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pivotTables/pivotTable7.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hidePivotFieldList="1" defaultThemeVersion="166925"/>
  <mc:AlternateContent xmlns:mc="http://schemas.openxmlformats.org/markup-compatibility/2006">
    <mc:Choice Requires="x15">
      <x15ac:absPath xmlns:x15ac="http://schemas.microsoft.com/office/spreadsheetml/2010/11/ac" url="/Users/joseppbenvenuto/Desktop/Projects/Portfolio_Projects/ABC_Sgment_Analysis/"/>
    </mc:Choice>
  </mc:AlternateContent>
  <xr:revisionPtr revIDLastSave="0" documentId="13_ncr:1_{8EE58A54-E012-E740-A315-613A5538363E}" xr6:coauthVersionLast="46" xr6:coauthVersionMax="46" xr10:uidLastSave="{00000000-0000-0000-0000-000000000000}"/>
  <bookViews>
    <workbookView xWindow="0" yWindow="460" windowWidth="38400" windowHeight="21140" xr2:uid="{FDED038D-BB38-FA4D-AD7B-DADD5DFAAFED}"/>
  </bookViews>
  <sheets>
    <sheet name="tab_directory" sheetId="25" r:id="rId1"/>
    <sheet name="transactions_cleaning" sheetId="5" r:id="rId2"/>
    <sheet name="customer_attribute_cleaning" sheetId="4" r:id="rId3"/>
    <sheet name="data_dictionary" sheetId="7" r:id="rId4"/>
    <sheet name="transactions" sheetId="3" r:id="rId5"/>
    <sheet name="customer_attributes" sheetId="2" r:id="rId6"/>
    <sheet name="customers_total_EDA" sheetId="6" r:id="rId7"/>
    <sheet name="cust_avg_EDA" sheetId="11" r:id="rId8"/>
    <sheet name="cust_tot_EDA_dash1" sheetId="17" r:id="rId9"/>
    <sheet name="segment_channel_EDA" sheetId="9" r:id="rId10"/>
    <sheet name="multi-channel_EDA" sheetId="24" r:id="rId11"/>
    <sheet name="segment_channel_profiling" sheetId="12" r:id="rId12"/>
    <sheet name="seg_chan_profiling_dash2" sheetId="21" r:id="rId13"/>
    <sheet name="Recommendations" sheetId="14" r:id="rId14"/>
    <sheet name="dash1_back_end_1" sheetId="15" r:id="rId15"/>
    <sheet name="dash1_back_end_2" sheetId="16" r:id="rId16"/>
    <sheet name="dash2_back_end_1" sheetId="19" r:id="rId17"/>
    <sheet name="dash2_back_end_2" sheetId="20" r:id="rId18"/>
  </sheets>
  <definedNames>
    <definedName name="_xlnm._FilterDatabase" localSheetId="5">customer_attributes!$A$1:$O$6001</definedName>
    <definedName name="Slicer_variable1">#N/A</definedName>
    <definedName name="Slicer_variable11">#N/A</definedName>
  </definedNames>
  <calcPr calcId="191029"/>
  <pivotCaches>
    <pivotCache cacheId="11" r:id="rId19"/>
    <pivotCache cacheId="12" r:id="rId20"/>
    <pivotCache cacheId="13" r:id="rId21"/>
    <pivotCache cacheId="14" r:id="rId22"/>
    <pivotCache cacheId="15"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5" i="11" l="1"/>
  <c r="G66" i="11"/>
  <c r="G64" i="11"/>
  <c r="F55" i="11"/>
  <c r="G45" i="11"/>
  <c r="G46" i="11"/>
  <c r="G47" i="11"/>
  <c r="G44" i="11"/>
  <c r="G35" i="11"/>
  <c r="G36" i="11"/>
  <c r="G37" i="11"/>
  <c r="G34" i="11"/>
  <c r="G27" i="11"/>
  <c r="F22" i="11"/>
  <c r="G13" i="11"/>
  <c r="G14" i="11"/>
  <c r="G15" i="11"/>
  <c r="G12" i="11"/>
  <c r="G25" i="11"/>
  <c r="F14" i="11"/>
  <c r="F13" i="11"/>
  <c r="F12" i="11"/>
  <c r="F15" i="11"/>
  <c r="P4" i="24"/>
  <c r="O4" i="24"/>
  <c r="P14" i="24"/>
  <c r="O14" i="24"/>
  <c r="P9" i="24"/>
  <c r="O9" i="24"/>
  <c r="G24" i="11" l="1"/>
  <c r="G22" i="11"/>
  <c r="F24" i="11"/>
  <c r="G26" i="11"/>
  <c r="G23" i="11"/>
  <c r="L2" i="3"/>
  <c r="AB2" i="4"/>
  <c r="J3" i="4"/>
  <c r="P81" i="9" l="1"/>
  <c r="P82" i="9" l="1"/>
  <c r="P83" i="9"/>
  <c r="K82" i="9"/>
  <c r="K83" i="9"/>
  <c r="K81" i="9"/>
  <c r="K14" i="9" l="1"/>
  <c r="K15" i="9"/>
  <c r="K16" i="9"/>
  <c r="P14" i="9"/>
  <c r="P15" i="9"/>
  <c r="P16" i="9"/>
  <c r="P33" i="9"/>
  <c r="P35" i="9"/>
  <c r="K32" i="9"/>
  <c r="K33" i="9"/>
  <c r="K34" i="9"/>
  <c r="K35" i="9"/>
  <c r="F32" i="9"/>
  <c r="F33" i="9"/>
  <c r="F34" i="9"/>
  <c r="F35" i="9"/>
  <c r="F50" i="9"/>
  <c r="F51" i="9"/>
  <c r="K50" i="9"/>
  <c r="K51" i="9"/>
  <c r="P50" i="9"/>
  <c r="P51" i="9"/>
  <c r="P66" i="9"/>
  <c r="P67" i="9"/>
  <c r="K66" i="9"/>
  <c r="K67" i="9"/>
  <c r="F66" i="9"/>
  <c r="F67" i="9"/>
  <c r="F82" i="9"/>
  <c r="F83" i="9"/>
  <c r="F81" i="9"/>
  <c r="F65" i="9"/>
  <c r="K65" i="9"/>
  <c r="P65" i="9"/>
  <c r="P49" i="9"/>
  <c r="K49" i="9"/>
  <c r="F49" i="9"/>
  <c r="F31" i="9"/>
  <c r="K31" i="9"/>
  <c r="P31" i="9"/>
  <c r="P13" i="9"/>
  <c r="K13" i="9"/>
  <c r="F14" i="9"/>
  <c r="F15" i="9"/>
  <c r="F16" i="9"/>
  <c r="F13" i="9"/>
  <c r="F65" i="11"/>
  <c r="F66" i="11"/>
  <c r="F64" i="11"/>
  <c r="F56" i="11"/>
  <c r="F57" i="11"/>
  <c r="F54" i="11"/>
  <c r="F45" i="11"/>
  <c r="F46" i="11"/>
  <c r="F47" i="11"/>
  <c r="F44" i="11"/>
  <c r="F35" i="11"/>
  <c r="F36" i="11"/>
  <c r="F37" i="11"/>
  <c r="F34" i="11"/>
  <c r="M29" i="6"/>
  <c r="O29" i="6"/>
  <c r="K29" i="6"/>
  <c r="O10" i="6"/>
  <c r="P95" i="6" s="1"/>
  <c r="K10" i="6"/>
  <c r="L76" i="6" s="1"/>
  <c r="M10" i="6"/>
  <c r="N96" i="6" s="1"/>
  <c r="F27" i="11"/>
  <c r="F26" i="11"/>
  <c r="F23" i="11"/>
  <c r="F25" i="11"/>
  <c r="P26" i="6" l="1"/>
  <c r="P94" i="6"/>
  <c r="P6" i="6"/>
  <c r="P62" i="6"/>
  <c r="P78" i="6"/>
  <c r="P25" i="6"/>
  <c r="P44" i="6"/>
  <c r="N8" i="6"/>
  <c r="N23" i="6"/>
  <c r="N78" i="6"/>
  <c r="N45" i="6"/>
  <c r="P8" i="6"/>
  <c r="N26" i="6"/>
  <c r="N59" i="6"/>
  <c r="N60" i="6"/>
  <c r="P61" i="6"/>
  <c r="N95" i="6"/>
  <c r="P7" i="6"/>
  <c r="P23" i="6"/>
  <c r="P42" i="6"/>
  <c r="P79" i="6"/>
  <c r="P45" i="6"/>
  <c r="P97" i="6"/>
  <c r="P10" i="6"/>
  <c r="P29" i="6"/>
  <c r="P24" i="6"/>
  <c r="P59" i="6"/>
  <c r="P77" i="6"/>
  <c r="P60" i="6"/>
  <c r="P43" i="6"/>
  <c r="P96" i="6"/>
  <c r="P9" i="6"/>
  <c r="P27" i="6"/>
  <c r="P28" i="6"/>
  <c r="P76" i="6"/>
  <c r="P80" i="6"/>
  <c r="P63" i="6"/>
  <c r="P46" i="6"/>
  <c r="N6" i="6"/>
  <c r="N7" i="6"/>
  <c r="N29" i="6"/>
  <c r="N25" i="6"/>
  <c r="N76" i="6"/>
  <c r="N77" i="6"/>
  <c r="N63" i="6"/>
  <c r="N44" i="6"/>
  <c r="N10" i="6"/>
  <c r="N28" i="6"/>
  <c r="N24" i="6"/>
  <c r="N43" i="6"/>
  <c r="N94" i="6"/>
  <c r="N62" i="6"/>
  <c r="N80" i="6"/>
  <c r="N97" i="6"/>
  <c r="N9" i="6"/>
  <c r="N27" i="6"/>
  <c r="N42" i="6"/>
  <c r="N79" i="6"/>
  <c r="N61" i="6"/>
  <c r="N46" i="6"/>
  <c r="L9" i="6"/>
  <c r="L27" i="6"/>
  <c r="L29" i="6"/>
  <c r="L59" i="6"/>
  <c r="L44" i="6"/>
  <c r="L60" i="6"/>
  <c r="L80" i="6"/>
  <c r="L8" i="6"/>
  <c r="L23" i="6"/>
  <c r="L26" i="6"/>
  <c r="L94" i="6"/>
  <c r="L43" i="6"/>
  <c r="L79" i="6"/>
  <c r="L97" i="6"/>
  <c r="L6" i="6"/>
  <c r="L7" i="6"/>
  <c r="L25" i="6"/>
  <c r="L62" i="6"/>
  <c r="L78" i="6"/>
  <c r="L46" i="6"/>
  <c r="L96" i="6"/>
  <c r="L10" i="6"/>
  <c r="L28" i="6"/>
  <c r="L24" i="6"/>
  <c r="L42" i="6"/>
  <c r="L45" i="6"/>
  <c r="L61" i="6"/>
  <c r="L77" i="6"/>
  <c r="L63" i="6"/>
  <c r="L95" i="6"/>
  <c r="I97" i="6"/>
  <c r="I80" i="6"/>
  <c r="I63" i="6"/>
  <c r="I46" i="6"/>
  <c r="I29" i="6"/>
  <c r="I10" i="6"/>
  <c r="O2" i="2"/>
  <c r="F21" i="6" s="1"/>
  <c r="C5" i="6"/>
  <c r="J78" i="6" s="1"/>
  <c r="I2" i="2"/>
  <c r="D21" i="6" s="1"/>
  <c r="G2" i="2"/>
  <c r="C23" i="6" l="1"/>
  <c r="C13" i="6"/>
  <c r="C7" i="6"/>
  <c r="C8" i="6"/>
  <c r="C9" i="6"/>
  <c r="J59" i="6"/>
  <c r="J77" i="6"/>
  <c r="J76" i="6"/>
  <c r="C20" i="6"/>
  <c r="C24" i="6"/>
  <c r="D22" i="6"/>
  <c r="J2" i="2"/>
  <c r="C14" i="6"/>
  <c r="C21" i="6"/>
  <c r="D19" i="6"/>
  <c r="D23" i="6"/>
  <c r="F22" i="6"/>
  <c r="N2" i="2"/>
  <c r="C6" i="6"/>
  <c r="C22" i="6"/>
  <c r="D20" i="6"/>
  <c r="D24" i="6"/>
  <c r="H2" i="2"/>
  <c r="K2" i="2" s="1"/>
  <c r="L2" i="2" s="1"/>
  <c r="C19" i="6"/>
  <c r="J95" i="6"/>
  <c r="J96" i="6"/>
  <c r="J94" i="6"/>
  <c r="F23" i="6"/>
  <c r="F19" i="6"/>
  <c r="F20" i="6"/>
  <c r="F24" i="6"/>
  <c r="C16" i="6"/>
  <c r="J28" i="6"/>
  <c r="J9" i="6"/>
  <c r="J24" i="6"/>
  <c r="J27" i="6"/>
  <c r="J45" i="6"/>
  <c r="J61" i="6"/>
  <c r="J6" i="6"/>
  <c r="J26" i="6"/>
  <c r="J42" i="6"/>
  <c r="J8" i="6"/>
  <c r="J25" i="6"/>
  <c r="J44" i="6"/>
  <c r="J62" i="6"/>
  <c r="J79" i="6"/>
  <c r="J7" i="6"/>
  <c r="J23" i="6"/>
  <c r="J43" i="6"/>
  <c r="J60" i="6"/>
  <c r="J80" i="6" l="1"/>
  <c r="J97" i="6"/>
  <c r="J46" i="6"/>
  <c r="J29" i="6"/>
  <c r="J63" i="6"/>
  <c r="J10" i="6"/>
  <c r="E23" i="6"/>
  <c r="E19" i="6"/>
  <c r="E22" i="6"/>
  <c r="C15" i="6"/>
  <c r="E21" i="6"/>
  <c r="E24" i="6"/>
  <c r="E20" i="6"/>
  <c r="E2" i="3"/>
  <c r="C2" i="3"/>
  <c r="D2" i="3"/>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2" i="5"/>
  <c r="F2" i="4"/>
  <c r="H2" i="4" s="1"/>
  <c r="Z3" i="4"/>
  <c r="Z1" i="4" s="1"/>
  <c r="V3" i="4"/>
  <c r="V1" i="4" s="1"/>
  <c r="Y3" i="4"/>
  <c r="Y1" i="4" s="1"/>
  <c r="X3" i="4"/>
  <c r="X1" i="4" s="1"/>
  <c r="W3" i="4"/>
  <c r="W1" i="4" s="1"/>
  <c r="N3" i="4"/>
  <c r="N1" i="4" s="1"/>
  <c r="M3" i="4"/>
  <c r="M1" i="4" s="1"/>
  <c r="L3" i="4"/>
  <c r="L1" i="4" s="1"/>
  <c r="K3" i="4"/>
  <c r="K1" i="4" s="1"/>
  <c r="J1" i="4"/>
  <c r="K3" i="5"/>
  <c r="K1" i="5" s="1"/>
  <c r="L3" i="5"/>
  <c r="L1" i="5" s="1"/>
  <c r="M3" i="5"/>
  <c r="M1" i="5" s="1"/>
  <c r="N3" i="5"/>
  <c r="N1" i="5" s="1"/>
  <c r="J3" i="5"/>
  <c r="J1" i="5" s="1"/>
  <c r="H2" i="5" l="1"/>
  <c r="G2" i="3"/>
  <c r="F2" i="3"/>
  <c r="M2" i="2"/>
  <c r="D2"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12" authorId="0" shapeId="0" xr:uid="{B939CFE5-7816-4A45-995B-D0EFAD4740B7}">
      <text>
        <r>
          <rPr>
            <b/>
            <sz val="10"/>
            <color rgb="FF000000"/>
            <rFont val="Tahoma"/>
            <family val="2"/>
          </rPr>
          <t xml:space="preserve">
</t>
        </r>
        <r>
          <rPr>
            <sz val="12"/>
            <color rgb="FF000000"/>
            <rFont val="Tahoma"/>
            <family val="2"/>
          </rPr>
          <t>Note - numbers below scaled in thousands</t>
        </r>
      </text>
    </comment>
  </commentList>
</comments>
</file>

<file path=xl/sharedStrings.xml><?xml version="1.0" encoding="utf-8"?>
<sst xmlns="http://schemas.openxmlformats.org/spreadsheetml/2006/main" count="101766" uniqueCount="185">
  <si>
    <t>F</t>
  </si>
  <si>
    <t>Low Affluent Customers</t>
  </si>
  <si>
    <t>Large Stores</t>
  </si>
  <si>
    <t>Very Frequent Shoppers</t>
  </si>
  <si>
    <t>Middle Class</t>
  </si>
  <si>
    <t>Very Large Stores</t>
  </si>
  <si>
    <t>Occasional Shoppers</t>
  </si>
  <si>
    <t>Very Affluent Customers</t>
  </si>
  <si>
    <t>M</t>
  </si>
  <si>
    <t>Others</t>
  </si>
  <si>
    <t>No longer Shopping</t>
  </si>
  <si>
    <t>Small Stores</t>
  </si>
  <si>
    <t>Mom and Pop Stores</t>
  </si>
  <si>
    <t>Lapsing Shoppers</t>
  </si>
  <si>
    <t>X</t>
  </si>
  <si>
    <t>gender</t>
  </si>
  <si>
    <t>lifestyle</t>
  </si>
  <si>
    <t>preferred_store_format</t>
  </si>
  <si>
    <t>loyalty</t>
  </si>
  <si>
    <t>household_id</t>
  </si>
  <si>
    <t>tot_qty</t>
  </si>
  <si>
    <t>tot_spend</t>
  </si>
  <si>
    <t>visits</t>
  </si>
  <si>
    <t>Home_Shopping_Flg</t>
  </si>
  <si>
    <t>N/A</t>
  </si>
  <si>
    <t>id_duplicates count</t>
  </si>
  <si>
    <t>id_duplicates</t>
  </si>
  <si>
    <t>Unique</t>
  </si>
  <si>
    <t>id_duplicates_count</t>
  </si>
  <si>
    <t>Home_Shopping_only</t>
  </si>
  <si>
    <t>Home_Shopping</t>
  </si>
  <si>
    <t>instore_Shopping</t>
  </si>
  <si>
    <t>instore_Shopping_only</t>
  </si>
  <si>
    <t>multi_channel</t>
  </si>
  <si>
    <t>channel</t>
  </si>
  <si>
    <t>Channel</t>
  </si>
  <si>
    <t>visits_score</t>
  </si>
  <si>
    <t>spend_score</t>
  </si>
  <si>
    <t>Instore</t>
  </si>
  <si>
    <t>Multi Channel</t>
  </si>
  <si>
    <t>Online</t>
  </si>
  <si>
    <t>value_score</t>
  </si>
  <si>
    <t>value_score_rank</t>
  </si>
  <si>
    <t>value</t>
  </si>
  <si>
    <t>basket_size</t>
  </si>
  <si>
    <t>Low</t>
  </si>
  <si>
    <t>Medium</t>
  </si>
  <si>
    <t>High</t>
  </si>
  <si>
    <t>spend</t>
  </si>
  <si>
    <t>quantity</t>
  </si>
  <si>
    <t>Transaction Data</t>
  </si>
  <si>
    <t>Columns</t>
  </si>
  <si>
    <t>Var Type</t>
  </si>
  <si>
    <t>Missing Value Needed</t>
  </si>
  <si>
    <t>Outlier Treatement needed</t>
  </si>
  <si>
    <t>Distinct Values</t>
  </si>
  <si>
    <t>ID</t>
  </si>
  <si>
    <t>N</t>
  </si>
  <si>
    <t>Categorical</t>
  </si>
  <si>
    <t>0,1</t>
  </si>
  <si>
    <t>Continuos</t>
  </si>
  <si>
    <t>1 to 381</t>
  </si>
  <si>
    <t>0 to 11.5K</t>
  </si>
  <si>
    <t>1 to 4K</t>
  </si>
  <si>
    <t>Customer Data</t>
  </si>
  <si>
    <t>Y</t>
  </si>
  <si>
    <t>Min</t>
  </si>
  <si>
    <t>25%ile</t>
  </si>
  <si>
    <t>Mean</t>
  </si>
  <si>
    <t>Median</t>
  </si>
  <si>
    <t>75%ile</t>
  </si>
  <si>
    <t>Max</t>
  </si>
  <si>
    <t>total_non_spending_customers</t>
  </si>
  <si>
    <t>total_spending_customers</t>
  </si>
  <si>
    <t>total_unique_customers</t>
  </si>
  <si>
    <t>company_totals</t>
  </si>
  <si>
    <t>transactions</t>
  </si>
  <si>
    <t>customer_attributes</t>
  </si>
  <si>
    <t>Row Labels</t>
  </si>
  <si>
    <t>Grand Total</t>
  </si>
  <si>
    <t>count of loyalty</t>
  </si>
  <si>
    <t>percentage of total customers</t>
  </si>
  <si>
    <t>Count of Channel</t>
  </si>
  <si>
    <t>No Visit</t>
  </si>
  <si>
    <t>Column Labels</t>
  </si>
  <si>
    <t>Sum of tot_qty</t>
  </si>
  <si>
    <t>Sum of visits</t>
  </si>
  <si>
    <t>Sum of tot_spend</t>
  </si>
  <si>
    <t>Average of visits</t>
  </si>
  <si>
    <t>Average of tot_spend</t>
  </si>
  <si>
    <t>Average of tot_qty</t>
  </si>
  <si>
    <t xml:space="preserve">Loyalty </t>
  </si>
  <si>
    <t>Avg_basket_size</t>
  </si>
  <si>
    <t>Loyalty</t>
  </si>
  <si>
    <t>Average_basket_size</t>
  </si>
  <si>
    <t>Preferred Store Format</t>
  </si>
  <si>
    <t>Gender</t>
  </si>
  <si>
    <t>Value</t>
  </si>
  <si>
    <t>Value Based</t>
  </si>
  <si>
    <t>Total</t>
  </si>
  <si>
    <t>total_visiting_customers</t>
  </si>
  <si>
    <t>total_non_visiting_customers</t>
  </si>
  <si>
    <t>Lapsing Shoppers (1)</t>
  </si>
  <si>
    <t>No longer Shopping (2)</t>
  </si>
  <si>
    <t>Occasional Shoppers (3)</t>
  </si>
  <si>
    <t>Very Frequent Shoppers (4)</t>
  </si>
  <si>
    <t>Large Stores (1)</t>
  </si>
  <si>
    <t>Mom and Pop Stores (2)</t>
  </si>
  <si>
    <t>N/A (3)</t>
  </si>
  <si>
    <t>Others (4)</t>
  </si>
  <si>
    <t>Small Stores (5)</t>
  </si>
  <si>
    <t>Very Large Stores (6)</t>
  </si>
  <si>
    <t>Average_spend_per_qty</t>
  </si>
  <si>
    <t>Low Affluent Customers (1)</t>
  </si>
  <si>
    <t>Middle Class (2)</t>
  </si>
  <si>
    <t>Very Affluent Customers (4)</t>
  </si>
  <si>
    <t xml:space="preserve">    1         2        3         4</t>
  </si>
  <si>
    <t>total_visits</t>
  </si>
  <si>
    <t xml:space="preserve">    1        2         3        4</t>
  </si>
  <si>
    <t>F (1)</t>
  </si>
  <si>
    <t>X (4)</t>
  </si>
  <si>
    <t xml:space="preserve">    1         2        3        4</t>
  </si>
  <si>
    <t>Instore (1)</t>
  </si>
  <si>
    <t>Multi Channel (2)</t>
  </si>
  <si>
    <t xml:space="preserve">      1           2            3</t>
  </si>
  <si>
    <t>High (1)</t>
  </si>
  <si>
    <t>Low (2)</t>
  </si>
  <si>
    <t>Medium (3)</t>
  </si>
  <si>
    <t>Others (3)</t>
  </si>
  <si>
    <t>Small Stores (4)</t>
  </si>
  <si>
    <t>Very Large Stores (5)</t>
  </si>
  <si>
    <t>Very Affluent Customers (3)</t>
  </si>
  <si>
    <t>M (2)</t>
  </si>
  <si>
    <t xml:space="preserve">     1           2          3           4</t>
  </si>
  <si>
    <t>X (3)</t>
  </si>
  <si>
    <t xml:space="preserve">    1       2         3        4       5</t>
  </si>
  <si>
    <t xml:space="preserve">        1              2               3</t>
  </si>
  <si>
    <t>percentage of total visits</t>
  </si>
  <si>
    <t>percentage of total spend</t>
  </si>
  <si>
    <t>percentage of total qty</t>
  </si>
  <si>
    <t>No Visit (3)</t>
  </si>
  <si>
    <t>count of preferred store format</t>
  </si>
  <si>
    <t>count of gender</t>
  </si>
  <si>
    <t>count of channel</t>
  </si>
  <si>
    <t>count of value</t>
  </si>
  <si>
    <t xml:space="preserve">      1           2           3           4</t>
  </si>
  <si>
    <t>Online (4)</t>
  </si>
  <si>
    <t xml:space="preserve">   1       2       3       4       5      6</t>
  </si>
  <si>
    <t xml:space="preserve">                   1           2           3 </t>
  </si>
  <si>
    <t>Averages</t>
  </si>
  <si>
    <t>Lifestyle</t>
  </si>
  <si>
    <t>count of lifestyle</t>
  </si>
  <si>
    <t>Single view of customer attributes with transaction data</t>
  </si>
  <si>
    <t>All household_id are unique</t>
  </si>
  <si>
    <t xml:space="preserve"> </t>
  </si>
  <si>
    <t xml:space="preserve">   1    2     3     4     5     6 </t>
  </si>
  <si>
    <t>No Visit (2)</t>
  </si>
  <si>
    <t>Multi Channel (3)</t>
  </si>
  <si>
    <t>count</t>
  </si>
  <si>
    <t>Sum of value</t>
  </si>
  <si>
    <t>variable2</t>
  </si>
  <si>
    <t>variable1</t>
  </si>
  <si>
    <t>varaible2</t>
  </si>
  <si>
    <t>data_type</t>
  </si>
  <si>
    <t>averages</t>
  </si>
  <si>
    <t>non-averages</t>
  </si>
  <si>
    <t>value column is calculated by percentile score of both number of visits and $ spent per household_id</t>
  </si>
  <si>
    <t>multi-channel</t>
  </si>
  <si>
    <t>online</t>
  </si>
  <si>
    <t>instore</t>
  </si>
  <si>
    <t>preferred store platform</t>
  </si>
  <si>
    <t>preferred store format</t>
  </si>
  <si>
    <t>average of visits</t>
  </si>
  <si>
    <t>average of tot_spend</t>
  </si>
  <si>
    <t>average of tot_qty</t>
  </si>
  <si>
    <t>average_spend_per_qty</t>
  </si>
  <si>
    <t>avg_basket_size</t>
  </si>
  <si>
    <t>percentage_value</t>
  </si>
  <si>
    <t>Average of value</t>
  </si>
  <si>
    <t>Average visits</t>
  </si>
  <si>
    <t>Average tot_spend</t>
  </si>
  <si>
    <t>Average tot_qty</t>
  </si>
  <si>
    <t>Averages Per Household</t>
  </si>
  <si>
    <t>* All numbers are rounded to zero decimal points.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</si>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</sst>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quot;$&quot;* #,##0.0000_);_(&quot;$&quot;* \(#,##0.0000\);_(&quot;$&quot;* &quot;-&quot;??_);_(@_)"/>
    <numFmt numFmtId="167" formatCode="_(&quot;$&quot;* #,##0.000_);_(&quot;$&quot;* \(#,##0.000\);_(&quot;$&quot;* &quot;-&quot;??_);_(@_)"/>
  </numFmts>
  <fonts count="8" x14ac:knownFonts="1">
    <font>
      <sz val="12"/>
      <color theme="1"/>
      <name val="Calibri"/>
      <family val="2"/>
      <scheme val="minor"/>
    </font>
    <font>
      <sz val="12"/>
      <color theme="1"/>
      <name val="Calibri"/>
      <family val="2"/>
      <scheme val="minor"/>
    </font>
    <font>
      <b/>
      <sz val="11"/>
      <color theme="1"/>
      <name val="Calibri"/>
      <family val="2"/>
      <scheme val="minor"/>
    </font>
    <font>
      <b/>
      <sz val="10"/>
      <color rgb="FF000000"/>
      <name val="Tahoma"/>
      <family val="2"/>
    </font>
    <font>
      <sz val="12"/>
      <color rgb="FF000000"/>
      <name val="Tahoma"/>
      <family val="2"/>
    </font>
    <font>
      <sz val="12"/>
      <color rgb="FF000000"/>
      <name val="Calibri"/>
      <family val="2"/>
      <scheme val="minor"/>
    </font>
    <font>
      <sz val="8"/>
      <name val="Calibri"/>
      <family val="2"/>
      <scheme val="minor"/>
    </font>
    <font>
      <b/>
      <sz val="12"/>
      <color theme="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bgColor theme="9"/>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thin">
        <color indexed="64"/>
      </left>
      <right style="thin">
        <color indexed="64"/>
      </right>
      <top style="medium">
        <color indexed="64"/>
      </top>
      <bottom/>
      <diagonal/>
    </border>
    <border>
      <left/>
      <right/>
      <top style="medium">
        <color theme="9" tint="-0.249977111117893"/>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13">
    <xf numFmtId="0" fontId="0" fillId="0" borderId="0" xfId="0"/>
    <xf numFmtId="0" fontId="0" fillId="0" borderId="0" xfId="0" applyAlignment="1">
      <alignment horizontal="center"/>
    </xf>
    <xf numFmtId="164" fontId="0" fillId="0" borderId="0" xfId="1" applyNumberFormat="1" applyFont="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1" fontId="0" fillId="0" borderId="0" xfId="0" applyNumberFormat="1"/>
    <xf numFmtId="44" fontId="0" fillId="0" borderId="0" xfId="0" applyNumberFormat="1"/>
    <xf numFmtId="0" fontId="0" fillId="2" borderId="1" xfId="0" applyFill="1" applyBorder="1"/>
    <xf numFmtId="0" fontId="0" fillId="2" borderId="4" xfId="0" applyFill="1" applyBorder="1"/>
    <xf numFmtId="0" fontId="0" fillId="2" borderId="6" xfId="0" applyFill="1" applyBorder="1"/>
    <xf numFmtId="1" fontId="0" fillId="0" borderId="0" xfId="0" applyNumberFormat="1" applyBorder="1"/>
    <xf numFmtId="164" fontId="0" fillId="0" borderId="0" xfId="0" applyNumberFormat="1" applyBorder="1"/>
    <xf numFmtId="0" fontId="0" fillId="0" borderId="0" xfId="0" applyFill="1" applyBorder="1"/>
    <xf numFmtId="0" fontId="0" fillId="0" borderId="4" xfId="0" applyFill="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pivotButton="1"/>
    <xf numFmtId="0" fontId="0" fillId="0" borderId="0" xfId="0" applyAlignment="1">
      <alignment horizontal="left"/>
    </xf>
    <xf numFmtId="9" fontId="0" fillId="0" borderId="0" xfId="0" applyNumberFormat="1"/>
    <xf numFmtId="9" fontId="0" fillId="0" borderId="0" xfId="2" applyFont="1"/>
    <xf numFmtId="0" fontId="0" fillId="0" borderId="0" xfId="0" applyBorder="1" applyAlignment="1">
      <alignment horizontal="left"/>
    </xf>
    <xf numFmtId="0" fontId="0" fillId="0" borderId="0" xfId="0" applyNumberFormat="1" applyBorder="1"/>
    <xf numFmtId="0" fontId="0" fillId="2" borderId="4" xfId="0" applyFill="1" applyBorder="1" applyAlignment="1">
      <alignment horizontal="left"/>
    </xf>
    <xf numFmtId="0" fontId="0" fillId="2" borderId="6" xfId="0" applyFill="1" applyBorder="1" applyAlignment="1">
      <alignment horizontal="left"/>
    </xf>
    <xf numFmtId="0" fontId="0" fillId="0" borderId="0" xfId="0" applyBorder="1" applyAlignment="1">
      <alignment horizontal="center"/>
    </xf>
    <xf numFmtId="9" fontId="0" fillId="0" borderId="0" xfId="2" applyFont="1" applyBorder="1" applyAlignment="1">
      <alignment horizontal="center"/>
    </xf>
    <xf numFmtId="164" fontId="0" fillId="0" borderId="5" xfId="1" applyNumberFormat="1" applyFont="1" applyBorder="1" applyAlignment="1">
      <alignment horizontal="right"/>
    </xf>
    <xf numFmtId="1" fontId="0" fillId="0" borderId="1" xfId="0" applyNumberFormat="1" applyBorder="1" applyAlignment="1">
      <alignment horizontal="center"/>
    </xf>
    <xf numFmtId="1" fontId="0" fillId="0" borderId="2" xfId="0" applyNumberFormat="1" applyBorder="1" applyAlignment="1">
      <alignment horizontal="center"/>
    </xf>
    <xf numFmtId="1" fontId="0" fillId="0" borderId="3" xfId="0" applyNumberFormat="1" applyBorder="1" applyAlignment="1">
      <alignment horizontal="center"/>
    </xf>
    <xf numFmtId="0" fontId="0" fillId="2" borderId="1" xfId="0" applyFill="1" applyBorder="1" applyAlignment="1"/>
    <xf numFmtId="0" fontId="0" fillId="2" borderId="4" xfId="0" applyFill="1" applyBorder="1" applyAlignment="1"/>
    <xf numFmtId="0" fontId="0" fillId="0" borderId="0" xfId="0" applyAlignment="1"/>
    <xf numFmtId="1" fontId="0" fillId="0" borderId="0" xfId="0" applyNumberFormat="1" applyBorder="1" applyAlignment="1">
      <alignment horizontal="left"/>
    </xf>
    <xf numFmtId="1" fontId="0" fillId="0" borderId="18" xfId="0" applyNumberFormat="1" applyBorder="1" applyAlignment="1">
      <alignment horizontal="left"/>
    </xf>
    <xf numFmtId="0" fontId="0" fillId="0" borderId="0" xfId="0" applyFill="1" applyBorder="1" applyAlignment="1">
      <alignment horizontal="left"/>
    </xf>
    <xf numFmtId="1" fontId="5" fillId="0" borderId="18" xfId="0" applyNumberFormat="1" applyFont="1" applyBorder="1" applyAlignment="1">
      <alignment horizontal="left"/>
    </xf>
    <xf numFmtId="1" fontId="5" fillId="0" borderId="0" xfId="0" applyNumberFormat="1" applyFont="1" applyBorder="1" applyAlignment="1">
      <alignment horizontal="left"/>
    </xf>
    <xf numFmtId="0" fontId="0" fillId="0" borderId="18" xfId="0" applyBorder="1" applyAlignment="1">
      <alignment horizontal="left"/>
    </xf>
    <xf numFmtId="0" fontId="0" fillId="0" borderId="9" xfId="0" applyBorder="1"/>
    <xf numFmtId="165" fontId="0" fillId="0" borderId="4" xfId="3" applyNumberFormat="1" applyFont="1" applyBorder="1" applyAlignment="1">
      <alignment horizontal="center"/>
    </xf>
    <xf numFmtId="165" fontId="0" fillId="0" borderId="0" xfId="3" applyNumberFormat="1" applyFont="1" applyBorder="1" applyAlignment="1">
      <alignment horizontal="center"/>
    </xf>
    <xf numFmtId="165" fontId="0" fillId="0" borderId="5" xfId="3" applyNumberFormat="1" applyFont="1" applyBorder="1" applyAlignment="1">
      <alignment horizontal="center"/>
    </xf>
    <xf numFmtId="165" fontId="0" fillId="0" borderId="7" xfId="3" applyNumberFormat="1" applyFont="1" applyBorder="1" applyAlignment="1">
      <alignment horizontal="center"/>
    </xf>
    <xf numFmtId="165" fontId="0" fillId="0" borderId="8" xfId="3" applyNumberFormat="1" applyFont="1" applyBorder="1" applyAlignment="1">
      <alignment horizontal="center"/>
    </xf>
    <xf numFmtId="1" fontId="0" fillId="0" borderId="4" xfId="0" applyNumberFormat="1" applyBorder="1" applyAlignment="1">
      <alignment horizontal="right"/>
    </xf>
    <xf numFmtId="164" fontId="0" fillId="0" borderId="0" xfId="1" applyNumberFormat="1" applyFont="1" applyFill="1" applyBorder="1" applyAlignment="1">
      <alignment horizontal="right"/>
    </xf>
    <xf numFmtId="165" fontId="0" fillId="0" borderId="0" xfId="3" applyNumberFormat="1" applyFont="1" applyFill="1" applyBorder="1" applyAlignment="1">
      <alignment horizontal="right"/>
    </xf>
    <xf numFmtId="164" fontId="0" fillId="0" borderId="0" xfId="1" applyNumberFormat="1" applyFont="1" applyBorder="1" applyAlignment="1">
      <alignment horizontal="right"/>
    </xf>
    <xf numFmtId="165" fontId="0" fillId="0" borderId="0" xfId="3" applyNumberFormat="1" applyFont="1" applyBorder="1" applyAlignment="1">
      <alignment horizontal="right"/>
    </xf>
    <xf numFmtId="1" fontId="0" fillId="0" borderId="6" xfId="0" applyNumberFormat="1" applyBorder="1" applyAlignment="1">
      <alignment horizontal="right"/>
    </xf>
    <xf numFmtId="164" fontId="0" fillId="0" borderId="7" xfId="1" applyNumberFormat="1" applyFont="1" applyBorder="1" applyAlignment="1">
      <alignment horizontal="right"/>
    </xf>
    <xf numFmtId="164" fontId="0" fillId="0" borderId="8" xfId="1" applyNumberFormat="1" applyFont="1" applyBorder="1" applyAlignment="1">
      <alignment horizontal="right"/>
    </xf>
    <xf numFmtId="1" fontId="0" fillId="0" borderId="0" xfId="0" applyNumberFormat="1" applyBorder="1" applyAlignment="1">
      <alignment horizontal="right"/>
    </xf>
    <xf numFmtId="1" fontId="0" fillId="0" borderId="7" xfId="0" applyNumberFormat="1" applyBorder="1" applyAlignment="1">
      <alignment horizontal="right"/>
    </xf>
    <xf numFmtId="165" fontId="0" fillId="0" borderId="6" xfId="3" applyNumberFormat="1" applyFont="1" applyBorder="1" applyAlignment="1">
      <alignment horizontal="center"/>
    </xf>
    <xf numFmtId="9" fontId="0" fillId="0" borderId="4" xfId="0" applyNumberFormat="1" applyBorder="1" applyAlignment="1">
      <alignment horizontal="right"/>
    </xf>
    <xf numFmtId="9" fontId="0" fillId="0" borderId="0" xfId="0" applyNumberFormat="1" applyBorder="1" applyAlignment="1">
      <alignment horizontal="right"/>
    </xf>
    <xf numFmtId="9" fontId="0" fillId="0" borderId="5" xfId="0" applyNumberFormat="1" applyBorder="1" applyAlignment="1">
      <alignment horizontal="right"/>
    </xf>
    <xf numFmtId="9" fontId="0" fillId="0" borderId="6" xfId="0" applyNumberFormat="1" applyBorder="1" applyAlignment="1">
      <alignment horizontal="right"/>
    </xf>
    <xf numFmtId="9" fontId="0" fillId="0" borderId="7" xfId="0" applyNumberFormat="1" applyBorder="1" applyAlignment="1">
      <alignment horizontal="right"/>
    </xf>
    <xf numFmtId="9" fontId="0" fillId="0" borderId="8" xfId="0" applyNumberFormat="1" applyBorder="1" applyAlignment="1">
      <alignment horizontal="right"/>
    </xf>
    <xf numFmtId="9" fontId="0" fillId="0" borderId="4" xfId="2" applyFont="1" applyBorder="1" applyAlignment="1">
      <alignment horizontal="right"/>
    </xf>
    <xf numFmtId="9" fontId="0" fillId="0" borderId="0" xfId="2" applyFont="1" applyBorder="1" applyAlignment="1">
      <alignment horizontal="right"/>
    </xf>
    <xf numFmtId="9" fontId="0" fillId="0" borderId="5" xfId="2" applyFont="1" applyBorder="1" applyAlignment="1">
      <alignment horizontal="right"/>
    </xf>
    <xf numFmtId="165" fontId="0" fillId="0" borderId="1" xfId="3" applyNumberFormat="1" applyFont="1" applyBorder="1" applyAlignment="1">
      <alignment horizontal="right"/>
    </xf>
    <xf numFmtId="9" fontId="0" fillId="0" borderId="2" xfId="2" applyFont="1" applyBorder="1" applyAlignment="1">
      <alignment horizontal="right"/>
    </xf>
    <xf numFmtId="165" fontId="0" fillId="0" borderId="2" xfId="3" applyNumberFormat="1" applyFont="1" applyBorder="1" applyAlignment="1">
      <alignment horizontal="right" indent="2"/>
    </xf>
    <xf numFmtId="164" fontId="0" fillId="0" borderId="2" xfId="1" applyNumberFormat="1" applyFont="1" applyBorder="1" applyAlignment="1">
      <alignment horizontal="right"/>
    </xf>
    <xf numFmtId="9" fontId="0" fillId="0" borderId="3" xfId="2" applyFont="1" applyBorder="1" applyAlignment="1">
      <alignment horizontal="right"/>
    </xf>
    <xf numFmtId="165" fontId="0" fillId="0" borderId="4" xfId="3" applyNumberFormat="1" applyFont="1" applyBorder="1" applyAlignment="1">
      <alignment horizontal="right"/>
    </xf>
    <xf numFmtId="165" fontId="0" fillId="0" borderId="0" xfId="3" applyNumberFormat="1" applyFont="1" applyBorder="1" applyAlignment="1">
      <alignment horizontal="right" indent="2"/>
    </xf>
    <xf numFmtId="165" fontId="0" fillId="0" borderId="15" xfId="3" applyNumberFormat="1" applyFont="1" applyBorder="1" applyAlignment="1">
      <alignment horizontal="right"/>
    </xf>
    <xf numFmtId="9" fontId="0" fillId="0" borderId="16" xfId="2" applyFont="1" applyBorder="1" applyAlignment="1">
      <alignment horizontal="right"/>
    </xf>
    <xf numFmtId="165" fontId="0" fillId="0" borderId="16" xfId="3" applyNumberFormat="1" applyFont="1" applyBorder="1" applyAlignment="1">
      <alignment horizontal="right" indent="2"/>
    </xf>
    <xf numFmtId="164" fontId="0" fillId="0" borderId="16" xfId="1" applyNumberFormat="1" applyFont="1" applyBorder="1" applyAlignment="1">
      <alignment horizontal="right"/>
    </xf>
    <xf numFmtId="9" fontId="0" fillId="0" borderId="17" xfId="2" applyFont="1" applyBorder="1" applyAlignment="1">
      <alignment horizontal="right"/>
    </xf>
    <xf numFmtId="165" fontId="0" fillId="0" borderId="16" xfId="3" applyNumberFormat="1" applyFont="1" applyBorder="1" applyAlignment="1">
      <alignment horizontal="right"/>
    </xf>
    <xf numFmtId="165" fontId="5" fillId="0" borderId="15" xfId="3" applyNumberFormat="1" applyFont="1" applyBorder="1" applyAlignment="1">
      <alignment horizontal="right"/>
    </xf>
    <xf numFmtId="9" fontId="5" fillId="0" borderId="16" xfId="2" applyFont="1" applyBorder="1" applyAlignment="1">
      <alignment horizontal="right"/>
    </xf>
    <xf numFmtId="165" fontId="5" fillId="0" borderId="16" xfId="3" applyNumberFormat="1" applyFont="1" applyBorder="1" applyAlignment="1">
      <alignment horizontal="right"/>
    </xf>
    <xf numFmtId="164" fontId="5" fillId="0" borderId="16" xfId="1" applyNumberFormat="1" applyFont="1" applyBorder="1" applyAlignment="1">
      <alignment horizontal="right"/>
    </xf>
    <xf numFmtId="0" fontId="0" fillId="0" borderId="0" xfId="0" pivotButton="1" applyBorder="1"/>
    <xf numFmtId="164" fontId="0" fillId="0" borderId="0" xfId="0" applyNumberFormat="1"/>
    <xf numFmtId="43" fontId="0" fillId="0" borderId="0" xfId="0" applyNumberFormat="1"/>
    <xf numFmtId="44" fontId="0" fillId="0" borderId="0" xfId="1" applyFont="1"/>
    <xf numFmtId="165" fontId="0" fillId="0" borderId="0" xfId="0" applyNumberFormat="1"/>
    <xf numFmtId="164" fontId="0" fillId="0" borderId="0" xfId="1" applyNumberFormat="1" applyFont="1" applyFill="1" applyBorder="1" applyAlignment="1">
      <alignment horizontal="center"/>
    </xf>
    <xf numFmtId="1" fontId="0" fillId="0" borderId="4" xfId="0" applyNumberFormat="1" applyFont="1" applyFill="1" applyBorder="1"/>
    <xf numFmtId="165" fontId="0" fillId="0" borderId="0" xfId="3" applyNumberFormat="1" applyFont="1" applyFill="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165" fontId="0" fillId="0" borderId="4" xfId="3" applyNumberFormat="1" applyFont="1" applyFill="1" applyBorder="1" applyAlignment="1">
      <alignment horizontal="right"/>
    </xf>
    <xf numFmtId="9" fontId="0" fillId="0" borderId="0" xfId="2" applyFont="1" applyFill="1" applyBorder="1" applyAlignment="1">
      <alignment horizontal="right"/>
    </xf>
    <xf numFmtId="9" fontId="0" fillId="0" borderId="5" xfId="2" applyFont="1" applyFill="1" applyBorder="1" applyAlignment="1">
      <alignment horizontal="right"/>
    </xf>
    <xf numFmtId="164" fontId="0" fillId="0" borderId="5" xfId="1" applyNumberFormat="1" applyFont="1" applyFill="1" applyBorder="1" applyAlignment="1">
      <alignment horizontal="right"/>
    </xf>
    <xf numFmtId="1" fontId="0" fillId="0" borderId="4" xfId="0" applyNumberFormat="1" applyFill="1" applyBorder="1" applyAlignment="1">
      <alignment horizontal="right"/>
    </xf>
    <xf numFmtId="1" fontId="0" fillId="0" borderId="0" xfId="0" applyNumberFormat="1" applyFill="1" applyBorder="1" applyAlignment="1">
      <alignment horizontal="right"/>
    </xf>
    <xf numFmtId="1" fontId="0" fillId="0" borderId="6" xfId="0" applyNumberFormat="1" applyFill="1" applyBorder="1" applyAlignment="1">
      <alignment horizontal="right"/>
    </xf>
    <xf numFmtId="164" fontId="0" fillId="0" borderId="7" xfId="1" applyNumberFormat="1" applyFont="1" applyFill="1" applyBorder="1" applyAlignment="1">
      <alignment horizontal="right"/>
    </xf>
    <xf numFmtId="1" fontId="0" fillId="0" borderId="7" xfId="0" applyNumberFormat="1" applyFill="1" applyBorder="1" applyAlignment="1">
      <alignment horizontal="right"/>
    </xf>
    <xf numFmtId="164" fontId="0" fillId="0" borderId="8" xfId="1" applyNumberFormat="1" applyFont="1" applyFill="1" applyBorder="1" applyAlignment="1">
      <alignment horizontal="right"/>
    </xf>
    <xf numFmtId="0" fontId="0" fillId="0" borderId="1" xfId="0" applyFill="1" applyBorder="1" applyAlignment="1">
      <alignment horizontal="center"/>
    </xf>
    <xf numFmtId="0" fontId="0" fillId="0" borderId="2" xfId="0" applyFill="1" applyBorder="1" applyAlignment="1">
      <alignment horizontal="center"/>
    </xf>
    <xf numFmtId="0" fontId="0" fillId="0" borderId="3" xfId="0" applyFill="1" applyBorder="1" applyAlignment="1">
      <alignment horizontal="center"/>
    </xf>
    <xf numFmtId="165" fontId="0" fillId="0" borderId="7" xfId="3" applyNumberFormat="1" applyFont="1" applyFill="1" applyBorder="1" applyAlignment="1">
      <alignment horizontal="right"/>
    </xf>
    <xf numFmtId="1" fontId="0" fillId="0" borderId="1" xfId="0" applyNumberFormat="1" applyFill="1" applyBorder="1" applyAlignment="1">
      <alignment horizontal="right"/>
    </xf>
    <xf numFmtId="1" fontId="0" fillId="0" borderId="2" xfId="0" applyNumberFormat="1" applyFill="1" applyBorder="1" applyAlignment="1">
      <alignment horizontal="right"/>
    </xf>
    <xf numFmtId="164" fontId="0" fillId="0" borderId="2" xfId="1" applyNumberFormat="1" applyFont="1" applyFill="1" applyBorder="1" applyAlignment="1">
      <alignment horizontal="right"/>
    </xf>
    <xf numFmtId="164" fontId="0" fillId="0" borderId="3" xfId="1" applyNumberFormat="1" applyFont="1" applyFill="1" applyBorder="1" applyAlignment="1">
      <alignment horizontal="right"/>
    </xf>
    <xf numFmtId="1" fontId="0" fillId="0" borderId="1" xfId="0" applyNumberFormat="1" applyBorder="1" applyAlignment="1">
      <alignment horizontal="right"/>
    </xf>
    <xf numFmtId="1" fontId="0" fillId="0" borderId="2" xfId="0" applyNumberFormat="1" applyBorder="1" applyAlignment="1">
      <alignment horizontal="right"/>
    </xf>
    <xf numFmtId="164" fontId="0" fillId="0" borderId="3" xfId="1" applyNumberFormat="1" applyFont="1" applyBorder="1" applyAlignment="1">
      <alignment horizontal="right"/>
    </xf>
    <xf numFmtId="165" fontId="0" fillId="0" borderId="2" xfId="3" applyNumberFormat="1" applyFont="1" applyFill="1" applyBorder="1" applyAlignment="1">
      <alignment horizontal="right"/>
    </xf>
    <xf numFmtId="0" fontId="0" fillId="0" borderId="11" xfId="0" applyNumberFormat="1" applyBorder="1" applyAlignment="1">
      <alignment horizontal="center"/>
    </xf>
    <xf numFmtId="0" fontId="0" fillId="0" borderId="0" xfId="0" applyFill="1"/>
    <xf numFmtId="0" fontId="0" fillId="3" borderId="0" xfId="0" applyFill="1" applyBorder="1"/>
    <xf numFmtId="0" fontId="0" fillId="3" borderId="0" xfId="0" applyFill="1"/>
    <xf numFmtId="2" fontId="0" fillId="0" borderId="0" xfId="0" applyNumberFormat="1" applyFill="1"/>
    <xf numFmtId="165" fontId="0" fillId="0" borderId="1" xfId="3" applyNumberFormat="1" applyFont="1" applyBorder="1" applyAlignment="1">
      <alignment horizontal="center"/>
    </xf>
    <xf numFmtId="165" fontId="0" fillId="0" borderId="2" xfId="3" applyNumberFormat="1" applyFont="1" applyBorder="1" applyAlignment="1">
      <alignment horizontal="center"/>
    </xf>
    <xf numFmtId="165" fontId="0" fillId="0" borderId="3" xfId="3" applyNumberFormat="1" applyFont="1" applyBorder="1" applyAlignment="1">
      <alignment horizontal="center"/>
    </xf>
    <xf numFmtId="165" fontId="0" fillId="0" borderId="12" xfId="3" applyNumberFormat="1" applyFont="1" applyBorder="1" applyAlignment="1">
      <alignment horizontal="right"/>
    </xf>
    <xf numFmtId="165" fontId="0" fillId="0" borderId="13" xfId="3" applyNumberFormat="1" applyFont="1" applyBorder="1" applyAlignment="1">
      <alignment horizontal="right"/>
    </xf>
    <xf numFmtId="165" fontId="0" fillId="0" borderId="14" xfId="3" applyNumberFormat="1" applyFont="1" applyBorder="1" applyAlignment="1">
      <alignment horizontal="right"/>
    </xf>
    <xf numFmtId="1" fontId="0" fillId="0" borderId="12" xfId="0" applyNumberFormat="1" applyBorder="1" applyAlignment="1">
      <alignment horizontal="right"/>
    </xf>
    <xf numFmtId="164" fontId="0" fillId="0" borderId="13" xfId="1" applyNumberFormat="1" applyFont="1" applyBorder="1" applyAlignment="1">
      <alignment horizontal="right"/>
    </xf>
    <xf numFmtId="164" fontId="0" fillId="0" borderId="13" xfId="0" applyNumberFormat="1" applyBorder="1" applyAlignment="1">
      <alignment horizontal="right"/>
    </xf>
    <xf numFmtId="1" fontId="0" fillId="0" borderId="14" xfId="0" applyNumberFormat="1" applyBorder="1" applyAlignment="1">
      <alignment horizontal="right"/>
    </xf>
    <xf numFmtId="0" fontId="0" fillId="3" borderId="4" xfId="0" applyFill="1" applyBorder="1"/>
    <xf numFmtId="0" fontId="0" fillId="3" borderId="5" xfId="0" applyFill="1" applyBorder="1"/>
    <xf numFmtId="0" fontId="0" fillId="3" borderId="1" xfId="0" applyFill="1" applyBorder="1"/>
    <xf numFmtId="0" fontId="0" fillId="3" borderId="6" xfId="0" applyFill="1" applyBorder="1"/>
    <xf numFmtId="0" fontId="0" fillId="3" borderId="3" xfId="0" applyFill="1"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0" xfId="0" applyFill="1" applyBorder="1" applyAlignment="1">
      <alignment horizontal="center"/>
    </xf>
    <xf numFmtId="0" fontId="0" fillId="3" borderId="5" xfId="0" applyFill="1" applyBorder="1" applyAlignment="1">
      <alignment horizontal="center"/>
    </xf>
    <xf numFmtId="2" fontId="0" fillId="0" borderId="0" xfId="0" applyNumberFormat="1" applyBorder="1" applyAlignment="1">
      <alignment horizontal="right"/>
    </xf>
    <xf numFmtId="2" fontId="0" fillId="0" borderId="0" xfId="1" applyNumberFormat="1" applyFont="1" applyFill="1" applyBorder="1" applyAlignment="1">
      <alignment horizontal="right"/>
    </xf>
    <xf numFmtId="2" fontId="0" fillId="0" borderId="0" xfId="1" applyNumberFormat="1" applyFont="1" applyBorder="1" applyAlignment="1">
      <alignment horizontal="right"/>
    </xf>
    <xf numFmtId="2" fontId="0" fillId="0" borderId="0" xfId="0" applyNumberFormat="1" applyFill="1" applyBorder="1" applyAlignment="1">
      <alignment horizontal="right"/>
    </xf>
    <xf numFmtId="2" fontId="0" fillId="0" borderId="0" xfId="3" applyNumberFormat="1" applyFont="1" applyFill="1" applyBorder="1" applyAlignment="1">
      <alignment horizontal="right"/>
    </xf>
    <xf numFmtId="43" fontId="0" fillId="0" borderId="0" xfId="3" applyNumberFormat="1" applyFont="1" applyFill="1" applyBorder="1" applyAlignment="1">
      <alignment horizontal="center"/>
    </xf>
    <xf numFmtId="43" fontId="0" fillId="0" borderId="0" xfId="1" applyNumberFormat="1" applyFont="1" applyFill="1" applyBorder="1" applyAlignment="1">
      <alignment horizontal="center"/>
    </xf>
    <xf numFmtId="43" fontId="0" fillId="0" borderId="0" xfId="3" applyNumberFormat="1" applyFont="1" applyBorder="1" applyAlignment="1">
      <alignment horizontal="center"/>
    </xf>
    <xf numFmtId="43" fontId="0" fillId="0" borderId="0" xfId="1" applyNumberFormat="1" applyFont="1" applyBorder="1" applyAlignment="1">
      <alignment horizontal="center"/>
    </xf>
    <xf numFmtId="43" fontId="0" fillId="0" borderId="0" xfId="0" applyNumberFormat="1" applyFont="1" applyFill="1" applyBorder="1"/>
    <xf numFmtId="43" fontId="0" fillId="0" borderId="0" xfId="1" applyNumberFormat="1" applyFont="1" applyFill="1" applyBorder="1"/>
    <xf numFmtId="9" fontId="0" fillId="0" borderId="6" xfId="2" applyFont="1" applyBorder="1" applyAlignment="1">
      <alignment horizontal="right"/>
    </xf>
    <xf numFmtId="9" fontId="0" fillId="0" borderId="7" xfId="2" applyFont="1" applyBorder="1" applyAlignment="1">
      <alignment horizontal="right"/>
    </xf>
    <xf numFmtId="9" fontId="0" fillId="0" borderId="8" xfId="2" applyFont="1" applyBorder="1" applyAlignment="1">
      <alignment horizontal="right"/>
    </xf>
    <xf numFmtId="9" fontId="0" fillId="0" borderId="1" xfId="0" applyNumberFormat="1" applyBorder="1" applyAlignment="1">
      <alignment horizontal="right"/>
    </xf>
    <xf numFmtId="9" fontId="0" fillId="0" borderId="2" xfId="0" applyNumberFormat="1" applyBorder="1" applyAlignment="1">
      <alignment horizontal="right"/>
    </xf>
    <xf numFmtId="9" fontId="0" fillId="0" borderId="3" xfId="0" applyNumberFormat="1" applyBorder="1" applyAlignment="1">
      <alignment horizontal="right"/>
    </xf>
    <xf numFmtId="9" fontId="0" fillId="0" borderId="1" xfId="2" applyFont="1" applyBorder="1" applyAlignment="1">
      <alignment horizontal="right"/>
    </xf>
    <xf numFmtId="9" fontId="0" fillId="0" borderId="4" xfId="0" applyNumberFormat="1" applyFill="1" applyBorder="1" applyAlignment="1">
      <alignment horizontal="right"/>
    </xf>
    <xf numFmtId="9" fontId="0" fillId="0" borderId="0" xfId="0" applyNumberFormat="1" applyFill="1" applyBorder="1" applyAlignment="1">
      <alignment horizontal="right"/>
    </xf>
    <xf numFmtId="9" fontId="0" fillId="0" borderId="1" xfId="0" applyNumberFormat="1" applyFill="1" applyBorder="1" applyAlignment="1">
      <alignment horizontal="right"/>
    </xf>
    <xf numFmtId="9" fontId="0" fillId="0" borderId="2" xfId="0" applyNumberFormat="1" applyFill="1" applyBorder="1" applyAlignment="1">
      <alignment horizontal="right"/>
    </xf>
    <xf numFmtId="9" fontId="0" fillId="0" borderId="3" xfId="0" applyNumberFormat="1" applyFill="1" applyBorder="1" applyAlignment="1">
      <alignment horizontal="right"/>
    </xf>
    <xf numFmtId="9" fontId="0" fillId="0" borderId="5" xfId="0" applyNumberFormat="1" applyFill="1" applyBorder="1" applyAlignment="1">
      <alignment horizontal="right"/>
    </xf>
    <xf numFmtId="9" fontId="0" fillId="0" borderId="6" xfId="0" applyNumberFormat="1" applyFill="1" applyBorder="1" applyAlignment="1">
      <alignment horizontal="right"/>
    </xf>
    <xf numFmtId="9" fontId="0" fillId="0" borderId="7" xfId="0" applyNumberFormat="1" applyFill="1" applyBorder="1" applyAlignment="1">
      <alignment horizontal="right"/>
    </xf>
    <xf numFmtId="9" fontId="0" fillId="0" borderId="8" xfId="0" applyNumberFormat="1" applyFill="1" applyBorder="1" applyAlignment="1">
      <alignment horizontal="right"/>
    </xf>
    <xf numFmtId="2" fontId="0" fillId="3" borderId="0" xfId="0" applyNumberFormat="1" applyFill="1"/>
    <xf numFmtId="2" fontId="0" fillId="0" borderId="0" xfId="0" applyNumberFormat="1"/>
    <xf numFmtId="164" fontId="0" fillId="0" borderId="0" xfId="2" applyNumberFormat="1" applyFont="1"/>
    <xf numFmtId="166" fontId="0" fillId="0" borderId="0" xfId="0" applyNumberFormat="1"/>
    <xf numFmtId="165" fontId="0" fillId="0" borderId="0" xfId="3" applyNumberFormat="1" applyFont="1" applyFill="1" applyBorder="1" applyAlignment="1">
      <alignment horizontal="right" indent="2"/>
    </xf>
    <xf numFmtId="165" fontId="0" fillId="0" borderId="1" xfId="3" applyNumberFormat="1" applyFont="1" applyFill="1" applyBorder="1" applyAlignment="1">
      <alignment horizontal="right"/>
    </xf>
    <xf numFmtId="9" fontId="0" fillId="0" borderId="2" xfId="2" applyFont="1" applyFill="1" applyBorder="1" applyAlignment="1">
      <alignment horizontal="right"/>
    </xf>
    <xf numFmtId="9" fontId="0" fillId="0" borderId="3" xfId="2" applyFont="1" applyFill="1" applyBorder="1" applyAlignment="1">
      <alignment horizontal="right"/>
    </xf>
    <xf numFmtId="9" fontId="0" fillId="0" borderId="2" xfId="2" applyNumberFormat="1" applyFont="1" applyFill="1" applyBorder="1" applyAlignment="1">
      <alignment horizontal="right"/>
    </xf>
    <xf numFmtId="0" fontId="7" fillId="4" borderId="19" xfId="0" applyFont="1" applyFill="1" applyBorder="1"/>
    <xf numFmtId="0" fontId="0" fillId="0" borderId="4" xfId="0" applyFill="1"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165" fontId="0" fillId="0" borderId="4" xfId="3" applyNumberFormat="1" applyFont="1" applyFill="1" applyBorder="1" applyAlignment="1">
      <alignment horizontal="center"/>
    </xf>
    <xf numFmtId="164" fontId="0" fillId="0" borderId="5" xfId="1" applyNumberFormat="1" applyFont="1" applyFill="1" applyBorder="1" applyAlignment="1">
      <alignment horizontal="center"/>
    </xf>
    <xf numFmtId="165" fontId="0" fillId="0" borderId="6" xfId="3" applyNumberFormat="1" applyFont="1" applyFill="1" applyBorder="1" applyAlignment="1">
      <alignment horizontal="center"/>
    </xf>
    <xf numFmtId="164" fontId="0" fillId="0" borderId="7" xfId="1" applyNumberFormat="1" applyFont="1" applyFill="1" applyBorder="1" applyAlignment="1">
      <alignment horizontal="center"/>
    </xf>
    <xf numFmtId="165" fontId="0" fillId="0" borderId="7" xfId="3" applyNumberFormat="1" applyFont="1" applyFill="1" applyBorder="1" applyAlignment="1">
      <alignment horizontal="center"/>
    </xf>
    <xf numFmtId="164" fontId="0" fillId="0" borderId="8" xfId="1" applyNumberFormat="1" applyFont="1" applyFill="1" applyBorder="1" applyAlignment="1">
      <alignment horizontal="center"/>
    </xf>
    <xf numFmtId="164" fontId="0" fillId="0" borderId="5" xfId="1" applyNumberFormat="1" applyFont="1" applyFill="1" applyBorder="1"/>
    <xf numFmtId="1" fontId="0" fillId="0" borderId="6" xfId="0" applyNumberFormat="1" applyFont="1" applyFill="1" applyBorder="1"/>
    <xf numFmtId="164" fontId="0" fillId="0" borderId="8" xfId="1" applyNumberFormat="1" applyFont="1" applyFill="1" applyBorder="1"/>
    <xf numFmtId="165" fontId="0" fillId="0" borderId="0" xfId="3" applyNumberFormat="1" applyFont="1" applyFill="1" applyBorder="1"/>
    <xf numFmtId="165" fontId="0" fillId="0" borderId="7" xfId="3" applyNumberFormat="1" applyFont="1" applyFill="1" applyBorder="1"/>
    <xf numFmtId="167" fontId="0" fillId="0" borderId="0" xfId="0" applyNumberFormat="1"/>
    <xf numFmtId="44" fontId="0" fillId="0" borderId="0" xfId="1" applyNumberFormat="1" applyFont="1"/>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0" borderId="10" xfId="0" applyFill="1" applyBorder="1" applyAlignment="1">
      <alignment horizontal="center"/>
    </xf>
    <xf numFmtId="0" fontId="0" fillId="0" borderId="11" xfId="0" applyFill="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1" fontId="0" fillId="0" borderId="13" xfId="0" applyNumberFormat="1" applyBorder="1" applyAlignment="1">
      <alignment horizontal="center"/>
    </xf>
    <xf numFmtId="1" fontId="0" fillId="0" borderId="14" xfId="0" applyNumberFormat="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0" borderId="12" xfId="0" applyBorder="1" applyAlignment="1">
      <alignment horizontal="center"/>
    </xf>
  </cellXfs>
  <cellStyles count="4">
    <cellStyle name="Comma" xfId="3" builtinId="3"/>
    <cellStyle name="Currency" xfId="1" builtinId="4"/>
    <cellStyle name="Normal" xfId="0" builtinId="0"/>
    <cellStyle name="Percent" xfId="2" builtinId="5"/>
  </cellStyles>
  <dxfs count="149">
    <dxf>
      <numFmt numFmtId="165" formatCode="_(* #,##0_);_(* \(#,##0\);_(* &quot;-&quot;??_);_(@_)"/>
    </dxf>
    <dxf>
      <numFmt numFmtId="13" formatCode="0%"/>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3" formatCode="0%"/>
    </dxf>
    <dxf>
      <numFmt numFmtId="13" formatCode="0%"/>
    </dxf>
    <dxf>
      <numFmt numFmtId="13" formatCode="0%"/>
    </dxf>
    <dxf>
      <numFmt numFmtId="13" formatCode="0%"/>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 formatCode="0"/>
    </dxf>
    <dxf>
      <numFmt numFmtId="34" formatCode="_(&quot;$&quot;* #,##0.00_);_(&quot;$&quot;* \(#,##0.00\);_(&quot;$&quot;* &quot;-&quot;??_);_(@_)"/>
    </dxf>
    <dxf>
      <numFmt numFmtId="1" formatCode="0"/>
    </dxf>
    <dxf>
      <border>
        <left/>
        <bottom/>
        <horizontal/>
      </border>
    </dxf>
    <dxf>
      <border>
        <left/>
        <bottom/>
        <horizontal/>
      </border>
    </dxf>
    <dxf>
      <border>
        <left/>
        <bottom/>
        <horizontal/>
      </border>
    </dxf>
    <dxf>
      <border>
        <left/>
        <bottom/>
        <horizontal/>
      </border>
    </dxf>
    <dxf>
      <border>
        <left/>
        <bottom/>
        <horizontal/>
      </border>
    </dxf>
    <dxf>
      <border>
        <left/>
        <top/>
        <bottom/>
      </border>
    </dxf>
    <dxf>
      <border>
        <right/>
      </border>
    </dxf>
    <dxf>
      <border>
        <right/>
      </border>
    </dxf>
    <dxf>
      <border>
        <right/>
      </border>
    </dxf>
    <dxf>
      <border>
        <right/>
      </border>
    </dxf>
    <dxf>
      <border>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[Segment_Analysis_Dashboard.xlsx]dash1_back_end_2!PivotTable10</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Customers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dash1_back_end_2!$H$13:$H$14</c:f>
              <c:strCache>
                <c:ptCount val="1"/>
                <c:pt idx="0">
                  <c:v>percentage of total customers</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00-D142-95FD-1F2B4A78066E}"/>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00-D142-95FD-1F2B4A78066E}"/>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00-D142-95FD-1F2B4A78066E}"/>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00-D142-95FD-1F2B4A78066E}"/>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2B9-C14E-9D9C-379F96DFA87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dash1_back_end_2!$G$15:$G$17</c:f>
              <c:strCache>
                <c:ptCount val="3"/>
                <c:pt idx="0">
                  <c:v>X</c:v>
                </c:pt>
                <c:pt idx="1">
                  <c:v>M</c:v>
                </c:pt>
                <c:pt idx="2">
                  <c:v>F</c:v>
                </c:pt>
              </c:strCache>
            </c:strRef>
          </c:cat>
          <c:val>
            <c:numRef>
              <c:f>dash1_back_end_2!$H$15:$H$17</c:f>
              <c:numCache>
                <c:formatCode>0%</c:formatCode>
                <c:ptCount val="3"/>
                <c:pt idx="0">
                  <c:v>0.03</c:v>
                </c:pt>
                <c:pt idx="1">
                  <c:v>0.18</c:v>
                </c:pt>
                <c:pt idx="2">
                  <c:v>0.79</c:v>
                </c:pt>
              </c:numCache>
            </c:numRef>
          </c:val>
          <c:extLst>
            <c:ext xmlns:c16="http://schemas.microsoft.com/office/drawing/2014/chart" uri="{C3380CC4-5D6E-409C-BE32-E72D297353CC}">
              <c16:uniqueId val="{00000009-028D-BA45-A1A8-6369602699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[Segment_Analysis_Dashboard.xlsx]dash1_back_end_2!PivotTable11</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Quantity Per Segment</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297140120544139E-3"/>
              <c:y val="-1.15860848384220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151236088399033E-2"/>
              <c:y val="-5.793042419211032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864760080362762E-2"/>
              <c:y val="-5.302224721643639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718856048217607E-2"/>
              <c:y val="-5.302224721643663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dash1_back_end_2!$K$13:$K$14</c:f>
              <c:strCache>
                <c:ptCount val="1"/>
                <c:pt idx="0">
                  <c:v>percentage of total qty</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EC0-9141-96A7-CFFA5E34A693}"/>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EC0-9141-96A7-CFFA5E34A693}"/>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EC0-9141-96A7-CFFA5E34A693}"/>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EC0-9141-96A7-CFFA5E34A693}"/>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BCB-B548-A114-3276C605B43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dash1_back_end_2!$J$15:$J$17</c:f>
              <c:strCache>
                <c:ptCount val="3"/>
                <c:pt idx="0">
                  <c:v>X</c:v>
                </c:pt>
                <c:pt idx="1">
                  <c:v>M</c:v>
                </c:pt>
                <c:pt idx="2">
                  <c:v>F</c:v>
                </c:pt>
              </c:strCache>
            </c:strRef>
          </c:cat>
          <c:val>
            <c:numRef>
              <c:f>dash1_back_end_2!$K$15:$K$17</c:f>
              <c:numCache>
                <c:formatCode>0%</c:formatCode>
                <c:ptCount val="3"/>
                <c:pt idx="0">
                  <c:v>0.03</c:v>
                </c:pt>
                <c:pt idx="1">
                  <c:v>0.18</c:v>
                </c:pt>
                <c:pt idx="2">
                  <c:v>0.79</c:v>
                </c:pt>
              </c:numCache>
            </c:numRef>
          </c:val>
          <c:extLst>
            <c:ext xmlns:c16="http://schemas.microsoft.com/office/drawing/2014/chart" uri="{C3380CC4-5D6E-409C-BE32-E72D297353CC}">
              <c16:uniqueId val="{00000009-7956-954A-AE11-630EF36A6B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Spend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195687484451759E-2"/>
              <c:y val="-5.341925280345946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44609355564749E-2"/>
              <c:y val="-5.341925280345946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107378887786463E-2"/>
              <c:y val="1.06838505606918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372304677782302E-2"/>
              <c:y val="-2.448354136562635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dash1_back_end_2!$N$13:$N$14</c:f>
              <c:strCache>
                <c:ptCount val="1"/>
                <c:pt idx="0">
                  <c:v>percentage of total spend</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C4-764D-85E9-055FCE7AC39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C4-764D-85E9-055FCE7AC392}"/>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C4-764D-85E9-055FCE7AC39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9C4-764D-85E9-055FCE7AC39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26-C249-8B9C-5E762FC5F4E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dash1_back_end_2!$M$15:$M$17</c:f>
              <c:strCache>
                <c:ptCount val="3"/>
                <c:pt idx="0">
                  <c:v>X</c:v>
                </c:pt>
                <c:pt idx="1">
                  <c:v>M</c:v>
                </c:pt>
                <c:pt idx="2">
                  <c:v>F</c:v>
                </c:pt>
              </c:strCache>
            </c:strRef>
          </c:cat>
          <c:val>
            <c:numRef>
              <c:f>dash1_back_end_2!$N$15:$N$17</c:f>
              <c:numCache>
                <c:formatCode>0%</c:formatCode>
                <c:ptCount val="3"/>
                <c:pt idx="0">
                  <c:v>0.03</c:v>
                </c:pt>
                <c:pt idx="1">
                  <c:v>0.19</c:v>
                </c:pt>
                <c:pt idx="2">
                  <c:v>0.78</c:v>
                </c:pt>
              </c:numCache>
            </c:numRef>
          </c:val>
          <c:extLst>
            <c:ext xmlns:c16="http://schemas.microsoft.com/office/drawing/2014/chart" uri="{C3380CC4-5D6E-409C-BE32-E72D297353CC}">
              <c16:uniqueId val="{00000009-2127-CA48-A18C-9DA1633CCE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[Segment_Analysis_Dashboard.xlsx]dash1_back_end_2!PivotTable13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 of Total Visits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pivotFmt>
      <c:pivotFmt>
        <c:idx val="8"/>
      </c:pivotFmt>
      <c:pivotFmt>
        <c:idx val="9"/>
      </c:pivotFmt>
      <c:pivotFmt>
        <c:idx val="10"/>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57500212882642E-2"/>
              <c:y val="-1.10784048928095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206252306228625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dash1_back_end_2!$Q$13:$Q$14</c:f>
              <c:strCache>
                <c:ptCount val="1"/>
                <c:pt idx="0">
                  <c:v>percentage of total visits</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EB-6F44-AFB1-E039C69ED6C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EB-6F44-AFB1-E039C69ED6CB}"/>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EB-6F44-AFB1-E039C69ED6CB}"/>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0EB-6F44-AFB1-E039C69ED6CB}"/>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549-AE41-972F-8844A14C4B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dash1_back_end_2!$P$15:$P$17</c:f>
              <c:strCache>
                <c:ptCount val="3"/>
                <c:pt idx="0">
                  <c:v>X</c:v>
                </c:pt>
                <c:pt idx="1">
                  <c:v>M</c:v>
                </c:pt>
                <c:pt idx="2">
                  <c:v>F</c:v>
                </c:pt>
              </c:strCache>
            </c:strRef>
          </c:cat>
          <c:val>
            <c:numRef>
              <c:f>dash1_back_end_2!$Q$15:$Q$17</c:f>
              <c:numCache>
                <c:formatCode>0%</c:formatCode>
                <c:ptCount val="3"/>
                <c:pt idx="0">
                  <c:v>0.03</c:v>
                </c:pt>
                <c:pt idx="1">
                  <c:v>0.2</c:v>
                </c:pt>
                <c:pt idx="2">
                  <c:v>0.77</c:v>
                </c:pt>
              </c:numCache>
            </c:numRef>
          </c:val>
          <c:extLst>
            <c:ext xmlns:c16="http://schemas.microsoft.com/office/drawing/2014/chart" uri="{C3380CC4-5D6E-409C-BE32-E72D297353CC}">
              <c16:uniqueId val="{00000009-A9D3-AA41-BAF2-C833CAB34E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a:t>
            </a:r>
            <a:r>
              <a:rPr lang="en-US" baseline="0"/>
              <a:t>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a:outerShdw blurRad="57150" dist="19050" dir="5400000" algn="ctr" rotWithShape="0">
              <a:srgbClr val="000000">
                <a:alpha val="63000"/>
              </a:srgbClr>
            </a:outerShdw>
          </a:effectLst>
        </c:spPr>
      </c:pivotFmt>
      <c:pivotFmt>
        <c:idx val="54"/>
        <c:spPr>
          <a:solidFill>
            <a:schemeClr val="accent6"/>
          </a:solidFill>
          <a:ln>
            <a:noFill/>
          </a:ln>
          <a:effectLst>
            <a:outerShdw blurRad="57150" dist="19050" dir="5400000" algn="ctr" rotWithShape="0">
              <a:srgbClr val="000000">
                <a:alpha val="63000"/>
              </a:srgbClr>
            </a:outerShdw>
          </a:effectLst>
        </c:spPr>
      </c:pivotFmt>
      <c:pivotFmt>
        <c:idx val="55"/>
        <c:spPr>
          <a:solidFill>
            <a:schemeClr val="accent6"/>
          </a:solidFill>
          <a:ln>
            <a:noFill/>
          </a:ln>
          <a:effectLst>
            <a:outerShdw blurRad="57150" dist="19050" dir="5400000" algn="ctr" rotWithShape="0">
              <a:srgbClr val="000000">
                <a:alpha val="63000"/>
              </a:srgbClr>
            </a:outerShdw>
          </a:effectLst>
        </c:spPr>
      </c:pivotFmt>
      <c:pivotFmt>
        <c:idx val="56"/>
        <c:spPr>
          <a:solidFill>
            <a:schemeClr val="accent6"/>
          </a:solidFill>
          <a:ln>
            <a:noFill/>
          </a:ln>
          <a:effectLst>
            <a:outerShdw blurRad="57150" dist="19050" dir="5400000" algn="ctr" rotWithShape="0">
              <a:srgbClr val="000000">
                <a:alpha val="63000"/>
              </a:srgbClr>
            </a:outerShdw>
          </a:effectLst>
        </c:spPr>
      </c:pivotFmt>
      <c:pivotFmt>
        <c:idx val="57"/>
        <c:spPr>
          <a:solidFill>
            <a:schemeClr val="accent6"/>
          </a:solidFill>
          <a:ln>
            <a:noFill/>
          </a:ln>
          <a:effectLst>
            <a:outerShdw blurRad="57150" dist="19050" dir="5400000" algn="ctr" rotWithShape="0">
              <a:srgbClr val="000000">
                <a:alpha val="63000"/>
              </a:srgbClr>
            </a:outerShdw>
          </a:effectLst>
        </c:spPr>
      </c:pivotFmt>
      <c:pivotFmt>
        <c:idx val="58"/>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dash1_back_end_2!$H$3:$H$4</c:f>
              <c:strCache>
                <c:ptCount val="1"/>
                <c:pt idx="0">
                  <c:v>count</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D5-2547-BC7C-1E7DFF66E4B7}"/>
              </c:ext>
            </c:extLst>
          </c:dPt>
          <c:dPt>
            <c:idx val="3"/>
            <c:invertIfNegative val="0"/>
            <c:bubble3D val="0"/>
            <c:extLst>
              <c:ext xmlns:c16="http://schemas.microsoft.com/office/drawing/2014/chart" uri="{C3380CC4-5D6E-409C-BE32-E72D297353CC}">
                <c16:uniqueId val="{00000002-2BAD-9240-839A-90CFA749BA88}"/>
              </c:ext>
            </c:extLst>
          </c:dPt>
          <c:dPt>
            <c:idx val="4"/>
            <c:invertIfNegative val="0"/>
            <c:bubble3D val="0"/>
            <c:extLst>
              <c:ext xmlns:c16="http://schemas.microsoft.com/office/drawing/2014/chart" uri="{C3380CC4-5D6E-409C-BE32-E72D297353CC}">
                <c16:uniqueId val="{00000002-DDB3-6D4A-94C9-130358C2F4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dash1_back_end_2!$G$5:$G$7</c:f>
              <c:strCache>
                <c:ptCount val="3"/>
                <c:pt idx="0">
                  <c:v>X</c:v>
                </c:pt>
                <c:pt idx="1">
                  <c:v>M</c:v>
                </c:pt>
                <c:pt idx="2">
                  <c:v>F</c:v>
                </c:pt>
              </c:strCache>
            </c:strRef>
          </c:cat>
          <c:val>
            <c:numRef>
              <c:f>dash1_back_end_2!$H$5:$H$7</c:f>
              <c:numCache>
                <c:formatCode>_(* #,##0_);_(* \(#,##0\);_(* "-"??_);_(@_)</c:formatCode>
                <c:ptCount val="3"/>
                <c:pt idx="0">
                  <c:v>184</c:v>
                </c:pt>
                <c:pt idx="1">
                  <c:v>1093</c:v>
                </c:pt>
                <c:pt idx="2">
                  <c:v>4712</c:v>
                </c:pt>
              </c:numCache>
            </c:numRef>
          </c:val>
          <c:extLst>
            <c:ext xmlns:c16="http://schemas.microsoft.com/office/drawing/2014/chart" uri="{C3380CC4-5D6E-409C-BE32-E72D297353CC}">
              <c16:uniqueId val="{00000001-2BAD-9240-839A-90CFA749BA88}"/>
            </c:ext>
          </c:extLst>
        </c:ser>
        <c:dLbls>
          <c:showLegendKey val="0"/>
          <c:showVal val="0"/>
          <c:showCatName val="0"/>
          <c:showSerName val="0"/>
          <c:showPercent val="0"/>
          <c:showBubbleSize val="0"/>
        </c:dLbls>
        <c:gapWidth val="100"/>
        <c:overlap val="-24"/>
        <c:axId val="617219311"/>
        <c:axId val="617220943"/>
      </c:barChart>
      <c:catAx>
        <c:axId val="617219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17220943"/>
        <c:crosses val="autoZero"/>
        <c:auto val="1"/>
        <c:lblAlgn val="ctr"/>
        <c:lblOffset val="100"/>
        <c:noMultiLvlLbl val="0"/>
      </c:catAx>
      <c:valAx>
        <c:axId val="617220943"/>
        <c:scaling>
          <c:orientation val="minMax"/>
        </c:scaling>
        <c:delete val="1"/>
        <c:axPos val="l"/>
        <c:numFmt formatCode="_(* #,##0_);_(* \(#,##0\);_(* &quot;-&quot;??_);_(@_)" sourceLinked="1"/>
        <c:majorTickMark val="none"/>
        <c:minorTickMark val="none"/>
        <c:tickLblPos val="nextTo"/>
        <c:crossAx val="6172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[Segment_Analysis_Dashboard.xlsx]dash1_back_end_2!PivotTable7</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Quantity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a:outerShdw blurRad="57150" dist="19050" dir="5400000" algn="ctr" rotWithShape="0">
              <a:srgbClr val="000000">
                <a:alpha val="63000"/>
              </a:srgbClr>
            </a:outerShdw>
          </a:effectLst>
        </c:spPr>
      </c:pivotFmt>
      <c:pivotFmt>
        <c:idx val="39"/>
        <c:spPr>
          <a:solidFill>
            <a:schemeClr val="accent6"/>
          </a:solidFill>
          <a:ln>
            <a:noFill/>
          </a:ln>
          <a:effectLst>
            <a:outerShdw blurRad="57150" dist="19050" dir="5400000" algn="ctr" rotWithShape="0">
              <a:srgbClr val="000000">
                <a:alpha val="63000"/>
              </a:srgbClr>
            </a:outerShdw>
          </a:effectLst>
        </c:spPr>
      </c:pivotFmt>
      <c:pivotFmt>
        <c:idx val="40"/>
        <c:spPr>
          <a:solidFill>
            <a:schemeClr val="accent6"/>
          </a:solidFill>
          <a:ln>
            <a:noFill/>
          </a:ln>
          <a:effectLst>
            <a:outerShdw blurRad="57150" dist="19050" dir="5400000" algn="ctr" rotWithShape="0">
              <a:srgbClr val="000000">
                <a:alpha val="63000"/>
              </a:srgbClr>
            </a:outerShdw>
          </a:effectLst>
        </c:spPr>
      </c:pivotFmt>
      <c:pivotFmt>
        <c:idx val="41"/>
        <c:spPr>
          <a:solidFill>
            <a:schemeClr val="accent6"/>
          </a:solidFill>
          <a:ln>
            <a:noFill/>
          </a:ln>
          <a:effectLst>
            <a:outerShdw blurRad="57150" dist="19050" dir="5400000" algn="ctr" rotWithShape="0">
              <a:srgbClr val="000000">
                <a:alpha val="63000"/>
              </a:srgbClr>
            </a:outerShdw>
          </a:effectLst>
        </c:spPr>
      </c:pivotFmt>
      <c:pivotFmt>
        <c:idx val="42"/>
        <c:spPr>
          <a:solidFill>
            <a:schemeClr val="accent6"/>
          </a:solidFill>
          <a:ln>
            <a:noFill/>
          </a:ln>
          <a:effectLst>
            <a:outerShdw blurRad="57150" dist="19050" dir="5400000" algn="ctr" rotWithShape="0">
              <a:srgbClr val="000000">
                <a:alpha val="63000"/>
              </a:srgbClr>
            </a:outerShdw>
          </a:effectLst>
        </c:spPr>
      </c:pivotFmt>
      <c:pivotFmt>
        <c:idx val="43"/>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dash1_back_end_2!$N$3:$N$4</c:f>
              <c:strCache>
                <c:ptCount val="1"/>
                <c:pt idx="0">
                  <c:v>tot_qty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4F-394B-A524-35ED7E1D3F61}"/>
              </c:ext>
            </c:extLst>
          </c:dPt>
          <c:dPt>
            <c:idx val="3"/>
            <c:invertIfNegative val="0"/>
            <c:bubble3D val="0"/>
            <c:extLst>
              <c:ext xmlns:c16="http://schemas.microsoft.com/office/drawing/2014/chart" uri="{C3380CC4-5D6E-409C-BE32-E72D297353CC}">
                <c16:uniqueId val="{00000002-91BB-A84D-8FFF-A9B99D4EBBE0}"/>
              </c:ext>
            </c:extLst>
          </c:dPt>
          <c:dPt>
            <c:idx val="4"/>
            <c:invertIfNegative val="0"/>
            <c:bubble3D val="0"/>
            <c:extLst>
              <c:ext xmlns:c16="http://schemas.microsoft.com/office/drawing/2014/chart" uri="{C3380CC4-5D6E-409C-BE32-E72D297353CC}">
                <c16:uniqueId val="{00000002-D9C4-F649-958A-51900387409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dash1_back_end_2!$M$5:$M$7</c:f>
              <c:strCache>
                <c:ptCount val="3"/>
                <c:pt idx="0">
                  <c:v>X</c:v>
                </c:pt>
                <c:pt idx="1">
                  <c:v>M</c:v>
                </c:pt>
                <c:pt idx="2">
                  <c:v>F</c:v>
                </c:pt>
              </c:strCache>
            </c:strRef>
          </c:cat>
          <c:val>
            <c:numRef>
              <c:f>dash1_back_end_2!$N$5:$N$7</c:f>
              <c:numCache>
                <c:formatCode>_(* #,##0_);_(* \(#,##0\);_(* "-"??_);_(@_)</c:formatCode>
                <c:ptCount val="3"/>
                <c:pt idx="0">
                  <c:v>111780</c:v>
                </c:pt>
                <c:pt idx="1">
                  <c:v>621829</c:v>
                </c:pt>
                <c:pt idx="2">
                  <c:v>2702446</c:v>
                </c:pt>
              </c:numCache>
            </c:numRef>
          </c:val>
          <c:extLst>
            <c:ext xmlns:c16="http://schemas.microsoft.com/office/drawing/2014/chart" uri="{C3380CC4-5D6E-409C-BE32-E72D297353CC}">
              <c16:uniqueId val="{00000001-91BB-A84D-8FFF-A9B99D4EBBE0}"/>
            </c:ext>
          </c:extLst>
        </c:ser>
        <c:dLbls>
          <c:showLegendKey val="0"/>
          <c:showVal val="1"/>
          <c:showCatName val="0"/>
          <c:showSerName val="0"/>
          <c:showPercent val="0"/>
          <c:showBubbleSize val="0"/>
        </c:dLbls>
        <c:gapWidth val="100"/>
        <c:overlap val="-24"/>
        <c:axId val="616714351"/>
        <c:axId val="638526655"/>
      </c:barChart>
      <c:catAx>
        <c:axId val="6167143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38526655"/>
        <c:crosses val="autoZero"/>
        <c:auto val="1"/>
        <c:lblAlgn val="ctr"/>
        <c:lblOffset val="100"/>
        <c:noMultiLvlLbl val="0"/>
      </c:catAx>
      <c:valAx>
        <c:axId val="638526655"/>
        <c:scaling>
          <c:orientation val="minMax"/>
        </c:scaling>
        <c:delete val="1"/>
        <c:axPos val="l"/>
        <c:numFmt formatCode="_(* #,##0_);_(* \(#,##0\);_(* &quot;-&quot;??_);_(@_)" sourceLinked="1"/>
        <c:majorTickMark val="none"/>
        <c:minorTickMark val="none"/>
        <c:tickLblPos val="nextTo"/>
        <c:crossAx val="61671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Spend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a:outerShdw blurRad="57150" dist="19050" dir="5400000" algn="ctr" rotWithShape="0">
              <a:srgbClr val="000000">
                <a:alpha val="63000"/>
              </a:srgbClr>
            </a:outerShdw>
          </a:effectLst>
        </c:spPr>
      </c:pivotFmt>
      <c:pivotFmt>
        <c:idx val="45"/>
        <c:spPr>
          <a:solidFill>
            <a:schemeClr val="accent6"/>
          </a:solidFill>
          <a:ln>
            <a:noFill/>
          </a:ln>
          <a:effectLst>
            <a:outerShdw blurRad="57150" dist="19050" dir="5400000" algn="ctr" rotWithShape="0">
              <a:srgbClr val="000000">
                <a:alpha val="63000"/>
              </a:srgbClr>
            </a:outerShdw>
          </a:effectLst>
        </c:spPr>
      </c:pivotFmt>
      <c:pivotFmt>
        <c:idx val="46"/>
        <c:spPr>
          <a:solidFill>
            <a:schemeClr val="accent6"/>
          </a:solidFill>
          <a:ln>
            <a:noFill/>
          </a:ln>
          <a:effectLst>
            <a:outerShdw blurRad="57150" dist="19050" dir="5400000" algn="ctr" rotWithShape="0">
              <a:srgbClr val="000000">
                <a:alpha val="63000"/>
              </a:srgbClr>
            </a:outerShdw>
          </a:effectLst>
        </c:spPr>
      </c:pivotFmt>
      <c:pivotFmt>
        <c:idx val="47"/>
        <c:spPr>
          <a:solidFill>
            <a:schemeClr val="accent6"/>
          </a:solidFill>
          <a:ln>
            <a:noFill/>
          </a:ln>
          <a:effectLst>
            <a:outerShdw blurRad="57150" dist="19050" dir="5400000" algn="ctr" rotWithShape="0">
              <a:srgbClr val="000000">
                <a:alpha val="63000"/>
              </a:srgbClr>
            </a:outerShdw>
          </a:effectLst>
        </c:spPr>
      </c:pivotFmt>
      <c:pivotFmt>
        <c:idx val="48"/>
        <c:spPr>
          <a:solidFill>
            <a:schemeClr val="accent6"/>
          </a:solidFill>
          <a:ln>
            <a:noFill/>
          </a:ln>
          <a:effectLst>
            <a:outerShdw blurRad="57150" dist="19050" dir="5400000" algn="ctr" rotWithShape="0">
              <a:srgbClr val="000000">
                <a:alpha val="63000"/>
              </a:srgbClr>
            </a:outerShdw>
          </a:effectLst>
        </c:spPr>
      </c:pivotFmt>
      <c:pivotFmt>
        <c:idx val="4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dash1_back_end_2!$K$3:$K$4</c:f>
              <c:strCache>
                <c:ptCount val="1"/>
                <c:pt idx="0">
                  <c:v>tot_spend</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43-B944-BDBF-09716EAF039D}"/>
              </c:ext>
            </c:extLst>
          </c:dPt>
          <c:dPt>
            <c:idx val="3"/>
            <c:invertIfNegative val="0"/>
            <c:bubble3D val="0"/>
            <c:extLst>
              <c:ext xmlns:c16="http://schemas.microsoft.com/office/drawing/2014/chart" uri="{C3380CC4-5D6E-409C-BE32-E72D297353CC}">
                <c16:uniqueId val="{00000002-E2C2-B147-9F0A-2D1DF4966AD8}"/>
              </c:ext>
            </c:extLst>
          </c:dPt>
          <c:dPt>
            <c:idx val="4"/>
            <c:invertIfNegative val="0"/>
            <c:bubble3D val="0"/>
            <c:extLst>
              <c:ext xmlns:c16="http://schemas.microsoft.com/office/drawing/2014/chart" uri="{C3380CC4-5D6E-409C-BE32-E72D297353CC}">
                <c16:uniqueId val="{00000002-52D6-F341-8C43-145FF80C5E0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dash1_back_end_2!$J$5:$J$7</c:f>
              <c:strCache>
                <c:ptCount val="3"/>
                <c:pt idx="0">
                  <c:v>X</c:v>
                </c:pt>
                <c:pt idx="1">
                  <c:v>M</c:v>
                </c:pt>
                <c:pt idx="2">
                  <c:v>F</c:v>
                </c:pt>
              </c:strCache>
            </c:strRef>
          </c:cat>
          <c:val>
            <c:numRef>
              <c:f>dash1_back_end_2!$K$5:$K$7</c:f>
              <c:numCache>
                <c:formatCode>_("$"* #,##0_);_("$"* \(#,##0\);_("$"* "-"??_);_(@_)</c:formatCode>
                <c:ptCount val="3"/>
                <c:pt idx="0">
                  <c:v>213310.65</c:v>
                </c:pt>
                <c:pt idx="1">
                  <c:v>1199974.5900000001</c:v>
                </c:pt>
                <c:pt idx="2">
                  <c:v>4898302.42</c:v>
                </c:pt>
              </c:numCache>
            </c:numRef>
          </c:val>
          <c:extLst>
            <c:ext xmlns:c16="http://schemas.microsoft.com/office/drawing/2014/chart" uri="{C3380CC4-5D6E-409C-BE32-E72D297353CC}">
              <c16:uniqueId val="{00000001-E2C2-B147-9F0A-2D1DF4966AD8}"/>
            </c:ext>
          </c:extLst>
        </c:ser>
        <c:dLbls>
          <c:showLegendKey val="0"/>
          <c:showVal val="0"/>
          <c:showCatName val="0"/>
          <c:showSerName val="0"/>
          <c:showPercent val="0"/>
          <c:showBubbleSize val="0"/>
        </c:dLbls>
        <c:gapWidth val="100"/>
        <c:overlap val="-24"/>
        <c:axId val="650017087"/>
        <c:axId val="650018719"/>
      </c:barChart>
      <c:catAx>
        <c:axId val="650017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50018719"/>
        <c:crosses val="autoZero"/>
        <c:auto val="1"/>
        <c:lblAlgn val="ctr"/>
        <c:lblOffset val="100"/>
        <c:noMultiLvlLbl val="0"/>
      </c:catAx>
      <c:valAx>
        <c:axId val="650018719"/>
        <c:scaling>
          <c:orientation val="minMax"/>
        </c:scaling>
        <c:delete val="1"/>
        <c:axPos val="l"/>
        <c:numFmt formatCode="_(&quot;$&quot;* #,##0_);_(&quot;$&quot;* \(#,##0\);_(&quot;$&quot;* &quot;-&quot;??_);_(@_)" sourceLinked="1"/>
        <c:majorTickMark val="none"/>
        <c:minorTickMark val="none"/>
        <c:tickLblPos val="nextTo"/>
        <c:crossAx val="65001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[Segment_Analysis_Dashboard.xlsx]dash1_back_end_2!PivotTable9</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Visits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57150" dist="19050" dir="5400000" algn="ctr" rotWithShape="0">
              <a:srgbClr val="000000">
                <a:alpha val="63000"/>
              </a:srgbClr>
            </a:outerShdw>
          </a:effectLst>
        </c:spPr>
      </c:pivotFmt>
      <c:pivotFmt>
        <c:idx val="16"/>
        <c:spPr>
          <a:solidFill>
            <a:schemeClr val="accent6"/>
          </a:solidFill>
          <a:ln>
            <a:noFill/>
          </a:ln>
          <a:effectLst>
            <a:outerShdw blurRad="57150" dist="19050" dir="5400000" algn="ctr" rotWithShape="0">
              <a:srgbClr val="000000">
                <a:alpha val="63000"/>
              </a:srgbClr>
            </a:outerShdw>
          </a:effectLst>
        </c:spPr>
      </c:pivotFmt>
      <c:pivotFmt>
        <c:idx val="17"/>
        <c:spPr>
          <a:solidFill>
            <a:schemeClr val="accent6"/>
          </a:solidFill>
          <a:ln>
            <a:noFill/>
          </a:ln>
          <a:effectLst>
            <a:outerShdw blurRad="57150" dist="19050" dir="5400000" algn="ctr" rotWithShape="0">
              <a:srgbClr val="000000">
                <a:alpha val="63000"/>
              </a:srgbClr>
            </a:outerShdw>
          </a:effectLst>
        </c:spPr>
      </c:pivotFmt>
      <c:pivotFmt>
        <c:idx val="18"/>
        <c:spPr>
          <a:solidFill>
            <a:schemeClr val="accent6"/>
          </a:solidFill>
          <a:ln>
            <a:noFill/>
          </a:ln>
          <a:effectLst>
            <a:outerShdw blurRad="57150" dist="19050" dir="5400000" algn="ctr" rotWithShape="0">
              <a:srgbClr val="000000">
                <a:alpha val="63000"/>
              </a:srgbClr>
            </a:outerShdw>
          </a:effectLst>
        </c:spPr>
      </c:pivotFmt>
      <c:pivotFmt>
        <c:idx val="19"/>
        <c:spPr>
          <a:solidFill>
            <a:schemeClr val="accent6"/>
          </a:solidFill>
          <a:ln>
            <a:noFill/>
          </a:ln>
          <a:effectLst>
            <a:outerShdw blurRad="57150" dist="19050" dir="5400000" algn="ctr" rotWithShape="0">
              <a:srgbClr val="000000">
                <a:alpha val="63000"/>
              </a:srgbClr>
            </a:outerShdw>
          </a:effectLst>
        </c:spPr>
      </c:pivotFmt>
      <c:pivotFmt>
        <c:idx val="20"/>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dash1_back_end_2!$Q$3:$Q$4</c:f>
              <c:strCache>
                <c:ptCount val="1"/>
                <c:pt idx="0">
                  <c:v>total_visits</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A83-BA43-9047-B4CFAE0B1BD3}"/>
              </c:ext>
            </c:extLst>
          </c:dPt>
          <c:dPt>
            <c:idx val="3"/>
            <c:invertIfNegative val="0"/>
            <c:bubble3D val="0"/>
            <c:extLst>
              <c:ext xmlns:c16="http://schemas.microsoft.com/office/drawing/2014/chart" uri="{C3380CC4-5D6E-409C-BE32-E72D297353CC}">
                <c16:uniqueId val="{00000002-6759-BB4A-8CBC-C6EFBFA174DF}"/>
              </c:ext>
            </c:extLst>
          </c:dPt>
          <c:dPt>
            <c:idx val="4"/>
            <c:invertIfNegative val="0"/>
            <c:bubble3D val="0"/>
            <c:extLst>
              <c:ext xmlns:c16="http://schemas.microsoft.com/office/drawing/2014/chart" uri="{C3380CC4-5D6E-409C-BE32-E72D297353CC}">
                <c16:uniqueId val="{00000002-2A60-FA4D-8E65-88CA5F0B493A}"/>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dash1_back_end_2!$P$5:$P$7</c:f>
              <c:strCache>
                <c:ptCount val="3"/>
                <c:pt idx="0">
                  <c:v>X</c:v>
                </c:pt>
                <c:pt idx="1">
                  <c:v>M</c:v>
                </c:pt>
                <c:pt idx="2">
                  <c:v>F</c:v>
                </c:pt>
              </c:strCache>
            </c:strRef>
          </c:cat>
          <c:val>
            <c:numRef>
              <c:f>dash1_back_end_2!$Q$5:$Q$7</c:f>
              <c:numCache>
                <c:formatCode>_(* #,##0_);_(* \(#,##0\);_(* "-"??_);_(@_)</c:formatCode>
                <c:ptCount val="3"/>
                <c:pt idx="0">
                  <c:v>6887</c:v>
                </c:pt>
                <c:pt idx="1">
                  <c:v>38516</c:v>
                </c:pt>
                <c:pt idx="2">
                  <c:v>151379</c:v>
                </c:pt>
              </c:numCache>
            </c:numRef>
          </c:val>
          <c:extLst>
            <c:ext xmlns:c16="http://schemas.microsoft.com/office/drawing/2014/chart" uri="{C3380CC4-5D6E-409C-BE32-E72D297353CC}">
              <c16:uniqueId val="{00000001-6759-BB4A-8CBC-C6EFBFA174DF}"/>
            </c:ext>
          </c:extLst>
        </c:ser>
        <c:dLbls>
          <c:showLegendKey val="0"/>
          <c:showVal val="0"/>
          <c:showCatName val="0"/>
          <c:showSerName val="0"/>
          <c:showPercent val="0"/>
          <c:showBubbleSize val="0"/>
        </c:dLbls>
        <c:gapWidth val="100"/>
        <c:overlap val="-24"/>
        <c:axId val="644751071"/>
        <c:axId val="616889839"/>
      </c:barChart>
      <c:catAx>
        <c:axId val="644751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16889839"/>
        <c:crosses val="autoZero"/>
        <c:auto val="1"/>
        <c:lblAlgn val="ctr"/>
        <c:lblOffset val="100"/>
        <c:noMultiLvlLbl val="0"/>
      </c:catAx>
      <c:valAx>
        <c:axId val="616889839"/>
        <c:scaling>
          <c:orientation val="minMax"/>
        </c:scaling>
        <c:delete val="1"/>
        <c:axPos val="l"/>
        <c:numFmt formatCode="_(* #,##0_);_(* \(#,##0\);_(* &quot;-&quot;??_);_(@_)" sourceLinked="1"/>
        <c:majorTickMark val="none"/>
        <c:minorTickMark val="none"/>
        <c:tickLblPos val="nextTo"/>
        <c:crossAx val="64475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V</a:t>
            </a:r>
            <a:r>
              <a:rPr lang="en-US"/>
              <a:t>isits Per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dash1_back_end_2!$H$23:$H$24</c:f>
              <c:strCache>
                <c:ptCount val="1"/>
                <c:pt idx="0">
                  <c:v>Average of visits</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FC66-924C-8B6F-149A57C654D0}"/>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BD-864E-9D1D-2A19CF6F984B}"/>
              </c:ext>
            </c:extLst>
          </c:dPt>
          <c:dPt>
            <c:idx val="3"/>
            <c:invertIfNegative val="0"/>
            <c:bubble3D val="0"/>
            <c:extLst>
              <c:ext xmlns:c16="http://schemas.microsoft.com/office/drawing/2014/chart" uri="{C3380CC4-5D6E-409C-BE32-E72D297353CC}">
                <c16:uniqueId val="{00000002-D3DD-F647-8885-A68B7F8628D7}"/>
              </c:ext>
            </c:extLst>
          </c:dPt>
          <c:dPt>
            <c:idx val="4"/>
            <c:invertIfNegative val="0"/>
            <c:bubble3D val="0"/>
            <c:extLst>
              <c:ext xmlns:c16="http://schemas.microsoft.com/office/drawing/2014/chart" uri="{C3380CC4-5D6E-409C-BE32-E72D297353CC}">
                <c16:uniqueId val="{00000002-3211-7049-A455-6EA3560DA20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dash1_back_end_2!$G$25:$G$27</c:f>
              <c:strCache>
                <c:ptCount val="3"/>
                <c:pt idx="0">
                  <c:v>F</c:v>
                </c:pt>
                <c:pt idx="1">
                  <c:v>M</c:v>
                </c:pt>
                <c:pt idx="2">
                  <c:v>X</c:v>
                </c:pt>
              </c:strCache>
            </c:strRef>
          </c:cat>
          <c:val>
            <c:numRef>
              <c:f>dash1_back_end_2!$H$25:$H$27</c:f>
              <c:numCache>
                <c:formatCode>0</c:formatCode>
                <c:ptCount val="3"/>
                <c:pt idx="0">
                  <c:v>32.130000000000003</c:v>
                </c:pt>
                <c:pt idx="1">
                  <c:v>35.24</c:v>
                </c:pt>
                <c:pt idx="2">
                  <c:v>37.43</c:v>
                </c:pt>
              </c:numCache>
            </c:numRef>
          </c:val>
          <c:extLst>
            <c:ext xmlns:c16="http://schemas.microsoft.com/office/drawing/2014/chart" uri="{C3380CC4-5D6E-409C-BE32-E72D297353CC}">
              <c16:uniqueId val="{00000001-D3DD-F647-8885-A68B7F8628D7}"/>
            </c:ext>
          </c:extLst>
        </c:ser>
        <c:dLbls>
          <c:showLegendKey val="0"/>
          <c:showVal val="0"/>
          <c:showCatName val="0"/>
          <c:showSerName val="0"/>
          <c:showPercent val="0"/>
          <c:showBubbleSize val="0"/>
        </c:dLbls>
        <c:gapWidth val="100"/>
        <c:overlap val="-24"/>
        <c:axId val="861958143"/>
        <c:axId val="765512191"/>
      </c:barChart>
      <c:catAx>
        <c:axId val="861958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65512191"/>
        <c:crosses val="autoZero"/>
        <c:auto val="1"/>
        <c:lblAlgn val="ctr"/>
        <c:lblOffset val="100"/>
        <c:noMultiLvlLbl val="0"/>
      </c:catAx>
      <c:valAx>
        <c:axId val="765512191"/>
        <c:scaling>
          <c:orientation val="minMax"/>
        </c:scaling>
        <c:delete val="1"/>
        <c:axPos val="l"/>
        <c:numFmt formatCode="0" sourceLinked="1"/>
        <c:majorTickMark val="none"/>
        <c:minorTickMark val="none"/>
        <c:tickLblPos val="nextTo"/>
        <c:crossAx val="86195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Total</a:t>
            </a:r>
            <a:r>
              <a:rPr lang="en-US" baseline="0"/>
              <a:t> Spend Per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dash1_back_end_2!$K$23:$K$24</c:f>
              <c:strCache>
                <c:ptCount val="1"/>
                <c:pt idx="0">
                  <c:v>Average of tot_spend</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D179-E641-9E45-B53A1FC1BB4F}"/>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FD7-E049-A625-5A871E87B9C0}"/>
              </c:ext>
            </c:extLst>
          </c:dPt>
          <c:dPt>
            <c:idx val="3"/>
            <c:invertIfNegative val="0"/>
            <c:bubble3D val="0"/>
            <c:extLst>
              <c:ext xmlns:c16="http://schemas.microsoft.com/office/drawing/2014/chart" uri="{C3380CC4-5D6E-409C-BE32-E72D297353CC}">
                <c16:uniqueId val="{00000002-8148-764C-ABD8-D2F4DA14A233}"/>
              </c:ext>
            </c:extLst>
          </c:dPt>
          <c:dPt>
            <c:idx val="4"/>
            <c:invertIfNegative val="0"/>
            <c:bubble3D val="0"/>
            <c:extLst>
              <c:ext xmlns:c16="http://schemas.microsoft.com/office/drawing/2014/chart" uri="{C3380CC4-5D6E-409C-BE32-E72D297353CC}">
                <c16:uniqueId val="{00000002-9775-B84D-B21A-9BDFFBA2366A}"/>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dash1_back_end_2!$J$25:$J$27</c:f>
              <c:strCache>
                <c:ptCount val="3"/>
                <c:pt idx="0">
                  <c:v>F</c:v>
                </c:pt>
                <c:pt idx="1">
                  <c:v>M</c:v>
                </c:pt>
                <c:pt idx="2">
                  <c:v>X</c:v>
                </c:pt>
              </c:strCache>
            </c:strRef>
          </c:cat>
          <c:val>
            <c:numRef>
              <c:f>dash1_back_end_2!$K$25:$K$27</c:f>
              <c:numCache>
                <c:formatCode>_("$"* #,##0_);_("$"* \(#,##0\);_("$"* "-"??_);_(@_)</c:formatCode>
                <c:ptCount val="3"/>
                <c:pt idx="0">
                  <c:v>1039.54</c:v>
                </c:pt>
                <c:pt idx="1">
                  <c:v>1097.8699999999999</c:v>
                </c:pt>
                <c:pt idx="2">
                  <c:v>1159.3</c:v>
                </c:pt>
              </c:numCache>
            </c:numRef>
          </c:val>
          <c:extLst>
            <c:ext xmlns:c16="http://schemas.microsoft.com/office/drawing/2014/chart" uri="{C3380CC4-5D6E-409C-BE32-E72D297353CC}">
              <c16:uniqueId val="{00000001-8148-764C-ABD8-D2F4DA14A233}"/>
            </c:ext>
          </c:extLst>
        </c:ser>
        <c:dLbls>
          <c:showLegendKey val="0"/>
          <c:showVal val="0"/>
          <c:showCatName val="0"/>
          <c:showSerName val="0"/>
          <c:showPercent val="0"/>
          <c:showBubbleSize val="0"/>
        </c:dLbls>
        <c:gapWidth val="100"/>
        <c:overlap val="-24"/>
        <c:axId val="858928735"/>
        <c:axId val="859725375"/>
      </c:barChart>
      <c:catAx>
        <c:axId val="8589287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725375"/>
        <c:crosses val="autoZero"/>
        <c:auto val="1"/>
        <c:lblAlgn val="ctr"/>
        <c:lblOffset val="100"/>
        <c:noMultiLvlLbl val="0"/>
      </c:catAx>
      <c:valAx>
        <c:axId val="859725375"/>
        <c:scaling>
          <c:orientation val="minMax"/>
        </c:scaling>
        <c:delete val="1"/>
        <c:axPos val="l"/>
        <c:numFmt formatCode="_(&quot;$&quot;* #,##0_);_(&quot;$&quot;* \(#,##0\);_(&quot;$&quot;* &quot;-&quot;??_);_(@_)" sourceLinked="1"/>
        <c:majorTickMark val="none"/>
        <c:minorTickMark val="none"/>
        <c:tickLblPos val="nextTo"/>
        <c:crossAx val="85892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[Segment_Analysis_Dashboard.xlsx]dash1_back_end_2!PivotTable17</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Total</a:t>
            </a:r>
            <a:r>
              <a:rPr lang="en-US" baseline="0"/>
              <a:t> Quantity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dash1_back_end_2!$N$23:$N$24</c:f>
              <c:strCache>
                <c:ptCount val="1"/>
                <c:pt idx="0">
                  <c:v>Average of tot_qty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9854-7449-BE94-6FC4F6592E12}"/>
              </c:ext>
            </c:extLst>
          </c:dPt>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A15-C444-A3B6-EFD0222F6C30}"/>
              </c:ext>
            </c:extLst>
          </c:dPt>
          <c:dPt>
            <c:idx val="3"/>
            <c:invertIfNegative val="0"/>
            <c:bubble3D val="0"/>
            <c:extLst>
              <c:ext xmlns:c16="http://schemas.microsoft.com/office/drawing/2014/chart" uri="{C3380CC4-5D6E-409C-BE32-E72D297353CC}">
                <c16:uniqueId val="{00000002-6523-154C-B251-445417CEFC81}"/>
              </c:ext>
            </c:extLst>
          </c:dPt>
          <c:dPt>
            <c:idx val="4"/>
            <c:invertIfNegative val="0"/>
            <c:bubble3D val="0"/>
            <c:extLst>
              <c:ext xmlns:c16="http://schemas.microsoft.com/office/drawing/2014/chart" uri="{C3380CC4-5D6E-409C-BE32-E72D297353CC}">
                <c16:uniqueId val="{00000002-FBE0-EE4A-B925-2643F9EE4CD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dash1_back_end_2!$M$25:$M$27</c:f>
              <c:strCache>
                <c:ptCount val="3"/>
                <c:pt idx="0">
                  <c:v>M</c:v>
                </c:pt>
                <c:pt idx="1">
                  <c:v>F</c:v>
                </c:pt>
                <c:pt idx="2">
                  <c:v>X</c:v>
                </c:pt>
              </c:strCache>
            </c:strRef>
          </c:cat>
          <c:val>
            <c:numRef>
              <c:f>dash1_back_end_2!$N$25:$N$27</c:f>
              <c:numCache>
                <c:formatCode>0</c:formatCode>
                <c:ptCount val="3"/>
                <c:pt idx="0">
                  <c:v>568.91999999999996</c:v>
                </c:pt>
                <c:pt idx="1">
                  <c:v>573.52</c:v>
                </c:pt>
                <c:pt idx="2">
                  <c:v>607.5</c:v>
                </c:pt>
              </c:numCache>
            </c:numRef>
          </c:val>
          <c:extLst>
            <c:ext xmlns:c16="http://schemas.microsoft.com/office/drawing/2014/chart" uri="{C3380CC4-5D6E-409C-BE32-E72D297353CC}">
              <c16:uniqueId val="{00000001-6523-154C-B251-445417CEFC81}"/>
            </c:ext>
          </c:extLst>
        </c:ser>
        <c:dLbls>
          <c:showLegendKey val="0"/>
          <c:showVal val="0"/>
          <c:showCatName val="0"/>
          <c:showSerName val="0"/>
          <c:showPercent val="0"/>
          <c:showBubbleSize val="0"/>
        </c:dLbls>
        <c:gapWidth val="100"/>
        <c:overlap val="-24"/>
        <c:axId val="779965391"/>
        <c:axId val="803397199"/>
      </c:barChart>
      <c:catAx>
        <c:axId val="779965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03397199"/>
        <c:crosses val="autoZero"/>
        <c:auto val="1"/>
        <c:lblAlgn val="ctr"/>
        <c:lblOffset val="100"/>
        <c:noMultiLvlLbl val="0"/>
      </c:catAx>
      <c:valAx>
        <c:axId val="803397199"/>
        <c:scaling>
          <c:orientation val="minMax"/>
        </c:scaling>
        <c:delete val="1"/>
        <c:axPos val="l"/>
        <c:numFmt formatCode="0" sourceLinked="1"/>
        <c:majorTickMark val="none"/>
        <c:minorTickMark val="none"/>
        <c:tickLblPos val="nextTo"/>
        <c:crossAx val="77996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[Segment_Analysis_Dashboard.xlsx]dash1_back_end_2!PivotTable18</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Spend Per Quantity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
        <c:idx val="9"/>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dash1_back_end_2!$Q$23:$Q$24</c:f>
              <c:strCache>
                <c:ptCount val="1"/>
                <c:pt idx="0">
                  <c:v>Average_spend_per_qty</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3EF-A94A-9F4A-4CFA015DCAED}"/>
              </c:ext>
            </c:extLst>
          </c:dPt>
          <c:dPt>
            <c:idx val="3"/>
            <c:invertIfNegative val="0"/>
            <c:bubble3D val="0"/>
            <c:extLst>
              <c:ext xmlns:c16="http://schemas.microsoft.com/office/drawing/2014/chart" uri="{C3380CC4-5D6E-409C-BE32-E72D297353CC}">
                <c16:uniqueId val="{00000002-2409-574E-8EB8-FA39A4D7ED68}"/>
              </c:ext>
            </c:extLst>
          </c:dPt>
          <c:dPt>
            <c:idx val="4"/>
            <c:invertIfNegative val="0"/>
            <c:bubble3D val="0"/>
            <c:extLst>
              <c:ext xmlns:c16="http://schemas.microsoft.com/office/drawing/2014/chart" uri="{C3380CC4-5D6E-409C-BE32-E72D297353CC}">
                <c16:uniqueId val="{00000002-0973-C54F-B237-2E1BB7AEB12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dash1_back_end_2!$P$25:$P$27</c:f>
              <c:strCache>
                <c:ptCount val="3"/>
                <c:pt idx="0">
                  <c:v>F</c:v>
                </c:pt>
                <c:pt idx="1">
                  <c:v>X</c:v>
                </c:pt>
                <c:pt idx="2">
                  <c:v>M</c:v>
                </c:pt>
              </c:strCache>
            </c:strRef>
          </c:cat>
          <c:val>
            <c:numRef>
              <c:f>dash1_back_end_2!$Q$25:$Q$27</c:f>
              <c:numCache>
                <c:formatCode>_("$"* #,##0_);_("$"* \(#,##0\);_("$"* "-"??_);_(@_)</c:formatCode>
                <c:ptCount val="3"/>
                <c:pt idx="0">
                  <c:v>1.81</c:v>
                </c:pt>
                <c:pt idx="1">
                  <c:v>1.91</c:v>
                </c:pt>
                <c:pt idx="2">
                  <c:v>1.93</c:v>
                </c:pt>
              </c:numCache>
            </c:numRef>
          </c:val>
          <c:extLst>
            <c:ext xmlns:c16="http://schemas.microsoft.com/office/drawing/2014/chart" uri="{C3380CC4-5D6E-409C-BE32-E72D297353CC}">
              <c16:uniqueId val="{00000001-2409-574E-8EB8-FA39A4D7ED68}"/>
            </c:ext>
          </c:extLst>
        </c:ser>
        <c:dLbls>
          <c:showLegendKey val="0"/>
          <c:showVal val="0"/>
          <c:showCatName val="0"/>
          <c:showSerName val="0"/>
          <c:showPercent val="0"/>
          <c:showBubbleSize val="0"/>
        </c:dLbls>
        <c:gapWidth val="100"/>
        <c:overlap val="-24"/>
        <c:axId val="867392591"/>
        <c:axId val="867394223"/>
      </c:barChart>
      <c:catAx>
        <c:axId val="867392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67394223"/>
        <c:crosses val="autoZero"/>
        <c:auto val="1"/>
        <c:lblAlgn val="ctr"/>
        <c:lblOffset val="100"/>
        <c:noMultiLvlLbl val="0"/>
      </c:catAx>
      <c:valAx>
        <c:axId val="867394223"/>
        <c:scaling>
          <c:orientation val="minMax"/>
        </c:scaling>
        <c:delete val="1"/>
        <c:axPos val="l"/>
        <c:numFmt formatCode="_(&quot;$&quot;* #,##0_);_(&quot;$&quot;* \(#,##0\);_(&quot;$&quot;* &quot;-&quot;??_);_(@_)" sourceLinked="1"/>
        <c:majorTickMark val="none"/>
        <c:minorTickMark val="none"/>
        <c:tickLblPos val="nextTo"/>
        <c:crossAx val="86739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[Segment_Analysis_Dashboard.xlsx]dash1_back_end_2!PivotTable19</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Basket Size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chemeClr val="accent6"/>
          </a:solidFill>
          <a:ln>
            <a:noFill/>
          </a:ln>
          <a:effectLst>
            <a:outerShdw blurRad="57150" dist="19050" dir="5400000" algn="ctr" rotWithShape="0">
              <a:srgbClr val="000000">
                <a:alpha val="63000"/>
              </a:srgbClr>
            </a:outerShdw>
          </a:effectLst>
        </c:spPr>
      </c:pivotFmt>
      <c:pivotFmt>
        <c:idx val="5"/>
        <c:spPr>
          <a:solidFill>
            <a:schemeClr val="accent6"/>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solidFill>
            <a:schemeClr val="accent6"/>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dash1_back_end_2!$T$23:$T$24</c:f>
              <c:strCache>
                <c:ptCount val="1"/>
                <c:pt idx="0">
                  <c:v>Average_basket_size</c:v>
                </c:pt>
              </c:strCache>
            </c:strRef>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25-7E4A-BE30-9CBC679F1B4F}"/>
              </c:ext>
            </c:extLst>
          </c:dPt>
          <c:dPt>
            <c:idx val="3"/>
            <c:invertIfNegative val="0"/>
            <c:bubble3D val="0"/>
            <c:extLst>
              <c:ext xmlns:c16="http://schemas.microsoft.com/office/drawing/2014/chart" uri="{C3380CC4-5D6E-409C-BE32-E72D297353CC}">
                <c16:uniqueId val="{00000002-29FD-DF4F-9C35-DE1143E12DA9}"/>
              </c:ext>
            </c:extLst>
          </c:dPt>
          <c:dPt>
            <c:idx val="4"/>
            <c:invertIfNegative val="0"/>
            <c:bubble3D val="0"/>
            <c:extLst>
              <c:ext xmlns:c16="http://schemas.microsoft.com/office/drawing/2014/chart" uri="{C3380CC4-5D6E-409C-BE32-E72D297353CC}">
                <c16:uniqueId val="{00000002-71CD-7B4F-AA73-1FBD1798E8F2}"/>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dash1_back_end_2!$S$25:$S$27</c:f>
              <c:strCache>
                <c:ptCount val="3"/>
                <c:pt idx="0">
                  <c:v>X</c:v>
                </c:pt>
                <c:pt idx="1">
                  <c:v>M</c:v>
                </c:pt>
                <c:pt idx="2">
                  <c:v>F</c:v>
                </c:pt>
              </c:strCache>
            </c:strRef>
          </c:cat>
          <c:val>
            <c:numRef>
              <c:f>dash1_back_end_2!$T$25:$T$27</c:f>
              <c:numCache>
                <c:formatCode>_("$"* #,##0_);_("$"* \(#,##0\);_("$"* "-"??_);_(@_)</c:formatCode>
                <c:ptCount val="3"/>
                <c:pt idx="0">
                  <c:v>30.97</c:v>
                </c:pt>
                <c:pt idx="1">
                  <c:v>31.16</c:v>
                </c:pt>
                <c:pt idx="2">
                  <c:v>32.36</c:v>
                </c:pt>
              </c:numCache>
            </c:numRef>
          </c:val>
          <c:extLst>
            <c:ext xmlns:c16="http://schemas.microsoft.com/office/drawing/2014/chart" uri="{C3380CC4-5D6E-409C-BE32-E72D297353CC}">
              <c16:uniqueId val="{00000001-29FD-DF4F-9C35-DE1143E12DA9}"/>
            </c:ext>
          </c:extLst>
        </c:ser>
        <c:dLbls>
          <c:showLegendKey val="0"/>
          <c:showVal val="0"/>
          <c:showCatName val="0"/>
          <c:showSerName val="0"/>
          <c:showPercent val="0"/>
          <c:showBubbleSize val="0"/>
        </c:dLbls>
        <c:gapWidth val="100"/>
        <c:overlap val="-24"/>
        <c:axId val="859778463"/>
        <c:axId val="859450415"/>
      </c:barChart>
      <c:catAx>
        <c:axId val="859778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50415"/>
        <c:crosses val="autoZero"/>
        <c:auto val="1"/>
        <c:lblAlgn val="ctr"/>
        <c:lblOffset val="100"/>
        <c:noMultiLvlLbl val="0"/>
      </c:catAx>
      <c:valAx>
        <c:axId val="859450415"/>
        <c:scaling>
          <c:orientation val="minMax"/>
        </c:scaling>
        <c:delete val="1"/>
        <c:axPos val="l"/>
        <c:numFmt formatCode="_(&quot;$&quot;* #,##0_);_(&quot;$&quot;* \(#,##0\);_(&quot;$&quot;* &quot;-&quot;??_);_(@_)" sourceLinked="1"/>
        <c:majorTickMark val="none"/>
        <c:minorTickMark val="none"/>
        <c:tickLblPos val="nextTo"/>
        <c:crossAx val="85977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800" b="1" i="0" baseline="0">
                <a:effectLst/>
              </a:rPr>
              <a:t>Average Quantity Per Segment Per Channel</a:t>
            </a:r>
            <a:endParaRPr lang="en-US" sz="1600" b="1" i="0" baseline="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1.53820874178965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162162162162164E-2"/>
          <c:y val="0.18580687286276856"/>
          <c:w val="0.92567567567567566"/>
          <c:h val="0.73794555064037526"/>
        </c:manualLayout>
      </c:layout>
      <c:barChart>
        <c:barDir val="col"/>
        <c:grouping val="clustered"/>
        <c:varyColors val="0"/>
        <c:ser>
          <c:idx val="0"/>
          <c:order val="0"/>
          <c:tx>
            <c:strRef>
              <c:f>dash2_back_end_2!$H$3:$H$4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dash2_back_end_2!$H$5:$H$7</c:f>
              <c:numCache>
                <c:formatCode>_(* #,##0_);_(* \(#,##0\);_(* "-"??_);_(@_)</c:formatCode>
                <c:ptCount val="3"/>
                <c:pt idx="0">
                  <c:v>561.13</c:v>
                </c:pt>
                <c:pt idx="1">
                  <c:v>612.08000000000004</c:v>
                </c:pt>
                <c:pt idx="2">
                  <c:v>1155.1099999999999</c:v>
                </c:pt>
              </c:numCache>
            </c:numRef>
          </c:val>
          <c:extLst>
            <c:ext xmlns:c16="http://schemas.microsoft.com/office/drawing/2014/chart" uri="{C3380CC4-5D6E-409C-BE32-E72D297353CC}">
              <c16:uniqueId val="{00000000-7DF8-EB4B-9A88-9D0FBF925B20}"/>
            </c:ext>
          </c:extLst>
        </c:ser>
        <c:ser>
          <c:idx val="1"/>
          <c:order val="1"/>
          <c:tx>
            <c:strRef>
              <c:f>dash2_back_end_2!$I$3:$I$4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dash2_back_end_2!$G$5:$G$7</c:f>
              <c:strCache>
                <c:ptCount val="3"/>
                <c:pt idx="0">
                  <c:v>online</c:v>
                </c:pt>
                <c:pt idx="1">
                  <c:v>instore</c:v>
                </c:pt>
                <c:pt idx="2">
                  <c:v>multi-channel</c:v>
                </c:pt>
              </c:strCache>
            </c:strRef>
          </c:cat>
          <c:val>
            <c:numRef>
              <c:f>dash2_back_end_2!$I$5:$I$7</c:f>
              <c:numCache>
                <c:formatCode>_(* #,##0_);_(* \(#,##0\);_(* "-"??_);_(@_)</c:formatCode>
                <c:ptCount val="3"/>
                <c:pt idx="0">
                  <c:v>0</c:v>
                </c:pt>
                <c:pt idx="1">
                  <c:v>344.81</c:v>
                </c:pt>
                <c:pt idx="2">
                  <c:v>1015</c:v>
                </c:pt>
              </c:numCache>
            </c:numRef>
          </c:val>
          <c:extLst>
            <c:ext xmlns:c16="http://schemas.microsoft.com/office/drawing/2014/chart" uri="{C3380CC4-5D6E-409C-BE32-E72D297353CC}">
              <c16:uniqueId val="{00000001-DE26-BE42-B506-48205DFD1080}"/>
            </c:ext>
          </c:extLst>
        </c:ser>
        <c:ser>
          <c:idx val="2"/>
          <c:order val="2"/>
          <c:tx>
            <c:strRef>
              <c:f>dash2_back_end_2!$J$3:$J$4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E26-BE42-B506-48205DFD1080}"/>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DE26-BE42-B506-48205DFD10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dash2_back_end_2!$J$5:$J$7</c:f>
              <c:numCache>
                <c:formatCode>_(* #,##0_);_(* \(#,##0\);_(* "-"??_);_(@_)</c:formatCode>
                <c:ptCount val="3"/>
                <c:pt idx="0">
                  <c:v>217</c:v>
                </c:pt>
                <c:pt idx="1">
                  <c:v>174.45</c:v>
                </c:pt>
                <c:pt idx="2">
                  <c:v>246.25</c:v>
                </c:pt>
              </c:numCache>
            </c:numRef>
          </c:val>
          <c:extLst>
            <c:ext xmlns:c16="http://schemas.microsoft.com/office/drawing/2014/chart" uri="{C3380CC4-5D6E-409C-BE32-E72D297353CC}">
              <c16:uniqueId val="{00000002-DE26-BE42-B506-48205DFD1080}"/>
            </c:ext>
          </c:extLst>
        </c:ser>
        <c:ser>
          <c:idx val="3"/>
          <c:order val="3"/>
          <c:tx>
            <c:strRef>
              <c:f>dash2_back_end_2!$K$3:$K$4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2771-4143-88A0-7AFCF7090A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dash2_back_end_2!$K$5:$K$7</c:f>
              <c:numCache>
                <c:formatCode>_(* #,##0_);_(* \(#,##0\);_(* "-"??_);_(@_)</c:formatCode>
                <c:ptCount val="3"/>
                <c:pt idx="0">
                  <c:v>0</c:v>
                </c:pt>
                <c:pt idx="1">
                  <c:v>226.98</c:v>
                </c:pt>
                <c:pt idx="2">
                  <c:v>836.14</c:v>
                </c:pt>
              </c:numCache>
            </c:numRef>
          </c:val>
          <c:extLst>
            <c:ext xmlns:c16="http://schemas.microsoft.com/office/drawing/2014/chart" uri="{C3380CC4-5D6E-409C-BE32-E72D297353CC}">
              <c16:uniqueId val="{0000000D-F92D-A145-9788-1B1450D16531}"/>
            </c:ext>
          </c:extLst>
        </c:ser>
        <c:ser>
          <c:idx val="4"/>
          <c:order val="4"/>
          <c:tx>
            <c:strRef>
              <c:f>dash2_back_end_2!$L$3:$L$4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2771-4143-88A0-7AFCF7090A6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2771-4143-88A0-7AFCF7090A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dash2_back_end_2!$G$5:$G$7</c:f>
              <c:strCache>
                <c:ptCount val="3"/>
                <c:pt idx="0">
                  <c:v>online</c:v>
                </c:pt>
                <c:pt idx="1">
                  <c:v>instore</c:v>
                </c:pt>
                <c:pt idx="2">
                  <c:v>multi-channel</c:v>
                </c:pt>
              </c:strCache>
            </c:strRef>
          </c:cat>
          <c:val>
            <c:numRef>
              <c:f>dash2_back_end_2!$L$5:$L$7</c:f>
              <c:numCache>
                <c:formatCode>_(* #,##0_);_(* \(#,##0\);_(* "-"??_);_(@_)</c:formatCode>
                <c:ptCount val="3"/>
                <c:pt idx="0">
                  <c:v>221.58</c:v>
                </c:pt>
                <c:pt idx="1">
                  <c:v>704.13</c:v>
                </c:pt>
                <c:pt idx="2">
                  <c:v>1173.55</c:v>
                </c:pt>
              </c:numCache>
            </c:numRef>
          </c:val>
          <c:extLst>
            <c:ext xmlns:c16="http://schemas.microsoft.com/office/drawing/2014/chart" uri="{C3380CC4-5D6E-409C-BE32-E72D297353CC}">
              <c16:uniqueId val="{0000000E-F92D-A145-9788-1B1450D16531}"/>
            </c:ext>
          </c:extLst>
        </c:ser>
        <c:dLbls>
          <c:dLblPos val="outEnd"/>
          <c:showLegendKey val="0"/>
          <c:showVal val="1"/>
          <c:showCatName val="0"/>
          <c:showSerName val="0"/>
          <c:showPercent val="0"/>
          <c:showBubbleSize val="0"/>
        </c:dLbls>
        <c:gapWidth val="100"/>
        <c:overlap val="-24"/>
        <c:axId val="441483807"/>
        <c:axId val="444348831"/>
      </c:barChart>
      <c:catAx>
        <c:axId val="441483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4348831"/>
        <c:crosses val="autoZero"/>
        <c:auto val="1"/>
        <c:lblAlgn val="ctr"/>
        <c:lblOffset val="100"/>
        <c:noMultiLvlLbl val="0"/>
      </c:catAx>
      <c:valAx>
        <c:axId val="444348831"/>
        <c:scaling>
          <c:orientation val="minMax"/>
        </c:scaling>
        <c:delete val="1"/>
        <c:axPos val="l"/>
        <c:numFmt formatCode="_(* #,##0_);_(* \(#,##0\);_(* &quot;-&quot;??_);_(@_)" sourceLinked="1"/>
        <c:majorTickMark val="none"/>
        <c:minorTickMark val="none"/>
        <c:tickLblPos val="nextTo"/>
        <c:crossAx val="44148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Total Spend Per Segment Per Channel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1.0000000000000061E-2"/>
              <c:y val="-3.8717088442430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3.3333333333333335E-3"/>
              <c:y val="-1.0324556917981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6.6666666666666975E-3"/>
              <c:y val="-2.5811392294954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3.3333333333333335E-3"/>
              <c:y val="-1.5486835376972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dLbl>
          <c:idx val="0"/>
          <c:layout>
            <c:manualLayout>
              <c:x val="-1.3333333333333334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2.366016961274270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333333333333334E-2"/>
              <c:y val="-2.58113922949541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545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222081031699194E-16"/>
              <c:y val="-1.80679746064677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8E-2"/>
              <c:y val="2.58113922949538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66666666666666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2.5811392294954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66666666666667E-2"/>
          <c:y val="0.17276750433553006"/>
          <c:w val="0.92666666666666664"/>
          <c:h val="0.74478711495296634"/>
        </c:manualLayout>
      </c:layout>
      <c:barChart>
        <c:barDir val="col"/>
        <c:grouping val="clustered"/>
        <c:varyColors val="0"/>
        <c:ser>
          <c:idx val="0"/>
          <c:order val="0"/>
          <c:tx>
            <c:strRef>
              <c:f>dash2_back_end_2!$P$3:$P$4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8DE-EE47-AB80-8F4281C052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dash2_back_end_2!$O$5:$O$7</c:f>
              <c:strCache>
                <c:ptCount val="3"/>
                <c:pt idx="0">
                  <c:v>online</c:v>
                </c:pt>
                <c:pt idx="1">
                  <c:v>instore</c:v>
                </c:pt>
                <c:pt idx="2">
                  <c:v>multi-channel</c:v>
                </c:pt>
              </c:strCache>
            </c:strRef>
          </c:cat>
          <c:val>
            <c:numRef>
              <c:f>dash2_back_end_2!$P$5:$P$7</c:f>
              <c:numCache>
                <c:formatCode>_("$"* #,##0_);_("$"* \(#,##0\);_("$"* "-"??_);_(@_)</c:formatCode>
                <c:ptCount val="3"/>
                <c:pt idx="0">
                  <c:v>873.03</c:v>
                </c:pt>
                <c:pt idx="1">
                  <c:v>1159.99</c:v>
                </c:pt>
                <c:pt idx="2">
                  <c:v>2148.2600000000002</c:v>
                </c:pt>
              </c:numCache>
            </c:numRef>
          </c:val>
          <c:extLst>
            <c:ext xmlns:c16="http://schemas.microsoft.com/office/drawing/2014/chart" uri="{C3380CC4-5D6E-409C-BE32-E72D297353CC}">
              <c16:uniqueId val="{00000000-F464-0C48-B604-1B429EEC51A0}"/>
            </c:ext>
          </c:extLst>
        </c:ser>
        <c:ser>
          <c:idx val="1"/>
          <c:order val="1"/>
          <c:tx>
            <c:strRef>
              <c:f>dash2_back_end_2!$Q$3:$Q$4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8DE-EE47-AB80-8F4281C0527C}"/>
              </c:ext>
            </c:extLst>
          </c:dPt>
          <c:dPt>
            <c:idx val="2"/>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B8-1342-AF82-759F7315B742}"/>
              </c:ext>
            </c:extLst>
          </c:dPt>
          <c:dLbls>
            <c:dLbl>
              <c:idx val="1"/>
              <c:layout>
                <c:manualLayout>
                  <c:x val="-1.3333333333333334E-2"/>
                  <c:y val="-2.58113922949538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8DE-EE47-AB80-8F4281C0527C}"/>
                </c:ext>
              </c:extLst>
            </c:dLbl>
            <c:dLbl>
              <c:idx val="2"/>
              <c:layout>
                <c:manualLayout>
                  <c:x val="2.666666666666666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B8-1342-AF82-759F7315B7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dash2_back_end_2!$O$5:$O$7</c:f>
              <c:strCache>
                <c:ptCount val="3"/>
                <c:pt idx="0">
                  <c:v>online</c:v>
                </c:pt>
                <c:pt idx="1">
                  <c:v>instore</c:v>
                </c:pt>
                <c:pt idx="2">
                  <c:v>multi-channel</c:v>
                </c:pt>
              </c:strCache>
            </c:strRef>
          </c:cat>
          <c:val>
            <c:numRef>
              <c:f>dash2_back_end_2!$Q$5:$Q$7</c:f>
              <c:numCache>
                <c:formatCode>_("$"* #,##0_);_("$"* \(#,##0\);_("$"* "-"??_);_(@_)</c:formatCode>
                <c:ptCount val="3"/>
                <c:pt idx="0">
                  <c:v>0</c:v>
                </c:pt>
                <c:pt idx="1">
                  <c:v>513.25</c:v>
                </c:pt>
                <c:pt idx="2">
                  <c:v>1682.15</c:v>
                </c:pt>
              </c:numCache>
            </c:numRef>
          </c:val>
          <c:extLst>
            <c:ext xmlns:c16="http://schemas.microsoft.com/office/drawing/2014/chart" uri="{C3380CC4-5D6E-409C-BE32-E72D297353CC}">
              <c16:uniqueId val="{00000001-B8DE-EE47-AB80-8F4281C0527C}"/>
            </c:ext>
          </c:extLst>
        </c:ser>
        <c:ser>
          <c:idx val="2"/>
          <c:order val="2"/>
          <c:tx>
            <c:strRef>
              <c:f>dash2_back_end_2!$R$3:$R$4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8DE-EE47-AB80-8F4281C052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8DE-EE47-AB80-8F4281C0527C}"/>
              </c:ext>
            </c:extLst>
          </c:dPt>
          <c:dPt>
            <c:idx val="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CB8-1342-AF82-759F7315B742}"/>
              </c:ext>
            </c:extLst>
          </c:dPt>
          <c:dLbls>
            <c:dLbl>
              <c:idx val="2"/>
              <c:layout>
                <c:manualLayout>
                  <c:x val="-1.6666666666666666E-2"/>
                  <c:y val="-2.58113922949548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CB8-1342-AF82-759F7315B7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dash2_back_end_2!$R$5:$R$7</c:f>
              <c:numCache>
                <c:formatCode>_("$"* #,##0_);_("$"* \(#,##0\);_("$"* "-"??_);_(@_)</c:formatCode>
                <c:ptCount val="3"/>
                <c:pt idx="0">
                  <c:v>481.48</c:v>
                </c:pt>
                <c:pt idx="1">
                  <c:v>662.13</c:v>
                </c:pt>
                <c:pt idx="2">
                  <c:v>1002.45</c:v>
                </c:pt>
              </c:numCache>
            </c:numRef>
          </c:val>
          <c:extLst>
            <c:ext xmlns:c16="http://schemas.microsoft.com/office/drawing/2014/chart" uri="{C3380CC4-5D6E-409C-BE32-E72D297353CC}">
              <c16:uniqueId val="{00000002-B8DE-EE47-AB80-8F4281C0527C}"/>
            </c:ext>
          </c:extLst>
        </c:ser>
        <c:ser>
          <c:idx val="3"/>
          <c:order val="3"/>
          <c:tx>
            <c:strRef>
              <c:f>dash2_back_end_2!$S$3:$S$4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C6A-5A42-9EE6-8F23E65EAA2D}"/>
              </c:ext>
            </c:extLst>
          </c:dPt>
          <c:dPt>
            <c:idx val="2"/>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0C6A-5A42-9EE6-8F23E65EAA2D}"/>
              </c:ext>
            </c:extLst>
          </c:dPt>
          <c:dLbls>
            <c:dLbl>
              <c:idx val="2"/>
              <c:layout>
                <c:manualLayout>
                  <c:x val="-2.6666666666666668E-2"/>
                  <c:y val="2.58113922949538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C6A-5A42-9EE6-8F23E65EAA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dash2_back_end_2!$S$5:$S$7</c:f>
              <c:numCache>
                <c:formatCode>_("$"* #,##0_);_("$"* \(#,##0\);_("$"* "-"??_);_(@_)</c:formatCode>
                <c:ptCount val="3"/>
                <c:pt idx="0">
                  <c:v>0</c:v>
                </c:pt>
                <c:pt idx="1">
                  <c:v>455.28</c:v>
                </c:pt>
                <c:pt idx="2">
                  <c:v>1390.82</c:v>
                </c:pt>
              </c:numCache>
            </c:numRef>
          </c:val>
          <c:extLst>
            <c:ext xmlns:c16="http://schemas.microsoft.com/office/drawing/2014/chart" uri="{C3380CC4-5D6E-409C-BE32-E72D297353CC}">
              <c16:uniqueId val="{0000000F-B63F-CC4D-A581-86A88C72B9E0}"/>
            </c:ext>
          </c:extLst>
        </c:ser>
        <c:ser>
          <c:idx val="4"/>
          <c:order val="4"/>
          <c:tx>
            <c:strRef>
              <c:f>dash2_back_end_2!$T$3:$T$4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0C6A-5A42-9EE6-8F23E65EAA2D}"/>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0C6A-5A42-9EE6-8F23E65EAA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dash2_back_end_2!$O$5:$O$7</c:f>
              <c:strCache>
                <c:ptCount val="3"/>
                <c:pt idx="0">
                  <c:v>online</c:v>
                </c:pt>
                <c:pt idx="1">
                  <c:v>instore</c:v>
                </c:pt>
                <c:pt idx="2">
                  <c:v>multi-channel</c:v>
                </c:pt>
              </c:strCache>
            </c:strRef>
          </c:cat>
          <c:val>
            <c:numRef>
              <c:f>dash2_back_end_2!$T$5:$T$7</c:f>
              <c:numCache>
                <c:formatCode>_("$"* #,##0_);_("$"* \(#,##0\);_("$"* "-"??_);_(@_)</c:formatCode>
                <c:ptCount val="3"/>
                <c:pt idx="0">
                  <c:v>325.70999999999998</c:v>
                </c:pt>
                <c:pt idx="1">
                  <c:v>1221.46</c:v>
                </c:pt>
                <c:pt idx="2">
                  <c:v>2139.9299999999998</c:v>
                </c:pt>
              </c:numCache>
            </c:numRef>
          </c:val>
          <c:extLst>
            <c:ext xmlns:c16="http://schemas.microsoft.com/office/drawing/2014/chart" uri="{C3380CC4-5D6E-409C-BE32-E72D297353CC}">
              <c16:uniqueId val="{00000010-B63F-CC4D-A581-86A88C72B9E0}"/>
            </c:ext>
          </c:extLst>
        </c:ser>
        <c:dLbls>
          <c:dLblPos val="outEnd"/>
          <c:showLegendKey val="0"/>
          <c:showVal val="1"/>
          <c:showCatName val="0"/>
          <c:showSerName val="0"/>
          <c:showPercent val="0"/>
          <c:showBubbleSize val="0"/>
        </c:dLbls>
        <c:gapWidth val="100"/>
        <c:overlap val="-24"/>
        <c:axId val="473803039"/>
        <c:axId val="485780607"/>
      </c:barChart>
      <c:catAx>
        <c:axId val="473803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85780607"/>
        <c:crosses val="autoZero"/>
        <c:auto val="1"/>
        <c:lblAlgn val="ctr"/>
        <c:lblOffset val="100"/>
        <c:noMultiLvlLbl val="0"/>
      </c:catAx>
      <c:valAx>
        <c:axId val="485780607"/>
        <c:scaling>
          <c:orientation val="minMax"/>
        </c:scaling>
        <c:delete val="1"/>
        <c:axPos val="l"/>
        <c:numFmt formatCode="_(&quot;$&quot;* #,##0_);_(&quot;$&quot;* \(#,##0\);_(&quot;$&quot;* &quot;-&quot;??_);_(@_)" sourceLinked="1"/>
        <c:majorTickMark val="none"/>
        <c:minorTickMark val="none"/>
        <c:tickLblPos val="nextTo"/>
        <c:crossAx val="47380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Visits Per Segment Per Channel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7162162162162164E-2"/>
          <c:y val="0.17748493868993814"/>
          <c:w val="0.92567567567567566"/>
          <c:h val="0.73766014923948087"/>
        </c:manualLayout>
      </c:layout>
      <c:barChart>
        <c:barDir val="col"/>
        <c:grouping val="clustered"/>
        <c:varyColors val="0"/>
        <c:ser>
          <c:idx val="0"/>
          <c:order val="0"/>
          <c:tx>
            <c:strRef>
              <c:f>dash2_back_end_2!$H$13:$H$14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dash2_back_end_2!$H$15:$H$17</c:f>
              <c:numCache>
                <c:formatCode>_(* #,##0_);_(* \(#,##0\);_(* "-"??_);_(@_)</c:formatCode>
                <c:ptCount val="3"/>
                <c:pt idx="0">
                  <c:v>11.38</c:v>
                </c:pt>
                <c:pt idx="1">
                  <c:v>35.94</c:v>
                </c:pt>
                <c:pt idx="2">
                  <c:v>44.81</c:v>
                </c:pt>
              </c:numCache>
            </c:numRef>
          </c:val>
          <c:extLst>
            <c:ext xmlns:c16="http://schemas.microsoft.com/office/drawing/2014/chart" uri="{C3380CC4-5D6E-409C-BE32-E72D297353CC}">
              <c16:uniqueId val="{00000000-9362-F345-AB8F-86D367AC7715}"/>
            </c:ext>
          </c:extLst>
        </c:ser>
        <c:ser>
          <c:idx val="1"/>
          <c:order val="1"/>
          <c:tx>
            <c:strRef>
              <c:f>dash2_back_end_2!$I$13:$I$14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D-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dash2_back_end_2!$I$15:$I$17</c:f>
              <c:numCache>
                <c:formatCode>_(* #,##0_);_(* \(#,##0\);_(* "-"??_);_(@_)</c:formatCode>
                <c:ptCount val="3"/>
                <c:pt idx="0">
                  <c:v>0</c:v>
                </c:pt>
                <c:pt idx="1">
                  <c:v>33.659999999999997</c:v>
                </c:pt>
                <c:pt idx="2">
                  <c:v>57</c:v>
                </c:pt>
              </c:numCache>
            </c:numRef>
          </c:val>
          <c:extLst>
            <c:ext xmlns:c16="http://schemas.microsoft.com/office/drawing/2014/chart" uri="{C3380CC4-5D6E-409C-BE32-E72D297353CC}">
              <c16:uniqueId val="{00000001-0271-4C40-B566-F46E709F6A33}"/>
            </c:ext>
          </c:extLst>
        </c:ser>
        <c:ser>
          <c:idx val="2"/>
          <c:order val="2"/>
          <c:tx>
            <c:strRef>
              <c:f>dash2_back_end_2!$J$13:$J$14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271-4C40-B566-F46E709F6A33}"/>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271-4C40-B566-F46E709F6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dash2_back_end_2!$J$15:$J$17</c:f>
              <c:numCache>
                <c:formatCode>_(* #,##0_);_(* \(#,##0\);_(* "-"??_);_(@_)</c:formatCode>
                <c:ptCount val="3"/>
                <c:pt idx="0">
                  <c:v>3</c:v>
                </c:pt>
                <c:pt idx="1">
                  <c:v>24.52</c:v>
                </c:pt>
                <c:pt idx="2">
                  <c:v>20.58</c:v>
                </c:pt>
              </c:numCache>
            </c:numRef>
          </c:val>
          <c:extLst>
            <c:ext xmlns:c16="http://schemas.microsoft.com/office/drawing/2014/chart" uri="{C3380CC4-5D6E-409C-BE32-E72D297353CC}">
              <c16:uniqueId val="{00000002-0271-4C40-B566-F46E709F6A33}"/>
            </c:ext>
          </c:extLst>
        </c:ser>
        <c:ser>
          <c:idx val="3"/>
          <c:order val="3"/>
          <c:tx>
            <c:strRef>
              <c:f>dash2_back_end_2!$K$13:$K$14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E14C-C246-BCBB-20683EC5751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dash2_back_end_2!$K$15:$K$17</c:f>
              <c:numCache>
                <c:formatCode>_(* #,##0_);_(* \(#,##0\);_(* "-"??_);_(@_)</c:formatCode>
                <c:ptCount val="3"/>
                <c:pt idx="0">
                  <c:v>0</c:v>
                </c:pt>
                <c:pt idx="1">
                  <c:v>28.64</c:v>
                </c:pt>
                <c:pt idx="2">
                  <c:v>68.67</c:v>
                </c:pt>
              </c:numCache>
            </c:numRef>
          </c:val>
          <c:extLst>
            <c:ext xmlns:c16="http://schemas.microsoft.com/office/drawing/2014/chart" uri="{C3380CC4-5D6E-409C-BE32-E72D297353CC}">
              <c16:uniqueId val="{0000000D-740F-0640-9159-A84FBFAC9BE3}"/>
            </c:ext>
          </c:extLst>
        </c:ser>
        <c:ser>
          <c:idx val="4"/>
          <c:order val="4"/>
          <c:tx>
            <c:strRef>
              <c:f>dash2_back_end_2!$L$13:$L$14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14C-C246-BCBB-20683EC5751F}"/>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E14C-C246-BCBB-20683EC575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dash2_back_end_2!$G$15:$G$17</c:f>
              <c:strCache>
                <c:ptCount val="3"/>
                <c:pt idx="0">
                  <c:v>online</c:v>
                </c:pt>
                <c:pt idx="1">
                  <c:v>instore</c:v>
                </c:pt>
                <c:pt idx="2">
                  <c:v>multi-channel</c:v>
                </c:pt>
              </c:strCache>
            </c:strRef>
          </c:cat>
          <c:val>
            <c:numRef>
              <c:f>dash2_back_end_2!$L$15:$L$17</c:f>
              <c:numCache>
                <c:formatCode>_(* #,##0_);_(* \(#,##0\);_(* "-"??_);_(@_)</c:formatCode>
                <c:ptCount val="3"/>
                <c:pt idx="0">
                  <c:v>4.67</c:v>
                </c:pt>
                <c:pt idx="1">
                  <c:v>36.33</c:v>
                </c:pt>
                <c:pt idx="2">
                  <c:v>46.73</c:v>
                </c:pt>
              </c:numCache>
            </c:numRef>
          </c:val>
          <c:extLst>
            <c:ext xmlns:c16="http://schemas.microsoft.com/office/drawing/2014/chart" uri="{C3380CC4-5D6E-409C-BE32-E72D297353CC}">
              <c16:uniqueId val="{0000000E-740F-0640-9159-A84FBFAC9BE3}"/>
            </c:ext>
          </c:extLst>
        </c:ser>
        <c:dLbls>
          <c:dLblPos val="outEnd"/>
          <c:showLegendKey val="0"/>
          <c:showVal val="1"/>
          <c:showCatName val="0"/>
          <c:showSerName val="0"/>
          <c:showPercent val="0"/>
          <c:showBubbleSize val="0"/>
        </c:dLbls>
        <c:gapWidth val="100"/>
        <c:overlap val="-24"/>
        <c:axId val="442429503"/>
        <c:axId val="443950607"/>
      </c:barChart>
      <c:catAx>
        <c:axId val="4424295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3950607"/>
        <c:crosses val="autoZero"/>
        <c:auto val="1"/>
        <c:lblAlgn val="ctr"/>
        <c:lblOffset val="100"/>
        <c:noMultiLvlLbl val="0"/>
      </c:catAx>
      <c:valAx>
        <c:axId val="443950607"/>
        <c:scaling>
          <c:orientation val="minMax"/>
        </c:scaling>
        <c:delete val="1"/>
        <c:axPos val="l"/>
        <c:numFmt formatCode="_(* #,##0_);_(* \(#,##0\);_(* &quot;-&quot;??_);_(@_)" sourceLinked="1"/>
        <c:majorTickMark val="none"/>
        <c:minorTickMark val="none"/>
        <c:tickLblPos val="nextTo"/>
        <c:crossAx val="44242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800" b="1" i="0" baseline="0">
                <a:effectLst/>
              </a:rPr>
              <a:t>Average Spend Per Quantity Per Segment Per Channel</a:t>
            </a:r>
            <a:endParaRPr lang="en-CA">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3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18598396328707961"/>
          <c:w val="0.92592592592592593"/>
          <c:h val="0.74410133578883408"/>
        </c:manualLayout>
      </c:layout>
      <c:barChart>
        <c:barDir val="col"/>
        <c:grouping val="clustered"/>
        <c:varyColors val="0"/>
        <c:ser>
          <c:idx val="0"/>
          <c:order val="0"/>
          <c:tx>
            <c:strRef>
              <c:f>dash2_back_end_2!$P$13:$P$14</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dash2_back_end_2!$P$15:$P$17</c:f>
              <c:numCache>
                <c:formatCode>_("$"* #,##0_);_("$"* \(#,##0\);_("$"* "-"??_);_(@_)</c:formatCode>
                <c:ptCount val="3"/>
                <c:pt idx="0">
                  <c:v>1.56</c:v>
                </c:pt>
                <c:pt idx="1">
                  <c:v>1.9</c:v>
                </c:pt>
                <c:pt idx="2">
                  <c:v>1.86</c:v>
                </c:pt>
              </c:numCache>
            </c:numRef>
          </c:val>
          <c:extLst>
            <c:ext xmlns:c16="http://schemas.microsoft.com/office/drawing/2014/chart" uri="{C3380CC4-5D6E-409C-BE32-E72D297353CC}">
              <c16:uniqueId val="{00000000-41C5-9B4B-B9CC-53DBBC6804D7}"/>
            </c:ext>
          </c:extLst>
        </c:ser>
        <c:ser>
          <c:idx val="1"/>
          <c:order val="1"/>
          <c:tx>
            <c:strRef>
              <c:f>dash2_back_end_2!$Q$13:$Q$14</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C-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dash2_back_end_2!$Q$15:$Q$17</c:f>
              <c:numCache>
                <c:formatCode>_("$"* #,##0_);_("$"* \(#,##0\);_("$"* "-"??_);_(@_)</c:formatCode>
                <c:ptCount val="3"/>
                <c:pt idx="0">
                  <c:v>0</c:v>
                </c:pt>
                <c:pt idx="1">
                  <c:v>1.49</c:v>
                </c:pt>
                <c:pt idx="2">
                  <c:v>1.66</c:v>
                </c:pt>
              </c:numCache>
            </c:numRef>
          </c:val>
          <c:extLst>
            <c:ext xmlns:c16="http://schemas.microsoft.com/office/drawing/2014/chart" uri="{C3380CC4-5D6E-409C-BE32-E72D297353CC}">
              <c16:uniqueId val="{00000009-FBC6-D14B-A605-FDECA4A769B1}"/>
            </c:ext>
          </c:extLst>
        </c:ser>
        <c:ser>
          <c:idx val="2"/>
          <c:order val="2"/>
          <c:tx>
            <c:strRef>
              <c:f>dash2_back_end_2!$R$13:$R$14</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BC6-D14B-A605-FDECA4A769B1}"/>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BC6-D14B-A605-FDECA4A769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dash2_back_end_2!$R$15:$R$17</c:f>
              <c:numCache>
                <c:formatCode>_("$"* #,##0_);_("$"* \(#,##0\);_("$"* "-"??_);_(@_)</c:formatCode>
                <c:ptCount val="3"/>
                <c:pt idx="0">
                  <c:v>2.2200000000000002</c:v>
                </c:pt>
                <c:pt idx="1">
                  <c:v>3.8</c:v>
                </c:pt>
                <c:pt idx="2">
                  <c:v>4.07</c:v>
                </c:pt>
              </c:numCache>
            </c:numRef>
          </c:val>
          <c:extLst>
            <c:ext xmlns:c16="http://schemas.microsoft.com/office/drawing/2014/chart" uri="{C3380CC4-5D6E-409C-BE32-E72D297353CC}">
              <c16:uniqueId val="{0000000A-FBC6-D14B-A605-FDECA4A769B1}"/>
            </c:ext>
          </c:extLst>
        </c:ser>
        <c:ser>
          <c:idx val="3"/>
          <c:order val="3"/>
          <c:tx>
            <c:strRef>
              <c:f>dash2_back_end_2!$S$13:$S$14</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26E-2F4A-B857-114F81169A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dash2_back_end_2!$S$15:$S$17</c:f>
              <c:numCache>
                <c:formatCode>_("$"* #,##0_);_("$"* \(#,##0\);_("$"* "-"??_);_(@_)</c:formatCode>
                <c:ptCount val="3"/>
                <c:pt idx="0">
                  <c:v>0</c:v>
                </c:pt>
                <c:pt idx="1">
                  <c:v>2.0099999999999998</c:v>
                </c:pt>
                <c:pt idx="2">
                  <c:v>1.66</c:v>
                </c:pt>
              </c:numCache>
            </c:numRef>
          </c:val>
          <c:extLst>
            <c:ext xmlns:c16="http://schemas.microsoft.com/office/drawing/2014/chart" uri="{C3380CC4-5D6E-409C-BE32-E72D297353CC}">
              <c16:uniqueId val="{0000000D-5929-5A46-A583-AA95656FFA22}"/>
            </c:ext>
          </c:extLst>
        </c:ser>
        <c:ser>
          <c:idx val="4"/>
          <c:order val="4"/>
          <c:tx>
            <c:strRef>
              <c:f>dash2_back_end_2!$T$13:$T$14</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26E-2F4A-B857-114F81169A5F}"/>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B26E-2F4A-B857-114F81169A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dash2_back_end_2!$O$15:$O$17</c:f>
              <c:strCache>
                <c:ptCount val="3"/>
                <c:pt idx="0">
                  <c:v>online</c:v>
                </c:pt>
                <c:pt idx="1">
                  <c:v>instore</c:v>
                </c:pt>
                <c:pt idx="2">
                  <c:v>multi-channel</c:v>
                </c:pt>
              </c:strCache>
            </c:strRef>
          </c:cat>
          <c:val>
            <c:numRef>
              <c:f>dash2_back_end_2!$T$15:$T$17</c:f>
              <c:numCache>
                <c:formatCode>_("$"* #,##0_);_("$"* \(#,##0\);_("$"* "-"??_);_(@_)</c:formatCode>
                <c:ptCount val="3"/>
                <c:pt idx="0">
                  <c:v>1.47</c:v>
                </c:pt>
                <c:pt idx="1">
                  <c:v>1.73</c:v>
                </c:pt>
                <c:pt idx="2">
                  <c:v>1.82</c:v>
                </c:pt>
              </c:numCache>
            </c:numRef>
          </c:val>
          <c:extLst>
            <c:ext xmlns:c16="http://schemas.microsoft.com/office/drawing/2014/chart" uri="{C3380CC4-5D6E-409C-BE32-E72D297353CC}">
              <c16:uniqueId val="{0000000E-5929-5A46-A583-AA95656FFA22}"/>
            </c:ext>
          </c:extLst>
        </c:ser>
        <c:dLbls>
          <c:dLblPos val="outEnd"/>
          <c:showLegendKey val="0"/>
          <c:showVal val="1"/>
          <c:showCatName val="0"/>
          <c:showSerName val="0"/>
          <c:showPercent val="0"/>
          <c:showBubbleSize val="0"/>
        </c:dLbls>
        <c:gapWidth val="100"/>
        <c:overlap val="-24"/>
        <c:axId val="442314031"/>
        <c:axId val="512897135"/>
      </c:barChart>
      <c:catAx>
        <c:axId val="442314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2897135"/>
        <c:crosses val="autoZero"/>
        <c:auto val="1"/>
        <c:lblAlgn val="ctr"/>
        <c:lblOffset val="100"/>
        <c:noMultiLvlLbl val="0"/>
      </c:catAx>
      <c:valAx>
        <c:axId val="512897135"/>
        <c:scaling>
          <c:orientation val="minMax"/>
        </c:scaling>
        <c:delete val="1"/>
        <c:axPos val="l"/>
        <c:numFmt formatCode="_(&quot;$&quot;* #,##0_);_(&quot;$&quot;* \(#,##0\);_(&quot;$&quot;* &quot;-&quot;??_);_(@_)" sourceLinked="1"/>
        <c:majorTickMark val="none"/>
        <c:minorTickMark val="none"/>
        <c:tickLblPos val="nextTo"/>
        <c:crossAx val="44231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[Segment_Analysis_Dashboard.xlsx]dash2_back_end_2!PivotTable25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1" i="0" baseline="0">
                <a:effectLst/>
              </a:rPr>
              <a:t>Average Basket Size Per Segment Per Channel</a:t>
            </a:r>
            <a:endParaRPr lang="en-CA">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4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5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2"/>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3"/>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4"/>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6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1"/>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6"/>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8"/>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79"/>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80"/>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100334448160536E-2"/>
              <c:y val="-2.57115207858412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78929765886288E-2"/>
          <c:y val="0.16442517542545482"/>
          <c:w val="0.9264214046822743"/>
          <c:h val="0.7508900468683688"/>
        </c:manualLayout>
      </c:layout>
      <c:barChart>
        <c:barDir val="col"/>
        <c:grouping val="clustered"/>
        <c:varyColors val="0"/>
        <c:ser>
          <c:idx val="0"/>
          <c:order val="0"/>
          <c:tx>
            <c:strRef>
              <c:f>dash2_back_end_2!$H$24:$H$25</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dash2_back_end_2!$H$26:$H$28</c:f>
              <c:numCache>
                <c:formatCode>_("$"* #,##0_);_("$"* \(#,##0\);_("$"* "-"??_);_(@_)</c:formatCode>
                <c:ptCount val="3"/>
                <c:pt idx="0">
                  <c:v>32.28</c:v>
                </c:pt>
                <c:pt idx="1">
                  <c:v>47.94</c:v>
                </c:pt>
                <c:pt idx="2">
                  <c:v>76.75</c:v>
                </c:pt>
              </c:numCache>
            </c:numRef>
          </c:val>
          <c:extLst>
            <c:ext xmlns:c16="http://schemas.microsoft.com/office/drawing/2014/chart" uri="{C3380CC4-5D6E-409C-BE32-E72D297353CC}">
              <c16:uniqueId val="{00000000-1A62-D240-89CC-377431D64981}"/>
            </c:ext>
          </c:extLst>
        </c:ser>
        <c:ser>
          <c:idx val="1"/>
          <c:order val="1"/>
          <c:tx>
            <c:strRef>
              <c:f>dash2_back_end_2!$I$24:$I$25</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dash2_back_end_2!$I$26:$I$28</c:f>
              <c:numCache>
                <c:formatCode>_("$"* #,##0_);_("$"* \(#,##0\);_("$"* "-"??_);_(@_)</c:formatCode>
                <c:ptCount val="3"/>
                <c:pt idx="0">
                  <c:v>15.25</c:v>
                </c:pt>
                <c:pt idx="1">
                  <c:v>29.51</c:v>
                </c:pt>
                <c:pt idx="2">
                  <c:v>0</c:v>
                </c:pt>
              </c:numCache>
            </c:numRef>
          </c:val>
          <c:extLst>
            <c:ext xmlns:c16="http://schemas.microsoft.com/office/drawing/2014/chart" uri="{C3380CC4-5D6E-409C-BE32-E72D297353CC}">
              <c16:uniqueId val="{00000001-FC94-E94C-9615-566E79657312}"/>
            </c:ext>
          </c:extLst>
        </c:ser>
        <c:ser>
          <c:idx val="2"/>
          <c:order val="2"/>
          <c:tx>
            <c:strRef>
              <c:f>dash2_back_end_2!$J$24:$J$25</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C94-E94C-9615-566E79657312}"/>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C94-E94C-9615-566E79657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dash2_back_end_2!$J$26:$J$28</c:f>
              <c:numCache>
                <c:formatCode>_("$"* #,##0_);_("$"* \(#,##0\);_("$"* "-"??_);_(@_)</c:formatCode>
                <c:ptCount val="3"/>
                <c:pt idx="0">
                  <c:v>27.01</c:v>
                </c:pt>
                <c:pt idx="1">
                  <c:v>48.7</c:v>
                </c:pt>
                <c:pt idx="2">
                  <c:v>160.49</c:v>
                </c:pt>
              </c:numCache>
            </c:numRef>
          </c:val>
          <c:extLst>
            <c:ext xmlns:c16="http://schemas.microsoft.com/office/drawing/2014/chart" uri="{C3380CC4-5D6E-409C-BE32-E72D297353CC}">
              <c16:uniqueId val="{00000002-FC94-E94C-9615-566E79657312}"/>
            </c:ext>
          </c:extLst>
        </c:ser>
        <c:ser>
          <c:idx val="3"/>
          <c:order val="3"/>
          <c:tx>
            <c:strRef>
              <c:f>dash2_back_end_2!$K$24:$K$25</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A5C-2449-B084-27904FF221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A5C-2449-B084-27904FF221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dash2_back_end_2!$K$26:$K$28</c:f>
              <c:numCache>
                <c:formatCode>_("$"* #,##0_);_("$"* \(#,##0\);_("$"* "-"??_);_(@_)</c:formatCode>
                <c:ptCount val="3"/>
                <c:pt idx="0">
                  <c:v>15.9</c:v>
                </c:pt>
                <c:pt idx="1">
                  <c:v>20.25</c:v>
                </c:pt>
                <c:pt idx="2">
                  <c:v>0</c:v>
                </c:pt>
              </c:numCache>
            </c:numRef>
          </c:val>
          <c:extLst>
            <c:ext xmlns:c16="http://schemas.microsoft.com/office/drawing/2014/chart" uri="{C3380CC4-5D6E-409C-BE32-E72D297353CC}">
              <c16:uniqueId val="{0000000D-8535-6E4B-A395-B2D65A9CC162}"/>
            </c:ext>
          </c:extLst>
        </c:ser>
        <c:ser>
          <c:idx val="4"/>
          <c:order val="4"/>
          <c:tx>
            <c:strRef>
              <c:f>dash2_back_end_2!$L$24:$L$25</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A5C-2449-B084-27904FF2217C}"/>
              </c:ext>
            </c:extLst>
          </c:dPt>
          <c:dPt>
            <c:idx val="1"/>
            <c:invertIfNegative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A5C-2449-B084-27904FF221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dash2_back_end_2!$G$26:$G$28</c:f>
              <c:strCache>
                <c:ptCount val="3"/>
                <c:pt idx="0">
                  <c:v>instore</c:v>
                </c:pt>
                <c:pt idx="1">
                  <c:v>multi-channel</c:v>
                </c:pt>
                <c:pt idx="2">
                  <c:v>online</c:v>
                </c:pt>
              </c:strCache>
            </c:strRef>
          </c:cat>
          <c:val>
            <c:numRef>
              <c:f>dash2_back_end_2!$L$26:$L$28</c:f>
              <c:numCache>
                <c:formatCode>_("$"* #,##0_);_("$"* \(#,##0\);_("$"* "-"??_);_(@_)</c:formatCode>
                <c:ptCount val="3"/>
                <c:pt idx="0">
                  <c:v>33.619999999999997</c:v>
                </c:pt>
                <c:pt idx="1">
                  <c:v>45.79</c:v>
                </c:pt>
                <c:pt idx="2">
                  <c:v>69.790000000000006</c:v>
                </c:pt>
              </c:numCache>
            </c:numRef>
          </c:val>
          <c:extLst>
            <c:ext xmlns:c16="http://schemas.microsoft.com/office/drawing/2014/chart" uri="{C3380CC4-5D6E-409C-BE32-E72D297353CC}">
              <c16:uniqueId val="{0000000E-8535-6E4B-A395-B2D65A9CC162}"/>
            </c:ext>
          </c:extLst>
        </c:ser>
        <c:dLbls>
          <c:dLblPos val="outEnd"/>
          <c:showLegendKey val="0"/>
          <c:showVal val="1"/>
          <c:showCatName val="0"/>
          <c:showSerName val="0"/>
          <c:showPercent val="0"/>
          <c:showBubbleSize val="0"/>
        </c:dLbls>
        <c:gapWidth val="100"/>
        <c:overlap val="-24"/>
        <c:axId val="400164591"/>
        <c:axId val="479557823"/>
      </c:barChart>
      <c:catAx>
        <c:axId val="400164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79557823"/>
        <c:crosses val="autoZero"/>
        <c:auto val="1"/>
        <c:lblAlgn val="ctr"/>
        <c:lblOffset val="100"/>
        <c:noMultiLvlLbl val="0"/>
      </c:catAx>
      <c:valAx>
        <c:axId val="479557823"/>
        <c:scaling>
          <c:orientation val="minMax"/>
        </c:scaling>
        <c:delete val="1"/>
        <c:axPos val="l"/>
        <c:numFmt formatCode="_(&quot;$&quot;* #,##0_);_(&quot;$&quot;* \(#,##0\);_(&quot;$&quot;* &quot;-&quot;??_);_(@_)" sourceLinked="1"/>
        <c:majorTickMark val="none"/>
        <c:minorTickMark val="none"/>
        <c:tickLblPos val="nextTo"/>
        <c:crossAx val="4001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[Segment_Analysis_Dashboard.xlsx]dash2_back_end_2!PivotTable37</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Percentage</a:t>
            </a:r>
            <a:r>
              <a:rPr lang="en-US" baseline="0"/>
              <a:t> of Segment Per Channel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pivotFmt>
      <c:pivotFmt>
        <c:idx val="39"/>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pivotFmt>
      <c:pivotFmt>
        <c:idx val="49"/>
      </c:pivotFmt>
      <c:pivotFmt>
        <c:idx val="50"/>
        <c:spPr>
          <a:solidFill>
            <a:schemeClr val="accent5"/>
          </a:solidFill>
          <a:ln>
            <a:noFill/>
          </a:ln>
          <a:effectLst>
            <a:outerShdw blurRad="57150" dist="19050" dir="5400000" algn="ctr" rotWithShape="0">
              <a:srgbClr val="000000">
                <a:alpha val="63000"/>
              </a:srgbClr>
            </a:outerShdw>
          </a:effectLst>
        </c:spPr>
      </c:pivotFmt>
      <c:pivotFmt>
        <c:idx val="51"/>
        <c:spPr>
          <a:solidFill>
            <a:schemeClr val="accent6"/>
          </a:solidFill>
          <a:ln>
            <a:noFill/>
          </a:ln>
          <a:effectLst>
            <a:outerShdw blurRad="57150" dist="19050" dir="5400000" algn="ctr" rotWithShape="0">
              <a:srgbClr val="000000">
                <a:alpha val="63000"/>
              </a:srgbClr>
            </a:outerShdw>
          </a:effectLst>
        </c:spPr>
      </c:pivotFmt>
      <c:pivotFmt>
        <c:idx val="52"/>
        <c:spPr>
          <a:solidFill>
            <a:schemeClr val="accent6">
              <a:lumMod val="75000"/>
            </a:schemeClr>
          </a:solidFill>
          <a:ln>
            <a:noFill/>
          </a:ln>
          <a:effectLst>
            <a:outerShdw blurRad="57150" dist="19050" dir="5400000" algn="ctr" rotWithShape="0">
              <a:srgbClr val="000000">
                <a:alpha val="63000"/>
              </a:srgbClr>
            </a:outerShdw>
          </a:effectLst>
        </c:spPr>
      </c:pivotFmt>
      <c:pivotFmt>
        <c:idx val="53"/>
        <c:spPr>
          <a:solidFill>
            <a:schemeClr val="accent4"/>
          </a:solidFill>
          <a:ln>
            <a:noFill/>
          </a:ln>
          <a:effectLst>
            <a:outerShdw blurRad="57150" dist="19050" dir="5400000" algn="ctr" rotWithShape="0">
              <a:srgbClr val="000000">
                <a:alpha val="63000"/>
              </a:srgbClr>
            </a:outerShdw>
          </a:effectLst>
        </c:spPr>
      </c:pivotFmt>
      <c:pivotFmt>
        <c:idx val="54"/>
        <c:spPr>
          <a:solidFill>
            <a:schemeClr val="accent5"/>
          </a:solidFill>
          <a:ln>
            <a:noFill/>
          </a:ln>
          <a:effectLst>
            <a:outerShdw blurRad="57150" dist="19050" dir="5400000" algn="ctr" rotWithShape="0">
              <a:srgbClr val="000000">
                <a:alpha val="63000"/>
              </a:srgbClr>
            </a:outerShdw>
          </a:effectLst>
        </c:spPr>
      </c:pivotFmt>
      <c:pivotFmt>
        <c:idx val="55"/>
        <c:spPr>
          <a:solidFill>
            <a:schemeClr val="accent6"/>
          </a:solidFill>
          <a:ln>
            <a:noFill/>
          </a:ln>
          <a:effectLst>
            <a:outerShdw blurRad="57150" dist="19050" dir="5400000" algn="ctr" rotWithShape="0">
              <a:srgbClr val="000000">
                <a:alpha val="63000"/>
              </a:srgbClr>
            </a:outerShdw>
          </a:effectLst>
        </c:spPr>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pivotFmt>
      <c:pivotFmt>
        <c:idx val="71"/>
      </c:pivotFmt>
      <c:pivotFmt>
        <c:idx val="72"/>
      </c:pivotFmt>
      <c:pivotFmt>
        <c:idx val="73"/>
      </c:pivotFmt>
    </c:pivotFmts>
    <c:plotArea>
      <c:layout/>
      <c:barChart>
        <c:barDir val="col"/>
        <c:grouping val="clustered"/>
        <c:varyColors val="0"/>
        <c:ser>
          <c:idx val="0"/>
          <c:order val="0"/>
          <c:tx>
            <c:strRef>
              <c:f>dash2_back_end_2!$H$35:$H$36</c:f>
              <c:strCache>
                <c:ptCount val="1"/>
                <c:pt idx="0">
                  <c:v>Very Large Stores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649-ED48-B0A4-1CAA8C5C32E9}"/>
              </c:ext>
            </c:extLst>
          </c:dPt>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dash2_back_end_2!$H$37:$H$39</c:f>
              <c:numCache>
                <c:formatCode>0%</c:formatCode>
                <c:ptCount val="3"/>
                <c:pt idx="0">
                  <c:v>0.55000000000000004</c:v>
                </c:pt>
                <c:pt idx="1">
                  <c:v>0.39</c:v>
                </c:pt>
                <c:pt idx="2">
                  <c:v>0.33</c:v>
                </c:pt>
              </c:numCache>
            </c:numRef>
          </c:val>
          <c:extLst>
            <c:ext xmlns:c16="http://schemas.microsoft.com/office/drawing/2014/chart" uri="{C3380CC4-5D6E-409C-BE32-E72D297353CC}">
              <c16:uniqueId val="{00000000-1059-F04D-90A3-7CFE7FD30FDA}"/>
            </c:ext>
          </c:extLst>
        </c:ser>
        <c:ser>
          <c:idx val="1"/>
          <c:order val="1"/>
          <c:tx>
            <c:strRef>
              <c:f>dash2_back_end_2!$I$35:$I$36</c:f>
              <c:strCache>
                <c:ptCount val="1"/>
                <c:pt idx="0">
                  <c:v>Small Stores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8-5649-ED48-B0A4-1CAA8C5C32E9}"/>
              </c:ext>
            </c:extLst>
          </c:dPt>
          <c:dPt>
            <c:idx val="1"/>
            <c:invertIfNegative val="0"/>
            <c:bubble3D val="0"/>
            <c:extLst>
              <c:ext xmlns:c16="http://schemas.microsoft.com/office/drawing/2014/chart" uri="{C3380CC4-5D6E-409C-BE32-E72D297353CC}">
                <c16:uniqueId val="{00000007-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dash2_back_end_2!$I$37:$I$39</c:f>
              <c:numCache>
                <c:formatCode>0%</c:formatCode>
                <c:ptCount val="3"/>
                <c:pt idx="0">
                  <c:v>0</c:v>
                </c:pt>
                <c:pt idx="1">
                  <c:v>0.03</c:v>
                </c:pt>
                <c:pt idx="2">
                  <c:v>0.04</c:v>
                </c:pt>
              </c:numCache>
            </c:numRef>
          </c:val>
          <c:extLst>
            <c:ext xmlns:c16="http://schemas.microsoft.com/office/drawing/2014/chart" uri="{C3380CC4-5D6E-409C-BE32-E72D297353CC}">
              <c16:uniqueId val="{00000001-1059-F04D-90A3-7CFE7FD30FDA}"/>
            </c:ext>
          </c:extLst>
        </c:ser>
        <c:ser>
          <c:idx val="2"/>
          <c:order val="2"/>
          <c:tx>
            <c:strRef>
              <c:f>dash2_back_end_2!$J$35:$J$36</c:f>
              <c:strCache>
                <c:ptCount val="1"/>
                <c:pt idx="0">
                  <c:v>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5649-ED48-B0A4-1CAA8C5C32E9}"/>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649-ED48-B0A4-1CAA8C5C32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dash2_back_end_2!$J$37:$J$39</c:f>
              <c:numCache>
                <c:formatCode>0%</c:formatCode>
                <c:ptCount val="3"/>
                <c:pt idx="0">
                  <c:v>0.03</c:v>
                </c:pt>
                <c:pt idx="1">
                  <c:v>0.03</c:v>
                </c:pt>
                <c:pt idx="2">
                  <c:v>7.0000000000000007E-2</c:v>
                </c:pt>
              </c:numCache>
            </c:numRef>
          </c:val>
          <c:extLst>
            <c:ext xmlns:c16="http://schemas.microsoft.com/office/drawing/2014/chart" uri="{C3380CC4-5D6E-409C-BE32-E72D297353CC}">
              <c16:uniqueId val="{00000002-1059-F04D-90A3-7CFE7FD30FDA}"/>
            </c:ext>
          </c:extLst>
        </c:ser>
        <c:ser>
          <c:idx val="3"/>
          <c:order val="3"/>
          <c:tx>
            <c:strRef>
              <c:f>dash2_back_end_2!$K$35:$K$36</c:f>
              <c:strCache>
                <c:ptCount val="1"/>
                <c:pt idx="0">
                  <c:v>Mom and Pop Stores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dash2_back_end_2!$K$37:$K$39</c:f>
              <c:numCache>
                <c:formatCode>0%</c:formatCode>
                <c:ptCount val="3"/>
                <c:pt idx="0">
                  <c:v>0</c:v>
                </c:pt>
                <c:pt idx="1">
                  <c:v>0.05</c:v>
                </c:pt>
                <c:pt idx="2">
                  <c:v>0.09</c:v>
                </c:pt>
              </c:numCache>
            </c:numRef>
          </c:val>
          <c:extLst>
            <c:ext xmlns:c16="http://schemas.microsoft.com/office/drawing/2014/chart" uri="{C3380CC4-5D6E-409C-BE32-E72D297353CC}">
              <c16:uniqueId val="{0000000B-7A7B-2343-8527-FFBF0DC9E87D}"/>
            </c:ext>
          </c:extLst>
        </c:ser>
        <c:ser>
          <c:idx val="4"/>
          <c:order val="4"/>
          <c:tx>
            <c:strRef>
              <c:f>dash2_back_end_2!$L$35:$L$36</c:f>
              <c:strCache>
                <c:ptCount val="1"/>
                <c:pt idx="0">
                  <c:v>Large Stores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8E1-CD47-987C-D96DCEE3F992}"/>
              </c:ext>
            </c:extLst>
          </c:dPt>
          <c:dPt>
            <c:idx val="1"/>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8E1-CD47-987C-D96DCEE3F99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dash2_back_end_2!$G$37:$G$39</c:f>
              <c:strCache>
                <c:ptCount val="3"/>
                <c:pt idx="0">
                  <c:v>online</c:v>
                </c:pt>
                <c:pt idx="1">
                  <c:v>multi-channel</c:v>
                </c:pt>
                <c:pt idx="2">
                  <c:v>instore</c:v>
                </c:pt>
              </c:strCache>
            </c:strRef>
          </c:cat>
          <c:val>
            <c:numRef>
              <c:f>dash2_back_end_2!$L$37:$L$39</c:f>
              <c:numCache>
                <c:formatCode>0%</c:formatCode>
                <c:ptCount val="3"/>
                <c:pt idx="0">
                  <c:v>0.41</c:v>
                </c:pt>
                <c:pt idx="1">
                  <c:v>0.5</c:v>
                </c:pt>
                <c:pt idx="2">
                  <c:v>0.47</c:v>
                </c:pt>
              </c:numCache>
            </c:numRef>
          </c:val>
          <c:extLst>
            <c:ext xmlns:c16="http://schemas.microsoft.com/office/drawing/2014/chart" uri="{C3380CC4-5D6E-409C-BE32-E72D297353CC}">
              <c16:uniqueId val="{0000000C-7A7B-2343-8527-FFBF0DC9E87D}"/>
            </c:ext>
          </c:extLst>
        </c:ser>
        <c:dLbls>
          <c:dLblPos val="outEnd"/>
          <c:showLegendKey val="0"/>
          <c:showVal val="1"/>
          <c:showCatName val="0"/>
          <c:showSerName val="0"/>
          <c:showPercent val="0"/>
          <c:showBubbleSize val="0"/>
        </c:dLbls>
        <c:gapWidth val="100"/>
        <c:overlap val="-24"/>
        <c:axId val="514839711"/>
        <c:axId val="514841343"/>
      </c:barChart>
      <c:catAx>
        <c:axId val="5148397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14841343"/>
        <c:crosses val="autoZero"/>
        <c:auto val="1"/>
        <c:lblAlgn val="ctr"/>
        <c:lblOffset val="100"/>
        <c:noMultiLvlLbl val="0"/>
      </c:catAx>
      <c:valAx>
        <c:axId val="514841343"/>
        <c:scaling>
          <c:orientation val="minMax"/>
        </c:scaling>
        <c:delete val="1"/>
        <c:axPos val="l"/>
        <c:numFmt formatCode="0%" sourceLinked="1"/>
        <c:majorTickMark val="none"/>
        <c:minorTickMark val="none"/>
        <c:tickLblPos val="nextTo"/>
        <c:crossAx val="514839711"/>
        <c:crosses val="autoZero"/>
        <c:crossBetween val="between"/>
      </c:valAx>
      <c:spPr>
        <a:noFill/>
        <a:ln>
          <a:noFill/>
        </a:ln>
        <a:effectLst/>
      </c:spPr>
    </c:plotArea>
    <c:legend>
      <c:legendPos val="t"/>
      <c:layout>
        <c:manualLayout>
          <c:xMode val="edge"/>
          <c:yMode val="edge"/>
          <c:x val="0.31507789312977247"/>
          <c:y val="0.11722998576498185"/>
          <c:w val="0.34589163869052053"/>
          <c:h val="8.035661059539801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317500</xdr:colOff>
      <xdr:row>0</xdr:row>
      <xdr:rowOff>190500</xdr:rowOff>
    </xdr:from>
    <xdr:to>
      <xdr:col>28</xdr:col>
      <xdr:colOff>758444</xdr:colOff>
      <xdr:row>51</xdr:row>
      <xdr:rowOff>114300</xdr:rowOff>
    </xdr:to>
    <xdr:sp macro="" textlink="">
      <xdr:nvSpPr>
        <xdr:cNvPr id="2" name="TextBox 1">
          <a:extLst>
            <a:ext uri="{FF2B5EF4-FFF2-40B4-BE49-F238E27FC236}">
              <a16:creationId xmlns:a16="http://schemas.microsoft.com/office/drawing/2014/main" id="{266867EB-4FAB-3D40-88D4-6CAFBF6D16C3}"/>
            </a:ext>
          </a:extLst>
        </xdr:cNvPr>
        <xdr:cNvSpPr txBox="1"/>
      </xdr:nvSpPr>
      <xdr:spPr>
        <a:xfrm>
          <a:off x="317500" y="190500"/>
          <a:ext cx="23554944" cy="10287000"/>
        </a:xfrm>
        <a:prstGeom prst="rect">
          <a:avLst/>
        </a:prstGeom>
        <a:solidFill>
          <a:schemeClr val="lt1"/>
        </a:solidFill>
        <a:ln w="9525" cmpd="sng">
          <a:solidFill>
            <a:schemeClr val="lt1">
              <a:shade val="50000"/>
            </a:schemeClr>
          </a:solidFill>
        </a:ln>
        <a:scene3d>
          <a:camera prst="orthographicFront"/>
          <a:lightRig rig="threePt" dir="t"/>
        </a:scene3d>
        <a:sp3d>
          <a:bevelT w="114300" prst="artDeco"/>
          <a:bevelB w="1143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a:p>
        <a:p>
          <a:pPr algn="l"/>
          <a:r>
            <a:rPr lang="en-US" sz="1600"/>
            <a:t>Tabs</a:t>
          </a:r>
        </a:p>
        <a:p>
          <a:pPr algn="ctr"/>
          <a:endParaRPr lang="en-US" sz="1600"/>
        </a:p>
        <a:p>
          <a:pPr algn="ctr"/>
          <a:endParaRPr lang="en-US" sz="1600"/>
        </a:p>
        <a:p>
          <a:pPr>
            <a:spcAft>
              <a:spcPts val="1000"/>
            </a:spcAft>
          </a:pPr>
          <a:r>
            <a:rPr lang="en-CA" sz="1400" b="1">
              <a:solidFill>
                <a:schemeClr val="dk1"/>
              </a:solidFill>
              <a:effectLst/>
              <a:latin typeface="+mn-lt"/>
              <a:ea typeface="+mn-ea"/>
              <a:cs typeface="+mn-cs"/>
            </a:rPr>
            <a:t>1. transactions_cleaning </a:t>
          </a:r>
          <a:r>
            <a:rPr lang="en-CA" sz="1400">
              <a:solidFill>
                <a:schemeClr val="dk1"/>
              </a:solidFill>
              <a:effectLst/>
              <a:latin typeface="+mn-lt"/>
              <a:ea typeface="+mn-ea"/>
              <a:cs typeface="+mn-cs"/>
            </a:rPr>
            <a:t>- Cleaning of transaction data.</a:t>
          </a:r>
        </a:p>
        <a:p>
          <a:pPr>
            <a:spcAft>
              <a:spcPts val="1000"/>
            </a:spcAft>
          </a:pPr>
          <a:r>
            <a:rPr lang="en-CA" sz="1400" b="1">
              <a:solidFill>
                <a:schemeClr val="dk1"/>
              </a:solidFill>
              <a:effectLst/>
              <a:latin typeface="+mn-lt"/>
              <a:ea typeface="+mn-ea"/>
              <a:cs typeface="+mn-cs"/>
            </a:rPr>
            <a:t>2. customer_attribute_cleaning </a:t>
          </a:r>
          <a:r>
            <a:rPr lang="en-CA" sz="1400">
              <a:solidFill>
                <a:schemeClr val="dk1"/>
              </a:solidFill>
              <a:effectLst/>
              <a:latin typeface="+mn-lt"/>
              <a:ea typeface="+mn-ea"/>
              <a:cs typeface="+mn-cs"/>
            </a:rPr>
            <a:t>- Cleaning of customer attributes data.</a:t>
          </a:r>
        </a:p>
        <a:p>
          <a:pPr>
            <a:spcAft>
              <a:spcPts val="1000"/>
            </a:spcAft>
          </a:pPr>
          <a:r>
            <a:rPr lang="en-CA" sz="1400" b="1">
              <a:solidFill>
                <a:schemeClr val="dk1"/>
              </a:solidFill>
              <a:effectLst/>
              <a:latin typeface="+mn-lt"/>
              <a:ea typeface="+mn-ea"/>
              <a:cs typeface="+mn-cs"/>
            </a:rPr>
            <a:t>3. data_dictionary </a:t>
          </a:r>
          <a:r>
            <a:rPr lang="en-CA" sz="1400">
              <a:solidFill>
                <a:schemeClr val="dk1"/>
              </a:solidFill>
              <a:effectLst/>
              <a:latin typeface="+mn-lt"/>
              <a:ea typeface="+mn-ea"/>
              <a:cs typeface="+mn-cs"/>
            </a:rPr>
            <a:t>- A directory for data and data types.</a:t>
          </a:r>
        </a:p>
        <a:p>
          <a:pPr>
            <a:spcAft>
              <a:spcPts val="1000"/>
            </a:spcAft>
          </a:pPr>
          <a:r>
            <a:rPr lang="en-CA" sz="1400" b="1">
              <a:solidFill>
                <a:schemeClr val="dk1"/>
              </a:solidFill>
              <a:effectLst/>
              <a:latin typeface="+mn-lt"/>
              <a:ea typeface="+mn-ea"/>
              <a:cs typeface="+mn-cs"/>
            </a:rPr>
            <a:t>4. transactions </a:t>
          </a:r>
          <a:r>
            <a:rPr lang="en-CA" sz="1400">
              <a:solidFill>
                <a:schemeClr val="dk1"/>
              </a:solidFill>
              <a:effectLst/>
              <a:latin typeface="+mn-lt"/>
              <a:ea typeface="+mn-ea"/>
              <a:cs typeface="+mn-cs"/>
            </a:rPr>
            <a:t>- Transactions single view data frame.</a:t>
          </a:r>
        </a:p>
        <a:p>
          <a:pPr>
            <a:spcAft>
              <a:spcPts val="1000"/>
            </a:spcAft>
          </a:pPr>
          <a:r>
            <a:rPr lang="en-CA" sz="1400" b="1">
              <a:solidFill>
                <a:schemeClr val="dk1"/>
              </a:solidFill>
              <a:effectLst/>
              <a:latin typeface="+mn-lt"/>
              <a:ea typeface="+mn-ea"/>
              <a:cs typeface="+mn-cs"/>
            </a:rPr>
            <a:t>5. customer_attributes </a:t>
          </a:r>
          <a:r>
            <a:rPr lang="en-CA" sz="1400">
              <a:solidFill>
                <a:schemeClr val="dk1"/>
              </a:solidFill>
              <a:effectLst/>
              <a:latin typeface="+mn-lt"/>
              <a:ea typeface="+mn-ea"/>
              <a:cs typeface="+mn-cs"/>
            </a:rPr>
            <a:t>- Customer attributes single view data frame.</a:t>
          </a:r>
        </a:p>
        <a:p>
          <a:pPr>
            <a:spcAft>
              <a:spcPts val="1000"/>
            </a:spcAft>
          </a:pPr>
          <a:r>
            <a:rPr lang="en-CA" sz="1400" b="1">
              <a:solidFill>
                <a:schemeClr val="dk1"/>
              </a:solidFill>
              <a:effectLst/>
              <a:latin typeface="+mn-lt"/>
              <a:ea typeface="+mn-ea"/>
              <a:cs typeface="+mn-cs"/>
            </a:rPr>
            <a:t>6. customers_total_EDA </a:t>
          </a:r>
          <a:r>
            <a:rPr lang="en-CA" sz="1400">
              <a:solidFill>
                <a:schemeClr val="dk1"/>
              </a:solidFill>
              <a:effectLst/>
              <a:latin typeface="+mn-lt"/>
              <a:ea typeface="+mn-ea"/>
              <a:cs typeface="+mn-cs"/>
            </a:rPr>
            <a:t>- Exploratory data analysis of customer and transaction totals on a company level.</a:t>
          </a:r>
        </a:p>
        <a:p>
          <a:pPr>
            <a:spcAft>
              <a:spcPts val="1000"/>
            </a:spcAft>
          </a:pPr>
          <a:r>
            <a:rPr lang="en-CA" sz="1400" b="1">
              <a:solidFill>
                <a:schemeClr val="dk1"/>
              </a:solidFill>
              <a:effectLst/>
              <a:latin typeface="+mn-lt"/>
              <a:ea typeface="+mn-ea"/>
              <a:cs typeface="+mn-cs"/>
            </a:rPr>
            <a:t>7. cust_avg_EDA </a:t>
          </a:r>
          <a:r>
            <a:rPr lang="en-CA" sz="1400">
              <a:solidFill>
                <a:schemeClr val="dk1"/>
              </a:solidFill>
              <a:effectLst/>
              <a:latin typeface="+mn-lt"/>
              <a:ea typeface="+mn-ea"/>
              <a:cs typeface="+mn-cs"/>
            </a:rPr>
            <a:t>- Exploratory data analysis of average transaction totals on a customer level.</a:t>
          </a:r>
        </a:p>
        <a:p>
          <a:pPr>
            <a:spcAft>
              <a:spcPts val="1000"/>
            </a:spcAft>
          </a:pPr>
          <a:r>
            <a:rPr lang="en-CA" sz="1400" b="1">
              <a:solidFill>
                <a:schemeClr val="dk1"/>
              </a:solidFill>
              <a:effectLst/>
              <a:latin typeface="+mn-lt"/>
              <a:ea typeface="+mn-ea"/>
              <a:cs typeface="+mn-cs"/>
            </a:rPr>
            <a:t>8. cust_tot_EDA_dash1 </a:t>
          </a:r>
          <a:r>
            <a:rPr lang="en-CA" sz="1400">
              <a:solidFill>
                <a:schemeClr val="dk1"/>
              </a:solidFill>
              <a:effectLst/>
              <a:latin typeface="+mn-lt"/>
              <a:ea typeface="+mn-ea"/>
              <a:cs typeface="+mn-cs"/>
            </a:rPr>
            <a:t>- A dashboard supporting 6 and 7.</a:t>
          </a:r>
        </a:p>
        <a:p>
          <a:pPr>
            <a:spcAft>
              <a:spcPts val="1000"/>
            </a:spcAft>
          </a:pPr>
          <a:r>
            <a:rPr lang="en-CA" sz="1400" b="1">
              <a:solidFill>
                <a:schemeClr val="dk1"/>
              </a:solidFill>
              <a:effectLst/>
              <a:latin typeface="+mn-lt"/>
              <a:ea typeface="+mn-ea"/>
              <a:cs typeface="+mn-cs"/>
            </a:rPr>
            <a:t>9. segment_channel_EDA </a:t>
          </a:r>
          <a:r>
            <a:rPr lang="en-CA" sz="1400">
              <a:solidFill>
                <a:schemeClr val="dk1"/>
              </a:solidFill>
              <a:effectLst/>
              <a:latin typeface="+mn-lt"/>
              <a:ea typeface="+mn-ea"/>
              <a:cs typeface="+mn-cs"/>
            </a:rPr>
            <a:t>- Exploratory data analysis of average transaction totals across all channels by segments on a customer level.</a:t>
          </a:r>
        </a:p>
        <a:p>
          <a:pPr>
            <a:spcAft>
              <a:spcPts val="1000"/>
            </a:spcAft>
          </a:pPr>
          <a:r>
            <a:rPr lang="en-CA" sz="1400" b="1">
              <a:solidFill>
                <a:schemeClr val="dk1"/>
              </a:solidFill>
              <a:effectLst/>
              <a:latin typeface="+mn-lt"/>
              <a:ea typeface="+mn-ea"/>
              <a:cs typeface="+mn-cs"/>
            </a:rPr>
            <a:t>10. multi-channel_EDA </a:t>
          </a:r>
          <a:r>
            <a:rPr lang="en-CA" sz="1400">
              <a:solidFill>
                <a:schemeClr val="dk1"/>
              </a:solidFill>
              <a:effectLst/>
              <a:latin typeface="+mn-lt"/>
              <a:ea typeface="+mn-ea"/>
              <a:cs typeface="+mn-cs"/>
            </a:rPr>
            <a:t>- Separating Multi-Channel into two groups; Instore shoppers only and Online shoppers only to further diagnose the average transaction totals on a customer level.</a:t>
          </a:r>
        </a:p>
        <a:p>
          <a:pPr>
            <a:spcAft>
              <a:spcPts val="1000"/>
            </a:spcAft>
          </a:pPr>
          <a:r>
            <a:rPr lang="en-CA" sz="1400" b="1">
              <a:solidFill>
                <a:schemeClr val="dk1"/>
              </a:solidFill>
              <a:effectLst/>
              <a:latin typeface="+mn-lt"/>
              <a:ea typeface="+mn-ea"/>
              <a:cs typeface="+mn-cs"/>
            </a:rPr>
            <a:t>11. segment_channel_profiling </a:t>
          </a:r>
          <a:r>
            <a:rPr lang="en-CA" sz="1400">
              <a:solidFill>
                <a:schemeClr val="dk1"/>
              </a:solidFill>
              <a:effectLst/>
              <a:latin typeface="+mn-lt"/>
              <a:ea typeface="+mn-ea"/>
              <a:cs typeface="+mn-cs"/>
            </a:rPr>
            <a:t>-</a:t>
          </a:r>
          <a:r>
            <a:rPr lang="en-CA" sz="1400" b="1">
              <a:solidFill>
                <a:schemeClr val="dk1"/>
              </a:solidFill>
              <a:effectLst/>
              <a:latin typeface="+mn-lt"/>
              <a:ea typeface="+mn-ea"/>
              <a:cs typeface="+mn-cs"/>
            </a:rPr>
            <a:t> </a:t>
          </a:r>
          <a:r>
            <a:rPr lang="en-CA" sz="1400">
              <a:solidFill>
                <a:schemeClr val="dk1"/>
              </a:solidFill>
              <a:effectLst/>
              <a:latin typeface="+mn-lt"/>
              <a:ea typeface="+mn-ea"/>
              <a:cs typeface="+mn-cs"/>
            </a:rPr>
            <a:t>Profiling how much of each feature per segment makes up each channel on a percentage basis.</a:t>
          </a:r>
        </a:p>
        <a:p>
          <a:pPr>
            <a:spcAft>
              <a:spcPts val="1000"/>
            </a:spcAft>
          </a:pPr>
          <a:r>
            <a:rPr lang="en-CA" sz="1400" b="1">
              <a:solidFill>
                <a:schemeClr val="dk1"/>
              </a:solidFill>
              <a:effectLst/>
              <a:latin typeface="+mn-lt"/>
              <a:ea typeface="+mn-ea"/>
              <a:cs typeface="+mn-cs"/>
            </a:rPr>
            <a:t>12. seg_chan_profiling_dash2 </a:t>
          </a:r>
          <a:r>
            <a:rPr lang="en-CA" sz="1400">
              <a:solidFill>
                <a:schemeClr val="dk1"/>
              </a:solidFill>
              <a:effectLst/>
              <a:latin typeface="+mn-lt"/>
              <a:ea typeface="+mn-ea"/>
              <a:cs typeface="+mn-cs"/>
            </a:rPr>
            <a:t>- A dashboard supporting 9, 10, and 11.</a:t>
          </a:r>
        </a:p>
        <a:p>
          <a:pPr>
            <a:spcAft>
              <a:spcPts val="1000"/>
            </a:spcAft>
          </a:pPr>
          <a:r>
            <a:rPr lang="en-CA" sz="1400" b="1">
              <a:solidFill>
                <a:schemeClr val="dk1"/>
              </a:solidFill>
              <a:effectLst/>
              <a:latin typeface="+mn-lt"/>
              <a:ea typeface="+mn-ea"/>
              <a:cs typeface="+mn-cs"/>
            </a:rPr>
            <a:t>13. Recommendations </a:t>
          </a:r>
          <a:r>
            <a:rPr lang="en-CA" sz="1400">
              <a:solidFill>
                <a:schemeClr val="dk1"/>
              </a:solidFill>
              <a:effectLst/>
              <a:latin typeface="+mn-lt"/>
              <a:ea typeface="+mn-ea"/>
              <a:cs typeface="+mn-cs"/>
            </a:rPr>
            <a:t>- Recommendations and next steps.</a:t>
          </a:r>
        </a:p>
        <a:p>
          <a:pPr>
            <a:spcAft>
              <a:spcPts val="1000"/>
            </a:spcAft>
          </a:pPr>
          <a:r>
            <a:rPr lang="en-CA" sz="1400" b="1">
              <a:solidFill>
                <a:schemeClr val="dk1"/>
              </a:solidFill>
              <a:effectLst/>
              <a:latin typeface="+mn-lt"/>
              <a:ea typeface="+mn-ea"/>
              <a:cs typeface="+mn-cs"/>
            </a:rPr>
            <a:t>14 - 17 </a:t>
          </a:r>
          <a:r>
            <a:rPr lang="en-CA" sz="1400">
              <a:solidFill>
                <a:schemeClr val="dk1"/>
              </a:solidFill>
              <a:effectLst/>
              <a:latin typeface="+mn-lt"/>
              <a:ea typeface="+mn-ea"/>
              <a:cs typeface="+mn-cs"/>
            </a:rPr>
            <a:t>- Backend functions for the dashboard created.</a:t>
          </a:r>
        </a:p>
        <a:p>
          <a:pPr algn="l">
            <a:spcAft>
              <a:spcPts val="1000"/>
            </a:spcAft>
          </a:pPr>
          <a:endParaRPr lang="en-US" sz="1400" baseline="0"/>
        </a:p>
        <a:p>
          <a:pPr algn="l">
            <a:spcAft>
              <a:spcPts val="1000"/>
            </a:spcAft>
          </a:pPr>
          <a:r>
            <a:rPr lang="en-US" sz="1600"/>
            <a:t>Notes</a:t>
          </a:r>
        </a:p>
        <a:p>
          <a:pPr algn="ctr">
            <a:spcAft>
              <a:spcPts val="1000"/>
            </a:spcAft>
          </a:pPr>
          <a:endParaRPr lang="en-US" sz="1600"/>
        </a:p>
        <a:p>
          <a:pPr algn="l">
            <a:spcAft>
              <a:spcPts val="1000"/>
            </a:spcAft>
          </a:pPr>
          <a:r>
            <a:rPr lang="en-US" sz="1400"/>
            <a:t>                  -</a:t>
          </a:r>
          <a:r>
            <a:rPr lang="en-US" sz="1400" baseline="0"/>
            <a:t> Data and data frames.</a:t>
          </a:r>
        </a:p>
        <a:p>
          <a:pPr algn="l">
            <a:spcAft>
              <a:spcPts val="1000"/>
            </a:spcAft>
          </a:pPr>
          <a:r>
            <a:rPr lang="en-US" sz="1400" baseline="0"/>
            <a:t>                  - Data analysis and recommendations.</a:t>
          </a:r>
        </a:p>
        <a:p>
          <a:pPr algn="l">
            <a:spcAft>
              <a:spcPts val="1000"/>
            </a:spcAft>
          </a:pPr>
          <a:r>
            <a:rPr lang="en-US" sz="1400" baseline="0"/>
            <a:t>                  - Dashboards.</a:t>
          </a:r>
        </a:p>
        <a:p>
          <a:pPr algn="l">
            <a:spcAft>
              <a:spcPts val="1000"/>
            </a:spcAft>
          </a:pPr>
          <a:r>
            <a:rPr lang="en-US" sz="1400" baseline="0"/>
            <a:t>                  - Backend dashboard functions.</a:t>
          </a:r>
          <a:endParaRPr lang="en-US" sz="1400"/>
        </a:p>
      </xdr:txBody>
    </xdr:sp>
    <xdr:clientData/>
  </xdr:twoCellAnchor>
  <xdr:twoCellAnchor>
    <xdr:from>
      <xdr:col>0</xdr:col>
      <xdr:colOff>444500</xdr:colOff>
      <xdr:row>35</xdr:row>
      <xdr:rowOff>38100</xdr:rowOff>
    </xdr:from>
    <xdr:to>
      <xdr:col>1</xdr:col>
      <xdr:colOff>203200</xdr:colOff>
      <xdr:row>40</xdr:row>
      <xdr:rowOff>139700</xdr:rowOff>
    </xdr:to>
    <xdr:grpSp>
      <xdr:nvGrpSpPr>
        <xdr:cNvPr id="7" name="Group 6">
          <a:extLst>
            <a:ext uri="{FF2B5EF4-FFF2-40B4-BE49-F238E27FC236}">
              <a16:creationId xmlns:a16="http://schemas.microsoft.com/office/drawing/2014/main" id="{3ABD6573-2067-3546-9CAD-228724C6380D}"/>
            </a:ext>
          </a:extLst>
        </xdr:cNvPr>
        <xdr:cNvGrpSpPr/>
      </xdr:nvGrpSpPr>
      <xdr:grpSpPr>
        <a:xfrm>
          <a:off x="444500" y="7150100"/>
          <a:ext cx="584200" cy="1117600"/>
          <a:chOff x="977900" y="6540500"/>
          <a:chExt cx="584200" cy="1117600"/>
        </a:xfrm>
      </xdr:grpSpPr>
      <xdr:sp macro="" textlink="">
        <xdr:nvSpPr>
          <xdr:cNvPr id="3" name="Rounded Rectangle 2">
            <a:extLst>
              <a:ext uri="{FF2B5EF4-FFF2-40B4-BE49-F238E27FC236}">
                <a16:creationId xmlns:a16="http://schemas.microsoft.com/office/drawing/2014/main" id="{DDF9E7F5-55A2-084B-A259-85500B1CF80B}"/>
              </a:ext>
            </a:extLst>
          </xdr:cNvPr>
          <xdr:cNvSpPr/>
        </xdr:nvSpPr>
        <xdr:spPr>
          <a:xfrm>
            <a:off x="977900" y="6540500"/>
            <a:ext cx="571500" cy="101600"/>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ounded Rectangle 3">
            <a:extLst>
              <a:ext uri="{FF2B5EF4-FFF2-40B4-BE49-F238E27FC236}">
                <a16:creationId xmlns:a16="http://schemas.microsoft.com/office/drawing/2014/main" id="{6B014C64-A5CE-374A-AA55-DA9EA5388CCC}"/>
              </a:ext>
            </a:extLst>
          </xdr:cNvPr>
          <xdr:cNvSpPr/>
        </xdr:nvSpPr>
        <xdr:spPr>
          <a:xfrm>
            <a:off x="990600" y="6883400"/>
            <a:ext cx="571500" cy="101600"/>
          </a:xfrm>
          <a:prstGeom prst="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ounded Rectangle 4">
            <a:extLst>
              <a:ext uri="{FF2B5EF4-FFF2-40B4-BE49-F238E27FC236}">
                <a16:creationId xmlns:a16="http://schemas.microsoft.com/office/drawing/2014/main" id="{7497F4D7-DBEE-CB4A-BAE5-636BF431DAA3}"/>
              </a:ext>
            </a:extLst>
          </xdr:cNvPr>
          <xdr:cNvSpPr/>
        </xdr:nvSpPr>
        <xdr:spPr>
          <a:xfrm>
            <a:off x="990600" y="7213600"/>
            <a:ext cx="571500" cy="101600"/>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a:extLst>
              <a:ext uri="{FF2B5EF4-FFF2-40B4-BE49-F238E27FC236}">
                <a16:creationId xmlns:a16="http://schemas.microsoft.com/office/drawing/2014/main" id="{FF55624E-3AD5-B74C-B043-61FAC52D0140}"/>
              </a:ext>
            </a:extLst>
          </xdr:cNvPr>
          <xdr:cNvSpPr/>
        </xdr:nvSpPr>
        <xdr:spPr>
          <a:xfrm>
            <a:off x="990600" y="7556500"/>
            <a:ext cx="571500" cy="101600"/>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13</xdr:row>
      <xdr:rowOff>114300</xdr:rowOff>
    </xdr:from>
    <xdr:to>
      <xdr:col>16</xdr:col>
      <xdr:colOff>12700</xdr:colOff>
      <xdr:row>19</xdr:row>
      <xdr:rowOff>12700</xdr:rowOff>
    </xdr:to>
    <xdr:sp macro="" textlink="">
      <xdr:nvSpPr>
        <xdr:cNvPr id="3" name="TextBox 2">
          <a:extLst>
            <a:ext uri="{FF2B5EF4-FFF2-40B4-BE49-F238E27FC236}">
              <a16:creationId xmlns:a16="http://schemas.microsoft.com/office/drawing/2014/main" id="{30A9486A-22D5-E24D-BA32-F850455290DA}"/>
            </a:ext>
          </a:extLst>
        </xdr:cNvPr>
        <xdr:cNvSpPr txBox="1"/>
      </xdr:nvSpPr>
      <xdr:spPr>
        <a:xfrm>
          <a:off x="6223000" y="28575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US" sz="1400"/>
            <a:t>- ABC's customer Loyalty appears to be in good shape with 88% of its business being generated from Occasional and Very Frequent customers.</a:t>
          </a:r>
        </a:p>
        <a:p>
          <a:pPr>
            <a:spcAft>
              <a:spcPts val="500"/>
            </a:spcAft>
          </a:pPr>
          <a:r>
            <a:rPr lang="en-US" sz="1400"/>
            <a:t>- Occasional and Very Frequent Shoppers translates to 98% of total visits, 98% of total spend, 98% of the total quantity purchased.</a:t>
          </a:r>
          <a:endParaRPr lang="en-US" sz="1400" baseline="0"/>
        </a:p>
      </xdr:txBody>
    </xdr:sp>
    <xdr:clientData/>
  </xdr:twoCellAnchor>
  <xdr:twoCellAnchor>
    <xdr:from>
      <xdr:col>7</xdr:col>
      <xdr:colOff>0</xdr:colOff>
      <xdr:row>32</xdr:row>
      <xdr:rowOff>101600</xdr:rowOff>
    </xdr:from>
    <xdr:to>
      <xdr:col>16</xdr:col>
      <xdr:colOff>0</xdr:colOff>
      <xdr:row>38</xdr:row>
      <xdr:rowOff>12700</xdr:rowOff>
    </xdr:to>
    <xdr:sp macro="" textlink="">
      <xdr:nvSpPr>
        <xdr:cNvPr id="4" name="TextBox 3">
          <a:extLst>
            <a:ext uri="{FF2B5EF4-FFF2-40B4-BE49-F238E27FC236}">
              <a16:creationId xmlns:a16="http://schemas.microsoft.com/office/drawing/2014/main" id="{1EE49031-D86E-6C4E-81E9-A086CAEF977D}"/>
            </a:ext>
          </a:extLst>
        </xdr:cNvPr>
        <xdr:cNvSpPr txBox="1"/>
      </xdr:nvSpPr>
      <xdr:spPr>
        <a:xfrm>
          <a:off x="7057010" y="6805105"/>
          <a:ext cx="17295567" cy="11680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baseline="0"/>
        </a:p>
        <a:p>
          <a:pPr>
            <a:spcAft>
              <a:spcPts val="500"/>
            </a:spcAft>
          </a:pPr>
          <a:r>
            <a:rPr lang="en-US" sz="1400" baseline="0"/>
            <a:t>- 81% of ABC's prefer Large and Very Large stores.</a:t>
          </a:r>
        </a:p>
        <a:p>
          <a:pPr>
            <a:spcAft>
              <a:spcPts val="500"/>
            </a:spcAft>
          </a:pPr>
          <a:r>
            <a:rPr lang="en-US" sz="1400" baseline="0"/>
            <a:t>- Large and Very Large Stores translates to 84% of total visits to the retailer, 90% of total spend, 92% of the total quantity purchased. </a:t>
          </a:r>
        </a:p>
        <a:p>
          <a:pPr>
            <a:spcAft>
              <a:spcPts val="500"/>
            </a:spcAft>
          </a:pPr>
          <a:r>
            <a:rPr lang="en-US" sz="1400" baseline="0"/>
            <a:t>- 19% of ABC's customers prefer Mom and Pop, Others, and Small store formats and translates into 16% of total visits to the retailer, 10% of total spend, 8% of total quantity purchased.</a:t>
          </a:r>
        </a:p>
      </xdr:txBody>
    </xdr:sp>
    <xdr:clientData/>
  </xdr:twoCellAnchor>
  <xdr:twoCellAnchor>
    <xdr:from>
      <xdr:col>7</xdr:col>
      <xdr:colOff>38100</xdr:colOff>
      <xdr:row>49</xdr:row>
      <xdr:rowOff>114300</xdr:rowOff>
    </xdr:from>
    <xdr:to>
      <xdr:col>16</xdr:col>
      <xdr:colOff>38100</xdr:colOff>
      <xdr:row>55</xdr:row>
      <xdr:rowOff>38100</xdr:rowOff>
    </xdr:to>
    <xdr:sp macro="" textlink="">
      <xdr:nvSpPr>
        <xdr:cNvPr id="5" name="TextBox 4">
          <a:extLst>
            <a:ext uri="{FF2B5EF4-FFF2-40B4-BE49-F238E27FC236}">
              <a16:creationId xmlns:a16="http://schemas.microsoft.com/office/drawing/2014/main" id="{0878EAF1-A8F4-4F46-9FB0-B80B964DA280}"/>
            </a:ext>
          </a:extLst>
        </xdr:cNvPr>
        <xdr:cNvSpPr txBox="1"/>
      </xdr:nvSpPr>
      <xdr:spPr>
        <a:xfrm>
          <a:off x="6248400" y="103505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US" sz="1400"/>
            <a:t>- 72% of ABC's customers are Middle Class and Low Affluent customers.</a:t>
          </a:r>
        </a:p>
        <a:p>
          <a:pPr>
            <a:spcAft>
              <a:spcPts val="500"/>
            </a:spcAft>
          </a:pPr>
          <a:r>
            <a:rPr lang="en-US" sz="1400"/>
            <a:t>- Middle Class and Low Affluent Customers translates to 74% of total visits to the retailer, 71% of total spend, 72% of the total quantity purchased.</a:t>
          </a:r>
        </a:p>
        <a:p>
          <a:pPr>
            <a:spcAft>
              <a:spcPts val="500"/>
            </a:spcAft>
          </a:pPr>
          <a:r>
            <a:rPr lang="en-US" sz="1400"/>
            <a:t>- It appears that Very Affluent customers represent 26% of ABC's customers and translates to 26% of total visits to the retailer, 29% of total spend, 27% of the total quantity purchased.</a:t>
          </a:r>
        </a:p>
      </xdr:txBody>
    </xdr:sp>
    <xdr:clientData/>
  </xdr:twoCellAnchor>
  <xdr:twoCellAnchor>
    <xdr:from>
      <xdr:col>7</xdr:col>
      <xdr:colOff>0</xdr:colOff>
      <xdr:row>66</xdr:row>
      <xdr:rowOff>101600</xdr:rowOff>
    </xdr:from>
    <xdr:to>
      <xdr:col>16</xdr:col>
      <xdr:colOff>0</xdr:colOff>
      <xdr:row>72</xdr:row>
      <xdr:rowOff>25400</xdr:rowOff>
    </xdr:to>
    <xdr:sp macro="" textlink="">
      <xdr:nvSpPr>
        <xdr:cNvPr id="6" name="TextBox 5">
          <a:extLst>
            <a:ext uri="{FF2B5EF4-FFF2-40B4-BE49-F238E27FC236}">
              <a16:creationId xmlns:a16="http://schemas.microsoft.com/office/drawing/2014/main" id="{7FCF1DD7-F437-F840-8698-C94133B340BE}"/>
            </a:ext>
          </a:extLst>
        </xdr:cNvPr>
        <xdr:cNvSpPr txBox="1"/>
      </xdr:nvSpPr>
      <xdr:spPr>
        <a:xfrm>
          <a:off x="6210300" y="138557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p>
        <a:p>
          <a:pPr marL="0" marR="0" lvl="0" indent="0" defTabSz="914400" eaLnBrk="1" fontAlgn="auto" latinLnBrk="0" hangingPunct="1">
            <a:lnSpc>
              <a:spcPct val="100000"/>
            </a:lnSpc>
            <a:spcBef>
              <a:spcPts val="0"/>
            </a:spcBef>
            <a:spcAft>
              <a:spcPts val="500"/>
            </a:spcAft>
            <a:buClrTx/>
            <a:buSzTx/>
            <a:buFontTx/>
            <a:buNone/>
            <a:tabLst/>
            <a:defRPr/>
          </a:pPr>
          <a:r>
            <a:rPr lang="en-US" sz="1400"/>
            <a:t>- The 79% of ABC's are Female customers and translate to 77% of total visits to the retailer, 78% of total spend, 79% of the total quantity purchased.</a:t>
          </a:r>
        </a:p>
        <a:p>
          <a:pPr marL="0" marR="0" lvl="0" indent="0" defTabSz="914400" eaLnBrk="1" fontAlgn="auto" latinLnBrk="0" hangingPunct="1">
            <a:lnSpc>
              <a:spcPct val="100000"/>
            </a:lnSpc>
            <a:spcBef>
              <a:spcPts val="0"/>
            </a:spcBef>
            <a:spcAft>
              <a:spcPts val="500"/>
            </a:spcAft>
            <a:buClrTx/>
            <a:buSzTx/>
            <a:buFontTx/>
            <a:buNone/>
            <a:tabLst/>
            <a:defRPr/>
          </a:pPr>
          <a:r>
            <a:rPr lang="en-US" sz="1400"/>
            <a:t>- Despite being a lesser portion of ABC's customers, Males represent 18% of total customers and are 20% of total visits to the retailer, 19% of total spend, 18% of total quantity purchased.</a:t>
          </a:r>
        </a:p>
      </xdr:txBody>
    </xdr:sp>
    <xdr:clientData/>
  </xdr:twoCellAnchor>
  <xdr:twoCellAnchor>
    <xdr:from>
      <xdr:col>7</xdr:col>
      <xdr:colOff>2487</xdr:colOff>
      <xdr:row>83</xdr:row>
      <xdr:rowOff>101599</xdr:rowOff>
    </xdr:from>
    <xdr:to>
      <xdr:col>15</xdr:col>
      <xdr:colOff>1511300</xdr:colOff>
      <xdr:row>90</xdr:row>
      <xdr:rowOff>52370</xdr:rowOff>
    </xdr:to>
    <xdr:sp macro="" textlink="">
      <xdr:nvSpPr>
        <xdr:cNvPr id="7" name="TextBox 6">
          <a:extLst>
            <a:ext uri="{FF2B5EF4-FFF2-40B4-BE49-F238E27FC236}">
              <a16:creationId xmlns:a16="http://schemas.microsoft.com/office/drawing/2014/main" id="{8485FC1E-D46E-894C-80F5-A4FC1994A54B}"/>
            </a:ext>
          </a:extLst>
        </xdr:cNvPr>
        <xdr:cNvSpPr txBox="1"/>
      </xdr:nvSpPr>
      <xdr:spPr>
        <a:xfrm>
          <a:off x="7282075" y="17488815"/>
          <a:ext cx="17233246" cy="14171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pPr>
            <a:spcAft>
              <a:spcPts val="500"/>
            </a:spcAft>
          </a:pPr>
          <a:r>
            <a:rPr lang="en-CA" sz="1400">
              <a:solidFill>
                <a:schemeClr val="dk1"/>
              </a:solidFill>
              <a:effectLst/>
              <a:latin typeface="+mn-lt"/>
              <a:ea typeface="+mn-ea"/>
              <a:cs typeface="+mn-cs"/>
            </a:rPr>
            <a:t>- 86% of ABC's customers shop instore and translate to 90% of total visits to the retailer, 86% of total spend, 86% of the total quantity purchased.</a:t>
          </a:r>
        </a:p>
        <a:p>
          <a:pPr>
            <a:spcAft>
              <a:spcPts val="500"/>
            </a:spcAft>
          </a:pPr>
          <a:r>
            <a:rPr lang="en-CA" sz="1400">
              <a:solidFill>
                <a:schemeClr val="dk1"/>
              </a:solidFill>
              <a:effectLst/>
              <a:latin typeface="+mn-lt"/>
              <a:ea typeface="+mn-ea"/>
              <a:cs typeface="+mn-cs"/>
            </a:rPr>
            <a:t>- 7% of ABC's customers shop through Multi-Channel and translate to 10% of total visits to the retailer, 13% of total spend, 13% of the total quantity purchased</a:t>
          </a:r>
        </a:p>
        <a:p>
          <a:pPr>
            <a:spcAft>
              <a:spcPts val="500"/>
            </a:spcAft>
          </a:pPr>
          <a:r>
            <a:rPr lang="en-CA" sz="1400">
              <a:solidFill>
                <a:schemeClr val="dk1"/>
              </a:solidFill>
              <a:effectLst/>
              <a:latin typeface="+mn-lt"/>
              <a:ea typeface="+mn-ea"/>
              <a:cs typeface="+mn-cs"/>
            </a:rPr>
            <a:t>- Customers who don't visit represent 7% of ABC's customer base. </a:t>
          </a:r>
          <a:r>
            <a:rPr lang="en-CA" sz="1400" b="0">
              <a:solidFill>
                <a:schemeClr val="dk1"/>
              </a:solidFill>
              <a:effectLst/>
              <a:latin typeface="+mn-lt"/>
              <a:ea typeface="+mn-ea"/>
              <a:cs typeface="+mn-cs"/>
            </a:rPr>
            <a:t>Why</a:t>
          </a:r>
          <a:r>
            <a:rPr lang="en-CA" sz="1400" b="0" baseline="0">
              <a:solidFill>
                <a:schemeClr val="dk1"/>
              </a:solidFill>
              <a:effectLst/>
              <a:latin typeface="+mn-lt"/>
              <a:ea typeface="+mn-ea"/>
              <a:cs typeface="+mn-cs"/>
            </a:rPr>
            <a:t> Do they not visit</a:t>
          </a:r>
          <a:r>
            <a:rPr lang="en-CA" sz="1400" b="0">
              <a:solidFill>
                <a:schemeClr val="dk1"/>
              </a:solidFill>
              <a:effectLst/>
              <a:latin typeface="+mn-lt"/>
              <a:ea typeface="+mn-ea"/>
              <a:cs typeface="+mn-cs"/>
            </a:rPr>
            <a:t>?</a:t>
          </a:r>
        </a:p>
        <a:p>
          <a:pPr>
            <a:spcAft>
              <a:spcPts val="500"/>
            </a:spcAft>
          </a:pPr>
          <a:r>
            <a:rPr lang="en-CA" sz="1400">
              <a:solidFill>
                <a:schemeClr val="dk1"/>
              </a:solidFill>
              <a:effectLst/>
              <a:latin typeface="+mn-lt"/>
              <a:ea typeface="+mn-ea"/>
              <a:cs typeface="+mn-cs"/>
            </a:rPr>
            <a:t>- Less than 1% of ABC's customers shop Online and 0% for all other metrics.</a:t>
          </a:r>
        </a:p>
      </xdr:txBody>
    </xdr:sp>
    <xdr:clientData/>
  </xdr:twoCellAnchor>
  <xdr:twoCellAnchor>
    <xdr:from>
      <xdr:col>7</xdr:col>
      <xdr:colOff>50800</xdr:colOff>
      <xdr:row>100</xdr:row>
      <xdr:rowOff>127000</xdr:rowOff>
    </xdr:from>
    <xdr:to>
      <xdr:col>16</xdr:col>
      <xdr:colOff>50800</xdr:colOff>
      <xdr:row>106</xdr:row>
      <xdr:rowOff>50800</xdr:rowOff>
    </xdr:to>
    <xdr:sp macro="" textlink="">
      <xdr:nvSpPr>
        <xdr:cNvPr id="8" name="TextBox 7">
          <a:extLst>
            <a:ext uri="{FF2B5EF4-FFF2-40B4-BE49-F238E27FC236}">
              <a16:creationId xmlns:a16="http://schemas.microsoft.com/office/drawing/2014/main" id="{461CAFDA-32C6-A949-95FC-B19C188F75CE}"/>
            </a:ext>
          </a:extLst>
        </xdr:cNvPr>
        <xdr:cNvSpPr txBox="1"/>
      </xdr:nvSpPr>
      <xdr:spPr>
        <a:xfrm>
          <a:off x="6261100" y="20713700"/>
          <a:ext cx="1704340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pPr>
            <a:spcAft>
              <a:spcPts val="500"/>
            </a:spcAft>
          </a:pPr>
          <a:r>
            <a:rPr lang="en-US" sz="1400" baseline="0"/>
            <a:t>- ABC's customer base consists of High-Value customers being 29% total customers lagging both Medium and Low-value customers that represent 37% and 34%, however, High-Value customers represent 63% of total visits, 67% of total spend, 65% of total qty. </a:t>
          </a:r>
          <a:r>
            <a:rPr lang="en-US" sz="1400" b="0" baseline="0"/>
            <a:t>Can we find deeper value in these customers?</a:t>
          </a:r>
        </a:p>
      </xdr:txBody>
    </xdr:sp>
    <xdr:clientData/>
  </xdr:twoCellAnchor>
  <xdr:twoCellAnchor>
    <xdr:from>
      <xdr:col>14</xdr:col>
      <xdr:colOff>104743</xdr:colOff>
      <xdr:row>69</xdr:row>
      <xdr:rowOff>52372</xdr:rowOff>
    </xdr:from>
    <xdr:to>
      <xdr:col>14</xdr:col>
      <xdr:colOff>874850</xdr:colOff>
      <xdr:row>69</xdr:row>
      <xdr:rowOff>133435</xdr:rowOff>
    </xdr:to>
    <xdr:sp macro="" textlink="">
      <xdr:nvSpPr>
        <xdr:cNvPr id="15" name="Rectangle 14">
          <a:extLst>
            <a:ext uri="{FF2B5EF4-FFF2-40B4-BE49-F238E27FC236}">
              <a16:creationId xmlns:a16="http://schemas.microsoft.com/office/drawing/2014/main" id="{4D072111-E88A-DE42-A55C-6409919D9BD9}"/>
            </a:ext>
          </a:extLst>
        </xdr:cNvPr>
        <xdr:cNvSpPr/>
      </xdr:nvSpPr>
      <xdr:spPr>
        <a:xfrm>
          <a:off x="21066289" y="14506805"/>
          <a:ext cx="770107" cy="81063"/>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1112886</xdr:colOff>
      <xdr:row>67</xdr:row>
      <xdr:rowOff>170204</xdr:rowOff>
    </xdr:from>
    <xdr:to>
      <xdr:col>12</xdr:col>
      <xdr:colOff>1882993</xdr:colOff>
      <xdr:row>68</xdr:row>
      <xdr:rowOff>41783</xdr:rowOff>
    </xdr:to>
    <xdr:sp macro="" textlink="">
      <xdr:nvSpPr>
        <xdr:cNvPr id="17" name="Rectangle 16">
          <a:extLst>
            <a:ext uri="{FF2B5EF4-FFF2-40B4-BE49-F238E27FC236}">
              <a16:creationId xmlns:a16="http://schemas.microsoft.com/office/drawing/2014/main" id="{AAE1520E-DF77-DA42-B548-DE6B052F39FE}"/>
            </a:ext>
          </a:extLst>
        </xdr:cNvPr>
        <xdr:cNvSpPr/>
      </xdr:nvSpPr>
      <xdr:spPr>
        <a:xfrm>
          <a:off x="18264432" y="14205668"/>
          <a:ext cx="770107" cy="81063"/>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139700</xdr:colOff>
      <xdr:row>8</xdr:row>
      <xdr:rowOff>177800</xdr:rowOff>
    </xdr:from>
    <xdr:to>
      <xdr:col>19</xdr:col>
      <xdr:colOff>406400</xdr:colOff>
      <xdr:row>18</xdr:row>
      <xdr:rowOff>38100</xdr:rowOff>
    </xdr:to>
    <xdr:sp macro="" textlink="">
      <xdr:nvSpPr>
        <xdr:cNvPr id="2" name="TextBox 1">
          <a:extLst>
            <a:ext uri="{FF2B5EF4-FFF2-40B4-BE49-F238E27FC236}">
              <a16:creationId xmlns:a16="http://schemas.microsoft.com/office/drawing/2014/main" id="{786DC553-797B-0F4C-AA3C-24871735AF85}"/>
            </a:ext>
          </a:extLst>
        </xdr:cNvPr>
        <xdr:cNvSpPr txBox="1"/>
      </xdr:nvSpPr>
      <xdr:spPr>
        <a:xfrm>
          <a:off x="11010900" y="1803400"/>
          <a:ext cx="12674600" cy="195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a:spcAft>
              <a:spcPts val="500"/>
            </a:spcAft>
          </a:pPr>
          <a:r>
            <a:rPr lang="en-US" sz="1400"/>
            <a:t>- It appears that loyal shoppers, Occasional and Very Frequent Shoppers, spend the least per item in comparison to lesser loyal shoppers. </a:t>
          </a:r>
        </a:p>
        <a:p>
          <a:pPr>
            <a:spcAft>
              <a:spcPts val="500"/>
            </a:spcAft>
          </a:pPr>
          <a:r>
            <a:rPr lang="en-US" sz="1400"/>
            <a:t>- Very frequent shoppers have the largest basket size, purchasing a greater number of items with the lesser loyal shoppers trailing, however, Occasional Shoppers have a basket size 77% less than Very Frequent Shoppers and trail all types shoppers.</a:t>
          </a:r>
        </a:p>
        <a:p>
          <a:endParaRPr lang="en-US" sz="1100"/>
        </a:p>
        <a:p>
          <a:pPr>
            <a:spcAft>
              <a:spcPts val="500"/>
            </a:spcAft>
          </a:pPr>
          <a:r>
            <a:rPr lang="en-US" sz="1400"/>
            <a:t>- Lapsing and No Longer Shopping shoppers spend 29% more than Occasional and Very Frequent Shoppers per item.</a:t>
          </a:r>
        </a:p>
        <a:p>
          <a:pPr>
            <a:spcAft>
              <a:spcPts val="500"/>
            </a:spcAft>
          </a:pPr>
          <a:r>
            <a:rPr lang="en-US" sz="1400"/>
            <a:t>- We can see a pattern between Very Frequent and Occasional Shoppers, where Occasional Shoppers spend and visit less, however, </a:t>
          </a:r>
          <a:r>
            <a:rPr lang="en-US" sz="1400" b="0"/>
            <a:t>perhaps the higher prices Lapsing and No Longer Shopping shoppers spend maybe what deteriorates their loyalty to ABC.</a:t>
          </a:r>
        </a:p>
      </xdr:txBody>
    </xdr:sp>
    <xdr:clientData/>
  </xdr:twoCellAnchor>
  <xdr:twoCellAnchor>
    <xdr:from>
      <xdr:col>7</xdr:col>
      <xdr:colOff>152400</xdr:colOff>
      <xdr:row>19</xdr:row>
      <xdr:rowOff>12700</xdr:rowOff>
    </xdr:from>
    <xdr:to>
      <xdr:col>19</xdr:col>
      <xdr:colOff>419100</xdr:colOff>
      <xdr:row>30</xdr:row>
      <xdr:rowOff>25400</xdr:rowOff>
    </xdr:to>
    <xdr:sp macro="" textlink="">
      <xdr:nvSpPr>
        <xdr:cNvPr id="3" name="TextBox 2">
          <a:extLst>
            <a:ext uri="{FF2B5EF4-FFF2-40B4-BE49-F238E27FC236}">
              <a16:creationId xmlns:a16="http://schemas.microsoft.com/office/drawing/2014/main" id="{A0B83163-8D36-AA4E-B70F-72F3FB5F43D2}"/>
            </a:ext>
          </a:extLst>
        </xdr:cNvPr>
        <xdr:cNvSpPr txBox="1"/>
      </xdr:nvSpPr>
      <xdr:spPr>
        <a:xfrm>
          <a:off x="11023600" y="3949700"/>
          <a:ext cx="12674600" cy="229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Intuitively, Very Large and Large Stores have the most visits and larger basket sizes with a shopper's spending less per item, however, Large stores show stronger numbers than Very Large Stores.</a:t>
          </a:r>
        </a:p>
        <a:p>
          <a:r>
            <a:rPr lang="en-US" sz="1400"/>
            <a:t>- Large stores have 2% more visits, 5% greater total spend, 13% more quantity sold, 16% greater spend per item, and 2% greater basket sizes.</a:t>
          </a:r>
        </a:p>
        <a:p>
          <a:r>
            <a:rPr lang="en-US" sz="1400" b="0"/>
            <a:t>- Despite Large Stores having a 16% larger spend per item than Very Large Stores, we see Large stores doing well in every metric and represent 47% of ABC's total customer base, 13% larger than Very large Stores.</a:t>
          </a:r>
        </a:p>
        <a:p>
          <a:endParaRPr lang="en-US" sz="1400"/>
        </a:p>
        <a:p>
          <a:r>
            <a:rPr lang="en-US" sz="1400"/>
            <a:t>- The remaining store formats are small and fluctuate metrics.</a:t>
          </a:r>
          <a:endParaRPr lang="en-US" sz="1400" baseline="0"/>
        </a:p>
      </xdr:txBody>
    </xdr:sp>
    <xdr:clientData/>
  </xdr:twoCellAnchor>
  <xdr:twoCellAnchor>
    <xdr:from>
      <xdr:col>7</xdr:col>
      <xdr:colOff>165100</xdr:colOff>
      <xdr:row>31</xdr:row>
      <xdr:rowOff>0</xdr:rowOff>
    </xdr:from>
    <xdr:to>
      <xdr:col>19</xdr:col>
      <xdr:colOff>431800</xdr:colOff>
      <xdr:row>39</xdr:row>
      <xdr:rowOff>190500</xdr:rowOff>
    </xdr:to>
    <xdr:sp macro="" textlink="">
      <xdr:nvSpPr>
        <xdr:cNvPr id="4" name="TextBox 3">
          <a:extLst>
            <a:ext uri="{FF2B5EF4-FFF2-40B4-BE49-F238E27FC236}">
              <a16:creationId xmlns:a16="http://schemas.microsoft.com/office/drawing/2014/main" id="{6771F195-CDE5-B94D-8A5A-EE1C4B890725}"/>
            </a:ext>
          </a:extLst>
        </xdr:cNvPr>
        <xdr:cNvSpPr txBox="1"/>
      </xdr:nvSpPr>
      <xdr:spPr>
        <a:xfrm>
          <a:off x="11036300" y="6438900"/>
          <a:ext cx="126746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Despite Very Affluent Customers visiting 9% less than Middle-Class customers, Very Affluent Customers have a total spend 8% greater, 1% more</a:t>
          </a:r>
          <a:r>
            <a:rPr lang="en-US" sz="1400" baseline="0"/>
            <a:t> quantity sold</a:t>
          </a:r>
          <a:r>
            <a:rPr lang="en-US" sz="1400"/>
            <a:t>, 6% more spend</a:t>
          </a:r>
          <a:r>
            <a:rPr lang="en-US" sz="1400" baseline="0"/>
            <a:t> </a:t>
          </a:r>
          <a:r>
            <a:rPr lang="en-US" sz="1400"/>
            <a:t>per item, and have a 17% larger basket size.</a:t>
          </a:r>
        </a:p>
        <a:p>
          <a:endParaRPr lang="en-US" sz="1400"/>
        </a:p>
        <a:p>
          <a:r>
            <a:rPr lang="en-US" sz="1400"/>
            <a:t>- Low Affluent customers trail both Very Affluent and Middle-Class customers, however, not by massive margins. Low Affluent Customers visit the same amount as Very Affluent Customers, have a total spend 24%% greater,</a:t>
          </a:r>
          <a:r>
            <a:rPr lang="en-US" sz="1400" baseline="0"/>
            <a:t> </a:t>
          </a:r>
          <a:r>
            <a:rPr lang="en-US" sz="1400"/>
            <a:t>9% less quantity sold, 14% less spend per item, and have a 13% lesser basket size.</a:t>
          </a:r>
        </a:p>
      </xdr:txBody>
    </xdr:sp>
    <xdr:clientData/>
  </xdr:twoCellAnchor>
  <xdr:twoCellAnchor>
    <xdr:from>
      <xdr:col>7</xdr:col>
      <xdr:colOff>177800</xdr:colOff>
      <xdr:row>41</xdr:row>
      <xdr:rowOff>12700</xdr:rowOff>
    </xdr:from>
    <xdr:to>
      <xdr:col>19</xdr:col>
      <xdr:colOff>444500</xdr:colOff>
      <xdr:row>50</xdr:row>
      <xdr:rowOff>0</xdr:rowOff>
    </xdr:to>
    <xdr:sp macro="" textlink="">
      <xdr:nvSpPr>
        <xdr:cNvPr id="5" name="TextBox 4">
          <a:extLst>
            <a:ext uri="{FF2B5EF4-FFF2-40B4-BE49-F238E27FC236}">
              <a16:creationId xmlns:a16="http://schemas.microsoft.com/office/drawing/2014/main" id="{62408059-90FC-9340-9A39-F2AE75B5FAA0}"/>
            </a:ext>
          </a:extLst>
        </xdr:cNvPr>
        <xdr:cNvSpPr txBox="1"/>
      </xdr:nvSpPr>
      <xdr:spPr>
        <a:xfrm>
          <a:off x="11049000" y="8547100"/>
          <a:ext cx="1267460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Despite females being ABC's largest customer base, X has 17% more visits, 12% more total spend, and purchased 6% more items than females.</a:t>
          </a:r>
        </a:p>
        <a:p>
          <a:r>
            <a:rPr lang="en-US" sz="1400"/>
            <a:t>- Taking the above into consideration, females spend 6% less per item in comparison to the highest spending which has been done by males. Females also have the largest basket size by roughly 3%.</a:t>
          </a:r>
        </a:p>
        <a:p>
          <a:endParaRPr lang="en-US" sz="1400"/>
        </a:p>
        <a:p>
          <a:r>
            <a:rPr lang="en-US" sz="1400" b="0"/>
            <a:t>- Despite the fluctuation, all genders present tremendous opportunities in terms of the metrics mentioned.</a:t>
          </a:r>
          <a:endParaRPr lang="en-US" sz="1100" b="0"/>
        </a:p>
      </xdr:txBody>
    </xdr:sp>
    <xdr:clientData/>
  </xdr:twoCellAnchor>
  <xdr:twoCellAnchor>
    <xdr:from>
      <xdr:col>7</xdr:col>
      <xdr:colOff>177800</xdr:colOff>
      <xdr:row>51</xdr:row>
      <xdr:rowOff>0</xdr:rowOff>
    </xdr:from>
    <xdr:to>
      <xdr:col>19</xdr:col>
      <xdr:colOff>444500</xdr:colOff>
      <xdr:row>60</xdr:row>
      <xdr:rowOff>12700</xdr:rowOff>
    </xdr:to>
    <xdr:sp macro="" textlink="">
      <xdr:nvSpPr>
        <xdr:cNvPr id="6" name="TextBox 5">
          <a:extLst>
            <a:ext uri="{FF2B5EF4-FFF2-40B4-BE49-F238E27FC236}">
              <a16:creationId xmlns:a16="http://schemas.microsoft.com/office/drawing/2014/main" id="{678E22BC-E546-7142-8D09-BC7CFB5811F9}"/>
            </a:ext>
          </a:extLst>
        </xdr:cNvPr>
        <xdr:cNvSpPr txBox="1"/>
      </xdr:nvSpPr>
      <xdr:spPr>
        <a:xfrm>
          <a:off x="11049000" y="10629900"/>
          <a:ext cx="12674600" cy="189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Multi-Channel appears to have the strongest numbers out of all the channels in four out of the five metrics. Multi-Channel is followed by Instore. </a:t>
          </a:r>
        </a:p>
        <a:p>
          <a:r>
            <a:rPr lang="en-US" sz="1400"/>
            <a:t>- Multi-Channel customers visit 35% more, have</a:t>
          </a:r>
          <a:r>
            <a:rPr lang="en-US" sz="1400" baseline="0"/>
            <a:t> </a:t>
          </a:r>
          <a:r>
            <a:rPr lang="en-US" sz="1400"/>
            <a:t>a total spend 94% greater,</a:t>
          </a:r>
          <a:r>
            <a:rPr lang="en-US" sz="1400" baseline="0"/>
            <a:t> </a:t>
          </a:r>
          <a:r>
            <a:rPr lang="en-US" sz="1400"/>
            <a:t>93% more quantity</a:t>
          </a:r>
          <a:r>
            <a:rPr lang="en-US" sz="1400" baseline="0"/>
            <a:t> sold</a:t>
          </a:r>
          <a:r>
            <a:rPr lang="en-US" sz="1400"/>
            <a:t>, and is even for spend per item with the Instore channel. </a:t>
          </a:r>
        </a:p>
        <a:p>
          <a:endParaRPr lang="en-US" sz="1400"/>
        </a:p>
        <a:p>
          <a:r>
            <a:rPr lang="en-US" sz="1400"/>
            <a:t>- However, when observing Online, we see that that the basket size is 72% greater than Multi-Channel basket sizes.</a:t>
          </a:r>
        </a:p>
      </xdr:txBody>
    </xdr:sp>
    <xdr:clientData/>
  </xdr:twoCellAnchor>
  <xdr:twoCellAnchor>
    <xdr:from>
      <xdr:col>7</xdr:col>
      <xdr:colOff>177800</xdr:colOff>
      <xdr:row>61</xdr:row>
      <xdr:rowOff>0</xdr:rowOff>
    </xdr:from>
    <xdr:to>
      <xdr:col>19</xdr:col>
      <xdr:colOff>444500</xdr:colOff>
      <xdr:row>69</xdr:row>
      <xdr:rowOff>12700</xdr:rowOff>
    </xdr:to>
    <xdr:sp macro="" textlink="">
      <xdr:nvSpPr>
        <xdr:cNvPr id="7" name="TextBox 6">
          <a:extLst>
            <a:ext uri="{FF2B5EF4-FFF2-40B4-BE49-F238E27FC236}">
              <a16:creationId xmlns:a16="http://schemas.microsoft.com/office/drawing/2014/main" id="{7404D7CF-EB2D-3648-95DE-AD848A242B27}"/>
            </a:ext>
          </a:extLst>
        </xdr:cNvPr>
        <xdr:cNvSpPr txBox="1"/>
      </xdr:nvSpPr>
      <xdr:spPr>
        <a:xfrm>
          <a:off x="11049000" y="12725400"/>
          <a:ext cx="126746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High and Medium value customers represent close to 100% of ABC's customer base with High representing the majority between the two types of customers. </a:t>
          </a:r>
        </a:p>
        <a:p>
          <a:r>
            <a:rPr lang="en-US" sz="1400"/>
            <a:t>- Intuitively, High-value has the strongest numbers followed by Medium. </a:t>
          </a:r>
        </a:p>
        <a:p>
          <a:r>
            <a:rPr lang="en-US" sz="1400"/>
            <a:t>- High-value customers visit 159% more, have a total spend 187% greater, 166% more quantity sold, spend 8% more per item, and have an 11% greater basket size than Medium-Value customers.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431800</xdr:colOff>
      <xdr:row>1</xdr:row>
      <xdr:rowOff>114300</xdr:rowOff>
    </xdr:from>
    <xdr:to>
      <xdr:col>28</xdr:col>
      <xdr:colOff>368300</xdr:colOff>
      <xdr:row>4</xdr:row>
      <xdr:rowOff>25400</xdr:rowOff>
    </xdr:to>
    <xdr:grpSp>
      <xdr:nvGrpSpPr>
        <xdr:cNvPr id="58" name="Group 57">
          <a:extLst>
            <a:ext uri="{FF2B5EF4-FFF2-40B4-BE49-F238E27FC236}">
              <a16:creationId xmlns:a16="http://schemas.microsoft.com/office/drawing/2014/main" id="{07098ECA-1B0F-8B43-8DB7-E9DC5805AEF7}"/>
            </a:ext>
          </a:extLst>
        </xdr:cNvPr>
        <xdr:cNvGrpSpPr/>
      </xdr:nvGrpSpPr>
      <xdr:grpSpPr>
        <a:xfrm>
          <a:off x="2908300" y="317500"/>
          <a:ext cx="20574000" cy="520700"/>
          <a:chOff x="2705101" y="1181100"/>
          <a:chExt cx="21056600" cy="520700"/>
        </a:xfrm>
      </xdr:grpSpPr>
      <xdr:cxnSp macro="">
        <xdr:nvCxnSpPr>
          <xdr:cNvPr id="12" name="Straight Connector 11">
            <a:extLst>
              <a:ext uri="{FF2B5EF4-FFF2-40B4-BE49-F238E27FC236}">
                <a16:creationId xmlns:a16="http://schemas.microsoft.com/office/drawing/2014/main" id="{74389494-B93C-994B-B787-523CE77F6DF5}"/>
              </a:ext>
            </a:extLst>
          </xdr:cNvPr>
          <xdr:cNvCxnSpPr/>
        </xdr:nvCxnSpPr>
        <xdr:spPr>
          <a:xfrm>
            <a:off x="9931934" y="1701800"/>
            <a:ext cx="6550942"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TextBox 12">
            <a:extLst>
              <a:ext uri="{FF2B5EF4-FFF2-40B4-BE49-F238E27FC236}">
                <a16:creationId xmlns:a16="http://schemas.microsoft.com/office/drawing/2014/main" id="{2261959E-DA92-2F4E-AB79-443EA80216CD}"/>
              </a:ext>
            </a:extLst>
          </xdr:cNvPr>
          <xdr:cNvSpPr txBox="1"/>
        </xdr:nvSpPr>
        <xdr:spPr>
          <a:xfrm>
            <a:off x="2705101" y="1181100"/>
            <a:ext cx="21056600" cy="4572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Company Level</a:t>
            </a:r>
            <a:r>
              <a:rPr lang="en-US" sz="2000" baseline="0"/>
              <a:t> </a:t>
            </a:r>
            <a:r>
              <a:rPr lang="en-US" sz="2000"/>
              <a:t>Segment</a:t>
            </a:r>
            <a:r>
              <a:rPr lang="en-US" sz="2000" baseline="0"/>
              <a:t> Totals &amp; Percentage of Totals</a:t>
            </a:r>
            <a:endParaRPr lang="en-US" sz="2000"/>
          </a:p>
        </xdr:txBody>
      </xdr:sp>
    </xdr:grpSp>
    <xdr:clientData/>
  </xdr:twoCellAnchor>
  <xdr:twoCellAnchor>
    <xdr:from>
      <xdr:col>0</xdr:col>
      <xdr:colOff>330200</xdr:colOff>
      <xdr:row>5</xdr:row>
      <xdr:rowOff>127000</xdr:rowOff>
    </xdr:from>
    <xdr:to>
      <xdr:col>2</xdr:col>
      <xdr:colOff>673100</xdr:colOff>
      <xdr:row>51</xdr:row>
      <xdr:rowOff>152400</xdr:rowOff>
    </xdr:to>
    <xdr:sp macro="" textlink="">
      <xdr:nvSpPr>
        <xdr:cNvPr id="38" name="Rectangle 37">
          <a:extLst>
            <a:ext uri="{FF2B5EF4-FFF2-40B4-BE49-F238E27FC236}">
              <a16:creationId xmlns:a16="http://schemas.microsoft.com/office/drawing/2014/main" id="{468DAD77-F83B-4245-9162-E9F339B2B31B}"/>
            </a:ext>
          </a:extLst>
        </xdr:cNvPr>
        <xdr:cNvSpPr/>
      </xdr:nvSpPr>
      <xdr:spPr>
        <a:xfrm>
          <a:off x="330200" y="1143000"/>
          <a:ext cx="1993900" cy="93726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469309</xdr:colOff>
      <xdr:row>7</xdr:row>
      <xdr:rowOff>60735</xdr:rowOff>
    </xdr:from>
    <xdr:to>
      <xdr:col>2</xdr:col>
      <xdr:colOff>524716</xdr:colOff>
      <xdr:row>50</xdr:row>
      <xdr:rowOff>15466</xdr:rowOff>
    </xdr:to>
    <mc:AlternateContent xmlns:mc="http://schemas.openxmlformats.org/markup-compatibility/2006" xmlns:a14="http://schemas.microsoft.com/office/drawing/2010/main">
      <mc:Choice Requires="a14">
        <xdr:graphicFrame macro="">
          <xdr:nvGraphicFramePr>
            <xdr:cNvPr id="18" name="Segments">
              <a:extLst>
                <a:ext uri="{FF2B5EF4-FFF2-40B4-BE49-F238E27FC236}">
                  <a16:creationId xmlns:a16="http://schemas.microsoft.com/office/drawing/2014/main" id="{C0B20556-5013-454D-8985-7266FDD20A3A}"/>
                </a:ext>
              </a:extLst>
            </xdr:cNvPr>
            <xdr:cNvGraphicFramePr/>
          </xdr:nvGraphicFramePr>
          <xdr:xfrm>
            <a:off x="0" y="0"/>
            <a:ext cx="0" cy="0"/>
          </xdr:xfrm>
          <a:graphic>
            <a:graphicData uri="http://schemas.microsoft.com/office/drawing/2010/slicer">
              <sle:slicer xmlns:sle="http://schemas.microsoft.com/office/drawing/2010/slicer" name="Segments"/>
            </a:graphicData>
          </a:graphic>
        </xdr:graphicFrame>
      </mc:Choice>
      <mc:Fallback xmlns="">
        <xdr:sp macro="" textlink="">
          <xdr:nvSpPr>
            <xdr:cNvPr id="0" name=""/>
            <xdr:cNvSpPr>
              <a:spLocks noTextEdit="1"/>
            </xdr:cNvSpPr>
          </xdr:nvSpPr>
          <xdr:spPr>
            <a:xfrm>
              <a:off x="469309" y="1483135"/>
              <a:ext cx="1706407" cy="8692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190500</xdr:colOff>
      <xdr:row>5</xdr:row>
      <xdr:rowOff>152400</xdr:rowOff>
    </xdr:from>
    <xdr:to>
      <xdr:col>28</xdr:col>
      <xdr:colOff>622300</xdr:colOff>
      <xdr:row>32</xdr:row>
      <xdr:rowOff>129908</xdr:rowOff>
    </xdr:to>
    <xdr:grpSp>
      <xdr:nvGrpSpPr>
        <xdr:cNvPr id="45" name="Group 44">
          <a:extLst>
            <a:ext uri="{FF2B5EF4-FFF2-40B4-BE49-F238E27FC236}">
              <a16:creationId xmlns:a16="http://schemas.microsoft.com/office/drawing/2014/main" id="{0B07A9C7-E0E0-7C4E-B71A-C696CADDDDFB}"/>
            </a:ext>
          </a:extLst>
        </xdr:cNvPr>
        <xdr:cNvGrpSpPr/>
      </xdr:nvGrpSpPr>
      <xdr:grpSpPr>
        <a:xfrm>
          <a:off x="2667000" y="1168400"/>
          <a:ext cx="21069300" cy="5463908"/>
          <a:chOff x="3429000" y="2298700"/>
          <a:chExt cx="21120100" cy="6985000"/>
        </a:xfrm>
      </xdr:grpSpPr>
      <xdr:grpSp>
        <xdr:nvGrpSpPr>
          <xdr:cNvPr id="23" name="Group 22">
            <a:extLst>
              <a:ext uri="{FF2B5EF4-FFF2-40B4-BE49-F238E27FC236}">
                <a16:creationId xmlns:a16="http://schemas.microsoft.com/office/drawing/2014/main" id="{9A77BA80-C000-B84C-A71F-5BAB12F64815}"/>
              </a:ext>
            </a:extLst>
          </xdr:cNvPr>
          <xdr:cNvGrpSpPr/>
        </xdr:nvGrpSpPr>
        <xdr:grpSpPr>
          <a:xfrm>
            <a:off x="3429000" y="2311400"/>
            <a:ext cx="5030910" cy="3390900"/>
            <a:chOff x="2641600" y="8902700"/>
            <a:chExt cx="5257800" cy="3390900"/>
          </a:xfrm>
        </xdr:grpSpPr>
        <xdr:sp macro="" textlink="">
          <xdr:nvSpPr>
            <xdr:cNvPr id="19" name="Rectangle 18">
              <a:extLst>
                <a:ext uri="{FF2B5EF4-FFF2-40B4-BE49-F238E27FC236}">
                  <a16:creationId xmlns:a16="http://schemas.microsoft.com/office/drawing/2014/main" id="{7F3A6406-663F-434B-8E69-CAE43C440A02}"/>
                </a:ext>
              </a:extLst>
            </xdr:cNvPr>
            <xdr:cNvSpPr/>
          </xdr:nvSpPr>
          <xdr:spPr>
            <a:xfrm>
              <a:off x="2641600" y="89027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a:extLst>
                <a:ext uri="{FF2B5EF4-FFF2-40B4-BE49-F238E27FC236}">
                  <a16:creationId xmlns:a16="http://schemas.microsoft.com/office/drawing/2014/main" id="{3529ACEB-DB6C-6940-AAD4-B33F6CA59689}"/>
                </a:ext>
              </a:extLst>
            </xdr:cNvPr>
            <xdr:cNvGraphicFramePr>
              <a:graphicFrameLocks/>
            </xdr:cNvGraphicFramePr>
          </xdr:nvGraphicFramePr>
          <xdr:xfrm>
            <a:off x="2705100" y="8953566"/>
            <a:ext cx="5067908" cy="3257752"/>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4" name="Group 23">
            <a:extLst>
              <a:ext uri="{FF2B5EF4-FFF2-40B4-BE49-F238E27FC236}">
                <a16:creationId xmlns:a16="http://schemas.microsoft.com/office/drawing/2014/main" id="{B6DECEE3-E3F5-004F-B176-9E76956F146D}"/>
              </a:ext>
            </a:extLst>
          </xdr:cNvPr>
          <xdr:cNvGrpSpPr/>
        </xdr:nvGrpSpPr>
        <xdr:grpSpPr>
          <a:xfrm>
            <a:off x="19518190" y="2311400"/>
            <a:ext cx="5030910" cy="3390900"/>
            <a:chOff x="20637500" y="9550400"/>
            <a:chExt cx="5257800" cy="3390900"/>
          </a:xfrm>
        </xdr:grpSpPr>
        <xdr:sp macro="" textlink="">
          <xdr:nvSpPr>
            <xdr:cNvPr id="22" name="Rectangle 21">
              <a:extLst>
                <a:ext uri="{FF2B5EF4-FFF2-40B4-BE49-F238E27FC236}">
                  <a16:creationId xmlns:a16="http://schemas.microsoft.com/office/drawing/2014/main" id="{CC50F8D6-680F-874D-B39F-DE169220485F}"/>
                </a:ext>
              </a:extLst>
            </xdr:cNvPr>
            <xdr:cNvSpPr/>
          </xdr:nvSpPr>
          <xdr:spPr>
            <a:xfrm>
              <a:off x="20637500" y="95504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8D083DCF-A7A1-4A41-A652-BB695F25BC5D}"/>
                </a:ext>
              </a:extLst>
            </xdr:cNvPr>
            <xdr:cNvGraphicFramePr>
              <a:graphicFrameLocks/>
            </xdr:cNvGraphicFramePr>
          </xdr:nvGraphicFramePr>
          <xdr:xfrm>
            <a:off x="20734792" y="9553592"/>
            <a:ext cx="5033509" cy="3321318"/>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5" name="Group 24">
            <a:extLst>
              <a:ext uri="{FF2B5EF4-FFF2-40B4-BE49-F238E27FC236}">
                <a16:creationId xmlns:a16="http://schemas.microsoft.com/office/drawing/2014/main" id="{8B166630-C736-814E-9B5C-30B4E7FE0B31}"/>
              </a:ext>
            </a:extLst>
          </xdr:cNvPr>
          <xdr:cNvGrpSpPr/>
        </xdr:nvGrpSpPr>
        <xdr:grpSpPr>
          <a:xfrm>
            <a:off x="14171329" y="2311400"/>
            <a:ext cx="5030910" cy="3390900"/>
            <a:chOff x="14859000" y="9550400"/>
            <a:chExt cx="5257800" cy="3390900"/>
          </a:xfrm>
        </xdr:grpSpPr>
        <xdr:sp macro="" textlink="">
          <xdr:nvSpPr>
            <xdr:cNvPr id="21" name="Rectangle 20">
              <a:extLst>
                <a:ext uri="{FF2B5EF4-FFF2-40B4-BE49-F238E27FC236}">
                  <a16:creationId xmlns:a16="http://schemas.microsoft.com/office/drawing/2014/main" id="{CFD5EB94-3285-974B-BE92-33442000799F}"/>
                </a:ext>
              </a:extLst>
            </xdr:cNvPr>
            <xdr:cNvSpPr/>
          </xdr:nvSpPr>
          <xdr:spPr>
            <a:xfrm>
              <a:off x="14859000" y="95504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9C26E84E-BFB0-5B4B-BE56-C59C3403FFAA}"/>
                </a:ext>
              </a:extLst>
            </xdr:cNvPr>
            <xdr:cNvGraphicFramePr>
              <a:graphicFrameLocks/>
            </xdr:cNvGraphicFramePr>
          </xdr:nvGraphicFramePr>
          <xdr:xfrm>
            <a:off x="14939440" y="9553592"/>
            <a:ext cx="5044975" cy="3337209"/>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6" name="Group 25">
            <a:extLst>
              <a:ext uri="{FF2B5EF4-FFF2-40B4-BE49-F238E27FC236}">
                <a16:creationId xmlns:a16="http://schemas.microsoft.com/office/drawing/2014/main" id="{12E425D9-6ACD-5B4C-A7E2-71FF9AEEA679}"/>
              </a:ext>
            </a:extLst>
          </xdr:cNvPr>
          <xdr:cNvGrpSpPr/>
        </xdr:nvGrpSpPr>
        <xdr:grpSpPr>
          <a:xfrm>
            <a:off x="8812317" y="2298700"/>
            <a:ext cx="5030910" cy="3390900"/>
            <a:chOff x="9080500" y="9347200"/>
            <a:chExt cx="5257800" cy="3390900"/>
          </a:xfrm>
        </xdr:grpSpPr>
        <xdr:sp macro="" textlink="">
          <xdr:nvSpPr>
            <xdr:cNvPr id="20" name="Rectangle 19">
              <a:extLst>
                <a:ext uri="{FF2B5EF4-FFF2-40B4-BE49-F238E27FC236}">
                  <a16:creationId xmlns:a16="http://schemas.microsoft.com/office/drawing/2014/main" id="{6FA8C8B1-D768-1344-8D44-F7ADEAB532BB}"/>
                </a:ext>
              </a:extLst>
            </xdr:cNvPr>
            <xdr:cNvSpPr/>
          </xdr:nvSpPr>
          <xdr:spPr>
            <a:xfrm>
              <a:off x="9080500" y="9347200"/>
              <a:ext cx="525780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 name="Chart 9">
              <a:extLst>
                <a:ext uri="{FF2B5EF4-FFF2-40B4-BE49-F238E27FC236}">
                  <a16:creationId xmlns:a16="http://schemas.microsoft.com/office/drawing/2014/main" id="{33B0C8A4-78F2-0341-81F0-B2CE7C6B1747}"/>
                </a:ext>
              </a:extLst>
            </xdr:cNvPr>
            <xdr:cNvGraphicFramePr>
              <a:graphicFrameLocks/>
            </xdr:cNvGraphicFramePr>
          </xdr:nvGraphicFramePr>
          <xdr:xfrm>
            <a:off x="9149385" y="9363091"/>
            <a:ext cx="5056441" cy="3289535"/>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3" name="Group 42">
            <a:extLst>
              <a:ext uri="{FF2B5EF4-FFF2-40B4-BE49-F238E27FC236}">
                <a16:creationId xmlns:a16="http://schemas.microsoft.com/office/drawing/2014/main" id="{AEDCAD7A-B0AC-9F47-8715-3A4E9D2D76BC}"/>
              </a:ext>
            </a:extLst>
          </xdr:cNvPr>
          <xdr:cNvGrpSpPr/>
        </xdr:nvGrpSpPr>
        <xdr:grpSpPr>
          <a:xfrm>
            <a:off x="3429000" y="5880100"/>
            <a:ext cx="5030910" cy="3390900"/>
            <a:chOff x="3429000" y="5880100"/>
            <a:chExt cx="5030910" cy="3390900"/>
          </a:xfrm>
        </xdr:grpSpPr>
        <xdr:sp macro="" textlink="">
          <xdr:nvSpPr>
            <xdr:cNvPr id="28" name="Rectangle 27">
              <a:extLst>
                <a:ext uri="{FF2B5EF4-FFF2-40B4-BE49-F238E27FC236}">
                  <a16:creationId xmlns:a16="http://schemas.microsoft.com/office/drawing/2014/main" id="{AC2C3BB6-46CE-5043-ADCA-1BACDFFBD566}"/>
                </a:ext>
              </a:extLst>
            </xdr:cNvPr>
            <xdr:cNvSpPr/>
          </xdr:nvSpPr>
          <xdr:spPr>
            <a:xfrm>
              <a:off x="3429000" y="58801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E7BAEC0E-CAF9-A841-AB41-60AED7382D0B}"/>
                </a:ext>
              </a:extLst>
            </xdr:cNvPr>
            <xdr:cNvGraphicFramePr>
              <a:graphicFrameLocks/>
            </xdr:cNvGraphicFramePr>
          </xdr:nvGraphicFramePr>
          <xdr:xfrm>
            <a:off x="3505200" y="5890173"/>
            <a:ext cx="4846320" cy="3321318"/>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0" name="Group 39">
            <a:extLst>
              <a:ext uri="{FF2B5EF4-FFF2-40B4-BE49-F238E27FC236}">
                <a16:creationId xmlns:a16="http://schemas.microsoft.com/office/drawing/2014/main" id="{570C369C-A6D0-D049-8BB0-C0C19F8EB0D4}"/>
              </a:ext>
            </a:extLst>
          </xdr:cNvPr>
          <xdr:cNvGrpSpPr/>
        </xdr:nvGrpSpPr>
        <xdr:grpSpPr>
          <a:xfrm>
            <a:off x="19507200" y="5874282"/>
            <a:ext cx="5030910" cy="3409418"/>
            <a:chOff x="19507200" y="5874282"/>
            <a:chExt cx="5030910" cy="3409418"/>
          </a:xfrm>
        </xdr:grpSpPr>
        <xdr:sp macro="" textlink="">
          <xdr:nvSpPr>
            <xdr:cNvPr id="31" name="Rectangle 30">
              <a:extLst>
                <a:ext uri="{FF2B5EF4-FFF2-40B4-BE49-F238E27FC236}">
                  <a16:creationId xmlns:a16="http://schemas.microsoft.com/office/drawing/2014/main" id="{6D974BF2-812A-A74B-9CE7-3CA32B925836}"/>
                </a:ext>
              </a:extLst>
            </xdr:cNvPr>
            <xdr:cNvSpPr/>
          </xdr:nvSpPr>
          <xdr:spPr>
            <a:xfrm>
              <a:off x="19507200" y="58928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 name="Chart 2">
              <a:extLst>
                <a:ext uri="{FF2B5EF4-FFF2-40B4-BE49-F238E27FC236}">
                  <a16:creationId xmlns:a16="http://schemas.microsoft.com/office/drawing/2014/main" id="{EE6ACEDC-479D-B141-AB8B-6E53E83A848B}"/>
                </a:ext>
              </a:extLst>
            </xdr:cNvPr>
            <xdr:cNvGraphicFramePr>
              <a:graphicFrameLocks/>
            </xdr:cNvGraphicFramePr>
          </xdr:nvGraphicFramePr>
          <xdr:xfrm>
            <a:off x="19570317" y="5874282"/>
            <a:ext cx="4846320" cy="3353100"/>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41" name="Group 40">
            <a:extLst>
              <a:ext uri="{FF2B5EF4-FFF2-40B4-BE49-F238E27FC236}">
                <a16:creationId xmlns:a16="http://schemas.microsoft.com/office/drawing/2014/main" id="{11476B74-5A54-1F40-B6FC-BEF563DD8DF0}"/>
              </a:ext>
            </a:extLst>
          </xdr:cNvPr>
          <xdr:cNvGrpSpPr/>
        </xdr:nvGrpSpPr>
        <xdr:grpSpPr>
          <a:xfrm>
            <a:off x="14173200" y="5890174"/>
            <a:ext cx="5030910" cy="3393526"/>
            <a:chOff x="14173200" y="5890174"/>
            <a:chExt cx="5030910" cy="3393526"/>
          </a:xfrm>
        </xdr:grpSpPr>
        <xdr:sp macro="" textlink="">
          <xdr:nvSpPr>
            <xdr:cNvPr id="30" name="Rectangle 29">
              <a:extLst>
                <a:ext uri="{FF2B5EF4-FFF2-40B4-BE49-F238E27FC236}">
                  <a16:creationId xmlns:a16="http://schemas.microsoft.com/office/drawing/2014/main" id="{6B0C330F-DF3A-674E-8F7B-9EC04FD676E8}"/>
                </a:ext>
              </a:extLst>
            </xdr:cNvPr>
            <xdr:cNvSpPr/>
          </xdr:nvSpPr>
          <xdr:spPr>
            <a:xfrm>
              <a:off x="14173200" y="58928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BCD900B2-5E6E-8A41-A0D3-CD220CE283EF}"/>
                </a:ext>
              </a:extLst>
            </xdr:cNvPr>
            <xdr:cNvGraphicFramePr>
              <a:graphicFrameLocks/>
            </xdr:cNvGraphicFramePr>
          </xdr:nvGraphicFramePr>
          <xdr:xfrm>
            <a:off x="14246952" y="5890174"/>
            <a:ext cx="4846320" cy="3321316"/>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42" name="Group 41">
            <a:extLst>
              <a:ext uri="{FF2B5EF4-FFF2-40B4-BE49-F238E27FC236}">
                <a16:creationId xmlns:a16="http://schemas.microsoft.com/office/drawing/2014/main" id="{8A644110-B781-9F42-98CA-4C304CAA517D}"/>
              </a:ext>
            </a:extLst>
          </xdr:cNvPr>
          <xdr:cNvGrpSpPr/>
        </xdr:nvGrpSpPr>
        <xdr:grpSpPr>
          <a:xfrm>
            <a:off x="8826500" y="5880100"/>
            <a:ext cx="5030910" cy="3390900"/>
            <a:chOff x="8826500" y="5880100"/>
            <a:chExt cx="5030910" cy="3390900"/>
          </a:xfrm>
        </xdr:grpSpPr>
        <xdr:sp macro="" textlink="">
          <xdr:nvSpPr>
            <xdr:cNvPr id="29" name="Rectangle 28">
              <a:extLst>
                <a:ext uri="{FF2B5EF4-FFF2-40B4-BE49-F238E27FC236}">
                  <a16:creationId xmlns:a16="http://schemas.microsoft.com/office/drawing/2014/main" id="{7FA59592-AE16-8B4A-9E4C-A19F1B5FC1EB}"/>
                </a:ext>
              </a:extLst>
            </xdr:cNvPr>
            <xdr:cNvSpPr/>
          </xdr:nvSpPr>
          <xdr:spPr>
            <a:xfrm>
              <a:off x="8826500" y="5880100"/>
              <a:ext cx="5030910" cy="33909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 name="Chart 5">
              <a:extLst>
                <a:ext uri="{FF2B5EF4-FFF2-40B4-BE49-F238E27FC236}">
                  <a16:creationId xmlns:a16="http://schemas.microsoft.com/office/drawing/2014/main" id="{99A2B8E0-D2D6-904C-9433-597B2E44BA12}"/>
                </a:ext>
              </a:extLst>
            </xdr:cNvPr>
            <xdr:cNvGraphicFramePr>
              <a:graphicFrameLocks/>
            </xdr:cNvGraphicFramePr>
          </xdr:nvGraphicFramePr>
          <xdr:xfrm>
            <a:off x="8921229" y="5935461"/>
            <a:ext cx="4846320" cy="326014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3</xdr:col>
      <xdr:colOff>190501</xdr:colOff>
      <xdr:row>38</xdr:row>
      <xdr:rowOff>0</xdr:rowOff>
    </xdr:from>
    <xdr:to>
      <xdr:col>28</xdr:col>
      <xdr:colOff>622302</xdr:colOff>
      <xdr:row>51</xdr:row>
      <xdr:rowOff>190497</xdr:rowOff>
    </xdr:to>
    <xdr:grpSp>
      <xdr:nvGrpSpPr>
        <xdr:cNvPr id="55" name="Group 54">
          <a:extLst>
            <a:ext uri="{FF2B5EF4-FFF2-40B4-BE49-F238E27FC236}">
              <a16:creationId xmlns:a16="http://schemas.microsoft.com/office/drawing/2014/main" id="{640D2728-472C-8C48-AC19-05E39797B3F9}"/>
            </a:ext>
          </a:extLst>
        </xdr:cNvPr>
        <xdr:cNvGrpSpPr/>
      </xdr:nvGrpSpPr>
      <xdr:grpSpPr>
        <a:xfrm>
          <a:off x="2667001" y="7721600"/>
          <a:ext cx="21069301" cy="2832097"/>
          <a:chOff x="2667001" y="6819901"/>
          <a:chExt cx="19202399" cy="2183614"/>
        </a:xfrm>
      </xdr:grpSpPr>
      <xdr:sp macro="" textlink="">
        <xdr:nvSpPr>
          <xdr:cNvPr id="46" name="Rectangle 45">
            <a:extLst>
              <a:ext uri="{FF2B5EF4-FFF2-40B4-BE49-F238E27FC236}">
                <a16:creationId xmlns:a16="http://schemas.microsoft.com/office/drawing/2014/main" id="{E784451A-FDA8-CA47-ADF0-3C0E0A58B870}"/>
              </a:ext>
            </a:extLst>
          </xdr:cNvPr>
          <xdr:cNvSpPr/>
        </xdr:nvSpPr>
        <xdr:spPr>
          <a:xfrm>
            <a:off x="2667001" y="68326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414F4624-0B54-5F45-B788-1BF051E83EED}"/>
              </a:ext>
            </a:extLst>
          </xdr:cNvPr>
          <xdr:cNvSpPr/>
        </xdr:nvSpPr>
        <xdr:spPr>
          <a:xfrm>
            <a:off x="6565900" y="68326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51">
            <a:extLst>
              <a:ext uri="{FF2B5EF4-FFF2-40B4-BE49-F238E27FC236}">
                <a16:creationId xmlns:a16="http://schemas.microsoft.com/office/drawing/2014/main" id="{02D2FB5F-D505-7B4C-9325-DC961FC8B321}"/>
              </a:ext>
            </a:extLst>
          </xdr:cNvPr>
          <xdr:cNvSpPr/>
        </xdr:nvSpPr>
        <xdr:spPr>
          <a:xfrm>
            <a:off x="14401799" y="6845302"/>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52">
            <a:extLst>
              <a:ext uri="{FF2B5EF4-FFF2-40B4-BE49-F238E27FC236}">
                <a16:creationId xmlns:a16="http://schemas.microsoft.com/office/drawing/2014/main" id="{0FAB2BE0-29D1-504D-9CF1-3831C2649378}"/>
              </a:ext>
            </a:extLst>
          </xdr:cNvPr>
          <xdr:cNvSpPr/>
        </xdr:nvSpPr>
        <xdr:spPr>
          <a:xfrm>
            <a:off x="10515599" y="6819901"/>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BF55A7A3-5A36-0648-998C-D866B2F06F06}"/>
              </a:ext>
            </a:extLst>
          </xdr:cNvPr>
          <xdr:cNvSpPr/>
        </xdr:nvSpPr>
        <xdr:spPr>
          <a:xfrm>
            <a:off x="18288000" y="6858000"/>
            <a:ext cx="3581400" cy="2145515"/>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215900</xdr:colOff>
      <xdr:row>33</xdr:row>
      <xdr:rowOff>139029</xdr:rowOff>
    </xdr:from>
    <xdr:to>
      <xdr:col>28</xdr:col>
      <xdr:colOff>596900</xdr:colOff>
      <xdr:row>36</xdr:row>
      <xdr:rowOff>88901</xdr:rowOff>
    </xdr:to>
    <xdr:grpSp>
      <xdr:nvGrpSpPr>
        <xdr:cNvPr id="60" name="Group 59">
          <a:extLst>
            <a:ext uri="{FF2B5EF4-FFF2-40B4-BE49-F238E27FC236}">
              <a16:creationId xmlns:a16="http://schemas.microsoft.com/office/drawing/2014/main" id="{A14D1747-E4D4-3B4E-AC57-0BD4E48EBCC2}"/>
            </a:ext>
          </a:extLst>
        </xdr:cNvPr>
        <xdr:cNvGrpSpPr/>
      </xdr:nvGrpSpPr>
      <xdr:grpSpPr>
        <a:xfrm>
          <a:off x="2692400" y="6844629"/>
          <a:ext cx="21018500" cy="559472"/>
          <a:chOff x="2497135" y="1181100"/>
          <a:chExt cx="21511526" cy="473166"/>
        </a:xfrm>
      </xdr:grpSpPr>
      <xdr:cxnSp macro="">
        <xdr:nvCxnSpPr>
          <xdr:cNvPr id="61" name="Straight Connector 60">
            <a:extLst>
              <a:ext uri="{FF2B5EF4-FFF2-40B4-BE49-F238E27FC236}">
                <a16:creationId xmlns:a16="http://schemas.microsoft.com/office/drawing/2014/main" id="{53169D8B-C539-644B-B27F-71AE3895A439}"/>
              </a:ext>
            </a:extLst>
          </xdr:cNvPr>
          <xdr:cNvCxnSpPr/>
        </xdr:nvCxnSpPr>
        <xdr:spPr>
          <a:xfrm>
            <a:off x="10813005" y="1652960"/>
            <a:ext cx="4902996" cy="13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TextBox 61">
            <a:extLst>
              <a:ext uri="{FF2B5EF4-FFF2-40B4-BE49-F238E27FC236}">
                <a16:creationId xmlns:a16="http://schemas.microsoft.com/office/drawing/2014/main" id="{2BB1D73B-BD70-6B44-B679-77DE85D9369F}"/>
              </a:ext>
            </a:extLst>
          </xdr:cNvPr>
          <xdr:cNvSpPr txBox="1"/>
        </xdr:nvSpPr>
        <xdr:spPr>
          <a:xfrm>
            <a:off x="2497135" y="1181100"/>
            <a:ext cx="21511526" cy="4572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Customer Level Averages</a:t>
            </a:r>
            <a:r>
              <a:rPr lang="en-US" sz="2000" baseline="0"/>
              <a:t> Per Segment</a:t>
            </a:r>
            <a:endParaRPr lang="en-US" sz="2000"/>
          </a:p>
        </xdr:txBody>
      </xdr:sp>
    </xdr:grpSp>
    <xdr:clientData/>
  </xdr:twoCellAnchor>
  <xdr:twoCellAnchor>
    <xdr:from>
      <xdr:col>3</xdr:col>
      <xdr:colOff>254000</xdr:colOff>
      <xdr:row>38</xdr:row>
      <xdr:rowOff>88900</xdr:rowOff>
    </xdr:from>
    <xdr:to>
      <xdr:col>7</xdr:col>
      <xdr:colOff>736600</xdr:colOff>
      <xdr:row>51</xdr:row>
      <xdr:rowOff>88900</xdr:rowOff>
    </xdr:to>
    <xdr:graphicFrame macro="">
      <xdr:nvGraphicFramePr>
        <xdr:cNvPr id="66" name="Chart 65">
          <a:extLst>
            <a:ext uri="{FF2B5EF4-FFF2-40B4-BE49-F238E27FC236}">
              <a16:creationId xmlns:a16="http://schemas.microsoft.com/office/drawing/2014/main" id="{C88F48AB-843C-8942-A7FE-6E24CF89B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368300</xdr:colOff>
      <xdr:row>38</xdr:row>
      <xdr:rowOff>63500</xdr:rowOff>
    </xdr:from>
    <xdr:to>
      <xdr:col>13</xdr:col>
      <xdr:colOff>50800</xdr:colOff>
      <xdr:row>51</xdr:row>
      <xdr:rowOff>63500</xdr:rowOff>
    </xdr:to>
    <xdr:graphicFrame macro="">
      <xdr:nvGraphicFramePr>
        <xdr:cNvPr id="67" name="Chart 66">
          <a:extLst>
            <a:ext uri="{FF2B5EF4-FFF2-40B4-BE49-F238E27FC236}">
              <a16:creationId xmlns:a16="http://schemas.microsoft.com/office/drawing/2014/main" id="{89600EAD-2DE8-774A-96BA-BDF3E1095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584200</xdr:colOff>
      <xdr:row>38</xdr:row>
      <xdr:rowOff>50800</xdr:rowOff>
    </xdr:from>
    <xdr:to>
      <xdr:col>18</xdr:col>
      <xdr:colOff>279400</xdr:colOff>
      <xdr:row>51</xdr:row>
      <xdr:rowOff>76200</xdr:rowOff>
    </xdr:to>
    <xdr:graphicFrame macro="">
      <xdr:nvGraphicFramePr>
        <xdr:cNvPr id="68" name="Chart 67">
          <a:extLst>
            <a:ext uri="{FF2B5EF4-FFF2-40B4-BE49-F238E27FC236}">
              <a16:creationId xmlns:a16="http://schemas.microsoft.com/office/drawing/2014/main" id="{568963E1-A869-404D-B52B-755BB6114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711200</xdr:colOff>
      <xdr:row>38</xdr:row>
      <xdr:rowOff>76200</xdr:rowOff>
    </xdr:from>
    <xdr:to>
      <xdr:col>23</xdr:col>
      <xdr:colOff>419100</xdr:colOff>
      <xdr:row>51</xdr:row>
      <xdr:rowOff>114300</xdr:rowOff>
    </xdr:to>
    <xdr:graphicFrame macro="">
      <xdr:nvGraphicFramePr>
        <xdr:cNvPr id="69" name="Chart 68">
          <a:extLst>
            <a:ext uri="{FF2B5EF4-FFF2-40B4-BE49-F238E27FC236}">
              <a16:creationId xmlns:a16="http://schemas.microsoft.com/office/drawing/2014/main" id="{73A60AF4-7DB8-B648-92D7-510815CEB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38100</xdr:colOff>
      <xdr:row>38</xdr:row>
      <xdr:rowOff>101600</xdr:rowOff>
    </xdr:from>
    <xdr:to>
      <xdr:col>28</xdr:col>
      <xdr:colOff>546100</xdr:colOff>
      <xdr:row>51</xdr:row>
      <xdr:rowOff>114300</xdr:rowOff>
    </xdr:to>
    <xdr:graphicFrame macro="">
      <xdr:nvGraphicFramePr>
        <xdr:cNvPr id="70" name="Chart 69">
          <a:extLst>
            <a:ext uri="{FF2B5EF4-FFF2-40B4-BE49-F238E27FC236}">
              <a16:creationId xmlns:a16="http://schemas.microsoft.com/office/drawing/2014/main" id="{40AE101B-94AD-614D-83FE-226384849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27021</xdr:colOff>
      <xdr:row>19</xdr:row>
      <xdr:rowOff>148617</xdr:rowOff>
    </xdr:from>
    <xdr:to>
      <xdr:col>17</xdr:col>
      <xdr:colOff>13511</xdr:colOff>
      <xdr:row>26</xdr:row>
      <xdr:rowOff>54042</xdr:rowOff>
    </xdr:to>
    <xdr:sp macro="" textlink="">
      <xdr:nvSpPr>
        <xdr:cNvPr id="2" name="TextBox 1">
          <a:extLst>
            <a:ext uri="{FF2B5EF4-FFF2-40B4-BE49-F238E27FC236}">
              <a16:creationId xmlns:a16="http://schemas.microsoft.com/office/drawing/2014/main" id="{A296D9B6-1F28-7446-8476-5B6A89E23F2A}"/>
            </a:ext>
          </a:extLst>
        </xdr:cNvPr>
        <xdr:cNvSpPr txBox="1"/>
      </xdr:nvSpPr>
      <xdr:spPr>
        <a:xfrm>
          <a:off x="216170" y="4066702"/>
          <a:ext cx="24900107" cy="1121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the strongest numbers amongst all loyalty types. Multi-Channel customers seem to be finding good value in terms of the lesser spend per item, however, a small number of customers seem to find better value through Online only. Online has a lower spend per item and a significant increase in basket sizes across all loyalty types.</a:t>
          </a:r>
        </a:p>
        <a:p>
          <a:r>
            <a:rPr lang="en-US" sz="1400"/>
            <a:t>- Instore seems to have a greater spend per item. </a:t>
          </a:r>
        </a:p>
      </xdr:txBody>
    </xdr:sp>
    <xdr:clientData/>
  </xdr:twoCellAnchor>
  <xdr:twoCellAnchor>
    <xdr:from>
      <xdr:col>1</xdr:col>
      <xdr:colOff>0</xdr:colOff>
      <xdr:row>38</xdr:row>
      <xdr:rowOff>148617</xdr:rowOff>
    </xdr:from>
    <xdr:to>
      <xdr:col>17</xdr:col>
      <xdr:colOff>27021</xdr:colOff>
      <xdr:row>44</xdr:row>
      <xdr:rowOff>54043</xdr:rowOff>
    </xdr:to>
    <xdr:sp macro="" textlink="">
      <xdr:nvSpPr>
        <xdr:cNvPr id="3" name="TextBox 2">
          <a:extLst>
            <a:ext uri="{FF2B5EF4-FFF2-40B4-BE49-F238E27FC236}">
              <a16:creationId xmlns:a16="http://schemas.microsoft.com/office/drawing/2014/main" id="{D81BD64F-74AB-AA4E-B8B7-44A0FECE2265}"/>
            </a:ext>
          </a:extLst>
        </xdr:cNvPr>
        <xdr:cNvSpPr txBox="1"/>
      </xdr:nvSpPr>
      <xdr:spPr>
        <a:xfrm>
          <a:off x="189149" y="7782128"/>
          <a:ext cx="24940638" cy="1121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500" baseline="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r>
            <a:rPr lang="en-US" sz="1400" baseline="0"/>
            <a:t>- Instore is seemingly even with Multi-Channel when comparing their spend per item.</a:t>
          </a:r>
        </a:p>
        <a:p>
          <a:r>
            <a:rPr lang="en-US" sz="1400" baseline="0"/>
            <a:t>- The pattern for the preferred store format remains unchanged.</a:t>
          </a:r>
        </a:p>
      </xdr:txBody>
    </xdr:sp>
    <xdr:clientData/>
  </xdr:twoCellAnchor>
  <xdr:twoCellAnchor>
    <xdr:from>
      <xdr:col>1</xdr:col>
      <xdr:colOff>0</xdr:colOff>
      <xdr:row>54</xdr:row>
      <xdr:rowOff>94575</xdr:rowOff>
    </xdr:from>
    <xdr:to>
      <xdr:col>17</xdr:col>
      <xdr:colOff>27021</xdr:colOff>
      <xdr:row>60</xdr:row>
      <xdr:rowOff>1</xdr:rowOff>
    </xdr:to>
    <xdr:sp macro="" textlink="">
      <xdr:nvSpPr>
        <xdr:cNvPr id="4" name="TextBox 3">
          <a:extLst>
            <a:ext uri="{FF2B5EF4-FFF2-40B4-BE49-F238E27FC236}">
              <a16:creationId xmlns:a16="http://schemas.microsoft.com/office/drawing/2014/main" id="{F323EABE-F0EB-6B43-B44E-49116E134C92}"/>
            </a:ext>
          </a:extLst>
        </xdr:cNvPr>
        <xdr:cNvSpPr txBox="1"/>
      </xdr:nvSpPr>
      <xdr:spPr>
        <a:xfrm>
          <a:off x="189149" y="11038192"/>
          <a:ext cx="24940638" cy="112138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The pattern for lifestyle remains unchanged.</a:t>
          </a:r>
        </a:p>
        <a:p>
          <a:endParaRPr lang="en-US" sz="1400" baseline="0"/>
        </a:p>
      </xdr:txBody>
    </xdr:sp>
    <xdr:clientData/>
  </xdr:twoCellAnchor>
  <xdr:twoCellAnchor>
    <xdr:from>
      <xdr:col>0</xdr:col>
      <xdr:colOff>175639</xdr:colOff>
      <xdr:row>70</xdr:row>
      <xdr:rowOff>121596</xdr:rowOff>
    </xdr:from>
    <xdr:to>
      <xdr:col>17</xdr:col>
      <xdr:colOff>13511</xdr:colOff>
      <xdr:row>76</xdr:row>
      <xdr:rowOff>27021</xdr:rowOff>
    </xdr:to>
    <xdr:sp macro="" textlink="">
      <xdr:nvSpPr>
        <xdr:cNvPr id="5" name="TextBox 4">
          <a:extLst>
            <a:ext uri="{FF2B5EF4-FFF2-40B4-BE49-F238E27FC236}">
              <a16:creationId xmlns:a16="http://schemas.microsoft.com/office/drawing/2014/main" id="{C54B5033-BC10-914D-9CE4-75384AF493FB}"/>
            </a:ext>
          </a:extLst>
        </xdr:cNvPr>
        <xdr:cNvSpPr txBox="1"/>
      </xdr:nvSpPr>
      <xdr:spPr>
        <a:xfrm>
          <a:off x="175639" y="14375319"/>
          <a:ext cx="24940638" cy="112138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baseline="0"/>
            <a:t>- Multi-Channel has strong numbers across all metrics while Online retains their significantly larger basket sizes.</a:t>
          </a:r>
        </a:p>
        <a:p>
          <a:r>
            <a:rPr lang="en-US" sz="1400" baseline="0"/>
            <a:t>- Online also retains a less spend per item while  Instore retains a larger spend per item. </a:t>
          </a:r>
        </a:p>
        <a:p>
          <a:r>
            <a:rPr lang="en-US" sz="1400" baseline="0"/>
            <a:t>- The pattern for gender remains unchanged outside of males spending more than females per item through the Online format.</a:t>
          </a:r>
        </a:p>
      </xdr:txBody>
    </xdr:sp>
    <xdr:clientData/>
  </xdr:twoCellAnchor>
  <xdr:twoCellAnchor>
    <xdr:from>
      <xdr:col>1</xdr:col>
      <xdr:colOff>13511</xdr:colOff>
      <xdr:row>86</xdr:row>
      <xdr:rowOff>175636</xdr:rowOff>
    </xdr:from>
    <xdr:to>
      <xdr:col>17</xdr:col>
      <xdr:colOff>40532</xdr:colOff>
      <xdr:row>92</xdr:row>
      <xdr:rowOff>162127</xdr:rowOff>
    </xdr:to>
    <xdr:sp macro="" textlink="">
      <xdr:nvSpPr>
        <xdr:cNvPr id="6" name="TextBox 5">
          <a:extLst>
            <a:ext uri="{FF2B5EF4-FFF2-40B4-BE49-F238E27FC236}">
              <a16:creationId xmlns:a16="http://schemas.microsoft.com/office/drawing/2014/main" id="{33E9055D-5598-B84F-B07E-9999E88A81B5}"/>
            </a:ext>
          </a:extLst>
        </xdr:cNvPr>
        <xdr:cNvSpPr txBox="1"/>
      </xdr:nvSpPr>
      <xdr:spPr>
        <a:xfrm>
          <a:off x="202660" y="17942125"/>
          <a:ext cx="24940638" cy="120244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For visits, Instor's High-Value customers visit 4% more than the next highest visiting customer type (Multi-Channel). </a:t>
          </a:r>
        </a:p>
        <a:p>
          <a:r>
            <a:rPr lang="en-US" sz="1400"/>
            <a:t>- Online's High-Value customers appear to have a larger total spend than Multi-Channel High-Value by 17%, 53% greater quantity sold, 23% less spend per item (perhaps customers find value Online), and 212% greater basket size.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12700</xdr:colOff>
      <xdr:row>15</xdr:row>
      <xdr:rowOff>190500</xdr:rowOff>
    </xdr:from>
    <xdr:to>
      <xdr:col>16</xdr:col>
      <xdr:colOff>76200</xdr:colOff>
      <xdr:row>30</xdr:row>
      <xdr:rowOff>101600</xdr:rowOff>
    </xdr:to>
    <xdr:sp macro="" textlink="">
      <xdr:nvSpPr>
        <xdr:cNvPr id="2" name="TextBox 1">
          <a:extLst>
            <a:ext uri="{FF2B5EF4-FFF2-40B4-BE49-F238E27FC236}">
              <a16:creationId xmlns:a16="http://schemas.microsoft.com/office/drawing/2014/main" id="{3090002F-906F-094E-BD93-6C2B7EABC6B5}"/>
            </a:ext>
          </a:extLst>
        </xdr:cNvPr>
        <xdr:cNvSpPr txBox="1"/>
      </xdr:nvSpPr>
      <xdr:spPr>
        <a:xfrm>
          <a:off x="10566400" y="3276600"/>
          <a:ext cx="6680200" cy="295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400"/>
            <a:t>- After separating Multi-Channel customers into Instore shopping and Online Shopping groups, we found very similar patterns as the Instore only and Online only customers. </a:t>
          </a:r>
        </a:p>
        <a:p>
          <a:endParaRPr lang="en-US" sz="1400"/>
        </a:p>
        <a:p>
          <a:r>
            <a:rPr lang="en-US" sz="1400"/>
            <a:t>- This proves that Multi Channel's consistently strong numbers are due to a mix of Instore and Online channels.</a:t>
          </a:r>
        </a:p>
        <a:p>
          <a:endParaRPr lang="en-US" sz="1400"/>
        </a:p>
        <a:p>
          <a:r>
            <a:rPr lang="en-US" sz="1400" b="1" baseline="0"/>
            <a:t>"- Multi-Channel has strong numbers across all metrics while Online retains their significantly larger basket sizes.</a:t>
          </a:r>
        </a:p>
        <a:p>
          <a:r>
            <a:rPr lang="en-US" sz="1400" b="1" baseline="0"/>
            <a:t> - Online also retains a less spend per item while  Instore retains a larger spend per item. "</a:t>
          </a:r>
        </a:p>
        <a:p>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317500</xdr:colOff>
      <xdr:row>9</xdr:row>
      <xdr:rowOff>12700</xdr:rowOff>
    </xdr:from>
    <xdr:to>
      <xdr:col>19</xdr:col>
      <xdr:colOff>393700</xdr:colOff>
      <xdr:row>13</xdr:row>
      <xdr:rowOff>190500</xdr:rowOff>
    </xdr:to>
    <xdr:sp macro="" textlink="">
      <xdr:nvSpPr>
        <xdr:cNvPr id="6" name="TextBox 5">
          <a:extLst>
            <a:ext uri="{FF2B5EF4-FFF2-40B4-BE49-F238E27FC236}">
              <a16:creationId xmlns:a16="http://schemas.microsoft.com/office/drawing/2014/main" id="{4AC41C5C-E69E-3C48-BC82-99A70466D8DF}"/>
            </a:ext>
          </a:extLst>
        </xdr:cNvPr>
        <xdr:cNvSpPr txBox="1"/>
      </xdr:nvSpPr>
      <xdr:spPr>
        <a:xfrm>
          <a:off x="8369300" y="2057400"/>
          <a:ext cx="11353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p>
        <a:p>
          <a:r>
            <a:rPr lang="en-US" sz="1400" baseline="0"/>
            <a:t>- Multi-Channel has a more loyal customer base when comparing to Instore and Online customers.</a:t>
          </a:r>
        </a:p>
      </xdr:txBody>
    </xdr:sp>
    <xdr:clientData/>
  </xdr:twoCellAnchor>
  <xdr:twoCellAnchor>
    <xdr:from>
      <xdr:col>7</xdr:col>
      <xdr:colOff>304800</xdr:colOff>
      <xdr:row>15</xdr:row>
      <xdr:rowOff>12700</xdr:rowOff>
    </xdr:from>
    <xdr:to>
      <xdr:col>19</xdr:col>
      <xdr:colOff>431800</xdr:colOff>
      <xdr:row>19</xdr:row>
      <xdr:rowOff>190500</xdr:rowOff>
    </xdr:to>
    <xdr:sp macro="" textlink="">
      <xdr:nvSpPr>
        <xdr:cNvPr id="7" name="TextBox 6">
          <a:extLst>
            <a:ext uri="{FF2B5EF4-FFF2-40B4-BE49-F238E27FC236}">
              <a16:creationId xmlns:a16="http://schemas.microsoft.com/office/drawing/2014/main" id="{FB80B8F9-3B7D-EA43-8EDA-0CB682832471}"/>
            </a:ext>
          </a:extLst>
        </xdr:cNvPr>
        <xdr:cNvSpPr txBox="1"/>
      </xdr:nvSpPr>
      <xdr:spPr>
        <a:xfrm>
          <a:off x="9550400" y="3314700"/>
          <a:ext cx="10210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The majority of the channels do the bulk of business at Large and Very large Stores.</a:t>
          </a:r>
        </a:p>
      </xdr:txBody>
    </xdr:sp>
    <xdr:clientData/>
  </xdr:twoCellAnchor>
  <xdr:twoCellAnchor>
    <xdr:from>
      <xdr:col>5</xdr:col>
      <xdr:colOff>304800</xdr:colOff>
      <xdr:row>21</xdr:row>
      <xdr:rowOff>0</xdr:rowOff>
    </xdr:from>
    <xdr:to>
      <xdr:col>19</xdr:col>
      <xdr:colOff>444500</xdr:colOff>
      <xdr:row>25</xdr:row>
      <xdr:rowOff>177800</xdr:rowOff>
    </xdr:to>
    <xdr:sp macro="" textlink="">
      <xdr:nvSpPr>
        <xdr:cNvPr id="8" name="TextBox 7">
          <a:extLst>
            <a:ext uri="{FF2B5EF4-FFF2-40B4-BE49-F238E27FC236}">
              <a16:creationId xmlns:a16="http://schemas.microsoft.com/office/drawing/2014/main" id="{20444357-3C21-E24B-9141-7C1162193A3C}"/>
            </a:ext>
          </a:extLst>
        </xdr:cNvPr>
        <xdr:cNvSpPr txBox="1"/>
      </xdr:nvSpPr>
      <xdr:spPr>
        <a:xfrm>
          <a:off x="6769100" y="4559300"/>
          <a:ext cx="130048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a strong mix between the different customer lifestyles; stronger than Instore, however, Online has a strong customer base of the Middle-Class.</a:t>
          </a:r>
        </a:p>
      </xdr:txBody>
    </xdr:sp>
    <xdr:clientData/>
  </xdr:twoCellAnchor>
  <xdr:twoCellAnchor>
    <xdr:from>
      <xdr:col>5</xdr:col>
      <xdr:colOff>304800</xdr:colOff>
      <xdr:row>27</xdr:row>
      <xdr:rowOff>0</xdr:rowOff>
    </xdr:from>
    <xdr:to>
      <xdr:col>19</xdr:col>
      <xdr:colOff>457200</xdr:colOff>
      <xdr:row>31</xdr:row>
      <xdr:rowOff>177800</xdr:rowOff>
    </xdr:to>
    <xdr:sp macro="" textlink="">
      <xdr:nvSpPr>
        <xdr:cNvPr id="9" name="TextBox 8">
          <a:extLst>
            <a:ext uri="{FF2B5EF4-FFF2-40B4-BE49-F238E27FC236}">
              <a16:creationId xmlns:a16="http://schemas.microsoft.com/office/drawing/2014/main" id="{92EE18AA-3E9B-A64B-8C4B-8E75139CBBA0}"/>
            </a:ext>
          </a:extLst>
        </xdr:cNvPr>
        <xdr:cNvSpPr txBox="1"/>
      </xdr:nvSpPr>
      <xdr:spPr>
        <a:xfrm>
          <a:off x="6769100" y="5816600"/>
          <a:ext cx="130175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The</a:t>
          </a:r>
          <a:r>
            <a:rPr lang="en-US" sz="1400" baseline="0"/>
            <a:t> genders between channels are very similar with a little variation.</a:t>
          </a:r>
          <a:endParaRPr lang="en-US" sz="1400"/>
        </a:p>
      </xdr:txBody>
    </xdr:sp>
    <xdr:clientData/>
  </xdr:twoCellAnchor>
  <xdr:twoCellAnchor>
    <xdr:from>
      <xdr:col>5</xdr:col>
      <xdr:colOff>304800</xdr:colOff>
      <xdr:row>33</xdr:row>
      <xdr:rowOff>0</xdr:rowOff>
    </xdr:from>
    <xdr:to>
      <xdr:col>19</xdr:col>
      <xdr:colOff>482600</xdr:colOff>
      <xdr:row>38</xdr:row>
      <xdr:rowOff>12700</xdr:rowOff>
    </xdr:to>
    <xdr:sp macro="" textlink="">
      <xdr:nvSpPr>
        <xdr:cNvPr id="10" name="TextBox 9">
          <a:extLst>
            <a:ext uri="{FF2B5EF4-FFF2-40B4-BE49-F238E27FC236}">
              <a16:creationId xmlns:a16="http://schemas.microsoft.com/office/drawing/2014/main" id="{400B4838-45D7-5846-9900-17E46754CFF4}"/>
            </a:ext>
          </a:extLst>
        </xdr:cNvPr>
        <xdr:cNvSpPr txBox="1"/>
      </xdr:nvSpPr>
      <xdr:spPr>
        <a:xfrm>
          <a:off x="6769100" y="7073900"/>
          <a:ext cx="13042900" cy="1054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Multi-Channel has a strong customer mix of 54% High-Value, 7% Low-Value, and 38% Medium-Value customers, stronger than Instore. </a:t>
          </a:r>
        </a:p>
        <a:p>
          <a:r>
            <a:rPr lang="en-US" sz="1400"/>
            <a:t>- Online displays a very low High-Value base of 3%, a High Low-Value base of 66%, and a moderate Medium-Value base of 31%.</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330200</xdr:colOff>
      <xdr:row>1</xdr:row>
      <xdr:rowOff>88900</xdr:rowOff>
    </xdr:from>
    <xdr:to>
      <xdr:col>28</xdr:col>
      <xdr:colOff>635000</xdr:colOff>
      <xdr:row>51</xdr:row>
      <xdr:rowOff>152400</xdr:rowOff>
    </xdr:to>
    <xdr:grpSp>
      <xdr:nvGrpSpPr>
        <xdr:cNvPr id="8" name="Group 7">
          <a:extLst>
            <a:ext uri="{FF2B5EF4-FFF2-40B4-BE49-F238E27FC236}">
              <a16:creationId xmlns:a16="http://schemas.microsoft.com/office/drawing/2014/main" id="{52ADCF77-2556-094E-B9C7-2FDBDA1DA28A}"/>
            </a:ext>
          </a:extLst>
        </xdr:cNvPr>
        <xdr:cNvGrpSpPr/>
      </xdr:nvGrpSpPr>
      <xdr:grpSpPr>
        <a:xfrm>
          <a:off x="330200" y="292100"/>
          <a:ext cx="23418800" cy="10223500"/>
          <a:chOff x="330200" y="837529"/>
          <a:chExt cx="23418800" cy="9678071"/>
        </a:xfrm>
      </xdr:grpSpPr>
      <xdr:grpSp>
        <xdr:nvGrpSpPr>
          <xdr:cNvPr id="6" name="Group 5">
            <a:extLst>
              <a:ext uri="{FF2B5EF4-FFF2-40B4-BE49-F238E27FC236}">
                <a16:creationId xmlns:a16="http://schemas.microsoft.com/office/drawing/2014/main" id="{4A606FAC-CDE6-2B4E-98AD-AE3444B34C2E}"/>
              </a:ext>
            </a:extLst>
          </xdr:cNvPr>
          <xdr:cNvGrpSpPr/>
        </xdr:nvGrpSpPr>
        <xdr:grpSpPr>
          <a:xfrm>
            <a:off x="2730500" y="837529"/>
            <a:ext cx="21018500" cy="572171"/>
            <a:chOff x="2705100" y="126329"/>
            <a:chExt cx="21018500" cy="572171"/>
          </a:xfrm>
        </xdr:grpSpPr>
        <xdr:cxnSp macro="">
          <xdr:nvCxnSpPr>
            <xdr:cNvPr id="12" name="Straight Connector 11">
              <a:extLst>
                <a:ext uri="{FF2B5EF4-FFF2-40B4-BE49-F238E27FC236}">
                  <a16:creationId xmlns:a16="http://schemas.microsoft.com/office/drawing/2014/main" id="{CC461ADE-E3E3-7F47-A60E-DB7052A0A73C}"/>
                </a:ext>
              </a:extLst>
            </xdr:cNvPr>
            <xdr:cNvCxnSpPr/>
          </xdr:nvCxnSpPr>
          <xdr:spPr>
            <a:xfrm>
              <a:off x="10131877" y="696956"/>
              <a:ext cx="6035223" cy="154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TextBox 12">
              <a:extLst>
                <a:ext uri="{FF2B5EF4-FFF2-40B4-BE49-F238E27FC236}">
                  <a16:creationId xmlns:a16="http://schemas.microsoft.com/office/drawing/2014/main" id="{ACBBA4D1-0BA3-8B42-9C24-4E719D94ABFC}"/>
                </a:ext>
              </a:extLst>
            </xdr:cNvPr>
            <xdr:cNvSpPr txBox="1"/>
          </xdr:nvSpPr>
          <xdr:spPr>
            <a:xfrm>
              <a:off x="2705100" y="126329"/>
              <a:ext cx="21018500" cy="54059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Customer Level Averages</a:t>
              </a:r>
              <a:r>
                <a:rPr lang="en-US" sz="2000" baseline="0"/>
                <a:t> Per </a:t>
              </a:r>
              <a:r>
                <a:rPr lang="en-US" sz="2000"/>
                <a:t>Segment Per Channel</a:t>
              </a:r>
            </a:p>
          </xdr:txBody>
        </xdr:sp>
      </xdr:grpSp>
      <xdr:grpSp>
        <xdr:nvGrpSpPr>
          <xdr:cNvPr id="4" name="Group 3">
            <a:extLst>
              <a:ext uri="{FF2B5EF4-FFF2-40B4-BE49-F238E27FC236}">
                <a16:creationId xmlns:a16="http://schemas.microsoft.com/office/drawing/2014/main" id="{691F062A-C8C0-244D-93A0-7014E082051D}"/>
              </a:ext>
            </a:extLst>
          </xdr:cNvPr>
          <xdr:cNvGrpSpPr/>
        </xdr:nvGrpSpPr>
        <xdr:grpSpPr>
          <a:xfrm>
            <a:off x="330200" y="1727200"/>
            <a:ext cx="23418800" cy="8788400"/>
            <a:chOff x="330200" y="1142999"/>
            <a:chExt cx="23418800" cy="9372600"/>
          </a:xfrm>
        </xdr:grpSpPr>
        <xdr:sp macro="" textlink="">
          <xdr:nvSpPr>
            <xdr:cNvPr id="5" name="Rectangle 4">
              <a:extLst>
                <a:ext uri="{FF2B5EF4-FFF2-40B4-BE49-F238E27FC236}">
                  <a16:creationId xmlns:a16="http://schemas.microsoft.com/office/drawing/2014/main" id="{7A3E56B6-C993-4142-B594-EC3FBD795F50}"/>
                </a:ext>
              </a:extLst>
            </xdr:cNvPr>
            <xdr:cNvSpPr/>
          </xdr:nvSpPr>
          <xdr:spPr>
            <a:xfrm>
              <a:off x="330200" y="1142999"/>
              <a:ext cx="1993900" cy="937260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3" name="Group 62">
              <a:extLst>
                <a:ext uri="{FF2B5EF4-FFF2-40B4-BE49-F238E27FC236}">
                  <a16:creationId xmlns:a16="http://schemas.microsoft.com/office/drawing/2014/main" id="{A72093B4-E12D-8148-9EF1-2581CF7B8B32}"/>
                </a:ext>
              </a:extLst>
            </xdr:cNvPr>
            <xdr:cNvGrpSpPr/>
          </xdr:nvGrpSpPr>
          <xdr:grpSpPr>
            <a:xfrm>
              <a:off x="2679701" y="1151517"/>
              <a:ext cx="21069299" cy="5134982"/>
              <a:chOff x="2679701" y="1151518"/>
              <a:chExt cx="21069299" cy="2683882"/>
            </a:xfrm>
          </xdr:grpSpPr>
          <xdr:sp macro="" textlink="">
            <xdr:nvSpPr>
              <xdr:cNvPr id="14" name="Rectangle 13">
                <a:extLst>
                  <a:ext uri="{FF2B5EF4-FFF2-40B4-BE49-F238E27FC236}">
                    <a16:creationId xmlns:a16="http://schemas.microsoft.com/office/drawing/2014/main" id="{92F96615-0AC9-F94B-B31D-DA10C02A24C3}"/>
                  </a:ext>
                </a:extLst>
              </xdr:cNvPr>
              <xdr:cNvSpPr/>
            </xdr:nvSpPr>
            <xdr:spPr>
              <a:xfrm>
                <a:off x="2679701" y="1151518"/>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14">
                <a:extLst>
                  <a:ext uri="{FF2B5EF4-FFF2-40B4-BE49-F238E27FC236}">
                    <a16:creationId xmlns:a16="http://schemas.microsoft.com/office/drawing/2014/main" id="{ABD7F247-1C4B-4D4A-863D-2D21AD2F5F95}"/>
                  </a:ext>
                </a:extLst>
              </xdr:cNvPr>
              <xdr:cNvSpPr/>
            </xdr:nvSpPr>
            <xdr:spPr>
              <a:xfrm>
                <a:off x="6944960" y="1164218"/>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4918EB6B-67EC-8C48-9030-94DBB92B17D9}"/>
                  </a:ext>
                </a:extLst>
              </xdr:cNvPr>
              <xdr:cNvSpPr/>
            </xdr:nvSpPr>
            <xdr:spPr>
              <a:xfrm>
                <a:off x="15555383" y="1167219"/>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BB813547-F2E3-384B-B033-4BCB248720DB}"/>
                  </a:ext>
                </a:extLst>
              </xdr:cNvPr>
              <xdr:cNvSpPr/>
            </xdr:nvSpPr>
            <xdr:spPr>
              <a:xfrm>
                <a:off x="11227858" y="1173917"/>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1519B76-46C2-3541-8905-AB8CDA8FE0BD}"/>
                  </a:ext>
                </a:extLst>
              </xdr:cNvPr>
              <xdr:cNvSpPr/>
            </xdr:nvSpPr>
            <xdr:spPr>
              <a:xfrm>
                <a:off x="19819408" y="1182920"/>
                <a:ext cx="3929592" cy="2652480"/>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CD60E9F8-3EF1-3346-AA37-50C498CFBF9E}"/>
                  </a:ext>
                </a:extLst>
              </xdr:cNvPr>
              <xdr:cNvGraphicFramePr>
                <a:graphicFrameLocks/>
              </xdr:cNvGraphicFramePr>
            </xdr:nvGraphicFramePr>
            <xdr:xfrm>
              <a:off x="11277600" y="1206500"/>
              <a:ext cx="3759200" cy="256752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9" name="Chart 58">
                <a:extLst>
                  <a:ext uri="{FF2B5EF4-FFF2-40B4-BE49-F238E27FC236}">
                    <a16:creationId xmlns:a16="http://schemas.microsoft.com/office/drawing/2014/main" id="{D096DA1D-0803-AA49-8835-762C6BBDFFF6}"/>
                  </a:ext>
                </a:extLst>
              </xdr:cNvPr>
              <xdr:cNvGraphicFramePr>
                <a:graphicFrameLocks/>
              </xdr:cNvGraphicFramePr>
            </xdr:nvGraphicFramePr>
            <xdr:xfrm>
              <a:off x="6997700" y="1193800"/>
              <a:ext cx="3810000" cy="259630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0" name="Chart 59">
                <a:extLst>
                  <a:ext uri="{FF2B5EF4-FFF2-40B4-BE49-F238E27FC236}">
                    <a16:creationId xmlns:a16="http://schemas.microsoft.com/office/drawing/2014/main" id="{898A056E-18C4-7D40-B8BD-F8DEEF6AAF13}"/>
                  </a:ext>
                </a:extLst>
              </xdr:cNvPr>
              <xdr:cNvGraphicFramePr>
                <a:graphicFrameLocks/>
              </xdr:cNvGraphicFramePr>
            </xdr:nvGraphicFramePr>
            <xdr:xfrm>
              <a:off x="2717800" y="1168400"/>
              <a:ext cx="3759200" cy="261411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1" name="Chart 60">
                <a:extLst>
                  <a:ext uri="{FF2B5EF4-FFF2-40B4-BE49-F238E27FC236}">
                    <a16:creationId xmlns:a16="http://schemas.microsoft.com/office/drawing/2014/main" id="{F799C01C-B182-B84C-A07E-A008A8D324AB}"/>
                  </a:ext>
                </a:extLst>
              </xdr:cNvPr>
              <xdr:cNvGraphicFramePr>
                <a:graphicFrameLocks/>
              </xdr:cNvGraphicFramePr>
            </xdr:nvGraphicFramePr>
            <xdr:xfrm>
              <a:off x="15621000" y="1193800"/>
              <a:ext cx="3771900" cy="25936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2" name="Chart 61">
                <a:extLst>
                  <a:ext uri="{FF2B5EF4-FFF2-40B4-BE49-F238E27FC236}">
                    <a16:creationId xmlns:a16="http://schemas.microsoft.com/office/drawing/2014/main" id="{4ECFFF56-F211-534C-BC7D-DF3EF6A4BB0A}"/>
                  </a:ext>
                </a:extLst>
              </xdr:cNvPr>
              <xdr:cNvGraphicFramePr>
                <a:graphicFrameLocks/>
              </xdr:cNvGraphicFramePr>
            </xdr:nvGraphicFramePr>
            <xdr:xfrm>
              <a:off x="19875500" y="1206500"/>
              <a:ext cx="3797300" cy="2567522"/>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EF8AA26D-11E3-BD40-93F0-64ADA281EC58}"/>
                </a:ext>
              </a:extLst>
            </xdr:cNvPr>
            <xdr:cNvGrpSpPr/>
          </xdr:nvGrpSpPr>
          <xdr:grpSpPr>
            <a:xfrm>
              <a:off x="2679700" y="6591300"/>
              <a:ext cx="21069300" cy="3911600"/>
              <a:chOff x="15555382" y="6020479"/>
              <a:chExt cx="3929592" cy="4468669"/>
            </a:xfrm>
          </xdr:grpSpPr>
          <xdr:sp macro="" textlink="">
            <xdr:nvSpPr>
              <xdr:cNvPr id="67" name="Rectangle 66">
                <a:extLst>
                  <a:ext uri="{FF2B5EF4-FFF2-40B4-BE49-F238E27FC236}">
                    <a16:creationId xmlns:a16="http://schemas.microsoft.com/office/drawing/2014/main" id="{E3687701-1DC8-E240-96FE-01D6DEAD9C50}"/>
                  </a:ext>
                </a:extLst>
              </xdr:cNvPr>
              <xdr:cNvSpPr/>
            </xdr:nvSpPr>
            <xdr:spPr>
              <a:xfrm>
                <a:off x="15555382" y="6020479"/>
                <a:ext cx="3929592" cy="4468669"/>
              </a:xfrm>
              <a:prstGeom prst="rect">
                <a:avLst/>
              </a:prstGeom>
              <a:solidFill>
                <a:schemeClr val="bg1"/>
              </a:solidFill>
              <a:ln>
                <a:solidFill>
                  <a:schemeClr val="tx1"/>
                </a:solidFill>
              </a:ln>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6" name="Chart 75">
                <a:extLst>
                  <a:ext uri="{FF2B5EF4-FFF2-40B4-BE49-F238E27FC236}">
                    <a16:creationId xmlns:a16="http://schemas.microsoft.com/office/drawing/2014/main" id="{0F948A60-3CB1-0247-B577-7684804F98AB}"/>
                  </a:ext>
                </a:extLst>
              </xdr:cNvPr>
              <xdr:cNvGraphicFramePr>
                <a:graphicFrameLocks/>
              </xdr:cNvGraphicFramePr>
            </xdr:nvGraphicFramePr>
            <xdr:xfrm>
              <a:off x="15571963" y="6070600"/>
              <a:ext cx="3894062" cy="4314443"/>
            </xdr:xfrm>
            <a:graphic>
              <a:graphicData uri="http://schemas.openxmlformats.org/drawingml/2006/chart">
                <c:chart xmlns:c="http://schemas.openxmlformats.org/drawingml/2006/chart" xmlns:r="http://schemas.openxmlformats.org/officeDocument/2006/relationships" r:id="rId6"/>
              </a:graphicData>
            </a:graphic>
          </xdr:graphicFrame>
        </xdr:grpSp>
      </xdr:grpSp>
    </xdr:grpSp>
    <xdr:clientData/>
  </xdr:twoCellAnchor>
  <xdr:twoCellAnchor editAs="oneCell">
    <xdr:from>
      <xdr:col>0</xdr:col>
      <xdr:colOff>393700</xdr:colOff>
      <xdr:row>7</xdr:row>
      <xdr:rowOff>76200</xdr:rowOff>
    </xdr:from>
    <xdr:to>
      <xdr:col>2</xdr:col>
      <xdr:colOff>571500</xdr:colOff>
      <xdr:row>50</xdr:row>
      <xdr:rowOff>38100</xdr:rowOff>
    </xdr:to>
    <mc:AlternateContent xmlns:mc="http://schemas.openxmlformats.org/markup-compatibility/2006" xmlns:a14="http://schemas.microsoft.com/office/drawing/2010/main">
      <mc:Choice Requires="a14">
        <xdr:graphicFrame macro="">
          <xdr:nvGraphicFramePr>
            <xdr:cNvPr id="23" name="variable1 2">
              <a:extLst>
                <a:ext uri="{FF2B5EF4-FFF2-40B4-BE49-F238E27FC236}">
                  <a16:creationId xmlns:a16="http://schemas.microsoft.com/office/drawing/2014/main" id="{6EB84761-0777-4B4C-A239-B548D8F6FD7C}"/>
                </a:ext>
              </a:extLst>
            </xdr:cNvPr>
            <xdr:cNvGraphicFramePr/>
          </xdr:nvGraphicFramePr>
          <xdr:xfrm>
            <a:off x="0" y="0"/>
            <a:ext cx="0" cy="0"/>
          </xdr:xfrm>
          <a:graphic>
            <a:graphicData uri="http://schemas.microsoft.com/office/drawing/2010/slicer">
              <sle:slicer xmlns:sle="http://schemas.microsoft.com/office/drawing/2010/slicer" name="variable1 2"/>
            </a:graphicData>
          </a:graphic>
        </xdr:graphicFrame>
      </mc:Choice>
      <mc:Fallback xmlns="">
        <xdr:sp macro="" textlink="">
          <xdr:nvSpPr>
            <xdr:cNvPr id="0" name=""/>
            <xdr:cNvSpPr>
              <a:spLocks noTextEdit="1"/>
            </xdr:cNvSpPr>
          </xdr:nvSpPr>
          <xdr:spPr>
            <a:xfrm>
              <a:off x="393700" y="1498600"/>
              <a:ext cx="1828800" cy="869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304800</xdr:colOff>
      <xdr:row>1</xdr:row>
      <xdr:rowOff>12700</xdr:rowOff>
    </xdr:from>
    <xdr:to>
      <xdr:col>28</xdr:col>
      <xdr:colOff>580644</xdr:colOff>
      <xdr:row>51</xdr:row>
      <xdr:rowOff>152400</xdr:rowOff>
    </xdr:to>
    <xdr:sp macro="" textlink="">
      <xdr:nvSpPr>
        <xdr:cNvPr id="3" name="TextBox 2">
          <a:extLst>
            <a:ext uri="{FF2B5EF4-FFF2-40B4-BE49-F238E27FC236}">
              <a16:creationId xmlns:a16="http://schemas.microsoft.com/office/drawing/2014/main" id="{F8C5B309-6009-0C49-8049-730D9D9A109D}"/>
            </a:ext>
          </a:extLst>
        </xdr:cNvPr>
        <xdr:cNvSpPr txBox="1"/>
      </xdr:nvSpPr>
      <xdr:spPr>
        <a:xfrm>
          <a:off x="304800" y="215900"/>
          <a:ext cx="23554944" cy="10299700"/>
        </a:xfrm>
        <a:prstGeom prst="rect">
          <a:avLst/>
        </a:prstGeom>
        <a:solidFill>
          <a:schemeClr val="lt1"/>
        </a:solidFill>
        <a:ln w="9525" cmpd="sng">
          <a:solidFill>
            <a:schemeClr val="lt1">
              <a:shade val="50000"/>
            </a:schemeClr>
          </a:solidFill>
        </a:ln>
        <a:scene3d>
          <a:camera prst="orthographicFront"/>
          <a:lightRig rig="threePt" dir="t"/>
        </a:scene3d>
        <a:sp3d>
          <a:bevelT w="114300" prst="artDeco"/>
          <a:bevelB w="1143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a:p>
        <a:p>
          <a:pPr algn="l"/>
          <a:r>
            <a:rPr lang="en-US" sz="2000" b="1"/>
            <a:t>Summary</a:t>
          </a:r>
        </a:p>
        <a:p>
          <a:pPr algn="l"/>
          <a:endParaRPr lang="en-US" sz="1400"/>
        </a:p>
        <a:p>
          <a:pPr algn="l"/>
          <a:r>
            <a:rPr lang="en-US" sz="1400"/>
            <a:t>- ABC's Online format shows strength in basket sizes. When observing the Online format we see an average of $79 per basket, that's 72% larger than the next highest belonging to Multi-Channel with $44 per basket. </a:t>
          </a:r>
        </a:p>
        <a:p>
          <a:pPr algn="l"/>
          <a:endParaRPr lang="en-US" sz="1400"/>
        </a:p>
        <a:p>
          <a:pPr algn="l"/>
          <a:r>
            <a:rPr lang="en-US" sz="1400"/>
            <a:t>- Online has some drawbacks with a total of only 29 shoppers, 66% are Low-Value, and only 3% are High-Value. </a:t>
          </a:r>
        </a:p>
        <a:p>
          <a:pPr algn="l"/>
          <a:endParaRPr lang="en-US" sz="1400"/>
        </a:p>
        <a:p>
          <a:pPr algn="l"/>
          <a:r>
            <a:rPr lang="en-US" sz="1400"/>
            <a:t>- Despite the online format having few High-Value customers, the High-Value customers are of Higher value than Multi-Channel's High-Value customers with a greater total spend by 17%, 53% greater quantity sold, 23% less spend per item, and 212% greater basket sizes.</a:t>
          </a:r>
        </a:p>
        <a:p>
          <a:pPr algn="l"/>
          <a:endParaRPr lang="en-US" sz="1400"/>
        </a:p>
        <a:p>
          <a:pPr algn="l"/>
          <a:r>
            <a:rPr lang="en-US" sz="1400"/>
            <a:t>- Multi-Channel shows strength with consistency in value metrics. Multi-Channel has many High-Value, Very Affluent, and Loyal customers. </a:t>
          </a:r>
        </a:p>
        <a:p>
          <a:pPr algn="l"/>
          <a:endParaRPr lang="en-US" sz="1400"/>
        </a:p>
        <a:p>
          <a:pPr algn="l"/>
          <a:r>
            <a:rPr lang="en-US" sz="1400"/>
            <a:t>- When separating the Instore and Online only transactions from Multi-Channel, we see how powerful the Online platform is in terms of what was spoken about earlier, we also see the power and consistency of ABC's legacy Instore format. </a:t>
          </a:r>
        </a:p>
        <a:p>
          <a:pPr algn="l"/>
          <a:endParaRPr lang="en-US" sz="1400"/>
        </a:p>
        <a:p>
          <a:pPr algn="l"/>
          <a:r>
            <a:rPr lang="en-US" sz="1400"/>
            <a:t>- Blending the Online and Instore formats creates a Multi-Channel format that seems to generate value for both the customers and the business. Customers here spend, visit, and purchase more items consistently in comparison to the other channels. </a:t>
          </a:r>
        </a:p>
        <a:p>
          <a:pPr algn="l"/>
          <a:endParaRPr lang="en-US" sz="1400"/>
        </a:p>
        <a:p>
          <a:pPr algn="ctr"/>
          <a:endParaRPr lang="en-US" sz="1400"/>
        </a:p>
        <a:p>
          <a:pPr algn="l"/>
          <a:r>
            <a:rPr lang="en-US" sz="2000" b="1"/>
            <a:t>Recommendations</a:t>
          </a:r>
        </a:p>
        <a:p>
          <a:pPr algn="ctr"/>
          <a:endParaRPr lang="en-US" sz="1400"/>
        </a:p>
        <a:p>
          <a:pPr algn="l"/>
          <a:r>
            <a:rPr lang="en-US" sz="1400"/>
            <a:t>1. Invite Instore only customers to the Online format. This can be done using various promotions at test locations.</a:t>
          </a:r>
        </a:p>
        <a:p>
          <a:pPr algn="l"/>
          <a:r>
            <a:rPr lang="en-US" sz="1400"/>
            <a:t>2. Invite Online only customers to the Instore format. This can be done using various promotions at test locations.</a:t>
          </a:r>
        </a:p>
        <a:p>
          <a:pPr algn="l"/>
          <a:endParaRPr lang="en-US" sz="1400"/>
        </a:p>
        <a:p>
          <a:pPr algn="ctr"/>
          <a:endParaRPr lang="en-US" sz="1400"/>
        </a:p>
        <a:p>
          <a:pPr algn="l"/>
          <a:r>
            <a:rPr lang="en-US" sz="2000" b="1"/>
            <a:t>Further Questions</a:t>
          </a:r>
        </a:p>
        <a:p>
          <a:pPr algn="ctr"/>
          <a:endParaRPr lang="en-US" sz="1400"/>
        </a:p>
        <a:p>
          <a:pPr algn="l"/>
          <a:r>
            <a:rPr lang="en-US" sz="1400"/>
            <a:t>1. Does Online have a cheaper model with a larger return on investment? Is this why customers pay less and shop more?</a:t>
          </a:r>
        </a:p>
        <a:p>
          <a:pPr algn="l"/>
          <a:r>
            <a:rPr lang="en-US" sz="1400"/>
            <a:t>2. Can we create a sticky environment to generate consistent numbers like Multi-Channel but at the same time maintain the high number of Online only shopping? </a:t>
          </a:r>
        </a:p>
        <a:p>
          <a:pPr algn="l"/>
          <a:r>
            <a:rPr lang="en-US" sz="1400"/>
            <a:t>3. Can we create a sticky environment for consumers by moving consumers to a Multi-Channel format but at the same time maintain the high number or increase the Online only shopping in pursuit of the higher margins? </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165100</xdr:colOff>
      <xdr:row>1</xdr:row>
      <xdr:rowOff>0</xdr:rowOff>
    </xdr:from>
    <xdr:to>
      <xdr:col>5</xdr:col>
      <xdr:colOff>1993900</xdr:colOff>
      <xdr:row>13</xdr:row>
      <xdr:rowOff>176784</xdr:rowOff>
    </xdr:to>
    <mc:AlternateContent xmlns:mc="http://schemas.openxmlformats.org/markup-compatibility/2006" xmlns:a14="http://schemas.microsoft.com/office/drawing/2010/main">
      <mc:Choice Requires="a14">
        <xdr:graphicFrame macro="">
          <xdr:nvGraphicFramePr>
            <xdr:cNvPr id="13" name="variable1">
              <a:extLst>
                <a:ext uri="{FF2B5EF4-FFF2-40B4-BE49-F238E27FC236}">
                  <a16:creationId xmlns:a16="http://schemas.microsoft.com/office/drawing/2014/main" id="{563C1343-61FF-AB43-BFF4-EA6B7ED347AA}"/>
                </a:ext>
              </a:extLst>
            </xdr:cNvPr>
            <xdr:cNvGraphicFramePr/>
          </xdr:nvGraphicFramePr>
          <xdr:xfrm>
            <a:off x="0" y="0"/>
            <a:ext cx="0" cy="0"/>
          </xdr:xfrm>
          <a:graphic>
            <a:graphicData uri="http://schemas.microsoft.com/office/drawing/2010/slicer">
              <sle:slicer xmlns:sle="http://schemas.microsoft.com/office/drawing/2010/slicer" name="variable1"/>
            </a:graphicData>
          </a:graphic>
        </xdr:graphicFrame>
      </mc:Choice>
      <mc:Fallback xmlns="">
        <xdr:sp macro="" textlink="">
          <xdr:nvSpPr>
            <xdr:cNvPr id="0" name=""/>
            <xdr:cNvSpPr>
              <a:spLocks noTextEdit="1"/>
            </xdr:cNvSpPr>
          </xdr:nvSpPr>
          <xdr:spPr>
            <a:xfrm>
              <a:off x="7086600" y="203200"/>
              <a:ext cx="1828800" cy="2615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330200</xdr:colOff>
      <xdr:row>1</xdr:row>
      <xdr:rowOff>0</xdr:rowOff>
    </xdr:from>
    <xdr:to>
      <xdr:col>5</xdr:col>
      <xdr:colOff>2159000</xdr:colOff>
      <xdr:row>13</xdr:row>
      <xdr:rowOff>176784</xdr:rowOff>
    </xdr:to>
    <mc:AlternateContent xmlns:mc="http://schemas.openxmlformats.org/markup-compatibility/2006" xmlns:a14="http://schemas.microsoft.com/office/drawing/2010/main">
      <mc:Choice Requires="a14">
        <xdr:graphicFrame macro="">
          <xdr:nvGraphicFramePr>
            <xdr:cNvPr id="2" name="variable1 1">
              <a:extLst>
                <a:ext uri="{FF2B5EF4-FFF2-40B4-BE49-F238E27FC236}">
                  <a16:creationId xmlns:a16="http://schemas.microsoft.com/office/drawing/2014/main" id="{14FB326D-B1CC-0849-A7DF-230ADDC66D92}"/>
                </a:ext>
              </a:extLst>
            </xdr:cNvPr>
            <xdr:cNvGraphicFramePr/>
          </xdr:nvGraphicFramePr>
          <xdr:xfrm>
            <a:off x="0" y="0"/>
            <a:ext cx="0" cy="0"/>
          </xdr:xfrm>
          <a:graphic>
            <a:graphicData uri="http://schemas.microsoft.com/office/drawing/2010/slicer">
              <sle:slicer xmlns:sle="http://schemas.microsoft.com/office/drawing/2010/slicer" name="variable1 1"/>
            </a:graphicData>
          </a:graphic>
        </xdr:graphicFrame>
      </mc:Choice>
      <mc:Fallback xmlns="">
        <xdr:sp macro="" textlink="">
          <xdr:nvSpPr>
            <xdr:cNvPr id="0" name=""/>
            <xdr:cNvSpPr>
              <a:spLocks noTextEdit="1"/>
            </xdr:cNvSpPr>
          </xdr:nvSpPr>
          <xdr:spPr>
            <a:xfrm>
              <a:off x="6769100" y="203200"/>
              <a:ext cx="1828800" cy="2615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35.497409143522" createdVersion="6" refreshedVersion="6" minRefreshableVersion="3" recordCount="6000" xr:uid="{8FEE8EAF-78D9-2E4B-A11A-0FB464C671F2}">
  <cacheSource type="worksheet">
    <worksheetSource ref="A1:O6001" sheet="customer_attributes"/>
  </cacheSource>
  <cacheFields count="16">
    <cacheField name="household_id" numFmtId="0">
      <sharedItems containsSemiMixedTypes="0" containsString="0" containsNumber="1" containsInteger="1" minValue="421" maxValue="2250121"/>
    </cacheField>
    <cacheField name="loyalty" numFmtId="0">
      <sharedItems count="4">
        <s v="Very Frequent Shoppers"/>
        <s v="Occasional Shoppers"/>
        <s v="No longer Shopping"/>
        <s v="Lapsing Shoppers"/>
      </sharedItems>
    </cacheField>
    <cacheField name="preferred_store_format" numFmtId="0">
      <sharedItems count="6">
        <s v="Very Large Stores"/>
        <s v="Large Stores"/>
        <s v="Others"/>
        <s v="Small Stores"/>
        <s v="Mom and Pop Stores"/>
        <s v="N/A"/>
      </sharedItems>
    </cacheField>
    <cacheField name="lifestyle" numFmtId="0">
      <sharedItems count="4">
        <s v="Middle Class"/>
        <s v="Low Affluent Customers"/>
        <s v="Very Affluent Customers"/>
        <s v="N/A"/>
      </sharedItems>
    </cacheField>
    <cacheField name="gender" numFmtId="0">
      <sharedItems count="4">
        <s v="M"/>
        <s v="F"/>
        <s v="X"/>
        <s v="N/A"/>
      </sharedItems>
    </cacheField>
    <cacheField name="visits" numFmtId="0">
      <sharedItems containsSemiMixedTypes="0" containsString="0" containsNumber="1" containsInteger="1" minValue="0" maxValue="381" count="193">
        <n v="58"/>
        <n v="12"/>
        <n v="27"/>
        <n v="53"/>
        <n v="8"/>
        <n v="3"/>
        <n v="94"/>
        <n v="25"/>
        <n v="21"/>
        <n v="17"/>
        <n v="36"/>
        <n v="39"/>
        <n v="34"/>
        <n v="31"/>
        <n v="2"/>
        <n v="11"/>
        <n v="40"/>
        <n v="79"/>
        <n v="85"/>
        <n v="10"/>
        <n v="15"/>
        <n v="80"/>
        <n v="26"/>
        <n v="47"/>
        <n v="107"/>
        <n v="5"/>
        <n v="35"/>
        <n v="28"/>
        <n v="42"/>
        <n v="1"/>
        <n v="62"/>
        <n v="52"/>
        <n v="22"/>
        <n v="88"/>
        <n v="4"/>
        <n v="7"/>
        <n v="71"/>
        <n v="65"/>
        <n v="33"/>
        <n v="45"/>
        <n v="166"/>
        <n v="93"/>
        <n v="91"/>
        <n v="48"/>
        <n v="6"/>
        <n v="173"/>
        <n v="59"/>
        <n v="29"/>
        <n v="51"/>
        <n v="37"/>
        <n v="13"/>
        <n v="117"/>
        <n v="20"/>
        <n v="54"/>
        <n v="18"/>
        <n v="63"/>
        <n v="70"/>
        <n v="169"/>
        <n v="43"/>
        <n v="61"/>
        <n v="49"/>
        <n v="41"/>
        <n v="78"/>
        <n v="136"/>
        <n v="50"/>
        <n v="124"/>
        <n v="141"/>
        <n v="114"/>
        <n v="38"/>
        <n v="96"/>
        <n v="46"/>
        <n v="24"/>
        <n v="19"/>
        <n v="142"/>
        <n v="14"/>
        <n v="109"/>
        <n v="23"/>
        <n v="32"/>
        <n v="73"/>
        <n v="56"/>
        <n v="64"/>
        <n v="67"/>
        <n v="57"/>
        <n v="95"/>
        <n v="87"/>
        <n v="98"/>
        <n v="60"/>
        <n v="68"/>
        <n v="30"/>
        <n v="151"/>
        <n v="66"/>
        <n v="106"/>
        <n v="92"/>
        <n v="16"/>
        <n v="89"/>
        <n v="86"/>
        <n v="104"/>
        <n v="99"/>
        <n v="116"/>
        <n v="144"/>
        <n v="126"/>
        <n v="90"/>
        <n v="55"/>
        <n v="75"/>
        <n v="105"/>
        <n v="201"/>
        <n v="139"/>
        <n v="9"/>
        <n v="118"/>
        <n v="82"/>
        <n v="77"/>
        <n v="158"/>
        <n v="76"/>
        <n v="44"/>
        <n v="74"/>
        <n v="81"/>
        <n v="159"/>
        <n v="131"/>
        <n v="133"/>
        <n v="101"/>
        <n v="69"/>
        <n v="100"/>
        <n v="112"/>
        <n v="110"/>
        <n v="84"/>
        <n v="72"/>
        <n v="115"/>
        <n v="179"/>
        <n v="165"/>
        <n v="132"/>
        <n v="122"/>
        <n v="83"/>
        <n v="111"/>
        <n v="103"/>
        <n v="120"/>
        <n v="113"/>
        <n v="135"/>
        <n v="125"/>
        <n v="146"/>
        <n v="214"/>
        <n v="162"/>
        <n v="119"/>
        <n v="171"/>
        <n v="108"/>
        <n v="129"/>
        <n v="156"/>
        <n v="157"/>
        <n v="243"/>
        <n v="134"/>
        <n v="180"/>
        <n v="123"/>
        <n v="172"/>
        <n v="121"/>
        <n v="102"/>
        <n v="128"/>
        <n v="145"/>
        <n v="381"/>
        <n v="155"/>
        <n v="186"/>
        <n v="150"/>
        <n v="215"/>
        <n v="152"/>
        <n v="225"/>
        <n v="294"/>
        <n v="209"/>
        <n v="276"/>
        <n v="127"/>
        <n v="181"/>
        <n v="153"/>
        <n v="140"/>
        <n v="308"/>
        <n v="130"/>
        <n v="274"/>
        <n v="211"/>
        <n v="178"/>
        <n v="217"/>
        <n v="245"/>
        <n v="199"/>
        <n v="154"/>
        <n v="194"/>
        <n v="190"/>
        <n v="148"/>
        <n v="196"/>
        <n v="259"/>
        <n v="176"/>
        <n v="97"/>
        <n v="138"/>
        <n v="167"/>
        <n v="168"/>
        <n v="147"/>
        <n v="164"/>
        <n v="143"/>
        <n v="0"/>
      </sharedItems>
    </cacheField>
    <cacheField name="visits_score" numFmtId="0">
      <sharedItems containsSemiMixedTypes="0" containsString="0" containsNumber="1" containsInteger="1" minValue="1" maxValue="10"/>
    </cacheField>
    <cacheField name="tot_spend" numFmtId="0">
      <sharedItems containsSemiMixedTypes="0" containsString="0" containsNumber="1" minValue="0" maxValue="11562.14" count="5516">
        <n v="2100.0700000000002"/>
        <n v="246.21"/>
        <n v="773.6"/>
        <n v="1216.77"/>
        <n v="88.59"/>
        <n v="127.83"/>
        <n v="1018.53"/>
        <n v="478.77"/>
        <n v="1439.8600000000001"/>
        <n v="2077.65"/>
        <n v="732.52"/>
        <n v="1178.97"/>
        <n v="1876.68"/>
        <n v="631.20000000000005"/>
        <n v="822.47"/>
        <n v="19.420000000000002"/>
        <n v="33.32"/>
        <n v="234.38"/>
        <n v="1140.3399999999999"/>
        <n v="25.03"/>
        <n v="291.45"/>
        <n v="176.61"/>
        <n v="922.6"/>
        <n v="60.58"/>
        <n v="1483.5"/>
        <n v="512.73"/>
        <n v="968.51"/>
        <n v="499.2"/>
        <n v="2085.46"/>
        <n v="642.83000000000004"/>
        <n v="1051.94"/>
        <n v="553.38"/>
        <n v="384.4"/>
        <n v="923.19"/>
        <n v="2476.79"/>
        <n v="98.38"/>
        <n v="200.43"/>
        <n v="45.33"/>
        <n v="275.98"/>
        <n v="1334.49"/>
        <n v="4.28"/>
        <n v="246.83"/>
        <n v="793.38"/>
        <n v="1849.43"/>
        <n v="2104.71"/>
        <n v="1777.4099999999999"/>
        <n v="32.619999999999997"/>
        <n v="39.9"/>
        <n v="1081.99"/>
        <n v="38.049999999999997"/>
        <n v="1343.89"/>
        <n v="187.59"/>
        <n v="66.63"/>
        <n v="2591.61"/>
        <n v="7.72"/>
        <n v="1055.02"/>
        <n v="120.12"/>
        <n v="86.99"/>
        <n v="0"/>
        <n v="69"/>
        <n v="352.7"/>
        <n v="1811.54"/>
        <n v="7800.5300000000007"/>
        <n v="2957.4399999999996"/>
        <n v="1851.72"/>
        <n v="2605.19"/>
        <n v="1811.95"/>
        <n v="1159.1099999999999"/>
        <n v="169.57"/>
        <n v="3046.26"/>
        <n v="1102.05"/>
        <n v="602.44000000000005"/>
        <n v="430.24"/>
        <n v="87.84"/>
        <n v="222.55"/>
        <n v="1987.08"/>
        <n v="302.22000000000003"/>
        <n v="64.13"/>
        <n v="40.92"/>
        <n v="60.05"/>
        <n v="90.82"/>
        <n v="894.64"/>
        <n v="1019.8"/>
        <n v="283.24"/>
        <n v="1472.8"/>
        <n v="100.69"/>
        <n v="1179.95"/>
        <n v="1723.89"/>
        <n v="3163.84"/>
        <n v="191.48"/>
        <n v="99.18"/>
        <n v="1488.87"/>
        <n v="2092.8199999999997"/>
        <n v="700.47"/>
        <n v="67.489999999999995"/>
        <n v="1245.71"/>
        <n v="264.38"/>
        <n v="5.03"/>
        <n v="3.42"/>
        <n v="3222.4"/>
        <n v="627.32000000000005"/>
        <n v="1665.18"/>
        <n v="418.75"/>
        <n v="454.78"/>
        <n v="160.66"/>
        <n v="2732.07"/>
        <n v="48.9"/>
        <n v="181.41"/>
        <n v="538.9"/>
        <n v="619.83000000000004"/>
        <n v="640.55999999999995"/>
        <n v="677.59"/>
        <n v="375.2"/>
        <n v="1221.51"/>
        <n v="3624.39"/>
        <n v="1160.72"/>
        <n v="3950.52"/>
        <n v="19.68"/>
        <n v="94.82"/>
        <n v="3418.25"/>
        <n v="518.53"/>
        <n v="3379.5"/>
        <n v="124.78"/>
        <n v="1819.07"/>
        <n v="3287.98"/>
        <n v="945.55"/>
        <n v="1442.59"/>
        <n v="35.64"/>
        <n v="1229.8499999999999"/>
        <n v="1235.48"/>
        <n v="2570.9"/>
        <n v="1878.07"/>
        <n v="59.77"/>
        <n v="1403.92"/>
        <n v="556.54999999999995"/>
        <n v="857.33"/>
        <n v="5258.57"/>
        <n v="470.66"/>
        <n v="980.26"/>
        <n v="3929.77"/>
        <n v="2166.41"/>
        <n v="885.23"/>
        <n v="922.06"/>
        <n v="464.63"/>
        <n v="3015.62"/>
        <n v="537.44000000000005"/>
        <n v="6.86"/>
        <n v="4313.67"/>
        <n v="117.56"/>
        <n v="194.27"/>
        <n v="1230.28"/>
        <n v="862.37"/>
        <n v="322.66000000000003"/>
        <n v="2002.64"/>
        <n v="121.11"/>
        <n v="585.76"/>
        <n v="718.28"/>
        <n v="22.19"/>
        <n v="737.4"/>
        <n v="999.47"/>
        <n v="468.47"/>
        <n v="586.20000000000005"/>
        <n v="235.27"/>
        <n v="572.65"/>
        <n v="390.55"/>
        <n v="852.38"/>
        <n v="6238.93"/>
        <n v="1565.6200000000001"/>
        <n v="1395.25"/>
        <n v="520.85"/>
        <n v="1183.17"/>
        <n v="7.46"/>
        <n v="394.2"/>
        <n v="359.92"/>
        <n v="75.95"/>
        <n v="39.200000000000003"/>
        <n v="3575.38"/>
        <n v="487.01"/>
        <n v="3125.4300000000003"/>
        <n v="743.84"/>
        <n v="16.579999999999998"/>
        <n v="1009.98"/>
        <n v="485.57"/>
        <n v="1062.81"/>
        <n v="784.11"/>
        <n v="1588.77"/>
        <n v="73.11"/>
        <n v="547.66999999999996"/>
        <n v="69.790000000000006"/>
        <n v="95.89"/>
        <n v="97.43"/>
        <n v="533.55999999999995"/>
        <n v="1105.22"/>
        <n v="730.73"/>
        <n v="1329.86"/>
        <n v="2096.2800000000002"/>
        <n v="623.98"/>
        <n v="1292.28"/>
        <n v="47.33"/>
        <n v="585.6"/>
        <n v="2475.5500000000002"/>
        <n v="1248.8599999999999"/>
        <n v="1323.1399999999999"/>
        <n v="686.66"/>
        <n v="1360.93"/>
        <n v="326.83"/>
        <n v="46.65"/>
        <n v="466.95"/>
        <n v="307.45"/>
        <n v="63.78"/>
        <n v="1560.08"/>
        <n v="1127.93"/>
        <n v="829.5"/>
        <n v="726.32"/>
        <n v="248.19"/>
        <n v="296.82"/>
        <n v="782.34"/>
        <n v="796.08"/>
        <n v="1713.77"/>
        <n v="231.96"/>
        <n v="2339.46"/>
        <n v="225.81"/>
        <n v="246.71"/>
        <n v="505.83"/>
        <n v="261.66000000000003"/>
        <n v="24.91"/>
        <n v="359.44"/>
        <n v="360.25"/>
        <n v="1103.9100000000001"/>
        <n v="1895.13"/>
        <n v="1367.1"/>
        <n v="3609.75"/>
        <n v="543.5"/>
        <n v="1226.28"/>
        <n v="967.27"/>
        <n v="800.42"/>
        <n v="156.21"/>
        <n v="1032.24"/>
        <n v="123.48"/>
        <n v="155.62"/>
        <n v="260.31"/>
        <n v="1518.17"/>
        <n v="1740.5"/>
        <n v="60.39"/>
        <n v="41.05"/>
        <n v="532.51"/>
        <n v="3385.74"/>
        <n v="420.99"/>
        <n v="1148.75"/>
        <n v="200.2"/>
        <n v="2936.54"/>
        <n v="208.31"/>
        <n v="1133.95"/>
        <n v="278.89"/>
        <n v="3957.85"/>
        <n v="736.84"/>
        <n v="83.83"/>
        <n v="1250.94"/>
        <n v="206.62"/>
        <n v="1472.93"/>
        <n v="930.94"/>
        <n v="990.26"/>
        <n v="2354.29"/>
        <n v="57.91"/>
        <n v="26.11"/>
        <n v="770.87"/>
        <n v="31.94"/>
        <n v="841.97"/>
        <n v="933.43"/>
        <n v="167.01"/>
        <n v="1551.47"/>
        <n v="643.74"/>
        <n v="554.96"/>
        <n v="31.84"/>
        <n v="1239.3399999999999"/>
        <n v="4314.55"/>
        <n v="1950.4"/>
        <n v="3824.01"/>
        <n v="357.71"/>
        <n v="1269.8900000000001"/>
        <n v="1008.85"/>
        <n v="123.54"/>
        <n v="2774.43"/>
        <n v="229.17"/>
        <n v="355.04"/>
        <n v="180.02"/>
        <n v="565.26"/>
        <n v="1072.08"/>
        <n v="252.37"/>
        <n v="769.69"/>
        <n v="2195.85"/>
        <n v="2903.58"/>
        <n v="1461.9"/>
        <n v="170.53"/>
        <n v="1178.28"/>
        <n v="298.16000000000003"/>
        <n v="1333.55"/>
        <n v="510.61"/>
        <n v="86.78"/>
        <n v="1150.77"/>
        <n v="1313.12"/>
        <n v="193.96"/>
        <n v="542.15"/>
        <n v="1002.37"/>
        <n v="294.32"/>
        <n v="139.96"/>
        <n v="9.1199999999999992"/>
        <n v="28.77"/>
        <n v="937.45"/>
        <n v="2505.59"/>
        <n v="64.489999999999995"/>
        <n v="380.66"/>
        <n v="964.76"/>
        <n v="134.43"/>
        <n v="402.57"/>
        <n v="1873.41"/>
        <n v="2639.5299999999997"/>
        <n v="829.08"/>
        <n v="1652.38"/>
        <n v="2.2999999999999998"/>
        <n v="3352.2799999999997"/>
        <n v="98.15"/>
        <n v="2199.7000000000003"/>
        <n v="609.37"/>
        <n v="3622.42"/>
        <n v="34.049999999999997"/>
        <n v="1913.44"/>
        <n v="235.2"/>
        <n v="3331.7299999999996"/>
        <n v="6696.2"/>
        <n v="492.19"/>
        <n v="50.79"/>
        <n v="1804.51"/>
        <n v="7.69"/>
        <n v="119.83"/>
        <n v="1650.9499999999998"/>
        <n v="1207.01"/>
        <n v="532.16"/>
        <n v="1602.82"/>
        <n v="854.06"/>
        <n v="640.29"/>
        <n v="837"/>
        <n v="167.81"/>
        <n v="3857.6"/>
        <n v="1725.79"/>
        <n v="402.64"/>
        <n v="3278.62"/>
        <n v="3273.41"/>
        <n v="426.38"/>
        <n v="245.64"/>
        <n v="66.33"/>
        <n v="658.67"/>
        <n v="945.84"/>
        <n v="304.73"/>
        <n v="886.71"/>
        <n v="3460.31"/>
        <n v="328.02"/>
        <n v="1583.78"/>
        <n v="629.82000000000005"/>
        <n v="294.44"/>
        <n v="1431.84"/>
        <n v="325.51"/>
        <n v="355.48"/>
        <n v="239.68"/>
        <n v="1598.42"/>
        <n v="1335.03"/>
        <n v="48.17"/>
        <n v="2024.32"/>
        <n v="326.75"/>
        <n v="1241.8600000000001"/>
        <n v="1193.21"/>
        <n v="1206.72"/>
        <n v="737.06"/>
        <n v="286.08"/>
        <n v="2512.1600000000003"/>
        <n v="2362.73"/>
        <n v="2015.11"/>
        <n v="388.8"/>
        <n v="682"/>
        <n v="64.69"/>
        <n v="263.39"/>
        <n v="201.24"/>
        <n v="263.60000000000002"/>
        <n v="310.79000000000002"/>
        <n v="434.32"/>
        <n v="12.56"/>
        <n v="204.83"/>
        <n v="901.79"/>
        <n v="309.69"/>
        <n v="8.15"/>
        <n v="810.8"/>
        <n v="426.67"/>
        <n v="497.8"/>
        <n v="235.21"/>
        <n v="894.13"/>
        <n v="2739.08"/>
        <n v="4937.5200000000004"/>
        <n v="461.56"/>
        <n v="3559.33"/>
        <n v="808.28"/>
        <n v="2572.96"/>
        <n v="186.76"/>
        <n v="581.22"/>
        <n v="424.38"/>
        <n v="313.76"/>
        <n v="308.05"/>
        <n v="1738.16"/>
        <n v="188.66"/>
        <n v="42.16"/>
        <n v="1604.28"/>
        <n v="2087.4"/>
        <n v="3625.7000000000003"/>
        <n v="450.92"/>
        <n v="170.01"/>
        <n v="214.24"/>
        <n v="3955.25"/>
        <n v="118.25"/>
        <n v="2576.3000000000002"/>
        <n v="2164.69"/>
        <n v="109.7"/>
        <n v="191.56"/>
        <n v="611.89"/>
        <n v="1052.3800000000001"/>
        <n v="529.69000000000005"/>
        <n v="761.57"/>
        <n v="5"/>
        <n v="104.54"/>
        <n v="86.03"/>
        <n v="2365.11"/>
        <n v="38.909999999999997"/>
        <n v="1930.84"/>
        <n v="478.53"/>
        <n v="34.81"/>
        <n v="2872.6"/>
        <n v="522.19000000000005"/>
        <n v="69.260000000000005"/>
        <n v="2238.65"/>
        <n v="1800.04"/>
        <n v="168.38"/>
        <n v="868.53"/>
        <n v="2357.27"/>
        <n v="1654.65"/>
        <n v="13.71"/>
        <n v="790.3"/>
        <n v="186.45"/>
        <n v="278.35000000000002"/>
        <n v="1257.29"/>
        <n v="530.76"/>
        <n v="1568.5"/>
        <n v="331.96"/>
        <n v="2648.8900000000003"/>
        <n v="3899"/>
        <n v="1765.23"/>
        <n v="65.78"/>
        <n v="395.88"/>
        <n v="995.68"/>
        <n v="124.26"/>
        <n v="72.040000000000006"/>
        <n v="9.23"/>
        <n v="23.81"/>
        <n v="3632.8300000000004"/>
        <n v="3430.1099999999997"/>
        <n v="174.65"/>
        <n v="238.99"/>
        <n v="549.44000000000005"/>
        <n v="2324.25"/>
        <n v="730.1"/>
        <n v="9.9499999999999993"/>
        <n v="3914.76"/>
        <n v="1613.38"/>
        <n v="324.58"/>
        <n v="1311.69"/>
        <n v="1073.52"/>
        <n v="198.58"/>
        <n v="2093.0500000000002"/>
        <n v="47.97"/>
        <n v="109.11"/>
        <n v="583.71"/>
        <n v="4895.71"/>
        <n v="121.43"/>
        <n v="155.35"/>
        <n v="78.540000000000006"/>
        <n v="1631.74"/>
        <n v="978.99"/>
        <n v="3339.3"/>
        <n v="228.79"/>
        <n v="1078.44"/>
        <n v="1781.18"/>
        <n v="562.74"/>
        <n v="988.58"/>
        <n v="380.75"/>
        <n v="189.09"/>
        <n v="355.13"/>
        <n v="2267.0500000000002"/>
        <n v="954.35"/>
        <n v="430.72"/>
        <n v="2482.7399999999998"/>
        <n v="24.68"/>
        <n v="21.64"/>
        <n v="3609.21"/>
        <n v="2279.39"/>
        <n v="997.15"/>
        <n v="214.32"/>
        <n v="447.13"/>
        <n v="249.54"/>
        <n v="2116.4899999999998"/>
        <n v="735.2"/>
        <n v="11.48"/>
        <n v="1449.16"/>
        <n v="2343.83"/>
        <n v="1697.98"/>
        <n v="2504.0499999999997"/>
        <n v="557.55999999999995"/>
        <n v="3991.93"/>
        <n v="63.32"/>
        <n v="851.2"/>
        <n v="2152.1799999999998"/>
        <n v="3879.3900000000003"/>
        <n v="1199.96"/>
        <n v="1109.4100000000001"/>
        <n v="1730.26"/>
        <n v="57.85"/>
        <n v="3216.78"/>
        <n v="248.35"/>
        <n v="2918.45"/>
        <n v="1824.99"/>
        <n v="714.08"/>
        <n v="928.11"/>
        <n v="2250.04"/>
        <n v="220.76"/>
        <n v="754.69"/>
        <n v="859.39"/>
        <n v="59.67"/>
        <n v="799.12"/>
        <n v="1379.63"/>
        <n v="3655.87"/>
        <n v="51.61"/>
        <n v="477.59"/>
        <n v="2862.53"/>
        <n v="12.14"/>
        <n v="201.65"/>
        <n v="37.549999999999997"/>
        <n v="27.54"/>
        <n v="45.74"/>
        <n v="2585.19"/>
        <n v="266.88"/>
        <n v="248.68"/>
        <n v="126.31"/>
        <n v="386.75"/>
        <n v="14.4"/>
        <n v="295.63"/>
        <n v="3800.97"/>
        <n v="216.97"/>
        <n v="1097.23"/>
        <n v="1090.02"/>
        <n v="105.24"/>
        <n v="1277.25"/>
        <n v="1724.29"/>
        <n v="40.869999999999997"/>
        <n v="2396.7800000000002"/>
        <n v="573.23"/>
        <n v="2065.4899999999998"/>
        <n v="9.35"/>
        <n v="759.4"/>
        <n v="395.51"/>
        <n v="1988.84"/>
        <n v="637.37"/>
        <n v="633.26"/>
        <n v="140.34"/>
        <n v="518.54"/>
        <n v="12.29"/>
        <n v="16.96"/>
        <n v="262.14999999999998"/>
        <n v="1096.02"/>
        <n v="325.7"/>
        <n v="1131.94"/>
        <n v="492"/>
        <n v="579.96"/>
        <n v="3323.46"/>
        <n v="905.52"/>
        <n v="2609.1999999999998"/>
        <n v="791.27"/>
        <n v="537.29"/>
        <n v="2763.9"/>
        <n v="732.84"/>
        <n v="1259.26"/>
        <n v="740.11"/>
        <n v="953.03"/>
        <n v="1457.38"/>
        <n v="4858.6499999999996"/>
        <n v="338.18"/>
        <n v="962.85"/>
        <n v="169.54"/>
        <n v="524.48"/>
        <n v="548.61"/>
        <n v="106.31"/>
        <n v="126.3"/>
        <n v="76.55"/>
        <n v="958.9"/>
        <n v="206.64"/>
        <n v="1406.48"/>
        <n v="1322.31"/>
        <n v="116.09"/>
        <n v="138.26"/>
        <n v="672.27"/>
        <n v="390.32"/>
        <n v="916.83"/>
        <n v="523.11"/>
        <n v="3463.16"/>
        <n v="1254.69"/>
        <n v="272.7"/>
        <n v="1551.65"/>
        <n v="98.17"/>
        <n v="2896.6"/>
        <n v="1977.36"/>
        <n v="271.26"/>
        <n v="4116.62"/>
        <n v="1945.32"/>
        <n v="2526.0500000000002"/>
        <n v="2583.85"/>
        <n v="773.77"/>
        <n v="4271.5"/>
        <n v="613.51"/>
        <n v="544.1"/>
        <n v="1530.41"/>
        <n v="869.18"/>
        <n v="4226.2"/>
        <n v="1654.34"/>
        <n v="266.45999999999998"/>
        <n v="65.08"/>
        <n v="99.3"/>
        <n v="546.24"/>
        <n v="89.55"/>
        <n v="1636.1"/>
        <n v="854.38"/>
        <n v="0.79"/>
        <n v="368.81"/>
        <n v="217.34"/>
        <n v="116.92"/>
        <n v="1513.21"/>
        <n v="880.3"/>
        <n v="90"/>
        <n v="859.93"/>
        <n v="546.25"/>
        <n v="1.1399999999999999"/>
        <n v="1532.67"/>
        <n v="1984.71"/>
        <n v="1873.36"/>
        <n v="186.3"/>
        <n v="35.090000000000003"/>
        <n v="164.85"/>
        <n v="225.7"/>
        <n v="2790.24"/>
        <n v="787.58"/>
        <n v="995.51"/>
        <n v="56.79"/>
        <n v="141.03"/>
        <n v="1751.35"/>
        <n v="755.6"/>
        <n v="1435.34"/>
        <n v="205.8"/>
        <n v="1148.49"/>
        <n v="27.24"/>
        <n v="515.91999999999996"/>
        <n v="811.16"/>
        <n v="44.52"/>
        <n v="291.13"/>
        <n v="1570.13"/>
        <n v="3401.79"/>
        <n v="2573.9699999999998"/>
        <n v="387.75"/>
        <n v="2654.25"/>
        <n v="508.27"/>
        <n v="2096.6"/>
        <n v="2612.4699999999998"/>
        <n v="6325.88"/>
        <n v="868.83"/>
        <n v="651.80999999999995"/>
        <n v="425.3"/>
        <n v="2968.88"/>
        <n v="443.92"/>
        <n v="1651.04"/>
        <n v="412.09"/>
        <n v="3829.98"/>
        <n v="68.83"/>
        <n v="21.44"/>
        <n v="1253.6600000000001"/>
        <n v="501.89"/>
        <n v="1670"/>
        <n v="463.92"/>
        <n v="59.38"/>
        <n v="480.14"/>
        <n v="4.41"/>
        <n v="1209"/>
        <n v="1.5"/>
        <n v="801.1"/>
        <n v="477.42"/>
        <n v="70.39"/>
        <n v="1034.2"/>
        <n v="1318.8899999999999"/>
        <n v="608.24"/>
        <n v="958.88"/>
        <n v="256.05"/>
        <n v="940.37"/>
        <n v="4107.1099999999997"/>
        <n v="2097.96"/>
        <n v="628.79"/>
        <n v="1618.71"/>
        <n v="386.56"/>
        <n v="642.98"/>
        <n v="2825.48"/>
        <n v="1107.53"/>
        <n v="968.01"/>
        <n v="227.2"/>
        <n v="1908.7"/>
        <n v="13.96"/>
        <n v="22.48"/>
        <n v="900.76"/>
        <n v="2372.67"/>
        <n v="379.31"/>
        <n v="738.49"/>
        <n v="198.97"/>
        <n v="2386.59"/>
        <n v="914.73"/>
        <n v="194.58"/>
        <n v="4249.32"/>
        <n v="97.17"/>
        <n v="140.1"/>
        <n v="829.32"/>
        <n v="78.8"/>
        <n v="3343.9"/>
        <n v="125.27"/>
        <n v="311.77"/>
        <n v="2427.94"/>
        <n v="138.35"/>
        <n v="377.73"/>
        <n v="187.37"/>
        <n v="81.38"/>
        <n v="329.67"/>
        <n v="54.53"/>
        <n v="1640.97"/>
        <n v="648.28"/>
        <n v="331.34"/>
        <n v="330.48"/>
        <n v="1376.93"/>
        <n v="906.8"/>
        <n v="600.25"/>
        <n v="582.33000000000004"/>
        <n v="608.54"/>
        <n v="179.86"/>
        <n v="171.86"/>
        <n v="150.22999999999999"/>
        <n v="53.46"/>
        <n v="8.08"/>
        <n v="291.48"/>
        <n v="936.22"/>
        <n v="1594.57"/>
        <n v="2541.3700000000003"/>
        <n v="1845.58"/>
        <n v="338.2"/>
        <n v="219.71"/>
        <n v="909.19"/>
        <n v="166.94"/>
        <n v="2777.01"/>
        <n v="1772.61"/>
        <n v="1123.52"/>
        <n v="198.47"/>
        <n v="1058.8699999999999"/>
        <n v="660.2"/>
        <n v="486.11"/>
        <n v="103.74"/>
        <n v="3330.21"/>
        <n v="3923.79"/>
        <n v="2139.91"/>
        <n v="92.52"/>
        <n v="1377.79"/>
        <n v="1587.84"/>
        <n v="730.17"/>
        <n v="80.5"/>
        <n v="3503.87"/>
        <n v="15.38"/>
        <n v="71.47"/>
        <n v="128.78"/>
        <n v="3751.15"/>
        <n v="1180.27"/>
        <n v="1969.92"/>
        <n v="63.62"/>
        <n v="1061.78"/>
        <n v="719.09"/>
        <n v="974.78"/>
        <n v="109.98"/>
        <n v="2917.11"/>
        <n v="184.28"/>
        <n v="60.41"/>
        <n v="539.78"/>
        <n v="1097.93"/>
        <n v="1778.28"/>
        <n v="310.86"/>
        <n v="8.18"/>
        <n v="222.74"/>
        <n v="642.1"/>
        <n v="1879.74"/>
        <n v="3244.57"/>
        <n v="2154.8200000000002"/>
        <n v="101.72"/>
        <n v="748.08"/>
        <n v="38.159999999999997"/>
        <n v="49.73"/>
        <n v="728.5"/>
        <n v="1286.44"/>
        <n v="1240.3599999999999"/>
        <n v="421.41"/>
        <n v="1642.62"/>
        <n v="1515.96"/>
        <n v="339.72"/>
        <n v="138.41999999999999"/>
        <n v="206.44"/>
        <n v="2344.92"/>
        <n v="1758"/>
        <n v="191.55"/>
        <n v="184.47"/>
        <n v="156.05000000000001"/>
        <n v="1069.46"/>
        <n v="583.78"/>
        <n v="2531.92"/>
        <n v="48.91"/>
        <n v="3096.96"/>
        <n v="54.46"/>
        <n v="488.73"/>
        <n v="1221.1099999999999"/>
        <n v="1226.54"/>
        <n v="88.02"/>
        <n v="39.69"/>
        <n v="218.87"/>
        <n v="2251.54"/>
        <n v="229.86"/>
        <n v="111.5"/>
        <n v="498.21"/>
        <n v="460.88"/>
        <n v="1201.6300000000001"/>
        <n v="1561.4"/>
        <n v="440.34"/>
        <n v="863.14"/>
        <n v="337.33"/>
        <n v="632.37"/>
        <n v="2324.8200000000002"/>
        <n v="1410.55"/>
        <n v="113.48"/>
        <n v="841.01"/>
        <n v="260.02"/>
        <n v="2348.52"/>
        <n v="1274.5999999999999"/>
        <n v="2131.6799999999998"/>
        <n v="2518.27"/>
        <n v="1912.53"/>
        <n v="68.52"/>
        <n v="2040.61"/>
        <n v="62.86"/>
        <n v="328.59"/>
        <n v="2"/>
        <n v="1322.1"/>
        <n v="175.91"/>
        <n v="2862.39"/>
        <n v="243.77"/>
        <n v="229.71"/>
        <n v="760.78"/>
        <n v="319.20999999999998"/>
        <n v="681.76"/>
        <n v="1294.57"/>
        <n v="455.34"/>
        <n v="1700.33"/>
        <n v="212.74"/>
        <n v="1504.78"/>
        <n v="287.47000000000003"/>
        <n v="2440.77"/>
        <n v="1718.55"/>
        <n v="274.08"/>
        <n v="38.51"/>
        <n v="328.37"/>
        <n v="1069.07"/>
        <n v="485.78"/>
        <n v="703.34"/>
        <n v="189.19"/>
        <n v="598.44000000000005"/>
        <n v="2340.83"/>
        <n v="183.3"/>
        <n v="417.59"/>
        <n v="461.78"/>
        <n v="324.18"/>
        <n v="705.15"/>
        <n v="1675.6"/>
        <n v="195.7"/>
        <n v="34"/>
        <n v="20.3"/>
        <n v="2272.9499999999998"/>
        <n v="245.08"/>
        <n v="286.69"/>
        <n v="304.95"/>
        <n v="1390.52"/>
        <n v="5289.97"/>
        <n v="380.97"/>
        <n v="50.66"/>
        <n v="331"/>
        <n v="368.58"/>
        <n v="100.01"/>
        <n v="512.98"/>
        <n v="347.79"/>
        <n v="251.31"/>
        <n v="1287.99"/>
        <n v="3863.69"/>
        <n v="1248.8"/>
        <n v="520.26"/>
        <n v="181.97"/>
        <n v="243.73"/>
        <n v="1027.6500000000001"/>
        <n v="584.75"/>
        <n v="445"/>
        <n v="902.94"/>
        <n v="1295.52"/>
        <n v="1076.1500000000001"/>
        <n v="2921.92"/>
        <n v="1306.21"/>
        <n v="131.97"/>
        <n v="171.8"/>
        <n v="658.7"/>
        <n v="4.4000000000000004"/>
        <n v="192.83"/>
        <n v="314.18"/>
        <n v="231.19"/>
        <n v="1071.08"/>
        <n v="590.41999999999996"/>
        <n v="438.99"/>
        <n v="4206.74"/>
        <n v="161.44999999999999"/>
        <n v="1073.07"/>
        <n v="585.9"/>
        <n v="30.93"/>
        <n v="2279.54"/>
        <n v="1626.88"/>
        <n v="323.99"/>
        <n v="1292.6099999999999"/>
        <n v="216.73"/>
        <n v="305.79000000000002"/>
        <n v="3340.53"/>
        <n v="1341.23"/>
        <n v="3592.88"/>
        <n v="556.97"/>
        <n v="110.96"/>
        <n v="2730.6"/>
        <n v="15.05"/>
        <n v="956.18"/>
        <n v="1119.75"/>
        <n v="133.08000000000001"/>
        <n v="104.26"/>
        <n v="195.65"/>
        <n v="24.29"/>
        <n v="1520.55"/>
        <n v="3991.33"/>
        <n v="2792.13"/>
        <n v="132.5"/>
        <n v="1291.0899999999999"/>
        <n v="173.47"/>
        <n v="145.88999999999999"/>
        <n v="5025.96"/>
        <n v="37.18"/>
        <n v="189.07"/>
        <n v="2414.21"/>
        <n v="740.36999999999989"/>
        <n v="1918.74"/>
        <n v="296.2"/>
        <n v="2043.17"/>
        <n v="2273.2800000000002"/>
        <n v="1172.04"/>
        <n v="185.08"/>
        <n v="1836.02"/>
        <n v="138.08000000000001"/>
        <n v="134.18"/>
        <n v="1491.79"/>
        <n v="1008.79"/>
        <n v="1235.92"/>
        <n v="908.46"/>
        <n v="3850.28"/>
        <n v="325.19"/>
        <n v="415.86"/>
        <n v="438.09"/>
        <n v="391.34"/>
        <n v="225.56"/>
        <n v="86.66"/>
        <n v="912.71"/>
        <n v="2496.06"/>
        <n v="192.87"/>
        <n v="150.28"/>
        <n v="194.85"/>
        <n v="1722.71"/>
        <n v="1674.31"/>
        <n v="249.32999999999998"/>
        <n v="81.349999999999994"/>
        <n v="739.04"/>
        <n v="2322.6799999999998"/>
        <n v="232.69"/>
        <n v="1688.27"/>
        <n v="540.12"/>
        <n v="40.03"/>
        <n v="2791.55"/>
        <n v="1407.84"/>
        <n v="1028.5999999999999"/>
        <n v="138.19"/>
        <n v="49.03"/>
        <n v="639.72"/>
        <n v="2094.5500000000002"/>
        <n v="1165.97"/>
        <n v="114.47"/>
        <n v="92.48"/>
        <n v="1280.52"/>
        <n v="29.7"/>
        <n v="2197.41"/>
        <n v="2458.94"/>
        <n v="541.71"/>
        <n v="518.41"/>
        <n v="94.57"/>
        <n v="36.67"/>
        <n v="50.08"/>
        <n v="145"/>
        <n v="1053.99"/>
        <n v="72.819999999999993"/>
        <n v="319.02"/>
        <n v="64.11"/>
        <n v="977.05"/>
        <n v="4466.32"/>
        <n v="162.03"/>
        <n v="256.83"/>
        <n v="179.08"/>
        <n v="74.77"/>
        <n v="453.78"/>
        <n v="65.849999999999994"/>
        <n v="2486.1"/>
        <n v="205.86"/>
        <n v="836.35"/>
        <n v="4391.66"/>
        <n v="737.01"/>
        <n v="367.84"/>
        <n v="1391.37"/>
        <n v="294.45"/>
        <n v="263.52"/>
        <n v="1781.32"/>
        <n v="167.49"/>
        <n v="26.67"/>
        <n v="299.97000000000003"/>
        <n v="770.24"/>
        <n v="1673.81"/>
        <n v="37.61"/>
        <n v="2302.5"/>
        <n v="2228.75"/>
        <n v="2258.63"/>
        <n v="239.35"/>
        <n v="916.51"/>
        <n v="3670.99"/>
        <n v="1341.9"/>
        <n v="561.65"/>
        <n v="1642.56"/>
        <n v="1725.01"/>
        <n v="2149.2199999999998"/>
        <n v="670.85"/>
        <n v="601.15"/>
        <n v="647.30999999999995"/>
        <n v="560.51"/>
        <n v="130.55000000000001"/>
        <n v="744.58"/>
        <n v="3694.25"/>
        <n v="1853.79"/>
        <n v="1265.93"/>
        <n v="226.7"/>
        <n v="136.47"/>
        <n v="952.01"/>
        <n v="719.14"/>
        <n v="1822.78"/>
        <n v="16.16"/>
        <n v="1301.79"/>
        <n v="331.07"/>
        <n v="4368.78"/>
        <n v="1039.04"/>
        <n v="3895.46"/>
        <n v="225.43"/>
        <n v="129.78"/>
        <n v="266.19"/>
        <n v="65.97"/>
        <n v="92.25"/>
        <n v="1421.73"/>
        <n v="203.06"/>
        <n v="347.09"/>
        <n v="342.11"/>
        <n v="544.14"/>
        <n v="329.2"/>
        <n v="2214.8200000000002"/>
        <n v="2612.36"/>
        <n v="2232.13"/>
        <n v="50.82"/>
        <n v="1156.1500000000001"/>
        <n v="250.04"/>
        <n v="2560.2600000000002"/>
        <n v="1244.46"/>
        <n v="53.44"/>
        <n v="2360.9899999999998"/>
        <n v="271.68"/>
        <n v="19.690000000000001"/>
        <n v="1674.62"/>
        <n v="1469.8"/>
        <n v="2042.52"/>
        <n v="37.58"/>
        <n v="1691.26"/>
        <n v="460.9"/>
        <n v="2626.91"/>
        <n v="842.96"/>
        <n v="1872.76"/>
        <n v="309.73"/>
        <n v="44.67"/>
        <n v="725.76"/>
        <n v="1995.89"/>
        <n v="416.19"/>
        <n v="25.18"/>
        <n v="125.87"/>
        <n v="557.53"/>
        <n v="0.9"/>
        <n v="132.18"/>
        <n v="860.15"/>
        <n v="587.48"/>
        <n v="22.43"/>
        <n v="295.85000000000002"/>
        <n v="209.34"/>
        <n v="90.57"/>
        <n v="1344.09"/>
        <n v="3304.24"/>
        <n v="3814.06"/>
        <n v="1495.9"/>
        <n v="2970.79"/>
        <n v="114.41"/>
        <n v="4828.95"/>
        <n v="363.41"/>
        <n v="3408.51"/>
        <n v="27.62"/>
        <n v="1270.43"/>
        <n v="1223.06"/>
        <n v="36.11"/>
        <n v="2.09"/>
        <n v="1550.91"/>
        <n v="137.36000000000001"/>
        <n v="143.49"/>
        <n v="721.93"/>
        <n v="1526.97"/>
        <n v="618.88"/>
        <n v="179.19"/>
        <n v="636.91999999999996"/>
        <n v="4019.38"/>
        <n v="809.46"/>
        <n v="1601.45"/>
        <n v="3380.98"/>
        <n v="391.73"/>
        <n v="1233.98"/>
        <n v="1897.47"/>
        <n v="3311.28"/>
        <n v="3055.52"/>
        <n v="1045.77"/>
        <n v="3936.72"/>
        <n v="205.52"/>
        <n v="16.7"/>
        <n v="3598.55"/>
        <n v="4296.1499999999996"/>
        <n v="269.75"/>
        <n v="2393.29"/>
        <n v="1810.62"/>
        <n v="187.33"/>
        <n v="413.97"/>
        <n v="3807.2"/>
        <n v="1326.81"/>
        <n v="2668.16"/>
        <n v="216.6"/>
        <n v="404.32"/>
        <n v="233.09"/>
        <n v="2213.61"/>
        <n v="473.33"/>
        <n v="1645.23"/>
        <n v="212.47"/>
        <n v="261.72000000000003"/>
        <n v="1294.68"/>
        <n v="899.15"/>
        <n v="95.22"/>
        <n v="906.12"/>
        <n v="990.58"/>
        <n v="278.10000000000002"/>
        <n v="1468.59"/>
        <n v="1982.24"/>
        <n v="3565.61"/>
        <n v="313.19"/>
        <n v="163.85"/>
        <n v="2129.4699999999998"/>
        <n v="1480.76"/>
        <n v="497.98"/>
        <n v="15.33"/>
        <n v="121.47"/>
        <n v="440.74"/>
        <n v="356.52"/>
        <n v="3815.16"/>
        <n v="40"/>
        <n v="93.95"/>
        <n v="2121.2999999999997"/>
        <n v="1013.13"/>
        <n v="234.67"/>
        <n v="769.82"/>
        <n v="774.09"/>
        <n v="335.77"/>
        <n v="2211.37"/>
        <n v="1185.6299999999999"/>
        <n v="1868.74"/>
        <n v="970.99"/>
        <n v="344.22"/>
        <n v="99.11"/>
        <n v="1744.35"/>
        <n v="304.99"/>
        <n v="319.60000000000002"/>
        <n v="680.44"/>
        <n v="164.47"/>
        <n v="3530.5"/>
        <n v="774.57"/>
        <n v="1693.82"/>
        <n v="2671.98"/>
        <n v="631.22"/>
        <n v="354.99"/>
        <n v="504.15"/>
        <n v="293.62"/>
        <n v="275.13"/>
        <n v="1242.73"/>
        <n v="733.94"/>
        <n v="1252.28"/>
        <n v="4405.32"/>
        <n v="229.34"/>
        <n v="2935.19"/>
        <n v="3273.8599999999997"/>
        <n v="4761.41"/>
        <n v="465.55"/>
        <n v="666.8"/>
        <n v="1030.76"/>
        <n v="746.22"/>
        <n v="1540.8400000000001"/>
        <n v="157"/>
        <n v="276.45"/>
        <n v="278.33999999999997"/>
        <n v="326.08"/>
        <n v="895.57"/>
        <n v="3649.3599999999997"/>
        <n v="2564.2399999999998"/>
        <n v="3642.47"/>
        <n v="56.69"/>
        <n v="174.86"/>
        <n v="2263.7199999999998"/>
        <n v="547.61"/>
        <n v="495.18"/>
        <n v="349.45"/>
        <n v="3183.59"/>
        <n v="1216.98"/>
        <n v="1154.72"/>
        <n v="662.61"/>
        <n v="1538.72"/>
        <n v="371.11"/>
        <n v="2562.12"/>
        <n v="1119.26"/>
        <n v="809.78"/>
        <n v="281.54000000000002"/>
        <n v="3156.62"/>
        <n v="2125.87"/>
        <n v="1820.71"/>
        <n v="846.95"/>
        <n v="1467.68"/>
        <n v="55.82"/>
        <n v="83.66"/>
        <n v="416.95"/>
        <n v="2139.42"/>
        <n v="403.74"/>
        <n v="853.19"/>
        <n v="3583.95"/>
        <n v="4848.01"/>
        <n v="2405.14"/>
        <n v="146.93"/>
        <n v="3715.26"/>
        <n v="43.47"/>
        <n v="1453.09"/>
        <n v="370.76"/>
        <n v="593.11"/>
        <n v="580.54999999999995"/>
        <n v="686.63"/>
        <n v="118.15"/>
        <n v="97.07"/>
        <n v="467.87"/>
        <n v="865.34"/>
        <n v="1186.54"/>
        <n v="873.56"/>
        <n v="2192.65"/>
        <n v="1345.01"/>
        <n v="729.66"/>
        <n v="353.98"/>
        <n v="2170"/>
        <n v="2311.9899999999998"/>
        <n v="2203.6999999999998"/>
        <n v="94.71"/>
        <n v="1191.0999999999999"/>
        <n v="159.38999999999999"/>
        <n v="470.69"/>
        <n v="41.17"/>
        <n v="174.55"/>
        <n v="4414.47"/>
        <n v="46.46"/>
        <n v="1468.7"/>
        <n v="1086.49"/>
        <n v="1011.92"/>
        <n v="1965.27"/>
        <n v="1403.57"/>
        <n v="8.36"/>
        <n v="1025.6500000000001"/>
        <n v="1361.41"/>
        <n v="1307.52"/>
        <n v="481.07"/>
        <n v="758.06"/>
        <n v="241.06"/>
        <n v="445.58"/>
        <n v="1068.7"/>
        <n v="2888.25"/>
        <n v="15.1"/>
        <n v="2081.5300000000002"/>
        <n v="3460.74"/>
        <n v="254.72"/>
        <n v="100.08"/>
        <n v="8.43"/>
        <n v="3094.98"/>
        <n v="329.93"/>
        <n v="309.02999999999997"/>
        <n v="406.15"/>
        <n v="1311.17"/>
        <n v="125.35"/>
        <n v="1000.24"/>
        <n v="272.45"/>
        <n v="2507.31"/>
        <n v="2637.11"/>
        <n v="36.840000000000003"/>
        <n v="4528.2299999999996"/>
        <n v="225.91"/>
        <n v="149.35"/>
        <n v="556.74"/>
        <n v="127.75"/>
        <n v="1083.08"/>
        <n v="299.32"/>
        <n v="1265.1400000000001"/>
        <n v="3052.39"/>
        <n v="206.91"/>
        <n v="45.24"/>
        <n v="3000.11"/>
        <n v="2256.7199999999998"/>
        <n v="2448.1400000000003"/>
        <n v="1167.42"/>
        <n v="732.74"/>
        <n v="3663.46"/>
        <n v="138.38999999999999"/>
        <n v="282.48"/>
        <n v="776.91"/>
        <n v="631.5"/>
        <n v="1631.18"/>
        <n v="724.38"/>
        <n v="159.82"/>
        <n v="65.209999999999994"/>
        <n v="1768.14"/>
        <n v="1034.96"/>
        <n v="2998"/>
        <n v="535.70000000000005"/>
        <n v="3819.92"/>
        <n v="2050.9299999999998"/>
        <n v="1500.17"/>
        <n v="116.99"/>
        <n v="976.81"/>
        <n v="487.59"/>
        <n v="1346.41"/>
        <n v="44.83"/>
        <n v="2138.66"/>
        <n v="1670.48"/>
        <n v="439.8"/>
        <n v="1598.3"/>
        <n v="1702.29"/>
        <n v="3098.59"/>
        <n v="3489.17"/>
        <n v="198.24"/>
        <n v="882.55000000000007"/>
        <n v="1495.48"/>
        <n v="83.06"/>
        <n v="386.92"/>
        <n v="1639.56"/>
        <n v="3605.23"/>
        <n v="454.33"/>
        <n v="2346.59"/>
        <n v="198.06"/>
        <n v="257.85000000000002"/>
        <n v="2449.0500000000002"/>
        <n v="1112.81"/>
        <n v="1102.9000000000001"/>
        <n v="2660.37"/>
        <n v="1647.18"/>
        <n v="108.11"/>
        <n v="824.63"/>
        <n v="436.25"/>
        <n v="470.93"/>
        <n v="431.98"/>
        <n v="654.07000000000005"/>
        <n v="346.16"/>
        <n v="4629.5099999999993"/>
        <n v="2259.35"/>
        <n v="197.89"/>
        <n v="573.35"/>
        <n v="890.59"/>
        <n v="333.4"/>
        <n v="129.65"/>
        <n v="84.72"/>
        <n v="246.13"/>
        <n v="2190.09"/>
        <n v="174.61"/>
        <n v="94.02"/>
        <n v="2522.6299999999997"/>
        <n v="2468.58"/>
        <n v="1840.45"/>
        <n v="2880.51"/>
        <n v="141.9"/>
        <n v="7119.03"/>
        <n v="2124.4899999999998"/>
        <n v="853.8"/>
        <n v="2341.77"/>
        <n v="3649.76"/>
        <n v="2918.5"/>
        <n v="1624.92"/>
        <n v="2846.13"/>
        <n v="1529.51"/>
        <n v="253.64"/>
        <n v="504.77"/>
        <n v="3275.09"/>
        <n v="3080.63"/>
        <n v="430.5"/>
        <n v="757.7"/>
        <n v="344.77"/>
        <n v="235.06"/>
        <n v="276.23"/>
        <n v="596.34"/>
        <n v="1899.07"/>
        <n v="1252.29"/>
        <n v="482.82"/>
        <n v="489.97"/>
        <n v="2.2799999999999998"/>
        <n v="822.84"/>
        <n v="2117.88"/>
        <n v="1308.52"/>
        <n v="2761.97"/>
        <n v="775.36"/>
        <n v="316.61"/>
        <n v="859.08"/>
        <n v="259.77"/>
        <n v="988.88"/>
        <n v="3407.99"/>
        <n v="1338.59"/>
        <n v="344.14"/>
        <n v="1953.33"/>
        <n v="3323.05"/>
        <n v="342.65"/>
        <n v="1745.37"/>
        <n v="4233.82"/>
        <n v="690.21"/>
        <n v="1086.9100000000001"/>
        <n v="1993.99"/>
        <n v="159.1"/>
        <n v="1791.18"/>
        <n v="974.5"/>
        <n v="1402.8"/>
        <n v="2197.7600000000002"/>
        <n v="114.34"/>
        <n v="2795.16"/>
        <n v="882.53"/>
        <n v="771.8"/>
        <n v="967.93"/>
        <n v="4550.75"/>
        <n v="2225.17"/>
        <n v="112.65"/>
        <n v="29.96"/>
        <n v="200.11"/>
        <n v="1773.23"/>
        <n v="484.59"/>
        <n v="1162.5899999999999"/>
        <n v="5934.47"/>
        <n v="205.35"/>
        <n v="1269.75"/>
        <n v="3727.98"/>
        <n v="80.349999999999994"/>
        <n v="75.98"/>
        <n v="2269.9499999999998"/>
        <n v="1521.24"/>
        <n v="2885.47"/>
        <n v="36.409999999999997"/>
        <n v="497.06"/>
        <n v="394.91"/>
        <n v="276.92"/>
        <n v="142.63999999999999"/>
        <n v="2070.63"/>
        <n v="96.29"/>
        <n v="1747.84"/>
        <n v="843.78"/>
        <n v="183.02"/>
        <n v="1532.92"/>
        <n v="224.45"/>
        <n v="51.66"/>
        <n v="866.48"/>
        <n v="1914.44"/>
        <n v="424.92"/>
        <n v="256.8"/>
        <n v="170.39"/>
        <n v="2954.74"/>
        <n v="1788.53"/>
        <n v="541.41"/>
        <n v="1460.29"/>
        <n v="553.63"/>
        <n v="1182.3"/>
        <n v="2592.19"/>
        <n v="3130.96"/>
        <n v="501.16"/>
        <n v="1775.82"/>
        <n v="16.59"/>
        <n v="25.85"/>
        <n v="1155.53"/>
        <n v="194.81"/>
        <n v="849.26"/>
        <n v="355.95"/>
        <n v="624.6"/>
        <n v="26.69"/>
        <n v="5005.42"/>
        <n v="2933.76"/>
        <n v="1422.09"/>
        <n v="1003.39"/>
        <n v="61.45"/>
        <n v="706.76"/>
        <n v="1291.9000000000001"/>
        <n v="360.46"/>
        <n v="172.27"/>
        <n v="2910.83"/>
        <n v="181.53"/>
        <n v="7.78"/>
        <n v="108.6"/>
        <n v="255.14"/>
        <n v="185.65"/>
        <n v="152.59"/>
        <n v="1030.03"/>
        <n v="102.79"/>
        <n v="779.44"/>
        <n v="3.15"/>
        <n v="766.66"/>
        <n v="1363.68"/>
        <n v="1256.45"/>
        <n v="1477.65"/>
        <n v="3214.12"/>
        <n v="1837.4099999999999"/>
        <n v="1434.09"/>
        <n v="2205.81"/>
        <n v="1679.97"/>
        <n v="3430.83"/>
        <n v="494.96"/>
        <n v="376.94"/>
        <n v="1724.31"/>
        <n v="58.51"/>
        <n v="74.44"/>
        <n v="2196.36"/>
        <n v="2054.66"/>
        <n v="47.9"/>
        <n v="317.16000000000003"/>
        <n v="364.24"/>
        <n v="3476.67"/>
        <n v="466.83"/>
        <n v="258.45999999999998"/>
        <n v="85.56"/>
        <n v="823.1"/>
        <n v="686.57"/>
        <n v="203.56"/>
        <n v="224.47"/>
        <n v="1044.99"/>
        <n v="2189.2399999999998"/>
        <n v="1917.86"/>
        <n v="2077.61"/>
        <n v="111.33"/>
        <n v="2691.37"/>
        <n v="34.9"/>
        <n v="1578.43"/>
        <n v="28.47"/>
        <n v="1767.59"/>
        <n v="616.85"/>
        <n v="256.35000000000002"/>
        <n v="45"/>
        <n v="95.45"/>
        <n v="511.6"/>
        <n v="746.42"/>
        <n v="1915.67"/>
        <n v="6194.69"/>
        <n v="212.5"/>
        <n v="1107.01"/>
        <n v="1081.6199999999999"/>
        <n v="2025.95"/>
        <n v="1232.48"/>
        <n v="965.99"/>
        <n v="1794.74"/>
        <n v="211.13"/>
        <n v="1388.76"/>
        <n v="1123.81"/>
        <n v="824.71"/>
        <n v="60.95"/>
        <n v="440.31"/>
        <n v="2540.06"/>
        <n v="2456.9899999999998"/>
        <n v="617.61"/>
        <n v="2885.9"/>
        <n v="2851.82"/>
        <n v="32.83"/>
        <n v="98.45"/>
        <n v="36.369999999999997"/>
        <n v="615.84"/>
        <n v="47.25"/>
        <n v="1644.06"/>
        <n v="1725.56"/>
        <n v="1582.22"/>
        <n v="1982.43"/>
        <n v="19.149999999999999"/>
        <n v="516.96"/>
        <n v="995.77"/>
        <n v="1546.77"/>
        <n v="1474.47"/>
        <n v="1454.76"/>
        <n v="1280.96"/>
        <n v="289.58"/>
        <n v="712.87"/>
        <n v="3800.96"/>
        <n v="70.31"/>
        <n v="21.17"/>
        <n v="728.87"/>
        <n v="715.38"/>
        <n v="941.86"/>
        <n v="256.58"/>
        <n v="1008.6"/>
        <n v="1017.87"/>
        <n v="2271.2399999999998"/>
        <n v="1216.71"/>
        <n v="1571.53"/>
        <n v="18.5"/>
        <n v="3293.55"/>
        <n v="1593.45"/>
        <n v="1110.55"/>
        <n v="260.45999999999998"/>
        <n v="335"/>
        <n v="3334.44"/>
        <n v="5.73"/>
        <n v="1378.12"/>
        <n v="499.69"/>
        <n v="241.71"/>
        <n v="1561.23"/>
        <n v="1465.53"/>
        <n v="471.46"/>
        <n v="942.58"/>
        <n v="389.62"/>
        <n v="292.83999999999997"/>
        <n v="600.96"/>
        <n v="1939.99"/>
        <n v="2009.8799999999999"/>
        <n v="2291.5100000000002"/>
        <n v="253.13"/>
        <n v="1930.95"/>
        <n v="911.62"/>
        <n v="471.97"/>
        <n v="6024.99"/>
        <n v="603.9"/>
        <n v="219.37"/>
        <n v="471.78"/>
        <n v="92.05"/>
        <n v="1888.95"/>
        <n v="254.27"/>
        <n v="5143.22"/>
        <n v="313.02999999999997"/>
        <n v="49.83"/>
        <n v="231.67"/>
        <n v="53.85"/>
        <n v="1760.53"/>
        <n v="2285.94"/>
        <n v="2037.48"/>
        <n v="455.81"/>
        <n v="3605.46"/>
        <n v="435.46"/>
        <n v="79.349999999999994"/>
        <n v="173.49"/>
        <n v="289.35000000000002"/>
        <n v="5614.38"/>
        <n v="1132.1600000000001"/>
        <n v="48.43"/>
        <n v="145.08000000000001"/>
        <n v="1111.8399999999999"/>
        <n v="2078.4"/>
        <n v="662.48"/>
        <n v="1960.84"/>
        <n v="857.26"/>
        <n v="439.01"/>
        <n v="471.36"/>
        <n v="225.98"/>
        <n v="186.61"/>
        <n v="1920.5"/>
        <n v="1299.31"/>
        <n v="858.85"/>
        <n v="569.61"/>
        <n v="160.55000000000001"/>
        <n v="486.57"/>
        <n v="1816.37"/>
        <n v="270.13"/>
        <n v="1673.4"/>
        <n v="1031.92"/>
        <n v="2355.81"/>
        <n v="1904.26"/>
        <n v="785.26"/>
        <n v="77.459999999999994"/>
        <n v="2926.51"/>
        <n v="958.89"/>
        <n v="1088.31"/>
        <n v="1880.61"/>
        <n v="763.01"/>
        <n v="1134.02"/>
        <n v="909.35"/>
        <n v="256.74"/>
        <n v="36.65"/>
        <n v="91.35"/>
        <n v="165.5"/>
        <n v="1559.92"/>
        <n v="1987.77"/>
        <n v="40.53"/>
        <n v="579.48"/>
        <n v="340.4"/>
        <n v="591.46"/>
        <n v="48.24"/>
        <n v="3226.2799999999997"/>
        <n v="767.7"/>
        <n v="198.09"/>
        <n v="1619.16"/>
        <n v="3065.22"/>
        <n v="2185.5100000000002"/>
        <n v="117.27"/>
        <n v="121.36"/>
        <n v="1363.17"/>
        <n v="20.03"/>
        <n v="218.1"/>
        <n v="537.49"/>
        <n v="1747.29"/>
        <n v="1456.56"/>
        <n v="427.72"/>
        <n v="4111.58"/>
        <n v="379.05"/>
        <n v="2270.73"/>
        <n v="1323.11"/>
        <n v="387.81"/>
        <n v="426.27"/>
        <n v="158.66999999999999"/>
        <n v="767.1"/>
        <n v="754.94"/>
        <n v="48.31"/>
        <n v="2447.4299999999998"/>
        <n v="3093.75"/>
        <n v="2290.44"/>
        <n v="898.62"/>
        <n v="3687.16"/>
        <n v="540.51"/>
        <n v="3145.98"/>
        <n v="341.14"/>
        <n v="3349.05"/>
        <n v="72.760000000000005"/>
        <n v="3522.16"/>
        <n v="1777.76"/>
        <n v="373.95"/>
        <n v="874.95"/>
        <n v="85.05"/>
        <n v="3026.58"/>
        <n v="1985.32"/>
        <n v="445.79"/>
        <n v="273.48"/>
        <n v="1380.6"/>
        <n v="767.79"/>
        <n v="238.13"/>
        <n v="753.39"/>
        <n v="278.98"/>
        <n v="3053.08"/>
        <n v="3994.77"/>
        <n v="40.020000000000003"/>
        <n v="1127.07"/>
        <n v="1934.28"/>
        <n v="1711.83"/>
        <n v="1984.28"/>
        <n v="1495.22"/>
        <n v="6646.08"/>
        <n v="896.99"/>
        <n v="327.81"/>
        <n v="4240.2700000000004"/>
        <n v="240.45"/>
        <n v="67.53"/>
        <n v="1756.91"/>
        <n v="1419.61"/>
        <n v="1190.76"/>
        <n v="30.48"/>
        <n v="1298.47"/>
        <n v="1579.73"/>
        <n v="607.17999999999995"/>
        <n v="467.49"/>
        <n v="378.22"/>
        <n v="666.67"/>
        <n v="104.07"/>
        <n v="1734.25"/>
        <n v="448.03"/>
        <n v="2012.91"/>
        <n v="777.32"/>
        <n v="458.19"/>
        <n v="2609.71"/>
        <n v="3360.38"/>
        <n v="841.81"/>
        <n v="1903.73"/>
        <n v="1667.58"/>
        <n v="1668.65"/>
        <n v="1217.0999999999999"/>
        <n v="972.51"/>
        <n v="315.95"/>
        <n v="3063.98"/>
        <n v="2030.74"/>
        <n v="668.54"/>
        <n v="1280.1400000000001"/>
        <n v="1139.79"/>
        <n v="748.75"/>
        <n v="389.49"/>
        <n v="1771.9699999999998"/>
        <n v="1812.44"/>
        <n v="1498.79"/>
        <n v="35.75"/>
        <n v="32.51"/>
        <n v="345.95"/>
        <n v="1298.79"/>
        <n v="1285.49"/>
        <n v="425.84"/>
        <n v="247.7"/>
        <n v="649.85"/>
        <n v="32.36"/>
        <n v="202.16"/>
        <n v="3176.65"/>
        <n v="3632.13"/>
        <n v="1005.78"/>
        <n v="1324.47"/>
        <n v="1243.49"/>
        <n v="541.74"/>
        <n v="2956.64"/>
        <n v="121.66"/>
        <n v="420.85"/>
        <n v="465.79"/>
        <n v="741.8"/>
        <n v="880.15"/>
        <n v="2074.5300000000002"/>
        <n v="1657.99"/>
        <n v="107.79"/>
        <n v="151.47999999999999"/>
        <n v="2592.52"/>
        <n v="750.12"/>
        <n v="1122.68"/>
        <n v="1610.73"/>
        <n v="885.96"/>
        <n v="1535.79"/>
        <n v="3903.27"/>
        <n v="499.91"/>
        <n v="207.6"/>
        <n v="1772.14"/>
        <n v="3540.46"/>
        <n v="411.97"/>
        <n v="2299.96"/>
        <n v="158.13999999999999"/>
        <n v="358.29"/>
        <n v="4365.8500000000004"/>
        <n v="3088.0299999999997"/>
        <n v="2548.81"/>
        <n v="340.08"/>
        <n v="3362.02"/>
        <n v="71.28"/>
        <n v="1318.33"/>
        <n v="23.45"/>
        <n v="1168.3"/>
        <n v="787"/>
        <n v="2236.91"/>
        <n v="587.37"/>
        <n v="709.32"/>
        <n v="254.99"/>
        <n v="2611.42"/>
        <n v="2153.77"/>
        <n v="433.5"/>
        <n v="4439.9400000000005"/>
        <n v="2723.62"/>
        <n v="456.68"/>
        <n v="721.58"/>
        <n v="2118.58"/>
        <n v="101.19"/>
        <n v="287.69"/>
        <n v="4996.67"/>
        <n v="2985.77"/>
        <n v="24.58"/>
        <n v="1401.2"/>
        <n v="9.09"/>
        <n v="2081.21"/>
        <n v="1294.92"/>
        <n v="1507.99"/>
        <n v="892.88"/>
        <n v="51.76"/>
        <n v="2833.65"/>
        <n v="84.96"/>
        <n v="2154.5100000000002"/>
        <n v="162.32"/>
        <n v="2668.41"/>
        <n v="477"/>
        <n v="71.06"/>
        <n v="1170.68"/>
        <n v="886.64"/>
        <n v="2799.31"/>
        <n v="519.51"/>
        <n v="32.799999999999997"/>
        <n v="933.17000000000007"/>
        <n v="1636.72"/>
        <n v="1026.1400000000001"/>
        <n v="157.03"/>
        <n v="11562.14"/>
        <n v="812.34"/>
        <n v="250.75"/>
        <n v="1847.3000000000002"/>
        <n v="4006.67"/>
        <n v="276.36"/>
        <n v="3131.59"/>
        <n v="429.91"/>
        <n v="147.66"/>
        <n v="4396.63"/>
        <n v="678.56"/>
        <n v="7.39"/>
        <n v="34.83"/>
        <n v="53.69"/>
        <n v="2560.15"/>
        <n v="1115.31"/>
        <n v="386.78"/>
        <n v="1213.1600000000001"/>
        <n v="839.05"/>
        <n v="117.73"/>
        <n v="285.72000000000003"/>
        <n v="450.48"/>
        <n v="239.4"/>
        <n v="1258.01"/>
        <n v="2214.3000000000002"/>
        <n v="216.82"/>
        <n v="2734.3"/>
        <n v="378.47"/>
        <n v="952.86"/>
        <n v="1267.1199999999999"/>
        <n v="25.64"/>
        <n v="545.49"/>
        <n v="62.94"/>
        <n v="1070.83"/>
        <n v="153.5"/>
        <n v="1252.69"/>
        <n v="822.73"/>
        <n v="1552.82"/>
        <n v="2977.61"/>
        <n v="701.62"/>
        <n v="506.6"/>
        <n v="56.67"/>
        <n v="269.26"/>
        <n v="202.6"/>
        <n v="1232.32"/>
        <n v="1135.21"/>
        <n v="257.45"/>
        <n v="287.05"/>
        <n v="2235.54"/>
        <n v="2160.39"/>
        <n v="3691.95"/>
        <n v="944.64"/>
        <n v="1432.68"/>
        <n v="4023.88"/>
        <n v="1277.3399999999999"/>
        <n v="3658.87"/>
        <n v="1269.8200000000002"/>
        <n v="2378.9899999999998"/>
        <n v="4.32"/>
        <n v="379.63"/>
        <n v="705.57"/>
        <n v="158.25"/>
        <n v="402.94"/>
        <n v="503.34"/>
        <n v="93.07"/>
        <n v="172.18"/>
        <n v="1718.27"/>
        <n v="1336.02"/>
        <n v="278.74"/>
        <n v="502.87"/>
        <n v="1302.78"/>
        <n v="87.61"/>
        <n v="860.83"/>
        <n v="1392.46"/>
        <n v="1167.6199999999999"/>
        <n v="1963.08"/>
        <n v="3739.0299999999997"/>
        <n v="2252.9499999999998"/>
        <n v="2099.52"/>
        <n v="2575.6799999999998"/>
        <n v="265.8"/>
        <n v="3497.53"/>
        <n v="1223.5999999999999"/>
        <n v="1652.3300000000002"/>
        <n v="544.04"/>
        <n v="2046.07"/>
        <n v="404.17"/>
        <n v="436.83"/>
        <n v="278.77"/>
        <n v="201.92"/>
        <n v="321.79000000000002"/>
        <n v="1066.43"/>
        <n v="322.43"/>
        <n v="395.52"/>
        <n v="345.49"/>
        <n v="354.38"/>
        <n v="946.33"/>
        <n v="3330.34"/>
        <n v="2736.64"/>
        <n v="319.34000000000003"/>
        <n v="297.25"/>
        <n v="784.39"/>
        <n v="1795.97"/>
        <n v="1239.29"/>
        <n v="662.31"/>
        <n v="1130.22"/>
        <n v="700.66"/>
        <n v="1741.69"/>
        <n v="1720.58"/>
        <n v="31.34"/>
        <n v="854.46"/>
        <n v="1415.26"/>
        <n v="1534.31"/>
        <n v="1490.92"/>
        <n v="262.35000000000002"/>
        <n v="1896.22"/>
        <n v="2925.21"/>
        <n v="1499.71"/>
        <n v="269.33999999999997"/>
        <n v="58.23"/>
        <n v="1471.17"/>
        <n v="5.26"/>
        <n v="1392.59"/>
        <n v="31.96"/>
        <n v="1910.5"/>
        <n v="3016.99"/>
        <n v="665.93"/>
        <n v="513.85"/>
        <n v="565.94000000000005"/>
        <n v="943.13"/>
        <n v="230.8"/>
        <n v="53.96"/>
        <n v="1338.13"/>
        <n v="749.55"/>
        <n v="306.74"/>
        <n v="20.39"/>
        <n v="1430.1"/>
        <n v="10.68"/>
        <n v="469.53"/>
        <n v="3.03"/>
        <n v="592.27"/>
        <n v="1409.85"/>
        <n v="1301.33"/>
        <n v="460.77"/>
        <n v="2937.99"/>
        <n v="1316.95"/>
        <n v="601.59"/>
        <n v="372.76"/>
        <n v="2060.2800000000002"/>
        <n v="338.73"/>
        <n v="119.41"/>
        <n v="311.14"/>
        <n v="1119.49"/>
        <n v="327.78"/>
        <n v="574.52"/>
        <n v="418.63"/>
        <n v="892.56"/>
        <n v="71.72"/>
        <n v="952.25"/>
        <n v="155.88999999999999"/>
        <n v="1232.78"/>
        <n v="2490.6800000000003"/>
        <n v="307.98"/>
        <n v="1421.16"/>
        <n v="1457.66"/>
        <n v="145.97"/>
        <n v="194.78"/>
        <n v="1134.96"/>
        <n v="3367.65"/>
        <n v="96.24"/>
        <n v="3363.83"/>
        <n v="3.65"/>
        <n v="1333.99"/>
        <n v="4273.3900000000003"/>
        <n v="2956.98"/>
        <n v="3191.74"/>
        <n v="1988.32"/>
        <n v="810.73"/>
        <n v="32.97"/>
        <n v="1352.2"/>
        <n v="1831.66"/>
        <n v="1295.3699999999999"/>
        <n v="1620.97"/>
        <n v="3784.62"/>
        <n v="1526.89"/>
        <n v="358.97"/>
        <n v="2148.6"/>
        <n v="3805.32"/>
        <n v="94.17"/>
        <n v="2663.94"/>
        <n v="2368.35"/>
        <n v="448.01"/>
        <n v="380.47"/>
        <n v="359.27"/>
        <n v="3029.38"/>
        <n v="2116.3000000000002"/>
        <n v="411.57"/>
        <n v="193.98"/>
        <n v="3283.85"/>
        <n v="544.73"/>
        <n v="59.19"/>
        <n v="3459.21"/>
        <n v="128.61000000000001"/>
        <n v="10.01"/>
        <n v="1594.83"/>
        <n v="240.76"/>
        <n v="199.04"/>
        <n v="268.81"/>
        <n v="736.99"/>
        <n v="694.52"/>
        <n v="273.8"/>
        <n v="405.22"/>
        <n v="1501.81"/>
        <n v="388.88"/>
        <n v="151.21"/>
        <n v="201.17"/>
        <n v="369.26"/>
        <n v="1115.33"/>
        <n v="170.87"/>
        <n v="2434.42"/>
        <n v="286"/>
        <n v="723.14"/>
        <n v="61.5"/>
        <n v="296.68"/>
        <n v="1255.4000000000001"/>
        <n v="1153.27"/>
        <n v="352.28"/>
        <n v="671.3"/>
        <n v="835.12"/>
        <n v="373.29"/>
        <n v="2026.08"/>
        <n v="4331.1400000000003"/>
        <n v="722.05"/>
        <n v="144.69999999999999"/>
        <n v="153.94"/>
        <n v="2000.69"/>
        <n v="3938.11"/>
        <n v="3172.19"/>
        <n v="641.33000000000004"/>
        <n v="110.07"/>
        <n v="12.55"/>
        <n v="1491.24"/>
        <n v="25.63"/>
        <n v="298.54000000000002"/>
        <n v="429.32"/>
        <n v="853.78"/>
        <n v="765.3"/>
        <n v="83"/>
        <n v="2492.4699999999998"/>
        <n v="310.87"/>
        <n v="30.9"/>
        <n v="445.53"/>
        <n v="1883.25"/>
        <n v="2720.38"/>
        <n v="1708.0300000000002"/>
        <n v="32.29"/>
        <n v="1612.51"/>
        <n v="2148.65"/>
        <n v="13.34"/>
        <n v="1312.16"/>
        <n v="536.14"/>
        <n v="888.1"/>
        <n v="4248.0600000000004"/>
        <n v="1321.42"/>
        <n v="1115.3"/>
        <n v="632.91"/>
        <n v="221.16"/>
        <n v="1143.71"/>
        <n v="817.82"/>
        <n v="2301.89"/>
        <n v="108.28"/>
        <n v="1560.11"/>
        <n v="1047.9000000000001"/>
        <n v="1305.4100000000001"/>
        <n v="848.57"/>
        <n v="1011.67"/>
        <n v="565.25"/>
        <n v="2000.43"/>
        <n v="3178.69"/>
        <n v="1009.61"/>
        <n v="154.82"/>
        <n v="36.28"/>
        <n v="743.24"/>
        <n v="690.29"/>
        <n v="1508.14"/>
        <n v="136.02000000000001"/>
        <n v="701.27"/>
        <n v="4439.2300000000005"/>
        <n v="236.26"/>
        <n v="47.23"/>
        <n v="1190.94"/>
        <n v="427.14"/>
        <n v="2362"/>
        <n v="387.11"/>
        <n v="820.18"/>
        <n v="227.65"/>
        <n v="213.75"/>
        <n v="140.19"/>
        <n v="552.69000000000005"/>
        <n v="1817.76"/>
        <n v="885.87"/>
        <n v="2858.05"/>
        <n v="1268.67"/>
        <n v="52.45"/>
        <n v="4934.49"/>
        <n v="1361.31"/>
        <n v="959.52"/>
        <n v="298.48"/>
        <n v="1726.5"/>
        <n v="1095.4100000000001"/>
        <n v="1160.76"/>
        <n v="560.49"/>
        <n v="1543.1799999999998"/>
        <n v="513.76"/>
        <n v="386.54"/>
        <n v="973.02"/>
        <n v="143.47999999999999"/>
        <n v="5.72"/>
        <n v="2058.96"/>
        <n v="668.55"/>
        <n v="171.89"/>
        <n v="822.75"/>
        <n v="1018.8"/>
        <n v="50.38"/>
        <n v="2516.64"/>
        <n v="4547.16"/>
        <n v="3169.49"/>
        <n v="1358.93"/>
        <n v="2.29"/>
        <n v="80.77"/>
        <n v="202.4"/>
        <n v="2178.2800000000002"/>
        <n v="1612.9"/>
        <n v="2734.32"/>
        <n v="383.66"/>
        <n v="998.49"/>
        <n v="285.68"/>
        <n v="1640.56"/>
        <n v="742.21"/>
        <n v="1250.54"/>
        <n v="1789.27"/>
        <n v="597.99"/>
        <n v="104.49"/>
        <n v="1914.88"/>
        <n v="127.79"/>
        <n v="2627.77"/>
        <n v="1336.58"/>
        <n v="4208.54"/>
        <n v="2740.37"/>
        <n v="825.12"/>
        <n v="3824.17"/>
        <n v="186.82"/>
        <n v="5702.9"/>
        <n v="2725.73"/>
        <n v="2200.87"/>
        <n v="38.19"/>
        <n v="15.81"/>
        <n v="398.83"/>
        <n v="770.48"/>
        <n v="2538.52"/>
        <n v="430.26"/>
        <n v="1839.49"/>
        <n v="888.9"/>
        <n v="2279.94"/>
        <n v="4"/>
        <n v="1541.24"/>
        <n v="1948.1"/>
        <n v="271.2"/>
        <n v="561.54"/>
        <n v="40.270000000000003"/>
        <n v="930.85"/>
        <n v="3184.0299999999997"/>
        <n v="18.690000000000001"/>
        <n v="150.63999999999999"/>
        <n v="595.27"/>
        <n v="3022.46"/>
        <n v="725.03"/>
        <n v="2972.59"/>
        <n v="1027.3800000000001"/>
        <n v="486.81"/>
        <n v="1271.33"/>
        <n v="3492.64"/>
        <n v="1697.57"/>
        <n v="278.06"/>
        <n v="2419.39"/>
        <n v="647.69000000000005"/>
        <n v="82.55"/>
        <n v="1487.89"/>
        <n v="1517.98"/>
        <n v="998.75"/>
        <n v="1061.5999999999999"/>
        <n v="28.9"/>
        <n v="646.09"/>
        <n v="1335.07"/>
        <n v="1877.3"/>
        <n v="1136.71"/>
        <n v="97.67"/>
        <n v="3103.38"/>
        <n v="15.48"/>
        <n v="1049.51"/>
        <n v="170.25"/>
        <n v="330"/>
        <n v="1117.3900000000001"/>
        <n v="124.6"/>
        <n v="811.1"/>
        <n v="176.26"/>
        <n v="3303.54"/>
        <n v="14.85"/>
        <n v="272.54000000000002"/>
        <n v="2268.0700000000002"/>
        <n v="6248.57"/>
        <n v="625.89"/>
        <n v="1194.93"/>
        <n v="464.05"/>
        <n v="3294.34"/>
        <n v="368.52"/>
        <n v="1444.75"/>
        <n v="429.46"/>
        <n v="1842.72"/>
        <n v="1450.39"/>
        <n v="6.49"/>
        <n v="422.15"/>
        <n v="9.41"/>
        <n v="2009.74"/>
        <n v="814.5"/>
        <n v="109.85"/>
        <n v="1131.81"/>
        <n v="4611.43"/>
        <n v="234.33"/>
        <n v="2048.31"/>
        <n v="61.58"/>
        <n v="169.61"/>
        <n v="345.68"/>
        <n v="1455.65"/>
        <n v="271.23"/>
        <n v="2163.61"/>
        <n v="220.95"/>
        <n v="1059.6600000000001"/>
        <n v="3042.68"/>
        <n v="533.62"/>
        <n v="951.92000000000007"/>
        <n v="717.88"/>
        <n v="1168.04"/>
        <n v="285.98"/>
        <n v="603.16"/>
        <n v="1628.59"/>
        <n v="176.39"/>
        <n v="292.3"/>
        <n v="2704.05"/>
        <n v="365.55"/>
        <n v="218.93"/>
        <n v="2598.2600000000002"/>
        <n v="1050.93"/>
        <n v="364.91"/>
        <n v="3922.78"/>
        <n v="926.36"/>
        <n v="16.36"/>
        <n v="1788.78"/>
        <n v="27.23"/>
        <n v="269.39999999999998"/>
        <n v="369.85"/>
        <n v="1063.74"/>
        <n v="459.37"/>
        <n v="2899.04"/>
        <n v="4.9000000000000004"/>
        <n v="2453.6799999999998"/>
        <n v="2863.22"/>
        <n v="470.41"/>
        <n v="356.3"/>
        <n v="66.47"/>
        <n v="2358.2199999999998"/>
        <n v="275.66000000000003"/>
        <n v="740.9"/>
        <n v="520.24"/>
        <n v="348.68"/>
        <n v="1188.93"/>
        <n v="1208.56"/>
        <n v="236.69"/>
        <n v="2161.4699999999998"/>
        <n v="2019.5700000000002"/>
        <n v="1356.71"/>
        <n v="1168.4100000000001"/>
        <n v="2303.9699999999998"/>
        <n v="1199.8800000000001"/>
        <n v="1186.56"/>
        <n v="2619.46"/>
        <n v="1741.61"/>
        <n v="478.45"/>
        <n v="79.37"/>
        <n v="8.58"/>
        <n v="877.4"/>
        <n v="1829.18"/>
        <n v="1015.93"/>
        <n v="1566.04"/>
        <n v="506.01"/>
        <n v="2961.55"/>
        <n v="3379.29"/>
        <n v="505.91"/>
        <n v="630.07000000000005"/>
        <n v="2564.65"/>
        <n v="36.51"/>
        <n v="27.03"/>
        <n v="567.24"/>
        <n v="1628.96"/>
        <n v="94.62"/>
        <n v="75.31"/>
        <n v="1727.8"/>
        <n v="2684.98"/>
        <n v="819.2600000000001"/>
        <n v="49.15"/>
        <n v="82.61"/>
        <n v="2821.11"/>
        <n v="2928.03"/>
        <n v="2152.5100000000002"/>
        <n v="2809.69"/>
        <n v="1534.39"/>
        <n v="284.24"/>
        <n v="59.33"/>
        <n v="123.61"/>
        <n v="310.44"/>
        <n v="4228.5600000000004"/>
        <n v="2961"/>
        <n v="479.91"/>
        <n v="2567.37"/>
        <n v="1413.33"/>
        <n v="679.82"/>
        <n v="1172.21"/>
        <n v="2334.62"/>
        <n v="1494.96"/>
        <n v="2176.62"/>
        <n v="1544.51"/>
        <n v="309.77999999999997"/>
        <n v="76.58"/>
        <n v="3002.05"/>
        <n v="41.85"/>
        <n v="1683.54"/>
        <n v="599.64"/>
        <n v="2149.8200000000002"/>
        <n v="91.31"/>
        <n v="2440.65"/>
        <n v="788.44"/>
        <n v="4475.3"/>
        <n v="798.95999999999992"/>
        <n v="1405.27"/>
        <n v="1544.97"/>
        <n v="2154.6799999999998"/>
        <n v="120.01"/>
        <n v="25.31"/>
        <n v="217.1"/>
        <n v="1256.24"/>
        <n v="22.74"/>
        <n v="83.09"/>
        <n v="844.46"/>
        <n v="47.52"/>
        <n v="455.7"/>
        <n v="3072.2"/>
        <n v="215.64"/>
        <n v="562.04"/>
        <n v="1183.08"/>
        <n v="724.68"/>
        <n v="772.86"/>
        <n v="55.86"/>
        <n v="2446.79"/>
        <n v="1204.8200000000002"/>
        <n v="1198.4000000000001"/>
        <n v="38.119999999999997"/>
        <n v="3648.98"/>
        <n v="1357.73"/>
        <n v="1982.09"/>
        <n v="184.26"/>
        <n v="1030.1500000000001"/>
        <n v="1170.3599999999999"/>
        <n v="988.35"/>
        <n v="860.82"/>
        <n v="1252.76"/>
        <n v="469.34"/>
        <n v="531.26"/>
        <n v="58.34"/>
        <n v="2155.67"/>
        <n v="279.13"/>
        <n v="357.12"/>
        <n v="31.77"/>
        <n v="103.06"/>
        <n v="308.48"/>
        <n v="161.30000000000001"/>
        <n v="1895.28"/>
        <n v="1850.26"/>
        <n v="182.47"/>
        <n v="597.05999999999995"/>
        <n v="2537.04"/>
        <n v="197.09"/>
        <n v="958.1"/>
        <n v="2366.42"/>
        <n v="1645.18"/>
        <n v="5082.6000000000004"/>
        <n v="817.15"/>
        <n v="11.33"/>
        <n v="2112.2600000000002"/>
        <n v="2742.05"/>
        <n v="90.17"/>
        <n v="2468.5300000000002"/>
        <n v="129.29"/>
        <n v="4492.3899999999994"/>
        <n v="725.37"/>
        <n v="1055.3399999999999"/>
        <n v="1204.8499999999999"/>
        <n v="1891.73"/>
        <n v="2600.69"/>
        <n v="622.73"/>
        <n v="3344.01"/>
        <n v="3169.81"/>
        <n v="1073.08"/>
        <n v="344.99"/>
        <n v="244.4"/>
        <n v="639.24"/>
        <n v="525.30999999999995"/>
        <n v="446.23"/>
        <n v="0.04"/>
        <n v="194.45"/>
        <n v="373.61"/>
        <n v="16.93"/>
        <n v="269.52"/>
        <n v="6097.67"/>
        <n v="1864.63"/>
        <n v="490.66"/>
        <n v="2226.35"/>
        <n v="858.08999999999992"/>
        <n v="135.91"/>
        <n v="2089.86"/>
        <n v="98.91"/>
        <n v="3942.84"/>
        <n v="368.73"/>
        <n v="38.14"/>
        <n v="4422.6400000000003"/>
        <n v="1333.67"/>
        <n v="690.8"/>
        <n v="236.5"/>
        <n v="330.91"/>
        <n v="1748.88"/>
        <n v="391.8"/>
        <n v="2965.07"/>
        <n v="146.65"/>
        <n v="2281.6799999999998"/>
        <n v="311.56"/>
        <n v="2433.5"/>
        <n v="115.46"/>
        <n v="5647.9"/>
        <n v="1035.27"/>
        <n v="2946.3"/>
        <n v="897.23"/>
        <n v="479.46999999999997"/>
        <n v="130.19999999999999"/>
        <n v="1033.08"/>
        <n v="75.989999999999995"/>
        <n v="12.75"/>
        <n v="2133.37"/>
        <n v="1891.49"/>
        <n v="2036.6"/>
        <n v="418.14"/>
        <n v="961.5"/>
        <n v="3740.17"/>
        <n v="2860.48"/>
        <n v="1838.03"/>
        <n v="98.79"/>
        <n v="18.899999999999999"/>
        <n v="2631.66"/>
        <n v="4093.73"/>
        <n v="1406.43"/>
        <n v="559.66999999999996"/>
        <n v="1317.65"/>
        <n v="2534.91"/>
        <n v="1776.17"/>
        <n v="603.29999999999995"/>
        <n v="500.6"/>
        <n v="295.08"/>
        <n v="353.19"/>
        <n v="114.58"/>
        <n v="1487.97"/>
        <n v="1158.3"/>
        <n v="28.07"/>
        <n v="1564.97"/>
        <n v="1432.53"/>
        <n v="2210.87"/>
        <n v="870.06"/>
        <n v="3927.78"/>
        <n v="2186.3200000000002"/>
        <n v="1119.8699999999999"/>
        <n v="193.61"/>
        <n v="1474.76"/>
        <n v="349.94"/>
        <n v="3165.83"/>
        <n v="873.65"/>
        <n v="946.65"/>
        <n v="570.07000000000005"/>
        <n v="1482.17"/>
        <n v="311.05"/>
        <n v="2727.67"/>
        <n v="813.93"/>
        <n v="228.05"/>
        <n v="1805.77"/>
        <n v="413.87"/>
        <n v="982.5"/>
        <n v="4471.8500000000004"/>
        <n v="292.60000000000002"/>
        <n v="17.5"/>
        <n v="6775.11"/>
        <n v="239.04"/>
        <n v="3378.14"/>
        <n v="363.54"/>
        <n v="462.62"/>
        <n v="16.399999999999999"/>
        <n v="53.41"/>
        <n v="461.75"/>
        <n v="330.2"/>
        <n v="2585.85"/>
        <n v="1957.34"/>
        <n v="688.83"/>
        <n v="1716.67"/>
        <n v="868.93"/>
        <n v="35.549999999999997"/>
        <n v="4095.6600000000003"/>
        <n v="426.81"/>
        <n v="450.41"/>
        <n v="325.95999999999998"/>
        <n v="572.85"/>
        <n v="3.34"/>
        <n v="956.39"/>
        <n v="491.94"/>
        <n v="1710.39"/>
        <n v="1528.72"/>
        <n v="158.35"/>
        <n v="1328.25"/>
        <n v="2.67"/>
        <n v="18.09"/>
        <n v="131.22"/>
        <n v="3614.31"/>
        <n v="755.74"/>
        <n v="4349.6000000000004"/>
        <n v="2902.92"/>
        <n v="375.64"/>
        <n v="2721.19"/>
        <n v="140.11000000000001"/>
        <n v="1205.08"/>
        <n v="1166.6500000000001"/>
        <n v="196.67"/>
        <n v="1053.32"/>
        <n v="472.25"/>
        <n v="812.12"/>
        <n v="1797.8"/>
        <n v="940.06"/>
        <n v="2109.21"/>
        <n v="22.4"/>
        <n v="113.32"/>
        <n v="807.82"/>
        <n v="1003.47"/>
        <n v="1620.62"/>
        <n v="226.31"/>
        <n v="3060.79"/>
        <n v="170.3"/>
        <n v="27.69"/>
        <n v="773.79"/>
        <n v="4035.7"/>
        <n v="1183.6099999999999"/>
        <n v="969.73"/>
        <n v="1410.86"/>
        <n v="187.41"/>
        <n v="73.58"/>
        <n v="31.17"/>
        <n v="2282.69"/>
        <n v="62.04"/>
        <n v="841.36"/>
        <n v="1489"/>
        <n v="734.45"/>
        <n v="525.78"/>
        <n v="919.47"/>
        <n v="1190.97"/>
        <n v="4.88"/>
        <n v="1185.02"/>
        <n v="34.82"/>
        <n v="3577.67"/>
        <n v="532.14"/>
        <n v="327.01"/>
        <n v="1266.97"/>
        <n v="712.55"/>
        <n v="30.47"/>
        <n v="222.53"/>
        <n v="1474.82"/>
        <n v="2286.5"/>
        <n v="17.8"/>
        <n v="1556.08"/>
        <n v="1758.07"/>
        <n v="446.17"/>
        <n v="864.26"/>
        <n v="154.19"/>
        <n v="2847.52"/>
        <n v="119.95"/>
        <n v="242.4"/>
        <n v="126.28"/>
        <n v="308.77999999999997"/>
        <n v="11.67"/>
        <n v="1013.73"/>
        <n v="2238.4899999999998"/>
        <n v="964.97"/>
        <n v="2151.54"/>
        <n v="1713.06"/>
        <n v="32.090000000000003"/>
        <n v="222.31"/>
        <n v="3583.3"/>
        <n v="1488.31"/>
        <n v="3239.9700000000003"/>
        <n v="549.19000000000005"/>
        <n v="239.33"/>
        <n v="643.29999999999995"/>
        <n v="2061.9899999999998"/>
        <n v="203.46"/>
        <n v="3113.71"/>
        <n v="1781.39"/>
        <n v="441.23"/>
        <n v="50.39"/>
        <n v="863.02"/>
        <n v="2648.13"/>
        <n v="957.69"/>
        <n v="163.98"/>
        <n v="2579.23"/>
        <n v="115.72"/>
        <n v="75.92"/>
        <n v="404.29"/>
        <n v="31.5"/>
        <n v="1332.74"/>
        <n v="869.51"/>
        <n v="1143.53"/>
        <n v="2969.56"/>
        <n v="1058.49"/>
        <n v="1106.23"/>
        <n v="1452.35"/>
        <n v="1806.22"/>
        <n v="2275.44"/>
        <n v="1532.28"/>
        <n v="192.64"/>
        <n v="142.51"/>
        <n v="32.840000000000003"/>
        <n v="748.5"/>
        <n v="145.43"/>
        <n v="1758.31"/>
        <n v="1490.42"/>
        <n v="128.66999999999999"/>
        <n v="2182.98"/>
        <n v="1100.42"/>
        <n v="71.77"/>
        <n v="1936.76"/>
        <n v="470.47"/>
        <n v="1.25"/>
        <n v="931.42"/>
        <n v="359.04"/>
        <n v="895.62"/>
        <n v="553.30999999999995"/>
        <n v="749.27"/>
        <n v="78.87"/>
        <n v="1186.22"/>
        <n v="288.36"/>
        <n v="1216.94"/>
        <n v="156.41999999999999"/>
        <n v="3406.63"/>
        <n v="673.97"/>
        <n v="315.56"/>
        <n v="14.2"/>
        <n v="176.22"/>
        <n v="173.73"/>
        <n v="671.02"/>
        <n v="3222.19"/>
        <n v="797.92000000000007"/>
        <n v="2257.7800000000002"/>
        <n v="39.799999999999997"/>
        <n v="320.92"/>
        <n v="3032.85"/>
        <n v="329.31"/>
        <n v="114.17"/>
        <n v="6.39"/>
        <n v="3089.01"/>
        <n v="953.34"/>
        <n v="1650.31"/>
        <n v="526.30999999999995"/>
        <n v="1023.28"/>
        <n v="489.49"/>
        <n v="1266.07"/>
        <n v="1917.74"/>
        <n v="505.07"/>
        <n v="476.86"/>
        <n v="1266.9100000000001"/>
        <n v="294.56"/>
        <n v="56.51"/>
        <n v="1950.35"/>
        <n v="344.12"/>
        <n v="975.3"/>
        <n v="738.44"/>
        <n v="169.22"/>
        <n v="3690.3"/>
        <n v="1803.94"/>
        <n v="77.63"/>
        <n v="124.47"/>
        <n v="224.43"/>
        <n v="2776.94"/>
        <n v="11.37"/>
        <n v="46.22"/>
        <n v="2868.06"/>
        <n v="381.9"/>
        <n v="2158.5100000000002"/>
        <n v="3335.1699999999996"/>
        <n v="857.94"/>
        <n v="242.85"/>
        <n v="945.26"/>
        <n v="399.66"/>
        <n v="44.1"/>
        <n v="486.73"/>
        <n v="2606.2199999999998"/>
        <n v="641.01"/>
        <n v="591.23"/>
        <n v="74.08"/>
        <n v="3841.5"/>
        <n v="463.23"/>
        <n v="15"/>
        <n v="854.88"/>
        <n v="13.3"/>
        <n v="1886.33"/>
        <n v="2415.6799999999998"/>
        <n v="1540.18"/>
        <n v="9.18"/>
        <n v="4045.87"/>
        <n v="3827.27"/>
        <n v="155.66999999999999"/>
        <n v="1243.19"/>
        <n v="627.62"/>
        <n v="736.27"/>
        <n v="238.42"/>
        <n v="2549.6"/>
        <n v="1506.41"/>
        <n v="716.18"/>
        <n v="309.24"/>
        <n v="506.55"/>
        <n v="1676.53"/>
        <n v="1768.43"/>
        <n v="713.81"/>
        <n v="140.15"/>
        <n v="442.2"/>
        <n v="327.02999999999997"/>
        <n v="823.49"/>
        <n v="39.880000000000003"/>
        <n v="28.96"/>
        <n v="134.19"/>
        <n v="893.83"/>
        <n v="570.75"/>
        <n v="3592.83"/>
        <n v="130.18"/>
        <n v="535.4"/>
        <n v="1352.28"/>
        <n v="676.25"/>
        <n v="2718.8"/>
        <n v="3217.98"/>
        <n v="54.49"/>
        <n v="1503.93"/>
        <n v="40.01"/>
        <n v="2719.34"/>
        <n v="1716.03"/>
        <n v="229.36"/>
        <n v="1848.86"/>
        <n v="3649.5"/>
        <n v="544.03"/>
        <n v="35.130000000000003"/>
        <n v="1291.6600000000001"/>
        <n v="1170.4000000000001"/>
        <n v="1860.91"/>
        <n v="4098.5200000000004"/>
        <n v="58.49"/>
        <n v="2467.7800000000002"/>
        <n v="11.6"/>
        <n v="1428.23"/>
        <n v="1197.07"/>
        <n v="1918.88"/>
        <n v="2695.36"/>
        <n v="784.08999999999992"/>
        <n v="1521.87"/>
        <n v="71.8"/>
        <n v="930.43"/>
        <n v="441.85"/>
        <n v="177.04"/>
        <n v="1499.73"/>
        <n v="201.05"/>
        <n v="27.06"/>
        <n v="411.55"/>
        <n v="943.24"/>
        <n v="669.94"/>
        <n v="2040.59"/>
        <n v="1011.81"/>
        <n v="104.42"/>
        <n v="3174.79"/>
        <n v="1682.83"/>
        <n v="2724.46"/>
        <n v="4727.45"/>
        <n v="844.4"/>
        <n v="33.619999999999997"/>
        <n v="2959.57"/>
        <n v="2976.23"/>
        <n v="1572.61"/>
        <n v="203.95"/>
        <n v="1021.17"/>
        <n v="2422.8200000000002"/>
        <n v="573.97"/>
        <n v="191.65"/>
        <n v="208.89"/>
        <n v="1546.28"/>
        <n v="15.03"/>
        <n v="356.31"/>
        <n v="2059.3200000000002"/>
        <n v="694.6"/>
        <n v="1993.47"/>
        <n v="151.07"/>
        <n v="210.62"/>
        <n v="195.77"/>
        <n v="209.41"/>
        <n v="2401.16"/>
        <n v="1320.39"/>
        <n v="112.39"/>
        <n v="3773.58"/>
        <n v="1473.78"/>
        <n v="3.35"/>
        <n v="799.48"/>
        <n v="3191.65"/>
        <n v="1323.25"/>
        <n v="1945.21"/>
        <n v="150.08000000000001"/>
        <n v="2615.09"/>
        <n v="2744.53"/>
        <n v="125.41"/>
        <n v="774.91"/>
        <n v="2084.09"/>
        <n v="18.45"/>
        <n v="1948.26"/>
        <n v="1329.93"/>
        <n v="4609.72"/>
        <n v="78.58"/>
        <n v="1342.59"/>
        <n v="108.97"/>
        <n v="254.91"/>
        <n v="984.46"/>
        <n v="1232.6400000000001"/>
        <n v="2933.59"/>
        <n v="1825.84"/>
        <n v="1050.22"/>
        <n v="702.57"/>
        <n v="1132.54"/>
        <n v="590.76"/>
        <n v="1353.37"/>
        <n v="2617.0500000000002"/>
        <n v="4149.09"/>
        <n v="2670.57"/>
        <n v="2023.36"/>
        <n v="1672.18"/>
        <n v="5790.95"/>
        <n v="244.29"/>
        <n v="13.82"/>
        <n v="219.86"/>
        <n v="1499.0500000000002"/>
        <n v="5811.56"/>
        <n v="1015.68"/>
        <n v="394.01"/>
        <n v="211.06"/>
        <n v="245.25"/>
        <n v="1061.4000000000001"/>
        <n v="1789.25"/>
        <n v="239.98"/>
        <n v="4.25"/>
        <n v="274.64999999999998"/>
        <n v="730.63"/>
        <n v="2590.42"/>
        <n v="708.9"/>
        <n v="3127.96"/>
        <n v="83.41"/>
        <n v="822.13"/>
        <n v="2477.0700000000002"/>
        <n v="987.27"/>
        <n v="2708.36"/>
        <n v="2669.16"/>
        <n v="1914.36"/>
        <n v="2495.9499999999998"/>
        <n v="3638.86"/>
        <n v="350.7"/>
        <n v="132.53"/>
        <n v="3472.55"/>
        <n v="812.17"/>
        <n v="123.18"/>
        <n v="2409.16"/>
        <n v="466.2"/>
        <n v="50"/>
        <n v="24.69"/>
        <n v="3943.21"/>
        <n v="1161.27"/>
        <n v="67.34"/>
        <n v="1107.1099999999999"/>
        <n v="973.06"/>
        <n v="1364.8"/>
        <n v="1276.45"/>
        <n v="1911.66"/>
        <n v="3215.36"/>
        <n v="1017.52"/>
        <n v="140.08000000000001"/>
        <n v="2468.4699999999998"/>
        <n v="362.62"/>
        <n v="3616.05"/>
        <n v="1121.92"/>
        <n v="459.99"/>
        <n v="1039.68"/>
        <n v="3056.48"/>
        <n v="230.19"/>
        <n v="1128.56"/>
        <n v="1500.79"/>
        <n v="1589.9"/>
        <n v="2698.59"/>
        <n v="1536.79"/>
        <n v="842.86"/>
        <n v="1409.77"/>
        <n v="125.09"/>
        <n v="123.85"/>
        <n v="95.21"/>
        <n v="880.97"/>
        <n v="2176.23"/>
        <n v="563.55999999999995"/>
        <n v="1318.85"/>
        <n v="180.16"/>
        <n v="2604.2600000000002"/>
        <n v="1231.8499999999999"/>
        <n v="41.89"/>
        <n v="818.58"/>
        <n v="290.61"/>
        <n v="4891.18"/>
        <n v="1602.96"/>
        <n v="2361.9500000000003"/>
        <n v="12.99"/>
        <n v="1110.31"/>
        <n v="1643.82"/>
        <n v="1762.54"/>
        <n v="441.61"/>
        <n v="2044.36"/>
        <n v="11.91"/>
        <n v="1958.48"/>
        <n v="99.79"/>
        <n v="4813.0700000000006"/>
        <n v="4760.07"/>
        <n v="1152.82"/>
        <n v="664.05"/>
        <n v="93.37"/>
        <n v="2733.34"/>
        <n v="1817.17"/>
        <n v="166.53"/>
        <n v="1784.81"/>
        <n v="210.98"/>
        <n v="1105.42"/>
        <n v="965.88"/>
        <n v="2620.94"/>
        <n v="157.06"/>
        <n v="193.48"/>
        <n v="305.06"/>
        <n v="1949.44"/>
        <n v="1114.4000000000001"/>
        <n v="901.66"/>
        <n v="2136.08"/>
        <n v="1937.61"/>
        <n v="10.3"/>
        <n v="2015.54"/>
        <n v="1359.73"/>
        <n v="638.04"/>
        <n v="126.43"/>
        <n v="500.85"/>
        <n v="1099.71"/>
        <n v="571.54"/>
        <n v="158.99"/>
        <n v="1163.03"/>
        <n v="159.65"/>
        <n v="1126.3499999999999"/>
        <n v="1397.95"/>
        <n v="176.36"/>
        <n v="1220.57"/>
        <n v="146.13"/>
        <n v="1071.6500000000001"/>
        <n v="2633.31"/>
        <n v="140.31"/>
        <n v="250.24"/>
        <n v="2722.83"/>
        <n v="815.47"/>
        <n v="361.69"/>
        <n v="2.75"/>
        <n v="1156.3599999999999"/>
        <n v="195.39"/>
        <n v="3055.11"/>
        <n v="725.45"/>
        <n v="2486.35"/>
        <n v="864.62"/>
        <n v="1241.6500000000001"/>
        <n v="2041.14"/>
        <n v="49.07"/>
        <n v="303"/>
        <n v="1415.74"/>
        <n v="550.54999999999995"/>
        <n v="5312.6"/>
        <n v="4574.05"/>
        <n v="3735.46"/>
        <n v="353.38"/>
        <n v="1010.97"/>
        <n v="260.26"/>
        <n v="3418.3"/>
        <n v="729.94"/>
        <n v="1211.78"/>
        <n v="183.85"/>
        <n v="1355.43"/>
        <n v="1726.75"/>
        <n v="2233.54"/>
        <n v="10"/>
        <n v="3034.79"/>
        <n v="1657.96"/>
        <n v="732.42"/>
        <n v="7.13"/>
        <n v="117.86"/>
        <n v="1490.28"/>
        <n v="292.02"/>
        <n v="2288.19"/>
        <n v="190.87"/>
        <n v="3381.27"/>
        <n v="3566.7"/>
        <n v="440.72"/>
        <n v="1706.94"/>
        <n v="4617.18"/>
        <n v="1766.35"/>
        <n v="2023"/>
        <n v="1577.51"/>
        <n v="599.33000000000004"/>
        <n v="1049.8599999999999"/>
        <n v="570.4"/>
        <n v="946.79"/>
        <n v="812.68"/>
        <n v="760.52"/>
        <n v="452.73"/>
        <n v="5.54"/>
        <n v="446.76"/>
        <n v="974.54"/>
        <n v="1146.98"/>
        <n v="5785.47"/>
        <n v="11.51"/>
        <n v="2584.27"/>
        <n v="329.43"/>
        <n v="396.32"/>
        <n v="640.31999999999994"/>
        <n v="158"/>
        <n v="613.04"/>
        <n v="2883.1"/>
        <n v="2620.1999999999998"/>
        <n v="2618.83"/>
        <n v="23.25"/>
        <n v="119.52"/>
        <n v="116.73"/>
        <n v="1716.3200000000002"/>
        <n v="1443.3"/>
        <n v="56.72"/>
        <n v="1128.02"/>
        <n v="4200.22"/>
        <n v="1364.74"/>
        <n v="131.05000000000001"/>
        <n v="84.22"/>
        <n v="1549.17"/>
        <n v="1627.02"/>
        <n v="999.2"/>
        <n v="52.49"/>
        <n v="994.33"/>
        <n v="1220.5999999999999"/>
        <n v="1187.25"/>
        <n v="177.88"/>
        <n v="572.77"/>
        <n v="1084.81"/>
        <n v="191.27"/>
        <n v="2013.39"/>
        <n v="2907.58"/>
        <n v="30.7"/>
        <n v="1515.14"/>
        <n v="1477.1"/>
        <n v="1451.74"/>
        <n v="1919.14"/>
        <n v="3712.56"/>
        <n v="215.52"/>
        <n v="2223.9499999999998"/>
        <n v="880.16"/>
        <n v="973.42"/>
        <n v="2685.72"/>
        <n v="341.02"/>
        <n v="2389.48"/>
        <n v="154.36000000000001"/>
        <n v="1106.42"/>
        <n v="1067.01"/>
        <n v="130.43"/>
        <n v="231.63"/>
        <n v="894.98"/>
        <n v="662"/>
        <n v="22.79"/>
        <n v="1532.32"/>
        <n v="1000.52"/>
        <n v="2184.71"/>
        <n v="40.049999999999997"/>
        <n v="1220.6300000000001"/>
        <n v="389.87"/>
        <n v="798.34"/>
        <n v="38"/>
        <n v="1039.6400000000001"/>
        <n v="2837.81"/>
        <n v="109.18"/>
        <n v="4.0999999999999996"/>
        <n v="642.08000000000004"/>
        <n v="543.02"/>
        <n v="2671.88"/>
        <n v="61.68"/>
        <n v="29.5"/>
        <n v="406.59"/>
        <n v="62.37"/>
        <n v="173.06"/>
        <n v="1924.57"/>
        <n v="43.2"/>
        <n v="569.78"/>
        <n v="1969.54"/>
        <n v="52.01"/>
        <n v="4860.34"/>
        <n v="2218.9499999999998"/>
        <n v="354.83"/>
        <n v="4678.99"/>
        <n v="1024.3900000000001"/>
        <n v="1046.49"/>
        <n v="402.79"/>
        <n v="336.99"/>
        <n v="1254.79"/>
        <n v="3120.2"/>
        <n v="1509.14"/>
        <n v="1250.26"/>
        <n v="1395.34"/>
        <n v="2627.79"/>
        <n v="811.88"/>
        <n v="2668.82"/>
        <n v="1115.96"/>
        <n v="54.72"/>
        <n v="339.04"/>
        <n v="658.95"/>
        <n v="374.67"/>
        <n v="2503.65"/>
        <n v="659.91"/>
        <n v="579.92999999999995"/>
        <n v="425.15"/>
        <n v="414.97"/>
        <n v="272.5"/>
        <n v="575.46"/>
        <n v="152.06"/>
        <n v="1317.36"/>
        <n v="2846.71"/>
        <n v="1096.07"/>
        <n v="3394.17"/>
        <n v="1054.42"/>
        <n v="325.26"/>
        <n v="945.63"/>
        <n v="807.04"/>
        <n v="553.88"/>
        <n v="213.59"/>
        <n v="249.74"/>
        <n v="1390.53"/>
        <n v="1980.53"/>
        <n v="85.8"/>
        <n v="2487.87"/>
        <n v="46.5"/>
        <n v="2642.57"/>
        <n v="103.03"/>
        <n v="1628.99"/>
        <n v="2097.2199999999998"/>
        <n v="178.56"/>
        <n v="199.18"/>
        <n v="759.62"/>
        <n v="634.6"/>
        <n v="3818.85"/>
        <n v="4088.79"/>
        <n v="800.12"/>
        <n v="1068.51"/>
        <n v="687.35"/>
        <n v="2275.71"/>
        <n v="197.75"/>
        <n v="1045.4000000000001"/>
        <n v="2123.89"/>
        <n v="182.97"/>
        <n v="306.25"/>
        <n v="56.16"/>
        <n v="763.77"/>
        <n v="115.48"/>
        <n v="1274.0899999999999"/>
        <n v="1675.18"/>
        <n v="431.11"/>
        <n v="1283.69"/>
        <n v="1745.7"/>
        <n v="735.56"/>
        <n v="1027.1600000000001"/>
        <n v="221.18"/>
        <n v="1388.08"/>
        <n v="1086.81"/>
        <n v="7.26"/>
        <n v="848.33"/>
        <n v="1412.54"/>
        <n v="167.08"/>
        <n v="300.29000000000002"/>
        <n v="1972.59"/>
        <n v="848.8"/>
        <n v="307.85000000000002"/>
        <n v="1626.8"/>
        <n v="47"/>
        <n v="1628.51"/>
        <n v="11.7"/>
        <n v="1455.3"/>
        <n v="988.24"/>
        <n v="145.12"/>
        <n v="790.6"/>
        <n v="15.21"/>
        <n v="98.27"/>
        <n v="1643.61"/>
        <n v="8.31"/>
        <n v="984.45"/>
        <n v="654.14"/>
        <n v="2229.02"/>
        <n v="918.5"/>
        <n v="1579.17"/>
        <n v="2336.85"/>
        <n v="223.62"/>
        <n v="933.53"/>
        <n v="547.39"/>
        <n v="1804.66"/>
        <n v="779.1"/>
        <n v="329.66"/>
        <n v="2118.0300000000002"/>
        <n v="68.58"/>
        <n v="87.94"/>
        <n v="8"/>
        <n v="1793.64"/>
        <n v="2698.72"/>
        <n v="426.31"/>
        <n v="370.59"/>
        <n v="1479.8000000000002"/>
        <n v="597.45000000000005"/>
        <n v="95.26"/>
        <n v="207.73"/>
        <n v="767.62"/>
        <n v="795.52"/>
        <n v="608.76"/>
        <n v="105.14999999999999"/>
        <n v="2473.7800000000002"/>
        <n v="23.61"/>
        <n v="7.5"/>
        <n v="114.92"/>
        <n v="64.5"/>
        <n v="4.22"/>
        <n v="540.69000000000005"/>
        <n v="402.28"/>
        <n v="3401.26"/>
        <n v="242.7"/>
        <n v="590.6"/>
        <n v="2378.04"/>
        <n v="1403.33"/>
        <n v="538.57000000000005"/>
        <n v="436.16"/>
        <n v="1497.4"/>
        <n v="88.4"/>
        <n v="122.09"/>
        <n v="954.72"/>
        <n v="64.760000000000005"/>
        <n v="1422.35"/>
        <n v="192.98"/>
        <n v="767.29"/>
        <n v="2447.6"/>
        <n v="1000.74"/>
        <n v="1396.54"/>
        <n v="366.04"/>
        <n v="297.52999999999997"/>
        <n v="3112.61"/>
        <n v="21.94"/>
        <n v="2241.34"/>
        <n v="2668.2400000000002"/>
        <n v="255.82"/>
        <n v="2704.22"/>
        <n v="4302.8100000000004"/>
        <n v="3563.07"/>
        <n v="76.819999999999993"/>
        <n v="1029.6400000000001"/>
        <n v="32.28"/>
        <n v="43.75"/>
        <n v="188.54"/>
        <n v="109.54"/>
        <n v="1603.39"/>
        <n v="1937.68"/>
        <n v="432.78"/>
        <n v="1461.33"/>
        <n v="114.96"/>
        <n v="983.66"/>
        <n v="1160.5"/>
        <n v="1725.71"/>
        <n v="1116.8499999999999"/>
        <n v="2009.48"/>
        <n v="388.15"/>
        <n v="2385.9699999999998"/>
        <n v="1644.9399999999998"/>
        <n v="191.4"/>
        <n v="684.17000000000007"/>
        <n v="140.49"/>
        <n v="855"/>
        <n v="3513.62"/>
        <n v="176.68"/>
        <n v="2908.19"/>
        <n v="1400.56"/>
        <n v="5.65"/>
        <n v="938.78"/>
        <n v="2305.19"/>
        <n v="565.1"/>
        <n v="2501.54"/>
        <n v="2985.48"/>
        <n v="422.93"/>
        <n v="913.57"/>
        <n v="1160.3399999999999"/>
        <n v="1619.27"/>
        <n v="2447.66"/>
        <n v="1716.17"/>
        <n v="1318.34"/>
        <n v="114.62"/>
        <n v="237.35"/>
        <n v="1503.66"/>
        <n v="2217.58"/>
        <n v="1033.95"/>
        <n v="518.09"/>
        <n v="601.66999999999996"/>
        <n v="217.26"/>
        <n v="973.29"/>
        <n v="145.91999999999999"/>
        <n v="1028.8699999999999"/>
        <n v="249.49"/>
        <n v="147.88"/>
        <n v="552.39"/>
        <n v="2287.62"/>
        <n v="804.11"/>
        <n v="618.44000000000005"/>
        <n v="1800.8"/>
        <n v="566.82000000000005"/>
        <n v="866.02"/>
        <n v="565.66999999999996"/>
        <n v="1217.22"/>
        <n v="11.69"/>
        <n v="374.25"/>
        <n v="1692.08"/>
        <n v="1312.89"/>
        <n v="687.03"/>
        <n v="1363.47"/>
        <n v="211.41"/>
        <n v="1263.5899999999999"/>
        <n v="158.88999999999999"/>
        <n v="259.67"/>
        <n v="3135.37"/>
        <n v="982.17"/>
        <n v="220.45"/>
        <n v="2777.75"/>
        <n v="1983.49"/>
        <n v="112.79"/>
        <n v="406.56"/>
        <n v="1770.3300000000002"/>
        <n v="1412.98"/>
        <n v="289.74"/>
        <n v="234.12"/>
        <n v="334.33"/>
        <n v="536.1"/>
        <n v="1656.84"/>
        <n v="2986.33"/>
        <n v="1775.12"/>
        <n v="2408.96"/>
        <n v="1329.07"/>
        <n v="2776.62"/>
        <n v="3016.32"/>
        <n v="237.69"/>
        <n v="1641.78"/>
        <n v="2112.33"/>
        <n v="396.65"/>
        <n v="228.53"/>
        <n v="336.66"/>
        <n v="435.67"/>
        <n v="895.48"/>
        <n v="2780.52"/>
        <n v="5897.45"/>
        <n v="265.41000000000003"/>
        <n v="831.73"/>
        <n v="2907.59"/>
        <n v="1437.13"/>
        <n v="2169.23"/>
        <n v="2.85"/>
        <n v="72.75"/>
        <n v="645.01"/>
        <n v="2333.09"/>
        <n v="2361.61"/>
        <n v="53.56"/>
        <n v="195.84"/>
        <n v="2770.83"/>
        <n v="3611.9"/>
        <n v="1343.43"/>
        <n v="50.51"/>
        <n v="2654.65"/>
        <n v="2449.5700000000002"/>
        <n v="1349.92"/>
        <n v="1213.47"/>
        <n v="393.44"/>
        <n v="49.41"/>
        <n v="774.1"/>
        <n v="321.25"/>
        <n v="86.77"/>
        <n v="1019.4"/>
        <n v="730.21"/>
        <n v="137.02000000000001"/>
        <n v="726.3"/>
        <n v="90.41"/>
        <n v="98.49"/>
        <n v="1124.42"/>
        <n v="59.7"/>
        <n v="2272.5"/>
        <n v="57.98"/>
        <n v="1579.62"/>
        <n v="1961.93"/>
        <n v="423.66"/>
        <n v="763.06"/>
        <n v="852.08"/>
        <n v="407.67"/>
        <n v="1269.25"/>
        <n v="780.23"/>
        <n v="2835.8100000000004"/>
        <n v="4492.08"/>
        <n v="41.64"/>
        <n v="26.86"/>
        <n v="6101.45"/>
        <n v="5839.93"/>
        <n v="4486.8099999999995"/>
        <n v="251.23"/>
        <n v="905.19"/>
        <n v="3296.41"/>
        <n v="2769.25"/>
        <n v="1527.74"/>
        <n v="4708.8099999999995"/>
        <n v="104.75"/>
        <n v="1463.42"/>
        <n v="277.02999999999997"/>
        <n v="507.98"/>
        <n v="1635.29"/>
        <n v="2064.77"/>
        <n v="2565.64"/>
        <n v="1071.58"/>
        <n v="295.70999999999998"/>
        <n v="2084.4299999999998"/>
        <n v="2678.73"/>
        <n v="1928.04"/>
        <n v="789.99"/>
        <n v="585.38"/>
        <n v="555.51"/>
        <n v="1087.49"/>
        <n v="771.77"/>
        <n v="105.18"/>
        <n v="1000.34"/>
        <n v="605.33000000000004"/>
        <n v="525.76"/>
        <n v="429.43"/>
        <n v="92.63"/>
        <n v="128.4"/>
        <n v="1096.81"/>
        <n v="1276.58"/>
        <n v="272.67"/>
        <n v="1500.3899999999999"/>
        <n v="791.19"/>
        <n v="282.02"/>
        <n v="855.18"/>
        <n v="1363.51"/>
        <n v="1793.8"/>
        <n v="9.2899999999999991"/>
        <n v="302.24"/>
        <n v="756.99"/>
        <n v="2389.7399999999998"/>
        <n v="656.79"/>
        <n v="7"/>
        <n v="788.49"/>
        <n v="277.70999999999998"/>
        <n v="1912.32"/>
        <n v="482.17"/>
        <n v="1041.3399999999999"/>
        <n v="2678.08"/>
        <n v="7.8"/>
        <n v="47.93"/>
        <n v="92.14"/>
        <n v="438.27"/>
        <n v="1174.02"/>
        <n v="3638.08"/>
        <n v="910.5"/>
        <n v="715.93"/>
        <n v="1369.16"/>
        <n v="2321.88"/>
        <n v="883.6"/>
        <n v="1334.93"/>
        <n v="1722.51"/>
        <n v="1621.51"/>
        <n v="895.46"/>
        <n v="116.48"/>
        <n v="2381.62"/>
        <n v="632.36"/>
        <n v="1464.3000000000002"/>
        <n v="507.15"/>
        <n v="70.14"/>
        <n v="2627.89"/>
        <n v="1901.75"/>
        <n v="908.01"/>
        <n v="2214.38"/>
        <n v="1016.83"/>
        <n v="2277.69"/>
        <n v="745.75"/>
        <n v="1917.18"/>
        <n v="788.96"/>
        <n v="786.01"/>
        <n v="609.27"/>
        <n v="2383.35"/>
        <n v="3670.54"/>
        <n v="324.32"/>
        <n v="288.82"/>
        <n v="582.32000000000005"/>
        <n v="816.51"/>
        <n v="286.02"/>
        <n v="742.89"/>
        <n v="590.80999999999995"/>
        <n v="484.35"/>
        <n v="386.39"/>
        <n v="252.76"/>
        <n v="327.39"/>
        <n v="546.73"/>
        <n v="205.4"/>
        <n v="2830.98"/>
        <n v="293.58"/>
        <n v="688.39"/>
        <n v="2418.1999999999998"/>
        <n v="538.92999999999995"/>
        <n v="2635.24"/>
        <n v="2868.9"/>
        <n v="2568.89"/>
        <n v="1019.46"/>
        <n v="1931.5"/>
        <n v="2483.96"/>
        <n v="305.77999999999997"/>
        <n v="663.15"/>
        <n v="1048.43"/>
        <n v="596.82000000000005"/>
        <n v="34.56"/>
        <n v="538.77"/>
        <n v="2571.84"/>
        <n v="543.85"/>
        <n v="1164.03"/>
        <n v="2677.41"/>
        <n v="1022.35"/>
        <n v="167.75"/>
        <n v="3882.7"/>
        <n v="348.02"/>
        <n v="398.08"/>
        <n v="120.53"/>
        <n v="785.94"/>
        <n v="244.17"/>
        <n v="408.52"/>
        <n v="515.54999999999995"/>
        <n v="2548.48"/>
        <n v="3140.37"/>
        <n v="840.97"/>
        <n v="4307.07"/>
        <n v="2797.37"/>
        <n v="1284.47"/>
        <n v="2847.82"/>
        <n v="1226.22"/>
        <n v="1237.45"/>
        <n v="4036.62"/>
        <n v="977.44"/>
        <n v="1799.46"/>
        <n v="3504.63"/>
        <n v="440.6"/>
        <n v="2145.92"/>
        <n v="61.7"/>
        <n v="370.25"/>
        <n v="2833.09"/>
        <n v="1054.9000000000001"/>
        <n v="59.54"/>
        <n v="114.11"/>
        <n v="1321.44"/>
        <n v="1101.06"/>
        <n v="1738.64"/>
        <n v="2864.03"/>
        <n v="323.92"/>
        <n v="1344.07"/>
        <n v="1591.83"/>
        <n v="285.77999999999997"/>
        <n v="502.81"/>
        <n v="4.79"/>
        <n v="1007.88"/>
        <n v="335.06"/>
        <n v="899.97"/>
        <n v="1259.56"/>
        <n v="1293.1199999999999"/>
        <n v="5722.4"/>
        <n v="918.87"/>
        <n v="219.75"/>
        <n v="2341.65"/>
        <n v="725.95"/>
        <n v="2349.86"/>
        <n v="1344.52"/>
        <n v="41.61"/>
        <n v="14.03"/>
        <n v="3335.54"/>
        <n v="2445.11"/>
        <n v="382.84"/>
        <n v="168.43"/>
        <n v="33.83"/>
        <n v="2408.35"/>
        <n v="25.67"/>
        <n v="1742.77"/>
        <n v="835.92"/>
        <n v="628.24"/>
        <n v="1543.4"/>
        <n v="434.37"/>
        <n v="307.08"/>
        <n v="502.28"/>
        <n v="123.58"/>
        <n v="210.09"/>
        <n v="114.68"/>
        <n v="22.92"/>
        <n v="78.489999999999995"/>
        <n v="76.849999999999994"/>
        <n v="1318.19"/>
        <n v="2418.38"/>
        <n v="856.07"/>
        <n v="72.11"/>
        <n v="1349.39"/>
        <n v="639.86"/>
        <n v="633.16999999999996"/>
        <n v="8.57"/>
        <n v="87.76"/>
        <n v="502.9"/>
        <n v="2952.62"/>
        <n v="1125"/>
        <n v="55.78"/>
        <n v="565.99"/>
        <n v="2254.23"/>
        <n v="318.58999999999997"/>
        <n v="941.03"/>
        <n v="401.74"/>
        <n v="707.92"/>
        <n v="1116.32"/>
        <n v="146.1"/>
        <n v="432.67"/>
        <n v="143.72999999999999"/>
        <n v="259.06"/>
        <n v="11.17"/>
        <n v="120.95"/>
        <n v="39.93"/>
        <n v="1334.21"/>
        <n v="1300.3600000000001"/>
        <n v="476.19"/>
        <n v="1085.52"/>
        <n v="944.16"/>
        <n v="32.729999999999997"/>
        <n v="968.02"/>
        <n v="421.89"/>
        <n v="2448.33"/>
        <n v="530.26"/>
        <n v="582.83000000000004"/>
        <n v="1337.5400000000002"/>
        <n v="2555"/>
        <n v="1949.02"/>
        <n v="966.84"/>
        <n v="2669.92"/>
        <n v="100.87"/>
        <n v="415.15"/>
        <n v="1340.93"/>
        <n v="164.29"/>
        <n v="1677.94"/>
        <n v="1975.05"/>
        <n v="746.09"/>
        <n v="1177.5"/>
        <n v="2361.16"/>
        <n v="2602.4699999999998"/>
        <n v="1328.1"/>
        <n v="566.55999999999995"/>
        <n v="2216.2199999999998"/>
        <n v="2410.38"/>
        <n v="625.59999999999991"/>
        <n v="40.67"/>
        <n v="306.95"/>
        <n v="125.19"/>
        <n v="3753.25"/>
        <n v="2062.5100000000002"/>
        <n v="49.82"/>
        <n v="87.44"/>
        <n v="1273.06"/>
        <n v="466.53"/>
        <n v="560.88"/>
        <n v="752.04"/>
        <n v="206.55"/>
        <n v="2068.56"/>
        <n v="3008.34"/>
        <n v="852.35"/>
        <n v="2720.37"/>
        <n v="1756.92"/>
        <n v="374.16"/>
        <n v="3461.2"/>
        <n v="736.3"/>
        <n v="2698.69"/>
        <n v="2423.23"/>
        <n v="284.77999999999997"/>
        <n v="1058.6600000000001"/>
        <n v="4338.29"/>
        <n v="1891.14"/>
        <n v="497.76"/>
        <n v="2147.6799999999998"/>
        <n v="2664.95"/>
        <n v="3726.15"/>
        <n v="3182.12"/>
        <n v="1698.89"/>
        <n v="51"/>
        <n v="2044.6"/>
        <n v="320.45"/>
        <n v="1790.42"/>
        <n v="1073.5999999999999"/>
        <n v="1968.9"/>
        <n v="1511.19"/>
        <n v="577.26"/>
        <n v="2889.99"/>
        <n v="45.25"/>
        <n v="82.62"/>
        <n v="386.03"/>
        <n v="1586.38"/>
        <n v="845.56"/>
        <n v="3043.16"/>
        <n v="465.38"/>
        <n v="71.42"/>
        <n v="1331.67"/>
        <n v="439.34"/>
        <n v="2339.94"/>
        <n v="1612.08"/>
        <n v="1259.05"/>
        <n v="1155.18"/>
        <n v="1139.22"/>
        <n v="3181.74"/>
        <n v="3037.57"/>
        <n v="1747.51"/>
        <n v="1021.21"/>
        <n v="1599.13"/>
        <n v="1072.05"/>
        <n v="531.59"/>
        <n v="2451.81"/>
        <n v="122.07"/>
        <n v="952.51"/>
        <n v="400.24"/>
        <n v="1274.03"/>
        <n v="1219.1600000000001"/>
        <n v="98.92"/>
        <n v="1016.62"/>
        <n v="1210.75"/>
        <n v="811.08"/>
        <n v="329.06"/>
        <n v="1337.94"/>
        <n v="668.63"/>
        <n v="914.37"/>
        <n v="2175.1999999999998"/>
        <n v="8.07"/>
        <n v="140.75"/>
        <n v="1262.49"/>
        <n v="2925.66"/>
        <n v="2.68"/>
        <n v="1035.25"/>
        <n v="1389.32"/>
        <n v="432.83"/>
        <n v="129.62"/>
        <n v="1959.1200000000001"/>
        <n v="681.78"/>
        <n v="69.64"/>
        <n v="1328.43"/>
        <n v="232.41"/>
        <n v="1045.46"/>
        <n v="181.04"/>
        <n v="1079.1500000000001"/>
        <n v="571.37"/>
        <n v="705.77"/>
        <n v="222.3"/>
        <n v="567.15"/>
        <n v="2264.75"/>
        <n v="1558.13"/>
        <n v="1567.53"/>
        <n v="69.73"/>
        <n v="342.8"/>
        <n v="4040.06"/>
        <n v="45.29"/>
        <n v="3449.62"/>
        <n v="2224.21"/>
        <n v="1706.31"/>
        <n v="580.04"/>
        <n v="1081.29"/>
        <n v="3777.64"/>
        <n v="27.53"/>
        <n v="435.27"/>
        <n v="1974.16"/>
        <n v="3430.99"/>
        <n v="32.479999999999997"/>
        <n v="1078.17"/>
        <n v="182.17"/>
        <n v="332.61"/>
        <n v="2281.8000000000002"/>
        <n v="298.60000000000002"/>
        <n v="2636.64"/>
        <n v="31.38"/>
        <n v="967.49"/>
        <n v="2227.04"/>
        <n v="1286.79"/>
        <n v="2215.63"/>
        <n v="1463.83"/>
        <n v="183.56"/>
        <n v="661.87"/>
        <n v="683.95"/>
        <n v="3672.31"/>
        <n v="1006.71"/>
        <n v="773.87"/>
        <n v="2559.5700000000002"/>
        <n v="1323.45"/>
        <n v="2345.77"/>
        <n v="1697.26"/>
        <n v="1412.46"/>
        <n v="1773.5"/>
        <n v="315.98"/>
        <n v="76.260000000000005"/>
        <n v="3212.12"/>
        <n v="4063.77"/>
        <n v="13.99"/>
        <n v="1812.54"/>
        <n v="809.26"/>
        <n v="1118.04"/>
        <n v="756.61"/>
        <n v="1456.8600000000001"/>
        <n v="77.819999999999993"/>
        <n v="336.96"/>
        <n v="110.8"/>
        <n v="1287.17"/>
        <n v="2895.62"/>
        <n v="1694.39"/>
        <n v="19.11"/>
        <n v="10.199999999999999"/>
        <n v="142.9"/>
        <n v="1336.52"/>
        <n v="12.78"/>
        <n v="2367.42"/>
        <n v="2886.9"/>
        <n v="1310.8"/>
        <n v="3597.94"/>
        <n v="2175.12"/>
        <n v="1228.6400000000001"/>
        <n v="4335.88"/>
        <n v="3164.54"/>
        <n v="50.94"/>
        <n v="130.69999999999999"/>
        <n v="945.41"/>
        <n v="305.25"/>
        <n v="427"/>
        <n v="1726.53"/>
        <n v="1631.62"/>
        <n v="1578.91"/>
        <n v="1441.42"/>
        <n v="1736.78"/>
        <n v="1692.41"/>
        <n v="107.6"/>
        <n v="130.24"/>
        <n v="134.33000000000001"/>
        <n v="958.58"/>
        <n v="4986.51"/>
        <n v="1859.18"/>
        <n v="551.95000000000005"/>
        <n v="89.03"/>
        <n v="3057.87"/>
        <n v="707.38"/>
        <n v="1247.56"/>
        <n v="339.19"/>
        <n v="223.27"/>
        <n v="188.97"/>
        <n v="467.95"/>
        <n v="3143.5"/>
        <n v="2817.5"/>
        <n v="2714.34"/>
        <n v="74.400000000000006"/>
        <n v="355.81"/>
        <n v="915.54"/>
        <n v="1944.38"/>
        <n v="235.18"/>
        <n v="366.65"/>
        <n v="619.74"/>
        <n v="1103.32"/>
        <n v="310.32"/>
        <n v="1885.28"/>
        <n v="156.55000000000001"/>
        <n v="3460.69"/>
        <n v="2886.93"/>
        <n v="816.12"/>
        <n v="4202.76"/>
        <n v="3051.56"/>
        <n v="2158.64"/>
        <n v="668.53"/>
        <n v="2886.58"/>
        <n v="2364.7399999999998"/>
        <n v="2316.2600000000002"/>
        <n v="953.96"/>
        <n v="325.89999999999998"/>
        <n v="268.31"/>
        <n v="952.79"/>
        <n v="1811.44"/>
        <n v="233.26"/>
        <n v="1153.8499999999999"/>
        <n v="2010.78"/>
        <n v="129.94999999999999"/>
        <n v="2438.1799999999998"/>
        <n v="1165.58"/>
        <n v="3532.52"/>
        <n v="1126.6400000000001"/>
        <n v="63.27"/>
        <n v="2752.78"/>
        <n v="8.25"/>
        <n v="598.79"/>
        <n v="90.22"/>
        <n v="1022.15"/>
        <n v="909.05"/>
        <n v="949.41"/>
        <n v="121.83"/>
        <n v="1011.11"/>
        <n v="1264.77"/>
        <n v="3452.97"/>
        <n v="758.16"/>
        <n v="1187.8499999999999"/>
        <n v="992.21"/>
        <n v="133.83000000000001"/>
        <n v="129"/>
        <n v="3557.28"/>
        <n v="980.55"/>
        <n v="1080.3400000000001"/>
        <n v="6"/>
        <n v="234.84"/>
        <n v="1611.11"/>
        <n v="126.7"/>
        <n v="19.760000000000002"/>
        <n v="2668.1400000000003"/>
        <n v="1173.45"/>
        <n v="2096.8000000000002"/>
        <n v="1207.69"/>
        <n v="744.03"/>
        <n v="2631.55"/>
        <n v="3416.34"/>
        <n v="258.45"/>
        <n v="1750.89"/>
        <n v="1054.8399999999999"/>
        <n v="924.66"/>
        <n v="2597.1799999999998"/>
        <n v="237.36"/>
        <n v="4390.41"/>
        <n v="2421.88"/>
        <n v="1393.87"/>
        <n v="436.04"/>
        <n v="20.010000000000002"/>
        <n v="370.1"/>
        <n v="3962.68"/>
        <n v="213.57"/>
        <n v="313.38"/>
        <n v="631.34"/>
        <n v="1910.14"/>
        <n v="335.54"/>
        <n v="60.92"/>
        <n v="1694.07"/>
        <n v="3105.79"/>
        <n v="1046.99"/>
        <n v="291.18"/>
        <n v="528.05999999999995"/>
        <n v="5.16"/>
        <n v="957.27"/>
        <n v="1685.35"/>
        <n v="2003.55"/>
        <n v="1496.77"/>
        <n v="40.71"/>
        <n v="869.84"/>
        <n v="939.76"/>
        <n v="3013.44"/>
        <n v="2220.8000000000002"/>
        <n v="377.2"/>
        <n v="1296.1600000000001"/>
        <n v="771.52"/>
        <n v="309.2"/>
        <n v="749.47"/>
        <n v="4992.25"/>
        <n v="1562.82"/>
        <n v="122.62"/>
        <n v="437.41"/>
        <n v="947.06"/>
        <n v="223.12"/>
        <n v="82.57"/>
        <n v="1584.02"/>
        <n v="1768.07"/>
        <n v="363.94"/>
        <n v="1085.01"/>
        <n v="1648.49"/>
        <n v="1235.71"/>
        <n v="784.42"/>
        <n v="1481.88"/>
        <n v="183.61"/>
        <n v="512.70000000000005"/>
        <n v="853.86"/>
        <n v="88.25"/>
        <n v="297.02"/>
        <n v="117.2"/>
        <n v="5104.42"/>
        <n v="39.25"/>
        <n v="67.5"/>
        <n v="3232.8"/>
        <n v="1936.98"/>
        <n v="137.82"/>
        <n v="35.840000000000003"/>
        <n v="749.69"/>
        <n v="132.9"/>
        <n v="77.75"/>
        <n v="1608"/>
        <n v="2599.9899999999998"/>
        <n v="1043.6500000000001"/>
        <n v="1476.69"/>
        <n v="78.34"/>
        <n v="1924.13"/>
        <n v="24.45"/>
        <n v="306.38"/>
        <n v="86.11"/>
        <n v="811.13"/>
        <n v="599.49"/>
        <n v="2.39"/>
        <n v="1504.46"/>
        <n v="348.59"/>
        <n v="79.34"/>
        <n v="328.38"/>
        <n v="1304.33"/>
        <n v="112.74"/>
        <n v="759.51"/>
        <n v="187.78"/>
        <n v="1644.88"/>
        <n v="382.76"/>
        <n v="3021.25"/>
        <n v="350.73"/>
        <n v="2126.4499999999998"/>
        <n v="2082.87"/>
        <n v="740.58"/>
        <n v="901.98"/>
        <n v="166.36"/>
        <n v="1014.43"/>
        <n v="2470.37"/>
        <n v="423.09"/>
        <n v="660.36"/>
        <n v="219.17"/>
        <n v="322.52"/>
        <n v="2761.98"/>
        <n v="1512.26"/>
        <n v="833.43"/>
        <n v="2489.5700000000002"/>
        <n v="751.08"/>
        <n v="602.98"/>
        <n v="807.09"/>
        <n v="313.95999999999998"/>
        <n v="33.97"/>
        <n v="2830.21"/>
        <n v="139.55000000000001"/>
        <n v="2658.25"/>
        <n v="2219.91"/>
        <n v="628.33000000000004"/>
        <n v="89.83"/>
        <n v="965.97"/>
        <n v="3764.47"/>
        <n v="841.32"/>
        <n v="1152.3599999999999"/>
        <n v="2052.8000000000002"/>
        <n v="84.63"/>
        <n v="531.11"/>
        <n v="425.61"/>
        <n v="1203.49"/>
        <n v="1026.19"/>
        <n v="1179.1400000000001"/>
        <n v="512.34"/>
        <n v="2721.85"/>
        <n v="3022.22"/>
        <n v="307.19"/>
        <n v="1353.43"/>
        <n v="2631.34"/>
        <n v="2002.55"/>
        <n v="1087.27"/>
        <n v="68.12"/>
        <n v="2439.0300000000002"/>
        <n v="243.2"/>
        <n v="809.43"/>
        <n v="196.87"/>
        <n v="683.05"/>
        <n v="1578.4"/>
        <n v="475.98"/>
        <n v="2309.84"/>
        <n v="518.07000000000005"/>
        <n v="127.45"/>
        <n v="187.51"/>
        <n v="863.18"/>
        <n v="192.48"/>
        <n v="4391.3"/>
        <n v="803.53"/>
        <n v="1465.06"/>
        <n v="861.17"/>
        <n v="398.04"/>
        <n v="1619.08"/>
        <n v="57.78"/>
        <n v="180.68"/>
        <n v="2528.0100000000002"/>
        <n v="1747.1"/>
        <n v="4.76"/>
        <n v="665.48"/>
        <n v="3016.73"/>
        <n v="2661.16"/>
        <n v="815.8"/>
        <n v="711.3"/>
        <n v="524.03"/>
        <n v="1217.3800000000001"/>
        <n v="146.4"/>
        <n v="1126.05"/>
        <n v="1323.67"/>
        <n v="41.71"/>
        <n v="625.38"/>
        <n v="438.56"/>
        <n v="180.18"/>
        <n v="163.16"/>
        <n v="779.99"/>
        <n v="355.67"/>
        <n v="717.5"/>
        <n v="1783.27"/>
        <n v="4065"/>
        <n v="197.59"/>
        <n v="1045.51"/>
        <n v="226.79"/>
        <n v="5.5"/>
        <n v="398.31"/>
        <n v="1065.6300000000001"/>
        <n v="132.63999999999999"/>
        <n v="276.01"/>
        <n v="739.14"/>
        <n v="742.9"/>
        <n v="296.08"/>
        <n v="2989.22"/>
        <n v="210.52"/>
        <n v="702.77"/>
        <n v="335.39"/>
        <n v="693.08"/>
        <n v="2350.92"/>
        <n v="1871.68"/>
        <n v="1294.99"/>
        <n v="1067.1500000000001"/>
        <n v="645.58999999999992"/>
        <n v="18.559999999999999"/>
        <n v="16.82"/>
        <n v="604.14"/>
        <n v="108.75"/>
        <n v="457.65"/>
        <n v="258.95"/>
        <n v="1255.6199999999999"/>
        <n v="248.52"/>
        <n v="819.73"/>
        <n v="459.77"/>
        <n v="644.79999999999995"/>
        <n v="554.97"/>
        <n v="50.48"/>
        <n v="191.91"/>
        <n v="680.92"/>
        <n v="119.72"/>
        <n v="271.94"/>
        <n v="530.9"/>
        <n v="122.98"/>
        <n v="145.22999999999999"/>
        <n v="265.57"/>
        <n v="1039.78"/>
        <n v="172.61"/>
        <n v="1548.77"/>
        <n v="132.43"/>
        <n v="1267.6500000000001"/>
        <n v="923.42"/>
        <n v="2119.81"/>
        <n v="434.24"/>
        <n v="969.51"/>
        <n v="3034.7"/>
        <n v="42.03"/>
        <n v="2556.25"/>
        <n v="531.22"/>
        <n v="4.3499999999999996"/>
        <n v="77.42"/>
        <n v="605.25"/>
        <n v="578.59"/>
        <n v="45.87"/>
        <n v="454.46"/>
        <n v="973.99"/>
        <n v="22"/>
        <n v="294.64999999999998"/>
        <n v="74.7"/>
        <n v="418.96"/>
        <n v="419.97"/>
        <n v="1769.79"/>
        <n v="3059.59"/>
        <n v="105.72"/>
        <n v="16"/>
        <n v="2322.4499999999998"/>
        <n v="329.69"/>
        <n v="190.39"/>
        <n v="245.99"/>
        <n v="1863.33"/>
        <n v="619.02"/>
        <n v="6.3"/>
        <n v="144.33000000000001"/>
        <n v="159.58000000000001"/>
        <n v="265.19"/>
        <n v="64.22"/>
        <n v="505.39"/>
        <n v="115.05"/>
        <n v="301.07"/>
        <n v="940.23"/>
        <n v="859.15"/>
        <n v="141.65"/>
        <n v="1550.03"/>
        <n v="621.3900000000001"/>
        <n v="3.06"/>
        <n v="487.49"/>
        <n v="198.76"/>
        <n v="1293.99"/>
        <n v="145.13"/>
        <n v="16.5"/>
        <n v="211.38"/>
        <n v="267.56"/>
        <n v="2855.92"/>
        <n v="997.48"/>
        <n v="1510.89"/>
        <n v="1636.61"/>
        <n v="10.8"/>
        <n v="3613.42"/>
        <n v="969.72"/>
        <n v="170.92"/>
        <n v="4721.2"/>
        <n v="242.37"/>
        <n v="1325.04"/>
        <n v="11.43"/>
        <n v="285.75"/>
        <n v="341.74"/>
        <n v="121.28"/>
        <n v="3557.53"/>
        <n v="705.46"/>
        <n v="533.98"/>
        <n v="66.16"/>
        <n v="479.33"/>
        <n v="884.83"/>
        <n v="750.48"/>
        <n v="2532.08"/>
        <n v="2554.5300000000002"/>
        <n v="395.33"/>
        <n v="1524.54"/>
        <n v="316.52999999999997"/>
        <n v="2734.01"/>
        <n v="100.48"/>
        <n v="3867.51"/>
        <n v="81.260000000000005"/>
        <n v="322.11"/>
        <n v="517.75"/>
        <n v="1497.1"/>
        <n v="1176.58"/>
        <n v="442.19"/>
        <n v="105.84"/>
        <n v="25.65"/>
        <n v="387.94"/>
        <n v="2387.84"/>
        <n v="284.44"/>
        <n v="2279.5100000000002"/>
        <n v="3500.2"/>
        <n v="111.91"/>
        <n v="2183.4300000000003"/>
        <n v="528.11"/>
        <n v="503.73"/>
        <n v="1210.3699999999999"/>
        <n v="17.18"/>
        <n v="992.16"/>
        <n v="121.12"/>
        <n v="766.43"/>
        <n v="3266.43"/>
        <n v="1250.23"/>
        <n v="583.96"/>
        <n v="2805.33"/>
        <n v="1064.8800000000001"/>
        <n v="11.72"/>
        <n v="2518.37"/>
        <n v="300.73"/>
        <n v="522.37"/>
        <n v="3164.68"/>
        <n v="2413.5500000000002"/>
        <n v="651.37"/>
        <n v="1090.4100000000001"/>
        <n v="608.85"/>
        <n v="2958.45"/>
        <n v="889.68"/>
        <n v="423.7"/>
        <n v="2811.17"/>
        <n v="462.12"/>
        <n v="3252.1"/>
        <n v="339.3"/>
        <n v="3310.45"/>
        <n v="287.99"/>
        <n v="844.09"/>
        <n v="357.86"/>
        <n v="1968.63"/>
        <n v="4520.1100000000006"/>
        <n v="286.06"/>
        <n v="433.91"/>
        <n v="1034.29"/>
        <n v="372.68"/>
        <n v="2509.54"/>
        <n v="372.4"/>
        <n v="1443.7"/>
        <n v="74.73"/>
        <n v="262.89"/>
        <n v="477.24"/>
        <n v="1988.43"/>
        <n v="415.5"/>
        <n v="3695.36"/>
        <n v="2888.35"/>
        <n v="4166.28"/>
        <n v="669.91"/>
        <n v="2653.63"/>
        <n v="34.33"/>
        <n v="199.22"/>
        <n v="234.48"/>
        <n v="1439.08"/>
        <n v="683.15"/>
        <n v="1140.6999999999998"/>
        <n v="129.38"/>
        <n v="367.2"/>
        <n v="1738.05"/>
        <n v="982.36"/>
        <n v="5316.5599999999995"/>
        <n v="151.53"/>
        <n v="30.44"/>
        <n v="1221.52"/>
        <n v="41.72"/>
        <n v="791.75"/>
        <n v="696.9"/>
        <n v="2739.34"/>
        <n v="754.74"/>
        <n v="554.62"/>
        <n v="1390.24"/>
        <n v="1923.77"/>
        <n v="3791.82"/>
        <n v="2427.81"/>
        <n v="1889.02"/>
        <n v="1197.76"/>
        <n v="1090.01"/>
        <n v="177.38"/>
        <n v="692.68999999999994"/>
        <n v="4525.1000000000004"/>
        <n v="102.26"/>
        <n v="928.48"/>
        <n v="1893.84"/>
        <n v="70.16"/>
        <n v="145.99"/>
        <n v="1167.78"/>
        <n v="3120.36"/>
        <n v="2014.22"/>
        <n v="169.23"/>
        <n v="554.61"/>
        <n v="1230.98"/>
        <n v="3671.18"/>
        <n v="2845.34"/>
        <n v="298.75"/>
        <n v="395.37"/>
        <n v="1352.11"/>
        <n v="374.9"/>
        <n v="579.71"/>
        <n v="25.55"/>
        <n v="1337.82"/>
        <n v="3733.48"/>
        <n v="113.02"/>
        <n v="842.72"/>
        <n v="51.05"/>
        <n v="66.010000000000005"/>
        <n v="63.95"/>
        <n v="378.19"/>
        <n v="358.75"/>
        <n v="635.02"/>
        <n v="2846.64"/>
        <n v="1218.8399999999999"/>
        <n v="11.78"/>
        <n v="2697.22"/>
        <n v="1322.25"/>
        <n v="44.72"/>
        <n v="870.28"/>
        <n v="139.51"/>
        <n v="1752.14"/>
        <n v="118.6"/>
        <n v="128.28"/>
        <n v="69.739999999999995"/>
        <n v="1005.59"/>
        <n v="2450.88"/>
        <n v="69.599999999999994"/>
        <n v="3003.69"/>
        <n v="4389.4399999999996"/>
        <n v="2587.38"/>
        <n v="90.72"/>
        <n v="1431.35"/>
        <n v="3505.46"/>
        <n v="1861.44"/>
        <n v="523.25"/>
        <n v="912.5"/>
        <n v="2138.7399999999998"/>
        <n v="2466.88"/>
        <n v="115.03"/>
        <n v="1518.77"/>
        <n v="106.63"/>
        <n v="1981.63"/>
        <n v="3656.86"/>
        <n v="131.59"/>
        <n v="293.81"/>
        <n v="481.48"/>
        <n v="1102.42"/>
        <n v="880.19"/>
        <n v="1438.96"/>
        <n v="580.01"/>
        <n v="2947.62"/>
        <n v="2072.31"/>
        <n v="298"/>
        <n v="2790.54"/>
        <n v="617.86"/>
        <n v="2387.2199999999998"/>
        <n v="232.11"/>
        <n v="90.97"/>
        <n v="228.86"/>
        <n v="646.70000000000005"/>
        <n v="24.11"/>
        <n v="1078.42"/>
        <n v="202.18"/>
        <n v="1386.31"/>
        <n v="878.13"/>
        <n v="1564.3"/>
        <n v="31.79"/>
        <n v="114.53"/>
        <n v="191.94"/>
        <n v="2989.65"/>
        <n v="118.46"/>
        <n v="1303.78"/>
        <n v="486.1"/>
        <n v="70.75"/>
        <n v="1694.61"/>
        <n v="513.17999999999995"/>
        <n v="2313.88"/>
        <n v="1036.19"/>
        <n v="2775.62"/>
        <n v="553.25"/>
        <n v="571.74"/>
        <n v="1056.0899999999999"/>
        <n v="3044.3599999999997"/>
        <n v="700.59"/>
        <n v="1361.71"/>
        <n v="953.2"/>
        <n v="1033.4100000000001"/>
        <n v="89.87"/>
        <n v="536"/>
        <n v="223.77"/>
        <n v="1039.3900000000001"/>
        <n v="3398.25"/>
        <n v="587.98"/>
        <n v="238.68"/>
        <n v="4632.26"/>
        <n v="795.17"/>
        <n v="1195.07"/>
        <n v="110.53"/>
        <n v="1135.3499999999999"/>
        <n v="534.36"/>
        <n v="40.51"/>
        <n v="12.17"/>
        <n v="109.25"/>
        <n v="37.47"/>
        <n v="251.12"/>
        <n v="830.02"/>
        <n v="1242.75"/>
        <n v="990.96"/>
        <n v="85.1"/>
        <n v="943.5"/>
        <n v="1208.75"/>
        <n v="271.42"/>
        <n v="419.4"/>
        <n v="3241.82"/>
        <n v="3551.15"/>
        <n v="290.12"/>
        <n v="773.13"/>
        <n v="3363.82"/>
        <n v="685.68"/>
        <n v="1018.13"/>
        <n v="730.06"/>
        <n v="554.09"/>
        <n v="143.55000000000001"/>
        <n v="670.21"/>
        <n v="519.88"/>
        <n v="3276.01"/>
        <n v="1321.15"/>
        <n v="1095.53"/>
        <n v="1809.99"/>
        <n v="599.82000000000005"/>
        <n v="3563.44"/>
        <n v="302.02"/>
        <n v="1572.54"/>
        <n v="548.1"/>
        <n v="1384.66"/>
        <n v="376.52"/>
        <n v="34.94"/>
        <n v="1707.85"/>
        <n v="1744.37"/>
        <n v="711.03"/>
        <n v="435.45"/>
        <n v="1345"/>
        <n v="3772.7200000000003"/>
        <n v="325.91000000000003"/>
        <n v="39.74"/>
        <n v="849.35"/>
        <n v="5647.01"/>
        <n v="2150.5"/>
        <n v="1262.31"/>
        <n v="210.07"/>
        <n v="1430.29"/>
        <n v="1373.16"/>
        <n v="1002.57"/>
        <n v="321.92"/>
        <n v="526.79999999999995"/>
        <n v="1104.76"/>
        <n v="2470.5600000000004"/>
        <n v="447.1"/>
        <n v="199.47"/>
        <n v="1275.1300000000001"/>
        <n v="550.73"/>
        <n v="2973.38"/>
        <n v="272.11"/>
        <n v="51.09"/>
        <n v="2685.43"/>
        <n v="3086.47"/>
        <n v="2412.96"/>
        <n v="277.19"/>
        <n v="232.07"/>
        <n v="896.42"/>
        <n v="33.71"/>
        <n v="695.57"/>
        <n v="818.6"/>
        <n v="706.14"/>
        <n v="56.71"/>
        <n v="94.08"/>
        <n v="2727.08"/>
        <n v="128.76"/>
        <n v="670.35"/>
        <n v="2334.73"/>
        <n v="1189.18"/>
        <n v="29.11"/>
        <n v="1162.82"/>
        <n v="208.18"/>
        <n v="204.48"/>
        <n v="703.9"/>
        <n v="562.96"/>
        <n v="148.18"/>
        <n v="475.79"/>
        <n v="483.68"/>
        <n v="3483.69"/>
        <n v="198.34"/>
        <n v="6.97"/>
        <n v="1014.56"/>
        <n v="522.05999999999995"/>
        <n v="13.55"/>
        <n v="2001.17"/>
        <n v="8.2799999999999994"/>
        <n v="1549.73"/>
        <n v="373.97"/>
        <n v="137.51"/>
        <n v="782.47"/>
        <n v="1206.98"/>
        <n v="347.07"/>
        <n v="871.79"/>
        <n v="2734.82"/>
        <n v="328.47"/>
        <n v="363.06"/>
        <n v="40.159999999999997"/>
        <n v="294.68"/>
        <n v="90.14"/>
        <n v="2015.5"/>
        <n v="984.85"/>
        <n v="1749.59"/>
        <n v="1113.21"/>
        <n v="1437.02"/>
        <n v="592.52"/>
        <n v="224.35"/>
        <n v="185.67"/>
        <n v="2218.1099999999997"/>
        <n v="1682.91"/>
        <n v="164.02"/>
        <n v="376.33"/>
        <n v="1956.06"/>
        <n v="4265.6899999999996"/>
        <n v="84.24"/>
        <n v="1956.08"/>
        <n v="430.79"/>
        <n v="1666.58"/>
        <n v="716.65"/>
        <n v="207.06"/>
        <n v="235.23"/>
        <n v="498.35"/>
        <n v="61.84"/>
        <n v="972.12"/>
        <n v="1599.42"/>
        <n v="600.28"/>
        <n v="5642.67"/>
        <n v="492.49"/>
        <n v="36.69"/>
        <n v="1075.7"/>
        <n v="802.38"/>
        <n v="3004.45"/>
        <n v="557.26"/>
        <n v="1528.74"/>
        <n v="77.88"/>
        <n v="137.78"/>
        <n v="586.52"/>
        <n v="2512.61"/>
        <n v="8.09"/>
        <n v="701.01"/>
        <n v="1993.06"/>
        <n v="102.34"/>
        <n v="1863.59"/>
        <n v="896.83"/>
        <n v="1361.47"/>
        <n v="482.74"/>
        <n v="1327.07"/>
        <n v="897.65"/>
        <n v="1441.78"/>
        <n v="179.45"/>
        <n v="763.72"/>
        <n v="849.45"/>
        <n v="1351.84"/>
        <n v="756.88"/>
        <n v="1845.44"/>
        <n v="3437.41"/>
        <n v="1107.8499999999999"/>
        <n v="72.180000000000007"/>
        <n v="1477.48"/>
        <n v="64.790000000000006"/>
        <n v="178.73"/>
        <n v="1717.01"/>
        <n v="411.59"/>
        <n v="112.85"/>
        <n v="34.19"/>
        <n v="29.06"/>
        <n v="1264.8399999999999"/>
        <n v="718.86"/>
        <n v="684.49"/>
        <n v="203.14"/>
        <n v="20.73"/>
        <n v="568.86"/>
        <n v="2749.65"/>
        <n v="2533.86"/>
        <n v="1952.4"/>
        <n v="392.92"/>
        <n v="9.06"/>
        <n v="65.959999999999994"/>
        <n v="916.39"/>
        <n v="1452.85"/>
        <n v="39.590000000000003"/>
        <n v="730.25"/>
        <n v="202.33"/>
        <n v="9.4499999999999993"/>
        <n v="400.78"/>
        <n v="2997.51"/>
        <n v="908.83"/>
        <n v="3197"/>
        <n v="2133.25"/>
        <n v="2644.93"/>
        <n v="2135.1799999999998"/>
        <n v="1918.1"/>
        <n v="187.97"/>
        <n v="1937.93"/>
        <n v="616.11"/>
        <n v="77.099999999999994"/>
        <n v="1796.61"/>
        <n v="3641.7700000000004"/>
        <n v="3142.06"/>
        <n v="52.91"/>
        <n v="2118.4499999999998"/>
        <n v="1123.54"/>
        <n v="3047.41"/>
        <n v="800.95"/>
        <n v="100.49"/>
        <n v="46.24"/>
        <n v="1026.82"/>
        <n v="228.18"/>
        <n v="1980.32"/>
        <n v="4134.28"/>
        <n v="682.54"/>
        <n v="99.61"/>
        <n v="144.6"/>
        <n v="2486.98"/>
        <n v="2463.13"/>
        <n v="979.05"/>
        <n v="894.49"/>
        <n v="172.84"/>
        <n v="360.77"/>
        <n v="2523.92"/>
        <n v="535.91999999999996"/>
        <n v="164.36"/>
        <n v="1401.31"/>
        <n v="1247.4000000000001"/>
        <n v="883.51"/>
        <n v="1066.31"/>
        <n v="2725.57"/>
        <n v="2435.83"/>
        <n v="596.16999999999996"/>
        <n v="3844.74"/>
        <n v="816.58"/>
        <n v="893.61"/>
        <n v="103.3"/>
        <n v="3730.62"/>
        <n v="560.18999999999994"/>
        <n v="2622.55"/>
        <n v="941.65"/>
        <n v="62.88"/>
        <n v="581.04999999999995"/>
        <n v="2372.04"/>
        <n v="1589.83"/>
        <n v="444.83"/>
        <n v="2518.8000000000002"/>
        <n v="275.12"/>
        <n v="1674.1"/>
        <n v="3014.24"/>
        <n v="122.03"/>
        <n v="263.27999999999997"/>
        <n v="365.53"/>
        <n v="239.79"/>
        <n v="355.53"/>
        <n v="2434.98"/>
        <n v="581.74"/>
        <n v="16.25"/>
        <n v="201.27"/>
        <n v="88.93"/>
        <n v="47.45"/>
        <n v="604.25"/>
        <n v="1592.06"/>
        <n v="115.88"/>
        <n v="593.55999999999995"/>
        <n v="114.79"/>
        <n v="105.07"/>
        <n v="1268.21"/>
        <n v="481.59"/>
        <n v="2197.5"/>
        <n v="315.49"/>
        <n v="1858.2"/>
        <n v="2116.66"/>
        <n v="1764.08"/>
        <n v="2423.4499999999998"/>
        <n v="3"/>
        <n v="2149.71"/>
        <n v="1177.8900000000001"/>
        <n v="1286.03"/>
        <n v="321.33999999999997"/>
        <n v="2754.89"/>
        <n v="14.06"/>
        <n v="1896"/>
        <n v="919.86"/>
        <n v="1535.1"/>
        <n v="469.68"/>
        <n v="2047.12"/>
        <n v="1103.83"/>
        <n v="1632.94"/>
        <n v="2701.3999999999996"/>
        <n v="2319.4299999999998"/>
        <n v="1179.25"/>
        <n v="65.48"/>
        <n v="98.53"/>
        <n v="3868.54"/>
        <n v="1342.51"/>
        <n v="4577.5200000000004"/>
        <n v="75.17"/>
        <n v="271.74"/>
        <n v="1388.62"/>
        <n v="282.32"/>
        <n v="358.19"/>
        <n v="2614.1799999999998"/>
        <n v="706.02"/>
        <n v="1617.81"/>
        <n v="1833.39"/>
        <n v="659.34"/>
        <n v="2255.27"/>
        <n v="11.2"/>
        <n v="2093.02"/>
        <n v="784.49"/>
        <n v="1471.52"/>
        <n v="161.87"/>
        <n v="2286.0700000000002"/>
        <n v="904.79"/>
        <n v="633.03"/>
        <n v="48.57"/>
        <n v="2482.12"/>
        <n v="4068.3300000000004"/>
        <n v="4552.82"/>
        <n v="393.43"/>
        <n v="1275.6099999999999"/>
        <n v="2429.12"/>
        <n v="2119.85"/>
        <n v="1775.26"/>
        <n v="2788.58"/>
        <n v="1178.77"/>
        <n v="807.27"/>
        <n v="1770.26"/>
        <n v="722.85"/>
        <n v="679.91"/>
        <n v="1803.99"/>
        <n v="793.76"/>
        <n v="2300.67"/>
        <n v="1982.67"/>
        <n v="1285.92"/>
        <n v="3438.38"/>
        <n v="3905.61"/>
        <n v="483.4"/>
        <n v="1220.24"/>
        <n v="282.92"/>
        <n v="2379.9299999999998"/>
        <n v="2419.86"/>
        <n v="103.37"/>
        <n v="168.11"/>
        <n v="411.17"/>
        <n v="1682.86"/>
        <n v="327.64"/>
        <n v="2897.03"/>
        <n v="1785.03"/>
        <n v="543.72"/>
        <n v="208.98"/>
        <n v="858.3"/>
        <n v="2174.36"/>
        <n v="236.53"/>
        <n v="1672.42"/>
        <n v="1234.92"/>
        <n v="285.11"/>
        <n v="1210.28"/>
        <n v="43.54"/>
        <n v="26.27"/>
        <n v="857.48"/>
        <n v="78.900000000000006"/>
        <n v="219.6"/>
        <n v="59.75"/>
        <n v="2090.4699999999998"/>
        <n v="119.34"/>
        <n v="120"/>
        <n v="651.20000000000005"/>
        <n v="84.23"/>
        <n v="293.35000000000002"/>
        <n v="693.52"/>
        <n v="548.39"/>
        <n v="645.07000000000005"/>
        <n v="1287.8599999999999"/>
        <n v="28.89"/>
        <n v="386.37"/>
        <n v="1501.44"/>
        <n v="29"/>
        <n v="46.52"/>
        <n v="829.21"/>
        <n v="914.31"/>
        <n v="517.85"/>
        <n v="1494.42"/>
        <n v="2280.71"/>
        <n v="1588.79"/>
        <n v="445.1"/>
        <n v="2200.7400000000002"/>
        <n v="1032.1500000000001"/>
        <n v="284.41000000000003"/>
        <n v="227.93"/>
        <n v="2696.97"/>
        <n v="541.87"/>
        <n v="293.74"/>
        <n v="1208.5"/>
        <n v="814.82"/>
        <n v="2950.54"/>
        <n v="2961.73"/>
        <n v="57.93"/>
        <n v="1852.37"/>
        <n v="131.68"/>
        <n v="411.95"/>
        <n v="2624.94"/>
        <n v="257.95999999999998"/>
        <n v="2357.88"/>
        <n v="503.98"/>
        <n v="800.58"/>
        <n v="2580.98"/>
        <n v="180.62"/>
        <n v="997.75"/>
        <n v="2813.24"/>
        <n v="81.73"/>
        <n v="111.97"/>
        <n v="25.17"/>
        <n v="505.31"/>
        <n v="1481.58"/>
        <n v="66.5"/>
        <n v="161.22999999999999"/>
        <n v="1798.08"/>
        <n v="703.68"/>
        <n v="1974.86"/>
        <n v="1077.43"/>
        <n v="5474.1"/>
        <n v="377.61"/>
        <n v="1559.03"/>
        <n v="1829.9"/>
        <n v="644.39"/>
        <n v="96.52"/>
        <n v="851.62"/>
        <n v="151.35"/>
        <n v="438.8"/>
        <n v="44.24"/>
        <n v="1188.8399999999999"/>
        <n v="1053.6300000000001"/>
        <n v="3585.12"/>
        <n v="2433.2399999999998"/>
        <n v="536.63"/>
        <n v="107.39"/>
        <n v="2676.45"/>
        <n v="770.84"/>
        <n v="197.81"/>
        <n v="2186.36"/>
        <n v="1630.6799999999998"/>
        <n v="1280.6300000000001"/>
        <n v="1449.18"/>
        <n v="839.41"/>
        <n v="1846.36"/>
        <n v="1812.73"/>
        <n v="216.48"/>
        <n v="194.13"/>
        <n v="1225.8499999999999"/>
        <n v="1030.01"/>
        <n v="2521.1"/>
        <n v="843.59"/>
        <n v="3584.66"/>
        <n v="342.83"/>
        <n v="1603.59"/>
        <n v="1197.45"/>
        <n v="349.6"/>
        <n v="1236.42"/>
        <n v="294.14999999999998"/>
        <n v="376.09"/>
        <n v="869.61"/>
        <n v="83.2"/>
        <n v="128.63999999999999"/>
        <n v="1192.31"/>
        <n v="15.24"/>
        <n v="181.16"/>
        <n v="459.32"/>
        <n v="278.52"/>
        <n v="1851.93"/>
        <n v="292.19"/>
        <n v="944.97"/>
        <n v="2803.74"/>
        <n v="1084.6400000000001"/>
        <n v="1432.33"/>
        <n v="1344.4"/>
        <n v="100.16"/>
        <n v="1044.05"/>
        <n v="646.20000000000005"/>
        <n v="19.77"/>
        <n v="4.59"/>
        <n v="1106.6399999999999"/>
        <n v="268.01"/>
        <n v="2959.99"/>
        <n v="1172.5999999999999"/>
        <n v="1518.97"/>
        <n v="954.37"/>
        <n v="1296.3"/>
        <n v="528.4"/>
        <n v="956.7"/>
        <n v="2109.04"/>
        <n v="114.3"/>
        <n v="1893.07"/>
        <n v="248.23"/>
        <n v="893.75"/>
        <n v="784.72"/>
        <n v="135.76"/>
        <n v="193.55"/>
        <n v="1255.82"/>
        <n v="9.17"/>
        <n v="2658.7599999999998"/>
        <n v="503.09"/>
        <n v="929.96"/>
        <n v="1299.3900000000001"/>
        <n v="3165.92"/>
        <n v="578.58000000000004"/>
        <n v="1690.01"/>
        <n v="2894.82"/>
        <n v="2024.73"/>
        <n v="593"/>
        <n v="67.98"/>
        <n v="87.06"/>
        <n v="1140.3900000000001"/>
        <n v="1696.71"/>
        <n v="52.88"/>
        <n v="1356.51"/>
        <n v="1439.35"/>
        <n v="6.7"/>
        <n v="620.38"/>
        <n v="3057.22"/>
        <n v="907.8"/>
        <n v="5.95"/>
        <n v="3050.87"/>
        <n v="1609.21"/>
        <n v="1388.07"/>
        <n v="1989.46"/>
        <n v="377.67"/>
        <n v="524.87"/>
        <n v="260.5"/>
        <n v="226.54"/>
        <n v="89.81"/>
        <n v="1227.1400000000001"/>
        <n v="673.95"/>
        <n v="491"/>
        <n v="1015.79"/>
        <n v="970.41"/>
        <n v="414.46999999999997"/>
        <n v="1184"/>
        <n v="179.21"/>
        <n v="916.06"/>
        <n v="1188.67"/>
        <n v="197"/>
        <n v="98.54"/>
        <n v="3083.3"/>
        <n v="1673.43"/>
        <n v="588.07000000000005"/>
        <n v="327.57"/>
        <n v="34.520000000000003"/>
        <n v="292.16000000000003"/>
        <n v="1507.64"/>
        <n v="1341.95"/>
        <n v="336.17"/>
        <n v="216.59"/>
        <n v="1444.18"/>
        <n v="3802.85"/>
        <n v="544.97"/>
        <n v="254"/>
        <n v="1782.15"/>
        <n v="1063.1599999999999"/>
        <n v="2408.1"/>
        <n v="52.07"/>
        <n v="2007.83"/>
        <n v="623.4"/>
        <n v="1761.98"/>
        <n v="262.02"/>
        <n v="839.43"/>
        <n v="948.33"/>
        <n v="1107.8"/>
        <n v="3600.92"/>
        <n v="1532.1"/>
        <n v="767.95"/>
        <n v="2891.18"/>
        <n v="134.19999999999999"/>
        <n v="38.69"/>
        <n v="2367.35"/>
        <n v="525.03"/>
        <n v="325.87"/>
        <n v="1972.28"/>
        <n v="330.92999999999995"/>
        <n v="2599.8000000000002"/>
        <n v="699.16"/>
        <n v="894.15"/>
        <n v="1395.13"/>
        <n v="327.74"/>
        <n v="3369.09"/>
        <n v="837.7"/>
        <n v="619.65"/>
        <n v="49"/>
        <n v="1371.26"/>
        <n v="909.17"/>
        <n v="888.73"/>
        <n v="628"/>
        <n v="1295.94"/>
        <n v="342.87"/>
        <n v="278.33"/>
        <n v="1488.28"/>
        <n v="930.73"/>
        <n v="957.58"/>
        <n v="877.88"/>
        <n v="1450.27"/>
        <n v="881.43"/>
        <n v="41.18"/>
        <n v="682.64"/>
        <n v="351.07"/>
        <n v="37.67"/>
        <n v="3006.91"/>
        <n v="3105.47"/>
        <n v="1964.96"/>
        <n v="480.34"/>
        <n v="783.84"/>
        <n v="1141.55"/>
        <n v="526.52"/>
        <n v="1757.12"/>
        <n v="143.9"/>
        <n v="1082.19"/>
        <n v="877.36"/>
        <n v="716.54"/>
        <n v="1143.04"/>
        <n v="388.71"/>
        <n v="657.17"/>
        <n v="195.17"/>
        <n v="2318.1999999999998"/>
        <n v="316.5"/>
        <n v="1076.19"/>
        <n v="1125.6199999999999"/>
        <n v="1596.85"/>
        <n v="14.84"/>
        <n v="4135.8100000000004"/>
        <n v="1563.3"/>
        <n v="1891.34"/>
        <n v="1466.25"/>
        <n v="624.13"/>
        <n v="80.56"/>
        <n v="1805.85"/>
        <n v="2123.87"/>
        <n v="361.17"/>
        <n v="533.73"/>
        <n v="840.1"/>
        <n v="675.68"/>
        <n v="211.61"/>
        <n v="1756.27"/>
        <n v="1495.82"/>
        <n v="2264.2199999999998"/>
        <n v="234.6"/>
        <n v="90.3"/>
        <n v="961.66"/>
        <n v="2325.25"/>
        <n v="551.57000000000005"/>
        <n v="343.38"/>
        <n v="2894.25"/>
        <n v="1596.88"/>
        <n v="955.67"/>
        <n v="1188.75"/>
        <n v="663.23"/>
        <n v="254.64999999999998"/>
        <n v="2548.6"/>
        <n v="411.51"/>
        <n v="13.69"/>
        <n v="910.95"/>
        <n v="4160"/>
        <n v="1296.75"/>
        <n v="36.799999999999997"/>
        <n v="1627.23"/>
        <n v="330.69"/>
        <n v="75.67"/>
        <n v="871.2"/>
        <n v="1738.01"/>
        <n v="45.37"/>
        <n v="4608.18"/>
        <n v="1326.65"/>
        <n v="7148.07"/>
        <n v="176.03"/>
        <n v="1103.5999999999999"/>
        <n v="1381.2"/>
        <n v="1305.69"/>
        <n v="1370.75"/>
        <n v="2179.17"/>
        <n v="2212.58"/>
        <n v="141.36000000000001"/>
        <n v="1147.8800000000001"/>
        <n v="3186.35"/>
        <n v="2003.44"/>
        <n v="505.86"/>
        <n v="353.14"/>
        <n v="1196.47"/>
        <n v="3238.49"/>
        <n v="1915.11"/>
        <n v="11.53"/>
        <n v="1755.06"/>
        <n v="58.8"/>
        <n v="134.34"/>
        <n v="1.19"/>
        <n v="166.08"/>
        <n v="1696.37"/>
        <n v="1280.98"/>
        <n v="2815.64"/>
        <n v="790.22"/>
        <n v="1461.62"/>
        <n v="702.61"/>
        <n v="2479.75"/>
        <n v="2079.14"/>
        <n v="536.79"/>
        <n v="227.13"/>
        <n v="767.15000000000009"/>
        <n v="1078.1199999999999"/>
        <n v="518.45000000000005"/>
        <n v="184.77"/>
        <n v="34.86"/>
        <n v="192.31"/>
        <n v="425.75"/>
        <n v="172.28"/>
        <n v="3407.72"/>
        <n v="2021.23"/>
        <n v="682.73"/>
        <n v="2223.25"/>
        <n v="1092.8599999999999"/>
        <n v="552.01"/>
        <n v="216.86"/>
        <n v="3491.72"/>
        <n v="810.66"/>
        <n v="770.58"/>
        <n v="161.75"/>
        <n v="3591.24"/>
        <n v="3179.43"/>
        <n v="28.28"/>
        <n v="26.88"/>
        <n v="1088.23"/>
        <n v="237.75"/>
        <n v="4.0199999999999996"/>
        <n v="633.17999999999995"/>
        <n v="732.09"/>
        <n v="313.54000000000002"/>
        <n v="42.69"/>
        <n v="616.17999999999995"/>
        <n v="856.36"/>
        <n v="1235.5999999999999"/>
        <n v="239.07"/>
        <n v="1177.33"/>
        <n v="429.28"/>
        <n v="2829.3599999999997"/>
        <n v="1736.05"/>
        <n v="66.27"/>
        <n v="191.09"/>
        <n v="431.44"/>
        <n v="516.13"/>
        <n v="839.93"/>
        <n v="803.4"/>
        <n v="125.97"/>
        <n v="20.260000000000002"/>
        <n v="178.26"/>
        <n v="1483.71"/>
        <n v="1284.9100000000001"/>
        <n v="914.14"/>
        <n v="786.86"/>
        <n v="281.85000000000002"/>
        <n v="218.24"/>
        <n v="489.45000000000005"/>
        <n v="43.96"/>
        <n v="463.99"/>
        <n v="1989.37"/>
        <n v="2676.9300000000003"/>
        <n v="68.33"/>
        <n v="1544.85"/>
        <n v="723.81"/>
        <n v="142.87"/>
        <n v="780.74"/>
        <n v="2893.03"/>
        <n v="492.67"/>
        <n v="3301.44"/>
        <n v="2040.54"/>
        <n v="279.39999999999998"/>
        <n v="336.2"/>
        <n v="843.05"/>
        <n v="2377.9"/>
        <n v="13.73"/>
        <n v="1365.36"/>
        <n v="1170.8900000000001"/>
        <n v="729.2"/>
        <n v="588.86"/>
        <n v="1717.66"/>
        <n v="725.11"/>
        <n v="293.73"/>
        <n v="501.81"/>
        <n v="1952.34"/>
        <n v="1422.38"/>
        <n v="4498.72"/>
        <n v="1511.8"/>
        <n v="1242.21"/>
        <n v="152.01"/>
        <n v="29.15"/>
        <n v="427.75"/>
        <n v="3880.4"/>
        <n v="1175.83"/>
        <n v="512.97"/>
        <n v="632.45000000000005"/>
        <n v="530.61"/>
        <n v="1063.21"/>
        <n v="362.46"/>
        <n v="447.46"/>
        <n v="462.92"/>
        <n v="779.25"/>
        <n v="733.47"/>
        <n v="1434.64"/>
        <n v="748.43000000000006"/>
        <n v="764.35"/>
        <n v="449.51"/>
        <n v="249.48"/>
        <n v="342.73"/>
        <n v="1262.52"/>
        <n v="103.83"/>
        <n v="976.63"/>
        <n v="92.75"/>
        <n v="264.54000000000002"/>
        <n v="152.26"/>
        <n v="143.66999999999999"/>
        <n v="33.56"/>
        <n v="83.03"/>
        <n v="1147.3599999999999"/>
        <n v="1016.63"/>
        <n v="329.95"/>
        <n v="665.39"/>
        <n v="284.13"/>
        <n v="285.02"/>
        <n v="419.17"/>
        <n v="669.48"/>
        <n v="304.20999999999998"/>
        <n v="1216.52"/>
        <n v="418.71"/>
        <n v="840.28"/>
        <n v="471.3"/>
        <n v="366.29"/>
        <n v="2152.29"/>
        <n v="158.03"/>
        <n v="14.99"/>
        <n v="441.53"/>
        <n v="725.52"/>
        <n v="41.12"/>
        <n v="642.89"/>
        <n v="357.31"/>
        <n v="20.84"/>
        <n v="1952.84"/>
        <n v="272.14"/>
        <n v="2165.12"/>
        <n v="23.8"/>
        <n v="1156.74"/>
        <n v="56.92"/>
        <n v="888.97"/>
        <n v="2770.63"/>
        <n v="50.45"/>
        <n v="782.81"/>
        <n v="571.1"/>
        <n v="935.35"/>
        <n v="537.91999999999996"/>
        <n v="456.97"/>
        <n v="4557.67"/>
        <n v="132.24"/>
        <n v="622.27"/>
        <n v="2693.88"/>
        <n v="91.18"/>
        <n v="135.56"/>
        <n v="5392.93"/>
        <n v="917.44"/>
        <n v="1704.08"/>
        <n v="1078.79"/>
        <n v="1354.45"/>
        <n v="1816.33"/>
        <n v="616.42999999999995"/>
        <n v="1132.6500000000001"/>
        <n v="1575.73"/>
        <n v="77.77"/>
        <n v="739.09"/>
        <n v="3415.74"/>
        <n v="973.27"/>
        <n v="27.98"/>
        <n v="980.13"/>
        <n v="3963.86"/>
        <n v="3929.11"/>
        <n v="1934.37"/>
        <n v="228.31"/>
        <n v="1988.1"/>
        <n v="482.59"/>
        <n v="481.08"/>
        <n v="2496.8000000000002"/>
        <n v="192"/>
        <n v="1072.1099999999999"/>
        <n v="23.14"/>
        <n v="107.95"/>
        <n v="260.29000000000002"/>
        <n v="1793.35"/>
        <n v="319.58"/>
        <n v="581.52"/>
        <n v="2795.27"/>
        <n v="3984.08"/>
        <n v="1147.07"/>
        <n v="974.75"/>
        <n v="2217.64"/>
        <n v="64.010000000000005"/>
        <n v="2171.9499999999998"/>
        <n v="10.7"/>
        <n v="54.86"/>
        <n v="151.63999999999999"/>
      </sharedItems>
    </cacheField>
    <cacheField name="spend_score" numFmtId="0">
      <sharedItems containsSemiMixedTypes="0" containsString="0" containsNumber="1" containsInteger="1" minValue="1" maxValue="10"/>
    </cacheField>
    <cacheField name="value_score" numFmtId="0">
      <sharedItems containsSemiMixedTypes="0" containsString="0" containsNumber="1" containsInteger="1" minValue="2" maxValue="20"/>
    </cacheField>
    <cacheField name="value_score_rank" numFmtId="0">
      <sharedItems containsSemiMixedTypes="0" containsString="0" containsNumber="1" containsInteger="1" minValue="1" maxValue="3"/>
    </cacheField>
    <cacheField name="value" numFmtId="0">
      <sharedItems count="3">
        <s v="High"/>
        <s v="Low"/>
        <s v="Medium"/>
      </sharedItems>
    </cacheField>
    <cacheField name="basket_size" numFmtId="164">
      <sharedItems containsSemiMixedTypes="0" containsString="0" containsNumber="1" minValue="0" maxValue="244.46583333333334"/>
    </cacheField>
    <cacheField name="tot_qty" numFmtId="0">
      <sharedItems containsSemiMixedTypes="0" containsString="0" containsNumber="1" containsInteger="1" minValue="0" maxValue="3924" count="1773">
        <n v="1254"/>
        <n v="108"/>
        <n v="631"/>
        <n v="361"/>
        <n v="78"/>
        <n v="119"/>
        <n v="632"/>
        <n v="238"/>
        <n v="851"/>
        <n v="1189"/>
        <n v="423"/>
        <n v="691"/>
        <n v="995"/>
        <n v="598"/>
        <n v="546"/>
        <n v="50"/>
        <n v="10"/>
        <n v="63"/>
        <n v="594"/>
        <n v="24"/>
        <n v="287"/>
        <n v="114"/>
        <n v="860"/>
        <n v="27"/>
        <n v="621"/>
        <n v="373"/>
        <n v="259"/>
        <n v="339"/>
        <n v="1014"/>
        <n v="468"/>
        <n v="658"/>
        <n v="307"/>
        <n v="131"/>
        <n v="615"/>
        <n v="839"/>
        <n v="25"/>
        <n v="132"/>
        <n v="33"/>
        <n v="215"/>
        <n v="1158"/>
        <n v="9"/>
        <n v="225"/>
        <n v="438"/>
        <n v="1037"/>
        <n v="1295"/>
        <n v="32"/>
        <n v="7"/>
        <n v="707"/>
        <n v="715"/>
        <n v="148"/>
        <n v="1930"/>
        <n v="5"/>
        <n v="406"/>
        <n v="106"/>
        <n v="3"/>
        <n v="12"/>
        <n v="244"/>
        <n v="1394"/>
        <n v="2705"/>
        <n v="1412"/>
        <n v="681"/>
        <n v="1490"/>
        <n v="575"/>
        <n v="515"/>
        <n v="126"/>
        <n v="1259"/>
        <n v="386"/>
        <n v="60"/>
        <n v="45"/>
        <n v="96"/>
        <n v="818"/>
        <n v="199"/>
        <n v="46"/>
        <n v="34"/>
        <n v="2"/>
        <n v="11"/>
        <n v="563"/>
        <n v="1188"/>
        <n v="58"/>
        <n v="680"/>
        <n v="1180"/>
        <n v="1874"/>
        <n v="93"/>
        <n v="79"/>
        <n v="848"/>
        <n v="988"/>
        <n v="359"/>
        <n v="56"/>
        <n v="320"/>
        <n v="116"/>
        <n v="4"/>
        <n v="1622"/>
        <n v="322"/>
        <n v="811"/>
        <n v="232"/>
        <n v="179"/>
        <n v="182"/>
        <n v="1021"/>
        <n v="15"/>
        <n v="146"/>
        <n v="378"/>
        <n v="526"/>
        <n v="517"/>
        <n v="429"/>
        <n v="357"/>
        <n v="2406"/>
        <n v="906"/>
        <n v="1667"/>
        <n v="20"/>
        <n v="53"/>
        <n v="1660"/>
        <n v="348"/>
        <n v="1652"/>
        <n v="84"/>
        <n v="1013"/>
        <n v="1703"/>
        <n v="303"/>
        <n v="934"/>
        <n v="19"/>
        <n v="425"/>
        <n v="528"/>
        <n v="1700"/>
        <n v="744"/>
        <n v="1466"/>
        <n v="495"/>
        <n v="2287"/>
        <n v="282"/>
        <n v="659"/>
        <n v="2306"/>
        <n v="1350"/>
        <n v="708"/>
        <n v="703"/>
        <n v="321"/>
        <n v="1463"/>
        <n v="481"/>
        <n v="1971"/>
        <n v="231"/>
        <n v="794"/>
        <n v="130"/>
        <n v="898"/>
        <n v="374"/>
        <n v="494"/>
        <n v="222"/>
        <n v="702"/>
        <n v="325"/>
        <n v="47"/>
        <n v="77"/>
        <n v="341"/>
        <n v="316"/>
        <n v="383"/>
        <n v="2242"/>
        <n v="816"/>
        <n v="893"/>
        <n v="266"/>
        <n v="1075"/>
        <n v="171"/>
        <n v="43"/>
        <n v="22"/>
        <n v="1946"/>
        <n v="206"/>
        <n v="2543"/>
        <n v="485"/>
        <n v="13"/>
        <n v="737"/>
        <n v="315"/>
        <n v="763"/>
        <n v="203"/>
        <n v="1017"/>
        <n v="227"/>
        <n v="64"/>
        <n v="57"/>
        <n v="593"/>
        <n v="671"/>
        <n v="1497"/>
        <n v="1253"/>
        <n v="956"/>
        <n v="36"/>
        <n v="402"/>
        <n v="1068"/>
        <n v="784"/>
        <n v="808"/>
        <n v="276"/>
        <n v="949"/>
        <n v="150"/>
        <n v="28"/>
        <n v="434"/>
        <n v="91"/>
        <n v="538"/>
        <n v="480"/>
        <n v="188"/>
        <n v="127"/>
        <n v="558"/>
        <n v="651"/>
        <n v="1140"/>
        <n v="165"/>
        <n v="716"/>
        <n v="66"/>
        <n v="169"/>
        <n v="299"/>
        <n v="17"/>
        <n v="109"/>
        <n v="61"/>
        <n v="677"/>
        <n v="440"/>
        <n v="1469"/>
        <n v="319"/>
        <n v="578"/>
        <n v="572"/>
        <n v="431"/>
        <n v="123"/>
        <n v="798"/>
        <n v="71"/>
        <n v="156"/>
        <n v="1118"/>
        <n v="1125"/>
        <n v="269"/>
        <n v="1618"/>
        <n v="819"/>
        <n v="1292"/>
        <n v="133"/>
        <n v="845"/>
        <n v="59"/>
        <n v="2171"/>
        <n v="446"/>
        <n v="86"/>
        <n v="705"/>
        <n v="147"/>
        <n v="509"/>
        <n v="1210"/>
        <n v="23"/>
        <n v="14"/>
        <n v="479"/>
        <n v="589"/>
        <n v="82"/>
        <n v="1163"/>
        <n v="384"/>
        <n v="153"/>
        <n v="26"/>
        <n v="1791"/>
        <n v="1706"/>
        <n v="1796"/>
        <n v="245"/>
        <n v="396"/>
        <n v="474"/>
        <n v="89"/>
        <n v="1967"/>
        <n v="135"/>
        <n v="112"/>
        <n v="170"/>
        <n v="220"/>
        <n v="638"/>
        <n v="502"/>
        <n v="1917"/>
        <n v="2200"/>
        <n v="758"/>
        <n v="158"/>
        <n v="477"/>
        <n v="223"/>
        <n v="828"/>
        <n v="363"/>
        <n v="756"/>
        <n v="286"/>
        <n v="633"/>
        <n v="181"/>
        <n v="88"/>
        <n v="8"/>
        <n v="802"/>
        <n v="2271"/>
        <n v="212"/>
        <n v="451"/>
        <n v="177"/>
        <n v="251"/>
        <n v="993"/>
        <n v="1226"/>
        <n v="1563"/>
        <n v="1595"/>
        <n v="961"/>
        <n v="217"/>
        <n v="1748"/>
        <n v="782"/>
        <n v="48"/>
        <n v="1804"/>
        <n v="2557"/>
        <n v="191"/>
        <n v="904"/>
        <n v="6"/>
        <n v="55"/>
        <n v="1052"/>
        <n v="190"/>
        <n v="52"/>
        <n v="464"/>
        <n v="560"/>
        <n v="117"/>
        <n v="978"/>
        <n v="98"/>
        <n v="2123"/>
        <n v="1746"/>
        <n v="372"/>
        <n v="113"/>
        <n v="293"/>
        <n v="642"/>
        <n v="670"/>
        <n v="2417"/>
        <n v="1007"/>
        <n v="947"/>
        <n v="262"/>
        <n v="124"/>
        <n v="1020"/>
        <n v="559"/>
        <n v="250"/>
        <n v="981"/>
        <n v="1083"/>
        <n v="627"/>
        <n v="189"/>
        <n v="1638"/>
        <n v="1590"/>
        <n v="1222"/>
        <n v="111"/>
        <n v="612"/>
        <n v="41"/>
        <n v="143"/>
        <n v="164"/>
        <n v="346"/>
        <n v="83"/>
        <n v="370"/>
        <n v="255"/>
        <n v="450"/>
        <n v="2330"/>
        <n v="404"/>
        <n v="1022"/>
        <n v="465"/>
        <n v="1378"/>
        <n v="301"/>
        <n v="364"/>
        <n v="241"/>
        <n v="248"/>
        <n v="154"/>
        <n v="1185"/>
        <n v="979"/>
        <n v="1826"/>
        <n v="192"/>
        <n v="2218"/>
        <n v="69"/>
        <n v="1456"/>
        <n v="1637"/>
        <n v="463"/>
        <n v="138"/>
        <n v="422"/>
        <n v="539"/>
        <n v="1"/>
        <n v="1437"/>
        <n v="30"/>
        <n v="1053"/>
        <n v="18"/>
        <n v="679"/>
        <n v="201"/>
        <n v="62"/>
        <n v="1077"/>
        <n v="323"/>
        <n v="1215"/>
        <n v="1089"/>
        <n v="766"/>
        <n v="167"/>
        <n v="1555"/>
        <n v="2268"/>
        <n v="1385"/>
        <n v="92"/>
        <n v="549"/>
        <n v="81"/>
        <n v="1843"/>
        <n v="2053"/>
        <n v="120"/>
        <n v="653"/>
        <n v="728"/>
        <n v="1078"/>
        <n v="869"/>
        <n v="836"/>
        <n v="662"/>
        <n v="1345"/>
        <n v="29"/>
        <n v="38"/>
        <n v="566"/>
        <n v="2813"/>
        <n v="68"/>
        <n v="100"/>
        <n v="948"/>
        <n v="522"/>
        <n v="925"/>
        <n v="97"/>
        <n v="863"/>
        <n v="968"/>
        <n v="354"/>
        <n v="787"/>
        <n v="141"/>
        <n v="105"/>
        <n v="178"/>
        <n v="964"/>
        <n v="634"/>
        <n v="1027"/>
        <n v="16"/>
        <n v="2021"/>
        <n v="1297"/>
        <n v="867"/>
        <n v="121"/>
        <n v="829"/>
        <n v="288"/>
        <n v="1034"/>
        <n v="972"/>
        <n v="1571"/>
        <n v="2007"/>
        <n v="51"/>
        <n v="1040"/>
        <n v="1413"/>
        <n v="1211"/>
        <n v="367"/>
        <n v="624"/>
        <n v="950"/>
        <n v="42"/>
        <n v="1605"/>
        <n v="1817"/>
        <n v="454"/>
        <n v="73"/>
        <n v="1430"/>
        <n v="99"/>
        <n v="490"/>
        <n v="581"/>
        <n v="1631"/>
        <n v="291"/>
        <n v="1386"/>
        <n v="67"/>
        <n v="1564"/>
        <n v="137"/>
        <n v="159"/>
        <n v="1989"/>
        <n v="724"/>
        <n v="327"/>
        <n v="915"/>
        <n v="1334"/>
        <n v="428"/>
        <n v="1172"/>
        <n v="511"/>
        <n v="101"/>
        <n v="1348"/>
        <n v="144"/>
        <n v="471"/>
        <n v="163"/>
        <n v="923"/>
        <n v="39"/>
        <n v="326"/>
        <n v="335"/>
        <n v="1912"/>
        <n v="1561"/>
        <n v="663"/>
        <n v="1534"/>
        <n v="823"/>
        <n v="1101"/>
        <n v="334"/>
        <n v="358"/>
        <n v="812"/>
        <n v="2304"/>
        <n v="613"/>
        <n v="362"/>
        <n v="125"/>
        <n v="44"/>
        <n v="49"/>
        <n v="385"/>
        <n v="204"/>
        <n v="1000"/>
        <n v="442"/>
        <n v="233"/>
        <n v="400"/>
        <n v="1904"/>
        <n v="675"/>
        <n v="582"/>
        <n v="2087"/>
        <n v="1427"/>
        <n v="1528"/>
        <n v="838"/>
        <n v="871"/>
        <n v="2014"/>
        <n v="590"/>
        <n v="2926"/>
        <n v="308"/>
        <n v="110"/>
        <n v="345"/>
        <n v="2706"/>
        <n v="941"/>
        <n v="1449"/>
        <n v="639"/>
        <n v="1166"/>
        <n v="469"/>
        <n v="230"/>
        <n v="902"/>
        <n v="1016"/>
        <n v="853"/>
        <n v="54"/>
        <n v="343"/>
        <n v="807"/>
        <n v="35"/>
        <n v="107"/>
        <n v="1137"/>
        <n v="586"/>
        <n v="1237"/>
        <n v="806"/>
        <n v="180"/>
        <n v="470"/>
        <n v="1853"/>
        <n v="496"/>
        <n v="1196"/>
        <n v="1657"/>
        <n v="3063"/>
        <n v="461"/>
        <n v="1565"/>
        <n v="356"/>
        <n v="1019"/>
        <n v="2281"/>
        <n v="488"/>
        <n v="730"/>
        <n v="929"/>
        <n v="1258"/>
        <n v="398"/>
        <n v="755"/>
        <n v="1001"/>
        <n v="296"/>
        <n v="699"/>
        <n v="2233"/>
        <n v="899"/>
        <n v="752"/>
        <n v="243"/>
        <n v="1731"/>
        <n v="462"/>
        <n v="545"/>
        <n v="768"/>
        <n v="822"/>
        <n v="1611"/>
        <n v="516"/>
        <n v="94"/>
        <n v="2654"/>
        <n v="72"/>
        <n v="592"/>
        <n v="1532"/>
        <n v="240"/>
        <n v="1368"/>
        <n v="129"/>
        <n v="973"/>
        <n v="617"/>
        <n v="506"/>
        <n v="264"/>
        <n v="640"/>
        <n v="268"/>
        <n v="377"/>
        <n v="957"/>
        <n v="1789"/>
        <n v="1524"/>
        <n v="194"/>
        <n v="336"/>
        <n v="193"/>
        <n v="771"/>
        <n v="441"/>
        <n v="1589"/>
        <n v="2209"/>
        <n v="1304"/>
        <n v="1342"/>
        <n v="2016"/>
        <n v="1950"/>
        <n v="873"/>
        <n v="725"/>
        <n v="778"/>
        <n v="793"/>
        <n v="37"/>
        <n v="408"/>
        <n v="368"/>
        <n v="688"/>
        <n v="122"/>
        <n v="2071"/>
        <n v="1061"/>
        <n v="309"/>
        <n v="350"/>
        <n v="916"/>
        <n v="1046"/>
        <n v="413"/>
        <n v="1099"/>
        <n v="140"/>
        <n v="739"/>
        <n v="1091"/>
        <n v="1807"/>
        <n v="1705"/>
        <n v="629"/>
        <n v="1324"/>
        <n v="202"/>
        <n v="842"/>
        <n v="1233"/>
        <n v="342"/>
        <n v="1624"/>
        <n v="783"/>
        <n v="416"/>
        <n v="183"/>
        <n v="1339"/>
        <n v="1438"/>
        <n v="1375"/>
        <n v="1114"/>
        <n v="1298"/>
        <n v="388"/>
        <n v="616"/>
        <n v="1659"/>
        <n v="172"/>
        <n v="371"/>
        <n v="830"/>
        <n v="507"/>
        <n v="777"/>
        <n v="369"/>
        <n v="1572"/>
        <n v="1648"/>
        <n v="606"/>
        <n v="90"/>
        <n v="476"/>
        <n v="1033"/>
        <n v="160"/>
        <n v="195"/>
        <n v="486"/>
        <n v="1142"/>
        <n v="1092"/>
        <n v="149"/>
        <n v="723"/>
        <n v="2745"/>
        <n v="273"/>
        <n v="226"/>
        <n v="151"/>
        <n v="219"/>
        <n v="186"/>
        <n v="750"/>
        <n v="1887"/>
        <n v="841"/>
        <n v="567"/>
        <n v="513"/>
        <n v="432"/>
        <n v="729"/>
        <n v="909"/>
        <n v="930"/>
        <n v="142"/>
        <n v="104"/>
        <n v="521"/>
        <n v="2213"/>
        <n v="603"/>
        <n v="1736"/>
        <n v="833"/>
        <n v="176"/>
        <n v="1095"/>
        <n v="1085"/>
        <n v="824"/>
        <n v="1963"/>
        <n v="1289"/>
        <n v="118"/>
        <n v="1197"/>
        <n v="1209"/>
        <n v="2604"/>
        <n v="1769"/>
        <n v="1306"/>
        <n v="174"/>
        <n v="897"/>
        <n v="1300"/>
        <n v="530"/>
        <n v="650"/>
        <n v="809"/>
        <n v="2038"/>
        <n v="392"/>
        <n v="115"/>
        <n v="600"/>
        <n v="746"/>
        <n v="550"/>
        <n v="76"/>
        <n v="591"/>
        <n v="1043"/>
        <n v="175"/>
        <n v="770"/>
        <n v="31"/>
        <n v="1977"/>
        <n v="664"/>
        <n v="271"/>
        <n v="1094"/>
        <n v="564"/>
        <n v="1023"/>
        <n v="1133"/>
        <n v="161"/>
        <n v="482"/>
        <n v="224"/>
        <n v="654"/>
        <n v="1777"/>
        <n v="40"/>
        <n v="1503"/>
        <n v="338"/>
        <n v="2780"/>
        <n v="676"/>
        <n v="257"/>
        <n v="1107"/>
        <n v="1048"/>
        <n v="1778"/>
        <n v="1815"/>
        <n v="349"/>
        <n v="2363"/>
        <n v="732"/>
        <n v="879"/>
        <n v="1096"/>
        <n v="503"/>
        <n v="561"/>
        <n v="1511"/>
        <n v="607"/>
        <n v="980"/>
        <n v="2561"/>
        <n v="65"/>
        <n v="952"/>
        <n v="211"/>
        <n v="1526"/>
        <n v="2025"/>
        <n v="1538"/>
        <n v="734"/>
        <n v="646"/>
        <n v="1755"/>
        <n v="813"/>
        <n v="882"/>
        <n v="1514"/>
        <n v="306"/>
        <n v="937"/>
        <n v="700"/>
        <n v="666"/>
        <n v="1855"/>
        <n v="1665"/>
        <n v="2321"/>
        <n v="2057"/>
        <n v="1069"/>
        <n v="501"/>
        <n v="216"/>
        <n v="2202"/>
        <n v="795"/>
        <n v="2396"/>
        <n v="760"/>
        <n v="1050"/>
        <n v="2119"/>
        <n v="1668"/>
        <n v="585"/>
        <n v="2478"/>
        <n v="258"/>
        <n v="2430"/>
        <n v="1525"/>
        <n v="1012"/>
        <n v="331"/>
        <n v="1884"/>
        <n v="1635"/>
        <n v="435"/>
        <n v="1105"/>
        <n v="1128"/>
        <n v="748"/>
        <n v="852"/>
        <n v="1442"/>
        <n v="281"/>
        <n v="1400"/>
        <n v="1041"/>
        <n v="297"/>
        <n v="1872"/>
        <n v="849"/>
        <n v="620"/>
        <n v="1120"/>
        <n v="693"/>
        <n v="712"/>
        <n v="1951"/>
        <n v="524"/>
        <n v="448"/>
        <n v="1318"/>
        <n v="246"/>
        <n v="788"/>
        <n v="433"/>
        <n v="2131"/>
        <n v="1604"/>
        <n v="1934"/>
        <n v="2241"/>
        <n v="837"/>
        <n v="419"/>
        <n v="1216"/>
        <n v="2179"/>
        <n v="2043"/>
        <n v="95"/>
        <n v="405"/>
        <n v="260"/>
        <n v="2086"/>
        <n v="669"/>
        <n v="542"/>
        <n v="769"/>
        <n v="1143"/>
        <n v="1392"/>
        <n v="1343"/>
        <n v="525"/>
        <n v="870"/>
        <n v="2054"/>
        <n v="2308"/>
        <n v="1202"/>
        <n v="846"/>
        <n v="390"/>
        <n v="379"/>
        <n v="85"/>
        <n v="552"/>
        <n v="835"/>
        <n v="1536"/>
        <n v="1439"/>
        <n v="994"/>
        <n v="946"/>
        <n v="745"/>
        <n v="145"/>
        <n v="236"/>
        <n v="2554"/>
        <n v="920"/>
        <n v="555"/>
        <n v="1488"/>
        <n v="791"/>
        <n v="317"/>
        <n v="1065"/>
        <n v="267"/>
        <n v="318"/>
        <n v="1461"/>
        <n v="1178"/>
        <n v="1773"/>
        <n v="213"/>
        <n v="2216"/>
        <n v="87"/>
        <n v="200"/>
        <n v="1523"/>
        <n v="1090"/>
        <n v="2314"/>
        <n v="74"/>
        <n v="565"/>
        <n v="1062"/>
        <n v="134"/>
        <n v="1354"/>
        <n v="447"/>
        <n v="415"/>
        <n v="196"/>
        <n v="1434"/>
        <n v="599"/>
        <n v="207"/>
        <n v="710"/>
        <n v="697"/>
        <n v="1531"/>
        <n v="272"/>
        <n v="1852"/>
        <n v="449"/>
        <n v="1004"/>
        <n v="1051"/>
        <n v="344"/>
        <n v="883"/>
        <n v="1199"/>
        <n v="655"/>
        <n v="1727"/>
        <n v="865"/>
        <n v="162"/>
        <n v="1393"/>
        <n v="635"/>
        <n v="139"/>
        <n v="1325"/>
        <n v="437"/>
        <n v="332"/>
        <n v="270"/>
        <n v="3126"/>
        <n v="360"/>
        <n v="731"/>
        <n v="892"/>
        <n v="1515"/>
        <n v="1717"/>
        <n v="1231"/>
        <n v="3083"/>
        <n v="1404"/>
        <n v="1277"/>
        <n v="2142"/>
        <n v="1263"/>
        <n v="302"/>
        <n v="2141"/>
        <n v="1824"/>
        <n v="1159"/>
        <n v="908"/>
        <n v="152"/>
        <n v="1347"/>
        <n v="1389"/>
        <n v="1008"/>
        <n v="1868"/>
        <n v="1545"/>
        <n v="2074"/>
        <n v="284"/>
        <n v="1305"/>
        <n v="1574"/>
        <n v="457"/>
        <n v="747"/>
        <n v="733"/>
        <n v="1310"/>
        <n v="1768"/>
        <n v="645"/>
        <n v="484"/>
        <n v="2756"/>
        <n v="1416"/>
        <n v="820"/>
        <n v="2032"/>
        <n v="1708"/>
        <n v="1097"/>
        <n v="365"/>
        <n v="1281"/>
        <n v="459"/>
        <n v="580"/>
        <n v="1122"/>
        <n v="2110"/>
        <n v="1064"/>
        <n v="551"/>
        <n v="310"/>
        <n v="548"/>
        <n v="1569"/>
        <n v="1680"/>
        <n v="417"/>
        <n v="1006"/>
        <n v="21"/>
        <n v="278"/>
        <n v="351"/>
        <n v="2184"/>
        <n v="933"/>
        <n v="1141"/>
        <n v="648"/>
        <n v="1775"/>
        <n v="443"/>
        <n v="1886"/>
        <n v="1056"/>
        <n v="1164"/>
        <n v="761"/>
        <n v="1010"/>
        <n v="966"/>
        <n v="1272"/>
        <n v="1370"/>
        <n v="2264"/>
        <n v="1195"/>
        <n v="1219"/>
        <n v="1194"/>
        <n v="103"/>
        <n v="1850"/>
        <n v="856"/>
        <n v="70"/>
        <n v="1566"/>
        <n v="874"/>
        <n v="742"/>
        <n v="694"/>
        <n v="290"/>
        <n v="1506"/>
        <n v="1670"/>
        <n v="1797"/>
        <n v="285"/>
        <n v="982"/>
        <n v="305"/>
        <n v="704"/>
        <n v="1150"/>
        <n v="827"/>
        <n v="209"/>
        <n v="1835"/>
        <n v="497"/>
        <n v="738"/>
        <n v="512"/>
        <n v="535"/>
        <n v="1247"/>
        <n v="625"/>
        <n v="1726"/>
        <n v="508"/>
        <n v="1959"/>
        <n v="695"/>
        <n v="622"/>
        <n v="185"/>
        <n v="532"/>
        <n v="1228"/>
        <n v="1271"/>
        <n v="1473"/>
        <n v="553"/>
        <n v="3854"/>
        <n v="1157"/>
        <n v="1415"/>
        <n v="958"/>
        <n v="1108"/>
        <n v="2150"/>
        <n v="411"/>
        <n v="3173"/>
        <n v="644"/>
        <n v="1187"/>
        <n v="800"/>
        <n v="1288"/>
        <n v="1467"/>
        <n v="1642"/>
        <n v="229"/>
        <n v="1349"/>
        <n v="534"/>
        <n v="805"/>
        <n v="292"/>
        <n v="2027"/>
        <n v="1121"/>
        <n v="1260"/>
        <n v="776"/>
        <n v="903"/>
        <n v="1765"/>
        <n v="1821"/>
        <n v="987"/>
        <n v="523"/>
        <n v="1878"/>
        <n v="682"/>
        <n v="1341"/>
        <n v="2235"/>
        <n v="304"/>
        <n v="1549"/>
        <n v="2300"/>
        <n v="683"/>
        <n v="2172"/>
        <n v="726"/>
        <n v="427"/>
        <n v="571"/>
        <n v="1552"/>
        <n v="2447"/>
        <n v="718"/>
        <n v="1018"/>
        <n v="1812"/>
        <n v="1134"/>
        <n v="2187"/>
        <n v="155"/>
        <n v="1296"/>
        <n v="1049"/>
        <n v="926"/>
        <n v="573"/>
        <n v="1115"/>
        <n v="329"/>
        <n v="439"/>
        <n v="1302"/>
        <n v="1278"/>
        <n v="2138"/>
        <n v="696"/>
        <n v="1451"/>
        <n v="938"/>
        <n v="667"/>
        <n v="772"/>
        <n v="1405"/>
        <n v="577"/>
        <n v="311"/>
        <n v="951"/>
        <n v="674"/>
        <n v="261"/>
        <n v="779"/>
        <n v="197"/>
        <n v="1460"/>
        <n v="1760"/>
        <n v="608"/>
        <n v="1104"/>
        <n v="1380"/>
        <n v="478"/>
        <n v="1319"/>
        <n v="1970"/>
        <n v="932"/>
        <n v="1997"/>
        <n v="1559"/>
        <n v="1744"/>
        <n v="1458"/>
        <n v="205"/>
        <n v="456"/>
        <n v="1481"/>
        <n v="1132"/>
        <n v="900"/>
        <n v="2251"/>
        <n v="1542"/>
        <n v="1960"/>
        <n v="1551"/>
        <n v="907"/>
        <n v="1484"/>
        <n v="1265"/>
        <n v="1780"/>
        <n v="844"/>
        <n v="1942"/>
        <n v="254"/>
        <n v="399"/>
        <n v="3924"/>
        <n v="1575"/>
        <n v="692"/>
        <n v="1869"/>
        <n v="1267"/>
        <n v="483"/>
        <n v="1510"/>
        <n v="300"/>
        <n v="751"/>
        <n v="628"/>
        <n v="1861"/>
        <n v="881"/>
        <n v="583"/>
        <n v="1280"/>
        <n v="1910"/>
        <n v="2215"/>
        <n v="2134"/>
        <n v="1076"/>
        <n v="727"/>
        <n v="387"/>
        <n v="767"/>
        <n v="1943"/>
        <n v="1136"/>
        <n v="890"/>
        <n v="1410"/>
        <n v="1225"/>
        <n v="834"/>
        <n v="234"/>
        <n v="722"/>
        <n v="228"/>
        <n v="1580"/>
        <n v="1457"/>
        <n v="424"/>
        <n v="1270"/>
        <n v="996"/>
        <n v="1650"/>
        <n v="247"/>
        <n v="886"/>
        <n v="187"/>
        <n v="1264"/>
        <n v="208"/>
        <n v="1781"/>
        <n v="569"/>
        <n v="487"/>
        <n v="998"/>
        <n v="1530"/>
        <n v="2252"/>
        <n v="1579"/>
        <n v="2003"/>
        <n v="985"/>
        <n v="880"/>
        <n v="1031"/>
        <n v="157"/>
        <n v="2151"/>
        <n v="1419"/>
        <n v="1322"/>
        <n v="1621"/>
        <n v="328"/>
        <n v="1513"/>
        <n v="2042"/>
        <n v="426"/>
        <n v="136"/>
        <n v="576"/>
        <n v="366"/>
        <n v="740"/>
        <n v="1363"/>
        <n v="2373"/>
        <n v="2283"/>
        <n v="1795"/>
        <n v="1005"/>
        <n v="568"/>
        <n v="660"/>
        <n v="1028"/>
        <n v="1414"/>
        <n v="1015"/>
        <n v="803"/>
        <n v="868"/>
        <n v="1167"/>
        <n v="1546"/>
        <n v="337"/>
        <n v="736"/>
        <n v="352"/>
        <n v="557"/>
        <n v="910"/>
        <n v="289"/>
        <n v="313"/>
        <n v="2181"/>
        <n v="274"/>
        <n v="1633"/>
        <n v="928"/>
        <n v="2301"/>
        <n v="409"/>
        <n v="944"/>
        <n v="735"/>
        <n v="249"/>
        <n v="971"/>
        <n v="1447"/>
        <n v="2376"/>
        <n v="1329"/>
        <n v="1047"/>
        <n v="1256"/>
        <n v="866"/>
        <n v="1311"/>
        <n v="420"/>
        <n v="913"/>
        <n v="1087"/>
        <n v="1567"/>
        <n v="2105"/>
        <n v="1407"/>
        <n v="2174"/>
        <n v="1366"/>
        <n v="235"/>
        <n v="1683"/>
        <n v="1059"/>
        <n v="1433"/>
        <n v="1742"/>
        <n v="1735"/>
        <n v="421"/>
        <n v="698"/>
        <n v="1476"/>
        <n v="1359"/>
        <n v="1603"/>
        <n v="1261"/>
        <n v="1151"/>
        <n v="2425"/>
        <n v="821"/>
        <n v="1207"/>
        <n v="1576"/>
        <n v="168"/>
        <n v="1733"/>
        <n v="762"/>
        <n v="986"/>
        <n v="556"/>
        <n v="294"/>
        <n v="1666"/>
        <n v="1232"/>
        <n v="1586"/>
        <n v="520"/>
        <n v="1709"/>
        <n v="1716"/>
        <n v="990"/>
        <n v="1710"/>
        <n v="1054"/>
        <n v="173"/>
        <n v="314"/>
        <n v="1190"/>
        <n v="891"/>
        <n v="649"/>
        <n v="1032"/>
        <n v="1201"/>
        <n v="1287"/>
        <n v="1508"/>
        <n v="2822"/>
        <n v="1351"/>
        <n v="832"/>
        <n v="1730"/>
        <n v="858"/>
        <n v="2045"/>
        <n v="472"/>
        <n v="773"/>
        <n v="1471"/>
        <n v="3361"/>
        <n v="1560"/>
        <n v="1455"/>
        <n v="2999"/>
        <n v="453"/>
        <n v="1357"/>
        <n v="884"/>
        <n v="1472"/>
        <n v="792"/>
        <n v="2701"/>
        <n v="1362"/>
        <n v="1285"/>
        <n v="536"/>
        <n v="2114"/>
        <n v="2779"/>
        <n v="381"/>
        <n v="872"/>
        <n v="1766"/>
        <n v="1079"/>
        <n v="1441"/>
        <n v="2514"/>
        <n v="1591"/>
        <n v="312"/>
        <n v="166"/>
        <n v="1326"/>
        <n v="376"/>
        <n v="1073"/>
        <n v="1521"/>
        <n v="862"/>
        <n v="2013"/>
        <n v="1364"/>
        <n v="1145"/>
        <n v="544"/>
        <n v="1340"/>
        <n v="1462"/>
        <n v="467"/>
        <n v="1802"/>
        <n v="473"/>
        <n v="1498"/>
        <n v="992"/>
        <n v="256"/>
        <n v="2387"/>
        <n v="218"/>
        <n v="3001"/>
        <n v="1741"/>
        <n v="1543"/>
        <n v="790"/>
        <n v="333"/>
        <n v="2019"/>
        <n v="2444"/>
        <n v="1679"/>
        <n v="759"/>
        <n v="1045"/>
        <n v="1453"/>
        <n v="605"/>
        <n v="1686"/>
        <n v="1060"/>
        <n v="714"/>
        <n v="1204"/>
        <n v="102"/>
        <n v="1224"/>
        <n v="895"/>
        <n v="1792"/>
        <n v="2889"/>
        <n v="955"/>
        <n v="445"/>
        <n v="1799"/>
        <n v="1116"/>
        <n v="574"/>
        <n v="1636"/>
        <n v="911"/>
        <n v="75"/>
        <n v="1175"/>
        <n v="826"/>
        <n v="347"/>
        <n v="500"/>
        <n v="719"/>
        <n v="505"/>
        <n v="1269"/>
        <n v="1426"/>
        <n v="412"/>
        <n v="1522"/>
        <n v="1174"/>
        <n v="637"/>
        <n v="885"/>
        <n v="894"/>
        <n v="570"/>
        <n v="720"/>
        <n v="1398"/>
        <n v="1783"/>
        <n v="1948"/>
        <n v="401"/>
        <n v="2293"/>
        <n v="1496"/>
        <n v="940"/>
        <n v="1928"/>
        <n v="452"/>
        <n v="1117"/>
        <n v="242"/>
        <n v="518"/>
        <n v="689"/>
        <n v="1418"/>
        <n v="1421"/>
        <n v="214"/>
        <n v="983"/>
        <n v="1890"/>
        <n v="1217"/>
        <n v="801"/>
        <n v="324"/>
        <n v="1161"/>
        <n v="1541"/>
        <n v="1093"/>
        <n v="2474"/>
        <n v="1599"/>
        <n v="701"/>
        <n v="1025"/>
        <n v="2515"/>
        <n v="1039"/>
        <n v="2063"/>
        <n v="1516"/>
        <n v="1443"/>
        <n v="1999"/>
        <n v="1184"/>
        <n v="1776"/>
        <n v="1616"/>
        <n v="864"/>
        <n v="1676"/>
        <n v="1381"/>
        <n v="1191"/>
        <n v="3080"/>
        <n v="1309"/>
        <n v="2741"/>
        <n v="1594"/>
        <n v="1753"/>
        <n v="1396"/>
        <n v="1632"/>
        <n v="330"/>
        <n v="2356"/>
        <n v="414"/>
        <n v="843"/>
        <n v="1831"/>
        <n v="3195"/>
        <n v="1610"/>
        <n v="917"/>
        <n v="1183"/>
        <n v="498"/>
        <n v="1500"/>
        <n v="2773"/>
        <n v="1798"/>
        <n v="2722"/>
        <n v="2106"/>
        <n v="1236"/>
        <n v="991"/>
        <n v="1162"/>
        <n v="519"/>
        <n v="184"/>
        <n v="540"/>
        <n v="1109"/>
        <n v="1314"/>
        <n v="967"/>
        <n v="2034"/>
        <n v="1725"/>
        <n v="912"/>
        <n v="3371"/>
        <n v="2352"/>
        <n v="1993"/>
        <n v="1908"/>
        <n v="685"/>
        <n v="597"/>
        <n v="1186"/>
        <n v="623"/>
        <n v="2525"/>
        <n v="775"/>
        <n v="1282"/>
        <n v="407"/>
        <n v="2101"/>
        <n v="997"/>
        <n v="460"/>
        <n v="905"/>
        <n v="128"/>
        <n v="636"/>
        <n v="1244"/>
        <n v="1106"/>
        <n v="2294"/>
        <n v="1238"/>
        <n v="1436"/>
        <n v="1944"/>
        <n v="1428"/>
        <n v="1098"/>
        <n v="1697"/>
        <n v="1026"/>
        <n v="2128"/>
        <n v="1124"/>
        <n v="1857"/>
        <n v="2075"/>
        <n v="410"/>
        <n v="1694"/>
        <n v="596"/>
        <n v="1647"/>
        <n v="252"/>
        <n v="630"/>
        <n v="210"/>
        <n v="799"/>
        <n v="1492"/>
        <n v="656"/>
        <n v="935"/>
        <n v="1042"/>
        <n v="1030"/>
        <n v="665"/>
        <n v="780"/>
        <n v="1562"/>
        <n v="455"/>
        <n v="1480"/>
        <n v="529"/>
        <n v="380"/>
        <n v="1409"/>
        <n v="221"/>
        <n v="1865"/>
        <n v="1729"/>
        <n v="1081"/>
        <n v="1223"/>
        <n v="1597"/>
        <n v="709"/>
        <n v="1975"/>
        <n v="1445"/>
        <n v="975"/>
        <n v="1830"/>
        <n v="953"/>
        <n v="1672"/>
        <n v="1262"/>
        <n v="619"/>
        <n v="1160"/>
        <n v="1119"/>
        <n v="713"/>
        <n v="3122"/>
        <n v="1577"/>
        <n v="641"/>
        <n v="1588"/>
        <n v="1751"/>
        <n v="2083"/>
        <n v="1243"/>
        <n v="2365"/>
        <n v="1913"/>
        <n v="2015"/>
        <n v="1245"/>
        <n v="458"/>
        <n v="1779"/>
        <n v="1842"/>
        <n v="2366"/>
        <n v="2565"/>
        <n v="1556"/>
        <n v="1837"/>
        <n v="2024"/>
        <n v="1169"/>
        <n v="283"/>
        <n v="588"/>
        <n v="965"/>
        <n v="749"/>
        <n v="1299"/>
        <n v="2041"/>
        <n v="1701"/>
        <n v="786"/>
        <n v="1749"/>
        <n v="610"/>
        <n v="1213"/>
        <n v="1072"/>
        <n v="1504"/>
        <n v="1360"/>
        <n v="1682"/>
        <n v="1851"/>
        <n v="1784"/>
        <n v="1772"/>
        <n v="876"/>
        <n v="611"/>
        <n v="2154"/>
        <n v="1399"/>
        <n v="1507"/>
        <n v="1139"/>
        <n v="618"/>
        <n v="1103"/>
        <n v="1674"/>
        <n v="1390"/>
        <n v="395"/>
        <n v="2984"/>
        <n v="489"/>
        <n v="1293"/>
        <n v="945"/>
        <n v="1673"/>
        <n v="1328"/>
        <n v="389"/>
        <n v="661"/>
        <n v="275"/>
        <n v="265"/>
        <n v="1423"/>
        <n v="80"/>
        <n v="1035"/>
        <n v="1417"/>
        <n v="1425"/>
        <n v="1303"/>
        <n v="652"/>
        <n v="1788"/>
        <n v="1273"/>
        <n v="543"/>
        <n v="1066"/>
        <n v="1138"/>
        <n v="1148"/>
        <n v="2600"/>
        <n v="1084"/>
        <n v="1286"/>
        <n v="1352"/>
        <n v="3043"/>
        <n v="1829"/>
        <n v="353"/>
        <n v="1257"/>
        <n v="1645"/>
        <n v="706"/>
        <n v="1024"/>
        <n v="804"/>
        <n v="436"/>
        <n v="1086"/>
        <n v="1582"/>
        <n v="686"/>
        <n v="1629"/>
        <n v="1129"/>
        <n v="1029"/>
        <n v="340"/>
        <n v="1750"/>
        <n v="2433"/>
        <n v="1080"/>
        <n v="1402"/>
        <n v="253"/>
        <n v="2188"/>
        <n v="1383"/>
        <n v="743"/>
        <n v="1429"/>
        <n v="1856"/>
        <n v="1208"/>
        <n v="1639"/>
        <n v="1692"/>
        <n v="1220"/>
        <n v="1468"/>
        <n v="2719"/>
        <n v="1173"/>
        <n v="1459"/>
        <n v="1408"/>
        <n v="1707"/>
        <n v="355"/>
        <n v="2004"/>
        <n v="1838"/>
        <n v="1740"/>
        <n v="643"/>
        <n v="475"/>
        <n v="1535"/>
        <n v="397"/>
        <n v="875"/>
        <n v="1301"/>
        <n v="1845"/>
        <n v="1774"/>
        <n v="2051"/>
        <n v="1353"/>
        <n v="3125"/>
        <n v="1854"/>
        <n v="3025"/>
        <n v="672"/>
        <n v="541"/>
        <n v="614"/>
        <n v="2951"/>
        <n v="857"/>
        <n v="1206"/>
        <n v="2438"/>
        <n v="554"/>
        <n v="1495"/>
        <n v="1170"/>
        <n v="1718"/>
        <n v="1557"/>
        <n v="918"/>
        <n v="797"/>
        <n v="1596"/>
        <n v="547"/>
        <n v="562"/>
        <n v="2664"/>
        <n v="537"/>
        <n v="1168"/>
        <n v="1499"/>
        <n v="1871"/>
        <n v="391"/>
        <n v="375"/>
        <n v="1067"/>
        <n v="418"/>
        <n v="239"/>
        <n v="1252"/>
        <n v="847"/>
        <n v="1858"/>
        <n v="1241"/>
        <n v="2421"/>
        <n v="2307"/>
        <n v="1179"/>
        <n v="263"/>
        <n v="2073"/>
        <n v="1181"/>
        <n v="277"/>
        <n v="668"/>
        <n v="430"/>
        <n v="1728"/>
        <n v="2221"/>
        <n v="2256"/>
        <n v="814"/>
        <n v="1919"/>
        <n v="1156"/>
        <n v="2552"/>
        <n v="2058"/>
        <n v="924"/>
        <n v="2907"/>
        <n v="1978"/>
        <n v="1165"/>
        <n v="237"/>
        <n v="887"/>
        <n v="3614"/>
        <n v="2273"/>
        <n v="1810"/>
        <n v="1431"/>
        <n v="888"/>
        <n v="959"/>
        <n v="1932"/>
        <n v="854"/>
        <n v="2339"/>
        <n v="1630"/>
        <n v="717"/>
        <n v="1291"/>
        <n v="781"/>
        <n v="2243"/>
        <n v="2009"/>
        <n v="527"/>
        <n v="3203"/>
        <n v="1242"/>
        <n v="1397"/>
        <n v="1962"/>
        <n v="444"/>
        <n v="3148"/>
        <n v="962"/>
        <n v="1601"/>
        <n v="492"/>
        <n v="1391"/>
        <n v="280"/>
        <n v="2157"/>
        <n v="626"/>
        <n v="1011"/>
        <n v="584"/>
        <n v="721"/>
        <n v="1982"/>
        <n v="1721"/>
        <n v="1266"/>
        <n v="1346"/>
        <n v="295"/>
        <n v="754"/>
        <n v="394"/>
        <n v="1848"/>
        <n v="1401"/>
        <n v="1374"/>
        <n v="579"/>
        <n v="1520"/>
        <n v="1146"/>
        <n v="1606"/>
        <n v="2270"/>
        <n v="1820"/>
        <n v="1275"/>
        <n v="942"/>
        <n v="1793"/>
        <n v="859"/>
        <n v="785"/>
        <n v="1976"/>
        <n v="1239"/>
        <n v="2139"/>
        <n v="1477"/>
        <n v="1966"/>
        <n v="1070"/>
        <n v="1743"/>
        <n v="796"/>
        <n v="601"/>
        <n v="1896"/>
        <n v="896"/>
        <n v="1250"/>
        <n v="1082"/>
        <n v="1998"/>
        <n v="2618"/>
        <n v="1307"/>
        <n v="2319"/>
        <n v="741"/>
        <n v="1651"/>
        <n v="711"/>
        <n v="1836"/>
        <n v="1664"/>
        <n v="1903"/>
        <n v="1321"/>
        <n v="901"/>
        <n v="491"/>
        <n v="3726"/>
        <n v="831"/>
        <n v="1653"/>
        <n v="1205"/>
        <n v="1279"/>
        <n v="815"/>
        <n v="1074"/>
        <n v="954"/>
        <n v="2102"/>
        <n v="1387"/>
        <n v="1153"/>
        <n v="510"/>
        <n v="1358"/>
        <n v="602"/>
        <n v="657"/>
        <n v="678"/>
        <n v="1880"/>
        <n v="922"/>
        <n v="1230"/>
        <n v="1581"/>
        <n v="690"/>
        <n v="684"/>
        <n v="1212"/>
        <n v="1403"/>
        <n v="298"/>
        <n v="504"/>
        <n v="2234"/>
        <n v="198"/>
        <n v="2542"/>
        <n v="1786"/>
        <n v="1255"/>
        <n v="1681"/>
        <n v="2018"/>
        <n v="1332"/>
        <n v="1898"/>
        <n v="1687"/>
        <n v="855"/>
        <n v="2749"/>
        <n v="2147"/>
        <n v="2137"/>
        <n v="1218"/>
        <n v="2236"/>
        <n v="0"/>
      </sharedItems>
    </cacheField>
    <cacheField name="Channel" numFmtId="0">
      <sharedItems count="4">
        <s v="Instore"/>
        <s v="Multi Channel"/>
        <s v="Online"/>
        <s v="No Visit"/>
      </sharedItems>
    </cacheField>
    <cacheField name="avg_basket_size" numFmtId="0" formula="IFERROR(tot_spend/visits,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5.770537152777" createdVersion="6" refreshedVersion="6" minRefreshableVersion="3" recordCount="6000" xr:uid="{4B602B2A-4D2A-F54D-AF34-8E93E0085A3A}">
  <cacheSource type="worksheet">
    <worksheetSource name="_xlnm._FilterDatabase" sheet="customer_attributes"/>
  </cacheSource>
  <cacheFields count="16">
    <cacheField name="household_id" numFmtId="0">
      <sharedItems containsSemiMixedTypes="0" containsString="0" containsNumber="1" containsInteger="1" minValue="421" maxValue="2250121"/>
    </cacheField>
    <cacheField name="loyalty" numFmtId="0">
      <sharedItems count="4">
        <s v="Very Frequent Shoppers"/>
        <s v="Occasional Shoppers"/>
        <s v="No longer Shopping"/>
        <s v="Lapsing Shoppers"/>
      </sharedItems>
    </cacheField>
    <cacheField name="preferred_store_format" numFmtId="0">
      <sharedItems count="6">
        <s v="Very Large Stores"/>
        <s v="Large Stores"/>
        <s v="Others"/>
        <s v="Small Stores"/>
        <s v="Mom and Pop Stores"/>
        <s v="N/A"/>
      </sharedItems>
    </cacheField>
    <cacheField name="Channel" numFmtId="0">
      <sharedItems count="4">
        <s v="Instore"/>
        <s v="Multi Channel"/>
        <s v="Online"/>
        <s v="No Visit"/>
      </sharedItems>
    </cacheField>
    <cacheField name="lifestyle" numFmtId="0">
      <sharedItems count="4">
        <s v="Middle Class"/>
        <s v="Low Affluent Customers"/>
        <s v="Very Affluent Customers"/>
        <s v="N/A"/>
      </sharedItems>
    </cacheField>
    <cacheField name="gender" numFmtId="0">
      <sharedItems count="4">
        <s v="M"/>
        <s v="F"/>
        <s v="X"/>
        <s v="N/A"/>
      </sharedItems>
    </cacheField>
    <cacheField name="visits" numFmtId="0">
      <sharedItems containsSemiMixedTypes="0" containsString="0" containsNumber="1" containsInteger="1" minValue="0" maxValue="381"/>
    </cacheField>
    <cacheField name="visits_score" numFmtId="0">
      <sharedItems containsSemiMixedTypes="0" containsString="0" containsNumber="1" containsInteger="1" minValue="1" maxValue="10"/>
    </cacheField>
    <cacheField name="tot_spend" numFmtId="0">
      <sharedItems containsSemiMixedTypes="0" containsString="0" containsNumber="1" minValue="0" maxValue="11562.14"/>
    </cacheField>
    <cacheField name="spend_score" numFmtId="0">
      <sharedItems containsSemiMixedTypes="0" containsString="0" containsNumber="1" containsInteger="1" minValue="1" maxValue="10"/>
    </cacheField>
    <cacheField name="value_score" numFmtId="0">
      <sharedItems containsSemiMixedTypes="0" containsString="0" containsNumber="1" containsInteger="1" minValue="2" maxValue="20"/>
    </cacheField>
    <cacheField name="value_score_rank" numFmtId="0">
      <sharedItems containsSemiMixedTypes="0" containsString="0" containsNumber="1" containsInteger="1" minValue="1" maxValue="3"/>
    </cacheField>
    <cacheField name="value" numFmtId="0">
      <sharedItems count="3">
        <s v="High"/>
        <s v="Low"/>
        <s v="Medium"/>
      </sharedItems>
    </cacheField>
    <cacheField name="basket_size" numFmtId="164">
      <sharedItems containsSemiMixedTypes="0" containsString="0" containsNumber="1" minValue="0" maxValue="244.46583333333334"/>
    </cacheField>
    <cacheField name="tot_qty" numFmtId="0">
      <sharedItems containsSemiMixedTypes="0" containsString="0" containsNumber="1" containsInteger="1" minValue="0" maxValue="3924"/>
    </cacheField>
    <cacheField name="avg_basket_size" numFmtId="0" formula=" IFERROR(tot_spend/visits,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6.583167476849" createdVersion="6" refreshedVersion="6" minRefreshableVersion="3" recordCount="324" xr:uid="{C63BAA84-2D3F-514F-A85B-92898E1251D1}">
  <cacheSource type="worksheet">
    <worksheetSource ref="A1:E325" sheet="dash2_back_end_2"/>
  </cacheSource>
  <cacheFields count="5">
    <cacheField name="variable1" numFmtId="0">
      <sharedItems count="5">
        <s v="loyalty"/>
        <s v="preferred store platform"/>
        <s v="lifestyle"/>
        <s v="gender"/>
        <s v="value"/>
      </sharedItems>
    </cacheField>
    <cacheField name="variable2" numFmtId="0">
      <sharedItems count="18">
        <s v="Lapsing Shoppers"/>
        <s v="No longer Shopping"/>
        <s v="Occasional Shoppers"/>
        <s v="Very Frequent Shoppers"/>
        <s v="Large Stores"/>
        <s v="Mom and Pop Stores"/>
        <s v="Others"/>
        <s v="Small Stores"/>
        <s v="Very Large Stores"/>
        <s v="Low Affluent Customers"/>
        <s v="Middle Class"/>
        <s v="Very Affluent Customers"/>
        <s v="F"/>
        <s v="M"/>
        <s v="X"/>
        <s v="High"/>
        <s v="Low"/>
        <s v="Medium"/>
      </sharedItems>
    </cacheField>
    <cacheField name="channel" numFmtId="0">
      <sharedItems count="3">
        <s v="instore"/>
        <s v="multi-channel"/>
        <s v="online"/>
      </sharedItems>
    </cacheField>
    <cacheField name="data_type" numFmtId="0">
      <sharedItems count="6">
        <s v="average of visits"/>
        <s v="average of tot_spend"/>
        <s v="average of tot_qty"/>
        <s v="average_spend_per_qty"/>
        <s v="avg_basket_size"/>
        <s v="percentage_value"/>
      </sharedItems>
    </cacheField>
    <cacheField name="value" numFmtId="2">
      <sharedItems containsSemiMixedTypes="0" containsString="0" containsNumber="1" minValue="0" maxValue="3460"/>
    </cacheField>
  </cacheFields>
  <extLst>
    <ext xmlns:x14="http://schemas.microsoft.com/office/spreadsheetml/2009/9/main" uri="{725AE2AE-9491-48be-B2B4-4EB974FC3084}">
      <x14:pivotCacheDefinition pivotCacheId="167286932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7.074921874999" createdVersion="6" refreshedVersion="6" minRefreshableVersion="3" recordCount="650" xr:uid="{9A42AE77-571F-6B49-B727-EA193C52B22E}">
  <cacheSource type="worksheet">
    <worksheetSource ref="A1:E651" sheet="dash1_back_end_2"/>
  </cacheSource>
  <cacheFields count="5">
    <cacheField name="variable1" numFmtId="0">
      <sharedItems count="7">
        <s v="channel"/>
        <s v="gender"/>
        <s v="lifestyle"/>
        <s v="loyalty"/>
        <s v="preferred store format"/>
        <s v="value"/>
        <s v="preferred platform" u="1"/>
      </sharedItems>
    </cacheField>
    <cacheField name="variable2" numFmtId="0">
      <sharedItems containsBlank="1" count="24">
        <s v="Instore"/>
        <s v="Multi Channel"/>
        <s v="No Visit"/>
        <s v="Online"/>
        <s v="F"/>
        <s v="M"/>
        <s v="N/A"/>
        <s v="X"/>
        <s v="Low Affluent Customers"/>
        <s v="Middle Class"/>
        <s v="Very Affluent Customers"/>
        <s v="Lapsing Shoppers"/>
        <s v="No longer Shopping"/>
        <s v="Occasional Shoppers"/>
        <s v="Very Frequent Shoppers"/>
        <s v="Large Stores"/>
        <s v="Mom and Pop Stores"/>
        <s v="Others"/>
        <s v="Small Stores"/>
        <s v="Very Large Stores"/>
        <s v="High"/>
        <s v="Low"/>
        <s v="Medium"/>
        <m u="1"/>
      </sharedItems>
    </cacheField>
    <cacheField name="averages" numFmtId="0">
      <sharedItems count="2">
        <s v="non-averages"/>
        <s v="averages"/>
      </sharedItems>
    </cacheField>
    <cacheField name="data_type" numFmtId="0">
      <sharedItems count="13">
        <s v="count"/>
        <s v="percentage of total customers"/>
        <s v="total_visits"/>
        <s v="percentage of total visits"/>
        <s v="tot_spend"/>
        <s v="percentage of total spend"/>
        <s v="tot_qty"/>
        <s v="percentage of total qty"/>
        <s v="Average of visits"/>
        <s v="Average of tot_spend"/>
        <s v="Average of tot_qty"/>
        <s v="Average_spend_per_qty"/>
        <s v="Average_basket_size"/>
      </sharedItems>
    </cacheField>
    <cacheField name="value" numFmtId="0">
      <sharedItems containsSemiMixedTypes="0" containsString="0" containsNumber="1" minValue="0" maxValue="5447711.6600000001"/>
    </cacheField>
  </cacheFields>
  <extLst>
    <ext xmlns:x14="http://schemas.microsoft.com/office/spreadsheetml/2009/9/main" uri="{725AE2AE-9491-48be-B2B4-4EB974FC3084}">
      <x14:pivotCacheDefinition pivotCacheId="5233175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67.663605902781" createdVersion="6" refreshedVersion="6" minRefreshableVersion="3" recordCount="828" xr:uid="{7FB247C5-F5E0-8641-81AB-ADCB217C0A5C}">
  <cacheSource type="worksheet">
    <worksheetSource ref="A1:J829" sheet="multi-channel_EDA"/>
  </cacheSource>
  <cacheFields count="10">
    <cacheField name="household_id" numFmtId="0">
      <sharedItems containsSemiMixedTypes="0" containsString="0" containsNumber="1" containsInteger="1" minValue="4601" maxValue="2124761" count="414">
        <n v="4601"/>
        <n v="15231"/>
        <n v="23561"/>
        <n v="37061"/>
        <n v="38221"/>
        <n v="55851"/>
        <n v="72611"/>
        <n v="78121"/>
        <n v="81871"/>
        <n v="88011"/>
        <n v="99021"/>
        <n v="100821"/>
        <n v="102151"/>
        <n v="109921"/>
        <n v="121491"/>
        <n v="129661"/>
        <n v="134061"/>
        <n v="155871"/>
        <n v="162741"/>
        <n v="173601"/>
        <n v="173941"/>
        <n v="179831"/>
        <n v="207131"/>
        <n v="209561"/>
        <n v="213031"/>
        <n v="214531"/>
        <n v="216391"/>
        <n v="219641"/>
        <n v="226281"/>
        <n v="240401"/>
        <n v="249991"/>
        <n v="253841"/>
        <n v="258191"/>
        <n v="263921"/>
        <n v="276111"/>
        <n v="281231"/>
        <n v="295791"/>
        <n v="303011"/>
        <n v="311531"/>
        <n v="311911"/>
        <n v="324591"/>
        <n v="339591"/>
        <n v="344221"/>
        <n v="346651"/>
        <n v="353521"/>
        <n v="359941"/>
        <n v="360011"/>
        <n v="362251"/>
        <n v="365501"/>
        <n v="383871"/>
        <n v="420511"/>
        <n v="421821"/>
        <n v="468921"/>
        <n v="475181"/>
        <n v="477841"/>
        <n v="480001"/>
        <n v="488701"/>
        <n v="494411"/>
        <n v="511571"/>
        <n v="522811"/>
        <n v="525111"/>
        <n v="525641"/>
        <n v="578641"/>
        <n v="595361"/>
        <n v="596861"/>
        <n v="605921"/>
        <n v="617481"/>
        <n v="644701"/>
        <n v="653051"/>
        <n v="659511"/>
        <n v="666531"/>
        <n v="675831"/>
        <n v="684221"/>
        <n v="687051"/>
        <n v="706911"/>
        <n v="709021"/>
        <n v="709551"/>
        <n v="716801"/>
        <n v="717691"/>
        <n v="718131"/>
        <n v="744911"/>
        <n v="759491"/>
        <n v="771861"/>
        <n v="798651"/>
        <n v="802181"/>
        <n v="805581"/>
        <n v="824431"/>
        <n v="828381"/>
        <n v="835061"/>
        <n v="848351"/>
        <n v="854061"/>
        <n v="855221"/>
        <n v="857461"/>
        <n v="859401"/>
        <n v="861311"/>
        <n v="863551"/>
        <n v="872091"/>
        <n v="876991"/>
        <n v="877391"/>
        <n v="896581"/>
        <n v="928631"/>
        <n v="933031"/>
        <n v="940051"/>
        <n v="951971"/>
        <n v="961901"/>
        <n v="964881"/>
        <n v="966101"/>
        <n v="979541"/>
        <n v="980671"/>
        <n v="981071"/>
        <n v="993241"/>
        <n v="1001211"/>
        <n v="1002671"/>
        <n v="1003071"/>
        <n v="1014501"/>
        <n v="1021901"/>
        <n v="1023801"/>
        <n v="1026821"/>
        <n v="1029651"/>
        <n v="1034051"/>
        <n v="1034621"/>
        <n v="1036671"/>
        <n v="1037111"/>
        <n v="1040861"/>
        <n v="1046561"/>
        <n v="1058881"/>
        <n v="1059701"/>
        <n v="1065221"/>
        <n v="1066001"/>
        <n v="1068431"/>
        <n v="1089331"/>
        <n v="1096201"/>
        <n v="1099221"/>
        <n v="1099411"/>
        <n v="1107841"/>
        <n v="1111461"/>
        <n v="1113401"/>
        <n v="1113741"/>
        <n v="1118321"/>
        <n v="1123781"/>
        <n v="1124601"/>
        <n v="1126081"/>
        <n v="1129671"/>
        <n v="1133861"/>
        <n v="1136011"/>
        <n v="1137661"/>
        <n v="1138101"/>
        <n v="1140011"/>
        <n v="1144491"/>
        <n v="1148481"/>
        <n v="1151021"/>
        <n v="1155691"/>
        <n v="1155921"/>
        <n v="1158031"/>
        <n v="1158601"/>
        <n v="1160661"/>
        <n v="1161061"/>
        <n v="1162371"/>
        <n v="1166551"/>
        <n v="1167671"/>
        <n v="1173421"/>
        <n v="1173611"/>
        <n v="1174921"/>
        <n v="1178681"/>
        <n v="1180251"/>
        <n v="1181181"/>
        <n v="1183501"/>
        <n v="1188761"/>
        <n v="1189691"/>
        <n v="1190671"/>
        <n v="1191981"/>
        <n v="1193201"/>
        <n v="1195631"/>
        <n v="1201591"/>
        <n v="1202411"/>
        <n v="1204501"/>
        <n v="1207291"/>
        <n v="1211861"/>
        <n v="1213611"/>
        <n v="1216781"/>
        <n v="1217371"/>
        <n v="1219121"/>
        <n v="1220591"/>
        <n v="1221601"/>
        <n v="1222531"/>
        <n v="1223121"/>
        <n v="1233351"/>
        <n v="1234321"/>
        <n v="1244741"/>
        <n v="1261121"/>
        <n v="1264331"/>
        <n v="1266611"/>
        <n v="1275721"/>
        <n v="1286201"/>
        <n v="1290881"/>
        <n v="1295121"/>
        <n v="1299451"/>
        <n v="1302051"/>
        <n v="1302771"/>
        <n v="1303931"/>
        <n v="1305111"/>
        <n v="1311351"/>
        <n v="1312471"/>
        <n v="1312851"/>
        <n v="1319481"/>
        <n v="1328591"/>
        <n v="1329411"/>
        <n v="1344381"/>
        <n v="1344571"/>
        <n v="1346471"/>
        <n v="1350321"/>
        <n v="1358071"/>
        <n v="1361671"/>
        <n v="1369841"/>
        <n v="1373271"/>
        <n v="1376331"/>
        <n v="1380671"/>
        <n v="1383351"/>
        <n v="1392841"/>
        <n v="1400021"/>
        <n v="1404881"/>
        <n v="1408151"/>
        <n v="1416711"/>
        <n v="1419201"/>
        <n v="1420481"/>
        <n v="1437761"/>
        <n v="1441381"/>
        <n v="1448581"/>
        <n v="1451081"/>
        <n v="1451461"/>
        <n v="1454711"/>
        <n v="1458321"/>
        <n v="1461881"/>
        <n v="1465341"/>
        <n v="1467391"/>
        <n v="1467621"/>
        <n v="1467811"/>
        <n v="1468401"/>
        <n v="1470501"/>
        <n v="1472211"/>
        <n v="1473861"/>
        <n v="1474791"/>
        <n v="1476881"/>
        <n v="1479601"/>
        <n v="1487551"/>
        <n v="1489071"/>
        <n v="1489981"/>
        <n v="1498601"/>
        <n v="1499911"/>
        <n v="1502091"/>
        <n v="1503781"/>
        <n v="1504221"/>
        <n v="1508891"/>
        <n v="1511621"/>
        <n v="1515801"/>
        <n v="1517281"/>
        <n v="1519371"/>
        <n v="1521131"/>
        <n v="1525081"/>
        <n v="1526621"/>
        <n v="1532521"/>
        <n v="1533111"/>
        <n v="1533261"/>
        <n v="1540511"/>
        <n v="1549421"/>
        <n v="1553801"/>
        <n v="1555471"/>
        <n v="1558151"/>
        <n v="1560781"/>
        <n v="1562531"/>
        <n v="1568191"/>
        <n v="1568611"/>
        <n v="1569921"/>
        <n v="1570291"/>
        <n v="1570481"/>
        <n v="1580941"/>
        <n v="1582501"/>
        <n v="1586261"/>
        <n v="1586451"/>
        <n v="1590301"/>
        <n v="1595751"/>
        <n v="1597121"/>
        <n v="1599021"/>
        <n v="1599171"/>
        <n v="1600061"/>
        <n v="1601031"/>
        <n v="1602341"/>
        <n v="1602681"/>
        <n v="1603461"/>
        <n v="1607071"/>
        <n v="1616221"/>
        <n v="1619431"/>
        <n v="1623621"/>
        <n v="1624891"/>
        <n v="1632541"/>
        <n v="1634781"/>
        <n v="1635181"/>
        <n v="1635601"/>
        <n v="1640341"/>
        <n v="1642771"/>
        <n v="1645981"/>
        <n v="1650571"/>
        <n v="1651881"/>
        <n v="1659141"/>
        <n v="1661771"/>
        <n v="1665231"/>
        <n v="1665761"/>
        <n v="1666691"/>
        <n v="1670011"/>
        <n v="1670921"/>
        <n v="1671851"/>
        <n v="1672631"/>
        <n v="1674491"/>
        <n v="1682521"/>
        <n v="1685201"/>
        <n v="1686321"/>
        <n v="1691821"/>
        <n v="1692371"/>
        <n v="1693531"/>
        <n v="1696171"/>
        <n v="1698831"/>
        <n v="1700651"/>
        <n v="1702211"/>
        <n v="1708821"/>
        <n v="1721551"/>
        <n v="1724041"/>
        <n v="1727591"/>
        <n v="1739611"/>
        <n v="1743421"/>
        <n v="1754051"/>
        <n v="1755891"/>
        <n v="1776981"/>
        <n v="1782161"/>
        <n v="1784441"/>
        <n v="1792241"/>
        <n v="1795071"/>
        <n v="1802611"/>
        <n v="1808651"/>
        <n v="1811151"/>
        <n v="1813051"/>
        <n v="1813431"/>
        <n v="1815481"/>
        <n v="1817381"/>
        <n v="1819281"/>
        <n v="1820451"/>
        <n v="1824631"/>
        <n v="1825181"/>
        <n v="1826491"/>
        <n v="1831991"/>
        <n v="1834861"/>
        <n v="1836191"/>
        <n v="1840421"/>
        <n v="1858781"/>
        <n v="1866771"/>
        <n v="1867361"/>
        <n v="1869831"/>
        <n v="1875921"/>
        <n v="1879871"/>
        <n v="1885811"/>
        <n v="1887141"/>
        <n v="1888641"/>
        <n v="1902971"/>
        <n v="1905121"/>
        <n v="1907211"/>
        <n v="1907361"/>
        <n v="1909641"/>
        <n v="1930891"/>
        <n v="1930931"/>
        <n v="1931711"/>
        <n v="1933611"/>
        <n v="1939991"/>
        <n v="1942531"/>
        <n v="1948381"/>
        <n v="1953881"/>
        <n v="1954321"/>
        <n v="1961681"/>
        <n v="1962461"/>
        <n v="1966111"/>
        <n v="1970261"/>
        <n v="1977501"/>
        <n v="1992131"/>
        <n v="1992661"/>
        <n v="2002341"/>
        <n v="2004051"/>
        <n v="2007301"/>
        <n v="2009921"/>
        <n v="2010671"/>
        <n v="2016221"/>
        <n v="2021001"/>
        <n v="2023771"/>
        <n v="2026451"/>
        <n v="2031381"/>
        <n v="2031951"/>
        <n v="2033511"/>
        <n v="2040341"/>
        <n v="2044521"/>
        <n v="2049251"/>
        <n v="2051351"/>
        <n v="2058171"/>
        <n v="2058931"/>
        <n v="2061811"/>
        <n v="2063861"/>
        <n v="2066201"/>
        <n v="2071281"/>
        <n v="2083451"/>
        <n v="2084381"/>
        <n v="2084801"/>
        <n v="2089911"/>
        <n v="2091251"/>
        <n v="2093721"/>
        <n v="2098451"/>
        <n v="2103291"/>
        <n v="2108821"/>
        <n v="2124761"/>
      </sharedItems>
    </cacheField>
    <cacheField name="Home_Shopping" numFmtId="0">
      <sharedItems containsSemiMixedTypes="0" containsString="0" containsNumber="1" containsInteger="1" minValue="0" maxValue="1" count="2">
        <n v="0"/>
        <n v="1"/>
      </sharedItems>
    </cacheField>
    <cacheField name="Home_Shopping_only" numFmtId="0">
      <sharedItems containsSemiMixedTypes="0" containsString="0" containsNumber="1" containsInteger="1" minValue="0" maxValue="0"/>
    </cacheField>
    <cacheField name="instore_Shopping" numFmtId="0">
      <sharedItems containsSemiMixedTypes="0" containsString="0" containsNumber="1" containsInteger="1" minValue="0" maxValue="1" count="2">
        <n v="1"/>
        <n v="0"/>
      </sharedItems>
    </cacheField>
    <cacheField name="instore_Shopping_only" numFmtId="0">
      <sharedItems containsSemiMixedTypes="0" containsString="0" containsNumber="1" containsInteger="1" minValue="0" maxValue="0"/>
    </cacheField>
    <cacheField name="multi_channel" numFmtId="0">
      <sharedItems containsSemiMixedTypes="0" containsString="0" containsNumber="1" containsInteger="1" minValue="1" maxValue="1"/>
    </cacheField>
    <cacheField name="channel" numFmtId="0">
      <sharedItems count="1">
        <s v="Multi Channel"/>
      </sharedItems>
    </cacheField>
    <cacheField name="visits" numFmtId="0">
      <sharedItems containsSemiMixedTypes="0" containsString="0" containsNumber="1" containsInteger="1" minValue="1" maxValue="242" count="119">
        <n v="12"/>
        <n v="9"/>
        <n v="1"/>
        <n v="14"/>
        <n v="45"/>
        <n v="7"/>
        <n v="149"/>
        <n v="17"/>
        <n v="87"/>
        <n v="6"/>
        <n v="15"/>
        <n v="19"/>
        <n v="24"/>
        <n v="38"/>
        <n v="3"/>
        <n v="136"/>
        <n v="5"/>
        <n v="10"/>
        <n v="18"/>
        <n v="4"/>
        <n v="107"/>
        <n v="2"/>
        <n v="77"/>
        <n v="39"/>
        <n v="51"/>
        <n v="97"/>
        <n v="16"/>
        <n v="66"/>
        <n v="103"/>
        <n v="22"/>
        <n v="102"/>
        <n v="40"/>
        <n v="47"/>
        <n v="48"/>
        <n v="64"/>
        <n v="25"/>
        <n v="50"/>
        <n v="29"/>
        <n v="23"/>
        <n v="11"/>
        <n v="57"/>
        <n v="121"/>
        <n v="30"/>
        <n v="41"/>
        <n v="31"/>
        <n v="34"/>
        <n v="108"/>
        <n v="52"/>
        <n v="75"/>
        <n v="26"/>
        <n v="130"/>
        <n v="86"/>
        <n v="35"/>
        <n v="56"/>
        <n v="69"/>
        <n v="36"/>
        <n v="53"/>
        <n v="131"/>
        <n v="67"/>
        <n v="55"/>
        <n v="59"/>
        <n v="112"/>
        <n v="8"/>
        <n v="27"/>
        <n v="61"/>
        <n v="32"/>
        <n v="81"/>
        <n v="28"/>
        <n v="119"/>
        <n v="21"/>
        <n v="70"/>
        <n v="129"/>
        <n v="104"/>
        <n v="60"/>
        <n v="127"/>
        <n v="96"/>
        <n v="43"/>
        <n v="90"/>
        <n v="13"/>
        <n v="42"/>
        <n v="49"/>
        <n v="76"/>
        <n v="65"/>
        <n v="20"/>
        <n v="154"/>
        <n v="101"/>
        <n v="128"/>
        <n v="68"/>
        <n v="33"/>
        <n v="78"/>
        <n v="168"/>
        <n v="37"/>
        <n v="137"/>
        <n v="63"/>
        <n v="46"/>
        <n v="165"/>
        <n v="116"/>
        <n v="92"/>
        <n v="93"/>
        <n v="71"/>
        <n v="99"/>
        <n v="74"/>
        <n v="113"/>
        <n v="44"/>
        <n v="58"/>
        <n v="216"/>
        <n v="85"/>
        <n v="242"/>
        <n v="73"/>
        <n v="88"/>
        <n v="235"/>
        <n v="62"/>
        <n v="91"/>
        <n v="83"/>
        <n v="123"/>
        <n v="54"/>
        <n v="82"/>
        <n v="111"/>
        <n v="145"/>
      </sharedItems>
    </cacheField>
    <cacheField name="tot_spend" numFmtId="0">
      <sharedItems containsSemiMixedTypes="0" containsString="0" containsNumber="1" minValue="3" maxValue="7060.23" count="824">
        <n v="441.97"/>
        <n v="997.89"/>
        <n v="120.46"/>
        <n v="1965"/>
        <n v="1200.06"/>
        <n v="577.35"/>
        <n v="5498.47"/>
        <n v="2302.06"/>
        <n v="2462.41"/>
        <n v="495.03"/>
        <n v="617.04"/>
        <n v="1475.78"/>
        <n v="389.32"/>
        <n v="3028.93"/>
        <n v="2215.02"/>
        <n v="355.88"/>
        <n v="4109.71"/>
        <n v="1148.8599999999999"/>
        <n v="153.05000000000001"/>
        <n v="311.58"/>
        <n v="392.96"/>
        <n v="179.69"/>
        <n v="92.41"/>
        <n v="1473.21"/>
        <n v="919.63"/>
        <n v="263.54000000000002"/>
        <n v="3024.53"/>
        <n v="100.9"/>
        <n v="1193.1099999999999"/>
        <n v="130.03"/>
        <n v="127.15"/>
        <n v="121.04"/>
        <n v="1639.96"/>
        <n v="73.81"/>
        <n v="118.22"/>
        <n v="37.4"/>
        <n v="2867.6"/>
        <n v="68.94"/>
        <n v="591.82000000000005"/>
        <n v="398.44"/>
        <n v="2106.39"/>
        <n v="247.9"/>
        <n v="336.06"/>
        <n v="218.9"/>
        <n v="601.82000000000005"/>
        <n v="362.94"/>
        <n v="2554.85"/>
        <n v="84.68"/>
        <n v="2887.18"/>
        <n v="465.1"/>
        <n v="42.86"/>
        <n v="2156.84"/>
        <n v="2205.12"/>
        <n v="1126.6099999999999"/>
        <n v="1570.32"/>
        <n v="234.19"/>
        <n v="495.64"/>
        <n v="1155.31"/>
        <n v="878.97"/>
        <n v="66.87"/>
        <n v="368.64"/>
        <n v="1229.78"/>
        <n v="797.23"/>
        <n v="444.63"/>
        <n v="2122.09"/>
        <n v="390.07"/>
        <n v="100.56"/>
        <n v="710.24"/>
        <n v="2673.78"/>
        <n v="951.92"/>
        <n v="2049.23"/>
        <n v="1906.02"/>
        <n v="1521.46"/>
        <n v="278.58"/>
        <n v="1988.18"/>
        <n v="660.71"/>
        <n v="162.82"/>
        <n v="3470.01"/>
        <n v="2355.83"/>
        <n v="1074.28"/>
        <n v="2368.77"/>
        <n v="2526.94"/>
        <n v="938.63"/>
        <n v="58.52"/>
        <n v="261.47000000000003"/>
        <n v="1187.69"/>
        <n v="2376.2399999999998"/>
        <n v="127.81"/>
        <n v="2797.65"/>
        <n v="1081.74"/>
        <n v="2680.91"/>
        <n v="237.54"/>
        <n v="1628.9"/>
        <n v="196.09"/>
        <n v="1795.78"/>
        <n v="454.26"/>
        <n v="397.86"/>
        <n v="981.77"/>
        <n v="1717.57"/>
        <n v="271.27"/>
        <n v="3364.96"/>
        <n v="98.2"/>
        <n v="53.44"/>
        <n v="1498.21"/>
        <n v="3667.42"/>
        <n v="162.56"/>
        <n v="658.98"/>
        <n v="142.12"/>
        <n v="1270.33"/>
        <n v="48.56"/>
        <n v="1715.36"/>
        <n v="382.6"/>
        <n v="4140.78"/>
        <n v="108.54"/>
        <n v="1813.52"/>
        <n v="614.41999999999996"/>
        <n v="2484.5700000000002"/>
        <n v="56.8"/>
        <n v="422.56"/>
        <n v="63.55"/>
        <n v="514.33000000000004"/>
        <n v="2815.88"/>
        <n v="2813.49"/>
        <n v="1110.3"/>
        <n v="1010.65"/>
        <n v="1337.87"/>
        <n v="858.57"/>
        <n v="1582.2"/>
        <n v="1096.3399999999999"/>
        <n v="622.21"/>
        <n v="1637.72"/>
        <n v="635.23"/>
        <n v="227.97"/>
        <n v="285.01"/>
        <n v="3110.66"/>
        <n v="482.22"/>
        <n v="2975.46"/>
        <n v="1015.87"/>
        <n v="322.02999999999997"/>
        <n v="418.34"/>
        <n v="751.64"/>
        <n v="257.14999999999998"/>
        <n v="518.39"/>
        <n v="394.32"/>
        <n v="208.51"/>
        <n v="40.82"/>
        <n v="1557.8"/>
        <n v="130.47"/>
        <n v="2027.99"/>
        <n v="458.11"/>
        <n v="759.97"/>
        <n v="76.38"/>
        <n v="2788.75"/>
        <n v="1602.91"/>
        <n v="785.38"/>
        <n v="888.43"/>
        <n v="1739.44"/>
        <n v="563.05999999999995"/>
        <n v="2017.02"/>
        <n v="241.61"/>
        <n v="529.03"/>
        <n v="1703.1"/>
        <n v="1020.95"/>
        <n v="670.31"/>
        <n v="2892.15"/>
        <n v="921.91"/>
        <n v="2276.71"/>
        <n v="391.45"/>
        <n v="1782.22"/>
        <n v="431.39"/>
        <n v="1585.7"/>
        <n v="59.53"/>
        <n v="441.01"/>
        <n v="56.97"/>
        <n v="2079.6999999999998"/>
        <n v="41.6"/>
        <n v="1042.58"/>
        <n v="143.05000000000001"/>
        <n v="2606.41"/>
        <n v="65.569999999999993"/>
        <n v="3667.81"/>
        <n v="737.51"/>
        <n v="1235.79"/>
        <n v="2038.07"/>
        <n v="861.65"/>
        <n v="169.11"/>
        <n v="183.37"/>
        <n v="1357.47"/>
        <n v="784.36"/>
        <n v="111.21"/>
        <n v="998.78"/>
        <n v="2650.58"/>
        <n v="2498.2399999999998"/>
        <n v="63.88"/>
        <n v="1239.92"/>
        <n v="885.95"/>
        <n v="199.51"/>
        <n v="1621.2"/>
        <n v="349.44"/>
        <n v="118.43"/>
        <n v="3359.5"/>
        <n v="101.24"/>
        <n v="328.01"/>
        <n v="78.14"/>
        <n v="3832.67"/>
        <n v="695.56"/>
        <n v="802.5"/>
        <n v="1645.64"/>
        <n v="17.82"/>
        <n v="706.56"/>
        <n v="10.65"/>
        <n v="1024.31"/>
        <n v="1952.28"/>
        <n v="1867.64"/>
        <n v="834.46"/>
        <n v="48.09"/>
        <n v="100.98"/>
        <n v="285.94"/>
        <n v="1583.06"/>
        <n v="56.5"/>
        <n v="4596.1499999999996"/>
        <n v="33.36"/>
        <n v="2373.91"/>
        <n v="148.72"/>
        <n v="7060.23"/>
        <n v="58.8"/>
        <n v="2023.59"/>
        <n v="1434.92"/>
        <n v="356.26"/>
        <n v="3505.77"/>
        <n v="222.21"/>
        <n v="598.85"/>
        <n v="1471.78"/>
        <n v="123.46"/>
        <n v="133.34"/>
        <n v="2777.59"/>
        <n v="353.37"/>
        <n v="16.79"/>
        <n v="238.35"/>
        <n v="760.1"/>
        <n v="269.93"/>
        <n v="1264.8399999999999"/>
        <n v="572.57000000000005"/>
        <n v="24.8"/>
        <n v="1655.17"/>
        <n v="608.86"/>
        <n v="214.24"/>
        <n v="1328.82"/>
        <n v="4865.87"/>
        <n v="2965.98"/>
        <n v="834.98"/>
        <n v="618.71"/>
        <n v="96.67"/>
        <n v="1360.14"/>
        <n v="201.09"/>
        <n v="905.71"/>
        <n v="36.869999999999997"/>
        <n v="1084.5899999999999"/>
        <n v="925.29"/>
        <n v="561.28"/>
        <n v="2665"/>
        <n v="3"/>
        <n v="895.62"/>
        <n v="1650.43"/>
        <n v="1376.15"/>
        <n v="1582.31"/>
        <n v="403.01"/>
        <n v="8.99"/>
        <n v="95.08"/>
        <n v="60.6"/>
        <n v="1970.14"/>
        <n v="1621.09"/>
        <n v="150.88"/>
        <n v="1514.55"/>
        <n v="297.89"/>
        <n v="1629.95"/>
        <n v="2002.18"/>
        <n v="1176.4000000000001"/>
        <n v="359.39"/>
        <n v="316.26"/>
        <n v="1455.88"/>
        <n v="1951.32"/>
        <n v="1136.71"/>
        <n v="2813.86"/>
        <n v="1626.08"/>
        <n v="1232"/>
        <n v="275.99"/>
        <n v="1873.65"/>
        <n v="794.76"/>
        <n v="528.41999999999996"/>
        <n v="358.22"/>
        <n v="381.71"/>
        <n v="551.46"/>
        <n v="324.67"/>
        <n v="1522.63"/>
        <n v="358.13"/>
        <n v="480.92"/>
        <n v="516.04999999999995"/>
        <n v="554.78"/>
        <n v="1038.8"/>
        <n v="96.41"/>
        <n v="962.57"/>
        <n v="307.25"/>
        <n v="326.41000000000003"/>
        <n v="53.22"/>
        <n v="515.98"/>
        <n v="1202.29"/>
        <n v="345.14"/>
        <n v="157.72999999999999"/>
        <n v="629.74"/>
        <n v="3109.29"/>
        <n v="46.53"/>
        <n v="2052.9899999999998"/>
        <n v="111.91"/>
        <n v="1540.42"/>
        <n v="204.53"/>
        <n v="149.85"/>
        <n v="254.03"/>
        <n v="65.31"/>
        <n v="1731.09"/>
        <n v="179.41"/>
        <n v="2912.95"/>
        <n v="104.04"/>
        <n v="746.48"/>
        <n v="196.65"/>
        <n v="671.42"/>
        <n v="629.91"/>
        <n v="261.89"/>
        <n v="76.84"/>
        <n v="1041.75"/>
        <n v="77.739999999999995"/>
        <n v="2286.67"/>
        <n v="204.01"/>
        <n v="844.05"/>
        <n v="1144.27"/>
        <n v="1258.75"/>
        <n v="36.619999999999997"/>
        <n v="3397.48"/>
        <n v="387.14"/>
        <n v="630.65"/>
        <n v="2033.29"/>
        <n v="1783.75"/>
        <n v="332.55"/>
        <n v="168.04"/>
        <n v="100.77"/>
        <n v="392.55"/>
        <n v="1633.53"/>
        <n v="1935.32"/>
        <n v="65.37"/>
        <n v="241.19"/>
        <n v="57.35"/>
        <n v="949.32"/>
        <n v="758.71"/>
        <n v="1924.83"/>
        <n v="377.06"/>
        <n v="483.35"/>
        <n v="81.900000000000006"/>
        <n v="4289.47"/>
        <n v="149.76"/>
        <n v="1701.21"/>
        <n v="660.79"/>
        <n v="1426.57"/>
        <n v="391.19"/>
        <n v="4858.07"/>
        <n v="76.42"/>
        <n v="152.38999999999999"/>
        <n v="1008.37"/>
        <n v="1225.0899999999999"/>
        <n v="318.08999999999997"/>
        <n v="802.46"/>
        <n v="170.56"/>
        <n v="568.28"/>
        <n v="29.71"/>
        <n v="2524.88"/>
        <n v="102.89"/>
        <n v="2384.1799999999998"/>
        <n v="799.85"/>
        <n v="764.37"/>
        <n v="50.13"/>
        <n v="406.85"/>
        <n v="1048.8"/>
        <n v="732.7"/>
        <n v="219.22"/>
        <n v="1926.64"/>
        <n v="92.93"/>
        <n v="14.07"/>
        <n v="805.19"/>
        <n v="2151.36"/>
        <n v="416.01"/>
        <n v="592.66999999999996"/>
        <n v="206.29"/>
        <n v="1897.7"/>
        <n v="1174.5"/>
        <n v="1140.43"/>
        <n v="64.39"/>
        <n v="1266.6400000000001"/>
        <n v="91.09"/>
        <n v="469.45"/>
        <n v="700.91"/>
        <n v="456.5"/>
        <n v="74.760000000000005"/>
        <n v="2020"/>
        <n v="92.26"/>
        <n v="922.65"/>
        <n v="1545.88"/>
        <n v="1553.96"/>
        <n v="2938.43"/>
        <n v="369.64"/>
        <n v="488.45"/>
        <n v="5141"/>
        <n v="506.9"/>
        <n v="191.69"/>
        <n v="287.77999999999997"/>
        <n v="1729.5"/>
        <n v="76.27"/>
        <n v="238.98"/>
        <n v="174.89"/>
        <n v="1710.32"/>
        <n v="1667.82"/>
        <n v="4021.4"/>
        <n v="74.260000000000005"/>
        <n v="19.55"/>
        <n v="120.56"/>
        <n v="2016.95"/>
        <n v="832.34"/>
        <n v="358.63"/>
        <n v="448.32"/>
        <n v="264.23"/>
        <n v="78.59"/>
        <n v="75.599999999999994"/>
        <n v="2522.5300000000002"/>
        <n v="717.44"/>
        <n v="2858.88"/>
        <n v="254.83"/>
        <n v="70.63"/>
        <n v="58.04"/>
        <n v="194.96"/>
        <n v="602.96"/>
        <n v="467.57"/>
        <n v="37.5"/>
        <n v="6.97"/>
        <n v="337.15"/>
        <n v="839.43"/>
        <n v="2495.7399999999998"/>
        <n v="813.88"/>
        <n v="1792.34"/>
        <n v="1775.09"/>
        <n v="2066.41"/>
        <n v="3968.44"/>
        <n v="130.08000000000001"/>
        <n v="678.4"/>
        <n v="105.69"/>
        <n v="497.08"/>
        <n v="2479.15"/>
        <n v="1452.87"/>
        <n v="93.41"/>
        <n v="1495.42"/>
        <n v="563.9"/>
        <n v="3337.62"/>
        <n v="435.96"/>
        <n v="2415.5500000000002"/>
        <n v="199.54"/>
        <n v="1484.96"/>
        <n v="463.3"/>
        <n v="680.49"/>
        <n v="2253.1"/>
        <n v="1515.32"/>
        <n v="2633.77"/>
        <n v="1150.5999999999999"/>
        <n v="872.76"/>
        <n v="5201.9799999999996"/>
        <n v="588.97"/>
        <n v="424.6"/>
        <n v="1074.45"/>
        <n v="1219.99"/>
        <n v="569.26"/>
        <n v="105"/>
        <n v="603.9"/>
        <n v="2591.84"/>
        <n v="116.52"/>
        <n v="3287.86"/>
        <n v="351"/>
        <n v="3533.6"/>
        <n v="409.61"/>
        <n v="524.76"/>
        <n v="3091.29"/>
        <n v="2330.15"/>
        <n v="31.8"/>
        <n v="4740.93"/>
        <n v="72.14"/>
        <n v="1362.27"/>
        <n v="454.9"/>
        <n v="679.83"/>
        <n v="45.62"/>
        <n v="105.92"/>
        <n v="2958.84"/>
        <n v="75.95"/>
        <n v="1581.16"/>
        <n v="125.78"/>
        <n v="926.71"/>
        <n v="3690.47"/>
        <n v="256.68"/>
        <n v="383.64"/>
        <n v="1706.92"/>
        <n v="9.4"/>
        <n v="3028.45"/>
        <n v="684.11"/>
        <n v="2198.9"/>
        <n v="190.58"/>
        <n v="1478.7"/>
        <n v="53.62"/>
        <n v="1126.03"/>
        <n v="1711.78"/>
        <n v="2792.13"/>
        <n v="2068.21"/>
        <n v="2501.23"/>
        <n v="2177.7600000000002"/>
        <n v="397.72"/>
        <n v="177.74"/>
        <n v="1086.1199999999999"/>
        <n v="231.24"/>
        <n v="2824.1"/>
        <n v="22.61"/>
        <n v="492.04"/>
        <n v="308.08"/>
        <n v="9.9499999999999993"/>
        <n v="88.32"/>
        <n v="1020.33"/>
        <n v="459.47"/>
        <n v="30.83"/>
        <n v="74.319999999999993"/>
        <n v="490.25"/>
        <n v="1887.79"/>
        <n v="839.1"/>
        <n v="161.63999999999999"/>
        <n v="2448.69"/>
        <n v="219.55"/>
        <n v="1581.85"/>
        <n v="63.09"/>
        <n v="324.44"/>
        <n v="359.73"/>
        <n v="781.28"/>
        <n v="157.5"/>
        <n v="430.51"/>
        <n v="134.59"/>
        <n v="2439.64"/>
        <n v="61.9"/>
        <n v="116.91"/>
        <n v="41.98"/>
        <n v="47.91"/>
        <n v="1722.42"/>
        <n v="1517.12"/>
        <n v="124.66"/>
        <n v="2053.6999999999998"/>
        <n v="58.63"/>
        <n v="915.93"/>
        <n v="1417.16"/>
        <n v="454.1"/>
        <n v="1818.4"/>
        <n v="190.61"/>
        <n v="661.47"/>
        <n v="2595.0500000000002"/>
        <n v="240.76"/>
        <n v="642.48"/>
        <n v="3849.6"/>
        <n v="1644.69"/>
        <n v="2842.12"/>
        <n v="2400.83"/>
        <n v="2307.98"/>
        <n v="79.62"/>
        <n v="1985.15"/>
        <n v="872.35"/>
        <n v="199.23"/>
        <n v="530.21"/>
        <n v="55.17"/>
        <n v="1131.0999999999999"/>
        <n v="369.29"/>
        <n v="103.39"/>
        <n v="1360.91"/>
        <n v="546.67999999999995"/>
        <n v="62.59"/>
        <n v="2281.84"/>
        <n v="549.14"/>
        <n v="2186.4499999999998"/>
        <n v="448.79"/>
        <n v="2826.63"/>
        <n v="313.74"/>
        <n v="2180.87"/>
        <n v="1323.76"/>
        <n v="1815.69"/>
        <n v="330.23"/>
        <n v="1670.47"/>
        <n v="1162.6199999999999"/>
        <n v="1119.42"/>
        <n v="4602.9799999999996"/>
        <n v="2768.12"/>
        <n v="567.41999999999996"/>
        <n v="254.92"/>
        <n v="179.45"/>
        <n v="706.22"/>
        <n v="409.56"/>
        <n v="93.34"/>
        <n v="157.94999999999999"/>
        <n v="1142.4100000000001"/>
        <n v="1258.1400000000001"/>
        <n v="79.400000000000006"/>
        <n v="360.24"/>
        <n v="2000.92"/>
        <n v="498.07"/>
        <n v="68.489999999999995"/>
        <n v="582.04"/>
        <n v="43.56"/>
        <n v="3312.35"/>
        <n v="148.85"/>
        <n v="519.96"/>
        <n v="3818.33"/>
        <n v="886.39"/>
        <n v="2839.76"/>
        <n v="212.37"/>
        <n v="1832.23"/>
        <n v="787.28"/>
        <n v="58.28"/>
        <n v="802.03"/>
        <n v="112.34"/>
        <n v="1637.14"/>
        <n v="321.98"/>
        <n v="855.35"/>
        <n v="190.11"/>
        <n v="1852.05"/>
        <n v="784.59"/>
        <n v="504.52"/>
        <n v="462.97"/>
        <n v="325.51"/>
        <n v="798.3"/>
        <n v="202.65"/>
        <n v="113.33"/>
        <n v="1300.6400000000001"/>
        <n v="156.22"/>
        <n v="2807.49"/>
        <n v="88.13"/>
        <n v="1330.48"/>
        <n v="1556.42"/>
        <n v="2700.54"/>
        <n v="116.96"/>
        <n v="836.93"/>
        <n v="350.92"/>
        <n v="189.9"/>
        <n v="890.44"/>
        <n v="826.23"/>
        <n v="1841.91"/>
        <n v="1951.4"/>
        <n v="269.39999999999998"/>
        <n v="246.47"/>
        <n v="117.47"/>
        <n v="1599.17"/>
        <n v="527.28"/>
        <n v="45.35"/>
        <n v="173.82"/>
        <n v="61"/>
        <n v="102.16"/>
        <n v="584.03"/>
        <n v="61.56"/>
        <n v="76.510000000000005"/>
        <n v="32.24"/>
        <n v="651.19000000000005"/>
        <n v="1468.62"/>
        <n v="483.86"/>
        <n v="94.73"/>
        <n v="318.22000000000003"/>
        <n v="303.17"/>
        <n v="4531.76"/>
        <n v="189.44"/>
        <n v="447.69"/>
        <n v="86.29"/>
        <n v="2132.88"/>
        <n v="421.65"/>
        <n v="567.12"/>
        <n v="957.42"/>
        <n v="333.23"/>
        <n v="108.96"/>
        <n v="1472.43"/>
        <n v="711"/>
        <n v="75.2"/>
        <n v="2730.13"/>
        <n v="67.209999999999994"/>
        <n v="3097.47"/>
        <n v="2684.39"/>
        <n v="626.05999999999995"/>
        <n v="244.98"/>
        <n v="599.11"/>
        <n v="2747.05"/>
        <n v="1773.06"/>
        <n v="474.77"/>
        <n v="2178.86"/>
        <n v="1071.32"/>
        <n v="69.38"/>
        <n v="109.16"/>
        <n v="5207.3999999999996"/>
        <n v="457.96"/>
        <n v="234.73"/>
        <n v="1881.55"/>
        <n v="190.76"/>
        <n v="2507.5"/>
        <n v="268.12"/>
        <n v="581.47"/>
        <n v="2462.89"/>
        <n v="980.25"/>
        <n v="2418"/>
        <n v="2759.94"/>
        <n v="791.21"/>
        <n v="7.12"/>
        <n v="1088.4100000000001"/>
        <n v="273.33999999999997"/>
        <n v="3499.38"/>
        <n v="1928.28"/>
        <n v="222.22"/>
        <n v="2418.2800000000002"/>
        <n v="52.28"/>
        <n v="995.27"/>
        <n v="117.94"/>
        <n v="43.24"/>
        <n v="2174.87"/>
        <n v="1472.56"/>
        <n v="194.02"/>
        <n v="430.9"/>
        <n v="285.75"/>
        <n v="2885.21"/>
        <n v="119.24"/>
        <n v="3012.26"/>
        <n v="629.51"/>
        <n v="3077.04"/>
        <n v="65.02"/>
        <n v="28.08"/>
        <n v="2090.37"/>
        <n v="4086.31"/>
        <n v="47.97"/>
        <n v="126.98"/>
        <n v="433.21"/>
        <n v="216.53"/>
        <n v="58.59"/>
        <n v="1136.49"/>
        <n v="131.72"/>
        <n v="2109.2199999999998"/>
        <n v="592.17999999999995"/>
        <n v="933.82"/>
        <n v="245.43"/>
        <n v="3992.76"/>
        <n v="75.569999999999993"/>
        <n v="1424"/>
        <n v="351.26"/>
        <n v="396.06"/>
        <n v="87.34"/>
        <n v="1432.17"/>
        <n v="240.25"/>
        <n v="24.55"/>
        <n v="2176.19"/>
        <n v="2299.4899999999998"/>
        <n v="376.96"/>
        <n v="1205.07"/>
        <n v="425.61"/>
        <n v="54.43"/>
        <n v="1030.21"/>
        <n v="606.16999999999996"/>
        <n v="500.47"/>
        <n v="79.19"/>
        <n v="814.56"/>
        <n v="2621.97"/>
        <n v="36.79"/>
        <n v="1316.37"/>
        <n v="1849.55"/>
        <n v="192.12"/>
        <n v="332.75"/>
        <n v="28.46"/>
        <n v="386.01"/>
        <n v="717.71"/>
        <n v="955.72"/>
        <n v="1010.42"/>
        <n v="52.74"/>
        <n v="2839.46"/>
        <n v="51.72"/>
        <n v="1955.53"/>
        <n v="411.82"/>
        <n v="191.17"/>
        <n v="139.76"/>
        <n v="903.47"/>
        <n v="54.11"/>
        <n v="504.76"/>
        <n v="636.79"/>
        <n v="3891.61"/>
        <n v="244.2"/>
        <n v="1754.49"/>
        <n v="369.38"/>
        <n v="153.07"/>
        <n v="101.58"/>
        <n v="3992.52"/>
        <n v="167.48"/>
        <n v="758.61"/>
        <n v="344.99"/>
        <n v="3022.91"/>
        <n v="163.44"/>
        <n v="111.06"/>
        <n v="3127.43"/>
        <n v="167.8"/>
        <n v="599.35"/>
        <n v="25"/>
        <n v="1210.5999999999999"/>
        <n v="524.12"/>
        <n v="2305.2399999999998"/>
        <n v="15.17"/>
        <n v="51.1"/>
        <n v="277.42"/>
        <n v="212.03"/>
        <n v="2581.15"/>
        <n v="95.78"/>
        <n v="350.8"/>
        <n v="1689.74"/>
        <n v="4157.25"/>
        <n v="341.47"/>
        <n v="462.6"/>
        <n v="285.83"/>
        <n v="272.52"/>
        <n v="12.5"/>
        <n v="716.24"/>
        <n v="1271.8599999999999"/>
      </sharedItems>
    </cacheField>
    <cacheField name="tot_qty" numFmtId="0">
      <sharedItems containsSemiMixedTypes="0" containsString="0" containsNumber="1" containsInteger="1" minValue="1" maxValue="3564" count="583">
        <n v="156"/>
        <n v="695"/>
        <n v="77"/>
        <n v="937"/>
        <n v="780"/>
        <n v="515"/>
        <n v="1465"/>
        <n v="1240"/>
        <n v="1027"/>
        <n v="385"/>
        <n v="239"/>
        <n v="749"/>
        <n v="145"/>
        <n v="1515"/>
        <n v="1443"/>
        <n v="257"/>
        <n v="1528"/>
        <n v="759"/>
        <n v="50"/>
        <n v="271"/>
        <n v="212"/>
        <n v="129"/>
        <n v="33"/>
        <n v="783"/>
        <n v="974"/>
        <n v="101"/>
        <n v="2422"/>
        <n v="121"/>
        <n v="699"/>
        <n v="109"/>
        <n v="30"/>
        <n v="63"/>
        <n v="1082"/>
        <n v="58"/>
        <n v="128"/>
        <n v="28"/>
        <n v="52"/>
        <n v="291"/>
        <n v="218"/>
        <n v="1061"/>
        <n v="149"/>
        <n v="24"/>
        <n v="240"/>
        <n v="211"/>
        <n v="1159"/>
        <n v="67"/>
        <n v="1281"/>
        <n v="314"/>
        <n v="8"/>
        <n v="953"/>
        <n v="998"/>
        <n v="806"/>
        <n v="785"/>
        <n v="119"/>
        <n v="189"/>
        <n v="863"/>
        <n v="592"/>
        <n v="215"/>
        <n v="805"/>
        <n v="363"/>
        <n v="1384"/>
        <n v="254"/>
        <n v="9"/>
        <n v="361"/>
        <n v="1248"/>
        <n v="578"/>
        <n v="885"/>
        <n v="1333"/>
        <n v="791"/>
        <n v="158"/>
        <n v="1028"/>
        <n v="527"/>
        <n v="95"/>
        <n v="1748"/>
        <n v="1377"/>
        <n v="676"/>
        <n v="1378"/>
        <n v="1435"/>
        <n v="828"/>
        <n v="39"/>
        <n v="81"/>
        <n v="735"/>
        <n v="1502"/>
        <n v="69"/>
        <n v="559"/>
        <n v="652"/>
        <n v="1643"/>
        <n v="174"/>
        <n v="887"/>
        <n v="126"/>
        <n v="1078"/>
        <n v="352"/>
        <n v="122"/>
        <n v="459"/>
        <n v="1167"/>
        <n v="181"/>
        <n v="1834"/>
        <n v="70"/>
        <n v="42"/>
        <n v="540"/>
        <n v="2144"/>
        <n v="137"/>
        <n v="295"/>
        <n v="955"/>
        <n v="46"/>
        <n v="623"/>
        <n v="276"/>
        <n v="2574"/>
        <n v="80"/>
        <n v="976"/>
        <n v="392"/>
        <n v="1749"/>
        <n v="40"/>
        <n v="43"/>
        <n v="18"/>
        <n v="1571"/>
        <n v="1474"/>
        <n v="659"/>
        <n v="680"/>
        <n v="600"/>
        <n v="972"/>
        <n v="731"/>
        <n v="78"/>
        <n v="141"/>
        <n v="1610"/>
        <n v="353"/>
        <n v="829"/>
        <n v="609"/>
        <n v="186"/>
        <n v="321"/>
        <n v="209"/>
        <n v="318"/>
        <n v="282"/>
        <n v="49"/>
        <n v="27"/>
        <n v="726"/>
        <n v="44"/>
        <n v="1180"/>
        <n v="323"/>
        <n v="309"/>
        <n v="29"/>
        <n v="1527"/>
        <n v="1253"/>
        <n v="336"/>
        <n v="716"/>
        <n v="638"/>
        <n v="410"/>
        <n v="1582"/>
        <n v="233"/>
        <n v="167"/>
        <n v="1371"/>
        <n v="406"/>
        <n v="492"/>
        <n v="1067"/>
        <n v="598"/>
        <n v="1385"/>
        <n v="250"/>
        <n v="827"/>
        <n v="278"/>
        <n v="1071"/>
        <n v="57"/>
        <n v="251"/>
        <n v="809"/>
        <n v="622"/>
        <n v="71"/>
        <n v="1283"/>
        <n v="35"/>
        <n v="1569"/>
        <n v="562"/>
        <n v="547"/>
        <n v="1387"/>
        <n v="684"/>
        <n v="153"/>
        <n v="113"/>
        <n v="1103"/>
        <n v="416"/>
        <n v="108"/>
        <n v="229"/>
        <n v="1626"/>
        <n v="1055"/>
        <n v="773"/>
        <n v="619"/>
        <n v="116"/>
        <n v="1227"/>
        <n v="183"/>
        <n v="1717"/>
        <n v="56"/>
        <n v="1823"/>
        <n v="491"/>
        <n v="238"/>
        <n v="1140"/>
        <n v="581"/>
        <n v="6"/>
        <n v="691"/>
        <n v="582"/>
        <n v="1270"/>
        <n v="457"/>
        <n v="45"/>
        <n v="66"/>
        <n v="588"/>
        <n v="5"/>
        <n v="3108"/>
        <n v="138"/>
        <n v="3069"/>
        <n v="14"/>
        <n v="1309"/>
        <n v="649"/>
        <n v="220"/>
        <n v="1852"/>
        <n v="180"/>
        <n v="1052"/>
        <n v="83"/>
        <n v="79"/>
        <n v="1456"/>
        <n v="224"/>
        <n v="163"/>
        <n v="272"/>
        <n v="178"/>
        <n v="679"/>
        <n v="377"/>
        <n v="22"/>
        <n v="739"/>
        <n v="253"/>
        <n v="133"/>
        <n v="335"/>
        <n v="1193"/>
        <n v="1256"/>
        <n v="579"/>
        <n v="60"/>
        <n v="34"/>
        <n v="481"/>
        <n v="620"/>
        <n v="1882"/>
        <n v="2"/>
        <n v="1116"/>
        <n v="1056"/>
        <n v="532"/>
        <n v="194"/>
        <n v="1"/>
        <n v="1323"/>
        <n v="858"/>
        <n v="93"/>
        <n v="479"/>
        <n v="195"/>
        <n v="1141"/>
        <n v="1017"/>
        <n v="302"/>
        <n v="151"/>
        <n v="781"/>
        <n v="782"/>
        <n v="1255"/>
        <n v="996"/>
        <n v="777"/>
        <n v="210"/>
        <n v="1225"/>
        <n v="555"/>
        <n v="367"/>
        <n v="191"/>
        <n v="360"/>
        <n v="118"/>
        <n v="1108"/>
        <n v="303"/>
        <n v="453"/>
        <n v="298"/>
        <n v="548"/>
        <n v="384"/>
        <n v="132"/>
        <n v="261"/>
        <n v="38"/>
        <n v="721"/>
        <n v="248"/>
        <n v="72"/>
        <n v="1690"/>
        <n v="888"/>
        <n v="100"/>
        <n v="1125"/>
        <n v="152"/>
        <n v="107"/>
        <n v="143"/>
        <n v="53"/>
        <n v="822"/>
        <n v="84"/>
        <n v="1573"/>
        <n v="641"/>
        <n v="165"/>
        <n v="552"/>
        <n v="334"/>
        <n v="26"/>
        <n v="477"/>
        <n v="65"/>
        <n v="900"/>
        <n v="98"/>
        <n v="624"/>
        <n v="583"/>
        <n v="299"/>
        <n v="1143"/>
        <n v="789"/>
        <n v="59"/>
        <n v="41"/>
        <n v="64"/>
        <n v="1231"/>
        <n v="1021"/>
        <n v="419"/>
        <n v="991"/>
        <n v="289"/>
        <n v="292"/>
        <n v="2090"/>
        <n v="91"/>
        <n v="872"/>
        <n v="761"/>
        <n v="674"/>
        <n v="2239"/>
        <n v="62"/>
        <n v="117"/>
        <n v="618"/>
        <n v="725"/>
        <n v="246"/>
        <n v="255"/>
        <n v="274"/>
        <n v="1501"/>
        <n v="800"/>
        <n v="633"/>
        <n v="320"/>
        <n v="154"/>
        <n v="667"/>
        <n v="368"/>
        <n v="61"/>
        <n v="12"/>
        <n v="683"/>
        <n v="787"/>
        <n v="104"/>
        <n v="516"/>
        <n v="932"/>
        <n v="798"/>
        <n v="810"/>
        <n v="48"/>
        <n v="864"/>
        <n v="68"/>
        <n v="147"/>
        <n v="422"/>
        <n v="200"/>
        <n v="405"/>
        <n v="1050"/>
        <n v="661"/>
        <n v="2338"/>
        <n v="124"/>
        <n v="266"/>
        <n v="2236"/>
        <n v="190"/>
        <n v="925"/>
        <n v="140"/>
        <n v="1194"/>
        <n v="1468"/>
        <n v="11"/>
        <n v="920"/>
        <n v="412"/>
        <n v="329"/>
        <n v="221"/>
        <n v="1212"/>
        <n v="399"/>
        <n v="1099"/>
        <n v="37"/>
        <n v="375"/>
        <n v="7"/>
        <n v="369"/>
        <n v="1330"/>
        <n v="1520"/>
        <n v="1814"/>
        <n v="76"/>
        <n v="327"/>
        <n v="208"/>
        <n v="1391"/>
        <n v="653"/>
        <n v="1183"/>
        <n v="2218"/>
        <n v="297"/>
        <n v="1336"/>
        <n v="1268"/>
        <n v="125"/>
        <n v="482"/>
        <n v="19"/>
        <n v="1657"/>
        <n v="635"/>
        <n v="556"/>
        <n v="1833"/>
        <n v="654"/>
        <n v="446"/>
        <n v="473"/>
        <n v="1682"/>
        <n v="1818"/>
        <n v="214"/>
        <n v="2050"/>
        <n v="306"/>
        <n v="378"/>
        <n v="2817"/>
        <n v="1780"/>
        <n v="2673"/>
        <n v="746"/>
        <n v="245"/>
        <n v="432"/>
        <n v="32"/>
        <n v="388"/>
        <n v="1442"/>
        <n v="538"/>
        <n v="85"/>
        <n v="428"/>
        <n v="2097"/>
        <n v="242"/>
        <n v="1288"/>
        <n v="1898"/>
        <n v="396"/>
        <n v="1790"/>
        <n v="546"/>
        <n v="882"/>
        <n v="1395"/>
        <n v="1192"/>
        <n v="936"/>
        <n v="660"/>
        <n v="166"/>
        <n v="1015"/>
        <n v="13"/>
        <n v="75"/>
        <n v="421"/>
        <n v="324"/>
        <n v="176"/>
        <n v="1553"/>
        <n v="597"/>
        <n v="112"/>
        <n v="2161"/>
        <n v="941"/>
        <n v="47"/>
        <n v="162"/>
        <n v="397"/>
        <n v="105"/>
        <n v="1277"/>
        <n v="31"/>
        <n v="1000"/>
        <n v="939"/>
        <n v="1208"/>
        <n v="506"/>
        <n v="772"/>
        <n v="462"/>
        <n v="1317"/>
        <n v="102"/>
        <n v="465"/>
        <n v="1621"/>
        <n v="227"/>
        <n v="2139"/>
        <n v="337"/>
        <n v="1500"/>
        <n v="1188"/>
        <n v="1303"/>
        <n v="120"/>
        <n v="244"/>
        <n v="784"/>
        <n v="54"/>
        <n v="839"/>
        <n v="949"/>
        <n v="500"/>
        <n v="1372"/>
        <n v="310"/>
        <n v="1425"/>
        <n v="590"/>
        <n v="549"/>
        <n v="383"/>
        <n v="2601"/>
        <n v="1570"/>
        <n v="316"/>
        <n v="155"/>
        <n v="411"/>
        <n v="832"/>
        <n v="702"/>
        <n v="1292"/>
        <n v="613"/>
        <n v="1660"/>
        <n v="2291"/>
        <n v="2391"/>
        <n v="1745"/>
        <n v="404"/>
        <n v="957"/>
        <n v="204"/>
        <n v="496"/>
        <n v="433"/>
        <n v="345"/>
        <n v="398"/>
        <n v="51"/>
        <n v="715"/>
        <n v="103"/>
        <n v="420"/>
        <n v="884"/>
        <n v="1229"/>
        <n v="290"/>
        <n v="144"/>
        <n v="565"/>
        <n v="1150"/>
        <n v="1324"/>
        <n v="198"/>
        <n v="161"/>
        <n v="1139"/>
        <n v="356"/>
        <n v="159"/>
        <n v="87"/>
        <n v="281"/>
        <n v="847"/>
        <n v="2260"/>
        <n v="308"/>
        <n v="230"/>
        <n v="762"/>
        <n v="205"/>
        <n v="651"/>
        <n v="425"/>
        <n v="25"/>
        <n v="1703"/>
        <n v="1505"/>
        <n v="1489"/>
        <n v="430"/>
        <n v="157"/>
        <n v="1086"/>
        <n v="1466"/>
        <n v="1298"/>
        <n v="614"/>
        <n v="3564"/>
        <n v="322"/>
        <n v="130"/>
        <n v="1132"/>
        <n v="15"/>
        <n v="1526"/>
        <n v="478"/>
        <n v="1319"/>
        <n v="1567"/>
        <n v="442"/>
        <n v="3"/>
        <n v="668"/>
        <n v="1910"/>
        <n v="961"/>
        <n v="499"/>
        <n v="1542"/>
        <n v="115"/>
        <n v="1210"/>
        <n v="1923"/>
        <n v="347"/>
        <n v="1792"/>
        <n v="20"/>
        <n v="1574"/>
        <n v="1764"/>
        <n v="110"/>
        <n v="413"/>
        <n v="370"/>
        <n v="531"/>
        <n v="631"/>
        <n v="602"/>
        <n v="170"/>
        <n v="1827"/>
        <n v="259"/>
        <n v="765"/>
        <n v="1402"/>
        <n v="1279"/>
        <n v="106"/>
        <n v="265"/>
        <n v="464"/>
        <n v="557"/>
        <n v="801"/>
        <n v="175"/>
        <n v="96"/>
        <n v="678"/>
        <n v="168"/>
        <n v="234"/>
        <n v="1421"/>
        <n v="127"/>
        <n v="2126"/>
        <n v="489"/>
        <n v="1022"/>
        <n v="1734"/>
        <n v="1238"/>
        <n v="173"/>
        <n v="1134"/>
        <n v="1286"/>
        <n v="21"/>
        <n v="1326"/>
        <n v="2133"/>
        <n v="219"/>
        <n v="275"/>
        <n v="77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n v="421"/>
    <x v="0"/>
    <x v="0"/>
    <x v="0"/>
    <x v="0"/>
    <x v="0"/>
    <n v="8"/>
    <x v="0"/>
    <n v="9"/>
    <n v="17"/>
    <n v="3"/>
    <x v="0"/>
    <n v="36.208103448275864"/>
    <x v="0"/>
    <x v="0"/>
  </r>
  <r>
    <n v="801"/>
    <x v="1"/>
    <x v="1"/>
    <x v="1"/>
    <x v="1"/>
    <x v="1"/>
    <n v="3"/>
    <x v="1"/>
    <n v="4"/>
    <n v="7"/>
    <n v="1"/>
    <x v="1"/>
    <n v="20.517500000000002"/>
    <x v="1"/>
    <x v="0"/>
  </r>
  <r>
    <n v="951"/>
    <x v="1"/>
    <x v="0"/>
    <x v="1"/>
    <x v="2"/>
    <x v="2"/>
    <n v="5"/>
    <x v="2"/>
    <n v="6"/>
    <n v="11"/>
    <n v="2"/>
    <x v="2"/>
    <n v="28.651851851851852"/>
    <x v="2"/>
    <x v="0"/>
  </r>
  <r>
    <n v="1161"/>
    <x v="1"/>
    <x v="2"/>
    <x v="0"/>
    <x v="1"/>
    <x v="3"/>
    <n v="8"/>
    <x v="3"/>
    <n v="7"/>
    <n v="15"/>
    <n v="3"/>
    <x v="0"/>
    <n v="22.957924528301888"/>
    <x v="3"/>
    <x v="0"/>
  </r>
  <r>
    <n v="1691"/>
    <x v="1"/>
    <x v="3"/>
    <x v="0"/>
    <x v="1"/>
    <x v="4"/>
    <n v="2"/>
    <x v="4"/>
    <n v="2"/>
    <n v="4"/>
    <n v="1"/>
    <x v="1"/>
    <n v="11.07375"/>
    <x v="4"/>
    <x v="0"/>
  </r>
  <r>
    <n v="1921"/>
    <x v="2"/>
    <x v="1"/>
    <x v="0"/>
    <x v="1"/>
    <x v="5"/>
    <n v="1"/>
    <x v="5"/>
    <n v="3"/>
    <n v="4"/>
    <n v="1"/>
    <x v="1"/>
    <n v="42.61"/>
    <x v="5"/>
    <x v="0"/>
  </r>
  <r>
    <n v="3061"/>
    <x v="0"/>
    <x v="4"/>
    <x v="0"/>
    <x v="1"/>
    <x v="6"/>
    <n v="9"/>
    <x v="6"/>
    <n v="7"/>
    <n v="16"/>
    <n v="3"/>
    <x v="0"/>
    <n v="10.835425531914893"/>
    <x v="6"/>
    <x v="0"/>
  </r>
  <r>
    <n v="4371"/>
    <x v="1"/>
    <x v="1"/>
    <x v="1"/>
    <x v="0"/>
    <x v="7"/>
    <n v="5"/>
    <x v="7"/>
    <n v="5"/>
    <n v="10"/>
    <n v="2"/>
    <x v="2"/>
    <n v="19.1508"/>
    <x v="7"/>
    <x v="0"/>
  </r>
  <r>
    <n v="4601"/>
    <x v="0"/>
    <x v="0"/>
    <x v="0"/>
    <x v="1"/>
    <x v="8"/>
    <n v="4"/>
    <x v="8"/>
    <n v="8"/>
    <n v="12"/>
    <n v="2"/>
    <x v="2"/>
    <n v="68.564761904761909"/>
    <x v="8"/>
    <x v="1"/>
  </r>
  <r>
    <n v="5531"/>
    <x v="0"/>
    <x v="1"/>
    <x v="0"/>
    <x v="1"/>
    <x v="3"/>
    <n v="8"/>
    <x v="9"/>
    <n v="9"/>
    <n v="17"/>
    <n v="3"/>
    <x v="0"/>
    <n v="39.200943396226414"/>
    <x v="9"/>
    <x v="0"/>
  </r>
  <r>
    <n v="5681"/>
    <x v="1"/>
    <x v="0"/>
    <x v="2"/>
    <x v="1"/>
    <x v="9"/>
    <n v="4"/>
    <x v="10"/>
    <n v="6"/>
    <n v="10"/>
    <n v="2"/>
    <x v="2"/>
    <n v="43.089411764705879"/>
    <x v="10"/>
    <x v="0"/>
  </r>
  <r>
    <n v="6311"/>
    <x v="0"/>
    <x v="1"/>
    <x v="1"/>
    <x v="1"/>
    <x v="10"/>
    <n v="7"/>
    <x v="11"/>
    <n v="7"/>
    <n v="14"/>
    <n v="2"/>
    <x v="2"/>
    <n v="32.749166666666667"/>
    <x v="11"/>
    <x v="0"/>
  </r>
  <r>
    <n v="6501"/>
    <x v="0"/>
    <x v="0"/>
    <x v="1"/>
    <x v="1"/>
    <x v="11"/>
    <n v="7"/>
    <x v="12"/>
    <n v="8"/>
    <n v="15"/>
    <n v="3"/>
    <x v="0"/>
    <n v="48.120000000000005"/>
    <x v="12"/>
    <x v="0"/>
  </r>
  <r>
    <n v="7241"/>
    <x v="0"/>
    <x v="1"/>
    <x v="0"/>
    <x v="1"/>
    <x v="12"/>
    <n v="6"/>
    <x v="13"/>
    <n v="5"/>
    <n v="11"/>
    <n v="2"/>
    <x v="2"/>
    <n v="18.564705882352943"/>
    <x v="13"/>
    <x v="0"/>
  </r>
  <r>
    <n v="7621"/>
    <x v="0"/>
    <x v="1"/>
    <x v="1"/>
    <x v="1"/>
    <x v="13"/>
    <n v="6"/>
    <x v="14"/>
    <n v="6"/>
    <n v="12"/>
    <n v="2"/>
    <x v="2"/>
    <n v="26.531290322580645"/>
    <x v="14"/>
    <x v="0"/>
  </r>
  <r>
    <n v="7811"/>
    <x v="1"/>
    <x v="1"/>
    <x v="3"/>
    <x v="0"/>
    <x v="14"/>
    <n v="1"/>
    <x v="15"/>
    <n v="1"/>
    <n v="2"/>
    <n v="1"/>
    <x v="1"/>
    <n v="9.7100000000000009"/>
    <x v="15"/>
    <x v="0"/>
  </r>
  <r>
    <n v="9141"/>
    <x v="2"/>
    <x v="0"/>
    <x v="2"/>
    <x v="1"/>
    <x v="14"/>
    <n v="1"/>
    <x v="16"/>
    <n v="2"/>
    <n v="3"/>
    <n v="1"/>
    <x v="1"/>
    <n v="16.66"/>
    <x v="16"/>
    <x v="0"/>
  </r>
  <r>
    <n v="9711"/>
    <x v="1"/>
    <x v="4"/>
    <x v="0"/>
    <x v="0"/>
    <x v="15"/>
    <n v="3"/>
    <x v="17"/>
    <n v="3"/>
    <n v="6"/>
    <n v="1"/>
    <x v="1"/>
    <n v="21.307272727272728"/>
    <x v="17"/>
    <x v="0"/>
  </r>
  <r>
    <n v="9901"/>
    <x v="0"/>
    <x v="1"/>
    <x v="2"/>
    <x v="1"/>
    <x v="16"/>
    <n v="7"/>
    <x v="18"/>
    <n v="7"/>
    <n v="14"/>
    <n v="2"/>
    <x v="2"/>
    <n v="28.508499999999998"/>
    <x v="18"/>
    <x v="0"/>
  </r>
  <r>
    <n v="10461"/>
    <x v="1"/>
    <x v="4"/>
    <x v="0"/>
    <x v="1"/>
    <x v="5"/>
    <n v="1"/>
    <x v="19"/>
    <n v="2"/>
    <n v="3"/>
    <n v="1"/>
    <x v="1"/>
    <n v="8.3433333333333337"/>
    <x v="19"/>
    <x v="0"/>
  </r>
  <r>
    <n v="11391"/>
    <x v="1"/>
    <x v="3"/>
    <x v="1"/>
    <x v="0"/>
    <x v="17"/>
    <n v="9"/>
    <x v="20"/>
    <n v="4"/>
    <n v="13"/>
    <n v="2"/>
    <x v="2"/>
    <n v="3.6892405063291136"/>
    <x v="20"/>
    <x v="0"/>
  </r>
  <r>
    <n v="11581"/>
    <x v="1"/>
    <x v="3"/>
    <x v="1"/>
    <x v="0"/>
    <x v="7"/>
    <n v="5"/>
    <x v="21"/>
    <n v="3"/>
    <n v="8"/>
    <n v="2"/>
    <x v="2"/>
    <n v="7.0644000000000009"/>
    <x v="21"/>
    <x v="0"/>
  </r>
  <r>
    <n v="11771"/>
    <x v="0"/>
    <x v="1"/>
    <x v="0"/>
    <x v="0"/>
    <x v="18"/>
    <n v="9"/>
    <x v="22"/>
    <n v="6"/>
    <n v="15"/>
    <n v="3"/>
    <x v="0"/>
    <n v="10.854117647058823"/>
    <x v="22"/>
    <x v="0"/>
  </r>
  <r>
    <n v="12891"/>
    <x v="1"/>
    <x v="0"/>
    <x v="2"/>
    <x v="2"/>
    <x v="5"/>
    <n v="1"/>
    <x v="23"/>
    <n v="2"/>
    <n v="3"/>
    <n v="1"/>
    <x v="1"/>
    <n v="20.193333333333332"/>
    <x v="23"/>
    <x v="0"/>
  </r>
  <r>
    <n v="12931"/>
    <x v="0"/>
    <x v="1"/>
    <x v="2"/>
    <x v="1"/>
    <x v="0"/>
    <n v="8"/>
    <x v="24"/>
    <n v="8"/>
    <n v="16"/>
    <n v="3"/>
    <x v="0"/>
    <n v="25.577586206896552"/>
    <x v="24"/>
    <x v="0"/>
  </r>
  <r>
    <n v="14981"/>
    <x v="2"/>
    <x v="1"/>
    <x v="1"/>
    <x v="1"/>
    <x v="19"/>
    <n v="3"/>
    <x v="25"/>
    <n v="5"/>
    <n v="8"/>
    <n v="2"/>
    <x v="2"/>
    <n v="51.273000000000003"/>
    <x v="25"/>
    <x v="0"/>
  </r>
  <r>
    <n v="15041"/>
    <x v="1"/>
    <x v="2"/>
    <x v="0"/>
    <x v="1"/>
    <x v="11"/>
    <n v="7"/>
    <x v="26"/>
    <n v="6"/>
    <n v="13"/>
    <n v="2"/>
    <x v="2"/>
    <n v="24.833589743589744"/>
    <x v="26"/>
    <x v="0"/>
  </r>
  <r>
    <n v="15191"/>
    <x v="0"/>
    <x v="1"/>
    <x v="1"/>
    <x v="1"/>
    <x v="13"/>
    <n v="6"/>
    <x v="27"/>
    <n v="5"/>
    <n v="11"/>
    <n v="2"/>
    <x v="2"/>
    <n v="16.103225806451611"/>
    <x v="27"/>
    <x v="0"/>
  </r>
  <r>
    <n v="15231"/>
    <x v="3"/>
    <x v="5"/>
    <x v="3"/>
    <x v="3"/>
    <x v="20"/>
    <n v="4"/>
    <x v="28"/>
    <n v="9"/>
    <n v="13"/>
    <n v="2"/>
    <x v="2"/>
    <n v="139.03066666666666"/>
    <x v="28"/>
    <x v="1"/>
  </r>
  <r>
    <n v="15571"/>
    <x v="1"/>
    <x v="1"/>
    <x v="0"/>
    <x v="1"/>
    <x v="20"/>
    <n v="4"/>
    <x v="29"/>
    <n v="5"/>
    <n v="9"/>
    <n v="2"/>
    <x v="2"/>
    <n v="42.855333333333334"/>
    <x v="29"/>
    <x v="0"/>
  </r>
  <r>
    <n v="15611"/>
    <x v="0"/>
    <x v="0"/>
    <x v="0"/>
    <x v="2"/>
    <x v="21"/>
    <n v="9"/>
    <x v="30"/>
    <n v="7"/>
    <n v="16"/>
    <n v="3"/>
    <x v="0"/>
    <n v="13.14925"/>
    <x v="30"/>
    <x v="0"/>
  </r>
  <r>
    <n v="16201"/>
    <x v="0"/>
    <x v="1"/>
    <x v="0"/>
    <x v="0"/>
    <x v="22"/>
    <n v="5"/>
    <x v="31"/>
    <n v="5"/>
    <n v="10"/>
    <n v="2"/>
    <x v="2"/>
    <n v="21.283846153846152"/>
    <x v="31"/>
    <x v="0"/>
  </r>
  <r>
    <n v="17281"/>
    <x v="1"/>
    <x v="2"/>
    <x v="1"/>
    <x v="1"/>
    <x v="9"/>
    <n v="4"/>
    <x v="32"/>
    <n v="4"/>
    <n v="8"/>
    <n v="2"/>
    <x v="2"/>
    <n v="22.611764705882351"/>
    <x v="32"/>
    <x v="0"/>
  </r>
  <r>
    <n v="18061"/>
    <x v="0"/>
    <x v="1"/>
    <x v="0"/>
    <x v="1"/>
    <x v="23"/>
    <n v="8"/>
    <x v="33"/>
    <n v="6"/>
    <n v="14"/>
    <n v="2"/>
    <x v="2"/>
    <n v="19.642340425531916"/>
    <x v="33"/>
    <x v="0"/>
  </r>
  <r>
    <n v="18441"/>
    <x v="0"/>
    <x v="1"/>
    <x v="1"/>
    <x v="1"/>
    <x v="24"/>
    <n v="10"/>
    <x v="34"/>
    <n v="9"/>
    <n v="19"/>
    <n v="3"/>
    <x v="0"/>
    <n v="23.147570093457944"/>
    <x v="34"/>
    <x v="0"/>
  </r>
  <r>
    <n v="19181"/>
    <x v="2"/>
    <x v="0"/>
    <x v="1"/>
    <x v="1"/>
    <x v="25"/>
    <n v="2"/>
    <x v="35"/>
    <n v="2"/>
    <n v="4"/>
    <n v="1"/>
    <x v="1"/>
    <n v="19.675999999999998"/>
    <x v="35"/>
    <x v="0"/>
  </r>
  <r>
    <n v="19411"/>
    <x v="1"/>
    <x v="0"/>
    <x v="2"/>
    <x v="1"/>
    <x v="26"/>
    <n v="6"/>
    <x v="36"/>
    <n v="3"/>
    <n v="9"/>
    <n v="2"/>
    <x v="2"/>
    <n v="5.7265714285714289"/>
    <x v="36"/>
    <x v="0"/>
  </r>
  <r>
    <n v="19561"/>
    <x v="2"/>
    <x v="1"/>
    <x v="0"/>
    <x v="1"/>
    <x v="5"/>
    <n v="1"/>
    <x v="37"/>
    <n v="2"/>
    <n v="3"/>
    <n v="1"/>
    <x v="1"/>
    <n v="15.11"/>
    <x v="37"/>
    <x v="0"/>
  </r>
  <r>
    <n v="20541"/>
    <x v="1"/>
    <x v="1"/>
    <x v="0"/>
    <x v="1"/>
    <x v="27"/>
    <n v="6"/>
    <x v="38"/>
    <n v="4"/>
    <n v="10"/>
    <n v="2"/>
    <x v="2"/>
    <n v="9.8564285714285713"/>
    <x v="38"/>
    <x v="0"/>
  </r>
  <r>
    <n v="20881"/>
    <x v="0"/>
    <x v="1"/>
    <x v="1"/>
    <x v="1"/>
    <x v="28"/>
    <n v="7"/>
    <x v="39"/>
    <n v="7"/>
    <n v="14"/>
    <n v="2"/>
    <x v="2"/>
    <n v="31.773571428571429"/>
    <x v="39"/>
    <x v="0"/>
  </r>
  <r>
    <n v="20921"/>
    <x v="2"/>
    <x v="1"/>
    <x v="0"/>
    <x v="1"/>
    <x v="29"/>
    <n v="1"/>
    <x v="40"/>
    <n v="1"/>
    <n v="2"/>
    <n v="1"/>
    <x v="1"/>
    <n v="4.28"/>
    <x v="40"/>
    <x v="0"/>
  </r>
  <r>
    <n v="21661"/>
    <x v="1"/>
    <x v="4"/>
    <x v="0"/>
    <x v="1"/>
    <x v="28"/>
    <n v="7"/>
    <x v="41"/>
    <n v="4"/>
    <n v="11"/>
    <n v="2"/>
    <x v="2"/>
    <n v="5.8769047619047621"/>
    <x v="41"/>
    <x v="0"/>
  </r>
  <r>
    <n v="22101"/>
    <x v="1"/>
    <x v="1"/>
    <x v="2"/>
    <x v="1"/>
    <x v="27"/>
    <n v="6"/>
    <x v="42"/>
    <n v="6"/>
    <n v="12"/>
    <n v="2"/>
    <x v="2"/>
    <n v="28.335000000000001"/>
    <x v="42"/>
    <x v="0"/>
  </r>
  <r>
    <n v="22251"/>
    <x v="1"/>
    <x v="1"/>
    <x v="2"/>
    <x v="1"/>
    <x v="23"/>
    <n v="8"/>
    <x v="43"/>
    <n v="8"/>
    <n v="16"/>
    <n v="3"/>
    <x v="0"/>
    <n v="39.349574468085109"/>
    <x v="43"/>
    <x v="0"/>
  </r>
  <r>
    <n v="23181"/>
    <x v="0"/>
    <x v="2"/>
    <x v="0"/>
    <x v="0"/>
    <x v="30"/>
    <n v="8"/>
    <x v="44"/>
    <n v="9"/>
    <n v="17"/>
    <n v="3"/>
    <x v="0"/>
    <n v="33.946935483870966"/>
    <x v="42"/>
    <x v="0"/>
  </r>
  <r>
    <n v="23561"/>
    <x v="0"/>
    <x v="1"/>
    <x v="1"/>
    <x v="2"/>
    <x v="31"/>
    <n v="8"/>
    <x v="45"/>
    <n v="8"/>
    <n v="16"/>
    <n v="3"/>
    <x v="0"/>
    <n v="34.180961538461538"/>
    <x v="44"/>
    <x v="1"/>
  </r>
  <r>
    <n v="24341"/>
    <x v="1"/>
    <x v="4"/>
    <x v="3"/>
    <x v="1"/>
    <x v="32"/>
    <n v="5"/>
    <x v="46"/>
    <n v="2"/>
    <n v="7"/>
    <n v="1"/>
    <x v="1"/>
    <n v="1.4827272727272727"/>
    <x v="45"/>
    <x v="0"/>
  </r>
  <r>
    <n v="25271"/>
    <x v="2"/>
    <x v="0"/>
    <x v="3"/>
    <x v="1"/>
    <x v="14"/>
    <n v="1"/>
    <x v="47"/>
    <n v="2"/>
    <n v="3"/>
    <n v="1"/>
    <x v="1"/>
    <n v="19.95"/>
    <x v="46"/>
    <x v="0"/>
  </r>
  <r>
    <n v="25651"/>
    <x v="0"/>
    <x v="1"/>
    <x v="2"/>
    <x v="1"/>
    <x v="33"/>
    <n v="9"/>
    <x v="48"/>
    <n v="7"/>
    <n v="16"/>
    <n v="3"/>
    <x v="0"/>
    <n v="12.295340909090909"/>
    <x v="47"/>
    <x v="0"/>
  </r>
  <r>
    <n v="26431"/>
    <x v="1"/>
    <x v="1"/>
    <x v="0"/>
    <x v="1"/>
    <x v="34"/>
    <n v="2"/>
    <x v="49"/>
    <n v="2"/>
    <n v="4"/>
    <n v="1"/>
    <x v="1"/>
    <n v="9.5124999999999993"/>
    <x v="19"/>
    <x v="0"/>
  </r>
  <r>
    <n v="26581"/>
    <x v="0"/>
    <x v="0"/>
    <x v="0"/>
    <x v="0"/>
    <x v="24"/>
    <n v="10"/>
    <x v="50"/>
    <n v="8"/>
    <n v="18"/>
    <n v="3"/>
    <x v="0"/>
    <n v="12.559719626168226"/>
    <x v="48"/>
    <x v="0"/>
  </r>
  <r>
    <n v="26961"/>
    <x v="1"/>
    <x v="1"/>
    <x v="1"/>
    <x v="1"/>
    <x v="15"/>
    <n v="3"/>
    <x v="51"/>
    <n v="3"/>
    <n v="6"/>
    <n v="1"/>
    <x v="1"/>
    <n v="17.053636363636365"/>
    <x v="49"/>
    <x v="0"/>
  </r>
  <r>
    <n v="28291"/>
    <x v="2"/>
    <x v="1"/>
    <x v="1"/>
    <x v="1"/>
    <x v="35"/>
    <n v="2"/>
    <x v="52"/>
    <n v="2"/>
    <n v="4"/>
    <n v="1"/>
    <x v="1"/>
    <n v="9.5185714285714287"/>
    <x v="15"/>
    <x v="0"/>
  </r>
  <r>
    <n v="29451"/>
    <x v="0"/>
    <x v="1"/>
    <x v="1"/>
    <x v="2"/>
    <x v="36"/>
    <n v="9"/>
    <x v="53"/>
    <n v="9"/>
    <n v="18"/>
    <n v="3"/>
    <x v="0"/>
    <n v="36.501549295774652"/>
    <x v="50"/>
    <x v="0"/>
  </r>
  <r>
    <n v="30621"/>
    <x v="3"/>
    <x v="0"/>
    <x v="2"/>
    <x v="2"/>
    <x v="14"/>
    <n v="1"/>
    <x v="54"/>
    <n v="1"/>
    <n v="2"/>
    <n v="1"/>
    <x v="1"/>
    <n v="3.86"/>
    <x v="51"/>
    <x v="0"/>
  </r>
  <r>
    <n v="31171"/>
    <x v="1"/>
    <x v="1"/>
    <x v="1"/>
    <x v="2"/>
    <x v="37"/>
    <n v="9"/>
    <x v="55"/>
    <n v="7"/>
    <n v="16"/>
    <n v="3"/>
    <x v="0"/>
    <n v="16.231076923076923"/>
    <x v="52"/>
    <x v="0"/>
  </r>
  <r>
    <n v="31211"/>
    <x v="1"/>
    <x v="4"/>
    <x v="1"/>
    <x v="0"/>
    <x v="15"/>
    <n v="3"/>
    <x v="56"/>
    <n v="3"/>
    <n v="6"/>
    <n v="1"/>
    <x v="1"/>
    <n v="10.92"/>
    <x v="53"/>
    <x v="0"/>
  </r>
  <r>
    <n v="31401"/>
    <x v="2"/>
    <x v="4"/>
    <x v="2"/>
    <x v="2"/>
    <x v="14"/>
    <n v="1"/>
    <x v="57"/>
    <n v="2"/>
    <n v="3"/>
    <n v="1"/>
    <x v="1"/>
    <n v="43.494999999999997"/>
    <x v="54"/>
    <x v="0"/>
  </r>
  <r>
    <n v="32671"/>
    <x v="1"/>
    <x v="0"/>
    <x v="0"/>
    <x v="2"/>
    <x v="29"/>
    <n v="1"/>
    <x v="58"/>
    <n v="1"/>
    <n v="2"/>
    <n v="1"/>
    <x v="1"/>
    <n v="0"/>
    <x v="51"/>
    <x v="0"/>
  </r>
  <r>
    <n v="33071"/>
    <x v="1"/>
    <x v="0"/>
    <x v="1"/>
    <x v="1"/>
    <x v="25"/>
    <n v="2"/>
    <x v="59"/>
    <n v="2"/>
    <n v="4"/>
    <n v="1"/>
    <x v="1"/>
    <n v="13.8"/>
    <x v="55"/>
    <x v="0"/>
  </r>
  <r>
    <n v="34231"/>
    <x v="1"/>
    <x v="0"/>
    <x v="2"/>
    <x v="0"/>
    <x v="38"/>
    <n v="6"/>
    <x v="60"/>
    <n v="4"/>
    <n v="10"/>
    <n v="2"/>
    <x v="2"/>
    <n v="10.687878787878788"/>
    <x v="56"/>
    <x v="0"/>
  </r>
  <r>
    <n v="36701"/>
    <x v="0"/>
    <x v="1"/>
    <x v="1"/>
    <x v="0"/>
    <x v="39"/>
    <n v="7"/>
    <x v="61"/>
    <n v="8"/>
    <n v="15"/>
    <n v="3"/>
    <x v="0"/>
    <n v="40.25644444444444"/>
    <x v="57"/>
    <x v="0"/>
  </r>
  <r>
    <n v="37061"/>
    <x v="0"/>
    <x v="1"/>
    <x v="2"/>
    <x v="1"/>
    <x v="40"/>
    <n v="10"/>
    <x v="62"/>
    <n v="10"/>
    <n v="20"/>
    <n v="3"/>
    <x v="0"/>
    <n v="46.991144578313254"/>
    <x v="58"/>
    <x v="1"/>
  </r>
  <r>
    <n v="38221"/>
    <x v="0"/>
    <x v="4"/>
    <x v="0"/>
    <x v="1"/>
    <x v="41"/>
    <n v="9"/>
    <x v="63"/>
    <n v="10"/>
    <n v="19"/>
    <n v="3"/>
    <x v="0"/>
    <n v="31.800430107526878"/>
    <x v="59"/>
    <x v="1"/>
  </r>
  <r>
    <n v="38411"/>
    <x v="0"/>
    <x v="1"/>
    <x v="1"/>
    <x v="0"/>
    <x v="12"/>
    <n v="6"/>
    <x v="64"/>
    <n v="8"/>
    <n v="14"/>
    <n v="2"/>
    <x v="2"/>
    <n v="54.462352941176469"/>
    <x v="60"/>
    <x v="0"/>
  </r>
  <r>
    <n v="38561"/>
    <x v="0"/>
    <x v="4"/>
    <x v="0"/>
    <x v="0"/>
    <x v="42"/>
    <n v="9"/>
    <x v="65"/>
    <n v="9"/>
    <n v="18"/>
    <n v="3"/>
    <x v="0"/>
    <n v="28.62846153846154"/>
    <x v="61"/>
    <x v="0"/>
  </r>
  <r>
    <n v="39721"/>
    <x v="0"/>
    <x v="1"/>
    <x v="0"/>
    <x v="0"/>
    <x v="39"/>
    <n v="7"/>
    <x v="66"/>
    <n v="8"/>
    <n v="15"/>
    <n v="3"/>
    <x v="0"/>
    <n v="40.265555555555558"/>
    <x v="62"/>
    <x v="0"/>
  </r>
  <r>
    <n v="40661"/>
    <x v="1"/>
    <x v="1"/>
    <x v="1"/>
    <x v="0"/>
    <x v="43"/>
    <n v="8"/>
    <x v="67"/>
    <n v="7"/>
    <n v="15"/>
    <n v="3"/>
    <x v="0"/>
    <n v="24.148124999999997"/>
    <x v="63"/>
    <x v="0"/>
  </r>
  <r>
    <n v="40701"/>
    <x v="1"/>
    <x v="1"/>
    <x v="0"/>
    <x v="2"/>
    <x v="44"/>
    <n v="2"/>
    <x v="68"/>
    <n v="3"/>
    <n v="5"/>
    <n v="1"/>
    <x v="1"/>
    <n v="28.261666666666667"/>
    <x v="64"/>
    <x v="0"/>
  </r>
  <r>
    <n v="41591"/>
    <x v="0"/>
    <x v="1"/>
    <x v="2"/>
    <x v="1"/>
    <x v="45"/>
    <n v="10"/>
    <x v="69"/>
    <n v="10"/>
    <n v="20"/>
    <n v="3"/>
    <x v="0"/>
    <n v="17.608439306358381"/>
    <x v="65"/>
    <x v="0"/>
  </r>
  <r>
    <n v="42371"/>
    <x v="0"/>
    <x v="0"/>
    <x v="2"/>
    <x v="2"/>
    <x v="46"/>
    <n v="8"/>
    <x v="70"/>
    <n v="7"/>
    <n v="15"/>
    <n v="3"/>
    <x v="0"/>
    <n v="18.678813559322034"/>
    <x v="66"/>
    <x v="0"/>
  </r>
  <r>
    <n v="43491"/>
    <x v="3"/>
    <x v="2"/>
    <x v="2"/>
    <x v="0"/>
    <x v="20"/>
    <n v="4"/>
    <x v="71"/>
    <n v="5"/>
    <n v="9"/>
    <n v="2"/>
    <x v="2"/>
    <n v="40.162666666666674"/>
    <x v="67"/>
    <x v="0"/>
  </r>
  <r>
    <n v="44311"/>
    <x v="1"/>
    <x v="1"/>
    <x v="1"/>
    <x v="1"/>
    <x v="47"/>
    <n v="6"/>
    <x v="72"/>
    <n v="5"/>
    <n v="11"/>
    <n v="2"/>
    <x v="2"/>
    <n v="14.835862068965518"/>
    <x v="26"/>
    <x v="0"/>
  </r>
  <r>
    <n v="44841"/>
    <x v="1"/>
    <x v="0"/>
    <x v="2"/>
    <x v="1"/>
    <x v="44"/>
    <n v="2"/>
    <x v="73"/>
    <n v="2"/>
    <n v="4"/>
    <n v="1"/>
    <x v="1"/>
    <n v="14.64"/>
    <x v="68"/>
    <x v="0"/>
  </r>
  <r>
    <n v="46741"/>
    <x v="2"/>
    <x v="1"/>
    <x v="1"/>
    <x v="1"/>
    <x v="35"/>
    <n v="2"/>
    <x v="74"/>
    <n v="3"/>
    <n v="5"/>
    <n v="1"/>
    <x v="1"/>
    <n v="31.792857142857144"/>
    <x v="69"/>
    <x v="0"/>
  </r>
  <r>
    <n v="47141"/>
    <x v="1"/>
    <x v="0"/>
    <x v="0"/>
    <x v="0"/>
    <x v="48"/>
    <n v="8"/>
    <x v="75"/>
    <n v="9"/>
    <n v="17"/>
    <n v="3"/>
    <x v="0"/>
    <n v="38.962352941176469"/>
    <x v="70"/>
    <x v="0"/>
  </r>
  <r>
    <n v="47711"/>
    <x v="1"/>
    <x v="1"/>
    <x v="1"/>
    <x v="2"/>
    <x v="27"/>
    <n v="6"/>
    <x v="76"/>
    <n v="4"/>
    <n v="10"/>
    <n v="2"/>
    <x v="2"/>
    <n v="10.793571428571429"/>
    <x v="71"/>
    <x v="0"/>
  </r>
  <r>
    <n v="48261"/>
    <x v="2"/>
    <x v="4"/>
    <x v="2"/>
    <x v="0"/>
    <x v="5"/>
    <n v="1"/>
    <x v="77"/>
    <n v="2"/>
    <n v="3"/>
    <n v="1"/>
    <x v="1"/>
    <n v="21.376666666666665"/>
    <x v="72"/>
    <x v="0"/>
  </r>
  <r>
    <n v="48451"/>
    <x v="1"/>
    <x v="1"/>
    <x v="1"/>
    <x v="2"/>
    <x v="44"/>
    <n v="2"/>
    <x v="78"/>
    <n v="2"/>
    <n v="4"/>
    <n v="1"/>
    <x v="1"/>
    <n v="6.82"/>
    <x v="73"/>
    <x v="0"/>
  </r>
  <r>
    <n v="48981"/>
    <x v="2"/>
    <x v="2"/>
    <x v="1"/>
    <x v="0"/>
    <x v="14"/>
    <n v="1"/>
    <x v="79"/>
    <n v="2"/>
    <n v="3"/>
    <n v="1"/>
    <x v="1"/>
    <n v="30.024999999999999"/>
    <x v="74"/>
    <x v="0"/>
  </r>
  <r>
    <n v="49041"/>
    <x v="2"/>
    <x v="2"/>
    <x v="2"/>
    <x v="1"/>
    <x v="34"/>
    <n v="2"/>
    <x v="80"/>
    <n v="2"/>
    <n v="4"/>
    <n v="1"/>
    <x v="1"/>
    <n v="22.704999999999998"/>
    <x v="75"/>
    <x v="0"/>
  </r>
  <r>
    <n v="49381"/>
    <x v="0"/>
    <x v="1"/>
    <x v="1"/>
    <x v="1"/>
    <x v="49"/>
    <n v="7"/>
    <x v="81"/>
    <n v="6"/>
    <n v="13"/>
    <n v="2"/>
    <x v="2"/>
    <n v="24.179459459459459"/>
    <x v="76"/>
    <x v="0"/>
  </r>
  <r>
    <n v="49421"/>
    <x v="1"/>
    <x v="2"/>
    <x v="1"/>
    <x v="1"/>
    <x v="20"/>
    <n v="4"/>
    <x v="82"/>
    <n v="7"/>
    <n v="11"/>
    <n v="2"/>
    <x v="2"/>
    <n v="67.986666666666665"/>
    <x v="3"/>
    <x v="0"/>
  </r>
  <r>
    <n v="51291"/>
    <x v="1"/>
    <x v="0"/>
    <x v="0"/>
    <x v="1"/>
    <x v="50"/>
    <n v="3"/>
    <x v="83"/>
    <n v="4"/>
    <n v="7"/>
    <n v="1"/>
    <x v="1"/>
    <n v="21.787692307692307"/>
    <x v="53"/>
    <x v="0"/>
  </r>
  <r>
    <n v="53231"/>
    <x v="0"/>
    <x v="1"/>
    <x v="1"/>
    <x v="1"/>
    <x v="2"/>
    <n v="5"/>
    <x v="84"/>
    <n v="8"/>
    <n v="13"/>
    <n v="2"/>
    <x v="2"/>
    <n v="54.548148148148144"/>
    <x v="77"/>
    <x v="0"/>
  </r>
  <r>
    <n v="53611"/>
    <x v="2"/>
    <x v="1"/>
    <x v="2"/>
    <x v="1"/>
    <x v="35"/>
    <n v="2"/>
    <x v="85"/>
    <n v="2"/>
    <n v="4"/>
    <n v="1"/>
    <x v="1"/>
    <n v="14.384285714285713"/>
    <x v="78"/>
    <x v="0"/>
  </r>
  <r>
    <n v="53951"/>
    <x v="1"/>
    <x v="1"/>
    <x v="0"/>
    <x v="1"/>
    <x v="2"/>
    <n v="5"/>
    <x v="86"/>
    <n v="7"/>
    <n v="12"/>
    <n v="2"/>
    <x v="2"/>
    <n v="43.701851851851856"/>
    <x v="79"/>
    <x v="0"/>
  </r>
  <r>
    <n v="54201"/>
    <x v="0"/>
    <x v="1"/>
    <x v="2"/>
    <x v="1"/>
    <x v="51"/>
    <n v="10"/>
    <x v="87"/>
    <n v="8"/>
    <n v="18"/>
    <n v="3"/>
    <x v="0"/>
    <n v="14.734102564102566"/>
    <x v="80"/>
    <x v="0"/>
  </r>
  <r>
    <n v="54731"/>
    <x v="0"/>
    <x v="1"/>
    <x v="2"/>
    <x v="1"/>
    <x v="42"/>
    <n v="9"/>
    <x v="88"/>
    <n v="10"/>
    <n v="19"/>
    <n v="3"/>
    <x v="0"/>
    <n v="34.767472527472528"/>
    <x v="81"/>
    <x v="0"/>
  </r>
  <r>
    <n v="54881"/>
    <x v="1"/>
    <x v="1"/>
    <x v="2"/>
    <x v="1"/>
    <x v="52"/>
    <n v="4"/>
    <x v="89"/>
    <n v="3"/>
    <n v="7"/>
    <n v="1"/>
    <x v="1"/>
    <n v="9.5739999999999998"/>
    <x v="82"/>
    <x v="0"/>
  </r>
  <r>
    <n v="55321"/>
    <x v="1"/>
    <x v="1"/>
    <x v="1"/>
    <x v="2"/>
    <x v="34"/>
    <n v="2"/>
    <x v="90"/>
    <n v="2"/>
    <n v="4"/>
    <n v="1"/>
    <x v="1"/>
    <n v="24.795000000000002"/>
    <x v="83"/>
    <x v="0"/>
  </r>
  <r>
    <n v="55701"/>
    <x v="0"/>
    <x v="1"/>
    <x v="2"/>
    <x v="1"/>
    <x v="39"/>
    <n v="7"/>
    <x v="91"/>
    <n v="8"/>
    <n v="15"/>
    <n v="3"/>
    <x v="0"/>
    <n v="33.085999999999999"/>
    <x v="84"/>
    <x v="0"/>
  </r>
  <r>
    <n v="55851"/>
    <x v="0"/>
    <x v="1"/>
    <x v="0"/>
    <x v="0"/>
    <x v="47"/>
    <n v="6"/>
    <x v="92"/>
    <n v="9"/>
    <n v="15"/>
    <n v="3"/>
    <x v="0"/>
    <n v="72.166206896551714"/>
    <x v="85"/>
    <x v="1"/>
  </r>
  <r>
    <n v="57371"/>
    <x v="0"/>
    <x v="4"/>
    <x v="0"/>
    <x v="0"/>
    <x v="37"/>
    <n v="9"/>
    <x v="93"/>
    <n v="6"/>
    <n v="15"/>
    <n v="3"/>
    <x v="0"/>
    <n v="10.77646153846154"/>
    <x v="86"/>
    <x v="0"/>
  </r>
  <r>
    <n v="57601"/>
    <x v="1"/>
    <x v="1"/>
    <x v="2"/>
    <x v="1"/>
    <x v="44"/>
    <n v="2"/>
    <x v="94"/>
    <n v="2"/>
    <n v="4"/>
    <n v="1"/>
    <x v="1"/>
    <n v="11.248333333333333"/>
    <x v="87"/>
    <x v="0"/>
  </r>
  <r>
    <n v="58721"/>
    <x v="1"/>
    <x v="2"/>
    <x v="1"/>
    <x v="0"/>
    <x v="53"/>
    <n v="8"/>
    <x v="95"/>
    <n v="7"/>
    <n v="15"/>
    <n v="3"/>
    <x v="0"/>
    <n v="23.068703703703704"/>
    <x v="88"/>
    <x v="0"/>
  </r>
  <r>
    <n v="58911"/>
    <x v="1"/>
    <x v="1"/>
    <x v="2"/>
    <x v="1"/>
    <x v="54"/>
    <n v="4"/>
    <x v="96"/>
    <n v="4"/>
    <n v="8"/>
    <n v="2"/>
    <x v="2"/>
    <n v="14.687777777777777"/>
    <x v="89"/>
    <x v="0"/>
  </r>
  <r>
    <n v="59121"/>
    <x v="2"/>
    <x v="0"/>
    <x v="3"/>
    <x v="0"/>
    <x v="29"/>
    <n v="1"/>
    <x v="97"/>
    <n v="1"/>
    <n v="2"/>
    <n v="1"/>
    <x v="1"/>
    <n v="5.03"/>
    <x v="90"/>
    <x v="0"/>
  </r>
  <r>
    <n v="59991"/>
    <x v="1"/>
    <x v="4"/>
    <x v="2"/>
    <x v="1"/>
    <x v="29"/>
    <n v="1"/>
    <x v="98"/>
    <n v="1"/>
    <n v="2"/>
    <n v="1"/>
    <x v="1"/>
    <n v="3.42"/>
    <x v="54"/>
    <x v="0"/>
  </r>
  <r>
    <n v="60101"/>
    <x v="0"/>
    <x v="1"/>
    <x v="0"/>
    <x v="1"/>
    <x v="23"/>
    <n v="8"/>
    <x v="99"/>
    <n v="10"/>
    <n v="18"/>
    <n v="3"/>
    <x v="0"/>
    <n v="68.561702127659572"/>
    <x v="91"/>
    <x v="0"/>
  </r>
  <r>
    <n v="60591"/>
    <x v="1"/>
    <x v="0"/>
    <x v="2"/>
    <x v="1"/>
    <x v="20"/>
    <n v="4"/>
    <x v="100"/>
    <n v="5"/>
    <n v="9"/>
    <n v="2"/>
    <x v="2"/>
    <n v="41.821333333333335"/>
    <x v="92"/>
    <x v="0"/>
  </r>
  <r>
    <n v="61371"/>
    <x v="0"/>
    <x v="4"/>
    <x v="0"/>
    <x v="1"/>
    <x v="55"/>
    <n v="9"/>
    <x v="101"/>
    <n v="8"/>
    <n v="17"/>
    <n v="3"/>
    <x v="0"/>
    <n v="26.431428571428572"/>
    <x v="93"/>
    <x v="0"/>
  </r>
  <r>
    <n v="61411"/>
    <x v="1"/>
    <x v="0"/>
    <x v="2"/>
    <x v="1"/>
    <x v="52"/>
    <n v="4"/>
    <x v="102"/>
    <n v="4"/>
    <n v="8"/>
    <n v="2"/>
    <x v="2"/>
    <n v="20.9375"/>
    <x v="94"/>
    <x v="0"/>
  </r>
  <r>
    <n v="61601"/>
    <x v="1"/>
    <x v="2"/>
    <x v="2"/>
    <x v="0"/>
    <x v="47"/>
    <n v="6"/>
    <x v="103"/>
    <n v="5"/>
    <n v="11"/>
    <n v="2"/>
    <x v="2"/>
    <n v="15.68206896551724"/>
    <x v="95"/>
    <x v="0"/>
  </r>
  <r>
    <n v="61941"/>
    <x v="1"/>
    <x v="0"/>
    <x v="1"/>
    <x v="0"/>
    <x v="2"/>
    <n v="5"/>
    <x v="104"/>
    <n v="3"/>
    <n v="8"/>
    <n v="2"/>
    <x v="2"/>
    <n v="5.9503703703703703"/>
    <x v="96"/>
    <x v="0"/>
  </r>
  <r>
    <n v="62871"/>
    <x v="0"/>
    <x v="0"/>
    <x v="2"/>
    <x v="1"/>
    <x v="56"/>
    <n v="9"/>
    <x v="105"/>
    <n v="10"/>
    <n v="19"/>
    <n v="3"/>
    <x v="0"/>
    <n v="39.02957142857143"/>
    <x v="97"/>
    <x v="0"/>
  </r>
  <r>
    <n v="62911"/>
    <x v="2"/>
    <x v="2"/>
    <x v="0"/>
    <x v="1"/>
    <x v="14"/>
    <n v="1"/>
    <x v="106"/>
    <n v="2"/>
    <n v="3"/>
    <n v="1"/>
    <x v="1"/>
    <n v="24.45"/>
    <x v="98"/>
    <x v="0"/>
  </r>
  <r>
    <n v="64051"/>
    <x v="1"/>
    <x v="1"/>
    <x v="0"/>
    <x v="1"/>
    <x v="9"/>
    <n v="4"/>
    <x v="107"/>
    <n v="3"/>
    <n v="7"/>
    <n v="1"/>
    <x v="1"/>
    <n v="10.671176470588236"/>
    <x v="99"/>
    <x v="0"/>
  </r>
  <r>
    <n v="64961"/>
    <x v="0"/>
    <x v="1"/>
    <x v="0"/>
    <x v="1"/>
    <x v="1"/>
    <n v="3"/>
    <x v="108"/>
    <n v="5"/>
    <n v="8"/>
    <n v="2"/>
    <x v="2"/>
    <n v="44.908333333333331"/>
    <x v="100"/>
    <x v="0"/>
  </r>
  <r>
    <n v="65741"/>
    <x v="1"/>
    <x v="4"/>
    <x v="2"/>
    <x v="0"/>
    <x v="57"/>
    <n v="10"/>
    <x v="109"/>
    <n v="5"/>
    <n v="15"/>
    <n v="3"/>
    <x v="0"/>
    <n v="3.667633136094675"/>
    <x v="101"/>
    <x v="0"/>
  </r>
  <r>
    <n v="67301"/>
    <x v="0"/>
    <x v="1"/>
    <x v="0"/>
    <x v="2"/>
    <x v="32"/>
    <n v="5"/>
    <x v="110"/>
    <n v="5"/>
    <n v="10"/>
    <n v="2"/>
    <x v="2"/>
    <n v="29.116363636363634"/>
    <x v="102"/>
    <x v="0"/>
  </r>
  <r>
    <n v="67641"/>
    <x v="0"/>
    <x v="1"/>
    <x v="1"/>
    <x v="0"/>
    <x v="58"/>
    <n v="7"/>
    <x v="111"/>
    <n v="5"/>
    <n v="12"/>
    <n v="2"/>
    <x v="2"/>
    <n v="15.757906976744186"/>
    <x v="103"/>
    <x v="0"/>
  </r>
  <r>
    <n v="67981"/>
    <x v="1"/>
    <x v="1"/>
    <x v="1"/>
    <x v="1"/>
    <x v="59"/>
    <n v="8"/>
    <x v="112"/>
    <n v="4"/>
    <n v="12"/>
    <n v="2"/>
    <x v="2"/>
    <n v="6.1508196721311474"/>
    <x v="104"/>
    <x v="0"/>
  </r>
  <r>
    <n v="70861"/>
    <x v="1"/>
    <x v="0"/>
    <x v="1"/>
    <x v="1"/>
    <x v="60"/>
    <n v="8"/>
    <x v="113"/>
    <n v="7"/>
    <n v="15"/>
    <n v="3"/>
    <x v="0"/>
    <n v="24.92877551020408"/>
    <x v="52"/>
    <x v="0"/>
  </r>
  <r>
    <n v="71301"/>
    <x v="0"/>
    <x v="0"/>
    <x v="2"/>
    <x v="1"/>
    <x v="53"/>
    <n v="8"/>
    <x v="114"/>
    <n v="10"/>
    <n v="18"/>
    <n v="3"/>
    <x v="0"/>
    <n v="67.118333333333325"/>
    <x v="105"/>
    <x v="0"/>
  </r>
  <r>
    <n v="71451"/>
    <x v="0"/>
    <x v="0"/>
    <x v="1"/>
    <x v="1"/>
    <x v="61"/>
    <n v="7"/>
    <x v="115"/>
    <n v="7"/>
    <n v="14"/>
    <n v="2"/>
    <x v="2"/>
    <n v="28.310243902439026"/>
    <x v="106"/>
    <x v="0"/>
  </r>
  <r>
    <n v="71831"/>
    <x v="0"/>
    <x v="1"/>
    <x v="2"/>
    <x v="1"/>
    <x v="42"/>
    <n v="9"/>
    <x v="116"/>
    <n v="10"/>
    <n v="19"/>
    <n v="3"/>
    <x v="0"/>
    <n v="43.412307692307692"/>
    <x v="107"/>
    <x v="0"/>
  </r>
  <r>
    <n v="72041"/>
    <x v="2"/>
    <x v="3"/>
    <x v="0"/>
    <x v="1"/>
    <x v="34"/>
    <n v="2"/>
    <x v="117"/>
    <n v="1"/>
    <n v="3"/>
    <n v="1"/>
    <x v="1"/>
    <n v="4.92"/>
    <x v="108"/>
    <x v="0"/>
  </r>
  <r>
    <n v="72231"/>
    <x v="3"/>
    <x v="0"/>
    <x v="2"/>
    <x v="1"/>
    <x v="34"/>
    <n v="2"/>
    <x v="118"/>
    <n v="2"/>
    <n v="4"/>
    <n v="1"/>
    <x v="1"/>
    <n v="23.704999999999998"/>
    <x v="109"/>
    <x v="0"/>
  </r>
  <r>
    <n v="72611"/>
    <x v="0"/>
    <x v="1"/>
    <x v="2"/>
    <x v="1"/>
    <x v="58"/>
    <n v="7"/>
    <x v="119"/>
    <n v="10"/>
    <n v="17"/>
    <n v="3"/>
    <x v="0"/>
    <n v="79.494186046511629"/>
    <x v="110"/>
    <x v="1"/>
  </r>
  <r>
    <n v="72801"/>
    <x v="1"/>
    <x v="1"/>
    <x v="0"/>
    <x v="1"/>
    <x v="47"/>
    <n v="6"/>
    <x v="120"/>
    <n v="5"/>
    <n v="11"/>
    <n v="2"/>
    <x v="2"/>
    <n v="17.880344827586207"/>
    <x v="111"/>
    <x v="0"/>
  </r>
  <r>
    <n v="72951"/>
    <x v="0"/>
    <x v="1"/>
    <x v="2"/>
    <x v="1"/>
    <x v="62"/>
    <n v="9"/>
    <x v="121"/>
    <n v="10"/>
    <n v="19"/>
    <n v="3"/>
    <x v="0"/>
    <n v="43.32692307692308"/>
    <x v="112"/>
    <x v="0"/>
  </r>
  <r>
    <n v="73011"/>
    <x v="1"/>
    <x v="1"/>
    <x v="0"/>
    <x v="1"/>
    <x v="44"/>
    <n v="2"/>
    <x v="122"/>
    <n v="3"/>
    <n v="5"/>
    <n v="1"/>
    <x v="1"/>
    <n v="20.796666666666667"/>
    <x v="113"/>
    <x v="0"/>
  </r>
  <r>
    <n v="73731"/>
    <x v="0"/>
    <x v="0"/>
    <x v="0"/>
    <x v="1"/>
    <x v="10"/>
    <n v="7"/>
    <x v="123"/>
    <n v="8"/>
    <n v="15"/>
    <n v="3"/>
    <x v="0"/>
    <n v="50.529722222222219"/>
    <x v="114"/>
    <x v="0"/>
  </r>
  <r>
    <n v="75591"/>
    <x v="0"/>
    <x v="0"/>
    <x v="2"/>
    <x v="0"/>
    <x v="63"/>
    <n v="10"/>
    <x v="124"/>
    <n v="10"/>
    <n v="20"/>
    <n v="3"/>
    <x v="0"/>
    <n v="24.176323529411764"/>
    <x v="115"/>
    <x v="0"/>
  </r>
  <r>
    <n v="76031"/>
    <x v="1"/>
    <x v="1"/>
    <x v="0"/>
    <x v="1"/>
    <x v="60"/>
    <n v="8"/>
    <x v="125"/>
    <n v="6"/>
    <n v="14"/>
    <n v="2"/>
    <x v="2"/>
    <n v="19.296938775510203"/>
    <x v="116"/>
    <x v="0"/>
  </r>
  <r>
    <n v="76601"/>
    <x v="0"/>
    <x v="0"/>
    <x v="0"/>
    <x v="0"/>
    <x v="3"/>
    <n v="8"/>
    <x v="126"/>
    <n v="8"/>
    <n v="16"/>
    <n v="3"/>
    <x v="0"/>
    <n v="27.218679245283017"/>
    <x v="117"/>
    <x v="0"/>
  </r>
  <r>
    <n v="76751"/>
    <x v="1"/>
    <x v="1"/>
    <x v="0"/>
    <x v="1"/>
    <x v="14"/>
    <n v="1"/>
    <x v="127"/>
    <n v="2"/>
    <n v="3"/>
    <n v="1"/>
    <x v="1"/>
    <n v="17.82"/>
    <x v="118"/>
    <x v="0"/>
  </r>
  <r>
    <n v="77911"/>
    <x v="0"/>
    <x v="2"/>
    <x v="0"/>
    <x v="1"/>
    <x v="64"/>
    <n v="8"/>
    <x v="128"/>
    <n v="7"/>
    <n v="15"/>
    <n v="3"/>
    <x v="0"/>
    <n v="24.596999999999998"/>
    <x v="119"/>
    <x v="0"/>
  </r>
  <r>
    <n v="78081"/>
    <x v="0"/>
    <x v="1"/>
    <x v="2"/>
    <x v="1"/>
    <x v="49"/>
    <n v="7"/>
    <x v="129"/>
    <n v="7"/>
    <n v="14"/>
    <n v="2"/>
    <x v="2"/>
    <n v="33.391351351351354"/>
    <x v="120"/>
    <x v="0"/>
  </r>
  <r>
    <n v="78121"/>
    <x v="0"/>
    <x v="1"/>
    <x v="2"/>
    <x v="1"/>
    <x v="61"/>
    <n v="7"/>
    <x v="130"/>
    <n v="9"/>
    <n v="16"/>
    <n v="3"/>
    <x v="0"/>
    <n v="62.704878048780493"/>
    <x v="121"/>
    <x v="1"/>
  </r>
  <r>
    <n v="78271"/>
    <x v="0"/>
    <x v="1"/>
    <x v="0"/>
    <x v="0"/>
    <x v="64"/>
    <n v="8"/>
    <x v="131"/>
    <n v="8"/>
    <n v="16"/>
    <n v="3"/>
    <x v="0"/>
    <n v="37.561399999999999"/>
    <x v="122"/>
    <x v="0"/>
  </r>
  <r>
    <n v="78461"/>
    <x v="2"/>
    <x v="4"/>
    <x v="2"/>
    <x v="0"/>
    <x v="14"/>
    <n v="1"/>
    <x v="132"/>
    <n v="2"/>
    <n v="3"/>
    <n v="1"/>
    <x v="1"/>
    <n v="29.885000000000002"/>
    <x v="74"/>
    <x v="0"/>
  </r>
  <r>
    <n v="79051"/>
    <x v="0"/>
    <x v="1"/>
    <x v="1"/>
    <x v="1"/>
    <x v="65"/>
    <n v="10"/>
    <x v="133"/>
    <n v="8"/>
    <n v="18"/>
    <n v="3"/>
    <x v="0"/>
    <n v="11.321935483870968"/>
    <x v="123"/>
    <x v="0"/>
  </r>
  <r>
    <n v="79391"/>
    <x v="1"/>
    <x v="0"/>
    <x v="0"/>
    <x v="1"/>
    <x v="8"/>
    <n v="4"/>
    <x v="134"/>
    <n v="5"/>
    <n v="9"/>
    <n v="2"/>
    <x v="2"/>
    <n v="26.50238095238095"/>
    <x v="102"/>
    <x v="0"/>
  </r>
  <r>
    <n v="81531"/>
    <x v="0"/>
    <x v="1"/>
    <x v="1"/>
    <x v="0"/>
    <x v="2"/>
    <n v="5"/>
    <x v="135"/>
    <n v="6"/>
    <n v="11"/>
    <n v="2"/>
    <x v="2"/>
    <n v="31.752962962962965"/>
    <x v="124"/>
    <x v="0"/>
  </r>
  <r>
    <n v="81871"/>
    <x v="0"/>
    <x v="1"/>
    <x v="0"/>
    <x v="1"/>
    <x v="66"/>
    <n v="10"/>
    <x v="136"/>
    <n v="10"/>
    <n v="20"/>
    <n v="3"/>
    <x v="0"/>
    <n v="37.294822695035457"/>
    <x v="125"/>
    <x v="1"/>
  </r>
  <r>
    <n v="82651"/>
    <x v="1"/>
    <x v="1"/>
    <x v="2"/>
    <x v="1"/>
    <x v="10"/>
    <n v="7"/>
    <x v="137"/>
    <n v="5"/>
    <n v="12"/>
    <n v="2"/>
    <x v="2"/>
    <n v="13.07388888888889"/>
    <x v="126"/>
    <x v="0"/>
  </r>
  <r>
    <n v="82991"/>
    <x v="0"/>
    <x v="1"/>
    <x v="1"/>
    <x v="1"/>
    <x v="7"/>
    <n v="5"/>
    <x v="138"/>
    <n v="6"/>
    <n v="11"/>
    <n v="2"/>
    <x v="2"/>
    <n v="39.2104"/>
    <x v="127"/>
    <x v="0"/>
  </r>
  <r>
    <n v="83431"/>
    <x v="0"/>
    <x v="0"/>
    <x v="0"/>
    <x v="1"/>
    <x v="67"/>
    <n v="10"/>
    <x v="139"/>
    <n v="10"/>
    <n v="20"/>
    <n v="3"/>
    <x v="0"/>
    <n v="34.471666666666664"/>
    <x v="128"/>
    <x v="0"/>
  </r>
  <r>
    <n v="83961"/>
    <x v="0"/>
    <x v="0"/>
    <x v="2"/>
    <x v="0"/>
    <x v="46"/>
    <n v="8"/>
    <x v="140"/>
    <n v="9"/>
    <n v="17"/>
    <n v="3"/>
    <x v="0"/>
    <n v="36.71881355932203"/>
    <x v="129"/>
    <x v="0"/>
  </r>
  <r>
    <n v="84171"/>
    <x v="0"/>
    <x v="1"/>
    <x v="0"/>
    <x v="1"/>
    <x v="68"/>
    <n v="7"/>
    <x v="141"/>
    <n v="6"/>
    <n v="13"/>
    <n v="2"/>
    <x v="2"/>
    <n v="23.295526315789473"/>
    <x v="130"/>
    <x v="0"/>
  </r>
  <r>
    <n v="86071"/>
    <x v="0"/>
    <x v="1"/>
    <x v="1"/>
    <x v="0"/>
    <x v="12"/>
    <n v="6"/>
    <x v="142"/>
    <n v="6"/>
    <n v="12"/>
    <n v="2"/>
    <x v="2"/>
    <n v="27.11941176470588"/>
    <x v="131"/>
    <x v="0"/>
  </r>
  <r>
    <n v="88011"/>
    <x v="1"/>
    <x v="4"/>
    <x v="1"/>
    <x v="1"/>
    <x v="50"/>
    <n v="3"/>
    <x v="143"/>
    <n v="5"/>
    <n v="8"/>
    <n v="2"/>
    <x v="2"/>
    <n v="35.740769230769232"/>
    <x v="132"/>
    <x v="1"/>
  </r>
  <r>
    <n v="88351"/>
    <x v="0"/>
    <x v="4"/>
    <x v="2"/>
    <x v="1"/>
    <x v="69"/>
    <n v="9"/>
    <x v="144"/>
    <n v="10"/>
    <n v="19"/>
    <n v="3"/>
    <x v="0"/>
    <n v="31.412708333333331"/>
    <x v="133"/>
    <x v="0"/>
  </r>
  <r>
    <n v="88691"/>
    <x v="1"/>
    <x v="1"/>
    <x v="0"/>
    <x v="1"/>
    <x v="46"/>
    <n v="8"/>
    <x v="145"/>
    <n v="5"/>
    <n v="13"/>
    <n v="2"/>
    <x v="2"/>
    <n v="9.1091525423728825"/>
    <x v="134"/>
    <x v="0"/>
  </r>
  <r>
    <n v="89511"/>
    <x v="2"/>
    <x v="0"/>
    <x v="1"/>
    <x v="1"/>
    <x v="5"/>
    <n v="1"/>
    <x v="146"/>
    <n v="1"/>
    <n v="2"/>
    <n v="1"/>
    <x v="1"/>
    <n v="2.2866666666666666"/>
    <x v="90"/>
    <x v="0"/>
  </r>
  <r>
    <n v="90071"/>
    <x v="0"/>
    <x v="0"/>
    <x v="0"/>
    <x v="1"/>
    <x v="70"/>
    <n v="7"/>
    <x v="147"/>
    <n v="10"/>
    <n v="17"/>
    <n v="3"/>
    <x v="0"/>
    <n v="93.775434782608698"/>
    <x v="135"/>
    <x v="0"/>
  </r>
  <r>
    <n v="91191"/>
    <x v="1"/>
    <x v="1"/>
    <x v="2"/>
    <x v="1"/>
    <x v="19"/>
    <n v="3"/>
    <x v="148"/>
    <n v="3"/>
    <n v="6"/>
    <n v="1"/>
    <x v="1"/>
    <n v="11.756"/>
    <x v="109"/>
    <x v="0"/>
  </r>
  <r>
    <n v="91421"/>
    <x v="1"/>
    <x v="2"/>
    <x v="0"/>
    <x v="1"/>
    <x v="19"/>
    <n v="3"/>
    <x v="149"/>
    <n v="3"/>
    <n v="6"/>
    <n v="1"/>
    <x v="1"/>
    <n v="19.427"/>
    <x v="136"/>
    <x v="0"/>
  </r>
  <r>
    <n v="91611"/>
    <x v="0"/>
    <x v="0"/>
    <x v="2"/>
    <x v="1"/>
    <x v="38"/>
    <n v="6"/>
    <x v="150"/>
    <n v="7"/>
    <n v="13"/>
    <n v="2"/>
    <x v="2"/>
    <n v="37.281212121212121"/>
    <x v="137"/>
    <x v="0"/>
  </r>
  <r>
    <n v="91801"/>
    <x v="1"/>
    <x v="1"/>
    <x v="0"/>
    <x v="0"/>
    <x v="71"/>
    <n v="5"/>
    <x v="151"/>
    <n v="6"/>
    <n v="11"/>
    <n v="2"/>
    <x v="2"/>
    <n v="35.932083333333331"/>
    <x v="138"/>
    <x v="0"/>
  </r>
  <r>
    <n v="92691"/>
    <x v="1"/>
    <x v="1"/>
    <x v="1"/>
    <x v="0"/>
    <x v="72"/>
    <n v="4"/>
    <x v="152"/>
    <n v="4"/>
    <n v="8"/>
    <n v="2"/>
    <x v="2"/>
    <n v="16.982105263157894"/>
    <x v="32"/>
    <x v="0"/>
  </r>
  <r>
    <n v="93321"/>
    <x v="0"/>
    <x v="1"/>
    <x v="1"/>
    <x v="1"/>
    <x v="10"/>
    <n v="7"/>
    <x v="153"/>
    <n v="9"/>
    <n v="16"/>
    <n v="3"/>
    <x v="0"/>
    <n v="55.628888888888895"/>
    <x v="139"/>
    <x v="0"/>
  </r>
  <r>
    <n v="93471"/>
    <x v="2"/>
    <x v="2"/>
    <x v="3"/>
    <x v="2"/>
    <x v="14"/>
    <n v="1"/>
    <x v="154"/>
    <n v="3"/>
    <n v="4"/>
    <n v="1"/>
    <x v="1"/>
    <n v="60.555"/>
    <x v="74"/>
    <x v="0"/>
  </r>
  <r>
    <n v="94591"/>
    <x v="0"/>
    <x v="1"/>
    <x v="0"/>
    <x v="1"/>
    <x v="49"/>
    <n v="7"/>
    <x v="155"/>
    <n v="5"/>
    <n v="12"/>
    <n v="2"/>
    <x v="2"/>
    <n v="15.831351351351351"/>
    <x v="140"/>
    <x v="0"/>
  </r>
  <r>
    <n v="94781"/>
    <x v="3"/>
    <x v="1"/>
    <x v="2"/>
    <x v="0"/>
    <x v="38"/>
    <n v="6"/>
    <x v="156"/>
    <n v="6"/>
    <n v="12"/>
    <n v="2"/>
    <x v="2"/>
    <n v="21.766060606060606"/>
    <x v="141"/>
    <x v="0"/>
  </r>
  <r>
    <n v="94971"/>
    <x v="1"/>
    <x v="1"/>
    <x v="3"/>
    <x v="1"/>
    <x v="34"/>
    <n v="2"/>
    <x v="157"/>
    <n v="2"/>
    <n v="4"/>
    <n v="1"/>
    <x v="1"/>
    <n v="5.5475000000000003"/>
    <x v="46"/>
    <x v="0"/>
  </r>
  <r>
    <n v="95411"/>
    <x v="1"/>
    <x v="1"/>
    <x v="0"/>
    <x v="1"/>
    <x v="27"/>
    <n v="6"/>
    <x v="158"/>
    <n v="6"/>
    <n v="12"/>
    <n v="2"/>
    <x v="2"/>
    <n v="26.335714285714285"/>
    <x v="142"/>
    <x v="0"/>
  </r>
  <r>
    <n v="96151"/>
    <x v="0"/>
    <x v="1"/>
    <x v="1"/>
    <x v="1"/>
    <x v="28"/>
    <n v="7"/>
    <x v="159"/>
    <n v="7"/>
    <n v="14"/>
    <n v="2"/>
    <x v="2"/>
    <n v="23.796904761904763"/>
    <x v="143"/>
    <x v="0"/>
  </r>
  <r>
    <n v="97311"/>
    <x v="2"/>
    <x v="1"/>
    <x v="1"/>
    <x v="1"/>
    <x v="35"/>
    <n v="2"/>
    <x v="160"/>
    <n v="5"/>
    <n v="7"/>
    <n v="1"/>
    <x v="1"/>
    <n v="66.924285714285716"/>
    <x v="144"/>
    <x v="0"/>
  </r>
  <r>
    <n v="97841"/>
    <x v="2"/>
    <x v="2"/>
    <x v="0"/>
    <x v="1"/>
    <x v="54"/>
    <n v="4"/>
    <x v="161"/>
    <n v="5"/>
    <n v="9"/>
    <n v="2"/>
    <x v="2"/>
    <n v="32.56666666666667"/>
    <x v="145"/>
    <x v="0"/>
  </r>
  <r>
    <n v="98811"/>
    <x v="1"/>
    <x v="4"/>
    <x v="1"/>
    <x v="1"/>
    <x v="54"/>
    <n v="4"/>
    <x v="162"/>
    <n v="3"/>
    <n v="7"/>
    <n v="1"/>
    <x v="1"/>
    <n v="13.070555555555556"/>
    <x v="146"/>
    <x v="0"/>
  </r>
  <r>
    <n v="99021"/>
    <x v="1"/>
    <x v="0"/>
    <x v="1"/>
    <x v="1"/>
    <x v="32"/>
    <n v="5"/>
    <x v="163"/>
    <n v="5"/>
    <n v="10"/>
    <n v="2"/>
    <x v="2"/>
    <n v="26.029545454545453"/>
    <x v="147"/>
    <x v="1"/>
  </r>
  <r>
    <n v="99361"/>
    <x v="3"/>
    <x v="1"/>
    <x v="1"/>
    <x v="1"/>
    <x v="20"/>
    <n v="4"/>
    <x v="164"/>
    <n v="4"/>
    <n v="8"/>
    <n v="2"/>
    <x v="2"/>
    <n v="26.036666666666669"/>
    <x v="148"/>
    <x v="0"/>
  </r>
  <r>
    <n v="99741"/>
    <x v="0"/>
    <x v="0"/>
    <x v="2"/>
    <x v="0"/>
    <x v="27"/>
    <n v="6"/>
    <x v="165"/>
    <n v="6"/>
    <n v="12"/>
    <n v="2"/>
    <x v="2"/>
    <n v="30.442142857142859"/>
    <x v="149"/>
    <x v="0"/>
  </r>
  <r>
    <n v="100101"/>
    <x v="0"/>
    <x v="1"/>
    <x v="0"/>
    <x v="0"/>
    <x v="73"/>
    <n v="10"/>
    <x v="166"/>
    <n v="10"/>
    <n v="20"/>
    <n v="3"/>
    <x v="0"/>
    <n v="43.936126760563383"/>
    <x v="150"/>
    <x v="0"/>
  </r>
  <r>
    <n v="100821"/>
    <x v="0"/>
    <x v="1"/>
    <x v="2"/>
    <x v="1"/>
    <x v="74"/>
    <n v="3"/>
    <x v="167"/>
    <n v="8"/>
    <n v="11"/>
    <n v="2"/>
    <x v="2"/>
    <n v="111.83000000000001"/>
    <x v="151"/>
    <x v="1"/>
  </r>
  <r>
    <n v="101371"/>
    <x v="0"/>
    <x v="1"/>
    <x v="0"/>
    <x v="1"/>
    <x v="26"/>
    <n v="6"/>
    <x v="168"/>
    <n v="8"/>
    <n v="14"/>
    <n v="2"/>
    <x v="2"/>
    <n v="39.864285714285714"/>
    <x v="152"/>
    <x v="0"/>
  </r>
  <r>
    <n v="101941"/>
    <x v="1"/>
    <x v="1"/>
    <x v="1"/>
    <x v="1"/>
    <x v="47"/>
    <n v="6"/>
    <x v="169"/>
    <n v="5"/>
    <n v="11"/>
    <n v="2"/>
    <x v="2"/>
    <n v="17.960344827586209"/>
    <x v="153"/>
    <x v="0"/>
  </r>
  <r>
    <n v="102151"/>
    <x v="0"/>
    <x v="4"/>
    <x v="0"/>
    <x v="1"/>
    <x v="75"/>
    <n v="10"/>
    <x v="170"/>
    <n v="7"/>
    <n v="17"/>
    <n v="3"/>
    <x v="0"/>
    <n v="10.854770642201835"/>
    <x v="154"/>
    <x v="1"/>
  </r>
  <r>
    <n v="103311"/>
    <x v="2"/>
    <x v="5"/>
    <x v="3"/>
    <x v="3"/>
    <x v="29"/>
    <n v="1"/>
    <x v="171"/>
    <n v="1"/>
    <n v="2"/>
    <n v="1"/>
    <x v="1"/>
    <n v="7.46"/>
    <x v="90"/>
    <x v="0"/>
  </r>
  <r>
    <n v="104431"/>
    <x v="1"/>
    <x v="0"/>
    <x v="0"/>
    <x v="1"/>
    <x v="76"/>
    <n v="5"/>
    <x v="172"/>
    <n v="4"/>
    <n v="9"/>
    <n v="2"/>
    <x v="2"/>
    <n v="17.139130434782608"/>
    <x v="49"/>
    <x v="0"/>
  </r>
  <r>
    <n v="104961"/>
    <x v="1"/>
    <x v="1"/>
    <x v="0"/>
    <x v="1"/>
    <x v="4"/>
    <n v="2"/>
    <x v="173"/>
    <n v="4"/>
    <n v="6"/>
    <n v="1"/>
    <x v="1"/>
    <n v="44.99"/>
    <x v="155"/>
    <x v="0"/>
  </r>
  <r>
    <n v="105361"/>
    <x v="2"/>
    <x v="1"/>
    <x v="1"/>
    <x v="0"/>
    <x v="29"/>
    <n v="1"/>
    <x v="174"/>
    <n v="2"/>
    <n v="3"/>
    <n v="1"/>
    <x v="1"/>
    <n v="75.95"/>
    <x v="156"/>
    <x v="0"/>
  </r>
  <r>
    <n v="105401"/>
    <x v="2"/>
    <x v="0"/>
    <x v="1"/>
    <x v="0"/>
    <x v="29"/>
    <n v="1"/>
    <x v="175"/>
    <n v="2"/>
    <n v="3"/>
    <n v="1"/>
    <x v="1"/>
    <n v="39.200000000000003"/>
    <x v="157"/>
    <x v="0"/>
  </r>
  <r>
    <n v="107111"/>
    <x v="0"/>
    <x v="0"/>
    <x v="0"/>
    <x v="1"/>
    <x v="17"/>
    <n v="9"/>
    <x v="176"/>
    <n v="10"/>
    <n v="19"/>
    <n v="3"/>
    <x v="0"/>
    <n v="45.257974683544305"/>
    <x v="158"/>
    <x v="0"/>
  </r>
  <r>
    <n v="109881"/>
    <x v="1"/>
    <x v="0"/>
    <x v="2"/>
    <x v="1"/>
    <x v="1"/>
    <n v="3"/>
    <x v="177"/>
    <n v="5"/>
    <n v="8"/>
    <n v="2"/>
    <x v="2"/>
    <n v="40.584166666666668"/>
    <x v="159"/>
    <x v="0"/>
  </r>
  <r>
    <n v="109921"/>
    <x v="0"/>
    <x v="1"/>
    <x v="1"/>
    <x v="0"/>
    <x v="62"/>
    <n v="9"/>
    <x v="178"/>
    <n v="10"/>
    <n v="19"/>
    <n v="3"/>
    <x v="0"/>
    <n v="40.069615384615389"/>
    <x v="160"/>
    <x v="1"/>
  </r>
  <r>
    <n v="110521"/>
    <x v="1"/>
    <x v="1"/>
    <x v="1"/>
    <x v="1"/>
    <x v="38"/>
    <n v="6"/>
    <x v="179"/>
    <n v="6"/>
    <n v="12"/>
    <n v="2"/>
    <x v="2"/>
    <n v="22.540606060606063"/>
    <x v="161"/>
    <x v="0"/>
  </r>
  <r>
    <n v="110711"/>
    <x v="1"/>
    <x v="1"/>
    <x v="0"/>
    <x v="1"/>
    <x v="14"/>
    <n v="1"/>
    <x v="180"/>
    <n v="1"/>
    <n v="2"/>
    <n v="1"/>
    <x v="1"/>
    <n v="8.2899999999999991"/>
    <x v="162"/>
    <x v="0"/>
  </r>
  <r>
    <n v="112231"/>
    <x v="0"/>
    <x v="1"/>
    <x v="0"/>
    <x v="1"/>
    <x v="61"/>
    <n v="7"/>
    <x v="181"/>
    <n v="7"/>
    <n v="14"/>
    <n v="2"/>
    <x v="2"/>
    <n v="24.633658536585365"/>
    <x v="163"/>
    <x v="0"/>
  </r>
  <r>
    <n v="112611"/>
    <x v="1"/>
    <x v="1"/>
    <x v="0"/>
    <x v="1"/>
    <x v="74"/>
    <n v="3"/>
    <x v="182"/>
    <n v="5"/>
    <n v="8"/>
    <n v="2"/>
    <x v="2"/>
    <n v="34.683571428571426"/>
    <x v="164"/>
    <x v="0"/>
  </r>
  <r>
    <n v="112761"/>
    <x v="0"/>
    <x v="1"/>
    <x v="0"/>
    <x v="1"/>
    <x v="7"/>
    <n v="5"/>
    <x v="183"/>
    <n v="7"/>
    <n v="12"/>
    <n v="2"/>
    <x v="2"/>
    <n v="42.5124"/>
    <x v="165"/>
    <x v="0"/>
  </r>
  <r>
    <n v="112951"/>
    <x v="1"/>
    <x v="4"/>
    <x v="2"/>
    <x v="0"/>
    <x v="23"/>
    <n v="8"/>
    <x v="184"/>
    <n v="6"/>
    <n v="14"/>
    <n v="2"/>
    <x v="2"/>
    <n v="16.683191489361704"/>
    <x v="166"/>
    <x v="0"/>
  </r>
  <r>
    <n v="113011"/>
    <x v="0"/>
    <x v="0"/>
    <x v="1"/>
    <x v="1"/>
    <x v="77"/>
    <n v="6"/>
    <x v="185"/>
    <n v="8"/>
    <n v="14"/>
    <n v="2"/>
    <x v="2"/>
    <n v="49.649062499999999"/>
    <x v="167"/>
    <x v="0"/>
  </r>
  <r>
    <n v="113351"/>
    <x v="1"/>
    <x v="3"/>
    <x v="2"/>
    <x v="1"/>
    <x v="71"/>
    <n v="5"/>
    <x v="186"/>
    <n v="2"/>
    <n v="7"/>
    <n v="1"/>
    <x v="1"/>
    <n v="3.0462500000000001"/>
    <x v="83"/>
    <x v="0"/>
  </r>
  <r>
    <n v="113541"/>
    <x v="0"/>
    <x v="0"/>
    <x v="1"/>
    <x v="1"/>
    <x v="3"/>
    <n v="8"/>
    <x v="187"/>
    <n v="5"/>
    <n v="13"/>
    <n v="2"/>
    <x v="2"/>
    <n v="10.333396226415093"/>
    <x v="168"/>
    <x v="0"/>
  </r>
  <r>
    <n v="113921"/>
    <x v="1"/>
    <x v="1"/>
    <x v="0"/>
    <x v="1"/>
    <x v="20"/>
    <n v="4"/>
    <x v="188"/>
    <n v="2"/>
    <n v="6"/>
    <n v="1"/>
    <x v="1"/>
    <n v="4.6526666666666667"/>
    <x v="169"/>
    <x v="0"/>
  </r>
  <r>
    <n v="114091"/>
    <x v="1"/>
    <x v="0"/>
    <x v="0"/>
    <x v="1"/>
    <x v="35"/>
    <n v="2"/>
    <x v="189"/>
    <n v="2"/>
    <n v="4"/>
    <n v="1"/>
    <x v="1"/>
    <n v="13.698571428571428"/>
    <x v="45"/>
    <x v="0"/>
  </r>
  <r>
    <n v="116031"/>
    <x v="2"/>
    <x v="1"/>
    <x v="2"/>
    <x v="1"/>
    <x v="34"/>
    <n v="2"/>
    <x v="190"/>
    <n v="2"/>
    <n v="4"/>
    <n v="1"/>
    <x v="1"/>
    <n v="24.357500000000002"/>
    <x v="170"/>
    <x v="0"/>
  </r>
  <r>
    <n v="116181"/>
    <x v="0"/>
    <x v="1"/>
    <x v="2"/>
    <x v="1"/>
    <x v="78"/>
    <n v="9"/>
    <x v="191"/>
    <n v="5"/>
    <n v="14"/>
    <n v="2"/>
    <x v="2"/>
    <n v="7.30904109589041"/>
    <x v="103"/>
    <x v="0"/>
  </r>
  <r>
    <n v="116411"/>
    <x v="0"/>
    <x v="1"/>
    <x v="0"/>
    <x v="1"/>
    <x v="60"/>
    <n v="8"/>
    <x v="192"/>
    <n v="7"/>
    <n v="15"/>
    <n v="3"/>
    <x v="0"/>
    <n v="22.555510204081632"/>
    <x v="171"/>
    <x v="0"/>
  </r>
  <r>
    <n v="117491"/>
    <x v="1"/>
    <x v="1"/>
    <x v="0"/>
    <x v="1"/>
    <x v="43"/>
    <n v="8"/>
    <x v="193"/>
    <n v="6"/>
    <n v="14"/>
    <n v="2"/>
    <x v="2"/>
    <n v="15.223541666666668"/>
    <x v="172"/>
    <x v="0"/>
  </r>
  <r>
    <n v="117721"/>
    <x v="0"/>
    <x v="0"/>
    <x v="1"/>
    <x v="1"/>
    <x v="47"/>
    <n v="6"/>
    <x v="194"/>
    <n v="7"/>
    <n v="13"/>
    <n v="2"/>
    <x v="2"/>
    <n v="45.857241379310338"/>
    <x v="173"/>
    <x v="0"/>
  </r>
  <r>
    <n v="117911"/>
    <x v="0"/>
    <x v="1"/>
    <x v="2"/>
    <x v="1"/>
    <x v="79"/>
    <n v="8"/>
    <x v="195"/>
    <n v="9"/>
    <n v="17"/>
    <n v="3"/>
    <x v="0"/>
    <n v="37.433571428571433"/>
    <x v="174"/>
    <x v="0"/>
  </r>
  <r>
    <n v="119051"/>
    <x v="0"/>
    <x v="1"/>
    <x v="1"/>
    <x v="1"/>
    <x v="54"/>
    <n v="4"/>
    <x v="196"/>
    <n v="5"/>
    <n v="9"/>
    <n v="2"/>
    <x v="2"/>
    <n v="34.665555555555557"/>
    <x v="42"/>
    <x v="0"/>
  </r>
  <r>
    <n v="119431"/>
    <x v="0"/>
    <x v="1"/>
    <x v="2"/>
    <x v="1"/>
    <x v="58"/>
    <n v="7"/>
    <x v="197"/>
    <n v="7"/>
    <n v="14"/>
    <n v="2"/>
    <x v="2"/>
    <n v="30.053023255813955"/>
    <x v="175"/>
    <x v="0"/>
  </r>
  <r>
    <n v="119771"/>
    <x v="1"/>
    <x v="3"/>
    <x v="0"/>
    <x v="1"/>
    <x v="34"/>
    <n v="2"/>
    <x v="198"/>
    <n v="2"/>
    <n v="4"/>
    <n v="1"/>
    <x v="1"/>
    <n v="11.8325"/>
    <x v="176"/>
    <x v="0"/>
  </r>
  <r>
    <n v="119961"/>
    <x v="1"/>
    <x v="0"/>
    <x v="0"/>
    <x v="2"/>
    <x v="27"/>
    <n v="6"/>
    <x v="199"/>
    <n v="5"/>
    <n v="11"/>
    <n v="2"/>
    <x v="2"/>
    <n v="20.914285714285715"/>
    <x v="177"/>
    <x v="0"/>
  </r>
  <r>
    <n v="120371"/>
    <x v="0"/>
    <x v="0"/>
    <x v="1"/>
    <x v="1"/>
    <x v="73"/>
    <n v="10"/>
    <x v="200"/>
    <n v="9"/>
    <n v="19"/>
    <n v="3"/>
    <x v="0"/>
    <n v="17.433450704225354"/>
    <x v="178"/>
    <x v="0"/>
  </r>
  <r>
    <n v="120941"/>
    <x v="0"/>
    <x v="1"/>
    <x v="0"/>
    <x v="1"/>
    <x v="43"/>
    <n v="8"/>
    <x v="201"/>
    <n v="7"/>
    <n v="15"/>
    <n v="3"/>
    <x v="0"/>
    <n v="26.017916666666665"/>
    <x v="179"/>
    <x v="0"/>
  </r>
  <r>
    <n v="121491"/>
    <x v="0"/>
    <x v="1"/>
    <x v="1"/>
    <x v="1"/>
    <x v="16"/>
    <n v="7"/>
    <x v="202"/>
    <n v="7"/>
    <n v="14"/>
    <n v="2"/>
    <x v="2"/>
    <n v="33.078499999999998"/>
    <x v="180"/>
    <x v="1"/>
  </r>
  <r>
    <n v="121681"/>
    <x v="1"/>
    <x v="0"/>
    <x v="2"/>
    <x v="1"/>
    <x v="15"/>
    <n v="3"/>
    <x v="203"/>
    <n v="6"/>
    <n v="9"/>
    <n v="2"/>
    <x v="2"/>
    <n v="62.423636363636362"/>
    <x v="181"/>
    <x v="0"/>
  </r>
  <r>
    <n v="121871"/>
    <x v="3"/>
    <x v="1"/>
    <x v="2"/>
    <x v="1"/>
    <x v="55"/>
    <n v="9"/>
    <x v="204"/>
    <n v="8"/>
    <n v="17"/>
    <n v="3"/>
    <x v="0"/>
    <n v="21.602063492063493"/>
    <x v="182"/>
    <x v="0"/>
  </r>
  <r>
    <n v="122121"/>
    <x v="1"/>
    <x v="2"/>
    <x v="0"/>
    <x v="1"/>
    <x v="47"/>
    <n v="6"/>
    <x v="205"/>
    <n v="4"/>
    <n v="10"/>
    <n v="2"/>
    <x v="2"/>
    <n v="11.27"/>
    <x v="183"/>
    <x v="0"/>
  </r>
  <r>
    <n v="123581"/>
    <x v="1"/>
    <x v="0"/>
    <x v="0"/>
    <x v="0"/>
    <x v="5"/>
    <n v="1"/>
    <x v="206"/>
    <n v="2"/>
    <n v="3"/>
    <n v="1"/>
    <x v="1"/>
    <n v="15.549999999999999"/>
    <x v="184"/>
    <x v="0"/>
  </r>
  <r>
    <n v="125141"/>
    <x v="1"/>
    <x v="4"/>
    <x v="0"/>
    <x v="0"/>
    <x v="78"/>
    <n v="9"/>
    <x v="207"/>
    <n v="5"/>
    <n v="14"/>
    <n v="2"/>
    <x v="2"/>
    <n v="6.396575342465753"/>
    <x v="185"/>
    <x v="0"/>
  </r>
  <r>
    <n v="126261"/>
    <x v="1"/>
    <x v="1"/>
    <x v="0"/>
    <x v="0"/>
    <x v="19"/>
    <n v="3"/>
    <x v="208"/>
    <n v="4"/>
    <n v="7"/>
    <n v="1"/>
    <x v="1"/>
    <n v="30.744999999999997"/>
    <x v="186"/>
    <x v="0"/>
  </r>
  <r>
    <n v="127571"/>
    <x v="1"/>
    <x v="4"/>
    <x v="0"/>
    <x v="0"/>
    <x v="14"/>
    <n v="1"/>
    <x v="209"/>
    <n v="2"/>
    <n v="3"/>
    <n v="1"/>
    <x v="1"/>
    <n v="31.89"/>
    <x v="90"/>
    <x v="0"/>
  </r>
  <r>
    <n v="128691"/>
    <x v="0"/>
    <x v="0"/>
    <x v="2"/>
    <x v="1"/>
    <x v="80"/>
    <n v="9"/>
    <x v="210"/>
    <n v="8"/>
    <n v="17"/>
    <n v="3"/>
    <x v="0"/>
    <n v="24.376249999999999"/>
    <x v="139"/>
    <x v="0"/>
  </r>
  <r>
    <n v="129091"/>
    <x v="0"/>
    <x v="1"/>
    <x v="0"/>
    <x v="1"/>
    <x v="76"/>
    <n v="5"/>
    <x v="211"/>
    <n v="7"/>
    <n v="12"/>
    <n v="2"/>
    <x v="2"/>
    <n v="49.040434782608699"/>
    <x v="187"/>
    <x v="0"/>
  </r>
  <r>
    <n v="129471"/>
    <x v="0"/>
    <x v="1"/>
    <x v="0"/>
    <x v="0"/>
    <x v="56"/>
    <n v="9"/>
    <x v="212"/>
    <n v="6"/>
    <n v="15"/>
    <n v="3"/>
    <x v="0"/>
    <n v="11.85"/>
    <x v="188"/>
    <x v="0"/>
  </r>
  <r>
    <n v="129511"/>
    <x v="0"/>
    <x v="0"/>
    <x v="0"/>
    <x v="1"/>
    <x v="20"/>
    <n v="4"/>
    <x v="213"/>
    <n v="6"/>
    <n v="10"/>
    <n v="2"/>
    <x v="2"/>
    <n v="48.421333333333337"/>
    <x v="189"/>
    <x v="0"/>
  </r>
  <r>
    <n v="129661"/>
    <x v="2"/>
    <x v="2"/>
    <x v="2"/>
    <x v="0"/>
    <x v="44"/>
    <n v="2"/>
    <x v="214"/>
    <n v="4"/>
    <n v="6"/>
    <n v="1"/>
    <x v="1"/>
    <n v="41.365000000000002"/>
    <x v="82"/>
    <x v="1"/>
  </r>
  <r>
    <n v="130111"/>
    <x v="1"/>
    <x v="0"/>
    <x v="0"/>
    <x v="1"/>
    <x v="22"/>
    <n v="5"/>
    <x v="215"/>
    <n v="4"/>
    <n v="9"/>
    <n v="2"/>
    <x v="2"/>
    <n v="11.416153846153845"/>
    <x v="190"/>
    <x v="0"/>
  </r>
  <r>
    <n v="132161"/>
    <x v="1"/>
    <x v="2"/>
    <x v="1"/>
    <x v="1"/>
    <x v="81"/>
    <n v="9"/>
    <x v="216"/>
    <n v="6"/>
    <n v="15"/>
    <n v="3"/>
    <x v="0"/>
    <n v="11.676716417910448"/>
    <x v="191"/>
    <x v="0"/>
  </r>
  <r>
    <n v="133321"/>
    <x v="0"/>
    <x v="1"/>
    <x v="2"/>
    <x v="1"/>
    <x v="11"/>
    <n v="7"/>
    <x v="217"/>
    <n v="6"/>
    <n v="13"/>
    <n v="2"/>
    <x v="2"/>
    <n v="20.412307692307692"/>
    <x v="192"/>
    <x v="0"/>
  </r>
  <r>
    <n v="134061"/>
    <x v="0"/>
    <x v="1"/>
    <x v="2"/>
    <x v="1"/>
    <x v="31"/>
    <n v="8"/>
    <x v="218"/>
    <n v="8"/>
    <n v="16"/>
    <n v="3"/>
    <x v="0"/>
    <n v="32.957115384615385"/>
    <x v="193"/>
    <x v="1"/>
  </r>
  <r>
    <n v="135941"/>
    <x v="2"/>
    <x v="1"/>
    <x v="1"/>
    <x v="0"/>
    <x v="25"/>
    <n v="2"/>
    <x v="219"/>
    <n v="3"/>
    <n v="5"/>
    <n v="1"/>
    <x v="1"/>
    <n v="46.392000000000003"/>
    <x v="194"/>
    <x v="0"/>
  </r>
  <r>
    <n v="136871"/>
    <x v="0"/>
    <x v="0"/>
    <x v="1"/>
    <x v="1"/>
    <x v="82"/>
    <n v="8"/>
    <x v="220"/>
    <n v="9"/>
    <n v="17"/>
    <n v="3"/>
    <x v="0"/>
    <n v="41.043157894736844"/>
    <x v="195"/>
    <x v="0"/>
  </r>
  <r>
    <n v="137841"/>
    <x v="1"/>
    <x v="2"/>
    <x v="0"/>
    <x v="0"/>
    <x v="32"/>
    <n v="5"/>
    <x v="221"/>
    <n v="3"/>
    <n v="8"/>
    <n v="2"/>
    <x v="2"/>
    <n v="10.264090909090909"/>
    <x v="196"/>
    <x v="0"/>
  </r>
  <r>
    <n v="140531"/>
    <x v="1"/>
    <x v="3"/>
    <x v="0"/>
    <x v="0"/>
    <x v="22"/>
    <n v="5"/>
    <x v="222"/>
    <n v="4"/>
    <n v="9"/>
    <n v="2"/>
    <x v="2"/>
    <n v="9.4888461538461542"/>
    <x v="197"/>
    <x v="0"/>
  </r>
  <r>
    <n v="140871"/>
    <x v="1"/>
    <x v="2"/>
    <x v="0"/>
    <x v="1"/>
    <x v="32"/>
    <n v="5"/>
    <x v="223"/>
    <n v="5"/>
    <n v="10"/>
    <n v="2"/>
    <x v="2"/>
    <n v="22.992272727272727"/>
    <x v="21"/>
    <x v="0"/>
  </r>
  <r>
    <n v="140911"/>
    <x v="1"/>
    <x v="0"/>
    <x v="2"/>
    <x v="1"/>
    <x v="12"/>
    <n v="6"/>
    <x v="224"/>
    <n v="4"/>
    <n v="10"/>
    <n v="2"/>
    <x v="2"/>
    <n v="7.6958823529411768"/>
    <x v="198"/>
    <x v="0"/>
  </r>
  <r>
    <n v="143361"/>
    <x v="2"/>
    <x v="0"/>
    <x v="2"/>
    <x v="1"/>
    <x v="29"/>
    <n v="1"/>
    <x v="225"/>
    <n v="2"/>
    <n v="3"/>
    <n v="1"/>
    <x v="1"/>
    <n v="24.91"/>
    <x v="199"/>
    <x v="0"/>
  </r>
  <r>
    <n v="144141"/>
    <x v="1"/>
    <x v="1"/>
    <x v="0"/>
    <x v="1"/>
    <x v="8"/>
    <n v="4"/>
    <x v="226"/>
    <n v="4"/>
    <n v="8"/>
    <n v="2"/>
    <x v="2"/>
    <n v="17.116190476190475"/>
    <x v="200"/>
    <x v="0"/>
  </r>
  <r>
    <n v="144481"/>
    <x v="1"/>
    <x v="1"/>
    <x v="3"/>
    <x v="0"/>
    <x v="4"/>
    <n v="2"/>
    <x v="227"/>
    <n v="4"/>
    <n v="6"/>
    <n v="1"/>
    <x v="1"/>
    <n v="45.03125"/>
    <x v="201"/>
    <x v="0"/>
  </r>
  <r>
    <n v="144711"/>
    <x v="1"/>
    <x v="2"/>
    <x v="1"/>
    <x v="0"/>
    <x v="10"/>
    <n v="7"/>
    <x v="228"/>
    <n v="7"/>
    <n v="14"/>
    <n v="2"/>
    <x v="2"/>
    <n v="30.66416666666667"/>
    <x v="200"/>
    <x v="0"/>
  </r>
  <r>
    <n v="146571"/>
    <x v="0"/>
    <x v="4"/>
    <x v="0"/>
    <x v="1"/>
    <x v="33"/>
    <n v="9"/>
    <x v="229"/>
    <n v="9"/>
    <n v="18"/>
    <n v="3"/>
    <x v="0"/>
    <n v="21.535568181818181"/>
    <x v="202"/>
    <x v="0"/>
  </r>
  <r>
    <n v="147201"/>
    <x v="1"/>
    <x v="2"/>
    <x v="0"/>
    <x v="0"/>
    <x v="55"/>
    <n v="9"/>
    <x v="230"/>
    <n v="8"/>
    <n v="17"/>
    <n v="3"/>
    <x v="0"/>
    <n v="21.7"/>
    <x v="203"/>
    <x v="0"/>
  </r>
  <r>
    <n v="148471"/>
    <x v="0"/>
    <x v="0"/>
    <x v="2"/>
    <x v="0"/>
    <x v="67"/>
    <n v="10"/>
    <x v="231"/>
    <n v="10"/>
    <n v="20"/>
    <n v="3"/>
    <x v="0"/>
    <n v="31.664473684210527"/>
    <x v="204"/>
    <x v="0"/>
  </r>
  <r>
    <n v="148661"/>
    <x v="1"/>
    <x v="0"/>
    <x v="0"/>
    <x v="1"/>
    <x v="52"/>
    <n v="4"/>
    <x v="232"/>
    <n v="5"/>
    <n v="9"/>
    <n v="2"/>
    <x v="2"/>
    <n v="27.175000000000001"/>
    <x v="205"/>
    <x v="0"/>
  </r>
  <r>
    <n v="149061"/>
    <x v="3"/>
    <x v="1"/>
    <x v="2"/>
    <x v="0"/>
    <x v="54"/>
    <n v="4"/>
    <x v="233"/>
    <n v="7"/>
    <n v="11"/>
    <n v="2"/>
    <x v="2"/>
    <n v="68.126666666666665"/>
    <x v="206"/>
    <x v="0"/>
  </r>
  <r>
    <n v="149971"/>
    <x v="0"/>
    <x v="0"/>
    <x v="2"/>
    <x v="1"/>
    <x v="54"/>
    <n v="4"/>
    <x v="234"/>
    <n v="6"/>
    <n v="10"/>
    <n v="2"/>
    <x v="2"/>
    <n v="53.737222222222222"/>
    <x v="207"/>
    <x v="0"/>
  </r>
  <r>
    <n v="151201"/>
    <x v="0"/>
    <x v="1"/>
    <x v="0"/>
    <x v="0"/>
    <x v="11"/>
    <n v="7"/>
    <x v="235"/>
    <n v="6"/>
    <n v="13"/>
    <n v="2"/>
    <x v="2"/>
    <n v="20.523589743589742"/>
    <x v="208"/>
    <x v="0"/>
  </r>
  <r>
    <n v="151541"/>
    <x v="1"/>
    <x v="4"/>
    <x v="0"/>
    <x v="1"/>
    <x v="76"/>
    <n v="5"/>
    <x v="236"/>
    <n v="3"/>
    <n v="8"/>
    <n v="2"/>
    <x v="2"/>
    <n v="6.7917391304347827"/>
    <x v="209"/>
    <x v="0"/>
  </r>
  <r>
    <n v="154031"/>
    <x v="1"/>
    <x v="1"/>
    <x v="2"/>
    <x v="0"/>
    <x v="79"/>
    <n v="8"/>
    <x v="237"/>
    <n v="7"/>
    <n v="15"/>
    <n v="3"/>
    <x v="0"/>
    <n v="18.432857142857141"/>
    <x v="210"/>
    <x v="0"/>
  </r>
  <r>
    <n v="154181"/>
    <x v="2"/>
    <x v="1"/>
    <x v="1"/>
    <x v="1"/>
    <x v="29"/>
    <n v="1"/>
    <x v="238"/>
    <n v="3"/>
    <n v="4"/>
    <n v="1"/>
    <x v="1"/>
    <n v="123.48"/>
    <x v="211"/>
    <x v="2"/>
  </r>
  <r>
    <n v="155871"/>
    <x v="1"/>
    <x v="4"/>
    <x v="0"/>
    <x v="1"/>
    <x v="7"/>
    <n v="5"/>
    <x v="239"/>
    <n v="3"/>
    <n v="8"/>
    <n v="2"/>
    <x v="2"/>
    <n v="6.2248000000000001"/>
    <x v="212"/>
    <x v="1"/>
  </r>
  <r>
    <n v="156121"/>
    <x v="1"/>
    <x v="1"/>
    <x v="1"/>
    <x v="1"/>
    <x v="76"/>
    <n v="5"/>
    <x v="240"/>
    <n v="4"/>
    <n v="9"/>
    <n v="2"/>
    <x v="2"/>
    <n v="11.317826086956522"/>
    <x v="155"/>
    <x v="0"/>
  </r>
  <r>
    <n v="156271"/>
    <x v="0"/>
    <x v="1"/>
    <x v="0"/>
    <x v="1"/>
    <x v="53"/>
    <n v="8"/>
    <x v="241"/>
    <n v="8"/>
    <n v="16"/>
    <n v="3"/>
    <x v="0"/>
    <n v="28.11425925925926"/>
    <x v="213"/>
    <x v="0"/>
  </r>
  <r>
    <n v="157051"/>
    <x v="0"/>
    <x v="1"/>
    <x v="1"/>
    <x v="0"/>
    <x v="83"/>
    <n v="9"/>
    <x v="242"/>
    <n v="8"/>
    <n v="17"/>
    <n v="3"/>
    <x v="0"/>
    <n v="18.321052631578947"/>
    <x v="214"/>
    <x v="0"/>
  </r>
  <r>
    <n v="157241"/>
    <x v="1"/>
    <x v="3"/>
    <x v="1"/>
    <x v="0"/>
    <x v="44"/>
    <n v="2"/>
    <x v="243"/>
    <n v="2"/>
    <n v="4"/>
    <n v="1"/>
    <x v="1"/>
    <n v="10.065"/>
    <x v="109"/>
    <x v="0"/>
  </r>
  <r>
    <n v="158551"/>
    <x v="1"/>
    <x v="0"/>
    <x v="2"/>
    <x v="1"/>
    <x v="25"/>
    <n v="2"/>
    <x v="244"/>
    <n v="2"/>
    <n v="4"/>
    <n v="1"/>
    <x v="1"/>
    <n v="8.2099999999999991"/>
    <x v="35"/>
    <x v="0"/>
  </r>
  <r>
    <n v="158741"/>
    <x v="0"/>
    <x v="0"/>
    <x v="0"/>
    <x v="1"/>
    <x v="16"/>
    <n v="7"/>
    <x v="245"/>
    <n v="5"/>
    <n v="12"/>
    <n v="2"/>
    <x v="2"/>
    <n v="13.312749999999999"/>
    <x v="215"/>
    <x v="0"/>
  </r>
  <r>
    <n v="158891"/>
    <x v="0"/>
    <x v="1"/>
    <x v="1"/>
    <x v="1"/>
    <x v="84"/>
    <n v="9"/>
    <x v="246"/>
    <n v="10"/>
    <n v="19"/>
    <n v="3"/>
    <x v="0"/>
    <n v="38.916551724137932"/>
    <x v="216"/>
    <x v="0"/>
  </r>
  <r>
    <n v="161051"/>
    <x v="0"/>
    <x v="3"/>
    <x v="1"/>
    <x v="1"/>
    <x v="61"/>
    <n v="7"/>
    <x v="247"/>
    <n v="4"/>
    <n v="11"/>
    <n v="2"/>
    <x v="2"/>
    <n v="10.268048780487804"/>
    <x v="208"/>
    <x v="0"/>
  </r>
  <r>
    <n v="161431"/>
    <x v="0"/>
    <x v="1"/>
    <x v="1"/>
    <x v="1"/>
    <x v="58"/>
    <n v="7"/>
    <x v="248"/>
    <n v="7"/>
    <n v="14"/>
    <n v="2"/>
    <x v="2"/>
    <n v="26.715116279069768"/>
    <x v="217"/>
    <x v="0"/>
  </r>
  <r>
    <n v="162021"/>
    <x v="1"/>
    <x v="4"/>
    <x v="0"/>
    <x v="1"/>
    <x v="19"/>
    <n v="3"/>
    <x v="249"/>
    <n v="3"/>
    <n v="6"/>
    <n v="1"/>
    <x v="1"/>
    <n v="20.02"/>
    <x v="68"/>
    <x v="0"/>
  </r>
  <r>
    <n v="162741"/>
    <x v="0"/>
    <x v="0"/>
    <x v="0"/>
    <x v="1"/>
    <x v="85"/>
    <n v="9"/>
    <x v="250"/>
    <n v="10"/>
    <n v="19"/>
    <n v="3"/>
    <x v="0"/>
    <n v="29.964693877551021"/>
    <x v="218"/>
    <x v="1"/>
  </r>
  <r>
    <n v="163481"/>
    <x v="2"/>
    <x v="1"/>
    <x v="1"/>
    <x v="1"/>
    <x v="34"/>
    <n v="2"/>
    <x v="251"/>
    <n v="3"/>
    <n v="5"/>
    <n v="1"/>
    <x v="1"/>
    <n v="52.077500000000001"/>
    <x v="219"/>
    <x v="0"/>
  </r>
  <r>
    <n v="164641"/>
    <x v="0"/>
    <x v="1"/>
    <x v="1"/>
    <x v="1"/>
    <x v="27"/>
    <n v="6"/>
    <x v="252"/>
    <n v="7"/>
    <n v="13"/>
    <n v="2"/>
    <x v="2"/>
    <n v="40.49821428571429"/>
    <x v="220"/>
    <x v="0"/>
  </r>
  <r>
    <n v="165041"/>
    <x v="1"/>
    <x v="4"/>
    <x v="2"/>
    <x v="1"/>
    <x v="74"/>
    <n v="3"/>
    <x v="253"/>
    <n v="4"/>
    <n v="7"/>
    <n v="1"/>
    <x v="1"/>
    <n v="19.920714285714286"/>
    <x v="221"/>
    <x v="0"/>
  </r>
  <r>
    <n v="165801"/>
    <x v="0"/>
    <x v="0"/>
    <x v="0"/>
    <x v="1"/>
    <x v="49"/>
    <n v="7"/>
    <x v="254"/>
    <n v="10"/>
    <n v="17"/>
    <n v="3"/>
    <x v="0"/>
    <n v="106.96891891891892"/>
    <x v="222"/>
    <x v="0"/>
  </r>
  <r>
    <n v="167091"/>
    <x v="0"/>
    <x v="0"/>
    <x v="0"/>
    <x v="1"/>
    <x v="31"/>
    <n v="8"/>
    <x v="255"/>
    <n v="6"/>
    <n v="14"/>
    <n v="2"/>
    <x v="2"/>
    <n v="14.17"/>
    <x v="223"/>
    <x v="0"/>
  </r>
  <r>
    <n v="167471"/>
    <x v="2"/>
    <x v="0"/>
    <x v="1"/>
    <x v="1"/>
    <x v="29"/>
    <n v="1"/>
    <x v="256"/>
    <n v="2"/>
    <n v="3"/>
    <n v="1"/>
    <x v="1"/>
    <n v="83.83"/>
    <x v="184"/>
    <x v="0"/>
  </r>
  <r>
    <n v="168591"/>
    <x v="1"/>
    <x v="4"/>
    <x v="1"/>
    <x v="1"/>
    <x v="25"/>
    <n v="2"/>
    <x v="46"/>
    <n v="2"/>
    <n v="4"/>
    <n v="1"/>
    <x v="1"/>
    <n v="6.5239999999999991"/>
    <x v="45"/>
    <x v="0"/>
  </r>
  <r>
    <n v="169941"/>
    <x v="0"/>
    <x v="0"/>
    <x v="0"/>
    <x v="2"/>
    <x v="10"/>
    <n v="7"/>
    <x v="257"/>
    <n v="7"/>
    <n v="14"/>
    <n v="2"/>
    <x v="2"/>
    <n v="34.748333333333335"/>
    <x v="134"/>
    <x v="0"/>
  </r>
  <r>
    <n v="172251"/>
    <x v="2"/>
    <x v="0"/>
    <x v="1"/>
    <x v="2"/>
    <x v="34"/>
    <n v="2"/>
    <x v="258"/>
    <n v="3"/>
    <n v="5"/>
    <n v="1"/>
    <x v="1"/>
    <n v="51.655000000000001"/>
    <x v="224"/>
    <x v="0"/>
  </r>
  <r>
    <n v="172591"/>
    <x v="0"/>
    <x v="0"/>
    <x v="2"/>
    <x v="1"/>
    <x v="86"/>
    <n v="8"/>
    <x v="259"/>
    <n v="8"/>
    <n v="16"/>
    <n v="3"/>
    <x v="0"/>
    <n v="24.548833333333334"/>
    <x v="225"/>
    <x v="0"/>
  </r>
  <r>
    <n v="173371"/>
    <x v="1"/>
    <x v="2"/>
    <x v="1"/>
    <x v="0"/>
    <x v="70"/>
    <n v="7"/>
    <x v="260"/>
    <n v="6"/>
    <n v="13"/>
    <n v="2"/>
    <x v="2"/>
    <n v="20.237826086956524"/>
    <x v="226"/>
    <x v="0"/>
  </r>
  <r>
    <n v="173601"/>
    <x v="0"/>
    <x v="0"/>
    <x v="0"/>
    <x v="1"/>
    <x v="52"/>
    <n v="4"/>
    <x v="261"/>
    <n v="7"/>
    <n v="11"/>
    <n v="2"/>
    <x v="2"/>
    <n v="49.512999999999998"/>
    <x v="227"/>
    <x v="1"/>
  </r>
  <r>
    <n v="173941"/>
    <x v="0"/>
    <x v="1"/>
    <x v="2"/>
    <x v="1"/>
    <x v="87"/>
    <n v="9"/>
    <x v="262"/>
    <n v="9"/>
    <n v="18"/>
    <n v="3"/>
    <x v="0"/>
    <n v="34.621911764705885"/>
    <x v="228"/>
    <x v="1"/>
  </r>
  <r>
    <n v="174491"/>
    <x v="2"/>
    <x v="1"/>
    <x v="1"/>
    <x v="1"/>
    <x v="29"/>
    <n v="1"/>
    <x v="263"/>
    <n v="2"/>
    <n v="3"/>
    <n v="1"/>
    <x v="1"/>
    <n v="57.91"/>
    <x v="68"/>
    <x v="0"/>
  </r>
  <r>
    <n v="174871"/>
    <x v="1"/>
    <x v="1"/>
    <x v="3"/>
    <x v="1"/>
    <x v="35"/>
    <n v="2"/>
    <x v="264"/>
    <n v="2"/>
    <n v="4"/>
    <n v="1"/>
    <x v="1"/>
    <n v="3.73"/>
    <x v="229"/>
    <x v="0"/>
  </r>
  <r>
    <n v="175271"/>
    <x v="0"/>
    <x v="1"/>
    <x v="0"/>
    <x v="1"/>
    <x v="11"/>
    <n v="7"/>
    <x v="265"/>
    <n v="6"/>
    <n v="13"/>
    <n v="2"/>
    <x v="2"/>
    <n v="19.765897435897436"/>
    <x v="141"/>
    <x v="0"/>
  </r>
  <r>
    <n v="176581"/>
    <x v="1"/>
    <x v="1"/>
    <x v="0"/>
    <x v="0"/>
    <x v="14"/>
    <n v="1"/>
    <x v="266"/>
    <n v="2"/>
    <n v="3"/>
    <n v="1"/>
    <x v="1"/>
    <n v="15.97"/>
    <x v="230"/>
    <x v="0"/>
  </r>
  <r>
    <n v="176811"/>
    <x v="1"/>
    <x v="1"/>
    <x v="1"/>
    <x v="0"/>
    <x v="20"/>
    <n v="4"/>
    <x v="267"/>
    <n v="6"/>
    <n v="10"/>
    <n v="2"/>
    <x v="2"/>
    <n v="56.131333333333338"/>
    <x v="231"/>
    <x v="0"/>
  </r>
  <r>
    <n v="177361"/>
    <x v="0"/>
    <x v="1"/>
    <x v="1"/>
    <x v="1"/>
    <x v="7"/>
    <n v="5"/>
    <x v="268"/>
    <n v="6"/>
    <n v="11"/>
    <n v="2"/>
    <x v="2"/>
    <n v="37.337199999999996"/>
    <x v="232"/>
    <x v="0"/>
  </r>
  <r>
    <n v="178711"/>
    <x v="1"/>
    <x v="4"/>
    <x v="2"/>
    <x v="2"/>
    <x v="4"/>
    <n v="2"/>
    <x v="269"/>
    <n v="3"/>
    <n v="5"/>
    <n v="1"/>
    <x v="1"/>
    <n v="20.876249999999999"/>
    <x v="233"/>
    <x v="0"/>
  </r>
  <r>
    <n v="179111"/>
    <x v="0"/>
    <x v="1"/>
    <x v="1"/>
    <x v="1"/>
    <x v="88"/>
    <n v="6"/>
    <x v="270"/>
    <n v="8"/>
    <n v="14"/>
    <n v="2"/>
    <x v="2"/>
    <n v="51.715666666666671"/>
    <x v="234"/>
    <x v="0"/>
  </r>
  <r>
    <n v="179301"/>
    <x v="0"/>
    <x v="1"/>
    <x v="0"/>
    <x v="1"/>
    <x v="54"/>
    <n v="4"/>
    <x v="271"/>
    <n v="5"/>
    <n v="9"/>
    <n v="2"/>
    <x v="2"/>
    <n v="35.763333333333335"/>
    <x v="235"/>
    <x v="0"/>
  </r>
  <r>
    <n v="179831"/>
    <x v="3"/>
    <x v="2"/>
    <x v="2"/>
    <x v="1"/>
    <x v="15"/>
    <n v="3"/>
    <x v="272"/>
    <n v="5"/>
    <n v="8"/>
    <n v="2"/>
    <x v="2"/>
    <n v="50.450909090909093"/>
    <x v="236"/>
    <x v="1"/>
  </r>
  <r>
    <n v="180241"/>
    <x v="2"/>
    <x v="5"/>
    <x v="3"/>
    <x v="3"/>
    <x v="35"/>
    <n v="2"/>
    <x v="273"/>
    <n v="2"/>
    <n v="4"/>
    <n v="1"/>
    <x v="1"/>
    <n v="4.5485714285714289"/>
    <x v="237"/>
    <x v="0"/>
  </r>
  <r>
    <n v="180391"/>
    <x v="0"/>
    <x v="1"/>
    <x v="1"/>
    <x v="0"/>
    <x v="12"/>
    <n v="6"/>
    <x v="274"/>
    <n v="7"/>
    <n v="13"/>
    <n v="2"/>
    <x v="2"/>
    <n v="36.45117647058823"/>
    <x v="101"/>
    <x v="0"/>
  </r>
  <r>
    <n v="180811"/>
    <x v="0"/>
    <x v="0"/>
    <x v="0"/>
    <x v="1"/>
    <x v="89"/>
    <n v="10"/>
    <x v="275"/>
    <n v="10"/>
    <n v="20"/>
    <n v="3"/>
    <x v="0"/>
    <n v="28.57317880794702"/>
    <x v="238"/>
    <x v="0"/>
  </r>
  <r>
    <n v="181741"/>
    <x v="0"/>
    <x v="1"/>
    <x v="1"/>
    <x v="0"/>
    <x v="64"/>
    <n v="8"/>
    <x v="276"/>
    <n v="9"/>
    <n v="17"/>
    <n v="3"/>
    <x v="0"/>
    <n v="39.008000000000003"/>
    <x v="239"/>
    <x v="0"/>
  </r>
  <r>
    <n v="182331"/>
    <x v="0"/>
    <x v="0"/>
    <x v="1"/>
    <x v="0"/>
    <x v="17"/>
    <n v="9"/>
    <x v="277"/>
    <n v="10"/>
    <n v="19"/>
    <n v="3"/>
    <x v="0"/>
    <n v="48.405189873417726"/>
    <x v="240"/>
    <x v="0"/>
  </r>
  <r>
    <n v="182521"/>
    <x v="1"/>
    <x v="0"/>
    <x v="0"/>
    <x v="1"/>
    <x v="50"/>
    <n v="3"/>
    <x v="278"/>
    <n v="4"/>
    <n v="7"/>
    <n v="1"/>
    <x v="1"/>
    <n v="27.516153846153845"/>
    <x v="241"/>
    <x v="0"/>
  </r>
  <r>
    <n v="182861"/>
    <x v="1"/>
    <x v="0"/>
    <x v="0"/>
    <x v="1"/>
    <x v="90"/>
    <n v="9"/>
    <x v="279"/>
    <n v="7"/>
    <n v="16"/>
    <n v="3"/>
    <x v="0"/>
    <n v="19.240757575757577"/>
    <x v="242"/>
    <x v="0"/>
  </r>
  <r>
    <n v="183831"/>
    <x v="0"/>
    <x v="4"/>
    <x v="2"/>
    <x v="1"/>
    <x v="7"/>
    <n v="5"/>
    <x v="280"/>
    <n v="7"/>
    <n v="12"/>
    <n v="2"/>
    <x v="2"/>
    <n v="40.353999999999999"/>
    <x v="243"/>
    <x v="0"/>
  </r>
  <r>
    <n v="184761"/>
    <x v="2"/>
    <x v="1"/>
    <x v="2"/>
    <x v="1"/>
    <x v="29"/>
    <n v="1"/>
    <x v="281"/>
    <n v="3"/>
    <n v="4"/>
    <n v="1"/>
    <x v="1"/>
    <n v="123.54"/>
    <x v="244"/>
    <x v="0"/>
  </r>
  <r>
    <n v="185011"/>
    <x v="0"/>
    <x v="1"/>
    <x v="2"/>
    <x v="1"/>
    <x v="23"/>
    <n v="8"/>
    <x v="282"/>
    <n v="10"/>
    <n v="18"/>
    <n v="3"/>
    <x v="0"/>
    <n v="59.030425531914894"/>
    <x v="245"/>
    <x v="0"/>
  </r>
  <r>
    <n v="186131"/>
    <x v="3"/>
    <x v="0"/>
    <x v="1"/>
    <x v="0"/>
    <x v="19"/>
    <n v="3"/>
    <x v="283"/>
    <n v="3"/>
    <n v="6"/>
    <n v="1"/>
    <x v="1"/>
    <n v="22.916999999999998"/>
    <x v="246"/>
    <x v="0"/>
  </r>
  <r>
    <n v="187061"/>
    <x v="1"/>
    <x v="0"/>
    <x v="1"/>
    <x v="1"/>
    <x v="76"/>
    <n v="5"/>
    <x v="284"/>
    <n v="4"/>
    <n v="9"/>
    <n v="2"/>
    <x v="2"/>
    <n v="15.436521739130436"/>
    <x v="247"/>
    <x v="0"/>
  </r>
  <r>
    <n v="187441"/>
    <x v="1"/>
    <x v="0"/>
    <x v="2"/>
    <x v="1"/>
    <x v="1"/>
    <n v="3"/>
    <x v="285"/>
    <n v="3"/>
    <n v="6"/>
    <n v="1"/>
    <x v="1"/>
    <n v="15.001666666666667"/>
    <x v="248"/>
    <x v="0"/>
  </r>
  <r>
    <n v="189151"/>
    <x v="0"/>
    <x v="1"/>
    <x v="2"/>
    <x v="0"/>
    <x v="71"/>
    <n v="5"/>
    <x v="286"/>
    <n v="5"/>
    <n v="10"/>
    <n v="2"/>
    <x v="2"/>
    <n v="23.552499999999998"/>
    <x v="249"/>
    <x v="0"/>
  </r>
  <r>
    <n v="190091"/>
    <x v="0"/>
    <x v="0"/>
    <x v="0"/>
    <x v="1"/>
    <x v="88"/>
    <n v="6"/>
    <x v="287"/>
    <n v="7"/>
    <n v="13"/>
    <n v="2"/>
    <x v="2"/>
    <n v="35.735999999999997"/>
    <x v="250"/>
    <x v="0"/>
  </r>
  <r>
    <n v="193001"/>
    <x v="2"/>
    <x v="4"/>
    <x v="0"/>
    <x v="1"/>
    <x v="4"/>
    <n v="2"/>
    <x v="288"/>
    <n v="4"/>
    <n v="6"/>
    <n v="1"/>
    <x v="1"/>
    <n v="31.546250000000001"/>
    <x v="176"/>
    <x v="0"/>
  </r>
  <r>
    <n v="194651"/>
    <x v="0"/>
    <x v="1"/>
    <x v="1"/>
    <x v="1"/>
    <x v="49"/>
    <n v="7"/>
    <x v="289"/>
    <n v="6"/>
    <n v="13"/>
    <n v="2"/>
    <x v="2"/>
    <n v="20.802432432432433"/>
    <x v="251"/>
    <x v="0"/>
  </r>
  <r>
    <n v="195241"/>
    <x v="0"/>
    <x v="1"/>
    <x v="2"/>
    <x v="2"/>
    <x v="91"/>
    <n v="10"/>
    <x v="290"/>
    <n v="9"/>
    <n v="19"/>
    <n v="3"/>
    <x v="0"/>
    <n v="20.715566037735847"/>
    <x v="252"/>
    <x v="0"/>
  </r>
  <r>
    <n v="195811"/>
    <x v="0"/>
    <x v="3"/>
    <x v="1"/>
    <x v="1"/>
    <x v="92"/>
    <n v="9"/>
    <x v="291"/>
    <n v="10"/>
    <n v="19"/>
    <n v="3"/>
    <x v="0"/>
    <n v="31.560652173913041"/>
    <x v="253"/>
    <x v="0"/>
  </r>
  <r>
    <n v="196171"/>
    <x v="0"/>
    <x v="2"/>
    <x v="0"/>
    <x v="1"/>
    <x v="23"/>
    <n v="8"/>
    <x v="292"/>
    <n v="8"/>
    <n v="16"/>
    <n v="3"/>
    <x v="0"/>
    <n v="31.104255319148937"/>
    <x v="254"/>
    <x v="0"/>
  </r>
  <r>
    <n v="196401"/>
    <x v="1"/>
    <x v="0"/>
    <x v="0"/>
    <x v="1"/>
    <x v="20"/>
    <n v="4"/>
    <x v="293"/>
    <n v="3"/>
    <n v="7"/>
    <n v="1"/>
    <x v="1"/>
    <n v="11.368666666666666"/>
    <x v="255"/>
    <x v="0"/>
  </r>
  <r>
    <n v="196891"/>
    <x v="0"/>
    <x v="0"/>
    <x v="2"/>
    <x v="1"/>
    <x v="88"/>
    <n v="6"/>
    <x v="294"/>
    <n v="7"/>
    <n v="13"/>
    <n v="2"/>
    <x v="2"/>
    <n v="39.275999999999996"/>
    <x v="256"/>
    <x v="0"/>
  </r>
  <r>
    <n v="196931"/>
    <x v="0"/>
    <x v="0"/>
    <x v="0"/>
    <x v="1"/>
    <x v="93"/>
    <n v="4"/>
    <x v="295"/>
    <n v="4"/>
    <n v="8"/>
    <n v="2"/>
    <x v="2"/>
    <n v="18.635000000000002"/>
    <x v="257"/>
    <x v="0"/>
  </r>
  <r>
    <n v="198791"/>
    <x v="0"/>
    <x v="0"/>
    <x v="2"/>
    <x v="2"/>
    <x v="59"/>
    <n v="8"/>
    <x v="296"/>
    <n v="7"/>
    <n v="15"/>
    <n v="3"/>
    <x v="0"/>
    <n v="21.861475409836064"/>
    <x v="258"/>
    <x v="0"/>
  </r>
  <r>
    <n v="199761"/>
    <x v="1"/>
    <x v="1"/>
    <x v="1"/>
    <x v="1"/>
    <x v="74"/>
    <n v="3"/>
    <x v="297"/>
    <n v="5"/>
    <n v="8"/>
    <n v="2"/>
    <x v="2"/>
    <n v="36.472142857142856"/>
    <x v="259"/>
    <x v="0"/>
  </r>
  <r>
    <n v="199801"/>
    <x v="1"/>
    <x v="1"/>
    <x v="2"/>
    <x v="1"/>
    <x v="34"/>
    <n v="2"/>
    <x v="298"/>
    <n v="2"/>
    <n v="4"/>
    <n v="1"/>
    <x v="1"/>
    <n v="21.695"/>
    <x v="78"/>
    <x v="0"/>
  </r>
  <r>
    <n v="200081"/>
    <x v="0"/>
    <x v="1"/>
    <x v="0"/>
    <x v="2"/>
    <x v="94"/>
    <n v="9"/>
    <x v="299"/>
    <n v="7"/>
    <n v="16"/>
    <n v="3"/>
    <x v="0"/>
    <n v="12.93"/>
    <x v="151"/>
    <x v="0"/>
  </r>
  <r>
    <n v="200121"/>
    <x v="0"/>
    <x v="0"/>
    <x v="1"/>
    <x v="2"/>
    <x v="58"/>
    <n v="7"/>
    <x v="300"/>
    <n v="7"/>
    <n v="14"/>
    <n v="2"/>
    <x v="2"/>
    <n v="30.537674418604649"/>
    <x v="260"/>
    <x v="0"/>
  </r>
  <r>
    <n v="200651"/>
    <x v="2"/>
    <x v="1"/>
    <x v="1"/>
    <x v="1"/>
    <x v="5"/>
    <n v="1"/>
    <x v="301"/>
    <n v="3"/>
    <n v="4"/>
    <n v="1"/>
    <x v="1"/>
    <n v="64.653333333333336"/>
    <x v="113"/>
    <x v="0"/>
  </r>
  <r>
    <n v="200991"/>
    <x v="0"/>
    <x v="1"/>
    <x v="1"/>
    <x v="1"/>
    <x v="54"/>
    <n v="4"/>
    <x v="302"/>
    <n v="5"/>
    <n v="9"/>
    <n v="2"/>
    <x v="2"/>
    <n v="30.119444444444444"/>
    <x v="261"/>
    <x v="0"/>
  </r>
  <r>
    <n v="201431"/>
    <x v="1"/>
    <x v="0"/>
    <x v="0"/>
    <x v="1"/>
    <x v="22"/>
    <n v="5"/>
    <x v="303"/>
    <n v="7"/>
    <n v="12"/>
    <n v="2"/>
    <x v="2"/>
    <n v="38.552692307692311"/>
    <x v="262"/>
    <x v="0"/>
  </r>
  <r>
    <n v="202021"/>
    <x v="1"/>
    <x v="1"/>
    <x v="0"/>
    <x v="1"/>
    <x v="15"/>
    <n v="3"/>
    <x v="304"/>
    <n v="4"/>
    <n v="7"/>
    <n v="1"/>
    <x v="1"/>
    <n v="26.756363636363634"/>
    <x v="263"/>
    <x v="0"/>
  </r>
  <r>
    <n v="202741"/>
    <x v="2"/>
    <x v="0"/>
    <x v="1"/>
    <x v="1"/>
    <x v="44"/>
    <n v="2"/>
    <x v="305"/>
    <n v="3"/>
    <n v="5"/>
    <n v="1"/>
    <x v="1"/>
    <n v="23.326666666666668"/>
    <x v="264"/>
    <x v="0"/>
  </r>
  <r>
    <n v="204071"/>
    <x v="2"/>
    <x v="4"/>
    <x v="0"/>
    <x v="0"/>
    <x v="14"/>
    <n v="1"/>
    <x v="306"/>
    <n v="1"/>
    <n v="2"/>
    <n v="1"/>
    <x v="1"/>
    <n v="4.5599999999999996"/>
    <x v="265"/>
    <x v="0"/>
  </r>
  <r>
    <n v="205231"/>
    <x v="1"/>
    <x v="1"/>
    <x v="0"/>
    <x v="1"/>
    <x v="5"/>
    <n v="1"/>
    <x v="307"/>
    <n v="2"/>
    <n v="3"/>
    <n v="1"/>
    <x v="1"/>
    <n v="9.59"/>
    <x v="73"/>
    <x v="0"/>
  </r>
  <r>
    <n v="205571"/>
    <x v="1"/>
    <x v="1"/>
    <x v="0"/>
    <x v="1"/>
    <x v="31"/>
    <n v="8"/>
    <x v="308"/>
    <n v="6"/>
    <n v="14"/>
    <n v="2"/>
    <x v="2"/>
    <n v="18.027884615384615"/>
    <x v="266"/>
    <x v="0"/>
  </r>
  <r>
    <n v="206011"/>
    <x v="0"/>
    <x v="1"/>
    <x v="1"/>
    <x v="1"/>
    <x v="95"/>
    <n v="9"/>
    <x v="309"/>
    <n v="9"/>
    <n v="18"/>
    <n v="3"/>
    <x v="0"/>
    <n v="29.134767441860468"/>
    <x v="267"/>
    <x v="0"/>
  </r>
  <r>
    <n v="206691"/>
    <x v="1"/>
    <x v="0"/>
    <x v="1"/>
    <x v="0"/>
    <x v="5"/>
    <n v="1"/>
    <x v="310"/>
    <n v="2"/>
    <n v="3"/>
    <n v="1"/>
    <x v="1"/>
    <n v="21.496666666666666"/>
    <x v="108"/>
    <x v="0"/>
  </r>
  <r>
    <n v="206731"/>
    <x v="1"/>
    <x v="0"/>
    <x v="1"/>
    <x v="1"/>
    <x v="9"/>
    <n v="4"/>
    <x v="311"/>
    <n v="4"/>
    <n v="8"/>
    <n v="2"/>
    <x v="2"/>
    <n v="22.391764705882355"/>
    <x v="268"/>
    <x v="0"/>
  </r>
  <r>
    <n v="207131"/>
    <x v="0"/>
    <x v="4"/>
    <x v="0"/>
    <x v="1"/>
    <x v="28"/>
    <n v="7"/>
    <x v="312"/>
    <n v="6"/>
    <n v="13"/>
    <n v="2"/>
    <x v="2"/>
    <n v="22.970476190476191"/>
    <x v="269"/>
    <x v="1"/>
  </r>
  <r>
    <n v="207511"/>
    <x v="1"/>
    <x v="3"/>
    <x v="1"/>
    <x v="1"/>
    <x v="68"/>
    <n v="7"/>
    <x v="313"/>
    <n v="3"/>
    <n v="10"/>
    <n v="2"/>
    <x v="2"/>
    <n v="3.5376315789473685"/>
    <x v="270"/>
    <x v="0"/>
  </r>
  <r>
    <n v="208061"/>
    <x v="1"/>
    <x v="0"/>
    <x v="1"/>
    <x v="1"/>
    <x v="20"/>
    <n v="4"/>
    <x v="314"/>
    <n v="4"/>
    <n v="8"/>
    <n v="2"/>
    <x v="2"/>
    <n v="26.838000000000001"/>
    <x v="271"/>
    <x v="0"/>
  </r>
  <r>
    <n v="209181"/>
    <x v="0"/>
    <x v="1"/>
    <x v="0"/>
    <x v="2"/>
    <x v="61"/>
    <n v="7"/>
    <x v="315"/>
    <n v="8"/>
    <n v="15"/>
    <n v="3"/>
    <x v="0"/>
    <n v="45.692926829268295"/>
    <x v="272"/>
    <x v="0"/>
  </r>
  <r>
    <n v="209561"/>
    <x v="0"/>
    <x v="0"/>
    <x v="2"/>
    <x v="1"/>
    <x v="96"/>
    <n v="10"/>
    <x v="316"/>
    <n v="9"/>
    <n v="19"/>
    <n v="3"/>
    <x v="0"/>
    <n v="25.38009615384615"/>
    <x v="273"/>
    <x v="1"/>
  </r>
  <r>
    <n v="209941"/>
    <x v="1"/>
    <x v="1"/>
    <x v="2"/>
    <x v="0"/>
    <x v="39"/>
    <n v="7"/>
    <x v="317"/>
    <n v="6"/>
    <n v="13"/>
    <n v="2"/>
    <x v="2"/>
    <n v="18.423999999999999"/>
    <x v="10"/>
    <x v="0"/>
  </r>
  <r>
    <n v="211281"/>
    <x v="0"/>
    <x v="0"/>
    <x v="1"/>
    <x v="1"/>
    <x v="30"/>
    <n v="8"/>
    <x v="318"/>
    <n v="8"/>
    <n v="16"/>
    <n v="3"/>
    <x v="0"/>
    <n v="26.651290322580646"/>
    <x v="274"/>
    <x v="0"/>
  </r>
  <r>
    <n v="211471"/>
    <x v="2"/>
    <x v="1"/>
    <x v="3"/>
    <x v="0"/>
    <x v="29"/>
    <n v="1"/>
    <x v="319"/>
    <n v="1"/>
    <n v="2"/>
    <n v="1"/>
    <x v="1"/>
    <n v="2.2999999999999998"/>
    <x v="74"/>
    <x v="0"/>
  </r>
  <r>
    <n v="213031"/>
    <x v="0"/>
    <x v="0"/>
    <x v="1"/>
    <x v="0"/>
    <x v="28"/>
    <n v="7"/>
    <x v="320"/>
    <n v="10"/>
    <n v="17"/>
    <n v="3"/>
    <x v="0"/>
    <n v="79.816190476190471"/>
    <x v="275"/>
    <x v="1"/>
  </r>
  <r>
    <n v="213221"/>
    <x v="1"/>
    <x v="0"/>
    <x v="0"/>
    <x v="1"/>
    <x v="4"/>
    <n v="2"/>
    <x v="321"/>
    <n v="2"/>
    <n v="4"/>
    <n v="1"/>
    <x v="1"/>
    <n v="12.268750000000001"/>
    <x v="145"/>
    <x v="0"/>
  </r>
  <r>
    <n v="214531"/>
    <x v="0"/>
    <x v="1"/>
    <x v="2"/>
    <x v="1"/>
    <x v="71"/>
    <n v="5"/>
    <x v="322"/>
    <n v="9"/>
    <n v="14"/>
    <n v="2"/>
    <x v="2"/>
    <n v="91.654166666666683"/>
    <x v="276"/>
    <x v="1"/>
  </r>
  <r>
    <n v="214871"/>
    <x v="0"/>
    <x v="2"/>
    <x v="1"/>
    <x v="2"/>
    <x v="26"/>
    <n v="6"/>
    <x v="323"/>
    <n v="5"/>
    <n v="11"/>
    <n v="2"/>
    <x v="2"/>
    <n v="17.41057142857143"/>
    <x v="277"/>
    <x v="0"/>
  </r>
  <r>
    <n v="215121"/>
    <x v="0"/>
    <x v="0"/>
    <x v="2"/>
    <x v="2"/>
    <x v="56"/>
    <n v="9"/>
    <x v="324"/>
    <n v="10"/>
    <n v="19"/>
    <n v="3"/>
    <x v="0"/>
    <n v="51.74885714285714"/>
    <x v="278"/>
    <x v="0"/>
  </r>
  <r>
    <n v="215311"/>
    <x v="3"/>
    <x v="2"/>
    <x v="0"/>
    <x v="2"/>
    <x v="5"/>
    <n v="1"/>
    <x v="325"/>
    <n v="2"/>
    <n v="3"/>
    <n v="1"/>
    <x v="1"/>
    <n v="11.35"/>
    <x v="40"/>
    <x v="0"/>
  </r>
  <r>
    <n v="215461"/>
    <x v="0"/>
    <x v="1"/>
    <x v="0"/>
    <x v="2"/>
    <x v="97"/>
    <n v="9"/>
    <x v="326"/>
    <n v="9"/>
    <n v="18"/>
    <n v="3"/>
    <x v="0"/>
    <n v="19.327676767676767"/>
    <x v="279"/>
    <x v="0"/>
  </r>
  <r>
    <n v="216051"/>
    <x v="1"/>
    <x v="2"/>
    <x v="0"/>
    <x v="2"/>
    <x v="74"/>
    <n v="3"/>
    <x v="327"/>
    <n v="3"/>
    <n v="6"/>
    <n v="1"/>
    <x v="1"/>
    <n v="16.8"/>
    <x v="280"/>
    <x v="0"/>
  </r>
  <r>
    <n v="216391"/>
    <x v="0"/>
    <x v="1"/>
    <x v="1"/>
    <x v="2"/>
    <x v="98"/>
    <n v="10"/>
    <x v="328"/>
    <n v="10"/>
    <n v="20"/>
    <n v="3"/>
    <x v="0"/>
    <n v="28.721810344827581"/>
    <x v="281"/>
    <x v="1"/>
  </r>
  <r>
    <n v="216621"/>
    <x v="0"/>
    <x v="0"/>
    <x v="2"/>
    <x v="2"/>
    <x v="99"/>
    <n v="10"/>
    <x v="329"/>
    <n v="10"/>
    <n v="20"/>
    <n v="3"/>
    <x v="0"/>
    <n v="46.50138888888889"/>
    <x v="282"/>
    <x v="0"/>
  </r>
  <r>
    <n v="216811"/>
    <x v="0"/>
    <x v="4"/>
    <x v="1"/>
    <x v="1"/>
    <x v="77"/>
    <n v="6"/>
    <x v="330"/>
    <n v="5"/>
    <n v="11"/>
    <n v="2"/>
    <x v="2"/>
    <n v="15.3809375"/>
    <x v="283"/>
    <x v="0"/>
  </r>
  <r>
    <n v="217171"/>
    <x v="3"/>
    <x v="2"/>
    <x v="3"/>
    <x v="0"/>
    <x v="29"/>
    <n v="1"/>
    <x v="331"/>
    <n v="2"/>
    <n v="3"/>
    <n v="1"/>
    <x v="1"/>
    <n v="50.79"/>
    <x v="74"/>
    <x v="0"/>
  </r>
  <r>
    <n v="219641"/>
    <x v="0"/>
    <x v="1"/>
    <x v="1"/>
    <x v="2"/>
    <x v="22"/>
    <n v="5"/>
    <x v="332"/>
    <n v="8"/>
    <n v="13"/>
    <n v="2"/>
    <x v="2"/>
    <n v="69.404230769230765"/>
    <x v="284"/>
    <x v="1"/>
  </r>
  <r>
    <n v="223261"/>
    <x v="2"/>
    <x v="1"/>
    <x v="0"/>
    <x v="0"/>
    <x v="29"/>
    <n v="1"/>
    <x v="333"/>
    <n v="1"/>
    <n v="2"/>
    <n v="1"/>
    <x v="1"/>
    <n v="7.69"/>
    <x v="285"/>
    <x v="0"/>
  </r>
  <r>
    <n v="225351"/>
    <x v="1"/>
    <x v="1"/>
    <x v="2"/>
    <x v="1"/>
    <x v="4"/>
    <n v="2"/>
    <x v="334"/>
    <n v="3"/>
    <n v="5"/>
    <n v="1"/>
    <x v="1"/>
    <n v="14.97875"/>
    <x v="286"/>
    <x v="0"/>
  </r>
  <r>
    <n v="226281"/>
    <x v="1"/>
    <x v="3"/>
    <x v="2"/>
    <x v="1"/>
    <x v="31"/>
    <n v="8"/>
    <x v="335"/>
    <n v="8"/>
    <n v="16"/>
    <n v="3"/>
    <x v="0"/>
    <n v="31.749038461538458"/>
    <x v="287"/>
    <x v="1"/>
  </r>
  <r>
    <n v="226511"/>
    <x v="1"/>
    <x v="1"/>
    <x v="1"/>
    <x v="0"/>
    <x v="77"/>
    <n v="6"/>
    <x v="336"/>
    <n v="7"/>
    <n v="13"/>
    <n v="2"/>
    <x v="2"/>
    <n v="37.7190625"/>
    <x v="288"/>
    <x v="0"/>
  </r>
  <r>
    <n v="228031"/>
    <x v="1"/>
    <x v="2"/>
    <x v="1"/>
    <x v="0"/>
    <x v="35"/>
    <n v="2"/>
    <x v="337"/>
    <n v="5"/>
    <n v="7"/>
    <n v="1"/>
    <x v="1"/>
    <n v="76.022857142857134"/>
    <x v="289"/>
    <x v="0"/>
  </r>
  <r>
    <n v="228371"/>
    <x v="0"/>
    <x v="2"/>
    <x v="0"/>
    <x v="0"/>
    <x v="28"/>
    <n v="7"/>
    <x v="338"/>
    <n v="8"/>
    <n v="15"/>
    <n v="3"/>
    <x v="0"/>
    <n v="38.16238095238095"/>
    <x v="290"/>
    <x v="0"/>
  </r>
  <r>
    <n v="228561"/>
    <x v="1"/>
    <x v="3"/>
    <x v="1"/>
    <x v="1"/>
    <x v="16"/>
    <n v="7"/>
    <x v="339"/>
    <n v="6"/>
    <n v="13"/>
    <n v="2"/>
    <x v="2"/>
    <n v="21.351499999999998"/>
    <x v="159"/>
    <x v="0"/>
  </r>
  <r>
    <n v="228601"/>
    <x v="1"/>
    <x v="2"/>
    <x v="0"/>
    <x v="2"/>
    <x v="93"/>
    <n v="4"/>
    <x v="340"/>
    <n v="5"/>
    <n v="9"/>
    <n v="2"/>
    <x v="2"/>
    <n v="40.018124999999998"/>
    <x v="99"/>
    <x v="0"/>
  </r>
  <r>
    <n v="230131"/>
    <x v="0"/>
    <x v="1"/>
    <x v="2"/>
    <x v="0"/>
    <x v="72"/>
    <n v="4"/>
    <x v="341"/>
    <n v="6"/>
    <n v="10"/>
    <n v="2"/>
    <x v="2"/>
    <n v="44.05263157894737"/>
    <x v="291"/>
    <x v="0"/>
  </r>
  <r>
    <n v="230281"/>
    <x v="1"/>
    <x v="3"/>
    <x v="0"/>
    <x v="1"/>
    <x v="50"/>
    <n v="3"/>
    <x v="342"/>
    <n v="3"/>
    <n v="6"/>
    <n v="1"/>
    <x v="1"/>
    <n v="12.908461538461539"/>
    <x v="292"/>
    <x v="0"/>
  </r>
  <r>
    <n v="230511"/>
    <x v="0"/>
    <x v="1"/>
    <x v="2"/>
    <x v="1"/>
    <x v="100"/>
    <n v="10"/>
    <x v="343"/>
    <n v="10"/>
    <n v="20"/>
    <n v="3"/>
    <x v="0"/>
    <n v="30.615873015873014"/>
    <x v="135"/>
    <x v="0"/>
  </r>
  <r>
    <n v="232031"/>
    <x v="0"/>
    <x v="1"/>
    <x v="1"/>
    <x v="0"/>
    <x v="30"/>
    <n v="8"/>
    <x v="344"/>
    <n v="8"/>
    <n v="16"/>
    <n v="3"/>
    <x v="0"/>
    <n v="27.835322580645162"/>
    <x v="293"/>
    <x v="0"/>
  </r>
  <r>
    <n v="232371"/>
    <x v="1"/>
    <x v="1"/>
    <x v="2"/>
    <x v="1"/>
    <x v="12"/>
    <n v="6"/>
    <x v="345"/>
    <n v="4"/>
    <n v="10"/>
    <n v="2"/>
    <x v="2"/>
    <n v="11.84235294117647"/>
    <x v="294"/>
    <x v="0"/>
  </r>
  <r>
    <n v="233531"/>
    <x v="0"/>
    <x v="1"/>
    <x v="2"/>
    <x v="1"/>
    <x v="101"/>
    <n v="9"/>
    <x v="346"/>
    <n v="10"/>
    <n v="19"/>
    <n v="3"/>
    <x v="0"/>
    <n v="36.429111111111112"/>
    <x v="295"/>
    <x v="0"/>
  </r>
  <r>
    <n v="233681"/>
    <x v="0"/>
    <x v="1"/>
    <x v="0"/>
    <x v="1"/>
    <x v="95"/>
    <n v="9"/>
    <x v="347"/>
    <n v="10"/>
    <n v="19"/>
    <n v="3"/>
    <x v="0"/>
    <n v="38.062906976744188"/>
    <x v="296"/>
    <x v="0"/>
  </r>
  <r>
    <n v="235391"/>
    <x v="1"/>
    <x v="1"/>
    <x v="1"/>
    <x v="1"/>
    <x v="1"/>
    <n v="3"/>
    <x v="348"/>
    <n v="4"/>
    <n v="7"/>
    <n v="1"/>
    <x v="1"/>
    <n v="35.531666666666666"/>
    <x v="297"/>
    <x v="0"/>
  </r>
  <r>
    <n v="236401"/>
    <x v="1"/>
    <x v="3"/>
    <x v="0"/>
    <x v="0"/>
    <x v="20"/>
    <n v="4"/>
    <x v="349"/>
    <n v="4"/>
    <n v="8"/>
    <n v="2"/>
    <x v="2"/>
    <n v="16.375999999999998"/>
    <x v="298"/>
    <x v="0"/>
  </r>
  <r>
    <n v="236551"/>
    <x v="2"/>
    <x v="0"/>
    <x v="0"/>
    <x v="0"/>
    <x v="14"/>
    <n v="1"/>
    <x v="350"/>
    <n v="2"/>
    <n v="3"/>
    <n v="1"/>
    <x v="1"/>
    <n v="33.164999999999999"/>
    <x v="72"/>
    <x v="0"/>
  </r>
  <r>
    <n v="237861"/>
    <x v="1"/>
    <x v="4"/>
    <x v="0"/>
    <x v="1"/>
    <x v="8"/>
    <n v="4"/>
    <x v="351"/>
    <n v="5"/>
    <n v="9"/>
    <n v="2"/>
    <x v="2"/>
    <n v="31.365238095238094"/>
    <x v="299"/>
    <x v="0"/>
  </r>
  <r>
    <n v="240401"/>
    <x v="1"/>
    <x v="1"/>
    <x v="2"/>
    <x v="1"/>
    <x v="52"/>
    <n v="4"/>
    <x v="352"/>
    <n v="6"/>
    <n v="10"/>
    <n v="2"/>
    <x v="2"/>
    <n v="47.292000000000002"/>
    <x v="300"/>
    <x v="1"/>
  </r>
  <r>
    <n v="240931"/>
    <x v="1"/>
    <x v="2"/>
    <x v="2"/>
    <x v="1"/>
    <x v="50"/>
    <n v="3"/>
    <x v="353"/>
    <n v="4"/>
    <n v="7"/>
    <n v="1"/>
    <x v="1"/>
    <n v="23.440769230769231"/>
    <x v="224"/>
    <x v="0"/>
  </r>
  <r>
    <n v="241331"/>
    <x v="0"/>
    <x v="3"/>
    <x v="0"/>
    <x v="1"/>
    <x v="42"/>
    <n v="9"/>
    <x v="354"/>
    <n v="6"/>
    <n v="15"/>
    <n v="3"/>
    <x v="0"/>
    <n v="9.7440659340659348"/>
    <x v="301"/>
    <x v="0"/>
  </r>
  <r>
    <n v="244161"/>
    <x v="0"/>
    <x v="0"/>
    <x v="1"/>
    <x v="1"/>
    <x v="22"/>
    <n v="5"/>
    <x v="355"/>
    <n v="10"/>
    <n v="15"/>
    <n v="3"/>
    <x v="0"/>
    <n v="133.08884615384616"/>
    <x v="302"/>
    <x v="2"/>
  </r>
  <r>
    <n v="245091"/>
    <x v="1"/>
    <x v="0"/>
    <x v="2"/>
    <x v="1"/>
    <x v="8"/>
    <n v="4"/>
    <x v="356"/>
    <n v="4"/>
    <n v="8"/>
    <n v="2"/>
    <x v="2"/>
    <n v="15.62"/>
    <x v="190"/>
    <x v="0"/>
  </r>
  <r>
    <n v="245851"/>
    <x v="0"/>
    <x v="1"/>
    <x v="1"/>
    <x v="1"/>
    <x v="39"/>
    <n v="7"/>
    <x v="357"/>
    <n v="8"/>
    <n v="15"/>
    <n v="3"/>
    <x v="0"/>
    <n v="35.19511111111111"/>
    <x v="303"/>
    <x v="0"/>
  </r>
  <r>
    <n v="246591"/>
    <x v="1"/>
    <x v="2"/>
    <x v="1"/>
    <x v="1"/>
    <x v="7"/>
    <n v="5"/>
    <x v="358"/>
    <n v="5"/>
    <n v="10"/>
    <n v="2"/>
    <x v="2"/>
    <n v="25.192800000000002"/>
    <x v="211"/>
    <x v="0"/>
  </r>
  <r>
    <n v="247601"/>
    <x v="1"/>
    <x v="1"/>
    <x v="1"/>
    <x v="1"/>
    <x v="22"/>
    <n v="5"/>
    <x v="359"/>
    <n v="4"/>
    <n v="9"/>
    <n v="2"/>
    <x v="2"/>
    <n v="11.324615384615385"/>
    <x v="183"/>
    <x v="0"/>
  </r>
  <r>
    <n v="247941"/>
    <x v="0"/>
    <x v="1"/>
    <x v="1"/>
    <x v="1"/>
    <x v="58"/>
    <n v="7"/>
    <x v="360"/>
    <n v="8"/>
    <n v="15"/>
    <n v="3"/>
    <x v="0"/>
    <n v="33.29860465116279"/>
    <x v="304"/>
    <x v="0"/>
  </r>
  <r>
    <n v="248911"/>
    <x v="2"/>
    <x v="2"/>
    <x v="3"/>
    <x v="1"/>
    <x v="44"/>
    <n v="2"/>
    <x v="361"/>
    <n v="4"/>
    <n v="6"/>
    <n v="1"/>
    <x v="1"/>
    <n v="54.251666666666665"/>
    <x v="46"/>
    <x v="0"/>
  </r>
  <r>
    <n v="249311"/>
    <x v="1"/>
    <x v="4"/>
    <x v="1"/>
    <x v="1"/>
    <x v="70"/>
    <n v="7"/>
    <x v="362"/>
    <n v="4"/>
    <n v="11"/>
    <n v="2"/>
    <x v="2"/>
    <n v="7.7278260869565223"/>
    <x v="305"/>
    <x v="0"/>
  </r>
  <r>
    <n v="249651"/>
    <x v="3"/>
    <x v="1"/>
    <x v="0"/>
    <x v="1"/>
    <x v="35"/>
    <n v="2"/>
    <x v="363"/>
    <n v="3"/>
    <n v="5"/>
    <n v="1"/>
    <x v="1"/>
    <n v="34.24"/>
    <x v="306"/>
    <x v="0"/>
  </r>
  <r>
    <n v="249991"/>
    <x v="0"/>
    <x v="0"/>
    <x v="2"/>
    <x v="1"/>
    <x v="93"/>
    <n v="4"/>
    <x v="364"/>
    <n v="8"/>
    <n v="12"/>
    <n v="2"/>
    <x v="2"/>
    <n v="99.901250000000005"/>
    <x v="307"/>
    <x v="1"/>
  </r>
  <r>
    <n v="252491"/>
    <x v="0"/>
    <x v="0"/>
    <x v="2"/>
    <x v="2"/>
    <x v="102"/>
    <n v="8"/>
    <x v="365"/>
    <n v="7"/>
    <n v="15"/>
    <n v="3"/>
    <x v="0"/>
    <n v="24.273272727272726"/>
    <x v="308"/>
    <x v="0"/>
  </r>
  <r>
    <n v="252721"/>
    <x v="1"/>
    <x v="2"/>
    <x v="2"/>
    <x v="1"/>
    <x v="5"/>
    <n v="1"/>
    <x v="366"/>
    <n v="2"/>
    <n v="3"/>
    <n v="1"/>
    <x v="1"/>
    <n v="16.056666666666668"/>
    <x v="16"/>
    <x v="0"/>
  </r>
  <r>
    <n v="252911"/>
    <x v="0"/>
    <x v="1"/>
    <x v="2"/>
    <x v="1"/>
    <x v="26"/>
    <n v="6"/>
    <x v="367"/>
    <n v="9"/>
    <n v="15"/>
    <n v="3"/>
    <x v="0"/>
    <n v="57.837714285714284"/>
    <x v="204"/>
    <x v="0"/>
  </r>
  <r>
    <n v="253271"/>
    <x v="3"/>
    <x v="1"/>
    <x v="0"/>
    <x v="1"/>
    <x v="19"/>
    <n v="3"/>
    <x v="368"/>
    <n v="4"/>
    <n v="7"/>
    <n v="1"/>
    <x v="1"/>
    <n v="32.674999999999997"/>
    <x v="309"/>
    <x v="0"/>
  </r>
  <r>
    <n v="253841"/>
    <x v="0"/>
    <x v="1"/>
    <x v="2"/>
    <x v="1"/>
    <x v="27"/>
    <n v="6"/>
    <x v="369"/>
    <n v="7"/>
    <n v="13"/>
    <n v="2"/>
    <x v="2"/>
    <n v="44.352142857142859"/>
    <x v="202"/>
    <x v="1"/>
  </r>
  <r>
    <n v="254051"/>
    <x v="0"/>
    <x v="1"/>
    <x v="0"/>
    <x v="1"/>
    <x v="82"/>
    <n v="8"/>
    <x v="370"/>
    <n v="7"/>
    <n v="15"/>
    <n v="3"/>
    <x v="0"/>
    <n v="20.933508771929827"/>
    <x v="310"/>
    <x v="0"/>
  </r>
  <r>
    <n v="256671"/>
    <x v="0"/>
    <x v="0"/>
    <x v="0"/>
    <x v="1"/>
    <x v="71"/>
    <n v="5"/>
    <x v="371"/>
    <n v="7"/>
    <n v="12"/>
    <n v="2"/>
    <x v="2"/>
    <n v="50.28"/>
    <x v="311"/>
    <x v="2"/>
  </r>
  <r>
    <n v="257641"/>
    <x v="1"/>
    <x v="3"/>
    <x v="1"/>
    <x v="1"/>
    <x v="86"/>
    <n v="8"/>
    <x v="372"/>
    <n v="6"/>
    <n v="14"/>
    <n v="2"/>
    <x v="2"/>
    <n v="12.284333333333333"/>
    <x v="312"/>
    <x v="0"/>
  </r>
  <r>
    <n v="257981"/>
    <x v="1"/>
    <x v="1"/>
    <x v="0"/>
    <x v="0"/>
    <x v="50"/>
    <n v="3"/>
    <x v="373"/>
    <n v="4"/>
    <n v="7"/>
    <n v="1"/>
    <x v="1"/>
    <n v="22.006153846153843"/>
    <x v="313"/>
    <x v="0"/>
  </r>
  <r>
    <n v="258191"/>
    <x v="0"/>
    <x v="1"/>
    <x v="2"/>
    <x v="1"/>
    <x v="31"/>
    <n v="8"/>
    <x v="374"/>
    <n v="9"/>
    <n v="17"/>
    <n v="3"/>
    <x v="0"/>
    <n v="48.310769230769239"/>
    <x v="314"/>
    <x v="1"/>
  </r>
  <r>
    <n v="258421"/>
    <x v="0"/>
    <x v="1"/>
    <x v="1"/>
    <x v="2"/>
    <x v="28"/>
    <n v="7"/>
    <x v="375"/>
    <n v="9"/>
    <n v="16"/>
    <n v="3"/>
    <x v="0"/>
    <n v="56.255476190476188"/>
    <x v="315"/>
    <x v="0"/>
  </r>
  <r>
    <n v="258951"/>
    <x v="0"/>
    <x v="1"/>
    <x v="1"/>
    <x v="1"/>
    <x v="24"/>
    <n v="10"/>
    <x v="376"/>
    <n v="9"/>
    <n v="19"/>
    <n v="3"/>
    <x v="0"/>
    <n v="18.832803738317757"/>
    <x v="316"/>
    <x v="0"/>
  </r>
  <r>
    <n v="259011"/>
    <x v="1"/>
    <x v="1"/>
    <x v="1"/>
    <x v="0"/>
    <x v="71"/>
    <n v="5"/>
    <x v="377"/>
    <n v="4"/>
    <n v="9"/>
    <n v="2"/>
    <x v="2"/>
    <n v="16.2"/>
    <x v="317"/>
    <x v="0"/>
  </r>
  <r>
    <n v="260671"/>
    <x v="1"/>
    <x v="4"/>
    <x v="1"/>
    <x v="2"/>
    <x v="103"/>
    <n v="9"/>
    <x v="378"/>
    <n v="5"/>
    <n v="14"/>
    <n v="2"/>
    <x v="2"/>
    <n v="9.0933333333333337"/>
    <x v="318"/>
    <x v="0"/>
  </r>
  <r>
    <n v="260861"/>
    <x v="1"/>
    <x v="0"/>
    <x v="1"/>
    <x v="2"/>
    <x v="34"/>
    <n v="2"/>
    <x v="379"/>
    <n v="2"/>
    <n v="4"/>
    <n v="1"/>
    <x v="1"/>
    <n v="16.172499999999999"/>
    <x v="319"/>
    <x v="0"/>
  </r>
  <r>
    <n v="260901"/>
    <x v="1"/>
    <x v="1"/>
    <x v="0"/>
    <x v="1"/>
    <x v="74"/>
    <n v="3"/>
    <x v="380"/>
    <n v="4"/>
    <n v="7"/>
    <n v="1"/>
    <x v="1"/>
    <n v="18.813571428571429"/>
    <x v="320"/>
    <x v="0"/>
  </r>
  <r>
    <n v="261261"/>
    <x v="1"/>
    <x v="0"/>
    <x v="0"/>
    <x v="1"/>
    <x v="1"/>
    <n v="3"/>
    <x v="381"/>
    <n v="3"/>
    <n v="6"/>
    <n v="1"/>
    <x v="1"/>
    <n v="16.77"/>
    <x v="280"/>
    <x v="0"/>
  </r>
  <r>
    <n v="261451"/>
    <x v="0"/>
    <x v="0"/>
    <x v="2"/>
    <x v="1"/>
    <x v="4"/>
    <n v="2"/>
    <x v="382"/>
    <n v="4"/>
    <n v="6"/>
    <n v="1"/>
    <x v="1"/>
    <n v="32.950000000000003"/>
    <x v="321"/>
    <x v="0"/>
  </r>
  <r>
    <n v="261791"/>
    <x v="0"/>
    <x v="1"/>
    <x v="0"/>
    <x v="2"/>
    <x v="50"/>
    <n v="3"/>
    <x v="383"/>
    <n v="4"/>
    <n v="7"/>
    <n v="1"/>
    <x v="1"/>
    <n v="23.906923076923078"/>
    <x v="56"/>
    <x v="0"/>
  </r>
  <r>
    <n v="261831"/>
    <x v="1"/>
    <x v="1"/>
    <x v="0"/>
    <x v="1"/>
    <x v="10"/>
    <n v="7"/>
    <x v="384"/>
    <n v="5"/>
    <n v="12"/>
    <n v="2"/>
    <x v="2"/>
    <n v="12.064444444444444"/>
    <x v="322"/>
    <x v="0"/>
  </r>
  <r>
    <n v="262611"/>
    <x v="2"/>
    <x v="1"/>
    <x v="1"/>
    <x v="1"/>
    <x v="29"/>
    <n v="1"/>
    <x v="385"/>
    <n v="1"/>
    <n v="2"/>
    <n v="1"/>
    <x v="1"/>
    <n v="12.56"/>
    <x v="46"/>
    <x v="0"/>
  </r>
  <r>
    <n v="262761"/>
    <x v="1"/>
    <x v="0"/>
    <x v="1"/>
    <x v="1"/>
    <x v="15"/>
    <n v="3"/>
    <x v="386"/>
    <n v="3"/>
    <n v="6"/>
    <n v="1"/>
    <x v="1"/>
    <n v="18.620909090909091"/>
    <x v="323"/>
    <x v="0"/>
  </r>
  <r>
    <n v="263161"/>
    <x v="1"/>
    <x v="1"/>
    <x v="0"/>
    <x v="1"/>
    <x v="76"/>
    <n v="5"/>
    <x v="387"/>
    <n v="6"/>
    <n v="11"/>
    <n v="2"/>
    <x v="2"/>
    <n v="39.208260869565216"/>
    <x v="92"/>
    <x v="0"/>
  </r>
  <r>
    <n v="263351"/>
    <x v="1"/>
    <x v="0"/>
    <x v="0"/>
    <x v="0"/>
    <x v="20"/>
    <n v="4"/>
    <x v="388"/>
    <n v="4"/>
    <n v="8"/>
    <n v="2"/>
    <x v="2"/>
    <n v="20.646000000000001"/>
    <x v="142"/>
    <x v="0"/>
  </r>
  <r>
    <n v="263731"/>
    <x v="2"/>
    <x v="3"/>
    <x v="0"/>
    <x v="1"/>
    <x v="14"/>
    <n v="1"/>
    <x v="389"/>
    <n v="1"/>
    <n v="2"/>
    <n v="1"/>
    <x v="1"/>
    <n v="4.0750000000000002"/>
    <x v="51"/>
    <x v="0"/>
  </r>
  <r>
    <n v="263921"/>
    <x v="1"/>
    <x v="0"/>
    <x v="0"/>
    <x v="1"/>
    <x v="4"/>
    <n v="2"/>
    <x v="390"/>
    <n v="6"/>
    <n v="8"/>
    <n v="2"/>
    <x v="2"/>
    <n v="101.35"/>
    <x v="324"/>
    <x v="1"/>
  </r>
  <r>
    <n v="264131"/>
    <x v="0"/>
    <x v="1"/>
    <x v="2"/>
    <x v="0"/>
    <x v="50"/>
    <n v="3"/>
    <x v="391"/>
    <n v="4"/>
    <n v="7"/>
    <n v="1"/>
    <x v="1"/>
    <n v="32.82076923076923"/>
    <x v="325"/>
    <x v="0"/>
  </r>
  <r>
    <n v="264281"/>
    <x v="0"/>
    <x v="0"/>
    <x v="1"/>
    <x v="1"/>
    <x v="76"/>
    <n v="5"/>
    <x v="392"/>
    <n v="5"/>
    <n v="10"/>
    <n v="2"/>
    <x v="2"/>
    <n v="21.643478260869564"/>
    <x v="326"/>
    <x v="0"/>
  </r>
  <r>
    <n v="264851"/>
    <x v="1"/>
    <x v="1"/>
    <x v="1"/>
    <x v="0"/>
    <x v="88"/>
    <n v="6"/>
    <x v="393"/>
    <n v="3"/>
    <n v="9"/>
    <n v="2"/>
    <x v="2"/>
    <n v="7.8403333333333336"/>
    <x v="292"/>
    <x v="0"/>
  </r>
  <r>
    <n v="265251"/>
    <x v="1"/>
    <x v="1"/>
    <x v="2"/>
    <x v="1"/>
    <x v="28"/>
    <n v="7"/>
    <x v="394"/>
    <n v="6"/>
    <n v="13"/>
    <n v="2"/>
    <x v="2"/>
    <n v="21.288809523809523"/>
    <x v="42"/>
    <x v="0"/>
  </r>
  <r>
    <n v="265631"/>
    <x v="0"/>
    <x v="1"/>
    <x v="1"/>
    <x v="0"/>
    <x v="59"/>
    <n v="8"/>
    <x v="395"/>
    <n v="10"/>
    <n v="18"/>
    <n v="3"/>
    <x v="0"/>
    <n v="44.902950819672128"/>
    <x v="275"/>
    <x v="0"/>
  </r>
  <r>
    <n v="266601"/>
    <x v="0"/>
    <x v="1"/>
    <x v="2"/>
    <x v="0"/>
    <x v="83"/>
    <n v="9"/>
    <x v="396"/>
    <n v="10"/>
    <n v="19"/>
    <n v="3"/>
    <x v="0"/>
    <n v="51.973894736842112"/>
    <x v="327"/>
    <x v="0"/>
  </r>
  <r>
    <n v="266751"/>
    <x v="1"/>
    <x v="1"/>
    <x v="0"/>
    <x v="1"/>
    <x v="38"/>
    <n v="6"/>
    <x v="397"/>
    <n v="5"/>
    <n v="11"/>
    <n v="2"/>
    <x v="2"/>
    <n v="13.986666666666666"/>
    <x v="328"/>
    <x v="0"/>
  </r>
  <r>
    <n v="267871"/>
    <x v="0"/>
    <x v="1"/>
    <x v="0"/>
    <x v="1"/>
    <x v="103"/>
    <n v="9"/>
    <x v="398"/>
    <n v="10"/>
    <n v="19"/>
    <n v="3"/>
    <x v="0"/>
    <n v="47.45773333333333"/>
    <x v="329"/>
    <x v="0"/>
  </r>
  <r>
    <n v="267911"/>
    <x v="0"/>
    <x v="1"/>
    <x v="2"/>
    <x v="0"/>
    <x v="11"/>
    <n v="7"/>
    <x v="399"/>
    <n v="6"/>
    <n v="13"/>
    <n v="2"/>
    <x v="2"/>
    <n v="20.725128205128204"/>
    <x v="330"/>
    <x v="0"/>
  </r>
  <r>
    <n v="270031"/>
    <x v="0"/>
    <x v="1"/>
    <x v="1"/>
    <x v="0"/>
    <x v="81"/>
    <n v="9"/>
    <x v="400"/>
    <n v="9"/>
    <n v="18"/>
    <n v="3"/>
    <x v="0"/>
    <n v="38.402388059701494"/>
    <x v="331"/>
    <x v="0"/>
  </r>
  <r>
    <n v="270601"/>
    <x v="1"/>
    <x v="2"/>
    <x v="1"/>
    <x v="1"/>
    <x v="15"/>
    <n v="3"/>
    <x v="401"/>
    <n v="3"/>
    <n v="6"/>
    <n v="1"/>
    <x v="1"/>
    <n v="16.978181818181817"/>
    <x v="233"/>
    <x v="0"/>
  </r>
  <r>
    <n v="271341"/>
    <x v="1"/>
    <x v="1"/>
    <x v="0"/>
    <x v="1"/>
    <x v="68"/>
    <n v="7"/>
    <x v="402"/>
    <n v="5"/>
    <n v="12"/>
    <n v="2"/>
    <x v="2"/>
    <n v="15.295263157894738"/>
    <x v="332"/>
    <x v="0"/>
  </r>
  <r>
    <n v="271911"/>
    <x v="1"/>
    <x v="1"/>
    <x v="2"/>
    <x v="1"/>
    <x v="53"/>
    <n v="8"/>
    <x v="403"/>
    <n v="4"/>
    <n v="12"/>
    <n v="2"/>
    <x v="2"/>
    <n v="7.858888888888889"/>
    <x v="333"/>
    <x v="0"/>
  </r>
  <r>
    <n v="272271"/>
    <x v="1"/>
    <x v="1"/>
    <x v="0"/>
    <x v="1"/>
    <x v="2"/>
    <n v="5"/>
    <x v="404"/>
    <n v="4"/>
    <n v="9"/>
    <n v="2"/>
    <x v="2"/>
    <n v="11.620740740740741"/>
    <x v="334"/>
    <x v="0"/>
  </r>
  <r>
    <n v="272461"/>
    <x v="1"/>
    <x v="1"/>
    <x v="1"/>
    <x v="1"/>
    <x v="4"/>
    <n v="2"/>
    <x v="405"/>
    <n v="4"/>
    <n v="6"/>
    <n v="1"/>
    <x v="1"/>
    <n v="38.506250000000001"/>
    <x v="335"/>
    <x v="0"/>
  </r>
  <r>
    <n v="272651"/>
    <x v="0"/>
    <x v="1"/>
    <x v="1"/>
    <x v="1"/>
    <x v="104"/>
    <n v="10"/>
    <x v="406"/>
    <n v="8"/>
    <n v="18"/>
    <n v="3"/>
    <x v="0"/>
    <n v="16.553904761904764"/>
    <x v="225"/>
    <x v="0"/>
  </r>
  <r>
    <n v="273811"/>
    <x v="1"/>
    <x v="4"/>
    <x v="0"/>
    <x v="1"/>
    <x v="10"/>
    <n v="7"/>
    <x v="407"/>
    <n v="3"/>
    <n v="10"/>
    <n v="2"/>
    <x v="2"/>
    <n v="5.2405555555555559"/>
    <x v="336"/>
    <x v="0"/>
  </r>
  <r>
    <n v="274361"/>
    <x v="1"/>
    <x v="4"/>
    <x v="0"/>
    <x v="1"/>
    <x v="34"/>
    <n v="2"/>
    <x v="408"/>
    <n v="2"/>
    <n v="4"/>
    <n v="1"/>
    <x v="1"/>
    <n v="10.54"/>
    <x v="19"/>
    <x v="0"/>
  </r>
  <r>
    <n v="275671"/>
    <x v="0"/>
    <x v="1"/>
    <x v="2"/>
    <x v="0"/>
    <x v="105"/>
    <n v="10"/>
    <x v="409"/>
    <n v="8"/>
    <n v="18"/>
    <n v="3"/>
    <x v="0"/>
    <n v="7.9814925373134331"/>
    <x v="337"/>
    <x v="0"/>
  </r>
  <r>
    <n v="276071"/>
    <x v="1"/>
    <x v="0"/>
    <x v="0"/>
    <x v="1"/>
    <x v="7"/>
    <n v="5"/>
    <x v="410"/>
    <n v="9"/>
    <n v="14"/>
    <n v="2"/>
    <x v="2"/>
    <n v="83.496000000000009"/>
    <x v="338"/>
    <x v="0"/>
  </r>
  <r>
    <n v="276111"/>
    <x v="0"/>
    <x v="0"/>
    <x v="0"/>
    <x v="1"/>
    <x v="82"/>
    <n v="8"/>
    <x v="411"/>
    <n v="10"/>
    <n v="18"/>
    <n v="3"/>
    <x v="0"/>
    <n v="63.608771929824563"/>
    <x v="339"/>
    <x v="1"/>
  </r>
  <r>
    <n v="276451"/>
    <x v="1"/>
    <x v="1"/>
    <x v="2"/>
    <x v="1"/>
    <x v="7"/>
    <n v="5"/>
    <x v="412"/>
    <n v="5"/>
    <n v="10"/>
    <n v="2"/>
    <x v="2"/>
    <n v="18.036799999999999"/>
    <x v="340"/>
    <x v="0"/>
  </r>
  <r>
    <n v="276831"/>
    <x v="1"/>
    <x v="4"/>
    <x v="1"/>
    <x v="1"/>
    <x v="74"/>
    <n v="3"/>
    <x v="413"/>
    <n v="3"/>
    <n v="6"/>
    <n v="1"/>
    <x v="1"/>
    <n v="12.143571428571429"/>
    <x v="176"/>
    <x v="0"/>
  </r>
  <r>
    <n v="279131"/>
    <x v="2"/>
    <x v="2"/>
    <x v="0"/>
    <x v="1"/>
    <x v="34"/>
    <n v="2"/>
    <x v="414"/>
    <n v="3"/>
    <n v="5"/>
    <n v="1"/>
    <x v="1"/>
    <n v="53.56"/>
    <x v="90"/>
    <x v="0"/>
  </r>
  <r>
    <n v="281231"/>
    <x v="0"/>
    <x v="0"/>
    <x v="0"/>
    <x v="1"/>
    <x v="37"/>
    <n v="9"/>
    <x v="415"/>
    <n v="10"/>
    <n v="19"/>
    <n v="3"/>
    <x v="0"/>
    <n v="60.85"/>
    <x v="341"/>
    <x v="1"/>
  </r>
  <r>
    <n v="281761"/>
    <x v="1"/>
    <x v="1"/>
    <x v="1"/>
    <x v="0"/>
    <x v="4"/>
    <n v="2"/>
    <x v="416"/>
    <n v="3"/>
    <n v="5"/>
    <n v="1"/>
    <x v="1"/>
    <n v="14.78125"/>
    <x v="342"/>
    <x v="0"/>
  </r>
  <r>
    <n v="281951"/>
    <x v="0"/>
    <x v="0"/>
    <x v="0"/>
    <x v="1"/>
    <x v="64"/>
    <n v="8"/>
    <x v="417"/>
    <n v="9"/>
    <n v="17"/>
    <n v="3"/>
    <x v="0"/>
    <n v="51.526000000000003"/>
    <x v="343"/>
    <x v="0"/>
  </r>
  <r>
    <n v="284821"/>
    <x v="0"/>
    <x v="0"/>
    <x v="1"/>
    <x v="1"/>
    <x v="21"/>
    <n v="9"/>
    <x v="418"/>
    <n v="9"/>
    <n v="18"/>
    <n v="3"/>
    <x v="0"/>
    <n v="27.058624999999999"/>
    <x v="344"/>
    <x v="0"/>
  </r>
  <r>
    <n v="285031"/>
    <x v="1"/>
    <x v="0"/>
    <x v="1"/>
    <x v="1"/>
    <x v="5"/>
    <n v="1"/>
    <x v="419"/>
    <n v="2"/>
    <n v="3"/>
    <n v="1"/>
    <x v="1"/>
    <n v="36.56666666666667"/>
    <x v="109"/>
    <x v="0"/>
  </r>
  <r>
    <n v="285561"/>
    <x v="1"/>
    <x v="4"/>
    <x v="0"/>
    <x v="1"/>
    <x v="4"/>
    <n v="2"/>
    <x v="420"/>
    <n v="3"/>
    <n v="5"/>
    <n v="1"/>
    <x v="1"/>
    <n v="23.945"/>
    <x v="319"/>
    <x v="0"/>
  </r>
  <r>
    <n v="287651"/>
    <x v="1"/>
    <x v="0"/>
    <x v="1"/>
    <x v="1"/>
    <x v="93"/>
    <n v="4"/>
    <x v="421"/>
    <n v="5"/>
    <n v="9"/>
    <n v="2"/>
    <x v="2"/>
    <n v="38.243124999999999"/>
    <x v="345"/>
    <x v="0"/>
  </r>
  <r>
    <n v="288241"/>
    <x v="1"/>
    <x v="0"/>
    <x v="1"/>
    <x v="0"/>
    <x v="68"/>
    <n v="7"/>
    <x v="422"/>
    <n v="7"/>
    <n v="14"/>
    <n v="2"/>
    <x v="2"/>
    <n v="27.694210526315793"/>
    <x v="346"/>
    <x v="0"/>
  </r>
  <r>
    <n v="288581"/>
    <x v="0"/>
    <x v="3"/>
    <x v="2"/>
    <x v="1"/>
    <x v="58"/>
    <n v="7"/>
    <x v="423"/>
    <n v="5"/>
    <n v="12"/>
    <n v="2"/>
    <x v="2"/>
    <n v="12.318372093023257"/>
    <x v="347"/>
    <x v="0"/>
  </r>
  <r>
    <n v="288771"/>
    <x v="1"/>
    <x v="1"/>
    <x v="1"/>
    <x v="1"/>
    <x v="106"/>
    <n v="10"/>
    <x v="424"/>
    <n v="6"/>
    <n v="16"/>
    <n v="3"/>
    <x v="0"/>
    <n v="5.4789208633093525"/>
    <x v="348"/>
    <x v="0"/>
  </r>
  <r>
    <n v="289021"/>
    <x v="2"/>
    <x v="3"/>
    <x v="0"/>
    <x v="2"/>
    <x v="29"/>
    <n v="1"/>
    <x v="425"/>
    <n v="1"/>
    <n v="2"/>
    <n v="1"/>
    <x v="1"/>
    <n v="5"/>
    <x v="349"/>
    <x v="0"/>
  </r>
  <r>
    <n v="289361"/>
    <x v="3"/>
    <x v="1"/>
    <x v="2"/>
    <x v="1"/>
    <x v="34"/>
    <n v="2"/>
    <x v="426"/>
    <n v="2"/>
    <n v="4"/>
    <n v="1"/>
    <x v="1"/>
    <n v="26.135000000000002"/>
    <x v="237"/>
    <x v="0"/>
  </r>
  <r>
    <n v="289931"/>
    <x v="1"/>
    <x v="1"/>
    <x v="0"/>
    <x v="1"/>
    <x v="44"/>
    <n v="2"/>
    <x v="427"/>
    <n v="2"/>
    <n v="4"/>
    <n v="1"/>
    <x v="1"/>
    <n v="14.338333333333333"/>
    <x v="109"/>
    <x v="0"/>
  </r>
  <r>
    <n v="290001"/>
    <x v="0"/>
    <x v="1"/>
    <x v="1"/>
    <x v="1"/>
    <x v="102"/>
    <n v="8"/>
    <x v="428"/>
    <n v="9"/>
    <n v="17"/>
    <n v="3"/>
    <x v="0"/>
    <n v="43.002000000000002"/>
    <x v="350"/>
    <x v="0"/>
  </r>
  <r>
    <n v="291991"/>
    <x v="1"/>
    <x v="1"/>
    <x v="0"/>
    <x v="1"/>
    <x v="14"/>
    <n v="1"/>
    <x v="429"/>
    <n v="2"/>
    <n v="3"/>
    <n v="1"/>
    <x v="1"/>
    <n v="19.454999999999998"/>
    <x v="351"/>
    <x v="0"/>
  </r>
  <r>
    <n v="292051"/>
    <x v="0"/>
    <x v="1"/>
    <x v="2"/>
    <x v="0"/>
    <x v="65"/>
    <n v="10"/>
    <x v="430"/>
    <n v="9"/>
    <n v="19"/>
    <n v="3"/>
    <x v="0"/>
    <n v="15.571290322580644"/>
    <x v="352"/>
    <x v="0"/>
  </r>
  <r>
    <n v="292581"/>
    <x v="3"/>
    <x v="0"/>
    <x v="2"/>
    <x v="1"/>
    <x v="107"/>
    <n v="3"/>
    <x v="431"/>
    <n v="5"/>
    <n v="8"/>
    <n v="2"/>
    <x v="2"/>
    <n v="53.169999999999995"/>
    <x v="87"/>
    <x v="0"/>
  </r>
  <r>
    <n v="293171"/>
    <x v="1"/>
    <x v="0"/>
    <x v="1"/>
    <x v="1"/>
    <x v="14"/>
    <n v="1"/>
    <x v="432"/>
    <n v="2"/>
    <n v="3"/>
    <n v="1"/>
    <x v="1"/>
    <n v="17.405000000000001"/>
    <x v="353"/>
    <x v="0"/>
  </r>
  <r>
    <n v="293361"/>
    <x v="0"/>
    <x v="0"/>
    <x v="1"/>
    <x v="1"/>
    <x v="108"/>
    <n v="10"/>
    <x v="433"/>
    <n v="10"/>
    <n v="20"/>
    <n v="3"/>
    <x v="0"/>
    <n v="24.344067796610169"/>
    <x v="354"/>
    <x v="0"/>
  </r>
  <r>
    <n v="293401"/>
    <x v="1"/>
    <x v="2"/>
    <x v="2"/>
    <x v="1"/>
    <x v="27"/>
    <n v="6"/>
    <x v="434"/>
    <n v="5"/>
    <n v="11"/>
    <n v="2"/>
    <x v="2"/>
    <n v="18.649642857142858"/>
    <x v="355"/>
    <x v="0"/>
  </r>
  <r>
    <n v="293931"/>
    <x v="2"/>
    <x v="4"/>
    <x v="0"/>
    <x v="0"/>
    <x v="14"/>
    <n v="1"/>
    <x v="435"/>
    <n v="2"/>
    <n v="3"/>
    <n v="1"/>
    <x v="1"/>
    <n v="34.630000000000003"/>
    <x v="356"/>
    <x v="0"/>
  </r>
  <r>
    <n v="294671"/>
    <x v="0"/>
    <x v="0"/>
    <x v="0"/>
    <x v="2"/>
    <x v="86"/>
    <n v="8"/>
    <x v="436"/>
    <n v="9"/>
    <n v="17"/>
    <n v="3"/>
    <x v="0"/>
    <n v="37.310833333333335"/>
    <x v="357"/>
    <x v="0"/>
  </r>
  <r>
    <n v="295791"/>
    <x v="0"/>
    <x v="0"/>
    <x v="2"/>
    <x v="1"/>
    <x v="11"/>
    <n v="7"/>
    <x v="437"/>
    <n v="8"/>
    <n v="15"/>
    <n v="3"/>
    <x v="0"/>
    <n v="46.154871794871795"/>
    <x v="182"/>
    <x v="1"/>
  </r>
  <r>
    <n v="296041"/>
    <x v="1"/>
    <x v="1"/>
    <x v="0"/>
    <x v="0"/>
    <x v="32"/>
    <n v="5"/>
    <x v="438"/>
    <n v="3"/>
    <n v="8"/>
    <n v="2"/>
    <x v="2"/>
    <n v="7.6536363636363633"/>
    <x v="306"/>
    <x v="0"/>
  </r>
  <r>
    <n v="296761"/>
    <x v="0"/>
    <x v="4"/>
    <x v="1"/>
    <x v="2"/>
    <x v="13"/>
    <n v="6"/>
    <x v="439"/>
    <n v="6"/>
    <n v="12"/>
    <n v="2"/>
    <x v="2"/>
    <n v="28.017096774193547"/>
    <x v="358"/>
    <x v="0"/>
  </r>
  <r>
    <n v="297201"/>
    <x v="0"/>
    <x v="4"/>
    <x v="0"/>
    <x v="1"/>
    <x v="83"/>
    <n v="9"/>
    <x v="440"/>
    <n v="9"/>
    <n v="18"/>
    <n v="3"/>
    <x v="0"/>
    <n v="24.81336842105263"/>
    <x v="359"/>
    <x v="0"/>
  </r>
  <r>
    <n v="297351"/>
    <x v="0"/>
    <x v="1"/>
    <x v="1"/>
    <x v="1"/>
    <x v="52"/>
    <n v="4"/>
    <x v="441"/>
    <n v="8"/>
    <n v="12"/>
    <n v="2"/>
    <x v="2"/>
    <n v="82.732500000000002"/>
    <x v="360"/>
    <x v="0"/>
  </r>
  <r>
    <n v="297691"/>
    <x v="2"/>
    <x v="4"/>
    <x v="2"/>
    <x v="1"/>
    <x v="14"/>
    <n v="1"/>
    <x v="442"/>
    <n v="1"/>
    <n v="2"/>
    <n v="1"/>
    <x v="1"/>
    <n v="6.8550000000000004"/>
    <x v="16"/>
    <x v="0"/>
  </r>
  <r>
    <n v="298281"/>
    <x v="0"/>
    <x v="0"/>
    <x v="1"/>
    <x v="0"/>
    <x v="86"/>
    <n v="8"/>
    <x v="443"/>
    <n v="6"/>
    <n v="14"/>
    <n v="2"/>
    <x v="2"/>
    <n v="13.171666666666665"/>
    <x v="361"/>
    <x v="0"/>
  </r>
  <r>
    <n v="298471"/>
    <x v="1"/>
    <x v="0"/>
    <x v="0"/>
    <x v="1"/>
    <x v="107"/>
    <n v="3"/>
    <x v="444"/>
    <n v="3"/>
    <n v="6"/>
    <n v="1"/>
    <x v="1"/>
    <n v="20.716666666666665"/>
    <x v="342"/>
    <x v="0"/>
  </r>
  <r>
    <n v="299101"/>
    <x v="2"/>
    <x v="1"/>
    <x v="2"/>
    <x v="1"/>
    <x v="4"/>
    <n v="2"/>
    <x v="445"/>
    <n v="4"/>
    <n v="6"/>
    <n v="1"/>
    <x v="1"/>
    <n v="34.793750000000003"/>
    <x v="99"/>
    <x v="0"/>
  </r>
  <r>
    <n v="301791"/>
    <x v="0"/>
    <x v="1"/>
    <x v="0"/>
    <x v="1"/>
    <x v="28"/>
    <n v="7"/>
    <x v="446"/>
    <n v="7"/>
    <n v="14"/>
    <n v="2"/>
    <x v="2"/>
    <n v="29.935476190476191"/>
    <x v="304"/>
    <x v="0"/>
  </r>
  <r>
    <n v="301981"/>
    <x v="1"/>
    <x v="4"/>
    <x v="0"/>
    <x v="1"/>
    <x v="101"/>
    <n v="9"/>
    <x v="447"/>
    <n v="5"/>
    <n v="14"/>
    <n v="2"/>
    <x v="2"/>
    <n v="5.8973333333333331"/>
    <x v="63"/>
    <x v="0"/>
  </r>
  <r>
    <n v="302421"/>
    <x v="0"/>
    <x v="0"/>
    <x v="2"/>
    <x v="1"/>
    <x v="2"/>
    <n v="5"/>
    <x v="448"/>
    <n v="8"/>
    <n v="13"/>
    <n v="2"/>
    <x v="2"/>
    <n v="58.092592592592595"/>
    <x v="139"/>
    <x v="0"/>
  </r>
  <r>
    <n v="302801"/>
    <x v="1"/>
    <x v="1"/>
    <x v="2"/>
    <x v="1"/>
    <x v="4"/>
    <n v="2"/>
    <x v="449"/>
    <n v="4"/>
    <n v="6"/>
    <n v="1"/>
    <x v="1"/>
    <n v="41.494999999999997"/>
    <x v="362"/>
    <x v="0"/>
  </r>
  <r>
    <n v="303011"/>
    <x v="0"/>
    <x v="0"/>
    <x v="0"/>
    <x v="1"/>
    <x v="78"/>
    <n v="9"/>
    <x v="450"/>
    <n v="9"/>
    <n v="18"/>
    <n v="3"/>
    <x v="0"/>
    <n v="36.286164383561648"/>
    <x v="363"/>
    <x v="1"/>
  </r>
  <r>
    <n v="305591"/>
    <x v="0"/>
    <x v="1"/>
    <x v="0"/>
    <x v="1"/>
    <x v="86"/>
    <n v="8"/>
    <x v="451"/>
    <n v="10"/>
    <n v="18"/>
    <n v="3"/>
    <x v="0"/>
    <n v="64.983333333333334"/>
    <x v="364"/>
    <x v="0"/>
  </r>
  <r>
    <n v="305631"/>
    <x v="0"/>
    <x v="0"/>
    <x v="2"/>
    <x v="1"/>
    <x v="36"/>
    <n v="9"/>
    <x v="452"/>
    <n v="8"/>
    <n v="17"/>
    <n v="3"/>
    <x v="0"/>
    <n v="24.862394366197183"/>
    <x v="365"/>
    <x v="0"/>
  </r>
  <r>
    <n v="305781"/>
    <x v="2"/>
    <x v="1"/>
    <x v="1"/>
    <x v="1"/>
    <x v="14"/>
    <n v="1"/>
    <x v="453"/>
    <n v="2"/>
    <n v="3"/>
    <n v="1"/>
    <x v="1"/>
    <n v="32.89"/>
    <x v="72"/>
    <x v="0"/>
  </r>
  <r>
    <n v="305821"/>
    <x v="1"/>
    <x v="2"/>
    <x v="1"/>
    <x v="1"/>
    <x v="8"/>
    <n v="4"/>
    <x v="454"/>
    <n v="4"/>
    <n v="8"/>
    <n v="2"/>
    <x v="2"/>
    <n v="18.851428571428571"/>
    <x v="366"/>
    <x v="0"/>
  </r>
  <r>
    <n v="306561"/>
    <x v="0"/>
    <x v="0"/>
    <x v="2"/>
    <x v="0"/>
    <x v="38"/>
    <n v="6"/>
    <x v="455"/>
    <n v="7"/>
    <n v="13"/>
    <n v="2"/>
    <x v="2"/>
    <n v="30.172121212121212"/>
    <x v="367"/>
    <x v="0"/>
  </r>
  <r>
    <n v="307911"/>
    <x v="2"/>
    <x v="1"/>
    <x v="2"/>
    <x v="1"/>
    <x v="14"/>
    <n v="1"/>
    <x v="456"/>
    <n v="3"/>
    <n v="4"/>
    <n v="1"/>
    <x v="1"/>
    <n v="62.13"/>
    <x v="368"/>
    <x v="0"/>
  </r>
  <r>
    <n v="309621"/>
    <x v="1"/>
    <x v="3"/>
    <x v="1"/>
    <x v="1"/>
    <x v="1"/>
    <n v="3"/>
    <x v="457"/>
    <n v="2"/>
    <n v="5"/>
    <n v="1"/>
    <x v="1"/>
    <n v="6.0033333333333339"/>
    <x v="280"/>
    <x v="0"/>
  </r>
  <r>
    <n v="310941"/>
    <x v="2"/>
    <x v="4"/>
    <x v="0"/>
    <x v="2"/>
    <x v="14"/>
    <n v="1"/>
    <x v="458"/>
    <n v="1"/>
    <n v="2"/>
    <n v="1"/>
    <x v="1"/>
    <n v="4.6150000000000002"/>
    <x v="75"/>
    <x v="0"/>
  </r>
  <r>
    <n v="311341"/>
    <x v="2"/>
    <x v="1"/>
    <x v="1"/>
    <x v="1"/>
    <x v="5"/>
    <n v="1"/>
    <x v="459"/>
    <n v="2"/>
    <n v="3"/>
    <n v="1"/>
    <x v="1"/>
    <n v="7.9366666666666665"/>
    <x v="353"/>
    <x v="0"/>
  </r>
  <r>
    <n v="311531"/>
    <x v="0"/>
    <x v="0"/>
    <x v="2"/>
    <x v="1"/>
    <x v="27"/>
    <n v="6"/>
    <x v="460"/>
    <n v="10"/>
    <n v="16"/>
    <n v="3"/>
    <x v="0"/>
    <n v="129.7439285714286"/>
    <x v="369"/>
    <x v="1"/>
  </r>
  <r>
    <n v="311911"/>
    <x v="0"/>
    <x v="0"/>
    <x v="2"/>
    <x v="1"/>
    <x v="46"/>
    <n v="8"/>
    <x v="461"/>
    <n v="10"/>
    <n v="18"/>
    <n v="3"/>
    <x v="0"/>
    <n v="58.137457627118636"/>
    <x v="370"/>
    <x v="1"/>
  </r>
  <r>
    <n v="312991"/>
    <x v="1"/>
    <x v="4"/>
    <x v="0"/>
    <x v="1"/>
    <x v="11"/>
    <n v="7"/>
    <x v="462"/>
    <n v="3"/>
    <n v="10"/>
    <n v="2"/>
    <x v="2"/>
    <n v="4.4782051282051283"/>
    <x v="371"/>
    <x v="0"/>
  </r>
  <r>
    <n v="315671"/>
    <x v="2"/>
    <x v="2"/>
    <x v="3"/>
    <x v="0"/>
    <x v="44"/>
    <n v="2"/>
    <x v="463"/>
    <n v="3"/>
    <n v="5"/>
    <n v="1"/>
    <x v="1"/>
    <n v="39.831666666666671"/>
    <x v="265"/>
    <x v="0"/>
  </r>
  <r>
    <n v="315711"/>
    <x v="1"/>
    <x v="3"/>
    <x v="1"/>
    <x v="1"/>
    <x v="50"/>
    <n v="3"/>
    <x v="464"/>
    <n v="5"/>
    <n v="8"/>
    <n v="2"/>
    <x v="2"/>
    <n v="42.264615384615389"/>
    <x v="336"/>
    <x v="0"/>
  </r>
  <r>
    <n v="315861"/>
    <x v="0"/>
    <x v="0"/>
    <x v="1"/>
    <x v="2"/>
    <x v="0"/>
    <n v="8"/>
    <x v="465"/>
    <n v="9"/>
    <n v="17"/>
    <n v="3"/>
    <x v="0"/>
    <n v="40.073275862068968"/>
    <x v="372"/>
    <x v="0"/>
  </r>
  <r>
    <n v="315901"/>
    <x v="1"/>
    <x v="1"/>
    <x v="0"/>
    <x v="0"/>
    <x v="2"/>
    <n v="5"/>
    <x v="466"/>
    <n v="6"/>
    <n v="11"/>
    <n v="2"/>
    <x v="2"/>
    <n v="27.040740740740741"/>
    <x v="373"/>
    <x v="0"/>
  </r>
  <r>
    <n v="316071"/>
    <x v="1"/>
    <x v="3"/>
    <x v="1"/>
    <x v="1"/>
    <x v="5"/>
    <n v="1"/>
    <x v="467"/>
    <n v="1"/>
    <n v="2"/>
    <n v="1"/>
    <x v="1"/>
    <n v="3.3166666666666664"/>
    <x v="40"/>
    <x v="0"/>
  </r>
  <r>
    <n v="316261"/>
    <x v="0"/>
    <x v="0"/>
    <x v="2"/>
    <x v="1"/>
    <x v="33"/>
    <n v="9"/>
    <x v="468"/>
    <n v="10"/>
    <n v="19"/>
    <n v="3"/>
    <x v="0"/>
    <n v="44.485909090909097"/>
    <x v="374"/>
    <x v="0"/>
  </r>
  <r>
    <n v="316641"/>
    <x v="0"/>
    <x v="0"/>
    <x v="1"/>
    <x v="2"/>
    <x v="109"/>
    <n v="9"/>
    <x v="469"/>
    <n v="8"/>
    <n v="17"/>
    <n v="3"/>
    <x v="0"/>
    <n v="19.675365853658537"/>
    <x v="375"/>
    <x v="0"/>
  </r>
  <r>
    <n v="316791"/>
    <x v="1"/>
    <x v="1"/>
    <x v="0"/>
    <x v="1"/>
    <x v="107"/>
    <n v="3"/>
    <x v="470"/>
    <n v="4"/>
    <n v="7"/>
    <n v="1"/>
    <x v="1"/>
    <n v="36.06444444444444"/>
    <x v="249"/>
    <x v="0"/>
  </r>
  <r>
    <n v="316981"/>
    <x v="0"/>
    <x v="1"/>
    <x v="1"/>
    <x v="1"/>
    <x v="61"/>
    <n v="7"/>
    <x v="471"/>
    <n v="7"/>
    <n v="14"/>
    <n v="2"/>
    <x v="2"/>
    <n v="31.992439024390244"/>
    <x v="376"/>
    <x v="0"/>
  </r>
  <r>
    <n v="318731"/>
    <x v="0"/>
    <x v="1"/>
    <x v="1"/>
    <x v="0"/>
    <x v="68"/>
    <n v="7"/>
    <x v="472"/>
    <n v="7"/>
    <n v="14"/>
    <n v="2"/>
    <x v="2"/>
    <n v="28.250526315789472"/>
    <x v="377"/>
    <x v="0"/>
  </r>
  <r>
    <n v="320981"/>
    <x v="1"/>
    <x v="1"/>
    <x v="2"/>
    <x v="1"/>
    <x v="9"/>
    <n v="4"/>
    <x v="473"/>
    <n v="3"/>
    <n v="7"/>
    <n v="1"/>
    <x v="1"/>
    <n v="11.681176470588236"/>
    <x v="248"/>
    <x v="0"/>
  </r>
  <r>
    <n v="321231"/>
    <x v="0"/>
    <x v="3"/>
    <x v="2"/>
    <x v="1"/>
    <x v="110"/>
    <n v="9"/>
    <x v="474"/>
    <n v="9"/>
    <n v="18"/>
    <n v="3"/>
    <x v="0"/>
    <n v="27.182467532467534"/>
    <x v="378"/>
    <x v="0"/>
  </r>
  <r>
    <n v="322351"/>
    <x v="1"/>
    <x v="1"/>
    <x v="1"/>
    <x v="1"/>
    <x v="25"/>
    <n v="2"/>
    <x v="475"/>
    <n v="2"/>
    <n v="4"/>
    <n v="1"/>
    <x v="1"/>
    <n v="9.5939999999999994"/>
    <x v="379"/>
    <x v="0"/>
  </r>
  <r>
    <n v="322541"/>
    <x v="1"/>
    <x v="4"/>
    <x v="2"/>
    <x v="1"/>
    <x v="107"/>
    <n v="3"/>
    <x v="476"/>
    <n v="2"/>
    <n v="5"/>
    <n v="1"/>
    <x v="1"/>
    <n v="12.123333333333333"/>
    <x v="380"/>
    <x v="0"/>
  </r>
  <r>
    <n v="323091"/>
    <x v="1"/>
    <x v="0"/>
    <x v="0"/>
    <x v="1"/>
    <x v="52"/>
    <n v="4"/>
    <x v="477"/>
    <n v="5"/>
    <n v="9"/>
    <n v="2"/>
    <x v="2"/>
    <n v="29.185500000000001"/>
    <x v="381"/>
    <x v="0"/>
  </r>
  <r>
    <n v="324591"/>
    <x v="0"/>
    <x v="1"/>
    <x v="0"/>
    <x v="1"/>
    <x v="58"/>
    <n v="7"/>
    <x v="478"/>
    <n v="10"/>
    <n v="17"/>
    <n v="3"/>
    <x v="0"/>
    <n v="113.85372093023256"/>
    <x v="382"/>
    <x v="1"/>
  </r>
  <r>
    <n v="326151"/>
    <x v="1"/>
    <x v="0"/>
    <x v="1"/>
    <x v="1"/>
    <x v="107"/>
    <n v="3"/>
    <x v="479"/>
    <n v="3"/>
    <n v="6"/>
    <n v="1"/>
    <x v="1"/>
    <n v="13.492222222222223"/>
    <x v="383"/>
    <x v="0"/>
  </r>
  <r>
    <n v="326491"/>
    <x v="3"/>
    <x v="1"/>
    <x v="1"/>
    <x v="1"/>
    <x v="50"/>
    <n v="3"/>
    <x v="480"/>
    <n v="3"/>
    <n v="6"/>
    <n v="1"/>
    <x v="1"/>
    <n v="11.95"/>
    <x v="384"/>
    <x v="0"/>
  </r>
  <r>
    <n v="326911"/>
    <x v="1"/>
    <x v="0"/>
    <x v="0"/>
    <x v="1"/>
    <x v="5"/>
    <n v="1"/>
    <x v="481"/>
    <n v="2"/>
    <n v="3"/>
    <n v="1"/>
    <x v="1"/>
    <n v="26.180000000000003"/>
    <x v="380"/>
    <x v="0"/>
  </r>
  <r>
    <n v="327081"/>
    <x v="0"/>
    <x v="1"/>
    <x v="2"/>
    <x v="1"/>
    <x v="2"/>
    <n v="5"/>
    <x v="482"/>
    <n v="8"/>
    <n v="13"/>
    <n v="2"/>
    <x v="2"/>
    <n v="60.434814814814814"/>
    <x v="385"/>
    <x v="0"/>
  </r>
  <r>
    <n v="327271"/>
    <x v="0"/>
    <x v="2"/>
    <x v="0"/>
    <x v="0"/>
    <x v="111"/>
    <n v="10"/>
    <x v="483"/>
    <n v="6"/>
    <n v="16"/>
    <n v="3"/>
    <x v="0"/>
    <n v="6.1961392405063291"/>
    <x v="386"/>
    <x v="0"/>
  </r>
  <r>
    <n v="327501"/>
    <x v="0"/>
    <x v="1"/>
    <x v="2"/>
    <x v="0"/>
    <x v="36"/>
    <n v="9"/>
    <x v="484"/>
    <n v="10"/>
    <n v="19"/>
    <n v="3"/>
    <x v="0"/>
    <n v="47.032394366197188"/>
    <x v="387"/>
    <x v="0"/>
  </r>
  <r>
    <n v="327841"/>
    <x v="1"/>
    <x v="0"/>
    <x v="1"/>
    <x v="0"/>
    <x v="52"/>
    <n v="4"/>
    <x v="485"/>
    <n v="3"/>
    <n v="7"/>
    <n v="1"/>
    <x v="1"/>
    <n v="11.439499999999999"/>
    <x v="388"/>
    <x v="0"/>
  </r>
  <r>
    <n v="328961"/>
    <x v="0"/>
    <x v="1"/>
    <x v="1"/>
    <x v="1"/>
    <x v="112"/>
    <n v="9"/>
    <x v="486"/>
    <n v="7"/>
    <n v="16"/>
    <n v="3"/>
    <x v="0"/>
    <n v="14.190000000000001"/>
    <x v="389"/>
    <x v="0"/>
  </r>
  <r>
    <n v="329021"/>
    <x v="0"/>
    <x v="0"/>
    <x v="2"/>
    <x v="1"/>
    <x v="31"/>
    <n v="8"/>
    <x v="487"/>
    <n v="8"/>
    <n v="16"/>
    <n v="3"/>
    <x v="0"/>
    <n v="34.253461538461536"/>
    <x v="390"/>
    <x v="0"/>
  </r>
  <r>
    <n v="330001"/>
    <x v="1"/>
    <x v="3"/>
    <x v="0"/>
    <x v="2"/>
    <x v="70"/>
    <n v="7"/>
    <x v="488"/>
    <n v="5"/>
    <n v="12"/>
    <n v="2"/>
    <x v="2"/>
    <n v="12.233478260869566"/>
    <x v="391"/>
    <x v="0"/>
  </r>
  <r>
    <n v="331081"/>
    <x v="0"/>
    <x v="4"/>
    <x v="0"/>
    <x v="0"/>
    <x v="106"/>
    <n v="10"/>
    <x v="489"/>
    <n v="7"/>
    <n v="17"/>
    <n v="3"/>
    <x v="0"/>
    <n v="7.1120863309352522"/>
    <x v="392"/>
    <x v="0"/>
  </r>
  <r>
    <n v="331651"/>
    <x v="0"/>
    <x v="1"/>
    <x v="0"/>
    <x v="1"/>
    <x v="74"/>
    <n v="3"/>
    <x v="490"/>
    <n v="4"/>
    <n v="7"/>
    <n v="1"/>
    <x v="1"/>
    <n v="27.196428571428573"/>
    <x v="393"/>
    <x v="0"/>
  </r>
  <r>
    <n v="332391"/>
    <x v="1"/>
    <x v="4"/>
    <x v="0"/>
    <x v="0"/>
    <x v="38"/>
    <n v="6"/>
    <x v="491"/>
    <n v="3"/>
    <n v="9"/>
    <n v="2"/>
    <x v="2"/>
    <n v="5.73"/>
    <x v="394"/>
    <x v="0"/>
  </r>
  <r>
    <n v="332581"/>
    <x v="1"/>
    <x v="2"/>
    <x v="0"/>
    <x v="0"/>
    <x v="20"/>
    <n v="4"/>
    <x v="492"/>
    <n v="4"/>
    <n v="8"/>
    <n v="2"/>
    <x v="2"/>
    <n v="23.675333333333334"/>
    <x v="395"/>
    <x v="0"/>
  </r>
  <r>
    <n v="333931"/>
    <x v="0"/>
    <x v="0"/>
    <x v="1"/>
    <x v="1"/>
    <x v="43"/>
    <n v="8"/>
    <x v="493"/>
    <n v="9"/>
    <n v="17"/>
    <n v="3"/>
    <x v="0"/>
    <n v="47.230208333333337"/>
    <x v="396"/>
    <x v="0"/>
  </r>
  <r>
    <n v="334291"/>
    <x v="0"/>
    <x v="1"/>
    <x v="2"/>
    <x v="1"/>
    <x v="10"/>
    <n v="7"/>
    <x v="494"/>
    <n v="6"/>
    <n v="13"/>
    <n v="2"/>
    <x v="2"/>
    <n v="26.509722222222223"/>
    <x v="397"/>
    <x v="0"/>
  </r>
  <r>
    <n v="334481"/>
    <x v="1"/>
    <x v="1"/>
    <x v="1"/>
    <x v="2"/>
    <x v="7"/>
    <n v="5"/>
    <x v="495"/>
    <n v="5"/>
    <n v="10"/>
    <n v="2"/>
    <x v="2"/>
    <n v="17.2288"/>
    <x v="32"/>
    <x v="0"/>
  </r>
  <r>
    <n v="334671"/>
    <x v="0"/>
    <x v="0"/>
    <x v="1"/>
    <x v="1"/>
    <x v="81"/>
    <n v="9"/>
    <x v="496"/>
    <n v="9"/>
    <n v="18"/>
    <n v="3"/>
    <x v="0"/>
    <n v="37.055820895522388"/>
    <x v="398"/>
    <x v="0"/>
  </r>
  <r>
    <n v="336191"/>
    <x v="2"/>
    <x v="4"/>
    <x v="0"/>
    <x v="0"/>
    <x v="34"/>
    <n v="2"/>
    <x v="497"/>
    <n v="2"/>
    <n v="4"/>
    <n v="1"/>
    <x v="1"/>
    <n v="6.17"/>
    <x v="157"/>
    <x v="0"/>
  </r>
  <r>
    <n v="337011"/>
    <x v="1"/>
    <x v="1"/>
    <x v="1"/>
    <x v="1"/>
    <x v="5"/>
    <n v="1"/>
    <x v="498"/>
    <n v="2"/>
    <n v="3"/>
    <n v="1"/>
    <x v="1"/>
    <n v="7.2133333333333338"/>
    <x v="399"/>
    <x v="0"/>
  </r>
  <r>
    <n v="339101"/>
    <x v="0"/>
    <x v="1"/>
    <x v="2"/>
    <x v="1"/>
    <x v="31"/>
    <n v="8"/>
    <x v="499"/>
    <n v="10"/>
    <n v="18"/>
    <n v="3"/>
    <x v="0"/>
    <n v="69.407884615384617"/>
    <x v="400"/>
    <x v="0"/>
  </r>
  <r>
    <n v="339441"/>
    <x v="0"/>
    <x v="0"/>
    <x v="0"/>
    <x v="1"/>
    <x v="82"/>
    <n v="8"/>
    <x v="500"/>
    <n v="9"/>
    <n v="17"/>
    <n v="3"/>
    <x v="0"/>
    <n v="39.98929824561403"/>
    <x v="401"/>
    <x v="0"/>
  </r>
  <r>
    <n v="339591"/>
    <x v="0"/>
    <x v="1"/>
    <x v="1"/>
    <x v="0"/>
    <x v="71"/>
    <n v="5"/>
    <x v="501"/>
    <n v="7"/>
    <n v="12"/>
    <n v="2"/>
    <x v="2"/>
    <n v="41.547916666666666"/>
    <x v="402"/>
    <x v="1"/>
  </r>
  <r>
    <n v="339971"/>
    <x v="1"/>
    <x v="4"/>
    <x v="0"/>
    <x v="1"/>
    <x v="52"/>
    <n v="4"/>
    <x v="502"/>
    <n v="3"/>
    <n v="7"/>
    <n v="1"/>
    <x v="1"/>
    <n v="10.715999999999999"/>
    <x v="366"/>
    <x v="0"/>
  </r>
  <r>
    <n v="340381"/>
    <x v="0"/>
    <x v="0"/>
    <x v="0"/>
    <x v="1"/>
    <x v="8"/>
    <n v="4"/>
    <x v="503"/>
    <n v="5"/>
    <n v="9"/>
    <n v="2"/>
    <x v="2"/>
    <n v="21.29190476190476"/>
    <x v="358"/>
    <x v="0"/>
  </r>
  <r>
    <n v="341351"/>
    <x v="1"/>
    <x v="4"/>
    <x v="0"/>
    <x v="0"/>
    <x v="72"/>
    <n v="4"/>
    <x v="504"/>
    <n v="4"/>
    <n v="8"/>
    <n v="2"/>
    <x v="2"/>
    <n v="13.133684210526315"/>
    <x v="403"/>
    <x v="0"/>
  </r>
  <r>
    <n v="341881"/>
    <x v="0"/>
    <x v="0"/>
    <x v="2"/>
    <x v="2"/>
    <x v="70"/>
    <n v="7"/>
    <x v="505"/>
    <n v="9"/>
    <n v="16"/>
    <n v="3"/>
    <x v="0"/>
    <n v="46.010652173913037"/>
    <x v="404"/>
    <x v="0"/>
  </r>
  <r>
    <n v="342851"/>
    <x v="0"/>
    <x v="0"/>
    <x v="0"/>
    <x v="1"/>
    <x v="77"/>
    <n v="6"/>
    <x v="506"/>
    <n v="6"/>
    <n v="12"/>
    <n v="2"/>
    <x v="2"/>
    <n v="22.975000000000001"/>
    <x v="405"/>
    <x v="0"/>
  </r>
  <r>
    <n v="343631"/>
    <x v="1"/>
    <x v="1"/>
    <x v="0"/>
    <x v="1"/>
    <x v="29"/>
    <n v="1"/>
    <x v="507"/>
    <n v="1"/>
    <n v="2"/>
    <n v="1"/>
    <x v="1"/>
    <n v="11.48"/>
    <x v="265"/>
    <x v="0"/>
  </r>
  <r>
    <n v="344221"/>
    <x v="0"/>
    <x v="0"/>
    <x v="1"/>
    <x v="1"/>
    <x v="54"/>
    <n v="4"/>
    <x v="508"/>
    <n v="8"/>
    <n v="12"/>
    <n v="2"/>
    <x v="2"/>
    <n v="80.50888888888889"/>
    <x v="151"/>
    <x v="1"/>
  </r>
  <r>
    <n v="344561"/>
    <x v="0"/>
    <x v="1"/>
    <x v="2"/>
    <x v="1"/>
    <x v="113"/>
    <n v="7"/>
    <x v="509"/>
    <n v="9"/>
    <n v="16"/>
    <n v="3"/>
    <x v="0"/>
    <n v="53.268863636363633"/>
    <x v="406"/>
    <x v="0"/>
  </r>
  <r>
    <n v="344941"/>
    <x v="0"/>
    <x v="1"/>
    <x v="2"/>
    <x v="2"/>
    <x v="82"/>
    <n v="8"/>
    <x v="510"/>
    <n v="8"/>
    <n v="16"/>
    <n v="3"/>
    <x v="0"/>
    <n v="29.789122807017545"/>
    <x v="407"/>
    <x v="0"/>
  </r>
  <r>
    <n v="346651"/>
    <x v="0"/>
    <x v="1"/>
    <x v="0"/>
    <x v="1"/>
    <x v="37"/>
    <n v="9"/>
    <x v="511"/>
    <n v="9"/>
    <n v="18"/>
    <n v="3"/>
    <x v="0"/>
    <n v="38.523846153846151"/>
    <x v="408"/>
    <x v="1"/>
  </r>
  <r>
    <n v="347621"/>
    <x v="1"/>
    <x v="0"/>
    <x v="2"/>
    <x v="2"/>
    <x v="7"/>
    <n v="5"/>
    <x v="512"/>
    <n v="5"/>
    <n v="10"/>
    <n v="2"/>
    <x v="2"/>
    <n v="22.302399999999999"/>
    <x v="36"/>
    <x v="0"/>
  </r>
  <r>
    <n v="349481"/>
    <x v="0"/>
    <x v="1"/>
    <x v="1"/>
    <x v="0"/>
    <x v="66"/>
    <n v="10"/>
    <x v="513"/>
    <n v="10"/>
    <n v="20"/>
    <n v="3"/>
    <x v="0"/>
    <n v="28.311560283687943"/>
    <x v="409"/>
    <x v="0"/>
  </r>
  <r>
    <n v="351771"/>
    <x v="1"/>
    <x v="0"/>
    <x v="1"/>
    <x v="1"/>
    <x v="107"/>
    <n v="3"/>
    <x v="514"/>
    <n v="2"/>
    <n v="5"/>
    <n v="1"/>
    <x v="1"/>
    <n v="7.0355555555555558"/>
    <x v="410"/>
    <x v="0"/>
  </r>
  <r>
    <n v="352361"/>
    <x v="0"/>
    <x v="1"/>
    <x v="1"/>
    <x v="1"/>
    <x v="47"/>
    <n v="6"/>
    <x v="515"/>
    <n v="6"/>
    <n v="12"/>
    <n v="2"/>
    <x v="2"/>
    <n v="29.351724137931036"/>
    <x v="411"/>
    <x v="0"/>
  </r>
  <r>
    <n v="353331"/>
    <x v="0"/>
    <x v="0"/>
    <x v="2"/>
    <x v="1"/>
    <x v="60"/>
    <n v="8"/>
    <x v="516"/>
    <n v="9"/>
    <n v="17"/>
    <n v="3"/>
    <x v="0"/>
    <n v="43.922040816326529"/>
    <x v="412"/>
    <x v="0"/>
  </r>
  <r>
    <n v="353521"/>
    <x v="0"/>
    <x v="1"/>
    <x v="0"/>
    <x v="0"/>
    <x v="81"/>
    <n v="9"/>
    <x v="517"/>
    <n v="10"/>
    <n v="19"/>
    <n v="3"/>
    <x v="0"/>
    <n v="57.901343283582094"/>
    <x v="413"/>
    <x v="1"/>
  </r>
  <r>
    <n v="353901"/>
    <x v="0"/>
    <x v="0"/>
    <x v="0"/>
    <x v="1"/>
    <x v="48"/>
    <n v="8"/>
    <x v="518"/>
    <n v="7"/>
    <n v="15"/>
    <n v="3"/>
    <x v="0"/>
    <n v="23.528627450980395"/>
    <x v="414"/>
    <x v="0"/>
  </r>
  <r>
    <n v="356541"/>
    <x v="0"/>
    <x v="1"/>
    <x v="2"/>
    <x v="1"/>
    <x v="11"/>
    <n v="7"/>
    <x v="519"/>
    <n v="7"/>
    <n v="14"/>
    <n v="2"/>
    <x v="2"/>
    <n v="28.446410256410257"/>
    <x v="415"/>
    <x v="0"/>
  </r>
  <r>
    <n v="356881"/>
    <x v="0"/>
    <x v="1"/>
    <x v="2"/>
    <x v="1"/>
    <x v="23"/>
    <n v="8"/>
    <x v="520"/>
    <n v="8"/>
    <n v="16"/>
    <n v="3"/>
    <x v="0"/>
    <n v="36.814042553191491"/>
    <x v="416"/>
    <x v="0"/>
  </r>
  <r>
    <n v="357091"/>
    <x v="2"/>
    <x v="1"/>
    <x v="1"/>
    <x v="1"/>
    <x v="5"/>
    <n v="1"/>
    <x v="521"/>
    <n v="2"/>
    <n v="3"/>
    <n v="1"/>
    <x v="1"/>
    <n v="19.283333333333335"/>
    <x v="417"/>
    <x v="0"/>
  </r>
  <r>
    <n v="357851"/>
    <x v="0"/>
    <x v="1"/>
    <x v="1"/>
    <x v="1"/>
    <x v="59"/>
    <n v="8"/>
    <x v="522"/>
    <n v="10"/>
    <n v="18"/>
    <n v="3"/>
    <x v="0"/>
    <n v="52.734098360655743"/>
    <x v="418"/>
    <x v="0"/>
  </r>
  <r>
    <n v="358971"/>
    <x v="1"/>
    <x v="1"/>
    <x v="1"/>
    <x v="2"/>
    <x v="72"/>
    <n v="4"/>
    <x v="523"/>
    <n v="4"/>
    <n v="8"/>
    <n v="2"/>
    <x v="2"/>
    <n v="13.071052631578947"/>
    <x v="292"/>
    <x v="0"/>
  </r>
  <r>
    <n v="359941"/>
    <x v="0"/>
    <x v="1"/>
    <x v="1"/>
    <x v="1"/>
    <x v="65"/>
    <n v="10"/>
    <x v="524"/>
    <n v="10"/>
    <n v="20"/>
    <n v="3"/>
    <x v="0"/>
    <n v="23.535887096774193"/>
    <x v="419"/>
    <x v="1"/>
  </r>
  <r>
    <n v="360011"/>
    <x v="0"/>
    <x v="0"/>
    <x v="0"/>
    <x v="1"/>
    <x v="77"/>
    <n v="6"/>
    <x v="525"/>
    <n v="8"/>
    <n v="14"/>
    <n v="2"/>
    <x v="2"/>
    <n v="57.0309375"/>
    <x v="114"/>
    <x v="1"/>
  </r>
  <r>
    <n v="360691"/>
    <x v="1"/>
    <x v="0"/>
    <x v="1"/>
    <x v="0"/>
    <x v="103"/>
    <n v="9"/>
    <x v="526"/>
    <n v="6"/>
    <n v="15"/>
    <n v="3"/>
    <x v="0"/>
    <n v="9.5210666666666679"/>
    <x v="420"/>
    <x v="0"/>
  </r>
  <r>
    <n v="360731"/>
    <x v="1"/>
    <x v="2"/>
    <x v="0"/>
    <x v="0"/>
    <x v="61"/>
    <n v="7"/>
    <x v="527"/>
    <n v="6"/>
    <n v="13"/>
    <n v="2"/>
    <x v="2"/>
    <n v="22.636829268292683"/>
    <x v="421"/>
    <x v="0"/>
  </r>
  <r>
    <n v="362251"/>
    <x v="0"/>
    <x v="1"/>
    <x v="1"/>
    <x v="1"/>
    <x v="70"/>
    <n v="7"/>
    <x v="528"/>
    <n v="9"/>
    <n v="16"/>
    <n v="3"/>
    <x v="0"/>
    <n v="48.91391304347826"/>
    <x v="422"/>
    <x v="1"/>
  </r>
  <r>
    <n v="363371"/>
    <x v="1"/>
    <x v="1"/>
    <x v="2"/>
    <x v="1"/>
    <x v="1"/>
    <n v="3"/>
    <x v="529"/>
    <n v="3"/>
    <n v="6"/>
    <n v="1"/>
    <x v="1"/>
    <n v="18.396666666666665"/>
    <x v="423"/>
    <x v="0"/>
  </r>
  <r>
    <n v="364151"/>
    <x v="1"/>
    <x v="1"/>
    <x v="2"/>
    <x v="1"/>
    <x v="74"/>
    <n v="3"/>
    <x v="530"/>
    <n v="6"/>
    <n v="9"/>
    <n v="2"/>
    <x v="2"/>
    <n v="53.906428571428577"/>
    <x v="144"/>
    <x v="0"/>
  </r>
  <r>
    <n v="364491"/>
    <x v="0"/>
    <x v="1"/>
    <x v="2"/>
    <x v="2"/>
    <x v="76"/>
    <n v="5"/>
    <x v="531"/>
    <n v="6"/>
    <n v="11"/>
    <n v="2"/>
    <x v="2"/>
    <n v="37.364782608695648"/>
    <x v="424"/>
    <x v="0"/>
  </r>
  <r>
    <n v="365121"/>
    <x v="1"/>
    <x v="4"/>
    <x v="1"/>
    <x v="1"/>
    <x v="107"/>
    <n v="3"/>
    <x v="532"/>
    <n v="2"/>
    <n v="5"/>
    <n v="1"/>
    <x v="1"/>
    <n v="6.63"/>
    <x v="45"/>
    <x v="0"/>
  </r>
  <r>
    <n v="365311"/>
    <x v="0"/>
    <x v="1"/>
    <x v="1"/>
    <x v="1"/>
    <x v="13"/>
    <n v="6"/>
    <x v="533"/>
    <n v="6"/>
    <n v="12"/>
    <n v="2"/>
    <x v="2"/>
    <n v="25.778064516129032"/>
    <x v="153"/>
    <x v="0"/>
  </r>
  <r>
    <n v="365501"/>
    <x v="1"/>
    <x v="0"/>
    <x v="2"/>
    <x v="1"/>
    <x v="9"/>
    <n v="4"/>
    <x v="534"/>
    <n v="8"/>
    <n v="12"/>
    <n v="2"/>
    <x v="2"/>
    <n v="81.154705882352943"/>
    <x v="425"/>
    <x v="1"/>
  </r>
  <r>
    <n v="365991"/>
    <x v="0"/>
    <x v="1"/>
    <x v="2"/>
    <x v="1"/>
    <x v="114"/>
    <n v="9"/>
    <x v="535"/>
    <n v="10"/>
    <n v="19"/>
    <n v="3"/>
    <x v="0"/>
    <n v="49.403648648648648"/>
    <x v="426"/>
    <x v="0"/>
  </r>
  <r>
    <n v="366391"/>
    <x v="2"/>
    <x v="1"/>
    <x v="0"/>
    <x v="1"/>
    <x v="29"/>
    <n v="1"/>
    <x v="536"/>
    <n v="2"/>
    <n v="3"/>
    <n v="1"/>
    <x v="1"/>
    <n v="51.61"/>
    <x v="73"/>
    <x v="0"/>
  </r>
  <r>
    <n v="366431"/>
    <x v="3"/>
    <x v="0"/>
    <x v="0"/>
    <x v="1"/>
    <x v="15"/>
    <n v="3"/>
    <x v="537"/>
    <n v="5"/>
    <n v="8"/>
    <n v="2"/>
    <x v="2"/>
    <n v="43.417272727272724"/>
    <x v="427"/>
    <x v="0"/>
  </r>
  <r>
    <n v="367401"/>
    <x v="0"/>
    <x v="0"/>
    <x v="1"/>
    <x v="1"/>
    <x v="115"/>
    <n v="9"/>
    <x v="538"/>
    <n v="10"/>
    <n v="19"/>
    <n v="3"/>
    <x v="0"/>
    <n v="35.339876543209876"/>
    <x v="428"/>
    <x v="0"/>
  </r>
  <r>
    <n v="368481"/>
    <x v="2"/>
    <x v="1"/>
    <x v="0"/>
    <x v="1"/>
    <x v="29"/>
    <n v="1"/>
    <x v="539"/>
    <n v="1"/>
    <n v="2"/>
    <n v="1"/>
    <x v="1"/>
    <n v="12.14"/>
    <x v="40"/>
    <x v="0"/>
  </r>
  <r>
    <n v="369641"/>
    <x v="1"/>
    <x v="2"/>
    <x v="2"/>
    <x v="0"/>
    <x v="35"/>
    <n v="2"/>
    <x v="540"/>
    <n v="3"/>
    <n v="5"/>
    <n v="1"/>
    <x v="1"/>
    <n v="28.807142857142857"/>
    <x v="429"/>
    <x v="0"/>
  </r>
  <r>
    <n v="370051"/>
    <x v="1"/>
    <x v="1"/>
    <x v="0"/>
    <x v="1"/>
    <x v="14"/>
    <n v="1"/>
    <x v="541"/>
    <n v="2"/>
    <n v="3"/>
    <n v="1"/>
    <x v="1"/>
    <n v="18.774999999999999"/>
    <x v="73"/>
    <x v="0"/>
  </r>
  <r>
    <n v="370241"/>
    <x v="1"/>
    <x v="0"/>
    <x v="2"/>
    <x v="0"/>
    <x v="34"/>
    <n v="2"/>
    <x v="542"/>
    <n v="2"/>
    <n v="4"/>
    <n v="1"/>
    <x v="1"/>
    <n v="6.8849999999999998"/>
    <x v="162"/>
    <x v="0"/>
  </r>
  <r>
    <n v="370391"/>
    <x v="1"/>
    <x v="3"/>
    <x v="2"/>
    <x v="1"/>
    <x v="15"/>
    <n v="3"/>
    <x v="543"/>
    <n v="2"/>
    <n v="5"/>
    <n v="1"/>
    <x v="1"/>
    <n v="4.1581818181818182"/>
    <x v="19"/>
    <x v="0"/>
  </r>
  <r>
    <n v="370771"/>
    <x v="0"/>
    <x v="0"/>
    <x v="1"/>
    <x v="1"/>
    <x v="48"/>
    <n v="8"/>
    <x v="544"/>
    <n v="9"/>
    <n v="17"/>
    <n v="3"/>
    <x v="0"/>
    <n v="50.69"/>
    <x v="430"/>
    <x v="0"/>
  </r>
  <r>
    <n v="371401"/>
    <x v="1"/>
    <x v="2"/>
    <x v="0"/>
    <x v="1"/>
    <x v="20"/>
    <n v="4"/>
    <x v="545"/>
    <n v="4"/>
    <n v="8"/>
    <n v="2"/>
    <x v="2"/>
    <n v="17.791999999999998"/>
    <x v="319"/>
    <x v="0"/>
  </r>
  <r>
    <n v="372291"/>
    <x v="1"/>
    <x v="1"/>
    <x v="1"/>
    <x v="2"/>
    <x v="4"/>
    <n v="2"/>
    <x v="546"/>
    <n v="4"/>
    <n v="6"/>
    <n v="1"/>
    <x v="1"/>
    <n v="31.085000000000001"/>
    <x v="431"/>
    <x v="0"/>
  </r>
  <r>
    <n v="372481"/>
    <x v="1"/>
    <x v="1"/>
    <x v="1"/>
    <x v="1"/>
    <x v="74"/>
    <n v="3"/>
    <x v="547"/>
    <n v="3"/>
    <n v="6"/>
    <n v="1"/>
    <x v="1"/>
    <n v="9.0221428571428568"/>
    <x v="53"/>
    <x v="0"/>
  </r>
  <r>
    <n v="372901"/>
    <x v="1"/>
    <x v="3"/>
    <x v="0"/>
    <x v="0"/>
    <x v="27"/>
    <n v="6"/>
    <x v="548"/>
    <n v="4"/>
    <n v="10"/>
    <n v="2"/>
    <x v="2"/>
    <n v="13.8125"/>
    <x v="147"/>
    <x v="0"/>
  </r>
  <r>
    <n v="373071"/>
    <x v="2"/>
    <x v="1"/>
    <x v="1"/>
    <x v="0"/>
    <x v="29"/>
    <n v="1"/>
    <x v="549"/>
    <n v="1"/>
    <n v="2"/>
    <n v="1"/>
    <x v="1"/>
    <n v="14.4"/>
    <x v="55"/>
    <x v="0"/>
  </r>
  <r>
    <n v="373831"/>
    <x v="1"/>
    <x v="0"/>
    <x v="0"/>
    <x v="0"/>
    <x v="25"/>
    <n v="2"/>
    <x v="550"/>
    <n v="4"/>
    <n v="6"/>
    <n v="1"/>
    <x v="1"/>
    <n v="59.125999999999998"/>
    <x v="432"/>
    <x v="0"/>
  </r>
  <r>
    <n v="374381"/>
    <x v="0"/>
    <x v="0"/>
    <x v="2"/>
    <x v="1"/>
    <x v="64"/>
    <n v="8"/>
    <x v="551"/>
    <n v="10"/>
    <n v="18"/>
    <n v="3"/>
    <x v="0"/>
    <n v="76.01939999999999"/>
    <x v="433"/>
    <x v="0"/>
  </r>
  <r>
    <n v="374611"/>
    <x v="1"/>
    <x v="1"/>
    <x v="1"/>
    <x v="0"/>
    <x v="19"/>
    <n v="3"/>
    <x v="552"/>
    <n v="3"/>
    <n v="6"/>
    <n v="1"/>
    <x v="1"/>
    <n v="21.696999999999999"/>
    <x v="294"/>
    <x v="0"/>
  </r>
  <r>
    <n v="374761"/>
    <x v="0"/>
    <x v="1"/>
    <x v="0"/>
    <x v="1"/>
    <x v="16"/>
    <n v="7"/>
    <x v="553"/>
    <n v="7"/>
    <n v="14"/>
    <n v="2"/>
    <x v="2"/>
    <n v="27.43075"/>
    <x v="434"/>
    <x v="0"/>
  </r>
  <r>
    <n v="374801"/>
    <x v="0"/>
    <x v="1"/>
    <x v="0"/>
    <x v="0"/>
    <x v="11"/>
    <n v="7"/>
    <x v="554"/>
    <n v="7"/>
    <n v="14"/>
    <n v="2"/>
    <x v="2"/>
    <n v="27.94923076923077"/>
    <x v="435"/>
    <x v="0"/>
  </r>
  <r>
    <n v="376091"/>
    <x v="1"/>
    <x v="1"/>
    <x v="0"/>
    <x v="1"/>
    <x v="25"/>
    <n v="2"/>
    <x v="555"/>
    <n v="2"/>
    <n v="4"/>
    <n v="1"/>
    <x v="1"/>
    <n v="21.047999999999998"/>
    <x v="380"/>
    <x v="0"/>
  </r>
  <r>
    <n v="377781"/>
    <x v="0"/>
    <x v="0"/>
    <x v="1"/>
    <x v="1"/>
    <x v="88"/>
    <n v="6"/>
    <x v="556"/>
    <n v="7"/>
    <n v="13"/>
    <n v="2"/>
    <x v="2"/>
    <n v="42.575000000000003"/>
    <x v="8"/>
    <x v="0"/>
  </r>
  <r>
    <n v="377821"/>
    <x v="0"/>
    <x v="1"/>
    <x v="1"/>
    <x v="2"/>
    <x v="27"/>
    <n v="6"/>
    <x v="557"/>
    <n v="8"/>
    <n v="14"/>
    <n v="2"/>
    <x v="2"/>
    <n v="61.581785714285715"/>
    <x v="436"/>
    <x v="0"/>
  </r>
  <r>
    <n v="379151"/>
    <x v="2"/>
    <x v="1"/>
    <x v="0"/>
    <x v="1"/>
    <x v="29"/>
    <n v="1"/>
    <x v="558"/>
    <n v="2"/>
    <n v="3"/>
    <n v="1"/>
    <x v="1"/>
    <n v="40.869999999999997"/>
    <x v="45"/>
    <x v="0"/>
  </r>
  <r>
    <n v="379341"/>
    <x v="0"/>
    <x v="0"/>
    <x v="1"/>
    <x v="1"/>
    <x v="39"/>
    <n v="7"/>
    <x v="559"/>
    <n v="9"/>
    <n v="16"/>
    <n v="3"/>
    <x v="0"/>
    <n v="53.26177777777778"/>
    <x v="437"/>
    <x v="0"/>
  </r>
  <r>
    <n v="379721"/>
    <x v="3"/>
    <x v="0"/>
    <x v="1"/>
    <x v="0"/>
    <x v="1"/>
    <n v="3"/>
    <x v="560"/>
    <n v="5"/>
    <n v="8"/>
    <n v="2"/>
    <x v="2"/>
    <n v="47.769166666666671"/>
    <x v="438"/>
    <x v="0"/>
  </r>
  <r>
    <n v="379911"/>
    <x v="0"/>
    <x v="1"/>
    <x v="0"/>
    <x v="1"/>
    <x v="43"/>
    <n v="8"/>
    <x v="561"/>
    <n v="9"/>
    <n v="17"/>
    <n v="3"/>
    <x v="0"/>
    <n v="43.03104166666666"/>
    <x v="439"/>
    <x v="0"/>
  </r>
  <r>
    <n v="380851"/>
    <x v="3"/>
    <x v="3"/>
    <x v="3"/>
    <x v="1"/>
    <x v="34"/>
    <n v="2"/>
    <x v="562"/>
    <n v="1"/>
    <n v="3"/>
    <n v="1"/>
    <x v="1"/>
    <n v="2.3374999999999999"/>
    <x v="46"/>
    <x v="0"/>
  </r>
  <r>
    <n v="381781"/>
    <x v="1"/>
    <x v="0"/>
    <x v="1"/>
    <x v="1"/>
    <x v="52"/>
    <n v="4"/>
    <x v="563"/>
    <n v="6"/>
    <n v="10"/>
    <n v="2"/>
    <x v="2"/>
    <n v="37.97"/>
    <x v="440"/>
    <x v="0"/>
  </r>
  <r>
    <n v="382031"/>
    <x v="2"/>
    <x v="1"/>
    <x v="2"/>
    <x v="1"/>
    <x v="15"/>
    <n v="3"/>
    <x v="564"/>
    <n v="4"/>
    <n v="7"/>
    <n v="1"/>
    <x v="1"/>
    <n v="35.955454545454543"/>
    <x v="441"/>
    <x v="0"/>
  </r>
  <r>
    <n v="383871"/>
    <x v="0"/>
    <x v="1"/>
    <x v="1"/>
    <x v="1"/>
    <x v="38"/>
    <n v="6"/>
    <x v="565"/>
    <n v="9"/>
    <n v="15"/>
    <n v="3"/>
    <x v="0"/>
    <n v="60.267878787878786"/>
    <x v="442"/>
    <x v="1"/>
  </r>
  <r>
    <n v="385391"/>
    <x v="1"/>
    <x v="1"/>
    <x v="0"/>
    <x v="2"/>
    <x v="27"/>
    <n v="6"/>
    <x v="566"/>
    <n v="5"/>
    <n v="11"/>
    <n v="2"/>
    <x v="2"/>
    <n v="22.763214285714287"/>
    <x v="443"/>
    <x v="0"/>
  </r>
  <r>
    <n v="386021"/>
    <x v="0"/>
    <x v="0"/>
    <x v="2"/>
    <x v="1"/>
    <x v="12"/>
    <n v="6"/>
    <x v="567"/>
    <n v="5"/>
    <n v="11"/>
    <n v="2"/>
    <x v="2"/>
    <n v="18.625294117647059"/>
    <x v="444"/>
    <x v="0"/>
  </r>
  <r>
    <n v="388111"/>
    <x v="1"/>
    <x v="1"/>
    <x v="1"/>
    <x v="2"/>
    <x v="35"/>
    <n v="2"/>
    <x v="568"/>
    <n v="3"/>
    <n v="5"/>
    <n v="1"/>
    <x v="1"/>
    <n v="20.048571428571428"/>
    <x v="67"/>
    <x v="0"/>
  </r>
  <r>
    <n v="388791"/>
    <x v="3"/>
    <x v="2"/>
    <x v="2"/>
    <x v="0"/>
    <x v="15"/>
    <n v="3"/>
    <x v="569"/>
    <n v="5"/>
    <n v="8"/>
    <n v="2"/>
    <x v="2"/>
    <n v="47.139999999999993"/>
    <x v="289"/>
    <x v="0"/>
  </r>
  <r>
    <n v="389951"/>
    <x v="1"/>
    <x v="1"/>
    <x v="1"/>
    <x v="0"/>
    <x v="34"/>
    <n v="2"/>
    <x v="570"/>
    <n v="1"/>
    <n v="3"/>
    <n v="1"/>
    <x v="1"/>
    <n v="3.0724999999999998"/>
    <x v="75"/>
    <x v="0"/>
  </r>
  <r>
    <n v="390741"/>
    <x v="2"/>
    <x v="4"/>
    <x v="1"/>
    <x v="0"/>
    <x v="5"/>
    <n v="1"/>
    <x v="571"/>
    <n v="1"/>
    <n v="2"/>
    <n v="1"/>
    <x v="1"/>
    <n v="5.6533333333333333"/>
    <x v="40"/>
    <x v="0"/>
  </r>
  <r>
    <n v="391291"/>
    <x v="3"/>
    <x v="0"/>
    <x v="1"/>
    <x v="1"/>
    <x v="35"/>
    <n v="2"/>
    <x v="572"/>
    <n v="4"/>
    <n v="6"/>
    <n v="1"/>
    <x v="1"/>
    <n v="37.449999999999996"/>
    <x v="445"/>
    <x v="0"/>
  </r>
  <r>
    <n v="391331"/>
    <x v="0"/>
    <x v="1"/>
    <x v="1"/>
    <x v="0"/>
    <x v="7"/>
    <n v="5"/>
    <x v="573"/>
    <n v="7"/>
    <n v="12"/>
    <n v="2"/>
    <x v="2"/>
    <n v="43.840800000000002"/>
    <x v="446"/>
    <x v="0"/>
  </r>
  <r>
    <n v="391481"/>
    <x v="2"/>
    <x v="2"/>
    <x v="1"/>
    <x v="1"/>
    <x v="4"/>
    <n v="2"/>
    <x v="574"/>
    <n v="4"/>
    <n v="6"/>
    <n v="1"/>
    <x v="1"/>
    <n v="40.712499999999999"/>
    <x v="447"/>
    <x v="0"/>
  </r>
  <r>
    <n v="391861"/>
    <x v="0"/>
    <x v="0"/>
    <x v="1"/>
    <x v="1"/>
    <x v="90"/>
    <n v="9"/>
    <x v="575"/>
    <n v="7"/>
    <n v="16"/>
    <n v="3"/>
    <x v="0"/>
    <n v="17.150606060606062"/>
    <x v="206"/>
    <x v="0"/>
  </r>
  <r>
    <n v="392071"/>
    <x v="1"/>
    <x v="0"/>
    <x v="0"/>
    <x v="2"/>
    <x v="22"/>
    <n v="5"/>
    <x v="576"/>
    <n v="5"/>
    <n v="10"/>
    <n v="2"/>
    <x v="2"/>
    <n v="18.923076923076923"/>
    <x v="448"/>
    <x v="0"/>
  </r>
  <r>
    <n v="392111"/>
    <x v="1"/>
    <x v="4"/>
    <x v="0"/>
    <x v="1"/>
    <x v="61"/>
    <n v="7"/>
    <x v="577"/>
    <n v="5"/>
    <n v="12"/>
    <n v="2"/>
    <x v="2"/>
    <n v="14.145365853658538"/>
    <x v="449"/>
    <x v="0"/>
  </r>
  <r>
    <n v="392261"/>
    <x v="0"/>
    <x v="0"/>
    <x v="1"/>
    <x v="2"/>
    <x v="37"/>
    <n v="9"/>
    <x v="578"/>
    <n v="10"/>
    <n v="19"/>
    <n v="3"/>
    <x v="0"/>
    <n v="51.130153846153846"/>
    <x v="450"/>
    <x v="0"/>
  </r>
  <r>
    <n v="392301"/>
    <x v="0"/>
    <x v="1"/>
    <x v="0"/>
    <x v="1"/>
    <x v="76"/>
    <n v="5"/>
    <x v="579"/>
    <n v="6"/>
    <n v="11"/>
    <n v="2"/>
    <x v="2"/>
    <n v="39.370434782608697"/>
    <x v="31"/>
    <x v="0"/>
  </r>
  <r>
    <n v="396821"/>
    <x v="0"/>
    <x v="0"/>
    <x v="0"/>
    <x v="0"/>
    <x v="116"/>
    <n v="10"/>
    <x v="580"/>
    <n v="9"/>
    <n v="19"/>
    <n v="3"/>
    <x v="0"/>
    <n v="16.410062893081761"/>
    <x v="451"/>
    <x v="0"/>
  </r>
  <r>
    <n v="397411"/>
    <x v="0"/>
    <x v="0"/>
    <x v="1"/>
    <x v="0"/>
    <x v="85"/>
    <n v="9"/>
    <x v="581"/>
    <n v="6"/>
    <n v="15"/>
    <n v="3"/>
    <x v="0"/>
    <n v="8.0741836734693884"/>
    <x v="452"/>
    <x v="0"/>
  </r>
  <r>
    <n v="397561"/>
    <x v="1"/>
    <x v="2"/>
    <x v="0"/>
    <x v="1"/>
    <x v="74"/>
    <n v="3"/>
    <x v="582"/>
    <n v="5"/>
    <n v="8"/>
    <n v="2"/>
    <x v="2"/>
    <n v="38.377857142857138"/>
    <x v="268"/>
    <x v="0"/>
  </r>
  <r>
    <n v="397751"/>
    <x v="0"/>
    <x v="0"/>
    <x v="1"/>
    <x v="0"/>
    <x v="117"/>
    <n v="10"/>
    <x v="583"/>
    <n v="10"/>
    <n v="20"/>
    <n v="3"/>
    <x v="0"/>
    <n v="21.09847328244275"/>
    <x v="453"/>
    <x v="0"/>
  </r>
  <r>
    <n v="399311"/>
    <x v="0"/>
    <x v="1"/>
    <x v="1"/>
    <x v="2"/>
    <x v="22"/>
    <n v="5"/>
    <x v="584"/>
    <n v="6"/>
    <n v="11"/>
    <n v="2"/>
    <x v="2"/>
    <n v="28.186153846153847"/>
    <x v="454"/>
    <x v="0"/>
  </r>
  <r>
    <n v="400921"/>
    <x v="0"/>
    <x v="0"/>
    <x v="1"/>
    <x v="1"/>
    <x v="31"/>
    <n v="8"/>
    <x v="585"/>
    <n v="7"/>
    <n v="15"/>
    <n v="3"/>
    <x v="0"/>
    <n v="24.216538461538462"/>
    <x v="455"/>
    <x v="0"/>
  </r>
  <r>
    <n v="401321"/>
    <x v="1"/>
    <x v="3"/>
    <x v="2"/>
    <x v="1"/>
    <x v="13"/>
    <n v="6"/>
    <x v="586"/>
    <n v="6"/>
    <n v="12"/>
    <n v="2"/>
    <x v="2"/>
    <n v="23.874516129032259"/>
    <x v="456"/>
    <x v="0"/>
  </r>
  <r>
    <n v="403371"/>
    <x v="1"/>
    <x v="0"/>
    <x v="1"/>
    <x v="0"/>
    <x v="58"/>
    <n v="7"/>
    <x v="587"/>
    <n v="6"/>
    <n v="13"/>
    <n v="2"/>
    <x v="2"/>
    <n v="22.163488372093024"/>
    <x v="457"/>
    <x v="0"/>
  </r>
  <r>
    <n v="403411"/>
    <x v="0"/>
    <x v="1"/>
    <x v="0"/>
    <x v="1"/>
    <x v="90"/>
    <n v="9"/>
    <x v="588"/>
    <n v="8"/>
    <n v="17"/>
    <n v="3"/>
    <x v="0"/>
    <n v="22.081515151515152"/>
    <x v="458"/>
    <x v="0"/>
  </r>
  <r>
    <n v="403561"/>
    <x v="0"/>
    <x v="1"/>
    <x v="0"/>
    <x v="0"/>
    <x v="118"/>
    <n v="10"/>
    <x v="589"/>
    <n v="10"/>
    <n v="20"/>
    <n v="3"/>
    <x v="0"/>
    <n v="36.531203007518798"/>
    <x v="459"/>
    <x v="0"/>
  </r>
  <r>
    <n v="406051"/>
    <x v="0"/>
    <x v="0"/>
    <x v="0"/>
    <x v="1"/>
    <x v="25"/>
    <n v="2"/>
    <x v="590"/>
    <n v="4"/>
    <n v="6"/>
    <n v="1"/>
    <x v="1"/>
    <n v="67.635999999999996"/>
    <x v="71"/>
    <x v="0"/>
  </r>
  <r>
    <n v="407551"/>
    <x v="1"/>
    <x v="0"/>
    <x v="0"/>
    <x v="0"/>
    <x v="87"/>
    <n v="9"/>
    <x v="591"/>
    <n v="6"/>
    <n v="15"/>
    <n v="3"/>
    <x v="0"/>
    <n v="14.159558823529412"/>
    <x v="460"/>
    <x v="0"/>
  </r>
  <r>
    <n v="407891"/>
    <x v="0"/>
    <x v="1"/>
    <x v="1"/>
    <x v="1"/>
    <x v="50"/>
    <n v="3"/>
    <x v="592"/>
    <n v="3"/>
    <n v="6"/>
    <n v="1"/>
    <x v="1"/>
    <n v="13.041538461538462"/>
    <x v="323"/>
    <x v="0"/>
  </r>
  <r>
    <n v="408481"/>
    <x v="1"/>
    <x v="1"/>
    <x v="0"/>
    <x v="1"/>
    <x v="7"/>
    <n v="5"/>
    <x v="593"/>
    <n v="5"/>
    <n v="10"/>
    <n v="2"/>
    <x v="2"/>
    <n v="20.979200000000002"/>
    <x v="461"/>
    <x v="0"/>
  </r>
  <r>
    <n v="408671"/>
    <x v="1"/>
    <x v="4"/>
    <x v="2"/>
    <x v="0"/>
    <x v="68"/>
    <n v="7"/>
    <x v="594"/>
    <n v="5"/>
    <n v="12"/>
    <n v="2"/>
    <x v="2"/>
    <n v="14.437105263157894"/>
    <x v="462"/>
    <x v="0"/>
  </r>
  <r>
    <n v="408901"/>
    <x v="1"/>
    <x v="3"/>
    <x v="0"/>
    <x v="1"/>
    <x v="54"/>
    <n v="4"/>
    <x v="595"/>
    <n v="2"/>
    <n v="6"/>
    <n v="1"/>
    <x v="1"/>
    <n v="5.9061111111111115"/>
    <x v="53"/>
    <x v="0"/>
  </r>
  <r>
    <n v="409791"/>
    <x v="1"/>
    <x v="2"/>
    <x v="0"/>
    <x v="1"/>
    <x v="20"/>
    <n v="4"/>
    <x v="596"/>
    <n v="3"/>
    <n v="7"/>
    <n v="1"/>
    <x v="1"/>
    <n v="8.42"/>
    <x v="463"/>
    <x v="0"/>
  </r>
  <r>
    <n v="412521"/>
    <x v="1"/>
    <x v="4"/>
    <x v="1"/>
    <x v="0"/>
    <x v="15"/>
    <n v="3"/>
    <x v="597"/>
    <n v="2"/>
    <n v="5"/>
    <n v="1"/>
    <x v="1"/>
    <n v="6.959090909090909"/>
    <x v="464"/>
    <x v="0"/>
  </r>
  <r>
    <n v="413071"/>
    <x v="0"/>
    <x v="1"/>
    <x v="0"/>
    <x v="0"/>
    <x v="77"/>
    <n v="6"/>
    <x v="598"/>
    <n v="6"/>
    <n v="12"/>
    <n v="2"/>
    <x v="2"/>
    <n v="29.965624999999999"/>
    <x v="465"/>
    <x v="0"/>
  </r>
  <r>
    <n v="416281"/>
    <x v="1"/>
    <x v="3"/>
    <x v="0"/>
    <x v="1"/>
    <x v="53"/>
    <n v="8"/>
    <x v="599"/>
    <n v="3"/>
    <n v="11"/>
    <n v="2"/>
    <x v="2"/>
    <n v="3.8266666666666662"/>
    <x v="466"/>
    <x v="0"/>
  </r>
  <r>
    <n v="416511"/>
    <x v="0"/>
    <x v="1"/>
    <x v="0"/>
    <x v="2"/>
    <x v="10"/>
    <n v="7"/>
    <x v="600"/>
    <n v="8"/>
    <n v="15"/>
    <n v="3"/>
    <x v="0"/>
    <n v="39.068888888888893"/>
    <x v="377"/>
    <x v="0"/>
  </r>
  <r>
    <n v="416701"/>
    <x v="0"/>
    <x v="0"/>
    <x v="1"/>
    <x v="1"/>
    <x v="64"/>
    <n v="8"/>
    <x v="601"/>
    <n v="7"/>
    <n v="15"/>
    <n v="3"/>
    <x v="0"/>
    <n v="26.446199999999997"/>
    <x v="467"/>
    <x v="0"/>
  </r>
  <r>
    <n v="417591"/>
    <x v="1"/>
    <x v="0"/>
    <x v="0"/>
    <x v="1"/>
    <x v="1"/>
    <n v="3"/>
    <x v="602"/>
    <n v="3"/>
    <n v="6"/>
    <n v="1"/>
    <x v="1"/>
    <n v="9.6741666666666664"/>
    <x v="83"/>
    <x v="0"/>
  </r>
  <r>
    <n v="418181"/>
    <x v="1"/>
    <x v="3"/>
    <x v="2"/>
    <x v="1"/>
    <x v="9"/>
    <n v="4"/>
    <x v="603"/>
    <n v="3"/>
    <n v="7"/>
    <n v="1"/>
    <x v="1"/>
    <n v="8.1329411764705881"/>
    <x v="384"/>
    <x v="0"/>
  </r>
  <r>
    <n v="418221"/>
    <x v="1"/>
    <x v="1"/>
    <x v="2"/>
    <x v="1"/>
    <x v="15"/>
    <n v="3"/>
    <x v="604"/>
    <n v="5"/>
    <n v="8"/>
    <n v="2"/>
    <x v="2"/>
    <n v="61.115454545454547"/>
    <x v="468"/>
    <x v="0"/>
  </r>
  <r>
    <n v="418561"/>
    <x v="1"/>
    <x v="0"/>
    <x v="2"/>
    <x v="1"/>
    <x v="8"/>
    <n v="4"/>
    <x v="605"/>
    <n v="4"/>
    <n v="8"/>
    <n v="2"/>
    <x v="2"/>
    <n v="18.586666666666666"/>
    <x v="469"/>
    <x v="0"/>
  </r>
  <r>
    <n v="420091"/>
    <x v="0"/>
    <x v="1"/>
    <x v="0"/>
    <x v="0"/>
    <x v="7"/>
    <n v="5"/>
    <x v="606"/>
    <n v="6"/>
    <n v="11"/>
    <n v="2"/>
    <x v="2"/>
    <n v="36.673200000000001"/>
    <x v="470"/>
    <x v="0"/>
  </r>
  <r>
    <n v="420321"/>
    <x v="1"/>
    <x v="4"/>
    <x v="0"/>
    <x v="1"/>
    <x v="1"/>
    <n v="3"/>
    <x v="607"/>
    <n v="5"/>
    <n v="8"/>
    <n v="2"/>
    <x v="2"/>
    <n v="43.592500000000001"/>
    <x v="140"/>
    <x v="0"/>
  </r>
  <r>
    <n v="420511"/>
    <x v="0"/>
    <x v="1"/>
    <x v="2"/>
    <x v="1"/>
    <x v="26"/>
    <n v="6"/>
    <x v="608"/>
    <n v="10"/>
    <n v="16"/>
    <n v="3"/>
    <x v="0"/>
    <n v="98.947428571428574"/>
    <x v="471"/>
    <x v="1"/>
  </r>
  <r>
    <n v="421441"/>
    <x v="1"/>
    <x v="0"/>
    <x v="0"/>
    <x v="1"/>
    <x v="38"/>
    <n v="6"/>
    <x v="609"/>
    <n v="7"/>
    <n v="13"/>
    <n v="2"/>
    <x v="2"/>
    <n v="38.020909090909093"/>
    <x v="472"/>
    <x v="0"/>
  </r>
  <r>
    <n v="421591"/>
    <x v="1"/>
    <x v="0"/>
    <x v="2"/>
    <x v="0"/>
    <x v="25"/>
    <n v="2"/>
    <x v="610"/>
    <n v="4"/>
    <n v="6"/>
    <n v="1"/>
    <x v="1"/>
    <n v="54.54"/>
    <x v="246"/>
    <x v="0"/>
  </r>
  <r>
    <n v="421821"/>
    <x v="0"/>
    <x v="0"/>
    <x v="2"/>
    <x v="1"/>
    <x v="9"/>
    <n v="4"/>
    <x v="611"/>
    <n v="8"/>
    <n v="12"/>
    <n v="2"/>
    <x v="2"/>
    <n v="91.273529411764713"/>
    <x v="473"/>
    <x v="1"/>
  </r>
  <r>
    <n v="422031"/>
    <x v="1"/>
    <x v="1"/>
    <x v="2"/>
    <x v="1"/>
    <x v="107"/>
    <n v="3"/>
    <x v="612"/>
    <n v="2"/>
    <n v="5"/>
    <n v="1"/>
    <x v="1"/>
    <n v="10.907777777777778"/>
    <x v="23"/>
    <x v="0"/>
  </r>
  <r>
    <n v="422601"/>
    <x v="0"/>
    <x v="0"/>
    <x v="2"/>
    <x v="1"/>
    <x v="22"/>
    <n v="5"/>
    <x v="613"/>
    <n v="10"/>
    <n v="15"/>
    <n v="3"/>
    <x v="0"/>
    <n v="111.4076923076923"/>
    <x v="474"/>
    <x v="0"/>
  </r>
  <r>
    <n v="424081"/>
    <x v="0"/>
    <x v="1"/>
    <x v="2"/>
    <x v="1"/>
    <x v="111"/>
    <n v="10"/>
    <x v="614"/>
    <n v="9"/>
    <n v="19"/>
    <n v="3"/>
    <x v="0"/>
    <n v="12.514936708860759"/>
    <x v="475"/>
    <x v="0"/>
  </r>
  <r>
    <n v="424461"/>
    <x v="1"/>
    <x v="1"/>
    <x v="1"/>
    <x v="1"/>
    <x v="19"/>
    <n v="3"/>
    <x v="615"/>
    <n v="4"/>
    <n v="7"/>
    <n v="1"/>
    <x v="1"/>
    <n v="27.125999999999998"/>
    <x v="247"/>
    <x v="0"/>
  </r>
  <r>
    <n v="425241"/>
    <x v="0"/>
    <x v="1"/>
    <x v="2"/>
    <x v="1"/>
    <x v="21"/>
    <n v="9"/>
    <x v="616"/>
    <n v="10"/>
    <n v="19"/>
    <n v="3"/>
    <x v="0"/>
    <n v="51.457749999999997"/>
    <x v="476"/>
    <x v="0"/>
  </r>
  <r>
    <n v="425811"/>
    <x v="0"/>
    <x v="1"/>
    <x v="2"/>
    <x v="1"/>
    <x v="95"/>
    <n v="9"/>
    <x v="617"/>
    <n v="9"/>
    <n v="18"/>
    <n v="3"/>
    <x v="0"/>
    <n v="22.62"/>
    <x v="477"/>
    <x v="0"/>
  </r>
  <r>
    <n v="426401"/>
    <x v="0"/>
    <x v="0"/>
    <x v="1"/>
    <x v="2"/>
    <x v="119"/>
    <n v="10"/>
    <x v="618"/>
    <n v="9"/>
    <n v="19"/>
    <n v="3"/>
    <x v="0"/>
    <n v="25.010396039603961"/>
    <x v="478"/>
    <x v="0"/>
  </r>
  <r>
    <n v="428111"/>
    <x v="0"/>
    <x v="1"/>
    <x v="0"/>
    <x v="1"/>
    <x v="55"/>
    <n v="9"/>
    <x v="619"/>
    <n v="9"/>
    <n v="18"/>
    <n v="3"/>
    <x v="0"/>
    <n v="41.013492063492059"/>
    <x v="479"/>
    <x v="0"/>
  </r>
  <r>
    <n v="428451"/>
    <x v="0"/>
    <x v="4"/>
    <x v="2"/>
    <x v="0"/>
    <x v="0"/>
    <n v="8"/>
    <x v="620"/>
    <n v="6"/>
    <n v="14"/>
    <n v="2"/>
    <x v="2"/>
    <n v="13.340862068965517"/>
    <x v="480"/>
    <x v="0"/>
  </r>
  <r>
    <n v="429801"/>
    <x v="0"/>
    <x v="0"/>
    <x v="0"/>
    <x v="1"/>
    <x v="86"/>
    <n v="8"/>
    <x v="621"/>
    <n v="10"/>
    <n v="18"/>
    <n v="3"/>
    <x v="0"/>
    <n v="71.191666666666663"/>
    <x v="481"/>
    <x v="0"/>
  </r>
  <r>
    <n v="430211"/>
    <x v="1"/>
    <x v="0"/>
    <x v="1"/>
    <x v="1"/>
    <x v="28"/>
    <n v="7"/>
    <x v="622"/>
    <n v="5"/>
    <n v="12"/>
    <n v="2"/>
    <x v="2"/>
    <n v="14.607380952380952"/>
    <x v="482"/>
    <x v="0"/>
  </r>
  <r>
    <n v="430931"/>
    <x v="1"/>
    <x v="0"/>
    <x v="2"/>
    <x v="2"/>
    <x v="1"/>
    <n v="3"/>
    <x v="623"/>
    <n v="5"/>
    <n v="8"/>
    <n v="2"/>
    <x v="2"/>
    <n v="45.341666666666669"/>
    <x v="483"/>
    <x v="0"/>
  </r>
  <r>
    <n v="431711"/>
    <x v="1"/>
    <x v="1"/>
    <x v="0"/>
    <x v="0"/>
    <x v="102"/>
    <n v="8"/>
    <x v="624"/>
    <n v="8"/>
    <n v="16"/>
    <n v="3"/>
    <x v="0"/>
    <n v="27.825636363636367"/>
    <x v="484"/>
    <x v="0"/>
  </r>
  <r>
    <n v="432111"/>
    <x v="0"/>
    <x v="0"/>
    <x v="0"/>
    <x v="1"/>
    <x v="10"/>
    <n v="7"/>
    <x v="625"/>
    <n v="6"/>
    <n v="13"/>
    <n v="2"/>
    <x v="2"/>
    <n v="24.143888888888888"/>
    <x v="100"/>
    <x v="0"/>
  </r>
  <r>
    <n v="432301"/>
    <x v="0"/>
    <x v="0"/>
    <x v="0"/>
    <x v="2"/>
    <x v="112"/>
    <n v="9"/>
    <x v="626"/>
    <n v="10"/>
    <n v="19"/>
    <n v="3"/>
    <x v="0"/>
    <n v="55.607894736842105"/>
    <x v="485"/>
    <x v="0"/>
  </r>
  <r>
    <n v="432831"/>
    <x v="1"/>
    <x v="0"/>
    <x v="0"/>
    <x v="1"/>
    <x v="48"/>
    <n v="8"/>
    <x v="627"/>
    <n v="8"/>
    <n v="16"/>
    <n v="3"/>
    <x v="0"/>
    <n v="32.438039215686274"/>
    <x v="486"/>
    <x v="0"/>
  </r>
  <r>
    <n v="433381"/>
    <x v="1"/>
    <x v="0"/>
    <x v="1"/>
    <x v="1"/>
    <x v="1"/>
    <n v="3"/>
    <x v="628"/>
    <n v="4"/>
    <n v="7"/>
    <n v="1"/>
    <x v="1"/>
    <n v="22.204999999999998"/>
    <x v="362"/>
    <x v="0"/>
  </r>
  <r>
    <n v="433611"/>
    <x v="1"/>
    <x v="4"/>
    <x v="0"/>
    <x v="1"/>
    <x v="107"/>
    <n v="3"/>
    <x v="629"/>
    <n v="2"/>
    <n v="5"/>
    <n v="1"/>
    <x v="1"/>
    <n v="7.2311111111111108"/>
    <x v="156"/>
    <x v="0"/>
  </r>
  <r>
    <n v="433801"/>
    <x v="3"/>
    <x v="2"/>
    <x v="3"/>
    <x v="2"/>
    <x v="34"/>
    <n v="2"/>
    <x v="630"/>
    <n v="2"/>
    <n v="4"/>
    <n v="1"/>
    <x v="1"/>
    <n v="24.824999999999999"/>
    <x v="75"/>
    <x v="0"/>
  </r>
  <r>
    <n v="436061"/>
    <x v="3"/>
    <x v="1"/>
    <x v="1"/>
    <x v="1"/>
    <x v="15"/>
    <n v="3"/>
    <x v="631"/>
    <n v="5"/>
    <n v="8"/>
    <n v="2"/>
    <x v="2"/>
    <n v="49.658181818181816"/>
    <x v="333"/>
    <x v="0"/>
  </r>
  <r>
    <n v="436101"/>
    <x v="3"/>
    <x v="2"/>
    <x v="2"/>
    <x v="1"/>
    <x v="25"/>
    <n v="2"/>
    <x v="632"/>
    <n v="2"/>
    <n v="4"/>
    <n v="1"/>
    <x v="1"/>
    <n v="17.91"/>
    <x v="229"/>
    <x v="0"/>
  </r>
  <r>
    <n v="436631"/>
    <x v="0"/>
    <x v="0"/>
    <x v="0"/>
    <x v="1"/>
    <x v="18"/>
    <n v="9"/>
    <x v="633"/>
    <n v="8"/>
    <n v="17"/>
    <n v="3"/>
    <x v="0"/>
    <n v="19.248235294117645"/>
    <x v="487"/>
    <x v="0"/>
  </r>
  <r>
    <n v="436971"/>
    <x v="0"/>
    <x v="1"/>
    <x v="1"/>
    <x v="0"/>
    <x v="2"/>
    <n v="5"/>
    <x v="634"/>
    <n v="6"/>
    <n v="11"/>
    <n v="2"/>
    <x v="2"/>
    <n v="31.643703703703704"/>
    <x v="488"/>
    <x v="0"/>
  </r>
  <r>
    <n v="437221"/>
    <x v="2"/>
    <x v="3"/>
    <x v="1"/>
    <x v="1"/>
    <x v="29"/>
    <n v="1"/>
    <x v="635"/>
    <n v="1"/>
    <n v="2"/>
    <n v="1"/>
    <x v="1"/>
    <n v="0.79"/>
    <x v="90"/>
    <x v="0"/>
  </r>
  <r>
    <n v="437601"/>
    <x v="1"/>
    <x v="1"/>
    <x v="2"/>
    <x v="0"/>
    <x v="20"/>
    <n v="4"/>
    <x v="636"/>
    <n v="4"/>
    <n v="8"/>
    <n v="2"/>
    <x v="2"/>
    <n v="24.587333333333333"/>
    <x v="466"/>
    <x v="0"/>
  </r>
  <r>
    <n v="438001"/>
    <x v="2"/>
    <x v="2"/>
    <x v="1"/>
    <x v="1"/>
    <x v="44"/>
    <n v="2"/>
    <x v="637"/>
    <n v="3"/>
    <n v="5"/>
    <n v="1"/>
    <x v="1"/>
    <n v="36.223333333333336"/>
    <x v="265"/>
    <x v="0"/>
  </r>
  <r>
    <n v="438341"/>
    <x v="2"/>
    <x v="1"/>
    <x v="1"/>
    <x v="1"/>
    <x v="14"/>
    <n v="1"/>
    <x v="638"/>
    <n v="3"/>
    <n v="4"/>
    <n v="1"/>
    <x v="1"/>
    <n v="58.46"/>
    <x v="146"/>
    <x v="0"/>
  </r>
  <r>
    <n v="438721"/>
    <x v="0"/>
    <x v="1"/>
    <x v="0"/>
    <x v="1"/>
    <x v="36"/>
    <n v="9"/>
    <x v="639"/>
    <n v="8"/>
    <n v="17"/>
    <n v="3"/>
    <x v="0"/>
    <n v="21.31281690140845"/>
    <x v="489"/>
    <x v="0"/>
  </r>
  <r>
    <n v="439311"/>
    <x v="0"/>
    <x v="0"/>
    <x v="2"/>
    <x v="1"/>
    <x v="10"/>
    <n v="7"/>
    <x v="640"/>
    <n v="6"/>
    <n v="13"/>
    <n v="2"/>
    <x v="2"/>
    <n v="24.452777777777776"/>
    <x v="297"/>
    <x v="0"/>
  </r>
  <r>
    <n v="439461"/>
    <x v="1"/>
    <x v="2"/>
    <x v="2"/>
    <x v="0"/>
    <x v="5"/>
    <n v="1"/>
    <x v="641"/>
    <n v="2"/>
    <n v="3"/>
    <n v="1"/>
    <x v="1"/>
    <n v="30"/>
    <x v="90"/>
    <x v="0"/>
  </r>
  <r>
    <n v="440441"/>
    <x v="0"/>
    <x v="1"/>
    <x v="1"/>
    <x v="0"/>
    <x v="28"/>
    <n v="7"/>
    <x v="642"/>
    <n v="6"/>
    <n v="13"/>
    <n v="2"/>
    <x v="2"/>
    <n v="20.474523809523809"/>
    <x v="490"/>
    <x v="0"/>
  </r>
  <r>
    <n v="441371"/>
    <x v="1"/>
    <x v="0"/>
    <x v="1"/>
    <x v="0"/>
    <x v="74"/>
    <n v="3"/>
    <x v="643"/>
    <n v="5"/>
    <n v="8"/>
    <n v="2"/>
    <x v="2"/>
    <n v="39.017857142857146"/>
    <x v="491"/>
    <x v="0"/>
  </r>
  <r>
    <n v="441751"/>
    <x v="2"/>
    <x v="4"/>
    <x v="3"/>
    <x v="1"/>
    <x v="29"/>
    <n v="1"/>
    <x v="644"/>
    <n v="1"/>
    <n v="2"/>
    <n v="1"/>
    <x v="1"/>
    <n v="1.1399999999999999"/>
    <x v="285"/>
    <x v="0"/>
  </r>
  <r>
    <n v="443081"/>
    <x v="0"/>
    <x v="1"/>
    <x v="0"/>
    <x v="1"/>
    <x v="22"/>
    <n v="5"/>
    <x v="645"/>
    <n v="8"/>
    <n v="13"/>
    <n v="2"/>
    <x v="2"/>
    <n v="58.948846153846155"/>
    <x v="492"/>
    <x v="0"/>
  </r>
  <r>
    <n v="443271"/>
    <x v="0"/>
    <x v="0"/>
    <x v="1"/>
    <x v="1"/>
    <x v="0"/>
    <n v="8"/>
    <x v="646"/>
    <n v="9"/>
    <n v="17"/>
    <n v="3"/>
    <x v="0"/>
    <n v="34.219137931034481"/>
    <x v="493"/>
    <x v="0"/>
  </r>
  <r>
    <n v="443651"/>
    <x v="0"/>
    <x v="1"/>
    <x v="0"/>
    <x v="1"/>
    <x v="88"/>
    <n v="6"/>
    <x v="647"/>
    <n v="8"/>
    <n v="14"/>
    <n v="2"/>
    <x v="2"/>
    <n v="62.44533333333333"/>
    <x v="494"/>
    <x v="0"/>
  </r>
  <r>
    <n v="444581"/>
    <x v="3"/>
    <x v="2"/>
    <x v="0"/>
    <x v="1"/>
    <x v="19"/>
    <n v="3"/>
    <x v="648"/>
    <n v="3"/>
    <n v="6"/>
    <n v="1"/>
    <x v="1"/>
    <n v="18.630000000000003"/>
    <x v="35"/>
    <x v="0"/>
  </r>
  <r>
    <n v="444961"/>
    <x v="2"/>
    <x v="0"/>
    <x v="2"/>
    <x v="1"/>
    <x v="34"/>
    <n v="2"/>
    <x v="649"/>
    <n v="2"/>
    <n v="4"/>
    <n v="1"/>
    <x v="1"/>
    <n v="8.7725000000000009"/>
    <x v="399"/>
    <x v="0"/>
  </r>
  <r>
    <n v="445211"/>
    <x v="1"/>
    <x v="1"/>
    <x v="0"/>
    <x v="2"/>
    <x v="35"/>
    <n v="2"/>
    <x v="650"/>
    <n v="3"/>
    <n v="5"/>
    <n v="1"/>
    <x v="1"/>
    <n v="23.55"/>
    <x v="495"/>
    <x v="0"/>
  </r>
  <r>
    <n v="445891"/>
    <x v="1"/>
    <x v="1"/>
    <x v="1"/>
    <x v="1"/>
    <x v="16"/>
    <n v="7"/>
    <x v="651"/>
    <n v="3"/>
    <n v="10"/>
    <n v="2"/>
    <x v="2"/>
    <n v="5.6425000000000001"/>
    <x v="496"/>
    <x v="0"/>
  </r>
  <r>
    <n v="447301"/>
    <x v="0"/>
    <x v="0"/>
    <x v="2"/>
    <x v="2"/>
    <x v="64"/>
    <n v="8"/>
    <x v="652"/>
    <n v="10"/>
    <n v="18"/>
    <n v="3"/>
    <x v="0"/>
    <n v="55.804799999999993"/>
    <x v="437"/>
    <x v="0"/>
  </r>
  <r>
    <n v="447981"/>
    <x v="0"/>
    <x v="4"/>
    <x v="2"/>
    <x v="1"/>
    <x v="109"/>
    <n v="9"/>
    <x v="653"/>
    <n v="6"/>
    <n v="15"/>
    <n v="3"/>
    <x v="0"/>
    <n v="9.6046341463414642"/>
    <x v="187"/>
    <x v="0"/>
  </r>
  <r>
    <n v="449691"/>
    <x v="0"/>
    <x v="1"/>
    <x v="2"/>
    <x v="0"/>
    <x v="83"/>
    <n v="9"/>
    <x v="654"/>
    <n v="7"/>
    <n v="16"/>
    <n v="3"/>
    <x v="0"/>
    <n v="10.479052631578947"/>
    <x v="497"/>
    <x v="0"/>
  </r>
  <r>
    <n v="450521"/>
    <x v="1"/>
    <x v="0"/>
    <x v="0"/>
    <x v="0"/>
    <x v="4"/>
    <n v="2"/>
    <x v="655"/>
    <n v="2"/>
    <n v="4"/>
    <n v="1"/>
    <x v="1"/>
    <n v="7.0987499999999999"/>
    <x v="498"/>
    <x v="0"/>
  </r>
  <r>
    <n v="451641"/>
    <x v="1"/>
    <x v="1"/>
    <x v="1"/>
    <x v="1"/>
    <x v="32"/>
    <n v="5"/>
    <x v="656"/>
    <n v="3"/>
    <n v="8"/>
    <n v="2"/>
    <x v="2"/>
    <n v="6.4104545454545452"/>
    <x v="499"/>
    <x v="0"/>
  </r>
  <r>
    <n v="452231"/>
    <x v="0"/>
    <x v="1"/>
    <x v="1"/>
    <x v="2"/>
    <x v="3"/>
    <n v="8"/>
    <x v="657"/>
    <n v="8"/>
    <n v="16"/>
    <n v="3"/>
    <x v="0"/>
    <n v="33.044339622641509"/>
    <x v="500"/>
    <x v="0"/>
  </r>
  <r>
    <n v="452611"/>
    <x v="0"/>
    <x v="1"/>
    <x v="1"/>
    <x v="1"/>
    <x v="74"/>
    <n v="3"/>
    <x v="658"/>
    <n v="6"/>
    <n v="9"/>
    <n v="2"/>
    <x v="2"/>
    <n v="53.971428571428575"/>
    <x v="501"/>
    <x v="0"/>
  </r>
  <r>
    <n v="452951"/>
    <x v="0"/>
    <x v="1"/>
    <x v="1"/>
    <x v="1"/>
    <x v="120"/>
    <n v="9"/>
    <x v="659"/>
    <n v="8"/>
    <n v="17"/>
    <n v="3"/>
    <x v="0"/>
    <n v="20.802028985507246"/>
    <x v="502"/>
    <x v="0"/>
  </r>
  <r>
    <n v="453161"/>
    <x v="1"/>
    <x v="0"/>
    <x v="0"/>
    <x v="2"/>
    <x v="44"/>
    <n v="2"/>
    <x v="660"/>
    <n v="3"/>
    <n v="5"/>
    <n v="1"/>
    <x v="1"/>
    <n v="34.300000000000004"/>
    <x v="410"/>
    <x v="0"/>
  </r>
  <r>
    <n v="453881"/>
    <x v="0"/>
    <x v="4"/>
    <x v="0"/>
    <x v="1"/>
    <x v="101"/>
    <n v="9"/>
    <x v="661"/>
    <n v="7"/>
    <n v="16"/>
    <n v="3"/>
    <x v="0"/>
    <n v="12.760999999999999"/>
    <x v="503"/>
    <x v="0"/>
  </r>
  <r>
    <n v="454131"/>
    <x v="3"/>
    <x v="0"/>
    <x v="1"/>
    <x v="1"/>
    <x v="5"/>
    <n v="1"/>
    <x v="662"/>
    <n v="2"/>
    <n v="3"/>
    <n v="1"/>
    <x v="1"/>
    <n v="9.08"/>
    <x v="353"/>
    <x v="0"/>
  </r>
  <r>
    <n v="454701"/>
    <x v="1"/>
    <x v="1"/>
    <x v="1"/>
    <x v="0"/>
    <x v="72"/>
    <n v="4"/>
    <x v="663"/>
    <n v="5"/>
    <n v="9"/>
    <n v="2"/>
    <x v="2"/>
    <n v="27.153684210526315"/>
    <x v="95"/>
    <x v="0"/>
  </r>
  <r>
    <n v="454851"/>
    <x v="0"/>
    <x v="1"/>
    <x v="1"/>
    <x v="2"/>
    <x v="71"/>
    <n v="5"/>
    <x v="664"/>
    <n v="6"/>
    <n v="11"/>
    <n v="2"/>
    <x v="2"/>
    <n v="33.798333333333332"/>
    <x v="440"/>
    <x v="0"/>
  </r>
  <r>
    <n v="455061"/>
    <x v="1"/>
    <x v="0"/>
    <x v="0"/>
    <x v="1"/>
    <x v="25"/>
    <n v="2"/>
    <x v="665"/>
    <n v="2"/>
    <n v="4"/>
    <n v="1"/>
    <x v="1"/>
    <n v="8.9039999999999999"/>
    <x v="37"/>
    <x v="0"/>
  </r>
  <r>
    <n v="457151"/>
    <x v="1"/>
    <x v="1"/>
    <x v="2"/>
    <x v="0"/>
    <x v="15"/>
    <n v="3"/>
    <x v="666"/>
    <n v="4"/>
    <n v="7"/>
    <n v="1"/>
    <x v="1"/>
    <n v="26.466363636363635"/>
    <x v="504"/>
    <x v="0"/>
  </r>
  <r>
    <n v="459621"/>
    <x v="1"/>
    <x v="0"/>
    <x v="0"/>
    <x v="2"/>
    <x v="16"/>
    <n v="7"/>
    <x v="667"/>
    <n v="8"/>
    <n v="15"/>
    <n v="3"/>
    <x v="0"/>
    <n v="39.253250000000001"/>
    <x v="505"/>
    <x v="0"/>
  </r>
  <r>
    <n v="460031"/>
    <x v="0"/>
    <x v="1"/>
    <x v="0"/>
    <x v="1"/>
    <x v="95"/>
    <n v="9"/>
    <x v="668"/>
    <n v="10"/>
    <n v="19"/>
    <n v="3"/>
    <x v="0"/>
    <n v="39.555697674418603"/>
    <x v="506"/>
    <x v="0"/>
  </r>
  <r>
    <n v="460371"/>
    <x v="0"/>
    <x v="0"/>
    <x v="2"/>
    <x v="1"/>
    <x v="50"/>
    <n v="3"/>
    <x v="669"/>
    <n v="9"/>
    <n v="12"/>
    <n v="2"/>
    <x v="2"/>
    <n v="197.99769230769229"/>
    <x v="178"/>
    <x v="0"/>
  </r>
  <r>
    <n v="460411"/>
    <x v="1"/>
    <x v="0"/>
    <x v="1"/>
    <x v="1"/>
    <x v="22"/>
    <n v="5"/>
    <x v="670"/>
    <n v="4"/>
    <n v="9"/>
    <n v="2"/>
    <x v="2"/>
    <n v="14.913461538461538"/>
    <x v="334"/>
    <x v="0"/>
  </r>
  <r>
    <n v="460601"/>
    <x v="0"/>
    <x v="1"/>
    <x v="0"/>
    <x v="1"/>
    <x v="120"/>
    <n v="9"/>
    <x v="671"/>
    <n v="9"/>
    <n v="18"/>
    <n v="3"/>
    <x v="0"/>
    <n v="38.467391304347828"/>
    <x v="308"/>
    <x v="0"/>
  </r>
  <r>
    <n v="461491"/>
    <x v="1"/>
    <x v="0"/>
    <x v="1"/>
    <x v="0"/>
    <x v="96"/>
    <n v="10"/>
    <x v="672"/>
    <n v="5"/>
    <n v="15"/>
    <n v="3"/>
    <x v="0"/>
    <n v="4.8872115384615382"/>
    <x v="507"/>
    <x v="0"/>
  </r>
  <r>
    <n v="461871"/>
    <x v="0"/>
    <x v="1"/>
    <x v="1"/>
    <x v="2"/>
    <x v="121"/>
    <n v="10"/>
    <x v="673"/>
    <n v="9"/>
    <n v="19"/>
    <n v="3"/>
    <x v="0"/>
    <n v="20.965999999999998"/>
    <x v="508"/>
    <x v="0"/>
  </r>
  <r>
    <n v="462121"/>
    <x v="0"/>
    <x v="1"/>
    <x v="0"/>
    <x v="0"/>
    <x v="10"/>
    <n v="7"/>
    <x v="674"/>
    <n v="9"/>
    <n v="16"/>
    <n v="3"/>
    <x v="0"/>
    <n v="72.56861111111111"/>
    <x v="509"/>
    <x v="0"/>
  </r>
  <r>
    <n v="462841"/>
    <x v="0"/>
    <x v="1"/>
    <x v="1"/>
    <x v="0"/>
    <x v="108"/>
    <n v="10"/>
    <x v="675"/>
    <n v="10"/>
    <n v="20"/>
    <n v="3"/>
    <x v="0"/>
    <n v="53.609152542372883"/>
    <x v="510"/>
    <x v="0"/>
  </r>
  <r>
    <n v="462991"/>
    <x v="0"/>
    <x v="0"/>
    <x v="1"/>
    <x v="1"/>
    <x v="93"/>
    <n v="4"/>
    <x v="676"/>
    <n v="6"/>
    <n v="10"/>
    <n v="2"/>
    <x v="2"/>
    <n v="54.301875000000003"/>
    <x v="361"/>
    <x v="0"/>
  </r>
  <r>
    <n v="463431"/>
    <x v="1"/>
    <x v="1"/>
    <x v="0"/>
    <x v="1"/>
    <x v="77"/>
    <n v="6"/>
    <x v="677"/>
    <n v="5"/>
    <n v="11"/>
    <n v="2"/>
    <x v="2"/>
    <n v="20.369062499999998"/>
    <x v="511"/>
    <x v="0"/>
  </r>
  <r>
    <n v="465521"/>
    <x v="2"/>
    <x v="5"/>
    <x v="3"/>
    <x v="3"/>
    <x v="50"/>
    <n v="3"/>
    <x v="678"/>
    <n v="4"/>
    <n v="7"/>
    <n v="1"/>
    <x v="1"/>
    <n v="32.715384615384615"/>
    <x v="215"/>
    <x v="0"/>
  </r>
  <r>
    <n v="466641"/>
    <x v="0"/>
    <x v="0"/>
    <x v="2"/>
    <x v="1"/>
    <x v="122"/>
    <n v="10"/>
    <x v="679"/>
    <n v="10"/>
    <n v="20"/>
    <n v="3"/>
    <x v="0"/>
    <n v="26.507857142857144"/>
    <x v="512"/>
    <x v="0"/>
  </r>
  <r>
    <n v="466981"/>
    <x v="0"/>
    <x v="4"/>
    <x v="0"/>
    <x v="1"/>
    <x v="22"/>
    <n v="5"/>
    <x v="680"/>
    <n v="5"/>
    <n v="10"/>
    <n v="2"/>
    <x v="2"/>
    <n v="17.073846153846155"/>
    <x v="513"/>
    <x v="0"/>
  </r>
  <r>
    <n v="467231"/>
    <x v="0"/>
    <x v="0"/>
    <x v="0"/>
    <x v="2"/>
    <x v="72"/>
    <n v="4"/>
    <x v="681"/>
    <n v="8"/>
    <n v="12"/>
    <n v="2"/>
    <x v="2"/>
    <n v="86.896842105263161"/>
    <x v="514"/>
    <x v="0"/>
  </r>
  <r>
    <n v="468161"/>
    <x v="1"/>
    <x v="3"/>
    <x v="1"/>
    <x v="1"/>
    <x v="115"/>
    <n v="9"/>
    <x v="682"/>
    <n v="4"/>
    <n v="13"/>
    <n v="2"/>
    <x v="2"/>
    <n v="5.0875308641975305"/>
    <x v="104"/>
    <x v="0"/>
  </r>
  <r>
    <n v="468921"/>
    <x v="0"/>
    <x v="0"/>
    <x v="1"/>
    <x v="1"/>
    <x v="123"/>
    <n v="10"/>
    <x v="683"/>
    <n v="10"/>
    <n v="20"/>
    <n v="3"/>
    <x v="0"/>
    <n v="34.817999999999998"/>
    <x v="515"/>
    <x v="1"/>
  </r>
  <r>
    <n v="469131"/>
    <x v="1"/>
    <x v="2"/>
    <x v="0"/>
    <x v="1"/>
    <x v="44"/>
    <n v="2"/>
    <x v="684"/>
    <n v="2"/>
    <n v="4"/>
    <n v="1"/>
    <x v="1"/>
    <n v="11.471666666666666"/>
    <x v="19"/>
    <x v="0"/>
  </r>
  <r>
    <n v="469281"/>
    <x v="1"/>
    <x v="4"/>
    <x v="2"/>
    <x v="1"/>
    <x v="4"/>
    <n v="2"/>
    <x v="685"/>
    <n v="2"/>
    <n v="4"/>
    <n v="1"/>
    <x v="1"/>
    <n v="2.68"/>
    <x v="108"/>
    <x v="0"/>
  </r>
  <r>
    <n v="470981"/>
    <x v="0"/>
    <x v="1"/>
    <x v="1"/>
    <x v="2"/>
    <x v="10"/>
    <n v="7"/>
    <x v="686"/>
    <n v="7"/>
    <n v="14"/>
    <n v="2"/>
    <x v="2"/>
    <n v="34.823888888888888"/>
    <x v="516"/>
    <x v="0"/>
  </r>
  <r>
    <n v="471041"/>
    <x v="0"/>
    <x v="1"/>
    <x v="1"/>
    <x v="1"/>
    <x v="77"/>
    <n v="6"/>
    <x v="687"/>
    <n v="5"/>
    <n v="11"/>
    <n v="2"/>
    <x v="2"/>
    <n v="15.6840625"/>
    <x v="517"/>
    <x v="0"/>
  </r>
  <r>
    <n v="471381"/>
    <x v="0"/>
    <x v="4"/>
    <x v="0"/>
    <x v="1"/>
    <x v="118"/>
    <n v="10"/>
    <x v="688"/>
    <n v="8"/>
    <n v="18"/>
    <n v="3"/>
    <x v="0"/>
    <n v="12.556390977443609"/>
    <x v="518"/>
    <x v="0"/>
  </r>
  <r>
    <n v="471571"/>
    <x v="1"/>
    <x v="1"/>
    <x v="1"/>
    <x v="1"/>
    <x v="112"/>
    <n v="9"/>
    <x v="689"/>
    <n v="5"/>
    <n v="14"/>
    <n v="2"/>
    <x v="2"/>
    <n v="6.1042105263157893"/>
    <x v="3"/>
    <x v="0"/>
  </r>
  <r>
    <n v="472201"/>
    <x v="1"/>
    <x v="1"/>
    <x v="2"/>
    <x v="0"/>
    <x v="44"/>
    <n v="2"/>
    <x v="690"/>
    <n v="2"/>
    <n v="4"/>
    <n v="1"/>
    <x v="1"/>
    <n v="9.8966666666666665"/>
    <x v="37"/>
    <x v="0"/>
  </r>
  <r>
    <n v="472921"/>
    <x v="1"/>
    <x v="1"/>
    <x v="0"/>
    <x v="1"/>
    <x v="52"/>
    <n v="4"/>
    <x v="691"/>
    <n v="5"/>
    <n v="9"/>
    <n v="2"/>
    <x v="2"/>
    <n v="24.006999999999998"/>
    <x v="388"/>
    <x v="0"/>
  </r>
  <r>
    <n v="473091"/>
    <x v="2"/>
    <x v="1"/>
    <x v="2"/>
    <x v="1"/>
    <x v="29"/>
    <n v="1"/>
    <x v="692"/>
    <n v="1"/>
    <n v="2"/>
    <n v="1"/>
    <x v="1"/>
    <n v="4.41"/>
    <x v="54"/>
    <x v="0"/>
  </r>
  <r>
    <n v="473281"/>
    <x v="0"/>
    <x v="1"/>
    <x v="1"/>
    <x v="1"/>
    <x v="90"/>
    <n v="9"/>
    <x v="693"/>
    <n v="7"/>
    <n v="16"/>
    <n v="3"/>
    <x v="0"/>
    <n v="18.318181818181817"/>
    <x v="519"/>
    <x v="0"/>
  </r>
  <r>
    <n v="473701"/>
    <x v="3"/>
    <x v="4"/>
    <x v="1"/>
    <x v="1"/>
    <x v="14"/>
    <n v="1"/>
    <x v="694"/>
    <n v="1"/>
    <n v="2"/>
    <n v="1"/>
    <x v="1"/>
    <n v="0.75"/>
    <x v="90"/>
    <x v="0"/>
  </r>
  <r>
    <n v="475181"/>
    <x v="1"/>
    <x v="1"/>
    <x v="2"/>
    <x v="1"/>
    <x v="44"/>
    <n v="2"/>
    <x v="695"/>
    <n v="6"/>
    <n v="8"/>
    <n v="2"/>
    <x v="2"/>
    <n v="133.51666666666668"/>
    <x v="333"/>
    <x v="1"/>
  </r>
  <r>
    <n v="476531"/>
    <x v="1"/>
    <x v="1"/>
    <x v="0"/>
    <x v="1"/>
    <x v="1"/>
    <n v="3"/>
    <x v="696"/>
    <n v="5"/>
    <n v="8"/>
    <n v="2"/>
    <x v="2"/>
    <n v="39.785000000000004"/>
    <x v="520"/>
    <x v="0"/>
  </r>
  <r>
    <n v="477081"/>
    <x v="3"/>
    <x v="3"/>
    <x v="0"/>
    <x v="0"/>
    <x v="5"/>
    <n v="1"/>
    <x v="697"/>
    <n v="2"/>
    <n v="3"/>
    <n v="1"/>
    <x v="1"/>
    <n v="23.463333333333335"/>
    <x v="118"/>
    <x v="0"/>
  </r>
  <r>
    <n v="477311"/>
    <x v="0"/>
    <x v="1"/>
    <x v="0"/>
    <x v="1"/>
    <x v="11"/>
    <n v="7"/>
    <x v="698"/>
    <n v="7"/>
    <n v="14"/>
    <n v="2"/>
    <x v="2"/>
    <n v="26.51794871794872"/>
    <x v="521"/>
    <x v="0"/>
  </r>
  <r>
    <n v="477841"/>
    <x v="0"/>
    <x v="0"/>
    <x v="0"/>
    <x v="1"/>
    <x v="3"/>
    <n v="8"/>
    <x v="699"/>
    <n v="7"/>
    <n v="15"/>
    <n v="3"/>
    <x v="0"/>
    <n v="24.884716981132073"/>
    <x v="522"/>
    <x v="1"/>
  </r>
  <r>
    <n v="478811"/>
    <x v="0"/>
    <x v="1"/>
    <x v="1"/>
    <x v="1"/>
    <x v="27"/>
    <n v="6"/>
    <x v="700"/>
    <n v="5"/>
    <n v="11"/>
    <n v="2"/>
    <x v="2"/>
    <n v="21.722857142857144"/>
    <x v="414"/>
    <x v="0"/>
  </r>
  <r>
    <n v="479021"/>
    <x v="0"/>
    <x v="0"/>
    <x v="0"/>
    <x v="1"/>
    <x v="68"/>
    <n v="7"/>
    <x v="701"/>
    <n v="6"/>
    <n v="13"/>
    <n v="2"/>
    <x v="2"/>
    <n v="25.233684210526317"/>
    <x v="402"/>
    <x v="0"/>
  </r>
  <r>
    <n v="479211"/>
    <x v="1"/>
    <x v="0"/>
    <x v="0"/>
    <x v="1"/>
    <x v="32"/>
    <n v="5"/>
    <x v="702"/>
    <n v="4"/>
    <n v="9"/>
    <n v="2"/>
    <x v="2"/>
    <n v="11.638636363636364"/>
    <x v="523"/>
    <x v="0"/>
  </r>
  <r>
    <n v="479401"/>
    <x v="1"/>
    <x v="1"/>
    <x v="1"/>
    <x v="1"/>
    <x v="92"/>
    <n v="9"/>
    <x v="703"/>
    <n v="6"/>
    <n v="15"/>
    <n v="3"/>
    <x v="0"/>
    <n v="10.221413043478261"/>
    <x v="524"/>
    <x v="0"/>
  </r>
  <r>
    <n v="479891"/>
    <x v="0"/>
    <x v="1"/>
    <x v="0"/>
    <x v="1"/>
    <x v="108"/>
    <n v="10"/>
    <x v="704"/>
    <n v="10"/>
    <n v="20"/>
    <n v="3"/>
    <x v="0"/>
    <n v="34.806016949152543"/>
    <x v="525"/>
    <x v="0"/>
  </r>
  <r>
    <n v="480001"/>
    <x v="0"/>
    <x v="1"/>
    <x v="0"/>
    <x v="1"/>
    <x v="68"/>
    <n v="7"/>
    <x v="705"/>
    <n v="9"/>
    <n v="16"/>
    <n v="3"/>
    <x v="0"/>
    <n v="55.209473684210529"/>
    <x v="526"/>
    <x v="1"/>
  </r>
  <r>
    <n v="480911"/>
    <x v="1"/>
    <x v="1"/>
    <x v="0"/>
    <x v="1"/>
    <x v="54"/>
    <n v="4"/>
    <x v="706"/>
    <n v="5"/>
    <n v="9"/>
    <n v="2"/>
    <x v="2"/>
    <n v="34.932777777777773"/>
    <x v="144"/>
    <x v="0"/>
  </r>
  <r>
    <n v="481271"/>
    <x v="0"/>
    <x v="0"/>
    <x v="2"/>
    <x v="1"/>
    <x v="60"/>
    <n v="8"/>
    <x v="707"/>
    <n v="8"/>
    <n v="16"/>
    <n v="3"/>
    <x v="0"/>
    <n v="33.034897959183674"/>
    <x v="527"/>
    <x v="0"/>
  </r>
  <r>
    <n v="481841"/>
    <x v="1"/>
    <x v="1"/>
    <x v="1"/>
    <x v="2"/>
    <x v="76"/>
    <n v="5"/>
    <x v="708"/>
    <n v="4"/>
    <n v="9"/>
    <n v="2"/>
    <x v="2"/>
    <n v="16.806956521739131"/>
    <x v="528"/>
    <x v="0"/>
  </r>
  <r>
    <n v="482241"/>
    <x v="1"/>
    <x v="4"/>
    <x v="0"/>
    <x v="0"/>
    <x v="49"/>
    <n v="7"/>
    <x v="709"/>
    <n v="5"/>
    <n v="12"/>
    <n v="2"/>
    <x v="2"/>
    <n v="17.377837837837838"/>
    <x v="26"/>
    <x v="0"/>
  </r>
  <r>
    <n v="483211"/>
    <x v="0"/>
    <x v="1"/>
    <x v="1"/>
    <x v="1"/>
    <x v="56"/>
    <n v="9"/>
    <x v="710"/>
    <n v="10"/>
    <n v="19"/>
    <n v="3"/>
    <x v="0"/>
    <n v="40.363999999999997"/>
    <x v="529"/>
    <x v="0"/>
  </r>
  <r>
    <n v="483361"/>
    <x v="0"/>
    <x v="0"/>
    <x v="1"/>
    <x v="1"/>
    <x v="13"/>
    <n v="6"/>
    <x v="711"/>
    <n v="7"/>
    <n v="13"/>
    <n v="2"/>
    <x v="2"/>
    <n v="35.726774193548387"/>
    <x v="530"/>
    <x v="0"/>
  </r>
  <r>
    <n v="483741"/>
    <x v="1"/>
    <x v="0"/>
    <x v="0"/>
    <x v="1"/>
    <x v="88"/>
    <n v="6"/>
    <x v="712"/>
    <n v="6"/>
    <n v="12"/>
    <n v="2"/>
    <x v="2"/>
    <n v="32.267000000000003"/>
    <x v="531"/>
    <x v="0"/>
  </r>
  <r>
    <n v="484331"/>
    <x v="1"/>
    <x v="0"/>
    <x v="2"/>
    <x v="1"/>
    <x v="34"/>
    <n v="2"/>
    <x v="713"/>
    <n v="3"/>
    <n v="5"/>
    <n v="1"/>
    <x v="1"/>
    <n v="56.8"/>
    <x v="51"/>
    <x v="0"/>
  </r>
  <r>
    <n v="485071"/>
    <x v="0"/>
    <x v="1"/>
    <x v="2"/>
    <x v="1"/>
    <x v="124"/>
    <n v="9"/>
    <x v="714"/>
    <n v="9"/>
    <n v="18"/>
    <n v="3"/>
    <x v="0"/>
    <n v="22.722619047619048"/>
    <x v="532"/>
    <x v="0"/>
  </r>
  <r>
    <n v="485111"/>
    <x v="2"/>
    <x v="0"/>
    <x v="1"/>
    <x v="0"/>
    <x v="5"/>
    <n v="1"/>
    <x v="715"/>
    <n v="1"/>
    <n v="2"/>
    <n v="1"/>
    <x v="1"/>
    <n v="4.6533333333333333"/>
    <x v="90"/>
    <x v="0"/>
  </r>
  <r>
    <n v="485301"/>
    <x v="1"/>
    <x v="0"/>
    <x v="2"/>
    <x v="2"/>
    <x v="29"/>
    <n v="1"/>
    <x v="716"/>
    <n v="2"/>
    <n v="3"/>
    <n v="1"/>
    <x v="1"/>
    <n v="22.48"/>
    <x v="54"/>
    <x v="0"/>
  </r>
  <r>
    <n v="485451"/>
    <x v="0"/>
    <x v="1"/>
    <x v="1"/>
    <x v="1"/>
    <x v="101"/>
    <n v="9"/>
    <x v="717"/>
    <n v="6"/>
    <n v="15"/>
    <n v="3"/>
    <x v="0"/>
    <n v="10.008444444444445"/>
    <x v="533"/>
    <x v="0"/>
  </r>
  <r>
    <n v="485791"/>
    <x v="1"/>
    <x v="1"/>
    <x v="2"/>
    <x v="2"/>
    <x v="12"/>
    <n v="6"/>
    <x v="718"/>
    <n v="9"/>
    <n v="15"/>
    <n v="3"/>
    <x v="0"/>
    <n v="69.784411764705879"/>
    <x v="316"/>
    <x v="0"/>
  </r>
  <r>
    <n v="485981"/>
    <x v="1"/>
    <x v="3"/>
    <x v="1"/>
    <x v="1"/>
    <x v="8"/>
    <n v="4"/>
    <x v="719"/>
    <n v="4"/>
    <n v="8"/>
    <n v="2"/>
    <x v="2"/>
    <n v="18.062380952380952"/>
    <x v="88"/>
    <x v="0"/>
  </r>
  <r>
    <n v="487011"/>
    <x v="1"/>
    <x v="0"/>
    <x v="1"/>
    <x v="2"/>
    <x v="23"/>
    <n v="8"/>
    <x v="720"/>
    <n v="6"/>
    <n v="14"/>
    <n v="2"/>
    <x v="2"/>
    <n v="15.712553191489361"/>
    <x v="231"/>
    <x v="0"/>
  </r>
  <r>
    <n v="487351"/>
    <x v="1"/>
    <x v="4"/>
    <x v="1"/>
    <x v="1"/>
    <x v="77"/>
    <n v="6"/>
    <x v="721"/>
    <n v="3"/>
    <n v="9"/>
    <n v="2"/>
    <x v="2"/>
    <n v="6.2178125"/>
    <x v="483"/>
    <x v="0"/>
  </r>
  <r>
    <n v="488321"/>
    <x v="0"/>
    <x v="1"/>
    <x v="0"/>
    <x v="1"/>
    <x v="125"/>
    <n v="9"/>
    <x v="722"/>
    <n v="9"/>
    <n v="18"/>
    <n v="3"/>
    <x v="0"/>
    <n v="33.147083333333335"/>
    <x v="534"/>
    <x v="0"/>
  </r>
  <r>
    <n v="488471"/>
    <x v="0"/>
    <x v="0"/>
    <x v="1"/>
    <x v="1"/>
    <x v="16"/>
    <n v="7"/>
    <x v="723"/>
    <n v="6"/>
    <n v="13"/>
    <n v="2"/>
    <x v="2"/>
    <n v="22.86825"/>
    <x v="535"/>
    <x v="0"/>
  </r>
  <r>
    <n v="488511"/>
    <x v="1"/>
    <x v="1"/>
    <x v="1"/>
    <x v="1"/>
    <x v="74"/>
    <n v="3"/>
    <x v="724"/>
    <n v="3"/>
    <n v="6"/>
    <n v="1"/>
    <x v="1"/>
    <n v="13.898571428571429"/>
    <x v="536"/>
    <x v="0"/>
  </r>
  <r>
    <n v="488701"/>
    <x v="0"/>
    <x v="1"/>
    <x v="2"/>
    <x v="1"/>
    <x v="112"/>
    <n v="9"/>
    <x v="725"/>
    <n v="10"/>
    <n v="19"/>
    <n v="3"/>
    <x v="0"/>
    <n v="55.912105263157891"/>
    <x v="537"/>
    <x v="1"/>
  </r>
  <r>
    <n v="489101"/>
    <x v="1"/>
    <x v="3"/>
    <x v="0"/>
    <x v="1"/>
    <x v="50"/>
    <n v="3"/>
    <x v="726"/>
    <n v="2"/>
    <n v="5"/>
    <n v="1"/>
    <x v="1"/>
    <n v="7.4746153846153849"/>
    <x v="538"/>
    <x v="0"/>
  </r>
  <r>
    <n v="489821"/>
    <x v="1"/>
    <x v="1"/>
    <x v="0"/>
    <x v="1"/>
    <x v="34"/>
    <n v="2"/>
    <x v="727"/>
    <n v="3"/>
    <n v="5"/>
    <n v="1"/>
    <x v="1"/>
    <n v="35.024999999999999"/>
    <x v="483"/>
    <x v="0"/>
  </r>
  <r>
    <n v="490421"/>
    <x v="0"/>
    <x v="1"/>
    <x v="2"/>
    <x v="0"/>
    <x v="16"/>
    <n v="7"/>
    <x v="728"/>
    <n v="6"/>
    <n v="13"/>
    <n v="2"/>
    <x v="2"/>
    <n v="20.733000000000001"/>
    <x v="539"/>
    <x v="0"/>
  </r>
  <r>
    <n v="491011"/>
    <x v="1"/>
    <x v="0"/>
    <x v="0"/>
    <x v="1"/>
    <x v="44"/>
    <n v="2"/>
    <x v="729"/>
    <n v="2"/>
    <n v="4"/>
    <n v="1"/>
    <x v="1"/>
    <n v="13.133333333333333"/>
    <x v="229"/>
    <x v="0"/>
  </r>
  <r>
    <n v="491201"/>
    <x v="0"/>
    <x v="0"/>
    <x v="0"/>
    <x v="2"/>
    <x v="33"/>
    <n v="9"/>
    <x v="730"/>
    <n v="10"/>
    <n v="19"/>
    <n v="3"/>
    <x v="0"/>
    <n v="37.998863636363637"/>
    <x v="540"/>
    <x v="0"/>
  </r>
  <r>
    <n v="492851"/>
    <x v="2"/>
    <x v="1"/>
    <x v="0"/>
    <x v="1"/>
    <x v="74"/>
    <n v="3"/>
    <x v="731"/>
    <n v="3"/>
    <n v="6"/>
    <n v="1"/>
    <x v="1"/>
    <n v="8.9478571428571421"/>
    <x v="368"/>
    <x v="0"/>
  </r>
  <r>
    <n v="493631"/>
    <x v="1"/>
    <x v="1"/>
    <x v="0"/>
    <x v="1"/>
    <x v="35"/>
    <n v="2"/>
    <x v="732"/>
    <n v="4"/>
    <n v="6"/>
    <n v="1"/>
    <x v="1"/>
    <n v="44.538571428571423"/>
    <x v="541"/>
    <x v="0"/>
  </r>
  <r>
    <n v="494411"/>
    <x v="0"/>
    <x v="1"/>
    <x v="2"/>
    <x v="1"/>
    <x v="60"/>
    <n v="8"/>
    <x v="733"/>
    <n v="9"/>
    <n v="17"/>
    <n v="3"/>
    <x v="0"/>
    <n v="49.549795918367352"/>
    <x v="542"/>
    <x v="1"/>
  </r>
  <r>
    <n v="494561"/>
    <x v="1"/>
    <x v="1"/>
    <x v="1"/>
    <x v="1"/>
    <x v="34"/>
    <n v="2"/>
    <x v="734"/>
    <n v="3"/>
    <n v="5"/>
    <n v="1"/>
    <x v="1"/>
    <n v="34.587499999999999"/>
    <x v="543"/>
    <x v="0"/>
  </r>
  <r>
    <n v="494601"/>
    <x v="1"/>
    <x v="1"/>
    <x v="2"/>
    <x v="1"/>
    <x v="50"/>
    <n v="3"/>
    <x v="735"/>
    <n v="4"/>
    <n v="7"/>
    <n v="1"/>
    <x v="1"/>
    <n v="29.056153846153848"/>
    <x v="248"/>
    <x v="0"/>
  </r>
  <r>
    <n v="494941"/>
    <x v="1"/>
    <x v="1"/>
    <x v="1"/>
    <x v="1"/>
    <x v="19"/>
    <n v="3"/>
    <x v="736"/>
    <n v="3"/>
    <n v="6"/>
    <n v="1"/>
    <x v="1"/>
    <n v="18.737000000000002"/>
    <x v="169"/>
    <x v="0"/>
  </r>
  <r>
    <n v="495001"/>
    <x v="3"/>
    <x v="1"/>
    <x v="1"/>
    <x v="1"/>
    <x v="25"/>
    <n v="2"/>
    <x v="737"/>
    <n v="2"/>
    <n v="4"/>
    <n v="1"/>
    <x v="1"/>
    <n v="16.276"/>
    <x v="145"/>
    <x v="0"/>
  </r>
  <r>
    <n v="495341"/>
    <x v="1"/>
    <x v="1"/>
    <x v="1"/>
    <x v="1"/>
    <x v="50"/>
    <n v="3"/>
    <x v="738"/>
    <n v="4"/>
    <n v="7"/>
    <n v="1"/>
    <x v="1"/>
    <n v="25.35923076923077"/>
    <x v="288"/>
    <x v="0"/>
  </r>
  <r>
    <n v="495871"/>
    <x v="2"/>
    <x v="1"/>
    <x v="0"/>
    <x v="1"/>
    <x v="5"/>
    <n v="1"/>
    <x v="739"/>
    <n v="2"/>
    <n v="3"/>
    <n v="1"/>
    <x v="1"/>
    <n v="18.176666666666666"/>
    <x v="464"/>
    <x v="0"/>
  </r>
  <r>
    <n v="496121"/>
    <x v="1"/>
    <x v="1"/>
    <x v="1"/>
    <x v="1"/>
    <x v="54"/>
    <n v="4"/>
    <x v="740"/>
    <n v="8"/>
    <n v="12"/>
    <n v="2"/>
    <x v="2"/>
    <n v="91.165000000000006"/>
    <x v="544"/>
    <x v="0"/>
  </r>
  <r>
    <n v="496461"/>
    <x v="1"/>
    <x v="1"/>
    <x v="1"/>
    <x v="1"/>
    <x v="23"/>
    <n v="8"/>
    <x v="741"/>
    <n v="5"/>
    <n v="13"/>
    <n v="2"/>
    <x v="2"/>
    <n v="13.793191489361702"/>
    <x v="545"/>
    <x v="0"/>
  </r>
  <r>
    <n v="498021"/>
    <x v="1"/>
    <x v="4"/>
    <x v="0"/>
    <x v="1"/>
    <x v="47"/>
    <n v="6"/>
    <x v="742"/>
    <n v="4"/>
    <n v="10"/>
    <n v="2"/>
    <x v="2"/>
    <n v="11.425517241379309"/>
    <x v="194"/>
    <x v="0"/>
  </r>
  <r>
    <n v="498171"/>
    <x v="1"/>
    <x v="0"/>
    <x v="2"/>
    <x v="2"/>
    <x v="19"/>
    <n v="3"/>
    <x v="743"/>
    <n v="4"/>
    <n v="7"/>
    <n v="1"/>
    <x v="1"/>
    <n v="33.048000000000002"/>
    <x v="186"/>
    <x v="0"/>
  </r>
  <r>
    <n v="498211"/>
    <x v="0"/>
    <x v="1"/>
    <x v="2"/>
    <x v="1"/>
    <x v="58"/>
    <n v="7"/>
    <x v="744"/>
    <n v="8"/>
    <n v="15"/>
    <n v="3"/>
    <x v="0"/>
    <n v="32.021627906976747"/>
    <x v="546"/>
    <x v="0"/>
  </r>
  <r>
    <n v="499291"/>
    <x v="1"/>
    <x v="1"/>
    <x v="0"/>
    <x v="0"/>
    <x v="47"/>
    <n v="6"/>
    <x v="745"/>
    <n v="6"/>
    <n v="12"/>
    <n v="2"/>
    <x v="2"/>
    <n v="31.268965517241377"/>
    <x v="547"/>
    <x v="0"/>
  </r>
  <r>
    <n v="500221"/>
    <x v="0"/>
    <x v="2"/>
    <x v="0"/>
    <x v="1"/>
    <x v="32"/>
    <n v="5"/>
    <x v="746"/>
    <n v="5"/>
    <n v="10"/>
    <n v="2"/>
    <x v="2"/>
    <n v="27.28409090909091"/>
    <x v="536"/>
    <x v="0"/>
  </r>
  <r>
    <n v="501911"/>
    <x v="1"/>
    <x v="0"/>
    <x v="1"/>
    <x v="1"/>
    <x v="39"/>
    <n v="7"/>
    <x v="747"/>
    <n v="5"/>
    <n v="12"/>
    <n v="2"/>
    <x v="2"/>
    <n v="12.940666666666667"/>
    <x v="548"/>
    <x v="0"/>
  </r>
  <r>
    <n v="502651"/>
    <x v="0"/>
    <x v="1"/>
    <x v="1"/>
    <x v="1"/>
    <x v="50"/>
    <n v="3"/>
    <x v="748"/>
    <n v="5"/>
    <n v="8"/>
    <n v="2"/>
    <x v="2"/>
    <n v="46.810769230769225"/>
    <x v="66"/>
    <x v="0"/>
  </r>
  <r>
    <n v="505671"/>
    <x v="1"/>
    <x v="1"/>
    <x v="0"/>
    <x v="1"/>
    <x v="19"/>
    <n v="3"/>
    <x v="749"/>
    <n v="3"/>
    <n v="6"/>
    <n v="1"/>
    <x v="1"/>
    <n v="17.986000000000001"/>
    <x v="371"/>
    <x v="0"/>
  </r>
  <r>
    <n v="506111"/>
    <x v="2"/>
    <x v="2"/>
    <x v="2"/>
    <x v="1"/>
    <x v="19"/>
    <n v="3"/>
    <x v="750"/>
    <n v="3"/>
    <n v="6"/>
    <n v="1"/>
    <x v="1"/>
    <n v="17.186"/>
    <x v="98"/>
    <x v="0"/>
  </r>
  <r>
    <n v="507231"/>
    <x v="1"/>
    <x v="2"/>
    <x v="2"/>
    <x v="1"/>
    <x v="35"/>
    <n v="2"/>
    <x v="751"/>
    <n v="3"/>
    <n v="5"/>
    <n v="1"/>
    <x v="1"/>
    <n v="21.46142857142857"/>
    <x v="368"/>
    <x v="0"/>
  </r>
  <r>
    <n v="507761"/>
    <x v="1"/>
    <x v="4"/>
    <x v="0"/>
    <x v="1"/>
    <x v="44"/>
    <n v="2"/>
    <x v="752"/>
    <n v="2"/>
    <n v="4"/>
    <n v="1"/>
    <x v="1"/>
    <n v="8.91"/>
    <x v="417"/>
    <x v="0"/>
  </r>
  <r>
    <n v="508201"/>
    <x v="2"/>
    <x v="0"/>
    <x v="0"/>
    <x v="1"/>
    <x v="14"/>
    <n v="1"/>
    <x v="753"/>
    <n v="1"/>
    <n v="2"/>
    <n v="1"/>
    <x v="1"/>
    <n v="4.04"/>
    <x v="55"/>
    <x v="0"/>
  </r>
  <r>
    <n v="509321"/>
    <x v="1"/>
    <x v="1"/>
    <x v="0"/>
    <x v="1"/>
    <x v="8"/>
    <n v="4"/>
    <x v="754"/>
    <n v="4"/>
    <n v="8"/>
    <n v="2"/>
    <x v="2"/>
    <n v="13.88"/>
    <x v="549"/>
    <x v="0"/>
  </r>
  <r>
    <n v="510981"/>
    <x v="0"/>
    <x v="3"/>
    <x v="0"/>
    <x v="1"/>
    <x v="88"/>
    <n v="6"/>
    <x v="755"/>
    <n v="6"/>
    <n v="12"/>
    <n v="2"/>
    <x v="2"/>
    <n v="31.207333333333334"/>
    <x v="550"/>
    <x v="0"/>
  </r>
  <r>
    <n v="511041"/>
    <x v="0"/>
    <x v="1"/>
    <x v="1"/>
    <x v="1"/>
    <x v="77"/>
    <n v="6"/>
    <x v="756"/>
    <n v="8"/>
    <n v="14"/>
    <n v="2"/>
    <x v="2"/>
    <n v="49.830312499999998"/>
    <x v="551"/>
    <x v="0"/>
  </r>
  <r>
    <n v="511571"/>
    <x v="0"/>
    <x v="0"/>
    <x v="1"/>
    <x v="1"/>
    <x v="71"/>
    <n v="5"/>
    <x v="757"/>
    <n v="9"/>
    <n v="14"/>
    <n v="2"/>
    <x v="2"/>
    <n v="105.89041666666668"/>
    <x v="552"/>
    <x v="1"/>
  </r>
  <r>
    <n v="512011"/>
    <x v="0"/>
    <x v="3"/>
    <x v="1"/>
    <x v="1"/>
    <x v="103"/>
    <n v="9"/>
    <x v="758"/>
    <n v="8"/>
    <n v="17"/>
    <n v="3"/>
    <x v="0"/>
    <n v="24.607733333333332"/>
    <x v="553"/>
    <x v="0"/>
  </r>
  <r>
    <n v="512161"/>
    <x v="1"/>
    <x v="4"/>
    <x v="1"/>
    <x v="1"/>
    <x v="10"/>
    <n v="7"/>
    <x v="759"/>
    <n v="4"/>
    <n v="11"/>
    <n v="2"/>
    <x v="2"/>
    <n v="9.3944444444444439"/>
    <x v="554"/>
    <x v="0"/>
  </r>
  <r>
    <n v="512691"/>
    <x v="1"/>
    <x v="1"/>
    <x v="2"/>
    <x v="1"/>
    <x v="1"/>
    <n v="3"/>
    <x v="760"/>
    <n v="3"/>
    <n v="6"/>
    <n v="1"/>
    <x v="1"/>
    <n v="18.309166666666666"/>
    <x v="543"/>
    <x v="0"/>
  </r>
  <r>
    <n v="513281"/>
    <x v="1"/>
    <x v="2"/>
    <x v="0"/>
    <x v="1"/>
    <x v="102"/>
    <n v="8"/>
    <x v="761"/>
    <n v="6"/>
    <n v="14"/>
    <n v="2"/>
    <x v="2"/>
    <n v="16.530727272727272"/>
    <x v="555"/>
    <x v="0"/>
  </r>
  <r>
    <n v="513661"/>
    <x v="1"/>
    <x v="1"/>
    <x v="1"/>
    <x v="2"/>
    <x v="9"/>
    <n v="4"/>
    <x v="762"/>
    <n v="3"/>
    <n v="7"/>
    <n v="1"/>
    <x v="1"/>
    <n v="9.82"/>
    <x v="556"/>
    <x v="0"/>
  </r>
  <r>
    <n v="513701"/>
    <x v="0"/>
    <x v="1"/>
    <x v="2"/>
    <x v="1"/>
    <x v="126"/>
    <n v="10"/>
    <x v="763"/>
    <n v="10"/>
    <n v="20"/>
    <n v="3"/>
    <x v="0"/>
    <n v="24.147913043478262"/>
    <x v="411"/>
    <x v="0"/>
  </r>
  <r>
    <n v="514441"/>
    <x v="0"/>
    <x v="1"/>
    <x v="2"/>
    <x v="1"/>
    <x v="53"/>
    <n v="8"/>
    <x v="764"/>
    <n v="8"/>
    <n v="16"/>
    <n v="3"/>
    <x v="0"/>
    <n v="32.826111111111111"/>
    <x v="260"/>
    <x v="0"/>
  </r>
  <r>
    <n v="515411"/>
    <x v="0"/>
    <x v="1"/>
    <x v="1"/>
    <x v="1"/>
    <x v="61"/>
    <n v="7"/>
    <x v="765"/>
    <n v="7"/>
    <n v="14"/>
    <n v="2"/>
    <x v="2"/>
    <n v="27.402926829268292"/>
    <x v="557"/>
    <x v="0"/>
  </r>
  <r>
    <n v="517081"/>
    <x v="3"/>
    <x v="1"/>
    <x v="2"/>
    <x v="1"/>
    <x v="35"/>
    <n v="2"/>
    <x v="766"/>
    <n v="3"/>
    <n v="5"/>
    <n v="1"/>
    <x v="1"/>
    <n v="28.352857142857143"/>
    <x v="447"/>
    <x v="0"/>
  </r>
  <r>
    <n v="517271"/>
    <x v="0"/>
    <x v="1"/>
    <x v="2"/>
    <x v="0"/>
    <x v="4"/>
    <n v="2"/>
    <x v="767"/>
    <n v="7"/>
    <n v="9"/>
    <n v="2"/>
    <x v="2"/>
    <n v="132.35874999999999"/>
    <x v="30"/>
    <x v="2"/>
  </r>
  <r>
    <n v="521121"/>
    <x v="1"/>
    <x v="3"/>
    <x v="0"/>
    <x v="1"/>
    <x v="54"/>
    <n v="4"/>
    <x v="768"/>
    <n v="5"/>
    <n v="9"/>
    <n v="2"/>
    <x v="2"/>
    <n v="36.677777777777777"/>
    <x v="558"/>
    <x v="0"/>
  </r>
  <r>
    <n v="522811"/>
    <x v="1"/>
    <x v="4"/>
    <x v="1"/>
    <x v="1"/>
    <x v="52"/>
    <n v="4"/>
    <x v="769"/>
    <n v="5"/>
    <n v="9"/>
    <n v="2"/>
    <x v="2"/>
    <n v="24.305500000000002"/>
    <x v="456"/>
    <x v="1"/>
  </r>
  <r>
    <n v="524861"/>
    <x v="2"/>
    <x v="1"/>
    <x v="2"/>
    <x v="1"/>
    <x v="5"/>
    <n v="1"/>
    <x v="770"/>
    <n v="2"/>
    <n v="3"/>
    <n v="1"/>
    <x v="1"/>
    <n v="34.58"/>
    <x v="351"/>
    <x v="0"/>
  </r>
  <r>
    <n v="525111"/>
    <x v="0"/>
    <x v="0"/>
    <x v="1"/>
    <x v="1"/>
    <x v="61"/>
    <n v="7"/>
    <x v="771"/>
    <n v="10"/>
    <n v="17"/>
    <n v="3"/>
    <x v="0"/>
    <n v="81.224634146341458"/>
    <x v="559"/>
    <x v="1"/>
  </r>
  <r>
    <n v="525641"/>
    <x v="0"/>
    <x v="4"/>
    <x v="1"/>
    <x v="2"/>
    <x v="66"/>
    <n v="10"/>
    <x v="772"/>
    <n v="10"/>
    <n v="20"/>
    <n v="3"/>
    <x v="0"/>
    <n v="27.828297872340425"/>
    <x v="560"/>
    <x v="1"/>
  </r>
  <r>
    <n v="525791"/>
    <x v="0"/>
    <x v="1"/>
    <x v="0"/>
    <x v="1"/>
    <x v="37"/>
    <n v="9"/>
    <x v="773"/>
    <n v="9"/>
    <n v="18"/>
    <n v="3"/>
    <x v="0"/>
    <n v="32.921692307692304"/>
    <x v="217"/>
    <x v="0"/>
  </r>
  <r>
    <n v="525981"/>
    <x v="3"/>
    <x v="2"/>
    <x v="0"/>
    <x v="1"/>
    <x v="5"/>
    <n v="1"/>
    <x v="774"/>
    <n v="2"/>
    <n v="3"/>
    <n v="1"/>
    <x v="1"/>
    <n v="30.84"/>
    <x v="429"/>
    <x v="0"/>
  </r>
  <r>
    <n v="526951"/>
    <x v="0"/>
    <x v="3"/>
    <x v="0"/>
    <x v="2"/>
    <x v="127"/>
    <n v="10"/>
    <x v="775"/>
    <n v="8"/>
    <n v="18"/>
    <n v="3"/>
    <x v="0"/>
    <n v="7.6971508379888265"/>
    <x v="561"/>
    <x v="0"/>
  </r>
  <r>
    <n v="527351"/>
    <x v="0"/>
    <x v="0"/>
    <x v="0"/>
    <x v="2"/>
    <x v="77"/>
    <n v="6"/>
    <x v="776"/>
    <n v="8"/>
    <n v="14"/>
    <n v="2"/>
    <x v="2"/>
    <n v="49.62"/>
    <x v="562"/>
    <x v="0"/>
  </r>
  <r>
    <n v="527691"/>
    <x v="1"/>
    <x v="1"/>
    <x v="1"/>
    <x v="2"/>
    <x v="38"/>
    <n v="6"/>
    <x v="777"/>
    <n v="6"/>
    <n v="12"/>
    <n v="2"/>
    <x v="2"/>
    <n v="22.126363636363635"/>
    <x v="438"/>
    <x v="0"/>
  </r>
  <r>
    <n v="527731"/>
    <x v="2"/>
    <x v="2"/>
    <x v="2"/>
    <x v="2"/>
    <x v="14"/>
    <n v="1"/>
    <x v="778"/>
    <n v="2"/>
    <n v="3"/>
    <n v="1"/>
    <x v="1"/>
    <n v="40.25"/>
    <x v="74"/>
    <x v="0"/>
  </r>
  <r>
    <n v="528091"/>
    <x v="0"/>
    <x v="1"/>
    <x v="0"/>
    <x v="2"/>
    <x v="6"/>
    <n v="9"/>
    <x v="779"/>
    <n v="10"/>
    <n v="19"/>
    <n v="3"/>
    <x v="0"/>
    <n v="37.275212765957448"/>
    <x v="563"/>
    <x v="0"/>
  </r>
  <r>
    <n v="528511"/>
    <x v="1"/>
    <x v="1"/>
    <x v="0"/>
    <x v="1"/>
    <x v="5"/>
    <n v="1"/>
    <x v="780"/>
    <n v="1"/>
    <n v="2"/>
    <n v="1"/>
    <x v="1"/>
    <n v="5.1266666666666669"/>
    <x v="157"/>
    <x v="0"/>
  </r>
  <r>
    <n v="528661"/>
    <x v="1"/>
    <x v="0"/>
    <x v="1"/>
    <x v="2"/>
    <x v="44"/>
    <n v="2"/>
    <x v="781"/>
    <n v="2"/>
    <n v="4"/>
    <n v="1"/>
    <x v="1"/>
    <n v="11.911666666666667"/>
    <x v="319"/>
    <x v="0"/>
  </r>
  <r>
    <n v="529631"/>
    <x v="1"/>
    <x v="0"/>
    <x v="2"/>
    <x v="2"/>
    <x v="107"/>
    <n v="3"/>
    <x v="782"/>
    <n v="3"/>
    <n v="6"/>
    <n v="1"/>
    <x v="1"/>
    <n v="14.308888888888889"/>
    <x v="176"/>
    <x v="0"/>
  </r>
  <r>
    <n v="529821"/>
    <x v="0"/>
    <x v="0"/>
    <x v="2"/>
    <x v="1"/>
    <x v="43"/>
    <n v="8"/>
    <x v="783"/>
    <n v="10"/>
    <n v="18"/>
    <n v="3"/>
    <x v="0"/>
    <n v="78.14895833333334"/>
    <x v="564"/>
    <x v="0"/>
  </r>
  <r>
    <n v="529971"/>
    <x v="0"/>
    <x v="0"/>
    <x v="0"/>
    <x v="0"/>
    <x v="8"/>
    <n v="4"/>
    <x v="784"/>
    <n v="7"/>
    <n v="11"/>
    <n v="2"/>
    <x v="2"/>
    <n v="56.203333333333333"/>
    <x v="565"/>
    <x v="0"/>
  </r>
  <r>
    <n v="530041"/>
    <x v="0"/>
    <x v="0"/>
    <x v="1"/>
    <x v="1"/>
    <x v="30"/>
    <n v="8"/>
    <x v="785"/>
    <n v="9"/>
    <n v="17"/>
    <n v="3"/>
    <x v="0"/>
    <n v="31.772903225806452"/>
    <x v="566"/>
    <x v="0"/>
  </r>
  <r>
    <n v="530571"/>
    <x v="1"/>
    <x v="1"/>
    <x v="1"/>
    <x v="0"/>
    <x v="5"/>
    <n v="1"/>
    <x v="786"/>
    <n v="2"/>
    <n v="3"/>
    <n v="1"/>
    <x v="1"/>
    <n v="21.206666666666667"/>
    <x v="184"/>
    <x v="0"/>
  </r>
  <r>
    <n v="530951"/>
    <x v="0"/>
    <x v="1"/>
    <x v="1"/>
    <x v="1"/>
    <x v="7"/>
    <n v="5"/>
    <x v="787"/>
    <n v="7"/>
    <n v="12"/>
    <n v="2"/>
    <x v="2"/>
    <n v="42.471199999999996"/>
    <x v="567"/>
    <x v="0"/>
  </r>
  <r>
    <n v="531161"/>
    <x v="1"/>
    <x v="1"/>
    <x v="0"/>
    <x v="1"/>
    <x v="23"/>
    <n v="8"/>
    <x v="788"/>
    <n v="6"/>
    <n v="14"/>
    <n v="2"/>
    <x v="2"/>
    <n v="15.299787234042554"/>
    <x v="256"/>
    <x v="0"/>
  </r>
  <r>
    <n v="531921"/>
    <x v="0"/>
    <x v="3"/>
    <x v="0"/>
    <x v="1"/>
    <x v="22"/>
    <n v="5"/>
    <x v="789"/>
    <n v="6"/>
    <n v="11"/>
    <n v="2"/>
    <x v="2"/>
    <n v="37.491538461538461"/>
    <x v="568"/>
    <x v="0"/>
  </r>
  <r>
    <n v="532131"/>
    <x v="1"/>
    <x v="0"/>
    <x v="0"/>
    <x v="1"/>
    <x v="35"/>
    <n v="2"/>
    <x v="790"/>
    <n v="2"/>
    <n v="4"/>
    <n v="1"/>
    <x v="1"/>
    <n v="15.711428571428572"/>
    <x v="569"/>
    <x v="0"/>
  </r>
  <r>
    <n v="532471"/>
    <x v="0"/>
    <x v="0"/>
    <x v="0"/>
    <x v="1"/>
    <x v="128"/>
    <n v="10"/>
    <x v="791"/>
    <n v="10"/>
    <n v="20"/>
    <n v="3"/>
    <x v="0"/>
    <n v="17.679454545454547"/>
    <x v="422"/>
    <x v="0"/>
  </r>
  <r>
    <n v="532701"/>
    <x v="1"/>
    <x v="1"/>
    <x v="1"/>
    <x v="0"/>
    <x v="74"/>
    <n v="3"/>
    <x v="792"/>
    <n v="3"/>
    <n v="6"/>
    <n v="1"/>
    <x v="1"/>
    <n v="13.162857142857144"/>
    <x v="247"/>
    <x v="0"/>
  </r>
  <r>
    <n v="534181"/>
    <x v="1"/>
    <x v="2"/>
    <x v="1"/>
    <x v="1"/>
    <x v="5"/>
    <n v="1"/>
    <x v="793"/>
    <n v="2"/>
    <n v="3"/>
    <n v="1"/>
    <x v="1"/>
    <n v="20.136666666666667"/>
    <x v="55"/>
    <x v="0"/>
  </r>
  <r>
    <n v="535681"/>
    <x v="1"/>
    <x v="1"/>
    <x v="0"/>
    <x v="1"/>
    <x v="74"/>
    <n v="3"/>
    <x v="794"/>
    <n v="5"/>
    <n v="8"/>
    <n v="2"/>
    <x v="2"/>
    <n v="38.555714285714281"/>
    <x v="570"/>
    <x v="0"/>
  </r>
  <r>
    <n v="536271"/>
    <x v="0"/>
    <x v="2"/>
    <x v="1"/>
    <x v="1"/>
    <x v="47"/>
    <n v="6"/>
    <x v="795"/>
    <n v="7"/>
    <n v="13"/>
    <n v="2"/>
    <x v="2"/>
    <n v="37.859655172413795"/>
    <x v="571"/>
    <x v="0"/>
  </r>
  <r>
    <n v="536501"/>
    <x v="0"/>
    <x v="1"/>
    <x v="2"/>
    <x v="0"/>
    <x v="27"/>
    <n v="6"/>
    <x v="796"/>
    <n v="8"/>
    <n v="14"/>
    <n v="2"/>
    <x v="2"/>
    <n v="63.51"/>
    <x v="572"/>
    <x v="0"/>
  </r>
  <r>
    <n v="537051"/>
    <x v="1"/>
    <x v="4"/>
    <x v="0"/>
    <x v="1"/>
    <x v="74"/>
    <n v="3"/>
    <x v="797"/>
    <n v="4"/>
    <n v="7"/>
    <n v="1"/>
    <x v="1"/>
    <n v="22.204285714285714"/>
    <x v="346"/>
    <x v="0"/>
  </r>
  <r>
    <n v="537961"/>
    <x v="1"/>
    <x v="2"/>
    <x v="0"/>
    <x v="0"/>
    <x v="14"/>
    <n v="1"/>
    <x v="798"/>
    <n v="1"/>
    <n v="2"/>
    <n v="1"/>
    <x v="1"/>
    <n v="4.09"/>
    <x v="54"/>
    <x v="0"/>
  </r>
  <r>
    <n v="539331"/>
    <x v="1"/>
    <x v="1"/>
    <x v="1"/>
    <x v="0"/>
    <x v="1"/>
    <n v="3"/>
    <x v="799"/>
    <n v="3"/>
    <n v="6"/>
    <n v="1"/>
    <x v="1"/>
    <n v="18.561666666666667"/>
    <x v="573"/>
    <x v="0"/>
  </r>
  <r>
    <n v="540081"/>
    <x v="3"/>
    <x v="2"/>
    <x v="2"/>
    <x v="0"/>
    <x v="2"/>
    <n v="5"/>
    <x v="800"/>
    <n v="5"/>
    <n v="10"/>
    <n v="2"/>
    <x v="2"/>
    <n v="23.781481481481482"/>
    <x v="244"/>
    <x v="0"/>
  </r>
  <r>
    <n v="540121"/>
    <x v="0"/>
    <x v="2"/>
    <x v="2"/>
    <x v="0"/>
    <x v="23"/>
    <n v="8"/>
    <x v="801"/>
    <n v="8"/>
    <n v="16"/>
    <n v="3"/>
    <x v="0"/>
    <n v="39.994468085106384"/>
    <x v="548"/>
    <x v="0"/>
  </r>
  <r>
    <n v="540461"/>
    <x v="0"/>
    <x v="1"/>
    <x v="2"/>
    <x v="0"/>
    <x v="82"/>
    <n v="8"/>
    <x v="802"/>
    <n v="10"/>
    <n v="18"/>
    <n v="3"/>
    <x v="0"/>
    <n v="56.922280701754389"/>
    <x v="574"/>
    <x v="0"/>
  </r>
  <r>
    <n v="540991"/>
    <x v="0"/>
    <x v="1"/>
    <x v="0"/>
    <x v="1"/>
    <x v="53"/>
    <n v="8"/>
    <x v="803"/>
    <n v="9"/>
    <n v="17"/>
    <n v="3"/>
    <x v="0"/>
    <n v="39.904074074074074"/>
    <x v="575"/>
    <x v="0"/>
  </r>
  <r>
    <n v="541051"/>
    <x v="2"/>
    <x v="4"/>
    <x v="2"/>
    <x v="2"/>
    <x v="14"/>
    <n v="1"/>
    <x v="804"/>
    <n v="2"/>
    <n v="3"/>
    <n v="1"/>
    <x v="1"/>
    <n v="50.86"/>
    <x v="199"/>
    <x v="0"/>
  </r>
  <r>
    <n v="543671"/>
    <x v="1"/>
    <x v="0"/>
    <x v="1"/>
    <x v="1"/>
    <x v="88"/>
    <n v="6"/>
    <x v="805"/>
    <n v="6"/>
    <n v="12"/>
    <n v="2"/>
    <x v="2"/>
    <n v="24.936"/>
    <x v="576"/>
    <x v="0"/>
  </r>
  <r>
    <n v="543901"/>
    <x v="1"/>
    <x v="0"/>
    <x v="0"/>
    <x v="0"/>
    <x v="14"/>
    <n v="1"/>
    <x v="806"/>
    <n v="2"/>
    <n v="3"/>
    <n v="1"/>
    <x v="1"/>
    <n v="19.079999999999998"/>
    <x v="51"/>
    <x v="0"/>
  </r>
  <r>
    <n v="545231"/>
    <x v="3"/>
    <x v="0"/>
    <x v="0"/>
    <x v="1"/>
    <x v="29"/>
    <n v="1"/>
    <x v="807"/>
    <n v="2"/>
    <n v="3"/>
    <n v="1"/>
    <x v="1"/>
    <n v="49.73"/>
    <x v="351"/>
    <x v="0"/>
  </r>
  <r>
    <n v="546161"/>
    <x v="1"/>
    <x v="0"/>
    <x v="0"/>
    <x v="1"/>
    <x v="52"/>
    <n v="4"/>
    <x v="808"/>
    <n v="6"/>
    <n v="10"/>
    <n v="2"/>
    <x v="2"/>
    <n v="36.424999999999997"/>
    <x v="577"/>
    <x v="0"/>
  </r>
  <r>
    <n v="548061"/>
    <x v="0"/>
    <x v="1"/>
    <x v="1"/>
    <x v="1"/>
    <x v="22"/>
    <n v="5"/>
    <x v="809"/>
    <n v="7"/>
    <n v="12"/>
    <n v="2"/>
    <x v="2"/>
    <n v="49.478461538461538"/>
    <x v="578"/>
    <x v="0"/>
  </r>
  <r>
    <n v="548631"/>
    <x v="0"/>
    <x v="0"/>
    <x v="1"/>
    <x v="1"/>
    <x v="43"/>
    <n v="8"/>
    <x v="810"/>
    <n v="7"/>
    <n v="15"/>
    <n v="3"/>
    <x v="0"/>
    <n v="25.840833333333332"/>
    <x v="579"/>
    <x v="0"/>
  </r>
  <r>
    <n v="549601"/>
    <x v="3"/>
    <x v="1"/>
    <x v="1"/>
    <x v="2"/>
    <x v="125"/>
    <n v="9"/>
    <x v="811"/>
    <n v="4"/>
    <n v="13"/>
    <n v="2"/>
    <x v="2"/>
    <n v="5.8529166666666672"/>
    <x v="580"/>
    <x v="0"/>
  </r>
  <r>
    <n v="549751"/>
    <x v="0"/>
    <x v="1"/>
    <x v="1"/>
    <x v="1"/>
    <x v="113"/>
    <n v="7"/>
    <x v="812"/>
    <n v="8"/>
    <n v="15"/>
    <n v="3"/>
    <x v="0"/>
    <n v="37.332272727272724"/>
    <x v="581"/>
    <x v="0"/>
  </r>
  <r>
    <n v="550011"/>
    <x v="0"/>
    <x v="1"/>
    <x v="1"/>
    <x v="0"/>
    <x v="47"/>
    <n v="6"/>
    <x v="813"/>
    <n v="8"/>
    <n v="14"/>
    <n v="2"/>
    <x v="2"/>
    <n v="52.274482758620692"/>
    <x v="260"/>
    <x v="0"/>
  </r>
  <r>
    <n v="550921"/>
    <x v="1"/>
    <x v="2"/>
    <x v="0"/>
    <x v="0"/>
    <x v="1"/>
    <n v="3"/>
    <x v="814"/>
    <n v="4"/>
    <n v="7"/>
    <n v="1"/>
    <x v="1"/>
    <n v="28.310000000000002"/>
    <x v="569"/>
    <x v="0"/>
  </r>
  <r>
    <n v="551091"/>
    <x v="1"/>
    <x v="1"/>
    <x v="0"/>
    <x v="1"/>
    <x v="13"/>
    <n v="6"/>
    <x v="815"/>
    <n v="3"/>
    <n v="9"/>
    <n v="2"/>
    <x v="2"/>
    <n v="4.4651612903225804"/>
    <x v="582"/>
    <x v="0"/>
  </r>
  <r>
    <n v="551281"/>
    <x v="1"/>
    <x v="0"/>
    <x v="0"/>
    <x v="1"/>
    <x v="93"/>
    <n v="4"/>
    <x v="816"/>
    <n v="3"/>
    <n v="7"/>
    <n v="1"/>
    <x v="1"/>
    <n v="12.9025"/>
    <x v="394"/>
    <x v="0"/>
  </r>
  <r>
    <n v="551471"/>
    <x v="0"/>
    <x v="1"/>
    <x v="0"/>
    <x v="1"/>
    <x v="32"/>
    <n v="5"/>
    <x v="817"/>
    <n v="9"/>
    <n v="14"/>
    <n v="2"/>
    <x v="2"/>
    <n v="106.58727272727273"/>
    <x v="583"/>
    <x v="0"/>
  </r>
  <r>
    <n v="551511"/>
    <x v="0"/>
    <x v="1"/>
    <x v="1"/>
    <x v="1"/>
    <x v="38"/>
    <n v="6"/>
    <x v="818"/>
    <n v="8"/>
    <n v="14"/>
    <n v="2"/>
    <x v="2"/>
    <n v="53.272727272727273"/>
    <x v="584"/>
    <x v="0"/>
  </r>
  <r>
    <n v="552631"/>
    <x v="3"/>
    <x v="0"/>
    <x v="1"/>
    <x v="0"/>
    <x v="15"/>
    <n v="3"/>
    <x v="819"/>
    <n v="3"/>
    <n v="6"/>
    <n v="1"/>
    <x v="1"/>
    <n v="17.413636363636364"/>
    <x v="538"/>
    <x v="0"/>
  </r>
  <r>
    <n v="552821"/>
    <x v="1"/>
    <x v="2"/>
    <x v="0"/>
    <x v="0"/>
    <x v="107"/>
    <n v="3"/>
    <x v="820"/>
    <n v="3"/>
    <n v="6"/>
    <n v="1"/>
    <x v="1"/>
    <n v="20.496666666666666"/>
    <x v="432"/>
    <x v="0"/>
  </r>
  <r>
    <n v="553181"/>
    <x v="1"/>
    <x v="4"/>
    <x v="2"/>
    <x v="2"/>
    <x v="74"/>
    <n v="3"/>
    <x v="821"/>
    <n v="3"/>
    <n v="6"/>
    <n v="1"/>
    <x v="1"/>
    <n v="11.146428571428572"/>
    <x v="224"/>
    <x v="0"/>
  </r>
  <r>
    <n v="553561"/>
    <x v="0"/>
    <x v="1"/>
    <x v="2"/>
    <x v="0"/>
    <x v="61"/>
    <n v="7"/>
    <x v="822"/>
    <n v="7"/>
    <n v="14"/>
    <n v="2"/>
    <x v="2"/>
    <n v="26.08439024390244"/>
    <x v="435"/>
    <x v="0"/>
  </r>
  <r>
    <n v="555311"/>
    <x v="0"/>
    <x v="1"/>
    <x v="1"/>
    <x v="2"/>
    <x v="10"/>
    <n v="7"/>
    <x v="823"/>
    <n v="5"/>
    <n v="12"/>
    <n v="2"/>
    <x v="2"/>
    <n v="16.216111111111111"/>
    <x v="333"/>
    <x v="0"/>
  </r>
  <r>
    <n v="555841"/>
    <x v="0"/>
    <x v="0"/>
    <x v="0"/>
    <x v="1"/>
    <x v="48"/>
    <n v="8"/>
    <x v="824"/>
    <n v="9"/>
    <n v="17"/>
    <n v="3"/>
    <x v="0"/>
    <n v="49.645490196078434"/>
    <x v="585"/>
    <x v="0"/>
  </r>
  <r>
    <n v="556771"/>
    <x v="2"/>
    <x v="1"/>
    <x v="1"/>
    <x v="1"/>
    <x v="34"/>
    <n v="2"/>
    <x v="825"/>
    <n v="2"/>
    <n v="4"/>
    <n v="1"/>
    <x v="1"/>
    <n v="12.227499999999999"/>
    <x v="72"/>
    <x v="0"/>
  </r>
  <r>
    <n v="557891"/>
    <x v="0"/>
    <x v="1"/>
    <x v="1"/>
    <x v="1"/>
    <x v="129"/>
    <n v="10"/>
    <x v="826"/>
    <n v="10"/>
    <n v="20"/>
    <n v="3"/>
    <x v="0"/>
    <n v="23.461818181818181"/>
    <x v="586"/>
    <x v="0"/>
  </r>
  <r>
    <n v="559111"/>
    <x v="2"/>
    <x v="1"/>
    <x v="2"/>
    <x v="1"/>
    <x v="29"/>
    <n v="1"/>
    <x v="827"/>
    <n v="2"/>
    <n v="3"/>
    <n v="1"/>
    <x v="1"/>
    <n v="54.46"/>
    <x v="498"/>
    <x v="0"/>
  </r>
  <r>
    <n v="560241"/>
    <x v="1"/>
    <x v="0"/>
    <x v="2"/>
    <x v="1"/>
    <x v="54"/>
    <n v="4"/>
    <x v="828"/>
    <n v="5"/>
    <n v="9"/>
    <n v="2"/>
    <x v="2"/>
    <n v="27.151666666666667"/>
    <x v="31"/>
    <x v="0"/>
  </r>
  <r>
    <n v="560581"/>
    <x v="0"/>
    <x v="1"/>
    <x v="0"/>
    <x v="1"/>
    <x v="102"/>
    <n v="8"/>
    <x v="829"/>
    <n v="7"/>
    <n v="15"/>
    <n v="3"/>
    <x v="0"/>
    <n v="22.201999999999998"/>
    <x v="587"/>
    <x v="0"/>
  </r>
  <r>
    <n v="562861"/>
    <x v="0"/>
    <x v="3"/>
    <x v="1"/>
    <x v="0"/>
    <x v="16"/>
    <n v="7"/>
    <x v="830"/>
    <n v="7"/>
    <n v="14"/>
    <n v="2"/>
    <x v="2"/>
    <n v="30.663499999999999"/>
    <x v="304"/>
    <x v="0"/>
  </r>
  <r>
    <n v="562901"/>
    <x v="2"/>
    <x v="1"/>
    <x v="1"/>
    <x v="1"/>
    <x v="54"/>
    <n v="4"/>
    <x v="831"/>
    <n v="2"/>
    <n v="6"/>
    <n v="1"/>
    <x v="1"/>
    <n v="4.8899999999999997"/>
    <x v="317"/>
    <x v="0"/>
  </r>
  <r>
    <n v="565691"/>
    <x v="1"/>
    <x v="0"/>
    <x v="2"/>
    <x v="0"/>
    <x v="25"/>
    <n v="2"/>
    <x v="832"/>
    <n v="2"/>
    <n v="4"/>
    <n v="1"/>
    <x v="1"/>
    <n v="7.9379999999999997"/>
    <x v="35"/>
    <x v="0"/>
  </r>
  <r>
    <n v="566471"/>
    <x v="0"/>
    <x v="1"/>
    <x v="1"/>
    <x v="0"/>
    <x v="50"/>
    <n v="3"/>
    <x v="833"/>
    <n v="3"/>
    <n v="6"/>
    <n v="1"/>
    <x v="1"/>
    <n v="16.836153846153845"/>
    <x v="270"/>
    <x v="0"/>
  </r>
  <r>
    <n v="567631"/>
    <x v="0"/>
    <x v="0"/>
    <x v="1"/>
    <x v="0"/>
    <x v="130"/>
    <n v="10"/>
    <x v="834"/>
    <n v="9"/>
    <n v="19"/>
    <n v="3"/>
    <x v="0"/>
    <n v="18.455245901639344"/>
    <x v="588"/>
    <x v="0"/>
  </r>
  <r>
    <n v="568031"/>
    <x v="1"/>
    <x v="1"/>
    <x v="1"/>
    <x v="1"/>
    <x v="20"/>
    <n v="4"/>
    <x v="835"/>
    <n v="3"/>
    <n v="7"/>
    <n v="1"/>
    <x v="1"/>
    <n v="15.324000000000002"/>
    <x v="49"/>
    <x v="0"/>
  </r>
  <r>
    <n v="568181"/>
    <x v="1"/>
    <x v="1"/>
    <x v="2"/>
    <x v="1"/>
    <x v="29"/>
    <n v="1"/>
    <x v="836"/>
    <n v="2"/>
    <n v="3"/>
    <n v="1"/>
    <x v="1"/>
    <n v="111.5"/>
    <x v="156"/>
    <x v="2"/>
  </r>
  <r>
    <n v="568751"/>
    <x v="1"/>
    <x v="1"/>
    <x v="1"/>
    <x v="1"/>
    <x v="19"/>
    <n v="3"/>
    <x v="837"/>
    <n v="5"/>
    <n v="8"/>
    <n v="2"/>
    <x v="2"/>
    <n v="49.820999999999998"/>
    <x v="153"/>
    <x v="0"/>
  </r>
  <r>
    <n v="569491"/>
    <x v="1"/>
    <x v="0"/>
    <x v="1"/>
    <x v="1"/>
    <x v="107"/>
    <n v="3"/>
    <x v="838"/>
    <n v="5"/>
    <n v="8"/>
    <n v="2"/>
    <x v="2"/>
    <n v="51.208888888888886"/>
    <x v="589"/>
    <x v="0"/>
  </r>
  <r>
    <n v="570471"/>
    <x v="0"/>
    <x v="1"/>
    <x v="2"/>
    <x v="1"/>
    <x v="113"/>
    <n v="7"/>
    <x v="839"/>
    <n v="7"/>
    <n v="14"/>
    <n v="2"/>
    <x v="2"/>
    <n v="27.30977272727273"/>
    <x v="590"/>
    <x v="0"/>
  </r>
  <r>
    <n v="571061"/>
    <x v="0"/>
    <x v="1"/>
    <x v="0"/>
    <x v="1"/>
    <x v="70"/>
    <n v="7"/>
    <x v="840"/>
    <n v="8"/>
    <n v="15"/>
    <n v="3"/>
    <x v="0"/>
    <n v="33.943478260869568"/>
    <x v="591"/>
    <x v="0"/>
  </r>
  <r>
    <n v="571101"/>
    <x v="0"/>
    <x v="0"/>
    <x v="2"/>
    <x v="1"/>
    <x v="49"/>
    <n v="7"/>
    <x v="841"/>
    <n v="5"/>
    <n v="12"/>
    <n v="2"/>
    <x v="2"/>
    <n v="11.901081081081081"/>
    <x v="153"/>
    <x v="0"/>
  </r>
  <r>
    <n v="571631"/>
    <x v="2"/>
    <x v="1"/>
    <x v="1"/>
    <x v="2"/>
    <x v="71"/>
    <n v="5"/>
    <x v="842"/>
    <n v="6"/>
    <n v="11"/>
    <n v="2"/>
    <x v="2"/>
    <n v="35.964166666666664"/>
    <x v="592"/>
    <x v="0"/>
  </r>
  <r>
    <n v="571821"/>
    <x v="1"/>
    <x v="1"/>
    <x v="2"/>
    <x v="1"/>
    <x v="26"/>
    <n v="6"/>
    <x v="843"/>
    <n v="4"/>
    <n v="10"/>
    <n v="2"/>
    <x v="2"/>
    <n v="9.6379999999999999"/>
    <x v="321"/>
    <x v="0"/>
  </r>
  <r>
    <n v="572371"/>
    <x v="1"/>
    <x v="0"/>
    <x v="0"/>
    <x v="1"/>
    <x v="52"/>
    <n v="4"/>
    <x v="844"/>
    <n v="5"/>
    <n v="9"/>
    <n v="2"/>
    <x v="2"/>
    <n v="31.618500000000001"/>
    <x v="491"/>
    <x v="0"/>
  </r>
  <r>
    <n v="574991"/>
    <x v="0"/>
    <x v="1"/>
    <x v="0"/>
    <x v="1"/>
    <x v="43"/>
    <n v="8"/>
    <x v="845"/>
    <n v="9"/>
    <n v="17"/>
    <n v="3"/>
    <x v="0"/>
    <n v="48.433750000000003"/>
    <x v="593"/>
    <x v="0"/>
  </r>
  <r>
    <n v="575431"/>
    <x v="0"/>
    <x v="0"/>
    <x v="0"/>
    <x v="2"/>
    <x v="0"/>
    <n v="8"/>
    <x v="846"/>
    <n v="8"/>
    <n v="16"/>
    <n v="3"/>
    <x v="0"/>
    <n v="24.319827586206895"/>
    <x v="594"/>
    <x v="0"/>
  </r>
  <r>
    <n v="576741"/>
    <x v="1"/>
    <x v="3"/>
    <x v="0"/>
    <x v="1"/>
    <x v="15"/>
    <n v="3"/>
    <x v="847"/>
    <n v="3"/>
    <n v="6"/>
    <n v="1"/>
    <x v="1"/>
    <n v="10.316363636363636"/>
    <x v="368"/>
    <x v="0"/>
  </r>
  <r>
    <n v="577711"/>
    <x v="0"/>
    <x v="1"/>
    <x v="2"/>
    <x v="1"/>
    <x v="31"/>
    <n v="8"/>
    <x v="848"/>
    <n v="6"/>
    <n v="14"/>
    <n v="2"/>
    <x v="2"/>
    <n v="16.173269230769229"/>
    <x v="595"/>
    <x v="0"/>
  </r>
  <r>
    <n v="577861"/>
    <x v="1"/>
    <x v="1"/>
    <x v="0"/>
    <x v="1"/>
    <x v="26"/>
    <n v="6"/>
    <x v="849"/>
    <n v="4"/>
    <n v="10"/>
    <n v="2"/>
    <x v="2"/>
    <n v="7.4291428571428568"/>
    <x v="596"/>
    <x v="0"/>
  </r>
  <r>
    <n v="578641"/>
    <x v="0"/>
    <x v="3"/>
    <x v="2"/>
    <x v="1"/>
    <x v="69"/>
    <n v="9"/>
    <x v="850"/>
    <n v="9"/>
    <n v="18"/>
    <n v="3"/>
    <x v="0"/>
    <n v="24.463750000000001"/>
    <x v="597"/>
    <x v="1"/>
  </r>
  <r>
    <n v="579231"/>
    <x v="0"/>
    <x v="1"/>
    <x v="2"/>
    <x v="0"/>
    <x v="13"/>
    <n v="6"/>
    <x v="851"/>
    <n v="7"/>
    <n v="13"/>
    <n v="2"/>
    <x v="2"/>
    <n v="41.116129032258058"/>
    <x v="2"/>
    <x v="0"/>
  </r>
  <r>
    <n v="580741"/>
    <x v="0"/>
    <x v="1"/>
    <x v="1"/>
    <x v="1"/>
    <x v="61"/>
    <n v="7"/>
    <x v="852"/>
    <n v="9"/>
    <n v="16"/>
    <n v="3"/>
    <x v="0"/>
    <n v="51.992195121951212"/>
    <x v="598"/>
    <x v="0"/>
  </r>
  <r>
    <n v="582111"/>
    <x v="0"/>
    <x v="0"/>
    <x v="0"/>
    <x v="1"/>
    <x v="78"/>
    <n v="9"/>
    <x v="853"/>
    <n v="9"/>
    <n v="18"/>
    <n v="3"/>
    <x v="0"/>
    <n v="34.496849315068495"/>
    <x v="599"/>
    <x v="0"/>
  </r>
  <r>
    <n v="582641"/>
    <x v="0"/>
    <x v="0"/>
    <x v="2"/>
    <x v="1"/>
    <x v="80"/>
    <n v="9"/>
    <x v="854"/>
    <n v="9"/>
    <n v="18"/>
    <n v="3"/>
    <x v="0"/>
    <n v="29.88328125"/>
    <x v="600"/>
    <x v="0"/>
  </r>
  <r>
    <n v="584011"/>
    <x v="1"/>
    <x v="1"/>
    <x v="1"/>
    <x v="1"/>
    <x v="20"/>
    <n v="4"/>
    <x v="855"/>
    <n v="2"/>
    <n v="6"/>
    <n v="1"/>
    <x v="1"/>
    <n v="4.5679999999999996"/>
    <x v="87"/>
    <x v="0"/>
  </r>
  <r>
    <n v="584201"/>
    <x v="0"/>
    <x v="1"/>
    <x v="2"/>
    <x v="1"/>
    <x v="16"/>
    <n v="7"/>
    <x v="856"/>
    <n v="9"/>
    <n v="16"/>
    <n v="3"/>
    <x v="0"/>
    <n v="51.015249999999995"/>
    <x v="601"/>
    <x v="0"/>
  </r>
  <r>
    <n v="584351"/>
    <x v="2"/>
    <x v="2"/>
    <x v="1"/>
    <x v="1"/>
    <x v="29"/>
    <n v="1"/>
    <x v="857"/>
    <n v="2"/>
    <n v="3"/>
    <n v="1"/>
    <x v="1"/>
    <n v="62.86"/>
    <x v="74"/>
    <x v="0"/>
  </r>
  <r>
    <n v="584731"/>
    <x v="1"/>
    <x v="1"/>
    <x v="1"/>
    <x v="1"/>
    <x v="93"/>
    <n v="4"/>
    <x v="858"/>
    <n v="4"/>
    <n v="8"/>
    <n v="2"/>
    <x v="2"/>
    <n v="20.536874999999998"/>
    <x v="602"/>
    <x v="0"/>
  </r>
  <r>
    <n v="585281"/>
    <x v="2"/>
    <x v="1"/>
    <x v="3"/>
    <x v="1"/>
    <x v="29"/>
    <n v="1"/>
    <x v="859"/>
    <n v="1"/>
    <n v="2"/>
    <n v="1"/>
    <x v="1"/>
    <n v="2"/>
    <x v="74"/>
    <x v="0"/>
  </r>
  <r>
    <n v="585701"/>
    <x v="0"/>
    <x v="1"/>
    <x v="2"/>
    <x v="1"/>
    <x v="38"/>
    <n v="6"/>
    <x v="860"/>
    <n v="7"/>
    <n v="13"/>
    <n v="2"/>
    <x v="2"/>
    <n v="40.063636363636363"/>
    <x v="603"/>
    <x v="0"/>
  </r>
  <r>
    <n v="585851"/>
    <x v="2"/>
    <x v="0"/>
    <x v="0"/>
    <x v="1"/>
    <x v="29"/>
    <n v="1"/>
    <x v="861"/>
    <n v="3"/>
    <n v="4"/>
    <n v="1"/>
    <x v="1"/>
    <n v="175.91"/>
    <x v="388"/>
    <x v="2"/>
  </r>
  <r>
    <n v="586591"/>
    <x v="0"/>
    <x v="1"/>
    <x v="1"/>
    <x v="0"/>
    <x v="81"/>
    <n v="9"/>
    <x v="862"/>
    <n v="10"/>
    <n v="19"/>
    <n v="3"/>
    <x v="0"/>
    <n v="42.72223880597015"/>
    <x v="604"/>
    <x v="0"/>
  </r>
  <r>
    <n v="587221"/>
    <x v="1"/>
    <x v="3"/>
    <x v="0"/>
    <x v="1"/>
    <x v="54"/>
    <n v="4"/>
    <x v="863"/>
    <n v="3"/>
    <n v="7"/>
    <n v="1"/>
    <x v="1"/>
    <n v="13.542777777777779"/>
    <x v="99"/>
    <x v="0"/>
  </r>
  <r>
    <n v="589121"/>
    <x v="1"/>
    <x v="1"/>
    <x v="2"/>
    <x v="0"/>
    <x v="20"/>
    <n v="4"/>
    <x v="864"/>
    <n v="3"/>
    <n v="7"/>
    <n v="1"/>
    <x v="1"/>
    <n v="15.314"/>
    <x v="605"/>
    <x v="0"/>
  </r>
  <r>
    <n v="589311"/>
    <x v="1"/>
    <x v="2"/>
    <x v="0"/>
    <x v="1"/>
    <x v="59"/>
    <n v="8"/>
    <x v="865"/>
    <n v="6"/>
    <n v="14"/>
    <n v="2"/>
    <x v="2"/>
    <n v="12.471803278688524"/>
    <x v="507"/>
    <x v="0"/>
  </r>
  <r>
    <n v="590971"/>
    <x v="1"/>
    <x v="0"/>
    <x v="1"/>
    <x v="2"/>
    <x v="44"/>
    <n v="2"/>
    <x v="866"/>
    <n v="4"/>
    <n v="6"/>
    <n v="1"/>
    <x v="1"/>
    <n v="53.201666666666661"/>
    <x v="582"/>
    <x v="0"/>
  </r>
  <r>
    <n v="592871"/>
    <x v="1"/>
    <x v="1"/>
    <x v="0"/>
    <x v="1"/>
    <x v="16"/>
    <n v="7"/>
    <x v="867"/>
    <n v="5"/>
    <n v="12"/>
    <n v="2"/>
    <x v="2"/>
    <n v="17.044"/>
    <x v="606"/>
    <x v="0"/>
  </r>
  <r>
    <n v="593081"/>
    <x v="0"/>
    <x v="0"/>
    <x v="0"/>
    <x v="1"/>
    <x v="43"/>
    <n v="8"/>
    <x v="868"/>
    <n v="7"/>
    <n v="15"/>
    <n v="3"/>
    <x v="0"/>
    <n v="26.970208333333332"/>
    <x v="607"/>
    <x v="0"/>
  </r>
  <r>
    <n v="593841"/>
    <x v="1"/>
    <x v="1"/>
    <x v="1"/>
    <x v="1"/>
    <x v="11"/>
    <n v="7"/>
    <x v="869"/>
    <n v="5"/>
    <n v="12"/>
    <n v="2"/>
    <x v="2"/>
    <n v="11.675384615384615"/>
    <x v="608"/>
    <x v="0"/>
  </r>
  <r>
    <n v="594051"/>
    <x v="0"/>
    <x v="1"/>
    <x v="1"/>
    <x v="1"/>
    <x v="2"/>
    <n v="5"/>
    <x v="870"/>
    <n v="8"/>
    <n v="13"/>
    <n v="2"/>
    <x v="2"/>
    <n v="62.975185185185182"/>
    <x v="609"/>
    <x v="0"/>
  </r>
  <r>
    <n v="594241"/>
    <x v="2"/>
    <x v="2"/>
    <x v="1"/>
    <x v="1"/>
    <x v="15"/>
    <n v="3"/>
    <x v="871"/>
    <n v="3"/>
    <n v="6"/>
    <n v="1"/>
    <x v="1"/>
    <n v="19.34"/>
    <x v="118"/>
    <x v="0"/>
  </r>
  <r>
    <n v="594431"/>
    <x v="1"/>
    <x v="0"/>
    <x v="0"/>
    <x v="0"/>
    <x v="87"/>
    <n v="9"/>
    <x v="872"/>
    <n v="8"/>
    <n v="17"/>
    <n v="3"/>
    <x v="0"/>
    <n v="22.129117647058823"/>
    <x v="610"/>
    <x v="0"/>
  </r>
  <r>
    <n v="594961"/>
    <x v="2"/>
    <x v="0"/>
    <x v="1"/>
    <x v="1"/>
    <x v="5"/>
    <n v="1"/>
    <x v="873"/>
    <n v="4"/>
    <n v="5"/>
    <n v="1"/>
    <x v="1"/>
    <n v="95.823333333333338"/>
    <x v="320"/>
    <x v="0"/>
  </r>
  <r>
    <n v="595361"/>
    <x v="0"/>
    <x v="0"/>
    <x v="0"/>
    <x v="1"/>
    <x v="32"/>
    <n v="5"/>
    <x v="874"/>
    <n v="9"/>
    <n v="14"/>
    <n v="2"/>
    <x v="2"/>
    <n v="110.9440909090909"/>
    <x v="611"/>
    <x v="1"/>
  </r>
  <r>
    <n v="596861"/>
    <x v="0"/>
    <x v="1"/>
    <x v="1"/>
    <x v="1"/>
    <x v="11"/>
    <n v="7"/>
    <x v="875"/>
    <n v="8"/>
    <n v="15"/>
    <n v="3"/>
    <x v="0"/>
    <n v="44.065384615384616"/>
    <x v="612"/>
    <x v="1"/>
  </r>
  <r>
    <n v="597831"/>
    <x v="1"/>
    <x v="1"/>
    <x v="1"/>
    <x v="2"/>
    <x v="25"/>
    <n v="2"/>
    <x v="876"/>
    <n v="4"/>
    <n v="6"/>
    <n v="1"/>
    <x v="1"/>
    <n v="54.815999999999995"/>
    <x v="244"/>
    <x v="0"/>
  </r>
  <r>
    <n v="598951"/>
    <x v="2"/>
    <x v="4"/>
    <x v="0"/>
    <x v="0"/>
    <x v="14"/>
    <n v="1"/>
    <x v="877"/>
    <n v="2"/>
    <n v="3"/>
    <n v="1"/>
    <x v="1"/>
    <n v="19.254999999999999"/>
    <x v="353"/>
    <x v="0"/>
  </r>
  <r>
    <n v="599161"/>
    <x v="1"/>
    <x v="0"/>
    <x v="0"/>
    <x v="1"/>
    <x v="107"/>
    <n v="3"/>
    <x v="878"/>
    <n v="4"/>
    <n v="7"/>
    <n v="1"/>
    <x v="1"/>
    <n v="36.485555555555557"/>
    <x v="183"/>
    <x v="0"/>
  </r>
  <r>
    <n v="599201"/>
    <x v="0"/>
    <x v="0"/>
    <x v="2"/>
    <x v="1"/>
    <x v="131"/>
    <n v="9"/>
    <x v="879"/>
    <n v="7"/>
    <n v="16"/>
    <n v="3"/>
    <x v="0"/>
    <n v="12.880361445783132"/>
    <x v="613"/>
    <x v="0"/>
  </r>
  <r>
    <n v="599881"/>
    <x v="1"/>
    <x v="2"/>
    <x v="0"/>
    <x v="1"/>
    <x v="74"/>
    <n v="3"/>
    <x v="880"/>
    <n v="5"/>
    <n v="8"/>
    <n v="2"/>
    <x v="2"/>
    <n v="34.698571428571427"/>
    <x v="614"/>
    <x v="0"/>
  </r>
  <r>
    <n v="599921"/>
    <x v="0"/>
    <x v="0"/>
    <x v="0"/>
    <x v="1"/>
    <x v="19"/>
    <n v="3"/>
    <x v="881"/>
    <n v="6"/>
    <n v="9"/>
    <n v="2"/>
    <x v="2"/>
    <n v="70.334000000000003"/>
    <x v="615"/>
    <x v="0"/>
  </r>
  <r>
    <n v="600051"/>
    <x v="1"/>
    <x v="2"/>
    <x v="1"/>
    <x v="1"/>
    <x v="107"/>
    <n v="3"/>
    <x v="882"/>
    <n v="3"/>
    <n v="6"/>
    <n v="1"/>
    <x v="1"/>
    <n v="21.021111111111111"/>
    <x v="417"/>
    <x v="0"/>
  </r>
  <r>
    <n v="600811"/>
    <x v="1"/>
    <x v="0"/>
    <x v="0"/>
    <x v="2"/>
    <x v="50"/>
    <n v="3"/>
    <x v="883"/>
    <n v="5"/>
    <n v="8"/>
    <n v="2"/>
    <x v="2"/>
    <n v="46.033846153846156"/>
    <x v="140"/>
    <x v="0"/>
  </r>
  <r>
    <n v="600961"/>
    <x v="0"/>
    <x v="0"/>
    <x v="1"/>
    <x v="2"/>
    <x v="58"/>
    <n v="7"/>
    <x v="884"/>
    <n v="9"/>
    <n v="16"/>
    <n v="3"/>
    <x v="0"/>
    <n v="54.437906976744188"/>
    <x v="616"/>
    <x v="0"/>
  </r>
  <r>
    <n v="601211"/>
    <x v="1"/>
    <x v="4"/>
    <x v="0"/>
    <x v="2"/>
    <x v="107"/>
    <n v="3"/>
    <x v="885"/>
    <n v="3"/>
    <n v="6"/>
    <n v="1"/>
    <x v="1"/>
    <n v="20.366666666666667"/>
    <x v="366"/>
    <x v="0"/>
  </r>
  <r>
    <n v="601401"/>
    <x v="0"/>
    <x v="0"/>
    <x v="0"/>
    <x v="1"/>
    <x v="4"/>
    <n v="2"/>
    <x v="886"/>
    <n v="4"/>
    <n v="6"/>
    <n v="1"/>
    <x v="1"/>
    <n v="52.198749999999997"/>
    <x v="617"/>
    <x v="0"/>
  </r>
  <r>
    <n v="602671"/>
    <x v="2"/>
    <x v="0"/>
    <x v="0"/>
    <x v="1"/>
    <x v="1"/>
    <n v="3"/>
    <x v="887"/>
    <n v="5"/>
    <n v="8"/>
    <n v="2"/>
    <x v="2"/>
    <n v="38.481666666666662"/>
    <x v="362"/>
    <x v="0"/>
  </r>
  <r>
    <n v="603071"/>
    <x v="1"/>
    <x v="3"/>
    <x v="1"/>
    <x v="1"/>
    <x v="8"/>
    <n v="4"/>
    <x v="888"/>
    <n v="4"/>
    <n v="8"/>
    <n v="2"/>
    <x v="2"/>
    <n v="15.437142857142858"/>
    <x v="618"/>
    <x v="0"/>
  </r>
  <r>
    <n v="603451"/>
    <x v="0"/>
    <x v="0"/>
    <x v="0"/>
    <x v="1"/>
    <x v="52"/>
    <n v="4"/>
    <x v="889"/>
    <n v="6"/>
    <n v="10"/>
    <n v="2"/>
    <x v="2"/>
    <n v="35.2575"/>
    <x v="619"/>
    <x v="0"/>
  </r>
  <r>
    <n v="604381"/>
    <x v="0"/>
    <x v="1"/>
    <x v="0"/>
    <x v="1"/>
    <x v="3"/>
    <n v="8"/>
    <x v="890"/>
    <n v="8"/>
    <n v="16"/>
    <n v="3"/>
    <x v="0"/>
    <n v="31.61509433962264"/>
    <x v="620"/>
    <x v="0"/>
  </r>
  <r>
    <n v="604421"/>
    <x v="1"/>
    <x v="4"/>
    <x v="0"/>
    <x v="1"/>
    <x v="13"/>
    <n v="6"/>
    <x v="891"/>
    <n v="3"/>
    <n v="9"/>
    <n v="2"/>
    <x v="2"/>
    <n v="6.3129032258064512"/>
    <x v="346"/>
    <x v="0"/>
  </r>
  <r>
    <n v="605351"/>
    <x v="2"/>
    <x v="2"/>
    <x v="0"/>
    <x v="1"/>
    <x v="29"/>
    <n v="1"/>
    <x v="892"/>
    <n v="2"/>
    <n v="3"/>
    <n v="1"/>
    <x v="1"/>
    <n v="34"/>
    <x v="40"/>
    <x v="0"/>
  </r>
  <r>
    <n v="605691"/>
    <x v="1"/>
    <x v="4"/>
    <x v="3"/>
    <x v="0"/>
    <x v="5"/>
    <n v="1"/>
    <x v="893"/>
    <n v="2"/>
    <n v="3"/>
    <n v="1"/>
    <x v="1"/>
    <n v="6.7666666666666666"/>
    <x v="51"/>
    <x v="0"/>
  </r>
  <r>
    <n v="605921"/>
    <x v="0"/>
    <x v="1"/>
    <x v="0"/>
    <x v="1"/>
    <x v="16"/>
    <n v="7"/>
    <x v="894"/>
    <n v="9"/>
    <n v="16"/>
    <n v="3"/>
    <x v="0"/>
    <n v="56.823749999999997"/>
    <x v="621"/>
    <x v="1"/>
  </r>
  <r>
    <n v="607061"/>
    <x v="1"/>
    <x v="0"/>
    <x v="1"/>
    <x v="1"/>
    <x v="19"/>
    <n v="3"/>
    <x v="895"/>
    <n v="4"/>
    <n v="7"/>
    <n v="1"/>
    <x v="1"/>
    <n v="24.508000000000003"/>
    <x v="383"/>
    <x v="0"/>
  </r>
  <r>
    <n v="607251"/>
    <x v="1"/>
    <x v="0"/>
    <x v="0"/>
    <x v="1"/>
    <x v="28"/>
    <n v="7"/>
    <x v="896"/>
    <n v="4"/>
    <n v="11"/>
    <n v="2"/>
    <x v="2"/>
    <n v="6.8259523809523808"/>
    <x v="622"/>
    <x v="0"/>
  </r>
  <r>
    <n v="609341"/>
    <x v="1"/>
    <x v="0"/>
    <x v="1"/>
    <x v="2"/>
    <x v="76"/>
    <n v="5"/>
    <x v="897"/>
    <n v="4"/>
    <n v="9"/>
    <n v="2"/>
    <x v="2"/>
    <n v="13.258695652173913"/>
    <x v="257"/>
    <x v="0"/>
  </r>
  <r>
    <n v="610661"/>
    <x v="0"/>
    <x v="0"/>
    <x v="2"/>
    <x v="1"/>
    <x v="10"/>
    <n v="7"/>
    <x v="898"/>
    <n v="8"/>
    <n v="15"/>
    <n v="3"/>
    <x v="0"/>
    <n v="38.625555555555557"/>
    <x v="623"/>
    <x v="0"/>
  </r>
  <r>
    <n v="612221"/>
    <x v="0"/>
    <x v="1"/>
    <x v="0"/>
    <x v="2"/>
    <x v="30"/>
    <n v="8"/>
    <x v="899"/>
    <n v="10"/>
    <n v="18"/>
    <n v="3"/>
    <x v="0"/>
    <n v="85.322096774193554"/>
    <x v="624"/>
    <x v="0"/>
  </r>
  <r>
    <n v="612601"/>
    <x v="1"/>
    <x v="4"/>
    <x v="0"/>
    <x v="1"/>
    <x v="60"/>
    <n v="8"/>
    <x v="900"/>
    <n v="4"/>
    <n v="12"/>
    <n v="2"/>
    <x v="2"/>
    <n v="7.774897959183674"/>
    <x v="625"/>
    <x v="0"/>
  </r>
  <r>
    <n v="612941"/>
    <x v="1"/>
    <x v="1"/>
    <x v="1"/>
    <x v="2"/>
    <x v="9"/>
    <n v="4"/>
    <x v="901"/>
    <n v="2"/>
    <n v="6"/>
    <n v="1"/>
    <x v="1"/>
    <n v="2.98"/>
    <x v="319"/>
    <x v="0"/>
  </r>
  <r>
    <n v="613681"/>
    <x v="1"/>
    <x v="0"/>
    <x v="0"/>
    <x v="1"/>
    <x v="15"/>
    <n v="3"/>
    <x v="902"/>
    <n v="4"/>
    <n v="7"/>
    <n v="1"/>
    <x v="1"/>
    <n v="30.09090909090909"/>
    <x v="626"/>
    <x v="0"/>
  </r>
  <r>
    <n v="615771"/>
    <x v="1"/>
    <x v="4"/>
    <x v="2"/>
    <x v="1"/>
    <x v="9"/>
    <n v="4"/>
    <x v="903"/>
    <n v="4"/>
    <n v="8"/>
    <n v="2"/>
    <x v="2"/>
    <n v="21.681176470588234"/>
    <x v="627"/>
    <x v="0"/>
  </r>
  <r>
    <n v="617291"/>
    <x v="2"/>
    <x v="2"/>
    <x v="1"/>
    <x v="1"/>
    <x v="14"/>
    <n v="1"/>
    <x v="904"/>
    <n v="2"/>
    <n v="3"/>
    <n v="1"/>
    <x v="1"/>
    <n v="50.005000000000003"/>
    <x v="74"/>
    <x v="0"/>
  </r>
  <r>
    <n v="617481"/>
    <x v="2"/>
    <x v="4"/>
    <x v="2"/>
    <x v="1"/>
    <x v="44"/>
    <n v="2"/>
    <x v="905"/>
    <n v="5"/>
    <n v="7"/>
    <n v="1"/>
    <x v="1"/>
    <n v="85.49666666666667"/>
    <x v="628"/>
    <x v="1"/>
  </r>
  <r>
    <n v="618071"/>
    <x v="0"/>
    <x v="0"/>
    <x v="1"/>
    <x v="1"/>
    <x v="15"/>
    <n v="3"/>
    <x v="906"/>
    <n v="4"/>
    <n v="7"/>
    <n v="1"/>
    <x v="1"/>
    <n v="31.617272727272731"/>
    <x v="629"/>
    <x v="0"/>
  </r>
  <r>
    <n v="618111"/>
    <x v="1"/>
    <x v="1"/>
    <x v="2"/>
    <x v="1"/>
    <x v="20"/>
    <n v="4"/>
    <x v="907"/>
    <n v="4"/>
    <n v="8"/>
    <n v="2"/>
    <x v="2"/>
    <n v="16.754000000000001"/>
    <x v="64"/>
    <x v="0"/>
  </r>
  <r>
    <n v="619191"/>
    <x v="0"/>
    <x v="1"/>
    <x v="2"/>
    <x v="2"/>
    <x v="132"/>
    <n v="10"/>
    <x v="908"/>
    <n v="7"/>
    <n v="17"/>
    <n v="3"/>
    <x v="0"/>
    <n v="11.603513513513514"/>
    <x v="630"/>
    <x v="0"/>
  </r>
  <r>
    <n v="620741"/>
    <x v="0"/>
    <x v="3"/>
    <x v="0"/>
    <x v="1"/>
    <x v="10"/>
    <n v="7"/>
    <x v="909"/>
    <n v="10"/>
    <n v="17"/>
    <n v="3"/>
    <x v="0"/>
    <n v="107.32472222222222"/>
    <x v="631"/>
    <x v="0"/>
  </r>
  <r>
    <n v="623421"/>
    <x v="0"/>
    <x v="1"/>
    <x v="2"/>
    <x v="1"/>
    <x v="133"/>
    <n v="10"/>
    <x v="910"/>
    <n v="7"/>
    <n v="17"/>
    <n v="3"/>
    <x v="0"/>
    <n v="12.124271844660194"/>
    <x v="632"/>
    <x v="0"/>
  </r>
  <r>
    <n v="626101"/>
    <x v="0"/>
    <x v="1"/>
    <x v="0"/>
    <x v="1"/>
    <x v="71"/>
    <n v="5"/>
    <x v="911"/>
    <n v="5"/>
    <n v="10"/>
    <n v="2"/>
    <x v="2"/>
    <n v="21.677499999999998"/>
    <x v="161"/>
    <x v="0"/>
  </r>
  <r>
    <n v="626821"/>
    <x v="1"/>
    <x v="0"/>
    <x v="2"/>
    <x v="2"/>
    <x v="15"/>
    <n v="3"/>
    <x v="912"/>
    <n v="3"/>
    <n v="6"/>
    <n v="1"/>
    <x v="1"/>
    <n v="16.542727272727273"/>
    <x v="72"/>
    <x v="0"/>
  </r>
  <r>
    <n v="626971"/>
    <x v="2"/>
    <x v="1"/>
    <x v="1"/>
    <x v="1"/>
    <x v="34"/>
    <n v="2"/>
    <x v="913"/>
    <n v="3"/>
    <n v="5"/>
    <n v="1"/>
    <x v="1"/>
    <n v="60.932499999999997"/>
    <x v="170"/>
    <x v="0"/>
  </r>
  <r>
    <n v="628871"/>
    <x v="0"/>
    <x v="0"/>
    <x v="2"/>
    <x v="1"/>
    <x v="68"/>
    <n v="7"/>
    <x v="914"/>
    <n v="7"/>
    <n v="14"/>
    <n v="2"/>
    <x v="2"/>
    <n v="27.043421052631583"/>
    <x v="633"/>
    <x v="0"/>
  </r>
  <r>
    <n v="629461"/>
    <x v="1"/>
    <x v="1"/>
    <x v="0"/>
    <x v="1"/>
    <x v="71"/>
    <n v="5"/>
    <x v="915"/>
    <n v="5"/>
    <n v="10"/>
    <n v="2"/>
    <x v="2"/>
    <n v="24.364583333333332"/>
    <x v="634"/>
    <x v="0"/>
  </r>
  <r>
    <n v="629991"/>
    <x v="2"/>
    <x v="2"/>
    <x v="0"/>
    <x v="1"/>
    <x v="52"/>
    <n v="4"/>
    <x v="916"/>
    <n v="5"/>
    <n v="9"/>
    <n v="2"/>
    <x v="2"/>
    <n v="22.25"/>
    <x v="108"/>
    <x v="0"/>
  </r>
  <r>
    <n v="630061"/>
    <x v="1"/>
    <x v="0"/>
    <x v="0"/>
    <x v="1"/>
    <x v="88"/>
    <n v="6"/>
    <x v="917"/>
    <n v="6"/>
    <n v="12"/>
    <n v="2"/>
    <x v="2"/>
    <n v="30.098000000000003"/>
    <x v="635"/>
    <x v="0"/>
  </r>
  <r>
    <n v="630101"/>
    <x v="0"/>
    <x v="0"/>
    <x v="0"/>
    <x v="1"/>
    <x v="6"/>
    <n v="9"/>
    <x v="918"/>
    <n v="7"/>
    <n v="16"/>
    <n v="3"/>
    <x v="0"/>
    <n v="13.782127659574467"/>
    <x v="636"/>
    <x v="0"/>
  </r>
  <r>
    <n v="630631"/>
    <x v="0"/>
    <x v="0"/>
    <x v="1"/>
    <x v="1"/>
    <x v="82"/>
    <n v="8"/>
    <x v="919"/>
    <n v="7"/>
    <n v="15"/>
    <n v="3"/>
    <x v="0"/>
    <n v="18.87982456140351"/>
    <x v="637"/>
    <x v="0"/>
  </r>
  <r>
    <n v="632911"/>
    <x v="0"/>
    <x v="0"/>
    <x v="0"/>
    <x v="1"/>
    <x v="39"/>
    <n v="7"/>
    <x v="920"/>
    <n v="10"/>
    <n v="17"/>
    <n v="3"/>
    <x v="0"/>
    <n v="64.931555555555562"/>
    <x v="638"/>
    <x v="0"/>
  </r>
  <r>
    <n v="633271"/>
    <x v="0"/>
    <x v="0"/>
    <x v="2"/>
    <x v="1"/>
    <x v="77"/>
    <n v="6"/>
    <x v="921"/>
    <n v="7"/>
    <n v="13"/>
    <n v="2"/>
    <x v="2"/>
    <n v="40.819062500000001"/>
    <x v="330"/>
    <x v="0"/>
  </r>
  <r>
    <n v="634241"/>
    <x v="1"/>
    <x v="2"/>
    <x v="1"/>
    <x v="1"/>
    <x v="44"/>
    <n v="2"/>
    <x v="922"/>
    <n v="3"/>
    <n v="5"/>
    <n v="1"/>
    <x v="1"/>
    <n v="21.995000000000001"/>
    <x v="17"/>
    <x v="0"/>
  </r>
  <r>
    <n v="634771"/>
    <x v="1"/>
    <x v="4"/>
    <x v="3"/>
    <x v="1"/>
    <x v="20"/>
    <n v="4"/>
    <x v="923"/>
    <n v="3"/>
    <n v="7"/>
    <n v="1"/>
    <x v="1"/>
    <n v="11.453333333333335"/>
    <x v="73"/>
    <x v="0"/>
  </r>
  <r>
    <n v="636521"/>
    <x v="1"/>
    <x v="2"/>
    <x v="2"/>
    <x v="0"/>
    <x v="68"/>
    <n v="7"/>
    <x v="924"/>
    <n v="5"/>
    <n v="12"/>
    <n v="2"/>
    <x v="2"/>
    <n v="17.33421052631579"/>
    <x v="639"/>
    <x v="0"/>
  </r>
  <r>
    <n v="636901"/>
    <x v="2"/>
    <x v="4"/>
    <x v="1"/>
    <x v="1"/>
    <x v="14"/>
    <n v="1"/>
    <x v="925"/>
    <n v="1"/>
    <n v="2"/>
    <n v="1"/>
    <x v="1"/>
    <n v="2.2000000000000002"/>
    <x v="90"/>
    <x v="0"/>
  </r>
  <r>
    <n v="637111"/>
    <x v="1"/>
    <x v="0"/>
    <x v="0"/>
    <x v="1"/>
    <x v="44"/>
    <n v="2"/>
    <x v="926"/>
    <n v="3"/>
    <n v="5"/>
    <n v="1"/>
    <x v="1"/>
    <n v="32.138333333333335"/>
    <x v="640"/>
    <x v="0"/>
  </r>
  <r>
    <n v="637261"/>
    <x v="1"/>
    <x v="3"/>
    <x v="1"/>
    <x v="1"/>
    <x v="70"/>
    <n v="7"/>
    <x v="927"/>
    <n v="4"/>
    <n v="11"/>
    <n v="2"/>
    <x v="2"/>
    <n v="6.83"/>
    <x v="440"/>
    <x v="0"/>
  </r>
  <r>
    <n v="637301"/>
    <x v="1"/>
    <x v="0"/>
    <x v="1"/>
    <x v="1"/>
    <x v="5"/>
    <n v="1"/>
    <x v="928"/>
    <n v="3"/>
    <n v="4"/>
    <n v="1"/>
    <x v="1"/>
    <n v="77.063333333333333"/>
    <x v="573"/>
    <x v="0"/>
  </r>
  <r>
    <n v="637791"/>
    <x v="1"/>
    <x v="0"/>
    <x v="1"/>
    <x v="1"/>
    <x v="43"/>
    <n v="8"/>
    <x v="929"/>
    <n v="7"/>
    <n v="15"/>
    <n v="3"/>
    <x v="0"/>
    <n v="22.314166666666665"/>
    <x v="641"/>
    <x v="0"/>
  </r>
  <r>
    <n v="638761"/>
    <x v="1"/>
    <x v="1"/>
    <x v="0"/>
    <x v="2"/>
    <x v="76"/>
    <n v="5"/>
    <x v="930"/>
    <n v="5"/>
    <n v="10"/>
    <n v="2"/>
    <x v="2"/>
    <n v="25.670434782608694"/>
    <x v="212"/>
    <x v="0"/>
  </r>
  <r>
    <n v="639011"/>
    <x v="1"/>
    <x v="0"/>
    <x v="0"/>
    <x v="1"/>
    <x v="32"/>
    <n v="5"/>
    <x v="931"/>
    <n v="5"/>
    <n v="10"/>
    <n v="2"/>
    <x v="2"/>
    <n v="19.954090909090908"/>
    <x v="148"/>
    <x v="0"/>
  </r>
  <r>
    <n v="639541"/>
    <x v="0"/>
    <x v="1"/>
    <x v="1"/>
    <x v="1"/>
    <x v="109"/>
    <n v="9"/>
    <x v="932"/>
    <n v="10"/>
    <n v="19"/>
    <n v="3"/>
    <x v="0"/>
    <n v="51.301707317073166"/>
    <x v="642"/>
    <x v="0"/>
  </r>
  <r>
    <n v="639921"/>
    <x v="2"/>
    <x v="2"/>
    <x v="2"/>
    <x v="0"/>
    <x v="25"/>
    <n v="2"/>
    <x v="933"/>
    <n v="3"/>
    <n v="5"/>
    <n v="1"/>
    <x v="1"/>
    <n v="32.29"/>
    <x v="265"/>
    <x v="0"/>
  </r>
  <r>
    <n v="640331"/>
    <x v="0"/>
    <x v="0"/>
    <x v="2"/>
    <x v="0"/>
    <x v="23"/>
    <n v="8"/>
    <x v="934"/>
    <n v="7"/>
    <n v="15"/>
    <n v="3"/>
    <x v="0"/>
    <n v="22.831276595744679"/>
    <x v="643"/>
    <x v="0"/>
  </r>
  <r>
    <n v="640521"/>
    <x v="1"/>
    <x v="1"/>
    <x v="0"/>
    <x v="1"/>
    <x v="47"/>
    <n v="6"/>
    <x v="935"/>
    <n v="5"/>
    <n v="11"/>
    <n v="2"/>
    <x v="2"/>
    <n v="20.203448275862069"/>
    <x v="223"/>
    <x v="0"/>
  </r>
  <r>
    <n v="640711"/>
    <x v="2"/>
    <x v="3"/>
    <x v="0"/>
    <x v="1"/>
    <x v="14"/>
    <n v="1"/>
    <x v="936"/>
    <n v="2"/>
    <n v="3"/>
    <n v="1"/>
    <x v="1"/>
    <n v="15.465"/>
    <x v="230"/>
    <x v="0"/>
  </r>
  <r>
    <n v="640901"/>
    <x v="0"/>
    <x v="1"/>
    <x v="0"/>
    <x v="0"/>
    <x v="90"/>
    <n v="9"/>
    <x v="937"/>
    <n v="9"/>
    <n v="18"/>
    <n v="3"/>
    <x v="0"/>
    <n v="34.538484848484849"/>
    <x v="644"/>
    <x v="0"/>
  </r>
  <r>
    <n v="641071"/>
    <x v="1"/>
    <x v="1"/>
    <x v="0"/>
    <x v="1"/>
    <x v="55"/>
    <n v="9"/>
    <x v="938"/>
    <n v="8"/>
    <n v="17"/>
    <n v="3"/>
    <x v="0"/>
    <n v="25.823492063492065"/>
    <x v="645"/>
    <x v="0"/>
  </r>
  <r>
    <n v="641301"/>
    <x v="1"/>
    <x v="4"/>
    <x v="0"/>
    <x v="0"/>
    <x v="7"/>
    <n v="5"/>
    <x v="939"/>
    <n v="4"/>
    <n v="9"/>
    <n v="2"/>
    <x v="2"/>
    <n v="12.9596"/>
    <x v="646"/>
    <x v="0"/>
  </r>
  <r>
    <n v="641981"/>
    <x v="0"/>
    <x v="1"/>
    <x v="0"/>
    <x v="2"/>
    <x v="2"/>
    <n v="5"/>
    <x v="940"/>
    <n v="7"/>
    <n v="12"/>
    <n v="2"/>
    <x v="2"/>
    <n v="47.874444444444443"/>
    <x v="647"/>
    <x v="0"/>
  </r>
  <r>
    <n v="642761"/>
    <x v="2"/>
    <x v="1"/>
    <x v="0"/>
    <x v="1"/>
    <x v="25"/>
    <n v="2"/>
    <x v="941"/>
    <n v="3"/>
    <n v="5"/>
    <n v="1"/>
    <x v="1"/>
    <n v="43.345999999999997"/>
    <x v="395"/>
    <x v="0"/>
  </r>
  <r>
    <n v="642951"/>
    <x v="0"/>
    <x v="0"/>
    <x v="0"/>
    <x v="2"/>
    <x v="74"/>
    <n v="3"/>
    <x v="942"/>
    <n v="4"/>
    <n v="7"/>
    <n v="1"/>
    <x v="1"/>
    <n v="21.842142857142857"/>
    <x v="605"/>
    <x v="0"/>
  </r>
  <r>
    <n v="643541"/>
    <x v="0"/>
    <x v="0"/>
    <x v="1"/>
    <x v="1"/>
    <x v="124"/>
    <n v="9"/>
    <x v="943"/>
    <n v="10"/>
    <n v="19"/>
    <n v="3"/>
    <x v="0"/>
    <n v="39.768214285714286"/>
    <x v="648"/>
    <x v="0"/>
  </r>
  <r>
    <n v="644131"/>
    <x v="0"/>
    <x v="0"/>
    <x v="1"/>
    <x v="1"/>
    <x v="95"/>
    <n v="9"/>
    <x v="944"/>
    <n v="8"/>
    <n v="17"/>
    <n v="3"/>
    <x v="0"/>
    <n v="15.595697674418604"/>
    <x v="649"/>
    <x v="0"/>
  </r>
  <r>
    <n v="644701"/>
    <x v="0"/>
    <x v="1"/>
    <x v="0"/>
    <x v="1"/>
    <x v="59"/>
    <n v="8"/>
    <x v="945"/>
    <n v="10"/>
    <n v="18"/>
    <n v="3"/>
    <x v="0"/>
    <n v="58.89967213114754"/>
    <x v="650"/>
    <x v="1"/>
  </r>
  <r>
    <n v="645971"/>
    <x v="1"/>
    <x v="2"/>
    <x v="3"/>
    <x v="0"/>
    <x v="35"/>
    <n v="2"/>
    <x v="946"/>
    <n v="5"/>
    <n v="7"/>
    <n v="1"/>
    <x v="1"/>
    <n v="79.567142857142855"/>
    <x v="55"/>
    <x v="0"/>
  </r>
  <r>
    <n v="646751"/>
    <x v="1"/>
    <x v="3"/>
    <x v="2"/>
    <x v="1"/>
    <x v="19"/>
    <n v="3"/>
    <x v="947"/>
    <n v="2"/>
    <n v="5"/>
    <n v="1"/>
    <x v="1"/>
    <n v="11.096"/>
    <x v="211"/>
    <x v="0"/>
  </r>
  <r>
    <n v="647871"/>
    <x v="0"/>
    <x v="0"/>
    <x v="2"/>
    <x v="1"/>
    <x v="30"/>
    <n v="8"/>
    <x v="948"/>
    <n v="10"/>
    <n v="18"/>
    <n v="3"/>
    <x v="0"/>
    <n v="44.041935483870965"/>
    <x v="651"/>
    <x v="0"/>
  </r>
  <r>
    <n v="648311"/>
    <x v="3"/>
    <x v="4"/>
    <x v="1"/>
    <x v="2"/>
    <x v="25"/>
    <n v="2"/>
    <x v="949"/>
    <n v="1"/>
    <n v="3"/>
    <n v="1"/>
    <x v="1"/>
    <n v="3.0100000000000002"/>
    <x v="199"/>
    <x v="0"/>
  </r>
  <r>
    <n v="649051"/>
    <x v="1"/>
    <x v="4"/>
    <x v="2"/>
    <x v="0"/>
    <x v="13"/>
    <n v="6"/>
    <x v="950"/>
    <n v="6"/>
    <n v="12"/>
    <n v="2"/>
    <x v="2"/>
    <n v="30.844516129032257"/>
    <x v="320"/>
    <x v="0"/>
  </r>
  <r>
    <n v="649431"/>
    <x v="0"/>
    <x v="0"/>
    <x v="2"/>
    <x v="1"/>
    <x v="9"/>
    <n v="4"/>
    <x v="951"/>
    <n v="7"/>
    <n v="11"/>
    <n v="2"/>
    <x v="2"/>
    <n v="65.867647058823536"/>
    <x v="425"/>
    <x v="0"/>
  </r>
  <r>
    <n v="650371"/>
    <x v="3"/>
    <x v="2"/>
    <x v="3"/>
    <x v="1"/>
    <x v="19"/>
    <n v="3"/>
    <x v="952"/>
    <n v="3"/>
    <n v="6"/>
    <n v="1"/>
    <x v="1"/>
    <n v="13.308000000000002"/>
    <x v="199"/>
    <x v="0"/>
  </r>
  <r>
    <n v="651001"/>
    <x v="3"/>
    <x v="1"/>
    <x v="0"/>
    <x v="1"/>
    <x v="5"/>
    <n v="1"/>
    <x v="953"/>
    <n v="2"/>
    <n v="3"/>
    <n v="1"/>
    <x v="1"/>
    <n v="34.753333333333337"/>
    <x v="145"/>
    <x v="0"/>
  </r>
  <r>
    <n v="651341"/>
    <x v="1"/>
    <x v="1"/>
    <x v="1"/>
    <x v="1"/>
    <x v="8"/>
    <n v="4"/>
    <x v="954"/>
    <n v="3"/>
    <n v="7"/>
    <n v="1"/>
    <x v="1"/>
    <n v="9.3166666666666664"/>
    <x v="652"/>
    <x v="0"/>
  </r>
  <r>
    <n v="652461"/>
    <x v="2"/>
    <x v="0"/>
    <x v="3"/>
    <x v="1"/>
    <x v="29"/>
    <n v="1"/>
    <x v="955"/>
    <n v="2"/>
    <n v="3"/>
    <n v="1"/>
    <x v="1"/>
    <n v="24.29"/>
    <x v="399"/>
    <x v="0"/>
  </r>
  <r>
    <n v="652651"/>
    <x v="0"/>
    <x v="0"/>
    <x v="1"/>
    <x v="1"/>
    <x v="0"/>
    <n v="8"/>
    <x v="956"/>
    <n v="8"/>
    <n v="16"/>
    <n v="3"/>
    <x v="0"/>
    <n v="26.216379310344827"/>
    <x v="600"/>
    <x v="0"/>
  </r>
  <r>
    <n v="653051"/>
    <x v="0"/>
    <x v="0"/>
    <x v="2"/>
    <x v="1"/>
    <x v="17"/>
    <n v="9"/>
    <x v="957"/>
    <n v="10"/>
    <n v="19"/>
    <n v="3"/>
    <x v="0"/>
    <n v="50.523164556962023"/>
    <x v="598"/>
    <x v="1"/>
  </r>
  <r>
    <n v="653241"/>
    <x v="1"/>
    <x v="0"/>
    <x v="2"/>
    <x v="0"/>
    <x v="28"/>
    <n v="7"/>
    <x v="958"/>
    <n v="10"/>
    <n v="17"/>
    <n v="3"/>
    <x v="0"/>
    <n v="66.479285714285723"/>
    <x v="653"/>
    <x v="0"/>
  </r>
  <r>
    <n v="653431"/>
    <x v="1"/>
    <x v="1"/>
    <x v="0"/>
    <x v="1"/>
    <x v="25"/>
    <n v="2"/>
    <x v="959"/>
    <n v="3"/>
    <n v="5"/>
    <n v="1"/>
    <x v="1"/>
    <n v="26.5"/>
    <x v="113"/>
    <x v="0"/>
  </r>
  <r>
    <n v="653961"/>
    <x v="0"/>
    <x v="1"/>
    <x v="1"/>
    <x v="1"/>
    <x v="97"/>
    <n v="9"/>
    <x v="960"/>
    <n v="7"/>
    <n v="16"/>
    <n v="3"/>
    <x v="0"/>
    <n v="13.04131313131313"/>
    <x v="654"/>
    <x v="0"/>
  </r>
  <r>
    <n v="654891"/>
    <x v="3"/>
    <x v="1"/>
    <x v="2"/>
    <x v="0"/>
    <x v="5"/>
    <n v="1"/>
    <x v="961"/>
    <n v="3"/>
    <n v="4"/>
    <n v="1"/>
    <x v="1"/>
    <n v="57.823333333333331"/>
    <x v="464"/>
    <x v="0"/>
  </r>
  <r>
    <n v="655861"/>
    <x v="1"/>
    <x v="4"/>
    <x v="0"/>
    <x v="1"/>
    <x v="35"/>
    <n v="2"/>
    <x v="962"/>
    <n v="3"/>
    <n v="5"/>
    <n v="1"/>
    <x v="1"/>
    <n v="20.841428571428569"/>
    <x v="221"/>
    <x v="0"/>
  </r>
  <r>
    <n v="656831"/>
    <x v="0"/>
    <x v="1"/>
    <x v="0"/>
    <x v="1"/>
    <x v="92"/>
    <n v="9"/>
    <x v="963"/>
    <n v="10"/>
    <n v="19"/>
    <n v="3"/>
    <x v="0"/>
    <n v="54.63"/>
    <x v="655"/>
    <x v="0"/>
  </r>
  <r>
    <n v="656981"/>
    <x v="1"/>
    <x v="2"/>
    <x v="2"/>
    <x v="0"/>
    <x v="29"/>
    <n v="1"/>
    <x v="964"/>
    <n v="2"/>
    <n v="3"/>
    <n v="1"/>
    <x v="1"/>
    <n v="37.18"/>
    <x v="285"/>
    <x v="0"/>
  </r>
  <r>
    <n v="658011"/>
    <x v="1"/>
    <x v="0"/>
    <x v="2"/>
    <x v="1"/>
    <x v="1"/>
    <n v="3"/>
    <x v="965"/>
    <n v="3"/>
    <n v="6"/>
    <n v="1"/>
    <x v="1"/>
    <n v="15.755833333333333"/>
    <x v="384"/>
    <x v="0"/>
  </r>
  <r>
    <n v="659281"/>
    <x v="0"/>
    <x v="1"/>
    <x v="0"/>
    <x v="1"/>
    <x v="75"/>
    <n v="10"/>
    <x v="966"/>
    <n v="9"/>
    <n v="19"/>
    <n v="3"/>
    <x v="0"/>
    <n v="22.148715596330277"/>
    <x v="656"/>
    <x v="0"/>
  </r>
  <r>
    <n v="659511"/>
    <x v="1"/>
    <x v="1"/>
    <x v="0"/>
    <x v="1"/>
    <x v="4"/>
    <n v="2"/>
    <x v="967"/>
    <n v="6"/>
    <n v="8"/>
    <n v="2"/>
    <x v="2"/>
    <n v="92.546249999999986"/>
    <x v="203"/>
    <x v="1"/>
  </r>
  <r>
    <n v="660071"/>
    <x v="0"/>
    <x v="0"/>
    <x v="1"/>
    <x v="1"/>
    <x v="31"/>
    <n v="8"/>
    <x v="968"/>
    <n v="9"/>
    <n v="17"/>
    <n v="3"/>
    <x v="0"/>
    <n v="36.898846153846151"/>
    <x v="657"/>
    <x v="0"/>
  </r>
  <r>
    <n v="661041"/>
    <x v="1"/>
    <x v="1"/>
    <x v="1"/>
    <x v="1"/>
    <x v="50"/>
    <n v="3"/>
    <x v="969"/>
    <n v="4"/>
    <n v="7"/>
    <n v="1"/>
    <x v="1"/>
    <n v="22.784615384615385"/>
    <x v="658"/>
    <x v="0"/>
  </r>
  <r>
    <n v="661381"/>
    <x v="0"/>
    <x v="0"/>
    <x v="1"/>
    <x v="2"/>
    <x v="48"/>
    <n v="8"/>
    <x v="970"/>
    <n v="9"/>
    <n v="17"/>
    <n v="3"/>
    <x v="0"/>
    <n v="40.062156862745098"/>
    <x v="477"/>
    <x v="0"/>
  </r>
  <r>
    <n v="661801"/>
    <x v="0"/>
    <x v="0"/>
    <x v="0"/>
    <x v="1"/>
    <x v="134"/>
    <n v="10"/>
    <x v="971"/>
    <n v="9"/>
    <n v="19"/>
    <n v="3"/>
    <x v="0"/>
    <n v="18.944000000000003"/>
    <x v="659"/>
    <x v="0"/>
  </r>
  <r>
    <n v="663091"/>
    <x v="1"/>
    <x v="4"/>
    <x v="0"/>
    <x v="2"/>
    <x v="53"/>
    <n v="8"/>
    <x v="972"/>
    <n v="7"/>
    <n v="15"/>
    <n v="3"/>
    <x v="0"/>
    <n v="21.704444444444444"/>
    <x v="56"/>
    <x v="0"/>
  </r>
  <r>
    <n v="663321"/>
    <x v="1"/>
    <x v="1"/>
    <x v="0"/>
    <x v="1"/>
    <x v="74"/>
    <n v="3"/>
    <x v="973"/>
    <n v="3"/>
    <n v="6"/>
    <n v="1"/>
    <x v="1"/>
    <n v="13.22"/>
    <x v="342"/>
    <x v="0"/>
  </r>
  <r>
    <n v="664061"/>
    <x v="0"/>
    <x v="1"/>
    <x v="1"/>
    <x v="1"/>
    <x v="135"/>
    <n v="10"/>
    <x v="974"/>
    <n v="8"/>
    <n v="18"/>
    <n v="3"/>
    <x v="0"/>
    <n v="16.247964601769912"/>
    <x v="660"/>
    <x v="0"/>
  </r>
  <r>
    <n v="664631"/>
    <x v="1"/>
    <x v="1"/>
    <x v="0"/>
    <x v="0"/>
    <x v="35"/>
    <n v="2"/>
    <x v="975"/>
    <n v="3"/>
    <n v="5"/>
    <n v="1"/>
    <x v="1"/>
    <n v="19.725714285714286"/>
    <x v="83"/>
    <x v="0"/>
  </r>
  <r>
    <n v="665031"/>
    <x v="1"/>
    <x v="0"/>
    <x v="1"/>
    <x v="1"/>
    <x v="50"/>
    <n v="3"/>
    <x v="976"/>
    <n v="3"/>
    <n v="6"/>
    <n v="1"/>
    <x v="1"/>
    <n v="10.321538461538463"/>
    <x v="499"/>
    <x v="0"/>
  </r>
  <r>
    <n v="666151"/>
    <x v="1"/>
    <x v="0"/>
    <x v="0"/>
    <x v="1"/>
    <x v="27"/>
    <n v="6"/>
    <x v="977"/>
    <n v="8"/>
    <n v="14"/>
    <n v="2"/>
    <x v="2"/>
    <n v="53.278214285714284"/>
    <x v="478"/>
    <x v="0"/>
  </r>
  <r>
    <n v="666531"/>
    <x v="0"/>
    <x v="4"/>
    <x v="2"/>
    <x v="1"/>
    <x v="68"/>
    <n v="7"/>
    <x v="978"/>
    <n v="7"/>
    <n v="14"/>
    <n v="2"/>
    <x v="2"/>
    <n v="26.547105263157892"/>
    <x v="661"/>
    <x v="1"/>
  </r>
  <r>
    <n v="667081"/>
    <x v="0"/>
    <x v="1"/>
    <x v="0"/>
    <x v="0"/>
    <x v="72"/>
    <n v="4"/>
    <x v="979"/>
    <n v="7"/>
    <n v="11"/>
    <n v="2"/>
    <x v="2"/>
    <n v="65.048421052631582"/>
    <x v="662"/>
    <x v="0"/>
  </r>
  <r>
    <n v="667461"/>
    <x v="0"/>
    <x v="1"/>
    <x v="1"/>
    <x v="1"/>
    <x v="76"/>
    <n v="5"/>
    <x v="980"/>
    <n v="6"/>
    <n v="11"/>
    <n v="2"/>
    <x v="2"/>
    <n v="39.498260869565222"/>
    <x v="663"/>
    <x v="0"/>
  </r>
  <r>
    <n v="668051"/>
    <x v="0"/>
    <x v="1"/>
    <x v="0"/>
    <x v="1"/>
    <x v="110"/>
    <n v="9"/>
    <x v="981"/>
    <n v="10"/>
    <n v="19"/>
    <n v="3"/>
    <x v="0"/>
    <n v="50.003636363636367"/>
    <x v="664"/>
    <x v="0"/>
  </r>
  <r>
    <n v="668811"/>
    <x v="1"/>
    <x v="1"/>
    <x v="1"/>
    <x v="1"/>
    <x v="76"/>
    <n v="5"/>
    <x v="982"/>
    <n v="4"/>
    <n v="9"/>
    <n v="2"/>
    <x v="2"/>
    <n v="14.138695652173913"/>
    <x v="7"/>
    <x v="0"/>
  </r>
  <r>
    <n v="671651"/>
    <x v="1"/>
    <x v="1"/>
    <x v="1"/>
    <x v="1"/>
    <x v="26"/>
    <n v="6"/>
    <x v="983"/>
    <n v="4"/>
    <n v="10"/>
    <n v="2"/>
    <x v="2"/>
    <n v="11.881714285714287"/>
    <x v="665"/>
    <x v="0"/>
  </r>
  <r>
    <n v="673741"/>
    <x v="1"/>
    <x v="0"/>
    <x v="1"/>
    <x v="0"/>
    <x v="60"/>
    <n v="8"/>
    <x v="984"/>
    <n v="5"/>
    <n v="13"/>
    <n v="2"/>
    <x v="2"/>
    <n v="8.9406122448979595"/>
    <x v="288"/>
    <x v="0"/>
  </r>
  <r>
    <n v="674331"/>
    <x v="1"/>
    <x v="2"/>
    <x v="0"/>
    <x v="0"/>
    <x v="50"/>
    <n v="3"/>
    <x v="985"/>
    <n v="4"/>
    <n v="7"/>
    <n v="1"/>
    <x v="1"/>
    <n v="30.10307692307692"/>
    <x v="666"/>
    <x v="0"/>
  </r>
  <r>
    <n v="674711"/>
    <x v="3"/>
    <x v="2"/>
    <x v="0"/>
    <x v="0"/>
    <x v="25"/>
    <n v="2"/>
    <x v="986"/>
    <n v="3"/>
    <n v="5"/>
    <n v="1"/>
    <x v="1"/>
    <n v="45.112000000000002"/>
    <x v="286"/>
    <x v="0"/>
  </r>
  <r>
    <n v="674901"/>
    <x v="1"/>
    <x v="1"/>
    <x v="2"/>
    <x v="0"/>
    <x v="15"/>
    <n v="3"/>
    <x v="987"/>
    <n v="2"/>
    <n v="5"/>
    <n v="1"/>
    <x v="1"/>
    <n v="7.878181818181818"/>
    <x v="383"/>
    <x v="0"/>
  </r>
  <r>
    <n v="675831"/>
    <x v="1"/>
    <x v="1"/>
    <x v="1"/>
    <x v="1"/>
    <x v="35"/>
    <n v="2"/>
    <x v="988"/>
    <n v="6"/>
    <n v="8"/>
    <n v="2"/>
    <x v="2"/>
    <n v="130.38714285714286"/>
    <x v="667"/>
    <x v="1"/>
  </r>
  <r>
    <n v="678851"/>
    <x v="0"/>
    <x v="1"/>
    <x v="1"/>
    <x v="0"/>
    <x v="21"/>
    <n v="9"/>
    <x v="989"/>
    <n v="9"/>
    <n v="18"/>
    <n v="3"/>
    <x v="0"/>
    <n v="31.200749999999999"/>
    <x v="668"/>
    <x v="0"/>
  </r>
  <r>
    <n v="679251"/>
    <x v="1"/>
    <x v="3"/>
    <x v="2"/>
    <x v="1"/>
    <x v="47"/>
    <n v="6"/>
    <x v="990"/>
    <n v="3"/>
    <n v="9"/>
    <n v="2"/>
    <x v="2"/>
    <n v="6.6506896551724139"/>
    <x v="209"/>
    <x v="0"/>
  </r>
  <r>
    <n v="680761"/>
    <x v="1"/>
    <x v="0"/>
    <x v="1"/>
    <x v="0"/>
    <x v="107"/>
    <n v="3"/>
    <x v="991"/>
    <n v="3"/>
    <n v="6"/>
    <n v="1"/>
    <x v="1"/>
    <n v="16.697777777777777"/>
    <x v="379"/>
    <x v="0"/>
  </r>
  <r>
    <n v="681161"/>
    <x v="1"/>
    <x v="2"/>
    <x v="2"/>
    <x v="0"/>
    <x v="1"/>
    <n v="3"/>
    <x v="992"/>
    <n v="3"/>
    <n v="6"/>
    <n v="1"/>
    <x v="1"/>
    <n v="16.237500000000001"/>
    <x v="417"/>
    <x v="0"/>
  </r>
  <r>
    <n v="683061"/>
    <x v="0"/>
    <x v="0"/>
    <x v="2"/>
    <x v="0"/>
    <x v="64"/>
    <n v="8"/>
    <x v="993"/>
    <n v="8"/>
    <n v="16"/>
    <n v="3"/>
    <x v="0"/>
    <n v="34.4542"/>
    <x v="669"/>
    <x v="0"/>
  </r>
  <r>
    <n v="683251"/>
    <x v="0"/>
    <x v="0"/>
    <x v="0"/>
    <x v="2"/>
    <x v="22"/>
    <n v="5"/>
    <x v="994"/>
    <n v="8"/>
    <n v="13"/>
    <n v="2"/>
    <x v="2"/>
    <n v="64.396538461538455"/>
    <x v="494"/>
    <x v="0"/>
  </r>
  <r>
    <n v="684221"/>
    <x v="1"/>
    <x v="0"/>
    <x v="2"/>
    <x v="0"/>
    <x v="72"/>
    <n v="4"/>
    <x v="995"/>
    <n v="4"/>
    <n v="8"/>
    <n v="2"/>
    <x v="2"/>
    <n v="13.122631578947368"/>
    <x v="670"/>
    <x v="1"/>
  </r>
  <r>
    <n v="684601"/>
    <x v="1"/>
    <x v="0"/>
    <x v="1"/>
    <x v="1"/>
    <x v="34"/>
    <n v="2"/>
    <x v="996"/>
    <n v="2"/>
    <n v="4"/>
    <n v="1"/>
    <x v="1"/>
    <n v="20.337499999999999"/>
    <x v="83"/>
    <x v="0"/>
  </r>
  <r>
    <n v="685531"/>
    <x v="0"/>
    <x v="1"/>
    <x v="0"/>
    <x v="1"/>
    <x v="16"/>
    <n v="7"/>
    <x v="997"/>
    <n v="6"/>
    <n v="13"/>
    <n v="2"/>
    <x v="2"/>
    <n v="18.475999999999999"/>
    <x v="671"/>
    <x v="0"/>
  </r>
  <r>
    <n v="685721"/>
    <x v="0"/>
    <x v="0"/>
    <x v="1"/>
    <x v="2"/>
    <x v="43"/>
    <n v="8"/>
    <x v="998"/>
    <n v="9"/>
    <n v="17"/>
    <n v="3"/>
    <x v="0"/>
    <n v="48.389166666666661"/>
    <x v="672"/>
    <x v="0"/>
  </r>
  <r>
    <n v="685911"/>
    <x v="1"/>
    <x v="3"/>
    <x v="0"/>
    <x v="1"/>
    <x v="80"/>
    <n v="9"/>
    <x v="999"/>
    <n v="3"/>
    <n v="12"/>
    <n v="2"/>
    <x v="2"/>
    <n v="3.63578125"/>
    <x v="673"/>
    <x v="0"/>
  </r>
  <r>
    <n v="687051"/>
    <x v="0"/>
    <x v="1"/>
    <x v="2"/>
    <x v="1"/>
    <x v="53"/>
    <n v="8"/>
    <x v="1000"/>
    <n v="8"/>
    <n v="16"/>
    <n v="3"/>
    <x v="0"/>
    <n v="31.264259259259259"/>
    <x v="674"/>
    <x v="1"/>
  </r>
  <r>
    <n v="687241"/>
    <x v="1"/>
    <x v="2"/>
    <x v="1"/>
    <x v="1"/>
    <x v="38"/>
    <n v="6"/>
    <x v="1001"/>
    <n v="5"/>
    <n v="11"/>
    <n v="2"/>
    <x v="2"/>
    <n v="16.367272727272727"/>
    <x v="146"/>
    <x v="0"/>
  </r>
  <r>
    <n v="687431"/>
    <x v="2"/>
    <x v="3"/>
    <x v="1"/>
    <x v="0"/>
    <x v="25"/>
    <n v="2"/>
    <x v="1002"/>
    <n v="2"/>
    <n v="4"/>
    <n v="1"/>
    <x v="1"/>
    <n v="8.0060000000000002"/>
    <x v="675"/>
    <x v="0"/>
  </r>
  <r>
    <n v="688361"/>
    <x v="0"/>
    <x v="3"/>
    <x v="0"/>
    <x v="1"/>
    <x v="46"/>
    <n v="8"/>
    <x v="1003"/>
    <n v="10"/>
    <n v="18"/>
    <n v="3"/>
    <x v="0"/>
    <n v="47.31440677966102"/>
    <x v="676"/>
    <x v="0"/>
  </r>
  <r>
    <n v="688741"/>
    <x v="0"/>
    <x v="1"/>
    <x v="2"/>
    <x v="1"/>
    <x v="27"/>
    <n v="6"/>
    <x v="1004"/>
    <n v="8"/>
    <n v="14"/>
    <n v="2"/>
    <x v="2"/>
    <n v="50.279999999999994"/>
    <x v="404"/>
    <x v="0"/>
  </r>
  <r>
    <n v="689141"/>
    <x v="0"/>
    <x v="0"/>
    <x v="1"/>
    <x v="1"/>
    <x v="61"/>
    <n v="7"/>
    <x v="1005"/>
    <n v="7"/>
    <n v="14"/>
    <n v="2"/>
    <x v="2"/>
    <n v="25.087804878048779"/>
    <x v="677"/>
    <x v="0"/>
  </r>
  <r>
    <n v="689861"/>
    <x v="1"/>
    <x v="1"/>
    <x v="0"/>
    <x v="1"/>
    <x v="34"/>
    <n v="2"/>
    <x v="1006"/>
    <n v="3"/>
    <n v="5"/>
    <n v="1"/>
    <x v="1"/>
    <n v="34.547499999999999"/>
    <x v="298"/>
    <x v="0"/>
  </r>
  <r>
    <n v="689901"/>
    <x v="2"/>
    <x v="3"/>
    <x v="0"/>
    <x v="2"/>
    <x v="5"/>
    <n v="1"/>
    <x v="1007"/>
    <n v="2"/>
    <n v="3"/>
    <n v="1"/>
    <x v="1"/>
    <n v="16.343333333333334"/>
    <x v="19"/>
    <x v="0"/>
  </r>
  <r>
    <n v="690081"/>
    <x v="0"/>
    <x v="1"/>
    <x v="2"/>
    <x v="0"/>
    <x v="38"/>
    <n v="6"/>
    <x v="1008"/>
    <n v="5"/>
    <n v="11"/>
    <n v="2"/>
    <x v="2"/>
    <n v="19.385454545454547"/>
    <x v="678"/>
    <x v="0"/>
  </r>
  <r>
    <n v="690651"/>
    <x v="0"/>
    <x v="1"/>
    <x v="0"/>
    <x v="1"/>
    <x v="118"/>
    <n v="10"/>
    <x v="1009"/>
    <n v="9"/>
    <n v="19"/>
    <n v="3"/>
    <x v="0"/>
    <n v="15.748496240601504"/>
    <x v="679"/>
    <x v="0"/>
  </r>
  <r>
    <n v="691811"/>
    <x v="0"/>
    <x v="1"/>
    <x v="1"/>
    <x v="1"/>
    <x v="87"/>
    <n v="9"/>
    <x v="1010"/>
    <n v="7"/>
    <n v="16"/>
    <n v="3"/>
    <x v="0"/>
    <n v="17.146617647058825"/>
    <x v="680"/>
    <x v="0"/>
  </r>
  <r>
    <n v="691961"/>
    <x v="1"/>
    <x v="3"/>
    <x v="1"/>
    <x v="0"/>
    <x v="54"/>
    <n v="4"/>
    <x v="1011"/>
    <n v="3"/>
    <n v="7"/>
    <n v="1"/>
    <x v="1"/>
    <n v="6.3594444444444447"/>
    <x v="441"/>
    <x v="0"/>
  </r>
  <r>
    <n v="692401"/>
    <x v="2"/>
    <x v="5"/>
    <x v="3"/>
    <x v="3"/>
    <x v="44"/>
    <n v="2"/>
    <x v="1012"/>
    <n v="2"/>
    <n v="4"/>
    <n v="1"/>
    <x v="1"/>
    <n v="15.413333333333334"/>
    <x v="371"/>
    <x v="0"/>
  </r>
  <r>
    <n v="692741"/>
    <x v="0"/>
    <x v="0"/>
    <x v="2"/>
    <x v="2"/>
    <x v="109"/>
    <n v="9"/>
    <x v="1013"/>
    <n v="7"/>
    <n v="16"/>
    <n v="3"/>
    <x v="0"/>
    <n v="15.616097560975609"/>
    <x v="195"/>
    <x v="0"/>
  </r>
  <r>
    <n v="692891"/>
    <x v="2"/>
    <x v="0"/>
    <x v="0"/>
    <x v="1"/>
    <x v="14"/>
    <n v="1"/>
    <x v="1014"/>
    <n v="2"/>
    <n v="3"/>
    <n v="1"/>
    <x v="1"/>
    <n v="14.85"/>
    <x v="75"/>
    <x v="0"/>
  </r>
  <r>
    <n v="693291"/>
    <x v="0"/>
    <x v="1"/>
    <x v="2"/>
    <x v="2"/>
    <x v="21"/>
    <n v="9"/>
    <x v="1015"/>
    <n v="9"/>
    <n v="18"/>
    <n v="3"/>
    <x v="0"/>
    <n v="27.467624999999998"/>
    <x v="681"/>
    <x v="0"/>
  </r>
  <r>
    <n v="694791"/>
    <x v="0"/>
    <x v="1"/>
    <x v="2"/>
    <x v="2"/>
    <x v="112"/>
    <n v="9"/>
    <x v="1016"/>
    <n v="9"/>
    <n v="18"/>
    <n v="3"/>
    <x v="0"/>
    <n v="32.354473684210525"/>
    <x v="682"/>
    <x v="0"/>
  </r>
  <r>
    <n v="695611"/>
    <x v="1"/>
    <x v="4"/>
    <x v="2"/>
    <x v="1"/>
    <x v="32"/>
    <n v="5"/>
    <x v="1017"/>
    <n v="5"/>
    <n v="10"/>
    <n v="2"/>
    <x v="2"/>
    <n v="24.62318181818182"/>
    <x v="683"/>
    <x v="0"/>
  </r>
  <r>
    <n v="695761"/>
    <x v="1"/>
    <x v="1"/>
    <x v="0"/>
    <x v="1"/>
    <x v="76"/>
    <n v="5"/>
    <x v="1018"/>
    <n v="5"/>
    <n v="10"/>
    <n v="2"/>
    <x v="2"/>
    <n v="22.539565217391303"/>
    <x v="684"/>
    <x v="0"/>
  </r>
  <r>
    <n v="696691"/>
    <x v="1"/>
    <x v="1"/>
    <x v="1"/>
    <x v="0"/>
    <x v="15"/>
    <n v="3"/>
    <x v="1019"/>
    <n v="2"/>
    <n v="5"/>
    <n v="1"/>
    <x v="1"/>
    <n v="8.5972727272727258"/>
    <x v="169"/>
    <x v="0"/>
  </r>
  <r>
    <n v="696881"/>
    <x v="1"/>
    <x v="0"/>
    <x v="0"/>
    <x v="1"/>
    <x v="74"/>
    <n v="3"/>
    <x v="1020"/>
    <n v="2"/>
    <n v="5"/>
    <n v="1"/>
    <x v="1"/>
    <n v="2.6192857142857142"/>
    <x v="464"/>
    <x v="0"/>
  </r>
  <r>
    <n v="697281"/>
    <x v="2"/>
    <x v="2"/>
    <x v="1"/>
    <x v="2"/>
    <x v="14"/>
    <n v="1"/>
    <x v="1021"/>
    <n v="2"/>
    <n v="3"/>
    <n v="1"/>
    <x v="1"/>
    <n v="25.04"/>
    <x v="74"/>
    <x v="0"/>
  </r>
  <r>
    <n v="698061"/>
    <x v="2"/>
    <x v="2"/>
    <x v="2"/>
    <x v="0"/>
    <x v="5"/>
    <n v="1"/>
    <x v="1022"/>
    <n v="3"/>
    <n v="4"/>
    <n v="1"/>
    <x v="1"/>
    <n v="48.333333333333336"/>
    <x v="54"/>
    <x v="0"/>
  </r>
  <r>
    <n v="699371"/>
    <x v="0"/>
    <x v="0"/>
    <x v="1"/>
    <x v="0"/>
    <x v="26"/>
    <n v="6"/>
    <x v="1023"/>
    <n v="7"/>
    <n v="13"/>
    <n v="2"/>
    <x v="2"/>
    <n v="30.114000000000001"/>
    <x v="361"/>
    <x v="0"/>
  </r>
  <r>
    <n v="700641"/>
    <x v="1"/>
    <x v="4"/>
    <x v="1"/>
    <x v="1"/>
    <x v="50"/>
    <n v="3"/>
    <x v="1024"/>
    <n v="2"/>
    <n v="5"/>
    <n v="1"/>
    <x v="1"/>
    <n v="5.6015384615384614"/>
    <x v="464"/>
    <x v="0"/>
  </r>
  <r>
    <n v="702201"/>
    <x v="1"/>
    <x v="1"/>
    <x v="0"/>
    <x v="2"/>
    <x v="47"/>
    <n v="6"/>
    <x v="1025"/>
    <n v="4"/>
    <n v="10"/>
    <n v="2"/>
    <x v="2"/>
    <n v="11.000689655172414"/>
    <x v="685"/>
    <x v="0"/>
  </r>
  <r>
    <n v="702691"/>
    <x v="1"/>
    <x v="1"/>
    <x v="1"/>
    <x v="1"/>
    <x v="34"/>
    <n v="2"/>
    <x v="1026"/>
    <n v="2"/>
    <n v="4"/>
    <n v="1"/>
    <x v="1"/>
    <n v="16.0275"/>
    <x v="221"/>
    <x v="0"/>
  </r>
  <r>
    <n v="703091"/>
    <x v="0"/>
    <x v="1"/>
    <x v="0"/>
    <x v="0"/>
    <x v="13"/>
    <n v="6"/>
    <x v="1027"/>
    <n v="6"/>
    <n v="12"/>
    <n v="2"/>
    <x v="2"/>
    <n v="31.517741935483869"/>
    <x v="686"/>
    <x v="0"/>
  </r>
  <r>
    <n v="703701"/>
    <x v="0"/>
    <x v="0"/>
    <x v="0"/>
    <x v="0"/>
    <x v="135"/>
    <n v="10"/>
    <x v="1028"/>
    <n v="10"/>
    <n v="20"/>
    <n v="3"/>
    <x v="0"/>
    <n v="39.524955752212385"/>
    <x v="687"/>
    <x v="0"/>
  </r>
  <r>
    <n v="704101"/>
    <x v="3"/>
    <x v="1"/>
    <x v="1"/>
    <x v="1"/>
    <x v="25"/>
    <n v="2"/>
    <x v="1029"/>
    <n v="3"/>
    <n v="5"/>
    <n v="1"/>
    <x v="1"/>
    <n v="32.405999999999999"/>
    <x v="423"/>
    <x v="0"/>
  </r>
  <r>
    <n v="704781"/>
    <x v="1"/>
    <x v="1"/>
    <x v="0"/>
    <x v="0"/>
    <x v="44"/>
    <n v="2"/>
    <x v="1030"/>
    <n v="4"/>
    <n v="6"/>
    <n v="1"/>
    <x v="1"/>
    <n v="42.805"/>
    <x v="395"/>
    <x v="0"/>
  </r>
  <r>
    <n v="704821"/>
    <x v="3"/>
    <x v="1"/>
    <x v="1"/>
    <x v="1"/>
    <x v="35"/>
    <n v="2"/>
    <x v="1031"/>
    <n v="3"/>
    <n v="5"/>
    <n v="1"/>
    <x v="1"/>
    <n v="25.582857142857144"/>
    <x v="342"/>
    <x v="0"/>
  </r>
  <r>
    <n v="705371"/>
    <x v="1"/>
    <x v="3"/>
    <x v="0"/>
    <x v="0"/>
    <x v="76"/>
    <n v="5"/>
    <x v="1032"/>
    <n v="2"/>
    <n v="7"/>
    <n v="1"/>
    <x v="1"/>
    <n v="3.2508695652173913"/>
    <x v="87"/>
    <x v="0"/>
  </r>
  <r>
    <n v="705941"/>
    <x v="1"/>
    <x v="1"/>
    <x v="2"/>
    <x v="2"/>
    <x v="74"/>
    <n v="3"/>
    <x v="1033"/>
    <n v="5"/>
    <n v="8"/>
    <n v="2"/>
    <x v="2"/>
    <n v="32.412857142857142"/>
    <x v="268"/>
    <x v="0"/>
  </r>
  <r>
    <n v="706531"/>
    <x v="1"/>
    <x v="3"/>
    <x v="2"/>
    <x v="0"/>
    <x v="1"/>
    <n v="3"/>
    <x v="1034"/>
    <n v="2"/>
    <n v="5"/>
    <n v="1"/>
    <x v="1"/>
    <n v="5.4874999999999998"/>
    <x v="688"/>
    <x v="0"/>
  </r>
  <r>
    <n v="706911"/>
    <x v="0"/>
    <x v="0"/>
    <x v="2"/>
    <x v="0"/>
    <x v="136"/>
    <n v="10"/>
    <x v="1035"/>
    <n v="9"/>
    <n v="19"/>
    <n v="3"/>
    <x v="0"/>
    <n v="18.415555555555557"/>
    <x v="689"/>
    <x v="1"/>
  </r>
  <r>
    <n v="707081"/>
    <x v="1"/>
    <x v="1"/>
    <x v="1"/>
    <x v="1"/>
    <x v="7"/>
    <n v="5"/>
    <x v="1036"/>
    <n v="3"/>
    <n v="8"/>
    <n v="2"/>
    <x v="2"/>
    <n v="8.2344000000000008"/>
    <x v="395"/>
    <x v="0"/>
  </r>
  <r>
    <n v="709021"/>
    <x v="0"/>
    <x v="1"/>
    <x v="2"/>
    <x v="1"/>
    <x v="93"/>
    <n v="4"/>
    <x v="1037"/>
    <n v="6"/>
    <n v="10"/>
    <n v="2"/>
    <x v="2"/>
    <n v="52.271875000000001"/>
    <x v="690"/>
    <x v="1"/>
  </r>
  <r>
    <n v="709551"/>
    <x v="0"/>
    <x v="1"/>
    <x v="1"/>
    <x v="0"/>
    <x v="62"/>
    <n v="9"/>
    <x v="1038"/>
    <n v="10"/>
    <n v="19"/>
    <n v="3"/>
    <x v="0"/>
    <n v="56.303333333333335"/>
    <x v="691"/>
    <x v="1"/>
  </r>
  <r>
    <n v="709741"/>
    <x v="1"/>
    <x v="1"/>
    <x v="0"/>
    <x v="1"/>
    <x v="59"/>
    <n v="8"/>
    <x v="1039"/>
    <n v="6"/>
    <n v="14"/>
    <n v="2"/>
    <x v="2"/>
    <n v="12.082131147540984"/>
    <x v="692"/>
    <x v="0"/>
  </r>
  <r>
    <n v="710491"/>
    <x v="1"/>
    <x v="3"/>
    <x v="2"/>
    <x v="1"/>
    <x v="32"/>
    <n v="5"/>
    <x v="1040"/>
    <n v="4"/>
    <n v="9"/>
    <n v="2"/>
    <x v="2"/>
    <n v="16.72"/>
    <x v="693"/>
    <x v="0"/>
  </r>
  <r>
    <n v="710531"/>
    <x v="0"/>
    <x v="3"/>
    <x v="1"/>
    <x v="0"/>
    <x v="137"/>
    <n v="10"/>
    <x v="1041"/>
    <n v="8"/>
    <n v="18"/>
    <n v="3"/>
    <x v="0"/>
    <n v="11.13096"/>
    <x v="694"/>
    <x v="0"/>
  </r>
  <r>
    <n v="711271"/>
    <x v="1"/>
    <x v="1"/>
    <x v="1"/>
    <x v="0"/>
    <x v="1"/>
    <n v="3"/>
    <x v="1042"/>
    <n v="4"/>
    <n v="7"/>
    <n v="1"/>
    <x v="1"/>
    <n v="24.537499999999998"/>
    <x v="541"/>
    <x v="0"/>
  </r>
  <r>
    <n v="712051"/>
    <x v="1"/>
    <x v="0"/>
    <x v="0"/>
    <x v="1"/>
    <x v="19"/>
    <n v="3"/>
    <x v="1043"/>
    <n v="4"/>
    <n v="7"/>
    <n v="1"/>
    <x v="1"/>
    <n v="26.351999999999997"/>
    <x v="499"/>
    <x v="0"/>
  </r>
  <r>
    <n v="713211"/>
    <x v="0"/>
    <x v="0"/>
    <x v="0"/>
    <x v="1"/>
    <x v="48"/>
    <n v="8"/>
    <x v="1044"/>
    <n v="8"/>
    <n v="16"/>
    <n v="3"/>
    <x v="0"/>
    <n v="34.927843137254904"/>
    <x v="178"/>
    <x v="0"/>
  </r>
  <r>
    <n v="713401"/>
    <x v="1"/>
    <x v="3"/>
    <x v="1"/>
    <x v="1"/>
    <x v="72"/>
    <n v="4"/>
    <x v="1045"/>
    <n v="3"/>
    <n v="7"/>
    <n v="1"/>
    <x v="1"/>
    <n v="8.8152631578947371"/>
    <x v="432"/>
    <x v="0"/>
  </r>
  <r>
    <n v="714711"/>
    <x v="2"/>
    <x v="1"/>
    <x v="1"/>
    <x v="1"/>
    <x v="14"/>
    <n v="1"/>
    <x v="1046"/>
    <n v="2"/>
    <n v="3"/>
    <n v="1"/>
    <x v="1"/>
    <n v="13.335000000000001"/>
    <x v="75"/>
    <x v="0"/>
  </r>
  <r>
    <n v="716381"/>
    <x v="1"/>
    <x v="1"/>
    <x v="1"/>
    <x v="0"/>
    <x v="0"/>
    <n v="8"/>
    <x v="1047"/>
    <n v="4"/>
    <n v="12"/>
    <n v="2"/>
    <x v="2"/>
    <n v="5.1718965517241386"/>
    <x v="322"/>
    <x v="0"/>
  </r>
  <r>
    <n v="716571"/>
    <x v="1"/>
    <x v="1"/>
    <x v="0"/>
    <x v="1"/>
    <x v="93"/>
    <n v="4"/>
    <x v="1048"/>
    <n v="6"/>
    <n v="10"/>
    <n v="2"/>
    <x v="2"/>
    <n v="48.14"/>
    <x v="440"/>
    <x v="0"/>
  </r>
  <r>
    <n v="716801"/>
    <x v="1"/>
    <x v="0"/>
    <x v="0"/>
    <x v="1"/>
    <x v="88"/>
    <n v="6"/>
    <x v="1049"/>
    <n v="8"/>
    <n v="14"/>
    <n v="2"/>
    <x v="2"/>
    <n v="55.793666666666667"/>
    <x v="287"/>
    <x v="1"/>
  </r>
  <r>
    <n v="717011"/>
    <x v="1"/>
    <x v="4"/>
    <x v="0"/>
    <x v="1"/>
    <x v="14"/>
    <n v="1"/>
    <x v="1050"/>
    <n v="2"/>
    <n v="3"/>
    <n v="1"/>
    <x v="1"/>
    <n v="18.805"/>
    <x v="379"/>
    <x v="0"/>
  </r>
  <r>
    <n v="717691"/>
    <x v="1"/>
    <x v="0"/>
    <x v="1"/>
    <x v="1"/>
    <x v="30"/>
    <n v="8"/>
    <x v="1051"/>
    <n v="9"/>
    <n v="17"/>
    <n v="3"/>
    <x v="0"/>
    <n v="37.137096774193552"/>
    <x v="695"/>
    <x v="1"/>
  </r>
  <r>
    <n v="717881"/>
    <x v="0"/>
    <x v="0"/>
    <x v="2"/>
    <x v="1"/>
    <x v="42"/>
    <n v="9"/>
    <x v="1052"/>
    <n v="9"/>
    <n v="18"/>
    <n v="3"/>
    <x v="0"/>
    <n v="24.491758241758241"/>
    <x v="696"/>
    <x v="0"/>
  </r>
  <r>
    <n v="718131"/>
    <x v="0"/>
    <x v="0"/>
    <x v="0"/>
    <x v="1"/>
    <x v="36"/>
    <n v="9"/>
    <x v="1053"/>
    <n v="9"/>
    <n v="18"/>
    <n v="3"/>
    <x v="0"/>
    <n v="31.811690140845073"/>
    <x v="697"/>
    <x v="1"/>
  </r>
  <r>
    <n v="718701"/>
    <x v="1"/>
    <x v="1"/>
    <x v="2"/>
    <x v="0"/>
    <x v="44"/>
    <n v="2"/>
    <x v="1054"/>
    <n v="3"/>
    <n v="5"/>
    <n v="1"/>
    <x v="1"/>
    <n v="39.891666666666666"/>
    <x v="573"/>
    <x v="0"/>
  </r>
  <r>
    <n v="719781"/>
    <x v="0"/>
    <x v="2"/>
    <x v="0"/>
    <x v="1"/>
    <x v="76"/>
    <n v="5"/>
    <x v="1055"/>
    <n v="6"/>
    <n v="11"/>
    <n v="2"/>
    <x v="2"/>
    <n v="39.848260869565216"/>
    <x v="698"/>
    <x v="0"/>
  </r>
  <r>
    <n v="721351"/>
    <x v="0"/>
    <x v="0"/>
    <x v="0"/>
    <x v="2"/>
    <x v="138"/>
    <n v="10"/>
    <x v="1056"/>
    <n v="10"/>
    <n v="20"/>
    <n v="3"/>
    <x v="0"/>
    <n v="25.14376712328767"/>
    <x v="699"/>
    <x v="0"/>
  </r>
  <r>
    <n v="721691"/>
    <x v="1"/>
    <x v="1"/>
    <x v="0"/>
    <x v="1"/>
    <x v="70"/>
    <n v="7"/>
    <x v="1057"/>
    <n v="8"/>
    <n v="15"/>
    <n v="3"/>
    <x v="0"/>
    <n v="29.171739130434784"/>
    <x v="700"/>
    <x v="0"/>
  </r>
  <r>
    <n v="721881"/>
    <x v="0"/>
    <x v="1"/>
    <x v="1"/>
    <x v="1"/>
    <x v="20"/>
    <n v="4"/>
    <x v="1058"/>
    <n v="5"/>
    <n v="9"/>
    <n v="2"/>
    <x v="2"/>
    <n v="37.443333333333335"/>
    <x v="177"/>
    <x v="0"/>
  </r>
  <r>
    <n v="722131"/>
    <x v="0"/>
    <x v="0"/>
    <x v="0"/>
    <x v="1"/>
    <x v="70"/>
    <n v="7"/>
    <x v="1059"/>
    <n v="8"/>
    <n v="15"/>
    <n v="3"/>
    <x v="0"/>
    <n v="35.707826086956523"/>
    <x v="701"/>
    <x v="0"/>
  </r>
  <r>
    <n v="722701"/>
    <x v="0"/>
    <x v="1"/>
    <x v="0"/>
    <x v="1"/>
    <x v="42"/>
    <n v="9"/>
    <x v="1060"/>
    <n v="8"/>
    <n v="17"/>
    <n v="3"/>
    <x v="0"/>
    <n v="18.956153846153846"/>
    <x v="702"/>
    <x v="0"/>
  </r>
  <r>
    <n v="723631"/>
    <x v="0"/>
    <x v="1"/>
    <x v="0"/>
    <x v="1"/>
    <x v="21"/>
    <n v="9"/>
    <x v="1061"/>
    <n v="9"/>
    <n v="18"/>
    <n v="3"/>
    <x v="0"/>
    <n v="26.865249999999996"/>
    <x v="519"/>
    <x v="0"/>
  </r>
  <r>
    <n v="724181"/>
    <x v="0"/>
    <x v="0"/>
    <x v="1"/>
    <x v="1"/>
    <x v="1"/>
    <n v="3"/>
    <x v="1062"/>
    <n v="5"/>
    <n v="8"/>
    <n v="2"/>
    <x v="2"/>
    <n v="55.904166666666669"/>
    <x v="119"/>
    <x v="0"/>
  </r>
  <r>
    <n v="724371"/>
    <x v="0"/>
    <x v="0"/>
    <x v="1"/>
    <x v="1"/>
    <x v="54"/>
    <n v="4"/>
    <x v="1063"/>
    <n v="5"/>
    <n v="9"/>
    <n v="2"/>
    <x v="2"/>
    <n v="33.397222222222219"/>
    <x v="703"/>
    <x v="0"/>
  </r>
  <r>
    <n v="724561"/>
    <x v="0"/>
    <x v="1"/>
    <x v="1"/>
    <x v="0"/>
    <x v="49"/>
    <n v="7"/>
    <x v="1064"/>
    <n v="5"/>
    <n v="12"/>
    <n v="2"/>
    <x v="2"/>
    <n v="17.494864864864862"/>
    <x v="704"/>
    <x v="0"/>
  </r>
  <r>
    <n v="724601"/>
    <x v="1"/>
    <x v="0"/>
    <x v="2"/>
    <x v="1"/>
    <x v="35"/>
    <n v="2"/>
    <x v="1065"/>
    <n v="5"/>
    <n v="7"/>
    <n v="1"/>
    <x v="1"/>
    <n v="80.072857142857146"/>
    <x v="556"/>
    <x v="0"/>
  </r>
  <r>
    <n v="724941"/>
    <x v="1"/>
    <x v="1"/>
    <x v="0"/>
    <x v="1"/>
    <x v="93"/>
    <n v="4"/>
    <x v="1066"/>
    <n v="3"/>
    <n v="7"/>
    <n v="1"/>
    <x v="1"/>
    <n v="8.1593750000000007"/>
    <x v="298"/>
    <x v="0"/>
  </r>
  <r>
    <n v="726311"/>
    <x v="1"/>
    <x v="1"/>
    <x v="1"/>
    <x v="2"/>
    <x v="31"/>
    <n v="8"/>
    <x v="1067"/>
    <n v="6"/>
    <n v="14"/>
    <n v="2"/>
    <x v="2"/>
    <n v="14.318846153846154"/>
    <x v="94"/>
    <x v="0"/>
  </r>
  <r>
    <n v="726841"/>
    <x v="0"/>
    <x v="1"/>
    <x v="1"/>
    <x v="2"/>
    <x v="124"/>
    <n v="9"/>
    <x v="1068"/>
    <n v="10"/>
    <n v="19"/>
    <n v="3"/>
    <x v="0"/>
    <n v="43.979166666666664"/>
    <x v="598"/>
    <x v="0"/>
  </r>
  <r>
    <n v="727581"/>
    <x v="0"/>
    <x v="1"/>
    <x v="1"/>
    <x v="1"/>
    <x v="28"/>
    <n v="7"/>
    <x v="1069"/>
    <n v="8"/>
    <n v="15"/>
    <n v="3"/>
    <x v="0"/>
    <n v="44.137857142857143"/>
    <x v="705"/>
    <x v="0"/>
  </r>
  <r>
    <n v="728401"/>
    <x v="0"/>
    <x v="1"/>
    <x v="0"/>
    <x v="1"/>
    <x v="2"/>
    <n v="5"/>
    <x v="1070"/>
    <n v="7"/>
    <n v="12"/>
    <n v="2"/>
    <x v="2"/>
    <n v="46.886296296296301"/>
    <x v="706"/>
    <x v="0"/>
  </r>
  <r>
    <n v="728741"/>
    <x v="1"/>
    <x v="3"/>
    <x v="1"/>
    <x v="0"/>
    <x v="22"/>
    <n v="5"/>
    <x v="1071"/>
    <n v="3"/>
    <n v="8"/>
    <n v="2"/>
    <x v="2"/>
    <n v="8.7192307692307693"/>
    <x v="298"/>
    <x v="0"/>
  </r>
  <r>
    <n v="728931"/>
    <x v="1"/>
    <x v="4"/>
    <x v="2"/>
    <x v="1"/>
    <x v="71"/>
    <n v="5"/>
    <x v="1072"/>
    <n v="3"/>
    <n v="8"/>
    <n v="2"/>
    <x v="2"/>
    <n v="5.6862500000000002"/>
    <x v="196"/>
    <x v="0"/>
  </r>
  <r>
    <n v="731051"/>
    <x v="3"/>
    <x v="0"/>
    <x v="2"/>
    <x v="1"/>
    <x v="44"/>
    <n v="2"/>
    <x v="1073"/>
    <n v="6"/>
    <n v="8"/>
    <n v="2"/>
    <x v="2"/>
    <n v="158.66833333333332"/>
    <x v="520"/>
    <x v="2"/>
  </r>
  <r>
    <n v="732211"/>
    <x v="0"/>
    <x v="3"/>
    <x v="1"/>
    <x v="1"/>
    <x v="91"/>
    <n v="10"/>
    <x v="1074"/>
    <n v="6"/>
    <n v="16"/>
    <n v="3"/>
    <x v="0"/>
    <n v="6.7843396226415091"/>
    <x v="48"/>
    <x v="0"/>
  </r>
  <r>
    <n v="732551"/>
    <x v="0"/>
    <x v="1"/>
    <x v="1"/>
    <x v="2"/>
    <x v="71"/>
    <n v="5"/>
    <x v="1075"/>
    <n v="8"/>
    <n v="13"/>
    <n v="2"/>
    <x v="2"/>
    <n v="75.94916666666667"/>
    <x v="526"/>
    <x v="0"/>
  </r>
  <r>
    <n v="732891"/>
    <x v="2"/>
    <x v="4"/>
    <x v="2"/>
    <x v="1"/>
    <x v="14"/>
    <n v="1"/>
    <x v="1076"/>
    <n v="1"/>
    <n v="2"/>
    <n v="1"/>
    <x v="1"/>
    <n v="8.08"/>
    <x v="40"/>
    <x v="0"/>
  </r>
  <r>
    <n v="733671"/>
    <x v="0"/>
    <x v="0"/>
    <x v="0"/>
    <x v="1"/>
    <x v="11"/>
    <n v="7"/>
    <x v="1077"/>
    <n v="7"/>
    <n v="14"/>
    <n v="2"/>
    <x v="2"/>
    <n v="33.379230769230766"/>
    <x v="707"/>
    <x v="0"/>
  </r>
  <r>
    <n v="734071"/>
    <x v="0"/>
    <x v="0"/>
    <x v="0"/>
    <x v="1"/>
    <x v="15"/>
    <n v="3"/>
    <x v="1078"/>
    <n v="4"/>
    <n v="7"/>
    <n v="1"/>
    <x v="1"/>
    <n v="30.097272727272728"/>
    <x v="193"/>
    <x v="0"/>
  </r>
  <r>
    <n v="735041"/>
    <x v="0"/>
    <x v="1"/>
    <x v="0"/>
    <x v="1"/>
    <x v="139"/>
    <n v="10"/>
    <x v="1079"/>
    <n v="10"/>
    <n v="20"/>
    <n v="3"/>
    <x v="0"/>
    <n v="20.41485981308411"/>
    <x v="708"/>
    <x v="0"/>
  </r>
  <r>
    <n v="735191"/>
    <x v="0"/>
    <x v="1"/>
    <x v="1"/>
    <x v="1"/>
    <x v="124"/>
    <n v="9"/>
    <x v="1080"/>
    <n v="7"/>
    <n v="16"/>
    <n v="3"/>
    <x v="0"/>
    <n v="12.369523809523809"/>
    <x v="348"/>
    <x v="0"/>
  </r>
  <r>
    <n v="735231"/>
    <x v="0"/>
    <x v="0"/>
    <x v="2"/>
    <x v="0"/>
    <x v="78"/>
    <n v="9"/>
    <x v="1081"/>
    <n v="10"/>
    <n v="19"/>
    <n v="3"/>
    <x v="0"/>
    <n v="53.362465753424658"/>
    <x v="552"/>
    <x v="0"/>
  </r>
  <r>
    <n v="735381"/>
    <x v="1"/>
    <x v="4"/>
    <x v="1"/>
    <x v="1"/>
    <x v="10"/>
    <n v="7"/>
    <x v="1082"/>
    <n v="3"/>
    <n v="10"/>
    <n v="2"/>
    <x v="2"/>
    <n v="6.2619444444444445"/>
    <x v="629"/>
    <x v="0"/>
  </r>
  <r>
    <n v="736691"/>
    <x v="1"/>
    <x v="4"/>
    <x v="1"/>
    <x v="1"/>
    <x v="44"/>
    <n v="2"/>
    <x v="1083"/>
    <n v="3"/>
    <n v="5"/>
    <n v="1"/>
    <x v="1"/>
    <n v="21.63"/>
    <x v="68"/>
    <x v="0"/>
  </r>
  <r>
    <n v="736881"/>
    <x v="2"/>
    <x v="1"/>
    <x v="1"/>
    <x v="0"/>
    <x v="25"/>
    <n v="2"/>
    <x v="1084"/>
    <n v="4"/>
    <n v="6"/>
    <n v="1"/>
    <x v="1"/>
    <n v="53.238"/>
    <x v="483"/>
    <x v="0"/>
  </r>
  <r>
    <n v="737321"/>
    <x v="1"/>
    <x v="1"/>
    <x v="2"/>
    <x v="1"/>
    <x v="29"/>
    <n v="1"/>
    <x v="1085"/>
    <n v="2"/>
    <n v="3"/>
    <n v="1"/>
    <x v="1"/>
    <n v="65.97"/>
    <x v="45"/>
    <x v="0"/>
  </r>
  <r>
    <n v="738971"/>
    <x v="2"/>
    <x v="1"/>
    <x v="1"/>
    <x v="1"/>
    <x v="35"/>
    <n v="2"/>
    <x v="1086"/>
    <n v="2"/>
    <n v="4"/>
    <n v="1"/>
    <x v="1"/>
    <n v="13.178571428571429"/>
    <x v="709"/>
    <x v="0"/>
  </r>
  <r>
    <n v="739371"/>
    <x v="0"/>
    <x v="1"/>
    <x v="2"/>
    <x v="1"/>
    <x v="27"/>
    <n v="6"/>
    <x v="1087"/>
    <n v="8"/>
    <n v="14"/>
    <n v="2"/>
    <x v="2"/>
    <n v="50.776071428571427"/>
    <x v="710"/>
    <x v="0"/>
  </r>
  <r>
    <n v="739751"/>
    <x v="1"/>
    <x v="0"/>
    <x v="1"/>
    <x v="1"/>
    <x v="107"/>
    <n v="3"/>
    <x v="1088"/>
    <n v="3"/>
    <n v="6"/>
    <n v="1"/>
    <x v="1"/>
    <n v="22.562222222222221"/>
    <x v="640"/>
    <x v="0"/>
  </r>
  <r>
    <n v="739941"/>
    <x v="2"/>
    <x v="0"/>
    <x v="0"/>
    <x v="0"/>
    <x v="4"/>
    <n v="2"/>
    <x v="1089"/>
    <n v="4"/>
    <n v="6"/>
    <n v="1"/>
    <x v="1"/>
    <n v="43.386249999999997"/>
    <x v="199"/>
    <x v="0"/>
  </r>
  <r>
    <n v="740201"/>
    <x v="1"/>
    <x v="1"/>
    <x v="0"/>
    <x v="1"/>
    <x v="71"/>
    <n v="5"/>
    <x v="1090"/>
    <n v="4"/>
    <n v="9"/>
    <n v="2"/>
    <x v="2"/>
    <n v="14.254583333333334"/>
    <x v="711"/>
    <x v="0"/>
  </r>
  <r>
    <n v="741321"/>
    <x v="1"/>
    <x v="1"/>
    <x v="0"/>
    <x v="1"/>
    <x v="8"/>
    <n v="4"/>
    <x v="1091"/>
    <n v="5"/>
    <n v="9"/>
    <n v="2"/>
    <x v="2"/>
    <n v="25.911428571428569"/>
    <x v="126"/>
    <x v="0"/>
  </r>
  <r>
    <n v="741661"/>
    <x v="1"/>
    <x v="4"/>
    <x v="0"/>
    <x v="1"/>
    <x v="113"/>
    <n v="7"/>
    <x v="1092"/>
    <n v="4"/>
    <n v="11"/>
    <n v="2"/>
    <x v="2"/>
    <n v="7.4818181818181815"/>
    <x v="332"/>
    <x v="0"/>
  </r>
  <r>
    <n v="743601"/>
    <x v="0"/>
    <x v="1"/>
    <x v="1"/>
    <x v="1"/>
    <x v="125"/>
    <n v="9"/>
    <x v="1093"/>
    <n v="9"/>
    <n v="18"/>
    <n v="3"/>
    <x v="0"/>
    <n v="30.761388888888892"/>
    <x v="712"/>
    <x v="0"/>
  </r>
  <r>
    <n v="744871"/>
    <x v="0"/>
    <x v="3"/>
    <x v="0"/>
    <x v="1"/>
    <x v="39"/>
    <n v="7"/>
    <x v="1094"/>
    <n v="9"/>
    <n v="16"/>
    <n v="3"/>
    <x v="0"/>
    <n v="58.052444444444447"/>
    <x v="713"/>
    <x v="0"/>
  </r>
  <r>
    <n v="744911"/>
    <x v="0"/>
    <x v="1"/>
    <x v="0"/>
    <x v="1"/>
    <x v="11"/>
    <n v="7"/>
    <x v="1095"/>
    <n v="9"/>
    <n v="16"/>
    <n v="3"/>
    <x v="0"/>
    <n v="57.234102564102564"/>
    <x v="714"/>
    <x v="1"/>
  </r>
  <r>
    <n v="745311"/>
    <x v="1"/>
    <x v="3"/>
    <x v="2"/>
    <x v="0"/>
    <x v="4"/>
    <n v="2"/>
    <x v="1096"/>
    <n v="2"/>
    <n v="4"/>
    <n v="1"/>
    <x v="1"/>
    <n v="6.3525"/>
    <x v="351"/>
    <x v="0"/>
  </r>
  <r>
    <n v="745461"/>
    <x v="1"/>
    <x v="2"/>
    <x v="0"/>
    <x v="0"/>
    <x v="54"/>
    <n v="4"/>
    <x v="1097"/>
    <n v="7"/>
    <n v="11"/>
    <n v="2"/>
    <x v="2"/>
    <n v="64.230555555555554"/>
    <x v="356"/>
    <x v="0"/>
  </r>
  <r>
    <n v="746431"/>
    <x v="1"/>
    <x v="0"/>
    <x v="0"/>
    <x v="0"/>
    <x v="44"/>
    <n v="2"/>
    <x v="1098"/>
    <n v="4"/>
    <n v="6"/>
    <n v="1"/>
    <x v="1"/>
    <n v="41.673333333333332"/>
    <x v="211"/>
    <x v="0"/>
  </r>
  <r>
    <n v="748481"/>
    <x v="0"/>
    <x v="0"/>
    <x v="1"/>
    <x v="0"/>
    <x v="31"/>
    <n v="8"/>
    <x v="1099"/>
    <n v="9"/>
    <n v="17"/>
    <n v="3"/>
    <x v="0"/>
    <n v="49.235769230769236"/>
    <x v="715"/>
    <x v="0"/>
  </r>
  <r>
    <n v="749981"/>
    <x v="0"/>
    <x v="0"/>
    <x v="2"/>
    <x v="1"/>
    <x v="7"/>
    <n v="5"/>
    <x v="1100"/>
    <n v="7"/>
    <n v="12"/>
    <n v="2"/>
    <x v="2"/>
    <n v="49.778400000000005"/>
    <x v="716"/>
    <x v="0"/>
  </r>
  <r>
    <n v="750961"/>
    <x v="1"/>
    <x v="4"/>
    <x v="1"/>
    <x v="1"/>
    <x v="44"/>
    <n v="2"/>
    <x v="1101"/>
    <n v="2"/>
    <n v="4"/>
    <n v="1"/>
    <x v="1"/>
    <n v="8.9066666666666663"/>
    <x v="176"/>
    <x v="0"/>
  </r>
  <r>
    <n v="752331"/>
    <x v="0"/>
    <x v="0"/>
    <x v="0"/>
    <x v="1"/>
    <x v="33"/>
    <n v="9"/>
    <x v="1102"/>
    <n v="9"/>
    <n v="18"/>
    <n v="3"/>
    <x v="0"/>
    <n v="26.829431818181817"/>
    <x v="717"/>
    <x v="0"/>
  </r>
  <r>
    <n v="752481"/>
    <x v="1"/>
    <x v="2"/>
    <x v="0"/>
    <x v="1"/>
    <x v="19"/>
    <n v="3"/>
    <x v="1103"/>
    <n v="4"/>
    <n v="7"/>
    <n v="1"/>
    <x v="1"/>
    <n v="27.167999999999999"/>
    <x v="83"/>
    <x v="0"/>
  </r>
  <r>
    <n v="752521"/>
    <x v="1"/>
    <x v="1"/>
    <x v="2"/>
    <x v="1"/>
    <x v="5"/>
    <n v="1"/>
    <x v="1104"/>
    <n v="1"/>
    <n v="2"/>
    <n v="1"/>
    <x v="1"/>
    <n v="6.5633333333333335"/>
    <x v="230"/>
    <x v="0"/>
  </r>
  <r>
    <n v="753261"/>
    <x v="0"/>
    <x v="0"/>
    <x v="0"/>
    <x v="0"/>
    <x v="49"/>
    <n v="7"/>
    <x v="1105"/>
    <n v="8"/>
    <n v="15"/>
    <n v="3"/>
    <x v="0"/>
    <n v="45.26"/>
    <x v="718"/>
    <x v="0"/>
  </r>
  <r>
    <n v="754421"/>
    <x v="1"/>
    <x v="2"/>
    <x v="2"/>
    <x v="1"/>
    <x v="12"/>
    <n v="6"/>
    <x v="1106"/>
    <n v="8"/>
    <n v="14"/>
    <n v="2"/>
    <x v="2"/>
    <n v="43.22941176470588"/>
    <x v="421"/>
    <x v="0"/>
  </r>
  <r>
    <n v="755881"/>
    <x v="0"/>
    <x v="2"/>
    <x v="0"/>
    <x v="2"/>
    <x v="109"/>
    <n v="9"/>
    <x v="1107"/>
    <n v="9"/>
    <n v="18"/>
    <n v="3"/>
    <x v="0"/>
    <n v="24.908780487804879"/>
    <x v="208"/>
    <x v="0"/>
  </r>
  <r>
    <n v="757101"/>
    <x v="1"/>
    <x v="1"/>
    <x v="1"/>
    <x v="1"/>
    <x v="44"/>
    <n v="2"/>
    <x v="1108"/>
    <n v="2"/>
    <n v="4"/>
    <n v="1"/>
    <x v="1"/>
    <n v="6.2633333333333328"/>
    <x v="379"/>
    <x v="0"/>
  </r>
  <r>
    <n v="759491"/>
    <x v="0"/>
    <x v="4"/>
    <x v="1"/>
    <x v="1"/>
    <x v="80"/>
    <n v="9"/>
    <x v="1109"/>
    <n v="8"/>
    <n v="17"/>
    <n v="3"/>
    <x v="0"/>
    <n v="26.4259375"/>
    <x v="139"/>
    <x v="1"/>
  </r>
  <r>
    <n v="761101"/>
    <x v="1"/>
    <x v="0"/>
    <x v="0"/>
    <x v="2"/>
    <x v="20"/>
    <n v="4"/>
    <x v="1110"/>
    <n v="5"/>
    <n v="9"/>
    <n v="2"/>
    <x v="2"/>
    <n v="30.726666666666667"/>
    <x v="305"/>
    <x v="0"/>
  </r>
  <r>
    <n v="761441"/>
    <x v="0"/>
    <x v="2"/>
    <x v="1"/>
    <x v="0"/>
    <x v="30"/>
    <n v="8"/>
    <x v="1111"/>
    <n v="9"/>
    <n v="17"/>
    <n v="3"/>
    <x v="0"/>
    <n v="42.369516129032256"/>
    <x v="719"/>
    <x v="0"/>
  </r>
  <r>
    <n v="762371"/>
    <x v="2"/>
    <x v="2"/>
    <x v="0"/>
    <x v="0"/>
    <x v="32"/>
    <n v="5"/>
    <x v="1112"/>
    <n v="6"/>
    <n v="11"/>
    <n v="2"/>
    <x v="2"/>
    <n v="38.31636363636364"/>
    <x v="431"/>
    <x v="0"/>
  </r>
  <r>
    <n v="762411"/>
    <x v="0"/>
    <x v="1"/>
    <x v="1"/>
    <x v="1"/>
    <x v="99"/>
    <n v="10"/>
    <x v="1113"/>
    <n v="8"/>
    <n v="18"/>
    <n v="3"/>
    <x v="0"/>
    <n v="13.005277777777778"/>
    <x v="720"/>
    <x v="0"/>
  </r>
  <r>
    <n v="762601"/>
    <x v="1"/>
    <x v="3"/>
    <x v="0"/>
    <x v="1"/>
    <x v="59"/>
    <n v="8"/>
    <x v="1114"/>
    <n v="4"/>
    <n v="12"/>
    <n v="2"/>
    <x v="2"/>
    <n v="5.0775409836065579"/>
    <x v="721"/>
    <x v="0"/>
  </r>
  <r>
    <n v="763001"/>
    <x v="3"/>
    <x v="1"/>
    <x v="0"/>
    <x v="1"/>
    <x v="35"/>
    <n v="2"/>
    <x v="1115"/>
    <n v="2"/>
    <n v="4"/>
    <n v="1"/>
    <x v="1"/>
    <n v="6.3814285714285717"/>
    <x v="19"/>
    <x v="0"/>
  </r>
  <r>
    <n v="763531"/>
    <x v="0"/>
    <x v="4"/>
    <x v="0"/>
    <x v="1"/>
    <x v="11"/>
    <n v="7"/>
    <x v="1116"/>
    <n v="6"/>
    <n v="13"/>
    <n v="2"/>
    <x v="2"/>
    <n v="18.60923076923077"/>
    <x v="546"/>
    <x v="0"/>
  </r>
  <r>
    <n v="763911"/>
    <x v="0"/>
    <x v="0"/>
    <x v="2"/>
    <x v="1"/>
    <x v="38"/>
    <n v="6"/>
    <x v="1117"/>
    <n v="9"/>
    <n v="15"/>
    <n v="3"/>
    <x v="0"/>
    <n v="60.481515151515154"/>
    <x v="722"/>
    <x v="0"/>
  </r>
  <r>
    <n v="764081"/>
    <x v="1"/>
    <x v="3"/>
    <x v="0"/>
    <x v="1"/>
    <x v="27"/>
    <n v="6"/>
    <x v="1118"/>
    <n v="4"/>
    <n v="10"/>
    <n v="2"/>
    <x v="2"/>
    <n v="14.863928571428572"/>
    <x v="95"/>
    <x v="0"/>
  </r>
  <r>
    <n v="764311"/>
    <x v="2"/>
    <x v="1"/>
    <x v="0"/>
    <x v="1"/>
    <x v="14"/>
    <n v="1"/>
    <x v="1119"/>
    <n v="2"/>
    <n v="3"/>
    <n v="1"/>
    <x v="1"/>
    <n v="12.59"/>
    <x v="353"/>
    <x v="0"/>
  </r>
  <r>
    <n v="764501"/>
    <x v="3"/>
    <x v="2"/>
    <x v="1"/>
    <x v="0"/>
    <x v="107"/>
    <n v="3"/>
    <x v="1120"/>
    <n v="3"/>
    <n v="6"/>
    <n v="1"/>
    <x v="1"/>
    <n v="13.985555555555557"/>
    <x v="429"/>
    <x v="0"/>
  </r>
  <r>
    <n v="766021"/>
    <x v="1"/>
    <x v="1"/>
    <x v="2"/>
    <x v="0"/>
    <x v="38"/>
    <n v="6"/>
    <x v="1121"/>
    <n v="5"/>
    <n v="11"/>
    <n v="2"/>
    <x v="2"/>
    <n v="16.894848484848485"/>
    <x v="570"/>
    <x v="0"/>
  </r>
  <r>
    <n v="767141"/>
    <x v="2"/>
    <x v="1"/>
    <x v="0"/>
    <x v="1"/>
    <x v="29"/>
    <n v="1"/>
    <x v="1122"/>
    <n v="1"/>
    <n v="2"/>
    <n v="1"/>
    <x v="1"/>
    <n v="0.9"/>
    <x v="349"/>
    <x v="0"/>
  </r>
  <r>
    <n v="767481"/>
    <x v="1"/>
    <x v="4"/>
    <x v="1"/>
    <x v="0"/>
    <x v="54"/>
    <n v="4"/>
    <x v="1123"/>
    <n v="3"/>
    <n v="7"/>
    <n v="1"/>
    <x v="1"/>
    <n v="7.3433333333333337"/>
    <x v="1"/>
    <x v="0"/>
  </r>
  <r>
    <n v="767861"/>
    <x v="0"/>
    <x v="1"/>
    <x v="1"/>
    <x v="1"/>
    <x v="30"/>
    <n v="8"/>
    <x v="1124"/>
    <n v="6"/>
    <n v="14"/>
    <n v="2"/>
    <x v="2"/>
    <n v="13.873387096774193"/>
    <x v="723"/>
    <x v="0"/>
  </r>
  <r>
    <n v="767901"/>
    <x v="0"/>
    <x v="0"/>
    <x v="0"/>
    <x v="1"/>
    <x v="68"/>
    <n v="7"/>
    <x v="1125"/>
    <n v="5"/>
    <n v="12"/>
    <n v="2"/>
    <x v="2"/>
    <n v="15.46"/>
    <x v="88"/>
    <x v="0"/>
  </r>
  <r>
    <n v="768301"/>
    <x v="2"/>
    <x v="1"/>
    <x v="1"/>
    <x v="2"/>
    <x v="14"/>
    <n v="1"/>
    <x v="1126"/>
    <n v="2"/>
    <n v="3"/>
    <n v="1"/>
    <x v="1"/>
    <n v="11.215"/>
    <x v="230"/>
    <x v="0"/>
  </r>
  <r>
    <n v="768641"/>
    <x v="1"/>
    <x v="3"/>
    <x v="0"/>
    <x v="0"/>
    <x v="50"/>
    <n v="3"/>
    <x v="1127"/>
    <n v="4"/>
    <n v="7"/>
    <n v="1"/>
    <x v="1"/>
    <n v="22.757692307692309"/>
    <x v="95"/>
    <x v="0"/>
  </r>
  <r>
    <n v="768981"/>
    <x v="1"/>
    <x v="4"/>
    <x v="0"/>
    <x v="1"/>
    <x v="77"/>
    <n v="6"/>
    <x v="1128"/>
    <n v="3"/>
    <n v="9"/>
    <n v="2"/>
    <x v="2"/>
    <n v="6.5418750000000001"/>
    <x v="49"/>
    <x v="0"/>
  </r>
  <r>
    <n v="769801"/>
    <x v="1"/>
    <x v="1"/>
    <x v="0"/>
    <x v="0"/>
    <x v="19"/>
    <n v="3"/>
    <x v="1129"/>
    <n v="2"/>
    <n v="5"/>
    <n v="1"/>
    <x v="1"/>
    <n v="9.0569999999999986"/>
    <x v="15"/>
    <x v="0"/>
  </r>
  <r>
    <n v="770021"/>
    <x v="0"/>
    <x v="0"/>
    <x v="1"/>
    <x v="1"/>
    <x v="113"/>
    <n v="7"/>
    <x v="1130"/>
    <n v="8"/>
    <n v="15"/>
    <n v="3"/>
    <x v="0"/>
    <n v="30.547499999999999"/>
    <x v="724"/>
    <x v="0"/>
  </r>
  <r>
    <n v="770211"/>
    <x v="0"/>
    <x v="1"/>
    <x v="2"/>
    <x v="1"/>
    <x v="64"/>
    <n v="8"/>
    <x v="1131"/>
    <n v="10"/>
    <n v="18"/>
    <n v="3"/>
    <x v="0"/>
    <n v="66.084800000000001"/>
    <x v="725"/>
    <x v="0"/>
  </r>
  <r>
    <n v="771861"/>
    <x v="0"/>
    <x v="1"/>
    <x v="2"/>
    <x v="1"/>
    <x v="53"/>
    <n v="8"/>
    <x v="1132"/>
    <n v="10"/>
    <n v="18"/>
    <n v="3"/>
    <x v="0"/>
    <n v="70.630740740740734"/>
    <x v="726"/>
    <x v="1"/>
  </r>
  <r>
    <n v="771901"/>
    <x v="0"/>
    <x v="1"/>
    <x v="0"/>
    <x v="1"/>
    <x v="2"/>
    <n v="5"/>
    <x v="1133"/>
    <n v="8"/>
    <n v="13"/>
    <n v="2"/>
    <x v="2"/>
    <n v="55.403703703703705"/>
    <x v="258"/>
    <x v="0"/>
  </r>
  <r>
    <n v="772451"/>
    <x v="0"/>
    <x v="0"/>
    <x v="0"/>
    <x v="0"/>
    <x v="37"/>
    <n v="9"/>
    <x v="1134"/>
    <n v="10"/>
    <n v="19"/>
    <n v="3"/>
    <x v="0"/>
    <n v="45.704461538461537"/>
    <x v="363"/>
    <x v="0"/>
  </r>
  <r>
    <n v="772831"/>
    <x v="1"/>
    <x v="1"/>
    <x v="0"/>
    <x v="1"/>
    <x v="4"/>
    <n v="2"/>
    <x v="1135"/>
    <n v="3"/>
    <n v="5"/>
    <n v="1"/>
    <x v="1"/>
    <n v="14.30125"/>
    <x v="87"/>
    <x v="0"/>
  </r>
  <r>
    <n v="773191"/>
    <x v="0"/>
    <x v="0"/>
    <x v="0"/>
    <x v="0"/>
    <x v="119"/>
    <n v="10"/>
    <x v="1136"/>
    <n v="10"/>
    <n v="20"/>
    <n v="3"/>
    <x v="0"/>
    <n v="47.811386138613862"/>
    <x v="727"/>
    <x v="0"/>
  </r>
  <r>
    <n v="773421"/>
    <x v="1"/>
    <x v="3"/>
    <x v="1"/>
    <x v="1"/>
    <x v="72"/>
    <n v="4"/>
    <x v="1137"/>
    <n v="4"/>
    <n v="8"/>
    <n v="2"/>
    <x v="2"/>
    <n v="19.126842105263158"/>
    <x v="189"/>
    <x v="0"/>
  </r>
  <r>
    <n v="773611"/>
    <x v="0"/>
    <x v="1"/>
    <x v="2"/>
    <x v="1"/>
    <x v="140"/>
    <n v="10"/>
    <x v="1138"/>
    <n v="10"/>
    <n v="20"/>
    <n v="3"/>
    <x v="0"/>
    <n v="21.040185185185187"/>
    <x v="728"/>
    <x v="0"/>
  </r>
  <r>
    <n v="773951"/>
    <x v="1"/>
    <x v="0"/>
    <x v="0"/>
    <x v="1"/>
    <x v="14"/>
    <n v="1"/>
    <x v="1139"/>
    <n v="2"/>
    <n v="3"/>
    <n v="1"/>
    <x v="1"/>
    <n v="13.81"/>
    <x v="176"/>
    <x v="0"/>
  </r>
  <r>
    <n v="774201"/>
    <x v="0"/>
    <x v="0"/>
    <x v="0"/>
    <x v="0"/>
    <x v="70"/>
    <n v="7"/>
    <x v="1140"/>
    <n v="7"/>
    <n v="14"/>
    <n v="2"/>
    <x v="2"/>
    <n v="27.618043478260869"/>
    <x v="722"/>
    <x v="0"/>
  </r>
  <r>
    <n v="774691"/>
    <x v="1"/>
    <x v="1"/>
    <x v="1"/>
    <x v="0"/>
    <x v="47"/>
    <n v="6"/>
    <x v="1141"/>
    <n v="7"/>
    <n v="13"/>
    <n v="2"/>
    <x v="2"/>
    <n v="42.174482758620691"/>
    <x v="415"/>
    <x v="0"/>
  </r>
  <r>
    <n v="776251"/>
    <x v="2"/>
    <x v="0"/>
    <x v="0"/>
    <x v="1"/>
    <x v="29"/>
    <n v="1"/>
    <x v="1142"/>
    <n v="2"/>
    <n v="3"/>
    <n v="1"/>
    <x v="1"/>
    <n v="36.11"/>
    <x v="379"/>
    <x v="0"/>
  </r>
  <r>
    <n v="776781"/>
    <x v="2"/>
    <x v="4"/>
    <x v="3"/>
    <x v="1"/>
    <x v="29"/>
    <n v="1"/>
    <x v="1143"/>
    <n v="1"/>
    <n v="2"/>
    <n v="1"/>
    <x v="1"/>
    <n v="2.09"/>
    <x v="54"/>
    <x v="0"/>
  </r>
  <r>
    <n v="777561"/>
    <x v="0"/>
    <x v="1"/>
    <x v="0"/>
    <x v="0"/>
    <x v="125"/>
    <n v="9"/>
    <x v="1144"/>
    <n v="8"/>
    <n v="17"/>
    <n v="3"/>
    <x v="0"/>
    <n v="21.540416666666669"/>
    <x v="729"/>
    <x v="0"/>
  </r>
  <r>
    <n v="777941"/>
    <x v="1"/>
    <x v="0"/>
    <x v="1"/>
    <x v="2"/>
    <x v="5"/>
    <n v="1"/>
    <x v="1145"/>
    <n v="3"/>
    <n v="4"/>
    <n v="1"/>
    <x v="1"/>
    <n v="45.786666666666669"/>
    <x v="4"/>
    <x v="0"/>
  </r>
  <r>
    <n v="778151"/>
    <x v="1"/>
    <x v="3"/>
    <x v="0"/>
    <x v="1"/>
    <x v="20"/>
    <n v="4"/>
    <x v="1146"/>
    <n v="3"/>
    <n v="7"/>
    <n v="1"/>
    <x v="1"/>
    <n v="9.5660000000000007"/>
    <x v="666"/>
    <x v="0"/>
  </r>
  <r>
    <n v="778531"/>
    <x v="1"/>
    <x v="4"/>
    <x v="0"/>
    <x v="1"/>
    <x v="36"/>
    <n v="9"/>
    <x v="1147"/>
    <n v="6"/>
    <n v="15"/>
    <n v="3"/>
    <x v="0"/>
    <n v="10.168028169014084"/>
    <x v="730"/>
    <x v="0"/>
  </r>
  <r>
    <n v="779461"/>
    <x v="0"/>
    <x v="1"/>
    <x v="0"/>
    <x v="0"/>
    <x v="84"/>
    <n v="9"/>
    <x v="1148"/>
    <n v="8"/>
    <n v="17"/>
    <n v="3"/>
    <x v="0"/>
    <n v="17.551379310344828"/>
    <x v="43"/>
    <x v="0"/>
  </r>
  <r>
    <n v="780251"/>
    <x v="1"/>
    <x v="2"/>
    <x v="2"/>
    <x v="1"/>
    <x v="26"/>
    <n v="6"/>
    <x v="1149"/>
    <n v="5"/>
    <n v="11"/>
    <n v="2"/>
    <x v="2"/>
    <n v="17.682285714285715"/>
    <x v="356"/>
    <x v="0"/>
  </r>
  <r>
    <n v="782151"/>
    <x v="3"/>
    <x v="0"/>
    <x v="2"/>
    <x v="1"/>
    <x v="14"/>
    <n v="1"/>
    <x v="1150"/>
    <n v="3"/>
    <n v="4"/>
    <n v="1"/>
    <x v="1"/>
    <n v="89.594999999999999"/>
    <x v="538"/>
    <x v="0"/>
  </r>
  <r>
    <n v="782681"/>
    <x v="1"/>
    <x v="1"/>
    <x v="1"/>
    <x v="0"/>
    <x v="49"/>
    <n v="7"/>
    <x v="1151"/>
    <n v="5"/>
    <n v="12"/>
    <n v="2"/>
    <x v="2"/>
    <n v="17.214054054054053"/>
    <x v="731"/>
    <x v="0"/>
  </r>
  <r>
    <n v="783991"/>
    <x v="0"/>
    <x v="1"/>
    <x v="0"/>
    <x v="2"/>
    <x v="141"/>
    <n v="10"/>
    <x v="1152"/>
    <n v="10"/>
    <n v="20"/>
    <n v="3"/>
    <x v="0"/>
    <n v="33.776302521008404"/>
    <x v="732"/>
    <x v="0"/>
  </r>
  <r>
    <n v="784241"/>
    <x v="0"/>
    <x v="1"/>
    <x v="0"/>
    <x v="1"/>
    <x v="36"/>
    <n v="9"/>
    <x v="1153"/>
    <n v="6"/>
    <n v="15"/>
    <n v="3"/>
    <x v="0"/>
    <n v="11.400845070422536"/>
    <x v="733"/>
    <x v="0"/>
  </r>
  <r>
    <n v="784621"/>
    <x v="0"/>
    <x v="0"/>
    <x v="0"/>
    <x v="1"/>
    <x v="86"/>
    <n v="8"/>
    <x v="1154"/>
    <n v="8"/>
    <n v="16"/>
    <n v="3"/>
    <x v="0"/>
    <n v="26.690833333333334"/>
    <x v="638"/>
    <x v="0"/>
  </r>
  <r>
    <n v="786331"/>
    <x v="0"/>
    <x v="3"/>
    <x v="0"/>
    <x v="1"/>
    <x v="89"/>
    <n v="10"/>
    <x v="1155"/>
    <n v="10"/>
    <n v="20"/>
    <n v="3"/>
    <x v="0"/>
    <n v="22.390596026490066"/>
    <x v="734"/>
    <x v="0"/>
  </r>
  <r>
    <n v="786481"/>
    <x v="1"/>
    <x v="0"/>
    <x v="0"/>
    <x v="1"/>
    <x v="19"/>
    <n v="3"/>
    <x v="1156"/>
    <n v="4"/>
    <n v="7"/>
    <n v="1"/>
    <x v="1"/>
    <n v="39.173000000000002"/>
    <x v="448"/>
    <x v="0"/>
  </r>
  <r>
    <n v="786861"/>
    <x v="0"/>
    <x v="1"/>
    <x v="1"/>
    <x v="1"/>
    <x v="39"/>
    <n v="7"/>
    <x v="1157"/>
    <n v="7"/>
    <n v="14"/>
    <n v="2"/>
    <x v="2"/>
    <n v="27.421777777777777"/>
    <x v="735"/>
    <x v="0"/>
  </r>
  <r>
    <n v="787301"/>
    <x v="0"/>
    <x v="1"/>
    <x v="2"/>
    <x v="1"/>
    <x v="16"/>
    <n v="7"/>
    <x v="1158"/>
    <n v="9"/>
    <n v="16"/>
    <n v="3"/>
    <x v="0"/>
    <n v="47.436750000000004"/>
    <x v="736"/>
    <x v="0"/>
  </r>
  <r>
    <n v="787981"/>
    <x v="0"/>
    <x v="1"/>
    <x v="1"/>
    <x v="1"/>
    <x v="142"/>
    <n v="10"/>
    <x v="1159"/>
    <n v="10"/>
    <n v="20"/>
    <n v="3"/>
    <x v="0"/>
    <n v="19.364210526315791"/>
    <x v="737"/>
    <x v="0"/>
  </r>
  <r>
    <n v="788381"/>
    <x v="0"/>
    <x v="0"/>
    <x v="0"/>
    <x v="0"/>
    <x v="39"/>
    <n v="7"/>
    <x v="1160"/>
    <n v="10"/>
    <n v="17"/>
    <n v="3"/>
    <x v="0"/>
    <n v="67.900444444444446"/>
    <x v="738"/>
    <x v="0"/>
  </r>
  <r>
    <n v="788951"/>
    <x v="0"/>
    <x v="1"/>
    <x v="2"/>
    <x v="1"/>
    <x v="8"/>
    <n v="4"/>
    <x v="1161"/>
    <n v="7"/>
    <n v="11"/>
    <n v="2"/>
    <x v="2"/>
    <n v="49.798571428571428"/>
    <x v="739"/>
    <x v="0"/>
  </r>
  <r>
    <n v="789011"/>
    <x v="0"/>
    <x v="1"/>
    <x v="0"/>
    <x v="2"/>
    <x v="133"/>
    <n v="10"/>
    <x v="1162"/>
    <n v="10"/>
    <n v="20"/>
    <n v="3"/>
    <x v="0"/>
    <n v="38.22058252427184"/>
    <x v="740"/>
    <x v="0"/>
  </r>
  <r>
    <n v="791111"/>
    <x v="1"/>
    <x v="3"/>
    <x v="1"/>
    <x v="1"/>
    <x v="53"/>
    <n v="8"/>
    <x v="1163"/>
    <n v="3"/>
    <n v="11"/>
    <n v="2"/>
    <x v="2"/>
    <n v="3.8059259259259259"/>
    <x v="741"/>
    <x v="0"/>
  </r>
  <r>
    <n v="791641"/>
    <x v="1"/>
    <x v="0"/>
    <x v="2"/>
    <x v="1"/>
    <x v="14"/>
    <n v="1"/>
    <x v="1164"/>
    <n v="1"/>
    <n v="2"/>
    <n v="1"/>
    <x v="1"/>
    <n v="8.35"/>
    <x v="265"/>
    <x v="0"/>
  </r>
  <r>
    <n v="792571"/>
    <x v="0"/>
    <x v="1"/>
    <x v="2"/>
    <x v="1"/>
    <x v="125"/>
    <n v="9"/>
    <x v="1165"/>
    <n v="10"/>
    <n v="19"/>
    <n v="3"/>
    <x v="0"/>
    <n v="49.979861111111113"/>
    <x v="222"/>
    <x v="0"/>
  </r>
  <r>
    <n v="793921"/>
    <x v="0"/>
    <x v="1"/>
    <x v="0"/>
    <x v="0"/>
    <x v="36"/>
    <n v="9"/>
    <x v="1166"/>
    <n v="10"/>
    <n v="19"/>
    <n v="3"/>
    <x v="0"/>
    <n v="60.509154929577463"/>
    <x v="742"/>
    <x v="0"/>
  </r>
  <r>
    <n v="795061"/>
    <x v="2"/>
    <x v="0"/>
    <x v="0"/>
    <x v="1"/>
    <x v="50"/>
    <n v="3"/>
    <x v="1167"/>
    <n v="4"/>
    <n v="7"/>
    <n v="1"/>
    <x v="1"/>
    <n v="20.75"/>
    <x v="244"/>
    <x v="0"/>
  </r>
  <r>
    <n v="795591"/>
    <x v="0"/>
    <x v="1"/>
    <x v="2"/>
    <x v="1"/>
    <x v="49"/>
    <n v="7"/>
    <x v="1168"/>
    <n v="9"/>
    <n v="16"/>
    <n v="3"/>
    <x v="0"/>
    <n v="64.683513513513518"/>
    <x v="743"/>
    <x v="0"/>
  </r>
  <r>
    <n v="795821"/>
    <x v="0"/>
    <x v="1"/>
    <x v="0"/>
    <x v="0"/>
    <x v="82"/>
    <n v="8"/>
    <x v="1169"/>
    <n v="8"/>
    <n v="16"/>
    <n v="3"/>
    <x v="0"/>
    <n v="31.765263157894736"/>
    <x v="744"/>
    <x v="0"/>
  </r>
  <r>
    <n v="796411"/>
    <x v="1"/>
    <x v="0"/>
    <x v="0"/>
    <x v="1"/>
    <x v="4"/>
    <n v="2"/>
    <x v="1170"/>
    <n v="3"/>
    <n v="5"/>
    <n v="1"/>
    <x v="1"/>
    <n v="23.416250000000002"/>
    <x v="244"/>
    <x v="0"/>
  </r>
  <r>
    <n v="796751"/>
    <x v="1"/>
    <x v="1"/>
    <x v="2"/>
    <x v="1"/>
    <x v="93"/>
    <n v="4"/>
    <x v="1171"/>
    <n v="4"/>
    <n v="8"/>
    <n v="2"/>
    <x v="2"/>
    <n v="25.873125000000002"/>
    <x v="745"/>
    <x v="0"/>
  </r>
  <r>
    <n v="797531"/>
    <x v="0"/>
    <x v="1"/>
    <x v="0"/>
    <x v="1"/>
    <x v="143"/>
    <n v="10"/>
    <x v="1172"/>
    <n v="10"/>
    <n v="20"/>
    <n v="3"/>
    <x v="0"/>
    <n v="35.251851851851853"/>
    <x v="746"/>
    <x v="0"/>
  </r>
  <r>
    <n v="798271"/>
    <x v="0"/>
    <x v="0"/>
    <x v="1"/>
    <x v="0"/>
    <x v="46"/>
    <n v="8"/>
    <x v="1173"/>
    <n v="7"/>
    <n v="15"/>
    <n v="3"/>
    <x v="0"/>
    <n v="22.488305084745761"/>
    <x v="695"/>
    <x v="0"/>
  </r>
  <r>
    <n v="798651"/>
    <x v="0"/>
    <x v="1"/>
    <x v="0"/>
    <x v="1"/>
    <x v="98"/>
    <n v="10"/>
    <x v="1174"/>
    <n v="9"/>
    <n v="19"/>
    <n v="3"/>
    <x v="0"/>
    <n v="23.001379310344827"/>
    <x v="747"/>
    <x v="1"/>
  </r>
  <r>
    <n v="801061"/>
    <x v="1"/>
    <x v="1"/>
    <x v="2"/>
    <x v="1"/>
    <x v="19"/>
    <n v="3"/>
    <x v="1175"/>
    <n v="3"/>
    <n v="6"/>
    <n v="1"/>
    <x v="1"/>
    <n v="21.66"/>
    <x v="209"/>
    <x v="0"/>
  </r>
  <r>
    <n v="801251"/>
    <x v="1"/>
    <x v="1"/>
    <x v="1"/>
    <x v="1"/>
    <x v="26"/>
    <n v="6"/>
    <x v="1176"/>
    <n v="4"/>
    <n v="10"/>
    <n v="2"/>
    <x v="2"/>
    <n v="11.552"/>
    <x v="748"/>
    <x v="0"/>
  </r>
  <r>
    <n v="801971"/>
    <x v="3"/>
    <x v="0"/>
    <x v="2"/>
    <x v="1"/>
    <x v="25"/>
    <n v="2"/>
    <x v="1177"/>
    <n v="3"/>
    <n v="5"/>
    <n v="1"/>
    <x v="1"/>
    <n v="46.618000000000002"/>
    <x v="670"/>
    <x v="0"/>
  </r>
  <r>
    <n v="802181"/>
    <x v="0"/>
    <x v="0"/>
    <x v="0"/>
    <x v="2"/>
    <x v="114"/>
    <n v="9"/>
    <x v="1178"/>
    <n v="9"/>
    <n v="18"/>
    <n v="3"/>
    <x v="0"/>
    <n v="29.91364864864865"/>
    <x v="749"/>
    <x v="1"/>
  </r>
  <r>
    <n v="802941"/>
    <x v="1"/>
    <x v="0"/>
    <x v="1"/>
    <x v="2"/>
    <x v="19"/>
    <n v="3"/>
    <x v="1179"/>
    <n v="5"/>
    <n v="8"/>
    <n v="2"/>
    <x v="2"/>
    <n v="47.332999999999998"/>
    <x v="617"/>
    <x v="0"/>
  </r>
  <r>
    <n v="805581"/>
    <x v="0"/>
    <x v="0"/>
    <x v="2"/>
    <x v="1"/>
    <x v="27"/>
    <n v="6"/>
    <x v="1180"/>
    <n v="8"/>
    <n v="14"/>
    <n v="2"/>
    <x v="2"/>
    <n v="58.758214285714288"/>
    <x v="750"/>
    <x v="1"/>
  </r>
  <r>
    <n v="805621"/>
    <x v="1"/>
    <x v="0"/>
    <x v="1"/>
    <x v="1"/>
    <x v="74"/>
    <n v="3"/>
    <x v="1181"/>
    <n v="3"/>
    <n v="6"/>
    <n v="1"/>
    <x v="1"/>
    <n v="15.176428571428572"/>
    <x v="241"/>
    <x v="0"/>
  </r>
  <r>
    <n v="806171"/>
    <x v="0"/>
    <x v="1"/>
    <x v="1"/>
    <x v="0"/>
    <x v="9"/>
    <n v="4"/>
    <x v="1182"/>
    <n v="4"/>
    <n v="8"/>
    <n v="2"/>
    <x v="2"/>
    <n v="15.39529411764706"/>
    <x v="556"/>
    <x v="0"/>
  </r>
  <r>
    <n v="808451"/>
    <x v="0"/>
    <x v="1"/>
    <x v="1"/>
    <x v="1"/>
    <x v="95"/>
    <n v="9"/>
    <x v="1183"/>
    <n v="7"/>
    <n v="16"/>
    <n v="3"/>
    <x v="0"/>
    <n v="15.054418604651163"/>
    <x v="751"/>
    <x v="0"/>
  </r>
  <r>
    <n v="809421"/>
    <x v="0"/>
    <x v="0"/>
    <x v="1"/>
    <x v="0"/>
    <x v="47"/>
    <n v="6"/>
    <x v="1184"/>
    <n v="6"/>
    <n v="12"/>
    <n v="2"/>
    <x v="2"/>
    <n v="31.005172413793101"/>
    <x v="587"/>
    <x v="0"/>
  </r>
  <r>
    <n v="809611"/>
    <x v="2"/>
    <x v="1"/>
    <x v="1"/>
    <x v="0"/>
    <x v="74"/>
    <n v="3"/>
    <x v="1185"/>
    <n v="2"/>
    <n v="5"/>
    <n v="1"/>
    <x v="1"/>
    <n v="6.8014285714285716"/>
    <x v="543"/>
    <x v="0"/>
  </r>
  <r>
    <n v="810931"/>
    <x v="0"/>
    <x v="0"/>
    <x v="0"/>
    <x v="1"/>
    <x v="31"/>
    <n v="8"/>
    <x v="1186"/>
    <n v="6"/>
    <n v="14"/>
    <n v="2"/>
    <x v="2"/>
    <n v="17.425384615384615"/>
    <x v="141"/>
    <x v="0"/>
  </r>
  <r>
    <n v="812261"/>
    <x v="1"/>
    <x v="0"/>
    <x v="1"/>
    <x v="1"/>
    <x v="46"/>
    <n v="8"/>
    <x v="1187"/>
    <n v="7"/>
    <n v="15"/>
    <n v="3"/>
    <x v="0"/>
    <n v="16.789491525423731"/>
    <x v="444"/>
    <x v="0"/>
  </r>
  <r>
    <n v="812641"/>
    <x v="2"/>
    <x v="0"/>
    <x v="1"/>
    <x v="2"/>
    <x v="44"/>
    <n v="2"/>
    <x v="1188"/>
    <n v="4"/>
    <n v="6"/>
    <n v="1"/>
    <x v="1"/>
    <n v="46.35"/>
    <x v="393"/>
    <x v="0"/>
  </r>
  <r>
    <n v="814881"/>
    <x v="1"/>
    <x v="0"/>
    <x v="2"/>
    <x v="2"/>
    <x v="23"/>
    <n v="8"/>
    <x v="1189"/>
    <n v="8"/>
    <n v="16"/>
    <n v="3"/>
    <x v="0"/>
    <n v="31.24659574468085"/>
    <x v="545"/>
    <x v="0"/>
  </r>
  <r>
    <n v="816441"/>
    <x v="0"/>
    <x v="1"/>
    <x v="0"/>
    <x v="0"/>
    <x v="0"/>
    <n v="8"/>
    <x v="1190"/>
    <n v="9"/>
    <n v="17"/>
    <n v="3"/>
    <x v="0"/>
    <n v="34.17655172413793"/>
    <x v="752"/>
    <x v="0"/>
  </r>
  <r>
    <n v="816821"/>
    <x v="0"/>
    <x v="1"/>
    <x v="2"/>
    <x v="1"/>
    <x v="87"/>
    <n v="9"/>
    <x v="1191"/>
    <n v="10"/>
    <n v="19"/>
    <n v="3"/>
    <x v="0"/>
    <n v="52.43544117647059"/>
    <x v="753"/>
    <x v="0"/>
  </r>
  <r>
    <n v="817751"/>
    <x v="1"/>
    <x v="1"/>
    <x v="0"/>
    <x v="2"/>
    <x v="15"/>
    <n v="3"/>
    <x v="1192"/>
    <n v="4"/>
    <n v="7"/>
    <n v="1"/>
    <x v="1"/>
    <n v="28.471818181818183"/>
    <x v="754"/>
    <x v="0"/>
  </r>
  <r>
    <n v="821561"/>
    <x v="1"/>
    <x v="1"/>
    <x v="1"/>
    <x v="1"/>
    <x v="25"/>
    <n v="2"/>
    <x v="1193"/>
    <n v="3"/>
    <n v="5"/>
    <n v="1"/>
    <x v="1"/>
    <n v="32.769999999999996"/>
    <x v="298"/>
    <x v="0"/>
  </r>
  <r>
    <n v="821601"/>
    <x v="0"/>
    <x v="1"/>
    <x v="1"/>
    <x v="1"/>
    <x v="144"/>
    <n v="10"/>
    <x v="1194"/>
    <n v="9"/>
    <n v="19"/>
    <n v="3"/>
    <x v="0"/>
    <n v="16.507519379844961"/>
    <x v="755"/>
    <x v="0"/>
  </r>
  <r>
    <n v="823081"/>
    <x v="0"/>
    <x v="1"/>
    <x v="0"/>
    <x v="1"/>
    <x v="71"/>
    <n v="5"/>
    <x v="1195"/>
    <n v="8"/>
    <n v="13"/>
    <n v="2"/>
    <x v="2"/>
    <n v="61.698333333333331"/>
    <x v="756"/>
    <x v="0"/>
  </r>
  <r>
    <n v="824431"/>
    <x v="0"/>
    <x v="1"/>
    <x v="2"/>
    <x v="1"/>
    <x v="61"/>
    <n v="7"/>
    <x v="1196"/>
    <n v="5"/>
    <n v="12"/>
    <n v="2"/>
    <x v="2"/>
    <n v="12.145853658536586"/>
    <x v="757"/>
    <x v="1"/>
  </r>
  <r>
    <n v="825401"/>
    <x v="1"/>
    <x v="1"/>
    <x v="3"/>
    <x v="1"/>
    <x v="14"/>
    <n v="1"/>
    <x v="1197"/>
    <n v="1"/>
    <n v="2"/>
    <n v="1"/>
    <x v="1"/>
    <n v="7.665"/>
    <x v="16"/>
    <x v="0"/>
  </r>
  <r>
    <n v="825741"/>
    <x v="1"/>
    <x v="4"/>
    <x v="0"/>
    <x v="1"/>
    <x v="38"/>
    <n v="6"/>
    <x v="1198"/>
    <n v="3"/>
    <n v="9"/>
    <n v="2"/>
    <x v="2"/>
    <n v="3.6809090909090907"/>
    <x v="421"/>
    <x v="0"/>
  </r>
  <r>
    <n v="826291"/>
    <x v="1"/>
    <x v="0"/>
    <x v="1"/>
    <x v="0"/>
    <x v="20"/>
    <n v="4"/>
    <x v="1199"/>
    <n v="5"/>
    <n v="9"/>
    <n v="2"/>
    <x v="2"/>
    <n v="29.382666666666669"/>
    <x v="53"/>
    <x v="0"/>
  </r>
  <r>
    <n v="826671"/>
    <x v="1"/>
    <x v="0"/>
    <x v="1"/>
    <x v="1"/>
    <x v="7"/>
    <n v="5"/>
    <x v="1200"/>
    <n v="4"/>
    <n v="9"/>
    <n v="2"/>
    <x v="2"/>
    <n v="14.2608"/>
    <x v="113"/>
    <x v="0"/>
  </r>
  <r>
    <n v="827641"/>
    <x v="0"/>
    <x v="1"/>
    <x v="2"/>
    <x v="1"/>
    <x v="126"/>
    <n v="10"/>
    <x v="1201"/>
    <n v="10"/>
    <n v="20"/>
    <n v="3"/>
    <x v="0"/>
    <n v="33.175304347826085"/>
    <x v="758"/>
    <x v="0"/>
  </r>
  <r>
    <n v="828041"/>
    <x v="2"/>
    <x v="2"/>
    <x v="3"/>
    <x v="2"/>
    <x v="14"/>
    <n v="1"/>
    <x v="1202"/>
    <n v="2"/>
    <n v="3"/>
    <n v="1"/>
    <x v="1"/>
    <n v="20"/>
    <x v="74"/>
    <x v="0"/>
  </r>
  <r>
    <n v="828231"/>
    <x v="1"/>
    <x v="1"/>
    <x v="1"/>
    <x v="1"/>
    <x v="15"/>
    <n v="3"/>
    <x v="1203"/>
    <n v="2"/>
    <n v="5"/>
    <n v="1"/>
    <x v="1"/>
    <n v="8.540909090909091"/>
    <x v="83"/>
    <x v="0"/>
  </r>
  <r>
    <n v="828381"/>
    <x v="0"/>
    <x v="1"/>
    <x v="1"/>
    <x v="1"/>
    <x v="48"/>
    <n v="8"/>
    <x v="1204"/>
    <n v="9"/>
    <n v="17"/>
    <n v="3"/>
    <x v="0"/>
    <n v="41.594117647058816"/>
    <x v="759"/>
    <x v="1"/>
  </r>
  <r>
    <n v="830291"/>
    <x v="1"/>
    <x v="0"/>
    <x v="1"/>
    <x v="1"/>
    <x v="7"/>
    <n v="5"/>
    <x v="1205"/>
    <n v="7"/>
    <n v="12"/>
    <n v="2"/>
    <x v="2"/>
    <n v="40.525199999999998"/>
    <x v="2"/>
    <x v="0"/>
  </r>
  <r>
    <n v="830901"/>
    <x v="1"/>
    <x v="1"/>
    <x v="0"/>
    <x v="1"/>
    <x v="72"/>
    <n v="4"/>
    <x v="1206"/>
    <n v="3"/>
    <n v="7"/>
    <n v="1"/>
    <x v="1"/>
    <n v="12.351052631578947"/>
    <x v="618"/>
    <x v="0"/>
  </r>
  <r>
    <n v="831301"/>
    <x v="0"/>
    <x v="4"/>
    <x v="2"/>
    <x v="0"/>
    <x v="72"/>
    <n v="4"/>
    <x v="1207"/>
    <n v="6"/>
    <n v="10"/>
    <n v="2"/>
    <x v="2"/>
    <n v="40.516842105263159"/>
    <x v="405"/>
    <x v="0"/>
  </r>
  <r>
    <n v="833921"/>
    <x v="0"/>
    <x v="1"/>
    <x v="1"/>
    <x v="1"/>
    <x v="131"/>
    <n v="9"/>
    <x v="1208"/>
    <n v="6"/>
    <n v="15"/>
    <n v="3"/>
    <x v="0"/>
    <n v="9.3263855421686745"/>
    <x v="760"/>
    <x v="0"/>
  </r>
  <r>
    <n v="834511"/>
    <x v="1"/>
    <x v="2"/>
    <x v="2"/>
    <x v="1"/>
    <x v="72"/>
    <n v="4"/>
    <x v="1209"/>
    <n v="4"/>
    <n v="8"/>
    <n v="2"/>
    <x v="2"/>
    <n v="17.672105263157892"/>
    <x v="224"/>
    <x v="0"/>
  </r>
  <r>
    <n v="834851"/>
    <x v="0"/>
    <x v="1"/>
    <x v="2"/>
    <x v="1"/>
    <x v="62"/>
    <n v="9"/>
    <x v="1210"/>
    <n v="9"/>
    <n v="18"/>
    <n v="3"/>
    <x v="0"/>
    <n v="28.350897435897433"/>
    <x v="761"/>
    <x v="0"/>
  </r>
  <r>
    <n v="835061"/>
    <x v="1"/>
    <x v="0"/>
    <x v="2"/>
    <x v="1"/>
    <x v="54"/>
    <n v="4"/>
    <x v="1211"/>
    <n v="7"/>
    <n v="11"/>
    <n v="2"/>
    <x v="2"/>
    <n v="65.868333333333325"/>
    <x v="762"/>
    <x v="1"/>
  </r>
  <r>
    <n v="838081"/>
    <x v="0"/>
    <x v="1"/>
    <x v="2"/>
    <x v="0"/>
    <x v="113"/>
    <n v="7"/>
    <x v="1212"/>
    <n v="8"/>
    <n v="15"/>
    <n v="3"/>
    <x v="0"/>
    <n v="42.471363636363634"/>
    <x v="396"/>
    <x v="0"/>
  </r>
  <r>
    <n v="838991"/>
    <x v="0"/>
    <x v="0"/>
    <x v="2"/>
    <x v="0"/>
    <x v="134"/>
    <n v="10"/>
    <x v="1213"/>
    <n v="6"/>
    <n v="16"/>
    <n v="3"/>
    <x v="0"/>
    <n v="8.0915833333333342"/>
    <x v="763"/>
    <x v="0"/>
  </r>
  <r>
    <n v="839241"/>
    <x v="1"/>
    <x v="1"/>
    <x v="0"/>
    <x v="1"/>
    <x v="74"/>
    <n v="3"/>
    <x v="1214"/>
    <n v="4"/>
    <n v="7"/>
    <n v="1"/>
    <x v="1"/>
    <n v="24.587142857142858"/>
    <x v="283"/>
    <x v="0"/>
  </r>
  <r>
    <n v="841871"/>
    <x v="2"/>
    <x v="1"/>
    <x v="2"/>
    <x v="1"/>
    <x v="35"/>
    <n v="2"/>
    <x v="1215"/>
    <n v="2"/>
    <n v="4"/>
    <n v="1"/>
    <x v="1"/>
    <n v="14.158571428571429"/>
    <x v="98"/>
    <x v="0"/>
  </r>
  <r>
    <n v="843621"/>
    <x v="1"/>
    <x v="2"/>
    <x v="2"/>
    <x v="0"/>
    <x v="64"/>
    <n v="8"/>
    <x v="1216"/>
    <n v="8"/>
    <n v="16"/>
    <n v="3"/>
    <x v="0"/>
    <n v="34.887"/>
    <x v="345"/>
    <x v="0"/>
  </r>
  <r>
    <n v="844171"/>
    <x v="3"/>
    <x v="0"/>
    <x v="2"/>
    <x v="1"/>
    <x v="35"/>
    <n v="2"/>
    <x v="1217"/>
    <n v="4"/>
    <n v="6"/>
    <n v="1"/>
    <x v="1"/>
    <n v="43.57"/>
    <x v="108"/>
    <x v="0"/>
  </r>
  <r>
    <n v="844211"/>
    <x v="1"/>
    <x v="0"/>
    <x v="1"/>
    <x v="1"/>
    <x v="44"/>
    <n v="2"/>
    <x v="1218"/>
    <n v="4"/>
    <n v="6"/>
    <n v="1"/>
    <x v="1"/>
    <n v="53.266666666666673"/>
    <x v="5"/>
    <x v="0"/>
  </r>
  <r>
    <n v="844401"/>
    <x v="1"/>
    <x v="2"/>
    <x v="0"/>
    <x v="1"/>
    <x v="54"/>
    <n v="4"/>
    <x v="1219"/>
    <n v="5"/>
    <n v="9"/>
    <n v="2"/>
    <x v="2"/>
    <n v="37.802222222222227"/>
    <x v="141"/>
    <x v="0"/>
  </r>
  <r>
    <n v="845331"/>
    <x v="1"/>
    <x v="3"/>
    <x v="0"/>
    <x v="1"/>
    <x v="4"/>
    <n v="2"/>
    <x v="1220"/>
    <n v="3"/>
    <n v="5"/>
    <n v="1"/>
    <x v="1"/>
    <n v="20.55875"/>
    <x v="429"/>
    <x v="0"/>
  </r>
  <r>
    <n v="845521"/>
    <x v="0"/>
    <x v="0"/>
    <x v="1"/>
    <x v="1"/>
    <x v="45"/>
    <n v="10"/>
    <x v="1221"/>
    <n v="10"/>
    <n v="20"/>
    <n v="3"/>
    <x v="0"/>
    <n v="20.407514450867051"/>
    <x v="764"/>
    <x v="0"/>
  </r>
  <r>
    <n v="846791"/>
    <x v="0"/>
    <x v="1"/>
    <x v="1"/>
    <x v="1"/>
    <x v="19"/>
    <n v="3"/>
    <x v="1222"/>
    <n v="6"/>
    <n v="9"/>
    <n v="2"/>
    <x v="2"/>
    <n v="77.457000000000008"/>
    <x v="765"/>
    <x v="0"/>
  </r>
  <r>
    <n v="847381"/>
    <x v="0"/>
    <x v="2"/>
    <x v="2"/>
    <x v="2"/>
    <x v="11"/>
    <n v="7"/>
    <x v="1223"/>
    <n v="8"/>
    <n v="15"/>
    <n v="3"/>
    <x v="0"/>
    <n v="43.431282051282047"/>
    <x v="766"/>
    <x v="0"/>
  </r>
  <r>
    <n v="848351"/>
    <x v="0"/>
    <x v="0"/>
    <x v="2"/>
    <x v="0"/>
    <x v="71"/>
    <n v="5"/>
    <x v="1224"/>
    <n v="9"/>
    <n v="14"/>
    <n v="2"/>
    <x v="2"/>
    <n v="111.3325"/>
    <x v="767"/>
    <x v="1"/>
  </r>
  <r>
    <n v="848731"/>
    <x v="0"/>
    <x v="0"/>
    <x v="1"/>
    <x v="1"/>
    <x v="7"/>
    <n v="5"/>
    <x v="1225"/>
    <n v="5"/>
    <n v="10"/>
    <n v="2"/>
    <x v="2"/>
    <n v="25.248800000000003"/>
    <x v="465"/>
    <x v="0"/>
  </r>
  <r>
    <n v="849661"/>
    <x v="1"/>
    <x v="2"/>
    <x v="1"/>
    <x v="2"/>
    <x v="15"/>
    <n v="3"/>
    <x v="1226"/>
    <n v="4"/>
    <n v="7"/>
    <n v="1"/>
    <x v="1"/>
    <n v="32.271818181818183"/>
    <x v="306"/>
    <x v="0"/>
  </r>
  <r>
    <n v="850451"/>
    <x v="1"/>
    <x v="1"/>
    <x v="1"/>
    <x v="1"/>
    <x v="49"/>
    <n v="7"/>
    <x v="1227"/>
    <n v="5"/>
    <n v="12"/>
    <n v="2"/>
    <x v="2"/>
    <n v="13.625675675675675"/>
    <x v="768"/>
    <x v="0"/>
  </r>
  <r>
    <n v="850981"/>
    <x v="1"/>
    <x v="1"/>
    <x v="1"/>
    <x v="1"/>
    <x v="8"/>
    <n v="4"/>
    <x v="1228"/>
    <n v="4"/>
    <n v="8"/>
    <n v="2"/>
    <x v="2"/>
    <n v="13.981904761904762"/>
    <x v="320"/>
    <x v="0"/>
  </r>
  <r>
    <n v="851951"/>
    <x v="1"/>
    <x v="1"/>
    <x v="0"/>
    <x v="0"/>
    <x v="19"/>
    <n v="3"/>
    <x v="1229"/>
    <n v="4"/>
    <n v="7"/>
    <n v="1"/>
    <x v="1"/>
    <n v="27.512999999999998"/>
    <x v="71"/>
    <x v="0"/>
  </r>
  <r>
    <n v="852351"/>
    <x v="0"/>
    <x v="1"/>
    <x v="0"/>
    <x v="1"/>
    <x v="112"/>
    <n v="9"/>
    <x v="1230"/>
    <n v="7"/>
    <n v="16"/>
    <n v="3"/>
    <x v="0"/>
    <n v="16.351710526315788"/>
    <x v="769"/>
    <x v="0"/>
  </r>
  <r>
    <n v="853131"/>
    <x v="1"/>
    <x v="0"/>
    <x v="0"/>
    <x v="1"/>
    <x v="22"/>
    <n v="5"/>
    <x v="1231"/>
    <n v="6"/>
    <n v="11"/>
    <n v="2"/>
    <x v="2"/>
    <n v="28.228461538461541"/>
    <x v="770"/>
    <x v="0"/>
  </r>
  <r>
    <n v="853511"/>
    <x v="0"/>
    <x v="0"/>
    <x v="1"/>
    <x v="1"/>
    <x v="13"/>
    <n v="6"/>
    <x v="1232"/>
    <n v="7"/>
    <n v="13"/>
    <n v="2"/>
    <x v="2"/>
    <n v="40.396129032258067"/>
    <x v="723"/>
    <x v="0"/>
  </r>
  <r>
    <n v="854061"/>
    <x v="0"/>
    <x v="1"/>
    <x v="0"/>
    <x v="1"/>
    <x v="104"/>
    <n v="10"/>
    <x v="1233"/>
    <n v="10"/>
    <n v="20"/>
    <n v="3"/>
    <x v="0"/>
    <n v="41.95542857142857"/>
    <x v="771"/>
    <x v="1"/>
  </r>
  <r>
    <n v="854781"/>
    <x v="1"/>
    <x v="2"/>
    <x v="0"/>
    <x v="0"/>
    <x v="9"/>
    <n v="4"/>
    <x v="1234"/>
    <n v="3"/>
    <n v="7"/>
    <n v="1"/>
    <x v="1"/>
    <n v="13.490588235294117"/>
    <x v="709"/>
    <x v="0"/>
  </r>
  <r>
    <n v="855031"/>
    <x v="0"/>
    <x v="1"/>
    <x v="1"/>
    <x v="0"/>
    <x v="80"/>
    <n v="9"/>
    <x v="1235"/>
    <n v="10"/>
    <n v="19"/>
    <n v="3"/>
    <x v="0"/>
    <n v="45.862343750000001"/>
    <x v="772"/>
    <x v="0"/>
  </r>
  <r>
    <n v="855221"/>
    <x v="0"/>
    <x v="0"/>
    <x v="1"/>
    <x v="1"/>
    <x v="124"/>
    <n v="9"/>
    <x v="1236"/>
    <n v="10"/>
    <n v="19"/>
    <n v="3"/>
    <x v="0"/>
    <n v="38.974523809523802"/>
    <x v="773"/>
    <x v="1"/>
  </r>
  <r>
    <n v="855601"/>
    <x v="0"/>
    <x v="1"/>
    <x v="0"/>
    <x v="1"/>
    <x v="141"/>
    <n v="10"/>
    <x v="1237"/>
    <n v="10"/>
    <n v="20"/>
    <n v="3"/>
    <x v="0"/>
    <n v="40.011848739495797"/>
    <x v="774"/>
    <x v="0"/>
  </r>
  <r>
    <n v="856531"/>
    <x v="1"/>
    <x v="2"/>
    <x v="0"/>
    <x v="1"/>
    <x v="1"/>
    <n v="3"/>
    <x v="1238"/>
    <n v="5"/>
    <n v="8"/>
    <n v="2"/>
    <x v="2"/>
    <n v="38.795833333333334"/>
    <x v="379"/>
    <x v="0"/>
  </r>
  <r>
    <n v="856911"/>
    <x v="1"/>
    <x v="0"/>
    <x v="2"/>
    <x v="0"/>
    <x v="74"/>
    <n v="3"/>
    <x v="1239"/>
    <n v="5"/>
    <n v="8"/>
    <n v="2"/>
    <x v="2"/>
    <n v="47.628571428571426"/>
    <x v="96"/>
    <x v="0"/>
  </r>
  <r>
    <n v="857461"/>
    <x v="0"/>
    <x v="1"/>
    <x v="2"/>
    <x v="1"/>
    <x v="2"/>
    <n v="5"/>
    <x v="1240"/>
    <n v="7"/>
    <n v="12"/>
    <n v="2"/>
    <x v="2"/>
    <n v="38.176296296296293"/>
    <x v="775"/>
    <x v="1"/>
  </r>
  <r>
    <n v="859171"/>
    <x v="0"/>
    <x v="1"/>
    <x v="2"/>
    <x v="1"/>
    <x v="93"/>
    <n v="4"/>
    <x v="1241"/>
    <n v="6"/>
    <n v="10"/>
    <n v="2"/>
    <x v="2"/>
    <n v="46.638750000000002"/>
    <x v="776"/>
    <x v="0"/>
  </r>
  <r>
    <n v="859401"/>
    <x v="0"/>
    <x v="0"/>
    <x v="2"/>
    <x v="1"/>
    <x v="2"/>
    <n v="5"/>
    <x v="1242"/>
    <n v="8"/>
    <n v="13"/>
    <n v="2"/>
    <x v="2"/>
    <n v="57.068148148148154"/>
    <x v="777"/>
    <x v="1"/>
  </r>
  <r>
    <n v="859891"/>
    <x v="1"/>
    <x v="2"/>
    <x v="2"/>
    <x v="1"/>
    <x v="9"/>
    <n v="4"/>
    <x v="1243"/>
    <n v="3"/>
    <n v="7"/>
    <n v="1"/>
    <x v="1"/>
    <n v="9.235294117647058"/>
    <x v="709"/>
    <x v="0"/>
  </r>
  <r>
    <n v="860001"/>
    <x v="1"/>
    <x v="1"/>
    <x v="0"/>
    <x v="0"/>
    <x v="9"/>
    <n v="4"/>
    <x v="1244"/>
    <n v="4"/>
    <n v="8"/>
    <n v="2"/>
    <x v="2"/>
    <n v="16.261764705882353"/>
    <x v="685"/>
    <x v="0"/>
  </r>
  <r>
    <n v="861081"/>
    <x v="1"/>
    <x v="0"/>
    <x v="0"/>
    <x v="0"/>
    <x v="72"/>
    <n v="4"/>
    <x v="1245"/>
    <n v="4"/>
    <n v="8"/>
    <n v="2"/>
    <x v="2"/>
    <n v="14.649473684210525"/>
    <x v="543"/>
    <x v="0"/>
  </r>
  <r>
    <n v="861271"/>
    <x v="1"/>
    <x v="0"/>
    <x v="2"/>
    <x v="1"/>
    <x v="15"/>
    <n v="3"/>
    <x v="1246"/>
    <n v="4"/>
    <n v="7"/>
    <n v="1"/>
    <x v="1"/>
    <n v="29.643636363636361"/>
    <x v="270"/>
    <x v="0"/>
  </r>
  <r>
    <n v="861311"/>
    <x v="1"/>
    <x v="0"/>
    <x v="0"/>
    <x v="0"/>
    <x v="38"/>
    <n v="6"/>
    <x v="1247"/>
    <n v="6"/>
    <n v="12"/>
    <n v="2"/>
    <x v="2"/>
    <n v="27.13848484848485"/>
    <x v="765"/>
    <x v="1"/>
  </r>
  <r>
    <n v="863551"/>
    <x v="0"/>
    <x v="0"/>
    <x v="1"/>
    <x v="0"/>
    <x v="56"/>
    <n v="9"/>
    <x v="1248"/>
    <n v="10"/>
    <n v="19"/>
    <n v="3"/>
    <x v="0"/>
    <n v="52.133714285714284"/>
    <x v="725"/>
    <x v="1"/>
  </r>
  <r>
    <n v="864671"/>
    <x v="0"/>
    <x v="1"/>
    <x v="1"/>
    <x v="1"/>
    <x v="53"/>
    <n v="8"/>
    <x v="1249"/>
    <n v="9"/>
    <n v="17"/>
    <n v="3"/>
    <x v="0"/>
    <n v="47.485925925925919"/>
    <x v="778"/>
    <x v="0"/>
  </r>
  <r>
    <n v="864861"/>
    <x v="0"/>
    <x v="1"/>
    <x v="2"/>
    <x v="1"/>
    <x v="24"/>
    <n v="10"/>
    <x v="1250"/>
    <n v="10"/>
    <n v="20"/>
    <n v="3"/>
    <x v="0"/>
    <n v="34.041775700934579"/>
    <x v="779"/>
    <x v="0"/>
  </r>
  <r>
    <n v="865301"/>
    <x v="1"/>
    <x v="1"/>
    <x v="2"/>
    <x v="1"/>
    <x v="14"/>
    <n v="1"/>
    <x v="1251"/>
    <n v="2"/>
    <n v="3"/>
    <n v="1"/>
    <x v="1"/>
    <n v="28.344999999999999"/>
    <x v="72"/>
    <x v="0"/>
  </r>
  <r>
    <n v="865981"/>
    <x v="2"/>
    <x v="1"/>
    <x v="0"/>
    <x v="2"/>
    <x v="29"/>
    <n v="1"/>
    <x v="1252"/>
    <n v="3"/>
    <n v="4"/>
    <n v="1"/>
    <x v="1"/>
    <n v="174.86"/>
    <x v="780"/>
    <x v="2"/>
  </r>
  <r>
    <n v="866041"/>
    <x v="0"/>
    <x v="0"/>
    <x v="2"/>
    <x v="1"/>
    <x v="2"/>
    <n v="5"/>
    <x v="1253"/>
    <n v="9"/>
    <n v="14"/>
    <n v="2"/>
    <x v="2"/>
    <n v="83.84148148148148"/>
    <x v="551"/>
    <x v="0"/>
  </r>
  <r>
    <n v="866381"/>
    <x v="1"/>
    <x v="1"/>
    <x v="0"/>
    <x v="1"/>
    <x v="35"/>
    <n v="2"/>
    <x v="1254"/>
    <n v="5"/>
    <n v="7"/>
    <n v="1"/>
    <x v="1"/>
    <n v="78.23"/>
    <x v="781"/>
    <x v="0"/>
  </r>
  <r>
    <n v="866571"/>
    <x v="1"/>
    <x v="4"/>
    <x v="0"/>
    <x v="2"/>
    <x v="60"/>
    <n v="8"/>
    <x v="1255"/>
    <n v="5"/>
    <n v="13"/>
    <n v="2"/>
    <x v="2"/>
    <n v="10.105714285714285"/>
    <x v="782"/>
    <x v="0"/>
  </r>
  <r>
    <n v="866761"/>
    <x v="0"/>
    <x v="0"/>
    <x v="0"/>
    <x v="1"/>
    <x v="8"/>
    <n v="4"/>
    <x v="1256"/>
    <n v="4"/>
    <n v="8"/>
    <n v="2"/>
    <x v="2"/>
    <n v="16.640476190476189"/>
    <x v="270"/>
    <x v="0"/>
  </r>
  <r>
    <n v="866951"/>
    <x v="0"/>
    <x v="0"/>
    <x v="1"/>
    <x v="2"/>
    <x v="87"/>
    <n v="9"/>
    <x v="1257"/>
    <n v="10"/>
    <n v="19"/>
    <n v="3"/>
    <x v="0"/>
    <n v="46.817500000000003"/>
    <x v="783"/>
    <x v="0"/>
  </r>
  <r>
    <n v="867351"/>
    <x v="1"/>
    <x v="1"/>
    <x v="2"/>
    <x v="0"/>
    <x v="30"/>
    <n v="8"/>
    <x v="1258"/>
    <n v="7"/>
    <n v="15"/>
    <n v="3"/>
    <x v="0"/>
    <n v="19.628709677419355"/>
    <x v="100"/>
    <x v="0"/>
  </r>
  <r>
    <n v="868091"/>
    <x v="0"/>
    <x v="0"/>
    <x v="0"/>
    <x v="0"/>
    <x v="48"/>
    <n v="8"/>
    <x v="1259"/>
    <n v="7"/>
    <n v="15"/>
    <n v="3"/>
    <x v="0"/>
    <n v="22.64156862745098"/>
    <x v="784"/>
    <x v="0"/>
  </r>
  <r>
    <n v="869441"/>
    <x v="2"/>
    <x v="1"/>
    <x v="0"/>
    <x v="0"/>
    <x v="29"/>
    <n v="1"/>
    <x v="936"/>
    <n v="2"/>
    <n v="3"/>
    <n v="1"/>
    <x v="1"/>
    <n v="30.93"/>
    <x v="108"/>
    <x v="0"/>
  </r>
  <r>
    <n v="870611"/>
    <x v="1"/>
    <x v="1"/>
    <x v="1"/>
    <x v="0"/>
    <x v="58"/>
    <n v="7"/>
    <x v="1260"/>
    <n v="5"/>
    <n v="12"/>
    <n v="2"/>
    <x v="2"/>
    <n v="15.40953488372093"/>
    <x v="785"/>
    <x v="0"/>
  </r>
  <r>
    <n v="871351"/>
    <x v="0"/>
    <x v="1"/>
    <x v="2"/>
    <x v="0"/>
    <x v="58"/>
    <n v="7"/>
    <x v="1261"/>
    <n v="8"/>
    <n v="15"/>
    <n v="3"/>
    <x v="0"/>
    <n v="35.784186046511628"/>
    <x v="548"/>
    <x v="0"/>
  </r>
  <r>
    <n v="871881"/>
    <x v="1"/>
    <x v="2"/>
    <x v="1"/>
    <x v="1"/>
    <x v="15"/>
    <n v="3"/>
    <x v="1262"/>
    <n v="4"/>
    <n v="7"/>
    <n v="1"/>
    <x v="1"/>
    <n v="33.737272727272732"/>
    <x v="186"/>
    <x v="0"/>
  </r>
  <r>
    <n v="872091"/>
    <x v="0"/>
    <x v="0"/>
    <x v="0"/>
    <x v="0"/>
    <x v="109"/>
    <n v="9"/>
    <x v="1263"/>
    <n v="9"/>
    <n v="18"/>
    <n v="3"/>
    <x v="0"/>
    <n v="31.245365853658534"/>
    <x v="647"/>
    <x v="1"/>
  </r>
  <r>
    <n v="872131"/>
    <x v="1"/>
    <x v="1"/>
    <x v="1"/>
    <x v="2"/>
    <x v="23"/>
    <n v="8"/>
    <x v="1264"/>
    <n v="7"/>
    <n v="15"/>
    <n v="3"/>
    <x v="0"/>
    <n v="23.814042553191488"/>
    <x v="425"/>
    <x v="0"/>
  </r>
  <r>
    <n v="872661"/>
    <x v="0"/>
    <x v="0"/>
    <x v="0"/>
    <x v="0"/>
    <x v="37"/>
    <n v="9"/>
    <x v="1265"/>
    <n v="6"/>
    <n v="15"/>
    <n v="3"/>
    <x v="0"/>
    <n v="12.458153846153845"/>
    <x v="786"/>
    <x v="0"/>
  </r>
  <r>
    <n v="875871"/>
    <x v="1"/>
    <x v="4"/>
    <x v="2"/>
    <x v="2"/>
    <x v="88"/>
    <n v="6"/>
    <x v="1266"/>
    <n v="4"/>
    <n v="10"/>
    <n v="2"/>
    <x v="2"/>
    <n v="9.3846666666666678"/>
    <x v="491"/>
    <x v="0"/>
  </r>
  <r>
    <n v="876501"/>
    <x v="0"/>
    <x v="1"/>
    <x v="2"/>
    <x v="2"/>
    <x v="116"/>
    <n v="10"/>
    <x v="1267"/>
    <n v="10"/>
    <n v="20"/>
    <n v="3"/>
    <x v="0"/>
    <n v="19.852955974842768"/>
    <x v="787"/>
    <x v="0"/>
  </r>
  <r>
    <n v="876991"/>
    <x v="0"/>
    <x v="0"/>
    <x v="0"/>
    <x v="1"/>
    <x v="11"/>
    <n v="7"/>
    <x v="1268"/>
    <n v="9"/>
    <n v="16"/>
    <n v="3"/>
    <x v="0"/>
    <n v="54.509487179487174"/>
    <x v="788"/>
    <x v="1"/>
  </r>
  <r>
    <n v="877391"/>
    <x v="0"/>
    <x v="1"/>
    <x v="2"/>
    <x v="2"/>
    <x v="58"/>
    <n v="7"/>
    <x v="1269"/>
    <n v="8"/>
    <n v="15"/>
    <n v="3"/>
    <x v="0"/>
    <n v="42.342093023255813"/>
    <x v="789"/>
    <x v="1"/>
  </r>
  <r>
    <n v="877771"/>
    <x v="0"/>
    <x v="0"/>
    <x v="1"/>
    <x v="1"/>
    <x v="16"/>
    <n v="7"/>
    <x v="1270"/>
    <n v="6"/>
    <n v="13"/>
    <n v="2"/>
    <x v="2"/>
    <n v="21.173750000000002"/>
    <x v="703"/>
    <x v="0"/>
  </r>
  <r>
    <n v="878741"/>
    <x v="0"/>
    <x v="0"/>
    <x v="0"/>
    <x v="1"/>
    <x v="28"/>
    <n v="7"/>
    <x v="1271"/>
    <n v="8"/>
    <n v="15"/>
    <n v="3"/>
    <x v="0"/>
    <n v="34.944761904761904"/>
    <x v="790"/>
    <x v="0"/>
  </r>
  <r>
    <n v="879671"/>
    <x v="1"/>
    <x v="2"/>
    <x v="3"/>
    <x v="0"/>
    <x v="5"/>
    <n v="1"/>
    <x v="1272"/>
    <n v="2"/>
    <n v="3"/>
    <n v="1"/>
    <x v="1"/>
    <n v="18.606666666666666"/>
    <x v="285"/>
    <x v="0"/>
  </r>
  <r>
    <n v="879711"/>
    <x v="1"/>
    <x v="1"/>
    <x v="2"/>
    <x v="1"/>
    <x v="25"/>
    <n v="2"/>
    <x v="1273"/>
    <n v="2"/>
    <n v="4"/>
    <n v="1"/>
    <x v="1"/>
    <n v="16.731999999999999"/>
    <x v="87"/>
    <x v="0"/>
  </r>
  <r>
    <n v="880311"/>
    <x v="1"/>
    <x v="1"/>
    <x v="1"/>
    <x v="1"/>
    <x v="107"/>
    <n v="3"/>
    <x v="1274"/>
    <n v="4"/>
    <n v="7"/>
    <n v="1"/>
    <x v="1"/>
    <n v="46.327777777777776"/>
    <x v="403"/>
    <x v="0"/>
  </r>
  <r>
    <n v="880651"/>
    <x v="0"/>
    <x v="1"/>
    <x v="0"/>
    <x v="0"/>
    <x v="23"/>
    <n v="8"/>
    <x v="1275"/>
    <n v="9"/>
    <n v="17"/>
    <n v="3"/>
    <x v="0"/>
    <n v="45.519574468085111"/>
    <x v="791"/>
    <x v="0"/>
  </r>
  <r>
    <n v="881241"/>
    <x v="1"/>
    <x v="1"/>
    <x v="2"/>
    <x v="0"/>
    <x v="107"/>
    <n v="3"/>
    <x v="1276"/>
    <n v="4"/>
    <n v="7"/>
    <n v="1"/>
    <x v="1"/>
    <n v="44.86"/>
    <x v="181"/>
    <x v="0"/>
  </r>
  <r>
    <n v="882741"/>
    <x v="0"/>
    <x v="0"/>
    <x v="1"/>
    <x v="1"/>
    <x v="95"/>
    <n v="9"/>
    <x v="1277"/>
    <n v="6"/>
    <n v="15"/>
    <n v="3"/>
    <x v="0"/>
    <n v="9.9208139534883735"/>
    <x v="116"/>
    <x v="0"/>
  </r>
  <r>
    <n v="883671"/>
    <x v="0"/>
    <x v="1"/>
    <x v="1"/>
    <x v="1"/>
    <x v="79"/>
    <n v="8"/>
    <x v="1278"/>
    <n v="10"/>
    <n v="18"/>
    <n v="3"/>
    <x v="0"/>
    <n v="63.999107142857142"/>
    <x v="792"/>
    <x v="0"/>
  </r>
  <r>
    <n v="884301"/>
    <x v="0"/>
    <x v="1"/>
    <x v="0"/>
    <x v="1"/>
    <x v="98"/>
    <n v="10"/>
    <x v="1279"/>
    <n v="10"/>
    <n v="20"/>
    <n v="3"/>
    <x v="0"/>
    <n v="41.793189655172412"/>
    <x v="793"/>
    <x v="0"/>
  </r>
  <r>
    <n v="885571"/>
    <x v="0"/>
    <x v="1"/>
    <x v="1"/>
    <x v="1"/>
    <x v="145"/>
    <n v="10"/>
    <x v="1280"/>
    <n v="9"/>
    <n v="19"/>
    <n v="3"/>
    <x v="0"/>
    <n v="15.417564102564102"/>
    <x v="341"/>
    <x v="0"/>
  </r>
  <r>
    <n v="885611"/>
    <x v="1"/>
    <x v="1"/>
    <x v="1"/>
    <x v="0"/>
    <x v="20"/>
    <n v="4"/>
    <x v="1281"/>
    <n v="3"/>
    <n v="7"/>
    <n v="1"/>
    <x v="1"/>
    <n v="9.7953333333333337"/>
    <x v="432"/>
    <x v="0"/>
  </r>
  <r>
    <n v="887321"/>
    <x v="0"/>
    <x v="2"/>
    <x v="0"/>
    <x v="1"/>
    <x v="146"/>
    <n v="10"/>
    <x v="1282"/>
    <n v="10"/>
    <n v="20"/>
    <n v="3"/>
    <x v="0"/>
    <n v="23.664076433121021"/>
    <x v="794"/>
    <x v="0"/>
  </r>
  <r>
    <n v="889221"/>
    <x v="1"/>
    <x v="1"/>
    <x v="0"/>
    <x v="2"/>
    <x v="19"/>
    <n v="3"/>
    <x v="1283"/>
    <n v="2"/>
    <n v="5"/>
    <n v="1"/>
    <x v="1"/>
    <n v="4.3469999999999995"/>
    <x v="72"/>
    <x v="0"/>
  </r>
  <r>
    <n v="889941"/>
    <x v="0"/>
    <x v="0"/>
    <x v="0"/>
    <x v="1"/>
    <x v="16"/>
    <n v="7"/>
    <x v="1284"/>
    <n v="8"/>
    <n v="15"/>
    <n v="3"/>
    <x v="0"/>
    <n v="36.327249999999999"/>
    <x v="795"/>
    <x v="0"/>
  </r>
  <r>
    <n v="891091"/>
    <x v="1"/>
    <x v="0"/>
    <x v="1"/>
    <x v="0"/>
    <x v="4"/>
    <n v="2"/>
    <x v="1285"/>
    <n v="4"/>
    <n v="6"/>
    <n v="1"/>
    <x v="1"/>
    <n v="46.344999999999999"/>
    <x v="340"/>
    <x v="0"/>
  </r>
  <r>
    <n v="891131"/>
    <x v="1"/>
    <x v="0"/>
    <x v="1"/>
    <x v="2"/>
    <x v="76"/>
    <n v="5"/>
    <x v="1286"/>
    <n v="5"/>
    <n v="10"/>
    <n v="2"/>
    <x v="2"/>
    <n v="25.787391304347828"/>
    <x v="796"/>
    <x v="0"/>
  </r>
  <r>
    <n v="891281"/>
    <x v="2"/>
    <x v="1"/>
    <x v="1"/>
    <x v="1"/>
    <x v="19"/>
    <n v="3"/>
    <x v="1287"/>
    <n v="5"/>
    <n v="8"/>
    <n v="2"/>
    <x v="2"/>
    <n v="58.054999999999993"/>
    <x v="257"/>
    <x v="0"/>
  </r>
  <r>
    <n v="894151"/>
    <x v="1"/>
    <x v="1"/>
    <x v="1"/>
    <x v="1"/>
    <x v="15"/>
    <n v="3"/>
    <x v="1288"/>
    <n v="6"/>
    <n v="9"/>
    <n v="2"/>
    <x v="2"/>
    <n v="62.420909090909092"/>
    <x v="797"/>
    <x v="0"/>
  </r>
  <r>
    <n v="895271"/>
    <x v="2"/>
    <x v="0"/>
    <x v="0"/>
    <x v="1"/>
    <x v="34"/>
    <n v="2"/>
    <x v="1289"/>
    <n v="3"/>
    <n v="5"/>
    <n v="1"/>
    <x v="1"/>
    <n v="29.537500000000001"/>
    <x v="798"/>
    <x v="0"/>
  </r>
  <r>
    <n v="895501"/>
    <x v="2"/>
    <x v="0"/>
    <x v="0"/>
    <x v="0"/>
    <x v="14"/>
    <n v="1"/>
    <x v="1290"/>
    <n v="2"/>
    <n v="3"/>
    <n v="1"/>
    <x v="1"/>
    <n v="48.534999999999997"/>
    <x v="280"/>
    <x v="0"/>
  </r>
  <r>
    <n v="896581"/>
    <x v="3"/>
    <x v="1"/>
    <x v="0"/>
    <x v="1"/>
    <x v="4"/>
    <n v="2"/>
    <x v="1291"/>
    <n v="5"/>
    <n v="7"/>
    <n v="1"/>
    <x v="1"/>
    <n v="58.483750000000001"/>
    <x v="768"/>
    <x v="1"/>
  </r>
  <r>
    <n v="896811"/>
    <x v="0"/>
    <x v="0"/>
    <x v="0"/>
    <x v="0"/>
    <x v="43"/>
    <n v="8"/>
    <x v="1292"/>
    <n v="6"/>
    <n v="14"/>
    <n v="2"/>
    <x v="2"/>
    <n v="18.027916666666666"/>
    <x v="799"/>
    <x v="0"/>
  </r>
  <r>
    <n v="897401"/>
    <x v="0"/>
    <x v="1"/>
    <x v="0"/>
    <x v="1"/>
    <x v="17"/>
    <n v="9"/>
    <x v="1293"/>
    <n v="7"/>
    <n v="16"/>
    <n v="3"/>
    <x v="0"/>
    <n v="15.019493670886076"/>
    <x v="800"/>
    <x v="0"/>
  </r>
  <r>
    <n v="898141"/>
    <x v="0"/>
    <x v="0"/>
    <x v="1"/>
    <x v="2"/>
    <x v="79"/>
    <n v="8"/>
    <x v="1294"/>
    <n v="6"/>
    <n v="14"/>
    <n v="2"/>
    <x v="2"/>
    <n v="15.599285714285713"/>
    <x v="539"/>
    <x v="0"/>
  </r>
  <r>
    <n v="899301"/>
    <x v="0"/>
    <x v="0"/>
    <x v="1"/>
    <x v="2"/>
    <x v="131"/>
    <n v="9"/>
    <x v="1295"/>
    <n v="9"/>
    <n v="18"/>
    <n v="3"/>
    <x v="0"/>
    <n v="26.417469879518073"/>
    <x v="801"/>
    <x v="0"/>
  </r>
  <r>
    <n v="899981"/>
    <x v="0"/>
    <x v="1"/>
    <x v="0"/>
    <x v="1"/>
    <x v="62"/>
    <n v="9"/>
    <x v="1296"/>
    <n v="8"/>
    <n v="17"/>
    <n v="3"/>
    <x v="0"/>
    <n v="17.243717948717947"/>
    <x v="303"/>
    <x v="0"/>
  </r>
  <r>
    <n v="901841"/>
    <x v="1"/>
    <x v="0"/>
    <x v="1"/>
    <x v="0"/>
    <x v="8"/>
    <n v="4"/>
    <x v="1297"/>
    <n v="6"/>
    <n v="10"/>
    <n v="2"/>
    <x v="2"/>
    <n v="34.745714285714286"/>
    <x v="138"/>
    <x v="0"/>
  </r>
  <r>
    <n v="903931"/>
    <x v="1"/>
    <x v="2"/>
    <x v="0"/>
    <x v="1"/>
    <x v="13"/>
    <n v="6"/>
    <x v="1298"/>
    <n v="4"/>
    <n v="10"/>
    <n v="2"/>
    <x v="2"/>
    <n v="11.418709677419356"/>
    <x v="554"/>
    <x v="0"/>
  </r>
  <r>
    <n v="904711"/>
    <x v="0"/>
    <x v="1"/>
    <x v="1"/>
    <x v="1"/>
    <x v="49"/>
    <n v="7"/>
    <x v="1299"/>
    <n v="9"/>
    <n v="16"/>
    <n v="3"/>
    <x v="0"/>
    <n v="58.648648648648646"/>
    <x v="802"/>
    <x v="0"/>
  </r>
  <r>
    <n v="906761"/>
    <x v="0"/>
    <x v="0"/>
    <x v="2"/>
    <x v="1"/>
    <x v="70"/>
    <n v="7"/>
    <x v="1300"/>
    <n v="9"/>
    <n v="16"/>
    <n v="3"/>
    <x v="0"/>
    <n v="50.260652173913037"/>
    <x v="803"/>
    <x v="0"/>
  </r>
  <r>
    <n v="907201"/>
    <x v="0"/>
    <x v="1"/>
    <x v="0"/>
    <x v="1"/>
    <x v="33"/>
    <n v="9"/>
    <x v="1301"/>
    <n v="9"/>
    <n v="18"/>
    <n v="3"/>
    <x v="0"/>
    <n v="25.042045454545452"/>
    <x v="804"/>
    <x v="0"/>
  </r>
  <r>
    <n v="910761"/>
    <x v="2"/>
    <x v="0"/>
    <x v="0"/>
    <x v="1"/>
    <x v="29"/>
    <n v="1"/>
    <x v="1302"/>
    <n v="2"/>
    <n v="3"/>
    <n v="1"/>
    <x v="1"/>
    <n v="94.71"/>
    <x v="4"/>
    <x v="2"/>
  </r>
  <r>
    <n v="911541"/>
    <x v="0"/>
    <x v="0"/>
    <x v="1"/>
    <x v="1"/>
    <x v="13"/>
    <n v="6"/>
    <x v="1303"/>
    <n v="7"/>
    <n v="13"/>
    <n v="2"/>
    <x v="2"/>
    <n v="38.42258064516129"/>
    <x v="805"/>
    <x v="0"/>
  </r>
  <r>
    <n v="912281"/>
    <x v="3"/>
    <x v="1"/>
    <x v="2"/>
    <x v="1"/>
    <x v="19"/>
    <n v="3"/>
    <x v="1304"/>
    <n v="3"/>
    <n v="6"/>
    <n v="1"/>
    <x v="1"/>
    <n v="15.938999999999998"/>
    <x v="806"/>
    <x v="0"/>
  </r>
  <r>
    <n v="912321"/>
    <x v="1"/>
    <x v="4"/>
    <x v="0"/>
    <x v="1"/>
    <x v="7"/>
    <n v="5"/>
    <x v="1305"/>
    <n v="5"/>
    <n v="10"/>
    <n v="2"/>
    <x v="2"/>
    <n v="18.8276"/>
    <x v="807"/>
    <x v="0"/>
  </r>
  <r>
    <n v="912511"/>
    <x v="2"/>
    <x v="1"/>
    <x v="3"/>
    <x v="1"/>
    <x v="5"/>
    <n v="1"/>
    <x v="1306"/>
    <n v="2"/>
    <n v="3"/>
    <n v="1"/>
    <x v="1"/>
    <n v="13.723333333333334"/>
    <x v="55"/>
    <x v="0"/>
  </r>
  <r>
    <n v="913061"/>
    <x v="2"/>
    <x v="4"/>
    <x v="2"/>
    <x v="1"/>
    <x v="25"/>
    <n v="2"/>
    <x v="1307"/>
    <n v="3"/>
    <n v="5"/>
    <n v="1"/>
    <x v="1"/>
    <n v="34.910000000000004"/>
    <x v="237"/>
    <x v="0"/>
  </r>
  <r>
    <n v="914221"/>
    <x v="0"/>
    <x v="1"/>
    <x v="2"/>
    <x v="0"/>
    <x v="147"/>
    <n v="10"/>
    <x v="1308"/>
    <n v="10"/>
    <n v="20"/>
    <n v="3"/>
    <x v="0"/>
    <n v="18.166543209876544"/>
    <x v="808"/>
    <x v="0"/>
  </r>
  <r>
    <n v="915531"/>
    <x v="1"/>
    <x v="2"/>
    <x v="2"/>
    <x v="1"/>
    <x v="14"/>
    <n v="1"/>
    <x v="1309"/>
    <n v="2"/>
    <n v="3"/>
    <n v="1"/>
    <x v="1"/>
    <n v="23.23"/>
    <x v="176"/>
    <x v="0"/>
  </r>
  <r>
    <n v="915681"/>
    <x v="0"/>
    <x v="1"/>
    <x v="1"/>
    <x v="1"/>
    <x v="10"/>
    <n v="7"/>
    <x v="1310"/>
    <n v="8"/>
    <n v="15"/>
    <n v="3"/>
    <x v="0"/>
    <n v="40.797222222222224"/>
    <x v="809"/>
    <x v="0"/>
  </r>
  <r>
    <n v="915911"/>
    <x v="0"/>
    <x v="4"/>
    <x v="0"/>
    <x v="0"/>
    <x v="120"/>
    <n v="9"/>
    <x v="1311"/>
    <n v="7"/>
    <n v="16"/>
    <n v="3"/>
    <x v="0"/>
    <n v="15.746231884057972"/>
    <x v="810"/>
    <x v="0"/>
  </r>
  <r>
    <n v="916501"/>
    <x v="0"/>
    <x v="0"/>
    <x v="0"/>
    <x v="1"/>
    <x v="10"/>
    <n v="7"/>
    <x v="1312"/>
    <n v="7"/>
    <n v="14"/>
    <n v="2"/>
    <x v="2"/>
    <n v="28.108888888888888"/>
    <x v="677"/>
    <x v="0"/>
  </r>
  <r>
    <n v="917431"/>
    <x v="0"/>
    <x v="1"/>
    <x v="1"/>
    <x v="2"/>
    <x v="55"/>
    <n v="9"/>
    <x v="1313"/>
    <n v="9"/>
    <n v="18"/>
    <n v="3"/>
    <x v="0"/>
    <n v="31.194761904761904"/>
    <x v="811"/>
    <x v="0"/>
  </r>
  <r>
    <n v="917961"/>
    <x v="0"/>
    <x v="1"/>
    <x v="1"/>
    <x v="1"/>
    <x v="113"/>
    <n v="7"/>
    <x v="1314"/>
    <n v="8"/>
    <n v="15"/>
    <n v="3"/>
    <x v="0"/>
    <n v="31.899318181818181"/>
    <x v="812"/>
    <x v="0"/>
  </r>
  <r>
    <n v="918021"/>
    <x v="2"/>
    <x v="4"/>
    <x v="2"/>
    <x v="1"/>
    <x v="29"/>
    <n v="1"/>
    <x v="1315"/>
    <n v="1"/>
    <n v="2"/>
    <n v="1"/>
    <x v="1"/>
    <n v="8.36"/>
    <x v="285"/>
    <x v="0"/>
  </r>
  <r>
    <n v="918551"/>
    <x v="1"/>
    <x v="1"/>
    <x v="1"/>
    <x v="1"/>
    <x v="83"/>
    <n v="9"/>
    <x v="1316"/>
    <n v="7"/>
    <n v="16"/>
    <n v="3"/>
    <x v="0"/>
    <n v="10.796315789473685"/>
    <x v="813"/>
    <x v="0"/>
  </r>
  <r>
    <n v="918741"/>
    <x v="0"/>
    <x v="1"/>
    <x v="2"/>
    <x v="1"/>
    <x v="0"/>
    <n v="8"/>
    <x v="1317"/>
    <n v="8"/>
    <n v="16"/>
    <n v="3"/>
    <x v="0"/>
    <n v="23.472586206896555"/>
    <x v="814"/>
    <x v="0"/>
  </r>
  <r>
    <n v="919711"/>
    <x v="3"/>
    <x v="0"/>
    <x v="0"/>
    <x v="0"/>
    <x v="52"/>
    <n v="4"/>
    <x v="1318"/>
    <n v="7"/>
    <n v="11"/>
    <n v="2"/>
    <x v="2"/>
    <n v="65.376000000000005"/>
    <x v="76"/>
    <x v="0"/>
  </r>
  <r>
    <n v="921051"/>
    <x v="1"/>
    <x v="1"/>
    <x v="2"/>
    <x v="1"/>
    <x v="93"/>
    <n v="4"/>
    <x v="1319"/>
    <n v="5"/>
    <n v="9"/>
    <n v="2"/>
    <x v="2"/>
    <n v="30.066875"/>
    <x v="815"/>
    <x v="0"/>
  </r>
  <r>
    <n v="923141"/>
    <x v="1"/>
    <x v="1"/>
    <x v="1"/>
    <x v="1"/>
    <x v="7"/>
    <n v="5"/>
    <x v="1320"/>
    <n v="6"/>
    <n v="11"/>
    <n v="2"/>
    <x v="2"/>
    <n v="30.322399999999998"/>
    <x v="191"/>
    <x v="0"/>
  </r>
  <r>
    <n v="923291"/>
    <x v="1"/>
    <x v="0"/>
    <x v="0"/>
    <x v="0"/>
    <x v="72"/>
    <n v="4"/>
    <x v="1321"/>
    <n v="3"/>
    <n v="7"/>
    <n v="1"/>
    <x v="1"/>
    <n v="12.687368421052632"/>
    <x v="462"/>
    <x v="0"/>
  </r>
  <r>
    <n v="924071"/>
    <x v="0"/>
    <x v="1"/>
    <x v="0"/>
    <x v="1"/>
    <x v="15"/>
    <n v="3"/>
    <x v="1322"/>
    <n v="5"/>
    <n v="8"/>
    <n v="2"/>
    <x v="2"/>
    <n v="40.507272727272728"/>
    <x v="816"/>
    <x v="0"/>
  </r>
  <r>
    <n v="926011"/>
    <x v="1"/>
    <x v="4"/>
    <x v="0"/>
    <x v="1"/>
    <x v="38"/>
    <n v="6"/>
    <x v="1323"/>
    <n v="7"/>
    <n v="13"/>
    <n v="2"/>
    <x v="2"/>
    <n v="32.384848484848483"/>
    <x v="320"/>
    <x v="0"/>
  </r>
  <r>
    <n v="926201"/>
    <x v="0"/>
    <x v="2"/>
    <x v="2"/>
    <x v="0"/>
    <x v="59"/>
    <n v="8"/>
    <x v="1324"/>
    <n v="10"/>
    <n v="18"/>
    <n v="3"/>
    <x v="0"/>
    <n v="47.348360655737707"/>
    <x v="817"/>
    <x v="0"/>
  </r>
  <r>
    <n v="926881"/>
    <x v="2"/>
    <x v="3"/>
    <x v="1"/>
    <x v="1"/>
    <x v="29"/>
    <n v="1"/>
    <x v="1325"/>
    <n v="1"/>
    <n v="2"/>
    <n v="1"/>
    <x v="1"/>
    <n v="15.1"/>
    <x v="46"/>
    <x v="0"/>
  </r>
  <r>
    <n v="927701"/>
    <x v="0"/>
    <x v="1"/>
    <x v="0"/>
    <x v="1"/>
    <x v="46"/>
    <n v="8"/>
    <x v="1326"/>
    <n v="9"/>
    <n v="17"/>
    <n v="3"/>
    <x v="0"/>
    <n v="35.280169491525427"/>
    <x v="818"/>
    <x v="0"/>
  </r>
  <r>
    <n v="928631"/>
    <x v="0"/>
    <x v="1"/>
    <x v="0"/>
    <x v="1"/>
    <x v="134"/>
    <n v="10"/>
    <x v="1327"/>
    <n v="10"/>
    <n v="20"/>
    <n v="3"/>
    <x v="0"/>
    <n v="28.839499999999997"/>
    <x v="819"/>
    <x v="1"/>
  </r>
  <r>
    <n v="928781"/>
    <x v="1"/>
    <x v="3"/>
    <x v="0"/>
    <x v="0"/>
    <x v="12"/>
    <n v="6"/>
    <x v="1328"/>
    <n v="4"/>
    <n v="10"/>
    <n v="2"/>
    <x v="2"/>
    <n v="7.4917647058823533"/>
    <x v="820"/>
    <x v="0"/>
  </r>
  <r>
    <n v="929221"/>
    <x v="2"/>
    <x v="2"/>
    <x v="3"/>
    <x v="0"/>
    <x v="25"/>
    <n v="2"/>
    <x v="1329"/>
    <n v="2"/>
    <n v="4"/>
    <n v="1"/>
    <x v="1"/>
    <n v="20.015999999999998"/>
    <x v="40"/>
    <x v="0"/>
  </r>
  <r>
    <n v="930881"/>
    <x v="2"/>
    <x v="1"/>
    <x v="0"/>
    <x v="2"/>
    <x v="29"/>
    <n v="1"/>
    <x v="1330"/>
    <n v="1"/>
    <n v="2"/>
    <n v="1"/>
    <x v="1"/>
    <n v="8.43"/>
    <x v="285"/>
    <x v="0"/>
  </r>
  <r>
    <n v="931131"/>
    <x v="0"/>
    <x v="1"/>
    <x v="0"/>
    <x v="2"/>
    <x v="59"/>
    <n v="8"/>
    <x v="1331"/>
    <n v="10"/>
    <n v="18"/>
    <n v="3"/>
    <x v="0"/>
    <n v="50.737377049180331"/>
    <x v="821"/>
    <x v="0"/>
  </r>
  <r>
    <n v="931661"/>
    <x v="1"/>
    <x v="2"/>
    <x v="1"/>
    <x v="1"/>
    <x v="15"/>
    <n v="3"/>
    <x v="1332"/>
    <n v="4"/>
    <n v="7"/>
    <n v="1"/>
    <x v="1"/>
    <n v="29.993636363636366"/>
    <x v="822"/>
    <x v="0"/>
  </r>
  <r>
    <n v="932971"/>
    <x v="1"/>
    <x v="0"/>
    <x v="0"/>
    <x v="1"/>
    <x v="25"/>
    <n v="2"/>
    <x v="1333"/>
    <n v="4"/>
    <n v="6"/>
    <n v="1"/>
    <x v="1"/>
    <n v="61.805999999999997"/>
    <x v="298"/>
    <x v="0"/>
  </r>
  <r>
    <n v="933031"/>
    <x v="1"/>
    <x v="1"/>
    <x v="2"/>
    <x v="1"/>
    <x v="44"/>
    <n v="2"/>
    <x v="1334"/>
    <n v="4"/>
    <n v="6"/>
    <n v="1"/>
    <x v="1"/>
    <n v="67.691666666666663"/>
    <x v="823"/>
    <x v="1"/>
  </r>
  <r>
    <n v="933371"/>
    <x v="1"/>
    <x v="2"/>
    <x v="0"/>
    <x v="1"/>
    <x v="148"/>
    <n v="10"/>
    <x v="1335"/>
    <n v="7"/>
    <n v="17"/>
    <n v="3"/>
    <x v="0"/>
    <n v="9.784850746268658"/>
    <x v="606"/>
    <x v="0"/>
  </r>
  <r>
    <n v="933411"/>
    <x v="1"/>
    <x v="3"/>
    <x v="1"/>
    <x v="1"/>
    <x v="74"/>
    <n v="3"/>
    <x v="1336"/>
    <n v="3"/>
    <n v="6"/>
    <n v="1"/>
    <x v="1"/>
    <n v="8.9535714285714274"/>
    <x v="320"/>
    <x v="0"/>
  </r>
  <r>
    <n v="935081"/>
    <x v="1"/>
    <x v="1"/>
    <x v="1"/>
    <x v="1"/>
    <x v="68"/>
    <n v="7"/>
    <x v="1337"/>
    <n v="7"/>
    <n v="14"/>
    <n v="2"/>
    <x v="2"/>
    <n v="26.322105263157894"/>
    <x v="119"/>
    <x v="0"/>
  </r>
  <r>
    <n v="936961"/>
    <x v="1"/>
    <x v="4"/>
    <x v="3"/>
    <x v="0"/>
    <x v="14"/>
    <n v="1"/>
    <x v="333"/>
    <n v="1"/>
    <n v="2"/>
    <n v="1"/>
    <x v="1"/>
    <n v="3.8450000000000002"/>
    <x v="51"/>
    <x v="0"/>
  </r>
  <r>
    <n v="937401"/>
    <x v="1"/>
    <x v="1"/>
    <x v="0"/>
    <x v="1"/>
    <x v="93"/>
    <n v="4"/>
    <x v="1338"/>
    <n v="4"/>
    <n v="8"/>
    <n v="2"/>
    <x v="2"/>
    <n v="17.028124999999999"/>
    <x v="541"/>
    <x v="0"/>
  </r>
  <r>
    <n v="937891"/>
    <x v="0"/>
    <x v="1"/>
    <x v="0"/>
    <x v="1"/>
    <x v="12"/>
    <n v="6"/>
    <x v="1339"/>
    <n v="9"/>
    <n v="15"/>
    <n v="3"/>
    <x v="0"/>
    <n v="73.744411764705887"/>
    <x v="824"/>
    <x v="0"/>
  </r>
  <r>
    <n v="938141"/>
    <x v="0"/>
    <x v="0"/>
    <x v="2"/>
    <x v="0"/>
    <x v="149"/>
    <n v="10"/>
    <x v="1340"/>
    <n v="9"/>
    <n v="19"/>
    <n v="3"/>
    <x v="0"/>
    <n v="14.650611111111111"/>
    <x v="825"/>
    <x v="0"/>
  </r>
  <r>
    <n v="938861"/>
    <x v="1"/>
    <x v="3"/>
    <x v="0"/>
    <x v="1"/>
    <x v="25"/>
    <n v="2"/>
    <x v="1341"/>
    <n v="2"/>
    <n v="4"/>
    <n v="1"/>
    <x v="1"/>
    <n v="7.3680000000000003"/>
    <x v="417"/>
    <x v="0"/>
  </r>
  <r>
    <n v="940051"/>
    <x v="0"/>
    <x v="0"/>
    <x v="2"/>
    <x v="2"/>
    <x v="39"/>
    <n v="7"/>
    <x v="1342"/>
    <n v="10"/>
    <n v="17"/>
    <n v="3"/>
    <x v="0"/>
    <n v="100.62733333333333"/>
    <x v="826"/>
    <x v="1"/>
  </r>
  <r>
    <n v="942141"/>
    <x v="1"/>
    <x v="3"/>
    <x v="2"/>
    <x v="0"/>
    <x v="13"/>
    <n v="6"/>
    <x v="1343"/>
    <n v="3"/>
    <n v="9"/>
    <n v="2"/>
    <x v="2"/>
    <n v="7.2874193548387094"/>
    <x v="32"/>
    <x v="0"/>
  </r>
  <r>
    <n v="942291"/>
    <x v="1"/>
    <x v="4"/>
    <x v="0"/>
    <x v="1"/>
    <x v="50"/>
    <n v="3"/>
    <x v="1344"/>
    <n v="3"/>
    <n v="6"/>
    <n v="1"/>
    <x v="1"/>
    <n v="11.488461538461538"/>
    <x v="827"/>
    <x v="0"/>
  </r>
  <r>
    <n v="943261"/>
    <x v="1"/>
    <x v="3"/>
    <x v="0"/>
    <x v="1"/>
    <x v="11"/>
    <n v="7"/>
    <x v="1345"/>
    <n v="5"/>
    <n v="12"/>
    <n v="2"/>
    <x v="2"/>
    <n v="14.275384615384615"/>
    <x v="523"/>
    <x v="0"/>
  </r>
  <r>
    <n v="943641"/>
    <x v="1"/>
    <x v="4"/>
    <x v="2"/>
    <x v="1"/>
    <x v="5"/>
    <n v="1"/>
    <x v="1346"/>
    <n v="3"/>
    <n v="4"/>
    <n v="1"/>
    <x v="1"/>
    <n v="42.583333333333336"/>
    <x v="109"/>
    <x v="0"/>
  </r>
  <r>
    <n v="944231"/>
    <x v="0"/>
    <x v="0"/>
    <x v="0"/>
    <x v="1"/>
    <x v="10"/>
    <n v="7"/>
    <x v="1347"/>
    <n v="7"/>
    <n v="14"/>
    <n v="2"/>
    <x v="2"/>
    <n v="30.085555555555555"/>
    <x v="828"/>
    <x v="0"/>
  </r>
  <r>
    <n v="946471"/>
    <x v="1"/>
    <x v="2"/>
    <x v="3"/>
    <x v="1"/>
    <x v="76"/>
    <n v="5"/>
    <x v="1348"/>
    <n v="4"/>
    <n v="9"/>
    <n v="2"/>
    <x v="2"/>
    <n v="13.01391304347826"/>
    <x v="184"/>
    <x v="0"/>
  </r>
  <r>
    <n v="947821"/>
    <x v="0"/>
    <x v="1"/>
    <x v="0"/>
    <x v="1"/>
    <x v="46"/>
    <n v="8"/>
    <x v="1349"/>
    <n v="7"/>
    <n v="15"/>
    <n v="3"/>
    <x v="0"/>
    <n v="21.443050847457627"/>
    <x v="829"/>
    <x v="0"/>
  </r>
  <r>
    <n v="948181"/>
    <x v="0"/>
    <x v="1"/>
    <x v="1"/>
    <x v="1"/>
    <x v="0"/>
    <n v="8"/>
    <x v="1350"/>
    <n v="10"/>
    <n v="18"/>
    <n v="3"/>
    <x v="0"/>
    <n v="52.627413793103443"/>
    <x v="545"/>
    <x v="0"/>
  </r>
  <r>
    <n v="948411"/>
    <x v="1"/>
    <x v="3"/>
    <x v="1"/>
    <x v="1"/>
    <x v="28"/>
    <n v="7"/>
    <x v="1351"/>
    <n v="3"/>
    <n v="10"/>
    <n v="2"/>
    <x v="2"/>
    <n v="4.9264285714285716"/>
    <x v="830"/>
    <x v="0"/>
  </r>
  <r>
    <n v="950281"/>
    <x v="1"/>
    <x v="4"/>
    <x v="2"/>
    <x v="1"/>
    <x v="35"/>
    <n v="2"/>
    <x v="1352"/>
    <n v="2"/>
    <n v="4"/>
    <n v="1"/>
    <x v="1"/>
    <n v="6.4628571428571435"/>
    <x v="498"/>
    <x v="0"/>
  </r>
  <r>
    <n v="950511"/>
    <x v="0"/>
    <x v="0"/>
    <x v="2"/>
    <x v="0"/>
    <x v="17"/>
    <n v="9"/>
    <x v="1353"/>
    <n v="10"/>
    <n v="19"/>
    <n v="3"/>
    <x v="0"/>
    <n v="37.976075949367093"/>
    <x v="439"/>
    <x v="0"/>
  </r>
  <r>
    <n v="951821"/>
    <x v="0"/>
    <x v="1"/>
    <x v="0"/>
    <x v="2"/>
    <x v="22"/>
    <n v="5"/>
    <x v="1354"/>
    <n v="9"/>
    <n v="14"/>
    <n v="2"/>
    <x v="2"/>
    <n v="86.796923076923065"/>
    <x v="831"/>
    <x v="0"/>
  </r>
  <r>
    <n v="951971"/>
    <x v="0"/>
    <x v="0"/>
    <x v="0"/>
    <x v="1"/>
    <x v="70"/>
    <n v="7"/>
    <x v="1355"/>
    <n v="9"/>
    <n v="16"/>
    <n v="3"/>
    <x v="0"/>
    <n v="53.220434782608706"/>
    <x v="331"/>
    <x v="1"/>
  </r>
  <r>
    <n v="952221"/>
    <x v="0"/>
    <x v="1"/>
    <x v="2"/>
    <x v="1"/>
    <x v="49"/>
    <n v="7"/>
    <x v="1356"/>
    <n v="7"/>
    <n v="14"/>
    <n v="2"/>
    <x v="2"/>
    <n v="31.551891891891895"/>
    <x v="832"/>
    <x v="0"/>
  </r>
  <r>
    <n v="955431"/>
    <x v="1"/>
    <x v="0"/>
    <x v="1"/>
    <x v="1"/>
    <x v="107"/>
    <n v="3"/>
    <x v="1357"/>
    <n v="6"/>
    <n v="9"/>
    <n v="2"/>
    <x v="2"/>
    <n v="81.415555555555557"/>
    <x v="833"/>
    <x v="0"/>
  </r>
  <r>
    <n v="956171"/>
    <x v="0"/>
    <x v="2"/>
    <x v="0"/>
    <x v="1"/>
    <x v="150"/>
    <n v="10"/>
    <x v="1358"/>
    <n v="10"/>
    <n v="20"/>
    <n v="3"/>
    <x v="0"/>
    <n v="29.784227642276424"/>
    <x v="613"/>
    <x v="0"/>
  </r>
  <r>
    <n v="957711"/>
    <x v="1"/>
    <x v="4"/>
    <x v="1"/>
    <x v="0"/>
    <x v="11"/>
    <n v="7"/>
    <x v="1359"/>
    <n v="3"/>
    <n v="10"/>
    <n v="2"/>
    <x v="2"/>
    <n v="3.5484615384615381"/>
    <x v="834"/>
    <x v="0"/>
  </r>
  <r>
    <n v="958451"/>
    <x v="0"/>
    <x v="1"/>
    <x v="1"/>
    <x v="1"/>
    <x v="52"/>
    <n v="4"/>
    <x v="1360"/>
    <n v="4"/>
    <n v="8"/>
    <n v="2"/>
    <x v="2"/>
    <n v="14.124000000000001"/>
    <x v="263"/>
    <x v="0"/>
  </r>
  <r>
    <n v="959231"/>
    <x v="1"/>
    <x v="1"/>
    <x v="1"/>
    <x v="1"/>
    <x v="76"/>
    <n v="5"/>
    <x v="1361"/>
    <n v="6"/>
    <n v="11"/>
    <n v="2"/>
    <x v="2"/>
    <n v="33.778695652173909"/>
    <x v="147"/>
    <x v="0"/>
  </r>
  <r>
    <n v="961291"/>
    <x v="1"/>
    <x v="0"/>
    <x v="0"/>
    <x v="0"/>
    <x v="61"/>
    <n v="7"/>
    <x v="1362"/>
    <n v="5"/>
    <n v="12"/>
    <n v="2"/>
    <x v="2"/>
    <n v="15.402439024390244"/>
    <x v="470"/>
    <x v="0"/>
  </r>
  <r>
    <n v="961331"/>
    <x v="0"/>
    <x v="0"/>
    <x v="1"/>
    <x v="0"/>
    <x v="151"/>
    <n v="10"/>
    <x v="1363"/>
    <n v="8"/>
    <n v="18"/>
    <n v="3"/>
    <x v="0"/>
    <n v="9.4836046511627909"/>
    <x v="835"/>
    <x v="0"/>
  </r>
  <r>
    <n v="961901"/>
    <x v="1"/>
    <x v="0"/>
    <x v="1"/>
    <x v="0"/>
    <x v="15"/>
    <n v="3"/>
    <x v="1364"/>
    <n v="6"/>
    <n v="9"/>
    <n v="2"/>
    <x v="2"/>
    <n v="65.852727272727279"/>
    <x v="836"/>
    <x v="1"/>
  </r>
  <r>
    <n v="962981"/>
    <x v="1"/>
    <x v="3"/>
    <x v="0"/>
    <x v="1"/>
    <x v="12"/>
    <n v="6"/>
    <x v="1365"/>
    <n v="3"/>
    <n v="9"/>
    <n v="2"/>
    <x v="2"/>
    <n v="4.7005882352941173"/>
    <x v="837"/>
    <x v="0"/>
  </r>
  <r>
    <n v="964161"/>
    <x v="2"/>
    <x v="0"/>
    <x v="2"/>
    <x v="0"/>
    <x v="14"/>
    <n v="1"/>
    <x v="1366"/>
    <n v="2"/>
    <n v="3"/>
    <n v="1"/>
    <x v="1"/>
    <n v="32.604999999999997"/>
    <x v="280"/>
    <x v="0"/>
  </r>
  <r>
    <n v="964201"/>
    <x v="0"/>
    <x v="0"/>
    <x v="2"/>
    <x v="1"/>
    <x v="54"/>
    <n v="4"/>
    <x v="1367"/>
    <n v="8"/>
    <n v="12"/>
    <n v="2"/>
    <x v="2"/>
    <n v="98.23"/>
    <x v="838"/>
    <x v="0"/>
  </r>
  <r>
    <n v="964881"/>
    <x v="0"/>
    <x v="0"/>
    <x v="0"/>
    <x v="2"/>
    <x v="20"/>
    <n v="4"/>
    <x v="1368"/>
    <n v="7"/>
    <n v="11"/>
    <n v="2"/>
    <x v="2"/>
    <n v="68.99733333333333"/>
    <x v="839"/>
    <x v="1"/>
  </r>
  <r>
    <n v="965701"/>
    <x v="0"/>
    <x v="0"/>
    <x v="2"/>
    <x v="0"/>
    <x v="152"/>
    <n v="10"/>
    <x v="1369"/>
    <n v="10"/>
    <n v="20"/>
    <n v="3"/>
    <x v="0"/>
    <n v="24.776859504132233"/>
    <x v="840"/>
    <x v="0"/>
  </r>
  <r>
    <n v="965851"/>
    <x v="0"/>
    <x v="0"/>
    <x v="0"/>
    <x v="1"/>
    <x v="50"/>
    <n v="3"/>
    <x v="1370"/>
    <n v="5"/>
    <n v="8"/>
    <n v="2"/>
    <x v="2"/>
    <n v="41.207692307692312"/>
    <x v="841"/>
    <x v="0"/>
  </r>
  <r>
    <n v="966101"/>
    <x v="0"/>
    <x v="0"/>
    <x v="0"/>
    <x v="1"/>
    <x v="78"/>
    <n v="9"/>
    <x v="1371"/>
    <n v="10"/>
    <n v="19"/>
    <n v="3"/>
    <x v="0"/>
    <n v="52.32767123287671"/>
    <x v="842"/>
    <x v="1"/>
  </r>
  <r>
    <n v="966821"/>
    <x v="1"/>
    <x v="1"/>
    <x v="1"/>
    <x v="2"/>
    <x v="58"/>
    <n v="7"/>
    <x v="1372"/>
    <n v="9"/>
    <n v="16"/>
    <n v="3"/>
    <x v="0"/>
    <n v="47.696046511627905"/>
    <x v="458"/>
    <x v="0"/>
  </r>
  <r>
    <n v="969991"/>
    <x v="0"/>
    <x v="2"/>
    <x v="0"/>
    <x v="2"/>
    <x v="86"/>
    <n v="8"/>
    <x v="1373"/>
    <n v="8"/>
    <n v="16"/>
    <n v="3"/>
    <x v="0"/>
    <n v="25.002833333333335"/>
    <x v="62"/>
    <x v="0"/>
  </r>
  <r>
    <n v="970631"/>
    <x v="1"/>
    <x v="2"/>
    <x v="1"/>
    <x v="0"/>
    <x v="25"/>
    <n v="2"/>
    <x v="1374"/>
    <n v="3"/>
    <n v="5"/>
    <n v="1"/>
    <x v="1"/>
    <n v="23.398"/>
    <x v="73"/>
    <x v="0"/>
  </r>
  <r>
    <n v="971181"/>
    <x v="1"/>
    <x v="0"/>
    <x v="0"/>
    <x v="0"/>
    <x v="132"/>
    <n v="10"/>
    <x v="1375"/>
    <n v="6"/>
    <n v="16"/>
    <n v="3"/>
    <x v="0"/>
    <n v="8.8000900900900891"/>
    <x v="843"/>
    <x v="0"/>
  </r>
  <r>
    <n v="971221"/>
    <x v="1"/>
    <x v="1"/>
    <x v="1"/>
    <x v="1"/>
    <x v="39"/>
    <n v="7"/>
    <x v="1376"/>
    <n v="5"/>
    <n v="12"/>
    <n v="2"/>
    <x v="2"/>
    <n v="10.835333333333333"/>
    <x v="634"/>
    <x v="0"/>
  </r>
  <r>
    <n v="972491"/>
    <x v="0"/>
    <x v="1"/>
    <x v="1"/>
    <x v="1"/>
    <x v="7"/>
    <n v="5"/>
    <x v="1377"/>
    <n v="8"/>
    <n v="13"/>
    <n v="2"/>
    <x v="2"/>
    <n v="53.856400000000001"/>
    <x v="844"/>
    <x v="0"/>
  </r>
  <r>
    <n v="973081"/>
    <x v="2"/>
    <x v="1"/>
    <x v="2"/>
    <x v="2"/>
    <x v="5"/>
    <n v="1"/>
    <x v="1378"/>
    <n v="2"/>
    <n v="3"/>
    <n v="1"/>
    <x v="1"/>
    <n v="14.943333333333333"/>
    <x v="37"/>
    <x v="0"/>
  </r>
  <r>
    <n v="974431"/>
    <x v="0"/>
    <x v="1"/>
    <x v="2"/>
    <x v="1"/>
    <x v="8"/>
    <n v="4"/>
    <x v="1379"/>
    <n v="9"/>
    <n v="13"/>
    <n v="2"/>
    <x v="2"/>
    <n v="101.84095238095237"/>
    <x v="831"/>
    <x v="0"/>
  </r>
  <r>
    <n v="974581"/>
    <x v="0"/>
    <x v="3"/>
    <x v="2"/>
    <x v="0"/>
    <x v="13"/>
    <n v="6"/>
    <x v="1380"/>
    <n v="8"/>
    <n v="14"/>
    <n v="2"/>
    <x v="2"/>
    <n v="53.88645161290323"/>
    <x v="845"/>
    <x v="0"/>
  </r>
  <r>
    <n v="975021"/>
    <x v="1"/>
    <x v="1"/>
    <x v="1"/>
    <x v="1"/>
    <x v="20"/>
    <n v="4"/>
    <x v="1381"/>
    <n v="5"/>
    <n v="9"/>
    <n v="2"/>
    <x v="2"/>
    <n v="29.32"/>
    <x v="846"/>
    <x v="0"/>
  </r>
  <r>
    <n v="975211"/>
    <x v="1"/>
    <x v="2"/>
    <x v="0"/>
    <x v="1"/>
    <x v="0"/>
    <n v="8"/>
    <x v="1382"/>
    <n v="8"/>
    <n v="16"/>
    <n v="3"/>
    <x v="0"/>
    <n v="27.556896551724137"/>
    <x v="555"/>
    <x v="0"/>
  </r>
  <r>
    <n v="975741"/>
    <x v="0"/>
    <x v="4"/>
    <x v="2"/>
    <x v="1"/>
    <x v="126"/>
    <n v="10"/>
    <x v="1383"/>
    <n v="8"/>
    <n v="18"/>
    <n v="3"/>
    <x v="0"/>
    <n v="14.802521739130434"/>
    <x v="694"/>
    <x v="0"/>
  </r>
  <r>
    <n v="977791"/>
    <x v="0"/>
    <x v="2"/>
    <x v="0"/>
    <x v="1"/>
    <x v="42"/>
    <n v="9"/>
    <x v="1384"/>
    <n v="10"/>
    <n v="19"/>
    <n v="3"/>
    <x v="0"/>
    <n v="34.050439560439564"/>
    <x v="847"/>
    <x v="0"/>
  </r>
  <r>
    <n v="978191"/>
    <x v="0"/>
    <x v="1"/>
    <x v="1"/>
    <x v="1"/>
    <x v="39"/>
    <n v="7"/>
    <x v="1385"/>
    <n v="10"/>
    <n v="17"/>
    <n v="3"/>
    <x v="0"/>
    <n v="77.537111111111116"/>
    <x v="848"/>
    <x v="0"/>
  </r>
  <r>
    <n v="979351"/>
    <x v="3"/>
    <x v="0"/>
    <x v="2"/>
    <x v="1"/>
    <x v="44"/>
    <n v="2"/>
    <x v="1386"/>
    <n v="3"/>
    <n v="5"/>
    <n v="1"/>
    <x v="1"/>
    <n v="33.04"/>
    <x v="113"/>
    <x v="0"/>
  </r>
  <r>
    <n v="979541"/>
    <x v="0"/>
    <x v="4"/>
    <x v="0"/>
    <x v="1"/>
    <x v="38"/>
    <n v="6"/>
    <x v="1387"/>
    <n v="6"/>
    <n v="12"/>
    <n v="2"/>
    <x v="2"/>
    <n v="26.743939393939396"/>
    <x v="251"/>
    <x v="1"/>
  </r>
  <r>
    <n v="980141"/>
    <x v="1"/>
    <x v="1"/>
    <x v="1"/>
    <x v="1"/>
    <x v="16"/>
    <n v="7"/>
    <x v="1388"/>
    <n v="8"/>
    <n v="15"/>
    <n v="3"/>
    <x v="0"/>
    <n v="37.387"/>
    <x v="849"/>
    <x v="0"/>
  </r>
  <r>
    <n v="980521"/>
    <x v="1"/>
    <x v="4"/>
    <x v="0"/>
    <x v="0"/>
    <x v="9"/>
    <n v="4"/>
    <x v="1389"/>
    <n v="2"/>
    <n v="6"/>
    <n v="1"/>
    <x v="1"/>
    <n v="4.8858823529411763"/>
    <x v="798"/>
    <x v="0"/>
  </r>
  <r>
    <n v="980671"/>
    <x v="0"/>
    <x v="0"/>
    <x v="0"/>
    <x v="1"/>
    <x v="4"/>
    <n v="2"/>
    <x v="1390"/>
    <n v="4"/>
    <n v="6"/>
    <n v="1"/>
    <x v="1"/>
    <n v="48.365000000000002"/>
    <x v="358"/>
    <x v="1"/>
  </r>
  <r>
    <n v="980901"/>
    <x v="1"/>
    <x v="0"/>
    <x v="1"/>
    <x v="2"/>
    <x v="5"/>
    <n v="1"/>
    <x v="662"/>
    <n v="2"/>
    <n v="3"/>
    <n v="1"/>
    <x v="1"/>
    <n v="9.08"/>
    <x v="118"/>
    <x v="0"/>
  </r>
  <r>
    <n v="981071"/>
    <x v="1"/>
    <x v="0"/>
    <x v="1"/>
    <x v="0"/>
    <x v="13"/>
    <n v="6"/>
    <x v="1391"/>
    <n v="8"/>
    <n v="14"/>
    <n v="2"/>
    <x v="2"/>
    <n v="52.889032258064518"/>
    <x v="171"/>
    <x v="1"/>
  </r>
  <r>
    <n v="982041"/>
    <x v="0"/>
    <x v="0"/>
    <x v="1"/>
    <x v="1"/>
    <x v="79"/>
    <n v="8"/>
    <x v="1392"/>
    <n v="10"/>
    <n v="18"/>
    <n v="3"/>
    <x v="0"/>
    <n v="64.379107142857137"/>
    <x v="850"/>
    <x v="0"/>
  </r>
  <r>
    <n v="983201"/>
    <x v="1"/>
    <x v="0"/>
    <x v="1"/>
    <x v="0"/>
    <x v="7"/>
    <n v="5"/>
    <x v="1393"/>
    <n v="5"/>
    <n v="10"/>
    <n v="2"/>
    <x v="2"/>
    <n v="18.173199999999998"/>
    <x v="52"/>
    <x v="0"/>
  </r>
  <r>
    <n v="983541"/>
    <x v="0"/>
    <x v="1"/>
    <x v="2"/>
    <x v="0"/>
    <x v="102"/>
    <n v="8"/>
    <x v="1394"/>
    <n v="9"/>
    <n v="17"/>
    <n v="3"/>
    <x v="0"/>
    <n v="42.665272727272729"/>
    <x v="851"/>
    <x v="0"/>
  </r>
  <r>
    <n v="983881"/>
    <x v="1"/>
    <x v="1"/>
    <x v="1"/>
    <x v="0"/>
    <x v="48"/>
    <n v="8"/>
    <x v="1395"/>
    <n v="3"/>
    <n v="11"/>
    <n v="2"/>
    <x v="2"/>
    <n v="3.8835294117647061"/>
    <x v="403"/>
    <x v="0"/>
  </r>
  <r>
    <n v="984851"/>
    <x v="1"/>
    <x v="1"/>
    <x v="2"/>
    <x v="1"/>
    <x v="9"/>
    <n v="4"/>
    <x v="1396"/>
    <n v="4"/>
    <n v="8"/>
    <n v="2"/>
    <x v="2"/>
    <n v="15.167647058823531"/>
    <x v="852"/>
    <x v="0"/>
  </r>
  <r>
    <n v="985971"/>
    <x v="0"/>
    <x v="1"/>
    <x v="2"/>
    <x v="0"/>
    <x v="86"/>
    <n v="8"/>
    <x v="1397"/>
    <n v="9"/>
    <n v="17"/>
    <n v="3"/>
    <x v="0"/>
    <n v="40.817500000000003"/>
    <x v="853"/>
    <x v="0"/>
  </r>
  <r>
    <n v="986941"/>
    <x v="0"/>
    <x v="0"/>
    <x v="1"/>
    <x v="1"/>
    <x v="10"/>
    <n v="7"/>
    <x v="1398"/>
    <n v="7"/>
    <n v="14"/>
    <n v="2"/>
    <x v="2"/>
    <n v="30.911388888888887"/>
    <x v="854"/>
    <x v="0"/>
  </r>
  <r>
    <n v="987001"/>
    <x v="1"/>
    <x v="2"/>
    <x v="1"/>
    <x v="1"/>
    <x v="47"/>
    <n v="6"/>
    <x v="1399"/>
    <n v="7"/>
    <n v="13"/>
    <n v="2"/>
    <x v="2"/>
    <n v="38.031034482758621"/>
    <x v="855"/>
    <x v="0"/>
  </r>
  <r>
    <n v="987721"/>
    <x v="0"/>
    <x v="2"/>
    <x v="0"/>
    <x v="0"/>
    <x v="75"/>
    <n v="10"/>
    <x v="1400"/>
    <n v="9"/>
    <n v="19"/>
    <n v="3"/>
    <x v="0"/>
    <n v="24.407064220183486"/>
    <x v="856"/>
    <x v="0"/>
  </r>
  <r>
    <n v="988461"/>
    <x v="0"/>
    <x v="0"/>
    <x v="1"/>
    <x v="1"/>
    <x v="84"/>
    <n v="9"/>
    <x v="1401"/>
    <n v="8"/>
    <n v="17"/>
    <n v="3"/>
    <x v="0"/>
    <n v="18.933103448275862"/>
    <x v="672"/>
    <x v="0"/>
  </r>
  <r>
    <n v="988991"/>
    <x v="1"/>
    <x v="1"/>
    <x v="0"/>
    <x v="1"/>
    <x v="14"/>
    <n v="1"/>
    <x v="1402"/>
    <n v="2"/>
    <n v="3"/>
    <n v="1"/>
    <x v="1"/>
    <n v="54.055"/>
    <x v="368"/>
    <x v="0"/>
  </r>
  <r>
    <n v="989431"/>
    <x v="1"/>
    <x v="0"/>
    <x v="0"/>
    <x v="0"/>
    <x v="10"/>
    <n v="7"/>
    <x v="1403"/>
    <n v="6"/>
    <n v="13"/>
    <n v="2"/>
    <x v="2"/>
    <n v="22.906388888888888"/>
    <x v="322"/>
    <x v="0"/>
  </r>
  <r>
    <n v="989811"/>
    <x v="0"/>
    <x v="1"/>
    <x v="0"/>
    <x v="1"/>
    <x v="68"/>
    <n v="7"/>
    <x v="1404"/>
    <n v="5"/>
    <n v="12"/>
    <n v="2"/>
    <x v="2"/>
    <n v="11.480263157894736"/>
    <x v="857"/>
    <x v="0"/>
  </r>
  <r>
    <n v="990411"/>
    <x v="0"/>
    <x v="1"/>
    <x v="1"/>
    <x v="0"/>
    <x v="20"/>
    <n v="4"/>
    <x v="1405"/>
    <n v="5"/>
    <n v="9"/>
    <n v="2"/>
    <x v="2"/>
    <n v="31.395333333333333"/>
    <x v="242"/>
    <x v="0"/>
  </r>
  <r>
    <n v="990941"/>
    <x v="1"/>
    <x v="0"/>
    <x v="1"/>
    <x v="0"/>
    <x v="50"/>
    <n v="3"/>
    <x v="1406"/>
    <n v="5"/>
    <n v="8"/>
    <n v="2"/>
    <x v="2"/>
    <n v="33.229230769230767"/>
    <x v="858"/>
    <x v="0"/>
  </r>
  <r>
    <n v="992271"/>
    <x v="0"/>
    <x v="1"/>
    <x v="1"/>
    <x v="1"/>
    <x v="52"/>
    <n v="4"/>
    <x v="1407"/>
    <n v="5"/>
    <n v="9"/>
    <n v="2"/>
    <x v="2"/>
    <n v="32.703500000000005"/>
    <x v="66"/>
    <x v="0"/>
  </r>
  <r>
    <n v="993051"/>
    <x v="1"/>
    <x v="4"/>
    <x v="0"/>
    <x v="1"/>
    <x v="43"/>
    <n v="8"/>
    <x v="1408"/>
    <n v="4"/>
    <n v="12"/>
    <n v="2"/>
    <x v="2"/>
    <n v="7.2116666666666669"/>
    <x v="859"/>
    <x v="0"/>
  </r>
  <r>
    <n v="993241"/>
    <x v="0"/>
    <x v="1"/>
    <x v="0"/>
    <x v="1"/>
    <x v="36"/>
    <n v="9"/>
    <x v="1409"/>
    <n v="10"/>
    <n v="19"/>
    <n v="3"/>
    <x v="0"/>
    <n v="65.204366197183091"/>
    <x v="860"/>
    <x v="1"/>
  </r>
  <r>
    <n v="994401"/>
    <x v="0"/>
    <x v="0"/>
    <x v="0"/>
    <x v="0"/>
    <x v="79"/>
    <n v="8"/>
    <x v="1410"/>
    <n v="9"/>
    <n v="17"/>
    <n v="3"/>
    <x v="0"/>
    <n v="40.34553571428571"/>
    <x v="311"/>
    <x v="0"/>
  </r>
  <r>
    <n v="995861"/>
    <x v="1"/>
    <x v="0"/>
    <x v="1"/>
    <x v="1"/>
    <x v="35"/>
    <n v="2"/>
    <x v="1411"/>
    <n v="3"/>
    <n v="5"/>
    <n v="1"/>
    <x v="1"/>
    <n v="28.27"/>
    <x v="113"/>
    <x v="0"/>
  </r>
  <r>
    <n v="997041"/>
    <x v="1"/>
    <x v="4"/>
    <x v="0"/>
    <x v="1"/>
    <x v="77"/>
    <n v="6"/>
    <x v="1412"/>
    <n v="5"/>
    <n v="11"/>
    <n v="2"/>
    <x v="2"/>
    <n v="17.917187500000001"/>
    <x v="861"/>
    <x v="0"/>
  </r>
  <r>
    <n v="997231"/>
    <x v="0"/>
    <x v="1"/>
    <x v="1"/>
    <x v="0"/>
    <x v="54"/>
    <n v="4"/>
    <x v="1413"/>
    <n v="6"/>
    <n v="10"/>
    <n v="2"/>
    <x v="2"/>
    <n v="49.477222222222224"/>
    <x v="862"/>
    <x v="0"/>
  </r>
  <r>
    <n v="997951"/>
    <x v="1"/>
    <x v="4"/>
    <x v="0"/>
    <x v="1"/>
    <x v="107"/>
    <n v="3"/>
    <x v="1414"/>
    <n v="4"/>
    <n v="7"/>
    <n v="1"/>
    <x v="1"/>
    <n v="37.044444444444444"/>
    <x v="71"/>
    <x v="0"/>
  </r>
  <r>
    <n v="998881"/>
    <x v="1"/>
    <x v="0"/>
    <x v="0"/>
    <x v="1"/>
    <x v="50"/>
    <n v="3"/>
    <x v="1415"/>
    <n v="3"/>
    <n v="6"/>
    <n v="1"/>
    <x v="1"/>
    <n v="9.9730769230769241"/>
    <x v="21"/>
    <x v="0"/>
  </r>
  <r>
    <n v="999471"/>
    <x v="1"/>
    <x v="0"/>
    <x v="2"/>
    <x v="0"/>
    <x v="4"/>
    <n v="2"/>
    <x v="1416"/>
    <n v="2"/>
    <n v="4"/>
    <n v="1"/>
    <x v="1"/>
    <n v="10.59"/>
    <x v="675"/>
    <x v="0"/>
  </r>
  <r>
    <n v="1000241"/>
    <x v="1"/>
    <x v="1"/>
    <x v="2"/>
    <x v="1"/>
    <x v="4"/>
    <n v="2"/>
    <x v="1417"/>
    <n v="4"/>
    <n v="6"/>
    <n v="1"/>
    <x v="1"/>
    <n v="30.766249999999999"/>
    <x v="618"/>
    <x v="0"/>
  </r>
  <r>
    <n v="1000621"/>
    <x v="0"/>
    <x v="1"/>
    <x v="0"/>
    <x v="1"/>
    <x v="103"/>
    <n v="9"/>
    <x v="1418"/>
    <n v="9"/>
    <n v="18"/>
    <n v="3"/>
    <x v="0"/>
    <n v="29.201200000000004"/>
    <x v="863"/>
    <x v="0"/>
  </r>
  <r>
    <n v="1000771"/>
    <x v="1"/>
    <x v="2"/>
    <x v="3"/>
    <x v="1"/>
    <x v="4"/>
    <n v="2"/>
    <x v="1419"/>
    <n v="3"/>
    <n v="5"/>
    <n v="1"/>
    <x v="1"/>
    <n v="21.826250000000002"/>
    <x v="55"/>
    <x v="0"/>
  </r>
  <r>
    <n v="1001171"/>
    <x v="1"/>
    <x v="4"/>
    <x v="1"/>
    <x v="1"/>
    <x v="107"/>
    <n v="3"/>
    <x v="1420"/>
    <n v="2"/>
    <n v="5"/>
    <n v="1"/>
    <x v="1"/>
    <n v="10.446666666666665"/>
    <x v="237"/>
    <x v="0"/>
  </r>
  <r>
    <n v="1001211"/>
    <x v="0"/>
    <x v="1"/>
    <x v="0"/>
    <x v="1"/>
    <x v="117"/>
    <n v="10"/>
    <x v="1421"/>
    <n v="9"/>
    <n v="19"/>
    <n v="3"/>
    <x v="0"/>
    <n v="19.256717557251907"/>
    <x v="864"/>
    <x v="1"/>
  </r>
  <r>
    <n v="1001401"/>
    <x v="0"/>
    <x v="1"/>
    <x v="0"/>
    <x v="1"/>
    <x v="75"/>
    <n v="10"/>
    <x v="1422"/>
    <n v="9"/>
    <n v="19"/>
    <n v="3"/>
    <x v="0"/>
    <n v="22.647522935779815"/>
    <x v="865"/>
    <x v="0"/>
  </r>
  <r>
    <n v="1002291"/>
    <x v="0"/>
    <x v="0"/>
    <x v="0"/>
    <x v="1"/>
    <x v="13"/>
    <n v="6"/>
    <x v="1423"/>
    <n v="8"/>
    <n v="14"/>
    <n v="2"/>
    <x v="2"/>
    <n v="59.369354838709675"/>
    <x v="866"/>
    <x v="0"/>
  </r>
  <r>
    <n v="1002331"/>
    <x v="0"/>
    <x v="1"/>
    <x v="2"/>
    <x v="1"/>
    <x v="3"/>
    <n v="8"/>
    <x v="1424"/>
    <n v="10"/>
    <n v="18"/>
    <n v="3"/>
    <x v="0"/>
    <n v="54.349245283018874"/>
    <x v="296"/>
    <x v="0"/>
  </r>
  <r>
    <n v="1002521"/>
    <x v="1"/>
    <x v="1"/>
    <x v="2"/>
    <x v="1"/>
    <x v="15"/>
    <n v="3"/>
    <x v="1425"/>
    <n v="3"/>
    <n v="6"/>
    <n v="1"/>
    <x v="1"/>
    <n v="12.9"/>
    <x v="573"/>
    <x v="0"/>
  </r>
  <r>
    <n v="1002671"/>
    <x v="0"/>
    <x v="1"/>
    <x v="2"/>
    <x v="1"/>
    <x v="104"/>
    <n v="10"/>
    <x v="1426"/>
    <n v="10"/>
    <n v="20"/>
    <n v="3"/>
    <x v="0"/>
    <n v="67.800285714285707"/>
    <x v="867"/>
    <x v="1"/>
  </r>
  <r>
    <n v="1003071"/>
    <x v="0"/>
    <x v="1"/>
    <x v="1"/>
    <x v="1"/>
    <x v="30"/>
    <n v="8"/>
    <x v="1427"/>
    <n v="9"/>
    <n v="17"/>
    <n v="3"/>
    <x v="0"/>
    <n v="34.265967741935484"/>
    <x v="868"/>
    <x v="1"/>
  </r>
  <r>
    <n v="1003261"/>
    <x v="0"/>
    <x v="1"/>
    <x v="1"/>
    <x v="0"/>
    <x v="88"/>
    <n v="6"/>
    <x v="1428"/>
    <n v="6"/>
    <n v="12"/>
    <n v="2"/>
    <x v="2"/>
    <n v="28.459999999999997"/>
    <x v="735"/>
    <x v="0"/>
  </r>
  <r>
    <n v="1003791"/>
    <x v="0"/>
    <x v="1"/>
    <x v="1"/>
    <x v="1"/>
    <x v="3"/>
    <n v="8"/>
    <x v="1429"/>
    <n v="9"/>
    <n v="17"/>
    <n v="3"/>
    <x v="0"/>
    <n v="44.184339622641509"/>
    <x v="869"/>
    <x v="0"/>
  </r>
  <r>
    <n v="1003831"/>
    <x v="0"/>
    <x v="1"/>
    <x v="2"/>
    <x v="1"/>
    <x v="86"/>
    <n v="8"/>
    <x v="1430"/>
    <n v="10"/>
    <n v="18"/>
    <n v="3"/>
    <x v="0"/>
    <n v="60.829333333333338"/>
    <x v="831"/>
    <x v="0"/>
  </r>
  <r>
    <n v="1003981"/>
    <x v="0"/>
    <x v="0"/>
    <x v="2"/>
    <x v="1"/>
    <x v="103"/>
    <n v="9"/>
    <x v="1431"/>
    <n v="10"/>
    <n v="19"/>
    <n v="3"/>
    <x v="0"/>
    <n v="38.913333333333334"/>
    <x v="216"/>
    <x v="0"/>
  </r>
  <r>
    <n v="1004381"/>
    <x v="0"/>
    <x v="1"/>
    <x v="0"/>
    <x v="1"/>
    <x v="46"/>
    <n v="8"/>
    <x v="1432"/>
    <n v="8"/>
    <n v="16"/>
    <n v="3"/>
    <x v="0"/>
    <n v="27.541016949152542"/>
    <x v="695"/>
    <x v="0"/>
  </r>
  <r>
    <n v="1004571"/>
    <x v="0"/>
    <x v="1"/>
    <x v="2"/>
    <x v="1"/>
    <x v="153"/>
    <n v="10"/>
    <x v="1433"/>
    <n v="10"/>
    <n v="20"/>
    <n v="3"/>
    <x v="0"/>
    <n v="27.90323529411765"/>
    <x v="870"/>
    <x v="0"/>
  </r>
  <r>
    <n v="1004611"/>
    <x v="0"/>
    <x v="1"/>
    <x v="0"/>
    <x v="1"/>
    <x v="108"/>
    <n v="10"/>
    <x v="1434"/>
    <n v="8"/>
    <n v="18"/>
    <n v="3"/>
    <x v="0"/>
    <n v="12.961949152542372"/>
    <x v="871"/>
    <x v="0"/>
  </r>
  <r>
    <n v="1004951"/>
    <x v="1"/>
    <x v="1"/>
    <x v="0"/>
    <x v="0"/>
    <x v="44"/>
    <n v="2"/>
    <x v="1435"/>
    <n v="4"/>
    <n v="6"/>
    <n v="1"/>
    <x v="1"/>
    <n v="42.273333333333333"/>
    <x v="197"/>
    <x v="0"/>
  </r>
  <r>
    <n v="1005201"/>
    <x v="0"/>
    <x v="0"/>
    <x v="1"/>
    <x v="1"/>
    <x v="50"/>
    <n v="3"/>
    <x v="1436"/>
    <n v="5"/>
    <n v="8"/>
    <n v="2"/>
    <x v="2"/>
    <n v="38.828461538461539"/>
    <x v="872"/>
    <x v="0"/>
  </r>
  <r>
    <n v="1005541"/>
    <x v="0"/>
    <x v="1"/>
    <x v="2"/>
    <x v="1"/>
    <x v="61"/>
    <n v="7"/>
    <x v="1437"/>
    <n v="10"/>
    <n v="17"/>
    <n v="3"/>
    <x v="0"/>
    <n v="79.880243902439034"/>
    <x v="873"/>
    <x v="0"/>
  </r>
  <r>
    <n v="1005921"/>
    <x v="0"/>
    <x v="1"/>
    <x v="2"/>
    <x v="1"/>
    <x v="152"/>
    <n v="10"/>
    <x v="1438"/>
    <n v="10"/>
    <n v="20"/>
    <n v="3"/>
    <x v="0"/>
    <n v="25.459752066115705"/>
    <x v="874"/>
    <x v="0"/>
  </r>
  <r>
    <n v="1006091"/>
    <x v="1"/>
    <x v="1"/>
    <x v="2"/>
    <x v="1"/>
    <x v="38"/>
    <n v="6"/>
    <x v="1439"/>
    <n v="5"/>
    <n v="11"/>
    <n v="2"/>
    <x v="2"/>
    <n v="13.045454545454545"/>
    <x v="212"/>
    <x v="0"/>
  </r>
  <r>
    <n v="1006321"/>
    <x v="1"/>
    <x v="2"/>
    <x v="1"/>
    <x v="1"/>
    <x v="76"/>
    <n v="5"/>
    <x v="1440"/>
    <n v="6"/>
    <n v="11"/>
    <n v="2"/>
    <x v="2"/>
    <n v="32.943478260869568"/>
    <x v="666"/>
    <x v="0"/>
  </r>
  <r>
    <n v="1006851"/>
    <x v="1"/>
    <x v="4"/>
    <x v="1"/>
    <x v="1"/>
    <x v="76"/>
    <n v="5"/>
    <x v="1441"/>
    <n v="4"/>
    <n v="9"/>
    <n v="2"/>
    <x v="2"/>
    <n v="14.989999999999998"/>
    <x v="483"/>
    <x v="0"/>
  </r>
  <r>
    <n v="1007101"/>
    <x v="1"/>
    <x v="4"/>
    <x v="0"/>
    <x v="1"/>
    <x v="93"/>
    <n v="4"/>
    <x v="1442"/>
    <n v="3"/>
    <n v="7"/>
    <n v="1"/>
    <x v="1"/>
    <n v="14.69125"/>
    <x v="827"/>
    <x v="0"/>
  </r>
  <r>
    <n v="1007591"/>
    <x v="1"/>
    <x v="0"/>
    <x v="0"/>
    <x v="0"/>
    <x v="44"/>
    <n v="2"/>
    <x v="1443"/>
    <n v="4"/>
    <n v="6"/>
    <n v="1"/>
    <x v="1"/>
    <n v="46.038333333333334"/>
    <x v="596"/>
    <x v="0"/>
  </r>
  <r>
    <n v="1007631"/>
    <x v="3"/>
    <x v="1"/>
    <x v="1"/>
    <x v="1"/>
    <x v="7"/>
    <n v="5"/>
    <x v="1444"/>
    <n v="5"/>
    <n v="10"/>
    <n v="2"/>
    <x v="2"/>
    <n v="23.8536"/>
    <x v="619"/>
    <x v="0"/>
  </r>
  <r>
    <n v="1007781"/>
    <x v="0"/>
    <x v="1"/>
    <x v="1"/>
    <x v="1"/>
    <x v="48"/>
    <n v="8"/>
    <x v="1445"/>
    <n v="9"/>
    <n v="17"/>
    <n v="3"/>
    <x v="0"/>
    <n v="37.236666666666665"/>
    <x v="875"/>
    <x v="0"/>
  </r>
  <r>
    <n v="1007971"/>
    <x v="0"/>
    <x v="1"/>
    <x v="1"/>
    <x v="1"/>
    <x v="93"/>
    <n v="4"/>
    <x v="1446"/>
    <n v="7"/>
    <n v="11"/>
    <n v="2"/>
    <x v="2"/>
    <n v="78.268124999999998"/>
    <x v="876"/>
    <x v="0"/>
  </r>
  <r>
    <n v="1008371"/>
    <x v="0"/>
    <x v="1"/>
    <x v="1"/>
    <x v="0"/>
    <x v="50"/>
    <n v="3"/>
    <x v="1447"/>
    <n v="5"/>
    <n v="8"/>
    <n v="2"/>
    <x v="2"/>
    <n v="37.14"/>
    <x v="877"/>
    <x v="0"/>
  </r>
  <r>
    <n v="1008411"/>
    <x v="1"/>
    <x v="1"/>
    <x v="0"/>
    <x v="1"/>
    <x v="7"/>
    <n v="5"/>
    <x v="1448"/>
    <n v="5"/>
    <n v="10"/>
    <n v="2"/>
    <x v="2"/>
    <n v="19.598800000000001"/>
    <x v="248"/>
    <x v="0"/>
  </r>
  <r>
    <n v="1008561"/>
    <x v="0"/>
    <x v="1"/>
    <x v="1"/>
    <x v="1"/>
    <x v="33"/>
    <n v="9"/>
    <x v="267"/>
    <n v="6"/>
    <n v="15"/>
    <n v="3"/>
    <x v="0"/>
    <n v="9.5678409090909096"/>
    <x v="645"/>
    <x v="0"/>
  </r>
  <r>
    <n v="1008751"/>
    <x v="1"/>
    <x v="4"/>
    <x v="3"/>
    <x v="1"/>
    <x v="14"/>
    <n v="1"/>
    <x v="1449"/>
    <n v="1"/>
    <n v="2"/>
    <n v="1"/>
    <x v="1"/>
    <n v="1.1399999999999999"/>
    <x v="74"/>
    <x v="0"/>
  </r>
  <r>
    <n v="1008941"/>
    <x v="2"/>
    <x v="2"/>
    <x v="2"/>
    <x v="0"/>
    <x v="20"/>
    <n v="4"/>
    <x v="1450"/>
    <n v="6"/>
    <n v="10"/>
    <n v="2"/>
    <x v="2"/>
    <n v="54.856000000000002"/>
    <x v="688"/>
    <x v="0"/>
  </r>
  <r>
    <n v="1009001"/>
    <x v="0"/>
    <x v="1"/>
    <x v="0"/>
    <x v="1"/>
    <x v="8"/>
    <n v="4"/>
    <x v="1451"/>
    <n v="9"/>
    <n v="13"/>
    <n v="2"/>
    <x v="2"/>
    <n v="100.85142857142857"/>
    <x v="878"/>
    <x v="0"/>
  </r>
  <r>
    <n v="1009151"/>
    <x v="0"/>
    <x v="0"/>
    <x v="1"/>
    <x v="1"/>
    <x v="48"/>
    <n v="8"/>
    <x v="1452"/>
    <n v="7"/>
    <n v="15"/>
    <n v="3"/>
    <x v="0"/>
    <n v="25.657254901960783"/>
    <x v="66"/>
    <x v="0"/>
  </r>
  <r>
    <n v="1009491"/>
    <x v="0"/>
    <x v="0"/>
    <x v="2"/>
    <x v="1"/>
    <x v="11"/>
    <n v="7"/>
    <x v="1453"/>
    <n v="10"/>
    <n v="17"/>
    <n v="3"/>
    <x v="0"/>
    <n v="70.819743589743581"/>
    <x v="879"/>
    <x v="0"/>
  </r>
  <r>
    <n v="1009721"/>
    <x v="0"/>
    <x v="1"/>
    <x v="0"/>
    <x v="1"/>
    <x v="68"/>
    <n v="7"/>
    <x v="1454"/>
    <n v="6"/>
    <n v="13"/>
    <n v="2"/>
    <x v="2"/>
    <n v="20.40421052631579"/>
    <x v="684"/>
    <x v="0"/>
  </r>
  <r>
    <n v="1009871"/>
    <x v="1"/>
    <x v="1"/>
    <x v="0"/>
    <x v="1"/>
    <x v="15"/>
    <n v="3"/>
    <x v="1455"/>
    <n v="4"/>
    <n v="7"/>
    <n v="1"/>
    <x v="1"/>
    <n v="28.782727272727275"/>
    <x v="589"/>
    <x v="0"/>
  </r>
  <r>
    <n v="1009911"/>
    <x v="0"/>
    <x v="0"/>
    <x v="1"/>
    <x v="0"/>
    <x v="27"/>
    <n v="6"/>
    <x v="1456"/>
    <n v="6"/>
    <n v="12"/>
    <n v="2"/>
    <x v="2"/>
    <n v="30.681428571428572"/>
    <x v="297"/>
    <x v="0"/>
  </r>
  <r>
    <n v="1010091"/>
    <x v="1"/>
    <x v="1"/>
    <x v="1"/>
    <x v="1"/>
    <x v="54"/>
    <n v="4"/>
    <x v="1457"/>
    <n v="4"/>
    <n v="8"/>
    <n v="2"/>
    <x v="2"/>
    <n v="14.431666666666665"/>
    <x v="823"/>
    <x v="0"/>
  </r>
  <r>
    <n v="1010701"/>
    <x v="0"/>
    <x v="1"/>
    <x v="1"/>
    <x v="1"/>
    <x v="7"/>
    <n v="5"/>
    <x v="1458"/>
    <n v="7"/>
    <n v="12"/>
    <n v="2"/>
    <x v="2"/>
    <n v="39.555199999999999"/>
    <x v="880"/>
    <x v="0"/>
  </r>
  <r>
    <n v="1011061"/>
    <x v="0"/>
    <x v="1"/>
    <x v="2"/>
    <x v="0"/>
    <x v="140"/>
    <n v="10"/>
    <x v="1459"/>
    <n v="10"/>
    <n v="20"/>
    <n v="3"/>
    <x v="0"/>
    <n v="21.036975308641974"/>
    <x v="881"/>
    <x v="0"/>
  </r>
  <r>
    <n v="1011101"/>
    <x v="0"/>
    <x v="0"/>
    <x v="2"/>
    <x v="1"/>
    <x v="55"/>
    <n v="9"/>
    <x v="1460"/>
    <n v="8"/>
    <n v="17"/>
    <n v="3"/>
    <x v="0"/>
    <n v="21.247460317460316"/>
    <x v="210"/>
    <x v="0"/>
  </r>
  <r>
    <n v="1011631"/>
    <x v="1"/>
    <x v="4"/>
    <x v="0"/>
    <x v="1"/>
    <x v="68"/>
    <n v="7"/>
    <x v="1461"/>
    <n v="4"/>
    <n v="11"/>
    <n v="2"/>
    <x v="2"/>
    <n v="9.0563157894736843"/>
    <x v="626"/>
    <x v="0"/>
  </r>
  <r>
    <n v="1012181"/>
    <x v="0"/>
    <x v="1"/>
    <x v="0"/>
    <x v="1"/>
    <x v="53"/>
    <n v="8"/>
    <x v="1462"/>
    <n v="9"/>
    <n v="17"/>
    <n v="3"/>
    <x v="0"/>
    <n v="36.172777777777775"/>
    <x v="882"/>
    <x v="0"/>
  </r>
  <r>
    <n v="1012411"/>
    <x v="0"/>
    <x v="1"/>
    <x v="0"/>
    <x v="1"/>
    <x v="53"/>
    <n v="8"/>
    <x v="1463"/>
    <n v="10"/>
    <n v="18"/>
    <n v="3"/>
    <x v="0"/>
    <n v="61.537962962962965"/>
    <x v="883"/>
    <x v="0"/>
  </r>
  <r>
    <n v="1012941"/>
    <x v="1"/>
    <x v="3"/>
    <x v="0"/>
    <x v="1"/>
    <x v="12"/>
    <n v="6"/>
    <x v="1464"/>
    <n v="4"/>
    <n v="10"/>
    <n v="2"/>
    <x v="2"/>
    <n v="10.077941176470588"/>
    <x v="884"/>
    <x v="0"/>
  </r>
  <r>
    <n v="1013001"/>
    <x v="0"/>
    <x v="1"/>
    <x v="1"/>
    <x v="0"/>
    <x v="133"/>
    <n v="10"/>
    <x v="1465"/>
    <n v="8"/>
    <n v="18"/>
    <n v="3"/>
    <x v="0"/>
    <n v="16.945339805825242"/>
    <x v="885"/>
    <x v="0"/>
  </r>
  <r>
    <n v="1013491"/>
    <x v="0"/>
    <x v="1"/>
    <x v="1"/>
    <x v="1"/>
    <x v="96"/>
    <n v="10"/>
    <x v="1466"/>
    <n v="10"/>
    <n v="20"/>
    <n v="3"/>
    <x v="0"/>
    <n v="40.709807692307692"/>
    <x v="886"/>
    <x v="0"/>
  </r>
  <r>
    <n v="1013681"/>
    <x v="1"/>
    <x v="1"/>
    <x v="1"/>
    <x v="1"/>
    <x v="4"/>
    <n v="2"/>
    <x v="1467"/>
    <n v="6"/>
    <n v="8"/>
    <n v="2"/>
    <x v="2"/>
    <n v="86.276250000000005"/>
    <x v="887"/>
    <x v="0"/>
  </r>
  <r>
    <n v="1013911"/>
    <x v="0"/>
    <x v="1"/>
    <x v="2"/>
    <x v="1"/>
    <x v="39"/>
    <n v="7"/>
    <x v="1468"/>
    <n v="7"/>
    <n v="14"/>
    <n v="2"/>
    <x v="2"/>
    <n v="24.153555555555556"/>
    <x v="473"/>
    <x v="0"/>
  </r>
  <r>
    <n v="1014311"/>
    <x v="0"/>
    <x v="1"/>
    <x v="1"/>
    <x v="1"/>
    <x v="47"/>
    <n v="6"/>
    <x v="1469"/>
    <n v="9"/>
    <n v="15"/>
    <n v="3"/>
    <x v="0"/>
    <n v="68.75827586206897"/>
    <x v="416"/>
    <x v="0"/>
  </r>
  <r>
    <n v="1014461"/>
    <x v="1"/>
    <x v="1"/>
    <x v="0"/>
    <x v="1"/>
    <x v="14"/>
    <n v="1"/>
    <x v="1470"/>
    <n v="3"/>
    <n v="4"/>
    <n v="1"/>
    <x v="1"/>
    <n v="79.55"/>
    <x v="53"/>
    <x v="2"/>
  </r>
  <r>
    <n v="1014501"/>
    <x v="0"/>
    <x v="0"/>
    <x v="2"/>
    <x v="1"/>
    <x v="46"/>
    <n v="8"/>
    <x v="1471"/>
    <n v="8"/>
    <n v="16"/>
    <n v="3"/>
    <x v="0"/>
    <n v="30.35898305084746"/>
    <x v="375"/>
    <x v="1"/>
  </r>
  <r>
    <n v="1014651"/>
    <x v="0"/>
    <x v="1"/>
    <x v="1"/>
    <x v="0"/>
    <x v="71"/>
    <n v="5"/>
    <x v="1472"/>
    <n v="6"/>
    <n v="11"/>
    <n v="2"/>
    <x v="2"/>
    <n v="40.604166666666664"/>
    <x v="888"/>
    <x v="0"/>
  </r>
  <r>
    <n v="1014841"/>
    <x v="0"/>
    <x v="0"/>
    <x v="1"/>
    <x v="1"/>
    <x v="30"/>
    <n v="8"/>
    <x v="1473"/>
    <n v="8"/>
    <n v="16"/>
    <n v="3"/>
    <x v="0"/>
    <n v="22.625806451612902"/>
    <x v="889"/>
    <x v="0"/>
  </r>
  <r>
    <n v="1015391"/>
    <x v="0"/>
    <x v="1"/>
    <x v="1"/>
    <x v="1"/>
    <x v="86"/>
    <n v="8"/>
    <x v="1474"/>
    <n v="9"/>
    <n v="17"/>
    <n v="3"/>
    <x v="0"/>
    <n v="36.629333333333335"/>
    <x v="890"/>
    <x v="0"/>
  </r>
  <r>
    <n v="1015621"/>
    <x v="1"/>
    <x v="1"/>
    <x v="1"/>
    <x v="1"/>
    <x v="14"/>
    <n v="1"/>
    <x v="1475"/>
    <n v="3"/>
    <n v="4"/>
    <n v="1"/>
    <x v="1"/>
    <n v="57.17"/>
    <x v="614"/>
    <x v="0"/>
  </r>
  <r>
    <n v="1015811"/>
    <x v="0"/>
    <x v="1"/>
    <x v="2"/>
    <x v="1"/>
    <x v="61"/>
    <n v="7"/>
    <x v="1476"/>
    <n v="10"/>
    <n v="17"/>
    <n v="3"/>
    <x v="0"/>
    <n v="68.174634146341461"/>
    <x v="891"/>
    <x v="0"/>
  </r>
  <r>
    <n v="1016401"/>
    <x v="0"/>
    <x v="1"/>
    <x v="1"/>
    <x v="1"/>
    <x v="88"/>
    <n v="6"/>
    <x v="1477"/>
    <n v="6"/>
    <n v="12"/>
    <n v="2"/>
    <x v="2"/>
    <n v="29.417666666666666"/>
    <x v="892"/>
    <x v="0"/>
  </r>
  <r>
    <n v="1016551"/>
    <x v="0"/>
    <x v="1"/>
    <x v="1"/>
    <x v="1"/>
    <x v="72"/>
    <n v="4"/>
    <x v="1478"/>
    <n v="6"/>
    <n v="10"/>
    <n v="2"/>
    <x v="2"/>
    <n v="40.621052631578948"/>
    <x v="893"/>
    <x v="0"/>
  </r>
  <r>
    <n v="1017141"/>
    <x v="1"/>
    <x v="1"/>
    <x v="1"/>
    <x v="1"/>
    <x v="64"/>
    <n v="8"/>
    <x v="1479"/>
    <n v="6"/>
    <n v="14"/>
    <n v="2"/>
    <x v="2"/>
    <n v="19.358599999999999"/>
    <x v="420"/>
    <x v="0"/>
  </r>
  <r>
    <n v="1017521"/>
    <x v="0"/>
    <x v="1"/>
    <x v="2"/>
    <x v="1"/>
    <x v="18"/>
    <n v="9"/>
    <x v="1480"/>
    <n v="10"/>
    <n v="19"/>
    <n v="3"/>
    <x v="0"/>
    <n v="53.538235294117648"/>
    <x v="894"/>
    <x v="0"/>
  </r>
  <r>
    <n v="1018111"/>
    <x v="0"/>
    <x v="1"/>
    <x v="0"/>
    <x v="1"/>
    <x v="123"/>
    <n v="10"/>
    <x v="1481"/>
    <n v="9"/>
    <n v="19"/>
    <n v="3"/>
    <x v="0"/>
    <n v="20.228818181818184"/>
    <x v="500"/>
    <x v="0"/>
  </r>
  <r>
    <n v="1018261"/>
    <x v="2"/>
    <x v="0"/>
    <x v="0"/>
    <x v="1"/>
    <x v="44"/>
    <n v="2"/>
    <x v="1482"/>
    <n v="2"/>
    <n v="4"/>
    <n v="1"/>
    <x v="1"/>
    <n v="18.775000000000002"/>
    <x v="614"/>
    <x v="0"/>
  </r>
  <r>
    <n v="1018791"/>
    <x v="2"/>
    <x v="0"/>
    <x v="3"/>
    <x v="1"/>
    <x v="29"/>
    <n v="1"/>
    <x v="1483"/>
    <n v="2"/>
    <n v="3"/>
    <n v="1"/>
    <x v="1"/>
    <n v="29.96"/>
    <x v="349"/>
    <x v="0"/>
  </r>
  <r>
    <n v="1019381"/>
    <x v="1"/>
    <x v="4"/>
    <x v="1"/>
    <x v="0"/>
    <x v="47"/>
    <n v="6"/>
    <x v="1484"/>
    <n v="3"/>
    <n v="9"/>
    <n v="2"/>
    <x v="2"/>
    <n v="6.9003448275862072"/>
    <x v="336"/>
    <x v="0"/>
  </r>
  <r>
    <n v="1019571"/>
    <x v="0"/>
    <x v="1"/>
    <x v="1"/>
    <x v="1"/>
    <x v="10"/>
    <n v="7"/>
    <x v="1485"/>
    <n v="8"/>
    <n v="15"/>
    <n v="3"/>
    <x v="0"/>
    <n v="49.256388888888893"/>
    <x v="895"/>
    <x v="0"/>
  </r>
  <r>
    <n v="1019611"/>
    <x v="1"/>
    <x v="1"/>
    <x v="2"/>
    <x v="1"/>
    <x v="93"/>
    <n v="4"/>
    <x v="1486"/>
    <n v="5"/>
    <n v="9"/>
    <n v="2"/>
    <x v="2"/>
    <n v="30.286874999999998"/>
    <x v="96"/>
    <x v="0"/>
  </r>
  <r>
    <n v="1020361"/>
    <x v="0"/>
    <x v="1"/>
    <x v="1"/>
    <x v="1"/>
    <x v="58"/>
    <n v="7"/>
    <x v="1487"/>
    <n v="7"/>
    <n v="14"/>
    <n v="2"/>
    <x v="2"/>
    <n v="27.036976744186045"/>
    <x v="637"/>
    <x v="0"/>
  </r>
  <r>
    <n v="1020891"/>
    <x v="0"/>
    <x v="1"/>
    <x v="1"/>
    <x v="1"/>
    <x v="140"/>
    <n v="10"/>
    <x v="1488"/>
    <n v="10"/>
    <n v="20"/>
    <n v="3"/>
    <x v="0"/>
    <n v="36.632530864197534"/>
    <x v="734"/>
    <x v="0"/>
  </r>
  <r>
    <n v="1021521"/>
    <x v="3"/>
    <x v="1"/>
    <x v="1"/>
    <x v="1"/>
    <x v="5"/>
    <n v="1"/>
    <x v="1489"/>
    <n v="3"/>
    <n v="4"/>
    <n v="1"/>
    <x v="1"/>
    <n v="68.45"/>
    <x v="371"/>
    <x v="0"/>
  </r>
  <r>
    <n v="1021861"/>
    <x v="0"/>
    <x v="0"/>
    <x v="1"/>
    <x v="1"/>
    <x v="120"/>
    <n v="9"/>
    <x v="1490"/>
    <n v="7"/>
    <n v="16"/>
    <n v="3"/>
    <x v="0"/>
    <n v="18.402173913043477"/>
    <x v="896"/>
    <x v="0"/>
  </r>
  <r>
    <n v="1021901"/>
    <x v="0"/>
    <x v="1"/>
    <x v="1"/>
    <x v="1"/>
    <x v="144"/>
    <n v="10"/>
    <x v="1491"/>
    <n v="10"/>
    <n v="20"/>
    <n v="3"/>
    <x v="0"/>
    <n v="28.899069767441862"/>
    <x v="897"/>
    <x v="1"/>
  </r>
  <r>
    <n v="1022071"/>
    <x v="1"/>
    <x v="1"/>
    <x v="2"/>
    <x v="1"/>
    <x v="5"/>
    <n v="1"/>
    <x v="1492"/>
    <n v="2"/>
    <n v="3"/>
    <n v="1"/>
    <x v="1"/>
    <n v="26.783333333333331"/>
    <x v="421"/>
    <x v="0"/>
  </r>
  <r>
    <n v="1022111"/>
    <x v="3"/>
    <x v="1"/>
    <x v="1"/>
    <x v="1"/>
    <x v="5"/>
    <n v="1"/>
    <x v="1493"/>
    <n v="2"/>
    <n v="3"/>
    <n v="1"/>
    <x v="1"/>
    <n v="25.326666666666668"/>
    <x v="233"/>
    <x v="0"/>
  </r>
  <r>
    <n v="1022301"/>
    <x v="0"/>
    <x v="1"/>
    <x v="0"/>
    <x v="0"/>
    <x v="13"/>
    <n v="6"/>
    <x v="1494"/>
    <n v="9"/>
    <n v="15"/>
    <n v="3"/>
    <x v="0"/>
    <n v="73.224193548387092"/>
    <x v="898"/>
    <x v="0"/>
  </r>
  <r>
    <n v="1022451"/>
    <x v="0"/>
    <x v="4"/>
    <x v="1"/>
    <x v="1"/>
    <x v="144"/>
    <n v="10"/>
    <x v="1495"/>
    <n v="8"/>
    <n v="18"/>
    <n v="3"/>
    <x v="0"/>
    <n v="11.792558139534885"/>
    <x v="899"/>
    <x v="0"/>
  </r>
  <r>
    <n v="1022641"/>
    <x v="0"/>
    <x v="1"/>
    <x v="2"/>
    <x v="1"/>
    <x v="48"/>
    <n v="8"/>
    <x v="1496"/>
    <n v="10"/>
    <n v="18"/>
    <n v="3"/>
    <x v="0"/>
    <n v="56.577843137254895"/>
    <x v="825"/>
    <x v="0"/>
  </r>
  <r>
    <n v="1022791"/>
    <x v="2"/>
    <x v="2"/>
    <x v="0"/>
    <x v="1"/>
    <x v="29"/>
    <n v="1"/>
    <x v="1497"/>
    <n v="2"/>
    <n v="3"/>
    <n v="1"/>
    <x v="1"/>
    <n v="36.409999999999997"/>
    <x v="74"/>
    <x v="0"/>
  </r>
  <r>
    <n v="1022981"/>
    <x v="1"/>
    <x v="1"/>
    <x v="0"/>
    <x v="1"/>
    <x v="93"/>
    <n v="4"/>
    <x v="1498"/>
    <n v="5"/>
    <n v="9"/>
    <n v="2"/>
    <x v="2"/>
    <n v="31.06625"/>
    <x v="900"/>
    <x v="0"/>
  </r>
  <r>
    <n v="1023041"/>
    <x v="1"/>
    <x v="1"/>
    <x v="1"/>
    <x v="1"/>
    <x v="71"/>
    <n v="5"/>
    <x v="1499"/>
    <n v="4"/>
    <n v="9"/>
    <n v="2"/>
    <x v="2"/>
    <n v="16.454583333333336"/>
    <x v="462"/>
    <x v="0"/>
  </r>
  <r>
    <n v="1023191"/>
    <x v="3"/>
    <x v="2"/>
    <x v="1"/>
    <x v="1"/>
    <x v="25"/>
    <n v="2"/>
    <x v="1500"/>
    <n v="4"/>
    <n v="6"/>
    <n v="1"/>
    <x v="1"/>
    <n v="55.384"/>
    <x v="19"/>
    <x v="0"/>
  </r>
  <r>
    <n v="1023611"/>
    <x v="1"/>
    <x v="3"/>
    <x v="1"/>
    <x v="1"/>
    <x v="8"/>
    <n v="4"/>
    <x v="1501"/>
    <n v="3"/>
    <n v="7"/>
    <n v="1"/>
    <x v="1"/>
    <n v="6.7923809523809515"/>
    <x v="429"/>
    <x v="0"/>
  </r>
  <r>
    <n v="1023801"/>
    <x v="0"/>
    <x v="1"/>
    <x v="0"/>
    <x v="1"/>
    <x v="70"/>
    <n v="7"/>
    <x v="1502"/>
    <n v="9"/>
    <n v="16"/>
    <n v="3"/>
    <x v="0"/>
    <n v="45.013695652173915"/>
    <x v="901"/>
    <x v="1"/>
  </r>
  <r>
    <n v="1023951"/>
    <x v="1"/>
    <x v="1"/>
    <x v="2"/>
    <x v="1"/>
    <x v="19"/>
    <n v="3"/>
    <x v="1503"/>
    <n v="2"/>
    <n v="5"/>
    <n v="1"/>
    <x v="1"/>
    <n v="9.6290000000000013"/>
    <x v="417"/>
    <x v="0"/>
  </r>
  <r>
    <n v="1025281"/>
    <x v="0"/>
    <x v="1"/>
    <x v="1"/>
    <x v="1"/>
    <x v="26"/>
    <n v="6"/>
    <x v="1504"/>
    <n v="8"/>
    <n v="14"/>
    <n v="2"/>
    <x v="2"/>
    <n v="49.938285714285712"/>
    <x v="182"/>
    <x v="0"/>
  </r>
  <r>
    <n v="1025471"/>
    <x v="0"/>
    <x v="1"/>
    <x v="1"/>
    <x v="1"/>
    <x v="2"/>
    <n v="5"/>
    <x v="1505"/>
    <n v="6"/>
    <n v="11"/>
    <n v="2"/>
    <x v="2"/>
    <n v="31.251111111111111"/>
    <x v="902"/>
    <x v="0"/>
  </r>
  <r>
    <n v="1025511"/>
    <x v="2"/>
    <x v="2"/>
    <x v="1"/>
    <x v="1"/>
    <x v="25"/>
    <n v="2"/>
    <x v="1506"/>
    <n v="3"/>
    <n v="5"/>
    <n v="1"/>
    <x v="1"/>
    <n v="36.603999999999999"/>
    <x v="51"/>
    <x v="0"/>
  </r>
  <r>
    <n v="1025661"/>
    <x v="0"/>
    <x v="1"/>
    <x v="2"/>
    <x v="1"/>
    <x v="68"/>
    <n v="7"/>
    <x v="1507"/>
    <n v="8"/>
    <n v="15"/>
    <n v="3"/>
    <x v="0"/>
    <n v="40.340000000000003"/>
    <x v="903"/>
    <x v="0"/>
  </r>
  <r>
    <n v="1026101"/>
    <x v="1"/>
    <x v="1"/>
    <x v="1"/>
    <x v="1"/>
    <x v="4"/>
    <n v="2"/>
    <x v="1508"/>
    <n v="3"/>
    <n v="5"/>
    <n v="1"/>
    <x v="1"/>
    <n v="28.056249999999999"/>
    <x v="99"/>
    <x v="0"/>
  </r>
  <r>
    <n v="1026441"/>
    <x v="3"/>
    <x v="4"/>
    <x v="1"/>
    <x v="1"/>
    <x v="44"/>
    <n v="2"/>
    <x v="1509"/>
    <n v="2"/>
    <n v="4"/>
    <n v="1"/>
    <x v="1"/>
    <n v="8.61"/>
    <x v="410"/>
    <x v="0"/>
  </r>
  <r>
    <n v="1026591"/>
    <x v="0"/>
    <x v="1"/>
    <x v="1"/>
    <x v="1"/>
    <x v="61"/>
    <n v="7"/>
    <x v="1510"/>
    <n v="6"/>
    <n v="13"/>
    <n v="2"/>
    <x v="2"/>
    <n v="21.133658536585365"/>
    <x v="555"/>
    <x v="0"/>
  </r>
  <r>
    <n v="1026631"/>
    <x v="0"/>
    <x v="1"/>
    <x v="1"/>
    <x v="0"/>
    <x v="36"/>
    <n v="9"/>
    <x v="1511"/>
    <n v="9"/>
    <n v="18"/>
    <n v="3"/>
    <x v="0"/>
    <n v="26.963943661971832"/>
    <x v="904"/>
    <x v="0"/>
  </r>
  <r>
    <n v="1026781"/>
    <x v="1"/>
    <x v="0"/>
    <x v="2"/>
    <x v="1"/>
    <x v="28"/>
    <n v="7"/>
    <x v="1512"/>
    <n v="4"/>
    <n v="11"/>
    <n v="2"/>
    <x v="2"/>
    <n v="10.117142857142857"/>
    <x v="625"/>
    <x v="0"/>
  </r>
  <r>
    <n v="1026821"/>
    <x v="1"/>
    <x v="1"/>
    <x v="2"/>
    <x v="1"/>
    <x v="34"/>
    <n v="2"/>
    <x v="1513"/>
    <n v="4"/>
    <n v="6"/>
    <n v="1"/>
    <x v="1"/>
    <n v="64.2"/>
    <x v="852"/>
    <x v="1"/>
  </r>
  <r>
    <n v="1027371"/>
    <x v="1"/>
    <x v="0"/>
    <x v="2"/>
    <x v="1"/>
    <x v="25"/>
    <n v="2"/>
    <x v="1514"/>
    <n v="3"/>
    <n v="5"/>
    <n v="1"/>
    <x v="1"/>
    <n v="34.077999999999996"/>
    <x v="78"/>
    <x v="0"/>
  </r>
  <r>
    <n v="1027941"/>
    <x v="0"/>
    <x v="1"/>
    <x v="0"/>
    <x v="0"/>
    <x v="10"/>
    <n v="7"/>
    <x v="1515"/>
    <n v="10"/>
    <n v="17"/>
    <n v="3"/>
    <x v="0"/>
    <n v="82.076111111111103"/>
    <x v="905"/>
    <x v="0"/>
  </r>
  <r>
    <n v="1028151"/>
    <x v="0"/>
    <x v="1"/>
    <x v="1"/>
    <x v="1"/>
    <x v="31"/>
    <n v="8"/>
    <x v="1516"/>
    <n v="8"/>
    <n v="16"/>
    <n v="3"/>
    <x v="0"/>
    <n v="34.394807692307694"/>
    <x v="906"/>
    <x v="0"/>
  </r>
  <r>
    <n v="1028681"/>
    <x v="1"/>
    <x v="1"/>
    <x v="1"/>
    <x v="0"/>
    <x v="22"/>
    <n v="5"/>
    <x v="1517"/>
    <n v="5"/>
    <n v="10"/>
    <n v="2"/>
    <x v="2"/>
    <n v="20.823461538461537"/>
    <x v="907"/>
    <x v="0"/>
  </r>
  <r>
    <n v="1028911"/>
    <x v="0"/>
    <x v="0"/>
    <x v="1"/>
    <x v="1"/>
    <x v="62"/>
    <n v="9"/>
    <x v="1518"/>
    <n v="8"/>
    <n v="17"/>
    <n v="3"/>
    <x v="0"/>
    <n v="18.721666666666668"/>
    <x v="413"/>
    <x v="0"/>
  </r>
  <r>
    <n v="1029081"/>
    <x v="1"/>
    <x v="3"/>
    <x v="0"/>
    <x v="1"/>
    <x v="78"/>
    <n v="9"/>
    <x v="1519"/>
    <n v="5"/>
    <n v="14"/>
    <n v="2"/>
    <x v="2"/>
    <n v="7.5839726027397258"/>
    <x v="908"/>
    <x v="0"/>
  </r>
  <r>
    <n v="1029271"/>
    <x v="0"/>
    <x v="1"/>
    <x v="1"/>
    <x v="1"/>
    <x v="49"/>
    <n v="7"/>
    <x v="1520"/>
    <n v="7"/>
    <n v="14"/>
    <n v="2"/>
    <x v="2"/>
    <n v="31.954054054054051"/>
    <x v="909"/>
    <x v="0"/>
  </r>
  <r>
    <n v="1029311"/>
    <x v="0"/>
    <x v="1"/>
    <x v="2"/>
    <x v="1"/>
    <x v="47"/>
    <n v="6"/>
    <x v="1521"/>
    <n v="9"/>
    <n v="15"/>
    <n v="3"/>
    <x v="0"/>
    <n v="89.385862068965523"/>
    <x v="910"/>
    <x v="0"/>
  </r>
  <r>
    <n v="1029651"/>
    <x v="0"/>
    <x v="1"/>
    <x v="2"/>
    <x v="1"/>
    <x v="153"/>
    <n v="10"/>
    <x v="1522"/>
    <n v="10"/>
    <n v="20"/>
    <n v="3"/>
    <x v="0"/>
    <n v="30.695686274509804"/>
    <x v="911"/>
    <x v="1"/>
  </r>
  <r>
    <n v="1030061"/>
    <x v="1"/>
    <x v="1"/>
    <x v="1"/>
    <x v="1"/>
    <x v="72"/>
    <n v="4"/>
    <x v="1523"/>
    <n v="5"/>
    <n v="9"/>
    <n v="2"/>
    <x v="2"/>
    <n v="26.376842105263158"/>
    <x v="912"/>
    <x v="0"/>
  </r>
  <r>
    <n v="1030101"/>
    <x v="0"/>
    <x v="1"/>
    <x v="1"/>
    <x v="1"/>
    <x v="88"/>
    <n v="6"/>
    <x v="1524"/>
    <n v="8"/>
    <n v="14"/>
    <n v="2"/>
    <x v="2"/>
    <n v="59.193999999999996"/>
    <x v="913"/>
    <x v="0"/>
  </r>
  <r>
    <n v="1030251"/>
    <x v="2"/>
    <x v="1"/>
    <x v="1"/>
    <x v="0"/>
    <x v="34"/>
    <n v="2"/>
    <x v="1525"/>
    <n v="1"/>
    <n v="3"/>
    <n v="1"/>
    <x v="1"/>
    <n v="4.1475"/>
    <x v="230"/>
    <x v="0"/>
  </r>
  <r>
    <n v="1030591"/>
    <x v="1"/>
    <x v="4"/>
    <x v="1"/>
    <x v="1"/>
    <x v="34"/>
    <n v="2"/>
    <x v="1526"/>
    <n v="2"/>
    <n v="4"/>
    <n v="1"/>
    <x v="1"/>
    <n v="6.4625000000000004"/>
    <x v="914"/>
    <x v="0"/>
  </r>
  <r>
    <n v="1030781"/>
    <x v="1"/>
    <x v="1"/>
    <x v="0"/>
    <x v="1"/>
    <x v="54"/>
    <n v="4"/>
    <x v="1527"/>
    <n v="7"/>
    <n v="11"/>
    <n v="2"/>
    <x v="2"/>
    <n v="64.196111111111108"/>
    <x v="607"/>
    <x v="0"/>
  </r>
  <r>
    <n v="1030821"/>
    <x v="1"/>
    <x v="1"/>
    <x v="0"/>
    <x v="1"/>
    <x v="44"/>
    <n v="2"/>
    <x v="1528"/>
    <n v="3"/>
    <n v="5"/>
    <n v="1"/>
    <x v="1"/>
    <n v="32.468333333333334"/>
    <x v="384"/>
    <x v="0"/>
  </r>
  <r>
    <n v="1030971"/>
    <x v="0"/>
    <x v="0"/>
    <x v="0"/>
    <x v="1"/>
    <x v="76"/>
    <n v="5"/>
    <x v="1529"/>
    <n v="6"/>
    <n v="11"/>
    <n v="2"/>
    <x v="2"/>
    <n v="36.924347826086958"/>
    <x v="507"/>
    <x v="0"/>
  </r>
  <r>
    <n v="1031181"/>
    <x v="1"/>
    <x v="4"/>
    <x v="0"/>
    <x v="1"/>
    <x v="2"/>
    <n v="5"/>
    <x v="1530"/>
    <n v="4"/>
    <n v="9"/>
    <n v="2"/>
    <x v="2"/>
    <n v="13.183333333333334"/>
    <x v="915"/>
    <x v="0"/>
  </r>
  <r>
    <n v="1031561"/>
    <x v="0"/>
    <x v="1"/>
    <x v="2"/>
    <x v="1"/>
    <x v="22"/>
    <n v="5"/>
    <x v="1531"/>
    <n v="5"/>
    <n v="10"/>
    <n v="2"/>
    <x v="2"/>
    <n v="24.023076923076925"/>
    <x v="916"/>
    <x v="0"/>
  </r>
  <r>
    <n v="1031601"/>
    <x v="1"/>
    <x v="0"/>
    <x v="1"/>
    <x v="1"/>
    <x v="14"/>
    <n v="1"/>
    <x v="1532"/>
    <n v="2"/>
    <n v="3"/>
    <n v="1"/>
    <x v="1"/>
    <n v="13.345000000000001"/>
    <x v="16"/>
    <x v="0"/>
  </r>
  <r>
    <n v="1031751"/>
    <x v="0"/>
    <x v="1"/>
    <x v="0"/>
    <x v="1"/>
    <x v="121"/>
    <n v="10"/>
    <x v="1533"/>
    <n v="10"/>
    <n v="20"/>
    <n v="3"/>
    <x v="0"/>
    <n v="50.054200000000002"/>
    <x v="917"/>
    <x v="0"/>
  </r>
  <r>
    <n v="1032341"/>
    <x v="0"/>
    <x v="2"/>
    <x v="0"/>
    <x v="0"/>
    <x v="127"/>
    <n v="10"/>
    <x v="1534"/>
    <n v="10"/>
    <n v="20"/>
    <n v="3"/>
    <x v="0"/>
    <n v="16.389720670391064"/>
    <x v="918"/>
    <x v="0"/>
  </r>
  <r>
    <n v="1032491"/>
    <x v="0"/>
    <x v="1"/>
    <x v="1"/>
    <x v="1"/>
    <x v="16"/>
    <n v="7"/>
    <x v="1535"/>
    <n v="8"/>
    <n v="15"/>
    <n v="3"/>
    <x v="0"/>
    <n v="35.552250000000001"/>
    <x v="919"/>
    <x v="0"/>
  </r>
  <r>
    <n v="1032531"/>
    <x v="0"/>
    <x v="1"/>
    <x v="1"/>
    <x v="1"/>
    <x v="11"/>
    <n v="7"/>
    <x v="1536"/>
    <n v="7"/>
    <n v="14"/>
    <n v="2"/>
    <x v="2"/>
    <n v="25.727948717948717"/>
    <x v="920"/>
    <x v="0"/>
  </r>
  <r>
    <n v="1032721"/>
    <x v="2"/>
    <x v="1"/>
    <x v="0"/>
    <x v="1"/>
    <x v="35"/>
    <n v="2"/>
    <x v="1537"/>
    <n v="2"/>
    <n v="4"/>
    <n v="1"/>
    <x v="1"/>
    <n v="8.7785714285714285"/>
    <x v="688"/>
    <x v="0"/>
  </r>
  <r>
    <n v="1032871"/>
    <x v="1"/>
    <x v="1"/>
    <x v="1"/>
    <x v="1"/>
    <x v="27"/>
    <n v="6"/>
    <x v="1538"/>
    <n v="6"/>
    <n v="12"/>
    <n v="2"/>
    <x v="2"/>
    <n v="25.241428571428571"/>
    <x v="325"/>
    <x v="0"/>
  </r>
  <r>
    <n v="1033081"/>
    <x v="0"/>
    <x v="1"/>
    <x v="0"/>
    <x v="1"/>
    <x v="12"/>
    <n v="6"/>
    <x v="1539"/>
    <n v="7"/>
    <n v="13"/>
    <n v="2"/>
    <x v="2"/>
    <n v="37.997058823529414"/>
    <x v="220"/>
    <x v="0"/>
  </r>
  <r>
    <n v="1033271"/>
    <x v="1"/>
    <x v="1"/>
    <x v="1"/>
    <x v="0"/>
    <x v="11"/>
    <n v="7"/>
    <x v="1540"/>
    <n v="4"/>
    <n v="11"/>
    <n v="2"/>
    <x v="2"/>
    <n v="9.2425641025641028"/>
    <x v="261"/>
    <x v="0"/>
  </r>
  <r>
    <n v="1033311"/>
    <x v="1"/>
    <x v="1"/>
    <x v="1"/>
    <x v="1"/>
    <x v="93"/>
    <n v="4"/>
    <x v="1541"/>
    <n v="3"/>
    <n v="7"/>
    <n v="1"/>
    <x v="1"/>
    <n v="10.766875000000001"/>
    <x v="441"/>
    <x v="0"/>
  </r>
  <r>
    <n v="1033461"/>
    <x v="0"/>
    <x v="1"/>
    <x v="1"/>
    <x v="1"/>
    <x v="49"/>
    <n v="7"/>
    <x v="1542"/>
    <n v="10"/>
    <n v="17"/>
    <n v="3"/>
    <x v="0"/>
    <n v="78.671081081081084"/>
    <x v="921"/>
    <x v="0"/>
  </r>
  <r>
    <n v="1033501"/>
    <x v="1"/>
    <x v="2"/>
    <x v="2"/>
    <x v="2"/>
    <x v="19"/>
    <n v="3"/>
    <x v="1543"/>
    <n v="3"/>
    <n v="6"/>
    <n v="1"/>
    <x v="1"/>
    <n v="18.152999999999999"/>
    <x v="410"/>
    <x v="0"/>
  </r>
  <r>
    <n v="1033651"/>
    <x v="2"/>
    <x v="1"/>
    <x v="3"/>
    <x v="0"/>
    <x v="5"/>
    <n v="1"/>
    <x v="1544"/>
    <n v="1"/>
    <n v="2"/>
    <n v="1"/>
    <x v="1"/>
    <n v="2.5933333333333333"/>
    <x v="265"/>
    <x v="0"/>
  </r>
  <r>
    <n v="1033841"/>
    <x v="1"/>
    <x v="1"/>
    <x v="1"/>
    <x v="0"/>
    <x v="74"/>
    <n v="3"/>
    <x v="1545"/>
    <n v="2"/>
    <n v="5"/>
    <n v="1"/>
    <x v="1"/>
    <n v="7.7571428571428571"/>
    <x v="421"/>
    <x v="0"/>
  </r>
  <r>
    <n v="1034051"/>
    <x v="0"/>
    <x v="1"/>
    <x v="2"/>
    <x v="1"/>
    <x v="44"/>
    <n v="2"/>
    <x v="1546"/>
    <n v="4"/>
    <n v="6"/>
    <n v="1"/>
    <x v="1"/>
    <n v="42.523333333333333"/>
    <x v="197"/>
    <x v="1"/>
  </r>
  <r>
    <n v="1034391"/>
    <x v="2"/>
    <x v="1"/>
    <x v="0"/>
    <x v="1"/>
    <x v="5"/>
    <n v="1"/>
    <x v="1547"/>
    <n v="3"/>
    <n v="4"/>
    <n v="1"/>
    <x v="1"/>
    <n v="61.883333333333333"/>
    <x v="221"/>
    <x v="0"/>
  </r>
  <r>
    <n v="1034431"/>
    <x v="1"/>
    <x v="2"/>
    <x v="2"/>
    <x v="0"/>
    <x v="19"/>
    <n v="3"/>
    <x v="1548"/>
    <n v="3"/>
    <n v="6"/>
    <n v="1"/>
    <x v="1"/>
    <n v="15.259"/>
    <x v="221"/>
    <x v="0"/>
  </r>
  <r>
    <n v="1034621"/>
    <x v="1"/>
    <x v="1"/>
    <x v="0"/>
    <x v="1"/>
    <x v="72"/>
    <n v="4"/>
    <x v="1549"/>
    <n v="7"/>
    <n v="11"/>
    <n v="2"/>
    <x v="2"/>
    <n v="54.212105263157895"/>
    <x v="326"/>
    <x v="1"/>
  </r>
  <r>
    <n v="1034771"/>
    <x v="1"/>
    <x v="4"/>
    <x v="2"/>
    <x v="1"/>
    <x v="4"/>
    <n v="2"/>
    <x v="1550"/>
    <n v="2"/>
    <n v="4"/>
    <n v="1"/>
    <x v="1"/>
    <n v="12.848750000000001"/>
    <x v="495"/>
    <x v="0"/>
  </r>
  <r>
    <n v="1035021"/>
    <x v="0"/>
    <x v="1"/>
    <x v="2"/>
    <x v="1"/>
    <x v="71"/>
    <n v="5"/>
    <x v="1551"/>
    <n v="6"/>
    <n v="11"/>
    <n v="2"/>
    <x v="2"/>
    <n v="32.476666666666667"/>
    <x v="187"/>
    <x v="0"/>
  </r>
  <r>
    <n v="1035171"/>
    <x v="1"/>
    <x v="1"/>
    <x v="1"/>
    <x v="1"/>
    <x v="29"/>
    <n v="1"/>
    <x v="1552"/>
    <n v="1"/>
    <n v="2"/>
    <n v="1"/>
    <x v="1"/>
    <n v="3.15"/>
    <x v="54"/>
    <x v="0"/>
  </r>
  <r>
    <n v="1035401"/>
    <x v="0"/>
    <x v="1"/>
    <x v="0"/>
    <x v="1"/>
    <x v="12"/>
    <n v="6"/>
    <x v="1553"/>
    <n v="6"/>
    <n v="12"/>
    <n v="2"/>
    <x v="2"/>
    <n v="22.548823529411763"/>
    <x v="372"/>
    <x v="0"/>
  </r>
  <r>
    <n v="1035741"/>
    <x v="0"/>
    <x v="1"/>
    <x v="1"/>
    <x v="0"/>
    <x v="32"/>
    <n v="5"/>
    <x v="1554"/>
    <n v="8"/>
    <n v="13"/>
    <n v="2"/>
    <x v="2"/>
    <n v="61.985454545454552"/>
    <x v="791"/>
    <x v="0"/>
  </r>
  <r>
    <n v="1035891"/>
    <x v="1"/>
    <x v="4"/>
    <x v="0"/>
    <x v="0"/>
    <x v="53"/>
    <n v="8"/>
    <x v="1555"/>
    <n v="7"/>
    <n v="15"/>
    <n v="3"/>
    <x v="0"/>
    <n v="23.267592592592592"/>
    <x v="922"/>
    <x v="0"/>
  </r>
  <r>
    <n v="1036141"/>
    <x v="0"/>
    <x v="1"/>
    <x v="0"/>
    <x v="1"/>
    <x v="2"/>
    <n v="5"/>
    <x v="1556"/>
    <n v="8"/>
    <n v="13"/>
    <n v="2"/>
    <x v="2"/>
    <n v="54.727777777777781"/>
    <x v="220"/>
    <x v="0"/>
  </r>
  <r>
    <n v="1036331"/>
    <x v="0"/>
    <x v="1"/>
    <x v="0"/>
    <x v="1"/>
    <x v="0"/>
    <n v="8"/>
    <x v="1557"/>
    <n v="10"/>
    <n v="18"/>
    <n v="3"/>
    <x v="0"/>
    <n v="55.415862068965517"/>
    <x v="923"/>
    <x v="0"/>
  </r>
  <r>
    <n v="1036671"/>
    <x v="1"/>
    <x v="1"/>
    <x v="1"/>
    <x v="1"/>
    <x v="11"/>
    <n v="7"/>
    <x v="1558"/>
    <n v="8"/>
    <n v="15"/>
    <n v="3"/>
    <x v="0"/>
    <n v="47.113076923076918"/>
    <x v="924"/>
    <x v="1"/>
  </r>
  <r>
    <n v="1036861"/>
    <x v="1"/>
    <x v="1"/>
    <x v="2"/>
    <x v="1"/>
    <x v="113"/>
    <n v="7"/>
    <x v="1559"/>
    <n v="8"/>
    <n v="15"/>
    <n v="3"/>
    <x v="0"/>
    <n v="32.592954545454546"/>
    <x v="634"/>
    <x v="0"/>
  </r>
  <r>
    <n v="1037071"/>
    <x v="0"/>
    <x v="1"/>
    <x v="2"/>
    <x v="0"/>
    <x v="28"/>
    <n v="7"/>
    <x v="1560"/>
    <n v="9"/>
    <n v="16"/>
    <n v="3"/>
    <x v="0"/>
    <n v="52.519285714285715"/>
    <x v="925"/>
    <x v="0"/>
  </r>
  <r>
    <n v="1037111"/>
    <x v="0"/>
    <x v="1"/>
    <x v="2"/>
    <x v="1"/>
    <x v="47"/>
    <n v="6"/>
    <x v="1561"/>
    <n v="8"/>
    <n v="14"/>
    <n v="2"/>
    <x v="2"/>
    <n v="57.93"/>
    <x v="926"/>
    <x v="1"/>
  </r>
  <r>
    <n v="1037641"/>
    <x v="0"/>
    <x v="2"/>
    <x v="1"/>
    <x v="1"/>
    <x v="110"/>
    <n v="9"/>
    <x v="1562"/>
    <n v="10"/>
    <n v="19"/>
    <n v="3"/>
    <x v="0"/>
    <n v="44.556233766233767"/>
    <x v="927"/>
    <x v="0"/>
  </r>
  <r>
    <n v="1037791"/>
    <x v="0"/>
    <x v="1"/>
    <x v="2"/>
    <x v="1"/>
    <x v="76"/>
    <n v="5"/>
    <x v="1563"/>
    <n v="5"/>
    <n v="10"/>
    <n v="2"/>
    <x v="2"/>
    <n v="21.52"/>
    <x v="915"/>
    <x v="0"/>
  </r>
  <r>
    <n v="1037831"/>
    <x v="2"/>
    <x v="2"/>
    <x v="1"/>
    <x v="0"/>
    <x v="93"/>
    <n v="4"/>
    <x v="1564"/>
    <n v="4"/>
    <n v="8"/>
    <n v="2"/>
    <x v="2"/>
    <n v="23.55875"/>
    <x v="356"/>
    <x v="0"/>
  </r>
  <r>
    <n v="1038041"/>
    <x v="0"/>
    <x v="0"/>
    <x v="1"/>
    <x v="1"/>
    <x v="49"/>
    <n v="7"/>
    <x v="1565"/>
    <n v="8"/>
    <n v="15"/>
    <n v="3"/>
    <x v="0"/>
    <n v="46.602972972972971"/>
    <x v="928"/>
    <x v="0"/>
  </r>
  <r>
    <n v="1038761"/>
    <x v="1"/>
    <x v="1"/>
    <x v="1"/>
    <x v="1"/>
    <x v="44"/>
    <n v="2"/>
    <x v="1566"/>
    <n v="2"/>
    <n v="4"/>
    <n v="1"/>
    <x v="1"/>
    <n v="9.7516666666666669"/>
    <x v="113"/>
    <x v="0"/>
  </r>
  <r>
    <n v="1038801"/>
    <x v="1"/>
    <x v="1"/>
    <x v="0"/>
    <x v="1"/>
    <x v="34"/>
    <n v="2"/>
    <x v="1567"/>
    <n v="2"/>
    <n v="4"/>
    <n v="1"/>
    <x v="1"/>
    <n v="18.61"/>
    <x v="688"/>
    <x v="0"/>
  </r>
  <r>
    <n v="1038951"/>
    <x v="0"/>
    <x v="1"/>
    <x v="2"/>
    <x v="0"/>
    <x v="16"/>
    <n v="7"/>
    <x v="1568"/>
    <n v="9"/>
    <n v="16"/>
    <n v="3"/>
    <x v="0"/>
    <n v="54.909000000000006"/>
    <x v="929"/>
    <x v="0"/>
  </r>
  <r>
    <n v="1039011"/>
    <x v="0"/>
    <x v="1"/>
    <x v="1"/>
    <x v="1"/>
    <x v="28"/>
    <n v="7"/>
    <x v="1569"/>
    <n v="9"/>
    <n v="16"/>
    <n v="3"/>
    <x v="0"/>
    <n v="48.920476190476187"/>
    <x v="930"/>
    <x v="0"/>
  </r>
  <r>
    <n v="1039161"/>
    <x v="1"/>
    <x v="4"/>
    <x v="0"/>
    <x v="1"/>
    <x v="35"/>
    <n v="2"/>
    <x v="1570"/>
    <n v="2"/>
    <n v="4"/>
    <n v="1"/>
    <x v="1"/>
    <n v="6.8428571428571425"/>
    <x v="35"/>
    <x v="0"/>
  </r>
  <r>
    <n v="1039201"/>
    <x v="1"/>
    <x v="2"/>
    <x v="2"/>
    <x v="1"/>
    <x v="54"/>
    <n v="4"/>
    <x v="1571"/>
    <n v="4"/>
    <n v="8"/>
    <n v="2"/>
    <x v="2"/>
    <n v="17.62"/>
    <x v="224"/>
    <x v="0"/>
  </r>
  <r>
    <n v="1039731"/>
    <x v="1"/>
    <x v="0"/>
    <x v="1"/>
    <x v="1"/>
    <x v="15"/>
    <n v="3"/>
    <x v="1572"/>
    <n v="4"/>
    <n v="7"/>
    <n v="1"/>
    <x v="1"/>
    <n v="33.112727272727277"/>
    <x v="711"/>
    <x v="0"/>
  </r>
  <r>
    <n v="1039881"/>
    <x v="0"/>
    <x v="0"/>
    <x v="0"/>
    <x v="1"/>
    <x v="21"/>
    <n v="9"/>
    <x v="1573"/>
    <n v="10"/>
    <n v="19"/>
    <n v="3"/>
    <x v="0"/>
    <n v="43.458375000000004"/>
    <x v="931"/>
    <x v="0"/>
  </r>
  <r>
    <n v="1040291"/>
    <x v="1"/>
    <x v="4"/>
    <x v="0"/>
    <x v="1"/>
    <x v="9"/>
    <n v="4"/>
    <x v="1574"/>
    <n v="5"/>
    <n v="9"/>
    <n v="2"/>
    <x v="2"/>
    <n v="27.460588235294118"/>
    <x v="822"/>
    <x v="0"/>
  </r>
  <r>
    <n v="1040521"/>
    <x v="1"/>
    <x v="1"/>
    <x v="0"/>
    <x v="1"/>
    <x v="15"/>
    <n v="3"/>
    <x v="1575"/>
    <n v="4"/>
    <n v="7"/>
    <n v="1"/>
    <x v="1"/>
    <n v="23.496363636363636"/>
    <x v="248"/>
    <x v="0"/>
  </r>
  <r>
    <n v="1040711"/>
    <x v="1"/>
    <x v="2"/>
    <x v="1"/>
    <x v="1"/>
    <x v="5"/>
    <n v="1"/>
    <x v="1576"/>
    <n v="2"/>
    <n v="3"/>
    <n v="1"/>
    <x v="1"/>
    <n v="28.52"/>
    <x v="16"/>
    <x v="0"/>
  </r>
  <r>
    <n v="1040861"/>
    <x v="0"/>
    <x v="1"/>
    <x v="0"/>
    <x v="0"/>
    <x v="50"/>
    <n v="3"/>
    <x v="1577"/>
    <n v="6"/>
    <n v="9"/>
    <n v="2"/>
    <x v="2"/>
    <n v="63.315384615384616"/>
    <x v="66"/>
    <x v="1"/>
  </r>
  <r>
    <n v="1041641"/>
    <x v="0"/>
    <x v="1"/>
    <x v="2"/>
    <x v="1"/>
    <x v="77"/>
    <n v="6"/>
    <x v="1578"/>
    <n v="6"/>
    <n v="12"/>
    <n v="2"/>
    <x v="2"/>
    <n v="21.455312500000002"/>
    <x v="832"/>
    <x v="0"/>
  </r>
  <r>
    <n v="1041791"/>
    <x v="1"/>
    <x v="1"/>
    <x v="1"/>
    <x v="1"/>
    <x v="44"/>
    <n v="2"/>
    <x v="1579"/>
    <n v="3"/>
    <n v="5"/>
    <n v="1"/>
    <x v="1"/>
    <n v="33.926666666666669"/>
    <x v="640"/>
    <x v="0"/>
  </r>
  <r>
    <n v="1042381"/>
    <x v="1"/>
    <x v="4"/>
    <x v="1"/>
    <x v="1"/>
    <x v="35"/>
    <n v="2"/>
    <x v="1580"/>
    <n v="3"/>
    <n v="5"/>
    <n v="1"/>
    <x v="1"/>
    <n v="32.067142857142855"/>
    <x v="464"/>
    <x v="0"/>
  </r>
  <r>
    <n v="1042571"/>
    <x v="0"/>
    <x v="0"/>
    <x v="1"/>
    <x v="1"/>
    <x v="88"/>
    <n v="6"/>
    <x v="1581"/>
    <n v="7"/>
    <n v="13"/>
    <n v="2"/>
    <x v="2"/>
    <n v="34.832999999999998"/>
    <x v="583"/>
    <x v="0"/>
  </r>
  <r>
    <n v="1042801"/>
    <x v="0"/>
    <x v="1"/>
    <x v="2"/>
    <x v="1"/>
    <x v="58"/>
    <n v="7"/>
    <x v="1582"/>
    <n v="9"/>
    <n v="16"/>
    <n v="3"/>
    <x v="0"/>
    <n v="50.91255813953488"/>
    <x v="932"/>
    <x v="0"/>
  </r>
  <r>
    <n v="1042951"/>
    <x v="0"/>
    <x v="1"/>
    <x v="0"/>
    <x v="1"/>
    <x v="60"/>
    <n v="8"/>
    <x v="1583"/>
    <n v="9"/>
    <n v="17"/>
    <n v="3"/>
    <x v="0"/>
    <n v="39.14"/>
    <x v="933"/>
    <x v="0"/>
  </r>
  <r>
    <n v="1043351"/>
    <x v="0"/>
    <x v="1"/>
    <x v="1"/>
    <x v="1"/>
    <x v="72"/>
    <n v="4"/>
    <x v="1584"/>
    <n v="9"/>
    <n v="13"/>
    <n v="2"/>
    <x v="2"/>
    <n v="109.34789473684211"/>
    <x v="934"/>
    <x v="0"/>
  </r>
  <r>
    <n v="1044091"/>
    <x v="1"/>
    <x v="3"/>
    <x v="2"/>
    <x v="0"/>
    <x v="2"/>
    <n v="5"/>
    <x v="1585"/>
    <n v="2"/>
    <n v="7"/>
    <n v="1"/>
    <x v="1"/>
    <n v="4.1233333333333331"/>
    <x v="935"/>
    <x v="0"/>
  </r>
  <r>
    <n v="1044281"/>
    <x v="0"/>
    <x v="1"/>
    <x v="2"/>
    <x v="1"/>
    <x v="90"/>
    <n v="9"/>
    <x v="1586"/>
    <n v="9"/>
    <n v="18"/>
    <n v="3"/>
    <x v="0"/>
    <n v="40.778333333333329"/>
    <x v="936"/>
    <x v="0"/>
  </r>
  <r>
    <n v="1044321"/>
    <x v="1"/>
    <x v="1"/>
    <x v="1"/>
    <x v="1"/>
    <x v="14"/>
    <n v="1"/>
    <x v="1587"/>
    <n v="2"/>
    <n v="3"/>
    <n v="1"/>
    <x v="1"/>
    <n v="17.45"/>
    <x v="19"/>
    <x v="0"/>
  </r>
  <r>
    <n v="1044511"/>
    <x v="0"/>
    <x v="1"/>
    <x v="2"/>
    <x v="1"/>
    <x v="33"/>
    <n v="9"/>
    <x v="1588"/>
    <n v="8"/>
    <n v="17"/>
    <n v="3"/>
    <x v="0"/>
    <n v="17.936704545454546"/>
    <x v="526"/>
    <x v="0"/>
  </r>
  <r>
    <n v="1044701"/>
    <x v="1"/>
    <x v="1"/>
    <x v="2"/>
    <x v="1"/>
    <x v="5"/>
    <n v="1"/>
    <x v="1589"/>
    <n v="2"/>
    <n v="3"/>
    <n v="1"/>
    <x v="1"/>
    <n v="9.49"/>
    <x v="55"/>
    <x v="0"/>
  </r>
  <r>
    <n v="1044851"/>
    <x v="0"/>
    <x v="2"/>
    <x v="0"/>
    <x v="1"/>
    <x v="82"/>
    <n v="8"/>
    <x v="1590"/>
    <n v="8"/>
    <n v="16"/>
    <n v="3"/>
    <x v="0"/>
    <n v="31.01035087719298"/>
    <x v="937"/>
    <x v="0"/>
  </r>
  <r>
    <n v="1045251"/>
    <x v="1"/>
    <x v="1"/>
    <x v="1"/>
    <x v="1"/>
    <x v="58"/>
    <n v="7"/>
    <x v="1591"/>
    <n v="5"/>
    <n v="12"/>
    <n v="2"/>
    <x v="2"/>
    <n v="14.345348837209302"/>
    <x v="760"/>
    <x v="0"/>
  </r>
  <r>
    <n v="1045441"/>
    <x v="2"/>
    <x v="2"/>
    <x v="1"/>
    <x v="1"/>
    <x v="4"/>
    <n v="2"/>
    <x v="1592"/>
    <n v="4"/>
    <n v="6"/>
    <n v="1"/>
    <x v="1"/>
    <n v="32.043750000000003"/>
    <x v="75"/>
    <x v="0"/>
  </r>
  <r>
    <n v="1045781"/>
    <x v="2"/>
    <x v="4"/>
    <x v="1"/>
    <x v="1"/>
    <x v="14"/>
    <n v="1"/>
    <x v="1593"/>
    <n v="2"/>
    <n v="3"/>
    <n v="1"/>
    <x v="1"/>
    <n v="22.5"/>
    <x v="74"/>
    <x v="0"/>
  </r>
  <r>
    <n v="1045971"/>
    <x v="3"/>
    <x v="1"/>
    <x v="1"/>
    <x v="1"/>
    <x v="34"/>
    <n v="2"/>
    <x v="1594"/>
    <n v="2"/>
    <n v="4"/>
    <n v="1"/>
    <x v="1"/>
    <n v="23.862500000000001"/>
    <x v="429"/>
    <x v="0"/>
  </r>
  <r>
    <n v="1046221"/>
    <x v="1"/>
    <x v="1"/>
    <x v="1"/>
    <x v="1"/>
    <x v="72"/>
    <n v="4"/>
    <x v="1595"/>
    <n v="5"/>
    <n v="9"/>
    <n v="2"/>
    <x v="2"/>
    <n v="26.926315789473687"/>
    <x v="88"/>
    <x v="0"/>
  </r>
  <r>
    <n v="1046371"/>
    <x v="1"/>
    <x v="1"/>
    <x v="0"/>
    <x v="1"/>
    <x v="72"/>
    <n v="4"/>
    <x v="1596"/>
    <n v="6"/>
    <n v="10"/>
    <n v="2"/>
    <x v="2"/>
    <n v="39.285263157894732"/>
    <x v="633"/>
    <x v="0"/>
  </r>
  <r>
    <n v="1046411"/>
    <x v="0"/>
    <x v="1"/>
    <x v="1"/>
    <x v="0"/>
    <x v="64"/>
    <n v="8"/>
    <x v="1597"/>
    <n v="9"/>
    <n v="17"/>
    <n v="3"/>
    <x v="0"/>
    <n v="38.313400000000001"/>
    <x v="879"/>
    <x v="0"/>
  </r>
  <r>
    <n v="1046561"/>
    <x v="0"/>
    <x v="0"/>
    <x v="1"/>
    <x v="0"/>
    <x v="81"/>
    <n v="9"/>
    <x v="1598"/>
    <n v="10"/>
    <n v="19"/>
    <n v="3"/>
    <x v="0"/>
    <n v="92.45805970149253"/>
    <x v="476"/>
    <x v="1"/>
  </r>
  <r>
    <n v="1047151"/>
    <x v="1"/>
    <x v="4"/>
    <x v="0"/>
    <x v="1"/>
    <x v="1"/>
    <n v="3"/>
    <x v="1599"/>
    <n v="3"/>
    <n v="6"/>
    <n v="1"/>
    <x v="1"/>
    <n v="17.708333333333332"/>
    <x v="938"/>
    <x v="0"/>
  </r>
  <r>
    <n v="1047721"/>
    <x v="0"/>
    <x v="0"/>
    <x v="2"/>
    <x v="1"/>
    <x v="30"/>
    <n v="8"/>
    <x v="1600"/>
    <n v="7"/>
    <n v="15"/>
    <n v="3"/>
    <x v="0"/>
    <n v="17.855"/>
    <x v="376"/>
    <x v="0"/>
  </r>
  <r>
    <n v="1048081"/>
    <x v="0"/>
    <x v="0"/>
    <x v="1"/>
    <x v="0"/>
    <x v="46"/>
    <n v="8"/>
    <x v="1601"/>
    <n v="7"/>
    <n v="15"/>
    <n v="3"/>
    <x v="0"/>
    <n v="18.332542372881353"/>
    <x v="262"/>
    <x v="0"/>
  </r>
  <r>
    <n v="1048121"/>
    <x v="0"/>
    <x v="1"/>
    <x v="1"/>
    <x v="1"/>
    <x v="77"/>
    <n v="6"/>
    <x v="1602"/>
    <n v="9"/>
    <n v="15"/>
    <n v="3"/>
    <x v="0"/>
    <n v="63.310937500000001"/>
    <x v="939"/>
    <x v="0"/>
  </r>
  <r>
    <n v="1048651"/>
    <x v="1"/>
    <x v="0"/>
    <x v="2"/>
    <x v="1"/>
    <x v="12"/>
    <n v="6"/>
    <x v="1603"/>
    <n v="7"/>
    <n v="13"/>
    <n v="2"/>
    <x v="2"/>
    <n v="36.249411764705883"/>
    <x v="633"/>
    <x v="0"/>
  </r>
  <r>
    <n v="1048841"/>
    <x v="0"/>
    <x v="2"/>
    <x v="1"/>
    <x v="0"/>
    <x v="77"/>
    <n v="6"/>
    <x v="1604"/>
    <n v="6"/>
    <n v="12"/>
    <n v="2"/>
    <x v="2"/>
    <n v="30.1871875"/>
    <x v="269"/>
    <x v="0"/>
  </r>
  <r>
    <n v="1049051"/>
    <x v="0"/>
    <x v="1"/>
    <x v="1"/>
    <x v="1"/>
    <x v="49"/>
    <n v="7"/>
    <x v="1605"/>
    <n v="8"/>
    <n v="15"/>
    <n v="3"/>
    <x v="0"/>
    <n v="48.506486486486487"/>
    <x v="940"/>
    <x v="0"/>
  </r>
  <r>
    <n v="1049391"/>
    <x v="1"/>
    <x v="1"/>
    <x v="2"/>
    <x v="1"/>
    <x v="5"/>
    <n v="1"/>
    <x v="1606"/>
    <n v="3"/>
    <n v="4"/>
    <n v="1"/>
    <x v="1"/>
    <n v="70.376666666666665"/>
    <x v="573"/>
    <x v="0"/>
  </r>
  <r>
    <n v="1049771"/>
    <x v="0"/>
    <x v="1"/>
    <x v="2"/>
    <x v="1"/>
    <x v="54"/>
    <n v="4"/>
    <x v="1607"/>
    <n v="8"/>
    <n v="12"/>
    <n v="2"/>
    <x v="2"/>
    <n v="77.153333333333336"/>
    <x v="603"/>
    <x v="0"/>
  </r>
  <r>
    <n v="1049811"/>
    <x v="0"/>
    <x v="0"/>
    <x v="0"/>
    <x v="1"/>
    <x v="27"/>
    <n v="6"/>
    <x v="1608"/>
    <n v="7"/>
    <n v="13"/>
    <n v="2"/>
    <x v="2"/>
    <n v="40.136071428571427"/>
    <x v="941"/>
    <x v="0"/>
  </r>
  <r>
    <n v="1050031"/>
    <x v="1"/>
    <x v="1"/>
    <x v="1"/>
    <x v="1"/>
    <x v="61"/>
    <n v="7"/>
    <x v="1609"/>
    <n v="6"/>
    <n v="13"/>
    <n v="2"/>
    <x v="2"/>
    <n v="20.11487804878049"/>
    <x v="942"/>
    <x v="0"/>
  </r>
  <r>
    <n v="1050601"/>
    <x v="2"/>
    <x v="0"/>
    <x v="1"/>
    <x v="1"/>
    <x v="34"/>
    <n v="2"/>
    <x v="1610"/>
    <n v="2"/>
    <n v="4"/>
    <n v="1"/>
    <x v="1"/>
    <n v="15.237500000000001"/>
    <x v="569"/>
    <x v="0"/>
  </r>
  <r>
    <n v="1051151"/>
    <x v="1"/>
    <x v="0"/>
    <x v="1"/>
    <x v="1"/>
    <x v="71"/>
    <n v="5"/>
    <x v="1611"/>
    <n v="5"/>
    <n v="10"/>
    <n v="2"/>
    <x v="2"/>
    <n v="18.346250000000001"/>
    <x v="943"/>
    <x v="0"/>
  </r>
  <r>
    <n v="1051911"/>
    <x v="0"/>
    <x v="1"/>
    <x v="0"/>
    <x v="0"/>
    <x v="39"/>
    <n v="7"/>
    <x v="1612"/>
    <n v="9"/>
    <n v="16"/>
    <n v="3"/>
    <x v="0"/>
    <n v="56.445777777777778"/>
    <x v="944"/>
    <x v="0"/>
  </r>
  <r>
    <n v="1052081"/>
    <x v="0"/>
    <x v="1"/>
    <x v="1"/>
    <x v="1"/>
    <x v="38"/>
    <n v="6"/>
    <x v="1613"/>
    <n v="9"/>
    <n v="15"/>
    <n v="3"/>
    <x v="0"/>
    <n v="74.454242424242423"/>
    <x v="451"/>
    <x v="0"/>
  </r>
  <r>
    <n v="1052271"/>
    <x v="0"/>
    <x v="4"/>
    <x v="0"/>
    <x v="1"/>
    <x v="0"/>
    <n v="8"/>
    <x v="1614"/>
    <n v="5"/>
    <n v="13"/>
    <n v="2"/>
    <x v="2"/>
    <n v="10.648448275862069"/>
    <x v="104"/>
    <x v="0"/>
  </r>
  <r>
    <n v="1052651"/>
    <x v="0"/>
    <x v="0"/>
    <x v="0"/>
    <x v="1"/>
    <x v="146"/>
    <n v="10"/>
    <x v="1615"/>
    <n v="10"/>
    <n v="20"/>
    <n v="3"/>
    <x v="0"/>
    <n v="18.381528662420383"/>
    <x v="945"/>
    <x v="0"/>
  </r>
  <r>
    <n v="1052841"/>
    <x v="0"/>
    <x v="1"/>
    <x v="1"/>
    <x v="1"/>
    <x v="12"/>
    <n v="6"/>
    <x v="1616"/>
    <n v="10"/>
    <n v="16"/>
    <n v="3"/>
    <x v="0"/>
    <n v="83.87705882352941"/>
    <x v="946"/>
    <x v="0"/>
  </r>
  <r>
    <n v="1052991"/>
    <x v="2"/>
    <x v="3"/>
    <x v="1"/>
    <x v="1"/>
    <x v="34"/>
    <n v="2"/>
    <x v="1617"/>
    <n v="2"/>
    <n v="4"/>
    <n v="1"/>
    <x v="1"/>
    <n v="8.2074999999999996"/>
    <x v="35"/>
    <x v="0"/>
  </r>
  <r>
    <n v="1053431"/>
    <x v="1"/>
    <x v="0"/>
    <x v="1"/>
    <x v="1"/>
    <x v="25"/>
    <n v="2"/>
    <x v="1618"/>
    <n v="2"/>
    <n v="4"/>
    <n v="1"/>
    <x v="1"/>
    <n v="19.690000000000001"/>
    <x v="938"/>
    <x v="0"/>
  </r>
  <r>
    <n v="1053621"/>
    <x v="1"/>
    <x v="3"/>
    <x v="2"/>
    <x v="0"/>
    <x v="34"/>
    <n v="2"/>
    <x v="1619"/>
    <n v="2"/>
    <n v="4"/>
    <n v="1"/>
    <x v="1"/>
    <n v="9.0924999999999994"/>
    <x v="40"/>
    <x v="0"/>
  </r>
  <r>
    <n v="1053961"/>
    <x v="1"/>
    <x v="0"/>
    <x v="1"/>
    <x v="1"/>
    <x v="72"/>
    <n v="4"/>
    <x v="1620"/>
    <n v="5"/>
    <n v="9"/>
    <n v="2"/>
    <x v="2"/>
    <n v="32.412631578947369"/>
    <x v="947"/>
    <x v="0"/>
  </r>
  <r>
    <n v="1054401"/>
    <x v="2"/>
    <x v="2"/>
    <x v="0"/>
    <x v="1"/>
    <x v="14"/>
    <n v="1"/>
    <x v="1621"/>
    <n v="2"/>
    <n v="3"/>
    <n v="1"/>
    <x v="1"/>
    <n v="23.625"/>
    <x v="74"/>
    <x v="0"/>
  </r>
  <r>
    <n v="1054931"/>
    <x v="0"/>
    <x v="1"/>
    <x v="0"/>
    <x v="1"/>
    <x v="26"/>
    <n v="6"/>
    <x v="1622"/>
    <n v="8"/>
    <n v="14"/>
    <n v="2"/>
    <x v="2"/>
    <n v="46.973142857142854"/>
    <x v="178"/>
    <x v="0"/>
  </r>
  <r>
    <n v="1055141"/>
    <x v="0"/>
    <x v="1"/>
    <x v="1"/>
    <x v="0"/>
    <x v="87"/>
    <n v="9"/>
    <x v="1623"/>
    <n v="8"/>
    <n v="17"/>
    <n v="3"/>
    <x v="0"/>
    <n v="25.375882352941176"/>
    <x v="948"/>
    <x v="0"/>
  </r>
  <r>
    <n v="1055291"/>
    <x v="0"/>
    <x v="0"/>
    <x v="2"/>
    <x v="0"/>
    <x v="154"/>
    <n v="10"/>
    <x v="1624"/>
    <n v="8"/>
    <n v="18"/>
    <n v="3"/>
    <x v="0"/>
    <n v="12.36109375"/>
    <x v="404"/>
    <x v="0"/>
  </r>
  <r>
    <n v="1055521"/>
    <x v="0"/>
    <x v="1"/>
    <x v="1"/>
    <x v="1"/>
    <x v="150"/>
    <n v="10"/>
    <x v="1625"/>
    <n v="9"/>
    <n v="19"/>
    <n v="3"/>
    <x v="0"/>
    <n v="16.117317073170732"/>
    <x v="173"/>
    <x v="0"/>
  </r>
  <r>
    <n v="1055711"/>
    <x v="1"/>
    <x v="1"/>
    <x v="0"/>
    <x v="2"/>
    <x v="25"/>
    <n v="2"/>
    <x v="1626"/>
    <n v="1"/>
    <n v="3"/>
    <n v="1"/>
    <x v="1"/>
    <n v="3.8299999999999996"/>
    <x v="914"/>
    <x v="0"/>
  </r>
  <r>
    <n v="1056071"/>
    <x v="0"/>
    <x v="1"/>
    <x v="1"/>
    <x v="1"/>
    <x v="22"/>
    <n v="5"/>
    <x v="1627"/>
    <n v="5"/>
    <n v="10"/>
    <n v="2"/>
    <x v="2"/>
    <n v="19.883076923076924"/>
    <x v="949"/>
    <x v="0"/>
  </r>
  <r>
    <n v="1056641"/>
    <x v="0"/>
    <x v="1"/>
    <x v="0"/>
    <x v="1"/>
    <x v="52"/>
    <n v="4"/>
    <x v="1628"/>
    <n v="7"/>
    <n v="11"/>
    <n v="2"/>
    <x v="2"/>
    <n v="49.788499999999999"/>
    <x v="950"/>
    <x v="0"/>
  </r>
  <r>
    <n v="1056981"/>
    <x v="0"/>
    <x v="1"/>
    <x v="0"/>
    <x v="1"/>
    <x v="2"/>
    <n v="5"/>
    <x v="1629"/>
    <n v="8"/>
    <n v="13"/>
    <n v="2"/>
    <x v="2"/>
    <n v="57.287777777777777"/>
    <x v="951"/>
    <x v="0"/>
  </r>
  <r>
    <n v="1057381"/>
    <x v="0"/>
    <x v="1"/>
    <x v="0"/>
    <x v="1"/>
    <x v="13"/>
    <n v="6"/>
    <x v="1630"/>
    <n v="8"/>
    <n v="14"/>
    <n v="2"/>
    <x v="2"/>
    <n v="47.563548387096773"/>
    <x v="97"/>
    <x v="0"/>
  </r>
  <r>
    <n v="1057421"/>
    <x v="0"/>
    <x v="1"/>
    <x v="2"/>
    <x v="1"/>
    <x v="26"/>
    <n v="6"/>
    <x v="1631"/>
    <n v="8"/>
    <n v="14"/>
    <n v="2"/>
    <x v="2"/>
    <n v="41.564571428571426"/>
    <x v="952"/>
    <x v="0"/>
  </r>
  <r>
    <n v="1057761"/>
    <x v="0"/>
    <x v="1"/>
    <x v="0"/>
    <x v="0"/>
    <x v="54"/>
    <n v="4"/>
    <x v="1632"/>
    <n v="7"/>
    <n v="11"/>
    <n v="2"/>
    <x v="2"/>
    <n v="71.164444444444442"/>
    <x v="701"/>
    <x v="0"/>
  </r>
  <r>
    <n v="1057801"/>
    <x v="3"/>
    <x v="1"/>
    <x v="2"/>
    <x v="1"/>
    <x v="35"/>
    <n v="2"/>
    <x v="1633"/>
    <n v="4"/>
    <n v="6"/>
    <n v="1"/>
    <x v="1"/>
    <n v="41.368571428571428"/>
    <x v="953"/>
    <x v="0"/>
  </r>
  <r>
    <n v="1057951"/>
    <x v="0"/>
    <x v="1"/>
    <x v="0"/>
    <x v="1"/>
    <x v="20"/>
    <n v="4"/>
    <x v="1634"/>
    <n v="6"/>
    <n v="10"/>
    <n v="2"/>
    <x v="2"/>
    <n v="47.524666666666668"/>
    <x v="328"/>
    <x v="0"/>
  </r>
  <r>
    <n v="1058881"/>
    <x v="0"/>
    <x v="1"/>
    <x v="1"/>
    <x v="0"/>
    <x v="133"/>
    <n v="10"/>
    <x v="1635"/>
    <n v="10"/>
    <n v="20"/>
    <n v="3"/>
    <x v="0"/>
    <n v="36.902524271844662"/>
    <x v="954"/>
    <x v="1"/>
  </r>
  <r>
    <n v="1058921"/>
    <x v="1"/>
    <x v="1"/>
    <x v="3"/>
    <x v="1"/>
    <x v="14"/>
    <n v="1"/>
    <x v="1636"/>
    <n v="2"/>
    <n v="3"/>
    <n v="1"/>
    <x v="1"/>
    <n v="35.155000000000001"/>
    <x v="199"/>
    <x v="0"/>
  </r>
  <r>
    <n v="1059511"/>
    <x v="2"/>
    <x v="1"/>
    <x v="2"/>
    <x v="1"/>
    <x v="29"/>
    <n v="1"/>
    <x v="1637"/>
    <n v="2"/>
    <n v="3"/>
    <n v="1"/>
    <x v="1"/>
    <n v="21.17"/>
    <x v="353"/>
    <x v="0"/>
  </r>
  <r>
    <n v="1059661"/>
    <x v="2"/>
    <x v="5"/>
    <x v="3"/>
    <x v="3"/>
    <x v="54"/>
    <n v="4"/>
    <x v="1638"/>
    <n v="6"/>
    <n v="10"/>
    <n v="2"/>
    <x v="2"/>
    <n v="40.492777777777775"/>
    <x v="955"/>
    <x v="0"/>
  </r>
  <r>
    <n v="1059701"/>
    <x v="1"/>
    <x v="2"/>
    <x v="0"/>
    <x v="1"/>
    <x v="47"/>
    <n v="6"/>
    <x v="1639"/>
    <n v="6"/>
    <n v="12"/>
    <n v="2"/>
    <x v="2"/>
    <n v="24.668275862068967"/>
    <x v="528"/>
    <x v="1"/>
  </r>
  <r>
    <n v="1060071"/>
    <x v="0"/>
    <x v="0"/>
    <x v="1"/>
    <x v="1"/>
    <x v="47"/>
    <n v="6"/>
    <x v="1640"/>
    <n v="6"/>
    <n v="12"/>
    <n v="2"/>
    <x v="2"/>
    <n v="32.477931034482758"/>
    <x v="956"/>
    <x v="0"/>
  </r>
  <r>
    <n v="1060301"/>
    <x v="1"/>
    <x v="0"/>
    <x v="1"/>
    <x v="1"/>
    <x v="44"/>
    <n v="2"/>
    <x v="1641"/>
    <n v="4"/>
    <n v="6"/>
    <n v="1"/>
    <x v="1"/>
    <n v="42.763333333333328"/>
    <x v="313"/>
    <x v="0"/>
  </r>
  <r>
    <n v="1060791"/>
    <x v="0"/>
    <x v="0"/>
    <x v="0"/>
    <x v="0"/>
    <x v="39"/>
    <n v="7"/>
    <x v="1642"/>
    <n v="7"/>
    <n v="14"/>
    <n v="2"/>
    <x v="2"/>
    <n v="22.413333333333334"/>
    <x v="957"/>
    <x v="0"/>
  </r>
  <r>
    <n v="1060981"/>
    <x v="0"/>
    <x v="1"/>
    <x v="2"/>
    <x v="1"/>
    <x v="52"/>
    <n v="4"/>
    <x v="1643"/>
    <n v="7"/>
    <n v="11"/>
    <n v="2"/>
    <x v="2"/>
    <n v="50.893500000000003"/>
    <x v="958"/>
    <x v="0"/>
  </r>
  <r>
    <n v="1061231"/>
    <x v="0"/>
    <x v="0"/>
    <x v="0"/>
    <x v="1"/>
    <x v="80"/>
    <n v="9"/>
    <x v="1644"/>
    <n v="9"/>
    <n v="18"/>
    <n v="3"/>
    <x v="0"/>
    <n v="35.488124999999997"/>
    <x v="959"/>
    <x v="0"/>
  </r>
  <r>
    <n v="1061571"/>
    <x v="0"/>
    <x v="1"/>
    <x v="2"/>
    <x v="1"/>
    <x v="32"/>
    <n v="5"/>
    <x v="1645"/>
    <n v="7"/>
    <n v="12"/>
    <n v="2"/>
    <x v="2"/>
    <n v="55.305"/>
    <x v="960"/>
    <x v="0"/>
  </r>
  <r>
    <n v="1061761"/>
    <x v="0"/>
    <x v="1"/>
    <x v="0"/>
    <x v="1"/>
    <x v="84"/>
    <n v="9"/>
    <x v="1646"/>
    <n v="8"/>
    <n v="17"/>
    <n v="3"/>
    <x v="0"/>
    <n v="18.063563218390804"/>
    <x v="918"/>
    <x v="0"/>
  </r>
  <r>
    <n v="1061801"/>
    <x v="2"/>
    <x v="1"/>
    <x v="3"/>
    <x v="1"/>
    <x v="29"/>
    <n v="1"/>
    <x v="1647"/>
    <n v="1"/>
    <n v="2"/>
    <n v="1"/>
    <x v="1"/>
    <n v="18.5"/>
    <x v="74"/>
    <x v="0"/>
  </r>
  <r>
    <n v="1061951"/>
    <x v="0"/>
    <x v="1"/>
    <x v="2"/>
    <x v="1"/>
    <x v="56"/>
    <n v="9"/>
    <x v="1648"/>
    <n v="10"/>
    <n v="19"/>
    <n v="3"/>
    <x v="0"/>
    <n v="47.050714285714285"/>
    <x v="961"/>
    <x v="0"/>
  </r>
  <r>
    <n v="1062011"/>
    <x v="0"/>
    <x v="0"/>
    <x v="1"/>
    <x v="1"/>
    <x v="32"/>
    <n v="5"/>
    <x v="1649"/>
    <n v="8"/>
    <n v="13"/>
    <n v="2"/>
    <x v="2"/>
    <n v="72.429545454545462"/>
    <x v="847"/>
    <x v="0"/>
  </r>
  <r>
    <n v="1062201"/>
    <x v="0"/>
    <x v="1"/>
    <x v="0"/>
    <x v="1"/>
    <x v="88"/>
    <n v="6"/>
    <x v="1650"/>
    <n v="7"/>
    <n v="13"/>
    <n v="2"/>
    <x v="2"/>
    <n v="37.018333333333331"/>
    <x v="962"/>
    <x v="0"/>
  </r>
  <r>
    <n v="1063131"/>
    <x v="1"/>
    <x v="0"/>
    <x v="1"/>
    <x v="1"/>
    <x v="35"/>
    <n v="2"/>
    <x v="1651"/>
    <n v="4"/>
    <n v="6"/>
    <n v="1"/>
    <x v="1"/>
    <n v="37.208571428571425"/>
    <x v="209"/>
    <x v="0"/>
  </r>
  <r>
    <n v="1063471"/>
    <x v="1"/>
    <x v="2"/>
    <x v="3"/>
    <x v="1"/>
    <x v="25"/>
    <n v="2"/>
    <x v="1652"/>
    <n v="4"/>
    <n v="6"/>
    <n v="1"/>
    <x v="1"/>
    <n v="67"/>
    <x v="569"/>
    <x v="0"/>
  </r>
  <r>
    <n v="1063661"/>
    <x v="0"/>
    <x v="0"/>
    <x v="1"/>
    <x v="0"/>
    <x v="124"/>
    <n v="9"/>
    <x v="1653"/>
    <n v="10"/>
    <n v="19"/>
    <n v="3"/>
    <x v="0"/>
    <n v="39.695714285714288"/>
    <x v="963"/>
    <x v="0"/>
  </r>
  <r>
    <n v="1063851"/>
    <x v="2"/>
    <x v="3"/>
    <x v="2"/>
    <x v="1"/>
    <x v="29"/>
    <n v="1"/>
    <x v="1654"/>
    <n v="1"/>
    <n v="2"/>
    <n v="1"/>
    <x v="1"/>
    <n v="5.73"/>
    <x v="90"/>
    <x v="0"/>
  </r>
  <r>
    <n v="1064061"/>
    <x v="0"/>
    <x v="1"/>
    <x v="1"/>
    <x v="1"/>
    <x v="88"/>
    <n v="6"/>
    <x v="1655"/>
    <n v="8"/>
    <n v="14"/>
    <n v="2"/>
    <x v="2"/>
    <n v="45.937333333333328"/>
    <x v="964"/>
    <x v="0"/>
  </r>
  <r>
    <n v="1064101"/>
    <x v="2"/>
    <x v="2"/>
    <x v="0"/>
    <x v="1"/>
    <x v="50"/>
    <n v="3"/>
    <x v="1656"/>
    <n v="5"/>
    <n v="8"/>
    <n v="2"/>
    <x v="2"/>
    <n v="38.437692307692309"/>
    <x v="447"/>
    <x v="0"/>
  </r>
  <r>
    <n v="1064441"/>
    <x v="1"/>
    <x v="1"/>
    <x v="1"/>
    <x v="1"/>
    <x v="44"/>
    <n v="2"/>
    <x v="1657"/>
    <n v="3"/>
    <n v="5"/>
    <n v="1"/>
    <x v="1"/>
    <n v="40.285000000000004"/>
    <x v="410"/>
    <x v="0"/>
  </r>
  <r>
    <n v="1065221"/>
    <x v="2"/>
    <x v="2"/>
    <x v="2"/>
    <x v="1"/>
    <x v="47"/>
    <n v="6"/>
    <x v="1658"/>
    <n v="8"/>
    <n v="14"/>
    <n v="2"/>
    <x v="2"/>
    <n v="53.835517241379314"/>
    <x v="346"/>
    <x v="1"/>
  </r>
  <r>
    <n v="1065371"/>
    <x v="0"/>
    <x v="1"/>
    <x v="1"/>
    <x v="1"/>
    <x v="50"/>
    <n v="3"/>
    <x v="1659"/>
    <n v="8"/>
    <n v="11"/>
    <n v="2"/>
    <x v="2"/>
    <n v="112.73307692307692"/>
    <x v="79"/>
    <x v="0"/>
  </r>
  <r>
    <n v="1065561"/>
    <x v="1"/>
    <x v="1"/>
    <x v="1"/>
    <x v="1"/>
    <x v="50"/>
    <n v="3"/>
    <x v="1660"/>
    <n v="5"/>
    <n v="8"/>
    <n v="2"/>
    <x v="2"/>
    <n v="36.266153846153841"/>
    <x v="823"/>
    <x v="0"/>
  </r>
  <r>
    <n v="1066001"/>
    <x v="0"/>
    <x v="1"/>
    <x v="0"/>
    <x v="1"/>
    <x v="58"/>
    <n v="7"/>
    <x v="1661"/>
    <n v="6"/>
    <n v="13"/>
    <n v="2"/>
    <x v="2"/>
    <n v="21.920465116279072"/>
    <x v="965"/>
    <x v="1"/>
  </r>
  <r>
    <n v="1066341"/>
    <x v="1"/>
    <x v="1"/>
    <x v="2"/>
    <x v="1"/>
    <x v="34"/>
    <n v="2"/>
    <x v="1662"/>
    <n v="4"/>
    <n v="6"/>
    <n v="1"/>
    <x v="1"/>
    <n v="97.405000000000001"/>
    <x v="966"/>
    <x v="0"/>
  </r>
  <r>
    <n v="1066531"/>
    <x v="1"/>
    <x v="1"/>
    <x v="0"/>
    <x v="1"/>
    <x v="4"/>
    <n v="2"/>
    <x v="1663"/>
    <n v="4"/>
    <n v="6"/>
    <n v="1"/>
    <x v="1"/>
    <n v="36.604999999999997"/>
    <x v="263"/>
    <x v="2"/>
  </r>
  <r>
    <n v="1066681"/>
    <x v="1"/>
    <x v="0"/>
    <x v="0"/>
    <x v="1"/>
    <x v="13"/>
    <n v="6"/>
    <x v="1664"/>
    <n v="5"/>
    <n v="11"/>
    <n v="2"/>
    <x v="2"/>
    <n v="19.385806451612904"/>
    <x v="967"/>
    <x v="0"/>
  </r>
  <r>
    <n v="1067841"/>
    <x v="0"/>
    <x v="1"/>
    <x v="0"/>
    <x v="1"/>
    <x v="56"/>
    <n v="9"/>
    <x v="1665"/>
    <n v="9"/>
    <n v="18"/>
    <n v="3"/>
    <x v="0"/>
    <n v="27.714142857142857"/>
    <x v="968"/>
    <x v="0"/>
  </r>
  <r>
    <n v="1068431"/>
    <x v="0"/>
    <x v="1"/>
    <x v="2"/>
    <x v="1"/>
    <x v="71"/>
    <n v="5"/>
    <x v="1666"/>
    <n v="9"/>
    <n v="14"/>
    <n v="2"/>
    <x v="2"/>
    <n v="83.74499999999999"/>
    <x v="455"/>
    <x v="1"/>
  </r>
  <r>
    <n v="1068581"/>
    <x v="0"/>
    <x v="1"/>
    <x v="1"/>
    <x v="1"/>
    <x v="125"/>
    <n v="9"/>
    <x v="1667"/>
    <n v="9"/>
    <n v="18"/>
    <n v="3"/>
    <x v="0"/>
    <n v="31.82652777777778"/>
    <x v="969"/>
    <x v="0"/>
  </r>
  <r>
    <n v="1068771"/>
    <x v="1"/>
    <x v="1"/>
    <x v="1"/>
    <x v="1"/>
    <x v="19"/>
    <n v="3"/>
    <x v="1668"/>
    <n v="4"/>
    <n v="7"/>
    <n v="1"/>
    <x v="1"/>
    <n v="25.312999999999999"/>
    <x v="652"/>
    <x v="0"/>
  </r>
  <r>
    <n v="1069021"/>
    <x v="0"/>
    <x v="1"/>
    <x v="0"/>
    <x v="1"/>
    <x v="101"/>
    <n v="9"/>
    <x v="1669"/>
    <n v="9"/>
    <n v="18"/>
    <n v="3"/>
    <x v="0"/>
    <n v="21.455000000000002"/>
    <x v="970"/>
    <x v="0"/>
  </r>
  <r>
    <n v="1069171"/>
    <x v="0"/>
    <x v="1"/>
    <x v="0"/>
    <x v="1"/>
    <x v="10"/>
    <n v="7"/>
    <x v="1670"/>
    <n v="6"/>
    <n v="13"/>
    <n v="2"/>
    <x v="2"/>
    <n v="25.322777777777777"/>
    <x v="971"/>
    <x v="0"/>
  </r>
  <r>
    <n v="1069361"/>
    <x v="1"/>
    <x v="1"/>
    <x v="1"/>
    <x v="1"/>
    <x v="2"/>
    <n v="5"/>
    <x v="1671"/>
    <n v="5"/>
    <n v="10"/>
    <n v="2"/>
    <x v="2"/>
    <n v="17.48037037037037"/>
    <x v="347"/>
    <x v="0"/>
  </r>
  <r>
    <n v="1069401"/>
    <x v="0"/>
    <x v="4"/>
    <x v="0"/>
    <x v="0"/>
    <x v="104"/>
    <n v="10"/>
    <x v="1672"/>
    <n v="10"/>
    <n v="20"/>
    <n v="3"/>
    <x v="0"/>
    <n v="57.380857142857138"/>
    <x v="972"/>
    <x v="0"/>
  </r>
  <r>
    <n v="1069551"/>
    <x v="1"/>
    <x v="1"/>
    <x v="1"/>
    <x v="1"/>
    <x v="52"/>
    <n v="4"/>
    <x v="1673"/>
    <n v="5"/>
    <n v="9"/>
    <n v="2"/>
    <x v="2"/>
    <n v="30.195"/>
    <x v="166"/>
    <x v="0"/>
  </r>
  <r>
    <n v="1069891"/>
    <x v="1"/>
    <x v="1"/>
    <x v="0"/>
    <x v="1"/>
    <x v="35"/>
    <n v="2"/>
    <x v="1674"/>
    <n v="3"/>
    <n v="5"/>
    <n v="1"/>
    <x v="1"/>
    <n v="31.338571428571431"/>
    <x v="263"/>
    <x v="0"/>
  </r>
  <r>
    <n v="1070151"/>
    <x v="1"/>
    <x v="1"/>
    <x v="1"/>
    <x v="1"/>
    <x v="93"/>
    <n v="4"/>
    <x v="1675"/>
    <n v="5"/>
    <n v="9"/>
    <n v="2"/>
    <x v="2"/>
    <n v="29.486249999999998"/>
    <x v="371"/>
    <x v="0"/>
  </r>
  <r>
    <n v="1070531"/>
    <x v="1"/>
    <x v="1"/>
    <x v="1"/>
    <x v="1"/>
    <x v="25"/>
    <n v="2"/>
    <x v="1676"/>
    <n v="2"/>
    <n v="4"/>
    <n v="1"/>
    <x v="1"/>
    <n v="18.41"/>
    <x v="264"/>
    <x v="0"/>
  </r>
  <r>
    <n v="1070871"/>
    <x v="0"/>
    <x v="1"/>
    <x v="0"/>
    <x v="1"/>
    <x v="80"/>
    <n v="9"/>
    <x v="1677"/>
    <n v="8"/>
    <n v="17"/>
    <n v="3"/>
    <x v="0"/>
    <n v="29.514843750000001"/>
    <x v="973"/>
    <x v="0"/>
  </r>
  <r>
    <n v="1071081"/>
    <x v="1"/>
    <x v="1"/>
    <x v="1"/>
    <x v="1"/>
    <x v="4"/>
    <n v="2"/>
    <x v="1678"/>
    <n v="4"/>
    <n v="6"/>
    <n v="1"/>
    <x v="1"/>
    <n v="31.783750000000001"/>
    <x v="711"/>
    <x v="0"/>
  </r>
  <r>
    <n v="1071121"/>
    <x v="0"/>
    <x v="4"/>
    <x v="0"/>
    <x v="1"/>
    <x v="154"/>
    <n v="10"/>
    <x v="1679"/>
    <n v="10"/>
    <n v="20"/>
    <n v="3"/>
    <x v="0"/>
    <n v="40.181406250000002"/>
    <x v="974"/>
    <x v="0"/>
  </r>
  <r>
    <n v="1071271"/>
    <x v="1"/>
    <x v="1"/>
    <x v="1"/>
    <x v="0"/>
    <x v="50"/>
    <n v="3"/>
    <x v="1680"/>
    <n v="4"/>
    <n v="7"/>
    <n v="1"/>
    <x v="1"/>
    <n v="24.079230769230769"/>
    <x v="685"/>
    <x v="0"/>
  </r>
  <r>
    <n v="1071501"/>
    <x v="1"/>
    <x v="1"/>
    <x v="1"/>
    <x v="1"/>
    <x v="29"/>
    <n v="1"/>
    <x v="1681"/>
    <n v="2"/>
    <n v="3"/>
    <n v="1"/>
    <x v="1"/>
    <n v="49.83"/>
    <x v="417"/>
    <x v="0"/>
  </r>
  <r>
    <n v="1072051"/>
    <x v="1"/>
    <x v="1"/>
    <x v="1"/>
    <x v="1"/>
    <x v="19"/>
    <n v="3"/>
    <x v="1682"/>
    <n v="3"/>
    <n v="6"/>
    <n v="1"/>
    <x v="1"/>
    <n v="23.166999999999998"/>
    <x v="403"/>
    <x v="0"/>
  </r>
  <r>
    <n v="1072241"/>
    <x v="2"/>
    <x v="1"/>
    <x v="1"/>
    <x v="1"/>
    <x v="14"/>
    <n v="1"/>
    <x v="1683"/>
    <n v="2"/>
    <n v="3"/>
    <n v="1"/>
    <x v="1"/>
    <n v="26.925000000000001"/>
    <x v="75"/>
    <x v="0"/>
  </r>
  <r>
    <n v="1072391"/>
    <x v="0"/>
    <x v="1"/>
    <x v="2"/>
    <x v="1"/>
    <x v="47"/>
    <n v="6"/>
    <x v="1684"/>
    <n v="8"/>
    <n v="14"/>
    <n v="2"/>
    <x v="2"/>
    <n v="60.707931034482755"/>
    <x v="975"/>
    <x v="0"/>
  </r>
  <r>
    <n v="1072431"/>
    <x v="0"/>
    <x v="1"/>
    <x v="2"/>
    <x v="1"/>
    <x v="102"/>
    <n v="8"/>
    <x v="1685"/>
    <n v="9"/>
    <n v="17"/>
    <n v="3"/>
    <x v="0"/>
    <n v="41.562545454545457"/>
    <x v="976"/>
    <x v="0"/>
  </r>
  <r>
    <n v="1072811"/>
    <x v="0"/>
    <x v="0"/>
    <x v="1"/>
    <x v="0"/>
    <x v="49"/>
    <n v="7"/>
    <x v="1686"/>
    <n v="9"/>
    <n v="16"/>
    <n v="3"/>
    <x v="0"/>
    <n v="55.067027027027031"/>
    <x v="633"/>
    <x v="0"/>
  </r>
  <r>
    <n v="1073171"/>
    <x v="1"/>
    <x v="0"/>
    <x v="0"/>
    <x v="1"/>
    <x v="19"/>
    <n v="3"/>
    <x v="1687"/>
    <n v="5"/>
    <n v="8"/>
    <n v="2"/>
    <x v="2"/>
    <n v="45.581000000000003"/>
    <x v="294"/>
    <x v="0"/>
  </r>
  <r>
    <n v="1073211"/>
    <x v="0"/>
    <x v="1"/>
    <x v="0"/>
    <x v="1"/>
    <x v="59"/>
    <n v="8"/>
    <x v="1688"/>
    <n v="10"/>
    <n v="18"/>
    <n v="3"/>
    <x v="0"/>
    <n v="59.10590163934426"/>
    <x v="977"/>
    <x v="0"/>
  </r>
  <r>
    <n v="1073401"/>
    <x v="1"/>
    <x v="4"/>
    <x v="0"/>
    <x v="1"/>
    <x v="37"/>
    <n v="9"/>
    <x v="1689"/>
    <n v="5"/>
    <n v="14"/>
    <n v="2"/>
    <x v="2"/>
    <n v="6.6993846153846155"/>
    <x v="978"/>
    <x v="0"/>
  </r>
  <r>
    <n v="1073551"/>
    <x v="1"/>
    <x v="1"/>
    <x v="0"/>
    <x v="1"/>
    <x v="15"/>
    <n v="3"/>
    <x v="1690"/>
    <n v="2"/>
    <n v="5"/>
    <n v="1"/>
    <x v="1"/>
    <n v="7.213636363636363"/>
    <x v="286"/>
    <x v="0"/>
  </r>
  <r>
    <n v="1074141"/>
    <x v="1"/>
    <x v="1"/>
    <x v="1"/>
    <x v="1"/>
    <x v="25"/>
    <n v="2"/>
    <x v="1691"/>
    <n v="3"/>
    <n v="5"/>
    <n v="1"/>
    <x v="1"/>
    <n v="34.698"/>
    <x v="371"/>
    <x v="0"/>
  </r>
  <r>
    <n v="1074291"/>
    <x v="1"/>
    <x v="2"/>
    <x v="1"/>
    <x v="0"/>
    <x v="44"/>
    <n v="2"/>
    <x v="1692"/>
    <n v="4"/>
    <n v="6"/>
    <n v="1"/>
    <x v="1"/>
    <n v="48.225000000000001"/>
    <x v="852"/>
    <x v="0"/>
  </r>
  <r>
    <n v="1074861"/>
    <x v="0"/>
    <x v="0"/>
    <x v="1"/>
    <x v="1"/>
    <x v="59"/>
    <n v="8"/>
    <x v="1693"/>
    <n v="10"/>
    <n v="18"/>
    <n v="3"/>
    <x v="0"/>
    <n v="92.039016393442623"/>
    <x v="979"/>
    <x v="0"/>
  </r>
  <r>
    <n v="1074901"/>
    <x v="0"/>
    <x v="0"/>
    <x v="0"/>
    <x v="1"/>
    <x v="7"/>
    <n v="5"/>
    <x v="1694"/>
    <n v="7"/>
    <n v="12"/>
    <n v="2"/>
    <x v="2"/>
    <n v="45.2864"/>
    <x v="667"/>
    <x v="0"/>
  </r>
  <r>
    <n v="1075071"/>
    <x v="1"/>
    <x v="0"/>
    <x v="2"/>
    <x v="1"/>
    <x v="44"/>
    <n v="2"/>
    <x v="1695"/>
    <n v="2"/>
    <n v="4"/>
    <n v="1"/>
    <x v="1"/>
    <n v="8.0716666666666672"/>
    <x v="73"/>
    <x v="0"/>
  </r>
  <r>
    <n v="1075111"/>
    <x v="1"/>
    <x v="1"/>
    <x v="0"/>
    <x v="1"/>
    <x v="4"/>
    <n v="2"/>
    <x v="1696"/>
    <n v="3"/>
    <n v="5"/>
    <n v="1"/>
    <x v="1"/>
    <n v="18.135000000000002"/>
    <x v="201"/>
    <x v="0"/>
  </r>
  <r>
    <n v="1075641"/>
    <x v="1"/>
    <x v="1"/>
    <x v="2"/>
    <x v="1"/>
    <x v="71"/>
    <n v="5"/>
    <x v="1697"/>
    <n v="7"/>
    <n v="12"/>
    <n v="2"/>
    <x v="2"/>
    <n v="46.326666666666661"/>
    <x v="980"/>
    <x v="0"/>
  </r>
  <r>
    <n v="1075831"/>
    <x v="0"/>
    <x v="1"/>
    <x v="2"/>
    <x v="0"/>
    <x v="28"/>
    <n v="7"/>
    <x v="1698"/>
    <n v="9"/>
    <n v="16"/>
    <n v="3"/>
    <x v="0"/>
    <n v="49.485714285714288"/>
    <x v="981"/>
    <x v="0"/>
  </r>
  <r>
    <n v="1076421"/>
    <x v="0"/>
    <x v="1"/>
    <x v="0"/>
    <x v="1"/>
    <x v="7"/>
    <n v="5"/>
    <x v="1699"/>
    <n v="5"/>
    <n v="10"/>
    <n v="2"/>
    <x v="2"/>
    <n v="26.499200000000002"/>
    <x v="391"/>
    <x v="0"/>
  </r>
  <r>
    <n v="1076801"/>
    <x v="0"/>
    <x v="1"/>
    <x v="2"/>
    <x v="1"/>
    <x v="135"/>
    <n v="10"/>
    <x v="1700"/>
    <n v="9"/>
    <n v="19"/>
    <n v="3"/>
    <x v="0"/>
    <n v="17.352566371681416"/>
    <x v="492"/>
    <x v="0"/>
  </r>
  <r>
    <n v="1077011"/>
    <x v="0"/>
    <x v="1"/>
    <x v="1"/>
    <x v="1"/>
    <x v="71"/>
    <n v="5"/>
    <x v="1701"/>
    <n v="6"/>
    <n v="11"/>
    <n v="2"/>
    <x v="2"/>
    <n v="35.719166666666666"/>
    <x v="223"/>
    <x v="0"/>
  </r>
  <r>
    <n v="1077201"/>
    <x v="1"/>
    <x v="1"/>
    <x v="0"/>
    <x v="1"/>
    <x v="56"/>
    <n v="9"/>
    <x v="1702"/>
    <n v="5"/>
    <n v="14"/>
    <n v="2"/>
    <x v="2"/>
    <n v="6.2715714285714288"/>
    <x v="144"/>
    <x v="0"/>
  </r>
  <r>
    <n v="1077351"/>
    <x v="1"/>
    <x v="3"/>
    <x v="0"/>
    <x v="1"/>
    <x v="102"/>
    <n v="8"/>
    <x v="1703"/>
    <n v="5"/>
    <n v="13"/>
    <n v="2"/>
    <x v="2"/>
    <n v="8.570181818181819"/>
    <x v="741"/>
    <x v="0"/>
  </r>
  <r>
    <n v="1077541"/>
    <x v="1"/>
    <x v="2"/>
    <x v="2"/>
    <x v="1"/>
    <x v="19"/>
    <n v="3"/>
    <x v="1704"/>
    <n v="3"/>
    <n v="6"/>
    <n v="1"/>
    <x v="1"/>
    <n v="22.597999999999999"/>
    <x v="483"/>
    <x v="0"/>
  </r>
  <r>
    <n v="1077691"/>
    <x v="1"/>
    <x v="1"/>
    <x v="0"/>
    <x v="1"/>
    <x v="44"/>
    <n v="2"/>
    <x v="1705"/>
    <n v="3"/>
    <n v="5"/>
    <n v="1"/>
    <x v="1"/>
    <n v="31.10166666666667"/>
    <x v="46"/>
    <x v="0"/>
  </r>
  <r>
    <n v="1077731"/>
    <x v="0"/>
    <x v="1"/>
    <x v="0"/>
    <x v="1"/>
    <x v="11"/>
    <n v="7"/>
    <x v="1706"/>
    <n v="9"/>
    <n v="16"/>
    <n v="3"/>
    <x v="0"/>
    <n v="49.243589743589745"/>
    <x v="789"/>
    <x v="0"/>
  </r>
  <r>
    <n v="1077881"/>
    <x v="0"/>
    <x v="3"/>
    <x v="0"/>
    <x v="1"/>
    <x v="113"/>
    <n v="7"/>
    <x v="1707"/>
    <n v="7"/>
    <n v="14"/>
    <n v="2"/>
    <x v="2"/>
    <n v="29.529772727272725"/>
    <x v="982"/>
    <x v="0"/>
  </r>
  <r>
    <n v="1078321"/>
    <x v="0"/>
    <x v="2"/>
    <x v="0"/>
    <x v="1"/>
    <x v="16"/>
    <n v="7"/>
    <x v="1708"/>
    <n v="6"/>
    <n v="13"/>
    <n v="2"/>
    <x v="2"/>
    <n v="21.471250000000001"/>
    <x v="26"/>
    <x v="0"/>
  </r>
  <r>
    <n v="1078511"/>
    <x v="1"/>
    <x v="1"/>
    <x v="1"/>
    <x v="1"/>
    <x v="58"/>
    <n v="7"/>
    <x v="1709"/>
    <n v="5"/>
    <n v="12"/>
    <n v="2"/>
    <x v="2"/>
    <n v="13.246744186046511"/>
    <x v="86"/>
    <x v="0"/>
  </r>
  <r>
    <n v="1079061"/>
    <x v="2"/>
    <x v="1"/>
    <x v="2"/>
    <x v="1"/>
    <x v="14"/>
    <n v="1"/>
    <x v="1710"/>
    <n v="3"/>
    <n v="4"/>
    <n v="1"/>
    <x v="1"/>
    <n v="80.275000000000006"/>
    <x v="543"/>
    <x v="0"/>
  </r>
  <r>
    <n v="1079441"/>
    <x v="1"/>
    <x v="1"/>
    <x v="1"/>
    <x v="0"/>
    <x v="74"/>
    <n v="3"/>
    <x v="1711"/>
    <n v="5"/>
    <n v="8"/>
    <n v="2"/>
    <x v="2"/>
    <n v="34.755000000000003"/>
    <x v="820"/>
    <x v="0"/>
  </r>
  <r>
    <n v="1080381"/>
    <x v="0"/>
    <x v="1"/>
    <x v="2"/>
    <x v="1"/>
    <x v="77"/>
    <n v="6"/>
    <x v="1712"/>
    <n v="8"/>
    <n v="14"/>
    <n v="2"/>
    <x v="2"/>
    <n v="56.761562499999997"/>
    <x v="983"/>
    <x v="0"/>
  </r>
  <r>
    <n v="1080421"/>
    <x v="1"/>
    <x v="1"/>
    <x v="0"/>
    <x v="1"/>
    <x v="1"/>
    <n v="3"/>
    <x v="1713"/>
    <n v="4"/>
    <n v="7"/>
    <n v="1"/>
    <x v="1"/>
    <n v="22.510833333333334"/>
    <x v="711"/>
    <x v="0"/>
  </r>
  <r>
    <n v="1080951"/>
    <x v="3"/>
    <x v="1"/>
    <x v="0"/>
    <x v="1"/>
    <x v="71"/>
    <n v="5"/>
    <x v="1714"/>
    <n v="8"/>
    <n v="13"/>
    <n v="2"/>
    <x v="2"/>
    <n v="69.725000000000009"/>
    <x v="47"/>
    <x v="0"/>
  </r>
  <r>
    <n v="1081161"/>
    <x v="0"/>
    <x v="1"/>
    <x v="1"/>
    <x v="0"/>
    <x v="64"/>
    <n v="8"/>
    <x v="1715"/>
    <n v="7"/>
    <n v="15"/>
    <n v="3"/>
    <x v="0"/>
    <n v="20.638400000000001"/>
    <x v="548"/>
    <x v="0"/>
  </r>
  <r>
    <n v="1081201"/>
    <x v="0"/>
    <x v="1"/>
    <x v="1"/>
    <x v="1"/>
    <x v="53"/>
    <n v="8"/>
    <x v="1716"/>
    <n v="9"/>
    <n v="17"/>
    <n v="3"/>
    <x v="0"/>
    <n v="43.626111111111108"/>
    <x v="984"/>
    <x v="0"/>
  </r>
  <r>
    <n v="1081351"/>
    <x v="0"/>
    <x v="1"/>
    <x v="0"/>
    <x v="1"/>
    <x v="145"/>
    <n v="10"/>
    <x v="1717"/>
    <n v="9"/>
    <n v="19"/>
    <n v="3"/>
    <x v="0"/>
    <n v="12.206794871794871"/>
    <x v="985"/>
    <x v="0"/>
  </r>
  <r>
    <n v="1081691"/>
    <x v="1"/>
    <x v="1"/>
    <x v="0"/>
    <x v="1"/>
    <x v="52"/>
    <n v="4"/>
    <x v="1718"/>
    <n v="6"/>
    <n v="10"/>
    <n v="2"/>
    <x v="2"/>
    <n v="39.262999999999998"/>
    <x v="147"/>
    <x v="0"/>
  </r>
  <r>
    <n v="1081881"/>
    <x v="1"/>
    <x v="0"/>
    <x v="0"/>
    <x v="1"/>
    <x v="29"/>
    <n v="1"/>
    <x v="1719"/>
    <n v="2"/>
    <n v="3"/>
    <n v="1"/>
    <x v="1"/>
    <n v="77.459999999999994"/>
    <x v="19"/>
    <x v="0"/>
  </r>
  <r>
    <n v="1081921"/>
    <x v="0"/>
    <x v="1"/>
    <x v="2"/>
    <x v="1"/>
    <x v="49"/>
    <n v="7"/>
    <x v="1720"/>
    <n v="10"/>
    <n v="17"/>
    <n v="3"/>
    <x v="0"/>
    <n v="79.094864864864874"/>
    <x v="563"/>
    <x v="0"/>
  </r>
  <r>
    <n v="1082321"/>
    <x v="0"/>
    <x v="1"/>
    <x v="1"/>
    <x v="1"/>
    <x v="38"/>
    <n v="6"/>
    <x v="1721"/>
    <n v="6"/>
    <n v="12"/>
    <n v="2"/>
    <x v="2"/>
    <n v="29.057272727272728"/>
    <x v="572"/>
    <x v="0"/>
  </r>
  <r>
    <n v="1082701"/>
    <x v="1"/>
    <x v="1"/>
    <x v="0"/>
    <x v="1"/>
    <x v="84"/>
    <n v="9"/>
    <x v="1722"/>
    <n v="7"/>
    <n v="16"/>
    <n v="3"/>
    <x v="0"/>
    <n v="12.509310344827586"/>
    <x v="986"/>
    <x v="0"/>
  </r>
  <r>
    <n v="1083631"/>
    <x v="0"/>
    <x v="1"/>
    <x v="0"/>
    <x v="1"/>
    <x v="48"/>
    <n v="8"/>
    <x v="1723"/>
    <n v="8"/>
    <n v="16"/>
    <n v="3"/>
    <x v="0"/>
    <n v="36.874705882352941"/>
    <x v="987"/>
    <x v="0"/>
  </r>
  <r>
    <n v="1083821"/>
    <x v="0"/>
    <x v="1"/>
    <x v="2"/>
    <x v="1"/>
    <x v="19"/>
    <n v="3"/>
    <x v="1724"/>
    <n v="6"/>
    <n v="9"/>
    <n v="2"/>
    <x v="2"/>
    <n v="76.301000000000002"/>
    <x v="988"/>
    <x v="0"/>
  </r>
  <r>
    <n v="1084031"/>
    <x v="0"/>
    <x v="1"/>
    <x v="1"/>
    <x v="1"/>
    <x v="77"/>
    <n v="6"/>
    <x v="1725"/>
    <n v="7"/>
    <n v="13"/>
    <n v="2"/>
    <x v="2"/>
    <n v="35.438124999999999"/>
    <x v="440"/>
    <x v="0"/>
  </r>
  <r>
    <n v="1084371"/>
    <x v="1"/>
    <x v="1"/>
    <x v="0"/>
    <x v="1"/>
    <x v="27"/>
    <n v="6"/>
    <x v="1726"/>
    <n v="6"/>
    <n v="12"/>
    <n v="2"/>
    <x v="2"/>
    <n v="32.476785714285718"/>
    <x v="634"/>
    <x v="0"/>
  </r>
  <r>
    <n v="1084411"/>
    <x v="3"/>
    <x v="2"/>
    <x v="1"/>
    <x v="0"/>
    <x v="19"/>
    <n v="3"/>
    <x v="1727"/>
    <n v="4"/>
    <n v="7"/>
    <n v="1"/>
    <x v="1"/>
    <n v="25.673999999999999"/>
    <x v="45"/>
    <x v="0"/>
  </r>
  <r>
    <n v="1084601"/>
    <x v="1"/>
    <x v="4"/>
    <x v="1"/>
    <x v="1"/>
    <x v="15"/>
    <n v="3"/>
    <x v="1728"/>
    <n v="2"/>
    <n v="5"/>
    <n v="1"/>
    <x v="1"/>
    <n v="3.3318181818181816"/>
    <x v="35"/>
    <x v="0"/>
  </r>
  <r>
    <n v="1085001"/>
    <x v="3"/>
    <x v="1"/>
    <x v="1"/>
    <x v="1"/>
    <x v="5"/>
    <n v="1"/>
    <x v="1729"/>
    <n v="2"/>
    <n v="3"/>
    <n v="1"/>
    <x v="1"/>
    <n v="30.45"/>
    <x v="67"/>
    <x v="0"/>
  </r>
  <r>
    <n v="1085491"/>
    <x v="1"/>
    <x v="4"/>
    <x v="2"/>
    <x v="1"/>
    <x v="15"/>
    <n v="3"/>
    <x v="1730"/>
    <n v="3"/>
    <n v="6"/>
    <n v="1"/>
    <x v="1"/>
    <n v="15.045454545454545"/>
    <x v="73"/>
    <x v="0"/>
  </r>
  <r>
    <n v="1085531"/>
    <x v="0"/>
    <x v="1"/>
    <x v="1"/>
    <x v="1"/>
    <x v="20"/>
    <n v="4"/>
    <x v="1731"/>
    <n v="8"/>
    <n v="12"/>
    <n v="2"/>
    <x v="2"/>
    <n v="103.99466666666667"/>
    <x v="649"/>
    <x v="0"/>
  </r>
  <r>
    <n v="1085871"/>
    <x v="0"/>
    <x v="1"/>
    <x v="0"/>
    <x v="1"/>
    <x v="60"/>
    <n v="8"/>
    <x v="1732"/>
    <n v="9"/>
    <n v="17"/>
    <n v="3"/>
    <x v="0"/>
    <n v="40.566734693877549"/>
    <x v="989"/>
    <x v="0"/>
  </r>
  <r>
    <n v="1086991"/>
    <x v="2"/>
    <x v="1"/>
    <x v="0"/>
    <x v="1"/>
    <x v="5"/>
    <n v="1"/>
    <x v="1733"/>
    <n v="2"/>
    <n v="3"/>
    <n v="1"/>
    <x v="1"/>
    <n v="13.51"/>
    <x v="40"/>
    <x v="0"/>
  </r>
  <r>
    <n v="1087241"/>
    <x v="0"/>
    <x v="1"/>
    <x v="0"/>
    <x v="1"/>
    <x v="76"/>
    <n v="5"/>
    <x v="1734"/>
    <n v="5"/>
    <n v="10"/>
    <n v="2"/>
    <x v="2"/>
    <n v="25.194782608695654"/>
    <x v="837"/>
    <x v="0"/>
  </r>
  <r>
    <n v="1087961"/>
    <x v="3"/>
    <x v="1"/>
    <x v="1"/>
    <x v="1"/>
    <x v="25"/>
    <n v="2"/>
    <x v="1735"/>
    <n v="4"/>
    <n v="6"/>
    <n v="1"/>
    <x v="1"/>
    <n v="68.08"/>
    <x v="321"/>
    <x v="0"/>
  </r>
  <r>
    <n v="1088401"/>
    <x v="1"/>
    <x v="1"/>
    <x v="1"/>
    <x v="0"/>
    <x v="20"/>
    <n v="4"/>
    <x v="1736"/>
    <n v="5"/>
    <n v="9"/>
    <n v="2"/>
    <x v="2"/>
    <n v="39.430666666666667"/>
    <x v="990"/>
    <x v="0"/>
  </r>
  <r>
    <n v="1088741"/>
    <x v="1"/>
    <x v="0"/>
    <x v="0"/>
    <x v="0"/>
    <x v="34"/>
    <n v="2"/>
    <x v="1737"/>
    <n v="2"/>
    <n v="4"/>
    <n v="1"/>
    <x v="1"/>
    <n v="12.06"/>
    <x v="380"/>
    <x v="0"/>
  </r>
  <r>
    <n v="1089331"/>
    <x v="0"/>
    <x v="1"/>
    <x v="2"/>
    <x v="0"/>
    <x v="48"/>
    <n v="8"/>
    <x v="1738"/>
    <n v="10"/>
    <n v="18"/>
    <n v="3"/>
    <x v="0"/>
    <n v="63.260392156862743"/>
    <x v="991"/>
    <x v="1"/>
  </r>
  <r>
    <n v="1089481"/>
    <x v="0"/>
    <x v="1"/>
    <x v="1"/>
    <x v="1"/>
    <x v="93"/>
    <n v="4"/>
    <x v="1739"/>
    <n v="6"/>
    <n v="10"/>
    <n v="2"/>
    <x v="2"/>
    <n v="47.981250000000003"/>
    <x v="816"/>
    <x v="0"/>
  </r>
  <r>
    <n v="1089711"/>
    <x v="3"/>
    <x v="1"/>
    <x v="1"/>
    <x v="1"/>
    <x v="35"/>
    <n v="2"/>
    <x v="1740"/>
    <n v="3"/>
    <n v="5"/>
    <n v="1"/>
    <x v="1"/>
    <n v="28.298571428571428"/>
    <x v="82"/>
    <x v="0"/>
  </r>
  <r>
    <n v="1089861"/>
    <x v="0"/>
    <x v="1"/>
    <x v="0"/>
    <x v="1"/>
    <x v="76"/>
    <n v="5"/>
    <x v="1741"/>
    <n v="8"/>
    <n v="13"/>
    <n v="2"/>
    <x v="2"/>
    <n v="70.39826086956522"/>
    <x v="992"/>
    <x v="0"/>
  </r>
  <r>
    <n v="1090121"/>
    <x v="0"/>
    <x v="1"/>
    <x v="2"/>
    <x v="0"/>
    <x v="56"/>
    <n v="9"/>
    <x v="1742"/>
    <n v="10"/>
    <n v="19"/>
    <n v="3"/>
    <x v="0"/>
    <n v="43.78885714285714"/>
    <x v="430"/>
    <x v="0"/>
  </r>
  <r>
    <n v="1090461"/>
    <x v="0"/>
    <x v="1"/>
    <x v="1"/>
    <x v="1"/>
    <x v="11"/>
    <n v="7"/>
    <x v="1743"/>
    <n v="9"/>
    <n v="16"/>
    <n v="3"/>
    <x v="0"/>
    <n v="56.038717948717952"/>
    <x v="993"/>
    <x v="0"/>
  </r>
  <r>
    <n v="1090501"/>
    <x v="1"/>
    <x v="4"/>
    <x v="1"/>
    <x v="1"/>
    <x v="44"/>
    <n v="2"/>
    <x v="1744"/>
    <n v="3"/>
    <n v="5"/>
    <n v="1"/>
    <x v="1"/>
    <n v="19.544999999999998"/>
    <x v="280"/>
    <x v="0"/>
  </r>
  <r>
    <n v="1090841"/>
    <x v="1"/>
    <x v="4"/>
    <x v="1"/>
    <x v="1"/>
    <x v="44"/>
    <n v="2"/>
    <x v="1745"/>
    <n v="3"/>
    <n v="5"/>
    <n v="1"/>
    <x v="1"/>
    <n v="20.226666666666667"/>
    <x v="157"/>
    <x v="0"/>
  </r>
  <r>
    <n v="1090991"/>
    <x v="0"/>
    <x v="1"/>
    <x v="1"/>
    <x v="0"/>
    <x v="10"/>
    <n v="7"/>
    <x v="1746"/>
    <n v="8"/>
    <n v="15"/>
    <n v="3"/>
    <x v="0"/>
    <n v="37.865833333333335"/>
    <x v="348"/>
    <x v="0"/>
  </r>
  <r>
    <n v="1091051"/>
    <x v="2"/>
    <x v="0"/>
    <x v="3"/>
    <x v="1"/>
    <x v="29"/>
    <n v="1"/>
    <x v="1747"/>
    <n v="2"/>
    <n v="3"/>
    <n v="1"/>
    <x v="1"/>
    <n v="20.03"/>
    <x v="230"/>
    <x v="0"/>
  </r>
  <r>
    <n v="1091241"/>
    <x v="1"/>
    <x v="0"/>
    <x v="1"/>
    <x v="1"/>
    <x v="107"/>
    <n v="3"/>
    <x v="1748"/>
    <n v="3"/>
    <n v="6"/>
    <n v="1"/>
    <x v="1"/>
    <n v="24.233333333333334"/>
    <x v="244"/>
    <x v="0"/>
  </r>
  <r>
    <n v="1091431"/>
    <x v="1"/>
    <x v="0"/>
    <x v="0"/>
    <x v="1"/>
    <x v="47"/>
    <n v="6"/>
    <x v="1749"/>
    <n v="5"/>
    <n v="11"/>
    <n v="2"/>
    <x v="2"/>
    <n v="18.534137931034483"/>
    <x v="646"/>
    <x v="0"/>
  </r>
  <r>
    <n v="1091771"/>
    <x v="0"/>
    <x v="0"/>
    <x v="1"/>
    <x v="1"/>
    <x v="38"/>
    <n v="6"/>
    <x v="1750"/>
    <n v="8"/>
    <n v="14"/>
    <n v="2"/>
    <x v="2"/>
    <n v="52.948181818181816"/>
    <x v="994"/>
    <x v="0"/>
  </r>
  <r>
    <n v="1091811"/>
    <x v="0"/>
    <x v="1"/>
    <x v="2"/>
    <x v="1"/>
    <x v="20"/>
    <n v="4"/>
    <x v="1751"/>
    <n v="8"/>
    <n v="12"/>
    <n v="2"/>
    <x v="2"/>
    <n v="97.103999999999999"/>
    <x v="995"/>
    <x v="0"/>
  </r>
  <r>
    <n v="1092551"/>
    <x v="1"/>
    <x v="1"/>
    <x v="2"/>
    <x v="1"/>
    <x v="50"/>
    <n v="3"/>
    <x v="1752"/>
    <n v="4"/>
    <n v="7"/>
    <n v="1"/>
    <x v="1"/>
    <n v="32.901538461538465"/>
    <x v="355"/>
    <x v="0"/>
  </r>
  <r>
    <n v="1092741"/>
    <x v="0"/>
    <x v="1"/>
    <x v="0"/>
    <x v="1"/>
    <x v="125"/>
    <n v="9"/>
    <x v="1753"/>
    <n v="10"/>
    <n v="19"/>
    <n v="3"/>
    <x v="0"/>
    <n v="57.105277777777779"/>
    <x v="996"/>
    <x v="0"/>
  </r>
  <r>
    <n v="1092891"/>
    <x v="1"/>
    <x v="0"/>
    <x v="2"/>
    <x v="1"/>
    <x v="52"/>
    <n v="4"/>
    <x v="1754"/>
    <n v="4"/>
    <n v="8"/>
    <n v="2"/>
    <x v="2"/>
    <n v="18.952500000000001"/>
    <x v="194"/>
    <x v="0"/>
  </r>
  <r>
    <n v="1093141"/>
    <x v="0"/>
    <x v="0"/>
    <x v="1"/>
    <x v="0"/>
    <x v="79"/>
    <n v="8"/>
    <x v="1755"/>
    <n v="9"/>
    <n v="17"/>
    <n v="3"/>
    <x v="0"/>
    <n v="40.548749999999998"/>
    <x v="997"/>
    <x v="0"/>
  </r>
  <r>
    <n v="1093291"/>
    <x v="0"/>
    <x v="1"/>
    <x v="0"/>
    <x v="1"/>
    <x v="11"/>
    <n v="7"/>
    <x v="1756"/>
    <n v="7"/>
    <n v="14"/>
    <n v="2"/>
    <x v="2"/>
    <n v="33.925897435897433"/>
    <x v="998"/>
    <x v="0"/>
  </r>
  <r>
    <n v="1093481"/>
    <x v="1"/>
    <x v="0"/>
    <x v="1"/>
    <x v="1"/>
    <x v="19"/>
    <n v="3"/>
    <x v="1757"/>
    <n v="4"/>
    <n v="7"/>
    <n v="1"/>
    <x v="1"/>
    <n v="38.780999999999999"/>
    <x v="966"/>
    <x v="0"/>
  </r>
  <r>
    <n v="1093711"/>
    <x v="1"/>
    <x v="1"/>
    <x v="1"/>
    <x v="1"/>
    <x v="47"/>
    <n v="6"/>
    <x v="1758"/>
    <n v="4"/>
    <n v="10"/>
    <n v="2"/>
    <x v="2"/>
    <n v="14.698965517241378"/>
    <x v="855"/>
    <x v="0"/>
  </r>
  <r>
    <n v="1093901"/>
    <x v="1"/>
    <x v="4"/>
    <x v="0"/>
    <x v="1"/>
    <x v="25"/>
    <n v="2"/>
    <x v="1759"/>
    <n v="3"/>
    <n v="5"/>
    <n v="1"/>
    <x v="1"/>
    <n v="31.733999999999998"/>
    <x v="366"/>
    <x v="0"/>
  </r>
  <r>
    <n v="1094111"/>
    <x v="1"/>
    <x v="4"/>
    <x v="1"/>
    <x v="1"/>
    <x v="52"/>
    <n v="4"/>
    <x v="1760"/>
    <n v="6"/>
    <n v="10"/>
    <n v="2"/>
    <x v="2"/>
    <n v="38.355000000000004"/>
    <x v="280"/>
    <x v="0"/>
  </r>
  <r>
    <n v="1094261"/>
    <x v="0"/>
    <x v="1"/>
    <x v="2"/>
    <x v="1"/>
    <x v="64"/>
    <n v="8"/>
    <x v="1761"/>
    <n v="6"/>
    <n v="14"/>
    <n v="2"/>
    <x v="2"/>
    <n v="15.098800000000001"/>
    <x v="999"/>
    <x v="0"/>
  </r>
  <r>
    <n v="1095381"/>
    <x v="2"/>
    <x v="4"/>
    <x v="0"/>
    <x v="1"/>
    <x v="14"/>
    <n v="1"/>
    <x v="1762"/>
    <n v="2"/>
    <n v="3"/>
    <n v="1"/>
    <x v="1"/>
    <n v="24.155000000000001"/>
    <x v="319"/>
    <x v="0"/>
  </r>
  <r>
    <n v="1095611"/>
    <x v="0"/>
    <x v="0"/>
    <x v="2"/>
    <x v="1"/>
    <x v="81"/>
    <n v="9"/>
    <x v="1763"/>
    <n v="9"/>
    <n v="18"/>
    <n v="3"/>
    <x v="0"/>
    <n v="36.52880597014925"/>
    <x v="301"/>
    <x v="0"/>
  </r>
  <r>
    <n v="1095761"/>
    <x v="0"/>
    <x v="1"/>
    <x v="1"/>
    <x v="1"/>
    <x v="82"/>
    <n v="8"/>
    <x v="1764"/>
    <n v="10"/>
    <n v="18"/>
    <n v="3"/>
    <x v="0"/>
    <n v="54.276315789473685"/>
    <x v="1000"/>
    <x v="0"/>
  </r>
  <r>
    <n v="1096011"/>
    <x v="0"/>
    <x v="1"/>
    <x v="2"/>
    <x v="0"/>
    <x v="86"/>
    <n v="8"/>
    <x v="1765"/>
    <n v="9"/>
    <n v="17"/>
    <n v="3"/>
    <x v="0"/>
    <n v="38.173999999999999"/>
    <x v="932"/>
    <x v="0"/>
  </r>
  <r>
    <n v="1096201"/>
    <x v="0"/>
    <x v="1"/>
    <x v="0"/>
    <x v="1"/>
    <x v="74"/>
    <n v="3"/>
    <x v="1766"/>
    <n v="6"/>
    <n v="9"/>
    <n v="2"/>
    <x v="2"/>
    <n v="64.187142857142859"/>
    <x v="1001"/>
    <x v="1"/>
  </r>
  <r>
    <n v="1096541"/>
    <x v="0"/>
    <x v="1"/>
    <x v="0"/>
    <x v="1"/>
    <x v="92"/>
    <n v="9"/>
    <x v="1767"/>
    <n v="10"/>
    <n v="19"/>
    <n v="3"/>
    <x v="0"/>
    <n v="40.07782608695652"/>
    <x v="1002"/>
    <x v="0"/>
  </r>
  <r>
    <n v="1096691"/>
    <x v="1"/>
    <x v="1"/>
    <x v="2"/>
    <x v="1"/>
    <x v="1"/>
    <n v="3"/>
    <x v="1768"/>
    <n v="5"/>
    <n v="8"/>
    <n v="2"/>
    <x v="2"/>
    <n v="45.042499999999997"/>
    <x v="754"/>
    <x v="0"/>
  </r>
  <r>
    <n v="1096881"/>
    <x v="0"/>
    <x v="1"/>
    <x v="1"/>
    <x v="1"/>
    <x v="12"/>
    <n v="6"/>
    <x v="1769"/>
    <n v="10"/>
    <n v="16"/>
    <n v="3"/>
    <x v="0"/>
    <n v="92.528823529411767"/>
    <x v="1003"/>
    <x v="0"/>
  </r>
  <r>
    <n v="1097091"/>
    <x v="1"/>
    <x v="0"/>
    <x v="1"/>
    <x v="0"/>
    <x v="16"/>
    <n v="7"/>
    <x v="1770"/>
    <n v="4"/>
    <n v="11"/>
    <n v="2"/>
    <x v="2"/>
    <n v="8.5284999999999993"/>
    <x v="1004"/>
    <x v="0"/>
  </r>
  <r>
    <n v="1097131"/>
    <x v="0"/>
    <x v="1"/>
    <x v="0"/>
    <x v="1"/>
    <x v="31"/>
    <n v="8"/>
    <x v="1771"/>
    <n v="10"/>
    <n v="18"/>
    <n v="3"/>
    <x v="0"/>
    <n v="64.404807692307699"/>
    <x v="1005"/>
    <x v="0"/>
  </r>
  <r>
    <n v="1097281"/>
    <x v="2"/>
    <x v="2"/>
    <x v="1"/>
    <x v="0"/>
    <x v="14"/>
    <n v="1"/>
    <x v="1772"/>
    <n v="2"/>
    <n v="3"/>
    <n v="1"/>
    <x v="1"/>
    <n v="36.380000000000003"/>
    <x v="157"/>
    <x v="0"/>
  </r>
  <r>
    <n v="1098061"/>
    <x v="0"/>
    <x v="1"/>
    <x v="0"/>
    <x v="1"/>
    <x v="82"/>
    <n v="8"/>
    <x v="1773"/>
    <n v="10"/>
    <n v="18"/>
    <n v="3"/>
    <x v="0"/>
    <n v="61.792280701754386"/>
    <x v="1006"/>
    <x v="0"/>
  </r>
  <r>
    <n v="1098101"/>
    <x v="0"/>
    <x v="1"/>
    <x v="2"/>
    <x v="1"/>
    <x v="8"/>
    <n v="4"/>
    <x v="1774"/>
    <n v="8"/>
    <n v="12"/>
    <n v="2"/>
    <x v="2"/>
    <n v="84.65523809523809"/>
    <x v="1007"/>
    <x v="0"/>
  </r>
  <r>
    <n v="1098441"/>
    <x v="2"/>
    <x v="2"/>
    <x v="3"/>
    <x v="0"/>
    <x v="1"/>
    <n v="3"/>
    <x v="1775"/>
    <n v="4"/>
    <n v="7"/>
    <n v="1"/>
    <x v="1"/>
    <n v="31.162499999999998"/>
    <x v="55"/>
    <x v="0"/>
  </r>
  <r>
    <n v="1098971"/>
    <x v="1"/>
    <x v="1"/>
    <x v="1"/>
    <x v="1"/>
    <x v="28"/>
    <n v="7"/>
    <x v="1776"/>
    <n v="6"/>
    <n v="13"/>
    <n v="2"/>
    <x v="2"/>
    <n v="20.832142857142859"/>
    <x v="92"/>
    <x v="0"/>
  </r>
  <r>
    <n v="1099031"/>
    <x v="3"/>
    <x v="1"/>
    <x v="1"/>
    <x v="1"/>
    <x v="29"/>
    <n v="1"/>
    <x v="1777"/>
    <n v="2"/>
    <n v="3"/>
    <n v="1"/>
    <x v="1"/>
    <n v="85.05"/>
    <x v="78"/>
    <x v="0"/>
  </r>
  <r>
    <n v="1099221"/>
    <x v="0"/>
    <x v="1"/>
    <x v="1"/>
    <x v="1"/>
    <x v="30"/>
    <n v="8"/>
    <x v="1778"/>
    <n v="10"/>
    <n v="18"/>
    <n v="3"/>
    <x v="0"/>
    <n v="48.8158064516129"/>
    <x v="1008"/>
    <x v="1"/>
  </r>
  <r>
    <n v="1099411"/>
    <x v="0"/>
    <x v="1"/>
    <x v="2"/>
    <x v="1"/>
    <x v="100"/>
    <n v="10"/>
    <x v="1779"/>
    <n v="9"/>
    <n v="19"/>
    <n v="3"/>
    <x v="0"/>
    <n v="15.756507936507935"/>
    <x v="1009"/>
    <x v="1"/>
  </r>
  <r>
    <n v="1099601"/>
    <x v="1"/>
    <x v="1"/>
    <x v="1"/>
    <x v="1"/>
    <x v="50"/>
    <n v="3"/>
    <x v="1780"/>
    <n v="5"/>
    <n v="8"/>
    <n v="2"/>
    <x v="2"/>
    <n v="34.291538461538465"/>
    <x v="1010"/>
    <x v="0"/>
  </r>
  <r>
    <n v="1099751"/>
    <x v="1"/>
    <x v="2"/>
    <x v="1"/>
    <x v="1"/>
    <x v="155"/>
    <n v="10"/>
    <x v="1781"/>
    <n v="4"/>
    <n v="14"/>
    <n v="2"/>
    <x v="2"/>
    <n v="1.8860689655172416"/>
    <x v="555"/>
    <x v="0"/>
  </r>
  <r>
    <n v="1100261"/>
    <x v="0"/>
    <x v="1"/>
    <x v="0"/>
    <x v="1"/>
    <x v="86"/>
    <n v="8"/>
    <x v="1782"/>
    <n v="8"/>
    <n v="16"/>
    <n v="3"/>
    <x v="0"/>
    <n v="23.009999999999998"/>
    <x v="568"/>
    <x v="0"/>
  </r>
  <r>
    <n v="1100451"/>
    <x v="1"/>
    <x v="1"/>
    <x v="1"/>
    <x v="1"/>
    <x v="20"/>
    <n v="4"/>
    <x v="1783"/>
    <n v="6"/>
    <n v="10"/>
    <n v="2"/>
    <x v="2"/>
    <n v="51.186"/>
    <x v="23"/>
    <x v="0"/>
  </r>
  <r>
    <n v="1100791"/>
    <x v="2"/>
    <x v="2"/>
    <x v="0"/>
    <x v="1"/>
    <x v="25"/>
    <n v="2"/>
    <x v="1784"/>
    <n v="3"/>
    <n v="5"/>
    <n v="1"/>
    <x v="1"/>
    <n v="47.625999999999998"/>
    <x v="640"/>
    <x v="0"/>
  </r>
  <r>
    <n v="1100831"/>
    <x v="0"/>
    <x v="1"/>
    <x v="1"/>
    <x v="0"/>
    <x v="1"/>
    <n v="3"/>
    <x v="1785"/>
    <n v="6"/>
    <n v="9"/>
    <n v="2"/>
    <x v="2"/>
    <n v="62.782499999999999"/>
    <x v="1011"/>
    <x v="0"/>
  </r>
  <r>
    <n v="1101191"/>
    <x v="1"/>
    <x v="1"/>
    <x v="1"/>
    <x v="1"/>
    <x v="107"/>
    <n v="3"/>
    <x v="1786"/>
    <n v="4"/>
    <n v="7"/>
    <n v="1"/>
    <x v="1"/>
    <n v="30.997777777777781"/>
    <x v="646"/>
    <x v="0"/>
  </r>
  <r>
    <n v="1101231"/>
    <x v="0"/>
    <x v="0"/>
    <x v="0"/>
    <x v="1"/>
    <x v="125"/>
    <n v="9"/>
    <x v="1787"/>
    <n v="10"/>
    <n v="19"/>
    <n v="3"/>
    <x v="0"/>
    <n v="42.403888888888886"/>
    <x v="1012"/>
    <x v="0"/>
  </r>
  <r>
    <n v="1101421"/>
    <x v="0"/>
    <x v="1"/>
    <x v="2"/>
    <x v="1"/>
    <x v="115"/>
    <n v="9"/>
    <x v="1788"/>
    <n v="10"/>
    <n v="19"/>
    <n v="3"/>
    <x v="0"/>
    <n v="49.318148148148147"/>
    <x v="1013"/>
    <x v="0"/>
  </r>
  <r>
    <n v="1101571"/>
    <x v="2"/>
    <x v="1"/>
    <x v="2"/>
    <x v="1"/>
    <x v="29"/>
    <n v="1"/>
    <x v="1789"/>
    <n v="2"/>
    <n v="3"/>
    <n v="1"/>
    <x v="1"/>
    <n v="40.020000000000003"/>
    <x v="349"/>
    <x v="0"/>
  </r>
  <r>
    <n v="1102011"/>
    <x v="0"/>
    <x v="1"/>
    <x v="1"/>
    <x v="1"/>
    <x v="71"/>
    <n v="5"/>
    <x v="1790"/>
    <n v="7"/>
    <n v="12"/>
    <n v="2"/>
    <x v="2"/>
    <n v="46.96125"/>
    <x v="1014"/>
    <x v="0"/>
  </r>
  <r>
    <n v="1102201"/>
    <x v="0"/>
    <x v="1"/>
    <x v="1"/>
    <x v="0"/>
    <x v="61"/>
    <n v="7"/>
    <x v="1791"/>
    <n v="9"/>
    <n v="16"/>
    <n v="3"/>
    <x v="0"/>
    <n v="47.177560975609758"/>
    <x v="1015"/>
    <x v="0"/>
  </r>
  <r>
    <n v="1102351"/>
    <x v="0"/>
    <x v="1"/>
    <x v="1"/>
    <x v="1"/>
    <x v="138"/>
    <n v="10"/>
    <x v="1792"/>
    <n v="8"/>
    <n v="18"/>
    <n v="3"/>
    <x v="0"/>
    <n v="11.724863013698629"/>
    <x v="1016"/>
    <x v="0"/>
  </r>
  <r>
    <n v="1102691"/>
    <x v="0"/>
    <x v="0"/>
    <x v="0"/>
    <x v="0"/>
    <x v="31"/>
    <n v="8"/>
    <x v="1793"/>
    <n v="9"/>
    <n v="17"/>
    <n v="3"/>
    <x v="0"/>
    <n v="38.159230769230767"/>
    <x v="1017"/>
    <x v="0"/>
  </r>
  <r>
    <n v="1102731"/>
    <x v="0"/>
    <x v="1"/>
    <x v="2"/>
    <x v="1"/>
    <x v="38"/>
    <n v="6"/>
    <x v="1794"/>
    <n v="8"/>
    <n v="14"/>
    <n v="2"/>
    <x v="2"/>
    <n v="45.309696969696972"/>
    <x v="616"/>
    <x v="0"/>
  </r>
  <r>
    <n v="1102921"/>
    <x v="0"/>
    <x v="1"/>
    <x v="0"/>
    <x v="1"/>
    <x v="110"/>
    <n v="9"/>
    <x v="1795"/>
    <n v="10"/>
    <n v="19"/>
    <n v="3"/>
    <x v="0"/>
    <n v="86.312727272727273"/>
    <x v="1018"/>
    <x v="0"/>
  </r>
  <r>
    <n v="1103661"/>
    <x v="0"/>
    <x v="1"/>
    <x v="2"/>
    <x v="1"/>
    <x v="47"/>
    <n v="6"/>
    <x v="1796"/>
    <n v="6"/>
    <n v="12"/>
    <n v="2"/>
    <x v="2"/>
    <n v="30.930689655172415"/>
    <x v="225"/>
    <x v="0"/>
  </r>
  <r>
    <n v="1104591"/>
    <x v="0"/>
    <x v="1"/>
    <x v="1"/>
    <x v="1"/>
    <x v="1"/>
    <n v="3"/>
    <x v="1797"/>
    <n v="4"/>
    <n v="7"/>
    <n v="1"/>
    <x v="1"/>
    <n v="27.317499999999999"/>
    <x v="806"/>
    <x v="0"/>
  </r>
  <r>
    <n v="1104631"/>
    <x v="0"/>
    <x v="1"/>
    <x v="0"/>
    <x v="1"/>
    <x v="73"/>
    <n v="10"/>
    <x v="1798"/>
    <n v="10"/>
    <n v="20"/>
    <n v="3"/>
    <x v="0"/>
    <n v="29.86105633802817"/>
    <x v="691"/>
    <x v="0"/>
  </r>
  <r>
    <n v="1104781"/>
    <x v="1"/>
    <x v="1"/>
    <x v="1"/>
    <x v="1"/>
    <x v="20"/>
    <n v="4"/>
    <x v="1799"/>
    <n v="3"/>
    <n v="7"/>
    <n v="1"/>
    <x v="1"/>
    <n v="16.029999999999998"/>
    <x v="1019"/>
    <x v="0"/>
  </r>
  <r>
    <n v="1104821"/>
    <x v="2"/>
    <x v="1"/>
    <x v="0"/>
    <x v="1"/>
    <x v="14"/>
    <n v="1"/>
    <x v="1800"/>
    <n v="2"/>
    <n v="3"/>
    <n v="1"/>
    <x v="1"/>
    <n v="33.765000000000001"/>
    <x v="675"/>
    <x v="0"/>
  </r>
  <r>
    <n v="1105031"/>
    <x v="0"/>
    <x v="1"/>
    <x v="1"/>
    <x v="1"/>
    <x v="61"/>
    <n v="7"/>
    <x v="1801"/>
    <n v="8"/>
    <n v="15"/>
    <n v="3"/>
    <x v="0"/>
    <n v="42.851463414634146"/>
    <x v="1020"/>
    <x v="0"/>
  </r>
  <r>
    <n v="1105181"/>
    <x v="0"/>
    <x v="0"/>
    <x v="1"/>
    <x v="0"/>
    <x v="16"/>
    <n v="7"/>
    <x v="1802"/>
    <n v="8"/>
    <n v="15"/>
    <n v="3"/>
    <x v="0"/>
    <n v="35.490249999999996"/>
    <x v="1021"/>
    <x v="0"/>
  </r>
  <r>
    <n v="1105221"/>
    <x v="1"/>
    <x v="1"/>
    <x v="1"/>
    <x v="1"/>
    <x v="13"/>
    <n v="6"/>
    <x v="1803"/>
    <n v="7"/>
    <n v="13"/>
    <n v="2"/>
    <x v="2"/>
    <n v="38.411612903225809"/>
    <x v="1022"/>
    <x v="0"/>
  </r>
  <r>
    <n v="1105411"/>
    <x v="2"/>
    <x v="4"/>
    <x v="1"/>
    <x v="1"/>
    <x v="25"/>
    <n v="2"/>
    <x v="1804"/>
    <n v="2"/>
    <n v="4"/>
    <n v="1"/>
    <x v="1"/>
    <n v="6.0960000000000001"/>
    <x v="229"/>
    <x v="0"/>
  </r>
  <r>
    <n v="1105561"/>
    <x v="0"/>
    <x v="4"/>
    <x v="0"/>
    <x v="1"/>
    <x v="76"/>
    <n v="5"/>
    <x v="1805"/>
    <n v="7"/>
    <n v="12"/>
    <n v="2"/>
    <x v="2"/>
    <n v="56.455217391304352"/>
    <x v="1023"/>
    <x v="0"/>
  </r>
  <r>
    <n v="1105601"/>
    <x v="0"/>
    <x v="1"/>
    <x v="1"/>
    <x v="0"/>
    <x v="13"/>
    <n v="6"/>
    <x v="1806"/>
    <n v="8"/>
    <n v="14"/>
    <n v="2"/>
    <x v="2"/>
    <n v="50.959032258064518"/>
    <x v="1024"/>
    <x v="0"/>
  </r>
  <r>
    <n v="1106001"/>
    <x v="1"/>
    <x v="1"/>
    <x v="1"/>
    <x v="0"/>
    <x v="7"/>
    <n v="5"/>
    <x v="1807"/>
    <n v="5"/>
    <n v="10"/>
    <n v="2"/>
    <x v="2"/>
    <n v="24.287199999999999"/>
    <x v="1025"/>
    <x v="0"/>
  </r>
  <r>
    <n v="1106341"/>
    <x v="3"/>
    <x v="2"/>
    <x v="1"/>
    <x v="1"/>
    <x v="20"/>
    <n v="4"/>
    <x v="1808"/>
    <n v="5"/>
    <n v="9"/>
    <n v="2"/>
    <x v="2"/>
    <n v="31.166"/>
    <x v="498"/>
    <x v="0"/>
  </r>
  <r>
    <n v="1107121"/>
    <x v="1"/>
    <x v="1"/>
    <x v="2"/>
    <x v="1"/>
    <x v="71"/>
    <n v="5"/>
    <x v="1809"/>
    <n v="4"/>
    <n v="9"/>
    <n v="2"/>
    <x v="2"/>
    <n v="15.759166666666667"/>
    <x v="830"/>
    <x v="0"/>
  </r>
  <r>
    <n v="1107271"/>
    <x v="0"/>
    <x v="1"/>
    <x v="1"/>
    <x v="1"/>
    <x v="52"/>
    <n v="4"/>
    <x v="1810"/>
    <n v="5"/>
    <n v="9"/>
    <n v="2"/>
    <x v="2"/>
    <n v="33.333500000000001"/>
    <x v="1026"/>
    <x v="0"/>
  </r>
  <r>
    <n v="1107841"/>
    <x v="2"/>
    <x v="1"/>
    <x v="0"/>
    <x v="1"/>
    <x v="5"/>
    <n v="1"/>
    <x v="1811"/>
    <n v="2"/>
    <n v="3"/>
    <n v="1"/>
    <x v="1"/>
    <n v="34.69"/>
    <x v="78"/>
    <x v="1"/>
  </r>
  <r>
    <n v="1108431"/>
    <x v="0"/>
    <x v="1"/>
    <x v="1"/>
    <x v="1"/>
    <x v="41"/>
    <n v="9"/>
    <x v="1812"/>
    <n v="8"/>
    <n v="17"/>
    <n v="3"/>
    <x v="0"/>
    <n v="18.647849462365592"/>
    <x v="1027"/>
    <x v="0"/>
  </r>
  <r>
    <n v="1108581"/>
    <x v="1"/>
    <x v="0"/>
    <x v="1"/>
    <x v="0"/>
    <x v="88"/>
    <n v="6"/>
    <x v="1813"/>
    <n v="5"/>
    <n v="11"/>
    <n v="2"/>
    <x v="2"/>
    <n v="14.934333333333333"/>
    <x v="427"/>
    <x v="0"/>
  </r>
  <r>
    <n v="1108621"/>
    <x v="0"/>
    <x v="1"/>
    <x v="0"/>
    <x v="1"/>
    <x v="70"/>
    <n v="7"/>
    <x v="1814"/>
    <n v="9"/>
    <n v="16"/>
    <n v="3"/>
    <x v="0"/>
    <n v="43.758913043478266"/>
    <x v="1028"/>
    <x v="0"/>
  </r>
  <r>
    <n v="1108771"/>
    <x v="1"/>
    <x v="0"/>
    <x v="0"/>
    <x v="0"/>
    <x v="20"/>
    <n v="4"/>
    <x v="1815"/>
    <n v="6"/>
    <n v="10"/>
    <n v="2"/>
    <x v="2"/>
    <n v="51.821333333333335"/>
    <x v="658"/>
    <x v="0"/>
  </r>
  <r>
    <n v="1108961"/>
    <x v="1"/>
    <x v="1"/>
    <x v="0"/>
    <x v="1"/>
    <x v="20"/>
    <n v="4"/>
    <x v="1816"/>
    <n v="5"/>
    <n v="9"/>
    <n v="2"/>
    <x v="2"/>
    <n v="30.545999999999999"/>
    <x v="41"/>
    <x v="0"/>
  </r>
  <r>
    <n v="1109021"/>
    <x v="0"/>
    <x v="1"/>
    <x v="2"/>
    <x v="1"/>
    <x v="56"/>
    <n v="9"/>
    <x v="1817"/>
    <n v="9"/>
    <n v="18"/>
    <n v="3"/>
    <x v="0"/>
    <n v="37.281571428571432"/>
    <x v="123"/>
    <x v="0"/>
  </r>
  <r>
    <n v="1109211"/>
    <x v="0"/>
    <x v="1"/>
    <x v="0"/>
    <x v="1"/>
    <x v="30"/>
    <n v="8"/>
    <x v="1818"/>
    <n v="10"/>
    <n v="18"/>
    <n v="3"/>
    <x v="0"/>
    <n v="54.199677419354842"/>
    <x v="1029"/>
    <x v="0"/>
  </r>
  <r>
    <n v="1109741"/>
    <x v="1"/>
    <x v="1"/>
    <x v="0"/>
    <x v="1"/>
    <x v="7"/>
    <n v="5"/>
    <x v="1819"/>
    <n v="6"/>
    <n v="11"/>
    <n v="2"/>
    <x v="2"/>
    <n v="33.672399999999996"/>
    <x v="1030"/>
    <x v="0"/>
  </r>
  <r>
    <n v="1109891"/>
    <x v="0"/>
    <x v="1"/>
    <x v="0"/>
    <x v="1"/>
    <x v="3"/>
    <n v="8"/>
    <x v="1820"/>
    <n v="9"/>
    <n v="17"/>
    <n v="3"/>
    <x v="0"/>
    <n v="35.919433962264151"/>
    <x v="1031"/>
    <x v="0"/>
  </r>
  <r>
    <n v="1110001"/>
    <x v="0"/>
    <x v="1"/>
    <x v="2"/>
    <x v="0"/>
    <x v="38"/>
    <n v="6"/>
    <x v="1821"/>
    <n v="8"/>
    <n v="14"/>
    <n v="2"/>
    <x v="2"/>
    <n v="50.532727272727271"/>
    <x v="1032"/>
    <x v="0"/>
  </r>
  <r>
    <n v="1110151"/>
    <x v="0"/>
    <x v="1"/>
    <x v="0"/>
    <x v="1"/>
    <x v="47"/>
    <n v="6"/>
    <x v="1822"/>
    <n v="8"/>
    <n v="14"/>
    <n v="2"/>
    <x v="2"/>
    <n v="57.539655172413795"/>
    <x v="1033"/>
    <x v="0"/>
  </r>
  <r>
    <n v="1110341"/>
    <x v="0"/>
    <x v="1"/>
    <x v="2"/>
    <x v="1"/>
    <x v="64"/>
    <n v="8"/>
    <x v="1823"/>
    <n v="7"/>
    <n v="15"/>
    <n v="3"/>
    <x v="0"/>
    <n v="24.341999999999999"/>
    <x v="1034"/>
    <x v="0"/>
  </r>
  <r>
    <n v="1110911"/>
    <x v="0"/>
    <x v="1"/>
    <x v="1"/>
    <x v="1"/>
    <x v="49"/>
    <n v="7"/>
    <x v="1824"/>
    <n v="6"/>
    <n v="13"/>
    <n v="2"/>
    <x v="2"/>
    <n v="26.284054054054053"/>
    <x v="143"/>
    <x v="0"/>
  </r>
  <r>
    <n v="1111081"/>
    <x v="1"/>
    <x v="4"/>
    <x v="1"/>
    <x v="1"/>
    <x v="0"/>
    <n v="8"/>
    <x v="1825"/>
    <n v="4"/>
    <n v="12"/>
    <n v="2"/>
    <x v="2"/>
    <n v="5.4474137931034479"/>
    <x v="504"/>
    <x v="0"/>
  </r>
  <r>
    <n v="1111311"/>
    <x v="0"/>
    <x v="1"/>
    <x v="0"/>
    <x v="1"/>
    <x v="23"/>
    <n v="8"/>
    <x v="1826"/>
    <n v="10"/>
    <n v="18"/>
    <n v="3"/>
    <x v="0"/>
    <n v="65.19106382978724"/>
    <x v="1035"/>
    <x v="0"/>
  </r>
  <r>
    <n v="1111461"/>
    <x v="0"/>
    <x v="1"/>
    <x v="0"/>
    <x v="0"/>
    <x v="2"/>
    <n v="5"/>
    <x v="1827"/>
    <n v="9"/>
    <n v="14"/>
    <n v="2"/>
    <x v="2"/>
    <n v="75.2125925925926"/>
    <x v="588"/>
    <x v="1"/>
  </r>
  <r>
    <n v="1111841"/>
    <x v="0"/>
    <x v="1"/>
    <x v="1"/>
    <x v="1"/>
    <x v="52"/>
    <n v="4"/>
    <x v="1828"/>
    <n v="5"/>
    <n v="9"/>
    <n v="2"/>
    <x v="2"/>
    <n v="33.427"/>
    <x v="1036"/>
    <x v="0"/>
  </r>
  <r>
    <n v="1112241"/>
    <x v="1"/>
    <x v="1"/>
    <x v="0"/>
    <x v="0"/>
    <x v="50"/>
    <n v="3"/>
    <x v="1829"/>
    <n v="7"/>
    <n v="10"/>
    <n v="2"/>
    <x v="2"/>
    <n v="98.472307692307695"/>
    <x v="546"/>
    <x v="0"/>
  </r>
  <r>
    <n v="1112391"/>
    <x v="0"/>
    <x v="0"/>
    <x v="2"/>
    <x v="1"/>
    <x v="76"/>
    <n v="5"/>
    <x v="1830"/>
    <n v="7"/>
    <n v="12"/>
    <n v="2"/>
    <x v="2"/>
    <n v="49.556086956521739"/>
    <x v="888"/>
    <x v="0"/>
  </r>
  <r>
    <n v="1113021"/>
    <x v="0"/>
    <x v="1"/>
    <x v="2"/>
    <x v="0"/>
    <x v="20"/>
    <n v="4"/>
    <x v="1831"/>
    <n v="6"/>
    <n v="10"/>
    <n v="2"/>
    <x v="2"/>
    <n v="49.916666666666664"/>
    <x v="1037"/>
    <x v="0"/>
  </r>
  <r>
    <n v="1113211"/>
    <x v="0"/>
    <x v="1"/>
    <x v="0"/>
    <x v="0"/>
    <x v="8"/>
    <n v="4"/>
    <x v="1832"/>
    <n v="4"/>
    <n v="8"/>
    <n v="2"/>
    <x v="2"/>
    <n v="18.547142857142859"/>
    <x v="953"/>
    <x v="0"/>
  </r>
  <r>
    <n v="1113401"/>
    <x v="0"/>
    <x v="1"/>
    <x v="0"/>
    <x v="1"/>
    <x v="38"/>
    <n v="6"/>
    <x v="1833"/>
    <n v="8"/>
    <n v="14"/>
    <n v="2"/>
    <x v="2"/>
    <n v="53.696060606060598"/>
    <x v="1038"/>
    <x v="1"/>
  </r>
  <r>
    <n v="1113741"/>
    <x v="1"/>
    <x v="1"/>
    <x v="1"/>
    <x v="1"/>
    <x v="12"/>
    <n v="6"/>
    <x v="1834"/>
    <n v="8"/>
    <n v="14"/>
    <n v="2"/>
    <x v="2"/>
    <n v="53.307058823529417"/>
    <x v="1039"/>
    <x v="1"/>
  </r>
  <r>
    <n v="1114141"/>
    <x v="1"/>
    <x v="2"/>
    <x v="0"/>
    <x v="1"/>
    <x v="77"/>
    <n v="6"/>
    <x v="1835"/>
    <n v="8"/>
    <n v="14"/>
    <n v="2"/>
    <x v="2"/>
    <n v="46.837187499999999"/>
    <x v="5"/>
    <x v="0"/>
  </r>
  <r>
    <n v="1114711"/>
    <x v="2"/>
    <x v="2"/>
    <x v="2"/>
    <x v="1"/>
    <x v="14"/>
    <n v="1"/>
    <x v="1836"/>
    <n v="2"/>
    <n v="3"/>
    <n v="1"/>
    <x v="1"/>
    <n v="17.875"/>
    <x v="54"/>
    <x v="0"/>
  </r>
  <r>
    <n v="1114861"/>
    <x v="2"/>
    <x v="1"/>
    <x v="1"/>
    <x v="2"/>
    <x v="29"/>
    <n v="1"/>
    <x v="1837"/>
    <n v="2"/>
    <n v="3"/>
    <n v="1"/>
    <x v="1"/>
    <n v="32.51"/>
    <x v="351"/>
    <x v="0"/>
  </r>
  <r>
    <n v="1115301"/>
    <x v="1"/>
    <x v="3"/>
    <x v="1"/>
    <x v="1"/>
    <x v="8"/>
    <n v="4"/>
    <x v="1838"/>
    <n v="4"/>
    <n v="8"/>
    <n v="2"/>
    <x v="2"/>
    <n v="16.473809523809525"/>
    <x v="1040"/>
    <x v="0"/>
  </r>
  <r>
    <n v="1116041"/>
    <x v="0"/>
    <x v="1"/>
    <x v="2"/>
    <x v="1"/>
    <x v="32"/>
    <n v="5"/>
    <x v="1839"/>
    <n v="7"/>
    <n v="12"/>
    <n v="2"/>
    <x v="2"/>
    <n v="59.035909090909087"/>
    <x v="1041"/>
    <x v="0"/>
  </r>
  <r>
    <n v="1116191"/>
    <x v="0"/>
    <x v="1"/>
    <x v="1"/>
    <x v="1"/>
    <x v="60"/>
    <n v="8"/>
    <x v="1840"/>
    <n v="7"/>
    <n v="15"/>
    <n v="3"/>
    <x v="0"/>
    <n v="26.234489795918368"/>
    <x v="1007"/>
    <x v="0"/>
  </r>
  <r>
    <n v="1116231"/>
    <x v="1"/>
    <x v="1"/>
    <x v="1"/>
    <x v="2"/>
    <x v="76"/>
    <n v="5"/>
    <x v="1841"/>
    <n v="4"/>
    <n v="9"/>
    <n v="2"/>
    <x v="2"/>
    <n v="18.514782608695651"/>
    <x v="469"/>
    <x v="0"/>
  </r>
  <r>
    <n v="1116761"/>
    <x v="1"/>
    <x v="1"/>
    <x v="0"/>
    <x v="1"/>
    <x v="15"/>
    <n v="3"/>
    <x v="1842"/>
    <n v="4"/>
    <n v="7"/>
    <n v="1"/>
    <x v="1"/>
    <n v="22.518181818181816"/>
    <x v="336"/>
    <x v="0"/>
  </r>
  <r>
    <n v="1117541"/>
    <x v="1"/>
    <x v="2"/>
    <x v="1"/>
    <x v="1"/>
    <x v="27"/>
    <n v="6"/>
    <x v="1843"/>
    <n v="5"/>
    <n v="11"/>
    <n v="2"/>
    <x v="2"/>
    <n v="23.208928571428572"/>
    <x v="673"/>
    <x v="0"/>
  </r>
  <r>
    <n v="1117921"/>
    <x v="1"/>
    <x v="1"/>
    <x v="1"/>
    <x v="1"/>
    <x v="5"/>
    <n v="1"/>
    <x v="1844"/>
    <n v="2"/>
    <n v="3"/>
    <n v="1"/>
    <x v="1"/>
    <n v="10.786666666666667"/>
    <x v="108"/>
    <x v="0"/>
  </r>
  <r>
    <n v="1118091"/>
    <x v="1"/>
    <x v="1"/>
    <x v="1"/>
    <x v="1"/>
    <x v="20"/>
    <n v="4"/>
    <x v="1546"/>
    <n v="4"/>
    <n v="8"/>
    <n v="2"/>
    <x v="2"/>
    <n v="17.009333333333334"/>
    <x v="1042"/>
    <x v="0"/>
  </r>
  <r>
    <n v="1118131"/>
    <x v="1"/>
    <x v="1"/>
    <x v="1"/>
    <x v="1"/>
    <x v="1"/>
    <n v="3"/>
    <x v="1845"/>
    <n v="3"/>
    <n v="6"/>
    <n v="1"/>
    <x v="1"/>
    <n v="16.846666666666668"/>
    <x v="224"/>
    <x v="0"/>
  </r>
  <r>
    <n v="1118281"/>
    <x v="0"/>
    <x v="1"/>
    <x v="1"/>
    <x v="0"/>
    <x v="24"/>
    <n v="10"/>
    <x v="1846"/>
    <n v="10"/>
    <n v="20"/>
    <n v="3"/>
    <x v="0"/>
    <n v="29.688317757009347"/>
    <x v="1043"/>
    <x v="0"/>
  </r>
  <r>
    <n v="1118321"/>
    <x v="0"/>
    <x v="1"/>
    <x v="0"/>
    <x v="1"/>
    <x v="46"/>
    <n v="8"/>
    <x v="1847"/>
    <n v="10"/>
    <n v="18"/>
    <n v="3"/>
    <x v="0"/>
    <n v="61.561525423728817"/>
    <x v="1044"/>
    <x v="1"/>
  </r>
  <r>
    <n v="1118471"/>
    <x v="0"/>
    <x v="1"/>
    <x v="0"/>
    <x v="1"/>
    <x v="2"/>
    <n v="5"/>
    <x v="1848"/>
    <n v="7"/>
    <n v="12"/>
    <n v="2"/>
    <x v="2"/>
    <n v="37.251111111111108"/>
    <x v="590"/>
    <x v="0"/>
  </r>
  <r>
    <n v="1119061"/>
    <x v="0"/>
    <x v="1"/>
    <x v="0"/>
    <x v="1"/>
    <x v="39"/>
    <n v="7"/>
    <x v="1849"/>
    <n v="7"/>
    <n v="14"/>
    <n v="2"/>
    <x v="2"/>
    <n v="29.432666666666666"/>
    <x v="1045"/>
    <x v="0"/>
  </r>
  <r>
    <n v="1119101"/>
    <x v="0"/>
    <x v="1"/>
    <x v="0"/>
    <x v="1"/>
    <x v="71"/>
    <n v="5"/>
    <x v="1850"/>
    <n v="7"/>
    <n v="12"/>
    <n v="2"/>
    <x v="2"/>
    <n v="51.812083333333334"/>
    <x v="312"/>
    <x v="0"/>
  </r>
  <r>
    <n v="1119251"/>
    <x v="1"/>
    <x v="1"/>
    <x v="0"/>
    <x v="1"/>
    <x v="26"/>
    <n v="6"/>
    <x v="1851"/>
    <n v="5"/>
    <n v="11"/>
    <n v="2"/>
    <x v="2"/>
    <n v="15.478285714285715"/>
    <x v="528"/>
    <x v="0"/>
  </r>
  <r>
    <n v="1119441"/>
    <x v="0"/>
    <x v="1"/>
    <x v="2"/>
    <x v="0"/>
    <x v="21"/>
    <n v="9"/>
    <x v="1852"/>
    <n v="10"/>
    <n v="19"/>
    <n v="3"/>
    <x v="0"/>
    <n v="36.957999999999998"/>
    <x v="563"/>
    <x v="0"/>
  </r>
  <r>
    <n v="1119631"/>
    <x v="1"/>
    <x v="2"/>
    <x v="0"/>
    <x v="1"/>
    <x v="35"/>
    <n v="2"/>
    <x v="1853"/>
    <n v="3"/>
    <n v="5"/>
    <n v="1"/>
    <x v="1"/>
    <n v="17.38"/>
    <x v="289"/>
    <x v="0"/>
  </r>
  <r>
    <n v="1119971"/>
    <x v="1"/>
    <x v="2"/>
    <x v="1"/>
    <x v="1"/>
    <x v="1"/>
    <n v="3"/>
    <x v="1854"/>
    <n v="4"/>
    <n v="7"/>
    <n v="1"/>
    <x v="1"/>
    <n v="35.070833333333333"/>
    <x v="596"/>
    <x v="0"/>
  </r>
  <r>
    <n v="1120041"/>
    <x v="1"/>
    <x v="1"/>
    <x v="2"/>
    <x v="1"/>
    <x v="76"/>
    <n v="5"/>
    <x v="1855"/>
    <n v="5"/>
    <n v="10"/>
    <n v="2"/>
    <x v="2"/>
    <n v="20.251739130434782"/>
    <x v="358"/>
    <x v="0"/>
  </r>
  <r>
    <n v="1120381"/>
    <x v="1"/>
    <x v="1"/>
    <x v="1"/>
    <x v="1"/>
    <x v="13"/>
    <n v="6"/>
    <x v="1856"/>
    <n v="6"/>
    <n v="12"/>
    <n v="2"/>
    <x v="2"/>
    <n v="23.929032258064513"/>
    <x v="711"/>
    <x v="0"/>
  </r>
  <r>
    <n v="1120421"/>
    <x v="0"/>
    <x v="1"/>
    <x v="2"/>
    <x v="1"/>
    <x v="72"/>
    <n v="4"/>
    <x v="1857"/>
    <n v="6"/>
    <n v="10"/>
    <n v="2"/>
    <x v="2"/>
    <n v="46.323684210526316"/>
    <x v="967"/>
    <x v="0"/>
  </r>
  <r>
    <n v="1121011"/>
    <x v="0"/>
    <x v="1"/>
    <x v="1"/>
    <x v="1"/>
    <x v="43"/>
    <n v="8"/>
    <x v="1858"/>
    <n v="9"/>
    <n v="17"/>
    <n v="3"/>
    <x v="0"/>
    <n v="43.219375000000007"/>
    <x v="1046"/>
    <x v="0"/>
  </r>
  <r>
    <n v="1121541"/>
    <x v="1"/>
    <x v="1"/>
    <x v="2"/>
    <x v="1"/>
    <x v="76"/>
    <n v="5"/>
    <x v="1859"/>
    <n v="8"/>
    <n v="13"/>
    <n v="2"/>
    <x v="2"/>
    <n v="72.086521739130433"/>
    <x v="594"/>
    <x v="0"/>
  </r>
  <r>
    <n v="1122131"/>
    <x v="1"/>
    <x v="2"/>
    <x v="0"/>
    <x v="1"/>
    <x v="35"/>
    <n v="2"/>
    <x v="1860"/>
    <n v="2"/>
    <n v="4"/>
    <n v="1"/>
    <x v="1"/>
    <n v="15.398571428571429"/>
    <x v="118"/>
    <x v="0"/>
  </r>
  <r>
    <n v="1122321"/>
    <x v="1"/>
    <x v="1"/>
    <x v="1"/>
    <x v="1"/>
    <x v="19"/>
    <n v="3"/>
    <x v="1861"/>
    <n v="3"/>
    <n v="6"/>
    <n v="1"/>
    <x v="1"/>
    <n v="15.148"/>
    <x v="32"/>
    <x v="0"/>
  </r>
  <r>
    <n v="1122471"/>
    <x v="0"/>
    <x v="1"/>
    <x v="0"/>
    <x v="1"/>
    <x v="17"/>
    <n v="9"/>
    <x v="1862"/>
    <n v="9"/>
    <n v="18"/>
    <n v="3"/>
    <x v="0"/>
    <n v="32.816708860759491"/>
    <x v="1047"/>
    <x v="0"/>
  </r>
  <r>
    <n v="1122661"/>
    <x v="1"/>
    <x v="2"/>
    <x v="2"/>
    <x v="1"/>
    <x v="13"/>
    <n v="6"/>
    <x v="1863"/>
    <n v="6"/>
    <n v="12"/>
    <n v="2"/>
    <x v="2"/>
    <n v="24.197419354838711"/>
    <x v="335"/>
    <x v="0"/>
  </r>
  <r>
    <n v="1122701"/>
    <x v="0"/>
    <x v="1"/>
    <x v="0"/>
    <x v="1"/>
    <x v="68"/>
    <n v="7"/>
    <x v="1864"/>
    <n v="7"/>
    <n v="14"/>
    <n v="2"/>
    <x v="2"/>
    <n v="29.544210526315791"/>
    <x v="101"/>
    <x v="0"/>
  </r>
  <r>
    <n v="1123101"/>
    <x v="0"/>
    <x v="1"/>
    <x v="1"/>
    <x v="1"/>
    <x v="38"/>
    <n v="6"/>
    <x v="1865"/>
    <n v="8"/>
    <n v="14"/>
    <n v="2"/>
    <x v="2"/>
    <n v="48.81"/>
    <x v="551"/>
    <x v="0"/>
  </r>
  <r>
    <n v="1123251"/>
    <x v="1"/>
    <x v="1"/>
    <x v="2"/>
    <x v="1"/>
    <x v="74"/>
    <n v="3"/>
    <x v="1866"/>
    <n v="6"/>
    <n v="9"/>
    <n v="2"/>
    <x v="2"/>
    <n v="63.282857142857146"/>
    <x v="1048"/>
    <x v="0"/>
  </r>
  <r>
    <n v="1123781"/>
    <x v="0"/>
    <x v="1"/>
    <x v="0"/>
    <x v="1"/>
    <x v="59"/>
    <n v="8"/>
    <x v="1867"/>
    <n v="8"/>
    <n v="16"/>
    <n v="3"/>
    <x v="0"/>
    <n v="25.176885245901637"/>
    <x v="1049"/>
    <x v="1"/>
  </r>
  <r>
    <n v="1123821"/>
    <x v="0"/>
    <x v="0"/>
    <x v="2"/>
    <x v="1"/>
    <x v="84"/>
    <n v="9"/>
    <x v="1868"/>
    <n v="10"/>
    <n v="19"/>
    <n v="3"/>
    <x v="0"/>
    <n v="44.865172413793104"/>
    <x v="1050"/>
    <x v="0"/>
  </r>
  <r>
    <n v="1123971"/>
    <x v="0"/>
    <x v="1"/>
    <x v="0"/>
    <x v="0"/>
    <x v="93"/>
    <n v="4"/>
    <x v="1869"/>
    <n v="5"/>
    <n v="9"/>
    <n v="2"/>
    <x v="2"/>
    <n v="31.244375000000002"/>
    <x v="618"/>
    <x v="0"/>
  </r>
  <r>
    <n v="1124031"/>
    <x v="1"/>
    <x v="2"/>
    <x v="1"/>
    <x v="0"/>
    <x v="107"/>
    <n v="3"/>
    <x v="1870"/>
    <n v="3"/>
    <n v="6"/>
    <n v="1"/>
    <x v="1"/>
    <n v="23.066666666666666"/>
    <x v="447"/>
    <x v="0"/>
  </r>
  <r>
    <n v="1124601"/>
    <x v="0"/>
    <x v="1"/>
    <x v="0"/>
    <x v="0"/>
    <x v="9"/>
    <n v="4"/>
    <x v="1871"/>
    <n v="8"/>
    <n v="12"/>
    <n v="2"/>
    <x v="2"/>
    <n v="104.24352941176471"/>
    <x v="1051"/>
    <x v="1"/>
  </r>
  <r>
    <n v="1124751"/>
    <x v="0"/>
    <x v="1"/>
    <x v="1"/>
    <x v="1"/>
    <x v="99"/>
    <n v="10"/>
    <x v="1872"/>
    <n v="10"/>
    <n v="20"/>
    <n v="3"/>
    <x v="0"/>
    <n v="24.586527777777778"/>
    <x v="1052"/>
    <x v="0"/>
  </r>
  <r>
    <n v="1125341"/>
    <x v="2"/>
    <x v="4"/>
    <x v="0"/>
    <x v="1"/>
    <x v="35"/>
    <n v="2"/>
    <x v="1873"/>
    <n v="4"/>
    <n v="6"/>
    <n v="1"/>
    <x v="1"/>
    <n v="58.852857142857147"/>
    <x v="670"/>
    <x v="0"/>
  </r>
  <r>
    <n v="1125491"/>
    <x v="0"/>
    <x v="1"/>
    <x v="1"/>
    <x v="1"/>
    <x v="43"/>
    <n v="8"/>
    <x v="1874"/>
    <n v="9"/>
    <n v="17"/>
    <n v="3"/>
    <x v="0"/>
    <n v="47.915833333333332"/>
    <x v="1053"/>
    <x v="0"/>
  </r>
  <r>
    <n v="1125531"/>
    <x v="1"/>
    <x v="1"/>
    <x v="0"/>
    <x v="1"/>
    <x v="34"/>
    <n v="2"/>
    <x v="1875"/>
    <n v="3"/>
    <n v="5"/>
    <n v="1"/>
    <x v="1"/>
    <n v="39.534999999999997"/>
    <x v="417"/>
    <x v="0"/>
  </r>
  <r>
    <n v="1125721"/>
    <x v="1"/>
    <x v="1"/>
    <x v="1"/>
    <x v="1"/>
    <x v="74"/>
    <n v="3"/>
    <x v="1876"/>
    <n v="4"/>
    <n v="7"/>
    <n v="1"/>
    <x v="1"/>
    <n v="25.592142857142857"/>
    <x v="340"/>
    <x v="0"/>
  </r>
  <r>
    <n v="1125911"/>
    <x v="0"/>
    <x v="0"/>
    <x v="1"/>
    <x v="0"/>
    <x v="46"/>
    <n v="8"/>
    <x v="1877"/>
    <n v="10"/>
    <n v="18"/>
    <n v="3"/>
    <x v="0"/>
    <n v="73.997457627118649"/>
    <x v="1054"/>
    <x v="0"/>
  </r>
  <r>
    <n v="1126081"/>
    <x v="0"/>
    <x v="0"/>
    <x v="0"/>
    <x v="1"/>
    <x v="68"/>
    <n v="7"/>
    <x v="1878"/>
    <n v="10"/>
    <n v="17"/>
    <n v="3"/>
    <x v="0"/>
    <n v="81.263947368421043"/>
    <x v="1047"/>
    <x v="1"/>
  </r>
  <r>
    <n v="1126121"/>
    <x v="1"/>
    <x v="1"/>
    <x v="0"/>
    <x v="1"/>
    <x v="25"/>
    <n v="2"/>
    <x v="189"/>
    <n v="2"/>
    <n v="4"/>
    <n v="1"/>
    <x v="1"/>
    <n v="19.178000000000001"/>
    <x v="353"/>
    <x v="0"/>
  </r>
  <r>
    <n v="1126271"/>
    <x v="0"/>
    <x v="1"/>
    <x v="0"/>
    <x v="1"/>
    <x v="49"/>
    <n v="7"/>
    <x v="1879"/>
    <n v="9"/>
    <n v="16"/>
    <n v="3"/>
    <x v="0"/>
    <n v="68.886756756756753"/>
    <x v="1055"/>
    <x v="0"/>
  </r>
  <r>
    <n v="1126501"/>
    <x v="3"/>
    <x v="1"/>
    <x v="2"/>
    <x v="0"/>
    <x v="34"/>
    <n v="2"/>
    <x v="1880"/>
    <n v="4"/>
    <n v="6"/>
    <n v="1"/>
    <x v="1"/>
    <n v="85.02"/>
    <x v="1056"/>
    <x v="2"/>
  </r>
  <r>
    <n v="1126651"/>
    <x v="0"/>
    <x v="1"/>
    <x v="0"/>
    <x v="1"/>
    <x v="69"/>
    <n v="9"/>
    <x v="1881"/>
    <n v="10"/>
    <n v="19"/>
    <n v="3"/>
    <x v="0"/>
    <n v="35.021041666666669"/>
    <x v="840"/>
    <x v="0"/>
  </r>
  <r>
    <n v="1127431"/>
    <x v="1"/>
    <x v="1"/>
    <x v="1"/>
    <x v="1"/>
    <x v="5"/>
    <n v="1"/>
    <x v="1882"/>
    <n v="2"/>
    <n v="3"/>
    <n v="1"/>
    <x v="1"/>
    <n v="23.76"/>
    <x v="495"/>
    <x v="0"/>
  </r>
  <r>
    <n v="1127621"/>
    <x v="0"/>
    <x v="1"/>
    <x v="1"/>
    <x v="0"/>
    <x v="32"/>
    <n v="5"/>
    <x v="1883"/>
    <n v="7"/>
    <n v="12"/>
    <n v="2"/>
    <x v="2"/>
    <n v="59.924090909090907"/>
    <x v="900"/>
    <x v="0"/>
  </r>
  <r>
    <n v="1127771"/>
    <x v="2"/>
    <x v="1"/>
    <x v="0"/>
    <x v="1"/>
    <x v="14"/>
    <n v="1"/>
    <x v="1884"/>
    <n v="2"/>
    <n v="3"/>
    <n v="1"/>
    <x v="1"/>
    <n v="11.725"/>
    <x v="75"/>
    <x v="0"/>
  </r>
  <r>
    <n v="1128021"/>
    <x v="0"/>
    <x v="1"/>
    <x v="1"/>
    <x v="1"/>
    <x v="52"/>
    <n v="4"/>
    <x v="1885"/>
    <n v="7"/>
    <n v="11"/>
    <n v="2"/>
    <x v="2"/>
    <n v="58.414999999999999"/>
    <x v="913"/>
    <x v="0"/>
  </r>
  <r>
    <n v="1128171"/>
    <x v="0"/>
    <x v="1"/>
    <x v="0"/>
    <x v="1"/>
    <x v="93"/>
    <n v="4"/>
    <x v="1886"/>
    <n v="6"/>
    <n v="10"/>
    <n v="2"/>
    <x v="2"/>
    <n v="49.1875"/>
    <x v="1057"/>
    <x v="0"/>
  </r>
  <r>
    <n v="1128361"/>
    <x v="0"/>
    <x v="1"/>
    <x v="0"/>
    <x v="1"/>
    <x v="48"/>
    <n v="8"/>
    <x v="1887"/>
    <n v="9"/>
    <n v="17"/>
    <n v="3"/>
    <x v="0"/>
    <n v="43.860980392156861"/>
    <x v="1058"/>
    <x v="0"/>
  </r>
  <r>
    <n v="1128401"/>
    <x v="1"/>
    <x v="2"/>
    <x v="2"/>
    <x v="1"/>
    <x v="50"/>
    <n v="3"/>
    <x v="1888"/>
    <n v="5"/>
    <n v="8"/>
    <n v="2"/>
    <x v="2"/>
    <n v="45.182307692307695"/>
    <x v="605"/>
    <x v="0"/>
  </r>
  <r>
    <n v="1128741"/>
    <x v="1"/>
    <x v="1"/>
    <x v="2"/>
    <x v="1"/>
    <x v="26"/>
    <n v="6"/>
    <x v="1889"/>
    <n v="6"/>
    <n v="12"/>
    <n v="2"/>
    <x v="2"/>
    <n v="20.266285714285715"/>
    <x v="29"/>
    <x v="0"/>
  </r>
  <r>
    <n v="1128891"/>
    <x v="2"/>
    <x v="2"/>
    <x v="2"/>
    <x v="1"/>
    <x v="44"/>
    <n v="2"/>
    <x v="1890"/>
    <n v="4"/>
    <n v="6"/>
    <n v="1"/>
    <x v="1"/>
    <n v="42.498333333333335"/>
    <x v="351"/>
    <x v="0"/>
  </r>
  <r>
    <n v="1128931"/>
    <x v="0"/>
    <x v="0"/>
    <x v="0"/>
    <x v="1"/>
    <x v="23"/>
    <n v="8"/>
    <x v="1891"/>
    <n v="9"/>
    <n v="17"/>
    <n v="3"/>
    <x v="0"/>
    <n v="55.562127659574472"/>
    <x v="1059"/>
    <x v="0"/>
  </r>
  <r>
    <n v="1129331"/>
    <x v="0"/>
    <x v="0"/>
    <x v="0"/>
    <x v="1"/>
    <x v="2"/>
    <n v="5"/>
    <x v="1892"/>
    <n v="9"/>
    <n v="14"/>
    <n v="2"/>
    <x v="2"/>
    <n v="79.769259259259258"/>
    <x v="1060"/>
    <x v="0"/>
  </r>
  <r>
    <n v="1129481"/>
    <x v="0"/>
    <x v="0"/>
    <x v="2"/>
    <x v="1"/>
    <x v="9"/>
    <n v="4"/>
    <x v="1893"/>
    <n v="5"/>
    <n v="9"/>
    <n v="2"/>
    <x v="2"/>
    <n v="25.5"/>
    <x v="966"/>
    <x v="0"/>
  </r>
  <r>
    <n v="1129671"/>
    <x v="0"/>
    <x v="0"/>
    <x v="0"/>
    <x v="0"/>
    <x v="33"/>
    <n v="9"/>
    <x v="1894"/>
    <n v="10"/>
    <n v="19"/>
    <n v="3"/>
    <x v="0"/>
    <n v="50.453863636363643"/>
    <x v="1061"/>
    <x v="1"/>
  </r>
  <r>
    <n v="1129861"/>
    <x v="0"/>
    <x v="0"/>
    <x v="1"/>
    <x v="1"/>
    <x v="27"/>
    <n v="6"/>
    <x v="1895"/>
    <n v="10"/>
    <n v="16"/>
    <n v="3"/>
    <x v="0"/>
    <n v="97.272142857142853"/>
    <x v="1062"/>
    <x v="0"/>
  </r>
  <r>
    <n v="1130271"/>
    <x v="0"/>
    <x v="0"/>
    <x v="1"/>
    <x v="1"/>
    <x v="27"/>
    <n v="6"/>
    <x v="1896"/>
    <n v="5"/>
    <n v="11"/>
    <n v="2"/>
    <x v="2"/>
    <n v="16.309999999999999"/>
    <x v="148"/>
    <x v="0"/>
  </r>
  <r>
    <n v="1130311"/>
    <x v="1"/>
    <x v="1"/>
    <x v="1"/>
    <x v="1"/>
    <x v="43"/>
    <n v="8"/>
    <x v="1897"/>
    <n v="6"/>
    <n v="14"/>
    <n v="2"/>
    <x v="2"/>
    <n v="15.032916666666667"/>
    <x v="635"/>
    <x v="0"/>
  </r>
  <r>
    <n v="1130501"/>
    <x v="0"/>
    <x v="1"/>
    <x v="1"/>
    <x v="1"/>
    <x v="39"/>
    <n v="7"/>
    <x v="1898"/>
    <n v="9"/>
    <n v="16"/>
    <n v="3"/>
    <x v="0"/>
    <n v="47.079555555555551"/>
    <x v="599"/>
    <x v="0"/>
  </r>
  <r>
    <n v="1130841"/>
    <x v="2"/>
    <x v="0"/>
    <x v="0"/>
    <x v="1"/>
    <x v="14"/>
    <n v="1"/>
    <x v="1899"/>
    <n v="2"/>
    <n v="3"/>
    <n v="1"/>
    <x v="1"/>
    <n v="50.594999999999999"/>
    <x v="286"/>
    <x v="0"/>
  </r>
  <r>
    <n v="1131241"/>
    <x v="1"/>
    <x v="1"/>
    <x v="1"/>
    <x v="1"/>
    <x v="19"/>
    <n v="3"/>
    <x v="1900"/>
    <n v="4"/>
    <n v="7"/>
    <n v="1"/>
    <x v="1"/>
    <n v="28.768999999999998"/>
    <x v="317"/>
    <x v="0"/>
  </r>
  <r>
    <n v="1131431"/>
    <x v="0"/>
    <x v="1"/>
    <x v="0"/>
    <x v="1"/>
    <x v="97"/>
    <n v="9"/>
    <x v="1901"/>
    <n v="10"/>
    <n v="19"/>
    <n v="3"/>
    <x v="0"/>
    <n v="50.471414141414144"/>
    <x v="1063"/>
    <x v="0"/>
  </r>
  <r>
    <n v="1131621"/>
    <x v="0"/>
    <x v="0"/>
    <x v="2"/>
    <x v="1"/>
    <x v="85"/>
    <n v="9"/>
    <x v="1902"/>
    <n v="10"/>
    <n v="19"/>
    <n v="3"/>
    <x v="0"/>
    <n v="30.467040816326531"/>
    <x v="1064"/>
    <x v="0"/>
  </r>
  <r>
    <n v="1131771"/>
    <x v="2"/>
    <x v="0"/>
    <x v="1"/>
    <x v="1"/>
    <x v="5"/>
    <n v="1"/>
    <x v="1903"/>
    <n v="2"/>
    <n v="3"/>
    <n v="1"/>
    <x v="1"/>
    <n v="8.1933333333333334"/>
    <x v="379"/>
    <x v="0"/>
  </r>
  <r>
    <n v="1132171"/>
    <x v="0"/>
    <x v="1"/>
    <x v="0"/>
    <x v="0"/>
    <x v="39"/>
    <n v="7"/>
    <x v="1904"/>
    <n v="8"/>
    <n v="15"/>
    <n v="3"/>
    <x v="0"/>
    <n v="31.137777777777778"/>
    <x v="1065"/>
    <x v="0"/>
  </r>
  <r>
    <n v="1132211"/>
    <x v="1"/>
    <x v="1"/>
    <x v="2"/>
    <x v="1"/>
    <x v="35"/>
    <n v="2"/>
    <x v="31"/>
    <n v="5"/>
    <n v="7"/>
    <n v="1"/>
    <x v="1"/>
    <n v="79.054285714285712"/>
    <x v="884"/>
    <x v="0"/>
  </r>
  <r>
    <n v="1132401"/>
    <x v="1"/>
    <x v="0"/>
    <x v="2"/>
    <x v="1"/>
    <x v="5"/>
    <n v="1"/>
    <x v="1905"/>
    <n v="1"/>
    <n v="2"/>
    <n v="1"/>
    <x v="1"/>
    <n v="3.03"/>
    <x v="40"/>
    <x v="0"/>
  </r>
  <r>
    <n v="1132891"/>
    <x v="0"/>
    <x v="1"/>
    <x v="1"/>
    <x v="1"/>
    <x v="16"/>
    <n v="7"/>
    <x v="1906"/>
    <n v="9"/>
    <n v="16"/>
    <n v="3"/>
    <x v="0"/>
    <n v="52.030250000000002"/>
    <x v="1066"/>
    <x v="0"/>
  </r>
  <r>
    <n v="1133671"/>
    <x v="0"/>
    <x v="1"/>
    <x v="0"/>
    <x v="1"/>
    <x v="58"/>
    <n v="7"/>
    <x v="1907"/>
    <n v="7"/>
    <n v="14"/>
    <n v="2"/>
    <x v="2"/>
    <n v="30.114418604651163"/>
    <x v="904"/>
    <x v="0"/>
  </r>
  <r>
    <n v="1133861"/>
    <x v="0"/>
    <x v="0"/>
    <x v="1"/>
    <x v="1"/>
    <x v="10"/>
    <n v="7"/>
    <x v="1908"/>
    <n v="8"/>
    <n v="15"/>
    <n v="3"/>
    <x v="0"/>
    <n v="41.888611111111111"/>
    <x v="998"/>
    <x v="1"/>
  </r>
  <r>
    <n v="1134111"/>
    <x v="0"/>
    <x v="0"/>
    <x v="1"/>
    <x v="1"/>
    <x v="12"/>
    <n v="6"/>
    <x v="1909"/>
    <n v="6"/>
    <n v="12"/>
    <n v="2"/>
    <x v="2"/>
    <n v="26.261176470588236"/>
    <x v="14"/>
    <x v="0"/>
  </r>
  <r>
    <n v="1134831"/>
    <x v="2"/>
    <x v="0"/>
    <x v="0"/>
    <x v="1"/>
    <x v="14"/>
    <n v="1"/>
    <x v="1910"/>
    <n v="2"/>
    <n v="3"/>
    <n v="1"/>
    <x v="1"/>
    <n v="25.88"/>
    <x v="417"/>
    <x v="0"/>
  </r>
  <r>
    <n v="1134981"/>
    <x v="0"/>
    <x v="1"/>
    <x v="0"/>
    <x v="0"/>
    <x v="113"/>
    <n v="7"/>
    <x v="1911"/>
    <n v="10"/>
    <n v="17"/>
    <n v="3"/>
    <x v="0"/>
    <n v="64.401136363636368"/>
    <x v="593"/>
    <x v="0"/>
  </r>
  <r>
    <n v="1135191"/>
    <x v="1"/>
    <x v="0"/>
    <x v="1"/>
    <x v="1"/>
    <x v="15"/>
    <n v="3"/>
    <x v="1912"/>
    <n v="2"/>
    <n v="5"/>
    <n v="1"/>
    <x v="1"/>
    <n v="7.7236363636363627"/>
    <x v="221"/>
    <x v="0"/>
  </r>
  <r>
    <n v="1135421"/>
    <x v="0"/>
    <x v="1"/>
    <x v="1"/>
    <x v="1"/>
    <x v="12"/>
    <n v="6"/>
    <x v="1913"/>
    <n v="9"/>
    <n v="15"/>
    <n v="3"/>
    <x v="0"/>
    <n v="63.367941176470595"/>
    <x v="1067"/>
    <x v="0"/>
  </r>
  <r>
    <n v="1135951"/>
    <x v="1"/>
    <x v="0"/>
    <x v="1"/>
    <x v="1"/>
    <x v="5"/>
    <n v="1"/>
    <x v="1914"/>
    <n v="3"/>
    <n v="4"/>
    <n v="1"/>
    <x v="1"/>
    <n v="54.106666666666662"/>
    <x v="614"/>
    <x v="0"/>
  </r>
  <r>
    <n v="1136011"/>
    <x v="0"/>
    <x v="0"/>
    <x v="2"/>
    <x v="1"/>
    <x v="78"/>
    <n v="9"/>
    <x v="1915"/>
    <n v="9"/>
    <n v="18"/>
    <n v="3"/>
    <x v="0"/>
    <n v="36.553561643835614"/>
    <x v="1068"/>
    <x v="1"/>
  </r>
  <r>
    <n v="1136161"/>
    <x v="0"/>
    <x v="1"/>
    <x v="2"/>
    <x v="1"/>
    <x v="20"/>
    <n v="4"/>
    <x v="1916"/>
    <n v="5"/>
    <n v="9"/>
    <n v="2"/>
    <x v="2"/>
    <n v="31.8"/>
    <x v="332"/>
    <x v="0"/>
  </r>
  <r>
    <n v="1136201"/>
    <x v="1"/>
    <x v="1"/>
    <x v="0"/>
    <x v="1"/>
    <x v="1"/>
    <n v="3"/>
    <x v="1917"/>
    <n v="2"/>
    <n v="5"/>
    <n v="1"/>
    <x v="1"/>
    <n v="5.9216666666666669"/>
    <x v="145"/>
    <x v="0"/>
  </r>
  <r>
    <n v="1136881"/>
    <x v="0"/>
    <x v="1"/>
    <x v="1"/>
    <x v="1"/>
    <x v="93"/>
    <n v="4"/>
    <x v="1918"/>
    <n v="7"/>
    <n v="11"/>
    <n v="2"/>
    <x v="2"/>
    <n v="73.167500000000004"/>
    <x v="1069"/>
    <x v="0"/>
  </r>
  <r>
    <n v="1137661"/>
    <x v="0"/>
    <x v="1"/>
    <x v="0"/>
    <x v="0"/>
    <x v="19"/>
    <n v="3"/>
    <x v="1919"/>
    <n v="6"/>
    <n v="9"/>
    <n v="2"/>
    <x v="2"/>
    <n v="88.664000000000001"/>
    <x v="191"/>
    <x v="1"/>
  </r>
  <r>
    <n v="1137701"/>
    <x v="0"/>
    <x v="0"/>
    <x v="0"/>
    <x v="0"/>
    <x v="46"/>
    <n v="8"/>
    <x v="1920"/>
    <n v="10"/>
    <n v="18"/>
    <n v="3"/>
    <x v="0"/>
    <n v="47.44593220338983"/>
    <x v="1070"/>
    <x v="0"/>
  </r>
  <r>
    <n v="1137851"/>
    <x v="1"/>
    <x v="1"/>
    <x v="1"/>
    <x v="1"/>
    <x v="15"/>
    <n v="3"/>
    <x v="1921"/>
    <n v="5"/>
    <n v="8"/>
    <n v="2"/>
    <x v="2"/>
    <n v="47.228181818181817"/>
    <x v="1071"/>
    <x v="0"/>
  </r>
  <r>
    <n v="1138061"/>
    <x v="1"/>
    <x v="3"/>
    <x v="3"/>
    <x v="1"/>
    <x v="107"/>
    <n v="3"/>
    <x v="1922"/>
    <n v="2"/>
    <n v="5"/>
    <n v="1"/>
    <x v="1"/>
    <n v="3.6444444444444439"/>
    <x v="675"/>
    <x v="0"/>
  </r>
  <r>
    <n v="1138101"/>
    <x v="1"/>
    <x v="1"/>
    <x v="1"/>
    <x v="1"/>
    <x v="1"/>
    <n v="3"/>
    <x v="1923"/>
    <n v="6"/>
    <n v="9"/>
    <n v="2"/>
    <x v="2"/>
    <n v="77.764166666666668"/>
    <x v="1072"/>
    <x v="1"/>
  </r>
  <r>
    <n v="1138441"/>
    <x v="0"/>
    <x v="0"/>
    <x v="0"/>
    <x v="1"/>
    <x v="125"/>
    <n v="9"/>
    <x v="1924"/>
    <n v="8"/>
    <n v="17"/>
    <n v="3"/>
    <x v="0"/>
    <n v="22.732222222222223"/>
    <x v="750"/>
    <x v="0"/>
  </r>
  <r>
    <n v="1138631"/>
    <x v="0"/>
    <x v="1"/>
    <x v="0"/>
    <x v="0"/>
    <x v="7"/>
    <n v="5"/>
    <x v="1925"/>
    <n v="7"/>
    <n v="12"/>
    <n v="2"/>
    <x v="2"/>
    <n v="41.045600000000007"/>
    <x v="633"/>
    <x v="0"/>
  </r>
  <r>
    <n v="1139031"/>
    <x v="3"/>
    <x v="1"/>
    <x v="0"/>
    <x v="1"/>
    <x v="44"/>
    <n v="2"/>
    <x v="1926"/>
    <n v="3"/>
    <n v="5"/>
    <n v="1"/>
    <x v="1"/>
    <n v="26.171666666666667"/>
    <x v="670"/>
    <x v="0"/>
  </r>
  <r>
    <n v="1139181"/>
    <x v="0"/>
    <x v="0"/>
    <x v="0"/>
    <x v="0"/>
    <x v="156"/>
    <n v="10"/>
    <x v="1927"/>
    <n v="10"/>
    <n v="20"/>
    <n v="3"/>
    <x v="0"/>
    <n v="30.346824146981625"/>
    <x v="1073"/>
    <x v="0"/>
  </r>
  <r>
    <n v="1139601"/>
    <x v="1"/>
    <x v="0"/>
    <x v="0"/>
    <x v="0"/>
    <x v="109"/>
    <n v="9"/>
    <x v="1928"/>
    <n v="6"/>
    <n v="15"/>
    <n v="3"/>
    <x v="0"/>
    <n v="9.9065853658536582"/>
    <x v="912"/>
    <x v="0"/>
  </r>
  <r>
    <n v="1139941"/>
    <x v="1"/>
    <x v="4"/>
    <x v="0"/>
    <x v="0"/>
    <x v="22"/>
    <n v="5"/>
    <x v="1929"/>
    <n v="4"/>
    <n v="9"/>
    <n v="2"/>
    <x v="2"/>
    <n v="9.6442307692307701"/>
    <x v="443"/>
    <x v="0"/>
  </r>
  <r>
    <n v="1140011"/>
    <x v="0"/>
    <x v="0"/>
    <x v="0"/>
    <x v="1"/>
    <x v="26"/>
    <n v="6"/>
    <x v="1930"/>
    <n v="8"/>
    <n v="14"/>
    <n v="2"/>
    <x v="2"/>
    <n v="52.780000000000008"/>
    <x v="273"/>
    <x v="1"/>
  </r>
  <r>
    <n v="1140161"/>
    <x v="1"/>
    <x v="1"/>
    <x v="0"/>
    <x v="0"/>
    <x v="112"/>
    <n v="9"/>
    <x v="1931"/>
    <n v="10"/>
    <n v="19"/>
    <n v="3"/>
    <x v="0"/>
    <n v="52.719342105263159"/>
    <x v="1074"/>
    <x v="0"/>
  </r>
  <r>
    <n v="1140351"/>
    <x v="1"/>
    <x v="1"/>
    <x v="0"/>
    <x v="1"/>
    <x v="9"/>
    <n v="4"/>
    <x v="1932"/>
    <n v="4"/>
    <n v="8"/>
    <n v="2"/>
    <x v="2"/>
    <n v="16.256470588235295"/>
    <x v="159"/>
    <x v="0"/>
  </r>
  <r>
    <n v="1140541"/>
    <x v="0"/>
    <x v="0"/>
    <x v="0"/>
    <x v="1"/>
    <x v="30"/>
    <n v="8"/>
    <x v="1933"/>
    <n v="10"/>
    <n v="18"/>
    <n v="3"/>
    <x v="0"/>
    <n v="50.509516129032264"/>
    <x v="932"/>
    <x v="0"/>
  </r>
  <r>
    <n v="1140731"/>
    <x v="1"/>
    <x v="0"/>
    <x v="1"/>
    <x v="1"/>
    <x v="7"/>
    <n v="5"/>
    <x v="1934"/>
    <n v="5"/>
    <n v="10"/>
    <n v="2"/>
    <x v="2"/>
    <n v="17.196400000000001"/>
    <x v="1075"/>
    <x v="0"/>
  </r>
  <r>
    <n v="1140921"/>
    <x v="1"/>
    <x v="4"/>
    <x v="1"/>
    <x v="1"/>
    <x v="4"/>
    <n v="2"/>
    <x v="1935"/>
    <n v="3"/>
    <n v="5"/>
    <n v="1"/>
    <x v="1"/>
    <n v="18.4575"/>
    <x v="394"/>
    <x v="0"/>
  </r>
  <r>
    <n v="1141131"/>
    <x v="0"/>
    <x v="0"/>
    <x v="2"/>
    <x v="0"/>
    <x v="95"/>
    <n v="9"/>
    <x v="1936"/>
    <n v="10"/>
    <n v="19"/>
    <n v="3"/>
    <x v="0"/>
    <n v="51.123604651162793"/>
    <x v="1076"/>
    <x v="0"/>
  </r>
  <r>
    <n v="1141281"/>
    <x v="1"/>
    <x v="4"/>
    <x v="0"/>
    <x v="0"/>
    <x v="70"/>
    <n v="7"/>
    <x v="1937"/>
    <n v="5"/>
    <n v="12"/>
    <n v="2"/>
    <x v="2"/>
    <n v="14.751304347826085"/>
    <x v="576"/>
    <x v="0"/>
  </r>
  <r>
    <n v="1141471"/>
    <x v="2"/>
    <x v="4"/>
    <x v="1"/>
    <x v="1"/>
    <x v="14"/>
    <n v="1"/>
    <x v="1938"/>
    <n v="1"/>
    <n v="2"/>
    <n v="1"/>
    <x v="1"/>
    <n v="3.6949999999999998"/>
    <x v="265"/>
    <x v="0"/>
  </r>
  <r>
    <n v="1142251"/>
    <x v="1"/>
    <x v="0"/>
    <x v="0"/>
    <x v="1"/>
    <x v="14"/>
    <n v="1"/>
    <x v="1939"/>
    <n v="2"/>
    <n v="3"/>
    <n v="1"/>
    <x v="1"/>
    <n v="17.414999999999999"/>
    <x v="98"/>
    <x v="0"/>
  </r>
  <r>
    <n v="1142781"/>
    <x v="1"/>
    <x v="0"/>
    <x v="1"/>
    <x v="1"/>
    <x v="25"/>
    <n v="2"/>
    <x v="1940"/>
    <n v="2"/>
    <n v="4"/>
    <n v="1"/>
    <x v="1"/>
    <n v="10.738"/>
    <x v="35"/>
    <x v="0"/>
  </r>
  <r>
    <n v="1143941"/>
    <x v="0"/>
    <x v="1"/>
    <x v="0"/>
    <x v="1"/>
    <x v="33"/>
    <n v="9"/>
    <x v="1941"/>
    <n v="9"/>
    <n v="18"/>
    <n v="3"/>
    <x v="0"/>
    <n v="29.092613636363637"/>
    <x v="1077"/>
    <x v="0"/>
  </r>
  <r>
    <n v="1144001"/>
    <x v="0"/>
    <x v="1"/>
    <x v="1"/>
    <x v="1"/>
    <x v="9"/>
    <n v="4"/>
    <x v="1942"/>
    <n v="7"/>
    <n v="11"/>
    <n v="2"/>
    <x v="2"/>
    <n v="65.606470588235297"/>
    <x v="392"/>
    <x v="0"/>
  </r>
  <r>
    <n v="1144151"/>
    <x v="1"/>
    <x v="1"/>
    <x v="0"/>
    <x v="1"/>
    <x v="54"/>
    <n v="4"/>
    <x v="1943"/>
    <n v="4"/>
    <n v="8"/>
    <n v="2"/>
    <x v="2"/>
    <n v="21.487777777777776"/>
    <x v="483"/>
    <x v="0"/>
  </r>
  <r>
    <n v="1144341"/>
    <x v="0"/>
    <x v="1"/>
    <x v="2"/>
    <x v="1"/>
    <x v="11"/>
    <n v="7"/>
    <x v="1944"/>
    <n v="7"/>
    <n v="14"/>
    <n v="2"/>
    <x v="2"/>
    <n v="31.106666666666669"/>
    <x v="902"/>
    <x v="0"/>
  </r>
  <r>
    <n v="1144491"/>
    <x v="0"/>
    <x v="1"/>
    <x v="0"/>
    <x v="1"/>
    <x v="20"/>
    <n v="4"/>
    <x v="1945"/>
    <n v="6"/>
    <n v="10"/>
    <n v="2"/>
    <x v="2"/>
    <n v="55.93666666666666"/>
    <x v="1078"/>
    <x v="1"/>
  </r>
  <r>
    <n v="1144871"/>
    <x v="1"/>
    <x v="1"/>
    <x v="2"/>
    <x v="1"/>
    <x v="5"/>
    <n v="1"/>
    <x v="1946"/>
    <n v="3"/>
    <n v="4"/>
    <n v="1"/>
    <x v="1"/>
    <n v="39.243333333333332"/>
    <x v="827"/>
    <x v="0"/>
  </r>
  <r>
    <n v="1145081"/>
    <x v="2"/>
    <x v="2"/>
    <x v="0"/>
    <x v="1"/>
    <x v="14"/>
    <n v="1"/>
    <x v="1947"/>
    <n v="4"/>
    <n v="5"/>
    <n v="1"/>
    <x v="1"/>
    <n v="142.86000000000001"/>
    <x v="246"/>
    <x v="0"/>
  </r>
  <r>
    <n v="1145311"/>
    <x v="0"/>
    <x v="1"/>
    <x v="0"/>
    <x v="1"/>
    <x v="72"/>
    <n v="4"/>
    <x v="1948"/>
    <n v="5"/>
    <n v="9"/>
    <n v="2"/>
    <x v="2"/>
    <n v="23.709473684210526"/>
    <x v="1071"/>
    <x v="0"/>
  </r>
  <r>
    <n v="1145461"/>
    <x v="1"/>
    <x v="4"/>
    <x v="0"/>
    <x v="1"/>
    <x v="38"/>
    <n v="6"/>
    <x v="1949"/>
    <n v="3"/>
    <n v="9"/>
    <n v="2"/>
    <x v="2"/>
    <n v="7.2545454545454549"/>
    <x v="395"/>
    <x v="0"/>
  </r>
  <r>
    <n v="1145501"/>
    <x v="0"/>
    <x v="1"/>
    <x v="0"/>
    <x v="1"/>
    <x v="8"/>
    <n v="4"/>
    <x v="1950"/>
    <n v="7"/>
    <n v="11"/>
    <n v="2"/>
    <x v="2"/>
    <n v="59.905238095238097"/>
    <x v="33"/>
    <x v="0"/>
  </r>
  <r>
    <n v="1145651"/>
    <x v="0"/>
    <x v="1"/>
    <x v="1"/>
    <x v="1"/>
    <x v="73"/>
    <n v="10"/>
    <x v="1951"/>
    <n v="9"/>
    <n v="19"/>
    <n v="3"/>
    <x v="0"/>
    <n v="15.593661971830986"/>
    <x v="300"/>
    <x v="0"/>
  </r>
  <r>
    <n v="1145841"/>
    <x v="1"/>
    <x v="0"/>
    <x v="0"/>
    <x v="1"/>
    <x v="35"/>
    <n v="2"/>
    <x v="1952"/>
    <n v="3"/>
    <n v="5"/>
    <n v="1"/>
    <x v="1"/>
    <n v="30.974285714285713"/>
    <x v="822"/>
    <x v="0"/>
  </r>
  <r>
    <n v="1146051"/>
    <x v="0"/>
    <x v="0"/>
    <x v="1"/>
    <x v="1"/>
    <x v="94"/>
    <n v="9"/>
    <x v="1953"/>
    <n v="10"/>
    <n v="19"/>
    <n v="3"/>
    <x v="0"/>
    <n v="30.722471910112361"/>
    <x v="1079"/>
    <x v="0"/>
  </r>
  <r>
    <n v="1146391"/>
    <x v="1"/>
    <x v="1"/>
    <x v="1"/>
    <x v="1"/>
    <x v="19"/>
    <n v="3"/>
    <x v="1954"/>
    <n v="4"/>
    <n v="7"/>
    <n v="1"/>
    <x v="1"/>
    <n v="37.847000000000001"/>
    <x v="27"/>
    <x v="0"/>
  </r>
  <r>
    <n v="1146621"/>
    <x v="0"/>
    <x v="0"/>
    <x v="1"/>
    <x v="1"/>
    <x v="59"/>
    <n v="8"/>
    <x v="1955"/>
    <n v="6"/>
    <n v="14"/>
    <n v="2"/>
    <x v="2"/>
    <n v="15.620655737704919"/>
    <x v="572"/>
    <x v="0"/>
  </r>
  <r>
    <n v="1146961"/>
    <x v="0"/>
    <x v="0"/>
    <x v="1"/>
    <x v="0"/>
    <x v="2"/>
    <n v="5"/>
    <x v="1956"/>
    <n v="7"/>
    <n v="12"/>
    <n v="2"/>
    <x v="2"/>
    <n v="46.930370370370369"/>
    <x v="828"/>
    <x v="0"/>
  </r>
  <r>
    <n v="1147361"/>
    <x v="1"/>
    <x v="3"/>
    <x v="2"/>
    <x v="1"/>
    <x v="44"/>
    <n v="2"/>
    <x v="1957"/>
    <n v="2"/>
    <n v="4"/>
    <n v="1"/>
    <x v="1"/>
    <n v="4.2733333333333334"/>
    <x v="108"/>
    <x v="0"/>
  </r>
  <r>
    <n v="1147551"/>
    <x v="1"/>
    <x v="0"/>
    <x v="0"/>
    <x v="0"/>
    <x v="88"/>
    <n v="6"/>
    <x v="1958"/>
    <n v="5"/>
    <n v="11"/>
    <n v="2"/>
    <x v="2"/>
    <n v="18.183"/>
    <x v="1080"/>
    <x v="0"/>
  </r>
  <r>
    <n v="1147931"/>
    <x v="1"/>
    <x v="4"/>
    <x v="1"/>
    <x v="1"/>
    <x v="35"/>
    <n v="2"/>
    <x v="1959"/>
    <n v="2"/>
    <n v="4"/>
    <n v="1"/>
    <x v="1"/>
    <n v="8.9914285714285711"/>
    <x v="675"/>
    <x v="0"/>
  </r>
  <r>
    <n v="1148481"/>
    <x v="1"/>
    <x v="0"/>
    <x v="1"/>
    <x v="1"/>
    <x v="68"/>
    <n v="7"/>
    <x v="1960"/>
    <n v="7"/>
    <n v="14"/>
    <n v="2"/>
    <x v="2"/>
    <n v="28.17973684210526"/>
    <x v="1081"/>
    <x v="1"/>
  </r>
  <r>
    <n v="1148521"/>
    <x v="2"/>
    <x v="0"/>
    <x v="0"/>
    <x v="1"/>
    <x v="14"/>
    <n v="1"/>
    <x v="1961"/>
    <n v="3"/>
    <n v="4"/>
    <n v="1"/>
    <x v="1"/>
    <n v="76.75"/>
    <x v="536"/>
    <x v="0"/>
  </r>
  <r>
    <n v="1148901"/>
    <x v="0"/>
    <x v="0"/>
    <x v="2"/>
    <x v="0"/>
    <x v="60"/>
    <n v="8"/>
    <x v="1962"/>
    <n v="7"/>
    <n v="15"/>
    <n v="3"/>
    <x v="0"/>
    <n v="25.565102040816328"/>
    <x v="514"/>
    <x v="0"/>
  </r>
  <r>
    <n v="1149111"/>
    <x v="1"/>
    <x v="4"/>
    <x v="1"/>
    <x v="1"/>
    <x v="78"/>
    <n v="9"/>
    <x v="1963"/>
    <n v="6"/>
    <n v="15"/>
    <n v="3"/>
    <x v="0"/>
    <n v="11.270273972602739"/>
    <x v="119"/>
    <x v="0"/>
  </r>
  <r>
    <n v="1149261"/>
    <x v="0"/>
    <x v="2"/>
    <x v="0"/>
    <x v="1"/>
    <x v="26"/>
    <n v="6"/>
    <x v="1964"/>
    <n v="8"/>
    <n v="14"/>
    <n v="2"/>
    <x v="2"/>
    <n v="44.366285714285709"/>
    <x v="1082"/>
    <x v="0"/>
  </r>
  <r>
    <n v="1149451"/>
    <x v="0"/>
    <x v="1"/>
    <x v="0"/>
    <x v="0"/>
    <x v="65"/>
    <n v="10"/>
    <x v="1965"/>
    <n v="10"/>
    <n v="20"/>
    <n v="3"/>
    <x v="0"/>
    <n v="24.012983870967744"/>
    <x v="1083"/>
    <x v="0"/>
  </r>
  <r>
    <n v="1149791"/>
    <x v="0"/>
    <x v="1"/>
    <x v="1"/>
    <x v="1"/>
    <x v="71"/>
    <n v="5"/>
    <x v="1966"/>
    <n v="6"/>
    <n v="11"/>
    <n v="2"/>
    <x v="2"/>
    <n v="29.234166666666667"/>
    <x v="188"/>
    <x v="0"/>
  </r>
  <r>
    <n v="1149981"/>
    <x v="1"/>
    <x v="0"/>
    <x v="0"/>
    <x v="1"/>
    <x v="47"/>
    <n v="6"/>
    <x v="1967"/>
    <n v="5"/>
    <n v="11"/>
    <n v="2"/>
    <x v="2"/>
    <n v="17.468965517241379"/>
    <x v="841"/>
    <x v="0"/>
  </r>
  <r>
    <n v="1150051"/>
    <x v="1"/>
    <x v="1"/>
    <x v="3"/>
    <x v="1"/>
    <x v="5"/>
    <n v="1"/>
    <x v="1968"/>
    <n v="2"/>
    <n v="3"/>
    <n v="1"/>
    <x v="1"/>
    <n v="18.89"/>
    <x v="353"/>
    <x v="0"/>
  </r>
  <r>
    <n v="1150391"/>
    <x v="1"/>
    <x v="2"/>
    <x v="0"/>
    <x v="1"/>
    <x v="22"/>
    <n v="5"/>
    <x v="1969"/>
    <n v="4"/>
    <n v="9"/>
    <n v="2"/>
    <x v="2"/>
    <n v="10.356153846153846"/>
    <x v="342"/>
    <x v="0"/>
  </r>
  <r>
    <n v="1150581"/>
    <x v="1"/>
    <x v="4"/>
    <x v="2"/>
    <x v="1"/>
    <x v="52"/>
    <n v="4"/>
    <x v="1970"/>
    <n v="3"/>
    <n v="7"/>
    <n v="1"/>
    <x v="1"/>
    <n v="10.129999999999999"/>
    <x v="82"/>
    <x v="0"/>
  </r>
  <r>
    <n v="1150961"/>
    <x v="0"/>
    <x v="0"/>
    <x v="1"/>
    <x v="1"/>
    <x v="108"/>
    <n v="10"/>
    <x v="1971"/>
    <n v="7"/>
    <n v="17"/>
    <n v="3"/>
    <x v="0"/>
    <n v="10.443389830508474"/>
    <x v="1084"/>
    <x v="0"/>
  </r>
  <r>
    <n v="1151021"/>
    <x v="1"/>
    <x v="1"/>
    <x v="2"/>
    <x v="1"/>
    <x v="32"/>
    <n v="5"/>
    <x v="1972"/>
    <n v="7"/>
    <n v="12"/>
    <n v="2"/>
    <x v="2"/>
    <n v="51.600454545454546"/>
    <x v="1085"/>
    <x v="1"/>
  </r>
  <r>
    <n v="1151211"/>
    <x v="1"/>
    <x v="4"/>
    <x v="2"/>
    <x v="1"/>
    <x v="32"/>
    <n v="5"/>
    <x v="1973"/>
    <n v="4"/>
    <n v="9"/>
    <n v="2"/>
    <x v="2"/>
    <n v="11.702272727272726"/>
    <x v="340"/>
    <x v="0"/>
  </r>
  <r>
    <n v="1151361"/>
    <x v="0"/>
    <x v="0"/>
    <x v="2"/>
    <x v="1"/>
    <x v="4"/>
    <n v="2"/>
    <x v="1974"/>
    <n v="4"/>
    <n v="6"/>
    <n v="1"/>
    <x v="1"/>
    <n v="35.881250000000001"/>
    <x v="236"/>
    <x v="0"/>
  </r>
  <r>
    <n v="1151401"/>
    <x v="0"/>
    <x v="1"/>
    <x v="0"/>
    <x v="1"/>
    <x v="112"/>
    <n v="9"/>
    <x v="1975"/>
    <n v="9"/>
    <n v="18"/>
    <n v="3"/>
    <x v="0"/>
    <n v="29.414999999999999"/>
    <x v="1086"/>
    <x v="0"/>
  </r>
  <r>
    <n v="1151741"/>
    <x v="0"/>
    <x v="0"/>
    <x v="2"/>
    <x v="1"/>
    <x v="13"/>
    <n v="6"/>
    <x v="1976"/>
    <n v="9"/>
    <n v="15"/>
    <n v="3"/>
    <x v="0"/>
    <n v="69.69"/>
    <x v="707"/>
    <x v="0"/>
  </r>
  <r>
    <n v="1152521"/>
    <x v="0"/>
    <x v="0"/>
    <x v="2"/>
    <x v="1"/>
    <x v="99"/>
    <n v="10"/>
    <x v="1977"/>
    <n v="10"/>
    <n v="20"/>
    <n v="3"/>
    <x v="0"/>
    <n v="25.638541666666665"/>
    <x v="1087"/>
    <x v="0"/>
  </r>
  <r>
    <n v="1152711"/>
    <x v="0"/>
    <x v="1"/>
    <x v="2"/>
    <x v="1"/>
    <x v="8"/>
    <n v="4"/>
    <x v="1978"/>
    <n v="6"/>
    <n v="10"/>
    <n v="2"/>
    <x v="2"/>
    <n v="44.982857142857142"/>
    <x v="473"/>
    <x v="0"/>
  </r>
  <r>
    <n v="1152861"/>
    <x v="1"/>
    <x v="0"/>
    <x v="1"/>
    <x v="1"/>
    <x v="38"/>
    <n v="6"/>
    <x v="1979"/>
    <n v="8"/>
    <n v="14"/>
    <n v="2"/>
    <x v="2"/>
    <n v="43.414545454545454"/>
    <x v="760"/>
    <x v="0"/>
  </r>
  <r>
    <n v="1153791"/>
    <x v="0"/>
    <x v="1"/>
    <x v="2"/>
    <x v="1"/>
    <x v="157"/>
    <n v="10"/>
    <x v="1980"/>
    <n v="10"/>
    <n v="20"/>
    <n v="3"/>
    <x v="0"/>
    <n v="25.960516129032257"/>
    <x v="1088"/>
    <x v="0"/>
  </r>
  <r>
    <n v="1154041"/>
    <x v="1"/>
    <x v="2"/>
    <x v="1"/>
    <x v="1"/>
    <x v="70"/>
    <n v="7"/>
    <x v="1981"/>
    <n v="7"/>
    <n v="14"/>
    <n v="2"/>
    <x v="2"/>
    <n v="27.768260869565214"/>
    <x v="955"/>
    <x v="0"/>
  </r>
  <r>
    <n v="1154571"/>
    <x v="0"/>
    <x v="1"/>
    <x v="1"/>
    <x v="1"/>
    <x v="31"/>
    <n v="8"/>
    <x v="1982"/>
    <n v="10"/>
    <n v="18"/>
    <n v="3"/>
    <x v="0"/>
    <n v="70.362884615384615"/>
    <x v="1089"/>
    <x v="0"/>
  </r>
  <r>
    <n v="1155541"/>
    <x v="1"/>
    <x v="1"/>
    <x v="0"/>
    <x v="0"/>
    <x v="93"/>
    <n v="4"/>
    <x v="1799"/>
    <n v="3"/>
    <n v="7"/>
    <n v="1"/>
    <x v="1"/>
    <n v="15.028124999999999"/>
    <x v="431"/>
    <x v="0"/>
  </r>
  <r>
    <n v="1155691"/>
    <x v="0"/>
    <x v="0"/>
    <x v="1"/>
    <x v="1"/>
    <x v="71"/>
    <n v="5"/>
    <x v="1983"/>
    <n v="7"/>
    <n v="12"/>
    <n v="2"/>
    <x v="2"/>
    <n v="52.909166666666671"/>
    <x v="535"/>
    <x v="1"/>
  </r>
  <r>
    <n v="1155731"/>
    <x v="0"/>
    <x v="0"/>
    <x v="0"/>
    <x v="1"/>
    <x v="59"/>
    <n v="8"/>
    <x v="1984"/>
    <n v="9"/>
    <n v="17"/>
    <n v="3"/>
    <x v="0"/>
    <n v="38.999836065573767"/>
    <x v="1058"/>
    <x v="0"/>
  </r>
  <r>
    <n v="1155881"/>
    <x v="1"/>
    <x v="4"/>
    <x v="3"/>
    <x v="1"/>
    <x v="5"/>
    <n v="1"/>
    <x v="1985"/>
    <n v="1"/>
    <n v="2"/>
    <n v="1"/>
    <x v="1"/>
    <n v="1.4400000000000002"/>
    <x v="285"/>
    <x v="0"/>
  </r>
  <r>
    <n v="1155921"/>
    <x v="1"/>
    <x v="3"/>
    <x v="0"/>
    <x v="1"/>
    <x v="9"/>
    <n v="4"/>
    <x v="1986"/>
    <n v="4"/>
    <n v="8"/>
    <n v="2"/>
    <x v="2"/>
    <n v="22.331176470588236"/>
    <x v="198"/>
    <x v="1"/>
  </r>
  <r>
    <n v="1156131"/>
    <x v="0"/>
    <x v="0"/>
    <x v="1"/>
    <x v="1"/>
    <x v="28"/>
    <n v="7"/>
    <x v="1987"/>
    <n v="6"/>
    <n v="13"/>
    <n v="2"/>
    <x v="2"/>
    <n v="16.799285714285716"/>
    <x v="141"/>
    <x v="0"/>
  </r>
  <r>
    <n v="1156321"/>
    <x v="1"/>
    <x v="4"/>
    <x v="0"/>
    <x v="1"/>
    <x v="1"/>
    <n v="3"/>
    <x v="1988"/>
    <n v="3"/>
    <n v="6"/>
    <n v="1"/>
    <x v="1"/>
    <n v="13.1875"/>
    <x v="72"/>
    <x v="0"/>
  </r>
  <r>
    <n v="1156661"/>
    <x v="1"/>
    <x v="1"/>
    <x v="2"/>
    <x v="1"/>
    <x v="15"/>
    <n v="3"/>
    <x v="1989"/>
    <n v="4"/>
    <n v="7"/>
    <n v="1"/>
    <x v="1"/>
    <n v="36.630909090909093"/>
    <x v="627"/>
    <x v="0"/>
  </r>
  <r>
    <n v="1157101"/>
    <x v="1"/>
    <x v="1"/>
    <x v="0"/>
    <x v="1"/>
    <x v="49"/>
    <n v="7"/>
    <x v="1990"/>
    <n v="5"/>
    <n v="12"/>
    <n v="2"/>
    <x v="2"/>
    <n v="13.603783783783783"/>
    <x v="95"/>
    <x v="0"/>
  </r>
  <r>
    <n v="1157251"/>
    <x v="1"/>
    <x v="4"/>
    <x v="1"/>
    <x v="1"/>
    <x v="54"/>
    <n v="4"/>
    <x v="1991"/>
    <n v="2"/>
    <n v="6"/>
    <n v="1"/>
    <x v="1"/>
    <n v="5.1705555555555556"/>
    <x v="68"/>
    <x v="0"/>
  </r>
  <r>
    <n v="1157591"/>
    <x v="1"/>
    <x v="2"/>
    <x v="2"/>
    <x v="0"/>
    <x v="1"/>
    <n v="3"/>
    <x v="1992"/>
    <n v="3"/>
    <n v="6"/>
    <n v="1"/>
    <x v="1"/>
    <n v="14.348333333333334"/>
    <x v="417"/>
    <x v="0"/>
  </r>
  <r>
    <n v="1158031"/>
    <x v="0"/>
    <x v="0"/>
    <x v="1"/>
    <x v="1"/>
    <x v="49"/>
    <n v="7"/>
    <x v="1993"/>
    <n v="8"/>
    <n v="15"/>
    <n v="3"/>
    <x v="0"/>
    <n v="46.439729729729727"/>
    <x v="416"/>
    <x v="1"/>
  </r>
  <r>
    <n v="1158221"/>
    <x v="0"/>
    <x v="4"/>
    <x v="0"/>
    <x v="1"/>
    <x v="146"/>
    <n v="10"/>
    <x v="1994"/>
    <n v="7"/>
    <n v="17"/>
    <n v="3"/>
    <x v="0"/>
    <n v="8.509681528662421"/>
    <x v="1069"/>
    <x v="0"/>
  </r>
  <r>
    <n v="1158371"/>
    <x v="1"/>
    <x v="4"/>
    <x v="0"/>
    <x v="1"/>
    <x v="19"/>
    <n v="3"/>
    <x v="1995"/>
    <n v="4"/>
    <n v="7"/>
    <n v="1"/>
    <x v="1"/>
    <n v="27.874000000000002"/>
    <x v="36"/>
    <x v="0"/>
  </r>
  <r>
    <n v="1158411"/>
    <x v="0"/>
    <x v="1"/>
    <x v="0"/>
    <x v="0"/>
    <x v="22"/>
    <n v="5"/>
    <x v="813"/>
    <n v="8"/>
    <n v="13"/>
    <n v="2"/>
    <x v="2"/>
    <n v="58.306153846153848"/>
    <x v="1090"/>
    <x v="0"/>
  </r>
  <r>
    <n v="1158601"/>
    <x v="1"/>
    <x v="1"/>
    <x v="0"/>
    <x v="0"/>
    <x v="22"/>
    <n v="5"/>
    <x v="1996"/>
    <n v="5"/>
    <n v="10"/>
    <n v="2"/>
    <x v="2"/>
    <n v="19.341153846153848"/>
    <x v="88"/>
    <x v="1"/>
  </r>
  <r>
    <n v="1158751"/>
    <x v="0"/>
    <x v="1"/>
    <x v="2"/>
    <x v="1"/>
    <x v="27"/>
    <n v="6"/>
    <x v="1997"/>
    <n v="7"/>
    <n v="13"/>
    <n v="2"/>
    <x v="2"/>
    <n v="46.527857142857144"/>
    <x v="1091"/>
    <x v="0"/>
  </r>
  <r>
    <n v="1159341"/>
    <x v="2"/>
    <x v="0"/>
    <x v="0"/>
    <x v="1"/>
    <x v="14"/>
    <n v="1"/>
    <x v="1998"/>
    <n v="2"/>
    <n v="3"/>
    <n v="1"/>
    <x v="1"/>
    <n v="43.805"/>
    <x v="145"/>
    <x v="0"/>
  </r>
  <r>
    <n v="1159681"/>
    <x v="2"/>
    <x v="2"/>
    <x v="3"/>
    <x v="1"/>
    <x v="20"/>
    <n v="4"/>
    <x v="1999"/>
    <n v="6"/>
    <n v="10"/>
    <n v="2"/>
    <x v="2"/>
    <n v="57.388666666666673"/>
    <x v="98"/>
    <x v="0"/>
  </r>
  <r>
    <n v="1160091"/>
    <x v="1"/>
    <x v="2"/>
    <x v="0"/>
    <x v="1"/>
    <x v="82"/>
    <n v="8"/>
    <x v="2000"/>
    <n v="8"/>
    <n v="16"/>
    <n v="3"/>
    <x v="0"/>
    <n v="24.429122807017546"/>
    <x v="1092"/>
    <x v="0"/>
  </r>
  <r>
    <n v="1160281"/>
    <x v="0"/>
    <x v="1"/>
    <x v="1"/>
    <x v="1"/>
    <x v="13"/>
    <n v="6"/>
    <x v="2001"/>
    <n v="7"/>
    <n v="13"/>
    <n v="2"/>
    <x v="2"/>
    <n v="37.66516129032258"/>
    <x v="326"/>
    <x v="0"/>
  </r>
  <r>
    <n v="1160321"/>
    <x v="0"/>
    <x v="0"/>
    <x v="2"/>
    <x v="0"/>
    <x v="86"/>
    <n v="8"/>
    <x v="2002"/>
    <n v="9"/>
    <n v="17"/>
    <n v="3"/>
    <x v="0"/>
    <n v="32.717999999999996"/>
    <x v="1093"/>
    <x v="0"/>
  </r>
  <r>
    <n v="1160661"/>
    <x v="0"/>
    <x v="0"/>
    <x v="2"/>
    <x v="1"/>
    <x v="39"/>
    <n v="7"/>
    <x v="2003"/>
    <n v="10"/>
    <n v="17"/>
    <n v="3"/>
    <x v="0"/>
    <n v="83.089555555555549"/>
    <x v="1094"/>
    <x v="1"/>
  </r>
  <r>
    <n v="1160851"/>
    <x v="0"/>
    <x v="0"/>
    <x v="0"/>
    <x v="1"/>
    <x v="79"/>
    <n v="8"/>
    <x v="2004"/>
    <n v="9"/>
    <n v="17"/>
    <n v="3"/>
    <x v="0"/>
    <n v="40.231249999999996"/>
    <x v="1095"/>
    <x v="0"/>
  </r>
  <r>
    <n v="1161061"/>
    <x v="0"/>
    <x v="1"/>
    <x v="2"/>
    <x v="1"/>
    <x v="8"/>
    <n v="4"/>
    <x v="2005"/>
    <n v="9"/>
    <n v="13"/>
    <n v="2"/>
    <x v="2"/>
    <n v="99.977142857142852"/>
    <x v="1096"/>
    <x v="1"/>
  </r>
  <r>
    <n v="1161101"/>
    <x v="0"/>
    <x v="0"/>
    <x v="0"/>
    <x v="0"/>
    <x v="83"/>
    <n v="9"/>
    <x v="2006"/>
    <n v="9"/>
    <n v="18"/>
    <n v="3"/>
    <x v="0"/>
    <n v="27.112421052631579"/>
    <x v="787"/>
    <x v="0"/>
  </r>
  <r>
    <n v="1161631"/>
    <x v="1"/>
    <x v="0"/>
    <x v="1"/>
    <x v="1"/>
    <x v="54"/>
    <n v="4"/>
    <x v="2007"/>
    <n v="4"/>
    <n v="8"/>
    <n v="2"/>
    <x v="2"/>
    <n v="14.766666666666667"/>
    <x v="340"/>
    <x v="0"/>
  </r>
  <r>
    <n v="1161821"/>
    <x v="0"/>
    <x v="0"/>
    <x v="2"/>
    <x v="1"/>
    <x v="113"/>
    <n v="7"/>
    <x v="2008"/>
    <n v="10"/>
    <n v="17"/>
    <n v="3"/>
    <x v="0"/>
    <n v="79.489318181818192"/>
    <x v="1097"/>
    <x v="0"/>
  </r>
  <r>
    <n v="1162031"/>
    <x v="1"/>
    <x v="2"/>
    <x v="2"/>
    <x v="1"/>
    <x v="10"/>
    <n v="7"/>
    <x v="2009"/>
    <n v="7"/>
    <n v="14"/>
    <n v="2"/>
    <x v="2"/>
    <n v="33.988888888888887"/>
    <x v="320"/>
    <x v="0"/>
  </r>
  <r>
    <n v="1162371"/>
    <x v="0"/>
    <x v="0"/>
    <x v="0"/>
    <x v="1"/>
    <x v="47"/>
    <n v="6"/>
    <x v="2010"/>
    <n v="8"/>
    <n v="14"/>
    <n v="2"/>
    <x v="2"/>
    <n v="56.976896551724145"/>
    <x v="1098"/>
    <x v="1"/>
  </r>
  <r>
    <n v="1162751"/>
    <x v="1"/>
    <x v="4"/>
    <x v="2"/>
    <x v="1"/>
    <x v="9"/>
    <n v="4"/>
    <x v="2011"/>
    <n v="5"/>
    <n v="9"/>
    <n v="2"/>
    <x v="2"/>
    <n v="32.002352941176468"/>
    <x v="388"/>
    <x v="0"/>
  </r>
  <r>
    <n v="1163341"/>
    <x v="0"/>
    <x v="0"/>
    <x v="1"/>
    <x v="0"/>
    <x v="7"/>
    <n v="5"/>
    <x v="2012"/>
    <n v="9"/>
    <n v="14"/>
    <n v="2"/>
    <x v="2"/>
    <n v="81.842799999999997"/>
    <x v="1099"/>
    <x v="0"/>
  </r>
  <r>
    <n v="1163681"/>
    <x v="0"/>
    <x v="0"/>
    <x v="2"/>
    <x v="0"/>
    <x v="52"/>
    <n v="4"/>
    <x v="2013"/>
    <n v="4"/>
    <n v="8"/>
    <n v="2"/>
    <x v="2"/>
    <n v="20.208500000000001"/>
    <x v="355"/>
    <x v="0"/>
  </r>
  <r>
    <n v="1163871"/>
    <x v="1"/>
    <x v="1"/>
    <x v="1"/>
    <x v="1"/>
    <x v="25"/>
    <n v="2"/>
    <x v="2014"/>
    <n v="5"/>
    <n v="7"/>
    <n v="1"/>
    <x v="1"/>
    <n v="87.366"/>
    <x v="1100"/>
    <x v="0"/>
  </r>
  <r>
    <n v="1164121"/>
    <x v="1"/>
    <x v="2"/>
    <x v="0"/>
    <x v="0"/>
    <x v="35"/>
    <n v="2"/>
    <x v="2015"/>
    <n v="4"/>
    <n v="6"/>
    <n v="1"/>
    <x v="1"/>
    <n v="39.824285714285715"/>
    <x v="108"/>
    <x v="0"/>
  </r>
  <r>
    <n v="1164991"/>
    <x v="1"/>
    <x v="1"/>
    <x v="2"/>
    <x v="1"/>
    <x v="44"/>
    <n v="2"/>
    <x v="2016"/>
    <n v="3"/>
    <n v="5"/>
    <n v="1"/>
    <x v="1"/>
    <n v="33.653333333333329"/>
    <x v="462"/>
    <x v="2"/>
  </r>
  <r>
    <n v="1165051"/>
    <x v="1"/>
    <x v="0"/>
    <x v="2"/>
    <x v="1"/>
    <x v="34"/>
    <n v="2"/>
    <x v="2017"/>
    <n v="4"/>
    <n v="6"/>
    <n v="1"/>
    <x v="1"/>
    <n v="80.447500000000005"/>
    <x v="294"/>
    <x v="0"/>
  </r>
  <r>
    <n v="1165241"/>
    <x v="0"/>
    <x v="1"/>
    <x v="0"/>
    <x v="0"/>
    <x v="12"/>
    <n v="6"/>
    <x v="2018"/>
    <n v="7"/>
    <n v="13"/>
    <n v="2"/>
    <x v="2"/>
    <n v="31.365588235294119"/>
    <x v="1101"/>
    <x v="0"/>
  </r>
  <r>
    <n v="1165581"/>
    <x v="1"/>
    <x v="0"/>
    <x v="0"/>
    <x v="1"/>
    <x v="50"/>
    <n v="3"/>
    <x v="2019"/>
    <n v="4"/>
    <n v="7"/>
    <n v="1"/>
    <x v="1"/>
    <n v="24.802307692307693"/>
    <x v="1102"/>
    <x v="0"/>
  </r>
  <r>
    <n v="1165771"/>
    <x v="1"/>
    <x v="0"/>
    <x v="0"/>
    <x v="1"/>
    <x v="74"/>
    <n v="3"/>
    <x v="2020"/>
    <n v="4"/>
    <n v="7"/>
    <n v="1"/>
    <x v="1"/>
    <n v="28.251428571428569"/>
    <x v="908"/>
    <x v="0"/>
  </r>
  <r>
    <n v="1166211"/>
    <x v="2"/>
    <x v="4"/>
    <x v="1"/>
    <x v="1"/>
    <x v="93"/>
    <n v="4"/>
    <x v="2021"/>
    <n v="4"/>
    <n v="8"/>
    <n v="2"/>
    <x v="2"/>
    <n v="21.593125000000001"/>
    <x v="286"/>
    <x v="0"/>
  </r>
  <r>
    <n v="1166551"/>
    <x v="2"/>
    <x v="5"/>
    <x v="3"/>
    <x v="3"/>
    <x v="74"/>
    <n v="3"/>
    <x v="2022"/>
    <n v="4"/>
    <n v="7"/>
    <n v="1"/>
    <x v="1"/>
    <n v="25.312857142857144"/>
    <x v="26"/>
    <x v="1"/>
  </r>
  <r>
    <n v="1166741"/>
    <x v="0"/>
    <x v="0"/>
    <x v="2"/>
    <x v="1"/>
    <x v="7"/>
    <n v="5"/>
    <x v="2023"/>
    <n v="6"/>
    <n v="11"/>
    <n v="2"/>
    <x v="2"/>
    <n v="37.853200000000001"/>
    <x v="242"/>
    <x v="0"/>
  </r>
  <r>
    <n v="1166931"/>
    <x v="0"/>
    <x v="0"/>
    <x v="2"/>
    <x v="0"/>
    <x v="30"/>
    <n v="8"/>
    <x v="2024"/>
    <n v="10"/>
    <n v="18"/>
    <n v="3"/>
    <x v="0"/>
    <n v="53.715161290322584"/>
    <x v="1103"/>
    <x v="0"/>
  </r>
  <r>
    <n v="1167521"/>
    <x v="0"/>
    <x v="0"/>
    <x v="2"/>
    <x v="1"/>
    <x v="82"/>
    <n v="8"/>
    <x v="2025"/>
    <n v="10"/>
    <n v="18"/>
    <n v="3"/>
    <x v="0"/>
    <n v="48.011228070175434"/>
    <x v="1104"/>
    <x v="0"/>
  </r>
  <r>
    <n v="1167671"/>
    <x v="1"/>
    <x v="2"/>
    <x v="0"/>
    <x v="1"/>
    <x v="35"/>
    <n v="2"/>
    <x v="2026"/>
    <n v="4"/>
    <n v="6"/>
    <n v="1"/>
    <x v="1"/>
    <n v="45.620000000000005"/>
    <x v="834"/>
    <x v="1"/>
  </r>
  <r>
    <n v="1167861"/>
    <x v="1"/>
    <x v="0"/>
    <x v="1"/>
    <x v="0"/>
    <x v="19"/>
    <n v="3"/>
    <x v="2027"/>
    <n v="4"/>
    <n v="7"/>
    <n v="1"/>
    <x v="1"/>
    <n v="29.725000000000001"/>
    <x v="953"/>
    <x v="0"/>
  </r>
  <r>
    <n v="1168111"/>
    <x v="1"/>
    <x v="0"/>
    <x v="1"/>
    <x v="1"/>
    <x v="25"/>
    <n v="2"/>
    <x v="2028"/>
    <n v="6"/>
    <n v="8"/>
    <n v="2"/>
    <x v="2"/>
    <n v="156.87799999999999"/>
    <x v="464"/>
    <x v="0"/>
  </r>
  <r>
    <n v="1168451"/>
    <x v="0"/>
    <x v="1"/>
    <x v="0"/>
    <x v="1"/>
    <x v="60"/>
    <n v="8"/>
    <x v="2029"/>
    <n v="8"/>
    <n v="16"/>
    <n v="3"/>
    <x v="0"/>
    <n v="36.652448979591838"/>
    <x v="570"/>
    <x v="0"/>
  </r>
  <r>
    <n v="1168641"/>
    <x v="1"/>
    <x v="0"/>
    <x v="0"/>
    <x v="1"/>
    <x v="22"/>
    <n v="5"/>
    <x v="2030"/>
    <n v="7"/>
    <n v="12"/>
    <n v="2"/>
    <x v="2"/>
    <n v="47.664999999999999"/>
    <x v="449"/>
    <x v="0"/>
  </r>
  <r>
    <n v="1168791"/>
    <x v="0"/>
    <x v="0"/>
    <x v="0"/>
    <x v="0"/>
    <x v="102"/>
    <n v="8"/>
    <x v="2031"/>
    <n v="5"/>
    <n v="13"/>
    <n v="2"/>
    <x v="2"/>
    <n v="12.042"/>
    <x v="703"/>
    <x v="0"/>
  </r>
  <r>
    <n v="1169041"/>
    <x v="0"/>
    <x v="1"/>
    <x v="2"/>
    <x v="1"/>
    <x v="26"/>
    <n v="6"/>
    <x v="2032"/>
    <n v="7"/>
    <n v="13"/>
    <n v="2"/>
    <x v="2"/>
    <n v="32.292000000000002"/>
    <x v="1105"/>
    <x v="0"/>
  </r>
  <r>
    <n v="1169231"/>
    <x v="0"/>
    <x v="1"/>
    <x v="0"/>
    <x v="0"/>
    <x v="2"/>
    <n v="5"/>
    <x v="2033"/>
    <n v="6"/>
    <n v="11"/>
    <n v="2"/>
    <x v="2"/>
    <n v="25.950370370370369"/>
    <x v="456"/>
    <x v="0"/>
  </r>
  <r>
    <n v="1169761"/>
    <x v="0"/>
    <x v="0"/>
    <x v="0"/>
    <x v="1"/>
    <x v="12"/>
    <n v="6"/>
    <x v="2034"/>
    <n v="8"/>
    <n v="14"/>
    <n v="2"/>
    <x v="2"/>
    <n v="51.226176470588236"/>
    <x v="1106"/>
    <x v="0"/>
  </r>
  <r>
    <n v="1169951"/>
    <x v="0"/>
    <x v="0"/>
    <x v="0"/>
    <x v="1"/>
    <x v="31"/>
    <n v="8"/>
    <x v="2035"/>
    <n v="8"/>
    <n v="16"/>
    <n v="3"/>
    <x v="0"/>
    <n v="33.088076923076919"/>
    <x v="926"/>
    <x v="0"/>
  </r>
  <r>
    <n v="1170171"/>
    <x v="2"/>
    <x v="1"/>
    <x v="0"/>
    <x v="1"/>
    <x v="29"/>
    <n v="1"/>
    <x v="2036"/>
    <n v="2"/>
    <n v="3"/>
    <n v="1"/>
    <x v="1"/>
    <n v="31.34"/>
    <x v="237"/>
    <x v="0"/>
  </r>
  <r>
    <n v="1170211"/>
    <x v="1"/>
    <x v="0"/>
    <x v="1"/>
    <x v="1"/>
    <x v="27"/>
    <n v="6"/>
    <x v="2037"/>
    <n v="6"/>
    <n v="12"/>
    <n v="2"/>
    <x v="2"/>
    <n v="30.516428571428573"/>
    <x v="1010"/>
    <x v="0"/>
  </r>
  <r>
    <n v="1170361"/>
    <x v="0"/>
    <x v="0"/>
    <x v="0"/>
    <x v="0"/>
    <x v="88"/>
    <n v="6"/>
    <x v="2038"/>
    <n v="8"/>
    <n v="14"/>
    <n v="2"/>
    <x v="2"/>
    <n v="47.175333333333334"/>
    <x v="76"/>
    <x v="0"/>
  </r>
  <r>
    <n v="1170551"/>
    <x v="0"/>
    <x v="1"/>
    <x v="1"/>
    <x v="0"/>
    <x v="68"/>
    <n v="7"/>
    <x v="2039"/>
    <n v="8"/>
    <n v="15"/>
    <n v="3"/>
    <x v="0"/>
    <n v="40.376578947368422"/>
    <x v="766"/>
    <x v="0"/>
  </r>
  <r>
    <n v="1171141"/>
    <x v="1"/>
    <x v="0"/>
    <x v="0"/>
    <x v="1"/>
    <x v="58"/>
    <n v="7"/>
    <x v="2040"/>
    <n v="8"/>
    <n v="15"/>
    <n v="3"/>
    <x v="0"/>
    <n v="34.672558139534885"/>
    <x v="659"/>
    <x v="0"/>
  </r>
  <r>
    <n v="1171291"/>
    <x v="1"/>
    <x v="1"/>
    <x v="0"/>
    <x v="1"/>
    <x v="93"/>
    <n v="4"/>
    <x v="2041"/>
    <n v="4"/>
    <n v="8"/>
    <n v="2"/>
    <x v="2"/>
    <n v="16.396875000000001"/>
    <x v="614"/>
    <x v="0"/>
  </r>
  <r>
    <n v="1171481"/>
    <x v="0"/>
    <x v="2"/>
    <x v="0"/>
    <x v="1"/>
    <x v="153"/>
    <n v="10"/>
    <x v="2042"/>
    <n v="9"/>
    <n v="19"/>
    <n v="3"/>
    <x v="0"/>
    <n v="18.590392156862745"/>
    <x v="1021"/>
    <x v="0"/>
  </r>
  <r>
    <n v="1171521"/>
    <x v="0"/>
    <x v="0"/>
    <x v="1"/>
    <x v="1"/>
    <x v="39"/>
    <n v="7"/>
    <x v="2043"/>
    <n v="10"/>
    <n v="17"/>
    <n v="3"/>
    <x v="0"/>
    <n v="65.004666666666665"/>
    <x v="1107"/>
    <x v="0"/>
  </r>
  <r>
    <n v="1171861"/>
    <x v="0"/>
    <x v="0"/>
    <x v="0"/>
    <x v="1"/>
    <x v="27"/>
    <n v="6"/>
    <x v="2044"/>
    <n v="8"/>
    <n v="14"/>
    <n v="2"/>
    <x v="2"/>
    <n v="53.561071428571431"/>
    <x v="863"/>
    <x v="0"/>
  </r>
  <r>
    <n v="1171901"/>
    <x v="1"/>
    <x v="1"/>
    <x v="2"/>
    <x v="1"/>
    <x v="15"/>
    <n v="3"/>
    <x v="2045"/>
    <n v="4"/>
    <n v="7"/>
    <n v="1"/>
    <x v="1"/>
    <n v="24.485454545454544"/>
    <x v="236"/>
    <x v="0"/>
  </r>
  <r>
    <n v="1172071"/>
    <x v="2"/>
    <x v="0"/>
    <x v="0"/>
    <x v="1"/>
    <x v="5"/>
    <n v="1"/>
    <x v="2046"/>
    <n v="2"/>
    <n v="3"/>
    <n v="1"/>
    <x v="1"/>
    <n v="19.41"/>
    <x v="68"/>
    <x v="0"/>
  </r>
  <r>
    <n v="1172301"/>
    <x v="0"/>
    <x v="0"/>
    <x v="0"/>
    <x v="0"/>
    <x v="39"/>
    <n v="7"/>
    <x v="2047"/>
    <n v="8"/>
    <n v="15"/>
    <n v="3"/>
    <x v="0"/>
    <n v="32.692666666666668"/>
    <x v="1009"/>
    <x v="0"/>
  </r>
  <r>
    <n v="1172981"/>
    <x v="2"/>
    <x v="4"/>
    <x v="2"/>
    <x v="1"/>
    <x v="14"/>
    <n v="1"/>
    <x v="2048"/>
    <n v="1"/>
    <n v="2"/>
    <n v="1"/>
    <x v="1"/>
    <n v="2.63"/>
    <x v="285"/>
    <x v="0"/>
  </r>
  <r>
    <n v="1173041"/>
    <x v="0"/>
    <x v="0"/>
    <x v="1"/>
    <x v="1"/>
    <x v="72"/>
    <n v="4"/>
    <x v="2049"/>
    <n v="8"/>
    <n v="12"/>
    <n v="2"/>
    <x v="2"/>
    <n v="73.29421052631578"/>
    <x v="690"/>
    <x v="0"/>
  </r>
  <r>
    <n v="1173381"/>
    <x v="2"/>
    <x v="1"/>
    <x v="0"/>
    <x v="1"/>
    <x v="29"/>
    <n v="1"/>
    <x v="2050"/>
    <n v="2"/>
    <n v="3"/>
    <n v="1"/>
    <x v="1"/>
    <n v="31.96"/>
    <x v="237"/>
    <x v="0"/>
  </r>
  <r>
    <n v="1173421"/>
    <x v="0"/>
    <x v="1"/>
    <x v="2"/>
    <x v="1"/>
    <x v="7"/>
    <n v="5"/>
    <x v="2051"/>
    <n v="9"/>
    <n v="14"/>
    <n v="2"/>
    <x v="2"/>
    <n v="76.42"/>
    <x v="106"/>
    <x v="1"/>
  </r>
  <r>
    <n v="1173611"/>
    <x v="0"/>
    <x v="1"/>
    <x v="0"/>
    <x v="0"/>
    <x v="145"/>
    <n v="10"/>
    <x v="2052"/>
    <n v="10"/>
    <n v="20"/>
    <n v="3"/>
    <x v="0"/>
    <n v="19.339679487179485"/>
    <x v="1108"/>
    <x v="1"/>
  </r>
  <r>
    <n v="1173951"/>
    <x v="0"/>
    <x v="1"/>
    <x v="0"/>
    <x v="1"/>
    <x v="54"/>
    <n v="4"/>
    <x v="2053"/>
    <n v="5"/>
    <n v="9"/>
    <n v="2"/>
    <x v="2"/>
    <n v="36.996111111111105"/>
    <x v="465"/>
    <x v="0"/>
  </r>
  <r>
    <n v="1174351"/>
    <x v="1"/>
    <x v="3"/>
    <x v="0"/>
    <x v="1"/>
    <x v="12"/>
    <n v="6"/>
    <x v="2054"/>
    <n v="5"/>
    <n v="11"/>
    <n v="2"/>
    <x v="2"/>
    <n v="15.113235294117647"/>
    <x v="833"/>
    <x v="0"/>
  </r>
  <r>
    <n v="1174731"/>
    <x v="1"/>
    <x v="0"/>
    <x v="0"/>
    <x v="1"/>
    <x v="9"/>
    <n v="4"/>
    <x v="2055"/>
    <n v="5"/>
    <n v="9"/>
    <n v="2"/>
    <x v="2"/>
    <n v="33.290588235294123"/>
    <x v="1109"/>
    <x v="0"/>
  </r>
  <r>
    <n v="1174921"/>
    <x v="0"/>
    <x v="1"/>
    <x v="1"/>
    <x v="1"/>
    <x v="2"/>
    <n v="5"/>
    <x v="2056"/>
    <n v="6"/>
    <n v="11"/>
    <n v="2"/>
    <x v="2"/>
    <n v="34.930740740740738"/>
    <x v="503"/>
    <x v="1"/>
  </r>
  <r>
    <n v="1175321"/>
    <x v="3"/>
    <x v="4"/>
    <x v="0"/>
    <x v="1"/>
    <x v="44"/>
    <n v="2"/>
    <x v="2057"/>
    <n v="3"/>
    <n v="5"/>
    <n v="1"/>
    <x v="1"/>
    <n v="38.466666666666669"/>
    <x v="688"/>
    <x v="0"/>
  </r>
  <r>
    <n v="1175471"/>
    <x v="1"/>
    <x v="4"/>
    <x v="0"/>
    <x v="1"/>
    <x v="34"/>
    <n v="2"/>
    <x v="2058"/>
    <n v="2"/>
    <n v="4"/>
    <n v="1"/>
    <x v="1"/>
    <n v="13.49"/>
    <x v="688"/>
    <x v="0"/>
  </r>
  <r>
    <n v="1175661"/>
    <x v="1"/>
    <x v="2"/>
    <x v="0"/>
    <x v="1"/>
    <x v="13"/>
    <n v="6"/>
    <x v="2059"/>
    <n v="8"/>
    <n v="14"/>
    <n v="2"/>
    <x v="2"/>
    <n v="43.165483870967748"/>
    <x v="935"/>
    <x v="0"/>
  </r>
  <r>
    <n v="1175701"/>
    <x v="1"/>
    <x v="1"/>
    <x v="0"/>
    <x v="0"/>
    <x v="64"/>
    <n v="8"/>
    <x v="2060"/>
    <n v="6"/>
    <n v="14"/>
    <n v="2"/>
    <x v="2"/>
    <n v="14.991"/>
    <x v="27"/>
    <x v="0"/>
  </r>
  <r>
    <n v="1175851"/>
    <x v="1"/>
    <x v="0"/>
    <x v="0"/>
    <x v="1"/>
    <x v="107"/>
    <n v="3"/>
    <x v="2061"/>
    <n v="4"/>
    <n v="7"/>
    <n v="1"/>
    <x v="1"/>
    <n v="34.082222222222221"/>
    <x v="4"/>
    <x v="0"/>
  </r>
  <r>
    <n v="1176251"/>
    <x v="3"/>
    <x v="1"/>
    <x v="3"/>
    <x v="1"/>
    <x v="14"/>
    <n v="1"/>
    <x v="2062"/>
    <n v="2"/>
    <n v="3"/>
    <n v="1"/>
    <x v="1"/>
    <n v="10.195"/>
    <x v="199"/>
    <x v="0"/>
  </r>
  <r>
    <n v="1176441"/>
    <x v="0"/>
    <x v="1"/>
    <x v="1"/>
    <x v="1"/>
    <x v="110"/>
    <n v="9"/>
    <x v="2063"/>
    <n v="8"/>
    <n v="17"/>
    <n v="3"/>
    <x v="0"/>
    <n v="18.572727272727271"/>
    <x v="904"/>
    <x v="0"/>
  </r>
  <r>
    <n v="1176591"/>
    <x v="2"/>
    <x v="4"/>
    <x v="0"/>
    <x v="1"/>
    <x v="14"/>
    <n v="1"/>
    <x v="2064"/>
    <n v="1"/>
    <n v="2"/>
    <n v="1"/>
    <x v="1"/>
    <n v="5.34"/>
    <x v="16"/>
    <x v="0"/>
  </r>
  <r>
    <n v="1176781"/>
    <x v="1"/>
    <x v="4"/>
    <x v="0"/>
    <x v="1"/>
    <x v="88"/>
    <n v="6"/>
    <x v="2065"/>
    <n v="5"/>
    <n v="11"/>
    <n v="2"/>
    <x v="2"/>
    <n v="15.651"/>
    <x v="144"/>
    <x v="0"/>
  </r>
  <r>
    <n v="1177941"/>
    <x v="2"/>
    <x v="4"/>
    <x v="3"/>
    <x v="1"/>
    <x v="29"/>
    <n v="1"/>
    <x v="2066"/>
    <n v="1"/>
    <n v="2"/>
    <n v="1"/>
    <x v="1"/>
    <n v="3.03"/>
    <x v="54"/>
    <x v="0"/>
  </r>
  <r>
    <n v="1178151"/>
    <x v="1"/>
    <x v="0"/>
    <x v="1"/>
    <x v="1"/>
    <x v="4"/>
    <n v="2"/>
    <x v="2067"/>
    <n v="5"/>
    <n v="7"/>
    <n v="1"/>
    <x v="1"/>
    <n v="74.033749999999998"/>
    <x v="990"/>
    <x v="0"/>
  </r>
  <r>
    <n v="1178491"/>
    <x v="0"/>
    <x v="0"/>
    <x v="0"/>
    <x v="0"/>
    <x v="26"/>
    <n v="6"/>
    <x v="2068"/>
    <n v="8"/>
    <n v="14"/>
    <n v="2"/>
    <x v="2"/>
    <n v="40.28142857142857"/>
    <x v="468"/>
    <x v="0"/>
  </r>
  <r>
    <n v="1178531"/>
    <x v="0"/>
    <x v="0"/>
    <x v="0"/>
    <x v="1"/>
    <x v="60"/>
    <n v="8"/>
    <x v="1275"/>
    <n v="9"/>
    <n v="17"/>
    <n v="3"/>
    <x v="0"/>
    <n v="43.661632653061226"/>
    <x v="422"/>
    <x v="0"/>
  </r>
  <r>
    <n v="1178681"/>
    <x v="1"/>
    <x v="4"/>
    <x v="0"/>
    <x v="1"/>
    <x v="91"/>
    <n v="10"/>
    <x v="2069"/>
    <n v="7"/>
    <n v="17"/>
    <n v="3"/>
    <x v="0"/>
    <n v="12.276698113207546"/>
    <x v="1110"/>
    <x v="1"/>
  </r>
  <r>
    <n v="1178721"/>
    <x v="1"/>
    <x v="0"/>
    <x v="1"/>
    <x v="1"/>
    <x v="2"/>
    <n v="5"/>
    <x v="2070"/>
    <n v="5"/>
    <n v="10"/>
    <n v="2"/>
    <x v="2"/>
    <n v="17.065555555555555"/>
    <x v="1111"/>
    <x v="0"/>
  </r>
  <r>
    <n v="1178871"/>
    <x v="0"/>
    <x v="0"/>
    <x v="2"/>
    <x v="1"/>
    <x v="11"/>
    <n v="7"/>
    <x v="2071"/>
    <n v="10"/>
    <n v="17"/>
    <n v="3"/>
    <x v="0"/>
    <n v="75.333076923076916"/>
    <x v="1112"/>
    <x v="0"/>
  </r>
  <r>
    <n v="1179081"/>
    <x v="0"/>
    <x v="1"/>
    <x v="0"/>
    <x v="1"/>
    <x v="16"/>
    <n v="7"/>
    <x v="2072"/>
    <n v="7"/>
    <n v="14"/>
    <n v="2"/>
    <x v="2"/>
    <n v="32.923749999999998"/>
    <x v="1024"/>
    <x v="0"/>
  </r>
  <r>
    <n v="1179271"/>
    <x v="0"/>
    <x v="0"/>
    <x v="2"/>
    <x v="1"/>
    <x v="72"/>
    <n v="4"/>
    <x v="2073"/>
    <n v="5"/>
    <n v="9"/>
    <n v="2"/>
    <x v="2"/>
    <n v="31.662631578947369"/>
    <x v="1113"/>
    <x v="0"/>
  </r>
  <r>
    <n v="1179651"/>
    <x v="2"/>
    <x v="0"/>
    <x v="0"/>
    <x v="1"/>
    <x v="44"/>
    <n v="2"/>
    <x v="2074"/>
    <n v="4"/>
    <n v="6"/>
    <n v="1"/>
    <x v="1"/>
    <n v="62.126666666666665"/>
    <x v="49"/>
    <x v="0"/>
  </r>
  <r>
    <n v="1179841"/>
    <x v="0"/>
    <x v="0"/>
    <x v="0"/>
    <x v="1"/>
    <x v="141"/>
    <n v="10"/>
    <x v="2075"/>
    <n v="9"/>
    <n v="19"/>
    <n v="3"/>
    <x v="0"/>
    <n v="17.31327731092437"/>
    <x v="1114"/>
    <x v="0"/>
  </r>
  <r>
    <n v="1180251"/>
    <x v="1"/>
    <x v="0"/>
    <x v="0"/>
    <x v="1"/>
    <x v="15"/>
    <n v="3"/>
    <x v="2076"/>
    <n v="4"/>
    <n v="7"/>
    <n v="1"/>
    <x v="1"/>
    <n v="30.793636363636367"/>
    <x v="83"/>
    <x v="1"/>
  </r>
  <r>
    <n v="1180631"/>
    <x v="1"/>
    <x v="4"/>
    <x v="1"/>
    <x v="1"/>
    <x v="54"/>
    <n v="4"/>
    <x v="2077"/>
    <n v="3"/>
    <n v="7"/>
    <n v="1"/>
    <x v="1"/>
    <n v="6.6338888888888885"/>
    <x v="483"/>
    <x v="0"/>
  </r>
  <r>
    <n v="1181031"/>
    <x v="1"/>
    <x v="0"/>
    <x v="0"/>
    <x v="0"/>
    <x v="22"/>
    <n v="5"/>
    <x v="2078"/>
    <n v="4"/>
    <n v="9"/>
    <n v="2"/>
    <x v="2"/>
    <n v="11.966923076923077"/>
    <x v="95"/>
    <x v="0"/>
  </r>
  <r>
    <n v="1181181"/>
    <x v="0"/>
    <x v="4"/>
    <x v="0"/>
    <x v="1"/>
    <x v="144"/>
    <n v="10"/>
    <x v="2079"/>
    <n v="7"/>
    <n v="17"/>
    <n v="3"/>
    <x v="0"/>
    <n v="8.6782170542635662"/>
    <x v="785"/>
    <x v="1"/>
  </r>
  <r>
    <n v="1181371"/>
    <x v="1"/>
    <x v="0"/>
    <x v="1"/>
    <x v="1"/>
    <x v="8"/>
    <n v="4"/>
    <x v="2080"/>
    <n v="4"/>
    <n v="8"/>
    <n v="2"/>
    <x v="2"/>
    <n v="15.608571428571427"/>
    <x v="541"/>
    <x v="0"/>
  </r>
  <r>
    <n v="1181601"/>
    <x v="1"/>
    <x v="0"/>
    <x v="1"/>
    <x v="1"/>
    <x v="27"/>
    <n v="6"/>
    <x v="2081"/>
    <n v="5"/>
    <n v="11"/>
    <n v="2"/>
    <x v="2"/>
    <n v="20.518571428571427"/>
    <x v="1115"/>
    <x v="0"/>
  </r>
  <r>
    <n v="1181751"/>
    <x v="1"/>
    <x v="0"/>
    <x v="1"/>
    <x v="1"/>
    <x v="15"/>
    <n v="3"/>
    <x v="2082"/>
    <n v="4"/>
    <n v="7"/>
    <n v="1"/>
    <x v="1"/>
    <n v="38.057272727272725"/>
    <x v="219"/>
    <x v="0"/>
  </r>
  <r>
    <n v="1182151"/>
    <x v="0"/>
    <x v="4"/>
    <x v="0"/>
    <x v="0"/>
    <x v="119"/>
    <n v="10"/>
    <x v="2083"/>
    <n v="6"/>
    <n v="16"/>
    <n v="3"/>
    <x v="0"/>
    <n v="8.8372277227722762"/>
    <x v="372"/>
    <x v="0"/>
  </r>
  <r>
    <n v="1182531"/>
    <x v="1"/>
    <x v="1"/>
    <x v="0"/>
    <x v="0"/>
    <x v="32"/>
    <n v="5"/>
    <x v="2084"/>
    <n v="2"/>
    <n v="7"/>
    <n v="1"/>
    <x v="1"/>
    <n v="3.26"/>
    <x v="289"/>
    <x v="0"/>
  </r>
  <r>
    <n v="1182681"/>
    <x v="0"/>
    <x v="1"/>
    <x v="2"/>
    <x v="0"/>
    <x v="77"/>
    <n v="6"/>
    <x v="2085"/>
    <n v="6"/>
    <n v="12"/>
    <n v="2"/>
    <x v="2"/>
    <n v="29.7578125"/>
    <x v="1116"/>
    <x v="0"/>
  </r>
  <r>
    <n v="1182871"/>
    <x v="1"/>
    <x v="4"/>
    <x v="2"/>
    <x v="1"/>
    <x v="1"/>
    <n v="3"/>
    <x v="2086"/>
    <n v="3"/>
    <n v="6"/>
    <n v="1"/>
    <x v="1"/>
    <n v="12.990833333333333"/>
    <x v="68"/>
    <x v="0"/>
  </r>
  <r>
    <n v="1183271"/>
    <x v="0"/>
    <x v="1"/>
    <x v="1"/>
    <x v="0"/>
    <x v="90"/>
    <n v="9"/>
    <x v="2087"/>
    <n v="7"/>
    <n v="16"/>
    <n v="3"/>
    <x v="0"/>
    <n v="18.67848484848485"/>
    <x v="527"/>
    <x v="0"/>
  </r>
  <r>
    <n v="1183501"/>
    <x v="0"/>
    <x v="1"/>
    <x v="2"/>
    <x v="1"/>
    <x v="17"/>
    <n v="9"/>
    <x v="2088"/>
    <n v="9"/>
    <n v="18"/>
    <n v="3"/>
    <x v="0"/>
    <n v="31.527594936708866"/>
    <x v="1117"/>
    <x v="1"/>
  </r>
  <r>
    <n v="1183651"/>
    <x v="1"/>
    <x v="0"/>
    <x v="2"/>
    <x v="1"/>
    <x v="107"/>
    <n v="3"/>
    <x v="2089"/>
    <n v="4"/>
    <n v="7"/>
    <n v="1"/>
    <x v="1"/>
    <n v="34.22"/>
    <x v="673"/>
    <x v="0"/>
  </r>
  <r>
    <n v="1183841"/>
    <x v="0"/>
    <x v="1"/>
    <x v="0"/>
    <x v="1"/>
    <x v="74"/>
    <n v="3"/>
    <x v="2090"/>
    <n v="8"/>
    <n v="11"/>
    <n v="2"/>
    <x v="2"/>
    <n v="101.51142857142858"/>
    <x v="262"/>
    <x v="0"/>
  </r>
  <r>
    <n v="1184241"/>
    <x v="0"/>
    <x v="4"/>
    <x v="1"/>
    <x v="0"/>
    <x v="145"/>
    <n v="10"/>
    <x v="2091"/>
    <n v="8"/>
    <n v="18"/>
    <n v="3"/>
    <x v="0"/>
    <n v="9.3439743589743589"/>
    <x v="1096"/>
    <x v="0"/>
  </r>
  <r>
    <n v="1184811"/>
    <x v="1"/>
    <x v="1"/>
    <x v="0"/>
    <x v="1"/>
    <x v="5"/>
    <n v="1"/>
    <x v="2092"/>
    <n v="3"/>
    <n v="4"/>
    <n v="1"/>
    <x v="1"/>
    <n v="48.656666666666666"/>
    <x v="145"/>
    <x v="0"/>
  </r>
  <r>
    <n v="1185401"/>
    <x v="1"/>
    <x v="1"/>
    <x v="1"/>
    <x v="1"/>
    <x v="50"/>
    <n v="3"/>
    <x v="2093"/>
    <n v="3"/>
    <n v="6"/>
    <n v="1"/>
    <x v="1"/>
    <n v="14.983076923076924"/>
    <x v="582"/>
    <x v="0"/>
  </r>
  <r>
    <n v="1185891"/>
    <x v="0"/>
    <x v="1"/>
    <x v="1"/>
    <x v="1"/>
    <x v="49"/>
    <n v="7"/>
    <x v="2094"/>
    <n v="7"/>
    <n v="14"/>
    <n v="2"/>
    <x v="2"/>
    <n v="30.674594594594595"/>
    <x v="668"/>
    <x v="0"/>
  </r>
  <r>
    <n v="1186291"/>
    <x v="0"/>
    <x v="0"/>
    <x v="1"/>
    <x v="1"/>
    <x v="137"/>
    <n v="10"/>
    <x v="2095"/>
    <n v="10"/>
    <n v="20"/>
    <n v="3"/>
    <x v="0"/>
    <n v="26.941200000000002"/>
    <x v="1088"/>
    <x v="0"/>
  </r>
  <r>
    <n v="1186331"/>
    <x v="1"/>
    <x v="4"/>
    <x v="0"/>
    <x v="1"/>
    <x v="44"/>
    <n v="2"/>
    <x v="2096"/>
    <n v="2"/>
    <n v="4"/>
    <n v="1"/>
    <x v="1"/>
    <n v="16.04"/>
    <x v="538"/>
    <x v="0"/>
  </r>
  <r>
    <n v="1186481"/>
    <x v="0"/>
    <x v="0"/>
    <x v="0"/>
    <x v="1"/>
    <x v="37"/>
    <n v="9"/>
    <x v="2097"/>
    <n v="10"/>
    <n v="19"/>
    <n v="3"/>
    <x v="0"/>
    <n v="51.751230769230766"/>
    <x v="1118"/>
    <x v="0"/>
  </r>
  <r>
    <n v="1186671"/>
    <x v="2"/>
    <x v="0"/>
    <x v="0"/>
    <x v="1"/>
    <x v="29"/>
    <n v="1"/>
    <x v="2098"/>
    <n v="1"/>
    <n v="2"/>
    <n v="1"/>
    <x v="1"/>
    <n v="3.65"/>
    <x v="51"/>
    <x v="0"/>
  </r>
  <r>
    <n v="1187071"/>
    <x v="0"/>
    <x v="0"/>
    <x v="1"/>
    <x v="0"/>
    <x v="12"/>
    <n v="6"/>
    <x v="2099"/>
    <n v="7"/>
    <n v="13"/>
    <n v="2"/>
    <x v="2"/>
    <n v="39.234999999999999"/>
    <x v="396"/>
    <x v="0"/>
  </r>
  <r>
    <n v="1187111"/>
    <x v="0"/>
    <x v="0"/>
    <x v="2"/>
    <x v="1"/>
    <x v="158"/>
    <n v="10"/>
    <x v="2100"/>
    <n v="10"/>
    <n v="20"/>
    <n v="3"/>
    <x v="0"/>
    <n v="22.975215053763442"/>
    <x v="1119"/>
    <x v="0"/>
  </r>
  <r>
    <n v="1188231"/>
    <x v="0"/>
    <x v="0"/>
    <x v="0"/>
    <x v="1"/>
    <x v="11"/>
    <n v="7"/>
    <x v="2101"/>
    <n v="10"/>
    <n v="17"/>
    <n v="3"/>
    <x v="0"/>
    <n v="75.820000000000007"/>
    <x v="1120"/>
    <x v="0"/>
  </r>
  <r>
    <n v="1188421"/>
    <x v="0"/>
    <x v="0"/>
    <x v="1"/>
    <x v="1"/>
    <x v="70"/>
    <n v="7"/>
    <x v="2102"/>
    <n v="10"/>
    <n v="17"/>
    <n v="3"/>
    <x v="0"/>
    <n v="69.385652173913044"/>
    <x v="1121"/>
    <x v="0"/>
  </r>
  <r>
    <n v="1188761"/>
    <x v="0"/>
    <x v="1"/>
    <x v="0"/>
    <x v="0"/>
    <x v="70"/>
    <n v="7"/>
    <x v="2103"/>
    <n v="9"/>
    <n v="16"/>
    <n v="3"/>
    <x v="0"/>
    <n v="43.224347826086955"/>
    <x v="1122"/>
    <x v="1"/>
  </r>
  <r>
    <n v="1189011"/>
    <x v="0"/>
    <x v="4"/>
    <x v="0"/>
    <x v="1"/>
    <x v="39"/>
    <n v="7"/>
    <x v="2104"/>
    <n v="6"/>
    <n v="13"/>
    <n v="2"/>
    <x v="2"/>
    <n v="18.016222222222222"/>
    <x v="558"/>
    <x v="0"/>
  </r>
  <r>
    <n v="1189161"/>
    <x v="2"/>
    <x v="0"/>
    <x v="1"/>
    <x v="1"/>
    <x v="5"/>
    <n v="1"/>
    <x v="2105"/>
    <n v="2"/>
    <n v="3"/>
    <n v="1"/>
    <x v="1"/>
    <n v="10.99"/>
    <x v="498"/>
    <x v="0"/>
  </r>
  <r>
    <n v="1189201"/>
    <x v="0"/>
    <x v="0"/>
    <x v="0"/>
    <x v="0"/>
    <x v="32"/>
    <n v="5"/>
    <x v="2106"/>
    <n v="8"/>
    <n v="13"/>
    <n v="2"/>
    <x v="2"/>
    <n v="61.463636363636368"/>
    <x v="1123"/>
    <x v="2"/>
  </r>
  <r>
    <n v="1189541"/>
    <x v="0"/>
    <x v="0"/>
    <x v="1"/>
    <x v="1"/>
    <x v="64"/>
    <n v="8"/>
    <x v="2107"/>
    <n v="8"/>
    <n v="16"/>
    <n v="3"/>
    <x v="0"/>
    <n v="36.633200000000002"/>
    <x v="1124"/>
    <x v="0"/>
  </r>
  <r>
    <n v="1189691"/>
    <x v="0"/>
    <x v="0"/>
    <x v="1"/>
    <x v="1"/>
    <x v="77"/>
    <n v="6"/>
    <x v="2108"/>
    <n v="7"/>
    <n v="13"/>
    <n v="2"/>
    <x v="2"/>
    <n v="40.480312499999997"/>
    <x v="703"/>
    <x v="1"/>
  </r>
  <r>
    <n v="1190521"/>
    <x v="0"/>
    <x v="0"/>
    <x v="1"/>
    <x v="0"/>
    <x v="47"/>
    <n v="6"/>
    <x v="2109"/>
    <n v="8"/>
    <n v="14"/>
    <n v="2"/>
    <x v="2"/>
    <n v="55.895517241379309"/>
    <x v="84"/>
    <x v="0"/>
  </r>
  <r>
    <n v="1190671"/>
    <x v="0"/>
    <x v="2"/>
    <x v="0"/>
    <x v="0"/>
    <x v="125"/>
    <n v="9"/>
    <x v="2110"/>
    <n v="10"/>
    <n v="19"/>
    <n v="3"/>
    <x v="0"/>
    <n v="52.564166666666665"/>
    <x v="719"/>
    <x v="1"/>
  </r>
  <r>
    <n v="1191071"/>
    <x v="0"/>
    <x v="0"/>
    <x v="2"/>
    <x v="1"/>
    <x v="16"/>
    <n v="7"/>
    <x v="2111"/>
    <n v="8"/>
    <n v="15"/>
    <n v="3"/>
    <x v="0"/>
    <n v="38.172250000000005"/>
    <x v="165"/>
    <x v="0"/>
  </r>
  <r>
    <n v="1191111"/>
    <x v="1"/>
    <x v="0"/>
    <x v="2"/>
    <x v="1"/>
    <x v="20"/>
    <n v="4"/>
    <x v="2112"/>
    <n v="4"/>
    <n v="8"/>
    <n v="2"/>
    <x v="2"/>
    <n v="23.931333333333335"/>
    <x v="1125"/>
    <x v="0"/>
  </r>
  <r>
    <n v="1191451"/>
    <x v="0"/>
    <x v="1"/>
    <x v="0"/>
    <x v="1"/>
    <x v="60"/>
    <n v="8"/>
    <x v="2113"/>
    <n v="9"/>
    <n v="17"/>
    <n v="3"/>
    <x v="0"/>
    <n v="43.848979591836731"/>
    <x v="735"/>
    <x v="0"/>
  </r>
  <r>
    <n v="1191641"/>
    <x v="0"/>
    <x v="0"/>
    <x v="2"/>
    <x v="1"/>
    <x v="3"/>
    <n v="8"/>
    <x v="2114"/>
    <n v="10"/>
    <n v="18"/>
    <n v="3"/>
    <x v="0"/>
    <n v="71.798490566037742"/>
    <x v="1126"/>
    <x v="0"/>
  </r>
  <r>
    <n v="1191791"/>
    <x v="1"/>
    <x v="3"/>
    <x v="0"/>
    <x v="1"/>
    <x v="14"/>
    <n v="1"/>
    <x v="2115"/>
    <n v="2"/>
    <n v="3"/>
    <n v="1"/>
    <x v="1"/>
    <n v="47.085000000000001"/>
    <x v="109"/>
    <x v="0"/>
  </r>
  <r>
    <n v="1191981"/>
    <x v="0"/>
    <x v="0"/>
    <x v="1"/>
    <x v="1"/>
    <x v="3"/>
    <n v="8"/>
    <x v="2116"/>
    <n v="9"/>
    <n v="17"/>
    <n v="3"/>
    <x v="0"/>
    <n v="50.263018867924529"/>
    <x v="1127"/>
    <x v="1"/>
  </r>
  <r>
    <n v="1192041"/>
    <x v="0"/>
    <x v="0"/>
    <x v="2"/>
    <x v="1"/>
    <x v="58"/>
    <n v="7"/>
    <x v="2117"/>
    <n v="9"/>
    <n v="16"/>
    <n v="3"/>
    <x v="0"/>
    <n v="55.077906976744181"/>
    <x v="1128"/>
    <x v="0"/>
  </r>
  <r>
    <n v="1192421"/>
    <x v="1"/>
    <x v="4"/>
    <x v="0"/>
    <x v="1"/>
    <x v="28"/>
    <n v="7"/>
    <x v="2118"/>
    <n v="5"/>
    <n v="12"/>
    <n v="2"/>
    <x v="2"/>
    <n v="10.666904761904762"/>
    <x v="31"/>
    <x v="0"/>
  </r>
  <r>
    <n v="1192571"/>
    <x v="1"/>
    <x v="0"/>
    <x v="2"/>
    <x v="1"/>
    <x v="5"/>
    <n v="1"/>
    <x v="2119"/>
    <n v="4"/>
    <n v="5"/>
    <n v="1"/>
    <x v="1"/>
    <n v="126.82333333333334"/>
    <x v="176"/>
    <x v="0"/>
  </r>
  <r>
    <n v="1192761"/>
    <x v="1"/>
    <x v="4"/>
    <x v="0"/>
    <x v="1"/>
    <x v="49"/>
    <n v="7"/>
    <x v="2120"/>
    <n v="4"/>
    <n v="11"/>
    <n v="2"/>
    <x v="2"/>
    <n v="9.7099999999999991"/>
    <x v="731"/>
    <x v="0"/>
  </r>
  <r>
    <n v="1193011"/>
    <x v="0"/>
    <x v="0"/>
    <x v="1"/>
    <x v="1"/>
    <x v="120"/>
    <n v="9"/>
    <x v="2121"/>
    <n v="10"/>
    <n v="19"/>
    <n v="3"/>
    <x v="0"/>
    <n v="43.904057971014495"/>
    <x v="1129"/>
    <x v="0"/>
  </r>
  <r>
    <n v="1193201"/>
    <x v="0"/>
    <x v="1"/>
    <x v="0"/>
    <x v="1"/>
    <x v="12"/>
    <n v="6"/>
    <x v="2122"/>
    <n v="9"/>
    <n v="15"/>
    <n v="3"/>
    <x v="0"/>
    <n v="62.244117647058829"/>
    <x v="84"/>
    <x v="1"/>
  </r>
  <r>
    <n v="1193351"/>
    <x v="1"/>
    <x v="0"/>
    <x v="2"/>
    <x v="1"/>
    <x v="93"/>
    <n v="4"/>
    <x v="2123"/>
    <n v="4"/>
    <n v="8"/>
    <n v="2"/>
    <x v="2"/>
    <n v="25.723125"/>
    <x v="1130"/>
    <x v="0"/>
  </r>
  <r>
    <n v="1193691"/>
    <x v="1"/>
    <x v="1"/>
    <x v="2"/>
    <x v="1"/>
    <x v="25"/>
    <n v="2"/>
    <x v="2124"/>
    <n v="3"/>
    <n v="5"/>
    <n v="1"/>
    <x v="1"/>
    <n v="38.795999999999999"/>
    <x v="935"/>
    <x v="0"/>
  </r>
  <r>
    <n v="1193921"/>
    <x v="0"/>
    <x v="1"/>
    <x v="1"/>
    <x v="1"/>
    <x v="53"/>
    <n v="8"/>
    <x v="2125"/>
    <n v="10"/>
    <n v="18"/>
    <n v="3"/>
    <x v="0"/>
    <n v="60.812037037037037"/>
    <x v="1131"/>
    <x v="0"/>
  </r>
  <r>
    <n v="1194131"/>
    <x v="1"/>
    <x v="1"/>
    <x v="0"/>
    <x v="1"/>
    <x v="72"/>
    <n v="4"/>
    <x v="2126"/>
    <n v="5"/>
    <n v="9"/>
    <n v="2"/>
    <x v="2"/>
    <n v="28.67"/>
    <x v="721"/>
    <x v="0"/>
  </r>
  <r>
    <n v="1194471"/>
    <x v="3"/>
    <x v="1"/>
    <x v="2"/>
    <x v="1"/>
    <x v="25"/>
    <n v="2"/>
    <x v="2127"/>
    <n v="2"/>
    <n v="4"/>
    <n v="1"/>
    <x v="1"/>
    <n v="11.837999999999999"/>
    <x v="353"/>
    <x v="0"/>
  </r>
  <r>
    <n v="1194511"/>
    <x v="0"/>
    <x v="1"/>
    <x v="2"/>
    <x v="1"/>
    <x v="22"/>
    <n v="5"/>
    <x v="2128"/>
    <n v="10"/>
    <n v="15"/>
    <n v="3"/>
    <x v="0"/>
    <n v="133.04653846153846"/>
    <x v="1132"/>
    <x v="0"/>
  </r>
  <r>
    <n v="1194661"/>
    <x v="2"/>
    <x v="2"/>
    <x v="0"/>
    <x v="1"/>
    <x v="35"/>
    <n v="2"/>
    <x v="2129"/>
    <n v="3"/>
    <n v="5"/>
    <n v="1"/>
    <x v="1"/>
    <n v="18.372857142857146"/>
    <x v="176"/>
    <x v="0"/>
  </r>
  <r>
    <n v="1194851"/>
    <x v="2"/>
    <x v="4"/>
    <x v="1"/>
    <x v="1"/>
    <x v="29"/>
    <n v="1"/>
    <x v="2130"/>
    <n v="1"/>
    <n v="2"/>
    <n v="1"/>
    <x v="1"/>
    <n v="10.01"/>
    <x v="349"/>
    <x v="0"/>
  </r>
  <r>
    <n v="1195061"/>
    <x v="0"/>
    <x v="0"/>
    <x v="1"/>
    <x v="1"/>
    <x v="15"/>
    <n v="3"/>
    <x v="1064"/>
    <n v="5"/>
    <n v="8"/>
    <n v="2"/>
    <x v="2"/>
    <n v="58.846363636363634"/>
    <x v="405"/>
    <x v="0"/>
  </r>
  <r>
    <n v="1195101"/>
    <x v="0"/>
    <x v="1"/>
    <x v="1"/>
    <x v="1"/>
    <x v="11"/>
    <n v="7"/>
    <x v="2131"/>
    <n v="8"/>
    <n v="15"/>
    <n v="3"/>
    <x v="0"/>
    <n v="40.893076923076919"/>
    <x v="1112"/>
    <x v="0"/>
  </r>
  <r>
    <n v="1195251"/>
    <x v="1"/>
    <x v="0"/>
    <x v="0"/>
    <x v="1"/>
    <x v="44"/>
    <n v="2"/>
    <x v="2132"/>
    <n v="3"/>
    <n v="5"/>
    <n v="1"/>
    <x v="1"/>
    <n v="40.126666666666665"/>
    <x v="244"/>
    <x v="0"/>
  </r>
  <r>
    <n v="1195591"/>
    <x v="1"/>
    <x v="1"/>
    <x v="1"/>
    <x v="1"/>
    <x v="1"/>
    <n v="3"/>
    <x v="2133"/>
    <n v="3"/>
    <n v="6"/>
    <n v="1"/>
    <x v="1"/>
    <n v="16.586666666666666"/>
    <x v="441"/>
    <x v="0"/>
  </r>
  <r>
    <n v="1195631"/>
    <x v="2"/>
    <x v="4"/>
    <x v="2"/>
    <x v="1"/>
    <x v="34"/>
    <n v="2"/>
    <x v="2134"/>
    <n v="4"/>
    <n v="6"/>
    <n v="1"/>
    <x v="1"/>
    <n v="67.202500000000001"/>
    <x v="394"/>
    <x v="1"/>
  </r>
  <r>
    <n v="1195781"/>
    <x v="1"/>
    <x v="1"/>
    <x v="2"/>
    <x v="1"/>
    <x v="8"/>
    <n v="4"/>
    <x v="2135"/>
    <n v="6"/>
    <n v="10"/>
    <n v="2"/>
    <x v="2"/>
    <n v="35.094761904761903"/>
    <x v="1133"/>
    <x v="0"/>
  </r>
  <r>
    <n v="1196031"/>
    <x v="0"/>
    <x v="1"/>
    <x v="0"/>
    <x v="1"/>
    <x v="52"/>
    <n v="4"/>
    <x v="2136"/>
    <n v="6"/>
    <n v="10"/>
    <n v="2"/>
    <x v="2"/>
    <n v="34.725999999999999"/>
    <x v="134"/>
    <x v="0"/>
  </r>
  <r>
    <n v="1196221"/>
    <x v="1"/>
    <x v="4"/>
    <x v="1"/>
    <x v="1"/>
    <x v="32"/>
    <n v="5"/>
    <x v="2137"/>
    <n v="4"/>
    <n v="9"/>
    <n v="2"/>
    <x v="2"/>
    <n v="12.445454545454545"/>
    <x v="947"/>
    <x v="0"/>
  </r>
  <r>
    <n v="1196371"/>
    <x v="0"/>
    <x v="1"/>
    <x v="0"/>
    <x v="1"/>
    <x v="107"/>
    <n v="3"/>
    <x v="2138"/>
    <n v="4"/>
    <n v="7"/>
    <n v="1"/>
    <x v="1"/>
    <n v="45.024444444444448"/>
    <x v="1056"/>
    <x v="0"/>
  </r>
  <r>
    <n v="1196561"/>
    <x v="0"/>
    <x v="1"/>
    <x v="1"/>
    <x v="1"/>
    <x v="10"/>
    <n v="7"/>
    <x v="2139"/>
    <n v="8"/>
    <n v="15"/>
    <n v="3"/>
    <x v="0"/>
    <n v="41.716944444444444"/>
    <x v="998"/>
    <x v="0"/>
  </r>
  <r>
    <n v="1196751"/>
    <x v="1"/>
    <x v="4"/>
    <x v="1"/>
    <x v="1"/>
    <x v="16"/>
    <n v="7"/>
    <x v="2140"/>
    <n v="4"/>
    <n v="11"/>
    <n v="2"/>
    <x v="2"/>
    <n v="9.7219999999999995"/>
    <x v="443"/>
    <x v="0"/>
  </r>
  <r>
    <n v="1196941"/>
    <x v="1"/>
    <x v="1"/>
    <x v="1"/>
    <x v="1"/>
    <x v="25"/>
    <n v="2"/>
    <x v="2141"/>
    <n v="3"/>
    <n v="5"/>
    <n v="1"/>
    <x v="1"/>
    <n v="30.242000000000001"/>
    <x v="441"/>
    <x v="0"/>
  </r>
  <r>
    <n v="1197151"/>
    <x v="1"/>
    <x v="4"/>
    <x v="0"/>
    <x v="1"/>
    <x v="15"/>
    <n v="3"/>
    <x v="2142"/>
    <n v="3"/>
    <n v="6"/>
    <n v="1"/>
    <x v="1"/>
    <n v="18.288181818181815"/>
    <x v="1134"/>
    <x v="0"/>
  </r>
  <r>
    <n v="1197341"/>
    <x v="1"/>
    <x v="1"/>
    <x v="1"/>
    <x v="1"/>
    <x v="72"/>
    <n v="4"/>
    <x v="2143"/>
    <n v="4"/>
    <n v="8"/>
    <n v="2"/>
    <x v="2"/>
    <n v="19.434736842105263"/>
    <x v="263"/>
    <x v="0"/>
  </r>
  <r>
    <n v="1198081"/>
    <x v="2"/>
    <x v="1"/>
    <x v="0"/>
    <x v="1"/>
    <x v="93"/>
    <n v="4"/>
    <x v="2144"/>
    <n v="7"/>
    <n v="11"/>
    <n v="2"/>
    <x v="2"/>
    <n v="69.708124999999995"/>
    <x v="1135"/>
    <x v="0"/>
  </r>
  <r>
    <n v="1198311"/>
    <x v="1"/>
    <x v="1"/>
    <x v="0"/>
    <x v="1"/>
    <x v="76"/>
    <n v="5"/>
    <x v="2145"/>
    <n v="3"/>
    <n v="8"/>
    <n v="2"/>
    <x v="2"/>
    <n v="7.4291304347826088"/>
    <x v="362"/>
    <x v="0"/>
  </r>
  <r>
    <n v="1198461"/>
    <x v="0"/>
    <x v="0"/>
    <x v="1"/>
    <x v="1"/>
    <x v="60"/>
    <n v="8"/>
    <x v="2146"/>
    <n v="9"/>
    <n v="17"/>
    <n v="3"/>
    <x v="0"/>
    <n v="49.682040816326534"/>
    <x v="984"/>
    <x v="0"/>
  </r>
  <r>
    <n v="1198841"/>
    <x v="1"/>
    <x v="1"/>
    <x v="0"/>
    <x v="1"/>
    <x v="76"/>
    <n v="5"/>
    <x v="2147"/>
    <n v="4"/>
    <n v="9"/>
    <n v="2"/>
    <x v="2"/>
    <n v="12.434782608695652"/>
    <x v="658"/>
    <x v="0"/>
  </r>
  <r>
    <n v="1198991"/>
    <x v="1"/>
    <x v="0"/>
    <x v="1"/>
    <x v="1"/>
    <x v="76"/>
    <n v="5"/>
    <x v="2148"/>
    <n v="6"/>
    <n v="11"/>
    <n v="2"/>
    <x v="2"/>
    <n v="31.44086956521739"/>
    <x v="633"/>
    <x v="0"/>
  </r>
  <r>
    <n v="1199241"/>
    <x v="2"/>
    <x v="2"/>
    <x v="2"/>
    <x v="1"/>
    <x v="14"/>
    <n v="1"/>
    <x v="2149"/>
    <n v="2"/>
    <n v="3"/>
    <n v="1"/>
    <x v="1"/>
    <n v="30.75"/>
    <x v="16"/>
    <x v="0"/>
  </r>
  <r>
    <n v="1199771"/>
    <x v="1"/>
    <x v="4"/>
    <x v="0"/>
    <x v="1"/>
    <x v="88"/>
    <n v="6"/>
    <x v="2150"/>
    <n v="4"/>
    <n v="10"/>
    <n v="2"/>
    <x v="2"/>
    <n v="9.8893333333333331"/>
    <x v="257"/>
    <x v="0"/>
  </r>
  <r>
    <n v="1199811"/>
    <x v="1"/>
    <x v="0"/>
    <x v="0"/>
    <x v="1"/>
    <x v="70"/>
    <n v="7"/>
    <x v="2151"/>
    <n v="7"/>
    <n v="14"/>
    <n v="2"/>
    <x v="2"/>
    <n v="27.291304347826088"/>
    <x v="662"/>
    <x v="0"/>
  </r>
  <r>
    <n v="1200131"/>
    <x v="1"/>
    <x v="0"/>
    <x v="0"/>
    <x v="1"/>
    <x v="8"/>
    <n v="4"/>
    <x v="2152"/>
    <n v="7"/>
    <n v="11"/>
    <n v="2"/>
    <x v="2"/>
    <n v="54.917619047619048"/>
    <x v="1136"/>
    <x v="0"/>
  </r>
  <r>
    <n v="1200281"/>
    <x v="1"/>
    <x v="0"/>
    <x v="0"/>
    <x v="1"/>
    <x v="20"/>
    <n v="4"/>
    <x v="2153"/>
    <n v="4"/>
    <n v="8"/>
    <n v="2"/>
    <x v="2"/>
    <n v="23.485333333333333"/>
    <x v="423"/>
    <x v="0"/>
  </r>
  <r>
    <n v="1200471"/>
    <x v="0"/>
    <x v="0"/>
    <x v="2"/>
    <x v="1"/>
    <x v="20"/>
    <n v="4"/>
    <x v="2154"/>
    <n v="5"/>
    <n v="9"/>
    <n v="2"/>
    <x v="2"/>
    <n v="44.75333333333333"/>
    <x v="745"/>
    <x v="0"/>
  </r>
  <r>
    <n v="1201061"/>
    <x v="0"/>
    <x v="1"/>
    <x v="1"/>
    <x v="1"/>
    <x v="96"/>
    <n v="10"/>
    <x v="2155"/>
    <n v="6"/>
    <n v="16"/>
    <n v="3"/>
    <x v="0"/>
    <n v="8.0299999999999994"/>
    <x v="1137"/>
    <x v="0"/>
  </r>
  <r>
    <n v="1201441"/>
    <x v="1"/>
    <x v="4"/>
    <x v="0"/>
    <x v="1"/>
    <x v="19"/>
    <n v="3"/>
    <x v="2156"/>
    <n v="4"/>
    <n v="7"/>
    <n v="1"/>
    <x v="1"/>
    <n v="37.329000000000001"/>
    <x v="914"/>
    <x v="0"/>
  </r>
  <r>
    <n v="1201591"/>
    <x v="0"/>
    <x v="0"/>
    <x v="0"/>
    <x v="1"/>
    <x v="113"/>
    <n v="7"/>
    <x v="2157"/>
    <n v="9"/>
    <n v="16"/>
    <n v="3"/>
    <x v="0"/>
    <n v="46.047272727272727"/>
    <x v="1138"/>
    <x v="1"/>
  </r>
  <r>
    <n v="1201971"/>
    <x v="0"/>
    <x v="0"/>
    <x v="0"/>
    <x v="0"/>
    <x v="3"/>
    <n v="8"/>
    <x v="2158"/>
    <n v="10"/>
    <n v="18"/>
    <n v="3"/>
    <x v="0"/>
    <n v="81.719622641509446"/>
    <x v="1139"/>
    <x v="0"/>
  </r>
  <r>
    <n v="1202031"/>
    <x v="1"/>
    <x v="4"/>
    <x v="2"/>
    <x v="1"/>
    <x v="64"/>
    <n v="8"/>
    <x v="2159"/>
    <n v="6"/>
    <n v="14"/>
    <n v="2"/>
    <x v="2"/>
    <n v="14.440999999999999"/>
    <x v="294"/>
    <x v="0"/>
  </r>
  <r>
    <n v="1202221"/>
    <x v="1"/>
    <x v="1"/>
    <x v="0"/>
    <x v="1"/>
    <x v="44"/>
    <n v="2"/>
    <x v="2160"/>
    <n v="3"/>
    <n v="5"/>
    <n v="1"/>
    <x v="1"/>
    <n v="24.116666666666664"/>
    <x v="294"/>
    <x v="0"/>
  </r>
  <r>
    <n v="1202371"/>
    <x v="1"/>
    <x v="0"/>
    <x v="1"/>
    <x v="1"/>
    <x v="1"/>
    <n v="3"/>
    <x v="2161"/>
    <n v="3"/>
    <n v="6"/>
    <n v="1"/>
    <x v="1"/>
    <n v="12.828333333333333"/>
    <x v="806"/>
    <x v="0"/>
  </r>
  <r>
    <n v="1202411"/>
    <x v="0"/>
    <x v="0"/>
    <x v="0"/>
    <x v="0"/>
    <x v="17"/>
    <n v="9"/>
    <x v="2162"/>
    <n v="9"/>
    <n v="18"/>
    <n v="3"/>
    <x v="0"/>
    <n v="25.325189873417724"/>
    <x v="736"/>
    <x v="1"/>
  </r>
  <r>
    <n v="1202941"/>
    <x v="0"/>
    <x v="0"/>
    <x v="1"/>
    <x v="0"/>
    <x v="141"/>
    <n v="10"/>
    <x v="2163"/>
    <n v="10"/>
    <n v="20"/>
    <n v="3"/>
    <x v="0"/>
    <n v="33.093361344537819"/>
    <x v="1140"/>
    <x v="0"/>
  </r>
  <r>
    <n v="1203001"/>
    <x v="0"/>
    <x v="0"/>
    <x v="0"/>
    <x v="1"/>
    <x v="87"/>
    <n v="9"/>
    <x v="2164"/>
    <n v="10"/>
    <n v="19"/>
    <n v="3"/>
    <x v="0"/>
    <n v="46.649852941176469"/>
    <x v="1141"/>
    <x v="0"/>
  </r>
  <r>
    <n v="1203341"/>
    <x v="0"/>
    <x v="0"/>
    <x v="0"/>
    <x v="1"/>
    <x v="76"/>
    <n v="5"/>
    <x v="2165"/>
    <n v="5"/>
    <n v="10"/>
    <n v="2"/>
    <x v="2"/>
    <n v="27.883913043478262"/>
    <x v="790"/>
    <x v="0"/>
  </r>
  <r>
    <n v="1203721"/>
    <x v="1"/>
    <x v="0"/>
    <x v="2"/>
    <x v="1"/>
    <x v="44"/>
    <n v="2"/>
    <x v="2166"/>
    <n v="2"/>
    <n v="4"/>
    <n v="1"/>
    <x v="1"/>
    <n v="18.344999999999999"/>
    <x v="68"/>
    <x v="0"/>
  </r>
  <r>
    <n v="1203871"/>
    <x v="1"/>
    <x v="0"/>
    <x v="2"/>
    <x v="1"/>
    <x v="14"/>
    <n v="1"/>
    <x v="2167"/>
    <n v="1"/>
    <n v="2"/>
    <n v="1"/>
    <x v="1"/>
    <n v="6.2750000000000004"/>
    <x v="51"/>
    <x v="0"/>
  </r>
  <r>
    <n v="1204081"/>
    <x v="0"/>
    <x v="4"/>
    <x v="0"/>
    <x v="1"/>
    <x v="31"/>
    <n v="8"/>
    <x v="2168"/>
    <n v="8"/>
    <n v="16"/>
    <n v="3"/>
    <x v="0"/>
    <n v="28.677692307692308"/>
    <x v="1142"/>
    <x v="0"/>
  </r>
  <r>
    <n v="1204271"/>
    <x v="2"/>
    <x v="4"/>
    <x v="1"/>
    <x v="1"/>
    <x v="14"/>
    <n v="1"/>
    <x v="2169"/>
    <n v="2"/>
    <n v="3"/>
    <n v="1"/>
    <x v="1"/>
    <n v="12.815"/>
    <x v="51"/>
    <x v="0"/>
  </r>
  <r>
    <n v="1204501"/>
    <x v="1"/>
    <x v="1"/>
    <x v="0"/>
    <x v="1"/>
    <x v="4"/>
    <n v="2"/>
    <x v="2170"/>
    <n v="4"/>
    <n v="6"/>
    <n v="1"/>
    <x v="1"/>
    <n v="37.317500000000003"/>
    <x v="1100"/>
    <x v="1"/>
  </r>
  <r>
    <n v="1205241"/>
    <x v="1"/>
    <x v="2"/>
    <x v="0"/>
    <x v="1"/>
    <x v="76"/>
    <n v="5"/>
    <x v="2171"/>
    <n v="4"/>
    <n v="9"/>
    <n v="2"/>
    <x v="2"/>
    <n v="18.666086956521738"/>
    <x v="1134"/>
    <x v="0"/>
  </r>
  <r>
    <n v="1205431"/>
    <x v="0"/>
    <x v="1"/>
    <x v="1"/>
    <x v="0"/>
    <x v="10"/>
    <n v="7"/>
    <x v="2172"/>
    <n v="6"/>
    <n v="13"/>
    <n v="2"/>
    <x v="2"/>
    <n v="23.716111111111111"/>
    <x v="1143"/>
    <x v="0"/>
  </r>
  <r>
    <n v="1205581"/>
    <x v="0"/>
    <x v="1"/>
    <x v="1"/>
    <x v="1"/>
    <x v="49"/>
    <n v="7"/>
    <x v="2173"/>
    <n v="6"/>
    <n v="13"/>
    <n v="2"/>
    <x v="2"/>
    <n v="20.683783783783781"/>
    <x v="1144"/>
    <x v="0"/>
  </r>
  <r>
    <n v="1205811"/>
    <x v="1"/>
    <x v="0"/>
    <x v="1"/>
    <x v="1"/>
    <x v="20"/>
    <n v="4"/>
    <x v="2174"/>
    <n v="2"/>
    <n v="6"/>
    <n v="1"/>
    <x v="1"/>
    <n v="5.5333333333333332"/>
    <x v="538"/>
    <x v="0"/>
  </r>
  <r>
    <n v="1206021"/>
    <x v="0"/>
    <x v="0"/>
    <x v="2"/>
    <x v="1"/>
    <x v="31"/>
    <n v="8"/>
    <x v="2175"/>
    <n v="9"/>
    <n v="17"/>
    <n v="3"/>
    <x v="0"/>
    <n v="47.932115384615379"/>
    <x v="1145"/>
    <x v="0"/>
  </r>
  <r>
    <n v="1206211"/>
    <x v="1"/>
    <x v="2"/>
    <x v="2"/>
    <x v="1"/>
    <x v="50"/>
    <n v="3"/>
    <x v="2176"/>
    <n v="4"/>
    <n v="7"/>
    <n v="1"/>
    <x v="1"/>
    <n v="23.913076923076922"/>
    <x v="212"/>
    <x v="0"/>
  </r>
  <r>
    <n v="1206361"/>
    <x v="2"/>
    <x v="0"/>
    <x v="1"/>
    <x v="1"/>
    <x v="5"/>
    <n v="1"/>
    <x v="2177"/>
    <n v="2"/>
    <n v="3"/>
    <n v="1"/>
    <x v="1"/>
    <n v="10.299999999999999"/>
    <x v="447"/>
    <x v="0"/>
  </r>
  <r>
    <n v="1206741"/>
    <x v="1"/>
    <x v="0"/>
    <x v="1"/>
    <x v="1"/>
    <x v="50"/>
    <n v="3"/>
    <x v="2178"/>
    <n v="5"/>
    <n v="8"/>
    <n v="2"/>
    <x v="2"/>
    <n v="34.271538461538462"/>
    <x v="181"/>
    <x v="0"/>
  </r>
  <r>
    <n v="1206931"/>
    <x v="0"/>
    <x v="1"/>
    <x v="0"/>
    <x v="1"/>
    <x v="26"/>
    <n v="6"/>
    <x v="2179"/>
    <n v="8"/>
    <n v="14"/>
    <n v="2"/>
    <x v="2"/>
    <n v="53.807142857142857"/>
    <x v="1146"/>
    <x v="0"/>
  </r>
  <r>
    <n v="1207141"/>
    <x v="0"/>
    <x v="1"/>
    <x v="1"/>
    <x v="1"/>
    <x v="43"/>
    <n v="8"/>
    <x v="2180"/>
    <n v="10"/>
    <n v="18"/>
    <n v="3"/>
    <x v="0"/>
    <n v="56.674583333333338"/>
    <x v="1147"/>
    <x v="0"/>
  </r>
  <r>
    <n v="1207291"/>
    <x v="0"/>
    <x v="0"/>
    <x v="2"/>
    <x v="1"/>
    <x v="3"/>
    <n v="8"/>
    <x v="2181"/>
    <n v="8"/>
    <n v="16"/>
    <n v="3"/>
    <x v="0"/>
    <n v="32.226981132075473"/>
    <x v="1148"/>
    <x v="1"/>
  </r>
  <r>
    <n v="1207521"/>
    <x v="3"/>
    <x v="4"/>
    <x v="0"/>
    <x v="1"/>
    <x v="5"/>
    <n v="1"/>
    <x v="2182"/>
    <n v="2"/>
    <n v="3"/>
    <n v="1"/>
    <x v="1"/>
    <n v="10.763333333333334"/>
    <x v="75"/>
    <x v="0"/>
  </r>
  <r>
    <n v="1207711"/>
    <x v="0"/>
    <x v="0"/>
    <x v="1"/>
    <x v="1"/>
    <x v="30"/>
    <n v="8"/>
    <x v="2183"/>
    <n v="8"/>
    <n v="16"/>
    <n v="3"/>
    <x v="0"/>
    <n v="26.008225806451613"/>
    <x v="1149"/>
    <x v="0"/>
  </r>
  <r>
    <n v="1208261"/>
    <x v="0"/>
    <x v="1"/>
    <x v="1"/>
    <x v="1"/>
    <x v="11"/>
    <n v="7"/>
    <x v="2184"/>
    <n v="9"/>
    <n v="16"/>
    <n v="3"/>
    <x v="0"/>
    <n v="55.093589743589746"/>
    <x v="1150"/>
    <x v="0"/>
  </r>
  <r>
    <n v="1208301"/>
    <x v="1"/>
    <x v="4"/>
    <x v="2"/>
    <x v="1"/>
    <x v="14"/>
    <n v="1"/>
    <x v="2185"/>
    <n v="1"/>
    <n v="2"/>
    <n v="1"/>
    <x v="1"/>
    <n v="6.67"/>
    <x v="265"/>
    <x v="0"/>
  </r>
  <r>
    <n v="1208831"/>
    <x v="0"/>
    <x v="0"/>
    <x v="0"/>
    <x v="1"/>
    <x v="13"/>
    <n v="6"/>
    <x v="2186"/>
    <n v="7"/>
    <n v="13"/>
    <n v="2"/>
    <x v="2"/>
    <n v="42.327741935483871"/>
    <x v="847"/>
    <x v="0"/>
  </r>
  <r>
    <n v="1209381"/>
    <x v="1"/>
    <x v="1"/>
    <x v="1"/>
    <x v="1"/>
    <x v="15"/>
    <n v="3"/>
    <x v="2187"/>
    <n v="5"/>
    <n v="8"/>
    <n v="2"/>
    <x v="2"/>
    <n v="48.74"/>
    <x v="306"/>
    <x v="0"/>
  </r>
  <r>
    <n v="1209571"/>
    <x v="1"/>
    <x v="4"/>
    <x v="2"/>
    <x v="1"/>
    <x v="55"/>
    <n v="9"/>
    <x v="2188"/>
    <n v="6"/>
    <n v="15"/>
    <n v="3"/>
    <x v="0"/>
    <n v="14.096825396825396"/>
    <x v="469"/>
    <x v="0"/>
  </r>
  <r>
    <n v="1209951"/>
    <x v="0"/>
    <x v="2"/>
    <x v="1"/>
    <x v="1"/>
    <x v="124"/>
    <n v="9"/>
    <x v="2189"/>
    <n v="10"/>
    <n v="19"/>
    <n v="3"/>
    <x v="0"/>
    <n v="50.572142857142865"/>
    <x v="1151"/>
    <x v="0"/>
  </r>
  <r>
    <n v="1210211"/>
    <x v="0"/>
    <x v="0"/>
    <x v="2"/>
    <x v="1"/>
    <x v="47"/>
    <n v="6"/>
    <x v="2190"/>
    <n v="7"/>
    <n v="13"/>
    <n v="2"/>
    <x v="2"/>
    <n v="45.566206896551726"/>
    <x v="994"/>
    <x v="0"/>
  </r>
  <r>
    <n v="1210741"/>
    <x v="1"/>
    <x v="1"/>
    <x v="2"/>
    <x v="1"/>
    <x v="124"/>
    <n v="9"/>
    <x v="2191"/>
    <n v="7"/>
    <n v="16"/>
    <n v="3"/>
    <x v="0"/>
    <n v="13.277380952380952"/>
    <x v="832"/>
    <x v="0"/>
  </r>
  <r>
    <n v="1210891"/>
    <x v="0"/>
    <x v="1"/>
    <x v="1"/>
    <x v="1"/>
    <x v="20"/>
    <n v="4"/>
    <x v="2192"/>
    <n v="5"/>
    <n v="9"/>
    <n v="2"/>
    <x v="2"/>
    <n v="42.193999999999996"/>
    <x v="1152"/>
    <x v="0"/>
  </r>
  <r>
    <n v="1210931"/>
    <x v="2"/>
    <x v="1"/>
    <x v="2"/>
    <x v="1"/>
    <x v="29"/>
    <n v="1"/>
    <x v="2193"/>
    <n v="3"/>
    <n v="4"/>
    <n v="1"/>
    <x v="1"/>
    <n v="221.16"/>
    <x v="368"/>
    <x v="0"/>
  </r>
  <r>
    <n v="1211141"/>
    <x v="0"/>
    <x v="1"/>
    <x v="0"/>
    <x v="1"/>
    <x v="10"/>
    <n v="7"/>
    <x v="2194"/>
    <n v="7"/>
    <n v="14"/>
    <n v="2"/>
    <x v="2"/>
    <n v="31.769722222222224"/>
    <x v="1153"/>
    <x v="0"/>
  </r>
  <r>
    <n v="1211711"/>
    <x v="0"/>
    <x v="1"/>
    <x v="1"/>
    <x v="1"/>
    <x v="19"/>
    <n v="3"/>
    <x v="2195"/>
    <n v="6"/>
    <n v="9"/>
    <n v="2"/>
    <x v="2"/>
    <n v="81.782000000000011"/>
    <x v="1154"/>
    <x v="0"/>
  </r>
  <r>
    <n v="1211861"/>
    <x v="0"/>
    <x v="0"/>
    <x v="1"/>
    <x v="1"/>
    <x v="81"/>
    <n v="9"/>
    <x v="2196"/>
    <n v="9"/>
    <n v="18"/>
    <n v="3"/>
    <x v="0"/>
    <n v="34.356567164179104"/>
    <x v="1086"/>
    <x v="1"/>
  </r>
  <r>
    <n v="1212071"/>
    <x v="1"/>
    <x v="0"/>
    <x v="2"/>
    <x v="1"/>
    <x v="54"/>
    <n v="4"/>
    <x v="2197"/>
    <n v="2"/>
    <n v="6"/>
    <n v="1"/>
    <x v="1"/>
    <n v="6.0155555555555553"/>
    <x v="219"/>
    <x v="0"/>
  </r>
  <r>
    <n v="1212641"/>
    <x v="0"/>
    <x v="1"/>
    <x v="0"/>
    <x v="1"/>
    <x v="68"/>
    <n v="7"/>
    <x v="2198"/>
    <n v="8"/>
    <n v="15"/>
    <n v="3"/>
    <x v="0"/>
    <n v="41.055526315789471"/>
    <x v="1155"/>
    <x v="0"/>
  </r>
  <r>
    <n v="1212791"/>
    <x v="0"/>
    <x v="0"/>
    <x v="1"/>
    <x v="1"/>
    <x v="22"/>
    <n v="5"/>
    <x v="2199"/>
    <n v="7"/>
    <n v="12"/>
    <n v="2"/>
    <x v="2"/>
    <n v="40.303846153846159"/>
    <x v="1156"/>
    <x v="0"/>
  </r>
  <r>
    <n v="1212981"/>
    <x v="1"/>
    <x v="4"/>
    <x v="0"/>
    <x v="1"/>
    <x v="35"/>
    <n v="2"/>
    <x v="1366"/>
    <n v="2"/>
    <n v="4"/>
    <n v="1"/>
    <x v="1"/>
    <n v="9.3157142857142841"/>
    <x v="201"/>
    <x v="0"/>
  </r>
  <r>
    <n v="1213191"/>
    <x v="0"/>
    <x v="2"/>
    <x v="1"/>
    <x v="0"/>
    <x v="11"/>
    <n v="7"/>
    <x v="2200"/>
    <n v="7"/>
    <n v="14"/>
    <n v="2"/>
    <x v="2"/>
    <n v="33.472051282051282"/>
    <x v="1157"/>
    <x v="0"/>
  </r>
  <r>
    <n v="1213231"/>
    <x v="1"/>
    <x v="0"/>
    <x v="1"/>
    <x v="1"/>
    <x v="15"/>
    <n v="3"/>
    <x v="2201"/>
    <n v="6"/>
    <n v="9"/>
    <n v="2"/>
    <x v="2"/>
    <n v="77.142727272727271"/>
    <x v="606"/>
    <x v="0"/>
  </r>
  <r>
    <n v="1213571"/>
    <x v="0"/>
    <x v="1"/>
    <x v="0"/>
    <x v="0"/>
    <x v="102"/>
    <n v="8"/>
    <x v="2202"/>
    <n v="7"/>
    <n v="15"/>
    <n v="3"/>
    <x v="0"/>
    <n v="18.393999999999998"/>
    <x v="465"/>
    <x v="0"/>
  </r>
  <r>
    <n v="1213611"/>
    <x v="1"/>
    <x v="0"/>
    <x v="2"/>
    <x v="1"/>
    <x v="76"/>
    <n v="5"/>
    <x v="2203"/>
    <n v="5"/>
    <n v="10"/>
    <n v="2"/>
    <x v="2"/>
    <n v="24.576086956521738"/>
    <x v="916"/>
    <x v="1"/>
  </r>
  <r>
    <n v="1214201"/>
    <x v="1"/>
    <x v="4"/>
    <x v="0"/>
    <x v="1"/>
    <x v="159"/>
    <n v="10"/>
    <x v="2204"/>
    <n v="9"/>
    <n v="19"/>
    <n v="3"/>
    <x v="0"/>
    <n v="13.3362"/>
    <x v="1137"/>
    <x v="0"/>
  </r>
  <r>
    <n v="1214351"/>
    <x v="0"/>
    <x v="4"/>
    <x v="0"/>
    <x v="1"/>
    <x v="106"/>
    <n v="10"/>
    <x v="2205"/>
    <n v="10"/>
    <n v="20"/>
    <n v="3"/>
    <x v="0"/>
    <n v="22.868273381294966"/>
    <x v="1008"/>
    <x v="0"/>
  </r>
  <r>
    <n v="1214541"/>
    <x v="0"/>
    <x v="0"/>
    <x v="1"/>
    <x v="1"/>
    <x v="2"/>
    <n v="5"/>
    <x v="2206"/>
    <n v="7"/>
    <n v="12"/>
    <n v="2"/>
    <x v="2"/>
    <n v="37.392962962962962"/>
    <x v="492"/>
    <x v="0"/>
  </r>
  <r>
    <n v="1214921"/>
    <x v="1"/>
    <x v="4"/>
    <x v="3"/>
    <x v="1"/>
    <x v="113"/>
    <n v="7"/>
    <x v="2207"/>
    <n v="3"/>
    <n v="10"/>
    <n v="2"/>
    <x v="2"/>
    <n v="3.5186363636363636"/>
    <x v="683"/>
    <x v="0"/>
  </r>
  <r>
    <n v="1215131"/>
    <x v="1"/>
    <x v="4"/>
    <x v="1"/>
    <x v="1"/>
    <x v="107"/>
    <n v="3"/>
    <x v="2208"/>
    <n v="2"/>
    <n v="5"/>
    <n v="1"/>
    <x v="1"/>
    <n v="4.0311111111111115"/>
    <x v="19"/>
    <x v="0"/>
  </r>
  <r>
    <n v="1215701"/>
    <x v="0"/>
    <x v="4"/>
    <x v="0"/>
    <x v="1"/>
    <x v="71"/>
    <n v="5"/>
    <x v="2209"/>
    <n v="6"/>
    <n v="11"/>
    <n v="2"/>
    <x v="2"/>
    <n v="30.968333333333334"/>
    <x v="1158"/>
    <x v="0"/>
  </r>
  <r>
    <n v="1216061"/>
    <x v="1"/>
    <x v="0"/>
    <x v="0"/>
    <x v="1"/>
    <x v="26"/>
    <n v="6"/>
    <x v="2210"/>
    <n v="6"/>
    <n v="12"/>
    <n v="2"/>
    <x v="2"/>
    <n v="19.722571428571428"/>
    <x v="324"/>
    <x v="0"/>
  </r>
  <r>
    <n v="1216251"/>
    <x v="0"/>
    <x v="0"/>
    <x v="1"/>
    <x v="1"/>
    <x v="68"/>
    <n v="7"/>
    <x v="2211"/>
    <n v="8"/>
    <n v="15"/>
    <n v="3"/>
    <x v="0"/>
    <n v="39.687894736842111"/>
    <x v="307"/>
    <x v="0"/>
  </r>
  <r>
    <n v="1216441"/>
    <x v="1"/>
    <x v="2"/>
    <x v="2"/>
    <x v="1"/>
    <x v="34"/>
    <n v="2"/>
    <x v="2212"/>
    <n v="3"/>
    <n v="5"/>
    <n v="1"/>
    <x v="1"/>
    <n v="34.005000000000003"/>
    <x v="87"/>
    <x v="0"/>
  </r>
  <r>
    <n v="1216591"/>
    <x v="0"/>
    <x v="0"/>
    <x v="1"/>
    <x v="0"/>
    <x v="15"/>
    <n v="3"/>
    <x v="2213"/>
    <n v="6"/>
    <n v="9"/>
    <n v="2"/>
    <x v="2"/>
    <n v="63.75181818181818"/>
    <x v="841"/>
    <x v="0"/>
  </r>
  <r>
    <n v="1216781"/>
    <x v="0"/>
    <x v="0"/>
    <x v="0"/>
    <x v="1"/>
    <x v="142"/>
    <n v="10"/>
    <x v="2214"/>
    <n v="10"/>
    <n v="20"/>
    <n v="3"/>
    <x v="0"/>
    <n v="25.960409356725147"/>
    <x v="1159"/>
    <x v="1"/>
  </r>
  <r>
    <n v="1216971"/>
    <x v="1"/>
    <x v="4"/>
    <x v="1"/>
    <x v="1"/>
    <x v="93"/>
    <n v="4"/>
    <x v="2215"/>
    <n v="3"/>
    <n v="7"/>
    <n v="1"/>
    <x v="1"/>
    <n v="14.766249999999999"/>
    <x v="504"/>
    <x v="0"/>
  </r>
  <r>
    <n v="1217031"/>
    <x v="1"/>
    <x v="0"/>
    <x v="3"/>
    <x v="1"/>
    <x v="34"/>
    <n v="2"/>
    <x v="2216"/>
    <n v="2"/>
    <n v="4"/>
    <n v="1"/>
    <x v="1"/>
    <n v="11.807499999999999"/>
    <x v="118"/>
    <x v="0"/>
  </r>
  <r>
    <n v="1217181"/>
    <x v="0"/>
    <x v="1"/>
    <x v="0"/>
    <x v="0"/>
    <x v="12"/>
    <n v="6"/>
    <x v="2217"/>
    <n v="7"/>
    <n v="13"/>
    <n v="2"/>
    <x v="2"/>
    <n v="35.027647058823533"/>
    <x v="254"/>
    <x v="0"/>
  </r>
  <r>
    <n v="1217221"/>
    <x v="0"/>
    <x v="0"/>
    <x v="0"/>
    <x v="1"/>
    <x v="35"/>
    <n v="2"/>
    <x v="2218"/>
    <n v="4"/>
    <n v="6"/>
    <n v="1"/>
    <x v="1"/>
    <n v="61.019999999999996"/>
    <x v="1160"/>
    <x v="0"/>
  </r>
  <r>
    <n v="1217371"/>
    <x v="0"/>
    <x v="0"/>
    <x v="1"/>
    <x v="1"/>
    <x v="39"/>
    <n v="7"/>
    <x v="2219"/>
    <n v="9"/>
    <n v="16"/>
    <n v="3"/>
    <x v="0"/>
    <n v="52.488888888888887"/>
    <x v="1161"/>
    <x v="1"/>
  </r>
  <r>
    <n v="1217601"/>
    <x v="1"/>
    <x v="1"/>
    <x v="0"/>
    <x v="1"/>
    <x v="68"/>
    <n v="7"/>
    <x v="2220"/>
    <n v="4"/>
    <n v="11"/>
    <n v="2"/>
    <x v="2"/>
    <n v="10.187105263157894"/>
    <x v="834"/>
    <x v="0"/>
  </r>
  <r>
    <n v="1217751"/>
    <x v="1"/>
    <x v="4"/>
    <x v="0"/>
    <x v="1"/>
    <x v="10"/>
    <n v="7"/>
    <x v="2221"/>
    <n v="6"/>
    <n v="13"/>
    <n v="2"/>
    <x v="2"/>
    <n v="22.782777777777778"/>
    <x v="149"/>
    <x v="0"/>
  </r>
  <r>
    <n v="1218151"/>
    <x v="3"/>
    <x v="4"/>
    <x v="0"/>
    <x v="1"/>
    <x v="74"/>
    <n v="3"/>
    <x v="2222"/>
    <n v="3"/>
    <n v="6"/>
    <n v="1"/>
    <x v="1"/>
    <n v="16.260714285714286"/>
    <x v="146"/>
    <x v="0"/>
  </r>
  <r>
    <n v="1218491"/>
    <x v="3"/>
    <x v="0"/>
    <x v="0"/>
    <x v="1"/>
    <x v="44"/>
    <n v="2"/>
    <x v="2223"/>
    <n v="3"/>
    <n v="5"/>
    <n v="1"/>
    <x v="1"/>
    <n v="35.625"/>
    <x v="67"/>
    <x v="0"/>
  </r>
  <r>
    <n v="1218681"/>
    <x v="1"/>
    <x v="0"/>
    <x v="0"/>
    <x v="1"/>
    <x v="93"/>
    <n v="4"/>
    <x v="2224"/>
    <n v="3"/>
    <n v="7"/>
    <n v="1"/>
    <x v="1"/>
    <n v="8.7618749999999999"/>
    <x v="317"/>
    <x v="0"/>
  </r>
  <r>
    <n v="1218911"/>
    <x v="0"/>
    <x v="0"/>
    <x v="0"/>
    <x v="1"/>
    <x v="8"/>
    <n v="4"/>
    <x v="2225"/>
    <n v="5"/>
    <n v="9"/>
    <n v="2"/>
    <x v="2"/>
    <n v="26.318571428571431"/>
    <x v="1160"/>
    <x v="0"/>
  </r>
  <r>
    <n v="1219121"/>
    <x v="1"/>
    <x v="4"/>
    <x v="1"/>
    <x v="0"/>
    <x v="118"/>
    <n v="10"/>
    <x v="2226"/>
    <n v="8"/>
    <n v="18"/>
    <n v="3"/>
    <x v="0"/>
    <n v="13.667368421052631"/>
    <x v="1162"/>
    <x v="1"/>
  </r>
  <r>
    <n v="1219841"/>
    <x v="0"/>
    <x v="0"/>
    <x v="1"/>
    <x v="1"/>
    <x v="58"/>
    <n v="7"/>
    <x v="2227"/>
    <n v="6"/>
    <n v="13"/>
    <n v="2"/>
    <x v="2"/>
    <n v="20.601627906976745"/>
    <x v="735"/>
    <x v="0"/>
  </r>
  <r>
    <n v="1220061"/>
    <x v="2"/>
    <x v="0"/>
    <x v="1"/>
    <x v="1"/>
    <x v="78"/>
    <n v="9"/>
    <x v="2228"/>
    <n v="10"/>
    <n v="19"/>
    <n v="3"/>
    <x v="0"/>
    <n v="39.151369863013699"/>
    <x v="869"/>
    <x v="0"/>
  </r>
  <r>
    <n v="1220251"/>
    <x v="0"/>
    <x v="0"/>
    <x v="1"/>
    <x v="1"/>
    <x v="23"/>
    <n v="8"/>
    <x v="2229"/>
    <n v="7"/>
    <n v="15"/>
    <n v="3"/>
    <x v="0"/>
    <n v="26.992978723404256"/>
    <x v="786"/>
    <x v="0"/>
  </r>
  <r>
    <n v="1220441"/>
    <x v="1"/>
    <x v="0"/>
    <x v="1"/>
    <x v="1"/>
    <x v="44"/>
    <n v="2"/>
    <x v="2230"/>
    <n v="2"/>
    <n v="4"/>
    <n v="1"/>
    <x v="1"/>
    <n v="8.7416666666666671"/>
    <x v="379"/>
    <x v="0"/>
  </r>
  <r>
    <n v="1220591"/>
    <x v="0"/>
    <x v="0"/>
    <x v="0"/>
    <x v="1"/>
    <x v="110"/>
    <n v="9"/>
    <x v="2231"/>
    <n v="10"/>
    <n v="19"/>
    <n v="3"/>
    <x v="0"/>
    <n v="64.084285714285713"/>
    <x v="1163"/>
    <x v="1"/>
  </r>
  <r>
    <n v="1220631"/>
    <x v="0"/>
    <x v="0"/>
    <x v="2"/>
    <x v="1"/>
    <x v="76"/>
    <n v="5"/>
    <x v="2232"/>
    <n v="8"/>
    <n v="13"/>
    <n v="2"/>
    <x v="2"/>
    <n v="59.187391304347827"/>
    <x v="1164"/>
    <x v="0"/>
  </r>
  <r>
    <n v="1220821"/>
    <x v="0"/>
    <x v="1"/>
    <x v="0"/>
    <x v="1"/>
    <x v="153"/>
    <n v="10"/>
    <x v="2233"/>
    <n v="6"/>
    <n v="16"/>
    <n v="3"/>
    <x v="0"/>
    <n v="9.407058823529411"/>
    <x v="907"/>
    <x v="0"/>
  </r>
  <r>
    <n v="1221181"/>
    <x v="1"/>
    <x v="1"/>
    <x v="2"/>
    <x v="0"/>
    <x v="50"/>
    <n v="3"/>
    <x v="2234"/>
    <n v="4"/>
    <n v="7"/>
    <n v="1"/>
    <x v="1"/>
    <n v="22.96"/>
    <x v="263"/>
    <x v="0"/>
  </r>
  <r>
    <n v="1221221"/>
    <x v="0"/>
    <x v="0"/>
    <x v="1"/>
    <x v="1"/>
    <x v="114"/>
    <n v="9"/>
    <x v="2235"/>
    <n v="8"/>
    <n v="17"/>
    <n v="3"/>
    <x v="0"/>
    <n v="23.331081081081081"/>
    <x v="1165"/>
    <x v="0"/>
  </r>
  <r>
    <n v="1221411"/>
    <x v="0"/>
    <x v="0"/>
    <x v="0"/>
    <x v="1"/>
    <x v="11"/>
    <n v="7"/>
    <x v="2236"/>
    <n v="7"/>
    <n v="14"/>
    <n v="2"/>
    <x v="2"/>
    <n v="28.087435897435899"/>
    <x v="1037"/>
    <x v="0"/>
  </r>
  <r>
    <n v="1221601"/>
    <x v="0"/>
    <x v="1"/>
    <x v="0"/>
    <x v="1"/>
    <x v="27"/>
    <n v="6"/>
    <x v="2237"/>
    <n v="7"/>
    <n v="13"/>
    <n v="2"/>
    <x v="2"/>
    <n v="41.455714285714286"/>
    <x v="1166"/>
    <x v="1"/>
  </r>
  <r>
    <n v="1222151"/>
    <x v="0"/>
    <x v="1"/>
    <x v="1"/>
    <x v="1"/>
    <x v="4"/>
    <n v="2"/>
    <x v="2238"/>
    <n v="5"/>
    <n v="7"/>
    <n v="1"/>
    <x v="1"/>
    <n v="70.061250000000001"/>
    <x v="1167"/>
    <x v="0"/>
  </r>
  <r>
    <n v="1222531"/>
    <x v="0"/>
    <x v="0"/>
    <x v="0"/>
    <x v="1"/>
    <x v="27"/>
    <n v="6"/>
    <x v="2239"/>
    <n v="8"/>
    <n v="14"/>
    <n v="2"/>
    <x v="2"/>
    <n v="55.113571428571426"/>
    <x v="1168"/>
    <x v="1"/>
  </r>
  <r>
    <n v="1222721"/>
    <x v="1"/>
    <x v="0"/>
    <x v="0"/>
    <x v="1"/>
    <x v="15"/>
    <n v="3"/>
    <x v="2240"/>
    <n v="5"/>
    <n v="8"/>
    <n v="2"/>
    <x v="2"/>
    <n v="46.705454545454543"/>
    <x v="813"/>
    <x v="0"/>
  </r>
  <r>
    <n v="1223081"/>
    <x v="1"/>
    <x v="4"/>
    <x v="2"/>
    <x v="1"/>
    <x v="54"/>
    <n v="4"/>
    <x v="2241"/>
    <n v="4"/>
    <n v="8"/>
    <n v="2"/>
    <x v="2"/>
    <n v="21.474444444444444"/>
    <x v="197"/>
    <x v="0"/>
  </r>
  <r>
    <n v="1223121"/>
    <x v="1"/>
    <x v="0"/>
    <x v="0"/>
    <x v="1"/>
    <x v="7"/>
    <n v="5"/>
    <x v="2242"/>
    <n v="6"/>
    <n v="11"/>
    <n v="2"/>
    <x v="2"/>
    <n v="38.9208"/>
    <x v="577"/>
    <x v="1"/>
  </r>
  <r>
    <n v="1223271"/>
    <x v="1"/>
    <x v="0"/>
    <x v="1"/>
    <x v="1"/>
    <x v="34"/>
    <n v="2"/>
    <x v="2243"/>
    <n v="3"/>
    <n v="5"/>
    <n v="1"/>
    <x v="1"/>
    <n v="35.869999999999997"/>
    <x v="298"/>
    <x v="0"/>
  </r>
  <r>
    <n v="1223311"/>
    <x v="2"/>
    <x v="4"/>
    <x v="0"/>
    <x v="1"/>
    <x v="14"/>
    <n v="1"/>
    <x v="2244"/>
    <n v="1"/>
    <n v="2"/>
    <n v="1"/>
    <x v="1"/>
    <n v="2.86"/>
    <x v="51"/>
    <x v="0"/>
  </r>
  <r>
    <n v="1223461"/>
    <x v="0"/>
    <x v="1"/>
    <x v="2"/>
    <x v="0"/>
    <x v="13"/>
    <n v="6"/>
    <x v="2245"/>
    <n v="9"/>
    <n v="15"/>
    <n v="3"/>
    <x v="0"/>
    <n v="66.418064516129036"/>
    <x v="213"/>
    <x v="0"/>
  </r>
  <r>
    <n v="1223651"/>
    <x v="1"/>
    <x v="1"/>
    <x v="1"/>
    <x v="1"/>
    <x v="10"/>
    <n v="7"/>
    <x v="2246"/>
    <n v="5"/>
    <n v="12"/>
    <n v="2"/>
    <x v="2"/>
    <n v="18.570833333333333"/>
    <x v="671"/>
    <x v="0"/>
  </r>
  <r>
    <n v="1224051"/>
    <x v="1"/>
    <x v="4"/>
    <x v="2"/>
    <x v="0"/>
    <x v="35"/>
    <n v="2"/>
    <x v="2247"/>
    <n v="3"/>
    <n v="5"/>
    <n v="1"/>
    <x v="1"/>
    <n v="24.555714285714284"/>
    <x v="64"/>
    <x v="0"/>
  </r>
  <r>
    <n v="1224241"/>
    <x v="0"/>
    <x v="0"/>
    <x v="1"/>
    <x v="1"/>
    <x v="54"/>
    <n v="4"/>
    <x v="2248"/>
    <n v="6"/>
    <n v="10"/>
    <n v="2"/>
    <x v="2"/>
    <n v="45.708333333333336"/>
    <x v="781"/>
    <x v="0"/>
  </r>
  <r>
    <n v="1224811"/>
    <x v="0"/>
    <x v="0"/>
    <x v="1"/>
    <x v="1"/>
    <x v="39"/>
    <n v="7"/>
    <x v="2249"/>
    <n v="7"/>
    <n v="14"/>
    <n v="2"/>
    <x v="2"/>
    <n v="22.64"/>
    <x v="206"/>
    <x v="0"/>
  </r>
  <r>
    <n v="1225361"/>
    <x v="1"/>
    <x v="4"/>
    <x v="0"/>
    <x v="1"/>
    <x v="74"/>
    <n v="3"/>
    <x v="2250"/>
    <n v="2"/>
    <n v="5"/>
    <n v="1"/>
    <x v="1"/>
    <n v="3.5985714285714288"/>
    <x v="169"/>
    <x v="0"/>
  </r>
  <r>
    <n v="1226291"/>
    <x v="0"/>
    <x v="1"/>
    <x v="0"/>
    <x v="1"/>
    <x v="16"/>
    <n v="7"/>
    <x v="2251"/>
    <n v="9"/>
    <n v="16"/>
    <n v="3"/>
    <x v="0"/>
    <n v="62.915999999999997"/>
    <x v="1169"/>
    <x v="0"/>
  </r>
  <r>
    <n v="1226521"/>
    <x v="0"/>
    <x v="0"/>
    <x v="0"/>
    <x v="0"/>
    <x v="97"/>
    <n v="9"/>
    <x v="2252"/>
    <n v="10"/>
    <n v="19"/>
    <n v="3"/>
    <x v="0"/>
    <n v="45.93090909090909"/>
    <x v="1170"/>
    <x v="0"/>
  </r>
  <r>
    <n v="1227261"/>
    <x v="0"/>
    <x v="0"/>
    <x v="2"/>
    <x v="1"/>
    <x v="46"/>
    <n v="8"/>
    <x v="2253"/>
    <n v="10"/>
    <n v="18"/>
    <n v="3"/>
    <x v="0"/>
    <n v="53.720169491525418"/>
    <x v="1171"/>
    <x v="0"/>
  </r>
  <r>
    <n v="1227641"/>
    <x v="0"/>
    <x v="1"/>
    <x v="1"/>
    <x v="1"/>
    <x v="10"/>
    <n v="7"/>
    <x v="2254"/>
    <n v="8"/>
    <n v="15"/>
    <n v="3"/>
    <x v="0"/>
    <n v="37.74805555555556"/>
    <x v="1172"/>
    <x v="0"/>
  </r>
  <r>
    <n v="1227791"/>
    <x v="2"/>
    <x v="1"/>
    <x v="0"/>
    <x v="2"/>
    <x v="29"/>
    <n v="1"/>
    <x v="2255"/>
    <n v="1"/>
    <n v="2"/>
    <n v="1"/>
    <x v="1"/>
    <n v="2.29"/>
    <x v="74"/>
    <x v="0"/>
  </r>
  <r>
    <n v="1228421"/>
    <x v="1"/>
    <x v="1"/>
    <x v="0"/>
    <x v="1"/>
    <x v="14"/>
    <n v="1"/>
    <x v="2256"/>
    <n v="2"/>
    <n v="3"/>
    <n v="1"/>
    <x v="1"/>
    <n v="40.384999999999998"/>
    <x v="286"/>
    <x v="0"/>
  </r>
  <r>
    <n v="1228761"/>
    <x v="1"/>
    <x v="0"/>
    <x v="2"/>
    <x v="1"/>
    <x v="35"/>
    <n v="2"/>
    <x v="2257"/>
    <n v="3"/>
    <n v="5"/>
    <n v="1"/>
    <x v="1"/>
    <n v="28.914285714285715"/>
    <x v="69"/>
    <x v="0"/>
  </r>
  <r>
    <n v="1229161"/>
    <x v="0"/>
    <x v="1"/>
    <x v="1"/>
    <x v="0"/>
    <x v="90"/>
    <n v="9"/>
    <x v="2258"/>
    <n v="9"/>
    <n v="18"/>
    <n v="3"/>
    <x v="0"/>
    <n v="33.004242424242427"/>
    <x v="1173"/>
    <x v="0"/>
  </r>
  <r>
    <n v="1229921"/>
    <x v="0"/>
    <x v="0"/>
    <x v="1"/>
    <x v="1"/>
    <x v="92"/>
    <n v="9"/>
    <x v="2259"/>
    <n v="8"/>
    <n v="17"/>
    <n v="3"/>
    <x v="0"/>
    <n v="17.531521739130437"/>
    <x v="1174"/>
    <x v="0"/>
  </r>
  <r>
    <n v="1230671"/>
    <x v="0"/>
    <x v="0"/>
    <x v="0"/>
    <x v="1"/>
    <x v="79"/>
    <n v="8"/>
    <x v="2260"/>
    <n v="10"/>
    <n v="18"/>
    <n v="3"/>
    <x v="0"/>
    <n v="48.82714285714286"/>
    <x v="1175"/>
    <x v="0"/>
  </r>
  <r>
    <n v="1230711"/>
    <x v="1"/>
    <x v="4"/>
    <x v="2"/>
    <x v="0"/>
    <x v="26"/>
    <n v="6"/>
    <x v="2261"/>
    <n v="4"/>
    <n v="10"/>
    <n v="2"/>
    <x v="2"/>
    <n v="10.961714285714287"/>
    <x v="177"/>
    <x v="0"/>
  </r>
  <r>
    <n v="1230901"/>
    <x v="0"/>
    <x v="0"/>
    <x v="2"/>
    <x v="1"/>
    <x v="71"/>
    <n v="5"/>
    <x v="2262"/>
    <n v="7"/>
    <n v="12"/>
    <n v="2"/>
    <x v="2"/>
    <n v="41.603749999999998"/>
    <x v="1176"/>
    <x v="0"/>
  </r>
  <r>
    <n v="1231261"/>
    <x v="1"/>
    <x v="0"/>
    <x v="1"/>
    <x v="1"/>
    <x v="35"/>
    <n v="2"/>
    <x v="2263"/>
    <n v="4"/>
    <n v="6"/>
    <n v="1"/>
    <x v="1"/>
    <n v="40.811428571428571"/>
    <x v="168"/>
    <x v="0"/>
  </r>
  <r>
    <n v="1232191"/>
    <x v="0"/>
    <x v="0"/>
    <x v="1"/>
    <x v="1"/>
    <x v="102"/>
    <n v="8"/>
    <x v="2264"/>
    <n v="8"/>
    <n v="16"/>
    <n v="3"/>
    <x v="0"/>
    <n v="29.828363636363637"/>
    <x v="694"/>
    <x v="0"/>
  </r>
  <r>
    <n v="1232761"/>
    <x v="0"/>
    <x v="0"/>
    <x v="1"/>
    <x v="1"/>
    <x v="52"/>
    <n v="4"/>
    <x v="2265"/>
    <n v="6"/>
    <n v="10"/>
    <n v="2"/>
    <x v="2"/>
    <n v="37.110500000000002"/>
    <x v="242"/>
    <x v="0"/>
  </r>
  <r>
    <n v="1232801"/>
    <x v="0"/>
    <x v="0"/>
    <x v="1"/>
    <x v="0"/>
    <x v="88"/>
    <n v="6"/>
    <x v="2266"/>
    <n v="7"/>
    <n v="13"/>
    <n v="2"/>
    <x v="2"/>
    <n v="41.684666666666665"/>
    <x v="1177"/>
    <x v="0"/>
  </r>
  <r>
    <n v="1233161"/>
    <x v="0"/>
    <x v="1"/>
    <x v="0"/>
    <x v="1"/>
    <x v="16"/>
    <n v="7"/>
    <x v="2267"/>
    <n v="8"/>
    <n v="15"/>
    <n v="3"/>
    <x v="0"/>
    <n v="44.731749999999998"/>
    <x v="1178"/>
    <x v="0"/>
  </r>
  <r>
    <n v="1233351"/>
    <x v="0"/>
    <x v="1"/>
    <x v="2"/>
    <x v="1"/>
    <x v="22"/>
    <n v="5"/>
    <x v="2268"/>
    <n v="5"/>
    <n v="10"/>
    <n v="2"/>
    <x v="2"/>
    <n v="22.999615384615385"/>
    <x v="405"/>
    <x v="1"/>
  </r>
  <r>
    <n v="1233731"/>
    <x v="1"/>
    <x v="0"/>
    <x v="2"/>
    <x v="0"/>
    <x v="34"/>
    <n v="2"/>
    <x v="2269"/>
    <n v="2"/>
    <n v="4"/>
    <n v="1"/>
    <x v="1"/>
    <n v="26.122499999999999"/>
    <x v="383"/>
    <x v="0"/>
  </r>
  <r>
    <n v="1233881"/>
    <x v="0"/>
    <x v="1"/>
    <x v="1"/>
    <x v="1"/>
    <x v="77"/>
    <n v="6"/>
    <x v="2270"/>
    <n v="9"/>
    <n v="15"/>
    <n v="3"/>
    <x v="0"/>
    <n v="59.84"/>
    <x v="581"/>
    <x v="0"/>
  </r>
  <r>
    <n v="1234131"/>
    <x v="1"/>
    <x v="2"/>
    <x v="1"/>
    <x v="1"/>
    <x v="4"/>
    <n v="2"/>
    <x v="2271"/>
    <n v="3"/>
    <n v="5"/>
    <n v="1"/>
    <x v="1"/>
    <n v="15.973750000000001"/>
    <x v="709"/>
    <x v="0"/>
  </r>
  <r>
    <n v="1234321"/>
    <x v="0"/>
    <x v="4"/>
    <x v="0"/>
    <x v="1"/>
    <x v="109"/>
    <n v="9"/>
    <x v="2272"/>
    <n v="9"/>
    <n v="18"/>
    <n v="3"/>
    <x v="0"/>
    <n v="32.045975609756098"/>
    <x v="1179"/>
    <x v="1"/>
  </r>
  <r>
    <n v="1234661"/>
    <x v="0"/>
    <x v="1"/>
    <x v="1"/>
    <x v="1"/>
    <x v="27"/>
    <n v="6"/>
    <x v="2273"/>
    <n v="7"/>
    <n v="13"/>
    <n v="2"/>
    <x v="2"/>
    <n v="47.734999999999999"/>
    <x v="1144"/>
    <x v="0"/>
  </r>
  <r>
    <n v="1235251"/>
    <x v="0"/>
    <x v="1"/>
    <x v="1"/>
    <x v="1"/>
    <x v="31"/>
    <n v="8"/>
    <x v="2274"/>
    <n v="10"/>
    <n v="18"/>
    <n v="3"/>
    <x v="0"/>
    <n v="80.933461538461543"/>
    <x v="1180"/>
    <x v="0"/>
  </r>
  <r>
    <n v="1235591"/>
    <x v="0"/>
    <x v="1"/>
    <x v="0"/>
    <x v="1"/>
    <x v="60"/>
    <n v="8"/>
    <x v="2275"/>
    <n v="10"/>
    <n v="18"/>
    <n v="3"/>
    <x v="0"/>
    <n v="55.925918367346938"/>
    <x v="831"/>
    <x v="0"/>
  </r>
  <r>
    <n v="1235821"/>
    <x v="1"/>
    <x v="0"/>
    <x v="1"/>
    <x v="1"/>
    <x v="74"/>
    <n v="3"/>
    <x v="2276"/>
    <n v="6"/>
    <n v="9"/>
    <n v="2"/>
    <x v="2"/>
    <n v="58.937142857142859"/>
    <x v="915"/>
    <x v="0"/>
  </r>
  <r>
    <n v="1236031"/>
    <x v="0"/>
    <x v="0"/>
    <x v="0"/>
    <x v="1"/>
    <x v="18"/>
    <n v="9"/>
    <x v="2277"/>
    <n v="10"/>
    <n v="19"/>
    <n v="3"/>
    <x v="0"/>
    <n v="44.990235294117646"/>
    <x v="1181"/>
    <x v="0"/>
  </r>
  <r>
    <n v="1236411"/>
    <x v="1"/>
    <x v="1"/>
    <x v="1"/>
    <x v="1"/>
    <x v="35"/>
    <n v="2"/>
    <x v="2278"/>
    <n v="3"/>
    <n v="5"/>
    <n v="1"/>
    <x v="1"/>
    <n v="26.688571428571429"/>
    <x v="323"/>
    <x v="0"/>
  </r>
  <r>
    <n v="1236561"/>
    <x v="0"/>
    <x v="1"/>
    <x v="1"/>
    <x v="1"/>
    <x v="91"/>
    <n v="10"/>
    <x v="2279"/>
    <n v="10"/>
    <n v="20"/>
    <n v="3"/>
    <x v="0"/>
    <n v="53.800943396226408"/>
    <x v="1182"/>
    <x v="0"/>
  </r>
  <r>
    <n v="1236601"/>
    <x v="0"/>
    <x v="1"/>
    <x v="2"/>
    <x v="1"/>
    <x v="115"/>
    <n v="9"/>
    <x v="2280"/>
    <n v="10"/>
    <n v="19"/>
    <n v="3"/>
    <x v="0"/>
    <n v="33.650987654320986"/>
    <x v="1183"/>
    <x v="0"/>
  </r>
  <r>
    <n v="1236751"/>
    <x v="0"/>
    <x v="1"/>
    <x v="1"/>
    <x v="1"/>
    <x v="112"/>
    <n v="9"/>
    <x v="2281"/>
    <n v="9"/>
    <n v="18"/>
    <n v="3"/>
    <x v="0"/>
    <n v="28.958815789473682"/>
    <x v="275"/>
    <x v="0"/>
  </r>
  <r>
    <n v="1237531"/>
    <x v="1"/>
    <x v="1"/>
    <x v="1"/>
    <x v="1"/>
    <x v="14"/>
    <n v="1"/>
    <x v="2282"/>
    <n v="2"/>
    <n v="3"/>
    <n v="1"/>
    <x v="1"/>
    <n v="19.094999999999999"/>
    <x v="380"/>
    <x v="0"/>
  </r>
  <r>
    <n v="1238081"/>
    <x v="1"/>
    <x v="4"/>
    <x v="1"/>
    <x v="0"/>
    <x v="14"/>
    <n v="1"/>
    <x v="2283"/>
    <n v="1"/>
    <n v="2"/>
    <n v="1"/>
    <x v="1"/>
    <n v="7.9050000000000002"/>
    <x v="199"/>
    <x v="0"/>
  </r>
  <r>
    <n v="1238841"/>
    <x v="1"/>
    <x v="0"/>
    <x v="1"/>
    <x v="1"/>
    <x v="43"/>
    <n v="8"/>
    <x v="2284"/>
    <n v="4"/>
    <n v="12"/>
    <n v="2"/>
    <x v="2"/>
    <n v="8.308958333333333"/>
    <x v="1184"/>
    <x v="0"/>
  </r>
  <r>
    <n v="1239431"/>
    <x v="1"/>
    <x v="2"/>
    <x v="1"/>
    <x v="1"/>
    <x v="74"/>
    <n v="3"/>
    <x v="2285"/>
    <n v="6"/>
    <n v="9"/>
    <n v="2"/>
    <x v="2"/>
    <n v="55.034285714285716"/>
    <x v="159"/>
    <x v="0"/>
  </r>
  <r>
    <n v="1239621"/>
    <x v="0"/>
    <x v="1"/>
    <x v="1"/>
    <x v="1"/>
    <x v="160"/>
    <n v="10"/>
    <x v="2286"/>
    <n v="9"/>
    <n v="19"/>
    <n v="3"/>
    <x v="0"/>
    <n v="11.80706976744186"/>
    <x v="1138"/>
    <x v="0"/>
  </r>
  <r>
    <n v="1240031"/>
    <x v="1"/>
    <x v="1"/>
    <x v="0"/>
    <x v="0"/>
    <x v="28"/>
    <n v="7"/>
    <x v="2287"/>
    <n v="5"/>
    <n v="12"/>
    <n v="2"/>
    <x v="2"/>
    <n v="10.244285714285715"/>
    <x v="731"/>
    <x v="0"/>
  </r>
  <r>
    <n v="1240181"/>
    <x v="0"/>
    <x v="1"/>
    <x v="2"/>
    <x v="1"/>
    <x v="21"/>
    <n v="9"/>
    <x v="2288"/>
    <n v="8"/>
    <n v="17"/>
    <n v="3"/>
    <x v="0"/>
    <n v="22.993625000000002"/>
    <x v="790"/>
    <x v="0"/>
  </r>
  <r>
    <n v="1240751"/>
    <x v="1"/>
    <x v="0"/>
    <x v="2"/>
    <x v="1"/>
    <x v="32"/>
    <n v="5"/>
    <x v="2289"/>
    <n v="6"/>
    <n v="11"/>
    <n v="2"/>
    <x v="2"/>
    <n v="40.404545454545456"/>
    <x v="1164"/>
    <x v="0"/>
  </r>
  <r>
    <n v="1241001"/>
    <x v="0"/>
    <x v="1"/>
    <x v="1"/>
    <x v="1"/>
    <x v="11"/>
    <n v="7"/>
    <x v="2290"/>
    <n v="9"/>
    <n v="16"/>
    <n v="3"/>
    <x v="0"/>
    <n v="58.46"/>
    <x v="1185"/>
    <x v="0"/>
  </r>
  <r>
    <n v="1241341"/>
    <x v="2"/>
    <x v="0"/>
    <x v="0"/>
    <x v="0"/>
    <x v="29"/>
    <n v="1"/>
    <x v="2291"/>
    <n v="1"/>
    <n v="2"/>
    <n v="1"/>
    <x v="1"/>
    <n v="4"/>
    <x v="265"/>
    <x v="0"/>
  </r>
  <r>
    <n v="1242271"/>
    <x v="0"/>
    <x v="1"/>
    <x v="1"/>
    <x v="1"/>
    <x v="26"/>
    <n v="6"/>
    <x v="2292"/>
    <n v="8"/>
    <n v="14"/>
    <n v="2"/>
    <x v="2"/>
    <n v="44.035428571428575"/>
    <x v="1137"/>
    <x v="0"/>
  </r>
  <r>
    <n v="1242841"/>
    <x v="0"/>
    <x v="1"/>
    <x v="2"/>
    <x v="1"/>
    <x v="39"/>
    <n v="7"/>
    <x v="2293"/>
    <n v="9"/>
    <n v="16"/>
    <n v="3"/>
    <x v="0"/>
    <n v="43.291111111111107"/>
    <x v="1186"/>
    <x v="0"/>
  </r>
  <r>
    <n v="1243241"/>
    <x v="2"/>
    <x v="2"/>
    <x v="1"/>
    <x v="1"/>
    <x v="34"/>
    <n v="2"/>
    <x v="2294"/>
    <n v="4"/>
    <n v="6"/>
    <n v="1"/>
    <x v="1"/>
    <n v="67.8"/>
    <x v="237"/>
    <x v="0"/>
  </r>
  <r>
    <n v="1243581"/>
    <x v="1"/>
    <x v="4"/>
    <x v="0"/>
    <x v="1"/>
    <x v="48"/>
    <n v="8"/>
    <x v="2295"/>
    <n v="5"/>
    <n v="13"/>
    <n v="2"/>
    <x v="2"/>
    <n v="11.010588235294117"/>
    <x v="414"/>
    <x v="0"/>
  </r>
  <r>
    <n v="1243961"/>
    <x v="2"/>
    <x v="4"/>
    <x v="1"/>
    <x v="0"/>
    <x v="14"/>
    <n v="1"/>
    <x v="2296"/>
    <n v="2"/>
    <n v="3"/>
    <n v="1"/>
    <x v="1"/>
    <n v="20.135000000000002"/>
    <x v="229"/>
    <x v="0"/>
  </r>
  <r>
    <n v="1244361"/>
    <x v="3"/>
    <x v="2"/>
    <x v="2"/>
    <x v="0"/>
    <x v="2"/>
    <n v="5"/>
    <x v="2297"/>
    <n v="6"/>
    <n v="11"/>
    <n v="2"/>
    <x v="2"/>
    <n v="34.475925925925928"/>
    <x v="1"/>
    <x v="0"/>
  </r>
  <r>
    <n v="1244741"/>
    <x v="0"/>
    <x v="0"/>
    <x v="1"/>
    <x v="1"/>
    <x v="161"/>
    <n v="10"/>
    <x v="2298"/>
    <n v="10"/>
    <n v="20"/>
    <n v="3"/>
    <x v="0"/>
    <n v="20.947565789473682"/>
    <x v="1187"/>
    <x v="1"/>
  </r>
  <r>
    <n v="1245521"/>
    <x v="1"/>
    <x v="4"/>
    <x v="1"/>
    <x v="1"/>
    <x v="34"/>
    <n v="2"/>
    <x v="2299"/>
    <n v="1"/>
    <n v="3"/>
    <n v="1"/>
    <x v="1"/>
    <n v="4.6725000000000003"/>
    <x v="230"/>
    <x v="0"/>
  </r>
  <r>
    <n v="1245711"/>
    <x v="2"/>
    <x v="4"/>
    <x v="1"/>
    <x v="1"/>
    <x v="44"/>
    <n v="2"/>
    <x v="2300"/>
    <n v="3"/>
    <n v="5"/>
    <n v="1"/>
    <x v="1"/>
    <n v="25.106666666666666"/>
    <x v="4"/>
    <x v="0"/>
  </r>
  <r>
    <n v="1245901"/>
    <x v="0"/>
    <x v="0"/>
    <x v="1"/>
    <x v="1"/>
    <x v="52"/>
    <n v="4"/>
    <x v="2301"/>
    <n v="5"/>
    <n v="9"/>
    <n v="2"/>
    <x v="2"/>
    <n v="29.763500000000001"/>
    <x v="841"/>
    <x v="0"/>
  </r>
  <r>
    <n v="1246071"/>
    <x v="0"/>
    <x v="0"/>
    <x v="0"/>
    <x v="1"/>
    <x v="64"/>
    <n v="8"/>
    <x v="2302"/>
    <n v="10"/>
    <n v="18"/>
    <n v="3"/>
    <x v="0"/>
    <n v="60.449199999999998"/>
    <x v="1188"/>
    <x v="0"/>
  </r>
  <r>
    <n v="1246261"/>
    <x v="0"/>
    <x v="0"/>
    <x v="1"/>
    <x v="1"/>
    <x v="54"/>
    <n v="4"/>
    <x v="2303"/>
    <n v="6"/>
    <n v="10"/>
    <n v="2"/>
    <x v="2"/>
    <n v="40.279444444444444"/>
    <x v="967"/>
    <x v="0"/>
  </r>
  <r>
    <n v="1246981"/>
    <x v="0"/>
    <x v="0"/>
    <x v="0"/>
    <x v="1"/>
    <x v="80"/>
    <n v="9"/>
    <x v="2304"/>
    <n v="10"/>
    <n v="19"/>
    <n v="3"/>
    <x v="0"/>
    <n v="46.446718750000002"/>
    <x v="1189"/>
    <x v="0"/>
  </r>
  <r>
    <n v="1247381"/>
    <x v="0"/>
    <x v="0"/>
    <x v="0"/>
    <x v="1"/>
    <x v="7"/>
    <n v="5"/>
    <x v="2305"/>
    <n v="7"/>
    <n v="12"/>
    <n v="2"/>
    <x v="2"/>
    <n v="41.095200000000006"/>
    <x v="308"/>
    <x v="0"/>
  </r>
  <r>
    <n v="1247421"/>
    <x v="1"/>
    <x v="1"/>
    <x v="1"/>
    <x v="1"/>
    <x v="77"/>
    <n v="6"/>
    <x v="2306"/>
    <n v="5"/>
    <n v="11"/>
    <n v="2"/>
    <x v="2"/>
    <n v="15.2128125"/>
    <x v="841"/>
    <x v="0"/>
  </r>
  <r>
    <n v="1247611"/>
    <x v="0"/>
    <x v="0"/>
    <x v="1"/>
    <x v="1"/>
    <x v="76"/>
    <n v="5"/>
    <x v="2307"/>
    <n v="7"/>
    <n v="12"/>
    <n v="2"/>
    <x v="2"/>
    <n v="55.275217391304345"/>
    <x v="1190"/>
    <x v="0"/>
  </r>
  <r>
    <n v="1247801"/>
    <x v="0"/>
    <x v="0"/>
    <x v="0"/>
    <x v="0"/>
    <x v="23"/>
    <n v="8"/>
    <x v="2308"/>
    <n v="10"/>
    <n v="18"/>
    <n v="3"/>
    <x v="0"/>
    <n v="74.311489361702129"/>
    <x v="735"/>
    <x v="0"/>
  </r>
  <r>
    <n v="1247951"/>
    <x v="0"/>
    <x v="0"/>
    <x v="1"/>
    <x v="1"/>
    <x v="12"/>
    <n v="6"/>
    <x v="2309"/>
    <n v="8"/>
    <n v="14"/>
    <n v="2"/>
    <x v="2"/>
    <n v="49.928529411764707"/>
    <x v="337"/>
    <x v="0"/>
  </r>
  <r>
    <n v="1248921"/>
    <x v="1"/>
    <x v="2"/>
    <x v="0"/>
    <x v="0"/>
    <x v="76"/>
    <n v="5"/>
    <x v="2310"/>
    <n v="4"/>
    <n v="9"/>
    <n v="2"/>
    <x v="2"/>
    <n v="12.089565217391305"/>
    <x v="780"/>
    <x v="0"/>
  </r>
  <r>
    <n v="1249131"/>
    <x v="0"/>
    <x v="0"/>
    <x v="0"/>
    <x v="1"/>
    <x v="59"/>
    <n v="8"/>
    <x v="2311"/>
    <n v="9"/>
    <n v="17"/>
    <n v="3"/>
    <x v="0"/>
    <n v="39.662131147540983"/>
    <x v="117"/>
    <x v="0"/>
  </r>
  <r>
    <n v="1249281"/>
    <x v="1"/>
    <x v="0"/>
    <x v="1"/>
    <x v="0"/>
    <x v="19"/>
    <n v="3"/>
    <x v="2312"/>
    <n v="5"/>
    <n v="8"/>
    <n v="2"/>
    <x v="2"/>
    <n v="64.769000000000005"/>
    <x v="1025"/>
    <x v="0"/>
  </r>
  <r>
    <n v="1249321"/>
    <x v="1"/>
    <x v="1"/>
    <x v="1"/>
    <x v="1"/>
    <x v="34"/>
    <n v="2"/>
    <x v="2313"/>
    <n v="2"/>
    <n v="4"/>
    <n v="1"/>
    <x v="1"/>
    <n v="20.637499999999999"/>
    <x v="157"/>
    <x v="0"/>
  </r>
  <r>
    <n v="1249511"/>
    <x v="0"/>
    <x v="0"/>
    <x v="1"/>
    <x v="1"/>
    <x v="8"/>
    <n v="4"/>
    <x v="2314"/>
    <n v="8"/>
    <n v="12"/>
    <n v="2"/>
    <x v="2"/>
    <n v="70.851904761904763"/>
    <x v="284"/>
    <x v="0"/>
  </r>
  <r>
    <n v="1250261"/>
    <x v="0"/>
    <x v="0"/>
    <x v="0"/>
    <x v="1"/>
    <x v="64"/>
    <n v="8"/>
    <x v="2315"/>
    <n v="8"/>
    <n v="16"/>
    <n v="3"/>
    <x v="0"/>
    <n v="30.3596"/>
    <x v="301"/>
    <x v="0"/>
  </r>
  <r>
    <n v="1250301"/>
    <x v="0"/>
    <x v="0"/>
    <x v="2"/>
    <x v="1"/>
    <x v="68"/>
    <n v="7"/>
    <x v="2316"/>
    <n v="7"/>
    <n v="14"/>
    <n v="2"/>
    <x v="2"/>
    <n v="26.282894736842106"/>
    <x v="235"/>
    <x v="0"/>
  </r>
  <r>
    <n v="1250641"/>
    <x v="0"/>
    <x v="0"/>
    <x v="1"/>
    <x v="1"/>
    <x v="55"/>
    <n v="9"/>
    <x v="2317"/>
    <n v="7"/>
    <n v="16"/>
    <n v="3"/>
    <x v="0"/>
    <n v="16.850793650793648"/>
    <x v="62"/>
    <x v="0"/>
  </r>
  <r>
    <n v="1250791"/>
    <x v="2"/>
    <x v="0"/>
    <x v="0"/>
    <x v="1"/>
    <x v="29"/>
    <n v="1"/>
    <x v="2318"/>
    <n v="2"/>
    <n v="3"/>
    <n v="1"/>
    <x v="1"/>
    <n v="28.9"/>
    <x v="285"/>
    <x v="0"/>
  </r>
  <r>
    <n v="1251041"/>
    <x v="1"/>
    <x v="1"/>
    <x v="2"/>
    <x v="1"/>
    <x v="19"/>
    <n v="3"/>
    <x v="2319"/>
    <n v="5"/>
    <n v="8"/>
    <n v="2"/>
    <x v="2"/>
    <n v="64.609000000000009"/>
    <x v="949"/>
    <x v="0"/>
  </r>
  <r>
    <n v="1251421"/>
    <x v="0"/>
    <x v="0"/>
    <x v="0"/>
    <x v="0"/>
    <x v="71"/>
    <n v="5"/>
    <x v="2320"/>
    <n v="7"/>
    <n v="12"/>
    <n v="2"/>
    <x v="2"/>
    <n v="55.627916666666664"/>
    <x v="674"/>
    <x v="0"/>
  </r>
  <r>
    <n v="1251571"/>
    <x v="0"/>
    <x v="0"/>
    <x v="0"/>
    <x v="1"/>
    <x v="80"/>
    <n v="9"/>
    <x v="2321"/>
    <n v="8"/>
    <n v="17"/>
    <n v="3"/>
    <x v="0"/>
    <n v="29.332812499999999"/>
    <x v="1191"/>
    <x v="0"/>
  </r>
  <r>
    <n v="1251951"/>
    <x v="1"/>
    <x v="0"/>
    <x v="0"/>
    <x v="1"/>
    <x v="64"/>
    <n v="8"/>
    <x v="2322"/>
    <n v="7"/>
    <n v="15"/>
    <n v="3"/>
    <x v="0"/>
    <n v="22.734200000000001"/>
    <x v="962"/>
    <x v="0"/>
  </r>
  <r>
    <n v="1252011"/>
    <x v="2"/>
    <x v="0"/>
    <x v="1"/>
    <x v="1"/>
    <x v="34"/>
    <n v="2"/>
    <x v="2323"/>
    <n v="2"/>
    <n v="4"/>
    <n v="1"/>
    <x v="1"/>
    <n v="24.4175"/>
    <x v="201"/>
    <x v="0"/>
  </r>
  <r>
    <n v="1252161"/>
    <x v="0"/>
    <x v="0"/>
    <x v="2"/>
    <x v="1"/>
    <x v="10"/>
    <n v="7"/>
    <x v="2324"/>
    <n v="10"/>
    <n v="17"/>
    <n v="3"/>
    <x v="0"/>
    <n v="86.204999999999998"/>
    <x v="1192"/>
    <x v="0"/>
  </r>
  <r>
    <n v="1252201"/>
    <x v="2"/>
    <x v="1"/>
    <x v="2"/>
    <x v="0"/>
    <x v="29"/>
    <n v="1"/>
    <x v="2325"/>
    <n v="1"/>
    <n v="2"/>
    <n v="1"/>
    <x v="1"/>
    <n v="15.48"/>
    <x v="230"/>
    <x v="0"/>
  </r>
  <r>
    <n v="1252921"/>
    <x v="2"/>
    <x v="0"/>
    <x v="0"/>
    <x v="0"/>
    <x v="93"/>
    <n v="4"/>
    <x v="2326"/>
    <n v="7"/>
    <n v="11"/>
    <n v="2"/>
    <x v="2"/>
    <n v="65.594374999999999"/>
    <x v="297"/>
    <x v="0"/>
  </r>
  <r>
    <n v="1253281"/>
    <x v="3"/>
    <x v="0"/>
    <x v="0"/>
    <x v="1"/>
    <x v="5"/>
    <n v="1"/>
    <x v="2327"/>
    <n v="3"/>
    <n v="4"/>
    <n v="1"/>
    <x v="1"/>
    <n v="56.75"/>
    <x v="221"/>
    <x v="0"/>
  </r>
  <r>
    <n v="1253471"/>
    <x v="1"/>
    <x v="0"/>
    <x v="1"/>
    <x v="1"/>
    <x v="15"/>
    <n v="3"/>
    <x v="2328"/>
    <n v="4"/>
    <n v="7"/>
    <n v="1"/>
    <x v="1"/>
    <n v="30"/>
    <x v="95"/>
    <x v="0"/>
  </r>
  <r>
    <n v="1253511"/>
    <x v="1"/>
    <x v="0"/>
    <x v="0"/>
    <x v="1"/>
    <x v="15"/>
    <n v="3"/>
    <x v="2329"/>
    <n v="7"/>
    <n v="10"/>
    <n v="2"/>
    <x v="2"/>
    <n v="101.5809090909091"/>
    <x v="103"/>
    <x v="0"/>
  </r>
  <r>
    <n v="1253661"/>
    <x v="1"/>
    <x v="0"/>
    <x v="1"/>
    <x v="0"/>
    <x v="52"/>
    <n v="4"/>
    <x v="2330"/>
    <n v="3"/>
    <n v="7"/>
    <n v="1"/>
    <x v="1"/>
    <n v="6.2299999999999995"/>
    <x v="855"/>
    <x v="0"/>
  </r>
  <r>
    <n v="1253701"/>
    <x v="0"/>
    <x v="0"/>
    <x v="0"/>
    <x v="1"/>
    <x v="26"/>
    <n v="6"/>
    <x v="2331"/>
    <n v="6"/>
    <n v="12"/>
    <n v="2"/>
    <x v="2"/>
    <n v="23.174285714285716"/>
    <x v="641"/>
    <x v="0"/>
  </r>
  <r>
    <n v="1254061"/>
    <x v="2"/>
    <x v="4"/>
    <x v="0"/>
    <x v="1"/>
    <x v="25"/>
    <n v="2"/>
    <x v="2332"/>
    <n v="3"/>
    <n v="5"/>
    <n v="1"/>
    <x v="1"/>
    <n v="35.251999999999995"/>
    <x v="230"/>
    <x v="0"/>
  </r>
  <r>
    <n v="1254591"/>
    <x v="0"/>
    <x v="4"/>
    <x v="0"/>
    <x v="1"/>
    <x v="73"/>
    <n v="10"/>
    <x v="2333"/>
    <n v="10"/>
    <n v="20"/>
    <n v="3"/>
    <x v="0"/>
    <n v="23.264366197183097"/>
    <x v="1193"/>
    <x v="0"/>
  </r>
  <r>
    <n v="1254631"/>
    <x v="1"/>
    <x v="0"/>
    <x v="0"/>
    <x v="1"/>
    <x v="29"/>
    <n v="1"/>
    <x v="2334"/>
    <n v="1"/>
    <n v="2"/>
    <n v="1"/>
    <x v="1"/>
    <n v="14.85"/>
    <x v="40"/>
    <x v="0"/>
  </r>
  <r>
    <n v="1254821"/>
    <x v="1"/>
    <x v="1"/>
    <x v="0"/>
    <x v="1"/>
    <x v="74"/>
    <n v="3"/>
    <x v="2335"/>
    <n v="4"/>
    <n v="7"/>
    <n v="1"/>
    <x v="1"/>
    <n v="19.467142857142857"/>
    <x v="219"/>
    <x v="0"/>
  </r>
  <r>
    <n v="1255411"/>
    <x v="0"/>
    <x v="1"/>
    <x v="2"/>
    <x v="1"/>
    <x v="47"/>
    <n v="6"/>
    <x v="2336"/>
    <n v="9"/>
    <n v="15"/>
    <n v="3"/>
    <x v="0"/>
    <n v="78.209310344827585"/>
    <x v="1194"/>
    <x v="0"/>
  </r>
  <r>
    <n v="1256151"/>
    <x v="0"/>
    <x v="2"/>
    <x v="0"/>
    <x v="0"/>
    <x v="162"/>
    <n v="10"/>
    <x v="2337"/>
    <n v="10"/>
    <n v="20"/>
    <n v="3"/>
    <x v="0"/>
    <n v="27.77142222222222"/>
    <x v="80"/>
    <x v="0"/>
  </r>
  <r>
    <n v="1256531"/>
    <x v="1"/>
    <x v="4"/>
    <x v="1"/>
    <x v="1"/>
    <x v="26"/>
    <n v="6"/>
    <x v="2338"/>
    <n v="5"/>
    <n v="11"/>
    <n v="2"/>
    <x v="2"/>
    <n v="17.882571428571428"/>
    <x v="461"/>
    <x v="0"/>
  </r>
  <r>
    <n v="1256871"/>
    <x v="1"/>
    <x v="0"/>
    <x v="1"/>
    <x v="1"/>
    <x v="28"/>
    <n v="7"/>
    <x v="2339"/>
    <n v="7"/>
    <n v="14"/>
    <n v="2"/>
    <x v="2"/>
    <n v="28.450714285714287"/>
    <x v="1154"/>
    <x v="0"/>
  </r>
  <r>
    <n v="1257081"/>
    <x v="1"/>
    <x v="0"/>
    <x v="0"/>
    <x v="1"/>
    <x v="44"/>
    <n v="2"/>
    <x v="2340"/>
    <n v="5"/>
    <n v="7"/>
    <n v="1"/>
    <x v="1"/>
    <n v="77.341666666666669"/>
    <x v="1019"/>
    <x v="0"/>
  </r>
  <r>
    <n v="1257461"/>
    <x v="0"/>
    <x v="0"/>
    <x v="0"/>
    <x v="0"/>
    <x v="51"/>
    <n v="10"/>
    <x v="2341"/>
    <n v="10"/>
    <n v="20"/>
    <n v="3"/>
    <x v="0"/>
    <n v="28.156752136752139"/>
    <x v="522"/>
    <x v="0"/>
  </r>
  <r>
    <n v="1257501"/>
    <x v="1"/>
    <x v="0"/>
    <x v="0"/>
    <x v="1"/>
    <x v="2"/>
    <n v="5"/>
    <x v="2342"/>
    <n v="4"/>
    <n v="9"/>
    <n v="2"/>
    <x v="2"/>
    <n v="13.648888888888889"/>
    <x v="1176"/>
    <x v="0"/>
  </r>
  <r>
    <n v="1257651"/>
    <x v="0"/>
    <x v="0"/>
    <x v="0"/>
    <x v="1"/>
    <x v="47"/>
    <n v="6"/>
    <x v="2343"/>
    <n v="8"/>
    <n v="14"/>
    <n v="2"/>
    <x v="2"/>
    <n v="49.818965517241381"/>
    <x v="681"/>
    <x v="0"/>
  </r>
  <r>
    <n v="1257841"/>
    <x v="1"/>
    <x v="0"/>
    <x v="1"/>
    <x v="1"/>
    <x v="53"/>
    <n v="8"/>
    <x v="2344"/>
    <n v="4"/>
    <n v="12"/>
    <n v="2"/>
    <x v="2"/>
    <n v="7.952962962962963"/>
    <x v="523"/>
    <x v="0"/>
  </r>
  <r>
    <n v="1259401"/>
    <x v="0"/>
    <x v="1"/>
    <x v="1"/>
    <x v="1"/>
    <x v="2"/>
    <n v="5"/>
    <x v="2345"/>
    <n v="8"/>
    <n v="13"/>
    <n v="2"/>
    <x v="2"/>
    <n v="68.248888888888885"/>
    <x v="1195"/>
    <x v="0"/>
  </r>
  <r>
    <n v="1259741"/>
    <x v="0"/>
    <x v="1"/>
    <x v="0"/>
    <x v="0"/>
    <x v="76"/>
    <n v="5"/>
    <x v="2346"/>
    <n v="8"/>
    <n v="13"/>
    <n v="2"/>
    <x v="2"/>
    <n v="63.060434782608702"/>
    <x v="262"/>
    <x v="0"/>
  </r>
  <r>
    <n v="1259891"/>
    <x v="2"/>
    <x v="0"/>
    <x v="1"/>
    <x v="1"/>
    <x v="29"/>
    <n v="1"/>
    <x v="2347"/>
    <n v="1"/>
    <n v="2"/>
    <n v="1"/>
    <x v="1"/>
    <n v="6.49"/>
    <x v="74"/>
    <x v="0"/>
  </r>
  <r>
    <n v="1260001"/>
    <x v="1"/>
    <x v="4"/>
    <x v="0"/>
    <x v="1"/>
    <x v="28"/>
    <n v="7"/>
    <x v="2348"/>
    <n v="4"/>
    <n v="11"/>
    <n v="2"/>
    <x v="2"/>
    <n v="10.051190476190476"/>
    <x v="757"/>
    <x v="0"/>
  </r>
  <r>
    <n v="1260531"/>
    <x v="3"/>
    <x v="4"/>
    <x v="1"/>
    <x v="1"/>
    <x v="29"/>
    <n v="1"/>
    <x v="2349"/>
    <n v="1"/>
    <n v="2"/>
    <n v="1"/>
    <x v="1"/>
    <n v="9.41"/>
    <x v="40"/>
    <x v="0"/>
  </r>
  <r>
    <n v="1260871"/>
    <x v="0"/>
    <x v="0"/>
    <x v="0"/>
    <x v="1"/>
    <x v="12"/>
    <n v="6"/>
    <x v="2350"/>
    <n v="9"/>
    <n v="15"/>
    <n v="3"/>
    <x v="0"/>
    <n v="59.11"/>
    <x v="1196"/>
    <x v="0"/>
  </r>
  <r>
    <n v="1261121"/>
    <x v="0"/>
    <x v="1"/>
    <x v="0"/>
    <x v="1"/>
    <x v="9"/>
    <n v="4"/>
    <x v="2351"/>
    <n v="6"/>
    <n v="10"/>
    <n v="2"/>
    <x v="2"/>
    <n v="47.911764705882355"/>
    <x v="461"/>
    <x v="1"/>
  </r>
  <r>
    <n v="1261311"/>
    <x v="2"/>
    <x v="2"/>
    <x v="1"/>
    <x v="1"/>
    <x v="5"/>
    <n v="1"/>
    <x v="2352"/>
    <n v="2"/>
    <n v="3"/>
    <n v="1"/>
    <x v="1"/>
    <n v="36.616666666666667"/>
    <x v="45"/>
    <x v="0"/>
  </r>
  <r>
    <n v="1261461"/>
    <x v="0"/>
    <x v="1"/>
    <x v="1"/>
    <x v="1"/>
    <x v="52"/>
    <n v="4"/>
    <x v="2353"/>
    <n v="7"/>
    <n v="11"/>
    <n v="2"/>
    <x v="2"/>
    <n v="56.590499999999999"/>
    <x v="354"/>
    <x v="0"/>
  </r>
  <r>
    <n v="1261991"/>
    <x v="0"/>
    <x v="0"/>
    <x v="2"/>
    <x v="1"/>
    <x v="39"/>
    <n v="7"/>
    <x v="2354"/>
    <n v="10"/>
    <n v="17"/>
    <n v="3"/>
    <x v="0"/>
    <n v="102.47622222222223"/>
    <x v="1197"/>
    <x v="0"/>
  </r>
  <r>
    <n v="1262771"/>
    <x v="0"/>
    <x v="1"/>
    <x v="1"/>
    <x v="1"/>
    <x v="107"/>
    <n v="3"/>
    <x v="2355"/>
    <n v="3"/>
    <n v="6"/>
    <n v="1"/>
    <x v="1"/>
    <n v="26.036666666666669"/>
    <x v="798"/>
    <x v="0"/>
  </r>
  <r>
    <n v="1263021"/>
    <x v="0"/>
    <x v="0"/>
    <x v="1"/>
    <x v="1"/>
    <x v="87"/>
    <n v="9"/>
    <x v="2356"/>
    <n v="9"/>
    <n v="18"/>
    <n v="3"/>
    <x v="0"/>
    <n v="30.12220588235294"/>
    <x v="1030"/>
    <x v="0"/>
  </r>
  <r>
    <n v="1263401"/>
    <x v="1"/>
    <x v="4"/>
    <x v="2"/>
    <x v="1"/>
    <x v="44"/>
    <n v="2"/>
    <x v="2357"/>
    <n v="2"/>
    <n v="4"/>
    <n v="1"/>
    <x v="1"/>
    <n v="10.263333333333334"/>
    <x v="199"/>
    <x v="0"/>
  </r>
  <r>
    <n v="1263891"/>
    <x v="1"/>
    <x v="0"/>
    <x v="0"/>
    <x v="1"/>
    <x v="74"/>
    <n v="3"/>
    <x v="2358"/>
    <n v="3"/>
    <n v="6"/>
    <n v="1"/>
    <x v="1"/>
    <n v="12.115"/>
    <x v="289"/>
    <x v="0"/>
  </r>
  <r>
    <n v="1263931"/>
    <x v="1"/>
    <x v="1"/>
    <x v="1"/>
    <x v="1"/>
    <x v="19"/>
    <n v="3"/>
    <x v="2359"/>
    <n v="4"/>
    <n v="7"/>
    <n v="1"/>
    <x v="1"/>
    <n v="34.567999999999998"/>
    <x v="305"/>
    <x v="0"/>
  </r>
  <r>
    <n v="1264331"/>
    <x v="1"/>
    <x v="0"/>
    <x v="0"/>
    <x v="0"/>
    <x v="44"/>
    <n v="2"/>
    <x v="2360"/>
    <n v="8"/>
    <n v="10"/>
    <n v="2"/>
    <x v="2"/>
    <n v="242.60833333333335"/>
    <x v="1198"/>
    <x v="1"/>
  </r>
  <r>
    <n v="1264901"/>
    <x v="3"/>
    <x v="0"/>
    <x v="1"/>
    <x v="1"/>
    <x v="50"/>
    <n v="3"/>
    <x v="2361"/>
    <n v="4"/>
    <n v="7"/>
    <n v="1"/>
    <x v="1"/>
    <n v="20.863846153846154"/>
    <x v="362"/>
    <x v="0"/>
  </r>
  <r>
    <n v="1265301"/>
    <x v="0"/>
    <x v="0"/>
    <x v="0"/>
    <x v="1"/>
    <x v="90"/>
    <n v="9"/>
    <x v="2362"/>
    <n v="9"/>
    <n v="18"/>
    <n v="3"/>
    <x v="0"/>
    <n v="32.781969696969696"/>
    <x v="591"/>
    <x v="0"/>
  </r>
  <r>
    <n v="1265641"/>
    <x v="1"/>
    <x v="1"/>
    <x v="0"/>
    <x v="0"/>
    <x v="107"/>
    <n v="3"/>
    <x v="2363"/>
    <n v="3"/>
    <n v="6"/>
    <n v="1"/>
    <x v="1"/>
    <n v="24.549999999999997"/>
    <x v="246"/>
    <x v="0"/>
  </r>
  <r>
    <n v="1265981"/>
    <x v="1"/>
    <x v="1"/>
    <x v="1"/>
    <x v="1"/>
    <x v="10"/>
    <n v="7"/>
    <x v="2364"/>
    <n v="7"/>
    <n v="14"/>
    <n v="2"/>
    <x v="2"/>
    <n v="29.435000000000002"/>
    <x v="809"/>
    <x v="0"/>
  </r>
  <r>
    <n v="1266041"/>
    <x v="0"/>
    <x v="0"/>
    <x v="0"/>
    <x v="1"/>
    <x v="46"/>
    <n v="8"/>
    <x v="2365"/>
    <n v="10"/>
    <n v="18"/>
    <n v="3"/>
    <x v="0"/>
    <n v="51.570847457627117"/>
    <x v="1199"/>
    <x v="0"/>
  </r>
  <r>
    <n v="1266231"/>
    <x v="1"/>
    <x v="0"/>
    <x v="0"/>
    <x v="1"/>
    <x v="52"/>
    <n v="4"/>
    <x v="2366"/>
    <n v="5"/>
    <n v="9"/>
    <n v="2"/>
    <x v="2"/>
    <n v="26.681000000000001"/>
    <x v="554"/>
    <x v="0"/>
  </r>
  <r>
    <n v="1266611"/>
    <x v="0"/>
    <x v="1"/>
    <x v="0"/>
    <x v="1"/>
    <x v="10"/>
    <n v="7"/>
    <x v="2367"/>
    <n v="6"/>
    <n v="13"/>
    <n v="2"/>
    <x v="2"/>
    <n v="26.442222222222224"/>
    <x v="619"/>
    <x v="1"/>
  </r>
  <r>
    <n v="1266761"/>
    <x v="0"/>
    <x v="1"/>
    <x v="1"/>
    <x v="0"/>
    <x v="43"/>
    <n v="8"/>
    <x v="2368"/>
    <n v="6"/>
    <n v="14"/>
    <n v="2"/>
    <x v="2"/>
    <n v="14.955833333333333"/>
    <x v="391"/>
    <x v="0"/>
  </r>
  <r>
    <n v="1266801"/>
    <x v="0"/>
    <x v="0"/>
    <x v="1"/>
    <x v="1"/>
    <x v="41"/>
    <n v="9"/>
    <x v="2369"/>
    <n v="7"/>
    <n v="16"/>
    <n v="3"/>
    <x v="0"/>
    <n v="12.559569892473117"/>
    <x v="968"/>
    <x v="0"/>
  </r>
  <r>
    <n v="1267011"/>
    <x v="1"/>
    <x v="4"/>
    <x v="2"/>
    <x v="1"/>
    <x v="32"/>
    <n v="5"/>
    <x v="2370"/>
    <n v="4"/>
    <n v="9"/>
    <n v="2"/>
    <x v="2"/>
    <n v="12.99909090909091"/>
    <x v="64"/>
    <x v="0"/>
  </r>
  <r>
    <n v="1267691"/>
    <x v="0"/>
    <x v="1"/>
    <x v="1"/>
    <x v="1"/>
    <x v="93"/>
    <n v="4"/>
    <x v="2371"/>
    <n v="5"/>
    <n v="9"/>
    <n v="2"/>
    <x v="2"/>
    <n v="37.697499999999998"/>
    <x v="1026"/>
    <x v="0"/>
  </r>
  <r>
    <n v="1267731"/>
    <x v="0"/>
    <x v="1"/>
    <x v="0"/>
    <x v="1"/>
    <x v="8"/>
    <n v="4"/>
    <x v="2372"/>
    <n v="8"/>
    <n v="12"/>
    <n v="2"/>
    <x v="2"/>
    <n v="77.551904761904751"/>
    <x v="804"/>
    <x v="0"/>
  </r>
  <r>
    <n v="1268091"/>
    <x v="1"/>
    <x v="4"/>
    <x v="2"/>
    <x v="1"/>
    <x v="93"/>
    <n v="4"/>
    <x v="2373"/>
    <n v="3"/>
    <n v="7"/>
    <n v="1"/>
    <x v="1"/>
    <n v="11.024374999999999"/>
    <x v="69"/>
    <x v="0"/>
  </r>
  <r>
    <n v="1268131"/>
    <x v="1"/>
    <x v="0"/>
    <x v="1"/>
    <x v="1"/>
    <x v="19"/>
    <n v="3"/>
    <x v="2374"/>
    <n v="4"/>
    <n v="7"/>
    <n v="1"/>
    <x v="1"/>
    <n v="29.23"/>
    <x v="504"/>
    <x v="0"/>
  </r>
  <r>
    <n v="1268281"/>
    <x v="0"/>
    <x v="1"/>
    <x v="0"/>
    <x v="1"/>
    <x v="79"/>
    <n v="8"/>
    <x v="2375"/>
    <n v="10"/>
    <n v="18"/>
    <n v="3"/>
    <x v="0"/>
    <n v="48.286607142857143"/>
    <x v="1200"/>
    <x v="0"/>
  </r>
  <r>
    <n v="1268321"/>
    <x v="0"/>
    <x v="0"/>
    <x v="0"/>
    <x v="1"/>
    <x v="4"/>
    <n v="2"/>
    <x v="2376"/>
    <n v="4"/>
    <n v="6"/>
    <n v="1"/>
    <x v="1"/>
    <n v="45.693750000000001"/>
    <x v="1201"/>
    <x v="0"/>
  </r>
  <r>
    <n v="1268511"/>
    <x v="1"/>
    <x v="4"/>
    <x v="1"/>
    <x v="1"/>
    <x v="74"/>
    <n v="3"/>
    <x v="2377"/>
    <n v="3"/>
    <n v="6"/>
    <n v="1"/>
    <x v="1"/>
    <n v="15.637857142857143"/>
    <x v="294"/>
    <x v="0"/>
  </r>
  <r>
    <n v="1269101"/>
    <x v="0"/>
    <x v="0"/>
    <x v="1"/>
    <x v="1"/>
    <x v="115"/>
    <n v="9"/>
    <x v="2378"/>
    <n v="9"/>
    <n v="18"/>
    <n v="3"/>
    <x v="0"/>
    <n v="32.077283950617286"/>
    <x v="1202"/>
    <x v="0"/>
  </r>
  <r>
    <n v="1269781"/>
    <x v="0"/>
    <x v="1"/>
    <x v="1"/>
    <x v="1"/>
    <x v="88"/>
    <n v="6"/>
    <x v="2379"/>
    <n v="7"/>
    <n v="13"/>
    <n v="2"/>
    <x v="2"/>
    <n v="35.030999999999999"/>
    <x v="152"/>
    <x v="0"/>
  </r>
  <r>
    <n v="1269821"/>
    <x v="1"/>
    <x v="1"/>
    <x v="1"/>
    <x v="1"/>
    <x v="54"/>
    <n v="4"/>
    <x v="2380"/>
    <n v="4"/>
    <n v="8"/>
    <n v="2"/>
    <x v="2"/>
    <n v="20.27277777777778"/>
    <x v="592"/>
    <x v="0"/>
  </r>
  <r>
    <n v="1270191"/>
    <x v="0"/>
    <x v="0"/>
    <x v="2"/>
    <x v="0"/>
    <x v="112"/>
    <n v="9"/>
    <x v="2381"/>
    <n v="10"/>
    <n v="19"/>
    <n v="3"/>
    <x v="0"/>
    <n v="51.615526315789474"/>
    <x v="746"/>
    <x v="0"/>
  </r>
  <r>
    <n v="1270231"/>
    <x v="0"/>
    <x v="1"/>
    <x v="0"/>
    <x v="1"/>
    <x v="20"/>
    <n v="4"/>
    <x v="2382"/>
    <n v="6"/>
    <n v="10"/>
    <n v="2"/>
    <x v="2"/>
    <n v="61.757333333333335"/>
    <x v="1040"/>
    <x v="0"/>
  </r>
  <r>
    <n v="1270571"/>
    <x v="3"/>
    <x v="1"/>
    <x v="0"/>
    <x v="1"/>
    <x v="29"/>
    <n v="1"/>
    <x v="2383"/>
    <n v="1"/>
    <n v="2"/>
    <n v="1"/>
    <x v="1"/>
    <n v="16.36"/>
    <x v="75"/>
    <x v="0"/>
  </r>
  <r>
    <n v="1270761"/>
    <x v="0"/>
    <x v="0"/>
    <x v="1"/>
    <x v="1"/>
    <x v="87"/>
    <n v="9"/>
    <x v="2384"/>
    <n v="8"/>
    <n v="17"/>
    <n v="3"/>
    <x v="0"/>
    <n v="26.305588235294117"/>
    <x v="304"/>
    <x v="0"/>
  </r>
  <r>
    <n v="1271161"/>
    <x v="2"/>
    <x v="3"/>
    <x v="1"/>
    <x v="1"/>
    <x v="29"/>
    <n v="1"/>
    <x v="2385"/>
    <n v="2"/>
    <n v="3"/>
    <n v="1"/>
    <x v="1"/>
    <n v="27.23"/>
    <x v="108"/>
    <x v="0"/>
  </r>
  <r>
    <n v="1271201"/>
    <x v="0"/>
    <x v="1"/>
    <x v="0"/>
    <x v="1"/>
    <x v="20"/>
    <n v="4"/>
    <x v="2386"/>
    <n v="4"/>
    <n v="8"/>
    <n v="2"/>
    <x v="2"/>
    <n v="17.959999999999997"/>
    <x v="371"/>
    <x v="0"/>
  </r>
  <r>
    <n v="1271731"/>
    <x v="1"/>
    <x v="0"/>
    <x v="1"/>
    <x v="0"/>
    <x v="70"/>
    <n v="7"/>
    <x v="2387"/>
    <n v="4"/>
    <n v="11"/>
    <n v="2"/>
    <x v="2"/>
    <n v="8.0402173913043491"/>
    <x v="528"/>
    <x v="0"/>
  </r>
  <r>
    <n v="1271881"/>
    <x v="0"/>
    <x v="1"/>
    <x v="1"/>
    <x v="1"/>
    <x v="71"/>
    <n v="5"/>
    <x v="2388"/>
    <n v="7"/>
    <n v="12"/>
    <n v="2"/>
    <x v="2"/>
    <n v="44.322499999999998"/>
    <x v="122"/>
    <x v="0"/>
  </r>
  <r>
    <n v="1272091"/>
    <x v="0"/>
    <x v="0"/>
    <x v="1"/>
    <x v="1"/>
    <x v="71"/>
    <n v="5"/>
    <x v="2389"/>
    <n v="5"/>
    <n v="10"/>
    <n v="2"/>
    <x v="2"/>
    <n v="19.140416666666667"/>
    <x v="523"/>
    <x v="0"/>
  </r>
  <r>
    <n v="1272131"/>
    <x v="0"/>
    <x v="0"/>
    <x v="0"/>
    <x v="1"/>
    <x v="30"/>
    <n v="8"/>
    <x v="2390"/>
    <n v="10"/>
    <n v="18"/>
    <n v="3"/>
    <x v="0"/>
    <n v="46.758709677419354"/>
    <x v="475"/>
    <x v="0"/>
  </r>
  <r>
    <n v="1272281"/>
    <x v="1"/>
    <x v="0"/>
    <x v="1"/>
    <x v="1"/>
    <x v="29"/>
    <n v="1"/>
    <x v="2391"/>
    <n v="1"/>
    <n v="2"/>
    <n v="1"/>
    <x v="1"/>
    <n v="4.9000000000000004"/>
    <x v="90"/>
    <x v="0"/>
  </r>
  <r>
    <n v="1272321"/>
    <x v="0"/>
    <x v="0"/>
    <x v="1"/>
    <x v="1"/>
    <x v="120"/>
    <n v="9"/>
    <x v="2392"/>
    <n v="9"/>
    <n v="18"/>
    <n v="3"/>
    <x v="0"/>
    <n v="35.560579710144928"/>
    <x v="1203"/>
    <x v="0"/>
  </r>
  <r>
    <n v="1272471"/>
    <x v="0"/>
    <x v="0"/>
    <x v="1"/>
    <x v="0"/>
    <x v="18"/>
    <n v="9"/>
    <x v="2393"/>
    <n v="10"/>
    <n v="19"/>
    <n v="3"/>
    <x v="0"/>
    <n v="33.684941176470588"/>
    <x v="59"/>
    <x v="0"/>
  </r>
  <r>
    <n v="1272661"/>
    <x v="1"/>
    <x v="4"/>
    <x v="0"/>
    <x v="0"/>
    <x v="7"/>
    <n v="5"/>
    <x v="2394"/>
    <n v="5"/>
    <n v="10"/>
    <n v="2"/>
    <x v="2"/>
    <n v="18.816400000000002"/>
    <x v="215"/>
    <x v="0"/>
  </r>
  <r>
    <n v="1272701"/>
    <x v="1"/>
    <x v="4"/>
    <x v="0"/>
    <x v="1"/>
    <x v="27"/>
    <n v="6"/>
    <x v="2395"/>
    <n v="4"/>
    <n v="10"/>
    <n v="2"/>
    <x v="2"/>
    <n v="12.725"/>
    <x v="405"/>
    <x v="0"/>
  </r>
  <r>
    <n v="1272851"/>
    <x v="2"/>
    <x v="1"/>
    <x v="2"/>
    <x v="1"/>
    <x v="29"/>
    <n v="1"/>
    <x v="2396"/>
    <n v="2"/>
    <n v="3"/>
    <n v="1"/>
    <x v="1"/>
    <n v="66.47"/>
    <x v="237"/>
    <x v="0"/>
  </r>
  <r>
    <n v="1273061"/>
    <x v="0"/>
    <x v="1"/>
    <x v="1"/>
    <x v="0"/>
    <x v="16"/>
    <n v="7"/>
    <x v="2397"/>
    <n v="9"/>
    <n v="16"/>
    <n v="3"/>
    <x v="0"/>
    <n v="58.955499999999994"/>
    <x v="1204"/>
    <x v="0"/>
  </r>
  <r>
    <n v="1273591"/>
    <x v="1"/>
    <x v="1"/>
    <x v="2"/>
    <x v="1"/>
    <x v="107"/>
    <n v="3"/>
    <x v="2398"/>
    <n v="4"/>
    <n v="7"/>
    <n v="1"/>
    <x v="1"/>
    <n v="30.628888888888891"/>
    <x v="462"/>
    <x v="0"/>
  </r>
  <r>
    <n v="1274181"/>
    <x v="1"/>
    <x v="1"/>
    <x v="0"/>
    <x v="1"/>
    <x v="1"/>
    <n v="3"/>
    <x v="2399"/>
    <n v="6"/>
    <n v="9"/>
    <n v="2"/>
    <x v="2"/>
    <n v="61.741666666666667"/>
    <x v="1205"/>
    <x v="0"/>
  </r>
  <r>
    <n v="1274221"/>
    <x v="1"/>
    <x v="0"/>
    <x v="2"/>
    <x v="1"/>
    <x v="0"/>
    <n v="8"/>
    <x v="2400"/>
    <n v="5"/>
    <n v="13"/>
    <n v="2"/>
    <x v="2"/>
    <n v="8.969655172413793"/>
    <x v="1206"/>
    <x v="0"/>
  </r>
  <r>
    <n v="1274371"/>
    <x v="1"/>
    <x v="4"/>
    <x v="2"/>
    <x v="1"/>
    <x v="93"/>
    <n v="4"/>
    <x v="2401"/>
    <n v="4"/>
    <n v="8"/>
    <n v="2"/>
    <x v="2"/>
    <n v="21.7925"/>
    <x v="138"/>
    <x v="0"/>
  </r>
  <r>
    <n v="1274411"/>
    <x v="0"/>
    <x v="1"/>
    <x v="1"/>
    <x v="0"/>
    <x v="71"/>
    <n v="5"/>
    <x v="2402"/>
    <n v="7"/>
    <n v="12"/>
    <n v="2"/>
    <x v="2"/>
    <n v="49.53875"/>
    <x v="1011"/>
    <x v="0"/>
  </r>
  <r>
    <n v="1274601"/>
    <x v="0"/>
    <x v="1"/>
    <x v="1"/>
    <x v="1"/>
    <x v="16"/>
    <n v="7"/>
    <x v="2403"/>
    <n v="7"/>
    <n v="14"/>
    <n v="2"/>
    <x v="2"/>
    <n v="30.213999999999999"/>
    <x v="583"/>
    <x v="0"/>
  </r>
  <r>
    <n v="1275151"/>
    <x v="1"/>
    <x v="4"/>
    <x v="0"/>
    <x v="0"/>
    <x v="15"/>
    <n v="3"/>
    <x v="2404"/>
    <n v="3"/>
    <n v="6"/>
    <n v="1"/>
    <x v="1"/>
    <n v="21.517272727272726"/>
    <x v="156"/>
    <x v="0"/>
  </r>
  <r>
    <n v="1275491"/>
    <x v="0"/>
    <x v="1"/>
    <x v="1"/>
    <x v="0"/>
    <x v="131"/>
    <n v="9"/>
    <x v="2405"/>
    <n v="9"/>
    <n v="18"/>
    <n v="3"/>
    <x v="0"/>
    <n v="26.041807228915662"/>
    <x v="1207"/>
    <x v="0"/>
  </r>
  <r>
    <n v="1275721"/>
    <x v="0"/>
    <x v="1"/>
    <x v="1"/>
    <x v="1"/>
    <x v="80"/>
    <n v="9"/>
    <x v="2406"/>
    <n v="9"/>
    <n v="18"/>
    <n v="3"/>
    <x v="0"/>
    <n v="31.555781250000003"/>
    <x v="287"/>
    <x v="1"/>
  </r>
  <r>
    <n v="1275871"/>
    <x v="0"/>
    <x v="1"/>
    <x v="0"/>
    <x v="1"/>
    <x v="113"/>
    <n v="7"/>
    <x v="2407"/>
    <n v="8"/>
    <n v="15"/>
    <n v="3"/>
    <x v="0"/>
    <n v="30.834318181818183"/>
    <x v="1084"/>
    <x v="0"/>
  </r>
  <r>
    <n v="1276081"/>
    <x v="0"/>
    <x v="1"/>
    <x v="1"/>
    <x v="1"/>
    <x v="32"/>
    <n v="5"/>
    <x v="2408"/>
    <n v="7"/>
    <n v="12"/>
    <n v="2"/>
    <x v="2"/>
    <n v="53.109545454545461"/>
    <x v="763"/>
    <x v="0"/>
  </r>
  <r>
    <n v="1277391"/>
    <x v="0"/>
    <x v="1"/>
    <x v="1"/>
    <x v="1"/>
    <x v="97"/>
    <n v="9"/>
    <x v="2409"/>
    <n v="9"/>
    <n v="18"/>
    <n v="3"/>
    <x v="0"/>
    <n v="23.27242424242424"/>
    <x v="1208"/>
    <x v="0"/>
  </r>
  <r>
    <n v="1277431"/>
    <x v="0"/>
    <x v="1"/>
    <x v="0"/>
    <x v="1"/>
    <x v="12"/>
    <n v="6"/>
    <x v="2410"/>
    <n v="7"/>
    <n v="13"/>
    <n v="2"/>
    <x v="2"/>
    <n v="35.290588235294123"/>
    <x v="1144"/>
    <x v="0"/>
  </r>
  <r>
    <n v="1277581"/>
    <x v="0"/>
    <x v="1"/>
    <x v="0"/>
    <x v="1"/>
    <x v="64"/>
    <n v="8"/>
    <x v="2411"/>
    <n v="7"/>
    <n v="15"/>
    <n v="3"/>
    <x v="0"/>
    <n v="23.731199999999998"/>
    <x v="186"/>
    <x v="0"/>
  </r>
  <r>
    <n v="1277621"/>
    <x v="0"/>
    <x v="0"/>
    <x v="1"/>
    <x v="1"/>
    <x v="11"/>
    <n v="7"/>
    <x v="2412"/>
    <n v="9"/>
    <n v="16"/>
    <n v="3"/>
    <x v="0"/>
    <n v="67.165641025641023"/>
    <x v="1209"/>
    <x v="0"/>
  </r>
  <r>
    <n v="1277771"/>
    <x v="0"/>
    <x v="2"/>
    <x v="0"/>
    <x v="1"/>
    <x v="60"/>
    <n v="8"/>
    <x v="2413"/>
    <n v="8"/>
    <n v="16"/>
    <n v="3"/>
    <x v="0"/>
    <n v="35.543061224489797"/>
    <x v="47"/>
    <x v="0"/>
  </r>
  <r>
    <n v="1277961"/>
    <x v="1"/>
    <x v="1"/>
    <x v="0"/>
    <x v="1"/>
    <x v="50"/>
    <n v="3"/>
    <x v="2414"/>
    <n v="5"/>
    <n v="8"/>
    <n v="2"/>
    <x v="2"/>
    <n v="36.803846153846152"/>
    <x v="796"/>
    <x v="0"/>
  </r>
  <r>
    <n v="1278401"/>
    <x v="1"/>
    <x v="4"/>
    <x v="0"/>
    <x v="0"/>
    <x v="34"/>
    <n v="2"/>
    <x v="2415"/>
    <n v="2"/>
    <n v="4"/>
    <n v="1"/>
    <x v="1"/>
    <n v="19.842500000000001"/>
    <x v="353"/>
    <x v="0"/>
  </r>
  <r>
    <n v="1279141"/>
    <x v="2"/>
    <x v="4"/>
    <x v="0"/>
    <x v="1"/>
    <x v="29"/>
    <n v="1"/>
    <x v="2416"/>
    <n v="1"/>
    <n v="2"/>
    <n v="1"/>
    <x v="1"/>
    <n v="8.58"/>
    <x v="51"/>
    <x v="0"/>
  </r>
  <r>
    <n v="1279521"/>
    <x v="1"/>
    <x v="1"/>
    <x v="1"/>
    <x v="0"/>
    <x v="22"/>
    <n v="5"/>
    <x v="2417"/>
    <n v="6"/>
    <n v="11"/>
    <n v="2"/>
    <x v="2"/>
    <n v="33.746153846153845"/>
    <x v="448"/>
    <x v="0"/>
  </r>
  <r>
    <n v="1280081"/>
    <x v="0"/>
    <x v="1"/>
    <x v="0"/>
    <x v="0"/>
    <x v="130"/>
    <n v="10"/>
    <x v="2418"/>
    <n v="8"/>
    <n v="18"/>
    <n v="3"/>
    <x v="0"/>
    <n v="14.99327868852459"/>
    <x v="501"/>
    <x v="0"/>
  </r>
  <r>
    <n v="1280121"/>
    <x v="0"/>
    <x v="1"/>
    <x v="0"/>
    <x v="1"/>
    <x v="7"/>
    <n v="5"/>
    <x v="2419"/>
    <n v="7"/>
    <n v="12"/>
    <n v="2"/>
    <x v="2"/>
    <n v="40.6372"/>
    <x v="1210"/>
    <x v="0"/>
  </r>
  <r>
    <n v="1280271"/>
    <x v="0"/>
    <x v="1"/>
    <x v="0"/>
    <x v="1"/>
    <x v="37"/>
    <n v="9"/>
    <x v="2420"/>
    <n v="8"/>
    <n v="17"/>
    <n v="3"/>
    <x v="0"/>
    <n v="24.092923076923075"/>
    <x v="480"/>
    <x v="0"/>
  </r>
  <r>
    <n v="1280461"/>
    <x v="1"/>
    <x v="2"/>
    <x v="0"/>
    <x v="1"/>
    <x v="52"/>
    <n v="4"/>
    <x v="2421"/>
    <n v="5"/>
    <n v="9"/>
    <n v="2"/>
    <x v="2"/>
    <n v="25.3005"/>
    <x v="834"/>
    <x v="0"/>
  </r>
  <r>
    <n v="1280841"/>
    <x v="0"/>
    <x v="1"/>
    <x v="0"/>
    <x v="1"/>
    <x v="42"/>
    <n v="9"/>
    <x v="2422"/>
    <n v="10"/>
    <n v="19"/>
    <n v="3"/>
    <x v="0"/>
    <n v="32.544505494505493"/>
    <x v="773"/>
    <x v="0"/>
  </r>
  <r>
    <n v="1281391"/>
    <x v="0"/>
    <x v="1"/>
    <x v="0"/>
    <x v="1"/>
    <x v="23"/>
    <n v="8"/>
    <x v="2423"/>
    <n v="10"/>
    <n v="18"/>
    <n v="3"/>
    <x v="0"/>
    <n v="71.899787234042549"/>
    <x v="1211"/>
    <x v="0"/>
  </r>
  <r>
    <n v="1281431"/>
    <x v="1"/>
    <x v="2"/>
    <x v="0"/>
    <x v="1"/>
    <x v="19"/>
    <n v="3"/>
    <x v="2424"/>
    <n v="5"/>
    <n v="8"/>
    <n v="2"/>
    <x v="2"/>
    <n v="50.591000000000001"/>
    <x v="393"/>
    <x v="0"/>
  </r>
  <r>
    <n v="1281581"/>
    <x v="1"/>
    <x v="1"/>
    <x v="1"/>
    <x v="1"/>
    <x v="52"/>
    <n v="4"/>
    <x v="2425"/>
    <n v="5"/>
    <n v="9"/>
    <n v="2"/>
    <x v="2"/>
    <n v="31.503500000000003"/>
    <x v="431"/>
    <x v="0"/>
  </r>
  <r>
    <n v="1282171"/>
    <x v="0"/>
    <x v="0"/>
    <x v="1"/>
    <x v="1"/>
    <x v="47"/>
    <n v="6"/>
    <x v="2426"/>
    <n v="9"/>
    <n v="15"/>
    <n v="3"/>
    <x v="0"/>
    <n v="88.436206896551724"/>
    <x v="1212"/>
    <x v="0"/>
  </r>
  <r>
    <n v="1282401"/>
    <x v="2"/>
    <x v="0"/>
    <x v="0"/>
    <x v="1"/>
    <x v="5"/>
    <n v="1"/>
    <x v="2427"/>
    <n v="2"/>
    <n v="3"/>
    <n v="1"/>
    <x v="1"/>
    <n v="12.17"/>
    <x v="184"/>
    <x v="0"/>
  </r>
  <r>
    <n v="1282891"/>
    <x v="2"/>
    <x v="2"/>
    <x v="3"/>
    <x v="1"/>
    <x v="29"/>
    <n v="1"/>
    <x v="2428"/>
    <n v="2"/>
    <n v="3"/>
    <n v="1"/>
    <x v="1"/>
    <n v="27.03"/>
    <x v="349"/>
    <x v="0"/>
  </r>
  <r>
    <n v="1284261"/>
    <x v="1"/>
    <x v="1"/>
    <x v="2"/>
    <x v="1"/>
    <x v="54"/>
    <n v="4"/>
    <x v="2429"/>
    <n v="5"/>
    <n v="9"/>
    <n v="2"/>
    <x v="2"/>
    <n v="31.513333333333335"/>
    <x v="816"/>
    <x v="0"/>
  </r>
  <r>
    <n v="1284451"/>
    <x v="0"/>
    <x v="1"/>
    <x v="2"/>
    <x v="0"/>
    <x v="82"/>
    <n v="8"/>
    <x v="2430"/>
    <n v="8"/>
    <n v="16"/>
    <n v="3"/>
    <x v="0"/>
    <n v="28.578245614035087"/>
    <x v="1188"/>
    <x v="0"/>
  </r>
  <r>
    <n v="1285041"/>
    <x v="2"/>
    <x v="2"/>
    <x v="2"/>
    <x v="1"/>
    <x v="14"/>
    <n v="1"/>
    <x v="2431"/>
    <n v="2"/>
    <n v="3"/>
    <n v="1"/>
    <x v="1"/>
    <n v="47.31"/>
    <x v="289"/>
    <x v="0"/>
  </r>
  <r>
    <n v="1285381"/>
    <x v="2"/>
    <x v="2"/>
    <x v="1"/>
    <x v="1"/>
    <x v="14"/>
    <n v="1"/>
    <x v="2432"/>
    <n v="2"/>
    <n v="3"/>
    <n v="1"/>
    <x v="1"/>
    <n v="37.655000000000001"/>
    <x v="46"/>
    <x v="0"/>
  </r>
  <r>
    <n v="1285571"/>
    <x v="0"/>
    <x v="1"/>
    <x v="0"/>
    <x v="1"/>
    <x v="93"/>
    <n v="4"/>
    <x v="2433"/>
    <n v="8"/>
    <n v="12"/>
    <n v="2"/>
    <x v="2"/>
    <n v="107.9875"/>
    <x v="1213"/>
    <x v="0"/>
  </r>
  <r>
    <n v="1286161"/>
    <x v="0"/>
    <x v="1"/>
    <x v="1"/>
    <x v="1"/>
    <x v="16"/>
    <n v="7"/>
    <x v="2434"/>
    <n v="9"/>
    <n v="16"/>
    <n v="3"/>
    <x v="0"/>
    <n v="67.124499999999998"/>
    <x v="252"/>
    <x v="0"/>
  </r>
  <r>
    <n v="1286201"/>
    <x v="0"/>
    <x v="1"/>
    <x v="1"/>
    <x v="1"/>
    <x v="19"/>
    <n v="3"/>
    <x v="2435"/>
    <n v="6"/>
    <n v="9"/>
    <n v="2"/>
    <x v="2"/>
    <n v="81.926000000000016"/>
    <x v="964"/>
    <x v="1"/>
  </r>
  <r>
    <n v="1286541"/>
    <x v="2"/>
    <x v="1"/>
    <x v="1"/>
    <x v="1"/>
    <x v="14"/>
    <n v="1"/>
    <x v="2436"/>
    <n v="2"/>
    <n v="3"/>
    <n v="1"/>
    <x v="1"/>
    <n v="24.574999999999999"/>
    <x v="51"/>
    <x v="0"/>
  </r>
  <r>
    <n v="1286731"/>
    <x v="1"/>
    <x v="1"/>
    <x v="1"/>
    <x v="1"/>
    <x v="25"/>
    <n v="2"/>
    <x v="2437"/>
    <n v="2"/>
    <n v="4"/>
    <n v="1"/>
    <x v="1"/>
    <n v="16.521999999999998"/>
    <x v="280"/>
    <x v="0"/>
  </r>
  <r>
    <n v="1286921"/>
    <x v="0"/>
    <x v="1"/>
    <x v="0"/>
    <x v="1"/>
    <x v="39"/>
    <n v="7"/>
    <x v="2438"/>
    <n v="10"/>
    <n v="17"/>
    <n v="3"/>
    <x v="0"/>
    <n v="62.691333333333333"/>
    <x v="1214"/>
    <x v="0"/>
  </r>
  <r>
    <n v="1287471"/>
    <x v="0"/>
    <x v="1"/>
    <x v="1"/>
    <x v="1"/>
    <x v="84"/>
    <n v="9"/>
    <x v="2439"/>
    <n v="10"/>
    <n v="19"/>
    <n v="3"/>
    <x v="0"/>
    <n v="33.655517241379314"/>
    <x v="22"/>
    <x v="0"/>
  </r>
  <r>
    <n v="1287701"/>
    <x v="0"/>
    <x v="0"/>
    <x v="1"/>
    <x v="1"/>
    <x v="109"/>
    <n v="9"/>
    <x v="2440"/>
    <n v="9"/>
    <n v="18"/>
    <n v="3"/>
    <x v="0"/>
    <n v="26.250121951219516"/>
    <x v="1215"/>
    <x v="0"/>
  </r>
  <r>
    <n v="1288061"/>
    <x v="0"/>
    <x v="0"/>
    <x v="0"/>
    <x v="1"/>
    <x v="16"/>
    <n v="7"/>
    <x v="2441"/>
    <n v="10"/>
    <n v="17"/>
    <n v="3"/>
    <x v="0"/>
    <n v="70.242249999999999"/>
    <x v="1211"/>
    <x v="0"/>
  </r>
  <r>
    <n v="1288781"/>
    <x v="0"/>
    <x v="0"/>
    <x v="0"/>
    <x v="1"/>
    <x v="2"/>
    <n v="5"/>
    <x v="2442"/>
    <n v="8"/>
    <n v="13"/>
    <n v="2"/>
    <x v="2"/>
    <n v="56.82925925925926"/>
    <x v="989"/>
    <x v="0"/>
  </r>
  <r>
    <n v="1288971"/>
    <x v="0"/>
    <x v="0"/>
    <x v="0"/>
    <x v="1"/>
    <x v="54"/>
    <n v="4"/>
    <x v="2443"/>
    <n v="4"/>
    <n v="8"/>
    <n v="2"/>
    <x v="2"/>
    <n v="15.791111111111112"/>
    <x v="1216"/>
    <x v="0"/>
  </r>
  <r>
    <n v="1289411"/>
    <x v="2"/>
    <x v="2"/>
    <x v="3"/>
    <x v="0"/>
    <x v="14"/>
    <n v="1"/>
    <x v="2444"/>
    <n v="2"/>
    <n v="3"/>
    <n v="1"/>
    <x v="1"/>
    <n v="29.664999999999999"/>
    <x v="229"/>
    <x v="0"/>
  </r>
  <r>
    <n v="1289751"/>
    <x v="3"/>
    <x v="1"/>
    <x v="0"/>
    <x v="1"/>
    <x v="14"/>
    <n v="1"/>
    <x v="2445"/>
    <n v="3"/>
    <n v="4"/>
    <n v="1"/>
    <x v="1"/>
    <n v="61.805"/>
    <x v="822"/>
    <x v="0"/>
  </r>
  <r>
    <n v="1289941"/>
    <x v="1"/>
    <x v="1"/>
    <x v="0"/>
    <x v="1"/>
    <x v="1"/>
    <n v="3"/>
    <x v="2446"/>
    <n v="4"/>
    <n v="7"/>
    <n v="1"/>
    <x v="1"/>
    <n v="25.87"/>
    <x v="1217"/>
    <x v="0"/>
  </r>
  <r>
    <n v="1290161"/>
    <x v="0"/>
    <x v="1"/>
    <x v="2"/>
    <x v="0"/>
    <x v="55"/>
    <n v="9"/>
    <x v="2447"/>
    <n v="10"/>
    <n v="19"/>
    <n v="3"/>
    <x v="0"/>
    <n v="67.12"/>
    <x v="1183"/>
    <x v="0"/>
  </r>
  <r>
    <n v="1290351"/>
    <x v="0"/>
    <x v="1"/>
    <x v="2"/>
    <x v="1"/>
    <x v="86"/>
    <n v="8"/>
    <x v="2448"/>
    <n v="10"/>
    <n v="18"/>
    <n v="3"/>
    <x v="0"/>
    <n v="49.35"/>
    <x v="1218"/>
    <x v="0"/>
  </r>
  <r>
    <n v="1290731"/>
    <x v="3"/>
    <x v="1"/>
    <x v="0"/>
    <x v="1"/>
    <x v="38"/>
    <n v="6"/>
    <x v="2449"/>
    <n v="5"/>
    <n v="11"/>
    <n v="2"/>
    <x v="2"/>
    <n v="14.542727272727273"/>
    <x v="268"/>
    <x v="0"/>
  </r>
  <r>
    <n v="1290881"/>
    <x v="0"/>
    <x v="1"/>
    <x v="0"/>
    <x v="1"/>
    <x v="3"/>
    <n v="8"/>
    <x v="2450"/>
    <n v="9"/>
    <n v="17"/>
    <n v="3"/>
    <x v="0"/>
    <n v="48.440943396226416"/>
    <x v="1219"/>
    <x v="1"/>
  </r>
  <r>
    <n v="1291091"/>
    <x v="0"/>
    <x v="1"/>
    <x v="1"/>
    <x v="1"/>
    <x v="22"/>
    <n v="5"/>
    <x v="2451"/>
    <n v="8"/>
    <n v="13"/>
    <n v="2"/>
    <x v="2"/>
    <n v="54.358846153846152"/>
    <x v="998"/>
    <x v="0"/>
  </r>
  <r>
    <n v="1291281"/>
    <x v="0"/>
    <x v="0"/>
    <x v="0"/>
    <x v="1"/>
    <x v="9"/>
    <n v="4"/>
    <x v="2452"/>
    <n v="5"/>
    <n v="9"/>
    <n v="2"/>
    <x v="2"/>
    <n v="39.989411764705885"/>
    <x v="345"/>
    <x v="0"/>
  </r>
  <r>
    <n v="1291321"/>
    <x v="1"/>
    <x v="0"/>
    <x v="0"/>
    <x v="0"/>
    <x v="68"/>
    <n v="7"/>
    <x v="2453"/>
    <n v="7"/>
    <n v="14"/>
    <n v="2"/>
    <x v="2"/>
    <n v="30.847631578947368"/>
    <x v="1220"/>
    <x v="0"/>
  </r>
  <r>
    <n v="1291471"/>
    <x v="0"/>
    <x v="1"/>
    <x v="2"/>
    <x v="1"/>
    <x v="88"/>
    <n v="6"/>
    <x v="2454"/>
    <n v="9"/>
    <n v="15"/>
    <n v="3"/>
    <x v="0"/>
    <n v="77.820666666666668"/>
    <x v="1221"/>
    <x v="0"/>
  </r>
  <r>
    <n v="1291511"/>
    <x v="0"/>
    <x v="1"/>
    <x v="1"/>
    <x v="1"/>
    <x v="88"/>
    <n v="6"/>
    <x v="2455"/>
    <n v="8"/>
    <n v="14"/>
    <n v="2"/>
    <x v="2"/>
    <n v="49.832000000000001"/>
    <x v="1222"/>
    <x v="0"/>
  </r>
  <r>
    <n v="1291661"/>
    <x v="0"/>
    <x v="4"/>
    <x v="2"/>
    <x v="1"/>
    <x v="83"/>
    <n v="9"/>
    <x v="2456"/>
    <n v="9"/>
    <n v="18"/>
    <n v="3"/>
    <x v="0"/>
    <n v="22.911789473684209"/>
    <x v="532"/>
    <x v="0"/>
  </r>
  <r>
    <n v="1291701"/>
    <x v="0"/>
    <x v="0"/>
    <x v="0"/>
    <x v="1"/>
    <x v="27"/>
    <n v="6"/>
    <x v="2457"/>
    <n v="8"/>
    <n v="14"/>
    <n v="2"/>
    <x v="2"/>
    <n v="55.161071428571425"/>
    <x v="896"/>
    <x v="0"/>
  </r>
  <r>
    <n v="1292101"/>
    <x v="1"/>
    <x v="1"/>
    <x v="1"/>
    <x v="1"/>
    <x v="50"/>
    <n v="3"/>
    <x v="2458"/>
    <n v="4"/>
    <n v="7"/>
    <n v="1"/>
    <x v="1"/>
    <n v="23.829230769230769"/>
    <x v="834"/>
    <x v="0"/>
  </r>
  <r>
    <n v="1292441"/>
    <x v="1"/>
    <x v="1"/>
    <x v="1"/>
    <x v="1"/>
    <x v="14"/>
    <n v="1"/>
    <x v="2459"/>
    <n v="2"/>
    <n v="3"/>
    <n v="1"/>
    <x v="1"/>
    <n v="38.29"/>
    <x v="356"/>
    <x v="0"/>
  </r>
  <r>
    <n v="1292631"/>
    <x v="0"/>
    <x v="0"/>
    <x v="2"/>
    <x v="1"/>
    <x v="23"/>
    <n v="8"/>
    <x v="2460"/>
    <n v="10"/>
    <n v="18"/>
    <n v="3"/>
    <x v="0"/>
    <n v="63.873404255319151"/>
    <x v="1223"/>
    <x v="0"/>
  </r>
  <r>
    <n v="1292821"/>
    <x v="2"/>
    <x v="5"/>
    <x v="3"/>
    <x v="3"/>
    <x v="29"/>
    <n v="1"/>
    <x v="2461"/>
    <n v="2"/>
    <n v="3"/>
    <n v="1"/>
    <x v="1"/>
    <n v="41.85"/>
    <x v="54"/>
    <x v="0"/>
  </r>
  <r>
    <n v="1293371"/>
    <x v="0"/>
    <x v="0"/>
    <x v="0"/>
    <x v="1"/>
    <x v="58"/>
    <n v="7"/>
    <x v="2462"/>
    <n v="8"/>
    <n v="15"/>
    <n v="3"/>
    <x v="0"/>
    <n v="39.152093023255816"/>
    <x v="775"/>
    <x v="0"/>
  </r>
  <r>
    <n v="1293411"/>
    <x v="1"/>
    <x v="4"/>
    <x v="0"/>
    <x v="1"/>
    <x v="43"/>
    <n v="8"/>
    <x v="2463"/>
    <n v="5"/>
    <n v="13"/>
    <n v="2"/>
    <x v="2"/>
    <n v="12.4925"/>
    <x v="1210"/>
    <x v="0"/>
  </r>
  <r>
    <n v="1293751"/>
    <x v="0"/>
    <x v="0"/>
    <x v="0"/>
    <x v="1"/>
    <x v="102"/>
    <n v="8"/>
    <x v="2464"/>
    <n v="9"/>
    <n v="17"/>
    <n v="3"/>
    <x v="0"/>
    <n v="39.087636363636364"/>
    <x v="1224"/>
    <x v="0"/>
  </r>
  <r>
    <n v="1294001"/>
    <x v="3"/>
    <x v="1"/>
    <x v="0"/>
    <x v="0"/>
    <x v="25"/>
    <n v="2"/>
    <x v="2465"/>
    <n v="2"/>
    <n v="4"/>
    <n v="1"/>
    <x v="1"/>
    <n v="18.262"/>
    <x v="72"/>
    <x v="0"/>
  </r>
  <r>
    <n v="1294531"/>
    <x v="0"/>
    <x v="1"/>
    <x v="0"/>
    <x v="0"/>
    <x v="12"/>
    <n v="6"/>
    <x v="2466"/>
    <n v="9"/>
    <n v="15"/>
    <n v="3"/>
    <x v="0"/>
    <n v="71.783823529411762"/>
    <x v="213"/>
    <x v="0"/>
  </r>
  <r>
    <n v="1294681"/>
    <x v="1"/>
    <x v="2"/>
    <x v="1"/>
    <x v="1"/>
    <x v="52"/>
    <n v="4"/>
    <x v="2467"/>
    <n v="6"/>
    <n v="10"/>
    <n v="2"/>
    <x v="2"/>
    <n v="39.422000000000004"/>
    <x v="209"/>
    <x v="0"/>
  </r>
  <r>
    <n v="1294721"/>
    <x v="0"/>
    <x v="0"/>
    <x v="0"/>
    <x v="1"/>
    <x v="99"/>
    <n v="10"/>
    <x v="2468"/>
    <n v="10"/>
    <n v="20"/>
    <n v="3"/>
    <x v="0"/>
    <n v="31.078472222222224"/>
    <x v="1225"/>
    <x v="0"/>
  </r>
  <r>
    <n v="1295121"/>
    <x v="0"/>
    <x v="1"/>
    <x v="0"/>
    <x v="1"/>
    <x v="52"/>
    <n v="4"/>
    <x v="2469"/>
    <n v="6"/>
    <n v="10"/>
    <n v="2"/>
    <x v="2"/>
    <n v="39.947999999999993"/>
    <x v="920"/>
    <x v="1"/>
  </r>
  <r>
    <n v="1295841"/>
    <x v="0"/>
    <x v="1"/>
    <x v="1"/>
    <x v="1"/>
    <x v="27"/>
    <n v="6"/>
    <x v="2470"/>
    <n v="8"/>
    <n v="14"/>
    <n v="2"/>
    <x v="2"/>
    <n v="50.188214285714288"/>
    <x v="357"/>
    <x v="0"/>
  </r>
  <r>
    <n v="1296391"/>
    <x v="0"/>
    <x v="2"/>
    <x v="0"/>
    <x v="0"/>
    <x v="30"/>
    <n v="8"/>
    <x v="2471"/>
    <n v="8"/>
    <n v="16"/>
    <n v="3"/>
    <x v="0"/>
    <n v="24.918870967741935"/>
    <x v="185"/>
    <x v="0"/>
  </r>
  <r>
    <n v="1296811"/>
    <x v="0"/>
    <x v="1"/>
    <x v="0"/>
    <x v="1"/>
    <x v="52"/>
    <n v="4"/>
    <x v="2472"/>
    <n v="9"/>
    <n v="13"/>
    <n v="2"/>
    <x v="2"/>
    <n v="107.73399999999999"/>
    <x v="1226"/>
    <x v="0"/>
  </r>
  <r>
    <n v="1297401"/>
    <x v="2"/>
    <x v="2"/>
    <x v="3"/>
    <x v="0"/>
    <x v="14"/>
    <n v="1"/>
    <x v="2473"/>
    <n v="3"/>
    <n v="4"/>
    <n v="1"/>
    <x v="1"/>
    <n v="60.005000000000003"/>
    <x v="74"/>
    <x v="0"/>
  </r>
  <r>
    <n v="1297891"/>
    <x v="1"/>
    <x v="1"/>
    <x v="1"/>
    <x v="1"/>
    <x v="25"/>
    <n v="2"/>
    <x v="2474"/>
    <n v="2"/>
    <n v="4"/>
    <n v="1"/>
    <x v="1"/>
    <n v="5.0619999999999994"/>
    <x v="98"/>
    <x v="0"/>
  </r>
  <r>
    <n v="1297931"/>
    <x v="1"/>
    <x v="2"/>
    <x v="1"/>
    <x v="0"/>
    <x v="35"/>
    <n v="2"/>
    <x v="2475"/>
    <n v="3"/>
    <n v="5"/>
    <n v="1"/>
    <x v="1"/>
    <n v="31.014285714285712"/>
    <x v="45"/>
    <x v="0"/>
  </r>
  <r>
    <n v="1298521"/>
    <x v="0"/>
    <x v="1"/>
    <x v="0"/>
    <x v="1"/>
    <x v="13"/>
    <n v="6"/>
    <x v="2476"/>
    <n v="7"/>
    <n v="13"/>
    <n v="2"/>
    <x v="2"/>
    <n v="40.523870967741935"/>
    <x v="1227"/>
    <x v="0"/>
  </r>
  <r>
    <n v="1298671"/>
    <x v="2"/>
    <x v="0"/>
    <x v="0"/>
    <x v="1"/>
    <x v="29"/>
    <n v="1"/>
    <x v="2477"/>
    <n v="2"/>
    <n v="3"/>
    <n v="1"/>
    <x v="1"/>
    <n v="22.74"/>
    <x v="108"/>
    <x v="0"/>
  </r>
  <r>
    <n v="1298711"/>
    <x v="1"/>
    <x v="1"/>
    <x v="1"/>
    <x v="1"/>
    <x v="14"/>
    <n v="1"/>
    <x v="2478"/>
    <n v="2"/>
    <n v="3"/>
    <n v="1"/>
    <x v="1"/>
    <n v="41.545000000000002"/>
    <x v="421"/>
    <x v="2"/>
  </r>
  <r>
    <n v="1298901"/>
    <x v="0"/>
    <x v="1"/>
    <x v="1"/>
    <x v="1"/>
    <x v="60"/>
    <n v="8"/>
    <x v="2479"/>
    <n v="6"/>
    <n v="14"/>
    <n v="2"/>
    <x v="2"/>
    <n v="17.233877551020409"/>
    <x v="386"/>
    <x v="0"/>
  </r>
  <r>
    <n v="1299071"/>
    <x v="1"/>
    <x v="1"/>
    <x v="2"/>
    <x v="1"/>
    <x v="14"/>
    <n v="1"/>
    <x v="2480"/>
    <n v="2"/>
    <n v="3"/>
    <n v="1"/>
    <x v="1"/>
    <n v="23.76"/>
    <x v="417"/>
    <x v="0"/>
  </r>
  <r>
    <n v="1299261"/>
    <x v="1"/>
    <x v="2"/>
    <x v="1"/>
    <x v="1"/>
    <x v="74"/>
    <n v="3"/>
    <x v="2481"/>
    <n v="5"/>
    <n v="8"/>
    <n v="2"/>
    <x v="2"/>
    <n v="32.549999999999997"/>
    <x v="336"/>
    <x v="0"/>
  </r>
  <r>
    <n v="1299451"/>
    <x v="0"/>
    <x v="1"/>
    <x v="0"/>
    <x v="0"/>
    <x v="16"/>
    <n v="7"/>
    <x v="2482"/>
    <n v="10"/>
    <n v="17"/>
    <n v="3"/>
    <x v="0"/>
    <n v="76.804999999999993"/>
    <x v="1228"/>
    <x v="1"/>
  </r>
  <r>
    <n v="1299831"/>
    <x v="1"/>
    <x v="1"/>
    <x v="1"/>
    <x v="1"/>
    <x v="22"/>
    <n v="5"/>
    <x v="2483"/>
    <n v="3"/>
    <n v="8"/>
    <n v="2"/>
    <x v="2"/>
    <n v="8.2938461538461539"/>
    <x v="298"/>
    <x v="0"/>
  </r>
  <r>
    <n v="1299981"/>
    <x v="0"/>
    <x v="1"/>
    <x v="0"/>
    <x v="1"/>
    <x v="8"/>
    <n v="4"/>
    <x v="2484"/>
    <n v="5"/>
    <n v="9"/>
    <n v="2"/>
    <x v="2"/>
    <n v="26.76380952380952"/>
    <x v="348"/>
    <x v="0"/>
  </r>
  <r>
    <n v="1300151"/>
    <x v="0"/>
    <x v="1"/>
    <x v="1"/>
    <x v="1"/>
    <x v="48"/>
    <n v="8"/>
    <x v="2485"/>
    <n v="7"/>
    <n v="15"/>
    <n v="3"/>
    <x v="0"/>
    <n v="23.197647058823527"/>
    <x v="33"/>
    <x v="0"/>
  </r>
  <r>
    <n v="1300531"/>
    <x v="0"/>
    <x v="0"/>
    <x v="0"/>
    <x v="1"/>
    <x v="13"/>
    <n v="6"/>
    <x v="2486"/>
    <n v="6"/>
    <n v="12"/>
    <n v="2"/>
    <x v="2"/>
    <n v="23.376774193548385"/>
    <x v="958"/>
    <x v="0"/>
  </r>
  <r>
    <n v="1300681"/>
    <x v="0"/>
    <x v="4"/>
    <x v="0"/>
    <x v="0"/>
    <x v="7"/>
    <n v="5"/>
    <x v="2487"/>
    <n v="6"/>
    <n v="11"/>
    <n v="2"/>
    <x v="2"/>
    <n v="30.914400000000001"/>
    <x v="833"/>
    <x v="0"/>
  </r>
  <r>
    <n v="1300911"/>
    <x v="1"/>
    <x v="0"/>
    <x v="0"/>
    <x v="1"/>
    <x v="5"/>
    <n v="1"/>
    <x v="2488"/>
    <n v="2"/>
    <n v="3"/>
    <n v="1"/>
    <x v="1"/>
    <n v="18.62"/>
    <x v="170"/>
    <x v="0"/>
  </r>
  <r>
    <n v="1301991"/>
    <x v="0"/>
    <x v="0"/>
    <x v="2"/>
    <x v="1"/>
    <x v="10"/>
    <n v="7"/>
    <x v="2489"/>
    <n v="9"/>
    <n v="16"/>
    <n v="3"/>
    <x v="0"/>
    <n v="67.966388888888886"/>
    <x v="1017"/>
    <x v="0"/>
  </r>
  <r>
    <n v="1302051"/>
    <x v="0"/>
    <x v="1"/>
    <x v="1"/>
    <x v="1"/>
    <x v="11"/>
    <n v="7"/>
    <x v="2490"/>
    <n v="7"/>
    <n v="14"/>
    <n v="2"/>
    <x v="2"/>
    <n v="30.892820512820517"/>
    <x v="1229"/>
    <x v="1"/>
  </r>
  <r>
    <n v="1302241"/>
    <x v="0"/>
    <x v="1"/>
    <x v="1"/>
    <x v="1"/>
    <x v="121"/>
    <n v="10"/>
    <x v="2491"/>
    <n v="7"/>
    <n v="17"/>
    <n v="3"/>
    <x v="0"/>
    <n v="11.984000000000002"/>
    <x v="762"/>
    <x v="0"/>
  </r>
  <r>
    <n v="1302431"/>
    <x v="1"/>
    <x v="4"/>
    <x v="0"/>
    <x v="1"/>
    <x v="5"/>
    <n v="1"/>
    <x v="2492"/>
    <n v="2"/>
    <n v="3"/>
    <n v="1"/>
    <x v="1"/>
    <n v="12.706666666666665"/>
    <x v="108"/>
    <x v="0"/>
  </r>
  <r>
    <n v="1302581"/>
    <x v="0"/>
    <x v="4"/>
    <x v="1"/>
    <x v="1"/>
    <x v="163"/>
    <n v="10"/>
    <x v="2493"/>
    <n v="10"/>
    <n v="20"/>
    <n v="3"/>
    <x v="0"/>
    <n v="12.411496598639456"/>
    <x v="1230"/>
    <x v="0"/>
  </r>
  <r>
    <n v="1302771"/>
    <x v="0"/>
    <x v="0"/>
    <x v="1"/>
    <x v="1"/>
    <x v="8"/>
    <n v="4"/>
    <x v="2494"/>
    <n v="8"/>
    <n v="12"/>
    <n v="2"/>
    <x v="2"/>
    <n v="64.653809523809528"/>
    <x v="1051"/>
    <x v="1"/>
  </r>
  <r>
    <n v="1303021"/>
    <x v="0"/>
    <x v="0"/>
    <x v="0"/>
    <x v="0"/>
    <x v="23"/>
    <n v="8"/>
    <x v="2495"/>
    <n v="9"/>
    <n v="17"/>
    <n v="3"/>
    <x v="0"/>
    <n v="42.172127659574464"/>
    <x v="22"/>
    <x v="0"/>
  </r>
  <r>
    <n v="1303551"/>
    <x v="2"/>
    <x v="2"/>
    <x v="0"/>
    <x v="1"/>
    <x v="5"/>
    <n v="1"/>
    <x v="2496"/>
    <n v="3"/>
    <n v="4"/>
    <n v="1"/>
    <x v="1"/>
    <n v="61.419999999999995"/>
    <x v="68"/>
    <x v="0"/>
  </r>
  <r>
    <n v="1303741"/>
    <x v="0"/>
    <x v="0"/>
    <x v="1"/>
    <x v="0"/>
    <x v="8"/>
    <n v="4"/>
    <x v="2497"/>
    <n v="7"/>
    <n v="11"/>
    <n v="2"/>
    <x v="2"/>
    <n v="49.054761904761911"/>
    <x v="1231"/>
    <x v="0"/>
  </r>
  <r>
    <n v="1303931"/>
    <x v="0"/>
    <x v="0"/>
    <x v="1"/>
    <x v="1"/>
    <x v="76"/>
    <n v="5"/>
    <x v="2498"/>
    <n v="7"/>
    <n v="12"/>
    <n v="2"/>
    <x v="2"/>
    <n v="50.885217391304344"/>
    <x v="1115"/>
    <x v="1"/>
  </r>
  <r>
    <n v="1304331"/>
    <x v="1"/>
    <x v="0"/>
    <x v="0"/>
    <x v="1"/>
    <x v="43"/>
    <n v="8"/>
    <x v="2499"/>
    <n v="7"/>
    <n v="15"/>
    <n v="3"/>
    <x v="0"/>
    <n v="20.590624999999999"/>
    <x v="301"/>
    <x v="0"/>
  </r>
  <r>
    <n v="1304521"/>
    <x v="0"/>
    <x v="1"/>
    <x v="0"/>
    <x v="1"/>
    <x v="47"/>
    <n v="6"/>
    <x v="2500"/>
    <n v="6"/>
    <n v="12"/>
    <n v="2"/>
    <x v="2"/>
    <n v="29.683448275862069"/>
    <x v="1210"/>
    <x v="0"/>
  </r>
  <r>
    <n v="1304671"/>
    <x v="0"/>
    <x v="1"/>
    <x v="0"/>
    <x v="1"/>
    <x v="13"/>
    <n v="6"/>
    <x v="2501"/>
    <n v="7"/>
    <n v="13"/>
    <n v="2"/>
    <x v="2"/>
    <n v="40.411612903225809"/>
    <x v="1232"/>
    <x v="0"/>
  </r>
  <r>
    <n v="1304711"/>
    <x v="1"/>
    <x v="4"/>
    <x v="0"/>
    <x v="1"/>
    <x v="68"/>
    <n v="7"/>
    <x v="2502"/>
    <n v="5"/>
    <n v="12"/>
    <n v="2"/>
    <x v="2"/>
    <n v="12.351052631578947"/>
    <x v="900"/>
    <x v="0"/>
  </r>
  <r>
    <n v="1305111"/>
    <x v="0"/>
    <x v="1"/>
    <x v="2"/>
    <x v="0"/>
    <x v="71"/>
    <n v="5"/>
    <x v="2503"/>
    <n v="5"/>
    <n v="10"/>
    <n v="2"/>
    <x v="2"/>
    <n v="22.135833333333334"/>
    <x v="1100"/>
    <x v="1"/>
  </r>
  <r>
    <n v="1305261"/>
    <x v="2"/>
    <x v="1"/>
    <x v="1"/>
    <x v="1"/>
    <x v="34"/>
    <n v="2"/>
    <x v="2504"/>
    <n v="2"/>
    <n v="4"/>
    <n v="1"/>
    <x v="1"/>
    <n v="14.585000000000001"/>
    <x v="286"/>
    <x v="0"/>
  </r>
  <r>
    <n v="1305641"/>
    <x v="0"/>
    <x v="1"/>
    <x v="0"/>
    <x v="1"/>
    <x v="38"/>
    <n v="6"/>
    <x v="2505"/>
    <n v="9"/>
    <n v="15"/>
    <n v="3"/>
    <x v="0"/>
    <n v="65.323333333333338"/>
    <x v="338"/>
    <x v="0"/>
  </r>
  <r>
    <n v="1306951"/>
    <x v="1"/>
    <x v="4"/>
    <x v="0"/>
    <x v="1"/>
    <x v="10"/>
    <n v="7"/>
    <x v="2506"/>
    <n v="4"/>
    <n v="11"/>
    <n v="2"/>
    <x v="2"/>
    <n v="7.7536111111111108"/>
    <x v="1040"/>
    <x v="0"/>
  </r>
  <r>
    <n v="1307541"/>
    <x v="1"/>
    <x v="1"/>
    <x v="0"/>
    <x v="2"/>
    <x v="93"/>
    <n v="4"/>
    <x v="2507"/>
    <n v="4"/>
    <n v="8"/>
    <n v="2"/>
    <x v="2"/>
    <n v="22.32"/>
    <x v="745"/>
    <x v="0"/>
  </r>
  <r>
    <n v="1307691"/>
    <x v="1"/>
    <x v="0"/>
    <x v="2"/>
    <x v="1"/>
    <x v="29"/>
    <n v="1"/>
    <x v="2508"/>
    <n v="2"/>
    <n v="3"/>
    <n v="1"/>
    <x v="1"/>
    <n v="31.77"/>
    <x v="157"/>
    <x v="0"/>
  </r>
  <r>
    <n v="1307881"/>
    <x v="1"/>
    <x v="0"/>
    <x v="0"/>
    <x v="1"/>
    <x v="25"/>
    <n v="2"/>
    <x v="2509"/>
    <n v="2"/>
    <n v="4"/>
    <n v="1"/>
    <x v="1"/>
    <n v="20.612000000000002"/>
    <x v="87"/>
    <x v="0"/>
  </r>
  <r>
    <n v="1308511"/>
    <x v="1"/>
    <x v="0"/>
    <x v="0"/>
    <x v="1"/>
    <x v="1"/>
    <n v="3"/>
    <x v="2510"/>
    <n v="4"/>
    <n v="7"/>
    <n v="1"/>
    <x v="1"/>
    <n v="25.706666666666667"/>
    <x v="431"/>
    <x v="0"/>
  </r>
  <r>
    <n v="1308661"/>
    <x v="1"/>
    <x v="0"/>
    <x v="1"/>
    <x v="0"/>
    <x v="4"/>
    <n v="2"/>
    <x v="2511"/>
    <n v="3"/>
    <n v="5"/>
    <n v="1"/>
    <x v="1"/>
    <n v="20.162500000000001"/>
    <x v="822"/>
    <x v="0"/>
  </r>
  <r>
    <n v="1309101"/>
    <x v="0"/>
    <x v="0"/>
    <x v="2"/>
    <x v="1"/>
    <x v="68"/>
    <n v="7"/>
    <x v="2512"/>
    <n v="9"/>
    <n v="16"/>
    <n v="3"/>
    <x v="0"/>
    <n v="49.875789473684208"/>
    <x v="29"/>
    <x v="0"/>
  </r>
  <r>
    <n v="1309251"/>
    <x v="0"/>
    <x v="0"/>
    <x v="0"/>
    <x v="1"/>
    <x v="82"/>
    <n v="8"/>
    <x v="2513"/>
    <n v="8"/>
    <n v="16"/>
    <n v="3"/>
    <x v="0"/>
    <n v="32.460701754385966"/>
    <x v="85"/>
    <x v="0"/>
  </r>
  <r>
    <n v="1309591"/>
    <x v="3"/>
    <x v="0"/>
    <x v="0"/>
    <x v="1"/>
    <x v="14"/>
    <n v="1"/>
    <x v="2514"/>
    <n v="3"/>
    <n v="4"/>
    <n v="1"/>
    <x v="1"/>
    <n v="91.234999999999999"/>
    <x v="640"/>
    <x v="2"/>
  </r>
  <r>
    <n v="1309821"/>
    <x v="1"/>
    <x v="4"/>
    <x v="2"/>
    <x v="1"/>
    <x v="22"/>
    <n v="5"/>
    <x v="2515"/>
    <n v="5"/>
    <n v="10"/>
    <n v="2"/>
    <x v="2"/>
    <n v="22.963846153846152"/>
    <x v="491"/>
    <x v="0"/>
  </r>
  <r>
    <n v="1309971"/>
    <x v="0"/>
    <x v="1"/>
    <x v="2"/>
    <x v="0"/>
    <x v="37"/>
    <n v="9"/>
    <x v="2516"/>
    <n v="9"/>
    <n v="18"/>
    <n v="3"/>
    <x v="0"/>
    <n v="39.031384615384617"/>
    <x v="561"/>
    <x v="0"/>
  </r>
  <r>
    <n v="1310191"/>
    <x v="2"/>
    <x v="2"/>
    <x v="2"/>
    <x v="1"/>
    <x v="25"/>
    <n v="2"/>
    <x v="2517"/>
    <n v="3"/>
    <n v="5"/>
    <n v="1"/>
    <x v="1"/>
    <n v="39.417999999999999"/>
    <x v="237"/>
    <x v="0"/>
  </r>
  <r>
    <n v="1310381"/>
    <x v="0"/>
    <x v="1"/>
    <x v="0"/>
    <x v="0"/>
    <x v="52"/>
    <n v="4"/>
    <x v="2518"/>
    <n v="6"/>
    <n v="10"/>
    <n v="2"/>
    <x v="2"/>
    <n v="47.905000000000001"/>
    <x v="759"/>
    <x v="2"/>
  </r>
  <r>
    <n v="1310421"/>
    <x v="0"/>
    <x v="1"/>
    <x v="1"/>
    <x v="1"/>
    <x v="22"/>
    <n v="5"/>
    <x v="2519"/>
    <n v="9"/>
    <n v="14"/>
    <n v="2"/>
    <x v="2"/>
    <n v="91.016153846153856"/>
    <x v="1233"/>
    <x v="0"/>
  </r>
  <r>
    <n v="1310951"/>
    <x v="1"/>
    <x v="1"/>
    <x v="2"/>
    <x v="1"/>
    <x v="7"/>
    <n v="5"/>
    <x v="2520"/>
    <n v="8"/>
    <n v="13"/>
    <n v="2"/>
    <x v="2"/>
    <n v="65.807200000000009"/>
    <x v="175"/>
    <x v="0"/>
  </r>
  <r>
    <n v="1311011"/>
    <x v="0"/>
    <x v="1"/>
    <x v="0"/>
    <x v="0"/>
    <x v="164"/>
    <n v="10"/>
    <x v="2521"/>
    <n v="10"/>
    <n v="20"/>
    <n v="3"/>
    <x v="0"/>
    <n v="24.318660287081343"/>
    <x v="1234"/>
    <x v="0"/>
  </r>
  <r>
    <n v="1311161"/>
    <x v="0"/>
    <x v="1"/>
    <x v="2"/>
    <x v="2"/>
    <x v="10"/>
    <n v="7"/>
    <x v="2522"/>
    <n v="6"/>
    <n v="13"/>
    <n v="2"/>
    <x v="2"/>
    <n v="22.698611111111109"/>
    <x v="570"/>
    <x v="0"/>
  </r>
  <r>
    <n v="1311201"/>
    <x v="1"/>
    <x v="4"/>
    <x v="0"/>
    <x v="1"/>
    <x v="5"/>
    <n v="1"/>
    <x v="2523"/>
    <n v="1"/>
    <n v="2"/>
    <n v="1"/>
    <x v="1"/>
    <n v="3.7766666666666668"/>
    <x v="118"/>
    <x v="0"/>
  </r>
  <r>
    <n v="1311351"/>
    <x v="0"/>
    <x v="1"/>
    <x v="2"/>
    <x v="0"/>
    <x v="0"/>
    <n v="8"/>
    <x v="2524"/>
    <n v="9"/>
    <n v="17"/>
    <n v="3"/>
    <x v="0"/>
    <n v="36.418275862068967"/>
    <x v="1124"/>
    <x v="1"/>
  </r>
  <r>
    <n v="1312091"/>
    <x v="0"/>
    <x v="0"/>
    <x v="1"/>
    <x v="1"/>
    <x v="82"/>
    <n v="8"/>
    <x v="2525"/>
    <n v="10"/>
    <n v="18"/>
    <n v="3"/>
    <x v="0"/>
    <n v="48.106140350877197"/>
    <x v="1235"/>
    <x v="0"/>
  </r>
  <r>
    <n v="1312321"/>
    <x v="2"/>
    <x v="1"/>
    <x v="0"/>
    <x v="0"/>
    <x v="44"/>
    <n v="2"/>
    <x v="2526"/>
    <n v="2"/>
    <n v="4"/>
    <n v="1"/>
    <x v="1"/>
    <n v="15.028333333333334"/>
    <x v="914"/>
    <x v="0"/>
  </r>
  <r>
    <n v="1312471"/>
    <x v="0"/>
    <x v="0"/>
    <x v="0"/>
    <x v="1"/>
    <x v="16"/>
    <n v="7"/>
    <x v="2527"/>
    <n v="9"/>
    <n v="16"/>
    <n v="3"/>
    <x v="0"/>
    <n v="61.713250000000002"/>
    <x v="1236"/>
    <x v="1"/>
  </r>
  <r>
    <n v="1312511"/>
    <x v="1"/>
    <x v="4"/>
    <x v="0"/>
    <x v="1"/>
    <x v="107"/>
    <n v="3"/>
    <x v="2528"/>
    <n v="3"/>
    <n v="6"/>
    <n v="1"/>
    <x v="1"/>
    <n v="14.365555555555554"/>
    <x v="87"/>
    <x v="0"/>
  </r>
  <r>
    <n v="1312851"/>
    <x v="0"/>
    <x v="0"/>
    <x v="1"/>
    <x v="0"/>
    <x v="103"/>
    <n v="9"/>
    <x v="2529"/>
    <n v="10"/>
    <n v="19"/>
    <n v="3"/>
    <x v="0"/>
    <n v="59.898533333333326"/>
    <x v="1237"/>
    <x v="1"/>
  </r>
  <r>
    <n v="1313251"/>
    <x v="1"/>
    <x v="4"/>
    <x v="0"/>
    <x v="0"/>
    <x v="9"/>
    <n v="4"/>
    <x v="2530"/>
    <n v="6"/>
    <n v="10"/>
    <n v="2"/>
    <x v="2"/>
    <n v="42.668823529411767"/>
    <x v="431"/>
    <x v="0"/>
  </r>
  <r>
    <n v="1313631"/>
    <x v="0"/>
    <x v="1"/>
    <x v="2"/>
    <x v="0"/>
    <x v="52"/>
    <n v="4"/>
    <x v="2531"/>
    <n v="7"/>
    <n v="11"/>
    <n v="2"/>
    <x v="2"/>
    <n v="52.766999999999996"/>
    <x v="1238"/>
    <x v="0"/>
  </r>
  <r>
    <n v="1313781"/>
    <x v="0"/>
    <x v="0"/>
    <x v="0"/>
    <x v="1"/>
    <x v="20"/>
    <n v="4"/>
    <x v="2532"/>
    <n v="7"/>
    <n v="11"/>
    <n v="2"/>
    <x v="2"/>
    <n v="80.323333333333323"/>
    <x v="361"/>
    <x v="0"/>
  </r>
  <r>
    <n v="1313821"/>
    <x v="0"/>
    <x v="0"/>
    <x v="2"/>
    <x v="1"/>
    <x v="53"/>
    <n v="8"/>
    <x v="2533"/>
    <n v="9"/>
    <n v="17"/>
    <n v="3"/>
    <x v="0"/>
    <n v="35.032037037037036"/>
    <x v="1239"/>
    <x v="0"/>
  </r>
  <r>
    <n v="1314221"/>
    <x v="0"/>
    <x v="4"/>
    <x v="0"/>
    <x v="0"/>
    <x v="62"/>
    <n v="9"/>
    <x v="2534"/>
    <n v="9"/>
    <n v="18"/>
    <n v="3"/>
    <x v="0"/>
    <n v="33.342179487179486"/>
    <x v="1240"/>
    <x v="0"/>
  </r>
  <r>
    <n v="1314411"/>
    <x v="1"/>
    <x v="1"/>
    <x v="1"/>
    <x v="1"/>
    <x v="79"/>
    <n v="8"/>
    <x v="2535"/>
    <n v="5"/>
    <n v="13"/>
    <n v="2"/>
    <x v="2"/>
    <n v="11.120178571428571"/>
    <x v="999"/>
    <x v="0"/>
  </r>
  <r>
    <n v="1314561"/>
    <x v="0"/>
    <x v="0"/>
    <x v="2"/>
    <x v="0"/>
    <x v="33"/>
    <n v="9"/>
    <x v="2536"/>
    <n v="10"/>
    <n v="19"/>
    <n v="3"/>
    <x v="0"/>
    <n v="38.000113636363636"/>
    <x v="542"/>
    <x v="0"/>
  </r>
  <r>
    <n v="1315341"/>
    <x v="0"/>
    <x v="0"/>
    <x v="0"/>
    <x v="1"/>
    <x v="43"/>
    <n v="8"/>
    <x v="2537"/>
    <n v="10"/>
    <n v="18"/>
    <n v="3"/>
    <x v="0"/>
    <n v="66.037708333333327"/>
    <x v="1241"/>
    <x v="0"/>
  </r>
  <r>
    <n v="1315491"/>
    <x v="1"/>
    <x v="0"/>
    <x v="1"/>
    <x v="0"/>
    <x v="113"/>
    <n v="7"/>
    <x v="2538"/>
    <n v="7"/>
    <n v="14"/>
    <n v="2"/>
    <x v="2"/>
    <n v="24.388181818181817"/>
    <x v="1242"/>
    <x v="0"/>
  </r>
  <r>
    <n v="1315721"/>
    <x v="1"/>
    <x v="0"/>
    <x v="1"/>
    <x v="1"/>
    <x v="19"/>
    <n v="3"/>
    <x v="2539"/>
    <n v="4"/>
    <n v="7"/>
    <n v="1"/>
    <x v="1"/>
    <n v="34.499000000000002"/>
    <x v="1111"/>
    <x v="0"/>
  </r>
  <r>
    <n v="1316311"/>
    <x v="2"/>
    <x v="1"/>
    <x v="1"/>
    <x v="0"/>
    <x v="14"/>
    <n v="1"/>
    <x v="2540"/>
    <n v="4"/>
    <n v="5"/>
    <n v="1"/>
    <x v="1"/>
    <n v="122.2"/>
    <x v="36"/>
    <x v="0"/>
  </r>
  <r>
    <n v="1316461"/>
    <x v="1"/>
    <x v="0"/>
    <x v="1"/>
    <x v="1"/>
    <x v="35"/>
    <n v="2"/>
    <x v="2541"/>
    <n v="5"/>
    <n v="7"/>
    <n v="1"/>
    <x v="1"/>
    <n v="91.320000000000007"/>
    <x v="549"/>
    <x v="2"/>
  </r>
  <r>
    <n v="1316501"/>
    <x v="1"/>
    <x v="1"/>
    <x v="1"/>
    <x v="1"/>
    <x v="32"/>
    <n v="5"/>
    <x v="2542"/>
    <n v="5"/>
    <n v="10"/>
    <n v="2"/>
    <x v="2"/>
    <n v="23.87772727272727"/>
    <x v="661"/>
    <x v="0"/>
  </r>
  <r>
    <n v="1316651"/>
    <x v="1"/>
    <x v="4"/>
    <x v="2"/>
    <x v="1"/>
    <x v="52"/>
    <n v="4"/>
    <x v="2543"/>
    <n v="5"/>
    <n v="9"/>
    <n v="2"/>
    <x v="2"/>
    <n v="22.311500000000002"/>
    <x v="263"/>
    <x v="0"/>
  </r>
  <r>
    <n v="1316991"/>
    <x v="2"/>
    <x v="0"/>
    <x v="3"/>
    <x v="1"/>
    <x v="29"/>
    <n v="1"/>
    <x v="2544"/>
    <n v="1"/>
    <n v="2"/>
    <n v="1"/>
    <x v="1"/>
    <n v="0.04"/>
    <x v="90"/>
    <x v="0"/>
  </r>
  <r>
    <n v="1317391"/>
    <x v="3"/>
    <x v="0"/>
    <x v="2"/>
    <x v="1"/>
    <x v="25"/>
    <n v="2"/>
    <x v="2545"/>
    <n v="3"/>
    <n v="5"/>
    <n v="1"/>
    <x v="1"/>
    <n v="38.89"/>
    <x v="323"/>
    <x v="0"/>
  </r>
  <r>
    <n v="1317581"/>
    <x v="1"/>
    <x v="1"/>
    <x v="0"/>
    <x v="1"/>
    <x v="44"/>
    <n v="2"/>
    <x v="2546"/>
    <n v="4"/>
    <n v="6"/>
    <n v="1"/>
    <x v="1"/>
    <n v="62.268333333333338"/>
    <x v="1056"/>
    <x v="0"/>
  </r>
  <r>
    <n v="1317621"/>
    <x v="3"/>
    <x v="4"/>
    <x v="1"/>
    <x v="0"/>
    <x v="5"/>
    <n v="1"/>
    <x v="2547"/>
    <n v="1"/>
    <n v="2"/>
    <n v="1"/>
    <x v="1"/>
    <n v="5.6433333333333335"/>
    <x v="55"/>
    <x v="0"/>
  </r>
  <r>
    <n v="1317771"/>
    <x v="1"/>
    <x v="2"/>
    <x v="0"/>
    <x v="1"/>
    <x v="9"/>
    <n v="4"/>
    <x v="2548"/>
    <n v="4"/>
    <n v="8"/>
    <n v="2"/>
    <x v="2"/>
    <n v="15.854117647058823"/>
    <x v="169"/>
    <x v="0"/>
  </r>
  <r>
    <n v="1318021"/>
    <x v="0"/>
    <x v="1"/>
    <x v="0"/>
    <x v="0"/>
    <x v="80"/>
    <n v="9"/>
    <x v="2549"/>
    <n v="10"/>
    <n v="19"/>
    <n v="3"/>
    <x v="0"/>
    <n v="95.276093750000001"/>
    <x v="1243"/>
    <x v="0"/>
  </r>
  <r>
    <n v="1318361"/>
    <x v="0"/>
    <x v="0"/>
    <x v="2"/>
    <x v="1"/>
    <x v="90"/>
    <n v="9"/>
    <x v="2550"/>
    <n v="8"/>
    <n v="17"/>
    <n v="3"/>
    <x v="0"/>
    <n v="28.251969696969699"/>
    <x v="1244"/>
    <x v="0"/>
  </r>
  <r>
    <n v="1318401"/>
    <x v="1"/>
    <x v="0"/>
    <x v="1"/>
    <x v="1"/>
    <x v="10"/>
    <n v="7"/>
    <x v="2551"/>
    <n v="5"/>
    <n v="12"/>
    <n v="2"/>
    <x v="2"/>
    <n v="13.629444444444445"/>
    <x v="766"/>
    <x v="0"/>
  </r>
  <r>
    <n v="1318551"/>
    <x v="0"/>
    <x v="1"/>
    <x v="0"/>
    <x v="1"/>
    <x v="64"/>
    <n v="8"/>
    <x v="2552"/>
    <n v="9"/>
    <n v="17"/>
    <n v="3"/>
    <x v="0"/>
    <n v="44.527000000000001"/>
    <x v="1245"/>
    <x v="0"/>
  </r>
  <r>
    <n v="1319481"/>
    <x v="0"/>
    <x v="1"/>
    <x v="2"/>
    <x v="1"/>
    <x v="93"/>
    <n v="4"/>
    <x v="2553"/>
    <n v="6"/>
    <n v="10"/>
    <n v="2"/>
    <x v="2"/>
    <n v="53.630624999999995"/>
    <x v="796"/>
    <x v="1"/>
  </r>
  <r>
    <n v="1319671"/>
    <x v="3"/>
    <x v="0"/>
    <x v="1"/>
    <x v="0"/>
    <x v="5"/>
    <n v="1"/>
    <x v="2554"/>
    <n v="3"/>
    <n v="4"/>
    <n v="1"/>
    <x v="1"/>
    <n v="45.303333333333335"/>
    <x v="221"/>
    <x v="0"/>
  </r>
  <r>
    <n v="1319901"/>
    <x v="0"/>
    <x v="2"/>
    <x v="2"/>
    <x v="1"/>
    <x v="61"/>
    <n v="7"/>
    <x v="2555"/>
    <n v="9"/>
    <n v="16"/>
    <n v="3"/>
    <x v="0"/>
    <n v="50.972195121951223"/>
    <x v="1246"/>
    <x v="0"/>
  </r>
  <r>
    <n v="1320991"/>
    <x v="1"/>
    <x v="0"/>
    <x v="0"/>
    <x v="1"/>
    <x v="44"/>
    <n v="2"/>
    <x v="2556"/>
    <n v="2"/>
    <n v="4"/>
    <n v="1"/>
    <x v="1"/>
    <n v="16.484999999999999"/>
    <x v="827"/>
    <x v="0"/>
  </r>
  <r>
    <n v="1321391"/>
    <x v="0"/>
    <x v="1"/>
    <x v="0"/>
    <x v="0"/>
    <x v="141"/>
    <n v="10"/>
    <x v="2557"/>
    <n v="10"/>
    <n v="20"/>
    <n v="3"/>
    <x v="0"/>
    <n v="33.133109243697483"/>
    <x v="1247"/>
    <x v="0"/>
  </r>
  <r>
    <n v="1321811"/>
    <x v="0"/>
    <x v="1"/>
    <x v="0"/>
    <x v="1"/>
    <x v="1"/>
    <n v="3"/>
    <x v="2558"/>
    <n v="4"/>
    <n v="7"/>
    <n v="1"/>
    <x v="1"/>
    <n v="30.727500000000003"/>
    <x v="855"/>
    <x v="0"/>
  </r>
  <r>
    <n v="1322891"/>
    <x v="3"/>
    <x v="1"/>
    <x v="1"/>
    <x v="0"/>
    <x v="1"/>
    <n v="3"/>
    <x v="2256"/>
    <n v="2"/>
    <n v="5"/>
    <n v="1"/>
    <x v="1"/>
    <n v="6.730833333333333"/>
    <x v="68"/>
    <x v="0"/>
  </r>
  <r>
    <n v="1323901"/>
    <x v="1"/>
    <x v="0"/>
    <x v="1"/>
    <x v="1"/>
    <x v="29"/>
    <n v="1"/>
    <x v="2559"/>
    <n v="2"/>
    <n v="3"/>
    <n v="1"/>
    <x v="1"/>
    <n v="38.14"/>
    <x v="19"/>
    <x v="0"/>
  </r>
  <r>
    <n v="1324261"/>
    <x v="0"/>
    <x v="0"/>
    <x v="1"/>
    <x v="1"/>
    <x v="121"/>
    <n v="10"/>
    <x v="2560"/>
    <n v="10"/>
    <n v="20"/>
    <n v="3"/>
    <x v="0"/>
    <n v="44.226400000000005"/>
    <x v="1248"/>
    <x v="0"/>
  </r>
  <r>
    <n v="1324301"/>
    <x v="0"/>
    <x v="1"/>
    <x v="0"/>
    <x v="1"/>
    <x v="11"/>
    <n v="7"/>
    <x v="2561"/>
    <n v="7"/>
    <n v="14"/>
    <n v="2"/>
    <x v="2"/>
    <n v="34.196666666666665"/>
    <x v="1014"/>
    <x v="0"/>
  </r>
  <r>
    <n v="1324831"/>
    <x v="1"/>
    <x v="1"/>
    <x v="2"/>
    <x v="1"/>
    <x v="9"/>
    <n v="4"/>
    <x v="2562"/>
    <n v="6"/>
    <n v="10"/>
    <n v="2"/>
    <x v="2"/>
    <n v="40.635294117647057"/>
    <x v="1249"/>
    <x v="0"/>
  </r>
  <r>
    <n v="1325191"/>
    <x v="1"/>
    <x v="4"/>
    <x v="1"/>
    <x v="0"/>
    <x v="29"/>
    <n v="1"/>
    <x v="58"/>
    <n v="1"/>
    <n v="2"/>
    <n v="1"/>
    <x v="1"/>
    <n v="0"/>
    <x v="349"/>
    <x v="0"/>
  </r>
  <r>
    <n v="1325381"/>
    <x v="1"/>
    <x v="4"/>
    <x v="1"/>
    <x v="0"/>
    <x v="34"/>
    <n v="2"/>
    <x v="2563"/>
    <n v="3"/>
    <n v="5"/>
    <n v="1"/>
    <x v="1"/>
    <n v="59.125"/>
    <x v="388"/>
    <x v="0"/>
  </r>
  <r>
    <n v="1325421"/>
    <x v="0"/>
    <x v="1"/>
    <x v="1"/>
    <x v="1"/>
    <x v="20"/>
    <n v="4"/>
    <x v="2564"/>
    <n v="4"/>
    <n v="8"/>
    <n v="2"/>
    <x v="2"/>
    <n v="22.06066666666667"/>
    <x v="194"/>
    <x v="0"/>
  </r>
  <r>
    <n v="1326161"/>
    <x v="0"/>
    <x v="1"/>
    <x v="2"/>
    <x v="0"/>
    <x v="118"/>
    <n v="10"/>
    <x v="2565"/>
    <n v="8"/>
    <n v="18"/>
    <n v="3"/>
    <x v="0"/>
    <n v="13.149473684210527"/>
    <x v="1250"/>
    <x v="0"/>
  </r>
  <r>
    <n v="1326541"/>
    <x v="1"/>
    <x v="4"/>
    <x v="2"/>
    <x v="1"/>
    <x v="52"/>
    <n v="4"/>
    <x v="2566"/>
    <n v="4"/>
    <n v="8"/>
    <n v="2"/>
    <x v="2"/>
    <n v="19.59"/>
    <x v="219"/>
    <x v="0"/>
  </r>
  <r>
    <n v="1326881"/>
    <x v="0"/>
    <x v="1"/>
    <x v="1"/>
    <x v="1"/>
    <x v="56"/>
    <n v="9"/>
    <x v="2567"/>
    <n v="10"/>
    <n v="19"/>
    <n v="3"/>
    <x v="0"/>
    <n v="42.358142857142859"/>
    <x v="1251"/>
    <x v="0"/>
  </r>
  <r>
    <n v="1327131"/>
    <x v="1"/>
    <x v="1"/>
    <x v="0"/>
    <x v="1"/>
    <x v="107"/>
    <n v="3"/>
    <x v="2568"/>
    <n v="3"/>
    <n v="6"/>
    <n v="1"/>
    <x v="1"/>
    <n v="16.294444444444444"/>
    <x v="244"/>
    <x v="0"/>
  </r>
  <r>
    <n v="1327321"/>
    <x v="0"/>
    <x v="1"/>
    <x v="0"/>
    <x v="1"/>
    <x v="95"/>
    <n v="9"/>
    <x v="2569"/>
    <n v="9"/>
    <n v="18"/>
    <n v="3"/>
    <x v="0"/>
    <n v="26.531162790697671"/>
    <x v="1252"/>
    <x v="0"/>
  </r>
  <r>
    <n v="1327511"/>
    <x v="2"/>
    <x v="1"/>
    <x v="0"/>
    <x v="1"/>
    <x v="107"/>
    <n v="3"/>
    <x v="2570"/>
    <n v="4"/>
    <n v="7"/>
    <n v="1"/>
    <x v="1"/>
    <n v="34.617777777777775"/>
    <x v="447"/>
    <x v="0"/>
  </r>
  <r>
    <n v="1327851"/>
    <x v="0"/>
    <x v="1"/>
    <x v="0"/>
    <x v="1"/>
    <x v="90"/>
    <n v="9"/>
    <x v="2571"/>
    <n v="9"/>
    <n v="18"/>
    <n v="3"/>
    <x v="0"/>
    <n v="36.871212121212125"/>
    <x v="1253"/>
    <x v="0"/>
  </r>
  <r>
    <n v="1328101"/>
    <x v="1"/>
    <x v="0"/>
    <x v="0"/>
    <x v="0"/>
    <x v="72"/>
    <n v="4"/>
    <x v="2572"/>
    <n v="3"/>
    <n v="7"/>
    <n v="1"/>
    <x v="1"/>
    <n v="6.0768421052631574"/>
    <x v="82"/>
    <x v="0"/>
  </r>
  <r>
    <n v="1328591"/>
    <x v="0"/>
    <x v="0"/>
    <x v="2"/>
    <x v="1"/>
    <x v="142"/>
    <n v="10"/>
    <x v="2573"/>
    <n v="10"/>
    <n v="20"/>
    <n v="3"/>
    <x v="0"/>
    <n v="33.028654970760229"/>
    <x v="1254"/>
    <x v="1"/>
  </r>
  <r>
    <n v="1328631"/>
    <x v="0"/>
    <x v="1"/>
    <x v="1"/>
    <x v="1"/>
    <x v="47"/>
    <n v="6"/>
    <x v="2574"/>
    <n v="7"/>
    <n v="13"/>
    <n v="2"/>
    <x v="2"/>
    <n v="35.698965517241376"/>
    <x v="312"/>
    <x v="0"/>
  </r>
  <r>
    <n v="1329031"/>
    <x v="0"/>
    <x v="1"/>
    <x v="2"/>
    <x v="0"/>
    <x v="11"/>
    <n v="7"/>
    <x v="2575"/>
    <n v="10"/>
    <n v="17"/>
    <n v="3"/>
    <x v="0"/>
    <n v="75.546153846153857"/>
    <x v="1255"/>
    <x v="0"/>
  </r>
  <r>
    <n v="1329221"/>
    <x v="0"/>
    <x v="0"/>
    <x v="0"/>
    <x v="0"/>
    <x v="77"/>
    <n v="6"/>
    <x v="2576"/>
    <n v="6"/>
    <n v="12"/>
    <n v="2"/>
    <x v="2"/>
    <n v="28.038437500000001"/>
    <x v="215"/>
    <x v="0"/>
  </r>
  <r>
    <n v="1329411"/>
    <x v="0"/>
    <x v="1"/>
    <x v="0"/>
    <x v="1"/>
    <x v="93"/>
    <n v="4"/>
    <x v="2577"/>
    <n v="5"/>
    <n v="9"/>
    <n v="2"/>
    <x v="2"/>
    <n v="29.966874999999998"/>
    <x v="1256"/>
    <x v="1"/>
  </r>
  <r>
    <n v="1329601"/>
    <x v="1"/>
    <x v="1"/>
    <x v="1"/>
    <x v="1"/>
    <x v="20"/>
    <n v="4"/>
    <x v="2578"/>
    <n v="3"/>
    <n v="7"/>
    <n v="1"/>
    <x v="1"/>
    <n v="8.68"/>
    <x v="1257"/>
    <x v="0"/>
  </r>
  <r>
    <n v="1329751"/>
    <x v="0"/>
    <x v="1"/>
    <x v="0"/>
    <x v="1"/>
    <x v="7"/>
    <n v="5"/>
    <x v="2579"/>
    <n v="7"/>
    <n v="12"/>
    <n v="2"/>
    <x v="2"/>
    <n v="41.3232"/>
    <x v="1022"/>
    <x v="0"/>
  </r>
  <r>
    <n v="1329941"/>
    <x v="1"/>
    <x v="1"/>
    <x v="1"/>
    <x v="1"/>
    <x v="25"/>
    <n v="2"/>
    <x v="2580"/>
    <n v="2"/>
    <n v="4"/>
    <n v="1"/>
    <x v="1"/>
    <n v="15.197999999999999"/>
    <x v="184"/>
    <x v="0"/>
  </r>
  <r>
    <n v="1330161"/>
    <x v="2"/>
    <x v="1"/>
    <x v="2"/>
    <x v="1"/>
    <x v="29"/>
    <n v="1"/>
    <x v="2581"/>
    <n v="1"/>
    <n v="2"/>
    <n v="1"/>
    <x v="1"/>
    <n v="12.75"/>
    <x v="46"/>
    <x v="0"/>
  </r>
  <r>
    <n v="1330201"/>
    <x v="0"/>
    <x v="0"/>
    <x v="0"/>
    <x v="0"/>
    <x v="39"/>
    <n v="7"/>
    <x v="2582"/>
    <n v="9"/>
    <n v="16"/>
    <n v="3"/>
    <x v="0"/>
    <n v="47.408222222222221"/>
    <x v="1258"/>
    <x v="0"/>
  </r>
  <r>
    <n v="1330351"/>
    <x v="0"/>
    <x v="1"/>
    <x v="2"/>
    <x v="1"/>
    <x v="94"/>
    <n v="9"/>
    <x v="2583"/>
    <n v="9"/>
    <n v="18"/>
    <n v="3"/>
    <x v="0"/>
    <n v="21.252696629213482"/>
    <x v="1014"/>
    <x v="0"/>
  </r>
  <r>
    <n v="1330541"/>
    <x v="0"/>
    <x v="0"/>
    <x v="0"/>
    <x v="1"/>
    <x v="49"/>
    <n v="7"/>
    <x v="2584"/>
    <n v="9"/>
    <n v="16"/>
    <n v="3"/>
    <x v="0"/>
    <n v="55.043243243243239"/>
    <x v="1259"/>
    <x v="0"/>
  </r>
  <r>
    <n v="1330881"/>
    <x v="1"/>
    <x v="0"/>
    <x v="0"/>
    <x v="1"/>
    <x v="93"/>
    <n v="4"/>
    <x v="2585"/>
    <n v="4"/>
    <n v="8"/>
    <n v="2"/>
    <x v="2"/>
    <n v="26.133749999999999"/>
    <x v="445"/>
    <x v="0"/>
  </r>
  <r>
    <n v="1332061"/>
    <x v="1"/>
    <x v="1"/>
    <x v="1"/>
    <x v="1"/>
    <x v="28"/>
    <n v="7"/>
    <x v="2586"/>
    <n v="6"/>
    <n v="13"/>
    <n v="2"/>
    <x v="2"/>
    <n v="22.892857142857142"/>
    <x v="41"/>
    <x v="0"/>
  </r>
  <r>
    <n v="1333031"/>
    <x v="0"/>
    <x v="0"/>
    <x v="1"/>
    <x v="0"/>
    <x v="83"/>
    <n v="9"/>
    <x v="2587"/>
    <n v="10"/>
    <n v="19"/>
    <n v="3"/>
    <x v="0"/>
    <n v="39.370210526315788"/>
    <x v="1260"/>
    <x v="0"/>
  </r>
  <r>
    <n v="1333411"/>
    <x v="0"/>
    <x v="0"/>
    <x v="2"/>
    <x v="1"/>
    <x v="64"/>
    <n v="8"/>
    <x v="2588"/>
    <n v="10"/>
    <n v="18"/>
    <n v="3"/>
    <x v="0"/>
    <n v="57.209600000000002"/>
    <x v="1261"/>
    <x v="0"/>
  </r>
  <r>
    <n v="1333751"/>
    <x v="0"/>
    <x v="0"/>
    <x v="1"/>
    <x v="0"/>
    <x v="53"/>
    <n v="8"/>
    <x v="2589"/>
    <n v="8"/>
    <n v="16"/>
    <n v="3"/>
    <x v="0"/>
    <n v="34.037592592592596"/>
    <x v="1262"/>
    <x v="0"/>
  </r>
  <r>
    <n v="1333941"/>
    <x v="1"/>
    <x v="0"/>
    <x v="0"/>
    <x v="1"/>
    <x v="54"/>
    <n v="4"/>
    <x v="2590"/>
    <n v="2"/>
    <n v="6"/>
    <n v="1"/>
    <x v="1"/>
    <n v="5.4883333333333333"/>
    <x v="221"/>
    <x v="0"/>
  </r>
  <r>
    <n v="1334341"/>
    <x v="2"/>
    <x v="0"/>
    <x v="0"/>
    <x v="1"/>
    <x v="14"/>
    <n v="1"/>
    <x v="2591"/>
    <n v="1"/>
    <n v="2"/>
    <n v="1"/>
    <x v="1"/>
    <n v="9.4499999999999993"/>
    <x v="16"/>
    <x v="0"/>
  </r>
  <r>
    <n v="1334681"/>
    <x v="0"/>
    <x v="0"/>
    <x v="1"/>
    <x v="1"/>
    <x v="38"/>
    <n v="6"/>
    <x v="2592"/>
    <n v="9"/>
    <n v="15"/>
    <n v="3"/>
    <x v="0"/>
    <n v="79.74727272727273"/>
    <x v="110"/>
    <x v="0"/>
  </r>
  <r>
    <n v="1334871"/>
    <x v="0"/>
    <x v="0"/>
    <x v="0"/>
    <x v="0"/>
    <x v="30"/>
    <n v="8"/>
    <x v="2593"/>
    <n v="10"/>
    <n v="18"/>
    <n v="3"/>
    <x v="0"/>
    <n v="66.027903225806455"/>
    <x v="1263"/>
    <x v="0"/>
  </r>
  <r>
    <n v="1335311"/>
    <x v="0"/>
    <x v="0"/>
    <x v="1"/>
    <x v="0"/>
    <x v="64"/>
    <n v="8"/>
    <x v="2594"/>
    <n v="8"/>
    <n v="16"/>
    <n v="3"/>
    <x v="0"/>
    <n v="28.128600000000002"/>
    <x v="11"/>
    <x v="0"/>
  </r>
  <r>
    <n v="1335461"/>
    <x v="0"/>
    <x v="0"/>
    <x v="0"/>
    <x v="1"/>
    <x v="54"/>
    <n v="4"/>
    <x v="2595"/>
    <n v="5"/>
    <n v="9"/>
    <n v="2"/>
    <x v="2"/>
    <n v="31.092777777777776"/>
    <x v="235"/>
    <x v="0"/>
  </r>
  <r>
    <n v="1335991"/>
    <x v="0"/>
    <x v="0"/>
    <x v="2"/>
    <x v="1"/>
    <x v="76"/>
    <n v="5"/>
    <x v="2596"/>
    <n v="7"/>
    <n v="12"/>
    <n v="2"/>
    <x v="2"/>
    <n v="57.289130434782614"/>
    <x v="706"/>
    <x v="0"/>
  </r>
  <r>
    <n v="1336241"/>
    <x v="0"/>
    <x v="1"/>
    <x v="1"/>
    <x v="1"/>
    <x v="70"/>
    <n v="7"/>
    <x v="2597"/>
    <n v="9"/>
    <n v="16"/>
    <n v="3"/>
    <x v="0"/>
    <n v="55.106739130434782"/>
    <x v="1264"/>
    <x v="0"/>
  </r>
  <r>
    <n v="1336581"/>
    <x v="0"/>
    <x v="1"/>
    <x v="1"/>
    <x v="1"/>
    <x v="0"/>
    <n v="8"/>
    <x v="2598"/>
    <n v="8"/>
    <n v="16"/>
    <n v="3"/>
    <x v="0"/>
    <n v="30.623620689655173"/>
    <x v="1265"/>
    <x v="0"/>
  </r>
  <r>
    <n v="1336621"/>
    <x v="0"/>
    <x v="1"/>
    <x v="1"/>
    <x v="0"/>
    <x v="7"/>
    <n v="5"/>
    <x v="2599"/>
    <n v="5"/>
    <n v="10"/>
    <n v="2"/>
    <x v="2"/>
    <n v="24.131999999999998"/>
    <x v="505"/>
    <x v="0"/>
  </r>
  <r>
    <n v="1336771"/>
    <x v="1"/>
    <x v="1"/>
    <x v="1"/>
    <x v="1"/>
    <x v="54"/>
    <n v="4"/>
    <x v="2600"/>
    <n v="5"/>
    <n v="9"/>
    <n v="2"/>
    <x v="2"/>
    <n v="27.811111111111114"/>
    <x v="391"/>
    <x v="0"/>
  </r>
  <r>
    <n v="1337741"/>
    <x v="1"/>
    <x v="0"/>
    <x v="0"/>
    <x v="1"/>
    <x v="47"/>
    <n v="6"/>
    <x v="2601"/>
    <n v="4"/>
    <n v="10"/>
    <n v="2"/>
    <x v="2"/>
    <n v="10.175172413793103"/>
    <x v="1167"/>
    <x v="0"/>
  </r>
  <r>
    <n v="1337891"/>
    <x v="1"/>
    <x v="1"/>
    <x v="0"/>
    <x v="1"/>
    <x v="61"/>
    <n v="7"/>
    <x v="2602"/>
    <n v="4"/>
    <n v="11"/>
    <n v="2"/>
    <x v="2"/>
    <n v="8.6143902439024398"/>
    <x v="661"/>
    <x v="0"/>
  </r>
  <r>
    <n v="1337931"/>
    <x v="1"/>
    <x v="2"/>
    <x v="2"/>
    <x v="1"/>
    <x v="35"/>
    <n v="2"/>
    <x v="2603"/>
    <n v="3"/>
    <n v="5"/>
    <n v="1"/>
    <x v="1"/>
    <n v="16.368571428571428"/>
    <x v="447"/>
    <x v="0"/>
  </r>
  <r>
    <n v="1338141"/>
    <x v="0"/>
    <x v="1"/>
    <x v="1"/>
    <x v="1"/>
    <x v="28"/>
    <n v="7"/>
    <x v="2604"/>
    <n v="8"/>
    <n v="15"/>
    <n v="3"/>
    <x v="0"/>
    <n v="35.427857142857142"/>
    <x v="52"/>
    <x v="0"/>
  </r>
  <r>
    <n v="1338291"/>
    <x v="0"/>
    <x v="1"/>
    <x v="0"/>
    <x v="1"/>
    <x v="3"/>
    <n v="8"/>
    <x v="2605"/>
    <n v="7"/>
    <n v="15"/>
    <n v="3"/>
    <x v="0"/>
    <n v="21.854716981132075"/>
    <x v="137"/>
    <x v="0"/>
  </r>
  <r>
    <n v="1338521"/>
    <x v="1"/>
    <x v="1"/>
    <x v="0"/>
    <x v="0"/>
    <x v="5"/>
    <n v="1"/>
    <x v="2606"/>
    <n v="2"/>
    <n v="3"/>
    <n v="1"/>
    <x v="1"/>
    <n v="9.3566666666666674"/>
    <x v="351"/>
    <x v="0"/>
  </r>
  <r>
    <n v="1338901"/>
    <x v="0"/>
    <x v="3"/>
    <x v="2"/>
    <x v="1"/>
    <x v="41"/>
    <n v="9"/>
    <x v="2607"/>
    <n v="8"/>
    <n v="17"/>
    <n v="3"/>
    <x v="0"/>
    <n v="16.827634408602151"/>
    <x v="940"/>
    <x v="0"/>
  </r>
  <r>
    <n v="1339301"/>
    <x v="0"/>
    <x v="1"/>
    <x v="2"/>
    <x v="1"/>
    <x v="76"/>
    <n v="5"/>
    <x v="2608"/>
    <n v="8"/>
    <n v="13"/>
    <n v="2"/>
    <x v="2"/>
    <n v="62.283913043478258"/>
    <x v="266"/>
    <x v="0"/>
  </r>
  <r>
    <n v="1339641"/>
    <x v="1"/>
    <x v="1"/>
    <x v="0"/>
    <x v="1"/>
    <x v="18"/>
    <n v="9"/>
    <x v="2609"/>
    <n v="9"/>
    <n v="18"/>
    <n v="3"/>
    <x v="0"/>
    <n v="26.010235294117646"/>
    <x v="516"/>
    <x v="0"/>
  </r>
  <r>
    <n v="1340241"/>
    <x v="0"/>
    <x v="0"/>
    <x v="1"/>
    <x v="2"/>
    <x v="54"/>
    <n v="4"/>
    <x v="2610"/>
    <n v="6"/>
    <n v="10"/>
    <n v="2"/>
    <x v="2"/>
    <n v="48.336666666666666"/>
    <x v="1266"/>
    <x v="0"/>
  </r>
  <r>
    <n v="1340391"/>
    <x v="0"/>
    <x v="0"/>
    <x v="2"/>
    <x v="1"/>
    <x v="3"/>
    <n v="8"/>
    <x v="2611"/>
    <n v="10"/>
    <n v="18"/>
    <n v="3"/>
    <x v="0"/>
    <n v="74.109056603773595"/>
    <x v="1267"/>
    <x v="0"/>
  </r>
  <r>
    <n v="1340581"/>
    <x v="0"/>
    <x v="0"/>
    <x v="2"/>
    <x v="1"/>
    <x v="28"/>
    <n v="7"/>
    <x v="2612"/>
    <n v="9"/>
    <n v="16"/>
    <n v="3"/>
    <x v="0"/>
    <n v="52.055238095238096"/>
    <x v="1268"/>
    <x v="0"/>
  </r>
  <r>
    <n v="1340811"/>
    <x v="1"/>
    <x v="0"/>
    <x v="1"/>
    <x v="0"/>
    <x v="16"/>
    <n v="7"/>
    <x v="2613"/>
    <n v="7"/>
    <n v="14"/>
    <n v="2"/>
    <x v="2"/>
    <n v="27.996749999999999"/>
    <x v="1269"/>
    <x v="0"/>
  </r>
  <r>
    <n v="1341171"/>
    <x v="1"/>
    <x v="1"/>
    <x v="0"/>
    <x v="0"/>
    <x v="9"/>
    <n v="4"/>
    <x v="2614"/>
    <n v="3"/>
    <n v="7"/>
    <n v="1"/>
    <x v="1"/>
    <n v="11.388823529411766"/>
    <x v="209"/>
    <x v="0"/>
  </r>
  <r>
    <n v="1341211"/>
    <x v="0"/>
    <x v="0"/>
    <x v="1"/>
    <x v="1"/>
    <x v="10"/>
    <n v="7"/>
    <x v="2615"/>
    <n v="8"/>
    <n v="15"/>
    <n v="3"/>
    <x v="0"/>
    <n v="40.965555555555554"/>
    <x v="14"/>
    <x v="0"/>
  </r>
  <r>
    <n v="1341931"/>
    <x v="1"/>
    <x v="4"/>
    <x v="1"/>
    <x v="0"/>
    <x v="9"/>
    <n v="4"/>
    <x v="2616"/>
    <n v="4"/>
    <n v="8"/>
    <n v="2"/>
    <x v="2"/>
    <n v="20.584705882352942"/>
    <x v="356"/>
    <x v="0"/>
  </r>
  <r>
    <n v="1342141"/>
    <x v="0"/>
    <x v="0"/>
    <x v="0"/>
    <x v="1"/>
    <x v="17"/>
    <n v="9"/>
    <x v="2617"/>
    <n v="10"/>
    <n v="19"/>
    <n v="3"/>
    <x v="0"/>
    <n v="40.073797468354428"/>
    <x v="1270"/>
    <x v="0"/>
  </r>
  <r>
    <n v="1342291"/>
    <x v="0"/>
    <x v="1"/>
    <x v="0"/>
    <x v="1"/>
    <x v="38"/>
    <n v="6"/>
    <x v="2618"/>
    <n v="6"/>
    <n v="12"/>
    <n v="2"/>
    <x v="2"/>
    <n v="26.474242424242423"/>
    <x v="962"/>
    <x v="0"/>
  </r>
  <r>
    <n v="1342331"/>
    <x v="0"/>
    <x v="4"/>
    <x v="0"/>
    <x v="1"/>
    <x v="87"/>
    <n v="9"/>
    <x v="2619"/>
    <n v="6"/>
    <n v="15"/>
    <n v="3"/>
    <x v="0"/>
    <n v="13.921323529411765"/>
    <x v="1271"/>
    <x v="0"/>
  </r>
  <r>
    <n v="1342481"/>
    <x v="0"/>
    <x v="4"/>
    <x v="2"/>
    <x v="1"/>
    <x v="71"/>
    <n v="5"/>
    <x v="2620"/>
    <n v="5"/>
    <n v="10"/>
    <n v="2"/>
    <x v="2"/>
    <n v="23.752916666666668"/>
    <x v="711"/>
    <x v="0"/>
  </r>
  <r>
    <n v="1342521"/>
    <x v="1"/>
    <x v="0"/>
    <x v="2"/>
    <x v="0"/>
    <x v="68"/>
    <n v="7"/>
    <x v="2621"/>
    <n v="8"/>
    <n v="15"/>
    <n v="3"/>
    <x v="0"/>
    <n v="39.004473684210531"/>
    <x v="101"/>
    <x v="0"/>
  </r>
  <r>
    <n v="1342901"/>
    <x v="1"/>
    <x v="0"/>
    <x v="2"/>
    <x v="0"/>
    <x v="35"/>
    <n v="2"/>
    <x v="2622"/>
    <n v="4"/>
    <n v="6"/>
    <n v="1"/>
    <x v="1"/>
    <n v="44.43571428571429"/>
    <x v="1125"/>
    <x v="0"/>
  </r>
  <r>
    <n v="1343301"/>
    <x v="0"/>
    <x v="0"/>
    <x v="0"/>
    <x v="0"/>
    <x v="130"/>
    <n v="10"/>
    <x v="2623"/>
    <n v="10"/>
    <n v="20"/>
    <n v="3"/>
    <x v="0"/>
    <n v="22.357950819672133"/>
    <x v="1272"/>
    <x v="0"/>
  </r>
  <r>
    <n v="1344041"/>
    <x v="1"/>
    <x v="1"/>
    <x v="0"/>
    <x v="0"/>
    <x v="76"/>
    <n v="5"/>
    <x v="2624"/>
    <n v="6"/>
    <n v="11"/>
    <n v="2"/>
    <x v="2"/>
    <n v="35.388260869565215"/>
    <x v="730"/>
    <x v="0"/>
  </r>
  <r>
    <n v="1344231"/>
    <x v="1"/>
    <x v="1"/>
    <x v="0"/>
    <x v="0"/>
    <x v="20"/>
    <n v="4"/>
    <x v="2625"/>
    <n v="3"/>
    <n v="7"/>
    <n v="1"/>
    <x v="1"/>
    <n v="15.203333333333335"/>
    <x v="5"/>
    <x v="0"/>
  </r>
  <r>
    <n v="1344381"/>
    <x v="0"/>
    <x v="1"/>
    <x v="0"/>
    <x v="1"/>
    <x v="68"/>
    <n v="7"/>
    <x v="2626"/>
    <n v="8"/>
    <n v="15"/>
    <n v="3"/>
    <x v="0"/>
    <n v="47.520263157894739"/>
    <x v="1273"/>
    <x v="1"/>
  </r>
  <r>
    <n v="1344571"/>
    <x v="3"/>
    <x v="1"/>
    <x v="1"/>
    <x v="1"/>
    <x v="1"/>
    <n v="3"/>
    <x v="2627"/>
    <n v="4"/>
    <n v="7"/>
    <n v="1"/>
    <x v="1"/>
    <n v="34.489166666666669"/>
    <x v="1274"/>
    <x v="1"/>
  </r>
  <r>
    <n v="1345011"/>
    <x v="2"/>
    <x v="1"/>
    <x v="0"/>
    <x v="1"/>
    <x v="93"/>
    <n v="4"/>
    <x v="2628"/>
    <n v="6"/>
    <n v="10"/>
    <n v="2"/>
    <x v="2"/>
    <n v="61.40625"/>
    <x v="465"/>
    <x v="0"/>
  </r>
  <r>
    <n v="1345731"/>
    <x v="0"/>
    <x v="1"/>
    <x v="0"/>
    <x v="1"/>
    <x v="94"/>
    <n v="9"/>
    <x v="2629"/>
    <n v="10"/>
    <n v="19"/>
    <n v="3"/>
    <x v="0"/>
    <n v="50.245505617977535"/>
    <x v="1275"/>
    <x v="0"/>
  </r>
  <r>
    <n v="1345921"/>
    <x v="1"/>
    <x v="4"/>
    <x v="0"/>
    <x v="1"/>
    <x v="114"/>
    <n v="9"/>
    <x v="2630"/>
    <n v="4"/>
    <n v="13"/>
    <n v="2"/>
    <x v="2"/>
    <n v="3.9540540540540543"/>
    <x v="1276"/>
    <x v="0"/>
  </r>
  <r>
    <n v="1346131"/>
    <x v="2"/>
    <x v="4"/>
    <x v="1"/>
    <x v="1"/>
    <x v="14"/>
    <n v="1"/>
    <x v="2631"/>
    <n v="1"/>
    <n v="2"/>
    <n v="1"/>
    <x v="1"/>
    <n v="8.75"/>
    <x v="914"/>
    <x v="0"/>
  </r>
  <r>
    <n v="1346281"/>
    <x v="0"/>
    <x v="0"/>
    <x v="0"/>
    <x v="1"/>
    <x v="165"/>
    <n v="10"/>
    <x v="2632"/>
    <n v="10"/>
    <n v="20"/>
    <n v="3"/>
    <x v="0"/>
    <n v="24.547499999999999"/>
    <x v="1277"/>
    <x v="0"/>
  </r>
  <r>
    <n v="1346321"/>
    <x v="1"/>
    <x v="4"/>
    <x v="2"/>
    <x v="1"/>
    <x v="20"/>
    <n v="4"/>
    <x v="2633"/>
    <n v="3"/>
    <n v="7"/>
    <n v="1"/>
    <x v="1"/>
    <n v="15.936"/>
    <x v="582"/>
    <x v="0"/>
  </r>
  <r>
    <n v="1346471"/>
    <x v="0"/>
    <x v="1"/>
    <x v="1"/>
    <x v="1"/>
    <x v="86"/>
    <n v="8"/>
    <x v="2634"/>
    <n v="10"/>
    <n v="18"/>
    <n v="3"/>
    <x v="0"/>
    <n v="56.30233333333333"/>
    <x v="1278"/>
    <x v="1"/>
  </r>
  <r>
    <n v="1346851"/>
    <x v="1"/>
    <x v="4"/>
    <x v="0"/>
    <x v="0"/>
    <x v="52"/>
    <n v="4"/>
    <x v="2635"/>
    <n v="4"/>
    <n v="8"/>
    <n v="2"/>
    <x v="2"/>
    <n v="18.177"/>
    <x v="589"/>
    <x v="0"/>
  </r>
  <r>
    <n v="1347061"/>
    <x v="1"/>
    <x v="0"/>
    <x v="1"/>
    <x v="1"/>
    <x v="20"/>
    <n v="4"/>
    <x v="2636"/>
    <n v="5"/>
    <n v="9"/>
    <n v="2"/>
    <x v="2"/>
    <n v="30.841333333333335"/>
    <x v="443"/>
    <x v="0"/>
  </r>
  <r>
    <n v="1347251"/>
    <x v="1"/>
    <x v="0"/>
    <x v="0"/>
    <x v="1"/>
    <x v="34"/>
    <n v="2"/>
    <x v="2637"/>
    <n v="1"/>
    <n v="3"/>
    <n v="1"/>
    <x v="1"/>
    <n v="4.0999999999999996"/>
    <x v="55"/>
    <x v="0"/>
  </r>
  <r>
    <n v="1347441"/>
    <x v="2"/>
    <x v="0"/>
    <x v="2"/>
    <x v="1"/>
    <x v="29"/>
    <n v="1"/>
    <x v="2638"/>
    <n v="2"/>
    <n v="3"/>
    <n v="1"/>
    <x v="1"/>
    <n v="53.41"/>
    <x v="156"/>
    <x v="0"/>
  </r>
  <r>
    <n v="1347631"/>
    <x v="1"/>
    <x v="2"/>
    <x v="0"/>
    <x v="1"/>
    <x v="13"/>
    <n v="6"/>
    <x v="2639"/>
    <n v="5"/>
    <n v="11"/>
    <n v="2"/>
    <x v="2"/>
    <n v="14.89516129032258"/>
    <x v="257"/>
    <x v="0"/>
  </r>
  <r>
    <n v="1347781"/>
    <x v="1"/>
    <x v="0"/>
    <x v="2"/>
    <x v="1"/>
    <x v="82"/>
    <n v="8"/>
    <x v="2640"/>
    <n v="4"/>
    <n v="12"/>
    <n v="2"/>
    <x v="2"/>
    <n v="5.7929824561403507"/>
    <x v="1025"/>
    <x v="0"/>
  </r>
  <r>
    <n v="1348181"/>
    <x v="0"/>
    <x v="1"/>
    <x v="1"/>
    <x v="1"/>
    <x v="60"/>
    <n v="8"/>
    <x v="2641"/>
    <n v="9"/>
    <n v="17"/>
    <n v="3"/>
    <x v="0"/>
    <n v="52.772448979591836"/>
    <x v="1279"/>
    <x v="0"/>
  </r>
  <r>
    <n v="1348561"/>
    <x v="1"/>
    <x v="2"/>
    <x v="2"/>
    <x v="1"/>
    <x v="43"/>
    <n v="8"/>
    <x v="2642"/>
    <n v="9"/>
    <n v="17"/>
    <n v="3"/>
    <x v="0"/>
    <n v="40.777916666666663"/>
    <x v="782"/>
    <x v="0"/>
  </r>
  <r>
    <n v="1348941"/>
    <x v="0"/>
    <x v="0"/>
    <x v="1"/>
    <x v="1"/>
    <x v="15"/>
    <n v="3"/>
    <x v="2643"/>
    <n v="6"/>
    <n v="9"/>
    <n v="2"/>
    <x v="2"/>
    <n v="62.620909090909095"/>
    <x v="1136"/>
    <x v="0"/>
  </r>
  <r>
    <n v="1349151"/>
    <x v="0"/>
    <x v="0"/>
    <x v="1"/>
    <x v="1"/>
    <x v="59"/>
    <n v="8"/>
    <x v="2644"/>
    <n v="8"/>
    <n v="16"/>
    <n v="3"/>
    <x v="0"/>
    <n v="28.142131147540987"/>
    <x v="1280"/>
    <x v="0"/>
  </r>
  <r>
    <n v="1350091"/>
    <x v="0"/>
    <x v="1"/>
    <x v="1"/>
    <x v="1"/>
    <x v="27"/>
    <n v="6"/>
    <x v="2645"/>
    <n v="6"/>
    <n v="12"/>
    <n v="2"/>
    <x v="2"/>
    <n v="31.033214285714283"/>
    <x v="48"/>
    <x v="0"/>
  </r>
  <r>
    <n v="1350131"/>
    <x v="1"/>
    <x v="0"/>
    <x v="0"/>
    <x v="1"/>
    <x v="14"/>
    <n v="1"/>
    <x v="2646"/>
    <n v="2"/>
    <n v="3"/>
    <n v="1"/>
    <x v="1"/>
    <n v="17.774999999999999"/>
    <x v="230"/>
    <x v="0"/>
  </r>
  <r>
    <n v="1350321"/>
    <x v="0"/>
    <x v="1"/>
    <x v="1"/>
    <x v="1"/>
    <x v="51"/>
    <n v="10"/>
    <x v="2647"/>
    <n v="10"/>
    <n v="20"/>
    <n v="3"/>
    <x v="0"/>
    <n v="35.005641025641026"/>
    <x v="453"/>
    <x v="1"/>
  </r>
  <r>
    <n v="1350511"/>
    <x v="1"/>
    <x v="1"/>
    <x v="1"/>
    <x v="1"/>
    <x v="8"/>
    <n v="4"/>
    <x v="2648"/>
    <n v="4"/>
    <n v="8"/>
    <n v="2"/>
    <x v="2"/>
    <n v="20.324285714285715"/>
    <x v="126"/>
    <x v="0"/>
  </r>
  <r>
    <n v="1350851"/>
    <x v="1"/>
    <x v="1"/>
    <x v="1"/>
    <x v="1"/>
    <x v="19"/>
    <n v="3"/>
    <x v="2649"/>
    <n v="5"/>
    <n v="8"/>
    <n v="2"/>
    <x v="2"/>
    <n v="45.041000000000004"/>
    <x v="1281"/>
    <x v="0"/>
  </r>
  <r>
    <n v="1351251"/>
    <x v="1"/>
    <x v="1"/>
    <x v="0"/>
    <x v="0"/>
    <x v="71"/>
    <n v="5"/>
    <x v="2650"/>
    <n v="4"/>
    <n v="9"/>
    <n v="2"/>
    <x v="2"/>
    <n v="13.581666666666665"/>
    <x v="89"/>
    <x v="0"/>
  </r>
  <r>
    <n v="1351591"/>
    <x v="1"/>
    <x v="1"/>
    <x v="1"/>
    <x v="0"/>
    <x v="15"/>
    <n v="3"/>
    <x v="2651"/>
    <n v="5"/>
    <n v="8"/>
    <n v="2"/>
    <x v="2"/>
    <n v="52.077272727272728"/>
    <x v="241"/>
    <x v="0"/>
  </r>
  <r>
    <n v="1351631"/>
    <x v="1"/>
    <x v="3"/>
    <x v="2"/>
    <x v="1"/>
    <x v="29"/>
    <n v="1"/>
    <x v="2652"/>
    <n v="1"/>
    <n v="2"/>
    <n v="1"/>
    <x v="1"/>
    <n v="3.34"/>
    <x v="285"/>
    <x v="0"/>
  </r>
  <r>
    <n v="1351821"/>
    <x v="0"/>
    <x v="1"/>
    <x v="1"/>
    <x v="1"/>
    <x v="13"/>
    <n v="6"/>
    <x v="2653"/>
    <n v="6"/>
    <n v="12"/>
    <n v="2"/>
    <x v="2"/>
    <n v="30.851290322580645"/>
    <x v="760"/>
    <x v="0"/>
  </r>
  <r>
    <n v="1351971"/>
    <x v="0"/>
    <x v="1"/>
    <x v="1"/>
    <x v="1"/>
    <x v="8"/>
    <n v="4"/>
    <x v="2654"/>
    <n v="5"/>
    <n v="9"/>
    <n v="2"/>
    <x v="2"/>
    <n v="23.425714285714285"/>
    <x v="1111"/>
    <x v="0"/>
  </r>
  <r>
    <n v="1352221"/>
    <x v="0"/>
    <x v="1"/>
    <x v="0"/>
    <x v="1"/>
    <x v="13"/>
    <n v="6"/>
    <x v="2655"/>
    <n v="8"/>
    <n v="14"/>
    <n v="2"/>
    <x v="2"/>
    <n v="55.173870967741941"/>
    <x v="489"/>
    <x v="0"/>
  </r>
  <r>
    <n v="1352411"/>
    <x v="0"/>
    <x v="0"/>
    <x v="1"/>
    <x v="1"/>
    <x v="88"/>
    <n v="6"/>
    <x v="2656"/>
    <n v="8"/>
    <n v="14"/>
    <n v="2"/>
    <x v="2"/>
    <n v="50.957333333333331"/>
    <x v="6"/>
    <x v="0"/>
  </r>
  <r>
    <n v="1352561"/>
    <x v="1"/>
    <x v="0"/>
    <x v="2"/>
    <x v="1"/>
    <x v="44"/>
    <n v="2"/>
    <x v="2657"/>
    <n v="3"/>
    <n v="5"/>
    <n v="1"/>
    <x v="1"/>
    <n v="26.391666666666666"/>
    <x v="366"/>
    <x v="0"/>
  </r>
  <r>
    <n v="1352751"/>
    <x v="0"/>
    <x v="0"/>
    <x v="0"/>
    <x v="0"/>
    <x v="60"/>
    <n v="8"/>
    <x v="2658"/>
    <n v="7"/>
    <n v="15"/>
    <n v="3"/>
    <x v="0"/>
    <n v="27.107142857142858"/>
    <x v="1135"/>
    <x v="0"/>
  </r>
  <r>
    <n v="1353001"/>
    <x v="2"/>
    <x v="1"/>
    <x v="0"/>
    <x v="2"/>
    <x v="29"/>
    <n v="1"/>
    <x v="2659"/>
    <n v="1"/>
    <n v="2"/>
    <n v="1"/>
    <x v="1"/>
    <n v="2.67"/>
    <x v="285"/>
    <x v="0"/>
  </r>
  <r>
    <n v="1353491"/>
    <x v="2"/>
    <x v="4"/>
    <x v="0"/>
    <x v="1"/>
    <x v="14"/>
    <n v="1"/>
    <x v="2660"/>
    <n v="1"/>
    <n v="2"/>
    <n v="1"/>
    <x v="1"/>
    <n v="9.0449999999999999"/>
    <x v="55"/>
    <x v="0"/>
  </r>
  <r>
    <n v="1353531"/>
    <x v="1"/>
    <x v="1"/>
    <x v="1"/>
    <x v="1"/>
    <x v="5"/>
    <n v="1"/>
    <x v="2661"/>
    <n v="3"/>
    <n v="4"/>
    <n v="1"/>
    <x v="1"/>
    <n v="43.74"/>
    <x v="538"/>
    <x v="0"/>
  </r>
  <r>
    <n v="1355961"/>
    <x v="0"/>
    <x v="1"/>
    <x v="0"/>
    <x v="1"/>
    <x v="95"/>
    <n v="9"/>
    <x v="2662"/>
    <n v="10"/>
    <n v="19"/>
    <n v="3"/>
    <x v="0"/>
    <n v="42.026860465116279"/>
    <x v="1282"/>
    <x v="0"/>
  </r>
  <r>
    <n v="1356211"/>
    <x v="1"/>
    <x v="0"/>
    <x v="2"/>
    <x v="1"/>
    <x v="54"/>
    <n v="4"/>
    <x v="2663"/>
    <n v="6"/>
    <n v="10"/>
    <n v="2"/>
    <x v="2"/>
    <n v="41.985555555555557"/>
    <x v="464"/>
    <x v="0"/>
  </r>
  <r>
    <n v="1356931"/>
    <x v="0"/>
    <x v="1"/>
    <x v="2"/>
    <x v="0"/>
    <x v="110"/>
    <n v="9"/>
    <x v="2664"/>
    <n v="10"/>
    <n v="19"/>
    <n v="3"/>
    <x v="0"/>
    <n v="56.48831168831169"/>
    <x v="1283"/>
    <x v="0"/>
  </r>
  <r>
    <n v="1357141"/>
    <x v="0"/>
    <x v="1"/>
    <x v="0"/>
    <x v="1"/>
    <x v="79"/>
    <n v="8"/>
    <x v="2665"/>
    <n v="10"/>
    <n v="18"/>
    <n v="3"/>
    <x v="0"/>
    <n v="51.837857142857146"/>
    <x v="1265"/>
    <x v="0"/>
  </r>
  <r>
    <n v="1357291"/>
    <x v="1"/>
    <x v="2"/>
    <x v="0"/>
    <x v="1"/>
    <x v="54"/>
    <n v="4"/>
    <x v="2666"/>
    <n v="4"/>
    <n v="8"/>
    <n v="2"/>
    <x v="2"/>
    <n v="20.86888888888889"/>
    <x v="410"/>
    <x v="0"/>
  </r>
  <r>
    <n v="1357331"/>
    <x v="0"/>
    <x v="1"/>
    <x v="0"/>
    <x v="1"/>
    <x v="81"/>
    <n v="9"/>
    <x v="2667"/>
    <n v="10"/>
    <n v="19"/>
    <n v="3"/>
    <x v="0"/>
    <n v="40.614776119402983"/>
    <x v="1284"/>
    <x v="0"/>
  </r>
  <r>
    <n v="1358071"/>
    <x v="2"/>
    <x v="1"/>
    <x v="1"/>
    <x v="0"/>
    <x v="25"/>
    <n v="2"/>
    <x v="2668"/>
    <n v="3"/>
    <n v="5"/>
    <n v="1"/>
    <x v="1"/>
    <n v="28.022000000000002"/>
    <x v="536"/>
    <x v="1"/>
  </r>
  <r>
    <n v="1358111"/>
    <x v="0"/>
    <x v="1"/>
    <x v="2"/>
    <x v="0"/>
    <x v="61"/>
    <n v="7"/>
    <x v="2669"/>
    <n v="7"/>
    <n v="14"/>
    <n v="2"/>
    <x v="2"/>
    <n v="29.392195121951218"/>
    <x v="692"/>
    <x v="0"/>
  </r>
  <r>
    <n v="1358981"/>
    <x v="0"/>
    <x v="1"/>
    <x v="1"/>
    <x v="1"/>
    <x v="28"/>
    <n v="7"/>
    <x v="2670"/>
    <n v="7"/>
    <n v="14"/>
    <n v="2"/>
    <x v="2"/>
    <n v="27.777380952380955"/>
    <x v="1285"/>
    <x v="0"/>
  </r>
  <r>
    <n v="1359761"/>
    <x v="1"/>
    <x v="0"/>
    <x v="1"/>
    <x v="1"/>
    <x v="76"/>
    <n v="5"/>
    <x v="2671"/>
    <n v="3"/>
    <n v="8"/>
    <n v="2"/>
    <x v="2"/>
    <n v="8.5508695652173916"/>
    <x v="292"/>
    <x v="0"/>
  </r>
  <r>
    <n v="1359801"/>
    <x v="0"/>
    <x v="1"/>
    <x v="1"/>
    <x v="1"/>
    <x v="88"/>
    <n v="6"/>
    <x v="2672"/>
    <n v="7"/>
    <n v="13"/>
    <n v="2"/>
    <x v="2"/>
    <n v="35.110666666666667"/>
    <x v="677"/>
    <x v="0"/>
  </r>
  <r>
    <n v="1359951"/>
    <x v="0"/>
    <x v="1"/>
    <x v="1"/>
    <x v="1"/>
    <x v="50"/>
    <n v="3"/>
    <x v="2673"/>
    <n v="5"/>
    <n v="8"/>
    <n v="2"/>
    <x v="2"/>
    <n v="36.32692307692308"/>
    <x v="1157"/>
    <x v="0"/>
  </r>
  <r>
    <n v="1360361"/>
    <x v="1"/>
    <x v="0"/>
    <x v="0"/>
    <x v="1"/>
    <x v="58"/>
    <n v="7"/>
    <x v="2674"/>
    <n v="6"/>
    <n v="13"/>
    <n v="2"/>
    <x v="2"/>
    <n v="18.886511627906977"/>
    <x v="580"/>
    <x v="0"/>
  </r>
  <r>
    <n v="1360401"/>
    <x v="0"/>
    <x v="1"/>
    <x v="1"/>
    <x v="0"/>
    <x v="102"/>
    <n v="8"/>
    <x v="2675"/>
    <n v="8"/>
    <n v="16"/>
    <n v="3"/>
    <x v="0"/>
    <n v="32.687272727272727"/>
    <x v="1286"/>
    <x v="0"/>
  </r>
  <r>
    <n v="1361481"/>
    <x v="1"/>
    <x v="2"/>
    <x v="0"/>
    <x v="1"/>
    <x v="88"/>
    <n v="6"/>
    <x v="2676"/>
    <n v="6"/>
    <n v="12"/>
    <n v="2"/>
    <x v="2"/>
    <n v="31.335333333333331"/>
    <x v="263"/>
    <x v="0"/>
  </r>
  <r>
    <n v="1361671"/>
    <x v="0"/>
    <x v="1"/>
    <x v="1"/>
    <x v="1"/>
    <x v="31"/>
    <n v="8"/>
    <x v="2677"/>
    <n v="9"/>
    <n v="17"/>
    <n v="3"/>
    <x v="0"/>
    <n v="40.56173076923077"/>
    <x v="948"/>
    <x v="1"/>
  </r>
  <r>
    <n v="1362111"/>
    <x v="2"/>
    <x v="0"/>
    <x v="2"/>
    <x v="0"/>
    <x v="29"/>
    <n v="1"/>
    <x v="2678"/>
    <n v="2"/>
    <n v="3"/>
    <n v="1"/>
    <x v="1"/>
    <n v="22.4"/>
    <x v="265"/>
    <x v="0"/>
  </r>
  <r>
    <n v="1362831"/>
    <x v="2"/>
    <x v="2"/>
    <x v="0"/>
    <x v="1"/>
    <x v="44"/>
    <n v="2"/>
    <x v="2679"/>
    <n v="3"/>
    <n v="5"/>
    <n v="1"/>
    <x v="1"/>
    <n v="18.886666666666667"/>
    <x v="156"/>
    <x v="0"/>
  </r>
  <r>
    <n v="1362981"/>
    <x v="1"/>
    <x v="2"/>
    <x v="0"/>
    <x v="1"/>
    <x v="50"/>
    <n v="3"/>
    <x v="2680"/>
    <n v="6"/>
    <n v="9"/>
    <n v="2"/>
    <x v="2"/>
    <n v="62.14"/>
    <x v="19"/>
    <x v="0"/>
  </r>
  <r>
    <n v="1363041"/>
    <x v="1"/>
    <x v="0"/>
    <x v="2"/>
    <x v="1"/>
    <x v="7"/>
    <n v="5"/>
    <x v="2681"/>
    <n v="7"/>
    <n v="12"/>
    <n v="2"/>
    <x v="2"/>
    <n v="40.138800000000003"/>
    <x v="318"/>
    <x v="0"/>
  </r>
  <r>
    <n v="1363611"/>
    <x v="0"/>
    <x v="0"/>
    <x v="2"/>
    <x v="0"/>
    <x v="13"/>
    <n v="6"/>
    <x v="2682"/>
    <n v="8"/>
    <n v="14"/>
    <n v="2"/>
    <x v="2"/>
    <n v="52.278064516129028"/>
    <x v="1149"/>
    <x v="0"/>
  </r>
  <r>
    <n v="1363761"/>
    <x v="1"/>
    <x v="0"/>
    <x v="0"/>
    <x v="1"/>
    <x v="44"/>
    <n v="2"/>
    <x v="2683"/>
    <n v="3"/>
    <n v="5"/>
    <n v="1"/>
    <x v="1"/>
    <n v="37.718333333333334"/>
    <x v="194"/>
    <x v="0"/>
  </r>
  <r>
    <n v="1364201"/>
    <x v="0"/>
    <x v="1"/>
    <x v="2"/>
    <x v="1"/>
    <x v="49"/>
    <n v="7"/>
    <x v="2684"/>
    <n v="10"/>
    <n v="17"/>
    <n v="3"/>
    <x v="0"/>
    <n v="82.724054054054051"/>
    <x v="1287"/>
    <x v="0"/>
  </r>
  <r>
    <n v="1364541"/>
    <x v="3"/>
    <x v="4"/>
    <x v="0"/>
    <x v="1"/>
    <x v="34"/>
    <n v="2"/>
    <x v="2685"/>
    <n v="3"/>
    <n v="5"/>
    <n v="1"/>
    <x v="1"/>
    <n v="42.575000000000003"/>
    <x v="55"/>
    <x v="0"/>
  </r>
  <r>
    <n v="1365131"/>
    <x v="2"/>
    <x v="0"/>
    <x v="0"/>
    <x v="0"/>
    <x v="14"/>
    <n v="1"/>
    <x v="2686"/>
    <n v="2"/>
    <n v="3"/>
    <n v="1"/>
    <x v="1"/>
    <n v="13.845000000000001"/>
    <x v="98"/>
    <x v="0"/>
  </r>
  <r>
    <n v="1365661"/>
    <x v="0"/>
    <x v="1"/>
    <x v="2"/>
    <x v="1"/>
    <x v="23"/>
    <n v="8"/>
    <x v="2687"/>
    <n v="6"/>
    <n v="14"/>
    <n v="2"/>
    <x v="2"/>
    <n v="16.463617021276594"/>
    <x v="1288"/>
    <x v="0"/>
  </r>
  <r>
    <n v="1366441"/>
    <x v="0"/>
    <x v="1"/>
    <x v="0"/>
    <x v="1"/>
    <x v="101"/>
    <n v="9"/>
    <x v="2688"/>
    <n v="10"/>
    <n v="19"/>
    <n v="3"/>
    <x v="0"/>
    <n v="44.841111111111111"/>
    <x v="1289"/>
    <x v="0"/>
  </r>
  <r>
    <n v="1366591"/>
    <x v="0"/>
    <x v="1"/>
    <x v="2"/>
    <x v="1"/>
    <x v="27"/>
    <n v="6"/>
    <x v="2689"/>
    <n v="7"/>
    <n v="13"/>
    <n v="2"/>
    <x v="2"/>
    <n v="42.271785714285713"/>
    <x v="730"/>
    <x v="0"/>
  </r>
  <r>
    <n v="1366781"/>
    <x v="1"/>
    <x v="1"/>
    <x v="2"/>
    <x v="0"/>
    <x v="56"/>
    <n v="9"/>
    <x v="2690"/>
    <n v="6"/>
    <n v="15"/>
    <n v="3"/>
    <x v="0"/>
    <n v="13.853285714285715"/>
    <x v="1167"/>
    <x v="0"/>
  </r>
  <r>
    <n v="1367031"/>
    <x v="0"/>
    <x v="1"/>
    <x v="0"/>
    <x v="1"/>
    <x v="7"/>
    <n v="5"/>
    <x v="2691"/>
    <n v="8"/>
    <n v="13"/>
    <n v="2"/>
    <x v="2"/>
    <n v="56.434399999999997"/>
    <x v="1290"/>
    <x v="0"/>
  </r>
  <r>
    <n v="1367561"/>
    <x v="1"/>
    <x v="1"/>
    <x v="0"/>
    <x v="1"/>
    <x v="50"/>
    <n v="3"/>
    <x v="2692"/>
    <n v="3"/>
    <n v="6"/>
    <n v="1"/>
    <x v="1"/>
    <n v="14.416153846153845"/>
    <x v="270"/>
    <x v="0"/>
  </r>
  <r>
    <n v="1368151"/>
    <x v="1"/>
    <x v="1"/>
    <x v="0"/>
    <x v="1"/>
    <x v="35"/>
    <n v="2"/>
    <x v="2693"/>
    <n v="2"/>
    <n v="4"/>
    <n v="1"/>
    <x v="1"/>
    <n v="10.511428571428571"/>
    <x v="498"/>
    <x v="0"/>
  </r>
  <r>
    <n v="1368491"/>
    <x v="1"/>
    <x v="1"/>
    <x v="2"/>
    <x v="1"/>
    <x v="34"/>
    <n v="2"/>
    <x v="2694"/>
    <n v="2"/>
    <n v="4"/>
    <n v="1"/>
    <x v="1"/>
    <n v="7.7925000000000004"/>
    <x v="176"/>
    <x v="0"/>
  </r>
  <r>
    <n v="1368531"/>
    <x v="0"/>
    <x v="1"/>
    <x v="0"/>
    <x v="1"/>
    <x v="43"/>
    <n v="8"/>
    <x v="2695"/>
    <n v="9"/>
    <n v="17"/>
    <n v="3"/>
    <x v="0"/>
    <n v="47.556041666666665"/>
    <x v="59"/>
    <x v="0"/>
  </r>
  <r>
    <n v="1368721"/>
    <x v="1"/>
    <x v="1"/>
    <x v="0"/>
    <x v="1"/>
    <x v="15"/>
    <n v="3"/>
    <x v="2696"/>
    <n v="2"/>
    <n v="5"/>
    <n v="1"/>
    <x v="1"/>
    <n v="5.64"/>
    <x v="498"/>
    <x v="0"/>
  </r>
  <r>
    <n v="1368871"/>
    <x v="0"/>
    <x v="2"/>
    <x v="0"/>
    <x v="1"/>
    <x v="76"/>
    <n v="5"/>
    <x v="2697"/>
    <n v="6"/>
    <n v="11"/>
    <n v="2"/>
    <x v="2"/>
    <n v="36.580869565217391"/>
    <x v="89"/>
    <x v="0"/>
  </r>
  <r>
    <n v="1369121"/>
    <x v="0"/>
    <x v="1"/>
    <x v="2"/>
    <x v="1"/>
    <x v="64"/>
    <n v="8"/>
    <x v="2698"/>
    <n v="8"/>
    <n v="16"/>
    <n v="3"/>
    <x v="0"/>
    <n v="29.78"/>
    <x v="909"/>
    <x v="0"/>
  </r>
  <r>
    <n v="1369271"/>
    <x v="1"/>
    <x v="0"/>
    <x v="2"/>
    <x v="1"/>
    <x v="19"/>
    <n v="3"/>
    <x v="2699"/>
    <n v="6"/>
    <n v="9"/>
    <n v="2"/>
    <x v="2"/>
    <n v="73.445000000000007"/>
    <x v="147"/>
    <x v="0"/>
  </r>
  <r>
    <n v="1369311"/>
    <x v="1"/>
    <x v="1"/>
    <x v="2"/>
    <x v="0"/>
    <x v="16"/>
    <n v="7"/>
    <x v="2700"/>
    <n v="5"/>
    <n v="12"/>
    <n v="2"/>
    <x v="2"/>
    <n v="13.144499999999999"/>
    <x v="136"/>
    <x v="0"/>
  </r>
  <r>
    <n v="1369501"/>
    <x v="0"/>
    <x v="1"/>
    <x v="2"/>
    <x v="1"/>
    <x v="77"/>
    <n v="6"/>
    <x v="2701"/>
    <n v="6"/>
    <n v="12"/>
    <n v="2"/>
    <x v="2"/>
    <n v="28.733437500000001"/>
    <x v="120"/>
    <x v="0"/>
  </r>
  <r>
    <n v="1369841"/>
    <x v="0"/>
    <x v="1"/>
    <x v="1"/>
    <x v="0"/>
    <x v="28"/>
    <n v="7"/>
    <x v="2702"/>
    <n v="7"/>
    <n v="14"/>
    <n v="2"/>
    <x v="2"/>
    <n v="28.356428571428573"/>
    <x v="1291"/>
    <x v="1"/>
  </r>
  <r>
    <n v="1370251"/>
    <x v="3"/>
    <x v="3"/>
    <x v="0"/>
    <x v="1"/>
    <x v="29"/>
    <n v="1"/>
    <x v="2703"/>
    <n v="1"/>
    <n v="2"/>
    <n v="1"/>
    <x v="1"/>
    <n v="4.88"/>
    <x v="90"/>
    <x v="0"/>
  </r>
  <r>
    <n v="1371371"/>
    <x v="0"/>
    <x v="1"/>
    <x v="2"/>
    <x v="1"/>
    <x v="49"/>
    <n v="7"/>
    <x v="2704"/>
    <n v="7"/>
    <n v="14"/>
    <n v="2"/>
    <x v="2"/>
    <n v="32.027567567567566"/>
    <x v="390"/>
    <x v="0"/>
  </r>
  <r>
    <n v="1371411"/>
    <x v="2"/>
    <x v="1"/>
    <x v="1"/>
    <x v="0"/>
    <x v="5"/>
    <n v="1"/>
    <x v="2705"/>
    <n v="2"/>
    <n v="3"/>
    <n v="1"/>
    <x v="1"/>
    <n v="11.606666666666667"/>
    <x v="98"/>
    <x v="0"/>
  </r>
  <r>
    <n v="1372151"/>
    <x v="0"/>
    <x v="1"/>
    <x v="1"/>
    <x v="1"/>
    <x v="60"/>
    <n v="8"/>
    <x v="2706"/>
    <n v="10"/>
    <n v="18"/>
    <n v="3"/>
    <x v="0"/>
    <n v="73.013673469387754"/>
    <x v="1292"/>
    <x v="0"/>
  </r>
  <r>
    <n v="1372341"/>
    <x v="1"/>
    <x v="0"/>
    <x v="1"/>
    <x v="1"/>
    <x v="77"/>
    <n v="6"/>
    <x v="2707"/>
    <n v="5"/>
    <n v="11"/>
    <n v="2"/>
    <x v="2"/>
    <n v="16.629375"/>
    <x v="513"/>
    <x v="0"/>
  </r>
  <r>
    <n v="1373081"/>
    <x v="2"/>
    <x v="0"/>
    <x v="0"/>
    <x v="1"/>
    <x v="14"/>
    <n v="1"/>
    <x v="2708"/>
    <n v="4"/>
    <n v="5"/>
    <n v="1"/>
    <x v="1"/>
    <n v="163.505"/>
    <x v="605"/>
    <x v="0"/>
  </r>
  <r>
    <n v="1373121"/>
    <x v="0"/>
    <x v="1"/>
    <x v="0"/>
    <x v="1"/>
    <x v="12"/>
    <n v="6"/>
    <x v="2709"/>
    <n v="7"/>
    <n v="13"/>
    <n v="2"/>
    <x v="2"/>
    <n v="37.263823529411766"/>
    <x v="494"/>
    <x v="0"/>
  </r>
  <r>
    <n v="1373271"/>
    <x v="0"/>
    <x v="0"/>
    <x v="0"/>
    <x v="1"/>
    <x v="20"/>
    <n v="4"/>
    <x v="2710"/>
    <n v="6"/>
    <n v="10"/>
    <n v="2"/>
    <x v="2"/>
    <n v="47.50333333333333"/>
    <x v="669"/>
    <x v="1"/>
  </r>
  <r>
    <n v="1374051"/>
    <x v="1"/>
    <x v="0"/>
    <x v="1"/>
    <x v="0"/>
    <x v="5"/>
    <n v="1"/>
    <x v="2711"/>
    <n v="2"/>
    <n v="3"/>
    <n v="1"/>
    <x v="1"/>
    <n v="10.156666666666666"/>
    <x v="23"/>
    <x v="0"/>
  </r>
  <r>
    <n v="1374581"/>
    <x v="1"/>
    <x v="0"/>
    <x v="0"/>
    <x v="1"/>
    <x v="9"/>
    <n v="4"/>
    <x v="2712"/>
    <n v="3"/>
    <n v="7"/>
    <n v="1"/>
    <x v="1"/>
    <n v="13.09"/>
    <x v="1293"/>
    <x v="0"/>
  </r>
  <r>
    <n v="1374771"/>
    <x v="0"/>
    <x v="0"/>
    <x v="1"/>
    <x v="1"/>
    <x v="49"/>
    <n v="7"/>
    <x v="2713"/>
    <n v="8"/>
    <n v="15"/>
    <n v="3"/>
    <x v="0"/>
    <n v="39.86"/>
    <x v="416"/>
    <x v="0"/>
  </r>
  <r>
    <n v="1375211"/>
    <x v="0"/>
    <x v="0"/>
    <x v="2"/>
    <x v="0"/>
    <x v="60"/>
    <n v="8"/>
    <x v="2714"/>
    <n v="9"/>
    <n v="17"/>
    <n v="3"/>
    <x v="0"/>
    <n v="46.663265306122447"/>
    <x v="1294"/>
    <x v="0"/>
  </r>
  <r>
    <n v="1375361"/>
    <x v="1"/>
    <x v="0"/>
    <x v="3"/>
    <x v="1"/>
    <x v="14"/>
    <n v="1"/>
    <x v="2715"/>
    <n v="1"/>
    <n v="2"/>
    <n v="1"/>
    <x v="1"/>
    <n v="8.9"/>
    <x v="74"/>
    <x v="0"/>
  </r>
  <r>
    <n v="1375551"/>
    <x v="0"/>
    <x v="0"/>
    <x v="0"/>
    <x v="1"/>
    <x v="38"/>
    <n v="6"/>
    <x v="2716"/>
    <n v="8"/>
    <n v="14"/>
    <n v="2"/>
    <x v="2"/>
    <n v="47.153939393939389"/>
    <x v="1295"/>
    <x v="0"/>
  </r>
  <r>
    <n v="1375891"/>
    <x v="0"/>
    <x v="0"/>
    <x v="1"/>
    <x v="1"/>
    <x v="81"/>
    <n v="9"/>
    <x v="2717"/>
    <n v="8"/>
    <n v="17"/>
    <n v="3"/>
    <x v="0"/>
    <n v="26.239850746268655"/>
    <x v="1045"/>
    <x v="0"/>
  </r>
  <r>
    <n v="1376141"/>
    <x v="0"/>
    <x v="0"/>
    <x v="1"/>
    <x v="0"/>
    <x v="9"/>
    <n v="4"/>
    <x v="2718"/>
    <n v="5"/>
    <n v="9"/>
    <n v="2"/>
    <x v="2"/>
    <n v="26.24529411764706"/>
    <x v="20"/>
    <x v="0"/>
  </r>
  <r>
    <n v="1376291"/>
    <x v="1"/>
    <x v="0"/>
    <x v="1"/>
    <x v="0"/>
    <x v="54"/>
    <n v="4"/>
    <x v="2719"/>
    <n v="6"/>
    <n v="10"/>
    <n v="2"/>
    <x v="2"/>
    <n v="48.014444444444443"/>
    <x v="922"/>
    <x v="0"/>
  </r>
  <r>
    <n v="1376331"/>
    <x v="1"/>
    <x v="4"/>
    <x v="1"/>
    <x v="0"/>
    <x v="34"/>
    <n v="2"/>
    <x v="2720"/>
    <n v="3"/>
    <n v="5"/>
    <n v="1"/>
    <x v="1"/>
    <n v="38.547499999999999"/>
    <x v="196"/>
    <x v="1"/>
  </r>
  <r>
    <n v="1376481"/>
    <x v="0"/>
    <x v="0"/>
    <x v="1"/>
    <x v="1"/>
    <x v="43"/>
    <n v="8"/>
    <x v="2721"/>
    <n v="10"/>
    <n v="18"/>
    <n v="3"/>
    <x v="0"/>
    <n v="59.323333333333331"/>
    <x v="1296"/>
    <x v="0"/>
  </r>
  <r>
    <n v="1376671"/>
    <x v="1"/>
    <x v="4"/>
    <x v="1"/>
    <x v="0"/>
    <x v="25"/>
    <n v="2"/>
    <x v="2659"/>
    <n v="1"/>
    <n v="3"/>
    <n v="1"/>
    <x v="1"/>
    <n v="0.53400000000000003"/>
    <x v="399"/>
    <x v="0"/>
  </r>
  <r>
    <n v="1376711"/>
    <x v="2"/>
    <x v="4"/>
    <x v="1"/>
    <x v="1"/>
    <x v="5"/>
    <n v="1"/>
    <x v="2722"/>
    <n v="3"/>
    <n v="4"/>
    <n v="1"/>
    <x v="1"/>
    <n v="39.983333333333334"/>
    <x v="280"/>
    <x v="0"/>
  </r>
  <r>
    <n v="1376861"/>
    <x v="1"/>
    <x v="2"/>
    <x v="0"/>
    <x v="0"/>
    <x v="1"/>
    <n v="3"/>
    <x v="2723"/>
    <n v="3"/>
    <n v="6"/>
    <n v="1"/>
    <x v="1"/>
    <n v="20.2"/>
    <x v="536"/>
    <x v="0"/>
  </r>
  <r>
    <n v="1377071"/>
    <x v="1"/>
    <x v="3"/>
    <x v="2"/>
    <x v="1"/>
    <x v="77"/>
    <n v="6"/>
    <x v="2724"/>
    <n v="3"/>
    <n v="9"/>
    <n v="2"/>
    <x v="2"/>
    <n v="3.94625"/>
    <x v="423"/>
    <x v="0"/>
  </r>
  <r>
    <n v="1377451"/>
    <x v="1"/>
    <x v="4"/>
    <x v="0"/>
    <x v="1"/>
    <x v="54"/>
    <n v="4"/>
    <x v="2725"/>
    <n v="4"/>
    <n v="8"/>
    <n v="2"/>
    <x v="2"/>
    <n v="17.154444444444444"/>
    <x v="768"/>
    <x v="0"/>
  </r>
  <r>
    <n v="1377641"/>
    <x v="1"/>
    <x v="1"/>
    <x v="1"/>
    <x v="1"/>
    <x v="5"/>
    <n v="1"/>
    <x v="2726"/>
    <n v="1"/>
    <n v="2"/>
    <n v="1"/>
    <x v="1"/>
    <n v="3.89"/>
    <x v="265"/>
    <x v="0"/>
  </r>
  <r>
    <n v="1378191"/>
    <x v="1"/>
    <x v="1"/>
    <x v="0"/>
    <x v="1"/>
    <x v="113"/>
    <n v="7"/>
    <x v="2727"/>
    <n v="7"/>
    <n v="14"/>
    <n v="2"/>
    <x v="2"/>
    <n v="23.039318181818182"/>
    <x v="100"/>
    <x v="0"/>
  </r>
  <r>
    <n v="1378421"/>
    <x v="0"/>
    <x v="1"/>
    <x v="1"/>
    <x v="1"/>
    <x v="88"/>
    <n v="6"/>
    <x v="2728"/>
    <n v="9"/>
    <n v="15"/>
    <n v="3"/>
    <x v="0"/>
    <n v="74.61633333333333"/>
    <x v="1172"/>
    <x v="0"/>
  </r>
  <r>
    <n v="1378571"/>
    <x v="0"/>
    <x v="1"/>
    <x v="0"/>
    <x v="0"/>
    <x v="32"/>
    <n v="5"/>
    <x v="2729"/>
    <n v="6"/>
    <n v="11"/>
    <n v="2"/>
    <x v="2"/>
    <n v="43.862272727272732"/>
    <x v="790"/>
    <x v="0"/>
  </r>
  <r>
    <n v="1378951"/>
    <x v="0"/>
    <x v="1"/>
    <x v="2"/>
    <x v="1"/>
    <x v="154"/>
    <n v="10"/>
    <x v="2730"/>
    <n v="9"/>
    <n v="19"/>
    <n v="3"/>
    <x v="0"/>
    <n v="16.80890625"/>
    <x v="1297"/>
    <x v="0"/>
  </r>
  <r>
    <n v="1379201"/>
    <x v="0"/>
    <x v="0"/>
    <x v="1"/>
    <x v="1"/>
    <x v="16"/>
    <n v="7"/>
    <x v="2731"/>
    <n v="8"/>
    <n v="15"/>
    <n v="3"/>
    <x v="0"/>
    <n v="42.826499999999996"/>
    <x v="1298"/>
    <x v="0"/>
  </r>
  <r>
    <n v="1379881"/>
    <x v="2"/>
    <x v="0"/>
    <x v="3"/>
    <x v="0"/>
    <x v="14"/>
    <n v="1"/>
    <x v="2732"/>
    <n v="2"/>
    <n v="3"/>
    <n v="1"/>
    <x v="1"/>
    <n v="16.045000000000002"/>
    <x v="399"/>
    <x v="0"/>
  </r>
  <r>
    <n v="1379921"/>
    <x v="1"/>
    <x v="0"/>
    <x v="1"/>
    <x v="1"/>
    <x v="44"/>
    <n v="2"/>
    <x v="2733"/>
    <n v="3"/>
    <n v="5"/>
    <n v="1"/>
    <x v="1"/>
    <n v="37.051666666666669"/>
    <x v="1134"/>
    <x v="0"/>
  </r>
  <r>
    <n v="1380291"/>
    <x v="0"/>
    <x v="1"/>
    <x v="0"/>
    <x v="1"/>
    <x v="86"/>
    <n v="8"/>
    <x v="2734"/>
    <n v="10"/>
    <n v="18"/>
    <n v="3"/>
    <x v="0"/>
    <n v="59.721666666666671"/>
    <x v="1192"/>
    <x v="0"/>
  </r>
  <r>
    <n v="1380331"/>
    <x v="0"/>
    <x v="0"/>
    <x v="0"/>
    <x v="1"/>
    <x v="58"/>
    <n v="7"/>
    <x v="2735"/>
    <n v="8"/>
    <n v="15"/>
    <n v="3"/>
    <x v="0"/>
    <n v="34.61186046511628"/>
    <x v="192"/>
    <x v="0"/>
  </r>
  <r>
    <n v="1380671"/>
    <x v="0"/>
    <x v="1"/>
    <x v="0"/>
    <x v="1"/>
    <x v="114"/>
    <n v="9"/>
    <x v="2736"/>
    <n v="10"/>
    <n v="19"/>
    <n v="3"/>
    <x v="0"/>
    <n v="43.78337837837838"/>
    <x v="534"/>
    <x v="1"/>
  </r>
  <r>
    <n v="1381071"/>
    <x v="1"/>
    <x v="0"/>
    <x v="2"/>
    <x v="1"/>
    <x v="15"/>
    <n v="3"/>
    <x v="2737"/>
    <n v="5"/>
    <n v="8"/>
    <n v="2"/>
    <x v="2"/>
    <n v="49.926363636363639"/>
    <x v="628"/>
    <x v="0"/>
  </r>
  <r>
    <n v="1381301"/>
    <x v="1"/>
    <x v="1"/>
    <x v="2"/>
    <x v="1"/>
    <x v="107"/>
    <n v="3"/>
    <x v="2738"/>
    <n v="3"/>
    <n v="6"/>
    <n v="1"/>
    <x v="1"/>
    <n v="26.592222222222222"/>
    <x v="298"/>
    <x v="0"/>
  </r>
  <r>
    <n v="1382191"/>
    <x v="2"/>
    <x v="1"/>
    <x v="2"/>
    <x v="0"/>
    <x v="19"/>
    <n v="3"/>
    <x v="2739"/>
    <n v="5"/>
    <n v="8"/>
    <n v="2"/>
    <x v="2"/>
    <n v="64.33"/>
    <x v="1299"/>
    <x v="0"/>
  </r>
  <r>
    <n v="1382381"/>
    <x v="0"/>
    <x v="1"/>
    <x v="2"/>
    <x v="1"/>
    <x v="78"/>
    <n v="9"/>
    <x v="2740"/>
    <n v="9"/>
    <n v="18"/>
    <n v="3"/>
    <x v="0"/>
    <n v="28.246438356164379"/>
    <x v="455"/>
    <x v="0"/>
  </r>
  <r>
    <n v="1383201"/>
    <x v="1"/>
    <x v="1"/>
    <x v="0"/>
    <x v="2"/>
    <x v="15"/>
    <n v="3"/>
    <x v="2741"/>
    <n v="3"/>
    <n v="6"/>
    <n v="1"/>
    <x v="1"/>
    <n v="18.496363636363636"/>
    <x v="1201"/>
    <x v="0"/>
  </r>
  <r>
    <n v="1383351"/>
    <x v="0"/>
    <x v="0"/>
    <x v="0"/>
    <x v="1"/>
    <x v="81"/>
    <n v="9"/>
    <x v="2742"/>
    <n v="10"/>
    <n v="19"/>
    <n v="3"/>
    <x v="0"/>
    <n v="46.47328358208955"/>
    <x v="651"/>
    <x v="1"/>
  </r>
  <r>
    <n v="1383541"/>
    <x v="0"/>
    <x v="2"/>
    <x v="1"/>
    <x v="1"/>
    <x v="85"/>
    <n v="9"/>
    <x v="2743"/>
    <n v="8"/>
    <n v="17"/>
    <n v="3"/>
    <x v="0"/>
    <n v="18.177448979591837"/>
    <x v="220"/>
    <x v="0"/>
  </r>
  <r>
    <n v="1383921"/>
    <x v="1"/>
    <x v="0"/>
    <x v="0"/>
    <x v="0"/>
    <x v="23"/>
    <n v="8"/>
    <x v="2744"/>
    <n v="5"/>
    <n v="13"/>
    <n v="2"/>
    <x v="2"/>
    <n v="9.3878723404255329"/>
    <x v="465"/>
    <x v="0"/>
  </r>
  <r>
    <n v="1384091"/>
    <x v="2"/>
    <x v="4"/>
    <x v="0"/>
    <x v="0"/>
    <x v="25"/>
    <n v="2"/>
    <x v="2745"/>
    <n v="2"/>
    <n v="4"/>
    <n v="1"/>
    <x v="1"/>
    <n v="10.077999999999999"/>
    <x v="37"/>
    <x v="0"/>
  </r>
  <r>
    <n v="1384131"/>
    <x v="0"/>
    <x v="1"/>
    <x v="2"/>
    <x v="1"/>
    <x v="76"/>
    <n v="5"/>
    <x v="2746"/>
    <n v="6"/>
    <n v="11"/>
    <n v="2"/>
    <x v="2"/>
    <n v="37.522608695652174"/>
    <x v="570"/>
    <x v="0"/>
  </r>
  <r>
    <n v="1384281"/>
    <x v="0"/>
    <x v="1"/>
    <x v="0"/>
    <x v="1"/>
    <x v="102"/>
    <n v="8"/>
    <x v="2747"/>
    <n v="9"/>
    <n v="17"/>
    <n v="3"/>
    <x v="0"/>
    <n v="48.147818181818181"/>
    <x v="1300"/>
    <x v="0"/>
  </r>
  <r>
    <n v="1384321"/>
    <x v="1"/>
    <x v="2"/>
    <x v="0"/>
    <x v="0"/>
    <x v="38"/>
    <n v="6"/>
    <x v="2748"/>
    <n v="6"/>
    <n v="12"/>
    <n v="2"/>
    <x v="2"/>
    <n v="29.020909090909093"/>
    <x v="103"/>
    <x v="0"/>
  </r>
  <r>
    <n v="1384471"/>
    <x v="2"/>
    <x v="0"/>
    <x v="1"/>
    <x v="1"/>
    <x v="14"/>
    <n v="1"/>
    <x v="2749"/>
    <n v="3"/>
    <n v="4"/>
    <n v="1"/>
    <x v="1"/>
    <n v="81.99"/>
    <x v="224"/>
    <x v="0"/>
  </r>
  <r>
    <n v="1384511"/>
    <x v="0"/>
    <x v="0"/>
    <x v="1"/>
    <x v="1"/>
    <x v="43"/>
    <n v="8"/>
    <x v="2750"/>
    <n v="9"/>
    <n v="17"/>
    <n v="3"/>
    <x v="0"/>
    <n v="53.733958333333334"/>
    <x v="1301"/>
    <x v="0"/>
  </r>
  <r>
    <n v="1384851"/>
    <x v="1"/>
    <x v="0"/>
    <x v="2"/>
    <x v="1"/>
    <x v="4"/>
    <n v="2"/>
    <x v="2751"/>
    <n v="3"/>
    <n v="5"/>
    <n v="1"/>
    <x v="1"/>
    <n v="14.465"/>
    <x v="356"/>
    <x v="0"/>
  </r>
  <r>
    <n v="1385061"/>
    <x v="1"/>
    <x v="4"/>
    <x v="3"/>
    <x v="1"/>
    <x v="61"/>
    <n v="7"/>
    <x v="2752"/>
    <n v="2"/>
    <n v="9"/>
    <n v="2"/>
    <x v="2"/>
    <n v="1.8517073170731708"/>
    <x v="393"/>
    <x v="0"/>
  </r>
  <r>
    <n v="1385101"/>
    <x v="0"/>
    <x v="1"/>
    <x v="2"/>
    <x v="1"/>
    <x v="19"/>
    <n v="3"/>
    <x v="2753"/>
    <n v="4"/>
    <n v="7"/>
    <n v="1"/>
    <x v="1"/>
    <n v="40.429000000000002"/>
    <x v="815"/>
    <x v="0"/>
  </r>
  <r>
    <n v="1385631"/>
    <x v="2"/>
    <x v="0"/>
    <x v="2"/>
    <x v="1"/>
    <x v="29"/>
    <n v="1"/>
    <x v="2754"/>
    <n v="2"/>
    <n v="3"/>
    <n v="1"/>
    <x v="1"/>
    <n v="31.5"/>
    <x v="285"/>
    <x v="0"/>
  </r>
  <r>
    <n v="1385781"/>
    <x v="0"/>
    <x v="0"/>
    <x v="2"/>
    <x v="1"/>
    <x v="71"/>
    <n v="5"/>
    <x v="2755"/>
    <n v="7"/>
    <n v="12"/>
    <n v="2"/>
    <x v="2"/>
    <n v="55.530833333333334"/>
    <x v="838"/>
    <x v="0"/>
  </r>
  <r>
    <n v="1386411"/>
    <x v="0"/>
    <x v="1"/>
    <x v="0"/>
    <x v="1"/>
    <x v="54"/>
    <n v="4"/>
    <x v="2756"/>
    <n v="6"/>
    <n v="10"/>
    <n v="2"/>
    <x v="2"/>
    <n v="48.306111111111107"/>
    <x v="1152"/>
    <x v="0"/>
  </r>
  <r>
    <n v="1386941"/>
    <x v="0"/>
    <x v="0"/>
    <x v="0"/>
    <x v="1"/>
    <x v="71"/>
    <n v="5"/>
    <x v="2757"/>
    <n v="7"/>
    <n v="12"/>
    <n v="2"/>
    <x v="2"/>
    <n v="47.647083333333335"/>
    <x v="1302"/>
    <x v="0"/>
  </r>
  <r>
    <n v="1387151"/>
    <x v="0"/>
    <x v="1"/>
    <x v="2"/>
    <x v="1"/>
    <x v="88"/>
    <n v="6"/>
    <x v="2758"/>
    <n v="10"/>
    <n v="16"/>
    <n v="3"/>
    <x v="0"/>
    <n v="98.98533333333333"/>
    <x v="1303"/>
    <x v="0"/>
  </r>
  <r>
    <n v="1387491"/>
    <x v="0"/>
    <x v="1"/>
    <x v="1"/>
    <x v="1"/>
    <x v="8"/>
    <n v="4"/>
    <x v="2759"/>
    <n v="7"/>
    <n v="11"/>
    <n v="2"/>
    <x v="2"/>
    <n v="50.404285714285713"/>
    <x v="328"/>
    <x v="0"/>
  </r>
  <r>
    <n v="1387531"/>
    <x v="0"/>
    <x v="0"/>
    <x v="2"/>
    <x v="1"/>
    <x v="61"/>
    <n v="7"/>
    <x v="2760"/>
    <n v="7"/>
    <n v="14"/>
    <n v="2"/>
    <x v="2"/>
    <n v="26.981219512195121"/>
    <x v="250"/>
    <x v="0"/>
  </r>
  <r>
    <n v="1387681"/>
    <x v="0"/>
    <x v="1"/>
    <x v="2"/>
    <x v="0"/>
    <x v="13"/>
    <n v="6"/>
    <x v="2761"/>
    <n v="8"/>
    <n v="14"/>
    <n v="2"/>
    <x v="2"/>
    <n v="46.849999999999994"/>
    <x v="1304"/>
    <x v="0"/>
  </r>
  <r>
    <n v="1387721"/>
    <x v="0"/>
    <x v="1"/>
    <x v="2"/>
    <x v="0"/>
    <x v="38"/>
    <n v="6"/>
    <x v="2762"/>
    <n v="8"/>
    <n v="14"/>
    <n v="2"/>
    <x v="2"/>
    <n v="54.733939393939394"/>
    <x v="497"/>
    <x v="0"/>
  </r>
  <r>
    <n v="1387871"/>
    <x v="0"/>
    <x v="0"/>
    <x v="0"/>
    <x v="1"/>
    <x v="125"/>
    <n v="9"/>
    <x v="2763"/>
    <n v="9"/>
    <n v="18"/>
    <n v="3"/>
    <x v="0"/>
    <n v="31.603333333333335"/>
    <x v="791"/>
    <x v="0"/>
  </r>
  <r>
    <n v="1387911"/>
    <x v="1"/>
    <x v="2"/>
    <x v="0"/>
    <x v="1"/>
    <x v="30"/>
    <n v="8"/>
    <x v="2764"/>
    <n v="8"/>
    <n v="16"/>
    <n v="3"/>
    <x v="0"/>
    <n v="24.714193548387097"/>
    <x v="998"/>
    <x v="0"/>
  </r>
  <r>
    <n v="1388081"/>
    <x v="1"/>
    <x v="4"/>
    <x v="0"/>
    <x v="1"/>
    <x v="19"/>
    <n v="3"/>
    <x v="2765"/>
    <n v="3"/>
    <n v="6"/>
    <n v="1"/>
    <x v="1"/>
    <n v="19.263999999999999"/>
    <x v="464"/>
    <x v="0"/>
  </r>
  <r>
    <n v="1388121"/>
    <x v="1"/>
    <x v="0"/>
    <x v="1"/>
    <x v="1"/>
    <x v="1"/>
    <n v="3"/>
    <x v="2766"/>
    <n v="3"/>
    <n v="6"/>
    <n v="1"/>
    <x v="1"/>
    <n v="11.875833333333333"/>
    <x v="1305"/>
    <x v="0"/>
  </r>
  <r>
    <n v="1388461"/>
    <x v="3"/>
    <x v="0"/>
    <x v="1"/>
    <x v="1"/>
    <x v="5"/>
    <n v="1"/>
    <x v="2767"/>
    <n v="2"/>
    <n v="3"/>
    <n v="1"/>
    <x v="1"/>
    <n v="10.946666666666667"/>
    <x v="914"/>
    <x v="0"/>
  </r>
  <r>
    <n v="1389431"/>
    <x v="0"/>
    <x v="1"/>
    <x v="2"/>
    <x v="1"/>
    <x v="12"/>
    <n v="6"/>
    <x v="2768"/>
    <n v="6"/>
    <n v="12"/>
    <n v="2"/>
    <x v="2"/>
    <n v="22.014705882352942"/>
    <x v="326"/>
    <x v="0"/>
  </r>
  <r>
    <n v="1390221"/>
    <x v="1"/>
    <x v="1"/>
    <x v="0"/>
    <x v="1"/>
    <x v="20"/>
    <n v="4"/>
    <x v="2769"/>
    <n v="3"/>
    <n v="7"/>
    <n v="1"/>
    <x v="1"/>
    <n v="9.695333333333334"/>
    <x v="64"/>
    <x v="0"/>
  </r>
  <r>
    <n v="1390411"/>
    <x v="0"/>
    <x v="0"/>
    <x v="0"/>
    <x v="1"/>
    <x v="37"/>
    <n v="9"/>
    <x v="2770"/>
    <n v="8"/>
    <n v="17"/>
    <n v="3"/>
    <x v="0"/>
    <n v="27.050923076923077"/>
    <x v="1306"/>
    <x v="0"/>
  </r>
  <r>
    <n v="1392271"/>
    <x v="0"/>
    <x v="1"/>
    <x v="0"/>
    <x v="1"/>
    <x v="26"/>
    <n v="6"/>
    <x v="2771"/>
    <n v="8"/>
    <n v="14"/>
    <n v="2"/>
    <x v="2"/>
    <n v="42.583428571428577"/>
    <x v="396"/>
    <x v="0"/>
  </r>
  <r>
    <n v="1392841"/>
    <x v="3"/>
    <x v="1"/>
    <x v="1"/>
    <x v="1"/>
    <x v="5"/>
    <n v="1"/>
    <x v="2772"/>
    <n v="3"/>
    <n v="4"/>
    <n v="1"/>
    <x v="1"/>
    <n v="42.889999999999993"/>
    <x v="640"/>
    <x v="1"/>
  </r>
  <r>
    <n v="1392991"/>
    <x v="0"/>
    <x v="1"/>
    <x v="2"/>
    <x v="0"/>
    <x v="77"/>
    <n v="6"/>
    <x v="2773"/>
    <n v="9"/>
    <n v="15"/>
    <n v="3"/>
    <x v="0"/>
    <n v="68.218125000000001"/>
    <x v="1059"/>
    <x v="0"/>
  </r>
  <r>
    <n v="1393431"/>
    <x v="0"/>
    <x v="0"/>
    <x v="0"/>
    <x v="1"/>
    <x v="77"/>
    <n v="6"/>
    <x v="2774"/>
    <n v="7"/>
    <n v="13"/>
    <n v="2"/>
    <x v="2"/>
    <n v="34.388125000000002"/>
    <x v="1307"/>
    <x v="0"/>
  </r>
  <r>
    <n v="1393581"/>
    <x v="2"/>
    <x v="1"/>
    <x v="1"/>
    <x v="1"/>
    <x v="107"/>
    <n v="3"/>
    <x v="2775"/>
    <n v="2"/>
    <n v="5"/>
    <n v="1"/>
    <x v="1"/>
    <n v="7.974444444444444"/>
    <x v="78"/>
    <x v="0"/>
  </r>
  <r>
    <n v="1393811"/>
    <x v="0"/>
    <x v="1"/>
    <x v="1"/>
    <x v="1"/>
    <x v="59"/>
    <n v="8"/>
    <x v="2776"/>
    <n v="9"/>
    <n v="17"/>
    <n v="3"/>
    <x v="0"/>
    <n v="31.750163934426229"/>
    <x v="182"/>
    <x v="0"/>
  </r>
  <r>
    <n v="1393961"/>
    <x v="1"/>
    <x v="0"/>
    <x v="0"/>
    <x v="0"/>
    <x v="76"/>
    <n v="5"/>
    <x v="2777"/>
    <n v="5"/>
    <n v="10"/>
    <n v="2"/>
    <x v="2"/>
    <n v="20.455217391304348"/>
    <x v="1308"/>
    <x v="0"/>
  </r>
  <r>
    <n v="1394021"/>
    <x v="1"/>
    <x v="0"/>
    <x v="1"/>
    <x v="0"/>
    <x v="14"/>
    <n v="1"/>
    <x v="333"/>
    <n v="1"/>
    <n v="2"/>
    <n v="1"/>
    <x v="1"/>
    <n v="3.8450000000000002"/>
    <x v="46"/>
    <x v="0"/>
  </r>
  <r>
    <n v="1394211"/>
    <x v="2"/>
    <x v="4"/>
    <x v="3"/>
    <x v="1"/>
    <x v="29"/>
    <n v="1"/>
    <x v="2778"/>
    <n v="1"/>
    <n v="2"/>
    <n v="1"/>
    <x v="1"/>
    <n v="1.25"/>
    <x v="349"/>
    <x v="0"/>
  </r>
  <r>
    <n v="1394401"/>
    <x v="0"/>
    <x v="0"/>
    <x v="0"/>
    <x v="1"/>
    <x v="28"/>
    <n v="7"/>
    <x v="2779"/>
    <n v="6"/>
    <n v="13"/>
    <n v="2"/>
    <x v="2"/>
    <n v="22.176666666666666"/>
    <x v="1309"/>
    <x v="0"/>
  </r>
  <r>
    <n v="1394741"/>
    <x v="1"/>
    <x v="1"/>
    <x v="1"/>
    <x v="1"/>
    <x v="93"/>
    <n v="4"/>
    <x v="2780"/>
    <n v="4"/>
    <n v="8"/>
    <n v="2"/>
    <x v="2"/>
    <n v="22.44"/>
    <x v="198"/>
    <x v="0"/>
  </r>
  <r>
    <n v="1395141"/>
    <x v="1"/>
    <x v="1"/>
    <x v="0"/>
    <x v="1"/>
    <x v="88"/>
    <n v="6"/>
    <x v="2781"/>
    <n v="6"/>
    <n v="12"/>
    <n v="2"/>
    <x v="2"/>
    <n v="29.853999999999999"/>
    <x v="1310"/>
    <x v="0"/>
  </r>
  <r>
    <n v="1395331"/>
    <x v="2"/>
    <x v="0"/>
    <x v="0"/>
    <x v="1"/>
    <x v="29"/>
    <n v="1"/>
    <x v="2705"/>
    <n v="2"/>
    <n v="3"/>
    <n v="1"/>
    <x v="1"/>
    <n v="34.82"/>
    <x v="184"/>
    <x v="0"/>
  </r>
  <r>
    <n v="1395481"/>
    <x v="1"/>
    <x v="2"/>
    <x v="1"/>
    <x v="1"/>
    <x v="2"/>
    <n v="5"/>
    <x v="2782"/>
    <n v="5"/>
    <n v="10"/>
    <n v="2"/>
    <x v="2"/>
    <n v="20.492962962962959"/>
    <x v="200"/>
    <x v="0"/>
  </r>
  <r>
    <n v="1395521"/>
    <x v="0"/>
    <x v="1"/>
    <x v="1"/>
    <x v="1"/>
    <x v="120"/>
    <n v="9"/>
    <x v="2783"/>
    <n v="6"/>
    <n v="15"/>
    <n v="3"/>
    <x v="0"/>
    <n v="10.858985507246377"/>
    <x v="473"/>
    <x v="0"/>
  </r>
  <r>
    <n v="1395861"/>
    <x v="3"/>
    <x v="0"/>
    <x v="0"/>
    <x v="1"/>
    <x v="14"/>
    <n v="1"/>
    <x v="2784"/>
    <n v="2"/>
    <n v="3"/>
    <n v="1"/>
    <x v="1"/>
    <n v="39.435000000000002"/>
    <x v="463"/>
    <x v="0"/>
  </r>
  <r>
    <n v="1396071"/>
    <x v="1"/>
    <x v="4"/>
    <x v="0"/>
    <x v="1"/>
    <x v="76"/>
    <n v="5"/>
    <x v="2785"/>
    <n v="7"/>
    <n v="12"/>
    <n v="2"/>
    <x v="2"/>
    <n v="51.574782608695656"/>
    <x v="219"/>
    <x v="0"/>
  </r>
  <r>
    <n v="1396301"/>
    <x v="1"/>
    <x v="1"/>
    <x v="2"/>
    <x v="1"/>
    <x v="9"/>
    <n v="4"/>
    <x v="2786"/>
    <n v="4"/>
    <n v="8"/>
    <n v="2"/>
    <x v="2"/>
    <n v="16.962352941176473"/>
    <x v="197"/>
    <x v="0"/>
  </r>
  <r>
    <n v="1396791"/>
    <x v="0"/>
    <x v="0"/>
    <x v="0"/>
    <x v="1"/>
    <x v="76"/>
    <n v="5"/>
    <x v="2787"/>
    <n v="7"/>
    <n v="12"/>
    <n v="2"/>
    <x v="2"/>
    <n v="52.910434782608696"/>
    <x v="1311"/>
    <x v="0"/>
  </r>
  <r>
    <n v="1396831"/>
    <x v="1"/>
    <x v="4"/>
    <x v="1"/>
    <x v="1"/>
    <x v="43"/>
    <n v="8"/>
    <x v="2788"/>
    <n v="3"/>
    <n v="11"/>
    <n v="2"/>
    <x v="2"/>
    <n v="3.2587499999999996"/>
    <x v="658"/>
    <x v="0"/>
  </r>
  <r>
    <n v="1396981"/>
    <x v="0"/>
    <x v="0"/>
    <x v="2"/>
    <x v="1"/>
    <x v="60"/>
    <n v="8"/>
    <x v="2789"/>
    <n v="10"/>
    <n v="18"/>
    <n v="3"/>
    <x v="0"/>
    <n v="69.523061224489794"/>
    <x v="1312"/>
    <x v="0"/>
  </r>
  <r>
    <n v="1397231"/>
    <x v="1"/>
    <x v="1"/>
    <x v="2"/>
    <x v="1"/>
    <x v="54"/>
    <n v="4"/>
    <x v="2790"/>
    <n v="5"/>
    <n v="9"/>
    <n v="2"/>
    <x v="2"/>
    <n v="37.442777777777778"/>
    <x v="330"/>
    <x v="0"/>
  </r>
  <r>
    <n v="1397761"/>
    <x v="1"/>
    <x v="1"/>
    <x v="0"/>
    <x v="1"/>
    <x v="72"/>
    <n v="4"/>
    <x v="2791"/>
    <n v="4"/>
    <n v="8"/>
    <n v="2"/>
    <x v="2"/>
    <n v="16.608421052631581"/>
    <x v="388"/>
    <x v="0"/>
  </r>
  <r>
    <n v="1398011"/>
    <x v="2"/>
    <x v="3"/>
    <x v="3"/>
    <x v="1"/>
    <x v="14"/>
    <n v="1"/>
    <x v="2792"/>
    <n v="1"/>
    <n v="2"/>
    <n v="1"/>
    <x v="1"/>
    <n v="7.1"/>
    <x v="353"/>
    <x v="0"/>
  </r>
  <r>
    <n v="1398541"/>
    <x v="1"/>
    <x v="3"/>
    <x v="1"/>
    <x v="1"/>
    <x v="4"/>
    <n v="2"/>
    <x v="2793"/>
    <n v="3"/>
    <n v="5"/>
    <n v="1"/>
    <x v="1"/>
    <n v="22.0275"/>
    <x v="298"/>
    <x v="0"/>
  </r>
  <r>
    <n v="1398691"/>
    <x v="2"/>
    <x v="2"/>
    <x v="2"/>
    <x v="1"/>
    <x v="35"/>
    <n v="2"/>
    <x v="2794"/>
    <n v="3"/>
    <n v="5"/>
    <n v="1"/>
    <x v="1"/>
    <n v="24.818571428571428"/>
    <x v="286"/>
    <x v="0"/>
  </r>
  <r>
    <n v="1399511"/>
    <x v="1"/>
    <x v="1"/>
    <x v="2"/>
    <x v="1"/>
    <x v="54"/>
    <n v="4"/>
    <x v="2795"/>
    <n v="5"/>
    <n v="9"/>
    <n v="2"/>
    <x v="2"/>
    <n v="37.278888888888886"/>
    <x v="261"/>
    <x v="0"/>
  </r>
  <r>
    <n v="1399661"/>
    <x v="0"/>
    <x v="0"/>
    <x v="1"/>
    <x v="1"/>
    <x v="87"/>
    <n v="9"/>
    <x v="2796"/>
    <n v="10"/>
    <n v="19"/>
    <n v="3"/>
    <x v="0"/>
    <n v="47.385147058823527"/>
    <x v="1313"/>
    <x v="0"/>
  </r>
  <r>
    <n v="1400021"/>
    <x v="0"/>
    <x v="0"/>
    <x v="1"/>
    <x v="1"/>
    <x v="74"/>
    <n v="3"/>
    <x v="2797"/>
    <n v="6"/>
    <n v="9"/>
    <n v="2"/>
    <x v="2"/>
    <n v="56.994285714285716"/>
    <x v="1314"/>
    <x v="1"/>
  </r>
  <r>
    <n v="1400211"/>
    <x v="0"/>
    <x v="0"/>
    <x v="0"/>
    <x v="1"/>
    <x v="17"/>
    <n v="9"/>
    <x v="2798"/>
    <n v="9"/>
    <n v="18"/>
    <n v="3"/>
    <x v="0"/>
    <n v="28.579493670886077"/>
    <x v="1015"/>
    <x v="0"/>
  </r>
  <r>
    <n v="1400361"/>
    <x v="1"/>
    <x v="1"/>
    <x v="1"/>
    <x v="1"/>
    <x v="14"/>
    <n v="1"/>
    <x v="2799"/>
    <n v="2"/>
    <n v="3"/>
    <n v="1"/>
    <x v="1"/>
    <n v="19.899999999999999"/>
    <x v="688"/>
    <x v="0"/>
  </r>
  <r>
    <n v="1400551"/>
    <x v="1"/>
    <x v="2"/>
    <x v="0"/>
    <x v="1"/>
    <x v="54"/>
    <n v="4"/>
    <x v="2800"/>
    <n v="4"/>
    <n v="8"/>
    <n v="2"/>
    <x v="2"/>
    <n v="17.828888888888891"/>
    <x v="356"/>
    <x v="0"/>
  </r>
  <r>
    <n v="1400741"/>
    <x v="0"/>
    <x v="1"/>
    <x v="0"/>
    <x v="1"/>
    <x v="37"/>
    <n v="9"/>
    <x v="2801"/>
    <n v="10"/>
    <n v="19"/>
    <n v="3"/>
    <x v="0"/>
    <n v="46.659230769230767"/>
    <x v="1315"/>
    <x v="0"/>
  </r>
  <r>
    <n v="1400931"/>
    <x v="1"/>
    <x v="0"/>
    <x v="1"/>
    <x v="0"/>
    <x v="1"/>
    <n v="3"/>
    <x v="2802"/>
    <n v="4"/>
    <n v="7"/>
    <n v="1"/>
    <x v="1"/>
    <n v="27.442499999999999"/>
    <x v="261"/>
    <x v="0"/>
  </r>
  <r>
    <n v="1401331"/>
    <x v="1"/>
    <x v="0"/>
    <x v="1"/>
    <x v="0"/>
    <x v="25"/>
    <n v="2"/>
    <x v="2803"/>
    <n v="3"/>
    <n v="5"/>
    <n v="1"/>
    <x v="1"/>
    <n v="22.834"/>
    <x v="176"/>
    <x v="0"/>
  </r>
  <r>
    <n v="1401711"/>
    <x v="2"/>
    <x v="1"/>
    <x v="3"/>
    <x v="0"/>
    <x v="29"/>
    <n v="1"/>
    <x v="2804"/>
    <n v="1"/>
    <n v="2"/>
    <n v="1"/>
    <x v="1"/>
    <n v="6.39"/>
    <x v="51"/>
    <x v="0"/>
  </r>
  <r>
    <n v="1401861"/>
    <x v="0"/>
    <x v="1"/>
    <x v="1"/>
    <x v="1"/>
    <x v="125"/>
    <n v="9"/>
    <x v="2805"/>
    <n v="10"/>
    <n v="19"/>
    <n v="3"/>
    <x v="0"/>
    <n v="42.90291666666667"/>
    <x v="359"/>
    <x v="0"/>
  </r>
  <r>
    <n v="1402451"/>
    <x v="0"/>
    <x v="1"/>
    <x v="1"/>
    <x v="1"/>
    <x v="2"/>
    <n v="5"/>
    <x v="2806"/>
    <n v="6"/>
    <n v="11"/>
    <n v="2"/>
    <x v="2"/>
    <n v="35.308888888888887"/>
    <x v="756"/>
    <x v="0"/>
  </r>
  <r>
    <n v="1403041"/>
    <x v="0"/>
    <x v="1"/>
    <x v="1"/>
    <x v="1"/>
    <x v="38"/>
    <n v="6"/>
    <x v="2807"/>
    <n v="8"/>
    <n v="14"/>
    <n v="2"/>
    <x v="2"/>
    <n v="50.009393939393938"/>
    <x v="1316"/>
    <x v="0"/>
  </r>
  <r>
    <n v="1403231"/>
    <x v="1"/>
    <x v="1"/>
    <x v="1"/>
    <x v="1"/>
    <x v="74"/>
    <n v="3"/>
    <x v="2808"/>
    <n v="5"/>
    <n v="8"/>
    <n v="2"/>
    <x v="2"/>
    <n v="37.593571428571423"/>
    <x v="619"/>
    <x v="0"/>
  </r>
  <r>
    <n v="1403571"/>
    <x v="0"/>
    <x v="1"/>
    <x v="2"/>
    <x v="1"/>
    <x v="8"/>
    <n v="4"/>
    <x v="2809"/>
    <n v="7"/>
    <n v="11"/>
    <n v="2"/>
    <x v="2"/>
    <n v="48.727619047619044"/>
    <x v="943"/>
    <x v="0"/>
  </r>
  <r>
    <n v="1403801"/>
    <x v="1"/>
    <x v="2"/>
    <x v="0"/>
    <x v="1"/>
    <x v="107"/>
    <n v="3"/>
    <x v="2810"/>
    <n v="5"/>
    <n v="8"/>
    <n v="2"/>
    <x v="2"/>
    <n v="54.387777777777778"/>
    <x v="823"/>
    <x v="0"/>
  </r>
  <r>
    <n v="1403951"/>
    <x v="0"/>
    <x v="1"/>
    <x v="1"/>
    <x v="1"/>
    <x v="79"/>
    <n v="8"/>
    <x v="2811"/>
    <n v="7"/>
    <n v="15"/>
    <n v="3"/>
    <x v="0"/>
    <n v="22.608392857142857"/>
    <x v="1317"/>
    <x v="0"/>
  </r>
  <r>
    <n v="1404201"/>
    <x v="0"/>
    <x v="1"/>
    <x v="2"/>
    <x v="1"/>
    <x v="10"/>
    <n v="7"/>
    <x v="2812"/>
    <n v="9"/>
    <n v="16"/>
    <n v="3"/>
    <x v="0"/>
    <n v="53.270555555555553"/>
    <x v="1318"/>
    <x v="0"/>
  </r>
  <r>
    <n v="1404881"/>
    <x v="0"/>
    <x v="0"/>
    <x v="0"/>
    <x v="1"/>
    <x v="8"/>
    <n v="4"/>
    <x v="2813"/>
    <n v="5"/>
    <n v="9"/>
    <n v="2"/>
    <x v="2"/>
    <n v="24.050952380952381"/>
    <x v="547"/>
    <x v="1"/>
  </r>
  <r>
    <n v="1405321"/>
    <x v="0"/>
    <x v="0"/>
    <x v="1"/>
    <x v="1"/>
    <x v="76"/>
    <n v="5"/>
    <x v="2814"/>
    <n v="5"/>
    <n v="10"/>
    <n v="2"/>
    <x v="2"/>
    <n v="20.733043478260871"/>
    <x v="283"/>
    <x v="0"/>
  </r>
  <r>
    <n v="1405661"/>
    <x v="0"/>
    <x v="0"/>
    <x v="0"/>
    <x v="1"/>
    <x v="52"/>
    <n v="4"/>
    <x v="2815"/>
    <n v="7"/>
    <n v="11"/>
    <n v="2"/>
    <x v="2"/>
    <n v="63.345500000000001"/>
    <x v="1096"/>
    <x v="0"/>
  </r>
  <r>
    <n v="1406971"/>
    <x v="2"/>
    <x v="4"/>
    <x v="1"/>
    <x v="1"/>
    <x v="44"/>
    <n v="2"/>
    <x v="2816"/>
    <n v="4"/>
    <n v="6"/>
    <n v="1"/>
    <x v="1"/>
    <n v="49.093333333333334"/>
    <x v="1201"/>
    <x v="0"/>
  </r>
  <r>
    <n v="1407031"/>
    <x v="2"/>
    <x v="0"/>
    <x v="0"/>
    <x v="1"/>
    <x v="5"/>
    <n v="1"/>
    <x v="2817"/>
    <n v="2"/>
    <n v="3"/>
    <n v="1"/>
    <x v="1"/>
    <n v="18.836666666666666"/>
    <x v="199"/>
    <x v="0"/>
  </r>
  <r>
    <n v="1407601"/>
    <x v="0"/>
    <x v="1"/>
    <x v="2"/>
    <x v="0"/>
    <x v="3"/>
    <n v="8"/>
    <x v="2818"/>
    <n v="9"/>
    <n v="17"/>
    <n v="3"/>
    <x v="0"/>
    <n v="36.799056603773586"/>
    <x v="1319"/>
    <x v="0"/>
  </r>
  <r>
    <n v="1408151"/>
    <x v="2"/>
    <x v="0"/>
    <x v="1"/>
    <x v="0"/>
    <x v="44"/>
    <n v="2"/>
    <x v="2819"/>
    <n v="4"/>
    <n v="6"/>
    <n v="1"/>
    <x v="1"/>
    <n v="57.353333333333332"/>
    <x v="658"/>
    <x v="1"/>
  </r>
  <r>
    <n v="1408721"/>
    <x v="0"/>
    <x v="4"/>
    <x v="0"/>
    <x v="1"/>
    <x v="95"/>
    <n v="9"/>
    <x v="2820"/>
    <n v="6"/>
    <n v="15"/>
    <n v="3"/>
    <x v="0"/>
    <n v="11.340697674418605"/>
    <x v="1320"/>
    <x v="0"/>
  </r>
  <r>
    <n v="1410441"/>
    <x v="1"/>
    <x v="1"/>
    <x v="2"/>
    <x v="1"/>
    <x v="54"/>
    <n v="4"/>
    <x v="2821"/>
    <n v="6"/>
    <n v="10"/>
    <n v="2"/>
    <x v="2"/>
    <n v="41.024444444444448"/>
    <x v="912"/>
    <x v="0"/>
  </r>
  <r>
    <n v="1410591"/>
    <x v="1"/>
    <x v="1"/>
    <x v="2"/>
    <x v="1"/>
    <x v="35"/>
    <n v="2"/>
    <x v="2822"/>
    <n v="3"/>
    <n v="5"/>
    <n v="1"/>
    <x v="1"/>
    <n v="24.174285714285713"/>
    <x v="441"/>
    <x v="0"/>
  </r>
  <r>
    <n v="1411221"/>
    <x v="0"/>
    <x v="2"/>
    <x v="1"/>
    <x v="1"/>
    <x v="121"/>
    <n v="10"/>
    <x v="2823"/>
    <n v="10"/>
    <n v="20"/>
    <n v="3"/>
    <x v="0"/>
    <n v="36.902999999999999"/>
    <x v="958"/>
    <x v="0"/>
  </r>
  <r>
    <n v="1411751"/>
    <x v="0"/>
    <x v="0"/>
    <x v="2"/>
    <x v="1"/>
    <x v="166"/>
    <n v="10"/>
    <x v="2824"/>
    <n v="8"/>
    <n v="18"/>
    <n v="3"/>
    <x v="0"/>
    <n v="14.204251968503938"/>
    <x v="1321"/>
    <x v="0"/>
  </r>
  <r>
    <n v="1413271"/>
    <x v="2"/>
    <x v="0"/>
    <x v="1"/>
    <x v="1"/>
    <x v="5"/>
    <n v="1"/>
    <x v="2825"/>
    <n v="2"/>
    <n v="3"/>
    <n v="1"/>
    <x v="1"/>
    <n v="25.876666666666665"/>
    <x v="410"/>
    <x v="0"/>
  </r>
  <r>
    <n v="1414431"/>
    <x v="1"/>
    <x v="3"/>
    <x v="0"/>
    <x v="1"/>
    <x v="9"/>
    <n v="4"/>
    <x v="2826"/>
    <n v="3"/>
    <n v="7"/>
    <n v="1"/>
    <x v="1"/>
    <n v="7.3217647058823525"/>
    <x v="342"/>
    <x v="0"/>
  </r>
  <r>
    <n v="1414961"/>
    <x v="1"/>
    <x v="4"/>
    <x v="2"/>
    <x v="1"/>
    <x v="52"/>
    <n v="4"/>
    <x v="2827"/>
    <n v="3"/>
    <n v="7"/>
    <n v="1"/>
    <x v="1"/>
    <n v="11.221500000000001"/>
    <x v="822"/>
    <x v="0"/>
  </r>
  <r>
    <n v="1415171"/>
    <x v="0"/>
    <x v="0"/>
    <x v="0"/>
    <x v="1"/>
    <x v="94"/>
    <n v="9"/>
    <x v="2828"/>
    <n v="10"/>
    <n v="19"/>
    <n v="3"/>
    <x v="0"/>
    <n v="31.201573033707867"/>
    <x v="1322"/>
    <x v="0"/>
  </r>
  <r>
    <n v="1415361"/>
    <x v="2"/>
    <x v="1"/>
    <x v="0"/>
    <x v="1"/>
    <x v="29"/>
    <n v="1"/>
    <x v="2829"/>
    <n v="1"/>
    <n v="2"/>
    <n v="1"/>
    <x v="1"/>
    <n v="11.37"/>
    <x v="75"/>
    <x v="0"/>
  </r>
  <r>
    <n v="1415401"/>
    <x v="2"/>
    <x v="1"/>
    <x v="0"/>
    <x v="1"/>
    <x v="14"/>
    <n v="1"/>
    <x v="2830"/>
    <n v="2"/>
    <n v="3"/>
    <n v="1"/>
    <x v="1"/>
    <n v="23.11"/>
    <x v="569"/>
    <x v="0"/>
  </r>
  <r>
    <n v="1416291"/>
    <x v="0"/>
    <x v="1"/>
    <x v="0"/>
    <x v="1"/>
    <x v="27"/>
    <n v="6"/>
    <x v="2831"/>
    <n v="10"/>
    <n v="16"/>
    <n v="3"/>
    <x v="0"/>
    <n v="102.43071428571429"/>
    <x v="1323"/>
    <x v="0"/>
  </r>
  <r>
    <n v="1416521"/>
    <x v="1"/>
    <x v="0"/>
    <x v="0"/>
    <x v="1"/>
    <x v="22"/>
    <n v="5"/>
    <x v="2832"/>
    <n v="4"/>
    <n v="9"/>
    <n v="2"/>
    <x v="2"/>
    <n v="14.688461538461537"/>
    <x v="89"/>
    <x v="0"/>
  </r>
  <r>
    <n v="1416671"/>
    <x v="0"/>
    <x v="1"/>
    <x v="1"/>
    <x v="1"/>
    <x v="53"/>
    <n v="8"/>
    <x v="2833"/>
    <n v="9"/>
    <n v="17"/>
    <n v="3"/>
    <x v="0"/>
    <n v="39.97240740740741"/>
    <x v="1178"/>
    <x v="0"/>
  </r>
  <r>
    <n v="1416711"/>
    <x v="0"/>
    <x v="0"/>
    <x v="2"/>
    <x v="0"/>
    <x v="43"/>
    <n v="8"/>
    <x v="2834"/>
    <n v="10"/>
    <n v="18"/>
    <n v="3"/>
    <x v="0"/>
    <n v="69.482708333333321"/>
    <x v="91"/>
    <x v="1"/>
  </r>
  <r>
    <n v="1417261"/>
    <x v="1"/>
    <x v="0"/>
    <x v="2"/>
    <x v="0"/>
    <x v="4"/>
    <n v="2"/>
    <x v="2835"/>
    <n v="6"/>
    <n v="8"/>
    <n v="2"/>
    <x v="2"/>
    <n v="107.24250000000001"/>
    <x v="140"/>
    <x v="0"/>
  </r>
  <r>
    <n v="1417791"/>
    <x v="1"/>
    <x v="1"/>
    <x v="0"/>
    <x v="1"/>
    <x v="34"/>
    <n v="2"/>
    <x v="2836"/>
    <n v="3"/>
    <n v="5"/>
    <n v="1"/>
    <x v="1"/>
    <n v="60.712499999999999"/>
    <x v="1134"/>
    <x v="0"/>
  </r>
  <r>
    <n v="1417981"/>
    <x v="1"/>
    <x v="1"/>
    <x v="1"/>
    <x v="1"/>
    <x v="55"/>
    <n v="9"/>
    <x v="2837"/>
    <n v="6"/>
    <n v="15"/>
    <n v="3"/>
    <x v="0"/>
    <n v="15.004126984126984"/>
    <x v="348"/>
    <x v="0"/>
  </r>
  <r>
    <n v="1418231"/>
    <x v="1"/>
    <x v="1"/>
    <x v="0"/>
    <x v="1"/>
    <x v="1"/>
    <n v="3"/>
    <x v="2838"/>
    <n v="4"/>
    <n v="7"/>
    <n v="1"/>
    <x v="1"/>
    <n v="33.305"/>
    <x v="1206"/>
    <x v="0"/>
  </r>
  <r>
    <n v="1418611"/>
    <x v="3"/>
    <x v="1"/>
    <x v="1"/>
    <x v="1"/>
    <x v="29"/>
    <n v="1"/>
    <x v="2839"/>
    <n v="2"/>
    <n v="3"/>
    <n v="1"/>
    <x v="1"/>
    <n v="44.1"/>
    <x v="23"/>
    <x v="0"/>
  </r>
  <r>
    <n v="1418801"/>
    <x v="1"/>
    <x v="1"/>
    <x v="2"/>
    <x v="1"/>
    <x v="50"/>
    <n v="3"/>
    <x v="2840"/>
    <n v="5"/>
    <n v="8"/>
    <n v="2"/>
    <x v="2"/>
    <n v="37.440769230769234"/>
    <x v="943"/>
    <x v="0"/>
  </r>
  <r>
    <n v="1419201"/>
    <x v="0"/>
    <x v="1"/>
    <x v="1"/>
    <x v="0"/>
    <x v="27"/>
    <n v="6"/>
    <x v="2841"/>
    <n v="9"/>
    <n v="15"/>
    <n v="3"/>
    <x v="0"/>
    <n v="93.079285714285703"/>
    <x v="1324"/>
    <x v="1"/>
  </r>
  <r>
    <n v="1419351"/>
    <x v="1"/>
    <x v="0"/>
    <x v="1"/>
    <x v="0"/>
    <x v="54"/>
    <n v="4"/>
    <x v="2842"/>
    <n v="5"/>
    <n v="9"/>
    <n v="2"/>
    <x v="2"/>
    <n v="35.611666666666665"/>
    <x v="299"/>
    <x v="0"/>
  </r>
  <r>
    <n v="1419921"/>
    <x v="0"/>
    <x v="1"/>
    <x v="0"/>
    <x v="1"/>
    <x v="52"/>
    <n v="4"/>
    <x v="2843"/>
    <n v="5"/>
    <n v="9"/>
    <n v="2"/>
    <x v="2"/>
    <n v="29.561500000000002"/>
    <x v="1325"/>
    <x v="0"/>
  </r>
  <r>
    <n v="1420331"/>
    <x v="1"/>
    <x v="0"/>
    <x v="1"/>
    <x v="1"/>
    <x v="52"/>
    <n v="4"/>
    <x v="2844"/>
    <n v="2"/>
    <n v="6"/>
    <n v="1"/>
    <x v="1"/>
    <n v="3.7039999999999997"/>
    <x v="109"/>
    <x v="0"/>
  </r>
  <r>
    <n v="1420481"/>
    <x v="0"/>
    <x v="0"/>
    <x v="0"/>
    <x v="1"/>
    <x v="84"/>
    <n v="9"/>
    <x v="2845"/>
    <n v="10"/>
    <n v="19"/>
    <n v="3"/>
    <x v="0"/>
    <n v="44.155172413793103"/>
    <x v="1326"/>
    <x v="1"/>
  </r>
  <r>
    <n v="1420861"/>
    <x v="1"/>
    <x v="2"/>
    <x v="0"/>
    <x v="1"/>
    <x v="88"/>
    <n v="6"/>
    <x v="2846"/>
    <n v="5"/>
    <n v="11"/>
    <n v="2"/>
    <x v="2"/>
    <n v="15.441000000000001"/>
    <x v="340"/>
    <x v="0"/>
  </r>
  <r>
    <n v="1420901"/>
    <x v="2"/>
    <x v="2"/>
    <x v="1"/>
    <x v="1"/>
    <x v="29"/>
    <n v="1"/>
    <x v="2847"/>
    <n v="1"/>
    <n v="2"/>
    <n v="1"/>
    <x v="1"/>
    <n v="15"/>
    <x v="349"/>
    <x v="0"/>
  </r>
  <r>
    <n v="1421301"/>
    <x v="0"/>
    <x v="0"/>
    <x v="0"/>
    <x v="1"/>
    <x v="114"/>
    <n v="9"/>
    <x v="2848"/>
    <n v="6"/>
    <n v="15"/>
    <n v="3"/>
    <x v="0"/>
    <n v="11.552432432432433"/>
    <x v="326"/>
    <x v="0"/>
  </r>
  <r>
    <n v="1421981"/>
    <x v="1"/>
    <x v="4"/>
    <x v="3"/>
    <x v="1"/>
    <x v="5"/>
    <n v="1"/>
    <x v="2849"/>
    <n v="1"/>
    <n v="2"/>
    <n v="1"/>
    <x v="1"/>
    <n v="4.4333333333333336"/>
    <x v="265"/>
    <x v="0"/>
  </r>
  <r>
    <n v="1422191"/>
    <x v="0"/>
    <x v="0"/>
    <x v="0"/>
    <x v="1"/>
    <x v="116"/>
    <n v="10"/>
    <x v="2850"/>
    <n v="8"/>
    <n v="18"/>
    <n v="3"/>
    <x v="0"/>
    <n v="11.863710691823899"/>
    <x v="1327"/>
    <x v="0"/>
  </r>
  <r>
    <n v="1422611"/>
    <x v="0"/>
    <x v="0"/>
    <x v="1"/>
    <x v="1"/>
    <x v="70"/>
    <n v="7"/>
    <x v="2851"/>
    <n v="9"/>
    <n v="16"/>
    <n v="3"/>
    <x v="0"/>
    <n v="52.514782608695647"/>
    <x v="1328"/>
    <x v="0"/>
  </r>
  <r>
    <n v="1422761"/>
    <x v="0"/>
    <x v="0"/>
    <x v="2"/>
    <x v="0"/>
    <x v="83"/>
    <n v="9"/>
    <x v="2852"/>
    <n v="8"/>
    <n v="17"/>
    <n v="3"/>
    <x v="0"/>
    <n v="16.21242105263158"/>
    <x v="1084"/>
    <x v="0"/>
  </r>
  <r>
    <n v="1422801"/>
    <x v="1"/>
    <x v="4"/>
    <x v="0"/>
    <x v="0"/>
    <x v="29"/>
    <n v="1"/>
    <x v="2853"/>
    <n v="1"/>
    <n v="2"/>
    <n v="1"/>
    <x v="1"/>
    <n v="9.18"/>
    <x v="54"/>
    <x v="0"/>
  </r>
  <r>
    <n v="1422951"/>
    <x v="2"/>
    <x v="0"/>
    <x v="1"/>
    <x v="0"/>
    <x v="14"/>
    <n v="1"/>
    <x v="685"/>
    <n v="2"/>
    <n v="3"/>
    <n v="1"/>
    <x v="1"/>
    <n v="10.72"/>
    <x v="51"/>
    <x v="0"/>
  </r>
  <r>
    <n v="1423011"/>
    <x v="0"/>
    <x v="0"/>
    <x v="0"/>
    <x v="1"/>
    <x v="110"/>
    <n v="9"/>
    <x v="2854"/>
    <n v="10"/>
    <n v="19"/>
    <n v="3"/>
    <x v="0"/>
    <n v="52.543766233766235"/>
    <x v="419"/>
    <x v="0"/>
  </r>
  <r>
    <n v="1423161"/>
    <x v="0"/>
    <x v="0"/>
    <x v="1"/>
    <x v="1"/>
    <x v="69"/>
    <n v="9"/>
    <x v="2855"/>
    <n v="10"/>
    <n v="19"/>
    <n v="3"/>
    <x v="0"/>
    <n v="39.867395833333333"/>
    <x v="1329"/>
    <x v="0"/>
  </r>
  <r>
    <n v="1423541"/>
    <x v="1"/>
    <x v="3"/>
    <x v="0"/>
    <x v="1"/>
    <x v="50"/>
    <n v="3"/>
    <x v="2856"/>
    <n v="3"/>
    <n v="6"/>
    <n v="1"/>
    <x v="1"/>
    <n v="11.974615384615383"/>
    <x v="388"/>
    <x v="0"/>
  </r>
  <r>
    <n v="1423731"/>
    <x v="1"/>
    <x v="0"/>
    <x v="0"/>
    <x v="1"/>
    <x v="2"/>
    <n v="5"/>
    <x v="2857"/>
    <n v="7"/>
    <n v="12"/>
    <n v="2"/>
    <x v="2"/>
    <n v="46.044074074074075"/>
    <x v="231"/>
    <x v="0"/>
  </r>
  <r>
    <n v="1424281"/>
    <x v="1"/>
    <x v="1"/>
    <x v="1"/>
    <x v="1"/>
    <x v="20"/>
    <n v="4"/>
    <x v="2858"/>
    <n v="5"/>
    <n v="9"/>
    <n v="2"/>
    <x v="2"/>
    <n v="41.841333333333331"/>
    <x v="1154"/>
    <x v="0"/>
  </r>
  <r>
    <n v="1424661"/>
    <x v="0"/>
    <x v="0"/>
    <x v="1"/>
    <x v="1"/>
    <x v="11"/>
    <n v="7"/>
    <x v="2859"/>
    <n v="6"/>
    <n v="13"/>
    <n v="2"/>
    <x v="2"/>
    <n v="18.878717948717949"/>
    <x v="1330"/>
    <x v="0"/>
  </r>
  <r>
    <n v="1424851"/>
    <x v="1"/>
    <x v="4"/>
    <x v="2"/>
    <x v="1"/>
    <x v="38"/>
    <n v="6"/>
    <x v="2860"/>
    <n v="3"/>
    <n v="9"/>
    <n v="2"/>
    <x v="2"/>
    <n v="7.2248484848484846"/>
    <x v="89"/>
    <x v="0"/>
  </r>
  <r>
    <n v="1425061"/>
    <x v="0"/>
    <x v="1"/>
    <x v="0"/>
    <x v="0"/>
    <x v="10"/>
    <n v="7"/>
    <x v="2861"/>
    <n v="9"/>
    <n v="16"/>
    <n v="3"/>
    <x v="0"/>
    <n v="70.822222222222223"/>
    <x v="389"/>
    <x v="0"/>
  </r>
  <r>
    <n v="1425441"/>
    <x v="1"/>
    <x v="2"/>
    <x v="2"/>
    <x v="0"/>
    <x v="38"/>
    <n v="6"/>
    <x v="2862"/>
    <n v="8"/>
    <n v="14"/>
    <n v="2"/>
    <x v="2"/>
    <n v="45.648787878787878"/>
    <x v="816"/>
    <x v="0"/>
  </r>
  <r>
    <n v="1425781"/>
    <x v="3"/>
    <x v="2"/>
    <x v="2"/>
    <x v="1"/>
    <x v="74"/>
    <n v="3"/>
    <x v="2863"/>
    <n v="6"/>
    <n v="9"/>
    <n v="2"/>
    <x v="2"/>
    <n v="51.155714285714282"/>
    <x v="233"/>
    <x v="0"/>
  </r>
  <r>
    <n v="1426181"/>
    <x v="1"/>
    <x v="1"/>
    <x v="0"/>
    <x v="1"/>
    <x v="2"/>
    <n v="5"/>
    <x v="2864"/>
    <n v="4"/>
    <n v="9"/>
    <n v="2"/>
    <x v="2"/>
    <n v="11.453333333333333"/>
    <x v="366"/>
    <x v="0"/>
  </r>
  <r>
    <n v="1426371"/>
    <x v="1"/>
    <x v="2"/>
    <x v="0"/>
    <x v="1"/>
    <x v="32"/>
    <n v="5"/>
    <x v="2865"/>
    <n v="5"/>
    <n v="10"/>
    <n v="2"/>
    <x v="2"/>
    <n v="23.025000000000002"/>
    <x v="294"/>
    <x v="0"/>
  </r>
  <r>
    <n v="1426411"/>
    <x v="0"/>
    <x v="1"/>
    <x v="1"/>
    <x v="1"/>
    <x v="47"/>
    <n v="6"/>
    <x v="2866"/>
    <n v="8"/>
    <n v="14"/>
    <n v="2"/>
    <x v="2"/>
    <n v="57.811379310344826"/>
    <x v="1295"/>
    <x v="0"/>
  </r>
  <r>
    <n v="1426561"/>
    <x v="0"/>
    <x v="1"/>
    <x v="1"/>
    <x v="0"/>
    <x v="77"/>
    <n v="6"/>
    <x v="2867"/>
    <n v="8"/>
    <n v="14"/>
    <n v="2"/>
    <x v="2"/>
    <n v="55.263437500000002"/>
    <x v="1331"/>
    <x v="0"/>
  </r>
  <r>
    <n v="1426601"/>
    <x v="1"/>
    <x v="1"/>
    <x v="0"/>
    <x v="1"/>
    <x v="47"/>
    <n v="6"/>
    <x v="2868"/>
    <n v="6"/>
    <n v="12"/>
    <n v="2"/>
    <x v="2"/>
    <n v="24.614137931034481"/>
    <x v="1037"/>
    <x v="0"/>
  </r>
  <r>
    <n v="1428121"/>
    <x v="1"/>
    <x v="0"/>
    <x v="1"/>
    <x v="1"/>
    <x v="35"/>
    <n v="2"/>
    <x v="2869"/>
    <n v="3"/>
    <n v="5"/>
    <n v="1"/>
    <x v="1"/>
    <n v="20.021428571428572"/>
    <x v="68"/>
    <x v="0"/>
  </r>
  <r>
    <n v="1428271"/>
    <x v="1"/>
    <x v="0"/>
    <x v="1"/>
    <x v="1"/>
    <x v="50"/>
    <n v="3"/>
    <x v="2870"/>
    <n v="5"/>
    <n v="8"/>
    <n v="2"/>
    <x v="2"/>
    <n v="34.015384615384612"/>
    <x v="448"/>
    <x v="0"/>
  </r>
  <r>
    <n v="1428311"/>
    <x v="1"/>
    <x v="0"/>
    <x v="1"/>
    <x v="1"/>
    <x v="72"/>
    <n v="4"/>
    <x v="2871"/>
    <n v="4"/>
    <n v="8"/>
    <n v="2"/>
    <x v="2"/>
    <n v="17.212105263157895"/>
    <x v="1332"/>
    <x v="0"/>
  </r>
  <r>
    <n v="1428501"/>
    <x v="1"/>
    <x v="2"/>
    <x v="0"/>
    <x v="1"/>
    <x v="88"/>
    <n v="6"/>
    <x v="2872"/>
    <n v="6"/>
    <n v="12"/>
    <n v="2"/>
    <x v="2"/>
    <n v="27.449666666666666"/>
    <x v="629"/>
    <x v="0"/>
  </r>
  <r>
    <n v="1429431"/>
    <x v="2"/>
    <x v="1"/>
    <x v="1"/>
    <x v="1"/>
    <x v="5"/>
    <n v="1"/>
    <x v="2873"/>
    <n v="2"/>
    <n v="3"/>
    <n v="1"/>
    <x v="1"/>
    <n v="13.293333333333335"/>
    <x v="379"/>
    <x v="0"/>
  </r>
  <r>
    <n v="1429621"/>
    <x v="1"/>
    <x v="4"/>
    <x v="0"/>
    <x v="1"/>
    <x v="29"/>
    <n v="1"/>
    <x v="2874"/>
    <n v="2"/>
    <n v="3"/>
    <n v="1"/>
    <x v="1"/>
    <n v="28.96"/>
    <x v="157"/>
    <x v="0"/>
  </r>
  <r>
    <n v="1429771"/>
    <x v="2"/>
    <x v="0"/>
    <x v="1"/>
    <x v="0"/>
    <x v="44"/>
    <n v="2"/>
    <x v="2875"/>
    <n v="3"/>
    <n v="5"/>
    <n v="1"/>
    <x v="1"/>
    <n v="22.364999999999998"/>
    <x v="495"/>
    <x v="0"/>
  </r>
  <r>
    <n v="1430371"/>
    <x v="1"/>
    <x v="0"/>
    <x v="2"/>
    <x v="1"/>
    <x v="68"/>
    <n v="7"/>
    <x v="2876"/>
    <n v="6"/>
    <n v="13"/>
    <n v="2"/>
    <x v="2"/>
    <n v="23.521842105263158"/>
    <x v="1333"/>
    <x v="0"/>
  </r>
  <r>
    <n v="1430411"/>
    <x v="1"/>
    <x v="1"/>
    <x v="0"/>
    <x v="1"/>
    <x v="10"/>
    <n v="7"/>
    <x v="2877"/>
    <n v="5"/>
    <n v="12"/>
    <n v="2"/>
    <x v="2"/>
    <n v="15.854166666666666"/>
    <x v="322"/>
    <x v="0"/>
  </r>
  <r>
    <n v="1430561"/>
    <x v="0"/>
    <x v="1"/>
    <x v="0"/>
    <x v="1"/>
    <x v="91"/>
    <n v="10"/>
    <x v="2878"/>
    <n v="10"/>
    <n v="20"/>
    <n v="3"/>
    <x v="0"/>
    <n v="33.894622641509436"/>
    <x v="1110"/>
    <x v="0"/>
  </r>
  <r>
    <n v="1431721"/>
    <x v="1"/>
    <x v="1"/>
    <x v="2"/>
    <x v="1"/>
    <x v="44"/>
    <n v="2"/>
    <x v="2879"/>
    <n v="3"/>
    <n v="5"/>
    <n v="1"/>
    <x v="1"/>
    <n v="21.696666666666669"/>
    <x v="196"/>
    <x v="0"/>
  </r>
  <r>
    <n v="1431871"/>
    <x v="1"/>
    <x v="1"/>
    <x v="0"/>
    <x v="1"/>
    <x v="53"/>
    <n v="8"/>
    <x v="2880"/>
    <n v="5"/>
    <n v="13"/>
    <n v="2"/>
    <x v="2"/>
    <n v="9.9148148148148145"/>
    <x v="1057"/>
    <x v="0"/>
  </r>
  <r>
    <n v="1431911"/>
    <x v="0"/>
    <x v="1"/>
    <x v="1"/>
    <x v="1"/>
    <x v="76"/>
    <n v="5"/>
    <x v="2881"/>
    <n v="8"/>
    <n v="13"/>
    <n v="2"/>
    <x v="2"/>
    <n v="58.794782608695648"/>
    <x v="1334"/>
    <x v="0"/>
  </r>
  <r>
    <n v="1432081"/>
    <x v="0"/>
    <x v="1"/>
    <x v="1"/>
    <x v="1"/>
    <x v="4"/>
    <n v="2"/>
    <x v="2882"/>
    <n v="5"/>
    <n v="7"/>
    <n v="1"/>
    <x v="1"/>
    <n v="84.53125"/>
    <x v="1130"/>
    <x v="0"/>
  </r>
  <r>
    <n v="1432271"/>
    <x v="0"/>
    <x v="4"/>
    <x v="0"/>
    <x v="0"/>
    <x v="148"/>
    <n v="10"/>
    <x v="2883"/>
    <n v="10"/>
    <n v="20"/>
    <n v="3"/>
    <x v="0"/>
    <n v="20.289552238805971"/>
    <x v="863"/>
    <x v="0"/>
  </r>
  <r>
    <n v="1432461"/>
    <x v="0"/>
    <x v="0"/>
    <x v="0"/>
    <x v="1"/>
    <x v="121"/>
    <n v="10"/>
    <x v="2884"/>
    <n v="10"/>
    <n v="20"/>
    <n v="3"/>
    <x v="0"/>
    <n v="32.1798"/>
    <x v="238"/>
    <x v="0"/>
  </r>
  <r>
    <n v="1432501"/>
    <x v="2"/>
    <x v="2"/>
    <x v="0"/>
    <x v="1"/>
    <x v="5"/>
    <n v="1"/>
    <x v="2885"/>
    <n v="2"/>
    <n v="3"/>
    <n v="1"/>
    <x v="1"/>
    <n v="18.163333333333334"/>
    <x v="46"/>
    <x v="0"/>
  </r>
  <r>
    <n v="1432651"/>
    <x v="1"/>
    <x v="0"/>
    <x v="0"/>
    <x v="1"/>
    <x v="58"/>
    <n v="7"/>
    <x v="2886"/>
    <n v="8"/>
    <n v="15"/>
    <n v="3"/>
    <x v="0"/>
    <n v="34.975116279069766"/>
    <x v="386"/>
    <x v="0"/>
  </r>
  <r>
    <n v="1432991"/>
    <x v="2"/>
    <x v="2"/>
    <x v="1"/>
    <x v="1"/>
    <x v="29"/>
    <n v="1"/>
    <x v="2887"/>
    <n v="2"/>
    <n v="3"/>
    <n v="1"/>
    <x v="1"/>
    <n v="40.01"/>
    <x v="349"/>
    <x v="0"/>
  </r>
  <r>
    <n v="1433241"/>
    <x v="0"/>
    <x v="1"/>
    <x v="0"/>
    <x v="0"/>
    <x v="53"/>
    <n v="8"/>
    <x v="2888"/>
    <n v="10"/>
    <n v="18"/>
    <n v="3"/>
    <x v="0"/>
    <n v="50.358148148148153"/>
    <x v="1335"/>
    <x v="0"/>
  </r>
  <r>
    <n v="1433811"/>
    <x v="0"/>
    <x v="1"/>
    <x v="1"/>
    <x v="0"/>
    <x v="80"/>
    <n v="9"/>
    <x v="2889"/>
    <n v="8"/>
    <n v="17"/>
    <n v="3"/>
    <x v="0"/>
    <n v="26.81296875"/>
    <x v="1336"/>
    <x v="0"/>
  </r>
  <r>
    <n v="1434741"/>
    <x v="0"/>
    <x v="0"/>
    <x v="1"/>
    <x v="1"/>
    <x v="4"/>
    <n v="2"/>
    <x v="2890"/>
    <n v="3"/>
    <n v="5"/>
    <n v="1"/>
    <x v="1"/>
    <n v="28.67"/>
    <x v="142"/>
    <x v="0"/>
  </r>
  <r>
    <n v="1435861"/>
    <x v="0"/>
    <x v="0"/>
    <x v="2"/>
    <x v="1"/>
    <x v="77"/>
    <n v="6"/>
    <x v="2891"/>
    <n v="8"/>
    <n v="14"/>
    <n v="2"/>
    <x v="2"/>
    <n v="57.776874999999997"/>
    <x v="769"/>
    <x v="0"/>
  </r>
  <r>
    <n v="1435901"/>
    <x v="0"/>
    <x v="0"/>
    <x v="0"/>
    <x v="1"/>
    <x v="6"/>
    <n v="9"/>
    <x v="2892"/>
    <n v="10"/>
    <n v="19"/>
    <n v="3"/>
    <x v="0"/>
    <n v="38.824468085106382"/>
    <x v="901"/>
    <x v="0"/>
  </r>
  <r>
    <n v="1436071"/>
    <x v="1"/>
    <x v="4"/>
    <x v="0"/>
    <x v="1"/>
    <x v="54"/>
    <n v="4"/>
    <x v="2893"/>
    <n v="5"/>
    <n v="9"/>
    <n v="2"/>
    <x v="2"/>
    <n v="30.223888888888887"/>
    <x v="1337"/>
    <x v="0"/>
  </r>
  <r>
    <n v="1436831"/>
    <x v="1"/>
    <x v="1"/>
    <x v="3"/>
    <x v="0"/>
    <x v="5"/>
    <n v="1"/>
    <x v="2894"/>
    <n v="2"/>
    <n v="3"/>
    <n v="1"/>
    <x v="1"/>
    <n v="11.71"/>
    <x v="229"/>
    <x v="0"/>
  </r>
  <r>
    <n v="1437191"/>
    <x v="1"/>
    <x v="4"/>
    <x v="0"/>
    <x v="1"/>
    <x v="59"/>
    <n v="8"/>
    <x v="2895"/>
    <n v="7"/>
    <n v="15"/>
    <n v="3"/>
    <x v="0"/>
    <n v="21.174754098360658"/>
    <x v="207"/>
    <x v="0"/>
  </r>
  <r>
    <n v="1437571"/>
    <x v="0"/>
    <x v="0"/>
    <x v="1"/>
    <x v="0"/>
    <x v="52"/>
    <n v="4"/>
    <x v="2896"/>
    <n v="7"/>
    <n v="11"/>
    <n v="2"/>
    <x v="2"/>
    <n v="58.52"/>
    <x v="1048"/>
    <x v="0"/>
  </r>
  <r>
    <n v="1437611"/>
    <x v="0"/>
    <x v="0"/>
    <x v="0"/>
    <x v="1"/>
    <x v="16"/>
    <n v="7"/>
    <x v="2897"/>
    <n v="8"/>
    <n v="15"/>
    <n v="3"/>
    <x v="0"/>
    <n v="46.522750000000002"/>
    <x v="1338"/>
    <x v="0"/>
  </r>
  <r>
    <n v="1437761"/>
    <x v="0"/>
    <x v="0"/>
    <x v="0"/>
    <x v="1"/>
    <x v="41"/>
    <n v="9"/>
    <x v="2898"/>
    <n v="10"/>
    <n v="19"/>
    <n v="3"/>
    <x v="0"/>
    <n v="44.070107526881728"/>
    <x v="1339"/>
    <x v="1"/>
  </r>
  <r>
    <n v="1437801"/>
    <x v="2"/>
    <x v="1"/>
    <x v="1"/>
    <x v="1"/>
    <x v="14"/>
    <n v="1"/>
    <x v="2899"/>
    <n v="2"/>
    <n v="3"/>
    <n v="1"/>
    <x v="1"/>
    <n v="29.245000000000001"/>
    <x v="73"/>
    <x v="0"/>
  </r>
  <r>
    <n v="1438351"/>
    <x v="1"/>
    <x v="0"/>
    <x v="2"/>
    <x v="1"/>
    <x v="60"/>
    <n v="8"/>
    <x v="2900"/>
    <n v="9"/>
    <n v="17"/>
    <n v="3"/>
    <x v="0"/>
    <n v="50.362857142857145"/>
    <x v="918"/>
    <x v="0"/>
  </r>
  <r>
    <n v="1438731"/>
    <x v="1"/>
    <x v="3"/>
    <x v="0"/>
    <x v="1"/>
    <x v="5"/>
    <n v="1"/>
    <x v="2901"/>
    <n v="1"/>
    <n v="2"/>
    <n v="1"/>
    <x v="1"/>
    <n v="3.8666666666666667"/>
    <x v="55"/>
    <x v="0"/>
  </r>
  <r>
    <n v="1439281"/>
    <x v="0"/>
    <x v="1"/>
    <x v="1"/>
    <x v="0"/>
    <x v="55"/>
    <n v="9"/>
    <x v="2902"/>
    <n v="8"/>
    <n v="17"/>
    <n v="3"/>
    <x v="0"/>
    <n v="22.67031746031746"/>
    <x v="1340"/>
    <x v="0"/>
  </r>
  <r>
    <n v="1439321"/>
    <x v="1"/>
    <x v="1"/>
    <x v="1"/>
    <x v="1"/>
    <x v="167"/>
    <n v="10"/>
    <x v="2903"/>
    <n v="7"/>
    <n v="17"/>
    <n v="3"/>
    <x v="0"/>
    <n v="6.6136464088397791"/>
    <x v="1077"/>
    <x v="0"/>
  </r>
  <r>
    <n v="1439471"/>
    <x v="1"/>
    <x v="1"/>
    <x v="2"/>
    <x v="1"/>
    <x v="50"/>
    <n v="3"/>
    <x v="2446"/>
    <n v="4"/>
    <n v="7"/>
    <n v="1"/>
    <x v="1"/>
    <n v="23.88"/>
    <x v="483"/>
    <x v="0"/>
  </r>
  <r>
    <n v="1440261"/>
    <x v="0"/>
    <x v="0"/>
    <x v="2"/>
    <x v="1"/>
    <x v="36"/>
    <n v="9"/>
    <x v="2904"/>
    <n v="9"/>
    <n v="18"/>
    <n v="3"/>
    <x v="0"/>
    <n v="27.026478873239437"/>
    <x v="1022"/>
    <x v="0"/>
  </r>
  <r>
    <n v="1440981"/>
    <x v="0"/>
    <x v="0"/>
    <x v="1"/>
    <x v="1"/>
    <x v="103"/>
    <n v="9"/>
    <x v="2905"/>
    <n v="10"/>
    <n v="19"/>
    <n v="3"/>
    <x v="0"/>
    <n v="35.938133333333333"/>
    <x v="1187"/>
    <x v="0"/>
  </r>
  <r>
    <n v="1441381"/>
    <x v="0"/>
    <x v="1"/>
    <x v="1"/>
    <x v="0"/>
    <x v="50"/>
    <n v="3"/>
    <x v="2906"/>
    <n v="6"/>
    <n v="9"/>
    <n v="2"/>
    <x v="2"/>
    <n v="60.314615384615379"/>
    <x v="520"/>
    <x v="1"/>
  </r>
  <r>
    <n v="1441421"/>
    <x v="0"/>
    <x v="0"/>
    <x v="1"/>
    <x v="0"/>
    <x v="3"/>
    <n v="8"/>
    <x v="2907"/>
    <n v="8"/>
    <n v="16"/>
    <n v="3"/>
    <x v="0"/>
    <n v="28.714528301886791"/>
    <x v="1341"/>
    <x v="0"/>
  </r>
  <r>
    <n v="1442161"/>
    <x v="1"/>
    <x v="0"/>
    <x v="1"/>
    <x v="0"/>
    <x v="14"/>
    <n v="1"/>
    <x v="2908"/>
    <n v="2"/>
    <n v="3"/>
    <n v="1"/>
    <x v="1"/>
    <n v="35.9"/>
    <x v="199"/>
    <x v="0"/>
  </r>
  <r>
    <n v="1442351"/>
    <x v="1"/>
    <x v="2"/>
    <x v="0"/>
    <x v="1"/>
    <x v="22"/>
    <n v="5"/>
    <x v="2909"/>
    <n v="6"/>
    <n v="11"/>
    <n v="2"/>
    <x v="2"/>
    <n v="35.785769230769226"/>
    <x v="319"/>
    <x v="0"/>
  </r>
  <r>
    <n v="1442541"/>
    <x v="1"/>
    <x v="0"/>
    <x v="2"/>
    <x v="1"/>
    <x v="32"/>
    <n v="5"/>
    <x v="2910"/>
    <n v="5"/>
    <n v="10"/>
    <n v="2"/>
    <x v="2"/>
    <n v="20.084090909090911"/>
    <x v="205"/>
    <x v="0"/>
  </r>
  <r>
    <n v="1443091"/>
    <x v="3"/>
    <x v="0"/>
    <x v="1"/>
    <x v="1"/>
    <x v="4"/>
    <n v="2"/>
    <x v="2911"/>
    <n v="3"/>
    <n v="5"/>
    <n v="1"/>
    <x v="1"/>
    <n v="22.13"/>
    <x v="219"/>
    <x v="0"/>
  </r>
  <r>
    <n v="1443131"/>
    <x v="3"/>
    <x v="0"/>
    <x v="2"/>
    <x v="1"/>
    <x v="76"/>
    <n v="5"/>
    <x v="2912"/>
    <n v="8"/>
    <n v="13"/>
    <n v="2"/>
    <x v="2"/>
    <n v="65.205652173913037"/>
    <x v="1342"/>
    <x v="0"/>
  </r>
  <r>
    <n v="1443471"/>
    <x v="1"/>
    <x v="4"/>
    <x v="1"/>
    <x v="1"/>
    <x v="35"/>
    <n v="2"/>
    <x v="2913"/>
    <n v="3"/>
    <n v="5"/>
    <n v="1"/>
    <x v="1"/>
    <n v="28.721428571428572"/>
    <x v="614"/>
    <x v="0"/>
  </r>
  <r>
    <n v="1443701"/>
    <x v="1"/>
    <x v="1"/>
    <x v="1"/>
    <x v="0"/>
    <x v="35"/>
    <n v="2"/>
    <x v="2914"/>
    <n v="2"/>
    <n v="4"/>
    <n v="1"/>
    <x v="1"/>
    <n v="3.8657142857142857"/>
    <x v="289"/>
    <x v="0"/>
  </r>
  <r>
    <n v="1444101"/>
    <x v="0"/>
    <x v="4"/>
    <x v="2"/>
    <x v="1"/>
    <x v="47"/>
    <n v="6"/>
    <x v="2915"/>
    <n v="4"/>
    <n v="10"/>
    <n v="2"/>
    <x v="2"/>
    <n v="14.191379310344828"/>
    <x v="554"/>
    <x v="0"/>
  </r>
  <r>
    <n v="1444251"/>
    <x v="0"/>
    <x v="0"/>
    <x v="0"/>
    <x v="1"/>
    <x v="113"/>
    <n v="7"/>
    <x v="2916"/>
    <n v="6"/>
    <n v="13"/>
    <n v="2"/>
    <x v="2"/>
    <n v="21.437272727272727"/>
    <x v="250"/>
    <x v="0"/>
  </r>
  <r>
    <n v="1444781"/>
    <x v="1"/>
    <x v="2"/>
    <x v="1"/>
    <x v="0"/>
    <x v="32"/>
    <n v="5"/>
    <x v="2917"/>
    <n v="5"/>
    <n v="10"/>
    <n v="2"/>
    <x v="2"/>
    <n v="30.451818181818183"/>
    <x v="841"/>
    <x v="0"/>
  </r>
  <r>
    <n v="1445371"/>
    <x v="0"/>
    <x v="1"/>
    <x v="1"/>
    <x v="1"/>
    <x v="80"/>
    <n v="9"/>
    <x v="2918"/>
    <n v="9"/>
    <n v="18"/>
    <n v="3"/>
    <x v="0"/>
    <n v="31.884218749999999"/>
    <x v="1343"/>
    <x v="0"/>
  </r>
  <r>
    <n v="1445751"/>
    <x v="1"/>
    <x v="0"/>
    <x v="0"/>
    <x v="0"/>
    <x v="59"/>
    <n v="8"/>
    <x v="2919"/>
    <n v="7"/>
    <n v="15"/>
    <n v="3"/>
    <x v="0"/>
    <n v="16.587049180327867"/>
    <x v="690"/>
    <x v="0"/>
  </r>
  <r>
    <n v="1446531"/>
    <x v="1"/>
    <x v="1"/>
    <x v="0"/>
    <x v="1"/>
    <x v="34"/>
    <n v="2"/>
    <x v="2920"/>
    <n v="2"/>
    <n v="4"/>
    <n v="1"/>
    <x v="1"/>
    <n v="26.105"/>
    <x v="317"/>
    <x v="0"/>
  </r>
  <r>
    <n v="1446681"/>
    <x v="0"/>
    <x v="1"/>
    <x v="0"/>
    <x v="1"/>
    <x v="37"/>
    <n v="9"/>
    <x v="2921"/>
    <n v="10"/>
    <n v="19"/>
    <n v="3"/>
    <x v="0"/>
    <n v="48.842923076923078"/>
    <x v="1344"/>
    <x v="0"/>
  </r>
  <r>
    <n v="1446871"/>
    <x v="0"/>
    <x v="1"/>
    <x v="1"/>
    <x v="1"/>
    <x v="79"/>
    <n v="8"/>
    <x v="2922"/>
    <n v="8"/>
    <n v="16"/>
    <n v="3"/>
    <x v="0"/>
    <n v="30.050535714285711"/>
    <x v="1345"/>
    <x v="0"/>
  </r>
  <r>
    <n v="1447081"/>
    <x v="0"/>
    <x v="1"/>
    <x v="2"/>
    <x v="1"/>
    <x v="70"/>
    <n v="7"/>
    <x v="2923"/>
    <n v="10"/>
    <n v="17"/>
    <n v="3"/>
    <x v="0"/>
    <n v="59.227391304347826"/>
    <x v="1294"/>
    <x v="0"/>
  </r>
  <r>
    <n v="1447271"/>
    <x v="0"/>
    <x v="0"/>
    <x v="0"/>
    <x v="1"/>
    <x v="3"/>
    <n v="8"/>
    <x v="2924"/>
    <n v="10"/>
    <n v="18"/>
    <n v="3"/>
    <x v="0"/>
    <n v="89.197169811320748"/>
    <x v="1346"/>
    <x v="0"/>
  </r>
  <r>
    <n v="1447311"/>
    <x v="2"/>
    <x v="1"/>
    <x v="2"/>
    <x v="1"/>
    <x v="32"/>
    <n v="5"/>
    <x v="2925"/>
    <n v="6"/>
    <n v="11"/>
    <n v="2"/>
    <x v="2"/>
    <n v="38.381818181818183"/>
    <x v="104"/>
    <x v="0"/>
  </r>
  <r>
    <n v="1447841"/>
    <x v="1"/>
    <x v="4"/>
    <x v="0"/>
    <x v="1"/>
    <x v="8"/>
    <n v="4"/>
    <x v="2926"/>
    <n v="2"/>
    <n v="6"/>
    <n v="1"/>
    <x v="1"/>
    <n v="1.6009523809523809"/>
    <x v="146"/>
    <x v="0"/>
  </r>
  <r>
    <n v="1448431"/>
    <x v="0"/>
    <x v="1"/>
    <x v="0"/>
    <x v="1"/>
    <x v="22"/>
    <n v="5"/>
    <x v="2927"/>
    <n v="10"/>
    <n v="15"/>
    <n v="3"/>
    <x v="0"/>
    <n v="113.82961538461539"/>
    <x v="369"/>
    <x v="0"/>
  </r>
  <r>
    <n v="1448581"/>
    <x v="0"/>
    <x v="1"/>
    <x v="0"/>
    <x v="0"/>
    <x v="62"/>
    <n v="9"/>
    <x v="2928"/>
    <n v="10"/>
    <n v="19"/>
    <n v="3"/>
    <x v="0"/>
    <n v="38.156794871794872"/>
    <x v="1347"/>
    <x v="1"/>
  </r>
  <r>
    <n v="1448961"/>
    <x v="0"/>
    <x v="0"/>
    <x v="1"/>
    <x v="1"/>
    <x v="62"/>
    <n v="9"/>
    <x v="2929"/>
    <n v="8"/>
    <n v="17"/>
    <n v="3"/>
    <x v="0"/>
    <n v="20.161666666666665"/>
    <x v="901"/>
    <x v="0"/>
  </r>
  <r>
    <n v="1449361"/>
    <x v="1"/>
    <x v="4"/>
    <x v="0"/>
    <x v="0"/>
    <x v="8"/>
    <n v="4"/>
    <x v="2930"/>
    <n v="3"/>
    <n v="7"/>
    <n v="1"/>
    <x v="1"/>
    <n v="9.711904761904762"/>
    <x v="362"/>
    <x v="0"/>
  </r>
  <r>
    <n v="1449741"/>
    <x v="0"/>
    <x v="1"/>
    <x v="1"/>
    <x v="1"/>
    <x v="47"/>
    <n v="6"/>
    <x v="2931"/>
    <n v="7"/>
    <n v="13"/>
    <n v="2"/>
    <x v="2"/>
    <n v="35.212758620689655"/>
    <x v="93"/>
    <x v="0"/>
  </r>
  <r>
    <n v="1450001"/>
    <x v="0"/>
    <x v="0"/>
    <x v="0"/>
    <x v="1"/>
    <x v="114"/>
    <n v="9"/>
    <x v="2932"/>
    <n v="9"/>
    <n v="18"/>
    <n v="3"/>
    <x v="0"/>
    <n v="32.740810810810814"/>
    <x v="385"/>
    <x v="0"/>
  </r>
  <r>
    <n v="1450341"/>
    <x v="0"/>
    <x v="1"/>
    <x v="1"/>
    <x v="0"/>
    <x v="93"/>
    <n v="4"/>
    <x v="2933"/>
    <n v="5"/>
    <n v="9"/>
    <n v="2"/>
    <x v="2"/>
    <n v="35.873125000000002"/>
    <x v="103"/>
    <x v="0"/>
  </r>
  <r>
    <n v="1450531"/>
    <x v="3"/>
    <x v="4"/>
    <x v="2"/>
    <x v="1"/>
    <x v="35"/>
    <n v="2"/>
    <x v="2934"/>
    <n v="3"/>
    <n v="5"/>
    <n v="1"/>
    <x v="1"/>
    <n v="27.37857142857143"/>
    <x v="431"/>
    <x v="0"/>
  </r>
  <r>
    <n v="1450681"/>
    <x v="1"/>
    <x v="0"/>
    <x v="2"/>
    <x v="1"/>
    <x v="4"/>
    <n v="2"/>
    <x v="2935"/>
    <n v="3"/>
    <n v="5"/>
    <n v="1"/>
    <x v="1"/>
    <n v="26.111249999999998"/>
    <x v="53"/>
    <x v="0"/>
  </r>
  <r>
    <n v="1451081"/>
    <x v="0"/>
    <x v="1"/>
    <x v="0"/>
    <x v="0"/>
    <x v="71"/>
    <n v="5"/>
    <x v="2936"/>
    <n v="8"/>
    <n v="13"/>
    <n v="2"/>
    <x v="2"/>
    <n v="64.428333333333327"/>
    <x v="1348"/>
    <x v="1"/>
  </r>
  <r>
    <n v="1451121"/>
    <x v="2"/>
    <x v="1"/>
    <x v="2"/>
    <x v="1"/>
    <x v="29"/>
    <n v="1"/>
    <x v="2937"/>
    <n v="1"/>
    <n v="2"/>
    <n v="1"/>
    <x v="1"/>
    <n v="15.03"/>
    <x v="55"/>
    <x v="0"/>
  </r>
  <r>
    <n v="1451271"/>
    <x v="1"/>
    <x v="1"/>
    <x v="0"/>
    <x v="1"/>
    <x v="71"/>
    <n v="5"/>
    <x v="2938"/>
    <n v="4"/>
    <n v="9"/>
    <n v="2"/>
    <x v="2"/>
    <n v="14.84625"/>
    <x v="391"/>
    <x v="0"/>
  </r>
  <r>
    <n v="1451461"/>
    <x v="0"/>
    <x v="1"/>
    <x v="0"/>
    <x v="1"/>
    <x v="110"/>
    <n v="9"/>
    <x v="2939"/>
    <n v="9"/>
    <n v="18"/>
    <n v="3"/>
    <x v="0"/>
    <n v="26.744415584415588"/>
    <x v="110"/>
    <x v="1"/>
  </r>
  <r>
    <n v="1451841"/>
    <x v="1"/>
    <x v="1"/>
    <x v="1"/>
    <x v="1"/>
    <x v="74"/>
    <n v="3"/>
    <x v="2940"/>
    <n v="6"/>
    <n v="9"/>
    <n v="2"/>
    <x v="2"/>
    <n v="49.614285714285714"/>
    <x v="1249"/>
    <x v="0"/>
  </r>
  <r>
    <n v="1452391"/>
    <x v="0"/>
    <x v="1"/>
    <x v="0"/>
    <x v="1"/>
    <x v="80"/>
    <n v="9"/>
    <x v="2941"/>
    <n v="9"/>
    <n v="18"/>
    <n v="3"/>
    <x v="0"/>
    <n v="31.14796875"/>
    <x v="1349"/>
    <x v="0"/>
  </r>
  <r>
    <n v="1452581"/>
    <x v="1"/>
    <x v="3"/>
    <x v="2"/>
    <x v="1"/>
    <x v="4"/>
    <n v="2"/>
    <x v="2942"/>
    <n v="3"/>
    <n v="5"/>
    <n v="1"/>
    <x v="1"/>
    <n v="18.883749999999999"/>
    <x v="196"/>
    <x v="0"/>
  </r>
  <r>
    <n v="1453021"/>
    <x v="1"/>
    <x v="2"/>
    <x v="3"/>
    <x v="0"/>
    <x v="4"/>
    <n v="2"/>
    <x v="2943"/>
    <n v="3"/>
    <n v="5"/>
    <n v="1"/>
    <x v="1"/>
    <n v="26.327500000000001"/>
    <x v="569"/>
    <x v="0"/>
  </r>
  <r>
    <n v="1453551"/>
    <x v="1"/>
    <x v="0"/>
    <x v="1"/>
    <x v="1"/>
    <x v="4"/>
    <n v="2"/>
    <x v="2944"/>
    <n v="3"/>
    <n v="5"/>
    <n v="1"/>
    <x v="1"/>
    <n v="24.471250000000001"/>
    <x v="573"/>
    <x v="0"/>
  </r>
  <r>
    <n v="1453891"/>
    <x v="1"/>
    <x v="0"/>
    <x v="0"/>
    <x v="1"/>
    <x v="4"/>
    <n v="2"/>
    <x v="2945"/>
    <n v="3"/>
    <n v="5"/>
    <n v="1"/>
    <x v="1"/>
    <n v="26.17625"/>
    <x v="53"/>
    <x v="0"/>
  </r>
  <r>
    <n v="1453931"/>
    <x v="0"/>
    <x v="0"/>
    <x v="1"/>
    <x v="1"/>
    <x v="86"/>
    <n v="8"/>
    <x v="2946"/>
    <n v="9"/>
    <n v="17"/>
    <n v="3"/>
    <x v="0"/>
    <n v="40.019333333333329"/>
    <x v="934"/>
    <x v="0"/>
  </r>
  <r>
    <n v="1454521"/>
    <x v="1"/>
    <x v="1"/>
    <x v="1"/>
    <x v="1"/>
    <x v="30"/>
    <n v="8"/>
    <x v="2947"/>
    <n v="7"/>
    <n v="15"/>
    <n v="3"/>
    <x v="0"/>
    <n v="21.296612903225807"/>
    <x v="1166"/>
    <x v="0"/>
  </r>
  <r>
    <n v="1454671"/>
    <x v="1"/>
    <x v="1"/>
    <x v="2"/>
    <x v="1"/>
    <x v="35"/>
    <n v="2"/>
    <x v="2948"/>
    <n v="2"/>
    <n v="4"/>
    <n v="1"/>
    <x v="1"/>
    <n v="16.055714285714284"/>
    <x v="356"/>
    <x v="0"/>
  </r>
  <r>
    <n v="1454711"/>
    <x v="0"/>
    <x v="1"/>
    <x v="2"/>
    <x v="1"/>
    <x v="28"/>
    <n v="7"/>
    <x v="2949"/>
    <n v="10"/>
    <n v="17"/>
    <n v="3"/>
    <x v="0"/>
    <n v="89.847142857142856"/>
    <x v="1350"/>
    <x v="1"/>
  </r>
  <r>
    <n v="1454901"/>
    <x v="0"/>
    <x v="1"/>
    <x v="1"/>
    <x v="1"/>
    <x v="39"/>
    <n v="7"/>
    <x v="2950"/>
    <n v="8"/>
    <n v="15"/>
    <n v="3"/>
    <x v="0"/>
    <n v="32.750666666666667"/>
    <x v="1351"/>
    <x v="0"/>
  </r>
  <r>
    <n v="1456381"/>
    <x v="1"/>
    <x v="4"/>
    <x v="3"/>
    <x v="1"/>
    <x v="29"/>
    <n v="1"/>
    <x v="2951"/>
    <n v="1"/>
    <n v="2"/>
    <n v="1"/>
    <x v="1"/>
    <n v="3.35"/>
    <x v="54"/>
    <x v="0"/>
  </r>
  <r>
    <n v="1456611"/>
    <x v="1"/>
    <x v="1"/>
    <x v="0"/>
    <x v="1"/>
    <x v="13"/>
    <n v="6"/>
    <x v="2952"/>
    <n v="6"/>
    <n v="12"/>
    <n v="2"/>
    <x v="2"/>
    <n v="25.789677419354838"/>
    <x v="490"/>
    <x v="0"/>
  </r>
  <r>
    <n v="1457541"/>
    <x v="0"/>
    <x v="1"/>
    <x v="1"/>
    <x v="1"/>
    <x v="79"/>
    <n v="8"/>
    <x v="2953"/>
    <n v="10"/>
    <n v="18"/>
    <n v="3"/>
    <x v="0"/>
    <n v="56.993749999999999"/>
    <x v="1352"/>
    <x v="0"/>
  </r>
  <r>
    <n v="1457731"/>
    <x v="0"/>
    <x v="4"/>
    <x v="0"/>
    <x v="1"/>
    <x v="60"/>
    <n v="8"/>
    <x v="2954"/>
    <n v="7"/>
    <n v="15"/>
    <n v="3"/>
    <x v="0"/>
    <n v="27.005102040816325"/>
    <x v="678"/>
    <x v="0"/>
  </r>
  <r>
    <n v="1457881"/>
    <x v="0"/>
    <x v="1"/>
    <x v="1"/>
    <x v="1"/>
    <x v="136"/>
    <n v="10"/>
    <x v="2955"/>
    <n v="9"/>
    <n v="19"/>
    <n v="3"/>
    <x v="0"/>
    <n v="14.408962962962963"/>
    <x v="1353"/>
    <x v="0"/>
  </r>
  <r>
    <n v="1457921"/>
    <x v="1"/>
    <x v="1"/>
    <x v="0"/>
    <x v="1"/>
    <x v="50"/>
    <n v="3"/>
    <x v="2956"/>
    <n v="3"/>
    <n v="6"/>
    <n v="1"/>
    <x v="1"/>
    <n v="11.544615384615385"/>
    <x v="200"/>
    <x v="0"/>
  </r>
  <r>
    <n v="1458321"/>
    <x v="0"/>
    <x v="1"/>
    <x v="2"/>
    <x v="1"/>
    <x v="48"/>
    <n v="8"/>
    <x v="2957"/>
    <n v="9"/>
    <n v="17"/>
    <n v="3"/>
    <x v="0"/>
    <n v="51.276274509803926"/>
    <x v="1354"/>
    <x v="1"/>
  </r>
  <r>
    <n v="1458661"/>
    <x v="0"/>
    <x v="0"/>
    <x v="0"/>
    <x v="1"/>
    <x v="126"/>
    <n v="10"/>
    <x v="2958"/>
    <n v="10"/>
    <n v="20"/>
    <n v="3"/>
    <x v="0"/>
    <n v="23.865478260869565"/>
    <x v="1355"/>
    <x v="0"/>
  </r>
  <r>
    <n v="1458851"/>
    <x v="3"/>
    <x v="0"/>
    <x v="1"/>
    <x v="1"/>
    <x v="9"/>
    <n v="4"/>
    <x v="2959"/>
    <n v="3"/>
    <n v="7"/>
    <n v="1"/>
    <x v="1"/>
    <n v="7.3770588235294117"/>
    <x v="536"/>
    <x v="0"/>
  </r>
  <r>
    <n v="1459441"/>
    <x v="1"/>
    <x v="0"/>
    <x v="1"/>
    <x v="0"/>
    <x v="22"/>
    <n v="5"/>
    <x v="2960"/>
    <n v="6"/>
    <n v="11"/>
    <n v="2"/>
    <x v="2"/>
    <n v="29.804230769230767"/>
    <x v="205"/>
    <x v="0"/>
  </r>
  <r>
    <n v="1460231"/>
    <x v="0"/>
    <x v="0"/>
    <x v="2"/>
    <x v="1"/>
    <x v="48"/>
    <n v="8"/>
    <x v="2961"/>
    <n v="9"/>
    <n v="17"/>
    <n v="3"/>
    <x v="0"/>
    <n v="40.864509803921571"/>
    <x v="1356"/>
    <x v="0"/>
  </r>
  <r>
    <n v="1461011"/>
    <x v="2"/>
    <x v="0"/>
    <x v="1"/>
    <x v="1"/>
    <x v="29"/>
    <n v="1"/>
    <x v="859"/>
    <n v="1"/>
    <n v="2"/>
    <n v="1"/>
    <x v="1"/>
    <n v="2"/>
    <x v="74"/>
    <x v="0"/>
  </r>
  <r>
    <n v="1461201"/>
    <x v="2"/>
    <x v="1"/>
    <x v="0"/>
    <x v="1"/>
    <x v="29"/>
    <n v="1"/>
    <x v="2962"/>
    <n v="1"/>
    <n v="2"/>
    <n v="1"/>
    <x v="1"/>
    <n v="18.45"/>
    <x v="75"/>
    <x v="0"/>
  </r>
  <r>
    <n v="1461881"/>
    <x v="0"/>
    <x v="1"/>
    <x v="2"/>
    <x v="1"/>
    <x v="61"/>
    <n v="7"/>
    <x v="2963"/>
    <n v="9"/>
    <n v="16"/>
    <n v="3"/>
    <x v="0"/>
    <n v="47.518536585365851"/>
    <x v="1315"/>
    <x v="1"/>
  </r>
  <r>
    <n v="1461921"/>
    <x v="1"/>
    <x v="0"/>
    <x v="0"/>
    <x v="2"/>
    <x v="68"/>
    <n v="7"/>
    <x v="2964"/>
    <n v="7"/>
    <n v="14"/>
    <n v="2"/>
    <x v="2"/>
    <n v="34.998157894736842"/>
    <x v="635"/>
    <x v="0"/>
  </r>
  <r>
    <n v="1462471"/>
    <x v="0"/>
    <x v="1"/>
    <x v="2"/>
    <x v="1"/>
    <x v="103"/>
    <n v="9"/>
    <x v="2965"/>
    <n v="10"/>
    <n v="19"/>
    <n v="3"/>
    <x v="0"/>
    <n v="61.462933333333339"/>
    <x v="1357"/>
    <x v="0"/>
  </r>
  <r>
    <n v="1462511"/>
    <x v="2"/>
    <x v="1"/>
    <x v="2"/>
    <x v="0"/>
    <x v="44"/>
    <n v="2"/>
    <x v="2966"/>
    <n v="2"/>
    <n v="4"/>
    <n v="1"/>
    <x v="1"/>
    <n v="13.096666666666666"/>
    <x v="35"/>
    <x v="0"/>
  </r>
  <r>
    <n v="1462661"/>
    <x v="0"/>
    <x v="0"/>
    <x v="2"/>
    <x v="1"/>
    <x v="79"/>
    <n v="8"/>
    <x v="2967"/>
    <n v="8"/>
    <n v="16"/>
    <n v="3"/>
    <x v="0"/>
    <n v="23.974821428571428"/>
    <x v="1190"/>
    <x v="0"/>
  </r>
  <r>
    <n v="1464181"/>
    <x v="1"/>
    <x v="1"/>
    <x v="2"/>
    <x v="1"/>
    <x v="52"/>
    <n v="4"/>
    <x v="2968"/>
    <n v="2"/>
    <n v="6"/>
    <n v="1"/>
    <x v="1"/>
    <n v="5.4485000000000001"/>
    <x v="224"/>
    <x v="0"/>
  </r>
  <r>
    <n v="1464371"/>
    <x v="1"/>
    <x v="2"/>
    <x v="1"/>
    <x v="1"/>
    <x v="93"/>
    <n v="4"/>
    <x v="2969"/>
    <n v="4"/>
    <n v="8"/>
    <n v="2"/>
    <x v="2"/>
    <n v="15.931875"/>
    <x v="221"/>
    <x v="0"/>
  </r>
  <r>
    <n v="1464601"/>
    <x v="0"/>
    <x v="0"/>
    <x v="0"/>
    <x v="1"/>
    <x v="1"/>
    <n v="3"/>
    <x v="2970"/>
    <n v="7"/>
    <n v="10"/>
    <n v="2"/>
    <x v="2"/>
    <n v="82.038333333333341"/>
    <x v="79"/>
    <x v="0"/>
  </r>
  <r>
    <n v="1464751"/>
    <x v="1"/>
    <x v="2"/>
    <x v="2"/>
    <x v="1"/>
    <x v="93"/>
    <n v="4"/>
    <x v="2971"/>
    <n v="7"/>
    <n v="11"/>
    <n v="2"/>
    <x v="2"/>
    <n v="77.040000000000006"/>
    <x v="990"/>
    <x v="0"/>
  </r>
  <r>
    <n v="1465341"/>
    <x v="0"/>
    <x v="0"/>
    <x v="1"/>
    <x v="0"/>
    <x v="1"/>
    <n v="3"/>
    <x v="2972"/>
    <n v="10"/>
    <n v="13"/>
    <n v="2"/>
    <x v="2"/>
    <n v="244.46583333333334"/>
    <x v="706"/>
    <x v="1"/>
  </r>
  <r>
    <n v="1465491"/>
    <x v="0"/>
    <x v="0"/>
    <x v="1"/>
    <x v="0"/>
    <x v="168"/>
    <n v="10"/>
    <x v="2973"/>
    <n v="8"/>
    <n v="18"/>
    <n v="3"/>
    <x v="0"/>
    <n v="11.933594771241829"/>
    <x v="1358"/>
    <x v="0"/>
  </r>
  <r>
    <n v="1465531"/>
    <x v="1"/>
    <x v="1"/>
    <x v="1"/>
    <x v="1"/>
    <x v="93"/>
    <n v="4"/>
    <x v="2974"/>
    <n v="7"/>
    <n v="11"/>
    <n v="2"/>
    <x v="2"/>
    <n v="65.638750000000002"/>
    <x v="1359"/>
    <x v="0"/>
  </r>
  <r>
    <n v="1465911"/>
    <x v="0"/>
    <x v="0"/>
    <x v="1"/>
    <x v="1"/>
    <x v="88"/>
    <n v="6"/>
    <x v="2975"/>
    <n v="6"/>
    <n v="12"/>
    <n v="2"/>
    <x v="2"/>
    <n v="23.419"/>
    <x v="29"/>
    <x v="0"/>
  </r>
  <r>
    <n v="1466121"/>
    <x v="1"/>
    <x v="4"/>
    <x v="0"/>
    <x v="1"/>
    <x v="169"/>
    <n v="10"/>
    <x v="2976"/>
    <n v="7"/>
    <n v="17"/>
    <n v="3"/>
    <x v="0"/>
    <n v="8.0895714285714284"/>
    <x v="775"/>
    <x v="0"/>
  </r>
  <r>
    <n v="1466271"/>
    <x v="1"/>
    <x v="0"/>
    <x v="2"/>
    <x v="0"/>
    <x v="52"/>
    <n v="4"/>
    <x v="2977"/>
    <n v="5"/>
    <n v="9"/>
    <n v="2"/>
    <x v="2"/>
    <n v="29.538"/>
    <x v="547"/>
    <x v="0"/>
  </r>
  <r>
    <n v="1466651"/>
    <x v="0"/>
    <x v="0"/>
    <x v="2"/>
    <x v="1"/>
    <x v="8"/>
    <n v="4"/>
    <x v="2978"/>
    <n v="8"/>
    <n v="12"/>
    <n v="2"/>
    <x v="2"/>
    <n v="64.446190476190466"/>
    <x v="312"/>
    <x v="0"/>
  </r>
  <r>
    <n v="1466841"/>
    <x v="0"/>
    <x v="4"/>
    <x v="0"/>
    <x v="1"/>
    <x v="101"/>
    <n v="9"/>
    <x v="2979"/>
    <n v="9"/>
    <n v="18"/>
    <n v="3"/>
    <x v="0"/>
    <n v="29.078333333333337"/>
    <x v="868"/>
    <x v="0"/>
  </r>
  <r>
    <n v="1467391"/>
    <x v="0"/>
    <x v="0"/>
    <x v="2"/>
    <x v="1"/>
    <x v="28"/>
    <n v="7"/>
    <x v="2980"/>
    <n v="10"/>
    <n v="17"/>
    <n v="3"/>
    <x v="0"/>
    <n v="98.787857142857149"/>
    <x v="1360"/>
    <x v="1"/>
  </r>
  <r>
    <n v="1467431"/>
    <x v="0"/>
    <x v="0"/>
    <x v="0"/>
    <x v="1"/>
    <x v="58"/>
    <n v="7"/>
    <x v="2981"/>
    <n v="9"/>
    <n v="16"/>
    <n v="3"/>
    <x v="0"/>
    <n v="62.106279069767446"/>
    <x v="1361"/>
    <x v="0"/>
  </r>
  <r>
    <n v="1467621"/>
    <x v="0"/>
    <x v="1"/>
    <x v="0"/>
    <x v="1"/>
    <x v="3"/>
    <n v="8"/>
    <x v="2982"/>
    <n v="9"/>
    <n v="17"/>
    <n v="3"/>
    <x v="0"/>
    <n v="38.176603773584901"/>
    <x v="1362"/>
    <x v="1"/>
  </r>
  <r>
    <n v="1467771"/>
    <x v="0"/>
    <x v="0"/>
    <x v="0"/>
    <x v="1"/>
    <x v="13"/>
    <n v="6"/>
    <x v="2983"/>
    <n v="8"/>
    <n v="14"/>
    <n v="2"/>
    <x v="2"/>
    <n v="53.941290322580649"/>
    <x v="745"/>
    <x v="0"/>
  </r>
  <r>
    <n v="1467811"/>
    <x v="0"/>
    <x v="1"/>
    <x v="2"/>
    <x v="0"/>
    <x v="85"/>
    <n v="9"/>
    <x v="2984"/>
    <n v="10"/>
    <n v="19"/>
    <n v="3"/>
    <x v="0"/>
    <n v="59.091326530612243"/>
    <x v="792"/>
    <x v="1"/>
  </r>
  <r>
    <n v="1468171"/>
    <x v="1"/>
    <x v="0"/>
    <x v="0"/>
    <x v="0"/>
    <x v="20"/>
    <n v="4"/>
    <x v="2985"/>
    <n v="4"/>
    <n v="8"/>
    <n v="2"/>
    <x v="2"/>
    <n v="16.285999999999998"/>
    <x v="536"/>
    <x v="0"/>
  </r>
  <r>
    <n v="1468211"/>
    <x v="2"/>
    <x v="3"/>
    <x v="2"/>
    <x v="2"/>
    <x v="5"/>
    <n v="1"/>
    <x v="2986"/>
    <n v="1"/>
    <n v="2"/>
    <n v="1"/>
    <x v="1"/>
    <n v="4.6066666666666665"/>
    <x v="399"/>
    <x v="0"/>
  </r>
  <r>
    <n v="1468361"/>
    <x v="1"/>
    <x v="0"/>
    <x v="0"/>
    <x v="1"/>
    <x v="15"/>
    <n v="3"/>
    <x v="2987"/>
    <n v="3"/>
    <n v="6"/>
    <n v="1"/>
    <x v="1"/>
    <n v="19.987272727272728"/>
    <x v="538"/>
    <x v="0"/>
  </r>
  <r>
    <n v="1468401"/>
    <x v="0"/>
    <x v="0"/>
    <x v="0"/>
    <x v="1"/>
    <x v="1"/>
    <n v="3"/>
    <x v="2988"/>
    <n v="8"/>
    <n v="11"/>
    <n v="2"/>
    <x v="2"/>
    <n v="124.92083333333335"/>
    <x v="1022"/>
    <x v="1"/>
  </r>
  <r>
    <n v="1468741"/>
    <x v="0"/>
    <x v="1"/>
    <x v="1"/>
    <x v="1"/>
    <x v="125"/>
    <n v="9"/>
    <x v="2989"/>
    <n v="10"/>
    <n v="19"/>
    <n v="3"/>
    <x v="0"/>
    <n v="80.716111111111118"/>
    <x v="1363"/>
    <x v="0"/>
  </r>
  <r>
    <n v="1469141"/>
    <x v="0"/>
    <x v="0"/>
    <x v="1"/>
    <x v="1"/>
    <x v="70"/>
    <n v="7"/>
    <x v="2990"/>
    <n v="7"/>
    <n v="14"/>
    <n v="2"/>
    <x v="2"/>
    <n v="22.08"/>
    <x v="179"/>
    <x v="0"/>
  </r>
  <r>
    <n v="1469671"/>
    <x v="1"/>
    <x v="0"/>
    <x v="1"/>
    <x v="1"/>
    <x v="49"/>
    <n v="7"/>
    <x v="2991"/>
    <n v="4"/>
    <n v="11"/>
    <n v="2"/>
    <x v="2"/>
    <n v="10.648918918918918"/>
    <x v="346"/>
    <x v="0"/>
  </r>
  <r>
    <n v="1469711"/>
    <x v="1"/>
    <x v="2"/>
    <x v="1"/>
    <x v="1"/>
    <x v="52"/>
    <n v="4"/>
    <x v="2992"/>
    <n v="3"/>
    <n v="7"/>
    <n v="1"/>
    <x v="1"/>
    <n v="10.553000000000001"/>
    <x v="462"/>
    <x v="0"/>
  </r>
  <r>
    <n v="1469901"/>
    <x v="1"/>
    <x v="4"/>
    <x v="2"/>
    <x v="1"/>
    <x v="15"/>
    <n v="3"/>
    <x v="2993"/>
    <n v="4"/>
    <n v="7"/>
    <n v="1"/>
    <x v="1"/>
    <n v="22.295454545454547"/>
    <x v="35"/>
    <x v="0"/>
  </r>
  <r>
    <n v="1470081"/>
    <x v="0"/>
    <x v="0"/>
    <x v="2"/>
    <x v="1"/>
    <x v="28"/>
    <n v="7"/>
    <x v="2994"/>
    <n v="7"/>
    <n v="14"/>
    <n v="2"/>
    <x v="2"/>
    <n v="25.271428571428572"/>
    <x v="1110"/>
    <x v="0"/>
  </r>
  <r>
    <n v="1470501"/>
    <x v="0"/>
    <x v="0"/>
    <x v="2"/>
    <x v="0"/>
    <x v="49"/>
    <n v="7"/>
    <x v="2995"/>
    <n v="8"/>
    <n v="15"/>
    <n v="3"/>
    <x v="0"/>
    <n v="48.358108108108105"/>
    <x v="1364"/>
    <x v="1"/>
  </r>
  <r>
    <n v="1470991"/>
    <x v="1"/>
    <x v="0"/>
    <x v="1"/>
    <x v="1"/>
    <x v="72"/>
    <n v="4"/>
    <x v="2996"/>
    <n v="3"/>
    <n v="7"/>
    <n v="1"/>
    <x v="1"/>
    <n v="12.630526315789472"/>
    <x v="666"/>
    <x v="0"/>
  </r>
  <r>
    <n v="1471241"/>
    <x v="2"/>
    <x v="4"/>
    <x v="3"/>
    <x v="1"/>
    <x v="29"/>
    <n v="1"/>
    <x v="2997"/>
    <n v="1"/>
    <n v="2"/>
    <n v="1"/>
    <x v="1"/>
    <n v="4.25"/>
    <x v="51"/>
    <x v="0"/>
  </r>
  <r>
    <n v="1471431"/>
    <x v="2"/>
    <x v="2"/>
    <x v="0"/>
    <x v="1"/>
    <x v="93"/>
    <n v="4"/>
    <x v="2998"/>
    <n v="4"/>
    <n v="8"/>
    <n v="2"/>
    <x v="2"/>
    <n v="17.165624999999999"/>
    <x v="35"/>
    <x v="0"/>
  </r>
  <r>
    <n v="1471811"/>
    <x v="1"/>
    <x v="0"/>
    <x v="2"/>
    <x v="0"/>
    <x v="32"/>
    <n v="5"/>
    <x v="2999"/>
    <n v="6"/>
    <n v="11"/>
    <n v="2"/>
    <x v="2"/>
    <n v="33.210454545454546"/>
    <x v="445"/>
    <x v="0"/>
  </r>
  <r>
    <n v="1471961"/>
    <x v="0"/>
    <x v="4"/>
    <x v="0"/>
    <x v="1"/>
    <x v="170"/>
    <n v="10"/>
    <x v="3000"/>
    <n v="9"/>
    <n v="19"/>
    <n v="3"/>
    <x v="0"/>
    <n v="8.4104545454545452"/>
    <x v="487"/>
    <x v="0"/>
  </r>
  <r>
    <n v="1472211"/>
    <x v="0"/>
    <x v="0"/>
    <x v="0"/>
    <x v="0"/>
    <x v="32"/>
    <n v="5"/>
    <x v="3001"/>
    <n v="6"/>
    <n v="11"/>
    <n v="2"/>
    <x v="2"/>
    <n v="32.222727272727269"/>
    <x v="988"/>
    <x v="1"/>
  </r>
  <r>
    <n v="1472741"/>
    <x v="0"/>
    <x v="1"/>
    <x v="1"/>
    <x v="1"/>
    <x v="171"/>
    <n v="10"/>
    <x v="3002"/>
    <n v="10"/>
    <n v="20"/>
    <n v="3"/>
    <x v="0"/>
    <n v="24.061230769230768"/>
    <x v="1365"/>
    <x v="0"/>
  </r>
  <r>
    <n v="1472931"/>
    <x v="2"/>
    <x v="1"/>
    <x v="1"/>
    <x v="1"/>
    <x v="14"/>
    <n v="1"/>
    <x v="3003"/>
    <n v="2"/>
    <n v="3"/>
    <n v="1"/>
    <x v="1"/>
    <n v="41.704999999999998"/>
    <x v="15"/>
    <x v="0"/>
  </r>
  <r>
    <n v="1473141"/>
    <x v="1"/>
    <x v="1"/>
    <x v="1"/>
    <x v="0"/>
    <x v="32"/>
    <n v="5"/>
    <x v="3004"/>
    <n v="6"/>
    <n v="11"/>
    <n v="2"/>
    <x v="2"/>
    <n v="37.369545454545452"/>
    <x v="1321"/>
    <x v="0"/>
  </r>
  <r>
    <n v="1473291"/>
    <x v="0"/>
    <x v="1"/>
    <x v="2"/>
    <x v="1"/>
    <x v="110"/>
    <n v="9"/>
    <x v="3005"/>
    <n v="9"/>
    <n v="18"/>
    <n v="3"/>
    <x v="0"/>
    <n v="32.169740259740259"/>
    <x v="1366"/>
    <x v="0"/>
  </r>
  <r>
    <n v="1473481"/>
    <x v="0"/>
    <x v="1"/>
    <x v="1"/>
    <x v="1"/>
    <x v="64"/>
    <n v="8"/>
    <x v="3006"/>
    <n v="7"/>
    <n v="15"/>
    <n v="3"/>
    <x v="0"/>
    <n v="19.7454"/>
    <x v="645"/>
    <x v="0"/>
  </r>
  <r>
    <n v="1473861"/>
    <x v="0"/>
    <x v="1"/>
    <x v="0"/>
    <x v="1"/>
    <x v="10"/>
    <n v="7"/>
    <x v="3007"/>
    <n v="10"/>
    <n v="17"/>
    <n v="3"/>
    <x v="0"/>
    <n v="75.232222222222219"/>
    <x v="1367"/>
    <x v="1"/>
  </r>
  <r>
    <n v="1473901"/>
    <x v="0"/>
    <x v="1"/>
    <x v="1"/>
    <x v="1"/>
    <x v="59"/>
    <n v="8"/>
    <x v="3008"/>
    <n v="9"/>
    <n v="17"/>
    <n v="3"/>
    <x v="0"/>
    <n v="43.75672131147541"/>
    <x v="1368"/>
    <x v="0"/>
  </r>
  <r>
    <n v="1474261"/>
    <x v="0"/>
    <x v="1"/>
    <x v="0"/>
    <x v="1"/>
    <x v="94"/>
    <n v="9"/>
    <x v="3009"/>
    <n v="9"/>
    <n v="18"/>
    <n v="3"/>
    <x v="0"/>
    <n v="21.509662921348312"/>
    <x v="835"/>
    <x v="0"/>
  </r>
  <r>
    <n v="1474301"/>
    <x v="0"/>
    <x v="0"/>
    <x v="0"/>
    <x v="1"/>
    <x v="86"/>
    <n v="8"/>
    <x v="3010"/>
    <n v="9"/>
    <n v="17"/>
    <n v="3"/>
    <x v="0"/>
    <n v="41.599166666666662"/>
    <x v="1215"/>
    <x v="0"/>
  </r>
  <r>
    <n v="1474641"/>
    <x v="1"/>
    <x v="4"/>
    <x v="2"/>
    <x v="1"/>
    <x v="44"/>
    <n v="2"/>
    <x v="1772"/>
    <n v="2"/>
    <n v="4"/>
    <n v="1"/>
    <x v="1"/>
    <n v="12.126666666666667"/>
    <x v="184"/>
    <x v="0"/>
  </r>
  <r>
    <n v="1474791"/>
    <x v="0"/>
    <x v="1"/>
    <x v="0"/>
    <x v="1"/>
    <x v="11"/>
    <n v="7"/>
    <x v="3011"/>
    <n v="10"/>
    <n v="17"/>
    <n v="3"/>
    <x v="0"/>
    <n v="93.304102564102564"/>
    <x v="897"/>
    <x v="1"/>
  </r>
  <r>
    <n v="1474831"/>
    <x v="1"/>
    <x v="0"/>
    <x v="2"/>
    <x v="1"/>
    <x v="1"/>
    <n v="3"/>
    <x v="3012"/>
    <n v="4"/>
    <n v="7"/>
    <n v="1"/>
    <x v="1"/>
    <n v="29.224999999999998"/>
    <x v="257"/>
    <x v="0"/>
  </r>
  <r>
    <n v="1475041"/>
    <x v="1"/>
    <x v="1"/>
    <x v="0"/>
    <x v="1"/>
    <x v="25"/>
    <n v="2"/>
    <x v="3013"/>
    <n v="3"/>
    <n v="5"/>
    <n v="1"/>
    <x v="1"/>
    <n v="26.506"/>
    <x v="145"/>
    <x v="0"/>
  </r>
  <r>
    <n v="1475381"/>
    <x v="0"/>
    <x v="1"/>
    <x v="2"/>
    <x v="1"/>
    <x v="39"/>
    <n v="7"/>
    <x v="3014"/>
    <n v="10"/>
    <n v="17"/>
    <n v="3"/>
    <x v="0"/>
    <n v="77.167777777777786"/>
    <x v="1369"/>
    <x v="0"/>
  </r>
  <r>
    <n v="1475421"/>
    <x v="0"/>
    <x v="0"/>
    <x v="2"/>
    <x v="2"/>
    <x v="13"/>
    <n v="6"/>
    <x v="3015"/>
    <n v="6"/>
    <n v="12"/>
    <n v="2"/>
    <x v="2"/>
    <n v="26.199032258064516"/>
    <x v="1370"/>
    <x v="0"/>
  </r>
  <r>
    <n v="1475761"/>
    <x v="1"/>
    <x v="1"/>
    <x v="1"/>
    <x v="1"/>
    <x v="44"/>
    <n v="2"/>
    <x v="3016"/>
    <n v="3"/>
    <n v="5"/>
    <n v="1"/>
    <x v="1"/>
    <n v="20.53"/>
    <x v="280"/>
    <x v="0"/>
  </r>
  <r>
    <n v="1476201"/>
    <x v="0"/>
    <x v="1"/>
    <x v="0"/>
    <x v="1"/>
    <x v="46"/>
    <n v="8"/>
    <x v="3017"/>
    <n v="9"/>
    <n v="17"/>
    <n v="3"/>
    <x v="0"/>
    <n v="40.833220338983047"/>
    <x v="1149"/>
    <x v="0"/>
  </r>
  <r>
    <n v="1476541"/>
    <x v="0"/>
    <x v="1"/>
    <x v="1"/>
    <x v="1"/>
    <x v="93"/>
    <n v="4"/>
    <x v="3018"/>
    <n v="5"/>
    <n v="9"/>
    <n v="2"/>
    <x v="2"/>
    <n v="29.137499999999999"/>
    <x v="797"/>
    <x v="0"/>
  </r>
  <r>
    <n v="1476691"/>
    <x v="2"/>
    <x v="2"/>
    <x v="2"/>
    <x v="1"/>
    <x v="29"/>
    <n v="1"/>
    <x v="3019"/>
    <n v="2"/>
    <n v="3"/>
    <n v="1"/>
    <x v="1"/>
    <n v="50"/>
    <x v="349"/>
    <x v="0"/>
  </r>
  <r>
    <n v="1476731"/>
    <x v="1"/>
    <x v="1"/>
    <x v="0"/>
    <x v="1"/>
    <x v="29"/>
    <n v="1"/>
    <x v="3020"/>
    <n v="2"/>
    <n v="3"/>
    <n v="1"/>
    <x v="1"/>
    <n v="24.69"/>
    <x v="118"/>
    <x v="0"/>
  </r>
  <r>
    <n v="1476881"/>
    <x v="0"/>
    <x v="1"/>
    <x v="1"/>
    <x v="1"/>
    <x v="114"/>
    <n v="9"/>
    <x v="3021"/>
    <n v="10"/>
    <n v="19"/>
    <n v="3"/>
    <x v="0"/>
    <n v="53.28662162162162"/>
    <x v="1371"/>
    <x v="1"/>
  </r>
  <r>
    <n v="1476921"/>
    <x v="0"/>
    <x v="0"/>
    <x v="2"/>
    <x v="1"/>
    <x v="27"/>
    <n v="6"/>
    <x v="3022"/>
    <n v="7"/>
    <n v="13"/>
    <n v="2"/>
    <x v="2"/>
    <n v="41.473928571428573"/>
    <x v="1001"/>
    <x v="0"/>
  </r>
  <r>
    <n v="1477091"/>
    <x v="3"/>
    <x v="0"/>
    <x v="0"/>
    <x v="1"/>
    <x v="14"/>
    <n v="1"/>
    <x v="3023"/>
    <n v="2"/>
    <n v="3"/>
    <n v="1"/>
    <x v="1"/>
    <n v="33.67"/>
    <x v="289"/>
    <x v="0"/>
  </r>
  <r>
    <n v="1477131"/>
    <x v="0"/>
    <x v="0"/>
    <x v="1"/>
    <x v="1"/>
    <x v="12"/>
    <n v="6"/>
    <x v="3024"/>
    <n v="7"/>
    <n v="13"/>
    <n v="2"/>
    <x v="2"/>
    <n v="32.562058823529412"/>
    <x v="608"/>
    <x v="0"/>
  </r>
  <r>
    <n v="1477281"/>
    <x v="0"/>
    <x v="1"/>
    <x v="1"/>
    <x v="1"/>
    <x v="38"/>
    <n v="6"/>
    <x v="3025"/>
    <n v="6"/>
    <n v="12"/>
    <n v="2"/>
    <x v="2"/>
    <n v="29.486666666666665"/>
    <x v="1372"/>
    <x v="0"/>
  </r>
  <r>
    <n v="1477471"/>
    <x v="0"/>
    <x v="0"/>
    <x v="0"/>
    <x v="1"/>
    <x v="47"/>
    <n v="6"/>
    <x v="3026"/>
    <n v="8"/>
    <n v="14"/>
    <n v="2"/>
    <x v="2"/>
    <n v="47.062068965517241"/>
    <x v="1373"/>
    <x v="0"/>
  </r>
  <r>
    <n v="1477511"/>
    <x v="0"/>
    <x v="0"/>
    <x v="1"/>
    <x v="1"/>
    <x v="55"/>
    <n v="9"/>
    <x v="3027"/>
    <n v="7"/>
    <n v="16"/>
    <n v="3"/>
    <x v="0"/>
    <n v="20.261111111111113"/>
    <x v="260"/>
    <x v="0"/>
  </r>
  <r>
    <n v="1478101"/>
    <x v="0"/>
    <x v="1"/>
    <x v="2"/>
    <x v="1"/>
    <x v="16"/>
    <n v="7"/>
    <x v="3028"/>
    <n v="9"/>
    <n v="16"/>
    <n v="3"/>
    <x v="0"/>
    <n v="47.791499999999999"/>
    <x v="1292"/>
    <x v="0"/>
  </r>
  <r>
    <n v="1478251"/>
    <x v="0"/>
    <x v="0"/>
    <x v="1"/>
    <x v="1"/>
    <x v="117"/>
    <n v="10"/>
    <x v="3029"/>
    <n v="10"/>
    <n v="20"/>
    <n v="3"/>
    <x v="0"/>
    <n v="24.544732824427481"/>
    <x v="1374"/>
    <x v="0"/>
  </r>
  <r>
    <n v="1478781"/>
    <x v="0"/>
    <x v="0"/>
    <x v="2"/>
    <x v="1"/>
    <x v="68"/>
    <n v="7"/>
    <x v="3030"/>
    <n v="7"/>
    <n v="14"/>
    <n v="2"/>
    <x v="2"/>
    <n v="26.776842105263157"/>
    <x v="1321"/>
    <x v="0"/>
  </r>
  <r>
    <n v="1478821"/>
    <x v="1"/>
    <x v="1"/>
    <x v="2"/>
    <x v="1"/>
    <x v="14"/>
    <n v="1"/>
    <x v="2269"/>
    <n v="2"/>
    <n v="3"/>
    <n v="1"/>
    <x v="1"/>
    <n v="52.244999999999997"/>
    <x v="211"/>
    <x v="0"/>
  </r>
  <r>
    <n v="1479031"/>
    <x v="1"/>
    <x v="4"/>
    <x v="0"/>
    <x v="1"/>
    <x v="32"/>
    <n v="5"/>
    <x v="3031"/>
    <n v="3"/>
    <n v="8"/>
    <n v="2"/>
    <x v="2"/>
    <n v="6.3672727272727281"/>
    <x v="617"/>
    <x v="0"/>
  </r>
  <r>
    <n v="1479371"/>
    <x v="0"/>
    <x v="1"/>
    <x v="1"/>
    <x v="1"/>
    <x v="95"/>
    <n v="9"/>
    <x v="3032"/>
    <n v="9"/>
    <n v="18"/>
    <n v="3"/>
    <x v="0"/>
    <n v="28.703139534883718"/>
    <x v="509"/>
    <x v="0"/>
  </r>
  <r>
    <n v="1479411"/>
    <x v="1"/>
    <x v="1"/>
    <x v="0"/>
    <x v="1"/>
    <x v="1"/>
    <n v="3"/>
    <x v="3033"/>
    <n v="4"/>
    <n v="7"/>
    <n v="1"/>
    <x v="1"/>
    <n v="30.218333333333334"/>
    <x v="88"/>
    <x v="0"/>
  </r>
  <r>
    <n v="1479601"/>
    <x v="0"/>
    <x v="1"/>
    <x v="1"/>
    <x v="0"/>
    <x v="92"/>
    <n v="9"/>
    <x v="3034"/>
    <n v="10"/>
    <n v="19"/>
    <n v="3"/>
    <x v="0"/>
    <n v="39.304891304347827"/>
    <x v="1375"/>
    <x v="1"/>
  </r>
  <r>
    <n v="1479751"/>
    <x v="0"/>
    <x v="0"/>
    <x v="1"/>
    <x v="1"/>
    <x v="9"/>
    <n v="4"/>
    <x v="2394"/>
    <n v="5"/>
    <n v="9"/>
    <n v="2"/>
    <x v="2"/>
    <n v="27.671176470588236"/>
    <x v="466"/>
    <x v="0"/>
  </r>
  <r>
    <n v="1479941"/>
    <x v="1"/>
    <x v="1"/>
    <x v="0"/>
    <x v="0"/>
    <x v="87"/>
    <n v="9"/>
    <x v="3035"/>
    <n v="7"/>
    <n v="16"/>
    <n v="3"/>
    <x v="0"/>
    <n v="16.498823529411766"/>
    <x v="990"/>
    <x v="0"/>
  </r>
  <r>
    <n v="1480881"/>
    <x v="0"/>
    <x v="0"/>
    <x v="0"/>
    <x v="1"/>
    <x v="7"/>
    <n v="5"/>
    <x v="3036"/>
    <n v="5"/>
    <n v="10"/>
    <n v="2"/>
    <x v="2"/>
    <n v="18.3996"/>
    <x v="26"/>
    <x v="0"/>
  </r>
  <r>
    <n v="1481091"/>
    <x v="0"/>
    <x v="0"/>
    <x v="1"/>
    <x v="0"/>
    <x v="22"/>
    <n v="5"/>
    <x v="3037"/>
    <n v="7"/>
    <n v="12"/>
    <n v="2"/>
    <x v="2"/>
    <n v="39.987692307692313"/>
    <x v="1082"/>
    <x v="0"/>
  </r>
  <r>
    <n v="1481471"/>
    <x v="0"/>
    <x v="0"/>
    <x v="1"/>
    <x v="0"/>
    <x v="81"/>
    <n v="9"/>
    <x v="3038"/>
    <n v="10"/>
    <n v="19"/>
    <n v="3"/>
    <x v="0"/>
    <n v="45.619104477611941"/>
    <x v="1376"/>
    <x v="0"/>
  </r>
  <r>
    <n v="1481661"/>
    <x v="1"/>
    <x v="0"/>
    <x v="1"/>
    <x v="1"/>
    <x v="5"/>
    <n v="1"/>
    <x v="3039"/>
    <n v="3"/>
    <n v="4"/>
    <n v="1"/>
    <x v="1"/>
    <n v="76.73"/>
    <x v="146"/>
    <x v="0"/>
  </r>
  <r>
    <n v="1481851"/>
    <x v="0"/>
    <x v="0"/>
    <x v="2"/>
    <x v="1"/>
    <x v="90"/>
    <n v="9"/>
    <x v="3040"/>
    <n v="7"/>
    <n v="16"/>
    <n v="3"/>
    <x v="0"/>
    <n v="17.099393939393938"/>
    <x v="583"/>
    <x v="0"/>
  </r>
  <r>
    <n v="1482251"/>
    <x v="1"/>
    <x v="4"/>
    <x v="1"/>
    <x v="0"/>
    <x v="109"/>
    <n v="9"/>
    <x v="3041"/>
    <n v="8"/>
    <n v="17"/>
    <n v="3"/>
    <x v="0"/>
    <n v="18.30231707317073"/>
    <x v="33"/>
    <x v="0"/>
  </r>
  <r>
    <n v="1482591"/>
    <x v="0"/>
    <x v="0"/>
    <x v="0"/>
    <x v="1"/>
    <x v="27"/>
    <n v="6"/>
    <x v="3042"/>
    <n v="8"/>
    <n v="14"/>
    <n v="2"/>
    <x v="2"/>
    <n v="56.782142857142858"/>
    <x v="1377"/>
    <x v="0"/>
  </r>
  <r>
    <n v="1482631"/>
    <x v="0"/>
    <x v="0"/>
    <x v="0"/>
    <x v="1"/>
    <x v="172"/>
    <n v="10"/>
    <x v="3043"/>
    <n v="10"/>
    <n v="20"/>
    <n v="3"/>
    <x v="0"/>
    <n v="9.848868613138686"/>
    <x v="1353"/>
    <x v="0"/>
  </r>
  <r>
    <n v="1482781"/>
    <x v="0"/>
    <x v="0"/>
    <x v="0"/>
    <x v="1"/>
    <x v="116"/>
    <n v="10"/>
    <x v="3044"/>
    <n v="8"/>
    <n v="18"/>
    <n v="3"/>
    <x v="0"/>
    <n v="9.6653459119496858"/>
    <x v="1378"/>
    <x v="0"/>
  </r>
  <r>
    <n v="1482971"/>
    <x v="1"/>
    <x v="0"/>
    <x v="0"/>
    <x v="1"/>
    <x v="77"/>
    <n v="6"/>
    <x v="3045"/>
    <n v="6"/>
    <n v="12"/>
    <n v="2"/>
    <x v="2"/>
    <n v="26.339375"/>
    <x v="893"/>
    <x v="0"/>
  </r>
  <r>
    <n v="1483031"/>
    <x v="0"/>
    <x v="0"/>
    <x v="0"/>
    <x v="1"/>
    <x v="46"/>
    <n v="8"/>
    <x v="3046"/>
    <n v="8"/>
    <n v="16"/>
    <n v="3"/>
    <x v="0"/>
    <n v="23.894406779661015"/>
    <x v="681"/>
    <x v="0"/>
  </r>
  <r>
    <n v="1483601"/>
    <x v="1"/>
    <x v="1"/>
    <x v="2"/>
    <x v="0"/>
    <x v="4"/>
    <n v="2"/>
    <x v="3047"/>
    <n v="3"/>
    <n v="5"/>
    <n v="1"/>
    <x v="1"/>
    <n v="15.63625"/>
    <x v="69"/>
    <x v="0"/>
  </r>
  <r>
    <n v="1483751"/>
    <x v="1"/>
    <x v="0"/>
    <x v="1"/>
    <x v="1"/>
    <x v="107"/>
    <n v="3"/>
    <x v="3048"/>
    <n v="3"/>
    <n v="6"/>
    <n v="1"/>
    <x v="1"/>
    <n v="13.761111111111111"/>
    <x v="1"/>
    <x v="0"/>
  </r>
  <r>
    <n v="1483941"/>
    <x v="1"/>
    <x v="0"/>
    <x v="0"/>
    <x v="1"/>
    <x v="5"/>
    <n v="1"/>
    <x v="3049"/>
    <n v="2"/>
    <n v="3"/>
    <n v="1"/>
    <x v="1"/>
    <n v="31.736666666666665"/>
    <x v="286"/>
    <x v="0"/>
  </r>
  <r>
    <n v="1484151"/>
    <x v="1"/>
    <x v="0"/>
    <x v="1"/>
    <x v="1"/>
    <x v="52"/>
    <n v="4"/>
    <x v="3050"/>
    <n v="6"/>
    <n v="10"/>
    <n v="2"/>
    <x v="2"/>
    <n v="44.048500000000004"/>
    <x v="988"/>
    <x v="0"/>
  </r>
  <r>
    <n v="1484341"/>
    <x v="0"/>
    <x v="4"/>
    <x v="0"/>
    <x v="1"/>
    <x v="137"/>
    <n v="10"/>
    <x v="3051"/>
    <n v="9"/>
    <n v="19"/>
    <n v="3"/>
    <x v="0"/>
    <n v="17.409839999999999"/>
    <x v="361"/>
    <x v="0"/>
  </r>
  <r>
    <n v="1484491"/>
    <x v="1"/>
    <x v="0"/>
    <x v="1"/>
    <x v="1"/>
    <x v="13"/>
    <n v="6"/>
    <x v="3052"/>
    <n v="5"/>
    <n v="11"/>
    <n v="2"/>
    <x v="2"/>
    <n v="18.179354838709674"/>
    <x v="1379"/>
    <x v="0"/>
  </r>
  <r>
    <n v="1484681"/>
    <x v="0"/>
    <x v="1"/>
    <x v="0"/>
    <x v="1"/>
    <x v="88"/>
    <n v="6"/>
    <x v="3053"/>
    <n v="7"/>
    <n v="13"/>
    <n v="2"/>
    <x v="2"/>
    <n v="43.961666666666666"/>
    <x v="638"/>
    <x v="0"/>
  </r>
  <r>
    <n v="1484871"/>
    <x v="1"/>
    <x v="4"/>
    <x v="2"/>
    <x v="1"/>
    <x v="74"/>
    <n v="3"/>
    <x v="3054"/>
    <n v="3"/>
    <n v="6"/>
    <n v="1"/>
    <x v="1"/>
    <n v="12.868571428571428"/>
    <x v="186"/>
    <x v="0"/>
  </r>
  <r>
    <n v="1485081"/>
    <x v="0"/>
    <x v="0"/>
    <x v="0"/>
    <x v="1"/>
    <x v="88"/>
    <n v="6"/>
    <x v="3055"/>
    <n v="9"/>
    <n v="15"/>
    <n v="3"/>
    <x v="0"/>
    <n v="86.808666666666667"/>
    <x v="1380"/>
    <x v="0"/>
  </r>
  <r>
    <n v="1485311"/>
    <x v="0"/>
    <x v="4"/>
    <x v="0"/>
    <x v="1"/>
    <x v="26"/>
    <n v="6"/>
    <x v="3056"/>
    <n v="7"/>
    <n v="13"/>
    <n v="2"/>
    <x v="2"/>
    <n v="35.195714285714281"/>
    <x v="1023"/>
    <x v="0"/>
  </r>
  <r>
    <n v="1485461"/>
    <x v="1"/>
    <x v="2"/>
    <x v="0"/>
    <x v="1"/>
    <x v="14"/>
    <n v="1"/>
    <x v="3057"/>
    <n v="2"/>
    <n v="3"/>
    <n v="1"/>
    <x v="1"/>
    <n v="20.945"/>
    <x v="51"/>
    <x v="0"/>
  </r>
  <r>
    <n v="1485501"/>
    <x v="0"/>
    <x v="1"/>
    <x v="0"/>
    <x v="0"/>
    <x v="47"/>
    <n v="6"/>
    <x v="3058"/>
    <n v="6"/>
    <n v="12"/>
    <n v="2"/>
    <x v="2"/>
    <n v="28.226896551724138"/>
    <x v="765"/>
    <x v="0"/>
  </r>
  <r>
    <n v="1486241"/>
    <x v="1"/>
    <x v="4"/>
    <x v="0"/>
    <x v="1"/>
    <x v="72"/>
    <n v="4"/>
    <x v="3059"/>
    <n v="4"/>
    <n v="8"/>
    <n v="2"/>
    <x v="2"/>
    <n v="15.295263157894738"/>
    <x v="393"/>
    <x v="0"/>
  </r>
  <r>
    <n v="1486621"/>
    <x v="0"/>
    <x v="0"/>
    <x v="0"/>
    <x v="1"/>
    <x v="84"/>
    <n v="9"/>
    <x v="3060"/>
    <n v="10"/>
    <n v="19"/>
    <n v="3"/>
    <x v="0"/>
    <n v="56.220459770114942"/>
    <x v="1381"/>
    <x v="0"/>
  </r>
  <r>
    <n v="1487401"/>
    <x v="3"/>
    <x v="5"/>
    <x v="3"/>
    <x v="3"/>
    <x v="2"/>
    <n v="5"/>
    <x v="3061"/>
    <n v="8"/>
    <n v="13"/>
    <n v="2"/>
    <x v="2"/>
    <n v="59.36888888888889"/>
    <x v="297"/>
    <x v="0"/>
  </r>
  <r>
    <n v="1487551"/>
    <x v="0"/>
    <x v="0"/>
    <x v="1"/>
    <x v="1"/>
    <x v="121"/>
    <n v="10"/>
    <x v="3062"/>
    <n v="9"/>
    <n v="19"/>
    <n v="3"/>
    <x v="0"/>
    <n v="23.619500000000002"/>
    <x v="1382"/>
    <x v="1"/>
  </r>
  <r>
    <n v="1487741"/>
    <x v="2"/>
    <x v="1"/>
    <x v="3"/>
    <x v="0"/>
    <x v="5"/>
    <n v="1"/>
    <x v="3063"/>
    <n v="1"/>
    <n v="2"/>
    <n v="1"/>
    <x v="1"/>
    <n v="4.33"/>
    <x v="399"/>
    <x v="0"/>
  </r>
  <r>
    <n v="1487891"/>
    <x v="0"/>
    <x v="1"/>
    <x v="2"/>
    <x v="1"/>
    <x v="103"/>
    <n v="9"/>
    <x v="3064"/>
    <n v="7"/>
    <n v="16"/>
    <n v="3"/>
    <x v="0"/>
    <n v="14.804133333333333"/>
    <x v="102"/>
    <x v="0"/>
  </r>
  <r>
    <n v="1487931"/>
    <x v="0"/>
    <x v="1"/>
    <x v="0"/>
    <x v="1"/>
    <x v="82"/>
    <n v="8"/>
    <x v="3065"/>
    <n v="8"/>
    <n v="16"/>
    <n v="3"/>
    <x v="0"/>
    <n v="28.838947368421053"/>
    <x v="1186"/>
    <x v="0"/>
  </r>
  <r>
    <n v="1488141"/>
    <x v="0"/>
    <x v="1"/>
    <x v="1"/>
    <x v="1"/>
    <x v="30"/>
    <n v="8"/>
    <x v="3066"/>
    <n v="8"/>
    <n v="16"/>
    <n v="3"/>
    <x v="0"/>
    <n v="28.42806451612903"/>
    <x v="1090"/>
    <x v="0"/>
  </r>
  <r>
    <n v="1488291"/>
    <x v="1"/>
    <x v="2"/>
    <x v="1"/>
    <x v="1"/>
    <x v="74"/>
    <n v="3"/>
    <x v="3067"/>
    <n v="5"/>
    <n v="8"/>
    <n v="2"/>
    <x v="2"/>
    <n v="31.543571428571429"/>
    <x v="658"/>
    <x v="0"/>
  </r>
  <r>
    <n v="1488331"/>
    <x v="0"/>
    <x v="1"/>
    <x v="2"/>
    <x v="1"/>
    <x v="86"/>
    <n v="8"/>
    <x v="3068"/>
    <n v="9"/>
    <n v="17"/>
    <n v="3"/>
    <x v="0"/>
    <n v="34.072666666666663"/>
    <x v="660"/>
    <x v="0"/>
  </r>
  <r>
    <n v="1488711"/>
    <x v="2"/>
    <x v="0"/>
    <x v="1"/>
    <x v="1"/>
    <x v="29"/>
    <n v="1"/>
    <x v="3069"/>
    <n v="1"/>
    <n v="2"/>
    <n v="1"/>
    <x v="1"/>
    <n v="11.91"/>
    <x v="230"/>
    <x v="0"/>
  </r>
  <r>
    <n v="1488861"/>
    <x v="0"/>
    <x v="1"/>
    <x v="1"/>
    <x v="1"/>
    <x v="26"/>
    <n v="6"/>
    <x v="3070"/>
    <n v="9"/>
    <n v="15"/>
    <n v="3"/>
    <x v="0"/>
    <n v="55.956571428571429"/>
    <x v="750"/>
    <x v="0"/>
  </r>
  <r>
    <n v="1488901"/>
    <x v="1"/>
    <x v="2"/>
    <x v="0"/>
    <x v="1"/>
    <x v="25"/>
    <n v="2"/>
    <x v="3071"/>
    <n v="2"/>
    <n v="4"/>
    <n v="1"/>
    <x v="1"/>
    <n v="19.958000000000002"/>
    <x v="417"/>
    <x v="0"/>
  </r>
  <r>
    <n v="1489071"/>
    <x v="0"/>
    <x v="1"/>
    <x v="2"/>
    <x v="0"/>
    <x v="103"/>
    <n v="9"/>
    <x v="3072"/>
    <n v="10"/>
    <n v="19"/>
    <n v="3"/>
    <x v="0"/>
    <n v="64.174266666666668"/>
    <x v="1383"/>
    <x v="1"/>
  </r>
  <r>
    <n v="1489261"/>
    <x v="0"/>
    <x v="1"/>
    <x v="2"/>
    <x v="1"/>
    <x v="125"/>
    <n v="9"/>
    <x v="3073"/>
    <n v="10"/>
    <n v="19"/>
    <n v="3"/>
    <x v="0"/>
    <n v="66.112083333333331"/>
    <x v="1384"/>
    <x v="0"/>
  </r>
  <r>
    <n v="1489301"/>
    <x v="0"/>
    <x v="1"/>
    <x v="0"/>
    <x v="1"/>
    <x v="13"/>
    <n v="6"/>
    <x v="3074"/>
    <n v="7"/>
    <n v="13"/>
    <n v="2"/>
    <x v="2"/>
    <n v="37.187741935483871"/>
    <x v="674"/>
    <x v="0"/>
  </r>
  <r>
    <n v="1489451"/>
    <x v="0"/>
    <x v="1"/>
    <x v="0"/>
    <x v="1"/>
    <x v="20"/>
    <n v="4"/>
    <x v="3075"/>
    <n v="5"/>
    <n v="9"/>
    <n v="2"/>
    <x v="2"/>
    <n v="44.269999999999996"/>
    <x v="1190"/>
    <x v="0"/>
  </r>
  <r>
    <n v="1489791"/>
    <x v="1"/>
    <x v="1"/>
    <x v="2"/>
    <x v="1"/>
    <x v="35"/>
    <n v="2"/>
    <x v="3076"/>
    <n v="2"/>
    <n v="4"/>
    <n v="1"/>
    <x v="1"/>
    <n v="13.338571428571429"/>
    <x v="72"/>
    <x v="0"/>
  </r>
  <r>
    <n v="1489831"/>
    <x v="0"/>
    <x v="1"/>
    <x v="2"/>
    <x v="1"/>
    <x v="55"/>
    <n v="9"/>
    <x v="3077"/>
    <n v="10"/>
    <n v="19"/>
    <n v="3"/>
    <x v="0"/>
    <n v="43.386349206349209"/>
    <x v="1385"/>
    <x v="0"/>
  </r>
  <r>
    <n v="1489981"/>
    <x v="0"/>
    <x v="1"/>
    <x v="0"/>
    <x v="1"/>
    <x v="10"/>
    <n v="7"/>
    <x v="3078"/>
    <n v="8"/>
    <n v="15"/>
    <n v="3"/>
    <x v="0"/>
    <n v="50.476944444444449"/>
    <x v="1386"/>
    <x v="1"/>
  </r>
  <r>
    <n v="1490051"/>
    <x v="1"/>
    <x v="4"/>
    <x v="0"/>
    <x v="1"/>
    <x v="50"/>
    <n v="3"/>
    <x v="3079"/>
    <n v="3"/>
    <n v="6"/>
    <n v="1"/>
    <x v="1"/>
    <n v="12.81"/>
    <x v="270"/>
    <x v="0"/>
  </r>
  <r>
    <n v="1490241"/>
    <x v="0"/>
    <x v="1"/>
    <x v="0"/>
    <x v="1"/>
    <x v="53"/>
    <n v="8"/>
    <x v="3080"/>
    <n v="8"/>
    <n v="16"/>
    <n v="3"/>
    <x v="0"/>
    <n v="33.052037037037039"/>
    <x v="1387"/>
    <x v="0"/>
  </r>
  <r>
    <n v="1490581"/>
    <x v="1"/>
    <x v="1"/>
    <x v="0"/>
    <x v="0"/>
    <x v="93"/>
    <n v="4"/>
    <x v="3081"/>
    <n v="3"/>
    <n v="7"/>
    <n v="1"/>
    <x v="1"/>
    <n v="13.186249999999999"/>
    <x v="306"/>
    <x v="0"/>
  </r>
  <r>
    <n v="1490621"/>
    <x v="0"/>
    <x v="1"/>
    <x v="0"/>
    <x v="1"/>
    <x v="88"/>
    <n v="6"/>
    <x v="3082"/>
    <n v="7"/>
    <n v="13"/>
    <n v="2"/>
    <x v="2"/>
    <n v="36.847333333333339"/>
    <x v="1388"/>
    <x v="0"/>
  </r>
  <r>
    <n v="1490961"/>
    <x v="0"/>
    <x v="0"/>
    <x v="1"/>
    <x v="1"/>
    <x v="61"/>
    <n v="7"/>
    <x v="3083"/>
    <n v="6"/>
    <n v="13"/>
    <n v="2"/>
    <x v="2"/>
    <n v="23.558048780487805"/>
    <x v="172"/>
    <x v="0"/>
  </r>
  <r>
    <n v="1491171"/>
    <x v="0"/>
    <x v="0"/>
    <x v="1"/>
    <x v="1"/>
    <x v="68"/>
    <n v="7"/>
    <x v="3084"/>
    <n v="9"/>
    <n v="16"/>
    <n v="3"/>
    <x v="0"/>
    <n v="68.9721052631579"/>
    <x v="982"/>
    <x v="0"/>
  </r>
  <r>
    <n v="1491211"/>
    <x v="1"/>
    <x v="3"/>
    <x v="2"/>
    <x v="1"/>
    <x v="15"/>
    <n v="3"/>
    <x v="3085"/>
    <n v="3"/>
    <n v="6"/>
    <n v="1"/>
    <x v="1"/>
    <n v="14.278181818181819"/>
    <x v="236"/>
    <x v="0"/>
  </r>
  <r>
    <n v="1491741"/>
    <x v="1"/>
    <x v="4"/>
    <x v="2"/>
    <x v="1"/>
    <x v="35"/>
    <n v="2"/>
    <x v="3086"/>
    <n v="3"/>
    <n v="5"/>
    <n v="1"/>
    <x v="1"/>
    <n v="27.639999999999997"/>
    <x v="483"/>
    <x v="0"/>
  </r>
  <r>
    <n v="1491891"/>
    <x v="3"/>
    <x v="1"/>
    <x v="2"/>
    <x v="1"/>
    <x v="14"/>
    <n v="1"/>
    <x v="3087"/>
    <n v="4"/>
    <n v="5"/>
    <n v="1"/>
    <x v="1"/>
    <n v="152.53"/>
    <x v="1389"/>
    <x v="2"/>
  </r>
  <r>
    <n v="1492141"/>
    <x v="0"/>
    <x v="0"/>
    <x v="0"/>
    <x v="1"/>
    <x v="28"/>
    <n v="7"/>
    <x v="3088"/>
    <n v="9"/>
    <n v="16"/>
    <n v="3"/>
    <x v="0"/>
    <n v="46.415238095238095"/>
    <x v="848"/>
    <x v="0"/>
  </r>
  <r>
    <n v="1492331"/>
    <x v="0"/>
    <x v="1"/>
    <x v="0"/>
    <x v="1"/>
    <x v="9"/>
    <n v="4"/>
    <x v="3089"/>
    <n v="7"/>
    <n v="11"/>
    <n v="2"/>
    <x v="2"/>
    <n v="65.552941176470597"/>
    <x v="1390"/>
    <x v="0"/>
  </r>
  <r>
    <n v="1492711"/>
    <x v="1"/>
    <x v="4"/>
    <x v="2"/>
    <x v="0"/>
    <x v="71"/>
    <n v="5"/>
    <x v="3090"/>
    <n v="6"/>
    <n v="11"/>
    <n v="2"/>
    <x v="2"/>
    <n v="37.569166666666668"/>
    <x v="292"/>
    <x v="0"/>
  </r>
  <r>
    <n v="1492901"/>
    <x v="0"/>
    <x v="0"/>
    <x v="0"/>
    <x v="1"/>
    <x v="88"/>
    <n v="6"/>
    <x v="3091"/>
    <n v="9"/>
    <n v="15"/>
    <n v="3"/>
    <x v="0"/>
    <n v="71.202666666666659"/>
    <x v="1391"/>
    <x v="0"/>
  </r>
  <r>
    <n v="1493071"/>
    <x v="0"/>
    <x v="1"/>
    <x v="1"/>
    <x v="1"/>
    <x v="173"/>
    <n v="10"/>
    <x v="3092"/>
    <n v="9"/>
    <n v="19"/>
    <n v="3"/>
    <x v="0"/>
    <n v="9.1829857819905207"/>
    <x v="1392"/>
    <x v="0"/>
  </r>
  <r>
    <n v="1493261"/>
    <x v="1"/>
    <x v="3"/>
    <x v="3"/>
    <x v="1"/>
    <x v="14"/>
    <n v="1"/>
    <x v="3093"/>
    <n v="1"/>
    <n v="2"/>
    <n v="1"/>
    <x v="1"/>
    <n v="5.15"/>
    <x v="46"/>
    <x v="0"/>
  </r>
  <r>
    <n v="1493301"/>
    <x v="0"/>
    <x v="1"/>
    <x v="2"/>
    <x v="1"/>
    <x v="28"/>
    <n v="7"/>
    <x v="3094"/>
    <n v="9"/>
    <n v="16"/>
    <n v="3"/>
    <x v="0"/>
    <n v="47.989047619047618"/>
    <x v="1312"/>
    <x v="0"/>
  </r>
  <r>
    <n v="1493831"/>
    <x v="1"/>
    <x v="0"/>
    <x v="1"/>
    <x v="0"/>
    <x v="30"/>
    <n v="8"/>
    <x v="3095"/>
    <n v="8"/>
    <n v="16"/>
    <n v="3"/>
    <x v="0"/>
    <n v="21.931129032258063"/>
    <x v="527"/>
    <x v="0"/>
  </r>
  <r>
    <n v="1494191"/>
    <x v="1"/>
    <x v="1"/>
    <x v="0"/>
    <x v="1"/>
    <x v="20"/>
    <n v="4"/>
    <x v="3096"/>
    <n v="5"/>
    <n v="9"/>
    <n v="2"/>
    <x v="2"/>
    <n v="42.535999999999994"/>
    <x v="25"/>
    <x v="0"/>
  </r>
  <r>
    <n v="1494231"/>
    <x v="3"/>
    <x v="3"/>
    <x v="0"/>
    <x v="1"/>
    <x v="35"/>
    <n v="2"/>
    <x v="3097"/>
    <n v="3"/>
    <n v="5"/>
    <n v="1"/>
    <x v="1"/>
    <n v="18.061428571428571"/>
    <x v="822"/>
    <x v="0"/>
  </r>
  <r>
    <n v="1494571"/>
    <x v="1"/>
    <x v="1"/>
    <x v="0"/>
    <x v="1"/>
    <x v="93"/>
    <n v="4"/>
    <x v="3098"/>
    <n v="5"/>
    <n v="9"/>
    <n v="2"/>
    <x v="2"/>
    <n v="31.303125000000001"/>
    <x v="912"/>
    <x v="0"/>
  </r>
  <r>
    <n v="1494611"/>
    <x v="0"/>
    <x v="0"/>
    <x v="2"/>
    <x v="1"/>
    <x v="58"/>
    <n v="7"/>
    <x v="3099"/>
    <n v="7"/>
    <n v="14"/>
    <n v="2"/>
    <x v="2"/>
    <n v="25.574651162790698"/>
    <x v="402"/>
    <x v="0"/>
  </r>
  <r>
    <n v="1494801"/>
    <x v="0"/>
    <x v="0"/>
    <x v="2"/>
    <x v="1"/>
    <x v="54"/>
    <n v="4"/>
    <x v="3100"/>
    <n v="5"/>
    <n v="9"/>
    <n v="2"/>
    <x v="2"/>
    <n v="31.752222222222219"/>
    <x v="606"/>
    <x v="0"/>
  </r>
  <r>
    <n v="1495201"/>
    <x v="2"/>
    <x v="0"/>
    <x v="0"/>
    <x v="1"/>
    <x v="35"/>
    <n v="2"/>
    <x v="3101"/>
    <n v="3"/>
    <n v="5"/>
    <n v="1"/>
    <x v="1"/>
    <n v="22.712857142857143"/>
    <x v="230"/>
    <x v="0"/>
  </r>
  <r>
    <n v="1495351"/>
    <x v="0"/>
    <x v="0"/>
    <x v="0"/>
    <x v="1"/>
    <x v="3"/>
    <n v="8"/>
    <x v="3102"/>
    <n v="7"/>
    <n v="15"/>
    <n v="3"/>
    <x v="0"/>
    <n v="21.943962264150944"/>
    <x v="532"/>
    <x v="0"/>
  </r>
  <r>
    <n v="1495691"/>
    <x v="1"/>
    <x v="4"/>
    <x v="0"/>
    <x v="1"/>
    <x v="8"/>
    <n v="4"/>
    <x v="3103"/>
    <n v="3"/>
    <n v="7"/>
    <n v="1"/>
    <x v="1"/>
    <n v="7.6023809523809529"/>
    <x v="342"/>
    <x v="0"/>
  </r>
  <r>
    <n v="1495731"/>
    <x v="0"/>
    <x v="0"/>
    <x v="1"/>
    <x v="1"/>
    <x v="88"/>
    <n v="6"/>
    <x v="3104"/>
    <n v="7"/>
    <n v="13"/>
    <n v="2"/>
    <x v="2"/>
    <n v="37.544999999999995"/>
    <x v="1393"/>
    <x v="0"/>
  </r>
  <r>
    <n v="1495921"/>
    <x v="0"/>
    <x v="0"/>
    <x v="2"/>
    <x v="1"/>
    <x v="22"/>
    <n v="5"/>
    <x v="3105"/>
    <n v="8"/>
    <n v="13"/>
    <n v="2"/>
    <x v="2"/>
    <n v="53.767307692307696"/>
    <x v="1341"/>
    <x v="0"/>
  </r>
  <r>
    <n v="1496131"/>
    <x v="1"/>
    <x v="3"/>
    <x v="0"/>
    <x v="1"/>
    <x v="9"/>
    <n v="4"/>
    <x v="3106"/>
    <n v="3"/>
    <n v="7"/>
    <n v="1"/>
    <x v="1"/>
    <n v="10.374117647058824"/>
    <x v="403"/>
    <x v="0"/>
  </r>
  <r>
    <n v="1496281"/>
    <x v="0"/>
    <x v="0"/>
    <x v="1"/>
    <x v="1"/>
    <x v="26"/>
    <n v="6"/>
    <x v="3107"/>
    <n v="7"/>
    <n v="13"/>
    <n v="2"/>
    <x v="2"/>
    <n v="34.873428571428569"/>
    <x v="104"/>
    <x v="0"/>
  </r>
  <r>
    <n v="1496321"/>
    <x v="1"/>
    <x v="0"/>
    <x v="1"/>
    <x v="1"/>
    <x v="52"/>
    <n v="4"/>
    <x v="3108"/>
    <n v="3"/>
    <n v="7"/>
    <n v="1"/>
    <x v="1"/>
    <n v="7.3064999999999998"/>
    <x v="1125"/>
    <x v="0"/>
  </r>
  <r>
    <n v="1496471"/>
    <x v="0"/>
    <x v="0"/>
    <x v="0"/>
    <x v="1"/>
    <x v="53"/>
    <n v="8"/>
    <x v="3109"/>
    <n v="7"/>
    <n v="15"/>
    <n v="3"/>
    <x v="0"/>
    <n v="19.845370370370372"/>
    <x v="769"/>
    <x v="0"/>
  </r>
  <r>
    <n v="1496661"/>
    <x v="0"/>
    <x v="0"/>
    <x v="0"/>
    <x v="1"/>
    <x v="97"/>
    <n v="9"/>
    <x v="3110"/>
    <n v="9"/>
    <n v="18"/>
    <n v="3"/>
    <x v="0"/>
    <n v="26.599090909090908"/>
    <x v="442"/>
    <x v="0"/>
  </r>
  <r>
    <n v="1496701"/>
    <x v="2"/>
    <x v="0"/>
    <x v="2"/>
    <x v="1"/>
    <x v="35"/>
    <n v="2"/>
    <x v="3111"/>
    <n v="3"/>
    <n v="5"/>
    <n v="1"/>
    <x v="1"/>
    <n v="20.044285714285714"/>
    <x v="614"/>
    <x v="0"/>
  </r>
  <r>
    <n v="1497061"/>
    <x v="1"/>
    <x v="4"/>
    <x v="2"/>
    <x v="1"/>
    <x v="54"/>
    <n v="4"/>
    <x v="3112"/>
    <n v="4"/>
    <n v="8"/>
    <n v="2"/>
    <x v="2"/>
    <n v="13.902222222222223"/>
    <x v="1113"/>
    <x v="0"/>
  </r>
  <r>
    <n v="1497591"/>
    <x v="0"/>
    <x v="1"/>
    <x v="1"/>
    <x v="1"/>
    <x v="113"/>
    <n v="7"/>
    <x v="3113"/>
    <n v="10"/>
    <n v="17"/>
    <n v="3"/>
    <x v="0"/>
    <n v="61.8825"/>
    <x v="1394"/>
    <x v="0"/>
  </r>
  <r>
    <n v="1497631"/>
    <x v="0"/>
    <x v="1"/>
    <x v="2"/>
    <x v="1"/>
    <x v="68"/>
    <n v="7"/>
    <x v="3114"/>
    <n v="6"/>
    <n v="13"/>
    <n v="2"/>
    <x v="2"/>
    <n v="21.459736842105265"/>
    <x v="681"/>
    <x v="0"/>
  </r>
  <r>
    <n v="1498031"/>
    <x v="1"/>
    <x v="2"/>
    <x v="0"/>
    <x v="1"/>
    <x v="1"/>
    <n v="3"/>
    <x v="3115"/>
    <n v="4"/>
    <n v="7"/>
    <n v="1"/>
    <x v="1"/>
    <n v="30.140833333333333"/>
    <x v="445"/>
    <x v="0"/>
  </r>
  <r>
    <n v="1498181"/>
    <x v="2"/>
    <x v="3"/>
    <x v="0"/>
    <x v="1"/>
    <x v="29"/>
    <n v="1"/>
    <x v="3116"/>
    <n v="1"/>
    <n v="2"/>
    <n v="1"/>
    <x v="1"/>
    <n v="2.75"/>
    <x v="51"/>
    <x v="0"/>
  </r>
  <r>
    <n v="1498221"/>
    <x v="0"/>
    <x v="1"/>
    <x v="1"/>
    <x v="0"/>
    <x v="39"/>
    <n v="7"/>
    <x v="3117"/>
    <n v="7"/>
    <n v="14"/>
    <n v="2"/>
    <x v="2"/>
    <n v="25.696888888888886"/>
    <x v="583"/>
    <x v="0"/>
  </r>
  <r>
    <n v="1498371"/>
    <x v="1"/>
    <x v="1"/>
    <x v="0"/>
    <x v="0"/>
    <x v="12"/>
    <n v="6"/>
    <x v="3118"/>
    <n v="3"/>
    <n v="9"/>
    <n v="2"/>
    <x v="2"/>
    <n v="5.7467647058823523"/>
    <x v="189"/>
    <x v="0"/>
  </r>
  <r>
    <n v="1498411"/>
    <x v="0"/>
    <x v="1"/>
    <x v="2"/>
    <x v="1"/>
    <x v="79"/>
    <n v="8"/>
    <x v="3119"/>
    <n v="10"/>
    <n v="18"/>
    <n v="3"/>
    <x v="0"/>
    <n v="54.555535714285718"/>
    <x v="1395"/>
    <x v="0"/>
  </r>
  <r>
    <n v="1498601"/>
    <x v="1"/>
    <x v="1"/>
    <x v="1"/>
    <x v="0"/>
    <x v="72"/>
    <n v="4"/>
    <x v="3120"/>
    <n v="6"/>
    <n v="10"/>
    <n v="2"/>
    <x v="2"/>
    <n v="38.181578947368422"/>
    <x v="290"/>
    <x v="1"/>
  </r>
  <r>
    <n v="1498751"/>
    <x v="0"/>
    <x v="0"/>
    <x v="0"/>
    <x v="1"/>
    <x v="43"/>
    <n v="8"/>
    <x v="3121"/>
    <n v="9"/>
    <n v="17"/>
    <n v="3"/>
    <x v="0"/>
    <n v="51.798958333333331"/>
    <x v="1396"/>
    <x v="0"/>
  </r>
  <r>
    <n v="1498941"/>
    <x v="0"/>
    <x v="0"/>
    <x v="1"/>
    <x v="1"/>
    <x v="49"/>
    <n v="7"/>
    <x v="3122"/>
    <n v="6"/>
    <n v="13"/>
    <n v="2"/>
    <x v="2"/>
    <n v="23.368108108108107"/>
    <x v="577"/>
    <x v="0"/>
  </r>
  <r>
    <n v="1499001"/>
    <x v="1"/>
    <x v="0"/>
    <x v="1"/>
    <x v="1"/>
    <x v="8"/>
    <n v="4"/>
    <x v="3123"/>
    <n v="7"/>
    <n v="11"/>
    <n v="2"/>
    <x v="2"/>
    <n v="59.12619047619048"/>
    <x v="269"/>
    <x v="0"/>
  </r>
  <r>
    <n v="1499341"/>
    <x v="0"/>
    <x v="0"/>
    <x v="2"/>
    <x v="1"/>
    <x v="70"/>
    <n v="7"/>
    <x v="3124"/>
    <n v="9"/>
    <n v="16"/>
    <n v="3"/>
    <x v="0"/>
    <n v="44.372608695652175"/>
    <x v="1022"/>
    <x v="0"/>
  </r>
  <r>
    <n v="1499491"/>
    <x v="2"/>
    <x v="1"/>
    <x v="1"/>
    <x v="1"/>
    <x v="29"/>
    <n v="1"/>
    <x v="3125"/>
    <n v="2"/>
    <n v="3"/>
    <n v="1"/>
    <x v="1"/>
    <n v="49.07"/>
    <x v="68"/>
    <x v="0"/>
  </r>
  <r>
    <n v="1499531"/>
    <x v="1"/>
    <x v="1"/>
    <x v="1"/>
    <x v="1"/>
    <x v="5"/>
    <n v="1"/>
    <x v="3126"/>
    <n v="4"/>
    <n v="5"/>
    <n v="1"/>
    <x v="1"/>
    <n v="101"/>
    <x v="504"/>
    <x v="0"/>
  </r>
  <r>
    <n v="1499681"/>
    <x v="0"/>
    <x v="0"/>
    <x v="0"/>
    <x v="1"/>
    <x v="70"/>
    <n v="7"/>
    <x v="3127"/>
    <n v="8"/>
    <n v="15"/>
    <n v="3"/>
    <x v="0"/>
    <n v="30.77695652173913"/>
    <x v="182"/>
    <x v="0"/>
  </r>
  <r>
    <n v="1499911"/>
    <x v="0"/>
    <x v="0"/>
    <x v="1"/>
    <x v="1"/>
    <x v="19"/>
    <n v="3"/>
    <x v="3128"/>
    <n v="5"/>
    <n v="8"/>
    <n v="2"/>
    <x v="2"/>
    <n v="55.054999999999993"/>
    <x v="42"/>
    <x v="1"/>
  </r>
  <r>
    <n v="1500041"/>
    <x v="0"/>
    <x v="0"/>
    <x v="0"/>
    <x v="1"/>
    <x v="10"/>
    <n v="7"/>
    <x v="3129"/>
    <n v="10"/>
    <n v="17"/>
    <n v="3"/>
    <x v="0"/>
    <n v="147.57222222222222"/>
    <x v="1397"/>
    <x v="0"/>
  </r>
  <r>
    <n v="1500191"/>
    <x v="0"/>
    <x v="1"/>
    <x v="0"/>
    <x v="1"/>
    <x v="120"/>
    <n v="9"/>
    <x v="3130"/>
    <n v="10"/>
    <n v="19"/>
    <n v="3"/>
    <x v="0"/>
    <n v="66.290579710144925"/>
    <x v="1398"/>
    <x v="0"/>
  </r>
  <r>
    <n v="1500231"/>
    <x v="0"/>
    <x v="1"/>
    <x v="2"/>
    <x v="1"/>
    <x v="0"/>
    <n v="8"/>
    <x v="3131"/>
    <n v="10"/>
    <n v="18"/>
    <n v="3"/>
    <x v="0"/>
    <n v="64.404482758620688"/>
    <x v="1399"/>
    <x v="0"/>
  </r>
  <r>
    <n v="1500381"/>
    <x v="1"/>
    <x v="1"/>
    <x v="0"/>
    <x v="1"/>
    <x v="22"/>
    <n v="5"/>
    <x v="3132"/>
    <n v="4"/>
    <n v="9"/>
    <n v="2"/>
    <x v="2"/>
    <n v="13.591538461538461"/>
    <x v="541"/>
    <x v="0"/>
  </r>
  <r>
    <n v="1500421"/>
    <x v="0"/>
    <x v="1"/>
    <x v="1"/>
    <x v="1"/>
    <x v="26"/>
    <n v="6"/>
    <x v="3133"/>
    <n v="7"/>
    <n v="13"/>
    <n v="2"/>
    <x v="2"/>
    <n v="28.884857142857143"/>
    <x v="516"/>
    <x v="0"/>
  </r>
  <r>
    <n v="1500571"/>
    <x v="1"/>
    <x v="1"/>
    <x v="2"/>
    <x v="0"/>
    <x v="107"/>
    <n v="3"/>
    <x v="3134"/>
    <n v="4"/>
    <n v="7"/>
    <n v="1"/>
    <x v="1"/>
    <n v="28.917777777777776"/>
    <x v="4"/>
    <x v="0"/>
  </r>
  <r>
    <n v="1500611"/>
    <x v="0"/>
    <x v="1"/>
    <x v="0"/>
    <x v="0"/>
    <x v="43"/>
    <n v="8"/>
    <x v="3135"/>
    <n v="10"/>
    <n v="18"/>
    <n v="3"/>
    <x v="0"/>
    <n v="71.214583333333337"/>
    <x v="1400"/>
    <x v="0"/>
  </r>
  <r>
    <n v="1500761"/>
    <x v="3"/>
    <x v="1"/>
    <x v="0"/>
    <x v="1"/>
    <x v="71"/>
    <n v="5"/>
    <x v="3136"/>
    <n v="6"/>
    <n v="11"/>
    <n v="2"/>
    <x v="2"/>
    <n v="30.41416666666667"/>
    <x v="859"/>
    <x v="0"/>
  </r>
  <r>
    <n v="1500801"/>
    <x v="0"/>
    <x v="1"/>
    <x v="0"/>
    <x v="1"/>
    <x v="23"/>
    <n v="8"/>
    <x v="3137"/>
    <n v="7"/>
    <n v="15"/>
    <n v="3"/>
    <x v="0"/>
    <n v="25.78255319148936"/>
    <x v="1401"/>
    <x v="0"/>
  </r>
  <r>
    <n v="1501011"/>
    <x v="1"/>
    <x v="4"/>
    <x v="0"/>
    <x v="1"/>
    <x v="74"/>
    <n v="3"/>
    <x v="3138"/>
    <n v="3"/>
    <n v="6"/>
    <n v="1"/>
    <x v="1"/>
    <n v="13.132142857142856"/>
    <x v="64"/>
    <x v="0"/>
  </r>
  <r>
    <n v="1501201"/>
    <x v="1"/>
    <x v="2"/>
    <x v="1"/>
    <x v="0"/>
    <x v="70"/>
    <n v="7"/>
    <x v="3139"/>
    <n v="8"/>
    <n v="15"/>
    <n v="3"/>
    <x v="0"/>
    <n v="29.465869565217393"/>
    <x v="1402"/>
    <x v="0"/>
  </r>
  <r>
    <n v="1501731"/>
    <x v="0"/>
    <x v="1"/>
    <x v="1"/>
    <x v="1"/>
    <x v="49"/>
    <n v="7"/>
    <x v="3140"/>
    <n v="8"/>
    <n v="15"/>
    <n v="3"/>
    <x v="0"/>
    <n v="46.668918918918919"/>
    <x v="744"/>
    <x v="0"/>
  </r>
  <r>
    <n v="1501881"/>
    <x v="0"/>
    <x v="1"/>
    <x v="2"/>
    <x v="1"/>
    <x v="71"/>
    <n v="5"/>
    <x v="3141"/>
    <n v="9"/>
    <n v="14"/>
    <n v="2"/>
    <x v="2"/>
    <n v="93.064166666666665"/>
    <x v="1027"/>
    <x v="0"/>
  </r>
  <r>
    <n v="1501921"/>
    <x v="2"/>
    <x v="1"/>
    <x v="2"/>
    <x v="1"/>
    <x v="5"/>
    <n v="1"/>
    <x v="3142"/>
    <n v="1"/>
    <n v="2"/>
    <n v="1"/>
    <x v="1"/>
    <n v="3.3333333333333335"/>
    <x v="162"/>
    <x v="0"/>
  </r>
  <r>
    <n v="1502091"/>
    <x v="0"/>
    <x v="1"/>
    <x v="0"/>
    <x v="1"/>
    <x v="110"/>
    <n v="9"/>
    <x v="3143"/>
    <n v="10"/>
    <n v="19"/>
    <n v="3"/>
    <x v="0"/>
    <n v="39.412857142857142"/>
    <x v="811"/>
    <x v="1"/>
  </r>
  <r>
    <n v="1502131"/>
    <x v="0"/>
    <x v="1"/>
    <x v="1"/>
    <x v="1"/>
    <x v="22"/>
    <n v="5"/>
    <x v="3144"/>
    <n v="8"/>
    <n v="13"/>
    <n v="2"/>
    <x v="2"/>
    <n v="63.767692307692307"/>
    <x v="39"/>
    <x v="0"/>
  </r>
  <r>
    <n v="1502281"/>
    <x v="1"/>
    <x v="3"/>
    <x v="2"/>
    <x v="1"/>
    <x v="64"/>
    <n v="8"/>
    <x v="3145"/>
    <n v="6"/>
    <n v="14"/>
    <n v="2"/>
    <x v="2"/>
    <n v="14.648399999999999"/>
    <x v="978"/>
    <x v="0"/>
  </r>
  <r>
    <n v="1502321"/>
    <x v="2"/>
    <x v="5"/>
    <x v="3"/>
    <x v="3"/>
    <x v="29"/>
    <n v="1"/>
    <x v="3146"/>
    <n v="1"/>
    <n v="2"/>
    <n v="1"/>
    <x v="1"/>
    <n v="7.13"/>
    <x v="74"/>
    <x v="0"/>
  </r>
  <r>
    <n v="1502471"/>
    <x v="1"/>
    <x v="3"/>
    <x v="2"/>
    <x v="1"/>
    <x v="5"/>
    <n v="1"/>
    <x v="3147"/>
    <n v="3"/>
    <n v="4"/>
    <n v="1"/>
    <x v="1"/>
    <n v="39.286666666666669"/>
    <x v="463"/>
    <x v="0"/>
  </r>
  <r>
    <n v="1502661"/>
    <x v="0"/>
    <x v="0"/>
    <x v="1"/>
    <x v="1"/>
    <x v="81"/>
    <n v="9"/>
    <x v="3148"/>
    <n v="8"/>
    <n v="17"/>
    <n v="3"/>
    <x v="0"/>
    <n v="22.242985074626866"/>
    <x v="386"/>
    <x v="0"/>
  </r>
  <r>
    <n v="1502701"/>
    <x v="1"/>
    <x v="2"/>
    <x v="1"/>
    <x v="0"/>
    <x v="1"/>
    <n v="3"/>
    <x v="3149"/>
    <n v="4"/>
    <n v="7"/>
    <n v="1"/>
    <x v="1"/>
    <n v="24.334999999999997"/>
    <x v="429"/>
    <x v="0"/>
  </r>
  <r>
    <n v="1502851"/>
    <x v="0"/>
    <x v="0"/>
    <x v="2"/>
    <x v="0"/>
    <x v="3"/>
    <n v="8"/>
    <x v="3150"/>
    <n v="9"/>
    <n v="17"/>
    <n v="3"/>
    <x v="0"/>
    <n v="43.173396226415093"/>
    <x v="1273"/>
    <x v="0"/>
  </r>
  <r>
    <n v="1503061"/>
    <x v="1"/>
    <x v="0"/>
    <x v="1"/>
    <x v="1"/>
    <x v="2"/>
    <n v="5"/>
    <x v="3151"/>
    <n v="3"/>
    <n v="8"/>
    <n v="2"/>
    <x v="2"/>
    <n v="7.0692592592592591"/>
    <x v="639"/>
    <x v="0"/>
  </r>
  <r>
    <n v="1503251"/>
    <x v="0"/>
    <x v="0"/>
    <x v="2"/>
    <x v="1"/>
    <x v="73"/>
    <n v="10"/>
    <x v="3152"/>
    <n v="10"/>
    <n v="20"/>
    <n v="3"/>
    <x v="0"/>
    <n v="23.811760563380282"/>
    <x v="1403"/>
    <x v="0"/>
  </r>
  <r>
    <n v="1503441"/>
    <x v="0"/>
    <x v="0"/>
    <x v="0"/>
    <x v="1"/>
    <x v="86"/>
    <n v="8"/>
    <x v="3153"/>
    <n v="10"/>
    <n v="18"/>
    <n v="3"/>
    <x v="0"/>
    <n v="59.445"/>
    <x v="275"/>
    <x v="0"/>
  </r>
  <r>
    <n v="1503591"/>
    <x v="1"/>
    <x v="0"/>
    <x v="1"/>
    <x v="1"/>
    <x v="2"/>
    <n v="5"/>
    <x v="3154"/>
    <n v="5"/>
    <n v="10"/>
    <n v="2"/>
    <x v="2"/>
    <n v="16.322962962962965"/>
    <x v="1037"/>
    <x v="0"/>
  </r>
  <r>
    <n v="1503781"/>
    <x v="0"/>
    <x v="0"/>
    <x v="2"/>
    <x v="1"/>
    <x v="32"/>
    <n v="5"/>
    <x v="3155"/>
    <n v="8"/>
    <n v="13"/>
    <n v="2"/>
    <x v="2"/>
    <n v="77.588181818181823"/>
    <x v="1404"/>
    <x v="1"/>
  </r>
  <r>
    <n v="1504221"/>
    <x v="0"/>
    <x v="3"/>
    <x v="2"/>
    <x v="1"/>
    <x v="36"/>
    <n v="9"/>
    <x v="3156"/>
    <n v="10"/>
    <n v="19"/>
    <n v="3"/>
    <x v="0"/>
    <n v="65.03070422535211"/>
    <x v="1405"/>
    <x v="1"/>
  </r>
  <r>
    <n v="1504371"/>
    <x v="0"/>
    <x v="0"/>
    <x v="0"/>
    <x v="1"/>
    <x v="27"/>
    <n v="6"/>
    <x v="3157"/>
    <n v="8"/>
    <n v="14"/>
    <n v="2"/>
    <x v="2"/>
    <n v="63.083928571428565"/>
    <x v="1406"/>
    <x v="0"/>
  </r>
  <r>
    <n v="1504601"/>
    <x v="1"/>
    <x v="1"/>
    <x v="2"/>
    <x v="0"/>
    <x v="78"/>
    <n v="9"/>
    <x v="3158"/>
    <n v="9"/>
    <n v="18"/>
    <n v="3"/>
    <x v="0"/>
    <n v="27.712328767123289"/>
    <x v="489"/>
    <x v="0"/>
  </r>
  <r>
    <n v="1504941"/>
    <x v="0"/>
    <x v="1"/>
    <x v="1"/>
    <x v="1"/>
    <x v="32"/>
    <n v="5"/>
    <x v="3159"/>
    <n v="8"/>
    <n v="13"/>
    <n v="2"/>
    <x v="2"/>
    <n v="71.704999999999998"/>
    <x v="1407"/>
    <x v="0"/>
  </r>
  <r>
    <n v="1505001"/>
    <x v="0"/>
    <x v="0"/>
    <x v="1"/>
    <x v="1"/>
    <x v="76"/>
    <n v="5"/>
    <x v="3160"/>
    <n v="5"/>
    <n v="10"/>
    <n v="2"/>
    <x v="2"/>
    <n v="26.057826086956524"/>
    <x v="299"/>
    <x v="0"/>
  </r>
  <r>
    <n v="1505491"/>
    <x v="0"/>
    <x v="1"/>
    <x v="0"/>
    <x v="1"/>
    <x v="50"/>
    <n v="3"/>
    <x v="3161"/>
    <n v="7"/>
    <n v="10"/>
    <n v="2"/>
    <x v="2"/>
    <n v="80.758461538461532"/>
    <x v="839"/>
    <x v="0"/>
  </r>
  <r>
    <n v="1505531"/>
    <x v="0"/>
    <x v="1"/>
    <x v="1"/>
    <x v="0"/>
    <x v="15"/>
    <n v="3"/>
    <x v="3162"/>
    <n v="5"/>
    <n v="8"/>
    <n v="2"/>
    <x v="2"/>
    <n v="51.854545454545452"/>
    <x v="144"/>
    <x v="0"/>
  </r>
  <r>
    <n v="1505681"/>
    <x v="0"/>
    <x v="0"/>
    <x v="1"/>
    <x v="1"/>
    <x v="83"/>
    <n v="9"/>
    <x v="3163"/>
    <n v="6"/>
    <n v="15"/>
    <n v="3"/>
    <x v="0"/>
    <n v="9.9662105263157894"/>
    <x v="161"/>
    <x v="0"/>
  </r>
  <r>
    <n v="1505721"/>
    <x v="0"/>
    <x v="1"/>
    <x v="2"/>
    <x v="1"/>
    <x v="71"/>
    <n v="5"/>
    <x v="3164"/>
    <n v="6"/>
    <n v="11"/>
    <n v="2"/>
    <x v="2"/>
    <n v="33.861666666666665"/>
    <x v="619"/>
    <x v="0"/>
  </r>
  <r>
    <n v="1505871"/>
    <x v="0"/>
    <x v="1"/>
    <x v="1"/>
    <x v="0"/>
    <x v="1"/>
    <n v="3"/>
    <x v="3165"/>
    <n v="6"/>
    <n v="9"/>
    <n v="2"/>
    <x v="2"/>
    <n v="63.376666666666665"/>
    <x v="1408"/>
    <x v="0"/>
  </r>
  <r>
    <n v="1506081"/>
    <x v="0"/>
    <x v="0"/>
    <x v="1"/>
    <x v="1"/>
    <x v="32"/>
    <n v="5"/>
    <x v="3166"/>
    <n v="5"/>
    <n v="10"/>
    <n v="2"/>
    <x v="2"/>
    <n v="20.578636363636363"/>
    <x v="119"/>
    <x v="0"/>
  </r>
  <r>
    <n v="1506121"/>
    <x v="2"/>
    <x v="1"/>
    <x v="0"/>
    <x v="0"/>
    <x v="29"/>
    <n v="1"/>
    <x v="3167"/>
    <n v="1"/>
    <n v="2"/>
    <n v="1"/>
    <x v="1"/>
    <n v="5.54"/>
    <x v="285"/>
    <x v="0"/>
  </r>
  <r>
    <n v="1506271"/>
    <x v="1"/>
    <x v="0"/>
    <x v="1"/>
    <x v="1"/>
    <x v="7"/>
    <n v="5"/>
    <x v="3168"/>
    <n v="5"/>
    <n v="10"/>
    <n v="2"/>
    <x v="2"/>
    <n v="17.8704"/>
    <x v="641"/>
    <x v="0"/>
  </r>
  <r>
    <n v="1506651"/>
    <x v="0"/>
    <x v="0"/>
    <x v="2"/>
    <x v="1"/>
    <x v="71"/>
    <n v="5"/>
    <x v="3169"/>
    <n v="6"/>
    <n v="11"/>
    <n v="2"/>
    <x v="2"/>
    <n v="40.605833333333329"/>
    <x v="1317"/>
    <x v="0"/>
  </r>
  <r>
    <n v="1506841"/>
    <x v="0"/>
    <x v="0"/>
    <x v="1"/>
    <x v="1"/>
    <x v="26"/>
    <n v="6"/>
    <x v="3170"/>
    <n v="7"/>
    <n v="13"/>
    <n v="2"/>
    <x v="2"/>
    <n v="32.770857142857146"/>
    <x v="195"/>
    <x v="0"/>
  </r>
  <r>
    <n v="1507241"/>
    <x v="0"/>
    <x v="0"/>
    <x v="0"/>
    <x v="1"/>
    <x v="73"/>
    <n v="10"/>
    <x v="3171"/>
    <n v="10"/>
    <n v="20"/>
    <n v="3"/>
    <x v="0"/>
    <n v="40.742746478873244"/>
    <x v="1409"/>
    <x v="0"/>
  </r>
  <r>
    <n v="1507391"/>
    <x v="2"/>
    <x v="0"/>
    <x v="1"/>
    <x v="1"/>
    <x v="14"/>
    <n v="1"/>
    <x v="3172"/>
    <n v="1"/>
    <n v="2"/>
    <n v="1"/>
    <x v="1"/>
    <n v="5.7549999999999999"/>
    <x v="40"/>
    <x v="0"/>
  </r>
  <r>
    <n v="1507431"/>
    <x v="0"/>
    <x v="0"/>
    <x v="2"/>
    <x v="1"/>
    <x v="22"/>
    <n v="5"/>
    <x v="3173"/>
    <n v="9"/>
    <n v="14"/>
    <n v="2"/>
    <x v="2"/>
    <n v="99.394999999999996"/>
    <x v="1410"/>
    <x v="0"/>
  </r>
  <r>
    <n v="1507621"/>
    <x v="2"/>
    <x v="1"/>
    <x v="0"/>
    <x v="1"/>
    <x v="25"/>
    <n v="2"/>
    <x v="3174"/>
    <n v="4"/>
    <n v="6"/>
    <n v="1"/>
    <x v="1"/>
    <n v="65.885999999999996"/>
    <x v="596"/>
    <x v="0"/>
  </r>
  <r>
    <n v="1508021"/>
    <x v="2"/>
    <x v="2"/>
    <x v="1"/>
    <x v="0"/>
    <x v="32"/>
    <n v="5"/>
    <x v="3175"/>
    <n v="4"/>
    <n v="9"/>
    <n v="2"/>
    <x v="2"/>
    <n v="18.014545454545456"/>
    <x v="15"/>
    <x v="0"/>
  </r>
  <r>
    <n v="1508891"/>
    <x v="0"/>
    <x v="0"/>
    <x v="2"/>
    <x v="1"/>
    <x v="1"/>
    <n v="3"/>
    <x v="3176"/>
    <n v="5"/>
    <n v="8"/>
    <n v="2"/>
    <x v="2"/>
    <n v="53.359999999999992"/>
    <x v="1411"/>
    <x v="1"/>
  </r>
  <r>
    <n v="1509671"/>
    <x v="1"/>
    <x v="0"/>
    <x v="3"/>
    <x v="1"/>
    <x v="29"/>
    <n v="1"/>
    <x v="3177"/>
    <n v="3"/>
    <n v="4"/>
    <n v="1"/>
    <x v="1"/>
    <n v="158"/>
    <x v="349"/>
    <x v="0"/>
  </r>
  <r>
    <n v="1509861"/>
    <x v="1"/>
    <x v="0"/>
    <x v="1"/>
    <x v="1"/>
    <x v="28"/>
    <n v="7"/>
    <x v="3178"/>
    <n v="5"/>
    <n v="12"/>
    <n v="2"/>
    <x v="2"/>
    <n v="14.596190476190475"/>
    <x v="185"/>
    <x v="0"/>
  </r>
  <r>
    <n v="1510081"/>
    <x v="0"/>
    <x v="1"/>
    <x v="1"/>
    <x v="1"/>
    <x v="84"/>
    <n v="9"/>
    <x v="3179"/>
    <n v="10"/>
    <n v="19"/>
    <n v="3"/>
    <x v="0"/>
    <n v="33.139080459770113"/>
    <x v="728"/>
    <x v="0"/>
  </r>
  <r>
    <n v="1510271"/>
    <x v="0"/>
    <x v="1"/>
    <x v="0"/>
    <x v="1"/>
    <x v="80"/>
    <n v="9"/>
    <x v="3180"/>
    <n v="9"/>
    <n v="18"/>
    <n v="3"/>
    <x v="0"/>
    <n v="40.940624999999997"/>
    <x v="529"/>
    <x v="0"/>
  </r>
  <r>
    <n v="1510311"/>
    <x v="1"/>
    <x v="2"/>
    <x v="0"/>
    <x v="1"/>
    <x v="56"/>
    <n v="9"/>
    <x v="3181"/>
    <n v="9"/>
    <n v="18"/>
    <n v="3"/>
    <x v="0"/>
    <n v="37.411857142857144"/>
    <x v="843"/>
    <x v="0"/>
  </r>
  <r>
    <n v="1511241"/>
    <x v="1"/>
    <x v="0"/>
    <x v="3"/>
    <x v="1"/>
    <x v="29"/>
    <n v="1"/>
    <x v="3182"/>
    <n v="2"/>
    <n v="3"/>
    <n v="1"/>
    <x v="1"/>
    <n v="23.25"/>
    <x v="285"/>
    <x v="0"/>
  </r>
  <r>
    <n v="1511391"/>
    <x v="1"/>
    <x v="4"/>
    <x v="0"/>
    <x v="1"/>
    <x v="43"/>
    <n v="8"/>
    <x v="3183"/>
    <n v="3"/>
    <n v="11"/>
    <n v="2"/>
    <x v="2"/>
    <n v="2.4899999999999998"/>
    <x v="320"/>
    <x v="0"/>
  </r>
  <r>
    <n v="1511581"/>
    <x v="1"/>
    <x v="3"/>
    <x v="2"/>
    <x v="1"/>
    <x v="15"/>
    <n v="3"/>
    <x v="3184"/>
    <n v="3"/>
    <n v="6"/>
    <n v="1"/>
    <x v="1"/>
    <n v="10.611818181818181"/>
    <x v="323"/>
    <x v="0"/>
  </r>
  <r>
    <n v="1511621"/>
    <x v="0"/>
    <x v="1"/>
    <x v="1"/>
    <x v="1"/>
    <x v="67"/>
    <n v="10"/>
    <x v="3185"/>
    <n v="8"/>
    <n v="18"/>
    <n v="3"/>
    <x v="0"/>
    <n v="15.05543859649123"/>
    <x v="660"/>
    <x v="1"/>
  </r>
  <r>
    <n v="1511771"/>
    <x v="0"/>
    <x v="0"/>
    <x v="2"/>
    <x v="1"/>
    <x v="61"/>
    <n v="7"/>
    <x v="3186"/>
    <n v="8"/>
    <n v="15"/>
    <n v="3"/>
    <x v="0"/>
    <n v="35.202439024390245"/>
    <x v="942"/>
    <x v="0"/>
  </r>
  <r>
    <n v="1511811"/>
    <x v="2"/>
    <x v="2"/>
    <x v="1"/>
    <x v="1"/>
    <x v="29"/>
    <n v="1"/>
    <x v="3187"/>
    <n v="2"/>
    <n v="3"/>
    <n v="1"/>
    <x v="1"/>
    <n v="56.72"/>
    <x v="349"/>
    <x v="0"/>
  </r>
  <r>
    <n v="1511961"/>
    <x v="0"/>
    <x v="0"/>
    <x v="1"/>
    <x v="1"/>
    <x v="23"/>
    <n v="8"/>
    <x v="3188"/>
    <n v="7"/>
    <n v="15"/>
    <n v="3"/>
    <x v="0"/>
    <n v="24.000425531914892"/>
    <x v="785"/>
    <x v="0"/>
  </r>
  <r>
    <n v="1512171"/>
    <x v="0"/>
    <x v="1"/>
    <x v="1"/>
    <x v="1"/>
    <x v="81"/>
    <n v="9"/>
    <x v="3189"/>
    <n v="10"/>
    <n v="19"/>
    <n v="3"/>
    <x v="0"/>
    <n v="62.689850746268661"/>
    <x v="411"/>
    <x v="0"/>
  </r>
  <r>
    <n v="1512361"/>
    <x v="1"/>
    <x v="1"/>
    <x v="2"/>
    <x v="1"/>
    <x v="28"/>
    <n v="7"/>
    <x v="3190"/>
    <n v="8"/>
    <n v="15"/>
    <n v="3"/>
    <x v="0"/>
    <n v="32.493809523809524"/>
    <x v="576"/>
    <x v="0"/>
  </r>
  <r>
    <n v="1512401"/>
    <x v="1"/>
    <x v="4"/>
    <x v="1"/>
    <x v="1"/>
    <x v="88"/>
    <n v="6"/>
    <x v="3191"/>
    <n v="3"/>
    <n v="9"/>
    <n v="2"/>
    <x v="2"/>
    <n v="4.3683333333333341"/>
    <x v="504"/>
    <x v="0"/>
  </r>
  <r>
    <n v="1512551"/>
    <x v="1"/>
    <x v="4"/>
    <x v="0"/>
    <x v="1"/>
    <x v="44"/>
    <n v="2"/>
    <x v="3192"/>
    <n v="2"/>
    <n v="4"/>
    <n v="1"/>
    <x v="1"/>
    <n v="14.036666666666667"/>
    <x v="15"/>
    <x v="0"/>
  </r>
  <r>
    <n v="1512931"/>
    <x v="0"/>
    <x v="0"/>
    <x v="0"/>
    <x v="1"/>
    <x v="47"/>
    <n v="6"/>
    <x v="3193"/>
    <n v="8"/>
    <n v="14"/>
    <n v="2"/>
    <x v="2"/>
    <n v="53.419655172413798"/>
    <x v="791"/>
    <x v="0"/>
  </r>
  <r>
    <n v="1513141"/>
    <x v="0"/>
    <x v="3"/>
    <x v="1"/>
    <x v="1"/>
    <x v="43"/>
    <n v="8"/>
    <x v="3194"/>
    <n v="8"/>
    <n v="16"/>
    <n v="3"/>
    <x v="0"/>
    <n v="33.896250000000002"/>
    <x v="1321"/>
    <x v="0"/>
  </r>
  <r>
    <n v="1513291"/>
    <x v="1"/>
    <x v="2"/>
    <x v="0"/>
    <x v="1"/>
    <x v="119"/>
    <n v="10"/>
    <x v="3195"/>
    <n v="7"/>
    <n v="17"/>
    <n v="3"/>
    <x v="0"/>
    <n v="9.893069306930693"/>
    <x v="94"/>
    <x v="0"/>
  </r>
  <r>
    <n v="1513331"/>
    <x v="1"/>
    <x v="2"/>
    <x v="1"/>
    <x v="1"/>
    <x v="14"/>
    <n v="1"/>
    <x v="3196"/>
    <n v="2"/>
    <n v="3"/>
    <n v="1"/>
    <x v="1"/>
    <n v="26.245000000000001"/>
    <x v="55"/>
    <x v="0"/>
  </r>
  <r>
    <n v="1513481"/>
    <x v="1"/>
    <x v="3"/>
    <x v="0"/>
    <x v="1"/>
    <x v="6"/>
    <n v="9"/>
    <x v="3197"/>
    <n v="7"/>
    <n v="16"/>
    <n v="3"/>
    <x v="0"/>
    <n v="10.577978723404255"/>
    <x v="1412"/>
    <x v="0"/>
  </r>
  <r>
    <n v="1513521"/>
    <x v="0"/>
    <x v="0"/>
    <x v="0"/>
    <x v="1"/>
    <x v="132"/>
    <n v="10"/>
    <x v="3198"/>
    <n v="7"/>
    <n v="17"/>
    <n v="3"/>
    <x v="0"/>
    <n v="10.996396396396396"/>
    <x v="111"/>
    <x v="0"/>
  </r>
  <r>
    <n v="1513671"/>
    <x v="0"/>
    <x v="3"/>
    <x v="0"/>
    <x v="1"/>
    <x v="71"/>
    <n v="5"/>
    <x v="3199"/>
    <n v="7"/>
    <n v="12"/>
    <n v="2"/>
    <x v="2"/>
    <n v="49.46875"/>
    <x v="1149"/>
    <x v="0"/>
  </r>
  <r>
    <n v="1513901"/>
    <x v="1"/>
    <x v="0"/>
    <x v="1"/>
    <x v="1"/>
    <x v="50"/>
    <n v="3"/>
    <x v="3200"/>
    <n v="3"/>
    <n v="6"/>
    <n v="1"/>
    <x v="1"/>
    <n v="13.683076923076923"/>
    <x v="286"/>
    <x v="0"/>
  </r>
  <r>
    <n v="1514071"/>
    <x v="1"/>
    <x v="0"/>
    <x v="2"/>
    <x v="1"/>
    <x v="72"/>
    <n v="4"/>
    <x v="3201"/>
    <n v="5"/>
    <n v="9"/>
    <n v="2"/>
    <x v="2"/>
    <n v="30.145789473684211"/>
    <x v="126"/>
    <x v="0"/>
  </r>
  <r>
    <n v="1514261"/>
    <x v="0"/>
    <x v="0"/>
    <x v="2"/>
    <x v="1"/>
    <x v="49"/>
    <n v="7"/>
    <x v="3202"/>
    <n v="7"/>
    <n v="14"/>
    <n v="2"/>
    <x v="2"/>
    <n v="29.319189189189188"/>
    <x v="20"/>
    <x v="0"/>
  </r>
  <r>
    <n v="1514451"/>
    <x v="1"/>
    <x v="0"/>
    <x v="1"/>
    <x v="1"/>
    <x v="44"/>
    <n v="2"/>
    <x v="3203"/>
    <n v="3"/>
    <n v="5"/>
    <n v="1"/>
    <x v="1"/>
    <n v="31.878333333333334"/>
    <x v="1413"/>
    <x v="0"/>
  </r>
  <r>
    <n v="1514791"/>
    <x v="0"/>
    <x v="0"/>
    <x v="2"/>
    <x v="0"/>
    <x v="48"/>
    <n v="8"/>
    <x v="3204"/>
    <n v="9"/>
    <n v="17"/>
    <n v="3"/>
    <x v="0"/>
    <n v="39.478235294117646"/>
    <x v="1414"/>
    <x v="0"/>
  </r>
  <r>
    <n v="1515041"/>
    <x v="0"/>
    <x v="0"/>
    <x v="2"/>
    <x v="1"/>
    <x v="78"/>
    <n v="9"/>
    <x v="3205"/>
    <n v="10"/>
    <n v="19"/>
    <n v="3"/>
    <x v="0"/>
    <n v="39.829863013698628"/>
    <x v="1046"/>
    <x v="0"/>
  </r>
  <r>
    <n v="1515231"/>
    <x v="1"/>
    <x v="3"/>
    <x v="1"/>
    <x v="1"/>
    <x v="25"/>
    <n v="2"/>
    <x v="3206"/>
    <n v="2"/>
    <n v="4"/>
    <n v="1"/>
    <x v="1"/>
    <n v="6.14"/>
    <x v="35"/>
    <x v="0"/>
  </r>
  <r>
    <n v="1515381"/>
    <x v="0"/>
    <x v="0"/>
    <x v="2"/>
    <x v="0"/>
    <x v="2"/>
    <n v="5"/>
    <x v="3207"/>
    <n v="8"/>
    <n v="13"/>
    <n v="2"/>
    <x v="2"/>
    <n v="56.116296296296298"/>
    <x v="1415"/>
    <x v="0"/>
  </r>
  <r>
    <n v="1515421"/>
    <x v="0"/>
    <x v="0"/>
    <x v="1"/>
    <x v="0"/>
    <x v="43"/>
    <n v="8"/>
    <x v="3208"/>
    <n v="8"/>
    <n v="16"/>
    <n v="3"/>
    <x v="0"/>
    <n v="30.772916666666664"/>
    <x v="497"/>
    <x v="0"/>
  </r>
  <r>
    <n v="1515571"/>
    <x v="1"/>
    <x v="4"/>
    <x v="0"/>
    <x v="1"/>
    <x v="27"/>
    <n v="6"/>
    <x v="3209"/>
    <n v="8"/>
    <n v="14"/>
    <n v="2"/>
    <x v="2"/>
    <n v="51.847857142857144"/>
    <x v="580"/>
    <x v="0"/>
  </r>
  <r>
    <n v="1515761"/>
    <x v="0"/>
    <x v="1"/>
    <x v="2"/>
    <x v="1"/>
    <x v="102"/>
    <n v="8"/>
    <x v="3210"/>
    <n v="9"/>
    <n v="17"/>
    <n v="3"/>
    <x v="0"/>
    <n v="34.893454545454546"/>
    <x v="1416"/>
    <x v="0"/>
  </r>
  <r>
    <n v="1515801"/>
    <x v="0"/>
    <x v="1"/>
    <x v="0"/>
    <x v="1"/>
    <x v="21"/>
    <n v="9"/>
    <x v="3211"/>
    <n v="10"/>
    <n v="19"/>
    <n v="3"/>
    <x v="0"/>
    <n v="46.406999999999996"/>
    <x v="1417"/>
    <x v="1"/>
  </r>
  <r>
    <n v="1516161"/>
    <x v="3"/>
    <x v="1"/>
    <x v="2"/>
    <x v="0"/>
    <x v="35"/>
    <n v="2"/>
    <x v="3212"/>
    <n v="3"/>
    <n v="5"/>
    <n v="1"/>
    <x v="1"/>
    <n v="30.78857142857143"/>
    <x v="1134"/>
    <x v="0"/>
  </r>
  <r>
    <n v="1516201"/>
    <x v="0"/>
    <x v="1"/>
    <x v="2"/>
    <x v="1"/>
    <x v="38"/>
    <n v="6"/>
    <x v="3213"/>
    <n v="9"/>
    <n v="15"/>
    <n v="3"/>
    <x v="0"/>
    <n v="67.392424242424241"/>
    <x v="1418"/>
    <x v="0"/>
  </r>
  <r>
    <n v="1516351"/>
    <x v="0"/>
    <x v="1"/>
    <x v="2"/>
    <x v="1"/>
    <x v="76"/>
    <n v="5"/>
    <x v="3214"/>
    <n v="6"/>
    <n v="11"/>
    <n v="2"/>
    <x v="2"/>
    <n v="38.267826086956518"/>
    <x v="634"/>
    <x v="0"/>
  </r>
  <r>
    <n v="1516541"/>
    <x v="0"/>
    <x v="0"/>
    <x v="1"/>
    <x v="0"/>
    <x v="125"/>
    <n v="9"/>
    <x v="3215"/>
    <n v="6"/>
    <n v="15"/>
    <n v="3"/>
    <x v="0"/>
    <n v="13.519722222222221"/>
    <x v="301"/>
    <x v="0"/>
  </r>
  <r>
    <n v="1516731"/>
    <x v="0"/>
    <x v="1"/>
    <x v="2"/>
    <x v="0"/>
    <x v="31"/>
    <n v="8"/>
    <x v="3216"/>
    <n v="9"/>
    <n v="17"/>
    <n v="3"/>
    <x v="0"/>
    <n v="51.648461538461532"/>
    <x v="1419"/>
    <x v="0"/>
  </r>
  <r>
    <n v="1517131"/>
    <x v="0"/>
    <x v="1"/>
    <x v="0"/>
    <x v="1"/>
    <x v="15"/>
    <n v="3"/>
    <x v="3217"/>
    <n v="4"/>
    <n v="7"/>
    <n v="1"/>
    <x v="1"/>
    <n v="31.00181818181818"/>
    <x v="288"/>
    <x v="0"/>
  </r>
  <r>
    <n v="1517281"/>
    <x v="0"/>
    <x v="1"/>
    <x v="1"/>
    <x v="0"/>
    <x v="70"/>
    <n v="7"/>
    <x v="3218"/>
    <n v="9"/>
    <n v="16"/>
    <n v="3"/>
    <x v="0"/>
    <n v="51.945217391304347"/>
    <x v="1420"/>
    <x v="1"/>
  </r>
  <r>
    <n v="1517321"/>
    <x v="1"/>
    <x v="0"/>
    <x v="0"/>
    <x v="1"/>
    <x v="76"/>
    <n v="5"/>
    <x v="3219"/>
    <n v="3"/>
    <n v="8"/>
    <n v="2"/>
    <x v="2"/>
    <n v="6.7113043478260872"/>
    <x v="317"/>
    <x v="0"/>
  </r>
  <r>
    <n v="1517471"/>
    <x v="0"/>
    <x v="1"/>
    <x v="0"/>
    <x v="1"/>
    <x v="12"/>
    <n v="6"/>
    <x v="3220"/>
    <n v="7"/>
    <n v="13"/>
    <n v="2"/>
    <x v="2"/>
    <n v="32.541764705882358"/>
    <x v="367"/>
    <x v="0"/>
  </r>
  <r>
    <n v="1517661"/>
    <x v="0"/>
    <x v="1"/>
    <x v="2"/>
    <x v="0"/>
    <x v="49"/>
    <n v="7"/>
    <x v="3221"/>
    <n v="7"/>
    <n v="14"/>
    <n v="2"/>
    <x v="2"/>
    <n v="28.838108108108109"/>
    <x v="613"/>
    <x v="0"/>
  </r>
  <r>
    <n v="1518061"/>
    <x v="1"/>
    <x v="1"/>
    <x v="1"/>
    <x v="1"/>
    <x v="34"/>
    <n v="2"/>
    <x v="3222"/>
    <n v="3"/>
    <n v="5"/>
    <n v="1"/>
    <x v="1"/>
    <n v="32.607500000000002"/>
    <x v="368"/>
    <x v="0"/>
  </r>
  <r>
    <n v="1518101"/>
    <x v="1"/>
    <x v="0"/>
    <x v="1"/>
    <x v="1"/>
    <x v="88"/>
    <n v="6"/>
    <x v="3223"/>
    <n v="3"/>
    <n v="9"/>
    <n v="2"/>
    <x v="2"/>
    <n v="7.7210000000000001"/>
    <x v="342"/>
    <x v="0"/>
  </r>
  <r>
    <n v="1518251"/>
    <x v="0"/>
    <x v="1"/>
    <x v="2"/>
    <x v="1"/>
    <x v="56"/>
    <n v="9"/>
    <x v="3224"/>
    <n v="6"/>
    <n v="15"/>
    <n v="3"/>
    <x v="0"/>
    <n v="12.785428571428572"/>
    <x v="854"/>
    <x v="0"/>
  </r>
  <r>
    <n v="1518781"/>
    <x v="0"/>
    <x v="2"/>
    <x v="0"/>
    <x v="1"/>
    <x v="16"/>
    <n v="7"/>
    <x v="3225"/>
    <n v="5"/>
    <n v="12"/>
    <n v="2"/>
    <x v="2"/>
    <n v="16.55"/>
    <x v="766"/>
    <x v="0"/>
  </r>
  <r>
    <n v="1519181"/>
    <x v="2"/>
    <x v="1"/>
    <x v="1"/>
    <x v="0"/>
    <x v="29"/>
    <n v="1"/>
    <x v="3226"/>
    <n v="2"/>
    <n v="3"/>
    <n v="1"/>
    <x v="1"/>
    <n v="22.79"/>
    <x v="162"/>
    <x v="0"/>
  </r>
  <r>
    <n v="1519371"/>
    <x v="0"/>
    <x v="1"/>
    <x v="2"/>
    <x v="1"/>
    <x v="23"/>
    <n v="8"/>
    <x v="3227"/>
    <n v="8"/>
    <n v="16"/>
    <n v="3"/>
    <x v="0"/>
    <n v="32.602553191489363"/>
    <x v="1101"/>
    <x v="1"/>
  </r>
  <r>
    <n v="1519601"/>
    <x v="0"/>
    <x v="1"/>
    <x v="0"/>
    <x v="1"/>
    <x v="52"/>
    <n v="4"/>
    <x v="3228"/>
    <n v="7"/>
    <n v="11"/>
    <n v="2"/>
    <x v="2"/>
    <n v="50.025999999999996"/>
    <x v="748"/>
    <x v="0"/>
  </r>
  <r>
    <n v="1519751"/>
    <x v="0"/>
    <x v="1"/>
    <x v="2"/>
    <x v="1"/>
    <x v="22"/>
    <n v="5"/>
    <x v="3229"/>
    <n v="9"/>
    <n v="14"/>
    <n v="2"/>
    <x v="2"/>
    <n v="84.027307692307687"/>
    <x v="1009"/>
    <x v="0"/>
  </r>
  <r>
    <n v="1519941"/>
    <x v="1"/>
    <x v="4"/>
    <x v="0"/>
    <x v="1"/>
    <x v="35"/>
    <n v="2"/>
    <x v="3230"/>
    <n v="2"/>
    <n v="4"/>
    <n v="1"/>
    <x v="1"/>
    <n v="5.7214285714285706"/>
    <x v="157"/>
    <x v="0"/>
  </r>
  <r>
    <n v="1520011"/>
    <x v="1"/>
    <x v="1"/>
    <x v="2"/>
    <x v="1"/>
    <x v="13"/>
    <n v="6"/>
    <x v="3231"/>
    <n v="7"/>
    <n v="13"/>
    <n v="2"/>
    <x v="2"/>
    <n v="39.375161290322588"/>
    <x v="334"/>
    <x v="0"/>
  </r>
  <r>
    <n v="1520161"/>
    <x v="1"/>
    <x v="0"/>
    <x v="1"/>
    <x v="0"/>
    <x v="20"/>
    <n v="4"/>
    <x v="3232"/>
    <n v="4"/>
    <n v="8"/>
    <n v="2"/>
    <x v="2"/>
    <n v="25.991333333333333"/>
    <x v="395"/>
    <x v="0"/>
  </r>
  <r>
    <n v="1520731"/>
    <x v="0"/>
    <x v="0"/>
    <x v="2"/>
    <x v="1"/>
    <x v="113"/>
    <n v="7"/>
    <x v="3233"/>
    <n v="6"/>
    <n v="13"/>
    <n v="2"/>
    <x v="2"/>
    <n v="18.144090909090909"/>
    <x v="256"/>
    <x v="0"/>
  </r>
  <r>
    <n v="1520881"/>
    <x v="2"/>
    <x v="0"/>
    <x v="3"/>
    <x v="0"/>
    <x v="29"/>
    <n v="1"/>
    <x v="3234"/>
    <n v="2"/>
    <n v="3"/>
    <n v="1"/>
    <x v="1"/>
    <n v="38"/>
    <x v="230"/>
    <x v="2"/>
  </r>
  <r>
    <n v="1521091"/>
    <x v="0"/>
    <x v="0"/>
    <x v="2"/>
    <x v="1"/>
    <x v="58"/>
    <n v="7"/>
    <x v="3235"/>
    <n v="7"/>
    <n v="14"/>
    <n v="2"/>
    <x v="2"/>
    <n v="24.177674418604653"/>
    <x v="735"/>
    <x v="0"/>
  </r>
  <r>
    <n v="1521131"/>
    <x v="0"/>
    <x v="3"/>
    <x v="2"/>
    <x v="0"/>
    <x v="131"/>
    <n v="9"/>
    <x v="3236"/>
    <n v="10"/>
    <n v="19"/>
    <n v="3"/>
    <x v="0"/>
    <n v="34.190481927710842"/>
    <x v="1421"/>
    <x v="1"/>
  </r>
  <r>
    <n v="1521321"/>
    <x v="2"/>
    <x v="0"/>
    <x v="2"/>
    <x v="1"/>
    <x v="34"/>
    <n v="2"/>
    <x v="3237"/>
    <n v="2"/>
    <n v="4"/>
    <n v="1"/>
    <x v="1"/>
    <n v="27.295000000000002"/>
    <x v="145"/>
    <x v="0"/>
  </r>
  <r>
    <n v="1521471"/>
    <x v="2"/>
    <x v="4"/>
    <x v="3"/>
    <x v="1"/>
    <x v="14"/>
    <n v="1"/>
    <x v="3238"/>
    <n v="1"/>
    <n v="2"/>
    <n v="1"/>
    <x v="1"/>
    <n v="2.0499999999999998"/>
    <x v="51"/>
    <x v="0"/>
  </r>
  <r>
    <n v="1521511"/>
    <x v="1"/>
    <x v="0"/>
    <x v="0"/>
    <x v="1"/>
    <x v="72"/>
    <n v="4"/>
    <x v="3239"/>
    <n v="5"/>
    <n v="9"/>
    <n v="2"/>
    <x v="2"/>
    <n v="33.793684210526315"/>
    <x v="1164"/>
    <x v="0"/>
  </r>
  <r>
    <n v="1521661"/>
    <x v="1"/>
    <x v="0"/>
    <x v="1"/>
    <x v="0"/>
    <x v="2"/>
    <n v="5"/>
    <x v="3240"/>
    <n v="5"/>
    <n v="10"/>
    <n v="2"/>
    <x v="2"/>
    <n v="20.111851851851853"/>
    <x v="615"/>
    <x v="0"/>
  </r>
  <r>
    <n v="1521701"/>
    <x v="0"/>
    <x v="0"/>
    <x v="0"/>
    <x v="0"/>
    <x v="37"/>
    <n v="9"/>
    <x v="3241"/>
    <n v="9"/>
    <n v="18"/>
    <n v="3"/>
    <x v="0"/>
    <n v="41.105846153846159"/>
    <x v="1015"/>
    <x v="0"/>
  </r>
  <r>
    <n v="1521851"/>
    <x v="1"/>
    <x v="0"/>
    <x v="1"/>
    <x v="0"/>
    <x v="14"/>
    <n v="1"/>
    <x v="3242"/>
    <n v="2"/>
    <n v="3"/>
    <n v="1"/>
    <x v="1"/>
    <n v="30.84"/>
    <x v="379"/>
    <x v="0"/>
  </r>
  <r>
    <n v="1522781"/>
    <x v="2"/>
    <x v="0"/>
    <x v="1"/>
    <x v="1"/>
    <x v="29"/>
    <n v="1"/>
    <x v="3243"/>
    <n v="2"/>
    <n v="3"/>
    <n v="1"/>
    <x v="1"/>
    <n v="29.5"/>
    <x v="349"/>
    <x v="0"/>
  </r>
  <r>
    <n v="1522821"/>
    <x v="1"/>
    <x v="0"/>
    <x v="2"/>
    <x v="1"/>
    <x v="50"/>
    <n v="3"/>
    <x v="3244"/>
    <n v="4"/>
    <n v="7"/>
    <n v="1"/>
    <x v="1"/>
    <n v="31.276153846153843"/>
    <x v="1102"/>
    <x v="0"/>
  </r>
  <r>
    <n v="1523031"/>
    <x v="2"/>
    <x v="1"/>
    <x v="2"/>
    <x v="1"/>
    <x v="14"/>
    <n v="1"/>
    <x v="3245"/>
    <n v="2"/>
    <n v="3"/>
    <n v="1"/>
    <x v="1"/>
    <n v="31.184999999999999"/>
    <x v="380"/>
    <x v="0"/>
  </r>
  <r>
    <n v="1523601"/>
    <x v="1"/>
    <x v="1"/>
    <x v="1"/>
    <x v="1"/>
    <x v="19"/>
    <n v="3"/>
    <x v="3246"/>
    <n v="3"/>
    <n v="6"/>
    <n v="1"/>
    <x v="1"/>
    <n v="17.306000000000001"/>
    <x v="780"/>
    <x v="0"/>
  </r>
  <r>
    <n v="1524001"/>
    <x v="0"/>
    <x v="1"/>
    <x v="0"/>
    <x v="1"/>
    <x v="102"/>
    <n v="8"/>
    <x v="3247"/>
    <n v="9"/>
    <n v="17"/>
    <n v="3"/>
    <x v="0"/>
    <n v="34.99218181818182"/>
    <x v="1422"/>
    <x v="0"/>
  </r>
  <r>
    <n v="1524491"/>
    <x v="1"/>
    <x v="1"/>
    <x v="1"/>
    <x v="1"/>
    <x v="14"/>
    <n v="1"/>
    <x v="3248"/>
    <n v="2"/>
    <n v="3"/>
    <n v="1"/>
    <x v="1"/>
    <n v="21.6"/>
    <x v="37"/>
    <x v="0"/>
  </r>
  <r>
    <n v="1524531"/>
    <x v="1"/>
    <x v="0"/>
    <x v="2"/>
    <x v="1"/>
    <x v="58"/>
    <n v="7"/>
    <x v="3249"/>
    <n v="5"/>
    <n v="12"/>
    <n v="2"/>
    <x v="2"/>
    <n v="13.250697674418603"/>
    <x v="1040"/>
    <x v="0"/>
  </r>
  <r>
    <n v="1524681"/>
    <x v="0"/>
    <x v="0"/>
    <x v="0"/>
    <x v="1"/>
    <x v="49"/>
    <n v="7"/>
    <x v="3250"/>
    <n v="9"/>
    <n v="16"/>
    <n v="3"/>
    <x v="0"/>
    <n v="53.230810810810809"/>
    <x v="777"/>
    <x v="0"/>
  </r>
  <r>
    <n v="1524871"/>
    <x v="3"/>
    <x v="1"/>
    <x v="2"/>
    <x v="0"/>
    <x v="14"/>
    <n v="1"/>
    <x v="3251"/>
    <n v="2"/>
    <n v="3"/>
    <n v="1"/>
    <x v="1"/>
    <n v="26.004999999999999"/>
    <x v="688"/>
    <x v="0"/>
  </r>
  <r>
    <n v="1525081"/>
    <x v="0"/>
    <x v="1"/>
    <x v="0"/>
    <x v="1"/>
    <x v="42"/>
    <n v="9"/>
    <x v="3252"/>
    <n v="10"/>
    <n v="19"/>
    <n v="3"/>
    <x v="0"/>
    <n v="53.410329670329673"/>
    <x v="1423"/>
    <x v="1"/>
  </r>
  <r>
    <n v="1525271"/>
    <x v="0"/>
    <x v="0"/>
    <x v="1"/>
    <x v="0"/>
    <x v="3"/>
    <n v="8"/>
    <x v="3253"/>
    <n v="9"/>
    <n v="17"/>
    <n v="3"/>
    <x v="0"/>
    <n v="41.866981132075466"/>
    <x v="1424"/>
    <x v="0"/>
  </r>
  <r>
    <n v="1525311"/>
    <x v="0"/>
    <x v="0"/>
    <x v="0"/>
    <x v="1"/>
    <x v="107"/>
    <n v="3"/>
    <x v="3254"/>
    <n v="4"/>
    <n v="7"/>
    <n v="1"/>
    <x v="1"/>
    <n v="39.425555555555555"/>
    <x v="36"/>
    <x v="0"/>
  </r>
  <r>
    <n v="1526621"/>
    <x v="0"/>
    <x v="0"/>
    <x v="2"/>
    <x v="0"/>
    <x v="110"/>
    <n v="9"/>
    <x v="3255"/>
    <n v="10"/>
    <n v="19"/>
    <n v="3"/>
    <x v="0"/>
    <n v="60.766103896103893"/>
    <x v="1425"/>
    <x v="1"/>
  </r>
  <r>
    <n v="1526771"/>
    <x v="0"/>
    <x v="1"/>
    <x v="0"/>
    <x v="1"/>
    <x v="32"/>
    <n v="5"/>
    <x v="3256"/>
    <n v="7"/>
    <n v="12"/>
    <n v="2"/>
    <x v="2"/>
    <n v="46.563181818181825"/>
    <x v="566"/>
    <x v="0"/>
  </r>
  <r>
    <n v="1526811"/>
    <x v="0"/>
    <x v="1"/>
    <x v="0"/>
    <x v="1"/>
    <x v="76"/>
    <n v="5"/>
    <x v="3257"/>
    <n v="7"/>
    <n v="12"/>
    <n v="2"/>
    <x v="2"/>
    <n v="45.499565217391307"/>
    <x v="70"/>
    <x v="0"/>
  </r>
  <r>
    <n v="1526961"/>
    <x v="1"/>
    <x v="1"/>
    <x v="2"/>
    <x v="1"/>
    <x v="20"/>
    <n v="4"/>
    <x v="3258"/>
    <n v="4"/>
    <n v="8"/>
    <n v="2"/>
    <x v="2"/>
    <n v="26.852666666666668"/>
    <x v="858"/>
    <x v="0"/>
  </r>
  <r>
    <n v="1527021"/>
    <x v="3"/>
    <x v="0"/>
    <x v="0"/>
    <x v="0"/>
    <x v="39"/>
    <n v="7"/>
    <x v="3259"/>
    <n v="4"/>
    <n v="11"/>
    <n v="2"/>
    <x v="2"/>
    <n v="7.488666666666667"/>
    <x v="362"/>
    <x v="0"/>
  </r>
  <r>
    <n v="1527171"/>
    <x v="0"/>
    <x v="1"/>
    <x v="0"/>
    <x v="1"/>
    <x v="22"/>
    <n v="5"/>
    <x v="3260"/>
    <n v="7"/>
    <n v="12"/>
    <n v="2"/>
    <x v="2"/>
    <n v="48.261153846153846"/>
    <x v="1178"/>
    <x v="0"/>
  </r>
  <r>
    <n v="1527211"/>
    <x v="0"/>
    <x v="0"/>
    <x v="2"/>
    <x v="1"/>
    <x v="116"/>
    <n v="10"/>
    <x v="3261"/>
    <n v="10"/>
    <n v="20"/>
    <n v="3"/>
    <x v="0"/>
    <n v="19.623899371069182"/>
    <x v="426"/>
    <x v="0"/>
  </r>
  <r>
    <n v="1527361"/>
    <x v="0"/>
    <x v="1"/>
    <x v="0"/>
    <x v="0"/>
    <x v="49"/>
    <n v="7"/>
    <x v="3262"/>
    <n v="8"/>
    <n v="15"/>
    <n v="3"/>
    <x v="0"/>
    <n v="40.787567567567571"/>
    <x v="1426"/>
    <x v="0"/>
  </r>
  <r>
    <n v="1527401"/>
    <x v="0"/>
    <x v="1"/>
    <x v="0"/>
    <x v="1"/>
    <x v="64"/>
    <n v="8"/>
    <x v="3263"/>
    <n v="7"/>
    <n v="15"/>
    <n v="3"/>
    <x v="0"/>
    <n v="25.005199999999999"/>
    <x v="1304"/>
    <x v="0"/>
  </r>
  <r>
    <n v="1527551"/>
    <x v="0"/>
    <x v="1"/>
    <x v="0"/>
    <x v="1"/>
    <x v="125"/>
    <n v="9"/>
    <x v="3264"/>
    <n v="8"/>
    <n v="17"/>
    <n v="3"/>
    <x v="0"/>
    <n v="19.37972222222222"/>
    <x v="1317"/>
    <x v="0"/>
  </r>
  <r>
    <n v="1527741"/>
    <x v="0"/>
    <x v="0"/>
    <x v="1"/>
    <x v="1"/>
    <x v="78"/>
    <n v="9"/>
    <x v="3265"/>
    <n v="9"/>
    <n v="18"/>
    <n v="3"/>
    <x v="0"/>
    <n v="35.997123287671229"/>
    <x v="1362"/>
    <x v="0"/>
  </r>
  <r>
    <n v="1528291"/>
    <x v="1"/>
    <x v="0"/>
    <x v="1"/>
    <x v="1"/>
    <x v="72"/>
    <n v="4"/>
    <x v="3266"/>
    <n v="6"/>
    <n v="10"/>
    <n v="2"/>
    <x v="2"/>
    <n v="42.730526315789476"/>
    <x v="203"/>
    <x v="0"/>
  </r>
  <r>
    <n v="1528521"/>
    <x v="0"/>
    <x v="0"/>
    <x v="0"/>
    <x v="1"/>
    <x v="108"/>
    <n v="10"/>
    <x v="3267"/>
    <n v="9"/>
    <n v="19"/>
    <n v="3"/>
    <x v="0"/>
    <n v="22.617118644067798"/>
    <x v="1427"/>
    <x v="0"/>
  </r>
  <r>
    <n v="1528671"/>
    <x v="0"/>
    <x v="0"/>
    <x v="1"/>
    <x v="1"/>
    <x v="97"/>
    <n v="9"/>
    <x v="3268"/>
    <n v="7"/>
    <n v="16"/>
    <n v="3"/>
    <x v="0"/>
    <n v="11.272323232323233"/>
    <x v="844"/>
    <x v="0"/>
  </r>
  <r>
    <n v="1528711"/>
    <x v="1"/>
    <x v="4"/>
    <x v="1"/>
    <x v="1"/>
    <x v="4"/>
    <n v="2"/>
    <x v="3269"/>
    <n v="2"/>
    <n v="4"/>
    <n v="1"/>
    <x v="1"/>
    <n v="6.84"/>
    <x v="410"/>
    <x v="0"/>
  </r>
  <r>
    <n v="1528861"/>
    <x v="1"/>
    <x v="1"/>
    <x v="2"/>
    <x v="0"/>
    <x v="50"/>
    <n v="3"/>
    <x v="3270"/>
    <n v="4"/>
    <n v="7"/>
    <n v="1"/>
    <x v="1"/>
    <n v="26.080000000000002"/>
    <x v="782"/>
    <x v="0"/>
  </r>
  <r>
    <n v="1528901"/>
    <x v="1"/>
    <x v="0"/>
    <x v="2"/>
    <x v="1"/>
    <x v="9"/>
    <n v="4"/>
    <x v="3271"/>
    <n v="5"/>
    <n v="9"/>
    <n v="2"/>
    <x v="2"/>
    <n v="38.761764705882356"/>
    <x v="261"/>
    <x v="0"/>
  </r>
  <r>
    <n v="1529111"/>
    <x v="0"/>
    <x v="0"/>
    <x v="0"/>
    <x v="1"/>
    <x v="9"/>
    <n v="4"/>
    <x v="3272"/>
    <n v="4"/>
    <n v="8"/>
    <n v="2"/>
    <x v="2"/>
    <n v="22.039411764705882"/>
    <x v="1167"/>
    <x v="0"/>
  </r>
  <r>
    <n v="1530431"/>
    <x v="0"/>
    <x v="2"/>
    <x v="0"/>
    <x v="1"/>
    <x v="174"/>
    <n v="10"/>
    <x v="3273"/>
    <n v="9"/>
    <n v="19"/>
    <n v="3"/>
    <x v="0"/>
    <n v="14.065449438202247"/>
    <x v="1286"/>
    <x v="0"/>
  </r>
  <r>
    <n v="1530581"/>
    <x v="1"/>
    <x v="0"/>
    <x v="0"/>
    <x v="0"/>
    <x v="7"/>
    <n v="5"/>
    <x v="3274"/>
    <n v="5"/>
    <n v="10"/>
    <n v="2"/>
    <x v="2"/>
    <n v="26.3964"/>
    <x v="1072"/>
    <x v="0"/>
  </r>
  <r>
    <n v="1530771"/>
    <x v="2"/>
    <x v="2"/>
    <x v="0"/>
    <x v="1"/>
    <x v="1"/>
    <n v="3"/>
    <x v="3275"/>
    <n v="5"/>
    <n v="8"/>
    <n v="2"/>
    <x v="2"/>
    <n v="48.327499999999993"/>
    <x v="383"/>
    <x v="0"/>
  </r>
  <r>
    <n v="1531021"/>
    <x v="1"/>
    <x v="2"/>
    <x v="0"/>
    <x v="1"/>
    <x v="7"/>
    <n v="5"/>
    <x v="3276"/>
    <n v="4"/>
    <n v="9"/>
    <n v="2"/>
    <x v="2"/>
    <n v="17.006"/>
    <x v="244"/>
    <x v="0"/>
  </r>
  <r>
    <n v="1532291"/>
    <x v="2"/>
    <x v="4"/>
    <x v="2"/>
    <x v="1"/>
    <x v="29"/>
    <n v="1"/>
    <x v="2347"/>
    <n v="1"/>
    <n v="2"/>
    <n v="1"/>
    <x v="1"/>
    <n v="6.49"/>
    <x v="74"/>
    <x v="0"/>
  </r>
  <r>
    <n v="1532331"/>
    <x v="2"/>
    <x v="1"/>
    <x v="2"/>
    <x v="1"/>
    <x v="19"/>
    <n v="3"/>
    <x v="3277"/>
    <n v="4"/>
    <n v="7"/>
    <n v="1"/>
    <x v="1"/>
    <n v="41.497"/>
    <x v="683"/>
    <x v="0"/>
  </r>
  <r>
    <n v="1532481"/>
    <x v="2"/>
    <x v="2"/>
    <x v="0"/>
    <x v="1"/>
    <x v="19"/>
    <n v="3"/>
    <x v="3278"/>
    <n v="4"/>
    <n v="7"/>
    <n v="1"/>
    <x v="1"/>
    <n v="27.25"/>
    <x v="108"/>
    <x v="0"/>
  </r>
  <r>
    <n v="1532521"/>
    <x v="0"/>
    <x v="0"/>
    <x v="0"/>
    <x v="1"/>
    <x v="15"/>
    <n v="3"/>
    <x v="3279"/>
    <n v="5"/>
    <n v="8"/>
    <n v="2"/>
    <x v="2"/>
    <n v="52.31454545454546"/>
    <x v="111"/>
    <x v="1"/>
  </r>
  <r>
    <n v="1532901"/>
    <x v="1"/>
    <x v="4"/>
    <x v="1"/>
    <x v="1"/>
    <x v="76"/>
    <n v="5"/>
    <x v="3280"/>
    <n v="3"/>
    <n v="8"/>
    <n v="2"/>
    <x v="2"/>
    <n v="6.6113043478260867"/>
    <x v="32"/>
    <x v="0"/>
  </r>
  <r>
    <n v="1533111"/>
    <x v="1"/>
    <x v="0"/>
    <x v="0"/>
    <x v="1"/>
    <x v="43"/>
    <n v="8"/>
    <x v="3281"/>
    <n v="7"/>
    <n v="15"/>
    <n v="3"/>
    <x v="0"/>
    <n v="27.444999999999997"/>
    <x v="1307"/>
    <x v="1"/>
  </r>
  <r>
    <n v="1533261"/>
    <x v="0"/>
    <x v="0"/>
    <x v="2"/>
    <x v="1"/>
    <x v="46"/>
    <n v="8"/>
    <x v="3282"/>
    <n v="10"/>
    <n v="18"/>
    <n v="3"/>
    <x v="0"/>
    <n v="48.249322033898302"/>
    <x v="398"/>
    <x v="1"/>
  </r>
  <r>
    <n v="1534231"/>
    <x v="1"/>
    <x v="0"/>
    <x v="1"/>
    <x v="1"/>
    <x v="93"/>
    <n v="4"/>
    <x v="3283"/>
    <n v="7"/>
    <n v="11"/>
    <n v="2"/>
    <x v="2"/>
    <n v="68.504374999999996"/>
    <x v="832"/>
    <x v="0"/>
  </r>
  <r>
    <n v="1534381"/>
    <x v="0"/>
    <x v="1"/>
    <x v="2"/>
    <x v="1"/>
    <x v="16"/>
    <n v="7"/>
    <x v="3284"/>
    <n v="10"/>
    <n v="17"/>
    <n v="3"/>
    <x v="0"/>
    <n v="84.854250000000008"/>
    <x v="1428"/>
    <x v="0"/>
  </r>
  <r>
    <n v="1534611"/>
    <x v="0"/>
    <x v="0"/>
    <x v="1"/>
    <x v="1"/>
    <x v="120"/>
    <n v="9"/>
    <x v="3285"/>
    <n v="7"/>
    <n v="16"/>
    <n v="3"/>
    <x v="0"/>
    <n v="15.28144927536232"/>
    <x v="192"/>
    <x v="0"/>
  </r>
  <r>
    <n v="1534951"/>
    <x v="1"/>
    <x v="2"/>
    <x v="0"/>
    <x v="1"/>
    <x v="19"/>
    <n v="3"/>
    <x v="3286"/>
    <n v="4"/>
    <n v="7"/>
    <n v="1"/>
    <x v="1"/>
    <n v="32.525999999999996"/>
    <x v="221"/>
    <x v="0"/>
  </r>
  <r>
    <n v="1535351"/>
    <x v="1"/>
    <x v="0"/>
    <x v="2"/>
    <x v="1"/>
    <x v="8"/>
    <n v="4"/>
    <x v="3287"/>
    <n v="6"/>
    <n v="10"/>
    <n v="2"/>
    <x v="2"/>
    <n v="45.03"/>
    <x v="545"/>
    <x v="0"/>
  </r>
  <r>
    <n v="1535691"/>
    <x v="1"/>
    <x v="2"/>
    <x v="1"/>
    <x v="1"/>
    <x v="12"/>
    <n v="6"/>
    <x v="3288"/>
    <n v="6"/>
    <n v="12"/>
    <n v="2"/>
    <x v="2"/>
    <n v="23.736470588235292"/>
    <x v="822"/>
    <x v="0"/>
  </r>
  <r>
    <n v="1536091"/>
    <x v="0"/>
    <x v="0"/>
    <x v="1"/>
    <x v="1"/>
    <x v="1"/>
    <n v="3"/>
    <x v="3289"/>
    <n v="5"/>
    <n v="8"/>
    <n v="2"/>
    <x v="2"/>
    <n v="46.156666666666666"/>
    <x v="1429"/>
    <x v="0"/>
  </r>
  <r>
    <n v="1536281"/>
    <x v="3"/>
    <x v="0"/>
    <x v="0"/>
    <x v="1"/>
    <x v="93"/>
    <n v="4"/>
    <x v="3290"/>
    <n v="3"/>
    <n v="7"/>
    <n v="1"/>
    <x v="1"/>
    <n v="13.349375"/>
    <x v="280"/>
    <x v="0"/>
  </r>
  <r>
    <n v="1536471"/>
    <x v="1"/>
    <x v="3"/>
    <x v="0"/>
    <x v="1"/>
    <x v="52"/>
    <n v="4"/>
    <x v="3291"/>
    <n v="4"/>
    <n v="8"/>
    <n v="2"/>
    <x v="2"/>
    <n v="12.487"/>
    <x v="313"/>
    <x v="0"/>
  </r>
  <r>
    <n v="1536511"/>
    <x v="0"/>
    <x v="1"/>
    <x v="1"/>
    <x v="1"/>
    <x v="2"/>
    <n v="5"/>
    <x v="3292"/>
    <n v="8"/>
    <n v="13"/>
    <n v="2"/>
    <x v="2"/>
    <n v="51.501111111111108"/>
    <x v="62"/>
    <x v="0"/>
  </r>
  <r>
    <n v="1536701"/>
    <x v="0"/>
    <x v="0"/>
    <x v="2"/>
    <x v="1"/>
    <x v="7"/>
    <n v="5"/>
    <x v="3293"/>
    <n v="9"/>
    <n v="14"/>
    <n v="2"/>
    <x v="2"/>
    <n v="79.221199999999996"/>
    <x v="178"/>
    <x v="0"/>
  </r>
  <r>
    <n v="1537101"/>
    <x v="2"/>
    <x v="0"/>
    <x v="0"/>
    <x v="1"/>
    <x v="25"/>
    <n v="2"/>
    <x v="3294"/>
    <n v="2"/>
    <n v="4"/>
    <n v="1"/>
    <x v="1"/>
    <n v="17.16"/>
    <x v="463"/>
    <x v="0"/>
  </r>
  <r>
    <n v="1537251"/>
    <x v="0"/>
    <x v="0"/>
    <x v="2"/>
    <x v="0"/>
    <x v="77"/>
    <n v="6"/>
    <x v="3295"/>
    <n v="9"/>
    <n v="15"/>
    <n v="3"/>
    <x v="0"/>
    <n v="77.745937499999997"/>
    <x v="106"/>
    <x v="0"/>
  </r>
  <r>
    <n v="1537631"/>
    <x v="1"/>
    <x v="4"/>
    <x v="3"/>
    <x v="1"/>
    <x v="44"/>
    <n v="2"/>
    <x v="3296"/>
    <n v="2"/>
    <n v="4"/>
    <n v="1"/>
    <x v="1"/>
    <n v="7.75"/>
    <x v="399"/>
    <x v="0"/>
  </r>
  <r>
    <n v="1537971"/>
    <x v="0"/>
    <x v="1"/>
    <x v="1"/>
    <x v="0"/>
    <x v="120"/>
    <n v="9"/>
    <x v="3297"/>
    <n v="9"/>
    <n v="18"/>
    <n v="3"/>
    <x v="0"/>
    <n v="38.298115942028986"/>
    <x v="750"/>
    <x v="0"/>
  </r>
  <r>
    <n v="1538181"/>
    <x v="2"/>
    <x v="2"/>
    <x v="2"/>
    <x v="1"/>
    <x v="14"/>
    <n v="1"/>
    <x v="3298"/>
    <n v="2"/>
    <n v="3"/>
    <n v="1"/>
    <x v="1"/>
    <n v="51.515000000000001"/>
    <x v="237"/>
    <x v="0"/>
  </r>
  <r>
    <n v="1538941"/>
    <x v="0"/>
    <x v="1"/>
    <x v="1"/>
    <x v="0"/>
    <x v="125"/>
    <n v="9"/>
    <x v="2771"/>
    <n v="8"/>
    <n v="17"/>
    <n v="3"/>
    <x v="0"/>
    <n v="20.700277777777778"/>
    <x v="1051"/>
    <x v="0"/>
  </r>
  <r>
    <n v="1539001"/>
    <x v="1"/>
    <x v="2"/>
    <x v="2"/>
    <x v="1"/>
    <x v="115"/>
    <n v="9"/>
    <x v="3299"/>
    <n v="8"/>
    <n v="17"/>
    <n v="3"/>
    <x v="0"/>
    <n v="20.110987654320986"/>
    <x v="194"/>
    <x v="0"/>
  </r>
  <r>
    <n v="1539151"/>
    <x v="0"/>
    <x v="0"/>
    <x v="2"/>
    <x v="1"/>
    <x v="70"/>
    <n v="7"/>
    <x v="3300"/>
    <n v="9"/>
    <n v="16"/>
    <n v="3"/>
    <x v="0"/>
    <n v="45.591739130434782"/>
    <x v="220"/>
    <x v="0"/>
  </r>
  <r>
    <n v="1539341"/>
    <x v="3"/>
    <x v="4"/>
    <x v="1"/>
    <x v="1"/>
    <x v="20"/>
    <n v="4"/>
    <x v="3301"/>
    <n v="3"/>
    <n v="7"/>
    <n v="1"/>
    <x v="1"/>
    <n v="11.904"/>
    <x v="209"/>
    <x v="0"/>
  </r>
  <r>
    <n v="1539531"/>
    <x v="2"/>
    <x v="1"/>
    <x v="3"/>
    <x v="0"/>
    <x v="34"/>
    <n v="2"/>
    <x v="3302"/>
    <n v="3"/>
    <n v="5"/>
    <n v="1"/>
    <x v="1"/>
    <n v="49.795000000000002"/>
    <x v="280"/>
    <x v="0"/>
  </r>
  <r>
    <n v="1539681"/>
    <x v="0"/>
    <x v="0"/>
    <x v="2"/>
    <x v="0"/>
    <x v="52"/>
    <n v="4"/>
    <x v="3303"/>
    <n v="6"/>
    <n v="10"/>
    <n v="2"/>
    <x v="2"/>
    <n v="37.981000000000002"/>
    <x v="1429"/>
    <x v="0"/>
  </r>
  <r>
    <n v="1539721"/>
    <x v="1"/>
    <x v="0"/>
    <x v="0"/>
    <x v="1"/>
    <x v="53"/>
    <n v="8"/>
    <x v="3304"/>
    <n v="5"/>
    <n v="13"/>
    <n v="2"/>
    <x v="2"/>
    <n v="11.751851851851852"/>
    <x v="470"/>
    <x v="0"/>
  </r>
  <r>
    <n v="1539911"/>
    <x v="0"/>
    <x v="0"/>
    <x v="2"/>
    <x v="0"/>
    <x v="80"/>
    <n v="9"/>
    <x v="3305"/>
    <n v="10"/>
    <n v="19"/>
    <n v="3"/>
    <x v="0"/>
    <n v="59.669531249999999"/>
    <x v="1430"/>
    <x v="0"/>
  </r>
  <r>
    <n v="1540321"/>
    <x v="0"/>
    <x v="1"/>
    <x v="1"/>
    <x v="1"/>
    <x v="75"/>
    <n v="10"/>
    <x v="3306"/>
    <n v="10"/>
    <n v="20"/>
    <n v="3"/>
    <x v="0"/>
    <n v="37.511834862385321"/>
    <x v="1268"/>
    <x v="0"/>
  </r>
  <r>
    <n v="1540511"/>
    <x v="1"/>
    <x v="1"/>
    <x v="2"/>
    <x v="0"/>
    <x v="72"/>
    <n v="4"/>
    <x v="3307"/>
    <n v="6"/>
    <n v="10"/>
    <n v="2"/>
    <x v="2"/>
    <n v="42.111578947368422"/>
    <x v="1429"/>
    <x v="1"/>
  </r>
  <r>
    <n v="1540661"/>
    <x v="0"/>
    <x v="1"/>
    <x v="2"/>
    <x v="0"/>
    <x v="74"/>
    <n v="3"/>
    <x v="3308"/>
    <n v="7"/>
    <n v="10"/>
    <n v="2"/>
    <x v="2"/>
    <n v="76.32214285714285"/>
    <x v="539"/>
    <x v="0"/>
  </r>
  <r>
    <n v="1540851"/>
    <x v="0"/>
    <x v="1"/>
    <x v="1"/>
    <x v="1"/>
    <x v="77"/>
    <n v="6"/>
    <x v="3309"/>
    <n v="6"/>
    <n v="12"/>
    <n v="2"/>
    <x v="2"/>
    <n v="21.479687500000001"/>
    <x v="11"/>
    <x v="0"/>
  </r>
  <r>
    <n v="1541061"/>
    <x v="0"/>
    <x v="1"/>
    <x v="1"/>
    <x v="1"/>
    <x v="17"/>
    <n v="9"/>
    <x v="3310"/>
    <n v="9"/>
    <n v="18"/>
    <n v="3"/>
    <x v="0"/>
    <n v="28.806455696202534"/>
    <x v="117"/>
    <x v="0"/>
  </r>
  <r>
    <n v="1541101"/>
    <x v="1"/>
    <x v="0"/>
    <x v="3"/>
    <x v="1"/>
    <x v="27"/>
    <n v="6"/>
    <x v="2380"/>
    <n v="4"/>
    <n v="10"/>
    <n v="2"/>
    <x v="2"/>
    <n v="13.032500000000001"/>
    <x v="145"/>
    <x v="0"/>
  </r>
  <r>
    <n v="1541251"/>
    <x v="1"/>
    <x v="1"/>
    <x v="2"/>
    <x v="1"/>
    <x v="20"/>
    <n v="4"/>
    <x v="3311"/>
    <n v="3"/>
    <n v="7"/>
    <n v="1"/>
    <x v="1"/>
    <n v="13.183333333333334"/>
    <x v="5"/>
    <x v="0"/>
  </r>
  <r>
    <n v="1541591"/>
    <x v="0"/>
    <x v="1"/>
    <x v="2"/>
    <x v="1"/>
    <x v="26"/>
    <n v="6"/>
    <x v="3312"/>
    <n v="7"/>
    <n v="13"/>
    <n v="2"/>
    <x v="2"/>
    <n v="29.868571428571432"/>
    <x v="1431"/>
    <x v="0"/>
  </r>
  <r>
    <n v="1541631"/>
    <x v="0"/>
    <x v="0"/>
    <x v="2"/>
    <x v="1"/>
    <x v="75"/>
    <n v="10"/>
    <x v="3313"/>
    <n v="9"/>
    <n v="19"/>
    <n v="3"/>
    <x v="0"/>
    <n v="19.485229357798165"/>
    <x v="1432"/>
    <x v="0"/>
  </r>
  <r>
    <n v="1541821"/>
    <x v="1"/>
    <x v="4"/>
    <x v="0"/>
    <x v="1"/>
    <x v="9"/>
    <n v="4"/>
    <x v="3314"/>
    <n v="3"/>
    <n v="7"/>
    <n v="1"/>
    <x v="1"/>
    <n v="10.762941176470589"/>
    <x v="394"/>
    <x v="0"/>
  </r>
  <r>
    <n v="1542221"/>
    <x v="1"/>
    <x v="3"/>
    <x v="0"/>
    <x v="1"/>
    <x v="8"/>
    <n v="4"/>
    <x v="3315"/>
    <n v="4"/>
    <n v="8"/>
    <n v="2"/>
    <x v="2"/>
    <n v="14.583333333333334"/>
    <x v="7"/>
    <x v="0"/>
  </r>
  <r>
    <n v="1542601"/>
    <x v="2"/>
    <x v="0"/>
    <x v="1"/>
    <x v="0"/>
    <x v="29"/>
    <n v="1"/>
    <x v="3316"/>
    <n v="2"/>
    <n v="3"/>
    <n v="1"/>
    <x v="1"/>
    <n v="56.16"/>
    <x v="35"/>
    <x v="0"/>
  </r>
  <r>
    <n v="1543151"/>
    <x v="0"/>
    <x v="0"/>
    <x v="1"/>
    <x v="1"/>
    <x v="53"/>
    <n v="8"/>
    <x v="3317"/>
    <n v="6"/>
    <n v="14"/>
    <n v="2"/>
    <x v="2"/>
    <n v="14.143888888888888"/>
    <x v="1433"/>
    <x v="0"/>
  </r>
  <r>
    <n v="1543871"/>
    <x v="2"/>
    <x v="2"/>
    <x v="1"/>
    <x v="1"/>
    <x v="25"/>
    <n v="2"/>
    <x v="3318"/>
    <n v="3"/>
    <n v="5"/>
    <n v="1"/>
    <x v="1"/>
    <n v="23.096"/>
    <x v="55"/>
    <x v="0"/>
  </r>
  <r>
    <n v="1543911"/>
    <x v="0"/>
    <x v="1"/>
    <x v="2"/>
    <x v="1"/>
    <x v="60"/>
    <n v="8"/>
    <x v="3319"/>
    <n v="7"/>
    <n v="15"/>
    <n v="3"/>
    <x v="0"/>
    <n v="26.001836734693875"/>
    <x v="1434"/>
    <x v="0"/>
  </r>
  <r>
    <n v="1544081"/>
    <x v="0"/>
    <x v="1"/>
    <x v="1"/>
    <x v="1"/>
    <x v="77"/>
    <n v="6"/>
    <x v="3320"/>
    <n v="8"/>
    <n v="14"/>
    <n v="2"/>
    <x v="2"/>
    <n v="52.349375000000002"/>
    <x v="1340"/>
    <x v="0"/>
  </r>
  <r>
    <n v="1544121"/>
    <x v="1"/>
    <x v="0"/>
    <x v="0"/>
    <x v="1"/>
    <x v="7"/>
    <n v="5"/>
    <x v="3321"/>
    <n v="5"/>
    <n v="10"/>
    <n v="2"/>
    <x v="2"/>
    <n v="17.244399999999999"/>
    <x v="1435"/>
    <x v="0"/>
  </r>
  <r>
    <n v="1544501"/>
    <x v="0"/>
    <x v="1"/>
    <x v="1"/>
    <x v="1"/>
    <x v="23"/>
    <n v="8"/>
    <x v="3322"/>
    <n v="7"/>
    <n v="15"/>
    <n v="3"/>
    <x v="0"/>
    <n v="27.312553191489364"/>
    <x v="1436"/>
    <x v="0"/>
  </r>
  <r>
    <n v="1544841"/>
    <x v="0"/>
    <x v="1"/>
    <x v="0"/>
    <x v="0"/>
    <x v="22"/>
    <n v="5"/>
    <x v="3323"/>
    <n v="8"/>
    <n v="13"/>
    <n v="2"/>
    <x v="2"/>
    <n v="67.142307692307696"/>
    <x v="1437"/>
    <x v="0"/>
  </r>
  <r>
    <n v="1545581"/>
    <x v="0"/>
    <x v="1"/>
    <x v="1"/>
    <x v="0"/>
    <x v="52"/>
    <n v="4"/>
    <x v="3324"/>
    <n v="6"/>
    <n v="10"/>
    <n v="2"/>
    <x v="2"/>
    <n v="36.777999999999999"/>
    <x v="140"/>
    <x v="0"/>
  </r>
  <r>
    <n v="1545811"/>
    <x v="0"/>
    <x v="1"/>
    <x v="1"/>
    <x v="1"/>
    <x v="77"/>
    <n v="6"/>
    <x v="3325"/>
    <n v="7"/>
    <n v="13"/>
    <n v="2"/>
    <x v="2"/>
    <n v="32.098750000000003"/>
    <x v="454"/>
    <x v="0"/>
  </r>
  <r>
    <n v="1545961"/>
    <x v="1"/>
    <x v="0"/>
    <x v="2"/>
    <x v="1"/>
    <x v="52"/>
    <n v="4"/>
    <x v="3326"/>
    <n v="3"/>
    <n v="7"/>
    <n v="1"/>
    <x v="1"/>
    <n v="11.059000000000001"/>
    <x v="935"/>
    <x v="0"/>
  </r>
  <r>
    <n v="1546021"/>
    <x v="0"/>
    <x v="1"/>
    <x v="1"/>
    <x v="1"/>
    <x v="141"/>
    <n v="10"/>
    <x v="3327"/>
    <n v="8"/>
    <n v="18"/>
    <n v="3"/>
    <x v="0"/>
    <n v="11.664537815126049"/>
    <x v="729"/>
    <x v="0"/>
  </r>
  <r>
    <n v="1546171"/>
    <x v="0"/>
    <x v="1"/>
    <x v="1"/>
    <x v="1"/>
    <x v="88"/>
    <n v="6"/>
    <x v="3328"/>
    <n v="7"/>
    <n v="13"/>
    <n v="2"/>
    <x v="2"/>
    <n v="36.226999999999997"/>
    <x v="259"/>
    <x v="0"/>
  </r>
  <r>
    <n v="1546211"/>
    <x v="2"/>
    <x v="4"/>
    <x v="0"/>
    <x v="1"/>
    <x v="5"/>
    <n v="1"/>
    <x v="3329"/>
    <n v="1"/>
    <n v="2"/>
    <n v="1"/>
    <x v="1"/>
    <n v="2.42"/>
    <x v="285"/>
    <x v="0"/>
  </r>
  <r>
    <n v="1546401"/>
    <x v="1"/>
    <x v="0"/>
    <x v="2"/>
    <x v="1"/>
    <x v="48"/>
    <n v="8"/>
    <x v="3330"/>
    <n v="6"/>
    <n v="14"/>
    <n v="2"/>
    <x v="2"/>
    <n v="16.633921568627454"/>
    <x v="14"/>
    <x v="0"/>
  </r>
  <r>
    <n v="1546551"/>
    <x v="1"/>
    <x v="0"/>
    <x v="0"/>
    <x v="0"/>
    <x v="83"/>
    <n v="9"/>
    <x v="3331"/>
    <n v="8"/>
    <n v="17"/>
    <n v="3"/>
    <x v="0"/>
    <n v="14.868842105263157"/>
    <x v="1438"/>
    <x v="0"/>
  </r>
  <r>
    <n v="1546931"/>
    <x v="2"/>
    <x v="1"/>
    <x v="0"/>
    <x v="1"/>
    <x v="44"/>
    <n v="2"/>
    <x v="3332"/>
    <n v="3"/>
    <n v="5"/>
    <n v="1"/>
    <x v="1"/>
    <n v="27.846666666666668"/>
    <x v="294"/>
    <x v="0"/>
  </r>
  <r>
    <n v="1547291"/>
    <x v="1"/>
    <x v="1"/>
    <x v="2"/>
    <x v="1"/>
    <x v="107"/>
    <n v="3"/>
    <x v="3333"/>
    <n v="4"/>
    <n v="7"/>
    <n v="1"/>
    <x v="1"/>
    <n v="33.365555555555559"/>
    <x v="823"/>
    <x v="0"/>
  </r>
  <r>
    <n v="1547331"/>
    <x v="0"/>
    <x v="1"/>
    <x v="0"/>
    <x v="1"/>
    <x v="114"/>
    <n v="9"/>
    <x v="3334"/>
    <n v="9"/>
    <n v="18"/>
    <n v="3"/>
    <x v="0"/>
    <n v="26.656621621621621"/>
    <x v="1150"/>
    <x v="0"/>
  </r>
  <r>
    <n v="1547481"/>
    <x v="0"/>
    <x v="1"/>
    <x v="1"/>
    <x v="0"/>
    <x v="7"/>
    <n v="5"/>
    <x v="3335"/>
    <n v="6"/>
    <n v="11"/>
    <n v="2"/>
    <x v="2"/>
    <n v="33.951999999999998"/>
    <x v="1438"/>
    <x v="0"/>
  </r>
  <r>
    <n v="1547671"/>
    <x v="1"/>
    <x v="1"/>
    <x v="1"/>
    <x v="1"/>
    <x v="71"/>
    <n v="5"/>
    <x v="3336"/>
    <n v="4"/>
    <n v="9"/>
    <n v="2"/>
    <x v="2"/>
    <n v="12.827083333333334"/>
    <x v="966"/>
    <x v="0"/>
  </r>
  <r>
    <n v="1547711"/>
    <x v="0"/>
    <x v="1"/>
    <x v="2"/>
    <x v="1"/>
    <x v="27"/>
    <n v="6"/>
    <x v="3337"/>
    <n v="8"/>
    <n v="14"/>
    <n v="2"/>
    <x v="2"/>
    <n v="58.1"/>
    <x v="1439"/>
    <x v="0"/>
  </r>
  <r>
    <n v="1547861"/>
    <x v="2"/>
    <x v="0"/>
    <x v="1"/>
    <x v="1"/>
    <x v="14"/>
    <n v="1"/>
    <x v="3338"/>
    <n v="2"/>
    <n v="3"/>
    <n v="1"/>
    <x v="1"/>
    <n v="23.5"/>
    <x v="118"/>
    <x v="0"/>
  </r>
  <r>
    <n v="1548111"/>
    <x v="0"/>
    <x v="1"/>
    <x v="2"/>
    <x v="1"/>
    <x v="8"/>
    <n v="4"/>
    <x v="3339"/>
    <n v="8"/>
    <n v="12"/>
    <n v="2"/>
    <x v="2"/>
    <n v="77.548095238095243"/>
    <x v="1440"/>
    <x v="0"/>
  </r>
  <r>
    <n v="1548301"/>
    <x v="2"/>
    <x v="0"/>
    <x v="3"/>
    <x v="0"/>
    <x v="29"/>
    <n v="1"/>
    <x v="3340"/>
    <n v="1"/>
    <n v="2"/>
    <n v="1"/>
    <x v="1"/>
    <n v="11.7"/>
    <x v="51"/>
    <x v="0"/>
  </r>
  <r>
    <n v="1548641"/>
    <x v="0"/>
    <x v="0"/>
    <x v="0"/>
    <x v="1"/>
    <x v="68"/>
    <n v="7"/>
    <x v="3341"/>
    <n v="8"/>
    <n v="15"/>
    <n v="3"/>
    <x v="0"/>
    <n v="38.297368421052632"/>
    <x v="1441"/>
    <x v="0"/>
  </r>
  <r>
    <n v="1548831"/>
    <x v="1"/>
    <x v="0"/>
    <x v="2"/>
    <x v="1"/>
    <x v="74"/>
    <n v="3"/>
    <x v="3342"/>
    <n v="7"/>
    <n v="10"/>
    <n v="2"/>
    <x v="2"/>
    <n v="70.588571428571427"/>
    <x v="1442"/>
    <x v="0"/>
  </r>
  <r>
    <n v="1548981"/>
    <x v="1"/>
    <x v="4"/>
    <x v="2"/>
    <x v="0"/>
    <x v="44"/>
    <n v="2"/>
    <x v="3343"/>
    <n v="3"/>
    <n v="5"/>
    <n v="1"/>
    <x v="1"/>
    <n v="24.186666666666667"/>
    <x v="317"/>
    <x v="0"/>
  </r>
  <r>
    <n v="1549231"/>
    <x v="1"/>
    <x v="4"/>
    <x v="0"/>
    <x v="0"/>
    <x v="102"/>
    <n v="8"/>
    <x v="3344"/>
    <n v="6"/>
    <n v="14"/>
    <n v="2"/>
    <x v="2"/>
    <n v="14.374545454545455"/>
    <x v="550"/>
    <x v="0"/>
  </r>
  <r>
    <n v="1549381"/>
    <x v="1"/>
    <x v="4"/>
    <x v="0"/>
    <x v="1"/>
    <x v="44"/>
    <n v="2"/>
    <x v="3345"/>
    <n v="1"/>
    <n v="3"/>
    <n v="1"/>
    <x v="1"/>
    <n v="2.5350000000000001"/>
    <x v="353"/>
    <x v="0"/>
  </r>
  <r>
    <n v="1549421"/>
    <x v="1"/>
    <x v="1"/>
    <x v="0"/>
    <x v="1"/>
    <x v="14"/>
    <n v="1"/>
    <x v="3346"/>
    <n v="2"/>
    <n v="3"/>
    <n v="1"/>
    <x v="1"/>
    <n v="49.134999999999998"/>
    <x v="264"/>
    <x v="1"/>
  </r>
  <r>
    <n v="1549611"/>
    <x v="1"/>
    <x v="0"/>
    <x v="0"/>
    <x v="1"/>
    <x v="70"/>
    <n v="7"/>
    <x v="3347"/>
    <n v="8"/>
    <n v="15"/>
    <n v="3"/>
    <x v="0"/>
    <n v="35.730652173913043"/>
    <x v="1443"/>
    <x v="0"/>
  </r>
  <r>
    <n v="1549951"/>
    <x v="3"/>
    <x v="1"/>
    <x v="0"/>
    <x v="1"/>
    <x v="14"/>
    <n v="1"/>
    <x v="3348"/>
    <n v="1"/>
    <n v="2"/>
    <n v="1"/>
    <x v="1"/>
    <n v="4.1550000000000002"/>
    <x v="40"/>
    <x v="0"/>
  </r>
  <r>
    <n v="1550171"/>
    <x v="0"/>
    <x v="1"/>
    <x v="1"/>
    <x v="1"/>
    <x v="32"/>
    <n v="5"/>
    <x v="3349"/>
    <n v="7"/>
    <n v="12"/>
    <n v="2"/>
    <x v="2"/>
    <n v="44.747727272727275"/>
    <x v="766"/>
    <x v="0"/>
  </r>
  <r>
    <n v="1550401"/>
    <x v="1"/>
    <x v="0"/>
    <x v="2"/>
    <x v="1"/>
    <x v="72"/>
    <n v="4"/>
    <x v="3350"/>
    <n v="5"/>
    <n v="9"/>
    <n v="2"/>
    <x v="2"/>
    <n v="34.428421052631577"/>
    <x v="405"/>
    <x v="0"/>
  </r>
  <r>
    <n v="1550891"/>
    <x v="0"/>
    <x v="1"/>
    <x v="1"/>
    <x v="1"/>
    <x v="38"/>
    <n v="6"/>
    <x v="3351"/>
    <n v="9"/>
    <n v="15"/>
    <n v="3"/>
    <x v="0"/>
    <n v="67.546060606060607"/>
    <x v="1444"/>
    <x v="0"/>
  </r>
  <r>
    <n v="1550931"/>
    <x v="1"/>
    <x v="0"/>
    <x v="1"/>
    <x v="1"/>
    <x v="39"/>
    <n v="7"/>
    <x v="3352"/>
    <n v="6"/>
    <n v="13"/>
    <n v="2"/>
    <x v="2"/>
    <n v="20.411111111111111"/>
    <x v="1445"/>
    <x v="0"/>
  </r>
  <r>
    <n v="1551141"/>
    <x v="1"/>
    <x v="0"/>
    <x v="0"/>
    <x v="1"/>
    <x v="9"/>
    <n v="4"/>
    <x v="3353"/>
    <n v="8"/>
    <n v="12"/>
    <n v="2"/>
    <x v="2"/>
    <n v="92.892352941176469"/>
    <x v="1273"/>
    <x v="0"/>
  </r>
  <r>
    <n v="1551291"/>
    <x v="0"/>
    <x v="1"/>
    <x v="0"/>
    <x v="1"/>
    <x v="109"/>
    <n v="9"/>
    <x v="3354"/>
    <n v="9"/>
    <n v="18"/>
    <n v="3"/>
    <x v="0"/>
    <n v="28.498170731707315"/>
    <x v="1446"/>
    <x v="0"/>
  </r>
  <r>
    <n v="1551481"/>
    <x v="1"/>
    <x v="0"/>
    <x v="0"/>
    <x v="1"/>
    <x v="93"/>
    <n v="4"/>
    <x v="3355"/>
    <n v="3"/>
    <n v="7"/>
    <n v="1"/>
    <x v="1"/>
    <n v="13.97625"/>
    <x v="371"/>
    <x v="0"/>
  </r>
  <r>
    <n v="1551671"/>
    <x v="0"/>
    <x v="0"/>
    <x v="1"/>
    <x v="1"/>
    <x v="72"/>
    <n v="4"/>
    <x v="3356"/>
    <n v="6"/>
    <n v="10"/>
    <n v="2"/>
    <x v="2"/>
    <n v="49.13315789473684"/>
    <x v="103"/>
    <x v="0"/>
  </r>
  <r>
    <n v="1551861"/>
    <x v="2"/>
    <x v="2"/>
    <x v="1"/>
    <x v="0"/>
    <x v="15"/>
    <n v="3"/>
    <x v="3357"/>
    <n v="5"/>
    <n v="8"/>
    <n v="2"/>
    <x v="2"/>
    <n v="49.762727272727268"/>
    <x v="75"/>
    <x v="0"/>
  </r>
  <r>
    <n v="1551901"/>
    <x v="0"/>
    <x v="1"/>
    <x v="1"/>
    <x v="1"/>
    <x v="95"/>
    <n v="9"/>
    <x v="3358"/>
    <n v="8"/>
    <n v="17"/>
    <n v="3"/>
    <x v="0"/>
    <n v="20.984418604651164"/>
    <x v="959"/>
    <x v="0"/>
  </r>
  <r>
    <n v="1552071"/>
    <x v="0"/>
    <x v="1"/>
    <x v="0"/>
    <x v="1"/>
    <x v="70"/>
    <n v="7"/>
    <x v="3359"/>
    <n v="6"/>
    <n v="13"/>
    <n v="2"/>
    <x v="2"/>
    <n v="16.93695652173913"/>
    <x v="1072"/>
    <x v="0"/>
  </r>
  <r>
    <n v="1552111"/>
    <x v="2"/>
    <x v="0"/>
    <x v="2"/>
    <x v="1"/>
    <x v="50"/>
    <n v="3"/>
    <x v="3360"/>
    <n v="4"/>
    <n v="7"/>
    <n v="1"/>
    <x v="1"/>
    <n v="25.35846153846154"/>
    <x v="673"/>
    <x v="0"/>
  </r>
  <r>
    <n v="1552261"/>
    <x v="0"/>
    <x v="1"/>
    <x v="1"/>
    <x v="1"/>
    <x v="55"/>
    <n v="9"/>
    <x v="3361"/>
    <n v="9"/>
    <n v="18"/>
    <n v="3"/>
    <x v="0"/>
    <n v="33.619523809523812"/>
    <x v="689"/>
    <x v="0"/>
  </r>
  <r>
    <n v="1552301"/>
    <x v="2"/>
    <x v="0"/>
    <x v="1"/>
    <x v="0"/>
    <x v="14"/>
    <n v="1"/>
    <x v="3362"/>
    <n v="2"/>
    <n v="3"/>
    <n v="1"/>
    <x v="1"/>
    <n v="34.29"/>
    <x v="211"/>
    <x v="0"/>
  </r>
  <r>
    <n v="1552451"/>
    <x v="1"/>
    <x v="0"/>
    <x v="0"/>
    <x v="1"/>
    <x v="35"/>
    <n v="2"/>
    <x v="3363"/>
    <n v="2"/>
    <n v="4"/>
    <n v="1"/>
    <x v="1"/>
    <n v="12.562857142857142"/>
    <x v="19"/>
    <x v="0"/>
  </r>
  <r>
    <n v="1552641"/>
    <x v="2"/>
    <x v="0"/>
    <x v="0"/>
    <x v="1"/>
    <x v="29"/>
    <n v="1"/>
    <x v="3364"/>
    <n v="1"/>
    <n v="2"/>
    <n v="1"/>
    <x v="1"/>
    <n v="8"/>
    <x v="349"/>
    <x v="0"/>
  </r>
  <r>
    <n v="1552981"/>
    <x v="0"/>
    <x v="1"/>
    <x v="0"/>
    <x v="1"/>
    <x v="23"/>
    <n v="8"/>
    <x v="3365"/>
    <n v="8"/>
    <n v="16"/>
    <n v="3"/>
    <x v="0"/>
    <n v="38.162553191489366"/>
    <x v="751"/>
    <x v="0"/>
  </r>
  <r>
    <n v="1553191"/>
    <x v="0"/>
    <x v="1"/>
    <x v="2"/>
    <x v="1"/>
    <x v="16"/>
    <n v="7"/>
    <x v="3366"/>
    <n v="10"/>
    <n v="17"/>
    <n v="3"/>
    <x v="0"/>
    <n v="67.467999999999989"/>
    <x v="933"/>
    <x v="0"/>
  </r>
  <r>
    <n v="1553231"/>
    <x v="1"/>
    <x v="0"/>
    <x v="0"/>
    <x v="0"/>
    <x v="153"/>
    <n v="10"/>
    <x v="3367"/>
    <n v="4"/>
    <n v="14"/>
    <n v="2"/>
    <x v="2"/>
    <n v="4.1795098039215688"/>
    <x v="1447"/>
    <x v="0"/>
  </r>
  <r>
    <n v="1553611"/>
    <x v="1"/>
    <x v="1"/>
    <x v="2"/>
    <x v="1"/>
    <x v="93"/>
    <n v="4"/>
    <x v="3368"/>
    <n v="4"/>
    <n v="8"/>
    <n v="2"/>
    <x v="2"/>
    <n v="23.161874999999998"/>
    <x v="1109"/>
    <x v="0"/>
  </r>
  <r>
    <n v="1553801"/>
    <x v="0"/>
    <x v="1"/>
    <x v="2"/>
    <x v="1"/>
    <x v="0"/>
    <n v="8"/>
    <x v="3369"/>
    <n v="8"/>
    <n v="16"/>
    <n v="3"/>
    <x v="0"/>
    <n v="25.513793103448279"/>
    <x v="805"/>
    <x v="1"/>
  </r>
  <r>
    <n v="1554201"/>
    <x v="0"/>
    <x v="1"/>
    <x v="2"/>
    <x v="1"/>
    <x v="71"/>
    <n v="5"/>
    <x v="3370"/>
    <n v="5"/>
    <n v="10"/>
    <n v="2"/>
    <x v="2"/>
    <n v="24.893750000000001"/>
    <x v="1100"/>
    <x v="0"/>
  </r>
  <r>
    <n v="1554351"/>
    <x v="2"/>
    <x v="1"/>
    <x v="1"/>
    <x v="1"/>
    <x v="14"/>
    <n v="1"/>
    <x v="3371"/>
    <n v="2"/>
    <n v="3"/>
    <n v="1"/>
    <x v="1"/>
    <n v="47.63"/>
    <x v="351"/>
    <x v="0"/>
  </r>
  <r>
    <n v="1554921"/>
    <x v="1"/>
    <x v="1"/>
    <x v="1"/>
    <x v="1"/>
    <x v="107"/>
    <n v="3"/>
    <x v="3372"/>
    <n v="3"/>
    <n v="6"/>
    <n v="1"/>
    <x v="1"/>
    <n v="23.08111111111111"/>
    <x v="255"/>
    <x v="0"/>
  </r>
  <r>
    <n v="1555091"/>
    <x v="0"/>
    <x v="1"/>
    <x v="2"/>
    <x v="1"/>
    <x v="74"/>
    <n v="3"/>
    <x v="3373"/>
    <n v="6"/>
    <n v="9"/>
    <n v="2"/>
    <x v="2"/>
    <n v="54.83"/>
    <x v="785"/>
    <x v="0"/>
  </r>
  <r>
    <n v="1555131"/>
    <x v="0"/>
    <x v="1"/>
    <x v="0"/>
    <x v="1"/>
    <x v="13"/>
    <n v="6"/>
    <x v="3374"/>
    <n v="6"/>
    <n v="12"/>
    <n v="2"/>
    <x v="2"/>
    <n v="25.661935483870966"/>
    <x v="1448"/>
    <x v="0"/>
  </r>
  <r>
    <n v="1555321"/>
    <x v="1"/>
    <x v="1"/>
    <x v="0"/>
    <x v="0"/>
    <x v="71"/>
    <n v="5"/>
    <x v="3375"/>
    <n v="5"/>
    <n v="10"/>
    <n v="2"/>
    <x v="2"/>
    <n v="25.364999999999998"/>
    <x v="435"/>
    <x v="0"/>
  </r>
  <r>
    <n v="1555471"/>
    <x v="3"/>
    <x v="1"/>
    <x v="1"/>
    <x v="1"/>
    <x v="35"/>
    <n v="2"/>
    <x v="3376"/>
    <n v="2"/>
    <n v="4"/>
    <n v="1"/>
    <x v="1"/>
    <n v="15.02142857142857"/>
    <x v="798"/>
    <x v="1"/>
  </r>
  <r>
    <n v="1555661"/>
    <x v="0"/>
    <x v="1"/>
    <x v="0"/>
    <x v="1"/>
    <x v="0"/>
    <n v="8"/>
    <x v="3377"/>
    <n v="9"/>
    <n v="17"/>
    <n v="3"/>
    <x v="0"/>
    <n v="42.651379310344829"/>
    <x v="1449"/>
    <x v="0"/>
  </r>
  <r>
    <n v="1555701"/>
    <x v="1"/>
    <x v="4"/>
    <x v="3"/>
    <x v="1"/>
    <x v="5"/>
    <n v="1"/>
    <x v="3378"/>
    <n v="2"/>
    <n v="3"/>
    <n v="1"/>
    <x v="1"/>
    <n v="7.87"/>
    <x v="285"/>
    <x v="0"/>
  </r>
  <r>
    <n v="1555851"/>
    <x v="1"/>
    <x v="1"/>
    <x v="0"/>
    <x v="1"/>
    <x v="29"/>
    <n v="1"/>
    <x v="3379"/>
    <n v="1"/>
    <n v="2"/>
    <n v="1"/>
    <x v="1"/>
    <n v="7.5"/>
    <x v="46"/>
    <x v="0"/>
  </r>
  <r>
    <n v="1556101"/>
    <x v="3"/>
    <x v="1"/>
    <x v="0"/>
    <x v="1"/>
    <x v="34"/>
    <n v="2"/>
    <x v="3380"/>
    <n v="3"/>
    <n v="5"/>
    <n v="1"/>
    <x v="1"/>
    <n v="28.73"/>
    <x v="423"/>
    <x v="0"/>
  </r>
  <r>
    <n v="1556591"/>
    <x v="2"/>
    <x v="1"/>
    <x v="0"/>
    <x v="1"/>
    <x v="29"/>
    <n v="1"/>
    <x v="3381"/>
    <n v="2"/>
    <n v="3"/>
    <n v="1"/>
    <x v="1"/>
    <n v="64.5"/>
    <x v="410"/>
    <x v="0"/>
  </r>
  <r>
    <n v="1556971"/>
    <x v="2"/>
    <x v="1"/>
    <x v="3"/>
    <x v="1"/>
    <x v="29"/>
    <n v="1"/>
    <x v="3382"/>
    <n v="1"/>
    <n v="2"/>
    <n v="1"/>
    <x v="1"/>
    <n v="4.22"/>
    <x v="46"/>
    <x v="0"/>
  </r>
  <r>
    <n v="1557371"/>
    <x v="1"/>
    <x v="1"/>
    <x v="0"/>
    <x v="1"/>
    <x v="44"/>
    <n v="2"/>
    <x v="3383"/>
    <n v="5"/>
    <n v="7"/>
    <n v="1"/>
    <x v="1"/>
    <n v="90.115000000000009"/>
    <x v="748"/>
    <x v="0"/>
  </r>
  <r>
    <n v="1557601"/>
    <x v="1"/>
    <x v="1"/>
    <x v="0"/>
    <x v="1"/>
    <x v="39"/>
    <n v="7"/>
    <x v="3384"/>
    <n v="4"/>
    <n v="11"/>
    <n v="2"/>
    <x v="2"/>
    <n v="8.9395555555555557"/>
    <x v="1450"/>
    <x v="0"/>
  </r>
  <r>
    <n v="1557751"/>
    <x v="0"/>
    <x v="1"/>
    <x v="1"/>
    <x v="1"/>
    <x v="103"/>
    <n v="9"/>
    <x v="3385"/>
    <n v="10"/>
    <n v="19"/>
    <n v="3"/>
    <x v="0"/>
    <n v="45.350133333333339"/>
    <x v="1451"/>
    <x v="0"/>
  </r>
  <r>
    <n v="1557941"/>
    <x v="2"/>
    <x v="1"/>
    <x v="1"/>
    <x v="1"/>
    <x v="25"/>
    <n v="2"/>
    <x v="3386"/>
    <n v="3"/>
    <n v="5"/>
    <n v="1"/>
    <x v="1"/>
    <n v="48.54"/>
    <x v="371"/>
    <x v="0"/>
  </r>
  <r>
    <n v="1558001"/>
    <x v="1"/>
    <x v="1"/>
    <x v="2"/>
    <x v="1"/>
    <x v="54"/>
    <n v="4"/>
    <x v="3387"/>
    <n v="5"/>
    <n v="9"/>
    <n v="2"/>
    <x v="2"/>
    <n v="32.81111111111111"/>
    <x v="104"/>
    <x v="0"/>
  </r>
  <r>
    <n v="1558151"/>
    <x v="0"/>
    <x v="1"/>
    <x v="0"/>
    <x v="1"/>
    <x v="2"/>
    <n v="5"/>
    <x v="3388"/>
    <n v="9"/>
    <n v="14"/>
    <n v="2"/>
    <x v="2"/>
    <n v="88.075555555555553"/>
    <x v="1452"/>
    <x v="1"/>
  </r>
  <r>
    <n v="1558341"/>
    <x v="1"/>
    <x v="2"/>
    <x v="0"/>
    <x v="1"/>
    <x v="76"/>
    <n v="5"/>
    <x v="3389"/>
    <n v="8"/>
    <n v="13"/>
    <n v="2"/>
    <x v="2"/>
    <n v="61.014347826086954"/>
    <x v="236"/>
    <x v="0"/>
  </r>
  <r>
    <n v="1558491"/>
    <x v="1"/>
    <x v="0"/>
    <x v="2"/>
    <x v="1"/>
    <x v="20"/>
    <n v="4"/>
    <x v="3390"/>
    <n v="5"/>
    <n v="9"/>
    <n v="2"/>
    <x v="2"/>
    <n v="35.904666666666671"/>
    <x v="1125"/>
    <x v="0"/>
  </r>
  <r>
    <n v="1558911"/>
    <x v="2"/>
    <x v="2"/>
    <x v="2"/>
    <x v="1"/>
    <x v="35"/>
    <n v="2"/>
    <x v="3391"/>
    <n v="5"/>
    <n v="7"/>
    <n v="1"/>
    <x v="1"/>
    <n v="62.308571428571433"/>
    <x v="265"/>
    <x v="0"/>
  </r>
  <r>
    <n v="1559081"/>
    <x v="0"/>
    <x v="1"/>
    <x v="0"/>
    <x v="1"/>
    <x v="58"/>
    <n v="7"/>
    <x v="3392"/>
    <n v="8"/>
    <n v="15"/>
    <n v="3"/>
    <x v="0"/>
    <n v="34.823255813953487"/>
    <x v="1453"/>
    <x v="0"/>
  </r>
  <r>
    <n v="1559121"/>
    <x v="2"/>
    <x v="1"/>
    <x v="1"/>
    <x v="0"/>
    <x v="5"/>
    <n v="1"/>
    <x v="3393"/>
    <n v="2"/>
    <n v="3"/>
    <n v="1"/>
    <x v="1"/>
    <n v="29.466666666666669"/>
    <x v="342"/>
    <x v="0"/>
  </r>
  <r>
    <n v="1559271"/>
    <x v="1"/>
    <x v="0"/>
    <x v="0"/>
    <x v="1"/>
    <x v="107"/>
    <n v="3"/>
    <x v="3394"/>
    <n v="3"/>
    <n v="6"/>
    <n v="1"/>
    <x v="1"/>
    <n v="13.565555555555555"/>
    <x v="67"/>
    <x v="0"/>
  </r>
  <r>
    <n v="1559311"/>
    <x v="0"/>
    <x v="0"/>
    <x v="1"/>
    <x v="1"/>
    <x v="31"/>
    <n v="8"/>
    <x v="3395"/>
    <n v="6"/>
    <n v="14"/>
    <n v="2"/>
    <x v="2"/>
    <n v="18.36"/>
    <x v="741"/>
    <x v="0"/>
  </r>
  <r>
    <n v="1559501"/>
    <x v="2"/>
    <x v="0"/>
    <x v="1"/>
    <x v="1"/>
    <x v="14"/>
    <n v="1"/>
    <x v="3396"/>
    <n v="2"/>
    <n v="3"/>
    <n v="1"/>
    <x v="1"/>
    <n v="32.380000000000003"/>
    <x v="410"/>
    <x v="0"/>
  </r>
  <r>
    <n v="1559651"/>
    <x v="0"/>
    <x v="0"/>
    <x v="1"/>
    <x v="1"/>
    <x v="30"/>
    <n v="8"/>
    <x v="3397"/>
    <n v="8"/>
    <n v="16"/>
    <n v="3"/>
    <x v="0"/>
    <n v="22.941129032258065"/>
    <x v="1454"/>
    <x v="0"/>
  </r>
  <r>
    <n v="1559991"/>
    <x v="1"/>
    <x v="1"/>
    <x v="2"/>
    <x v="0"/>
    <x v="44"/>
    <n v="2"/>
    <x v="3398"/>
    <n v="3"/>
    <n v="5"/>
    <n v="1"/>
    <x v="1"/>
    <n v="32.163333333333334"/>
    <x v="36"/>
    <x v="0"/>
  </r>
  <r>
    <n v="1560441"/>
    <x v="0"/>
    <x v="1"/>
    <x v="1"/>
    <x v="1"/>
    <x v="56"/>
    <n v="9"/>
    <x v="3399"/>
    <n v="6"/>
    <n v="15"/>
    <n v="3"/>
    <x v="0"/>
    <n v="10.961285714285713"/>
    <x v="769"/>
    <x v="0"/>
  </r>
  <r>
    <n v="1560591"/>
    <x v="0"/>
    <x v="1"/>
    <x v="0"/>
    <x v="1"/>
    <x v="109"/>
    <n v="9"/>
    <x v="3400"/>
    <n v="9"/>
    <n v="18"/>
    <n v="3"/>
    <x v="0"/>
    <n v="29.848780487804877"/>
    <x v="1455"/>
    <x v="0"/>
  </r>
  <r>
    <n v="1560781"/>
    <x v="0"/>
    <x v="0"/>
    <x v="1"/>
    <x v="1"/>
    <x v="49"/>
    <n v="7"/>
    <x v="3401"/>
    <n v="7"/>
    <n v="14"/>
    <n v="2"/>
    <x v="2"/>
    <n v="27.047027027027028"/>
    <x v="1456"/>
    <x v="1"/>
  </r>
  <r>
    <n v="1560821"/>
    <x v="0"/>
    <x v="0"/>
    <x v="1"/>
    <x v="1"/>
    <x v="90"/>
    <n v="9"/>
    <x v="3402"/>
    <n v="8"/>
    <n v="17"/>
    <n v="3"/>
    <x v="0"/>
    <n v="21.15969696969697"/>
    <x v="402"/>
    <x v="0"/>
  </r>
  <r>
    <n v="1561371"/>
    <x v="1"/>
    <x v="1"/>
    <x v="1"/>
    <x v="1"/>
    <x v="107"/>
    <n v="3"/>
    <x v="3403"/>
    <n v="4"/>
    <n v="7"/>
    <n v="1"/>
    <x v="1"/>
    <n v="40.671111111111117"/>
    <x v="384"/>
    <x v="0"/>
  </r>
  <r>
    <n v="1561411"/>
    <x v="1"/>
    <x v="4"/>
    <x v="0"/>
    <x v="1"/>
    <x v="74"/>
    <n v="3"/>
    <x v="3404"/>
    <n v="4"/>
    <n v="7"/>
    <n v="1"/>
    <x v="1"/>
    <n v="21.252142857142854"/>
    <x v="64"/>
    <x v="0"/>
  </r>
  <r>
    <n v="1561601"/>
    <x v="0"/>
    <x v="1"/>
    <x v="1"/>
    <x v="0"/>
    <x v="92"/>
    <n v="9"/>
    <x v="3405"/>
    <n v="10"/>
    <n v="19"/>
    <n v="3"/>
    <x v="0"/>
    <n v="33.83271739130435"/>
    <x v="1457"/>
    <x v="0"/>
  </r>
  <r>
    <n v="1561751"/>
    <x v="1"/>
    <x v="1"/>
    <x v="0"/>
    <x v="1"/>
    <x v="14"/>
    <n v="1"/>
    <x v="3406"/>
    <n v="2"/>
    <n v="3"/>
    <n v="1"/>
    <x v="1"/>
    <n v="10.97"/>
    <x v="98"/>
    <x v="0"/>
  </r>
  <r>
    <n v="1562341"/>
    <x v="0"/>
    <x v="0"/>
    <x v="1"/>
    <x v="1"/>
    <x v="53"/>
    <n v="8"/>
    <x v="3407"/>
    <n v="9"/>
    <n v="17"/>
    <n v="3"/>
    <x v="0"/>
    <n v="41.506296296296298"/>
    <x v="1077"/>
    <x v="0"/>
  </r>
  <r>
    <n v="1562531"/>
    <x v="0"/>
    <x v="4"/>
    <x v="0"/>
    <x v="1"/>
    <x v="175"/>
    <n v="10"/>
    <x v="3408"/>
    <n v="9"/>
    <n v="19"/>
    <n v="3"/>
    <x v="0"/>
    <n v="12.296036866359447"/>
    <x v="1163"/>
    <x v="1"/>
  </r>
  <r>
    <n v="1562721"/>
    <x v="1"/>
    <x v="4"/>
    <x v="0"/>
    <x v="0"/>
    <x v="7"/>
    <n v="5"/>
    <x v="3409"/>
    <n v="4"/>
    <n v="9"/>
    <n v="2"/>
    <x v="2"/>
    <n v="10.232799999999999"/>
    <x v="966"/>
    <x v="0"/>
  </r>
  <r>
    <n v="1562911"/>
    <x v="0"/>
    <x v="1"/>
    <x v="0"/>
    <x v="1"/>
    <x v="59"/>
    <n v="8"/>
    <x v="3410"/>
    <n v="10"/>
    <n v="18"/>
    <n v="3"/>
    <x v="0"/>
    <n v="44.331475409836059"/>
    <x v="1399"/>
    <x v="0"/>
  </r>
  <r>
    <n v="1563271"/>
    <x v="0"/>
    <x v="1"/>
    <x v="2"/>
    <x v="1"/>
    <x v="59"/>
    <n v="8"/>
    <x v="3411"/>
    <n v="10"/>
    <n v="18"/>
    <n v="3"/>
    <x v="0"/>
    <n v="70.537868852459027"/>
    <x v="1312"/>
    <x v="0"/>
  </r>
  <r>
    <n v="1563461"/>
    <x v="0"/>
    <x v="1"/>
    <x v="2"/>
    <x v="1"/>
    <x v="119"/>
    <n v="10"/>
    <x v="3412"/>
    <n v="10"/>
    <n v="20"/>
    <n v="3"/>
    <x v="0"/>
    <n v="35.277920792079208"/>
    <x v="281"/>
    <x v="0"/>
  </r>
  <r>
    <n v="1563501"/>
    <x v="0"/>
    <x v="1"/>
    <x v="1"/>
    <x v="1"/>
    <x v="7"/>
    <n v="5"/>
    <x v="2210"/>
    <n v="6"/>
    <n v="11"/>
    <n v="2"/>
    <x v="2"/>
    <n v="27.611599999999999"/>
    <x v="692"/>
    <x v="0"/>
  </r>
  <r>
    <n v="1564581"/>
    <x v="2"/>
    <x v="1"/>
    <x v="0"/>
    <x v="1"/>
    <x v="14"/>
    <n v="1"/>
    <x v="3413"/>
    <n v="2"/>
    <n v="3"/>
    <n v="1"/>
    <x v="1"/>
    <n v="38.409999999999997"/>
    <x v="73"/>
    <x v="0"/>
  </r>
  <r>
    <n v="1564771"/>
    <x v="0"/>
    <x v="1"/>
    <x v="0"/>
    <x v="1"/>
    <x v="0"/>
    <n v="8"/>
    <x v="3414"/>
    <n v="7"/>
    <n v="15"/>
    <n v="3"/>
    <x v="0"/>
    <n v="17.75241379310345"/>
    <x v="210"/>
    <x v="0"/>
  </r>
  <r>
    <n v="1565021"/>
    <x v="3"/>
    <x v="4"/>
    <x v="1"/>
    <x v="1"/>
    <x v="34"/>
    <n v="2"/>
    <x v="3415"/>
    <n v="2"/>
    <n v="4"/>
    <n v="1"/>
    <x v="1"/>
    <n v="8.07"/>
    <x v="914"/>
    <x v="0"/>
  </r>
  <r>
    <n v="1565171"/>
    <x v="1"/>
    <x v="4"/>
    <x v="1"/>
    <x v="0"/>
    <x v="5"/>
    <n v="1"/>
    <x v="3416"/>
    <n v="2"/>
    <n v="3"/>
    <n v="1"/>
    <x v="1"/>
    <n v="14.583333333333334"/>
    <x v="45"/>
    <x v="0"/>
  </r>
  <r>
    <n v="1565211"/>
    <x v="1"/>
    <x v="4"/>
    <x v="2"/>
    <x v="1"/>
    <x v="5"/>
    <n v="1"/>
    <x v="3417"/>
    <n v="3"/>
    <n v="4"/>
    <n v="1"/>
    <x v="1"/>
    <n v="62.846666666666664"/>
    <x v="1413"/>
    <x v="0"/>
  </r>
  <r>
    <n v="1565361"/>
    <x v="1"/>
    <x v="4"/>
    <x v="1"/>
    <x v="1"/>
    <x v="52"/>
    <n v="4"/>
    <x v="3418"/>
    <n v="2"/>
    <n v="6"/>
    <n v="1"/>
    <x v="1"/>
    <n v="5.4770000000000003"/>
    <x v="69"/>
    <x v="0"/>
  </r>
  <r>
    <n v="1565401"/>
    <x v="0"/>
    <x v="1"/>
    <x v="1"/>
    <x v="1"/>
    <x v="16"/>
    <n v="7"/>
    <x v="3419"/>
    <n v="8"/>
    <n v="15"/>
    <n v="3"/>
    <x v="0"/>
    <n v="40.08475"/>
    <x v="1362"/>
    <x v="0"/>
  </r>
  <r>
    <n v="1565551"/>
    <x v="0"/>
    <x v="1"/>
    <x v="1"/>
    <x v="1"/>
    <x v="76"/>
    <n v="5"/>
    <x v="3420"/>
    <n v="9"/>
    <n v="14"/>
    <n v="2"/>
    <x v="2"/>
    <n v="84.246956521739136"/>
    <x v="1458"/>
    <x v="0"/>
  </r>
  <r>
    <n v="1565741"/>
    <x v="1"/>
    <x v="1"/>
    <x v="1"/>
    <x v="1"/>
    <x v="10"/>
    <n v="7"/>
    <x v="3421"/>
    <n v="5"/>
    <n v="12"/>
    <n v="2"/>
    <x v="2"/>
    <n v="12.021666666666667"/>
    <x v="198"/>
    <x v="0"/>
  </r>
  <r>
    <n v="1565891"/>
    <x v="0"/>
    <x v="1"/>
    <x v="1"/>
    <x v="1"/>
    <x v="26"/>
    <n v="6"/>
    <x v="3422"/>
    <n v="8"/>
    <n v="14"/>
    <n v="2"/>
    <x v="2"/>
    <n v="41.752285714285712"/>
    <x v="310"/>
    <x v="0"/>
  </r>
  <r>
    <n v="1565931"/>
    <x v="1"/>
    <x v="1"/>
    <x v="0"/>
    <x v="1"/>
    <x v="19"/>
    <n v="3"/>
    <x v="3423"/>
    <n v="3"/>
    <n v="6"/>
    <n v="1"/>
    <x v="1"/>
    <n v="11.495999999999999"/>
    <x v="462"/>
    <x v="0"/>
  </r>
  <r>
    <n v="1566291"/>
    <x v="0"/>
    <x v="1"/>
    <x v="0"/>
    <x v="1"/>
    <x v="8"/>
    <n v="4"/>
    <x v="3424"/>
    <n v="7"/>
    <n v="11"/>
    <n v="2"/>
    <x v="2"/>
    <n v="46.84095238095238"/>
    <x v="718"/>
    <x v="0"/>
  </r>
  <r>
    <n v="1566331"/>
    <x v="0"/>
    <x v="1"/>
    <x v="2"/>
    <x v="1"/>
    <x v="11"/>
    <n v="7"/>
    <x v="3425"/>
    <n v="7"/>
    <n v="14"/>
    <n v="2"/>
    <x v="2"/>
    <n v="29.756410256410255"/>
    <x v="849"/>
    <x v="0"/>
  </r>
  <r>
    <n v="1566521"/>
    <x v="1"/>
    <x v="1"/>
    <x v="1"/>
    <x v="1"/>
    <x v="13"/>
    <n v="6"/>
    <x v="3426"/>
    <n v="8"/>
    <n v="14"/>
    <n v="2"/>
    <x v="2"/>
    <n v="55.668064516129036"/>
    <x v="983"/>
    <x v="0"/>
  </r>
  <r>
    <n v="1566671"/>
    <x v="0"/>
    <x v="1"/>
    <x v="1"/>
    <x v="1"/>
    <x v="47"/>
    <n v="6"/>
    <x v="3427"/>
    <n v="7"/>
    <n v="13"/>
    <n v="2"/>
    <x v="2"/>
    <n v="38.512068965517237"/>
    <x v="638"/>
    <x v="0"/>
  </r>
  <r>
    <n v="1567451"/>
    <x v="0"/>
    <x v="1"/>
    <x v="0"/>
    <x v="1"/>
    <x v="22"/>
    <n v="5"/>
    <x v="3428"/>
    <n v="9"/>
    <n v="14"/>
    <n v="2"/>
    <x v="2"/>
    <n v="77.287692307692311"/>
    <x v="575"/>
    <x v="0"/>
  </r>
  <r>
    <n v="1567641"/>
    <x v="1"/>
    <x v="1"/>
    <x v="2"/>
    <x v="1"/>
    <x v="107"/>
    <n v="3"/>
    <x v="3429"/>
    <n v="4"/>
    <n v="7"/>
    <n v="1"/>
    <x v="1"/>
    <n v="43.127777777777773"/>
    <x v="859"/>
    <x v="0"/>
  </r>
  <r>
    <n v="1567981"/>
    <x v="0"/>
    <x v="0"/>
    <x v="0"/>
    <x v="0"/>
    <x v="12"/>
    <n v="6"/>
    <x v="3430"/>
    <n v="9"/>
    <n v="15"/>
    <n v="3"/>
    <x v="0"/>
    <n v="70.175588235294114"/>
    <x v="1459"/>
    <x v="0"/>
  </r>
  <r>
    <n v="1568191"/>
    <x v="0"/>
    <x v="1"/>
    <x v="2"/>
    <x v="1"/>
    <x v="79"/>
    <n v="8"/>
    <x v="3431"/>
    <n v="8"/>
    <n v="16"/>
    <n v="3"/>
    <x v="0"/>
    <n v="29.373928571428568"/>
    <x v="85"/>
    <x v="1"/>
  </r>
  <r>
    <n v="1568231"/>
    <x v="2"/>
    <x v="1"/>
    <x v="0"/>
    <x v="0"/>
    <x v="14"/>
    <n v="1"/>
    <x v="3432"/>
    <n v="3"/>
    <n v="4"/>
    <n v="1"/>
    <x v="1"/>
    <n v="95.7"/>
    <x v="72"/>
    <x v="0"/>
  </r>
  <r>
    <n v="1568611"/>
    <x v="1"/>
    <x v="4"/>
    <x v="0"/>
    <x v="1"/>
    <x v="76"/>
    <n v="5"/>
    <x v="3433"/>
    <n v="6"/>
    <n v="11"/>
    <n v="2"/>
    <x v="2"/>
    <n v="29.746521739130436"/>
    <x v="484"/>
    <x v="1"/>
  </r>
  <r>
    <n v="1568801"/>
    <x v="3"/>
    <x v="0"/>
    <x v="1"/>
    <x v="0"/>
    <x v="34"/>
    <n v="2"/>
    <x v="3434"/>
    <n v="3"/>
    <n v="5"/>
    <n v="1"/>
    <x v="1"/>
    <n v="35.122500000000002"/>
    <x v="156"/>
    <x v="0"/>
  </r>
  <r>
    <n v="1568951"/>
    <x v="0"/>
    <x v="0"/>
    <x v="0"/>
    <x v="0"/>
    <x v="16"/>
    <n v="7"/>
    <x v="3435"/>
    <n v="6"/>
    <n v="13"/>
    <n v="2"/>
    <x v="2"/>
    <n v="21.375"/>
    <x v="6"/>
    <x v="0"/>
  </r>
  <r>
    <n v="1569011"/>
    <x v="0"/>
    <x v="0"/>
    <x v="2"/>
    <x v="0"/>
    <x v="53"/>
    <n v="8"/>
    <x v="3436"/>
    <n v="10"/>
    <n v="18"/>
    <n v="3"/>
    <x v="0"/>
    <n v="65.067037037037039"/>
    <x v="1460"/>
    <x v="0"/>
  </r>
  <r>
    <n v="1569351"/>
    <x v="1"/>
    <x v="0"/>
    <x v="1"/>
    <x v="1"/>
    <x v="5"/>
    <n v="1"/>
    <x v="3437"/>
    <n v="3"/>
    <n v="4"/>
    <n v="1"/>
    <x v="1"/>
    <n v="58.893333333333338"/>
    <x v="417"/>
    <x v="0"/>
  </r>
  <r>
    <n v="1569541"/>
    <x v="0"/>
    <x v="1"/>
    <x v="0"/>
    <x v="1"/>
    <x v="48"/>
    <n v="8"/>
    <x v="3438"/>
    <n v="10"/>
    <n v="18"/>
    <n v="3"/>
    <x v="0"/>
    <n v="57.023333333333333"/>
    <x v="1089"/>
    <x v="0"/>
  </r>
  <r>
    <n v="1569691"/>
    <x v="0"/>
    <x v="0"/>
    <x v="0"/>
    <x v="1"/>
    <x v="39"/>
    <n v="7"/>
    <x v="3439"/>
    <n v="8"/>
    <n v="15"/>
    <n v="3"/>
    <x v="0"/>
    <n v="31.123555555555555"/>
    <x v="530"/>
    <x v="0"/>
  </r>
  <r>
    <n v="1569731"/>
    <x v="1"/>
    <x v="1"/>
    <x v="1"/>
    <x v="1"/>
    <x v="29"/>
    <n v="1"/>
    <x v="3440"/>
    <n v="1"/>
    <n v="2"/>
    <n v="1"/>
    <x v="1"/>
    <n v="5.65"/>
    <x v="379"/>
    <x v="0"/>
  </r>
  <r>
    <n v="1569921"/>
    <x v="0"/>
    <x v="0"/>
    <x v="1"/>
    <x v="1"/>
    <x v="8"/>
    <n v="4"/>
    <x v="3441"/>
    <n v="6"/>
    <n v="10"/>
    <n v="2"/>
    <x v="2"/>
    <n v="44.703809523809525"/>
    <x v="251"/>
    <x v="1"/>
  </r>
  <r>
    <n v="1570141"/>
    <x v="0"/>
    <x v="0"/>
    <x v="2"/>
    <x v="1"/>
    <x v="28"/>
    <n v="7"/>
    <x v="3442"/>
    <n v="9"/>
    <n v="16"/>
    <n v="3"/>
    <x v="0"/>
    <n v="54.88547619047619"/>
    <x v="48"/>
    <x v="0"/>
  </r>
  <r>
    <n v="1570291"/>
    <x v="3"/>
    <x v="2"/>
    <x v="2"/>
    <x v="1"/>
    <x v="1"/>
    <n v="3"/>
    <x v="3443"/>
    <n v="5"/>
    <n v="8"/>
    <n v="2"/>
    <x v="2"/>
    <n v="47.091666666666669"/>
    <x v="366"/>
    <x v="1"/>
  </r>
  <r>
    <n v="1570481"/>
    <x v="0"/>
    <x v="0"/>
    <x v="0"/>
    <x v="0"/>
    <x v="10"/>
    <n v="7"/>
    <x v="3444"/>
    <n v="9"/>
    <n v="16"/>
    <n v="3"/>
    <x v="0"/>
    <n v="69.487222222222215"/>
    <x v="1258"/>
    <x v="1"/>
  </r>
  <r>
    <n v="1570671"/>
    <x v="0"/>
    <x v="1"/>
    <x v="0"/>
    <x v="1"/>
    <x v="68"/>
    <n v="7"/>
    <x v="3445"/>
    <n v="10"/>
    <n v="17"/>
    <n v="3"/>
    <x v="0"/>
    <n v="78.565263157894734"/>
    <x v="1128"/>
    <x v="0"/>
  </r>
  <r>
    <n v="1570901"/>
    <x v="1"/>
    <x v="1"/>
    <x v="0"/>
    <x v="1"/>
    <x v="107"/>
    <n v="3"/>
    <x v="3446"/>
    <n v="4"/>
    <n v="7"/>
    <n v="1"/>
    <x v="1"/>
    <n v="46.992222222222225"/>
    <x v="986"/>
    <x v="0"/>
  </r>
  <r>
    <n v="1571791"/>
    <x v="0"/>
    <x v="1"/>
    <x v="0"/>
    <x v="1"/>
    <x v="60"/>
    <n v="8"/>
    <x v="3447"/>
    <n v="6"/>
    <n v="14"/>
    <n v="2"/>
    <x v="2"/>
    <n v="18.644285714285715"/>
    <x v="813"/>
    <x v="0"/>
  </r>
  <r>
    <n v="1572231"/>
    <x v="0"/>
    <x v="0"/>
    <x v="2"/>
    <x v="1"/>
    <x v="38"/>
    <n v="6"/>
    <x v="3448"/>
    <n v="7"/>
    <n v="13"/>
    <n v="2"/>
    <x v="2"/>
    <n v="35.161818181818177"/>
    <x v="1143"/>
    <x v="0"/>
  </r>
  <r>
    <n v="1572421"/>
    <x v="0"/>
    <x v="1"/>
    <x v="0"/>
    <x v="1"/>
    <x v="47"/>
    <n v="6"/>
    <x v="3449"/>
    <n v="8"/>
    <n v="14"/>
    <n v="2"/>
    <x v="2"/>
    <n v="55.836896551724138"/>
    <x v="1461"/>
    <x v="0"/>
  </r>
  <r>
    <n v="1572571"/>
    <x v="0"/>
    <x v="4"/>
    <x v="2"/>
    <x v="1"/>
    <x v="122"/>
    <n v="10"/>
    <x v="3450"/>
    <n v="9"/>
    <n v="19"/>
    <n v="3"/>
    <x v="0"/>
    <n v="21.854107142857142"/>
    <x v="1462"/>
    <x v="0"/>
  </r>
  <r>
    <n v="1572611"/>
    <x v="0"/>
    <x v="1"/>
    <x v="0"/>
    <x v="1"/>
    <x v="80"/>
    <n v="9"/>
    <x v="3451"/>
    <n v="8"/>
    <n v="17"/>
    <n v="3"/>
    <x v="0"/>
    <n v="26.815156250000001"/>
    <x v="1463"/>
    <x v="0"/>
  </r>
  <r>
    <n v="1572761"/>
    <x v="0"/>
    <x v="0"/>
    <x v="1"/>
    <x v="1"/>
    <x v="114"/>
    <n v="9"/>
    <x v="3452"/>
    <n v="7"/>
    <n v="16"/>
    <n v="3"/>
    <x v="0"/>
    <n v="17.815405405405404"/>
    <x v="815"/>
    <x v="0"/>
  </r>
  <r>
    <n v="1573011"/>
    <x v="1"/>
    <x v="0"/>
    <x v="0"/>
    <x v="1"/>
    <x v="93"/>
    <n v="4"/>
    <x v="3453"/>
    <n v="3"/>
    <n v="7"/>
    <n v="1"/>
    <x v="1"/>
    <n v="7.1637500000000003"/>
    <x v="429"/>
    <x v="0"/>
  </r>
  <r>
    <n v="1573161"/>
    <x v="1"/>
    <x v="3"/>
    <x v="2"/>
    <x v="1"/>
    <x v="93"/>
    <n v="4"/>
    <x v="3454"/>
    <n v="3"/>
    <n v="7"/>
    <n v="1"/>
    <x v="1"/>
    <n v="14.834375"/>
    <x v="21"/>
    <x v="0"/>
  </r>
  <r>
    <n v="1573201"/>
    <x v="1"/>
    <x v="2"/>
    <x v="2"/>
    <x v="1"/>
    <x v="27"/>
    <n v="6"/>
    <x v="3455"/>
    <n v="8"/>
    <n v="14"/>
    <n v="2"/>
    <x v="2"/>
    <n v="53.70214285714286"/>
    <x v="194"/>
    <x v="0"/>
  </r>
  <r>
    <n v="1573351"/>
    <x v="0"/>
    <x v="0"/>
    <x v="0"/>
    <x v="1"/>
    <x v="30"/>
    <n v="8"/>
    <x v="3456"/>
    <n v="9"/>
    <n v="17"/>
    <n v="3"/>
    <x v="0"/>
    <n v="35.767419354838708"/>
    <x v="600"/>
    <x v="0"/>
  </r>
  <r>
    <n v="1573731"/>
    <x v="1"/>
    <x v="3"/>
    <x v="1"/>
    <x v="1"/>
    <x v="83"/>
    <n v="9"/>
    <x v="3457"/>
    <n v="7"/>
    <n v="16"/>
    <n v="3"/>
    <x v="0"/>
    <n v="10.883684210526317"/>
    <x v="381"/>
    <x v="0"/>
  </r>
  <r>
    <n v="1574471"/>
    <x v="1"/>
    <x v="0"/>
    <x v="2"/>
    <x v="1"/>
    <x v="2"/>
    <n v="5"/>
    <x v="3458"/>
    <n v="5"/>
    <n v="10"/>
    <n v="2"/>
    <x v="2"/>
    <n v="19.188518518518521"/>
    <x v="1080"/>
    <x v="0"/>
  </r>
  <r>
    <n v="1574661"/>
    <x v="0"/>
    <x v="0"/>
    <x v="1"/>
    <x v="1"/>
    <x v="39"/>
    <n v="7"/>
    <x v="3459"/>
    <n v="5"/>
    <n v="12"/>
    <n v="2"/>
    <x v="2"/>
    <n v="13.370444444444443"/>
    <x v="484"/>
    <x v="0"/>
  </r>
  <r>
    <n v="1574701"/>
    <x v="1"/>
    <x v="0"/>
    <x v="2"/>
    <x v="0"/>
    <x v="107"/>
    <n v="3"/>
    <x v="3460"/>
    <n v="3"/>
    <n v="6"/>
    <n v="1"/>
    <x v="1"/>
    <n v="24.14"/>
    <x v="270"/>
    <x v="0"/>
  </r>
  <r>
    <n v="1575061"/>
    <x v="0"/>
    <x v="0"/>
    <x v="0"/>
    <x v="1"/>
    <x v="71"/>
    <n v="5"/>
    <x v="3461"/>
    <n v="6"/>
    <n v="11"/>
    <n v="2"/>
    <x v="2"/>
    <n v="40.553750000000001"/>
    <x v="1155"/>
    <x v="0"/>
  </r>
  <r>
    <n v="1575441"/>
    <x v="1"/>
    <x v="3"/>
    <x v="1"/>
    <x v="1"/>
    <x v="2"/>
    <n v="5"/>
    <x v="3462"/>
    <n v="3"/>
    <n v="8"/>
    <n v="2"/>
    <x v="2"/>
    <n v="5.4044444444444437"/>
    <x v="306"/>
    <x v="0"/>
  </r>
  <r>
    <n v="1575591"/>
    <x v="0"/>
    <x v="1"/>
    <x v="1"/>
    <x v="1"/>
    <x v="9"/>
    <n v="4"/>
    <x v="3463"/>
    <n v="7"/>
    <n v="11"/>
    <n v="2"/>
    <x v="2"/>
    <n v="60.521764705882347"/>
    <x v="1464"/>
    <x v="0"/>
  </r>
  <r>
    <n v="1576181"/>
    <x v="1"/>
    <x v="1"/>
    <x v="2"/>
    <x v="1"/>
    <x v="15"/>
    <n v="3"/>
    <x v="3464"/>
    <n v="4"/>
    <n v="7"/>
    <n v="1"/>
    <x v="1"/>
    <n v="22.680909090909093"/>
    <x v="32"/>
    <x v="0"/>
  </r>
  <r>
    <n v="1576221"/>
    <x v="1"/>
    <x v="0"/>
    <x v="1"/>
    <x v="1"/>
    <x v="107"/>
    <n v="3"/>
    <x v="3465"/>
    <n v="3"/>
    <n v="6"/>
    <n v="1"/>
    <x v="1"/>
    <n v="16.431111111111111"/>
    <x v="67"/>
    <x v="0"/>
  </r>
  <r>
    <n v="1576411"/>
    <x v="0"/>
    <x v="1"/>
    <x v="0"/>
    <x v="1"/>
    <x v="15"/>
    <n v="3"/>
    <x v="3466"/>
    <n v="5"/>
    <n v="8"/>
    <n v="2"/>
    <x v="2"/>
    <n v="50.217272727272729"/>
    <x v="290"/>
    <x v="0"/>
  </r>
  <r>
    <n v="1576751"/>
    <x v="0"/>
    <x v="0"/>
    <x v="1"/>
    <x v="0"/>
    <x v="68"/>
    <n v="7"/>
    <x v="3467"/>
    <n v="9"/>
    <n v="16"/>
    <n v="3"/>
    <x v="0"/>
    <n v="60.200526315789467"/>
    <x v="1465"/>
    <x v="0"/>
  </r>
  <r>
    <n v="1577531"/>
    <x v="0"/>
    <x v="0"/>
    <x v="2"/>
    <x v="1"/>
    <x v="23"/>
    <n v="8"/>
    <x v="3468"/>
    <n v="6"/>
    <n v="14"/>
    <n v="2"/>
    <x v="2"/>
    <n v="17.108723404255318"/>
    <x v="177"/>
    <x v="0"/>
  </r>
  <r>
    <n v="1577871"/>
    <x v="1"/>
    <x v="1"/>
    <x v="1"/>
    <x v="1"/>
    <x v="68"/>
    <n v="7"/>
    <x v="3469"/>
    <n v="5"/>
    <n v="12"/>
    <n v="2"/>
    <x v="2"/>
    <n v="16.274736842105266"/>
    <x v="943"/>
    <x v="0"/>
  </r>
  <r>
    <n v="1578081"/>
    <x v="0"/>
    <x v="1"/>
    <x v="0"/>
    <x v="1"/>
    <x v="53"/>
    <n v="8"/>
    <x v="3470"/>
    <n v="8"/>
    <n v="16"/>
    <n v="3"/>
    <x v="0"/>
    <n v="33.348148148148148"/>
    <x v="1466"/>
    <x v="0"/>
  </r>
  <r>
    <n v="1578121"/>
    <x v="1"/>
    <x v="1"/>
    <x v="1"/>
    <x v="0"/>
    <x v="88"/>
    <n v="6"/>
    <x v="3471"/>
    <n v="5"/>
    <n v="11"/>
    <n v="2"/>
    <x v="2"/>
    <n v="18.894000000000002"/>
    <x v="1325"/>
    <x v="0"/>
  </r>
  <r>
    <n v="1578501"/>
    <x v="1"/>
    <x v="0"/>
    <x v="2"/>
    <x v="1"/>
    <x v="7"/>
    <n v="5"/>
    <x v="3472"/>
    <n v="6"/>
    <n v="11"/>
    <n v="2"/>
    <x v="2"/>
    <n v="34.640799999999999"/>
    <x v="140"/>
    <x v="0"/>
  </r>
  <r>
    <n v="1578841"/>
    <x v="1"/>
    <x v="0"/>
    <x v="0"/>
    <x v="1"/>
    <x v="61"/>
    <n v="7"/>
    <x v="3473"/>
    <n v="5"/>
    <n v="12"/>
    <n v="2"/>
    <x v="2"/>
    <n v="13.796829268292681"/>
    <x v="161"/>
    <x v="0"/>
  </r>
  <r>
    <n v="1578991"/>
    <x v="0"/>
    <x v="3"/>
    <x v="0"/>
    <x v="1"/>
    <x v="4"/>
    <n v="2"/>
    <x v="3474"/>
    <n v="7"/>
    <n v="9"/>
    <n v="2"/>
    <x v="2"/>
    <n v="152.1525"/>
    <x v="1310"/>
    <x v="0"/>
  </r>
  <r>
    <n v="1579391"/>
    <x v="1"/>
    <x v="1"/>
    <x v="3"/>
    <x v="1"/>
    <x v="25"/>
    <n v="2"/>
    <x v="3475"/>
    <n v="1"/>
    <n v="3"/>
    <n v="1"/>
    <x v="1"/>
    <n v="2.3380000000000001"/>
    <x v="162"/>
    <x v="0"/>
  </r>
  <r>
    <n v="1579431"/>
    <x v="1"/>
    <x v="0"/>
    <x v="2"/>
    <x v="1"/>
    <x v="54"/>
    <n v="4"/>
    <x v="3476"/>
    <n v="4"/>
    <n v="8"/>
    <n v="2"/>
    <x v="2"/>
    <n v="20.791666666666668"/>
    <x v="1274"/>
    <x v="0"/>
  </r>
  <r>
    <n v="1579581"/>
    <x v="1"/>
    <x v="0"/>
    <x v="2"/>
    <x v="1"/>
    <x v="7"/>
    <n v="5"/>
    <x v="3477"/>
    <n v="8"/>
    <n v="13"/>
    <n v="2"/>
    <x v="2"/>
    <n v="67.683199999999999"/>
    <x v="70"/>
    <x v="0"/>
  </r>
  <r>
    <n v="1579771"/>
    <x v="0"/>
    <x v="0"/>
    <x v="0"/>
    <x v="1"/>
    <x v="86"/>
    <n v="8"/>
    <x v="3478"/>
    <n v="7"/>
    <n v="15"/>
    <n v="3"/>
    <x v="0"/>
    <n v="21.881500000000003"/>
    <x v="1447"/>
    <x v="0"/>
  </r>
  <r>
    <n v="1580221"/>
    <x v="0"/>
    <x v="1"/>
    <x v="2"/>
    <x v="1"/>
    <x v="47"/>
    <n v="6"/>
    <x v="3479"/>
    <n v="6"/>
    <n v="12"/>
    <n v="2"/>
    <x v="2"/>
    <n v="23.690689655172413"/>
    <x v="111"/>
    <x v="0"/>
  </r>
  <r>
    <n v="1580371"/>
    <x v="0"/>
    <x v="1"/>
    <x v="1"/>
    <x v="1"/>
    <x v="68"/>
    <n v="7"/>
    <x v="3480"/>
    <n v="8"/>
    <n v="15"/>
    <n v="3"/>
    <x v="0"/>
    <n v="35.88078947368421"/>
    <x v="494"/>
    <x v="0"/>
  </r>
  <r>
    <n v="1580561"/>
    <x v="1"/>
    <x v="1"/>
    <x v="0"/>
    <x v="0"/>
    <x v="47"/>
    <n v="6"/>
    <x v="3481"/>
    <n v="3"/>
    <n v="9"/>
    <n v="2"/>
    <x v="2"/>
    <n v="7.29"/>
    <x v="698"/>
    <x v="0"/>
  </r>
  <r>
    <n v="1580601"/>
    <x v="0"/>
    <x v="0"/>
    <x v="1"/>
    <x v="1"/>
    <x v="71"/>
    <n v="5"/>
    <x v="3482"/>
    <n v="7"/>
    <n v="12"/>
    <n v="2"/>
    <x v="2"/>
    <n v="52.649583333333332"/>
    <x v="1467"/>
    <x v="0"/>
  </r>
  <r>
    <n v="1580941"/>
    <x v="1"/>
    <x v="1"/>
    <x v="1"/>
    <x v="1"/>
    <x v="34"/>
    <n v="2"/>
    <x v="3483"/>
    <n v="3"/>
    <n v="5"/>
    <n v="1"/>
    <x v="1"/>
    <n v="39.722499999999997"/>
    <x v="423"/>
    <x v="1"/>
  </r>
  <r>
    <n v="1581001"/>
    <x v="1"/>
    <x v="1"/>
    <x v="1"/>
    <x v="1"/>
    <x v="15"/>
    <n v="3"/>
    <x v="3484"/>
    <n v="4"/>
    <n v="7"/>
    <n v="1"/>
    <x v="1"/>
    <n v="23.606363636363639"/>
    <x v="423"/>
    <x v="0"/>
  </r>
  <r>
    <n v="1581341"/>
    <x v="0"/>
    <x v="1"/>
    <x v="1"/>
    <x v="1"/>
    <x v="79"/>
    <n v="8"/>
    <x v="3485"/>
    <n v="10"/>
    <n v="18"/>
    <n v="3"/>
    <x v="0"/>
    <n v="55.988749999999996"/>
    <x v="1468"/>
    <x v="0"/>
  </r>
  <r>
    <n v="1581491"/>
    <x v="0"/>
    <x v="1"/>
    <x v="1"/>
    <x v="0"/>
    <x v="39"/>
    <n v="7"/>
    <x v="3486"/>
    <n v="6"/>
    <n v="13"/>
    <n v="2"/>
    <x v="2"/>
    <n v="21.826000000000001"/>
    <x v="52"/>
    <x v="0"/>
  </r>
  <r>
    <n v="1581681"/>
    <x v="1"/>
    <x v="4"/>
    <x v="0"/>
    <x v="1"/>
    <x v="93"/>
    <n v="4"/>
    <x v="3487"/>
    <n v="3"/>
    <n v="7"/>
    <n v="1"/>
    <x v="1"/>
    <n v="13.778124999999999"/>
    <x v="627"/>
    <x v="0"/>
  </r>
  <r>
    <n v="1581721"/>
    <x v="0"/>
    <x v="1"/>
    <x v="2"/>
    <x v="1"/>
    <x v="120"/>
    <n v="9"/>
    <x v="3488"/>
    <n v="10"/>
    <n v="19"/>
    <n v="3"/>
    <x v="0"/>
    <n v="40.257246376811594"/>
    <x v="1469"/>
    <x v="0"/>
  </r>
  <r>
    <n v="1581871"/>
    <x v="0"/>
    <x v="0"/>
    <x v="1"/>
    <x v="1"/>
    <x v="53"/>
    <n v="8"/>
    <x v="3489"/>
    <n v="9"/>
    <n v="17"/>
    <n v="3"/>
    <x v="0"/>
    <n v="36.7312962962963"/>
    <x v="1166"/>
    <x v="0"/>
  </r>
  <r>
    <n v="1582081"/>
    <x v="1"/>
    <x v="0"/>
    <x v="1"/>
    <x v="1"/>
    <x v="34"/>
    <n v="2"/>
    <x v="3490"/>
    <n v="3"/>
    <n v="5"/>
    <n v="1"/>
    <x v="1"/>
    <n v="28.197500000000002"/>
    <x v="383"/>
    <x v="0"/>
  </r>
  <r>
    <n v="1582121"/>
    <x v="1"/>
    <x v="0"/>
    <x v="2"/>
    <x v="1"/>
    <x v="76"/>
    <n v="5"/>
    <x v="3491"/>
    <n v="4"/>
    <n v="9"/>
    <n v="2"/>
    <x v="2"/>
    <n v="17.676521739130436"/>
    <x v="1042"/>
    <x v="0"/>
  </r>
  <r>
    <n v="1582501"/>
    <x v="0"/>
    <x v="1"/>
    <x v="2"/>
    <x v="1"/>
    <x v="12"/>
    <n v="6"/>
    <x v="3492"/>
    <n v="8"/>
    <n v="14"/>
    <n v="2"/>
    <x v="2"/>
    <n v="52.068529411764708"/>
    <x v="1021"/>
    <x v="1"/>
  </r>
  <r>
    <n v="1583051"/>
    <x v="0"/>
    <x v="4"/>
    <x v="2"/>
    <x v="1"/>
    <x v="77"/>
    <n v="6"/>
    <x v="3493"/>
    <n v="8"/>
    <n v="14"/>
    <n v="2"/>
    <x v="2"/>
    <n v="44.155625000000001"/>
    <x v="1470"/>
    <x v="0"/>
  </r>
  <r>
    <n v="1583391"/>
    <x v="1"/>
    <x v="0"/>
    <x v="0"/>
    <x v="1"/>
    <x v="44"/>
    <n v="2"/>
    <x v="3494"/>
    <n v="4"/>
    <n v="6"/>
    <n v="1"/>
    <x v="1"/>
    <n v="48.29"/>
    <x v="554"/>
    <x v="0"/>
  </r>
  <r>
    <n v="1583621"/>
    <x v="3"/>
    <x v="0"/>
    <x v="2"/>
    <x v="1"/>
    <x v="44"/>
    <n v="2"/>
    <x v="3495"/>
    <n v="3"/>
    <n v="5"/>
    <n v="1"/>
    <x v="1"/>
    <n v="39.020000000000003"/>
    <x v="617"/>
    <x v="0"/>
  </r>
  <r>
    <n v="1584021"/>
    <x v="1"/>
    <x v="4"/>
    <x v="0"/>
    <x v="1"/>
    <x v="15"/>
    <n v="3"/>
    <x v="3496"/>
    <n v="4"/>
    <n v="7"/>
    <n v="1"/>
    <x v="1"/>
    <n v="30.393636363636361"/>
    <x v="36"/>
    <x v="0"/>
  </r>
  <r>
    <n v="1584211"/>
    <x v="1"/>
    <x v="1"/>
    <x v="1"/>
    <x v="1"/>
    <x v="93"/>
    <n v="4"/>
    <x v="3497"/>
    <n v="5"/>
    <n v="9"/>
    <n v="2"/>
    <x v="2"/>
    <n v="33.506250000000001"/>
    <x v="119"/>
    <x v="0"/>
  </r>
  <r>
    <n v="1584401"/>
    <x v="0"/>
    <x v="0"/>
    <x v="0"/>
    <x v="0"/>
    <x v="11"/>
    <n v="7"/>
    <x v="3498"/>
    <n v="8"/>
    <n v="15"/>
    <n v="3"/>
    <x v="0"/>
    <n v="42.483076923076922"/>
    <x v="1149"/>
    <x v="0"/>
  </r>
  <r>
    <n v="1584931"/>
    <x v="0"/>
    <x v="1"/>
    <x v="1"/>
    <x v="0"/>
    <x v="48"/>
    <n v="8"/>
    <x v="3499"/>
    <n v="10"/>
    <n v="18"/>
    <n v="3"/>
    <x v="0"/>
    <n v="58.555490196078431"/>
    <x v="489"/>
    <x v="0"/>
  </r>
  <r>
    <n v="1585141"/>
    <x v="0"/>
    <x v="1"/>
    <x v="2"/>
    <x v="1"/>
    <x v="22"/>
    <n v="5"/>
    <x v="3500"/>
    <n v="8"/>
    <n v="13"/>
    <n v="2"/>
    <x v="2"/>
    <n v="68.273846153846151"/>
    <x v="937"/>
    <x v="0"/>
  </r>
  <r>
    <n v="1585291"/>
    <x v="0"/>
    <x v="1"/>
    <x v="0"/>
    <x v="1"/>
    <x v="77"/>
    <n v="6"/>
    <x v="3501"/>
    <n v="9"/>
    <n v="15"/>
    <n v="3"/>
    <x v="0"/>
    <n v="75.28"/>
    <x v="1471"/>
    <x v="0"/>
  </r>
  <r>
    <n v="1585671"/>
    <x v="0"/>
    <x v="1"/>
    <x v="0"/>
    <x v="0"/>
    <x v="88"/>
    <n v="6"/>
    <x v="3502"/>
    <n v="7"/>
    <n v="13"/>
    <n v="2"/>
    <x v="2"/>
    <n v="44.30233333333333"/>
    <x v="989"/>
    <x v="0"/>
  </r>
  <r>
    <n v="1585711"/>
    <x v="0"/>
    <x v="1"/>
    <x v="0"/>
    <x v="1"/>
    <x v="30"/>
    <n v="8"/>
    <x v="3503"/>
    <n v="10"/>
    <n v="18"/>
    <n v="3"/>
    <x v="0"/>
    <n v="44.784193548387094"/>
    <x v="1472"/>
    <x v="0"/>
  </r>
  <r>
    <n v="1586071"/>
    <x v="0"/>
    <x v="1"/>
    <x v="2"/>
    <x v="0"/>
    <x v="87"/>
    <n v="9"/>
    <x v="3504"/>
    <n v="10"/>
    <n v="19"/>
    <n v="3"/>
    <x v="0"/>
    <n v="44.357647058823531"/>
    <x v="1473"/>
    <x v="0"/>
  </r>
  <r>
    <n v="1586111"/>
    <x v="2"/>
    <x v="0"/>
    <x v="1"/>
    <x v="1"/>
    <x v="25"/>
    <n v="2"/>
    <x v="3505"/>
    <n v="3"/>
    <n v="5"/>
    <n v="1"/>
    <x v="1"/>
    <n v="47.537999999999997"/>
    <x v="109"/>
    <x v="0"/>
  </r>
  <r>
    <n v="1586261"/>
    <x v="0"/>
    <x v="3"/>
    <x v="2"/>
    <x v="1"/>
    <x v="12"/>
    <n v="6"/>
    <x v="3506"/>
    <n v="8"/>
    <n v="14"/>
    <n v="2"/>
    <x v="2"/>
    <n v="48.287647058823531"/>
    <x v="467"/>
    <x v="1"/>
  </r>
  <r>
    <n v="1586451"/>
    <x v="0"/>
    <x v="1"/>
    <x v="2"/>
    <x v="1"/>
    <x v="43"/>
    <n v="8"/>
    <x v="3507"/>
    <n v="9"/>
    <n v="17"/>
    <n v="3"/>
    <x v="0"/>
    <n v="44.006875000000001"/>
    <x v="1474"/>
    <x v="1"/>
  </r>
  <r>
    <n v="1586641"/>
    <x v="1"/>
    <x v="1"/>
    <x v="2"/>
    <x v="1"/>
    <x v="52"/>
    <n v="4"/>
    <x v="3508"/>
    <n v="4"/>
    <n v="8"/>
    <n v="2"/>
    <x v="2"/>
    <n v="19.8325"/>
    <x v="549"/>
    <x v="0"/>
  </r>
  <r>
    <n v="1586791"/>
    <x v="1"/>
    <x v="3"/>
    <x v="0"/>
    <x v="1"/>
    <x v="39"/>
    <n v="7"/>
    <x v="3509"/>
    <n v="3"/>
    <n v="10"/>
    <n v="2"/>
    <x v="2"/>
    <n v="5.0784444444444441"/>
    <x v="71"/>
    <x v="0"/>
  </r>
  <r>
    <n v="1587041"/>
    <x v="1"/>
    <x v="4"/>
    <x v="2"/>
    <x v="1"/>
    <x v="27"/>
    <n v="6"/>
    <x v="3510"/>
    <n v="4"/>
    <n v="10"/>
    <n v="2"/>
    <x v="2"/>
    <n v="12.023571428571429"/>
    <x v="298"/>
    <x v="0"/>
  </r>
  <r>
    <n v="1587191"/>
    <x v="1"/>
    <x v="2"/>
    <x v="1"/>
    <x v="1"/>
    <x v="32"/>
    <n v="5"/>
    <x v="3511"/>
    <n v="5"/>
    <n v="10"/>
    <n v="2"/>
    <x v="2"/>
    <n v="19.80318181818182"/>
    <x v="877"/>
    <x v="0"/>
  </r>
  <r>
    <n v="1587381"/>
    <x v="0"/>
    <x v="1"/>
    <x v="0"/>
    <x v="1"/>
    <x v="22"/>
    <n v="5"/>
    <x v="3512"/>
    <n v="6"/>
    <n v="11"/>
    <n v="2"/>
    <x v="2"/>
    <n v="34.441538461538464"/>
    <x v="950"/>
    <x v="0"/>
  </r>
  <r>
    <n v="1587761"/>
    <x v="0"/>
    <x v="0"/>
    <x v="0"/>
    <x v="1"/>
    <x v="86"/>
    <n v="8"/>
    <x v="3513"/>
    <n v="10"/>
    <n v="18"/>
    <n v="3"/>
    <x v="0"/>
    <n v="46.341999999999999"/>
    <x v="845"/>
    <x v="0"/>
  </r>
  <r>
    <n v="1588011"/>
    <x v="0"/>
    <x v="1"/>
    <x v="2"/>
    <x v="1"/>
    <x v="157"/>
    <n v="10"/>
    <x v="3514"/>
    <n v="10"/>
    <n v="20"/>
    <n v="3"/>
    <x v="0"/>
    <n v="38.048064516129031"/>
    <x v="1475"/>
    <x v="0"/>
  </r>
  <r>
    <n v="1588201"/>
    <x v="1"/>
    <x v="4"/>
    <x v="0"/>
    <x v="1"/>
    <x v="19"/>
    <n v="3"/>
    <x v="3515"/>
    <n v="4"/>
    <n v="7"/>
    <n v="1"/>
    <x v="1"/>
    <n v="26.541000000000004"/>
    <x v="504"/>
    <x v="0"/>
  </r>
  <r>
    <n v="1588351"/>
    <x v="1"/>
    <x v="1"/>
    <x v="0"/>
    <x v="1"/>
    <x v="47"/>
    <n v="6"/>
    <x v="3516"/>
    <n v="6"/>
    <n v="12"/>
    <n v="2"/>
    <x v="2"/>
    <n v="28.680344827586207"/>
    <x v="299"/>
    <x v="0"/>
  </r>
  <r>
    <n v="1588541"/>
    <x v="0"/>
    <x v="1"/>
    <x v="1"/>
    <x v="0"/>
    <x v="39"/>
    <n v="7"/>
    <x v="3517"/>
    <n v="10"/>
    <n v="17"/>
    <n v="3"/>
    <x v="0"/>
    <n v="64.61311111111111"/>
    <x v="871"/>
    <x v="0"/>
  </r>
  <r>
    <n v="1588691"/>
    <x v="0"/>
    <x v="0"/>
    <x v="1"/>
    <x v="0"/>
    <x v="22"/>
    <n v="5"/>
    <x v="3518"/>
    <n v="8"/>
    <n v="13"/>
    <n v="2"/>
    <x v="2"/>
    <n v="55.274230769230776"/>
    <x v="832"/>
    <x v="0"/>
  </r>
  <r>
    <n v="1589131"/>
    <x v="0"/>
    <x v="1"/>
    <x v="1"/>
    <x v="1"/>
    <x v="110"/>
    <n v="9"/>
    <x v="3519"/>
    <n v="9"/>
    <n v="18"/>
    <n v="3"/>
    <x v="0"/>
    <n v="28.171818181818182"/>
    <x v="70"/>
    <x v="0"/>
  </r>
  <r>
    <n v="1589511"/>
    <x v="2"/>
    <x v="1"/>
    <x v="0"/>
    <x v="1"/>
    <x v="29"/>
    <n v="1"/>
    <x v="3520"/>
    <n v="1"/>
    <n v="2"/>
    <n v="1"/>
    <x v="1"/>
    <n v="2.85"/>
    <x v="54"/>
    <x v="0"/>
  </r>
  <r>
    <n v="1589661"/>
    <x v="2"/>
    <x v="0"/>
    <x v="1"/>
    <x v="1"/>
    <x v="29"/>
    <n v="1"/>
    <x v="3521"/>
    <n v="2"/>
    <n v="3"/>
    <n v="1"/>
    <x v="1"/>
    <n v="72.75"/>
    <x v="35"/>
    <x v="0"/>
  </r>
  <r>
    <n v="1589851"/>
    <x v="1"/>
    <x v="1"/>
    <x v="1"/>
    <x v="1"/>
    <x v="61"/>
    <n v="7"/>
    <x v="3522"/>
    <n v="5"/>
    <n v="12"/>
    <n v="2"/>
    <x v="2"/>
    <n v="15.731951219512196"/>
    <x v="223"/>
    <x v="0"/>
  </r>
  <r>
    <n v="1590111"/>
    <x v="2"/>
    <x v="4"/>
    <x v="3"/>
    <x v="1"/>
    <x v="29"/>
    <n v="1"/>
    <x v="3364"/>
    <n v="1"/>
    <n v="2"/>
    <n v="1"/>
    <x v="1"/>
    <n v="8"/>
    <x v="54"/>
    <x v="0"/>
  </r>
  <r>
    <n v="1590301"/>
    <x v="0"/>
    <x v="0"/>
    <x v="1"/>
    <x v="1"/>
    <x v="113"/>
    <n v="7"/>
    <x v="3523"/>
    <n v="9"/>
    <n v="16"/>
    <n v="3"/>
    <x v="0"/>
    <n v="53.024772727272733"/>
    <x v="1028"/>
    <x v="1"/>
  </r>
  <r>
    <n v="1590641"/>
    <x v="0"/>
    <x v="0"/>
    <x v="0"/>
    <x v="1"/>
    <x v="64"/>
    <n v="8"/>
    <x v="3524"/>
    <n v="9"/>
    <n v="17"/>
    <n v="3"/>
    <x v="0"/>
    <n v="47.232200000000006"/>
    <x v="1196"/>
    <x v="0"/>
  </r>
  <r>
    <n v="1590791"/>
    <x v="1"/>
    <x v="4"/>
    <x v="0"/>
    <x v="0"/>
    <x v="35"/>
    <n v="2"/>
    <x v="3525"/>
    <n v="2"/>
    <n v="4"/>
    <n v="1"/>
    <x v="1"/>
    <n v="7.6514285714285721"/>
    <x v="463"/>
    <x v="0"/>
  </r>
  <r>
    <n v="1590831"/>
    <x v="1"/>
    <x v="0"/>
    <x v="0"/>
    <x v="1"/>
    <x v="107"/>
    <n v="3"/>
    <x v="3526"/>
    <n v="3"/>
    <n v="6"/>
    <n v="1"/>
    <x v="1"/>
    <n v="21.76"/>
    <x v="320"/>
    <x v="0"/>
  </r>
  <r>
    <n v="1591191"/>
    <x v="0"/>
    <x v="0"/>
    <x v="2"/>
    <x v="0"/>
    <x v="114"/>
    <n v="9"/>
    <x v="3527"/>
    <n v="10"/>
    <n v="19"/>
    <n v="3"/>
    <x v="0"/>
    <n v="37.443648648648647"/>
    <x v="1476"/>
    <x v="0"/>
  </r>
  <r>
    <n v="1591231"/>
    <x v="0"/>
    <x v="1"/>
    <x v="1"/>
    <x v="1"/>
    <x v="83"/>
    <n v="9"/>
    <x v="3528"/>
    <n v="10"/>
    <n v="19"/>
    <n v="3"/>
    <x v="0"/>
    <n v="38.020000000000003"/>
    <x v="1477"/>
    <x v="0"/>
  </r>
  <r>
    <n v="1591381"/>
    <x v="0"/>
    <x v="1"/>
    <x v="2"/>
    <x v="1"/>
    <x v="28"/>
    <n v="7"/>
    <x v="3529"/>
    <n v="8"/>
    <n v="15"/>
    <n v="3"/>
    <x v="0"/>
    <n v="31.986428571428572"/>
    <x v="844"/>
    <x v="0"/>
  </r>
  <r>
    <n v="1591571"/>
    <x v="1"/>
    <x v="1"/>
    <x v="0"/>
    <x v="1"/>
    <x v="5"/>
    <n v="1"/>
    <x v="3530"/>
    <n v="2"/>
    <n v="3"/>
    <n v="1"/>
    <x v="1"/>
    <n v="16.836666666666666"/>
    <x v="118"/>
    <x v="0"/>
  </r>
  <r>
    <n v="1591761"/>
    <x v="0"/>
    <x v="1"/>
    <x v="0"/>
    <x v="1"/>
    <x v="30"/>
    <n v="8"/>
    <x v="3531"/>
    <n v="9"/>
    <n v="17"/>
    <n v="3"/>
    <x v="0"/>
    <n v="42.816935483870971"/>
    <x v="1478"/>
    <x v="0"/>
  </r>
  <r>
    <n v="1591801"/>
    <x v="0"/>
    <x v="1"/>
    <x v="2"/>
    <x v="0"/>
    <x v="27"/>
    <n v="6"/>
    <x v="3532"/>
    <n v="9"/>
    <n v="15"/>
    <n v="3"/>
    <x v="0"/>
    <n v="87.484642857142859"/>
    <x v="1138"/>
    <x v="0"/>
  </r>
  <r>
    <n v="1591951"/>
    <x v="0"/>
    <x v="1"/>
    <x v="1"/>
    <x v="0"/>
    <x v="84"/>
    <n v="9"/>
    <x v="3533"/>
    <n v="8"/>
    <n v="17"/>
    <n v="3"/>
    <x v="0"/>
    <n v="15.51632183908046"/>
    <x v="43"/>
    <x v="0"/>
  </r>
  <r>
    <n v="1592201"/>
    <x v="0"/>
    <x v="3"/>
    <x v="1"/>
    <x v="1"/>
    <x v="42"/>
    <n v="9"/>
    <x v="3534"/>
    <n v="7"/>
    <n v="16"/>
    <n v="3"/>
    <x v="0"/>
    <n v="13.334835164835166"/>
    <x v="995"/>
    <x v="0"/>
  </r>
  <r>
    <n v="1592541"/>
    <x v="1"/>
    <x v="1"/>
    <x v="1"/>
    <x v="1"/>
    <x v="58"/>
    <n v="7"/>
    <x v="3535"/>
    <n v="4"/>
    <n v="11"/>
    <n v="2"/>
    <x v="2"/>
    <n v="9.1497674418604653"/>
    <x v="268"/>
    <x v="0"/>
  </r>
  <r>
    <n v="1592691"/>
    <x v="3"/>
    <x v="0"/>
    <x v="0"/>
    <x v="1"/>
    <x v="29"/>
    <n v="1"/>
    <x v="3536"/>
    <n v="2"/>
    <n v="3"/>
    <n v="1"/>
    <x v="1"/>
    <n v="49.41"/>
    <x v="73"/>
    <x v="0"/>
  </r>
  <r>
    <n v="1592921"/>
    <x v="0"/>
    <x v="0"/>
    <x v="1"/>
    <x v="1"/>
    <x v="58"/>
    <n v="7"/>
    <x v="3537"/>
    <n v="6"/>
    <n v="13"/>
    <n v="2"/>
    <x v="2"/>
    <n v="18.00232558139535"/>
    <x v="361"/>
    <x v="0"/>
  </r>
  <r>
    <n v="1593661"/>
    <x v="3"/>
    <x v="4"/>
    <x v="0"/>
    <x v="1"/>
    <x v="20"/>
    <n v="4"/>
    <x v="3538"/>
    <n v="4"/>
    <n v="8"/>
    <n v="2"/>
    <x v="2"/>
    <n v="21.416666666666668"/>
    <x v="219"/>
    <x v="0"/>
  </r>
  <r>
    <n v="1594061"/>
    <x v="1"/>
    <x v="0"/>
    <x v="1"/>
    <x v="1"/>
    <x v="34"/>
    <n v="2"/>
    <x v="3539"/>
    <n v="2"/>
    <n v="4"/>
    <n v="1"/>
    <x v="1"/>
    <n v="21.692499999999999"/>
    <x v="190"/>
    <x v="0"/>
  </r>
  <r>
    <n v="1594101"/>
    <x v="1"/>
    <x v="0"/>
    <x v="1"/>
    <x v="1"/>
    <x v="55"/>
    <n v="9"/>
    <x v="3540"/>
    <n v="7"/>
    <n v="16"/>
    <n v="3"/>
    <x v="0"/>
    <n v="16.18095238095238"/>
    <x v="1479"/>
    <x v="0"/>
  </r>
  <r>
    <n v="1594251"/>
    <x v="1"/>
    <x v="1"/>
    <x v="0"/>
    <x v="1"/>
    <x v="2"/>
    <n v="5"/>
    <x v="3541"/>
    <n v="6"/>
    <n v="11"/>
    <n v="2"/>
    <x v="2"/>
    <n v="27.044814814814817"/>
    <x v="613"/>
    <x v="0"/>
  </r>
  <r>
    <n v="1594781"/>
    <x v="1"/>
    <x v="0"/>
    <x v="1"/>
    <x v="1"/>
    <x v="25"/>
    <n v="2"/>
    <x v="3542"/>
    <n v="3"/>
    <n v="5"/>
    <n v="1"/>
    <x v="1"/>
    <n v="27.404000000000003"/>
    <x v="366"/>
    <x v="0"/>
  </r>
  <r>
    <n v="1594971"/>
    <x v="1"/>
    <x v="0"/>
    <x v="0"/>
    <x v="0"/>
    <x v="93"/>
    <n v="4"/>
    <x v="3543"/>
    <n v="6"/>
    <n v="10"/>
    <n v="2"/>
    <x v="2"/>
    <n v="45.393749999999997"/>
    <x v="556"/>
    <x v="0"/>
  </r>
  <r>
    <n v="1595031"/>
    <x v="3"/>
    <x v="0"/>
    <x v="1"/>
    <x v="1"/>
    <x v="34"/>
    <n v="2"/>
    <x v="3544"/>
    <n v="2"/>
    <n v="4"/>
    <n v="1"/>
    <x v="1"/>
    <n v="22.602499999999999"/>
    <x v="379"/>
    <x v="0"/>
  </r>
  <r>
    <n v="1595181"/>
    <x v="1"/>
    <x v="0"/>
    <x v="1"/>
    <x v="1"/>
    <x v="5"/>
    <n v="1"/>
    <x v="3545"/>
    <n v="2"/>
    <n v="3"/>
    <n v="1"/>
    <x v="1"/>
    <n v="32.83"/>
    <x v="73"/>
    <x v="0"/>
  </r>
  <r>
    <n v="1595561"/>
    <x v="0"/>
    <x v="3"/>
    <x v="0"/>
    <x v="1"/>
    <x v="59"/>
    <n v="8"/>
    <x v="3546"/>
    <n v="7"/>
    <n v="15"/>
    <n v="3"/>
    <x v="0"/>
    <n v="18.433114754098362"/>
    <x v="404"/>
    <x v="0"/>
  </r>
  <r>
    <n v="1595601"/>
    <x v="1"/>
    <x v="3"/>
    <x v="1"/>
    <x v="1"/>
    <x v="4"/>
    <n v="2"/>
    <x v="3547"/>
    <n v="2"/>
    <n v="4"/>
    <n v="1"/>
    <x v="1"/>
    <n v="7.4625000000000004"/>
    <x v="145"/>
    <x v="0"/>
  </r>
  <r>
    <n v="1595751"/>
    <x v="0"/>
    <x v="0"/>
    <x v="0"/>
    <x v="1"/>
    <x v="132"/>
    <n v="10"/>
    <x v="3548"/>
    <n v="9"/>
    <n v="19"/>
    <n v="3"/>
    <x v="0"/>
    <n v="20.472972972972972"/>
    <x v="1480"/>
    <x v="1"/>
  </r>
  <r>
    <n v="1595941"/>
    <x v="1"/>
    <x v="1"/>
    <x v="0"/>
    <x v="1"/>
    <x v="14"/>
    <n v="1"/>
    <x v="3549"/>
    <n v="2"/>
    <n v="3"/>
    <n v="1"/>
    <x v="1"/>
    <n v="28.99"/>
    <x v="353"/>
    <x v="0"/>
  </r>
  <r>
    <n v="1596001"/>
    <x v="0"/>
    <x v="0"/>
    <x v="1"/>
    <x v="1"/>
    <x v="60"/>
    <n v="8"/>
    <x v="3550"/>
    <n v="8"/>
    <n v="16"/>
    <n v="3"/>
    <x v="0"/>
    <n v="32.237142857142857"/>
    <x v="584"/>
    <x v="0"/>
  </r>
  <r>
    <n v="1596151"/>
    <x v="0"/>
    <x v="1"/>
    <x v="1"/>
    <x v="1"/>
    <x v="26"/>
    <n v="6"/>
    <x v="3551"/>
    <n v="9"/>
    <n v="15"/>
    <n v="3"/>
    <x v="0"/>
    <n v="56.055142857142862"/>
    <x v="632"/>
    <x v="0"/>
  </r>
  <r>
    <n v="1596531"/>
    <x v="1"/>
    <x v="4"/>
    <x v="1"/>
    <x v="1"/>
    <x v="9"/>
    <n v="4"/>
    <x v="3552"/>
    <n v="4"/>
    <n v="8"/>
    <n v="2"/>
    <x v="2"/>
    <n v="24.921176470588236"/>
    <x v="640"/>
    <x v="0"/>
  </r>
  <r>
    <n v="1596911"/>
    <x v="1"/>
    <x v="1"/>
    <x v="1"/>
    <x v="1"/>
    <x v="32"/>
    <n v="5"/>
    <x v="3553"/>
    <n v="6"/>
    <n v="11"/>
    <n v="2"/>
    <x v="2"/>
    <n v="34.68454545454545"/>
    <x v="300"/>
    <x v="0"/>
  </r>
  <r>
    <n v="1597121"/>
    <x v="0"/>
    <x v="1"/>
    <x v="0"/>
    <x v="1"/>
    <x v="93"/>
    <n v="4"/>
    <x v="3554"/>
    <n v="6"/>
    <n v="10"/>
    <n v="2"/>
    <x v="2"/>
    <n v="53.255000000000003"/>
    <x v="633"/>
    <x v="1"/>
  </r>
  <r>
    <n v="1598241"/>
    <x v="1"/>
    <x v="1"/>
    <x v="2"/>
    <x v="0"/>
    <x v="74"/>
    <n v="3"/>
    <x v="3555"/>
    <n v="4"/>
    <n v="7"/>
    <n v="1"/>
    <x v="1"/>
    <n v="29.119285714285716"/>
    <x v="190"/>
    <x v="0"/>
  </r>
  <r>
    <n v="1598391"/>
    <x v="0"/>
    <x v="1"/>
    <x v="0"/>
    <x v="1"/>
    <x v="113"/>
    <n v="7"/>
    <x v="3556"/>
    <n v="7"/>
    <n v="14"/>
    <n v="2"/>
    <x v="2"/>
    <n v="28.84659090909091"/>
    <x v="706"/>
    <x v="0"/>
  </r>
  <r>
    <n v="1598431"/>
    <x v="0"/>
    <x v="4"/>
    <x v="1"/>
    <x v="1"/>
    <x v="26"/>
    <n v="6"/>
    <x v="3557"/>
    <n v="6"/>
    <n v="12"/>
    <n v="2"/>
    <x v="2"/>
    <n v="22.292285714285715"/>
    <x v="1447"/>
    <x v="0"/>
  </r>
  <r>
    <n v="1599021"/>
    <x v="0"/>
    <x v="1"/>
    <x v="1"/>
    <x v="1"/>
    <x v="176"/>
    <n v="10"/>
    <x v="3558"/>
    <n v="10"/>
    <n v="20"/>
    <n v="3"/>
    <x v="0"/>
    <n v="11.574734693877552"/>
    <x v="1481"/>
    <x v="1"/>
  </r>
  <r>
    <n v="1599171"/>
    <x v="0"/>
    <x v="1"/>
    <x v="2"/>
    <x v="1"/>
    <x v="17"/>
    <n v="9"/>
    <x v="3559"/>
    <n v="10"/>
    <n v="19"/>
    <n v="3"/>
    <x v="0"/>
    <n v="56.861772151898734"/>
    <x v="1482"/>
    <x v="1"/>
  </r>
  <r>
    <n v="1599211"/>
    <x v="2"/>
    <x v="2"/>
    <x v="0"/>
    <x v="1"/>
    <x v="14"/>
    <n v="1"/>
    <x v="3560"/>
    <n v="2"/>
    <n v="3"/>
    <n v="1"/>
    <x v="1"/>
    <n v="20.82"/>
    <x v="74"/>
    <x v="0"/>
  </r>
  <r>
    <n v="1599551"/>
    <x v="1"/>
    <x v="4"/>
    <x v="3"/>
    <x v="1"/>
    <x v="34"/>
    <n v="2"/>
    <x v="3561"/>
    <n v="2"/>
    <n v="4"/>
    <n v="1"/>
    <x v="1"/>
    <n v="6.7149999999999999"/>
    <x v="399"/>
    <x v="0"/>
  </r>
  <r>
    <n v="1599741"/>
    <x v="0"/>
    <x v="0"/>
    <x v="2"/>
    <x v="1"/>
    <x v="65"/>
    <n v="10"/>
    <x v="3562"/>
    <n v="10"/>
    <n v="20"/>
    <n v="3"/>
    <x v="0"/>
    <n v="49.205241935483869"/>
    <x v="1483"/>
    <x v="0"/>
  </r>
  <r>
    <n v="1599891"/>
    <x v="0"/>
    <x v="1"/>
    <x v="2"/>
    <x v="1"/>
    <x v="121"/>
    <n v="10"/>
    <x v="3563"/>
    <n v="10"/>
    <n v="20"/>
    <n v="3"/>
    <x v="0"/>
    <n v="58.399300000000004"/>
    <x v="1484"/>
    <x v="0"/>
  </r>
  <r>
    <n v="1600061"/>
    <x v="0"/>
    <x v="1"/>
    <x v="2"/>
    <x v="1"/>
    <x v="109"/>
    <n v="9"/>
    <x v="3564"/>
    <n v="10"/>
    <n v="19"/>
    <n v="3"/>
    <x v="0"/>
    <n v="54.717195121951214"/>
    <x v="1485"/>
    <x v="1"/>
  </r>
  <r>
    <n v="1600101"/>
    <x v="1"/>
    <x v="2"/>
    <x v="1"/>
    <x v="0"/>
    <x v="4"/>
    <n v="2"/>
    <x v="3565"/>
    <n v="4"/>
    <n v="6"/>
    <n v="1"/>
    <x v="1"/>
    <n v="31.403749999999999"/>
    <x v="670"/>
    <x v="0"/>
  </r>
  <r>
    <n v="1600631"/>
    <x v="0"/>
    <x v="1"/>
    <x v="1"/>
    <x v="1"/>
    <x v="76"/>
    <n v="5"/>
    <x v="3566"/>
    <n v="6"/>
    <n v="11"/>
    <n v="2"/>
    <x v="2"/>
    <n v="39.356086956521743"/>
    <x v="889"/>
    <x v="0"/>
  </r>
  <r>
    <n v="1600781"/>
    <x v="0"/>
    <x v="1"/>
    <x v="1"/>
    <x v="1"/>
    <x v="55"/>
    <n v="9"/>
    <x v="3567"/>
    <n v="10"/>
    <n v="19"/>
    <n v="3"/>
    <x v="0"/>
    <n v="52.323968253968253"/>
    <x v="1486"/>
    <x v="0"/>
  </r>
  <r>
    <n v="1600821"/>
    <x v="0"/>
    <x v="4"/>
    <x v="2"/>
    <x v="1"/>
    <x v="53"/>
    <n v="8"/>
    <x v="3568"/>
    <n v="10"/>
    <n v="18"/>
    <n v="3"/>
    <x v="0"/>
    <n v="51.282407407407405"/>
    <x v="1377"/>
    <x v="0"/>
  </r>
  <r>
    <n v="1600971"/>
    <x v="0"/>
    <x v="0"/>
    <x v="1"/>
    <x v="1"/>
    <x v="79"/>
    <n v="8"/>
    <x v="3569"/>
    <n v="8"/>
    <n v="16"/>
    <n v="3"/>
    <x v="0"/>
    <n v="27.28107142857143"/>
    <x v="1319"/>
    <x v="0"/>
  </r>
  <r>
    <n v="1601031"/>
    <x v="0"/>
    <x v="0"/>
    <x v="0"/>
    <x v="1"/>
    <x v="97"/>
    <n v="9"/>
    <x v="3570"/>
    <n v="10"/>
    <n v="19"/>
    <n v="3"/>
    <x v="0"/>
    <n v="47.563737373737368"/>
    <x v="129"/>
    <x v="1"/>
  </r>
  <r>
    <n v="1601371"/>
    <x v="1"/>
    <x v="4"/>
    <x v="0"/>
    <x v="0"/>
    <x v="9"/>
    <n v="4"/>
    <x v="3571"/>
    <n v="2"/>
    <n v="6"/>
    <n v="1"/>
    <x v="1"/>
    <n v="6.1617647058823533"/>
    <x v="4"/>
    <x v="0"/>
  </r>
  <r>
    <n v="1601411"/>
    <x v="0"/>
    <x v="1"/>
    <x v="2"/>
    <x v="1"/>
    <x v="16"/>
    <n v="7"/>
    <x v="3572"/>
    <n v="8"/>
    <n v="15"/>
    <n v="3"/>
    <x v="0"/>
    <n v="36.585500000000003"/>
    <x v="1285"/>
    <x v="0"/>
  </r>
  <r>
    <n v="1601601"/>
    <x v="1"/>
    <x v="1"/>
    <x v="0"/>
    <x v="1"/>
    <x v="22"/>
    <n v="5"/>
    <x v="3573"/>
    <n v="4"/>
    <n v="9"/>
    <n v="2"/>
    <x v="2"/>
    <n v="10.654999999999999"/>
    <x v="288"/>
    <x v="0"/>
  </r>
  <r>
    <n v="1601751"/>
    <x v="1"/>
    <x v="1"/>
    <x v="0"/>
    <x v="1"/>
    <x v="50"/>
    <n v="3"/>
    <x v="3574"/>
    <n v="5"/>
    <n v="8"/>
    <n v="2"/>
    <x v="2"/>
    <n v="39.075384615384614"/>
    <x v="949"/>
    <x v="0"/>
  </r>
  <r>
    <n v="1602001"/>
    <x v="0"/>
    <x v="1"/>
    <x v="2"/>
    <x v="1"/>
    <x v="7"/>
    <n v="5"/>
    <x v="3575"/>
    <n v="8"/>
    <n v="13"/>
    <n v="2"/>
    <x v="2"/>
    <n v="65.411599999999993"/>
    <x v="80"/>
    <x v="0"/>
  </r>
  <r>
    <n v="1602341"/>
    <x v="0"/>
    <x v="0"/>
    <x v="2"/>
    <x v="0"/>
    <x v="54"/>
    <n v="4"/>
    <x v="3576"/>
    <n v="9"/>
    <n v="13"/>
    <n v="2"/>
    <x v="2"/>
    <n v="114.70944444444444"/>
    <x v="885"/>
    <x v="1"/>
  </r>
  <r>
    <n v="1602491"/>
    <x v="0"/>
    <x v="4"/>
    <x v="0"/>
    <x v="1"/>
    <x v="75"/>
    <n v="10"/>
    <x v="3577"/>
    <n v="9"/>
    <n v="19"/>
    <n v="3"/>
    <x v="0"/>
    <n v="23.537981651376146"/>
    <x v="1439"/>
    <x v="0"/>
  </r>
  <r>
    <n v="1602681"/>
    <x v="0"/>
    <x v="1"/>
    <x v="2"/>
    <x v="1"/>
    <x v="54"/>
    <n v="4"/>
    <x v="3578"/>
    <n v="7"/>
    <n v="11"/>
    <n v="2"/>
    <x v="2"/>
    <n v="59.532222222222217"/>
    <x v="909"/>
    <x v="1"/>
  </r>
  <r>
    <n v="1602721"/>
    <x v="0"/>
    <x v="0"/>
    <x v="0"/>
    <x v="1"/>
    <x v="76"/>
    <n v="5"/>
    <x v="3579"/>
    <n v="4"/>
    <n v="9"/>
    <n v="2"/>
    <x v="2"/>
    <n v="12.85695652173913"/>
    <x v="325"/>
    <x v="0"/>
  </r>
  <r>
    <n v="1602871"/>
    <x v="0"/>
    <x v="0"/>
    <x v="1"/>
    <x v="1"/>
    <x v="13"/>
    <n v="6"/>
    <x v="3580"/>
    <n v="9"/>
    <n v="15"/>
    <n v="3"/>
    <x v="0"/>
    <n v="67.239677419354834"/>
    <x v="1095"/>
    <x v="0"/>
  </r>
  <r>
    <n v="1602911"/>
    <x v="0"/>
    <x v="1"/>
    <x v="0"/>
    <x v="1"/>
    <x v="120"/>
    <n v="9"/>
    <x v="3581"/>
    <n v="9"/>
    <n v="18"/>
    <n v="3"/>
    <x v="0"/>
    <n v="38.822173913043478"/>
    <x v="1261"/>
    <x v="0"/>
  </r>
  <r>
    <n v="1603121"/>
    <x v="0"/>
    <x v="1"/>
    <x v="1"/>
    <x v="1"/>
    <x v="36"/>
    <n v="9"/>
    <x v="3582"/>
    <n v="9"/>
    <n v="18"/>
    <n v="3"/>
    <x v="0"/>
    <n v="27.155492957746478"/>
    <x v="1487"/>
    <x v="0"/>
  </r>
  <r>
    <n v="1603271"/>
    <x v="1"/>
    <x v="1"/>
    <x v="0"/>
    <x v="1"/>
    <x v="12"/>
    <n v="6"/>
    <x v="3583"/>
    <n v="6"/>
    <n v="12"/>
    <n v="2"/>
    <x v="2"/>
    <n v="23.234999999999999"/>
    <x v="468"/>
    <x v="0"/>
  </r>
  <r>
    <n v="1603461"/>
    <x v="1"/>
    <x v="0"/>
    <x v="1"/>
    <x v="1"/>
    <x v="9"/>
    <n v="4"/>
    <x v="3584"/>
    <n v="5"/>
    <n v="9"/>
    <n v="2"/>
    <x v="2"/>
    <n v="34.434117647058827"/>
    <x v="1488"/>
    <x v="1"/>
  </r>
  <r>
    <n v="1603651"/>
    <x v="0"/>
    <x v="1"/>
    <x v="0"/>
    <x v="1"/>
    <x v="52"/>
    <n v="4"/>
    <x v="3585"/>
    <n v="5"/>
    <n v="9"/>
    <n v="2"/>
    <x v="2"/>
    <n v="27.775500000000001"/>
    <x v="334"/>
    <x v="0"/>
  </r>
  <r>
    <n v="1604811"/>
    <x v="0"/>
    <x v="1"/>
    <x v="1"/>
    <x v="1"/>
    <x v="9"/>
    <n v="4"/>
    <x v="3586"/>
    <n v="7"/>
    <n v="11"/>
    <n v="2"/>
    <x v="2"/>
    <n v="63.97"/>
    <x v="223"/>
    <x v="0"/>
  </r>
  <r>
    <n v="1605171"/>
    <x v="0"/>
    <x v="1"/>
    <x v="0"/>
    <x v="1"/>
    <x v="52"/>
    <n v="4"/>
    <x v="3587"/>
    <n v="6"/>
    <n v="10"/>
    <n v="2"/>
    <x v="2"/>
    <n v="38.588499999999996"/>
    <x v="1489"/>
    <x v="0"/>
  </r>
  <r>
    <n v="1605211"/>
    <x v="2"/>
    <x v="2"/>
    <x v="0"/>
    <x v="1"/>
    <x v="4"/>
    <n v="2"/>
    <x v="3588"/>
    <n v="2"/>
    <n v="4"/>
    <n v="1"/>
    <x v="1"/>
    <n v="13.147500000000001"/>
    <x v="73"/>
    <x v="0"/>
  </r>
  <r>
    <n v="1605361"/>
    <x v="0"/>
    <x v="1"/>
    <x v="1"/>
    <x v="1"/>
    <x v="72"/>
    <n v="4"/>
    <x v="3589"/>
    <n v="7"/>
    <n v="11"/>
    <n v="2"/>
    <x v="2"/>
    <n v="52.649473684210527"/>
    <x v="361"/>
    <x v="0"/>
  </r>
  <r>
    <n v="1605401"/>
    <x v="0"/>
    <x v="1"/>
    <x v="0"/>
    <x v="1"/>
    <x v="70"/>
    <n v="7"/>
    <x v="3590"/>
    <n v="5"/>
    <n v="12"/>
    <n v="2"/>
    <x v="2"/>
    <n v="13.159347826086957"/>
    <x v="530"/>
    <x v="0"/>
  </r>
  <r>
    <n v="1605741"/>
    <x v="0"/>
    <x v="0"/>
    <x v="0"/>
    <x v="1"/>
    <x v="20"/>
    <n v="4"/>
    <x v="3591"/>
    <n v="5"/>
    <n v="9"/>
    <n v="2"/>
    <x v="2"/>
    <n v="35.050666666666665"/>
    <x v="177"/>
    <x v="0"/>
  </r>
  <r>
    <n v="1605931"/>
    <x v="1"/>
    <x v="0"/>
    <x v="0"/>
    <x v="1"/>
    <x v="19"/>
    <n v="3"/>
    <x v="3592"/>
    <n v="4"/>
    <n v="7"/>
    <n v="1"/>
    <x v="1"/>
    <n v="42.942999999999998"/>
    <x v="830"/>
    <x v="0"/>
  </r>
  <r>
    <n v="1606521"/>
    <x v="1"/>
    <x v="4"/>
    <x v="0"/>
    <x v="1"/>
    <x v="4"/>
    <n v="2"/>
    <x v="3593"/>
    <n v="2"/>
    <n v="4"/>
    <n v="1"/>
    <x v="1"/>
    <n v="11.578749999999999"/>
    <x v="169"/>
    <x v="0"/>
  </r>
  <r>
    <n v="1606671"/>
    <x v="2"/>
    <x v="5"/>
    <x v="3"/>
    <x v="3"/>
    <x v="14"/>
    <n v="1"/>
    <x v="3594"/>
    <n v="3"/>
    <n v="4"/>
    <n v="1"/>
    <x v="1"/>
    <n v="64.2"/>
    <x v="294"/>
    <x v="0"/>
  </r>
  <r>
    <n v="1606711"/>
    <x v="0"/>
    <x v="1"/>
    <x v="1"/>
    <x v="1"/>
    <x v="68"/>
    <n v="7"/>
    <x v="3595"/>
    <n v="7"/>
    <n v="14"/>
    <n v="2"/>
    <x v="2"/>
    <n v="28.863421052631576"/>
    <x v="1490"/>
    <x v="0"/>
  </r>
  <r>
    <n v="1606861"/>
    <x v="0"/>
    <x v="1"/>
    <x v="1"/>
    <x v="1"/>
    <x v="9"/>
    <n v="4"/>
    <x v="3596"/>
    <n v="7"/>
    <n v="11"/>
    <n v="2"/>
    <x v="2"/>
    <n v="75.092941176470589"/>
    <x v="733"/>
    <x v="0"/>
  </r>
  <r>
    <n v="1606901"/>
    <x v="1"/>
    <x v="1"/>
    <x v="0"/>
    <x v="1"/>
    <x v="72"/>
    <n v="4"/>
    <x v="3597"/>
    <n v="4"/>
    <n v="8"/>
    <n v="2"/>
    <x v="2"/>
    <n v="14.351052631578948"/>
    <x v="627"/>
    <x v="0"/>
  </r>
  <r>
    <n v="1607071"/>
    <x v="0"/>
    <x v="1"/>
    <x v="2"/>
    <x v="1"/>
    <x v="16"/>
    <n v="7"/>
    <x v="3598"/>
    <n v="8"/>
    <n v="15"/>
    <n v="3"/>
    <x v="0"/>
    <n v="37.509749999999997"/>
    <x v="1286"/>
    <x v="1"/>
  </r>
  <r>
    <n v="1607111"/>
    <x v="0"/>
    <x v="1"/>
    <x v="0"/>
    <x v="1"/>
    <x v="88"/>
    <n v="6"/>
    <x v="3599"/>
    <n v="6"/>
    <n v="12"/>
    <n v="2"/>
    <x v="2"/>
    <n v="26.373000000000001"/>
    <x v="1314"/>
    <x v="0"/>
  </r>
  <r>
    <n v="1607301"/>
    <x v="1"/>
    <x v="1"/>
    <x v="1"/>
    <x v="1"/>
    <x v="93"/>
    <n v="4"/>
    <x v="3600"/>
    <n v="4"/>
    <n v="8"/>
    <n v="2"/>
    <x v="2"/>
    <n v="17.626249999999999"/>
    <x v="673"/>
    <x v="0"/>
  </r>
  <r>
    <n v="1607451"/>
    <x v="0"/>
    <x v="1"/>
    <x v="2"/>
    <x v="1"/>
    <x v="47"/>
    <n v="6"/>
    <x v="3601"/>
    <n v="6"/>
    <n v="12"/>
    <n v="2"/>
    <x v="2"/>
    <n v="29.488965517241379"/>
    <x v="1491"/>
    <x v="0"/>
  </r>
  <r>
    <n v="1607641"/>
    <x v="0"/>
    <x v="1"/>
    <x v="0"/>
    <x v="1"/>
    <x v="27"/>
    <n v="6"/>
    <x v="3602"/>
    <n v="8"/>
    <n v="14"/>
    <n v="2"/>
    <x v="2"/>
    <n v="48.696785714285717"/>
    <x v="1149"/>
    <x v="0"/>
  </r>
  <r>
    <n v="1608571"/>
    <x v="0"/>
    <x v="0"/>
    <x v="1"/>
    <x v="1"/>
    <x v="90"/>
    <n v="9"/>
    <x v="3603"/>
    <n v="8"/>
    <n v="17"/>
    <n v="3"/>
    <x v="0"/>
    <n v="27.17878787878788"/>
    <x v="1107"/>
    <x v="0"/>
  </r>
  <r>
    <n v="1608611"/>
    <x v="2"/>
    <x v="1"/>
    <x v="2"/>
    <x v="1"/>
    <x v="14"/>
    <n v="1"/>
    <x v="3604"/>
    <n v="1"/>
    <n v="2"/>
    <n v="1"/>
    <x v="1"/>
    <n v="4.6449999999999996"/>
    <x v="90"/>
    <x v="0"/>
  </r>
  <r>
    <n v="1609201"/>
    <x v="1"/>
    <x v="3"/>
    <x v="1"/>
    <x v="1"/>
    <x v="82"/>
    <n v="8"/>
    <x v="3605"/>
    <n v="4"/>
    <n v="12"/>
    <n v="2"/>
    <x v="2"/>
    <n v="5.302456140350877"/>
    <x v="1450"/>
    <x v="0"/>
  </r>
  <r>
    <n v="1609691"/>
    <x v="0"/>
    <x v="0"/>
    <x v="1"/>
    <x v="1"/>
    <x v="72"/>
    <n v="4"/>
    <x v="3606"/>
    <n v="6"/>
    <n v="10"/>
    <n v="2"/>
    <x v="2"/>
    <n v="39.841578947368419"/>
    <x v="143"/>
    <x v="0"/>
  </r>
  <r>
    <n v="1609921"/>
    <x v="0"/>
    <x v="0"/>
    <x v="1"/>
    <x v="1"/>
    <x v="39"/>
    <n v="7"/>
    <x v="3607"/>
    <n v="9"/>
    <n v="16"/>
    <n v="3"/>
    <x v="0"/>
    <n v="53.105333333333327"/>
    <x v="1492"/>
    <x v="0"/>
  </r>
  <r>
    <n v="1610141"/>
    <x v="0"/>
    <x v="0"/>
    <x v="0"/>
    <x v="1"/>
    <x v="69"/>
    <n v="9"/>
    <x v="3608"/>
    <n v="5"/>
    <n v="14"/>
    <n v="2"/>
    <x v="2"/>
    <n v="6.8415624999999993"/>
    <x v="259"/>
    <x v="0"/>
  </r>
  <r>
    <n v="1610331"/>
    <x v="2"/>
    <x v="3"/>
    <x v="3"/>
    <x v="1"/>
    <x v="14"/>
    <n v="1"/>
    <x v="3609"/>
    <n v="1"/>
    <n v="2"/>
    <n v="1"/>
    <x v="1"/>
    <n v="3.5"/>
    <x v="90"/>
    <x v="0"/>
  </r>
  <r>
    <n v="1610861"/>
    <x v="1"/>
    <x v="0"/>
    <x v="2"/>
    <x v="1"/>
    <x v="32"/>
    <n v="5"/>
    <x v="3610"/>
    <n v="6"/>
    <n v="11"/>
    <n v="2"/>
    <x v="2"/>
    <n v="35.840454545454548"/>
    <x v="235"/>
    <x v="0"/>
  </r>
  <r>
    <n v="1610901"/>
    <x v="3"/>
    <x v="0"/>
    <x v="0"/>
    <x v="0"/>
    <x v="44"/>
    <n v="2"/>
    <x v="3611"/>
    <n v="4"/>
    <n v="6"/>
    <n v="1"/>
    <x v="1"/>
    <n v="46.284999999999997"/>
    <x v="504"/>
    <x v="0"/>
  </r>
  <r>
    <n v="1611111"/>
    <x v="0"/>
    <x v="0"/>
    <x v="1"/>
    <x v="1"/>
    <x v="37"/>
    <n v="9"/>
    <x v="3612"/>
    <n v="9"/>
    <n v="18"/>
    <n v="3"/>
    <x v="0"/>
    <n v="29.420307692307691"/>
    <x v="1493"/>
    <x v="0"/>
  </r>
  <r>
    <n v="1611301"/>
    <x v="1"/>
    <x v="0"/>
    <x v="1"/>
    <x v="1"/>
    <x v="2"/>
    <n v="5"/>
    <x v="3613"/>
    <n v="5"/>
    <n v="10"/>
    <n v="2"/>
    <x v="2"/>
    <n v="17.85814814814815"/>
    <x v="144"/>
    <x v="0"/>
  </r>
  <r>
    <n v="1611981"/>
    <x v="1"/>
    <x v="0"/>
    <x v="0"/>
    <x v="1"/>
    <x v="8"/>
    <n v="4"/>
    <x v="3614"/>
    <n v="7"/>
    <n v="11"/>
    <n v="2"/>
    <x v="2"/>
    <n v="49.587619047619043"/>
    <x v="520"/>
    <x v="0"/>
  </r>
  <r>
    <n v="1612381"/>
    <x v="0"/>
    <x v="0"/>
    <x v="0"/>
    <x v="1"/>
    <x v="153"/>
    <n v="10"/>
    <x v="3615"/>
    <n v="9"/>
    <n v="19"/>
    <n v="3"/>
    <x v="0"/>
    <n v="26.255686274509802"/>
    <x v="1494"/>
    <x v="0"/>
  </r>
  <r>
    <n v="1612611"/>
    <x v="1"/>
    <x v="0"/>
    <x v="3"/>
    <x v="1"/>
    <x v="29"/>
    <n v="1"/>
    <x v="3616"/>
    <n v="1"/>
    <n v="2"/>
    <n v="1"/>
    <x v="1"/>
    <n v="7.8"/>
    <x v="51"/>
    <x v="0"/>
  </r>
  <r>
    <n v="1612761"/>
    <x v="1"/>
    <x v="0"/>
    <x v="1"/>
    <x v="1"/>
    <x v="25"/>
    <n v="2"/>
    <x v="3617"/>
    <n v="2"/>
    <n v="4"/>
    <n v="1"/>
    <x v="1"/>
    <n v="9.5860000000000003"/>
    <x v="688"/>
    <x v="0"/>
  </r>
  <r>
    <n v="1612801"/>
    <x v="1"/>
    <x v="1"/>
    <x v="1"/>
    <x v="1"/>
    <x v="1"/>
    <n v="3"/>
    <x v="3618"/>
    <n v="2"/>
    <n v="5"/>
    <n v="1"/>
    <x v="1"/>
    <n v="7.6783333333333337"/>
    <x v="380"/>
    <x v="0"/>
  </r>
  <r>
    <n v="1612951"/>
    <x v="2"/>
    <x v="3"/>
    <x v="2"/>
    <x v="1"/>
    <x v="29"/>
    <n v="1"/>
    <x v="859"/>
    <n v="1"/>
    <n v="2"/>
    <n v="1"/>
    <x v="1"/>
    <n v="2"/>
    <x v="74"/>
    <x v="0"/>
  </r>
  <r>
    <n v="1613881"/>
    <x v="1"/>
    <x v="0"/>
    <x v="0"/>
    <x v="1"/>
    <x v="52"/>
    <n v="4"/>
    <x v="3619"/>
    <n v="5"/>
    <n v="9"/>
    <n v="2"/>
    <x v="2"/>
    <n v="21.913499999999999"/>
    <x v="861"/>
    <x v="0"/>
  </r>
  <r>
    <n v="1613921"/>
    <x v="0"/>
    <x v="0"/>
    <x v="0"/>
    <x v="1"/>
    <x v="131"/>
    <n v="9"/>
    <x v="3620"/>
    <n v="7"/>
    <n v="16"/>
    <n v="3"/>
    <x v="0"/>
    <n v="14.144819277108434"/>
    <x v="1495"/>
    <x v="0"/>
  </r>
  <r>
    <n v="1614281"/>
    <x v="0"/>
    <x v="0"/>
    <x v="2"/>
    <x v="1"/>
    <x v="65"/>
    <n v="10"/>
    <x v="3621"/>
    <n v="10"/>
    <n v="20"/>
    <n v="3"/>
    <x v="0"/>
    <n v="29.339354838709678"/>
    <x v="1496"/>
    <x v="0"/>
  </r>
  <r>
    <n v="1614471"/>
    <x v="0"/>
    <x v="0"/>
    <x v="1"/>
    <x v="1"/>
    <x v="28"/>
    <n v="7"/>
    <x v="3622"/>
    <n v="6"/>
    <n v="13"/>
    <n v="2"/>
    <x v="2"/>
    <n v="21.678571428571427"/>
    <x v="1143"/>
    <x v="0"/>
  </r>
  <r>
    <n v="1614661"/>
    <x v="0"/>
    <x v="0"/>
    <x v="0"/>
    <x v="1"/>
    <x v="20"/>
    <n v="4"/>
    <x v="3623"/>
    <n v="6"/>
    <n v="10"/>
    <n v="2"/>
    <x v="2"/>
    <n v="47.728666666666662"/>
    <x v="902"/>
    <x v="0"/>
  </r>
  <r>
    <n v="1614701"/>
    <x v="0"/>
    <x v="2"/>
    <x v="0"/>
    <x v="1"/>
    <x v="86"/>
    <n v="8"/>
    <x v="3624"/>
    <n v="8"/>
    <n v="16"/>
    <n v="3"/>
    <x v="0"/>
    <n v="22.819333333333336"/>
    <x v="1333"/>
    <x v="0"/>
  </r>
  <r>
    <n v="1614851"/>
    <x v="0"/>
    <x v="0"/>
    <x v="2"/>
    <x v="1"/>
    <x v="12"/>
    <n v="6"/>
    <x v="3625"/>
    <n v="9"/>
    <n v="15"/>
    <n v="3"/>
    <x v="0"/>
    <n v="68.290588235294123"/>
    <x v="654"/>
    <x v="0"/>
  </r>
  <r>
    <n v="1615061"/>
    <x v="0"/>
    <x v="0"/>
    <x v="0"/>
    <x v="1"/>
    <x v="26"/>
    <n v="6"/>
    <x v="3626"/>
    <n v="6"/>
    <n v="12"/>
    <n v="2"/>
    <x v="2"/>
    <n v="25.245714285714286"/>
    <x v="1414"/>
    <x v="0"/>
  </r>
  <r>
    <n v="1615251"/>
    <x v="0"/>
    <x v="0"/>
    <x v="0"/>
    <x v="1"/>
    <x v="24"/>
    <n v="10"/>
    <x v="3627"/>
    <n v="7"/>
    <n v="17"/>
    <n v="3"/>
    <x v="0"/>
    <n v="12.475981308411216"/>
    <x v="1304"/>
    <x v="0"/>
  </r>
  <r>
    <n v="1615441"/>
    <x v="0"/>
    <x v="0"/>
    <x v="1"/>
    <x v="1"/>
    <x v="148"/>
    <n v="10"/>
    <x v="3628"/>
    <n v="8"/>
    <n v="18"/>
    <n v="3"/>
    <x v="0"/>
    <n v="12.854552238805971"/>
    <x v="1172"/>
    <x v="0"/>
  </r>
  <r>
    <n v="1615591"/>
    <x v="0"/>
    <x v="0"/>
    <x v="0"/>
    <x v="1"/>
    <x v="24"/>
    <n v="10"/>
    <x v="3629"/>
    <n v="8"/>
    <n v="18"/>
    <n v="3"/>
    <x v="0"/>
    <n v="15.154299065420561"/>
    <x v="621"/>
    <x v="0"/>
  </r>
  <r>
    <n v="1615631"/>
    <x v="1"/>
    <x v="3"/>
    <x v="0"/>
    <x v="1"/>
    <x v="53"/>
    <n v="8"/>
    <x v="3630"/>
    <n v="6"/>
    <n v="14"/>
    <n v="2"/>
    <x v="2"/>
    <n v="16.582592592592594"/>
    <x v="177"/>
    <x v="0"/>
  </r>
  <r>
    <n v="1615821"/>
    <x v="1"/>
    <x v="1"/>
    <x v="0"/>
    <x v="1"/>
    <x v="93"/>
    <n v="4"/>
    <x v="3631"/>
    <n v="3"/>
    <n v="7"/>
    <n v="1"/>
    <x v="1"/>
    <n v="7.28"/>
    <x v="224"/>
    <x v="0"/>
  </r>
  <r>
    <n v="1615971"/>
    <x v="0"/>
    <x v="1"/>
    <x v="2"/>
    <x v="1"/>
    <x v="77"/>
    <n v="6"/>
    <x v="3632"/>
    <n v="9"/>
    <n v="15"/>
    <n v="3"/>
    <x v="0"/>
    <n v="74.425624999999997"/>
    <x v="508"/>
    <x v="0"/>
  </r>
  <r>
    <n v="1616031"/>
    <x v="0"/>
    <x v="1"/>
    <x v="0"/>
    <x v="1"/>
    <x v="50"/>
    <n v="3"/>
    <x v="3633"/>
    <n v="5"/>
    <n v="8"/>
    <n v="2"/>
    <x v="2"/>
    <n v="48.643076923076926"/>
    <x v="577"/>
    <x v="0"/>
  </r>
  <r>
    <n v="1616221"/>
    <x v="1"/>
    <x v="0"/>
    <x v="2"/>
    <x v="1"/>
    <x v="93"/>
    <n v="4"/>
    <x v="3634"/>
    <n v="8"/>
    <n v="12"/>
    <n v="2"/>
    <x v="2"/>
    <n v="91.518750000000011"/>
    <x v="152"/>
    <x v="1"/>
  </r>
  <r>
    <n v="1616561"/>
    <x v="0"/>
    <x v="1"/>
    <x v="1"/>
    <x v="0"/>
    <x v="8"/>
    <n v="4"/>
    <x v="3635"/>
    <n v="5"/>
    <n v="9"/>
    <n v="2"/>
    <x v="2"/>
    <n v="24.15"/>
    <x v="1130"/>
    <x v="0"/>
  </r>
  <r>
    <n v="1616601"/>
    <x v="1"/>
    <x v="1"/>
    <x v="0"/>
    <x v="1"/>
    <x v="44"/>
    <n v="2"/>
    <x v="3636"/>
    <n v="2"/>
    <n v="4"/>
    <n v="1"/>
    <x v="1"/>
    <n v="11.69"/>
    <x v="73"/>
    <x v="0"/>
  </r>
  <r>
    <n v="1616751"/>
    <x v="0"/>
    <x v="1"/>
    <x v="1"/>
    <x v="1"/>
    <x v="64"/>
    <n v="8"/>
    <x v="3637"/>
    <n v="9"/>
    <n v="17"/>
    <n v="3"/>
    <x v="0"/>
    <n v="52.5578"/>
    <x v="1110"/>
    <x v="0"/>
  </r>
  <r>
    <n v="1617151"/>
    <x v="0"/>
    <x v="1"/>
    <x v="0"/>
    <x v="1"/>
    <x v="125"/>
    <n v="9"/>
    <x v="3638"/>
    <n v="9"/>
    <n v="18"/>
    <n v="3"/>
    <x v="0"/>
    <n v="26.413194444444443"/>
    <x v="303"/>
    <x v="0"/>
  </r>
  <r>
    <n v="1617341"/>
    <x v="0"/>
    <x v="1"/>
    <x v="0"/>
    <x v="0"/>
    <x v="86"/>
    <n v="8"/>
    <x v="3639"/>
    <n v="6"/>
    <n v="14"/>
    <n v="2"/>
    <x v="2"/>
    <n v="15.1335"/>
    <x v="1497"/>
    <x v="0"/>
  </r>
  <r>
    <n v="1617531"/>
    <x v="0"/>
    <x v="1"/>
    <x v="1"/>
    <x v="1"/>
    <x v="64"/>
    <n v="8"/>
    <x v="3640"/>
    <n v="9"/>
    <n v="17"/>
    <n v="3"/>
    <x v="0"/>
    <n v="44.287600000000005"/>
    <x v="1498"/>
    <x v="0"/>
  </r>
  <r>
    <n v="1617681"/>
    <x v="0"/>
    <x v="1"/>
    <x v="1"/>
    <x v="1"/>
    <x v="13"/>
    <n v="6"/>
    <x v="3641"/>
    <n v="7"/>
    <n v="13"/>
    <n v="2"/>
    <x v="2"/>
    <n v="32.800967741935487"/>
    <x v="1499"/>
    <x v="0"/>
  </r>
  <r>
    <n v="1617721"/>
    <x v="0"/>
    <x v="1"/>
    <x v="1"/>
    <x v="1"/>
    <x v="30"/>
    <n v="8"/>
    <x v="3642"/>
    <n v="9"/>
    <n v="17"/>
    <n v="3"/>
    <x v="0"/>
    <n v="36.736935483870965"/>
    <x v="1500"/>
    <x v="0"/>
  </r>
  <r>
    <n v="1617911"/>
    <x v="0"/>
    <x v="0"/>
    <x v="1"/>
    <x v="1"/>
    <x v="27"/>
    <n v="6"/>
    <x v="3643"/>
    <n v="6"/>
    <n v="12"/>
    <n v="2"/>
    <x v="2"/>
    <n v="26.633928571428573"/>
    <x v="120"/>
    <x v="0"/>
  </r>
  <r>
    <n v="1618841"/>
    <x v="0"/>
    <x v="0"/>
    <x v="1"/>
    <x v="1"/>
    <x v="39"/>
    <n v="7"/>
    <x v="3644"/>
    <n v="9"/>
    <n v="16"/>
    <n v="3"/>
    <x v="0"/>
    <n v="42.603999999999999"/>
    <x v="1403"/>
    <x v="0"/>
  </r>
  <r>
    <n v="1619051"/>
    <x v="1"/>
    <x v="0"/>
    <x v="1"/>
    <x v="1"/>
    <x v="54"/>
    <n v="4"/>
    <x v="3645"/>
    <n v="6"/>
    <n v="10"/>
    <n v="2"/>
    <x v="2"/>
    <n v="43.831111111111113"/>
    <x v="149"/>
    <x v="0"/>
  </r>
  <r>
    <n v="1619391"/>
    <x v="0"/>
    <x v="0"/>
    <x v="1"/>
    <x v="1"/>
    <x v="3"/>
    <n v="8"/>
    <x v="3646"/>
    <n v="6"/>
    <n v="14"/>
    <n v="2"/>
    <x v="2"/>
    <n v="14.830377358490566"/>
    <x v="841"/>
    <x v="0"/>
  </r>
  <r>
    <n v="1619431"/>
    <x v="0"/>
    <x v="2"/>
    <x v="1"/>
    <x v="1"/>
    <x v="74"/>
    <n v="3"/>
    <x v="3647"/>
    <n v="5"/>
    <n v="8"/>
    <n v="2"/>
    <x v="2"/>
    <n v="43.519285714285715"/>
    <x v="543"/>
    <x v="1"/>
  </r>
  <r>
    <n v="1619581"/>
    <x v="0"/>
    <x v="1"/>
    <x v="1"/>
    <x v="1"/>
    <x v="85"/>
    <n v="9"/>
    <x v="3648"/>
    <n v="9"/>
    <n v="18"/>
    <n v="3"/>
    <x v="0"/>
    <n v="24.319897959183674"/>
    <x v="133"/>
    <x v="0"/>
  </r>
  <r>
    <n v="1620371"/>
    <x v="0"/>
    <x v="1"/>
    <x v="0"/>
    <x v="1"/>
    <x v="85"/>
    <n v="9"/>
    <x v="3649"/>
    <n v="10"/>
    <n v="19"/>
    <n v="3"/>
    <x v="0"/>
    <n v="37.45448979591837"/>
    <x v="502"/>
    <x v="0"/>
  </r>
  <r>
    <n v="1620561"/>
    <x v="1"/>
    <x v="1"/>
    <x v="2"/>
    <x v="1"/>
    <x v="107"/>
    <n v="3"/>
    <x v="3650"/>
    <n v="4"/>
    <n v="7"/>
    <n v="1"/>
    <x v="1"/>
    <n v="36.035555555555554"/>
    <x v="617"/>
    <x v="0"/>
  </r>
  <r>
    <n v="1620751"/>
    <x v="1"/>
    <x v="1"/>
    <x v="1"/>
    <x v="1"/>
    <x v="107"/>
    <n v="3"/>
    <x v="3651"/>
    <n v="4"/>
    <n v="7"/>
    <n v="1"/>
    <x v="1"/>
    <n v="32.091111111111111"/>
    <x v="189"/>
    <x v="0"/>
  </r>
  <r>
    <n v="1621001"/>
    <x v="1"/>
    <x v="1"/>
    <x v="1"/>
    <x v="1"/>
    <x v="71"/>
    <n v="5"/>
    <x v="3652"/>
    <n v="5"/>
    <n v="10"/>
    <n v="2"/>
    <x v="2"/>
    <n v="24.263333333333335"/>
    <x v="185"/>
    <x v="0"/>
  </r>
  <r>
    <n v="1621151"/>
    <x v="1"/>
    <x v="0"/>
    <x v="2"/>
    <x v="1"/>
    <x v="71"/>
    <n v="5"/>
    <x v="3653"/>
    <n v="6"/>
    <n v="11"/>
    <n v="2"/>
    <x v="2"/>
    <n v="34.021250000000002"/>
    <x v="56"/>
    <x v="0"/>
  </r>
  <r>
    <n v="1621341"/>
    <x v="1"/>
    <x v="1"/>
    <x v="0"/>
    <x v="1"/>
    <x v="9"/>
    <n v="4"/>
    <x v="3654"/>
    <n v="4"/>
    <n v="8"/>
    <n v="2"/>
    <x v="2"/>
    <n v="16.824705882352941"/>
    <x v="236"/>
    <x v="0"/>
  </r>
  <r>
    <n v="1621531"/>
    <x v="0"/>
    <x v="1"/>
    <x v="1"/>
    <x v="1"/>
    <x v="22"/>
    <n v="5"/>
    <x v="3655"/>
    <n v="6"/>
    <n v="11"/>
    <n v="2"/>
    <x v="2"/>
    <n v="28.572692307692307"/>
    <x v="539"/>
    <x v="0"/>
  </r>
  <r>
    <n v="1621871"/>
    <x v="1"/>
    <x v="0"/>
    <x v="0"/>
    <x v="1"/>
    <x v="71"/>
    <n v="5"/>
    <x v="3656"/>
    <n v="5"/>
    <n v="10"/>
    <n v="2"/>
    <x v="2"/>
    <n v="24.61708333333333"/>
    <x v="27"/>
    <x v="0"/>
  </r>
  <r>
    <n v="1622121"/>
    <x v="1"/>
    <x v="0"/>
    <x v="0"/>
    <x v="1"/>
    <x v="13"/>
    <n v="6"/>
    <x v="3657"/>
    <n v="5"/>
    <n v="11"/>
    <n v="2"/>
    <x v="2"/>
    <n v="15.624193548387098"/>
    <x v="731"/>
    <x v="0"/>
  </r>
  <r>
    <n v="1622271"/>
    <x v="1"/>
    <x v="1"/>
    <x v="2"/>
    <x v="1"/>
    <x v="20"/>
    <n v="4"/>
    <x v="3658"/>
    <n v="4"/>
    <n v="8"/>
    <n v="2"/>
    <x v="2"/>
    <n v="25.759333333333334"/>
    <x v="646"/>
    <x v="0"/>
  </r>
  <r>
    <n v="1622311"/>
    <x v="1"/>
    <x v="0"/>
    <x v="0"/>
    <x v="1"/>
    <x v="44"/>
    <n v="2"/>
    <x v="3659"/>
    <n v="4"/>
    <n v="6"/>
    <n v="1"/>
    <x v="1"/>
    <n v="42.126666666666665"/>
    <x v="384"/>
    <x v="0"/>
  </r>
  <r>
    <n v="1622461"/>
    <x v="1"/>
    <x v="1"/>
    <x v="0"/>
    <x v="1"/>
    <x v="54"/>
    <n v="4"/>
    <x v="3660"/>
    <n v="4"/>
    <n v="8"/>
    <n v="2"/>
    <x v="2"/>
    <n v="18.188333333333333"/>
    <x v="1274"/>
    <x v="0"/>
  </r>
  <r>
    <n v="1622841"/>
    <x v="1"/>
    <x v="1"/>
    <x v="2"/>
    <x v="1"/>
    <x v="11"/>
    <n v="7"/>
    <x v="3661"/>
    <n v="5"/>
    <n v="12"/>
    <n v="2"/>
    <x v="2"/>
    <n v="14.018717948717949"/>
    <x v="730"/>
    <x v="0"/>
  </r>
  <r>
    <n v="1623581"/>
    <x v="1"/>
    <x v="1"/>
    <x v="2"/>
    <x v="1"/>
    <x v="44"/>
    <n v="2"/>
    <x v="3662"/>
    <n v="3"/>
    <n v="5"/>
    <n v="1"/>
    <x v="1"/>
    <n v="34.233333333333334"/>
    <x v="366"/>
    <x v="0"/>
  </r>
  <r>
    <n v="1623621"/>
    <x v="0"/>
    <x v="1"/>
    <x v="2"/>
    <x v="1"/>
    <x v="87"/>
    <n v="9"/>
    <x v="3663"/>
    <n v="10"/>
    <n v="19"/>
    <n v="3"/>
    <x v="0"/>
    <n v="41.632058823529412"/>
    <x v="487"/>
    <x v="1"/>
  </r>
  <r>
    <n v="1623961"/>
    <x v="1"/>
    <x v="3"/>
    <x v="1"/>
    <x v="1"/>
    <x v="1"/>
    <n v="3"/>
    <x v="3664"/>
    <n v="4"/>
    <n v="7"/>
    <n v="1"/>
    <x v="1"/>
    <n v="24.465"/>
    <x v="153"/>
    <x v="0"/>
  </r>
  <r>
    <n v="1624021"/>
    <x v="0"/>
    <x v="0"/>
    <x v="2"/>
    <x v="1"/>
    <x v="88"/>
    <n v="6"/>
    <x v="3665"/>
    <n v="6"/>
    <n v="12"/>
    <n v="2"/>
    <x v="2"/>
    <n v="22.946333333333332"/>
    <x v="957"/>
    <x v="0"/>
  </r>
  <r>
    <n v="1624361"/>
    <x v="0"/>
    <x v="0"/>
    <x v="2"/>
    <x v="1"/>
    <x v="81"/>
    <n v="9"/>
    <x v="3666"/>
    <n v="9"/>
    <n v="18"/>
    <n v="3"/>
    <x v="0"/>
    <n v="36.092537313432835"/>
    <x v="1501"/>
    <x v="0"/>
  </r>
  <r>
    <n v="1624741"/>
    <x v="1"/>
    <x v="1"/>
    <x v="1"/>
    <x v="1"/>
    <x v="7"/>
    <n v="5"/>
    <x v="3667"/>
    <n v="5"/>
    <n v="10"/>
    <n v="2"/>
    <x v="2"/>
    <n v="21.557199999999998"/>
    <x v="1136"/>
    <x v="0"/>
  </r>
  <r>
    <n v="1624891"/>
    <x v="0"/>
    <x v="1"/>
    <x v="0"/>
    <x v="1"/>
    <x v="38"/>
    <n v="6"/>
    <x v="3668"/>
    <n v="9"/>
    <n v="15"/>
    <n v="3"/>
    <x v="0"/>
    <n v="79.855757575757565"/>
    <x v="1502"/>
    <x v="1"/>
  </r>
  <r>
    <n v="1625141"/>
    <x v="0"/>
    <x v="1"/>
    <x v="0"/>
    <x v="1"/>
    <x v="71"/>
    <n v="5"/>
    <x v="3669"/>
    <n v="10"/>
    <n v="15"/>
    <n v="3"/>
    <x v="0"/>
    <n v="119.53750000000001"/>
    <x v="969"/>
    <x v="0"/>
  </r>
  <r>
    <n v="1625291"/>
    <x v="0"/>
    <x v="1"/>
    <x v="1"/>
    <x v="1"/>
    <x v="125"/>
    <n v="9"/>
    <x v="3670"/>
    <n v="9"/>
    <n v="18"/>
    <n v="3"/>
    <x v="0"/>
    <n v="35.679027777777776"/>
    <x v="273"/>
    <x v="0"/>
  </r>
  <r>
    <n v="1625331"/>
    <x v="1"/>
    <x v="1"/>
    <x v="2"/>
    <x v="1"/>
    <x v="12"/>
    <n v="6"/>
    <x v="3671"/>
    <n v="7"/>
    <n v="13"/>
    <n v="2"/>
    <x v="2"/>
    <n v="29.984117647058824"/>
    <x v="1443"/>
    <x v="0"/>
  </r>
  <r>
    <n v="1626451"/>
    <x v="0"/>
    <x v="1"/>
    <x v="1"/>
    <x v="1"/>
    <x v="2"/>
    <n v="5"/>
    <x v="3672"/>
    <n v="9"/>
    <n v="14"/>
    <n v="2"/>
    <x v="2"/>
    <n v="71.537037037037038"/>
    <x v="1503"/>
    <x v="0"/>
  </r>
  <r>
    <n v="1626831"/>
    <x v="0"/>
    <x v="1"/>
    <x v="0"/>
    <x v="1"/>
    <x v="42"/>
    <n v="9"/>
    <x v="3673"/>
    <n v="9"/>
    <n v="18"/>
    <n v="3"/>
    <x v="0"/>
    <n v="27.296263736263736"/>
    <x v="1504"/>
    <x v="0"/>
  </r>
  <r>
    <n v="1627191"/>
    <x v="1"/>
    <x v="0"/>
    <x v="2"/>
    <x v="1"/>
    <x v="35"/>
    <n v="2"/>
    <x v="3674"/>
    <n v="4"/>
    <n v="6"/>
    <n v="1"/>
    <x v="1"/>
    <n v="43.682857142857138"/>
    <x v="384"/>
    <x v="0"/>
  </r>
  <r>
    <n v="1627231"/>
    <x v="0"/>
    <x v="1"/>
    <x v="0"/>
    <x v="1"/>
    <x v="93"/>
    <n v="4"/>
    <x v="3675"/>
    <n v="5"/>
    <n v="9"/>
    <n v="2"/>
    <x v="2"/>
    <n v="41.446874999999999"/>
    <x v="846"/>
    <x v="0"/>
  </r>
  <r>
    <n v="1627381"/>
    <x v="0"/>
    <x v="1"/>
    <x v="2"/>
    <x v="0"/>
    <x v="85"/>
    <n v="9"/>
    <x v="3676"/>
    <n v="7"/>
    <n v="16"/>
    <n v="3"/>
    <x v="0"/>
    <n v="10.698265306122449"/>
    <x v="545"/>
    <x v="0"/>
  </r>
  <r>
    <n v="1627611"/>
    <x v="1"/>
    <x v="1"/>
    <x v="1"/>
    <x v="1"/>
    <x v="42"/>
    <n v="9"/>
    <x v="3677"/>
    <n v="5"/>
    <n v="14"/>
    <n v="2"/>
    <x v="2"/>
    <n v="6.5584615384615388"/>
    <x v="480"/>
    <x v="0"/>
  </r>
  <r>
    <n v="1628011"/>
    <x v="1"/>
    <x v="0"/>
    <x v="1"/>
    <x v="1"/>
    <x v="29"/>
    <n v="1"/>
    <x v="3678"/>
    <n v="2"/>
    <n v="3"/>
    <n v="1"/>
    <x v="1"/>
    <n v="34.56"/>
    <x v="176"/>
    <x v="2"/>
  </r>
  <r>
    <n v="1628161"/>
    <x v="1"/>
    <x v="2"/>
    <x v="2"/>
    <x v="1"/>
    <x v="107"/>
    <n v="3"/>
    <x v="3679"/>
    <n v="5"/>
    <n v="8"/>
    <n v="2"/>
    <x v="2"/>
    <n v="59.86333333333333"/>
    <x v="96"/>
    <x v="0"/>
  </r>
  <r>
    <n v="1628201"/>
    <x v="0"/>
    <x v="1"/>
    <x v="0"/>
    <x v="1"/>
    <x v="124"/>
    <n v="9"/>
    <x v="3680"/>
    <n v="9"/>
    <n v="18"/>
    <n v="3"/>
    <x v="0"/>
    <n v="30.617142857142859"/>
    <x v="1505"/>
    <x v="0"/>
  </r>
  <r>
    <n v="1628731"/>
    <x v="2"/>
    <x v="1"/>
    <x v="1"/>
    <x v="1"/>
    <x v="52"/>
    <n v="4"/>
    <x v="3681"/>
    <n v="5"/>
    <n v="9"/>
    <n v="2"/>
    <x v="2"/>
    <n v="27.192500000000003"/>
    <x v="1299"/>
    <x v="0"/>
  </r>
  <r>
    <n v="1628881"/>
    <x v="0"/>
    <x v="1"/>
    <x v="1"/>
    <x v="1"/>
    <x v="11"/>
    <n v="7"/>
    <x v="3682"/>
    <n v="7"/>
    <n v="14"/>
    <n v="2"/>
    <x v="2"/>
    <n v="29.846923076923076"/>
    <x v="668"/>
    <x v="0"/>
  </r>
  <r>
    <n v="1629321"/>
    <x v="0"/>
    <x v="1"/>
    <x v="1"/>
    <x v="1"/>
    <x v="82"/>
    <n v="8"/>
    <x v="3683"/>
    <n v="9"/>
    <n v="17"/>
    <n v="3"/>
    <x v="0"/>
    <n v="46.972105263157893"/>
    <x v="788"/>
    <x v="0"/>
  </r>
  <r>
    <n v="1629471"/>
    <x v="0"/>
    <x v="1"/>
    <x v="0"/>
    <x v="1"/>
    <x v="72"/>
    <n v="4"/>
    <x v="3684"/>
    <n v="7"/>
    <n v="11"/>
    <n v="2"/>
    <x v="2"/>
    <n v="53.807894736842108"/>
    <x v="1506"/>
    <x v="0"/>
  </r>
  <r>
    <n v="1630261"/>
    <x v="1"/>
    <x v="0"/>
    <x v="1"/>
    <x v="1"/>
    <x v="50"/>
    <n v="3"/>
    <x v="3685"/>
    <n v="3"/>
    <n v="6"/>
    <n v="1"/>
    <x v="1"/>
    <n v="12.903846153846153"/>
    <x v="64"/>
    <x v="0"/>
  </r>
  <r>
    <n v="1630301"/>
    <x v="0"/>
    <x v="0"/>
    <x v="1"/>
    <x v="1"/>
    <x v="134"/>
    <n v="10"/>
    <x v="3686"/>
    <n v="10"/>
    <n v="20"/>
    <n v="3"/>
    <x v="0"/>
    <n v="32.355833333333329"/>
    <x v="712"/>
    <x v="0"/>
  </r>
  <r>
    <n v="1630451"/>
    <x v="1"/>
    <x v="0"/>
    <x v="0"/>
    <x v="1"/>
    <x v="4"/>
    <n v="2"/>
    <x v="3687"/>
    <n v="4"/>
    <n v="6"/>
    <n v="1"/>
    <x v="1"/>
    <n v="43.502499999999998"/>
    <x v="834"/>
    <x v="0"/>
  </r>
  <r>
    <n v="1630831"/>
    <x v="1"/>
    <x v="0"/>
    <x v="2"/>
    <x v="0"/>
    <x v="35"/>
    <n v="2"/>
    <x v="3688"/>
    <n v="4"/>
    <n v="6"/>
    <n v="1"/>
    <x v="1"/>
    <n v="56.868571428571428"/>
    <x v="852"/>
    <x v="0"/>
  </r>
  <r>
    <n v="1630981"/>
    <x v="1"/>
    <x v="0"/>
    <x v="2"/>
    <x v="1"/>
    <x v="4"/>
    <n v="2"/>
    <x v="3689"/>
    <n v="3"/>
    <n v="5"/>
    <n v="1"/>
    <x v="1"/>
    <n v="15.06625"/>
    <x v="366"/>
    <x v="0"/>
  </r>
  <r>
    <n v="1631041"/>
    <x v="1"/>
    <x v="0"/>
    <x v="1"/>
    <x v="1"/>
    <x v="13"/>
    <n v="6"/>
    <x v="3690"/>
    <n v="6"/>
    <n v="12"/>
    <n v="2"/>
    <x v="2"/>
    <n v="25.352903225806454"/>
    <x v="1507"/>
    <x v="0"/>
  </r>
  <r>
    <n v="1631231"/>
    <x v="0"/>
    <x v="0"/>
    <x v="0"/>
    <x v="1"/>
    <x v="93"/>
    <n v="4"/>
    <x v="3691"/>
    <n v="3"/>
    <n v="7"/>
    <n v="1"/>
    <x v="1"/>
    <n v="15.260624999999999"/>
    <x v="547"/>
    <x v="0"/>
  </r>
  <r>
    <n v="1632011"/>
    <x v="1"/>
    <x v="0"/>
    <x v="2"/>
    <x v="1"/>
    <x v="76"/>
    <n v="5"/>
    <x v="3692"/>
    <n v="4"/>
    <n v="9"/>
    <n v="2"/>
    <x v="2"/>
    <n v="17.761739130434783"/>
    <x v="666"/>
    <x v="0"/>
  </r>
  <r>
    <n v="1632201"/>
    <x v="1"/>
    <x v="1"/>
    <x v="1"/>
    <x v="1"/>
    <x v="9"/>
    <n v="4"/>
    <x v="3693"/>
    <n v="5"/>
    <n v="9"/>
    <n v="2"/>
    <x v="2"/>
    <n v="30.326470588235292"/>
    <x v="690"/>
    <x v="0"/>
  </r>
  <r>
    <n v="1632351"/>
    <x v="0"/>
    <x v="1"/>
    <x v="1"/>
    <x v="1"/>
    <x v="22"/>
    <n v="5"/>
    <x v="3694"/>
    <n v="9"/>
    <n v="14"/>
    <n v="2"/>
    <x v="2"/>
    <n v="98.018461538461537"/>
    <x v="789"/>
    <x v="0"/>
  </r>
  <r>
    <n v="1632541"/>
    <x v="0"/>
    <x v="1"/>
    <x v="2"/>
    <x v="1"/>
    <x v="23"/>
    <n v="8"/>
    <x v="3695"/>
    <n v="10"/>
    <n v="18"/>
    <n v="3"/>
    <x v="0"/>
    <n v="66.816382978723396"/>
    <x v="534"/>
    <x v="1"/>
  </r>
  <r>
    <n v="1632881"/>
    <x v="1"/>
    <x v="0"/>
    <x v="2"/>
    <x v="0"/>
    <x v="20"/>
    <n v="4"/>
    <x v="3696"/>
    <n v="6"/>
    <n v="10"/>
    <n v="2"/>
    <x v="2"/>
    <n v="56.064666666666668"/>
    <x v="241"/>
    <x v="0"/>
  </r>
  <r>
    <n v="1633091"/>
    <x v="0"/>
    <x v="1"/>
    <x v="0"/>
    <x v="1"/>
    <x v="104"/>
    <n v="10"/>
    <x v="3697"/>
    <n v="10"/>
    <n v="20"/>
    <n v="3"/>
    <x v="0"/>
    <n v="41.019714285714286"/>
    <x v="1508"/>
    <x v="0"/>
  </r>
  <r>
    <n v="1633281"/>
    <x v="0"/>
    <x v="1"/>
    <x v="1"/>
    <x v="0"/>
    <x v="36"/>
    <n v="9"/>
    <x v="3698"/>
    <n v="10"/>
    <n v="19"/>
    <n v="3"/>
    <x v="0"/>
    <n v="39.399577464788727"/>
    <x v="1049"/>
    <x v="0"/>
  </r>
  <r>
    <n v="1633321"/>
    <x v="0"/>
    <x v="1"/>
    <x v="1"/>
    <x v="1"/>
    <x v="13"/>
    <n v="6"/>
    <x v="3699"/>
    <n v="7"/>
    <n v="13"/>
    <n v="2"/>
    <x v="2"/>
    <n v="41.434516129032261"/>
    <x v="402"/>
    <x v="0"/>
  </r>
  <r>
    <n v="1633471"/>
    <x v="0"/>
    <x v="1"/>
    <x v="2"/>
    <x v="1"/>
    <x v="92"/>
    <n v="9"/>
    <x v="3700"/>
    <n v="10"/>
    <n v="19"/>
    <n v="3"/>
    <x v="0"/>
    <n v="30.954565217391306"/>
    <x v="1509"/>
    <x v="0"/>
  </r>
  <r>
    <n v="1633511"/>
    <x v="0"/>
    <x v="0"/>
    <x v="0"/>
    <x v="1"/>
    <x v="12"/>
    <n v="6"/>
    <x v="3701"/>
    <n v="7"/>
    <n v="13"/>
    <n v="2"/>
    <x v="2"/>
    <n v="36.065294117647056"/>
    <x v="982"/>
    <x v="0"/>
  </r>
  <r>
    <n v="1633661"/>
    <x v="0"/>
    <x v="0"/>
    <x v="2"/>
    <x v="1"/>
    <x v="88"/>
    <n v="6"/>
    <x v="3702"/>
    <n v="7"/>
    <n v="13"/>
    <n v="2"/>
    <x v="2"/>
    <n v="41.248333333333335"/>
    <x v="643"/>
    <x v="0"/>
  </r>
  <r>
    <n v="1633701"/>
    <x v="0"/>
    <x v="0"/>
    <x v="1"/>
    <x v="1"/>
    <x v="99"/>
    <n v="10"/>
    <x v="3703"/>
    <n v="10"/>
    <n v="20"/>
    <n v="3"/>
    <x v="0"/>
    <n v="28.032083333333333"/>
    <x v="1458"/>
    <x v="0"/>
  </r>
  <r>
    <n v="1634061"/>
    <x v="0"/>
    <x v="4"/>
    <x v="0"/>
    <x v="1"/>
    <x v="86"/>
    <n v="8"/>
    <x v="3704"/>
    <n v="6"/>
    <n v="14"/>
    <n v="2"/>
    <x v="2"/>
    <n v="16.290666666666667"/>
    <x v="18"/>
    <x v="0"/>
  </r>
  <r>
    <n v="1634631"/>
    <x v="0"/>
    <x v="0"/>
    <x v="0"/>
    <x v="1"/>
    <x v="61"/>
    <n v="7"/>
    <x v="3705"/>
    <n v="8"/>
    <n v="15"/>
    <n v="3"/>
    <x v="0"/>
    <n v="43.889268292682928"/>
    <x v="1440"/>
    <x v="0"/>
  </r>
  <r>
    <n v="1634781"/>
    <x v="0"/>
    <x v="0"/>
    <x v="2"/>
    <x v="2"/>
    <x v="28"/>
    <n v="7"/>
    <x v="3706"/>
    <n v="10"/>
    <n v="17"/>
    <n v="3"/>
    <x v="0"/>
    <n v="83.443571428571431"/>
    <x v="1510"/>
    <x v="1"/>
  </r>
  <r>
    <n v="1634821"/>
    <x v="1"/>
    <x v="0"/>
    <x v="1"/>
    <x v="1"/>
    <x v="74"/>
    <n v="3"/>
    <x v="3707"/>
    <n v="5"/>
    <n v="8"/>
    <n v="2"/>
    <x v="2"/>
    <n v="31.471428571428572"/>
    <x v="431"/>
    <x v="0"/>
  </r>
  <r>
    <n v="1635181"/>
    <x v="1"/>
    <x v="2"/>
    <x v="1"/>
    <x v="1"/>
    <x v="22"/>
    <n v="5"/>
    <x v="3708"/>
    <n v="9"/>
    <n v="14"/>
    <n v="2"/>
    <x v="2"/>
    <n v="82.535384615384615"/>
    <x v="703"/>
    <x v="1"/>
  </r>
  <r>
    <n v="1635221"/>
    <x v="1"/>
    <x v="2"/>
    <x v="1"/>
    <x v="1"/>
    <x v="5"/>
    <n v="1"/>
    <x v="3709"/>
    <n v="2"/>
    <n v="3"/>
    <n v="1"/>
    <x v="1"/>
    <n v="20.566666666666666"/>
    <x v="16"/>
    <x v="0"/>
  </r>
  <r>
    <n v="1635561"/>
    <x v="1"/>
    <x v="0"/>
    <x v="0"/>
    <x v="1"/>
    <x v="4"/>
    <n v="2"/>
    <x v="3710"/>
    <n v="4"/>
    <n v="6"/>
    <n v="1"/>
    <x v="1"/>
    <n v="46.28125"/>
    <x v="21"/>
    <x v="0"/>
  </r>
  <r>
    <n v="1635601"/>
    <x v="0"/>
    <x v="0"/>
    <x v="0"/>
    <x v="1"/>
    <x v="124"/>
    <n v="9"/>
    <x v="3711"/>
    <n v="10"/>
    <n v="19"/>
    <n v="3"/>
    <x v="0"/>
    <n v="33.727261904761903"/>
    <x v="1511"/>
    <x v="1"/>
  </r>
  <r>
    <n v="1635941"/>
    <x v="1"/>
    <x v="2"/>
    <x v="2"/>
    <x v="1"/>
    <x v="49"/>
    <n v="7"/>
    <x v="3712"/>
    <n v="7"/>
    <n v="14"/>
    <n v="2"/>
    <x v="2"/>
    <n v="28.510810810810813"/>
    <x v="255"/>
    <x v="0"/>
  </r>
  <r>
    <n v="1636341"/>
    <x v="1"/>
    <x v="0"/>
    <x v="1"/>
    <x v="1"/>
    <x v="14"/>
    <n v="1"/>
    <x v="3713"/>
    <n v="2"/>
    <n v="3"/>
    <n v="1"/>
    <x v="1"/>
    <n v="29.77"/>
    <x v="73"/>
    <x v="0"/>
  </r>
  <r>
    <n v="1636531"/>
    <x v="2"/>
    <x v="2"/>
    <x v="2"/>
    <x v="0"/>
    <x v="44"/>
    <n v="2"/>
    <x v="3714"/>
    <n v="3"/>
    <n v="5"/>
    <n v="1"/>
    <x v="1"/>
    <n v="19.018333333333334"/>
    <x v="688"/>
    <x v="0"/>
  </r>
  <r>
    <n v="1636681"/>
    <x v="0"/>
    <x v="1"/>
    <x v="0"/>
    <x v="1"/>
    <x v="70"/>
    <n v="7"/>
    <x v="3715"/>
    <n v="7"/>
    <n v="14"/>
    <n v="2"/>
    <x v="2"/>
    <n v="28.726956521739133"/>
    <x v="1512"/>
    <x v="0"/>
  </r>
  <r>
    <n v="1636721"/>
    <x v="0"/>
    <x v="0"/>
    <x v="1"/>
    <x v="1"/>
    <x v="11"/>
    <n v="7"/>
    <x v="3716"/>
    <n v="7"/>
    <n v="14"/>
    <n v="2"/>
    <x v="2"/>
    <n v="28.232307692307693"/>
    <x v="608"/>
    <x v="0"/>
  </r>
  <r>
    <n v="1636871"/>
    <x v="0"/>
    <x v="0"/>
    <x v="0"/>
    <x v="1"/>
    <x v="110"/>
    <n v="9"/>
    <x v="3717"/>
    <n v="8"/>
    <n v="17"/>
    <n v="3"/>
    <x v="0"/>
    <n v="22.579740259740262"/>
    <x v="1513"/>
    <x v="0"/>
  </r>
  <r>
    <n v="1636911"/>
    <x v="0"/>
    <x v="0"/>
    <x v="0"/>
    <x v="1"/>
    <x v="110"/>
    <n v="9"/>
    <x v="3718"/>
    <n v="10"/>
    <n v="19"/>
    <n v="3"/>
    <x v="0"/>
    <n v="37.195194805194809"/>
    <x v="1514"/>
    <x v="0"/>
  </r>
  <r>
    <n v="1637311"/>
    <x v="1"/>
    <x v="0"/>
    <x v="2"/>
    <x v="1"/>
    <x v="1"/>
    <n v="3"/>
    <x v="3719"/>
    <n v="4"/>
    <n v="7"/>
    <n v="1"/>
    <x v="1"/>
    <n v="26.993333333333336"/>
    <x v="183"/>
    <x v="0"/>
  </r>
  <r>
    <n v="1637501"/>
    <x v="0"/>
    <x v="1"/>
    <x v="2"/>
    <x v="0"/>
    <x v="47"/>
    <n v="6"/>
    <x v="3720"/>
    <n v="8"/>
    <n v="14"/>
    <n v="2"/>
    <x v="2"/>
    <n v="46.34724137931034"/>
    <x v="817"/>
    <x v="0"/>
  </r>
  <r>
    <n v="1638391"/>
    <x v="0"/>
    <x v="0"/>
    <x v="0"/>
    <x v="1"/>
    <x v="17"/>
    <n v="9"/>
    <x v="3721"/>
    <n v="8"/>
    <n v="17"/>
    <n v="3"/>
    <x v="0"/>
    <n v="20.149746835443036"/>
    <x v="1515"/>
    <x v="0"/>
  </r>
  <r>
    <n v="1638431"/>
    <x v="3"/>
    <x v="0"/>
    <x v="1"/>
    <x v="0"/>
    <x v="25"/>
    <n v="2"/>
    <x v="3722"/>
    <n v="4"/>
    <n v="6"/>
    <n v="1"/>
    <x v="1"/>
    <n v="57.155999999999992"/>
    <x v="1389"/>
    <x v="0"/>
  </r>
  <r>
    <n v="1638581"/>
    <x v="1"/>
    <x v="0"/>
    <x v="2"/>
    <x v="1"/>
    <x v="54"/>
    <n v="4"/>
    <x v="3723"/>
    <n v="5"/>
    <n v="9"/>
    <n v="2"/>
    <x v="2"/>
    <n v="27.933888888888887"/>
    <x v="731"/>
    <x v="0"/>
  </r>
  <r>
    <n v="1638771"/>
    <x v="1"/>
    <x v="0"/>
    <x v="3"/>
    <x v="1"/>
    <x v="29"/>
    <n v="1"/>
    <x v="3724"/>
    <n v="1"/>
    <n v="2"/>
    <n v="1"/>
    <x v="1"/>
    <n v="4.79"/>
    <x v="54"/>
    <x v="0"/>
  </r>
  <r>
    <n v="1638961"/>
    <x v="0"/>
    <x v="0"/>
    <x v="0"/>
    <x v="1"/>
    <x v="22"/>
    <n v="5"/>
    <x v="3725"/>
    <n v="7"/>
    <n v="12"/>
    <n v="2"/>
    <x v="2"/>
    <n v="38.764615384615382"/>
    <x v="1057"/>
    <x v="0"/>
  </r>
  <r>
    <n v="1639171"/>
    <x v="1"/>
    <x v="0"/>
    <x v="0"/>
    <x v="0"/>
    <x v="71"/>
    <n v="5"/>
    <x v="3726"/>
    <n v="4"/>
    <n v="9"/>
    <n v="2"/>
    <x v="2"/>
    <n v="13.960833333333333"/>
    <x v="1516"/>
    <x v="0"/>
  </r>
  <r>
    <n v="1639361"/>
    <x v="1"/>
    <x v="0"/>
    <x v="1"/>
    <x v="1"/>
    <x v="12"/>
    <n v="6"/>
    <x v="3727"/>
    <n v="6"/>
    <n v="12"/>
    <n v="2"/>
    <x v="2"/>
    <n v="26.46970588235294"/>
    <x v="513"/>
    <x v="0"/>
  </r>
  <r>
    <n v="1639931"/>
    <x v="0"/>
    <x v="1"/>
    <x v="0"/>
    <x v="1"/>
    <x v="71"/>
    <n v="5"/>
    <x v="3728"/>
    <n v="7"/>
    <n v="12"/>
    <n v="2"/>
    <x v="2"/>
    <n v="52.481666666666662"/>
    <x v="661"/>
    <x v="0"/>
  </r>
  <r>
    <n v="1640001"/>
    <x v="0"/>
    <x v="1"/>
    <x v="1"/>
    <x v="1"/>
    <x v="7"/>
    <n v="5"/>
    <x v="3729"/>
    <n v="7"/>
    <n v="12"/>
    <n v="2"/>
    <x v="2"/>
    <n v="51.724799999999995"/>
    <x v="486"/>
    <x v="0"/>
  </r>
  <r>
    <n v="1640341"/>
    <x v="0"/>
    <x v="1"/>
    <x v="2"/>
    <x v="1"/>
    <x v="82"/>
    <n v="8"/>
    <x v="3730"/>
    <n v="10"/>
    <n v="18"/>
    <n v="3"/>
    <x v="0"/>
    <n v="100.39298245614034"/>
    <x v="1517"/>
    <x v="1"/>
  </r>
  <r>
    <n v="1640681"/>
    <x v="0"/>
    <x v="0"/>
    <x v="2"/>
    <x v="1"/>
    <x v="13"/>
    <n v="6"/>
    <x v="3731"/>
    <n v="6"/>
    <n v="12"/>
    <n v="2"/>
    <x v="2"/>
    <n v="29.640967741935484"/>
    <x v="1518"/>
    <x v="0"/>
  </r>
  <r>
    <n v="1640721"/>
    <x v="1"/>
    <x v="1"/>
    <x v="2"/>
    <x v="1"/>
    <x v="107"/>
    <n v="3"/>
    <x v="3732"/>
    <n v="3"/>
    <n v="6"/>
    <n v="1"/>
    <x v="1"/>
    <n v="24.416666666666668"/>
    <x v="483"/>
    <x v="0"/>
  </r>
  <r>
    <n v="1641121"/>
    <x v="0"/>
    <x v="1"/>
    <x v="1"/>
    <x v="1"/>
    <x v="16"/>
    <n v="7"/>
    <x v="3733"/>
    <n v="9"/>
    <n v="16"/>
    <n v="3"/>
    <x v="0"/>
    <n v="58.541250000000005"/>
    <x v="928"/>
    <x v="0"/>
  </r>
  <r>
    <n v="1641271"/>
    <x v="0"/>
    <x v="0"/>
    <x v="0"/>
    <x v="0"/>
    <x v="82"/>
    <n v="8"/>
    <x v="3455"/>
    <n v="8"/>
    <n v="16"/>
    <n v="3"/>
    <x v="0"/>
    <n v="26.380000000000003"/>
    <x v="13"/>
    <x v="0"/>
  </r>
  <r>
    <n v="1641501"/>
    <x v="1"/>
    <x v="4"/>
    <x v="0"/>
    <x v="1"/>
    <x v="161"/>
    <n v="10"/>
    <x v="3734"/>
    <n v="6"/>
    <n v="16"/>
    <n v="3"/>
    <x v="0"/>
    <n v="4.7759868421052634"/>
    <x v="603"/>
    <x v="0"/>
  </r>
  <r>
    <n v="1641651"/>
    <x v="0"/>
    <x v="1"/>
    <x v="2"/>
    <x v="0"/>
    <x v="112"/>
    <n v="9"/>
    <x v="3735"/>
    <n v="9"/>
    <n v="18"/>
    <n v="3"/>
    <x v="0"/>
    <n v="30.919210526315791"/>
    <x v="1222"/>
    <x v="0"/>
  </r>
  <r>
    <n v="1642051"/>
    <x v="0"/>
    <x v="1"/>
    <x v="2"/>
    <x v="1"/>
    <x v="47"/>
    <n v="6"/>
    <x v="3736"/>
    <n v="8"/>
    <n v="14"/>
    <n v="2"/>
    <x v="2"/>
    <n v="46.362758620689654"/>
    <x v="557"/>
    <x v="0"/>
  </r>
  <r>
    <n v="1642391"/>
    <x v="3"/>
    <x v="4"/>
    <x v="2"/>
    <x v="1"/>
    <x v="4"/>
    <n v="2"/>
    <x v="3737"/>
    <n v="2"/>
    <n v="4"/>
    <n v="1"/>
    <x v="1"/>
    <n v="5.2012499999999999"/>
    <x v="417"/>
    <x v="0"/>
  </r>
  <r>
    <n v="1642581"/>
    <x v="2"/>
    <x v="1"/>
    <x v="0"/>
    <x v="0"/>
    <x v="29"/>
    <n v="1"/>
    <x v="3738"/>
    <n v="1"/>
    <n v="2"/>
    <n v="1"/>
    <x v="1"/>
    <n v="14.03"/>
    <x v="98"/>
    <x v="0"/>
  </r>
  <r>
    <n v="1642771"/>
    <x v="0"/>
    <x v="1"/>
    <x v="2"/>
    <x v="1"/>
    <x v="61"/>
    <n v="7"/>
    <x v="3739"/>
    <n v="10"/>
    <n v="17"/>
    <n v="3"/>
    <x v="0"/>
    <n v="81.354634146341468"/>
    <x v="923"/>
    <x v="1"/>
  </r>
  <r>
    <n v="1642961"/>
    <x v="0"/>
    <x v="1"/>
    <x v="0"/>
    <x v="0"/>
    <x v="92"/>
    <n v="9"/>
    <x v="3740"/>
    <n v="9"/>
    <n v="18"/>
    <n v="3"/>
    <x v="0"/>
    <n v="26.577282608695654"/>
    <x v="360"/>
    <x v="0"/>
  </r>
  <r>
    <n v="1643021"/>
    <x v="1"/>
    <x v="1"/>
    <x v="1"/>
    <x v="1"/>
    <x v="72"/>
    <n v="4"/>
    <x v="3741"/>
    <n v="4"/>
    <n v="8"/>
    <n v="2"/>
    <x v="2"/>
    <n v="20.149473684210523"/>
    <x v="768"/>
    <x v="0"/>
  </r>
  <r>
    <n v="1643211"/>
    <x v="1"/>
    <x v="1"/>
    <x v="1"/>
    <x v="1"/>
    <x v="34"/>
    <n v="2"/>
    <x v="3742"/>
    <n v="3"/>
    <n v="5"/>
    <n v="1"/>
    <x v="1"/>
    <n v="42.107500000000002"/>
    <x v="224"/>
    <x v="0"/>
  </r>
  <r>
    <n v="1643361"/>
    <x v="3"/>
    <x v="1"/>
    <x v="1"/>
    <x v="1"/>
    <x v="34"/>
    <n v="2"/>
    <x v="3743"/>
    <n v="2"/>
    <n v="4"/>
    <n v="1"/>
    <x v="1"/>
    <n v="8.4574999999999996"/>
    <x v="157"/>
    <x v="0"/>
  </r>
  <r>
    <n v="1643551"/>
    <x v="0"/>
    <x v="0"/>
    <x v="2"/>
    <x v="1"/>
    <x v="42"/>
    <n v="9"/>
    <x v="3744"/>
    <n v="9"/>
    <n v="18"/>
    <n v="3"/>
    <x v="0"/>
    <n v="26.465384615384615"/>
    <x v="1196"/>
    <x v="0"/>
  </r>
  <r>
    <n v="1644141"/>
    <x v="1"/>
    <x v="4"/>
    <x v="2"/>
    <x v="1"/>
    <x v="44"/>
    <n v="2"/>
    <x v="3745"/>
    <n v="2"/>
    <n v="4"/>
    <n v="1"/>
    <x v="1"/>
    <n v="4.2783333333333333"/>
    <x v="118"/>
    <x v="0"/>
  </r>
  <r>
    <n v="1644291"/>
    <x v="0"/>
    <x v="0"/>
    <x v="0"/>
    <x v="1"/>
    <x v="53"/>
    <n v="8"/>
    <x v="3746"/>
    <n v="8"/>
    <n v="16"/>
    <n v="3"/>
    <x v="0"/>
    <n v="32.273518518518522"/>
    <x v="1262"/>
    <x v="0"/>
  </r>
  <r>
    <n v="1644481"/>
    <x v="0"/>
    <x v="3"/>
    <x v="0"/>
    <x v="1"/>
    <x v="20"/>
    <n v="4"/>
    <x v="3747"/>
    <n v="6"/>
    <n v="10"/>
    <n v="2"/>
    <x v="2"/>
    <n v="55.727999999999994"/>
    <x v="828"/>
    <x v="0"/>
  </r>
  <r>
    <n v="1644521"/>
    <x v="0"/>
    <x v="0"/>
    <x v="2"/>
    <x v="1"/>
    <x v="15"/>
    <n v="3"/>
    <x v="3748"/>
    <n v="5"/>
    <n v="8"/>
    <n v="2"/>
    <x v="2"/>
    <n v="57.112727272727277"/>
    <x v="1167"/>
    <x v="0"/>
  </r>
  <r>
    <n v="1645451"/>
    <x v="0"/>
    <x v="0"/>
    <x v="0"/>
    <x v="1"/>
    <x v="27"/>
    <n v="6"/>
    <x v="3749"/>
    <n v="8"/>
    <n v="14"/>
    <n v="2"/>
    <x v="2"/>
    <n v="55.121428571428574"/>
    <x v="1519"/>
    <x v="0"/>
  </r>
  <r>
    <n v="1645981"/>
    <x v="0"/>
    <x v="1"/>
    <x v="2"/>
    <x v="1"/>
    <x v="74"/>
    <n v="3"/>
    <x v="3750"/>
    <n v="5"/>
    <n v="8"/>
    <n v="2"/>
    <x v="2"/>
    <n v="31.026428571428571"/>
    <x v="990"/>
    <x v="1"/>
  </r>
  <r>
    <n v="1646611"/>
    <x v="1"/>
    <x v="0"/>
    <x v="1"/>
    <x v="1"/>
    <x v="70"/>
    <n v="7"/>
    <x v="3751"/>
    <n v="4"/>
    <n v="11"/>
    <n v="2"/>
    <x v="2"/>
    <n v="6.6756521739130434"/>
    <x v="261"/>
    <x v="0"/>
  </r>
  <r>
    <n v="1647011"/>
    <x v="0"/>
    <x v="0"/>
    <x v="1"/>
    <x v="1"/>
    <x v="90"/>
    <n v="9"/>
    <x v="3752"/>
    <n v="5"/>
    <n v="14"/>
    <n v="2"/>
    <x v="2"/>
    <n v="7.6103030303030295"/>
    <x v="686"/>
    <x v="0"/>
  </r>
  <r>
    <n v="1647161"/>
    <x v="1"/>
    <x v="0"/>
    <x v="1"/>
    <x v="1"/>
    <x v="1"/>
    <n v="3"/>
    <x v="3753"/>
    <n v="3"/>
    <n v="6"/>
    <n v="1"/>
    <x v="1"/>
    <n v="10.298333333333334"/>
    <x v="36"/>
    <x v="0"/>
  </r>
  <r>
    <n v="1648281"/>
    <x v="1"/>
    <x v="4"/>
    <x v="0"/>
    <x v="1"/>
    <x v="22"/>
    <n v="5"/>
    <x v="3754"/>
    <n v="3"/>
    <n v="8"/>
    <n v="2"/>
    <x v="2"/>
    <n v="8.0803846153846148"/>
    <x v="573"/>
    <x v="0"/>
  </r>
  <r>
    <n v="1648511"/>
    <x v="1"/>
    <x v="4"/>
    <x v="0"/>
    <x v="1"/>
    <x v="54"/>
    <n v="4"/>
    <x v="1206"/>
    <n v="3"/>
    <n v="7"/>
    <n v="1"/>
    <x v="1"/>
    <n v="13.037222222222221"/>
    <x v="183"/>
    <x v="0"/>
  </r>
  <r>
    <n v="1648701"/>
    <x v="2"/>
    <x v="1"/>
    <x v="2"/>
    <x v="1"/>
    <x v="107"/>
    <n v="3"/>
    <x v="3755"/>
    <n v="3"/>
    <n v="6"/>
    <n v="1"/>
    <x v="1"/>
    <n v="12.742222222222223"/>
    <x v="342"/>
    <x v="0"/>
  </r>
  <r>
    <n v="1649061"/>
    <x v="2"/>
    <x v="1"/>
    <x v="3"/>
    <x v="1"/>
    <x v="14"/>
    <n v="1"/>
    <x v="3756"/>
    <n v="2"/>
    <n v="3"/>
    <n v="1"/>
    <x v="1"/>
    <n v="11.46"/>
    <x v="399"/>
    <x v="0"/>
  </r>
  <r>
    <n v="1649101"/>
    <x v="1"/>
    <x v="0"/>
    <x v="1"/>
    <x v="1"/>
    <x v="107"/>
    <n v="3"/>
    <x v="3757"/>
    <n v="2"/>
    <n v="5"/>
    <n v="1"/>
    <x v="1"/>
    <n v="8.7211111111111101"/>
    <x v="87"/>
    <x v="0"/>
  </r>
  <r>
    <n v="1649251"/>
    <x v="1"/>
    <x v="0"/>
    <x v="0"/>
    <x v="1"/>
    <x v="34"/>
    <n v="2"/>
    <x v="3758"/>
    <n v="2"/>
    <n v="4"/>
    <n v="1"/>
    <x v="1"/>
    <n v="19.212499999999999"/>
    <x v="280"/>
    <x v="0"/>
  </r>
  <r>
    <n v="1649591"/>
    <x v="1"/>
    <x v="1"/>
    <x v="1"/>
    <x v="1"/>
    <x v="52"/>
    <n v="4"/>
    <x v="293"/>
    <n v="3"/>
    <n v="7"/>
    <n v="1"/>
    <x v="1"/>
    <n v="8.5265000000000004"/>
    <x v="683"/>
    <x v="0"/>
  </r>
  <r>
    <n v="1649971"/>
    <x v="0"/>
    <x v="1"/>
    <x v="1"/>
    <x v="1"/>
    <x v="33"/>
    <n v="9"/>
    <x v="3759"/>
    <n v="7"/>
    <n v="16"/>
    <n v="3"/>
    <x v="0"/>
    <n v="14.979431818181819"/>
    <x v="1520"/>
    <x v="0"/>
  </r>
  <r>
    <n v="1650231"/>
    <x v="0"/>
    <x v="1"/>
    <x v="2"/>
    <x v="0"/>
    <x v="39"/>
    <n v="7"/>
    <x v="3760"/>
    <n v="9"/>
    <n v="16"/>
    <n v="3"/>
    <x v="0"/>
    <n v="53.741777777777777"/>
    <x v="77"/>
    <x v="0"/>
  </r>
  <r>
    <n v="1650571"/>
    <x v="0"/>
    <x v="0"/>
    <x v="0"/>
    <x v="1"/>
    <x v="72"/>
    <n v="4"/>
    <x v="3761"/>
    <n v="6"/>
    <n v="10"/>
    <n v="2"/>
    <x v="2"/>
    <n v="45.056315789473686"/>
    <x v="535"/>
    <x v="1"/>
  </r>
  <r>
    <n v="1650761"/>
    <x v="2"/>
    <x v="1"/>
    <x v="1"/>
    <x v="1"/>
    <x v="14"/>
    <n v="1"/>
    <x v="3762"/>
    <n v="2"/>
    <n v="3"/>
    <n v="1"/>
    <x v="1"/>
    <n v="36.055"/>
    <x v="280"/>
    <x v="0"/>
  </r>
  <r>
    <n v="1650801"/>
    <x v="0"/>
    <x v="0"/>
    <x v="0"/>
    <x v="0"/>
    <x v="22"/>
    <n v="5"/>
    <x v="3763"/>
    <n v="8"/>
    <n v="13"/>
    <n v="2"/>
    <x v="2"/>
    <n v="51.899615384615387"/>
    <x v="948"/>
    <x v="2"/>
  </r>
  <r>
    <n v="1650951"/>
    <x v="0"/>
    <x v="0"/>
    <x v="0"/>
    <x v="1"/>
    <x v="74"/>
    <n v="3"/>
    <x v="3764"/>
    <n v="5"/>
    <n v="8"/>
    <n v="2"/>
    <x v="2"/>
    <n v="45.704285714285717"/>
    <x v="843"/>
    <x v="0"/>
  </r>
  <r>
    <n v="1651161"/>
    <x v="0"/>
    <x v="0"/>
    <x v="2"/>
    <x v="1"/>
    <x v="1"/>
    <n v="3"/>
    <x v="3765"/>
    <n v="5"/>
    <n v="8"/>
    <n v="2"/>
    <x v="2"/>
    <n v="52.764166666666661"/>
    <x v="1160"/>
    <x v="0"/>
  </r>
  <r>
    <n v="1651201"/>
    <x v="2"/>
    <x v="0"/>
    <x v="3"/>
    <x v="0"/>
    <x v="14"/>
    <n v="1"/>
    <x v="3766"/>
    <n v="1"/>
    <n v="2"/>
    <n v="1"/>
    <x v="1"/>
    <n v="4.2850000000000001"/>
    <x v="285"/>
    <x v="0"/>
  </r>
  <r>
    <n v="1651541"/>
    <x v="1"/>
    <x v="0"/>
    <x v="0"/>
    <x v="1"/>
    <x v="7"/>
    <n v="5"/>
    <x v="3767"/>
    <n v="2"/>
    <n v="7"/>
    <n v="1"/>
    <x v="1"/>
    <n v="3.5104000000000002"/>
    <x v="209"/>
    <x v="0"/>
  </r>
  <r>
    <n v="1651881"/>
    <x v="3"/>
    <x v="0"/>
    <x v="2"/>
    <x v="1"/>
    <x v="19"/>
    <n v="3"/>
    <x v="3768"/>
    <n v="5"/>
    <n v="8"/>
    <n v="2"/>
    <x v="2"/>
    <n v="50.29"/>
    <x v="209"/>
    <x v="1"/>
  </r>
  <r>
    <n v="1652131"/>
    <x v="0"/>
    <x v="0"/>
    <x v="0"/>
    <x v="1"/>
    <x v="143"/>
    <n v="10"/>
    <x v="3769"/>
    <n v="10"/>
    <n v="20"/>
    <n v="3"/>
    <x v="0"/>
    <n v="27.339074074074073"/>
    <x v="1521"/>
    <x v="0"/>
  </r>
  <r>
    <n v="1652471"/>
    <x v="0"/>
    <x v="0"/>
    <x v="1"/>
    <x v="1"/>
    <x v="118"/>
    <n v="10"/>
    <x v="3770"/>
    <n v="7"/>
    <n v="17"/>
    <n v="3"/>
    <x v="0"/>
    <n v="8.458646616541353"/>
    <x v="1260"/>
    <x v="0"/>
  </r>
  <r>
    <n v="1652511"/>
    <x v="1"/>
    <x v="0"/>
    <x v="1"/>
    <x v="1"/>
    <x v="5"/>
    <n v="1"/>
    <x v="3771"/>
    <n v="2"/>
    <n v="3"/>
    <n v="1"/>
    <x v="1"/>
    <n v="18.593333333333334"/>
    <x v="229"/>
    <x v="0"/>
  </r>
  <r>
    <n v="1652661"/>
    <x v="1"/>
    <x v="0"/>
    <x v="1"/>
    <x v="1"/>
    <x v="59"/>
    <n v="8"/>
    <x v="3772"/>
    <n v="5"/>
    <n v="13"/>
    <n v="2"/>
    <x v="2"/>
    <n v="9.2785245901639346"/>
    <x v="308"/>
    <x v="0"/>
  </r>
  <r>
    <n v="1652701"/>
    <x v="2"/>
    <x v="1"/>
    <x v="3"/>
    <x v="1"/>
    <x v="29"/>
    <n v="1"/>
    <x v="425"/>
    <n v="1"/>
    <n v="2"/>
    <n v="1"/>
    <x v="1"/>
    <n v="5"/>
    <x v="90"/>
    <x v="0"/>
  </r>
  <r>
    <n v="1653251"/>
    <x v="0"/>
    <x v="0"/>
    <x v="2"/>
    <x v="1"/>
    <x v="43"/>
    <n v="8"/>
    <x v="3773"/>
    <n v="9"/>
    <n v="17"/>
    <n v="3"/>
    <x v="0"/>
    <n v="46.963124999999998"/>
    <x v="1522"/>
    <x v="0"/>
  </r>
  <r>
    <n v="1653591"/>
    <x v="1"/>
    <x v="4"/>
    <x v="2"/>
    <x v="1"/>
    <x v="35"/>
    <n v="2"/>
    <x v="3774"/>
    <n v="4"/>
    <n v="6"/>
    <n v="1"/>
    <x v="1"/>
    <n v="45.512857142857136"/>
    <x v="1216"/>
    <x v="0"/>
  </r>
  <r>
    <n v="1653781"/>
    <x v="1"/>
    <x v="0"/>
    <x v="1"/>
    <x v="0"/>
    <x v="120"/>
    <n v="9"/>
    <x v="3775"/>
    <n v="6"/>
    <n v="15"/>
    <n v="3"/>
    <x v="0"/>
    <n v="13.638115942028985"/>
    <x v="1523"/>
    <x v="0"/>
  </r>
  <r>
    <n v="1653821"/>
    <x v="1"/>
    <x v="1"/>
    <x v="0"/>
    <x v="1"/>
    <x v="20"/>
    <n v="4"/>
    <x v="3776"/>
    <n v="4"/>
    <n v="8"/>
    <n v="2"/>
    <x v="2"/>
    <n v="26.782666666666668"/>
    <x v="205"/>
    <x v="0"/>
  </r>
  <r>
    <n v="1654411"/>
    <x v="0"/>
    <x v="0"/>
    <x v="0"/>
    <x v="1"/>
    <x v="50"/>
    <n v="3"/>
    <x v="3777"/>
    <n v="6"/>
    <n v="9"/>
    <n v="2"/>
    <x v="2"/>
    <n v="54.45538461538461"/>
    <x v="1516"/>
    <x v="0"/>
  </r>
  <r>
    <n v="1656081"/>
    <x v="0"/>
    <x v="1"/>
    <x v="1"/>
    <x v="1"/>
    <x v="77"/>
    <n v="6"/>
    <x v="3778"/>
    <n v="7"/>
    <n v="13"/>
    <n v="2"/>
    <x v="2"/>
    <n v="34.884999999999998"/>
    <x v="1524"/>
    <x v="0"/>
  </r>
  <r>
    <n v="1656121"/>
    <x v="1"/>
    <x v="1"/>
    <x v="0"/>
    <x v="1"/>
    <x v="19"/>
    <n v="3"/>
    <x v="3779"/>
    <n v="3"/>
    <n v="6"/>
    <n v="1"/>
    <x v="1"/>
    <n v="14.61"/>
    <x v="536"/>
    <x v="0"/>
  </r>
  <r>
    <n v="1656271"/>
    <x v="2"/>
    <x v="2"/>
    <x v="0"/>
    <x v="1"/>
    <x v="54"/>
    <n v="4"/>
    <x v="3780"/>
    <n v="5"/>
    <n v="9"/>
    <n v="2"/>
    <x v="2"/>
    <n v="24.037222222222223"/>
    <x v="298"/>
    <x v="0"/>
  </r>
  <r>
    <n v="1656311"/>
    <x v="1"/>
    <x v="1"/>
    <x v="0"/>
    <x v="1"/>
    <x v="44"/>
    <n v="2"/>
    <x v="3781"/>
    <n v="3"/>
    <n v="5"/>
    <n v="1"/>
    <x v="1"/>
    <n v="23.954999999999998"/>
    <x v="366"/>
    <x v="0"/>
  </r>
  <r>
    <n v="1656991"/>
    <x v="1"/>
    <x v="3"/>
    <x v="1"/>
    <x v="1"/>
    <x v="88"/>
    <n v="6"/>
    <x v="3782"/>
    <n v="4"/>
    <n v="10"/>
    <n v="2"/>
    <x v="2"/>
    <n v="8.6353333333333335"/>
    <x v="1435"/>
    <x v="0"/>
  </r>
  <r>
    <n v="1657621"/>
    <x v="2"/>
    <x v="1"/>
    <x v="3"/>
    <x v="0"/>
    <x v="5"/>
    <n v="1"/>
    <x v="3783"/>
    <n v="1"/>
    <n v="2"/>
    <n v="1"/>
    <x v="1"/>
    <n v="3.7233333333333332"/>
    <x v="199"/>
    <x v="0"/>
  </r>
  <r>
    <n v="1658171"/>
    <x v="0"/>
    <x v="0"/>
    <x v="1"/>
    <x v="1"/>
    <x v="4"/>
    <n v="2"/>
    <x v="3784"/>
    <n v="3"/>
    <n v="5"/>
    <n v="1"/>
    <x v="1"/>
    <n v="15.11875"/>
    <x v="4"/>
    <x v="0"/>
  </r>
  <r>
    <n v="1658401"/>
    <x v="1"/>
    <x v="0"/>
    <x v="0"/>
    <x v="1"/>
    <x v="4"/>
    <n v="2"/>
    <x v="3785"/>
    <n v="2"/>
    <n v="4"/>
    <n v="1"/>
    <x v="1"/>
    <n v="4.99125"/>
    <x v="351"/>
    <x v="0"/>
  </r>
  <r>
    <n v="1658551"/>
    <x v="0"/>
    <x v="0"/>
    <x v="2"/>
    <x v="1"/>
    <x v="22"/>
    <n v="5"/>
    <x v="3786"/>
    <n v="7"/>
    <n v="12"/>
    <n v="2"/>
    <x v="2"/>
    <n v="51.315769230769234"/>
    <x v="572"/>
    <x v="0"/>
  </r>
  <r>
    <n v="1659141"/>
    <x v="0"/>
    <x v="0"/>
    <x v="0"/>
    <x v="1"/>
    <x v="7"/>
    <n v="5"/>
    <x v="3787"/>
    <n v="7"/>
    <n v="12"/>
    <n v="2"/>
    <x v="2"/>
    <n v="52.014400000000002"/>
    <x v="8"/>
    <x v="1"/>
  </r>
  <r>
    <n v="1659291"/>
    <x v="1"/>
    <x v="1"/>
    <x v="1"/>
    <x v="1"/>
    <x v="20"/>
    <n v="4"/>
    <x v="3788"/>
    <n v="5"/>
    <n v="9"/>
    <n v="2"/>
    <x v="2"/>
    <n v="31.745999999999999"/>
    <x v="136"/>
    <x v="0"/>
  </r>
  <r>
    <n v="1659521"/>
    <x v="0"/>
    <x v="0"/>
    <x v="0"/>
    <x v="1"/>
    <x v="124"/>
    <n v="9"/>
    <x v="3789"/>
    <n v="7"/>
    <n v="16"/>
    <n v="3"/>
    <x v="0"/>
    <n v="12.922857142857143"/>
    <x v="425"/>
    <x v="0"/>
  </r>
  <r>
    <n v="1659711"/>
    <x v="0"/>
    <x v="1"/>
    <x v="0"/>
    <x v="1"/>
    <x v="20"/>
    <n v="4"/>
    <x v="3790"/>
    <n v="6"/>
    <n v="10"/>
    <n v="2"/>
    <x v="2"/>
    <n v="62.943999999999996"/>
    <x v="719"/>
    <x v="0"/>
  </r>
  <r>
    <n v="1659861"/>
    <x v="3"/>
    <x v="0"/>
    <x v="1"/>
    <x v="1"/>
    <x v="14"/>
    <n v="1"/>
    <x v="3791"/>
    <n v="2"/>
    <n v="3"/>
    <n v="1"/>
    <x v="1"/>
    <n v="16.364999999999998"/>
    <x v="237"/>
    <x v="0"/>
  </r>
  <r>
    <n v="1660121"/>
    <x v="1"/>
    <x v="0"/>
    <x v="2"/>
    <x v="1"/>
    <x v="7"/>
    <n v="5"/>
    <x v="3792"/>
    <n v="6"/>
    <n v="11"/>
    <n v="2"/>
    <x v="2"/>
    <n v="38.720799999999997"/>
    <x v="1525"/>
    <x v="0"/>
  </r>
  <r>
    <n v="1660461"/>
    <x v="1"/>
    <x v="1"/>
    <x v="0"/>
    <x v="1"/>
    <x v="7"/>
    <n v="5"/>
    <x v="3793"/>
    <n v="4"/>
    <n v="9"/>
    <n v="2"/>
    <x v="2"/>
    <n v="16.875599999999999"/>
    <x v="1526"/>
    <x v="0"/>
  </r>
  <r>
    <n v="1660651"/>
    <x v="0"/>
    <x v="1"/>
    <x v="2"/>
    <x v="1"/>
    <x v="3"/>
    <n v="8"/>
    <x v="3794"/>
    <n v="9"/>
    <n v="17"/>
    <n v="3"/>
    <x v="0"/>
    <n v="46.194905660377358"/>
    <x v="1051"/>
    <x v="0"/>
  </r>
  <r>
    <n v="1660991"/>
    <x v="0"/>
    <x v="1"/>
    <x v="2"/>
    <x v="1"/>
    <x v="50"/>
    <n v="3"/>
    <x v="3795"/>
    <n v="5"/>
    <n v="8"/>
    <n v="2"/>
    <x v="2"/>
    <n v="40.78923076923077"/>
    <x v="153"/>
    <x v="0"/>
  </r>
  <r>
    <n v="1661621"/>
    <x v="1"/>
    <x v="1"/>
    <x v="1"/>
    <x v="0"/>
    <x v="52"/>
    <n v="4"/>
    <x v="3796"/>
    <n v="5"/>
    <n v="9"/>
    <n v="2"/>
    <x v="2"/>
    <n v="29.141500000000001"/>
    <x v="448"/>
    <x v="0"/>
  </r>
  <r>
    <n v="1661771"/>
    <x v="0"/>
    <x v="1"/>
    <x v="1"/>
    <x v="1"/>
    <x v="28"/>
    <n v="7"/>
    <x v="3797"/>
    <n v="7"/>
    <n v="14"/>
    <n v="2"/>
    <x v="2"/>
    <n v="31.846190476190479"/>
    <x v="674"/>
    <x v="1"/>
  </r>
  <r>
    <n v="1661811"/>
    <x v="0"/>
    <x v="1"/>
    <x v="0"/>
    <x v="1"/>
    <x v="23"/>
    <n v="8"/>
    <x v="3798"/>
    <n v="9"/>
    <n v="17"/>
    <n v="3"/>
    <x v="0"/>
    <n v="54.361702127659576"/>
    <x v="593"/>
    <x v="0"/>
  </r>
  <r>
    <n v="1662361"/>
    <x v="0"/>
    <x v="1"/>
    <x v="1"/>
    <x v="1"/>
    <x v="64"/>
    <n v="8"/>
    <x v="3799"/>
    <n v="9"/>
    <n v="17"/>
    <n v="3"/>
    <x v="0"/>
    <n v="38.980400000000003"/>
    <x v="680"/>
    <x v="0"/>
  </r>
  <r>
    <n v="1662931"/>
    <x v="1"/>
    <x v="3"/>
    <x v="2"/>
    <x v="1"/>
    <x v="52"/>
    <n v="4"/>
    <x v="3800"/>
    <n v="6"/>
    <n v="10"/>
    <n v="2"/>
    <x v="2"/>
    <n v="48.341999999999999"/>
    <x v="523"/>
    <x v="0"/>
  </r>
  <r>
    <n v="1663291"/>
    <x v="0"/>
    <x v="0"/>
    <x v="2"/>
    <x v="1"/>
    <x v="0"/>
    <n v="8"/>
    <x v="3801"/>
    <n v="9"/>
    <n v="17"/>
    <n v="3"/>
    <x v="0"/>
    <n v="46.033103448275867"/>
    <x v="1527"/>
    <x v="0"/>
  </r>
  <r>
    <n v="1663331"/>
    <x v="1"/>
    <x v="0"/>
    <x v="2"/>
    <x v="1"/>
    <x v="19"/>
    <n v="3"/>
    <x v="3802"/>
    <n v="2"/>
    <n v="5"/>
    <n v="1"/>
    <x v="1"/>
    <n v="10.087"/>
    <x v="569"/>
    <x v="0"/>
  </r>
  <r>
    <n v="1663861"/>
    <x v="1"/>
    <x v="2"/>
    <x v="2"/>
    <x v="1"/>
    <x v="32"/>
    <n v="5"/>
    <x v="3803"/>
    <n v="4"/>
    <n v="9"/>
    <n v="2"/>
    <x v="2"/>
    <n v="18.870454545454546"/>
    <x v="410"/>
    <x v="0"/>
  </r>
  <r>
    <n v="1664071"/>
    <x v="1"/>
    <x v="2"/>
    <x v="0"/>
    <x v="1"/>
    <x v="7"/>
    <n v="5"/>
    <x v="3804"/>
    <n v="8"/>
    <n v="13"/>
    <n v="2"/>
    <x v="2"/>
    <n v="53.6372"/>
    <x v="394"/>
    <x v="0"/>
  </r>
  <r>
    <n v="1664301"/>
    <x v="1"/>
    <x v="1"/>
    <x v="2"/>
    <x v="1"/>
    <x v="107"/>
    <n v="3"/>
    <x v="3805"/>
    <n v="3"/>
    <n v="6"/>
    <n v="1"/>
    <x v="1"/>
    <n v="18.254444444444445"/>
    <x v="1528"/>
    <x v="0"/>
  </r>
  <r>
    <n v="1664791"/>
    <x v="0"/>
    <x v="1"/>
    <x v="1"/>
    <x v="1"/>
    <x v="125"/>
    <n v="9"/>
    <x v="3806"/>
    <n v="8"/>
    <n v="17"/>
    <n v="3"/>
    <x v="0"/>
    <n v="23.304722222222225"/>
    <x v="1377"/>
    <x v="0"/>
  </r>
  <r>
    <n v="1664831"/>
    <x v="0"/>
    <x v="0"/>
    <x v="1"/>
    <x v="1"/>
    <x v="28"/>
    <n v="7"/>
    <x v="3807"/>
    <n v="9"/>
    <n v="16"/>
    <n v="3"/>
    <x v="0"/>
    <n v="47.024999999999999"/>
    <x v="1529"/>
    <x v="0"/>
  </r>
  <r>
    <n v="1665041"/>
    <x v="0"/>
    <x v="0"/>
    <x v="1"/>
    <x v="0"/>
    <x v="11"/>
    <n v="7"/>
    <x v="3808"/>
    <n v="6"/>
    <n v="13"/>
    <n v="2"/>
    <x v="2"/>
    <n v="19.13051282051282"/>
    <x v="1037"/>
    <x v="0"/>
  </r>
  <r>
    <n v="1665191"/>
    <x v="0"/>
    <x v="1"/>
    <x v="1"/>
    <x v="1"/>
    <x v="32"/>
    <n v="5"/>
    <x v="3809"/>
    <n v="7"/>
    <n v="12"/>
    <n v="2"/>
    <x v="2"/>
    <n v="53.522727272727273"/>
    <x v="1379"/>
    <x v="0"/>
  </r>
  <r>
    <n v="1665231"/>
    <x v="0"/>
    <x v="1"/>
    <x v="2"/>
    <x v="1"/>
    <x v="72"/>
    <n v="4"/>
    <x v="3810"/>
    <n v="9"/>
    <n v="13"/>
    <n v="2"/>
    <x v="2"/>
    <n v="124.27157894736841"/>
    <x v="1530"/>
    <x v="1"/>
  </r>
  <r>
    <n v="1665381"/>
    <x v="0"/>
    <x v="1"/>
    <x v="0"/>
    <x v="0"/>
    <x v="121"/>
    <n v="10"/>
    <x v="3811"/>
    <n v="9"/>
    <n v="19"/>
    <n v="3"/>
    <x v="0"/>
    <n v="26.024699999999999"/>
    <x v="1531"/>
    <x v="0"/>
  </r>
  <r>
    <n v="1665611"/>
    <x v="0"/>
    <x v="1"/>
    <x v="2"/>
    <x v="1"/>
    <x v="87"/>
    <n v="9"/>
    <x v="3812"/>
    <n v="7"/>
    <n v="16"/>
    <n v="3"/>
    <x v="0"/>
    <n v="19.530882352941177"/>
    <x v="888"/>
    <x v="0"/>
  </r>
  <r>
    <n v="1665761"/>
    <x v="0"/>
    <x v="0"/>
    <x v="0"/>
    <x v="1"/>
    <x v="54"/>
    <n v="4"/>
    <x v="3813"/>
    <n v="5"/>
    <n v="9"/>
    <n v="2"/>
    <x v="2"/>
    <n v="31.475555555555552"/>
    <x v="841"/>
    <x v="1"/>
  </r>
  <r>
    <n v="1666351"/>
    <x v="0"/>
    <x v="1"/>
    <x v="0"/>
    <x v="1"/>
    <x v="168"/>
    <n v="10"/>
    <x v="3814"/>
    <n v="9"/>
    <n v="19"/>
    <n v="3"/>
    <x v="0"/>
    <n v="14.485098039215686"/>
    <x v="1532"/>
    <x v="0"/>
  </r>
  <r>
    <n v="1666541"/>
    <x v="0"/>
    <x v="1"/>
    <x v="1"/>
    <x v="1"/>
    <x v="98"/>
    <n v="10"/>
    <x v="3815"/>
    <n v="9"/>
    <n v="19"/>
    <n v="3"/>
    <x v="0"/>
    <n v="20.779137931034484"/>
    <x v="717"/>
    <x v="0"/>
  </r>
  <r>
    <n v="1666691"/>
    <x v="1"/>
    <x v="1"/>
    <x v="1"/>
    <x v="1"/>
    <x v="2"/>
    <n v="5"/>
    <x v="3816"/>
    <n v="5"/>
    <n v="10"/>
    <n v="2"/>
    <x v="2"/>
    <n v="23.170370370370367"/>
    <x v="1533"/>
    <x v="1"/>
  </r>
  <r>
    <n v="1666881"/>
    <x v="1"/>
    <x v="1"/>
    <x v="3"/>
    <x v="0"/>
    <x v="19"/>
    <n v="3"/>
    <x v="3817"/>
    <n v="2"/>
    <n v="5"/>
    <n v="1"/>
    <x v="1"/>
    <n v="4.0670000000000002"/>
    <x v="108"/>
    <x v="0"/>
  </r>
  <r>
    <n v="1667091"/>
    <x v="1"/>
    <x v="4"/>
    <x v="0"/>
    <x v="1"/>
    <x v="50"/>
    <n v="3"/>
    <x v="3818"/>
    <n v="4"/>
    <n v="7"/>
    <n v="1"/>
    <x v="1"/>
    <n v="23.611538461538462"/>
    <x v="852"/>
    <x v="0"/>
  </r>
  <r>
    <n v="1667131"/>
    <x v="1"/>
    <x v="0"/>
    <x v="1"/>
    <x v="1"/>
    <x v="72"/>
    <n v="4"/>
    <x v="3819"/>
    <n v="3"/>
    <n v="7"/>
    <n v="1"/>
    <x v="1"/>
    <n v="6.5889473684210529"/>
    <x v="221"/>
    <x v="0"/>
  </r>
  <r>
    <n v="1667321"/>
    <x v="0"/>
    <x v="1"/>
    <x v="1"/>
    <x v="1"/>
    <x v="80"/>
    <n v="9"/>
    <x v="3820"/>
    <n v="10"/>
    <n v="19"/>
    <n v="3"/>
    <x v="0"/>
    <n v="58.64453125"/>
    <x v="1534"/>
    <x v="0"/>
  </r>
  <r>
    <n v="1667701"/>
    <x v="0"/>
    <x v="1"/>
    <x v="2"/>
    <x v="1"/>
    <x v="12"/>
    <n v="6"/>
    <x v="3821"/>
    <n v="9"/>
    <n v="15"/>
    <n v="3"/>
    <x v="0"/>
    <n v="60.662058823529421"/>
    <x v="591"/>
    <x v="0"/>
  </r>
  <r>
    <n v="1667851"/>
    <x v="2"/>
    <x v="3"/>
    <x v="0"/>
    <x v="0"/>
    <x v="5"/>
    <n v="1"/>
    <x v="3822"/>
    <n v="2"/>
    <n v="3"/>
    <n v="1"/>
    <x v="1"/>
    <n v="16.606666666666666"/>
    <x v="46"/>
    <x v="0"/>
  </r>
  <r>
    <n v="1668101"/>
    <x v="1"/>
    <x v="0"/>
    <x v="2"/>
    <x v="1"/>
    <x v="34"/>
    <n v="2"/>
    <x v="3823"/>
    <n v="2"/>
    <n v="4"/>
    <n v="1"/>
    <x v="1"/>
    <n v="21.86"/>
    <x v="417"/>
    <x v="0"/>
  </r>
  <r>
    <n v="1668251"/>
    <x v="0"/>
    <x v="3"/>
    <x v="1"/>
    <x v="1"/>
    <x v="171"/>
    <n v="10"/>
    <x v="3824"/>
    <n v="7"/>
    <n v="17"/>
    <n v="3"/>
    <x v="0"/>
    <n v="9.7927692307692311"/>
    <x v="250"/>
    <x v="0"/>
  </r>
  <r>
    <n v="1668441"/>
    <x v="1"/>
    <x v="3"/>
    <x v="0"/>
    <x v="1"/>
    <x v="60"/>
    <n v="8"/>
    <x v="3825"/>
    <n v="5"/>
    <n v="13"/>
    <n v="2"/>
    <x v="2"/>
    <n v="9.521020408163265"/>
    <x v="297"/>
    <x v="0"/>
  </r>
  <r>
    <n v="1668631"/>
    <x v="1"/>
    <x v="1"/>
    <x v="1"/>
    <x v="1"/>
    <x v="35"/>
    <n v="2"/>
    <x v="3826"/>
    <n v="5"/>
    <n v="7"/>
    <n v="1"/>
    <x v="1"/>
    <n v="80.125714285714281"/>
    <x v="391"/>
    <x v="0"/>
  </r>
  <r>
    <n v="1668781"/>
    <x v="1"/>
    <x v="1"/>
    <x v="0"/>
    <x v="1"/>
    <x v="26"/>
    <n v="6"/>
    <x v="3827"/>
    <n v="6"/>
    <n v="12"/>
    <n v="2"/>
    <x v="2"/>
    <n v="21.486857142857144"/>
    <x v="29"/>
    <x v="0"/>
  </r>
  <r>
    <n v="1668821"/>
    <x v="1"/>
    <x v="3"/>
    <x v="2"/>
    <x v="1"/>
    <x v="74"/>
    <n v="3"/>
    <x v="3828"/>
    <n v="3"/>
    <n v="6"/>
    <n v="1"/>
    <x v="1"/>
    <n v="14.75357142857143"/>
    <x v="582"/>
    <x v="0"/>
  </r>
  <r>
    <n v="1668971"/>
    <x v="0"/>
    <x v="1"/>
    <x v="0"/>
    <x v="1"/>
    <x v="118"/>
    <n v="10"/>
    <x v="3829"/>
    <n v="9"/>
    <n v="19"/>
    <n v="3"/>
    <x v="0"/>
    <n v="15.553082706766917"/>
    <x v="1535"/>
    <x v="0"/>
  </r>
  <r>
    <n v="1669221"/>
    <x v="0"/>
    <x v="1"/>
    <x v="2"/>
    <x v="1"/>
    <x v="10"/>
    <n v="7"/>
    <x v="3830"/>
    <n v="10"/>
    <n v="17"/>
    <n v="3"/>
    <x v="0"/>
    <n v="83.564999999999998"/>
    <x v="1407"/>
    <x v="0"/>
  </r>
  <r>
    <n v="1669371"/>
    <x v="0"/>
    <x v="1"/>
    <x v="0"/>
    <x v="1"/>
    <x v="72"/>
    <n v="4"/>
    <x v="3831"/>
    <n v="6"/>
    <n v="10"/>
    <n v="2"/>
    <x v="2"/>
    <n v="44.860526315789478"/>
    <x v="1536"/>
    <x v="0"/>
  </r>
  <r>
    <n v="1669411"/>
    <x v="0"/>
    <x v="1"/>
    <x v="0"/>
    <x v="1"/>
    <x v="23"/>
    <n v="8"/>
    <x v="3832"/>
    <n v="10"/>
    <n v="18"/>
    <n v="3"/>
    <x v="0"/>
    <n v="57.880212765957445"/>
    <x v="234"/>
    <x v="0"/>
  </r>
  <r>
    <n v="1669601"/>
    <x v="0"/>
    <x v="1"/>
    <x v="1"/>
    <x v="1"/>
    <x v="20"/>
    <n v="4"/>
    <x v="3833"/>
    <n v="8"/>
    <n v="12"/>
    <n v="2"/>
    <x v="2"/>
    <n v="117.128"/>
    <x v="1537"/>
    <x v="0"/>
  </r>
  <r>
    <n v="1669941"/>
    <x v="1"/>
    <x v="1"/>
    <x v="2"/>
    <x v="0"/>
    <x v="93"/>
    <n v="4"/>
    <x v="3834"/>
    <n v="4"/>
    <n v="8"/>
    <n v="2"/>
    <x v="2"/>
    <n v="23.385000000000002"/>
    <x v="596"/>
    <x v="0"/>
  </r>
  <r>
    <n v="1670011"/>
    <x v="0"/>
    <x v="1"/>
    <x v="2"/>
    <x v="1"/>
    <x v="125"/>
    <n v="9"/>
    <x v="3835"/>
    <n v="10"/>
    <n v="19"/>
    <n v="3"/>
    <x v="0"/>
    <n v="48.072222222222223"/>
    <x v="369"/>
    <x v="1"/>
  </r>
  <r>
    <n v="1670161"/>
    <x v="1"/>
    <x v="1"/>
    <x v="2"/>
    <x v="1"/>
    <x v="28"/>
    <n v="7"/>
    <x v="3836"/>
    <n v="6"/>
    <n v="13"/>
    <n v="2"/>
    <x v="2"/>
    <n v="17.530952380952378"/>
    <x v="203"/>
    <x v="0"/>
  </r>
  <r>
    <n v="1670351"/>
    <x v="0"/>
    <x v="1"/>
    <x v="2"/>
    <x v="1"/>
    <x v="81"/>
    <n v="9"/>
    <x v="3837"/>
    <n v="10"/>
    <n v="19"/>
    <n v="3"/>
    <x v="0"/>
    <n v="40.278955223880601"/>
    <x v="1538"/>
    <x v="0"/>
  </r>
  <r>
    <n v="1670541"/>
    <x v="0"/>
    <x v="1"/>
    <x v="2"/>
    <x v="0"/>
    <x v="110"/>
    <n v="9"/>
    <x v="3838"/>
    <n v="9"/>
    <n v="18"/>
    <n v="3"/>
    <x v="0"/>
    <n v="31.470519480519481"/>
    <x v="1539"/>
    <x v="0"/>
  </r>
  <r>
    <n v="1670731"/>
    <x v="1"/>
    <x v="1"/>
    <x v="0"/>
    <x v="1"/>
    <x v="44"/>
    <n v="2"/>
    <x v="3839"/>
    <n v="4"/>
    <n v="6"/>
    <n v="1"/>
    <x v="1"/>
    <n v="47.463333333333331"/>
    <x v="248"/>
    <x v="0"/>
  </r>
  <r>
    <n v="1670881"/>
    <x v="1"/>
    <x v="2"/>
    <x v="1"/>
    <x v="0"/>
    <x v="2"/>
    <n v="5"/>
    <x v="3840"/>
    <n v="7"/>
    <n v="12"/>
    <n v="2"/>
    <x v="2"/>
    <n v="39.209629629629632"/>
    <x v="1216"/>
    <x v="0"/>
  </r>
  <r>
    <n v="1670921"/>
    <x v="0"/>
    <x v="0"/>
    <x v="2"/>
    <x v="1"/>
    <x v="39"/>
    <n v="7"/>
    <x v="3841"/>
    <n v="10"/>
    <n v="17"/>
    <n v="3"/>
    <x v="0"/>
    <n v="96.406444444444446"/>
    <x v="1540"/>
    <x v="1"/>
  </r>
  <r>
    <n v="1671091"/>
    <x v="0"/>
    <x v="1"/>
    <x v="2"/>
    <x v="1"/>
    <x v="39"/>
    <n v="7"/>
    <x v="3842"/>
    <n v="8"/>
    <n v="15"/>
    <n v="3"/>
    <x v="0"/>
    <n v="42.025333333333336"/>
    <x v="1541"/>
    <x v="0"/>
  </r>
  <r>
    <n v="1671131"/>
    <x v="0"/>
    <x v="1"/>
    <x v="1"/>
    <x v="1"/>
    <x v="72"/>
    <n v="4"/>
    <x v="3843"/>
    <n v="5"/>
    <n v="9"/>
    <n v="2"/>
    <x v="2"/>
    <n v="26.197894736842105"/>
    <x v="461"/>
    <x v="0"/>
  </r>
  <r>
    <n v="1671511"/>
    <x v="0"/>
    <x v="0"/>
    <x v="0"/>
    <x v="1"/>
    <x v="23"/>
    <n v="8"/>
    <x v="3844"/>
    <n v="9"/>
    <n v="17"/>
    <n v="3"/>
    <x v="0"/>
    <n v="45.695319148936164"/>
    <x v="1542"/>
    <x v="0"/>
  </r>
  <r>
    <n v="1671661"/>
    <x v="0"/>
    <x v="0"/>
    <x v="2"/>
    <x v="1"/>
    <x v="11"/>
    <n v="7"/>
    <x v="3845"/>
    <n v="9"/>
    <n v="16"/>
    <n v="3"/>
    <x v="0"/>
    <n v="68.332051282051282"/>
    <x v="1543"/>
    <x v="0"/>
  </r>
  <r>
    <n v="1671851"/>
    <x v="0"/>
    <x v="0"/>
    <x v="2"/>
    <x v="1"/>
    <x v="37"/>
    <n v="9"/>
    <x v="3846"/>
    <n v="10"/>
    <n v="19"/>
    <n v="3"/>
    <x v="0"/>
    <n v="57.325384615384614"/>
    <x v="1544"/>
    <x v="1"/>
  </r>
  <r>
    <n v="1672061"/>
    <x v="0"/>
    <x v="1"/>
    <x v="2"/>
    <x v="1"/>
    <x v="73"/>
    <n v="10"/>
    <x v="3847"/>
    <n v="10"/>
    <n v="20"/>
    <n v="3"/>
    <x v="0"/>
    <n v="22.409295774647887"/>
    <x v="1353"/>
    <x v="0"/>
  </r>
  <r>
    <n v="1672251"/>
    <x v="0"/>
    <x v="0"/>
    <x v="2"/>
    <x v="1"/>
    <x v="2"/>
    <n v="5"/>
    <x v="3848"/>
    <n v="8"/>
    <n v="13"/>
    <n v="2"/>
    <x v="2"/>
    <n v="62.921851851851855"/>
    <x v="152"/>
    <x v="0"/>
  </r>
  <r>
    <n v="1672441"/>
    <x v="3"/>
    <x v="1"/>
    <x v="0"/>
    <x v="1"/>
    <x v="5"/>
    <n v="1"/>
    <x v="3849"/>
    <n v="2"/>
    <n v="3"/>
    <n v="1"/>
    <x v="1"/>
    <n v="17"/>
    <x v="498"/>
    <x v="0"/>
  </r>
  <r>
    <n v="1672631"/>
    <x v="0"/>
    <x v="0"/>
    <x v="0"/>
    <x v="1"/>
    <x v="12"/>
    <n v="6"/>
    <x v="3850"/>
    <n v="9"/>
    <n v="15"/>
    <n v="3"/>
    <x v="0"/>
    <n v="60.135294117647057"/>
    <x v="1545"/>
    <x v="1"/>
  </r>
  <r>
    <n v="1672781"/>
    <x v="3"/>
    <x v="1"/>
    <x v="0"/>
    <x v="1"/>
    <x v="25"/>
    <n v="2"/>
    <x v="3851"/>
    <n v="4"/>
    <n v="6"/>
    <n v="1"/>
    <x v="1"/>
    <n v="64.09"/>
    <x v="263"/>
    <x v="0"/>
  </r>
  <r>
    <n v="1672971"/>
    <x v="0"/>
    <x v="1"/>
    <x v="1"/>
    <x v="0"/>
    <x v="88"/>
    <n v="6"/>
    <x v="3852"/>
    <n v="8"/>
    <n v="14"/>
    <n v="2"/>
    <x v="2"/>
    <n v="59.680666666666667"/>
    <x v="904"/>
    <x v="0"/>
  </r>
  <r>
    <n v="1673031"/>
    <x v="0"/>
    <x v="0"/>
    <x v="0"/>
    <x v="1"/>
    <x v="52"/>
    <n v="4"/>
    <x v="3853"/>
    <n v="7"/>
    <n v="11"/>
    <n v="2"/>
    <x v="2"/>
    <n v="53.679999999999993"/>
    <x v="1162"/>
    <x v="0"/>
  </r>
  <r>
    <n v="1673181"/>
    <x v="0"/>
    <x v="1"/>
    <x v="1"/>
    <x v="0"/>
    <x v="7"/>
    <n v="5"/>
    <x v="3854"/>
    <n v="9"/>
    <n v="14"/>
    <n v="2"/>
    <x v="2"/>
    <n v="78.756"/>
    <x v="716"/>
    <x v="0"/>
  </r>
  <r>
    <n v="1673221"/>
    <x v="0"/>
    <x v="1"/>
    <x v="2"/>
    <x v="1"/>
    <x v="77"/>
    <n v="6"/>
    <x v="3855"/>
    <n v="8"/>
    <n v="14"/>
    <n v="2"/>
    <x v="2"/>
    <n v="47.224687500000002"/>
    <x v="1101"/>
    <x v="0"/>
  </r>
  <r>
    <n v="1673411"/>
    <x v="1"/>
    <x v="2"/>
    <x v="1"/>
    <x v="1"/>
    <x v="9"/>
    <n v="4"/>
    <x v="3856"/>
    <n v="5"/>
    <n v="9"/>
    <n v="2"/>
    <x v="2"/>
    <n v="33.956470588235291"/>
    <x v="745"/>
    <x v="0"/>
  </r>
  <r>
    <n v="1673601"/>
    <x v="0"/>
    <x v="1"/>
    <x v="0"/>
    <x v="1"/>
    <x v="120"/>
    <n v="9"/>
    <x v="3857"/>
    <n v="10"/>
    <n v="19"/>
    <n v="3"/>
    <x v="0"/>
    <n v="41.883913043478259"/>
    <x v="374"/>
    <x v="0"/>
  </r>
  <r>
    <n v="1673941"/>
    <x v="1"/>
    <x v="4"/>
    <x v="1"/>
    <x v="1"/>
    <x v="5"/>
    <n v="1"/>
    <x v="3858"/>
    <n v="2"/>
    <n v="3"/>
    <n v="1"/>
    <x v="1"/>
    <n v="15.083333333333334"/>
    <x v="380"/>
    <x v="0"/>
  </r>
  <r>
    <n v="1674001"/>
    <x v="3"/>
    <x v="1"/>
    <x v="2"/>
    <x v="1"/>
    <x v="44"/>
    <n v="2"/>
    <x v="3859"/>
    <n v="2"/>
    <n v="4"/>
    <n v="1"/>
    <x v="1"/>
    <n v="13.770000000000001"/>
    <x v="221"/>
    <x v="0"/>
  </r>
  <r>
    <n v="1674151"/>
    <x v="3"/>
    <x v="1"/>
    <x v="2"/>
    <x v="0"/>
    <x v="15"/>
    <n v="3"/>
    <x v="3860"/>
    <n v="4"/>
    <n v="7"/>
    <n v="1"/>
    <x v="1"/>
    <n v="35.093636363636364"/>
    <x v="1109"/>
    <x v="0"/>
  </r>
  <r>
    <n v="1674341"/>
    <x v="0"/>
    <x v="1"/>
    <x v="2"/>
    <x v="0"/>
    <x v="26"/>
    <n v="6"/>
    <x v="3861"/>
    <n v="8"/>
    <n v="14"/>
    <n v="2"/>
    <x v="2"/>
    <n v="45.325142857142858"/>
    <x v="1046"/>
    <x v="0"/>
  </r>
  <r>
    <n v="1674491"/>
    <x v="1"/>
    <x v="1"/>
    <x v="2"/>
    <x v="1"/>
    <x v="8"/>
    <n v="4"/>
    <x v="3862"/>
    <n v="6"/>
    <n v="10"/>
    <n v="2"/>
    <x v="2"/>
    <n v="40.264761904761905"/>
    <x v="1546"/>
    <x v="1"/>
  </r>
  <r>
    <n v="1674721"/>
    <x v="0"/>
    <x v="1"/>
    <x v="2"/>
    <x v="1"/>
    <x v="125"/>
    <n v="9"/>
    <x v="3863"/>
    <n v="10"/>
    <n v="19"/>
    <n v="3"/>
    <x v="0"/>
    <n v="42.266111111111108"/>
    <x v="1547"/>
    <x v="0"/>
  </r>
  <r>
    <n v="1674871"/>
    <x v="1"/>
    <x v="3"/>
    <x v="2"/>
    <x v="0"/>
    <x v="61"/>
    <n v="7"/>
    <x v="3864"/>
    <n v="5"/>
    <n v="12"/>
    <n v="2"/>
    <x v="2"/>
    <n v="11.350731707317074"/>
    <x v="427"/>
    <x v="0"/>
  </r>
  <r>
    <n v="1674911"/>
    <x v="3"/>
    <x v="1"/>
    <x v="1"/>
    <x v="0"/>
    <x v="35"/>
    <n v="2"/>
    <x v="3865"/>
    <n v="2"/>
    <n v="4"/>
    <n v="1"/>
    <x v="1"/>
    <n v="10.202857142857143"/>
    <x v="780"/>
    <x v="0"/>
  </r>
  <r>
    <n v="1675081"/>
    <x v="0"/>
    <x v="1"/>
    <x v="1"/>
    <x v="1"/>
    <x v="64"/>
    <n v="8"/>
    <x v="3866"/>
    <n v="7"/>
    <n v="15"/>
    <n v="3"/>
    <x v="0"/>
    <n v="26.633400000000002"/>
    <x v="1085"/>
    <x v="0"/>
  </r>
  <r>
    <n v="1675121"/>
    <x v="1"/>
    <x v="1"/>
    <x v="1"/>
    <x v="0"/>
    <x v="38"/>
    <n v="6"/>
    <x v="3867"/>
    <n v="5"/>
    <n v="11"/>
    <n v="2"/>
    <x v="2"/>
    <n v="13.313333333333333"/>
    <x v="188"/>
    <x v="0"/>
  </r>
  <r>
    <n v="1675651"/>
    <x v="0"/>
    <x v="1"/>
    <x v="0"/>
    <x v="1"/>
    <x v="43"/>
    <n v="8"/>
    <x v="3868"/>
    <n v="9"/>
    <n v="17"/>
    <n v="3"/>
    <x v="0"/>
    <n v="48.748750000000001"/>
    <x v="1548"/>
    <x v="0"/>
  </r>
  <r>
    <n v="1675841"/>
    <x v="0"/>
    <x v="1"/>
    <x v="2"/>
    <x v="1"/>
    <x v="77"/>
    <n v="6"/>
    <x v="3869"/>
    <n v="8"/>
    <n v="14"/>
    <n v="2"/>
    <x v="2"/>
    <n v="50.377499999999998"/>
    <x v="1549"/>
    <x v="0"/>
  </r>
  <r>
    <n v="1675991"/>
    <x v="0"/>
    <x v="1"/>
    <x v="2"/>
    <x v="0"/>
    <x v="32"/>
    <n v="5"/>
    <x v="3870"/>
    <n v="7"/>
    <n v="12"/>
    <n v="2"/>
    <x v="2"/>
    <n v="57.229545454545452"/>
    <x v="686"/>
    <x v="0"/>
  </r>
  <r>
    <n v="1676581"/>
    <x v="0"/>
    <x v="1"/>
    <x v="0"/>
    <x v="0"/>
    <x v="60"/>
    <n v="8"/>
    <x v="3871"/>
    <n v="7"/>
    <n v="15"/>
    <n v="3"/>
    <x v="0"/>
    <n v="23.575102040816329"/>
    <x v="301"/>
    <x v="0"/>
  </r>
  <r>
    <n v="1676771"/>
    <x v="0"/>
    <x v="1"/>
    <x v="1"/>
    <x v="1"/>
    <x v="8"/>
    <n v="4"/>
    <x v="3872"/>
    <n v="7"/>
    <n v="11"/>
    <n v="2"/>
    <x v="2"/>
    <n v="54.248571428571431"/>
    <x v="956"/>
    <x v="0"/>
  </r>
  <r>
    <n v="1677021"/>
    <x v="0"/>
    <x v="1"/>
    <x v="1"/>
    <x v="1"/>
    <x v="62"/>
    <n v="9"/>
    <x v="3873"/>
    <n v="10"/>
    <n v="19"/>
    <n v="3"/>
    <x v="0"/>
    <n v="40.791538461538458"/>
    <x v="1550"/>
    <x v="0"/>
  </r>
  <r>
    <n v="1677171"/>
    <x v="0"/>
    <x v="1"/>
    <x v="1"/>
    <x v="1"/>
    <x v="11"/>
    <n v="7"/>
    <x v="3874"/>
    <n v="10"/>
    <n v="17"/>
    <n v="3"/>
    <x v="0"/>
    <n v="77.886410256410258"/>
    <x v="945"/>
    <x v="0"/>
  </r>
  <r>
    <n v="1677361"/>
    <x v="0"/>
    <x v="1"/>
    <x v="0"/>
    <x v="1"/>
    <x v="113"/>
    <n v="7"/>
    <x v="3875"/>
    <n v="8"/>
    <n v="15"/>
    <n v="3"/>
    <x v="0"/>
    <n v="39.716136363636366"/>
    <x v="1422"/>
    <x v="0"/>
  </r>
  <r>
    <n v="1677741"/>
    <x v="0"/>
    <x v="1"/>
    <x v="1"/>
    <x v="1"/>
    <x v="2"/>
    <n v="5"/>
    <x v="3876"/>
    <n v="7"/>
    <n v="12"/>
    <n v="2"/>
    <x v="2"/>
    <n v="37.822592592592592"/>
    <x v="950"/>
    <x v="0"/>
  </r>
  <r>
    <n v="1677931"/>
    <x v="1"/>
    <x v="1"/>
    <x v="0"/>
    <x v="1"/>
    <x v="20"/>
    <n v="4"/>
    <x v="3877"/>
    <n v="8"/>
    <n v="12"/>
    <n v="2"/>
    <x v="2"/>
    <n v="106.60866666666668"/>
    <x v="1145"/>
    <x v="0"/>
  </r>
  <r>
    <n v="1678521"/>
    <x v="1"/>
    <x v="1"/>
    <x v="2"/>
    <x v="1"/>
    <x v="31"/>
    <n v="8"/>
    <x v="3878"/>
    <n v="7"/>
    <n v="15"/>
    <n v="3"/>
    <x v="0"/>
    <n v="20.616346153846152"/>
    <x v="355"/>
    <x v="0"/>
  </r>
  <r>
    <n v="1679071"/>
    <x v="0"/>
    <x v="1"/>
    <x v="1"/>
    <x v="1"/>
    <x v="13"/>
    <n v="6"/>
    <x v="3235"/>
    <n v="7"/>
    <n v="13"/>
    <n v="2"/>
    <x v="2"/>
    <n v="33.536774193548389"/>
    <x v="1551"/>
    <x v="0"/>
  </r>
  <r>
    <n v="1679111"/>
    <x v="1"/>
    <x v="1"/>
    <x v="2"/>
    <x v="0"/>
    <x v="9"/>
    <n v="4"/>
    <x v="3879"/>
    <n v="5"/>
    <n v="9"/>
    <n v="2"/>
    <x v="2"/>
    <n v="31.270000000000003"/>
    <x v="32"/>
    <x v="0"/>
  </r>
  <r>
    <n v="1679261"/>
    <x v="0"/>
    <x v="1"/>
    <x v="0"/>
    <x v="0"/>
    <x v="149"/>
    <n v="10"/>
    <x v="3880"/>
    <n v="9"/>
    <n v="19"/>
    <n v="3"/>
    <x v="0"/>
    <n v="13.621166666666666"/>
    <x v="611"/>
    <x v="0"/>
  </r>
  <r>
    <n v="1679641"/>
    <x v="1"/>
    <x v="1"/>
    <x v="0"/>
    <x v="1"/>
    <x v="14"/>
    <n v="1"/>
    <x v="3881"/>
    <n v="3"/>
    <n v="4"/>
    <n v="1"/>
    <x v="1"/>
    <n v="61.034999999999997"/>
    <x v="78"/>
    <x v="0"/>
  </r>
  <r>
    <n v="1679831"/>
    <x v="1"/>
    <x v="1"/>
    <x v="0"/>
    <x v="1"/>
    <x v="16"/>
    <n v="7"/>
    <x v="3882"/>
    <n v="6"/>
    <n v="13"/>
    <n v="2"/>
    <x v="2"/>
    <n v="23.812750000000001"/>
    <x v="790"/>
    <x v="0"/>
  </r>
  <r>
    <n v="1679981"/>
    <x v="1"/>
    <x v="1"/>
    <x v="1"/>
    <x v="0"/>
    <x v="47"/>
    <n v="6"/>
    <x v="3883"/>
    <n v="4"/>
    <n v="10"/>
    <n v="2"/>
    <x v="2"/>
    <n v="13.801379310344828"/>
    <x v="768"/>
    <x v="0"/>
  </r>
  <r>
    <n v="1680051"/>
    <x v="0"/>
    <x v="0"/>
    <x v="1"/>
    <x v="1"/>
    <x v="22"/>
    <n v="5"/>
    <x v="3884"/>
    <n v="7"/>
    <n v="12"/>
    <n v="2"/>
    <x v="2"/>
    <n v="49.001153846153848"/>
    <x v="1286"/>
    <x v="0"/>
  </r>
  <r>
    <n v="1680241"/>
    <x v="0"/>
    <x v="1"/>
    <x v="1"/>
    <x v="0"/>
    <x v="77"/>
    <n v="6"/>
    <x v="3885"/>
    <n v="7"/>
    <n v="13"/>
    <n v="2"/>
    <x v="2"/>
    <n v="38.098750000000003"/>
    <x v="1490"/>
    <x v="0"/>
  </r>
  <r>
    <n v="1680431"/>
    <x v="3"/>
    <x v="0"/>
    <x v="0"/>
    <x v="1"/>
    <x v="25"/>
    <n v="2"/>
    <x v="3886"/>
    <n v="2"/>
    <n v="4"/>
    <n v="1"/>
    <x v="1"/>
    <n v="19.783999999999999"/>
    <x v="280"/>
    <x v="0"/>
  </r>
  <r>
    <n v="1680581"/>
    <x v="0"/>
    <x v="1"/>
    <x v="2"/>
    <x v="1"/>
    <x v="13"/>
    <n v="6"/>
    <x v="3887"/>
    <n v="7"/>
    <n v="13"/>
    <n v="2"/>
    <x v="2"/>
    <n v="32.794193548387099"/>
    <x v="716"/>
    <x v="0"/>
  </r>
  <r>
    <n v="1680961"/>
    <x v="0"/>
    <x v="0"/>
    <x v="0"/>
    <x v="1"/>
    <x v="27"/>
    <n v="6"/>
    <x v="3888"/>
    <n v="7"/>
    <n v="13"/>
    <n v="2"/>
    <x v="2"/>
    <n v="43.241071428571431"/>
    <x v="389"/>
    <x v="2"/>
  </r>
  <r>
    <n v="1681551"/>
    <x v="0"/>
    <x v="1"/>
    <x v="1"/>
    <x v="1"/>
    <x v="72"/>
    <n v="4"/>
    <x v="3889"/>
    <n v="6"/>
    <n v="10"/>
    <n v="2"/>
    <x v="2"/>
    <n v="42.688421052631583"/>
    <x v="608"/>
    <x v="0"/>
  </r>
  <r>
    <n v="1681891"/>
    <x v="1"/>
    <x v="0"/>
    <x v="0"/>
    <x v="1"/>
    <x v="76"/>
    <n v="5"/>
    <x v="3890"/>
    <n v="4"/>
    <n v="9"/>
    <n v="2"/>
    <x v="2"/>
    <n v="14.30695652173913"/>
    <x v="194"/>
    <x v="0"/>
  </r>
  <r>
    <n v="1682291"/>
    <x v="0"/>
    <x v="1"/>
    <x v="1"/>
    <x v="1"/>
    <x v="77"/>
    <n v="6"/>
    <x v="3891"/>
    <n v="7"/>
    <n v="13"/>
    <n v="2"/>
    <x v="2"/>
    <n v="41.810625000000002"/>
    <x v="385"/>
    <x v="0"/>
  </r>
  <r>
    <n v="1682481"/>
    <x v="1"/>
    <x v="1"/>
    <x v="2"/>
    <x v="1"/>
    <x v="43"/>
    <n v="8"/>
    <x v="3892"/>
    <n v="5"/>
    <n v="13"/>
    <n v="2"/>
    <x v="2"/>
    <n v="13.929791666666667"/>
    <x v="242"/>
    <x v="0"/>
  </r>
  <r>
    <n v="1682521"/>
    <x v="1"/>
    <x v="1"/>
    <x v="2"/>
    <x v="1"/>
    <x v="20"/>
    <n v="4"/>
    <x v="3893"/>
    <n v="6"/>
    <n v="10"/>
    <n v="2"/>
    <x v="2"/>
    <n v="60.957999999999998"/>
    <x v="1552"/>
    <x v="1"/>
  </r>
  <r>
    <n v="1682671"/>
    <x v="0"/>
    <x v="1"/>
    <x v="0"/>
    <x v="1"/>
    <x v="42"/>
    <n v="9"/>
    <x v="3894"/>
    <n v="9"/>
    <n v="18"/>
    <n v="3"/>
    <x v="0"/>
    <n v="23.9032967032967"/>
    <x v="1553"/>
    <x v="0"/>
  </r>
  <r>
    <n v="1682711"/>
    <x v="2"/>
    <x v="1"/>
    <x v="2"/>
    <x v="1"/>
    <x v="29"/>
    <n v="1"/>
    <x v="3895"/>
    <n v="1"/>
    <n v="2"/>
    <n v="1"/>
    <x v="1"/>
    <n v="8.07"/>
    <x v="265"/>
    <x v="0"/>
  </r>
  <r>
    <n v="1682901"/>
    <x v="1"/>
    <x v="1"/>
    <x v="1"/>
    <x v="1"/>
    <x v="4"/>
    <n v="2"/>
    <x v="3896"/>
    <n v="3"/>
    <n v="5"/>
    <n v="1"/>
    <x v="1"/>
    <n v="17.59375"/>
    <x v="1"/>
    <x v="0"/>
  </r>
  <r>
    <n v="1683071"/>
    <x v="0"/>
    <x v="1"/>
    <x v="2"/>
    <x v="1"/>
    <x v="93"/>
    <n v="4"/>
    <x v="3897"/>
    <n v="7"/>
    <n v="11"/>
    <n v="2"/>
    <x v="2"/>
    <n v="78.905625000000001"/>
    <x v="1507"/>
    <x v="0"/>
  </r>
  <r>
    <n v="1683301"/>
    <x v="0"/>
    <x v="0"/>
    <x v="2"/>
    <x v="1"/>
    <x v="123"/>
    <n v="10"/>
    <x v="3898"/>
    <n v="10"/>
    <n v="20"/>
    <n v="3"/>
    <x v="0"/>
    <n v="26.59690909090909"/>
    <x v="1554"/>
    <x v="0"/>
  </r>
  <r>
    <n v="1683451"/>
    <x v="2"/>
    <x v="4"/>
    <x v="2"/>
    <x v="1"/>
    <x v="29"/>
    <n v="1"/>
    <x v="3899"/>
    <n v="1"/>
    <n v="2"/>
    <n v="1"/>
    <x v="1"/>
    <n v="2.68"/>
    <x v="54"/>
    <x v="0"/>
  </r>
  <r>
    <n v="1683641"/>
    <x v="0"/>
    <x v="0"/>
    <x v="0"/>
    <x v="1"/>
    <x v="1"/>
    <n v="3"/>
    <x v="3900"/>
    <n v="7"/>
    <n v="10"/>
    <n v="2"/>
    <x v="2"/>
    <n v="86.270833333333329"/>
    <x v="595"/>
    <x v="0"/>
  </r>
  <r>
    <n v="1684231"/>
    <x v="0"/>
    <x v="1"/>
    <x v="0"/>
    <x v="1"/>
    <x v="36"/>
    <n v="9"/>
    <x v="3901"/>
    <n v="8"/>
    <n v="17"/>
    <n v="3"/>
    <x v="0"/>
    <n v="19.567887323943662"/>
    <x v="1174"/>
    <x v="0"/>
  </r>
  <r>
    <n v="1684381"/>
    <x v="1"/>
    <x v="4"/>
    <x v="1"/>
    <x v="1"/>
    <x v="12"/>
    <n v="6"/>
    <x v="3902"/>
    <n v="5"/>
    <n v="11"/>
    <n v="2"/>
    <x v="2"/>
    <n v="12.730294117647059"/>
    <x v="536"/>
    <x v="0"/>
  </r>
  <r>
    <n v="1684611"/>
    <x v="2"/>
    <x v="2"/>
    <x v="1"/>
    <x v="1"/>
    <x v="14"/>
    <n v="1"/>
    <x v="3903"/>
    <n v="3"/>
    <n v="4"/>
    <n v="1"/>
    <x v="1"/>
    <n v="64.81"/>
    <x v="74"/>
    <x v="0"/>
  </r>
  <r>
    <n v="1685201"/>
    <x v="0"/>
    <x v="1"/>
    <x v="2"/>
    <x v="1"/>
    <x v="113"/>
    <n v="7"/>
    <x v="3904"/>
    <n v="9"/>
    <n v="16"/>
    <n v="3"/>
    <x v="0"/>
    <n v="44.525454545454551"/>
    <x v="1343"/>
    <x v="1"/>
  </r>
  <r>
    <n v="1685351"/>
    <x v="0"/>
    <x v="0"/>
    <x v="1"/>
    <x v="1"/>
    <x v="90"/>
    <n v="9"/>
    <x v="3905"/>
    <n v="5"/>
    <n v="14"/>
    <n v="2"/>
    <x v="2"/>
    <n v="10.33"/>
    <x v="1555"/>
    <x v="0"/>
  </r>
  <r>
    <n v="1685691"/>
    <x v="1"/>
    <x v="4"/>
    <x v="0"/>
    <x v="1"/>
    <x v="20"/>
    <n v="4"/>
    <x v="3906"/>
    <n v="2"/>
    <n v="6"/>
    <n v="1"/>
    <x v="1"/>
    <n v="4.6426666666666669"/>
    <x v="17"/>
    <x v="0"/>
  </r>
  <r>
    <n v="1685881"/>
    <x v="0"/>
    <x v="1"/>
    <x v="1"/>
    <x v="1"/>
    <x v="27"/>
    <n v="6"/>
    <x v="3907"/>
    <n v="7"/>
    <n v="13"/>
    <n v="2"/>
    <x v="2"/>
    <n v="47.443928571428572"/>
    <x v="647"/>
    <x v="0"/>
  </r>
  <r>
    <n v="1686281"/>
    <x v="2"/>
    <x v="4"/>
    <x v="1"/>
    <x v="1"/>
    <x v="25"/>
    <n v="2"/>
    <x v="3908"/>
    <n v="3"/>
    <n v="5"/>
    <n v="1"/>
    <x v="1"/>
    <n v="46.481999999999999"/>
    <x v="145"/>
    <x v="0"/>
  </r>
  <r>
    <n v="1686321"/>
    <x v="0"/>
    <x v="0"/>
    <x v="2"/>
    <x v="1"/>
    <x v="76"/>
    <n v="5"/>
    <x v="3909"/>
    <n v="7"/>
    <n v="12"/>
    <n v="2"/>
    <x v="2"/>
    <n v="45.454782608695652"/>
    <x v="776"/>
    <x v="1"/>
  </r>
  <r>
    <n v="1686511"/>
    <x v="0"/>
    <x v="0"/>
    <x v="1"/>
    <x v="1"/>
    <x v="34"/>
    <n v="2"/>
    <x v="3910"/>
    <n v="3"/>
    <n v="5"/>
    <n v="1"/>
    <x v="1"/>
    <n v="45.26"/>
    <x v="1216"/>
    <x v="0"/>
  </r>
  <r>
    <n v="1686661"/>
    <x v="0"/>
    <x v="1"/>
    <x v="0"/>
    <x v="0"/>
    <x v="52"/>
    <n v="4"/>
    <x v="3911"/>
    <n v="7"/>
    <n v="11"/>
    <n v="2"/>
    <x v="2"/>
    <n v="53.957500000000003"/>
    <x v="967"/>
    <x v="0"/>
  </r>
  <r>
    <n v="1686701"/>
    <x v="1"/>
    <x v="2"/>
    <x v="1"/>
    <x v="0"/>
    <x v="74"/>
    <n v="3"/>
    <x v="3912"/>
    <n v="5"/>
    <n v="8"/>
    <n v="2"/>
    <x v="2"/>
    <n v="40.812142857142859"/>
    <x v="98"/>
    <x v="0"/>
  </r>
  <r>
    <n v="1687061"/>
    <x v="0"/>
    <x v="1"/>
    <x v="0"/>
    <x v="1"/>
    <x v="27"/>
    <n v="6"/>
    <x v="3913"/>
    <n v="6"/>
    <n v="12"/>
    <n v="2"/>
    <x v="2"/>
    <n v="25.206071428571427"/>
    <x v="1438"/>
    <x v="0"/>
  </r>
  <r>
    <n v="1687101"/>
    <x v="1"/>
    <x v="0"/>
    <x v="0"/>
    <x v="1"/>
    <x v="35"/>
    <n v="2"/>
    <x v="3914"/>
    <n v="3"/>
    <n v="5"/>
    <n v="1"/>
    <x v="1"/>
    <n v="31.75714285714286"/>
    <x v="237"/>
    <x v="0"/>
  </r>
  <r>
    <n v="1687591"/>
    <x v="2"/>
    <x v="2"/>
    <x v="2"/>
    <x v="1"/>
    <x v="50"/>
    <n v="3"/>
    <x v="3915"/>
    <n v="5"/>
    <n v="8"/>
    <n v="2"/>
    <x v="2"/>
    <n v="43.626923076923077"/>
    <x v="573"/>
    <x v="0"/>
  </r>
  <r>
    <n v="1687631"/>
    <x v="0"/>
    <x v="1"/>
    <x v="2"/>
    <x v="0"/>
    <x v="31"/>
    <n v="8"/>
    <x v="3916"/>
    <n v="9"/>
    <n v="17"/>
    <n v="3"/>
    <x v="0"/>
    <n v="43.552884615384613"/>
    <x v="1556"/>
    <x v="0"/>
  </r>
  <r>
    <n v="1687821"/>
    <x v="0"/>
    <x v="4"/>
    <x v="1"/>
    <x v="1"/>
    <x v="177"/>
    <n v="10"/>
    <x v="3917"/>
    <n v="8"/>
    <n v="18"/>
    <n v="3"/>
    <x v="0"/>
    <n v="7.8297989949748752"/>
    <x v="1557"/>
    <x v="0"/>
  </r>
  <r>
    <n v="1687971"/>
    <x v="0"/>
    <x v="1"/>
    <x v="0"/>
    <x v="0"/>
    <x v="46"/>
    <n v="8"/>
    <x v="3918"/>
    <n v="8"/>
    <n v="16"/>
    <n v="3"/>
    <x v="0"/>
    <n v="26.568305084745763"/>
    <x v="1558"/>
    <x v="0"/>
  </r>
  <r>
    <n v="1688221"/>
    <x v="1"/>
    <x v="0"/>
    <x v="0"/>
    <x v="1"/>
    <x v="35"/>
    <n v="2"/>
    <x v="3919"/>
    <n v="2"/>
    <n v="4"/>
    <n v="1"/>
    <x v="1"/>
    <n v="9.9614285714285717"/>
    <x v="417"/>
    <x v="0"/>
  </r>
  <r>
    <n v="1688371"/>
    <x v="1"/>
    <x v="2"/>
    <x v="0"/>
    <x v="1"/>
    <x v="13"/>
    <n v="6"/>
    <x v="3920"/>
    <n v="4"/>
    <n v="10"/>
    <n v="2"/>
    <x v="2"/>
    <n v="11.058064516129033"/>
    <x v="1559"/>
    <x v="0"/>
  </r>
  <r>
    <n v="1688411"/>
    <x v="0"/>
    <x v="0"/>
    <x v="2"/>
    <x v="1"/>
    <x v="86"/>
    <n v="8"/>
    <x v="3921"/>
    <n v="10"/>
    <n v="18"/>
    <n v="3"/>
    <x v="0"/>
    <n v="67.334333333333333"/>
    <x v="1560"/>
    <x v="0"/>
  </r>
  <r>
    <n v="1688561"/>
    <x v="2"/>
    <x v="0"/>
    <x v="1"/>
    <x v="1"/>
    <x v="29"/>
    <n v="1"/>
    <x v="3922"/>
    <n v="2"/>
    <n v="3"/>
    <n v="1"/>
    <x v="1"/>
    <n v="45.29"/>
    <x v="55"/>
    <x v="0"/>
  </r>
  <r>
    <n v="1688751"/>
    <x v="0"/>
    <x v="0"/>
    <x v="2"/>
    <x v="1"/>
    <x v="21"/>
    <n v="9"/>
    <x v="3923"/>
    <n v="10"/>
    <n v="19"/>
    <n v="3"/>
    <x v="0"/>
    <n v="43.120249999999999"/>
    <x v="1561"/>
    <x v="0"/>
  </r>
  <r>
    <n v="1688941"/>
    <x v="0"/>
    <x v="1"/>
    <x v="1"/>
    <x v="0"/>
    <x v="121"/>
    <n v="10"/>
    <x v="3924"/>
    <n v="9"/>
    <n v="19"/>
    <n v="3"/>
    <x v="0"/>
    <n v="22.242100000000001"/>
    <x v="1562"/>
    <x v="0"/>
  </r>
  <r>
    <n v="1689531"/>
    <x v="0"/>
    <x v="0"/>
    <x v="1"/>
    <x v="1"/>
    <x v="39"/>
    <n v="7"/>
    <x v="3925"/>
    <n v="8"/>
    <n v="15"/>
    <n v="3"/>
    <x v="0"/>
    <n v="37.917999999999999"/>
    <x v="1563"/>
    <x v="0"/>
  </r>
  <r>
    <n v="1689721"/>
    <x v="0"/>
    <x v="0"/>
    <x v="1"/>
    <x v="1"/>
    <x v="1"/>
    <n v="3"/>
    <x v="3926"/>
    <n v="5"/>
    <n v="8"/>
    <n v="2"/>
    <x v="2"/>
    <n v="48.336666666666666"/>
    <x v="1564"/>
    <x v="0"/>
  </r>
  <r>
    <n v="1689871"/>
    <x v="0"/>
    <x v="0"/>
    <x v="2"/>
    <x v="1"/>
    <x v="50"/>
    <n v="3"/>
    <x v="3927"/>
    <n v="7"/>
    <n v="10"/>
    <n v="2"/>
    <x v="2"/>
    <n v="83.176153846153838"/>
    <x v="641"/>
    <x v="0"/>
  </r>
  <r>
    <n v="1689911"/>
    <x v="0"/>
    <x v="0"/>
    <x v="0"/>
    <x v="1"/>
    <x v="53"/>
    <n v="8"/>
    <x v="3928"/>
    <n v="10"/>
    <n v="18"/>
    <n v="3"/>
    <x v="0"/>
    <n v="69.956296296296287"/>
    <x v="1565"/>
    <x v="0"/>
  </r>
  <r>
    <n v="1690091"/>
    <x v="3"/>
    <x v="0"/>
    <x v="3"/>
    <x v="1"/>
    <x v="14"/>
    <n v="1"/>
    <x v="3929"/>
    <n v="2"/>
    <n v="3"/>
    <n v="1"/>
    <x v="1"/>
    <n v="13.765000000000001"/>
    <x v="108"/>
    <x v="0"/>
  </r>
  <r>
    <n v="1690321"/>
    <x v="2"/>
    <x v="1"/>
    <x v="2"/>
    <x v="1"/>
    <x v="35"/>
    <n v="2"/>
    <x v="3930"/>
    <n v="5"/>
    <n v="7"/>
    <n v="1"/>
    <x v="1"/>
    <n v="62.181428571428569"/>
    <x v="626"/>
    <x v="0"/>
  </r>
  <r>
    <n v="1690511"/>
    <x v="0"/>
    <x v="0"/>
    <x v="1"/>
    <x v="1"/>
    <x v="126"/>
    <n v="10"/>
    <x v="3931"/>
    <n v="9"/>
    <n v="19"/>
    <n v="3"/>
    <x v="0"/>
    <n v="17.166608695652176"/>
    <x v="958"/>
    <x v="0"/>
  </r>
  <r>
    <n v="1690661"/>
    <x v="0"/>
    <x v="0"/>
    <x v="0"/>
    <x v="1"/>
    <x v="27"/>
    <n v="6"/>
    <x v="3932"/>
    <n v="10"/>
    <n v="16"/>
    <n v="3"/>
    <x v="0"/>
    <n v="122.53535714285714"/>
    <x v="840"/>
    <x v="0"/>
  </r>
  <r>
    <n v="1690701"/>
    <x v="2"/>
    <x v="3"/>
    <x v="1"/>
    <x v="0"/>
    <x v="29"/>
    <n v="1"/>
    <x v="3933"/>
    <n v="2"/>
    <n v="3"/>
    <n v="1"/>
    <x v="1"/>
    <n v="32.479999999999997"/>
    <x v="229"/>
    <x v="0"/>
  </r>
  <r>
    <n v="1691101"/>
    <x v="0"/>
    <x v="1"/>
    <x v="0"/>
    <x v="0"/>
    <x v="15"/>
    <n v="3"/>
    <x v="3934"/>
    <n v="7"/>
    <n v="10"/>
    <n v="2"/>
    <x v="2"/>
    <n v="98.015454545454546"/>
    <x v="262"/>
    <x v="0"/>
  </r>
  <r>
    <n v="1691251"/>
    <x v="1"/>
    <x v="1"/>
    <x v="2"/>
    <x v="1"/>
    <x v="35"/>
    <n v="2"/>
    <x v="3935"/>
    <n v="3"/>
    <n v="5"/>
    <n v="1"/>
    <x v="1"/>
    <n v="26.024285714285714"/>
    <x v="113"/>
    <x v="0"/>
  </r>
  <r>
    <n v="1691441"/>
    <x v="1"/>
    <x v="0"/>
    <x v="2"/>
    <x v="1"/>
    <x v="4"/>
    <n v="2"/>
    <x v="3936"/>
    <n v="4"/>
    <n v="6"/>
    <n v="1"/>
    <x v="1"/>
    <n v="41.576250000000002"/>
    <x v="1042"/>
    <x v="0"/>
  </r>
  <r>
    <n v="1691631"/>
    <x v="0"/>
    <x v="0"/>
    <x v="2"/>
    <x v="1"/>
    <x v="113"/>
    <n v="7"/>
    <x v="3937"/>
    <n v="9"/>
    <n v="16"/>
    <n v="3"/>
    <x v="0"/>
    <n v="51.859090909090916"/>
    <x v="1566"/>
    <x v="0"/>
  </r>
  <r>
    <n v="1691781"/>
    <x v="1"/>
    <x v="0"/>
    <x v="2"/>
    <x v="1"/>
    <x v="25"/>
    <n v="2"/>
    <x v="3938"/>
    <n v="4"/>
    <n v="6"/>
    <n v="1"/>
    <x v="1"/>
    <n v="59.720000000000006"/>
    <x v="176"/>
    <x v="0"/>
  </r>
  <r>
    <n v="1691821"/>
    <x v="0"/>
    <x v="0"/>
    <x v="0"/>
    <x v="1"/>
    <x v="101"/>
    <n v="9"/>
    <x v="3939"/>
    <n v="9"/>
    <n v="18"/>
    <n v="3"/>
    <x v="0"/>
    <n v="29.295999999999999"/>
    <x v="518"/>
    <x v="1"/>
  </r>
  <r>
    <n v="1691971"/>
    <x v="2"/>
    <x v="0"/>
    <x v="3"/>
    <x v="1"/>
    <x v="34"/>
    <n v="2"/>
    <x v="3940"/>
    <n v="2"/>
    <n v="4"/>
    <n v="1"/>
    <x v="1"/>
    <n v="7.8449999999999998"/>
    <x v="353"/>
    <x v="0"/>
  </r>
  <r>
    <n v="1692371"/>
    <x v="0"/>
    <x v="0"/>
    <x v="0"/>
    <x v="1"/>
    <x v="88"/>
    <n v="6"/>
    <x v="3941"/>
    <n v="6"/>
    <n v="12"/>
    <n v="2"/>
    <x v="2"/>
    <n v="32.24966666666667"/>
    <x v="1567"/>
    <x v="1"/>
  </r>
  <r>
    <n v="1692561"/>
    <x v="0"/>
    <x v="1"/>
    <x v="0"/>
    <x v="1"/>
    <x v="110"/>
    <n v="9"/>
    <x v="3942"/>
    <n v="9"/>
    <n v="18"/>
    <n v="3"/>
    <x v="0"/>
    <n v="28.9225974025974"/>
    <x v="1568"/>
    <x v="0"/>
  </r>
  <r>
    <n v="1693001"/>
    <x v="1"/>
    <x v="0"/>
    <x v="1"/>
    <x v="1"/>
    <x v="22"/>
    <n v="5"/>
    <x v="3943"/>
    <n v="7"/>
    <n v="12"/>
    <n v="2"/>
    <x v="2"/>
    <n v="49.491923076923072"/>
    <x v="308"/>
    <x v="0"/>
  </r>
  <r>
    <n v="1693341"/>
    <x v="0"/>
    <x v="0"/>
    <x v="0"/>
    <x v="1"/>
    <x v="10"/>
    <n v="7"/>
    <x v="3944"/>
    <n v="9"/>
    <n v="16"/>
    <n v="3"/>
    <x v="0"/>
    <n v="61.545277777777784"/>
    <x v="1368"/>
    <x v="0"/>
  </r>
  <r>
    <n v="1693531"/>
    <x v="0"/>
    <x v="1"/>
    <x v="1"/>
    <x v="1"/>
    <x v="20"/>
    <n v="4"/>
    <x v="1608"/>
    <n v="7"/>
    <n v="11"/>
    <n v="2"/>
    <x v="2"/>
    <n v="74.920666666666662"/>
    <x v="551"/>
    <x v="1"/>
  </r>
  <r>
    <n v="1693721"/>
    <x v="0"/>
    <x v="1"/>
    <x v="2"/>
    <x v="1"/>
    <x v="28"/>
    <n v="7"/>
    <x v="3945"/>
    <n v="8"/>
    <n v="15"/>
    <n v="3"/>
    <x v="0"/>
    <n v="34.853095238095236"/>
    <x v="632"/>
    <x v="0"/>
  </r>
  <r>
    <n v="1693871"/>
    <x v="2"/>
    <x v="2"/>
    <x v="1"/>
    <x v="1"/>
    <x v="25"/>
    <n v="2"/>
    <x v="3946"/>
    <n v="3"/>
    <n v="5"/>
    <n v="1"/>
    <x v="1"/>
    <n v="36.712000000000003"/>
    <x v="87"/>
    <x v="0"/>
  </r>
  <r>
    <n v="1693911"/>
    <x v="0"/>
    <x v="0"/>
    <x v="2"/>
    <x v="1"/>
    <x v="76"/>
    <n v="5"/>
    <x v="3947"/>
    <n v="5"/>
    <n v="10"/>
    <n v="2"/>
    <x v="2"/>
    <n v="28.77695652173913"/>
    <x v="325"/>
    <x v="0"/>
  </r>
  <r>
    <n v="1694081"/>
    <x v="1"/>
    <x v="0"/>
    <x v="0"/>
    <x v="0"/>
    <x v="52"/>
    <n v="4"/>
    <x v="3948"/>
    <n v="6"/>
    <n v="10"/>
    <n v="2"/>
    <x v="2"/>
    <n v="34.197500000000005"/>
    <x v="852"/>
    <x v="0"/>
  </r>
  <r>
    <n v="1694121"/>
    <x v="0"/>
    <x v="1"/>
    <x v="2"/>
    <x v="1"/>
    <x v="56"/>
    <n v="9"/>
    <x v="3949"/>
    <n v="10"/>
    <n v="19"/>
    <n v="3"/>
    <x v="0"/>
    <n v="52.461571428571425"/>
    <x v="1569"/>
    <x v="0"/>
  </r>
  <r>
    <n v="1694501"/>
    <x v="1"/>
    <x v="0"/>
    <x v="0"/>
    <x v="1"/>
    <x v="107"/>
    <n v="3"/>
    <x v="3950"/>
    <n v="7"/>
    <n v="10"/>
    <n v="2"/>
    <x v="2"/>
    <n v="111.85666666666667"/>
    <x v="785"/>
    <x v="2"/>
  </r>
  <r>
    <n v="1694841"/>
    <x v="1"/>
    <x v="1"/>
    <x v="1"/>
    <x v="1"/>
    <x v="102"/>
    <n v="8"/>
    <x v="3951"/>
    <n v="6"/>
    <n v="14"/>
    <n v="2"/>
    <x v="2"/>
    <n v="14.070363636363636"/>
    <x v="1210"/>
    <x v="0"/>
  </r>
  <r>
    <n v="1694991"/>
    <x v="0"/>
    <x v="0"/>
    <x v="2"/>
    <x v="1"/>
    <x v="10"/>
    <n v="7"/>
    <x v="3952"/>
    <n v="9"/>
    <n v="16"/>
    <n v="3"/>
    <x v="0"/>
    <n v="71.099166666666676"/>
    <x v="875"/>
    <x v="0"/>
  </r>
  <r>
    <n v="1695051"/>
    <x v="0"/>
    <x v="1"/>
    <x v="0"/>
    <x v="1"/>
    <x v="13"/>
    <n v="6"/>
    <x v="3953"/>
    <n v="7"/>
    <n v="13"/>
    <n v="2"/>
    <x v="2"/>
    <n v="42.691935483870971"/>
    <x v="1570"/>
    <x v="0"/>
  </r>
  <r>
    <n v="1695581"/>
    <x v="0"/>
    <x v="0"/>
    <x v="1"/>
    <x v="1"/>
    <x v="47"/>
    <n v="6"/>
    <x v="3954"/>
    <n v="9"/>
    <n v="15"/>
    <n v="3"/>
    <x v="0"/>
    <n v="80.88862068965517"/>
    <x v="28"/>
    <x v="0"/>
  </r>
  <r>
    <n v="1695771"/>
    <x v="0"/>
    <x v="0"/>
    <x v="1"/>
    <x v="1"/>
    <x v="85"/>
    <n v="9"/>
    <x v="3955"/>
    <n v="8"/>
    <n v="17"/>
    <n v="3"/>
    <x v="0"/>
    <n v="17.318979591836733"/>
    <x v="1385"/>
    <x v="0"/>
  </r>
  <r>
    <n v="1695811"/>
    <x v="1"/>
    <x v="2"/>
    <x v="1"/>
    <x v="1"/>
    <x v="10"/>
    <n v="7"/>
    <x v="3956"/>
    <n v="8"/>
    <n v="15"/>
    <n v="3"/>
    <x v="0"/>
    <n v="39.234999999999999"/>
    <x v="830"/>
    <x v="0"/>
  </r>
  <r>
    <n v="1695961"/>
    <x v="0"/>
    <x v="2"/>
    <x v="2"/>
    <x v="1"/>
    <x v="13"/>
    <n v="6"/>
    <x v="3957"/>
    <n v="8"/>
    <n v="14"/>
    <n v="2"/>
    <x v="2"/>
    <n v="57.20967741935484"/>
    <x v="1552"/>
    <x v="0"/>
  </r>
  <r>
    <n v="1696171"/>
    <x v="1"/>
    <x v="1"/>
    <x v="2"/>
    <x v="0"/>
    <x v="14"/>
    <n v="1"/>
    <x v="3958"/>
    <n v="4"/>
    <n v="5"/>
    <n v="1"/>
    <x v="1"/>
    <n v="157.99"/>
    <x v="155"/>
    <x v="1"/>
  </r>
  <r>
    <n v="1696401"/>
    <x v="1"/>
    <x v="0"/>
    <x v="0"/>
    <x v="0"/>
    <x v="19"/>
    <n v="3"/>
    <x v="3959"/>
    <n v="2"/>
    <n v="5"/>
    <n v="1"/>
    <x v="1"/>
    <n v="7.6260000000000003"/>
    <x v="289"/>
    <x v="0"/>
  </r>
  <r>
    <n v="1696741"/>
    <x v="0"/>
    <x v="0"/>
    <x v="0"/>
    <x v="1"/>
    <x v="41"/>
    <n v="9"/>
    <x v="3960"/>
    <n v="10"/>
    <n v="19"/>
    <n v="3"/>
    <x v="0"/>
    <n v="34.538924731182796"/>
    <x v="1571"/>
    <x v="0"/>
  </r>
  <r>
    <n v="1696891"/>
    <x v="1"/>
    <x v="1"/>
    <x v="1"/>
    <x v="1"/>
    <x v="34"/>
    <n v="2"/>
    <x v="1988"/>
    <n v="3"/>
    <n v="5"/>
    <n v="1"/>
    <x v="1"/>
    <n v="39.5625"/>
    <x v="4"/>
    <x v="0"/>
  </r>
  <r>
    <n v="1696931"/>
    <x v="0"/>
    <x v="0"/>
    <x v="2"/>
    <x v="1"/>
    <x v="31"/>
    <n v="8"/>
    <x v="3961"/>
    <n v="10"/>
    <n v="18"/>
    <n v="3"/>
    <x v="0"/>
    <n v="78.149423076923071"/>
    <x v="1572"/>
    <x v="0"/>
  </r>
  <r>
    <n v="1697521"/>
    <x v="2"/>
    <x v="1"/>
    <x v="3"/>
    <x v="1"/>
    <x v="14"/>
    <n v="1"/>
    <x v="3962"/>
    <n v="1"/>
    <n v="2"/>
    <n v="1"/>
    <x v="1"/>
    <n v="6.9950000000000001"/>
    <x v="399"/>
    <x v="0"/>
  </r>
  <r>
    <n v="1697671"/>
    <x v="0"/>
    <x v="0"/>
    <x v="1"/>
    <x v="0"/>
    <x v="42"/>
    <n v="9"/>
    <x v="3963"/>
    <n v="8"/>
    <n v="17"/>
    <n v="3"/>
    <x v="0"/>
    <n v="19.918021978021979"/>
    <x v="906"/>
    <x v="0"/>
  </r>
  <r>
    <n v="1697901"/>
    <x v="0"/>
    <x v="1"/>
    <x v="0"/>
    <x v="1"/>
    <x v="43"/>
    <n v="8"/>
    <x v="3964"/>
    <n v="6"/>
    <n v="14"/>
    <n v="2"/>
    <x v="2"/>
    <n v="16.859583333333333"/>
    <x v="243"/>
    <x v="0"/>
  </r>
  <r>
    <n v="1698071"/>
    <x v="0"/>
    <x v="1"/>
    <x v="0"/>
    <x v="0"/>
    <x v="76"/>
    <n v="5"/>
    <x v="3965"/>
    <n v="7"/>
    <n v="12"/>
    <n v="2"/>
    <x v="2"/>
    <n v="48.610434782608692"/>
    <x v="1348"/>
    <x v="0"/>
  </r>
  <r>
    <n v="1698261"/>
    <x v="1"/>
    <x v="0"/>
    <x v="0"/>
    <x v="0"/>
    <x v="32"/>
    <n v="5"/>
    <x v="3966"/>
    <n v="6"/>
    <n v="11"/>
    <n v="2"/>
    <x v="2"/>
    <n v="34.391363636363636"/>
    <x v="673"/>
    <x v="0"/>
  </r>
  <r>
    <n v="1698831"/>
    <x v="0"/>
    <x v="0"/>
    <x v="2"/>
    <x v="1"/>
    <x v="71"/>
    <n v="5"/>
    <x v="3967"/>
    <n v="8"/>
    <n v="13"/>
    <n v="2"/>
    <x v="2"/>
    <n v="60.702500000000008"/>
    <x v="70"/>
    <x v="1"/>
  </r>
  <r>
    <n v="1698981"/>
    <x v="3"/>
    <x v="0"/>
    <x v="0"/>
    <x v="0"/>
    <x v="14"/>
    <n v="1"/>
    <x v="3968"/>
    <n v="2"/>
    <n v="3"/>
    <n v="1"/>
    <x v="1"/>
    <n v="38.909999999999997"/>
    <x v="464"/>
    <x v="0"/>
  </r>
  <r>
    <n v="1699611"/>
    <x v="1"/>
    <x v="1"/>
    <x v="0"/>
    <x v="0"/>
    <x v="49"/>
    <n v="7"/>
    <x v="3969"/>
    <n v="4"/>
    <n v="11"/>
    <n v="2"/>
    <x v="2"/>
    <n v="9.1070270270270264"/>
    <x v="271"/>
    <x v="0"/>
  </r>
  <r>
    <n v="1700311"/>
    <x v="1"/>
    <x v="1"/>
    <x v="1"/>
    <x v="1"/>
    <x v="25"/>
    <n v="2"/>
    <x v="3970"/>
    <n v="2"/>
    <n v="4"/>
    <n v="1"/>
    <x v="1"/>
    <n v="22.16"/>
    <x v="221"/>
    <x v="0"/>
  </r>
  <r>
    <n v="1700501"/>
    <x v="1"/>
    <x v="1"/>
    <x v="2"/>
    <x v="0"/>
    <x v="23"/>
    <n v="8"/>
    <x v="3971"/>
    <n v="7"/>
    <n v="15"/>
    <n v="3"/>
    <x v="0"/>
    <n v="27.386595744680854"/>
    <x v="111"/>
    <x v="0"/>
  </r>
  <r>
    <n v="1700651"/>
    <x v="0"/>
    <x v="1"/>
    <x v="2"/>
    <x v="1"/>
    <x v="79"/>
    <n v="8"/>
    <x v="3972"/>
    <n v="10"/>
    <n v="18"/>
    <n v="3"/>
    <x v="0"/>
    <n v="51.707499999999996"/>
    <x v="743"/>
    <x v="1"/>
  </r>
  <r>
    <n v="1700991"/>
    <x v="0"/>
    <x v="1"/>
    <x v="1"/>
    <x v="1"/>
    <x v="12"/>
    <n v="6"/>
    <x v="3973"/>
    <n v="8"/>
    <n v="14"/>
    <n v="2"/>
    <x v="2"/>
    <n v="49.835000000000001"/>
    <x v="1573"/>
    <x v="0"/>
  </r>
  <r>
    <n v="1701051"/>
    <x v="1"/>
    <x v="1"/>
    <x v="0"/>
    <x v="1"/>
    <x v="34"/>
    <n v="2"/>
    <x v="3974"/>
    <n v="1"/>
    <n v="3"/>
    <n v="1"/>
    <x v="1"/>
    <n v="4.7774999999999999"/>
    <x v="16"/>
    <x v="0"/>
  </r>
  <r>
    <n v="1701581"/>
    <x v="1"/>
    <x v="0"/>
    <x v="0"/>
    <x v="0"/>
    <x v="29"/>
    <n v="1"/>
    <x v="3975"/>
    <n v="1"/>
    <n v="2"/>
    <n v="1"/>
    <x v="1"/>
    <n v="10.199999999999999"/>
    <x v="285"/>
    <x v="0"/>
  </r>
  <r>
    <n v="1701621"/>
    <x v="1"/>
    <x v="4"/>
    <x v="2"/>
    <x v="0"/>
    <x v="93"/>
    <n v="4"/>
    <x v="3976"/>
    <n v="3"/>
    <n v="7"/>
    <n v="1"/>
    <x v="1"/>
    <n v="8.9312500000000004"/>
    <x v="1305"/>
    <x v="0"/>
  </r>
  <r>
    <n v="1701771"/>
    <x v="0"/>
    <x v="1"/>
    <x v="0"/>
    <x v="1"/>
    <x v="36"/>
    <n v="9"/>
    <x v="3977"/>
    <n v="7"/>
    <n v="16"/>
    <n v="3"/>
    <x v="0"/>
    <n v="18.824225352112677"/>
    <x v="293"/>
    <x v="0"/>
  </r>
  <r>
    <n v="1701811"/>
    <x v="1"/>
    <x v="0"/>
    <x v="0"/>
    <x v="1"/>
    <x v="14"/>
    <n v="1"/>
    <x v="3978"/>
    <n v="1"/>
    <n v="2"/>
    <n v="1"/>
    <x v="1"/>
    <n v="6.39"/>
    <x v="285"/>
    <x v="0"/>
  </r>
  <r>
    <n v="1701961"/>
    <x v="0"/>
    <x v="1"/>
    <x v="1"/>
    <x v="1"/>
    <x v="70"/>
    <n v="7"/>
    <x v="3979"/>
    <n v="9"/>
    <n v="16"/>
    <n v="3"/>
    <x v="0"/>
    <n v="51.465652173913043"/>
    <x v="540"/>
    <x v="0"/>
  </r>
  <r>
    <n v="1702211"/>
    <x v="0"/>
    <x v="1"/>
    <x v="0"/>
    <x v="1"/>
    <x v="23"/>
    <n v="8"/>
    <x v="3980"/>
    <n v="10"/>
    <n v="18"/>
    <n v="3"/>
    <x v="0"/>
    <n v="61.423404255319149"/>
    <x v="561"/>
    <x v="1"/>
  </r>
  <r>
    <n v="1702361"/>
    <x v="0"/>
    <x v="1"/>
    <x v="0"/>
    <x v="1"/>
    <x v="93"/>
    <n v="4"/>
    <x v="3981"/>
    <n v="7"/>
    <n v="11"/>
    <n v="2"/>
    <x v="2"/>
    <n v="81.924999999999997"/>
    <x v="34"/>
    <x v="0"/>
  </r>
  <r>
    <n v="1702551"/>
    <x v="0"/>
    <x v="1"/>
    <x v="0"/>
    <x v="1"/>
    <x v="132"/>
    <n v="10"/>
    <x v="3982"/>
    <n v="10"/>
    <n v="20"/>
    <n v="3"/>
    <x v="0"/>
    <n v="32.413873873873875"/>
    <x v="1287"/>
    <x v="0"/>
  </r>
  <r>
    <n v="1702741"/>
    <x v="0"/>
    <x v="1"/>
    <x v="1"/>
    <x v="1"/>
    <x v="115"/>
    <n v="9"/>
    <x v="3983"/>
    <n v="9"/>
    <n v="18"/>
    <n v="3"/>
    <x v="0"/>
    <n v="26.853333333333332"/>
    <x v="439"/>
    <x v="0"/>
  </r>
  <r>
    <n v="1702931"/>
    <x v="0"/>
    <x v="1"/>
    <x v="1"/>
    <x v="1"/>
    <x v="76"/>
    <n v="5"/>
    <x v="3984"/>
    <n v="7"/>
    <n v="12"/>
    <n v="2"/>
    <x v="2"/>
    <n v="53.419130434782616"/>
    <x v="716"/>
    <x v="0"/>
  </r>
  <r>
    <n v="1703711"/>
    <x v="0"/>
    <x v="1"/>
    <x v="1"/>
    <x v="1"/>
    <x v="56"/>
    <n v="9"/>
    <x v="3985"/>
    <n v="10"/>
    <n v="19"/>
    <n v="3"/>
    <x v="0"/>
    <n v="61.941142857142857"/>
    <x v="418"/>
    <x v="0"/>
  </r>
  <r>
    <n v="1703861"/>
    <x v="0"/>
    <x v="1"/>
    <x v="2"/>
    <x v="1"/>
    <x v="0"/>
    <n v="8"/>
    <x v="3986"/>
    <n v="10"/>
    <n v="18"/>
    <n v="3"/>
    <x v="0"/>
    <n v="54.561034482758622"/>
    <x v="214"/>
    <x v="0"/>
  </r>
  <r>
    <n v="1703901"/>
    <x v="1"/>
    <x v="4"/>
    <x v="1"/>
    <x v="0"/>
    <x v="34"/>
    <n v="2"/>
    <x v="3987"/>
    <n v="2"/>
    <n v="4"/>
    <n v="1"/>
    <x v="1"/>
    <n v="12.734999999999999"/>
    <x v="351"/>
    <x v="0"/>
  </r>
  <r>
    <n v="1704071"/>
    <x v="1"/>
    <x v="1"/>
    <x v="0"/>
    <x v="1"/>
    <x v="15"/>
    <n v="3"/>
    <x v="3988"/>
    <n v="3"/>
    <n v="6"/>
    <n v="1"/>
    <x v="1"/>
    <n v="11.881818181818181"/>
    <x v="82"/>
    <x v="0"/>
  </r>
  <r>
    <n v="1704261"/>
    <x v="0"/>
    <x v="0"/>
    <x v="0"/>
    <x v="1"/>
    <x v="13"/>
    <n v="6"/>
    <x v="3989"/>
    <n v="6"/>
    <n v="12"/>
    <n v="2"/>
    <x v="2"/>
    <n v="30.497096774193547"/>
    <x v="636"/>
    <x v="0"/>
  </r>
  <r>
    <n v="1704301"/>
    <x v="1"/>
    <x v="0"/>
    <x v="0"/>
    <x v="1"/>
    <x v="8"/>
    <n v="4"/>
    <x v="3990"/>
    <n v="4"/>
    <n v="8"/>
    <n v="2"/>
    <x v="2"/>
    <n v="14.535714285714286"/>
    <x v="673"/>
    <x v="0"/>
  </r>
  <r>
    <n v="1704451"/>
    <x v="1"/>
    <x v="1"/>
    <x v="2"/>
    <x v="0"/>
    <x v="9"/>
    <n v="4"/>
    <x v="3991"/>
    <n v="4"/>
    <n v="8"/>
    <n v="2"/>
    <x v="2"/>
    <n v="25.117647058823529"/>
    <x v="658"/>
    <x v="0"/>
  </r>
  <r>
    <n v="1704791"/>
    <x v="0"/>
    <x v="0"/>
    <x v="1"/>
    <x v="0"/>
    <x v="70"/>
    <n v="7"/>
    <x v="3992"/>
    <n v="8"/>
    <n v="15"/>
    <n v="3"/>
    <x v="0"/>
    <n v="37.533260869565218"/>
    <x v="1574"/>
    <x v="0"/>
  </r>
  <r>
    <n v="1704981"/>
    <x v="0"/>
    <x v="1"/>
    <x v="0"/>
    <x v="1"/>
    <x v="61"/>
    <n v="7"/>
    <x v="3993"/>
    <n v="8"/>
    <n v="15"/>
    <n v="3"/>
    <x v="0"/>
    <n v="39.795609756097555"/>
    <x v="455"/>
    <x v="0"/>
  </r>
  <r>
    <n v="1705381"/>
    <x v="0"/>
    <x v="0"/>
    <x v="1"/>
    <x v="1"/>
    <x v="82"/>
    <n v="8"/>
    <x v="3994"/>
    <n v="8"/>
    <n v="16"/>
    <n v="3"/>
    <x v="0"/>
    <n v="27.700175438596492"/>
    <x v="636"/>
    <x v="0"/>
  </r>
  <r>
    <n v="1705571"/>
    <x v="0"/>
    <x v="1"/>
    <x v="0"/>
    <x v="1"/>
    <x v="79"/>
    <n v="8"/>
    <x v="3995"/>
    <n v="8"/>
    <n v="16"/>
    <n v="3"/>
    <x v="0"/>
    <n v="25.739642857142858"/>
    <x v="1099"/>
    <x v="0"/>
  </r>
  <r>
    <n v="1705801"/>
    <x v="0"/>
    <x v="1"/>
    <x v="2"/>
    <x v="0"/>
    <x v="7"/>
    <n v="5"/>
    <x v="3996"/>
    <n v="8"/>
    <n v="13"/>
    <n v="2"/>
    <x v="2"/>
    <n v="69.471199999999996"/>
    <x v="1020"/>
    <x v="0"/>
  </r>
  <r>
    <n v="1706011"/>
    <x v="0"/>
    <x v="1"/>
    <x v="0"/>
    <x v="1"/>
    <x v="53"/>
    <n v="8"/>
    <x v="3997"/>
    <n v="8"/>
    <n v="16"/>
    <n v="3"/>
    <x v="0"/>
    <n v="31.340925925925927"/>
    <x v="1120"/>
    <x v="0"/>
  </r>
  <r>
    <n v="1706351"/>
    <x v="1"/>
    <x v="3"/>
    <x v="1"/>
    <x v="1"/>
    <x v="52"/>
    <n v="4"/>
    <x v="3998"/>
    <n v="2"/>
    <n v="6"/>
    <n v="1"/>
    <x v="1"/>
    <n v="5.38"/>
    <x v="827"/>
    <x v="0"/>
  </r>
  <r>
    <n v="1706691"/>
    <x v="1"/>
    <x v="1"/>
    <x v="1"/>
    <x v="1"/>
    <x v="5"/>
    <n v="1"/>
    <x v="3999"/>
    <n v="3"/>
    <n v="4"/>
    <n v="1"/>
    <x v="1"/>
    <n v="43.413333333333334"/>
    <x v="113"/>
    <x v="0"/>
  </r>
  <r>
    <n v="1706731"/>
    <x v="1"/>
    <x v="0"/>
    <x v="0"/>
    <x v="1"/>
    <x v="44"/>
    <n v="2"/>
    <x v="4000"/>
    <n v="3"/>
    <n v="5"/>
    <n v="1"/>
    <x v="1"/>
    <n v="22.388333333333335"/>
    <x v="323"/>
    <x v="0"/>
  </r>
  <r>
    <n v="1706881"/>
    <x v="0"/>
    <x v="0"/>
    <x v="0"/>
    <x v="1"/>
    <x v="37"/>
    <n v="9"/>
    <x v="4001"/>
    <n v="6"/>
    <n v="15"/>
    <n v="3"/>
    <x v="0"/>
    <n v="14.747384615384616"/>
    <x v="862"/>
    <x v="0"/>
  </r>
  <r>
    <n v="1706921"/>
    <x v="0"/>
    <x v="1"/>
    <x v="2"/>
    <x v="1"/>
    <x v="82"/>
    <n v="8"/>
    <x v="4002"/>
    <n v="10"/>
    <n v="18"/>
    <n v="3"/>
    <x v="0"/>
    <n v="87.482631578947377"/>
    <x v="1575"/>
    <x v="0"/>
  </r>
  <r>
    <n v="1707091"/>
    <x v="0"/>
    <x v="1"/>
    <x v="2"/>
    <x v="0"/>
    <x v="55"/>
    <n v="9"/>
    <x v="4003"/>
    <n v="8"/>
    <n v="17"/>
    <n v="3"/>
    <x v="0"/>
    <n v="29.510793650793651"/>
    <x v="1576"/>
    <x v="0"/>
  </r>
  <r>
    <n v="1707131"/>
    <x v="0"/>
    <x v="0"/>
    <x v="1"/>
    <x v="1"/>
    <x v="77"/>
    <n v="6"/>
    <x v="4004"/>
    <n v="5"/>
    <n v="11"/>
    <n v="2"/>
    <x v="2"/>
    <n v="17.248437500000001"/>
    <x v="1004"/>
    <x v="0"/>
  </r>
  <r>
    <n v="1707321"/>
    <x v="2"/>
    <x v="2"/>
    <x v="2"/>
    <x v="1"/>
    <x v="14"/>
    <n v="1"/>
    <x v="4005"/>
    <n v="2"/>
    <n v="3"/>
    <n v="1"/>
    <x v="1"/>
    <n v="44.515000000000001"/>
    <x v="74"/>
    <x v="0"/>
  </r>
  <r>
    <n v="1707511"/>
    <x v="0"/>
    <x v="1"/>
    <x v="1"/>
    <x v="1"/>
    <x v="125"/>
    <n v="9"/>
    <x v="4006"/>
    <n v="10"/>
    <n v="19"/>
    <n v="3"/>
    <x v="0"/>
    <n v="42.470416666666665"/>
    <x v="1574"/>
    <x v="0"/>
  </r>
  <r>
    <n v="1707701"/>
    <x v="1"/>
    <x v="4"/>
    <x v="1"/>
    <x v="1"/>
    <x v="11"/>
    <n v="7"/>
    <x v="4007"/>
    <n v="6"/>
    <n v="13"/>
    <n v="2"/>
    <x v="2"/>
    <n v="18.137948717948717"/>
    <x v="797"/>
    <x v="0"/>
  </r>
  <r>
    <n v="1707851"/>
    <x v="1"/>
    <x v="0"/>
    <x v="0"/>
    <x v="1"/>
    <x v="35"/>
    <n v="2"/>
    <x v="4008"/>
    <n v="7"/>
    <n v="9"/>
    <n v="2"/>
    <x v="2"/>
    <n v="178.22285714285712"/>
    <x v="53"/>
    <x v="0"/>
  </r>
  <r>
    <n v="1708061"/>
    <x v="1"/>
    <x v="0"/>
    <x v="1"/>
    <x v="1"/>
    <x v="77"/>
    <n v="6"/>
    <x v="4009"/>
    <n v="4"/>
    <n v="10"/>
    <n v="2"/>
    <x v="2"/>
    <n v="10.5996875"/>
    <x v="470"/>
    <x v="0"/>
  </r>
  <r>
    <n v="1708441"/>
    <x v="1"/>
    <x v="0"/>
    <x v="1"/>
    <x v="1"/>
    <x v="19"/>
    <n v="3"/>
    <x v="4010"/>
    <n v="3"/>
    <n v="6"/>
    <n v="1"/>
    <x v="1"/>
    <n v="22.327000000000002"/>
    <x v="806"/>
    <x v="0"/>
  </r>
  <r>
    <n v="1708591"/>
    <x v="1"/>
    <x v="1"/>
    <x v="1"/>
    <x v="1"/>
    <x v="4"/>
    <n v="2"/>
    <x v="4011"/>
    <n v="3"/>
    <n v="5"/>
    <n v="1"/>
    <x v="1"/>
    <n v="23.62125"/>
    <x v="1528"/>
    <x v="0"/>
  </r>
  <r>
    <n v="1708631"/>
    <x v="0"/>
    <x v="3"/>
    <x v="0"/>
    <x v="1"/>
    <x v="32"/>
    <n v="5"/>
    <x v="4012"/>
    <n v="5"/>
    <n v="10"/>
    <n v="2"/>
    <x v="2"/>
    <n v="21.270454545454545"/>
    <x v="391"/>
    <x v="0"/>
  </r>
  <r>
    <n v="1708781"/>
    <x v="0"/>
    <x v="1"/>
    <x v="1"/>
    <x v="1"/>
    <x v="49"/>
    <n v="7"/>
    <x v="4013"/>
    <n v="10"/>
    <n v="17"/>
    <n v="3"/>
    <x v="0"/>
    <n v="84.959459459459453"/>
    <x v="1577"/>
    <x v="0"/>
  </r>
  <r>
    <n v="1708821"/>
    <x v="0"/>
    <x v="0"/>
    <x v="2"/>
    <x v="1"/>
    <x v="112"/>
    <n v="9"/>
    <x v="4014"/>
    <n v="10"/>
    <n v="19"/>
    <n v="3"/>
    <x v="0"/>
    <n v="37.07236842105263"/>
    <x v="1028"/>
    <x v="1"/>
  </r>
  <r>
    <n v="1708971"/>
    <x v="0"/>
    <x v="1"/>
    <x v="0"/>
    <x v="1"/>
    <x v="39"/>
    <n v="7"/>
    <x v="4015"/>
    <n v="10"/>
    <n v="17"/>
    <n v="3"/>
    <x v="0"/>
    <n v="60.318666666666672"/>
    <x v="1578"/>
    <x v="0"/>
  </r>
  <r>
    <n v="1709181"/>
    <x v="1"/>
    <x v="3"/>
    <x v="3"/>
    <x v="1"/>
    <x v="4"/>
    <n v="2"/>
    <x v="4016"/>
    <n v="2"/>
    <n v="4"/>
    <n v="1"/>
    <x v="1"/>
    <n v="9.3000000000000007"/>
    <x v="73"/>
    <x v="0"/>
  </r>
  <r>
    <n v="1709221"/>
    <x v="1"/>
    <x v="4"/>
    <x v="0"/>
    <x v="1"/>
    <x v="2"/>
    <n v="5"/>
    <x v="4017"/>
    <n v="4"/>
    <n v="9"/>
    <n v="2"/>
    <x v="2"/>
    <n v="13.178148148148148"/>
    <x v="711"/>
    <x v="0"/>
  </r>
  <r>
    <n v="1709941"/>
    <x v="0"/>
    <x v="1"/>
    <x v="2"/>
    <x v="1"/>
    <x v="93"/>
    <n v="4"/>
    <x v="4018"/>
    <n v="6"/>
    <n v="10"/>
    <n v="2"/>
    <x v="2"/>
    <n v="57.221249999999998"/>
    <x v="669"/>
    <x v="0"/>
  </r>
  <r>
    <n v="1710201"/>
    <x v="0"/>
    <x v="0"/>
    <x v="1"/>
    <x v="1"/>
    <x v="7"/>
    <n v="5"/>
    <x v="4019"/>
    <n v="9"/>
    <n v="14"/>
    <n v="2"/>
    <x v="2"/>
    <n v="77.775199999999998"/>
    <x v="1529"/>
    <x v="2"/>
  </r>
  <r>
    <n v="1710351"/>
    <x v="0"/>
    <x v="2"/>
    <x v="1"/>
    <x v="1"/>
    <x v="19"/>
    <n v="3"/>
    <x v="4020"/>
    <n v="3"/>
    <n v="6"/>
    <n v="1"/>
    <x v="1"/>
    <n v="23.518000000000001"/>
    <x v="463"/>
    <x v="0"/>
  </r>
  <r>
    <n v="1711091"/>
    <x v="1"/>
    <x v="1"/>
    <x v="0"/>
    <x v="1"/>
    <x v="32"/>
    <n v="5"/>
    <x v="4021"/>
    <n v="4"/>
    <n v="9"/>
    <n v="2"/>
    <x v="2"/>
    <n v="16.665909090909089"/>
    <x v="441"/>
    <x v="0"/>
  </r>
  <r>
    <n v="1711131"/>
    <x v="1"/>
    <x v="4"/>
    <x v="0"/>
    <x v="1"/>
    <x v="76"/>
    <n v="5"/>
    <x v="4022"/>
    <n v="5"/>
    <n v="10"/>
    <n v="2"/>
    <x v="2"/>
    <n v="26.945217391304347"/>
    <x v="1293"/>
    <x v="0"/>
  </r>
  <r>
    <n v="1711281"/>
    <x v="0"/>
    <x v="0"/>
    <x v="2"/>
    <x v="1"/>
    <x v="26"/>
    <n v="6"/>
    <x v="4023"/>
    <n v="7"/>
    <n v="13"/>
    <n v="2"/>
    <x v="2"/>
    <n v="31.523428571428571"/>
    <x v="633"/>
    <x v="0"/>
  </r>
  <r>
    <n v="1711661"/>
    <x v="1"/>
    <x v="1"/>
    <x v="0"/>
    <x v="1"/>
    <x v="107"/>
    <n v="3"/>
    <x v="4024"/>
    <n v="4"/>
    <n v="7"/>
    <n v="1"/>
    <x v="1"/>
    <n v="34.479999999999997"/>
    <x v="666"/>
    <x v="0"/>
  </r>
  <r>
    <n v="1712101"/>
    <x v="0"/>
    <x v="0"/>
    <x v="2"/>
    <x v="1"/>
    <x v="38"/>
    <n v="6"/>
    <x v="4025"/>
    <n v="8"/>
    <n v="14"/>
    <n v="2"/>
    <x v="2"/>
    <n v="57.129696969696965"/>
    <x v="1122"/>
    <x v="0"/>
  </r>
  <r>
    <n v="1712781"/>
    <x v="1"/>
    <x v="1"/>
    <x v="1"/>
    <x v="1"/>
    <x v="2"/>
    <n v="5"/>
    <x v="4026"/>
    <n v="3"/>
    <n v="8"/>
    <n v="2"/>
    <x v="2"/>
    <n v="5.7981481481481483"/>
    <x v="711"/>
    <x v="0"/>
  </r>
  <r>
    <n v="1712971"/>
    <x v="0"/>
    <x v="0"/>
    <x v="2"/>
    <x v="0"/>
    <x v="16"/>
    <n v="7"/>
    <x v="4027"/>
    <n v="10"/>
    <n v="17"/>
    <n v="3"/>
    <x v="0"/>
    <n v="86.517250000000004"/>
    <x v="1579"/>
    <x v="0"/>
  </r>
  <r>
    <n v="1713181"/>
    <x v="0"/>
    <x v="0"/>
    <x v="2"/>
    <x v="1"/>
    <x v="58"/>
    <n v="7"/>
    <x v="4028"/>
    <n v="10"/>
    <n v="17"/>
    <n v="3"/>
    <x v="0"/>
    <n v="67.137906976744176"/>
    <x v="928"/>
    <x v="0"/>
  </r>
  <r>
    <n v="1713561"/>
    <x v="0"/>
    <x v="0"/>
    <x v="1"/>
    <x v="1"/>
    <x v="27"/>
    <n v="6"/>
    <x v="4029"/>
    <n v="6"/>
    <n v="12"/>
    <n v="2"/>
    <x v="2"/>
    <n v="29.147142857142857"/>
    <x v="1580"/>
    <x v="0"/>
  </r>
  <r>
    <n v="1714681"/>
    <x v="0"/>
    <x v="0"/>
    <x v="0"/>
    <x v="1"/>
    <x v="130"/>
    <n v="10"/>
    <x v="4030"/>
    <n v="10"/>
    <n v="20"/>
    <n v="3"/>
    <x v="0"/>
    <n v="34.448852459016393"/>
    <x v="1581"/>
    <x v="0"/>
  </r>
  <r>
    <n v="1714721"/>
    <x v="0"/>
    <x v="1"/>
    <x v="0"/>
    <x v="1"/>
    <x v="39"/>
    <n v="7"/>
    <x v="4031"/>
    <n v="10"/>
    <n v="17"/>
    <n v="3"/>
    <x v="0"/>
    <n v="67.812444444444438"/>
    <x v="1582"/>
    <x v="0"/>
  </r>
  <r>
    <n v="1714871"/>
    <x v="0"/>
    <x v="1"/>
    <x v="1"/>
    <x v="1"/>
    <x v="86"/>
    <n v="8"/>
    <x v="4032"/>
    <n v="9"/>
    <n v="17"/>
    <n v="3"/>
    <x v="0"/>
    <n v="35.977333333333334"/>
    <x v="1583"/>
    <x v="0"/>
  </r>
  <r>
    <n v="1715121"/>
    <x v="1"/>
    <x v="0"/>
    <x v="1"/>
    <x v="1"/>
    <x v="22"/>
    <n v="5"/>
    <x v="4033"/>
    <n v="5"/>
    <n v="10"/>
    <n v="2"/>
    <x v="2"/>
    <n v="25.712692307692308"/>
    <x v="1584"/>
    <x v="0"/>
  </r>
  <r>
    <n v="1715311"/>
    <x v="0"/>
    <x v="0"/>
    <x v="0"/>
    <x v="1"/>
    <x v="178"/>
    <n v="10"/>
    <x v="4034"/>
    <n v="10"/>
    <n v="20"/>
    <n v="3"/>
    <x v="0"/>
    <n v="18.744025974025973"/>
    <x v="831"/>
    <x v="0"/>
  </r>
  <r>
    <n v="1715991"/>
    <x v="0"/>
    <x v="4"/>
    <x v="0"/>
    <x v="1"/>
    <x v="96"/>
    <n v="10"/>
    <x v="3064"/>
    <n v="7"/>
    <n v="17"/>
    <n v="3"/>
    <x v="0"/>
    <n v="10.676057692307692"/>
    <x v="172"/>
    <x v="0"/>
  </r>
  <r>
    <n v="1716051"/>
    <x v="0"/>
    <x v="1"/>
    <x v="2"/>
    <x v="0"/>
    <x v="10"/>
    <n v="7"/>
    <x v="4035"/>
    <n v="9"/>
    <n v="16"/>
    <n v="3"/>
    <x v="0"/>
    <n v="65.687222222222218"/>
    <x v="879"/>
    <x v="0"/>
  </r>
  <r>
    <n v="1716241"/>
    <x v="0"/>
    <x v="0"/>
    <x v="0"/>
    <x v="1"/>
    <x v="23"/>
    <n v="8"/>
    <x v="4036"/>
    <n v="9"/>
    <n v="17"/>
    <n v="3"/>
    <x v="0"/>
    <n v="49.282127659574471"/>
    <x v="1064"/>
    <x v="0"/>
  </r>
  <r>
    <n v="1716391"/>
    <x v="0"/>
    <x v="1"/>
    <x v="1"/>
    <x v="1"/>
    <x v="137"/>
    <n v="10"/>
    <x v="4037"/>
    <n v="6"/>
    <n v="16"/>
    <n v="3"/>
    <x v="0"/>
    <n v="7.6316800000000002"/>
    <x v="710"/>
    <x v="0"/>
  </r>
  <r>
    <n v="1716771"/>
    <x v="1"/>
    <x v="4"/>
    <x v="1"/>
    <x v="1"/>
    <x v="52"/>
    <n v="4"/>
    <x v="4038"/>
    <n v="4"/>
    <n v="8"/>
    <n v="2"/>
    <x v="2"/>
    <n v="16.294999999999998"/>
    <x v="83"/>
    <x v="0"/>
  </r>
  <r>
    <n v="1716811"/>
    <x v="0"/>
    <x v="0"/>
    <x v="0"/>
    <x v="1"/>
    <x v="71"/>
    <n v="5"/>
    <x v="4039"/>
    <n v="4"/>
    <n v="9"/>
    <n v="2"/>
    <x v="2"/>
    <n v="11.179583333333333"/>
    <x v="26"/>
    <x v="0"/>
  </r>
  <r>
    <n v="1717171"/>
    <x v="0"/>
    <x v="1"/>
    <x v="2"/>
    <x v="1"/>
    <x v="19"/>
    <n v="3"/>
    <x v="4040"/>
    <n v="6"/>
    <n v="9"/>
    <n v="2"/>
    <x v="2"/>
    <n v="95.278999999999996"/>
    <x v="962"/>
    <x v="0"/>
  </r>
  <r>
    <n v="1717401"/>
    <x v="0"/>
    <x v="2"/>
    <x v="1"/>
    <x v="1"/>
    <x v="21"/>
    <n v="9"/>
    <x v="4041"/>
    <n v="8"/>
    <n v="17"/>
    <n v="3"/>
    <x v="0"/>
    <n v="22.643000000000001"/>
    <x v="941"/>
    <x v="0"/>
  </r>
  <r>
    <n v="1717551"/>
    <x v="1"/>
    <x v="0"/>
    <x v="1"/>
    <x v="1"/>
    <x v="71"/>
    <n v="5"/>
    <x v="4042"/>
    <n v="3"/>
    <n v="8"/>
    <n v="2"/>
    <x v="2"/>
    <n v="9.7191666666666663"/>
    <x v="852"/>
    <x v="0"/>
  </r>
  <r>
    <n v="1717741"/>
    <x v="0"/>
    <x v="1"/>
    <x v="2"/>
    <x v="1"/>
    <x v="88"/>
    <n v="6"/>
    <x v="4043"/>
    <n v="7"/>
    <n v="13"/>
    <n v="2"/>
    <x v="2"/>
    <n v="38.461666666666666"/>
    <x v="1162"/>
    <x v="0"/>
  </r>
  <r>
    <n v="1717891"/>
    <x v="0"/>
    <x v="0"/>
    <x v="2"/>
    <x v="1"/>
    <x v="131"/>
    <n v="9"/>
    <x v="4044"/>
    <n v="9"/>
    <n v="18"/>
    <n v="3"/>
    <x v="0"/>
    <n v="24.226265060240962"/>
    <x v="788"/>
    <x v="0"/>
  </r>
  <r>
    <n v="1718291"/>
    <x v="1"/>
    <x v="4"/>
    <x v="0"/>
    <x v="1"/>
    <x v="72"/>
    <n v="4"/>
    <x v="4045"/>
    <n v="3"/>
    <n v="7"/>
    <n v="1"/>
    <x v="1"/>
    <n v="6.8394736842105255"/>
    <x v="543"/>
    <x v="0"/>
  </r>
  <r>
    <n v="1718331"/>
    <x v="0"/>
    <x v="1"/>
    <x v="1"/>
    <x v="1"/>
    <x v="49"/>
    <n v="7"/>
    <x v="4046"/>
    <n v="9"/>
    <n v="16"/>
    <n v="3"/>
    <x v="0"/>
    <n v="65.896756756756758"/>
    <x v="901"/>
    <x v="0"/>
  </r>
  <r>
    <n v="1718901"/>
    <x v="0"/>
    <x v="0"/>
    <x v="1"/>
    <x v="1"/>
    <x v="96"/>
    <n v="10"/>
    <x v="4047"/>
    <n v="7"/>
    <n v="17"/>
    <n v="3"/>
    <x v="0"/>
    <n v="11.2075"/>
    <x v="735"/>
    <x v="0"/>
  </r>
  <r>
    <n v="1719071"/>
    <x v="0"/>
    <x v="0"/>
    <x v="0"/>
    <x v="1"/>
    <x v="97"/>
    <n v="9"/>
    <x v="4048"/>
    <n v="10"/>
    <n v="19"/>
    <n v="3"/>
    <x v="0"/>
    <n v="35.682020202020205"/>
    <x v="343"/>
    <x v="0"/>
  </r>
  <r>
    <n v="1719301"/>
    <x v="0"/>
    <x v="0"/>
    <x v="0"/>
    <x v="1"/>
    <x v="27"/>
    <n v="6"/>
    <x v="4049"/>
    <n v="7"/>
    <n v="13"/>
    <n v="2"/>
    <x v="2"/>
    <n v="40.237142857142864"/>
    <x v="857"/>
    <x v="0"/>
  </r>
  <r>
    <n v="1719791"/>
    <x v="2"/>
    <x v="1"/>
    <x v="0"/>
    <x v="1"/>
    <x v="14"/>
    <n v="1"/>
    <x v="4050"/>
    <n v="2"/>
    <n v="3"/>
    <n v="1"/>
    <x v="1"/>
    <n v="31.635000000000002"/>
    <x v="429"/>
    <x v="0"/>
  </r>
  <r>
    <n v="1719981"/>
    <x v="0"/>
    <x v="1"/>
    <x v="0"/>
    <x v="0"/>
    <x v="89"/>
    <n v="10"/>
    <x v="4051"/>
    <n v="10"/>
    <n v="20"/>
    <n v="3"/>
    <x v="0"/>
    <n v="18.230331125827817"/>
    <x v="1376"/>
    <x v="0"/>
  </r>
  <r>
    <n v="1720051"/>
    <x v="2"/>
    <x v="3"/>
    <x v="1"/>
    <x v="1"/>
    <x v="29"/>
    <n v="1"/>
    <x v="4052"/>
    <n v="1"/>
    <n v="2"/>
    <n v="1"/>
    <x v="1"/>
    <n v="8.25"/>
    <x v="40"/>
    <x v="0"/>
  </r>
  <r>
    <n v="1720241"/>
    <x v="1"/>
    <x v="1"/>
    <x v="0"/>
    <x v="1"/>
    <x v="125"/>
    <n v="9"/>
    <x v="4053"/>
    <n v="5"/>
    <n v="14"/>
    <n v="2"/>
    <x v="2"/>
    <n v="8.3165277777777771"/>
    <x v="1116"/>
    <x v="0"/>
  </r>
  <r>
    <n v="1720431"/>
    <x v="1"/>
    <x v="1"/>
    <x v="1"/>
    <x v="0"/>
    <x v="35"/>
    <n v="2"/>
    <x v="4054"/>
    <n v="2"/>
    <n v="4"/>
    <n v="1"/>
    <x v="1"/>
    <n v="12.888571428571428"/>
    <x v="421"/>
    <x v="0"/>
  </r>
  <r>
    <n v="1720581"/>
    <x v="0"/>
    <x v="1"/>
    <x v="1"/>
    <x v="1"/>
    <x v="22"/>
    <n v="5"/>
    <x v="4055"/>
    <n v="7"/>
    <n v="12"/>
    <n v="2"/>
    <x v="2"/>
    <n v="39.313461538461539"/>
    <x v="266"/>
    <x v="0"/>
  </r>
  <r>
    <n v="1720621"/>
    <x v="0"/>
    <x v="1"/>
    <x v="2"/>
    <x v="1"/>
    <x v="8"/>
    <n v="4"/>
    <x v="4056"/>
    <n v="6"/>
    <n v="10"/>
    <n v="2"/>
    <x v="2"/>
    <n v="43.288095238095238"/>
    <x v="680"/>
    <x v="0"/>
  </r>
  <r>
    <n v="1720771"/>
    <x v="0"/>
    <x v="1"/>
    <x v="2"/>
    <x v="1"/>
    <x v="43"/>
    <n v="8"/>
    <x v="4057"/>
    <n v="6"/>
    <n v="14"/>
    <n v="2"/>
    <x v="2"/>
    <n v="19.779374999999998"/>
    <x v="1585"/>
    <x v="0"/>
  </r>
  <r>
    <n v="1721021"/>
    <x v="1"/>
    <x v="4"/>
    <x v="0"/>
    <x v="1"/>
    <x v="107"/>
    <n v="3"/>
    <x v="4058"/>
    <n v="3"/>
    <n v="6"/>
    <n v="1"/>
    <x v="1"/>
    <n v="13.536666666666667"/>
    <x v="688"/>
    <x v="0"/>
  </r>
  <r>
    <n v="1721171"/>
    <x v="0"/>
    <x v="1"/>
    <x v="2"/>
    <x v="1"/>
    <x v="88"/>
    <n v="6"/>
    <x v="4059"/>
    <n v="7"/>
    <n v="13"/>
    <n v="2"/>
    <x v="2"/>
    <n v="33.70366666666667"/>
    <x v="795"/>
    <x v="0"/>
  </r>
  <r>
    <n v="1721211"/>
    <x v="0"/>
    <x v="1"/>
    <x v="1"/>
    <x v="1"/>
    <x v="31"/>
    <n v="8"/>
    <x v="4060"/>
    <n v="7"/>
    <n v="15"/>
    <n v="3"/>
    <x v="0"/>
    <n v="24.322499999999998"/>
    <x v="303"/>
    <x v="0"/>
  </r>
  <r>
    <n v="1721361"/>
    <x v="0"/>
    <x v="1"/>
    <x v="2"/>
    <x v="1"/>
    <x v="37"/>
    <n v="9"/>
    <x v="4061"/>
    <n v="10"/>
    <n v="19"/>
    <n v="3"/>
    <x v="0"/>
    <n v="53.122615384615379"/>
    <x v="1586"/>
    <x v="0"/>
  </r>
  <r>
    <n v="1721401"/>
    <x v="1"/>
    <x v="1"/>
    <x v="2"/>
    <x v="1"/>
    <x v="53"/>
    <n v="8"/>
    <x v="4062"/>
    <n v="6"/>
    <n v="14"/>
    <n v="2"/>
    <x v="2"/>
    <n v="14.04"/>
    <x v="1587"/>
    <x v="0"/>
  </r>
  <r>
    <n v="1721551"/>
    <x v="0"/>
    <x v="1"/>
    <x v="0"/>
    <x v="1"/>
    <x v="77"/>
    <n v="6"/>
    <x v="4063"/>
    <n v="7"/>
    <n v="13"/>
    <n v="2"/>
    <x v="2"/>
    <n v="37.120312499999997"/>
    <x v="829"/>
    <x v="1"/>
  </r>
  <r>
    <n v="1721741"/>
    <x v="0"/>
    <x v="3"/>
    <x v="2"/>
    <x v="1"/>
    <x v="3"/>
    <n v="8"/>
    <x v="4064"/>
    <n v="7"/>
    <n v="15"/>
    <n v="3"/>
    <x v="0"/>
    <n v="18.720943396226417"/>
    <x v="539"/>
    <x v="0"/>
  </r>
  <r>
    <n v="1722141"/>
    <x v="1"/>
    <x v="0"/>
    <x v="2"/>
    <x v="1"/>
    <x v="107"/>
    <n v="3"/>
    <x v="4065"/>
    <n v="3"/>
    <n v="6"/>
    <n v="1"/>
    <x v="1"/>
    <n v="14.870000000000001"/>
    <x v="109"/>
    <x v="0"/>
  </r>
  <r>
    <n v="1722671"/>
    <x v="1"/>
    <x v="4"/>
    <x v="1"/>
    <x v="0"/>
    <x v="20"/>
    <n v="4"/>
    <x v="4066"/>
    <n v="3"/>
    <n v="7"/>
    <n v="1"/>
    <x v="1"/>
    <n v="8.6"/>
    <x v="336"/>
    <x v="0"/>
  </r>
  <r>
    <n v="1723111"/>
    <x v="0"/>
    <x v="1"/>
    <x v="1"/>
    <x v="1"/>
    <x v="179"/>
    <n v="10"/>
    <x v="4067"/>
    <n v="10"/>
    <n v="20"/>
    <n v="3"/>
    <x v="0"/>
    <n v="18.336494845360825"/>
    <x v="1458"/>
    <x v="0"/>
  </r>
  <r>
    <n v="1723261"/>
    <x v="0"/>
    <x v="0"/>
    <x v="1"/>
    <x v="1"/>
    <x v="113"/>
    <n v="7"/>
    <x v="4068"/>
    <n v="6"/>
    <n v="13"/>
    <n v="2"/>
    <x v="2"/>
    <n v="22.285227272727273"/>
    <x v="677"/>
    <x v="0"/>
  </r>
  <r>
    <n v="1724041"/>
    <x v="0"/>
    <x v="0"/>
    <x v="2"/>
    <x v="1"/>
    <x v="9"/>
    <n v="4"/>
    <x v="4069"/>
    <n v="7"/>
    <n v="11"/>
    <n v="2"/>
    <x v="2"/>
    <n v="63.549411764705894"/>
    <x v="1456"/>
    <x v="1"/>
  </r>
  <r>
    <n v="1725881"/>
    <x v="2"/>
    <x v="2"/>
    <x v="0"/>
    <x v="1"/>
    <x v="29"/>
    <n v="1"/>
    <x v="4070"/>
    <n v="1"/>
    <n v="2"/>
    <n v="1"/>
    <x v="1"/>
    <n v="6"/>
    <x v="349"/>
    <x v="0"/>
  </r>
  <r>
    <n v="1726131"/>
    <x v="1"/>
    <x v="3"/>
    <x v="0"/>
    <x v="1"/>
    <x v="1"/>
    <n v="3"/>
    <x v="4071"/>
    <n v="3"/>
    <n v="6"/>
    <n v="1"/>
    <x v="1"/>
    <n v="19.57"/>
    <x v="145"/>
    <x v="0"/>
  </r>
  <r>
    <n v="1726281"/>
    <x v="0"/>
    <x v="1"/>
    <x v="2"/>
    <x v="1"/>
    <x v="26"/>
    <n v="6"/>
    <x v="4072"/>
    <n v="8"/>
    <n v="14"/>
    <n v="2"/>
    <x v="2"/>
    <n v="46.03171428571428"/>
    <x v="1588"/>
    <x v="0"/>
  </r>
  <r>
    <n v="1726321"/>
    <x v="1"/>
    <x v="3"/>
    <x v="0"/>
    <x v="1"/>
    <x v="15"/>
    <n v="3"/>
    <x v="4073"/>
    <n v="3"/>
    <n v="6"/>
    <n v="1"/>
    <x v="1"/>
    <n v="11.518181818181818"/>
    <x v="670"/>
    <x v="0"/>
  </r>
  <r>
    <n v="1726471"/>
    <x v="1"/>
    <x v="1"/>
    <x v="1"/>
    <x v="1"/>
    <x v="29"/>
    <n v="1"/>
    <x v="4074"/>
    <n v="1"/>
    <n v="2"/>
    <n v="1"/>
    <x v="1"/>
    <n v="19.760000000000002"/>
    <x v="285"/>
    <x v="0"/>
  </r>
  <r>
    <n v="1727591"/>
    <x v="0"/>
    <x v="1"/>
    <x v="1"/>
    <x v="1"/>
    <x v="49"/>
    <n v="7"/>
    <x v="4075"/>
    <n v="9"/>
    <n v="16"/>
    <n v="3"/>
    <x v="0"/>
    <n v="72.111891891891901"/>
    <x v="1573"/>
    <x v="1"/>
  </r>
  <r>
    <n v="1727631"/>
    <x v="0"/>
    <x v="0"/>
    <x v="2"/>
    <x v="0"/>
    <x v="10"/>
    <n v="7"/>
    <x v="4076"/>
    <n v="7"/>
    <n v="14"/>
    <n v="2"/>
    <x v="2"/>
    <n v="32.595833333333331"/>
    <x v="269"/>
    <x v="0"/>
  </r>
  <r>
    <n v="1728031"/>
    <x v="0"/>
    <x v="1"/>
    <x v="0"/>
    <x v="1"/>
    <x v="124"/>
    <n v="9"/>
    <x v="4077"/>
    <n v="9"/>
    <n v="18"/>
    <n v="3"/>
    <x v="0"/>
    <n v="24.961904761904766"/>
    <x v="1589"/>
    <x v="0"/>
  </r>
  <r>
    <n v="1728371"/>
    <x v="0"/>
    <x v="1"/>
    <x v="1"/>
    <x v="1"/>
    <x v="49"/>
    <n v="7"/>
    <x v="4078"/>
    <n v="7"/>
    <n v="14"/>
    <n v="2"/>
    <x v="2"/>
    <n v="32.640270270270271"/>
    <x v="1101"/>
    <x v="0"/>
  </r>
  <r>
    <n v="1728411"/>
    <x v="1"/>
    <x v="1"/>
    <x v="1"/>
    <x v="0"/>
    <x v="52"/>
    <n v="4"/>
    <x v="4079"/>
    <n v="6"/>
    <n v="10"/>
    <n v="2"/>
    <x v="2"/>
    <n v="37.201499999999996"/>
    <x v="547"/>
    <x v="0"/>
  </r>
  <r>
    <n v="1728601"/>
    <x v="0"/>
    <x v="1"/>
    <x v="1"/>
    <x v="1"/>
    <x v="8"/>
    <n v="4"/>
    <x v="4080"/>
    <n v="9"/>
    <n v="13"/>
    <n v="2"/>
    <x v="2"/>
    <n v="125.31190476190477"/>
    <x v="1590"/>
    <x v="0"/>
  </r>
  <r>
    <n v="1729001"/>
    <x v="0"/>
    <x v="0"/>
    <x v="1"/>
    <x v="1"/>
    <x v="53"/>
    <n v="8"/>
    <x v="4081"/>
    <n v="10"/>
    <n v="18"/>
    <n v="3"/>
    <x v="0"/>
    <n v="63.265555555555558"/>
    <x v="519"/>
    <x v="0"/>
  </r>
  <r>
    <n v="1729341"/>
    <x v="1"/>
    <x v="1"/>
    <x v="2"/>
    <x v="1"/>
    <x v="4"/>
    <n v="2"/>
    <x v="4082"/>
    <n v="4"/>
    <n v="6"/>
    <n v="1"/>
    <x v="1"/>
    <n v="32.306249999999999"/>
    <x v="64"/>
    <x v="0"/>
  </r>
  <r>
    <n v="1729491"/>
    <x v="0"/>
    <x v="1"/>
    <x v="2"/>
    <x v="1"/>
    <x v="55"/>
    <n v="9"/>
    <x v="4083"/>
    <n v="8"/>
    <n v="17"/>
    <n v="3"/>
    <x v="0"/>
    <n v="27.791904761904764"/>
    <x v="591"/>
    <x v="0"/>
  </r>
  <r>
    <n v="1729531"/>
    <x v="0"/>
    <x v="1"/>
    <x v="0"/>
    <x v="1"/>
    <x v="20"/>
    <n v="4"/>
    <x v="4084"/>
    <n v="7"/>
    <n v="11"/>
    <n v="2"/>
    <x v="2"/>
    <n v="70.322666666666663"/>
    <x v="937"/>
    <x v="0"/>
  </r>
  <r>
    <n v="1730091"/>
    <x v="0"/>
    <x v="0"/>
    <x v="1"/>
    <x v="1"/>
    <x v="9"/>
    <n v="4"/>
    <x v="4085"/>
    <n v="6"/>
    <n v="10"/>
    <n v="2"/>
    <x v="2"/>
    <n v="54.391764705882352"/>
    <x v="1434"/>
    <x v="0"/>
  </r>
  <r>
    <n v="1730131"/>
    <x v="0"/>
    <x v="1"/>
    <x v="0"/>
    <x v="1"/>
    <x v="61"/>
    <n v="7"/>
    <x v="4086"/>
    <n v="9"/>
    <n v="16"/>
    <n v="3"/>
    <x v="0"/>
    <n v="63.345853658536583"/>
    <x v="1591"/>
    <x v="0"/>
  </r>
  <r>
    <n v="1730471"/>
    <x v="1"/>
    <x v="1"/>
    <x v="1"/>
    <x v="1"/>
    <x v="1"/>
    <n v="3"/>
    <x v="4087"/>
    <n v="3"/>
    <n v="6"/>
    <n v="1"/>
    <x v="1"/>
    <n v="19.78"/>
    <x v="1134"/>
    <x v="0"/>
  </r>
  <r>
    <n v="1730511"/>
    <x v="0"/>
    <x v="1"/>
    <x v="0"/>
    <x v="1"/>
    <x v="22"/>
    <n v="5"/>
    <x v="4088"/>
    <n v="10"/>
    <n v="15"/>
    <n v="3"/>
    <x v="0"/>
    <n v="168.86192307692306"/>
    <x v="1592"/>
    <x v="0"/>
  </r>
  <r>
    <n v="1730661"/>
    <x v="0"/>
    <x v="1"/>
    <x v="2"/>
    <x v="1"/>
    <x v="86"/>
    <n v="8"/>
    <x v="4089"/>
    <n v="9"/>
    <n v="17"/>
    <n v="3"/>
    <x v="0"/>
    <n v="40.364666666666672"/>
    <x v="1593"/>
    <x v="0"/>
  </r>
  <r>
    <n v="1730701"/>
    <x v="0"/>
    <x v="0"/>
    <x v="1"/>
    <x v="0"/>
    <x v="7"/>
    <n v="5"/>
    <x v="4090"/>
    <n v="8"/>
    <n v="13"/>
    <n v="2"/>
    <x v="2"/>
    <n v="55.754799999999996"/>
    <x v="645"/>
    <x v="0"/>
  </r>
  <r>
    <n v="1731101"/>
    <x v="0"/>
    <x v="1"/>
    <x v="1"/>
    <x v="1"/>
    <x v="32"/>
    <n v="5"/>
    <x v="4091"/>
    <n v="5"/>
    <n v="10"/>
    <n v="2"/>
    <x v="2"/>
    <n v="19.82"/>
    <x v="520"/>
    <x v="0"/>
  </r>
  <r>
    <n v="1731441"/>
    <x v="2"/>
    <x v="2"/>
    <x v="1"/>
    <x v="0"/>
    <x v="29"/>
    <n v="1"/>
    <x v="4092"/>
    <n v="2"/>
    <n v="3"/>
    <n v="1"/>
    <x v="1"/>
    <n v="20.010000000000002"/>
    <x v="349"/>
    <x v="0"/>
  </r>
  <r>
    <n v="1731971"/>
    <x v="2"/>
    <x v="1"/>
    <x v="1"/>
    <x v="1"/>
    <x v="5"/>
    <n v="1"/>
    <x v="90"/>
    <n v="2"/>
    <n v="3"/>
    <n v="1"/>
    <x v="1"/>
    <n v="33.06"/>
    <x v="157"/>
    <x v="0"/>
  </r>
  <r>
    <n v="1732561"/>
    <x v="1"/>
    <x v="0"/>
    <x v="1"/>
    <x v="1"/>
    <x v="4"/>
    <n v="2"/>
    <x v="4093"/>
    <n v="4"/>
    <n v="6"/>
    <n v="1"/>
    <x v="1"/>
    <n v="46.262500000000003"/>
    <x v="498"/>
    <x v="0"/>
  </r>
  <r>
    <n v="1733491"/>
    <x v="1"/>
    <x v="2"/>
    <x v="0"/>
    <x v="1"/>
    <x v="8"/>
    <n v="4"/>
    <x v="2083"/>
    <n v="6"/>
    <n v="10"/>
    <n v="2"/>
    <x v="2"/>
    <n v="42.502857142857138"/>
    <x v="87"/>
    <x v="0"/>
  </r>
  <r>
    <n v="1733721"/>
    <x v="0"/>
    <x v="1"/>
    <x v="1"/>
    <x v="1"/>
    <x v="180"/>
    <n v="10"/>
    <x v="4094"/>
    <n v="10"/>
    <n v="20"/>
    <n v="3"/>
    <x v="0"/>
    <n v="20.856210526315788"/>
    <x v="1594"/>
    <x v="0"/>
  </r>
  <r>
    <n v="1734311"/>
    <x v="1"/>
    <x v="1"/>
    <x v="1"/>
    <x v="1"/>
    <x v="38"/>
    <n v="6"/>
    <x v="4095"/>
    <n v="3"/>
    <n v="9"/>
    <n v="2"/>
    <x v="2"/>
    <n v="6.4718181818181817"/>
    <x v="334"/>
    <x v="0"/>
  </r>
  <r>
    <n v="1734461"/>
    <x v="1"/>
    <x v="0"/>
    <x v="3"/>
    <x v="1"/>
    <x v="34"/>
    <n v="2"/>
    <x v="4096"/>
    <n v="4"/>
    <n v="6"/>
    <n v="1"/>
    <x v="1"/>
    <n v="78.344999999999999"/>
    <x v="380"/>
    <x v="0"/>
  </r>
  <r>
    <n v="1734841"/>
    <x v="0"/>
    <x v="3"/>
    <x v="0"/>
    <x v="1"/>
    <x v="21"/>
    <n v="9"/>
    <x v="4097"/>
    <n v="5"/>
    <n v="14"/>
    <n v="2"/>
    <x v="2"/>
    <n v="7.89175"/>
    <x v="739"/>
    <x v="0"/>
  </r>
  <r>
    <n v="1735431"/>
    <x v="0"/>
    <x v="1"/>
    <x v="0"/>
    <x v="1"/>
    <x v="64"/>
    <n v="8"/>
    <x v="4098"/>
    <n v="9"/>
    <n v="17"/>
    <n v="3"/>
    <x v="0"/>
    <n v="38.202800000000003"/>
    <x v="884"/>
    <x v="0"/>
  </r>
  <r>
    <n v="1735961"/>
    <x v="0"/>
    <x v="0"/>
    <x v="1"/>
    <x v="1"/>
    <x v="93"/>
    <n v="4"/>
    <x v="4099"/>
    <n v="4"/>
    <n v="8"/>
    <n v="2"/>
    <x v="2"/>
    <n v="20.971250000000001"/>
    <x v="528"/>
    <x v="0"/>
  </r>
  <r>
    <n v="1736171"/>
    <x v="1"/>
    <x v="0"/>
    <x v="1"/>
    <x v="1"/>
    <x v="14"/>
    <n v="1"/>
    <x v="4100"/>
    <n v="2"/>
    <n v="3"/>
    <n v="1"/>
    <x v="1"/>
    <n v="30.46"/>
    <x v="464"/>
    <x v="0"/>
  </r>
  <r>
    <n v="1736741"/>
    <x v="0"/>
    <x v="1"/>
    <x v="2"/>
    <x v="1"/>
    <x v="7"/>
    <n v="5"/>
    <x v="4101"/>
    <n v="8"/>
    <n v="13"/>
    <n v="2"/>
    <x v="2"/>
    <n v="67.762799999999999"/>
    <x v="1153"/>
    <x v="0"/>
  </r>
  <r>
    <n v="1736931"/>
    <x v="0"/>
    <x v="3"/>
    <x v="0"/>
    <x v="1"/>
    <x v="133"/>
    <n v="10"/>
    <x v="4102"/>
    <n v="10"/>
    <n v="20"/>
    <n v="3"/>
    <x v="0"/>
    <n v="30.153300970873786"/>
    <x v="1595"/>
    <x v="0"/>
  </r>
  <r>
    <n v="1737141"/>
    <x v="0"/>
    <x v="1"/>
    <x v="1"/>
    <x v="1"/>
    <x v="7"/>
    <n v="5"/>
    <x v="4103"/>
    <n v="7"/>
    <n v="12"/>
    <n v="2"/>
    <x v="2"/>
    <n v="41.879600000000003"/>
    <x v="1491"/>
    <x v="0"/>
  </r>
  <r>
    <n v="1737861"/>
    <x v="1"/>
    <x v="1"/>
    <x v="0"/>
    <x v="1"/>
    <x v="52"/>
    <n v="4"/>
    <x v="4104"/>
    <n v="4"/>
    <n v="8"/>
    <n v="2"/>
    <x v="2"/>
    <n v="14.559000000000001"/>
    <x v="334"/>
    <x v="0"/>
  </r>
  <r>
    <n v="1737901"/>
    <x v="0"/>
    <x v="1"/>
    <x v="1"/>
    <x v="0"/>
    <x v="38"/>
    <n v="6"/>
    <x v="4105"/>
    <n v="5"/>
    <n v="11"/>
    <n v="2"/>
    <x v="2"/>
    <n v="16.00181818181818"/>
    <x v="424"/>
    <x v="0"/>
  </r>
  <r>
    <n v="1738071"/>
    <x v="2"/>
    <x v="4"/>
    <x v="1"/>
    <x v="1"/>
    <x v="29"/>
    <n v="1"/>
    <x v="4106"/>
    <n v="1"/>
    <n v="2"/>
    <n v="1"/>
    <x v="1"/>
    <n v="5.16"/>
    <x v="74"/>
    <x v="0"/>
  </r>
  <r>
    <n v="1738111"/>
    <x v="0"/>
    <x v="1"/>
    <x v="1"/>
    <x v="1"/>
    <x v="22"/>
    <n v="5"/>
    <x v="4107"/>
    <n v="6"/>
    <n v="11"/>
    <n v="2"/>
    <x v="2"/>
    <n v="36.818076923076923"/>
    <x v="749"/>
    <x v="0"/>
  </r>
  <r>
    <n v="1738261"/>
    <x v="0"/>
    <x v="1"/>
    <x v="0"/>
    <x v="1"/>
    <x v="22"/>
    <n v="5"/>
    <x v="4108"/>
    <n v="8"/>
    <n v="13"/>
    <n v="2"/>
    <x v="2"/>
    <n v="64.821153846153848"/>
    <x v="1474"/>
    <x v="0"/>
  </r>
  <r>
    <n v="1738451"/>
    <x v="0"/>
    <x v="0"/>
    <x v="0"/>
    <x v="2"/>
    <x v="76"/>
    <n v="5"/>
    <x v="4109"/>
    <n v="9"/>
    <n v="14"/>
    <n v="2"/>
    <x v="2"/>
    <n v="87.110869565217385"/>
    <x v="494"/>
    <x v="0"/>
  </r>
  <r>
    <n v="1738641"/>
    <x v="0"/>
    <x v="3"/>
    <x v="1"/>
    <x v="0"/>
    <x v="181"/>
    <n v="10"/>
    <x v="4110"/>
    <n v="8"/>
    <n v="18"/>
    <n v="3"/>
    <x v="0"/>
    <n v="10.113310810810811"/>
    <x v="1377"/>
    <x v="0"/>
  </r>
  <r>
    <n v="1738981"/>
    <x v="1"/>
    <x v="1"/>
    <x v="1"/>
    <x v="0"/>
    <x v="19"/>
    <n v="3"/>
    <x v="4111"/>
    <n v="2"/>
    <n v="5"/>
    <n v="1"/>
    <x v="1"/>
    <n v="4.0709999999999997"/>
    <x v="19"/>
    <x v="0"/>
  </r>
  <r>
    <n v="1739191"/>
    <x v="0"/>
    <x v="1"/>
    <x v="1"/>
    <x v="1"/>
    <x v="94"/>
    <n v="9"/>
    <x v="4112"/>
    <n v="6"/>
    <n v="15"/>
    <n v="3"/>
    <x v="0"/>
    <n v="9.7734831460674165"/>
    <x v="1227"/>
    <x v="0"/>
  </r>
  <r>
    <n v="1739381"/>
    <x v="0"/>
    <x v="0"/>
    <x v="1"/>
    <x v="1"/>
    <x v="16"/>
    <n v="7"/>
    <x v="4113"/>
    <n v="6"/>
    <n v="13"/>
    <n v="2"/>
    <x v="2"/>
    <n v="23.494"/>
    <x v="127"/>
    <x v="0"/>
  </r>
  <r>
    <n v="1739571"/>
    <x v="0"/>
    <x v="1"/>
    <x v="2"/>
    <x v="1"/>
    <x v="6"/>
    <n v="9"/>
    <x v="4114"/>
    <n v="10"/>
    <n v="19"/>
    <n v="3"/>
    <x v="0"/>
    <n v="32.057872340425533"/>
    <x v="1582"/>
    <x v="0"/>
  </r>
  <r>
    <n v="1739611"/>
    <x v="0"/>
    <x v="1"/>
    <x v="0"/>
    <x v="1"/>
    <x v="2"/>
    <n v="5"/>
    <x v="4115"/>
    <n v="9"/>
    <n v="14"/>
    <n v="2"/>
    <x v="2"/>
    <n v="82.251851851851853"/>
    <x v="1315"/>
    <x v="1"/>
  </r>
  <r>
    <n v="1739761"/>
    <x v="1"/>
    <x v="1"/>
    <x v="0"/>
    <x v="1"/>
    <x v="79"/>
    <n v="8"/>
    <x v="4116"/>
    <n v="4"/>
    <n v="12"/>
    <n v="2"/>
    <x v="2"/>
    <n v="6.7357142857142858"/>
    <x v="456"/>
    <x v="0"/>
  </r>
  <r>
    <n v="1739801"/>
    <x v="0"/>
    <x v="1"/>
    <x v="2"/>
    <x v="1"/>
    <x v="20"/>
    <n v="4"/>
    <x v="4117"/>
    <n v="7"/>
    <n v="11"/>
    <n v="2"/>
    <x v="2"/>
    <n v="86.410666666666671"/>
    <x v="567"/>
    <x v="0"/>
  </r>
  <r>
    <n v="1740021"/>
    <x v="0"/>
    <x v="1"/>
    <x v="0"/>
    <x v="1"/>
    <x v="26"/>
    <n v="6"/>
    <x v="4118"/>
    <n v="6"/>
    <n v="12"/>
    <n v="2"/>
    <x v="2"/>
    <n v="22.043428571428571"/>
    <x v="1464"/>
    <x v="0"/>
  </r>
  <r>
    <n v="1740361"/>
    <x v="0"/>
    <x v="0"/>
    <x v="1"/>
    <x v="1"/>
    <x v="15"/>
    <n v="3"/>
    <x v="4119"/>
    <n v="4"/>
    <n v="7"/>
    <n v="1"/>
    <x v="1"/>
    <n v="28.109090909090909"/>
    <x v="543"/>
    <x v="0"/>
  </r>
  <r>
    <n v="1740401"/>
    <x v="0"/>
    <x v="4"/>
    <x v="1"/>
    <x v="1"/>
    <x v="70"/>
    <n v="7"/>
    <x v="4120"/>
    <n v="6"/>
    <n v="13"/>
    <n v="2"/>
    <x v="2"/>
    <n v="16.292826086956524"/>
    <x v="425"/>
    <x v="0"/>
  </r>
  <r>
    <n v="1740551"/>
    <x v="0"/>
    <x v="1"/>
    <x v="0"/>
    <x v="1"/>
    <x v="182"/>
    <n v="10"/>
    <x v="4121"/>
    <n v="10"/>
    <n v="20"/>
    <n v="3"/>
    <x v="0"/>
    <n v="25.470663265306122"/>
    <x v="1596"/>
    <x v="0"/>
  </r>
  <r>
    <n v="1741141"/>
    <x v="0"/>
    <x v="1"/>
    <x v="2"/>
    <x v="1"/>
    <x v="38"/>
    <n v="6"/>
    <x v="4122"/>
    <n v="8"/>
    <n v="14"/>
    <n v="2"/>
    <x v="2"/>
    <n v="47.358181818181819"/>
    <x v="647"/>
    <x v="0"/>
  </r>
  <r>
    <n v="1741291"/>
    <x v="1"/>
    <x v="0"/>
    <x v="0"/>
    <x v="1"/>
    <x v="7"/>
    <n v="5"/>
    <x v="4123"/>
    <n v="3"/>
    <n v="8"/>
    <n v="2"/>
    <x v="2"/>
    <n v="4.9047999999999998"/>
    <x v="224"/>
    <x v="0"/>
  </r>
  <r>
    <n v="1741481"/>
    <x v="1"/>
    <x v="0"/>
    <x v="1"/>
    <x v="1"/>
    <x v="2"/>
    <n v="5"/>
    <x v="4124"/>
    <n v="5"/>
    <n v="10"/>
    <n v="2"/>
    <x v="2"/>
    <n v="16.200370370370372"/>
    <x v="332"/>
    <x v="0"/>
  </r>
  <r>
    <n v="1741901"/>
    <x v="0"/>
    <x v="1"/>
    <x v="0"/>
    <x v="1"/>
    <x v="47"/>
    <n v="6"/>
    <x v="4125"/>
    <n v="6"/>
    <n v="12"/>
    <n v="2"/>
    <x v="2"/>
    <n v="32.657241379310342"/>
    <x v="187"/>
    <x v="0"/>
  </r>
  <r>
    <n v="1742641"/>
    <x v="1"/>
    <x v="1"/>
    <x v="1"/>
    <x v="1"/>
    <x v="11"/>
    <n v="7"/>
    <x v="4126"/>
    <n v="3"/>
    <n v="10"/>
    <n v="2"/>
    <x v="2"/>
    <n v="5.7210256410256415"/>
    <x v="147"/>
    <x v="0"/>
  </r>
  <r>
    <n v="1742831"/>
    <x v="1"/>
    <x v="1"/>
    <x v="0"/>
    <x v="1"/>
    <x v="5"/>
    <n v="1"/>
    <x v="4127"/>
    <n v="2"/>
    <n v="3"/>
    <n v="1"/>
    <x v="1"/>
    <n v="27.52333333333333"/>
    <x v="72"/>
    <x v="0"/>
  </r>
  <r>
    <n v="1742981"/>
    <x v="0"/>
    <x v="1"/>
    <x v="1"/>
    <x v="1"/>
    <x v="81"/>
    <n v="9"/>
    <x v="4128"/>
    <n v="8"/>
    <n v="17"/>
    <n v="3"/>
    <x v="0"/>
    <n v="23.642089552238804"/>
    <x v="575"/>
    <x v="0"/>
  </r>
  <r>
    <n v="1743231"/>
    <x v="0"/>
    <x v="0"/>
    <x v="1"/>
    <x v="1"/>
    <x v="30"/>
    <n v="8"/>
    <x v="4129"/>
    <n v="8"/>
    <n v="16"/>
    <n v="3"/>
    <x v="0"/>
    <n v="28.517258064516128"/>
    <x v="489"/>
    <x v="0"/>
  </r>
  <r>
    <n v="1743421"/>
    <x v="1"/>
    <x v="0"/>
    <x v="1"/>
    <x v="0"/>
    <x v="19"/>
    <n v="3"/>
    <x v="4130"/>
    <n v="4"/>
    <n v="7"/>
    <n v="1"/>
    <x v="1"/>
    <n v="36.393999999999998"/>
    <x v="41"/>
    <x v="1"/>
  </r>
  <r>
    <n v="1743571"/>
    <x v="0"/>
    <x v="0"/>
    <x v="0"/>
    <x v="1"/>
    <x v="43"/>
    <n v="8"/>
    <x v="4131"/>
    <n v="7"/>
    <n v="15"/>
    <n v="3"/>
    <x v="0"/>
    <n v="22.604375000000001"/>
    <x v="165"/>
    <x v="0"/>
  </r>
  <r>
    <n v="1743761"/>
    <x v="0"/>
    <x v="0"/>
    <x v="2"/>
    <x v="1"/>
    <x v="61"/>
    <n v="7"/>
    <x v="4132"/>
    <n v="8"/>
    <n v="15"/>
    <n v="3"/>
    <x v="0"/>
    <n v="40.207073170731711"/>
    <x v="566"/>
    <x v="0"/>
  </r>
  <r>
    <n v="1744161"/>
    <x v="0"/>
    <x v="1"/>
    <x v="0"/>
    <x v="1"/>
    <x v="22"/>
    <n v="5"/>
    <x v="4133"/>
    <n v="7"/>
    <n v="12"/>
    <n v="2"/>
    <x v="2"/>
    <n v="47.527307692307694"/>
    <x v="1597"/>
    <x v="0"/>
  </r>
  <r>
    <n v="1744201"/>
    <x v="0"/>
    <x v="1"/>
    <x v="2"/>
    <x v="0"/>
    <x v="1"/>
    <n v="3"/>
    <x v="4134"/>
    <n v="6"/>
    <n v="9"/>
    <n v="2"/>
    <x v="2"/>
    <n v="65.368333333333325"/>
    <x v="1598"/>
    <x v="0"/>
  </r>
  <r>
    <n v="1744351"/>
    <x v="0"/>
    <x v="1"/>
    <x v="2"/>
    <x v="0"/>
    <x v="9"/>
    <n v="4"/>
    <x v="4135"/>
    <n v="8"/>
    <n v="12"/>
    <n v="2"/>
    <x v="2"/>
    <n v="87.169411764705885"/>
    <x v="1599"/>
    <x v="0"/>
  </r>
  <r>
    <n v="1744541"/>
    <x v="1"/>
    <x v="0"/>
    <x v="1"/>
    <x v="1"/>
    <x v="5"/>
    <n v="1"/>
    <x v="4136"/>
    <n v="3"/>
    <n v="4"/>
    <n v="1"/>
    <x v="1"/>
    <n v="61.20333333333334"/>
    <x v="176"/>
    <x v="0"/>
  </r>
  <r>
    <n v="1744881"/>
    <x v="0"/>
    <x v="0"/>
    <x v="0"/>
    <x v="1"/>
    <x v="13"/>
    <n v="6"/>
    <x v="4137"/>
    <n v="5"/>
    <n v="11"/>
    <n v="2"/>
    <x v="2"/>
    <n v="16.538709677419355"/>
    <x v="270"/>
    <x v="0"/>
  </r>
  <r>
    <n v="1744921"/>
    <x v="0"/>
    <x v="0"/>
    <x v="2"/>
    <x v="1"/>
    <x v="103"/>
    <n v="9"/>
    <x v="4138"/>
    <n v="6"/>
    <n v="15"/>
    <n v="3"/>
    <x v="0"/>
    <n v="11.3848"/>
    <x v="606"/>
    <x v="0"/>
  </r>
  <r>
    <n v="1745091"/>
    <x v="3"/>
    <x v="0"/>
    <x v="1"/>
    <x v="0"/>
    <x v="29"/>
    <n v="1"/>
    <x v="4070"/>
    <n v="1"/>
    <n v="2"/>
    <n v="1"/>
    <x v="1"/>
    <n v="6"/>
    <x v="349"/>
    <x v="0"/>
  </r>
  <r>
    <n v="1745131"/>
    <x v="2"/>
    <x v="1"/>
    <x v="0"/>
    <x v="1"/>
    <x v="14"/>
    <n v="1"/>
    <x v="4139"/>
    <n v="2"/>
    <n v="3"/>
    <n v="1"/>
    <x v="1"/>
    <n v="44.125"/>
    <x v="709"/>
    <x v="0"/>
  </r>
  <r>
    <n v="1745321"/>
    <x v="1"/>
    <x v="2"/>
    <x v="0"/>
    <x v="1"/>
    <x v="44"/>
    <n v="2"/>
    <x v="4140"/>
    <n v="4"/>
    <n v="6"/>
    <n v="1"/>
    <x v="1"/>
    <n v="49.50333333333333"/>
    <x v="55"/>
    <x v="0"/>
  </r>
  <r>
    <n v="1745851"/>
    <x v="1"/>
    <x v="1"/>
    <x v="1"/>
    <x v="1"/>
    <x v="107"/>
    <n v="3"/>
    <x v="4141"/>
    <n v="3"/>
    <n v="6"/>
    <n v="1"/>
    <x v="1"/>
    <n v="13.022222222222222"/>
    <x v="186"/>
    <x v="0"/>
  </r>
  <r>
    <n v="1746251"/>
    <x v="0"/>
    <x v="0"/>
    <x v="2"/>
    <x v="1"/>
    <x v="64"/>
    <n v="8"/>
    <x v="4142"/>
    <n v="10"/>
    <n v="18"/>
    <n v="3"/>
    <x v="0"/>
    <n v="102.08840000000001"/>
    <x v="1600"/>
    <x v="0"/>
  </r>
  <r>
    <n v="1746441"/>
    <x v="3"/>
    <x v="0"/>
    <x v="0"/>
    <x v="1"/>
    <x v="25"/>
    <n v="2"/>
    <x v="4143"/>
    <n v="2"/>
    <n v="4"/>
    <n v="1"/>
    <x v="1"/>
    <n v="7.85"/>
    <x v="68"/>
    <x v="0"/>
  </r>
  <r>
    <n v="1746591"/>
    <x v="1"/>
    <x v="1"/>
    <x v="0"/>
    <x v="1"/>
    <x v="19"/>
    <n v="3"/>
    <x v="4144"/>
    <n v="2"/>
    <n v="5"/>
    <n v="1"/>
    <x v="1"/>
    <n v="6.75"/>
    <x v="156"/>
    <x v="0"/>
  </r>
  <r>
    <n v="1746631"/>
    <x v="1"/>
    <x v="4"/>
    <x v="2"/>
    <x v="1"/>
    <x v="25"/>
    <n v="2"/>
    <x v="1903"/>
    <n v="2"/>
    <n v="4"/>
    <n v="1"/>
    <x v="1"/>
    <n v="4.9159999999999995"/>
    <x v="199"/>
    <x v="0"/>
  </r>
  <r>
    <n v="1747031"/>
    <x v="0"/>
    <x v="3"/>
    <x v="0"/>
    <x v="1"/>
    <x v="168"/>
    <n v="10"/>
    <x v="4145"/>
    <n v="10"/>
    <n v="20"/>
    <n v="3"/>
    <x v="0"/>
    <n v="21.129411764705882"/>
    <x v="881"/>
    <x v="0"/>
  </r>
  <r>
    <n v="1747371"/>
    <x v="0"/>
    <x v="0"/>
    <x v="0"/>
    <x v="0"/>
    <x v="53"/>
    <n v="8"/>
    <x v="4146"/>
    <n v="9"/>
    <n v="17"/>
    <n v="3"/>
    <x v="0"/>
    <n v="35.869999999999997"/>
    <x v="1601"/>
    <x v="0"/>
  </r>
  <r>
    <n v="1747601"/>
    <x v="1"/>
    <x v="4"/>
    <x v="0"/>
    <x v="1"/>
    <x v="15"/>
    <n v="3"/>
    <x v="4147"/>
    <n v="3"/>
    <n v="6"/>
    <n v="1"/>
    <x v="1"/>
    <n v="12.529090909090909"/>
    <x v="233"/>
    <x v="0"/>
  </r>
  <r>
    <n v="1747941"/>
    <x v="1"/>
    <x v="0"/>
    <x v="1"/>
    <x v="1"/>
    <x v="5"/>
    <n v="1"/>
    <x v="4148"/>
    <n v="2"/>
    <n v="3"/>
    <n v="1"/>
    <x v="1"/>
    <n v="11.946666666666667"/>
    <x v="184"/>
    <x v="0"/>
  </r>
  <r>
    <n v="1748341"/>
    <x v="2"/>
    <x v="0"/>
    <x v="2"/>
    <x v="1"/>
    <x v="7"/>
    <n v="5"/>
    <x v="4149"/>
    <n v="6"/>
    <n v="11"/>
    <n v="2"/>
    <x v="2"/>
    <n v="29.9876"/>
    <x v="641"/>
    <x v="0"/>
  </r>
  <r>
    <n v="1748491"/>
    <x v="2"/>
    <x v="4"/>
    <x v="0"/>
    <x v="0"/>
    <x v="44"/>
    <n v="2"/>
    <x v="4150"/>
    <n v="3"/>
    <n v="5"/>
    <n v="1"/>
    <x v="1"/>
    <n v="22.150000000000002"/>
    <x v="19"/>
    <x v="0"/>
  </r>
  <r>
    <n v="1748911"/>
    <x v="1"/>
    <x v="0"/>
    <x v="1"/>
    <x v="1"/>
    <x v="25"/>
    <n v="2"/>
    <x v="4151"/>
    <n v="2"/>
    <n v="4"/>
    <n v="1"/>
    <x v="1"/>
    <n v="15.55"/>
    <x v="199"/>
    <x v="0"/>
  </r>
  <r>
    <n v="1749271"/>
    <x v="0"/>
    <x v="1"/>
    <x v="1"/>
    <x v="1"/>
    <x v="13"/>
    <n v="6"/>
    <x v="4152"/>
    <n v="8"/>
    <n v="14"/>
    <n v="2"/>
    <x v="2"/>
    <n v="51.87096774193548"/>
    <x v="1444"/>
    <x v="0"/>
  </r>
  <r>
    <n v="1749311"/>
    <x v="0"/>
    <x v="0"/>
    <x v="2"/>
    <x v="1"/>
    <x v="10"/>
    <n v="7"/>
    <x v="4153"/>
    <n v="9"/>
    <n v="16"/>
    <n v="3"/>
    <x v="0"/>
    <n v="72.221944444444432"/>
    <x v="588"/>
    <x v="0"/>
  </r>
  <r>
    <n v="1749501"/>
    <x v="2"/>
    <x v="0"/>
    <x v="0"/>
    <x v="0"/>
    <x v="71"/>
    <n v="5"/>
    <x v="4154"/>
    <n v="7"/>
    <n v="12"/>
    <n v="2"/>
    <x v="2"/>
    <n v="43.485416666666673"/>
    <x v="507"/>
    <x v="0"/>
  </r>
  <r>
    <n v="1749651"/>
    <x v="0"/>
    <x v="0"/>
    <x v="1"/>
    <x v="0"/>
    <x v="108"/>
    <n v="10"/>
    <x v="4155"/>
    <n v="8"/>
    <n v="18"/>
    <n v="3"/>
    <x v="0"/>
    <n v="12.514322033898306"/>
    <x v="139"/>
    <x v="0"/>
  </r>
  <r>
    <n v="1749841"/>
    <x v="2"/>
    <x v="0"/>
    <x v="0"/>
    <x v="1"/>
    <x v="14"/>
    <n v="1"/>
    <x v="4156"/>
    <n v="2"/>
    <n v="3"/>
    <n v="1"/>
    <x v="1"/>
    <n v="39.17"/>
    <x v="709"/>
    <x v="0"/>
  </r>
  <r>
    <n v="1749991"/>
    <x v="0"/>
    <x v="0"/>
    <x v="0"/>
    <x v="1"/>
    <x v="56"/>
    <n v="9"/>
    <x v="4157"/>
    <n v="9"/>
    <n v="18"/>
    <n v="3"/>
    <x v="0"/>
    <n v="27.487571428571432"/>
    <x v="1321"/>
    <x v="0"/>
  </r>
  <r>
    <n v="1750101"/>
    <x v="2"/>
    <x v="0"/>
    <x v="2"/>
    <x v="1"/>
    <x v="34"/>
    <n v="2"/>
    <x v="4158"/>
    <n v="2"/>
    <n v="4"/>
    <n v="1"/>
    <x v="1"/>
    <n v="6.1124999999999998"/>
    <x v="55"/>
    <x v="0"/>
  </r>
  <r>
    <n v="1750251"/>
    <x v="0"/>
    <x v="0"/>
    <x v="1"/>
    <x v="1"/>
    <x v="107"/>
    <n v="3"/>
    <x v="4159"/>
    <n v="4"/>
    <n v="7"/>
    <n v="1"/>
    <x v="1"/>
    <n v="34.042222222222222"/>
    <x v="159"/>
    <x v="0"/>
  </r>
  <r>
    <n v="1750631"/>
    <x v="1"/>
    <x v="0"/>
    <x v="1"/>
    <x v="1"/>
    <x v="35"/>
    <n v="2"/>
    <x v="4160"/>
    <n v="2"/>
    <n v="4"/>
    <n v="1"/>
    <x v="1"/>
    <n v="12.301428571428572"/>
    <x v="17"/>
    <x v="0"/>
  </r>
  <r>
    <n v="1751031"/>
    <x v="1"/>
    <x v="0"/>
    <x v="1"/>
    <x v="1"/>
    <x v="144"/>
    <n v="10"/>
    <x v="4161"/>
    <n v="6"/>
    <n v="16"/>
    <n v="3"/>
    <x v="0"/>
    <n v="6.2878294573643414"/>
    <x v="488"/>
    <x v="0"/>
  </r>
  <r>
    <n v="1751371"/>
    <x v="1"/>
    <x v="2"/>
    <x v="1"/>
    <x v="1"/>
    <x v="93"/>
    <n v="4"/>
    <x v="4162"/>
    <n v="5"/>
    <n v="9"/>
    <n v="2"/>
    <x v="2"/>
    <n v="37.468125000000001"/>
    <x v="547"/>
    <x v="0"/>
  </r>
  <r>
    <n v="1752001"/>
    <x v="2"/>
    <x v="4"/>
    <x v="0"/>
    <x v="1"/>
    <x v="14"/>
    <n v="1"/>
    <x v="4163"/>
    <n v="1"/>
    <n v="2"/>
    <n v="1"/>
    <x v="1"/>
    <n v="1.1950000000000001"/>
    <x v="46"/>
    <x v="0"/>
  </r>
  <r>
    <n v="1752151"/>
    <x v="0"/>
    <x v="1"/>
    <x v="1"/>
    <x v="1"/>
    <x v="3"/>
    <n v="8"/>
    <x v="4164"/>
    <n v="8"/>
    <n v="16"/>
    <n v="3"/>
    <x v="0"/>
    <n v="28.386037735849058"/>
    <x v="1602"/>
    <x v="0"/>
  </r>
  <r>
    <n v="1752341"/>
    <x v="1"/>
    <x v="4"/>
    <x v="0"/>
    <x v="1"/>
    <x v="76"/>
    <n v="5"/>
    <x v="4165"/>
    <n v="4"/>
    <n v="9"/>
    <n v="2"/>
    <x v="2"/>
    <n v="15.156086956521738"/>
    <x v="1102"/>
    <x v="0"/>
  </r>
  <r>
    <n v="1752491"/>
    <x v="1"/>
    <x v="4"/>
    <x v="0"/>
    <x v="1"/>
    <x v="4"/>
    <n v="2"/>
    <x v="4166"/>
    <n v="2"/>
    <n v="4"/>
    <n v="1"/>
    <x v="1"/>
    <n v="9.9175000000000004"/>
    <x v="170"/>
    <x v="0"/>
  </r>
  <r>
    <n v="1752681"/>
    <x v="1"/>
    <x v="1"/>
    <x v="1"/>
    <x v="1"/>
    <x v="3"/>
    <n v="8"/>
    <x v="4167"/>
    <n v="4"/>
    <n v="12"/>
    <n v="2"/>
    <x v="2"/>
    <n v="6.1958490566037732"/>
    <x v="916"/>
    <x v="0"/>
  </r>
  <r>
    <n v="1752871"/>
    <x v="0"/>
    <x v="1"/>
    <x v="0"/>
    <x v="1"/>
    <x v="47"/>
    <n v="6"/>
    <x v="4168"/>
    <n v="7"/>
    <n v="13"/>
    <n v="2"/>
    <x v="2"/>
    <n v="44.976896551724138"/>
    <x v="1467"/>
    <x v="0"/>
  </r>
  <r>
    <n v="1753081"/>
    <x v="2"/>
    <x v="0"/>
    <x v="0"/>
    <x v="1"/>
    <x v="14"/>
    <n v="1"/>
    <x v="4169"/>
    <n v="2"/>
    <n v="3"/>
    <n v="1"/>
    <x v="1"/>
    <n v="56.37"/>
    <x v="709"/>
    <x v="0"/>
  </r>
  <r>
    <n v="1753121"/>
    <x v="1"/>
    <x v="1"/>
    <x v="0"/>
    <x v="1"/>
    <x v="39"/>
    <n v="7"/>
    <x v="4170"/>
    <n v="6"/>
    <n v="13"/>
    <n v="2"/>
    <x v="2"/>
    <n v="16.878"/>
    <x v="677"/>
    <x v="0"/>
  </r>
  <r>
    <n v="1753311"/>
    <x v="1"/>
    <x v="1"/>
    <x v="0"/>
    <x v="1"/>
    <x v="9"/>
    <n v="4"/>
    <x v="4171"/>
    <n v="3"/>
    <n v="7"/>
    <n v="1"/>
    <x v="1"/>
    <n v="11.045882352941177"/>
    <x v="394"/>
    <x v="0"/>
  </r>
  <r>
    <n v="1753461"/>
    <x v="0"/>
    <x v="1"/>
    <x v="1"/>
    <x v="1"/>
    <x v="43"/>
    <n v="8"/>
    <x v="4172"/>
    <n v="8"/>
    <n v="16"/>
    <n v="3"/>
    <x v="0"/>
    <n v="34.268333333333338"/>
    <x v="1492"/>
    <x v="0"/>
  </r>
  <r>
    <n v="1753501"/>
    <x v="1"/>
    <x v="2"/>
    <x v="2"/>
    <x v="1"/>
    <x v="8"/>
    <n v="4"/>
    <x v="4173"/>
    <n v="4"/>
    <n v="8"/>
    <n v="2"/>
    <x v="2"/>
    <n v="18.226666666666667"/>
    <x v="383"/>
    <x v="0"/>
  </r>
  <r>
    <n v="1753651"/>
    <x v="0"/>
    <x v="1"/>
    <x v="0"/>
    <x v="1"/>
    <x v="26"/>
    <n v="6"/>
    <x v="4174"/>
    <n v="10"/>
    <n v="16"/>
    <n v="3"/>
    <x v="0"/>
    <n v="86.321428571428569"/>
    <x v="1603"/>
    <x v="0"/>
  </r>
  <r>
    <n v="1753991"/>
    <x v="1"/>
    <x v="1"/>
    <x v="1"/>
    <x v="1"/>
    <x v="61"/>
    <n v="7"/>
    <x v="4175"/>
    <n v="4"/>
    <n v="11"/>
    <n v="2"/>
    <x v="2"/>
    <n v="8.5543902439024393"/>
    <x v="1604"/>
    <x v="0"/>
  </r>
  <r>
    <n v="1754051"/>
    <x v="0"/>
    <x v="1"/>
    <x v="1"/>
    <x v="1"/>
    <x v="61"/>
    <n v="7"/>
    <x v="4176"/>
    <n v="9"/>
    <n v="16"/>
    <n v="3"/>
    <x v="0"/>
    <n v="51.864634146341459"/>
    <x v="1605"/>
    <x v="1"/>
  </r>
  <r>
    <n v="1754391"/>
    <x v="0"/>
    <x v="0"/>
    <x v="0"/>
    <x v="1"/>
    <x v="47"/>
    <n v="6"/>
    <x v="4177"/>
    <n v="9"/>
    <n v="15"/>
    <n v="3"/>
    <x v="0"/>
    <n v="71.823103448275859"/>
    <x v="1606"/>
    <x v="0"/>
  </r>
  <r>
    <n v="1754621"/>
    <x v="1"/>
    <x v="1"/>
    <x v="2"/>
    <x v="1"/>
    <x v="72"/>
    <n v="4"/>
    <x v="4178"/>
    <n v="6"/>
    <n v="10"/>
    <n v="2"/>
    <x v="2"/>
    <n v="38.97789473684211"/>
    <x v="330"/>
    <x v="0"/>
  </r>
  <r>
    <n v="1754771"/>
    <x v="0"/>
    <x v="1"/>
    <x v="2"/>
    <x v="1"/>
    <x v="20"/>
    <n v="4"/>
    <x v="4179"/>
    <n v="6"/>
    <n v="10"/>
    <n v="2"/>
    <x v="2"/>
    <n v="60.131999999999998"/>
    <x v="6"/>
    <x v="0"/>
  </r>
  <r>
    <n v="1754811"/>
    <x v="1"/>
    <x v="0"/>
    <x v="1"/>
    <x v="0"/>
    <x v="22"/>
    <n v="5"/>
    <x v="4180"/>
    <n v="3"/>
    <n v="8"/>
    <n v="2"/>
    <x v="2"/>
    <n v="6.3984615384615386"/>
    <x v="181"/>
    <x v="0"/>
  </r>
  <r>
    <n v="1754961"/>
    <x v="0"/>
    <x v="1"/>
    <x v="0"/>
    <x v="1"/>
    <x v="12"/>
    <n v="6"/>
    <x v="4181"/>
    <n v="7"/>
    <n v="13"/>
    <n v="2"/>
    <x v="2"/>
    <n v="29.836176470588235"/>
    <x v="1434"/>
    <x v="0"/>
  </r>
  <r>
    <n v="1755171"/>
    <x v="0"/>
    <x v="0"/>
    <x v="2"/>
    <x v="1"/>
    <x v="79"/>
    <n v="8"/>
    <x v="4182"/>
    <n v="9"/>
    <n v="17"/>
    <n v="3"/>
    <x v="0"/>
    <n v="44.113749999999996"/>
    <x v="1343"/>
    <x v="0"/>
  </r>
  <r>
    <n v="1755401"/>
    <x v="1"/>
    <x v="1"/>
    <x v="0"/>
    <x v="1"/>
    <x v="61"/>
    <n v="7"/>
    <x v="4183"/>
    <n v="4"/>
    <n v="11"/>
    <n v="2"/>
    <x v="2"/>
    <n v="10.319268292682926"/>
    <x v="305"/>
    <x v="0"/>
  </r>
  <r>
    <n v="1755741"/>
    <x v="0"/>
    <x v="1"/>
    <x v="0"/>
    <x v="1"/>
    <x v="84"/>
    <n v="9"/>
    <x v="4184"/>
    <n v="5"/>
    <n v="14"/>
    <n v="2"/>
    <x v="2"/>
    <n v="7.5903448275862067"/>
    <x v="425"/>
    <x v="0"/>
  </r>
  <r>
    <n v="1755891"/>
    <x v="1"/>
    <x v="1"/>
    <x v="1"/>
    <x v="1"/>
    <x v="4"/>
    <n v="2"/>
    <x v="4185"/>
    <n v="3"/>
    <n v="5"/>
    <n v="1"/>
    <x v="1"/>
    <n v="27.396249999999998"/>
    <x v="263"/>
    <x v="1"/>
  </r>
  <r>
    <n v="1756291"/>
    <x v="1"/>
    <x v="1"/>
    <x v="2"/>
    <x v="1"/>
    <x v="20"/>
    <n v="4"/>
    <x v="4186"/>
    <n v="4"/>
    <n v="8"/>
    <n v="2"/>
    <x v="2"/>
    <n v="21.501333333333331"/>
    <x v="1389"/>
    <x v="0"/>
  </r>
  <r>
    <n v="1756521"/>
    <x v="0"/>
    <x v="0"/>
    <x v="0"/>
    <x v="1"/>
    <x v="103"/>
    <n v="9"/>
    <x v="4187"/>
    <n v="10"/>
    <n v="19"/>
    <n v="3"/>
    <x v="0"/>
    <n v="36.8264"/>
    <x v="930"/>
    <x v="0"/>
  </r>
  <r>
    <n v="1756671"/>
    <x v="0"/>
    <x v="1"/>
    <x v="2"/>
    <x v="1"/>
    <x v="8"/>
    <n v="4"/>
    <x v="4188"/>
    <n v="8"/>
    <n v="12"/>
    <n v="2"/>
    <x v="2"/>
    <n v="72.012380952380951"/>
    <x v="1321"/>
    <x v="0"/>
  </r>
  <r>
    <n v="1756861"/>
    <x v="0"/>
    <x v="1"/>
    <x v="1"/>
    <x v="1"/>
    <x v="37"/>
    <n v="9"/>
    <x v="4189"/>
    <n v="6"/>
    <n v="15"/>
    <n v="3"/>
    <x v="0"/>
    <n v="12.821999999999999"/>
    <x v="760"/>
    <x v="0"/>
  </r>
  <r>
    <n v="1756901"/>
    <x v="0"/>
    <x v="0"/>
    <x v="2"/>
    <x v="1"/>
    <x v="60"/>
    <n v="8"/>
    <x v="4190"/>
    <n v="9"/>
    <n v="17"/>
    <n v="3"/>
    <x v="0"/>
    <n v="50.80755102040817"/>
    <x v="772"/>
    <x v="0"/>
  </r>
  <r>
    <n v="1757111"/>
    <x v="0"/>
    <x v="1"/>
    <x v="1"/>
    <x v="1"/>
    <x v="2"/>
    <n v="5"/>
    <x v="4191"/>
    <n v="6"/>
    <n v="11"/>
    <n v="2"/>
    <x v="2"/>
    <n v="27.817777777777778"/>
    <x v="208"/>
    <x v="0"/>
  </r>
  <r>
    <n v="1757791"/>
    <x v="1"/>
    <x v="1"/>
    <x v="1"/>
    <x v="1"/>
    <x v="32"/>
    <n v="5"/>
    <x v="4192"/>
    <n v="5"/>
    <n v="10"/>
    <n v="2"/>
    <x v="2"/>
    <n v="27.40818181818182"/>
    <x v="290"/>
    <x v="0"/>
  </r>
  <r>
    <n v="1758041"/>
    <x v="0"/>
    <x v="1"/>
    <x v="2"/>
    <x v="1"/>
    <x v="47"/>
    <n v="6"/>
    <x v="4193"/>
    <n v="6"/>
    <n v="12"/>
    <n v="2"/>
    <x v="2"/>
    <n v="27.830689655172414"/>
    <x v="1447"/>
    <x v="0"/>
  </r>
  <r>
    <n v="1758191"/>
    <x v="1"/>
    <x v="2"/>
    <x v="2"/>
    <x v="0"/>
    <x v="1"/>
    <n v="3"/>
    <x v="4194"/>
    <n v="4"/>
    <n v="7"/>
    <n v="1"/>
    <x v="1"/>
    <n v="26.16333333333333"/>
    <x v="4"/>
    <x v="0"/>
  </r>
  <r>
    <n v="1758421"/>
    <x v="1"/>
    <x v="1"/>
    <x v="1"/>
    <x v="1"/>
    <x v="14"/>
    <n v="1"/>
    <x v="4195"/>
    <n v="2"/>
    <n v="3"/>
    <n v="1"/>
    <x v="1"/>
    <n v="16.984999999999999"/>
    <x v="675"/>
    <x v="0"/>
  </r>
  <r>
    <n v="1758801"/>
    <x v="0"/>
    <x v="0"/>
    <x v="1"/>
    <x v="1"/>
    <x v="121"/>
    <n v="10"/>
    <x v="4196"/>
    <n v="10"/>
    <n v="20"/>
    <n v="3"/>
    <x v="0"/>
    <n v="28.302099999999999"/>
    <x v="1294"/>
    <x v="0"/>
  </r>
  <r>
    <n v="1759351"/>
    <x v="1"/>
    <x v="0"/>
    <x v="1"/>
    <x v="1"/>
    <x v="15"/>
    <n v="3"/>
    <x v="4197"/>
    <n v="3"/>
    <n v="6"/>
    <n v="1"/>
    <x v="1"/>
    <n v="12.686363636363637"/>
    <x v="83"/>
    <x v="0"/>
  </r>
  <r>
    <n v="1759691"/>
    <x v="0"/>
    <x v="1"/>
    <x v="1"/>
    <x v="2"/>
    <x v="23"/>
    <n v="8"/>
    <x v="4198"/>
    <n v="9"/>
    <n v="17"/>
    <n v="3"/>
    <x v="0"/>
    <n v="56.558510638297875"/>
    <x v="1607"/>
    <x v="0"/>
  </r>
  <r>
    <n v="1759731"/>
    <x v="0"/>
    <x v="0"/>
    <x v="2"/>
    <x v="1"/>
    <x v="62"/>
    <n v="9"/>
    <x v="4199"/>
    <n v="9"/>
    <n v="18"/>
    <n v="3"/>
    <x v="0"/>
    <n v="28.460384615384612"/>
    <x v="1608"/>
    <x v="0"/>
  </r>
  <r>
    <n v="1760141"/>
    <x v="0"/>
    <x v="1"/>
    <x v="2"/>
    <x v="1"/>
    <x v="20"/>
    <n v="4"/>
    <x v="4200"/>
    <n v="5"/>
    <n v="9"/>
    <n v="2"/>
    <x v="2"/>
    <n v="41.888666666666673"/>
    <x v="741"/>
    <x v="0"/>
  </r>
  <r>
    <n v="1760291"/>
    <x v="1"/>
    <x v="0"/>
    <x v="0"/>
    <x v="1"/>
    <x v="25"/>
    <n v="2"/>
    <x v="4201"/>
    <n v="2"/>
    <n v="4"/>
    <n v="1"/>
    <x v="1"/>
    <n v="17.966000000000001"/>
    <x v="156"/>
    <x v="0"/>
  </r>
  <r>
    <n v="1760331"/>
    <x v="1"/>
    <x v="1"/>
    <x v="2"/>
    <x v="2"/>
    <x v="32"/>
    <n v="5"/>
    <x v="4202"/>
    <n v="6"/>
    <n v="11"/>
    <n v="2"/>
    <x v="2"/>
    <n v="43.907727272727271"/>
    <x v="530"/>
    <x v="0"/>
  </r>
  <r>
    <n v="1760671"/>
    <x v="0"/>
    <x v="0"/>
    <x v="0"/>
    <x v="1"/>
    <x v="43"/>
    <n v="8"/>
    <x v="4203"/>
    <n v="10"/>
    <n v="18"/>
    <n v="3"/>
    <x v="0"/>
    <n v="78.426458333333329"/>
    <x v="433"/>
    <x v="0"/>
  </r>
  <r>
    <n v="1760711"/>
    <x v="0"/>
    <x v="1"/>
    <x v="0"/>
    <x v="1"/>
    <x v="88"/>
    <n v="6"/>
    <x v="4204"/>
    <n v="6"/>
    <n v="12"/>
    <n v="2"/>
    <x v="2"/>
    <n v="28.044"/>
    <x v="1205"/>
    <x v="0"/>
  </r>
  <r>
    <n v="1761111"/>
    <x v="1"/>
    <x v="0"/>
    <x v="1"/>
    <x v="1"/>
    <x v="32"/>
    <n v="5"/>
    <x v="4205"/>
    <n v="7"/>
    <n v="12"/>
    <n v="2"/>
    <x v="2"/>
    <n v="52.379999999999995"/>
    <x v="547"/>
    <x v="0"/>
  </r>
  <r>
    <n v="1761301"/>
    <x v="0"/>
    <x v="1"/>
    <x v="2"/>
    <x v="0"/>
    <x v="13"/>
    <n v="6"/>
    <x v="4206"/>
    <n v="9"/>
    <n v="15"/>
    <n v="3"/>
    <x v="0"/>
    <n v="66.219354838709677"/>
    <x v="1609"/>
    <x v="0"/>
  </r>
  <r>
    <n v="1761791"/>
    <x v="3"/>
    <x v="2"/>
    <x v="3"/>
    <x v="1"/>
    <x v="44"/>
    <n v="2"/>
    <x v="4207"/>
    <n v="2"/>
    <n v="4"/>
    <n v="1"/>
    <x v="1"/>
    <n v="14.104999999999999"/>
    <x v="237"/>
    <x v="0"/>
  </r>
  <r>
    <n v="1762191"/>
    <x v="1"/>
    <x v="1"/>
    <x v="2"/>
    <x v="0"/>
    <x v="23"/>
    <n v="8"/>
    <x v="4208"/>
    <n v="5"/>
    <n v="13"/>
    <n v="2"/>
    <x v="2"/>
    <n v="11.300212765957447"/>
    <x v="332"/>
    <x v="0"/>
  </r>
  <r>
    <n v="1762761"/>
    <x v="1"/>
    <x v="1"/>
    <x v="1"/>
    <x v="1"/>
    <x v="13"/>
    <n v="6"/>
    <x v="4209"/>
    <n v="4"/>
    <n v="10"/>
    <n v="2"/>
    <x v="2"/>
    <n v="13.729354838709678"/>
    <x v="570"/>
    <x v="0"/>
  </r>
  <r>
    <n v="1762951"/>
    <x v="0"/>
    <x v="1"/>
    <x v="2"/>
    <x v="1"/>
    <x v="38"/>
    <n v="6"/>
    <x v="4210"/>
    <n v="7"/>
    <n v="13"/>
    <n v="2"/>
    <x v="2"/>
    <n v="36.469393939393939"/>
    <x v="1610"/>
    <x v="0"/>
  </r>
  <r>
    <n v="1763011"/>
    <x v="0"/>
    <x v="1"/>
    <x v="2"/>
    <x v="1"/>
    <x v="61"/>
    <n v="7"/>
    <x v="4211"/>
    <n v="7"/>
    <n v="14"/>
    <n v="2"/>
    <x v="2"/>
    <n v="25.029024390243904"/>
    <x v="503"/>
    <x v="0"/>
  </r>
  <r>
    <n v="1763691"/>
    <x v="0"/>
    <x v="1"/>
    <x v="0"/>
    <x v="0"/>
    <x v="30"/>
    <n v="8"/>
    <x v="4212"/>
    <n v="7"/>
    <n v="15"/>
    <n v="3"/>
    <x v="0"/>
    <n v="19.018387096774195"/>
    <x v="1588"/>
    <x v="0"/>
  </r>
  <r>
    <n v="1763731"/>
    <x v="1"/>
    <x v="0"/>
    <x v="1"/>
    <x v="0"/>
    <x v="88"/>
    <n v="6"/>
    <x v="4213"/>
    <n v="5"/>
    <n v="11"/>
    <n v="2"/>
    <x v="2"/>
    <n v="17.077999999999999"/>
    <x v="908"/>
    <x v="0"/>
  </r>
  <r>
    <n v="1763881"/>
    <x v="0"/>
    <x v="1"/>
    <x v="2"/>
    <x v="1"/>
    <x v="49"/>
    <n v="7"/>
    <x v="4214"/>
    <n v="10"/>
    <n v="17"/>
    <n v="3"/>
    <x v="0"/>
    <n v="73.563513513513513"/>
    <x v="1611"/>
    <x v="0"/>
  </r>
  <r>
    <n v="1763921"/>
    <x v="0"/>
    <x v="1"/>
    <x v="2"/>
    <x v="1"/>
    <x v="103"/>
    <n v="9"/>
    <x v="4215"/>
    <n v="10"/>
    <n v="19"/>
    <n v="3"/>
    <x v="0"/>
    <n v="40.296266666666661"/>
    <x v="234"/>
    <x v="0"/>
  </r>
  <r>
    <n v="1764281"/>
    <x v="3"/>
    <x v="0"/>
    <x v="1"/>
    <x v="1"/>
    <x v="4"/>
    <n v="2"/>
    <x v="4216"/>
    <n v="4"/>
    <n v="6"/>
    <n v="1"/>
    <x v="1"/>
    <n v="38.39875"/>
    <x v="622"/>
    <x v="0"/>
  </r>
  <r>
    <n v="1765061"/>
    <x v="1"/>
    <x v="1"/>
    <x v="2"/>
    <x v="1"/>
    <x v="72"/>
    <n v="4"/>
    <x v="4217"/>
    <n v="8"/>
    <n v="12"/>
    <n v="2"/>
    <x v="2"/>
    <n v="71.233157894736848"/>
    <x v="1612"/>
    <x v="0"/>
  </r>
  <r>
    <n v="1765591"/>
    <x v="0"/>
    <x v="0"/>
    <x v="1"/>
    <x v="1"/>
    <x v="122"/>
    <n v="10"/>
    <x v="4218"/>
    <n v="9"/>
    <n v="19"/>
    <n v="3"/>
    <x v="0"/>
    <n v="23.494107142857143"/>
    <x v="228"/>
    <x v="0"/>
  </r>
  <r>
    <n v="1765781"/>
    <x v="0"/>
    <x v="1"/>
    <x v="0"/>
    <x v="1"/>
    <x v="21"/>
    <n v="9"/>
    <x v="4219"/>
    <n v="9"/>
    <n v="18"/>
    <n v="3"/>
    <x v="0"/>
    <n v="25.031874999999999"/>
    <x v="1002"/>
    <x v="0"/>
  </r>
  <r>
    <n v="1766031"/>
    <x v="1"/>
    <x v="2"/>
    <x v="1"/>
    <x v="1"/>
    <x v="113"/>
    <n v="7"/>
    <x v="4220"/>
    <n v="7"/>
    <n v="14"/>
    <n v="2"/>
    <x v="2"/>
    <n v="24.710681818181818"/>
    <x v="877"/>
    <x v="0"/>
  </r>
  <r>
    <n v="1766941"/>
    <x v="2"/>
    <x v="0"/>
    <x v="1"/>
    <x v="1"/>
    <x v="34"/>
    <n v="2"/>
    <x v="4221"/>
    <n v="2"/>
    <n v="4"/>
    <n v="1"/>
    <x v="1"/>
    <n v="17.03"/>
    <x v="353"/>
    <x v="0"/>
  </r>
  <r>
    <n v="1767001"/>
    <x v="0"/>
    <x v="1"/>
    <x v="1"/>
    <x v="0"/>
    <x v="53"/>
    <n v="8"/>
    <x v="4222"/>
    <n v="9"/>
    <n v="17"/>
    <n v="3"/>
    <x v="0"/>
    <n v="45.167222222222229"/>
    <x v="1290"/>
    <x v="0"/>
  </r>
  <r>
    <n v="1767151"/>
    <x v="3"/>
    <x v="0"/>
    <x v="1"/>
    <x v="1"/>
    <x v="19"/>
    <n v="3"/>
    <x v="4223"/>
    <n v="3"/>
    <n v="6"/>
    <n v="1"/>
    <x v="1"/>
    <n v="24.32"/>
    <x v="201"/>
    <x v="0"/>
  </r>
  <r>
    <n v="1767341"/>
    <x v="0"/>
    <x v="1"/>
    <x v="0"/>
    <x v="1"/>
    <x v="27"/>
    <n v="6"/>
    <x v="4224"/>
    <n v="6"/>
    <n v="12"/>
    <n v="2"/>
    <x v="2"/>
    <n v="28.908214285714283"/>
    <x v="1613"/>
    <x v="0"/>
  </r>
  <r>
    <n v="1767491"/>
    <x v="1"/>
    <x v="2"/>
    <x v="2"/>
    <x v="1"/>
    <x v="52"/>
    <n v="4"/>
    <x v="4225"/>
    <n v="3"/>
    <n v="7"/>
    <n v="1"/>
    <x v="1"/>
    <n v="9.8435000000000006"/>
    <x v="72"/>
    <x v="0"/>
  </r>
  <r>
    <n v="1767531"/>
    <x v="0"/>
    <x v="1"/>
    <x v="1"/>
    <x v="1"/>
    <x v="27"/>
    <n v="6"/>
    <x v="4226"/>
    <n v="6"/>
    <n v="12"/>
    <n v="2"/>
    <x v="2"/>
    <n v="24.394642857142856"/>
    <x v="2"/>
    <x v="0"/>
  </r>
  <r>
    <n v="1767871"/>
    <x v="0"/>
    <x v="1"/>
    <x v="2"/>
    <x v="1"/>
    <x v="88"/>
    <n v="6"/>
    <x v="4227"/>
    <n v="8"/>
    <n v="14"/>
    <n v="2"/>
    <x v="2"/>
    <n v="52.613333333333337"/>
    <x v="1093"/>
    <x v="0"/>
  </r>
  <r>
    <n v="1767911"/>
    <x v="1"/>
    <x v="0"/>
    <x v="1"/>
    <x v="1"/>
    <x v="74"/>
    <n v="3"/>
    <x v="4228"/>
    <n v="5"/>
    <n v="8"/>
    <n v="2"/>
    <x v="2"/>
    <n v="33.998571428571431"/>
    <x v="395"/>
    <x v="0"/>
  </r>
  <r>
    <n v="1768121"/>
    <x v="0"/>
    <x v="1"/>
    <x v="2"/>
    <x v="0"/>
    <x v="48"/>
    <n v="8"/>
    <x v="2971"/>
    <n v="7"/>
    <n v="15"/>
    <n v="3"/>
    <x v="0"/>
    <n v="24.169411764705885"/>
    <x v="1552"/>
    <x v="0"/>
  </r>
  <r>
    <n v="1768461"/>
    <x v="0"/>
    <x v="1"/>
    <x v="0"/>
    <x v="1"/>
    <x v="113"/>
    <n v="7"/>
    <x v="4229"/>
    <n v="9"/>
    <n v="16"/>
    <n v="3"/>
    <x v="0"/>
    <n v="52.49636363636364"/>
    <x v="1562"/>
    <x v="0"/>
  </r>
  <r>
    <n v="1768501"/>
    <x v="2"/>
    <x v="0"/>
    <x v="3"/>
    <x v="1"/>
    <x v="29"/>
    <n v="1"/>
    <x v="1593"/>
    <n v="2"/>
    <n v="3"/>
    <n v="1"/>
    <x v="1"/>
    <n v="45"/>
    <x v="74"/>
    <x v="0"/>
  </r>
  <r>
    <n v="1768991"/>
    <x v="1"/>
    <x v="1"/>
    <x v="0"/>
    <x v="1"/>
    <x v="7"/>
    <n v="5"/>
    <x v="4230"/>
    <n v="5"/>
    <n v="10"/>
    <n v="2"/>
    <x v="2"/>
    <n v="20.722800000000003"/>
    <x v="857"/>
    <x v="0"/>
  </r>
  <r>
    <n v="1769051"/>
    <x v="2"/>
    <x v="2"/>
    <x v="3"/>
    <x v="1"/>
    <x v="15"/>
    <n v="3"/>
    <x v="4231"/>
    <n v="3"/>
    <n v="6"/>
    <n v="1"/>
    <x v="1"/>
    <n v="11.586363636363636"/>
    <x v="75"/>
    <x v="0"/>
  </r>
  <r>
    <n v="1769391"/>
    <x v="1"/>
    <x v="1"/>
    <x v="1"/>
    <x v="0"/>
    <x v="93"/>
    <n v="4"/>
    <x v="4232"/>
    <n v="3"/>
    <n v="7"/>
    <n v="1"/>
    <x v="1"/>
    <n v="11.719374999999999"/>
    <x v="935"/>
    <x v="0"/>
  </r>
  <r>
    <n v="1769431"/>
    <x v="1"/>
    <x v="0"/>
    <x v="1"/>
    <x v="1"/>
    <x v="71"/>
    <n v="5"/>
    <x v="4233"/>
    <n v="6"/>
    <n v="11"/>
    <n v="2"/>
    <x v="2"/>
    <n v="35.965833333333329"/>
    <x v="1160"/>
    <x v="0"/>
  </r>
  <r>
    <n v="1770031"/>
    <x v="1"/>
    <x v="3"/>
    <x v="1"/>
    <x v="0"/>
    <x v="22"/>
    <n v="5"/>
    <x v="4234"/>
    <n v="3"/>
    <n v="8"/>
    <n v="2"/>
    <x v="2"/>
    <n v="7.4030769230769229"/>
    <x v="834"/>
    <x v="0"/>
  </r>
  <r>
    <n v="1770181"/>
    <x v="0"/>
    <x v="1"/>
    <x v="2"/>
    <x v="1"/>
    <x v="95"/>
    <n v="9"/>
    <x v="4235"/>
    <n v="10"/>
    <n v="19"/>
    <n v="3"/>
    <x v="0"/>
    <n v="51.061627906976746"/>
    <x v="1614"/>
    <x v="0"/>
  </r>
  <r>
    <n v="1770751"/>
    <x v="0"/>
    <x v="0"/>
    <x v="0"/>
    <x v="1"/>
    <x v="76"/>
    <n v="5"/>
    <x v="4236"/>
    <n v="6"/>
    <n v="11"/>
    <n v="2"/>
    <x v="2"/>
    <n v="34.936086956521741"/>
    <x v="763"/>
    <x v="0"/>
  </r>
  <r>
    <n v="1771911"/>
    <x v="0"/>
    <x v="2"/>
    <x v="1"/>
    <x v="0"/>
    <x v="2"/>
    <n v="5"/>
    <x v="4237"/>
    <n v="8"/>
    <n v="13"/>
    <n v="2"/>
    <x v="2"/>
    <n v="54.261481481481482"/>
    <x v="1615"/>
    <x v="0"/>
  </r>
  <r>
    <n v="1772271"/>
    <x v="1"/>
    <x v="1"/>
    <x v="1"/>
    <x v="1"/>
    <x v="8"/>
    <n v="4"/>
    <x v="4238"/>
    <n v="6"/>
    <n v="10"/>
    <n v="2"/>
    <x v="2"/>
    <n v="41.008095238095237"/>
    <x v="269"/>
    <x v="0"/>
  </r>
  <r>
    <n v="1772311"/>
    <x v="1"/>
    <x v="0"/>
    <x v="1"/>
    <x v="1"/>
    <x v="50"/>
    <n v="3"/>
    <x v="4239"/>
    <n v="4"/>
    <n v="7"/>
    <n v="1"/>
    <x v="1"/>
    <n v="30.618461538461538"/>
    <x v="833"/>
    <x v="0"/>
  </r>
  <r>
    <n v="1772461"/>
    <x v="0"/>
    <x v="1"/>
    <x v="2"/>
    <x v="1"/>
    <x v="7"/>
    <n v="5"/>
    <x v="4240"/>
    <n v="8"/>
    <n v="13"/>
    <n v="2"/>
    <x v="2"/>
    <n v="64.763199999999998"/>
    <x v="24"/>
    <x v="0"/>
  </r>
  <r>
    <n v="1772991"/>
    <x v="1"/>
    <x v="0"/>
    <x v="1"/>
    <x v="1"/>
    <x v="44"/>
    <n v="2"/>
    <x v="4241"/>
    <n v="2"/>
    <n v="4"/>
    <n v="1"/>
    <x v="1"/>
    <n v="9.6300000000000008"/>
    <x v="87"/>
    <x v="0"/>
  </r>
  <r>
    <n v="1773391"/>
    <x v="1"/>
    <x v="1"/>
    <x v="1"/>
    <x v="1"/>
    <x v="72"/>
    <n v="4"/>
    <x v="4242"/>
    <n v="3"/>
    <n v="7"/>
    <n v="1"/>
    <x v="1"/>
    <n v="9.5094736842105263"/>
    <x v="298"/>
    <x v="0"/>
  </r>
  <r>
    <n v="1773431"/>
    <x v="0"/>
    <x v="1"/>
    <x v="2"/>
    <x v="1"/>
    <x v="53"/>
    <n v="8"/>
    <x v="4243"/>
    <n v="9"/>
    <n v="17"/>
    <n v="3"/>
    <x v="0"/>
    <n v="46.815000000000005"/>
    <x v="1616"/>
    <x v="0"/>
  </r>
  <r>
    <n v="1773621"/>
    <x v="0"/>
    <x v="1"/>
    <x v="1"/>
    <x v="1"/>
    <x v="38"/>
    <n v="6"/>
    <x v="4244"/>
    <n v="8"/>
    <n v="14"/>
    <n v="2"/>
    <x v="2"/>
    <n v="52.942424242424238"/>
    <x v="522"/>
    <x v="0"/>
  </r>
  <r>
    <n v="1774021"/>
    <x v="2"/>
    <x v="4"/>
    <x v="2"/>
    <x v="1"/>
    <x v="29"/>
    <n v="1"/>
    <x v="4245"/>
    <n v="1"/>
    <n v="2"/>
    <n v="1"/>
    <x v="1"/>
    <n v="4.76"/>
    <x v="51"/>
    <x v="0"/>
  </r>
  <r>
    <n v="1774171"/>
    <x v="0"/>
    <x v="1"/>
    <x v="2"/>
    <x v="1"/>
    <x v="1"/>
    <n v="3"/>
    <x v="4246"/>
    <n v="5"/>
    <n v="8"/>
    <n v="2"/>
    <x v="2"/>
    <n v="55.456666666666671"/>
    <x v="1249"/>
    <x v="0"/>
  </r>
  <r>
    <n v="1774361"/>
    <x v="0"/>
    <x v="0"/>
    <x v="2"/>
    <x v="1"/>
    <x v="60"/>
    <n v="8"/>
    <x v="4247"/>
    <n v="10"/>
    <n v="18"/>
    <n v="3"/>
    <x v="0"/>
    <n v="61.565918367346939"/>
    <x v="1145"/>
    <x v="0"/>
  </r>
  <r>
    <n v="1774551"/>
    <x v="0"/>
    <x v="1"/>
    <x v="2"/>
    <x v="1"/>
    <x v="88"/>
    <n v="6"/>
    <x v="4248"/>
    <n v="9"/>
    <n v="15"/>
    <n v="3"/>
    <x v="0"/>
    <n v="88.705333333333328"/>
    <x v="1556"/>
    <x v="0"/>
  </r>
  <r>
    <n v="1774741"/>
    <x v="0"/>
    <x v="1"/>
    <x v="2"/>
    <x v="1"/>
    <x v="32"/>
    <n v="5"/>
    <x v="4249"/>
    <n v="6"/>
    <n v="11"/>
    <n v="2"/>
    <x v="2"/>
    <n v="37.081818181818178"/>
    <x v="1546"/>
    <x v="0"/>
  </r>
  <r>
    <n v="1775141"/>
    <x v="1"/>
    <x v="1"/>
    <x v="2"/>
    <x v="0"/>
    <x v="31"/>
    <n v="8"/>
    <x v="4250"/>
    <n v="6"/>
    <n v="14"/>
    <n v="2"/>
    <x v="2"/>
    <n v="13.678846153846154"/>
    <x v="256"/>
    <x v="0"/>
  </r>
  <r>
    <n v="1775331"/>
    <x v="1"/>
    <x v="1"/>
    <x v="2"/>
    <x v="0"/>
    <x v="7"/>
    <n v="5"/>
    <x v="4251"/>
    <n v="5"/>
    <n v="10"/>
    <n v="2"/>
    <x v="2"/>
    <n v="20.961199999999998"/>
    <x v="1004"/>
    <x v="0"/>
  </r>
  <r>
    <n v="1775481"/>
    <x v="1"/>
    <x v="1"/>
    <x v="0"/>
    <x v="1"/>
    <x v="27"/>
    <n v="6"/>
    <x v="4252"/>
    <n v="7"/>
    <n v="13"/>
    <n v="2"/>
    <x v="2"/>
    <n v="43.477857142857147"/>
    <x v="1491"/>
    <x v="0"/>
  </r>
  <r>
    <n v="1775521"/>
    <x v="1"/>
    <x v="1"/>
    <x v="0"/>
    <x v="1"/>
    <x v="4"/>
    <n v="2"/>
    <x v="4253"/>
    <n v="3"/>
    <n v="5"/>
    <n v="1"/>
    <x v="1"/>
    <n v="18.3"/>
    <x v="1305"/>
    <x v="0"/>
  </r>
  <r>
    <n v="1775671"/>
    <x v="0"/>
    <x v="1"/>
    <x v="2"/>
    <x v="1"/>
    <x v="54"/>
    <n v="4"/>
    <x v="4254"/>
    <n v="7"/>
    <n v="11"/>
    <n v="2"/>
    <x v="2"/>
    <n v="62.55833333333333"/>
    <x v="1099"/>
    <x v="0"/>
  </r>
  <r>
    <n v="1775711"/>
    <x v="0"/>
    <x v="0"/>
    <x v="0"/>
    <x v="1"/>
    <x v="49"/>
    <n v="7"/>
    <x v="4255"/>
    <n v="7"/>
    <n v="14"/>
    <n v="2"/>
    <x v="2"/>
    <n v="35.774864864864867"/>
    <x v="590"/>
    <x v="0"/>
  </r>
  <r>
    <n v="1775901"/>
    <x v="1"/>
    <x v="3"/>
    <x v="2"/>
    <x v="1"/>
    <x v="25"/>
    <n v="2"/>
    <x v="4256"/>
    <n v="2"/>
    <n v="4"/>
    <n v="1"/>
    <x v="1"/>
    <n v="8.3420000000000005"/>
    <x v="914"/>
    <x v="0"/>
  </r>
  <r>
    <n v="1776261"/>
    <x v="0"/>
    <x v="1"/>
    <x v="2"/>
    <x v="0"/>
    <x v="27"/>
    <n v="6"/>
    <x v="4257"/>
    <n v="5"/>
    <n v="11"/>
    <n v="2"/>
    <x v="2"/>
    <n v="22.335000000000001"/>
    <x v="1388"/>
    <x v="0"/>
  </r>
  <r>
    <n v="1776451"/>
    <x v="1"/>
    <x v="1"/>
    <x v="2"/>
    <x v="1"/>
    <x v="35"/>
    <n v="2"/>
    <x v="4258"/>
    <n v="5"/>
    <n v="7"/>
    <n v="1"/>
    <x v="1"/>
    <n v="62.651428571428575"/>
    <x v="966"/>
    <x v="0"/>
  </r>
  <r>
    <n v="1776641"/>
    <x v="1"/>
    <x v="3"/>
    <x v="2"/>
    <x v="1"/>
    <x v="19"/>
    <n v="3"/>
    <x v="4259"/>
    <n v="3"/>
    <n v="6"/>
    <n v="1"/>
    <x v="1"/>
    <n v="18.018000000000001"/>
    <x v="32"/>
    <x v="0"/>
  </r>
  <r>
    <n v="1776981"/>
    <x v="1"/>
    <x v="2"/>
    <x v="2"/>
    <x v="1"/>
    <x v="5"/>
    <n v="1"/>
    <x v="4260"/>
    <n v="3"/>
    <n v="4"/>
    <n v="1"/>
    <x v="1"/>
    <n v="54.386666666666663"/>
    <x v="264"/>
    <x v="1"/>
  </r>
  <r>
    <n v="1777191"/>
    <x v="0"/>
    <x v="1"/>
    <x v="1"/>
    <x v="0"/>
    <x v="50"/>
    <n v="3"/>
    <x v="4261"/>
    <n v="6"/>
    <n v="9"/>
    <n v="2"/>
    <x v="2"/>
    <n v="59.99923076923077"/>
    <x v="1379"/>
    <x v="0"/>
  </r>
  <r>
    <n v="1777231"/>
    <x v="1"/>
    <x v="1"/>
    <x v="1"/>
    <x v="1"/>
    <x v="54"/>
    <n v="4"/>
    <x v="4262"/>
    <n v="4"/>
    <n v="8"/>
    <n v="2"/>
    <x v="2"/>
    <n v="19.759444444444444"/>
    <x v="148"/>
    <x v="0"/>
  </r>
  <r>
    <n v="1777421"/>
    <x v="0"/>
    <x v="1"/>
    <x v="1"/>
    <x v="1"/>
    <x v="12"/>
    <n v="6"/>
    <x v="4263"/>
    <n v="6"/>
    <n v="12"/>
    <n v="2"/>
    <x v="2"/>
    <n v="21.102941176470587"/>
    <x v="942"/>
    <x v="0"/>
  </r>
  <r>
    <n v="1777571"/>
    <x v="0"/>
    <x v="1"/>
    <x v="2"/>
    <x v="1"/>
    <x v="11"/>
    <n v="7"/>
    <x v="4264"/>
    <n v="8"/>
    <n v="15"/>
    <n v="3"/>
    <x v="0"/>
    <n v="45.724871794871795"/>
    <x v="1617"/>
    <x v="0"/>
  </r>
  <r>
    <n v="1777951"/>
    <x v="0"/>
    <x v="1"/>
    <x v="0"/>
    <x v="1"/>
    <x v="124"/>
    <n v="9"/>
    <x v="4265"/>
    <n v="10"/>
    <n v="19"/>
    <n v="3"/>
    <x v="0"/>
    <n v="48.392857142857146"/>
    <x v="1618"/>
    <x v="0"/>
  </r>
  <r>
    <n v="1778011"/>
    <x v="1"/>
    <x v="1"/>
    <x v="1"/>
    <x v="1"/>
    <x v="27"/>
    <n v="6"/>
    <x v="4266"/>
    <n v="3"/>
    <n v="9"/>
    <n v="2"/>
    <x v="2"/>
    <n v="7.0567857142857147"/>
    <x v="1160"/>
    <x v="0"/>
  </r>
  <r>
    <n v="1778161"/>
    <x v="1"/>
    <x v="2"/>
    <x v="0"/>
    <x v="1"/>
    <x v="71"/>
    <n v="5"/>
    <x v="4267"/>
    <n v="7"/>
    <n v="12"/>
    <n v="2"/>
    <x v="2"/>
    <n v="43.562916666666666"/>
    <x v="443"/>
    <x v="0"/>
  </r>
  <r>
    <n v="1778201"/>
    <x v="1"/>
    <x v="0"/>
    <x v="1"/>
    <x v="1"/>
    <x v="25"/>
    <n v="2"/>
    <x v="4268"/>
    <n v="3"/>
    <n v="5"/>
    <n v="1"/>
    <x v="1"/>
    <n v="45.357999999999997"/>
    <x v="32"/>
    <x v="0"/>
  </r>
  <r>
    <n v="1778691"/>
    <x v="1"/>
    <x v="1"/>
    <x v="1"/>
    <x v="0"/>
    <x v="29"/>
    <n v="1"/>
    <x v="4269"/>
    <n v="1"/>
    <n v="2"/>
    <n v="1"/>
    <x v="1"/>
    <n v="5.5"/>
    <x v="51"/>
    <x v="0"/>
  </r>
  <r>
    <n v="1778881"/>
    <x v="1"/>
    <x v="0"/>
    <x v="2"/>
    <x v="1"/>
    <x v="76"/>
    <n v="5"/>
    <x v="4270"/>
    <n v="4"/>
    <n v="9"/>
    <n v="2"/>
    <x v="2"/>
    <n v="17.317826086956522"/>
    <x v="368"/>
    <x v="0"/>
  </r>
  <r>
    <n v="1779091"/>
    <x v="0"/>
    <x v="1"/>
    <x v="2"/>
    <x v="1"/>
    <x v="38"/>
    <n v="6"/>
    <x v="4271"/>
    <n v="7"/>
    <n v="13"/>
    <n v="2"/>
    <x v="2"/>
    <n v="32.291818181818186"/>
    <x v="276"/>
    <x v="0"/>
  </r>
  <r>
    <n v="1779471"/>
    <x v="1"/>
    <x v="1"/>
    <x v="1"/>
    <x v="1"/>
    <x v="50"/>
    <n v="3"/>
    <x v="4272"/>
    <n v="3"/>
    <n v="6"/>
    <n v="1"/>
    <x v="1"/>
    <n v="10.203076923076923"/>
    <x v="938"/>
    <x v="0"/>
  </r>
  <r>
    <n v="1779511"/>
    <x v="2"/>
    <x v="1"/>
    <x v="1"/>
    <x v="1"/>
    <x v="34"/>
    <n v="2"/>
    <x v="4273"/>
    <n v="4"/>
    <n v="6"/>
    <n v="1"/>
    <x v="1"/>
    <n v="69.002499999999998"/>
    <x v="573"/>
    <x v="0"/>
  </r>
  <r>
    <n v="1779661"/>
    <x v="0"/>
    <x v="1"/>
    <x v="1"/>
    <x v="1"/>
    <x v="22"/>
    <n v="5"/>
    <x v="4274"/>
    <n v="6"/>
    <n v="11"/>
    <n v="2"/>
    <x v="2"/>
    <n v="28.428461538461537"/>
    <x v="637"/>
    <x v="0"/>
  </r>
  <r>
    <n v="1779701"/>
    <x v="1"/>
    <x v="1"/>
    <x v="0"/>
    <x v="1"/>
    <x v="54"/>
    <n v="4"/>
    <x v="4275"/>
    <n v="6"/>
    <n v="10"/>
    <n v="2"/>
    <x v="2"/>
    <n v="41.272222222222219"/>
    <x v="1217"/>
    <x v="0"/>
  </r>
  <r>
    <n v="1779851"/>
    <x v="1"/>
    <x v="1"/>
    <x v="1"/>
    <x v="1"/>
    <x v="27"/>
    <n v="6"/>
    <x v="4276"/>
    <n v="4"/>
    <n v="10"/>
    <n v="2"/>
    <x v="2"/>
    <n v="10.574285714285713"/>
    <x v="629"/>
    <x v="0"/>
  </r>
  <r>
    <n v="1780451"/>
    <x v="0"/>
    <x v="1"/>
    <x v="1"/>
    <x v="1"/>
    <x v="64"/>
    <n v="8"/>
    <x v="4277"/>
    <n v="10"/>
    <n v="18"/>
    <n v="3"/>
    <x v="0"/>
    <n v="59.784399999999998"/>
    <x v="631"/>
    <x v="0"/>
  </r>
  <r>
    <n v="1780641"/>
    <x v="1"/>
    <x v="1"/>
    <x v="0"/>
    <x v="1"/>
    <x v="34"/>
    <n v="2"/>
    <x v="4278"/>
    <n v="3"/>
    <n v="5"/>
    <n v="1"/>
    <x v="1"/>
    <n v="52.63"/>
    <x v="855"/>
    <x v="0"/>
  </r>
  <r>
    <n v="1780831"/>
    <x v="0"/>
    <x v="4"/>
    <x v="0"/>
    <x v="1"/>
    <x v="19"/>
    <n v="3"/>
    <x v="4279"/>
    <n v="6"/>
    <n v="9"/>
    <n v="2"/>
    <x v="2"/>
    <n v="70.277000000000001"/>
    <x v="1619"/>
    <x v="0"/>
  </r>
  <r>
    <n v="1780981"/>
    <x v="1"/>
    <x v="1"/>
    <x v="1"/>
    <x v="1"/>
    <x v="68"/>
    <n v="7"/>
    <x v="4280"/>
    <n v="4"/>
    <n v="11"/>
    <n v="2"/>
    <x v="2"/>
    <n v="8.8260526315789463"/>
    <x v="711"/>
    <x v="0"/>
  </r>
  <r>
    <n v="1781041"/>
    <x v="1"/>
    <x v="4"/>
    <x v="0"/>
    <x v="1"/>
    <x v="68"/>
    <n v="7"/>
    <x v="4281"/>
    <n v="6"/>
    <n v="13"/>
    <n v="2"/>
    <x v="2"/>
    <n v="18.238947368421055"/>
    <x v="66"/>
    <x v="0"/>
  </r>
  <r>
    <n v="1781191"/>
    <x v="0"/>
    <x v="0"/>
    <x v="2"/>
    <x v="1"/>
    <x v="3"/>
    <n v="8"/>
    <x v="4282"/>
    <n v="9"/>
    <n v="17"/>
    <n v="3"/>
    <x v="0"/>
    <n v="44.356981132075475"/>
    <x v="1620"/>
    <x v="0"/>
  </r>
  <r>
    <n v="1781381"/>
    <x v="0"/>
    <x v="1"/>
    <x v="1"/>
    <x v="1"/>
    <x v="86"/>
    <n v="8"/>
    <x v="4283"/>
    <n v="8"/>
    <n v="16"/>
    <n v="3"/>
    <x v="0"/>
    <n v="31.194666666666667"/>
    <x v="1621"/>
    <x v="0"/>
  </r>
  <r>
    <n v="1781571"/>
    <x v="1"/>
    <x v="1"/>
    <x v="1"/>
    <x v="1"/>
    <x v="11"/>
    <n v="7"/>
    <x v="4284"/>
    <n v="7"/>
    <n v="14"/>
    <n v="2"/>
    <x v="2"/>
    <n v="33.204871794871792"/>
    <x v="608"/>
    <x v="0"/>
  </r>
  <r>
    <n v="1781761"/>
    <x v="0"/>
    <x v="1"/>
    <x v="1"/>
    <x v="1"/>
    <x v="27"/>
    <n v="6"/>
    <x v="4285"/>
    <n v="7"/>
    <n v="13"/>
    <n v="2"/>
    <x v="2"/>
    <n v="38.112500000000004"/>
    <x v="134"/>
    <x v="0"/>
  </r>
  <r>
    <n v="1782161"/>
    <x v="1"/>
    <x v="2"/>
    <x v="2"/>
    <x v="0"/>
    <x v="27"/>
    <n v="6"/>
    <x v="4286"/>
    <n v="5"/>
    <n v="11"/>
    <n v="2"/>
    <x v="2"/>
    <n v="23.056785714285713"/>
    <x v="782"/>
    <x v="1"/>
  </r>
  <r>
    <n v="1783471"/>
    <x v="1"/>
    <x v="0"/>
    <x v="1"/>
    <x v="1"/>
    <x v="5"/>
    <n v="1"/>
    <x v="4287"/>
    <n v="1"/>
    <n v="2"/>
    <n v="1"/>
    <x v="1"/>
    <n v="6.1866666666666665"/>
    <x v="399"/>
    <x v="0"/>
  </r>
  <r>
    <n v="1783511"/>
    <x v="3"/>
    <x v="0"/>
    <x v="1"/>
    <x v="0"/>
    <x v="29"/>
    <n v="1"/>
    <x v="4288"/>
    <n v="1"/>
    <n v="2"/>
    <n v="1"/>
    <x v="1"/>
    <n v="16.82"/>
    <x v="23"/>
    <x v="0"/>
  </r>
  <r>
    <n v="1784101"/>
    <x v="0"/>
    <x v="0"/>
    <x v="0"/>
    <x v="1"/>
    <x v="72"/>
    <n v="4"/>
    <x v="4289"/>
    <n v="5"/>
    <n v="9"/>
    <n v="2"/>
    <x v="2"/>
    <n v="31.796842105263156"/>
    <x v="1585"/>
    <x v="0"/>
  </r>
  <r>
    <n v="1784441"/>
    <x v="1"/>
    <x v="0"/>
    <x v="1"/>
    <x v="1"/>
    <x v="35"/>
    <n v="2"/>
    <x v="4290"/>
    <n v="2"/>
    <n v="4"/>
    <n v="1"/>
    <x v="1"/>
    <n v="15.535714285714286"/>
    <x v="292"/>
    <x v="1"/>
  </r>
  <r>
    <n v="1784631"/>
    <x v="1"/>
    <x v="0"/>
    <x v="0"/>
    <x v="1"/>
    <x v="113"/>
    <n v="7"/>
    <x v="4291"/>
    <n v="5"/>
    <n v="12"/>
    <n v="2"/>
    <x v="2"/>
    <n v="10.401136363636363"/>
    <x v="20"/>
    <x v="0"/>
  </r>
  <r>
    <n v="1784971"/>
    <x v="1"/>
    <x v="1"/>
    <x v="1"/>
    <x v="1"/>
    <x v="19"/>
    <n v="3"/>
    <x v="4292"/>
    <n v="4"/>
    <n v="7"/>
    <n v="1"/>
    <x v="1"/>
    <n v="25.895"/>
    <x v="32"/>
    <x v="0"/>
  </r>
  <r>
    <n v="1785181"/>
    <x v="0"/>
    <x v="1"/>
    <x v="0"/>
    <x v="1"/>
    <x v="71"/>
    <n v="5"/>
    <x v="4293"/>
    <n v="7"/>
    <n v="12"/>
    <n v="2"/>
    <x v="2"/>
    <n v="52.317499999999995"/>
    <x v="759"/>
    <x v="0"/>
  </r>
  <r>
    <n v="1785221"/>
    <x v="1"/>
    <x v="0"/>
    <x v="0"/>
    <x v="1"/>
    <x v="54"/>
    <n v="4"/>
    <x v="4294"/>
    <n v="4"/>
    <n v="8"/>
    <n v="2"/>
    <x v="2"/>
    <n v="13.806666666666667"/>
    <x v="155"/>
    <x v="0"/>
  </r>
  <r>
    <n v="1785371"/>
    <x v="0"/>
    <x v="1"/>
    <x v="2"/>
    <x v="1"/>
    <x v="74"/>
    <n v="3"/>
    <x v="4295"/>
    <n v="6"/>
    <n v="9"/>
    <n v="2"/>
    <x v="2"/>
    <n v="58.552142857142861"/>
    <x v="580"/>
    <x v="0"/>
  </r>
  <r>
    <n v="1785561"/>
    <x v="1"/>
    <x v="0"/>
    <x v="0"/>
    <x v="1"/>
    <x v="38"/>
    <n v="6"/>
    <x v="4296"/>
    <n v="5"/>
    <n v="11"/>
    <n v="2"/>
    <x v="2"/>
    <n v="13.932424242424242"/>
    <x v="1622"/>
    <x v="0"/>
  </r>
  <r>
    <n v="1786001"/>
    <x v="0"/>
    <x v="1"/>
    <x v="2"/>
    <x v="1"/>
    <x v="12"/>
    <n v="6"/>
    <x v="3595"/>
    <n v="7"/>
    <n v="13"/>
    <n v="2"/>
    <x v="2"/>
    <n v="32.259117647058822"/>
    <x v="381"/>
    <x v="0"/>
  </r>
  <r>
    <n v="1786531"/>
    <x v="1"/>
    <x v="1"/>
    <x v="2"/>
    <x v="1"/>
    <x v="58"/>
    <n v="7"/>
    <x v="4297"/>
    <n v="5"/>
    <n v="12"/>
    <n v="2"/>
    <x v="2"/>
    <n v="14.995348837209301"/>
    <x v="1136"/>
    <x v="0"/>
  </r>
  <r>
    <n v="1786681"/>
    <x v="1"/>
    <x v="0"/>
    <x v="2"/>
    <x v="1"/>
    <x v="74"/>
    <n v="3"/>
    <x v="4298"/>
    <n v="5"/>
    <n v="8"/>
    <n v="2"/>
    <x v="2"/>
    <n v="39.640714285714289"/>
    <x v="1004"/>
    <x v="0"/>
  </r>
  <r>
    <n v="1786871"/>
    <x v="1"/>
    <x v="4"/>
    <x v="0"/>
    <x v="1"/>
    <x v="9"/>
    <n v="4"/>
    <x v="4299"/>
    <n v="2"/>
    <n v="6"/>
    <n v="1"/>
    <x v="1"/>
    <n v="2.9694117647058822"/>
    <x v="495"/>
    <x v="0"/>
  </r>
  <r>
    <n v="1787311"/>
    <x v="3"/>
    <x v="1"/>
    <x v="1"/>
    <x v="1"/>
    <x v="44"/>
    <n v="2"/>
    <x v="4300"/>
    <n v="3"/>
    <n v="5"/>
    <n v="1"/>
    <x v="1"/>
    <n v="31.984999999999999"/>
    <x v="827"/>
    <x v="0"/>
  </r>
  <r>
    <n v="1788391"/>
    <x v="0"/>
    <x v="0"/>
    <x v="2"/>
    <x v="0"/>
    <x v="16"/>
    <n v="7"/>
    <x v="4301"/>
    <n v="5"/>
    <n v="12"/>
    <n v="2"/>
    <x v="2"/>
    <n v="17.023"/>
    <x v="1372"/>
    <x v="0"/>
  </r>
  <r>
    <n v="1788771"/>
    <x v="1"/>
    <x v="0"/>
    <x v="1"/>
    <x v="1"/>
    <x v="15"/>
    <n v="3"/>
    <x v="4302"/>
    <n v="3"/>
    <n v="6"/>
    <n v="1"/>
    <x v="1"/>
    <n v="10.883636363636363"/>
    <x v="69"/>
    <x v="0"/>
  </r>
  <r>
    <n v="1788811"/>
    <x v="1"/>
    <x v="3"/>
    <x v="0"/>
    <x v="1"/>
    <x v="93"/>
    <n v="4"/>
    <x v="4303"/>
    <n v="4"/>
    <n v="8"/>
    <n v="2"/>
    <x v="2"/>
    <n v="16.99625"/>
    <x v="56"/>
    <x v="0"/>
  </r>
  <r>
    <n v="1788961"/>
    <x v="1"/>
    <x v="1"/>
    <x v="0"/>
    <x v="1"/>
    <x v="77"/>
    <n v="6"/>
    <x v="4304"/>
    <n v="5"/>
    <n v="11"/>
    <n v="2"/>
    <x v="2"/>
    <n v="16.590624999999999"/>
    <x v="1525"/>
    <x v="0"/>
  </r>
  <r>
    <n v="1789171"/>
    <x v="3"/>
    <x v="4"/>
    <x v="1"/>
    <x v="1"/>
    <x v="34"/>
    <n v="2"/>
    <x v="4305"/>
    <n v="3"/>
    <n v="5"/>
    <n v="1"/>
    <x v="1"/>
    <n v="30.745000000000001"/>
    <x v="380"/>
    <x v="0"/>
  </r>
  <r>
    <n v="1789211"/>
    <x v="1"/>
    <x v="4"/>
    <x v="2"/>
    <x v="0"/>
    <x v="35"/>
    <n v="2"/>
    <x v="4306"/>
    <n v="3"/>
    <n v="5"/>
    <n v="1"/>
    <x v="1"/>
    <n v="20.747142857142855"/>
    <x v="371"/>
    <x v="0"/>
  </r>
  <r>
    <n v="1790341"/>
    <x v="1"/>
    <x v="0"/>
    <x v="2"/>
    <x v="1"/>
    <x v="25"/>
    <n v="2"/>
    <x v="4307"/>
    <n v="4"/>
    <n v="6"/>
    <n v="1"/>
    <x v="1"/>
    <n v="53.113999999999997"/>
    <x v="443"/>
    <x v="0"/>
  </r>
  <r>
    <n v="1790721"/>
    <x v="1"/>
    <x v="1"/>
    <x v="2"/>
    <x v="1"/>
    <x v="93"/>
    <n v="4"/>
    <x v="1412"/>
    <n v="5"/>
    <n v="9"/>
    <n v="2"/>
    <x v="2"/>
    <n v="35.834375000000001"/>
    <x v="71"/>
    <x v="0"/>
  </r>
  <r>
    <n v="1790871"/>
    <x v="0"/>
    <x v="0"/>
    <x v="0"/>
    <x v="1"/>
    <x v="22"/>
    <n v="5"/>
    <x v="4308"/>
    <n v="7"/>
    <n v="12"/>
    <n v="2"/>
    <x v="2"/>
    <n v="39.991538461538461"/>
    <x v="250"/>
    <x v="0"/>
  </r>
  <r>
    <n v="1790911"/>
    <x v="2"/>
    <x v="0"/>
    <x v="2"/>
    <x v="1"/>
    <x v="14"/>
    <n v="1"/>
    <x v="4309"/>
    <n v="3"/>
    <n v="4"/>
    <n v="1"/>
    <x v="1"/>
    <n v="86.305000000000007"/>
    <x v="666"/>
    <x v="0"/>
  </r>
  <r>
    <n v="1791081"/>
    <x v="0"/>
    <x v="1"/>
    <x v="2"/>
    <x v="1"/>
    <x v="61"/>
    <n v="7"/>
    <x v="4310"/>
    <n v="8"/>
    <n v="15"/>
    <n v="3"/>
    <x v="0"/>
    <n v="37.774878048780486"/>
    <x v="1443"/>
    <x v="0"/>
  </r>
  <r>
    <n v="1791121"/>
    <x v="1"/>
    <x v="4"/>
    <x v="2"/>
    <x v="1"/>
    <x v="44"/>
    <n v="2"/>
    <x v="4311"/>
    <n v="3"/>
    <n v="5"/>
    <n v="1"/>
    <x v="1"/>
    <n v="22.071666666666669"/>
    <x v="417"/>
    <x v="0"/>
  </r>
  <r>
    <n v="1791461"/>
    <x v="0"/>
    <x v="1"/>
    <x v="1"/>
    <x v="0"/>
    <x v="31"/>
    <n v="8"/>
    <x v="4312"/>
    <n v="7"/>
    <n v="15"/>
    <n v="3"/>
    <x v="0"/>
    <n v="24.377884615384616"/>
    <x v="266"/>
    <x v="0"/>
  </r>
  <r>
    <n v="1791991"/>
    <x v="0"/>
    <x v="1"/>
    <x v="1"/>
    <x v="1"/>
    <x v="52"/>
    <n v="4"/>
    <x v="4313"/>
    <n v="6"/>
    <n v="10"/>
    <n v="2"/>
    <x v="2"/>
    <n v="46.170999999999999"/>
    <x v="1325"/>
    <x v="0"/>
  </r>
  <r>
    <n v="1792241"/>
    <x v="0"/>
    <x v="1"/>
    <x v="2"/>
    <x v="1"/>
    <x v="50"/>
    <n v="3"/>
    <x v="4314"/>
    <n v="9"/>
    <n v="12"/>
    <n v="2"/>
    <x v="2"/>
    <n v="163.06230769230768"/>
    <x v="750"/>
    <x v="1"/>
  </r>
  <r>
    <n v="1792581"/>
    <x v="2"/>
    <x v="1"/>
    <x v="2"/>
    <x v="1"/>
    <x v="34"/>
    <n v="2"/>
    <x v="4315"/>
    <n v="5"/>
    <n v="7"/>
    <n v="1"/>
    <x v="1"/>
    <n v="108.56"/>
    <x v="168"/>
    <x v="0"/>
  </r>
  <r>
    <n v="1792621"/>
    <x v="0"/>
    <x v="1"/>
    <x v="2"/>
    <x v="1"/>
    <x v="38"/>
    <n v="6"/>
    <x v="4316"/>
    <n v="6"/>
    <n v="12"/>
    <n v="2"/>
    <x v="2"/>
    <n v="29.379090909090909"/>
    <x v="532"/>
    <x v="0"/>
  </r>
  <r>
    <n v="1792811"/>
    <x v="0"/>
    <x v="1"/>
    <x v="1"/>
    <x v="1"/>
    <x v="43"/>
    <n v="8"/>
    <x v="4317"/>
    <n v="10"/>
    <n v="18"/>
    <n v="3"/>
    <x v="0"/>
    <n v="63.222916666666663"/>
    <x v="238"/>
    <x v="0"/>
  </r>
  <r>
    <n v="1793171"/>
    <x v="1"/>
    <x v="1"/>
    <x v="0"/>
    <x v="1"/>
    <x v="34"/>
    <n v="2"/>
    <x v="4318"/>
    <n v="2"/>
    <n v="4"/>
    <n v="1"/>
    <x v="1"/>
    <n v="10.5075"/>
    <x v="199"/>
    <x v="0"/>
  </r>
  <r>
    <n v="1793361"/>
    <x v="0"/>
    <x v="1"/>
    <x v="1"/>
    <x v="1"/>
    <x v="77"/>
    <n v="6"/>
    <x v="4319"/>
    <n v="9"/>
    <n v="15"/>
    <n v="3"/>
    <x v="0"/>
    <n v="79.8828125"/>
    <x v="1323"/>
    <x v="0"/>
  </r>
  <r>
    <n v="1794141"/>
    <x v="1"/>
    <x v="1"/>
    <x v="2"/>
    <x v="1"/>
    <x v="4"/>
    <n v="2"/>
    <x v="4320"/>
    <n v="5"/>
    <n v="7"/>
    <n v="1"/>
    <x v="1"/>
    <n v="66.402500000000003"/>
    <x v="872"/>
    <x v="0"/>
  </r>
  <r>
    <n v="1794291"/>
    <x v="2"/>
    <x v="3"/>
    <x v="1"/>
    <x v="1"/>
    <x v="29"/>
    <n v="1"/>
    <x v="4321"/>
    <n v="1"/>
    <n v="2"/>
    <n v="1"/>
    <x v="1"/>
    <n v="4.3499999999999996"/>
    <x v="51"/>
    <x v="0"/>
  </r>
  <r>
    <n v="1794331"/>
    <x v="1"/>
    <x v="1"/>
    <x v="2"/>
    <x v="1"/>
    <x v="35"/>
    <n v="2"/>
    <x v="4322"/>
    <n v="2"/>
    <n v="4"/>
    <n v="1"/>
    <x v="1"/>
    <n v="11.06"/>
    <x v="87"/>
    <x v="0"/>
  </r>
  <r>
    <n v="1794671"/>
    <x v="1"/>
    <x v="1"/>
    <x v="0"/>
    <x v="1"/>
    <x v="43"/>
    <n v="8"/>
    <x v="4323"/>
    <n v="5"/>
    <n v="13"/>
    <n v="2"/>
    <x v="2"/>
    <n v="12.609375"/>
    <x v="297"/>
    <x v="0"/>
  </r>
  <r>
    <n v="1795071"/>
    <x v="0"/>
    <x v="1"/>
    <x v="2"/>
    <x v="1"/>
    <x v="32"/>
    <n v="5"/>
    <x v="4324"/>
    <n v="5"/>
    <n v="10"/>
    <n v="2"/>
    <x v="2"/>
    <n v="26.299545454545456"/>
    <x v="912"/>
    <x v="1"/>
  </r>
  <r>
    <n v="1795111"/>
    <x v="2"/>
    <x v="1"/>
    <x v="1"/>
    <x v="1"/>
    <x v="44"/>
    <n v="2"/>
    <x v="4325"/>
    <n v="2"/>
    <n v="4"/>
    <n v="1"/>
    <x v="1"/>
    <n v="7.6449999999999996"/>
    <x v="399"/>
    <x v="0"/>
  </r>
  <r>
    <n v="1795261"/>
    <x v="2"/>
    <x v="1"/>
    <x v="0"/>
    <x v="1"/>
    <x v="5"/>
    <n v="1"/>
    <x v="4326"/>
    <n v="5"/>
    <n v="6"/>
    <n v="1"/>
    <x v="1"/>
    <n v="151.48666666666665"/>
    <x v="1623"/>
    <x v="0"/>
  </r>
  <r>
    <n v="1795641"/>
    <x v="1"/>
    <x v="4"/>
    <x v="2"/>
    <x v="1"/>
    <x v="0"/>
    <n v="8"/>
    <x v="4327"/>
    <n v="6"/>
    <n v="14"/>
    <n v="2"/>
    <x v="2"/>
    <n v="16.792931034482759"/>
    <x v="1448"/>
    <x v="0"/>
  </r>
  <r>
    <n v="1795981"/>
    <x v="3"/>
    <x v="1"/>
    <x v="1"/>
    <x v="1"/>
    <x v="14"/>
    <n v="1"/>
    <x v="4328"/>
    <n v="2"/>
    <n v="3"/>
    <n v="1"/>
    <x v="1"/>
    <n v="11"/>
    <x v="51"/>
    <x v="0"/>
  </r>
  <r>
    <n v="1796191"/>
    <x v="1"/>
    <x v="1"/>
    <x v="0"/>
    <x v="1"/>
    <x v="44"/>
    <n v="2"/>
    <x v="4329"/>
    <n v="4"/>
    <n v="6"/>
    <n v="1"/>
    <x v="1"/>
    <n v="49.108333333333327"/>
    <x v="556"/>
    <x v="0"/>
  </r>
  <r>
    <n v="1796381"/>
    <x v="1"/>
    <x v="0"/>
    <x v="0"/>
    <x v="2"/>
    <x v="25"/>
    <n v="2"/>
    <x v="4330"/>
    <n v="2"/>
    <n v="4"/>
    <n v="1"/>
    <x v="1"/>
    <n v="14.940000000000001"/>
    <x v="35"/>
    <x v="0"/>
  </r>
  <r>
    <n v="1796421"/>
    <x v="1"/>
    <x v="2"/>
    <x v="2"/>
    <x v="1"/>
    <x v="2"/>
    <n v="5"/>
    <x v="4331"/>
    <n v="4"/>
    <n v="9"/>
    <n v="2"/>
    <x v="2"/>
    <n v="15.517037037037037"/>
    <x v="183"/>
    <x v="0"/>
  </r>
  <r>
    <n v="1796571"/>
    <x v="1"/>
    <x v="0"/>
    <x v="0"/>
    <x v="1"/>
    <x v="107"/>
    <n v="3"/>
    <x v="4332"/>
    <n v="4"/>
    <n v="7"/>
    <n v="1"/>
    <x v="1"/>
    <n v="46.663333333333334"/>
    <x v="536"/>
    <x v="0"/>
  </r>
  <r>
    <n v="1796761"/>
    <x v="0"/>
    <x v="0"/>
    <x v="1"/>
    <x v="1"/>
    <x v="154"/>
    <n v="10"/>
    <x v="4333"/>
    <n v="8"/>
    <n v="18"/>
    <n v="3"/>
    <x v="0"/>
    <n v="13.826484375"/>
    <x v="930"/>
    <x v="0"/>
  </r>
  <r>
    <n v="1796801"/>
    <x v="0"/>
    <x v="0"/>
    <x v="1"/>
    <x v="0"/>
    <x v="124"/>
    <n v="9"/>
    <x v="4334"/>
    <n v="10"/>
    <n v="19"/>
    <n v="3"/>
    <x v="0"/>
    <n v="36.42369047619048"/>
    <x v="1300"/>
    <x v="0"/>
  </r>
  <r>
    <n v="1796951"/>
    <x v="1"/>
    <x v="0"/>
    <x v="2"/>
    <x v="1"/>
    <x v="52"/>
    <n v="4"/>
    <x v="4335"/>
    <n v="2"/>
    <n v="6"/>
    <n v="1"/>
    <x v="1"/>
    <n v="5.2859999999999996"/>
    <x v="69"/>
    <x v="0"/>
  </r>
  <r>
    <n v="1797691"/>
    <x v="3"/>
    <x v="4"/>
    <x v="3"/>
    <x v="1"/>
    <x v="29"/>
    <n v="1"/>
    <x v="4336"/>
    <n v="1"/>
    <n v="2"/>
    <n v="1"/>
    <x v="1"/>
    <n v="16"/>
    <x v="54"/>
    <x v="0"/>
  </r>
  <r>
    <n v="1797731"/>
    <x v="0"/>
    <x v="0"/>
    <x v="2"/>
    <x v="1"/>
    <x v="23"/>
    <n v="8"/>
    <x v="4337"/>
    <n v="9"/>
    <n v="17"/>
    <n v="3"/>
    <x v="0"/>
    <n v="49.413829787234036"/>
    <x v="204"/>
    <x v="0"/>
  </r>
  <r>
    <n v="1797881"/>
    <x v="1"/>
    <x v="0"/>
    <x v="0"/>
    <x v="0"/>
    <x v="8"/>
    <n v="4"/>
    <x v="4338"/>
    <n v="4"/>
    <n v="8"/>
    <n v="2"/>
    <x v="2"/>
    <n v="15.699523809523809"/>
    <x v="1100"/>
    <x v="0"/>
  </r>
  <r>
    <n v="1798091"/>
    <x v="1"/>
    <x v="2"/>
    <x v="3"/>
    <x v="1"/>
    <x v="44"/>
    <n v="2"/>
    <x v="4339"/>
    <n v="3"/>
    <n v="5"/>
    <n v="1"/>
    <x v="1"/>
    <n v="31.731666666666666"/>
    <x v="75"/>
    <x v="0"/>
  </r>
  <r>
    <n v="1798281"/>
    <x v="1"/>
    <x v="2"/>
    <x v="0"/>
    <x v="1"/>
    <x v="44"/>
    <n v="2"/>
    <x v="4340"/>
    <n v="4"/>
    <n v="6"/>
    <n v="1"/>
    <x v="1"/>
    <n v="40.998333333333335"/>
    <x v="170"/>
    <x v="0"/>
  </r>
  <r>
    <n v="1798321"/>
    <x v="0"/>
    <x v="0"/>
    <x v="2"/>
    <x v="1"/>
    <x v="64"/>
    <n v="8"/>
    <x v="4341"/>
    <n v="8"/>
    <n v="16"/>
    <n v="3"/>
    <x v="0"/>
    <n v="37.266599999999997"/>
    <x v="1624"/>
    <x v="0"/>
  </r>
  <r>
    <n v="1799061"/>
    <x v="1"/>
    <x v="2"/>
    <x v="1"/>
    <x v="1"/>
    <x v="22"/>
    <n v="5"/>
    <x v="4342"/>
    <n v="5"/>
    <n v="10"/>
    <n v="2"/>
    <x v="2"/>
    <n v="23.808461538461536"/>
    <x v="627"/>
    <x v="0"/>
  </r>
  <r>
    <n v="1799101"/>
    <x v="2"/>
    <x v="5"/>
    <x v="0"/>
    <x v="1"/>
    <x v="29"/>
    <n v="1"/>
    <x v="4343"/>
    <n v="1"/>
    <n v="2"/>
    <n v="1"/>
    <x v="1"/>
    <n v="6.3"/>
    <x v="90"/>
    <x v="0"/>
  </r>
  <r>
    <n v="1799631"/>
    <x v="1"/>
    <x v="0"/>
    <x v="1"/>
    <x v="1"/>
    <x v="44"/>
    <n v="2"/>
    <x v="4344"/>
    <n v="3"/>
    <n v="5"/>
    <n v="1"/>
    <x v="1"/>
    <n v="24.055000000000003"/>
    <x v="1305"/>
    <x v="0"/>
  </r>
  <r>
    <n v="1800481"/>
    <x v="1"/>
    <x v="1"/>
    <x v="2"/>
    <x v="1"/>
    <x v="4"/>
    <n v="2"/>
    <x v="4345"/>
    <n v="3"/>
    <n v="5"/>
    <n v="1"/>
    <x v="1"/>
    <n v="19.947500000000002"/>
    <x v="441"/>
    <x v="0"/>
  </r>
  <r>
    <n v="1800521"/>
    <x v="0"/>
    <x v="0"/>
    <x v="0"/>
    <x v="1"/>
    <x v="35"/>
    <n v="2"/>
    <x v="4346"/>
    <n v="4"/>
    <n v="6"/>
    <n v="1"/>
    <x v="1"/>
    <n v="37.884285714285717"/>
    <x v="299"/>
    <x v="0"/>
  </r>
  <r>
    <n v="1800711"/>
    <x v="1"/>
    <x v="1"/>
    <x v="1"/>
    <x v="1"/>
    <x v="93"/>
    <n v="4"/>
    <x v="4347"/>
    <n v="2"/>
    <n v="6"/>
    <n v="1"/>
    <x v="1"/>
    <n v="4.0137499999999999"/>
    <x v="538"/>
    <x v="0"/>
  </r>
  <r>
    <n v="1800861"/>
    <x v="0"/>
    <x v="0"/>
    <x v="0"/>
    <x v="0"/>
    <x v="74"/>
    <n v="3"/>
    <x v="4348"/>
    <n v="5"/>
    <n v="8"/>
    <n v="2"/>
    <x v="2"/>
    <n v="36.099285714285713"/>
    <x v="92"/>
    <x v="0"/>
  </r>
  <r>
    <n v="1800901"/>
    <x v="1"/>
    <x v="0"/>
    <x v="2"/>
    <x v="1"/>
    <x v="5"/>
    <n v="1"/>
    <x v="4349"/>
    <n v="3"/>
    <n v="4"/>
    <n v="1"/>
    <x v="1"/>
    <n v="38.35"/>
    <x v="109"/>
    <x v="0"/>
  </r>
  <r>
    <n v="1801111"/>
    <x v="1"/>
    <x v="0"/>
    <x v="2"/>
    <x v="1"/>
    <x v="72"/>
    <n v="4"/>
    <x v="4350"/>
    <n v="4"/>
    <n v="8"/>
    <n v="2"/>
    <x v="2"/>
    <n v="15.84578947368421"/>
    <x v="4"/>
    <x v="0"/>
  </r>
  <r>
    <n v="1801301"/>
    <x v="0"/>
    <x v="0"/>
    <x v="2"/>
    <x v="1"/>
    <x v="76"/>
    <n v="5"/>
    <x v="4351"/>
    <n v="6"/>
    <n v="11"/>
    <n v="2"/>
    <x v="2"/>
    <n v="40.879565217391303"/>
    <x v="42"/>
    <x v="0"/>
  </r>
  <r>
    <n v="1802191"/>
    <x v="0"/>
    <x v="1"/>
    <x v="0"/>
    <x v="1"/>
    <x v="32"/>
    <n v="5"/>
    <x v="4352"/>
    <n v="6"/>
    <n v="11"/>
    <n v="2"/>
    <x v="2"/>
    <n v="39.052272727272729"/>
    <x v="1317"/>
    <x v="0"/>
  </r>
  <r>
    <n v="1802421"/>
    <x v="2"/>
    <x v="0"/>
    <x v="0"/>
    <x v="1"/>
    <x v="14"/>
    <n v="1"/>
    <x v="4353"/>
    <n v="3"/>
    <n v="4"/>
    <n v="1"/>
    <x v="1"/>
    <n v="70.825000000000003"/>
    <x v="196"/>
    <x v="2"/>
  </r>
  <r>
    <n v="1802571"/>
    <x v="0"/>
    <x v="0"/>
    <x v="1"/>
    <x v="1"/>
    <x v="26"/>
    <n v="6"/>
    <x v="4354"/>
    <n v="8"/>
    <n v="14"/>
    <n v="2"/>
    <x v="2"/>
    <n v="44.286571428571428"/>
    <x v="1625"/>
    <x v="0"/>
  </r>
  <r>
    <n v="1802611"/>
    <x v="1"/>
    <x v="3"/>
    <x v="1"/>
    <x v="1"/>
    <x v="38"/>
    <n v="6"/>
    <x v="4355"/>
    <n v="5"/>
    <n v="11"/>
    <n v="2"/>
    <x v="2"/>
    <n v="18.830000000000002"/>
    <x v="318"/>
    <x v="1"/>
  </r>
  <r>
    <n v="1802761"/>
    <x v="2"/>
    <x v="4"/>
    <x v="3"/>
    <x v="1"/>
    <x v="29"/>
    <n v="1"/>
    <x v="4356"/>
    <n v="1"/>
    <n v="2"/>
    <n v="1"/>
    <x v="1"/>
    <n v="3.06"/>
    <x v="54"/>
    <x v="0"/>
  </r>
  <r>
    <n v="1802951"/>
    <x v="0"/>
    <x v="0"/>
    <x v="0"/>
    <x v="1"/>
    <x v="15"/>
    <n v="3"/>
    <x v="4357"/>
    <n v="5"/>
    <n v="8"/>
    <n v="2"/>
    <x v="2"/>
    <n v="44.31727272727273"/>
    <x v="815"/>
    <x v="0"/>
  </r>
  <r>
    <n v="1803011"/>
    <x v="1"/>
    <x v="3"/>
    <x v="2"/>
    <x v="1"/>
    <x v="22"/>
    <n v="5"/>
    <x v="4358"/>
    <n v="3"/>
    <n v="8"/>
    <n v="2"/>
    <x v="2"/>
    <n v="7.6446153846153839"/>
    <x v="582"/>
    <x v="0"/>
  </r>
  <r>
    <n v="1803161"/>
    <x v="0"/>
    <x v="0"/>
    <x v="1"/>
    <x v="1"/>
    <x v="62"/>
    <n v="9"/>
    <x v="4359"/>
    <n v="7"/>
    <n v="16"/>
    <n v="3"/>
    <x v="0"/>
    <n v="16.589615384615385"/>
    <x v="1507"/>
    <x v="0"/>
  </r>
  <r>
    <n v="1804131"/>
    <x v="0"/>
    <x v="0"/>
    <x v="1"/>
    <x v="1"/>
    <x v="34"/>
    <n v="2"/>
    <x v="4360"/>
    <n v="3"/>
    <n v="5"/>
    <n v="1"/>
    <x v="1"/>
    <n v="36.282499999999999"/>
    <x v="1293"/>
    <x v="0"/>
  </r>
  <r>
    <n v="1804321"/>
    <x v="2"/>
    <x v="3"/>
    <x v="3"/>
    <x v="1"/>
    <x v="14"/>
    <n v="1"/>
    <x v="4361"/>
    <n v="1"/>
    <n v="2"/>
    <n v="1"/>
    <x v="1"/>
    <n v="8.25"/>
    <x v="90"/>
    <x v="0"/>
  </r>
  <r>
    <n v="1804661"/>
    <x v="0"/>
    <x v="0"/>
    <x v="1"/>
    <x v="1"/>
    <x v="20"/>
    <n v="4"/>
    <x v="4362"/>
    <n v="3"/>
    <n v="7"/>
    <n v="1"/>
    <x v="1"/>
    <n v="14.092000000000001"/>
    <x v="445"/>
    <x v="0"/>
  </r>
  <r>
    <n v="1805441"/>
    <x v="1"/>
    <x v="1"/>
    <x v="1"/>
    <x v="1"/>
    <x v="47"/>
    <n v="6"/>
    <x v="4363"/>
    <n v="4"/>
    <n v="10"/>
    <n v="2"/>
    <x v="2"/>
    <n v="9.2262068965517248"/>
    <x v="852"/>
    <x v="0"/>
  </r>
  <r>
    <n v="1805591"/>
    <x v="0"/>
    <x v="1"/>
    <x v="1"/>
    <x v="1"/>
    <x v="78"/>
    <n v="9"/>
    <x v="4364"/>
    <n v="10"/>
    <n v="19"/>
    <n v="3"/>
    <x v="0"/>
    <n v="39.122191780821922"/>
    <x v="1626"/>
    <x v="0"/>
  </r>
  <r>
    <n v="1805781"/>
    <x v="0"/>
    <x v="1"/>
    <x v="0"/>
    <x v="1"/>
    <x v="70"/>
    <n v="7"/>
    <x v="4365"/>
    <n v="7"/>
    <n v="14"/>
    <n v="2"/>
    <x v="2"/>
    <n v="21.684347826086956"/>
    <x v="791"/>
    <x v="0"/>
  </r>
  <r>
    <n v="1805971"/>
    <x v="0"/>
    <x v="1"/>
    <x v="0"/>
    <x v="1"/>
    <x v="88"/>
    <n v="6"/>
    <x v="4366"/>
    <n v="8"/>
    <n v="14"/>
    <n v="2"/>
    <x v="2"/>
    <n v="50.363000000000007"/>
    <x v="1627"/>
    <x v="0"/>
  </r>
  <r>
    <n v="1806031"/>
    <x v="0"/>
    <x v="1"/>
    <x v="2"/>
    <x v="1"/>
    <x v="23"/>
    <n v="8"/>
    <x v="4367"/>
    <n v="8"/>
    <n v="16"/>
    <n v="3"/>
    <x v="0"/>
    <n v="34.821489361702127"/>
    <x v="1377"/>
    <x v="0"/>
  </r>
  <r>
    <n v="1806221"/>
    <x v="1"/>
    <x v="1"/>
    <x v="1"/>
    <x v="1"/>
    <x v="14"/>
    <n v="1"/>
    <x v="4368"/>
    <n v="1"/>
    <n v="2"/>
    <n v="1"/>
    <x v="1"/>
    <n v="5.4"/>
    <x v="162"/>
    <x v="0"/>
  </r>
  <r>
    <n v="1806941"/>
    <x v="0"/>
    <x v="1"/>
    <x v="1"/>
    <x v="1"/>
    <x v="70"/>
    <n v="7"/>
    <x v="4369"/>
    <n v="10"/>
    <n v="17"/>
    <n v="3"/>
    <x v="0"/>
    <n v="78.552608695652182"/>
    <x v="1052"/>
    <x v="0"/>
  </r>
  <r>
    <n v="1807341"/>
    <x v="0"/>
    <x v="1"/>
    <x v="1"/>
    <x v="1"/>
    <x v="10"/>
    <n v="7"/>
    <x v="4370"/>
    <n v="6"/>
    <n v="13"/>
    <n v="2"/>
    <x v="2"/>
    <n v="26.936666666666667"/>
    <x v="1273"/>
    <x v="0"/>
  </r>
  <r>
    <n v="1808311"/>
    <x v="1"/>
    <x v="1"/>
    <x v="1"/>
    <x v="1"/>
    <x v="25"/>
    <n v="2"/>
    <x v="4371"/>
    <n v="3"/>
    <n v="5"/>
    <n v="1"/>
    <x v="1"/>
    <n v="34.183999999999997"/>
    <x v="431"/>
    <x v="0"/>
  </r>
  <r>
    <n v="1808651"/>
    <x v="0"/>
    <x v="0"/>
    <x v="0"/>
    <x v="1"/>
    <x v="97"/>
    <n v="9"/>
    <x v="4372"/>
    <n v="10"/>
    <n v="19"/>
    <n v="3"/>
    <x v="0"/>
    <n v="47.68888888888889"/>
    <x v="1628"/>
    <x v="1"/>
  </r>
  <r>
    <n v="1809241"/>
    <x v="1"/>
    <x v="1"/>
    <x v="0"/>
    <x v="1"/>
    <x v="19"/>
    <n v="3"/>
    <x v="4373"/>
    <n v="3"/>
    <n v="6"/>
    <n v="1"/>
    <x v="1"/>
    <n v="24.237000000000002"/>
    <x v="320"/>
    <x v="0"/>
  </r>
  <r>
    <n v="1809391"/>
    <x v="2"/>
    <x v="0"/>
    <x v="0"/>
    <x v="1"/>
    <x v="29"/>
    <n v="1"/>
    <x v="425"/>
    <n v="1"/>
    <n v="2"/>
    <n v="1"/>
    <x v="1"/>
    <n v="5"/>
    <x v="349"/>
    <x v="0"/>
  </r>
  <r>
    <n v="1809771"/>
    <x v="0"/>
    <x v="1"/>
    <x v="0"/>
    <x v="1"/>
    <x v="113"/>
    <n v="7"/>
    <x v="4374"/>
    <n v="7"/>
    <n v="14"/>
    <n v="2"/>
    <x v="2"/>
    <n v="30.114545454545453"/>
    <x v="1273"/>
    <x v="0"/>
  </r>
  <r>
    <n v="1809961"/>
    <x v="1"/>
    <x v="4"/>
    <x v="1"/>
    <x v="1"/>
    <x v="34"/>
    <n v="2"/>
    <x v="4375"/>
    <n v="1"/>
    <n v="3"/>
    <n v="1"/>
    <x v="1"/>
    <n v="2.8574999999999999"/>
    <x v="55"/>
    <x v="0"/>
  </r>
  <r>
    <n v="1810031"/>
    <x v="1"/>
    <x v="3"/>
    <x v="0"/>
    <x v="1"/>
    <x v="13"/>
    <n v="6"/>
    <x v="4376"/>
    <n v="4"/>
    <n v="10"/>
    <n v="2"/>
    <x v="2"/>
    <n v="9.2177419354838701"/>
    <x v="334"/>
    <x v="0"/>
  </r>
  <r>
    <n v="1810181"/>
    <x v="1"/>
    <x v="1"/>
    <x v="1"/>
    <x v="1"/>
    <x v="44"/>
    <n v="2"/>
    <x v="4377"/>
    <n v="4"/>
    <n v="6"/>
    <n v="1"/>
    <x v="1"/>
    <n v="56.956666666666671"/>
    <x v="709"/>
    <x v="0"/>
  </r>
  <r>
    <n v="1810411"/>
    <x v="1"/>
    <x v="1"/>
    <x v="0"/>
    <x v="0"/>
    <x v="35"/>
    <n v="2"/>
    <x v="4378"/>
    <n v="3"/>
    <n v="5"/>
    <n v="1"/>
    <x v="1"/>
    <n v="17.325714285714287"/>
    <x v="146"/>
    <x v="0"/>
  </r>
  <r>
    <n v="1810561"/>
    <x v="0"/>
    <x v="1"/>
    <x v="1"/>
    <x v="0"/>
    <x v="56"/>
    <n v="9"/>
    <x v="4379"/>
    <n v="10"/>
    <n v="19"/>
    <n v="3"/>
    <x v="0"/>
    <n v="50.821857142857148"/>
    <x v="1629"/>
    <x v="0"/>
  </r>
  <r>
    <n v="1810601"/>
    <x v="2"/>
    <x v="1"/>
    <x v="2"/>
    <x v="1"/>
    <x v="74"/>
    <n v="3"/>
    <x v="4380"/>
    <n v="6"/>
    <n v="9"/>
    <n v="2"/>
    <x v="2"/>
    <n v="50.39"/>
    <x v="678"/>
    <x v="0"/>
  </r>
  <r>
    <n v="1811151"/>
    <x v="1"/>
    <x v="1"/>
    <x v="0"/>
    <x v="1"/>
    <x v="19"/>
    <n v="3"/>
    <x v="4381"/>
    <n v="5"/>
    <n v="8"/>
    <n v="2"/>
    <x v="2"/>
    <n v="53.398000000000003"/>
    <x v="25"/>
    <x v="1"/>
  </r>
  <r>
    <n v="1811341"/>
    <x v="1"/>
    <x v="4"/>
    <x v="0"/>
    <x v="1"/>
    <x v="19"/>
    <n v="3"/>
    <x v="4382"/>
    <n v="2"/>
    <n v="5"/>
    <n v="1"/>
    <x v="1"/>
    <n v="6.6159999999999997"/>
    <x v="67"/>
    <x v="0"/>
  </r>
  <r>
    <n v="1811721"/>
    <x v="1"/>
    <x v="1"/>
    <x v="2"/>
    <x v="1"/>
    <x v="107"/>
    <n v="3"/>
    <x v="4383"/>
    <n v="5"/>
    <n v="8"/>
    <n v="2"/>
    <x v="2"/>
    <n v="53.25888888888889"/>
    <x v="466"/>
    <x v="0"/>
  </r>
  <r>
    <n v="1812121"/>
    <x v="0"/>
    <x v="1"/>
    <x v="2"/>
    <x v="1"/>
    <x v="19"/>
    <n v="3"/>
    <x v="4384"/>
    <n v="6"/>
    <n v="9"/>
    <n v="2"/>
    <x v="2"/>
    <n v="88.483000000000004"/>
    <x v="3"/>
    <x v="0"/>
  </r>
  <r>
    <n v="1812311"/>
    <x v="0"/>
    <x v="1"/>
    <x v="1"/>
    <x v="0"/>
    <x v="103"/>
    <n v="9"/>
    <x v="4385"/>
    <n v="6"/>
    <n v="15"/>
    <n v="3"/>
    <x v="0"/>
    <n v="10.006400000000001"/>
    <x v="812"/>
    <x v="0"/>
  </r>
  <r>
    <n v="1812461"/>
    <x v="0"/>
    <x v="1"/>
    <x v="0"/>
    <x v="1"/>
    <x v="91"/>
    <n v="10"/>
    <x v="4386"/>
    <n v="9"/>
    <n v="19"/>
    <n v="3"/>
    <x v="0"/>
    <n v="23.88754716981132"/>
    <x v="1542"/>
    <x v="0"/>
  </r>
  <r>
    <n v="1813051"/>
    <x v="0"/>
    <x v="1"/>
    <x v="0"/>
    <x v="1"/>
    <x v="55"/>
    <n v="9"/>
    <x v="4387"/>
    <n v="9"/>
    <n v="18"/>
    <n v="3"/>
    <x v="0"/>
    <n v="40.548095238095243"/>
    <x v="1630"/>
    <x v="1"/>
  </r>
  <r>
    <n v="1813241"/>
    <x v="1"/>
    <x v="0"/>
    <x v="1"/>
    <x v="1"/>
    <x v="76"/>
    <n v="5"/>
    <x v="4388"/>
    <n v="4"/>
    <n v="9"/>
    <n v="2"/>
    <x v="2"/>
    <n v="17.188260869565216"/>
    <x v="1631"/>
    <x v="0"/>
  </r>
  <r>
    <n v="1813431"/>
    <x v="0"/>
    <x v="1"/>
    <x v="1"/>
    <x v="0"/>
    <x v="11"/>
    <n v="7"/>
    <x v="4389"/>
    <n v="8"/>
    <n v="15"/>
    <n v="3"/>
    <x v="0"/>
    <n v="39.090769230769233"/>
    <x v="1273"/>
    <x v="1"/>
  </r>
  <r>
    <n v="1813771"/>
    <x v="1"/>
    <x v="0"/>
    <x v="1"/>
    <x v="1"/>
    <x v="0"/>
    <n v="8"/>
    <x v="4390"/>
    <n v="4"/>
    <n v="12"/>
    <n v="2"/>
    <x v="2"/>
    <n v="5.4574137931034477"/>
    <x v="461"/>
    <x v="0"/>
  </r>
  <r>
    <n v="1813811"/>
    <x v="0"/>
    <x v="1"/>
    <x v="0"/>
    <x v="1"/>
    <x v="30"/>
    <n v="8"/>
    <x v="4391"/>
    <n v="10"/>
    <n v="18"/>
    <n v="3"/>
    <x v="0"/>
    <n v="44.096935483870972"/>
    <x v="1605"/>
    <x v="0"/>
  </r>
  <r>
    <n v="1813961"/>
    <x v="1"/>
    <x v="1"/>
    <x v="1"/>
    <x v="0"/>
    <x v="5"/>
    <n v="1"/>
    <x v="4392"/>
    <n v="2"/>
    <n v="3"/>
    <n v="1"/>
    <x v="1"/>
    <n v="33.493333333333332"/>
    <x v="1528"/>
    <x v="0"/>
  </r>
  <r>
    <n v="1814171"/>
    <x v="0"/>
    <x v="1"/>
    <x v="0"/>
    <x v="0"/>
    <x v="103"/>
    <n v="9"/>
    <x v="4393"/>
    <n v="10"/>
    <n v="19"/>
    <n v="3"/>
    <x v="0"/>
    <n v="51.566800000000001"/>
    <x v="1632"/>
    <x v="0"/>
  </r>
  <r>
    <n v="1814401"/>
    <x v="1"/>
    <x v="1"/>
    <x v="0"/>
    <x v="1"/>
    <x v="50"/>
    <n v="3"/>
    <x v="4394"/>
    <n v="2"/>
    <n v="5"/>
    <n v="1"/>
    <x v="1"/>
    <n v="6.2507692307692313"/>
    <x v="45"/>
    <x v="0"/>
  </r>
  <r>
    <n v="1814891"/>
    <x v="1"/>
    <x v="4"/>
    <x v="0"/>
    <x v="1"/>
    <x v="22"/>
    <n v="5"/>
    <x v="4395"/>
    <n v="4"/>
    <n v="9"/>
    <n v="2"/>
    <x v="2"/>
    <n v="12.388846153846155"/>
    <x v="142"/>
    <x v="0"/>
  </r>
  <r>
    <n v="1814931"/>
    <x v="1"/>
    <x v="1"/>
    <x v="1"/>
    <x v="0"/>
    <x v="49"/>
    <n v="7"/>
    <x v="4396"/>
    <n v="5"/>
    <n v="12"/>
    <n v="2"/>
    <x v="2"/>
    <n v="13.993243243243244"/>
    <x v="126"/>
    <x v="0"/>
  </r>
  <r>
    <n v="1815141"/>
    <x v="0"/>
    <x v="1"/>
    <x v="0"/>
    <x v="0"/>
    <x v="12"/>
    <n v="6"/>
    <x v="4397"/>
    <n v="8"/>
    <n v="14"/>
    <n v="2"/>
    <x v="2"/>
    <n v="44.03235294117647"/>
    <x v="310"/>
    <x v="0"/>
  </r>
  <r>
    <n v="1815331"/>
    <x v="0"/>
    <x v="1"/>
    <x v="2"/>
    <x v="1"/>
    <x v="27"/>
    <n v="6"/>
    <x v="4398"/>
    <n v="7"/>
    <n v="13"/>
    <n v="2"/>
    <x v="2"/>
    <n v="42.020714285714284"/>
    <x v="1341"/>
    <x v="0"/>
  </r>
  <r>
    <n v="1815481"/>
    <x v="1"/>
    <x v="1"/>
    <x v="2"/>
    <x v="1"/>
    <x v="22"/>
    <n v="5"/>
    <x v="4399"/>
    <n v="5"/>
    <n v="10"/>
    <n v="2"/>
    <x v="2"/>
    <n v="17.007307692307691"/>
    <x v="271"/>
    <x v="1"/>
  </r>
  <r>
    <n v="1815521"/>
    <x v="1"/>
    <x v="4"/>
    <x v="1"/>
    <x v="1"/>
    <x v="19"/>
    <n v="3"/>
    <x v="4400"/>
    <n v="2"/>
    <n v="5"/>
    <n v="1"/>
    <x v="1"/>
    <n v="10.584"/>
    <x v="1134"/>
    <x v="0"/>
  </r>
  <r>
    <n v="1815671"/>
    <x v="3"/>
    <x v="1"/>
    <x v="1"/>
    <x v="0"/>
    <x v="29"/>
    <n v="1"/>
    <x v="4401"/>
    <n v="2"/>
    <n v="3"/>
    <n v="1"/>
    <x v="1"/>
    <n v="25.65"/>
    <x v="199"/>
    <x v="0"/>
  </r>
  <r>
    <n v="1815901"/>
    <x v="2"/>
    <x v="2"/>
    <x v="0"/>
    <x v="1"/>
    <x v="19"/>
    <n v="3"/>
    <x v="4402"/>
    <n v="4"/>
    <n v="7"/>
    <n v="1"/>
    <x v="1"/>
    <n v="38.793999999999997"/>
    <x v="429"/>
    <x v="0"/>
  </r>
  <r>
    <n v="1816071"/>
    <x v="0"/>
    <x v="1"/>
    <x v="1"/>
    <x v="0"/>
    <x v="102"/>
    <n v="8"/>
    <x v="4403"/>
    <n v="9"/>
    <n v="17"/>
    <n v="3"/>
    <x v="0"/>
    <n v="43.415272727272729"/>
    <x v="1633"/>
    <x v="0"/>
  </r>
  <r>
    <n v="1816111"/>
    <x v="1"/>
    <x v="0"/>
    <x v="2"/>
    <x v="1"/>
    <x v="72"/>
    <n v="4"/>
    <x v="4404"/>
    <n v="4"/>
    <n v="8"/>
    <n v="2"/>
    <x v="2"/>
    <n v="14.970526315789474"/>
    <x v="1634"/>
    <x v="0"/>
  </r>
  <r>
    <n v="1816981"/>
    <x v="0"/>
    <x v="1"/>
    <x v="2"/>
    <x v="0"/>
    <x v="64"/>
    <n v="8"/>
    <x v="4405"/>
    <n v="9"/>
    <n v="17"/>
    <n v="3"/>
    <x v="0"/>
    <n v="45.590200000000003"/>
    <x v="581"/>
    <x v="0"/>
  </r>
  <r>
    <n v="1817041"/>
    <x v="0"/>
    <x v="0"/>
    <x v="0"/>
    <x v="1"/>
    <x v="82"/>
    <n v="8"/>
    <x v="4406"/>
    <n v="10"/>
    <n v="18"/>
    <n v="3"/>
    <x v="0"/>
    <n v="61.407017543859645"/>
    <x v="1180"/>
    <x v="0"/>
  </r>
  <r>
    <n v="1817191"/>
    <x v="1"/>
    <x v="1"/>
    <x v="0"/>
    <x v="1"/>
    <x v="20"/>
    <n v="4"/>
    <x v="4407"/>
    <n v="2"/>
    <n v="6"/>
    <n v="1"/>
    <x v="1"/>
    <n v="7.4606666666666666"/>
    <x v="798"/>
    <x v="0"/>
  </r>
  <r>
    <n v="1817381"/>
    <x v="0"/>
    <x v="0"/>
    <x v="0"/>
    <x v="1"/>
    <x v="47"/>
    <n v="6"/>
    <x v="4408"/>
    <n v="9"/>
    <n v="15"/>
    <n v="3"/>
    <x v="0"/>
    <n v="75.290689655172429"/>
    <x v="1090"/>
    <x v="1"/>
  </r>
  <r>
    <n v="1817421"/>
    <x v="1"/>
    <x v="1"/>
    <x v="1"/>
    <x v="1"/>
    <x v="50"/>
    <n v="3"/>
    <x v="4409"/>
    <n v="5"/>
    <n v="8"/>
    <n v="2"/>
    <x v="2"/>
    <n v="40.623846153846152"/>
    <x v="1622"/>
    <x v="0"/>
  </r>
  <r>
    <n v="1817571"/>
    <x v="0"/>
    <x v="0"/>
    <x v="0"/>
    <x v="1"/>
    <x v="107"/>
    <n v="3"/>
    <x v="4410"/>
    <n v="5"/>
    <n v="8"/>
    <n v="2"/>
    <x v="2"/>
    <n v="55.97"/>
    <x v="198"/>
    <x v="0"/>
  </r>
  <r>
    <n v="1817761"/>
    <x v="1"/>
    <x v="4"/>
    <x v="0"/>
    <x v="0"/>
    <x v="76"/>
    <n v="5"/>
    <x v="4411"/>
    <n v="7"/>
    <n v="12"/>
    <n v="2"/>
    <x v="2"/>
    <n v="52.624782608695647"/>
    <x v="658"/>
    <x v="0"/>
  </r>
  <r>
    <n v="1817951"/>
    <x v="1"/>
    <x v="4"/>
    <x v="0"/>
    <x v="1"/>
    <x v="14"/>
    <n v="1"/>
    <x v="4412"/>
    <n v="1"/>
    <n v="2"/>
    <n v="1"/>
    <x v="1"/>
    <n v="8.59"/>
    <x v="199"/>
    <x v="0"/>
  </r>
  <r>
    <n v="1818011"/>
    <x v="0"/>
    <x v="1"/>
    <x v="1"/>
    <x v="1"/>
    <x v="38"/>
    <n v="6"/>
    <x v="4413"/>
    <n v="7"/>
    <n v="13"/>
    <n v="2"/>
    <x v="2"/>
    <n v="30.065454545454543"/>
    <x v="1635"/>
    <x v="0"/>
  </r>
  <r>
    <n v="1818201"/>
    <x v="2"/>
    <x v="1"/>
    <x v="2"/>
    <x v="1"/>
    <x v="25"/>
    <n v="2"/>
    <x v="4414"/>
    <n v="3"/>
    <n v="5"/>
    <n v="1"/>
    <x v="1"/>
    <n v="24.224"/>
    <x v="286"/>
    <x v="0"/>
  </r>
  <r>
    <n v="1818541"/>
    <x v="1"/>
    <x v="0"/>
    <x v="2"/>
    <x v="1"/>
    <x v="61"/>
    <n v="7"/>
    <x v="4415"/>
    <n v="6"/>
    <n v="13"/>
    <n v="2"/>
    <x v="2"/>
    <n v="18.69341463414634"/>
    <x v="1636"/>
    <x v="0"/>
  </r>
  <r>
    <n v="1818731"/>
    <x v="0"/>
    <x v="1"/>
    <x v="1"/>
    <x v="1"/>
    <x v="70"/>
    <n v="7"/>
    <x v="4416"/>
    <n v="10"/>
    <n v="17"/>
    <n v="3"/>
    <x v="0"/>
    <n v="71.009347826086952"/>
    <x v="1132"/>
    <x v="0"/>
  </r>
  <r>
    <n v="1819091"/>
    <x v="1"/>
    <x v="4"/>
    <x v="2"/>
    <x v="1"/>
    <x v="47"/>
    <n v="6"/>
    <x v="4417"/>
    <n v="7"/>
    <n v="13"/>
    <n v="2"/>
    <x v="2"/>
    <n v="43.11137931034483"/>
    <x v="986"/>
    <x v="0"/>
  </r>
  <r>
    <n v="1819131"/>
    <x v="1"/>
    <x v="4"/>
    <x v="0"/>
    <x v="1"/>
    <x v="32"/>
    <n v="5"/>
    <x v="4418"/>
    <n v="5"/>
    <n v="10"/>
    <n v="2"/>
    <x v="2"/>
    <n v="26.543636363636367"/>
    <x v="639"/>
    <x v="0"/>
  </r>
  <r>
    <n v="1819281"/>
    <x v="0"/>
    <x v="0"/>
    <x v="0"/>
    <x v="1"/>
    <x v="2"/>
    <n v="5"/>
    <x v="4419"/>
    <n v="10"/>
    <n v="15"/>
    <n v="3"/>
    <x v="0"/>
    <n v="103.90111111111111"/>
    <x v="1637"/>
    <x v="1"/>
  </r>
  <r>
    <n v="1819321"/>
    <x v="0"/>
    <x v="1"/>
    <x v="1"/>
    <x v="1"/>
    <x v="32"/>
    <n v="5"/>
    <x v="4420"/>
    <n v="7"/>
    <n v="12"/>
    <n v="2"/>
    <x v="2"/>
    <n v="48.403636363636366"/>
    <x v="1229"/>
    <x v="0"/>
  </r>
  <r>
    <n v="1819701"/>
    <x v="1"/>
    <x v="1"/>
    <x v="0"/>
    <x v="1"/>
    <x v="25"/>
    <n v="2"/>
    <x v="4421"/>
    <n v="1"/>
    <n v="3"/>
    <n v="1"/>
    <x v="1"/>
    <n v="2.3440000000000003"/>
    <x v="399"/>
    <x v="0"/>
  </r>
  <r>
    <n v="1819851"/>
    <x v="0"/>
    <x v="1"/>
    <x v="1"/>
    <x v="1"/>
    <x v="101"/>
    <n v="9"/>
    <x v="4422"/>
    <n v="9"/>
    <n v="18"/>
    <n v="3"/>
    <x v="0"/>
    <n v="27.981888888888889"/>
    <x v="842"/>
    <x v="0"/>
  </r>
  <r>
    <n v="1820111"/>
    <x v="1"/>
    <x v="0"/>
    <x v="2"/>
    <x v="1"/>
    <x v="43"/>
    <n v="8"/>
    <x v="4423"/>
    <n v="4"/>
    <n v="12"/>
    <n v="2"/>
    <x v="2"/>
    <n v="6.2652083333333337"/>
    <x v="168"/>
    <x v="0"/>
  </r>
  <r>
    <n v="1820301"/>
    <x v="1"/>
    <x v="0"/>
    <x v="1"/>
    <x v="0"/>
    <x v="38"/>
    <n v="6"/>
    <x v="4424"/>
    <n v="5"/>
    <n v="11"/>
    <n v="2"/>
    <x v="2"/>
    <n v="15.82939393939394"/>
    <x v="367"/>
    <x v="0"/>
  </r>
  <r>
    <n v="1820451"/>
    <x v="0"/>
    <x v="1"/>
    <x v="1"/>
    <x v="1"/>
    <x v="88"/>
    <n v="6"/>
    <x v="4425"/>
    <n v="10"/>
    <n v="16"/>
    <n v="3"/>
    <x v="0"/>
    <n v="105.48933333333333"/>
    <x v="714"/>
    <x v="1"/>
  </r>
  <r>
    <n v="1820831"/>
    <x v="0"/>
    <x v="1"/>
    <x v="0"/>
    <x v="1"/>
    <x v="153"/>
    <n v="10"/>
    <x v="4426"/>
    <n v="9"/>
    <n v="19"/>
    <n v="3"/>
    <x v="0"/>
    <n v="23.662254901960786"/>
    <x v="442"/>
    <x v="0"/>
  </r>
  <r>
    <n v="1821611"/>
    <x v="0"/>
    <x v="1"/>
    <x v="1"/>
    <x v="1"/>
    <x v="107"/>
    <n v="3"/>
    <x v="4427"/>
    <n v="5"/>
    <n v="8"/>
    <n v="2"/>
    <x v="2"/>
    <n v="72.37444444444445"/>
    <x v="465"/>
    <x v="0"/>
  </r>
  <r>
    <n v="1822011"/>
    <x v="0"/>
    <x v="1"/>
    <x v="2"/>
    <x v="1"/>
    <x v="2"/>
    <n v="5"/>
    <x v="4428"/>
    <n v="7"/>
    <n v="12"/>
    <n v="2"/>
    <x v="2"/>
    <n v="40.385555555555555"/>
    <x v="524"/>
    <x v="0"/>
  </r>
  <r>
    <n v="1822201"/>
    <x v="0"/>
    <x v="1"/>
    <x v="1"/>
    <x v="1"/>
    <x v="15"/>
    <n v="3"/>
    <x v="4429"/>
    <n v="5"/>
    <n v="8"/>
    <n v="2"/>
    <x v="2"/>
    <n v="55.35"/>
    <x v="466"/>
    <x v="0"/>
  </r>
  <r>
    <n v="1822351"/>
    <x v="0"/>
    <x v="1"/>
    <x v="1"/>
    <x v="1"/>
    <x v="125"/>
    <n v="9"/>
    <x v="4430"/>
    <n v="10"/>
    <n v="19"/>
    <n v="3"/>
    <x v="0"/>
    <n v="41.08958333333333"/>
    <x v="1638"/>
    <x v="0"/>
  </r>
  <r>
    <n v="1822541"/>
    <x v="0"/>
    <x v="1"/>
    <x v="0"/>
    <x v="1"/>
    <x v="93"/>
    <n v="4"/>
    <x v="4431"/>
    <n v="6"/>
    <n v="10"/>
    <n v="2"/>
    <x v="2"/>
    <n v="55.604999999999997"/>
    <x v="1325"/>
    <x v="0"/>
  </r>
  <r>
    <n v="1823091"/>
    <x v="0"/>
    <x v="3"/>
    <x v="0"/>
    <x v="1"/>
    <x v="9"/>
    <n v="4"/>
    <x v="4432"/>
    <n v="4"/>
    <n v="8"/>
    <n v="2"/>
    <x v="2"/>
    <n v="24.923529411764704"/>
    <x v="900"/>
    <x v="0"/>
  </r>
  <r>
    <n v="1823131"/>
    <x v="1"/>
    <x v="3"/>
    <x v="0"/>
    <x v="1"/>
    <x v="26"/>
    <n v="6"/>
    <x v="3355"/>
    <n v="3"/>
    <n v="9"/>
    <n v="2"/>
    <x v="2"/>
    <n v="6.3891428571428577"/>
    <x v="248"/>
    <x v="0"/>
  </r>
  <r>
    <n v="1823321"/>
    <x v="0"/>
    <x v="1"/>
    <x v="1"/>
    <x v="1"/>
    <x v="61"/>
    <n v="7"/>
    <x v="4433"/>
    <n v="10"/>
    <n v="17"/>
    <n v="3"/>
    <x v="0"/>
    <n v="68.56512195121951"/>
    <x v="1639"/>
    <x v="0"/>
  </r>
  <r>
    <n v="1823511"/>
    <x v="1"/>
    <x v="0"/>
    <x v="0"/>
    <x v="1"/>
    <x v="77"/>
    <n v="6"/>
    <x v="4434"/>
    <n v="5"/>
    <n v="11"/>
    <n v="2"/>
    <x v="2"/>
    <n v="14.44125"/>
    <x v="159"/>
    <x v="0"/>
  </r>
  <r>
    <n v="1824101"/>
    <x v="0"/>
    <x v="0"/>
    <x v="0"/>
    <x v="1"/>
    <x v="37"/>
    <n v="9"/>
    <x v="4435"/>
    <n v="10"/>
    <n v="19"/>
    <n v="3"/>
    <x v="0"/>
    <n v="50.03230769230769"/>
    <x v="1640"/>
    <x v="0"/>
  </r>
  <r>
    <n v="1824441"/>
    <x v="3"/>
    <x v="2"/>
    <x v="3"/>
    <x v="1"/>
    <x v="74"/>
    <n v="3"/>
    <x v="4436"/>
    <n v="4"/>
    <n v="7"/>
    <n v="1"/>
    <x v="1"/>
    <n v="24.235714285714288"/>
    <x v="569"/>
    <x v="0"/>
  </r>
  <r>
    <n v="1824631"/>
    <x v="0"/>
    <x v="0"/>
    <x v="2"/>
    <x v="1"/>
    <x v="83"/>
    <n v="9"/>
    <x v="4437"/>
    <n v="10"/>
    <n v="19"/>
    <n v="3"/>
    <x v="0"/>
    <n v="34.846842105263157"/>
    <x v="1641"/>
    <x v="1"/>
  </r>
  <r>
    <n v="1825031"/>
    <x v="0"/>
    <x v="0"/>
    <x v="2"/>
    <x v="0"/>
    <x v="15"/>
    <n v="3"/>
    <x v="4438"/>
    <n v="4"/>
    <n v="7"/>
    <n v="1"/>
    <x v="1"/>
    <n v="26.180909090909093"/>
    <x v="639"/>
    <x v="0"/>
  </r>
  <r>
    <n v="1825181"/>
    <x v="2"/>
    <x v="0"/>
    <x v="1"/>
    <x v="1"/>
    <x v="1"/>
    <n v="3"/>
    <x v="4439"/>
    <n v="6"/>
    <n v="9"/>
    <n v="2"/>
    <x v="2"/>
    <n v="70.340833333333336"/>
    <x v="1023"/>
    <x v="1"/>
  </r>
  <r>
    <n v="1825601"/>
    <x v="1"/>
    <x v="3"/>
    <x v="0"/>
    <x v="1"/>
    <x v="7"/>
    <n v="5"/>
    <x v="4440"/>
    <n v="4"/>
    <n v="9"/>
    <n v="2"/>
    <x v="2"/>
    <n v="14.314400000000001"/>
    <x v="628"/>
    <x v="0"/>
  </r>
  <r>
    <n v="1825751"/>
    <x v="0"/>
    <x v="1"/>
    <x v="1"/>
    <x v="1"/>
    <x v="11"/>
    <n v="7"/>
    <x v="4441"/>
    <n v="9"/>
    <n v="16"/>
    <n v="3"/>
    <x v="0"/>
    <n v="50.477692307692308"/>
    <x v="1642"/>
    <x v="0"/>
  </r>
  <r>
    <n v="1826491"/>
    <x v="0"/>
    <x v="0"/>
    <x v="2"/>
    <x v="1"/>
    <x v="183"/>
    <n v="10"/>
    <x v="4442"/>
    <n v="10"/>
    <n v="20"/>
    <n v="3"/>
    <x v="0"/>
    <n v="17.452162162162164"/>
    <x v="1643"/>
    <x v="1"/>
  </r>
  <r>
    <n v="1826531"/>
    <x v="1"/>
    <x v="0"/>
    <x v="1"/>
    <x v="1"/>
    <x v="93"/>
    <n v="4"/>
    <x v="4443"/>
    <n v="4"/>
    <n v="8"/>
    <n v="2"/>
    <x v="2"/>
    <n v="17.87875"/>
    <x v="823"/>
    <x v="0"/>
  </r>
  <r>
    <n v="1826721"/>
    <x v="0"/>
    <x v="0"/>
    <x v="0"/>
    <x v="1"/>
    <x v="9"/>
    <n v="4"/>
    <x v="4444"/>
    <n v="5"/>
    <n v="9"/>
    <n v="2"/>
    <x v="2"/>
    <n v="25.524117647058826"/>
    <x v="608"/>
    <x v="0"/>
  </r>
  <r>
    <n v="1827501"/>
    <x v="2"/>
    <x v="0"/>
    <x v="2"/>
    <x v="0"/>
    <x v="4"/>
    <n v="2"/>
    <x v="4445"/>
    <n v="7"/>
    <n v="9"/>
    <n v="2"/>
    <x v="2"/>
    <n v="129.28625"/>
    <x v="1620"/>
    <x v="0"/>
  </r>
  <r>
    <n v="1827991"/>
    <x v="1"/>
    <x v="2"/>
    <x v="1"/>
    <x v="1"/>
    <x v="77"/>
    <n v="6"/>
    <x v="4446"/>
    <n v="4"/>
    <n v="10"/>
    <n v="2"/>
    <x v="2"/>
    <n v="11.64625"/>
    <x v="71"/>
    <x v="0"/>
  </r>
  <r>
    <n v="1828621"/>
    <x v="0"/>
    <x v="1"/>
    <x v="1"/>
    <x v="1"/>
    <x v="123"/>
    <n v="10"/>
    <x v="4447"/>
    <n v="9"/>
    <n v="19"/>
    <n v="3"/>
    <x v="0"/>
    <n v="22.814"/>
    <x v="1644"/>
    <x v="0"/>
  </r>
  <r>
    <n v="1828771"/>
    <x v="1"/>
    <x v="0"/>
    <x v="0"/>
    <x v="1"/>
    <x v="20"/>
    <n v="4"/>
    <x v="4448"/>
    <n v="4"/>
    <n v="8"/>
    <n v="2"/>
    <x v="2"/>
    <n v="24.826666666666664"/>
    <x v="646"/>
    <x v="0"/>
  </r>
  <r>
    <n v="1828961"/>
    <x v="0"/>
    <x v="0"/>
    <x v="0"/>
    <x v="1"/>
    <x v="2"/>
    <n v="5"/>
    <x v="4449"/>
    <n v="8"/>
    <n v="13"/>
    <n v="2"/>
    <x v="2"/>
    <n v="53.470370370370375"/>
    <x v="1645"/>
    <x v="0"/>
  </r>
  <r>
    <n v="1829401"/>
    <x v="2"/>
    <x v="1"/>
    <x v="0"/>
    <x v="0"/>
    <x v="29"/>
    <n v="1"/>
    <x v="4450"/>
    <n v="2"/>
    <n v="3"/>
    <n v="1"/>
    <x v="1"/>
    <n v="74.73"/>
    <x v="145"/>
    <x v="0"/>
  </r>
  <r>
    <n v="1829741"/>
    <x v="1"/>
    <x v="3"/>
    <x v="0"/>
    <x v="1"/>
    <x v="9"/>
    <n v="4"/>
    <x v="4451"/>
    <n v="4"/>
    <n v="8"/>
    <n v="2"/>
    <x v="2"/>
    <n v="15.464117647058822"/>
    <x v="617"/>
    <x v="0"/>
  </r>
  <r>
    <n v="1829891"/>
    <x v="1"/>
    <x v="1"/>
    <x v="1"/>
    <x v="0"/>
    <x v="19"/>
    <n v="3"/>
    <x v="4452"/>
    <n v="5"/>
    <n v="8"/>
    <n v="2"/>
    <x v="2"/>
    <n v="47.724000000000004"/>
    <x v="27"/>
    <x v="0"/>
  </r>
  <r>
    <n v="1829931"/>
    <x v="0"/>
    <x v="0"/>
    <x v="0"/>
    <x v="1"/>
    <x v="69"/>
    <n v="9"/>
    <x v="4453"/>
    <n v="9"/>
    <n v="18"/>
    <n v="3"/>
    <x v="0"/>
    <n v="20.712812500000002"/>
    <x v="983"/>
    <x v="0"/>
  </r>
  <r>
    <n v="1830871"/>
    <x v="0"/>
    <x v="1"/>
    <x v="0"/>
    <x v="0"/>
    <x v="76"/>
    <n v="5"/>
    <x v="4454"/>
    <n v="4"/>
    <n v="9"/>
    <n v="2"/>
    <x v="2"/>
    <n v="18.065217391304348"/>
    <x v="589"/>
    <x v="0"/>
  </r>
  <r>
    <n v="1831271"/>
    <x v="0"/>
    <x v="1"/>
    <x v="1"/>
    <x v="1"/>
    <x v="135"/>
    <n v="10"/>
    <x v="4455"/>
    <n v="10"/>
    <n v="20"/>
    <n v="3"/>
    <x v="0"/>
    <n v="32.702300884955754"/>
    <x v="1646"/>
    <x v="0"/>
  </r>
  <r>
    <n v="1831311"/>
    <x v="0"/>
    <x v="1"/>
    <x v="2"/>
    <x v="1"/>
    <x v="87"/>
    <n v="9"/>
    <x v="4456"/>
    <n v="10"/>
    <n v="19"/>
    <n v="3"/>
    <x v="0"/>
    <n v="42.475735294117648"/>
    <x v="331"/>
    <x v="0"/>
  </r>
  <r>
    <n v="1831461"/>
    <x v="0"/>
    <x v="0"/>
    <x v="1"/>
    <x v="0"/>
    <x v="6"/>
    <n v="9"/>
    <x v="4457"/>
    <n v="10"/>
    <n v="19"/>
    <n v="3"/>
    <x v="0"/>
    <n v="44.322127659574463"/>
    <x v="1647"/>
    <x v="0"/>
  </r>
  <r>
    <n v="1831841"/>
    <x v="0"/>
    <x v="3"/>
    <x v="0"/>
    <x v="1"/>
    <x v="52"/>
    <n v="4"/>
    <x v="4458"/>
    <n v="5"/>
    <n v="9"/>
    <n v="2"/>
    <x v="2"/>
    <n v="33.4955"/>
    <x v="448"/>
    <x v="0"/>
  </r>
  <r>
    <n v="1831991"/>
    <x v="0"/>
    <x v="0"/>
    <x v="0"/>
    <x v="1"/>
    <x v="26"/>
    <n v="6"/>
    <x v="4459"/>
    <n v="9"/>
    <n v="15"/>
    <n v="3"/>
    <x v="0"/>
    <n v="75.817999999999998"/>
    <x v="1501"/>
    <x v="1"/>
  </r>
  <r>
    <n v="1832391"/>
    <x v="2"/>
    <x v="3"/>
    <x v="1"/>
    <x v="1"/>
    <x v="14"/>
    <n v="1"/>
    <x v="4460"/>
    <n v="2"/>
    <n v="3"/>
    <n v="1"/>
    <x v="1"/>
    <n v="17.164999999999999"/>
    <x v="108"/>
    <x v="0"/>
  </r>
  <r>
    <n v="1832431"/>
    <x v="1"/>
    <x v="3"/>
    <x v="2"/>
    <x v="1"/>
    <x v="93"/>
    <n v="4"/>
    <x v="4461"/>
    <n v="3"/>
    <n v="7"/>
    <n v="1"/>
    <x v="1"/>
    <n v="12.45125"/>
    <x v="1"/>
    <x v="0"/>
  </r>
  <r>
    <n v="1832621"/>
    <x v="2"/>
    <x v="1"/>
    <x v="0"/>
    <x v="1"/>
    <x v="44"/>
    <n v="2"/>
    <x v="4462"/>
    <n v="3"/>
    <n v="5"/>
    <n v="1"/>
    <x v="1"/>
    <n v="39.08"/>
    <x v="935"/>
    <x v="0"/>
  </r>
  <r>
    <n v="1832961"/>
    <x v="0"/>
    <x v="0"/>
    <x v="1"/>
    <x v="1"/>
    <x v="80"/>
    <n v="9"/>
    <x v="4463"/>
    <n v="8"/>
    <n v="17"/>
    <n v="3"/>
    <x v="0"/>
    <n v="22.485624999999999"/>
    <x v="1648"/>
    <x v="0"/>
  </r>
  <r>
    <n v="1834141"/>
    <x v="0"/>
    <x v="0"/>
    <x v="0"/>
    <x v="1"/>
    <x v="9"/>
    <n v="4"/>
    <x v="4464"/>
    <n v="6"/>
    <n v="10"/>
    <n v="2"/>
    <x v="2"/>
    <n v="40.185294117647061"/>
    <x v="505"/>
    <x v="0"/>
  </r>
  <r>
    <n v="1834861"/>
    <x v="1"/>
    <x v="3"/>
    <x v="0"/>
    <x v="0"/>
    <x v="82"/>
    <n v="8"/>
    <x v="4465"/>
    <n v="7"/>
    <n v="15"/>
    <n v="3"/>
    <x v="0"/>
    <n v="20.012280701754381"/>
    <x v="1033"/>
    <x v="1"/>
  </r>
  <r>
    <n v="1834901"/>
    <x v="1"/>
    <x v="0"/>
    <x v="1"/>
    <x v="1"/>
    <x v="4"/>
    <n v="2"/>
    <x v="4466"/>
    <n v="3"/>
    <n v="5"/>
    <n v="1"/>
    <x v="1"/>
    <n v="16.172499999999999"/>
    <x v="1305"/>
    <x v="0"/>
  </r>
  <r>
    <n v="1835111"/>
    <x v="1"/>
    <x v="0"/>
    <x v="0"/>
    <x v="1"/>
    <x v="26"/>
    <n v="6"/>
    <x v="4467"/>
    <n v="4"/>
    <n v="10"/>
    <n v="2"/>
    <x v="2"/>
    <n v="10.491428571428571"/>
    <x v="1649"/>
    <x v="0"/>
  </r>
  <r>
    <n v="1835261"/>
    <x v="0"/>
    <x v="1"/>
    <x v="0"/>
    <x v="1"/>
    <x v="49"/>
    <n v="7"/>
    <x v="4468"/>
    <n v="8"/>
    <n v="15"/>
    <n v="3"/>
    <x v="0"/>
    <n v="46.974324324324321"/>
    <x v="1030"/>
    <x v="0"/>
  </r>
  <r>
    <n v="1835451"/>
    <x v="0"/>
    <x v="0"/>
    <x v="1"/>
    <x v="0"/>
    <x v="77"/>
    <n v="6"/>
    <x v="4469"/>
    <n v="6"/>
    <n v="12"/>
    <n v="2"/>
    <x v="2"/>
    <n v="30.69875"/>
    <x v="1650"/>
    <x v="0"/>
  </r>
  <r>
    <n v="1836191"/>
    <x v="0"/>
    <x v="1"/>
    <x v="0"/>
    <x v="1"/>
    <x v="56"/>
    <n v="9"/>
    <x v="4470"/>
    <n v="10"/>
    <n v="19"/>
    <n v="3"/>
    <x v="0"/>
    <n v="75.950857142857132"/>
    <x v="1651"/>
    <x v="1"/>
  </r>
  <r>
    <n v="1836571"/>
    <x v="1"/>
    <x v="1"/>
    <x v="0"/>
    <x v="1"/>
    <x v="34"/>
    <n v="2"/>
    <x v="4471"/>
    <n v="3"/>
    <n v="5"/>
    <n v="1"/>
    <x v="1"/>
    <n v="37.8825"/>
    <x v="403"/>
    <x v="0"/>
  </r>
  <r>
    <n v="1836951"/>
    <x v="1"/>
    <x v="0"/>
    <x v="1"/>
    <x v="1"/>
    <x v="5"/>
    <n v="1"/>
    <x v="4472"/>
    <n v="2"/>
    <n v="3"/>
    <n v="1"/>
    <x v="1"/>
    <n v="10.146666666666667"/>
    <x v="399"/>
    <x v="0"/>
  </r>
  <r>
    <n v="1837161"/>
    <x v="0"/>
    <x v="0"/>
    <x v="1"/>
    <x v="1"/>
    <x v="81"/>
    <n v="9"/>
    <x v="4473"/>
    <n v="7"/>
    <n v="16"/>
    <n v="3"/>
    <x v="0"/>
    <n v="18.231641791044776"/>
    <x v="503"/>
    <x v="0"/>
  </r>
  <r>
    <n v="1837691"/>
    <x v="2"/>
    <x v="1"/>
    <x v="3"/>
    <x v="1"/>
    <x v="29"/>
    <n v="1"/>
    <x v="4474"/>
    <n v="2"/>
    <n v="3"/>
    <n v="1"/>
    <x v="1"/>
    <n v="41.72"/>
    <x v="230"/>
    <x v="0"/>
  </r>
  <r>
    <n v="1837731"/>
    <x v="1"/>
    <x v="2"/>
    <x v="2"/>
    <x v="1"/>
    <x v="74"/>
    <n v="3"/>
    <x v="4475"/>
    <n v="6"/>
    <n v="9"/>
    <n v="2"/>
    <x v="2"/>
    <n v="56.553571428571431"/>
    <x v="538"/>
    <x v="0"/>
  </r>
  <r>
    <n v="1837881"/>
    <x v="0"/>
    <x v="0"/>
    <x v="2"/>
    <x v="1"/>
    <x v="7"/>
    <n v="5"/>
    <x v="4476"/>
    <n v="6"/>
    <n v="11"/>
    <n v="2"/>
    <x v="2"/>
    <n v="27.875999999999998"/>
    <x v="661"/>
    <x v="0"/>
  </r>
  <r>
    <n v="1838091"/>
    <x v="0"/>
    <x v="1"/>
    <x v="1"/>
    <x v="0"/>
    <x v="141"/>
    <n v="10"/>
    <x v="4477"/>
    <n v="10"/>
    <n v="20"/>
    <n v="3"/>
    <x v="0"/>
    <n v="23.019663865546221"/>
    <x v="416"/>
    <x v="0"/>
  </r>
  <r>
    <n v="1838281"/>
    <x v="1"/>
    <x v="1"/>
    <x v="1"/>
    <x v="1"/>
    <x v="90"/>
    <n v="9"/>
    <x v="4478"/>
    <n v="6"/>
    <n v="15"/>
    <n v="3"/>
    <x v="0"/>
    <n v="11.435454545454546"/>
    <x v="716"/>
    <x v="0"/>
  </r>
  <r>
    <n v="1838471"/>
    <x v="1"/>
    <x v="1"/>
    <x v="0"/>
    <x v="1"/>
    <x v="2"/>
    <n v="5"/>
    <x v="4479"/>
    <n v="5"/>
    <n v="10"/>
    <n v="2"/>
    <x v="2"/>
    <n v="20.541481481481483"/>
    <x v="188"/>
    <x v="0"/>
  </r>
  <r>
    <n v="1838661"/>
    <x v="1"/>
    <x v="1"/>
    <x v="2"/>
    <x v="1"/>
    <x v="77"/>
    <n v="6"/>
    <x v="4480"/>
    <n v="8"/>
    <n v="14"/>
    <n v="2"/>
    <x v="2"/>
    <n v="43.445"/>
    <x v="908"/>
    <x v="0"/>
  </r>
  <r>
    <n v="1838701"/>
    <x v="0"/>
    <x v="1"/>
    <x v="0"/>
    <x v="1"/>
    <x v="64"/>
    <n v="8"/>
    <x v="4481"/>
    <n v="9"/>
    <n v="17"/>
    <n v="3"/>
    <x v="0"/>
    <n v="38.4754"/>
    <x v="927"/>
    <x v="0"/>
  </r>
  <r>
    <n v="1838851"/>
    <x v="2"/>
    <x v="1"/>
    <x v="1"/>
    <x v="0"/>
    <x v="29"/>
    <n v="1"/>
    <x v="4336"/>
    <n v="1"/>
    <n v="2"/>
    <n v="1"/>
    <x v="1"/>
    <n v="16"/>
    <x v="90"/>
    <x v="0"/>
  </r>
  <r>
    <n v="1839101"/>
    <x v="0"/>
    <x v="1"/>
    <x v="0"/>
    <x v="1"/>
    <x v="109"/>
    <n v="9"/>
    <x v="4482"/>
    <n v="10"/>
    <n v="19"/>
    <n v="3"/>
    <x v="0"/>
    <n v="46.241707317073171"/>
    <x v="1652"/>
    <x v="0"/>
  </r>
  <r>
    <n v="1839631"/>
    <x v="0"/>
    <x v="1"/>
    <x v="1"/>
    <x v="1"/>
    <x v="16"/>
    <n v="7"/>
    <x v="4483"/>
    <n v="9"/>
    <n v="16"/>
    <n v="3"/>
    <x v="0"/>
    <n v="60.695250000000001"/>
    <x v="1027"/>
    <x v="0"/>
  </r>
  <r>
    <n v="1839781"/>
    <x v="0"/>
    <x v="1"/>
    <x v="1"/>
    <x v="1"/>
    <x v="48"/>
    <n v="8"/>
    <x v="4484"/>
    <n v="8"/>
    <n v="16"/>
    <n v="3"/>
    <x v="0"/>
    <n v="37.039607843137254"/>
    <x v="812"/>
    <x v="0"/>
  </r>
  <r>
    <n v="1840191"/>
    <x v="0"/>
    <x v="1"/>
    <x v="1"/>
    <x v="1"/>
    <x v="55"/>
    <n v="9"/>
    <x v="4485"/>
    <n v="7"/>
    <n v="16"/>
    <n v="3"/>
    <x v="0"/>
    <n v="19.012063492063493"/>
    <x v="396"/>
    <x v="0"/>
  </r>
  <r>
    <n v="1840231"/>
    <x v="3"/>
    <x v="1"/>
    <x v="1"/>
    <x v="1"/>
    <x v="8"/>
    <n v="4"/>
    <x v="4486"/>
    <n v="7"/>
    <n v="11"/>
    <n v="2"/>
    <x v="2"/>
    <n v="51.905238095238097"/>
    <x v="531"/>
    <x v="0"/>
  </r>
  <r>
    <n v="1840381"/>
    <x v="1"/>
    <x v="3"/>
    <x v="2"/>
    <x v="1"/>
    <x v="1"/>
    <n v="3"/>
    <x v="4487"/>
    <n v="3"/>
    <n v="6"/>
    <n v="1"/>
    <x v="1"/>
    <n v="14.781666666666666"/>
    <x v="499"/>
    <x v="0"/>
  </r>
  <r>
    <n v="1840421"/>
    <x v="0"/>
    <x v="4"/>
    <x v="2"/>
    <x v="1"/>
    <x v="38"/>
    <n v="6"/>
    <x v="4488"/>
    <n v="6"/>
    <n v="12"/>
    <n v="2"/>
    <x v="2"/>
    <n v="20.990606060606058"/>
    <x v="468"/>
    <x v="1"/>
  </r>
  <r>
    <n v="1840571"/>
    <x v="0"/>
    <x v="1"/>
    <x v="0"/>
    <x v="1"/>
    <x v="101"/>
    <n v="9"/>
    <x v="4489"/>
    <n v="10"/>
    <n v="19"/>
    <n v="3"/>
    <x v="0"/>
    <n v="50.278888888888893"/>
    <x v="1394"/>
    <x v="0"/>
  </r>
  <r>
    <n v="1840951"/>
    <x v="1"/>
    <x v="0"/>
    <x v="0"/>
    <x v="1"/>
    <x v="44"/>
    <n v="2"/>
    <x v="4490"/>
    <n v="2"/>
    <n v="4"/>
    <n v="1"/>
    <x v="1"/>
    <n v="17.043333333333333"/>
    <x v="394"/>
    <x v="0"/>
  </r>
  <r>
    <n v="1841011"/>
    <x v="0"/>
    <x v="1"/>
    <x v="1"/>
    <x v="0"/>
    <x v="64"/>
    <n v="8"/>
    <x v="4491"/>
    <n v="6"/>
    <n v="14"/>
    <n v="2"/>
    <x v="2"/>
    <n v="18.569600000000001"/>
    <x v="1442"/>
    <x v="0"/>
  </r>
  <r>
    <n v="1841161"/>
    <x v="0"/>
    <x v="0"/>
    <x v="2"/>
    <x v="0"/>
    <x v="37"/>
    <n v="9"/>
    <x v="4492"/>
    <n v="9"/>
    <n v="18"/>
    <n v="3"/>
    <x v="0"/>
    <n v="29.135999999999999"/>
    <x v="1023"/>
    <x v="0"/>
  </r>
  <r>
    <n v="1841731"/>
    <x v="2"/>
    <x v="4"/>
    <x v="0"/>
    <x v="1"/>
    <x v="14"/>
    <n v="1"/>
    <x v="4493"/>
    <n v="2"/>
    <n v="3"/>
    <n v="1"/>
    <x v="1"/>
    <n v="35.08"/>
    <x v="54"/>
    <x v="0"/>
  </r>
  <r>
    <n v="1841881"/>
    <x v="1"/>
    <x v="0"/>
    <x v="0"/>
    <x v="1"/>
    <x v="14"/>
    <n v="1"/>
    <x v="4494"/>
    <n v="3"/>
    <n v="4"/>
    <n v="1"/>
    <x v="1"/>
    <n v="72.995000000000005"/>
    <x v="280"/>
    <x v="0"/>
  </r>
  <r>
    <n v="1842091"/>
    <x v="0"/>
    <x v="0"/>
    <x v="0"/>
    <x v="1"/>
    <x v="9"/>
    <n v="4"/>
    <x v="4495"/>
    <n v="7"/>
    <n v="11"/>
    <n v="2"/>
    <x v="2"/>
    <n v="68.692941176470583"/>
    <x v="775"/>
    <x v="0"/>
  </r>
  <r>
    <n v="1842281"/>
    <x v="0"/>
    <x v="0"/>
    <x v="1"/>
    <x v="0"/>
    <x v="59"/>
    <n v="8"/>
    <x v="4496"/>
    <n v="10"/>
    <n v="18"/>
    <n v="3"/>
    <x v="0"/>
    <n v="51.15344262295082"/>
    <x v="1641"/>
    <x v="0"/>
  </r>
  <r>
    <n v="1842471"/>
    <x v="0"/>
    <x v="1"/>
    <x v="0"/>
    <x v="1"/>
    <x v="70"/>
    <n v="7"/>
    <x v="4497"/>
    <n v="9"/>
    <n v="16"/>
    <n v="3"/>
    <x v="0"/>
    <n v="43.787391304347828"/>
    <x v="1653"/>
    <x v="0"/>
  </r>
  <r>
    <n v="1842661"/>
    <x v="1"/>
    <x v="0"/>
    <x v="1"/>
    <x v="1"/>
    <x v="22"/>
    <n v="5"/>
    <x v="4498"/>
    <n v="3"/>
    <n v="8"/>
    <n v="2"/>
    <x v="2"/>
    <n v="6.5088461538461537"/>
    <x v="384"/>
    <x v="0"/>
  </r>
  <r>
    <n v="1842701"/>
    <x v="1"/>
    <x v="0"/>
    <x v="0"/>
    <x v="1"/>
    <x v="74"/>
    <n v="3"/>
    <x v="4499"/>
    <n v="5"/>
    <n v="8"/>
    <n v="2"/>
    <x v="2"/>
    <n v="39.615000000000002"/>
    <x v="298"/>
    <x v="0"/>
  </r>
  <r>
    <n v="1843251"/>
    <x v="0"/>
    <x v="3"/>
    <x v="1"/>
    <x v="1"/>
    <x v="62"/>
    <n v="9"/>
    <x v="4500"/>
    <n v="7"/>
    <n v="16"/>
    <n v="3"/>
    <x v="0"/>
    <n v="15.781794871794872"/>
    <x v="1147"/>
    <x v="0"/>
  </r>
  <r>
    <n v="1843631"/>
    <x v="0"/>
    <x v="1"/>
    <x v="2"/>
    <x v="1"/>
    <x v="46"/>
    <n v="8"/>
    <x v="4501"/>
    <n v="10"/>
    <n v="18"/>
    <n v="3"/>
    <x v="0"/>
    <n v="62.223389830508474"/>
    <x v="1654"/>
    <x v="0"/>
  </r>
  <r>
    <n v="1843781"/>
    <x v="0"/>
    <x v="1"/>
    <x v="1"/>
    <x v="0"/>
    <x v="78"/>
    <n v="9"/>
    <x v="4502"/>
    <n v="10"/>
    <n v="19"/>
    <n v="3"/>
    <x v="0"/>
    <n v="38.977260273972604"/>
    <x v="1097"/>
    <x v="0"/>
  </r>
  <r>
    <n v="1843821"/>
    <x v="1"/>
    <x v="2"/>
    <x v="1"/>
    <x v="1"/>
    <x v="20"/>
    <n v="4"/>
    <x v="4503"/>
    <n v="4"/>
    <n v="8"/>
    <n v="2"/>
    <x v="2"/>
    <n v="19.916666666666668"/>
    <x v="1528"/>
    <x v="0"/>
  </r>
  <r>
    <n v="1843971"/>
    <x v="1"/>
    <x v="4"/>
    <x v="2"/>
    <x v="1"/>
    <x v="23"/>
    <n v="8"/>
    <x v="4504"/>
    <n v="4"/>
    <n v="12"/>
    <n v="2"/>
    <x v="2"/>
    <n v="8.4121276595744678"/>
    <x v="332"/>
    <x v="0"/>
  </r>
  <r>
    <n v="1844031"/>
    <x v="0"/>
    <x v="1"/>
    <x v="1"/>
    <x v="1"/>
    <x v="7"/>
    <n v="5"/>
    <x v="4505"/>
    <n v="8"/>
    <n v="13"/>
    <n v="2"/>
    <x v="2"/>
    <n v="54.084399999999995"/>
    <x v="311"/>
    <x v="0"/>
  </r>
  <r>
    <n v="1844221"/>
    <x v="0"/>
    <x v="0"/>
    <x v="0"/>
    <x v="1"/>
    <x v="32"/>
    <n v="5"/>
    <x v="4506"/>
    <n v="4"/>
    <n v="9"/>
    <n v="2"/>
    <x v="2"/>
    <n v="17.040909090909089"/>
    <x v="698"/>
    <x v="0"/>
  </r>
  <r>
    <n v="1844371"/>
    <x v="0"/>
    <x v="0"/>
    <x v="2"/>
    <x v="1"/>
    <x v="1"/>
    <n v="3"/>
    <x v="4507"/>
    <n v="5"/>
    <n v="8"/>
    <n v="2"/>
    <x v="2"/>
    <n v="48.30916666666667"/>
    <x v="943"/>
    <x v="0"/>
  </r>
  <r>
    <n v="1844411"/>
    <x v="1"/>
    <x v="1"/>
    <x v="1"/>
    <x v="0"/>
    <x v="14"/>
    <n v="1"/>
    <x v="4508"/>
    <n v="2"/>
    <n v="3"/>
    <n v="1"/>
    <x v="1"/>
    <n v="12.775"/>
    <x v="75"/>
    <x v="0"/>
  </r>
  <r>
    <n v="1844601"/>
    <x v="0"/>
    <x v="1"/>
    <x v="1"/>
    <x v="0"/>
    <x v="13"/>
    <n v="6"/>
    <x v="4509"/>
    <n v="7"/>
    <n v="13"/>
    <n v="2"/>
    <x v="2"/>
    <n v="43.155483870967743"/>
    <x v="1655"/>
    <x v="0"/>
  </r>
  <r>
    <n v="1844941"/>
    <x v="0"/>
    <x v="1"/>
    <x v="1"/>
    <x v="1"/>
    <x v="7"/>
    <n v="5"/>
    <x v="4413"/>
    <n v="7"/>
    <n v="12"/>
    <n v="2"/>
    <x v="2"/>
    <n v="39.686399999999999"/>
    <x v="632"/>
    <x v="0"/>
  </r>
  <r>
    <n v="1845001"/>
    <x v="0"/>
    <x v="0"/>
    <x v="0"/>
    <x v="1"/>
    <x v="85"/>
    <n v="9"/>
    <x v="4510"/>
    <n v="10"/>
    <n v="19"/>
    <n v="3"/>
    <x v="0"/>
    <n v="38.096734693877551"/>
    <x v="936"/>
    <x v="0"/>
  </r>
  <r>
    <n v="1845341"/>
    <x v="1"/>
    <x v="0"/>
    <x v="2"/>
    <x v="1"/>
    <x v="74"/>
    <n v="3"/>
    <x v="4511"/>
    <n v="3"/>
    <n v="6"/>
    <n v="1"/>
    <x v="1"/>
    <n v="8.0728571428571421"/>
    <x v="15"/>
    <x v="0"/>
  </r>
  <r>
    <n v="1845681"/>
    <x v="0"/>
    <x v="0"/>
    <x v="2"/>
    <x v="1"/>
    <x v="13"/>
    <n v="6"/>
    <x v="4512"/>
    <n v="6"/>
    <n v="12"/>
    <n v="2"/>
    <x v="2"/>
    <n v="27.184516129032257"/>
    <x v="345"/>
    <x v="0"/>
  </r>
  <r>
    <n v="1845871"/>
    <x v="1"/>
    <x v="4"/>
    <x v="1"/>
    <x v="1"/>
    <x v="15"/>
    <n v="3"/>
    <x v="4513"/>
    <n v="2"/>
    <n v="5"/>
    <n v="1"/>
    <x v="1"/>
    <n v="4.6409090909090907"/>
    <x v="82"/>
    <x v="0"/>
  </r>
  <r>
    <n v="1846081"/>
    <x v="2"/>
    <x v="1"/>
    <x v="1"/>
    <x v="1"/>
    <x v="29"/>
    <n v="1"/>
    <x v="4514"/>
    <n v="2"/>
    <n v="3"/>
    <n v="1"/>
    <x v="1"/>
    <n v="66.010000000000005"/>
    <x v="464"/>
    <x v="0"/>
  </r>
  <r>
    <n v="1846121"/>
    <x v="3"/>
    <x v="0"/>
    <x v="0"/>
    <x v="1"/>
    <x v="14"/>
    <n v="1"/>
    <x v="4515"/>
    <n v="2"/>
    <n v="3"/>
    <n v="1"/>
    <x v="1"/>
    <n v="31.975000000000001"/>
    <x v="108"/>
    <x v="0"/>
  </r>
  <r>
    <n v="1846271"/>
    <x v="3"/>
    <x v="0"/>
    <x v="0"/>
    <x v="1"/>
    <x v="25"/>
    <n v="2"/>
    <x v="4516"/>
    <n v="4"/>
    <n v="6"/>
    <n v="1"/>
    <x v="1"/>
    <n v="75.638000000000005"/>
    <x v="166"/>
    <x v="0"/>
  </r>
  <r>
    <n v="1847391"/>
    <x v="1"/>
    <x v="1"/>
    <x v="2"/>
    <x v="0"/>
    <x v="9"/>
    <n v="4"/>
    <x v="2331"/>
    <n v="6"/>
    <n v="10"/>
    <n v="2"/>
    <x v="2"/>
    <n v="47.711764705882352"/>
    <x v="141"/>
    <x v="0"/>
  </r>
  <r>
    <n v="1847431"/>
    <x v="2"/>
    <x v="4"/>
    <x v="3"/>
    <x v="1"/>
    <x v="35"/>
    <n v="2"/>
    <x v="4517"/>
    <n v="4"/>
    <n v="6"/>
    <n v="1"/>
    <x v="1"/>
    <n v="51.25"/>
    <x v="55"/>
    <x v="0"/>
  </r>
  <r>
    <n v="1847581"/>
    <x v="1"/>
    <x v="0"/>
    <x v="0"/>
    <x v="1"/>
    <x v="4"/>
    <n v="2"/>
    <x v="4518"/>
    <n v="5"/>
    <n v="7"/>
    <n v="1"/>
    <x v="1"/>
    <n v="79.377499999999998"/>
    <x v="68"/>
    <x v="0"/>
  </r>
  <r>
    <n v="1847621"/>
    <x v="0"/>
    <x v="0"/>
    <x v="1"/>
    <x v="1"/>
    <x v="56"/>
    <n v="9"/>
    <x v="4519"/>
    <n v="10"/>
    <n v="19"/>
    <n v="3"/>
    <x v="0"/>
    <n v="40.666285714285713"/>
    <x v="663"/>
    <x v="0"/>
  </r>
  <r>
    <n v="1847771"/>
    <x v="1"/>
    <x v="0"/>
    <x v="1"/>
    <x v="1"/>
    <x v="13"/>
    <n v="6"/>
    <x v="4520"/>
    <n v="7"/>
    <n v="13"/>
    <n v="2"/>
    <x v="2"/>
    <n v="39.317419354838705"/>
    <x v="748"/>
    <x v="0"/>
  </r>
  <r>
    <n v="1847811"/>
    <x v="2"/>
    <x v="4"/>
    <x v="3"/>
    <x v="1"/>
    <x v="14"/>
    <n v="1"/>
    <x v="4521"/>
    <n v="1"/>
    <n v="2"/>
    <n v="1"/>
    <x v="1"/>
    <n v="5.89"/>
    <x v="265"/>
    <x v="0"/>
  </r>
  <r>
    <n v="1847961"/>
    <x v="0"/>
    <x v="0"/>
    <x v="1"/>
    <x v="1"/>
    <x v="61"/>
    <n v="7"/>
    <x v="4522"/>
    <n v="10"/>
    <n v="17"/>
    <n v="3"/>
    <x v="0"/>
    <n v="65.785853658536581"/>
    <x v="1138"/>
    <x v="0"/>
  </r>
  <r>
    <n v="1848211"/>
    <x v="0"/>
    <x v="1"/>
    <x v="2"/>
    <x v="1"/>
    <x v="23"/>
    <n v="8"/>
    <x v="4523"/>
    <n v="7"/>
    <n v="15"/>
    <n v="3"/>
    <x v="0"/>
    <n v="28.132978723404257"/>
    <x v="1656"/>
    <x v="0"/>
  </r>
  <r>
    <n v="1848741"/>
    <x v="2"/>
    <x v="0"/>
    <x v="0"/>
    <x v="1"/>
    <x v="14"/>
    <n v="1"/>
    <x v="4524"/>
    <n v="2"/>
    <n v="3"/>
    <n v="1"/>
    <x v="1"/>
    <n v="22.36"/>
    <x v="379"/>
    <x v="0"/>
  </r>
  <r>
    <n v="1848891"/>
    <x v="1"/>
    <x v="0"/>
    <x v="2"/>
    <x v="1"/>
    <x v="76"/>
    <n v="5"/>
    <x v="4525"/>
    <n v="6"/>
    <n v="11"/>
    <n v="2"/>
    <x v="2"/>
    <n v="37.838260869565218"/>
    <x v="693"/>
    <x v="0"/>
  </r>
  <r>
    <n v="1848931"/>
    <x v="1"/>
    <x v="1"/>
    <x v="0"/>
    <x v="0"/>
    <x v="47"/>
    <n v="6"/>
    <x v="4526"/>
    <n v="3"/>
    <n v="9"/>
    <n v="2"/>
    <x v="2"/>
    <n v="4.8106896551724132"/>
    <x v="186"/>
    <x v="0"/>
  </r>
  <r>
    <n v="1849141"/>
    <x v="0"/>
    <x v="0"/>
    <x v="0"/>
    <x v="1"/>
    <x v="70"/>
    <n v="7"/>
    <x v="4527"/>
    <n v="8"/>
    <n v="15"/>
    <n v="3"/>
    <x v="0"/>
    <n v="38.090000000000003"/>
    <x v="231"/>
    <x v="0"/>
  </r>
  <r>
    <n v="1849711"/>
    <x v="1"/>
    <x v="0"/>
    <x v="1"/>
    <x v="1"/>
    <x v="1"/>
    <n v="3"/>
    <x v="4528"/>
    <n v="3"/>
    <n v="6"/>
    <n v="1"/>
    <x v="1"/>
    <n v="9.8833333333333329"/>
    <x v="113"/>
    <x v="0"/>
  </r>
  <r>
    <n v="1849901"/>
    <x v="3"/>
    <x v="1"/>
    <x v="1"/>
    <x v="0"/>
    <x v="44"/>
    <n v="2"/>
    <x v="4529"/>
    <n v="3"/>
    <n v="5"/>
    <n v="1"/>
    <x v="1"/>
    <n v="21.38"/>
    <x v="82"/>
    <x v="0"/>
  </r>
  <r>
    <n v="1850121"/>
    <x v="2"/>
    <x v="0"/>
    <x v="0"/>
    <x v="1"/>
    <x v="14"/>
    <n v="1"/>
    <x v="4530"/>
    <n v="2"/>
    <n v="3"/>
    <n v="1"/>
    <x v="1"/>
    <n v="34.869999999999997"/>
    <x v="463"/>
    <x v="0"/>
  </r>
  <r>
    <n v="1850841"/>
    <x v="1"/>
    <x v="0"/>
    <x v="2"/>
    <x v="1"/>
    <x v="31"/>
    <n v="8"/>
    <x v="4531"/>
    <n v="7"/>
    <n v="15"/>
    <n v="3"/>
    <x v="0"/>
    <n v="19.338269230769232"/>
    <x v="535"/>
    <x v="0"/>
  </r>
  <r>
    <n v="1851391"/>
    <x v="0"/>
    <x v="0"/>
    <x v="1"/>
    <x v="1"/>
    <x v="113"/>
    <n v="7"/>
    <x v="4532"/>
    <n v="9"/>
    <n v="16"/>
    <n v="3"/>
    <x v="0"/>
    <n v="55.701818181818183"/>
    <x v="1657"/>
    <x v="0"/>
  </r>
  <r>
    <n v="1851431"/>
    <x v="1"/>
    <x v="0"/>
    <x v="1"/>
    <x v="1"/>
    <x v="35"/>
    <n v="2"/>
    <x v="4533"/>
    <n v="2"/>
    <n v="4"/>
    <n v="1"/>
    <x v="1"/>
    <n v="9.9428571428571413"/>
    <x v="73"/>
    <x v="0"/>
  </r>
  <r>
    <n v="1851771"/>
    <x v="0"/>
    <x v="1"/>
    <x v="1"/>
    <x v="1"/>
    <x v="37"/>
    <n v="9"/>
    <x v="4534"/>
    <n v="10"/>
    <n v="19"/>
    <n v="3"/>
    <x v="0"/>
    <n v="46.210615384615387"/>
    <x v="597"/>
    <x v="0"/>
  </r>
  <r>
    <n v="1851811"/>
    <x v="0"/>
    <x v="0"/>
    <x v="2"/>
    <x v="1"/>
    <x v="104"/>
    <n v="10"/>
    <x v="4535"/>
    <n v="10"/>
    <n v="20"/>
    <n v="3"/>
    <x v="0"/>
    <n v="41.80419047619047"/>
    <x v="302"/>
    <x v="0"/>
  </r>
  <r>
    <n v="1853141"/>
    <x v="0"/>
    <x v="0"/>
    <x v="2"/>
    <x v="0"/>
    <x v="61"/>
    <n v="7"/>
    <x v="4536"/>
    <n v="9"/>
    <n v="16"/>
    <n v="3"/>
    <x v="0"/>
    <n v="63.106829268292685"/>
    <x v="1658"/>
    <x v="0"/>
  </r>
  <r>
    <n v="1853481"/>
    <x v="1"/>
    <x v="1"/>
    <x v="1"/>
    <x v="0"/>
    <x v="71"/>
    <n v="5"/>
    <x v="4537"/>
    <n v="2"/>
    <n v="7"/>
    <n v="1"/>
    <x v="1"/>
    <n v="3.78"/>
    <x v="938"/>
    <x v="0"/>
  </r>
  <r>
    <n v="1853671"/>
    <x v="0"/>
    <x v="1"/>
    <x v="1"/>
    <x v="1"/>
    <x v="71"/>
    <n v="5"/>
    <x v="4538"/>
    <n v="8"/>
    <n v="13"/>
    <n v="2"/>
    <x v="2"/>
    <n v="59.639583333333327"/>
    <x v="1650"/>
    <x v="0"/>
  </r>
  <r>
    <n v="1853861"/>
    <x v="0"/>
    <x v="1"/>
    <x v="0"/>
    <x v="1"/>
    <x v="141"/>
    <n v="10"/>
    <x v="4539"/>
    <n v="10"/>
    <n v="20"/>
    <n v="3"/>
    <x v="0"/>
    <n v="29.457647058823529"/>
    <x v="1659"/>
    <x v="0"/>
  </r>
  <r>
    <n v="1853901"/>
    <x v="0"/>
    <x v="1"/>
    <x v="2"/>
    <x v="1"/>
    <x v="12"/>
    <n v="6"/>
    <x v="4540"/>
    <n v="8"/>
    <n v="14"/>
    <n v="2"/>
    <x v="2"/>
    <n v="54.748235294117649"/>
    <x v="1539"/>
    <x v="0"/>
  </r>
  <r>
    <n v="1854111"/>
    <x v="1"/>
    <x v="1"/>
    <x v="0"/>
    <x v="1"/>
    <x v="23"/>
    <n v="8"/>
    <x v="4541"/>
    <n v="5"/>
    <n v="13"/>
    <n v="2"/>
    <x v="2"/>
    <n v="11.132978723404255"/>
    <x v="531"/>
    <x v="0"/>
  </r>
  <r>
    <n v="1854641"/>
    <x v="0"/>
    <x v="1"/>
    <x v="1"/>
    <x v="1"/>
    <x v="71"/>
    <n v="5"/>
    <x v="4542"/>
    <n v="6"/>
    <n v="11"/>
    <n v="2"/>
    <x v="2"/>
    <n v="38.020833333333336"/>
    <x v="663"/>
    <x v="0"/>
  </r>
  <r>
    <n v="1854831"/>
    <x v="0"/>
    <x v="1"/>
    <x v="1"/>
    <x v="1"/>
    <x v="2"/>
    <n v="5"/>
    <x v="4543"/>
    <n v="9"/>
    <n v="14"/>
    <n v="2"/>
    <x v="2"/>
    <n v="79.212592592592586"/>
    <x v="1660"/>
    <x v="0"/>
  </r>
  <r>
    <n v="1854981"/>
    <x v="0"/>
    <x v="1"/>
    <x v="0"/>
    <x v="1"/>
    <x v="77"/>
    <n v="6"/>
    <x v="4544"/>
    <n v="9"/>
    <n v="15"/>
    <n v="3"/>
    <x v="0"/>
    <n v="77.09"/>
    <x v="1041"/>
    <x v="0"/>
  </r>
  <r>
    <n v="1855041"/>
    <x v="1"/>
    <x v="1"/>
    <x v="1"/>
    <x v="1"/>
    <x v="93"/>
    <n v="4"/>
    <x v="4545"/>
    <n v="3"/>
    <n v="7"/>
    <n v="1"/>
    <x v="1"/>
    <n v="7.1893750000000001"/>
    <x v="483"/>
    <x v="0"/>
  </r>
  <r>
    <n v="1855191"/>
    <x v="0"/>
    <x v="1"/>
    <x v="1"/>
    <x v="0"/>
    <x v="56"/>
    <n v="9"/>
    <x v="4546"/>
    <n v="8"/>
    <n v="17"/>
    <n v="3"/>
    <x v="0"/>
    <n v="21.696714285714286"/>
    <x v="1098"/>
    <x v="0"/>
  </r>
  <r>
    <n v="1855421"/>
    <x v="3"/>
    <x v="1"/>
    <x v="2"/>
    <x v="0"/>
    <x v="25"/>
    <n v="2"/>
    <x v="4547"/>
    <n v="2"/>
    <n v="4"/>
    <n v="1"/>
    <x v="1"/>
    <n v="21.326000000000001"/>
    <x v="379"/>
    <x v="0"/>
  </r>
  <r>
    <n v="1855611"/>
    <x v="0"/>
    <x v="0"/>
    <x v="2"/>
    <x v="1"/>
    <x v="28"/>
    <n v="7"/>
    <x v="4548"/>
    <n v="9"/>
    <n v="16"/>
    <n v="3"/>
    <x v="0"/>
    <n v="47.181666666666672"/>
    <x v="1090"/>
    <x v="0"/>
  </r>
  <r>
    <n v="1855951"/>
    <x v="0"/>
    <x v="1"/>
    <x v="2"/>
    <x v="1"/>
    <x v="184"/>
    <n v="10"/>
    <x v="4549"/>
    <n v="10"/>
    <n v="20"/>
    <n v="3"/>
    <x v="0"/>
    <n v="20.777613636363636"/>
    <x v="1058"/>
    <x v="0"/>
  </r>
  <r>
    <n v="1856011"/>
    <x v="1"/>
    <x v="0"/>
    <x v="2"/>
    <x v="0"/>
    <x v="35"/>
    <n v="2"/>
    <x v="4550"/>
    <n v="3"/>
    <n v="5"/>
    <n v="1"/>
    <x v="1"/>
    <n v="18.798571428571428"/>
    <x v="69"/>
    <x v="0"/>
  </r>
  <r>
    <n v="1856921"/>
    <x v="1"/>
    <x v="1"/>
    <x v="1"/>
    <x v="1"/>
    <x v="28"/>
    <n v="7"/>
    <x v="4551"/>
    <n v="4"/>
    <n v="11"/>
    <n v="2"/>
    <x v="2"/>
    <n v="6.9954761904761904"/>
    <x v="618"/>
    <x v="0"/>
  </r>
  <r>
    <n v="1857091"/>
    <x v="1"/>
    <x v="2"/>
    <x v="0"/>
    <x v="1"/>
    <x v="5"/>
    <n v="1"/>
    <x v="4552"/>
    <n v="5"/>
    <n v="6"/>
    <n v="1"/>
    <x v="1"/>
    <n v="160.49333333333334"/>
    <x v="277"/>
    <x v="2"/>
  </r>
  <r>
    <n v="1857471"/>
    <x v="0"/>
    <x v="4"/>
    <x v="0"/>
    <x v="1"/>
    <x v="36"/>
    <n v="9"/>
    <x v="4553"/>
    <n v="7"/>
    <n v="16"/>
    <n v="3"/>
    <x v="0"/>
    <n v="15.527042253521127"/>
    <x v="10"/>
    <x v="0"/>
  </r>
  <r>
    <n v="1857661"/>
    <x v="0"/>
    <x v="0"/>
    <x v="2"/>
    <x v="1"/>
    <x v="8"/>
    <n v="4"/>
    <x v="4554"/>
    <n v="6"/>
    <n v="10"/>
    <n v="2"/>
    <x v="2"/>
    <n v="41.913809523809526"/>
    <x v="1205"/>
    <x v="0"/>
  </r>
  <r>
    <n v="1858061"/>
    <x v="0"/>
    <x v="0"/>
    <x v="0"/>
    <x v="1"/>
    <x v="68"/>
    <n v="7"/>
    <x v="4555"/>
    <n v="8"/>
    <n v="15"/>
    <n v="3"/>
    <x v="0"/>
    <n v="37.867368421052632"/>
    <x v="47"/>
    <x v="0"/>
  </r>
  <r>
    <n v="1858101"/>
    <x v="0"/>
    <x v="0"/>
    <x v="1"/>
    <x v="1"/>
    <x v="8"/>
    <n v="4"/>
    <x v="4556"/>
    <n v="5"/>
    <n v="9"/>
    <n v="2"/>
    <x v="2"/>
    <n v="27.619523809523809"/>
    <x v="782"/>
    <x v="0"/>
  </r>
  <r>
    <n v="1858251"/>
    <x v="0"/>
    <x v="0"/>
    <x v="0"/>
    <x v="1"/>
    <x v="59"/>
    <n v="8"/>
    <x v="4557"/>
    <n v="10"/>
    <n v="18"/>
    <n v="3"/>
    <x v="0"/>
    <n v="48.321639344262294"/>
    <x v="1289"/>
    <x v="0"/>
  </r>
  <r>
    <n v="1858781"/>
    <x v="0"/>
    <x v="0"/>
    <x v="2"/>
    <x v="1"/>
    <x v="61"/>
    <n v="7"/>
    <x v="4558"/>
    <n v="9"/>
    <n v="16"/>
    <n v="3"/>
    <x v="0"/>
    <n v="50.54414634146341"/>
    <x v="588"/>
    <x v="1"/>
  </r>
  <r>
    <n v="1858971"/>
    <x v="1"/>
    <x v="2"/>
    <x v="0"/>
    <x v="1"/>
    <x v="52"/>
    <n v="4"/>
    <x v="4559"/>
    <n v="4"/>
    <n v="8"/>
    <n v="2"/>
    <x v="2"/>
    <n v="14.9"/>
    <x v="170"/>
    <x v="0"/>
  </r>
  <r>
    <n v="1859221"/>
    <x v="0"/>
    <x v="0"/>
    <x v="0"/>
    <x v="1"/>
    <x v="185"/>
    <n v="9"/>
    <x v="4560"/>
    <n v="10"/>
    <n v="19"/>
    <n v="3"/>
    <x v="0"/>
    <n v="28.768453608247423"/>
    <x v="1589"/>
    <x v="0"/>
  </r>
  <r>
    <n v="1859561"/>
    <x v="1"/>
    <x v="4"/>
    <x v="2"/>
    <x v="1"/>
    <x v="93"/>
    <n v="4"/>
    <x v="4561"/>
    <n v="5"/>
    <n v="9"/>
    <n v="2"/>
    <x v="2"/>
    <n v="38.616250000000001"/>
    <x v="298"/>
    <x v="0"/>
  </r>
  <r>
    <n v="1859601"/>
    <x v="0"/>
    <x v="0"/>
    <x v="0"/>
    <x v="1"/>
    <x v="48"/>
    <n v="8"/>
    <x v="4562"/>
    <n v="9"/>
    <n v="17"/>
    <n v="3"/>
    <x v="0"/>
    <n v="46.808235294117644"/>
    <x v="1074"/>
    <x v="0"/>
  </r>
  <r>
    <n v="1860881"/>
    <x v="1"/>
    <x v="1"/>
    <x v="1"/>
    <x v="1"/>
    <x v="19"/>
    <n v="3"/>
    <x v="4563"/>
    <n v="3"/>
    <n v="6"/>
    <n v="1"/>
    <x v="1"/>
    <n v="23.211000000000002"/>
    <x v="323"/>
    <x v="0"/>
  </r>
  <r>
    <n v="1860921"/>
    <x v="1"/>
    <x v="0"/>
    <x v="2"/>
    <x v="1"/>
    <x v="7"/>
    <n v="5"/>
    <x v="3930"/>
    <n v="5"/>
    <n v="10"/>
    <n v="2"/>
    <x v="2"/>
    <n v="17.410799999999998"/>
    <x v="990"/>
    <x v="0"/>
  </r>
  <r>
    <n v="1861321"/>
    <x v="1"/>
    <x v="0"/>
    <x v="2"/>
    <x v="1"/>
    <x v="25"/>
    <n v="2"/>
    <x v="4564"/>
    <n v="2"/>
    <n v="4"/>
    <n v="1"/>
    <x v="1"/>
    <n v="18.193999999999999"/>
    <x v="108"/>
    <x v="0"/>
  </r>
  <r>
    <n v="1861661"/>
    <x v="1"/>
    <x v="1"/>
    <x v="1"/>
    <x v="1"/>
    <x v="19"/>
    <n v="3"/>
    <x v="4565"/>
    <n v="3"/>
    <n v="6"/>
    <n v="1"/>
    <x v="1"/>
    <n v="22.886000000000003"/>
    <x v="629"/>
    <x v="0"/>
  </r>
  <r>
    <n v="1861701"/>
    <x v="1"/>
    <x v="0"/>
    <x v="1"/>
    <x v="1"/>
    <x v="50"/>
    <n v="3"/>
    <x v="4566"/>
    <n v="5"/>
    <n v="8"/>
    <n v="2"/>
    <x v="2"/>
    <n v="49.746153846153852"/>
    <x v="1259"/>
    <x v="0"/>
  </r>
  <r>
    <n v="1862061"/>
    <x v="2"/>
    <x v="4"/>
    <x v="3"/>
    <x v="1"/>
    <x v="29"/>
    <n v="1"/>
    <x v="4567"/>
    <n v="2"/>
    <n v="3"/>
    <n v="1"/>
    <x v="1"/>
    <n v="24.11"/>
    <x v="75"/>
    <x v="0"/>
  </r>
  <r>
    <n v="1862251"/>
    <x v="0"/>
    <x v="0"/>
    <x v="0"/>
    <x v="1"/>
    <x v="8"/>
    <n v="4"/>
    <x v="4568"/>
    <n v="7"/>
    <n v="11"/>
    <n v="2"/>
    <x v="2"/>
    <n v="51.353333333333339"/>
    <x v="1242"/>
    <x v="0"/>
  </r>
  <r>
    <n v="1862441"/>
    <x v="1"/>
    <x v="0"/>
    <x v="1"/>
    <x v="1"/>
    <x v="4"/>
    <n v="2"/>
    <x v="4569"/>
    <n v="3"/>
    <n v="5"/>
    <n v="1"/>
    <x v="1"/>
    <n v="25.272500000000001"/>
    <x v="313"/>
    <x v="0"/>
  </r>
  <r>
    <n v="1862631"/>
    <x v="0"/>
    <x v="0"/>
    <x v="2"/>
    <x v="1"/>
    <x v="113"/>
    <n v="7"/>
    <x v="4570"/>
    <n v="8"/>
    <n v="15"/>
    <n v="3"/>
    <x v="0"/>
    <n v="31.507045454545452"/>
    <x v="527"/>
    <x v="0"/>
  </r>
  <r>
    <n v="1863031"/>
    <x v="0"/>
    <x v="1"/>
    <x v="0"/>
    <x v="1"/>
    <x v="7"/>
    <n v="5"/>
    <x v="4571"/>
    <n v="6"/>
    <n v="11"/>
    <n v="2"/>
    <x v="2"/>
    <n v="35.1252"/>
    <x v="892"/>
    <x v="0"/>
  </r>
  <r>
    <n v="1863181"/>
    <x v="0"/>
    <x v="1"/>
    <x v="1"/>
    <x v="0"/>
    <x v="26"/>
    <n v="6"/>
    <x v="4572"/>
    <n v="8"/>
    <n v="14"/>
    <n v="2"/>
    <x v="2"/>
    <n v="44.694285714285712"/>
    <x v="1661"/>
    <x v="0"/>
  </r>
  <r>
    <n v="1863221"/>
    <x v="1"/>
    <x v="4"/>
    <x v="2"/>
    <x v="1"/>
    <x v="14"/>
    <n v="1"/>
    <x v="4573"/>
    <n v="2"/>
    <n v="3"/>
    <n v="1"/>
    <x v="1"/>
    <n v="15.895"/>
    <x v="35"/>
    <x v="0"/>
  </r>
  <r>
    <n v="1863371"/>
    <x v="1"/>
    <x v="1"/>
    <x v="0"/>
    <x v="1"/>
    <x v="20"/>
    <n v="4"/>
    <x v="4574"/>
    <n v="3"/>
    <n v="7"/>
    <n v="1"/>
    <x v="1"/>
    <n v="7.6353333333333335"/>
    <x v="264"/>
    <x v="0"/>
  </r>
  <r>
    <n v="1863411"/>
    <x v="2"/>
    <x v="2"/>
    <x v="1"/>
    <x v="0"/>
    <x v="4"/>
    <n v="2"/>
    <x v="4575"/>
    <n v="3"/>
    <n v="5"/>
    <n v="1"/>
    <x v="1"/>
    <n v="23.9925"/>
    <x v="68"/>
    <x v="0"/>
  </r>
  <r>
    <n v="1864001"/>
    <x v="0"/>
    <x v="0"/>
    <x v="0"/>
    <x v="0"/>
    <x v="43"/>
    <n v="8"/>
    <x v="4576"/>
    <n v="10"/>
    <n v="18"/>
    <n v="3"/>
    <x v="0"/>
    <n v="62.284375000000004"/>
    <x v="1079"/>
    <x v="0"/>
  </r>
  <r>
    <n v="1864531"/>
    <x v="2"/>
    <x v="2"/>
    <x v="0"/>
    <x v="0"/>
    <x v="19"/>
    <n v="3"/>
    <x v="4577"/>
    <n v="3"/>
    <n v="6"/>
    <n v="1"/>
    <x v="1"/>
    <n v="11.846"/>
    <x v="98"/>
    <x v="0"/>
  </r>
  <r>
    <n v="1864681"/>
    <x v="0"/>
    <x v="0"/>
    <x v="1"/>
    <x v="1"/>
    <x v="71"/>
    <n v="5"/>
    <x v="4578"/>
    <n v="7"/>
    <n v="12"/>
    <n v="2"/>
    <x v="2"/>
    <n v="54.324166666666663"/>
    <x v="345"/>
    <x v="0"/>
  </r>
  <r>
    <n v="1864721"/>
    <x v="1"/>
    <x v="1"/>
    <x v="2"/>
    <x v="1"/>
    <x v="9"/>
    <n v="4"/>
    <x v="4579"/>
    <n v="5"/>
    <n v="9"/>
    <n v="2"/>
    <x v="2"/>
    <n v="28.594117647058823"/>
    <x v="283"/>
    <x v="0"/>
  </r>
  <r>
    <n v="1864871"/>
    <x v="2"/>
    <x v="0"/>
    <x v="2"/>
    <x v="1"/>
    <x v="5"/>
    <n v="1"/>
    <x v="4580"/>
    <n v="2"/>
    <n v="3"/>
    <n v="1"/>
    <x v="1"/>
    <n v="23.583333333333332"/>
    <x v="410"/>
    <x v="0"/>
  </r>
  <r>
    <n v="1865081"/>
    <x v="0"/>
    <x v="3"/>
    <x v="2"/>
    <x v="1"/>
    <x v="135"/>
    <n v="10"/>
    <x v="4581"/>
    <n v="8"/>
    <n v="18"/>
    <n v="3"/>
    <x v="0"/>
    <n v="14.996548672566371"/>
    <x v="454"/>
    <x v="0"/>
  </r>
  <r>
    <n v="1865271"/>
    <x v="1"/>
    <x v="0"/>
    <x v="0"/>
    <x v="1"/>
    <x v="27"/>
    <n v="6"/>
    <x v="4582"/>
    <n v="5"/>
    <n v="11"/>
    <n v="2"/>
    <x v="2"/>
    <n v="18.327857142857141"/>
    <x v="271"/>
    <x v="0"/>
  </r>
  <r>
    <n v="1865501"/>
    <x v="0"/>
    <x v="0"/>
    <x v="0"/>
    <x v="1"/>
    <x v="60"/>
    <n v="8"/>
    <x v="4583"/>
    <n v="9"/>
    <n v="17"/>
    <n v="3"/>
    <x v="0"/>
    <n v="47.222040816326533"/>
    <x v="437"/>
    <x v="0"/>
  </r>
  <r>
    <n v="1866391"/>
    <x v="0"/>
    <x v="1"/>
    <x v="1"/>
    <x v="1"/>
    <x v="55"/>
    <n v="9"/>
    <x v="4584"/>
    <n v="7"/>
    <n v="16"/>
    <n v="3"/>
    <x v="0"/>
    <n v="16.447460317460319"/>
    <x v="1213"/>
    <x v="0"/>
  </r>
  <r>
    <n v="1866771"/>
    <x v="0"/>
    <x v="1"/>
    <x v="0"/>
    <x v="1"/>
    <x v="31"/>
    <n v="8"/>
    <x v="4585"/>
    <n v="10"/>
    <n v="18"/>
    <n v="3"/>
    <x v="0"/>
    <n v="53.377307692307689"/>
    <x v="1662"/>
    <x v="1"/>
  </r>
  <r>
    <n v="1866811"/>
    <x v="1"/>
    <x v="0"/>
    <x v="1"/>
    <x v="1"/>
    <x v="74"/>
    <n v="3"/>
    <x v="4586"/>
    <n v="5"/>
    <n v="8"/>
    <n v="2"/>
    <x v="2"/>
    <n v="39.517857142857146"/>
    <x v="1040"/>
    <x v="0"/>
  </r>
  <r>
    <n v="1867021"/>
    <x v="1"/>
    <x v="0"/>
    <x v="1"/>
    <x v="1"/>
    <x v="20"/>
    <n v="4"/>
    <x v="4587"/>
    <n v="5"/>
    <n v="9"/>
    <n v="2"/>
    <x v="2"/>
    <n v="38.116"/>
    <x v="305"/>
    <x v="0"/>
  </r>
  <r>
    <n v="1867211"/>
    <x v="0"/>
    <x v="0"/>
    <x v="0"/>
    <x v="1"/>
    <x v="71"/>
    <n v="5"/>
    <x v="4588"/>
    <n v="7"/>
    <n v="12"/>
    <n v="2"/>
    <x v="2"/>
    <n v="44.003749999999997"/>
    <x v="1663"/>
    <x v="0"/>
  </r>
  <r>
    <n v="1867361"/>
    <x v="0"/>
    <x v="0"/>
    <x v="0"/>
    <x v="1"/>
    <x v="26"/>
    <n v="6"/>
    <x v="4589"/>
    <n v="10"/>
    <n v="16"/>
    <n v="3"/>
    <x v="0"/>
    <n v="86.981714285714276"/>
    <x v="1344"/>
    <x v="1"/>
  </r>
  <r>
    <n v="1867891"/>
    <x v="1"/>
    <x v="0"/>
    <x v="2"/>
    <x v="1"/>
    <x v="74"/>
    <n v="3"/>
    <x v="4590"/>
    <n v="6"/>
    <n v="9"/>
    <n v="2"/>
    <x v="2"/>
    <n v="50.042142857142856"/>
    <x v="10"/>
    <x v="0"/>
  </r>
  <r>
    <n v="1867931"/>
    <x v="0"/>
    <x v="0"/>
    <x v="1"/>
    <x v="0"/>
    <x v="16"/>
    <n v="7"/>
    <x v="4591"/>
    <n v="8"/>
    <n v="15"/>
    <n v="3"/>
    <x v="0"/>
    <n v="34.042749999999998"/>
    <x v="1612"/>
    <x v="0"/>
  </r>
  <r>
    <n v="1868141"/>
    <x v="1"/>
    <x v="0"/>
    <x v="0"/>
    <x v="1"/>
    <x v="13"/>
    <n v="6"/>
    <x v="4592"/>
    <n v="6"/>
    <n v="12"/>
    <n v="2"/>
    <x v="2"/>
    <n v="30.748387096774195"/>
    <x v="846"/>
    <x v="0"/>
  </r>
  <r>
    <n v="1868331"/>
    <x v="1"/>
    <x v="2"/>
    <x v="2"/>
    <x v="1"/>
    <x v="86"/>
    <n v="8"/>
    <x v="4593"/>
    <n v="7"/>
    <n v="15"/>
    <n v="3"/>
    <x v="0"/>
    <n v="17.223500000000001"/>
    <x v="816"/>
    <x v="0"/>
  </r>
  <r>
    <n v="1868481"/>
    <x v="3"/>
    <x v="0"/>
    <x v="2"/>
    <x v="1"/>
    <x v="5"/>
    <n v="1"/>
    <x v="4594"/>
    <n v="2"/>
    <n v="3"/>
    <n v="1"/>
    <x v="1"/>
    <n v="29.956666666666667"/>
    <x v="827"/>
    <x v="0"/>
  </r>
  <r>
    <n v="1868671"/>
    <x v="1"/>
    <x v="0"/>
    <x v="2"/>
    <x v="1"/>
    <x v="20"/>
    <n v="4"/>
    <x v="4595"/>
    <n v="5"/>
    <n v="9"/>
    <n v="2"/>
    <x v="2"/>
    <n v="35.733333333333334"/>
    <x v="170"/>
    <x v="0"/>
  </r>
  <r>
    <n v="1868711"/>
    <x v="3"/>
    <x v="0"/>
    <x v="2"/>
    <x v="1"/>
    <x v="34"/>
    <n v="2"/>
    <x v="4596"/>
    <n v="3"/>
    <n v="5"/>
    <n v="1"/>
    <x v="1"/>
    <n v="55.942500000000003"/>
    <x v="49"/>
    <x v="0"/>
  </r>
  <r>
    <n v="1869301"/>
    <x v="0"/>
    <x v="4"/>
    <x v="0"/>
    <x v="1"/>
    <x v="59"/>
    <n v="8"/>
    <x v="4597"/>
    <n v="7"/>
    <n v="15"/>
    <n v="3"/>
    <x v="0"/>
    <n v="17.039180327868856"/>
    <x v="440"/>
    <x v="0"/>
  </r>
  <r>
    <n v="1869831"/>
    <x v="0"/>
    <x v="0"/>
    <x v="0"/>
    <x v="1"/>
    <x v="31"/>
    <n v="8"/>
    <x v="4598"/>
    <n v="10"/>
    <n v="18"/>
    <n v="3"/>
    <x v="0"/>
    <n v="65.350961538461533"/>
    <x v="946"/>
    <x v="1"/>
  </r>
  <r>
    <n v="1870391"/>
    <x v="0"/>
    <x v="1"/>
    <x v="0"/>
    <x v="1"/>
    <x v="54"/>
    <n v="4"/>
    <x v="4599"/>
    <n v="5"/>
    <n v="9"/>
    <n v="2"/>
    <x v="2"/>
    <n v="32.665555555555557"/>
    <x v="535"/>
    <x v="0"/>
  </r>
  <r>
    <n v="1870431"/>
    <x v="1"/>
    <x v="0"/>
    <x v="2"/>
    <x v="1"/>
    <x v="35"/>
    <n v="2"/>
    <x v="4600"/>
    <n v="3"/>
    <n v="5"/>
    <n v="1"/>
    <x v="1"/>
    <n v="34.097142857142856"/>
    <x v="443"/>
    <x v="0"/>
  </r>
  <r>
    <n v="1870771"/>
    <x v="0"/>
    <x v="1"/>
    <x v="2"/>
    <x v="1"/>
    <x v="17"/>
    <n v="9"/>
    <x v="4601"/>
    <n v="10"/>
    <n v="19"/>
    <n v="3"/>
    <x v="0"/>
    <n v="58.636202531645573"/>
    <x v="1664"/>
    <x v="0"/>
  </r>
  <r>
    <n v="1870811"/>
    <x v="0"/>
    <x v="0"/>
    <x v="1"/>
    <x v="1"/>
    <x v="76"/>
    <n v="5"/>
    <x v="4602"/>
    <n v="6"/>
    <n v="11"/>
    <n v="2"/>
    <x v="2"/>
    <n v="34.572608695652171"/>
    <x v="592"/>
    <x v="0"/>
  </r>
  <r>
    <n v="1870961"/>
    <x v="0"/>
    <x v="1"/>
    <x v="0"/>
    <x v="1"/>
    <x v="71"/>
    <n v="5"/>
    <x v="4603"/>
    <n v="7"/>
    <n v="12"/>
    <n v="2"/>
    <x v="2"/>
    <n v="49.794583333333328"/>
    <x v="668"/>
    <x v="0"/>
  </r>
  <r>
    <n v="1871021"/>
    <x v="1"/>
    <x v="0"/>
    <x v="0"/>
    <x v="1"/>
    <x v="35"/>
    <n v="2"/>
    <x v="4604"/>
    <n v="2"/>
    <n v="4"/>
    <n v="1"/>
    <x v="1"/>
    <n v="15.790000000000001"/>
    <x v="463"/>
    <x v="0"/>
  </r>
  <r>
    <n v="1871211"/>
    <x v="0"/>
    <x v="0"/>
    <x v="1"/>
    <x v="1"/>
    <x v="72"/>
    <n v="4"/>
    <x v="4605"/>
    <n v="7"/>
    <n v="11"/>
    <n v="2"/>
    <x v="2"/>
    <n v="59.755263157894731"/>
    <x v="259"/>
    <x v="0"/>
  </r>
  <r>
    <n v="1871361"/>
    <x v="1"/>
    <x v="1"/>
    <x v="2"/>
    <x v="0"/>
    <x v="19"/>
    <n v="3"/>
    <x v="4606"/>
    <n v="5"/>
    <n v="8"/>
    <n v="2"/>
    <x v="2"/>
    <n v="53.436"/>
    <x v="834"/>
    <x v="0"/>
  </r>
  <r>
    <n v="1872671"/>
    <x v="1"/>
    <x v="4"/>
    <x v="3"/>
    <x v="1"/>
    <x v="35"/>
    <n v="2"/>
    <x v="4607"/>
    <n v="2"/>
    <n v="4"/>
    <n v="1"/>
    <x v="1"/>
    <n v="5.7871428571428565"/>
    <x v="280"/>
    <x v="0"/>
  </r>
  <r>
    <n v="1872861"/>
    <x v="1"/>
    <x v="1"/>
    <x v="0"/>
    <x v="0"/>
    <x v="29"/>
    <n v="1"/>
    <x v="4608"/>
    <n v="1"/>
    <n v="2"/>
    <n v="1"/>
    <x v="1"/>
    <n v="12.17"/>
    <x v="55"/>
    <x v="0"/>
  </r>
  <r>
    <n v="1872901"/>
    <x v="1"/>
    <x v="0"/>
    <x v="0"/>
    <x v="1"/>
    <x v="107"/>
    <n v="3"/>
    <x v="4609"/>
    <n v="2"/>
    <n v="5"/>
    <n v="1"/>
    <x v="1"/>
    <n v="12.138888888888889"/>
    <x v="186"/>
    <x v="0"/>
  </r>
  <r>
    <n v="1873301"/>
    <x v="1"/>
    <x v="1"/>
    <x v="1"/>
    <x v="1"/>
    <x v="44"/>
    <n v="2"/>
    <x v="4610"/>
    <n v="2"/>
    <n v="4"/>
    <n v="1"/>
    <x v="1"/>
    <n v="6.2450000000000001"/>
    <x v="319"/>
    <x v="0"/>
  </r>
  <r>
    <n v="1873451"/>
    <x v="1"/>
    <x v="0"/>
    <x v="0"/>
    <x v="1"/>
    <x v="22"/>
    <n v="5"/>
    <x v="4611"/>
    <n v="4"/>
    <n v="9"/>
    <n v="2"/>
    <x v="2"/>
    <n v="9.6584615384615393"/>
    <x v="249"/>
    <x v="0"/>
  </r>
  <r>
    <n v="1873831"/>
    <x v="0"/>
    <x v="1"/>
    <x v="2"/>
    <x v="1"/>
    <x v="52"/>
    <n v="4"/>
    <x v="4612"/>
    <n v="6"/>
    <n v="10"/>
    <n v="2"/>
    <x v="2"/>
    <n v="41.500999999999998"/>
    <x v="698"/>
    <x v="0"/>
  </r>
  <r>
    <n v="1874041"/>
    <x v="0"/>
    <x v="1"/>
    <x v="1"/>
    <x v="1"/>
    <x v="71"/>
    <n v="5"/>
    <x v="4613"/>
    <n v="7"/>
    <n v="12"/>
    <n v="2"/>
    <x v="2"/>
    <n v="51.78125"/>
    <x v="1298"/>
    <x v="0"/>
  </r>
  <r>
    <n v="1874191"/>
    <x v="0"/>
    <x v="1"/>
    <x v="0"/>
    <x v="1"/>
    <x v="79"/>
    <n v="8"/>
    <x v="4614"/>
    <n v="7"/>
    <n v="15"/>
    <n v="3"/>
    <x v="0"/>
    <n v="17.695714285714285"/>
    <x v="781"/>
    <x v="0"/>
  </r>
  <r>
    <n v="1874231"/>
    <x v="1"/>
    <x v="4"/>
    <x v="1"/>
    <x v="1"/>
    <x v="19"/>
    <n v="3"/>
    <x v="4615"/>
    <n v="2"/>
    <n v="5"/>
    <n v="1"/>
    <x v="1"/>
    <n v="8.51"/>
    <x v="286"/>
    <x v="0"/>
  </r>
  <r>
    <n v="1874421"/>
    <x v="1"/>
    <x v="1"/>
    <x v="1"/>
    <x v="1"/>
    <x v="1"/>
    <n v="3"/>
    <x v="4616"/>
    <n v="6"/>
    <n v="9"/>
    <n v="2"/>
    <x v="2"/>
    <n v="78.625"/>
    <x v="143"/>
    <x v="0"/>
  </r>
  <r>
    <n v="1875011"/>
    <x v="0"/>
    <x v="1"/>
    <x v="1"/>
    <x v="1"/>
    <x v="28"/>
    <n v="7"/>
    <x v="4617"/>
    <n v="7"/>
    <n v="14"/>
    <n v="2"/>
    <x v="2"/>
    <n v="28.779761904761905"/>
    <x v="1304"/>
    <x v="0"/>
  </r>
  <r>
    <n v="1875201"/>
    <x v="1"/>
    <x v="1"/>
    <x v="2"/>
    <x v="1"/>
    <x v="20"/>
    <n v="4"/>
    <x v="4618"/>
    <n v="4"/>
    <n v="8"/>
    <n v="2"/>
    <x v="2"/>
    <n v="18.094666666666669"/>
    <x v="317"/>
    <x v="0"/>
  </r>
  <r>
    <n v="1875351"/>
    <x v="1"/>
    <x v="1"/>
    <x v="0"/>
    <x v="1"/>
    <x v="54"/>
    <n v="4"/>
    <x v="4619"/>
    <n v="4"/>
    <n v="8"/>
    <n v="2"/>
    <x v="2"/>
    <n v="23.299999999999997"/>
    <x v="212"/>
    <x v="0"/>
  </r>
  <r>
    <n v="1875881"/>
    <x v="0"/>
    <x v="1"/>
    <x v="0"/>
    <x v="1"/>
    <x v="84"/>
    <n v="9"/>
    <x v="4620"/>
    <n v="10"/>
    <n v="19"/>
    <n v="3"/>
    <x v="0"/>
    <n v="37.262298850574716"/>
    <x v="1449"/>
    <x v="0"/>
  </r>
  <r>
    <n v="1875921"/>
    <x v="0"/>
    <x v="1"/>
    <x v="1"/>
    <x v="1"/>
    <x v="97"/>
    <n v="9"/>
    <x v="4621"/>
    <n v="10"/>
    <n v="19"/>
    <n v="3"/>
    <x v="0"/>
    <n v="35.870202020202022"/>
    <x v="1665"/>
    <x v="1"/>
  </r>
  <r>
    <n v="1876471"/>
    <x v="1"/>
    <x v="1"/>
    <x v="1"/>
    <x v="1"/>
    <x v="47"/>
    <n v="6"/>
    <x v="4622"/>
    <n v="4"/>
    <n v="10"/>
    <n v="2"/>
    <x v="2"/>
    <n v="10.004137931034483"/>
    <x v="513"/>
    <x v="0"/>
  </r>
  <r>
    <n v="1876851"/>
    <x v="0"/>
    <x v="0"/>
    <x v="0"/>
    <x v="1"/>
    <x v="70"/>
    <n v="7"/>
    <x v="4623"/>
    <n v="6"/>
    <n v="13"/>
    <n v="2"/>
    <x v="2"/>
    <n v="16.807173913043478"/>
    <x v="566"/>
    <x v="0"/>
  </r>
  <r>
    <n v="1877591"/>
    <x v="0"/>
    <x v="1"/>
    <x v="2"/>
    <x v="1"/>
    <x v="168"/>
    <n v="10"/>
    <x v="4624"/>
    <n v="10"/>
    <n v="20"/>
    <n v="3"/>
    <x v="0"/>
    <n v="21.985751633986929"/>
    <x v="560"/>
    <x v="0"/>
  </r>
  <r>
    <n v="1877971"/>
    <x v="0"/>
    <x v="0"/>
    <x v="2"/>
    <x v="1"/>
    <x v="28"/>
    <n v="7"/>
    <x v="4625"/>
    <n v="6"/>
    <n v="13"/>
    <n v="2"/>
    <x v="2"/>
    <n v="16.325714285714284"/>
    <x v="283"/>
    <x v="0"/>
  </r>
  <r>
    <n v="1878031"/>
    <x v="0"/>
    <x v="1"/>
    <x v="1"/>
    <x v="1"/>
    <x v="20"/>
    <n v="4"/>
    <x v="4626"/>
    <n v="7"/>
    <n v="11"/>
    <n v="2"/>
    <x v="2"/>
    <n v="67.87533333333333"/>
    <x v="1321"/>
    <x v="0"/>
  </r>
  <r>
    <n v="1878181"/>
    <x v="0"/>
    <x v="1"/>
    <x v="1"/>
    <x v="1"/>
    <x v="23"/>
    <n v="8"/>
    <x v="4627"/>
    <n v="6"/>
    <n v="14"/>
    <n v="2"/>
    <x v="2"/>
    <n v="15.533191489361702"/>
    <x v="1388"/>
    <x v="0"/>
  </r>
  <r>
    <n v="1878411"/>
    <x v="1"/>
    <x v="0"/>
    <x v="0"/>
    <x v="1"/>
    <x v="46"/>
    <n v="8"/>
    <x v="4628"/>
    <n v="5"/>
    <n v="13"/>
    <n v="2"/>
    <x v="2"/>
    <n v="9.3913559322033908"/>
    <x v="690"/>
    <x v="0"/>
  </r>
  <r>
    <n v="1878751"/>
    <x v="1"/>
    <x v="1"/>
    <x v="1"/>
    <x v="1"/>
    <x v="5"/>
    <n v="1"/>
    <x v="4629"/>
    <n v="3"/>
    <n v="4"/>
    <n v="1"/>
    <x v="1"/>
    <n v="47.85"/>
    <x v="45"/>
    <x v="0"/>
  </r>
  <r>
    <n v="1878941"/>
    <x v="1"/>
    <x v="2"/>
    <x v="1"/>
    <x v="1"/>
    <x v="77"/>
    <n v="6"/>
    <x v="4630"/>
    <n v="5"/>
    <n v="11"/>
    <n v="2"/>
    <x v="2"/>
    <n v="20.944062500000001"/>
    <x v="270"/>
    <x v="0"/>
  </r>
  <r>
    <n v="1879001"/>
    <x v="0"/>
    <x v="1"/>
    <x v="1"/>
    <x v="1"/>
    <x v="107"/>
    <n v="3"/>
    <x v="4631"/>
    <n v="5"/>
    <n v="8"/>
    <n v="2"/>
    <x v="2"/>
    <n v="57.764444444444443"/>
    <x v="104"/>
    <x v="0"/>
  </r>
  <r>
    <n v="1879341"/>
    <x v="1"/>
    <x v="4"/>
    <x v="2"/>
    <x v="1"/>
    <x v="110"/>
    <n v="9"/>
    <x v="4632"/>
    <n v="10"/>
    <n v="19"/>
    <n v="3"/>
    <x v="0"/>
    <n v="42.545584415584422"/>
    <x v="1079"/>
    <x v="0"/>
  </r>
  <r>
    <n v="1879681"/>
    <x v="0"/>
    <x v="3"/>
    <x v="0"/>
    <x v="1"/>
    <x v="186"/>
    <n v="10"/>
    <x v="4633"/>
    <n v="7"/>
    <n v="17"/>
    <n v="3"/>
    <x v="0"/>
    <n v="9.5735507246376823"/>
    <x v="1017"/>
    <x v="0"/>
  </r>
  <r>
    <n v="1879871"/>
    <x v="0"/>
    <x v="1"/>
    <x v="2"/>
    <x v="1"/>
    <x v="1"/>
    <n v="3"/>
    <x v="4634"/>
    <n v="7"/>
    <n v="10"/>
    <n v="2"/>
    <x v="2"/>
    <n v="91.294166666666669"/>
    <x v="172"/>
    <x v="1"/>
  </r>
  <r>
    <n v="1880321"/>
    <x v="0"/>
    <x v="1"/>
    <x v="0"/>
    <x v="1"/>
    <x v="93"/>
    <n v="4"/>
    <x v="4635"/>
    <n v="8"/>
    <n v="12"/>
    <n v="2"/>
    <x v="2"/>
    <n v="113.124375"/>
    <x v="749"/>
    <x v="0"/>
  </r>
  <r>
    <n v="1880471"/>
    <x v="1"/>
    <x v="1"/>
    <x v="2"/>
    <x v="0"/>
    <x v="90"/>
    <n v="9"/>
    <x v="4636"/>
    <n v="5"/>
    <n v="14"/>
    <n v="2"/>
    <x v="2"/>
    <n v="9.0881818181818197"/>
    <x v="1666"/>
    <x v="0"/>
  </r>
  <r>
    <n v="1880511"/>
    <x v="0"/>
    <x v="1"/>
    <x v="1"/>
    <x v="1"/>
    <x v="129"/>
    <n v="10"/>
    <x v="4637"/>
    <n v="10"/>
    <n v="20"/>
    <n v="3"/>
    <x v="0"/>
    <n v="26.995757575757576"/>
    <x v="1667"/>
    <x v="0"/>
  </r>
  <r>
    <n v="1881251"/>
    <x v="1"/>
    <x v="3"/>
    <x v="1"/>
    <x v="1"/>
    <x v="49"/>
    <n v="7"/>
    <x v="4638"/>
    <n v="4"/>
    <n v="11"/>
    <n v="2"/>
    <x v="2"/>
    <n v="8.1627027027027026"/>
    <x v="261"/>
    <x v="0"/>
  </r>
  <r>
    <n v="1881591"/>
    <x v="0"/>
    <x v="1"/>
    <x v="1"/>
    <x v="1"/>
    <x v="13"/>
    <n v="6"/>
    <x v="4639"/>
    <n v="8"/>
    <n v="14"/>
    <n v="2"/>
    <x v="2"/>
    <n v="50.727096774193548"/>
    <x v="1642"/>
    <x v="0"/>
  </r>
  <r>
    <n v="1881781"/>
    <x v="1"/>
    <x v="0"/>
    <x v="1"/>
    <x v="0"/>
    <x v="74"/>
    <n v="3"/>
    <x v="4640"/>
    <n v="5"/>
    <n v="8"/>
    <n v="2"/>
    <x v="2"/>
    <n v="39.15"/>
    <x v="148"/>
    <x v="0"/>
  </r>
  <r>
    <n v="1881821"/>
    <x v="0"/>
    <x v="0"/>
    <x v="0"/>
    <x v="1"/>
    <x v="60"/>
    <n v="8"/>
    <x v="4641"/>
    <n v="8"/>
    <n v="16"/>
    <n v="3"/>
    <x v="0"/>
    <n v="28.258367346938776"/>
    <x v="1668"/>
    <x v="0"/>
  </r>
  <r>
    <n v="1881971"/>
    <x v="1"/>
    <x v="2"/>
    <x v="1"/>
    <x v="1"/>
    <x v="19"/>
    <n v="3"/>
    <x v="4642"/>
    <n v="4"/>
    <n v="7"/>
    <n v="1"/>
    <x v="1"/>
    <n v="37.652000000000001"/>
    <x v="745"/>
    <x v="0"/>
  </r>
  <r>
    <n v="1882031"/>
    <x v="2"/>
    <x v="0"/>
    <x v="2"/>
    <x v="1"/>
    <x v="34"/>
    <n v="2"/>
    <x v="4643"/>
    <n v="2"/>
    <n v="4"/>
    <n v="1"/>
    <x v="1"/>
    <n v="8.7349999999999994"/>
    <x v="23"/>
    <x v="0"/>
  </r>
  <r>
    <n v="1882561"/>
    <x v="0"/>
    <x v="1"/>
    <x v="0"/>
    <x v="1"/>
    <x v="77"/>
    <n v="6"/>
    <x v="4644"/>
    <n v="8"/>
    <n v="14"/>
    <n v="2"/>
    <x v="2"/>
    <n v="53.370312499999997"/>
    <x v="1348"/>
    <x v="0"/>
  </r>
  <r>
    <n v="1883721"/>
    <x v="0"/>
    <x v="1"/>
    <x v="0"/>
    <x v="1"/>
    <x v="16"/>
    <n v="7"/>
    <x v="4645"/>
    <n v="8"/>
    <n v="15"/>
    <n v="3"/>
    <x v="0"/>
    <n v="43.609249999999996"/>
    <x v="1669"/>
    <x v="0"/>
  </r>
  <r>
    <n v="1884271"/>
    <x v="0"/>
    <x v="1"/>
    <x v="0"/>
    <x v="1"/>
    <x v="22"/>
    <n v="5"/>
    <x v="4646"/>
    <n v="6"/>
    <n v="11"/>
    <n v="2"/>
    <x v="2"/>
    <n v="27.347307692307691"/>
    <x v="336"/>
    <x v="0"/>
  </r>
  <r>
    <n v="1884311"/>
    <x v="1"/>
    <x v="1"/>
    <x v="0"/>
    <x v="0"/>
    <x v="46"/>
    <n v="8"/>
    <x v="4647"/>
    <n v="5"/>
    <n v="13"/>
    <n v="2"/>
    <x v="2"/>
    <n v="7.3805084745762706"/>
    <x v="1523"/>
    <x v="0"/>
  </r>
  <r>
    <n v="1884651"/>
    <x v="0"/>
    <x v="1"/>
    <x v="2"/>
    <x v="1"/>
    <x v="125"/>
    <n v="9"/>
    <x v="4648"/>
    <n v="8"/>
    <n v="17"/>
    <n v="3"/>
    <x v="0"/>
    <n v="18.680555555555557"/>
    <x v="1317"/>
    <x v="0"/>
  </r>
  <r>
    <n v="1885811"/>
    <x v="0"/>
    <x v="1"/>
    <x v="2"/>
    <x v="0"/>
    <x v="12"/>
    <n v="6"/>
    <x v="4649"/>
    <n v="10"/>
    <n v="16"/>
    <n v="3"/>
    <x v="0"/>
    <n v="110.96235294117648"/>
    <x v="1670"/>
    <x v="1"/>
  </r>
  <r>
    <n v="1886171"/>
    <x v="1"/>
    <x v="3"/>
    <x v="1"/>
    <x v="1"/>
    <x v="2"/>
    <n v="5"/>
    <x v="4650"/>
    <n v="4"/>
    <n v="9"/>
    <n v="2"/>
    <x v="2"/>
    <n v="12.070740740740742"/>
    <x v="469"/>
    <x v="0"/>
  </r>
  <r>
    <n v="1886361"/>
    <x v="1"/>
    <x v="0"/>
    <x v="0"/>
    <x v="1"/>
    <x v="5"/>
    <n v="1"/>
    <x v="4651"/>
    <n v="2"/>
    <n v="3"/>
    <n v="1"/>
    <x v="1"/>
    <n v="13.246666666666668"/>
    <x v="98"/>
    <x v="0"/>
  </r>
  <r>
    <n v="1886741"/>
    <x v="1"/>
    <x v="1"/>
    <x v="2"/>
    <x v="1"/>
    <x v="49"/>
    <n v="7"/>
    <x v="4652"/>
    <n v="6"/>
    <n v="13"/>
    <n v="2"/>
    <x v="2"/>
    <n v="22.955405405405408"/>
    <x v="1671"/>
    <x v="0"/>
  </r>
  <r>
    <n v="1886931"/>
    <x v="0"/>
    <x v="1"/>
    <x v="2"/>
    <x v="1"/>
    <x v="62"/>
    <n v="9"/>
    <x v="4653"/>
    <n v="10"/>
    <n v="19"/>
    <n v="3"/>
    <x v="0"/>
    <n v="72.397564102564104"/>
    <x v="1672"/>
    <x v="0"/>
  </r>
  <r>
    <n v="1887141"/>
    <x v="0"/>
    <x v="0"/>
    <x v="1"/>
    <x v="1"/>
    <x v="77"/>
    <n v="6"/>
    <x v="4654"/>
    <n v="9"/>
    <n v="15"/>
    <n v="3"/>
    <x v="0"/>
    <n v="67.203125"/>
    <x v="1673"/>
    <x v="1"/>
  </r>
  <r>
    <n v="1887291"/>
    <x v="0"/>
    <x v="1"/>
    <x v="1"/>
    <x v="0"/>
    <x v="38"/>
    <n v="6"/>
    <x v="4655"/>
    <n v="7"/>
    <n v="13"/>
    <n v="2"/>
    <x v="2"/>
    <n v="38.25181818181818"/>
    <x v="1499"/>
    <x v="0"/>
  </r>
  <r>
    <n v="1887331"/>
    <x v="3"/>
    <x v="2"/>
    <x v="1"/>
    <x v="1"/>
    <x v="35"/>
    <n v="2"/>
    <x v="4656"/>
    <n v="3"/>
    <n v="5"/>
    <n v="1"/>
    <x v="1"/>
    <n v="30.009999999999998"/>
    <x v="72"/>
    <x v="0"/>
  </r>
  <r>
    <n v="1887481"/>
    <x v="0"/>
    <x v="1"/>
    <x v="2"/>
    <x v="1"/>
    <x v="46"/>
    <n v="8"/>
    <x v="4657"/>
    <n v="8"/>
    <n v="16"/>
    <n v="3"/>
    <x v="0"/>
    <n v="24.242203389830507"/>
    <x v="715"/>
    <x v="0"/>
  </r>
  <r>
    <n v="1887521"/>
    <x v="0"/>
    <x v="1"/>
    <x v="0"/>
    <x v="1"/>
    <x v="23"/>
    <n v="8"/>
    <x v="4658"/>
    <n v="8"/>
    <n v="16"/>
    <n v="3"/>
    <x v="0"/>
    <n v="29.216170212765959"/>
    <x v="1553"/>
    <x v="0"/>
  </r>
  <r>
    <n v="1888071"/>
    <x v="1"/>
    <x v="0"/>
    <x v="0"/>
    <x v="1"/>
    <x v="13"/>
    <n v="6"/>
    <x v="4659"/>
    <n v="7"/>
    <n v="13"/>
    <n v="2"/>
    <x v="2"/>
    <n v="32.340967741935486"/>
    <x v="962"/>
    <x v="0"/>
  </r>
  <r>
    <n v="1888111"/>
    <x v="1"/>
    <x v="0"/>
    <x v="0"/>
    <x v="0"/>
    <x v="7"/>
    <n v="5"/>
    <x v="4660"/>
    <n v="4"/>
    <n v="9"/>
    <n v="2"/>
    <x v="2"/>
    <n v="12.876800000000001"/>
    <x v="53"/>
    <x v="0"/>
  </r>
  <r>
    <n v="1888261"/>
    <x v="1"/>
    <x v="0"/>
    <x v="1"/>
    <x v="1"/>
    <x v="37"/>
    <n v="9"/>
    <x v="4661"/>
    <n v="5"/>
    <n v="14"/>
    <n v="2"/>
    <x v="2"/>
    <n v="8.1046153846153839"/>
    <x v="299"/>
    <x v="0"/>
  </r>
  <r>
    <n v="1888301"/>
    <x v="0"/>
    <x v="0"/>
    <x v="1"/>
    <x v="1"/>
    <x v="72"/>
    <n v="4"/>
    <x v="4662"/>
    <n v="7"/>
    <n v="11"/>
    <n v="2"/>
    <x v="2"/>
    <n v="58.145263157894739"/>
    <x v="1516"/>
    <x v="0"/>
  </r>
  <r>
    <n v="1888641"/>
    <x v="0"/>
    <x v="0"/>
    <x v="0"/>
    <x v="1"/>
    <x v="124"/>
    <n v="9"/>
    <x v="4663"/>
    <n v="9"/>
    <n v="18"/>
    <n v="3"/>
    <x v="0"/>
    <n v="29.411428571428576"/>
    <x v="522"/>
    <x v="1"/>
  </r>
  <r>
    <n v="1888791"/>
    <x v="1"/>
    <x v="1"/>
    <x v="1"/>
    <x v="1"/>
    <x v="9"/>
    <n v="4"/>
    <x v="4664"/>
    <n v="5"/>
    <n v="9"/>
    <n v="2"/>
    <x v="2"/>
    <n v="26.3"/>
    <x v="469"/>
    <x v="0"/>
  </r>
  <r>
    <n v="1888981"/>
    <x v="1"/>
    <x v="3"/>
    <x v="1"/>
    <x v="0"/>
    <x v="1"/>
    <n v="3"/>
    <x v="4665"/>
    <n v="3"/>
    <n v="6"/>
    <n v="1"/>
    <x v="1"/>
    <n v="16.622499999999999"/>
    <x v="423"/>
    <x v="0"/>
  </r>
  <r>
    <n v="1889191"/>
    <x v="0"/>
    <x v="0"/>
    <x v="2"/>
    <x v="1"/>
    <x v="68"/>
    <n v="7"/>
    <x v="4666"/>
    <n v="7"/>
    <n v="14"/>
    <n v="2"/>
    <x v="2"/>
    <n v="33.55605263157895"/>
    <x v="876"/>
    <x v="0"/>
  </r>
  <r>
    <n v="1889381"/>
    <x v="1"/>
    <x v="3"/>
    <x v="2"/>
    <x v="1"/>
    <x v="61"/>
    <n v="7"/>
    <x v="4667"/>
    <n v="5"/>
    <n v="12"/>
    <n v="2"/>
    <x v="2"/>
    <n v="13.432439024390245"/>
    <x v="661"/>
    <x v="0"/>
  </r>
  <r>
    <n v="1889611"/>
    <x v="0"/>
    <x v="1"/>
    <x v="2"/>
    <x v="1"/>
    <x v="53"/>
    <n v="8"/>
    <x v="4668"/>
    <n v="10"/>
    <n v="18"/>
    <n v="3"/>
    <x v="0"/>
    <n v="55.062592592592594"/>
    <x v="129"/>
    <x v="0"/>
  </r>
  <r>
    <n v="1889761"/>
    <x v="2"/>
    <x v="1"/>
    <x v="1"/>
    <x v="1"/>
    <x v="35"/>
    <n v="2"/>
    <x v="4669"/>
    <n v="4"/>
    <n v="6"/>
    <n v="1"/>
    <x v="1"/>
    <n v="38.872857142857143"/>
    <x v="317"/>
    <x v="0"/>
  </r>
  <r>
    <n v="1889951"/>
    <x v="2"/>
    <x v="0"/>
    <x v="1"/>
    <x v="0"/>
    <x v="14"/>
    <n v="1"/>
    <x v="4670"/>
    <n v="2"/>
    <n v="3"/>
    <n v="1"/>
    <x v="1"/>
    <n v="25.545000000000002"/>
    <x v="90"/>
    <x v="0"/>
  </r>
  <r>
    <n v="1890171"/>
    <x v="0"/>
    <x v="0"/>
    <x v="0"/>
    <x v="1"/>
    <x v="104"/>
    <n v="10"/>
    <x v="4671"/>
    <n v="9"/>
    <n v="19"/>
    <n v="3"/>
    <x v="0"/>
    <n v="25.575523809523808"/>
    <x v="1106"/>
    <x v="0"/>
  </r>
  <r>
    <n v="1890211"/>
    <x v="0"/>
    <x v="0"/>
    <x v="1"/>
    <x v="1"/>
    <x v="79"/>
    <n v="8"/>
    <x v="4672"/>
    <n v="10"/>
    <n v="18"/>
    <n v="3"/>
    <x v="0"/>
    <n v="55.115535714285713"/>
    <x v="1494"/>
    <x v="0"/>
  </r>
  <r>
    <n v="1890551"/>
    <x v="0"/>
    <x v="0"/>
    <x v="1"/>
    <x v="1"/>
    <x v="37"/>
    <n v="9"/>
    <x v="4673"/>
    <n v="9"/>
    <n v="18"/>
    <n v="3"/>
    <x v="0"/>
    <n v="37.122461538461536"/>
    <x v="1674"/>
    <x v="0"/>
  </r>
  <r>
    <n v="1890891"/>
    <x v="1"/>
    <x v="3"/>
    <x v="1"/>
    <x v="1"/>
    <x v="60"/>
    <n v="8"/>
    <x v="4674"/>
    <n v="4"/>
    <n v="12"/>
    <n v="2"/>
    <x v="2"/>
    <n v="5.6569387755102039"/>
    <x v="321"/>
    <x v="0"/>
  </r>
  <r>
    <n v="1891141"/>
    <x v="1"/>
    <x v="1"/>
    <x v="1"/>
    <x v="1"/>
    <x v="20"/>
    <n v="4"/>
    <x v="4675"/>
    <n v="3"/>
    <n v="7"/>
    <n v="1"/>
    <x v="1"/>
    <n v="15.471333333333332"/>
    <x v="947"/>
    <x v="0"/>
  </r>
  <r>
    <n v="1891291"/>
    <x v="1"/>
    <x v="0"/>
    <x v="1"/>
    <x v="1"/>
    <x v="55"/>
    <n v="9"/>
    <x v="4676"/>
    <n v="6"/>
    <n v="15"/>
    <n v="3"/>
    <x v="0"/>
    <n v="14.228888888888887"/>
    <x v="665"/>
    <x v="0"/>
  </r>
  <r>
    <n v="1891331"/>
    <x v="1"/>
    <x v="1"/>
    <x v="3"/>
    <x v="1"/>
    <x v="34"/>
    <n v="2"/>
    <x v="4677"/>
    <n v="2"/>
    <n v="4"/>
    <n v="1"/>
    <x v="1"/>
    <n v="8.4275000000000002"/>
    <x v="399"/>
    <x v="0"/>
  </r>
  <r>
    <n v="1891481"/>
    <x v="1"/>
    <x v="3"/>
    <x v="2"/>
    <x v="1"/>
    <x v="69"/>
    <n v="9"/>
    <x v="4678"/>
    <n v="6"/>
    <n v="15"/>
    <n v="3"/>
    <x v="0"/>
    <n v="7.2455208333333339"/>
    <x v="134"/>
    <x v="0"/>
  </r>
  <r>
    <n v="1891671"/>
    <x v="1"/>
    <x v="3"/>
    <x v="1"/>
    <x v="1"/>
    <x v="23"/>
    <n v="8"/>
    <x v="4679"/>
    <n v="6"/>
    <n v="14"/>
    <n v="2"/>
    <x v="2"/>
    <n v="17.417021276595744"/>
    <x v="210"/>
    <x v="0"/>
  </r>
  <r>
    <n v="1891711"/>
    <x v="0"/>
    <x v="1"/>
    <x v="2"/>
    <x v="1"/>
    <x v="93"/>
    <n v="4"/>
    <x v="4680"/>
    <n v="6"/>
    <n v="10"/>
    <n v="2"/>
    <x v="2"/>
    <n v="44.133749999999999"/>
    <x v="1675"/>
    <x v="0"/>
  </r>
  <r>
    <n v="1892071"/>
    <x v="1"/>
    <x v="4"/>
    <x v="3"/>
    <x v="1"/>
    <x v="107"/>
    <n v="3"/>
    <x v="4681"/>
    <n v="2"/>
    <n v="5"/>
    <n v="1"/>
    <x v="1"/>
    <n v="6.3011111111111111"/>
    <x v="157"/>
    <x v="0"/>
  </r>
  <r>
    <n v="1892111"/>
    <x v="1"/>
    <x v="2"/>
    <x v="1"/>
    <x v="1"/>
    <x v="1"/>
    <n v="3"/>
    <x v="4682"/>
    <n v="2"/>
    <n v="5"/>
    <n v="1"/>
    <x v="1"/>
    <n v="7.84"/>
    <x v="221"/>
    <x v="0"/>
  </r>
  <r>
    <n v="1892301"/>
    <x v="0"/>
    <x v="0"/>
    <x v="1"/>
    <x v="0"/>
    <x v="43"/>
    <n v="8"/>
    <x v="4683"/>
    <n v="10"/>
    <n v="18"/>
    <n v="3"/>
    <x v="0"/>
    <n v="56.814166666666665"/>
    <x v="1378"/>
    <x v="0"/>
  </r>
  <r>
    <n v="1892641"/>
    <x v="2"/>
    <x v="2"/>
    <x v="3"/>
    <x v="0"/>
    <x v="14"/>
    <n v="1"/>
    <x v="4684"/>
    <n v="3"/>
    <n v="4"/>
    <n v="1"/>
    <x v="1"/>
    <n v="64.38"/>
    <x v="74"/>
    <x v="0"/>
  </r>
  <r>
    <n v="1892791"/>
    <x v="1"/>
    <x v="0"/>
    <x v="0"/>
    <x v="1"/>
    <x v="22"/>
    <n v="5"/>
    <x v="4685"/>
    <n v="5"/>
    <n v="10"/>
    <n v="2"/>
    <x v="2"/>
    <n v="25.782692307692308"/>
    <x v="643"/>
    <x v="0"/>
  </r>
  <r>
    <n v="1893041"/>
    <x v="0"/>
    <x v="0"/>
    <x v="0"/>
    <x v="1"/>
    <x v="41"/>
    <n v="9"/>
    <x v="4686"/>
    <n v="9"/>
    <n v="18"/>
    <n v="3"/>
    <x v="0"/>
    <n v="25.104623655913979"/>
    <x v="1676"/>
    <x v="0"/>
  </r>
  <r>
    <n v="1893191"/>
    <x v="0"/>
    <x v="3"/>
    <x v="2"/>
    <x v="1"/>
    <x v="185"/>
    <n v="9"/>
    <x v="4687"/>
    <n v="7"/>
    <n v="16"/>
    <n v="3"/>
    <x v="0"/>
    <n v="12.25958762886598"/>
    <x v="1567"/>
    <x v="0"/>
  </r>
  <r>
    <n v="1893381"/>
    <x v="1"/>
    <x v="4"/>
    <x v="1"/>
    <x v="1"/>
    <x v="5"/>
    <n v="1"/>
    <x v="4688"/>
    <n v="2"/>
    <n v="3"/>
    <n v="1"/>
    <x v="1"/>
    <n v="9.7033333333333331"/>
    <x v="229"/>
    <x v="0"/>
  </r>
  <r>
    <n v="1893421"/>
    <x v="0"/>
    <x v="1"/>
    <x v="1"/>
    <x v="1"/>
    <x v="7"/>
    <n v="5"/>
    <x v="4689"/>
    <n v="7"/>
    <n v="12"/>
    <n v="2"/>
    <x v="2"/>
    <n v="46.512799999999999"/>
    <x v="1039"/>
    <x v="0"/>
  </r>
  <r>
    <n v="1893611"/>
    <x v="1"/>
    <x v="0"/>
    <x v="1"/>
    <x v="0"/>
    <x v="13"/>
    <n v="6"/>
    <x v="4690"/>
    <n v="3"/>
    <n v="9"/>
    <n v="2"/>
    <x v="2"/>
    <n v="6.7154838709677422"/>
    <x v="466"/>
    <x v="0"/>
  </r>
  <r>
    <n v="1893761"/>
    <x v="3"/>
    <x v="1"/>
    <x v="2"/>
    <x v="1"/>
    <x v="5"/>
    <n v="1"/>
    <x v="4691"/>
    <n v="3"/>
    <n v="4"/>
    <n v="1"/>
    <x v="1"/>
    <n v="68.16"/>
    <x v="421"/>
    <x v="0"/>
  </r>
  <r>
    <n v="1893951"/>
    <x v="1"/>
    <x v="0"/>
    <x v="2"/>
    <x v="0"/>
    <x v="52"/>
    <n v="4"/>
    <x v="4692"/>
    <n v="6"/>
    <n v="10"/>
    <n v="2"/>
    <x v="2"/>
    <n v="35.195"/>
    <x v="570"/>
    <x v="0"/>
  </r>
  <r>
    <n v="1894161"/>
    <x v="0"/>
    <x v="0"/>
    <x v="0"/>
    <x v="1"/>
    <x v="44"/>
    <n v="2"/>
    <x v="4693"/>
    <n v="5"/>
    <n v="7"/>
    <n v="1"/>
    <x v="1"/>
    <n v="93.826666666666668"/>
    <x v="484"/>
    <x v="0"/>
  </r>
  <r>
    <n v="1894351"/>
    <x v="1"/>
    <x v="0"/>
    <x v="0"/>
    <x v="1"/>
    <x v="5"/>
    <n v="1"/>
    <x v="4694"/>
    <n v="3"/>
    <n v="4"/>
    <n v="1"/>
    <x v="1"/>
    <n v="49.393333333333338"/>
    <x v="233"/>
    <x v="0"/>
  </r>
  <r>
    <n v="1894731"/>
    <x v="1"/>
    <x v="0"/>
    <x v="2"/>
    <x v="1"/>
    <x v="44"/>
    <n v="2"/>
    <x v="4695"/>
    <n v="5"/>
    <n v="7"/>
    <n v="1"/>
    <x v="1"/>
    <n v="79.298333333333332"/>
    <x v="181"/>
    <x v="0"/>
  </r>
  <r>
    <n v="1895281"/>
    <x v="0"/>
    <x v="0"/>
    <x v="2"/>
    <x v="1"/>
    <x v="20"/>
    <n v="4"/>
    <x v="4696"/>
    <n v="5"/>
    <n v="9"/>
    <n v="2"/>
    <x v="2"/>
    <n v="32.245333333333335"/>
    <x v="1677"/>
    <x v="0"/>
  </r>
  <r>
    <n v="1896061"/>
    <x v="0"/>
    <x v="1"/>
    <x v="2"/>
    <x v="1"/>
    <x v="122"/>
    <n v="10"/>
    <x v="4697"/>
    <n v="10"/>
    <n v="20"/>
    <n v="3"/>
    <x v="0"/>
    <n v="31.104375000000001"/>
    <x v="1678"/>
    <x v="0"/>
  </r>
  <r>
    <n v="1896251"/>
    <x v="1"/>
    <x v="1"/>
    <x v="0"/>
    <x v="1"/>
    <x v="19"/>
    <n v="3"/>
    <x v="4698"/>
    <n v="3"/>
    <n v="6"/>
    <n v="1"/>
    <x v="1"/>
    <n v="19.834"/>
    <x v="627"/>
    <x v="0"/>
  </r>
  <r>
    <n v="1896631"/>
    <x v="2"/>
    <x v="3"/>
    <x v="3"/>
    <x v="0"/>
    <x v="14"/>
    <n v="1"/>
    <x v="4699"/>
    <n v="1"/>
    <n v="2"/>
    <n v="1"/>
    <x v="1"/>
    <n v="3.4849999999999999"/>
    <x v="46"/>
    <x v="0"/>
  </r>
  <r>
    <n v="1896781"/>
    <x v="0"/>
    <x v="3"/>
    <x v="0"/>
    <x v="1"/>
    <x v="70"/>
    <n v="7"/>
    <x v="4700"/>
    <n v="7"/>
    <n v="14"/>
    <n v="2"/>
    <x v="2"/>
    <n v="22.055652173913042"/>
    <x v="1679"/>
    <x v="0"/>
  </r>
  <r>
    <n v="1897371"/>
    <x v="0"/>
    <x v="1"/>
    <x v="2"/>
    <x v="1"/>
    <x v="52"/>
    <n v="4"/>
    <x v="4701"/>
    <n v="5"/>
    <n v="9"/>
    <n v="2"/>
    <x v="2"/>
    <n v="26.102999999999998"/>
    <x v="711"/>
    <x v="0"/>
  </r>
  <r>
    <n v="1897411"/>
    <x v="2"/>
    <x v="0"/>
    <x v="3"/>
    <x v="1"/>
    <x v="29"/>
    <n v="1"/>
    <x v="4702"/>
    <n v="1"/>
    <n v="2"/>
    <n v="1"/>
    <x v="1"/>
    <n v="13.55"/>
    <x v="265"/>
    <x v="0"/>
  </r>
  <r>
    <n v="1897561"/>
    <x v="0"/>
    <x v="0"/>
    <x v="2"/>
    <x v="1"/>
    <x v="88"/>
    <n v="6"/>
    <x v="4703"/>
    <n v="9"/>
    <n v="15"/>
    <n v="3"/>
    <x v="0"/>
    <n v="66.705666666666673"/>
    <x v="875"/>
    <x v="0"/>
  </r>
  <r>
    <n v="1897601"/>
    <x v="1"/>
    <x v="0"/>
    <x v="3"/>
    <x v="1"/>
    <x v="29"/>
    <n v="1"/>
    <x v="4704"/>
    <n v="1"/>
    <n v="2"/>
    <n v="1"/>
    <x v="1"/>
    <n v="8.2799999999999994"/>
    <x v="46"/>
    <x v="0"/>
  </r>
  <r>
    <n v="1898001"/>
    <x v="0"/>
    <x v="1"/>
    <x v="2"/>
    <x v="1"/>
    <x v="47"/>
    <n v="6"/>
    <x v="4705"/>
    <n v="8"/>
    <n v="14"/>
    <n v="2"/>
    <x v="2"/>
    <n v="53.438965517241378"/>
    <x v="973"/>
    <x v="0"/>
  </r>
  <r>
    <n v="1898721"/>
    <x v="3"/>
    <x v="2"/>
    <x v="0"/>
    <x v="1"/>
    <x v="1"/>
    <n v="3"/>
    <x v="4706"/>
    <n v="4"/>
    <n v="7"/>
    <n v="1"/>
    <x v="1"/>
    <n v="31.16416666666667"/>
    <x v="688"/>
    <x v="0"/>
  </r>
  <r>
    <n v="1899501"/>
    <x v="2"/>
    <x v="2"/>
    <x v="1"/>
    <x v="1"/>
    <x v="25"/>
    <n v="2"/>
    <x v="4707"/>
    <n v="3"/>
    <n v="5"/>
    <n v="1"/>
    <x v="1"/>
    <n v="27.501999999999999"/>
    <x v="35"/>
    <x v="0"/>
  </r>
  <r>
    <n v="1899991"/>
    <x v="0"/>
    <x v="1"/>
    <x v="0"/>
    <x v="1"/>
    <x v="77"/>
    <n v="6"/>
    <x v="4708"/>
    <n v="6"/>
    <n v="12"/>
    <n v="2"/>
    <x v="2"/>
    <n v="24.452187500000001"/>
    <x v="372"/>
    <x v="0"/>
  </r>
  <r>
    <n v="1900011"/>
    <x v="0"/>
    <x v="1"/>
    <x v="1"/>
    <x v="1"/>
    <x v="30"/>
    <n v="8"/>
    <x v="4709"/>
    <n v="7"/>
    <n v="15"/>
    <n v="3"/>
    <x v="0"/>
    <n v="19.467419354838711"/>
    <x v="567"/>
    <x v="0"/>
  </r>
  <r>
    <n v="1900351"/>
    <x v="1"/>
    <x v="0"/>
    <x v="0"/>
    <x v="0"/>
    <x v="88"/>
    <n v="6"/>
    <x v="4710"/>
    <n v="4"/>
    <n v="10"/>
    <n v="2"/>
    <x v="2"/>
    <n v="11.568999999999999"/>
    <x v="183"/>
    <x v="0"/>
  </r>
  <r>
    <n v="1900731"/>
    <x v="1"/>
    <x v="0"/>
    <x v="1"/>
    <x v="1"/>
    <x v="110"/>
    <n v="9"/>
    <x v="4711"/>
    <n v="6"/>
    <n v="15"/>
    <n v="3"/>
    <x v="0"/>
    <n v="11.321948051948052"/>
    <x v="124"/>
    <x v="0"/>
  </r>
  <r>
    <n v="1900881"/>
    <x v="0"/>
    <x v="0"/>
    <x v="1"/>
    <x v="1"/>
    <x v="48"/>
    <n v="8"/>
    <x v="4712"/>
    <n v="10"/>
    <n v="18"/>
    <n v="3"/>
    <x v="0"/>
    <n v="53.623921568627452"/>
    <x v="812"/>
    <x v="0"/>
  </r>
  <r>
    <n v="1901091"/>
    <x v="1"/>
    <x v="0"/>
    <x v="2"/>
    <x v="1"/>
    <x v="13"/>
    <n v="6"/>
    <x v="4713"/>
    <n v="4"/>
    <n v="10"/>
    <n v="2"/>
    <x v="2"/>
    <n v="10.595806451612905"/>
    <x v="673"/>
    <x v="0"/>
  </r>
  <r>
    <n v="1901321"/>
    <x v="2"/>
    <x v="0"/>
    <x v="2"/>
    <x v="1"/>
    <x v="20"/>
    <n v="4"/>
    <x v="4714"/>
    <n v="4"/>
    <n v="8"/>
    <n v="2"/>
    <x v="2"/>
    <n v="24.204000000000001"/>
    <x v="336"/>
    <x v="0"/>
  </r>
  <r>
    <n v="1901471"/>
    <x v="3"/>
    <x v="0"/>
    <x v="3"/>
    <x v="0"/>
    <x v="29"/>
    <n v="1"/>
    <x v="4715"/>
    <n v="2"/>
    <n v="3"/>
    <n v="1"/>
    <x v="1"/>
    <n v="40.159999999999997"/>
    <x v="353"/>
    <x v="0"/>
  </r>
  <r>
    <n v="1901661"/>
    <x v="3"/>
    <x v="0"/>
    <x v="0"/>
    <x v="1"/>
    <x v="107"/>
    <n v="3"/>
    <x v="4716"/>
    <n v="4"/>
    <n v="7"/>
    <n v="1"/>
    <x v="1"/>
    <n v="32.742222222222225"/>
    <x v="72"/>
    <x v="0"/>
  </r>
  <r>
    <n v="1901701"/>
    <x v="1"/>
    <x v="0"/>
    <x v="1"/>
    <x v="1"/>
    <x v="19"/>
    <n v="3"/>
    <x v="4717"/>
    <n v="2"/>
    <n v="5"/>
    <n v="1"/>
    <x v="1"/>
    <n v="9.0139999999999993"/>
    <x v="19"/>
    <x v="0"/>
  </r>
  <r>
    <n v="1901851"/>
    <x v="0"/>
    <x v="0"/>
    <x v="2"/>
    <x v="1"/>
    <x v="38"/>
    <n v="6"/>
    <x v="4718"/>
    <n v="9"/>
    <n v="15"/>
    <n v="3"/>
    <x v="0"/>
    <n v="61.075757575757578"/>
    <x v="1680"/>
    <x v="0"/>
  </r>
  <r>
    <n v="1902061"/>
    <x v="0"/>
    <x v="1"/>
    <x v="1"/>
    <x v="1"/>
    <x v="11"/>
    <n v="7"/>
    <x v="4719"/>
    <n v="7"/>
    <n v="14"/>
    <n v="2"/>
    <x v="2"/>
    <n v="25.252564102564104"/>
    <x v="454"/>
    <x v="0"/>
  </r>
  <r>
    <n v="1902101"/>
    <x v="0"/>
    <x v="0"/>
    <x v="1"/>
    <x v="1"/>
    <x v="80"/>
    <n v="9"/>
    <x v="4720"/>
    <n v="8"/>
    <n v="17"/>
    <n v="3"/>
    <x v="0"/>
    <n v="27.337343749999999"/>
    <x v="473"/>
    <x v="0"/>
  </r>
  <r>
    <n v="1902971"/>
    <x v="0"/>
    <x v="1"/>
    <x v="1"/>
    <x v="1"/>
    <x v="48"/>
    <n v="8"/>
    <x v="4721"/>
    <n v="7"/>
    <n v="15"/>
    <n v="3"/>
    <x v="0"/>
    <n v="21.82764705882353"/>
    <x v="1681"/>
    <x v="1"/>
  </r>
  <r>
    <n v="1903411"/>
    <x v="0"/>
    <x v="1"/>
    <x v="0"/>
    <x v="1"/>
    <x v="76"/>
    <n v="5"/>
    <x v="4722"/>
    <n v="8"/>
    <n v="13"/>
    <n v="2"/>
    <x v="2"/>
    <n v="62.479130434782611"/>
    <x v="647"/>
    <x v="0"/>
  </r>
  <r>
    <n v="1903751"/>
    <x v="3"/>
    <x v="0"/>
    <x v="0"/>
    <x v="1"/>
    <x v="5"/>
    <n v="1"/>
    <x v="949"/>
    <n v="1"/>
    <n v="2"/>
    <n v="1"/>
    <x v="1"/>
    <n v="5.0166666666666666"/>
    <x v="46"/>
    <x v="0"/>
  </r>
  <r>
    <n v="1903941"/>
    <x v="1"/>
    <x v="1"/>
    <x v="1"/>
    <x v="1"/>
    <x v="107"/>
    <n v="3"/>
    <x v="4723"/>
    <n v="5"/>
    <n v="8"/>
    <n v="2"/>
    <x v="2"/>
    <n v="65.835555555555558"/>
    <x v="813"/>
    <x v="0"/>
  </r>
  <r>
    <n v="1904341"/>
    <x v="1"/>
    <x v="3"/>
    <x v="0"/>
    <x v="1"/>
    <x v="58"/>
    <n v="7"/>
    <x v="4724"/>
    <n v="3"/>
    <n v="10"/>
    <n v="2"/>
    <x v="2"/>
    <n v="5.217441860465116"/>
    <x v="1056"/>
    <x v="0"/>
  </r>
  <r>
    <n v="1904681"/>
    <x v="2"/>
    <x v="0"/>
    <x v="1"/>
    <x v="1"/>
    <x v="107"/>
    <n v="3"/>
    <x v="4725"/>
    <n v="3"/>
    <n v="6"/>
    <n v="1"/>
    <x v="1"/>
    <n v="20.63"/>
    <x v="190"/>
    <x v="0"/>
  </r>
  <r>
    <n v="1905121"/>
    <x v="0"/>
    <x v="0"/>
    <x v="0"/>
    <x v="0"/>
    <x v="27"/>
    <n v="6"/>
    <x v="4726"/>
    <n v="9"/>
    <n v="15"/>
    <n v="3"/>
    <x v="0"/>
    <n v="79.218214285714268"/>
    <x v="939"/>
    <x v="1"/>
  </r>
  <r>
    <n v="1905651"/>
    <x v="0"/>
    <x v="0"/>
    <x v="2"/>
    <x v="1"/>
    <x v="77"/>
    <n v="6"/>
    <x v="4727"/>
    <n v="8"/>
    <n v="14"/>
    <n v="2"/>
    <x v="2"/>
    <n v="52.590937500000003"/>
    <x v="1682"/>
    <x v="0"/>
  </r>
  <r>
    <n v="1905841"/>
    <x v="1"/>
    <x v="1"/>
    <x v="1"/>
    <x v="1"/>
    <x v="13"/>
    <n v="6"/>
    <x v="4728"/>
    <n v="3"/>
    <n v="9"/>
    <n v="2"/>
    <x v="2"/>
    <n v="5.2909677419354839"/>
    <x v="807"/>
    <x v="0"/>
  </r>
  <r>
    <n v="1906391"/>
    <x v="1"/>
    <x v="1"/>
    <x v="0"/>
    <x v="1"/>
    <x v="54"/>
    <n v="4"/>
    <x v="4729"/>
    <n v="4"/>
    <n v="8"/>
    <n v="2"/>
    <x v="2"/>
    <n v="20.90722222222222"/>
    <x v="236"/>
    <x v="0"/>
  </r>
  <r>
    <n v="1906431"/>
    <x v="0"/>
    <x v="0"/>
    <x v="1"/>
    <x v="1"/>
    <x v="11"/>
    <n v="7"/>
    <x v="4730"/>
    <n v="9"/>
    <n v="16"/>
    <n v="3"/>
    <x v="0"/>
    <n v="50.155384615384612"/>
    <x v="579"/>
    <x v="0"/>
  </r>
  <r>
    <n v="1906581"/>
    <x v="0"/>
    <x v="0"/>
    <x v="0"/>
    <x v="1"/>
    <x v="187"/>
    <n v="10"/>
    <x v="4731"/>
    <n v="10"/>
    <n v="20"/>
    <n v="3"/>
    <x v="0"/>
    <n v="25.543053892215568"/>
    <x v="1683"/>
    <x v="0"/>
  </r>
  <r>
    <n v="1906621"/>
    <x v="1"/>
    <x v="1"/>
    <x v="0"/>
    <x v="1"/>
    <x v="107"/>
    <n v="3"/>
    <x v="4732"/>
    <n v="2"/>
    <n v="5"/>
    <n v="1"/>
    <x v="1"/>
    <n v="9.36"/>
    <x v="410"/>
    <x v="0"/>
  </r>
  <r>
    <n v="1907021"/>
    <x v="0"/>
    <x v="0"/>
    <x v="1"/>
    <x v="0"/>
    <x v="16"/>
    <n v="7"/>
    <x v="4733"/>
    <n v="9"/>
    <n v="16"/>
    <n v="3"/>
    <x v="0"/>
    <n v="48.902000000000001"/>
    <x v="493"/>
    <x v="0"/>
  </r>
  <r>
    <n v="1907171"/>
    <x v="1"/>
    <x v="2"/>
    <x v="1"/>
    <x v="1"/>
    <x v="7"/>
    <n v="5"/>
    <x v="4734"/>
    <n v="5"/>
    <n v="10"/>
    <n v="2"/>
    <x v="2"/>
    <n v="17.2316"/>
    <x v="289"/>
    <x v="0"/>
  </r>
  <r>
    <n v="1907211"/>
    <x v="0"/>
    <x v="3"/>
    <x v="0"/>
    <x v="1"/>
    <x v="114"/>
    <n v="9"/>
    <x v="4735"/>
    <n v="8"/>
    <n v="17"/>
    <n v="3"/>
    <x v="0"/>
    <n v="22.521351351351349"/>
    <x v="43"/>
    <x v="1"/>
  </r>
  <r>
    <n v="1907361"/>
    <x v="1"/>
    <x v="2"/>
    <x v="0"/>
    <x v="1"/>
    <x v="19"/>
    <n v="3"/>
    <x v="4736"/>
    <n v="6"/>
    <n v="9"/>
    <n v="2"/>
    <x v="2"/>
    <n v="71.664999999999992"/>
    <x v="395"/>
    <x v="1"/>
  </r>
  <r>
    <n v="1907551"/>
    <x v="2"/>
    <x v="4"/>
    <x v="3"/>
    <x v="1"/>
    <x v="34"/>
    <n v="2"/>
    <x v="4737"/>
    <n v="3"/>
    <n v="5"/>
    <n v="1"/>
    <x v="1"/>
    <n v="51.765000000000001"/>
    <x v="157"/>
    <x v="0"/>
  </r>
  <r>
    <n v="1907741"/>
    <x v="1"/>
    <x v="0"/>
    <x v="1"/>
    <x v="1"/>
    <x v="20"/>
    <n v="4"/>
    <x v="4738"/>
    <n v="3"/>
    <n v="7"/>
    <n v="1"/>
    <x v="1"/>
    <n v="15.681999999999999"/>
    <x v="32"/>
    <x v="0"/>
  </r>
  <r>
    <n v="1907891"/>
    <x v="1"/>
    <x v="0"/>
    <x v="1"/>
    <x v="1"/>
    <x v="8"/>
    <n v="4"/>
    <x v="4739"/>
    <n v="5"/>
    <n v="9"/>
    <n v="2"/>
    <x v="2"/>
    <n v="23.730952380952381"/>
    <x v="330"/>
    <x v="0"/>
  </r>
  <r>
    <n v="1907931"/>
    <x v="3"/>
    <x v="0"/>
    <x v="1"/>
    <x v="1"/>
    <x v="44"/>
    <n v="2"/>
    <x v="4740"/>
    <n v="2"/>
    <n v="4"/>
    <n v="1"/>
    <x v="1"/>
    <n v="10.306666666666667"/>
    <x v="319"/>
    <x v="0"/>
  </r>
  <r>
    <n v="1908141"/>
    <x v="0"/>
    <x v="3"/>
    <x v="0"/>
    <x v="1"/>
    <x v="37"/>
    <n v="9"/>
    <x v="4741"/>
    <n v="6"/>
    <n v="15"/>
    <n v="3"/>
    <x v="0"/>
    <n v="14.955692307692308"/>
    <x v="545"/>
    <x v="0"/>
  </r>
  <r>
    <n v="1908291"/>
    <x v="0"/>
    <x v="0"/>
    <x v="1"/>
    <x v="1"/>
    <x v="3"/>
    <n v="8"/>
    <x v="4742"/>
    <n v="8"/>
    <n v="16"/>
    <n v="3"/>
    <x v="0"/>
    <n v="30.177735849056607"/>
    <x v="1093"/>
    <x v="0"/>
  </r>
  <r>
    <n v="1908331"/>
    <x v="1"/>
    <x v="0"/>
    <x v="2"/>
    <x v="1"/>
    <x v="52"/>
    <n v="4"/>
    <x v="4743"/>
    <n v="5"/>
    <n v="9"/>
    <n v="2"/>
    <x v="2"/>
    <n v="30.013999999999999"/>
    <x v="41"/>
    <x v="0"/>
  </r>
  <r>
    <n v="1908481"/>
    <x v="0"/>
    <x v="0"/>
    <x v="0"/>
    <x v="0"/>
    <x v="123"/>
    <n v="10"/>
    <x v="4744"/>
    <n v="10"/>
    <n v="20"/>
    <n v="3"/>
    <x v="0"/>
    <n v="51.297000000000004"/>
    <x v="1684"/>
    <x v="0"/>
  </r>
  <r>
    <n v="1908521"/>
    <x v="1"/>
    <x v="0"/>
    <x v="0"/>
    <x v="0"/>
    <x v="35"/>
    <n v="2"/>
    <x v="4745"/>
    <n v="5"/>
    <n v="7"/>
    <n v="1"/>
    <x v="1"/>
    <n v="70.355714285714285"/>
    <x v="448"/>
    <x v="0"/>
  </r>
  <r>
    <n v="1908901"/>
    <x v="1"/>
    <x v="0"/>
    <x v="0"/>
    <x v="1"/>
    <x v="25"/>
    <n v="2"/>
    <x v="4746"/>
    <n v="2"/>
    <n v="4"/>
    <n v="1"/>
    <x v="1"/>
    <n v="7.3379999999999992"/>
    <x v="23"/>
    <x v="0"/>
  </r>
  <r>
    <n v="1909301"/>
    <x v="0"/>
    <x v="1"/>
    <x v="1"/>
    <x v="1"/>
    <x v="13"/>
    <n v="6"/>
    <x v="4747"/>
    <n v="7"/>
    <n v="13"/>
    <n v="2"/>
    <x v="2"/>
    <n v="34.700000000000003"/>
    <x v="957"/>
    <x v="0"/>
  </r>
  <r>
    <n v="1909451"/>
    <x v="0"/>
    <x v="1"/>
    <x v="0"/>
    <x v="0"/>
    <x v="12"/>
    <n v="6"/>
    <x v="4748"/>
    <n v="6"/>
    <n v="12"/>
    <n v="2"/>
    <x v="2"/>
    <n v="23.599411764705881"/>
    <x v="535"/>
    <x v="0"/>
  </r>
  <r>
    <n v="1909641"/>
    <x v="0"/>
    <x v="1"/>
    <x v="0"/>
    <x v="1"/>
    <x v="28"/>
    <n v="7"/>
    <x v="4749"/>
    <n v="10"/>
    <n v="17"/>
    <n v="3"/>
    <x v="0"/>
    <n v="71.534523809523805"/>
    <x v="1685"/>
    <x v="1"/>
  </r>
  <r>
    <n v="1910051"/>
    <x v="1"/>
    <x v="3"/>
    <x v="0"/>
    <x v="1"/>
    <x v="61"/>
    <n v="7"/>
    <x v="4750"/>
    <n v="5"/>
    <n v="12"/>
    <n v="2"/>
    <x v="2"/>
    <n v="13.591707317073171"/>
    <x v="1309"/>
    <x v="0"/>
  </r>
  <r>
    <n v="1910241"/>
    <x v="0"/>
    <x v="1"/>
    <x v="2"/>
    <x v="1"/>
    <x v="71"/>
    <n v="5"/>
    <x v="4751"/>
    <n v="8"/>
    <n v="13"/>
    <n v="2"/>
    <x v="2"/>
    <n v="63.697499999999998"/>
    <x v="127"/>
    <x v="0"/>
  </r>
  <r>
    <n v="1910771"/>
    <x v="1"/>
    <x v="1"/>
    <x v="1"/>
    <x v="1"/>
    <x v="19"/>
    <n v="3"/>
    <x v="4752"/>
    <n v="2"/>
    <n v="5"/>
    <n v="1"/>
    <x v="1"/>
    <n v="7.7879999999999994"/>
    <x v="286"/>
    <x v="0"/>
  </r>
  <r>
    <n v="1910811"/>
    <x v="1"/>
    <x v="4"/>
    <x v="1"/>
    <x v="1"/>
    <x v="19"/>
    <n v="3"/>
    <x v="4753"/>
    <n v="3"/>
    <n v="6"/>
    <n v="1"/>
    <x v="1"/>
    <n v="13.778"/>
    <x v="23"/>
    <x v="0"/>
  </r>
  <r>
    <n v="1911021"/>
    <x v="1"/>
    <x v="0"/>
    <x v="1"/>
    <x v="1"/>
    <x v="113"/>
    <n v="7"/>
    <x v="4754"/>
    <n v="5"/>
    <n v="12"/>
    <n v="2"/>
    <x v="2"/>
    <n v="13.33"/>
    <x v="507"/>
    <x v="0"/>
  </r>
  <r>
    <n v="1911361"/>
    <x v="0"/>
    <x v="1"/>
    <x v="2"/>
    <x v="1"/>
    <x v="84"/>
    <n v="9"/>
    <x v="4755"/>
    <n v="9"/>
    <n v="18"/>
    <n v="3"/>
    <x v="0"/>
    <n v="28.880574712643678"/>
    <x v="1439"/>
    <x v="0"/>
  </r>
  <r>
    <n v="1911401"/>
    <x v="1"/>
    <x v="0"/>
    <x v="1"/>
    <x v="1"/>
    <x v="29"/>
    <n v="1"/>
    <x v="4756"/>
    <n v="1"/>
    <n v="2"/>
    <n v="1"/>
    <x v="1"/>
    <n v="8.09"/>
    <x v="40"/>
    <x v="0"/>
  </r>
  <r>
    <n v="1911741"/>
    <x v="0"/>
    <x v="1"/>
    <x v="0"/>
    <x v="1"/>
    <x v="20"/>
    <n v="4"/>
    <x v="4757"/>
    <n v="6"/>
    <n v="10"/>
    <n v="2"/>
    <x v="2"/>
    <n v="46.734000000000002"/>
    <x v="326"/>
    <x v="0"/>
  </r>
  <r>
    <n v="1911931"/>
    <x v="0"/>
    <x v="0"/>
    <x v="0"/>
    <x v="0"/>
    <x v="61"/>
    <n v="7"/>
    <x v="4758"/>
    <n v="9"/>
    <n v="16"/>
    <n v="3"/>
    <x v="0"/>
    <n v="48.61121951219512"/>
    <x v="562"/>
    <x v="0"/>
  </r>
  <r>
    <n v="1912141"/>
    <x v="2"/>
    <x v="1"/>
    <x v="1"/>
    <x v="0"/>
    <x v="25"/>
    <n v="2"/>
    <x v="4759"/>
    <n v="2"/>
    <n v="4"/>
    <n v="1"/>
    <x v="1"/>
    <n v="20.468"/>
    <x v="201"/>
    <x v="0"/>
  </r>
  <r>
    <n v="1912481"/>
    <x v="0"/>
    <x v="1"/>
    <x v="1"/>
    <x v="1"/>
    <x v="23"/>
    <n v="8"/>
    <x v="4760"/>
    <n v="8"/>
    <n v="16"/>
    <n v="3"/>
    <x v="0"/>
    <n v="39.650851063829784"/>
    <x v="1686"/>
    <x v="0"/>
  </r>
  <r>
    <n v="1912671"/>
    <x v="0"/>
    <x v="1"/>
    <x v="1"/>
    <x v="1"/>
    <x v="62"/>
    <n v="9"/>
    <x v="4761"/>
    <n v="6"/>
    <n v="15"/>
    <n v="3"/>
    <x v="0"/>
    <n v="11.497820512820514"/>
    <x v="922"/>
    <x v="0"/>
  </r>
  <r>
    <n v="1912901"/>
    <x v="0"/>
    <x v="1"/>
    <x v="0"/>
    <x v="1"/>
    <x v="37"/>
    <n v="9"/>
    <x v="4762"/>
    <n v="8"/>
    <n v="17"/>
    <n v="3"/>
    <x v="0"/>
    <n v="20.945692307692308"/>
    <x v="668"/>
    <x v="0"/>
  </r>
  <r>
    <n v="1913261"/>
    <x v="0"/>
    <x v="0"/>
    <x v="2"/>
    <x v="1"/>
    <x v="71"/>
    <n v="5"/>
    <x v="4763"/>
    <n v="5"/>
    <n v="10"/>
    <n v="2"/>
    <x v="2"/>
    <n v="20.114166666666666"/>
    <x v="1687"/>
    <x v="0"/>
  </r>
  <r>
    <n v="1913451"/>
    <x v="1"/>
    <x v="1"/>
    <x v="2"/>
    <x v="1"/>
    <x v="13"/>
    <n v="6"/>
    <x v="4764"/>
    <n v="7"/>
    <n v="13"/>
    <n v="2"/>
    <x v="2"/>
    <n v="42.808709677419351"/>
    <x v="550"/>
    <x v="0"/>
  </r>
  <r>
    <n v="1913791"/>
    <x v="0"/>
    <x v="0"/>
    <x v="1"/>
    <x v="0"/>
    <x v="74"/>
    <n v="3"/>
    <x v="4765"/>
    <n v="6"/>
    <n v="9"/>
    <n v="2"/>
    <x v="2"/>
    <n v="64.117857142857147"/>
    <x v="1688"/>
    <x v="0"/>
  </r>
  <r>
    <n v="1913831"/>
    <x v="0"/>
    <x v="1"/>
    <x v="2"/>
    <x v="1"/>
    <x v="77"/>
    <n v="6"/>
    <x v="4766"/>
    <n v="8"/>
    <n v="14"/>
    <n v="2"/>
    <x v="2"/>
    <n v="45.055624999999999"/>
    <x v="590"/>
    <x v="0"/>
  </r>
  <r>
    <n v="1913981"/>
    <x v="2"/>
    <x v="0"/>
    <x v="0"/>
    <x v="1"/>
    <x v="29"/>
    <n v="1"/>
    <x v="4767"/>
    <n v="3"/>
    <n v="4"/>
    <n v="1"/>
    <x v="1"/>
    <n v="179.45"/>
    <x v="666"/>
    <x v="2"/>
  </r>
  <r>
    <n v="1914041"/>
    <x v="0"/>
    <x v="0"/>
    <x v="0"/>
    <x v="1"/>
    <x v="3"/>
    <n v="8"/>
    <x v="4768"/>
    <n v="6"/>
    <n v="14"/>
    <n v="2"/>
    <x v="2"/>
    <n v="14.409811320754718"/>
    <x v="1689"/>
    <x v="0"/>
  </r>
  <r>
    <n v="1914191"/>
    <x v="3"/>
    <x v="2"/>
    <x v="2"/>
    <x v="1"/>
    <x v="74"/>
    <n v="3"/>
    <x v="4769"/>
    <n v="6"/>
    <n v="9"/>
    <n v="2"/>
    <x v="2"/>
    <n v="60.675000000000004"/>
    <x v="198"/>
    <x v="0"/>
  </r>
  <r>
    <n v="1914571"/>
    <x v="1"/>
    <x v="0"/>
    <x v="0"/>
    <x v="1"/>
    <x v="81"/>
    <n v="9"/>
    <x v="4770"/>
    <n v="8"/>
    <n v="17"/>
    <n v="3"/>
    <x v="0"/>
    <n v="20.176716417910445"/>
    <x v="505"/>
    <x v="0"/>
  </r>
  <r>
    <n v="1914761"/>
    <x v="0"/>
    <x v="0"/>
    <x v="2"/>
    <x v="1"/>
    <x v="54"/>
    <n v="4"/>
    <x v="4771"/>
    <n v="6"/>
    <n v="10"/>
    <n v="2"/>
    <x v="2"/>
    <n v="42.048888888888889"/>
    <x v="1622"/>
    <x v="0"/>
  </r>
  <r>
    <n v="1914801"/>
    <x v="0"/>
    <x v="0"/>
    <x v="0"/>
    <x v="1"/>
    <x v="78"/>
    <n v="9"/>
    <x v="4772"/>
    <n v="8"/>
    <n v="17"/>
    <n v="3"/>
    <x v="0"/>
    <n v="25.28"/>
    <x v="8"/>
    <x v="0"/>
  </r>
  <r>
    <n v="1914951"/>
    <x v="0"/>
    <x v="0"/>
    <x v="2"/>
    <x v="1"/>
    <x v="109"/>
    <n v="9"/>
    <x v="4773"/>
    <n v="10"/>
    <n v="19"/>
    <n v="3"/>
    <x v="0"/>
    <n v="41.919634146341458"/>
    <x v="1403"/>
    <x v="0"/>
  </r>
  <r>
    <n v="1915161"/>
    <x v="1"/>
    <x v="2"/>
    <x v="1"/>
    <x v="1"/>
    <x v="36"/>
    <n v="9"/>
    <x v="4774"/>
    <n v="7"/>
    <n v="16"/>
    <n v="3"/>
    <x v="0"/>
    <n v="15.603521126760562"/>
    <x v="1115"/>
    <x v="0"/>
  </r>
  <r>
    <n v="1915201"/>
    <x v="1"/>
    <x v="4"/>
    <x v="0"/>
    <x v="1"/>
    <x v="107"/>
    <n v="3"/>
    <x v="4775"/>
    <n v="2"/>
    <n v="5"/>
    <n v="1"/>
    <x v="1"/>
    <n v="8.0200000000000014"/>
    <x v="498"/>
    <x v="0"/>
  </r>
  <r>
    <n v="1915351"/>
    <x v="0"/>
    <x v="0"/>
    <x v="2"/>
    <x v="1"/>
    <x v="77"/>
    <n v="6"/>
    <x v="4776"/>
    <n v="8"/>
    <n v="14"/>
    <n v="2"/>
    <x v="2"/>
    <n v="46.171250000000001"/>
    <x v="397"/>
    <x v="0"/>
  </r>
  <r>
    <n v="1915541"/>
    <x v="2"/>
    <x v="1"/>
    <x v="1"/>
    <x v="1"/>
    <x v="35"/>
    <n v="2"/>
    <x v="4777"/>
    <n v="2"/>
    <n v="4"/>
    <n v="1"/>
    <x v="1"/>
    <n v="9.2557142857142871"/>
    <x v="68"/>
    <x v="0"/>
  </r>
  <r>
    <n v="1915731"/>
    <x v="1"/>
    <x v="0"/>
    <x v="0"/>
    <x v="1"/>
    <x v="54"/>
    <n v="4"/>
    <x v="4778"/>
    <n v="3"/>
    <n v="7"/>
    <n v="1"/>
    <x v="1"/>
    <n v="9.9294444444444441"/>
    <x v="543"/>
    <x v="0"/>
  </r>
  <r>
    <n v="1915881"/>
    <x v="0"/>
    <x v="0"/>
    <x v="1"/>
    <x v="1"/>
    <x v="90"/>
    <n v="9"/>
    <x v="4779"/>
    <n v="8"/>
    <n v="17"/>
    <n v="3"/>
    <x v="0"/>
    <n v="26.015303030303031"/>
    <x v="1487"/>
    <x v="0"/>
  </r>
  <r>
    <n v="1916321"/>
    <x v="0"/>
    <x v="0"/>
    <x v="1"/>
    <x v="1"/>
    <x v="20"/>
    <n v="4"/>
    <x v="4780"/>
    <n v="4"/>
    <n v="8"/>
    <n v="2"/>
    <x v="2"/>
    <n v="27.43933333333333"/>
    <x v="816"/>
    <x v="0"/>
  </r>
  <r>
    <n v="1916701"/>
    <x v="1"/>
    <x v="1"/>
    <x v="0"/>
    <x v="1"/>
    <x v="15"/>
    <n v="3"/>
    <x v="4781"/>
    <n v="3"/>
    <n v="6"/>
    <n v="1"/>
    <x v="1"/>
    <n v="10.259090909090908"/>
    <x v="4"/>
    <x v="0"/>
  </r>
  <r>
    <n v="1919871"/>
    <x v="1"/>
    <x v="0"/>
    <x v="3"/>
    <x v="1"/>
    <x v="44"/>
    <n v="2"/>
    <x v="4782"/>
    <n v="2"/>
    <n v="4"/>
    <n v="1"/>
    <x v="1"/>
    <n v="5.6983333333333333"/>
    <x v="118"/>
    <x v="0"/>
  </r>
  <r>
    <n v="1920471"/>
    <x v="1"/>
    <x v="1"/>
    <x v="1"/>
    <x v="1"/>
    <x v="14"/>
    <n v="1"/>
    <x v="4783"/>
    <n v="2"/>
    <n v="3"/>
    <n v="1"/>
    <x v="1"/>
    <n v="14.53"/>
    <x v="399"/>
    <x v="0"/>
  </r>
  <r>
    <n v="1921101"/>
    <x v="0"/>
    <x v="0"/>
    <x v="2"/>
    <x v="1"/>
    <x v="32"/>
    <n v="5"/>
    <x v="4784"/>
    <n v="7"/>
    <n v="12"/>
    <n v="2"/>
    <x v="2"/>
    <n v="57.492727272727272"/>
    <x v="810"/>
    <x v="0"/>
  </r>
  <r>
    <n v="1922031"/>
    <x v="1"/>
    <x v="1"/>
    <x v="2"/>
    <x v="1"/>
    <x v="15"/>
    <n v="3"/>
    <x v="4785"/>
    <n v="6"/>
    <n v="9"/>
    <n v="2"/>
    <x v="2"/>
    <n v="65.350909090909099"/>
    <x v="857"/>
    <x v="0"/>
  </r>
  <r>
    <n v="1922181"/>
    <x v="0"/>
    <x v="3"/>
    <x v="0"/>
    <x v="1"/>
    <x v="39"/>
    <n v="7"/>
    <x v="4786"/>
    <n v="6"/>
    <n v="13"/>
    <n v="2"/>
    <x v="2"/>
    <n v="15.210888888888888"/>
    <x v="1604"/>
    <x v="0"/>
  </r>
  <r>
    <n v="1922371"/>
    <x v="1"/>
    <x v="3"/>
    <x v="1"/>
    <x v="1"/>
    <x v="8"/>
    <n v="4"/>
    <x v="4787"/>
    <n v="3"/>
    <n v="7"/>
    <n v="1"/>
    <x v="1"/>
    <n v="9.673333333333332"/>
    <x v="1389"/>
    <x v="0"/>
  </r>
  <r>
    <n v="1923491"/>
    <x v="1"/>
    <x v="5"/>
    <x v="1"/>
    <x v="1"/>
    <x v="14"/>
    <n v="1"/>
    <x v="4788"/>
    <n v="2"/>
    <n v="3"/>
    <n v="1"/>
    <x v="1"/>
    <n v="10.365"/>
    <x v="184"/>
    <x v="0"/>
  </r>
  <r>
    <n v="1923681"/>
    <x v="0"/>
    <x v="1"/>
    <x v="1"/>
    <x v="1"/>
    <x v="76"/>
    <n v="5"/>
    <x v="4789"/>
    <n v="5"/>
    <n v="10"/>
    <n v="2"/>
    <x v="2"/>
    <n v="24.733043478260871"/>
    <x v="505"/>
    <x v="0"/>
  </r>
  <r>
    <n v="1923721"/>
    <x v="0"/>
    <x v="0"/>
    <x v="0"/>
    <x v="1"/>
    <x v="95"/>
    <n v="9"/>
    <x v="4790"/>
    <n v="10"/>
    <n v="19"/>
    <n v="3"/>
    <x v="0"/>
    <n v="31.972674418604651"/>
    <x v="1690"/>
    <x v="0"/>
  </r>
  <r>
    <n v="1924501"/>
    <x v="0"/>
    <x v="0"/>
    <x v="0"/>
    <x v="1"/>
    <x v="11"/>
    <n v="7"/>
    <x v="4791"/>
    <n v="9"/>
    <n v="16"/>
    <n v="3"/>
    <x v="0"/>
    <n v="64.970769230769235"/>
    <x v="1691"/>
    <x v="0"/>
  </r>
  <r>
    <n v="1924991"/>
    <x v="0"/>
    <x v="1"/>
    <x v="2"/>
    <x v="0"/>
    <x v="86"/>
    <n v="8"/>
    <x v="4792"/>
    <n v="9"/>
    <n v="17"/>
    <n v="3"/>
    <x v="0"/>
    <n v="32.54"/>
    <x v="1692"/>
    <x v="0"/>
  </r>
  <r>
    <n v="1925051"/>
    <x v="1"/>
    <x v="0"/>
    <x v="2"/>
    <x v="1"/>
    <x v="9"/>
    <n v="4"/>
    <x v="4793"/>
    <n v="4"/>
    <n v="8"/>
    <n v="2"/>
    <x v="2"/>
    <n v="23.112941176470589"/>
    <x v="268"/>
    <x v="0"/>
  </r>
  <r>
    <n v="1925581"/>
    <x v="3"/>
    <x v="0"/>
    <x v="0"/>
    <x v="1"/>
    <x v="29"/>
    <n v="1"/>
    <x v="4794"/>
    <n v="1"/>
    <n v="2"/>
    <n v="1"/>
    <x v="1"/>
    <n v="9.06"/>
    <x v="285"/>
    <x v="0"/>
  </r>
  <r>
    <n v="1925621"/>
    <x v="2"/>
    <x v="0"/>
    <x v="1"/>
    <x v="1"/>
    <x v="14"/>
    <n v="1"/>
    <x v="4795"/>
    <n v="2"/>
    <n v="3"/>
    <n v="1"/>
    <x v="1"/>
    <n v="32.979999999999997"/>
    <x v="280"/>
    <x v="0"/>
  </r>
  <r>
    <n v="1925771"/>
    <x v="0"/>
    <x v="0"/>
    <x v="2"/>
    <x v="1"/>
    <x v="76"/>
    <n v="5"/>
    <x v="4796"/>
    <n v="6"/>
    <n v="11"/>
    <n v="2"/>
    <x v="2"/>
    <n v="39.843043478260867"/>
    <x v="1402"/>
    <x v="0"/>
  </r>
  <r>
    <n v="1925961"/>
    <x v="0"/>
    <x v="1"/>
    <x v="2"/>
    <x v="1"/>
    <x v="7"/>
    <n v="5"/>
    <x v="4797"/>
    <n v="8"/>
    <n v="13"/>
    <n v="2"/>
    <x v="2"/>
    <n v="58.113999999999997"/>
    <x v="1386"/>
    <x v="0"/>
  </r>
  <r>
    <n v="1926891"/>
    <x v="2"/>
    <x v="2"/>
    <x v="2"/>
    <x v="1"/>
    <x v="5"/>
    <n v="1"/>
    <x v="4798"/>
    <n v="2"/>
    <n v="3"/>
    <n v="1"/>
    <x v="1"/>
    <n v="13.196666666666667"/>
    <x v="162"/>
    <x v="0"/>
  </r>
  <r>
    <n v="1927141"/>
    <x v="0"/>
    <x v="1"/>
    <x v="1"/>
    <x v="1"/>
    <x v="82"/>
    <n v="8"/>
    <x v="4799"/>
    <n v="6"/>
    <n v="14"/>
    <n v="2"/>
    <x v="2"/>
    <n v="12.81140350877193"/>
    <x v="235"/>
    <x v="0"/>
  </r>
  <r>
    <n v="1927291"/>
    <x v="1"/>
    <x v="0"/>
    <x v="0"/>
    <x v="1"/>
    <x v="35"/>
    <n v="2"/>
    <x v="4800"/>
    <n v="3"/>
    <n v="5"/>
    <n v="1"/>
    <x v="1"/>
    <n v="28.904285714285717"/>
    <x v="294"/>
    <x v="0"/>
  </r>
  <r>
    <n v="1927331"/>
    <x v="2"/>
    <x v="0"/>
    <x v="3"/>
    <x v="1"/>
    <x v="14"/>
    <n v="1"/>
    <x v="4801"/>
    <n v="1"/>
    <n v="2"/>
    <n v="1"/>
    <x v="1"/>
    <n v="4.7249999999999996"/>
    <x v="265"/>
    <x v="0"/>
  </r>
  <r>
    <n v="1927481"/>
    <x v="1"/>
    <x v="4"/>
    <x v="2"/>
    <x v="1"/>
    <x v="85"/>
    <n v="9"/>
    <x v="4802"/>
    <n v="4"/>
    <n v="13"/>
    <n v="2"/>
    <x v="2"/>
    <n v="4.0895918367346935"/>
    <x v="119"/>
    <x v="0"/>
  </r>
  <r>
    <n v="1927901"/>
    <x v="0"/>
    <x v="1"/>
    <x v="1"/>
    <x v="1"/>
    <x v="120"/>
    <n v="9"/>
    <x v="4803"/>
    <n v="10"/>
    <n v="19"/>
    <n v="3"/>
    <x v="0"/>
    <n v="43.442173913043483"/>
    <x v="1141"/>
    <x v="0"/>
  </r>
  <r>
    <n v="1928071"/>
    <x v="0"/>
    <x v="1"/>
    <x v="2"/>
    <x v="1"/>
    <x v="47"/>
    <n v="6"/>
    <x v="4804"/>
    <n v="6"/>
    <n v="12"/>
    <n v="2"/>
    <x v="2"/>
    <n v="31.33896551724138"/>
    <x v="1693"/>
    <x v="0"/>
  </r>
  <r>
    <n v="1928641"/>
    <x v="0"/>
    <x v="0"/>
    <x v="1"/>
    <x v="0"/>
    <x v="16"/>
    <n v="7"/>
    <x v="4805"/>
    <n v="10"/>
    <n v="17"/>
    <n v="3"/>
    <x v="0"/>
    <n v="79.924999999999997"/>
    <x v="1427"/>
    <x v="0"/>
  </r>
  <r>
    <n v="1928791"/>
    <x v="0"/>
    <x v="1"/>
    <x v="1"/>
    <x v="1"/>
    <x v="13"/>
    <n v="6"/>
    <x v="4806"/>
    <n v="9"/>
    <n v="15"/>
    <n v="3"/>
    <x v="0"/>
    <n v="68.814516129032256"/>
    <x v="39"/>
    <x v="0"/>
  </r>
  <r>
    <n v="1928831"/>
    <x v="0"/>
    <x v="0"/>
    <x v="1"/>
    <x v="1"/>
    <x v="95"/>
    <n v="9"/>
    <x v="4807"/>
    <n v="9"/>
    <n v="18"/>
    <n v="3"/>
    <x v="0"/>
    <n v="30.754999999999999"/>
    <x v="1694"/>
    <x v="0"/>
  </r>
  <r>
    <n v="1928981"/>
    <x v="0"/>
    <x v="0"/>
    <x v="0"/>
    <x v="1"/>
    <x v="79"/>
    <n v="8"/>
    <x v="4808"/>
    <n v="9"/>
    <n v="17"/>
    <n v="3"/>
    <x v="0"/>
    <n v="38.128214285714286"/>
    <x v="1695"/>
    <x v="0"/>
  </r>
  <r>
    <n v="1929381"/>
    <x v="0"/>
    <x v="1"/>
    <x v="0"/>
    <x v="1"/>
    <x v="68"/>
    <n v="7"/>
    <x v="4809"/>
    <n v="9"/>
    <n v="16"/>
    <n v="3"/>
    <x v="0"/>
    <n v="50.476315789473681"/>
    <x v="1403"/>
    <x v="0"/>
  </r>
  <r>
    <n v="1929571"/>
    <x v="1"/>
    <x v="1"/>
    <x v="1"/>
    <x v="1"/>
    <x v="34"/>
    <n v="2"/>
    <x v="4810"/>
    <n v="3"/>
    <n v="5"/>
    <n v="1"/>
    <x v="1"/>
    <n v="46.9925"/>
    <x v="5"/>
    <x v="0"/>
  </r>
  <r>
    <n v="1929761"/>
    <x v="0"/>
    <x v="1"/>
    <x v="1"/>
    <x v="1"/>
    <x v="84"/>
    <n v="9"/>
    <x v="4811"/>
    <n v="9"/>
    <n v="18"/>
    <n v="3"/>
    <x v="0"/>
    <n v="22.275057471264368"/>
    <x v="1696"/>
    <x v="0"/>
  </r>
  <r>
    <n v="1930211"/>
    <x v="1"/>
    <x v="0"/>
    <x v="1"/>
    <x v="0"/>
    <x v="22"/>
    <n v="5"/>
    <x v="4812"/>
    <n v="5"/>
    <n v="10"/>
    <n v="2"/>
    <x v="2"/>
    <n v="23.696538461538463"/>
    <x v="355"/>
    <x v="0"/>
  </r>
  <r>
    <n v="1930361"/>
    <x v="3"/>
    <x v="0"/>
    <x v="1"/>
    <x v="1"/>
    <x v="14"/>
    <n v="1"/>
    <x v="4813"/>
    <n v="2"/>
    <n v="3"/>
    <n v="1"/>
    <x v="1"/>
    <n v="38.549999999999997"/>
    <x v="196"/>
    <x v="0"/>
  </r>
  <r>
    <n v="1930741"/>
    <x v="0"/>
    <x v="0"/>
    <x v="2"/>
    <x v="0"/>
    <x v="38"/>
    <n v="6"/>
    <x v="4814"/>
    <n v="8"/>
    <n v="14"/>
    <n v="2"/>
    <x v="2"/>
    <n v="54.442727272727268"/>
    <x v="1573"/>
    <x v="0"/>
  </r>
  <r>
    <n v="1930891"/>
    <x v="0"/>
    <x v="4"/>
    <x v="2"/>
    <x v="1"/>
    <x v="166"/>
    <n v="10"/>
    <x v="4815"/>
    <n v="10"/>
    <n v="20"/>
    <n v="3"/>
    <x v="0"/>
    <n v="28.675354330708664"/>
    <x v="1697"/>
    <x v="1"/>
  </r>
  <r>
    <n v="1930931"/>
    <x v="0"/>
    <x v="0"/>
    <x v="1"/>
    <x v="1"/>
    <x v="12"/>
    <n v="6"/>
    <x v="4816"/>
    <n v="10"/>
    <n v="16"/>
    <n v="3"/>
    <x v="0"/>
    <n v="92.413529411764699"/>
    <x v="1698"/>
    <x v="1"/>
  </r>
  <r>
    <n v="1931521"/>
    <x v="1"/>
    <x v="0"/>
    <x v="1"/>
    <x v="1"/>
    <x v="34"/>
    <n v="2"/>
    <x v="4817"/>
    <n v="2"/>
    <n v="4"/>
    <n v="1"/>
    <x v="1"/>
    <n v="13.227499999999999"/>
    <x v="221"/>
    <x v="0"/>
  </r>
  <r>
    <n v="1931711"/>
    <x v="0"/>
    <x v="0"/>
    <x v="0"/>
    <x v="0"/>
    <x v="26"/>
    <n v="6"/>
    <x v="4818"/>
    <n v="9"/>
    <n v="15"/>
    <n v="3"/>
    <x v="0"/>
    <n v="60.527142857142849"/>
    <x v="1366"/>
    <x v="1"/>
  </r>
  <r>
    <n v="1932261"/>
    <x v="0"/>
    <x v="1"/>
    <x v="1"/>
    <x v="0"/>
    <x v="52"/>
    <n v="4"/>
    <x v="4819"/>
    <n v="7"/>
    <n v="11"/>
    <n v="2"/>
    <x v="2"/>
    <n v="56.177"/>
    <x v="424"/>
    <x v="0"/>
  </r>
  <r>
    <n v="1932791"/>
    <x v="0"/>
    <x v="1"/>
    <x v="2"/>
    <x v="1"/>
    <x v="69"/>
    <n v="9"/>
    <x v="4820"/>
    <n v="10"/>
    <n v="19"/>
    <n v="3"/>
    <x v="0"/>
    <n v="31.743854166666665"/>
    <x v="1699"/>
    <x v="0"/>
  </r>
  <r>
    <n v="1932831"/>
    <x v="0"/>
    <x v="1"/>
    <x v="2"/>
    <x v="1"/>
    <x v="7"/>
    <n v="5"/>
    <x v="4821"/>
    <n v="6"/>
    <n v="11"/>
    <n v="2"/>
    <x v="2"/>
    <n v="32.038000000000004"/>
    <x v="888"/>
    <x v="0"/>
  </r>
  <r>
    <n v="1932981"/>
    <x v="3"/>
    <x v="1"/>
    <x v="2"/>
    <x v="0"/>
    <x v="34"/>
    <n v="2"/>
    <x v="4822"/>
    <n v="2"/>
    <n v="4"/>
    <n v="1"/>
    <x v="1"/>
    <n v="25.122499999999999"/>
    <x v="286"/>
    <x v="0"/>
  </r>
  <r>
    <n v="1933041"/>
    <x v="1"/>
    <x v="1"/>
    <x v="1"/>
    <x v="1"/>
    <x v="44"/>
    <n v="2"/>
    <x v="4823"/>
    <n v="2"/>
    <n v="4"/>
    <n v="1"/>
    <x v="1"/>
    <n v="7.706666666666667"/>
    <x v="280"/>
    <x v="0"/>
  </r>
  <r>
    <n v="1933191"/>
    <x v="1"/>
    <x v="4"/>
    <x v="0"/>
    <x v="0"/>
    <x v="55"/>
    <n v="9"/>
    <x v="4824"/>
    <n v="7"/>
    <n v="16"/>
    <n v="3"/>
    <x v="0"/>
    <n v="16.298730158730159"/>
    <x v="1191"/>
    <x v="0"/>
  </r>
  <r>
    <n v="1933231"/>
    <x v="1"/>
    <x v="1"/>
    <x v="1"/>
    <x v="0"/>
    <x v="1"/>
    <n v="3"/>
    <x v="4825"/>
    <n v="3"/>
    <n v="6"/>
    <n v="1"/>
    <x v="1"/>
    <n v="19.015000000000001"/>
    <x v="1109"/>
    <x v="0"/>
  </r>
  <r>
    <n v="1933381"/>
    <x v="0"/>
    <x v="1"/>
    <x v="2"/>
    <x v="1"/>
    <x v="71"/>
    <n v="5"/>
    <x v="4826"/>
    <n v="9"/>
    <n v="14"/>
    <n v="2"/>
    <x v="2"/>
    <n v="82.513333333333335"/>
    <x v="1700"/>
    <x v="0"/>
  </r>
  <r>
    <n v="1933611"/>
    <x v="0"/>
    <x v="1"/>
    <x v="0"/>
    <x v="1"/>
    <x v="59"/>
    <n v="8"/>
    <x v="4827"/>
    <n v="10"/>
    <n v="18"/>
    <n v="3"/>
    <x v="0"/>
    <n v="67.775081967213112"/>
    <x v="1270"/>
    <x v="1"/>
  </r>
  <r>
    <n v="1933951"/>
    <x v="1"/>
    <x v="1"/>
    <x v="0"/>
    <x v="0"/>
    <x v="27"/>
    <n v="6"/>
    <x v="4828"/>
    <n v="5"/>
    <n v="11"/>
    <n v="2"/>
    <x v="2"/>
    <n v="24.376428571428569"/>
    <x v="674"/>
    <x v="0"/>
  </r>
  <r>
    <n v="1934011"/>
    <x v="2"/>
    <x v="1"/>
    <x v="1"/>
    <x v="0"/>
    <x v="29"/>
    <n v="1"/>
    <x v="4829"/>
    <n v="2"/>
    <n v="3"/>
    <n v="1"/>
    <x v="1"/>
    <n v="99.61"/>
    <x v="342"/>
    <x v="2"/>
  </r>
  <r>
    <n v="1934201"/>
    <x v="1"/>
    <x v="0"/>
    <x v="0"/>
    <x v="1"/>
    <x v="14"/>
    <n v="1"/>
    <x v="4830"/>
    <n v="3"/>
    <n v="4"/>
    <n v="1"/>
    <x v="1"/>
    <n v="72.3"/>
    <x v="294"/>
    <x v="0"/>
  </r>
  <r>
    <n v="1934351"/>
    <x v="0"/>
    <x v="0"/>
    <x v="0"/>
    <x v="1"/>
    <x v="86"/>
    <n v="8"/>
    <x v="4831"/>
    <n v="9"/>
    <n v="17"/>
    <n v="3"/>
    <x v="0"/>
    <n v="41.449666666666666"/>
    <x v="1701"/>
    <x v="0"/>
  </r>
  <r>
    <n v="1934541"/>
    <x v="0"/>
    <x v="1"/>
    <x v="0"/>
    <x v="0"/>
    <x v="71"/>
    <n v="5"/>
    <x v="4832"/>
    <n v="9"/>
    <n v="14"/>
    <n v="2"/>
    <x v="2"/>
    <n v="102.63041666666668"/>
    <x v="275"/>
    <x v="0"/>
  </r>
  <r>
    <n v="1934691"/>
    <x v="0"/>
    <x v="0"/>
    <x v="2"/>
    <x v="1"/>
    <x v="52"/>
    <n v="4"/>
    <x v="4833"/>
    <n v="6"/>
    <n v="10"/>
    <n v="2"/>
    <x v="2"/>
    <n v="48.952500000000001"/>
    <x v="698"/>
    <x v="0"/>
  </r>
  <r>
    <n v="1934881"/>
    <x v="1"/>
    <x v="0"/>
    <x v="1"/>
    <x v="1"/>
    <x v="49"/>
    <n v="7"/>
    <x v="4834"/>
    <n v="6"/>
    <n v="13"/>
    <n v="2"/>
    <x v="2"/>
    <n v="24.175405405405407"/>
    <x v="226"/>
    <x v="0"/>
  </r>
  <r>
    <n v="1935281"/>
    <x v="1"/>
    <x v="0"/>
    <x v="2"/>
    <x v="1"/>
    <x v="34"/>
    <n v="2"/>
    <x v="4835"/>
    <n v="3"/>
    <n v="5"/>
    <n v="1"/>
    <x v="1"/>
    <n v="43.21"/>
    <x v="162"/>
    <x v="0"/>
  </r>
  <r>
    <n v="1935321"/>
    <x v="2"/>
    <x v="2"/>
    <x v="2"/>
    <x v="1"/>
    <x v="1"/>
    <n v="3"/>
    <x v="4836"/>
    <n v="4"/>
    <n v="7"/>
    <n v="1"/>
    <x v="1"/>
    <n v="30.064166666666665"/>
    <x v="798"/>
    <x v="0"/>
  </r>
  <r>
    <n v="1935661"/>
    <x v="0"/>
    <x v="2"/>
    <x v="0"/>
    <x v="0"/>
    <x v="64"/>
    <n v="8"/>
    <x v="4837"/>
    <n v="9"/>
    <n v="17"/>
    <n v="3"/>
    <x v="0"/>
    <n v="50.478400000000001"/>
    <x v="318"/>
    <x v="0"/>
  </r>
  <r>
    <n v="1935701"/>
    <x v="0"/>
    <x v="1"/>
    <x v="1"/>
    <x v="0"/>
    <x v="11"/>
    <n v="7"/>
    <x v="4838"/>
    <n v="5"/>
    <n v="12"/>
    <n v="2"/>
    <x v="2"/>
    <n v="13.741538461538461"/>
    <x v="177"/>
    <x v="0"/>
  </r>
  <r>
    <n v="1935851"/>
    <x v="1"/>
    <x v="4"/>
    <x v="2"/>
    <x v="1"/>
    <x v="19"/>
    <n v="3"/>
    <x v="4839"/>
    <n v="3"/>
    <n v="6"/>
    <n v="1"/>
    <x v="1"/>
    <n v="16.436"/>
    <x v="421"/>
    <x v="0"/>
  </r>
  <r>
    <n v="1936251"/>
    <x v="0"/>
    <x v="0"/>
    <x v="0"/>
    <x v="1"/>
    <x v="104"/>
    <n v="10"/>
    <x v="4840"/>
    <n v="8"/>
    <n v="18"/>
    <n v="3"/>
    <x v="0"/>
    <n v="13.345809523809523"/>
    <x v="1702"/>
    <x v="0"/>
  </r>
  <r>
    <n v="1937181"/>
    <x v="0"/>
    <x v="1"/>
    <x v="1"/>
    <x v="1"/>
    <x v="43"/>
    <n v="8"/>
    <x v="4841"/>
    <n v="7"/>
    <n v="15"/>
    <n v="3"/>
    <x v="0"/>
    <n v="25.987500000000001"/>
    <x v="1597"/>
    <x v="0"/>
  </r>
  <r>
    <n v="1937221"/>
    <x v="1"/>
    <x v="1"/>
    <x v="2"/>
    <x v="1"/>
    <x v="74"/>
    <n v="3"/>
    <x v="4842"/>
    <n v="6"/>
    <n v="9"/>
    <n v="2"/>
    <x v="2"/>
    <n v="63.107857142857142"/>
    <x v="988"/>
    <x v="0"/>
  </r>
  <r>
    <n v="1937371"/>
    <x v="0"/>
    <x v="3"/>
    <x v="2"/>
    <x v="1"/>
    <x v="28"/>
    <n v="7"/>
    <x v="4843"/>
    <n v="7"/>
    <n v="14"/>
    <n v="2"/>
    <x v="2"/>
    <n v="25.388333333333332"/>
    <x v="1703"/>
    <x v="0"/>
  </r>
  <r>
    <n v="1937941"/>
    <x v="0"/>
    <x v="1"/>
    <x v="0"/>
    <x v="1"/>
    <x v="64"/>
    <n v="8"/>
    <x v="4844"/>
    <n v="10"/>
    <n v="18"/>
    <n v="3"/>
    <x v="0"/>
    <n v="54.511400000000002"/>
    <x v="1668"/>
    <x v="0"/>
  </r>
  <r>
    <n v="1938001"/>
    <x v="1"/>
    <x v="1"/>
    <x v="0"/>
    <x v="1"/>
    <x v="93"/>
    <n v="4"/>
    <x v="3947"/>
    <n v="5"/>
    <n v="9"/>
    <n v="2"/>
    <x v="2"/>
    <n v="41.366875"/>
    <x v="256"/>
    <x v="0"/>
  </r>
  <r>
    <n v="1938341"/>
    <x v="0"/>
    <x v="1"/>
    <x v="0"/>
    <x v="1"/>
    <x v="85"/>
    <n v="9"/>
    <x v="4845"/>
    <n v="9"/>
    <n v="18"/>
    <n v="3"/>
    <x v="0"/>
    <n v="24.855408163265306"/>
    <x v="1415"/>
    <x v="0"/>
  </r>
  <r>
    <n v="1938491"/>
    <x v="1"/>
    <x v="1"/>
    <x v="1"/>
    <x v="0"/>
    <x v="54"/>
    <n v="4"/>
    <x v="4846"/>
    <n v="5"/>
    <n v="9"/>
    <n v="2"/>
    <x v="2"/>
    <n v="33.120555555555555"/>
    <x v="420"/>
    <x v="0"/>
  </r>
  <r>
    <n v="1938531"/>
    <x v="0"/>
    <x v="2"/>
    <x v="1"/>
    <x v="1"/>
    <x v="154"/>
    <n v="10"/>
    <x v="4847"/>
    <n v="10"/>
    <n v="20"/>
    <n v="3"/>
    <x v="0"/>
    <n v="30.037031249999998"/>
    <x v="1449"/>
    <x v="0"/>
  </r>
  <r>
    <n v="1938681"/>
    <x v="0"/>
    <x v="1"/>
    <x v="2"/>
    <x v="1"/>
    <x v="20"/>
    <n v="4"/>
    <x v="4848"/>
    <n v="6"/>
    <n v="10"/>
    <n v="2"/>
    <x v="2"/>
    <n v="54.43866666666667"/>
    <x v="902"/>
    <x v="0"/>
  </r>
  <r>
    <n v="1938721"/>
    <x v="0"/>
    <x v="1"/>
    <x v="1"/>
    <x v="1"/>
    <x v="20"/>
    <n v="4"/>
    <x v="4849"/>
    <n v="6"/>
    <n v="10"/>
    <n v="2"/>
    <x v="2"/>
    <n v="59.573999999999998"/>
    <x v="665"/>
    <x v="0"/>
  </r>
  <r>
    <n v="1938911"/>
    <x v="2"/>
    <x v="1"/>
    <x v="1"/>
    <x v="1"/>
    <x v="19"/>
    <n v="3"/>
    <x v="4850"/>
    <n v="2"/>
    <n v="5"/>
    <n v="1"/>
    <x v="1"/>
    <n v="10.33"/>
    <x v="342"/>
    <x v="0"/>
  </r>
  <r>
    <n v="1939841"/>
    <x v="0"/>
    <x v="1"/>
    <x v="0"/>
    <x v="1"/>
    <x v="122"/>
    <n v="10"/>
    <x v="4851"/>
    <n v="10"/>
    <n v="20"/>
    <n v="3"/>
    <x v="0"/>
    <n v="33.309107142857144"/>
    <x v="1704"/>
    <x v="0"/>
  </r>
  <r>
    <n v="1939991"/>
    <x v="1"/>
    <x v="0"/>
    <x v="1"/>
    <x v="1"/>
    <x v="20"/>
    <n v="4"/>
    <x v="4852"/>
    <n v="5"/>
    <n v="9"/>
    <n v="2"/>
    <x v="2"/>
    <n v="37.345999999999997"/>
    <x v="999"/>
    <x v="1"/>
  </r>
  <r>
    <n v="1940441"/>
    <x v="0"/>
    <x v="0"/>
    <x v="0"/>
    <x v="0"/>
    <x v="121"/>
    <n v="10"/>
    <x v="4853"/>
    <n v="9"/>
    <n v="19"/>
    <n v="3"/>
    <x v="0"/>
    <n v="26.2255"/>
    <x v="12"/>
    <x v="0"/>
  </r>
  <r>
    <n v="1940591"/>
    <x v="1"/>
    <x v="0"/>
    <x v="0"/>
    <x v="0"/>
    <x v="23"/>
    <n v="8"/>
    <x v="4854"/>
    <n v="6"/>
    <n v="14"/>
    <n v="2"/>
    <x v="2"/>
    <n v="20.035106382978721"/>
    <x v="427"/>
    <x v="0"/>
  </r>
  <r>
    <n v="1940821"/>
    <x v="3"/>
    <x v="0"/>
    <x v="0"/>
    <x v="1"/>
    <x v="25"/>
    <n v="2"/>
    <x v="4855"/>
    <n v="2"/>
    <n v="4"/>
    <n v="1"/>
    <x v="1"/>
    <n v="12.576000000000001"/>
    <x v="498"/>
    <x v="0"/>
  </r>
  <r>
    <n v="1940971"/>
    <x v="0"/>
    <x v="0"/>
    <x v="1"/>
    <x v="1"/>
    <x v="92"/>
    <n v="9"/>
    <x v="4856"/>
    <n v="5"/>
    <n v="14"/>
    <n v="2"/>
    <x v="2"/>
    <n v="6.3157608695652172"/>
    <x v="1348"/>
    <x v="0"/>
  </r>
  <r>
    <n v="1941181"/>
    <x v="1"/>
    <x v="2"/>
    <x v="2"/>
    <x v="1"/>
    <x v="5"/>
    <n v="1"/>
    <x v="807"/>
    <n v="2"/>
    <n v="3"/>
    <n v="1"/>
    <x v="1"/>
    <n v="16.576666666666664"/>
    <x v="447"/>
    <x v="0"/>
  </r>
  <r>
    <n v="1941221"/>
    <x v="0"/>
    <x v="1"/>
    <x v="0"/>
    <x v="1"/>
    <x v="76"/>
    <n v="5"/>
    <x v="4857"/>
    <n v="9"/>
    <n v="14"/>
    <n v="2"/>
    <x v="2"/>
    <n v="103.13217391304347"/>
    <x v="1705"/>
    <x v="0"/>
  </r>
  <r>
    <n v="1941601"/>
    <x v="0"/>
    <x v="3"/>
    <x v="1"/>
    <x v="1"/>
    <x v="110"/>
    <n v="9"/>
    <x v="4858"/>
    <n v="8"/>
    <n v="17"/>
    <n v="3"/>
    <x v="0"/>
    <n v="20.647142857142857"/>
    <x v="718"/>
    <x v="0"/>
  </r>
  <r>
    <n v="1942341"/>
    <x v="0"/>
    <x v="0"/>
    <x v="0"/>
    <x v="1"/>
    <x v="12"/>
    <n v="6"/>
    <x v="4859"/>
    <n v="5"/>
    <n v="11"/>
    <n v="2"/>
    <x v="2"/>
    <n v="13.083235294117646"/>
    <x v="570"/>
    <x v="0"/>
  </r>
  <r>
    <n v="1942491"/>
    <x v="0"/>
    <x v="1"/>
    <x v="2"/>
    <x v="1"/>
    <x v="81"/>
    <n v="9"/>
    <x v="4860"/>
    <n v="9"/>
    <n v="18"/>
    <n v="3"/>
    <x v="0"/>
    <n v="37.594029850746274"/>
    <x v="44"/>
    <x v="0"/>
  </r>
  <r>
    <n v="1942531"/>
    <x v="0"/>
    <x v="0"/>
    <x v="0"/>
    <x v="1"/>
    <x v="19"/>
    <n v="3"/>
    <x v="4861"/>
    <n v="4"/>
    <n v="7"/>
    <n v="1"/>
    <x v="1"/>
    <n v="27.512"/>
    <x v="629"/>
    <x v="1"/>
  </r>
  <r>
    <n v="1942721"/>
    <x v="0"/>
    <x v="1"/>
    <x v="0"/>
    <x v="1"/>
    <x v="53"/>
    <n v="8"/>
    <x v="4862"/>
    <n v="8"/>
    <n v="16"/>
    <n v="3"/>
    <x v="0"/>
    <n v="31.00185185185185"/>
    <x v="1345"/>
    <x v="0"/>
  </r>
  <r>
    <n v="1942911"/>
    <x v="0"/>
    <x v="1"/>
    <x v="1"/>
    <x v="1"/>
    <x v="145"/>
    <n v="10"/>
    <x v="4863"/>
    <n v="10"/>
    <n v="20"/>
    <n v="3"/>
    <x v="0"/>
    <n v="19.32205128205128"/>
    <x v="1706"/>
    <x v="0"/>
  </r>
  <r>
    <n v="1943311"/>
    <x v="2"/>
    <x v="0"/>
    <x v="0"/>
    <x v="1"/>
    <x v="44"/>
    <n v="2"/>
    <x v="4864"/>
    <n v="3"/>
    <n v="5"/>
    <n v="1"/>
    <x v="1"/>
    <n v="20.338333333333335"/>
    <x v="463"/>
    <x v="0"/>
  </r>
  <r>
    <n v="1943461"/>
    <x v="0"/>
    <x v="4"/>
    <x v="0"/>
    <x v="1"/>
    <x v="74"/>
    <n v="3"/>
    <x v="4865"/>
    <n v="4"/>
    <n v="7"/>
    <n v="1"/>
    <x v="1"/>
    <n v="18.805714285714284"/>
    <x v="683"/>
    <x v="0"/>
  </r>
  <r>
    <n v="1943651"/>
    <x v="0"/>
    <x v="0"/>
    <x v="1"/>
    <x v="1"/>
    <x v="107"/>
    <n v="3"/>
    <x v="4866"/>
    <n v="4"/>
    <n v="7"/>
    <n v="1"/>
    <x v="1"/>
    <n v="40.614444444444445"/>
    <x v="953"/>
    <x v="0"/>
  </r>
  <r>
    <n v="1944051"/>
    <x v="2"/>
    <x v="0"/>
    <x v="1"/>
    <x v="1"/>
    <x v="44"/>
    <n v="2"/>
    <x v="4867"/>
    <n v="3"/>
    <n v="5"/>
    <n v="1"/>
    <x v="1"/>
    <n v="39.964999999999996"/>
    <x v="1134"/>
    <x v="0"/>
  </r>
  <r>
    <n v="1944621"/>
    <x v="2"/>
    <x v="1"/>
    <x v="0"/>
    <x v="2"/>
    <x v="19"/>
    <n v="3"/>
    <x v="4868"/>
    <n v="4"/>
    <n v="7"/>
    <n v="1"/>
    <x v="1"/>
    <n v="35.552999999999997"/>
    <x v="855"/>
    <x v="0"/>
  </r>
  <r>
    <n v="1944771"/>
    <x v="0"/>
    <x v="0"/>
    <x v="2"/>
    <x v="1"/>
    <x v="120"/>
    <n v="9"/>
    <x v="4869"/>
    <n v="9"/>
    <n v="18"/>
    <n v="3"/>
    <x v="0"/>
    <n v="35.289565217391306"/>
    <x v="1150"/>
    <x v="0"/>
  </r>
  <r>
    <n v="1945171"/>
    <x v="0"/>
    <x v="4"/>
    <x v="0"/>
    <x v="1"/>
    <x v="114"/>
    <n v="9"/>
    <x v="4870"/>
    <n v="5"/>
    <n v="14"/>
    <n v="2"/>
    <x v="2"/>
    <n v="7.8613513513513515"/>
    <x v="480"/>
    <x v="0"/>
  </r>
  <r>
    <n v="1945211"/>
    <x v="1"/>
    <x v="4"/>
    <x v="2"/>
    <x v="1"/>
    <x v="5"/>
    <n v="1"/>
    <x v="4871"/>
    <n v="1"/>
    <n v="2"/>
    <n v="1"/>
    <x v="1"/>
    <n v="5.416666666666667"/>
    <x v="162"/>
    <x v="0"/>
  </r>
  <r>
    <n v="1946141"/>
    <x v="3"/>
    <x v="1"/>
    <x v="0"/>
    <x v="1"/>
    <x v="34"/>
    <n v="2"/>
    <x v="4872"/>
    <n v="3"/>
    <n v="5"/>
    <n v="1"/>
    <x v="1"/>
    <n v="50.317500000000003"/>
    <x v="1134"/>
    <x v="0"/>
  </r>
  <r>
    <n v="1946521"/>
    <x v="1"/>
    <x v="0"/>
    <x v="0"/>
    <x v="1"/>
    <x v="15"/>
    <n v="3"/>
    <x v="4873"/>
    <n v="2"/>
    <n v="5"/>
    <n v="1"/>
    <x v="1"/>
    <n v="8.0845454545454558"/>
    <x v="17"/>
    <x v="0"/>
  </r>
  <r>
    <n v="1946711"/>
    <x v="2"/>
    <x v="0"/>
    <x v="1"/>
    <x v="1"/>
    <x v="34"/>
    <n v="2"/>
    <x v="4874"/>
    <n v="2"/>
    <n v="4"/>
    <n v="1"/>
    <x v="1"/>
    <n v="11.862500000000001"/>
    <x v="447"/>
    <x v="0"/>
  </r>
  <r>
    <n v="1947071"/>
    <x v="1"/>
    <x v="1"/>
    <x v="2"/>
    <x v="1"/>
    <x v="13"/>
    <n v="6"/>
    <x v="4875"/>
    <n v="5"/>
    <n v="11"/>
    <n v="2"/>
    <x v="2"/>
    <n v="19.491935483870968"/>
    <x v="1271"/>
    <x v="0"/>
  </r>
  <r>
    <n v="1947111"/>
    <x v="0"/>
    <x v="1"/>
    <x v="1"/>
    <x v="1"/>
    <x v="88"/>
    <n v="6"/>
    <x v="4876"/>
    <n v="8"/>
    <n v="14"/>
    <n v="2"/>
    <x v="2"/>
    <n v="53.068666666666665"/>
    <x v="934"/>
    <x v="0"/>
  </r>
  <r>
    <n v="1947261"/>
    <x v="1"/>
    <x v="1"/>
    <x v="1"/>
    <x v="1"/>
    <x v="20"/>
    <n v="4"/>
    <x v="4877"/>
    <n v="3"/>
    <n v="7"/>
    <n v="1"/>
    <x v="1"/>
    <n v="7.7253333333333334"/>
    <x v="4"/>
    <x v="0"/>
  </r>
  <r>
    <n v="1947301"/>
    <x v="0"/>
    <x v="0"/>
    <x v="0"/>
    <x v="1"/>
    <x v="107"/>
    <n v="3"/>
    <x v="4878"/>
    <n v="5"/>
    <n v="8"/>
    <n v="2"/>
    <x v="2"/>
    <n v="65.951111111111103"/>
    <x v="111"/>
    <x v="0"/>
  </r>
  <r>
    <n v="1947451"/>
    <x v="1"/>
    <x v="1"/>
    <x v="1"/>
    <x v="1"/>
    <x v="54"/>
    <n v="4"/>
    <x v="4879"/>
    <n v="3"/>
    <n v="7"/>
    <n v="1"/>
    <x v="1"/>
    <n v="6.3772222222222226"/>
    <x v="83"/>
    <x v="0"/>
  </r>
  <r>
    <n v="1948041"/>
    <x v="1"/>
    <x v="0"/>
    <x v="2"/>
    <x v="1"/>
    <x v="35"/>
    <n v="2"/>
    <x v="4880"/>
    <n v="2"/>
    <n v="4"/>
    <n v="1"/>
    <x v="1"/>
    <n v="15.01"/>
    <x v="569"/>
    <x v="0"/>
  </r>
  <r>
    <n v="1948381"/>
    <x v="0"/>
    <x v="3"/>
    <x v="0"/>
    <x v="1"/>
    <x v="112"/>
    <n v="9"/>
    <x v="4881"/>
    <n v="7"/>
    <n v="16"/>
    <n v="3"/>
    <x v="0"/>
    <n v="16.686973684210528"/>
    <x v="1439"/>
    <x v="1"/>
  </r>
  <r>
    <n v="1948761"/>
    <x v="1"/>
    <x v="3"/>
    <x v="1"/>
    <x v="1"/>
    <x v="7"/>
    <n v="5"/>
    <x v="4882"/>
    <n v="5"/>
    <n v="10"/>
    <n v="2"/>
    <x v="2"/>
    <n v="19.2636"/>
    <x v="1113"/>
    <x v="0"/>
  </r>
  <r>
    <n v="1948801"/>
    <x v="0"/>
    <x v="0"/>
    <x v="0"/>
    <x v="1"/>
    <x v="56"/>
    <n v="9"/>
    <x v="4883"/>
    <n v="9"/>
    <n v="18"/>
    <n v="3"/>
    <x v="0"/>
    <n v="31.392857142857142"/>
    <x v="1707"/>
    <x v="0"/>
  </r>
  <r>
    <n v="1949011"/>
    <x v="1"/>
    <x v="0"/>
    <x v="0"/>
    <x v="1"/>
    <x v="50"/>
    <n v="3"/>
    <x v="4884"/>
    <n v="4"/>
    <n v="7"/>
    <n v="1"/>
    <x v="1"/>
    <n v="24.268461538461541"/>
    <x v="1201"/>
    <x v="0"/>
  </r>
  <r>
    <n v="1949351"/>
    <x v="0"/>
    <x v="1"/>
    <x v="2"/>
    <x v="1"/>
    <x v="79"/>
    <n v="8"/>
    <x v="4885"/>
    <n v="8"/>
    <n v="16"/>
    <n v="3"/>
    <x v="0"/>
    <n v="33.182142857142857"/>
    <x v="1570"/>
    <x v="0"/>
  </r>
  <r>
    <n v="1949541"/>
    <x v="0"/>
    <x v="1"/>
    <x v="2"/>
    <x v="0"/>
    <x v="104"/>
    <n v="10"/>
    <x v="4886"/>
    <n v="9"/>
    <n v="19"/>
    <n v="3"/>
    <x v="0"/>
    <n v="20.158666666666665"/>
    <x v="1708"/>
    <x v="0"/>
  </r>
  <r>
    <n v="1949731"/>
    <x v="0"/>
    <x v="0"/>
    <x v="1"/>
    <x v="1"/>
    <x v="26"/>
    <n v="6"/>
    <x v="4887"/>
    <n v="8"/>
    <n v="14"/>
    <n v="2"/>
    <x v="2"/>
    <n v="50.402285714285711"/>
    <x v="1049"/>
    <x v="0"/>
  </r>
  <r>
    <n v="1950291"/>
    <x v="0"/>
    <x v="1"/>
    <x v="0"/>
    <x v="1"/>
    <x v="2"/>
    <n v="5"/>
    <x v="4888"/>
    <n v="9"/>
    <n v="14"/>
    <n v="2"/>
    <x v="2"/>
    <n v="89.757407407407399"/>
    <x v="1605"/>
    <x v="0"/>
  </r>
  <r>
    <n v="1950331"/>
    <x v="2"/>
    <x v="0"/>
    <x v="3"/>
    <x v="1"/>
    <x v="29"/>
    <n v="1"/>
    <x v="4889"/>
    <n v="1"/>
    <n v="2"/>
    <n v="1"/>
    <x v="1"/>
    <n v="3"/>
    <x v="285"/>
    <x v="0"/>
  </r>
  <r>
    <n v="1950481"/>
    <x v="0"/>
    <x v="0"/>
    <x v="0"/>
    <x v="1"/>
    <x v="113"/>
    <n v="7"/>
    <x v="4890"/>
    <n v="9"/>
    <n v="16"/>
    <n v="3"/>
    <x v="0"/>
    <n v="48.857045454545457"/>
    <x v="929"/>
    <x v="0"/>
  </r>
  <r>
    <n v="1950521"/>
    <x v="0"/>
    <x v="1"/>
    <x v="1"/>
    <x v="0"/>
    <x v="52"/>
    <n v="4"/>
    <x v="4891"/>
    <n v="7"/>
    <n v="11"/>
    <n v="2"/>
    <x v="2"/>
    <n v="58.894500000000008"/>
    <x v="1709"/>
    <x v="0"/>
  </r>
  <r>
    <n v="1950711"/>
    <x v="0"/>
    <x v="1"/>
    <x v="0"/>
    <x v="1"/>
    <x v="10"/>
    <n v="7"/>
    <x v="4892"/>
    <n v="7"/>
    <n v="14"/>
    <n v="2"/>
    <x v="2"/>
    <n v="35.723055555555554"/>
    <x v="193"/>
    <x v="0"/>
  </r>
  <r>
    <n v="1950861"/>
    <x v="1"/>
    <x v="0"/>
    <x v="2"/>
    <x v="1"/>
    <x v="26"/>
    <n v="6"/>
    <x v="4893"/>
    <n v="4"/>
    <n v="10"/>
    <n v="2"/>
    <x v="2"/>
    <n v="9.1811428571428557"/>
    <x v="990"/>
    <x v="0"/>
  </r>
  <r>
    <n v="1950901"/>
    <x v="0"/>
    <x v="0"/>
    <x v="1"/>
    <x v="1"/>
    <x v="95"/>
    <n v="9"/>
    <x v="4894"/>
    <n v="10"/>
    <n v="19"/>
    <n v="3"/>
    <x v="0"/>
    <n v="32.03360465116279"/>
    <x v="1710"/>
    <x v="0"/>
  </r>
  <r>
    <n v="1951261"/>
    <x v="3"/>
    <x v="0"/>
    <x v="2"/>
    <x v="1"/>
    <x v="14"/>
    <n v="1"/>
    <x v="4895"/>
    <n v="1"/>
    <n v="2"/>
    <n v="1"/>
    <x v="1"/>
    <n v="7.03"/>
    <x v="16"/>
    <x v="0"/>
  </r>
  <r>
    <n v="1951641"/>
    <x v="0"/>
    <x v="1"/>
    <x v="2"/>
    <x v="1"/>
    <x v="48"/>
    <n v="8"/>
    <x v="4896"/>
    <n v="9"/>
    <n v="17"/>
    <n v="3"/>
    <x v="0"/>
    <n v="37.176470588235297"/>
    <x v="1024"/>
    <x v="0"/>
  </r>
  <r>
    <n v="1951831"/>
    <x v="1"/>
    <x v="1"/>
    <x v="2"/>
    <x v="1"/>
    <x v="77"/>
    <n v="6"/>
    <x v="4897"/>
    <n v="6"/>
    <n v="12"/>
    <n v="2"/>
    <x v="2"/>
    <n v="28.745625"/>
    <x v="1330"/>
    <x v="0"/>
  </r>
  <r>
    <n v="1951981"/>
    <x v="0"/>
    <x v="1"/>
    <x v="1"/>
    <x v="1"/>
    <x v="71"/>
    <n v="5"/>
    <x v="4898"/>
    <n v="8"/>
    <n v="13"/>
    <n v="2"/>
    <x v="2"/>
    <n v="63.962499999999999"/>
    <x v="1711"/>
    <x v="0"/>
  </r>
  <r>
    <n v="1952231"/>
    <x v="0"/>
    <x v="1"/>
    <x v="1"/>
    <x v="1"/>
    <x v="2"/>
    <n v="5"/>
    <x v="4899"/>
    <n v="5"/>
    <n v="10"/>
    <n v="2"/>
    <x v="2"/>
    <n v="17.395555555555557"/>
    <x v="299"/>
    <x v="0"/>
  </r>
  <r>
    <n v="1952571"/>
    <x v="0"/>
    <x v="1"/>
    <x v="1"/>
    <x v="1"/>
    <x v="46"/>
    <n v="8"/>
    <x v="4900"/>
    <n v="9"/>
    <n v="17"/>
    <n v="3"/>
    <x v="0"/>
    <n v="34.696949152542373"/>
    <x v="416"/>
    <x v="0"/>
  </r>
  <r>
    <n v="1952611"/>
    <x v="0"/>
    <x v="1"/>
    <x v="0"/>
    <x v="0"/>
    <x v="12"/>
    <n v="6"/>
    <x v="4901"/>
    <n v="7"/>
    <n v="13"/>
    <n v="2"/>
    <x v="2"/>
    <n v="32.465588235294113"/>
    <x v="507"/>
    <x v="0"/>
  </r>
  <r>
    <n v="1952801"/>
    <x v="0"/>
    <x v="0"/>
    <x v="1"/>
    <x v="1"/>
    <x v="71"/>
    <n v="5"/>
    <x v="4902"/>
    <n v="8"/>
    <n v="13"/>
    <n v="2"/>
    <x v="2"/>
    <n v="68.039166666666674"/>
    <x v="1712"/>
    <x v="0"/>
  </r>
  <r>
    <n v="1953881"/>
    <x v="0"/>
    <x v="1"/>
    <x v="2"/>
    <x v="1"/>
    <x v="68"/>
    <n v="7"/>
    <x v="4903"/>
    <n v="10"/>
    <n v="17"/>
    <n v="3"/>
    <x v="0"/>
    <n v="71.089473684210517"/>
    <x v="620"/>
    <x v="1"/>
  </r>
  <r>
    <n v="1954281"/>
    <x v="0"/>
    <x v="0"/>
    <x v="2"/>
    <x v="1"/>
    <x v="38"/>
    <n v="6"/>
    <x v="4904"/>
    <n v="9"/>
    <n v="15"/>
    <n v="3"/>
    <x v="0"/>
    <n v="70.285757575757572"/>
    <x v="1465"/>
    <x v="0"/>
  </r>
  <r>
    <n v="1954321"/>
    <x v="0"/>
    <x v="1"/>
    <x v="0"/>
    <x v="1"/>
    <x v="71"/>
    <n v="5"/>
    <x v="4905"/>
    <n v="7"/>
    <n v="12"/>
    <n v="2"/>
    <x v="2"/>
    <n v="49.135416666666664"/>
    <x v="1039"/>
    <x v="1"/>
  </r>
  <r>
    <n v="1954471"/>
    <x v="2"/>
    <x v="4"/>
    <x v="2"/>
    <x v="1"/>
    <x v="14"/>
    <n v="1"/>
    <x v="4906"/>
    <n v="2"/>
    <n v="3"/>
    <n v="1"/>
    <x v="1"/>
    <n v="32.74"/>
    <x v="108"/>
    <x v="0"/>
  </r>
  <r>
    <n v="1954511"/>
    <x v="2"/>
    <x v="1"/>
    <x v="3"/>
    <x v="1"/>
    <x v="29"/>
    <n v="1"/>
    <x v="2792"/>
    <n v="1"/>
    <n v="2"/>
    <n v="1"/>
    <x v="1"/>
    <n v="14.2"/>
    <x v="90"/>
    <x v="0"/>
  </r>
  <r>
    <n v="1954661"/>
    <x v="2"/>
    <x v="0"/>
    <x v="1"/>
    <x v="0"/>
    <x v="29"/>
    <n v="1"/>
    <x v="4907"/>
    <n v="2"/>
    <n v="3"/>
    <n v="1"/>
    <x v="1"/>
    <n v="98.53"/>
    <x v="289"/>
    <x v="0"/>
  </r>
  <r>
    <n v="1955251"/>
    <x v="0"/>
    <x v="0"/>
    <x v="0"/>
    <x v="1"/>
    <x v="94"/>
    <n v="9"/>
    <x v="4908"/>
    <n v="10"/>
    <n v="19"/>
    <n v="3"/>
    <x v="0"/>
    <n v="43.466741573033708"/>
    <x v="925"/>
    <x v="0"/>
  </r>
  <r>
    <n v="1955821"/>
    <x v="0"/>
    <x v="0"/>
    <x v="1"/>
    <x v="0"/>
    <x v="46"/>
    <n v="8"/>
    <x v="4909"/>
    <n v="8"/>
    <n v="16"/>
    <n v="3"/>
    <x v="0"/>
    <n v="22.754406779661018"/>
    <x v="301"/>
    <x v="0"/>
  </r>
  <r>
    <n v="1956031"/>
    <x v="0"/>
    <x v="1"/>
    <x v="0"/>
    <x v="0"/>
    <x v="87"/>
    <n v="9"/>
    <x v="4910"/>
    <n v="10"/>
    <n v="19"/>
    <n v="3"/>
    <x v="0"/>
    <n v="67.316470588235305"/>
    <x v="1713"/>
    <x v="0"/>
  </r>
  <r>
    <n v="1956181"/>
    <x v="1"/>
    <x v="3"/>
    <x v="1"/>
    <x v="1"/>
    <x v="71"/>
    <n v="5"/>
    <x v="4911"/>
    <n v="2"/>
    <n v="7"/>
    <n v="1"/>
    <x v="1"/>
    <n v="3.1320833333333336"/>
    <x v="200"/>
    <x v="0"/>
  </r>
  <r>
    <n v="1956601"/>
    <x v="2"/>
    <x v="0"/>
    <x v="1"/>
    <x v="1"/>
    <x v="35"/>
    <n v="2"/>
    <x v="4912"/>
    <n v="4"/>
    <n v="6"/>
    <n v="1"/>
    <x v="1"/>
    <n v="38.82"/>
    <x v="538"/>
    <x v="0"/>
  </r>
  <r>
    <n v="1956941"/>
    <x v="0"/>
    <x v="1"/>
    <x v="1"/>
    <x v="1"/>
    <x v="53"/>
    <n v="8"/>
    <x v="4913"/>
    <n v="8"/>
    <n v="16"/>
    <n v="3"/>
    <x v="0"/>
    <n v="25.715185185185184"/>
    <x v="1714"/>
    <x v="0"/>
  </r>
  <r>
    <n v="1957001"/>
    <x v="1"/>
    <x v="1"/>
    <x v="1"/>
    <x v="1"/>
    <x v="107"/>
    <n v="3"/>
    <x v="4914"/>
    <n v="4"/>
    <n v="7"/>
    <n v="1"/>
    <x v="1"/>
    <n v="31.36888888888889"/>
    <x v="49"/>
    <x v="0"/>
  </r>
  <r>
    <n v="1957341"/>
    <x v="1"/>
    <x v="4"/>
    <x v="0"/>
    <x v="1"/>
    <x v="15"/>
    <n v="3"/>
    <x v="4915"/>
    <n v="4"/>
    <n v="7"/>
    <n v="1"/>
    <x v="1"/>
    <n v="32.562727272727273"/>
    <x v="21"/>
    <x v="0"/>
  </r>
  <r>
    <n v="1957531"/>
    <x v="0"/>
    <x v="4"/>
    <x v="2"/>
    <x v="1"/>
    <x v="121"/>
    <n v="10"/>
    <x v="4916"/>
    <n v="9"/>
    <n v="19"/>
    <n v="3"/>
    <x v="0"/>
    <n v="26.1418"/>
    <x v="562"/>
    <x v="0"/>
  </r>
  <r>
    <n v="1957721"/>
    <x v="1"/>
    <x v="1"/>
    <x v="2"/>
    <x v="0"/>
    <x v="88"/>
    <n v="6"/>
    <x v="4917"/>
    <n v="6"/>
    <n v="12"/>
    <n v="2"/>
    <x v="2"/>
    <n v="23.533999999999999"/>
    <x v="290"/>
    <x v="0"/>
  </r>
  <r>
    <n v="1957871"/>
    <x v="0"/>
    <x v="1"/>
    <x v="1"/>
    <x v="1"/>
    <x v="72"/>
    <n v="4"/>
    <x v="4918"/>
    <n v="8"/>
    <n v="12"/>
    <n v="2"/>
    <x v="2"/>
    <n v="85.147894736842105"/>
    <x v="1715"/>
    <x v="0"/>
  </r>
  <r>
    <n v="1958121"/>
    <x v="0"/>
    <x v="1"/>
    <x v="1"/>
    <x v="1"/>
    <x v="38"/>
    <n v="6"/>
    <x v="4919"/>
    <n v="8"/>
    <n v="14"/>
    <n v="2"/>
    <x v="2"/>
    <n v="55.557272727272732"/>
    <x v="1716"/>
    <x v="0"/>
  </r>
  <r>
    <n v="1958271"/>
    <x v="1"/>
    <x v="1"/>
    <x v="1"/>
    <x v="0"/>
    <x v="13"/>
    <n v="6"/>
    <x v="4920"/>
    <n v="5"/>
    <n v="11"/>
    <n v="2"/>
    <x v="2"/>
    <n v="21.269032258064517"/>
    <x v="1259"/>
    <x v="0"/>
  </r>
  <r>
    <n v="1958311"/>
    <x v="1"/>
    <x v="2"/>
    <x v="0"/>
    <x v="1"/>
    <x v="94"/>
    <n v="9"/>
    <x v="4921"/>
    <n v="9"/>
    <n v="18"/>
    <n v="3"/>
    <x v="0"/>
    <n v="25.340112359550563"/>
    <x v="444"/>
    <x v="0"/>
  </r>
  <r>
    <n v="1958461"/>
    <x v="2"/>
    <x v="1"/>
    <x v="0"/>
    <x v="1"/>
    <x v="29"/>
    <n v="1"/>
    <x v="4922"/>
    <n v="1"/>
    <n v="2"/>
    <n v="1"/>
    <x v="1"/>
    <n v="11.2"/>
    <x v="90"/>
    <x v="0"/>
  </r>
  <r>
    <n v="1958991"/>
    <x v="0"/>
    <x v="1"/>
    <x v="2"/>
    <x v="1"/>
    <x v="68"/>
    <n v="7"/>
    <x v="4923"/>
    <n v="9"/>
    <n v="16"/>
    <n v="3"/>
    <x v="0"/>
    <n v="55.079473684210527"/>
    <x v="1226"/>
    <x v="0"/>
  </r>
  <r>
    <n v="1959391"/>
    <x v="1"/>
    <x v="1"/>
    <x v="2"/>
    <x v="1"/>
    <x v="13"/>
    <n v="6"/>
    <x v="4924"/>
    <n v="6"/>
    <n v="12"/>
    <n v="2"/>
    <x v="2"/>
    <n v="25.306129032258063"/>
    <x v="955"/>
    <x v="0"/>
  </r>
  <r>
    <n v="1959431"/>
    <x v="0"/>
    <x v="1"/>
    <x v="1"/>
    <x v="0"/>
    <x v="120"/>
    <n v="9"/>
    <x v="4925"/>
    <n v="8"/>
    <n v="17"/>
    <n v="3"/>
    <x v="0"/>
    <n v="21.326376811594201"/>
    <x v="1220"/>
    <x v="0"/>
  </r>
  <r>
    <n v="1959771"/>
    <x v="2"/>
    <x v="1"/>
    <x v="1"/>
    <x v="1"/>
    <x v="54"/>
    <n v="4"/>
    <x v="4926"/>
    <n v="3"/>
    <n v="7"/>
    <n v="1"/>
    <x v="1"/>
    <n v="8.9927777777777784"/>
    <x v="806"/>
    <x v="0"/>
  </r>
  <r>
    <n v="1959961"/>
    <x v="0"/>
    <x v="1"/>
    <x v="0"/>
    <x v="1"/>
    <x v="97"/>
    <n v="9"/>
    <x v="4927"/>
    <n v="9"/>
    <n v="18"/>
    <n v="3"/>
    <x v="0"/>
    <n v="23.091616161616162"/>
    <x v="1717"/>
    <x v="0"/>
  </r>
  <r>
    <n v="1960031"/>
    <x v="0"/>
    <x v="1"/>
    <x v="0"/>
    <x v="1"/>
    <x v="54"/>
    <n v="4"/>
    <x v="4928"/>
    <n v="6"/>
    <n v="10"/>
    <n v="2"/>
    <x v="2"/>
    <n v="50.266111111111108"/>
    <x v="706"/>
    <x v="0"/>
  </r>
  <r>
    <n v="1960181"/>
    <x v="1"/>
    <x v="1"/>
    <x v="2"/>
    <x v="1"/>
    <x v="9"/>
    <n v="4"/>
    <x v="4929"/>
    <n v="5"/>
    <n v="9"/>
    <n v="2"/>
    <x v="2"/>
    <n v="37.237058823529409"/>
    <x v="215"/>
    <x v="0"/>
  </r>
  <r>
    <n v="1960601"/>
    <x v="1"/>
    <x v="1"/>
    <x v="0"/>
    <x v="0"/>
    <x v="5"/>
    <n v="1"/>
    <x v="4930"/>
    <n v="2"/>
    <n v="3"/>
    <n v="1"/>
    <x v="1"/>
    <n v="16.190000000000001"/>
    <x v="464"/>
    <x v="0"/>
  </r>
  <r>
    <n v="1960941"/>
    <x v="0"/>
    <x v="1"/>
    <x v="0"/>
    <x v="1"/>
    <x v="49"/>
    <n v="7"/>
    <x v="4931"/>
    <n v="9"/>
    <n v="16"/>
    <n v="3"/>
    <x v="0"/>
    <n v="67.084324324324328"/>
    <x v="1684"/>
    <x v="0"/>
  </r>
  <r>
    <n v="1961681"/>
    <x v="0"/>
    <x v="0"/>
    <x v="0"/>
    <x v="1"/>
    <x v="86"/>
    <n v="8"/>
    <x v="4932"/>
    <n v="10"/>
    <n v="18"/>
    <n v="3"/>
    <x v="0"/>
    <n v="67.805500000000009"/>
    <x v="1296"/>
    <x v="1"/>
  </r>
  <r>
    <n v="1961721"/>
    <x v="0"/>
    <x v="0"/>
    <x v="1"/>
    <x v="1"/>
    <x v="177"/>
    <n v="10"/>
    <x v="4933"/>
    <n v="10"/>
    <n v="20"/>
    <n v="3"/>
    <x v="0"/>
    <n v="22.878492462311556"/>
    <x v="1718"/>
    <x v="0"/>
  </r>
  <r>
    <n v="1961911"/>
    <x v="0"/>
    <x v="0"/>
    <x v="2"/>
    <x v="0"/>
    <x v="4"/>
    <n v="2"/>
    <x v="4934"/>
    <n v="4"/>
    <n v="6"/>
    <n v="1"/>
    <x v="1"/>
    <n v="49.178750000000001"/>
    <x v="197"/>
    <x v="0"/>
  </r>
  <r>
    <n v="1962121"/>
    <x v="0"/>
    <x v="1"/>
    <x v="0"/>
    <x v="1"/>
    <x v="70"/>
    <n v="7"/>
    <x v="4935"/>
    <n v="7"/>
    <n v="14"/>
    <n v="2"/>
    <x v="2"/>
    <n v="27.73065217391304"/>
    <x v="1404"/>
    <x v="0"/>
  </r>
  <r>
    <n v="1962271"/>
    <x v="0"/>
    <x v="0"/>
    <x v="2"/>
    <x v="1"/>
    <x v="88"/>
    <n v="6"/>
    <x v="4936"/>
    <n v="9"/>
    <n v="15"/>
    <n v="3"/>
    <x v="0"/>
    <n v="80.970666666666659"/>
    <x v="331"/>
    <x v="0"/>
  </r>
  <r>
    <n v="1962311"/>
    <x v="0"/>
    <x v="1"/>
    <x v="0"/>
    <x v="1"/>
    <x v="68"/>
    <n v="7"/>
    <x v="4937"/>
    <n v="9"/>
    <n v="16"/>
    <n v="3"/>
    <x v="0"/>
    <n v="55.785526315789468"/>
    <x v="1719"/>
    <x v="0"/>
  </r>
  <r>
    <n v="1962461"/>
    <x v="0"/>
    <x v="0"/>
    <x v="2"/>
    <x v="1"/>
    <x v="77"/>
    <n v="6"/>
    <x v="4938"/>
    <n v="8"/>
    <n v="14"/>
    <n v="2"/>
    <x v="2"/>
    <n v="55.476875"/>
    <x v="220"/>
    <x v="1"/>
  </r>
  <r>
    <n v="1962501"/>
    <x v="0"/>
    <x v="0"/>
    <x v="0"/>
    <x v="1"/>
    <x v="102"/>
    <n v="8"/>
    <x v="4939"/>
    <n v="10"/>
    <n v="18"/>
    <n v="3"/>
    <x v="0"/>
    <n v="50.701454545454546"/>
    <x v="1316"/>
    <x v="0"/>
  </r>
  <r>
    <n v="1962991"/>
    <x v="1"/>
    <x v="4"/>
    <x v="2"/>
    <x v="1"/>
    <x v="64"/>
    <n v="8"/>
    <x v="4940"/>
    <n v="7"/>
    <n v="15"/>
    <n v="3"/>
    <x v="0"/>
    <n v="23.575399999999998"/>
    <x v="1130"/>
    <x v="0"/>
  </r>
  <r>
    <n v="1963051"/>
    <x v="1"/>
    <x v="1"/>
    <x v="0"/>
    <x v="1"/>
    <x v="22"/>
    <n v="5"/>
    <x v="4941"/>
    <n v="6"/>
    <n v="11"/>
    <n v="2"/>
    <x v="2"/>
    <n v="31.048846153846153"/>
    <x v="484"/>
    <x v="0"/>
  </r>
  <r>
    <n v="1963621"/>
    <x v="0"/>
    <x v="2"/>
    <x v="0"/>
    <x v="1"/>
    <x v="12"/>
    <n v="6"/>
    <x v="4942"/>
    <n v="8"/>
    <n v="14"/>
    <n v="2"/>
    <x v="2"/>
    <n v="52.066470588235291"/>
    <x v="1675"/>
    <x v="0"/>
  </r>
  <r>
    <n v="1964021"/>
    <x v="0"/>
    <x v="4"/>
    <x v="0"/>
    <x v="1"/>
    <x v="75"/>
    <n v="10"/>
    <x v="4943"/>
    <n v="6"/>
    <n v="16"/>
    <n v="3"/>
    <x v="0"/>
    <n v="6.631651376146789"/>
    <x v="580"/>
    <x v="0"/>
  </r>
  <r>
    <n v="1964211"/>
    <x v="0"/>
    <x v="1"/>
    <x v="0"/>
    <x v="1"/>
    <x v="22"/>
    <n v="5"/>
    <x v="4944"/>
    <n v="5"/>
    <n v="10"/>
    <n v="2"/>
    <x v="2"/>
    <n v="26.150384615384613"/>
    <x v="909"/>
    <x v="0"/>
  </r>
  <r>
    <n v="1964401"/>
    <x v="0"/>
    <x v="0"/>
    <x v="0"/>
    <x v="0"/>
    <x v="30"/>
    <n v="8"/>
    <x v="4945"/>
    <n v="8"/>
    <n v="16"/>
    <n v="3"/>
    <x v="0"/>
    <n v="29.096612903225807"/>
    <x v="1051"/>
    <x v="0"/>
  </r>
  <r>
    <n v="1965141"/>
    <x v="0"/>
    <x v="3"/>
    <x v="2"/>
    <x v="1"/>
    <x v="30"/>
    <n v="8"/>
    <x v="4946"/>
    <n v="6"/>
    <n v="14"/>
    <n v="2"/>
    <x v="2"/>
    <n v="12.80258064516129"/>
    <x v="1612"/>
    <x v="0"/>
  </r>
  <r>
    <n v="1965291"/>
    <x v="0"/>
    <x v="1"/>
    <x v="0"/>
    <x v="1"/>
    <x v="27"/>
    <n v="6"/>
    <x v="4947"/>
    <n v="9"/>
    <n v="15"/>
    <n v="3"/>
    <x v="0"/>
    <n v="82.166785714285723"/>
    <x v="611"/>
    <x v="0"/>
  </r>
  <r>
    <n v="1965481"/>
    <x v="0"/>
    <x v="1"/>
    <x v="0"/>
    <x v="1"/>
    <x v="88"/>
    <n v="6"/>
    <x v="4948"/>
    <n v="9"/>
    <n v="15"/>
    <n v="3"/>
    <x v="0"/>
    <n v="66.088999999999999"/>
    <x v="1343"/>
    <x v="0"/>
  </r>
  <r>
    <n v="1965671"/>
    <x v="0"/>
    <x v="1"/>
    <x v="2"/>
    <x v="1"/>
    <x v="8"/>
    <n v="4"/>
    <x v="4949"/>
    <n v="7"/>
    <n v="11"/>
    <n v="2"/>
    <x v="2"/>
    <n v="61.234285714285718"/>
    <x v="207"/>
    <x v="0"/>
  </r>
  <r>
    <n v="1965711"/>
    <x v="0"/>
    <x v="0"/>
    <x v="2"/>
    <x v="1"/>
    <x v="92"/>
    <n v="9"/>
    <x v="4950"/>
    <n v="10"/>
    <n v="19"/>
    <n v="3"/>
    <x v="0"/>
    <n v="37.373695652173915"/>
    <x v="1720"/>
    <x v="0"/>
  </r>
  <r>
    <n v="1965901"/>
    <x v="1"/>
    <x v="1"/>
    <x v="2"/>
    <x v="1"/>
    <x v="110"/>
    <n v="9"/>
    <x v="4951"/>
    <n v="10"/>
    <n v="19"/>
    <n v="3"/>
    <x v="0"/>
    <n v="50.722207792207797"/>
    <x v="1478"/>
    <x v="0"/>
  </r>
  <r>
    <n v="1966111"/>
    <x v="1"/>
    <x v="1"/>
    <x v="0"/>
    <x v="1"/>
    <x v="44"/>
    <n v="2"/>
    <x v="4952"/>
    <n v="5"/>
    <n v="7"/>
    <n v="1"/>
    <x v="1"/>
    <n v="80.566666666666663"/>
    <x v="20"/>
    <x v="1"/>
  </r>
  <r>
    <n v="1966301"/>
    <x v="0"/>
    <x v="0"/>
    <x v="2"/>
    <x v="0"/>
    <x v="2"/>
    <n v="5"/>
    <x v="4953"/>
    <n v="7"/>
    <n v="12"/>
    <n v="2"/>
    <x v="2"/>
    <n v="45.194074074074074"/>
    <x v="1166"/>
    <x v="0"/>
  </r>
  <r>
    <n v="1966791"/>
    <x v="1"/>
    <x v="1"/>
    <x v="2"/>
    <x v="1"/>
    <x v="19"/>
    <n v="3"/>
    <x v="4954"/>
    <n v="4"/>
    <n v="7"/>
    <n v="1"/>
    <x v="1"/>
    <n v="28.292000000000002"/>
    <x v="355"/>
    <x v="0"/>
  </r>
  <r>
    <n v="1966831"/>
    <x v="0"/>
    <x v="1"/>
    <x v="1"/>
    <x v="1"/>
    <x v="58"/>
    <n v="7"/>
    <x v="4955"/>
    <n v="9"/>
    <n v="16"/>
    <n v="3"/>
    <x v="0"/>
    <n v="55.347209302325581"/>
    <x v="974"/>
    <x v="0"/>
  </r>
  <r>
    <n v="1967231"/>
    <x v="0"/>
    <x v="1"/>
    <x v="2"/>
    <x v="1"/>
    <x v="26"/>
    <n v="6"/>
    <x v="4956"/>
    <n v="9"/>
    <n v="15"/>
    <n v="3"/>
    <x v="0"/>
    <n v="69.138857142857148"/>
    <x v="579"/>
    <x v="0"/>
  </r>
  <r>
    <n v="1967571"/>
    <x v="1"/>
    <x v="4"/>
    <x v="0"/>
    <x v="0"/>
    <x v="19"/>
    <n v="3"/>
    <x v="4957"/>
    <n v="2"/>
    <n v="5"/>
    <n v="1"/>
    <x v="1"/>
    <n v="10.337"/>
    <x v="176"/>
    <x v="0"/>
  </r>
  <r>
    <n v="1968011"/>
    <x v="1"/>
    <x v="1"/>
    <x v="0"/>
    <x v="1"/>
    <x v="19"/>
    <n v="3"/>
    <x v="4958"/>
    <n v="3"/>
    <n v="6"/>
    <n v="1"/>
    <x v="1"/>
    <n v="16.811"/>
    <x v="189"/>
    <x v="0"/>
  </r>
  <r>
    <n v="1968161"/>
    <x v="1"/>
    <x v="1"/>
    <x v="1"/>
    <x v="0"/>
    <x v="88"/>
    <n v="6"/>
    <x v="4959"/>
    <n v="4"/>
    <n v="10"/>
    <n v="2"/>
    <x v="2"/>
    <n v="13.705666666666668"/>
    <x v="953"/>
    <x v="0"/>
  </r>
  <r>
    <n v="1968541"/>
    <x v="0"/>
    <x v="0"/>
    <x v="2"/>
    <x v="1"/>
    <x v="77"/>
    <n v="6"/>
    <x v="4960"/>
    <n v="8"/>
    <n v="14"/>
    <n v="2"/>
    <x v="2"/>
    <n v="52.589374999999997"/>
    <x v="402"/>
    <x v="0"/>
  </r>
  <r>
    <n v="1968731"/>
    <x v="1"/>
    <x v="0"/>
    <x v="1"/>
    <x v="1"/>
    <x v="20"/>
    <n v="4"/>
    <x v="4961"/>
    <n v="4"/>
    <n v="8"/>
    <n v="2"/>
    <x v="2"/>
    <n v="21.842666666666666"/>
    <x v="325"/>
    <x v="0"/>
  </r>
  <r>
    <n v="1969091"/>
    <x v="0"/>
    <x v="0"/>
    <x v="2"/>
    <x v="1"/>
    <x v="12"/>
    <n v="6"/>
    <x v="4962"/>
    <n v="10"/>
    <n v="16"/>
    <n v="3"/>
    <x v="0"/>
    <n v="85.206764705882364"/>
    <x v="850"/>
    <x v="0"/>
  </r>
  <r>
    <n v="1969281"/>
    <x v="0"/>
    <x v="1"/>
    <x v="2"/>
    <x v="1"/>
    <x v="11"/>
    <n v="7"/>
    <x v="4963"/>
    <n v="8"/>
    <n v="15"/>
    <n v="3"/>
    <x v="0"/>
    <n v="45.769999999999996"/>
    <x v="799"/>
    <x v="0"/>
  </r>
  <r>
    <n v="1969321"/>
    <x v="0"/>
    <x v="1"/>
    <x v="0"/>
    <x v="1"/>
    <x v="1"/>
    <n v="3"/>
    <x v="4964"/>
    <n v="5"/>
    <n v="8"/>
    <n v="2"/>
    <x v="2"/>
    <n v="45.31"/>
    <x v="953"/>
    <x v="0"/>
  </r>
  <r>
    <n v="1969471"/>
    <x v="1"/>
    <x v="3"/>
    <x v="1"/>
    <x v="1"/>
    <x v="50"/>
    <n v="3"/>
    <x v="4965"/>
    <n v="3"/>
    <n v="6"/>
    <n v="1"/>
    <x v="1"/>
    <n v="16.075384615384614"/>
    <x v="99"/>
    <x v="0"/>
  </r>
  <r>
    <n v="1969511"/>
    <x v="0"/>
    <x v="3"/>
    <x v="2"/>
    <x v="0"/>
    <x v="13"/>
    <n v="6"/>
    <x v="4966"/>
    <n v="6"/>
    <n v="12"/>
    <n v="2"/>
    <x v="2"/>
    <n v="27.687096774193545"/>
    <x v="1321"/>
    <x v="0"/>
  </r>
  <r>
    <n v="1969661"/>
    <x v="1"/>
    <x v="2"/>
    <x v="1"/>
    <x v="1"/>
    <x v="48"/>
    <n v="8"/>
    <x v="4967"/>
    <n v="9"/>
    <n v="17"/>
    <n v="3"/>
    <x v="0"/>
    <n v="42.634509803921574"/>
    <x v="541"/>
    <x v="0"/>
  </r>
  <r>
    <n v="1969701"/>
    <x v="1"/>
    <x v="0"/>
    <x v="1"/>
    <x v="0"/>
    <x v="1"/>
    <n v="3"/>
    <x v="4968"/>
    <n v="3"/>
    <n v="6"/>
    <n v="1"/>
    <x v="1"/>
    <n v="19.710833333333333"/>
    <x v="233"/>
    <x v="0"/>
  </r>
  <r>
    <n v="1970261"/>
    <x v="1"/>
    <x v="0"/>
    <x v="0"/>
    <x v="0"/>
    <x v="83"/>
    <n v="9"/>
    <x v="4969"/>
    <n v="8"/>
    <n v="17"/>
    <n v="3"/>
    <x v="0"/>
    <n v="17.604421052631579"/>
    <x v="1034"/>
    <x v="1"/>
  </r>
  <r>
    <n v="1970451"/>
    <x v="0"/>
    <x v="1"/>
    <x v="2"/>
    <x v="1"/>
    <x v="88"/>
    <n v="6"/>
    <x v="4970"/>
    <n v="7"/>
    <n v="13"/>
    <n v="2"/>
    <x v="2"/>
    <n v="41.164000000000001"/>
    <x v="677"/>
    <x v="0"/>
  </r>
  <r>
    <n v="1970641"/>
    <x v="0"/>
    <x v="0"/>
    <x v="1"/>
    <x v="1"/>
    <x v="25"/>
    <n v="2"/>
    <x v="4971"/>
    <n v="4"/>
    <n v="6"/>
    <n v="1"/>
    <x v="1"/>
    <n v="57.022000000000006"/>
    <x v="71"/>
    <x v="0"/>
  </r>
  <r>
    <n v="1971381"/>
    <x v="1"/>
    <x v="1"/>
    <x v="1"/>
    <x v="1"/>
    <x v="2"/>
    <n v="5"/>
    <x v="4972"/>
    <n v="7"/>
    <n v="12"/>
    <n v="2"/>
    <x v="2"/>
    <n v="44.825185185185184"/>
    <x v="1661"/>
    <x v="0"/>
  </r>
  <r>
    <n v="1971421"/>
    <x v="2"/>
    <x v="1"/>
    <x v="0"/>
    <x v="1"/>
    <x v="14"/>
    <n v="1"/>
    <x v="4973"/>
    <n v="2"/>
    <n v="3"/>
    <n v="1"/>
    <x v="1"/>
    <n v="21.77"/>
    <x v="380"/>
    <x v="0"/>
  </r>
  <r>
    <n v="1971611"/>
    <x v="3"/>
    <x v="0"/>
    <x v="1"/>
    <x v="1"/>
    <x v="14"/>
    <n v="1"/>
    <x v="4974"/>
    <n v="2"/>
    <n v="3"/>
    <n v="1"/>
    <x v="1"/>
    <n v="13.135"/>
    <x v="98"/>
    <x v="0"/>
  </r>
  <r>
    <n v="1971761"/>
    <x v="0"/>
    <x v="1"/>
    <x v="2"/>
    <x v="1"/>
    <x v="39"/>
    <n v="7"/>
    <x v="4975"/>
    <n v="6"/>
    <n v="13"/>
    <n v="2"/>
    <x v="2"/>
    <n v="19.05511111111111"/>
    <x v="1666"/>
    <x v="0"/>
  </r>
  <r>
    <n v="1971801"/>
    <x v="1"/>
    <x v="1"/>
    <x v="0"/>
    <x v="0"/>
    <x v="35"/>
    <n v="2"/>
    <x v="4976"/>
    <n v="2"/>
    <n v="4"/>
    <n v="1"/>
    <x v="1"/>
    <n v="11.271428571428572"/>
    <x v="289"/>
    <x v="0"/>
  </r>
  <r>
    <n v="1971951"/>
    <x v="1"/>
    <x v="0"/>
    <x v="0"/>
    <x v="1"/>
    <x v="35"/>
    <n v="2"/>
    <x v="4977"/>
    <n v="3"/>
    <n v="5"/>
    <n v="1"/>
    <x v="1"/>
    <n v="31.37142857142857"/>
    <x v="652"/>
    <x v="0"/>
  </r>
  <r>
    <n v="1972011"/>
    <x v="1"/>
    <x v="4"/>
    <x v="1"/>
    <x v="1"/>
    <x v="34"/>
    <n v="2"/>
    <x v="4978"/>
    <n v="2"/>
    <n v="4"/>
    <n v="1"/>
    <x v="1"/>
    <n v="14.9375"/>
    <x v="109"/>
    <x v="0"/>
  </r>
  <r>
    <n v="1972201"/>
    <x v="0"/>
    <x v="1"/>
    <x v="1"/>
    <x v="1"/>
    <x v="12"/>
    <n v="6"/>
    <x v="4979"/>
    <n v="9"/>
    <n v="15"/>
    <n v="3"/>
    <x v="0"/>
    <n v="61.484411764705875"/>
    <x v="1721"/>
    <x v="0"/>
  </r>
  <r>
    <n v="1972691"/>
    <x v="3"/>
    <x v="0"/>
    <x v="1"/>
    <x v="1"/>
    <x v="34"/>
    <n v="2"/>
    <x v="4980"/>
    <n v="3"/>
    <n v="5"/>
    <n v="1"/>
    <x v="1"/>
    <n v="29.835000000000001"/>
    <x v="113"/>
    <x v="0"/>
  </r>
  <r>
    <n v="1972881"/>
    <x v="3"/>
    <x v="1"/>
    <x v="1"/>
    <x v="1"/>
    <x v="25"/>
    <n v="2"/>
    <x v="4981"/>
    <n v="3"/>
    <n v="5"/>
    <n v="1"/>
    <x v="1"/>
    <n v="24"/>
    <x v="229"/>
    <x v="0"/>
  </r>
  <r>
    <n v="1973091"/>
    <x v="0"/>
    <x v="1"/>
    <x v="1"/>
    <x v="1"/>
    <x v="4"/>
    <n v="2"/>
    <x v="4982"/>
    <n v="5"/>
    <n v="7"/>
    <n v="1"/>
    <x v="1"/>
    <n v="81.400000000000006"/>
    <x v="1010"/>
    <x v="0"/>
  </r>
  <r>
    <n v="1973471"/>
    <x v="2"/>
    <x v="4"/>
    <x v="2"/>
    <x v="1"/>
    <x v="14"/>
    <n v="1"/>
    <x v="4983"/>
    <n v="2"/>
    <n v="3"/>
    <n v="1"/>
    <x v="1"/>
    <n v="42.115000000000002"/>
    <x v="90"/>
    <x v="0"/>
  </r>
  <r>
    <n v="1973701"/>
    <x v="1"/>
    <x v="1"/>
    <x v="0"/>
    <x v="0"/>
    <x v="39"/>
    <n v="7"/>
    <x v="4984"/>
    <n v="4"/>
    <n v="11"/>
    <n v="2"/>
    <x v="2"/>
    <n v="6.5188888888888892"/>
    <x v="257"/>
    <x v="0"/>
  </r>
  <r>
    <n v="1974591"/>
    <x v="0"/>
    <x v="0"/>
    <x v="2"/>
    <x v="1"/>
    <x v="15"/>
    <n v="3"/>
    <x v="4985"/>
    <n v="6"/>
    <n v="9"/>
    <n v="2"/>
    <x v="2"/>
    <n v="63.047272727272727"/>
    <x v="861"/>
    <x v="0"/>
  </r>
  <r>
    <n v="1974821"/>
    <x v="1"/>
    <x v="3"/>
    <x v="0"/>
    <x v="1"/>
    <x v="39"/>
    <n v="7"/>
    <x v="4986"/>
    <n v="5"/>
    <n v="12"/>
    <n v="2"/>
    <x v="2"/>
    <n v="12.186444444444444"/>
    <x v="1448"/>
    <x v="0"/>
  </r>
  <r>
    <n v="1974971"/>
    <x v="1"/>
    <x v="0"/>
    <x v="1"/>
    <x v="1"/>
    <x v="74"/>
    <n v="3"/>
    <x v="4987"/>
    <n v="5"/>
    <n v="8"/>
    <n v="2"/>
    <x v="2"/>
    <n v="46.076428571428572"/>
    <x v="1677"/>
    <x v="0"/>
  </r>
  <r>
    <n v="1975181"/>
    <x v="0"/>
    <x v="0"/>
    <x v="2"/>
    <x v="1"/>
    <x v="12"/>
    <n v="6"/>
    <x v="4988"/>
    <n v="7"/>
    <n v="13"/>
    <n v="2"/>
    <x v="2"/>
    <n v="37.878235294117644"/>
    <x v="630"/>
    <x v="0"/>
  </r>
  <r>
    <n v="1975411"/>
    <x v="3"/>
    <x v="0"/>
    <x v="3"/>
    <x v="0"/>
    <x v="34"/>
    <n v="2"/>
    <x v="4989"/>
    <n v="2"/>
    <n v="4"/>
    <n v="1"/>
    <x v="1"/>
    <n v="7.2225000000000001"/>
    <x v="45"/>
    <x v="0"/>
  </r>
  <r>
    <n v="1975561"/>
    <x v="1"/>
    <x v="1"/>
    <x v="0"/>
    <x v="1"/>
    <x v="16"/>
    <n v="7"/>
    <x v="4990"/>
    <n v="4"/>
    <n v="11"/>
    <n v="2"/>
    <x v="2"/>
    <n v="9.6592500000000001"/>
    <x v="1100"/>
    <x v="0"/>
  </r>
  <r>
    <n v="1975601"/>
    <x v="0"/>
    <x v="0"/>
    <x v="1"/>
    <x v="0"/>
    <x v="39"/>
    <n v="7"/>
    <x v="4991"/>
    <n v="8"/>
    <n v="15"/>
    <n v="3"/>
    <x v="0"/>
    <n v="33.365333333333332"/>
    <x v="1075"/>
    <x v="0"/>
  </r>
  <r>
    <n v="1976001"/>
    <x v="1"/>
    <x v="3"/>
    <x v="0"/>
    <x v="1"/>
    <x v="35"/>
    <n v="2"/>
    <x v="4992"/>
    <n v="2"/>
    <n v="4"/>
    <n v="1"/>
    <x v="1"/>
    <n v="4.1428571428571432"/>
    <x v="914"/>
    <x v="0"/>
  </r>
  <r>
    <n v="1976151"/>
    <x v="1"/>
    <x v="3"/>
    <x v="0"/>
    <x v="1"/>
    <x v="4"/>
    <n v="2"/>
    <x v="4993"/>
    <n v="2"/>
    <n v="4"/>
    <n v="1"/>
    <x v="1"/>
    <n v="5.8150000000000004"/>
    <x v="688"/>
    <x v="0"/>
  </r>
  <r>
    <n v="1976531"/>
    <x v="0"/>
    <x v="0"/>
    <x v="1"/>
    <x v="1"/>
    <x v="48"/>
    <n v="8"/>
    <x v="4994"/>
    <n v="6"/>
    <n v="14"/>
    <n v="2"/>
    <x v="2"/>
    <n v="16.25901960784314"/>
    <x v="548"/>
    <x v="0"/>
  </r>
  <r>
    <n v="1976721"/>
    <x v="0"/>
    <x v="0"/>
    <x v="2"/>
    <x v="1"/>
    <x v="95"/>
    <n v="9"/>
    <x v="4995"/>
    <n v="6"/>
    <n v="15"/>
    <n v="3"/>
    <x v="0"/>
    <n v="10.631511627906976"/>
    <x v="1438"/>
    <x v="0"/>
  </r>
  <r>
    <n v="1976871"/>
    <x v="1"/>
    <x v="3"/>
    <x v="0"/>
    <x v="1"/>
    <x v="48"/>
    <n v="8"/>
    <x v="4996"/>
    <n v="5"/>
    <n v="13"/>
    <n v="2"/>
    <x v="2"/>
    <n v="10.153921568627451"/>
    <x v="205"/>
    <x v="0"/>
  </r>
  <r>
    <n v="1976911"/>
    <x v="0"/>
    <x v="0"/>
    <x v="2"/>
    <x v="1"/>
    <x v="7"/>
    <n v="5"/>
    <x v="4997"/>
    <n v="8"/>
    <n v="13"/>
    <n v="2"/>
    <x v="2"/>
    <n v="59.776800000000001"/>
    <x v="730"/>
    <x v="0"/>
  </r>
  <r>
    <n v="1977121"/>
    <x v="0"/>
    <x v="1"/>
    <x v="1"/>
    <x v="1"/>
    <x v="53"/>
    <n v="8"/>
    <x v="4998"/>
    <n v="9"/>
    <n v="17"/>
    <n v="3"/>
    <x v="0"/>
    <n v="42.235370370370369"/>
    <x v="1722"/>
    <x v="0"/>
  </r>
  <r>
    <n v="1977311"/>
    <x v="0"/>
    <x v="1"/>
    <x v="0"/>
    <x v="1"/>
    <x v="16"/>
    <n v="7"/>
    <x v="4999"/>
    <n v="8"/>
    <n v="15"/>
    <n v="3"/>
    <x v="0"/>
    <n v="39.719749999999998"/>
    <x v="1723"/>
    <x v="0"/>
  </r>
  <r>
    <n v="1977461"/>
    <x v="1"/>
    <x v="0"/>
    <x v="2"/>
    <x v="0"/>
    <x v="54"/>
    <n v="4"/>
    <x v="5000"/>
    <n v="5"/>
    <n v="9"/>
    <n v="2"/>
    <x v="2"/>
    <n v="24.727777777777778"/>
    <x v="618"/>
    <x v="0"/>
  </r>
  <r>
    <n v="1977501"/>
    <x v="0"/>
    <x v="0"/>
    <x v="2"/>
    <x v="1"/>
    <x v="27"/>
    <n v="6"/>
    <x v="5001"/>
    <n v="9"/>
    <n v="15"/>
    <n v="3"/>
    <x v="0"/>
    <n v="78.597857142857151"/>
    <x v="1724"/>
    <x v="1"/>
  </r>
  <r>
    <n v="1978051"/>
    <x v="1"/>
    <x v="0"/>
    <x v="0"/>
    <x v="1"/>
    <x v="78"/>
    <n v="9"/>
    <x v="5002"/>
    <n v="7"/>
    <n v="16"/>
    <n v="3"/>
    <x v="0"/>
    <n v="14.139041095890413"/>
    <x v="1080"/>
    <x v="0"/>
  </r>
  <r>
    <n v="1978431"/>
    <x v="3"/>
    <x v="1"/>
    <x v="1"/>
    <x v="1"/>
    <x v="93"/>
    <n v="4"/>
    <x v="5003"/>
    <n v="4"/>
    <n v="8"/>
    <n v="2"/>
    <x v="2"/>
    <n v="17.775625000000002"/>
    <x v="1134"/>
    <x v="0"/>
  </r>
  <r>
    <n v="1979361"/>
    <x v="1"/>
    <x v="1"/>
    <x v="2"/>
    <x v="1"/>
    <x v="35"/>
    <n v="2"/>
    <x v="5004"/>
    <n v="3"/>
    <n v="5"/>
    <n v="1"/>
    <x v="1"/>
    <n v="32.561428571428571"/>
    <x v="543"/>
    <x v="0"/>
  </r>
  <r>
    <n v="1979551"/>
    <x v="0"/>
    <x v="0"/>
    <x v="0"/>
    <x v="1"/>
    <x v="77"/>
    <n v="6"/>
    <x v="5005"/>
    <n v="10"/>
    <n v="16"/>
    <n v="3"/>
    <x v="0"/>
    <n v="84.280312499999994"/>
    <x v="996"/>
    <x v="0"/>
  </r>
  <r>
    <n v="1979741"/>
    <x v="0"/>
    <x v="0"/>
    <x v="0"/>
    <x v="1"/>
    <x v="88"/>
    <n v="6"/>
    <x v="5006"/>
    <n v="5"/>
    <n v="11"/>
    <n v="2"/>
    <x v="2"/>
    <n v="18.062333333333335"/>
    <x v="328"/>
    <x v="0"/>
  </r>
  <r>
    <n v="1979891"/>
    <x v="1"/>
    <x v="1"/>
    <x v="2"/>
    <x v="1"/>
    <x v="107"/>
    <n v="3"/>
    <x v="5007"/>
    <n v="4"/>
    <n v="7"/>
    <n v="1"/>
    <x v="1"/>
    <n v="32.637777777777778"/>
    <x v="841"/>
    <x v="0"/>
  </r>
  <r>
    <n v="1980001"/>
    <x v="0"/>
    <x v="1"/>
    <x v="0"/>
    <x v="1"/>
    <x v="3"/>
    <n v="8"/>
    <x v="5008"/>
    <n v="7"/>
    <n v="15"/>
    <n v="3"/>
    <x v="0"/>
    <n v="22.80188679245283"/>
    <x v="1426"/>
    <x v="0"/>
  </r>
  <r>
    <n v="1980491"/>
    <x v="1"/>
    <x v="2"/>
    <x v="1"/>
    <x v="0"/>
    <x v="120"/>
    <n v="9"/>
    <x v="5009"/>
    <n v="6"/>
    <n v="15"/>
    <n v="3"/>
    <x v="0"/>
    <n v="11.808985507246378"/>
    <x v="38"/>
    <x v="0"/>
  </r>
  <r>
    <n v="1980871"/>
    <x v="0"/>
    <x v="0"/>
    <x v="0"/>
    <x v="1"/>
    <x v="113"/>
    <n v="7"/>
    <x v="5010"/>
    <n v="10"/>
    <n v="17"/>
    <n v="3"/>
    <x v="0"/>
    <n v="67.057727272727277"/>
    <x v="1725"/>
    <x v="0"/>
  </r>
  <r>
    <n v="1981081"/>
    <x v="0"/>
    <x v="0"/>
    <x v="0"/>
    <x v="1"/>
    <x v="82"/>
    <n v="8"/>
    <x v="5011"/>
    <n v="10"/>
    <n v="18"/>
    <n v="3"/>
    <x v="0"/>
    <n v="51.960175438596494"/>
    <x v="1263"/>
    <x v="0"/>
  </r>
  <r>
    <n v="1981121"/>
    <x v="1"/>
    <x v="0"/>
    <x v="0"/>
    <x v="1"/>
    <x v="44"/>
    <n v="2"/>
    <x v="5012"/>
    <n v="2"/>
    <n v="4"/>
    <n v="1"/>
    <x v="1"/>
    <n v="9.6549999999999994"/>
    <x v="429"/>
    <x v="0"/>
  </r>
  <r>
    <n v="1981651"/>
    <x v="0"/>
    <x v="1"/>
    <x v="0"/>
    <x v="1"/>
    <x v="55"/>
    <n v="9"/>
    <x v="5013"/>
    <n v="8"/>
    <n v="17"/>
    <n v="3"/>
    <x v="0"/>
    <n v="29.40269841269841"/>
    <x v="973"/>
    <x v="0"/>
  </r>
  <r>
    <n v="1981841"/>
    <x v="1"/>
    <x v="0"/>
    <x v="1"/>
    <x v="0"/>
    <x v="14"/>
    <n v="1"/>
    <x v="5014"/>
    <n v="3"/>
    <n v="4"/>
    <n v="1"/>
    <x v="1"/>
    <n v="65.84"/>
    <x v="822"/>
    <x v="0"/>
  </r>
  <r>
    <n v="1982391"/>
    <x v="1"/>
    <x v="4"/>
    <x v="1"/>
    <x v="1"/>
    <x v="64"/>
    <n v="8"/>
    <x v="5015"/>
    <n v="4"/>
    <n v="12"/>
    <n v="2"/>
    <x v="2"/>
    <n v="8.238999999999999"/>
    <x v="1634"/>
    <x v="0"/>
  </r>
  <r>
    <n v="1982811"/>
    <x v="0"/>
    <x v="0"/>
    <x v="1"/>
    <x v="1"/>
    <x v="60"/>
    <n v="8"/>
    <x v="5016"/>
    <n v="9"/>
    <n v="17"/>
    <n v="3"/>
    <x v="0"/>
    <n v="53.570204081632653"/>
    <x v="1645"/>
    <x v="0"/>
  </r>
  <r>
    <n v="1983401"/>
    <x v="1"/>
    <x v="0"/>
    <x v="0"/>
    <x v="1"/>
    <x v="32"/>
    <n v="5"/>
    <x v="464"/>
    <n v="5"/>
    <n v="10"/>
    <n v="2"/>
    <x v="2"/>
    <n v="24.974545454545456"/>
    <x v="290"/>
    <x v="0"/>
  </r>
  <r>
    <n v="1983931"/>
    <x v="1"/>
    <x v="1"/>
    <x v="0"/>
    <x v="0"/>
    <x v="74"/>
    <n v="3"/>
    <x v="5017"/>
    <n v="4"/>
    <n v="7"/>
    <n v="1"/>
    <x v="1"/>
    <n v="18.425714285714285"/>
    <x v="573"/>
    <x v="0"/>
  </r>
  <r>
    <n v="1984291"/>
    <x v="0"/>
    <x v="1"/>
    <x v="0"/>
    <x v="0"/>
    <x v="48"/>
    <n v="8"/>
    <x v="5018"/>
    <n v="9"/>
    <n v="17"/>
    <n v="3"/>
    <x v="0"/>
    <n v="46.23294117647059"/>
    <x v="1726"/>
    <x v="0"/>
  </r>
  <r>
    <n v="1984671"/>
    <x v="2"/>
    <x v="1"/>
    <x v="2"/>
    <x v="0"/>
    <x v="4"/>
    <n v="2"/>
    <x v="5019"/>
    <n v="5"/>
    <n v="7"/>
    <n v="1"/>
    <x v="1"/>
    <n v="62.997500000000002"/>
    <x v="830"/>
    <x v="0"/>
  </r>
  <r>
    <n v="1984861"/>
    <x v="0"/>
    <x v="1"/>
    <x v="1"/>
    <x v="1"/>
    <x v="49"/>
    <n v="7"/>
    <x v="5020"/>
    <n v="6"/>
    <n v="13"/>
    <n v="2"/>
    <x v="2"/>
    <n v="21.637297297297298"/>
    <x v="367"/>
    <x v="0"/>
  </r>
  <r>
    <n v="1985111"/>
    <x v="0"/>
    <x v="0"/>
    <x v="1"/>
    <x v="1"/>
    <x v="64"/>
    <n v="8"/>
    <x v="5021"/>
    <n v="9"/>
    <n v="17"/>
    <n v="3"/>
    <x v="0"/>
    <n v="51.619599999999998"/>
    <x v="1727"/>
    <x v="0"/>
  </r>
  <r>
    <n v="1985641"/>
    <x v="1"/>
    <x v="2"/>
    <x v="2"/>
    <x v="1"/>
    <x v="20"/>
    <n v="4"/>
    <x v="5022"/>
    <n v="3"/>
    <n v="7"/>
    <n v="1"/>
    <x v="1"/>
    <n v="12.041333333333334"/>
    <x v="417"/>
    <x v="0"/>
  </r>
  <r>
    <n v="1985791"/>
    <x v="0"/>
    <x v="1"/>
    <x v="1"/>
    <x v="1"/>
    <x v="113"/>
    <n v="7"/>
    <x v="5023"/>
    <n v="7"/>
    <n v="14"/>
    <n v="2"/>
    <x v="2"/>
    <n v="22.676136363636363"/>
    <x v="1198"/>
    <x v="0"/>
  </r>
  <r>
    <n v="1985831"/>
    <x v="0"/>
    <x v="1"/>
    <x v="2"/>
    <x v="1"/>
    <x v="125"/>
    <n v="9"/>
    <x v="5024"/>
    <n v="10"/>
    <n v="19"/>
    <n v="3"/>
    <x v="0"/>
    <n v="39.072777777777773"/>
    <x v="925"/>
    <x v="0"/>
  </r>
  <r>
    <n v="1985981"/>
    <x v="3"/>
    <x v="0"/>
    <x v="0"/>
    <x v="0"/>
    <x v="107"/>
    <n v="3"/>
    <x v="5025"/>
    <n v="2"/>
    <n v="5"/>
    <n v="1"/>
    <x v="1"/>
    <n v="9.0811111111111114"/>
    <x v="73"/>
    <x v="0"/>
  </r>
  <r>
    <n v="1986191"/>
    <x v="2"/>
    <x v="1"/>
    <x v="2"/>
    <x v="1"/>
    <x v="29"/>
    <n v="1"/>
    <x v="5026"/>
    <n v="2"/>
    <n v="3"/>
    <n v="1"/>
    <x v="1"/>
    <n v="111.97"/>
    <x v="538"/>
    <x v="0"/>
  </r>
  <r>
    <n v="1986801"/>
    <x v="2"/>
    <x v="0"/>
    <x v="1"/>
    <x v="1"/>
    <x v="14"/>
    <n v="1"/>
    <x v="5027"/>
    <n v="2"/>
    <n v="3"/>
    <n v="1"/>
    <x v="1"/>
    <n v="12.585000000000001"/>
    <x v="75"/>
    <x v="0"/>
  </r>
  <r>
    <n v="1986951"/>
    <x v="1"/>
    <x v="0"/>
    <x v="1"/>
    <x v="1"/>
    <x v="47"/>
    <n v="6"/>
    <x v="5028"/>
    <n v="5"/>
    <n v="11"/>
    <n v="2"/>
    <x v="2"/>
    <n v="17.424482758620691"/>
    <x v="334"/>
    <x v="0"/>
  </r>
  <r>
    <n v="1987351"/>
    <x v="0"/>
    <x v="0"/>
    <x v="0"/>
    <x v="1"/>
    <x v="81"/>
    <n v="9"/>
    <x v="5029"/>
    <n v="8"/>
    <n v="17"/>
    <n v="3"/>
    <x v="0"/>
    <n v="22.113134328358207"/>
    <x v="1321"/>
    <x v="0"/>
  </r>
  <r>
    <n v="1987731"/>
    <x v="2"/>
    <x v="2"/>
    <x v="3"/>
    <x v="1"/>
    <x v="29"/>
    <n v="1"/>
    <x v="5030"/>
    <n v="2"/>
    <n v="3"/>
    <n v="1"/>
    <x v="1"/>
    <n v="66.5"/>
    <x v="349"/>
    <x v="0"/>
  </r>
  <r>
    <n v="1987921"/>
    <x v="1"/>
    <x v="4"/>
    <x v="0"/>
    <x v="1"/>
    <x v="74"/>
    <n v="3"/>
    <x v="5031"/>
    <n v="3"/>
    <n v="6"/>
    <n v="1"/>
    <x v="1"/>
    <n v="11.516428571428571"/>
    <x v="614"/>
    <x v="0"/>
  </r>
  <r>
    <n v="1988131"/>
    <x v="0"/>
    <x v="0"/>
    <x v="0"/>
    <x v="1"/>
    <x v="125"/>
    <n v="9"/>
    <x v="5032"/>
    <n v="8"/>
    <n v="17"/>
    <n v="3"/>
    <x v="0"/>
    <n v="24.973333333333333"/>
    <x v="1728"/>
    <x v="0"/>
  </r>
  <r>
    <n v="1988281"/>
    <x v="0"/>
    <x v="1"/>
    <x v="2"/>
    <x v="1"/>
    <x v="35"/>
    <n v="2"/>
    <x v="5033"/>
    <n v="6"/>
    <n v="8"/>
    <n v="2"/>
    <x v="2"/>
    <n v="100.52571428571427"/>
    <x v="513"/>
    <x v="0"/>
  </r>
  <r>
    <n v="1988321"/>
    <x v="1"/>
    <x v="4"/>
    <x v="0"/>
    <x v="1"/>
    <x v="115"/>
    <n v="9"/>
    <x v="5034"/>
    <n v="9"/>
    <n v="18"/>
    <n v="3"/>
    <x v="0"/>
    <n v="24.380987654320986"/>
    <x v="1729"/>
    <x v="0"/>
  </r>
  <r>
    <n v="1989061"/>
    <x v="0"/>
    <x v="1"/>
    <x v="0"/>
    <x v="0"/>
    <x v="10"/>
    <n v="7"/>
    <x v="5035"/>
    <n v="7"/>
    <n v="14"/>
    <n v="2"/>
    <x v="2"/>
    <n v="29.928611111111113"/>
    <x v="137"/>
    <x v="0"/>
  </r>
  <r>
    <n v="1989251"/>
    <x v="0"/>
    <x v="0"/>
    <x v="0"/>
    <x v="1"/>
    <x v="98"/>
    <n v="10"/>
    <x v="5036"/>
    <n v="10"/>
    <n v="20"/>
    <n v="3"/>
    <x v="0"/>
    <n v="47.190517241379311"/>
    <x v="1730"/>
    <x v="0"/>
  </r>
  <r>
    <n v="1989441"/>
    <x v="0"/>
    <x v="0"/>
    <x v="0"/>
    <x v="1"/>
    <x v="4"/>
    <n v="2"/>
    <x v="5037"/>
    <n v="4"/>
    <n v="6"/>
    <n v="1"/>
    <x v="1"/>
    <n v="47.201250000000002"/>
    <x v="153"/>
    <x v="0"/>
  </r>
  <r>
    <n v="1989591"/>
    <x v="0"/>
    <x v="0"/>
    <x v="2"/>
    <x v="1"/>
    <x v="32"/>
    <n v="5"/>
    <x v="5038"/>
    <n v="8"/>
    <n v="13"/>
    <n v="2"/>
    <x v="2"/>
    <n v="70.864999999999995"/>
    <x v="1731"/>
    <x v="0"/>
  </r>
  <r>
    <n v="1989631"/>
    <x v="0"/>
    <x v="0"/>
    <x v="1"/>
    <x v="1"/>
    <x v="33"/>
    <n v="9"/>
    <x v="5039"/>
    <n v="8"/>
    <n v="17"/>
    <n v="3"/>
    <x v="0"/>
    <n v="20.794318181818184"/>
    <x v="1084"/>
    <x v="0"/>
  </r>
  <r>
    <n v="1989781"/>
    <x v="1"/>
    <x v="3"/>
    <x v="1"/>
    <x v="1"/>
    <x v="133"/>
    <n v="10"/>
    <x v="5040"/>
    <n v="5"/>
    <n v="15"/>
    <n v="3"/>
    <x v="0"/>
    <n v="6.25621359223301"/>
    <x v="608"/>
    <x v="0"/>
  </r>
  <r>
    <n v="1989821"/>
    <x v="1"/>
    <x v="3"/>
    <x v="0"/>
    <x v="1"/>
    <x v="20"/>
    <n v="4"/>
    <x v="5041"/>
    <n v="2"/>
    <n v="6"/>
    <n v="1"/>
    <x v="1"/>
    <n v="6.4346666666666668"/>
    <x v="463"/>
    <x v="0"/>
  </r>
  <r>
    <n v="1990231"/>
    <x v="0"/>
    <x v="0"/>
    <x v="2"/>
    <x v="1"/>
    <x v="22"/>
    <n v="5"/>
    <x v="5042"/>
    <n v="6"/>
    <n v="11"/>
    <n v="2"/>
    <x v="2"/>
    <n v="32.754615384615384"/>
    <x v="297"/>
    <x v="0"/>
  </r>
  <r>
    <n v="1990381"/>
    <x v="1"/>
    <x v="0"/>
    <x v="2"/>
    <x v="1"/>
    <x v="32"/>
    <n v="5"/>
    <x v="5043"/>
    <n v="3"/>
    <n v="8"/>
    <n v="2"/>
    <x v="2"/>
    <n v="6.879545454545454"/>
    <x v="483"/>
    <x v="0"/>
  </r>
  <r>
    <n v="1990951"/>
    <x v="1"/>
    <x v="3"/>
    <x v="1"/>
    <x v="1"/>
    <x v="70"/>
    <n v="7"/>
    <x v="5044"/>
    <n v="5"/>
    <n v="12"/>
    <n v="2"/>
    <x v="2"/>
    <n v="9.5391304347826082"/>
    <x v="1308"/>
    <x v="0"/>
  </r>
  <r>
    <n v="1991161"/>
    <x v="2"/>
    <x v="4"/>
    <x v="0"/>
    <x v="1"/>
    <x v="44"/>
    <n v="2"/>
    <x v="5045"/>
    <n v="2"/>
    <n v="4"/>
    <n v="1"/>
    <x v="1"/>
    <n v="7.373333333333334"/>
    <x v="688"/>
    <x v="0"/>
  </r>
  <r>
    <n v="1991351"/>
    <x v="1"/>
    <x v="1"/>
    <x v="2"/>
    <x v="1"/>
    <x v="31"/>
    <n v="8"/>
    <x v="5046"/>
    <n v="7"/>
    <n v="15"/>
    <n v="3"/>
    <x v="0"/>
    <n v="22.862307692307692"/>
    <x v="909"/>
    <x v="0"/>
  </r>
  <r>
    <n v="1991541"/>
    <x v="0"/>
    <x v="1"/>
    <x v="2"/>
    <x v="1"/>
    <x v="72"/>
    <n v="4"/>
    <x v="5047"/>
    <n v="7"/>
    <n v="11"/>
    <n v="2"/>
    <x v="2"/>
    <n v="55.454210526315798"/>
    <x v="488"/>
    <x v="0"/>
  </r>
  <r>
    <n v="1991691"/>
    <x v="0"/>
    <x v="1"/>
    <x v="2"/>
    <x v="1"/>
    <x v="103"/>
    <n v="9"/>
    <x v="5048"/>
    <n v="10"/>
    <n v="19"/>
    <n v="3"/>
    <x v="0"/>
    <n v="47.801600000000001"/>
    <x v="747"/>
    <x v="0"/>
  </r>
  <r>
    <n v="1991731"/>
    <x v="0"/>
    <x v="1"/>
    <x v="2"/>
    <x v="0"/>
    <x v="100"/>
    <n v="10"/>
    <x v="5049"/>
    <n v="9"/>
    <n v="19"/>
    <n v="3"/>
    <x v="0"/>
    <n v="19.311428571428571"/>
    <x v="1732"/>
    <x v="0"/>
  </r>
  <r>
    <n v="1991881"/>
    <x v="1"/>
    <x v="1"/>
    <x v="2"/>
    <x v="1"/>
    <x v="72"/>
    <n v="4"/>
    <x v="5050"/>
    <n v="5"/>
    <n v="9"/>
    <n v="2"/>
    <x v="2"/>
    <n v="28.243684210526315"/>
    <x v="815"/>
    <x v="0"/>
  </r>
  <r>
    <n v="1992091"/>
    <x v="3"/>
    <x v="4"/>
    <x v="2"/>
    <x v="1"/>
    <x v="5"/>
    <n v="1"/>
    <x v="5051"/>
    <n v="2"/>
    <n v="3"/>
    <n v="1"/>
    <x v="1"/>
    <n v="35.796666666666667"/>
    <x v="410"/>
    <x v="0"/>
  </r>
  <r>
    <n v="1992131"/>
    <x v="0"/>
    <x v="1"/>
    <x v="0"/>
    <x v="0"/>
    <x v="102"/>
    <n v="8"/>
    <x v="5052"/>
    <n v="9"/>
    <n v="17"/>
    <n v="3"/>
    <x v="0"/>
    <n v="48.662727272727267"/>
    <x v="1733"/>
    <x v="1"/>
  </r>
  <r>
    <n v="1992281"/>
    <x v="1"/>
    <x v="1"/>
    <x v="1"/>
    <x v="1"/>
    <x v="20"/>
    <n v="4"/>
    <x v="5053"/>
    <n v="6"/>
    <n v="10"/>
    <n v="2"/>
    <x v="2"/>
    <n v="51.389333333333333"/>
    <x v="334"/>
    <x v="0"/>
  </r>
  <r>
    <n v="1992321"/>
    <x v="1"/>
    <x v="1"/>
    <x v="2"/>
    <x v="1"/>
    <x v="25"/>
    <n v="2"/>
    <x v="5054"/>
    <n v="3"/>
    <n v="5"/>
    <n v="1"/>
    <x v="1"/>
    <n v="39.561999999999998"/>
    <x v="1413"/>
    <x v="0"/>
  </r>
  <r>
    <n v="1992511"/>
    <x v="0"/>
    <x v="1"/>
    <x v="0"/>
    <x v="1"/>
    <x v="7"/>
    <n v="5"/>
    <x v="5055"/>
    <n v="9"/>
    <n v="14"/>
    <n v="2"/>
    <x v="2"/>
    <n v="87.454400000000007"/>
    <x v="1361"/>
    <x v="0"/>
  </r>
  <r>
    <n v="1992661"/>
    <x v="0"/>
    <x v="1"/>
    <x v="1"/>
    <x v="1"/>
    <x v="31"/>
    <n v="8"/>
    <x v="5056"/>
    <n v="8"/>
    <n v="16"/>
    <n v="3"/>
    <x v="0"/>
    <n v="31.359230769230766"/>
    <x v="477"/>
    <x v="1"/>
  </r>
  <r>
    <n v="1992701"/>
    <x v="0"/>
    <x v="1"/>
    <x v="1"/>
    <x v="0"/>
    <x v="12"/>
    <n v="6"/>
    <x v="5057"/>
    <n v="7"/>
    <n v="13"/>
    <n v="2"/>
    <x v="2"/>
    <n v="37.665588235294123"/>
    <x v="888"/>
    <x v="0"/>
  </r>
  <r>
    <n v="1993101"/>
    <x v="0"/>
    <x v="1"/>
    <x v="2"/>
    <x v="1"/>
    <x v="12"/>
    <n v="6"/>
    <x v="5058"/>
    <n v="8"/>
    <n v="14"/>
    <n v="2"/>
    <x v="2"/>
    <n v="42.62294117647059"/>
    <x v="1147"/>
    <x v="0"/>
  </r>
  <r>
    <n v="1993441"/>
    <x v="0"/>
    <x v="1"/>
    <x v="1"/>
    <x v="1"/>
    <x v="19"/>
    <n v="3"/>
    <x v="5059"/>
    <n v="6"/>
    <n v="9"/>
    <n v="2"/>
    <x v="2"/>
    <n v="83.941000000000003"/>
    <x v="971"/>
    <x v="0"/>
  </r>
  <r>
    <n v="1993591"/>
    <x v="0"/>
    <x v="1"/>
    <x v="1"/>
    <x v="0"/>
    <x v="82"/>
    <n v="8"/>
    <x v="5060"/>
    <n v="8"/>
    <n v="16"/>
    <n v="3"/>
    <x v="0"/>
    <n v="32.392280701754387"/>
    <x v="1258"/>
    <x v="0"/>
  </r>
  <r>
    <n v="1993781"/>
    <x v="0"/>
    <x v="1"/>
    <x v="2"/>
    <x v="1"/>
    <x v="60"/>
    <n v="8"/>
    <x v="5061"/>
    <n v="8"/>
    <n v="16"/>
    <n v="3"/>
    <x v="0"/>
    <n v="36.994489795918369"/>
    <x v="1734"/>
    <x v="0"/>
  </r>
  <r>
    <n v="1994031"/>
    <x v="1"/>
    <x v="1"/>
    <x v="2"/>
    <x v="1"/>
    <x v="74"/>
    <n v="3"/>
    <x v="5062"/>
    <n v="3"/>
    <n v="6"/>
    <n v="1"/>
    <x v="1"/>
    <n v="15.462857142857143"/>
    <x v="1134"/>
    <x v="0"/>
  </r>
  <r>
    <n v="1994181"/>
    <x v="1"/>
    <x v="0"/>
    <x v="1"/>
    <x v="0"/>
    <x v="52"/>
    <n v="4"/>
    <x v="5063"/>
    <n v="3"/>
    <n v="7"/>
    <n v="1"/>
    <x v="1"/>
    <n v="9.7065000000000001"/>
    <x v="626"/>
    <x v="0"/>
  </r>
  <r>
    <n v="1994221"/>
    <x v="1"/>
    <x v="0"/>
    <x v="0"/>
    <x v="1"/>
    <x v="48"/>
    <n v="8"/>
    <x v="5064"/>
    <n v="7"/>
    <n v="15"/>
    <n v="3"/>
    <x v="0"/>
    <n v="24.036274509803921"/>
    <x v="391"/>
    <x v="0"/>
  </r>
  <r>
    <n v="1994561"/>
    <x v="1"/>
    <x v="1"/>
    <x v="2"/>
    <x v="0"/>
    <x v="52"/>
    <n v="4"/>
    <x v="5065"/>
    <n v="7"/>
    <n v="11"/>
    <n v="2"/>
    <x v="2"/>
    <n v="51.500500000000002"/>
    <x v="434"/>
    <x v="0"/>
  </r>
  <r>
    <n v="1994751"/>
    <x v="0"/>
    <x v="1"/>
    <x v="0"/>
    <x v="1"/>
    <x v="28"/>
    <n v="7"/>
    <x v="5066"/>
    <n v="9"/>
    <n v="16"/>
    <n v="3"/>
    <x v="0"/>
    <n v="60.026190476190472"/>
    <x v="1173"/>
    <x v="0"/>
  </r>
  <r>
    <n v="1994941"/>
    <x v="0"/>
    <x v="0"/>
    <x v="1"/>
    <x v="1"/>
    <x v="12"/>
    <n v="6"/>
    <x v="5067"/>
    <n v="6"/>
    <n v="12"/>
    <n v="2"/>
    <x v="2"/>
    <n v="24.811470588235295"/>
    <x v="1507"/>
    <x v="0"/>
  </r>
  <r>
    <n v="1995001"/>
    <x v="0"/>
    <x v="1"/>
    <x v="1"/>
    <x v="1"/>
    <x v="90"/>
    <n v="9"/>
    <x v="5068"/>
    <n v="10"/>
    <n v="19"/>
    <n v="3"/>
    <x v="0"/>
    <n v="54.313030303030303"/>
    <x v="1444"/>
    <x v="0"/>
  </r>
  <r>
    <n v="1995341"/>
    <x v="1"/>
    <x v="1"/>
    <x v="2"/>
    <x v="1"/>
    <x v="71"/>
    <n v="5"/>
    <x v="5069"/>
    <n v="4"/>
    <n v="9"/>
    <n v="2"/>
    <x v="2"/>
    <n v="14.284583333333332"/>
    <x v="466"/>
    <x v="0"/>
  </r>
  <r>
    <n v="1997391"/>
    <x v="0"/>
    <x v="0"/>
    <x v="0"/>
    <x v="1"/>
    <x v="22"/>
    <n v="5"/>
    <x v="5070"/>
    <n v="8"/>
    <n v="13"/>
    <n v="2"/>
    <x v="2"/>
    <n v="61.676538461538456"/>
    <x v="1273"/>
    <x v="0"/>
  </r>
  <r>
    <n v="1997621"/>
    <x v="0"/>
    <x v="1"/>
    <x v="1"/>
    <x v="1"/>
    <x v="76"/>
    <n v="5"/>
    <x v="5071"/>
    <n v="7"/>
    <n v="12"/>
    <n v="2"/>
    <x v="2"/>
    <n v="52.063043478260873"/>
    <x v="1735"/>
    <x v="0"/>
  </r>
  <r>
    <n v="1997771"/>
    <x v="1"/>
    <x v="1"/>
    <x v="1"/>
    <x v="1"/>
    <x v="52"/>
    <n v="4"/>
    <x v="5072"/>
    <n v="4"/>
    <n v="8"/>
    <n v="2"/>
    <x v="2"/>
    <n v="17.48"/>
    <x v="241"/>
    <x v="0"/>
  </r>
  <r>
    <n v="1997961"/>
    <x v="0"/>
    <x v="0"/>
    <x v="0"/>
    <x v="1"/>
    <x v="32"/>
    <n v="5"/>
    <x v="5073"/>
    <n v="7"/>
    <n v="12"/>
    <n v="2"/>
    <x v="2"/>
    <n v="56.200909090909093"/>
    <x v="76"/>
    <x v="0"/>
  </r>
  <r>
    <n v="1998211"/>
    <x v="1"/>
    <x v="1"/>
    <x v="2"/>
    <x v="1"/>
    <x v="8"/>
    <n v="4"/>
    <x v="5074"/>
    <n v="4"/>
    <n v="8"/>
    <n v="2"/>
    <x v="2"/>
    <n v="14.007142857142856"/>
    <x v="432"/>
    <x v="0"/>
  </r>
  <r>
    <n v="1998401"/>
    <x v="0"/>
    <x v="0"/>
    <x v="1"/>
    <x v="1"/>
    <x v="35"/>
    <n v="2"/>
    <x v="5075"/>
    <n v="4"/>
    <n v="6"/>
    <n v="1"/>
    <x v="1"/>
    <n v="53.727142857142852"/>
    <x v="31"/>
    <x v="0"/>
  </r>
  <r>
    <n v="1998551"/>
    <x v="0"/>
    <x v="1"/>
    <x v="0"/>
    <x v="1"/>
    <x v="7"/>
    <n v="5"/>
    <x v="5076"/>
    <n v="6"/>
    <n v="11"/>
    <n v="2"/>
    <x v="2"/>
    <n v="34.784399999999998"/>
    <x v="1658"/>
    <x v="0"/>
  </r>
  <r>
    <n v="1998931"/>
    <x v="1"/>
    <x v="4"/>
    <x v="2"/>
    <x v="1"/>
    <x v="44"/>
    <n v="2"/>
    <x v="5077"/>
    <n v="2"/>
    <n v="4"/>
    <n v="1"/>
    <x v="1"/>
    <n v="13.866666666666667"/>
    <x v="169"/>
    <x v="0"/>
  </r>
  <r>
    <n v="1999331"/>
    <x v="1"/>
    <x v="0"/>
    <x v="1"/>
    <x v="1"/>
    <x v="25"/>
    <n v="2"/>
    <x v="5078"/>
    <n v="3"/>
    <n v="5"/>
    <n v="1"/>
    <x v="1"/>
    <n v="25.727999999999998"/>
    <x v="109"/>
    <x v="0"/>
  </r>
  <r>
    <n v="1999521"/>
    <x v="0"/>
    <x v="0"/>
    <x v="0"/>
    <x v="1"/>
    <x v="129"/>
    <n v="10"/>
    <x v="5079"/>
    <n v="7"/>
    <n v="17"/>
    <n v="3"/>
    <x v="0"/>
    <n v="9.0326515151515139"/>
    <x v="304"/>
    <x v="0"/>
  </r>
  <r>
    <n v="1999711"/>
    <x v="1"/>
    <x v="0"/>
    <x v="3"/>
    <x v="1"/>
    <x v="29"/>
    <n v="1"/>
    <x v="5080"/>
    <n v="1"/>
    <n v="2"/>
    <n v="1"/>
    <x v="1"/>
    <n v="15.24"/>
    <x v="55"/>
    <x v="0"/>
  </r>
  <r>
    <n v="2000591"/>
    <x v="1"/>
    <x v="0"/>
    <x v="2"/>
    <x v="1"/>
    <x v="71"/>
    <n v="5"/>
    <x v="5081"/>
    <n v="3"/>
    <n v="8"/>
    <n v="2"/>
    <x v="2"/>
    <n v="7.5483333333333329"/>
    <x v="346"/>
    <x v="0"/>
  </r>
  <r>
    <n v="2000631"/>
    <x v="0"/>
    <x v="1"/>
    <x v="2"/>
    <x v="1"/>
    <x v="19"/>
    <n v="3"/>
    <x v="5082"/>
    <n v="5"/>
    <n v="8"/>
    <n v="2"/>
    <x v="2"/>
    <n v="45.932000000000002"/>
    <x v="482"/>
    <x v="0"/>
  </r>
  <r>
    <n v="2000971"/>
    <x v="1"/>
    <x v="4"/>
    <x v="1"/>
    <x v="1"/>
    <x v="1"/>
    <n v="3"/>
    <x v="5083"/>
    <n v="4"/>
    <n v="7"/>
    <n v="1"/>
    <x v="1"/>
    <n v="23.209999999999997"/>
    <x v="447"/>
    <x v="0"/>
  </r>
  <r>
    <n v="2001221"/>
    <x v="0"/>
    <x v="1"/>
    <x v="1"/>
    <x v="1"/>
    <x v="23"/>
    <n v="8"/>
    <x v="5084"/>
    <n v="8"/>
    <n v="16"/>
    <n v="3"/>
    <x v="0"/>
    <n v="39.40276595744681"/>
    <x v="1090"/>
    <x v="0"/>
  </r>
  <r>
    <n v="2001371"/>
    <x v="2"/>
    <x v="1"/>
    <x v="1"/>
    <x v="1"/>
    <x v="5"/>
    <n v="1"/>
    <x v="5085"/>
    <n v="4"/>
    <n v="5"/>
    <n v="1"/>
    <x v="1"/>
    <n v="97.396666666666661"/>
    <x v="466"/>
    <x v="0"/>
  </r>
  <r>
    <n v="2001601"/>
    <x v="0"/>
    <x v="1"/>
    <x v="2"/>
    <x v="1"/>
    <x v="47"/>
    <n v="6"/>
    <x v="5086"/>
    <n v="6"/>
    <n v="12"/>
    <n v="2"/>
    <x v="2"/>
    <n v="32.585172413793103"/>
    <x v="706"/>
    <x v="0"/>
  </r>
  <r>
    <n v="2001941"/>
    <x v="0"/>
    <x v="1"/>
    <x v="2"/>
    <x v="0"/>
    <x v="10"/>
    <n v="7"/>
    <x v="5087"/>
    <n v="10"/>
    <n v="17"/>
    <n v="3"/>
    <x v="0"/>
    <n v="77.881666666666661"/>
    <x v="1736"/>
    <x v="0"/>
  </r>
  <r>
    <n v="2002341"/>
    <x v="0"/>
    <x v="0"/>
    <x v="1"/>
    <x v="1"/>
    <x v="93"/>
    <n v="4"/>
    <x v="5088"/>
    <n v="7"/>
    <n v="11"/>
    <n v="2"/>
    <x v="2"/>
    <n v="67.790000000000006"/>
    <x v="180"/>
    <x v="1"/>
  </r>
  <r>
    <n v="2002681"/>
    <x v="0"/>
    <x v="1"/>
    <x v="0"/>
    <x v="1"/>
    <x v="72"/>
    <n v="4"/>
    <x v="5089"/>
    <n v="8"/>
    <n v="12"/>
    <n v="2"/>
    <x v="2"/>
    <n v="75.385789473684213"/>
    <x v="367"/>
    <x v="0"/>
  </r>
  <r>
    <n v="2003081"/>
    <x v="0"/>
    <x v="0"/>
    <x v="0"/>
    <x v="0"/>
    <x v="47"/>
    <n v="6"/>
    <x v="5090"/>
    <n v="8"/>
    <n v="14"/>
    <n v="2"/>
    <x v="2"/>
    <n v="46.358620689655176"/>
    <x v="220"/>
    <x v="0"/>
  </r>
  <r>
    <n v="2003311"/>
    <x v="2"/>
    <x v="1"/>
    <x v="1"/>
    <x v="1"/>
    <x v="29"/>
    <n v="1"/>
    <x v="5091"/>
    <n v="2"/>
    <n v="3"/>
    <n v="1"/>
    <x v="1"/>
    <n v="100.16"/>
    <x v="68"/>
    <x v="0"/>
  </r>
  <r>
    <n v="2003501"/>
    <x v="0"/>
    <x v="1"/>
    <x v="1"/>
    <x v="1"/>
    <x v="54"/>
    <n v="4"/>
    <x v="5092"/>
    <n v="7"/>
    <n v="11"/>
    <n v="2"/>
    <x v="2"/>
    <n v="58.002777777777773"/>
    <x v="677"/>
    <x v="0"/>
  </r>
  <r>
    <n v="2003651"/>
    <x v="1"/>
    <x v="2"/>
    <x v="3"/>
    <x v="0"/>
    <x v="72"/>
    <n v="4"/>
    <x v="5093"/>
    <n v="5"/>
    <n v="9"/>
    <n v="2"/>
    <x v="2"/>
    <n v="34.010526315789477"/>
    <x v="237"/>
    <x v="0"/>
  </r>
  <r>
    <n v="2003841"/>
    <x v="1"/>
    <x v="3"/>
    <x v="3"/>
    <x v="0"/>
    <x v="14"/>
    <n v="1"/>
    <x v="5094"/>
    <n v="2"/>
    <n v="3"/>
    <n v="1"/>
    <x v="1"/>
    <n v="9.8849999999999998"/>
    <x v="51"/>
    <x v="0"/>
  </r>
  <r>
    <n v="2003991"/>
    <x v="2"/>
    <x v="4"/>
    <x v="1"/>
    <x v="1"/>
    <x v="29"/>
    <n v="1"/>
    <x v="5095"/>
    <n v="1"/>
    <n v="2"/>
    <n v="1"/>
    <x v="1"/>
    <n v="4.59"/>
    <x v="285"/>
    <x v="0"/>
  </r>
  <r>
    <n v="2004051"/>
    <x v="0"/>
    <x v="0"/>
    <x v="2"/>
    <x v="1"/>
    <x v="60"/>
    <n v="8"/>
    <x v="5096"/>
    <n v="7"/>
    <n v="15"/>
    <n v="3"/>
    <x v="0"/>
    <n v="22.584489795918365"/>
    <x v="941"/>
    <x v="1"/>
  </r>
  <r>
    <n v="2004391"/>
    <x v="1"/>
    <x v="1"/>
    <x v="2"/>
    <x v="0"/>
    <x v="9"/>
    <n v="4"/>
    <x v="5097"/>
    <n v="4"/>
    <n v="8"/>
    <n v="2"/>
    <x v="2"/>
    <n v="15.765294117647059"/>
    <x v="1257"/>
    <x v="0"/>
  </r>
  <r>
    <n v="2004961"/>
    <x v="0"/>
    <x v="0"/>
    <x v="0"/>
    <x v="1"/>
    <x v="56"/>
    <n v="9"/>
    <x v="5098"/>
    <n v="10"/>
    <n v="19"/>
    <n v="3"/>
    <x v="0"/>
    <n v="42.285571428571423"/>
    <x v="61"/>
    <x v="0"/>
  </r>
  <r>
    <n v="2005021"/>
    <x v="0"/>
    <x v="1"/>
    <x v="1"/>
    <x v="1"/>
    <x v="22"/>
    <n v="5"/>
    <x v="5099"/>
    <n v="7"/>
    <n v="12"/>
    <n v="2"/>
    <x v="2"/>
    <n v="45.099999999999994"/>
    <x v="182"/>
    <x v="0"/>
  </r>
  <r>
    <n v="2005401"/>
    <x v="0"/>
    <x v="1"/>
    <x v="0"/>
    <x v="0"/>
    <x v="38"/>
    <n v="6"/>
    <x v="5100"/>
    <n v="8"/>
    <n v="14"/>
    <n v="2"/>
    <x v="2"/>
    <n v="46.029393939393941"/>
    <x v="1112"/>
    <x v="0"/>
  </r>
  <r>
    <n v="2005741"/>
    <x v="0"/>
    <x v="1"/>
    <x v="0"/>
    <x v="1"/>
    <x v="28"/>
    <n v="7"/>
    <x v="5101"/>
    <n v="6"/>
    <n v="13"/>
    <n v="2"/>
    <x v="2"/>
    <n v="22.723095238095237"/>
    <x v="18"/>
    <x v="0"/>
  </r>
  <r>
    <n v="2005891"/>
    <x v="1"/>
    <x v="1"/>
    <x v="1"/>
    <x v="2"/>
    <x v="61"/>
    <n v="7"/>
    <x v="5102"/>
    <n v="7"/>
    <n v="14"/>
    <n v="2"/>
    <x v="2"/>
    <n v="31.617073170731707"/>
    <x v="862"/>
    <x v="0"/>
  </r>
  <r>
    <n v="2006141"/>
    <x v="1"/>
    <x v="3"/>
    <x v="0"/>
    <x v="1"/>
    <x v="53"/>
    <n v="8"/>
    <x v="5103"/>
    <n v="5"/>
    <n v="13"/>
    <n v="2"/>
    <x v="2"/>
    <n v="9.7851851851851848"/>
    <x v="440"/>
    <x v="0"/>
  </r>
  <r>
    <n v="2006291"/>
    <x v="0"/>
    <x v="0"/>
    <x v="1"/>
    <x v="1"/>
    <x v="22"/>
    <n v="5"/>
    <x v="5104"/>
    <n v="6"/>
    <n v="11"/>
    <n v="2"/>
    <x v="2"/>
    <n v="36.79615384615385"/>
    <x v="641"/>
    <x v="0"/>
  </r>
  <r>
    <n v="2006331"/>
    <x v="0"/>
    <x v="1"/>
    <x v="0"/>
    <x v="1"/>
    <x v="7"/>
    <n v="5"/>
    <x v="5105"/>
    <n v="9"/>
    <n v="14"/>
    <n v="2"/>
    <x v="2"/>
    <n v="84.361599999999996"/>
    <x v="24"/>
    <x v="0"/>
  </r>
  <r>
    <n v="2006711"/>
    <x v="2"/>
    <x v="2"/>
    <x v="1"/>
    <x v="1"/>
    <x v="14"/>
    <n v="1"/>
    <x v="5106"/>
    <n v="3"/>
    <n v="4"/>
    <n v="1"/>
    <x v="1"/>
    <n v="57.15"/>
    <x v="74"/>
    <x v="0"/>
  </r>
  <r>
    <n v="2006901"/>
    <x v="0"/>
    <x v="0"/>
    <x v="1"/>
    <x v="1"/>
    <x v="86"/>
    <n v="8"/>
    <x v="5107"/>
    <n v="9"/>
    <n v="17"/>
    <n v="3"/>
    <x v="0"/>
    <n v="31.551166666666667"/>
    <x v="287"/>
    <x v="0"/>
  </r>
  <r>
    <n v="2007261"/>
    <x v="1"/>
    <x v="0"/>
    <x v="2"/>
    <x v="1"/>
    <x v="19"/>
    <n v="3"/>
    <x v="5108"/>
    <n v="4"/>
    <n v="7"/>
    <n v="1"/>
    <x v="1"/>
    <n v="24.823"/>
    <x v="226"/>
    <x v="0"/>
  </r>
  <r>
    <n v="2007301"/>
    <x v="0"/>
    <x v="1"/>
    <x v="0"/>
    <x v="1"/>
    <x v="12"/>
    <n v="6"/>
    <x v="5109"/>
    <n v="6"/>
    <n v="12"/>
    <n v="2"/>
    <x v="2"/>
    <n v="26.286764705882351"/>
    <x v="1302"/>
    <x v="1"/>
  </r>
  <r>
    <n v="2007451"/>
    <x v="1"/>
    <x v="1"/>
    <x v="2"/>
    <x v="1"/>
    <x v="1"/>
    <n v="3"/>
    <x v="5110"/>
    <n v="6"/>
    <n v="9"/>
    <n v="2"/>
    <x v="2"/>
    <n v="65.393333333333331"/>
    <x v="468"/>
    <x v="0"/>
  </r>
  <r>
    <n v="2007641"/>
    <x v="3"/>
    <x v="0"/>
    <x v="2"/>
    <x v="1"/>
    <x v="4"/>
    <n v="2"/>
    <x v="5111"/>
    <n v="3"/>
    <n v="5"/>
    <n v="1"/>
    <x v="1"/>
    <n v="16.97"/>
    <x v="538"/>
    <x v="0"/>
  </r>
  <r>
    <n v="2008041"/>
    <x v="1"/>
    <x v="0"/>
    <x v="0"/>
    <x v="1"/>
    <x v="9"/>
    <n v="4"/>
    <x v="5112"/>
    <n v="3"/>
    <n v="7"/>
    <n v="1"/>
    <x v="1"/>
    <n v="11.38529411764706"/>
    <x v="189"/>
    <x v="0"/>
  </r>
  <r>
    <n v="2009011"/>
    <x v="0"/>
    <x v="0"/>
    <x v="0"/>
    <x v="1"/>
    <x v="2"/>
    <n v="5"/>
    <x v="5113"/>
    <n v="7"/>
    <n v="12"/>
    <n v="2"/>
    <x v="2"/>
    <n v="46.511851851851851"/>
    <x v="1166"/>
    <x v="0"/>
  </r>
  <r>
    <n v="2009881"/>
    <x v="2"/>
    <x v="0"/>
    <x v="1"/>
    <x v="1"/>
    <x v="29"/>
    <n v="1"/>
    <x v="5114"/>
    <n v="1"/>
    <n v="2"/>
    <n v="1"/>
    <x v="1"/>
    <n v="9.17"/>
    <x v="265"/>
    <x v="0"/>
  </r>
  <r>
    <n v="2009921"/>
    <x v="0"/>
    <x v="0"/>
    <x v="1"/>
    <x v="0"/>
    <x v="48"/>
    <n v="8"/>
    <x v="5115"/>
    <n v="9"/>
    <n v="17"/>
    <n v="3"/>
    <x v="0"/>
    <n v="52.132549019607836"/>
    <x v="1654"/>
    <x v="1"/>
  </r>
  <r>
    <n v="2010331"/>
    <x v="1"/>
    <x v="1"/>
    <x v="1"/>
    <x v="1"/>
    <x v="77"/>
    <n v="6"/>
    <x v="5116"/>
    <n v="5"/>
    <n v="11"/>
    <n v="2"/>
    <x v="2"/>
    <n v="15.721562499999999"/>
    <x v="943"/>
    <x v="0"/>
  </r>
  <r>
    <n v="2010481"/>
    <x v="1"/>
    <x v="1"/>
    <x v="1"/>
    <x v="1"/>
    <x v="58"/>
    <n v="7"/>
    <x v="5117"/>
    <n v="6"/>
    <n v="13"/>
    <n v="2"/>
    <x v="2"/>
    <n v="21.626976744186049"/>
    <x v="1612"/>
    <x v="0"/>
  </r>
  <r>
    <n v="2010521"/>
    <x v="0"/>
    <x v="1"/>
    <x v="0"/>
    <x v="0"/>
    <x v="61"/>
    <n v="7"/>
    <x v="5118"/>
    <n v="7"/>
    <n v="14"/>
    <n v="2"/>
    <x v="2"/>
    <n v="31.692439024390247"/>
    <x v="1536"/>
    <x v="0"/>
  </r>
  <r>
    <n v="2010671"/>
    <x v="0"/>
    <x v="0"/>
    <x v="0"/>
    <x v="1"/>
    <x v="87"/>
    <n v="9"/>
    <x v="5119"/>
    <n v="10"/>
    <n v="19"/>
    <n v="3"/>
    <x v="0"/>
    <n v="46.557647058823534"/>
    <x v="811"/>
    <x v="1"/>
  </r>
  <r>
    <n v="2011261"/>
    <x v="3"/>
    <x v="2"/>
    <x v="2"/>
    <x v="1"/>
    <x v="107"/>
    <n v="3"/>
    <x v="5120"/>
    <n v="5"/>
    <n v="8"/>
    <n v="2"/>
    <x v="2"/>
    <n v="64.286666666666676"/>
    <x v="380"/>
    <x v="0"/>
  </r>
  <r>
    <n v="2011451"/>
    <x v="0"/>
    <x v="1"/>
    <x v="0"/>
    <x v="1"/>
    <x v="22"/>
    <n v="5"/>
    <x v="5121"/>
    <n v="8"/>
    <n v="13"/>
    <n v="2"/>
    <x v="2"/>
    <n v="65.000384615384618"/>
    <x v="1737"/>
    <x v="0"/>
  </r>
  <r>
    <n v="2011791"/>
    <x v="0"/>
    <x v="1"/>
    <x v="0"/>
    <x v="1"/>
    <x v="22"/>
    <n v="5"/>
    <x v="5122"/>
    <n v="10"/>
    <n v="15"/>
    <n v="3"/>
    <x v="0"/>
    <n v="111.33923076923078"/>
    <x v="1738"/>
    <x v="0"/>
  </r>
  <r>
    <n v="2011831"/>
    <x v="0"/>
    <x v="1"/>
    <x v="1"/>
    <x v="1"/>
    <x v="49"/>
    <n v="7"/>
    <x v="5123"/>
    <n v="9"/>
    <n v="16"/>
    <n v="3"/>
    <x v="0"/>
    <n v="54.722432432432434"/>
    <x v="1739"/>
    <x v="0"/>
  </r>
  <r>
    <n v="2012191"/>
    <x v="0"/>
    <x v="1"/>
    <x v="1"/>
    <x v="1"/>
    <x v="13"/>
    <n v="6"/>
    <x v="5124"/>
    <n v="5"/>
    <n v="11"/>
    <n v="2"/>
    <x v="2"/>
    <n v="19.129032258064516"/>
    <x v="171"/>
    <x v="0"/>
  </r>
  <r>
    <n v="2012231"/>
    <x v="1"/>
    <x v="1"/>
    <x v="1"/>
    <x v="1"/>
    <x v="34"/>
    <n v="2"/>
    <x v="5125"/>
    <n v="2"/>
    <n v="4"/>
    <n v="1"/>
    <x v="1"/>
    <n v="16.995000000000001"/>
    <x v="176"/>
    <x v="0"/>
  </r>
  <r>
    <n v="2012571"/>
    <x v="1"/>
    <x v="1"/>
    <x v="0"/>
    <x v="1"/>
    <x v="35"/>
    <n v="2"/>
    <x v="5126"/>
    <n v="2"/>
    <n v="4"/>
    <n v="1"/>
    <x v="1"/>
    <n v="12.437142857142858"/>
    <x v="410"/>
    <x v="0"/>
  </r>
  <r>
    <n v="2012611"/>
    <x v="0"/>
    <x v="0"/>
    <x v="1"/>
    <x v="1"/>
    <x v="55"/>
    <n v="9"/>
    <x v="5127"/>
    <n v="7"/>
    <n v="16"/>
    <n v="3"/>
    <x v="0"/>
    <n v="18.101428571428574"/>
    <x v="1099"/>
    <x v="0"/>
  </r>
  <r>
    <n v="2012801"/>
    <x v="0"/>
    <x v="1"/>
    <x v="1"/>
    <x v="1"/>
    <x v="113"/>
    <n v="7"/>
    <x v="5128"/>
    <n v="8"/>
    <n v="15"/>
    <n v="3"/>
    <x v="0"/>
    <n v="38.56159090909091"/>
    <x v="1335"/>
    <x v="0"/>
  </r>
  <r>
    <n v="2013161"/>
    <x v="1"/>
    <x v="1"/>
    <x v="1"/>
    <x v="1"/>
    <x v="29"/>
    <n v="1"/>
    <x v="5129"/>
    <n v="2"/>
    <n v="3"/>
    <n v="1"/>
    <x v="1"/>
    <n v="52.88"/>
    <x v="184"/>
    <x v="0"/>
  </r>
  <r>
    <n v="2013541"/>
    <x v="0"/>
    <x v="0"/>
    <x v="1"/>
    <x v="1"/>
    <x v="2"/>
    <n v="5"/>
    <x v="5130"/>
    <n v="8"/>
    <n v="13"/>
    <n v="2"/>
    <x v="2"/>
    <n v="50.24111111111111"/>
    <x v="940"/>
    <x v="0"/>
  </r>
  <r>
    <n v="2013731"/>
    <x v="0"/>
    <x v="0"/>
    <x v="0"/>
    <x v="1"/>
    <x v="110"/>
    <n v="9"/>
    <x v="5131"/>
    <n v="8"/>
    <n v="17"/>
    <n v="3"/>
    <x v="0"/>
    <n v="18.692857142857143"/>
    <x v="876"/>
    <x v="0"/>
  </r>
  <r>
    <n v="2013881"/>
    <x v="2"/>
    <x v="4"/>
    <x v="3"/>
    <x v="1"/>
    <x v="29"/>
    <n v="1"/>
    <x v="5132"/>
    <n v="1"/>
    <n v="2"/>
    <n v="1"/>
    <x v="1"/>
    <n v="6.7"/>
    <x v="51"/>
    <x v="0"/>
  </r>
  <r>
    <n v="2014091"/>
    <x v="1"/>
    <x v="1"/>
    <x v="2"/>
    <x v="1"/>
    <x v="54"/>
    <n v="4"/>
    <x v="5133"/>
    <n v="5"/>
    <n v="9"/>
    <n v="2"/>
    <x v="2"/>
    <n v="34.465555555555554"/>
    <x v="203"/>
    <x v="0"/>
  </r>
  <r>
    <n v="2014281"/>
    <x v="0"/>
    <x v="1"/>
    <x v="2"/>
    <x v="0"/>
    <x v="92"/>
    <n v="9"/>
    <x v="5134"/>
    <n v="10"/>
    <n v="19"/>
    <n v="3"/>
    <x v="0"/>
    <n v="33.230652173913043"/>
    <x v="1053"/>
    <x v="0"/>
  </r>
  <r>
    <n v="2014701"/>
    <x v="0"/>
    <x v="1"/>
    <x v="2"/>
    <x v="1"/>
    <x v="47"/>
    <n v="6"/>
    <x v="5135"/>
    <n v="6"/>
    <n v="12"/>
    <n v="2"/>
    <x v="2"/>
    <n v="31.303448275862067"/>
    <x v="195"/>
    <x v="0"/>
  </r>
  <r>
    <n v="2015251"/>
    <x v="1"/>
    <x v="0"/>
    <x v="1"/>
    <x v="1"/>
    <x v="32"/>
    <n v="5"/>
    <x v="1825"/>
    <n v="4"/>
    <n v="9"/>
    <n v="2"/>
    <x v="2"/>
    <n v="14.361363636363636"/>
    <x v="168"/>
    <x v="0"/>
  </r>
  <r>
    <n v="2015591"/>
    <x v="3"/>
    <x v="4"/>
    <x v="0"/>
    <x v="1"/>
    <x v="34"/>
    <n v="2"/>
    <x v="5136"/>
    <n v="1"/>
    <n v="3"/>
    <n v="1"/>
    <x v="1"/>
    <n v="1.4875"/>
    <x v="285"/>
    <x v="0"/>
  </r>
  <r>
    <n v="2015781"/>
    <x v="0"/>
    <x v="0"/>
    <x v="0"/>
    <x v="1"/>
    <x v="37"/>
    <n v="9"/>
    <x v="5137"/>
    <n v="10"/>
    <n v="19"/>
    <n v="3"/>
    <x v="0"/>
    <n v="46.936461538461536"/>
    <x v="173"/>
    <x v="0"/>
  </r>
  <r>
    <n v="2015821"/>
    <x v="0"/>
    <x v="0"/>
    <x v="2"/>
    <x v="1"/>
    <x v="16"/>
    <n v="7"/>
    <x v="5138"/>
    <n v="8"/>
    <n v="15"/>
    <n v="3"/>
    <x v="0"/>
    <n v="40.230249999999998"/>
    <x v="1740"/>
    <x v="0"/>
  </r>
  <r>
    <n v="2015971"/>
    <x v="0"/>
    <x v="4"/>
    <x v="0"/>
    <x v="0"/>
    <x v="138"/>
    <n v="10"/>
    <x v="5139"/>
    <n v="8"/>
    <n v="18"/>
    <n v="3"/>
    <x v="0"/>
    <n v="9.5073287671232869"/>
    <x v="1266"/>
    <x v="0"/>
  </r>
  <r>
    <n v="2016031"/>
    <x v="0"/>
    <x v="0"/>
    <x v="1"/>
    <x v="1"/>
    <x v="60"/>
    <n v="8"/>
    <x v="5140"/>
    <n v="9"/>
    <n v="17"/>
    <n v="3"/>
    <x v="0"/>
    <n v="40.601224489795918"/>
    <x v="1739"/>
    <x v="0"/>
  </r>
  <r>
    <n v="2016181"/>
    <x v="1"/>
    <x v="0"/>
    <x v="1"/>
    <x v="1"/>
    <x v="22"/>
    <n v="5"/>
    <x v="5141"/>
    <n v="4"/>
    <n v="9"/>
    <n v="2"/>
    <x v="2"/>
    <n v="14.525769230769232"/>
    <x v="393"/>
    <x v="0"/>
  </r>
  <r>
    <n v="2016221"/>
    <x v="0"/>
    <x v="0"/>
    <x v="2"/>
    <x v="1"/>
    <x v="15"/>
    <n v="3"/>
    <x v="5142"/>
    <n v="5"/>
    <n v="8"/>
    <n v="2"/>
    <x v="2"/>
    <n v="47.715454545454548"/>
    <x v="1631"/>
    <x v="1"/>
  </r>
  <r>
    <n v="2016941"/>
    <x v="1"/>
    <x v="2"/>
    <x v="0"/>
    <x v="1"/>
    <x v="93"/>
    <n v="4"/>
    <x v="5143"/>
    <n v="4"/>
    <n v="8"/>
    <n v="2"/>
    <x v="2"/>
    <n v="16.28125"/>
    <x v="5"/>
    <x v="0"/>
  </r>
  <r>
    <n v="2017531"/>
    <x v="2"/>
    <x v="2"/>
    <x v="1"/>
    <x v="1"/>
    <x v="19"/>
    <n v="3"/>
    <x v="5144"/>
    <n v="3"/>
    <n v="6"/>
    <n v="1"/>
    <x v="1"/>
    <n v="22.654"/>
    <x v="447"/>
    <x v="0"/>
  </r>
  <r>
    <n v="2017681"/>
    <x v="2"/>
    <x v="0"/>
    <x v="1"/>
    <x v="1"/>
    <x v="5"/>
    <n v="1"/>
    <x v="5145"/>
    <n v="2"/>
    <n v="3"/>
    <n v="1"/>
    <x v="1"/>
    <n v="29.936666666666667"/>
    <x v="73"/>
    <x v="0"/>
  </r>
  <r>
    <n v="2018121"/>
    <x v="0"/>
    <x v="1"/>
    <x v="0"/>
    <x v="1"/>
    <x v="88"/>
    <n v="6"/>
    <x v="5146"/>
    <n v="7"/>
    <n v="13"/>
    <n v="2"/>
    <x v="2"/>
    <n v="40.904666666666671"/>
    <x v="1318"/>
    <x v="0"/>
  </r>
  <r>
    <n v="2019771"/>
    <x v="1"/>
    <x v="0"/>
    <x v="1"/>
    <x v="1"/>
    <x v="7"/>
    <n v="5"/>
    <x v="5147"/>
    <n v="5"/>
    <n v="10"/>
    <n v="2"/>
    <x v="2"/>
    <n v="26.958000000000002"/>
    <x v="661"/>
    <x v="0"/>
  </r>
  <r>
    <n v="2020371"/>
    <x v="1"/>
    <x v="1"/>
    <x v="0"/>
    <x v="1"/>
    <x v="74"/>
    <n v="3"/>
    <x v="5148"/>
    <n v="5"/>
    <n v="8"/>
    <n v="2"/>
    <x v="2"/>
    <n v="35.071428571428569"/>
    <x v="78"/>
    <x v="0"/>
  </r>
  <r>
    <n v="2020561"/>
    <x v="0"/>
    <x v="1"/>
    <x v="1"/>
    <x v="0"/>
    <x v="77"/>
    <n v="6"/>
    <x v="5149"/>
    <n v="7"/>
    <n v="13"/>
    <n v="2"/>
    <x v="2"/>
    <n v="31.743437499999999"/>
    <x v="161"/>
    <x v="0"/>
  </r>
  <r>
    <n v="2020601"/>
    <x v="0"/>
    <x v="1"/>
    <x v="2"/>
    <x v="0"/>
    <x v="52"/>
    <n v="4"/>
    <x v="5150"/>
    <n v="6"/>
    <n v="10"/>
    <n v="2"/>
    <x v="2"/>
    <n v="48.520499999999998"/>
    <x v="1635"/>
    <x v="0"/>
  </r>
  <r>
    <n v="2021001"/>
    <x v="2"/>
    <x v="1"/>
    <x v="1"/>
    <x v="1"/>
    <x v="44"/>
    <n v="2"/>
    <x v="5151"/>
    <n v="4"/>
    <n v="6"/>
    <n v="1"/>
    <x v="1"/>
    <n v="69.078333333333333"/>
    <x v="731"/>
    <x v="1"/>
  </r>
  <r>
    <n v="2021341"/>
    <x v="1"/>
    <x v="1"/>
    <x v="1"/>
    <x v="1"/>
    <x v="32"/>
    <n v="5"/>
    <x v="5152"/>
    <n v="7"/>
    <n v="12"/>
    <n v="2"/>
    <x v="2"/>
    <n v="53.81818181818182"/>
    <x v="1741"/>
    <x v="0"/>
  </r>
  <r>
    <n v="2022311"/>
    <x v="1"/>
    <x v="1"/>
    <x v="1"/>
    <x v="1"/>
    <x v="35"/>
    <n v="2"/>
    <x v="5153"/>
    <n v="3"/>
    <n v="5"/>
    <n v="1"/>
    <x v="1"/>
    <n v="25.601428571428574"/>
    <x v="441"/>
    <x v="0"/>
  </r>
  <r>
    <n v="2022651"/>
    <x v="0"/>
    <x v="2"/>
    <x v="1"/>
    <x v="1"/>
    <x v="12"/>
    <n v="6"/>
    <x v="5154"/>
    <n v="6"/>
    <n v="12"/>
    <n v="2"/>
    <x v="2"/>
    <n v="26.942941176470587"/>
    <x v="1528"/>
    <x v="0"/>
  </r>
  <r>
    <n v="2022841"/>
    <x v="0"/>
    <x v="0"/>
    <x v="1"/>
    <x v="1"/>
    <x v="52"/>
    <n v="4"/>
    <x v="5155"/>
    <n v="7"/>
    <n v="11"/>
    <n v="2"/>
    <x v="2"/>
    <n v="59.433500000000002"/>
    <x v="484"/>
    <x v="0"/>
  </r>
  <r>
    <n v="2023051"/>
    <x v="2"/>
    <x v="4"/>
    <x v="1"/>
    <x v="1"/>
    <x v="1"/>
    <n v="3"/>
    <x v="5156"/>
    <n v="3"/>
    <n v="6"/>
    <n v="1"/>
    <x v="1"/>
    <n v="16.416666666666668"/>
    <x v="73"/>
    <x v="0"/>
  </r>
  <r>
    <n v="2023431"/>
    <x v="1"/>
    <x v="0"/>
    <x v="1"/>
    <x v="0"/>
    <x v="34"/>
    <n v="2"/>
    <x v="5157"/>
    <n v="2"/>
    <n v="4"/>
    <n v="1"/>
    <x v="1"/>
    <n v="24.635000000000002"/>
    <x v="72"/>
    <x v="0"/>
  </r>
  <r>
    <n v="2023581"/>
    <x v="0"/>
    <x v="1"/>
    <x v="1"/>
    <x v="1"/>
    <x v="41"/>
    <n v="9"/>
    <x v="5158"/>
    <n v="10"/>
    <n v="19"/>
    <n v="3"/>
    <x v="0"/>
    <n v="33.153763440860217"/>
    <x v="1742"/>
    <x v="0"/>
  </r>
  <r>
    <n v="2023771"/>
    <x v="0"/>
    <x v="0"/>
    <x v="2"/>
    <x v="1"/>
    <x v="72"/>
    <n v="4"/>
    <x v="5159"/>
    <n v="8"/>
    <n v="12"/>
    <n v="2"/>
    <x v="2"/>
    <n v="88.075263157894739"/>
    <x v="636"/>
    <x v="1"/>
  </r>
  <r>
    <n v="2024171"/>
    <x v="1"/>
    <x v="0"/>
    <x v="2"/>
    <x v="1"/>
    <x v="107"/>
    <n v="3"/>
    <x v="5160"/>
    <n v="5"/>
    <n v="8"/>
    <n v="2"/>
    <x v="2"/>
    <n v="65.341111111111118"/>
    <x v="176"/>
    <x v="0"/>
  </r>
  <r>
    <n v="2024361"/>
    <x v="2"/>
    <x v="2"/>
    <x v="2"/>
    <x v="1"/>
    <x v="15"/>
    <n v="3"/>
    <x v="5161"/>
    <n v="4"/>
    <n v="7"/>
    <n v="1"/>
    <x v="1"/>
    <n v="29.779090909090908"/>
    <x v="53"/>
    <x v="0"/>
  </r>
  <r>
    <n v="2024401"/>
    <x v="1"/>
    <x v="1"/>
    <x v="0"/>
    <x v="0"/>
    <x v="5"/>
    <n v="1"/>
    <x v="5162"/>
    <n v="2"/>
    <n v="3"/>
    <n v="1"/>
    <x v="1"/>
    <n v="11.506666666666668"/>
    <x v="35"/>
    <x v="0"/>
  </r>
  <r>
    <n v="2024551"/>
    <x v="1"/>
    <x v="0"/>
    <x v="0"/>
    <x v="1"/>
    <x v="93"/>
    <n v="4"/>
    <x v="5163"/>
    <n v="4"/>
    <n v="8"/>
    <n v="2"/>
    <x v="2"/>
    <n v="18.260000000000002"/>
    <x v="1293"/>
    <x v="0"/>
  </r>
  <r>
    <n v="2024741"/>
    <x v="0"/>
    <x v="1"/>
    <x v="0"/>
    <x v="1"/>
    <x v="12"/>
    <n v="6"/>
    <x v="5164"/>
    <n v="8"/>
    <n v="14"/>
    <n v="2"/>
    <x v="2"/>
    <n v="44.342352941176472"/>
    <x v="600"/>
    <x v="0"/>
  </r>
  <r>
    <n v="2025291"/>
    <x v="0"/>
    <x v="1"/>
    <x v="1"/>
    <x v="0"/>
    <x v="93"/>
    <n v="4"/>
    <x v="5165"/>
    <n v="8"/>
    <n v="12"/>
    <n v="2"/>
    <x v="2"/>
    <n v="83.871875000000003"/>
    <x v="14"/>
    <x v="0"/>
  </r>
  <r>
    <n v="2025481"/>
    <x v="1"/>
    <x v="0"/>
    <x v="2"/>
    <x v="0"/>
    <x v="0"/>
    <n v="8"/>
    <x v="5166"/>
    <n v="4"/>
    <n v="12"/>
    <n v="2"/>
    <x v="2"/>
    <n v="5.7960344827586212"/>
    <x v="596"/>
    <x v="0"/>
  </r>
  <r>
    <n v="2025671"/>
    <x v="1"/>
    <x v="0"/>
    <x v="2"/>
    <x v="1"/>
    <x v="29"/>
    <n v="1"/>
    <x v="5167"/>
    <n v="3"/>
    <n v="4"/>
    <n v="1"/>
    <x v="1"/>
    <n v="216.59"/>
    <x v="196"/>
    <x v="0"/>
  </r>
  <r>
    <n v="2025711"/>
    <x v="0"/>
    <x v="1"/>
    <x v="0"/>
    <x v="0"/>
    <x v="113"/>
    <n v="7"/>
    <x v="5168"/>
    <n v="8"/>
    <n v="15"/>
    <n v="3"/>
    <x v="0"/>
    <n v="32.822272727272725"/>
    <x v="847"/>
    <x v="0"/>
  </r>
  <r>
    <n v="2025901"/>
    <x v="0"/>
    <x v="1"/>
    <x v="2"/>
    <x v="1"/>
    <x v="30"/>
    <n v="8"/>
    <x v="5169"/>
    <n v="10"/>
    <n v="18"/>
    <n v="3"/>
    <x v="0"/>
    <n v="61.336290322580645"/>
    <x v="1510"/>
    <x v="0"/>
  </r>
  <r>
    <n v="2026071"/>
    <x v="1"/>
    <x v="0"/>
    <x v="0"/>
    <x v="1"/>
    <x v="27"/>
    <n v="6"/>
    <x v="5170"/>
    <n v="5"/>
    <n v="11"/>
    <n v="2"/>
    <x v="2"/>
    <n v="19.463214285714287"/>
    <x v="299"/>
    <x v="0"/>
  </r>
  <r>
    <n v="2026111"/>
    <x v="2"/>
    <x v="2"/>
    <x v="1"/>
    <x v="0"/>
    <x v="25"/>
    <n v="2"/>
    <x v="5171"/>
    <n v="4"/>
    <n v="6"/>
    <n v="1"/>
    <x v="1"/>
    <n v="50.8"/>
    <x v="265"/>
    <x v="0"/>
  </r>
  <r>
    <n v="2026261"/>
    <x v="0"/>
    <x v="0"/>
    <x v="1"/>
    <x v="1"/>
    <x v="10"/>
    <n v="7"/>
    <x v="5172"/>
    <n v="8"/>
    <n v="15"/>
    <n v="3"/>
    <x v="0"/>
    <n v="49.50416666666667"/>
    <x v="494"/>
    <x v="0"/>
  </r>
  <r>
    <n v="2026451"/>
    <x v="0"/>
    <x v="1"/>
    <x v="2"/>
    <x v="1"/>
    <x v="10"/>
    <n v="7"/>
    <x v="5173"/>
    <n v="7"/>
    <n v="14"/>
    <n v="2"/>
    <x v="2"/>
    <n v="29.532222222222217"/>
    <x v="1743"/>
    <x v="1"/>
  </r>
  <r>
    <n v="2026641"/>
    <x v="0"/>
    <x v="1"/>
    <x v="0"/>
    <x v="0"/>
    <x v="112"/>
    <n v="9"/>
    <x v="5174"/>
    <n v="9"/>
    <n v="18"/>
    <n v="3"/>
    <x v="0"/>
    <n v="31.685526315789474"/>
    <x v="1467"/>
    <x v="0"/>
  </r>
  <r>
    <n v="2026831"/>
    <x v="1"/>
    <x v="3"/>
    <x v="0"/>
    <x v="1"/>
    <x v="19"/>
    <n v="3"/>
    <x v="5175"/>
    <n v="2"/>
    <n v="5"/>
    <n v="1"/>
    <x v="1"/>
    <n v="5.2069999999999999"/>
    <x v="319"/>
    <x v="0"/>
  </r>
  <r>
    <n v="2027611"/>
    <x v="0"/>
    <x v="0"/>
    <x v="2"/>
    <x v="1"/>
    <x v="39"/>
    <n v="7"/>
    <x v="5176"/>
    <n v="9"/>
    <n v="16"/>
    <n v="3"/>
    <x v="0"/>
    <n v="44.618444444444442"/>
    <x v="1744"/>
    <x v="0"/>
  </r>
  <r>
    <n v="2028201"/>
    <x v="1"/>
    <x v="1"/>
    <x v="1"/>
    <x v="2"/>
    <x v="107"/>
    <n v="3"/>
    <x v="5177"/>
    <n v="5"/>
    <n v="8"/>
    <n v="2"/>
    <x v="2"/>
    <n v="69.266666666666666"/>
    <x v="209"/>
    <x v="0"/>
  </r>
  <r>
    <n v="2028541"/>
    <x v="0"/>
    <x v="1"/>
    <x v="1"/>
    <x v="0"/>
    <x v="70"/>
    <n v="7"/>
    <x v="5178"/>
    <n v="8"/>
    <n v="15"/>
    <n v="3"/>
    <x v="0"/>
    <n v="38.303913043478261"/>
    <x v="1333"/>
    <x v="0"/>
  </r>
  <r>
    <n v="2028881"/>
    <x v="1"/>
    <x v="1"/>
    <x v="0"/>
    <x v="1"/>
    <x v="34"/>
    <n v="2"/>
    <x v="5179"/>
    <n v="4"/>
    <n v="6"/>
    <n v="1"/>
    <x v="1"/>
    <n v="65.504999999999995"/>
    <x v="95"/>
    <x v="0"/>
  </r>
  <r>
    <n v="2028921"/>
    <x v="1"/>
    <x v="1"/>
    <x v="0"/>
    <x v="1"/>
    <x v="80"/>
    <n v="9"/>
    <x v="5180"/>
    <n v="6"/>
    <n v="15"/>
    <n v="3"/>
    <x v="0"/>
    <n v="13.116093749999999"/>
    <x v="615"/>
    <x v="0"/>
  </r>
  <r>
    <n v="2029471"/>
    <x v="0"/>
    <x v="1"/>
    <x v="2"/>
    <x v="1"/>
    <x v="28"/>
    <n v="7"/>
    <x v="5181"/>
    <n v="6"/>
    <n v="13"/>
    <n v="2"/>
    <x v="2"/>
    <n v="22.579285714285714"/>
    <x v="1745"/>
    <x v="0"/>
  </r>
  <r>
    <n v="2030261"/>
    <x v="0"/>
    <x v="1"/>
    <x v="1"/>
    <x v="1"/>
    <x v="61"/>
    <n v="7"/>
    <x v="5182"/>
    <n v="7"/>
    <n v="14"/>
    <n v="2"/>
    <x v="2"/>
    <n v="27.019512195121951"/>
    <x v="151"/>
    <x v="0"/>
  </r>
  <r>
    <n v="2031041"/>
    <x v="0"/>
    <x v="0"/>
    <x v="1"/>
    <x v="1"/>
    <x v="33"/>
    <n v="9"/>
    <x v="5183"/>
    <n v="10"/>
    <n v="19"/>
    <n v="3"/>
    <x v="0"/>
    <n v="40.919545454545457"/>
    <x v="963"/>
    <x v="0"/>
  </r>
  <r>
    <n v="2031191"/>
    <x v="0"/>
    <x v="0"/>
    <x v="0"/>
    <x v="1"/>
    <x v="120"/>
    <n v="9"/>
    <x v="5184"/>
    <n v="8"/>
    <n v="17"/>
    <n v="3"/>
    <x v="0"/>
    <n v="22.204347826086956"/>
    <x v="1529"/>
    <x v="0"/>
  </r>
  <r>
    <n v="2031231"/>
    <x v="1"/>
    <x v="2"/>
    <x v="2"/>
    <x v="1"/>
    <x v="12"/>
    <n v="6"/>
    <x v="5185"/>
    <n v="6"/>
    <n v="12"/>
    <n v="2"/>
    <x v="2"/>
    <n v="22.586764705882356"/>
    <x v="627"/>
    <x v="0"/>
  </r>
  <r>
    <n v="2031381"/>
    <x v="0"/>
    <x v="1"/>
    <x v="1"/>
    <x v="1"/>
    <x v="102"/>
    <n v="8"/>
    <x v="5186"/>
    <n v="10"/>
    <n v="18"/>
    <n v="3"/>
    <x v="0"/>
    <n v="52.566909090909085"/>
    <x v="454"/>
    <x v="1"/>
  </r>
  <r>
    <n v="2031421"/>
    <x v="1"/>
    <x v="2"/>
    <x v="0"/>
    <x v="1"/>
    <x v="4"/>
    <n v="2"/>
    <x v="5187"/>
    <n v="3"/>
    <n v="5"/>
    <n v="1"/>
    <x v="1"/>
    <n v="16.774999999999999"/>
    <x v="68"/>
    <x v="0"/>
  </r>
  <r>
    <n v="2031571"/>
    <x v="2"/>
    <x v="1"/>
    <x v="0"/>
    <x v="0"/>
    <x v="29"/>
    <n v="1"/>
    <x v="5188"/>
    <n v="2"/>
    <n v="3"/>
    <n v="1"/>
    <x v="1"/>
    <n v="38.69"/>
    <x v="349"/>
    <x v="0"/>
  </r>
  <r>
    <n v="2031951"/>
    <x v="0"/>
    <x v="1"/>
    <x v="0"/>
    <x v="1"/>
    <x v="95"/>
    <n v="9"/>
    <x v="5189"/>
    <n v="9"/>
    <n v="18"/>
    <n v="3"/>
    <x v="0"/>
    <n v="27.527325581395349"/>
    <x v="1127"/>
    <x v="1"/>
  </r>
  <r>
    <n v="2032921"/>
    <x v="1"/>
    <x v="4"/>
    <x v="0"/>
    <x v="1"/>
    <x v="30"/>
    <n v="8"/>
    <x v="5190"/>
    <n v="5"/>
    <n v="13"/>
    <n v="2"/>
    <x v="2"/>
    <n v="8.4682258064516116"/>
    <x v="194"/>
    <x v="0"/>
  </r>
  <r>
    <n v="2033091"/>
    <x v="1"/>
    <x v="2"/>
    <x v="1"/>
    <x v="0"/>
    <x v="15"/>
    <n v="3"/>
    <x v="5191"/>
    <n v="4"/>
    <n v="7"/>
    <n v="1"/>
    <x v="1"/>
    <n v="29.624545454545455"/>
    <x v="55"/>
    <x v="0"/>
  </r>
  <r>
    <n v="2033281"/>
    <x v="0"/>
    <x v="0"/>
    <x v="0"/>
    <x v="2"/>
    <x v="60"/>
    <n v="8"/>
    <x v="5192"/>
    <n v="9"/>
    <n v="17"/>
    <n v="3"/>
    <x v="0"/>
    <n v="40.250612244897958"/>
    <x v="188"/>
    <x v="0"/>
  </r>
  <r>
    <n v="2033511"/>
    <x v="1"/>
    <x v="3"/>
    <x v="0"/>
    <x v="1"/>
    <x v="12"/>
    <n v="6"/>
    <x v="5193"/>
    <n v="4"/>
    <n v="10"/>
    <n v="2"/>
    <x v="2"/>
    <n v="9.7332352941176463"/>
    <x v="678"/>
    <x v="1"/>
  </r>
  <r>
    <n v="2033661"/>
    <x v="0"/>
    <x v="1"/>
    <x v="2"/>
    <x v="0"/>
    <x v="61"/>
    <n v="7"/>
    <x v="5194"/>
    <n v="9"/>
    <n v="16"/>
    <n v="3"/>
    <x v="0"/>
    <n v="63.40975609756098"/>
    <x v="753"/>
    <x v="0"/>
  </r>
  <r>
    <n v="2033851"/>
    <x v="0"/>
    <x v="0"/>
    <x v="1"/>
    <x v="1"/>
    <x v="8"/>
    <n v="4"/>
    <x v="5195"/>
    <n v="6"/>
    <n v="10"/>
    <n v="2"/>
    <x v="2"/>
    <n v="33.293333333333329"/>
    <x v="1111"/>
    <x v="0"/>
  </r>
  <r>
    <n v="2034591"/>
    <x v="0"/>
    <x v="3"/>
    <x v="0"/>
    <x v="1"/>
    <x v="119"/>
    <n v="10"/>
    <x v="5196"/>
    <n v="6"/>
    <n v="16"/>
    <n v="3"/>
    <x v="0"/>
    <n v="8.8529702970297031"/>
    <x v="192"/>
    <x v="0"/>
  </r>
  <r>
    <n v="2034821"/>
    <x v="0"/>
    <x v="1"/>
    <x v="2"/>
    <x v="1"/>
    <x v="82"/>
    <n v="8"/>
    <x v="5197"/>
    <n v="8"/>
    <n v="16"/>
    <n v="3"/>
    <x v="0"/>
    <n v="24.475964912280702"/>
    <x v="671"/>
    <x v="0"/>
  </r>
  <r>
    <n v="2035221"/>
    <x v="1"/>
    <x v="0"/>
    <x v="0"/>
    <x v="1"/>
    <x v="19"/>
    <n v="3"/>
    <x v="5198"/>
    <n v="4"/>
    <n v="7"/>
    <n v="1"/>
    <x v="1"/>
    <n v="32.774000000000001"/>
    <x v="1125"/>
    <x v="0"/>
  </r>
  <r>
    <n v="2035411"/>
    <x v="0"/>
    <x v="1"/>
    <x v="2"/>
    <x v="1"/>
    <x v="83"/>
    <n v="9"/>
    <x v="5199"/>
    <n v="10"/>
    <n v="19"/>
    <n v="3"/>
    <x v="0"/>
    <n v="35.464105263157897"/>
    <x v="1746"/>
    <x v="0"/>
  </r>
  <r>
    <n v="2036341"/>
    <x v="1"/>
    <x v="2"/>
    <x v="0"/>
    <x v="1"/>
    <x v="8"/>
    <n v="4"/>
    <x v="5200"/>
    <n v="6"/>
    <n v="10"/>
    <n v="2"/>
    <x v="2"/>
    <n v="39.890476190476193"/>
    <x v="236"/>
    <x v="0"/>
  </r>
  <r>
    <n v="2037311"/>
    <x v="1"/>
    <x v="4"/>
    <x v="1"/>
    <x v="1"/>
    <x v="27"/>
    <n v="6"/>
    <x v="5201"/>
    <n v="5"/>
    <n v="11"/>
    <n v="2"/>
    <x v="2"/>
    <n v="22.130357142857143"/>
    <x v="159"/>
    <x v="0"/>
  </r>
  <r>
    <n v="2037461"/>
    <x v="3"/>
    <x v="0"/>
    <x v="0"/>
    <x v="1"/>
    <x v="14"/>
    <n v="1"/>
    <x v="5202"/>
    <n v="2"/>
    <n v="3"/>
    <n v="1"/>
    <x v="1"/>
    <n v="24.5"/>
    <x v="351"/>
    <x v="0"/>
  </r>
  <r>
    <n v="2037651"/>
    <x v="0"/>
    <x v="0"/>
    <x v="2"/>
    <x v="1"/>
    <x v="76"/>
    <n v="5"/>
    <x v="5203"/>
    <n v="8"/>
    <n v="13"/>
    <n v="2"/>
    <x v="2"/>
    <n v="59.62"/>
    <x v="101"/>
    <x v="0"/>
  </r>
  <r>
    <n v="2038241"/>
    <x v="0"/>
    <x v="1"/>
    <x v="2"/>
    <x v="1"/>
    <x v="74"/>
    <n v="3"/>
    <x v="5204"/>
    <n v="6"/>
    <n v="9"/>
    <n v="2"/>
    <x v="2"/>
    <n v="64.940714285714279"/>
    <x v="177"/>
    <x v="0"/>
  </r>
  <r>
    <n v="2038391"/>
    <x v="1"/>
    <x v="0"/>
    <x v="0"/>
    <x v="1"/>
    <x v="23"/>
    <n v="8"/>
    <x v="5205"/>
    <n v="6"/>
    <n v="14"/>
    <n v="2"/>
    <x v="2"/>
    <n v="18.909148936170212"/>
    <x v="908"/>
    <x v="0"/>
  </r>
  <r>
    <n v="2038581"/>
    <x v="1"/>
    <x v="1"/>
    <x v="0"/>
    <x v="1"/>
    <x v="2"/>
    <n v="5"/>
    <x v="5206"/>
    <n v="5"/>
    <n v="10"/>
    <n v="2"/>
    <x v="2"/>
    <n v="23.25925925925926"/>
    <x v="490"/>
    <x v="0"/>
  </r>
  <r>
    <n v="2038621"/>
    <x v="0"/>
    <x v="1"/>
    <x v="0"/>
    <x v="1"/>
    <x v="16"/>
    <n v="7"/>
    <x v="5207"/>
    <n v="7"/>
    <n v="14"/>
    <n v="2"/>
    <x v="2"/>
    <n v="32.398499999999999"/>
    <x v="1747"/>
    <x v="0"/>
  </r>
  <r>
    <n v="2038961"/>
    <x v="1"/>
    <x v="1"/>
    <x v="1"/>
    <x v="1"/>
    <x v="4"/>
    <n v="2"/>
    <x v="5208"/>
    <n v="4"/>
    <n v="6"/>
    <n v="1"/>
    <x v="1"/>
    <n v="42.858750000000001"/>
    <x v="209"/>
    <x v="0"/>
  </r>
  <r>
    <n v="2039361"/>
    <x v="1"/>
    <x v="1"/>
    <x v="2"/>
    <x v="1"/>
    <x v="35"/>
    <n v="2"/>
    <x v="5209"/>
    <n v="4"/>
    <n v="6"/>
    <n v="1"/>
    <x v="1"/>
    <n v="39.761428571428567"/>
    <x v="1019"/>
    <x v="0"/>
  </r>
  <r>
    <n v="2039401"/>
    <x v="0"/>
    <x v="1"/>
    <x v="1"/>
    <x v="0"/>
    <x v="143"/>
    <n v="10"/>
    <x v="5210"/>
    <n v="8"/>
    <n v="18"/>
    <n v="3"/>
    <x v="0"/>
    <n v="13.78037037037037"/>
    <x v="661"/>
    <x v="0"/>
  </r>
  <r>
    <n v="2040001"/>
    <x v="0"/>
    <x v="1"/>
    <x v="2"/>
    <x v="1"/>
    <x v="12"/>
    <n v="6"/>
    <x v="5211"/>
    <n v="6"/>
    <n v="12"/>
    <n v="2"/>
    <x v="2"/>
    <n v="27.374411764705883"/>
    <x v="967"/>
    <x v="0"/>
  </r>
  <r>
    <n v="2040341"/>
    <x v="0"/>
    <x v="1"/>
    <x v="0"/>
    <x v="1"/>
    <x v="38"/>
    <n v="6"/>
    <x v="5212"/>
    <n v="6"/>
    <n v="12"/>
    <n v="2"/>
    <x v="2"/>
    <n v="29.017575757575759"/>
    <x v="1101"/>
    <x v="1"/>
  </r>
  <r>
    <n v="2040491"/>
    <x v="0"/>
    <x v="1"/>
    <x v="2"/>
    <x v="1"/>
    <x v="49"/>
    <n v="7"/>
    <x v="5213"/>
    <n v="6"/>
    <n v="13"/>
    <n v="2"/>
    <x v="2"/>
    <n v="23.726486486486486"/>
    <x v="1404"/>
    <x v="0"/>
  </r>
  <r>
    <n v="2040721"/>
    <x v="0"/>
    <x v="1"/>
    <x v="0"/>
    <x v="1"/>
    <x v="171"/>
    <n v="10"/>
    <x v="5214"/>
    <n v="8"/>
    <n v="18"/>
    <n v="3"/>
    <x v="0"/>
    <n v="11.155923076923077"/>
    <x v="1748"/>
    <x v="0"/>
  </r>
  <r>
    <n v="2041081"/>
    <x v="0"/>
    <x v="1"/>
    <x v="1"/>
    <x v="1"/>
    <x v="68"/>
    <n v="7"/>
    <x v="5215"/>
    <n v="6"/>
    <n v="13"/>
    <n v="2"/>
    <x v="2"/>
    <n v="23.195526315789472"/>
    <x v="1434"/>
    <x v="0"/>
  </r>
  <r>
    <n v="2041461"/>
    <x v="1"/>
    <x v="1"/>
    <x v="3"/>
    <x v="1"/>
    <x v="25"/>
    <n v="2"/>
    <x v="5216"/>
    <n v="2"/>
    <n v="4"/>
    <n v="1"/>
    <x v="1"/>
    <n v="8.2360000000000007"/>
    <x v="45"/>
    <x v="0"/>
  </r>
  <r>
    <n v="2042431"/>
    <x v="0"/>
    <x v="4"/>
    <x v="1"/>
    <x v="1"/>
    <x v="23"/>
    <n v="8"/>
    <x v="5217"/>
    <n v="5"/>
    <n v="13"/>
    <n v="2"/>
    <x v="2"/>
    <n v="14.524255319148937"/>
    <x v="947"/>
    <x v="0"/>
  </r>
  <r>
    <n v="2043021"/>
    <x v="1"/>
    <x v="1"/>
    <x v="2"/>
    <x v="1"/>
    <x v="93"/>
    <n v="4"/>
    <x v="5218"/>
    <n v="4"/>
    <n v="8"/>
    <n v="2"/>
    <x v="2"/>
    <n v="21.941875"/>
    <x v="554"/>
    <x v="0"/>
  </r>
  <r>
    <n v="2043211"/>
    <x v="1"/>
    <x v="1"/>
    <x v="2"/>
    <x v="1"/>
    <x v="25"/>
    <n v="2"/>
    <x v="5219"/>
    <n v="2"/>
    <n v="4"/>
    <n v="1"/>
    <x v="1"/>
    <n v="7.5340000000000007"/>
    <x v="16"/>
    <x v="0"/>
  </r>
  <r>
    <n v="2043741"/>
    <x v="0"/>
    <x v="0"/>
    <x v="0"/>
    <x v="1"/>
    <x v="153"/>
    <n v="10"/>
    <x v="5220"/>
    <n v="10"/>
    <n v="20"/>
    <n v="3"/>
    <x v="0"/>
    <n v="29.479509803921566"/>
    <x v="1566"/>
    <x v="0"/>
  </r>
  <r>
    <n v="2043891"/>
    <x v="0"/>
    <x v="1"/>
    <x v="0"/>
    <x v="1"/>
    <x v="92"/>
    <n v="9"/>
    <x v="5221"/>
    <n v="10"/>
    <n v="19"/>
    <n v="3"/>
    <x v="0"/>
    <n v="33.755108695652169"/>
    <x v="1749"/>
    <x v="0"/>
  </r>
  <r>
    <n v="2044141"/>
    <x v="0"/>
    <x v="1"/>
    <x v="0"/>
    <x v="1"/>
    <x v="88"/>
    <n v="6"/>
    <x v="5222"/>
    <n v="9"/>
    <n v="15"/>
    <n v="3"/>
    <x v="0"/>
    <n v="65.498666666666665"/>
    <x v="1110"/>
    <x v="0"/>
  </r>
  <r>
    <n v="2044331"/>
    <x v="0"/>
    <x v="1"/>
    <x v="2"/>
    <x v="1"/>
    <x v="52"/>
    <n v="4"/>
    <x v="5223"/>
    <n v="5"/>
    <n v="9"/>
    <n v="2"/>
    <x v="2"/>
    <n v="24.016999999999999"/>
    <x v="297"/>
    <x v="0"/>
  </r>
  <r>
    <n v="2044481"/>
    <x v="0"/>
    <x v="0"/>
    <x v="2"/>
    <x v="1"/>
    <x v="52"/>
    <n v="4"/>
    <x v="5224"/>
    <n v="6"/>
    <n v="10"/>
    <n v="2"/>
    <x v="2"/>
    <n v="39.192"/>
    <x v="119"/>
    <x v="0"/>
  </r>
  <r>
    <n v="2044521"/>
    <x v="0"/>
    <x v="0"/>
    <x v="2"/>
    <x v="1"/>
    <x v="19"/>
    <n v="3"/>
    <x v="5225"/>
    <n v="7"/>
    <n v="10"/>
    <n v="2"/>
    <x v="2"/>
    <n v="114.155"/>
    <x v="177"/>
    <x v="1"/>
  </r>
  <r>
    <n v="2044861"/>
    <x v="0"/>
    <x v="1"/>
    <x v="0"/>
    <x v="1"/>
    <x v="72"/>
    <n v="4"/>
    <x v="5226"/>
    <n v="5"/>
    <n v="9"/>
    <n v="2"/>
    <x v="2"/>
    <n v="27.71157894736842"/>
    <x v="790"/>
    <x v="0"/>
  </r>
  <r>
    <n v="2045641"/>
    <x v="0"/>
    <x v="1"/>
    <x v="1"/>
    <x v="1"/>
    <x v="13"/>
    <n v="6"/>
    <x v="5227"/>
    <n v="8"/>
    <n v="14"/>
    <n v="2"/>
    <x v="2"/>
    <n v="56.681290322580644"/>
    <x v="1419"/>
    <x v="0"/>
  </r>
  <r>
    <n v="2046041"/>
    <x v="2"/>
    <x v="1"/>
    <x v="2"/>
    <x v="0"/>
    <x v="29"/>
    <n v="1"/>
    <x v="5228"/>
    <n v="3"/>
    <n v="4"/>
    <n v="1"/>
    <x v="1"/>
    <n v="143.9"/>
    <x v="709"/>
    <x v="0"/>
  </r>
  <r>
    <n v="2046191"/>
    <x v="1"/>
    <x v="1"/>
    <x v="1"/>
    <x v="0"/>
    <x v="86"/>
    <n v="8"/>
    <x v="5229"/>
    <n v="7"/>
    <n v="15"/>
    <n v="3"/>
    <x v="0"/>
    <n v="18.0365"/>
    <x v="1750"/>
    <x v="0"/>
  </r>
  <r>
    <n v="2046421"/>
    <x v="0"/>
    <x v="1"/>
    <x v="0"/>
    <x v="1"/>
    <x v="81"/>
    <n v="9"/>
    <x v="5230"/>
    <n v="6"/>
    <n v="15"/>
    <n v="3"/>
    <x v="0"/>
    <n v="13.094925373134329"/>
    <x v="318"/>
    <x v="0"/>
  </r>
  <r>
    <n v="2046611"/>
    <x v="1"/>
    <x v="0"/>
    <x v="0"/>
    <x v="0"/>
    <x v="76"/>
    <n v="5"/>
    <x v="5231"/>
    <n v="6"/>
    <n v="11"/>
    <n v="2"/>
    <x v="2"/>
    <n v="31.153913043478259"/>
    <x v="56"/>
    <x v="0"/>
  </r>
  <r>
    <n v="2046761"/>
    <x v="0"/>
    <x v="1"/>
    <x v="1"/>
    <x v="1"/>
    <x v="27"/>
    <n v="6"/>
    <x v="5232"/>
    <n v="7"/>
    <n v="13"/>
    <n v="2"/>
    <x v="2"/>
    <n v="40.822857142857139"/>
    <x v="1635"/>
    <x v="0"/>
  </r>
  <r>
    <n v="2046801"/>
    <x v="0"/>
    <x v="0"/>
    <x v="0"/>
    <x v="1"/>
    <x v="107"/>
    <n v="3"/>
    <x v="5233"/>
    <n v="4"/>
    <n v="7"/>
    <n v="1"/>
    <x v="1"/>
    <n v="43.19"/>
    <x v="837"/>
    <x v="0"/>
  </r>
  <r>
    <n v="2046951"/>
    <x v="0"/>
    <x v="1"/>
    <x v="2"/>
    <x v="0"/>
    <x v="38"/>
    <n v="6"/>
    <x v="5234"/>
    <n v="5"/>
    <n v="11"/>
    <n v="2"/>
    <x v="2"/>
    <n v="19.914242424242424"/>
    <x v="1299"/>
    <x v="0"/>
  </r>
  <r>
    <n v="2047201"/>
    <x v="1"/>
    <x v="0"/>
    <x v="1"/>
    <x v="0"/>
    <x v="4"/>
    <n v="2"/>
    <x v="5235"/>
    <n v="3"/>
    <n v="5"/>
    <n v="1"/>
    <x v="1"/>
    <n v="24.396249999999998"/>
    <x v="209"/>
    <x v="0"/>
  </r>
  <r>
    <n v="2047541"/>
    <x v="0"/>
    <x v="3"/>
    <x v="2"/>
    <x v="1"/>
    <x v="80"/>
    <n v="9"/>
    <x v="5236"/>
    <n v="9"/>
    <n v="18"/>
    <n v="3"/>
    <x v="0"/>
    <n v="36.221874999999997"/>
    <x v="1691"/>
    <x v="0"/>
  </r>
  <r>
    <n v="2047731"/>
    <x v="1"/>
    <x v="0"/>
    <x v="2"/>
    <x v="0"/>
    <x v="1"/>
    <n v="3"/>
    <x v="5237"/>
    <n v="4"/>
    <n v="7"/>
    <n v="1"/>
    <x v="1"/>
    <n v="26.375"/>
    <x v="99"/>
    <x v="0"/>
  </r>
  <r>
    <n v="2047881"/>
    <x v="3"/>
    <x v="4"/>
    <x v="3"/>
    <x v="0"/>
    <x v="29"/>
    <n v="1"/>
    <x v="3364"/>
    <n v="1"/>
    <n v="2"/>
    <n v="1"/>
    <x v="1"/>
    <n v="8"/>
    <x v="74"/>
    <x v="0"/>
  </r>
  <r>
    <n v="2048321"/>
    <x v="0"/>
    <x v="1"/>
    <x v="2"/>
    <x v="1"/>
    <x v="22"/>
    <n v="5"/>
    <x v="5238"/>
    <n v="7"/>
    <n v="12"/>
    <n v="2"/>
    <x v="2"/>
    <n v="41.391923076923078"/>
    <x v="28"/>
    <x v="0"/>
  </r>
  <r>
    <n v="2048661"/>
    <x v="0"/>
    <x v="1"/>
    <x v="1"/>
    <x v="1"/>
    <x v="22"/>
    <n v="5"/>
    <x v="5239"/>
    <n v="7"/>
    <n v="12"/>
    <n v="2"/>
    <x v="2"/>
    <n v="43.293076923076917"/>
    <x v="1453"/>
    <x v="0"/>
  </r>
  <r>
    <n v="2049061"/>
    <x v="0"/>
    <x v="4"/>
    <x v="0"/>
    <x v="1"/>
    <x v="33"/>
    <n v="9"/>
    <x v="5240"/>
    <n v="8"/>
    <n v="17"/>
    <n v="3"/>
    <x v="0"/>
    <n v="18.146022727272726"/>
    <x v="759"/>
    <x v="0"/>
  </r>
  <r>
    <n v="2049101"/>
    <x v="1"/>
    <x v="4"/>
    <x v="1"/>
    <x v="1"/>
    <x v="25"/>
    <n v="2"/>
    <x v="5241"/>
    <n v="1"/>
    <n v="3"/>
    <n v="1"/>
    <x v="1"/>
    <n v="2.968"/>
    <x v="399"/>
    <x v="0"/>
  </r>
  <r>
    <n v="2049251"/>
    <x v="0"/>
    <x v="1"/>
    <x v="0"/>
    <x v="0"/>
    <x v="126"/>
    <n v="10"/>
    <x v="5242"/>
    <n v="10"/>
    <n v="20"/>
    <n v="3"/>
    <x v="0"/>
    <n v="35.963565217391306"/>
    <x v="939"/>
    <x v="1"/>
  </r>
  <r>
    <n v="2049821"/>
    <x v="0"/>
    <x v="1"/>
    <x v="2"/>
    <x v="1"/>
    <x v="27"/>
    <n v="6"/>
    <x v="5243"/>
    <n v="8"/>
    <n v="14"/>
    <n v="2"/>
    <x v="2"/>
    <n v="55.832142857142856"/>
    <x v="1751"/>
    <x v="0"/>
  </r>
  <r>
    <n v="2050191"/>
    <x v="0"/>
    <x v="1"/>
    <x v="2"/>
    <x v="1"/>
    <x v="27"/>
    <n v="6"/>
    <x v="5244"/>
    <n v="9"/>
    <n v="15"/>
    <n v="3"/>
    <x v="0"/>
    <n v="67.54785714285714"/>
    <x v="976"/>
    <x v="0"/>
  </r>
  <r>
    <n v="2050231"/>
    <x v="0"/>
    <x v="1"/>
    <x v="0"/>
    <x v="1"/>
    <x v="20"/>
    <n v="4"/>
    <x v="5245"/>
    <n v="8"/>
    <n v="12"/>
    <n v="2"/>
    <x v="2"/>
    <n v="97.75"/>
    <x v="223"/>
    <x v="0"/>
  </r>
  <r>
    <n v="2050611"/>
    <x v="1"/>
    <x v="4"/>
    <x v="0"/>
    <x v="1"/>
    <x v="77"/>
    <n v="6"/>
    <x v="5246"/>
    <n v="5"/>
    <n v="11"/>
    <n v="2"/>
    <x v="2"/>
    <n v="19.5040625"/>
    <x v="168"/>
    <x v="0"/>
  </r>
  <r>
    <n v="2050951"/>
    <x v="1"/>
    <x v="1"/>
    <x v="2"/>
    <x v="1"/>
    <x v="35"/>
    <n v="2"/>
    <x v="5247"/>
    <n v="2"/>
    <n v="4"/>
    <n v="1"/>
    <x v="1"/>
    <n v="11.508571428571429"/>
    <x v="145"/>
    <x v="0"/>
  </r>
  <r>
    <n v="2051011"/>
    <x v="0"/>
    <x v="1"/>
    <x v="2"/>
    <x v="1"/>
    <x v="7"/>
    <n v="5"/>
    <x v="5248"/>
    <n v="8"/>
    <n v="13"/>
    <n v="2"/>
    <x v="2"/>
    <n v="72.233999999999995"/>
    <x v="657"/>
    <x v="0"/>
  </r>
  <r>
    <n v="2051351"/>
    <x v="0"/>
    <x v="0"/>
    <x v="2"/>
    <x v="1"/>
    <x v="70"/>
    <n v="7"/>
    <x v="5249"/>
    <n v="9"/>
    <n v="16"/>
    <n v="3"/>
    <x v="0"/>
    <n v="46.171086956521734"/>
    <x v="1286"/>
    <x v="1"/>
  </r>
  <r>
    <n v="2051541"/>
    <x v="1"/>
    <x v="1"/>
    <x v="1"/>
    <x v="1"/>
    <x v="74"/>
    <n v="3"/>
    <x v="5250"/>
    <n v="4"/>
    <n v="7"/>
    <n v="1"/>
    <x v="1"/>
    <n v="25.797857142857143"/>
    <x v="299"/>
    <x v="0"/>
  </r>
  <r>
    <n v="2052131"/>
    <x v="1"/>
    <x v="1"/>
    <x v="2"/>
    <x v="1"/>
    <x v="72"/>
    <n v="4"/>
    <x v="5251"/>
    <n v="5"/>
    <n v="9"/>
    <n v="2"/>
    <x v="2"/>
    <n v="28.091052631578947"/>
    <x v="277"/>
    <x v="0"/>
  </r>
  <r>
    <n v="2052281"/>
    <x v="0"/>
    <x v="1"/>
    <x v="0"/>
    <x v="1"/>
    <x v="71"/>
    <n v="5"/>
    <x v="5252"/>
    <n v="6"/>
    <n v="11"/>
    <n v="2"/>
    <x v="2"/>
    <n v="35.00416666666667"/>
    <x v="1033"/>
    <x v="0"/>
  </r>
  <r>
    <n v="2052471"/>
    <x v="0"/>
    <x v="4"/>
    <x v="2"/>
    <x v="1"/>
    <x v="93"/>
    <n v="4"/>
    <x v="5253"/>
    <n v="5"/>
    <n v="9"/>
    <n v="2"/>
    <x v="2"/>
    <n v="42.23"/>
    <x v="148"/>
    <x v="0"/>
  </r>
  <r>
    <n v="2052661"/>
    <x v="1"/>
    <x v="1"/>
    <x v="1"/>
    <x v="1"/>
    <x v="32"/>
    <n v="5"/>
    <x v="5254"/>
    <n v="3"/>
    <n v="8"/>
    <n v="2"/>
    <x v="2"/>
    <n v="9.6186363636363641"/>
    <x v="1113"/>
    <x v="0"/>
  </r>
  <r>
    <n v="2054411"/>
    <x v="0"/>
    <x v="1"/>
    <x v="0"/>
    <x v="1"/>
    <x v="64"/>
    <n v="8"/>
    <x v="5255"/>
    <n v="8"/>
    <n v="16"/>
    <n v="3"/>
    <x v="0"/>
    <n v="35.125399999999999"/>
    <x v="1467"/>
    <x v="0"/>
  </r>
  <r>
    <n v="2055001"/>
    <x v="0"/>
    <x v="1"/>
    <x v="0"/>
    <x v="0"/>
    <x v="88"/>
    <n v="6"/>
    <x v="5256"/>
    <n v="8"/>
    <n v="14"/>
    <n v="2"/>
    <x v="2"/>
    <n v="49.860666666666667"/>
    <x v="439"/>
    <x v="0"/>
  </r>
  <r>
    <n v="2055341"/>
    <x v="0"/>
    <x v="1"/>
    <x v="1"/>
    <x v="1"/>
    <x v="28"/>
    <n v="7"/>
    <x v="5257"/>
    <n v="9"/>
    <n v="16"/>
    <n v="3"/>
    <x v="0"/>
    <n v="53.91"/>
    <x v="1752"/>
    <x v="0"/>
  </r>
  <r>
    <n v="2055491"/>
    <x v="3"/>
    <x v="1"/>
    <x v="1"/>
    <x v="1"/>
    <x v="4"/>
    <n v="2"/>
    <x v="5258"/>
    <n v="3"/>
    <n v="5"/>
    <n v="1"/>
    <x v="1"/>
    <n v="29.324999999999999"/>
    <x v="289"/>
    <x v="0"/>
  </r>
  <r>
    <n v="2055531"/>
    <x v="1"/>
    <x v="0"/>
    <x v="0"/>
    <x v="1"/>
    <x v="5"/>
    <n v="1"/>
    <x v="5259"/>
    <n v="2"/>
    <n v="3"/>
    <n v="1"/>
    <x v="1"/>
    <n v="30.099999999999998"/>
    <x v="464"/>
    <x v="0"/>
  </r>
  <r>
    <n v="2055721"/>
    <x v="0"/>
    <x v="1"/>
    <x v="2"/>
    <x v="1"/>
    <x v="8"/>
    <n v="4"/>
    <x v="5260"/>
    <n v="6"/>
    <n v="10"/>
    <n v="2"/>
    <x v="2"/>
    <n v="45.793333333333329"/>
    <x v="833"/>
    <x v="0"/>
  </r>
  <r>
    <n v="2055871"/>
    <x v="0"/>
    <x v="1"/>
    <x v="2"/>
    <x v="0"/>
    <x v="124"/>
    <n v="9"/>
    <x v="5261"/>
    <n v="9"/>
    <n v="18"/>
    <n v="3"/>
    <x v="0"/>
    <n v="27.68154761904762"/>
    <x v="940"/>
    <x v="0"/>
  </r>
  <r>
    <n v="2055911"/>
    <x v="1"/>
    <x v="4"/>
    <x v="2"/>
    <x v="1"/>
    <x v="55"/>
    <n v="9"/>
    <x v="5262"/>
    <n v="5"/>
    <n v="14"/>
    <n v="2"/>
    <x v="2"/>
    <n v="8.7550793650793661"/>
    <x v="484"/>
    <x v="0"/>
  </r>
  <r>
    <n v="2056121"/>
    <x v="1"/>
    <x v="1"/>
    <x v="0"/>
    <x v="1"/>
    <x v="19"/>
    <n v="3"/>
    <x v="5263"/>
    <n v="4"/>
    <n v="7"/>
    <n v="1"/>
    <x v="1"/>
    <n v="34.338000000000001"/>
    <x v="1525"/>
    <x v="0"/>
  </r>
  <r>
    <n v="2056991"/>
    <x v="0"/>
    <x v="1"/>
    <x v="1"/>
    <x v="1"/>
    <x v="16"/>
    <n v="7"/>
    <x v="5264"/>
    <n v="10"/>
    <n v="17"/>
    <n v="3"/>
    <x v="0"/>
    <n v="72.356250000000003"/>
    <x v="1753"/>
    <x v="0"/>
  </r>
  <r>
    <n v="2057431"/>
    <x v="0"/>
    <x v="0"/>
    <x v="0"/>
    <x v="0"/>
    <x v="26"/>
    <n v="6"/>
    <x v="5265"/>
    <n v="8"/>
    <n v="14"/>
    <n v="2"/>
    <x v="2"/>
    <n v="45.625142857142862"/>
    <x v="710"/>
    <x v="0"/>
  </r>
  <r>
    <n v="2057581"/>
    <x v="1"/>
    <x v="0"/>
    <x v="0"/>
    <x v="1"/>
    <x v="22"/>
    <n v="5"/>
    <x v="5266"/>
    <n v="6"/>
    <n v="11"/>
    <n v="2"/>
    <x v="2"/>
    <n v="36.756538461538462"/>
    <x v="1754"/>
    <x v="0"/>
  </r>
  <r>
    <n v="2057811"/>
    <x v="0"/>
    <x v="1"/>
    <x v="0"/>
    <x v="1"/>
    <x v="102"/>
    <n v="8"/>
    <x v="5267"/>
    <n v="7"/>
    <n v="15"/>
    <n v="3"/>
    <x v="0"/>
    <n v="21.613636363636363"/>
    <x v="1688"/>
    <x v="0"/>
  </r>
  <r>
    <n v="2057961"/>
    <x v="1"/>
    <x v="0"/>
    <x v="2"/>
    <x v="0"/>
    <x v="93"/>
    <n v="4"/>
    <x v="5268"/>
    <n v="5"/>
    <n v="9"/>
    <n v="2"/>
    <x v="2"/>
    <n v="41.451875000000001"/>
    <x v="27"/>
    <x v="0"/>
  </r>
  <r>
    <n v="2058021"/>
    <x v="1"/>
    <x v="2"/>
    <x v="1"/>
    <x v="1"/>
    <x v="86"/>
    <n v="8"/>
    <x v="4301"/>
    <n v="5"/>
    <n v="13"/>
    <n v="2"/>
    <x v="2"/>
    <n v="11.348666666666666"/>
    <x v="504"/>
    <x v="0"/>
  </r>
  <r>
    <n v="2058171"/>
    <x v="0"/>
    <x v="0"/>
    <x v="1"/>
    <x v="1"/>
    <x v="4"/>
    <n v="2"/>
    <x v="5269"/>
    <n v="4"/>
    <n v="6"/>
    <n v="1"/>
    <x v="1"/>
    <n v="31.831249999999997"/>
    <x v="271"/>
    <x v="1"/>
  </r>
  <r>
    <n v="2058211"/>
    <x v="0"/>
    <x v="1"/>
    <x v="2"/>
    <x v="0"/>
    <x v="2"/>
    <n v="5"/>
    <x v="5270"/>
    <n v="9"/>
    <n v="14"/>
    <n v="2"/>
    <x v="2"/>
    <n v="94.392592592592592"/>
    <x v="1753"/>
    <x v="0"/>
  </r>
  <r>
    <n v="2058551"/>
    <x v="1"/>
    <x v="2"/>
    <x v="1"/>
    <x v="1"/>
    <x v="54"/>
    <n v="4"/>
    <x v="5271"/>
    <n v="4"/>
    <n v="8"/>
    <n v="2"/>
    <x v="2"/>
    <n v="22.861666666666665"/>
    <x v="45"/>
    <x v="0"/>
  </r>
  <r>
    <n v="2058741"/>
    <x v="2"/>
    <x v="0"/>
    <x v="3"/>
    <x v="1"/>
    <x v="29"/>
    <n v="1"/>
    <x v="5272"/>
    <n v="1"/>
    <n v="2"/>
    <n v="1"/>
    <x v="1"/>
    <n v="13.69"/>
    <x v="230"/>
    <x v="0"/>
  </r>
  <r>
    <n v="2058891"/>
    <x v="0"/>
    <x v="1"/>
    <x v="1"/>
    <x v="0"/>
    <x v="26"/>
    <n v="6"/>
    <x v="5273"/>
    <n v="6"/>
    <n v="12"/>
    <n v="2"/>
    <x v="2"/>
    <n v="26.027142857142859"/>
    <x v="1755"/>
    <x v="0"/>
  </r>
  <r>
    <n v="2058931"/>
    <x v="0"/>
    <x v="1"/>
    <x v="0"/>
    <x v="1"/>
    <x v="112"/>
    <n v="9"/>
    <x v="5274"/>
    <n v="10"/>
    <n v="19"/>
    <n v="3"/>
    <x v="0"/>
    <n v="54.736842105263158"/>
    <x v="1756"/>
    <x v="1"/>
  </r>
  <r>
    <n v="2059331"/>
    <x v="0"/>
    <x v="1"/>
    <x v="2"/>
    <x v="1"/>
    <x v="68"/>
    <n v="7"/>
    <x v="5275"/>
    <n v="7"/>
    <n v="14"/>
    <n v="2"/>
    <x v="2"/>
    <n v="34.125"/>
    <x v="1640"/>
    <x v="0"/>
  </r>
  <r>
    <n v="2059671"/>
    <x v="2"/>
    <x v="1"/>
    <x v="1"/>
    <x v="1"/>
    <x v="44"/>
    <n v="2"/>
    <x v="5276"/>
    <n v="2"/>
    <n v="4"/>
    <n v="1"/>
    <x v="1"/>
    <n v="6.1333333333333329"/>
    <x v="351"/>
    <x v="0"/>
  </r>
  <r>
    <n v="2059711"/>
    <x v="2"/>
    <x v="1"/>
    <x v="2"/>
    <x v="1"/>
    <x v="77"/>
    <n v="6"/>
    <x v="5277"/>
    <n v="8"/>
    <n v="14"/>
    <n v="2"/>
    <x v="2"/>
    <n v="50.850937500000001"/>
    <x v="1601"/>
    <x v="0"/>
  </r>
  <r>
    <n v="2060081"/>
    <x v="1"/>
    <x v="1"/>
    <x v="2"/>
    <x v="1"/>
    <x v="15"/>
    <n v="3"/>
    <x v="5278"/>
    <n v="4"/>
    <n v="7"/>
    <n v="1"/>
    <x v="1"/>
    <n v="30.062727272727273"/>
    <x v="1757"/>
    <x v="0"/>
  </r>
  <r>
    <n v="2060121"/>
    <x v="1"/>
    <x v="0"/>
    <x v="1"/>
    <x v="0"/>
    <x v="44"/>
    <n v="2"/>
    <x v="5279"/>
    <n v="2"/>
    <n v="4"/>
    <n v="1"/>
    <x v="1"/>
    <n v="12.611666666666666"/>
    <x v="914"/>
    <x v="0"/>
  </r>
  <r>
    <n v="2060311"/>
    <x v="0"/>
    <x v="4"/>
    <x v="2"/>
    <x v="1"/>
    <x v="58"/>
    <n v="7"/>
    <x v="5280"/>
    <n v="6"/>
    <n v="13"/>
    <n v="2"/>
    <x v="2"/>
    <n v="20.260465116279072"/>
    <x v="76"/>
    <x v="0"/>
  </r>
  <r>
    <n v="2060461"/>
    <x v="0"/>
    <x v="0"/>
    <x v="0"/>
    <x v="1"/>
    <x v="23"/>
    <n v="8"/>
    <x v="5281"/>
    <n v="8"/>
    <n v="16"/>
    <n v="3"/>
    <x v="0"/>
    <n v="36.978936170212769"/>
    <x v="702"/>
    <x v="0"/>
  </r>
  <r>
    <n v="2060501"/>
    <x v="1"/>
    <x v="4"/>
    <x v="1"/>
    <x v="1"/>
    <x v="19"/>
    <n v="3"/>
    <x v="5282"/>
    <n v="2"/>
    <n v="5"/>
    <n v="1"/>
    <x v="1"/>
    <n v="4.5369999999999999"/>
    <x v="170"/>
    <x v="0"/>
  </r>
  <r>
    <n v="2060651"/>
    <x v="0"/>
    <x v="0"/>
    <x v="2"/>
    <x v="1"/>
    <x v="125"/>
    <n v="9"/>
    <x v="5283"/>
    <n v="10"/>
    <n v="19"/>
    <n v="3"/>
    <x v="0"/>
    <n v="64.002499999999998"/>
    <x v="930"/>
    <x v="0"/>
  </r>
  <r>
    <n v="2060841"/>
    <x v="0"/>
    <x v="0"/>
    <x v="0"/>
    <x v="1"/>
    <x v="97"/>
    <n v="9"/>
    <x v="5284"/>
    <n v="7"/>
    <n v="16"/>
    <n v="3"/>
    <x v="0"/>
    <n v="13.400505050505052"/>
    <x v="6"/>
    <x v="0"/>
  </r>
  <r>
    <n v="2061391"/>
    <x v="0"/>
    <x v="1"/>
    <x v="2"/>
    <x v="0"/>
    <x v="188"/>
    <n v="10"/>
    <x v="5285"/>
    <n v="10"/>
    <n v="20"/>
    <n v="3"/>
    <x v="0"/>
    <n v="42.54803571428571"/>
    <x v="1758"/>
    <x v="0"/>
  </r>
  <r>
    <n v="2061431"/>
    <x v="2"/>
    <x v="4"/>
    <x v="1"/>
    <x v="0"/>
    <x v="25"/>
    <n v="2"/>
    <x v="4300"/>
    <n v="3"/>
    <n v="5"/>
    <n v="1"/>
    <x v="1"/>
    <n v="38.381999999999998"/>
    <x v="289"/>
    <x v="0"/>
  </r>
  <r>
    <n v="2061621"/>
    <x v="1"/>
    <x v="1"/>
    <x v="1"/>
    <x v="1"/>
    <x v="44"/>
    <n v="2"/>
    <x v="5286"/>
    <n v="3"/>
    <n v="5"/>
    <n v="1"/>
    <x v="1"/>
    <n v="29.338333333333335"/>
    <x v="827"/>
    <x v="0"/>
  </r>
  <r>
    <n v="2061811"/>
    <x v="0"/>
    <x v="0"/>
    <x v="0"/>
    <x v="1"/>
    <x v="27"/>
    <n v="6"/>
    <x v="5287"/>
    <n v="7"/>
    <n v="13"/>
    <n v="2"/>
    <x v="2"/>
    <n v="39.414285714285711"/>
    <x v="751"/>
    <x v="1"/>
  </r>
  <r>
    <n v="2062171"/>
    <x v="0"/>
    <x v="1"/>
    <x v="1"/>
    <x v="0"/>
    <x v="1"/>
    <n v="3"/>
    <x v="5288"/>
    <n v="8"/>
    <n v="11"/>
    <n v="2"/>
    <x v="2"/>
    <n v="115.10000000000001"/>
    <x v="1601"/>
    <x v="0"/>
  </r>
  <r>
    <n v="2062211"/>
    <x v="0"/>
    <x v="1"/>
    <x v="1"/>
    <x v="1"/>
    <x v="96"/>
    <n v="10"/>
    <x v="5289"/>
    <n v="7"/>
    <n v="17"/>
    <n v="3"/>
    <x v="0"/>
    <n v="12.55471153846154"/>
    <x v="1642"/>
    <x v="0"/>
  </r>
  <r>
    <n v="2062361"/>
    <x v="0"/>
    <x v="1"/>
    <x v="0"/>
    <x v="1"/>
    <x v="53"/>
    <n v="8"/>
    <x v="5290"/>
    <n v="8"/>
    <n v="16"/>
    <n v="3"/>
    <x v="0"/>
    <n v="25.38425925925926"/>
    <x v="1250"/>
    <x v="0"/>
  </r>
  <r>
    <n v="2062401"/>
    <x v="0"/>
    <x v="1"/>
    <x v="2"/>
    <x v="1"/>
    <x v="60"/>
    <n v="8"/>
    <x v="5291"/>
    <n v="9"/>
    <n v="17"/>
    <n v="3"/>
    <x v="0"/>
    <n v="44.472857142857144"/>
    <x v="599"/>
    <x v="0"/>
  </r>
  <r>
    <n v="2062891"/>
    <x v="0"/>
    <x v="1"/>
    <x v="1"/>
    <x v="1"/>
    <x v="64"/>
    <n v="8"/>
    <x v="5292"/>
    <n v="9"/>
    <n v="17"/>
    <n v="3"/>
    <x v="0"/>
    <n v="44.251599999999996"/>
    <x v="1122"/>
    <x v="0"/>
  </r>
  <r>
    <n v="2063671"/>
    <x v="1"/>
    <x v="1"/>
    <x v="0"/>
    <x v="1"/>
    <x v="25"/>
    <n v="2"/>
    <x v="5293"/>
    <n v="3"/>
    <n v="5"/>
    <n v="1"/>
    <x v="1"/>
    <n v="28.272000000000002"/>
    <x v="21"/>
    <x v="0"/>
  </r>
  <r>
    <n v="2063711"/>
    <x v="0"/>
    <x v="4"/>
    <x v="0"/>
    <x v="1"/>
    <x v="47"/>
    <n v="6"/>
    <x v="5294"/>
    <n v="7"/>
    <n v="13"/>
    <n v="2"/>
    <x v="2"/>
    <n v="39.582068965517244"/>
    <x v="1135"/>
    <x v="0"/>
  </r>
  <r>
    <n v="2063861"/>
    <x v="0"/>
    <x v="1"/>
    <x v="2"/>
    <x v="0"/>
    <x v="26"/>
    <n v="6"/>
    <x v="5295"/>
    <n v="10"/>
    <n v="16"/>
    <n v="3"/>
    <x v="0"/>
    <n v="91.03857142857143"/>
    <x v="584"/>
    <x v="1"/>
  </r>
  <r>
    <n v="2064831"/>
    <x v="0"/>
    <x v="1"/>
    <x v="2"/>
    <x v="1"/>
    <x v="58"/>
    <n v="7"/>
    <x v="5296"/>
    <n v="9"/>
    <n v="16"/>
    <n v="3"/>
    <x v="0"/>
    <n v="46.591627906976747"/>
    <x v="1265"/>
    <x v="0"/>
  </r>
  <r>
    <n v="2064981"/>
    <x v="1"/>
    <x v="1"/>
    <x v="2"/>
    <x v="1"/>
    <x v="54"/>
    <n v="4"/>
    <x v="5297"/>
    <n v="5"/>
    <n v="9"/>
    <n v="2"/>
    <x v="2"/>
    <n v="28.103333333333335"/>
    <x v="482"/>
    <x v="0"/>
  </r>
  <r>
    <n v="2065041"/>
    <x v="1"/>
    <x v="4"/>
    <x v="0"/>
    <x v="1"/>
    <x v="44"/>
    <n v="2"/>
    <x v="5298"/>
    <n v="4"/>
    <n v="6"/>
    <n v="1"/>
    <x v="1"/>
    <n v="58.856666666666662"/>
    <x v="852"/>
    <x v="0"/>
  </r>
  <r>
    <n v="2065611"/>
    <x v="0"/>
    <x v="1"/>
    <x v="0"/>
    <x v="1"/>
    <x v="11"/>
    <n v="7"/>
    <x v="5299"/>
    <n v="7"/>
    <n v="14"/>
    <n v="2"/>
    <x v="2"/>
    <n v="30.678717948717949"/>
    <x v="460"/>
    <x v="0"/>
  </r>
  <r>
    <n v="2065801"/>
    <x v="1"/>
    <x v="4"/>
    <x v="2"/>
    <x v="1"/>
    <x v="44"/>
    <n v="2"/>
    <x v="5259"/>
    <n v="2"/>
    <n v="4"/>
    <n v="1"/>
    <x v="1"/>
    <n v="15.049999999999999"/>
    <x v="170"/>
    <x v="0"/>
  </r>
  <r>
    <n v="2066201"/>
    <x v="0"/>
    <x v="0"/>
    <x v="0"/>
    <x v="1"/>
    <x v="52"/>
    <n v="4"/>
    <x v="5300"/>
    <n v="10"/>
    <n v="14"/>
    <n v="2"/>
    <x v="2"/>
    <n v="161.92449999999999"/>
    <x v="1759"/>
    <x v="1"/>
  </r>
  <r>
    <n v="2066351"/>
    <x v="0"/>
    <x v="1"/>
    <x v="2"/>
    <x v="1"/>
    <x v="39"/>
    <n v="7"/>
    <x v="5301"/>
    <n v="9"/>
    <n v="16"/>
    <n v="3"/>
    <x v="0"/>
    <n v="42.558"/>
    <x v="892"/>
    <x v="0"/>
  </r>
  <r>
    <n v="2066691"/>
    <x v="1"/>
    <x v="4"/>
    <x v="0"/>
    <x v="1"/>
    <x v="14"/>
    <n v="1"/>
    <x v="5302"/>
    <n v="1"/>
    <n v="2"/>
    <n v="1"/>
    <x v="1"/>
    <n v="5.7649999999999997"/>
    <x v="40"/>
    <x v="0"/>
  </r>
  <r>
    <n v="2066731"/>
    <x v="1"/>
    <x v="1"/>
    <x v="0"/>
    <x v="1"/>
    <x v="36"/>
    <n v="9"/>
    <x v="5303"/>
    <n v="8"/>
    <n v="17"/>
    <n v="3"/>
    <x v="0"/>
    <n v="24.719154929577464"/>
    <x v="1648"/>
    <x v="0"/>
  </r>
  <r>
    <n v="2067281"/>
    <x v="3"/>
    <x v="1"/>
    <x v="2"/>
    <x v="1"/>
    <x v="44"/>
    <n v="2"/>
    <x v="1749"/>
    <n v="5"/>
    <n v="7"/>
    <n v="1"/>
    <x v="1"/>
    <n v="89.581666666666663"/>
    <x v="556"/>
    <x v="0"/>
  </r>
  <r>
    <n v="2067321"/>
    <x v="1"/>
    <x v="1"/>
    <x v="1"/>
    <x v="1"/>
    <x v="4"/>
    <n v="2"/>
    <x v="5304"/>
    <n v="2"/>
    <n v="4"/>
    <n v="1"/>
    <x v="1"/>
    <n v="7.35"/>
    <x v="417"/>
    <x v="0"/>
  </r>
  <r>
    <n v="2067471"/>
    <x v="2"/>
    <x v="2"/>
    <x v="0"/>
    <x v="0"/>
    <x v="14"/>
    <n v="1"/>
    <x v="5305"/>
    <n v="3"/>
    <n v="4"/>
    <n v="1"/>
    <x v="1"/>
    <n v="67.17"/>
    <x v="74"/>
    <x v="0"/>
  </r>
  <r>
    <n v="2067701"/>
    <x v="1"/>
    <x v="2"/>
    <x v="1"/>
    <x v="0"/>
    <x v="29"/>
    <n v="1"/>
    <x v="5306"/>
    <n v="1"/>
    <n v="2"/>
    <n v="1"/>
    <x v="1"/>
    <n v="1.19"/>
    <x v="74"/>
    <x v="0"/>
  </r>
  <r>
    <n v="2068591"/>
    <x v="1"/>
    <x v="0"/>
    <x v="1"/>
    <x v="0"/>
    <x v="1"/>
    <n v="3"/>
    <x v="5307"/>
    <n v="3"/>
    <n v="6"/>
    <n v="1"/>
    <x v="1"/>
    <n v="13.840000000000002"/>
    <x v="666"/>
    <x v="0"/>
  </r>
  <r>
    <n v="2069031"/>
    <x v="0"/>
    <x v="1"/>
    <x v="0"/>
    <x v="1"/>
    <x v="30"/>
    <n v="8"/>
    <x v="5308"/>
    <n v="8"/>
    <n v="16"/>
    <n v="3"/>
    <x v="0"/>
    <n v="27.360806451612902"/>
    <x v="659"/>
    <x v="0"/>
  </r>
  <r>
    <n v="2069181"/>
    <x v="1"/>
    <x v="1"/>
    <x v="2"/>
    <x v="1"/>
    <x v="12"/>
    <n v="6"/>
    <x v="5309"/>
    <n v="7"/>
    <n v="13"/>
    <n v="2"/>
    <x v="2"/>
    <n v="37.67588235294118"/>
    <x v="909"/>
    <x v="0"/>
  </r>
  <r>
    <n v="2069371"/>
    <x v="0"/>
    <x v="1"/>
    <x v="2"/>
    <x v="1"/>
    <x v="11"/>
    <n v="7"/>
    <x v="5310"/>
    <n v="10"/>
    <n v="17"/>
    <n v="3"/>
    <x v="0"/>
    <n v="72.195897435897436"/>
    <x v="1168"/>
    <x v="0"/>
  </r>
  <r>
    <n v="2069751"/>
    <x v="0"/>
    <x v="1"/>
    <x v="0"/>
    <x v="1"/>
    <x v="88"/>
    <n v="6"/>
    <x v="5311"/>
    <n v="6"/>
    <n v="12"/>
    <n v="2"/>
    <x v="2"/>
    <n v="26.340666666666667"/>
    <x v="1026"/>
    <x v="0"/>
  </r>
  <r>
    <n v="2070201"/>
    <x v="1"/>
    <x v="0"/>
    <x v="2"/>
    <x v="0"/>
    <x v="36"/>
    <n v="9"/>
    <x v="5312"/>
    <n v="8"/>
    <n v="17"/>
    <n v="3"/>
    <x v="0"/>
    <n v="20.586197183098591"/>
    <x v="602"/>
    <x v="0"/>
  </r>
  <r>
    <n v="2070351"/>
    <x v="1"/>
    <x v="1"/>
    <x v="2"/>
    <x v="1"/>
    <x v="74"/>
    <n v="3"/>
    <x v="5313"/>
    <n v="6"/>
    <n v="9"/>
    <n v="2"/>
    <x v="2"/>
    <n v="50.186428571428571"/>
    <x v="29"/>
    <x v="0"/>
  </r>
  <r>
    <n v="2070541"/>
    <x v="0"/>
    <x v="1"/>
    <x v="1"/>
    <x v="1"/>
    <x v="2"/>
    <n v="5"/>
    <x v="5314"/>
    <n v="9"/>
    <n v="14"/>
    <n v="2"/>
    <x v="2"/>
    <n v="91.842592592592595"/>
    <x v="712"/>
    <x v="0"/>
  </r>
  <r>
    <n v="2070731"/>
    <x v="0"/>
    <x v="1"/>
    <x v="0"/>
    <x v="1"/>
    <x v="109"/>
    <n v="9"/>
    <x v="5315"/>
    <n v="9"/>
    <n v="18"/>
    <n v="3"/>
    <x v="0"/>
    <n v="25.355365853658537"/>
    <x v="1760"/>
    <x v="0"/>
  </r>
  <r>
    <n v="2070881"/>
    <x v="0"/>
    <x v="3"/>
    <x v="1"/>
    <x v="1"/>
    <x v="12"/>
    <n v="6"/>
    <x v="5316"/>
    <n v="5"/>
    <n v="11"/>
    <n v="2"/>
    <x v="2"/>
    <n v="15.787941176470587"/>
    <x v="978"/>
    <x v="0"/>
  </r>
  <r>
    <n v="2070921"/>
    <x v="3"/>
    <x v="0"/>
    <x v="0"/>
    <x v="0"/>
    <x v="44"/>
    <n v="2"/>
    <x v="5317"/>
    <n v="3"/>
    <n v="5"/>
    <n v="1"/>
    <x v="1"/>
    <n v="37.854999999999997"/>
    <x v="371"/>
    <x v="0"/>
  </r>
  <r>
    <n v="2071281"/>
    <x v="0"/>
    <x v="0"/>
    <x v="1"/>
    <x v="1"/>
    <x v="20"/>
    <n v="4"/>
    <x v="5318"/>
    <n v="6"/>
    <n v="10"/>
    <n v="2"/>
    <x v="2"/>
    <n v="51.143333333333338"/>
    <x v="909"/>
    <x v="1"/>
  </r>
  <r>
    <n v="2071321"/>
    <x v="0"/>
    <x v="0"/>
    <x v="0"/>
    <x v="1"/>
    <x v="120"/>
    <n v="9"/>
    <x v="5319"/>
    <n v="7"/>
    <n v="16"/>
    <n v="3"/>
    <x v="0"/>
    <n v="15.624927536231883"/>
    <x v="812"/>
    <x v="0"/>
  </r>
  <r>
    <n v="2071661"/>
    <x v="1"/>
    <x v="3"/>
    <x v="2"/>
    <x v="0"/>
    <x v="47"/>
    <n v="6"/>
    <x v="5320"/>
    <n v="5"/>
    <n v="11"/>
    <n v="2"/>
    <x v="2"/>
    <n v="17.877586206896552"/>
    <x v="257"/>
    <x v="0"/>
  </r>
  <r>
    <n v="2071851"/>
    <x v="2"/>
    <x v="2"/>
    <x v="2"/>
    <x v="1"/>
    <x v="25"/>
    <n v="2"/>
    <x v="5321"/>
    <n v="3"/>
    <n v="5"/>
    <n v="1"/>
    <x v="1"/>
    <n v="36.954000000000001"/>
    <x v="98"/>
    <x v="0"/>
  </r>
  <r>
    <n v="2072441"/>
    <x v="2"/>
    <x v="2"/>
    <x v="3"/>
    <x v="1"/>
    <x v="29"/>
    <n v="1"/>
    <x v="5322"/>
    <n v="2"/>
    <n v="3"/>
    <n v="1"/>
    <x v="1"/>
    <n v="34.86"/>
    <x v="349"/>
    <x v="0"/>
  </r>
  <r>
    <n v="2072631"/>
    <x v="1"/>
    <x v="2"/>
    <x v="2"/>
    <x v="2"/>
    <x v="35"/>
    <n v="2"/>
    <x v="5323"/>
    <n v="3"/>
    <n v="5"/>
    <n v="1"/>
    <x v="1"/>
    <n v="27.472857142857144"/>
    <x v="353"/>
    <x v="0"/>
  </r>
  <r>
    <n v="2073181"/>
    <x v="1"/>
    <x v="1"/>
    <x v="2"/>
    <x v="1"/>
    <x v="19"/>
    <n v="3"/>
    <x v="5324"/>
    <n v="4"/>
    <n v="7"/>
    <n v="1"/>
    <x v="1"/>
    <n v="42.575000000000003"/>
    <x v="288"/>
    <x v="0"/>
  </r>
  <r>
    <n v="2073371"/>
    <x v="1"/>
    <x v="1"/>
    <x v="1"/>
    <x v="1"/>
    <x v="71"/>
    <n v="5"/>
    <x v="5325"/>
    <n v="3"/>
    <n v="8"/>
    <n v="2"/>
    <x v="2"/>
    <n v="7.1783333333333337"/>
    <x v="639"/>
    <x v="0"/>
  </r>
  <r>
    <n v="2073411"/>
    <x v="0"/>
    <x v="1"/>
    <x v="2"/>
    <x v="0"/>
    <x v="17"/>
    <n v="9"/>
    <x v="5326"/>
    <n v="10"/>
    <n v="19"/>
    <n v="3"/>
    <x v="0"/>
    <n v="43.135696202531641"/>
    <x v="1761"/>
    <x v="0"/>
  </r>
  <r>
    <n v="2073601"/>
    <x v="0"/>
    <x v="1"/>
    <x v="0"/>
    <x v="1"/>
    <x v="113"/>
    <n v="7"/>
    <x v="5327"/>
    <n v="9"/>
    <n v="16"/>
    <n v="3"/>
    <x v="0"/>
    <n v="45.937045454545455"/>
    <x v="1290"/>
    <x v="0"/>
  </r>
  <r>
    <n v="2074151"/>
    <x v="0"/>
    <x v="1"/>
    <x v="0"/>
    <x v="1"/>
    <x v="74"/>
    <n v="3"/>
    <x v="5328"/>
    <n v="6"/>
    <n v="9"/>
    <n v="2"/>
    <x v="2"/>
    <n v="48.76642857142857"/>
    <x v="857"/>
    <x v="0"/>
  </r>
  <r>
    <n v="2074341"/>
    <x v="0"/>
    <x v="1"/>
    <x v="1"/>
    <x v="1"/>
    <x v="113"/>
    <n v="7"/>
    <x v="5329"/>
    <n v="9"/>
    <n v="16"/>
    <n v="3"/>
    <x v="0"/>
    <n v="50.528409090909093"/>
    <x v="1150"/>
    <x v="0"/>
  </r>
  <r>
    <n v="2074491"/>
    <x v="0"/>
    <x v="1"/>
    <x v="2"/>
    <x v="1"/>
    <x v="113"/>
    <n v="7"/>
    <x v="5330"/>
    <n v="7"/>
    <n v="14"/>
    <n v="2"/>
    <x v="2"/>
    <n v="24.837727272727271"/>
    <x v="634"/>
    <x v="0"/>
  </r>
  <r>
    <n v="2074681"/>
    <x v="1"/>
    <x v="1"/>
    <x v="0"/>
    <x v="1"/>
    <x v="32"/>
    <n v="5"/>
    <x v="5331"/>
    <n v="5"/>
    <n v="10"/>
    <n v="2"/>
    <x v="2"/>
    <n v="25.091363636363635"/>
    <x v="947"/>
    <x v="0"/>
  </r>
  <r>
    <n v="2074911"/>
    <x v="1"/>
    <x v="1"/>
    <x v="1"/>
    <x v="1"/>
    <x v="50"/>
    <n v="3"/>
    <x v="5332"/>
    <n v="3"/>
    <n v="6"/>
    <n v="1"/>
    <x v="1"/>
    <n v="16.681538461538462"/>
    <x v="336"/>
    <x v="0"/>
  </r>
  <r>
    <n v="2075081"/>
    <x v="0"/>
    <x v="1"/>
    <x v="1"/>
    <x v="1"/>
    <x v="12"/>
    <n v="6"/>
    <x v="5333"/>
    <n v="10"/>
    <n v="16"/>
    <n v="3"/>
    <x v="0"/>
    <n v="102.69764705882352"/>
    <x v="725"/>
    <x v="0"/>
  </r>
  <r>
    <n v="2075311"/>
    <x v="0"/>
    <x v="1"/>
    <x v="1"/>
    <x v="0"/>
    <x v="23"/>
    <n v="8"/>
    <x v="5334"/>
    <n v="6"/>
    <n v="14"/>
    <n v="2"/>
    <x v="2"/>
    <n v="17.248085106382977"/>
    <x v="33"/>
    <x v="0"/>
  </r>
  <r>
    <n v="2075651"/>
    <x v="1"/>
    <x v="1"/>
    <x v="2"/>
    <x v="1"/>
    <x v="61"/>
    <n v="7"/>
    <x v="5335"/>
    <n v="6"/>
    <n v="13"/>
    <n v="2"/>
    <x v="2"/>
    <n v="18.794634146341465"/>
    <x v="1404"/>
    <x v="0"/>
  </r>
  <r>
    <n v="2075991"/>
    <x v="2"/>
    <x v="4"/>
    <x v="0"/>
    <x v="1"/>
    <x v="35"/>
    <n v="2"/>
    <x v="5336"/>
    <n v="3"/>
    <n v="5"/>
    <n v="1"/>
    <x v="1"/>
    <n v="23.107142857142858"/>
    <x v="410"/>
    <x v="0"/>
  </r>
  <r>
    <n v="2076391"/>
    <x v="0"/>
    <x v="1"/>
    <x v="2"/>
    <x v="1"/>
    <x v="95"/>
    <n v="9"/>
    <x v="5337"/>
    <n v="10"/>
    <n v="19"/>
    <n v="3"/>
    <x v="0"/>
    <n v="41.758604651162791"/>
    <x v="1762"/>
    <x v="0"/>
  </r>
  <r>
    <n v="2076431"/>
    <x v="1"/>
    <x v="1"/>
    <x v="1"/>
    <x v="0"/>
    <x v="1"/>
    <n v="3"/>
    <x v="1861"/>
    <n v="3"/>
    <n v="6"/>
    <n v="1"/>
    <x v="1"/>
    <n v="12.623333333333333"/>
    <x v="155"/>
    <x v="0"/>
  </r>
  <r>
    <n v="2077211"/>
    <x v="0"/>
    <x v="1"/>
    <x v="1"/>
    <x v="1"/>
    <x v="30"/>
    <n v="8"/>
    <x v="5338"/>
    <n v="10"/>
    <n v="18"/>
    <n v="3"/>
    <x v="0"/>
    <n v="51.281129032258065"/>
    <x v="1717"/>
    <x v="0"/>
  </r>
  <r>
    <n v="2077361"/>
    <x v="2"/>
    <x v="0"/>
    <x v="2"/>
    <x v="1"/>
    <x v="29"/>
    <n v="1"/>
    <x v="19"/>
    <n v="2"/>
    <n v="3"/>
    <n v="1"/>
    <x v="1"/>
    <n v="25.03"/>
    <x v="399"/>
    <x v="0"/>
  </r>
  <r>
    <n v="2078901"/>
    <x v="1"/>
    <x v="1"/>
    <x v="2"/>
    <x v="0"/>
    <x v="34"/>
    <n v="2"/>
    <x v="5339"/>
    <n v="2"/>
    <n v="4"/>
    <n v="1"/>
    <x v="1"/>
    <n v="7.07"/>
    <x v="229"/>
    <x v="0"/>
  </r>
  <r>
    <n v="2079301"/>
    <x v="1"/>
    <x v="0"/>
    <x v="2"/>
    <x v="1"/>
    <x v="5"/>
    <n v="1"/>
    <x v="5340"/>
    <n v="2"/>
    <n v="3"/>
    <n v="1"/>
    <x v="1"/>
    <n v="8.9599999999999991"/>
    <x v="399"/>
    <x v="0"/>
  </r>
  <r>
    <n v="2080241"/>
    <x v="1"/>
    <x v="1"/>
    <x v="2"/>
    <x v="1"/>
    <x v="52"/>
    <n v="4"/>
    <x v="5341"/>
    <n v="7"/>
    <n v="11"/>
    <n v="2"/>
    <x v="2"/>
    <n v="54.411500000000004"/>
    <x v="172"/>
    <x v="0"/>
  </r>
  <r>
    <n v="2080621"/>
    <x v="1"/>
    <x v="2"/>
    <x v="0"/>
    <x v="1"/>
    <x v="34"/>
    <n v="2"/>
    <x v="5342"/>
    <n v="3"/>
    <n v="5"/>
    <n v="1"/>
    <x v="1"/>
    <n v="59.4375"/>
    <x v="285"/>
    <x v="0"/>
  </r>
  <r>
    <n v="2081401"/>
    <x v="2"/>
    <x v="5"/>
    <x v="0"/>
    <x v="1"/>
    <x v="14"/>
    <n v="1"/>
    <x v="5343"/>
    <n v="1"/>
    <n v="2"/>
    <n v="1"/>
    <x v="1"/>
    <n v="2.0099999999999998"/>
    <x v="40"/>
    <x v="0"/>
  </r>
  <r>
    <n v="2081931"/>
    <x v="1"/>
    <x v="1"/>
    <x v="1"/>
    <x v="1"/>
    <x v="32"/>
    <n v="5"/>
    <x v="5344"/>
    <n v="5"/>
    <n v="10"/>
    <n v="2"/>
    <x v="2"/>
    <n v="28.780909090909088"/>
    <x v="208"/>
    <x v="0"/>
  </r>
  <r>
    <n v="2082291"/>
    <x v="1"/>
    <x v="1"/>
    <x v="0"/>
    <x v="0"/>
    <x v="54"/>
    <n v="4"/>
    <x v="5345"/>
    <n v="6"/>
    <n v="10"/>
    <n v="2"/>
    <x v="2"/>
    <n v="40.671666666666667"/>
    <x v="615"/>
    <x v="0"/>
  </r>
  <r>
    <n v="2082521"/>
    <x v="1"/>
    <x v="4"/>
    <x v="2"/>
    <x v="1"/>
    <x v="120"/>
    <n v="9"/>
    <x v="5346"/>
    <n v="4"/>
    <n v="13"/>
    <n v="2"/>
    <x v="2"/>
    <n v="4.5440579710144933"/>
    <x v="309"/>
    <x v="0"/>
  </r>
  <r>
    <n v="2082861"/>
    <x v="2"/>
    <x v="0"/>
    <x v="0"/>
    <x v="1"/>
    <x v="5"/>
    <n v="1"/>
    <x v="5347"/>
    <n v="2"/>
    <n v="3"/>
    <n v="1"/>
    <x v="1"/>
    <n v="14.229999999999999"/>
    <x v="237"/>
    <x v="0"/>
  </r>
  <r>
    <n v="2082901"/>
    <x v="0"/>
    <x v="0"/>
    <x v="1"/>
    <x v="1"/>
    <x v="103"/>
    <n v="9"/>
    <x v="5348"/>
    <n v="5"/>
    <n v="14"/>
    <n v="2"/>
    <x v="2"/>
    <n v="8.2157333333333327"/>
    <x v="1666"/>
    <x v="0"/>
  </r>
  <r>
    <n v="2083071"/>
    <x v="1"/>
    <x v="0"/>
    <x v="0"/>
    <x v="1"/>
    <x v="13"/>
    <n v="6"/>
    <x v="5349"/>
    <n v="6"/>
    <n v="12"/>
    <n v="2"/>
    <x v="2"/>
    <n v="27.624516129032259"/>
    <x v="465"/>
    <x v="0"/>
  </r>
  <r>
    <n v="2083301"/>
    <x v="1"/>
    <x v="0"/>
    <x v="2"/>
    <x v="0"/>
    <x v="14"/>
    <n v="1"/>
    <x v="389"/>
    <n v="1"/>
    <n v="2"/>
    <n v="1"/>
    <x v="1"/>
    <n v="4.0750000000000002"/>
    <x v="265"/>
    <x v="0"/>
  </r>
  <r>
    <n v="2083451"/>
    <x v="0"/>
    <x v="0"/>
    <x v="0"/>
    <x v="1"/>
    <x v="27"/>
    <n v="6"/>
    <x v="5350"/>
    <n v="7"/>
    <n v="13"/>
    <n v="2"/>
    <x v="2"/>
    <n v="44.128571428571426"/>
    <x v="1415"/>
    <x v="1"/>
  </r>
  <r>
    <n v="2083641"/>
    <x v="1"/>
    <x v="4"/>
    <x v="1"/>
    <x v="1"/>
    <x v="35"/>
    <n v="2"/>
    <x v="5351"/>
    <n v="3"/>
    <n v="5"/>
    <n v="1"/>
    <x v="1"/>
    <n v="34.152857142857144"/>
    <x v="541"/>
    <x v="0"/>
  </r>
  <r>
    <n v="2083981"/>
    <x v="0"/>
    <x v="3"/>
    <x v="0"/>
    <x v="0"/>
    <x v="94"/>
    <n v="9"/>
    <x v="5352"/>
    <n v="7"/>
    <n v="16"/>
    <n v="3"/>
    <x v="0"/>
    <n v="13.228426966292133"/>
    <x v="810"/>
    <x v="0"/>
  </r>
  <r>
    <n v="2084041"/>
    <x v="1"/>
    <x v="2"/>
    <x v="0"/>
    <x v="1"/>
    <x v="74"/>
    <n v="3"/>
    <x v="5353"/>
    <n v="4"/>
    <n v="7"/>
    <n v="1"/>
    <x v="1"/>
    <n v="30.662857142857142"/>
    <x v="855"/>
    <x v="0"/>
  </r>
  <r>
    <n v="2084381"/>
    <x v="0"/>
    <x v="0"/>
    <x v="2"/>
    <x v="1"/>
    <x v="113"/>
    <n v="7"/>
    <x v="5354"/>
    <n v="10"/>
    <n v="17"/>
    <n v="3"/>
    <x v="0"/>
    <n v="64.303636363636357"/>
    <x v="1719"/>
    <x v="1"/>
  </r>
  <r>
    <n v="2084571"/>
    <x v="0"/>
    <x v="0"/>
    <x v="2"/>
    <x v="1"/>
    <x v="7"/>
    <n v="5"/>
    <x v="5355"/>
    <n v="8"/>
    <n v="13"/>
    <n v="2"/>
    <x v="2"/>
    <n v="69.441999999999993"/>
    <x v="175"/>
    <x v="0"/>
  </r>
  <r>
    <n v="2084801"/>
    <x v="3"/>
    <x v="0"/>
    <x v="2"/>
    <x v="1"/>
    <x v="5"/>
    <n v="1"/>
    <x v="5356"/>
    <n v="2"/>
    <n v="3"/>
    <n v="1"/>
    <x v="1"/>
    <n v="22.09"/>
    <x v="221"/>
    <x v="1"/>
  </r>
  <r>
    <n v="2085351"/>
    <x v="1"/>
    <x v="3"/>
    <x v="0"/>
    <x v="1"/>
    <x v="1"/>
    <n v="3"/>
    <x v="5357"/>
    <n v="3"/>
    <n v="6"/>
    <n v="1"/>
    <x v="1"/>
    <n v="15.924166666666666"/>
    <x v="573"/>
    <x v="0"/>
  </r>
  <r>
    <n v="2085691"/>
    <x v="1"/>
    <x v="4"/>
    <x v="2"/>
    <x v="1"/>
    <x v="19"/>
    <n v="3"/>
    <x v="5358"/>
    <n v="5"/>
    <n v="8"/>
    <n v="2"/>
    <x v="2"/>
    <n v="43.143999999999998"/>
    <x v="108"/>
    <x v="0"/>
  </r>
  <r>
    <n v="2085731"/>
    <x v="0"/>
    <x v="0"/>
    <x v="1"/>
    <x v="0"/>
    <x v="64"/>
    <n v="8"/>
    <x v="5359"/>
    <n v="5"/>
    <n v="13"/>
    <n v="2"/>
    <x v="2"/>
    <n v="10.3226"/>
    <x v="1516"/>
    <x v="0"/>
  </r>
  <r>
    <n v="2086131"/>
    <x v="0"/>
    <x v="0"/>
    <x v="0"/>
    <x v="1"/>
    <x v="10"/>
    <n v="7"/>
    <x v="5360"/>
    <n v="6"/>
    <n v="13"/>
    <n v="2"/>
    <x v="2"/>
    <n v="23.331388888888888"/>
    <x v="1302"/>
    <x v="0"/>
  </r>
  <r>
    <n v="2086471"/>
    <x v="0"/>
    <x v="0"/>
    <x v="0"/>
    <x v="1"/>
    <x v="27"/>
    <n v="6"/>
    <x v="5361"/>
    <n v="6"/>
    <n v="12"/>
    <n v="2"/>
    <x v="2"/>
    <n v="28.692857142857143"/>
    <x v="1001"/>
    <x v="0"/>
  </r>
  <r>
    <n v="2087441"/>
    <x v="2"/>
    <x v="3"/>
    <x v="2"/>
    <x v="1"/>
    <x v="14"/>
    <n v="1"/>
    <x v="5362"/>
    <n v="3"/>
    <n v="4"/>
    <n v="1"/>
    <x v="1"/>
    <n v="62.984999999999999"/>
    <x v="1305"/>
    <x v="0"/>
  </r>
  <r>
    <n v="2087781"/>
    <x v="1"/>
    <x v="0"/>
    <x v="1"/>
    <x v="1"/>
    <x v="29"/>
    <n v="1"/>
    <x v="5363"/>
    <n v="2"/>
    <n v="3"/>
    <n v="1"/>
    <x v="1"/>
    <n v="20.260000000000002"/>
    <x v="75"/>
    <x v="0"/>
  </r>
  <r>
    <n v="2087971"/>
    <x v="1"/>
    <x v="0"/>
    <x v="1"/>
    <x v="1"/>
    <x v="44"/>
    <n v="2"/>
    <x v="5364"/>
    <n v="3"/>
    <n v="5"/>
    <n v="1"/>
    <x v="1"/>
    <n v="29.709999999999997"/>
    <x v="294"/>
    <x v="0"/>
  </r>
  <r>
    <n v="2088371"/>
    <x v="0"/>
    <x v="0"/>
    <x v="2"/>
    <x v="1"/>
    <x v="10"/>
    <n v="7"/>
    <x v="5365"/>
    <n v="8"/>
    <n v="15"/>
    <n v="3"/>
    <x v="0"/>
    <n v="41.214166666666671"/>
    <x v="1307"/>
    <x v="0"/>
  </r>
  <r>
    <n v="2088601"/>
    <x v="0"/>
    <x v="0"/>
    <x v="0"/>
    <x v="1"/>
    <x v="71"/>
    <n v="5"/>
    <x v="5366"/>
    <n v="7"/>
    <n v="12"/>
    <n v="2"/>
    <x v="2"/>
    <n v="53.537916666666668"/>
    <x v="217"/>
    <x v="0"/>
  </r>
  <r>
    <n v="2089001"/>
    <x v="1"/>
    <x v="1"/>
    <x v="1"/>
    <x v="2"/>
    <x v="77"/>
    <n v="6"/>
    <x v="5367"/>
    <n v="6"/>
    <n v="12"/>
    <n v="2"/>
    <x v="2"/>
    <n v="28.566875"/>
    <x v="144"/>
    <x v="0"/>
  </r>
  <r>
    <n v="2089491"/>
    <x v="1"/>
    <x v="1"/>
    <x v="1"/>
    <x v="1"/>
    <x v="37"/>
    <n v="9"/>
    <x v="5368"/>
    <n v="6"/>
    <n v="15"/>
    <n v="3"/>
    <x v="0"/>
    <n v="12.105538461538462"/>
    <x v="520"/>
    <x v="0"/>
  </r>
  <r>
    <n v="2089681"/>
    <x v="1"/>
    <x v="0"/>
    <x v="0"/>
    <x v="1"/>
    <x v="8"/>
    <n v="4"/>
    <x v="5369"/>
    <n v="4"/>
    <n v="8"/>
    <n v="2"/>
    <x v="2"/>
    <n v="13.421428571428573"/>
    <x v="200"/>
    <x v="0"/>
  </r>
  <r>
    <n v="2089721"/>
    <x v="1"/>
    <x v="3"/>
    <x v="0"/>
    <x v="1"/>
    <x v="38"/>
    <n v="6"/>
    <x v="5370"/>
    <n v="3"/>
    <n v="9"/>
    <n v="2"/>
    <x v="2"/>
    <n v="6.6133333333333333"/>
    <x v="336"/>
    <x v="0"/>
  </r>
  <r>
    <n v="2089911"/>
    <x v="3"/>
    <x v="1"/>
    <x v="2"/>
    <x v="1"/>
    <x v="1"/>
    <n v="3"/>
    <x v="5371"/>
    <n v="5"/>
    <n v="8"/>
    <n v="2"/>
    <x v="2"/>
    <n v="40.787500000000001"/>
    <x v="1102"/>
    <x v="1"/>
  </r>
  <r>
    <n v="2090131"/>
    <x v="2"/>
    <x v="3"/>
    <x v="1"/>
    <x v="2"/>
    <x v="5"/>
    <n v="1"/>
    <x v="5372"/>
    <n v="2"/>
    <n v="3"/>
    <n v="1"/>
    <x v="1"/>
    <n v="14.653333333333334"/>
    <x v="108"/>
    <x v="0"/>
  </r>
  <r>
    <n v="2090511"/>
    <x v="1"/>
    <x v="0"/>
    <x v="2"/>
    <x v="1"/>
    <x v="19"/>
    <n v="3"/>
    <x v="5373"/>
    <n v="5"/>
    <n v="8"/>
    <n v="2"/>
    <x v="2"/>
    <n v="46.399000000000001"/>
    <x v="31"/>
    <x v="0"/>
  </r>
  <r>
    <n v="2091101"/>
    <x v="0"/>
    <x v="1"/>
    <x v="0"/>
    <x v="1"/>
    <x v="60"/>
    <n v="8"/>
    <x v="5374"/>
    <n v="9"/>
    <n v="17"/>
    <n v="3"/>
    <x v="0"/>
    <n v="40.599387755102036"/>
    <x v="453"/>
    <x v="0"/>
  </r>
  <r>
    <n v="2091251"/>
    <x v="0"/>
    <x v="1"/>
    <x v="0"/>
    <x v="1"/>
    <x v="23"/>
    <n v="8"/>
    <x v="5375"/>
    <n v="9"/>
    <n v="17"/>
    <n v="3"/>
    <x v="0"/>
    <n v="56.955957446808519"/>
    <x v="1719"/>
    <x v="1"/>
  </r>
  <r>
    <n v="2091781"/>
    <x v="2"/>
    <x v="2"/>
    <x v="2"/>
    <x v="1"/>
    <x v="29"/>
    <n v="1"/>
    <x v="5376"/>
    <n v="2"/>
    <n v="3"/>
    <n v="1"/>
    <x v="1"/>
    <n v="68.33"/>
    <x v="349"/>
    <x v="0"/>
  </r>
  <r>
    <n v="2092181"/>
    <x v="0"/>
    <x v="1"/>
    <x v="2"/>
    <x v="1"/>
    <x v="8"/>
    <n v="4"/>
    <x v="5377"/>
    <n v="8"/>
    <n v="12"/>
    <n v="2"/>
    <x v="2"/>
    <n v="73.564285714285717"/>
    <x v="1453"/>
    <x v="0"/>
  </r>
  <r>
    <n v="2092371"/>
    <x v="1"/>
    <x v="1"/>
    <x v="0"/>
    <x v="1"/>
    <x v="7"/>
    <n v="5"/>
    <x v="5378"/>
    <n v="6"/>
    <n v="11"/>
    <n v="2"/>
    <x v="2"/>
    <n v="28.952399999999997"/>
    <x v="297"/>
    <x v="0"/>
  </r>
  <r>
    <n v="2092561"/>
    <x v="2"/>
    <x v="4"/>
    <x v="2"/>
    <x v="1"/>
    <x v="4"/>
    <n v="2"/>
    <x v="5379"/>
    <n v="3"/>
    <n v="5"/>
    <n v="1"/>
    <x v="1"/>
    <n v="17.858750000000001"/>
    <x v="368"/>
    <x v="0"/>
  </r>
  <r>
    <n v="2092751"/>
    <x v="0"/>
    <x v="1"/>
    <x v="1"/>
    <x v="1"/>
    <x v="28"/>
    <n v="7"/>
    <x v="5380"/>
    <n v="6"/>
    <n v="13"/>
    <n v="2"/>
    <x v="2"/>
    <n v="18.589047619047619"/>
    <x v="849"/>
    <x v="0"/>
  </r>
  <r>
    <n v="2092941"/>
    <x v="0"/>
    <x v="1"/>
    <x v="2"/>
    <x v="1"/>
    <x v="58"/>
    <n v="7"/>
    <x v="5381"/>
    <n v="10"/>
    <n v="17"/>
    <n v="3"/>
    <x v="0"/>
    <n v="67.279767441860471"/>
    <x v="824"/>
    <x v="0"/>
  </r>
  <r>
    <n v="2093001"/>
    <x v="1"/>
    <x v="1"/>
    <x v="1"/>
    <x v="1"/>
    <x v="22"/>
    <n v="5"/>
    <x v="5382"/>
    <n v="5"/>
    <n v="10"/>
    <n v="2"/>
    <x v="2"/>
    <n v="18.948846153846155"/>
    <x v="580"/>
    <x v="0"/>
  </r>
  <r>
    <n v="2093531"/>
    <x v="0"/>
    <x v="1"/>
    <x v="0"/>
    <x v="1"/>
    <x v="37"/>
    <n v="9"/>
    <x v="5383"/>
    <n v="10"/>
    <n v="19"/>
    <n v="3"/>
    <x v="0"/>
    <n v="50.791384615384615"/>
    <x v="1686"/>
    <x v="0"/>
  </r>
  <r>
    <n v="2093721"/>
    <x v="0"/>
    <x v="1"/>
    <x v="0"/>
    <x v="1"/>
    <x v="47"/>
    <n v="6"/>
    <x v="5384"/>
    <n v="9"/>
    <n v="15"/>
    <n v="3"/>
    <x v="0"/>
    <n v="70.363448275862069"/>
    <x v="1763"/>
    <x v="1"/>
  </r>
  <r>
    <n v="2093871"/>
    <x v="1"/>
    <x v="4"/>
    <x v="1"/>
    <x v="1"/>
    <x v="19"/>
    <n v="3"/>
    <x v="5385"/>
    <n v="4"/>
    <n v="7"/>
    <n v="1"/>
    <x v="1"/>
    <n v="27.939999999999998"/>
    <x v="156"/>
    <x v="0"/>
  </r>
  <r>
    <n v="2094121"/>
    <x v="1"/>
    <x v="4"/>
    <x v="1"/>
    <x v="0"/>
    <x v="88"/>
    <n v="6"/>
    <x v="5386"/>
    <n v="4"/>
    <n v="10"/>
    <n v="2"/>
    <x v="2"/>
    <n v="11.206666666666667"/>
    <x v="1217"/>
    <x v="0"/>
  </r>
  <r>
    <n v="2094311"/>
    <x v="1"/>
    <x v="1"/>
    <x v="0"/>
    <x v="1"/>
    <x v="76"/>
    <n v="5"/>
    <x v="5387"/>
    <n v="6"/>
    <n v="11"/>
    <n v="2"/>
    <x v="2"/>
    <n v="36.654347826086955"/>
    <x v="1408"/>
    <x v="0"/>
  </r>
  <r>
    <n v="2094461"/>
    <x v="0"/>
    <x v="0"/>
    <x v="0"/>
    <x v="1"/>
    <x v="86"/>
    <n v="8"/>
    <x v="5388"/>
    <n v="9"/>
    <n v="17"/>
    <n v="3"/>
    <x v="0"/>
    <n v="39.631666666666668"/>
    <x v="106"/>
    <x v="0"/>
  </r>
  <r>
    <n v="2095771"/>
    <x v="2"/>
    <x v="0"/>
    <x v="0"/>
    <x v="1"/>
    <x v="29"/>
    <n v="1"/>
    <x v="5389"/>
    <n v="1"/>
    <n v="2"/>
    <n v="1"/>
    <x v="1"/>
    <n v="13.73"/>
    <x v="16"/>
    <x v="0"/>
  </r>
  <r>
    <n v="2096171"/>
    <x v="0"/>
    <x v="3"/>
    <x v="2"/>
    <x v="1"/>
    <x v="96"/>
    <n v="10"/>
    <x v="5390"/>
    <n v="8"/>
    <n v="18"/>
    <n v="3"/>
    <x v="0"/>
    <n v="13.128461538461538"/>
    <x v="636"/>
    <x v="0"/>
  </r>
  <r>
    <n v="2096211"/>
    <x v="0"/>
    <x v="0"/>
    <x v="0"/>
    <x v="1"/>
    <x v="54"/>
    <n v="4"/>
    <x v="5391"/>
    <n v="7"/>
    <n v="11"/>
    <n v="2"/>
    <x v="2"/>
    <n v="65.049444444444447"/>
    <x v="756"/>
    <x v="0"/>
  </r>
  <r>
    <n v="2096551"/>
    <x v="3"/>
    <x v="0"/>
    <x v="0"/>
    <x v="1"/>
    <x v="77"/>
    <n v="6"/>
    <x v="5392"/>
    <n v="6"/>
    <n v="12"/>
    <n v="2"/>
    <x v="2"/>
    <n v="22.787500000000001"/>
    <x v="271"/>
    <x v="0"/>
  </r>
  <r>
    <n v="2096741"/>
    <x v="1"/>
    <x v="0"/>
    <x v="0"/>
    <x v="1"/>
    <x v="43"/>
    <n v="8"/>
    <x v="5393"/>
    <n v="5"/>
    <n v="13"/>
    <n v="2"/>
    <x v="2"/>
    <n v="12.267916666666666"/>
    <x v="1314"/>
    <x v="0"/>
  </r>
  <r>
    <n v="2097291"/>
    <x v="0"/>
    <x v="1"/>
    <x v="2"/>
    <x v="1"/>
    <x v="9"/>
    <n v="4"/>
    <x v="5394"/>
    <n v="8"/>
    <n v="12"/>
    <n v="2"/>
    <x v="2"/>
    <n v="101.03882352941177"/>
    <x v="175"/>
    <x v="0"/>
  </r>
  <r>
    <n v="2097331"/>
    <x v="1"/>
    <x v="2"/>
    <x v="1"/>
    <x v="1"/>
    <x v="32"/>
    <n v="5"/>
    <x v="5395"/>
    <n v="6"/>
    <n v="11"/>
    <n v="2"/>
    <x v="2"/>
    <n v="32.959545454545456"/>
    <x v="543"/>
    <x v="0"/>
  </r>
  <r>
    <n v="2097711"/>
    <x v="1"/>
    <x v="4"/>
    <x v="2"/>
    <x v="1"/>
    <x v="74"/>
    <n v="3"/>
    <x v="5396"/>
    <n v="4"/>
    <n v="7"/>
    <n v="1"/>
    <x v="1"/>
    <n v="20.980714285714289"/>
    <x v="190"/>
    <x v="0"/>
  </r>
  <r>
    <n v="2097861"/>
    <x v="1"/>
    <x v="1"/>
    <x v="1"/>
    <x v="1"/>
    <x v="22"/>
    <n v="5"/>
    <x v="5397"/>
    <n v="5"/>
    <n v="10"/>
    <n v="2"/>
    <x v="2"/>
    <n v="19.300384615384615"/>
    <x v="482"/>
    <x v="0"/>
  </r>
  <r>
    <n v="2098071"/>
    <x v="0"/>
    <x v="0"/>
    <x v="2"/>
    <x v="1"/>
    <x v="46"/>
    <n v="8"/>
    <x v="5398"/>
    <n v="9"/>
    <n v="17"/>
    <n v="3"/>
    <x v="0"/>
    <n v="33.090508474576268"/>
    <x v="1178"/>
    <x v="0"/>
  </r>
  <r>
    <n v="2098261"/>
    <x v="0"/>
    <x v="3"/>
    <x v="0"/>
    <x v="1"/>
    <x v="112"/>
    <n v="9"/>
    <x v="5399"/>
    <n v="8"/>
    <n v="17"/>
    <n v="3"/>
    <x v="0"/>
    <n v="18.715526315789475"/>
    <x v="1673"/>
    <x v="0"/>
  </r>
  <r>
    <n v="2098451"/>
    <x v="0"/>
    <x v="1"/>
    <x v="0"/>
    <x v="1"/>
    <x v="189"/>
    <n v="10"/>
    <x v="5400"/>
    <n v="10"/>
    <n v="20"/>
    <n v="3"/>
    <x v="0"/>
    <n v="30.603537414965988"/>
    <x v="1398"/>
    <x v="1"/>
  </r>
  <r>
    <n v="2098791"/>
    <x v="0"/>
    <x v="1"/>
    <x v="2"/>
    <x v="1"/>
    <x v="58"/>
    <n v="7"/>
    <x v="5401"/>
    <n v="8"/>
    <n v="15"/>
    <n v="3"/>
    <x v="0"/>
    <n v="35.158139534883723"/>
    <x v="1124"/>
    <x v="0"/>
  </r>
  <r>
    <n v="2098831"/>
    <x v="0"/>
    <x v="1"/>
    <x v="0"/>
    <x v="1"/>
    <x v="71"/>
    <n v="5"/>
    <x v="5402"/>
    <n v="7"/>
    <n v="12"/>
    <n v="2"/>
    <x v="2"/>
    <n v="51.758749999999999"/>
    <x v="723"/>
    <x v="0"/>
  </r>
  <r>
    <n v="2098981"/>
    <x v="2"/>
    <x v="2"/>
    <x v="0"/>
    <x v="1"/>
    <x v="14"/>
    <n v="1"/>
    <x v="5403"/>
    <n v="3"/>
    <n v="4"/>
    <n v="1"/>
    <x v="1"/>
    <n v="76.004999999999995"/>
    <x v="221"/>
    <x v="0"/>
  </r>
  <r>
    <n v="2099041"/>
    <x v="3"/>
    <x v="3"/>
    <x v="1"/>
    <x v="1"/>
    <x v="107"/>
    <n v="3"/>
    <x v="5404"/>
    <n v="2"/>
    <n v="5"/>
    <n v="1"/>
    <x v="1"/>
    <n v="3.2388888888888889"/>
    <x v="35"/>
    <x v="0"/>
  </r>
  <r>
    <n v="2099421"/>
    <x v="0"/>
    <x v="3"/>
    <x v="2"/>
    <x v="1"/>
    <x v="8"/>
    <n v="4"/>
    <x v="5405"/>
    <n v="4"/>
    <n v="8"/>
    <n v="2"/>
    <x v="2"/>
    <n v="20.36904761904762"/>
    <x v="1167"/>
    <x v="0"/>
  </r>
  <r>
    <n v="2099571"/>
    <x v="0"/>
    <x v="0"/>
    <x v="2"/>
    <x v="1"/>
    <x v="70"/>
    <n v="7"/>
    <x v="5406"/>
    <n v="10"/>
    <n v="17"/>
    <n v="3"/>
    <x v="0"/>
    <n v="84.356521739130443"/>
    <x v="234"/>
    <x v="0"/>
  </r>
  <r>
    <n v="2099951"/>
    <x v="0"/>
    <x v="1"/>
    <x v="2"/>
    <x v="1"/>
    <x v="59"/>
    <n v="8"/>
    <x v="5407"/>
    <n v="7"/>
    <n v="15"/>
    <n v="3"/>
    <x v="0"/>
    <n v="19.275901639344262"/>
    <x v="609"/>
    <x v="0"/>
  </r>
  <r>
    <n v="2100081"/>
    <x v="1"/>
    <x v="0"/>
    <x v="0"/>
    <x v="1"/>
    <x v="15"/>
    <n v="3"/>
    <x v="5408"/>
    <n v="5"/>
    <n v="8"/>
    <n v="2"/>
    <x v="2"/>
    <n v="46.633636363636363"/>
    <x v="482"/>
    <x v="0"/>
  </r>
  <r>
    <n v="2100271"/>
    <x v="1"/>
    <x v="1"/>
    <x v="2"/>
    <x v="1"/>
    <x v="20"/>
    <n v="4"/>
    <x v="5409"/>
    <n v="5"/>
    <n v="9"/>
    <n v="2"/>
    <x v="2"/>
    <n v="42.163333333333334"/>
    <x v="1757"/>
    <x v="0"/>
  </r>
  <r>
    <n v="2100501"/>
    <x v="1"/>
    <x v="1"/>
    <x v="0"/>
    <x v="1"/>
    <x v="107"/>
    <n v="3"/>
    <x v="5410"/>
    <n v="5"/>
    <n v="8"/>
    <n v="2"/>
    <x v="2"/>
    <n v="58.956666666666671"/>
    <x v="38"/>
    <x v="0"/>
  </r>
  <r>
    <n v="2100991"/>
    <x v="0"/>
    <x v="1"/>
    <x v="2"/>
    <x v="1"/>
    <x v="50"/>
    <n v="3"/>
    <x v="5411"/>
    <n v="7"/>
    <n v="10"/>
    <n v="2"/>
    <x v="2"/>
    <n v="81.785384615384615"/>
    <x v="452"/>
    <x v="0"/>
  </r>
  <r>
    <n v="2101241"/>
    <x v="1"/>
    <x v="3"/>
    <x v="1"/>
    <x v="1"/>
    <x v="70"/>
    <n v="7"/>
    <x v="5412"/>
    <n v="4"/>
    <n v="11"/>
    <n v="2"/>
    <x v="2"/>
    <n v="7.8795652173913036"/>
    <x v="1450"/>
    <x v="0"/>
  </r>
  <r>
    <n v="2101581"/>
    <x v="1"/>
    <x v="1"/>
    <x v="2"/>
    <x v="1"/>
    <x v="12"/>
    <n v="6"/>
    <x v="5413"/>
    <n v="5"/>
    <n v="11"/>
    <n v="2"/>
    <x v="2"/>
    <n v="13.160588235294117"/>
    <x v="859"/>
    <x v="0"/>
  </r>
  <r>
    <n v="2101621"/>
    <x v="1"/>
    <x v="1"/>
    <x v="2"/>
    <x v="0"/>
    <x v="8"/>
    <n v="4"/>
    <x v="5414"/>
    <n v="5"/>
    <n v="9"/>
    <n v="2"/>
    <x v="2"/>
    <n v="22.043809523809525"/>
    <x v="153"/>
    <x v="0"/>
  </r>
  <r>
    <n v="2102171"/>
    <x v="0"/>
    <x v="4"/>
    <x v="0"/>
    <x v="1"/>
    <x v="48"/>
    <n v="8"/>
    <x v="5415"/>
    <n v="6"/>
    <n v="14"/>
    <n v="2"/>
    <x v="2"/>
    <n v="15.279411764705882"/>
    <x v="903"/>
    <x v="0"/>
  </r>
  <r>
    <n v="2102401"/>
    <x v="0"/>
    <x v="0"/>
    <x v="0"/>
    <x v="1"/>
    <x v="22"/>
    <n v="5"/>
    <x v="5416"/>
    <n v="6"/>
    <n v="11"/>
    <n v="2"/>
    <x v="2"/>
    <n v="28.210384615384616"/>
    <x v="595"/>
    <x v="0"/>
  </r>
  <r>
    <n v="2102931"/>
    <x v="0"/>
    <x v="1"/>
    <x v="2"/>
    <x v="1"/>
    <x v="58"/>
    <n v="7"/>
    <x v="5417"/>
    <n v="8"/>
    <n v="15"/>
    <n v="3"/>
    <x v="0"/>
    <n v="33.36372093023256"/>
    <x v="539"/>
    <x v="0"/>
  </r>
  <r>
    <n v="2103291"/>
    <x v="0"/>
    <x v="1"/>
    <x v="1"/>
    <x v="1"/>
    <x v="15"/>
    <n v="3"/>
    <x v="5418"/>
    <n v="6"/>
    <n v="9"/>
    <n v="2"/>
    <x v="2"/>
    <n v="68.039090909090916"/>
    <x v="185"/>
    <x v="1"/>
  </r>
  <r>
    <n v="2103331"/>
    <x v="0"/>
    <x v="0"/>
    <x v="1"/>
    <x v="0"/>
    <x v="8"/>
    <n v="4"/>
    <x v="5419"/>
    <n v="6"/>
    <n v="10"/>
    <n v="2"/>
    <x v="2"/>
    <n v="36.397619047619045"/>
    <x v="1598"/>
    <x v="0"/>
  </r>
  <r>
    <n v="2103481"/>
    <x v="0"/>
    <x v="1"/>
    <x v="0"/>
    <x v="1"/>
    <x v="20"/>
    <n v="4"/>
    <x v="5420"/>
    <n v="5"/>
    <n v="9"/>
    <n v="2"/>
    <x v="2"/>
    <n v="29.967333333333332"/>
    <x v="200"/>
    <x v="0"/>
  </r>
  <r>
    <n v="2103711"/>
    <x v="3"/>
    <x v="1"/>
    <x v="2"/>
    <x v="1"/>
    <x v="34"/>
    <n v="2"/>
    <x v="5421"/>
    <n v="4"/>
    <n v="6"/>
    <n v="1"/>
    <x v="1"/>
    <n v="62.37"/>
    <x v="855"/>
    <x v="0"/>
  </r>
  <r>
    <n v="2103861"/>
    <x v="1"/>
    <x v="1"/>
    <x v="0"/>
    <x v="1"/>
    <x v="26"/>
    <n v="6"/>
    <x v="5422"/>
    <n v="4"/>
    <n v="10"/>
    <n v="2"/>
    <x v="2"/>
    <n v="9.7922857142857147"/>
    <x v="1206"/>
    <x v="0"/>
  </r>
  <r>
    <n v="2103901"/>
    <x v="0"/>
    <x v="0"/>
    <x v="0"/>
    <x v="0"/>
    <x v="47"/>
    <n v="6"/>
    <x v="5423"/>
    <n v="7"/>
    <n v="13"/>
    <n v="2"/>
    <x v="2"/>
    <n v="43.535172413793106"/>
    <x v="1636"/>
    <x v="0"/>
  </r>
  <r>
    <n v="2104071"/>
    <x v="1"/>
    <x v="3"/>
    <x v="1"/>
    <x v="1"/>
    <x v="4"/>
    <n v="2"/>
    <x v="5424"/>
    <n v="2"/>
    <n v="4"/>
    <n v="1"/>
    <x v="1"/>
    <n v="12.97875"/>
    <x v="176"/>
    <x v="0"/>
  </r>
  <r>
    <n v="2104451"/>
    <x v="1"/>
    <x v="1"/>
    <x v="1"/>
    <x v="1"/>
    <x v="38"/>
    <n v="6"/>
    <x v="5425"/>
    <n v="6"/>
    <n v="12"/>
    <n v="2"/>
    <x v="2"/>
    <n v="29.594848484848484"/>
    <x v="1154"/>
    <x v="0"/>
  </r>
  <r>
    <n v="2104641"/>
    <x v="1"/>
    <x v="0"/>
    <x v="2"/>
    <x v="1"/>
    <x v="35"/>
    <n v="2"/>
    <x v="5426"/>
    <n v="2"/>
    <n v="4"/>
    <n v="1"/>
    <x v="1"/>
    <n v="13.25"/>
    <x v="688"/>
    <x v="0"/>
  </r>
  <r>
    <n v="2105191"/>
    <x v="0"/>
    <x v="0"/>
    <x v="0"/>
    <x v="1"/>
    <x v="12"/>
    <n v="6"/>
    <x v="5427"/>
    <n v="4"/>
    <n v="10"/>
    <n v="2"/>
    <x v="2"/>
    <n v="7.7805882352941182"/>
    <x v="1332"/>
    <x v="0"/>
  </r>
  <r>
    <n v="2105231"/>
    <x v="0"/>
    <x v="1"/>
    <x v="2"/>
    <x v="1"/>
    <x v="4"/>
    <n v="2"/>
    <x v="5428"/>
    <n v="3"/>
    <n v="5"/>
    <n v="1"/>
    <x v="1"/>
    <n v="19.032499999999999"/>
    <x v="622"/>
    <x v="0"/>
  </r>
  <r>
    <n v="2105571"/>
    <x v="1"/>
    <x v="0"/>
    <x v="1"/>
    <x v="0"/>
    <x v="20"/>
    <n v="4"/>
    <x v="5429"/>
    <n v="3"/>
    <n v="7"/>
    <n v="1"/>
    <x v="1"/>
    <n v="9.5779999999999994"/>
    <x v="156"/>
    <x v="0"/>
  </r>
  <r>
    <n v="2105761"/>
    <x v="2"/>
    <x v="4"/>
    <x v="3"/>
    <x v="1"/>
    <x v="14"/>
    <n v="1"/>
    <x v="5430"/>
    <n v="2"/>
    <n v="3"/>
    <n v="1"/>
    <x v="1"/>
    <n v="16.78"/>
    <x v="35"/>
    <x v="0"/>
  </r>
  <r>
    <n v="2106161"/>
    <x v="1"/>
    <x v="0"/>
    <x v="1"/>
    <x v="1"/>
    <x v="5"/>
    <n v="1"/>
    <x v="5431"/>
    <n v="2"/>
    <n v="3"/>
    <n v="1"/>
    <x v="1"/>
    <n v="27.676666666666666"/>
    <x v="224"/>
    <x v="0"/>
  </r>
  <r>
    <n v="2106201"/>
    <x v="0"/>
    <x v="1"/>
    <x v="0"/>
    <x v="1"/>
    <x v="102"/>
    <n v="8"/>
    <x v="5432"/>
    <n v="7"/>
    <n v="15"/>
    <n v="3"/>
    <x v="0"/>
    <n v="20.861090909090908"/>
    <x v="311"/>
    <x v="0"/>
  </r>
  <r>
    <n v="2106541"/>
    <x v="0"/>
    <x v="1"/>
    <x v="0"/>
    <x v="1"/>
    <x v="12"/>
    <n v="6"/>
    <x v="5433"/>
    <n v="7"/>
    <n v="13"/>
    <n v="2"/>
    <x v="2"/>
    <n v="29.900882352941178"/>
    <x v="377"/>
    <x v="0"/>
  </r>
  <r>
    <n v="2107131"/>
    <x v="1"/>
    <x v="0"/>
    <x v="2"/>
    <x v="1"/>
    <x v="107"/>
    <n v="3"/>
    <x v="5434"/>
    <n v="4"/>
    <n v="7"/>
    <n v="1"/>
    <x v="1"/>
    <n v="36.661111111111111"/>
    <x v="573"/>
    <x v="0"/>
  </r>
  <r>
    <n v="2107281"/>
    <x v="0"/>
    <x v="1"/>
    <x v="1"/>
    <x v="1"/>
    <x v="54"/>
    <n v="4"/>
    <x v="5435"/>
    <n v="5"/>
    <n v="9"/>
    <n v="2"/>
    <x v="2"/>
    <n v="36.966111111111111"/>
    <x v="903"/>
    <x v="0"/>
  </r>
  <r>
    <n v="2107851"/>
    <x v="1"/>
    <x v="1"/>
    <x v="2"/>
    <x v="1"/>
    <x v="52"/>
    <n v="4"/>
    <x v="5436"/>
    <n v="4"/>
    <n v="8"/>
    <n v="2"/>
    <x v="2"/>
    <n v="14.2065"/>
    <x v="837"/>
    <x v="0"/>
  </r>
  <r>
    <n v="2108821"/>
    <x v="1"/>
    <x v="1"/>
    <x v="2"/>
    <x v="1"/>
    <x v="32"/>
    <n v="5"/>
    <x v="5437"/>
    <n v="4"/>
    <n v="9"/>
    <n v="2"/>
    <x v="2"/>
    <n v="12.955454545454545"/>
    <x v="1201"/>
    <x v="1"/>
  </r>
  <r>
    <n v="2109031"/>
    <x v="1"/>
    <x v="0"/>
    <x v="1"/>
    <x v="1"/>
    <x v="52"/>
    <n v="4"/>
    <x v="5438"/>
    <n v="4"/>
    <n v="8"/>
    <n v="2"/>
    <x v="2"/>
    <n v="20.958500000000001"/>
    <x v="520"/>
    <x v="0"/>
  </r>
  <r>
    <n v="2109181"/>
    <x v="0"/>
    <x v="1"/>
    <x v="1"/>
    <x v="1"/>
    <x v="71"/>
    <n v="5"/>
    <x v="5439"/>
    <n v="5"/>
    <n v="10"/>
    <n v="2"/>
    <x v="2"/>
    <n v="27.895"/>
    <x v="1048"/>
    <x v="0"/>
  </r>
  <r>
    <n v="2109371"/>
    <x v="1"/>
    <x v="1"/>
    <x v="0"/>
    <x v="1"/>
    <x v="19"/>
    <n v="3"/>
    <x v="5440"/>
    <n v="4"/>
    <n v="7"/>
    <n v="1"/>
    <x v="1"/>
    <n v="30.420999999999999"/>
    <x v="877"/>
    <x v="0"/>
  </r>
  <r>
    <n v="2109411"/>
    <x v="1"/>
    <x v="4"/>
    <x v="0"/>
    <x v="1"/>
    <x v="22"/>
    <n v="5"/>
    <x v="5441"/>
    <n v="7"/>
    <n v="12"/>
    <n v="2"/>
    <x v="2"/>
    <n v="46.78923076923077"/>
    <x v="414"/>
    <x v="0"/>
  </r>
  <r>
    <n v="2109941"/>
    <x v="1"/>
    <x v="1"/>
    <x v="2"/>
    <x v="1"/>
    <x v="68"/>
    <n v="7"/>
    <x v="5442"/>
    <n v="4"/>
    <n v="11"/>
    <n v="2"/>
    <x v="2"/>
    <n v="11.018684210526315"/>
    <x v="685"/>
    <x v="0"/>
  </r>
  <r>
    <n v="2110011"/>
    <x v="1"/>
    <x v="1"/>
    <x v="2"/>
    <x v="1"/>
    <x v="13"/>
    <n v="6"/>
    <x v="5443"/>
    <n v="6"/>
    <n v="12"/>
    <n v="2"/>
    <x v="2"/>
    <n v="27.105806451612903"/>
    <x v="1040"/>
    <x v="0"/>
  </r>
  <r>
    <n v="2110541"/>
    <x v="1"/>
    <x v="1"/>
    <x v="0"/>
    <x v="1"/>
    <x v="15"/>
    <n v="3"/>
    <x v="5444"/>
    <n v="5"/>
    <n v="8"/>
    <n v="2"/>
    <x v="2"/>
    <n v="42.845454545454544"/>
    <x v="678"/>
    <x v="0"/>
  </r>
  <r>
    <n v="2110731"/>
    <x v="1"/>
    <x v="0"/>
    <x v="0"/>
    <x v="1"/>
    <x v="72"/>
    <n v="4"/>
    <x v="5445"/>
    <n v="4"/>
    <n v="8"/>
    <n v="2"/>
    <x v="2"/>
    <n v="19.278421052631579"/>
    <x v="56"/>
    <x v="0"/>
  </r>
  <r>
    <n v="2110881"/>
    <x v="0"/>
    <x v="4"/>
    <x v="0"/>
    <x v="1"/>
    <x v="59"/>
    <n v="8"/>
    <x v="5446"/>
    <n v="9"/>
    <n v="17"/>
    <n v="3"/>
    <x v="0"/>
    <n v="35.283442622950822"/>
    <x v="542"/>
    <x v="0"/>
  </r>
  <r>
    <n v="2110921"/>
    <x v="2"/>
    <x v="2"/>
    <x v="1"/>
    <x v="1"/>
    <x v="5"/>
    <n v="1"/>
    <x v="5447"/>
    <n v="3"/>
    <n v="4"/>
    <n v="1"/>
    <x v="1"/>
    <n v="52.676666666666669"/>
    <x v="90"/>
    <x v="0"/>
  </r>
  <r>
    <n v="2111131"/>
    <x v="3"/>
    <x v="4"/>
    <x v="0"/>
    <x v="1"/>
    <x v="14"/>
    <n v="1"/>
    <x v="5448"/>
    <n v="1"/>
    <n v="2"/>
    <n v="1"/>
    <x v="1"/>
    <n v="7.4950000000000001"/>
    <x v="19"/>
    <x v="0"/>
  </r>
  <r>
    <n v="2111281"/>
    <x v="1"/>
    <x v="4"/>
    <x v="0"/>
    <x v="0"/>
    <x v="38"/>
    <n v="6"/>
    <x v="5449"/>
    <n v="5"/>
    <n v="11"/>
    <n v="2"/>
    <x v="2"/>
    <n v="13.379696969696969"/>
    <x v="469"/>
    <x v="0"/>
  </r>
  <r>
    <n v="2111511"/>
    <x v="0"/>
    <x v="1"/>
    <x v="2"/>
    <x v="1"/>
    <x v="46"/>
    <n v="8"/>
    <x v="5450"/>
    <n v="6"/>
    <n v="14"/>
    <n v="2"/>
    <x v="2"/>
    <n v="12.296949152542373"/>
    <x v="1689"/>
    <x v="0"/>
  </r>
  <r>
    <n v="2111701"/>
    <x v="2"/>
    <x v="1"/>
    <x v="1"/>
    <x v="1"/>
    <x v="29"/>
    <n v="1"/>
    <x v="5451"/>
    <n v="2"/>
    <n v="3"/>
    <n v="1"/>
    <x v="1"/>
    <n v="41.12"/>
    <x v="237"/>
    <x v="0"/>
  </r>
  <r>
    <n v="2112251"/>
    <x v="1"/>
    <x v="0"/>
    <x v="0"/>
    <x v="1"/>
    <x v="19"/>
    <n v="3"/>
    <x v="5452"/>
    <n v="5"/>
    <n v="8"/>
    <n v="2"/>
    <x v="2"/>
    <n v="64.289000000000001"/>
    <x v="858"/>
    <x v="0"/>
  </r>
  <r>
    <n v="2112441"/>
    <x v="1"/>
    <x v="3"/>
    <x v="2"/>
    <x v="1"/>
    <x v="27"/>
    <n v="6"/>
    <x v="5453"/>
    <n v="4"/>
    <n v="10"/>
    <n v="2"/>
    <x v="2"/>
    <n v="12.761071428571428"/>
    <x v="554"/>
    <x v="0"/>
  </r>
  <r>
    <n v="2112631"/>
    <x v="2"/>
    <x v="1"/>
    <x v="2"/>
    <x v="1"/>
    <x v="29"/>
    <n v="1"/>
    <x v="5454"/>
    <n v="2"/>
    <n v="3"/>
    <n v="1"/>
    <x v="1"/>
    <n v="20.84"/>
    <x v="75"/>
    <x v="0"/>
  </r>
  <r>
    <n v="2112781"/>
    <x v="0"/>
    <x v="1"/>
    <x v="0"/>
    <x v="1"/>
    <x v="168"/>
    <n v="10"/>
    <x v="5455"/>
    <n v="9"/>
    <n v="19"/>
    <n v="3"/>
    <x v="0"/>
    <n v="12.763660130718954"/>
    <x v="1148"/>
    <x v="0"/>
  </r>
  <r>
    <n v="2113031"/>
    <x v="1"/>
    <x v="4"/>
    <x v="0"/>
    <x v="1"/>
    <x v="9"/>
    <n v="4"/>
    <x v="5456"/>
    <n v="4"/>
    <n v="8"/>
    <n v="2"/>
    <x v="2"/>
    <n v="16.008235294117647"/>
    <x v="582"/>
    <x v="0"/>
  </r>
  <r>
    <n v="2113601"/>
    <x v="0"/>
    <x v="1"/>
    <x v="0"/>
    <x v="1"/>
    <x v="79"/>
    <n v="8"/>
    <x v="5457"/>
    <n v="9"/>
    <n v="17"/>
    <n v="3"/>
    <x v="0"/>
    <n v="38.662857142857142"/>
    <x v="584"/>
    <x v="0"/>
  </r>
  <r>
    <n v="2113941"/>
    <x v="1"/>
    <x v="1"/>
    <x v="1"/>
    <x v="1"/>
    <x v="5"/>
    <n v="1"/>
    <x v="5458"/>
    <n v="2"/>
    <n v="3"/>
    <n v="1"/>
    <x v="1"/>
    <n v="7.9333333333333336"/>
    <x v="75"/>
    <x v="0"/>
  </r>
  <r>
    <n v="2114341"/>
    <x v="0"/>
    <x v="1"/>
    <x v="2"/>
    <x v="1"/>
    <x v="71"/>
    <n v="5"/>
    <x v="5459"/>
    <n v="7"/>
    <n v="12"/>
    <n v="2"/>
    <x v="2"/>
    <n v="48.197499999999998"/>
    <x v="1231"/>
    <x v="0"/>
  </r>
  <r>
    <n v="2114491"/>
    <x v="2"/>
    <x v="1"/>
    <x v="0"/>
    <x v="1"/>
    <x v="5"/>
    <n v="1"/>
    <x v="5460"/>
    <n v="2"/>
    <n v="3"/>
    <n v="1"/>
    <x v="1"/>
    <n v="18.973333333333333"/>
    <x v="399"/>
    <x v="0"/>
  </r>
  <r>
    <n v="2114681"/>
    <x v="1"/>
    <x v="1"/>
    <x v="2"/>
    <x v="1"/>
    <x v="88"/>
    <n v="6"/>
    <x v="5461"/>
    <n v="6"/>
    <n v="12"/>
    <n v="2"/>
    <x v="2"/>
    <n v="29.632333333333335"/>
    <x v="147"/>
    <x v="0"/>
  </r>
  <r>
    <n v="2114911"/>
    <x v="0"/>
    <x v="1"/>
    <x v="1"/>
    <x v="1"/>
    <x v="79"/>
    <n v="8"/>
    <x v="5462"/>
    <n v="10"/>
    <n v="18"/>
    <n v="3"/>
    <x v="0"/>
    <n v="49.475535714285719"/>
    <x v="1543"/>
    <x v="0"/>
  </r>
  <r>
    <n v="2115271"/>
    <x v="3"/>
    <x v="1"/>
    <x v="2"/>
    <x v="1"/>
    <x v="34"/>
    <n v="2"/>
    <x v="5463"/>
    <n v="2"/>
    <n v="4"/>
    <n v="1"/>
    <x v="1"/>
    <n v="12.612500000000001"/>
    <x v="230"/>
    <x v="0"/>
  </r>
  <r>
    <n v="2116241"/>
    <x v="1"/>
    <x v="1"/>
    <x v="0"/>
    <x v="1"/>
    <x v="60"/>
    <n v="8"/>
    <x v="5464"/>
    <n v="6"/>
    <n v="14"/>
    <n v="2"/>
    <x v="2"/>
    <n v="15.975714285714284"/>
    <x v="260"/>
    <x v="0"/>
  </r>
  <r>
    <n v="2116621"/>
    <x v="0"/>
    <x v="4"/>
    <x v="0"/>
    <x v="1"/>
    <x v="20"/>
    <n v="4"/>
    <x v="5465"/>
    <n v="5"/>
    <n v="9"/>
    <n v="2"/>
    <x v="2"/>
    <n v="38.073333333333338"/>
    <x v="523"/>
    <x v="0"/>
  </r>
  <r>
    <n v="2116961"/>
    <x v="0"/>
    <x v="1"/>
    <x v="0"/>
    <x v="1"/>
    <x v="26"/>
    <n v="6"/>
    <x v="5466"/>
    <n v="6"/>
    <n v="12"/>
    <n v="2"/>
    <x v="2"/>
    <n v="26.724285714285713"/>
    <x v="2"/>
    <x v="0"/>
  </r>
  <r>
    <n v="2117891"/>
    <x v="1"/>
    <x v="4"/>
    <x v="0"/>
    <x v="0"/>
    <x v="22"/>
    <n v="5"/>
    <x v="5467"/>
    <n v="5"/>
    <n v="10"/>
    <n v="2"/>
    <x v="2"/>
    <n v="20.689230769230768"/>
    <x v="827"/>
    <x v="0"/>
  </r>
  <r>
    <n v="2117931"/>
    <x v="1"/>
    <x v="1"/>
    <x v="0"/>
    <x v="1"/>
    <x v="2"/>
    <n v="5"/>
    <x v="5468"/>
    <n v="5"/>
    <n v="10"/>
    <n v="2"/>
    <x v="2"/>
    <n v="16.924814814814816"/>
    <x v="1274"/>
    <x v="0"/>
  </r>
  <r>
    <n v="2118141"/>
    <x v="0"/>
    <x v="0"/>
    <x v="2"/>
    <x v="1"/>
    <x v="111"/>
    <n v="10"/>
    <x v="5469"/>
    <n v="10"/>
    <n v="20"/>
    <n v="3"/>
    <x v="0"/>
    <n v="28.846012658227849"/>
    <x v="1764"/>
    <x v="0"/>
  </r>
  <r>
    <n v="2118291"/>
    <x v="2"/>
    <x v="4"/>
    <x v="1"/>
    <x v="1"/>
    <x v="29"/>
    <n v="1"/>
    <x v="859"/>
    <n v="1"/>
    <n v="2"/>
    <n v="1"/>
    <x v="1"/>
    <n v="2"/>
    <x v="349"/>
    <x v="0"/>
  </r>
  <r>
    <n v="2118331"/>
    <x v="2"/>
    <x v="4"/>
    <x v="2"/>
    <x v="1"/>
    <x v="25"/>
    <n v="2"/>
    <x v="5470"/>
    <n v="3"/>
    <n v="5"/>
    <n v="1"/>
    <x v="1"/>
    <n v="26.448"/>
    <x v="464"/>
    <x v="0"/>
  </r>
  <r>
    <n v="2118671"/>
    <x v="1"/>
    <x v="0"/>
    <x v="1"/>
    <x v="1"/>
    <x v="109"/>
    <n v="9"/>
    <x v="5471"/>
    <n v="5"/>
    <n v="14"/>
    <n v="2"/>
    <x v="2"/>
    <n v="7.588658536585366"/>
    <x v="404"/>
    <x v="0"/>
  </r>
  <r>
    <n v="2118861"/>
    <x v="0"/>
    <x v="0"/>
    <x v="0"/>
    <x v="0"/>
    <x v="82"/>
    <n v="8"/>
    <x v="5472"/>
    <n v="9"/>
    <n v="17"/>
    <n v="3"/>
    <x v="0"/>
    <n v="47.261052631578949"/>
    <x v="1765"/>
    <x v="0"/>
  </r>
  <r>
    <n v="2118901"/>
    <x v="1"/>
    <x v="1"/>
    <x v="2"/>
    <x v="1"/>
    <x v="25"/>
    <n v="2"/>
    <x v="5473"/>
    <n v="2"/>
    <n v="4"/>
    <n v="1"/>
    <x v="1"/>
    <n v="18.236000000000001"/>
    <x v="196"/>
    <x v="0"/>
  </r>
  <r>
    <n v="2119071"/>
    <x v="1"/>
    <x v="0"/>
    <x v="1"/>
    <x v="0"/>
    <x v="107"/>
    <n v="3"/>
    <x v="5474"/>
    <n v="3"/>
    <n v="6"/>
    <n v="1"/>
    <x v="1"/>
    <n v="15.062222222222223"/>
    <x v="380"/>
    <x v="0"/>
  </r>
  <r>
    <n v="2119301"/>
    <x v="0"/>
    <x v="2"/>
    <x v="2"/>
    <x v="1"/>
    <x v="190"/>
    <n v="10"/>
    <x v="5475"/>
    <n v="10"/>
    <n v="20"/>
    <n v="3"/>
    <x v="0"/>
    <n v="32.883719512195121"/>
    <x v="1351"/>
    <x v="0"/>
  </r>
  <r>
    <n v="2119641"/>
    <x v="0"/>
    <x v="4"/>
    <x v="0"/>
    <x v="2"/>
    <x v="191"/>
    <n v="10"/>
    <x v="5476"/>
    <n v="6"/>
    <n v="16"/>
    <n v="3"/>
    <x v="0"/>
    <n v="6.4156643356643359"/>
    <x v="290"/>
    <x v="0"/>
  </r>
  <r>
    <n v="2119981"/>
    <x v="0"/>
    <x v="0"/>
    <x v="1"/>
    <x v="1"/>
    <x v="36"/>
    <n v="9"/>
    <x v="5477"/>
    <n v="8"/>
    <n v="17"/>
    <n v="3"/>
    <x v="0"/>
    <n v="24.00112676056338"/>
    <x v="521"/>
    <x v="0"/>
  </r>
  <r>
    <n v="2120391"/>
    <x v="0"/>
    <x v="1"/>
    <x v="1"/>
    <x v="1"/>
    <x v="28"/>
    <n v="7"/>
    <x v="5478"/>
    <n v="7"/>
    <n v="14"/>
    <n v="2"/>
    <x v="2"/>
    <n v="25.685476190476191"/>
    <x v="1412"/>
    <x v="0"/>
  </r>
  <r>
    <n v="2120431"/>
    <x v="0"/>
    <x v="1"/>
    <x v="1"/>
    <x v="1"/>
    <x v="26"/>
    <n v="6"/>
    <x v="5479"/>
    <n v="8"/>
    <n v="14"/>
    <n v="2"/>
    <x v="2"/>
    <n v="38.698571428571427"/>
    <x v="152"/>
    <x v="0"/>
  </r>
  <r>
    <n v="2120811"/>
    <x v="0"/>
    <x v="0"/>
    <x v="2"/>
    <x v="1"/>
    <x v="53"/>
    <n v="8"/>
    <x v="5480"/>
    <n v="8"/>
    <n v="16"/>
    <n v="3"/>
    <x v="0"/>
    <n v="33.635740740740736"/>
    <x v="454"/>
    <x v="0"/>
  </r>
  <r>
    <n v="2121171"/>
    <x v="0"/>
    <x v="3"/>
    <x v="2"/>
    <x v="1"/>
    <x v="47"/>
    <n v="6"/>
    <x v="5481"/>
    <n v="5"/>
    <n v="11"/>
    <n v="2"/>
    <x v="2"/>
    <n v="21.256206896551724"/>
    <x v="297"/>
    <x v="0"/>
  </r>
  <r>
    <n v="2121551"/>
    <x v="0"/>
    <x v="1"/>
    <x v="1"/>
    <x v="1"/>
    <x v="32"/>
    <n v="5"/>
    <x v="5482"/>
    <n v="7"/>
    <n v="12"/>
    <n v="2"/>
    <x v="2"/>
    <n v="51.484090909090916"/>
    <x v="1766"/>
    <x v="0"/>
  </r>
  <r>
    <n v="2121891"/>
    <x v="0"/>
    <x v="1"/>
    <x v="1"/>
    <x v="1"/>
    <x v="77"/>
    <n v="6"/>
    <x v="5483"/>
    <n v="8"/>
    <n v="14"/>
    <n v="2"/>
    <x v="2"/>
    <n v="49.241562500000001"/>
    <x v="927"/>
    <x v="0"/>
  </r>
  <r>
    <n v="2121931"/>
    <x v="1"/>
    <x v="4"/>
    <x v="2"/>
    <x v="1"/>
    <x v="25"/>
    <n v="2"/>
    <x v="5484"/>
    <n v="2"/>
    <n v="4"/>
    <n v="1"/>
    <x v="1"/>
    <n v="15.553999999999998"/>
    <x v="199"/>
    <x v="0"/>
  </r>
  <r>
    <n v="2122141"/>
    <x v="1"/>
    <x v="0"/>
    <x v="1"/>
    <x v="1"/>
    <x v="9"/>
    <n v="4"/>
    <x v="386"/>
    <n v="3"/>
    <n v="7"/>
    <n v="1"/>
    <x v="1"/>
    <n v="12.048823529411765"/>
    <x v="346"/>
    <x v="0"/>
  </r>
  <r>
    <n v="2122291"/>
    <x v="1"/>
    <x v="0"/>
    <x v="1"/>
    <x v="0"/>
    <x v="28"/>
    <n v="7"/>
    <x v="5485"/>
    <n v="6"/>
    <n v="13"/>
    <n v="2"/>
    <x v="2"/>
    <n v="17.597380952380952"/>
    <x v="431"/>
    <x v="0"/>
  </r>
  <r>
    <n v="2122331"/>
    <x v="0"/>
    <x v="0"/>
    <x v="0"/>
    <x v="1"/>
    <x v="23"/>
    <n v="8"/>
    <x v="5486"/>
    <n v="10"/>
    <n v="18"/>
    <n v="3"/>
    <x v="0"/>
    <n v="72.675319148936168"/>
    <x v="506"/>
    <x v="0"/>
  </r>
  <r>
    <n v="2122521"/>
    <x v="0"/>
    <x v="1"/>
    <x v="0"/>
    <x v="1"/>
    <x v="32"/>
    <n v="5"/>
    <x v="5487"/>
    <n v="6"/>
    <n v="11"/>
    <n v="2"/>
    <x v="2"/>
    <n v="44.239545454545457"/>
    <x v="372"/>
    <x v="0"/>
  </r>
  <r>
    <n v="2122711"/>
    <x v="2"/>
    <x v="4"/>
    <x v="0"/>
    <x v="1"/>
    <x v="5"/>
    <n v="1"/>
    <x v="5488"/>
    <n v="2"/>
    <n v="3"/>
    <n v="1"/>
    <x v="1"/>
    <n v="9.3266666666666662"/>
    <x v="72"/>
    <x v="0"/>
  </r>
  <r>
    <n v="2122861"/>
    <x v="0"/>
    <x v="0"/>
    <x v="2"/>
    <x v="1"/>
    <x v="52"/>
    <n v="4"/>
    <x v="5489"/>
    <n v="6"/>
    <n v="10"/>
    <n v="2"/>
    <x v="2"/>
    <n v="49.006500000000003"/>
    <x v="715"/>
    <x v="0"/>
  </r>
  <r>
    <n v="2123111"/>
    <x v="0"/>
    <x v="1"/>
    <x v="0"/>
    <x v="0"/>
    <x v="186"/>
    <n v="10"/>
    <x v="5490"/>
    <n v="10"/>
    <n v="20"/>
    <n v="3"/>
    <x v="0"/>
    <n v="28.723623188405799"/>
    <x v="1767"/>
    <x v="0"/>
  </r>
  <r>
    <n v="2123791"/>
    <x v="0"/>
    <x v="0"/>
    <x v="2"/>
    <x v="1"/>
    <x v="41"/>
    <n v="9"/>
    <x v="5491"/>
    <n v="10"/>
    <n v="19"/>
    <n v="3"/>
    <x v="0"/>
    <n v="42.248494623655915"/>
    <x v="1768"/>
    <x v="0"/>
  </r>
  <r>
    <n v="2123981"/>
    <x v="0"/>
    <x v="0"/>
    <x v="0"/>
    <x v="1"/>
    <x v="33"/>
    <n v="9"/>
    <x v="5492"/>
    <n v="9"/>
    <n v="18"/>
    <n v="3"/>
    <x v="0"/>
    <n v="21.981477272727272"/>
    <x v="1535"/>
    <x v="0"/>
  </r>
  <r>
    <n v="2124041"/>
    <x v="1"/>
    <x v="4"/>
    <x v="1"/>
    <x v="1"/>
    <x v="15"/>
    <n v="3"/>
    <x v="5493"/>
    <n v="3"/>
    <n v="6"/>
    <n v="1"/>
    <x v="1"/>
    <n v="20.755454545454544"/>
    <x v="618"/>
    <x v="0"/>
  </r>
  <r>
    <n v="2124761"/>
    <x v="0"/>
    <x v="0"/>
    <x v="0"/>
    <x v="1"/>
    <x v="72"/>
    <n v="4"/>
    <x v="5494"/>
    <n v="9"/>
    <n v="13"/>
    <n v="2"/>
    <x v="2"/>
    <n v="104.63684210526316"/>
    <x v="1466"/>
    <x v="1"/>
  </r>
  <r>
    <n v="2124801"/>
    <x v="0"/>
    <x v="1"/>
    <x v="1"/>
    <x v="1"/>
    <x v="4"/>
    <n v="2"/>
    <x v="5495"/>
    <n v="5"/>
    <n v="7"/>
    <n v="1"/>
    <x v="1"/>
    <n v="60.323749999999997"/>
    <x v="555"/>
    <x v="0"/>
  </r>
  <r>
    <n v="2125161"/>
    <x v="1"/>
    <x v="4"/>
    <x v="0"/>
    <x v="1"/>
    <x v="53"/>
    <n v="8"/>
    <x v="5496"/>
    <n v="5"/>
    <n v="13"/>
    <n v="2"/>
    <x v="2"/>
    <n v="8.9088888888888889"/>
    <x v="1269"/>
    <x v="0"/>
  </r>
  <r>
    <n v="2125201"/>
    <x v="0"/>
    <x v="0"/>
    <x v="1"/>
    <x v="0"/>
    <x v="148"/>
    <n v="10"/>
    <x v="5497"/>
    <n v="9"/>
    <n v="19"/>
    <n v="3"/>
    <x v="0"/>
    <n v="18.632835820895522"/>
    <x v="1769"/>
    <x v="0"/>
  </r>
  <r>
    <n v="2125541"/>
    <x v="1"/>
    <x v="0"/>
    <x v="1"/>
    <x v="1"/>
    <x v="72"/>
    <n v="4"/>
    <x v="5498"/>
    <n v="3"/>
    <n v="7"/>
    <n v="1"/>
    <x v="1"/>
    <n v="10.105263157894736"/>
    <x v="780"/>
    <x v="0"/>
  </r>
  <r>
    <n v="2125731"/>
    <x v="0"/>
    <x v="0"/>
    <x v="2"/>
    <x v="1"/>
    <x v="2"/>
    <n v="5"/>
    <x v="5499"/>
    <n v="7"/>
    <n v="12"/>
    <n v="2"/>
    <x v="2"/>
    <n v="39.707777777777771"/>
    <x v="1153"/>
    <x v="0"/>
  </r>
  <r>
    <n v="2125921"/>
    <x v="1"/>
    <x v="0"/>
    <x v="0"/>
    <x v="0"/>
    <x v="29"/>
    <n v="1"/>
    <x v="5500"/>
    <n v="2"/>
    <n v="3"/>
    <n v="1"/>
    <x v="1"/>
    <n v="23.14"/>
    <x v="285"/>
    <x v="0"/>
  </r>
  <r>
    <n v="2126131"/>
    <x v="3"/>
    <x v="0"/>
    <x v="1"/>
    <x v="1"/>
    <x v="35"/>
    <n v="2"/>
    <x v="5501"/>
    <n v="2"/>
    <n v="4"/>
    <n v="1"/>
    <x v="1"/>
    <n v="15.421428571428573"/>
    <x v="640"/>
    <x v="0"/>
  </r>
  <r>
    <n v="2126281"/>
    <x v="1"/>
    <x v="2"/>
    <x v="1"/>
    <x v="1"/>
    <x v="19"/>
    <n v="3"/>
    <x v="5502"/>
    <n v="4"/>
    <n v="7"/>
    <n v="1"/>
    <x v="1"/>
    <n v="26.029000000000003"/>
    <x v="384"/>
    <x v="0"/>
  </r>
  <r>
    <n v="2126471"/>
    <x v="0"/>
    <x v="3"/>
    <x v="1"/>
    <x v="1"/>
    <x v="82"/>
    <n v="8"/>
    <x v="5503"/>
    <n v="8"/>
    <n v="16"/>
    <n v="3"/>
    <x v="0"/>
    <n v="31.462280701754384"/>
    <x v="1770"/>
    <x v="0"/>
  </r>
  <r>
    <n v="2126511"/>
    <x v="1"/>
    <x v="1"/>
    <x v="2"/>
    <x v="1"/>
    <x v="50"/>
    <n v="3"/>
    <x v="5504"/>
    <n v="4"/>
    <n v="7"/>
    <n v="1"/>
    <x v="1"/>
    <n v="24.583076923076923"/>
    <x v="556"/>
    <x v="0"/>
  </r>
  <r>
    <n v="2127101"/>
    <x v="0"/>
    <x v="1"/>
    <x v="0"/>
    <x v="1"/>
    <x v="52"/>
    <n v="4"/>
    <x v="5505"/>
    <n v="5"/>
    <n v="9"/>
    <n v="2"/>
    <x v="2"/>
    <n v="29.076000000000001"/>
    <x v="1249"/>
    <x v="0"/>
  </r>
  <r>
    <n v="2127251"/>
    <x v="0"/>
    <x v="1"/>
    <x v="1"/>
    <x v="1"/>
    <x v="53"/>
    <n v="8"/>
    <x v="5506"/>
    <n v="10"/>
    <n v="18"/>
    <n v="3"/>
    <x v="0"/>
    <n v="51.764259259259262"/>
    <x v="1522"/>
    <x v="0"/>
  </r>
  <r>
    <n v="2127631"/>
    <x v="0"/>
    <x v="1"/>
    <x v="0"/>
    <x v="1"/>
    <x v="18"/>
    <n v="9"/>
    <x v="5507"/>
    <n v="10"/>
    <n v="19"/>
    <n v="3"/>
    <x v="0"/>
    <n v="46.871529411764705"/>
    <x v="1771"/>
    <x v="0"/>
  </r>
  <r>
    <n v="2127781"/>
    <x v="1"/>
    <x v="1"/>
    <x v="0"/>
    <x v="1"/>
    <x v="65"/>
    <n v="10"/>
    <x v="5508"/>
    <n v="7"/>
    <n v="17"/>
    <n v="3"/>
    <x v="0"/>
    <n v="9.2505645161290317"/>
    <x v="975"/>
    <x v="0"/>
  </r>
  <r>
    <n v="2127821"/>
    <x v="0"/>
    <x v="1"/>
    <x v="1"/>
    <x v="1"/>
    <x v="4"/>
    <n v="2"/>
    <x v="5509"/>
    <n v="6"/>
    <n v="8"/>
    <n v="2"/>
    <x v="2"/>
    <n v="121.84375"/>
    <x v="269"/>
    <x v="0"/>
  </r>
  <r>
    <n v="2127971"/>
    <x v="0"/>
    <x v="1"/>
    <x v="1"/>
    <x v="0"/>
    <x v="186"/>
    <n v="10"/>
    <x v="5510"/>
    <n v="9"/>
    <n v="19"/>
    <n v="3"/>
    <x v="0"/>
    <n v="16.069855072463767"/>
    <x v="1120"/>
    <x v="0"/>
  </r>
  <r>
    <n v="2128181"/>
    <x v="1"/>
    <x v="3"/>
    <x v="3"/>
    <x v="1"/>
    <x v="5"/>
    <n v="1"/>
    <x v="5511"/>
    <n v="2"/>
    <n v="3"/>
    <n v="1"/>
    <x v="1"/>
    <n v="21.33666666666667"/>
    <x v="46"/>
    <x v="0"/>
  </r>
  <r>
    <n v="2128221"/>
    <x v="0"/>
    <x v="3"/>
    <x v="2"/>
    <x v="1"/>
    <x v="0"/>
    <n v="8"/>
    <x v="5512"/>
    <n v="9"/>
    <n v="17"/>
    <n v="3"/>
    <x v="0"/>
    <n v="37.447413793103443"/>
    <x v="1532"/>
    <x v="0"/>
  </r>
  <r>
    <n v="2128371"/>
    <x v="1"/>
    <x v="3"/>
    <x v="3"/>
    <x v="1"/>
    <x v="34"/>
    <n v="2"/>
    <x v="5513"/>
    <n v="1"/>
    <n v="3"/>
    <n v="1"/>
    <x v="1"/>
    <n v="2.6749999999999998"/>
    <x v="157"/>
    <x v="0"/>
  </r>
  <r>
    <n v="2128411"/>
    <x v="3"/>
    <x v="0"/>
    <x v="1"/>
    <x v="1"/>
    <x v="29"/>
    <n v="1"/>
    <x v="5514"/>
    <n v="2"/>
    <n v="3"/>
    <n v="1"/>
    <x v="1"/>
    <n v="54.86"/>
    <x v="356"/>
    <x v="0"/>
  </r>
  <r>
    <n v="2128561"/>
    <x v="1"/>
    <x v="0"/>
    <x v="2"/>
    <x v="0"/>
    <x v="35"/>
    <n v="2"/>
    <x v="5515"/>
    <n v="3"/>
    <n v="5"/>
    <n v="1"/>
    <x v="1"/>
    <n v="21.662857142857142"/>
    <x v="23"/>
    <x v="0"/>
  </r>
  <r>
    <n v="2128751"/>
    <x v="1"/>
    <x v="1"/>
    <x v="2"/>
    <x v="0"/>
    <x v="25"/>
    <n v="2"/>
    <x v="5484"/>
    <n v="2"/>
    <n v="4"/>
    <n v="1"/>
    <x v="1"/>
    <n v="15.553999999999998"/>
    <x v="67"/>
    <x v="0"/>
  </r>
  <r>
    <n v="2128941"/>
    <x v="1"/>
    <x v="0"/>
    <x v="2"/>
    <x v="1"/>
    <x v="29"/>
    <n v="1"/>
    <x v="3631"/>
    <n v="3"/>
    <n v="4"/>
    <n v="1"/>
    <x v="1"/>
    <n v="116.48"/>
    <x v="822"/>
    <x v="0"/>
  </r>
  <r>
    <n v="2129001"/>
    <x v="0"/>
    <x v="0"/>
    <x v="0"/>
    <x v="1"/>
    <x v="192"/>
    <n v="1"/>
    <x v="58"/>
    <n v="1"/>
    <n v="2"/>
    <n v="1"/>
    <x v="1"/>
    <n v="0"/>
    <x v="1772"/>
    <x v="3"/>
  </r>
  <r>
    <n v="2129151"/>
    <x v="1"/>
    <x v="3"/>
    <x v="0"/>
    <x v="1"/>
    <x v="192"/>
    <n v="1"/>
    <x v="58"/>
    <n v="1"/>
    <n v="2"/>
    <n v="1"/>
    <x v="1"/>
    <n v="0"/>
    <x v="1772"/>
    <x v="3"/>
  </r>
  <r>
    <n v="2129491"/>
    <x v="0"/>
    <x v="0"/>
    <x v="0"/>
    <x v="1"/>
    <x v="192"/>
    <n v="1"/>
    <x v="58"/>
    <n v="1"/>
    <n v="2"/>
    <n v="1"/>
    <x v="1"/>
    <n v="0"/>
    <x v="1772"/>
    <x v="3"/>
  </r>
  <r>
    <n v="2129681"/>
    <x v="1"/>
    <x v="0"/>
    <x v="2"/>
    <x v="1"/>
    <x v="192"/>
    <n v="1"/>
    <x v="58"/>
    <n v="1"/>
    <n v="2"/>
    <n v="1"/>
    <x v="1"/>
    <n v="0"/>
    <x v="1772"/>
    <x v="3"/>
  </r>
  <r>
    <n v="2129721"/>
    <x v="0"/>
    <x v="0"/>
    <x v="1"/>
    <x v="0"/>
    <x v="192"/>
    <n v="1"/>
    <x v="58"/>
    <n v="1"/>
    <n v="2"/>
    <n v="1"/>
    <x v="1"/>
    <n v="0"/>
    <x v="1772"/>
    <x v="3"/>
  </r>
  <r>
    <n v="2130091"/>
    <x v="1"/>
    <x v="0"/>
    <x v="1"/>
    <x v="1"/>
    <x v="192"/>
    <n v="1"/>
    <x v="58"/>
    <n v="1"/>
    <n v="2"/>
    <n v="1"/>
    <x v="1"/>
    <n v="0"/>
    <x v="1772"/>
    <x v="3"/>
  </r>
  <r>
    <n v="2131781"/>
    <x v="1"/>
    <x v="0"/>
    <x v="0"/>
    <x v="1"/>
    <x v="192"/>
    <n v="1"/>
    <x v="58"/>
    <n v="1"/>
    <n v="2"/>
    <n v="1"/>
    <x v="1"/>
    <n v="0"/>
    <x v="1772"/>
    <x v="3"/>
  </r>
  <r>
    <n v="2132411"/>
    <x v="0"/>
    <x v="0"/>
    <x v="2"/>
    <x v="0"/>
    <x v="192"/>
    <n v="1"/>
    <x v="58"/>
    <n v="1"/>
    <n v="2"/>
    <n v="1"/>
    <x v="1"/>
    <n v="0"/>
    <x v="1772"/>
    <x v="3"/>
  </r>
  <r>
    <n v="2132561"/>
    <x v="3"/>
    <x v="0"/>
    <x v="0"/>
    <x v="1"/>
    <x v="192"/>
    <n v="1"/>
    <x v="58"/>
    <n v="1"/>
    <n v="2"/>
    <n v="1"/>
    <x v="1"/>
    <n v="0"/>
    <x v="1772"/>
    <x v="3"/>
  </r>
  <r>
    <n v="2133341"/>
    <x v="0"/>
    <x v="1"/>
    <x v="2"/>
    <x v="1"/>
    <x v="192"/>
    <n v="1"/>
    <x v="58"/>
    <n v="1"/>
    <n v="2"/>
    <n v="1"/>
    <x v="1"/>
    <n v="0"/>
    <x v="1772"/>
    <x v="3"/>
  </r>
  <r>
    <n v="2133531"/>
    <x v="1"/>
    <x v="1"/>
    <x v="0"/>
    <x v="0"/>
    <x v="192"/>
    <n v="1"/>
    <x v="58"/>
    <n v="1"/>
    <n v="2"/>
    <n v="1"/>
    <x v="1"/>
    <n v="0"/>
    <x v="1772"/>
    <x v="3"/>
  </r>
  <r>
    <n v="2133681"/>
    <x v="1"/>
    <x v="1"/>
    <x v="0"/>
    <x v="0"/>
    <x v="192"/>
    <n v="1"/>
    <x v="58"/>
    <n v="1"/>
    <n v="2"/>
    <n v="1"/>
    <x v="1"/>
    <n v="0"/>
    <x v="1772"/>
    <x v="3"/>
  </r>
  <r>
    <n v="2133721"/>
    <x v="2"/>
    <x v="4"/>
    <x v="3"/>
    <x v="0"/>
    <x v="192"/>
    <n v="1"/>
    <x v="58"/>
    <n v="1"/>
    <n v="2"/>
    <n v="1"/>
    <x v="1"/>
    <n v="0"/>
    <x v="1772"/>
    <x v="3"/>
  </r>
  <r>
    <n v="2133871"/>
    <x v="0"/>
    <x v="1"/>
    <x v="2"/>
    <x v="1"/>
    <x v="192"/>
    <n v="1"/>
    <x v="58"/>
    <n v="1"/>
    <n v="2"/>
    <n v="1"/>
    <x v="1"/>
    <n v="0"/>
    <x v="1772"/>
    <x v="3"/>
  </r>
  <r>
    <n v="2134121"/>
    <x v="1"/>
    <x v="1"/>
    <x v="1"/>
    <x v="1"/>
    <x v="192"/>
    <n v="1"/>
    <x v="58"/>
    <n v="1"/>
    <n v="2"/>
    <n v="1"/>
    <x v="1"/>
    <n v="0"/>
    <x v="1772"/>
    <x v="3"/>
  </r>
  <r>
    <n v="2134501"/>
    <x v="1"/>
    <x v="4"/>
    <x v="2"/>
    <x v="1"/>
    <x v="192"/>
    <n v="1"/>
    <x v="58"/>
    <n v="1"/>
    <n v="2"/>
    <n v="1"/>
    <x v="1"/>
    <n v="0"/>
    <x v="1772"/>
    <x v="3"/>
  </r>
  <r>
    <n v="2134651"/>
    <x v="0"/>
    <x v="1"/>
    <x v="1"/>
    <x v="1"/>
    <x v="192"/>
    <n v="1"/>
    <x v="58"/>
    <n v="1"/>
    <n v="2"/>
    <n v="1"/>
    <x v="1"/>
    <n v="0"/>
    <x v="1772"/>
    <x v="3"/>
  </r>
  <r>
    <n v="2134841"/>
    <x v="0"/>
    <x v="1"/>
    <x v="2"/>
    <x v="1"/>
    <x v="192"/>
    <n v="1"/>
    <x v="58"/>
    <n v="1"/>
    <n v="2"/>
    <n v="1"/>
    <x v="1"/>
    <n v="0"/>
    <x v="1772"/>
    <x v="3"/>
  </r>
  <r>
    <n v="2134991"/>
    <x v="1"/>
    <x v="1"/>
    <x v="2"/>
    <x v="1"/>
    <x v="192"/>
    <n v="1"/>
    <x v="58"/>
    <n v="1"/>
    <n v="2"/>
    <n v="1"/>
    <x v="1"/>
    <n v="0"/>
    <x v="1772"/>
    <x v="3"/>
  </r>
  <r>
    <n v="2135391"/>
    <x v="1"/>
    <x v="0"/>
    <x v="1"/>
    <x v="1"/>
    <x v="192"/>
    <n v="1"/>
    <x v="58"/>
    <n v="1"/>
    <n v="2"/>
    <n v="1"/>
    <x v="1"/>
    <n v="0"/>
    <x v="1772"/>
    <x v="3"/>
  </r>
  <r>
    <n v="2135431"/>
    <x v="1"/>
    <x v="0"/>
    <x v="0"/>
    <x v="1"/>
    <x v="192"/>
    <n v="1"/>
    <x v="58"/>
    <n v="1"/>
    <n v="2"/>
    <n v="1"/>
    <x v="1"/>
    <n v="0"/>
    <x v="1772"/>
    <x v="3"/>
  </r>
  <r>
    <n v="2135771"/>
    <x v="0"/>
    <x v="0"/>
    <x v="1"/>
    <x v="1"/>
    <x v="192"/>
    <n v="1"/>
    <x v="58"/>
    <n v="1"/>
    <n v="2"/>
    <n v="1"/>
    <x v="1"/>
    <n v="0"/>
    <x v="1772"/>
    <x v="3"/>
  </r>
  <r>
    <n v="2135811"/>
    <x v="1"/>
    <x v="0"/>
    <x v="1"/>
    <x v="1"/>
    <x v="192"/>
    <n v="1"/>
    <x v="58"/>
    <n v="1"/>
    <n v="2"/>
    <n v="1"/>
    <x v="1"/>
    <n v="0"/>
    <x v="1772"/>
    <x v="3"/>
  </r>
  <r>
    <n v="2136361"/>
    <x v="0"/>
    <x v="2"/>
    <x v="0"/>
    <x v="1"/>
    <x v="192"/>
    <n v="1"/>
    <x v="58"/>
    <n v="1"/>
    <n v="2"/>
    <n v="1"/>
    <x v="1"/>
    <n v="0"/>
    <x v="1772"/>
    <x v="3"/>
  </r>
  <r>
    <n v="2137521"/>
    <x v="0"/>
    <x v="1"/>
    <x v="2"/>
    <x v="1"/>
    <x v="192"/>
    <n v="1"/>
    <x v="58"/>
    <n v="1"/>
    <n v="2"/>
    <n v="1"/>
    <x v="1"/>
    <n v="0"/>
    <x v="1772"/>
    <x v="3"/>
  </r>
  <r>
    <n v="2138111"/>
    <x v="1"/>
    <x v="1"/>
    <x v="0"/>
    <x v="1"/>
    <x v="192"/>
    <n v="1"/>
    <x v="58"/>
    <n v="1"/>
    <n v="2"/>
    <n v="1"/>
    <x v="1"/>
    <n v="0"/>
    <x v="1772"/>
    <x v="3"/>
  </r>
  <r>
    <n v="2138641"/>
    <x v="0"/>
    <x v="1"/>
    <x v="0"/>
    <x v="1"/>
    <x v="192"/>
    <n v="1"/>
    <x v="58"/>
    <n v="1"/>
    <n v="2"/>
    <n v="1"/>
    <x v="1"/>
    <n v="0"/>
    <x v="1772"/>
    <x v="3"/>
  </r>
  <r>
    <n v="2138831"/>
    <x v="1"/>
    <x v="1"/>
    <x v="2"/>
    <x v="1"/>
    <x v="192"/>
    <n v="1"/>
    <x v="58"/>
    <n v="1"/>
    <n v="2"/>
    <n v="1"/>
    <x v="1"/>
    <n v="0"/>
    <x v="1772"/>
    <x v="3"/>
  </r>
  <r>
    <n v="2139231"/>
    <x v="1"/>
    <x v="2"/>
    <x v="1"/>
    <x v="1"/>
    <x v="192"/>
    <n v="1"/>
    <x v="58"/>
    <n v="1"/>
    <n v="2"/>
    <n v="1"/>
    <x v="1"/>
    <n v="0"/>
    <x v="1772"/>
    <x v="3"/>
  </r>
  <r>
    <n v="2139571"/>
    <x v="0"/>
    <x v="1"/>
    <x v="1"/>
    <x v="1"/>
    <x v="192"/>
    <n v="1"/>
    <x v="58"/>
    <n v="1"/>
    <n v="2"/>
    <n v="1"/>
    <x v="1"/>
    <n v="0"/>
    <x v="1772"/>
    <x v="3"/>
  </r>
  <r>
    <n v="2139611"/>
    <x v="1"/>
    <x v="4"/>
    <x v="2"/>
    <x v="1"/>
    <x v="192"/>
    <n v="1"/>
    <x v="58"/>
    <n v="1"/>
    <n v="2"/>
    <n v="1"/>
    <x v="1"/>
    <n v="0"/>
    <x v="1772"/>
    <x v="3"/>
  </r>
  <r>
    <n v="2139761"/>
    <x v="1"/>
    <x v="1"/>
    <x v="2"/>
    <x v="1"/>
    <x v="192"/>
    <n v="1"/>
    <x v="58"/>
    <n v="1"/>
    <n v="2"/>
    <n v="1"/>
    <x v="1"/>
    <n v="0"/>
    <x v="1772"/>
    <x v="3"/>
  </r>
  <r>
    <n v="2140021"/>
    <x v="1"/>
    <x v="0"/>
    <x v="1"/>
    <x v="1"/>
    <x v="192"/>
    <n v="1"/>
    <x v="58"/>
    <n v="1"/>
    <n v="2"/>
    <n v="1"/>
    <x v="1"/>
    <n v="0"/>
    <x v="1772"/>
    <x v="3"/>
  </r>
  <r>
    <n v="2140551"/>
    <x v="0"/>
    <x v="1"/>
    <x v="1"/>
    <x v="1"/>
    <x v="192"/>
    <n v="1"/>
    <x v="58"/>
    <n v="1"/>
    <n v="2"/>
    <n v="1"/>
    <x v="1"/>
    <n v="0"/>
    <x v="1772"/>
    <x v="3"/>
  </r>
  <r>
    <n v="2140741"/>
    <x v="0"/>
    <x v="0"/>
    <x v="1"/>
    <x v="1"/>
    <x v="192"/>
    <n v="1"/>
    <x v="58"/>
    <n v="1"/>
    <n v="2"/>
    <n v="1"/>
    <x v="1"/>
    <n v="0"/>
    <x v="1772"/>
    <x v="3"/>
  </r>
  <r>
    <n v="2140931"/>
    <x v="0"/>
    <x v="1"/>
    <x v="0"/>
    <x v="1"/>
    <x v="192"/>
    <n v="1"/>
    <x v="58"/>
    <n v="1"/>
    <n v="2"/>
    <n v="1"/>
    <x v="1"/>
    <n v="0"/>
    <x v="1772"/>
    <x v="3"/>
  </r>
  <r>
    <n v="2141291"/>
    <x v="1"/>
    <x v="4"/>
    <x v="0"/>
    <x v="1"/>
    <x v="192"/>
    <n v="1"/>
    <x v="58"/>
    <n v="1"/>
    <n v="2"/>
    <n v="1"/>
    <x v="1"/>
    <n v="0"/>
    <x v="1772"/>
    <x v="3"/>
  </r>
  <r>
    <n v="2141481"/>
    <x v="1"/>
    <x v="1"/>
    <x v="1"/>
    <x v="0"/>
    <x v="192"/>
    <n v="1"/>
    <x v="58"/>
    <n v="1"/>
    <n v="2"/>
    <n v="1"/>
    <x v="1"/>
    <n v="0"/>
    <x v="1772"/>
    <x v="3"/>
  </r>
  <r>
    <n v="2141521"/>
    <x v="0"/>
    <x v="1"/>
    <x v="2"/>
    <x v="1"/>
    <x v="192"/>
    <n v="1"/>
    <x v="58"/>
    <n v="1"/>
    <n v="2"/>
    <n v="1"/>
    <x v="1"/>
    <n v="0"/>
    <x v="1772"/>
    <x v="3"/>
  </r>
  <r>
    <n v="2141671"/>
    <x v="1"/>
    <x v="0"/>
    <x v="2"/>
    <x v="1"/>
    <x v="192"/>
    <n v="1"/>
    <x v="58"/>
    <n v="1"/>
    <n v="2"/>
    <n v="1"/>
    <x v="1"/>
    <n v="0"/>
    <x v="1772"/>
    <x v="3"/>
  </r>
  <r>
    <n v="2142641"/>
    <x v="1"/>
    <x v="0"/>
    <x v="0"/>
    <x v="1"/>
    <x v="192"/>
    <n v="1"/>
    <x v="58"/>
    <n v="1"/>
    <n v="2"/>
    <n v="1"/>
    <x v="1"/>
    <n v="0"/>
    <x v="1772"/>
    <x v="3"/>
  </r>
  <r>
    <n v="2142791"/>
    <x v="0"/>
    <x v="1"/>
    <x v="1"/>
    <x v="1"/>
    <x v="192"/>
    <n v="1"/>
    <x v="58"/>
    <n v="1"/>
    <n v="2"/>
    <n v="1"/>
    <x v="1"/>
    <n v="0"/>
    <x v="1772"/>
    <x v="3"/>
  </r>
  <r>
    <n v="2143041"/>
    <x v="1"/>
    <x v="0"/>
    <x v="1"/>
    <x v="1"/>
    <x v="192"/>
    <n v="1"/>
    <x v="58"/>
    <n v="1"/>
    <n v="2"/>
    <n v="1"/>
    <x v="1"/>
    <n v="0"/>
    <x v="1772"/>
    <x v="3"/>
  </r>
  <r>
    <n v="2143191"/>
    <x v="0"/>
    <x v="0"/>
    <x v="0"/>
    <x v="1"/>
    <x v="192"/>
    <n v="1"/>
    <x v="58"/>
    <n v="1"/>
    <n v="2"/>
    <n v="1"/>
    <x v="1"/>
    <n v="0"/>
    <x v="1772"/>
    <x v="3"/>
  </r>
  <r>
    <n v="2143801"/>
    <x v="1"/>
    <x v="0"/>
    <x v="0"/>
    <x v="1"/>
    <x v="192"/>
    <n v="1"/>
    <x v="58"/>
    <n v="1"/>
    <n v="2"/>
    <n v="1"/>
    <x v="1"/>
    <n v="0"/>
    <x v="1772"/>
    <x v="3"/>
  </r>
  <r>
    <n v="2143951"/>
    <x v="0"/>
    <x v="0"/>
    <x v="0"/>
    <x v="1"/>
    <x v="192"/>
    <n v="1"/>
    <x v="58"/>
    <n v="1"/>
    <n v="2"/>
    <n v="1"/>
    <x v="1"/>
    <n v="0"/>
    <x v="1772"/>
    <x v="3"/>
  </r>
  <r>
    <n v="2144011"/>
    <x v="0"/>
    <x v="0"/>
    <x v="0"/>
    <x v="1"/>
    <x v="192"/>
    <n v="1"/>
    <x v="58"/>
    <n v="1"/>
    <n v="2"/>
    <n v="1"/>
    <x v="1"/>
    <n v="0"/>
    <x v="1772"/>
    <x v="3"/>
  </r>
  <r>
    <n v="2144351"/>
    <x v="0"/>
    <x v="1"/>
    <x v="0"/>
    <x v="1"/>
    <x v="192"/>
    <n v="1"/>
    <x v="58"/>
    <n v="1"/>
    <n v="2"/>
    <n v="1"/>
    <x v="1"/>
    <n v="0"/>
    <x v="1772"/>
    <x v="3"/>
  </r>
  <r>
    <n v="2144541"/>
    <x v="1"/>
    <x v="1"/>
    <x v="1"/>
    <x v="1"/>
    <x v="192"/>
    <n v="1"/>
    <x v="58"/>
    <n v="1"/>
    <n v="2"/>
    <n v="1"/>
    <x v="1"/>
    <n v="0"/>
    <x v="1772"/>
    <x v="3"/>
  </r>
  <r>
    <n v="2144691"/>
    <x v="0"/>
    <x v="1"/>
    <x v="2"/>
    <x v="1"/>
    <x v="192"/>
    <n v="1"/>
    <x v="58"/>
    <n v="1"/>
    <n v="2"/>
    <n v="1"/>
    <x v="1"/>
    <n v="0"/>
    <x v="1772"/>
    <x v="3"/>
  </r>
  <r>
    <n v="2145281"/>
    <x v="0"/>
    <x v="1"/>
    <x v="2"/>
    <x v="1"/>
    <x v="192"/>
    <n v="1"/>
    <x v="58"/>
    <n v="1"/>
    <n v="2"/>
    <n v="1"/>
    <x v="1"/>
    <n v="0"/>
    <x v="1772"/>
    <x v="3"/>
  </r>
  <r>
    <n v="2145511"/>
    <x v="0"/>
    <x v="1"/>
    <x v="2"/>
    <x v="1"/>
    <x v="192"/>
    <n v="1"/>
    <x v="58"/>
    <n v="1"/>
    <n v="2"/>
    <n v="1"/>
    <x v="1"/>
    <n v="0"/>
    <x v="1772"/>
    <x v="3"/>
  </r>
  <r>
    <n v="2145661"/>
    <x v="0"/>
    <x v="1"/>
    <x v="2"/>
    <x v="1"/>
    <x v="192"/>
    <n v="1"/>
    <x v="58"/>
    <n v="1"/>
    <n v="2"/>
    <n v="1"/>
    <x v="1"/>
    <n v="0"/>
    <x v="1772"/>
    <x v="3"/>
  </r>
  <r>
    <n v="2146061"/>
    <x v="1"/>
    <x v="3"/>
    <x v="0"/>
    <x v="1"/>
    <x v="192"/>
    <n v="1"/>
    <x v="58"/>
    <n v="1"/>
    <n v="2"/>
    <n v="1"/>
    <x v="1"/>
    <n v="0"/>
    <x v="1772"/>
    <x v="3"/>
  </r>
  <r>
    <n v="2146101"/>
    <x v="2"/>
    <x v="0"/>
    <x v="1"/>
    <x v="1"/>
    <x v="192"/>
    <n v="1"/>
    <x v="58"/>
    <n v="1"/>
    <n v="2"/>
    <n v="1"/>
    <x v="1"/>
    <n v="0"/>
    <x v="1772"/>
    <x v="3"/>
  </r>
  <r>
    <n v="2146441"/>
    <x v="0"/>
    <x v="3"/>
    <x v="0"/>
    <x v="0"/>
    <x v="192"/>
    <n v="1"/>
    <x v="58"/>
    <n v="1"/>
    <n v="2"/>
    <n v="1"/>
    <x v="1"/>
    <n v="0"/>
    <x v="1772"/>
    <x v="3"/>
  </r>
  <r>
    <n v="2146591"/>
    <x v="1"/>
    <x v="4"/>
    <x v="1"/>
    <x v="1"/>
    <x v="192"/>
    <n v="1"/>
    <x v="58"/>
    <n v="1"/>
    <n v="2"/>
    <n v="1"/>
    <x v="1"/>
    <n v="0"/>
    <x v="1772"/>
    <x v="3"/>
  </r>
  <r>
    <n v="2146631"/>
    <x v="3"/>
    <x v="0"/>
    <x v="1"/>
    <x v="1"/>
    <x v="192"/>
    <n v="1"/>
    <x v="58"/>
    <n v="1"/>
    <n v="2"/>
    <n v="1"/>
    <x v="1"/>
    <n v="0"/>
    <x v="1772"/>
    <x v="3"/>
  </r>
  <r>
    <n v="2146781"/>
    <x v="0"/>
    <x v="0"/>
    <x v="1"/>
    <x v="1"/>
    <x v="192"/>
    <n v="1"/>
    <x v="58"/>
    <n v="1"/>
    <n v="2"/>
    <n v="1"/>
    <x v="1"/>
    <n v="0"/>
    <x v="1772"/>
    <x v="3"/>
  </r>
  <r>
    <n v="2146821"/>
    <x v="2"/>
    <x v="0"/>
    <x v="2"/>
    <x v="1"/>
    <x v="192"/>
    <n v="1"/>
    <x v="58"/>
    <n v="1"/>
    <n v="2"/>
    <n v="1"/>
    <x v="1"/>
    <n v="0"/>
    <x v="1772"/>
    <x v="3"/>
  </r>
  <r>
    <n v="2146971"/>
    <x v="0"/>
    <x v="0"/>
    <x v="1"/>
    <x v="1"/>
    <x v="192"/>
    <n v="1"/>
    <x v="58"/>
    <n v="1"/>
    <n v="2"/>
    <n v="1"/>
    <x v="1"/>
    <n v="0"/>
    <x v="1772"/>
    <x v="3"/>
  </r>
  <r>
    <n v="2147031"/>
    <x v="1"/>
    <x v="0"/>
    <x v="0"/>
    <x v="1"/>
    <x v="192"/>
    <n v="1"/>
    <x v="58"/>
    <n v="1"/>
    <n v="2"/>
    <n v="1"/>
    <x v="1"/>
    <n v="0"/>
    <x v="1772"/>
    <x v="3"/>
  </r>
  <r>
    <n v="2147181"/>
    <x v="0"/>
    <x v="0"/>
    <x v="1"/>
    <x v="0"/>
    <x v="192"/>
    <n v="1"/>
    <x v="58"/>
    <n v="1"/>
    <n v="2"/>
    <n v="1"/>
    <x v="1"/>
    <n v="0"/>
    <x v="1772"/>
    <x v="3"/>
  </r>
  <r>
    <n v="2147371"/>
    <x v="0"/>
    <x v="0"/>
    <x v="0"/>
    <x v="1"/>
    <x v="192"/>
    <n v="1"/>
    <x v="58"/>
    <n v="1"/>
    <n v="2"/>
    <n v="1"/>
    <x v="1"/>
    <n v="0"/>
    <x v="1772"/>
    <x v="3"/>
  </r>
  <r>
    <n v="2147411"/>
    <x v="1"/>
    <x v="1"/>
    <x v="2"/>
    <x v="1"/>
    <x v="192"/>
    <n v="1"/>
    <x v="58"/>
    <n v="1"/>
    <n v="2"/>
    <n v="1"/>
    <x v="1"/>
    <n v="0"/>
    <x v="1772"/>
    <x v="3"/>
  </r>
  <r>
    <n v="2147601"/>
    <x v="2"/>
    <x v="0"/>
    <x v="0"/>
    <x v="1"/>
    <x v="192"/>
    <n v="1"/>
    <x v="58"/>
    <n v="1"/>
    <n v="2"/>
    <n v="1"/>
    <x v="1"/>
    <n v="0"/>
    <x v="1772"/>
    <x v="3"/>
  </r>
  <r>
    <n v="2148001"/>
    <x v="0"/>
    <x v="1"/>
    <x v="0"/>
    <x v="1"/>
    <x v="192"/>
    <n v="1"/>
    <x v="58"/>
    <n v="1"/>
    <n v="2"/>
    <n v="1"/>
    <x v="1"/>
    <n v="0"/>
    <x v="1772"/>
    <x v="3"/>
  </r>
  <r>
    <n v="2148151"/>
    <x v="2"/>
    <x v="0"/>
    <x v="0"/>
    <x v="1"/>
    <x v="192"/>
    <n v="1"/>
    <x v="58"/>
    <n v="1"/>
    <n v="2"/>
    <n v="1"/>
    <x v="1"/>
    <n v="0"/>
    <x v="1772"/>
    <x v="3"/>
  </r>
  <r>
    <n v="2148341"/>
    <x v="1"/>
    <x v="0"/>
    <x v="1"/>
    <x v="1"/>
    <x v="192"/>
    <n v="1"/>
    <x v="58"/>
    <n v="1"/>
    <n v="2"/>
    <n v="1"/>
    <x v="1"/>
    <n v="0"/>
    <x v="1772"/>
    <x v="3"/>
  </r>
  <r>
    <n v="2148531"/>
    <x v="1"/>
    <x v="1"/>
    <x v="1"/>
    <x v="1"/>
    <x v="192"/>
    <n v="1"/>
    <x v="58"/>
    <n v="1"/>
    <n v="2"/>
    <n v="1"/>
    <x v="1"/>
    <n v="0"/>
    <x v="1772"/>
    <x v="3"/>
  </r>
  <r>
    <n v="2148871"/>
    <x v="0"/>
    <x v="0"/>
    <x v="2"/>
    <x v="1"/>
    <x v="192"/>
    <n v="1"/>
    <x v="58"/>
    <n v="1"/>
    <n v="2"/>
    <n v="1"/>
    <x v="1"/>
    <n v="0"/>
    <x v="1772"/>
    <x v="3"/>
  </r>
  <r>
    <n v="2149081"/>
    <x v="0"/>
    <x v="1"/>
    <x v="2"/>
    <x v="0"/>
    <x v="192"/>
    <n v="1"/>
    <x v="58"/>
    <n v="1"/>
    <n v="2"/>
    <n v="1"/>
    <x v="1"/>
    <n v="0"/>
    <x v="1772"/>
    <x v="3"/>
  </r>
  <r>
    <n v="2149501"/>
    <x v="0"/>
    <x v="0"/>
    <x v="0"/>
    <x v="1"/>
    <x v="192"/>
    <n v="1"/>
    <x v="58"/>
    <n v="1"/>
    <n v="2"/>
    <n v="1"/>
    <x v="1"/>
    <n v="0"/>
    <x v="1772"/>
    <x v="3"/>
  </r>
  <r>
    <n v="2149651"/>
    <x v="2"/>
    <x v="3"/>
    <x v="0"/>
    <x v="0"/>
    <x v="192"/>
    <n v="1"/>
    <x v="58"/>
    <n v="1"/>
    <n v="2"/>
    <n v="1"/>
    <x v="1"/>
    <n v="0"/>
    <x v="1772"/>
    <x v="3"/>
  </r>
  <r>
    <n v="2149841"/>
    <x v="0"/>
    <x v="1"/>
    <x v="2"/>
    <x v="0"/>
    <x v="192"/>
    <n v="1"/>
    <x v="58"/>
    <n v="1"/>
    <n v="2"/>
    <n v="1"/>
    <x v="1"/>
    <n v="0"/>
    <x v="1772"/>
    <x v="3"/>
  </r>
  <r>
    <n v="2149991"/>
    <x v="1"/>
    <x v="4"/>
    <x v="1"/>
    <x v="0"/>
    <x v="192"/>
    <n v="1"/>
    <x v="58"/>
    <n v="1"/>
    <n v="2"/>
    <n v="1"/>
    <x v="1"/>
    <n v="0"/>
    <x v="1772"/>
    <x v="3"/>
  </r>
  <r>
    <n v="2150061"/>
    <x v="0"/>
    <x v="1"/>
    <x v="1"/>
    <x v="1"/>
    <x v="192"/>
    <n v="1"/>
    <x v="58"/>
    <n v="1"/>
    <n v="2"/>
    <n v="1"/>
    <x v="1"/>
    <n v="0"/>
    <x v="1772"/>
    <x v="3"/>
  </r>
  <r>
    <n v="2150441"/>
    <x v="1"/>
    <x v="0"/>
    <x v="1"/>
    <x v="1"/>
    <x v="192"/>
    <n v="1"/>
    <x v="58"/>
    <n v="1"/>
    <n v="2"/>
    <n v="1"/>
    <x v="1"/>
    <n v="0"/>
    <x v="1772"/>
    <x v="3"/>
  </r>
  <r>
    <n v="2150591"/>
    <x v="1"/>
    <x v="2"/>
    <x v="0"/>
    <x v="1"/>
    <x v="192"/>
    <n v="1"/>
    <x v="58"/>
    <n v="1"/>
    <n v="2"/>
    <n v="1"/>
    <x v="1"/>
    <n v="0"/>
    <x v="1772"/>
    <x v="3"/>
  </r>
  <r>
    <n v="2151031"/>
    <x v="1"/>
    <x v="1"/>
    <x v="2"/>
    <x v="1"/>
    <x v="192"/>
    <n v="1"/>
    <x v="58"/>
    <n v="1"/>
    <n v="2"/>
    <n v="1"/>
    <x v="1"/>
    <n v="0"/>
    <x v="1772"/>
    <x v="3"/>
  </r>
  <r>
    <n v="2151181"/>
    <x v="2"/>
    <x v="4"/>
    <x v="1"/>
    <x v="0"/>
    <x v="192"/>
    <n v="1"/>
    <x v="58"/>
    <n v="1"/>
    <n v="2"/>
    <n v="1"/>
    <x v="1"/>
    <n v="0"/>
    <x v="1772"/>
    <x v="3"/>
  </r>
  <r>
    <n v="2151221"/>
    <x v="1"/>
    <x v="0"/>
    <x v="3"/>
    <x v="1"/>
    <x v="192"/>
    <n v="1"/>
    <x v="58"/>
    <n v="1"/>
    <n v="2"/>
    <n v="1"/>
    <x v="1"/>
    <n v="0"/>
    <x v="1772"/>
    <x v="3"/>
  </r>
  <r>
    <n v="2151941"/>
    <x v="0"/>
    <x v="1"/>
    <x v="1"/>
    <x v="1"/>
    <x v="192"/>
    <n v="1"/>
    <x v="58"/>
    <n v="1"/>
    <n v="2"/>
    <n v="1"/>
    <x v="1"/>
    <n v="0"/>
    <x v="1772"/>
    <x v="3"/>
  </r>
  <r>
    <n v="2152001"/>
    <x v="0"/>
    <x v="1"/>
    <x v="1"/>
    <x v="1"/>
    <x v="192"/>
    <n v="1"/>
    <x v="58"/>
    <n v="1"/>
    <n v="2"/>
    <n v="1"/>
    <x v="1"/>
    <n v="0"/>
    <x v="1772"/>
    <x v="3"/>
  </r>
  <r>
    <n v="2152341"/>
    <x v="0"/>
    <x v="1"/>
    <x v="2"/>
    <x v="1"/>
    <x v="192"/>
    <n v="1"/>
    <x v="58"/>
    <n v="1"/>
    <n v="2"/>
    <n v="1"/>
    <x v="1"/>
    <n v="0"/>
    <x v="1772"/>
    <x v="3"/>
  </r>
  <r>
    <n v="2152911"/>
    <x v="2"/>
    <x v="1"/>
    <x v="2"/>
    <x v="1"/>
    <x v="192"/>
    <n v="1"/>
    <x v="58"/>
    <n v="1"/>
    <n v="2"/>
    <n v="1"/>
    <x v="1"/>
    <n v="0"/>
    <x v="1772"/>
    <x v="3"/>
  </r>
  <r>
    <n v="2153121"/>
    <x v="0"/>
    <x v="1"/>
    <x v="0"/>
    <x v="1"/>
    <x v="192"/>
    <n v="1"/>
    <x v="58"/>
    <n v="1"/>
    <n v="2"/>
    <n v="1"/>
    <x v="1"/>
    <n v="0"/>
    <x v="1772"/>
    <x v="3"/>
  </r>
  <r>
    <n v="2153461"/>
    <x v="0"/>
    <x v="1"/>
    <x v="0"/>
    <x v="1"/>
    <x v="192"/>
    <n v="1"/>
    <x v="58"/>
    <n v="1"/>
    <n v="2"/>
    <n v="1"/>
    <x v="1"/>
    <n v="0"/>
    <x v="1772"/>
    <x v="3"/>
  </r>
  <r>
    <n v="2153501"/>
    <x v="0"/>
    <x v="1"/>
    <x v="2"/>
    <x v="1"/>
    <x v="192"/>
    <n v="1"/>
    <x v="58"/>
    <n v="1"/>
    <n v="2"/>
    <n v="1"/>
    <x v="1"/>
    <n v="0"/>
    <x v="1772"/>
    <x v="3"/>
  </r>
  <r>
    <n v="2153991"/>
    <x v="0"/>
    <x v="0"/>
    <x v="2"/>
    <x v="1"/>
    <x v="192"/>
    <n v="1"/>
    <x v="58"/>
    <n v="1"/>
    <n v="2"/>
    <n v="1"/>
    <x v="1"/>
    <n v="0"/>
    <x v="1772"/>
    <x v="3"/>
  </r>
  <r>
    <n v="2154241"/>
    <x v="1"/>
    <x v="1"/>
    <x v="1"/>
    <x v="1"/>
    <x v="192"/>
    <n v="1"/>
    <x v="58"/>
    <n v="1"/>
    <n v="2"/>
    <n v="1"/>
    <x v="1"/>
    <n v="0"/>
    <x v="1772"/>
    <x v="3"/>
  </r>
  <r>
    <n v="2154431"/>
    <x v="1"/>
    <x v="4"/>
    <x v="0"/>
    <x v="0"/>
    <x v="192"/>
    <n v="1"/>
    <x v="58"/>
    <n v="1"/>
    <n v="2"/>
    <n v="1"/>
    <x v="1"/>
    <n v="0"/>
    <x v="1772"/>
    <x v="3"/>
  </r>
  <r>
    <n v="2154581"/>
    <x v="0"/>
    <x v="1"/>
    <x v="0"/>
    <x v="0"/>
    <x v="192"/>
    <n v="1"/>
    <x v="58"/>
    <n v="1"/>
    <n v="2"/>
    <n v="1"/>
    <x v="1"/>
    <n v="0"/>
    <x v="1772"/>
    <x v="3"/>
  </r>
  <r>
    <n v="2154961"/>
    <x v="1"/>
    <x v="1"/>
    <x v="0"/>
    <x v="1"/>
    <x v="192"/>
    <n v="1"/>
    <x v="58"/>
    <n v="1"/>
    <n v="2"/>
    <n v="1"/>
    <x v="1"/>
    <n v="0"/>
    <x v="1772"/>
    <x v="3"/>
  </r>
  <r>
    <n v="2155021"/>
    <x v="3"/>
    <x v="1"/>
    <x v="1"/>
    <x v="1"/>
    <x v="192"/>
    <n v="1"/>
    <x v="58"/>
    <n v="1"/>
    <n v="2"/>
    <n v="1"/>
    <x v="1"/>
    <n v="0"/>
    <x v="1772"/>
    <x v="3"/>
  </r>
  <r>
    <n v="2155361"/>
    <x v="1"/>
    <x v="4"/>
    <x v="0"/>
    <x v="1"/>
    <x v="192"/>
    <n v="1"/>
    <x v="58"/>
    <n v="1"/>
    <n v="2"/>
    <n v="1"/>
    <x v="1"/>
    <n v="0"/>
    <x v="1772"/>
    <x v="3"/>
  </r>
  <r>
    <n v="2155741"/>
    <x v="2"/>
    <x v="2"/>
    <x v="0"/>
    <x v="1"/>
    <x v="192"/>
    <n v="1"/>
    <x v="58"/>
    <n v="1"/>
    <n v="2"/>
    <n v="1"/>
    <x v="1"/>
    <n v="0"/>
    <x v="1772"/>
    <x v="3"/>
  </r>
  <r>
    <n v="2155891"/>
    <x v="0"/>
    <x v="1"/>
    <x v="0"/>
    <x v="1"/>
    <x v="192"/>
    <n v="1"/>
    <x v="58"/>
    <n v="1"/>
    <n v="2"/>
    <n v="1"/>
    <x v="1"/>
    <n v="0"/>
    <x v="1772"/>
    <x v="3"/>
  </r>
  <r>
    <n v="2156521"/>
    <x v="1"/>
    <x v="0"/>
    <x v="0"/>
    <x v="1"/>
    <x v="192"/>
    <n v="1"/>
    <x v="58"/>
    <n v="1"/>
    <n v="2"/>
    <n v="1"/>
    <x v="1"/>
    <n v="0"/>
    <x v="1772"/>
    <x v="3"/>
  </r>
  <r>
    <n v="2156711"/>
    <x v="0"/>
    <x v="0"/>
    <x v="0"/>
    <x v="1"/>
    <x v="192"/>
    <n v="1"/>
    <x v="58"/>
    <n v="1"/>
    <n v="2"/>
    <n v="1"/>
    <x v="1"/>
    <n v="0"/>
    <x v="1772"/>
    <x v="3"/>
  </r>
  <r>
    <n v="2157111"/>
    <x v="1"/>
    <x v="0"/>
    <x v="1"/>
    <x v="1"/>
    <x v="192"/>
    <n v="1"/>
    <x v="58"/>
    <n v="1"/>
    <n v="2"/>
    <n v="1"/>
    <x v="1"/>
    <n v="0"/>
    <x v="1772"/>
    <x v="3"/>
  </r>
  <r>
    <n v="2157301"/>
    <x v="0"/>
    <x v="0"/>
    <x v="1"/>
    <x v="1"/>
    <x v="192"/>
    <n v="1"/>
    <x v="58"/>
    <n v="1"/>
    <n v="2"/>
    <n v="1"/>
    <x v="1"/>
    <n v="0"/>
    <x v="1772"/>
    <x v="3"/>
  </r>
  <r>
    <n v="2157641"/>
    <x v="0"/>
    <x v="1"/>
    <x v="1"/>
    <x v="1"/>
    <x v="192"/>
    <n v="1"/>
    <x v="58"/>
    <n v="1"/>
    <n v="2"/>
    <n v="1"/>
    <x v="1"/>
    <n v="0"/>
    <x v="1772"/>
    <x v="3"/>
  </r>
  <r>
    <n v="2157791"/>
    <x v="0"/>
    <x v="1"/>
    <x v="0"/>
    <x v="0"/>
    <x v="192"/>
    <n v="1"/>
    <x v="58"/>
    <n v="1"/>
    <n v="2"/>
    <n v="1"/>
    <x v="1"/>
    <n v="0"/>
    <x v="1772"/>
    <x v="3"/>
  </r>
  <r>
    <n v="2157831"/>
    <x v="1"/>
    <x v="0"/>
    <x v="0"/>
    <x v="1"/>
    <x v="192"/>
    <n v="1"/>
    <x v="58"/>
    <n v="1"/>
    <n v="2"/>
    <n v="1"/>
    <x v="1"/>
    <n v="0"/>
    <x v="1772"/>
    <x v="3"/>
  </r>
  <r>
    <n v="2158191"/>
    <x v="1"/>
    <x v="1"/>
    <x v="0"/>
    <x v="1"/>
    <x v="192"/>
    <n v="1"/>
    <x v="58"/>
    <n v="1"/>
    <n v="2"/>
    <n v="1"/>
    <x v="1"/>
    <n v="0"/>
    <x v="1772"/>
    <x v="3"/>
  </r>
  <r>
    <n v="2158231"/>
    <x v="0"/>
    <x v="1"/>
    <x v="1"/>
    <x v="1"/>
    <x v="192"/>
    <n v="1"/>
    <x v="58"/>
    <n v="1"/>
    <n v="2"/>
    <n v="1"/>
    <x v="1"/>
    <n v="0"/>
    <x v="1772"/>
    <x v="3"/>
  </r>
  <r>
    <n v="2158761"/>
    <x v="0"/>
    <x v="0"/>
    <x v="2"/>
    <x v="0"/>
    <x v="192"/>
    <n v="1"/>
    <x v="58"/>
    <n v="1"/>
    <n v="2"/>
    <n v="1"/>
    <x v="1"/>
    <n v="0"/>
    <x v="1772"/>
    <x v="3"/>
  </r>
  <r>
    <n v="2158801"/>
    <x v="0"/>
    <x v="1"/>
    <x v="2"/>
    <x v="1"/>
    <x v="192"/>
    <n v="1"/>
    <x v="58"/>
    <n v="1"/>
    <n v="2"/>
    <n v="1"/>
    <x v="1"/>
    <n v="0"/>
    <x v="1772"/>
    <x v="3"/>
  </r>
  <r>
    <n v="2159201"/>
    <x v="1"/>
    <x v="0"/>
    <x v="2"/>
    <x v="1"/>
    <x v="192"/>
    <n v="1"/>
    <x v="58"/>
    <n v="1"/>
    <n v="2"/>
    <n v="1"/>
    <x v="1"/>
    <n v="0"/>
    <x v="1772"/>
    <x v="3"/>
  </r>
  <r>
    <n v="2159541"/>
    <x v="1"/>
    <x v="2"/>
    <x v="1"/>
    <x v="0"/>
    <x v="192"/>
    <n v="1"/>
    <x v="58"/>
    <n v="1"/>
    <n v="2"/>
    <n v="1"/>
    <x v="1"/>
    <n v="0"/>
    <x v="1772"/>
    <x v="3"/>
  </r>
  <r>
    <n v="2159731"/>
    <x v="3"/>
    <x v="1"/>
    <x v="1"/>
    <x v="1"/>
    <x v="192"/>
    <n v="1"/>
    <x v="58"/>
    <n v="1"/>
    <n v="2"/>
    <n v="1"/>
    <x v="1"/>
    <n v="0"/>
    <x v="1772"/>
    <x v="3"/>
  </r>
  <r>
    <n v="2160331"/>
    <x v="0"/>
    <x v="1"/>
    <x v="0"/>
    <x v="1"/>
    <x v="192"/>
    <n v="1"/>
    <x v="58"/>
    <n v="1"/>
    <n v="2"/>
    <n v="1"/>
    <x v="1"/>
    <n v="0"/>
    <x v="1772"/>
    <x v="3"/>
  </r>
  <r>
    <n v="2160901"/>
    <x v="1"/>
    <x v="4"/>
    <x v="0"/>
    <x v="0"/>
    <x v="192"/>
    <n v="1"/>
    <x v="58"/>
    <n v="1"/>
    <n v="2"/>
    <n v="1"/>
    <x v="1"/>
    <n v="0"/>
    <x v="1772"/>
    <x v="3"/>
  </r>
  <r>
    <n v="2161071"/>
    <x v="1"/>
    <x v="3"/>
    <x v="1"/>
    <x v="0"/>
    <x v="192"/>
    <n v="1"/>
    <x v="58"/>
    <n v="1"/>
    <n v="2"/>
    <n v="1"/>
    <x v="1"/>
    <n v="0"/>
    <x v="1772"/>
    <x v="3"/>
  </r>
  <r>
    <n v="2161261"/>
    <x v="1"/>
    <x v="1"/>
    <x v="1"/>
    <x v="1"/>
    <x v="192"/>
    <n v="1"/>
    <x v="58"/>
    <n v="1"/>
    <n v="2"/>
    <n v="1"/>
    <x v="1"/>
    <n v="0"/>
    <x v="1772"/>
    <x v="3"/>
  </r>
  <r>
    <n v="2161301"/>
    <x v="1"/>
    <x v="0"/>
    <x v="0"/>
    <x v="1"/>
    <x v="192"/>
    <n v="1"/>
    <x v="58"/>
    <n v="1"/>
    <n v="2"/>
    <n v="1"/>
    <x v="1"/>
    <n v="0"/>
    <x v="1772"/>
    <x v="3"/>
  </r>
  <r>
    <n v="2161791"/>
    <x v="1"/>
    <x v="4"/>
    <x v="0"/>
    <x v="1"/>
    <x v="192"/>
    <n v="1"/>
    <x v="58"/>
    <n v="1"/>
    <n v="2"/>
    <n v="1"/>
    <x v="1"/>
    <n v="0"/>
    <x v="1772"/>
    <x v="3"/>
  </r>
  <r>
    <n v="2161831"/>
    <x v="0"/>
    <x v="1"/>
    <x v="1"/>
    <x v="1"/>
    <x v="192"/>
    <n v="1"/>
    <x v="58"/>
    <n v="1"/>
    <n v="2"/>
    <n v="1"/>
    <x v="1"/>
    <n v="0"/>
    <x v="1772"/>
    <x v="3"/>
  </r>
  <r>
    <n v="2161981"/>
    <x v="1"/>
    <x v="1"/>
    <x v="2"/>
    <x v="1"/>
    <x v="192"/>
    <n v="1"/>
    <x v="58"/>
    <n v="1"/>
    <n v="2"/>
    <n v="1"/>
    <x v="1"/>
    <n v="0"/>
    <x v="1772"/>
    <x v="3"/>
  </r>
  <r>
    <n v="2162231"/>
    <x v="1"/>
    <x v="0"/>
    <x v="2"/>
    <x v="1"/>
    <x v="192"/>
    <n v="1"/>
    <x v="58"/>
    <n v="1"/>
    <n v="2"/>
    <n v="1"/>
    <x v="1"/>
    <n v="0"/>
    <x v="1772"/>
    <x v="3"/>
  </r>
  <r>
    <n v="2162381"/>
    <x v="0"/>
    <x v="3"/>
    <x v="2"/>
    <x v="0"/>
    <x v="192"/>
    <n v="1"/>
    <x v="58"/>
    <n v="1"/>
    <n v="2"/>
    <n v="1"/>
    <x v="1"/>
    <n v="0"/>
    <x v="1772"/>
    <x v="3"/>
  </r>
  <r>
    <n v="2162421"/>
    <x v="1"/>
    <x v="3"/>
    <x v="3"/>
    <x v="1"/>
    <x v="192"/>
    <n v="1"/>
    <x v="58"/>
    <n v="1"/>
    <n v="2"/>
    <n v="1"/>
    <x v="1"/>
    <n v="0"/>
    <x v="1772"/>
    <x v="3"/>
  </r>
  <r>
    <n v="2163011"/>
    <x v="1"/>
    <x v="4"/>
    <x v="0"/>
    <x v="1"/>
    <x v="192"/>
    <n v="1"/>
    <x v="58"/>
    <n v="1"/>
    <n v="2"/>
    <n v="1"/>
    <x v="1"/>
    <n v="0"/>
    <x v="1772"/>
    <x v="3"/>
  </r>
  <r>
    <n v="2163161"/>
    <x v="0"/>
    <x v="3"/>
    <x v="0"/>
    <x v="1"/>
    <x v="192"/>
    <n v="1"/>
    <x v="58"/>
    <n v="1"/>
    <n v="2"/>
    <n v="1"/>
    <x v="1"/>
    <n v="0"/>
    <x v="1772"/>
    <x v="3"/>
  </r>
  <r>
    <n v="2163201"/>
    <x v="1"/>
    <x v="4"/>
    <x v="2"/>
    <x v="1"/>
    <x v="192"/>
    <n v="1"/>
    <x v="58"/>
    <n v="1"/>
    <n v="2"/>
    <n v="1"/>
    <x v="1"/>
    <n v="0"/>
    <x v="1772"/>
    <x v="3"/>
  </r>
  <r>
    <n v="2163351"/>
    <x v="0"/>
    <x v="0"/>
    <x v="2"/>
    <x v="1"/>
    <x v="192"/>
    <n v="1"/>
    <x v="58"/>
    <n v="1"/>
    <n v="2"/>
    <n v="1"/>
    <x v="1"/>
    <n v="0"/>
    <x v="1772"/>
    <x v="3"/>
  </r>
  <r>
    <n v="2163691"/>
    <x v="0"/>
    <x v="0"/>
    <x v="2"/>
    <x v="1"/>
    <x v="192"/>
    <n v="1"/>
    <x v="58"/>
    <n v="1"/>
    <n v="2"/>
    <n v="1"/>
    <x v="1"/>
    <n v="0"/>
    <x v="1772"/>
    <x v="3"/>
  </r>
  <r>
    <n v="2163921"/>
    <x v="1"/>
    <x v="0"/>
    <x v="2"/>
    <x v="1"/>
    <x v="192"/>
    <n v="1"/>
    <x v="58"/>
    <n v="1"/>
    <n v="2"/>
    <n v="1"/>
    <x v="1"/>
    <n v="0"/>
    <x v="1772"/>
    <x v="3"/>
  </r>
  <r>
    <n v="2164091"/>
    <x v="0"/>
    <x v="0"/>
    <x v="2"/>
    <x v="0"/>
    <x v="192"/>
    <n v="1"/>
    <x v="58"/>
    <n v="1"/>
    <n v="2"/>
    <n v="1"/>
    <x v="1"/>
    <n v="0"/>
    <x v="1772"/>
    <x v="3"/>
  </r>
  <r>
    <n v="2164281"/>
    <x v="0"/>
    <x v="1"/>
    <x v="0"/>
    <x v="1"/>
    <x v="192"/>
    <n v="1"/>
    <x v="58"/>
    <n v="1"/>
    <n v="2"/>
    <n v="1"/>
    <x v="1"/>
    <n v="0"/>
    <x v="1772"/>
    <x v="3"/>
  </r>
  <r>
    <n v="2164471"/>
    <x v="1"/>
    <x v="1"/>
    <x v="0"/>
    <x v="0"/>
    <x v="192"/>
    <n v="1"/>
    <x v="58"/>
    <n v="1"/>
    <n v="2"/>
    <n v="1"/>
    <x v="1"/>
    <n v="0"/>
    <x v="1772"/>
    <x v="3"/>
  </r>
  <r>
    <n v="2164701"/>
    <x v="0"/>
    <x v="1"/>
    <x v="1"/>
    <x v="1"/>
    <x v="192"/>
    <n v="1"/>
    <x v="58"/>
    <n v="1"/>
    <n v="2"/>
    <n v="1"/>
    <x v="1"/>
    <n v="0"/>
    <x v="1772"/>
    <x v="3"/>
  </r>
  <r>
    <n v="2165061"/>
    <x v="1"/>
    <x v="0"/>
    <x v="0"/>
    <x v="1"/>
    <x v="192"/>
    <n v="1"/>
    <x v="58"/>
    <n v="1"/>
    <n v="2"/>
    <n v="1"/>
    <x v="1"/>
    <n v="0"/>
    <x v="1772"/>
    <x v="3"/>
  </r>
  <r>
    <n v="2165591"/>
    <x v="1"/>
    <x v="1"/>
    <x v="2"/>
    <x v="1"/>
    <x v="192"/>
    <n v="1"/>
    <x v="58"/>
    <n v="1"/>
    <n v="2"/>
    <n v="1"/>
    <x v="1"/>
    <n v="0"/>
    <x v="1772"/>
    <x v="3"/>
  </r>
  <r>
    <n v="2165821"/>
    <x v="0"/>
    <x v="1"/>
    <x v="0"/>
    <x v="1"/>
    <x v="192"/>
    <n v="1"/>
    <x v="58"/>
    <n v="1"/>
    <n v="2"/>
    <n v="1"/>
    <x v="1"/>
    <n v="0"/>
    <x v="1772"/>
    <x v="3"/>
  </r>
  <r>
    <n v="2166181"/>
    <x v="0"/>
    <x v="0"/>
    <x v="2"/>
    <x v="1"/>
    <x v="192"/>
    <n v="1"/>
    <x v="58"/>
    <n v="1"/>
    <n v="2"/>
    <n v="1"/>
    <x v="1"/>
    <n v="0"/>
    <x v="1772"/>
    <x v="3"/>
  </r>
  <r>
    <n v="2166371"/>
    <x v="0"/>
    <x v="1"/>
    <x v="1"/>
    <x v="1"/>
    <x v="192"/>
    <n v="1"/>
    <x v="58"/>
    <n v="1"/>
    <n v="2"/>
    <n v="1"/>
    <x v="1"/>
    <n v="0"/>
    <x v="1772"/>
    <x v="3"/>
  </r>
  <r>
    <n v="2166601"/>
    <x v="1"/>
    <x v="3"/>
    <x v="0"/>
    <x v="1"/>
    <x v="192"/>
    <n v="1"/>
    <x v="58"/>
    <n v="1"/>
    <n v="2"/>
    <n v="1"/>
    <x v="1"/>
    <n v="0"/>
    <x v="1772"/>
    <x v="3"/>
  </r>
  <r>
    <n v="2167001"/>
    <x v="1"/>
    <x v="1"/>
    <x v="2"/>
    <x v="1"/>
    <x v="192"/>
    <n v="1"/>
    <x v="58"/>
    <n v="1"/>
    <n v="2"/>
    <n v="1"/>
    <x v="1"/>
    <n v="0"/>
    <x v="1772"/>
    <x v="3"/>
  </r>
  <r>
    <n v="2167341"/>
    <x v="0"/>
    <x v="3"/>
    <x v="0"/>
    <x v="1"/>
    <x v="192"/>
    <n v="1"/>
    <x v="58"/>
    <n v="1"/>
    <n v="2"/>
    <n v="1"/>
    <x v="1"/>
    <n v="0"/>
    <x v="1772"/>
    <x v="3"/>
  </r>
  <r>
    <n v="2167531"/>
    <x v="0"/>
    <x v="0"/>
    <x v="0"/>
    <x v="1"/>
    <x v="192"/>
    <n v="1"/>
    <x v="58"/>
    <n v="1"/>
    <n v="2"/>
    <n v="1"/>
    <x v="1"/>
    <n v="0"/>
    <x v="1772"/>
    <x v="3"/>
  </r>
  <r>
    <n v="2168081"/>
    <x v="1"/>
    <x v="4"/>
    <x v="0"/>
    <x v="1"/>
    <x v="192"/>
    <n v="1"/>
    <x v="58"/>
    <n v="1"/>
    <n v="2"/>
    <n v="1"/>
    <x v="1"/>
    <n v="0"/>
    <x v="1772"/>
    <x v="3"/>
  </r>
  <r>
    <n v="2168121"/>
    <x v="2"/>
    <x v="0"/>
    <x v="2"/>
    <x v="1"/>
    <x v="192"/>
    <n v="1"/>
    <x v="58"/>
    <n v="1"/>
    <n v="2"/>
    <n v="1"/>
    <x v="1"/>
    <n v="0"/>
    <x v="1772"/>
    <x v="3"/>
  </r>
  <r>
    <n v="2168311"/>
    <x v="1"/>
    <x v="1"/>
    <x v="0"/>
    <x v="1"/>
    <x v="192"/>
    <n v="1"/>
    <x v="58"/>
    <n v="1"/>
    <n v="2"/>
    <n v="1"/>
    <x v="1"/>
    <n v="0"/>
    <x v="1772"/>
    <x v="3"/>
  </r>
  <r>
    <n v="2168651"/>
    <x v="2"/>
    <x v="4"/>
    <x v="2"/>
    <x v="1"/>
    <x v="192"/>
    <n v="1"/>
    <x v="58"/>
    <n v="1"/>
    <n v="2"/>
    <n v="1"/>
    <x v="1"/>
    <n v="0"/>
    <x v="1772"/>
    <x v="3"/>
  </r>
  <r>
    <n v="2169051"/>
    <x v="0"/>
    <x v="1"/>
    <x v="0"/>
    <x v="1"/>
    <x v="192"/>
    <n v="1"/>
    <x v="58"/>
    <n v="1"/>
    <n v="2"/>
    <n v="1"/>
    <x v="1"/>
    <n v="0"/>
    <x v="1772"/>
    <x v="3"/>
  </r>
  <r>
    <n v="2169581"/>
    <x v="0"/>
    <x v="1"/>
    <x v="0"/>
    <x v="1"/>
    <x v="192"/>
    <n v="1"/>
    <x v="58"/>
    <n v="1"/>
    <n v="2"/>
    <n v="1"/>
    <x v="1"/>
    <n v="0"/>
    <x v="1772"/>
    <x v="3"/>
  </r>
  <r>
    <n v="2169771"/>
    <x v="1"/>
    <x v="0"/>
    <x v="0"/>
    <x v="1"/>
    <x v="192"/>
    <n v="1"/>
    <x v="58"/>
    <n v="1"/>
    <n v="2"/>
    <n v="1"/>
    <x v="1"/>
    <n v="0"/>
    <x v="1772"/>
    <x v="3"/>
  </r>
  <r>
    <n v="2170031"/>
    <x v="1"/>
    <x v="0"/>
    <x v="1"/>
    <x v="1"/>
    <x v="192"/>
    <n v="1"/>
    <x v="58"/>
    <n v="1"/>
    <n v="2"/>
    <n v="1"/>
    <x v="1"/>
    <n v="0"/>
    <x v="1772"/>
    <x v="3"/>
  </r>
  <r>
    <n v="2170221"/>
    <x v="1"/>
    <x v="1"/>
    <x v="0"/>
    <x v="1"/>
    <x v="192"/>
    <n v="1"/>
    <x v="58"/>
    <n v="1"/>
    <n v="2"/>
    <n v="1"/>
    <x v="1"/>
    <n v="0"/>
    <x v="1772"/>
    <x v="3"/>
  </r>
  <r>
    <n v="2170371"/>
    <x v="0"/>
    <x v="1"/>
    <x v="0"/>
    <x v="1"/>
    <x v="192"/>
    <n v="1"/>
    <x v="58"/>
    <n v="1"/>
    <n v="2"/>
    <n v="1"/>
    <x v="1"/>
    <n v="0"/>
    <x v="1772"/>
    <x v="3"/>
  </r>
  <r>
    <n v="2170601"/>
    <x v="1"/>
    <x v="0"/>
    <x v="1"/>
    <x v="1"/>
    <x v="192"/>
    <n v="1"/>
    <x v="58"/>
    <n v="1"/>
    <n v="2"/>
    <n v="1"/>
    <x v="1"/>
    <n v="0"/>
    <x v="1772"/>
    <x v="3"/>
  </r>
  <r>
    <n v="2171001"/>
    <x v="1"/>
    <x v="1"/>
    <x v="2"/>
    <x v="1"/>
    <x v="192"/>
    <n v="1"/>
    <x v="58"/>
    <n v="1"/>
    <n v="2"/>
    <n v="1"/>
    <x v="1"/>
    <n v="0"/>
    <x v="1772"/>
    <x v="3"/>
  </r>
  <r>
    <n v="2171151"/>
    <x v="0"/>
    <x v="1"/>
    <x v="2"/>
    <x v="1"/>
    <x v="192"/>
    <n v="1"/>
    <x v="58"/>
    <n v="1"/>
    <n v="2"/>
    <n v="1"/>
    <x v="1"/>
    <n v="0"/>
    <x v="1772"/>
    <x v="3"/>
  </r>
  <r>
    <n v="2171531"/>
    <x v="0"/>
    <x v="1"/>
    <x v="0"/>
    <x v="1"/>
    <x v="192"/>
    <n v="1"/>
    <x v="58"/>
    <n v="1"/>
    <n v="2"/>
    <n v="1"/>
    <x v="1"/>
    <n v="0"/>
    <x v="1772"/>
    <x v="3"/>
  </r>
  <r>
    <n v="2171721"/>
    <x v="2"/>
    <x v="2"/>
    <x v="2"/>
    <x v="1"/>
    <x v="192"/>
    <n v="1"/>
    <x v="58"/>
    <n v="1"/>
    <n v="2"/>
    <n v="1"/>
    <x v="1"/>
    <n v="0"/>
    <x v="1772"/>
    <x v="3"/>
  </r>
  <r>
    <n v="2172271"/>
    <x v="1"/>
    <x v="2"/>
    <x v="2"/>
    <x v="1"/>
    <x v="192"/>
    <n v="1"/>
    <x v="58"/>
    <n v="1"/>
    <n v="2"/>
    <n v="1"/>
    <x v="1"/>
    <n v="0"/>
    <x v="1772"/>
    <x v="3"/>
  </r>
  <r>
    <n v="2172311"/>
    <x v="1"/>
    <x v="0"/>
    <x v="0"/>
    <x v="0"/>
    <x v="192"/>
    <n v="1"/>
    <x v="58"/>
    <n v="1"/>
    <n v="2"/>
    <n v="1"/>
    <x v="1"/>
    <n v="0"/>
    <x v="1772"/>
    <x v="3"/>
  </r>
  <r>
    <n v="2172651"/>
    <x v="1"/>
    <x v="3"/>
    <x v="0"/>
    <x v="1"/>
    <x v="192"/>
    <n v="1"/>
    <x v="58"/>
    <n v="1"/>
    <n v="2"/>
    <n v="1"/>
    <x v="1"/>
    <n v="0"/>
    <x v="1772"/>
    <x v="3"/>
  </r>
  <r>
    <n v="2173771"/>
    <x v="1"/>
    <x v="0"/>
    <x v="0"/>
    <x v="1"/>
    <x v="192"/>
    <n v="1"/>
    <x v="58"/>
    <n v="1"/>
    <n v="2"/>
    <n v="1"/>
    <x v="1"/>
    <n v="0"/>
    <x v="1772"/>
    <x v="3"/>
  </r>
  <r>
    <n v="2173811"/>
    <x v="1"/>
    <x v="4"/>
    <x v="1"/>
    <x v="1"/>
    <x v="192"/>
    <n v="1"/>
    <x v="58"/>
    <n v="1"/>
    <n v="2"/>
    <n v="1"/>
    <x v="1"/>
    <n v="0"/>
    <x v="1772"/>
    <x v="3"/>
  </r>
  <r>
    <n v="2174741"/>
    <x v="1"/>
    <x v="0"/>
    <x v="0"/>
    <x v="1"/>
    <x v="192"/>
    <n v="1"/>
    <x v="58"/>
    <n v="1"/>
    <n v="2"/>
    <n v="1"/>
    <x v="1"/>
    <n v="0"/>
    <x v="1772"/>
    <x v="3"/>
  </r>
  <r>
    <n v="2174891"/>
    <x v="0"/>
    <x v="1"/>
    <x v="0"/>
    <x v="1"/>
    <x v="192"/>
    <n v="1"/>
    <x v="58"/>
    <n v="1"/>
    <n v="2"/>
    <n v="1"/>
    <x v="1"/>
    <n v="0"/>
    <x v="1772"/>
    <x v="3"/>
  </r>
  <r>
    <n v="2175861"/>
    <x v="0"/>
    <x v="1"/>
    <x v="1"/>
    <x v="1"/>
    <x v="192"/>
    <n v="1"/>
    <x v="58"/>
    <n v="1"/>
    <n v="2"/>
    <n v="1"/>
    <x v="1"/>
    <n v="0"/>
    <x v="1772"/>
    <x v="3"/>
  </r>
  <r>
    <n v="2175901"/>
    <x v="0"/>
    <x v="1"/>
    <x v="2"/>
    <x v="1"/>
    <x v="192"/>
    <n v="1"/>
    <x v="58"/>
    <n v="1"/>
    <n v="2"/>
    <n v="1"/>
    <x v="1"/>
    <n v="0"/>
    <x v="1772"/>
    <x v="3"/>
  </r>
  <r>
    <n v="2176641"/>
    <x v="0"/>
    <x v="1"/>
    <x v="1"/>
    <x v="1"/>
    <x v="192"/>
    <n v="1"/>
    <x v="58"/>
    <n v="1"/>
    <n v="2"/>
    <n v="1"/>
    <x v="1"/>
    <n v="0"/>
    <x v="1772"/>
    <x v="3"/>
  </r>
  <r>
    <n v="2177041"/>
    <x v="3"/>
    <x v="1"/>
    <x v="2"/>
    <x v="1"/>
    <x v="192"/>
    <n v="1"/>
    <x v="58"/>
    <n v="1"/>
    <n v="2"/>
    <n v="1"/>
    <x v="1"/>
    <n v="0"/>
    <x v="1772"/>
    <x v="3"/>
  </r>
  <r>
    <n v="2177191"/>
    <x v="1"/>
    <x v="1"/>
    <x v="0"/>
    <x v="1"/>
    <x v="192"/>
    <n v="1"/>
    <x v="58"/>
    <n v="1"/>
    <n v="2"/>
    <n v="1"/>
    <x v="1"/>
    <n v="0"/>
    <x v="1772"/>
    <x v="3"/>
  </r>
  <r>
    <n v="2177571"/>
    <x v="0"/>
    <x v="1"/>
    <x v="0"/>
    <x v="0"/>
    <x v="192"/>
    <n v="1"/>
    <x v="58"/>
    <n v="1"/>
    <n v="2"/>
    <n v="1"/>
    <x v="1"/>
    <n v="0"/>
    <x v="1772"/>
    <x v="3"/>
  </r>
  <r>
    <n v="2177611"/>
    <x v="1"/>
    <x v="2"/>
    <x v="0"/>
    <x v="1"/>
    <x v="192"/>
    <n v="1"/>
    <x v="58"/>
    <n v="1"/>
    <n v="2"/>
    <n v="1"/>
    <x v="1"/>
    <n v="0"/>
    <x v="1772"/>
    <x v="3"/>
  </r>
  <r>
    <n v="2178011"/>
    <x v="0"/>
    <x v="1"/>
    <x v="2"/>
    <x v="1"/>
    <x v="192"/>
    <n v="1"/>
    <x v="58"/>
    <n v="1"/>
    <n v="2"/>
    <n v="1"/>
    <x v="1"/>
    <n v="0"/>
    <x v="1772"/>
    <x v="3"/>
  </r>
  <r>
    <n v="2178351"/>
    <x v="0"/>
    <x v="1"/>
    <x v="2"/>
    <x v="1"/>
    <x v="192"/>
    <n v="1"/>
    <x v="58"/>
    <n v="1"/>
    <n v="2"/>
    <n v="1"/>
    <x v="1"/>
    <n v="0"/>
    <x v="1772"/>
    <x v="3"/>
  </r>
  <r>
    <n v="2178691"/>
    <x v="1"/>
    <x v="1"/>
    <x v="2"/>
    <x v="1"/>
    <x v="192"/>
    <n v="1"/>
    <x v="58"/>
    <n v="1"/>
    <n v="2"/>
    <n v="1"/>
    <x v="1"/>
    <n v="0"/>
    <x v="1772"/>
    <x v="3"/>
  </r>
  <r>
    <n v="2178731"/>
    <x v="0"/>
    <x v="1"/>
    <x v="0"/>
    <x v="1"/>
    <x v="192"/>
    <n v="1"/>
    <x v="58"/>
    <n v="1"/>
    <n v="2"/>
    <n v="1"/>
    <x v="1"/>
    <n v="0"/>
    <x v="1772"/>
    <x v="3"/>
  </r>
  <r>
    <n v="2178921"/>
    <x v="0"/>
    <x v="0"/>
    <x v="2"/>
    <x v="0"/>
    <x v="192"/>
    <n v="1"/>
    <x v="58"/>
    <n v="1"/>
    <n v="2"/>
    <n v="1"/>
    <x v="1"/>
    <n v="0"/>
    <x v="1772"/>
    <x v="3"/>
  </r>
  <r>
    <n v="2179131"/>
    <x v="3"/>
    <x v="0"/>
    <x v="1"/>
    <x v="1"/>
    <x v="192"/>
    <n v="1"/>
    <x v="58"/>
    <n v="1"/>
    <n v="2"/>
    <n v="1"/>
    <x v="1"/>
    <n v="0"/>
    <x v="1772"/>
    <x v="3"/>
  </r>
  <r>
    <n v="2179321"/>
    <x v="0"/>
    <x v="0"/>
    <x v="1"/>
    <x v="0"/>
    <x v="192"/>
    <n v="1"/>
    <x v="58"/>
    <n v="1"/>
    <n v="2"/>
    <n v="1"/>
    <x v="1"/>
    <n v="0"/>
    <x v="1772"/>
    <x v="3"/>
  </r>
  <r>
    <n v="2179661"/>
    <x v="1"/>
    <x v="1"/>
    <x v="0"/>
    <x v="0"/>
    <x v="192"/>
    <n v="1"/>
    <x v="58"/>
    <n v="1"/>
    <n v="2"/>
    <n v="1"/>
    <x v="1"/>
    <n v="0"/>
    <x v="1772"/>
    <x v="3"/>
  </r>
  <r>
    <n v="2179851"/>
    <x v="1"/>
    <x v="0"/>
    <x v="1"/>
    <x v="1"/>
    <x v="192"/>
    <n v="1"/>
    <x v="58"/>
    <n v="1"/>
    <n v="2"/>
    <n v="1"/>
    <x v="1"/>
    <n v="0"/>
    <x v="1772"/>
    <x v="3"/>
  </r>
  <r>
    <n v="2180111"/>
    <x v="2"/>
    <x v="0"/>
    <x v="0"/>
    <x v="1"/>
    <x v="192"/>
    <n v="1"/>
    <x v="58"/>
    <n v="1"/>
    <n v="2"/>
    <n v="1"/>
    <x v="1"/>
    <n v="0"/>
    <x v="1772"/>
    <x v="3"/>
  </r>
  <r>
    <n v="2180261"/>
    <x v="1"/>
    <x v="0"/>
    <x v="2"/>
    <x v="1"/>
    <x v="192"/>
    <n v="1"/>
    <x v="58"/>
    <n v="1"/>
    <n v="2"/>
    <n v="1"/>
    <x v="1"/>
    <n v="0"/>
    <x v="1772"/>
    <x v="3"/>
  </r>
  <r>
    <n v="2180301"/>
    <x v="1"/>
    <x v="1"/>
    <x v="0"/>
    <x v="1"/>
    <x v="192"/>
    <n v="1"/>
    <x v="58"/>
    <n v="1"/>
    <n v="2"/>
    <n v="1"/>
    <x v="1"/>
    <n v="0"/>
    <x v="1772"/>
    <x v="3"/>
  </r>
  <r>
    <n v="2180641"/>
    <x v="1"/>
    <x v="3"/>
    <x v="0"/>
    <x v="1"/>
    <x v="192"/>
    <n v="1"/>
    <x v="58"/>
    <n v="1"/>
    <n v="2"/>
    <n v="1"/>
    <x v="1"/>
    <n v="0"/>
    <x v="1772"/>
    <x v="3"/>
  </r>
  <r>
    <n v="2180981"/>
    <x v="3"/>
    <x v="0"/>
    <x v="1"/>
    <x v="1"/>
    <x v="192"/>
    <n v="1"/>
    <x v="58"/>
    <n v="1"/>
    <n v="2"/>
    <n v="1"/>
    <x v="1"/>
    <n v="0"/>
    <x v="1772"/>
    <x v="3"/>
  </r>
  <r>
    <n v="2181231"/>
    <x v="0"/>
    <x v="1"/>
    <x v="1"/>
    <x v="0"/>
    <x v="192"/>
    <n v="1"/>
    <x v="58"/>
    <n v="1"/>
    <n v="2"/>
    <n v="1"/>
    <x v="1"/>
    <n v="0"/>
    <x v="1772"/>
    <x v="3"/>
  </r>
  <r>
    <n v="2181801"/>
    <x v="0"/>
    <x v="1"/>
    <x v="0"/>
    <x v="1"/>
    <x v="192"/>
    <n v="1"/>
    <x v="58"/>
    <n v="1"/>
    <n v="2"/>
    <n v="1"/>
    <x v="1"/>
    <n v="0"/>
    <x v="1772"/>
    <x v="3"/>
  </r>
  <r>
    <n v="2183131"/>
    <x v="0"/>
    <x v="1"/>
    <x v="0"/>
    <x v="1"/>
    <x v="192"/>
    <n v="1"/>
    <x v="58"/>
    <n v="1"/>
    <n v="2"/>
    <n v="1"/>
    <x v="1"/>
    <n v="0"/>
    <x v="1772"/>
    <x v="3"/>
  </r>
  <r>
    <n v="2183701"/>
    <x v="0"/>
    <x v="1"/>
    <x v="1"/>
    <x v="1"/>
    <x v="192"/>
    <n v="1"/>
    <x v="58"/>
    <n v="1"/>
    <n v="2"/>
    <n v="1"/>
    <x v="1"/>
    <n v="0"/>
    <x v="1772"/>
    <x v="3"/>
  </r>
  <r>
    <n v="2183851"/>
    <x v="0"/>
    <x v="1"/>
    <x v="0"/>
    <x v="1"/>
    <x v="192"/>
    <n v="1"/>
    <x v="58"/>
    <n v="1"/>
    <n v="2"/>
    <n v="1"/>
    <x v="1"/>
    <n v="0"/>
    <x v="1772"/>
    <x v="3"/>
  </r>
  <r>
    <n v="2184061"/>
    <x v="1"/>
    <x v="4"/>
    <x v="2"/>
    <x v="1"/>
    <x v="192"/>
    <n v="1"/>
    <x v="58"/>
    <n v="1"/>
    <n v="2"/>
    <n v="1"/>
    <x v="1"/>
    <n v="0"/>
    <x v="1772"/>
    <x v="3"/>
  </r>
  <r>
    <n v="2186151"/>
    <x v="3"/>
    <x v="4"/>
    <x v="0"/>
    <x v="1"/>
    <x v="192"/>
    <n v="1"/>
    <x v="58"/>
    <n v="1"/>
    <n v="2"/>
    <n v="1"/>
    <x v="1"/>
    <n v="0"/>
    <x v="1772"/>
    <x v="3"/>
  </r>
  <r>
    <n v="2186871"/>
    <x v="0"/>
    <x v="1"/>
    <x v="1"/>
    <x v="1"/>
    <x v="192"/>
    <n v="1"/>
    <x v="58"/>
    <n v="1"/>
    <n v="2"/>
    <n v="1"/>
    <x v="1"/>
    <n v="0"/>
    <x v="1772"/>
    <x v="3"/>
  </r>
  <r>
    <n v="2186911"/>
    <x v="0"/>
    <x v="1"/>
    <x v="1"/>
    <x v="0"/>
    <x v="192"/>
    <n v="1"/>
    <x v="58"/>
    <n v="1"/>
    <n v="2"/>
    <n v="1"/>
    <x v="1"/>
    <n v="0"/>
    <x v="1772"/>
    <x v="3"/>
  </r>
  <r>
    <n v="2187271"/>
    <x v="0"/>
    <x v="0"/>
    <x v="0"/>
    <x v="1"/>
    <x v="192"/>
    <n v="1"/>
    <x v="58"/>
    <n v="1"/>
    <n v="2"/>
    <n v="1"/>
    <x v="1"/>
    <n v="0"/>
    <x v="1772"/>
    <x v="3"/>
  </r>
  <r>
    <n v="2187651"/>
    <x v="0"/>
    <x v="1"/>
    <x v="2"/>
    <x v="1"/>
    <x v="192"/>
    <n v="1"/>
    <x v="58"/>
    <n v="1"/>
    <n v="2"/>
    <n v="1"/>
    <x v="1"/>
    <n v="0"/>
    <x v="1772"/>
    <x v="3"/>
  </r>
  <r>
    <n v="2189551"/>
    <x v="1"/>
    <x v="0"/>
    <x v="0"/>
    <x v="1"/>
    <x v="192"/>
    <n v="1"/>
    <x v="58"/>
    <n v="1"/>
    <n v="2"/>
    <n v="1"/>
    <x v="1"/>
    <n v="0"/>
    <x v="1772"/>
    <x v="3"/>
  </r>
  <r>
    <n v="2189741"/>
    <x v="1"/>
    <x v="1"/>
    <x v="0"/>
    <x v="1"/>
    <x v="192"/>
    <n v="1"/>
    <x v="58"/>
    <n v="1"/>
    <n v="2"/>
    <n v="1"/>
    <x v="1"/>
    <n v="0"/>
    <x v="1772"/>
    <x v="3"/>
  </r>
  <r>
    <n v="2189891"/>
    <x v="0"/>
    <x v="1"/>
    <x v="0"/>
    <x v="1"/>
    <x v="192"/>
    <n v="1"/>
    <x v="58"/>
    <n v="1"/>
    <n v="2"/>
    <n v="1"/>
    <x v="1"/>
    <n v="0"/>
    <x v="1772"/>
    <x v="3"/>
  </r>
  <r>
    <n v="2190151"/>
    <x v="1"/>
    <x v="0"/>
    <x v="0"/>
    <x v="1"/>
    <x v="192"/>
    <n v="1"/>
    <x v="58"/>
    <n v="1"/>
    <n v="2"/>
    <n v="1"/>
    <x v="1"/>
    <n v="0"/>
    <x v="1772"/>
    <x v="3"/>
  </r>
  <r>
    <n v="2190681"/>
    <x v="0"/>
    <x v="0"/>
    <x v="1"/>
    <x v="1"/>
    <x v="192"/>
    <n v="1"/>
    <x v="58"/>
    <n v="1"/>
    <n v="2"/>
    <n v="1"/>
    <x v="1"/>
    <n v="0"/>
    <x v="1772"/>
    <x v="3"/>
  </r>
  <r>
    <n v="2190871"/>
    <x v="2"/>
    <x v="4"/>
    <x v="3"/>
    <x v="1"/>
    <x v="192"/>
    <n v="1"/>
    <x v="58"/>
    <n v="1"/>
    <n v="2"/>
    <n v="1"/>
    <x v="1"/>
    <n v="0"/>
    <x v="1772"/>
    <x v="3"/>
  </r>
  <r>
    <n v="2191271"/>
    <x v="0"/>
    <x v="0"/>
    <x v="2"/>
    <x v="1"/>
    <x v="192"/>
    <n v="1"/>
    <x v="58"/>
    <n v="1"/>
    <n v="2"/>
    <n v="1"/>
    <x v="1"/>
    <n v="0"/>
    <x v="1772"/>
    <x v="3"/>
  </r>
  <r>
    <n v="2191651"/>
    <x v="1"/>
    <x v="4"/>
    <x v="0"/>
    <x v="1"/>
    <x v="192"/>
    <n v="1"/>
    <x v="58"/>
    <n v="1"/>
    <n v="2"/>
    <n v="1"/>
    <x v="1"/>
    <n v="0"/>
    <x v="1772"/>
    <x v="3"/>
  </r>
  <r>
    <n v="2191841"/>
    <x v="0"/>
    <x v="0"/>
    <x v="0"/>
    <x v="1"/>
    <x v="192"/>
    <n v="1"/>
    <x v="58"/>
    <n v="1"/>
    <n v="2"/>
    <n v="1"/>
    <x v="1"/>
    <n v="0"/>
    <x v="1772"/>
    <x v="3"/>
  </r>
  <r>
    <n v="2192241"/>
    <x v="0"/>
    <x v="1"/>
    <x v="2"/>
    <x v="0"/>
    <x v="192"/>
    <n v="1"/>
    <x v="58"/>
    <n v="1"/>
    <n v="2"/>
    <n v="1"/>
    <x v="1"/>
    <n v="0"/>
    <x v="1772"/>
    <x v="3"/>
  </r>
  <r>
    <n v="2192391"/>
    <x v="0"/>
    <x v="0"/>
    <x v="2"/>
    <x v="0"/>
    <x v="192"/>
    <n v="1"/>
    <x v="58"/>
    <n v="1"/>
    <n v="2"/>
    <n v="1"/>
    <x v="1"/>
    <n v="0"/>
    <x v="1772"/>
    <x v="3"/>
  </r>
  <r>
    <n v="2192431"/>
    <x v="0"/>
    <x v="1"/>
    <x v="0"/>
    <x v="1"/>
    <x v="192"/>
    <n v="1"/>
    <x v="58"/>
    <n v="1"/>
    <n v="2"/>
    <n v="1"/>
    <x v="1"/>
    <n v="0"/>
    <x v="1772"/>
    <x v="3"/>
  </r>
  <r>
    <n v="2192621"/>
    <x v="0"/>
    <x v="1"/>
    <x v="0"/>
    <x v="0"/>
    <x v="192"/>
    <n v="1"/>
    <x v="58"/>
    <n v="1"/>
    <n v="2"/>
    <n v="1"/>
    <x v="1"/>
    <n v="0"/>
    <x v="1772"/>
    <x v="3"/>
  </r>
  <r>
    <n v="2192811"/>
    <x v="1"/>
    <x v="1"/>
    <x v="1"/>
    <x v="1"/>
    <x v="192"/>
    <n v="1"/>
    <x v="58"/>
    <n v="1"/>
    <n v="2"/>
    <n v="1"/>
    <x v="1"/>
    <n v="0"/>
    <x v="1772"/>
    <x v="3"/>
  </r>
  <r>
    <n v="2192961"/>
    <x v="0"/>
    <x v="0"/>
    <x v="2"/>
    <x v="1"/>
    <x v="192"/>
    <n v="1"/>
    <x v="58"/>
    <n v="1"/>
    <n v="2"/>
    <n v="1"/>
    <x v="1"/>
    <n v="0"/>
    <x v="1772"/>
    <x v="3"/>
  </r>
  <r>
    <n v="2193021"/>
    <x v="1"/>
    <x v="0"/>
    <x v="0"/>
    <x v="1"/>
    <x v="192"/>
    <n v="1"/>
    <x v="58"/>
    <n v="1"/>
    <n v="2"/>
    <n v="1"/>
    <x v="1"/>
    <n v="0"/>
    <x v="1772"/>
    <x v="3"/>
  </r>
  <r>
    <n v="2193361"/>
    <x v="1"/>
    <x v="0"/>
    <x v="2"/>
    <x v="1"/>
    <x v="192"/>
    <n v="1"/>
    <x v="58"/>
    <n v="1"/>
    <n v="2"/>
    <n v="1"/>
    <x v="1"/>
    <n v="0"/>
    <x v="1772"/>
    <x v="3"/>
  </r>
  <r>
    <n v="2193741"/>
    <x v="1"/>
    <x v="4"/>
    <x v="0"/>
    <x v="0"/>
    <x v="192"/>
    <n v="1"/>
    <x v="58"/>
    <n v="1"/>
    <n v="2"/>
    <n v="1"/>
    <x v="1"/>
    <n v="0"/>
    <x v="1772"/>
    <x v="3"/>
  </r>
  <r>
    <n v="2193891"/>
    <x v="3"/>
    <x v="4"/>
    <x v="3"/>
    <x v="0"/>
    <x v="192"/>
    <n v="1"/>
    <x v="58"/>
    <n v="1"/>
    <n v="2"/>
    <n v="1"/>
    <x v="1"/>
    <n v="0"/>
    <x v="1772"/>
    <x v="3"/>
  </r>
  <r>
    <n v="2193931"/>
    <x v="0"/>
    <x v="1"/>
    <x v="1"/>
    <x v="0"/>
    <x v="192"/>
    <n v="1"/>
    <x v="58"/>
    <n v="1"/>
    <n v="2"/>
    <n v="1"/>
    <x v="1"/>
    <n v="0"/>
    <x v="1772"/>
    <x v="3"/>
  </r>
  <r>
    <n v="2194141"/>
    <x v="3"/>
    <x v="0"/>
    <x v="2"/>
    <x v="0"/>
    <x v="192"/>
    <n v="1"/>
    <x v="58"/>
    <n v="1"/>
    <n v="2"/>
    <n v="1"/>
    <x v="1"/>
    <n v="0"/>
    <x v="1772"/>
    <x v="3"/>
  </r>
  <r>
    <n v="2194331"/>
    <x v="1"/>
    <x v="1"/>
    <x v="0"/>
    <x v="1"/>
    <x v="192"/>
    <n v="1"/>
    <x v="58"/>
    <n v="1"/>
    <n v="2"/>
    <n v="1"/>
    <x v="1"/>
    <n v="0"/>
    <x v="1772"/>
    <x v="3"/>
  </r>
  <r>
    <n v="2194481"/>
    <x v="2"/>
    <x v="0"/>
    <x v="3"/>
    <x v="1"/>
    <x v="192"/>
    <n v="1"/>
    <x v="58"/>
    <n v="1"/>
    <n v="2"/>
    <n v="1"/>
    <x v="1"/>
    <n v="0"/>
    <x v="1772"/>
    <x v="3"/>
  </r>
  <r>
    <n v="2194671"/>
    <x v="0"/>
    <x v="0"/>
    <x v="1"/>
    <x v="1"/>
    <x v="192"/>
    <n v="1"/>
    <x v="58"/>
    <n v="1"/>
    <n v="2"/>
    <n v="1"/>
    <x v="1"/>
    <n v="0"/>
    <x v="1772"/>
    <x v="3"/>
  </r>
  <r>
    <n v="2194861"/>
    <x v="1"/>
    <x v="1"/>
    <x v="2"/>
    <x v="0"/>
    <x v="192"/>
    <n v="1"/>
    <x v="58"/>
    <n v="1"/>
    <n v="2"/>
    <n v="1"/>
    <x v="1"/>
    <n v="0"/>
    <x v="1772"/>
    <x v="3"/>
  </r>
  <r>
    <n v="2195071"/>
    <x v="2"/>
    <x v="0"/>
    <x v="3"/>
    <x v="1"/>
    <x v="192"/>
    <n v="1"/>
    <x v="58"/>
    <n v="1"/>
    <n v="2"/>
    <n v="1"/>
    <x v="1"/>
    <n v="0"/>
    <x v="1772"/>
    <x v="3"/>
  </r>
  <r>
    <n v="2195111"/>
    <x v="1"/>
    <x v="0"/>
    <x v="2"/>
    <x v="1"/>
    <x v="192"/>
    <n v="1"/>
    <x v="58"/>
    <n v="1"/>
    <n v="2"/>
    <n v="1"/>
    <x v="1"/>
    <n v="0"/>
    <x v="1772"/>
    <x v="3"/>
  </r>
  <r>
    <n v="2195831"/>
    <x v="0"/>
    <x v="0"/>
    <x v="1"/>
    <x v="1"/>
    <x v="192"/>
    <n v="1"/>
    <x v="58"/>
    <n v="1"/>
    <n v="2"/>
    <n v="1"/>
    <x v="1"/>
    <n v="0"/>
    <x v="1772"/>
    <x v="3"/>
  </r>
  <r>
    <n v="2196191"/>
    <x v="0"/>
    <x v="1"/>
    <x v="2"/>
    <x v="1"/>
    <x v="192"/>
    <n v="1"/>
    <x v="58"/>
    <n v="1"/>
    <n v="2"/>
    <n v="1"/>
    <x v="1"/>
    <n v="0"/>
    <x v="1772"/>
    <x v="3"/>
  </r>
  <r>
    <n v="2196951"/>
    <x v="2"/>
    <x v="3"/>
    <x v="3"/>
    <x v="1"/>
    <x v="192"/>
    <n v="1"/>
    <x v="58"/>
    <n v="1"/>
    <n v="2"/>
    <n v="1"/>
    <x v="1"/>
    <n v="0"/>
    <x v="1772"/>
    <x v="3"/>
  </r>
  <r>
    <n v="2197691"/>
    <x v="3"/>
    <x v="4"/>
    <x v="3"/>
    <x v="1"/>
    <x v="192"/>
    <n v="1"/>
    <x v="58"/>
    <n v="1"/>
    <n v="2"/>
    <n v="1"/>
    <x v="1"/>
    <n v="0"/>
    <x v="1772"/>
    <x v="3"/>
  </r>
  <r>
    <n v="2198131"/>
    <x v="0"/>
    <x v="0"/>
    <x v="0"/>
    <x v="1"/>
    <x v="192"/>
    <n v="1"/>
    <x v="58"/>
    <n v="1"/>
    <n v="2"/>
    <n v="1"/>
    <x v="1"/>
    <n v="0"/>
    <x v="1772"/>
    <x v="3"/>
  </r>
  <r>
    <n v="2198511"/>
    <x v="1"/>
    <x v="2"/>
    <x v="0"/>
    <x v="1"/>
    <x v="192"/>
    <n v="1"/>
    <x v="58"/>
    <n v="1"/>
    <n v="2"/>
    <n v="1"/>
    <x v="1"/>
    <n v="0"/>
    <x v="1772"/>
    <x v="3"/>
  </r>
  <r>
    <n v="2199781"/>
    <x v="0"/>
    <x v="4"/>
    <x v="0"/>
    <x v="1"/>
    <x v="192"/>
    <n v="1"/>
    <x v="58"/>
    <n v="1"/>
    <n v="2"/>
    <n v="1"/>
    <x v="1"/>
    <n v="0"/>
    <x v="1772"/>
    <x v="3"/>
  </r>
  <r>
    <n v="2199821"/>
    <x v="1"/>
    <x v="3"/>
    <x v="0"/>
    <x v="1"/>
    <x v="192"/>
    <n v="1"/>
    <x v="58"/>
    <n v="1"/>
    <n v="2"/>
    <n v="1"/>
    <x v="1"/>
    <n v="0"/>
    <x v="1772"/>
    <x v="3"/>
  </r>
  <r>
    <n v="2200291"/>
    <x v="0"/>
    <x v="1"/>
    <x v="1"/>
    <x v="0"/>
    <x v="192"/>
    <n v="1"/>
    <x v="58"/>
    <n v="1"/>
    <n v="2"/>
    <n v="1"/>
    <x v="1"/>
    <n v="0"/>
    <x v="1772"/>
    <x v="3"/>
  </r>
  <r>
    <n v="2200481"/>
    <x v="0"/>
    <x v="1"/>
    <x v="1"/>
    <x v="1"/>
    <x v="192"/>
    <n v="1"/>
    <x v="58"/>
    <n v="1"/>
    <n v="2"/>
    <n v="1"/>
    <x v="1"/>
    <n v="0"/>
    <x v="1772"/>
    <x v="3"/>
  </r>
  <r>
    <n v="2200521"/>
    <x v="1"/>
    <x v="4"/>
    <x v="2"/>
    <x v="1"/>
    <x v="192"/>
    <n v="1"/>
    <x v="58"/>
    <n v="1"/>
    <n v="2"/>
    <n v="1"/>
    <x v="1"/>
    <n v="0"/>
    <x v="1772"/>
    <x v="3"/>
  </r>
  <r>
    <n v="2200671"/>
    <x v="1"/>
    <x v="1"/>
    <x v="0"/>
    <x v="1"/>
    <x v="192"/>
    <n v="1"/>
    <x v="58"/>
    <n v="1"/>
    <n v="2"/>
    <n v="1"/>
    <x v="1"/>
    <n v="0"/>
    <x v="1772"/>
    <x v="3"/>
  </r>
  <r>
    <n v="2200711"/>
    <x v="1"/>
    <x v="1"/>
    <x v="1"/>
    <x v="1"/>
    <x v="192"/>
    <n v="1"/>
    <x v="58"/>
    <n v="1"/>
    <n v="2"/>
    <n v="1"/>
    <x v="1"/>
    <n v="0"/>
    <x v="1772"/>
    <x v="3"/>
  </r>
  <r>
    <n v="2201071"/>
    <x v="1"/>
    <x v="0"/>
    <x v="1"/>
    <x v="0"/>
    <x v="192"/>
    <n v="1"/>
    <x v="58"/>
    <n v="1"/>
    <n v="2"/>
    <n v="1"/>
    <x v="1"/>
    <n v="0"/>
    <x v="1772"/>
    <x v="3"/>
  </r>
  <r>
    <n v="2201791"/>
    <x v="1"/>
    <x v="1"/>
    <x v="2"/>
    <x v="1"/>
    <x v="192"/>
    <n v="1"/>
    <x v="58"/>
    <n v="1"/>
    <n v="2"/>
    <n v="1"/>
    <x v="1"/>
    <n v="0"/>
    <x v="1772"/>
    <x v="3"/>
  </r>
  <r>
    <n v="2201831"/>
    <x v="0"/>
    <x v="0"/>
    <x v="0"/>
    <x v="1"/>
    <x v="192"/>
    <n v="1"/>
    <x v="58"/>
    <n v="1"/>
    <n v="2"/>
    <n v="1"/>
    <x v="1"/>
    <n v="0"/>
    <x v="1772"/>
    <x v="3"/>
  </r>
  <r>
    <n v="2202041"/>
    <x v="0"/>
    <x v="1"/>
    <x v="0"/>
    <x v="1"/>
    <x v="192"/>
    <n v="1"/>
    <x v="58"/>
    <n v="1"/>
    <n v="2"/>
    <n v="1"/>
    <x v="1"/>
    <n v="0"/>
    <x v="1772"/>
    <x v="3"/>
  </r>
  <r>
    <n v="2202191"/>
    <x v="2"/>
    <x v="1"/>
    <x v="1"/>
    <x v="0"/>
    <x v="192"/>
    <n v="1"/>
    <x v="58"/>
    <n v="1"/>
    <n v="2"/>
    <n v="1"/>
    <x v="1"/>
    <n v="0"/>
    <x v="1772"/>
    <x v="3"/>
  </r>
  <r>
    <n v="2202231"/>
    <x v="0"/>
    <x v="1"/>
    <x v="2"/>
    <x v="1"/>
    <x v="192"/>
    <n v="1"/>
    <x v="58"/>
    <n v="1"/>
    <n v="2"/>
    <n v="1"/>
    <x v="1"/>
    <n v="0"/>
    <x v="1772"/>
    <x v="3"/>
  </r>
  <r>
    <n v="2202611"/>
    <x v="0"/>
    <x v="1"/>
    <x v="1"/>
    <x v="1"/>
    <x v="192"/>
    <n v="1"/>
    <x v="58"/>
    <n v="1"/>
    <n v="2"/>
    <n v="1"/>
    <x v="1"/>
    <n v="0"/>
    <x v="1772"/>
    <x v="3"/>
  </r>
  <r>
    <n v="2202801"/>
    <x v="0"/>
    <x v="1"/>
    <x v="1"/>
    <x v="1"/>
    <x v="192"/>
    <n v="1"/>
    <x v="58"/>
    <n v="1"/>
    <n v="2"/>
    <n v="1"/>
    <x v="1"/>
    <n v="0"/>
    <x v="1772"/>
    <x v="3"/>
  </r>
  <r>
    <n v="2202951"/>
    <x v="0"/>
    <x v="1"/>
    <x v="0"/>
    <x v="1"/>
    <x v="192"/>
    <n v="1"/>
    <x v="58"/>
    <n v="1"/>
    <n v="2"/>
    <n v="1"/>
    <x v="1"/>
    <n v="0"/>
    <x v="1772"/>
    <x v="3"/>
  </r>
  <r>
    <n v="2203011"/>
    <x v="1"/>
    <x v="2"/>
    <x v="0"/>
    <x v="0"/>
    <x v="192"/>
    <n v="1"/>
    <x v="58"/>
    <n v="1"/>
    <n v="2"/>
    <n v="1"/>
    <x v="1"/>
    <n v="0"/>
    <x v="1772"/>
    <x v="3"/>
  </r>
  <r>
    <n v="2203201"/>
    <x v="0"/>
    <x v="1"/>
    <x v="0"/>
    <x v="0"/>
    <x v="192"/>
    <n v="1"/>
    <x v="58"/>
    <n v="1"/>
    <n v="2"/>
    <n v="1"/>
    <x v="1"/>
    <n v="0"/>
    <x v="1772"/>
    <x v="3"/>
  </r>
  <r>
    <n v="2203351"/>
    <x v="1"/>
    <x v="1"/>
    <x v="1"/>
    <x v="0"/>
    <x v="192"/>
    <n v="1"/>
    <x v="58"/>
    <n v="1"/>
    <n v="2"/>
    <n v="1"/>
    <x v="1"/>
    <n v="0"/>
    <x v="1772"/>
    <x v="3"/>
  </r>
  <r>
    <n v="2203541"/>
    <x v="0"/>
    <x v="1"/>
    <x v="2"/>
    <x v="1"/>
    <x v="192"/>
    <n v="1"/>
    <x v="58"/>
    <n v="1"/>
    <n v="2"/>
    <n v="1"/>
    <x v="1"/>
    <n v="0"/>
    <x v="1772"/>
    <x v="3"/>
  </r>
  <r>
    <n v="2203691"/>
    <x v="1"/>
    <x v="1"/>
    <x v="2"/>
    <x v="1"/>
    <x v="192"/>
    <n v="1"/>
    <x v="58"/>
    <n v="1"/>
    <n v="2"/>
    <n v="1"/>
    <x v="1"/>
    <n v="0"/>
    <x v="1772"/>
    <x v="3"/>
  </r>
  <r>
    <n v="2203731"/>
    <x v="2"/>
    <x v="3"/>
    <x v="2"/>
    <x v="1"/>
    <x v="192"/>
    <n v="1"/>
    <x v="58"/>
    <n v="1"/>
    <n v="2"/>
    <n v="1"/>
    <x v="1"/>
    <n v="0"/>
    <x v="1772"/>
    <x v="3"/>
  </r>
  <r>
    <n v="2203881"/>
    <x v="0"/>
    <x v="0"/>
    <x v="2"/>
    <x v="1"/>
    <x v="192"/>
    <n v="1"/>
    <x v="58"/>
    <n v="1"/>
    <n v="2"/>
    <n v="1"/>
    <x v="1"/>
    <n v="0"/>
    <x v="1772"/>
    <x v="3"/>
  </r>
  <r>
    <n v="2203921"/>
    <x v="0"/>
    <x v="1"/>
    <x v="2"/>
    <x v="1"/>
    <x v="192"/>
    <n v="1"/>
    <x v="58"/>
    <n v="1"/>
    <n v="2"/>
    <n v="1"/>
    <x v="1"/>
    <n v="0"/>
    <x v="1772"/>
    <x v="3"/>
  </r>
  <r>
    <n v="2204091"/>
    <x v="0"/>
    <x v="1"/>
    <x v="1"/>
    <x v="1"/>
    <x v="192"/>
    <n v="1"/>
    <x v="58"/>
    <n v="1"/>
    <n v="2"/>
    <n v="1"/>
    <x v="1"/>
    <n v="0"/>
    <x v="1772"/>
    <x v="3"/>
  </r>
  <r>
    <n v="2204471"/>
    <x v="1"/>
    <x v="4"/>
    <x v="0"/>
    <x v="1"/>
    <x v="192"/>
    <n v="1"/>
    <x v="58"/>
    <n v="1"/>
    <n v="2"/>
    <n v="1"/>
    <x v="1"/>
    <n v="0"/>
    <x v="1772"/>
    <x v="3"/>
  </r>
  <r>
    <n v="2204511"/>
    <x v="0"/>
    <x v="1"/>
    <x v="2"/>
    <x v="0"/>
    <x v="192"/>
    <n v="1"/>
    <x v="58"/>
    <n v="1"/>
    <n v="2"/>
    <n v="1"/>
    <x v="1"/>
    <n v="0"/>
    <x v="1772"/>
    <x v="3"/>
  </r>
  <r>
    <n v="2205101"/>
    <x v="0"/>
    <x v="0"/>
    <x v="2"/>
    <x v="1"/>
    <x v="192"/>
    <n v="1"/>
    <x v="58"/>
    <n v="1"/>
    <n v="2"/>
    <n v="1"/>
    <x v="1"/>
    <n v="0"/>
    <x v="1772"/>
    <x v="3"/>
  </r>
  <r>
    <n v="2205441"/>
    <x v="0"/>
    <x v="1"/>
    <x v="0"/>
    <x v="1"/>
    <x v="192"/>
    <n v="1"/>
    <x v="58"/>
    <n v="1"/>
    <n v="2"/>
    <n v="1"/>
    <x v="1"/>
    <n v="0"/>
    <x v="1772"/>
    <x v="3"/>
  </r>
  <r>
    <n v="2205631"/>
    <x v="0"/>
    <x v="0"/>
    <x v="0"/>
    <x v="1"/>
    <x v="192"/>
    <n v="1"/>
    <x v="58"/>
    <n v="1"/>
    <n v="2"/>
    <n v="1"/>
    <x v="1"/>
    <n v="0"/>
    <x v="1772"/>
    <x v="3"/>
  </r>
  <r>
    <n v="2205781"/>
    <x v="0"/>
    <x v="1"/>
    <x v="2"/>
    <x v="1"/>
    <x v="192"/>
    <n v="1"/>
    <x v="58"/>
    <n v="1"/>
    <n v="2"/>
    <n v="1"/>
    <x v="1"/>
    <n v="0"/>
    <x v="1772"/>
    <x v="3"/>
  </r>
  <r>
    <n v="2206181"/>
    <x v="1"/>
    <x v="0"/>
    <x v="0"/>
    <x v="1"/>
    <x v="192"/>
    <n v="1"/>
    <x v="58"/>
    <n v="1"/>
    <n v="2"/>
    <n v="1"/>
    <x v="1"/>
    <n v="0"/>
    <x v="1772"/>
    <x v="3"/>
  </r>
  <r>
    <n v="2206751"/>
    <x v="0"/>
    <x v="1"/>
    <x v="2"/>
    <x v="1"/>
    <x v="192"/>
    <n v="1"/>
    <x v="58"/>
    <n v="1"/>
    <n v="2"/>
    <n v="1"/>
    <x v="1"/>
    <n v="0"/>
    <x v="1772"/>
    <x v="3"/>
  </r>
  <r>
    <n v="2207151"/>
    <x v="1"/>
    <x v="1"/>
    <x v="0"/>
    <x v="1"/>
    <x v="192"/>
    <n v="1"/>
    <x v="58"/>
    <n v="1"/>
    <n v="2"/>
    <n v="1"/>
    <x v="1"/>
    <n v="0"/>
    <x v="1772"/>
    <x v="3"/>
  </r>
  <r>
    <n v="2207681"/>
    <x v="0"/>
    <x v="0"/>
    <x v="2"/>
    <x v="1"/>
    <x v="192"/>
    <n v="1"/>
    <x v="58"/>
    <n v="1"/>
    <n v="2"/>
    <n v="1"/>
    <x v="1"/>
    <n v="0"/>
    <x v="1772"/>
    <x v="3"/>
  </r>
  <r>
    <n v="2207911"/>
    <x v="0"/>
    <x v="1"/>
    <x v="0"/>
    <x v="1"/>
    <x v="192"/>
    <n v="1"/>
    <x v="58"/>
    <n v="1"/>
    <n v="2"/>
    <n v="1"/>
    <x v="1"/>
    <n v="0"/>
    <x v="1772"/>
    <x v="3"/>
  </r>
  <r>
    <n v="2208311"/>
    <x v="1"/>
    <x v="1"/>
    <x v="1"/>
    <x v="1"/>
    <x v="192"/>
    <n v="1"/>
    <x v="58"/>
    <n v="1"/>
    <n v="2"/>
    <n v="1"/>
    <x v="1"/>
    <n v="0"/>
    <x v="1772"/>
    <x v="3"/>
  </r>
  <r>
    <n v="2208841"/>
    <x v="1"/>
    <x v="1"/>
    <x v="0"/>
    <x v="1"/>
    <x v="192"/>
    <n v="1"/>
    <x v="58"/>
    <n v="1"/>
    <n v="2"/>
    <n v="1"/>
    <x v="1"/>
    <n v="0"/>
    <x v="1772"/>
    <x v="3"/>
  </r>
  <r>
    <n v="2208991"/>
    <x v="0"/>
    <x v="1"/>
    <x v="0"/>
    <x v="1"/>
    <x v="192"/>
    <n v="1"/>
    <x v="58"/>
    <n v="1"/>
    <n v="2"/>
    <n v="1"/>
    <x v="1"/>
    <n v="0"/>
    <x v="1772"/>
    <x v="3"/>
  </r>
  <r>
    <n v="2209051"/>
    <x v="2"/>
    <x v="4"/>
    <x v="2"/>
    <x v="1"/>
    <x v="192"/>
    <n v="1"/>
    <x v="58"/>
    <n v="1"/>
    <n v="2"/>
    <n v="1"/>
    <x v="1"/>
    <n v="0"/>
    <x v="1772"/>
    <x v="3"/>
  </r>
  <r>
    <n v="2209391"/>
    <x v="1"/>
    <x v="3"/>
    <x v="1"/>
    <x v="0"/>
    <x v="192"/>
    <n v="1"/>
    <x v="58"/>
    <n v="1"/>
    <n v="2"/>
    <n v="1"/>
    <x v="1"/>
    <n v="0"/>
    <x v="1772"/>
    <x v="3"/>
  </r>
  <r>
    <n v="2209431"/>
    <x v="1"/>
    <x v="1"/>
    <x v="1"/>
    <x v="1"/>
    <x v="192"/>
    <n v="1"/>
    <x v="58"/>
    <n v="1"/>
    <n v="2"/>
    <n v="1"/>
    <x v="1"/>
    <n v="0"/>
    <x v="1772"/>
    <x v="3"/>
  </r>
  <r>
    <n v="2209621"/>
    <x v="1"/>
    <x v="4"/>
    <x v="1"/>
    <x v="1"/>
    <x v="192"/>
    <n v="1"/>
    <x v="58"/>
    <n v="1"/>
    <n v="2"/>
    <n v="1"/>
    <x v="1"/>
    <n v="0"/>
    <x v="1772"/>
    <x v="3"/>
  </r>
  <r>
    <n v="2209771"/>
    <x v="1"/>
    <x v="1"/>
    <x v="0"/>
    <x v="1"/>
    <x v="192"/>
    <n v="1"/>
    <x v="58"/>
    <n v="1"/>
    <n v="2"/>
    <n v="1"/>
    <x v="1"/>
    <n v="0"/>
    <x v="1772"/>
    <x v="3"/>
  </r>
  <r>
    <n v="2209811"/>
    <x v="2"/>
    <x v="1"/>
    <x v="0"/>
    <x v="1"/>
    <x v="192"/>
    <n v="1"/>
    <x v="58"/>
    <n v="1"/>
    <n v="2"/>
    <n v="1"/>
    <x v="1"/>
    <n v="0"/>
    <x v="1772"/>
    <x v="3"/>
  </r>
  <r>
    <n v="2209961"/>
    <x v="2"/>
    <x v="2"/>
    <x v="3"/>
    <x v="1"/>
    <x v="192"/>
    <n v="1"/>
    <x v="58"/>
    <n v="1"/>
    <n v="2"/>
    <n v="1"/>
    <x v="1"/>
    <n v="0"/>
    <x v="1772"/>
    <x v="3"/>
  </r>
  <r>
    <n v="2210031"/>
    <x v="1"/>
    <x v="4"/>
    <x v="0"/>
    <x v="0"/>
    <x v="192"/>
    <n v="1"/>
    <x v="58"/>
    <n v="1"/>
    <n v="2"/>
    <n v="1"/>
    <x v="1"/>
    <n v="0"/>
    <x v="1772"/>
    <x v="3"/>
  </r>
  <r>
    <n v="2210561"/>
    <x v="0"/>
    <x v="0"/>
    <x v="2"/>
    <x v="1"/>
    <x v="192"/>
    <n v="1"/>
    <x v="58"/>
    <n v="1"/>
    <n v="2"/>
    <n v="1"/>
    <x v="1"/>
    <n v="0"/>
    <x v="1772"/>
    <x v="3"/>
  </r>
  <r>
    <n v="2210941"/>
    <x v="1"/>
    <x v="2"/>
    <x v="2"/>
    <x v="1"/>
    <x v="192"/>
    <n v="1"/>
    <x v="58"/>
    <n v="1"/>
    <n v="2"/>
    <n v="1"/>
    <x v="1"/>
    <n v="0"/>
    <x v="1772"/>
    <x v="3"/>
  </r>
  <r>
    <n v="2211341"/>
    <x v="1"/>
    <x v="1"/>
    <x v="2"/>
    <x v="1"/>
    <x v="192"/>
    <n v="1"/>
    <x v="58"/>
    <n v="1"/>
    <n v="2"/>
    <n v="1"/>
    <x v="1"/>
    <n v="0"/>
    <x v="1772"/>
    <x v="3"/>
  </r>
  <r>
    <n v="2211871"/>
    <x v="1"/>
    <x v="4"/>
    <x v="0"/>
    <x v="1"/>
    <x v="192"/>
    <n v="1"/>
    <x v="58"/>
    <n v="1"/>
    <n v="2"/>
    <n v="1"/>
    <x v="1"/>
    <n v="0"/>
    <x v="1772"/>
    <x v="3"/>
  </r>
  <r>
    <n v="2212081"/>
    <x v="0"/>
    <x v="1"/>
    <x v="2"/>
    <x v="1"/>
    <x v="192"/>
    <n v="1"/>
    <x v="58"/>
    <n v="1"/>
    <n v="2"/>
    <n v="1"/>
    <x v="1"/>
    <n v="0"/>
    <x v="1772"/>
    <x v="3"/>
  </r>
  <r>
    <n v="2212121"/>
    <x v="1"/>
    <x v="0"/>
    <x v="0"/>
    <x v="1"/>
    <x v="192"/>
    <n v="1"/>
    <x v="58"/>
    <n v="1"/>
    <n v="2"/>
    <n v="1"/>
    <x v="1"/>
    <n v="0"/>
    <x v="1772"/>
    <x v="3"/>
  </r>
  <r>
    <n v="2212271"/>
    <x v="0"/>
    <x v="0"/>
    <x v="0"/>
    <x v="1"/>
    <x v="192"/>
    <n v="1"/>
    <x v="58"/>
    <n v="1"/>
    <n v="2"/>
    <n v="1"/>
    <x v="1"/>
    <n v="0"/>
    <x v="1772"/>
    <x v="3"/>
  </r>
  <r>
    <n v="2212311"/>
    <x v="1"/>
    <x v="3"/>
    <x v="1"/>
    <x v="0"/>
    <x v="192"/>
    <n v="1"/>
    <x v="58"/>
    <n v="1"/>
    <n v="2"/>
    <n v="1"/>
    <x v="1"/>
    <n v="0"/>
    <x v="1772"/>
    <x v="3"/>
  </r>
  <r>
    <n v="2212461"/>
    <x v="2"/>
    <x v="1"/>
    <x v="0"/>
    <x v="0"/>
    <x v="192"/>
    <n v="1"/>
    <x v="58"/>
    <n v="1"/>
    <n v="2"/>
    <n v="1"/>
    <x v="1"/>
    <n v="0"/>
    <x v="1772"/>
    <x v="3"/>
  </r>
  <r>
    <n v="2212991"/>
    <x v="0"/>
    <x v="1"/>
    <x v="2"/>
    <x v="1"/>
    <x v="192"/>
    <n v="1"/>
    <x v="58"/>
    <n v="1"/>
    <n v="2"/>
    <n v="1"/>
    <x v="1"/>
    <n v="0"/>
    <x v="1772"/>
    <x v="3"/>
  </r>
  <r>
    <n v="2213621"/>
    <x v="0"/>
    <x v="0"/>
    <x v="0"/>
    <x v="1"/>
    <x v="192"/>
    <n v="1"/>
    <x v="58"/>
    <n v="1"/>
    <n v="2"/>
    <n v="1"/>
    <x v="1"/>
    <n v="0"/>
    <x v="1772"/>
    <x v="3"/>
  </r>
  <r>
    <n v="2214741"/>
    <x v="0"/>
    <x v="0"/>
    <x v="1"/>
    <x v="1"/>
    <x v="192"/>
    <n v="1"/>
    <x v="58"/>
    <n v="1"/>
    <n v="2"/>
    <n v="1"/>
    <x v="1"/>
    <n v="0"/>
    <x v="1772"/>
    <x v="3"/>
  </r>
  <r>
    <n v="2214891"/>
    <x v="1"/>
    <x v="4"/>
    <x v="2"/>
    <x v="0"/>
    <x v="192"/>
    <n v="1"/>
    <x v="58"/>
    <n v="1"/>
    <n v="2"/>
    <n v="1"/>
    <x v="1"/>
    <n v="0"/>
    <x v="1772"/>
    <x v="3"/>
  </r>
  <r>
    <n v="2214931"/>
    <x v="0"/>
    <x v="1"/>
    <x v="2"/>
    <x v="1"/>
    <x v="192"/>
    <n v="1"/>
    <x v="58"/>
    <n v="1"/>
    <n v="2"/>
    <n v="1"/>
    <x v="1"/>
    <n v="0"/>
    <x v="1772"/>
    <x v="3"/>
  </r>
  <r>
    <n v="2215521"/>
    <x v="1"/>
    <x v="1"/>
    <x v="0"/>
    <x v="1"/>
    <x v="192"/>
    <n v="1"/>
    <x v="58"/>
    <n v="1"/>
    <n v="2"/>
    <n v="1"/>
    <x v="1"/>
    <n v="0"/>
    <x v="1772"/>
    <x v="3"/>
  </r>
  <r>
    <n v="2216071"/>
    <x v="0"/>
    <x v="1"/>
    <x v="2"/>
    <x v="1"/>
    <x v="192"/>
    <n v="1"/>
    <x v="58"/>
    <n v="1"/>
    <n v="2"/>
    <n v="1"/>
    <x v="1"/>
    <n v="0"/>
    <x v="1772"/>
    <x v="3"/>
  </r>
  <r>
    <n v="2216261"/>
    <x v="0"/>
    <x v="0"/>
    <x v="1"/>
    <x v="1"/>
    <x v="192"/>
    <n v="1"/>
    <x v="58"/>
    <n v="1"/>
    <n v="2"/>
    <n v="1"/>
    <x v="1"/>
    <n v="0"/>
    <x v="1772"/>
    <x v="3"/>
  </r>
  <r>
    <n v="2216301"/>
    <x v="0"/>
    <x v="0"/>
    <x v="0"/>
    <x v="1"/>
    <x v="192"/>
    <n v="1"/>
    <x v="58"/>
    <n v="1"/>
    <n v="2"/>
    <n v="1"/>
    <x v="1"/>
    <n v="0"/>
    <x v="1772"/>
    <x v="3"/>
  </r>
  <r>
    <n v="2216981"/>
    <x v="3"/>
    <x v="1"/>
    <x v="1"/>
    <x v="1"/>
    <x v="192"/>
    <n v="1"/>
    <x v="58"/>
    <n v="1"/>
    <n v="2"/>
    <n v="1"/>
    <x v="1"/>
    <n v="0"/>
    <x v="1772"/>
    <x v="3"/>
  </r>
  <r>
    <n v="2217231"/>
    <x v="1"/>
    <x v="1"/>
    <x v="1"/>
    <x v="1"/>
    <x v="192"/>
    <n v="1"/>
    <x v="58"/>
    <n v="1"/>
    <n v="2"/>
    <n v="1"/>
    <x v="1"/>
    <n v="0"/>
    <x v="1772"/>
    <x v="3"/>
  </r>
  <r>
    <n v="2217611"/>
    <x v="0"/>
    <x v="0"/>
    <x v="2"/>
    <x v="1"/>
    <x v="192"/>
    <n v="1"/>
    <x v="58"/>
    <n v="1"/>
    <n v="2"/>
    <n v="1"/>
    <x v="1"/>
    <n v="0"/>
    <x v="1772"/>
    <x v="3"/>
  </r>
  <r>
    <n v="2217761"/>
    <x v="1"/>
    <x v="1"/>
    <x v="0"/>
    <x v="1"/>
    <x v="192"/>
    <n v="1"/>
    <x v="58"/>
    <n v="1"/>
    <n v="2"/>
    <n v="1"/>
    <x v="1"/>
    <n v="0"/>
    <x v="1772"/>
    <x v="3"/>
  </r>
  <r>
    <n v="2217801"/>
    <x v="0"/>
    <x v="1"/>
    <x v="0"/>
    <x v="1"/>
    <x v="192"/>
    <n v="1"/>
    <x v="58"/>
    <n v="1"/>
    <n v="2"/>
    <n v="1"/>
    <x v="1"/>
    <n v="0"/>
    <x v="1772"/>
    <x v="3"/>
  </r>
  <r>
    <n v="2219701"/>
    <x v="0"/>
    <x v="1"/>
    <x v="0"/>
    <x v="1"/>
    <x v="192"/>
    <n v="1"/>
    <x v="58"/>
    <n v="1"/>
    <n v="2"/>
    <n v="1"/>
    <x v="1"/>
    <n v="0"/>
    <x v="1772"/>
    <x v="3"/>
  </r>
  <r>
    <n v="2220261"/>
    <x v="0"/>
    <x v="0"/>
    <x v="1"/>
    <x v="1"/>
    <x v="192"/>
    <n v="1"/>
    <x v="58"/>
    <n v="1"/>
    <n v="2"/>
    <n v="1"/>
    <x v="1"/>
    <n v="0"/>
    <x v="1772"/>
    <x v="3"/>
  </r>
  <r>
    <n v="2220831"/>
    <x v="0"/>
    <x v="0"/>
    <x v="2"/>
    <x v="0"/>
    <x v="192"/>
    <n v="1"/>
    <x v="58"/>
    <n v="1"/>
    <n v="2"/>
    <n v="1"/>
    <x v="1"/>
    <n v="0"/>
    <x v="1772"/>
    <x v="3"/>
  </r>
  <r>
    <n v="2221041"/>
    <x v="0"/>
    <x v="0"/>
    <x v="2"/>
    <x v="1"/>
    <x v="192"/>
    <n v="1"/>
    <x v="58"/>
    <n v="1"/>
    <n v="2"/>
    <n v="1"/>
    <x v="1"/>
    <n v="0"/>
    <x v="1772"/>
    <x v="3"/>
  </r>
  <r>
    <n v="2221231"/>
    <x v="0"/>
    <x v="0"/>
    <x v="1"/>
    <x v="0"/>
    <x v="192"/>
    <n v="1"/>
    <x v="58"/>
    <n v="1"/>
    <n v="2"/>
    <n v="1"/>
    <x v="1"/>
    <n v="0"/>
    <x v="1772"/>
    <x v="3"/>
  </r>
  <r>
    <n v="2221381"/>
    <x v="1"/>
    <x v="0"/>
    <x v="0"/>
    <x v="1"/>
    <x v="192"/>
    <n v="1"/>
    <x v="58"/>
    <n v="1"/>
    <n v="2"/>
    <n v="1"/>
    <x v="1"/>
    <n v="0"/>
    <x v="1772"/>
    <x v="3"/>
  </r>
  <r>
    <n v="2221421"/>
    <x v="2"/>
    <x v="2"/>
    <x v="2"/>
    <x v="1"/>
    <x v="192"/>
    <n v="1"/>
    <x v="58"/>
    <n v="1"/>
    <n v="2"/>
    <n v="1"/>
    <x v="1"/>
    <n v="0"/>
    <x v="1772"/>
    <x v="3"/>
  </r>
  <r>
    <n v="2221611"/>
    <x v="0"/>
    <x v="1"/>
    <x v="0"/>
    <x v="0"/>
    <x v="192"/>
    <n v="1"/>
    <x v="58"/>
    <n v="1"/>
    <n v="2"/>
    <n v="1"/>
    <x v="1"/>
    <n v="0"/>
    <x v="1772"/>
    <x v="3"/>
  </r>
  <r>
    <n v="2221801"/>
    <x v="2"/>
    <x v="1"/>
    <x v="2"/>
    <x v="1"/>
    <x v="192"/>
    <n v="1"/>
    <x v="58"/>
    <n v="1"/>
    <n v="2"/>
    <n v="1"/>
    <x v="1"/>
    <n v="0"/>
    <x v="1772"/>
    <x v="3"/>
  </r>
  <r>
    <n v="2223131"/>
    <x v="1"/>
    <x v="4"/>
    <x v="2"/>
    <x v="1"/>
    <x v="192"/>
    <n v="1"/>
    <x v="58"/>
    <n v="1"/>
    <n v="2"/>
    <n v="1"/>
    <x v="1"/>
    <n v="0"/>
    <x v="1772"/>
    <x v="3"/>
  </r>
  <r>
    <n v="2223321"/>
    <x v="0"/>
    <x v="0"/>
    <x v="0"/>
    <x v="1"/>
    <x v="192"/>
    <n v="1"/>
    <x v="58"/>
    <n v="1"/>
    <n v="2"/>
    <n v="1"/>
    <x v="1"/>
    <n v="0"/>
    <x v="1772"/>
    <x v="3"/>
  </r>
  <r>
    <n v="2224631"/>
    <x v="1"/>
    <x v="1"/>
    <x v="1"/>
    <x v="1"/>
    <x v="192"/>
    <n v="1"/>
    <x v="58"/>
    <n v="1"/>
    <n v="2"/>
    <n v="1"/>
    <x v="1"/>
    <n v="0"/>
    <x v="1772"/>
    <x v="3"/>
  </r>
  <r>
    <n v="2224821"/>
    <x v="1"/>
    <x v="3"/>
    <x v="1"/>
    <x v="0"/>
    <x v="192"/>
    <n v="1"/>
    <x v="58"/>
    <n v="1"/>
    <n v="2"/>
    <n v="1"/>
    <x v="1"/>
    <n v="0"/>
    <x v="1772"/>
    <x v="3"/>
  </r>
  <r>
    <n v="2225181"/>
    <x v="0"/>
    <x v="0"/>
    <x v="0"/>
    <x v="1"/>
    <x v="192"/>
    <n v="1"/>
    <x v="58"/>
    <n v="1"/>
    <n v="2"/>
    <n v="1"/>
    <x v="1"/>
    <n v="0"/>
    <x v="1772"/>
    <x v="3"/>
  </r>
  <r>
    <n v="2225371"/>
    <x v="0"/>
    <x v="0"/>
    <x v="2"/>
    <x v="1"/>
    <x v="192"/>
    <n v="1"/>
    <x v="58"/>
    <n v="1"/>
    <n v="2"/>
    <n v="1"/>
    <x v="1"/>
    <n v="0"/>
    <x v="1772"/>
    <x v="3"/>
  </r>
  <r>
    <n v="2225561"/>
    <x v="1"/>
    <x v="0"/>
    <x v="0"/>
    <x v="1"/>
    <x v="192"/>
    <n v="1"/>
    <x v="58"/>
    <n v="1"/>
    <n v="2"/>
    <n v="1"/>
    <x v="1"/>
    <n v="0"/>
    <x v="1772"/>
    <x v="3"/>
  </r>
  <r>
    <n v="2226871"/>
    <x v="0"/>
    <x v="1"/>
    <x v="2"/>
    <x v="1"/>
    <x v="192"/>
    <n v="1"/>
    <x v="58"/>
    <n v="1"/>
    <n v="2"/>
    <n v="1"/>
    <x v="1"/>
    <n v="0"/>
    <x v="1772"/>
    <x v="3"/>
  </r>
  <r>
    <n v="2227271"/>
    <x v="1"/>
    <x v="0"/>
    <x v="1"/>
    <x v="1"/>
    <x v="192"/>
    <n v="1"/>
    <x v="58"/>
    <n v="1"/>
    <n v="2"/>
    <n v="1"/>
    <x v="1"/>
    <n v="0"/>
    <x v="1772"/>
    <x v="3"/>
  </r>
  <r>
    <n v="2227501"/>
    <x v="1"/>
    <x v="3"/>
    <x v="2"/>
    <x v="1"/>
    <x v="192"/>
    <n v="1"/>
    <x v="58"/>
    <n v="1"/>
    <n v="2"/>
    <n v="1"/>
    <x v="1"/>
    <n v="0"/>
    <x v="1772"/>
    <x v="3"/>
  </r>
  <r>
    <n v="2228051"/>
    <x v="2"/>
    <x v="0"/>
    <x v="2"/>
    <x v="1"/>
    <x v="192"/>
    <n v="1"/>
    <x v="58"/>
    <n v="1"/>
    <n v="2"/>
    <n v="1"/>
    <x v="1"/>
    <n v="0"/>
    <x v="1772"/>
    <x v="3"/>
  </r>
  <r>
    <n v="2228391"/>
    <x v="1"/>
    <x v="1"/>
    <x v="1"/>
    <x v="0"/>
    <x v="192"/>
    <n v="1"/>
    <x v="58"/>
    <n v="1"/>
    <n v="2"/>
    <n v="1"/>
    <x v="1"/>
    <n v="0"/>
    <x v="1772"/>
    <x v="3"/>
  </r>
  <r>
    <n v="2228431"/>
    <x v="0"/>
    <x v="0"/>
    <x v="0"/>
    <x v="1"/>
    <x v="192"/>
    <n v="1"/>
    <x v="58"/>
    <n v="1"/>
    <n v="2"/>
    <n v="1"/>
    <x v="1"/>
    <n v="0"/>
    <x v="1772"/>
    <x v="3"/>
  </r>
  <r>
    <n v="2228621"/>
    <x v="3"/>
    <x v="0"/>
    <x v="2"/>
    <x v="1"/>
    <x v="192"/>
    <n v="1"/>
    <x v="58"/>
    <n v="1"/>
    <n v="2"/>
    <n v="1"/>
    <x v="1"/>
    <n v="0"/>
    <x v="1772"/>
    <x v="3"/>
  </r>
  <r>
    <n v="2228771"/>
    <x v="0"/>
    <x v="0"/>
    <x v="2"/>
    <x v="1"/>
    <x v="192"/>
    <n v="1"/>
    <x v="58"/>
    <n v="1"/>
    <n v="2"/>
    <n v="1"/>
    <x v="1"/>
    <n v="0"/>
    <x v="1772"/>
    <x v="3"/>
  </r>
  <r>
    <n v="2228811"/>
    <x v="0"/>
    <x v="1"/>
    <x v="2"/>
    <x v="1"/>
    <x v="192"/>
    <n v="1"/>
    <x v="58"/>
    <n v="1"/>
    <n v="2"/>
    <n v="1"/>
    <x v="1"/>
    <n v="0"/>
    <x v="1772"/>
    <x v="3"/>
  </r>
  <r>
    <n v="2229021"/>
    <x v="1"/>
    <x v="1"/>
    <x v="1"/>
    <x v="1"/>
    <x v="192"/>
    <n v="1"/>
    <x v="58"/>
    <n v="1"/>
    <n v="2"/>
    <n v="1"/>
    <x v="1"/>
    <n v="0"/>
    <x v="1772"/>
    <x v="3"/>
  </r>
  <r>
    <n v="2229171"/>
    <x v="1"/>
    <x v="0"/>
    <x v="1"/>
    <x v="1"/>
    <x v="192"/>
    <n v="1"/>
    <x v="58"/>
    <n v="1"/>
    <n v="2"/>
    <n v="1"/>
    <x v="1"/>
    <n v="0"/>
    <x v="1772"/>
    <x v="3"/>
  </r>
  <r>
    <n v="2229211"/>
    <x v="1"/>
    <x v="0"/>
    <x v="1"/>
    <x v="1"/>
    <x v="192"/>
    <n v="1"/>
    <x v="58"/>
    <n v="1"/>
    <n v="2"/>
    <n v="1"/>
    <x v="1"/>
    <n v="0"/>
    <x v="1772"/>
    <x v="3"/>
  </r>
  <r>
    <n v="2229401"/>
    <x v="0"/>
    <x v="0"/>
    <x v="0"/>
    <x v="1"/>
    <x v="192"/>
    <n v="1"/>
    <x v="58"/>
    <n v="1"/>
    <n v="2"/>
    <n v="1"/>
    <x v="1"/>
    <n v="0"/>
    <x v="1772"/>
    <x v="3"/>
  </r>
  <r>
    <n v="2229741"/>
    <x v="0"/>
    <x v="3"/>
    <x v="0"/>
    <x v="1"/>
    <x v="192"/>
    <n v="1"/>
    <x v="58"/>
    <n v="1"/>
    <n v="2"/>
    <n v="1"/>
    <x v="1"/>
    <n v="0"/>
    <x v="1772"/>
    <x v="3"/>
  </r>
  <r>
    <n v="2230001"/>
    <x v="1"/>
    <x v="0"/>
    <x v="0"/>
    <x v="0"/>
    <x v="192"/>
    <n v="1"/>
    <x v="58"/>
    <n v="1"/>
    <n v="2"/>
    <n v="1"/>
    <x v="1"/>
    <n v="0"/>
    <x v="1772"/>
    <x v="3"/>
  </r>
  <r>
    <n v="2230151"/>
    <x v="0"/>
    <x v="0"/>
    <x v="1"/>
    <x v="0"/>
    <x v="192"/>
    <n v="1"/>
    <x v="58"/>
    <n v="1"/>
    <n v="2"/>
    <n v="1"/>
    <x v="1"/>
    <n v="0"/>
    <x v="1772"/>
    <x v="3"/>
  </r>
  <r>
    <n v="2230491"/>
    <x v="0"/>
    <x v="0"/>
    <x v="1"/>
    <x v="1"/>
    <x v="192"/>
    <n v="1"/>
    <x v="58"/>
    <n v="1"/>
    <n v="2"/>
    <n v="1"/>
    <x v="1"/>
    <n v="0"/>
    <x v="1772"/>
    <x v="3"/>
  </r>
  <r>
    <n v="2230871"/>
    <x v="1"/>
    <x v="4"/>
    <x v="2"/>
    <x v="1"/>
    <x v="192"/>
    <n v="1"/>
    <x v="58"/>
    <n v="1"/>
    <n v="2"/>
    <n v="1"/>
    <x v="1"/>
    <n v="0"/>
    <x v="1772"/>
    <x v="3"/>
  </r>
  <r>
    <n v="2231081"/>
    <x v="0"/>
    <x v="3"/>
    <x v="2"/>
    <x v="1"/>
    <x v="192"/>
    <n v="1"/>
    <x v="58"/>
    <n v="1"/>
    <n v="2"/>
    <n v="1"/>
    <x v="1"/>
    <n v="0"/>
    <x v="1772"/>
    <x v="3"/>
  </r>
  <r>
    <n v="2231121"/>
    <x v="2"/>
    <x v="0"/>
    <x v="2"/>
    <x v="1"/>
    <x v="192"/>
    <n v="1"/>
    <x v="58"/>
    <n v="1"/>
    <n v="2"/>
    <n v="1"/>
    <x v="1"/>
    <n v="0"/>
    <x v="1772"/>
    <x v="3"/>
  </r>
  <r>
    <n v="2231311"/>
    <x v="1"/>
    <x v="1"/>
    <x v="0"/>
    <x v="1"/>
    <x v="192"/>
    <n v="1"/>
    <x v="58"/>
    <n v="1"/>
    <n v="2"/>
    <n v="1"/>
    <x v="1"/>
    <n v="0"/>
    <x v="1772"/>
    <x v="3"/>
  </r>
  <r>
    <n v="2231651"/>
    <x v="0"/>
    <x v="2"/>
    <x v="2"/>
    <x v="1"/>
    <x v="192"/>
    <n v="1"/>
    <x v="58"/>
    <n v="1"/>
    <n v="2"/>
    <n v="1"/>
    <x v="1"/>
    <n v="0"/>
    <x v="1772"/>
    <x v="3"/>
  </r>
  <r>
    <n v="2231841"/>
    <x v="1"/>
    <x v="1"/>
    <x v="1"/>
    <x v="1"/>
    <x v="192"/>
    <n v="1"/>
    <x v="58"/>
    <n v="1"/>
    <n v="2"/>
    <n v="1"/>
    <x v="1"/>
    <n v="0"/>
    <x v="1772"/>
    <x v="3"/>
  </r>
  <r>
    <n v="2232051"/>
    <x v="0"/>
    <x v="0"/>
    <x v="2"/>
    <x v="1"/>
    <x v="192"/>
    <n v="1"/>
    <x v="58"/>
    <n v="1"/>
    <n v="2"/>
    <n v="1"/>
    <x v="1"/>
    <n v="0"/>
    <x v="1772"/>
    <x v="3"/>
  </r>
  <r>
    <n v="2232241"/>
    <x v="1"/>
    <x v="1"/>
    <x v="2"/>
    <x v="0"/>
    <x v="192"/>
    <n v="1"/>
    <x v="58"/>
    <n v="1"/>
    <n v="2"/>
    <n v="1"/>
    <x v="1"/>
    <n v="0"/>
    <x v="1772"/>
    <x v="3"/>
  </r>
  <r>
    <n v="2232391"/>
    <x v="0"/>
    <x v="0"/>
    <x v="0"/>
    <x v="1"/>
    <x v="192"/>
    <n v="1"/>
    <x v="58"/>
    <n v="1"/>
    <n v="2"/>
    <n v="1"/>
    <x v="1"/>
    <n v="0"/>
    <x v="1772"/>
    <x v="3"/>
  </r>
  <r>
    <n v="2232431"/>
    <x v="2"/>
    <x v="0"/>
    <x v="0"/>
    <x v="1"/>
    <x v="192"/>
    <n v="1"/>
    <x v="58"/>
    <n v="1"/>
    <n v="2"/>
    <n v="1"/>
    <x v="1"/>
    <n v="0"/>
    <x v="1772"/>
    <x v="3"/>
  </r>
  <r>
    <n v="2232771"/>
    <x v="1"/>
    <x v="0"/>
    <x v="1"/>
    <x v="1"/>
    <x v="192"/>
    <n v="1"/>
    <x v="58"/>
    <n v="1"/>
    <n v="2"/>
    <n v="1"/>
    <x v="1"/>
    <n v="0"/>
    <x v="1772"/>
    <x v="3"/>
  </r>
  <r>
    <n v="2232961"/>
    <x v="0"/>
    <x v="1"/>
    <x v="1"/>
    <x v="1"/>
    <x v="192"/>
    <n v="1"/>
    <x v="58"/>
    <n v="1"/>
    <n v="2"/>
    <n v="1"/>
    <x v="1"/>
    <n v="0"/>
    <x v="1772"/>
    <x v="3"/>
  </r>
  <r>
    <n v="2233021"/>
    <x v="2"/>
    <x v="2"/>
    <x v="1"/>
    <x v="0"/>
    <x v="192"/>
    <n v="1"/>
    <x v="58"/>
    <n v="1"/>
    <n v="2"/>
    <n v="1"/>
    <x v="1"/>
    <n v="0"/>
    <x v="1772"/>
    <x v="3"/>
  </r>
  <r>
    <n v="2233171"/>
    <x v="1"/>
    <x v="4"/>
    <x v="1"/>
    <x v="1"/>
    <x v="192"/>
    <n v="1"/>
    <x v="58"/>
    <n v="1"/>
    <n v="2"/>
    <n v="1"/>
    <x v="1"/>
    <n v="0"/>
    <x v="1772"/>
    <x v="3"/>
  </r>
  <r>
    <n v="2233211"/>
    <x v="1"/>
    <x v="0"/>
    <x v="1"/>
    <x v="1"/>
    <x v="192"/>
    <n v="1"/>
    <x v="58"/>
    <n v="1"/>
    <n v="2"/>
    <n v="1"/>
    <x v="1"/>
    <n v="0"/>
    <x v="1772"/>
    <x v="3"/>
  </r>
  <r>
    <n v="2233401"/>
    <x v="0"/>
    <x v="0"/>
    <x v="1"/>
    <x v="1"/>
    <x v="192"/>
    <n v="1"/>
    <x v="58"/>
    <n v="1"/>
    <n v="2"/>
    <n v="1"/>
    <x v="1"/>
    <n v="0"/>
    <x v="1772"/>
    <x v="3"/>
  </r>
  <r>
    <n v="2233551"/>
    <x v="0"/>
    <x v="0"/>
    <x v="2"/>
    <x v="0"/>
    <x v="192"/>
    <n v="1"/>
    <x v="58"/>
    <n v="1"/>
    <n v="2"/>
    <n v="1"/>
    <x v="1"/>
    <n v="0"/>
    <x v="1772"/>
    <x v="3"/>
  </r>
  <r>
    <n v="2233741"/>
    <x v="0"/>
    <x v="0"/>
    <x v="0"/>
    <x v="1"/>
    <x v="192"/>
    <n v="1"/>
    <x v="58"/>
    <n v="1"/>
    <n v="2"/>
    <n v="1"/>
    <x v="1"/>
    <n v="0"/>
    <x v="1772"/>
    <x v="3"/>
  </r>
  <r>
    <n v="2233891"/>
    <x v="0"/>
    <x v="0"/>
    <x v="1"/>
    <x v="1"/>
    <x v="192"/>
    <n v="1"/>
    <x v="58"/>
    <n v="1"/>
    <n v="2"/>
    <n v="1"/>
    <x v="1"/>
    <n v="0"/>
    <x v="1772"/>
    <x v="3"/>
  </r>
  <r>
    <n v="2233931"/>
    <x v="0"/>
    <x v="0"/>
    <x v="0"/>
    <x v="1"/>
    <x v="192"/>
    <n v="1"/>
    <x v="58"/>
    <n v="1"/>
    <n v="2"/>
    <n v="1"/>
    <x v="1"/>
    <n v="0"/>
    <x v="1772"/>
    <x v="3"/>
  </r>
  <r>
    <n v="2234671"/>
    <x v="1"/>
    <x v="2"/>
    <x v="1"/>
    <x v="0"/>
    <x v="192"/>
    <n v="1"/>
    <x v="58"/>
    <n v="1"/>
    <n v="2"/>
    <n v="1"/>
    <x v="1"/>
    <n v="0"/>
    <x v="1772"/>
    <x v="3"/>
  </r>
  <r>
    <n v="2234711"/>
    <x v="1"/>
    <x v="1"/>
    <x v="2"/>
    <x v="1"/>
    <x v="192"/>
    <n v="1"/>
    <x v="58"/>
    <n v="1"/>
    <n v="2"/>
    <n v="1"/>
    <x v="1"/>
    <n v="0"/>
    <x v="1772"/>
    <x v="3"/>
  </r>
  <r>
    <n v="2235071"/>
    <x v="0"/>
    <x v="2"/>
    <x v="0"/>
    <x v="0"/>
    <x v="192"/>
    <n v="1"/>
    <x v="58"/>
    <n v="1"/>
    <n v="2"/>
    <n v="1"/>
    <x v="1"/>
    <n v="0"/>
    <x v="1772"/>
    <x v="3"/>
  </r>
  <r>
    <n v="2235261"/>
    <x v="0"/>
    <x v="1"/>
    <x v="2"/>
    <x v="0"/>
    <x v="192"/>
    <n v="1"/>
    <x v="58"/>
    <n v="1"/>
    <n v="2"/>
    <n v="1"/>
    <x v="1"/>
    <n v="0"/>
    <x v="1772"/>
    <x v="3"/>
  </r>
  <r>
    <n v="2235451"/>
    <x v="0"/>
    <x v="1"/>
    <x v="1"/>
    <x v="1"/>
    <x v="192"/>
    <n v="1"/>
    <x v="58"/>
    <n v="1"/>
    <n v="2"/>
    <n v="1"/>
    <x v="1"/>
    <n v="0"/>
    <x v="1772"/>
    <x v="3"/>
  </r>
  <r>
    <n v="2235831"/>
    <x v="1"/>
    <x v="1"/>
    <x v="0"/>
    <x v="1"/>
    <x v="192"/>
    <n v="1"/>
    <x v="58"/>
    <n v="1"/>
    <n v="2"/>
    <n v="1"/>
    <x v="1"/>
    <n v="0"/>
    <x v="1772"/>
    <x v="3"/>
  </r>
  <r>
    <n v="2235981"/>
    <x v="0"/>
    <x v="1"/>
    <x v="2"/>
    <x v="1"/>
    <x v="192"/>
    <n v="1"/>
    <x v="58"/>
    <n v="1"/>
    <n v="2"/>
    <n v="1"/>
    <x v="1"/>
    <n v="0"/>
    <x v="1772"/>
    <x v="3"/>
  </r>
  <r>
    <n v="2236191"/>
    <x v="1"/>
    <x v="0"/>
    <x v="1"/>
    <x v="1"/>
    <x v="192"/>
    <n v="1"/>
    <x v="58"/>
    <n v="1"/>
    <n v="2"/>
    <n v="1"/>
    <x v="1"/>
    <n v="0"/>
    <x v="1772"/>
    <x v="3"/>
  </r>
  <r>
    <n v="2236381"/>
    <x v="0"/>
    <x v="0"/>
    <x v="2"/>
    <x v="1"/>
    <x v="192"/>
    <n v="1"/>
    <x v="58"/>
    <n v="1"/>
    <n v="2"/>
    <n v="1"/>
    <x v="1"/>
    <n v="0"/>
    <x v="1772"/>
    <x v="3"/>
  </r>
  <r>
    <n v="2236421"/>
    <x v="2"/>
    <x v="1"/>
    <x v="1"/>
    <x v="1"/>
    <x v="192"/>
    <n v="1"/>
    <x v="58"/>
    <n v="1"/>
    <n v="2"/>
    <n v="1"/>
    <x v="1"/>
    <n v="0"/>
    <x v="1772"/>
    <x v="3"/>
  </r>
  <r>
    <n v="2236761"/>
    <x v="0"/>
    <x v="1"/>
    <x v="0"/>
    <x v="1"/>
    <x v="192"/>
    <n v="1"/>
    <x v="58"/>
    <n v="1"/>
    <n v="2"/>
    <n v="1"/>
    <x v="1"/>
    <n v="0"/>
    <x v="1772"/>
    <x v="3"/>
  </r>
  <r>
    <n v="2237011"/>
    <x v="0"/>
    <x v="1"/>
    <x v="1"/>
    <x v="0"/>
    <x v="192"/>
    <n v="1"/>
    <x v="58"/>
    <n v="1"/>
    <n v="2"/>
    <n v="1"/>
    <x v="1"/>
    <n v="0"/>
    <x v="1772"/>
    <x v="3"/>
  </r>
  <r>
    <n v="2237161"/>
    <x v="3"/>
    <x v="1"/>
    <x v="2"/>
    <x v="1"/>
    <x v="192"/>
    <n v="1"/>
    <x v="58"/>
    <n v="1"/>
    <n v="2"/>
    <n v="1"/>
    <x v="1"/>
    <n v="0"/>
    <x v="1772"/>
    <x v="3"/>
  </r>
  <r>
    <n v="2237541"/>
    <x v="0"/>
    <x v="4"/>
    <x v="0"/>
    <x v="1"/>
    <x v="192"/>
    <n v="1"/>
    <x v="58"/>
    <n v="1"/>
    <n v="2"/>
    <n v="1"/>
    <x v="1"/>
    <n v="0"/>
    <x v="1772"/>
    <x v="3"/>
  </r>
  <r>
    <n v="2237731"/>
    <x v="0"/>
    <x v="0"/>
    <x v="1"/>
    <x v="0"/>
    <x v="192"/>
    <n v="1"/>
    <x v="58"/>
    <n v="1"/>
    <n v="2"/>
    <n v="1"/>
    <x v="1"/>
    <n v="0"/>
    <x v="1772"/>
    <x v="3"/>
  </r>
  <r>
    <n v="2238281"/>
    <x v="0"/>
    <x v="0"/>
    <x v="2"/>
    <x v="1"/>
    <x v="192"/>
    <n v="1"/>
    <x v="58"/>
    <n v="1"/>
    <n v="2"/>
    <n v="1"/>
    <x v="1"/>
    <n v="0"/>
    <x v="1772"/>
    <x v="3"/>
  </r>
  <r>
    <n v="2238321"/>
    <x v="0"/>
    <x v="0"/>
    <x v="0"/>
    <x v="0"/>
    <x v="192"/>
    <n v="1"/>
    <x v="58"/>
    <n v="1"/>
    <n v="2"/>
    <n v="1"/>
    <x v="1"/>
    <n v="0"/>
    <x v="1772"/>
    <x v="3"/>
  </r>
  <r>
    <n v="2238661"/>
    <x v="1"/>
    <x v="1"/>
    <x v="0"/>
    <x v="1"/>
    <x v="192"/>
    <n v="1"/>
    <x v="58"/>
    <n v="1"/>
    <n v="2"/>
    <n v="1"/>
    <x v="1"/>
    <n v="0"/>
    <x v="1772"/>
    <x v="3"/>
  </r>
  <r>
    <n v="2238851"/>
    <x v="0"/>
    <x v="3"/>
    <x v="0"/>
    <x v="1"/>
    <x v="192"/>
    <n v="1"/>
    <x v="58"/>
    <n v="1"/>
    <n v="2"/>
    <n v="1"/>
    <x v="1"/>
    <n v="0"/>
    <x v="1772"/>
    <x v="3"/>
  </r>
  <r>
    <n v="2239061"/>
    <x v="1"/>
    <x v="3"/>
    <x v="0"/>
    <x v="1"/>
    <x v="192"/>
    <n v="1"/>
    <x v="58"/>
    <n v="1"/>
    <n v="2"/>
    <n v="1"/>
    <x v="1"/>
    <n v="0"/>
    <x v="1772"/>
    <x v="3"/>
  </r>
  <r>
    <n v="2239101"/>
    <x v="1"/>
    <x v="0"/>
    <x v="0"/>
    <x v="1"/>
    <x v="192"/>
    <n v="1"/>
    <x v="58"/>
    <n v="1"/>
    <n v="2"/>
    <n v="1"/>
    <x v="1"/>
    <n v="0"/>
    <x v="1772"/>
    <x v="3"/>
  </r>
  <r>
    <n v="2239251"/>
    <x v="1"/>
    <x v="4"/>
    <x v="0"/>
    <x v="1"/>
    <x v="192"/>
    <n v="1"/>
    <x v="58"/>
    <n v="1"/>
    <n v="2"/>
    <n v="1"/>
    <x v="1"/>
    <n v="0"/>
    <x v="1772"/>
    <x v="3"/>
  </r>
  <r>
    <n v="2239821"/>
    <x v="0"/>
    <x v="1"/>
    <x v="2"/>
    <x v="1"/>
    <x v="192"/>
    <n v="1"/>
    <x v="58"/>
    <n v="1"/>
    <n v="2"/>
    <n v="1"/>
    <x v="1"/>
    <n v="0"/>
    <x v="1772"/>
    <x v="3"/>
  </r>
  <r>
    <n v="2240191"/>
    <x v="0"/>
    <x v="1"/>
    <x v="1"/>
    <x v="0"/>
    <x v="192"/>
    <n v="1"/>
    <x v="58"/>
    <n v="1"/>
    <n v="2"/>
    <n v="1"/>
    <x v="1"/>
    <n v="0"/>
    <x v="1772"/>
    <x v="3"/>
  </r>
  <r>
    <n v="2240231"/>
    <x v="0"/>
    <x v="1"/>
    <x v="0"/>
    <x v="1"/>
    <x v="192"/>
    <n v="1"/>
    <x v="58"/>
    <n v="1"/>
    <n v="2"/>
    <n v="1"/>
    <x v="1"/>
    <n v="0"/>
    <x v="1772"/>
    <x v="3"/>
  </r>
  <r>
    <n v="2240381"/>
    <x v="0"/>
    <x v="1"/>
    <x v="1"/>
    <x v="1"/>
    <x v="192"/>
    <n v="1"/>
    <x v="58"/>
    <n v="1"/>
    <n v="2"/>
    <n v="1"/>
    <x v="1"/>
    <n v="0"/>
    <x v="1772"/>
    <x v="3"/>
  </r>
  <r>
    <n v="2240611"/>
    <x v="0"/>
    <x v="4"/>
    <x v="0"/>
    <x v="1"/>
    <x v="192"/>
    <n v="1"/>
    <x v="58"/>
    <n v="1"/>
    <n v="2"/>
    <n v="1"/>
    <x v="1"/>
    <n v="0"/>
    <x v="1772"/>
    <x v="3"/>
  </r>
  <r>
    <n v="2241201"/>
    <x v="2"/>
    <x v="0"/>
    <x v="0"/>
    <x v="0"/>
    <x v="192"/>
    <n v="1"/>
    <x v="58"/>
    <n v="1"/>
    <n v="2"/>
    <n v="1"/>
    <x v="1"/>
    <n v="0"/>
    <x v="1772"/>
    <x v="3"/>
  </r>
  <r>
    <n v="2241541"/>
    <x v="0"/>
    <x v="0"/>
    <x v="1"/>
    <x v="1"/>
    <x v="192"/>
    <n v="1"/>
    <x v="58"/>
    <n v="1"/>
    <n v="2"/>
    <n v="1"/>
    <x v="1"/>
    <n v="0"/>
    <x v="1772"/>
    <x v="3"/>
  </r>
  <r>
    <n v="2241691"/>
    <x v="2"/>
    <x v="0"/>
    <x v="1"/>
    <x v="0"/>
    <x v="192"/>
    <n v="1"/>
    <x v="58"/>
    <n v="1"/>
    <n v="2"/>
    <n v="1"/>
    <x v="1"/>
    <n v="0"/>
    <x v="1772"/>
    <x v="3"/>
  </r>
  <r>
    <n v="2241881"/>
    <x v="0"/>
    <x v="0"/>
    <x v="2"/>
    <x v="1"/>
    <x v="192"/>
    <n v="1"/>
    <x v="58"/>
    <n v="1"/>
    <n v="2"/>
    <n v="1"/>
    <x v="1"/>
    <n v="0"/>
    <x v="1772"/>
    <x v="3"/>
  </r>
  <r>
    <n v="2241921"/>
    <x v="0"/>
    <x v="0"/>
    <x v="0"/>
    <x v="1"/>
    <x v="192"/>
    <n v="1"/>
    <x v="58"/>
    <n v="1"/>
    <n v="2"/>
    <n v="1"/>
    <x v="1"/>
    <n v="0"/>
    <x v="1772"/>
    <x v="3"/>
  </r>
  <r>
    <n v="2242321"/>
    <x v="0"/>
    <x v="1"/>
    <x v="1"/>
    <x v="1"/>
    <x v="192"/>
    <n v="1"/>
    <x v="58"/>
    <n v="1"/>
    <n v="2"/>
    <n v="1"/>
    <x v="1"/>
    <n v="0"/>
    <x v="1772"/>
    <x v="3"/>
  </r>
  <r>
    <n v="2242471"/>
    <x v="1"/>
    <x v="4"/>
    <x v="0"/>
    <x v="1"/>
    <x v="192"/>
    <n v="1"/>
    <x v="58"/>
    <n v="1"/>
    <n v="2"/>
    <n v="1"/>
    <x v="1"/>
    <n v="0"/>
    <x v="1772"/>
    <x v="3"/>
  </r>
  <r>
    <n v="2242661"/>
    <x v="1"/>
    <x v="0"/>
    <x v="1"/>
    <x v="1"/>
    <x v="192"/>
    <n v="1"/>
    <x v="58"/>
    <n v="1"/>
    <n v="2"/>
    <n v="1"/>
    <x v="1"/>
    <n v="0"/>
    <x v="1772"/>
    <x v="3"/>
  </r>
  <r>
    <n v="2243061"/>
    <x v="0"/>
    <x v="0"/>
    <x v="1"/>
    <x v="1"/>
    <x v="192"/>
    <n v="1"/>
    <x v="58"/>
    <n v="1"/>
    <n v="2"/>
    <n v="1"/>
    <x v="1"/>
    <n v="0"/>
    <x v="1772"/>
    <x v="3"/>
  </r>
  <r>
    <n v="2243631"/>
    <x v="0"/>
    <x v="1"/>
    <x v="1"/>
    <x v="1"/>
    <x v="192"/>
    <n v="1"/>
    <x v="58"/>
    <n v="1"/>
    <n v="2"/>
    <n v="1"/>
    <x v="1"/>
    <n v="0"/>
    <x v="1772"/>
    <x v="3"/>
  </r>
  <r>
    <n v="2244031"/>
    <x v="0"/>
    <x v="1"/>
    <x v="1"/>
    <x v="0"/>
    <x v="192"/>
    <n v="1"/>
    <x v="58"/>
    <n v="1"/>
    <n v="2"/>
    <n v="1"/>
    <x v="1"/>
    <n v="0"/>
    <x v="1772"/>
    <x v="3"/>
  </r>
  <r>
    <n v="2244181"/>
    <x v="0"/>
    <x v="1"/>
    <x v="0"/>
    <x v="1"/>
    <x v="192"/>
    <n v="1"/>
    <x v="58"/>
    <n v="1"/>
    <n v="2"/>
    <n v="1"/>
    <x v="1"/>
    <n v="0"/>
    <x v="1772"/>
    <x v="3"/>
  </r>
  <r>
    <n v="2244371"/>
    <x v="0"/>
    <x v="4"/>
    <x v="0"/>
    <x v="1"/>
    <x v="192"/>
    <n v="1"/>
    <x v="58"/>
    <n v="1"/>
    <n v="2"/>
    <n v="1"/>
    <x v="1"/>
    <n v="0"/>
    <x v="1772"/>
    <x v="3"/>
  </r>
  <r>
    <n v="2244561"/>
    <x v="0"/>
    <x v="1"/>
    <x v="2"/>
    <x v="1"/>
    <x v="192"/>
    <n v="1"/>
    <x v="58"/>
    <n v="1"/>
    <n v="2"/>
    <n v="1"/>
    <x v="1"/>
    <n v="0"/>
    <x v="1772"/>
    <x v="3"/>
  </r>
  <r>
    <n v="2244601"/>
    <x v="0"/>
    <x v="1"/>
    <x v="2"/>
    <x v="1"/>
    <x v="192"/>
    <n v="1"/>
    <x v="58"/>
    <n v="1"/>
    <n v="2"/>
    <n v="1"/>
    <x v="1"/>
    <n v="0"/>
    <x v="1772"/>
    <x v="3"/>
  </r>
  <r>
    <n v="2244941"/>
    <x v="0"/>
    <x v="1"/>
    <x v="1"/>
    <x v="1"/>
    <x v="192"/>
    <n v="1"/>
    <x v="58"/>
    <n v="1"/>
    <n v="2"/>
    <n v="1"/>
    <x v="1"/>
    <n v="0"/>
    <x v="1772"/>
    <x v="3"/>
  </r>
  <r>
    <n v="2245341"/>
    <x v="0"/>
    <x v="1"/>
    <x v="2"/>
    <x v="1"/>
    <x v="192"/>
    <n v="1"/>
    <x v="58"/>
    <n v="1"/>
    <n v="2"/>
    <n v="1"/>
    <x v="1"/>
    <n v="0"/>
    <x v="1772"/>
    <x v="3"/>
  </r>
  <r>
    <n v="2245491"/>
    <x v="1"/>
    <x v="4"/>
    <x v="0"/>
    <x v="0"/>
    <x v="192"/>
    <n v="1"/>
    <x v="58"/>
    <n v="1"/>
    <n v="2"/>
    <n v="1"/>
    <x v="1"/>
    <n v="0"/>
    <x v="1772"/>
    <x v="3"/>
  </r>
  <r>
    <n v="2245911"/>
    <x v="0"/>
    <x v="3"/>
    <x v="2"/>
    <x v="1"/>
    <x v="192"/>
    <n v="1"/>
    <x v="58"/>
    <n v="1"/>
    <n v="2"/>
    <n v="1"/>
    <x v="1"/>
    <n v="0"/>
    <x v="1772"/>
    <x v="3"/>
  </r>
  <r>
    <n v="2246121"/>
    <x v="0"/>
    <x v="1"/>
    <x v="0"/>
    <x v="1"/>
    <x v="192"/>
    <n v="1"/>
    <x v="58"/>
    <n v="1"/>
    <n v="2"/>
    <n v="1"/>
    <x v="1"/>
    <n v="0"/>
    <x v="1772"/>
    <x v="3"/>
  </r>
  <r>
    <n v="2246311"/>
    <x v="0"/>
    <x v="0"/>
    <x v="0"/>
    <x v="1"/>
    <x v="192"/>
    <n v="1"/>
    <x v="58"/>
    <n v="1"/>
    <n v="2"/>
    <n v="1"/>
    <x v="1"/>
    <n v="0"/>
    <x v="1772"/>
    <x v="3"/>
  </r>
  <r>
    <n v="2246461"/>
    <x v="0"/>
    <x v="0"/>
    <x v="0"/>
    <x v="1"/>
    <x v="192"/>
    <n v="1"/>
    <x v="58"/>
    <n v="1"/>
    <n v="2"/>
    <n v="1"/>
    <x v="1"/>
    <n v="0"/>
    <x v="1772"/>
    <x v="3"/>
  </r>
  <r>
    <n v="2246841"/>
    <x v="1"/>
    <x v="0"/>
    <x v="2"/>
    <x v="0"/>
    <x v="192"/>
    <n v="1"/>
    <x v="58"/>
    <n v="1"/>
    <n v="2"/>
    <n v="1"/>
    <x v="1"/>
    <n v="0"/>
    <x v="1772"/>
    <x v="3"/>
  </r>
  <r>
    <n v="2247431"/>
    <x v="1"/>
    <x v="1"/>
    <x v="2"/>
    <x v="1"/>
    <x v="192"/>
    <n v="1"/>
    <x v="58"/>
    <n v="1"/>
    <n v="2"/>
    <n v="1"/>
    <x v="1"/>
    <n v="0"/>
    <x v="1772"/>
    <x v="3"/>
  </r>
  <r>
    <n v="2247621"/>
    <x v="1"/>
    <x v="0"/>
    <x v="1"/>
    <x v="1"/>
    <x v="192"/>
    <n v="1"/>
    <x v="58"/>
    <n v="1"/>
    <n v="2"/>
    <n v="1"/>
    <x v="1"/>
    <n v="0"/>
    <x v="1772"/>
    <x v="3"/>
  </r>
  <r>
    <n v="2247771"/>
    <x v="0"/>
    <x v="1"/>
    <x v="1"/>
    <x v="1"/>
    <x v="192"/>
    <n v="1"/>
    <x v="58"/>
    <n v="1"/>
    <n v="2"/>
    <n v="1"/>
    <x v="1"/>
    <n v="0"/>
    <x v="1772"/>
    <x v="3"/>
  </r>
  <r>
    <n v="2247961"/>
    <x v="2"/>
    <x v="2"/>
    <x v="3"/>
    <x v="1"/>
    <x v="192"/>
    <n v="1"/>
    <x v="58"/>
    <n v="1"/>
    <n v="2"/>
    <n v="1"/>
    <x v="1"/>
    <n v="0"/>
    <x v="1772"/>
    <x v="3"/>
  </r>
  <r>
    <n v="2248021"/>
    <x v="0"/>
    <x v="1"/>
    <x v="1"/>
    <x v="0"/>
    <x v="192"/>
    <n v="1"/>
    <x v="58"/>
    <n v="1"/>
    <n v="2"/>
    <n v="1"/>
    <x v="1"/>
    <n v="0"/>
    <x v="1772"/>
    <x v="3"/>
  </r>
  <r>
    <n v="2248171"/>
    <x v="1"/>
    <x v="1"/>
    <x v="2"/>
    <x v="1"/>
    <x v="192"/>
    <n v="1"/>
    <x v="58"/>
    <n v="1"/>
    <n v="2"/>
    <n v="1"/>
    <x v="1"/>
    <n v="0"/>
    <x v="1772"/>
    <x v="3"/>
  </r>
  <r>
    <n v="2248211"/>
    <x v="0"/>
    <x v="0"/>
    <x v="1"/>
    <x v="1"/>
    <x v="192"/>
    <n v="1"/>
    <x v="58"/>
    <n v="1"/>
    <n v="2"/>
    <n v="1"/>
    <x v="1"/>
    <n v="0"/>
    <x v="1772"/>
    <x v="3"/>
  </r>
  <r>
    <n v="2248361"/>
    <x v="0"/>
    <x v="1"/>
    <x v="1"/>
    <x v="1"/>
    <x v="192"/>
    <n v="1"/>
    <x v="58"/>
    <n v="1"/>
    <n v="2"/>
    <n v="1"/>
    <x v="1"/>
    <n v="0"/>
    <x v="1772"/>
    <x v="3"/>
  </r>
  <r>
    <n v="2248401"/>
    <x v="1"/>
    <x v="1"/>
    <x v="2"/>
    <x v="0"/>
    <x v="192"/>
    <n v="1"/>
    <x v="58"/>
    <n v="1"/>
    <n v="2"/>
    <n v="1"/>
    <x v="1"/>
    <n v="0"/>
    <x v="1772"/>
    <x v="3"/>
  </r>
  <r>
    <n v="2248891"/>
    <x v="0"/>
    <x v="1"/>
    <x v="2"/>
    <x v="1"/>
    <x v="192"/>
    <n v="1"/>
    <x v="58"/>
    <n v="1"/>
    <n v="2"/>
    <n v="1"/>
    <x v="1"/>
    <n v="0"/>
    <x v="1772"/>
    <x v="3"/>
  </r>
  <r>
    <n v="2249141"/>
    <x v="1"/>
    <x v="0"/>
    <x v="0"/>
    <x v="1"/>
    <x v="192"/>
    <n v="1"/>
    <x v="58"/>
    <n v="1"/>
    <n v="2"/>
    <n v="1"/>
    <x v="1"/>
    <n v="0"/>
    <x v="1772"/>
    <x v="3"/>
  </r>
  <r>
    <n v="2250121"/>
    <x v="0"/>
    <x v="1"/>
    <x v="1"/>
    <x v="1"/>
    <x v="192"/>
    <n v="1"/>
    <x v="58"/>
    <n v="1"/>
    <n v="2"/>
    <n v="1"/>
    <x v="1"/>
    <n v="0"/>
    <x v="177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n v="421"/>
    <x v="0"/>
    <x v="0"/>
    <x v="0"/>
    <x v="0"/>
    <x v="0"/>
    <n v="58"/>
    <n v="8"/>
    <n v="2100.0700000000002"/>
    <n v="9"/>
    <n v="17"/>
    <n v="3"/>
    <x v="0"/>
    <n v="36.208103448275864"/>
    <n v="1254"/>
  </r>
  <r>
    <n v="801"/>
    <x v="1"/>
    <x v="1"/>
    <x v="0"/>
    <x v="1"/>
    <x v="1"/>
    <n v="12"/>
    <n v="3"/>
    <n v="246.21"/>
    <n v="4"/>
    <n v="7"/>
    <n v="1"/>
    <x v="1"/>
    <n v="20.517500000000002"/>
    <n v="108"/>
  </r>
  <r>
    <n v="951"/>
    <x v="1"/>
    <x v="0"/>
    <x v="0"/>
    <x v="1"/>
    <x v="2"/>
    <n v="27"/>
    <n v="5"/>
    <n v="773.6"/>
    <n v="6"/>
    <n v="11"/>
    <n v="2"/>
    <x v="2"/>
    <n v="28.651851851851852"/>
    <n v="631"/>
  </r>
  <r>
    <n v="1161"/>
    <x v="1"/>
    <x v="2"/>
    <x v="0"/>
    <x v="0"/>
    <x v="1"/>
    <n v="53"/>
    <n v="8"/>
    <n v="1216.77"/>
    <n v="7"/>
    <n v="15"/>
    <n v="3"/>
    <x v="0"/>
    <n v="22.957924528301888"/>
    <n v="361"/>
  </r>
  <r>
    <n v="1691"/>
    <x v="1"/>
    <x v="3"/>
    <x v="0"/>
    <x v="0"/>
    <x v="1"/>
    <n v="8"/>
    <n v="2"/>
    <n v="88.59"/>
    <n v="2"/>
    <n v="4"/>
    <n v="1"/>
    <x v="1"/>
    <n v="11.07375"/>
    <n v="78"/>
  </r>
  <r>
    <n v="1921"/>
    <x v="2"/>
    <x v="1"/>
    <x v="0"/>
    <x v="0"/>
    <x v="1"/>
    <n v="3"/>
    <n v="1"/>
    <n v="127.83"/>
    <n v="3"/>
    <n v="4"/>
    <n v="1"/>
    <x v="1"/>
    <n v="42.61"/>
    <n v="119"/>
  </r>
  <r>
    <n v="3061"/>
    <x v="0"/>
    <x v="4"/>
    <x v="0"/>
    <x v="0"/>
    <x v="1"/>
    <n v="94"/>
    <n v="9"/>
    <n v="1018.53"/>
    <n v="7"/>
    <n v="16"/>
    <n v="3"/>
    <x v="0"/>
    <n v="10.835425531914893"/>
    <n v="632"/>
  </r>
  <r>
    <n v="4371"/>
    <x v="1"/>
    <x v="1"/>
    <x v="0"/>
    <x v="1"/>
    <x v="0"/>
    <n v="25"/>
    <n v="5"/>
    <n v="478.77"/>
    <n v="5"/>
    <n v="10"/>
    <n v="2"/>
    <x v="2"/>
    <n v="19.1508"/>
    <n v="238"/>
  </r>
  <r>
    <n v="4601"/>
    <x v="0"/>
    <x v="0"/>
    <x v="1"/>
    <x v="0"/>
    <x v="1"/>
    <n v="21"/>
    <n v="4"/>
    <n v="1439.8600000000001"/>
    <n v="8"/>
    <n v="12"/>
    <n v="2"/>
    <x v="2"/>
    <n v="68.564761904761909"/>
    <n v="851"/>
  </r>
  <r>
    <n v="5531"/>
    <x v="0"/>
    <x v="1"/>
    <x v="0"/>
    <x v="0"/>
    <x v="1"/>
    <n v="53"/>
    <n v="8"/>
    <n v="2077.65"/>
    <n v="9"/>
    <n v="17"/>
    <n v="3"/>
    <x v="0"/>
    <n v="39.200943396226414"/>
    <n v="1189"/>
  </r>
  <r>
    <n v="5681"/>
    <x v="1"/>
    <x v="0"/>
    <x v="0"/>
    <x v="2"/>
    <x v="1"/>
    <n v="17"/>
    <n v="4"/>
    <n v="732.52"/>
    <n v="6"/>
    <n v="10"/>
    <n v="2"/>
    <x v="2"/>
    <n v="43.089411764705879"/>
    <n v="423"/>
  </r>
  <r>
    <n v="6311"/>
    <x v="0"/>
    <x v="1"/>
    <x v="0"/>
    <x v="1"/>
    <x v="1"/>
    <n v="36"/>
    <n v="7"/>
    <n v="1178.97"/>
    <n v="7"/>
    <n v="14"/>
    <n v="2"/>
    <x v="2"/>
    <n v="32.749166666666667"/>
    <n v="691"/>
  </r>
  <r>
    <n v="6501"/>
    <x v="0"/>
    <x v="0"/>
    <x v="0"/>
    <x v="1"/>
    <x v="1"/>
    <n v="39"/>
    <n v="7"/>
    <n v="1876.68"/>
    <n v="8"/>
    <n v="15"/>
    <n v="3"/>
    <x v="0"/>
    <n v="48.120000000000005"/>
    <n v="995"/>
  </r>
  <r>
    <n v="7241"/>
    <x v="0"/>
    <x v="1"/>
    <x v="0"/>
    <x v="0"/>
    <x v="1"/>
    <n v="34"/>
    <n v="6"/>
    <n v="631.20000000000005"/>
    <n v="5"/>
    <n v="11"/>
    <n v="2"/>
    <x v="2"/>
    <n v="18.564705882352943"/>
    <n v="598"/>
  </r>
  <r>
    <n v="7621"/>
    <x v="0"/>
    <x v="1"/>
    <x v="0"/>
    <x v="1"/>
    <x v="1"/>
    <n v="31"/>
    <n v="6"/>
    <n v="822.47"/>
    <n v="6"/>
    <n v="12"/>
    <n v="2"/>
    <x v="2"/>
    <n v="26.531290322580645"/>
    <n v="546"/>
  </r>
  <r>
    <n v="7811"/>
    <x v="1"/>
    <x v="1"/>
    <x v="0"/>
    <x v="3"/>
    <x v="0"/>
    <n v="2"/>
    <n v="1"/>
    <n v="19.420000000000002"/>
    <n v="1"/>
    <n v="2"/>
    <n v="1"/>
    <x v="1"/>
    <n v="9.7100000000000009"/>
    <n v="50"/>
  </r>
  <r>
    <n v="9141"/>
    <x v="2"/>
    <x v="0"/>
    <x v="0"/>
    <x v="2"/>
    <x v="1"/>
    <n v="2"/>
    <n v="1"/>
    <n v="33.32"/>
    <n v="2"/>
    <n v="3"/>
    <n v="1"/>
    <x v="1"/>
    <n v="16.66"/>
    <n v="10"/>
  </r>
  <r>
    <n v="9711"/>
    <x v="1"/>
    <x v="4"/>
    <x v="0"/>
    <x v="0"/>
    <x v="0"/>
    <n v="11"/>
    <n v="3"/>
    <n v="234.38"/>
    <n v="3"/>
    <n v="6"/>
    <n v="1"/>
    <x v="1"/>
    <n v="21.307272727272728"/>
    <n v="63"/>
  </r>
  <r>
    <n v="9901"/>
    <x v="0"/>
    <x v="1"/>
    <x v="0"/>
    <x v="2"/>
    <x v="1"/>
    <n v="40"/>
    <n v="7"/>
    <n v="1140.3399999999999"/>
    <n v="7"/>
    <n v="14"/>
    <n v="2"/>
    <x v="2"/>
    <n v="28.508499999999998"/>
    <n v="594"/>
  </r>
  <r>
    <n v="10461"/>
    <x v="1"/>
    <x v="4"/>
    <x v="0"/>
    <x v="0"/>
    <x v="1"/>
    <n v="3"/>
    <n v="1"/>
    <n v="25.03"/>
    <n v="2"/>
    <n v="3"/>
    <n v="1"/>
    <x v="1"/>
    <n v="8.3433333333333337"/>
    <n v="24"/>
  </r>
  <r>
    <n v="11391"/>
    <x v="1"/>
    <x v="3"/>
    <x v="0"/>
    <x v="1"/>
    <x v="0"/>
    <n v="79"/>
    <n v="9"/>
    <n v="291.45"/>
    <n v="4"/>
    <n v="13"/>
    <n v="2"/>
    <x v="2"/>
    <n v="3.6892405063291136"/>
    <n v="287"/>
  </r>
  <r>
    <n v="11581"/>
    <x v="1"/>
    <x v="3"/>
    <x v="0"/>
    <x v="1"/>
    <x v="0"/>
    <n v="25"/>
    <n v="5"/>
    <n v="176.61"/>
    <n v="3"/>
    <n v="8"/>
    <n v="2"/>
    <x v="2"/>
    <n v="7.0644000000000009"/>
    <n v="114"/>
  </r>
  <r>
    <n v="11771"/>
    <x v="0"/>
    <x v="1"/>
    <x v="0"/>
    <x v="0"/>
    <x v="0"/>
    <n v="85"/>
    <n v="9"/>
    <n v="922.6"/>
    <n v="6"/>
    <n v="15"/>
    <n v="3"/>
    <x v="0"/>
    <n v="10.854117647058823"/>
    <n v="860"/>
  </r>
  <r>
    <n v="12891"/>
    <x v="1"/>
    <x v="0"/>
    <x v="0"/>
    <x v="2"/>
    <x v="2"/>
    <n v="3"/>
    <n v="1"/>
    <n v="60.58"/>
    <n v="2"/>
    <n v="3"/>
    <n v="1"/>
    <x v="1"/>
    <n v="20.193333333333332"/>
    <n v="27"/>
  </r>
  <r>
    <n v="12931"/>
    <x v="0"/>
    <x v="1"/>
    <x v="0"/>
    <x v="2"/>
    <x v="1"/>
    <n v="58"/>
    <n v="8"/>
    <n v="1483.5"/>
    <n v="8"/>
    <n v="16"/>
    <n v="3"/>
    <x v="0"/>
    <n v="25.577586206896552"/>
    <n v="621"/>
  </r>
  <r>
    <n v="14981"/>
    <x v="2"/>
    <x v="1"/>
    <x v="0"/>
    <x v="1"/>
    <x v="1"/>
    <n v="10"/>
    <n v="3"/>
    <n v="512.73"/>
    <n v="5"/>
    <n v="8"/>
    <n v="2"/>
    <x v="2"/>
    <n v="51.273000000000003"/>
    <n v="373"/>
  </r>
  <r>
    <n v="15041"/>
    <x v="1"/>
    <x v="2"/>
    <x v="0"/>
    <x v="0"/>
    <x v="1"/>
    <n v="39"/>
    <n v="7"/>
    <n v="968.51"/>
    <n v="6"/>
    <n v="13"/>
    <n v="2"/>
    <x v="2"/>
    <n v="24.833589743589744"/>
    <n v="259"/>
  </r>
  <r>
    <n v="15191"/>
    <x v="0"/>
    <x v="1"/>
    <x v="0"/>
    <x v="1"/>
    <x v="1"/>
    <n v="31"/>
    <n v="6"/>
    <n v="499.2"/>
    <n v="5"/>
    <n v="11"/>
    <n v="2"/>
    <x v="2"/>
    <n v="16.103225806451611"/>
    <n v="339"/>
  </r>
  <r>
    <n v="15231"/>
    <x v="3"/>
    <x v="5"/>
    <x v="1"/>
    <x v="3"/>
    <x v="3"/>
    <n v="15"/>
    <n v="4"/>
    <n v="2085.46"/>
    <n v="9"/>
    <n v="13"/>
    <n v="2"/>
    <x v="2"/>
    <n v="139.03066666666666"/>
    <n v="1014"/>
  </r>
  <r>
    <n v="15571"/>
    <x v="1"/>
    <x v="1"/>
    <x v="0"/>
    <x v="0"/>
    <x v="1"/>
    <n v="15"/>
    <n v="4"/>
    <n v="642.83000000000004"/>
    <n v="5"/>
    <n v="9"/>
    <n v="2"/>
    <x v="2"/>
    <n v="42.855333333333334"/>
    <n v="468"/>
  </r>
  <r>
    <n v="15611"/>
    <x v="0"/>
    <x v="0"/>
    <x v="0"/>
    <x v="0"/>
    <x v="2"/>
    <n v="80"/>
    <n v="9"/>
    <n v="1051.94"/>
    <n v="7"/>
    <n v="16"/>
    <n v="3"/>
    <x v="0"/>
    <n v="13.14925"/>
    <n v="658"/>
  </r>
  <r>
    <n v="16201"/>
    <x v="0"/>
    <x v="1"/>
    <x v="0"/>
    <x v="0"/>
    <x v="0"/>
    <n v="26"/>
    <n v="5"/>
    <n v="553.38"/>
    <n v="5"/>
    <n v="10"/>
    <n v="2"/>
    <x v="2"/>
    <n v="21.283846153846152"/>
    <n v="307"/>
  </r>
  <r>
    <n v="17281"/>
    <x v="1"/>
    <x v="2"/>
    <x v="0"/>
    <x v="1"/>
    <x v="1"/>
    <n v="17"/>
    <n v="4"/>
    <n v="384.4"/>
    <n v="4"/>
    <n v="8"/>
    <n v="2"/>
    <x v="2"/>
    <n v="22.611764705882351"/>
    <n v="131"/>
  </r>
  <r>
    <n v="18061"/>
    <x v="0"/>
    <x v="1"/>
    <x v="0"/>
    <x v="0"/>
    <x v="1"/>
    <n v="47"/>
    <n v="8"/>
    <n v="923.19"/>
    <n v="6"/>
    <n v="14"/>
    <n v="2"/>
    <x v="2"/>
    <n v="19.642340425531916"/>
    <n v="615"/>
  </r>
  <r>
    <n v="18441"/>
    <x v="0"/>
    <x v="1"/>
    <x v="0"/>
    <x v="1"/>
    <x v="1"/>
    <n v="107"/>
    <n v="10"/>
    <n v="2476.79"/>
    <n v="9"/>
    <n v="19"/>
    <n v="3"/>
    <x v="0"/>
    <n v="23.147570093457944"/>
    <n v="839"/>
  </r>
  <r>
    <n v="19181"/>
    <x v="2"/>
    <x v="0"/>
    <x v="0"/>
    <x v="1"/>
    <x v="1"/>
    <n v="5"/>
    <n v="2"/>
    <n v="98.38"/>
    <n v="2"/>
    <n v="4"/>
    <n v="1"/>
    <x v="1"/>
    <n v="19.675999999999998"/>
    <n v="25"/>
  </r>
  <r>
    <n v="19411"/>
    <x v="1"/>
    <x v="0"/>
    <x v="0"/>
    <x v="2"/>
    <x v="1"/>
    <n v="35"/>
    <n v="6"/>
    <n v="200.43"/>
    <n v="3"/>
    <n v="9"/>
    <n v="2"/>
    <x v="2"/>
    <n v="5.7265714285714289"/>
    <n v="132"/>
  </r>
  <r>
    <n v="19561"/>
    <x v="2"/>
    <x v="1"/>
    <x v="0"/>
    <x v="0"/>
    <x v="1"/>
    <n v="3"/>
    <n v="1"/>
    <n v="45.33"/>
    <n v="2"/>
    <n v="3"/>
    <n v="1"/>
    <x v="1"/>
    <n v="15.11"/>
    <n v="33"/>
  </r>
  <r>
    <n v="20541"/>
    <x v="1"/>
    <x v="1"/>
    <x v="0"/>
    <x v="0"/>
    <x v="1"/>
    <n v="28"/>
    <n v="6"/>
    <n v="275.98"/>
    <n v="4"/>
    <n v="10"/>
    <n v="2"/>
    <x v="2"/>
    <n v="9.8564285714285713"/>
    <n v="215"/>
  </r>
  <r>
    <n v="20881"/>
    <x v="0"/>
    <x v="1"/>
    <x v="0"/>
    <x v="1"/>
    <x v="1"/>
    <n v="42"/>
    <n v="7"/>
    <n v="1334.49"/>
    <n v="7"/>
    <n v="14"/>
    <n v="2"/>
    <x v="2"/>
    <n v="31.773571428571429"/>
    <n v="1158"/>
  </r>
  <r>
    <n v="20921"/>
    <x v="2"/>
    <x v="1"/>
    <x v="0"/>
    <x v="0"/>
    <x v="1"/>
    <n v="1"/>
    <n v="1"/>
    <n v="4.28"/>
    <n v="1"/>
    <n v="2"/>
    <n v="1"/>
    <x v="1"/>
    <n v="4.28"/>
    <n v="9"/>
  </r>
  <r>
    <n v="21661"/>
    <x v="1"/>
    <x v="4"/>
    <x v="0"/>
    <x v="0"/>
    <x v="1"/>
    <n v="42"/>
    <n v="7"/>
    <n v="246.83"/>
    <n v="4"/>
    <n v="11"/>
    <n v="2"/>
    <x v="2"/>
    <n v="5.8769047619047621"/>
    <n v="225"/>
  </r>
  <r>
    <n v="22101"/>
    <x v="1"/>
    <x v="1"/>
    <x v="0"/>
    <x v="2"/>
    <x v="1"/>
    <n v="28"/>
    <n v="6"/>
    <n v="793.38"/>
    <n v="6"/>
    <n v="12"/>
    <n v="2"/>
    <x v="2"/>
    <n v="28.335000000000001"/>
    <n v="438"/>
  </r>
  <r>
    <n v="22251"/>
    <x v="1"/>
    <x v="1"/>
    <x v="0"/>
    <x v="2"/>
    <x v="1"/>
    <n v="47"/>
    <n v="8"/>
    <n v="1849.43"/>
    <n v="8"/>
    <n v="16"/>
    <n v="3"/>
    <x v="0"/>
    <n v="39.349574468085109"/>
    <n v="1037"/>
  </r>
  <r>
    <n v="23181"/>
    <x v="0"/>
    <x v="2"/>
    <x v="0"/>
    <x v="0"/>
    <x v="0"/>
    <n v="62"/>
    <n v="8"/>
    <n v="2104.71"/>
    <n v="9"/>
    <n v="17"/>
    <n v="3"/>
    <x v="0"/>
    <n v="33.946935483870966"/>
    <n v="438"/>
  </r>
  <r>
    <n v="23561"/>
    <x v="0"/>
    <x v="1"/>
    <x v="1"/>
    <x v="1"/>
    <x v="2"/>
    <n v="52"/>
    <n v="8"/>
    <n v="1777.4099999999999"/>
    <n v="8"/>
    <n v="16"/>
    <n v="3"/>
    <x v="0"/>
    <n v="34.180961538461538"/>
    <n v="1295"/>
  </r>
  <r>
    <n v="24341"/>
    <x v="1"/>
    <x v="4"/>
    <x v="0"/>
    <x v="3"/>
    <x v="1"/>
    <n v="22"/>
    <n v="5"/>
    <n v="32.619999999999997"/>
    <n v="2"/>
    <n v="7"/>
    <n v="1"/>
    <x v="1"/>
    <n v="1.4827272727272727"/>
    <n v="32"/>
  </r>
  <r>
    <n v="25271"/>
    <x v="2"/>
    <x v="0"/>
    <x v="0"/>
    <x v="3"/>
    <x v="1"/>
    <n v="2"/>
    <n v="1"/>
    <n v="39.9"/>
    <n v="2"/>
    <n v="3"/>
    <n v="1"/>
    <x v="1"/>
    <n v="19.95"/>
    <n v="7"/>
  </r>
  <r>
    <n v="25651"/>
    <x v="0"/>
    <x v="1"/>
    <x v="0"/>
    <x v="2"/>
    <x v="1"/>
    <n v="88"/>
    <n v="9"/>
    <n v="1081.99"/>
    <n v="7"/>
    <n v="16"/>
    <n v="3"/>
    <x v="0"/>
    <n v="12.295340909090909"/>
    <n v="707"/>
  </r>
  <r>
    <n v="26431"/>
    <x v="1"/>
    <x v="1"/>
    <x v="0"/>
    <x v="0"/>
    <x v="1"/>
    <n v="4"/>
    <n v="2"/>
    <n v="38.049999999999997"/>
    <n v="2"/>
    <n v="4"/>
    <n v="1"/>
    <x v="1"/>
    <n v="9.5124999999999993"/>
    <n v="24"/>
  </r>
  <r>
    <n v="26581"/>
    <x v="0"/>
    <x v="0"/>
    <x v="0"/>
    <x v="0"/>
    <x v="0"/>
    <n v="107"/>
    <n v="10"/>
    <n v="1343.89"/>
    <n v="8"/>
    <n v="18"/>
    <n v="3"/>
    <x v="0"/>
    <n v="12.559719626168226"/>
    <n v="715"/>
  </r>
  <r>
    <n v="26961"/>
    <x v="1"/>
    <x v="1"/>
    <x v="0"/>
    <x v="1"/>
    <x v="1"/>
    <n v="11"/>
    <n v="3"/>
    <n v="187.59"/>
    <n v="3"/>
    <n v="6"/>
    <n v="1"/>
    <x v="1"/>
    <n v="17.053636363636365"/>
    <n v="148"/>
  </r>
  <r>
    <n v="28291"/>
    <x v="2"/>
    <x v="1"/>
    <x v="0"/>
    <x v="1"/>
    <x v="1"/>
    <n v="7"/>
    <n v="2"/>
    <n v="66.63"/>
    <n v="2"/>
    <n v="4"/>
    <n v="1"/>
    <x v="1"/>
    <n v="9.5185714285714287"/>
    <n v="50"/>
  </r>
  <r>
    <n v="29451"/>
    <x v="0"/>
    <x v="1"/>
    <x v="0"/>
    <x v="1"/>
    <x v="2"/>
    <n v="71"/>
    <n v="9"/>
    <n v="2591.61"/>
    <n v="9"/>
    <n v="18"/>
    <n v="3"/>
    <x v="0"/>
    <n v="36.501549295774652"/>
    <n v="1930"/>
  </r>
  <r>
    <n v="30621"/>
    <x v="3"/>
    <x v="0"/>
    <x v="0"/>
    <x v="2"/>
    <x v="2"/>
    <n v="2"/>
    <n v="1"/>
    <n v="7.72"/>
    <n v="1"/>
    <n v="2"/>
    <n v="1"/>
    <x v="1"/>
    <n v="3.86"/>
    <n v="5"/>
  </r>
  <r>
    <n v="31171"/>
    <x v="1"/>
    <x v="1"/>
    <x v="0"/>
    <x v="1"/>
    <x v="2"/>
    <n v="65"/>
    <n v="9"/>
    <n v="1055.02"/>
    <n v="7"/>
    <n v="16"/>
    <n v="3"/>
    <x v="0"/>
    <n v="16.231076923076923"/>
    <n v="406"/>
  </r>
  <r>
    <n v="31211"/>
    <x v="1"/>
    <x v="4"/>
    <x v="0"/>
    <x v="1"/>
    <x v="0"/>
    <n v="11"/>
    <n v="3"/>
    <n v="120.12"/>
    <n v="3"/>
    <n v="6"/>
    <n v="1"/>
    <x v="1"/>
    <n v="10.92"/>
    <n v="106"/>
  </r>
  <r>
    <n v="31401"/>
    <x v="2"/>
    <x v="4"/>
    <x v="0"/>
    <x v="2"/>
    <x v="2"/>
    <n v="2"/>
    <n v="1"/>
    <n v="86.99"/>
    <n v="2"/>
    <n v="3"/>
    <n v="1"/>
    <x v="1"/>
    <n v="43.494999999999997"/>
    <n v="3"/>
  </r>
  <r>
    <n v="32671"/>
    <x v="1"/>
    <x v="0"/>
    <x v="0"/>
    <x v="0"/>
    <x v="2"/>
    <n v="1"/>
    <n v="1"/>
    <n v="0"/>
    <n v="1"/>
    <n v="2"/>
    <n v="1"/>
    <x v="1"/>
    <n v="0"/>
    <n v="5"/>
  </r>
  <r>
    <n v="33071"/>
    <x v="1"/>
    <x v="0"/>
    <x v="0"/>
    <x v="1"/>
    <x v="1"/>
    <n v="5"/>
    <n v="2"/>
    <n v="69"/>
    <n v="2"/>
    <n v="4"/>
    <n v="1"/>
    <x v="1"/>
    <n v="13.8"/>
    <n v="12"/>
  </r>
  <r>
    <n v="34231"/>
    <x v="1"/>
    <x v="0"/>
    <x v="0"/>
    <x v="2"/>
    <x v="0"/>
    <n v="33"/>
    <n v="6"/>
    <n v="352.7"/>
    <n v="4"/>
    <n v="10"/>
    <n v="2"/>
    <x v="2"/>
    <n v="10.687878787878788"/>
    <n v="244"/>
  </r>
  <r>
    <n v="36701"/>
    <x v="0"/>
    <x v="1"/>
    <x v="0"/>
    <x v="1"/>
    <x v="0"/>
    <n v="45"/>
    <n v="7"/>
    <n v="1811.54"/>
    <n v="8"/>
    <n v="15"/>
    <n v="3"/>
    <x v="0"/>
    <n v="40.25644444444444"/>
    <n v="1394"/>
  </r>
  <r>
    <n v="37061"/>
    <x v="0"/>
    <x v="1"/>
    <x v="1"/>
    <x v="2"/>
    <x v="1"/>
    <n v="166"/>
    <n v="10"/>
    <n v="7800.5300000000007"/>
    <n v="10"/>
    <n v="20"/>
    <n v="3"/>
    <x v="0"/>
    <n v="46.991144578313254"/>
    <n v="2705"/>
  </r>
  <r>
    <n v="38221"/>
    <x v="0"/>
    <x v="4"/>
    <x v="1"/>
    <x v="0"/>
    <x v="1"/>
    <n v="93"/>
    <n v="9"/>
    <n v="2957.4399999999996"/>
    <n v="10"/>
    <n v="19"/>
    <n v="3"/>
    <x v="0"/>
    <n v="31.800430107526878"/>
    <n v="1412"/>
  </r>
  <r>
    <n v="38411"/>
    <x v="0"/>
    <x v="1"/>
    <x v="0"/>
    <x v="1"/>
    <x v="0"/>
    <n v="34"/>
    <n v="6"/>
    <n v="1851.72"/>
    <n v="8"/>
    <n v="14"/>
    <n v="2"/>
    <x v="2"/>
    <n v="54.462352941176469"/>
    <n v="681"/>
  </r>
  <r>
    <n v="38561"/>
    <x v="0"/>
    <x v="4"/>
    <x v="0"/>
    <x v="0"/>
    <x v="0"/>
    <n v="91"/>
    <n v="9"/>
    <n v="2605.19"/>
    <n v="9"/>
    <n v="18"/>
    <n v="3"/>
    <x v="0"/>
    <n v="28.62846153846154"/>
    <n v="1490"/>
  </r>
  <r>
    <n v="39721"/>
    <x v="0"/>
    <x v="1"/>
    <x v="0"/>
    <x v="0"/>
    <x v="0"/>
    <n v="45"/>
    <n v="7"/>
    <n v="1811.95"/>
    <n v="8"/>
    <n v="15"/>
    <n v="3"/>
    <x v="0"/>
    <n v="40.265555555555558"/>
    <n v="575"/>
  </r>
  <r>
    <n v="40661"/>
    <x v="1"/>
    <x v="1"/>
    <x v="0"/>
    <x v="1"/>
    <x v="0"/>
    <n v="48"/>
    <n v="8"/>
    <n v="1159.1099999999999"/>
    <n v="7"/>
    <n v="15"/>
    <n v="3"/>
    <x v="0"/>
    <n v="24.148124999999997"/>
    <n v="515"/>
  </r>
  <r>
    <n v="40701"/>
    <x v="1"/>
    <x v="1"/>
    <x v="0"/>
    <x v="0"/>
    <x v="2"/>
    <n v="6"/>
    <n v="2"/>
    <n v="169.57"/>
    <n v="3"/>
    <n v="5"/>
    <n v="1"/>
    <x v="1"/>
    <n v="28.261666666666667"/>
    <n v="126"/>
  </r>
  <r>
    <n v="41591"/>
    <x v="0"/>
    <x v="1"/>
    <x v="0"/>
    <x v="2"/>
    <x v="1"/>
    <n v="173"/>
    <n v="10"/>
    <n v="3046.26"/>
    <n v="10"/>
    <n v="20"/>
    <n v="3"/>
    <x v="0"/>
    <n v="17.608439306358381"/>
    <n v="1259"/>
  </r>
  <r>
    <n v="42371"/>
    <x v="0"/>
    <x v="0"/>
    <x v="0"/>
    <x v="2"/>
    <x v="2"/>
    <n v="59"/>
    <n v="8"/>
    <n v="1102.05"/>
    <n v="7"/>
    <n v="15"/>
    <n v="3"/>
    <x v="0"/>
    <n v="18.678813559322034"/>
    <n v="386"/>
  </r>
  <r>
    <n v="43491"/>
    <x v="3"/>
    <x v="2"/>
    <x v="0"/>
    <x v="2"/>
    <x v="0"/>
    <n v="15"/>
    <n v="4"/>
    <n v="602.44000000000005"/>
    <n v="5"/>
    <n v="9"/>
    <n v="2"/>
    <x v="2"/>
    <n v="40.162666666666674"/>
    <n v="60"/>
  </r>
  <r>
    <n v="44311"/>
    <x v="1"/>
    <x v="1"/>
    <x v="0"/>
    <x v="1"/>
    <x v="1"/>
    <n v="29"/>
    <n v="6"/>
    <n v="430.24"/>
    <n v="5"/>
    <n v="11"/>
    <n v="2"/>
    <x v="2"/>
    <n v="14.835862068965518"/>
    <n v="259"/>
  </r>
  <r>
    <n v="44841"/>
    <x v="1"/>
    <x v="0"/>
    <x v="0"/>
    <x v="2"/>
    <x v="1"/>
    <n v="6"/>
    <n v="2"/>
    <n v="87.84"/>
    <n v="2"/>
    <n v="4"/>
    <n v="1"/>
    <x v="1"/>
    <n v="14.64"/>
    <n v="45"/>
  </r>
  <r>
    <n v="46741"/>
    <x v="2"/>
    <x v="1"/>
    <x v="0"/>
    <x v="1"/>
    <x v="1"/>
    <n v="7"/>
    <n v="2"/>
    <n v="222.55"/>
    <n v="3"/>
    <n v="5"/>
    <n v="1"/>
    <x v="1"/>
    <n v="31.792857142857144"/>
    <n v="96"/>
  </r>
  <r>
    <n v="47141"/>
    <x v="1"/>
    <x v="0"/>
    <x v="0"/>
    <x v="0"/>
    <x v="0"/>
    <n v="51"/>
    <n v="8"/>
    <n v="1987.08"/>
    <n v="9"/>
    <n v="17"/>
    <n v="3"/>
    <x v="0"/>
    <n v="38.962352941176469"/>
    <n v="818"/>
  </r>
  <r>
    <n v="47711"/>
    <x v="1"/>
    <x v="1"/>
    <x v="0"/>
    <x v="1"/>
    <x v="2"/>
    <n v="28"/>
    <n v="6"/>
    <n v="302.22000000000003"/>
    <n v="4"/>
    <n v="10"/>
    <n v="2"/>
    <x v="2"/>
    <n v="10.793571428571429"/>
    <n v="199"/>
  </r>
  <r>
    <n v="48261"/>
    <x v="2"/>
    <x v="4"/>
    <x v="0"/>
    <x v="2"/>
    <x v="0"/>
    <n v="3"/>
    <n v="1"/>
    <n v="64.13"/>
    <n v="2"/>
    <n v="3"/>
    <n v="1"/>
    <x v="1"/>
    <n v="21.376666666666665"/>
    <n v="46"/>
  </r>
  <r>
    <n v="48451"/>
    <x v="1"/>
    <x v="1"/>
    <x v="0"/>
    <x v="1"/>
    <x v="2"/>
    <n v="6"/>
    <n v="2"/>
    <n v="40.92"/>
    <n v="2"/>
    <n v="4"/>
    <n v="1"/>
    <x v="1"/>
    <n v="6.82"/>
    <n v="34"/>
  </r>
  <r>
    <n v="48981"/>
    <x v="2"/>
    <x v="2"/>
    <x v="0"/>
    <x v="1"/>
    <x v="0"/>
    <n v="2"/>
    <n v="1"/>
    <n v="60.05"/>
    <n v="2"/>
    <n v="3"/>
    <n v="1"/>
    <x v="1"/>
    <n v="30.024999999999999"/>
    <n v="2"/>
  </r>
  <r>
    <n v="49041"/>
    <x v="2"/>
    <x v="2"/>
    <x v="0"/>
    <x v="2"/>
    <x v="1"/>
    <n v="4"/>
    <n v="2"/>
    <n v="90.82"/>
    <n v="2"/>
    <n v="4"/>
    <n v="1"/>
    <x v="1"/>
    <n v="22.704999999999998"/>
    <n v="11"/>
  </r>
  <r>
    <n v="49381"/>
    <x v="0"/>
    <x v="1"/>
    <x v="0"/>
    <x v="1"/>
    <x v="1"/>
    <n v="37"/>
    <n v="7"/>
    <n v="894.64"/>
    <n v="6"/>
    <n v="13"/>
    <n v="2"/>
    <x v="2"/>
    <n v="24.179459459459459"/>
    <n v="563"/>
  </r>
  <r>
    <n v="49421"/>
    <x v="1"/>
    <x v="2"/>
    <x v="0"/>
    <x v="1"/>
    <x v="1"/>
    <n v="15"/>
    <n v="4"/>
    <n v="1019.8"/>
    <n v="7"/>
    <n v="11"/>
    <n v="2"/>
    <x v="2"/>
    <n v="67.986666666666665"/>
    <n v="361"/>
  </r>
  <r>
    <n v="51291"/>
    <x v="1"/>
    <x v="0"/>
    <x v="0"/>
    <x v="0"/>
    <x v="1"/>
    <n v="13"/>
    <n v="3"/>
    <n v="283.24"/>
    <n v="4"/>
    <n v="7"/>
    <n v="1"/>
    <x v="1"/>
    <n v="21.787692307692307"/>
    <n v="106"/>
  </r>
  <r>
    <n v="53231"/>
    <x v="0"/>
    <x v="1"/>
    <x v="0"/>
    <x v="1"/>
    <x v="1"/>
    <n v="27"/>
    <n v="5"/>
    <n v="1472.8"/>
    <n v="8"/>
    <n v="13"/>
    <n v="2"/>
    <x v="2"/>
    <n v="54.548148148148144"/>
    <n v="1188"/>
  </r>
  <r>
    <n v="53611"/>
    <x v="2"/>
    <x v="1"/>
    <x v="0"/>
    <x v="2"/>
    <x v="1"/>
    <n v="7"/>
    <n v="2"/>
    <n v="100.69"/>
    <n v="2"/>
    <n v="4"/>
    <n v="1"/>
    <x v="1"/>
    <n v="14.384285714285713"/>
    <n v="58"/>
  </r>
  <r>
    <n v="53951"/>
    <x v="1"/>
    <x v="1"/>
    <x v="0"/>
    <x v="0"/>
    <x v="1"/>
    <n v="27"/>
    <n v="5"/>
    <n v="1179.95"/>
    <n v="7"/>
    <n v="12"/>
    <n v="2"/>
    <x v="2"/>
    <n v="43.701851851851856"/>
    <n v="680"/>
  </r>
  <r>
    <n v="54201"/>
    <x v="0"/>
    <x v="1"/>
    <x v="0"/>
    <x v="2"/>
    <x v="1"/>
    <n v="117"/>
    <n v="10"/>
    <n v="1723.89"/>
    <n v="8"/>
    <n v="18"/>
    <n v="3"/>
    <x v="0"/>
    <n v="14.734102564102566"/>
    <n v="1180"/>
  </r>
  <r>
    <n v="54731"/>
    <x v="0"/>
    <x v="1"/>
    <x v="0"/>
    <x v="2"/>
    <x v="1"/>
    <n v="91"/>
    <n v="9"/>
    <n v="3163.84"/>
    <n v="10"/>
    <n v="19"/>
    <n v="3"/>
    <x v="0"/>
    <n v="34.767472527472528"/>
    <n v="1874"/>
  </r>
  <r>
    <n v="54881"/>
    <x v="1"/>
    <x v="1"/>
    <x v="0"/>
    <x v="2"/>
    <x v="1"/>
    <n v="20"/>
    <n v="4"/>
    <n v="191.48"/>
    <n v="3"/>
    <n v="7"/>
    <n v="1"/>
    <x v="1"/>
    <n v="9.5739999999999998"/>
    <n v="93"/>
  </r>
  <r>
    <n v="55321"/>
    <x v="1"/>
    <x v="1"/>
    <x v="0"/>
    <x v="1"/>
    <x v="2"/>
    <n v="4"/>
    <n v="2"/>
    <n v="99.18"/>
    <n v="2"/>
    <n v="4"/>
    <n v="1"/>
    <x v="1"/>
    <n v="24.795000000000002"/>
    <n v="79"/>
  </r>
  <r>
    <n v="55701"/>
    <x v="0"/>
    <x v="1"/>
    <x v="0"/>
    <x v="2"/>
    <x v="1"/>
    <n v="45"/>
    <n v="7"/>
    <n v="1488.87"/>
    <n v="8"/>
    <n v="15"/>
    <n v="3"/>
    <x v="0"/>
    <n v="33.085999999999999"/>
    <n v="848"/>
  </r>
  <r>
    <n v="55851"/>
    <x v="0"/>
    <x v="1"/>
    <x v="1"/>
    <x v="0"/>
    <x v="0"/>
    <n v="29"/>
    <n v="6"/>
    <n v="2092.8199999999997"/>
    <n v="9"/>
    <n v="15"/>
    <n v="3"/>
    <x v="0"/>
    <n v="72.166206896551714"/>
    <n v="988"/>
  </r>
  <r>
    <n v="57371"/>
    <x v="0"/>
    <x v="4"/>
    <x v="0"/>
    <x v="0"/>
    <x v="0"/>
    <n v="65"/>
    <n v="9"/>
    <n v="700.47"/>
    <n v="6"/>
    <n v="15"/>
    <n v="3"/>
    <x v="0"/>
    <n v="10.77646153846154"/>
    <n v="359"/>
  </r>
  <r>
    <n v="57601"/>
    <x v="1"/>
    <x v="1"/>
    <x v="0"/>
    <x v="2"/>
    <x v="1"/>
    <n v="6"/>
    <n v="2"/>
    <n v="67.489999999999995"/>
    <n v="2"/>
    <n v="4"/>
    <n v="1"/>
    <x v="1"/>
    <n v="11.248333333333333"/>
    <n v="56"/>
  </r>
  <r>
    <n v="58721"/>
    <x v="1"/>
    <x v="2"/>
    <x v="0"/>
    <x v="1"/>
    <x v="0"/>
    <n v="54"/>
    <n v="8"/>
    <n v="1245.71"/>
    <n v="7"/>
    <n v="15"/>
    <n v="3"/>
    <x v="0"/>
    <n v="23.068703703703704"/>
    <n v="320"/>
  </r>
  <r>
    <n v="58911"/>
    <x v="1"/>
    <x v="1"/>
    <x v="0"/>
    <x v="2"/>
    <x v="1"/>
    <n v="18"/>
    <n v="4"/>
    <n v="264.38"/>
    <n v="4"/>
    <n v="8"/>
    <n v="2"/>
    <x v="2"/>
    <n v="14.687777777777777"/>
    <n v="116"/>
  </r>
  <r>
    <n v="59121"/>
    <x v="2"/>
    <x v="0"/>
    <x v="0"/>
    <x v="3"/>
    <x v="0"/>
    <n v="1"/>
    <n v="1"/>
    <n v="5.03"/>
    <n v="1"/>
    <n v="2"/>
    <n v="1"/>
    <x v="1"/>
    <n v="5.03"/>
    <n v="4"/>
  </r>
  <r>
    <n v="59991"/>
    <x v="1"/>
    <x v="4"/>
    <x v="0"/>
    <x v="2"/>
    <x v="1"/>
    <n v="1"/>
    <n v="1"/>
    <n v="3.42"/>
    <n v="1"/>
    <n v="2"/>
    <n v="1"/>
    <x v="1"/>
    <n v="3.42"/>
    <n v="3"/>
  </r>
  <r>
    <n v="60101"/>
    <x v="0"/>
    <x v="1"/>
    <x v="0"/>
    <x v="0"/>
    <x v="1"/>
    <n v="47"/>
    <n v="8"/>
    <n v="3222.4"/>
    <n v="10"/>
    <n v="18"/>
    <n v="3"/>
    <x v="0"/>
    <n v="68.561702127659572"/>
    <n v="1622"/>
  </r>
  <r>
    <n v="60591"/>
    <x v="1"/>
    <x v="0"/>
    <x v="0"/>
    <x v="2"/>
    <x v="1"/>
    <n v="15"/>
    <n v="4"/>
    <n v="627.32000000000005"/>
    <n v="5"/>
    <n v="9"/>
    <n v="2"/>
    <x v="2"/>
    <n v="41.821333333333335"/>
    <n v="322"/>
  </r>
  <r>
    <n v="61371"/>
    <x v="0"/>
    <x v="4"/>
    <x v="0"/>
    <x v="0"/>
    <x v="1"/>
    <n v="63"/>
    <n v="9"/>
    <n v="1665.18"/>
    <n v="8"/>
    <n v="17"/>
    <n v="3"/>
    <x v="0"/>
    <n v="26.431428571428572"/>
    <n v="811"/>
  </r>
  <r>
    <n v="61411"/>
    <x v="1"/>
    <x v="0"/>
    <x v="0"/>
    <x v="2"/>
    <x v="1"/>
    <n v="20"/>
    <n v="4"/>
    <n v="418.75"/>
    <n v="4"/>
    <n v="8"/>
    <n v="2"/>
    <x v="2"/>
    <n v="20.9375"/>
    <n v="232"/>
  </r>
  <r>
    <n v="61601"/>
    <x v="1"/>
    <x v="2"/>
    <x v="0"/>
    <x v="2"/>
    <x v="0"/>
    <n v="29"/>
    <n v="6"/>
    <n v="454.78"/>
    <n v="5"/>
    <n v="11"/>
    <n v="2"/>
    <x v="2"/>
    <n v="15.68206896551724"/>
    <n v="179"/>
  </r>
  <r>
    <n v="61941"/>
    <x v="1"/>
    <x v="0"/>
    <x v="0"/>
    <x v="1"/>
    <x v="0"/>
    <n v="27"/>
    <n v="5"/>
    <n v="160.66"/>
    <n v="3"/>
    <n v="8"/>
    <n v="2"/>
    <x v="2"/>
    <n v="5.9503703703703703"/>
    <n v="182"/>
  </r>
  <r>
    <n v="62871"/>
    <x v="0"/>
    <x v="0"/>
    <x v="0"/>
    <x v="2"/>
    <x v="1"/>
    <n v="70"/>
    <n v="9"/>
    <n v="2732.07"/>
    <n v="10"/>
    <n v="19"/>
    <n v="3"/>
    <x v="0"/>
    <n v="39.02957142857143"/>
    <n v="1021"/>
  </r>
  <r>
    <n v="62911"/>
    <x v="2"/>
    <x v="2"/>
    <x v="0"/>
    <x v="0"/>
    <x v="1"/>
    <n v="2"/>
    <n v="1"/>
    <n v="48.9"/>
    <n v="2"/>
    <n v="3"/>
    <n v="1"/>
    <x v="1"/>
    <n v="24.45"/>
    <n v="15"/>
  </r>
  <r>
    <n v="64051"/>
    <x v="1"/>
    <x v="1"/>
    <x v="0"/>
    <x v="0"/>
    <x v="1"/>
    <n v="17"/>
    <n v="4"/>
    <n v="181.41"/>
    <n v="3"/>
    <n v="7"/>
    <n v="1"/>
    <x v="1"/>
    <n v="10.671176470588236"/>
    <n v="146"/>
  </r>
  <r>
    <n v="64961"/>
    <x v="0"/>
    <x v="1"/>
    <x v="0"/>
    <x v="0"/>
    <x v="1"/>
    <n v="12"/>
    <n v="3"/>
    <n v="538.9"/>
    <n v="5"/>
    <n v="8"/>
    <n v="2"/>
    <x v="2"/>
    <n v="44.908333333333331"/>
    <n v="378"/>
  </r>
  <r>
    <n v="65741"/>
    <x v="1"/>
    <x v="4"/>
    <x v="0"/>
    <x v="2"/>
    <x v="0"/>
    <n v="169"/>
    <n v="10"/>
    <n v="619.83000000000004"/>
    <n v="5"/>
    <n v="15"/>
    <n v="3"/>
    <x v="0"/>
    <n v="3.667633136094675"/>
    <n v="526"/>
  </r>
  <r>
    <n v="67301"/>
    <x v="0"/>
    <x v="1"/>
    <x v="0"/>
    <x v="0"/>
    <x v="2"/>
    <n v="22"/>
    <n v="5"/>
    <n v="640.55999999999995"/>
    <n v="5"/>
    <n v="10"/>
    <n v="2"/>
    <x v="2"/>
    <n v="29.116363636363634"/>
    <n v="517"/>
  </r>
  <r>
    <n v="67641"/>
    <x v="0"/>
    <x v="1"/>
    <x v="0"/>
    <x v="1"/>
    <x v="0"/>
    <n v="43"/>
    <n v="7"/>
    <n v="677.59"/>
    <n v="5"/>
    <n v="12"/>
    <n v="2"/>
    <x v="2"/>
    <n v="15.757906976744186"/>
    <n v="429"/>
  </r>
  <r>
    <n v="67981"/>
    <x v="1"/>
    <x v="1"/>
    <x v="0"/>
    <x v="1"/>
    <x v="1"/>
    <n v="61"/>
    <n v="8"/>
    <n v="375.2"/>
    <n v="4"/>
    <n v="12"/>
    <n v="2"/>
    <x v="2"/>
    <n v="6.1508196721311474"/>
    <n v="357"/>
  </r>
  <r>
    <n v="70861"/>
    <x v="1"/>
    <x v="0"/>
    <x v="0"/>
    <x v="1"/>
    <x v="1"/>
    <n v="49"/>
    <n v="8"/>
    <n v="1221.51"/>
    <n v="7"/>
    <n v="15"/>
    <n v="3"/>
    <x v="0"/>
    <n v="24.92877551020408"/>
    <n v="406"/>
  </r>
  <r>
    <n v="71301"/>
    <x v="0"/>
    <x v="0"/>
    <x v="0"/>
    <x v="2"/>
    <x v="1"/>
    <n v="54"/>
    <n v="8"/>
    <n v="3624.39"/>
    <n v="10"/>
    <n v="18"/>
    <n v="3"/>
    <x v="0"/>
    <n v="67.118333333333325"/>
    <n v="2406"/>
  </r>
  <r>
    <n v="71451"/>
    <x v="0"/>
    <x v="0"/>
    <x v="0"/>
    <x v="1"/>
    <x v="1"/>
    <n v="41"/>
    <n v="7"/>
    <n v="1160.72"/>
    <n v="7"/>
    <n v="14"/>
    <n v="2"/>
    <x v="2"/>
    <n v="28.310243902439026"/>
    <n v="906"/>
  </r>
  <r>
    <n v="71831"/>
    <x v="0"/>
    <x v="1"/>
    <x v="0"/>
    <x v="2"/>
    <x v="1"/>
    <n v="91"/>
    <n v="9"/>
    <n v="3950.52"/>
    <n v="10"/>
    <n v="19"/>
    <n v="3"/>
    <x v="0"/>
    <n v="43.412307692307692"/>
    <n v="1667"/>
  </r>
  <r>
    <n v="72041"/>
    <x v="2"/>
    <x v="3"/>
    <x v="0"/>
    <x v="0"/>
    <x v="1"/>
    <n v="4"/>
    <n v="2"/>
    <n v="19.68"/>
    <n v="1"/>
    <n v="3"/>
    <n v="1"/>
    <x v="1"/>
    <n v="4.92"/>
    <n v="20"/>
  </r>
  <r>
    <n v="72231"/>
    <x v="3"/>
    <x v="0"/>
    <x v="0"/>
    <x v="2"/>
    <x v="1"/>
    <n v="4"/>
    <n v="2"/>
    <n v="94.82"/>
    <n v="2"/>
    <n v="4"/>
    <n v="1"/>
    <x v="1"/>
    <n v="23.704999999999998"/>
    <n v="53"/>
  </r>
  <r>
    <n v="72611"/>
    <x v="0"/>
    <x v="1"/>
    <x v="1"/>
    <x v="2"/>
    <x v="1"/>
    <n v="43"/>
    <n v="7"/>
    <n v="3418.25"/>
    <n v="10"/>
    <n v="17"/>
    <n v="3"/>
    <x v="0"/>
    <n v="79.494186046511629"/>
    <n v="1660"/>
  </r>
  <r>
    <n v="72801"/>
    <x v="1"/>
    <x v="1"/>
    <x v="0"/>
    <x v="0"/>
    <x v="1"/>
    <n v="29"/>
    <n v="6"/>
    <n v="518.53"/>
    <n v="5"/>
    <n v="11"/>
    <n v="2"/>
    <x v="2"/>
    <n v="17.880344827586207"/>
    <n v="348"/>
  </r>
  <r>
    <n v="72951"/>
    <x v="0"/>
    <x v="1"/>
    <x v="0"/>
    <x v="2"/>
    <x v="1"/>
    <n v="78"/>
    <n v="9"/>
    <n v="3379.5"/>
    <n v="10"/>
    <n v="19"/>
    <n v="3"/>
    <x v="0"/>
    <n v="43.32692307692308"/>
    <n v="1652"/>
  </r>
  <r>
    <n v="73011"/>
    <x v="1"/>
    <x v="1"/>
    <x v="0"/>
    <x v="0"/>
    <x v="1"/>
    <n v="6"/>
    <n v="2"/>
    <n v="124.78"/>
    <n v="3"/>
    <n v="5"/>
    <n v="1"/>
    <x v="1"/>
    <n v="20.796666666666667"/>
    <n v="84"/>
  </r>
  <r>
    <n v="73731"/>
    <x v="0"/>
    <x v="0"/>
    <x v="0"/>
    <x v="0"/>
    <x v="1"/>
    <n v="36"/>
    <n v="7"/>
    <n v="1819.07"/>
    <n v="8"/>
    <n v="15"/>
    <n v="3"/>
    <x v="0"/>
    <n v="50.529722222222219"/>
    <n v="1013"/>
  </r>
  <r>
    <n v="75591"/>
    <x v="0"/>
    <x v="0"/>
    <x v="0"/>
    <x v="2"/>
    <x v="0"/>
    <n v="136"/>
    <n v="10"/>
    <n v="3287.98"/>
    <n v="10"/>
    <n v="20"/>
    <n v="3"/>
    <x v="0"/>
    <n v="24.176323529411764"/>
    <n v="1703"/>
  </r>
  <r>
    <n v="76031"/>
    <x v="1"/>
    <x v="1"/>
    <x v="0"/>
    <x v="0"/>
    <x v="1"/>
    <n v="49"/>
    <n v="8"/>
    <n v="945.55"/>
    <n v="6"/>
    <n v="14"/>
    <n v="2"/>
    <x v="2"/>
    <n v="19.296938775510203"/>
    <n v="303"/>
  </r>
  <r>
    <n v="76601"/>
    <x v="0"/>
    <x v="0"/>
    <x v="0"/>
    <x v="0"/>
    <x v="0"/>
    <n v="53"/>
    <n v="8"/>
    <n v="1442.59"/>
    <n v="8"/>
    <n v="16"/>
    <n v="3"/>
    <x v="0"/>
    <n v="27.218679245283017"/>
    <n v="934"/>
  </r>
  <r>
    <n v="76751"/>
    <x v="1"/>
    <x v="1"/>
    <x v="0"/>
    <x v="0"/>
    <x v="1"/>
    <n v="2"/>
    <n v="1"/>
    <n v="35.64"/>
    <n v="2"/>
    <n v="3"/>
    <n v="1"/>
    <x v="1"/>
    <n v="17.82"/>
    <n v="19"/>
  </r>
  <r>
    <n v="77911"/>
    <x v="0"/>
    <x v="2"/>
    <x v="0"/>
    <x v="0"/>
    <x v="1"/>
    <n v="50"/>
    <n v="8"/>
    <n v="1229.8499999999999"/>
    <n v="7"/>
    <n v="15"/>
    <n v="3"/>
    <x v="0"/>
    <n v="24.596999999999998"/>
    <n v="425"/>
  </r>
  <r>
    <n v="78081"/>
    <x v="0"/>
    <x v="1"/>
    <x v="0"/>
    <x v="2"/>
    <x v="1"/>
    <n v="37"/>
    <n v="7"/>
    <n v="1235.48"/>
    <n v="7"/>
    <n v="14"/>
    <n v="2"/>
    <x v="2"/>
    <n v="33.391351351351354"/>
    <n v="528"/>
  </r>
  <r>
    <n v="78121"/>
    <x v="0"/>
    <x v="1"/>
    <x v="1"/>
    <x v="2"/>
    <x v="1"/>
    <n v="41"/>
    <n v="7"/>
    <n v="2570.9"/>
    <n v="9"/>
    <n v="16"/>
    <n v="3"/>
    <x v="0"/>
    <n v="62.704878048780493"/>
    <n v="1700"/>
  </r>
  <r>
    <n v="78271"/>
    <x v="0"/>
    <x v="1"/>
    <x v="0"/>
    <x v="0"/>
    <x v="0"/>
    <n v="50"/>
    <n v="8"/>
    <n v="1878.07"/>
    <n v="8"/>
    <n v="16"/>
    <n v="3"/>
    <x v="0"/>
    <n v="37.561399999999999"/>
    <n v="744"/>
  </r>
  <r>
    <n v="78461"/>
    <x v="2"/>
    <x v="4"/>
    <x v="0"/>
    <x v="2"/>
    <x v="0"/>
    <n v="2"/>
    <n v="1"/>
    <n v="59.77"/>
    <n v="2"/>
    <n v="3"/>
    <n v="1"/>
    <x v="1"/>
    <n v="29.885000000000002"/>
    <n v="2"/>
  </r>
  <r>
    <n v="79051"/>
    <x v="0"/>
    <x v="1"/>
    <x v="0"/>
    <x v="1"/>
    <x v="1"/>
    <n v="124"/>
    <n v="10"/>
    <n v="1403.92"/>
    <n v="8"/>
    <n v="18"/>
    <n v="3"/>
    <x v="0"/>
    <n v="11.321935483870968"/>
    <n v="1466"/>
  </r>
  <r>
    <n v="79391"/>
    <x v="1"/>
    <x v="0"/>
    <x v="0"/>
    <x v="0"/>
    <x v="1"/>
    <n v="21"/>
    <n v="4"/>
    <n v="556.54999999999995"/>
    <n v="5"/>
    <n v="9"/>
    <n v="2"/>
    <x v="2"/>
    <n v="26.50238095238095"/>
    <n v="517"/>
  </r>
  <r>
    <n v="81531"/>
    <x v="0"/>
    <x v="1"/>
    <x v="0"/>
    <x v="1"/>
    <x v="0"/>
    <n v="27"/>
    <n v="5"/>
    <n v="857.33"/>
    <n v="6"/>
    <n v="11"/>
    <n v="2"/>
    <x v="2"/>
    <n v="31.752962962962965"/>
    <n v="495"/>
  </r>
  <r>
    <n v="81871"/>
    <x v="0"/>
    <x v="1"/>
    <x v="1"/>
    <x v="0"/>
    <x v="1"/>
    <n v="141"/>
    <n v="10"/>
    <n v="5258.57"/>
    <n v="10"/>
    <n v="20"/>
    <n v="3"/>
    <x v="0"/>
    <n v="37.294822695035457"/>
    <n v="2287"/>
  </r>
  <r>
    <n v="82651"/>
    <x v="1"/>
    <x v="1"/>
    <x v="0"/>
    <x v="2"/>
    <x v="1"/>
    <n v="36"/>
    <n v="7"/>
    <n v="470.66"/>
    <n v="5"/>
    <n v="12"/>
    <n v="2"/>
    <x v="2"/>
    <n v="13.07388888888889"/>
    <n v="282"/>
  </r>
  <r>
    <n v="82991"/>
    <x v="0"/>
    <x v="1"/>
    <x v="0"/>
    <x v="1"/>
    <x v="1"/>
    <n v="25"/>
    <n v="5"/>
    <n v="980.26"/>
    <n v="6"/>
    <n v="11"/>
    <n v="2"/>
    <x v="2"/>
    <n v="39.2104"/>
    <n v="659"/>
  </r>
  <r>
    <n v="83431"/>
    <x v="0"/>
    <x v="0"/>
    <x v="0"/>
    <x v="0"/>
    <x v="1"/>
    <n v="114"/>
    <n v="10"/>
    <n v="3929.77"/>
    <n v="10"/>
    <n v="20"/>
    <n v="3"/>
    <x v="0"/>
    <n v="34.471666666666664"/>
    <n v="2306"/>
  </r>
  <r>
    <n v="83961"/>
    <x v="0"/>
    <x v="0"/>
    <x v="0"/>
    <x v="2"/>
    <x v="0"/>
    <n v="59"/>
    <n v="8"/>
    <n v="2166.41"/>
    <n v="9"/>
    <n v="17"/>
    <n v="3"/>
    <x v="0"/>
    <n v="36.71881355932203"/>
    <n v="1350"/>
  </r>
  <r>
    <n v="84171"/>
    <x v="0"/>
    <x v="1"/>
    <x v="0"/>
    <x v="0"/>
    <x v="1"/>
    <n v="38"/>
    <n v="7"/>
    <n v="885.23"/>
    <n v="6"/>
    <n v="13"/>
    <n v="2"/>
    <x v="2"/>
    <n v="23.295526315789473"/>
    <n v="708"/>
  </r>
  <r>
    <n v="86071"/>
    <x v="0"/>
    <x v="1"/>
    <x v="0"/>
    <x v="1"/>
    <x v="0"/>
    <n v="34"/>
    <n v="6"/>
    <n v="922.06"/>
    <n v="6"/>
    <n v="12"/>
    <n v="2"/>
    <x v="2"/>
    <n v="27.11941176470588"/>
    <n v="703"/>
  </r>
  <r>
    <n v="88011"/>
    <x v="1"/>
    <x v="4"/>
    <x v="1"/>
    <x v="1"/>
    <x v="1"/>
    <n v="13"/>
    <n v="3"/>
    <n v="464.63"/>
    <n v="5"/>
    <n v="8"/>
    <n v="2"/>
    <x v="2"/>
    <n v="35.740769230769232"/>
    <n v="321"/>
  </r>
  <r>
    <n v="88351"/>
    <x v="0"/>
    <x v="4"/>
    <x v="0"/>
    <x v="2"/>
    <x v="1"/>
    <n v="96"/>
    <n v="9"/>
    <n v="3015.62"/>
    <n v="10"/>
    <n v="19"/>
    <n v="3"/>
    <x v="0"/>
    <n v="31.412708333333331"/>
    <n v="1463"/>
  </r>
  <r>
    <n v="88691"/>
    <x v="1"/>
    <x v="1"/>
    <x v="0"/>
    <x v="0"/>
    <x v="1"/>
    <n v="59"/>
    <n v="8"/>
    <n v="537.44000000000005"/>
    <n v="5"/>
    <n v="13"/>
    <n v="2"/>
    <x v="2"/>
    <n v="9.1091525423728825"/>
    <n v="481"/>
  </r>
  <r>
    <n v="89511"/>
    <x v="2"/>
    <x v="0"/>
    <x v="0"/>
    <x v="1"/>
    <x v="1"/>
    <n v="3"/>
    <n v="1"/>
    <n v="6.86"/>
    <n v="1"/>
    <n v="2"/>
    <n v="1"/>
    <x v="1"/>
    <n v="2.2866666666666666"/>
    <n v="4"/>
  </r>
  <r>
    <n v="90071"/>
    <x v="0"/>
    <x v="0"/>
    <x v="0"/>
    <x v="0"/>
    <x v="1"/>
    <n v="46"/>
    <n v="7"/>
    <n v="4313.67"/>
    <n v="10"/>
    <n v="17"/>
    <n v="3"/>
    <x v="0"/>
    <n v="93.775434782608698"/>
    <n v="1971"/>
  </r>
  <r>
    <n v="91191"/>
    <x v="1"/>
    <x v="1"/>
    <x v="0"/>
    <x v="2"/>
    <x v="1"/>
    <n v="10"/>
    <n v="3"/>
    <n v="117.56"/>
    <n v="3"/>
    <n v="6"/>
    <n v="1"/>
    <x v="1"/>
    <n v="11.756"/>
    <n v="53"/>
  </r>
  <r>
    <n v="91421"/>
    <x v="1"/>
    <x v="2"/>
    <x v="0"/>
    <x v="0"/>
    <x v="1"/>
    <n v="10"/>
    <n v="3"/>
    <n v="194.27"/>
    <n v="3"/>
    <n v="6"/>
    <n v="1"/>
    <x v="1"/>
    <n v="19.427"/>
    <n v="231"/>
  </r>
  <r>
    <n v="91611"/>
    <x v="0"/>
    <x v="0"/>
    <x v="0"/>
    <x v="2"/>
    <x v="1"/>
    <n v="33"/>
    <n v="6"/>
    <n v="1230.28"/>
    <n v="7"/>
    <n v="13"/>
    <n v="2"/>
    <x v="2"/>
    <n v="37.281212121212121"/>
    <n v="794"/>
  </r>
  <r>
    <n v="91801"/>
    <x v="1"/>
    <x v="1"/>
    <x v="0"/>
    <x v="0"/>
    <x v="0"/>
    <n v="24"/>
    <n v="5"/>
    <n v="862.37"/>
    <n v="6"/>
    <n v="11"/>
    <n v="2"/>
    <x v="2"/>
    <n v="35.932083333333331"/>
    <n v="130"/>
  </r>
  <r>
    <n v="92691"/>
    <x v="1"/>
    <x v="1"/>
    <x v="0"/>
    <x v="1"/>
    <x v="0"/>
    <n v="19"/>
    <n v="4"/>
    <n v="322.66000000000003"/>
    <n v="4"/>
    <n v="8"/>
    <n v="2"/>
    <x v="2"/>
    <n v="16.982105263157894"/>
    <n v="131"/>
  </r>
  <r>
    <n v="93321"/>
    <x v="0"/>
    <x v="1"/>
    <x v="0"/>
    <x v="1"/>
    <x v="1"/>
    <n v="36"/>
    <n v="7"/>
    <n v="2002.64"/>
    <n v="9"/>
    <n v="16"/>
    <n v="3"/>
    <x v="0"/>
    <n v="55.628888888888895"/>
    <n v="898"/>
  </r>
  <r>
    <n v="93471"/>
    <x v="2"/>
    <x v="2"/>
    <x v="0"/>
    <x v="3"/>
    <x v="2"/>
    <n v="2"/>
    <n v="1"/>
    <n v="121.11"/>
    <n v="3"/>
    <n v="4"/>
    <n v="1"/>
    <x v="1"/>
    <n v="60.555"/>
    <n v="2"/>
  </r>
  <r>
    <n v="94591"/>
    <x v="0"/>
    <x v="1"/>
    <x v="0"/>
    <x v="0"/>
    <x v="1"/>
    <n v="37"/>
    <n v="7"/>
    <n v="585.76"/>
    <n v="5"/>
    <n v="12"/>
    <n v="2"/>
    <x v="2"/>
    <n v="15.831351351351351"/>
    <n v="374"/>
  </r>
  <r>
    <n v="94781"/>
    <x v="3"/>
    <x v="1"/>
    <x v="0"/>
    <x v="2"/>
    <x v="0"/>
    <n v="33"/>
    <n v="6"/>
    <n v="718.28"/>
    <n v="6"/>
    <n v="12"/>
    <n v="2"/>
    <x v="2"/>
    <n v="21.766060606060606"/>
    <n v="494"/>
  </r>
  <r>
    <n v="94971"/>
    <x v="1"/>
    <x v="1"/>
    <x v="0"/>
    <x v="3"/>
    <x v="1"/>
    <n v="4"/>
    <n v="2"/>
    <n v="22.19"/>
    <n v="2"/>
    <n v="4"/>
    <n v="1"/>
    <x v="1"/>
    <n v="5.5475000000000003"/>
    <n v="7"/>
  </r>
  <r>
    <n v="95411"/>
    <x v="1"/>
    <x v="1"/>
    <x v="0"/>
    <x v="0"/>
    <x v="1"/>
    <n v="28"/>
    <n v="6"/>
    <n v="737.4"/>
    <n v="6"/>
    <n v="12"/>
    <n v="2"/>
    <x v="2"/>
    <n v="26.335714285714285"/>
    <n v="222"/>
  </r>
  <r>
    <n v="96151"/>
    <x v="0"/>
    <x v="1"/>
    <x v="0"/>
    <x v="1"/>
    <x v="1"/>
    <n v="42"/>
    <n v="7"/>
    <n v="999.47"/>
    <n v="7"/>
    <n v="14"/>
    <n v="2"/>
    <x v="2"/>
    <n v="23.796904761904763"/>
    <n v="702"/>
  </r>
  <r>
    <n v="97311"/>
    <x v="2"/>
    <x v="1"/>
    <x v="0"/>
    <x v="1"/>
    <x v="1"/>
    <n v="7"/>
    <n v="2"/>
    <n v="468.47"/>
    <n v="5"/>
    <n v="7"/>
    <n v="1"/>
    <x v="1"/>
    <n v="66.924285714285716"/>
    <n v="325"/>
  </r>
  <r>
    <n v="97841"/>
    <x v="2"/>
    <x v="2"/>
    <x v="0"/>
    <x v="0"/>
    <x v="1"/>
    <n v="18"/>
    <n v="4"/>
    <n v="586.20000000000005"/>
    <n v="5"/>
    <n v="9"/>
    <n v="2"/>
    <x v="2"/>
    <n v="32.56666666666667"/>
    <n v="47"/>
  </r>
  <r>
    <n v="98811"/>
    <x v="1"/>
    <x v="4"/>
    <x v="0"/>
    <x v="1"/>
    <x v="1"/>
    <n v="18"/>
    <n v="4"/>
    <n v="235.27"/>
    <n v="3"/>
    <n v="7"/>
    <n v="1"/>
    <x v="1"/>
    <n v="13.070555555555556"/>
    <n v="77"/>
  </r>
  <r>
    <n v="99021"/>
    <x v="1"/>
    <x v="0"/>
    <x v="1"/>
    <x v="1"/>
    <x v="1"/>
    <n v="22"/>
    <n v="5"/>
    <n v="572.65"/>
    <n v="5"/>
    <n v="10"/>
    <n v="2"/>
    <x v="2"/>
    <n v="26.029545454545453"/>
    <n v="341"/>
  </r>
  <r>
    <n v="99361"/>
    <x v="3"/>
    <x v="1"/>
    <x v="0"/>
    <x v="1"/>
    <x v="1"/>
    <n v="15"/>
    <n v="4"/>
    <n v="390.55"/>
    <n v="4"/>
    <n v="8"/>
    <n v="2"/>
    <x v="2"/>
    <n v="26.036666666666669"/>
    <n v="316"/>
  </r>
  <r>
    <n v="99741"/>
    <x v="0"/>
    <x v="0"/>
    <x v="0"/>
    <x v="2"/>
    <x v="0"/>
    <n v="28"/>
    <n v="6"/>
    <n v="852.38"/>
    <n v="6"/>
    <n v="12"/>
    <n v="2"/>
    <x v="2"/>
    <n v="30.442142857142859"/>
    <n v="383"/>
  </r>
  <r>
    <n v="100101"/>
    <x v="0"/>
    <x v="1"/>
    <x v="0"/>
    <x v="0"/>
    <x v="0"/>
    <n v="142"/>
    <n v="10"/>
    <n v="6238.93"/>
    <n v="10"/>
    <n v="20"/>
    <n v="3"/>
    <x v="0"/>
    <n v="43.936126760563383"/>
    <n v="2242"/>
  </r>
  <r>
    <n v="100821"/>
    <x v="0"/>
    <x v="1"/>
    <x v="1"/>
    <x v="2"/>
    <x v="1"/>
    <n v="14"/>
    <n v="3"/>
    <n v="1565.6200000000001"/>
    <n v="8"/>
    <n v="11"/>
    <n v="2"/>
    <x v="2"/>
    <n v="111.83000000000001"/>
    <n v="816"/>
  </r>
  <r>
    <n v="101371"/>
    <x v="0"/>
    <x v="1"/>
    <x v="0"/>
    <x v="0"/>
    <x v="1"/>
    <n v="35"/>
    <n v="6"/>
    <n v="1395.25"/>
    <n v="8"/>
    <n v="14"/>
    <n v="2"/>
    <x v="2"/>
    <n v="39.864285714285714"/>
    <n v="893"/>
  </r>
  <r>
    <n v="101941"/>
    <x v="1"/>
    <x v="1"/>
    <x v="0"/>
    <x v="1"/>
    <x v="1"/>
    <n v="29"/>
    <n v="6"/>
    <n v="520.85"/>
    <n v="5"/>
    <n v="11"/>
    <n v="2"/>
    <x v="2"/>
    <n v="17.960344827586209"/>
    <n v="266"/>
  </r>
  <r>
    <n v="102151"/>
    <x v="0"/>
    <x v="4"/>
    <x v="1"/>
    <x v="0"/>
    <x v="1"/>
    <n v="109"/>
    <n v="10"/>
    <n v="1183.17"/>
    <n v="7"/>
    <n v="17"/>
    <n v="3"/>
    <x v="0"/>
    <n v="10.854770642201835"/>
    <n v="1075"/>
  </r>
  <r>
    <n v="103311"/>
    <x v="2"/>
    <x v="5"/>
    <x v="0"/>
    <x v="3"/>
    <x v="3"/>
    <n v="1"/>
    <n v="1"/>
    <n v="7.46"/>
    <n v="1"/>
    <n v="2"/>
    <n v="1"/>
    <x v="1"/>
    <n v="7.46"/>
    <n v="4"/>
  </r>
  <r>
    <n v="104431"/>
    <x v="1"/>
    <x v="0"/>
    <x v="0"/>
    <x v="0"/>
    <x v="1"/>
    <n v="23"/>
    <n v="5"/>
    <n v="394.2"/>
    <n v="4"/>
    <n v="9"/>
    <n v="2"/>
    <x v="2"/>
    <n v="17.139130434782608"/>
    <n v="148"/>
  </r>
  <r>
    <n v="104961"/>
    <x v="1"/>
    <x v="1"/>
    <x v="0"/>
    <x v="0"/>
    <x v="1"/>
    <n v="8"/>
    <n v="2"/>
    <n v="359.92"/>
    <n v="4"/>
    <n v="6"/>
    <n v="1"/>
    <x v="1"/>
    <n v="44.99"/>
    <n v="171"/>
  </r>
  <r>
    <n v="105361"/>
    <x v="2"/>
    <x v="1"/>
    <x v="0"/>
    <x v="1"/>
    <x v="0"/>
    <n v="1"/>
    <n v="1"/>
    <n v="75.95"/>
    <n v="2"/>
    <n v="3"/>
    <n v="1"/>
    <x v="1"/>
    <n v="75.95"/>
    <n v="43"/>
  </r>
  <r>
    <n v="105401"/>
    <x v="2"/>
    <x v="0"/>
    <x v="0"/>
    <x v="1"/>
    <x v="0"/>
    <n v="1"/>
    <n v="1"/>
    <n v="39.200000000000003"/>
    <n v="2"/>
    <n v="3"/>
    <n v="1"/>
    <x v="1"/>
    <n v="39.200000000000003"/>
    <n v="22"/>
  </r>
  <r>
    <n v="107111"/>
    <x v="0"/>
    <x v="0"/>
    <x v="0"/>
    <x v="0"/>
    <x v="1"/>
    <n v="79"/>
    <n v="9"/>
    <n v="3575.38"/>
    <n v="10"/>
    <n v="19"/>
    <n v="3"/>
    <x v="0"/>
    <n v="45.257974683544305"/>
    <n v="1946"/>
  </r>
  <r>
    <n v="109881"/>
    <x v="1"/>
    <x v="0"/>
    <x v="0"/>
    <x v="2"/>
    <x v="1"/>
    <n v="12"/>
    <n v="3"/>
    <n v="487.01"/>
    <n v="5"/>
    <n v="8"/>
    <n v="2"/>
    <x v="2"/>
    <n v="40.584166666666668"/>
    <n v="206"/>
  </r>
  <r>
    <n v="109921"/>
    <x v="0"/>
    <x v="1"/>
    <x v="1"/>
    <x v="1"/>
    <x v="0"/>
    <n v="78"/>
    <n v="9"/>
    <n v="3125.4300000000003"/>
    <n v="10"/>
    <n v="19"/>
    <n v="3"/>
    <x v="0"/>
    <n v="40.069615384615389"/>
    <n v="2543"/>
  </r>
  <r>
    <n v="110521"/>
    <x v="1"/>
    <x v="1"/>
    <x v="0"/>
    <x v="1"/>
    <x v="1"/>
    <n v="33"/>
    <n v="6"/>
    <n v="743.84"/>
    <n v="6"/>
    <n v="12"/>
    <n v="2"/>
    <x v="2"/>
    <n v="22.540606060606063"/>
    <n v="485"/>
  </r>
  <r>
    <n v="110711"/>
    <x v="1"/>
    <x v="1"/>
    <x v="0"/>
    <x v="0"/>
    <x v="1"/>
    <n v="2"/>
    <n v="1"/>
    <n v="16.579999999999998"/>
    <n v="1"/>
    <n v="2"/>
    <n v="1"/>
    <x v="1"/>
    <n v="8.2899999999999991"/>
    <n v="13"/>
  </r>
  <r>
    <n v="112231"/>
    <x v="0"/>
    <x v="1"/>
    <x v="0"/>
    <x v="0"/>
    <x v="1"/>
    <n v="41"/>
    <n v="7"/>
    <n v="1009.98"/>
    <n v="7"/>
    <n v="14"/>
    <n v="2"/>
    <x v="2"/>
    <n v="24.633658536585365"/>
    <n v="737"/>
  </r>
  <r>
    <n v="112611"/>
    <x v="1"/>
    <x v="1"/>
    <x v="0"/>
    <x v="0"/>
    <x v="1"/>
    <n v="14"/>
    <n v="3"/>
    <n v="485.57"/>
    <n v="5"/>
    <n v="8"/>
    <n v="2"/>
    <x v="2"/>
    <n v="34.683571428571426"/>
    <n v="315"/>
  </r>
  <r>
    <n v="112761"/>
    <x v="0"/>
    <x v="1"/>
    <x v="0"/>
    <x v="0"/>
    <x v="1"/>
    <n v="25"/>
    <n v="5"/>
    <n v="1062.81"/>
    <n v="7"/>
    <n v="12"/>
    <n v="2"/>
    <x v="2"/>
    <n v="42.5124"/>
    <n v="763"/>
  </r>
  <r>
    <n v="112951"/>
    <x v="1"/>
    <x v="4"/>
    <x v="0"/>
    <x v="2"/>
    <x v="0"/>
    <n v="47"/>
    <n v="8"/>
    <n v="784.11"/>
    <n v="6"/>
    <n v="14"/>
    <n v="2"/>
    <x v="2"/>
    <n v="16.683191489361704"/>
    <n v="203"/>
  </r>
  <r>
    <n v="113011"/>
    <x v="0"/>
    <x v="0"/>
    <x v="0"/>
    <x v="1"/>
    <x v="1"/>
    <n v="32"/>
    <n v="6"/>
    <n v="1588.77"/>
    <n v="8"/>
    <n v="14"/>
    <n v="2"/>
    <x v="2"/>
    <n v="49.649062499999999"/>
    <n v="1017"/>
  </r>
  <r>
    <n v="113351"/>
    <x v="1"/>
    <x v="3"/>
    <x v="0"/>
    <x v="2"/>
    <x v="1"/>
    <n v="24"/>
    <n v="5"/>
    <n v="73.11"/>
    <n v="2"/>
    <n v="7"/>
    <n v="1"/>
    <x v="1"/>
    <n v="3.0462500000000001"/>
    <n v="79"/>
  </r>
  <r>
    <n v="113541"/>
    <x v="0"/>
    <x v="0"/>
    <x v="0"/>
    <x v="1"/>
    <x v="1"/>
    <n v="53"/>
    <n v="8"/>
    <n v="547.66999999999996"/>
    <n v="5"/>
    <n v="13"/>
    <n v="2"/>
    <x v="2"/>
    <n v="10.333396226415093"/>
    <n v="227"/>
  </r>
  <r>
    <n v="113921"/>
    <x v="1"/>
    <x v="1"/>
    <x v="0"/>
    <x v="0"/>
    <x v="1"/>
    <n v="15"/>
    <n v="4"/>
    <n v="69.790000000000006"/>
    <n v="2"/>
    <n v="6"/>
    <n v="1"/>
    <x v="1"/>
    <n v="4.6526666666666667"/>
    <n v="64"/>
  </r>
  <r>
    <n v="114091"/>
    <x v="1"/>
    <x v="0"/>
    <x v="0"/>
    <x v="0"/>
    <x v="1"/>
    <n v="7"/>
    <n v="2"/>
    <n v="95.89"/>
    <n v="2"/>
    <n v="4"/>
    <n v="1"/>
    <x v="1"/>
    <n v="13.698571428571428"/>
    <n v="32"/>
  </r>
  <r>
    <n v="116031"/>
    <x v="2"/>
    <x v="1"/>
    <x v="0"/>
    <x v="2"/>
    <x v="1"/>
    <n v="4"/>
    <n v="2"/>
    <n v="97.43"/>
    <n v="2"/>
    <n v="4"/>
    <n v="1"/>
    <x v="1"/>
    <n v="24.357500000000002"/>
    <n v="57"/>
  </r>
  <r>
    <n v="116181"/>
    <x v="0"/>
    <x v="1"/>
    <x v="0"/>
    <x v="2"/>
    <x v="1"/>
    <n v="73"/>
    <n v="9"/>
    <n v="533.55999999999995"/>
    <n v="5"/>
    <n v="14"/>
    <n v="2"/>
    <x v="2"/>
    <n v="7.30904109589041"/>
    <n v="429"/>
  </r>
  <r>
    <n v="116411"/>
    <x v="0"/>
    <x v="1"/>
    <x v="0"/>
    <x v="0"/>
    <x v="1"/>
    <n v="49"/>
    <n v="8"/>
    <n v="1105.22"/>
    <n v="7"/>
    <n v="15"/>
    <n v="3"/>
    <x v="0"/>
    <n v="22.555510204081632"/>
    <n v="593"/>
  </r>
  <r>
    <n v="117491"/>
    <x v="1"/>
    <x v="1"/>
    <x v="0"/>
    <x v="0"/>
    <x v="1"/>
    <n v="48"/>
    <n v="8"/>
    <n v="730.73"/>
    <n v="6"/>
    <n v="14"/>
    <n v="2"/>
    <x v="2"/>
    <n v="15.223541666666668"/>
    <n v="671"/>
  </r>
  <r>
    <n v="117721"/>
    <x v="0"/>
    <x v="0"/>
    <x v="0"/>
    <x v="1"/>
    <x v="1"/>
    <n v="29"/>
    <n v="6"/>
    <n v="1329.86"/>
    <n v="7"/>
    <n v="13"/>
    <n v="2"/>
    <x v="2"/>
    <n v="45.857241379310338"/>
    <n v="1497"/>
  </r>
  <r>
    <n v="117911"/>
    <x v="0"/>
    <x v="1"/>
    <x v="0"/>
    <x v="2"/>
    <x v="1"/>
    <n v="56"/>
    <n v="8"/>
    <n v="2096.2800000000002"/>
    <n v="9"/>
    <n v="17"/>
    <n v="3"/>
    <x v="0"/>
    <n v="37.433571428571433"/>
    <n v="1253"/>
  </r>
  <r>
    <n v="119051"/>
    <x v="0"/>
    <x v="1"/>
    <x v="0"/>
    <x v="1"/>
    <x v="1"/>
    <n v="18"/>
    <n v="4"/>
    <n v="623.98"/>
    <n v="5"/>
    <n v="9"/>
    <n v="2"/>
    <x v="2"/>
    <n v="34.665555555555557"/>
    <n v="438"/>
  </r>
  <r>
    <n v="119431"/>
    <x v="0"/>
    <x v="1"/>
    <x v="0"/>
    <x v="2"/>
    <x v="1"/>
    <n v="43"/>
    <n v="7"/>
    <n v="1292.28"/>
    <n v="7"/>
    <n v="14"/>
    <n v="2"/>
    <x v="2"/>
    <n v="30.053023255813955"/>
    <n v="956"/>
  </r>
  <r>
    <n v="119771"/>
    <x v="1"/>
    <x v="3"/>
    <x v="0"/>
    <x v="0"/>
    <x v="1"/>
    <n v="4"/>
    <n v="2"/>
    <n v="47.33"/>
    <n v="2"/>
    <n v="4"/>
    <n v="1"/>
    <x v="1"/>
    <n v="11.8325"/>
    <n v="36"/>
  </r>
  <r>
    <n v="119961"/>
    <x v="1"/>
    <x v="0"/>
    <x v="0"/>
    <x v="0"/>
    <x v="2"/>
    <n v="28"/>
    <n v="6"/>
    <n v="585.6"/>
    <n v="5"/>
    <n v="11"/>
    <n v="2"/>
    <x v="2"/>
    <n v="20.914285714285715"/>
    <n v="402"/>
  </r>
  <r>
    <n v="120371"/>
    <x v="0"/>
    <x v="0"/>
    <x v="0"/>
    <x v="1"/>
    <x v="1"/>
    <n v="142"/>
    <n v="10"/>
    <n v="2475.5500000000002"/>
    <n v="9"/>
    <n v="19"/>
    <n v="3"/>
    <x v="0"/>
    <n v="17.433450704225354"/>
    <n v="1068"/>
  </r>
  <r>
    <n v="120941"/>
    <x v="0"/>
    <x v="1"/>
    <x v="0"/>
    <x v="0"/>
    <x v="1"/>
    <n v="48"/>
    <n v="8"/>
    <n v="1248.8599999999999"/>
    <n v="7"/>
    <n v="15"/>
    <n v="3"/>
    <x v="0"/>
    <n v="26.017916666666665"/>
    <n v="784"/>
  </r>
  <r>
    <n v="121491"/>
    <x v="0"/>
    <x v="1"/>
    <x v="1"/>
    <x v="1"/>
    <x v="1"/>
    <n v="40"/>
    <n v="7"/>
    <n v="1323.1399999999999"/>
    <n v="7"/>
    <n v="14"/>
    <n v="2"/>
    <x v="2"/>
    <n v="33.078499999999998"/>
    <n v="808"/>
  </r>
  <r>
    <n v="121681"/>
    <x v="1"/>
    <x v="0"/>
    <x v="0"/>
    <x v="2"/>
    <x v="1"/>
    <n v="11"/>
    <n v="3"/>
    <n v="686.66"/>
    <n v="6"/>
    <n v="9"/>
    <n v="2"/>
    <x v="2"/>
    <n v="62.423636363636362"/>
    <n v="276"/>
  </r>
  <r>
    <n v="121871"/>
    <x v="3"/>
    <x v="1"/>
    <x v="0"/>
    <x v="2"/>
    <x v="1"/>
    <n v="63"/>
    <n v="9"/>
    <n v="1360.93"/>
    <n v="8"/>
    <n v="17"/>
    <n v="3"/>
    <x v="0"/>
    <n v="21.602063492063493"/>
    <n v="949"/>
  </r>
  <r>
    <n v="122121"/>
    <x v="1"/>
    <x v="2"/>
    <x v="0"/>
    <x v="0"/>
    <x v="1"/>
    <n v="29"/>
    <n v="6"/>
    <n v="326.83"/>
    <n v="4"/>
    <n v="10"/>
    <n v="2"/>
    <x v="2"/>
    <n v="11.27"/>
    <n v="150"/>
  </r>
  <r>
    <n v="123581"/>
    <x v="1"/>
    <x v="0"/>
    <x v="0"/>
    <x v="0"/>
    <x v="0"/>
    <n v="3"/>
    <n v="1"/>
    <n v="46.65"/>
    <n v="2"/>
    <n v="3"/>
    <n v="1"/>
    <x v="1"/>
    <n v="15.549999999999999"/>
    <n v="28"/>
  </r>
  <r>
    <n v="125141"/>
    <x v="1"/>
    <x v="4"/>
    <x v="0"/>
    <x v="0"/>
    <x v="0"/>
    <n v="73"/>
    <n v="9"/>
    <n v="466.95"/>
    <n v="5"/>
    <n v="14"/>
    <n v="2"/>
    <x v="2"/>
    <n v="6.396575342465753"/>
    <n v="434"/>
  </r>
  <r>
    <n v="126261"/>
    <x v="1"/>
    <x v="1"/>
    <x v="0"/>
    <x v="0"/>
    <x v="0"/>
    <n v="10"/>
    <n v="3"/>
    <n v="307.45"/>
    <n v="4"/>
    <n v="7"/>
    <n v="1"/>
    <x v="1"/>
    <n v="30.744999999999997"/>
    <n v="91"/>
  </r>
  <r>
    <n v="127571"/>
    <x v="1"/>
    <x v="4"/>
    <x v="0"/>
    <x v="0"/>
    <x v="0"/>
    <n v="2"/>
    <n v="1"/>
    <n v="63.78"/>
    <n v="2"/>
    <n v="3"/>
    <n v="1"/>
    <x v="1"/>
    <n v="31.89"/>
    <n v="4"/>
  </r>
  <r>
    <n v="128691"/>
    <x v="0"/>
    <x v="0"/>
    <x v="0"/>
    <x v="2"/>
    <x v="1"/>
    <n v="64"/>
    <n v="9"/>
    <n v="1560.08"/>
    <n v="8"/>
    <n v="17"/>
    <n v="3"/>
    <x v="0"/>
    <n v="24.376249999999999"/>
    <n v="898"/>
  </r>
  <r>
    <n v="129091"/>
    <x v="0"/>
    <x v="1"/>
    <x v="0"/>
    <x v="0"/>
    <x v="1"/>
    <n v="23"/>
    <n v="5"/>
    <n v="1127.93"/>
    <n v="7"/>
    <n v="12"/>
    <n v="2"/>
    <x v="2"/>
    <n v="49.040434782608699"/>
    <n v="538"/>
  </r>
  <r>
    <n v="129471"/>
    <x v="0"/>
    <x v="1"/>
    <x v="0"/>
    <x v="0"/>
    <x v="0"/>
    <n v="70"/>
    <n v="9"/>
    <n v="829.5"/>
    <n v="6"/>
    <n v="15"/>
    <n v="3"/>
    <x v="0"/>
    <n v="11.85"/>
    <n v="480"/>
  </r>
  <r>
    <n v="129511"/>
    <x v="0"/>
    <x v="0"/>
    <x v="0"/>
    <x v="0"/>
    <x v="1"/>
    <n v="15"/>
    <n v="4"/>
    <n v="726.32"/>
    <n v="6"/>
    <n v="10"/>
    <n v="2"/>
    <x v="2"/>
    <n v="48.421333333333337"/>
    <n v="188"/>
  </r>
  <r>
    <n v="129661"/>
    <x v="2"/>
    <x v="2"/>
    <x v="1"/>
    <x v="2"/>
    <x v="0"/>
    <n v="6"/>
    <n v="2"/>
    <n v="248.19"/>
    <n v="4"/>
    <n v="6"/>
    <n v="1"/>
    <x v="1"/>
    <n v="41.365000000000002"/>
    <n v="93"/>
  </r>
  <r>
    <n v="130111"/>
    <x v="1"/>
    <x v="0"/>
    <x v="0"/>
    <x v="0"/>
    <x v="1"/>
    <n v="26"/>
    <n v="5"/>
    <n v="296.82"/>
    <n v="4"/>
    <n v="9"/>
    <n v="2"/>
    <x v="2"/>
    <n v="11.416153846153845"/>
    <n v="127"/>
  </r>
  <r>
    <n v="132161"/>
    <x v="1"/>
    <x v="2"/>
    <x v="0"/>
    <x v="1"/>
    <x v="1"/>
    <n v="67"/>
    <n v="9"/>
    <n v="782.34"/>
    <n v="6"/>
    <n v="15"/>
    <n v="3"/>
    <x v="0"/>
    <n v="11.676716417910448"/>
    <n v="558"/>
  </r>
  <r>
    <n v="133321"/>
    <x v="0"/>
    <x v="1"/>
    <x v="0"/>
    <x v="2"/>
    <x v="1"/>
    <n v="39"/>
    <n v="7"/>
    <n v="796.08"/>
    <n v="6"/>
    <n v="13"/>
    <n v="2"/>
    <x v="2"/>
    <n v="20.412307692307692"/>
    <n v="651"/>
  </r>
  <r>
    <n v="134061"/>
    <x v="0"/>
    <x v="1"/>
    <x v="1"/>
    <x v="2"/>
    <x v="1"/>
    <n v="52"/>
    <n v="8"/>
    <n v="1713.77"/>
    <n v="8"/>
    <n v="16"/>
    <n v="3"/>
    <x v="0"/>
    <n v="32.957115384615385"/>
    <n v="1140"/>
  </r>
  <r>
    <n v="135941"/>
    <x v="2"/>
    <x v="1"/>
    <x v="0"/>
    <x v="1"/>
    <x v="0"/>
    <n v="5"/>
    <n v="2"/>
    <n v="231.96"/>
    <n v="3"/>
    <n v="5"/>
    <n v="1"/>
    <x v="1"/>
    <n v="46.392000000000003"/>
    <n v="165"/>
  </r>
  <r>
    <n v="136871"/>
    <x v="0"/>
    <x v="0"/>
    <x v="0"/>
    <x v="1"/>
    <x v="1"/>
    <n v="57"/>
    <n v="8"/>
    <n v="2339.46"/>
    <n v="9"/>
    <n v="17"/>
    <n v="3"/>
    <x v="0"/>
    <n v="41.043157894736844"/>
    <n v="716"/>
  </r>
  <r>
    <n v="137841"/>
    <x v="1"/>
    <x v="2"/>
    <x v="0"/>
    <x v="0"/>
    <x v="0"/>
    <n v="22"/>
    <n v="5"/>
    <n v="225.81"/>
    <n v="3"/>
    <n v="8"/>
    <n v="2"/>
    <x v="2"/>
    <n v="10.264090909090909"/>
    <n v="66"/>
  </r>
  <r>
    <n v="140531"/>
    <x v="1"/>
    <x v="3"/>
    <x v="0"/>
    <x v="0"/>
    <x v="0"/>
    <n v="26"/>
    <n v="5"/>
    <n v="246.71"/>
    <n v="4"/>
    <n v="9"/>
    <n v="2"/>
    <x v="2"/>
    <n v="9.4888461538461542"/>
    <n v="169"/>
  </r>
  <r>
    <n v="140871"/>
    <x v="1"/>
    <x v="2"/>
    <x v="0"/>
    <x v="0"/>
    <x v="1"/>
    <n v="22"/>
    <n v="5"/>
    <n v="505.83"/>
    <n v="5"/>
    <n v="10"/>
    <n v="2"/>
    <x v="2"/>
    <n v="22.992272727272727"/>
    <n v="114"/>
  </r>
  <r>
    <n v="140911"/>
    <x v="1"/>
    <x v="0"/>
    <x v="0"/>
    <x v="2"/>
    <x v="1"/>
    <n v="34"/>
    <n v="6"/>
    <n v="261.66000000000003"/>
    <n v="4"/>
    <n v="10"/>
    <n v="2"/>
    <x v="2"/>
    <n v="7.6958823529411768"/>
    <n v="299"/>
  </r>
  <r>
    <n v="143361"/>
    <x v="2"/>
    <x v="0"/>
    <x v="0"/>
    <x v="2"/>
    <x v="1"/>
    <n v="1"/>
    <n v="1"/>
    <n v="24.91"/>
    <n v="2"/>
    <n v="3"/>
    <n v="1"/>
    <x v="1"/>
    <n v="24.91"/>
    <n v="17"/>
  </r>
  <r>
    <n v="144141"/>
    <x v="1"/>
    <x v="1"/>
    <x v="0"/>
    <x v="0"/>
    <x v="1"/>
    <n v="21"/>
    <n v="4"/>
    <n v="359.44"/>
    <n v="4"/>
    <n v="8"/>
    <n v="2"/>
    <x v="2"/>
    <n v="17.116190476190475"/>
    <n v="109"/>
  </r>
  <r>
    <n v="144481"/>
    <x v="1"/>
    <x v="1"/>
    <x v="0"/>
    <x v="3"/>
    <x v="0"/>
    <n v="8"/>
    <n v="2"/>
    <n v="360.25"/>
    <n v="4"/>
    <n v="6"/>
    <n v="1"/>
    <x v="1"/>
    <n v="45.03125"/>
    <n v="61"/>
  </r>
  <r>
    <n v="144711"/>
    <x v="1"/>
    <x v="2"/>
    <x v="0"/>
    <x v="1"/>
    <x v="0"/>
    <n v="36"/>
    <n v="7"/>
    <n v="1103.9100000000001"/>
    <n v="7"/>
    <n v="14"/>
    <n v="2"/>
    <x v="2"/>
    <n v="30.66416666666667"/>
    <n v="109"/>
  </r>
  <r>
    <n v="146571"/>
    <x v="0"/>
    <x v="4"/>
    <x v="0"/>
    <x v="0"/>
    <x v="1"/>
    <n v="88"/>
    <n v="9"/>
    <n v="1895.13"/>
    <n v="9"/>
    <n v="18"/>
    <n v="3"/>
    <x v="0"/>
    <n v="21.535568181818181"/>
    <n v="677"/>
  </r>
  <r>
    <n v="147201"/>
    <x v="1"/>
    <x v="2"/>
    <x v="0"/>
    <x v="0"/>
    <x v="0"/>
    <n v="63"/>
    <n v="9"/>
    <n v="1367.1"/>
    <n v="8"/>
    <n v="17"/>
    <n v="3"/>
    <x v="0"/>
    <n v="21.7"/>
    <n v="440"/>
  </r>
  <r>
    <n v="148471"/>
    <x v="0"/>
    <x v="0"/>
    <x v="0"/>
    <x v="2"/>
    <x v="0"/>
    <n v="114"/>
    <n v="10"/>
    <n v="3609.75"/>
    <n v="10"/>
    <n v="20"/>
    <n v="3"/>
    <x v="0"/>
    <n v="31.664473684210527"/>
    <n v="1469"/>
  </r>
  <r>
    <n v="148661"/>
    <x v="1"/>
    <x v="0"/>
    <x v="0"/>
    <x v="0"/>
    <x v="1"/>
    <n v="20"/>
    <n v="4"/>
    <n v="543.5"/>
    <n v="5"/>
    <n v="9"/>
    <n v="2"/>
    <x v="2"/>
    <n v="27.175000000000001"/>
    <n v="319"/>
  </r>
  <r>
    <n v="149061"/>
    <x v="3"/>
    <x v="1"/>
    <x v="0"/>
    <x v="2"/>
    <x v="0"/>
    <n v="18"/>
    <n v="4"/>
    <n v="1226.28"/>
    <n v="7"/>
    <n v="11"/>
    <n v="2"/>
    <x v="2"/>
    <n v="68.126666666666665"/>
    <n v="578"/>
  </r>
  <r>
    <n v="149971"/>
    <x v="0"/>
    <x v="0"/>
    <x v="0"/>
    <x v="2"/>
    <x v="1"/>
    <n v="18"/>
    <n v="4"/>
    <n v="967.27"/>
    <n v="6"/>
    <n v="10"/>
    <n v="2"/>
    <x v="2"/>
    <n v="53.737222222222222"/>
    <n v="572"/>
  </r>
  <r>
    <n v="151201"/>
    <x v="0"/>
    <x v="1"/>
    <x v="0"/>
    <x v="0"/>
    <x v="0"/>
    <n v="39"/>
    <n v="7"/>
    <n v="800.42"/>
    <n v="6"/>
    <n v="13"/>
    <n v="2"/>
    <x v="2"/>
    <n v="20.523589743589742"/>
    <n v="431"/>
  </r>
  <r>
    <n v="151541"/>
    <x v="1"/>
    <x v="4"/>
    <x v="0"/>
    <x v="0"/>
    <x v="1"/>
    <n v="23"/>
    <n v="5"/>
    <n v="156.21"/>
    <n v="3"/>
    <n v="8"/>
    <n v="2"/>
    <x v="2"/>
    <n v="6.7917391304347827"/>
    <n v="123"/>
  </r>
  <r>
    <n v="154031"/>
    <x v="1"/>
    <x v="1"/>
    <x v="0"/>
    <x v="2"/>
    <x v="0"/>
    <n v="56"/>
    <n v="8"/>
    <n v="1032.24"/>
    <n v="7"/>
    <n v="15"/>
    <n v="3"/>
    <x v="0"/>
    <n v="18.432857142857141"/>
    <n v="798"/>
  </r>
  <r>
    <n v="154181"/>
    <x v="2"/>
    <x v="1"/>
    <x v="2"/>
    <x v="1"/>
    <x v="1"/>
    <n v="1"/>
    <n v="1"/>
    <n v="123.48"/>
    <n v="3"/>
    <n v="4"/>
    <n v="1"/>
    <x v="1"/>
    <n v="123.48"/>
    <n v="71"/>
  </r>
  <r>
    <n v="155871"/>
    <x v="1"/>
    <x v="4"/>
    <x v="1"/>
    <x v="0"/>
    <x v="1"/>
    <n v="25"/>
    <n v="5"/>
    <n v="155.62"/>
    <n v="3"/>
    <n v="8"/>
    <n v="2"/>
    <x v="2"/>
    <n v="6.2248000000000001"/>
    <n v="156"/>
  </r>
  <r>
    <n v="156121"/>
    <x v="1"/>
    <x v="1"/>
    <x v="0"/>
    <x v="1"/>
    <x v="1"/>
    <n v="23"/>
    <n v="5"/>
    <n v="260.31"/>
    <n v="4"/>
    <n v="9"/>
    <n v="2"/>
    <x v="2"/>
    <n v="11.317826086956522"/>
    <n v="171"/>
  </r>
  <r>
    <n v="156271"/>
    <x v="0"/>
    <x v="1"/>
    <x v="0"/>
    <x v="0"/>
    <x v="1"/>
    <n v="54"/>
    <n v="8"/>
    <n v="1518.17"/>
    <n v="8"/>
    <n v="16"/>
    <n v="3"/>
    <x v="0"/>
    <n v="28.11425925925926"/>
    <n v="1118"/>
  </r>
  <r>
    <n v="157051"/>
    <x v="0"/>
    <x v="1"/>
    <x v="0"/>
    <x v="1"/>
    <x v="0"/>
    <n v="95"/>
    <n v="9"/>
    <n v="1740.5"/>
    <n v="8"/>
    <n v="17"/>
    <n v="3"/>
    <x v="0"/>
    <n v="18.321052631578947"/>
    <n v="1125"/>
  </r>
  <r>
    <n v="157241"/>
    <x v="1"/>
    <x v="3"/>
    <x v="0"/>
    <x v="1"/>
    <x v="0"/>
    <n v="6"/>
    <n v="2"/>
    <n v="60.39"/>
    <n v="2"/>
    <n v="4"/>
    <n v="1"/>
    <x v="1"/>
    <n v="10.065"/>
    <n v="53"/>
  </r>
  <r>
    <n v="158551"/>
    <x v="1"/>
    <x v="0"/>
    <x v="0"/>
    <x v="2"/>
    <x v="1"/>
    <n v="5"/>
    <n v="2"/>
    <n v="41.05"/>
    <n v="2"/>
    <n v="4"/>
    <n v="1"/>
    <x v="1"/>
    <n v="8.2099999999999991"/>
    <n v="25"/>
  </r>
  <r>
    <n v="158741"/>
    <x v="0"/>
    <x v="0"/>
    <x v="0"/>
    <x v="0"/>
    <x v="1"/>
    <n v="40"/>
    <n v="7"/>
    <n v="532.51"/>
    <n v="5"/>
    <n v="12"/>
    <n v="2"/>
    <x v="2"/>
    <n v="13.312749999999999"/>
    <n v="269"/>
  </r>
  <r>
    <n v="158891"/>
    <x v="0"/>
    <x v="1"/>
    <x v="0"/>
    <x v="1"/>
    <x v="1"/>
    <n v="87"/>
    <n v="9"/>
    <n v="3385.74"/>
    <n v="10"/>
    <n v="19"/>
    <n v="3"/>
    <x v="0"/>
    <n v="38.916551724137932"/>
    <n v="1618"/>
  </r>
  <r>
    <n v="161051"/>
    <x v="0"/>
    <x v="3"/>
    <x v="0"/>
    <x v="1"/>
    <x v="1"/>
    <n v="41"/>
    <n v="7"/>
    <n v="420.99"/>
    <n v="4"/>
    <n v="11"/>
    <n v="2"/>
    <x v="2"/>
    <n v="10.268048780487804"/>
    <n v="431"/>
  </r>
  <r>
    <n v="161431"/>
    <x v="0"/>
    <x v="1"/>
    <x v="0"/>
    <x v="1"/>
    <x v="1"/>
    <n v="43"/>
    <n v="7"/>
    <n v="1148.75"/>
    <n v="7"/>
    <n v="14"/>
    <n v="2"/>
    <x v="2"/>
    <n v="26.715116279069768"/>
    <n v="819"/>
  </r>
  <r>
    <n v="162021"/>
    <x v="1"/>
    <x v="4"/>
    <x v="0"/>
    <x v="0"/>
    <x v="1"/>
    <n v="10"/>
    <n v="3"/>
    <n v="200.2"/>
    <n v="3"/>
    <n v="6"/>
    <n v="1"/>
    <x v="1"/>
    <n v="20.02"/>
    <n v="45"/>
  </r>
  <r>
    <n v="162741"/>
    <x v="0"/>
    <x v="0"/>
    <x v="1"/>
    <x v="0"/>
    <x v="1"/>
    <n v="98"/>
    <n v="9"/>
    <n v="2936.54"/>
    <n v="10"/>
    <n v="19"/>
    <n v="3"/>
    <x v="0"/>
    <n v="29.964693877551021"/>
    <n v="1292"/>
  </r>
  <r>
    <n v="163481"/>
    <x v="2"/>
    <x v="1"/>
    <x v="0"/>
    <x v="1"/>
    <x v="1"/>
    <n v="4"/>
    <n v="2"/>
    <n v="208.31"/>
    <n v="3"/>
    <n v="5"/>
    <n v="1"/>
    <x v="1"/>
    <n v="52.077500000000001"/>
    <n v="133"/>
  </r>
  <r>
    <n v="164641"/>
    <x v="0"/>
    <x v="1"/>
    <x v="0"/>
    <x v="1"/>
    <x v="1"/>
    <n v="28"/>
    <n v="6"/>
    <n v="1133.95"/>
    <n v="7"/>
    <n v="13"/>
    <n v="2"/>
    <x v="2"/>
    <n v="40.49821428571429"/>
    <n v="845"/>
  </r>
  <r>
    <n v="165041"/>
    <x v="1"/>
    <x v="4"/>
    <x v="0"/>
    <x v="2"/>
    <x v="1"/>
    <n v="14"/>
    <n v="3"/>
    <n v="278.89"/>
    <n v="4"/>
    <n v="7"/>
    <n v="1"/>
    <x v="1"/>
    <n v="19.920714285714286"/>
    <n v="59"/>
  </r>
  <r>
    <n v="165801"/>
    <x v="0"/>
    <x v="0"/>
    <x v="0"/>
    <x v="0"/>
    <x v="1"/>
    <n v="37"/>
    <n v="7"/>
    <n v="3957.85"/>
    <n v="10"/>
    <n v="17"/>
    <n v="3"/>
    <x v="0"/>
    <n v="106.96891891891892"/>
    <n v="2171"/>
  </r>
  <r>
    <n v="167091"/>
    <x v="0"/>
    <x v="0"/>
    <x v="0"/>
    <x v="0"/>
    <x v="1"/>
    <n v="52"/>
    <n v="8"/>
    <n v="736.84"/>
    <n v="6"/>
    <n v="14"/>
    <n v="2"/>
    <x v="2"/>
    <n v="14.17"/>
    <n v="446"/>
  </r>
  <r>
    <n v="167471"/>
    <x v="2"/>
    <x v="0"/>
    <x v="0"/>
    <x v="1"/>
    <x v="1"/>
    <n v="1"/>
    <n v="1"/>
    <n v="83.83"/>
    <n v="2"/>
    <n v="3"/>
    <n v="1"/>
    <x v="1"/>
    <n v="83.83"/>
    <n v="28"/>
  </r>
  <r>
    <n v="168591"/>
    <x v="1"/>
    <x v="4"/>
    <x v="0"/>
    <x v="1"/>
    <x v="1"/>
    <n v="5"/>
    <n v="2"/>
    <n v="32.619999999999997"/>
    <n v="2"/>
    <n v="4"/>
    <n v="1"/>
    <x v="1"/>
    <n v="6.5239999999999991"/>
    <n v="32"/>
  </r>
  <r>
    <n v="169941"/>
    <x v="0"/>
    <x v="0"/>
    <x v="0"/>
    <x v="0"/>
    <x v="2"/>
    <n v="36"/>
    <n v="7"/>
    <n v="1250.94"/>
    <n v="7"/>
    <n v="14"/>
    <n v="2"/>
    <x v="2"/>
    <n v="34.748333333333335"/>
    <n v="481"/>
  </r>
  <r>
    <n v="172251"/>
    <x v="2"/>
    <x v="0"/>
    <x v="0"/>
    <x v="1"/>
    <x v="2"/>
    <n v="4"/>
    <n v="2"/>
    <n v="206.62"/>
    <n v="3"/>
    <n v="5"/>
    <n v="1"/>
    <x v="1"/>
    <n v="51.655000000000001"/>
    <n v="86"/>
  </r>
  <r>
    <n v="172591"/>
    <x v="0"/>
    <x v="0"/>
    <x v="0"/>
    <x v="2"/>
    <x v="1"/>
    <n v="60"/>
    <n v="8"/>
    <n v="1472.93"/>
    <n v="8"/>
    <n v="16"/>
    <n v="3"/>
    <x v="0"/>
    <n v="24.548833333333334"/>
    <n v="705"/>
  </r>
  <r>
    <n v="173371"/>
    <x v="1"/>
    <x v="2"/>
    <x v="0"/>
    <x v="1"/>
    <x v="0"/>
    <n v="46"/>
    <n v="7"/>
    <n v="930.94"/>
    <n v="6"/>
    <n v="13"/>
    <n v="2"/>
    <x v="2"/>
    <n v="20.237826086956524"/>
    <n v="147"/>
  </r>
  <r>
    <n v="173601"/>
    <x v="0"/>
    <x v="0"/>
    <x v="1"/>
    <x v="0"/>
    <x v="1"/>
    <n v="20"/>
    <n v="4"/>
    <n v="990.26"/>
    <n v="7"/>
    <n v="11"/>
    <n v="2"/>
    <x v="2"/>
    <n v="49.512999999999998"/>
    <n v="509"/>
  </r>
  <r>
    <n v="173941"/>
    <x v="0"/>
    <x v="1"/>
    <x v="1"/>
    <x v="2"/>
    <x v="1"/>
    <n v="68"/>
    <n v="9"/>
    <n v="2354.29"/>
    <n v="9"/>
    <n v="18"/>
    <n v="3"/>
    <x v="0"/>
    <n v="34.621911764705885"/>
    <n v="1210"/>
  </r>
  <r>
    <n v="174491"/>
    <x v="2"/>
    <x v="1"/>
    <x v="0"/>
    <x v="1"/>
    <x v="1"/>
    <n v="1"/>
    <n v="1"/>
    <n v="57.91"/>
    <n v="2"/>
    <n v="3"/>
    <n v="1"/>
    <x v="1"/>
    <n v="57.91"/>
    <n v="45"/>
  </r>
  <r>
    <n v="174871"/>
    <x v="1"/>
    <x v="1"/>
    <x v="0"/>
    <x v="3"/>
    <x v="1"/>
    <n v="7"/>
    <n v="2"/>
    <n v="26.11"/>
    <n v="2"/>
    <n v="4"/>
    <n v="1"/>
    <x v="1"/>
    <n v="3.73"/>
    <n v="23"/>
  </r>
  <r>
    <n v="175271"/>
    <x v="0"/>
    <x v="1"/>
    <x v="0"/>
    <x v="0"/>
    <x v="1"/>
    <n v="39"/>
    <n v="7"/>
    <n v="770.87"/>
    <n v="6"/>
    <n v="13"/>
    <n v="2"/>
    <x v="2"/>
    <n v="19.765897435897436"/>
    <n v="494"/>
  </r>
  <r>
    <n v="176581"/>
    <x v="1"/>
    <x v="1"/>
    <x v="0"/>
    <x v="0"/>
    <x v="0"/>
    <n v="2"/>
    <n v="1"/>
    <n v="31.94"/>
    <n v="2"/>
    <n v="3"/>
    <n v="1"/>
    <x v="1"/>
    <n v="15.97"/>
    <n v="14"/>
  </r>
  <r>
    <n v="176811"/>
    <x v="1"/>
    <x v="1"/>
    <x v="0"/>
    <x v="1"/>
    <x v="0"/>
    <n v="15"/>
    <n v="4"/>
    <n v="841.97"/>
    <n v="6"/>
    <n v="10"/>
    <n v="2"/>
    <x v="2"/>
    <n v="56.131333333333338"/>
    <n v="479"/>
  </r>
  <r>
    <n v="177361"/>
    <x v="0"/>
    <x v="1"/>
    <x v="0"/>
    <x v="1"/>
    <x v="1"/>
    <n v="25"/>
    <n v="5"/>
    <n v="933.43"/>
    <n v="6"/>
    <n v="11"/>
    <n v="2"/>
    <x v="2"/>
    <n v="37.337199999999996"/>
    <n v="589"/>
  </r>
  <r>
    <n v="178711"/>
    <x v="1"/>
    <x v="4"/>
    <x v="0"/>
    <x v="2"/>
    <x v="2"/>
    <n v="8"/>
    <n v="2"/>
    <n v="167.01"/>
    <n v="3"/>
    <n v="5"/>
    <n v="1"/>
    <x v="1"/>
    <n v="20.876249999999999"/>
    <n v="82"/>
  </r>
  <r>
    <n v="179111"/>
    <x v="0"/>
    <x v="1"/>
    <x v="0"/>
    <x v="1"/>
    <x v="1"/>
    <n v="30"/>
    <n v="6"/>
    <n v="1551.47"/>
    <n v="8"/>
    <n v="14"/>
    <n v="2"/>
    <x v="2"/>
    <n v="51.715666666666671"/>
    <n v="1163"/>
  </r>
  <r>
    <n v="179301"/>
    <x v="0"/>
    <x v="1"/>
    <x v="0"/>
    <x v="0"/>
    <x v="1"/>
    <n v="18"/>
    <n v="4"/>
    <n v="643.74"/>
    <n v="5"/>
    <n v="9"/>
    <n v="2"/>
    <x v="2"/>
    <n v="35.763333333333335"/>
    <n v="384"/>
  </r>
  <r>
    <n v="179831"/>
    <x v="3"/>
    <x v="2"/>
    <x v="1"/>
    <x v="2"/>
    <x v="1"/>
    <n v="11"/>
    <n v="3"/>
    <n v="554.96"/>
    <n v="5"/>
    <n v="8"/>
    <n v="2"/>
    <x v="2"/>
    <n v="50.450909090909093"/>
    <n v="153"/>
  </r>
  <r>
    <n v="180241"/>
    <x v="2"/>
    <x v="5"/>
    <x v="0"/>
    <x v="3"/>
    <x v="3"/>
    <n v="7"/>
    <n v="2"/>
    <n v="31.84"/>
    <n v="2"/>
    <n v="4"/>
    <n v="1"/>
    <x v="1"/>
    <n v="4.5485714285714289"/>
    <n v="26"/>
  </r>
  <r>
    <n v="180391"/>
    <x v="0"/>
    <x v="1"/>
    <x v="0"/>
    <x v="1"/>
    <x v="0"/>
    <n v="34"/>
    <n v="6"/>
    <n v="1239.3399999999999"/>
    <n v="7"/>
    <n v="13"/>
    <n v="2"/>
    <x v="2"/>
    <n v="36.45117647058823"/>
    <n v="526"/>
  </r>
  <r>
    <n v="180811"/>
    <x v="0"/>
    <x v="0"/>
    <x v="0"/>
    <x v="0"/>
    <x v="1"/>
    <n v="151"/>
    <n v="10"/>
    <n v="4314.55"/>
    <n v="10"/>
    <n v="20"/>
    <n v="3"/>
    <x v="0"/>
    <n v="28.57317880794702"/>
    <n v="1791"/>
  </r>
  <r>
    <n v="181741"/>
    <x v="0"/>
    <x v="1"/>
    <x v="0"/>
    <x v="1"/>
    <x v="0"/>
    <n v="50"/>
    <n v="8"/>
    <n v="1950.4"/>
    <n v="9"/>
    <n v="17"/>
    <n v="3"/>
    <x v="0"/>
    <n v="39.008000000000003"/>
    <n v="1706"/>
  </r>
  <r>
    <n v="182331"/>
    <x v="0"/>
    <x v="0"/>
    <x v="0"/>
    <x v="1"/>
    <x v="0"/>
    <n v="79"/>
    <n v="9"/>
    <n v="3824.01"/>
    <n v="10"/>
    <n v="19"/>
    <n v="3"/>
    <x v="0"/>
    <n v="48.405189873417726"/>
    <n v="1796"/>
  </r>
  <r>
    <n v="182521"/>
    <x v="1"/>
    <x v="0"/>
    <x v="0"/>
    <x v="0"/>
    <x v="1"/>
    <n v="13"/>
    <n v="3"/>
    <n v="357.71"/>
    <n v="4"/>
    <n v="7"/>
    <n v="1"/>
    <x v="1"/>
    <n v="27.516153846153845"/>
    <n v="245"/>
  </r>
  <r>
    <n v="182861"/>
    <x v="1"/>
    <x v="0"/>
    <x v="0"/>
    <x v="0"/>
    <x v="1"/>
    <n v="66"/>
    <n v="9"/>
    <n v="1269.8900000000001"/>
    <n v="7"/>
    <n v="16"/>
    <n v="3"/>
    <x v="0"/>
    <n v="19.240757575757577"/>
    <n v="396"/>
  </r>
  <r>
    <n v="183831"/>
    <x v="0"/>
    <x v="4"/>
    <x v="0"/>
    <x v="2"/>
    <x v="1"/>
    <n v="25"/>
    <n v="5"/>
    <n v="1008.85"/>
    <n v="7"/>
    <n v="12"/>
    <n v="2"/>
    <x v="2"/>
    <n v="40.353999999999999"/>
    <n v="474"/>
  </r>
  <r>
    <n v="184761"/>
    <x v="2"/>
    <x v="1"/>
    <x v="0"/>
    <x v="2"/>
    <x v="1"/>
    <n v="1"/>
    <n v="1"/>
    <n v="123.54"/>
    <n v="3"/>
    <n v="4"/>
    <n v="1"/>
    <x v="1"/>
    <n v="123.54"/>
    <n v="89"/>
  </r>
  <r>
    <n v="185011"/>
    <x v="0"/>
    <x v="1"/>
    <x v="0"/>
    <x v="2"/>
    <x v="1"/>
    <n v="47"/>
    <n v="8"/>
    <n v="2774.43"/>
    <n v="10"/>
    <n v="18"/>
    <n v="3"/>
    <x v="0"/>
    <n v="59.030425531914894"/>
    <n v="1967"/>
  </r>
  <r>
    <n v="186131"/>
    <x v="3"/>
    <x v="0"/>
    <x v="0"/>
    <x v="1"/>
    <x v="0"/>
    <n v="10"/>
    <n v="3"/>
    <n v="229.17"/>
    <n v="3"/>
    <n v="6"/>
    <n v="1"/>
    <x v="1"/>
    <n v="22.916999999999998"/>
    <n v="135"/>
  </r>
  <r>
    <n v="187061"/>
    <x v="1"/>
    <x v="0"/>
    <x v="0"/>
    <x v="1"/>
    <x v="1"/>
    <n v="23"/>
    <n v="5"/>
    <n v="355.04"/>
    <n v="4"/>
    <n v="9"/>
    <n v="2"/>
    <x v="2"/>
    <n v="15.436521739130436"/>
    <n v="112"/>
  </r>
  <r>
    <n v="187441"/>
    <x v="1"/>
    <x v="0"/>
    <x v="0"/>
    <x v="2"/>
    <x v="1"/>
    <n v="12"/>
    <n v="3"/>
    <n v="180.02"/>
    <n v="3"/>
    <n v="6"/>
    <n v="1"/>
    <x v="1"/>
    <n v="15.001666666666667"/>
    <n v="170"/>
  </r>
  <r>
    <n v="189151"/>
    <x v="0"/>
    <x v="1"/>
    <x v="0"/>
    <x v="2"/>
    <x v="0"/>
    <n v="24"/>
    <n v="5"/>
    <n v="565.26"/>
    <n v="5"/>
    <n v="10"/>
    <n v="2"/>
    <x v="2"/>
    <n v="23.552499999999998"/>
    <n v="220"/>
  </r>
  <r>
    <n v="190091"/>
    <x v="0"/>
    <x v="0"/>
    <x v="0"/>
    <x v="0"/>
    <x v="1"/>
    <n v="30"/>
    <n v="6"/>
    <n v="1072.08"/>
    <n v="7"/>
    <n v="13"/>
    <n v="2"/>
    <x v="2"/>
    <n v="35.735999999999997"/>
    <n v="638"/>
  </r>
  <r>
    <n v="193001"/>
    <x v="2"/>
    <x v="4"/>
    <x v="0"/>
    <x v="0"/>
    <x v="1"/>
    <n v="8"/>
    <n v="2"/>
    <n v="252.37"/>
    <n v="4"/>
    <n v="6"/>
    <n v="1"/>
    <x v="1"/>
    <n v="31.546250000000001"/>
    <n v="36"/>
  </r>
  <r>
    <n v="194651"/>
    <x v="0"/>
    <x v="1"/>
    <x v="0"/>
    <x v="1"/>
    <x v="1"/>
    <n v="37"/>
    <n v="7"/>
    <n v="769.69"/>
    <n v="6"/>
    <n v="13"/>
    <n v="2"/>
    <x v="2"/>
    <n v="20.802432432432433"/>
    <n v="502"/>
  </r>
  <r>
    <n v="195241"/>
    <x v="0"/>
    <x v="1"/>
    <x v="0"/>
    <x v="2"/>
    <x v="2"/>
    <n v="106"/>
    <n v="10"/>
    <n v="2195.85"/>
    <n v="9"/>
    <n v="19"/>
    <n v="3"/>
    <x v="0"/>
    <n v="20.715566037735847"/>
    <n v="1917"/>
  </r>
  <r>
    <n v="195811"/>
    <x v="0"/>
    <x v="3"/>
    <x v="0"/>
    <x v="1"/>
    <x v="1"/>
    <n v="92"/>
    <n v="9"/>
    <n v="2903.58"/>
    <n v="10"/>
    <n v="19"/>
    <n v="3"/>
    <x v="0"/>
    <n v="31.560652173913041"/>
    <n v="2200"/>
  </r>
  <r>
    <n v="196171"/>
    <x v="0"/>
    <x v="2"/>
    <x v="0"/>
    <x v="0"/>
    <x v="1"/>
    <n v="47"/>
    <n v="8"/>
    <n v="1461.9"/>
    <n v="8"/>
    <n v="16"/>
    <n v="3"/>
    <x v="0"/>
    <n v="31.104255319148937"/>
    <n v="758"/>
  </r>
  <r>
    <n v="196401"/>
    <x v="1"/>
    <x v="0"/>
    <x v="0"/>
    <x v="0"/>
    <x v="1"/>
    <n v="15"/>
    <n v="4"/>
    <n v="170.53"/>
    <n v="3"/>
    <n v="7"/>
    <n v="1"/>
    <x v="1"/>
    <n v="11.368666666666666"/>
    <n v="158"/>
  </r>
  <r>
    <n v="196891"/>
    <x v="0"/>
    <x v="0"/>
    <x v="0"/>
    <x v="2"/>
    <x v="1"/>
    <n v="30"/>
    <n v="6"/>
    <n v="1178.28"/>
    <n v="7"/>
    <n v="13"/>
    <n v="2"/>
    <x v="2"/>
    <n v="39.275999999999996"/>
    <n v="477"/>
  </r>
  <r>
    <n v="196931"/>
    <x v="0"/>
    <x v="0"/>
    <x v="0"/>
    <x v="0"/>
    <x v="1"/>
    <n v="16"/>
    <n v="4"/>
    <n v="298.16000000000003"/>
    <n v="4"/>
    <n v="8"/>
    <n v="2"/>
    <x v="2"/>
    <n v="18.635000000000002"/>
    <n v="223"/>
  </r>
  <r>
    <n v="198791"/>
    <x v="0"/>
    <x v="0"/>
    <x v="0"/>
    <x v="2"/>
    <x v="2"/>
    <n v="61"/>
    <n v="8"/>
    <n v="1333.55"/>
    <n v="7"/>
    <n v="15"/>
    <n v="3"/>
    <x v="0"/>
    <n v="21.861475409836064"/>
    <n v="828"/>
  </r>
  <r>
    <n v="199761"/>
    <x v="1"/>
    <x v="1"/>
    <x v="0"/>
    <x v="1"/>
    <x v="1"/>
    <n v="14"/>
    <n v="3"/>
    <n v="510.61"/>
    <n v="5"/>
    <n v="8"/>
    <n v="2"/>
    <x v="2"/>
    <n v="36.472142857142856"/>
    <n v="363"/>
  </r>
  <r>
    <n v="199801"/>
    <x v="1"/>
    <x v="1"/>
    <x v="0"/>
    <x v="2"/>
    <x v="1"/>
    <n v="4"/>
    <n v="2"/>
    <n v="86.78"/>
    <n v="2"/>
    <n v="4"/>
    <n v="1"/>
    <x v="1"/>
    <n v="21.695"/>
    <n v="58"/>
  </r>
  <r>
    <n v="200081"/>
    <x v="0"/>
    <x v="1"/>
    <x v="0"/>
    <x v="0"/>
    <x v="2"/>
    <n v="89"/>
    <n v="9"/>
    <n v="1150.77"/>
    <n v="7"/>
    <n v="16"/>
    <n v="3"/>
    <x v="0"/>
    <n v="12.93"/>
    <n v="816"/>
  </r>
  <r>
    <n v="200121"/>
    <x v="0"/>
    <x v="0"/>
    <x v="0"/>
    <x v="1"/>
    <x v="2"/>
    <n v="43"/>
    <n v="7"/>
    <n v="1313.12"/>
    <n v="7"/>
    <n v="14"/>
    <n v="2"/>
    <x v="2"/>
    <n v="30.537674418604649"/>
    <n v="756"/>
  </r>
  <r>
    <n v="200651"/>
    <x v="2"/>
    <x v="1"/>
    <x v="0"/>
    <x v="1"/>
    <x v="1"/>
    <n v="3"/>
    <n v="1"/>
    <n v="193.96"/>
    <n v="3"/>
    <n v="4"/>
    <n v="1"/>
    <x v="1"/>
    <n v="64.653333333333336"/>
    <n v="84"/>
  </r>
  <r>
    <n v="200991"/>
    <x v="0"/>
    <x v="1"/>
    <x v="0"/>
    <x v="1"/>
    <x v="1"/>
    <n v="18"/>
    <n v="4"/>
    <n v="542.15"/>
    <n v="5"/>
    <n v="9"/>
    <n v="2"/>
    <x v="2"/>
    <n v="30.119444444444444"/>
    <n v="286"/>
  </r>
  <r>
    <n v="201431"/>
    <x v="1"/>
    <x v="0"/>
    <x v="0"/>
    <x v="0"/>
    <x v="1"/>
    <n v="26"/>
    <n v="5"/>
    <n v="1002.37"/>
    <n v="7"/>
    <n v="12"/>
    <n v="2"/>
    <x v="2"/>
    <n v="38.552692307692311"/>
    <n v="633"/>
  </r>
  <r>
    <n v="202021"/>
    <x v="1"/>
    <x v="1"/>
    <x v="0"/>
    <x v="0"/>
    <x v="1"/>
    <n v="11"/>
    <n v="3"/>
    <n v="294.32"/>
    <n v="4"/>
    <n v="7"/>
    <n v="1"/>
    <x v="1"/>
    <n v="26.756363636363634"/>
    <n v="181"/>
  </r>
  <r>
    <n v="202741"/>
    <x v="2"/>
    <x v="0"/>
    <x v="0"/>
    <x v="1"/>
    <x v="1"/>
    <n v="6"/>
    <n v="2"/>
    <n v="139.96"/>
    <n v="3"/>
    <n v="5"/>
    <n v="1"/>
    <x v="1"/>
    <n v="23.326666666666668"/>
    <n v="88"/>
  </r>
  <r>
    <n v="204071"/>
    <x v="2"/>
    <x v="4"/>
    <x v="0"/>
    <x v="0"/>
    <x v="0"/>
    <n v="2"/>
    <n v="1"/>
    <n v="9.1199999999999992"/>
    <n v="1"/>
    <n v="2"/>
    <n v="1"/>
    <x v="1"/>
    <n v="4.5599999999999996"/>
    <n v="8"/>
  </r>
  <r>
    <n v="205231"/>
    <x v="1"/>
    <x v="1"/>
    <x v="0"/>
    <x v="0"/>
    <x v="1"/>
    <n v="3"/>
    <n v="1"/>
    <n v="28.77"/>
    <n v="2"/>
    <n v="3"/>
    <n v="1"/>
    <x v="1"/>
    <n v="9.59"/>
    <n v="34"/>
  </r>
  <r>
    <n v="205571"/>
    <x v="1"/>
    <x v="1"/>
    <x v="0"/>
    <x v="0"/>
    <x v="1"/>
    <n v="52"/>
    <n v="8"/>
    <n v="937.45"/>
    <n v="6"/>
    <n v="14"/>
    <n v="2"/>
    <x v="2"/>
    <n v="18.027884615384615"/>
    <n v="802"/>
  </r>
  <r>
    <n v="206011"/>
    <x v="0"/>
    <x v="1"/>
    <x v="0"/>
    <x v="1"/>
    <x v="1"/>
    <n v="86"/>
    <n v="9"/>
    <n v="2505.59"/>
    <n v="9"/>
    <n v="18"/>
    <n v="3"/>
    <x v="0"/>
    <n v="29.134767441860468"/>
    <n v="2271"/>
  </r>
  <r>
    <n v="206691"/>
    <x v="1"/>
    <x v="0"/>
    <x v="0"/>
    <x v="1"/>
    <x v="0"/>
    <n v="3"/>
    <n v="1"/>
    <n v="64.489999999999995"/>
    <n v="2"/>
    <n v="3"/>
    <n v="1"/>
    <x v="1"/>
    <n v="21.496666666666666"/>
    <n v="20"/>
  </r>
  <r>
    <n v="206731"/>
    <x v="1"/>
    <x v="0"/>
    <x v="0"/>
    <x v="1"/>
    <x v="1"/>
    <n v="17"/>
    <n v="4"/>
    <n v="380.66"/>
    <n v="4"/>
    <n v="8"/>
    <n v="2"/>
    <x v="2"/>
    <n v="22.391764705882355"/>
    <n v="212"/>
  </r>
  <r>
    <n v="207131"/>
    <x v="0"/>
    <x v="4"/>
    <x v="1"/>
    <x v="0"/>
    <x v="1"/>
    <n v="42"/>
    <n v="7"/>
    <n v="964.76"/>
    <n v="6"/>
    <n v="13"/>
    <n v="2"/>
    <x v="2"/>
    <n v="22.970476190476191"/>
    <n v="451"/>
  </r>
  <r>
    <n v="207511"/>
    <x v="1"/>
    <x v="3"/>
    <x v="0"/>
    <x v="1"/>
    <x v="1"/>
    <n v="38"/>
    <n v="7"/>
    <n v="134.43"/>
    <n v="3"/>
    <n v="10"/>
    <n v="2"/>
    <x v="2"/>
    <n v="3.5376315789473685"/>
    <n v="177"/>
  </r>
  <r>
    <n v="208061"/>
    <x v="1"/>
    <x v="0"/>
    <x v="0"/>
    <x v="1"/>
    <x v="1"/>
    <n v="15"/>
    <n v="4"/>
    <n v="402.57"/>
    <n v="4"/>
    <n v="8"/>
    <n v="2"/>
    <x v="2"/>
    <n v="26.838000000000001"/>
    <n v="251"/>
  </r>
  <r>
    <n v="209181"/>
    <x v="0"/>
    <x v="1"/>
    <x v="0"/>
    <x v="0"/>
    <x v="2"/>
    <n v="41"/>
    <n v="7"/>
    <n v="1873.41"/>
    <n v="8"/>
    <n v="15"/>
    <n v="3"/>
    <x v="0"/>
    <n v="45.692926829268295"/>
    <n v="993"/>
  </r>
  <r>
    <n v="209561"/>
    <x v="0"/>
    <x v="0"/>
    <x v="1"/>
    <x v="2"/>
    <x v="1"/>
    <n v="104"/>
    <n v="10"/>
    <n v="2639.5299999999997"/>
    <n v="9"/>
    <n v="19"/>
    <n v="3"/>
    <x v="0"/>
    <n v="25.38009615384615"/>
    <n v="1226"/>
  </r>
  <r>
    <n v="209941"/>
    <x v="1"/>
    <x v="1"/>
    <x v="0"/>
    <x v="2"/>
    <x v="0"/>
    <n v="45"/>
    <n v="7"/>
    <n v="829.08"/>
    <n v="6"/>
    <n v="13"/>
    <n v="2"/>
    <x v="2"/>
    <n v="18.423999999999999"/>
    <n v="423"/>
  </r>
  <r>
    <n v="211281"/>
    <x v="0"/>
    <x v="0"/>
    <x v="0"/>
    <x v="1"/>
    <x v="1"/>
    <n v="62"/>
    <n v="8"/>
    <n v="1652.38"/>
    <n v="8"/>
    <n v="16"/>
    <n v="3"/>
    <x v="0"/>
    <n v="26.651290322580646"/>
    <n v="1563"/>
  </r>
  <r>
    <n v="211471"/>
    <x v="2"/>
    <x v="1"/>
    <x v="0"/>
    <x v="3"/>
    <x v="0"/>
    <n v="1"/>
    <n v="1"/>
    <n v="2.2999999999999998"/>
    <n v="1"/>
    <n v="2"/>
    <n v="1"/>
    <x v="1"/>
    <n v="2.2999999999999998"/>
    <n v="2"/>
  </r>
  <r>
    <n v="213031"/>
    <x v="0"/>
    <x v="0"/>
    <x v="1"/>
    <x v="1"/>
    <x v="0"/>
    <n v="42"/>
    <n v="7"/>
    <n v="3352.2799999999997"/>
    <n v="10"/>
    <n v="17"/>
    <n v="3"/>
    <x v="0"/>
    <n v="79.816190476190471"/>
    <n v="1595"/>
  </r>
  <r>
    <n v="213221"/>
    <x v="1"/>
    <x v="0"/>
    <x v="0"/>
    <x v="0"/>
    <x v="1"/>
    <n v="8"/>
    <n v="2"/>
    <n v="98.15"/>
    <n v="2"/>
    <n v="4"/>
    <n v="1"/>
    <x v="1"/>
    <n v="12.268750000000001"/>
    <n v="47"/>
  </r>
  <r>
    <n v="214531"/>
    <x v="0"/>
    <x v="1"/>
    <x v="1"/>
    <x v="2"/>
    <x v="1"/>
    <n v="24"/>
    <n v="5"/>
    <n v="2199.7000000000003"/>
    <n v="9"/>
    <n v="14"/>
    <n v="2"/>
    <x v="2"/>
    <n v="91.654166666666683"/>
    <n v="961"/>
  </r>
  <r>
    <n v="214871"/>
    <x v="0"/>
    <x v="2"/>
    <x v="0"/>
    <x v="1"/>
    <x v="2"/>
    <n v="35"/>
    <n v="6"/>
    <n v="609.37"/>
    <n v="5"/>
    <n v="11"/>
    <n v="2"/>
    <x v="2"/>
    <n v="17.41057142857143"/>
    <n v="217"/>
  </r>
  <r>
    <n v="215121"/>
    <x v="0"/>
    <x v="0"/>
    <x v="0"/>
    <x v="2"/>
    <x v="2"/>
    <n v="70"/>
    <n v="9"/>
    <n v="3622.42"/>
    <n v="10"/>
    <n v="19"/>
    <n v="3"/>
    <x v="0"/>
    <n v="51.74885714285714"/>
    <n v="1748"/>
  </r>
  <r>
    <n v="215311"/>
    <x v="3"/>
    <x v="2"/>
    <x v="0"/>
    <x v="0"/>
    <x v="2"/>
    <n v="3"/>
    <n v="1"/>
    <n v="34.049999999999997"/>
    <n v="2"/>
    <n v="3"/>
    <n v="1"/>
    <x v="1"/>
    <n v="11.35"/>
    <n v="9"/>
  </r>
  <r>
    <n v="215461"/>
    <x v="0"/>
    <x v="1"/>
    <x v="0"/>
    <x v="0"/>
    <x v="2"/>
    <n v="99"/>
    <n v="9"/>
    <n v="1913.44"/>
    <n v="9"/>
    <n v="18"/>
    <n v="3"/>
    <x v="0"/>
    <n v="19.327676767676767"/>
    <n v="782"/>
  </r>
  <r>
    <n v="216051"/>
    <x v="1"/>
    <x v="2"/>
    <x v="0"/>
    <x v="0"/>
    <x v="2"/>
    <n v="14"/>
    <n v="3"/>
    <n v="235.2"/>
    <n v="3"/>
    <n v="6"/>
    <n v="1"/>
    <x v="1"/>
    <n v="16.8"/>
    <n v="48"/>
  </r>
  <r>
    <n v="216391"/>
    <x v="0"/>
    <x v="1"/>
    <x v="1"/>
    <x v="1"/>
    <x v="2"/>
    <n v="116"/>
    <n v="10"/>
    <n v="3331.7299999999996"/>
    <n v="10"/>
    <n v="20"/>
    <n v="3"/>
    <x v="0"/>
    <n v="28.721810344827581"/>
    <n v="1804"/>
  </r>
  <r>
    <n v="216621"/>
    <x v="0"/>
    <x v="0"/>
    <x v="0"/>
    <x v="2"/>
    <x v="2"/>
    <n v="144"/>
    <n v="10"/>
    <n v="6696.2"/>
    <n v="10"/>
    <n v="20"/>
    <n v="3"/>
    <x v="0"/>
    <n v="46.50138888888889"/>
    <n v="2557"/>
  </r>
  <r>
    <n v="216811"/>
    <x v="0"/>
    <x v="4"/>
    <x v="0"/>
    <x v="1"/>
    <x v="1"/>
    <n v="32"/>
    <n v="6"/>
    <n v="492.19"/>
    <n v="5"/>
    <n v="11"/>
    <n v="2"/>
    <x v="2"/>
    <n v="15.3809375"/>
    <n v="191"/>
  </r>
  <r>
    <n v="217171"/>
    <x v="3"/>
    <x v="2"/>
    <x v="0"/>
    <x v="3"/>
    <x v="0"/>
    <n v="1"/>
    <n v="1"/>
    <n v="50.79"/>
    <n v="2"/>
    <n v="3"/>
    <n v="1"/>
    <x v="1"/>
    <n v="50.79"/>
    <n v="2"/>
  </r>
  <r>
    <n v="219641"/>
    <x v="0"/>
    <x v="1"/>
    <x v="1"/>
    <x v="1"/>
    <x v="2"/>
    <n v="26"/>
    <n v="5"/>
    <n v="1804.51"/>
    <n v="8"/>
    <n v="13"/>
    <n v="2"/>
    <x v="2"/>
    <n v="69.404230769230765"/>
    <n v="904"/>
  </r>
  <r>
    <n v="223261"/>
    <x v="2"/>
    <x v="1"/>
    <x v="0"/>
    <x v="0"/>
    <x v="0"/>
    <n v="1"/>
    <n v="1"/>
    <n v="7.69"/>
    <n v="1"/>
    <n v="2"/>
    <n v="1"/>
    <x v="1"/>
    <n v="7.69"/>
    <n v="6"/>
  </r>
  <r>
    <n v="225351"/>
    <x v="1"/>
    <x v="1"/>
    <x v="0"/>
    <x v="2"/>
    <x v="1"/>
    <n v="8"/>
    <n v="2"/>
    <n v="119.83"/>
    <n v="3"/>
    <n v="5"/>
    <n v="1"/>
    <x v="1"/>
    <n v="14.97875"/>
    <n v="55"/>
  </r>
  <r>
    <n v="226281"/>
    <x v="1"/>
    <x v="3"/>
    <x v="1"/>
    <x v="2"/>
    <x v="1"/>
    <n v="52"/>
    <n v="8"/>
    <n v="1650.9499999999998"/>
    <n v="8"/>
    <n v="16"/>
    <n v="3"/>
    <x v="0"/>
    <n v="31.749038461538458"/>
    <n v="1052"/>
  </r>
  <r>
    <n v="226511"/>
    <x v="1"/>
    <x v="1"/>
    <x v="0"/>
    <x v="1"/>
    <x v="0"/>
    <n v="32"/>
    <n v="6"/>
    <n v="1207.01"/>
    <n v="7"/>
    <n v="13"/>
    <n v="2"/>
    <x v="2"/>
    <n v="37.7190625"/>
    <n v="190"/>
  </r>
  <r>
    <n v="228031"/>
    <x v="1"/>
    <x v="2"/>
    <x v="0"/>
    <x v="1"/>
    <x v="0"/>
    <n v="7"/>
    <n v="2"/>
    <n v="532.16"/>
    <n v="5"/>
    <n v="7"/>
    <n v="1"/>
    <x v="1"/>
    <n v="76.022857142857134"/>
    <n v="52"/>
  </r>
  <r>
    <n v="228371"/>
    <x v="0"/>
    <x v="2"/>
    <x v="0"/>
    <x v="0"/>
    <x v="0"/>
    <n v="42"/>
    <n v="7"/>
    <n v="1602.82"/>
    <n v="8"/>
    <n v="15"/>
    <n v="3"/>
    <x v="0"/>
    <n v="38.16238095238095"/>
    <n v="464"/>
  </r>
  <r>
    <n v="228561"/>
    <x v="1"/>
    <x v="3"/>
    <x v="0"/>
    <x v="1"/>
    <x v="1"/>
    <n v="40"/>
    <n v="7"/>
    <n v="854.06"/>
    <n v="6"/>
    <n v="13"/>
    <n v="2"/>
    <x v="2"/>
    <n v="21.351499999999998"/>
    <n v="206"/>
  </r>
  <r>
    <n v="228601"/>
    <x v="1"/>
    <x v="2"/>
    <x v="0"/>
    <x v="0"/>
    <x v="2"/>
    <n v="16"/>
    <n v="4"/>
    <n v="640.29"/>
    <n v="5"/>
    <n v="9"/>
    <n v="2"/>
    <x v="2"/>
    <n v="40.018124999999998"/>
    <n v="146"/>
  </r>
  <r>
    <n v="230131"/>
    <x v="0"/>
    <x v="1"/>
    <x v="0"/>
    <x v="2"/>
    <x v="0"/>
    <n v="19"/>
    <n v="4"/>
    <n v="837"/>
    <n v="6"/>
    <n v="10"/>
    <n v="2"/>
    <x v="2"/>
    <n v="44.05263157894737"/>
    <n v="560"/>
  </r>
  <r>
    <n v="230281"/>
    <x v="1"/>
    <x v="3"/>
    <x v="0"/>
    <x v="0"/>
    <x v="1"/>
    <n v="13"/>
    <n v="3"/>
    <n v="167.81"/>
    <n v="3"/>
    <n v="6"/>
    <n v="1"/>
    <x v="1"/>
    <n v="12.908461538461539"/>
    <n v="117"/>
  </r>
  <r>
    <n v="230511"/>
    <x v="0"/>
    <x v="1"/>
    <x v="0"/>
    <x v="2"/>
    <x v="1"/>
    <n v="126"/>
    <n v="10"/>
    <n v="3857.6"/>
    <n v="10"/>
    <n v="20"/>
    <n v="3"/>
    <x v="0"/>
    <n v="30.615873015873014"/>
    <n v="1971"/>
  </r>
  <r>
    <n v="232031"/>
    <x v="0"/>
    <x v="1"/>
    <x v="0"/>
    <x v="1"/>
    <x v="0"/>
    <n v="62"/>
    <n v="8"/>
    <n v="1725.79"/>
    <n v="8"/>
    <n v="16"/>
    <n v="3"/>
    <x v="0"/>
    <n v="27.835322580645162"/>
    <n v="978"/>
  </r>
  <r>
    <n v="232371"/>
    <x v="1"/>
    <x v="1"/>
    <x v="0"/>
    <x v="2"/>
    <x v="1"/>
    <n v="34"/>
    <n v="6"/>
    <n v="402.64"/>
    <n v="4"/>
    <n v="10"/>
    <n v="2"/>
    <x v="2"/>
    <n v="11.84235294117647"/>
    <n v="98"/>
  </r>
  <r>
    <n v="233531"/>
    <x v="0"/>
    <x v="1"/>
    <x v="0"/>
    <x v="2"/>
    <x v="1"/>
    <n v="90"/>
    <n v="9"/>
    <n v="3278.62"/>
    <n v="10"/>
    <n v="19"/>
    <n v="3"/>
    <x v="0"/>
    <n v="36.429111111111112"/>
    <n v="2123"/>
  </r>
  <r>
    <n v="233681"/>
    <x v="0"/>
    <x v="1"/>
    <x v="0"/>
    <x v="0"/>
    <x v="1"/>
    <n v="86"/>
    <n v="9"/>
    <n v="3273.41"/>
    <n v="10"/>
    <n v="19"/>
    <n v="3"/>
    <x v="0"/>
    <n v="38.062906976744188"/>
    <n v="1746"/>
  </r>
  <r>
    <n v="235391"/>
    <x v="1"/>
    <x v="1"/>
    <x v="0"/>
    <x v="1"/>
    <x v="1"/>
    <n v="12"/>
    <n v="3"/>
    <n v="426.38"/>
    <n v="4"/>
    <n v="7"/>
    <n v="1"/>
    <x v="1"/>
    <n v="35.531666666666666"/>
    <n v="372"/>
  </r>
  <r>
    <n v="236401"/>
    <x v="1"/>
    <x v="3"/>
    <x v="0"/>
    <x v="0"/>
    <x v="0"/>
    <n v="15"/>
    <n v="4"/>
    <n v="245.64"/>
    <n v="4"/>
    <n v="8"/>
    <n v="2"/>
    <x v="2"/>
    <n v="16.375999999999998"/>
    <n v="113"/>
  </r>
  <r>
    <n v="236551"/>
    <x v="2"/>
    <x v="0"/>
    <x v="0"/>
    <x v="0"/>
    <x v="0"/>
    <n v="2"/>
    <n v="1"/>
    <n v="66.33"/>
    <n v="2"/>
    <n v="3"/>
    <n v="1"/>
    <x v="1"/>
    <n v="33.164999999999999"/>
    <n v="46"/>
  </r>
  <r>
    <n v="237861"/>
    <x v="1"/>
    <x v="4"/>
    <x v="0"/>
    <x v="0"/>
    <x v="1"/>
    <n v="21"/>
    <n v="4"/>
    <n v="658.67"/>
    <n v="5"/>
    <n v="9"/>
    <n v="2"/>
    <x v="2"/>
    <n v="31.365238095238094"/>
    <n v="293"/>
  </r>
  <r>
    <n v="240401"/>
    <x v="1"/>
    <x v="1"/>
    <x v="1"/>
    <x v="2"/>
    <x v="1"/>
    <n v="20"/>
    <n v="4"/>
    <n v="945.84"/>
    <n v="6"/>
    <n v="10"/>
    <n v="2"/>
    <x v="2"/>
    <n v="47.292000000000002"/>
    <n v="642"/>
  </r>
  <r>
    <n v="240931"/>
    <x v="1"/>
    <x v="2"/>
    <x v="0"/>
    <x v="2"/>
    <x v="1"/>
    <n v="13"/>
    <n v="3"/>
    <n v="304.73"/>
    <n v="4"/>
    <n v="7"/>
    <n v="1"/>
    <x v="1"/>
    <n v="23.440769230769231"/>
    <n v="86"/>
  </r>
  <r>
    <n v="241331"/>
    <x v="0"/>
    <x v="3"/>
    <x v="0"/>
    <x v="0"/>
    <x v="1"/>
    <n v="91"/>
    <n v="9"/>
    <n v="886.71"/>
    <n v="6"/>
    <n v="15"/>
    <n v="3"/>
    <x v="0"/>
    <n v="9.7440659340659348"/>
    <n v="670"/>
  </r>
  <r>
    <n v="244161"/>
    <x v="0"/>
    <x v="0"/>
    <x v="2"/>
    <x v="1"/>
    <x v="1"/>
    <n v="26"/>
    <n v="5"/>
    <n v="3460.31"/>
    <n v="10"/>
    <n v="15"/>
    <n v="3"/>
    <x v="0"/>
    <n v="133.08884615384616"/>
    <n v="2417"/>
  </r>
  <r>
    <n v="245091"/>
    <x v="1"/>
    <x v="0"/>
    <x v="0"/>
    <x v="2"/>
    <x v="1"/>
    <n v="21"/>
    <n v="4"/>
    <n v="328.02"/>
    <n v="4"/>
    <n v="8"/>
    <n v="2"/>
    <x v="2"/>
    <n v="15.62"/>
    <n v="127"/>
  </r>
  <r>
    <n v="245851"/>
    <x v="0"/>
    <x v="1"/>
    <x v="0"/>
    <x v="1"/>
    <x v="1"/>
    <n v="45"/>
    <n v="7"/>
    <n v="1583.78"/>
    <n v="8"/>
    <n v="15"/>
    <n v="3"/>
    <x v="0"/>
    <n v="35.19511111111111"/>
    <n v="1007"/>
  </r>
  <r>
    <n v="246591"/>
    <x v="1"/>
    <x v="2"/>
    <x v="0"/>
    <x v="1"/>
    <x v="1"/>
    <n v="25"/>
    <n v="5"/>
    <n v="629.82000000000005"/>
    <n v="5"/>
    <n v="10"/>
    <n v="2"/>
    <x v="2"/>
    <n v="25.192800000000002"/>
    <n v="71"/>
  </r>
  <r>
    <n v="247601"/>
    <x v="1"/>
    <x v="1"/>
    <x v="0"/>
    <x v="1"/>
    <x v="1"/>
    <n v="26"/>
    <n v="5"/>
    <n v="294.44"/>
    <n v="4"/>
    <n v="9"/>
    <n v="2"/>
    <x v="2"/>
    <n v="11.324615384615385"/>
    <n v="150"/>
  </r>
  <r>
    <n v="247941"/>
    <x v="0"/>
    <x v="1"/>
    <x v="0"/>
    <x v="1"/>
    <x v="1"/>
    <n v="43"/>
    <n v="7"/>
    <n v="1431.84"/>
    <n v="8"/>
    <n v="15"/>
    <n v="3"/>
    <x v="0"/>
    <n v="33.29860465116279"/>
    <n v="947"/>
  </r>
  <r>
    <n v="248911"/>
    <x v="2"/>
    <x v="2"/>
    <x v="0"/>
    <x v="3"/>
    <x v="1"/>
    <n v="6"/>
    <n v="2"/>
    <n v="325.51"/>
    <n v="4"/>
    <n v="6"/>
    <n v="1"/>
    <x v="1"/>
    <n v="54.251666666666665"/>
    <n v="7"/>
  </r>
  <r>
    <n v="249311"/>
    <x v="1"/>
    <x v="4"/>
    <x v="0"/>
    <x v="1"/>
    <x v="1"/>
    <n v="46"/>
    <n v="7"/>
    <n v="355.48"/>
    <n v="4"/>
    <n v="11"/>
    <n v="2"/>
    <x v="2"/>
    <n v="7.7278260869565223"/>
    <n v="262"/>
  </r>
  <r>
    <n v="249651"/>
    <x v="3"/>
    <x v="1"/>
    <x v="0"/>
    <x v="0"/>
    <x v="1"/>
    <n v="7"/>
    <n v="2"/>
    <n v="239.68"/>
    <n v="3"/>
    <n v="5"/>
    <n v="1"/>
    <x v="1"/>
    <n v="34.24"/>
    <n v="124"/>
  </r>
  <r>
    <n v="249991"/>
    <x v="0"/>
    <x v="0"/>
    <x v="1"/>
    <x v="2"/>
    <x v="1"/>
    <n v="16"/>
    <n v="4"/>
    <n v="1598.42"/>
    <n v="8"/>
    <n v="12"/>
    <n v="2"/>
    <x v="2"/>
    <n v="99.901250000000005"/>
    <n v="1020"/>
  </r>
  <r>
    <n v="252491"/>
    <x v="0"/>
    <x v="0"/>
    <x v="0"/>
    <x v="2"/>
    <x v="2"/>
    <n v="55"/>
    <n v="8"/>
    <n v="1335.03"/>
    <n v="7"/>
    <n v="15"/>
    <n v="3"/>
    <x v="0"/>
    <n v="24.273272727272726"/>
    <n v="559"/>
  </r>
  <r>
    <n v="252721"/>
    <x v="1"/>
    <x v="2"/>
    <x v="0"/>
    <x v="2"/>
    <x v="1"/>
    <n v="3"/>
    <n v="1"/>
    <n v="48.17"/>
    <n v="2"/>
    <n v="3"/>
    <n v="1"/>
    <x v="1"/>
    <n v="16.056666666666668"/>
    <n v="10"/>
  </r>
  <r>
    <n v="252911"/>
    <x v="0"/>
    <x v="1"/>
    <x v="0"/>
    <x v="2"/>
    <x v="1"/>
    <n v="35"/>
    <n v="6"/>
    <n v="2024.32"/>
    <n v="9"/>
    <n v="15"/>
    <n v="3"/>
    <x v="0"/>
    <n v="57.837714285714284"/>
    <n v="1469"/>
  </r>
  <r>
    <n v="253271"/>
    <x v="3"/>
    <x v="1"/>
    <x v="0"/>
    <x v="0"/>
    <x v="1"/>
    <n v="10"/>
    <n v="3"/>
    <n v="326.75"/>
    <n v="4"/>
    <n v="7"/>
    <n v="1"/>
    <x v="1"/>
    <n v="32.674999999999997"/>
    <n v="250"/>
  </r>
  <r>
    <n v="253841"/>
    <x v="0"/>
    <x v="1"/>
    <x v="1"/>
    <x v="2"/>
    <x v="1"/>
    <n v="28"/>
    <n v="6"/>
    <n v="1241.8600000000001"/>
    <n v="7"/>
    <n v="13"/>
    <n v="2"/>
    <x v="2"/>
    <n v="44.352142857142859"/>
    <n v="677"/>
  </r>
  <r>
    <n v="254051"/>
    <x v="0"/>
    <x v="1"/>
    <x v="0"/>
    <x v="0"/>
    <x v="1"/>
    <n v="57"/>
    <n v="8"/>
    <n v="1193.21"/>
    <n v="7"/>
    <n v="15"/>
    <n v="3"/>
    <x v="0"/>
    <n v="20.933508771929827"/>
    <n v="981"/>
  </r>
  <r>
    <n v="256671"/>
    <x v="0"/>
    <x v="0"/>
    <x v="2"/>
    <x v="0"/>
    <x v="1"/>
    <n v="24"/>
    <n v="5"/>
    <n v="1206.72"/>
    <n v="7"/>
    <n v="12"/>
    <n v="2"/>
    <x v="2"/>
    <n v="50.28"/>
    <n v="1083"/>
  </r>
  <r>
    <n v="257641"/>
    <x v="1"/>
    <x v="3"/>
    <x v="0"/>
    <x v="1"/>
    <x v="1"/>
    <n v="60"/>
    <n v="8"/>
    <n v="737.06"/>
    <n v="6"/>
    <n v="14"/>
    <n v="2"/>
    <x v="2"/>
    <n v="12.284333333333333"/>
    <n v="627"/>
  </r>
  <r>
    <n v="257981"/>
    <x v="1"/>
    <x v="1"/>
    <x v="0"/>
    <x v="0"/>
    <x v="0"/>
    <n v="13"/>
    <n v="3"/>
    <n v="286.08"/>
    <n v="4"/>
    <n v="7"/>
    <n v="1"/>
    <x v="1"/>
    <n v="22.006153846153843"/>
    <n v="189"/>
  </r>
  <r>
    <n v="258191"/>
    <x v="0"/>
    <x v="1"/>
    <x v="1"/>
    <x v="2"/>
    <x v="1"/>
    <n v="52"/>
    <n v="8"/>
    <n v="2512.1600000000003"/>
    <n v="9"/>
    <n v="17"/>
    <n v="3"/>
    <x v="0"/>
    <n v="48.310769230769239"/>
    <n v="1638"/>
  </r>
  <r>
    <n v="258421"/>
    <x v="0"/>
    <x v="1"/>
    <x v="0"/>
    <x v="1"/>
    <x v="2"/>
    <n v="42"/>
    <n v="7"/>
    <n v="2362.73"/>
    <n v="9"/>
    <n v="16"/>
    <n v="3"/>
    <x v="0"/>
    <n v="56.255476190476188"/>
    <n v="1590"/>
  </r>
  <r>
    <n v="258951"/>
    <x v="0"/>
    <x v="1"/>
    <x v="0"/>
    <x v="1"/>
    <x v="1"/>
    <n v="107"/>
    <n v="10"/>
    <n v="2015.11"/>
    <n v="9"/>
    <n v="19"/>
    <n v="3"/>
    <x v="0"/>
    <n v="18.832803738317757"/>
    <n v="1222"/>
  </r>
  <r>
    <n v="259011"/>
    <x v="1"/>
    <x v="1"/>
    <x v="0"/>
    <x v="1"/>
    <x v="0"/>
    <n v="24"/>
    <n v="5"/>
    <n v="388.8"/>
    <n v="4"/>
    <n v="9"/>
    <n v="2"/>
    <x v="2"/>
    <n v="16.2"/>
    <n v="111"/>
  </r>
  <r>
    <n v="260671"/>
    <x v="1"/>
    <x v="4"/>
    <x v="0"/>
    <x v="1"/>
    <x v="2"/>
    <n v="75"/>
    <n v="9"/>
    <n v="682"/>
    <n v="5"/>
    <n v="14"/>
    <n v="2"/>
    <x v="2"/>
    <n v="9.0933333333333337"/>
    <n v="612"/>
  </r>
  <r>
    <n v="260861"/>
    <x v="1"/>
    <x v="0"/>
    <x v="0"/>
    <x v="1"/>
    <x v="2"/>
    <n v="4"/>
    <n v="2"/>
    <n v="64.69"/>
    <n v="2"/>
    <n v="4"/>
    <n v="1"/>
    <x v="1"/>
    <n v="16.172499999999999"/>
    <n v="41"/>
  </r>
  <r>
    <n v="260901"/>
    <x v="1"/>
    <x v="1"/>
    <x v="0"/>
    <x v="0"/>
    <x v="1"/>
    <n v="14"/>
    <n v="3"/>
    <n v="263.39"/>
    <n v="4"/>
    <n v="7"/>
    <n v="1"/>
    <x v="1"/>
    <n v="18.813571428571429"/>
    <n v="143"/>
  </r>
  <r>
    <n v="261261"/>
    <x v="1"/>
    <x v="0"/>
    <x v="0"/>
    <x v="0"/>
    <x v="1"/>
    <n v="12"/>
    <n v="3"/>
    <n v="201.24"/>
    <n v="3"/>
    <n v="6"/>
    <n v="1"/>
    <x v="1"/>
    <n v="16.77"/>
    <n v="48"/>
  </r>
  <r>
    <n v="261451"/>
    <x v="0"/>
    <x v="0"/>
    <x v="0"/>
    <x v="2"/>
    <x v="1"/>
    <n v="8"/>
    <n v="2"/>
    <n v="263.60000000000002"/>
    <n v="4"/>
    <n v="6"/>
    <n v="1"/>
    <x v="1"/>
    <n v="32.950000000000003"/>
    <n v="164"/>
  </r>
  <r>
    <n v="261791"/>
    <x v="0"/>
    <x v="1"/>
    <x v="0"/>
    <x v="0"/>
    <x v="2"/>
    <n v="13"/>
    <n v="3"/>
    <n v="310.79000000000002"/>
    <n v="4"/>
    <n v="7"/>
    <n v="1"/>
    <x v="1"/>
    <n v="23.906923076923078"/>
    <n v="244"/>
  </r>
  <r>
    <n v="261831"/>
    <x v="1"/>
    <x v="1"/>
    <x v="0"/>
    <x v="0"/>
    <x v="1"/>
    <n v="36"/>
    <n v="7"/>
    <n v="434.32"/>
    <n v="5"/>
    <n v="12"/>
    <n v="2"/>
    <x v="2"/>
    <n v="12.064444444444444"/>
    <n v="346"/>
  </r>
  <r>
    <n v="262611"/>
    <x v="2"/>
    <x v="1"/>
    <x v="0"/>
    <x v="1"/>
    <x v="1"/>
    <n v="1"/>
    <n v="1"/>
    <n v="12.56"/>
    <n v="1"/>
    <n v="2"/>
    <n v="1"/>
    <x v="1"/>
    <n v="12.56"/>
    <n v="7"/>
  </r>
  <r>
    <n v="262761"/>
    <x v="1"/>
    <x v="0"/>
    <x v="0"/>
    <x v="1"/>
    <x v="1"/>
    <n v="11"/>
    <n v="3"/>
    <n v="204.83"/>
    <n v="3"/>
    <n v="6"/>
    <n v="1"/>
    <x v="1"/>
    <n v="18.620909090909091"/>
    <n v="83"/>
  </r>
  <r>
    <n v="263161"/>
    <x v="1"/>
    <x v="1"/>
    <x v="0"/>
    <x v="0"/>
    <x v="1"/>
    <n v="23"/>
    <n v="5"/>
    <n v="901.79"/>
    <n v="6"/>
    <n v="11"/>
    <n v="2"/>
    <x v="2"/>
    <n v="39.208260869565216"/>
    <n v="322"/>
  </r>
  <r>
    <n v="263351"/>
    <x v="1"/>
    <x v="0"/>
    <x v="0"/>
    <x v="0"/>
    <x v="0"/>
    <n v="15"/>
    <n v="4"/>
    <n v="309.69"/>
    <n v="4"/>
    <n v="8"/>
    <n v="2"/>
    <x v="2"/>
    <n v="20.646000000000001"/>
    <n v="222"/>
  </r>
  <r>
    <n v="263731"/>
    <x v="2"/>
    <x v="3"/>
    <x v="0"/>
    <x v="0"/>
    <x v="1"/>
    <n v="2"/>
    <n v="1"/>
    <n v="8.15"/>
    <n v="1"/>
    <n v="2"/>
    <n v="1"/>
    <x v="1"/>
    <n v="4.0750000000000002"/>
    <n v="5"/>
  </r>
  <r>
    <n v="263921"/>
    <x v="1"/>
    <x v="0"/>
    <x v="1"/>
    <x v="0"/>
    <x v="1"/>
    <n v="8"/>
    <n v="2"/>
    <n v="810.8"/>
    <n v="6"/>
    <n v="8"/>
    <n v="2"/>
    <x v="2"/>
    <n v="101.35"/>
    <n v="370"/>
  </r>
  <r>
    <n v="264131"/>
    <x v="0"/>
    <x v="1"/>
    <x v="0"/>
    <x v="2"/>
    <x v="0"/>
    <n v="13"/>
    <n v="3"/>
    <n v="426.67"/>
    <n v="4"/>
    <n v="7"/>
    <n v="1"/>
    <x v="1"/>
    <n v="32.82076923076923"/>
    <n v="255"/>
  </r>
  <r>
    <n v="264281"/>
    <x v="0"/>
    <x v="0"/>
    <x v="0"/>
    <x v="1"/>
    <x v="1"/>
    <n v="23"/>
    <n v="5"/>
    <n v="497.8"/>
    <n v="5"/>
    <n v="10"/>
    <n v="2"/>
    <x v="2"/>
    <n v="21.643478260869564"/>
    <n v="450"/>
  </r>
  <r>
    <n v="264851"/>
    <x v="1"/>
    <x v="1"/>
    <x v="0"/>
    <x v="1"/>
    <x v="0"/>
    <n v="30"/>
    <n v="6"/>
    <n v="235.21"/>
    <n v="3"/>
    <n v="9"/>
    <n v="2"/>
    <x v="2"/>
    <n v="7.8403333333333336"/>
    <n v="117"/>
  </r>
  <r>
    <n v="265251"/>
    <x v="1"/>
    <x v="1"/>
    <x v="0"/>
    <x v="2"/>
    <x v="1"/>
    <n v="42"/>
    <n v="7"/>
    <n v="894.13"/>
    <n v="6"/>
    <n v="13"/>
    <n v="2"/>
    <x v="2"/>
    <n v="21.288809523809523"/>
    <n v="438"/>
  </r>
  <r>
    <n v="265631"/>
    <x v="0"/>
    <x v="1"/>
    <x v="0"/>
    <x v="1"/>
    <x v="0"/>
    <n v="61"/>
    <n v="8"/>
    <n v="2739.08"/>
    <n v="10"/>
    <n v="18"/>
    <n v="3"/>
    <x v="0"/>
    <n v="44.902950819672128"/>
    <n v="1595"/>
  </r>
  <r>
    <n v="266601"/>
    <x v="0"/>
    <x v="1"/>
    <x v="0"/>
    <x v="2"/>
    <x v="0"/>
    <n v="95"/>
    <n v="9"/>
    <n v="4937.5200000000004"/>
    <n v="10"/>
    <n v="19"/>
    <n v="3"/>
    <x v="0"/>
    <n v="51.973894736842112"/>
    <n v="2330"/>
  </r>
  <r>
    <n v="266751"/>
    <x v="1"/>
    <x v="1"/>
    <x v="0"/>
    <x v="0"/>
    <x v="1"/>
    <n v="33"/>
    <n v="6"/>
    <n v="461.56"/>
    <n v="5"/>
    <n v="11"/>
    <n v="2"/>
    <x v="2"/>
    <n v="13.986666666666666"/>
    <n v="404"/>
  </r>
  <r>
    <n v="267871"/>
    <x v="0"/>
    <x v="1"/>
    <x v="0"/>
    <x v="0"/>
    <x v="1"/>
    <n v="75"/>
    <n v="9"/>
    <n v="3559.33"/>
    <n v="10"/>
    <n v="19"/>
    <n v="3"/>
    <x v="0"/>
    <n v="47.45773333333333"/>
    <n v="1022"/>
  </r>
  <r>
    <n v="267911"/>
    <x v="0"/>
    <x v="1"/>
    <x v="0"/>
    <x v="2"/>
    <x v="0"/>
    <n v="39"/>
    <n v="7"/>
    <n v="808.28"/>
    <n v="6"/>
    <n v="13"/>
    <n v="2"/>
    <x v="2"/>
    <n v="20.725128205128204"/>
    <n v="465"/>
  </r>
  <r>
    <n v="270031"/>
    <x v="0"/>
    <x v="1"/>
    <x v="0"/>
    <x v="1"/>
    <x v="0"/>
    <n v="67"/>
    <n v="9"/>
    <n v="2572.96"/>
    <n v="9"/>
    <n v="18"/>
    <n v="3"/>
    <x v="0"/>
    <n v="38.402388059701494"/>
    <n v="1378"/>
  </r>
  <r>
    <n v="270601"/>
    <x v="1"/>
    <x v="2"/>
    <x v="0"/>
    <x v="1"/>
    <x v="1"/>
    <n v="11"/>
    <n v="3"/>
    <n v="186.76"/>
    <n v="3"/>
    <n v="6"/>
    <n v="1"/>
    <x v="1"/>
    <n v="16.978181818181817"/>
    <n v="82"/>
  </r>
  <r>
    <n v="271341"/>
    <x v="1"/>
    <x v="1"/>
    <x v="0"/>
    <x v="0"/>
    <x v="1"/>
    <n v="38"/>
    <n v="7"/>
    <n v="581.22"/>
    <n v="5"/>
    <n v="12"/>
    <n v="2"/>
    <x v="2"/>
    <n v="15.295263157894738"/>
    <n v="301"/>
  </r>
  <r>
    <n v="271911"/>
    <x v="1"/>
    <x v="1"/>
    <x v="0"/>
    <x v="2"/>
    <x v="1"/>
    <n v="54"/>
    <n v="8"/>
    <n v="424.38"/>
    <n v="4"/>
    <n v="12"/>
    <n v="2"/>
    <x v="2"/>
    <n v="7.858888888888889"/>
    <n v="364"/>
  </r>
  <r>
    <n v="272271"/>
    <x v="1"/>
    <x v="1"/>
    <x v="0"/>
    <x v="0"/>
    <x v="1"/>
    <n v="27"/>
    <n v="5"/>
    <n v="313.76"/>
    <n v="4"/>
    <n v="9"/>
    <n v="2"/>
    <x v="2"/>
    <n v="11.620740740740741"/>
    <n v="241"/>
  </r>
  <r>
    <n v="272461"/>
    <x v="1"/>
    <x v="1"/>
    <x v="0"/>
    <x v="1"/>
    <x v="1"/>
    <n v="8"/>
    <n v="2"/>
    <n v="308.05"/>
    <n v="4"/>
    <n v="6"/>
    <n v="1"/>
    <x v="1"/>
    <n v="38.506250000000001"/>
    <n v="248"/>
  </r>
  <r>
    <n v="272651"/>
    <x v="0"/>
    <x v="1"/>
    <x v="0"/>
    <x v="1"/>
    <x v="1"/>
    <n v="105"/>
    <n v="10"/>
    <n v="1738.16"/>
    <n v="8"/>
    <n v="18"/>
    <n v="3"/>
    <x v="0"/>
    <n v="16.553904761904764"/>
    <n v="705"/>
  </r>
  <r>
    <n v="273811"/>
    <x v="1"/>
    <x v="4"/>
    <x v="0"/>
    <x v="0"/>
    <x v="1"/>
    <n v="36"/>
    <n v="7"/>
    <n v="188.66"/>
    <n v="3"/>
    <n v="10"/>
    <n v="2"/>
    <x v="2"/>
    <n v="5.2405555555555559"/>
    <n v="154"/>
  </r>
  <r>
    <n v="274361"/>
    <x v="1"/>
    <x v="4"/>
    <x v="0"/>
    <x v="0"/>
    <x v="1"/>
    <n v="4"/>
    <n v="2"/>
    <n v="42.16"/>
    <n v="2"/>
    <n v="4"/>
    <n v="1"/>
    <x v="1"/>
    <n v="10.54"/>
    <n v="24"/>
  </r>
  <r>
    <n v="275671"/>
    <x v="0"/>
    <x v="1"/>
    <x v="0"/>
    <x v="2"/>
    <x v="0"/>
    <n v="201"/>
    <n v="10"/>
    <n v="1604.28"/>
    <n v="8"/>
    <n v="18"/>
    <n v="3"/>
    <x v="0"/>
    <n v="7.9814925373134331"/>
    <n v="1185"/>
  </r>
  <r>
    <n v="276071"/>
    <x v="1"/>
    <x v="0"/>
    <x v="0"/>
    <x v="0"/>
    <x v="1"/>
    <n v="25"/>
    <n v="5"/>
    <n v="2087.4"/>
    <n v="9"/>
    <n v="14"/>
    <n v="2"/>
    <x v="2"/>
    <n v="83.496000000000009"/>
    <n v="979"/>
  </r>
  <r>
    <n v="276111"/>
    <x v="0"/>
    <x v="0"/>
    <x v="1"/>
    <x v="0"/>
    <x v="1"/>
    <n v="57"/>
    <n v="8"/>
    <n v="3625.7000000000003"/>
    <n v="10"/>
    <n v="18"/>
    <n v="3"/>
    <x v="0"/>
    <n v="63.608771929824563"/>
    <n v="1826"/>
  </r>
  <r>
    <n v="276451"/>
    <x v="1"/>
    <x v="1"/>
    <x v="0"/>
    <x v="2"/>
    <x v="1"/>
    <n v="25"/>
    <n v="5"/>
    <n v="450.92"/>
    <n v="5"/>
    <n v="10"/>
    <n v="2"/>
    <x v="2"/>
    <n v="18.036799999999999"/>
    <n v="192"/>
  </r>
  <r>
    <n v="276831"/>
    <x v="1"/>
    <x v="4"/>
    <x v="0"/>
    <x v="1"/>
    <x v="1"/>
    <n v="14"/>
    <n v="3"/>
    <n v="170.01"/>
    <n v="3"/>
    <n v="6"/>
    <n v="1"/>
    <x v="1"/>
    <n v="12.143571428571429"/>
    <n v="36"/>
  </r>
  <r>
    <n v="279131"/>
    <x v="2"/>
    <x v="2"/>
    <x v="0"/>
    <x v="0"/>
    <x v="1"/>
    <n v="4"/>
    <n v="2"/>
    <n v="214.24"/>
    <n v="3"/>
    <n v="5"/>
    <n v="1"/>
    <x v="1"/>
    <n v="53.56"/>
    <n v="4"/>
  </r>
  <r>
    <n v="281231"/>
    <x v="0"/>
    <x v="0"/>
    <x v="1"/>
    <x v="0"/>
    <x v="1"/>
    <n v="65"/>
    <n v="9"/>
    <n v="3955.25"/>
    <n v="10"/>
    <n v="19"/>
    <n v="3"/>
    <x v="0"/>
    <n v="60.85"/>
    <n v="2218"/>
  </r>
  <r>
    <n v="281761"/>
    <x v="1"/>
    <x v="1"/>
    <x v="0"/>
    <x v="1"/>
    <x v="0"/>
    <n v="8"/>
    <n v="2"/>
    <n v="118.25"/>
    <n v="3"/>
    <n v="5"/>
    <n v="1"/>
    <x v="1"/>
    <n v="14.78125"/>
    <n v="69"/>
  </r>
  <r>
    <n v="281951"/>
    <x v="0"/>
    <x v="0"/>
    <x v="0"/>
    <x v="0"/>
    <x v="1"/>
    <n v="50"/>
    <n v="8"/>
    <n v="2576.3000000000002"/>
    <n v="9"/>
    <n v="17"/>
    <n v="3"/>
    <x v="0"/>
    <n v="51.526000000000003"/>
    <n v="1456"/>
  </r>
  <r>
    <n v="284821"/>
    <x v="0"/>
    <x v="0"/>
    <x v="0"/>
    <x v="1"/>
    <x v="1"/>
    <n v="80"/>
    <n v="9"/>
    <n v="2164.69"/>
    <n v="9"/>
    <n v="18"/>
    <n v="3"/>
    <x v="0"/>
    <n v="27.058624999999999"/>
    <n v="1637"/>
  </r>
  <r>
    <n v="285031"/>
    <x v="1"/>
    <x v="0"/>
    <x v="0"/>
    <x v="1"/>
    <x v="1"/>
    <n v="3"/>
    <n v="1"/>
    <n v="109.7"/>
    <n v="2"/>
    <n v="3"/>
    <n v="1"/>
    <x v="1"/>
    <n v="36.56666666666667"/>
    <n v="53"/>
  </r>
  <r>
    <n v="285561"/>
    <x v="1"/>
    <x v="4"/>
    <x v="0"/>
    <x v="0"/>
    <x v="1"/>
    <n v="8"/>
    <n v="2"/>
    <n v="191.56"/>
    <n v="3"/>
    <n v="5"/>
    <n v="1"/>
    <x v="1"/>
    <n v="23.945"/>
    <n v="41"/>
  </r>
  <r>
    <n v="287651"/>
    <x v="1"/>
    <x v="0"/>
    <x v="0"/>
    <x v="1"/>
    <x v="1"/>
    <n v="16"/>
    <n v="4"/>
    <n v="611.89"/>
    <n v="5"/>
    <n v="9"/>
    <n v="2"/>
    <x v="2"/>
    <n v="38.243124999999999"/>
    <n v="463"/>
  </r>
  <r>
    <n v="288241"/>
    <x v="1"/>
    <x v="0"/>
    <x v="0"/>
    <x v="1"/>
    <x v="0"/>
    <n v="38"/>
    <n v="7"/>
    <n v="1052.3800000000001"/>
    <n v="7"/>
    <n v="14"/>
    <n v="2"/>
    <x v="2"/>
    <n v="27.694210526315793"/>
    <n v="138"/>
  </r>
  <r>
    <n v="288581"/>
    <x v="0"/>
    <x v="3"/>
    <x v="0"/>
    <x v="2"/>
    <x v="1"/>
    <n v="43"/>
    <n v="7"/>
    <n v="529.69000000000005"/>
    <n v="5"/>
    <n v="12"/>
    <n v="2"/>
    <x v="2"/>
    <n v="12.318372093023257"/>
    <n v="422"/>
  </r>
  <r>
    <n v="288771"/>
    <x v="1"/>
    <x v="1"/>
    <x v="0"/>
    <x v="1"/>
    <x v="1"/>
    <n v="139"/>
    <n v="10"/>
    <n v="761.57"/>
    <n v="6"/>
    <n v="16"/>
    <n v="3"/>
    <x v="0"/>
    <n v="5.4789208633093525"/>
    <n v="539"/>
  </r>
  <r>
    <n v="289021"/>
    <x v="2"/>
    <x v="3"/>
    <x v="0"/>
    <x v="0"/>
    <x v="2"/>
    <n v="1"/>
    <n v="1"/>
    <n v="5"/>
    <n v="1"/>
    <n v="2"/>
    <n v="1"/>
    <x v="1"/>
    <n v="5"/>
    <n v="1"/>
  </r>
  <r>
    <n v="289361"/>
    <x v="3"/>
    <x v="1"/>
    <x v="0"/>
    <x v="2"/>
    <x v="1"/>
    <n v="4"/>
    <n v="2"/>
    <n v="104.54"/>
    <n v="2"/>
    <n v="4"/>
    <n v="1"/>
    <x v="1"/>
    <n v="26.135000000000002"/>
    <n v="26"/>
  </r>
  <r>
    <n v="289931"/>
    <x v="1"/>
    <x v="1"/>
    <x v="0"/>
    <x v="0"/>
    <x v="1"/>
    <n v="6"/>
    <n v="2"/>
    <n v="86.03"/>
    <n v="2"/>
    <n v="4"/>
    <n v="1"/>
    <x v="1"/>
    <n v="14.338333333333333"/>
    <n v="53"/>
  </r>
  <r>
    <n v="290001"/>
    <x v="0"/>
    <x v="1"/>
    <x v="0"/>
    <x v="1"/>
    <x v="1"/>
    <n v="55"/>
    <n v="8"/>
    <n v="2365.11"/>
    <n v="9"/>
    <n v="17"/>
    <n v="3"/>
    <x v="0"/>
    <n v="43.002000000000002"/>
    <n v="1437"/>
  </r>
  <r>
    <n v="291991"/>
    <x v="1"/>
    <x v="1"/>
    <x v="0"/>
    <x v="0"/>
    <x v="1"/>
    <n v="2"/>
    <n v="1"/>
    <n v="38.909999999999997"/>
    <n v="2"/>
    <n v="3"/>
    <n v="1"/>
    <x v="1"/>
    <n v="19.454999999999998"/>
    <n v="30"/>
  </r>
  <r>
    <n v="292051"/>
    <x v="0"/>
    <x v="1"/>
    <x v="0"/>
    <x v="2"/>
    <x v="0"/>
    <n v="124"/>
    <n v="10"/>
    <n v="1930.84"/>
    <n v="9"/>
    <n v="19"/>
    <n v="3"/>
    <x v="0"/>
    <n v="15.571290322580644"/>
    <n v="1053"/>
  </r>
  <r>
    <n v="292581"/>
    <x v="3"/>
    <x v="0"/>
    <x v="0"/>
    <x v="2"/>
    <x v="1"/>
    <n v="9"/>
    <n v="3"/>
    <n v="478.53"/>
    <n v="5"/>
    <n v="8"/>
    <n v="2"/>
    <x v="2"/>
    <n v="53.169999999999995"/>
    <n v="56"/>
  </r>
  <r>
    <n v="293171"/>
    <x v="1"/>
    <x v="0"/>
    <x v="0"/>
    <x v="1"/>
    <x v="1"/>
    <n v="2"/>
    <n v="1"/>
    <n v="34.81"/>
    <n v="2"/>
    <n v="3"/>
    <n v="1"/>
    <x v="1"/>
    <n v="17.405000000000001"/>
    <n v="18"/>
  </r>
  <r>
    <n v="293361"/>
    <x v="0"/>
    <x v="0"/>
    <x v="0"/>
    <x v="1"/>
    <x v="1"/>
    <n v="118"/>
    <n v="10"/>
    <n v="2872.6"/>
    <n v="10"/>
    <n v="20"/>
    <n v="3"/>
    <x v="0"/>
    <n v="24.344067796610169"/>
    <n v="679"/>
  </r>
  <r>
    <n v="293401"/>
    <x v="1"/>
    <x v="2"/>
    <x v="0"/>
    <x v="2"/>
    <x v="1"/>
    <n v="28"/>
    <n v="6"/>
    <n v="522.19000000000005"/>
    <n v="5"/>
    <n v="11"/>
    <n v="2"/>
    <x v="2"/>
    <n v="18.649642857142858"/>
    <n v="201"/>
  </r>
  <r>
    <n v="293931"/>
    <x v="2"/>
    <x v="4"/>
    <x v="0"/>
    <x v="0"/>
    <x v="0"/>
    <n v="2"/>
    <n v="1"/>
    <n v="69.260000000000005"/>
    <n v="2"/>
    <n v="3"/>
    <n v="1"/>
    <x v="1"/>
    <n v="34.630000000000003"/>
    <n v="62"/>
  </r>
  <r>
    <n v="294671"/>
    <x v="0"/>
    <x v="0"/>
    <x v="0"/>
    <x v="0"/>
    <x v="2"/>
    <n v="60"/>
    <n v="8"/>
    <n v="2238.65"/>
    <n v="9"/>
    <n v="17"/>
    <n v="3"/>
    <x v="0"/>
    <n v="37.310833333333335"/>
    <n v="1077"/>
  </r>
  <r>
    <n v="295791"/>
    <x v="0"/>
    <x v="0"/>
    <x v="1"/>
    <x v="2"/>
    <x v="1"/>
    <n v="39"/>
    <n v="7"/>
    <n v="1800.04"/>
    <n v="8"/>
    <n v="15"/>
    <n v="3"/>
    <x v="0"/>
    <n v="46.154871794871795"/>
    <n v="949"/>
  </r>
  <r>
    <n v="296041"/>
    <x v="1"/>
    <x v="1"/>
    <x v="0"/>
    <x v="0"/>
    <x v="0"/>
    <n v="22"/>
    <n v="5"/>
    <n v="168.38"/>
    <n v="3"/>
    <n v="8"/>
    <n v="2"/>
    <x v="2"/>
    <n v="7.6536363636363633"/>
    <n v="124"/>
  </r>
  <r>
    <n v="296761"/>
    <x v="0"/>
    <x v="4"/>
    <x v="0"/>
    <x v="1"/>
    <x v="2"/>
    <n v="31"/>
    <n v="6"/>
    <n v="868.53"/>
    <n v="6"/>
    <n v="12"/>
    <n v="2"/>
    <x v="2"/>
    <n v="28.017096774193547"/>
    <n v="323"/>
  </r>
  <r>
    <n v="297201"/>
    <x v="0"/>
    <x v="4"/>
    <x v="0"/>
    <x v="0"/>
    <x v="1"/>
    <n v="95"/>
    <n v="9"/>
    <n v="2357.27"/>
    <n v="9"/>
    <n v="18"/>
    <n v="3"/>
    <x v="0"/>
    <n v="24.81336842105263"/>
    <n v="1215"/>
  </r>
  <r>
    <n v="297351"/>
    <x v="0"/>
    <x v="1"/>
    <x v="0"/>
    <x v="1"/>
    <x v="1"/>
    <n v="20"/>
    <n v="4"/>
    <n v="1654.65"/>
    <n v="8"/>
    <n v="12"/>
    <n v="2"/>
    <x v="2"/>
    <n v="82.732500000000002"/>
    <n v="1089"/>
  </r>
  <r>
    <n v="297691"/>
    <x v="2"/>
    <x v="4"/>
    <x v="0"/>
    <x v="2"/>
    <x v="1"/>
    <n v="2"/>
    <n v="1"/>
    <n v="13.71"/>
    <n v="1"/>
    <n v="2"/>
    <n v="1"/>
    <x v="1"/>
    <n v="6.8550000000000004"/>
    <n v="10"/>
  </r>
  <r>
    <n v="298281"/>
    <x v="0"/>
    <x v="0"/>
    <x v="0"/>
    <x v="1"/>
    <x v="0"/>
    <n v="60"/>
    <n v="8"/>
    <n v="790.3"/>
    <n v="6"/>
    <n v="14"/>
    <n v="2"/>
    <x v="2"/>
    <n v="13.171666666666665"/>
    <n v="766"/>
  </r>
  <r>
    <n v="298471"/>
    <x v="1"/>
    <x v="0"/>
    <x v="0"/>
    <x v="0"/>
    <x v="1"/>
    <n v="9"/>
    <n v="3"/>
    <n v="186.45"/>
    <n v="3"/>
    <n v="6"/>
    <n v="1"/>
    <x v="1"/>
    <n v="20.716666666666665"/>
    <n v="69"/>
  </r>
  <r>
    <n v="299101"/>
    <x v="2"/>
    <x v="1"/>
    <x v="0"/>
    <x v="2"/>
    <x v="1"/>
    <n v="8"/>
    <n v="2"/>
    <n v="278.35000000000002"/>
    <n v="4"/>
    <n v="6"/>
    <n v="1"/>
    <x v="1"/>
    <n v="34.793750000000003"/>
    <n v="146"/>
  </r>
  <r>
    <n v="301791"/>
    <x v="0"/>
    <x v="1"/>
    <x v="0"/>
    <x v="0"/>
    <x v="1"/>
    <n v="42"/>
    <n v="7"/>
    <n v="1257.29"/>
    <n v="7"/>
    <n v="14"/>
    <n v="2"/>
    <x v="2"/>
    <n v="29.935476190476191"/>
    <n v="947"/>
  </r>
  <r>
    <n v="301981"/>
    <x v="1"/>
    <x v="4"/>
    <x v="0"/>
    <x v="0"/>
    <x v="1"/>
    <n v="90"/>
    <n v="9"/>
    <n v="530.76"/>
    <n v="5"/>
    <n v="14"/>
    <n v="2"/>
    <x v="2"/>
    <n v="5.8973333333333331"/>
    <n v="515"/>
  </r>
  <r>
    <n v="302421"/>
    <x v="0"/>
    <x v="0"/>
    <x v="0"/>
    <x v="2"/>
    <x v="1"/>
    <n v="27"/>
    <n v="5"/>
    <n v="1568.5"/>
    <n v="8"/>
    <n v="13"/>
    <n v="2"/>
    <x v="2"/>
    <n v="58.092592592592595"/>
    <n v="898"/>
  </r>
  <r>
    <n v="302801"/>
    <x v="1"/>
    <x v="1"/>
    <x v="0"/>
    <x v="2"/>
    <x v="1"/>
    <n v="8"/>
    <n v="2"/>
    <n v="331.96"/>
    <n v="4"/>
    <n v="6"/>
    <n v="1"/>
    <x v="1"/>
    <n v="41.494999999999997"/>
    <n v="167"/>
  </r>
  <r>
    <n v="303011"/>
    <x v="0"/>
    <x v="0"/>
    <x v="1"/>
    <x v="0"/>
    <x v="1"/>
    <n v="73"/>
    <n v="9"/>
    <n v="2648.8900000000003"/>
    <n v="9"/>
    <n v="18"/>
    <n v="3"/>
    <x v="0"/>
    <n v="36.286164383561648"/>
    <n v="1555"/>
  </r>
  <r>
    <n v="305591"/>
    <x v="0"/>
    <x v="1"/>
    <x v="0"/>
    <x v="0"/>
    <x v="1"/>
    <n v="60"/>
    <n v="8"/>
    <n v="3899"/>
    <n v="10"/>
    <n v="18"/>
    <n v="3"/>
    <x v="0"/>
    <n v="64.983333333333334"/>
    <n v="2268"/>
  </r>
  <r>
    <n v="305631"/>
    <x v="0"/>
    <x v="0"/>
    <x v="0"/>
    <x v="2"/>
    <x v="1"/>
    <n v="71"/>
    <n v="9"/>
    <n v="1765.23"/>
    <n v="8"/>
    <n v="17"/>
    <n v="3"/>
    <x v="0"/>
    <n v="24.862394366197183"/>
    <n v="1385"/>
  </r>
  <r>
    <n v="305781"/>
    <x v="2"/>
    <x v="1"/>
    <x v="0"/>
    <x v="1"/>
    <x v="1"/>
    <n v="2"/>
    <n v="1"/>
    <n v="65.78"/>
    <n v="2"/>
    <n v="3"/>
    <n v="1"/>
    <x v="1"/>
    <n v="32.89"/>
    <n v="46"/>
  </r>
  <r>
    <n v="305821"/>
    <x v="1"/>
    <x v="2"/>
    <x v="0"/>
    <x v="1"/>
    <x v="1"/>
    <n v="21"/>
    <n v="4"/>
    <n v="395.88"/>
    <n v="4"/>
    <n v="8"/>
    <n v="2"/>
    <x v="2"/>
    <n v="18.851428571428571"/>
    <n v="92"/>
  </r>
  <r>
    <n v="306561"/>
    <x v="0"/>
    <x v="0"/>
    <x v="0"/>
    <x v="2"/>
    <x v="0"/>
    <n v="33"/>
    <n v="6"/>
    <n v="995.68"/>
    <n v="7"/>
    <n v="13"/>
    <n v="2"/>
    <x v="2"/>
    <n v="30.172121212121212"/>
    <n v="549"/>
  </r>
  <r>
    <n v="307911"/>
    <x v="2"/>
    <x v="1"/>
    <x v="0"/>
    <x v="2"/>
    <x v="1"/>
    <n v="2"/>
    <n v="1"/>
    <n v="124.26"/>
    <n v="3"/>
    <n v="4"/>
    <n v="1"/>
    <x v="1"/>
    <n v="62.13"/>
    <n v="81"/>
  </r>
  <r>
    <n v="309621"/>
    <x v="1"/>
    <x v="3"/>
    <x v="0"/>
    <x v="1"/>
    <x v="1"/>
    <n v="12"/>
    <n v="3"/>
    <n v="72.040000000000006"/>
    <n v="2"/>
    <n v="5"/>
    <n v="1"/>
    <x v="1"/>
    <n v="6.0033333333333339"/>
    <n v="48"/>
  </r>
  <r>
    <n v="310941"/>
    <x v="2"/>
    <x v="4"/>
    <x v="0"/>
    <x v="0"/>
    <x v="2"/>
    <n v="2"/>
    <n v="1"/>
    <n v="9.23"/>
    <n v="1"/>
    <n v="2"/>
    <n v="1"/>
    <x v="1"/>
    <n v="4.6150000000000002"/>
    <n v="11"/>
  </r>
  <r>
    <n v="311341"/>
    <x v="2"/>
    <x v="1"/>
    <x v="0"/>
    <x v="1"/>
    <x v="1"/>
    <n v="3"/>
    <n v="1"/>
    <n v="23.81"/>
    <n v="2"/>
    <n v="3"/>
    <n v="1"/>
    <x v="1"/>
    <n v="7.9366666666666665"/>
    <n v="18"/>
  </r>
  <r>
    <n v="311531"/>
    <x v="0"/>
    <x v="0"/>
    <x v="1"/>
    <x v="2"/>
    <x v="1"/>
    <n v="28"/>
    <n v="6"/>
    <n v="3632.8300000000004"/>
    <n v="10"/>
    <n v="16"/>
    <n v="3"/>
    <x v="0"/>
    <n v="129.7439285714286"/>
    <n v="1843"/>
  </r>
  <r>
    <n v="311911"/>
    <x v="0"/>
    <x v="0"/>
    <x v="1"/>
    <x v="2"/>
    <x v="1"/>
    <n v="59"/>
    <n v="8"/>
    <n v="3430.1099999999997"/>
    <n v="10"/>
    <n v="18"/>
    <n v="3"/>
    <x v="0"/>
    <n v="58.137457627118636"/>
    <n v="2053"/>
  </r>
  <r>
    <n v="312991"/>
    <x v="1"/>
    <x v="4"/>
    <x v="0"/>
    <x v="0"/>
    <x v="1"/>
    <n v="39"/>
    <n v="7"/>
    <n v="174.65"/>
    <n v="3"/>
    <n v="10"/>
    <n v="2"/>
    <x v="2"/>
    <n v="4.4782051282051283"/>
    <n v="120"/>
  </r>
  <r>
    <n v="315671"/>
    <x v="2"/>
    <x v="2"/>
    <x v="0"/>
    <x v="3"/>
    <x v="0"/>
    <n v="6"/>
    <n v="2"/>
    <n v="238.99"/>
    <n v="3"/>
    <n v="5"/>
    <n v="1"/>
    <x v="1"/>
    <n v="39.831666666666671"/>
    <n v="8"/>
  </r>
  <r>
    <n v="315711"/>
    <x v="1"/>
    <x v="3"/>
    <x v="0"/>
    <x v="1"/>
    <x v="1"/>
    <n v="13"/>
    <n v="3"/>
    <n v="549.44000000000005"/>
    <n v="5"/>
    <n v="8"/>
    <n v="2"/>
    <x v="2"/>
    <n v="42.264615384615389"/>
    <n v="154"/>
  </r>
  <r>
    <n v="315861"/>
    <x v="0"/>
    <x v="0"/>
    <x v="0"/>
    <x v="1"/>
    <x v="2"/>
    <n v="58"/>
    <n v="8"/>
    <n v="2324.25"/>
    <n v="9"/>
    <n v="17"/>
    <n v="3"/>
    <x v="0"/>
    <n v="40.073275862068968"/>
    <n v="653"/>
  </r>
  <r>
    <n v="315901"/>
    <x v="1"/>
    <x v="1"/>
    <x v="0"/>
    <x v="0"/>
    <x v="0"/>
    <n v="27"/>
    <n v="5"/>
    <n v="730.1"/>
    <n v="6"/>
    <n v="11"/>
    <n v="2"/>
    <x v="2"/>
    <n v="27.040740740740741"/>
    <n v="728"/>
  </r>
  <r>
    <n v="316071"/>
    <x v="1"/>
    <x v="3"/>
    <x v="0"/>
    <x v="1"/>
    <x v="1"/>
    <n v="3"/>
    <n v="1"/>
    <n v="9.9499999999999993"/>
    <n v="1"/>
    <n v="2"/>
    <n v="1"/>
    <x v="1"/>
    <n v="3.3166666666666664"/>
    <n v="9"/>
  </r>
  <r>
    <n v="316261"/>
    <x v="0"/>
    <x v="0"/>
    <x v="0"/>
    <x v="2"/>
    <x v="1"/>
    <n v="88"/>
    <n v="9"/>
    <n v="3914.76"/>
    <n v="10"/>
    <n v="19"/>
    <n v="3"/>
    <x v="0"/>
    <n v="44.485909090909097"/>
    <n v="1078"/>
  </r>
  <r>
    <n v="316641"/>
    <x v="0"/>
    <x v="0"/>
    <x v="0"/>
    <x v="1"/>
    <x v="2"/>
    <n v="82"/>
    <n v="9"/>
    <n v="1613.38"/>
    <n v="8"/>
    <n v="17"/>
    <n v="3"/>
    <x v="0"/>
    <n v="19.675365853658537"/>
    <n v="869"/>
  </r>
  <r>
    <n v="316791"/>
    <x v="1"/>
    <x v="1"/>
    <x v="0"/>
    <x v="0"/>
    <x v="1"/>
    <n v="9"/>
    <n v="3"/>
    <n v="324.58"/>
    <n v="4"/>
    <n v="7"/>
    <n v="1"/>
    <x v="1"/>
    <n v="36.06444444444444"/>
    <n v="220"/>
  </r>
  <r>
    <n v="316981"/>
    <x v="0"/>
    <x v="1"/>
    <x v="0"/>
    <x v="1"/>
    <x v="1"/>
    <n v="41"/>
    <n v="7"/>
    <n v="1311.69"/>
    <n v="7"/>
    <n v="14"/>
    <n v="2"/>
    <x v="2"/>
    <n v="31.992439024390244"/>
    <n v="836"/>
  </r>
  <r>
    <n v="318731"/>
    <x v="0"/>
    <x v="1"/>
    <x v="0"/>
    <x v="1"/>
    <x v="0"/>
    <n v="38"/>
    <n v="7"/>
    <n v="1073.52"/>
    <n v="7"/>
    <n v="14"/>
    <n v="2"/>
    <x v="2"/>
    <n v="28.250526315789472"/>
    <n v="662"/>
  </r>
  <r>
    <n v="320981"/>
    <x v="1"/>
    <x v="1"/>
    <x v="0"/>
    <x v="2"/>
    <x v="1"/>
    <n v="17"/>
    <n v="4"/>
    <n v="198.58"/>
    <n v="3"/>
    <n v="7"/>
    <n v="1"/>
    <x v="1"/>
    <n v="11.681176470588236"/>
    <n v="170"/>
  </r>
  <r>
    <n v="321231"/>
    <x v="0"/>
    <x v="3"/>
    <x v="0"/>
    <x v="2"/>
    <x v="1"/>
    <n v="77"/>
    <n v="9"/>
    <n v="2093.0500000000002"/>
    <n v="9"/>
    <n v="18"/>
    <n v="3"/>
    <x v="0"/>
    <n v="27.182467532467534"/>
    <n v="1345"/>
  </r>
  <r>
    <n v="322351"/>
    <x v="1"/>
    <x v="1"/>
    <x v="0"/>
    <x v="1"/>
    <x v="1"/>
    <n v="5"/>
    <n v="2"/>
    <n v="47.97"/>
    <n v="2"/>
    <n v="4"/>
    <n v="1"/>
    <x v="1"/>
    <n v="9.5939999999999994"/>
    <n v="29"/>
  </r>
  <r>
    <n v="322541"/>
    <x v="1"/>
    <x v="4"/>
    <x v="0"/>
    <x v="2"/>
    <x v="1"/>
    <n v="9"/>
    <n v="3"/>
    <n v="109.11"/>
    <n v="2"/>
    <n v="5"/>
    <n v="1"/>
    <x v="1"/>
    <n v="12.123333333333333"/>
    <n v="38"/>
  </r>
  <r>
    <n v="323091"/>
    <x v="1"/>
    <x v="0"/>
    <x v="0"/>
    <x v="0"/>
    <x v="1"/>
    <n v="20"/>
    <n v="4"/>
    <n v="583.71"/>
    <n v="5"/>
    <n v="9"/>
    <n v="2"/>
    <x v="2"/>
    <n v="29.185500000000001"/>
    <n v="566"/>
  </r>
  <r>
    <n v="324591"/>
    <x v="0"/>
    <x v="1"/>
    <x v="1"/>
    <x v="0"/>
    <x v="1"/>
    <n v="43"/>
    <n v="7"/>
    <n v="4895.71"/>
    <n v="10"/>
    <n v="17"/>
    <n v="3"/>
    <x v="0"/>
    <n v="113.85372093023256"/>
    <n v="2813"/>
  </r>
  <r>
    <n v="326151"/>
    <x v="1"/>
    <x v="0"/>
    <x v="0"/>
    <x v="1"/>
    <x v="1"/>
    <n v="9"/>
    <n v="3"/>
    <n v="121.43"/>
    <n v="3"/>
    <n v="6"/>
    <n v="1"/>
    <x v="1"/>
    <n v="13.492222222222223"/>
    <n v="68"/>
  </r>
  <r>
    <n v="326491"/>
    <x v="3"/>
    <x v="1"/>
    <x v="0"/>
    <x v="1"/>
    <x v="1"/>
    <n v="13"/>
    <n v="3"/>
    <n v="155.35"/>
    <n v="3"/>
    <n v="6"/>
    <n v="1"/>
    <x v="1"/>
    <n v="11.95"/>
    <n v="100"/>
  </r>
  <r>
    <n v="326911"/>
    <x v="1"/>
    <x v="0"/>
    <x v="0"/>
    <x v="0"/>
    <x v="1"/>
    <n v="3"/>
    <n v="1"/>
    <n v="78.540000000000006"/>
    <n v="2"/>
    <n v="3"/>
    <n v="1"/>
    <x v="1"/>
    <n v="26.180000000000003"/>
    <n v="38"/>
  </r>
  <r>
    <n v="327081"/>
    <x v="0"/>
    <x v="1"/>
    <x v="0"/>
    <x v="2"/>
    <x v="1"/>
    <n v="27"/>
    <n v="5"/>
    <n v="1631.74"/>
    <n v="8"/>
    <n v="13"/>
    <n v="2"/>
    <x v="2"/>
    <n v="60.434814814814814"/>
    <n v="948"/>
  </r>
  <r>
    <n v="327271"/>
    <x v="0"/>
    <x v="2"/>
    <x v="0"/>
    <x v="0"/>
    <x v="0"/>
    <n v="158"/>
    <n v="10"/>
    <n v="978.99"/>
    <n v="6"/>
    <n v="16"/>
    <n v="3"/>
    <x v="0"/>
    <n v="6.1961392405063291"/>
    <n v="522"/>
  </r>
  <r>
    <n v="327501"/>
    <x v="0"/>
    <x v="1"/>
    <x v="0"/>
    <x v="2"/>
    <x v="0"/>
    <n v="71"/>
    <n v="9"/>
    <n v="3339.3"/>
    <n v="10"/>
    <n v="19"/>
    <n v="3"/>
    <x v="0"/>
    <n v="47.032394366197188"/>
    <n v="925"/>
  </r>
  <r>
    <n v="327841"/>
    <x v="1"/>
    <x v="0"/>
    <x v="0"/>
    <x v="1"/>
    <x v="0"/>
    <n v="20"/>
    <n v="4"/>
    <n v="228.79"/>
    <n v="3"/>
    <n v="7"/>
    <n v="1"/>
    <x v="1"/>
    <n v="11.439499999999999"/>
    <n v="97"/>
  </r>
  <r>
    <n v="328961"/>
    <x v="0"/>
    <x v="1"/>
    <x v="0"/>
    <x v="1"/>
    <x v="1"/>
    <n v="76"/>
    <n v="9"/>
    <n v="1078.44"/>
    <n v="7"/>
    <n v="16"/>
    <n v="3"/>
    <x v="0"/>
    <n v="14.190000000000001"/>
    <n v="863"/>
  </r>
  <r>
    <n v="329021"/>
    <x v="0"/>
    <x v="0"/>
    <x v="0"/>
    <x v="2"/>
    <x v="1"/>
    <n v="52"/>
    <n v="8"/>
    <n v="1781.18"/>
    <n v="8"/>
    <n v="16"/>
    <n v="3"/>
    <x v="0"/>
    <n v="34.253461538461536"/>
    <n v="968"/>
  </r>
  <r>
    <n v="330001"/>
    <x v="1"/>
    <x v="3"/>
    <x v="0"/>
    <x v="0"/>
    <x v="2"/>
    <n v="46"/>
    <n v="7"/>
    <n v="562.74"/>
    <n v="5"/>
    <n v="12"/>
    <n v="2"/>
    <x v="2"/>
    <n v="12.233478260869566"/>
    <n v="354"/>
  </r>
  <r>
    <n v="331081"/>
    <x v="0"/>
    <x v="4"/>
    <x v="0"/>
    <x v="0"/>
    <x v="0"/>
    <n v="139"/>
    <n v="10"/>
    <n v="988.58"/>
    <n v="7"/>
    <n v="17"/>
    <n v="3"/>
    <x v="0"/>
    <n v="7.1120863309352522"/>
    <n v="787"/>
  </r>
  <r>
    <n v="331651"/>
    <x v="0"/>
    <x v="1"/>
    <x v="0"/>
    <x v="0"/>
    <x v="1"/>
    <n v="14"/>
    <n v="3"/>
    <n v="380.75"/>
    <n v="4"/>
    <n v="7"/>
    <n v="1"/>
    <x v="1"/>
    <n v="27.196428571428573"/>
    <n v="141"/>
  </r>
  <r>
    <n v="332391"/>
    <x v="1"/>
    <x v="4"/>
    <x v="0"/>
    <x v="0"/>
    <x v="0"/>
    <n v="33"/>
    <n v="6"/>
    <n v="189.09"/>
    <n v="3"/>
    <n v="9"/>
    <n v="2"/>
    <x v="2"/>
    <n v="5.73"/>
    <n v="105"/>
  </r>
  <r>
    <n v="332581"/>
    <x v="1"/>
    <x v="2"/>
    <x v="0"/>
    <x v="0"/>
    <x v="0"/>
    <n v="15"/>
    <n v="4"/>
    <n v="355.13"/>
    <n v="4"/>
    <n v="8"/>
    <n v="2"/>
    <x v="2"/>
    <n v="23.675333333333334"/>
    <n v="178"/>
  </r>
  <r>
    <n v="333931"/>
    <x v="0"/>
    <x v="0"/>
    <x v="0"/>
    <x v="1"/>
    <x v="1"/>
    <n v="48"/>
    <n v="8"/>
    <n v="2267.0500000000002"/>
    <n v="9"/>
    <n v="17"/>
    <n v="3"/>
    <x v="0"/>
    <n v="47.230208333333337"/>
    <n v="964"/>
  </r>
  <r>
    <n v="334291"/>
    <x v="0"/>
    <x v="1"/>
    <x v="0"/>
    <x v="2"/>
    <x v="1"/>
    <n v="36"/>
    <n v="7"/>
    <n v="954.35"/>
    <n v="6"/>
    <n v="13"/>
    <n v="2"/>
    <x v="2"/>
    <n v="26.509722222222223"/>
    <n v="634"/>
  </r>
  <r>
    <n v="334481"/>
    <x v="1"/>
    <x v="1"/>
    <x v="0"/>
    <x v="1"/>
    <x v="2"/>
    <n v="25"/>
    <n v="5"/>
    <n v="430.72"/>
    <n v="5"/>
    <n v="10"/>
    <n v="2"/>
    <x v="2"/>
    <n v="17.2288"/>
    <n v="131"/>
  </r>
  <r>
    <n v="334671"/>
    <x v="0"/>
    <x v="0"/>
    <x v="0"/>
    <x v="1"/>
    <x v="1"/>
    <n v="67"/>
    <n v="9"/>
    <n v="2482.7399999999998"/>
    <n v="9"/>
    <n v="18"/>
    <n v="3"/>
    <x v="0"/>
    <n v="37.055820895522388"/>
    <n v="1027"/>
  </r>
  <r>
    <n v="336191"/>
    <x v="2"/>
    <x v="4"/>
    <x v="0"/>
    <x v="0"/>
    <x v="0"/>
    <n v="4"/>
    <n v="2"/>
    <n v="24.68"/>
    <n v="2"/>
    <n v="4"/>
    <n v="1"/>
    <x v="1"/>
    <n v="6.17"/>
    <n v="22"/>
  </r>
  <r>
    <n v="337011"/>
    <x v="1"/>
    <x v="1"/>
    <x v="0"/>
    <x v="1"/>
    <x v="1"/>
    <n v="3"/>
    <n v="1"/>
    <n v="21.64"/>
    <n v="2"/>
    <n v="3"/>
    <n v="1"/>
    <x v="1"/>
    <n v="7.2133333333333338"/>
    <n v="16"/>
  </r>
  <r>
    <n v="339101"/>
    <x v="0"/>
    <x v="1"/>
    <x v="0"/>
    <x v="2"/>
    <x v="1"/>
    <n v="52"/>
    <n v="8"/>
    <n v="3609.21"/>
    <n v="10"/>
    <n v="18"/>
    <n v="3"/>
    <x v="0"/>
    <n v="69.407884615384617"/>
    <n v="2021"/>
  </r>
  <r>
    <n v="339441"/>
    <x v="0"/>
    <x v="0"/>
    <x v="0"/>
    <x v="0"/>
    <x v="1"/>
    <n v="57"/>
    <n v="8"/>
    <n v="2279.39"/>
    <n v="9"/>
    <n v="17"/>
    <n v="3"/>
    <x v="0"/>
    <n v="39.98929824561403"/>
    <n v="1297"/>
  </r>
  <r>
    <n v="339591"/>
    <x v="0"/>
    <x v="1"/>
    <x v="1"/>
    <x v="1"/>
    <x v="0"/>
    <n v="24"/>
    <n v="5"/>
    <n v="997.15"/>
    <n v="7"/>
    <n v="12"/>
    <n v="2"/>
    <x v="2"/>
    <n v="41.547916666666666"/>
    <n v="867"/>
  </r>
  <r>
    <n v="339971"/>
    <x v="1"/>
    <x v="4"/>
    <x v="0"/>
    <x v="0"/>
    <x v="1"/>
    <n v="20"/>
    <n v="4"/>
    <n v="214.32"/>
    <n v="3"/>
    <n v="7"/>
    <n v="1"/>
    <x v="1"/>
    <n v="10.715999999999999"/>
    <n v="92"/>
  </r>
  <r>
    <n v="340381"/>
    <x v="0"/>
    <x v="0"/>
    <x v="0"/>
    <x v="0"/>
    <x v="1"/>
    <n v="21"/>
    <n v="4"/>
    <n v="447.13"/>
    <n v="5"/>
    <n v="9"/>
    <n v="2"/>
    <x v="2"/>
    <n v="21.29190476190476"/>
    <n v="323"/>
  </r>
  <r>
    <n v="341351"/>
    <x v="1"/>
    <x v="4"/>
    <x v="0"/>
    <x v="0"/>
    <x v="0"/>
    <n v="19"/>
    <n v="4"/>
    <n v="249.54"/>
    <n v="4"/>
    <n v="8"/>
    <n v="2"/>
    <x v="2"/>
    <n v="13.133684210526315"/>
    <n v="121"/>
  </r>
  <r>
    <n v="341881"/>
    <x v="0"/>
    <x v="0"/>
    <x v="0"/>
    <x v="2"/>
    <x v="2"/>
    <n v="46"/>
    <n v="7"/>
    <n v="2116.4899999999998"/>
    <n v="9"/>
    <n v="16"/>
    <n v="3"/>
    <x v="0"/>
    <n v="46.010652173913037"/>
    <n v="829"/>
  </r>
  <r>
    <n v="342851"/>
    <x v="0"/>
    <x v="0"/>
    <x v="0"/>
    <x v="0"/>
    <x v="1"/>
    <n v="32"/>
    <n v="6"/>
    <n v="735.2"/>
    <n v="6"/>
    <n v="12"/>
    <n v="2"/>
    <x v="2"/>
    <n v="22.975000000000001"/>
    <n v="288"/>
  </r>
  <r>
    <n v="343631"/>
    <x v="1"/>
    <x v="1"/>
    <x v="0"/>
    <x v="0"/>
    <x v="1"/>
    <n v="1"/>
    <n v="1"/>
    <n v="11.48"/>
    <n v="1"/>
    <n v="2"/>
    <n v="1"/>
    <x v="1"/>
    <n v="11.48"/>
    <n v="8"/>
  </r>
  <r>
    <n v="344221"/>
    <x v="0"/>
    <x v="0"/>
    <x v="1"/>
    <x v="1"/>
    <x v="1"/>
    <n v="18"/>
    <n v="4"/>
    <n v="1449.16"/>
    <n v="8"/>
    <n v="12"/>
    <n v="2"/>
    <x v="2"/>
    <n v="80.50888888888889"/>
    <n v="816"/>
  </r>
  <r>
    <n v="344561"/>
    <x v="0"/>
    <x v="1"/>
    <x v="0"/>
    <x v="2"/>
    <x v="1"/>
    <n v="44"/>
    <n v="7"/>
    <n v="2343.83"/>
    <n v="9"/>
    <n v="16"/>
    <n v="3"/>
    <x v="0"/>
    <n v="53.268863636363633"/>
    <n v="1034"/>
  </r>
  <r>
    <n v="344941"/>
    <x v="0"/>
    <x v="1"/>
    <x v="0"/>
    <x v="2"/>
    <x v="2"/>
    <n v="57"/>
    <n v="8"/>
    <n v="1697.98"/>
    <n v="8"/>
    <n v="16"/>
    <n v="3"/>
    <x v="0"/>
    <n v="29.789122807017545"/>
    <n v="972"/>
  </r>
  <r>
    <n v="346651"/>
    <x v="0"/>
    <x v="1"/>
    <x v="1"/>
    <x v="0"/>
    <x v="1"/>
    <n v="65"/>
    <n v="9"/>
    <n v="2504.0499999999997"/>
    <n v="9"/>
    <n v="18"/>
    <n v="3"/>
    <x v="0"/>
    <n v="38.523846153846151"/>
    <n v="1571"/>
  </r>
  <r>
    <n v="347621"/>
    <x v="1"/>
    <x v="0"/>
    <x v="0"/>
    <x v="2"/>
    <x v="2"/>
    <n v="25"/>
    <n v="5"/>
    <n v="557.55999999999995"/>
    <n v="5"/>
    <n v="10"/>
    <n v="2"/>
    <x v="2"/>
    <n v="22.302399999999999"/>
    <n v="132"/>
  </r>
  <r>
    <n v="349481"/>
    <x v="0"/>
    <x v="1"/>
    <x v="0"/>
    <x v="1"/>
    <x v="0"/>
    <n v="141"/>
    <n v="10"/>
    <n v="3991.93"/>
    <n v="10"/>
    <n v="20"/>
    <n v="3"/>
    <x v="0"/>
    <n v="28.311560283687943"/>
    <n v="2007"/>
  </r>
  <r>
    <n v="351771"/>
    <x v="1"/>
    <x v="0"/>
    <x v="0"/>
    <x v="1"/>
    <x v="1"/>
    <n v="9"/>
    <n v="3"/>
    <n v="63.32"/>
    <n v="2"/>
    <n v="5"/>
    <n v="1"/>
    <x v="1"/>
    <n v="7.0355555555555558"/>
    <n v="51"/>
  </r>
  <r>
    <n v="352361"/>
    <x v="0"/>
    <x v="1"/>
    <x v="0"/>
    <x v="1"/>
    <x v="1"/>
    <n v="29"/>
    <n v="6"/>
    <n v="851.2"/>
    <n v="6"/>
    <n v="12"/>
    <n v="2"/>
    <x v="2"/>
    <n v="29.351724137931036"/>
    <n v="1040"/>
  </r>
  <r>
    <n v="353331"/>
    <x v="0"/>
    <x v="0"/>
    <x v="0"/>
    <x v="2"/>
    <x v="1"/>
    <n v="49"/>
    <n v="8"/>
    <n v="2152.1799999999998"/>
    <n v="9"/>
    <n v="17"/>
    <n v="3"/>
    <x v="0"/>
    <n v="43.922040816326529"/>
    <n v="1413"/>
  </r>
  <r>
    <n v="353521"/>
    <x v="0"/>
    <x v="1"/>
    <x v="1"/>
    <x v="0"/>
    <x v="0"/>
    <n v="67"/>
    <n v="9"/>
    <n v="3879.3900000000003"/>
    <n v="10"/>
    <n v="19"/>
    <n v="3"/>
    <x v="0"/>
    <n v="57.901343283582094"/>
    <n v="1211"/>
  </r>
  <r>
    <n v="353901"/>
    <x v="0"/>
    <x v="0"/>
    <x v="0"/>
    <x v="0"/>
    <x v="1"/>
    <n v="51"/>
    <n v="8"/>
    <n v="1199.96"/>
    <n v="7"/>
    <n v="15"/>
    <n v="3"/>
    <x v="0"/>
    <n v="23.528627450980395"/>
    <n v="367"/>
  </r>
  <r>
    <n v="356541"/>
    <x v="0"/>
    <x v="1"/>
    <x v="0"/>
    <x v="2"/>
    <x v="1"/>
    <n v="39"/>
    <n v="7"/>
    <n v="1109.4100000000001"/>
    <n v="7"/>
    <n v="14"/>
    <n v="2"/>
    <x v="2"/>
    <n v="28.446410256410257"/>
    <n v="624"/>
  </r>
  <r>
    <n v="356881"/>
    <x v="0"/>
    <x v="1"/>
    <x v="0"/>
    <x v="2"/>
    <x v="1"/>
    <n v="47"/>
    <n v="8"/>
    <n v="1730.26"/>
    <n v="8"/>
    <n v="16"/>
    <n v="3"/>
    <x v="0"/>
    <n v="36.814042553191491"/>
    <n v="950"/>
  </r>
  <r>
    <n v="357091"/>
    <x v="2"/>
    <x v="1"/>
    <x v="0"/>
    <x v="1"/>
    <x v="1"/>
    <n v="3"/>
    <n v="1"/>
    <n v="57.85"/>
    <n v="2"/>
    <n v="3"/>
    <n v="1"/>
    <x v="1"/>
    <n v="19.283333333333335"/>
    <n v="42"/>
  </r>
  <r>
    <n v="357851"/>
    <x v="0"/>
    <x v="1"/>
    <x v="0"/>
    <x v="1"/>
    <x v="1"/>
    <n v="61"/>
    <n v="8"/>
    <n v="3216.78"/>
    <n v="10"/>
    <n v="18"/>
    <n v="3"/>
    <x v="0"/>
    <n v="52.734098360655743"/>
    <n v="1605"/>
  </r>
  <r>
    <n v="358971"/>
    <x v="1"/>
    <x v="1"/>
    <x v="0"/>
    <x v="1"/>
    <x v="2"/>
    <n v="19"/>
    <n v="4"/>
    <n v="248.35"/>
    <n v="4"/>
    <n v="8"/>
    <n v="2"/>
    <x v="2"/>
    <n v="13.071052631578947"/>
    <n v="117"/>
  </r>
  <r>
    <n v="359941"/>
    <x v="0"/>
    <x v="1"/>
    <x v="1"/>
    <x v="1"/>
    <x v="1"/>
    <n v="124"/>
    <n v="10"/>
    <n v="2918.45"/>
    <n v="10"/>
    <n v="20"/>
    <n v="3"/>
    <x v="0"/>
    <n v="23.535887096774193"/>
    <n v="1817"/>
  </r>
  <r>
    <n v="360011"/>
    <x v="0"/>
    <x v="0"/>
    <x v="1"/>
    <x v="0"/>
    <x v="1"/>
    <n v="32"/>
    <n v="6"/>
    <n v="1824.99"/>
    <n v="8"/>
    <n v="14"/>
    <n v="2"/>
    <x v="2"/>
    <n v="57.0309375"/>
    <n v="1013"/>
  </r>
  <r>
    <n v="360691"/>
    <x v="1"/>
    <x v="0"/>
    <x v="0"/>
    <x v="1"/>
    <x v="0"/>
    <n v="75"/>
    <n v="9"/>
    <n v="714.08"/>
    <n v="6"/>
    <n v="15"/>
    <n v="3"/>
    <x v="0"/>
    <n v="9.5210666666666679"/>
    <n v="454"/>
  </r>
  <r>
    <n v="360731"/>
    <x v="1"/>
    <x v="2"/>
    <x v="0"/>
    <x v="0"/>
    <x v="0"/>
    <n v="41"/>
    <n v="7"/>
    <n v="928.11"/>
    <n v="6"/>
    <n v="13"/>
    <n v="2"/>
    <x v="2"/>
    <n v="22.636829268292683"/>
    <n v="73"/>
  </r>
  <r>
    <n v="362251"/>
    <x v="0"/>
    <x v="1"/>
    <x v="1"/>
    <x v="1"/>
    <x v="1"/>
    <n v="46"/>
    <n v="7"/>
    <n v="2250.04"/>
    <n v="9"/>
    <n v="16"/>
    <n v="3"/>
    <x v="0"/>
    <n v="48.91391304347826"/>
    <n v="1430"/>
  </r>
  <r>
    <n v="363371"/>
    <x v="1"/>
    <x v="1"/>
    <x v="0"/>
    <x v="2"/>
    <x v="1"/>
    <n v="12"/>
    <n v="3"/>
    <n v="220.76"/>
    <n v="3"/>
    <n v="6"/>
    <n v="1"/>
    <x v="1"/>
    <n v="18.396666666666665"/>
    <n v="99"/>
  </r>
  <r>
    <n v="364151"/>
    <x v="1"/>
    <x v="1"/>
    <x v="0"/>
    <x v="2"/>
    <x v="1"/>
    <n v="14"/>
    <n v="3"/>
    <n v="754.69"/>
    <n v="6"/>
    <n v="9"/>
    <n v="2"/>
    <x v="2"/>
    <n v="53.906428571428577"/>
    <n v="325"/>
  </r>
  <r>
    <n v="364491"/>
    <x v="0"/>
    <x v="1"/>
    <x v="0"/>
    <x v="2"/>
    <x v="2"/>
    <n v="23"/>
    <n v="5"/>
    <n v="859.39"/>
    <n v="6"/>
    <n v="11"/>
    <n v="2"/>
    <x v="2"/>
    <n v="37.364782608695648"/>
    <n v="490"/>
  </r>
  <r>
    <n v="365121"/>
    <x v="1"/>
    <x v="4"/>
    <x v="0"/>
    <x v="1"/>
    <x v="1"/>
    <n v="9"/>
    <n v="3"/>
    <n v="59.67"/>
    <n v="2"/>
    <n v="5"/>
    <n v="1"/>
    <x v="1"/>
    <n v="6.63"/>
    <n v="32"/>
  </r>
  <r>
    <n v="365311"/>
    <x v="0"/>
    <x v="1"/>
    <x v="0"/>
    <x v="1"/>
    <x v="1"/>
    <n v="31"/>
    <n v="6"/>
    <n v="799.12"/>
    <n v="6"/>
    <n v="12"/>
    <n v="2"/>
    <x v="2"/>
    <n v="25.778064516129032"/>
    <n v="266"/>
  </r>
  <r>
    <n v="365501"/>
    <x v="1"/>
    <x v="0"/>
    <x v="1"/>
    <x v="2"/>
    <x v="1"/>
    <n v="17"/>
    <n v="4"/>
    <n v="1379.63"/>
    <n v="8"/>
    <n v="12"/>
    <n v="2"/>
    <x v="2"/>
    <n v="81.154705882352943"/>
    <n v="581"/>
  </r>
  <r>
    <n v="365991"/>
    <x v="0"/>
    <x v="1"/>
    <x v="0"/>
    <x v="2"/>
    <x v="1"/>
    <n v="74"/>
    <n v="9"/>
    <n v="3655.87"/>
    <n v="10"/>
    <n v="19"/>
    <n v="3"/>
    <x v="0"/>
    <n v="49.403648648648648"/>
    <n v="1631"/>
  </r>
  <r>
    <n v="366391"/>
    <x v="2"/>
    <x v="1"/>
    <x v="0"/>
    <x v="0"/>
    <x v="1"/>
    <n v="1"/>
    <n v="1"/>
    <n v="51.61"/>
    <n v="2"/>
    <n v="3"/>
    <n v="1"/>
    <x v="1"/>
    <n v="51.61"/>
    <n v="34"/>
  </r>
  <r>
    <n v="366431"/>
    <x v="3"/>
    <x v="0"/>
    <x v="0"/>
    <x v="0"/>
    <x v="1"/>
    <n v="11"/>
    <n v="3"/>
    <n v="477.59"/>
    <n v="5"/>
    <n v="8"/>
    <n v="2"/>
    <x v="2"/>
    <n v="43.417272727272724"/>
    <n v="291"/>
  </r>
  <r>
    <n v="367401"/>
    <x v="0"/>
    <x v="0"/>
    <x v="0"/>
    <x v="1"/>
    <x v="1"/>
    <n v="81"/>
    <n v="9"/>
    <n v="2862.53"/>
    <n v="10"/>
    <n v="19"/>
    <n v="3"/>
    <x v="0"/>
    <n v="35.339876543209876"/>
    <n v="1386"/>
  </r>
  <r>
    <n v="368481"/>
    <x v="2"/>
    <x v="1"/>
    <x v="0"/>
    <x v="0"/>
    <x v="1"/>
    <n v="1"/>
    <n v="1"/>
    <n v="12.14"/>
    <n v="1"/>
    <n v="2"/>
    <n v="1"/>
    <x v="1"/>
    <n v="12.14"/>
    <n v="9"/>
  </r>
  <r>
    <n v="369641"/>
    <x v="1"/>
    <x v="2"/>
    <x v="0"/>
    <x v="2"/>
    <x v="0"/>
    <n v="7"/>
    <n v="2"/>
    <n v="201.65"/>
    <n v="3"/>
    <n v="5"/>
    <n v="1"/>
    <x v="1"/>
    <n v="28.807142857142857"/>
    <n v="67"/>
  </r>
  <r>
    <n v="370051"/>
    <x v="1"/>
    <x v="1"/>
    <x v="0"/>
    <x v="0"/>
    <x v="1"/>
    <n v="2"/>
    <n v="1"/>
    <n v="37.549999999999997"/>
    <n v="2"/>
    <n v="3"/>
    <n v="1"/>
    <x v="1"/>
    <n v="18.774999999999999"/>
    <n v="34"/>
  </r>
  <r>
    <n v="370241"/>
    <x v="1"/>
    <x v="0"/>
    <x v="0"/>
    <x v="2"/>
    <x v="0"/>
    <n v="4"/>
    <n v="2"/>
    <n v="27.54"/>
    <n v="2"/>
    <n v="4"/>
    <n v="1"/>
    <x v="1"/>
    <n v="6.8849999999999998"/>
    <n v="13"/>
  </r>
  <r>
    <n v="370391"/>
    <x v="1"/>
    <x v="3"/>
    <x v="0"/>
    <x v="2"/>
    <x v="1"/>
    <n v="11"/>
    <n v="3"/>
    <n v="45.74"/>
    <n v="2"/>
    <n v="5"/>
    <n v="1"/>
    <x v="1"/>
    <n v="4.1581818181818182"/>
    <n v="24"/>
  </r>
  <r>
    <n v="370771"/>
    <x v="0"/>
    <x v="0"/>
    <x v="0"/>
    <x v="1"/>
    <x v="1"/>
    <n v="51"/>
    <n v="8"/>
    <n v="2585.19"/>
    <n v="9"/>
    <n v="17"/>
    <n v="3"/>
    <x v="0"/>
    <n v="50.69"/>
    <n v="1564"/>
  </r>
  <r>
    <n v="371401"/>
    <x v="1"/>
    <x v="2"/>
    <x v="0"/>
    <x v="0"/>
    <x v="1"/>
    <n v="15"/>
    <n v="4"/>
    <n v="266.88"/>
    <n v="4"/>
    <n v="8"/>
    <n v="2"/>
    <x v="2"/>
    <n v="17.791999999999998"/>
    <n v="41"/>
  </r>
  <r>
    <n v="372291"/>
    <x v="1"/>
    <x v="1"/>
    <x v="0"/>
    <x v="1"/>
    <x v="2"/>
    <n v="8"/>
    <n v="2"/>
    <n v="248.68"/>
    <n v="4"/>
    <n v="6"/>
    <n v="1"/>
    <x v="1"/>
    <n v="31.085000000000001"/>
    <n v="137"/>
  </r>
  <r>
    <n v="372481"/>
    <x v="1"/>
    <x v="1"/>
    <x v="0"/>
    <x v="1"/>
    <x v="1"/>
    <n v="14"/>
    <n v="3"/>
    <n v="126.31"/>
    <n v="3"/>
    <n v="6"/>
    <n v="1"/>
    <x v="1"/>
    <n v="9.0221428571428568"/>
    <n v="106"/>
  </r>
  <r>
    <n v="372901"/>
    <x v="1"/>
    <x v="3"/>
    <x v="0"/>
    <x v="0"/>
    <x v="0"/>
    <n v="28"/>
    <n v="6"/>
    <n v="386.75"/>
    <n v="4"/>
    <n v="10"/>
    <n v="2"/>
    <x v="2"/>
    <n v="13.8125"/>
    <n v="341"/>
  </r>
  <r>
    <n v="373071"/>
    <x v="2"/>
    <x v="1"/>
    <x v="0"/>
    <x v="1"/>
    <x v="0"/>
    <n v="1"/>
    <n v="1"/>
    <n v="14.4"/>
    <n v="1"/>
    <n v="2"/>
    <n v="1"/>
    <x v="1"/>
    <n v="14.4"/>
    <n v="12"/>
  </r>
  <r>
    <n v="373831"/>
    <x v="1"/>
    <x v="0"/>
    <x v="0"/>
    <x v="0"/>
    <x v="0"/>
    <n v="5"/>
    <n v="2"/>
    <n v="295.63"/>
    <n v="4"/>
    <n v="6"/>
    <n v="1"/>
    <x v="1"/>
    <n v="59.125999999999998"/>
    <n v="159"/>
  </r>
  <r>
    <n v="374381"/>
    <x v="0"/>
    <x v="0"/>
    <x v="0"/>
    <x v="2"/>
    <x v="1"/>
    <n v="50"/>
    <n v="8"/>
    <n v="3800.97"/>
    <n v="10"/>
    <n v="18"/>
    <n v="3"/>
    <x v="0"/>
    <n v="76.01939999999999"/>
    <n v="1989"/>
  </r>
  <r>
    <n v="374611"/>
    <x v="1"/>
    <x v="1"/>
    <x v="0"/>
    <x v="1"/>
    <x v="0"/>
    <n v="10"/>
    <n v="3"/>
    <n v="216.97"/>
    <n v="3"/>
    <n v="6"/>
    <n v="1"/>
    <x v="1"/>
    <n v="21.696999999999999"/>
    <n v="98"/>
  </r>
  <r>
    <n v="374761"/>
    <x v="0"/>
    <x v="1"/>
    <x v="0"/>
    <x v="0"/>
    <x v="1"/>
    <n v="40"/>
    <n v="7"/>
    <n v="1097.23"/>
    <n v="7"/>
    <n v="14"/>
    <n v="2"/>
    <x v="2"/>
    <n v="27.43075"/>
    <n v="724"/>
  </r>
  <r>
    <n v="374801"/>
    <x v="0"/>
    <x v="1"/>
    <x v="0"/>
    <x v="0"/>
    <x v="0"/>
    <n v="39"/>
    <n v="7"/>
    <n v="1090.02"/>
    <n v="7"/>
    <n v="14"/>
    <n v="2"/>
    <x v="2"/>
    <n v="27.94923076923077"/>
    <n v="327"/>
  </r>
  <r>
    <n v="376091"/>
    <x v="1"/>
    <x v="1"/>
    <x v="0"/>
    <x v="0"/>
    <x v="1"/>
    <n v="5"/>
    <n v="2"/>
    <n v="105.24"/>
    <n v="2"/>
    <n v="4"/>
    <n v="1"/>
    <x v="1"/>
    <n v="21.047999999999998"/>
    <n v="38"/>
  </r>
  <r>
    <n v="377781"/>
    <x v="0"/>
    <x v="0"/>
    <x v="0"/>
    <x v="1"/>
    <x v="1"/>
    <n v="30"/>
    <n v="6"/>
    <n v="1277.25"/>
    <n v="7"/>
    <n v="13"/>
    <n v="2"/>
    <x v="2"/>
    <n v="42.575000000000003"/>
    <n v="851"/>
  </r>
  <r>
    <n v="377821"/>
    <x v="0"/>
    <x v="1"/>
    <x v="0"/>
    <x v="1"/>
    <x v="2"/>
    <n v="28"/>
    <n v="6"/>
    <n v="1724.29"/>
    <n v="8"/>
    <n v="14"/>
    <n v="2"/>
    <x v="2"/>
    <n v="61.581785714285715"/>
    <n v="915"/>
  </r>
  <r>
    <n v="379151"/>
    <x v="2"/>
    <x v="1"/>
    <x v="0"/>
    <x v="0"/>
    <x v="1"/>
    <n v="1"/>
    <n v="1"/>
    <n v="40.869999999999997"/>
    <n v="2"/>
    <n v="3"/>
    <n v="1"/>
    <x v="1"/>
    <n v="40.869999999999997"/>
    <n v="32"/>
  </r>
  <r>
    <n v="379341"/>
    <x v="0"/>
    <x v="0"/>
    <x v="0"/>
    <x v="1"/>
    <x v="1"/>
    <n v="45"/>
    <n v="7"/>
    <n v="2396.7800000000002"/>
    <n v="9"/>
    <n v="16"/>
    <n v="3"/>
    <x v="0"/>
    <n v="53.26177777777778"/>
    <n v="1334"/>
  </r>
  <r>
    <n v="379721"/>
    <x v="3"/>
    <x v="0"/>
    <x v="0"/>
    <x v="1"/>
    <x v="0"/>
    <n v="12"/>
    <n v="3"/>
    <n v="573.23"/>
    <n v="5"/>
    <n v="8"/>
    <n v="2"/>
    <x v="2"/>
    <n v="47.769166666666671"/>
    <n v="428"/>
  </r>
  <r>
    <n v="379911"/>
    <x v="0"/>
    <x v="1"/>
    <x v="0"/>
    <x v="0"/>
    <x v="1"/>
    <n v="48"/>
    <n v="8"/>
    <n v="2065.4899999999998"/>
    <n v="9"/>
    <n v="17"/>
    <n v="3"/>
    <x v="0"/>
    <n v="43.03104166666666"/>
    <n v="1172"/>
  </r>
  <r>
    <n v="380851"/>
    <x v="3"/>
    <x v="3"/>
    <x v="0"/>
    <x v="3"/>
    <x v="1"/>
    <n v="4"/>
    <n v="2"/>
    <n v="9.35"/>
    <n v="1"/>
    <n v="3"/>
    <n v="1"/>
    <x v="1"/>
    <n v="2.3374999999999999"/>
    <n v="7"/>
  </r>
  <r>
    <n v="381781"/>
    <x v="1"/>
    <x v="0"/>
    <x v="0"/>
    <x v="1"/>
    <x v="1"/>
    <n v="20"/>
    <n v="4"/>
    <n v="759.4"/>
    <n v="6"/>
    <n v="10"/>
    <n v="2"/>
    <x v="2"/>
    <n v="37.97"/>
    <n v="511"/>
  </r>
  <r>
    <n v="382031"/>
    <x v="2"/>
    <x v="1"/>
    <x v="0"/>
    <x v="2"/>
    <x v="1"/>
    <n v="11"/>
    <n v="3"/>
    <n v="395.51"/>
    <n v="4"/>
    <n v="7"/>
    <n v="1"/>
    <x v="1"/>
    <n v="35.955454545454543"/>
    <n v="101"/>
  </r>
  <r>
    <n v="383871"/>
    <x v="0"/>
    <x v="1"/>
    <x v="1"/>
    <x v="1"/>
    <x v="1"/>
    <n v="33"/>
    <n v="6"/>
    <n v="1988.84"/>
    <n v="9"/>
    <n v="15"/>
    <n v="3"/>
    <x v="0"/>
    <n v="60.267878787878786"/>
    <n v="1348"/>
  </r>
  <r>
    <n v="385391"/>
    <x v="1"/>
    <x v="1"/>
    <x v="0"/>
    <x v="0"/>
    <x v="2"/>
    <n v="28"/>
    <n v="6"/>
    <n v="637.37"/>
    <n v="5"/>
    <n v="11"/>
    <n v="2"/>
    <x v="2"/>
    <n v="22.763214285714287"/>
    <n v="144"/>
  </r>
  <r>
    <n v="386021"/>
    <x v="0"/>
    <x v="0"/>
    <x v="0"/>
    <x v="2"/>
    <x v="1"/>
    <n v="34"/>
    <n v="6"/>
    <n v="633.26"/>
    <n v="5"/>
    <n v="11"/>
    <n v="2"/>
    <x v="2"/>
    <n v="18.625294117647059"/>
    <n v="471"/>
  </r>
  <r>
    <n v="388111"/>
    <x v="1"/>
    <x v="1"/>
    <x v="0"/>
    <x v="1"/>
    <x v="2"/>
    <n v="7"/>
    <n v="2"/>
    <n v="140.34"/>
    <n v="3"/>
    <n v="5"/>
    <n v="1"/>
    <x v="1"/>
    <n v="20.048571428571428"/>
    <n v="60"/>
  </r>
  <r>
    <n v="388791"/>
    <x v="3"/>
    <x v="2"/>
    <x v="0"/>
    <x v="2"/>
    <x v="0"/>
    <n v="11"/>
    <n v="3"/>
    <n v="518.54"/>
    <n v="5"/>
    <n v="8"/>
    <n v="2"/>
    <x v="2"/>
    <n v="47.139999999999993"/>
    <n v="52"/>
  </r>
  <r>
    <n v="389951"/>
    <x v="1"/>
    <x v="1"/>
    <x v="0"/>
    <x v="1"/>
    <x v="0"/>
    <n v="4"/>
    <n v="2"/>
    <n v="12.29"/>
    <n v="1"/>
    <n v="3"/>
    <n v="1"/>
    <x v="1"/>
    <n v="3.0724999999999998"/>
    <n v="11"/>
  </r>
  <r>
    <n v="390741"/>
    <x v="2"/>
    <x v="4"/>
    <x v="0"/>
    <x v="1"/>
    <x v="0"/>
    <n v="3"/>
    <n v="1"/>
    <n v="16.96"/>
    <n v="1"/>
    <n v="2"/>
    <n v="1"/>
    <x v="1"/>
    <n v="5.6533333333333333"/>
    <n v="9"/>
  </r>
  <r>
    <n v="391291"/>
    <x v="3"/>
    <x v="0"/>
    <x v="0"/>
    <x v="1"/>
    <x v="1"/>
    <n v="7"/>
    <n v="2"/>
    <n v="262.14999999999998"/>
    <n v="4"/>
    <n v="6"/>
    <n v="1"/>
    <x v="1"/>
    <n v="37.449999999999996"/>
    <n v="163"/>
  </r>
  <r>
    <n v="391331"/>
    <x v="0"/>
    <x v="1"/>
    <x v="0"/>
    <x v="1"/>
    <x v="0"/>
    <n v="25"/>
    <n v="5"/>
    <n v="1096.02"/>
    <n v="7"/>
    <n v="12"/>
    <n v="2"/>
    <x v="2"/>
    <n v="43.840800000000002"/>
    <n v="923"/>
  </r>
  <r>
    <n v="391481"/>
    <x v="2"/>
    <x v="2"/>
    <x v="0"/>
    <x v="1"/>
    <x v="1"/>
    <n v="8"/>
    <n v="2"/>
    <n v="325.7"/>
    <n v="4"/>
    <n v="6"/>
    <n v="1"/>
    <x v="1"/>
    <n v="40.712499999999999"/>
    <n v="39"/>
  </r>
  <r>
    <n v="391861"/>
    <x v="0"/>
    <x v="0"/>
    <x v="0"/>
    <x v="1"/>
    <x v="1"/>
    <n v="66"/>
    <n v="9"/>
    <n v="1131.94"/>
    <n v="7"/>
    <n v="16"/>
    <n v="3"/>
    <x v="0"/>
    <n v="17.150606060606062"/>
    <n v="578"/>
  </r>
  <r>
    <n v="392071"/>
    <x v="1"/>
    <x v="0"/>
    <x v="0"/>
    <x v="0"/>
    <x v="2"/>
    <n v="26"/>
    <n v="5"/>
    <n v="492"/>
    <n v="5"/>
    <n v="10"/>
    <n v="2"/>
    <x v="2"/>
    <n v="18.923076923076923"/>
    <n v="326"/>
  </r>
  <r>
    <n v="392111"/>
    <x v="1"/>
    <x v="4"/>
    <x v="0"/>
    <x v="0"/>
    <x v="1"/>
    <n v="41"/>
    <n v="7"/>
    <n v="579.96"/>
    <n v="5"/>
    <n v="12"/>
    <n v="2"/>
    <x v="2"/>
    <n v="14.145365853658538"/>
    <n v="335"/>
  </r>
  <r>
    <n v="392261"/>
    <x v="0"/>
    <x v="0"/>
    <x v="0"/>
    <x v="1"/>
    <x v="2"/>
    <n v="65"/>
    <n v="9"/>
    <n v="3323.46"/>
    <n v="10"/>
    <n v="19"/>
    <n v="3"/>
    <x v="0"/>
    <n v="51.130153846153846"/>
    <n v="1912"/>
  </r>
  <r>
    <n v="392301"/>
    <x v="0"/>
    <x v="1"/>
    <x v="0"/>
    <x v="0"/>
    <x v="1"/>
    <n v="23"/>
    <n v="5"/>
    <n v="905.52"/>
    <n v="6"/>
    <n v="11"/>
    <n v="2"/>
    <x v="2"/>
    <n v="39.370434782608697"/>
    <n v="307"/>
  </r>
  <r>
    <n v="396821"/>
    <x v="0"/>
    <x v="0"/>
    <x v="0"/>
    <x v="0"/>
    <x v="0"/>
    <n v="159"/>
    <n v="10"/>
    <n v="2609.1999999999998"/>
    <n v="9"/>
    <n v="19"/>
    <n v="3"/>
    <x v="0"/>
    <n v="16.410062893081761"/>
    <n v="1561"/>
  </r>
  <r>
    <n v="397411"/>
    <x v="0"/>
    <x v="0"/>
    <x v="0"/>
    <x v="1"/>
    <x v="0"/>
    <n v="98"/>
    <n v="9"/>
    <n v="791.27"/>
    <n v="6"/>
    <n v="15"/>
    <n v="3"/>
    <x v="0"/>
    <n v="8.0741836734693884"/>
    <n v="663"/>
  </r>
  <r>
    <n v="397561"/>
    <x v="1"/>
    <x v="2"/>
    <x v="0"/>
    <x v="0"/>
    <x v="1"/>
    <n v="14"/>
    <n v="3"/>
    <n v="537.29"/>
    <n v="5"/>
    <n v="8"/>
    <n v="2"/>
    <x v="2"/>
    <n v="38.377857142857138"/>
    <n v="212"/>
  </r>
  <r>
    <n v="397751"/>
    <x v="0"/>
    <x v="0"/>
    <x v="0"/>
    <x v="1"/>
    <x v="0"/>
    <n v="131"/>
    <n v="10"/>
    <n v="2763.9"/>
    <n v="10"/>
    <n v="20"/>
    <n v="3"/>
    <x v="0"/>
    <n v="21.09847328244275"/>
    <n v="1534"/>
  </r>
  <r>
    <n v="399311"/>
    <x v="0"/>
    <x v="1"/>
    <x v="0"/>
    <x v="1"/>
    <x v="2"/>
    <n v="26"/>
    <n v="5"/>
    <n v="732.84"/>
    <n v="6"/>
    <n v="11"/>
    <n v="2"/>
    <x v="2"/>
    <n v="28.186153846153847"/>
    <n v="823"/>
  </r>
  <r>
    <n v="400921"/>
    <x v="0"/>
    <x v="0"/>
    <x v="0"/>
    <x v="1"/>
    <x v="1"/>
    <n v="52"/>
    <n v="8"/>
    <n v="1259.26"/>
    <n v="7"/>
    <n v="15"/>
    <n v="3"/>
    <x v="0"/>
    <n v="24.216538461538462"/>
    <n v="1101"/>
  </r>
  <r>
    <n v="401321"/>
    <x v="1"/>
    <x v="3"/>
    <x v="0"/>
    <x v="2"/>
    <x v="1"/>
    <n v="31"/>
    <n v="6"/>
    <n v="740.11"/>
    <n v="6"/>
    <n v="12"/>
    <n v="2"/>
    <x v="2"/>
    <n v="23.874516129032259"/>
    <n v="334"/>
  </r>
  <r>
    <n v="403371"/>
    <x v="1"/>
    <x v="0"/>
    <x v="0"/>
    <x v="1"/>
    <x v="0"/>
    <n v="43"/>
    <n v="7"/>
    <n v="953.03"/>
    <n v="6"/>
    <n v="13"/>
    <n v="2"/>
    <x v="2"/>
    <n v="22.163488372093024"/>
    <n v="358"/>
  </r>
  <r>
    <n v="403411"/>
    <x v="0"/>
    <x v="1"/>
    <x v="0"/>
    <x v="0"/>
    <x v="1"/>
    <n v="66"/>
    <n v="9"/>
    <n v="1457.38"/>
    <n v="8"/>
    <n v="17"/>
    <n v="3"/>
    <x v="0"/>
    <n v="22.081515151515152"/>
    <n v="812"/>
  </r>
  <r>
    <n v="403561"/>
    <x v="0"/>
    <x v="1"/>
    <x v="0"/>
    <x v="0"/>
    <x v="0"/>
    <n v="133"/>
    <n v="10"/>
    <n v="4858.6499999999996"/>
    <n v="10"/>
    <n v="20"/>
    <n v="3"/>
    <x v="0"/>
    <n v="36.531203007518798"/>
    <n v="2304"/>
  </r>
  <r>
    <n v="406051"/>
    <x v="0"/>
    <x v="0"/>
    <x v="0"/>
    <x v="0"/>
    <x v="1"/>
    <n v="5"/>
    <n v="2"/>
    <n v="338.18"/>
    <n v="4"/>
    <n v="6"/>
    <n v="1"/>
    <x v="1"/>
    <n v="67.635999999999996"/>
    <n v="199"/>
  </r>
  <r>
    <n v="407551"/>
    <x v="1"/>
    <x v="0"/>
    <x v="0"/>
    <x v="0"/>
    <x v="0"/>
    <n v="68"/>
    <n v="9"/>
    <n v="962.85"/>
    <n v="6"/>
    <n v="15"/>
    <n v="3"/>
    <x v="0"/>
    <n v="14.159558823529412"/>
    <n v="613"/>
  </r>
  <r>
    <n v="407891"/>
    <x v="0"/>
    <x v="1"/>
    <x v="0"/>
    <x v="1"/>
    <x v="1"/>
    <n v="13"/>
    <n v="3"/>
    <n v="169.54"/>
    <n v="3"/>
    <n v="6"/>
    <n v="1"/>
    <x v="1"/>
    <n v="13.041538461538462"/>
    <n v="83"/>
  </r>
  <r>
    <n v="408481"/>
    <x v="1"/>
    <x v="1"/>
    <x v="0"/>
    <x v="0"/>
    <x v="1"/>
    <n v="25"/>
    <n v="5"/>
    <n v="524.48"/>
    <n v="5"/>
    <n v="10"/>
    <n v="2"/>
    <x v="2"/>
    <n v="20.979200000000002"/>
    <n v="362"/>
  </r>
  <r>
    <n v="408671"/>
    <x v="1"/>
    <x v="4"/>
    <x v="0"/>
    <x v="2"/>
    <x v="0"/>
    <n v="38"/>
    <n v="7"/>
    <n v="548.61"/>
    <n v="5"/>
    <n v="12"/>
    <n v="2"/>
    <x v="2"/>
    <n v="14.437105263157894"/>
    <n v="125"/>
  </r>
  <r>
    <n v="408901"/>
    <x v="1"/>
    <x v="3"/>
    <x v="0"/>
    <x v="0"/>
    <x v="1"/>
    <n v="18"/>
    <n v="4"/>
    <n v="106.31"/>
    <n v="2"/>
    <n v="6"/>
    <n v="1"/>
    <x v="1"/>
    <n v="5.9061111111111115"/>
    <n v="106"/>
  </r>
  <r>
    <n v="409791"/>
    <x v="1"/>
    <x v="2"/>
    <x v="0"/>
    <x v="0"/>
    <x v="1"/>
    <n v="15"/>
    <n v="4"/>
    <n v="126.3"/>
    <n v="3"/>
    <n v="7"/>
    <n v="1"/>
    <x v="1"/>
    <n v="8.42"/>
    <n v="44"/>
  </r>
  <r>
    <n v="412521"/>
    <x v="1"/>
    <x v="4"/>
    <x v="0"/>
    <x v="1"/>
    <x v="0"/>
    <n v="11"/>
    <n v="3"/>
    <n v="76.55"/>
    <n v="2"/>
    <n v="5"/>
    <n v="1"/>
    <x v="1"/>
    <n v="6.959090909090909"/>
    <n v="49"/>
  </r>
  <r>
    <n v="413071"/>
    <x v="0"/>
    <x v="1"/>
    <x v="0"/>
    <x v="0"/>
    <x v="0"/>
    <n v="32"/>
    <n v="6"/>
    <n v="958.9"/>
    <n v="6"/>
    <n v="12"/>
    <n v="2"/>
    <x v="2"/>
    <n v="29.965624999999999"/>
    <n v="385"/>
  </r>
  <r>
    <n v="416281"/>
    <x v="1"/>
    <x v="3"/>
    <x v="0"/>
    <x v="0"/>
    <x v="1"/>
    <n v="54"/>
    <n v="8"/>
    <n v="206.64"/>
    <n v="3"/>
    <n v="11"/>
    <n v="2"/>
    <x v="2"/>
    <n v="3.8266666666666662"/>
    <n v="204"/>
  </r>
  <r>
    <n v="416511"/>
    <x v="0"/>
    <x v="1"/>
    <x v="0"/>
    <x v="0"/>
    <x v="2"/>
    <n v="36"/>
    <n v="7"/>
    <n v="1406.48"/>
    <n v="8"/>
    <n v="15"/>
    <n v="3"/>
    <x v="0"/>
    <n v="39.068888888888893"/>
    <n v="662"/>
  </r>
  <r>
    <n v="416701"/>
    <x v="0"/>
    <x v="0"/>
    <x v="0"/>
    <x v="1"/>
    <x v="1"/>
    <n v="50"/>
    <n v="8"/>
    <n v="1322.31"/>
    <n v="7"/>
    <n v="15"/>
    <n v="3"/>
    <x v="0"/>
    <n v="26.446199999999997"/>
    <n v="1000"/>
  </r>
  <r>
    <n v="417591"/>
    <x v="1"/>
    <x v="0"/>
    <x v="0"/>
    <x v="0"/>
    <x v="1"/>
    <n v="12"/>
    <n v="3"/>
    <n v="116.09"/>
    <n v="3"/>
    <n v="6"/>
    <n v="1"/>
    <x v="1"/>
    <n v="9.6741666666666664"/>
    <n v="79"/>
  </r>
  <r>
    <n v="418181"/>
    <x v="1"/>
    <x v="3"/>
    <x v="0"/>
    <x v="2"/>
    <x v="1"/>
    <n v="17"/>
    <n v="4"/>
    <n v="138.26"/>
    <n v="3"/>
    <n v="7"/>
    <n v="1"/>
    <x v="1"/>
    <n v="8.1329411764705881"/>
    <n v="100"/>
  </r>
  <r>
    <n v="418221"/>
    <x v="1"/>
    <x v="1"/>
    <x v="0"/>
    <x v="2"/>
    <x v="1"/>
    <n v="11"/>
    <n v="3"/>
    <n v="672.27"/>
    <n v="5"/>
    <n v="8"/>
    <n v="2"/>
    <x v="2"/>
    <n v="61.115454545454547"/>
    <n v="442"/>
  </r>
  <r>
    <n v="418561"/>
    <x v="1"/>
    <x v="0"/>
    <x v="0"/>
    <x v="2"/>
    <x v="1"/>
    <n v="21"/>
    <n v="4"/>
    <n v="390.32"/>
    <n v="4"/>
    <n v="8"/>
    <n v="2"/>
    <x v="2"/>
    <n v="18.586666666666666"/>
    <n v="233"/>
  </r>
  <r>
    <n v="420091"/>
    <x v="0"/>
    <x v="1"/>
    <x v="0"/>
    <x v="0"/>
    <x v="0"/>
    <n v="25"/>
    <n v="5"/>
    <n v="916.83"/>
    <n v="6"/>
    <n v="11"/>
    <n v="2"/>
    <x v="2"/>
    <n v="36.673200000000001"/>
    <n v="400"/>
  </r>
  <r>
    <n v="420321"/>
    <x v="1"/>
    <x v="4"/>
    <x v="0"/>
    <x v="0"/>
    <x v="1"/>
    <n v="12"/>
    <n v="3"/>
    <n v="523.11"/>
    <n v="5"/>
    <n v="8"/>
    <n v="2"/>
    <x v="2"/>
    <n v="43.592500000000001"/>
    <n v="374"/>
  </r>
  <r>
    <n v="420511"/>
    <x v="0"/>
    <x v="1"/>
    <x v="1"/>
    <x v="2"/>
    <x v="1"/>
    <n v="35"/>
    <n v="6"/>
    <n v="3463.16"/>
    <n v="10"/>
    <n v="16"/>
    <n v="3"/>
    <x v="0"/>
    <n v="98.947428571428574"/>
    <n v="1904"/>
  </r>
  <r>
    <n v="421441"/>
    <x v="1"/>
    <x v="0"/>
    <x v="0"/>
    <x v="0"/>
    <x v="1"/>
    <n v="33"/>
    <n v="6"/>
    <n v="1254.69"/>
    <n v="7"/>
    <n v="13"/>
    <n v="2"/>
    <x v="2"/>
    <n v="38.020909090909093"/>
    <n v="675"/>
  </r>
  <r>
    <n v="421591"/>
    <x v="1"/>
    <x v="0"/>
    <x v="0"/>
    <x v="2"/>
    <x v="0"/>
    <n v="5"/>
    <n v="2"/>
    <n v="272.7"/>
    <n v="4"/>
    <n v="6"/>
    <n v="1"/>
    <x v="1"/>
    <n v="54.54"/>
    <n v="135"/>
  </r>
  <r>
    <n v="421821"/>
    <x v="0"/>
    <x v="0"/>
    <x v="1"/>
    <x v="2"/>
    <x v="1"/>
    <n v="17"/>
    <n v="4"/>
    <n v="1551.65"/>
    <n v="8"/>
    <n v="12"/>
    <n v="2"/>
    <x v="2"/>
    <n v="91.273529411764713"/>
    <n v="582"/>
  </r>
  <r>
    <n v="422031"/>
    <x v="1"/>
    <x v="1"/>
    <x v="0"/>
    <x v="2"/>
    <x v="1"/>
    <n v="9"/>
    <n v="3"/>
    <n v="98.17"/>
    <n v="2"/>
    <n v="5"/>
    <n v="1"/>
    <x v="1"/>
    <n v="10.907777777777778"/>
    <n v="27"/>
  </r>
  <r>
    <n v="422601"/>
    <x v="0"/>
    <x v="0"/>
    <x v="0"/>
    <x v="2"/>
    <x v="1"/>
    <n v="26"/>
    <n v="5"/>
    <n v="2896.6"/>
    <n v="10"/>
    <n v="15"/>
    <n v="3"/>
    <x v="0"/>
    <n v="111.4076923076923"/>
    <n v="2087"/>
  </r>
  <r>
    <n v="424081"/>
    <x v="0"/>
    <x v="1"/>
    <x v="0"/>
    <x v="2"/>
    <x v="1"/>
    <n v="158"/>
    <n v="10"/>
    <n v="1977.36"/>
    <n v="9"/>
    <n v="19"/>
    <n v="3"/>
    <x v="0"/>
    <n v="12.514936708860759"/>
    <n v="1427"/>
  </r>
  <r>
    <n v="424461"/>
    <x v="1"/>
    <x v="1"/>
    <x v="0"/>
    <x v="1"/>
    <x v="1"/>
    <n v="10"/>
    <n v="3"/>
    <n v="271.26"/>
    <n v="4"/>
    <n v="7"/>
    <n v="1"/>
    <x v="1"/>
    <n v="27.125999999999998"/>
    <n v="112"/>
  </r>
  <r>
    <n v="425241"/>
    <x v="0"/>
    <x v="1"/>
    <x v="0"/>
    <x v="2"/>
    <x v="1"/>
    <n v="80"/>
    <n v="9"/>
    <n v="4116.62"/>
    <n v="10"/>
    <n v="19"/>
    <n v="3"/>
    <x v="0"/>
    <n v="51.457749999999997"/>
    <n v="1528"/>
  </r>
  <r>
    <n v="425811"/>
    <x v="0"/>
    <x v="1"/>
    <x v="0"/>
    <x v="2"/>
    <x v="1"/>
    <n v="86"/>
    <n v="9"/>
    <n v="1945.32"/>
    <n v="9"/>
    <n v="18"/>
    <n v="3"/>
    <x v="0"/>
    <n v="22.62"/>
    <n v="838"/>
  </r>
  <r>
    <n v="426401"/>
    <x v="0"/>
    <x v="0"/>
    <x v="0"/>
    <x v="1"/>
    <x v="2"/>
    <n v="101"/>
    <n v="10"/>
    <n v="2526.0500000000002"/>
    <n v="9"/>
    <n v="19"/>
    <n v="3"/>
    <x v="0"/>
    <n v="25.010396039603961"/>
    <n v="871"/>
  </r>
  <r>
    <n v="428111"/>
    <x v="0"/>
    <x v="1"/>
    <x v="0"/>
    <x v="0"/>
    <x v="1"/>
    <n v="63"/>
    <n v="9"/>
    <n v="2583.85"/>
    <n v="9"/>
    <n v="18"/>
    <n v="3"/>
    <x v="0"/>
    <n v="41.013492063492059"/>
    <n v="2014"/>
  </r>
  <r>
    <n v="428451"/>
    <x v="0"/>
    <x v="4"/>
    <x v="0"/>
    <x v="2"/>
    <x v="0"/>
    <n v="58"/>
    <n v="8"/>
    <n v="773.77"/>
    <n v="6"/>
    <n v="14"/>
    <n v="2"/>
    <x v="2"/>
    <n v="13.340862068965517"/>
    <n v="590"/>
  </r>
  <r>
    <n v="429801"/>
    <x v="0"/>
    <x v="0"/>
    <x v="0"/>
    <x v="0"/>
    <x v="1"/>
    <n v="60"/>
    <n v="8"/>
    <n v="4271.5"/>
    <n v="10"/>
    <n v="18"/>
    <n v="3"/>
    <x v="0"/>
    <n v="71.191666666666663"/>
    <n v="2926"/>
  </r>
  <r>
    <n v="430211"/>
    <x v="1"/>
    <x v="0"/>
    <x v="0"/>
    <x v="1"/>
    <x v="1"/>
    <n v="42"/>
    <n v="7"/>
    <n v="613.51"/>
    <n v="5"/>
    <n v="12"/>
    <n v="2"/>
    <x v="2"/>
    <n v="14.607380952380952"/>
    <n v="308"/>
  </r>
  <r>
    <n v="430931"/>
    <x v="1"/>
    <x v="0"/>
    <x v="0"/>
    <x v="2"/>
    <x v="2"/>
    <n v="12"/>
    <n v="3"/>
    <n v="544.1"/>
    <n v="5"/>
    <n v="8"/>
    <n v="2"/>
    <x v="2"/>
    <n v="45.341666666666669"/>
    <n v="110"/>
  </r>
  <r>
    <n v="431711"/>
    <x v="1"/>
    <x v="1"/>
    <x v="0"/>
    <x v="0"/>
    <x v="0"/>
    <n v="55"/>
    <n v="8"/>
    <n v="1530.41"/>
    <n v="8"/>
    <n v="16"/>
    <n v="3"/>
    <x v="0"/>
    <n v="27.825636363636367"/>
    <n v="345"/>
  </r>
  <r>
    <n v="432111"/>
    <x v="0"/>
    <x v="0"/>
    <x v="0"/>
    <x v="0"/>
    <x v="1"/>
    <n v="36"/>
    <n v="7"/>
    <n v="869.18"/>
    <n v="6"/>
    <n v="13"/>
    <n v="2"/>
    <x v="2"/>
    <n v="24.143888888888888"/>
    <n v="378"/>
  </r>
  <r>
    <n v="432301"/>
    <x v="0"/>
    <x v="0"/>
    <x v="0"/>
    <x v="0"/>
    <x v="2"/>
    <n v="76"/>
    <n v="9"/>
    <n v="4226.2"/>
    <n v="10"/>
    <n v="19"/>
    <n v="3"/>
    <x v="0"/>
    <n v="55.607894736842105"/>
    <n v="2706"/>
  </r>
  <r>
    <n v="432831"/>
    <x v="1"/>
    <x v="0"/>
    <x v="0"/>
    <x v="0"/>
    <x v="1"/>
    <n v="51"/>
    <n v="8"/>
    <n v="1654.34"/>
    <n v="8"/>
    <n v="16"/>
    <n v="3"/>
    <x v="0"/>
    <n v="32.438039215686274"/>
    <n v="941"/>
  </r>
  <r>
    <n v="433381"/>
    <x v="1"/>
    <x v="0"/>
    <x v="0"/>
    <x v="1"/>
    <x v="1"/>
    <n v="12"/>
    <n v="3"/>
    <n v="266.45999999999998"/>
    <n v="4"/>
    <n v="7"/>
    <n v="1"/>
    <x v="1"/>
    <n v="22.204999999999998"/>
    <n v="167"/>
  </r>
  <r>
    <n v="433611"/>
    <x v="1"/>
    <x v="4"/>
    <x v="0"/>
    <x v="0"/>
    <x v="1"/>
    <n v="9"/>
    <n v="3"/>
    <n v="65.08"/>
    <n v="2"/>
    <n v="5"/>
    <n v="1"/>
    <x v="1"/>
    <n v="7.2311111111111108"/>
    <n v="43"/>
  </r>
  <r>
    <n v="433801"/>
    <x v="3"/>
    <x v="2"/>
    <x v="0"/>
    <x v="3"/>
    <x v="2"/>
    <n v="4"/>
    <n v="2"/>
    <n v="99.3"/>
    <n v="2"/>
    <n v="4"/>
    <n v="1"/>
    <x v="1"/>
    <n v="24.824999999999999"/>
    <n v="11"/>
  </r>
  <r>
    <n v="436061"/>
    <x v="3"/>
    <x v="1"/>
    <x v="0"/>
    <x v="1"/>
    <x v="1"/>
    <n v="11"/>
    <n v="3"/>
    <n v="546.24"/>
    <n v="5"/>
    <n v="8"/>
    <n v="2"/>
    <x v="2"/>
    <n v="49.658181818181816"/>
    <n v="364"/>
  </r>
  <r>
    <n v="436101"/>
    <x v="3"/>
    <x v="2"/>
    <x v="0"/>
    <x v="2"/>
    <x v="1"/>
    <n v="5"/>
    <n v="2"/>
    <n v="89.55"/>
    <n v="2"/>
    <n v="4"/>
    <n v="1"/>
    <x v="1"/>
    <n v="17.91"/>
    <n v="23"/>
  </r>
  <r>
    <n v="436631"/>
    <x v="0"/>
    <x v="0"/>
    <x v="0"/>
    <x v="0"/>
    <x v="1"/>
    <n v="85"/>
    <n v="9"/>
    <n v="1636.1"/>
    <n v="8"/>
    <n v="17"/>
    <n v="3"/>
    <x v="0"/>
    <n v="19.248235294117645"/>
    <n v="1449"/>
  </r>
  <r>
    <n v="436971"/>
    <x v="0"/>
    <x v="1"/>
    <x v="0"/>
    <x v="1"/>
    <x v="0"/>
    <n v="27"/>
    <n v="5"/>
    <n v="854.38"/>
    <n v="6"/>
    <n v="11"/>
    <n v="2"/>
    <x v="2"/>
    <n v="31.643703703703704"/>
    <n v="639"/>
  </r>
  <r>
    <n v="437221"/>
    <x v="2"/>
    <x v="3"/>
    <x v="0"/>
    <x v="1"/>
    <x v="1"/>
    <n v="1"/>
    <n v="1"/>
    <n v="0.79"/>
    <n v="1"/>
    <n v="2"/>
    <n v="1"/>
    <x v="1"/>
    <n v="0.79"/>
    <n v="4"/>
  </r>
  <r>
    <n v="437601"/>
    <x v="1"/>
    <x v="1"/>
    <x v="0"/>
    <x v="2"/>
    <x v="0"/>
    <n v="15"/>
    <n v="4"/>
    <n v="368.81"/>
    <n v="4"/>
    <n v="8"/>
    <n v="2"/>
    <x v="2"/>
    <n v="24.587333333333333"/>
    <n v="204"/>
  </r>
  <r>
    <n v="438001"/>
    <x v="2"/>
    <x v="2"/>
    <x v="0"/>
    <x v="1"/>
    <x v="1"/>
    <n v="6"/>
    <n v="2"/>
    <n v="217.34"/>
    <n v="3"/>
    <n v="5"/>
    <n v="1"/>
    <x v="1"/>
    <n v="36.223333333333336"/>
    <n v="8"/>
  </r>
  <r>
    <n v="438341"/>
    <x v="2"/>
    <x v="1"/>
    <x v="0"/>
    <x v="1"/>
    <x v="1"/>
    <n v="2"/>
    <n v="1"/>
    <n v="116.92"/>
    <n v="3"/>
    <n v="4"/>
    <n v="1"/>
    <x v="1"/>
    <n v="58.46"/>
    <n v="77"/>
  </r>
  <r>
    <n v="438721"/>
    <x v="0"/>
    <x v="1"/>
    <x v="0"/>
    <x v="0"/>
    <x v="1"/>
    <n v="71"/>
    <n v="9"/>
    <n v="1513.21"/>
    <n v="8"/>
    <n v="17"/>
    <n v="3"/>
    <x v="0"/>
    <n v="21.31281690140845"/>
    <n v="1166"/>
  </r>
  <r>
    <n v="439311"/>
    <x v="0"/>
    <x v="0"/>
    <x v="0"/>
    <x v="2"/>
    <x v="1"/>
    <n v="36"/>
    <n v="7"/>
    <n v="880.3"/>
    <n v="6"/>
    <n v="13"/>
    <n v="2"/>
    <x v="2"/>
    <n v="24.452777777777776"/>
    <n v="372"/>
  </r>
  <r>
    <n v="439461"/>
    <x v="1"/>
    <x v="2"/>
    <x v="0"/>
    <x v="2"/>
    <x v="0"/>
    <n v="3"/>
    <n v="1"/>
    <n v="90"/>
    <n v="2"/>
    <n v="3"/>
    <n v="1"/>
    <x v="1"/>
    <n v="30"/>
    <n v="4"/>
  </r>
  <r>
    <n v="440441"/>
    <x v="0"/>
    <x v="1"/>
    <x v="0"/>
    <x v="1"/>
    <x v="0"/>
    <n v="42"/>
    <n v="7"/>
    <n v="859.93"/>
    <n v="6"/>
    <n v="13"/>
    <n v="2"/>
    <x v="2"/>
    <n v="20.474523809523809"/>
    <n v="469"/>
  </r>
  <r>
    <n v="441371"/>
    <x v="1"/>
    <x v="0"/>
    <x v="0"/>
    <x v="1"/>
    <x v="0"/>
    <n v="14"/>
    <n v="3"/>
    <n v="546.25"/>
    <n v="5"/>
    <n v="8"/>
    <n v="2"/>
    <x v="2"/>
    <n v="39.017857142857146"/>
    <n v="230"/>
  </r>
  <r>
    <n v="441751"/>
    <x v="2"/>
    <x v="4"/>
    <x v="0"/>
    <x v="3"/>
    <x v="1"/>
    <n v="1"/>
    <n v="1"/>
    <n v="1.1399999999999999"/>
    <n v="1"/>
    <n v="2"/>
    <n v="1"/>
    <x v="1"/>
    <n v="1.1399999999999999"/>
    <n v="6"/>
  </r>
  <r>
    <n v="443081"/>
    <x v="0"/>
    <x v="1"/>
    <x v="0"/>
    <x v="0"/>
    <x v="1"/>
    <n v="26"/>
    <n v="5"/>
    <n v="1532.67"/>
    <n v="8"/>
    <n v="13"/>
    <n v="2"/>
    <x v="2"/>
    <n v="58.948846153846155"/>
    <n v="902"/>
  </r>
  <r>
    <n v="443271"/>
    <x v="0"/>
    <x v="0"/>
    <x v="0"/>
    <x v="1"/>
    <x v="1"/>
    <n v="58"/>
    <n v="8"/>
    <n v="1984.71"/>
    <n v="9"/>
    <n v="17"/>
    <n v="3"/>
    <x v="0"/>
    <n v="34.219137931034481"/>
    <n v="1016"/>
  </r>
  <r>
    <n v="443651"/>
    <x v="0"/>
    <x v="1"/>
    <x v="0"/>
    <x v="0"/>
    <x v="1"/>
    <n v="30"/>
    <n v="6"/>
    <n v="1873.36"/>
    <n v="8"/>
    <n v="14"/>
    <n v="2"/>
    <x v="2"/>
    <n v="62.44533333333333"/>
    <n v="853"/>
  </r>
  <r>
    <n v="444581"/>
    <x v="3"/>
    <x v="2"/>
    <x v="0"/>
    <x v="0"/>
    <x v="1"/>
    <n v="10"/>
    <n v="3"/>
    <n v="186.3"/>
    <n v="3"/>
    <n v="6"/>
    <n v="1"/>
    <x v="1"/>
    <n v="18.630000000000003"/>
    <n v="25"/>
  </r>
  <r>
    <n v="444961"/>
    <x v="2"/>
    <x v="0"/>
    <x v="0"/>
    <x v="2"/>
    <x v="1"/>
    <n v="4"/>
    <n v="2"/>
    <n v="35.090000000000003"/>
    <n v="2"/>
    <n v="4"/>
    <n v="1"/>
    <x v="1"/>
    <n v="8.7725000000000009"/>
    <n v="16"/>
  </r>
  <r>
    <n v="445211"/>
    <x v="1"/>
    <x v="1"/>
    <x v="0"/>
    <x v="0"/>
    <x v="2"/>
    <n v="7"/>
    <n v="2"/>
    <n v="164.85"/>
    <n v="3"/>
    <n v="5"/>
    <n v="1"/>
    <x v="1"/>
    <n v="23.55"/>
    <n v="54"/>
  </r>
  <r>
    <n v="445891"/>
    <x v="1"/>
    <x v="1"/>
    <x v="0"/>
    <x v="1"/>
    <x v="1"/>
    <n v="40"/>
    <n v="7"/>
    <n v="225.7"/>
    <n v="3"/>
    <n v="10"/>
    <n v="2"/>
    <x v="2"/>
    <n v="5.6425000000000001"/>
    <n v="343"/>
  </r>
  <r>
    <n v="447301"/>
    <x v="0"/>
    <x v="0"/>
    <x v="0"/>
    <x v="2"/>
    <x v="2"/>
    <n v="50"/>
    <n v="8"/>
    <n v="2790.24"/>
    <n v="10"/>
    <n v="18"/>
    <n v="3"/>
    <x v="0"/>
    <n v="55.804799999999993"/>
    <n v="1334"/>
  </r>
  <r>
    <n v="447981"/>
    <x v="0"/>
    <x v="4"/>
    <x v="0"/>
    <x v="2"/>
    <x v="1"/>
    <n v="82"/>
    <n v="9"/>
    <n v="787.58"/>
    <n v="6"/>
    <n v="15"/>
    <n v="3"/>
    <x v="0"/>
    <n v="9.6046341463414642"/>
    <n v="538"/>
  </r>
  <r>
    <n v="449691"/>
    <x v="0"/>
    <x v="1"/>
    <x v="0"/>
    <x v="2"/>
    <x v="0"/>
    <n v="95"/>
    <n v="9"/>
    <n v="995.51"/>
    <n v="7"/>
    <n v="16"/>
    <n v="3"/>
    <x v="0"/>
    <n v="10.479052631578947"/>
    <n v="807"/>
  </r>
  <r>
    <n v="450521"/>
    <x v="1"/>
    <x v="0"/>
    <x v="0"/>
    <x v="0"/>
    <x v="0"/>
    <n v="8"/>
    <n v="2"/>
    <n v="56.79"/>
    <n v="2"/>
    <n v="4"/>
    <n v="1"/>
    <x v="1"/>
    <n v="7.0987499999999999"/>
    <n v="35"/>
  </r>
  <r>
    <n v="451641"/>
    <x v="1"/>
    <x v="1"/>
    <x v="0"/>
    <x v="1"/>
    <x v="1"/>
    <n v="22"/>
    <n v="5"/>
    <n v="141.03"/>
    <n v="3"/>
    <n v="8"/>
    <n v="2"/>
    <x v="2"/>
    <n v="6.4104545454545452"/>
    <n v="107"/>
  </r>
  <r>
    <n v="452231"/>
    <x v="0"/>
    <x v="1"/>
    <x v="0"/>
    <x v="1"/>
    <x v="2"/>
    <n v="53"/>
    <n v="8"/>
    <n v="1751.35"/>
    <n v="8"/>
    <n v="16"/>
    <n v="3"/>
    <x v="0"/>
    <n v="33.044339622641509"/>
    <n v="1137"/>
  </r>
  <r>
    <n v="452611"/>
    <x v="0"/>
    <x v="1"/>
    <x v="0"/>
    <x v="1"/>
    <x v="1"/>
    <n v="14"/>
    <n v="3"/>
    <n v="755.6"/>
    <n v="6"/>
    <n v="9"/>
    <n v="2"/>
    <x v="2"/>
    <n v="53.971428571428575"/>
    <n v="586"/>
  </r>
  <r>
    <n v="452951"/>
    <x v="0"/>
    <x v="1"/>
    <x v="0"/>
    <x v="1"/>
    <x v="1"/>
    <n v="69"/>
    <n v="9"/>
    <n v="1435.34"/>
    <n v="8"/>
    <n v="17"/>
    <n v="3"/>
    <x v="0"/>
    <n v="20.802028985507246"/>
    <n v="1237"/>
  </r>
  <r>
    <n v="453161"/>
    <x v="1"/>
    <x v="0"/>
    <x v="0"/>
    <x v="0"/>
    <x v="2"/>
    <n v="6"/>
    <n v="2"/>
    <n v="205.8"/>
    <n v="3"/>
    <n v="5"/>
    <n v="1"/>
    <x v="1"/>
    <n v="34.300000000000004"/>
    <n v="51"/>
  </r>
  <r>
    <n v="453881"/>
    <x v="0"/>
    <x v="4"/>
    <x v="0"/>
    <x v="0"/>
    <x v="1"/>
    <n v="90"/>
    <n v="9"/>
    <n v="1148.49"/>
    <n v="7"/>
    <n v="16"/>
    <n v="3"/>
    <x v="0"/>
    <n v="12.760999999999999"/>
    <n v="806"/>
  </r>
  <r>
    <n v="454131"/>
    <x v="3"/>
    <x v="0"/>
    <x v="0"/>
    <x v="1"/>
    <x v="1"/>
    <n v="3"/>
    <n v="1"/>
    <n v="27.24"/>
    <n v="2"/>
    <n v="3"/>
    <n v="1"/>
    <x v="1"/>
    <n v="9.08"/>
    <n v="18"/>
  </r>
  <r>
    <n v="454701"/>
    <x v="1"/>
    <x v="1"/>
    <x v="0"/>
    <x v="1"/>
    <x v="0"/>
    <n v="19"/>
    <n v="4"/>
    <n v="515.91999999999996"/>
    <n v="5"/>
    <n v="9"/>
    <n v="2"/>
    <x v="2"/>
    <n v="27.153684210526315"/>
    <n v="179"/>
  </r>
  <r>
    <n v="454851"/>
    <x v="0"/>
    <x v="1"/>
    <x v="0"/>
    <x v="1"/>
    <x v="2"/>
    <n v="24"/>
    <n v="5"/>
    <n v="811.16"/>
    <n v="6"/>
    <n v="11"/>
    <n v="2"/>
    <x v="2"/>
    <n v="33.798333333333332"/>
    <n v="511"/>
  </r>
  <r>
    <n v="455061"/>
    <x v="1"/>
    <x v="0"/>
    <x v="0"/>
    <x v="0"/>
    <x v="1"/>
    <n v="5"/>
    <n v="2"/>
    <n v="44.52"/>
    <n v="2"/>
    <n v="4"/>
    <n v="1"/>
    <x v="1"/>
    <n v="8.9039999999999999"/>
    <n v="33"/>
  </r>
  <r>
    <n v="457151"/>
    <x v="1"/>
    <x v="1"/>
    <x v="0"/>
    <x v="2"/>
    <x v="0"/>
    <n v="11"/>
    <n v="3"/>
    <n v="291.13"/>
    <n v="4"/>
    <n v="7"/>
    <n v="1"/>
    <x v="1"/>
    <n v="26.466363636363635"/>
    <n v="180"/>
  </r>
  <r>
    <n v="459621"/>
    <x v="1"/>
    <x v="0"/>
    <x v="0"/>
    <x v="0"/>
    <x v="2"/>
    <n v="40"/>
    <n v="7"/>
    <n v="1570.13"/>
    <n v="8"/>
    <n v="15"/>
    <n v="3"/>
    <x v="0"/>
    <n v="39.253250000000001"/>
    <n v="470"/>
  </r>
  <r>
    <n v="460031"/>
    <x v="0"/>
    <x v="1"/>
    <x v="0"/>
    <x v="0"/>
    <x v="1"/>
    <n v="86"/>
    <n v="9"/>
    <n v="3401.79"/>
    <n v="10"/>
    <n v="19"/>
    <n v="3"/>
    <x v="0"/>
    <n v="39.555697674418603"/>
    <n v="1853"/>
  </r>
  <r>
    <n v="460371"/>
    <x v="0"/>
    <x v="0"/>
    <x v="0"/>
    <x v="2"/>
    <x v="1"/>
    <n v="13"/>
    <n v="3"/>
    <n v="2573.9699999999998"/>
    <n v="9"/>
    <n v="12"/>
    <n v="2"/>
    <x v="2"/>
    <n v="197.99769230769229"/>
    <n v="1068"/>
  </r>
  <r>
    <n v="460411"/>
    <x v="1"/>
    <x v="0"/>
    <x v="0"/>
    <x v="1"/>
    <x v="1"/>
    <n v="26"/>
    <n v="5"/>
    <n v="387.75"/>
    <n v="4"/>
    <n v="9"/>
    <n v="2"/>
    <x v="2"/>
    <n v="14.913461538461538"/>
    <n v="241"/>
  </r>
  <r>
    <n v="460601"/>
    <x v="0"/>
    <x v="1"/>
    <x v="0"/>
    <x v="0"/>
    <x v="1"/>
    <n v="69"/>
    <n v="9"/>
    <n v="2654.25"/>
    <n v="9"/>
    <n v="18"/>
    <n v="3"/>
    <x v="0"/>
    <n v="38.467391304347828"/>
    <n v="559"/>
  </r>
  <r>
    <n v="461491"/>
    <x v="1"/>
    <x v="0"/>
    <x v="0"/>
    <x v="1"/>
    <x v="0"/>
    <n v="104"/>
    <n v="10"/>
    <n v="508.27"/>
    <n v="5"/>
    <n v="15"/>
    <n v="3"/>
    <x v="0"/>
    <n v="4.8872115384615382"/>
    <n v="496"/>
  </r>
  <r>
    <n v="461871"/>
    <x v="0"/>
    <x v="1"/>
    <x v="0"/>
    <x v="1"/>
    <x v="2"/>
    <n v="100"/>
    <n v="10"/>
    <n v="2096.6"/>
    <n v="9"/>
    <n v="19"/>
    <n v="3"/>
    <x v="0"/>
    <n v="20.965999999999998"/>
    <n v="1196"/>
  </r>
  <r>
    <n v="462121"/>
    <x v="0"/>
    <x v="1"/>
    <x v="0"/>
    <x v="0"/>
    <x v="0"/>
    <n v="36"/>
    <n v="7"/>
    <n v="2612.4699999999998"/>
    <n v="9"/>
    <n v="16"/>
    <n v="3"/>
    <x v="0"/>
    <n v="72.56861111111111"/>
    <n v="1657"/>
  </r>
  <r>
    <n v="462841"/>
    <x v="0"/>
    <x v="1"/>
    <x v="0"/>
    <x v="1"/>
    <x v="0"/>
    <n v="118"/>
    <n v="10"/>
    <n v="6325.88"/>
    <n v="10"/>
    <n v="20"/>
    <n v="3"/>
    <x v="0"/>
    <n v="53.609152542372883"/>
    <n v="3063"/>
  </r>
  <r>
    <n v="462991"/>
    <x v="0"/>
    <x v="0"/>
    <x v="0"/>
    <x v="1"/>
    <x v="1"/>
    <n v="16"/>
    <n v="4"/>
    <n v="868.83"/>
    <n v="6"/>
    <n v="10"/>
    <n v="2"/>
    <x v="2"/>
    <n v="54.301875000000003"/>
    <n v="766"/>
  </r>
  <r>
    <n v="463431"/>
    <x v="1"/>
    <x v="1"/>
    <x v="0"/>
    <x v="0"/>
    <x v="1"/>
    <n v="32"/>
    <n v="6"/>
    <n v="651.80999999999995"/>
    <n v="5"/>
    <n v="11"/>
    <n v="2"/>
    <x v="2"/>
    <n v="20.369062499999998"/>
    <n v="461"/>
  </r>
  <r>
    <n v="465521"/>
    <x v="2"/>
    <x v="5"/>
    <x v="0"/>
    <x v="3"/>
    <x v="3"/>
    <n v="13"/>
    <n v="3"/>
    <n v="425.3"/>
    <n v="4"/>
    <n v="7"/>
    <n v="1"/>
    <x v="1"/>
    <n v="32.715384615384615"/>
    <n v="269"/>
  </r>
  <r>
    <n v="466641"/>
    <x v="0"/>
    <x v="0"/>
    <x v="0"/>
    <x v="2"/>
    <x v="1"/>
    <n v="112"/>
    <n v="10"/>
    <n v="2968.88"/>
    <n v="10"/>
    <n v="20"/>
    <n v="3"/>
    <x v="0"/>
    <n v="26.507857142857144"/>
    <n v="1565"/>
  </r>
  <r>
    <n v="466981"/>
    <x v="0"/>
    <x v="4"/>
    <x v="0"/>
    <x v="0"/>
    <x v="1"/>
    <n v="26"/>
    <n v="5"/>
    <n v="443.92"/>
    <n v="5"/>
    <n v="10"/>
    <n v="2"/>
    <x v="2"/>
    <n v="17.073846153846155"/>
    <n v="356"/>
  </r>
  <r>
    <n v="467231"/>
    <x v="0"/>
    <x v="0"/>
    <x v="0"/>
    <x v="0"/>
    <x v="2"/>
    <n v="19"/>
    <n v="4"/>
    <n v="1651.04"/>
    <n v="8"/>
    <n v="12"/>
    <n v="2"/>
    <x v="2"/>
    <n v="86.896842105263161"/>
    <n v="1019"/>
  </r>
  <r>
    <n v="468161"/>
    <x v="1"/>
    <x v="3"/>
    <x v="0"/>
    <x v="1"/>
    <x v="1"/>
    <n v="81"/>
    <n v="9"/>
    <n v="412.09"/>
    <n v="4"/>
    <n v="13"/>
    <n v="2"/>
    <x v="2"/>
    <n v="5.0875308641975305"/>
    <n v="357"/>
  </r>
  <r>
    <n v="468921"/>
    <x v="0"/>
    <x v="0"/>
    <x v="1"/>
    <x v="1"/>
    <x v="1"/>
    <n v="110"/>
    <n v="10"/>
    <n v="3829.98"/>
    <n v="10"/>
    <n v="20"/>
    <n v="3"/>
    <x v="0"/>
    <n v="34.817999999999998"/>
    <n v="2281"/>
  </r>
  <r>
    <n v="469131"/>
    <x v="1"/>
    <x v="2"/>
    <x v="0"/>
    <x v="0"/>
    <x v="1"/>
    <n v="6"/>
    <n v="2"/>
    <n v="68.83"/>
    <n v="2"/>
    <n v="4"/>
    <n v="1"/>
    <x v="1"/>
    <n v="11.471666666666666"/>
    <n v="24"/>
  </r>
  <r>
    <n v="469281"/>
    <x v="1"/>
    <x v="4"/>
    <x v="0"/>
    <x v="2"/>
    <x v="1"/>
    <n v="8"/>
    <n v="2"/>
    <n v="21.44"/>
    <n v="2"/>
    <n v="4"/>
    <n v="1"/>
    <x v="1"/>
    <n v="2.68"/>
    <n v="20"/>
  </r>
  <r>
    <n v="470981"/>
    <x v="0"/>
    <x v="1"/>
    <x v="0"/>
    <x v="1"/>
    <x v="2"/>
    <n v="36"/>
    <n v="7"/>
    <n v="1253.6600000000001"/>
    <n v="7"/>
    <n v="14"/>
    <n v="2"/>
    <x v="2"/>
    <n v="34.823888888888888"/>
    <n v="488"/>
  </r>
  <r>
    <n v="471041"/>
    <x v="0"/>
    <x v="1"/>
    <x v="0"/>
    <x v="1"/>
    <x v="1"/>
    <n v="32"/>
    <n v="6"/>
    <n v="501.89"/>
    <n v="5"/>
    <n v="11"/>
    <n v="2"/>
    <x v="2"/>
    <n v="15.6840625"/>
    <n v="730"/>
  </r>
  <r>
    <n v="471381"/>
    <x v="0"/>
    <x v="4"/>
    <x v="0"/>
    <x v="0"/>
    <x v="1"/>
    <n v="133"/>
    <n v="10"/>
    <n v="1670"/>
    <n v="8"/>
    <n v="18"/>
    <n v="3"/>
    <x v="0"/>
    <n v="12.556390977443609"/>
    <n v="929"/>
  </r>
  <r>
    <n v="471571"/>
    <x v="1"/>
    <x v="1"/>
    <x v="0"/>
    <x v="1"/>
    <x v="1"/>
    <n v="76"/>
    <n v="9"/>
    <n v="463.92"/>
    <n v="5"/>
    <n v="14"/>
    <n v="2"/>
    <x v="2"/>
    <n v="6.1042105263157893"/>
    <n v="361"/>
  </r>
  <r>
    <n v="472201"/>
    <x v="1"/>
    <x v="1"/>
    <x v="0"/>
    <x v="2"/>
    <x v="0"/>
    <n v="6"/>
    <n v="2"/>
    <n v="59.38"/>
    <n v="2"/>
    <n v="4"/>
    <n v="1"/>
    <x v="1"/>
    <n v="9.8966666666666665"/>
    <n v="33"/>
  </r>
  <r>
    <n v="472921"/>
    <x v="1"/>
    <x v="1"/>
    <x v="0"/>
    <x v="0"/>
    <x v="1"/>
    <n v="20"/>
    <n v="4"/>
    <n v="480.14"/>
    <n v="5"/>
    <n v="9"/>
    <n v="2"/>
    <x v="2"/>
    <n v="24.006999999999998"/>
    <n v="97"/>
  </r>
  <r>
    <n v="473091"/>
    <x v="2"/>
    <x v="1"/>
    <x v="0"/>
    <x v="2"/>
    <x v="1"/>
    <n v="1"/>
    <n v="1"/>
    <n v="4.41"/>
    <n v="1"/>
    <n v="2"/>
    <n v="1"/>
    <x v="1"/>
    <n v="4.41"/>
    <n v="3"/>
  </r>
  <r>
    <n v="473281"/>
    <x v="0"/>
    <x v="1"/>
    <x v="0"/>
    <x v="1"/>
    <x v="1"/>
    <n v="66"/>
    <n v="9"/>
    <n v="1209"/>
    <n v="7"/>
    <n v="16"/>
    <n v="3"/>
    <x v="0"/>
    <n v="18.318181818181817"/>
    <n v="1258"/>
  </r>
  <r>
    <n v="473701"/>
    <x v="3"/>
    <x v="4"/>
    <x v="0"/>
    <x v="1"/>
    <x v="1"/>
    <n v="2"/>
    <n v="1"/>
    <n v="1.5"/>
    <n v="1"/>
    <n v="2"/>
    <n v="1"/>
    <x v="1"/>
    <n v="0.75"/>
    <n v="4"/>
  </r>
  <r>
    <n v="475181"/>
    <x v="1"/>
    <x v="1"/>
    <x v="1"/>
    <x v="2"/>
    <x v="1"/>
    <n v="6"/>
    <n v="2"/>
    <n v="801.1"/>
    <n v="6"/>
    <n v="8"/>
    <n v="2"/>
    <x v="2"/>
    <n v="133.51666666666668"/>
    <n v="364"/>
  </r>
  <r>
    <n v="476531"/>
    <x v="1"/>
    <x v="1"/>
    <x v="0"/>
    <x v="0"/>
    <x v="1"/>
    <n v="12"/>
    <n v="3"/>
    <n v="477.42"/>
    <n v="5"/>
    <n v="8"/>
    <n v="2"/>
    <x v="2"/>
    <n v="39.785000000000004"/>
    <n v="398"/>
  </r>
  <r>
    <n v="477081"/>
    <x v="3"/>
    <x v="3"/>
    <x v="0"/>
    <x v="0"/>
    <x v="0"/>
    <n v="3"/>
    <n v="1"/>
    <n v="70.39"/>
    <n v="2"/>
    <n v="3"/>
    <n v="1"/>
    <x v="1"/>
    <n v="23.463333333333335"/>
    <n v="19"/>
  </r>
  <r>
    <n v="477311"/>
    <x v="0"/>
    <x v="1"/>
    <x v="0"/>
    <x v="0"/>
    <x v="1"/>
    <n v="39"/>
    <n v="7"/>
    <n v="1034.2"/>
    <n v="7"/>
    <n v="14"/>
    <n v="2"/>
    <x v="2"/>
    <n v="26.51794871794872"/>
    <n v="755"/>
  </r>
  <r>
    <n v="477841"/>
    <x v="0"/>
    <x v="0"/>
    <x v="1"/>
    <x v="0"/>
    <x v="1"/>
    <n v="53"/>
    <n v="8"/>
    <n v="1318.8899999999999"/>
    <n v="7"/>
    <n v="15"/>
    <n v="3"/>
    <x v="0"/>
    <n v="24.884716981132073"/>
    <n v="1001"/>
  </r>
  <r>
    <n v="478811"/>
    <x v="0"/>
    <x v="1"/>
    <x v="0"/>
    <x v="1"/>
    <x v="1"/>
    <n v="28"/>
    <n v="6"/>
    <n v="608.24"/>
    <n v="5"/>
    <n v="11"/>
    <n v="2"/>
    <x v="2"/>
    <n v="21.722857142857144"/>
    <n v="367"/>
  </r>
  <r>
    <n v="479021"/>
    <x v="0"/>
    <x v="0"/>
    <x v="0"/>
    <x v="0"/>
    <x v="1"/>
    <n v="38"/>
    <n v="7"/>
    <n v="958.88"/>
    <n v="6"/>
    <n v="13"/>
    <n v="2"/>
    <x v="2"/>
    <n v="25.233684210526317"/>
    <n v="867"/>
  </r>
  <r>
    <n v="479211"/>
    <x v="1"/>
    <x v="0"/>
    <x v="0"/>
    <x v="0"/>
    <x v="1"/>
    <n v="22"/>
    <n v="5"/>
    <n v="256.05"/>
    <n v="4"/>
    <n v="9"/>
    <n v="2"/>
    <x v="2"/>
    <n v="11.638636363636364"/>
    <n v="296"/>
  </r>
  <r>
    <n v="479401"/>
    <x v="1"/>
    <x v="1"/>
    <x v="0"/>
    <x v="1"/>
    <x v="1"/>
    <n v="92"/>
    <n v="9"/>
    <n v="940.37"/>
    <n v="6"/>
    <n v="15"/>
    <n v="3"/>
    <x v="0"/>
    <n v="10.221413043478261"/>
    <n v="699"/>
  </r>
  <r>
    <n v="479891"/>
    <x v="0"/>
    <x v="1"/>
    <x v="0"/>
    <x v="0"/>
    <x v="1"/>
    <n v="118"/>
    <n v="10"/>
    <n v="4107.1099999999997"/>
    <n v="10"/>
    <n v="20"/>
    <n v="3"/>
    <x v="0"/>
    <n v="34.806016949152543"/>
    <n v="2233"/>
  </r>
  <r>
    <n v="480001"/>
    <x v="0"/>
    <x v="1"/>
    <x v="1"/>
    <x v="0"/>
    <x v="1"/>
    <n v="38"/>
    <n v="7"/>
    <n v="2097.96"/>
    <n v="9"/>
    <n v="16"/>
    <n v="3"/>
    <x v="0"/>
    <n v="55.209473684210529"/>
    <n v="899"/>
  </r>
  <r>
    <n v="480911"/>
    <x v="1"/>
    <x v="1"/>
    <x v="0"/>
    <x v="0"/>
    <x v="1"/>
    <n v="18"/>
    <n v="4"/>
    <n v="628.79"/>
    <n v="5"/>
    <n v="9"/>
    <n v="2"/>
    <x v="2"/>
    <n v="34.932777777777773"/>
    <n v="325"/>
  </r>
  <r>
    <n v="481271"/>
    <x v="0"/>
    <x v="0"/>
    <x v="0"/>
    <x v="2"/>
    <x v="1"/>
    <n v="49"/>
    <n v="8"/>
    <n v="1618.71"/>
    <n v="8"/>
    <n v="16"/>
    <n v="3"/>
    <x v="0"/>
    <n v="33.034897959183674"/>
    <n v="752"/>
  </r>
  <r>
    <n v="481841"/>
    <x v="1"/>
    <x v="1"/>
    <x v="0"/>
    <x v="1"/>
    <x v="2"/>
    <n v="23"/>
    <n v="5"/>
    <n v="386.56"/>
    <n v="4"/>
    <n v="9"/>
    <n v="2"/>
    <x v="2"/>
    <n v="16.806956521739131"/>
    <n v="243"/>
  </r>
  <r>
    <n v="482241"/>
    <x v="1"/>
    <x v="4"/>
    <x v="0"/>
    <x v="0"/>
    <x v="0"/>
    <n v="37"/>
    <n v="7"/>
    <n v="642.98"/>
    <n v="5"/>
    <n v="12"/>
    <n v="2"/>
    <x v="2"/>
    <n v="17.377837837837838"/>
    <n v="259"/>
  </r>
  <r>
    <n v="483211"/>
    <x v="0"/>
    <x v="1"/>
    <x v="0"/>
    <x v="1"/>
    <x v="1"/>
    <n v="70"/>
    <n v="9"/>
    <n v="2825.48"/>
    <n v="10"/>
    <n v="19"/>
    <n v="3"/>
    <x v="0"/>
    <n v="40.363999999999997"/>
    <n v="1731"/>
  </r>
  <r>
    <n v="483361"/>
    <x v="0"/>
    <x v="0"/>
    <x v="0"/>
    <x v="1"/>
    <x v="1"/>
    <n v="31"/>
    <n v="6"/>
    <n v="1107.53"/>
    <n v="7"/>
    <n v="13"/>
    <n v="2"/>
    <x v="2"/>
    <n v="35.726774193548387"/>
    <n v="462"/>
  </r>
  <r>
    <n v="483741"/>
    <x v="1"/>
    <x v="0"/>
    <x v="0"/>
    <x v="0"/>
    <x v="1"/>
    <n v="30"/>
    <n v="6"/>
    <n v="968.01"/>
    <n v="6"/>
    <n v="12"/>
    <n v="2"/>
    <x v="2"/>
    <n v="32.267000000000003"/>
    <n v="545"/>
  </r>
  <r>
    <n v="484331"/>
    <x v="1"/>
    <x v="0"/>
    <x v="0"/>
    <x v="2"/>
    <x v="1"/>
    <n v="4"/>
    <n v="2"/>
    <n v="227.2"/>
    <n v="3"/>
    <n v="5"/>
    <n v="1"/>
    <x v="1"/>
    <n v="56.8"/>
    <n v="5"/>
  </r>
  <r>
    <n v="485071"/>
    <x v="0"/>
    <x v="1"/>
    <x v="0"/>
    <x v="2"/>
    <x v="1"/>
    <n v="84"/>
    <n v="9"/>
    <n v="1908.7"/>
    <n v="9"/>
    <n v="18"/>
    <n v="3"/>
    <x v="0"/>
    <n v="22.722619047619048"/>
    <n v="768"/>
  </r>
  <r>
    <n v="485111"/>
    <x v="2"/>
    <x v="0"/>
    <x v="0"/>
    <x v="1"/>
    <x v="0"/>
    <n v="3"/>
    <n v="1"/>
    <n v="13.96"/>
    <n v="1"/>
    <n v="2"/>
    <n v="1"/>
    <x v="1"/>
    <n v="4.6533333333333333"/>
    <n v="4"/>
  </r>
  <r>
    <n v="485301"/>
    <x v="1"/>
    <x v="0"/>
    <x v="0"/>
    <x v="2"/>
    <x v="2"/>
    <n v="1"/>
    <n v="1"/>
    <n v="22.48"/>
    <n v="2"/>
    <n v="3"/>
    <n v="1"/>
    <x v="1"/>
    <n v="22.48"/>
    <n v="3"/>
  </r>
  <r>
    <n v="485451"/>
    <x v="0"/>
    <x v="1"/>
    <x v="0"/>
    <x v="1"/>
    <x v="1"/>
    <n v="90"/>
    <n v="9"/>
    <n v="900.76"/>
    <n v="6"/>
    <n v="15"/>
    <n v="3"/>
    <x v="0"/>
    <n v="10.008444444444445"/>
    <n v="822"/>
  </r>
  <r>
    <n v="485791"/>
    <x v="1"/>
    <x v="1"/>
    <x v="0"/>
    <x v="2"/>
    <x v="2"/>
    <n v="34"/>
    <n v="6"/>
    <n v="2372.67"/>
    <n v="9"/>
    <n v="15"/>
    <n v="3"/>
    <x v="0"/>
    <n v="69.784411764705879"/>
    <n v="1222"/>
  </r>
  <r>
    <n v="485981"/>
    <x v="1"/>
    <x v="3"/>
    <x v="0"/>
    <x v="1"/>
    <x v="1"/>
    <n v="21"/>
    <n v="4"/>
    <n v="379.31"/>
    <n v="4"/>
    <n v="8"/>
    <n v="2"/>
    <x v="2"/>
    <n v="18.062380952380952"/>
    <n v="320"/>
  </r>
  <r>
    <n v="487011"/>
    <x v="1"/>
    <x v="0"/>
    <x v="0"/>
    <x v="1"/>
    <x v="2"/>
    <n v="47"/>
    <n v="8"/>
    <n v="738.49"/>
    <n v="6"/>
    <n v="14"/>
    <n v="2"/>
    <x v="2"/>
    <n v="15.712553191489361"/>
    <n v="479"/>
  </r>
  <r>
    <n v="487351"/>
    <x v="1"/>
    <x v="4"/>
    <x v="0"/>
    <x v="1"/>
    <x v="1"/>
    <n v="32"/>
    <n v="6"/>
    <n v="198.97"/>
    <n v="3"/>
    <n v="9"/>
    <n v="2"/>
    <x v="2"/>
    <n v="6.2178125"/>
    <n v="110"/>
  </r>
  <r>
    <n v="488321"/>
    <x v="0"/>
    <x v="1"/>
    <x v="0"/>
    <x v="0"/>
    <x v="1"/>
    <n v="72"/>
    <n v="9"/>
    <n v="2386.59"/>
    <n v="9"/>
    <n v="18"/>
    <n v="3"/>
    <x v="0"/>
    <n v="33.147083333333335"/>
    <n v="1611"/>
  </r>
  <r>
    <n v="488471"/>
    <x v="0"/>
    <x v="0"/>
    <x v="0"/>
    <x v="1"/>
    <x v="1"/>
    <n v="40"/>
    <n v="7"/>
    <n v="914.73"/>
    <n v="6"/>
    <n v="13"/>
    <n v="2"/>
    <x v="2"/>
    <n v="22.86825"/>
    <n v="516"/>
  </r>
  <r>
    <n v="488511"/>
    <x v="1"/>
    <x v="1"/>
    <x v="0"/>
    <x v="1"/>
    <x v="1"/>
    <n v="14"/>
    <n v="3"/>
    <n v="194.58"/>
    <n v="3"/>
    <n v="6"/>
    <n v="1"/>
    <x v="1"/>
    <n v="13.898571428571429"/>
    <n v="94"/>
  </r>
  <r>
    <n v="488701"/>
    <x v="0"/>
    <x v="1"/>
    <x v="1"/>
    <x v="2"/>
    <x v="1"/>
    <n v="76"/>
    <n v="9"/>
    <n v="4249.32"/>
    <n v="10"/>
    <n v="19"/>
    <n v="3"/>
    <x v="0"/>
    <n v="55.912105263157891"/>
    <n v="2654"/>
  </r>
  <r>
    <n v="489101"/>
    <x v="1"/>
    <x v="3"/>
    <x v="0"/>
    <x v="0"/>
    <x v="1"/>
    <n v="13"/>
    <n v="3"/>
    <n v="97.17"/>
    <n v="2"/>
    <n v="5"/>
    <n v="1"/>
    <x v="1"/>
    <n v="7.4746153846153849"/>
    <n v="72"/>
  </r>
  <r>
    <n v="489821"/>
    <x v="1"/>
    <x v="1"/>
    <x v="0"/>
    <x v="0"/>
    <x v="1"/>
    <n v="4"/>
    <n v="2"/>
    <n v="140.1"/>
    <n v="3"/>
    <n v="5"/>
    <n v="1"/>
    <x v="1"/>
    <n v="35.024999999999999"/>
    <n v="110"/>
  </r>
  <r>
    <n v="490421"/>
    <x v="0"/>
    <x v="1"/>
    <x v="0"/>
    <x v="2"/>
    <x v="0"/>
    <n v="40"/>
    <n v="7"/>
    <n v="829.32"/>
    <n v="6"/>
    <n v="13"/>
    <n v="2"/>
    <x v="2"/>
    <n v="20.733000000000001"/>
    <n v="592"/>
  </r>
  <r>
    <n v="491011"/>
    <x v="1"/>
    <x v="0"/>
    <x v="0"/>
    <x v="0"/>
    <x v="1"/>
    <n v="6"/>
    <n v="2"/>
    <n v="78.8"/>
    <n v="2"/>
    <n v="4"/>
    <n v="1"/>
    <x v="1"/>
    <n v="13.133333333333333"/>
    <n v="23"/>
  </r>
  <r>
    <n v="491201"/>
    <x v="0"/>
    <x v="0"/>
    <x v="0"/>
    <x v="0"/>
    <x v="2"/>
    <n v="88"/>
    <n v="9"/>
    <n v="3343.9"/>
    <n v="10"/>
    <n v="19"/>
    <n v="3"/>
    <x v="0"/>
    <n v="37.998863636363637"/>
    <n v="1532"/>
  </r>
  <r>
    <n v="492851"/>
    <x v="2"/>
    <x v="1"/>
    <x v="0"/>
    <x v="0"/>
    <x v="1"/>
    <n v="14"/>
    <n v="3"/>
    <n v="125.27"/>
    <n v="3"/>
    <n v="6"/>
    <n v="1"/>
    <x v="1"/>
    <n v="8.9478571428571421"/>
    <n v="81"/>
  </r>
  <r>
    <n v="493631"/>
    <x v="1"/>
    <x v="1"/>
    <x v="0"/>
    <x v="0"/>
    <x v="1"/>
    <n v="7"/>
    <n v="2"/>
    <n v="311.77"/>
    <n v="4"/>
    <n v="6"/>
    <n v="1"/>
    <x v="1"/>
    <n v="44.538571428571423"/>
    <n v="240"/>
  </r>
  <r>
    <n v="494411"/>
    <x v="0"/>
    <x v="1"/>
    <x v="1"/>
    <x v="2"/>
    <x v="1"/>
    <n v="49"/>
    <n v="8"/>
    <n v="2427.94"/>
    <n v="9"/>
    <n v="17"/>
    <n v="3"/>
    <x v="0"/>
    <n v="49.549795918367352"/>
    <n v="1368"/>
  </r>
  <r>
    <n v="494561"/>
    <x v="1"/>
    <x v="1"/>
    <x v="0"/>
    <x v="1"/>
    <x v="1"/>
    <n v="4"/>
    <n v="2"/>
    <n v="138.35"/>
    <n v="3"/>
    <n v="5"/>
    <n v="1"/>
    <x v="1"/>
    <n v="34.587499999999999"/>
    <n v="129"/>
  </r>
  <r>
    <n v="494601"/>
    <x v="1"/>
    <x v="1"/>
    <x v="0"/>
    <x v="2"/>
    <x v="1"/>
    <n v="13"/>
    <n v="3"/>
    <n v="377.73"/>
    <n v="4"/>
    <n v="7"/>
    <n v="1"/>
    <x v="1"/>
    <n v="29.056153846153848"/>
    <n v="170"/>
  </r>
  <r>
    <n v="494941"/>
    <x v="1"/>
    <x v="1"/>
    <x v="0"/>
    <x v="1"/>
    <x v="1"/>
    <n v="10"/>
    <n v="3"/>
    <n v="187.37"/>
    <n v="3"/>
    <n v="6"/>
    <n v="1"/>
    <x v="1"/>
    <n v="18.737000000000002"/>
    <n v="64"/>
  </r>
  <r>
    <n v="495001"/>
    <x v="3"/>
    <x v="1"/>
    <x v="0"/>
    <x v="1"/>
    <x v="1"/>
    <n v="5"/>
    <n v="2"/>
    <n v="81.38"/>
    <n v="2"/>
    <n v="4"/>
    <n v="1"/>
    <x v="1"/>
    <n v="16.276"/>
    <n v="47"/>
  </r>
  <r>
    <n v="495341"/>
    <x v="1"/>
    <x v="1"/>
    <x v="0"/>
    <x v="1"/>
    <x v="1"/>
    <n v="13"/>
    <n v="3"/>
    <n v="329.67"/>
    <n v="4"/>
    <n v="7"/>
    <n v="1"/>
    <x v="1"/>
    <n v="25.35923076923077"/>
    <n v="190"/>
  </r>
  <r>
    <n v="495871"/>
    <x v="2"/>
    <x v="1"/>
    <x v="0"/>
    <x v="0"/>
    <x v="1"/>
    <n v="3"/>
    <n v="1"/>
    <n v="54.53"/>
    <n v="2"/>
    <n v="3"/>
    <n v="1"/>
    <x v="1"/>
    <n v="18.176666666666666"/>
    <n v="49"/>
  </r>
  <r>
    <n v="496121"/>
    <x v="1"/>
    <x v="1"/>
    <x v="0"/>
    <x v="1"/>
    <x v="1"/>
    <n v="18"/>
    <n v="4"/>
    <n v="1640.97"/>
    <n v="8"/>
    <n v="12"/>
    <n v="2"/>
    <x v="2"/>
    <n v="91.165000000000006"/>
    <n v="973"/>
  </r>
  <r>
    <n v="496461"/>
    <x v="1"/>
    <x v="1"/>
    <x v="0"/>
    <x v="1"/>
    <x v="1"/>
    <n v="47"/>
    <n v="8"/>
    <n v="648.28"/>
    <n v="5"/>
    <n v="13"/>
    <n v="2"/>
    <x v="2"/>
    <n v="13.793191489361702"/>
    <n v="617"/>
  </r>
  <r>
    <n v="498021"/>
    <x v="1"/>
    <x v="4"/>
    <x v="0"/>
    <x v="0"/>
    <x v="1"/>
    <n v="29"/>
    <n v="6"/>
    <n v="331.34"/>
    <n v="4"/>
    <n v="10"/>
    <n v="2"/>
    <x v="2"/>
    <n v="11.425517241379309"/>
    <n v="165"/>
  </r>
  <r>
    <n v="498171"/>
    <x v="1"/>
    <x v="0"/>
    <x v="0"/>
    <x v="2"/>
    <x v="2"/>
    <n v="10"/>
    <n v="3"/>
    <n v="330.48"/>
    <n v="4"/>
    <n v="7"/>
    <n v="1"/>
    <x v="1"/>
    <n v="33.048000000000002"/>
    <n v="91"/>
  </r>
  <r>
    <n v="498211"/>
    <x v="0"/>
    <x v="1"/>
    <x v="0"/>
    <x v="2"/>
    <x v="1"/>
    <n v="43"/>
    <n v="7"/>
    <n v="1376.93"/>
    <n v="8"/>
    <n v="15"/>
    <n v="3"/>
    <x v="0"/>
    <n v="32.021627906976747"/>
    <n v="506"/>
  </r>
  <r>
    <n v="499291"/>
    <x v="1"/>
    <x v="1"/>
    <x v="0"/>
    <x v="0"/>
    <x v="0"/>
    <n v="29"/>
    <n v="6"/>
    <n v="906.8"/>
    <n v="6"/>
    <n v="12"/>
    <n v="2"/>
    <x v="2"/>
    <n v="31.268965517241377"/>
    <n v="264"/>
  </r>
  <r>
    <n v="500221"/>
    <x v="0"/>
    <x v="2"/>
    <x v="0"/>
    <x v="0"/>
    <x v="1"/>
    <n v="22"/>
    <n v="5"/>
    <n v="600.25"/>
    <n v="5"/>
    <n v="10"/>
    <n v="2"/>
    <x v="2"/>
    <n v="27.28409090909091"/>
    <n v="94"/>
  </r>
  <r>
    <n v="501911"/>
    <x v="1"/>
    <x v="0"/>
    <x v="0"/>
    <x v="1"/>
    <x v="1"/>
    <n v="45"/>
    <n v="7"/>
    <n v="582.33000000000004"/>
    <n v="5"/>
    <n v="12"/>
    <n v="2"/>
    <x v="2"/>
    <n v="12.940666666666667"/>
    <n v="640"/>
  </r>
  <r>
    <n v="502651"/>
    <x v="0"/>
    <x v="1"/>
    <x v="0"/>
    <x v="1"/>
    <x v="1"/>
    <n v="13"/>
    <n v="3"/>
    <n v="608.54"/>
    <n v="5"/>
    <n v="8"/>
    <n v="2"/>
    <x v="2"/>
    <n v="46.810769230769225"/>
    <n v="386"/>
  </r>
  <r>
    <n v="505671"/>
    <x v="1"/>
    <x v="1"/>
    <x v="0"/>
    <x v="0"/>
    <x v="1"/>
    <n v="10"/>
    <n v="3"/>
    <n v="179.86"/>
    <n v="3"/>
    <n v="6"/>
    <n v="1"/>
    <x v="1"/>
    <n v="17.986000000000001"/>
    <n v="120"/>
  </r>
  <r>
    <n v="506111"/>
    <x v="2"/>
    <x v="2"/>
    <x v="0"/>
    <x v="2"/>
    <x v="1"/>
    <n v="10"/>
    <n v="3"/>
    <n v="171.86"/>
    <n v="3"/>
    <n v="6"/>
    <n v="1"/>
    <x v="1"/>
    <n v="17.186"/>
    <n v="15"/>
  </r>
  <r>
    <n v="507231"/>
    <x v="1"/>
    <x v="2"/>
    <x v="0"/>
    <x v="2"/>
    <x v="1"/>
    <n v="7"/>
    <n v="2"/>
    <n v="150.22999999999999"/>
    <n v="3"/>
    <n v="5"/>
    <n v="1"/>
    <x v="1"/>
    <n v="21.46142857142857"/>
    <n v="81"/>
  </r>
  <r>
    <n v="507761"/>
    <x v="1"/>
    <x v="4"/>
    <x v="0"/>
    <x v="0"/>
    <x v="1"/>
    <n v="6"/>
    <n v="2"/>
    <n v="53.46"/>
    <n v="2"/>
    <n v="4"/>
    <n v="1"/>
    <x v="1"/>
    <n v="8.91"/>
    <n v="42"/>
  </r>
  <r>
    <n v="508201"/>
    <x v="2"/>
    <x v="0"/>
    <x v="0"/>
    <x v="0"/>
    <x v="1"/>
    <n v="2"/>
    <n v="1"/>
    <n v="8.08"/>
    <n v="1"/>
    <n v="2"/>
    <n v="1"/>
    <x v="1"/>
    <n v="4.04"/>
    <n v="12"/>
  </r>
  <r>
    <n v="509321"/>
    <x v="1"/>
    <x v="1"/>
    <x v="0"/>
    <x v="0"/>
    <x v="1"/>
    <n v="21"/>
    <n v="4"/>
    <n v="291.48"/>
    <n v="4"/>
    <n v="8"/>
    <n v="2"/>
    <x v="2"/>
    <n v="13.88"/>
    <n v="268"/>
  </r>
  <r>
    <n v="510981"/>
    <x v="0"/>
    <x v="3"/>
    <x v="0"/>
    <x v="0"/>
    <x v="1"/>
    <n v="30"/>
    <n v="6"/>
    <n v="936.22"/>
    <n v="6"/>
    <n v="12"/>
    <n v="2"/>
    <x v="2"/>
    <n v="31.207333333333334"/>
    <n v="377"/>
  </r>
  <r>
    <n v="511041"/>
    <x v="0"/>
    <x v="1"/>
    <x v="0"/>
    <x v="1"/>
    <x v="1"/>
    <n v="32"/>
    <n v="6"/>
    <n v="1594.57"/>
    <n v="8"/>
    <n v="14"/>
    <n v="2"/>
    <x v="2"/>
    <n v="49.830312499999998"/>
    <n v="957"/>
  </r>
  <r>
    <n v="511571"/>
    <x v="0"/>
    <x v="0"/>
    <x v="1"/>
    <x v="1"/>
    <x v="1"/>
    <n v="24"/>
    <n v="5"/>
    <n v="2541.3700000000003"/>
    <n v="9"/>
    <n v="14"/>
    <n v="2"/>
    <x v="2"/>
    <n v="105.89041666666668"/>
    <n v="1789"/>
  </r>
  <r>
    <n v="512011"/>
    <x v="0"/>
    <x v="3"/>
    <x v="0"/>
    <x v="1"/>
    <x v="1"/>
    <n v="75"/>
    <n v="9"/>
    <n v="1845.58"/>
    <n v="8"/>
    <n v="17"/>
    <n v="3"/>
    <x v="0"/>
    <n v="24.607733333333332"/>
    <n v="1524"/>
  </r>
  <r>
    <n v="512161"/>
    <x v="1"/>
    <x v="4"/>
    <x v="0"/>
    <x v="1"/>
    <x v="1"/>
    <n v="36"/>
    <n v="7"/>
    <n v="338.2"/>
    <n v="4"/>
    <n v="11"/>
    <n v="2"/>
    <x v="2"/>
    <n v="9.3944444444444439"/>
    <n v="194"/>
  </r>
  <r>
    <n v="512691"/>
    <x v="1"/>
    <x v="1"/>
    <x v="0"/>
    <x v="2"/>
    <x v="1"/>
    <n v="12"/>
    <n v="3"/>
    <n v="219.71"/>
    <n v="3"/>
    <n v="6"/>
    <n v="1"/>
    <x v="1"/>
    <n v="18.309166666666666"/>
    <n v="129"/>
  </r>
  <r>
    <n v="513281"/>
    <x v="1"/>
    <x v="2"/>
    <x v="0"/>
    <x v="0"/>
    <x v="1"/>
    <n v="55"/>
    <n v="8"/>
    <n v="909.19"/>
    <n v="6"/>
    <n v="14"/>
    <n v="2"/>
    <x v="2"/>
    <n v="16.530727272727272"/>
    <n v="336"/>
  </r>
  <r>
    <n v="513661"/>
    <x v="1"/>
    <x v="1"/>
    <x v="0"/>
    <x v="1"/>
    <x v="2"/>
    <n v="17"/>
    <n v="4"/>
    <n v="166.94"/>
    <n v="3"/>
    <n v="7"/>
    <n v="1"/>
    <x v="1"/>
    <n v="9.82"/>
    <n v="193"/>
  </r>
  <r>
    <n v="513701"/>
    <x v="0"/>
    <x v="1"/>
    <x v="0"/>
    <x v="2"/>
    <x v="1"/>
    <n v="115"/>
    <n v="10"/>
    <n v="2777.01"/>
    <n v="10"/>
    <n v="20"/>
    <n v="3"/>
    <x v="0"/>
    <n v="24.147913043478262"/>
    <n v="1040"/>
  </r>
  <r>
    <n v="514441"/>
    <x v="0"/>
    <x v="1"/>
    <x v="0"/>
    <x v="2"/>
    <x v="1"/>
    <n v="54"/>
    <n v="8"/>
    <n v="1772.61"/>
    <n v="8"/>
    <n v="16"/>
    <n v="3"/>
    <x v="0"/>
    <n v="32.826111111111111"/>
    <n v="756"/>
  </r>
  <r>
    <n v="515411"/>
    <x v="0"/>
    <x v="1"/>
    <x v="0"/>
    <x v="1"/>
    <x v="1"/>
    <n v="41"/>
    <n v="7"/>
    <n v="1123.52"/>
    <n v="7"/>
    <n v="14"/>
    <n v="2"/>
    <x v="2"/>
    <n v="27.402926829268292"/>
    <n v="771"/>
  </r>
  <r>
    <n v="517081"/>
    <x v="3"/>
    <x v="1"/>
    <x v="0"/>
    <x v="2"/>
    <x v="1"/>
    <n v="7"/>
    <n v="2"/>
    <n v="198.47"/>
    <n v="3"/>
    <n v="5"/>
    <n v="1"/>
    <x v="1"/>
    <n v="28.352857142857143"/>
    <n v="39"/>
  </r>
  <r>
    <n v="517271"/>
    <x v="0"/>
    <x v="1"/>
    <x v="2"/>
    <x v="2"/>
    <x v="0"/>
    <n v="8"/>
    <n v="2"/>
    <n v="1058.8699999999999"/>
    <n v="7"/>
    <n v="9"/>
    <n v="2"/>
    <x v="2"/>
    <n v="132.35874999999999"/>
    <n v="658"/>
  </r>
  <r>
    <n v="521121"/>
    <x v="1"/>
    <x v="3"/>
    <x v="0"/>
    <x v="0"/>
    <x v="1"/>
    <n v="18"/>
    <n v="4"/>
    <n v="660.2"/>
    <n v="5"/>
    <n v="9"/>
    <n v="2"/>
    <x v="2"/>
    <n v="36.677777777777777"/>
    <n v="441"/>
  </r>
  <r>
    <n v="522811"/>
    <x v="1"/>
    <x v="4"/>
    <x v="1"/>
    <x v="1"/>
    <x v="1"/>
    <n v="20"/>
    <n v="4"/>
    <n v="486.11"/>
    <n v="5"/>
    <n v="9"/>
    <n v="2"/>
    <x v="2"/>
    <n v="24.305500000000002"/>
    <n v="334"/>
  </r>
  <r>
    <n v="524861"/>
    <x v="2"/>
    <x v="1"/>
    <x v="0"/>
    <x v="2"/>
    <x v="1"/>
    <n v="3"/>
    <n v="1"/>
    <n v="103.74"/>
    <n v="2"/>
    <n v="3"/>
    <n v="1"/>
    <x v="1"/>
    <n v="34.58"/>
    <n v="30"/>
  </r>
  <r>
    <n v="525111"/>
    <x v="0"/>
    <x v="0"/>
    <x v="1"/>
    <x v="1"/>
    <x v="1"/>
    <n v="41"/>
    <n v="7"/>
    <n v="3330.21"/>
    <n v="10"/>
    <n v="17"/>
    <n v="3"/>
    <x v="0"/>
    <n v="81.224634146341458"/>
    <n v="1589"/>
  </r>
  <r>
    <n v="525641"/>
    <x v="0"/>
    <x v="4"/>
    <x v="1"/>
    <x v="1"/>
    <x v="2"/>
    <n v="141"/>
    <n v="10"/>
    <n v="3923.79"/>
    <n v="10"/>
    <n v="20"/>
    <n v="3"/>
    <x v="0"/>
    <n v="27.828297872340425"/>
    <n v="2209"/>
  </r>
  <r>
    <n v="525791"/>
    <x v="0"/>
    <x v="1"/>
    <x v="0"/>
    <x v="0"/>
    <x v="1"/>
    <n v="65"/>
    <n v="9"/>
    <n v="2139.91"/>
    <n v="9"/>
    <n v="18"/>
    <n v="3"/>
    <x v="0"/>
    <n v="32.921692307692304"/>
    <n v="819"/>
  </r>
  <r>
    <n v="525981"/>
    <x v="3"/>
    <x v="2"/>
    <x v="0"/>
    <x v="0"/>
    <x v="1"/>
    <n v="3"/>
    <n v="1"/>
    <n v="92.52"/>
    <n v="2"/>
    <n v="3"/>
    <n v="1"/>
    <x v="1"/>
    <n v="30.84"/>
    <n v="67"/>
  </r>
  <r>
    <n v="526951"/>
    <x v="0"/>
    <x v="3"/>
    <x v="0"/>
    <x v="0"/>
    <x v="2"/>
    <n v="179"/>
    <n v="10"/>
    <n v="1377.79"/>
    <n v="8"/>
    <n v="18"/>
    <n v="3"/>
    <x v="0"/>
    <n v="7.6971508379888265"/>
    <n v="1304"/>
  </r>
  <r>
    <n v="527351"/>
    <x v="0"/>
    <x v="0"/>
    <x v="0"/>
    <x v="0"/>
    <x v="2"/>
    <n v="32"/>
    <n v="6"/>
    <n v="1587.84"/>
    <n v="8"/>
    <n v="14"/>
    <n v="2"/>
    <x v="2"/>
    <n v="49.62"/>
    <n v="1342"/>
  </r>
  <r>
    <n v="527691"/>
    <x v="1"/>
    <x v="1"/>
    <x v="0"/>
    <x v="1"/>
    <x v="2"/>
    <n v="33"/>
    <n v="6"/>
    <n v="730.17"/>
    <n v="6"/>
    <n v="12"/>
    <n v="2"/>
    <x v="2"/>
    <n v="22.126363636363635"/>
    <n v="428"/>
  </r>
  <r>
    <n v="527731"/>
    <x v="2"/>
    <x v="2"/>
    <x v="0"/>
    <x v="2"/>
    <x v="2"/>
    <n v="2"/>
    <n v="1"/>
    <n v="80.5"/>
    <n v="2"/>
    <n v="3"/>
    <n v="1"/>
    <x v="1"/>
    <n v="40.25"/>
    <n v="2"/>
  </r>
  <r>
    <n v="528091"/>
    <x v="0"/>
    <x v="1"/>
    <x v="0"/>
    <x v="0"/>
    <x v="2"/>
    <n v="94"/>
    <n v="9"/>
    <n v="3503.87"/>
    <n v="10"/>
    <n v="19"/>
    <n v="3"/>
    <x v="0"/>
    <n v="37.275212765957448"/>
    <n v="2016"/>
  </r>
  <r>
    <n v="528511"/>
    <x v="1"/>
    <x v="1"/>
    <x v="0"/>
    <x v="0"/>
    <x v="1"/>
    <n v="3"/>
    <n v="1"/>
    <n v="15.38"/>
    <n v="1"/>
    <n v="2"/>
    <n v="1"/>
    <x v="1"/>
    <n v="5.1266666666666669"/>
    <n v="22"/>
  </r>
  <r>
    <n v="528661"/>
    <x v="1"/>
    <x v="0"/>
    <x v="0"/>
    <x v="1"/>
    <x v="2"/>
    <n v="6"/>
    <n v="2"/>
    <n v="71.47"/>
    <n v="2"/>
    <n v="4"/>
    <n v="1"/>
    <x v="1"/>
    <n v="11.911666666666667"/>
    <n v="41"/>
  </r>
  <r>
    <n v="529631"/>
    <x v="1"/>
    <x v="0"/>
    <x v="0"/>
    <x v="2"/>
    <x v="2"/>
    <n v="9"/>
    <n v="3"/>
    <n v="128.78"/>
    <n v="3"/>
    <n v="6"/>
    <n v="1"/>
    <x v="1"/>
    <n v="14.308888888888889"/>
    <n v="36"/>
  </r>
  <r>
    <n v="529821"/>
    <x v="0"/>
    <x v="0"/>
    <x v="0"/>
    <x v="2"/>
    <x v="1"/>
    <n v="48"/>
    <n v="8"/>
    <n v="3751.15"/>
    <n v="10"/>
    <n v="18"/>
    <n v="3"/>
    <x v="0"/>
    <n v="78.14895833333334"/>
    <n v="1950"/>
  </r>
  <r>
    <n v="529971"/>
    <x v="0"/>
    <x v="0"/>
    <x v="0"/>
    <x v="0"/>
    <x v="0"/>
    <n v="21"/>
    <n v="4"/>
    <n v="1180.27"/>
    <n v="7"/>
    <n v="11"/>
    <n v="2"/>
    <x v="2"/>
    <n v="56.203333333333333"/>
    <n v="873"/>
  </r>
  <r>
    <n v="530041"/>
    <x v="0"/>
    <x v="0"/>
    <x v="0"/>
    <x v="1"/>
    <x v="1"/>
    <n v="62"/>
    <n v="8"/>
    <n v="1969.92"/>
    <n v="9"/>
    <n v="17"/>
    <n v="3"/>
    <x v="0"/>
    <n v="31.772903225806452"/>
    <n v="725"/>
  </r>
  <r>
    <n v="530571"/>
    <x v="1"/>
    <x v="1"/>
    <x v="0"/>
    <x v="1"/>
    <x v="0"/>
    <n v="3"/>
    <n v="1"/>
    <n v="63.62"/>
    <n v="2"/>
    <n v="3"/>
    <n v="1"/>
    <x v="1"/>
    <n v="21.206666666666667"/>
    <n v="28"/>
  </r>
  <r>
    <n v="530951"/>
    <x v="0"/>
    <x v="1"/>
    <x v="0"/>
    <x v="1"/>
    <x v="1"/>
    <n v="25"/>
    <n v="5"/>
    <n v="1061.78"/>
    <n v="7"/>
    <n v="12"/>
    <n v="2"/>
    <x v="2"/>
    <n v="42.471199999999996"/>
    <n v="778"/>
  </r>
  <r>
    <n v="531161"/>
    <x v="1"/>
    <x v="1"/>
    <x v="0"/>
    <x v="0"/>
    <x v="1"/>
    <n v="47"/>
    <n v="8"/>
    <n v="719.09"/>
    <n v="6"/>
    <n v="14"/>
    <n v="2"/>
    <x v="2"/>
    <n v="15.299787234042554"/>
    <n v="477"/>
  </r>
  <r>
    <n v="531921"/>
    <x v="0"/>
    <x v="3"/>
    <x v="0"/>
    <x v="0"/>
    <x v="1"/>
    <n v="26"/>
    <n v="5"/>
    <n v="974.78"/>
    <n v="6"/>
    <n v="11"/>
    <n v="2"/>
    <x v="2"/>
    <n v="37.491538461538461"/>
    <n v="793"/>
  </r>
  <r>
    <n v="532131"/>
    <x v="1"/>
    <x v="0"/>
    <x v="0"/>
    <x v="0"/>
    <x v="1"/>
    <n v="7"/>
    <n v="2"/>
    <n v="109.98"/>
    <n v="2"/>
    <n v="4"/>
    <n v="1"/>
    <x v="1"/>
    <n v="15.711428571428572"/>
    <n v="37"/>
  </r>
  <r>
    <n v="532471"/>
    <x v="0"/>
    <x v="0"/>
    <x v="0"/>
    <x v="0"/>
    <x v="1"/>
    <n v="165"/>
    <n v="10"/>
    <n v="2917.11"/>
    <n v="10"/>
    <n v="20"/>
    <n v="3"/>
    <x v="0"/>
    <n v="17.679454545454547"/>
    <n v="1430"/>
  </r>
  <r>
    <n v="532701"/>
    <x v="1"/>
    <x v="1"/>
    <x v="0"/>
    <x v="1"/>
    <x v="0"/>
    <n v="14"/>
    <n v="3"/>
    <n v="184.28"/>
    <n v="3"/>
    <n v="6"/>
    <n v="1"/>
    <x v="1"/>
    <n v="13.162857142857144"/>
    <n v="112"/>
  </r>
  <r>
    <n v="534181"/>
    <x v="1"/>
    <x v="2"/>
    <x v="0"/>
    <x v="1"/>
    <x v="1"/>
    <n v="3"/>
    <n v="1"/>
    <n v="60.41"/>
    <n v="2"/>
    <n v="3"/>
    <n v="1"/>
    <x v="1"/>
    <n v="20.136666666666667"/>
    <n v="12"/>
  </r>
  <r>
    <n v="535681"/>
    <x v="1"/>
    <x v="1"/>
    <x v="0"/>
    <x v="0"/>
    <x v="1"/>
    <n v="14"/>
    <n v="3"/>
    <n v="539.78"/>
    <n v="5"/>
    <n v="8"/>
    <n v="2"/>
    <x v="2"/>
    <n v="38.555714285714281"/>
    <n v="408"/>
  </r>
  <r>
    <n v="536271"/>
    <x v="0"/>
    <x v="2"/>
    <x v="0"/>
    <x v="1"/>
    <x v="1"/>
    <n v="29"/>
    <n v="6"/>
    <n v="1097.93"/>
    <n v="7"/>
    <n v="13"/>
    <n v="2"/>
    <x v="2"/>
    <n v="37.859655172413795"/>
    <n v="368"/>
  </r>
  <r>
    <n v="536501"/>
    <x v="0"/>
    <x v="1"/>
    <x v="0"/>
    <x v="2"/>
    <x v="0"/>
    <n v="28"/>
    <n v="6"/>
    <n v="1778.28"/>
    <n v="8"/>
    <n v="14"/>
    <n v="2"/>
    <x v="2"/>
    <n v="63.51"/>
    <n v="688"/>
  </r>
  <r>
    <n v="537051"/>
    <x v="1"/>
    <x v="4"/>
    <x v="0"/>
    <x v="0"/>
    <x v="1"/>
    <n v="14"/>
    <n v="3"/>
    <n v="310.86"/>
    <n v="4"/>
    <n v="7"/>
    <n v="1"/>
    <x v="1"/>
    <n v="22.204285714285714"/>
    <n v="138"/>
  </r>
  <r>
    <n v="537961"/>
    <x v="1"/>
    <x v="2"/>
    <x v="0"/>
    <x v="0"/>
    <x v="0"/>
    <n v="2"/>
    <n v="1"/>
    <n v="8.18"/>
    <n v="1"/>
    <n v="2"/>
    <n v="1"/>
    <x v="1"/>
    <n v="4.09"/>
    <n v="3"/>
  </r>
  <r>
    <n v="539331"/>
    <x v="1"/>
    <x v="1"/>
    <x v="0"/>
    <x v="1"/>
    <x v="0"/>
    <n v="12"/>
    <n v="3"/>
    <n v="222.74"/>
    <n v="3"/>
    <n v="6"/>
    <n v="1"/>
    <x v="1"/>
    <n v="18.561666666666667"/>
    <n v="122"/>
  </r>
  <r>
    <n v="540081"/>
    <x v="3"/>
    <x v="2"/>
    <x v="0"/>
    <x v="2"/>
    <x v="0"/>
    <n v="27"/>
    <n v="5"/>
    <n v="642.1"/>
    <n v="5"/>
    <n v="10"/>
    <n v="2"/>
    <x v="2"/>
    <n v="23.781481481481482"/>
    <n v="89"/>
  </r>
  <r>
    <n v="540121"/>
    <x v="0"/>
    <x v="2"/>
    <x v="0"/>
    <x v="2"/>
    <x v="0"/>
    <n v="47"/>
    <n v="8"/>
    <n v="1879.74"/>
    <n v="8"/>
    <n v="16"/>
    <n v="3"/>
    <x v="0"/>
    <n v="39.994468085106384"/>
    <n v="640"/>
  </r>
  <r>
    <n v="540461"/>
    <x v="0"/>
    <x v="1"/>
    <x v="0"/>
    <x v="2"/>
    <x v="0"/>
    <n v="57"/>
    <n v="8"/>
    <n v="3244.57"/>
    <n v="10"/>
    <n v="18"/>
    <n v="3"/>
    <x v="0"/>
    <n v="56.922280701754389"/>
    <n v="2071"/>
  </r>
  <r>
    <n v="540991"/>
    <x v="0"/>
    <x v="1"/>
    <x v="0"/>
    <x v="0"/>
    <x v="1"/>
    <n v="54"/>
    <n v="8"/>
    <n v="2154.8200000000002"/>
    <n v="9"/>
    <n v="17"/>
    <n v="3"/>
    <x v="0"/>
    <n v="39.904074074074074"/>
    <n v="1061"/>
  </r>
  <r>
    <n v="541051"/>
    <x v="2"/>
    <x v="4"/>
    <x v="0"/>
    <x v="2"/>
    <x v="2"/>
    <n v="2"/>
    <n v="1"/>
    <n v="101.72"/>
    <n v="2"/>
    <n v="3"/>
    <n v="1"/>
    <x v="1"/>
    <n v="50.86"/>
    <n v="17"/>
  </r>
  <r>
    <n v="543671"/>
    <x v="1"/>
    <x v="0"/>
    <x v="0"/>
    <x v="1"/>
    <x v="1"/>
    <n v="30"/>
    <n v="6"/>
    <n v="748.08"/>
    <n v="6"/>
    <n v="12"/>
    <n v="2"/>
    <x v="2"/>
    <n v="24.936"/>
    <n v="309"/>
  </r>
  <r>
    <n v="543901"/>
    <x v="1"/>
    <x v="0"/>
    <x v="0"/>
    <x v="0"/>
    <x v="0"/>
    <n v="2"/>
    <n v="1"/>
    <n v="38.159999999999997"/>
    <n v="2"/>
    <n v="3"/>
    <n v="1"/>
    <x v="1"/>
    <n v="19.079999999999998"/>
    <n v="5"/>
  </r>
  <r>
    <n v="545231"/>
    <x v="3"/>
    <x v="0"/>
    <x v="0"/>
    <x v="0"/>
    <x v="1"/>
    <n v="1"/>
    <n v="1"/>
    <n v="49.73"/>
    <n v="2"/>
    <n v="3"/>
    <n v="1"/>
    <x v="1"/>
    <n v="49.73"/>
    <n v="30"/>
  </r>
  <r>
    <n v="546161"/>
    <x v="1"/>
    <x v="0"/>
    <x v="0"/>
    <x v="0"/>
    <x v="1"/>
    <n v="20"/>
    <n v="4"/>
    <n v="728.5"/>
    <n v="6"/>
    <n v="10"/>
    <n v="2"/>
    <x v="2"/>
    <n v="36.424999999999997"/>
    <n v="350"/>
  </r>
  <r>
    <n v="548061"/>
    <x v="0"/>
    <x v="1"/>
    <x v="0"/>
    <x v="1"/>
    <x v="1"/>
    <n v="26"/>
    <n v="5"/>
    <n v="1286.44"/>
    <n v="7"/>
    <n v="12"/>
    <n v="2"/>
    <x v="2"/>
    <n v="49.478461538461538"/>
    <n v="916"/>
  </r>
  <r>
    <n v="548631"/>
    <x v="0"/>
    <x v="0"/>
    <x v="0"/>
    <x v="1"/>
    <x v="1"/>
    <n v="48"/>
    <n v="8"/>
    <n v="1240.3599999999999"/>
    <n v="7"/>
    <n v="15"/>
    <n v="3"/>
    <x v="0"/>
    <n v="25.840833333333332"/>
    <n v="1046"/>
  </r>
  <r>
    <n v="549601"/>
    <x v="3"/>
    <x v="1"/>
    <x v="0"/>
    <x v="1"/>
    <x v="2"/>
    <n v="72"/>
    <n v="9"/>
    <n v="421.41"/>
    <n v="4"/>
    <n v="13"/>
    <n v="2"/>
    <x v="2"/>
    <n v="5.8529166666666672"/>
    <n v="413"/>
  </r>
  <r>
    <n v="549751"/>
    <x v="0"/>
    <x v="1"/>
    <x v="0"/>
    <x v="1"/>
    <x v="1"/>
    <n v="44"/>
    <n v="7"/>
    <n v="1642.62"/>
    <n v="8"/>
    <n v="15"/>
    <n v="3"/>
    <x v="0"/>
    <n v="37.332272727272724"/>
    <n v="1099"/>
  </r>
  <r>
    <n v="550011"/>
    <x v="0"/>
    <x v="1"/>
    <x v="0"/>
    <x v="1"/>
    <x v="0"/>
    <n v="29"/>
    <n v="6"/>
    <n v="1515.96"/>
    <n v="8"/>
    <n v="14"/>
    <n v="2"/>
    <x v="2"/>
    <n v="52.274482758620692"/>
    <n v="756"/>
  </r>
  <r>
    <n v="550921"/>
    <x v="1"/>
    <x v="2"/>
    <x v="0"/>
    <x v="0"/>
    <x v="0"/>
    <n v="12"/>
    <n v="3"/>
    <n v="339.72"/>
    <n v="4"/>
    <n v="7"/>
    <n v="1"/>
    <x v="1"/>
    <n v="28.310000000000002"/>
    <n v="37"/>
  </r>
  <r>
    <n v="551091"/>
    <x v="1"/>
    <x v="1"/>
    <x v="0"/>
    <x v="0"/>
    <x v="1"/>
    <n v="31"/>
    <n v="6"/>
    <n v="138.41999999999999"/>
    <n v="3"/>
    <n v="9"/>
    <n v="2"/>
    <x v="2"/>
    <n v="4.4651612903225804"/>
    <n v="140"/>
  </r>
  <r>
    <n v="551281"/>
    <x v="1"/>
    <x v="0"/>
    <x v="0"/>
    <x v="0"/>
    <x v="1"/>
    <n v="16"/>
    <n v="4"/>
    <n v="206.44"/>
    <n v="3"/>
    <n v="7"/>
    <n v="1"/>
    <x v="1"/>
    <n v="12.9025"/>
    <n v="105"/>
  </r>
  <r>
    <n v="551471"/>
    <x v="0"/>
    <x v="1"/>
    <x v="0"/>
    <x v="0"/>
    <x v="1"/>
    <n v="22"/>
    <n v="5"/>
    <n v="2344.92"/>
    <n v="9"/>
    <n v="14"/>
    <n v="2"/>
    <x v="2"/>
    <n v="106.58727272727273"/>
    <n v="739"/>
  </r>
  <r>
    <n v="551511"/>
    <x v="0"/>
    <x v="1"/>
    <x v="0"/>
    <x v="1"/>
    <x v="1"/>
    <n v="33"/>
    <n v="6"/>
    <n v="1758"/>
    <n v="8"/>
    <n v="14"/>
    <n v="2"/>
    <x v="2"/>
    <n v="53.272727272727273"/>
    <n v="1091"/>
  </r>
  <r>
    <n v="552631"/>
    <x v="3"/>
    <x v="0"/>
    <x v="0"/>
    <x v="1"/>
    <x v="0"/>
    <n v="11"/>
    <n v="3"/>
    <n v="191.55"/>
    <n v="3"/>
    <n v="6"/>
    <n v="1"/>
    <x v="1"/>
    <n v="17.413636363636364"/>
    <n v="72"/>
  </r>
  <r>
    <n v="552821"/>
    <x v="1"/>
    <x v="2"/>
    <x v="0"/>
    <x v="0"/>
    <x v="0"/>
    <n v="9"/>
    <n v="3"/>
    <n v="184.47"/>
    <n v="3"/>
    <n v="6"/>
    <n v="1"/>
    <x v="1"/>
    <n v="20.496666666666666"/>
    <n v="159"/>
  </r>
  <r>
    <n v="553181"/>
    <x v="1"/>
    <x v="4"/>
    <x v="0"/>
    <x v="2"/>
    <x v="2"/>
    <n v="14"/>
    <n v="3"/>
    <n v="156.05000000000001"/>
    <n v="3"/>
    <n v="6"/>
    <n v="1"/>
    <x v="1"/>
    <n v="11.146428571428572"/>
    <n v="86"/>
  </r>
  <r>
    <n v="553561"/>
    <x v="0"/>
    <x v="1"/>
    <x v="0"/>
    <x v="2"/>
    <x v="0"/>
    <n v="41"/>
    <n v="7"/>
    <n v="1069.46"/>
    <n v="7"/>
    <n v="14"/>
    <n v="2"/>
    <x v="2"/>
    <n v="26.08439024390244"/>
    <n v="327"/>
  </r>
  <r>
    <n v="555311"/>
    <x v="0"/>
    <x v="1"/>
    <x v="0"/>
    <x v="1"/>
    <x v="2"/>
    <n v="36"/>
    <n v="7"/>
    <n v="583.78"/>
    <n v="5"/>
    <n v="12"/>
    <n v="2"/>
    <x v="2"/>
    <n v="16.216111111111111"/>
    <n v="364"/>
  </r>
  <r>
    <n v="555841"/>
    <x v="0"/>
    <x v="0"/>
    <x v="0"/>
    <x v="0"/>
    <x v="1"/>
    <n v="51"/>
    <n v="8"/>
    <n v="2531.92"/>
    <n v="9"/>
    <n v="17"/>
    <n v="3"/>
    <x v="0"/>
    <n v="49.645490196078434"/>
    <n v="1807"/>
  </r>
  <r>
    <n v="556771"/>
    <x v="2"/>
    <x v="1"/>
    <x v="0"/>
    <x v="1"/>
    <x v="1"/>
    <n v="4"/>
    <n v="2"/>
    <n v="48.91"/>
    <n v="2"/>
    <n v="4"/>
    <n v="1"/>
    <x v="1"/>
    <n v="12.227499999999999"/>
    <n v="46"/>
  </r>
  <r>
    <n v="557891"/>
    <x v="0"/>
    <x v="1"/>
    <x v="0"/>
    <x v="1"/>
    <x v="1"/>
    <n v="132"/>
    <n v="10"/>
    <n v="3096.96"/>
    <n v="10"/>
    <n v="20"/>
    <n v="3"/>
    <x v="0"/>
    <n v="23.461818181818181"/>
    <n v="1705"/>
  </r>
  <r>
    <n v="559111"/>
    <x v="2"/>
    <x v="1"/>
    <x v="0"/>
    <x v="2"/>
    <x v="1"/>
    <n v="1"/>
    <n v="1"/>
    <n v="54.46"/>
    <n v="2"/>
    <n v="3"/>
    <n v="1"/>
    <x v="1"/>
    <n v="54.46"/>
    <n v="35"/>
  </r>
  <r>
    <n v="560241"/>
    <x v="1"/>
    <x v="0"/>
    <x v="0"/>
    <x v="2"/>
    <x v="1"/>
    <n v="18"/>
    <n v="4"/>
    <n v="488.73"/>
    <n v="5"/>
    <n v="9"/>
    <n v="2"/>
    <x v="2"/>
    <n v="27.151666666666667"/>
    <n v="307"/>
  </r>
  <r>
    <n v="560581"/>
    <x v="0"/>
    <x v="1"/>
    <x v="0"/>
    <x v="0"/>
    <x v="1"/>
    <n v="55"/>
    <n v="8"/>
    <n v="1221.1099999999999"/>
    <n v="7"/>
    <n v="15"/>
    <n v="3"/>
    <x v="0"/>
    <n v="22.201999999999998"/>
    <n v="629"/>
  </r>
  <r>
    <n v="562861"/>
    <x v="0"/>
    <x v="3"/>
    <x v="0"/>
    <x v="1"/>
    <x v="0"/>
    <n v="40"/>
    <n v="7"/>
    <n v="1226.54"/>
    <n v="7"/>
    <n v="14"/>
    <n v="2"/>
    <x v="2"/>
    <n v="30.663499999999999"/>
    <n v="947"/>
  </r>
  <r>
    <n v="562901"/>
    <x v="2"/>
    <x v="1"/>
    <x v="0"/>
    <x v="1"/>
    <x v="1"/>
    <n v="18"/>
    <n v="4"/>
    <n v="88.02"/>
    <n v="2"/>
    <n v="6"/>
    <n v="1"/>
    <x v="1"/>
    <n v="4.8899999999999997"/>
    <n v="111"/>
  </r>
  <r>
    <n v="565691"/>
    <x v="1"/>
    <x v="0"/>
    <x v="0"/>
    <x v="2"/>
    <x v="0"/>
    <n v="5"/>
    <n v="2"/>
    <n v="39.69"/>
    <n v="2"/>
    <n v="4"/>
    <n v="1"/>
    <x v="1"/>
    <n v="7.9379999999999997"/>
    <n v="25"/>
  </r>
  <r>
    <n v="566471"/>
    <x v="0"/>
    <x v="1"/>
    <x v="0"/>
    <x v="1"/>
    <x v="0"/>
    <n v="13"/>
    <n v="3"/>
    <n v="218.87"/>
    <n v="3"/>
    <n v="6"/>
    <n v="1"/>
    <x v="1"/>
    <n v="16.836153846153845"/>
    <n v="177"/>
  </r>
  <r>
    <n v="567631"/>
    <x v="0"/>
    <x v="0"/>
    <x v="0"/>
    <x v="1"/>
    <x v="0"/>
    <n v="122"/>
    <n v="10"/>
    <n v="2251.54"/>
    <n v="9"/>
    <n v="19"/>
    <n v="3"/>
    <x v="0"/>
    <n v="18.455245901639344"/>
    <n v="1324"/>
  </r>
  <r>
    <n v="568031"/>
    <x v="1"/>
    <x v="1"/>
    <x v="0"/>
    <x v="1"/>
    <x v="1"/>
    <n v="15"/>
    <n v="4"/>
    <n v="229.86"/>
    <n v="3"/>
    <n v="7"/>
    <n v="1"/>
    <x v="1"/>
    <n v="15.324000000000002"/>
    <n v="148"/>
  </r>
  <r>
    <n v="568181"/>
    <x v="1"/>
    <x v="1"/>
    <x v="2"/>
    <x v="2"/>
    <x v="1"/>
    <n v="1"/>
    <n v="1"/>
    <n v="111.5"/>
    <n v="2"/>
    <n v="3"/>
    <n v="1"/>
    <x v="1"/>
    <n v="111.5"/>
    <n v="43"/>
  </r>
  <r>
    <n v="568751"/>
    <x v="1"/>
    <x v="1"/>
    <x v="0"/>
    <x v="1"/>
    <x v="1"/>
    <n v="10"/>
    <n v="3"/>
    <n v="498.21"/>
    <n v="5"/>
    <n v="8"/>
    <n v="2"/>
    <x v="2"/>
    <n v="49.820999999999998"/>
    <n v="266"/>
  </r>
  <r>
    <n v="569491"/>
    <x v="1"/>
    <x v="0"/>
    <x v="0"/>
    <x v="1"/>
    <x v="1"/>
    <n v="9"/>
    <n v="3"/>
    <n v="460.88"/>
    <n v="5"/>
    <n v="8"/>
    <n v="2"/>
    <x v="2"/>
    <n v="51.208888888888886"/>
    <n v="202"/>
  </r>
  <r>
    <n v="570471"/>
    <x v="0"/>
    <x v="1"/>
    <x v="0"/>
    <x v="2"/>
    <x v="1"/>
    <n v="44"/>
    <n v="7"/>
    <n v="1201.6300000000001"/>
    <n v="7"/>
    <n v="14"/>
    <n v="2"/>
    <x v="2"/>
    <n v="27.30977272727273"/>
    <n v="842"/>
  </r>
  <r>
    <n v="571061"/>
    <x v="0"/>
    <x v="1"/>
    <x v="0"/>
    <x v="0"/>
    <x v="1"/>
    <n v="46"/>
    <n v="7"/>
    <n v="1561.4"/>
    <n v="8"/>
    <n v="15"/>
    <n v="3"/>
    <x v="0"/>
    <n v="33.943478260869568"/>
    <n v="1233"/>
  </r>
  <r>
    <n v="571101"/>
    <x v="0"/>
    <x v="0"/>
    <x v="0"/>
    <x v="2"/>
    <x v="1"/>
    <n v="37"/>
    <n v="7"/>
    <n v="440.34"/>
    <n v="5"/>
    <n v="12"/>
    <n v="2"/>
    <x v="2"/>
    <n v="11.901081081081081"/>
    <n v="266"/>
  </r>
  <r>
    <n v="571631"/>
    <x v="2"/>
    <x v="1"/>
    <x v="0"/>
    <x v="1"/>
    <x v="2"/>
    <n v="24"/>
    <n v="5"/>
    <n v="863.14"/>
    <n v="6"/>
    <n v="11"/>
    <n v="2"/>
    <x v="2"/>
    <n v="35.964166666666664"/>
    <n v="342"/>
  </r>
  <r>
    <n v="571821"/>
    <x v="1"/>
    <x v="1"/>
    <x v="0"/>
    <x v="2"/>
    <x v="1"/>
    <n v="35"/>
    <n v="6"/>
    <n v="337.33"/>
    <n v="4"/>
    <n v="10"/>
    <n v="2"/>
    <x v="2"/>
    <n v="9.6379999999999999"/>
    <n v="164"/>
  </r>
  <r>
    <n v="572371"/>
    <x v="1"/>
    <x v="0"/>
    <x v="0"/>
    <x v="0"/>
    <x v="1"/>
    <n v="20"/>
    <n v="4"/>
    <n v="632.37"/>
    <n v="5"/>
    <n v="9"/>
    <n v="2"/>
    <x v="2"/>
    <n v="31.618500000000001"/>
    <n v="230"/>
  </r>
  <r>
    <n v="574991"/>
    <x v="0"/>
    <x v="1"/>
    <x v="0"/>
    <x v="0"/>
    <x v="1"/>
    <n v="48"/>
    <n v="8"/>
    <n v="2324.8200000000002"/>
    <n v="9"/>
    <n v="17"/>
    <n v="3"/>
    <x v="0"/>
    <n v="48.433750000000003"/>
    <n v="1624"/>
  </r>
  <r>
    <n v="575431"/>
    <x v="0"/>
    <x v="0"/>
    <x v="0"/>
    <x v="0"/>
    <x v="2"/>
    <n v="58"/>
    <n v="8"/>
    <n v="1410.55"/>
    <n v="8"/>
    <n v="16"/>
    <n v="3"/>
    <x v="0"/>
    <n v="24.319827586206895"/>
    <n v="783"/>
  </r>
  <r>
    <n v="576741"/>
    <x v="1"/>
    <x v="3"/>
    <x v="0"/>
    <x v="0"/>
    <x v="1"/>
    <n v="11"/>
    <n v="3"/>
    <n v="113.48"/>
    <n v="3"/>
    <n v="6"/>
    <n v="1"/>
    <x v="1"/>
    <n v="10.316363636363636"/>
    <n v="81"/>
  </r>
  <r>
    <n v="577711"/>
    <x v="0"/>
    <x v="1"/>
    <x v="0"/>
    <x v="2"/>
    <x v="1"/>
    <n v="52"/>
    <n v="8"/>
    <n v="841.01"/>
    <n v="6"/>
    <n v="14"/>
    <n v="2"/>
    <x v="2"/>
    <n v="16.173269230769229"/>
    <n v="416"/>
  </r>
  <r>
    <n v="577861"/>
    <x v="1"/>
    <x v="1"/>
    <x v="0"/>
    <x v="0"/>
    <x v="1"/>
    <n v="35"/>
    <n v="6"/>
    <n v="260.02"/>
    <n v="4"/>
    <n v="10"/>
    <n v="2"/>
    <x v="2"/>
    <n v="7.4291428571428568"/>
    <n v="183"/>
  </r>
  <r>
    <n v="578641"/>
    <x v="0"/>
    <x v="3"/>
    <x v="1"/>
    <x v="2"/>
    <x v="1"/>
    <n v="96"/>
    <n v="9"/>
    <n v="2348.52"/>
    <n v="9"/>
    <n v="18"/>
    <n v="3"/>
    <x v="0"/>
    <n v="24.463750000000001"/>
    <n v="1339"/>
  </r>
  <r>
    <n v="579231"/>
    <x v="0"/>
    <x v="1"/>
    <x v="0"/>
    <x v="2"/>
    <x v="0"/>
    <n v="31"/>
    <n v="6"/>
    <n v="1274.5999999999999"/>
    <n v="7"/>
    <n v="13"/>
    <n v="2"/>
    <x v="2"/>
    <n v="41.116129032258058"/>
    <n v="631"/>
  </r>
  <r>
    <n v="580741"/>
    <x v="0"/>
    <x v="1"/>
    <x v="0"/>
    <x v="1"/>
    <x v="1"/>
    <n v="41"/>
    <n v="7"/>
    <n v="2131.6799999999998"/>
    <n v="9"/>
    <n v="16"/>
    <n v="3"/>
    <x v="0"/>
    <n v="51.992195121951212"/>
    <n v="1438"/>
  </r>
  <r>
    <n v="582111"/>
    <x v="0"/>
    <x v="0"/>
    <x v="0"/>
    <x v="0"/>
    <x v="1"/>
    <n v="73"/>
    <n v="9"/>
    <n v="2518.27"/>
    <n v="9"/>
    <n v="18"/>
    <n v="3"/>
    <x v="0"/>
    <n v="34.496849315068495"/>
    <n v="1375"/>
  </r>
  <r>
    <n v="582641"/>
    <x v="0"/>
    <x v="0"/>
    <x v="0"/>
    <x v="2"/>
    <x v="1"/>
    <n v="64"/>
    <n v="9"/>
    <n v="1912.53"/>
    <n v="9"/>
    <n v="18"/>
    <n v="3"/>
    <x v="0"/>
    <n v="29.88328125"/>
    <n v="1114"/>
  </r>
  <r>
    <n v="584011"/>
    <x v="1"/>
    <x v="1"/>
    <x v="0"/>
    <x v="1"/>
    <x v="1"/>
    <n v="15"/>
    <n v="4"/>
    <n v="68.52"/>
    <n v="2"/>
    <n v="6"/>
    <n v="1"/>
    <x v="1"/>
    <n v="4.5679999999999996"/>
    <n v="56"/>
  </r>
  <r>
    <n v="584201"/>
    <x v="0"/>
    <x v="1"/>
    <x v="0"/>
    <x v="2"/>
    <x v="1"/>
    <n v="40"/>
    <n v="7"/>
    <n v="2040.61"/>
    <n v="9"/>
    <n v="16"/>
    <n v="3"/>
    <x v="0"/>
    <n v="51.015249999999995"/>
    <n v="1298"/>
  </r>
  <r>
    <n v="584351"/>
    <x v="2"/>
    <x v="2"/>
    <x v="0"/>
    <x v="1"/>
    <x v="1"/>
    <n v="1"/>
    <n v="1"/>
    <n v="62.86"/>
    <n v="2"/>
    <n v="3"/>
    <n v="1"/>
    <x v="1"/>
    <n v="62.86"/>
    <n v="2"/>
  </r>
  <r>
    <n v="584731"/>
    <x v="1"/>
    <x v="1"/>
    <x v="0"/>
    <x v="1"/>
    <x v="1"/>
    <n v="16"/>
    <n v="4"/>
    <n v="328.59"/>
    <n v="4"/>
    <n v="8"/>
    <n v="2"/>
    <x v="2"/>
    <n v="20.536874999999998"/>
    <n v="388"/>
  </r>
  <r>
    <n v="585281"/>
    <x v="2"/>
    <x v="1"/>
    <x v="0"/>
    <x v="3"/>
    <x v="1"/>
    <n v="1"/>
    <n v="1"/>
    <n v="2"/>
    <n v="1"/>
    <n v="2"/>
    <n v="1"/>
    <x v="1"/>
    <n v="2"/>
    <n v="2"/>
  </r>
  <r>
    <n v="585701"/>
    <x v="0"/>
    <x v="1"/>
    <x v="0"/>
    <x v="2"/>
    <x v="1"/>
    <n v="33"/>
    <n v="6"/>
    <n v="1322.1"/>
    <n v="7"/>
    <n v="13"/>
    <n v="2"/>
    <x v="2"/>
    <n v="40.063636363636363"/>
    <n v="616"/>
  </r>
  <r>
    <n v="585851"/>
    <x v="2"/>
    <x v="0"/>
    <x v="2"/>
    <x v="0"/>
    <x v="1"/>
    <n v="1"/>
    <n v="1"/>
    <n v="175.91"/>
    <n v="3"/>
    <n v="4"/>
    <n v="1"/>
    <x v="1"/>
    <n v="175.91"/>
    <n v="97"/>
  </r>
  <r>
    <n v="586591"/>
    <x v="0"/>
    <x v="1"/>
    <x v="0"/>
    <x v="1"/>
    <x v="0"/>
    <n v="67"/>
    <n v="9"/>
    <n v="2862.39"/>
    <n v="10"/>
    <n v="19"/>
    <n v="3"/>
    <x v="0"/>
    <n v="42.72223880597015"/>
    <n v="1659"/>
  </r>
  <r>
    <n v="587221"/>
    <x v="1"/>
    <x v="3"/>
    <x v="0"/>
    <x v="0"/>
    <x v="1"/>
    <n v="18"/>
    <n v="4"/>
    <n v="243.77"/>
    <n v="3"/>
    <n v="7"/>
    <n v="1"/>
    <x v="1"/>
    <n v="13.542777777777779"/>
    <n v="146"/>
  </r>
  <r>
    <n v="589121"/>
    <x v="1"/>
    <x v="1"/>
    <x v="0"/>
    <x v="2"/>
    <x v="0"/>
    <n v="15"/>
    <n v="4"/>
    <n v="229.71"/>
    <n v="3"/>
    <n v="7"/>
    <n v="1"/>
    <x v="1"/>
    <n v="15.314"/>
    <n v="172"/>
  </r>
  <r>
    <n v="589311"/>
    <x v="1"/>
    <x v="2"/>
    <x v="0"/>
    <x v="0"/>
    <x v="1"/>
    <n v="61"/>
    <n v="8"/>
    <n v="760.78"/>
    <n v="6"/>
    <n v="14"/>
    <n v="2"/>
    <x v="2"/>
    <n v="12.471803278688524"/>
    <n v="496"/>
  </r>
  <r>
    <n v="590971"/>
    <x v="1"/>
    <x v="0"/>
    <x v="0"/>
    <x v="1"/>
    <x v="2"/>
    <n v="6"/>
    <n v="2"/>
    <n v="319.20999999999998"/>
    <n v="4"/>
    <n v="6"/>
    <n v="1"/>
    <x v="1"/>
    <n v="53.201666666666661"/>
    <n v="140"/>
  </r>
  <r>
    <n v="592871"/>
    <x v="1"/>
    <x v="1"/>
    <x v="0"/>
    <x v="0"/>
    <x v="1"/>
    <n v="40"/>
    <n v="7"/>
    <n v="681.76"/>
    <n v="5"/>
    <n v="12"/>
    <n v="2"/>
    <x v="2"/>
    <n v="17.044"/>
    <n v="371"/>
  </r>
  <r>
    <n v="593081"/>
    <x v="0"/>
    <x v="0"/>
    <x v="0"/>
    <x v="0"/>
    <x v="1"/>
    <n v="48"/>
    <n v="8"/>
    <n v="1294.57"/>
    <n v="7"/>
    <n v="15"/>
    <n v="3"/>
    <x v="0"/>
    <n v="26.970208333333332"/>
    <n v="830"/>
  </r>
  <r>
    <n v="593841"/>
    <x v="1"/>
    <x v="1"/>
    <x v="0"/>
    <x v="1"/>
    <x v="1"/>
    <n v="39"/>
    <n v="7"/>
    <n v="455.34"/>
    <n v="5"/>
    <n v="12"/>
    <n v="2"/>
    <x v="2"/>
    <n v="11.675384615384615"/>
    <n v="507"/>
  </r>
  <r>
    <n v="594051"/>
    <x v="0"/>
    <x v="1"/>
    <x v="0"/>
    <x v="1"/>
    <x v="1"/>
    <n v="27"/>
    <n v="5"/>
    <n v="1700.33"/>
    <n v="8"/>
    <n v="13"/>
    <n v="2"/>
    <x v="2"/>
    <n v="62.975185185185182"/>
    <n v="777"/>
  </r>
  <r>
    <n v="594241"/>
    <x v="2"/>
    <x v="2"/>
    <x v="0"/>
    <x v="1"/>
    <x v="1"/>
    <n v="11"/>
    <n v="3"/>
    <n v="212.74"/>
    <n v="3"/>
    <n v="6"/>
    <n v="1"/>
    <x v="1"/>
    <n v="19.34"/>
    <n v="19"/>
  </r>
  <r>
    <n v="594431"/>
    <x v="1"/>
    <x v="0"/>
    <x v="0"/>
    <x v="0"/>
    <x v="0"/>
    <n v="68"/>
    <n v="9"/>
    <n v="1504.78"/>
    <n v="8"/>
    <n v="17"/>
    <n v="3"/>
    <x v="0"/>
    <n v="22.129117647058823"/>
    <n v="369"/>
  </r>
  <r>
    <n v="594961"/>
    <x v="2"/>
    <x v="0"/>
    <x v="0"/>
    <x v="1"/>
    <x v="1"/>
    <n v="3"/>
    <n v="1"/>
    <n v="287.47000000000003"/>
    <n v="4"/>
    <n v="5"/>
    <n v="1"/>
    <x v="1"/>
    <n v="95.823333333333338"/>
    <n v="143"/>
  </r>
  <r>
    <n v="595361"/>
    <x v="0"/>
    <x v="0"/>
    <x v="1"/>
    <x v="0"/>
    <x v="1"/>
    <n v="22"/>
    <n v="5"/>
    <n v="2440.77"/>
    <n v="9"/>
    <n v="14"/>
    <n v="2"/>
    <x v="2"/>
    <n v="110.9440909090909"/>
    <n v="1572"/>
  </r>
  <r>
    <n v="596861"/>
    <x v="0"/>
    <x v="1"/>
    <x v="1"/>
    <x v="1"/>
    <x v="1"/>
    <n v="39"/>
    <n v="7"/>
    <n v="1718.55"/>
    <n v="8"/>
    <n v="15"/>
    <n v="3"/>
    <x v="0"/>
    <n v="44.065384615384616"/>
    <n v="1648"/>
  </r>
  <r>
    <n v="597831"/>
    <x v="1"/>
    <x v="1"/>
    <x v="0"/>
    <x v="1"/>
    <x v="2"/>
    <n v="5"/>
    <n v="2"/>
    <n v="274.08"/>
    <n v="4"/>
    <n v="6"/>
    <n v="1"/>
    <x v="1"/>
    <n v="54.815999999999995"/>
    <n v="89"/>
  </r>
  <r>
    <n v="598951"/>
    <x v="2"/>
    <x v="4"/>
    <x v="0"/>
    <x v="0"/>
    <x v="0"/>
    <n v="2"/>
    <n v="1"/>
    <n v="38.51"/>
    <n v="2"/>
    <n v="3"/>
    <n v="1"/>
    <x v="1"/>
    <n v="19.254999999999999"/>
    <n v="18"/>
  </r>
  <r>
    <n v="599161"/>
    <x v="1"/>
    <x v="0"/>
    <x v="0"/>
    <x v="0"/>
    <x v="1"/>
    <n v="9"/>
    <n v="3"/>
    <n v="328.37"/>
    <n v="4"/>
    <n v="7"/>
    <n v="1"/>
    <x v="1"/>
    <n v="36.485555555555557"/>
    <n v="150"/>
  </r>
  <r>
    <n v="599201"/>
    <x v="0"/>
    <x v="0"/>
    <x v="0"/>
    <x v="2"/>
    <x v="1"/>
    <n v="83"/>
    <n v="9"/>
    <n v="1069.07"/>
    <n v="7"/>
    <n v="16"/>
    <n v="3"/>
    <x v="0"/>
    <n v="12.880361445783132"/>
    <n v="606"/>
  </r>
  <r>
    <n v="599881"/>
    <x v="1"/>
    <x v="2"/>
    <x v="0"/>
    <x v="0"/>
    <x v="1"/>
    <n v="14"/>
    <n v="3"/>
    <n v="485.78"/>
    <n v="5"/>
    <n v="8"/>
    <n v="2"/>
    <x v="2"/>
    <n v="34.698571428571427"/>
    <n v="90"/>
  </r>
  <r>
    <n v="599921"/>
    <x v="0"/>
    <x v="0"/>
    <x v="0"/>
    <x v="0"/>
    <x v="1"/>
    <n v="10"/>
    <n v="3"/>
    <n v="703.34"/>
    <n v="6"/>
    <n v="9"/>
    <n v="2"/>
    <x v="2"/>
    <n v="70.334000000000003"/>
    <n v="476"/>
  </r>
  <r>
    <n v="600051"/>
    <x v="1"/>
    <x v="2"/>
    <x v="0"/>
    <x v="1"/>
    <x v="1"/>
    <n v="9"/>
    <n v="3"/>
    <n v="189.19"/>
    <n v="3"/>
    <n v="6"/>
    <n v="1"/>
    <x v="1"/>
    <n v="21.021111111111111"/>
    <n v="42"/>
  </r>
  <r>
    <n v="600811"/>
    <x v="1"/>
    <x v="0"/>
    <x v="0"/>
    <x v="0"/>
    <x v="2"/>
    <n v="13"/>
    <n v="3"/>
    <n v="598.44000000000005"/>
    <n v="5"/>
    <n v="8"/>
    <n v="2"/>
    <x v="2"/>
    <n v="46.033846153846156"/>
    <n v="374"/>
  </r>
  <r>
    <n v="600961"/>
    <x v="0"/>
    <x v="0"/>
    <x v="0"/>
    <x v="1"/>
    <x v="2"/>
    <n v="43"/>
    <n v="7"/>
    <n v="2340.83"/>
    <n v="9"/>
    <n v="16"/>
    <n v="3"/>
    <x v="0"/>
    <n v="54.437906976744188"/>
    <n v="1033"/>
  </r>
  <r>
    <n v="601211"/>
    <x v="1"/>
    <x v="4"/>
    <x v="0"/>
    <x v="0"/>
    <x v="2"/>
    <n v="9"/>
    <n v="3"/>
    <n v="183.3"/>
    <n v="3"/>
    <n v="6"/>
    <n v="1"/>
    <x v="1"/>
    <n v="20.366666666666667"/>
    <n v="92"/>
  </r>
  <r>
    <n v="601401"/>
    <x v="0"/>
    <x v="0"/>
    <x v="0"/>
    <x v="0"/>
    <x v="1"/>
    <n v="8"/>
    <n v="2"/>
    <n v="417.59"/>
    <n v="4"/>
    <n v="6"/>
    <n v="1"/>
    <x v="1"/>
    <n v="52.198749999999997"/>
    <n v="160"/>
  </r>
  <r>
    <n v="602671"/>
    <x v="2"/>
    <x v="0"/>
    <x v="0"/>
    <x v="0"/>
    <x v="1"/>
    <n v="12"/>
    <n v="3"/>
    <n v="461.78"/>
    <n v="5"/>
    <n v="8"/>
    <n v="2"/>
    <x v="2"/>
    <n v="38.481666666666662"/>
    <n v="167"/>
  </r>
  <r>
    <n v="603071"/>
    <x v="1"/>
    <x v="3"/>
    <x v="0"/>
    <x v="1"/>
    <x v="1"/>
    <n v="21"/>
    <n v="4"/>
    <n v="324.18"/>
    <n v="4"/>
    <n v="8"/>
    <n v="2"/>
    <x v="2"/>
    <n v="15.437142857142858"/>
    <n v="195"/>
  </r>
  <r>
    <n v="603451"/>
    <x v="0"/>
    <x v="0"/>
    <x v="0"/>
    <x v="0"/>
    <x v="1"/>
    <n v="20"/>
    <n v="4"/>
    <n v="705.15"/>
    <n v="6"/>
    <n v="10"/>
    <n v="2"/>
    <x v="2"/>
    <n v="35.2575"/>
    <n v="486"/>
  </r>
  <r>
    <n v="604381"/>
    <x v="0"/>
    <x v="1"/>
    <x v="0"/>
    <x v="0"/>
    <x v="1"/>
    <n v="53"/>
    <n v="8"/>
    <n v="1675.6"/>
    <n v="8"/>
    <n v="16"/>
    <n v="3"/>
    <x v="0"/>
    <n v="31.61509433962264"/>
    <n v="1142"/>
  </r>
  <r>
    <n v="604421"/>
    <x v="1"/>
    <x v="4"/>
    <x v="0"/>
    <x v="0"/>
    <x v="1"/>
    <n v="31"/>
    <n v="6"/>
    <n v="195.7"/>
    <n v="3"/>
    <n v="9"/>
    <n v="2"/>
    <x v="2"/>
    <n v="6.3129032258064512"/>
    <n v="138"/>
  </r>
  <r>
    <n v="605351"/>
    <x v="2"/>
    <x v="2"/>
    <x v="0"/>
    <x v="0"/>
    <x v="1"/>
    <n v="1"/>
    <n v="1"/>
    <n v="34"/>
    <n v="2"/>
    <n v="3"/>
    <n v="1"/>
    <x v="1"/>
    <n v="34"/>
    <n v="9"/>
  </r>
  <r>
    <n v="605691"/>
    <x v="1"/>
    <x v="4"/>
    <x v="0"/>
    <x v="3"/>
    <x v="0"/>
    <n v="3"/>
    <n v="1"/>
    <n v="20.3"/>
    <n v="2"/>
    <n v="3"/>
    <n v="1"/>
    <x v="1"/>
    <n v="6.7666666666666666"/>
    <n v="5"/>
  </r>
  <r>
    <n v="605921"/>
    <x v="0"/>
    <x v="1"/>
    <x v="1"/>
    <x v="0"/>
    <x v="1"/>
    <n v="40"/>
    <n v="7"/>
    <n v="2272.9499999999998"/>
    <n v="9"/>
    <n v="16"/>
    <n v="3"/>
    <x v="0"/>
    <n v="56.823749999999997"/>
    <n v="1092"/>
  </r>
  <r>
    <n v="607061"/>
    <x v="1"/>
    <x v="0"/>
    <x v="0"/>
    <x v="1"/>
    <x v="1"/>
    <n v="10"/>
    <n v="3"/>
    <n v="245.08"/>
    <n v="4"/>
    <n v="7"/>
    <n v="1"/>
    <x v="1"/>
    <n v="24.508000000000003"/>
    <n v="68"/>
  </r>
  <r>
    <n v="607251"/>
    <x v="1"/>
    <x v="0"/>
    <x v="0"/>
    <x v="0"/>
    <x v="1"/>
    <n v="42"/>
    <n v="7"/>
    <n v="286.69"/>
    <n v="4"/>
    <n v="11"/>
    <n v="2"/>
    <x v="2"/>
    <n v="6.8259523809523808"/>
    <n v="149"/>
  </r>
  <r>
    <n v="609341"/>
    <x v="1"/>
    <x v="0"/>
    <x v="0"/>
    <x v="1"/>
    <x v="2"/>
    <n v="23"/>
    <n v="5"/>
    <n v="304.95"/>
    <n v="4"/>
    <n v="9"/>
    <n v="2"/>
    <x v="2"/>
    <n v="13.258695652173913"/>
    <n v="223"/>
  </r>
  <r>
    <n v="610661"/>
    <x v="0"/>
    <x v="0"/>
    <x v="0"/>
    <x v="2"/>
    <x v="1"/>
    <n v="36"/>
    <n v="7"/>
    <n v="1390.52"/>
    <n v="8"/>
    <n v="15"/>
    <n v="3"/>
    <x v="0"/>
    <n v="38.625555555555557"/>
    <n v="723"/>
  </r>
  <r>
    <n v="612221"/>
    <x v="0"/>
    <x v="1"/>
    <x v="0"/>
    <x v="0"/>
    <x v="2"/>
    <n v="62"/>
    <n v="8"/>
    <n v="5289.97"/>
    <n v="10"/>
    <n v="18"/>
    <n v="3"/>
    <x v="0"/>
    <n v="85.322096774193554"/>
    <n v="2745"/>
  </r>
  <r>
    <n v="612601"/>
    <x v="1"/>
    <x v="4"/>
    <x v="0"/>
    <x v="0"/>
    <x v="1"/>
    <n v="49"/>
    <n v="8"/>
    <n v="380.97"/>
    <n v="4"/>
    <n v="12"/>
    <n v="2"/>
    <x v="2"/>
    <n v="7.774897959183674"/>
    <n v="273"/>
  </r>
  <r>
    <n v="612941"/>
    <x v="1"/>
    <x v="1"/>
    <x v="0"/>
    <x v="1"/>
    <x v="2"/>
    <n v="17"/>
    <n v="4"/>
    <n v="50.66"/>
    <n v="2"/>
    <n v="6"/>
    <n v="1"/>
    <x v="1"/>
    <n v="2.98"/>
    <n v="41"/>
  </r>
  <r>
    <n v="613681"/>
    <x v="1"/>
    <x v="0"/>
    <x v="0"/>
    <x v="0"/>
    <x v="1"/>
    <n v="11"/>
    <n v="3"/>
    <n v="331"/>
    <n v="4"/>
    <n v="7"/>
    <n v="1"/>
    <x v="1"/>
    <n v="30.09090909090909"/>
    <n v="226"/>
  </r>
  <r>
    <n v="615771"/>
    <x v="1"/>
    <x v="4"/>
    <x v="0"/>
    <x v="2"/>
    <x v="1"/>
    <n v="17"/>
    <n v="4"/>
    <n v="368.58"/>
    <n v="4"/>
    <n v="8"/>
    <n v="2"/>
    <x v="2"/>
    <n v="21.681176470588234"/>
    <n v="151"/>
  </r>
  <r>
    <n v="617291"/>
    <x v="2"/>
    <x v="2"/>
    <x v="0"/>
    <x v="1"/>
    <x v="1"/>
    <n v="2"/>
    <n v="1"/>
    <n v="100.01"/>
    <n v="2"/>
    <n v="3"/>
    <n v="1"/>
    <x v="1"/>
    <n v="50.005000000000003"/>
    <n v="2"/>
  </r>
  <r>
    <n v="617481"/>
    <x v="2"/>
    <x v="4"/>
    <x v="1"/>
    <x v="2"/>
    <x v="1"/>
    <n v="6"/>
    <n v="2"/>
    <n v="512.98"/>
    <n v="5"/>
    <n v="7"/>
    <n v="1"/>
    <x v="1"/>
    <n v="85.49666666666667"/>
    <n v="219"/>
  </r>
  <r>
    <n v="618071"/>
    <x v="0"/>
    <x v="0"/>
    <x v="0"/>
    <x v="1"/>
    <x v="1"/>
    <n v="11"/>
    <n v="3"/>
    <n v="347.79"/>
    <n v="4"/>
    <n v="7"/>
    <n v="1"/>
    <x v="1"/>
    <n v="31.617272727272731"/>
    <n v="186"/>
  </r>
  <r>
    <n v="618111"/>
    <x v="1"/>
    <x v="1"/>
    <x v="0"/>
    <x v="2"/>
    <x v="1"/>
    <n v="15"/>
    <n v="4"/>
    <n v="251.31"/>
    <n v="4"/>
    <n v="8"/>
    <n v="2"/>
    <x v="2"/>
    <n v="16.754000000000001"/>
    <n v="126"/>
  </r>
  <r>
    <n v="619191"/>
    <x v="0"/>
    <x v="1"/>
    <x v="0"/>
    <x v="2"/>
    <x v="2"/>
    <n v="111"/>
    <n v="10"/>
    <n v="1287.99"/>
    <n v="7"/>
    <n v="17"/>
    <n v="3"/>
    <x v="0"/>
    <n v="11.603513513513514"/>
    <n v="750"/>
  </r>
  <r>
    <n v="620741"/>
    <x v="0"/>
    <x v="3"/>
    <x v="0"/>
    <x v="0"/>
    <x v="1"/>
    <n v="36"/>
    <n v="7"/>
    <n v="3863.69"/>
    <n v="10"/>
    <n v="17"/>
    <n v="3"/>
    <x v="0"/>
    <n v="107.32472222222222"/>
    <n v="1887"/>
  </r>
  <r>
    <n v="623421"/>
    <x v="0"/>
    <x v="1"/>
    <x v="0"/>
    <x v="2"/>
    <x v="1"/>
    <n v="103"/>
    <n v="10"/>
    <n v="1248.8"/>
    <n v="7"/>
    <n v="17"/>
    <n v="3"/>
    <x v="0"/>
    <n v="12.124271844660194"/>
    <n v="841"/>
  </r>
  <r>
    <n v="626101"/>
    <x v="0"/>
    <x v="1"/>
    <x v="0"/>
    <x v="0"/>
    <x v="1"/>
    <n v="24"/>
    <n v="5"/>
    <n v="520.26"/>
    <n v="5"/>
    <n v="10"/>
    <n v="2"/>
    <x v="2"/>
    <n v="21.677499999999998"/>
    <n v="485"/>
  </r>
  <r>
    <n v="626821"/>
    <x v="1"/>
    <x v="0"/>
    <x v="0"/>
    <x v="2"/>
    <x v="2"/>
    <n v="11"/>
    <n v="3"/>
    <n v="181.97"/>
    <n v="3"/>
    <n v="6"/>
    <n v="1"/>
    <x v="1"/>
    <n v="16.542727272727273"/>
    <n v="46"/>
  </r>
  <r>
    <n v="626971"/>
    <x v="2"/>
    <x v="1"/>
    <x v="0"/>
    <x v="1"/>
    <x v="1"/>
    <n v="4"/>
    <n v="2"/>
    <n v="243.73"/>
    <n v="3"/>
    <n v="5"/>
    <n v="1"/>
    <x v="1"/>
    <n v="60.932499999999997"/>
    <n v="57"/>
  </r>
  <r>
    <n v="628871"/>
    <x v="0"/>
    <x v="0"/>
    <x v="0"/>
    <x v="2"/>
    <x v="1"/>
    <n v="38"/>
    <n v="7"/>
    <n v="1027.6500000000001"/>
    <n v="7"/>
    <n v="14"/>
    <n v="2"/>
    <x v="2"/>
    <n v="27.043421052631583"/>
    <n v="567"/>
  </r>
  <r>
    <n v="629461"/>
    <x v="1"/>
    <x v="1"/>
    <x v="0"/>
    <x v="0"/>
    <x v="1"/>
    <n v="24"/>
    <n v="5"/>
    <n v="584.75"/>
    <n v="5"/>
    <n v="10"/>
    <n v="2"/>
    <x v="2"/>
    <n v="24.364583333333332"/>
    <n v="513"/>
  </r>
  <r>
    <n v="629991"/>
    <x v="2"/>
    <x v="2"/>
    <x v="0"/>
    <x v="0"/>
    <x v="1"/>
    <n v="20"/>
    <n v="4"/>
    <n v="445"/>
    <n v="5"/>
    <n v="9"/>
    <n v="2"/>
    <x v="2"/>
    <n v="22.25"/>
    <n v="20"/>
  </r>
  <r>
    <n v="630061"/>
    <x v="1"/>
    <x v="0"/>
    <x v="0"/>
    <x v="0"/>
    <x v="1"/>
    <n v="30"/>
    <n v="6"/>
    <n v="902.94"/>
    <n v="6"/>
    <n v="12"/>
    <n v="2"/>
    <x v="2"/>
    <n v="30.098000000000003"/>
    <n v="432"/>
  </r>
  <r>
    <n v="630101"/>
    <x v="0"/>
    <x v="0"/>
    <x v="0"/>
    <x v="0"/>
    <x v="1"/>
    <n v="94"/>
    <n v="9"/>
    <n v="1295.52"/>
    <n v="7"/>
    <n v="16"/>
    <n v="3"/>
    <x v="0"/>
    <n v="13.782127659574467"/>
    <n v="729"/>
  </r>
  <r>
    <n v="630631"/>
    <x v="0"/>
    <x v="0"/>
    <x v="0"/>
    <x v="1"/>
    <x v="1"/>
    <n v="57"/>
    <n v="8"/>
    <n v="1076.1500000000001"/>
    <n v="7"/>
    <n v="15"/>
    <n v="3"/>
    <x v="0"/>
    <n v="18.87982456140351"/>
    <n v="909"/>
  </r>
  <r>
    <n v="632911"/>
    <x v="0"/>
    <x v="0"/>
    <x v="0"/>
    <x v="0"/>
    <x v="1"/>
    <n v="45"/>
    <n v="7"/>
    <n v="2921.92"/>
    <n v="10"/>
    <n v="17"/>
    <n v="3"/>
    <x v="0"/>
    <n v="64.931555555555562"/>
    <n v="930"/>
  </r>
  <r>
    <n v="633271"/>
    <x v="0"/>
    <x v="0"/>
    <x v="0"/>
    <x v="2"/>
    <x v="1"/>
    <n v="32"/>
    <n v="6"/>
    <n v="1306.21"/>
    <n v="7"/>
    <n v="13"/>
    <n v="2"/>
    <x v="2"/>
    <n v="40.819062500000001"/>
    <n v="465"/>
  </r>
  <r>
    <n v="634241"/>
    <x v="1"/>
    <x v="2"/>
    <x v="0"/>
    <x v="1"/>
    <x v="1"/>
    <n v="6"/>
    <n v="2"/>
    <n v="131.97"/>
    <n v="3"/>
    <n v="5"/>
    <n v="1"/>
    <x v="1"/>
    <n v="21.995000000000001"/>
    <n v="63"/>
  </r>
  <r>
    <n v="634771"/>
    <x v="1"/>
    <x v="4"/>
    <x v="0"/>
    <x v="3"/>
    <x v="1"/>
    <n v="15"/>
    <n v="4"/>
    <n v="171.8"/>
    <n v="3"/>
    <n v="7"/>
    <n v="1"/>
    <x v="1"/>
    <n v="11.453333333333335"/>
    <n v="34"/>
  </r>
  <r>
    <n v="636521"/>
    <x v="1"/>
    <x v="2"/>
    <x v="0"/>
    <x v="2"/>
    <x v="0"/>
    <n v="38"/>
    <n v="7"/>
    <n v="658.7"/>
    <n v="5"/>
    <n v="12"/>
    <n v="2"/>
    <x v="2"/>
    <n v="17.33421052631579"/>
    <n v="142"/>
  </r>
  <r>
    <n v="636901"/>
    <x v="2"/>
    <x v="4"/>
    <x v="0"/>
    <x v="1"/>
    <x v="1"/>
    <n v="2"/>
    <n v="1"/>
    <n v="4.4000000000000004"/>
    <n v="1"/>
    <n v="2"/>
    <n v="1"/>
    <x v="1"/>
    <n v="2.2000000000000002"/>
    <n v="4"/>
  </r>
  <r>
    <n v="637111"/>
    <x v="1"/>
    <x v="0"/>
    <x v="0"/>
    <x v="0"/>
    <x v="1"/>
    <n v="6"/>
    <n v="2"/>
    <n v="192.83"/>
    <n v="3"/>
    <n v="5"/>
    <n v="1"/>
    <x v="1"/>
    <n v="32.138333333333335"/>
    <n v="104"/>
  </r>
  <r>
    <n v="637261"/>
    <x v="1"/>
    <x v="3"/>
    <x v="0"/>
    <x v="1"/>
    <x v="1"/>
    <n v="46"/>
    <n v="7"/>
    <n v="314.18"/>
    <n v="4"/>
    <n v="11"/>
    <n v="2"/>
    <x v="2"/>
    <n v="6.83"/>
    <n v="511"/>
  </r>
  <r>
    <n v="637301"/>
    <x v="1"/>
    <x v="0"/>
    <x v="0"/>
    <x v="1"/>
    <x v="1"/>
    <n v="3"/>
    <n v="1"/>
    <n v="231.19"/>
    <n v="3"/>
    <n v="4"/>
    <n v="1"/>
    <x v="1"/>
    <n v="77.063333333333333"/>
    <n v="122"/>
  </r>
  <r>
    <n v="637791"/>
    <x v="1"/>
    <x v="0"/>
    <x v="0"/>
    <x v="1"/>
    <x v="1"/>
    <n v="48"/>
    <n v="8"/>
    <n v="1071.08"/>
    <n v="7"/>
    <n v="15"/>
    <n v="3"/>
    <x v="0"/>
    <n v="22.314166666666665"/>
    <n v="521"/>
  </r>
  <r>
    <n v="638761"/>
    <x v="1"/>
    <x v="1"/>
    <x v="0"/>
    <x v="0"/>
    <x v="2"/>
    <n v="23"/>
    <n v="5"/>
    <n v="590.41999999999996"/>
    <n v="5"/>
    <n v="10"/>
    <n v="2"/>
    <x v="2"/>
    <n v="25.670434782608694"/>
    <n v="156"/>
  </r>
  <r>
    <n v="639011"/>
    <x v="1"/>
    <x v="0"/>
    <x v="0"/>
    <x v="0"/>
    <x v="1"/>
    <n v="22"/>
    <n v="5"/>
    <n v="438.99"/>
    <n v="5"/>
    <n v="10"/>
    <n v="2"/>
    <x v="2"/>
    <n v="19.954090909090908"/>
    <n v="316"/>
  </r>
  <r>
    <n v="639541"/>
    <x v="0"/>
    <x v="1"/>
    <x v="0"/>
    <x v="1"/>
    <x v="1"/>
    <n v="82"/>
    <n v="9"/>
    <n v="4206.74"/>
    <n v="10"/>
    <n v="19"/>
    <n v="3"/>
    <x v="0"/>
    <n v="51.301707317073166"/>
    <n v="2213"/>
  </r>
  <r>
    <n v="639921"/>
    <x v="2"/>
    <x v="2"/>
    <x v="0"/>
    <x v="2"/>
    <x v="0"/>
    <n v="5"/>
    <n v="2"/>
    <n v="161.44999999999999"/>
    <n v="3"/>
    <n v="5"/>
    <n v="1"/>
    <x v="1"/>
    <n v="32.29"/>
    <n v="8"/>
  </r>
  <r>
    <n v="640331"/>
    <x v="0"/>
    <x v="0"/>
    <x v="0"/>
    <x v="2"/>
    <x v="0"/>
    <n v="47"/>
    <n v="8"/>
    <n v="1073.07"/>
    <n v="7"/>
    <n v="15"/>
    <n v="3"/>
    <x v="0"/>
    <n v="22.831276595744679"/>
    <n v="603"/>
  </r>
  <r>
    <n v="640521"/>
    <x v="1"/>
    <x v="1"/>
    <x v="0"/>
    <x v="0"/>
    <x v="1"/>
    <n v="29"/>
    <n v="6"/>
    <n v="585.9"/>
    <n v="5"/>
    <n v="11"/>
    <n v="2"/>
    <x v="2"/>
    <n v="20.203448275862069"/>
    <n v="446"/>
  </r>
  <r>
    <n v="640711"/>
    <x v="2"/>
    <x v="3"/>
    <x v="0"/>
    <x v="0"/>
    <x v="1"/>
    <n v="2"/>
    <n v="1"/>
    <n v="30.93"/>
    <n v="2"/>
    <n v="3"/>
    <n v="1"/>
    <x v="1"/>
    <n v="15.465"/>
    <n v="14"/>
  </r>
  <r>
    <n v="640901"/>
    <x v="0"/>
    <x v="1"/>
    <x v="0"/>
    <x v="0"/>
    <x v="0"/>
    <n v="66"/>
    <n v="9"/>
    <n v="2279.54"/>
    <n v="9"/>
    <n v="18"/>
    <n v="3"/>
    <x v="0"/>
    <n v="34.538484848484849"/>
    <n v="1736"/>
  </r>
  <r>
    <n v="641071"/>
    <x v="1"/>
    <x v="1"/>
    <x v="0"/>
    <x v="0"/>
    <x v="1"/>
    <n v="63"/>
    <n v="9"/>
    <n v="1626.88"/>
    <n v="8"/>
    <n v="17"/>
    <n v="3"/>
    <x v="0"/>
    <n v="25.823492063492065"/>
    <n v="833"/>
  </r>
  <r>
    <n v="641301"/>
    <x v="1"/>
    <x v="4"/>
    <x v="0"/>
    <x v="0"/>
    <x v="0"/>
    <n v="25"/>
    <n v="5"/>
    <n v="323.99"/>
    <n v="4"/>
    <n v="9"/>
    <n v="2"/>
    <x v="2"/>
    <n v="12.9596"/>
    <n v="176"/>
  </r>
  <r>
    <n v="641981"/>
    <x v="0"/>
    <x v="1"/>
    <x v="0"/>
    <x v="0"/>
    <x v="2"/>
    <n v="27"/>
    <n v="5"/>
    <n v="1292.6099999999999"/>
    <n v="7"/>
    <n v="12"/>
    <n v="2"/>
    <x v="2"/>
    <n v="47.874444444444443"/>
    <n v="1095"/>
  </r>
  <r>
    <n v="642761"/>
    <x v="2"/>
    <x v="1"/>
    <x v="0"/>
    <x v="0"/>
    <x v="1"/>
    <n v="5"/>
    <n v="2"/>
    <n v="216.73"/>
    <n v="3"/>
    <n v="5"/>
    <n v="1"/>
    <x v="1"/>
    <n v="43.345999999999997"/>
    <n v="178"/>
  </r>
  <r>
    <n v="642951"/>
    <x v="0"/>
    <x v="0"/>
    <x v="0"/>
    <x v="0"/>
    <x v="2"/>
    <n v="14"/>
    <n v="3"/>
    <n v="305.79000000000002"/>
    <n v="4"/>
    <n v="7"/>
    <n v="1"/>
    <x v="1"/>
    <n v="21.842142857142857"/>
    <n v="172"/>
  </r>
  <r>
    <n v="643541"/>
    <x v="0"/>
    <x v="0"/>
    <x v="0"/>
    <x v="1"/>
    <x v="1"/>
    <n v="84"/>
    <n v="9"/>
    <n v="3340.53"/>
    <n v="10"/>
    <n v="19"/>
    <n v="3"/>
    <x v="0"/>
    <n v="39.768214285714286"/>
    <n v="1085"/>
  </r>
  <r>
    <n v="644131"/>
    <x v="0"/>
    <x v="0"/>
    <x v="0"/>
    <x v="1"/>
    <x v="1"/>
    <n v="86"/>
    <n v="9"/>
    <n v="1341.23"/>
    <n v="8"/>
    <n v="17"/>
    <n v="3"/>
    <x v="0"/>
    <n v="15.595697674418604"/>
    <n v="824"/>
  </r>
  <r>
    <n v="644701"/>
    <x v="0"/>
    <x v="1"/>
    <x v="1"/>
    <x v="0"/>
    <x v="1"/>
    <n v="61"/>
    <n v="8"/>
    <n v="3592.88"/>
    <n v="10"/>
    <n v="18"/>
    <n v="3"/>
    <x v="0"/>
    <n v="58.89967213114754"/>
    <n v="1963"/>
  </r>
  <r>
    <n v="645971"/>
    <x v="1"/>
    <x v="2"/>
    <x v="0"/>
    <x v="3"/>
    <x v="0"/>
    <n v="7"/>
    <n v="2"/>
    <n v="556.97"/>
    <n v="5"/>
    <n v="7"/>
    <n v="1"/>
    <x v="1"/>
    <n v="79.567142857142855"/>
    <n v="12"/>
  </r>
  <r>
    <n v="646751"/>
    <x v="1"/>
    <x v="3"/>
    <x v="0"/>
    <x v="2"/>
    <x v="1"/>
    <n v="10"/>
    <n v="3"/>
    <n v="110.96"/>
    <n v="2"/>
    <n v="5"/>
    <n v="1"/>
    <x v="1"/>
    <n v="11.096"/>
    <n v="71"/>
  </r>
  <r>
    <n v="647871"/>
    <x v="0"/>
    <x v="0"/>
    <x v="0"/>
    <x v="2"/>
    <x v="1"/>
    <n v="62"/>
    <n v="8"/>
    <n v="2730.6"/>
    <n v="10"/>
    <n v="18"/>
    <n v="3"/>
    <x v="0"/>
    <n v="44.041935483870965"/>
    <n v="1289"/>
  </r>
  <r>
    <n v="648311"/>
    <x v="3"/>
    <x v="4"/>
    <x v="0"/>
    <x v="1"/>
    <x v="2"/>
    <n v="5"/>
    <n v="2"/>
    <n v="15.05"/>
    <n v="1"/>
    <n v="3"/>
    <n v="1"/>
    <x v="1"/>
    <n v="3.0100000000000002"/>
    <n v="17"/>
  </r>
  <r>
    <n v="649051"/>
    <x v="1"/>
    <x v="4"/>
    <x v="0"/>
    <x v="2"/>
    <x v="0"/>
    <n v="31"/>
    <n v="6"/>
    <n v="956.18"/>
    <n v="6"/>
    <n v="12"/>
    <n v="2"/>
    <x v="2"/>
    <n v="30.844516129032257"/>
    <n v="143"/>
  </r>
  <r>
    <n v="649431"/>
    <x v="0"/>
    <x v="0"/>
    <x v="0"/>
    <x v="2"/>
    <x v="1"/>
    <n v="17"/>
    <n v="4"/>
    <n v="1119.75"/>
    <n v="7"/>
    <n v="11"/>
    <n v="2"/>
    <x v="2"/>
    <n v="65.867647058823536"/>
    <n v="581"/>
  </r>
  <r>
    <n v="650371"/>
    <x v="3"/>
    <x v="2"/>
    <x v="0"/>
    <x v="3"/>
    <x v="1"/>
    <n v="10"/>
    <n v="3"/>
    <n v="133.08000000000001"/>
    <n v="3"/>
    <n v="6"/>
    <n v="1"/>
    <x v="1"/>
    <n v="13.308000000000002"/>
    <n v="17"/>
  </r>
  <r>
    <n v="651001"/>
    <x v="3"/>
    <x v="1"/>
    <x v="0"/>
    <x v="0"/>
    <x v="1"/>
    <n v="3"/>
    <n v="1"/>
    <n v="104.26"/>
    <n v="2"/>
    <n v="3"/>
    <n v="1"/>
    <x v="1"/>
    <n v="34.753333333333337"/>
    <n v="47"/>
  </r>
  <r>
    <n v="651341"/>
    <x v="1"/>
    <x v="1"/>
    <x v="0"/>
    <x v="1"/>
    <x v="1"/>
    <n v="21"/>
    <n v="4"/>
    <n v="195.65"/>
    <n v="3"/>
    <n v="7"/>
    <n v="1"/>
    <x v="1"/>
    <n v="9.3166666666666664"/>
    <n v="118"/>
  </r>
  <r>
    <n v="652461"/>
    <x v="2"/>
    <x v="0"/>
    <x v="0"/>
    <x v="3"/>
    <x v="1"/>
    <n v="1"/>
    <n v="1"/>
    <n v="24.29"/>
    <n v="2"/>
    <n v="3"/>
    <n v="1"/>
    <x v="1"/>
    <n v="24.29"/>
    <n v="16"/>
  </r>
  <r>
    <n v="652651"/>
    <x v="0"/>
    <x v="0"/>
    <x v="0"/>
    <x v="1"/>
    <x v="1"/>
    <n v="58"/>
    <n v="8"/>
    <n v="1520.55"/>
    <n v="8"/>
    <n v="16"/>
    <n v="3"/>
    <x v="0"/>
    <n v="26.216379310344827"/>
    <n v="1114"/>
  </r>
  <r>
    <n v="653051"/>
    <x v="0"/>
    <x v="0"/>
    <x v="1"/>
    <x v="2"/>
    <x v="1"/>
    <n v="79"/>
    <n v="9"/>
    <n v="3991.33"/>
    <n v="10"/>
    <n v="19"/>
    <n v="3"/>
    <x v="0"/>
    <n v="50.523164556962023"/>
    <n v="1438"/>
  </r>
  <r>
    <n v="653241"/>
    <x v="1"/>
    <x v="0"/>
    <x v="0"/>
    <x v="2"/>
    <x v="0"/>
    <n v="42"/>
    <n v="7"/>
    <n v="2792.13"/>
    <n v="10"/>
    <n v="17"/>
    <n v="3"/>
    <x v="0"/>
    <n v="66.479285714285723"/>
    <n v="1197"/>
  </r>
  <r>
    <n v="653431"/>
    <x v="1"/>
    <x v="1"/>
    <x v="0"/>
    <x v="0"/>
    <x v="1"/>
    <n v="5"/>
    <n v="2"/>
    <n v="132.5"/>
    <n v="3"/>
    <n v="5"/>
    <n v="1"/>
    <x v="1"/>
    <n v="26.5"/>
    <n v="84"/>
  </r>
  <r>
    <n v="653961"/>
    <x v="0"/>
    <x v="1"/>
    <x v="0"/>
    <x v="1"/>
    <x v="1"/>
    <n v="99"/>
    <n v="9"/>
    <n v="1291.0899999999999"/>
    <n v="7"/>
    <n v="16"/>
    <n v="3"/>
    <x v="0"/>
    <n v="13.04131313131313"/>
    <n v="1209"/>
  </r>
  <r>
    <n v="654891"/>
    <x v="3"/>
    <x v="1"/>
    <x v="0"/>
    <x v="2"/>
    <x v="0"/>
    <n v="3"/>
    <n v="1"/>
    <n v="173.47"/>
    <n v="3"/>
    <n v="4"/>
    <n v="1"/>
    <x v="1"/>
    <n v="57.823333333333331"/>
    <n v="49"/>
  </r>
  <r>
    <n v="655861"/>
    <x v="1"/>
    <x v="4"/>
    <x v="0"/>
    <x v="0"/>
    <x v="1"/>
    <n v="7"/>
    <n v="2"/>
    <n v="145.88999999999999"/>
    <n v="3"/>
    <n v="5"/>
    <n v="1"/>
    <x v="1"/>
    <n v="20.841428571428569"/>
    <n v="59"/>
  </r>
  <r>
    <n v="656831"/>
    <x v="0"/>
    <x v="1"/>
    <x v="0"/>
    <x v="0"/>
    <x v="1"/>
    <n v="92"/>
    <n v="9"/>
    <n v="5025.96"/>
    <n v="10"/>
    <n v="19"/>
    <n v="3"/>
    <x v="0"/>
    <n v="54.63"/>
    <n v="2604"/>
  </r>
  <r>
    <n v="656981"/>
    <x v="1"/>
    <x v="2"/>
    <x v="0"/>
    <x v="2"/>
    <x v="0"/>
    <n v="1"/>
    <n v="1"/>
    <n v="37.18"/>
    <n v="2"/>
    <n v="3"/>
    <n v="1"/>
    <x v="1"/>
    <n v="37.18"/>
    <n v="6"/>
  </r>
  <r>
    <n v="658011"/>
    <x v="1"/>
    <x v="0"/>
    <x v="0"/>
    <x v="2"/>
    <x v="1"/>
    <n v="12"/>
    <n v="3"/>
    <n v="189.07"/>
    <n v="3"/>
    <n v="6"/>
    <n v="1"/>
    <x v="1"/>
    <n v="15.755833333333333"/>
    <n v="100"/>
  </r>
  <r>
    <n v="659281"/>
    <x v="0"/>
    <x v="1"/>
    <x v="0"/>
    <x v="0"/>
    <x v="1"/>
    <n v="109"/>
    <n v="10"/>
    <n v="2414.21"/>
    <n v="9"/>
    <n v="19"/>
    <n v="3"/>
    <x v="0"/>
    <n v="22.148715596330277"/>
    <n v="1769"/>
  </r>
  <r>
    <n v="659511"/>
    <x v="1"/>
    <x v="1"/>
    <x v="1"/>
    <x v="0"/>
    <x v="1"/>
    <n v="8"/>
    <n v="2"/>
    <n v="740.36999999999989"/>
    <n v="6"/>
    <n v="8"/>
    <n v="2"/>
    <x v="2"/>
    <n v="92.546249999999986"/>
    <n v="440"/>
  </r>
  <r>
    <n v="660071"/>
    <x v="0"/>
    <x v="0"/>
    <x v="0"/>
    <x v="1"/>
    <x v="1"/>
    <n v="52"/>
    <n v="8"/>
    <n v="1918.74"/>
    <n v="9"/>
    <n v="17"/>
    <n v="3"/>
    <x v="0"/>
    <n v="36.898846153846151"/>
    <n v="1306"/>
  </r>
  <r>
    <n v="661041"/>
    <x v="1"/>
    <x v="1"/>
    <x v="0"/>
    <x v="1"/>
    <x v="1"/>
    <n v="13"/>
    <n v="3"/>
    <n v="296.2"/>
    <n v="4"/>
    <n v="7"/>
    <n v="1"/>
    <x v="1"/>
    <n v="22.784615384615385"/>
    <n v="174"/>
  </r>
  <r>
    <n v="661381"/>
    <x v="0"/>
    <x v="0"/>
    <x v="0"/>
    <x v="1"/>
    <x v="2"/>
    <n v="51"/>
    <n v="8"/>
    <n v="2043.17"/>
    <n v="9"/>
    <n v="17"/>
    <n v="3"/>
    <x v="0"/>
    <n v="40.062156862745098"/>
    <n v="838"/>
  </r>
  <r>
    <n v="661801"/>
    <x v="0"/>
    <x v="0"/>
    <x v="0"/>
    <x v="0"/>
    <x v="1"/>
    <n v="120"/>
    <n v="10"/>
    <n v="2273.2800000000002"/>
    <n v="9"/>
    <n v="19"/>
    <n v="3"/>
    <x v="0"/>
    <n v="18.944000000000003"/>
    <n v="897"/>
  </r>
  <r>
    <n v="663091"/>
    <x v="1"/>
    <x v="4"/>
    <x v="0"/>
    <x v="0"/>
    <x v="2"/>
    <n v="54"/>
    <n v="8"/>
    <n v="1172.04"/>
    <n v="7"/>
    <n v="15"/>
    <n v="3"/>
    <x v="0"/>
    <n v="21.704444444444444"/>
    <n v="244"/>
  </r>
  <r>
    <n v="663321"/>
    <x v="1"/>
    <x v="1"/>
    <x v="0"/>
    <x v="0"/>
    <x v="1"/>
    <n v="14"/>
    <n v="3"/>
    <n v="185.08"/>
    <n v="3"/>
    <n v="6"/>
    <n v="1"/>
    <x v="1"/>
    <n v="13.22"/>
    <n v="69"/>
  </r>
  <r>
    <n v="664061"/>
    <x v="0"/>
    <x v="1"/>
    <x v="0"/>
    <x v="1"/>
    <x v="1"/>
    <n v="113"/>
    <n v="10"/>
    <n v="1836.02"/>
    <n v="8"/>
    <n v="18"/>
    <n v="3"/>
    <x v="0"/>
    <n v="16.247964601769912"/>
    <n v="1300"/>
  </r>
  <r>
    <n v="664631"/>
    <x v="1"/>
    <x v="1"/>
    <x v="0"/>
    <x v="0"/>
    <x v="0"/>
    <n v="7"/>
    <n v="2"/>
    <n v="138.08000000000001"/>
    <n v="3"/>
    <n v="5"/>
    <n v="1"/>
    <x v="1"/>
    <n v="19.725714285714286"/>
    <n v="79"/>
  </r>
  <r>
    <n v="665031"/>
    <x v="1"/>
    <x v="0"/>
    <x v="0"/>
    <x v="1"/>
    <x v="1"/>
    <n v="13"/>
    <n v="3"/>
    <n v="134.18"/>
    <n v="3"/>
    <n v="6"/>
    <n v="1"/>
    <x v="1"/>
    <n v="10.321538461538463"/>
    <n v="107"/>
  </r>
  <r>
    <n v="666151"/>
    <x v="1"/>
    <x v="0"/>
    <x v="0"/>
    <x v="0"/>
    <x v="1"/>
    <n v="28"/>
    <n v="6"/>
    <n v="1491.79"/>
    <n v="8"/>
    <n v="14"/>
    <n v="2"/>
    <x v="2"/>
    <n v="53.278214285714284"/>
    <n v="871"/>
  </r>
  <r>
    <n v="666531"/>
    <x v="0"/>
    <x v="4"/>
    <x v="1"/>
    <x v="2"/>
    <x v="1"/>
    <n v="38"/>
    <n v="7"/>
    <n v="1008.79"/>
    <n v="7"/>
    <n v="14"/>
    <n v="2"/>
    <x v="2"/>
    <n v="26.547105263157892"/>
    <n v="530"/>
  </r>
  <r>
    <n v="667081"/>
    <x v="0"/>
    <x v="1"/>
    <x v="0"/>
    <x v="0"/>
    <x v="0"/>
    <n v="19"/>
    <n v="4"/>
    <n v="1235.92"/>
    <n v="7"/>
    <n v="11"/>
    <n v="2"/>
    <x v="2"/>
    <n v="65.048421052631582"/>
    <n v="650"/>
  </r>
  <r>
    <n v="667461"/>
    <x v="0"/>
    <x v="1"/>
    <x v="0"/>
    <x v="1"/>
    <x v="1"/>
    <n v="23"/>
    <n v="5"/>
    <n v="908.46"/>
    <n v="6"/>
    <n v="11"/>
    <n v="2"/>
    <x v="2"/>
    <n v="39.498260869565222"/>
    <n v="809"/>
  </r>
  <r>
    <n v="668051"/>
    <x v="0"/>
    <x v="1"/>
    <x v="0"/>
    <x v="0"/>
    <x v="1"/>
    <n v="77"/>
    <n v="9"/>
    <n v="3850.28"/>
    <n v="10"/>
    <n v="19"/>
    <n v="3"/>
    <x v="0"/>
    <n v="50.003636363636367"/>
    <n v="2038"/>
  </r>
  <r>
    <n v="668811"/>
    <x v="1"/>
    <x v="1"/>
    <x v="0"/>
    <x v="1"/>
    <x v="1"/>
    <n v="23"/>
    <n v="5"/>
    <n v="325.19"/>
    <n v="4"/>
    <n v="9"/>
    <n v="2"/>
    <x v="2"/>
    <n v="14.138695652173913"/>
    <n v="238"/>
  </r>
  <r>
    <n v="671651"/>
    <x v="1"/>
    <x v="1"/>
    <x v="0"/>
    <x v="1"/>
    <x v="1"/>
    <n v="35"/>
    <n v="6"/>
    <n v="415.86"/>
    <n v="4"/>
    <n v="10"/>
    <n v="2"/>
    <x v="2"/>
    <n v="11.881714285714287"/>
    <n v="392"/>
  </r>
  <r>
    <n v="673741"/>
    <x v="1"/>
    <x v="0"/>
    <x v="0"/>
    <x v="1"/>
    <x v="0"/>
    <n v="49"/>
    <n v="8"/>
    <n v="438.09"/>
    <n v="5"/>
    <n v="13"/>
    <n v="2"/>
    <x v="2"/>
    <n v="8.9406122448979595"/>
    <n v="190"/>
  </r>
  <r>
    <n v="674331"/>
    <x v="1"/>
    <x v="2"/>
    <x v="0"/>
    <x v="0"/>
    <x v="0"/>
    <n v="13"/>
    <n v="3"/>
    <n v="391.34"/>
    <n v="4"/>
    <n v="7"/>
    <n v="1"/>
    <x v="1"/>
    <n v="30.10307692307692"/>
    <n v="115"/>
  </r>
  <r>
    <n v="674711"/>
    <x v="3"/>
    <x v="2"/>
    <x v="0"/>
    <x v="0"/>
    <x v="0"/>
    <n v="5"/>
    <n v="2"/>
    <n v="225.56"/>
    <n v="3"/>
    <n v="5"/>
    <n v="1"/>
    <x v="1"/>
    <n v="45.112000000000002"/>
    <n v="55"/>
  </r>
  <r>
    <n v="674901"/>
    <x v="1"/>
    <x v="1"/>
    <x v="0"/>
    <x v="2"/>
    <x v="0"/>
    <n v="11"/>
    <n v="3"/>
    <n v="86.66"/>
    <n v="2"/>
    <n v="5"/>
    <n v="1"/>
    <x v="1"/>
    <n v="7.878181818181818"/>
    <n v="68"/>
  </r>
  <r>
    <n v="675831"/>
    <x v="1"/>
    <x v="1"/>
    <x v="1"/>
    <x v="1"/>
    <x v="1"/>
    <n v="7"/>
    <n v="2"/>
    <n v="912.71"/>
    <n v="6"/>
    <n v="8"/>
    <n v="2"/>
    <x v="2"/>
    <n v="130.38714285714286"/>
    <n v="600"/>
  </r>
  <r>
    <n v="678851"/>
    <x v="0"/>
    <x v="1"/>
    <x v="0"/>
    <x v="1"/>
    <x v="0"/>
    <n v="80"/>
    <n v="9"/>
    <n v="2496.06"/>
    <n v="9"/>
    <n v="18"/>
    <n v="3"/>
    <x v="0"/>
    <n v="31.200749999999999"/>
    <n v="746"/>
  </r>
  <r>
    <n v="679251"/>
    <x v="1"/>
    <x v="3"/>
    <x v="0"/>
    <x v="2"/>
    <x v="1"/>
    <n v="29"/>
    <n v="6"/>
    <n v="192.87"/>
    <n v="3"/>
    <n v="9"/>
    <n v="2"/>
    <x v="2"/>
    <n v="6.6506896551724139"/>
    <n v="123"/>
  </r>
  <r>
    <n v="680761"/>
    <x v="1"/>
    <x v="0"/>
    <x v="0"/>
    <x v="1"/>
    <x v="0"/>
    <n v="9"/>
    <n v="3"/>
    <n v="150.28"/>
    <n v="3"/>
    <n v="6"/>
    <n v="1"/>
    <x v="1"/>
    <n v="16.697777777777777"/>
    <n v="29"/>
  </r>
  <r>
    <n v="681161"/>
    <x v="1"/>
    <x v="2"/>
    <x v="0"/>
    <x v="2"/>
    <x v="0"/>
    <n v="12"/>
    <n v="3"/>
    <n v="194.85"/>
    <n v="3"/>
    <n v="6"/>
    <n v="1"/>
    <x v="1"/>
    <n v="16.237500000000001"/>
    <n v="42"/>
  </r>
  <r>
    <n v="683061"/>
    <x v="0"/>
    <x v="0"/>
    <x v="0"/>
    <x v="2"/>
    <x v="0"/>
    <n v="50"/>
    <n v="8"/>
    <n v="1722.71"/>
    <n v="8"/>
    <n v="16"/>
    <n v="3"/>
    <x v="0"/>
    <n v="34.4542"/>
    <n v="550"/>
  </r>
  <r>
    <n v="683251"/>
    <x v="0"/>
    <x v="0"/>
    <x v="0"/>
    <x v="0"/>
    <x v="2"/>
    <n v="26"/>
    <n v="5"/>
    <n v="1674.31"/>
    <n v="8"/>
    <n v="13"/>
    <n v="2"/>
    <x v="2"/>
    <n v="64.396538461538455"/>
    <n v="853"/>
  </r>
  <r>
    <n v="684221"/>
    <x v="1"/>
    <x v="0"/>
    <x v="1"/>
    <x v="2"/>
    <x v="0"/>
    <n v="19"/>
    <n v="4"/>
    <n v="249.32999999999998"/>
    <n v="4"/>
    <n v="8"/>
    <n v="2"/>
    <x v="2"/>
    <n v="13.122631578947368"/>
    <n v="76"/>
  </r>
  <r>
    <n v="684601"/>
    <x v="1"/>
    <x v="0"/>
    <x v="0"/>
    <x v="1"/>
    <x v="1"/>
    <n v="4"/>
    <n v="2"/>
    <n v="81.349999999999994"/>
    <n v="2"/>
    <n v="4"/>
    <n v="1"/>
    <x v="1"/>
    <n v="20.337499999999999"/>
    <n v="79"/>
  </r>
  <r>
    <n v="685531"/>
    <x v="0"/>
    <x v="1"/>
    <x v="0"/>
    <x v="0"/>
    <x v="1"/>
    <n v="40"/>
    <n v="7"/>
    <n v="739.04"/>
    <n v="6"/>
    <n v="13"/>
    <n v="2"/>
    <x v="2"/>
    <n v="18.475999999999999"/>
    <n v="591"/>
  </r>
  <r>
    <n v="685721"/>
    <x v="0"/>
    <x v="0"/>
    <x v="0"/>
    <x v="1"/>
    <x v="2"/>
    <n v="48"/>
    <n v="8"/>
    <n v="2322.6799999999998"/>
    <n v="9"/>
    <n v="17"/>
    <n v="3"/>
    <x v="0"/>
    <n v="48.389166666666661"/>
    <n v="1043"/>
  </r>
  <r>
    <n v="685911"/>
    <x v="1"/>
    <x v="3"/>
    <x v="0"/>
    <x v="0"/>
    <x v="1"/>
    <n v="64"/>
    <n v="9"/>
    <n v="232.69"/>
    <n v="3"/>
    <n v="12"/>
    <n v="2"/>
    <x v="2"/>
    <n v="3.63578125"/>
    <n v="175"/>
  </r>
  <r>
    <n v="687051"/>
    <x v="0"/>
    <x v="1"/>
    <x v="1"/>
    <x v="2"/>
    <x v="1"/>
    <n v="54"/>
    <n v="8"/>
    <n v="1688.27"/>
    <n v="8"/>
    <n v="16"/>
    <n v="3"/>
    <x v="0"/>
    <n v="31.264259259259259"/>
    <n v="770"/>
  </r>
  <r>
    <n v="687241"/>
    <x v="1"/>
    <x v="2"/>
    <x v="0"/>
    <x v="1"/>
    <x v="1"/>
    <n v="33"/>
    <n v="6"/>
    <n v="540.12"/>
    <n v="5"/>
    <n v="11"/>
    <n v="2"/>
    <x v="2"/>
    <n v="16.367272727272727"/>
    <n v="77"/>
  </r>
  <r>
    <n v="687431"/>
    <x v="2"/>
    <x v="3"/>
    <x v="0"/>
    <x v="1"/>
    <x v="0"/>
    <n v="5"/>
    <n v="2"/>
    <n v="40.03"/>
    <n v="2"/>
    <n v="4"/>
    <n v="1"/>
    <x v="1"/>
    <n v="8.0060000000000002"/>
    <n v="31"/>
  </r>
  <r>
    <n v="688361"/>
    <x v="0"/>
    <x v="3"/>
    <x v="0"/>
    <x v="0"/>
    <x v="1"/>
    <n v="59"/>
    <n v="8"/>
    <n v="2791.55"/>
    <n v="10"/>
    <n v="18"/>
    <n v="3"/>
    <x v="0"/>
    <n v="47.31440677966102"/>
    <n v="1977"/>
  </r>
  <r>
    <n v="688741"/>
    <x v="0"/>
    <x v="1"/>
    <x v="0"/>
    <x v="2"/>
    <x v="1"/>
    <n v="28"/>
    <n v="6"/>
    <n v="1407.84"/>
    <n v="8"/>
    <n v="14"/>
    <n v="2"/>
    <x v="2"/>
    <n v="50.279999999999994"/>
    <n v="829"/>
  </r>
  <r>
    <n v="689141"/>
    <x v="0"/>
    <x v="0"/>
    <x v="0"/>
    <x v="1"/>
    <x v="1"/>
    <n v="41"/>
    <n v="7"/>
    <n v="1028.5999999999999"/>
    <n v="7"/>
    <n v="14"/>
    <n v="2"/>
    <x v="2"/>
    <n v="25.087804878048779"/>
    <n v="664"/>
  </r>
  <r>
    <n v="689861"/>
    <x v="1"/>
    <x v="1"/>
    <x v="0"/>
    <x v="0"/>
    <x v="1"/>
    <n v="4"/>
    <n v="2"/>
    <n v="138.19"/>
    <n v="3"/>
    <n v="5"/>
    <n v="1"/>
    <x v="1"/>
    <n v="34.547499999999999"/>
    <n v="113"/>
  </r>
  <r>
    <n v="689901"/>
    <x v="2"/>
    <x v="3"/>
    <x v="0"/>
    <x v="0"/>
    <x v="2"/>
    <n v="3"/>
    <n v="1"/>
    <n v="49.03"/>
    <n v="2"/>
    <n v="3"/>
    <n v="1"/>
    <x v="1"/>
    <n v="16.343333333333334"/>
    <n v="24"/>
  </r>
  <r>
    <n v="690081"/>
    <x v="0"/>
    <x v="1"/>
    <x v="0"/>
    <x v="2"/>
    <x v="0"/>
    <n v="33"/>
    <n v="6"/>
    <n v="639.72"/>
    <n v="5"/>
    <n v="11"/>
    <n v="2"/>
    <x v="2"/>
    <n v="19.385454545454547"/>
    <n v="271"/>
  </r>
  <r>
    <n v="690651"/>
    <x v="0"/>
    <x v="1"/>
    <x v="0"/>
    <x v="0"/>
    <x v="1"/>
    <n v="133"/>
    <n v="10"/>
    <n v="2094.5500000000002"/>
    <n v="9"/>
    <n v="19"/>
    <n v="3"/>
    <x v="0"/>
    <n v="15.748496240601504"/>
    <n v="1094"/>
  </r>
  <r>
    <n v="691811"/>
    <x v="0"/>
    <x v="1"/>
    <x v="0"/>
    <x v="1"/>
    <x v="1"/>
    <n v="68"/>
    <n v="9"/>
    <n v="1165.97"/>
    <n v="7"/>
    <n v="16"/>
    <n v="3"/>
    <x v="0"/>
    <n v="17.146617647058825"/>
    <n v="564"/>
  </r>
  <r>
    <n v="691961"/>
    <x v="1"/>
    <x v="3"/>
    <x v="0"/>
    <x v="1"/>
    <x v="0"/>
    <n v="18"/>
    <n v="4"/>
    <n v="114.47"/>
    <n v="3"/>
    <n v="7"/>
    <n v="1"/>
    <x v="1"/>
    <n v="6.3594444444444447"/>
    <n v="101"/>
  </r>
  <r>
    <n v="692401"/>
    <x v="2"/>
    <x v="5"/>
    <x v="0"/>
    <x v="3"/>
    <x v="3"/>
    <n v="6"/>
    <n v="2"/>
    <n v="92.48"/>
    <n v="2"/>
    <n v="4"/>
    <n v="1"/>
    <x v="1"/>
    <n v="15.413333333333334"/>
    <n v="120"/>
  </r>
  <r>
    <n v="692741"/>
    <x v="0"/>
    <x v="0"/>
    <x v="0"/>
    <x v="2"/>
    <x v="2"/>
    <n v="82"/>
    <n v="9"/>
    <n v="1280.52"/>
    <n v="7"/>
    <n v="16"/>
    <n v="3"/>
    <x v="0"/>
    <n v="15.616097560975609"/>
    <n v="716"/>
  </r>
  <r>
    <n v="692891"/>
    <x v="2"/>
    <x v="0"/>
    <x v="0"/>
    <x v="0"/>
    <x v="1"/>
    <n v="2"/>
    <n v="1"/>
    <n v="29.7"/>
    <n v="2"/>
    <n v="3"/>
    <n v="1"/>
    <x v="1"/>
    <n v="14.85"/>
    <n v="11"/>
  </r>
  <r>
    <n v="693291"/>
    <x v="0"/>
    <x v="1"/>
    <x v="0"/>
    <x v="2"/>
    <x v="2"/>
    <n v="80"/>
    <n v="9"/>
    <n v="2197.41"/>
    <n v="9"/>
    <n v="18"/>
    <n v="3"/>
    <x v="0"/>
    <n v="27.467624999999998"/>
    <n v="1023"/>
  </r>
  <r>
    <n v="694791"/>
    <x v="0"/>
    <x v="1"/>
    <x v="0"/>
    <x v="2"/>
    <x v="2"/>
    <n v="76"/>
    <n v="9"/>
    <n v="2458.94"/>
    <n v="9"/>
    <n v="18"/>
    <n v="3"/>
    <x v="0"/>
    <n v="32.354473684210525"/>
    <n v="1133"/>
  </r>
  <r>
    <n v="695611"/>
    <x v="1"/>
    <x v="4"/>
    <x v="0"/>
    <x v="2"/>
    <x v="1"/>
    <n v="22"/>
    <n v="5"/>
    <n v="541.71"/>
    <n v="5"/>
    <n v="10"/>
    <n v="2"/>
    <x v="2"/>
    <n v="24.62318181818182"/>
    <n v="161"/>
  </r>
  <r>
    <n v="695761"/>
    <x v="1"/>
    <x v="1"/>
    <x v="0"/>
    <x v="0"/>
    <x v="1"/>
    <n v="23"/>
    <n v="5"/>
    <n v="518.41"/>
    <n v="5"/>
    <n v="10"/>
    <n v="2"/>
    <x v="2"/>
    <n v="22.539565217391303"/>
    <n v="482"/>
  </r>
  <r>
    <n v="696691"/>
    <x v="1"/>
    <x v="1"/>
    <x v="0"/>
    <x v="1"/>
    <x v="0"/>
    <n v="11"/>
    <n v="3"/>
    <n v="94.57"/>
    <n v="2"/>
    <n v="5"/>
    <n v="1"/>
    <x v="1"/>
    <n v="8.5972727272727258"/>
    <n v="64"/>
  </r>
  <r>
    <n v="696881"/>
    <x v="1"/>
    <x v="0"/>
    <x v="0"/>
    <x v="0"/>
    <x v="1"/>
    <n v="14"/>
    <n v="3"/>
    <n v="36.67"/>
    <n v="2"/>
    <n v="5"/>
    <n v="1"/>
    <x v="1"/>
    <n v="2.6192857142857142"/>
    <n v="49"/>
  </r>
  <r>
    <n v="697281"/>
    <x v="2"/>
    <x v="2"/>
    <x v="0"/>
    <x v="1"/>
    <x v="2"/>
    <n v="2"/>
    <n v="1"/>
    <n v="50.08"/>
    <n v="2"/>
    <n v="3"/>
    <n v="1"/>
    <x v="1"/>
    <n v="25.04"/>
    <n v="2"/>
  </r>
  <r>
    <n v="698061"/>
    <x v="2"/>
    <x v="2"/>
    <x v="0"/>
    <x v="2"/>
    <x v="0"/>
    <n v="3"/>
    <n v="1"/>
    <n v="145"/>
    <n v="3"/>
    <n v="4"/>
    <n v="1"/>
    <x v="1"/>
    <n v="48.333333333333336"/>
    <n v="3"/>
  </r>
  <r>
    <n v="699371"/>
    <x v="0"/>
    <x v="0"/>
    <x v="0"/>
    <x v="1"/>
    <x v="0"/>
    <n v="35"/>
    <n v="6"/>
    <n v="1053.99"/>
    <n v="7"/>
    <n v="13"/>
    <n v="2"/>
    <x v="2"/>
    <n v="30.114000000000001"/>
    <n v="766"/>
  </r>
  <r>
    <n v="700641"/>
    <x v="1"/>
    <x v="4"/>
    <x v="0"/>
    <x v="1"/>
    <x v="1"/>
    <n v="13"/>
    <n v="3"/>
    <n v="72.819999999999993"/>
    <n v="2"/>
    <n v="5"/>
    <n v="1"/>
    <x v="1"/>
    <n v="5.6015384615384614"/>
    <n v="49"/>
  </r>
  <r>
    <n v="702201"/>
    <x v="1"/>
    <x v="1"/>
    <x v="0"/>
    <x v="0"/>
    <x v="2"/>
    <n v="29"/>
    <n v="6"/>
    <n v="319.02"/>
    <n v="4"/>
    <n v="10"/>
    <n v="2"/>
    <x v="2"/>
    <n v="11.000689655172414"/>
    <n v="224"/>
  </r>
  <r>
    <n v="702691"/>
    <x v="1"/>
    <x v="1"/>
    <x v="0"/>
    <x v="1"/>
    <x v="1"/>
    <n v="4"/>
    <n v="2"/>
    <n v="64.11"/>
    <n v="2"/>
    <n v="4"/>
    <n v="1"/>
    <x v="1"/>
    <n v="16.0275"/>
    <n v="59"/>
  </r>
  <r>
    <n v="703091"/>
    <x v="0"/>
    <x v="1"/>
    <x v="0"/>
    <x v="0"/>
    <x v="0"/>
    <n v="31"/>
    <n v="6"/>
    <n v="977.05"/>
    <n v="6"/>
    <n v="12"/>
    <n v="2"/>
    <x v="2"/>
    <n v="31.517741935483869"/>
    <n v="654"/>
  </r>
  <r>
    <n v="703701"/>
    <x v="0"/>
    <x v="0"/>
    <x v="0"/>
    <x v="0"/>
    <x v="0"/>
    <n v="113"/>
    <n v="10"/>
    <n v="4466.32"/>
    <n v="10"/>
    <n v="20"/>
    <n v="3"/>
    <x v="0"/>
    <n v="39.524955752212385"/>
    <n v="1777"/>
  </r>
  <r>
    <n v="704101"/>
    <x v="3"/>
    <x v="1"/>
    <x v="0"/>
    <x v="1"/>
    <x v="1"/>
    <n v="5"/>
    <n v="2"/>
    <n v="162.03"/>
    <n v="3"/>
    <n v="5"/>
    <n v="1"/>
    <x v="1"/>
    <n v="32.405999999999999"/>
    <n v="99"/>
  </r>
  <r>
    <n v="704781"/>
    <x v="1"/>
    <x v="1"/>
    <x v="0"/>
    <x v="0"/>
    <x v="0"/>
    <n v="6"/>
    <n v="2"/>
    <n v="256.83"/>
    <n v="4"/>
    <n v="6"/>
    <n v="1"/>
    <x v="1"/>
    <n v="42.805"/>
    <n v="178"/>
  </r>
  <r>
    <n v="704821"/>
    <x v="3"/>
    <x v="1"/>
    <x v="0"/>
    <x v="1"/>
    <x v="1"/>
    <n v="7"/>
    <n v="2"/>
    <n v="179.08"/>
    <n v="3"/>
    <n v="5"/>
    <n v="1"/>
    <x v="1"/>
    <n v="25.582857142857144"/>
    <n v="69"/>
  </r>
  <r>
    <n v="705371"/>
    <x v="1"/>
    <x v="3"/>
    <x v="0"/>
    <x v="0"/>
    <x v="0"/>
    <n v="23"/>
    <n v="5"/>
    <n v="74.77"/>
    <n v="2"/>
    <n v="7"/>
    <n v="1"/>
    <x v="1"/>
    <n v="3.2508695652173913"/>
    <n v="56"/>
  </r>
  <r>
    <n v="705941"/>
    <x v="1"/>
    <x v="1"/>
    <x v="0"/>
    <x v="2"/>
    <x v="2"/>
    <n v="14"/>
    <n v="3"/>
    <n v="453.78"/>
    <n v="5"/>
    <n v="8"/>
    <n v="2"/>
    <x v="2"/>
    <n v="32.412857142857142"/>
    <n v="212"/>
  </r>
  <r>
    <n v="706531"/>
    <x v="1"/>
    <x v="3"/>
    <x v="0"/>
    <x v="2"/>
    <x v="0"/>
    <n v="12"/>
    <n v="3"/>
    <n v="65.849999999999994"/>
    <n v="2"/>
    <n v="5"/>
    <n v="1"/>
    <x v="1"/>
    <n v="5.4874999999999998"/>
    <n v="40"/>
  </r>
  <r>
    <n v="706911"/>
    <x v="0"/>
    <x v="0"/>
    <x v="1"/>
    <x v="2"/>
    <x v="0"/>
    <n v="135"/>
    <n v="10"/>
    <n v="2486.1"/>
    <n v="9"/>
    <n v="19"/>
    <n v="3"/>
    <x v="0"/>
    <n v="18.415555555555557"/>
    <n v="1503"/>
  </r>
  <r>
    <n v="707081"/>
    <x v="1"/>
    <x v="1"/>
    <x v="0"/>
    <x v="1"/>
    <x v="1"/>
    <n v="25"/>
    <n v="5"/>
    <n v="205.86"/>
    <n v="3"/>
    <n v="8"/>
    <n v="2"/>
    <x v="2"/>
    <n v="8.2344000000000008"/>
    <n v="178"/>
  </r>
  <r>
    <n v="709021"/>
    <x v="0"/>
    <x v="1"/>
    <x v="1"/>
    <x v="2"/>
    <x v="1"/>
    <n v="16"/>
    <n v="4"/>
    <n v="836.35"/>
    <n v="6"/>
    <n v="10"/>
    <n v="2"/>
    <x v="2"/>
    <n v="52.271875000000001"/>
    <n v="338"/>
  </r>
  <r>
    <n v="709551"/>
    <x v="0"/>
    <x v="1"/>
    <x v="1"/>
    <x v="1"/>
    <x v="0"/>
    <n v="78"/>
    <n v="9"/>
    <n v="4391.66"/>
    <n v="10"/>
    <n v="19"/>
    <n v="3"/>
    <x v="0"/>
    <n v="56.303333333333335"/>
    <n v="2780"/>
  </r>
  <r>
    <n v="709741"/>
    <x v="1"/>
    <x v="1"/>
    <x v="0"/>
    <x v="0"/>
    <x v="1"/>
    <n v="61"/>
    <n v="8"/>
    <n v="737.01"/>
    <n v="6"/>
    <n v="14"/>
    <n v="2"/>
    <x v="2"/>
    <n v="12.082131147540984"/>
    <n v="676"/>
  </r>
  <r>
    <n v="710491"/>
    <x v="1"/>
    <x v="3"/>
    <x v="0"/>
    <x v="2"/>
    <x v="1"/>
    <n v="22"/>
    <n v="5"/>
    <n v="367.84"/>
    <n v="4"/>
    <n v="9"/>
    <n v="2"/>
    <x v="2"/>
    <n v="16.72"/>
    <n v="257"/>
  </r>
  <r>
    <n v="710531"/>
    <x v="0"/>
    <x v="3"/>
    <x v="0"/>
    <x v="1"/>
    <x v="0"/>
    <n v="125"/>
    <n v="10"/>
    <n v="1391.37"/>
    <n v="8"/>
    <n v="18"/>
    <n v="3"/>
    <x v="0"/>
    <n v="11.13096"/>
    <n v="1107"/>
  </r>
  <r>
    <n v="711271"/>
    <x v="1"/>
    <x v="1"/>
    <x v="0"/>
    <x v="1"/>
    <x v="0"/>
    <n v="12"/>
    <n v="3"/>
    <n v="294.45"/>
    <n v="4"/>
    <n v="7"/>
    <n v="1"/>
    <x v="1"/>
    <n v="24.537499999999998"/>
    <n v="240"/>
  </r>
  <r>
    <n v="712051"/>
    <x v="1"/>
    <x v="0"/>
    <x v="0"/>
    <x v="0"/>
    <x v="1"/>
    <n v="10"/>
    <n v="3"/>
    <n v="263.52"/>
    <n v="4"/>
    <n v="7"/>
    <n v="1"/>
    <x v="1"/>
    <n v="26.351999999999997"/>
    <n v="107"/>
  </r>
  <r>
    <n v="713211"/>
    <x v="0"/>
    <x v="0"/>
    <x v="0"/>
    <x v="0"/>
    <x v="1"/>
    <n v="51"/>
    <n v="8"/>
    <n v="1781.32"/>
    <n v="8"/>
    <n v="16"/>
    <n v="3"/>
    <x v="0"/>
    <n v="34.927843137254904"/>
    <n v="1068"/>
  </r>
  <r>
    <n v="713401"/>
    <x v="1"/>
    <x v="3"/>
    <x v="0"/>
    <x v="1"/>
    <x v="1"/>
    <n v="19"/>
    <n v="4"/>
    <n v="167.49"/>
    <n v="3"/>
    <n v="7"/>
    <n v="1"/>
    <x v="1"/>
    <n v="8.8152631578947371"/>
    <n v="159"/>
  </r>
  <r>
    <n v="714711"/>
    <x v="2"/>
    <x v="1"/>
    <x v="0"/>
    <x v="1"/>
    <x v="1"/>
    <n v="2"/>
    <n v="1"/>
    <n v="26.67"/>
    <n v="2"/>
    <n v="3"/>
    <n v="1"/>
    <x v="1"/>
    <n v="13.335000000000001"/>
    <n v="11"/>
  </r>
  <r>
    <n v="716381"/>
    <x v="1"/>
    <x v="1"/>
    <x v="0"/>
    <x v="1"/>
    <x v="0"/>
    <n v="58"/>
    <n v="8"/>
    <n v="299.97000000000003"/>
    <n v="4"/>
    <n v="12"/>
    <n v="2"/>
    <x v="2"/>
    <n v="5.1718965517241386"/>
    <n v="346"/>
  </r>
  <r>
    <n v="716571"/>
    <x v="1"/>
    <x v="1"/>
    <x v="0"/>
    <x v="0"/>
    <x v="1"/>
    <n v="16"/>
    <n v="4"/>
    <n v="770.24"/>
    <n v="6"/>
    <n v="10"/>
    <n v="2"/>
    <x v="2"/>
    <n v="48.14"/>
    <n v="511"/>
  </r>
  <r>
    <n v="716801"/>
    <x v="1"/>
    <x v="0"/>
    <x v="1"/>
    <x v="0"/>
    <x v="1"/>
    <n v="30"/>
    <n v="6"/>
    <n v="1673.81"/>
    <n v="8"/>
    <n v="14"/>
    <n v="2"/>
    <x v="2"/>
    <n v="55.793666666666667"/>
    <n v="1052"/>
  </r>
  <r>
    <n v="717011"/>
    <x v="1"/>
    <x v="4"/>
    <x v="0"/>
    <x v="0"/>
    <x v="1"/>
    <n v="2"/>
    <n v="1"/>
    <n v="37.61"/>
    <n v="2"/>
    <n v="3"/>
    <n v="1"/>
    <x v="1"/>
    <n v="18.805"/>
    <n v="29"/>
  </r>
  <r>
    <n v="717691"/>
    <x v="1"/>
    <x v="0"/>
    <x v="1"/>
    <x v="1"/>
    <x v="1"/>
    <n v="62"/>
    <n v="8"/>
    <n v="2302.5"/>
    <n v="9"/>
    <n v="17"/>
    <n v="3"/>
    <x v="0"/>
    <n v="37.137096774193552"/>
    <n v="1048"/>
  </r>
  <r>
    <n v="717881"/>
    <x v="0"/>
    <x v="0"/>
    <x v="0"/>
    <x v="2"/>
    <x v="1"/>
    <n v="91"/>
    <n v="9"/>
    <n v="2228.75"/>
    <n v="9"/>
    <n v="18"/>
    <n v="3"/>
    <x v="0"/>
    <n v="24.491758241758241"/>
    <n v="1778"/>
  </r>
  <r>
    <n v="718131"/>
    <x v="0"/>
    <x v="0"/>
    <x v="1"/>
    <x v="0"/>
    <x v="1"/>
    <n v="71"/>
    <n v="9"/>
    <n v="2258.63"/>
    <n v="9"/>
    <n v="18"/>
    <n v="3"/>
    <x v="0"/>
    <n v="31.811690140845073"/>
    <n v="1815"/>
  </r>
  <r>
    <n v="718701"/>
    <x v="1"/>
    <x v="1"/>
    <x v="0"/>
    <x v="2"/>
    <x v="0"/>
    <n v="6"/>
    <n v="2"/>
    <n v="239.35"/>
    <n v="3"/>
    <n v="5"/>
    <n v="1"/>
    <x v="1"/>
    <n v="39.891666666666666"/>
    <n v="122"/>
  </r>
  <r>
    <n v="719781"/>
    <x v="0"/>
    <x v="2"/>
    <x v="0"/>
    <x v="0"/>
    <x v="1"/>
    <n v="23"/>
    <n v="5"/>
    <n v="916.51"/>
    <n v="6"/>
    <n v="11"/>
    <n v="2"/>
    <x v="2"/>
    <n v="39.848260869565216"/>
    <n v="349"/>
  </r>
  <r>
    <n v="721351"/>
    <x v="0"/>
    <x v="0"/>
    <x v="0"/>
    <x v="0"/>
    <x v="2"/>
    <n v="146"/>
    <n v="10"/>
    <n v="3670.99"/>
    <n v="10"/>
    <n v="20"/>
    <n v="3"/>
    <x v="0"/>
    <n v="25.14376712328767"/>
    <n v="2363"/>
  </r>
  <r>
    <n v="721691"/>
    <x v="1"/>
    <x v="1"/>
    <x v="0"/>
    <x v="0"/>
    <x v="1"/>
    <n v="46"/>
    <n v="7"/>
    <n v="1341.9"/>
    <n v="8"/>
    <n v="15"/>
    <n v="3"/>
    <x v="0"/>
    <n v="29.171739130434784"/>
    <n v="732"/>
  </r>
  <r>
    <n v="721881"/>
    <x v="0"/>
    <x v="1"/>
    <x v="0"/>
    <x v="1"/>
    <x v="1"/>
    <n v="15"/>
    <n v="4"/>
    <n v="561.65"/>
    <n v="5"/>
    <n v="9"/>
    <n v="2"/>
    <x v="2"/>
    <n v="37.443333333333335"/>
    <n v="402"/>
  </r>
  <r>
    <n v="722131"/>
    <x v="0"/>
    <x v="0"/>
    <x v="0"/>
    <x v="0"/>
    <x v="1"/>
    <n v="46"/>
    <n v="7"/>
    <n v="1642.56"/>
    <n v="8"/>
    <n v="15"/>
    <n v="3"/>
    <x v="0"/>
    <n v="35.707826086956523"/>
    <n v="879"/>
  </r>
  <r>
    <n v="722701"/>
    <x v="0"/>
    <x v="1"/>
    <x v="0"/>
    <x v="0"/>
    <x v="1"/>
    <n v="91"/>
    <n v="9"/>
    <n v="1725.01"/>
    <n v="8"/>
    <n v="17"/>
    <n v="3"/>
    <x v="0"/>
    <n v="18.956153846153846"/>
    <n v="1096"/>
  </r>
  <r>
    <n v="723631"/>
    <x v="0"/>
    <x v="1"/>
    <x v="0"/>
    <x v="0"/>
    <x v="1"/>
    <n v="80"/>
    <n v="9"/>
    <n v="2149.2199999999998"/>
    <n v="9"/>
    <n v="18"/>
    <n v="3"/>
    <x v="0"/>
    <n v="26.865249999999996"/>
    <n v="1258"/>
  </r>
  <r>
    <n v="724181"/>
    <x v="0"/>
    <x v="0"/>
    <x v="0"/>
    <x v="1"/>
    <x v="1"/>
    <n v="12"/>
    <n v="3"/>
    <n v="670.85"/>
    <n v="5"/>
    <n v="8"/>
    <n v="2"/>
    <x v="2"/>
    <n v="55.904166666666669"/>
    <n v="425"/>
  </r>
  <r>
    <n v="724371"/>
    <x v="0"/>
    <x v="0"/>
    <x v="0"/>
    <x v="1"/>
    <x v="1"/>
    <n v="18"/>
    <n v="4"/>
    <n v="601.15"/>
    <n v="5"/>
    <n v="9"/>
    <n v="2"/>
    <x v="2"/>
    <n v="33.397222222222219"/>
    <n v="503"/>
  </r>
  <r>
    <n v="724561"/>
    <x v="0"/>
    <x v="1"/>
    <x v="0"/>
    <x v="1"/>
    <x v="0"/>
    <n v="37"/>
    <n v="7"/>
    <n v="647.30999999999995"/>
    <n v="5"/>
    <n v="12"/>
    <n v="2"/>
    <x v="2"/>
    <n v="17.494864864864862"/>
    <n v="561"/>
  </r>
  <r>
    <n v="724601"/>
    <x v="1"/>
    <x v="0"/>
    <x v="0"/>
    <x v="2"/>
    <x v="1"/>
    <n v="7"/>
    <n v="2"/>
    <n v="560.51"/>
    <n v="5"/>
    <n v="7"/>
    <n v="1"/>
    <x v="1"/>
    <n v="80.072857142857146"/>
    <n v="193"/>
  </r>
  <r>
    <n v="724941"/>
    <x v="1"/>
    <x v="1"/>
    <x v="0"/>
    <x v="0"/>
    <x v="1"/>
    <n v="16"/>
    <n v="4"/>
    <n v="130.55000000000001"/>
    <n v="3"/>
    <n v="7"/>
    <n v="1"/>
    <x v="1"/>
    <n v="8.1593750000000007"/>
    <n v="113"/>
  </r>
  <r>
    <n v="726311"/>
    <x v="1"/>
    <x v="1"/>
    <x v="0"/>
    <x v="1"/>
    <x v="2"/>
    <n v="52"/>
    <n v="8"/>
    <n v="744.58"/>
    <n v="6"/>
    <n v="14"/>
    <n v="2"/>
    <x v="2"/>
    <n v="14.318846153846154"/>
    <n v="232"/>
  </r>
  <r>
    <n v="726841"/>
    <x v="0"/>
    <x v="1"/>
    <x v="0"/>
    <x v="1"/>
    <x v="2"/>
    <n v="84"/>
    <n v="9"/>
    <n v="3694.25"/>
    <n v="10"/>
    <n v="19"/>
    <n v="3"/>
    <x v="0"/>
    <n v="43.979166666666664"/>
    <n v="1438"/>
  </r>
  <r>
    <n v="727581"/>
    <x v="0"/>
    <x v="1"/>
    <x v="0"/>
    <x v="1"/>
    <x v="1"/>
    <n v="42"/>
    <n v="7"/>
    <n v="1853.79"/>
    <n v="8"/>
    <n v="15"/>
    <n v="3"/>
    <x v="0"/>
    <n v="44.137857142857143"/>
    <n v="1511"/>
  </r>
  <r>
    <n v="728401"/>
    <x v="0"/>
    <x v="1"/>
    <x v="0"/>
    <x v="0"/>
    <x v="1"/>
    <n v="27"/>
    <n v="5"/>
    <n v="1265.93"/>
    <n v="7"/>
    <n v="12"/>
    <n v="2"/>
    <x v="2"/>
    <n v="46.886296296296301"/>
    <n v="607"/>
  </r>
  <r>
    <n v="728741"/>
    <x v="1"/>
    <x v="3"/>
    <x v="0"/>
    <x v="1"/>
    <x v="0"/>
    <n v="26"/>
    <n v="5"/>
    <n v="226.7"/>
    <n v="3"/>
    <n v="8"/>
    <n v="2"/>
    <x v="2"/>
    <n v="8.7192307692307693"/>
    <n v="113"/>
  </r>
  <r>
    <n v="728931"/>
    <x v="1"/>
    <x v="4"/>
    <x v="0"/>
    <x v="2"/>
    <x v="1"/>
    <n v="24"/>
    <n v="5"/>
    <n v="136.47"/>
    <n v="3"/>
    <n v="8"/>
    <n v="2"/>
    <x v="2"/>
    <n v="5.6862500000000002"/>
    <n v="66"/>
  </r>
  <r>
    <n v="731051"/>
    <x v="3"/>
    <x v="0"/>
    <x v="2"/>
    <x v="2"/>
    <x v="1"/>
    <n v="6"/>
    <n v="2"/>
    <n v="952.01"/>
    <n v="6"/>
    <n v="8"/>
    <n v="2"/>
    <x v="2"/>
    <n v="158.66833333333332"/>
    <n v="398"/>
  </r>
  <r>
    <n v="732211"/>
    <x v="0"/>
    <x v="3"/>
    <x v="0"/>
    <x v="1"/>
    <x v="1"/>
    <n v="106"/>
    <n v="10"/>
    <n v="719.14"/>
    <n v="6"/>
    <n v="16"/>
    <n v="3"/>
    <x v="0"/>
    <n v="6.7843396226415091"/>
    <n v="715"/>
  </r>
  <r>
    <n v="732551"/>
    <x v="0"/>
    <x v="1"/>
    <x v="0"/>
    <x v="1"/>
    <x v="2"/>
    <n v="24"/>
    <n v="5"/>
    <n v="1822.78"/>
    <n v="8"/>
    <n v="13"/>
    <n v="2"/>
    <x v="2"/>
    <n v="75.94916666666667"/>
    <n v="899"/>
  </r>
  <r>
    <n v="732891"/>
    <x v="2"/>
    <x v="4"/>
    <x v="0"/>
    <x v="2"/>
    <x v="1"/>
    <n v="2"/>
    <n v="1"/>
    <n v="16.16"/>
    <n v="1"/>
    <n v="2"/>
    <n v="1"/>
    <x v="1"/>
    <n v="8.08"/>
    <n v="9"/>
  </r>
  <r>
    <n v="733671"/>
    <x v="0"/>
    <x v="0"/>
    <x v="0"/>
    <x v="0"/>
    <x v="1"/>
    <n v="39"/>
    <n v="7"/>
    <n v="1301.79"/>
    <n v="7"/>
    <n v="14"/>
    <n v="2"/>
    <x v="2"/>
    <n v="33.379230769230766"/>
    <n v="980"/>
  </r>
  <r>
    <n v="734071"/>
    <x v="0"/>
    <x v="0"/>
    <x v="0"/>
    <x v="0"/>
    <x v="1"/>
    <n v="11"/>
    <n v="3"/>
    <n v="331.07"/>
    <n v="4"/>
    <n v="7"/>
    <n v="1"/>
    <x v="1"/>
    <n v="30.097272727272728"/>
    <n v="1140"/>
  </r>
  <r>
    <n v="735041"/>
    <x v="0"/>
    <x v="1"/>
    <x v="0"/>
    <x v="0"/>
    <x v="1"/>
    <n v="214"/>
    <n v="10"/>
    <n v="4368.78"/>
    <n v="10"/>
    <n v="20"/>
    <n v="3"/>
    <x v="0"/>
    <n v="20.41485981308411"/>
    <n v="2561"/>
  </r>
  <r>
    <n v="735191"/>
    <x v="0"/>
    <x v="1"/>
    <x v="0"/>
    <x v="1"/>
    <x v="1"/>
    <n v="84"/>
    <n v="9"/>
    <n v="1039.04"/>
    <n v="7"/>
    <n v="16"/>
    <n v="3"/>
    <x v="0"/>
    <n v="12.369523809523809"/>
    <n v="539"/>
  </r>
  <r>
    <n v="735231"/>
    <x v="0"/>
    <x v="0"/>
    <x v="0"/>
    <x v="2"/>
    <x v="0"/>
    <n v="73"/>
    <n v="9"/>
    <n v="3895.46"/>
    <n v="10"/>
    <n v="19"/>
    <n v="3"/>
    <x v="0"/>
    <n v="53.362465753424658"/>
    <n v="1789"/>
  </r>
  <r>
    <n v="735381"/>
    <x v="1"/>
    <x v="4"/>
    <x v="0"/>
    <x v="1"/>
    <x v="1"/>
    <n v="36"/>
    <n v="7"/>
    <n v="225.43"/>
    <n v="3"/>
    <n v="10"/>
    <n v="2"/>
    <x v="2"/>
    <n v="6.2619444444444445"/>
    <n v="186"/>
  </r>
  <r>
    <n v="736691"/>
    <x v="1"/>
    <x v="4"/>
    <x v="0"/>
    <x v="1"/>
    <x v="1"/>
    <n v="6"/>
    <n v="2"/>
    <n v="129.78"/>
    <n v="3"/>
    <n v="5"/>
    <n v="1"/>
    <x v="1"/>
    <n v="21.63"/>
    <n v="45"/>
  </r>
  <r>
    <n v="736881"/>
    <x v="2"/>
    <x v="1"/>
    <x v="0"/>
    <x v="1"/>
    <x v="0"/>
    <n v="5"/>
    <n v="2"/>
    <n v="266.19"/>
    <n v="4"/>
    <n v="6"/>
    <n v="1"/>
    <x v="1"/>
    <n v="53.238"/>
    <n v="110"/>
  </r>
  <r>
    <n v="737321"/>
    <x v="1"/>
    <x v="1"/>
    <x v="0"/>
    <x v="2"/>
    <x v="1"/>
    <n v="1"/>
    <n v="1"/>
    <n v="65.97"/>
    <n v="2"/>
    <n v="3"/>
    <n v="1"/>
    <x v="1"/>
    <n v="65.97"/>
    <n v="32"/>
  </r>
  <r>
    <n v="738971"/>
    <x v="2"/>
    <x v="1"/>
    <x v="0"/>
    <x v="1"/>
    <x v="1"/>
    <n v="7"/>
    <n v="2"/>
    <n v="92.25"/>
    <n v="2"/>
    <n v="4"/>
    <n v="1"/>
    <x v="1"/>
    <n v="13.178571428571429"/>
    <n v="65"/>
  </r>
  <r>
    <n v="739371"/>
    <x v="0"/>
    <x v="1"/>
    <x v="0"/>
    <x v="2"/>
    <x v="1"/>
    <n v="28"/>
    <n v="6"/>
    <n v="1421.73"/>
    <n v="8"/>
    <n v="14"/>
    <n v="2"/>
    <x v="2"/>
    <n v="50.776071428571427"/>
    <n v="952"/>
  </r>
  <r>
    <n v="739751"/>
    <x v="1"/>
    <x v="0"/>
    <x v="0"/>
    <x v="1"/>
    <x v="1"/>
    <n v="9"/>
    <n v="3"/>
    <n v="203.06"/>
    <n v="3"/>
    <n v="6"/>
    <n v="1"/>
    <x v="1"/>
    <n v="22.562222222222221"/>
    <n v="104"/>
  </r>
  <r>
    <n v="739941"/>
    <x v="2"/>
    <x v="0"/>
    <x v="0"/>
    <x v="0"/>
    <x v="0"/>
    <n v="8"/>
    <n v="2"/>
    <n v="347.09"/>
    <n v="4"/>
    <n v="6"/>
    <n v="1"/>
    <x v="1"/>
    <n v="43.386249999999997"/>
    <n v="17"/>
  </r>
  <r>
    <n v="740201"/>
    <x v="1"/>
    <x v="1"/>
    <x v="0"/>
    <x v="0"/>
    <x v="1"/>
    <n v="24"/>
    <n v="5"/>
    <n v="342.11"/>
    <n v="4"/>
    <n v="9"/>
    <n v="2"/>
    <x v="2"/>
    <n v="14.254583333333334"/>
    <n v="211"/>
  </r>
  <r>
    <n v="741321"/>
    <x v="1"/>
    <x v="1"/>
    <x v="0"/>
    <x v="0"/>
    <x v="1"/>
    <n v="21"/>
    <n v="4"/>
    <n v="544.14"/>
    <n v="5"/>
    <n v="9"/>
    <n v="2"/>
    <x v="2"/>
    <n v="25.911428571428569"/>
    <n v="282"/>
  </r>
  <r>
    <n v="741661"/>
    <x v="1"/>
    <x v="4"/>
    <x v="0"/>
    <x v="0"/>
    <x v="1"/>
    <n v="44"/>
    <n v="7"/>
    <n v="329.2"/>
    <n v="4"/>
    <n v="11"/>
    <n v="2"/>
    <x v="2"/>
    <n v="7.4818181818181815"/>
    <n v="301"/>
  </r>
  <r>
    <n v="743601"/>
    <x v="0"/>
    <x v="1"/>
    <x v="0"/>
    <x v="1"/>
    <x v="1"/>
    <n v="72"/>
    <n v="9"/>
    <n v="2214.8200000000002"/>
    <n v="9"/>
    <n v="18"/>
    <n v="3"/>
    <x v="0"/>
    <n v="30.761388888888892"/>
    <n v="1526"/>
  </r>
  <r>
    <n v="744871"/>
    <x v="0"/>
    <x v="3"/>
    <x v="0"/>
    <x v="0"/>
    <x v="1"/>
    <n v="45"/>
    <n v="7"/>
    <n v="2612.36"/>
    <n v="9"/>
    <n v="16"/>
    <n v="3"/>
    <x v="0"/>
    <n v="58.052444444444447"/>
    <n v="2025"/>
  </r>
  <r>
    <n v="744911"/>
    <x v="0"/>
    <x v="1"/>
    <x v="1"/>
    <x v="0"/>
    <x v="1"/>
    <n v="39"/>
    <n v="7"/>
    <n v="2232.13"/>
    <n v="9"/>
    <n v="16"/>
    <n v="3"/>
    <x v="0"/>
    <n v="57.234102564102564"/>
    <n v="1538"/>
  </r>
  <r>
    <n v="745311"/>
    <x v="1"/>
    <x v="3"/>
    <x v="0"/>
    <x v="2"/>
    <x v="0"/>
    <n v="8"/>
    <n v="2"/>
    <n v="50.82"/>
    <n v="2"/>
    <n v="4"/>
    <n v="1"/>
    <x v="1"/>
    <n v="6.3525"/>
    <n v="30"/>
  </r>
  <r>
    <n v="745461"/>
    <x v="1"/>
    <x v="2"/>
    <x v="0"/>
    <x v="0"/>
    <x v="0"/>
    <n v="18"/>
    <n v="4"/>
    <n v="1156.1500000000001"/>
    <n v="7"/>
    <n v="11"/>
    <n v="2"/>
    <x v="2"/>
    <n v="64.230555555555554"/>
    <n v="62"/>
  </r>
  <r>
    <n v="746431"/>
    <x v="1"/>
    <x v="0"/>
    <x v="0"/>
    <x v="0"/>
    <x v="0"/>
    <n v="6"/>
    <n v="2"/>
    <n v="250.04"/>
    <n v="4"/>
    <n v="6"/>
    <n v="1"/>
    <x v="1"/>
    <n v="41.673333333333332"/>
    <n v="71"/>
  </r>
  <r>
    <n v="748481"/>
    <x v="0"/>
    <x v="0"/>
    <x v="0"/>
    <x v="1"/>
    <x v="0"/>
    <n v="52"/>
    <n v="8"/>
    <n v="2560.2600000000002"/>
    <n v="9"/>
    <n v="17"/>
    <n v="3"/>
    <x v="0"/>
    <n v="49.235769230769236"/>
    <n v="734"/>
  </r>
  <r>
    <n v="749981"/>
    <x v="0"/>
    <x v="0"/>
    <x v="0"/>
    <x v="2"/>
    <x v="1"/>
    <n v="25"/>
    <n v="5"/>
    <n v="1244.46"/>
    <n v="7"/>
    <n v="12"/>
    <n v="2"/>
    <x v="2"/>
    <n v="49.778400000000005"/>
    <n v="646"/>
  </r>
  <r>
    <n v="750961"/>
    <x v="1"/>
    <x v="4"/>
    <x v="0"/>
    <x v="1"/>
    <x v="1"/>
    <n v="6"/>
    <n v="2"/>
    <n v="53.44"/>
    <n v="2"/>
    <n v="4"/>
    <n v="1"/>
    <x v="1"/>
    <n v="8.9066666666666663"/>
    <n v="36"/>
  </r>
  <r>
    <n v="752331"/>
    <x v="0"/>
    <x v="0"/>
    <x v="0"/>
    <x v="0"/>
    <x v="1"/>
    <n v="88"/>
    <n v="9"/>
    <n v="2360.9899999999998"/>
    <n v="9"/>
    <n v="18"/>
    <n v="3"/>
    <x v="0"/>
    <n v="26.829431818181817"/>
    <n v="1755"/>
  </r>
  <r>
    <n v="752481"/>
    <x v="1"/>
    <x v="2"/>
    <x v="0"/>
    <x v="0"/>
    <x v="1"/>
    <n v="10"/>
    <n v="3"/>
    <n v="271.68"/>
    <n v="4"/>
    <n v="7"/>
    <n v="1"/>
    <x v="1"/>
    <n v="27.167999999999999"/>
    <n v="79"/>
  </r>
  <r>
    <n v="752521"/>
    <x v="1"/>
    <x v="1"/>
    <x v="0"/>
    <x v="2"/>
    <x v="1"/>
    <n v="3"/>
    <n v="1"/>
    <n v="19.690000000000001"/>
    <n v="1"/>
    <n v="2"/>
    <n v="1"/>
    <x v="1"/>
    <n v="6.5633333333333335"/>
    <n v="14"/>
  </r>
  <r>
    <n v="753261"/>
    <x v="0"/>
    <x v="0"/>
    <x v="0"/>
    <x v="0"/>
    <x v="0"/>
    <n v="37"/>
    <n v="7"/>
    <n v="1674.62"/>
    <n v="8"/>
    <n v="15"/>
    <n v="3"/>
    <x v="0"/>
    <n v="45.26"/>
    <n v="813"/>
  </r>
  <r>
    <n v="754421"/>
    <x v="1"/>
    <x v="2"/>
    <x v="0"/>
    <x v="2"/>
    <x v="1"/>
    <n v="34"/>
    <n v="6"/>
    <n v="1469.8"/>
    <n v="8"/>
    <n v="14"/>
    <n v="2"/>
    <x v="2"/>
    <n v="43.22941176470588"/>
    <n v="73"/>
  </r>
  <r>
    <n v="755881"/>
    <x v="0"/>
    <x v="2"/>
    <x v="0"/>
    <x v="0"/>
    <x v="2"/>
    <n v="82"/>
    <n v="9"/>
    <n v="2042.52"/>
    <n v="9"/>
    <n v="18"/>
    <n v="3"/>
    <x v="0"/>
    <n v="24.908780487804879"/>
    <n v="431"/>
  </r>
  <r>
    <n v="757101"/>
    <x v="1"/>
    <x v="1"/>
    <x v="0"/>
    <x v="1"/>
    <x v="1"/>
    <n v="6"/>
    <n v="2"/>
    <n v="37.58"/>
    <n v="2"/>
    <n v="4"/>
    <n v="1"/>
    <x v="1"/>
    <n v="6.2633333333333328"/>
    <n v="29"/>
  </r>
  <r>
    <n v="759491"/>
    <x v="0"/>
    <x v="4"/>
    <x v="1"/>
    <x v="1"/>
    <x v="1"/>
    <n v="64"/>
    <n v="9"/>
    <n v="1691.26"/>
    <n v="8"/>
    <n v="17"/>
    <n v="3"/>
    <x v="0"/>
    <n v="26.4259375"/>
    <n v="898"/>
  </r>
  <r>
    <n v="761101"/>
    <x v="1"/>
    <x v="0"/>
    <x v="0"/>
    <x v="0"/>
    <x v="2"/>
    <n v="15"/>
    <n v="4"/>
    <n v="460.9"/>
    <n v="5"/>
    <n v="9"/>
    <n v="2"/>
    <x v="2"/>
    <n v="30.726666666666667"/>
    <n v="262"/>
  </r>
  <r>
    <n v="761441"/>
    <x v="0"/>
    <x v="2"/>
    <x v="0"/>
    <x v="1"/>
    <x v="0"/>
    <n v="62"/>
    <n v="8"/>
    <n v="2626.91"/>
    <n v="9"/>
    <n v="17"/>
    <n v="3"/>
    <x v="0"/>
    <n v="42.369516129032256"/>
    <n v="882"/>
  </r>
  <r>
    <n v="762371"/>
    <x v="2"/>
    <x v="2"/>
    <x v="0"/>
    <x v="0"/>
    <x v="0"/>
    <n v="22"/>
    <n v="5"/>
    <n v="842.96"/>
    <n v="6"/>
    <n v="11"/>
    <n v="2"/>
    <x v="2"/>
    <n v="38.31636363636364"/>
    <n v="137"/>
  </r>
  <r>
    <n v="762411"/>
    <x v="0"/>
    <x v="1"/>
    <x v="0"/>
    <x v="1"/>
    <x v="1"/>
    <n v="144"/>
    <n v="10"/>
    <n v="1872.76"/>
    <n v="8"/>
    <n v="18"/>
    <n v="3"/>
    <x v="0"/>
    <n v="13.005277777777778"/>
    <n v="1514"/>
  </r>
  <r>
    <n v="762601"/>
    <x v="1"/>
    <x v="3"/>
    <x v="0"/>
    <x v="0"/>
    <x v="1"/>
    <n v="61"/>
    <n v="8"/>
    <n v="309.73"/>
    <n v="4"/>
    <n v="12"/>
    <n v="2"/>
    <x v="2"/>
    <n v="5.0775409836065579"/>
    <n v="306"/>
  </r>
  <r>
    <n v="763001"/>
    <x v="3"/>
    <x v="1"/>
    <x v="0"/>
    <x v="0"/>
    <x v="1"/>
    <n v="7"/>
    <n v="2"/>
    <n v="44.67"/>
    <n v="2"/>
    <n v="4"/>
    <n v="1"/>
    <x v="1"/>
    <n v="6.3814285714285717"/>
    <n v="24"/>
  </r>
  <r>
    <n v="763531"/>
    <x v="0"/>
    <x v="4"/>
    <x v="0"/>
    <x v="0"/>
    <x v="1"/>
    <n v="39"/>
    <n v="7"/>
    <n v="725.76"/>
    <n v="6"/>
    <n v="13"/>
    <n v="2"/>
    <x v="2"/>
    <n v="18.60923076923077"/>
    <n v="506"/>
  </r>
  <r>
    <n v="763911"/>
    <x v="0"/>
    <x v="0"/>
    <x v="0"/>
    <x v="2"/>
    <x v="1"/>
    <n v="33"/>
    <n v="6"/>
    <n v="1995.89"/>
    <n v="9"/>
    <n v="15"/>
    <n v="3"/>
    <x v="0"/>
    <n v="60.481515151515154"/>
    <n v="937"/>
  </r>
  <r>
    <n v="764081"/>
    <x v="1"/>
    <x v="3"/>
    <x v="0"/>
    <x v="0"/>
    <x v="1"/>
    <n v="28"/>
    <n v="6"/>
    <n v="416.19"/>
    <n v="4"/>
    <n v="10"/>
    <n v="2"/>
    <x v="2"/>
    <n v="14.863928571428572"/>
    <n v="179"/>
  </r>
  <r>
    <n v="764311"/>
    <x v="2"/>
    <x v="1"/>
    <x v="0"/>
    <x v="0"/>
    <x v="1"/>
    <n v="2"/>
    <n v="1"/>
    <n v="25.18"/>
    <n v="2"/>
    <n v="3"/>
    <n v="1"/>
    <x v="1"/>
    <n v="12.59"/>
    <n v="18"/>
  </r>
  <r>
    <n v="764501"/>
    <x v="3"/>
    <x v="2"/>
    <x v="0"/>
    <x v="1"/>
    <x v="0"/>
    <n v="9"/>
    <n v="3"/>
    <n v="125.87"/>
    <n v="3"/>
    <n v="6"/>
    <n v="1"/>
    <x v="1"/>
    <n v="13.985555555555557"/>
    <n v="67"/>
  </r>
  <r>
    <n v="766021"/>
    <x v="1"/>
    <x v="1"/>
    <x v="0"/>
    <x v="2"/>
    <x v="0"/>
    <n v="33"/>
    <n v="6"/>
    <n v="557.53"/>
    <n v="5"/>
    <n v="11"/>
    <n v="2"/>
    <x v="2"/>
    <n v="16.894848484848485"/>
    <n v="408"/>
  </r>
  <r>
    <n v="767141"/>
    <x v="2"/>
    <x v="1"/>
    <x v="0"/>
    <x v="0"/>
    <x v="1"/>
    <n v="1"/>
    <n v="1"/>
    <n v="0.9"/>
    <n v="1"/>
    <n v="2"/>
    <n v="1"/>
    <x v="1"/>
    <n v="0.9"/>
    <n v="1"/>
  </r>
  <r>
    <n v="767481"/>
    <x v="1"/>
    <x v="4"/>
    <x v="0"/>
    <x v="1"/>
    <x v="0"/>
    <n v="18"/>
    <n v="4"/>
    <n v="132.18"/>
    <n v="3"/>
    <n v="7"/>
    <n v="1"/>
    <x v="1"/>
    <n v="7.3433333333333337"/>
    <n v="108"/>
  </r>
  <r>
    <n v="767861"/>
    <x v="0"/>
    <x v="1"/>
    <x v="0"/>
    <x v="1"/>
    <x v="1"/>
    <n v="62"/>
    <n v="8"/>
    <n v="860.15"/>
    <n v="6"/>
    <n v="14"/>
    <n v="2"/>
    <x v="2"/>
    <n v="13.873387096774193"/>
    <n v="700"/>
  </r>
  <r>
    <n v="767901"/>
    <x v="0"/>
    <x v="0"/>
    <x v="0"/>
    <x v="0"/>
    <x v="1"/>
    <n v="38"/>
    <n v="7"/>
    <n v="587.48"/>
    <n v="5"/>
    <n v="12"/>
    <n v="2"/>
    <x v="2"/>
    <n v="15.46"/>
    <n v="320"/>
  </r>
  <r>
    <n v="768301"/>
    <x v="2"/>
    <x v="1"/>
    <x v="0"/>
    <x v="1"/>
    <x v="2"/>
    <n v="2"/>
    <n v="1"/>
    <n v="22.43"/>
    <n v="2"/>
    <n v="3"/>
    <n v="1"/>
    <x v="1"/>
    <n v="11.215"/>
    <n v="14"/>
  </r>
  <r>
    <n v="768641"/>
    <x v="1"/>
    <x v="3"/>
    <x v="0"/>
    <x v="0"/>
    <x v="0"/>
    <n v="13"/>
    <n v="3"/>
    <n v="295.85000000000002"/>
    <n v="4"/>
    <n v="7"/>
    <n v="1"/>
    <x v="1"/>
    <n v="22.757692307692309"/>
    <n v="179"/>
  </r>
  <r>
    <n v="768981"/>
    <x v="1"/>
    <x v="4"/>
    <x v="0"/>
    <x v="0"/>
    <x v="1"/>
    <n v="32"/>
    <n v="6"/>
    <n v="209.34"/>
    <n v="3"/>
    <n v="9"/>
    <n v="2"/>
    <x v="2"/>
    <n v="6.5418750000000001"/>
    <n v="148"/>
  </r>
  <r>
    <n v="769801"/>
    <x v="1"/>
    <x v="1"/>
    <x v="0"/>
    <x v="0"/>
    <x v="0"/>
    <n v="10"/>
    <n v="3"/>
    <n v="90.57"/>
    <n v="2"/>
    <n v="5"/>
    <n v="1"/>
    <x v="1"/>
    <n v="9.0569999999999986"/>
    <n v="50"/>
  </r>
  <r>
    <n v="770021"/>
    <x v="0"/>
    <x v="0"/>
    <x v="0"/>
    <x v="1"/>
    <x v="1"/>
    <n v="44"/>
    <n v="7"/>
    <n v="1344.09"/>
    <n v="8"/>
    <n v="15"/>
    <n v="3"/>
    <x v="0"/>
    <n v="30.547499999999999"/>
    <n v="666"/>
  </r>
  <r>
    <n v="770211"/>
    <x v="0"/>
    <x v="1"/>
    <x v="0"/>
    <x v="2"/>
    <x v="1"/>
    <n v="50"/>
    <n v="8"/>
    <n v="3304.24"/>
    <n v="10"/>
    <n v="18"/>
    <n v="3"/>
    <x v="0"/>
    <n v="66.084800000000001"/>
    <n v="1855"/>
  </r>
  <r>
    <n v="771861"/>
    <x v="0"/>
    <x v="1"/>
    <x v="1"/>
    <x v="2"/>
    <x v="1"/>
    <n v="54"/>
    <n v="8"/>
    <n v="3814.06"/>
    <n v="10"/>
    <n v="18"/>
    <n v="3"/>
    <x v="0"/>
    <n v="70.630740740740734"/>
    <n v="1665"/>
  </r>
  <r>
    <n v="771901"/>
    <x v="0"/>
    <x v="1"/>
    <x v="0"/>
    <x v="0"/>
    <x v="1"/>
    <n v="27"/>
    <n v="5"/>
    <n v="1495.9"/>
    <n v="8"/>
    <n v="13"/>
    <n v="2"/>
    <x v="2"/>
    <n v="55.403703703703705"/>
    <n v="828"/>
  </r>
  <r>
    <n v="772451"/>
    <x v="0"/>
    <x v="0"/>
    <x v="0"/>
    <x v="0"/>
    <x v="0"/>
    <n v="65"/>
    <n v="9"/>
    <n v="2970.79"/>
    <n v="10"/>
    <n v="19"/>
    <n v="3"/>
    <x v="0"/>
    <n v="45.704461538461537"/>
    <n v="1555"/>
  </r>
  <r>
    <n v="772831"/>
    <x v="1"/>
    <x v="1"/>
    <x v="0"/>
    <x v="0"/>
    <x v="1"/>
    <n v="8"/>
    <n v="2"/>
    <n v="114.41"/>
    <n v="3"/>
    <n v="5"/>
    <n v="1"/>
    <x v="1"/>
    <n v="14.30125"/>
    <n v="56"/>
  </r>
  <r>
    <n v="773191"/>
    <x v="0"/>
    <x v="0"/>
    <x v="0"/>
    <x v="0"/>
    <x v="0"/>
    <n v="101"/>
    <n v="10"/>
    <n v="4828.95"/>
    <n v="10"/>
    <n v="20"/>
    <n v="3"/>
    <x v="0"/>
    <n v="47.811386138613862"/>
    <n v="2321"/>
  </r>
  <r>
    <n v="773421"/>
    <x v="1"/>
    <x v="3"/>
    <x v="0"/>
    <x v="1"/>
    <x v="1"/>
    <n v="19"/>
    <n v="4"/>
    <n v="363.41"/>
    <n v="4"/>
    <n v="8"/>
    <n v="2"/>
    <x v="2"/>
    <n v="19.126842105263158"/>
    <n v="188"/>
  </r>
  <r>
    <n v="773611"/>
    <x v="0"/>
    <x v="1"/>
    <x v="0"/>
    <x v="2"/>
    <x v="1"/>
    <n v="162"/>
    <n v="10"/>
    <n v="3408.51"/>
    <n v="10"/>
    <n v="20"/>
    <n v="3"/>
    <x v="0"/>
    <n v="21.040185185185187"/>
    <n v="2057"/>
  </r>
  <r>
    <n v="773951"/>
    <x v="1"/>
    <x v="0"/>
    <x v="0"/>
    <x v="0"/>
    <x v="1"/>
    <n v="2"/>
    <n v="1"/>
    <n v="27.62"/>
    <n v="2"/>
    <n v="3"/>
    <n v="1"/>
    <x v="1"/>
    <n v="13.81"/>
    <n v="36"/>
  </r>
  <r>
    <n v="774201"/>
    <x v="0"/>
    <x v="0"/>
    <x v="0"/>
    <x v="0"/>
    <x v="0"/>
    <n v="46"/>
    <n v="7"/>
    <n v="1270.43"/>
    <n v="7"/>
    <n v="14"/>
    <n v="2"/>
    <x v="2"/>
    <n v="27.618043478260869"/>
    <n v="937"/>
  </r>
  <r>
    <n v="774691"/>
    <x v="1"/>
    <x v="1"/>
    <x v="0"/>
    <x v="1"/>
    <x v="0"/>
    <n v="29"/>
    <n v="6"/>
    <n v="1223.06"/>
    <n v="7"/>
    <n v="13"/>
    <n v="2"/>
    <x v="2"/>
    <n v="42.174482758620691"/>
    <n v="624"/>
  </r>
  <r>
    <n v="776251"/>
    <x v="2"/>
    <x v="0"/>
    <x v="0"/>
    <x v="0"/>
    <x v="1"/>
    <n v="1"/>
    <n v="1"/>
    <n v="36.11"/>
    <n v="2"/>
    <n v="3"/>
    <n v="1"/>
    <x v="1"/>
    <n v="36.11"/>
    <n v="29"/>
  </r>
  <r>
    <n v="776781"/>
    <x v="2"/>
    <x v="4"/>
    <x v="0"/>
    <x v="3"/>
    <x v="1"/>
    <n v="1"/>
    <n v="1"/>
    <n v="2.09"/>
    <n v="1"/>
    <n v="2"/>
    <n v="1"/>
    <x v="1"/>
    <n v="2.09"/>
    <n v="3"/>
  </r>
  <r>
    <n v="777561"/>
    <x v="0"/>
    <x v="1"/>
    <x v="0"/>
    <x v="0"/>
    <x v="0"/>
    <n v="72"/>
    <n v="9"/>
    <n v="1550.91"/>
    <n v="8"/>
    <n v="17"/>
    <n v="3"/>
    <x v="0"/>
    <n v="21.540416666666669"/>
    <n v="1069"/>
  </r>
  <r>
    <n v="777941"/>
    <x v="1"/>
    <x v="0"/>
    <x v="0"/>
    <x v="1"/>
    <x v="2"/>
    <n v="3"/>
    <n v="1"/>
    <n v="137.36000000000001"/>
    <n v="3"/>
    <n v="4"/>
    <n v="1"/>
    <x v="1"/>
    <n v="45.786666666666669"/>
    <n v="78"/>
  </r>
  <r>
    <n v="778151"/>
    <x v="1"/>
    <x v="3"/>
    <x v="0"/>
    <x v="0"/>
    <x v="1"/>
    <n v="15"/>
    <n v="4"/>
    <n v="143.49"/>
    <n v="3"/>
    <n v="7"/>
    <n v="1"/>
    <x v="1"/>
    <n v="9.5660000000000007"/>
    <n v="115"/>
  </r>
  <r>
    <n v="778531"/>
    <x v="1"/>
    <x v="4"/>
    <x v="0"/>
    <x v="0"/>
    <x v="1"/>
    <n v="71"/>
    <n v="9"/>
    <n v="721.93"/>
    <n v="6"/>
    <n v="15"/>
    <n v="3"/>
    <x v="0"/>
    <n v="10.168028169014084"/>
    <n v="501"/>
  </r>
  <r>
    <n v="779461"/>
    <x v="0"/>
    <x v="1"/>
    <x v="0"/>
    <x v="0"/>
    <x v="0"/>
    <n v="87"/>
    <n v="9"/>
    <n v="1526.97"/>
    <n v="8"/>
    <n v="17"/>
    <n v="3"/>
    <x v="0"/>
    <n v="17.551379310344828"/>
    <n v="1037"/>
  </r>
  <r>
    <n v="780251"/>
    <x v="1"/>
    <x v="2"/>
    <x v="0"/>
    <x v="2"/>
    <x v="1"/>
    <n v="35"/>
    <n v="6"/>
    <n v="618.88"/>
    <n v="5"/>
    <n v="11"/>
    <n v="2"/>
    <x v="2"/>
    <n v="17.682285714285715"/>
    <n v="62"/>
  </r>
  <r>
    <n v="782151"/>
    <x v="3"/>
    <x v="0"/>
    <x v="0"/>
    <x v="2"/>
    <x v="1"/>
    <n v="2"/>
    <n v="1"/>
    <n v="179.19"/>
    <n v="3"/>
    <n v="4"/>
    <n v="1"/>
    <x v="1"/>
    <n v="89.594999999999999"/>
    <n v="72"/>
  </r>
  <r>
    <n v="782681"/>
    <x v="1"/>
    <x v="1"/>
    <x v="0"/>
    <x v="1"/>
    <x v="0"/>
    <n v="37"/>
    <n v="7"/>
    <n v="636.91999999999996"/>
    <n v="5"/>
    <n v="12"/>
    <n v="2"/>
    <x v="2"/>
    <n v="17.214054054054053"/>
    <n v="216"/>
  </r>
  <r>
    <n v="783991"/>
    <x v="0"/>
    <x v="1"/>
    <x v="0"/>
    <x v="0"/>
    <x v="2"/>
    <n v="119"/>
    <n v="10"/>
    <n v="4019.38"/>
    <n v="10"/>
    <n v="20"/>
    <n v="3"/>
    <x v="0"/>
    <n v="33.776302521008404"/>
    <n v="2202"/>
  </r>
  <r>
    <n v="784241"/>
    <x v="0"/>
    <x v="1"/>
    <x v="0"/>
    <x v="0"/>
    <x v="1"/>
    <n v="71"/>
    <n v="9"/>
    <n v="809.46"/>
    <n v="6"/>
    <n v="15"/>
    <n v="3"/>
    <x v="0"/>
    <n v="11.400845070422536"/>
    <n v="795"/>
  </r>
  <r>
    <n v="784621"/>
    <x v="0"/>
    <x v="0"/>
    <x v="0"/>
    <x v="0"/>
    <x v="1"/>
    <n v="60"/>
    <n v="8"/>
    <n v="1601.45"/>
    <n v="8"/>
    <n v="16"/>
    <n v="3"/>
    <x v="0"/>
    <n v="26.690833333333334"/>
    <n v="930"/>
  </r>
  <r>
    <n v="786331"/>
    <x v="0"/>
    <x v="3"/>
    <x v="0"/>
    <x v="0"/>
    <x v="1"/>
    <n v="151"/>
    <n v="10"/>
    <n v="3380.98"/>
    <n v="10"/>
    <n v="20"/>
    <n v="3"/>
    <x v="0"/>
    <n v="22.390596026490066"/>
    <n v="2396"/>
  </r>
  <r>
    <n v="786481"/>
    <x v="1"/>
    <x v="0"/>
    <x v="0"/>
    <x v="0"/>
    <x v="1"/>
    <n v="10"/>
    <n v="3"/>
    <n v="391.73"/>
    <n v="4"/>
    <n v="7"/>
    <n v="1"/>
    <x v="1"/>
    <n v="39.173000000000002"/>
    <n v="326"/>
  </r>
  <r>
    <n v="786861"/>
    <x v="0"/>
    <x v="1"/>
    <x v="0"/>
    <x v="1"/>
    <x v="1"/>
    <n v="45"/>
    <n v="7"/>
    <n v="1233.98"/>
    <n v="7"/>
    <n v="14"/>
    <n v="2"/>
    <x v="2"/>
    <n v="27.421777777777777"/>
    <n v="760"/>
  </r>
  <r>
    <n v="787301"/>
    <x v="0"/>
    <x v="1"/>
    <x v="0"/>
    <x v="2"/>
    <x v="1"/>
    <n v="40"/>
    <n v="7"/>
    <n v="1897.47"/>
    <n v="9"/>
    <n v="16"/>
    <n v="3"/>
    <x v="0"/>
    <n v="47.436750000000004"/>
    <n v="1050"/>
  </r>
  <r>
    <n v="787981"/>
    <x v="0"/>
    <x v="1"/>
    <x v="0"/>
    <x v="1"/>
    <x v="1"/>
    <n v="171"/>
    <n v="10"/>
    <n v="3311.28"/>
    <n v="10"/>
    <n v="20"/>
    <n v="3"/>
    <x v="0"/>
    <n v="19.364210526315791"/>
    <n v="2119"/>
  </r>
  <r>
    <n v="788381"/>
    <x v="0"/>
    <x v="0"/>
    <x v="0"/>
    <x v="0"/>
    <x v="0"/>
    <n v="45"/>
    <n v="7"/>
    <n v="3055.52"/>
    <n v="10"/>
    <n v="17"/>
    <n v="3"/>
    <x v="0"/>
    <n v="67.900444444444446"/>
    <n v="1668"/>
  </r>
  <r>
    <n v="788951"/>
    <x v="0"/>
    <x v="1"/>
    <x v="0"/>
    <x v="2"/>
    <x v="1"/>
    <n v="21"/>
    <n v="4"/>
    <n v="1045.77"/>
    <n v="7"/>
    <n v="11"/>
    <n v="2"/>
    <x v="2"/>
    <n v="49.798571428571428"/>
    <n v="585"/>
  </r>
  <r>
    <n v="789011"/>
    <x v="0"/>
    <x v="1"/>
    <x v="0"/>
    <x v="0"/>
    <x v="2"/>
    <n v="103"/>
    <n v="10"/>
    <n v="3936.72"/>
    <n v="10"/>
    <n v="20"/>
    <n v="3"/>
    <x v="0"/>
    <n v="38.22058252427184"/>
    <n v="2478"/>
  </r>
  <r>
    <n v="791111"/>
    <x v="1"/>
    <x v="3"/>
    <x v="0"/>
    <x v="1"/>
    <x v="1"/>
    <n v="54"/>
    <n v="8"/>
    <n v="205.52"/>
    <n v="3"/>
    <n v="11"/>
    <n v="2"/>
    <x v="2"/>
    <n v="3.8059259259259259"/>
    <n v="258"/>
  </r>
  <r>
    <n v="791641"/>
    <x v="1"/>
    <x v="0"/>
    <x v="0"/>
    <x v="2"/>
    <x v="1"/>
    <n v="2"/>
    <n v="1"/>
    <n v="16.7"/>
    <n v="1"/>
    <n v="2"/>
    <n v="1"/>
    <x v="1"/>
    <n v="8.35"/>
    <n v="8"/>
  </r>
  <r>
    <n v="792571"/>
    <x v="0"/>
    <x v="1"/>
    <x v="0"/>
    <x v="2"/>
    <x v="1"/>
    <n v="72"/>
    <n v="9"/>
    <n v="3598.55"/>
    <n v="10"/>
    <n v="19"/>
    <n v="3"/>
    <x v="0"/>
    <n v="49.979861111111113"/>
    <n v="2171"/>
  </r>
  <r>
    <n v="793921"/>
    <x v="0"/>
    <x v="1"/>
    <x v="0"/>
    <x v="0"/>
    <x v="0"/>
    <n v="71"/>
    <n v="9"/>
    <n v="4296.1499999999996"/>
    <n v="10"/>
    <n v="19"/>
    <n v="3"/>
    <x v="0"/>
    <n v="60.509154929577463"/>
    <n v="2430"/>
  </r>
  <r>
    <n v="795061"/>
    <x v="2"/>
    <x v="0"/>
    <x v="0"/>
    <x v="0"/>
    <x v="1"/>
    <n v="13"/>
    <n v="3"/>
    <n v="269.75"/>
    <n v="4"/>
    <n v="7"/>
    <n v="1"/>
    <x v="1"/>
    <n v="20.75"/>
    <n v="89"/>
  </r>
  <r>
    <n v="795591"/>
    <x v="0"/>
    <x v="1"/>
    <x v="0"/>
    <x v="2"/>
    <x v="1"/>
    <n v="37"/>
    <n v="7"/>
    <n v="2393.29"/>
    <n v="9"/>
    <n v="16"/>
    <n v="3"/>
    <x v="0"/>
    <n v="64.683513513513518"/>
    <n v="1525"/>
  </r>
  <r>
    <n v="795821"/>
    <x v="0"/>
    <x v="1"/>
    <x v="0"/>
    <x v="0"/>
    <x v="0"/>
    <n v="57"/>
    <n v="8"/>
    <n v="1810.62"/>
    <n v="8"/>
    <n v="16"/>
    <n v="3"/>
    <x v="0"/>
    <n v="31.765263157894736"/>
    <n v="1012"/>
  </r>
  <r>
    <n v="796411"/>
    <x v="1"/>
    <x v="0"/>
    <x v="0"/>
    <x v="0"/>
    <x v="1"/>
    <n v="8"/>
    <n v="2"/>
    <n v="187.33"/>
    <n v="3"/>
    <n v="5"/>
    <n v="1"/>
    <x v="1"/>
    <n v="23.416250000000002"/>
    <n v="89"/>
  </r>
  <r>
    <n v="796751"/>
    <x v="1"/>
    <x v="1"/>
    <x v="0"/>
    <x v="2"/>
    <x v="1"/>
    <n v="16"/>
    <n v="4"/>
    <n v="413.97"/>
    <n v="4"/>
    <n v="8"/>
    <n v="2"/>
    <x v="2"/>
    <n v="25.873125000000002"/>
    <n v="331"/>
  </r>
  <r>
    <n v="797531"/>
    <x v="0"/>
    <x v="1"/>
    <x v="0"/>
    <x v="0"/>
    <x v="1"/>
    <n v="108"/>
    <n v="10"/>
    <n v="3807.2"/>
    <n v="10"/>
    <n v="20"/>
    <n v="3"/>
    <x v="0"/>
    <n v="35.251851851851853"/>
    <n v="1884"/>
  </r>
  <r>
    <n v="798271"/>
    <x v="0"/>
    <x v="0"/>
    <x v="0"/>
    <x v="1"/>
    <x v="0"/>
    <n v="59"/>
    <n v="8"/>
    <n v="1326.81"/>
    <n v="7"/>
    <n v="15"/>
    <n v="3"/>
    <x v="0"/>
    <n v="22.488305084745761"/>
    <n v="1048"/>
  </r>
  <r>
    <n v="798651"/>
    <x v="0"/>
    <x v="1"/>
    <x v="1"/>
    <x v="0"/>
    <x v="1"/>
    <n v="116"/>
    <n v="10"/>
    <n v="2668.16"/>
    <n v="9"/>
    <n v="19"/>
    <n v="3"/>
    <x v="0"/>
    <n v="23.001379310344827"/>
    <n v="1635"/>
  </r>
  <r>
    <n v="801061"/>
    <x v="1"/>
    <x v="1"/>
    <x v="0"/>
    <x v="2"/>
    <x v="1"/>
    <n v="10"/>
    <n v="3"/>
    <n v="216.6"/>
    <n v="3"/>
    <n v="6"/>
    <n v="1"/>
    <x v="1"/>
    <n v="21.66"/>
    <n v="123"/>
  </r>
  <r>
    <n v="801251"/>
    <x v="1"/>
    <x v="1"/>
    <x v="0"/>
    <x v="1"/>
    <x v="1"/>
    <n v="35"/>
    <n v="6"/>
    <n v="404.32"/>
    <n v="4"/>
    <n v="10"/>
    <n v="2"/>
    <x v="2"/>
    <n v="11.552"/>
    <n v="435"/>
  </r>
  <r>
    <n v="801971"/>
    <x v="3"/>
    <x v="0"/>
    <x v="0"/>
    <x v="2"/>
    <x v="1"/>
    <n v="5"/>
    <n v="2"/>
    <n v="233.09"/>
    <n v="3"/>
    <n v="5"/>
    <n v="1"/>
    <x v="1"/>
    <n v="46.618000000000002"/>
    <n v="76"/>
  </r>
  <r>
    <n v="802181"/>
    <x v="0"/>
    <x v="0"/>
    <x v="1"/>
    <x v="0"/>
    <x v="2"/>
    <n v="74"/>
    <n v="9"/>
    <n v="2213.61"/>
    <n v="9"/>
    <n v="18"/>
    <n v="3"/>
    <x v="0"/>
    <n v="29.91364864864865"/>
    <n v="1105"/>
  </r>
  <r>
    <n v="802941"/>
    <x v="1"/>
    <x v="0"/>
    <x v="0"/>
    <x v="1"/>
    <x v="2"/>
    <n v="10"/>
    <n v="3"/>
    <n v="473.33"/>
    <n v="5"/>
    <n v="8"/>
    <n v="2"/>
    <x v="2"/>
    <n v="47.332999999999998"/>
    <n v="160"/>
  </r>
  <r>
    <n v="805581"/>
    <x v="0"/>
    <x v="0"/>
    <x v="1"/>
    <x v="2"/>
    <x v="1"/>
    <n v="28"/>
    <n v="6"/>
    <n v="1645.23"/>
    <n v="8"/>
    <n v="14"/>
    <n v="2"/>
    <x v="2"/>
    <n v="58.758214285714288"/>
    <n v="1128"/>
  </r>
  <r>
    <n v="805621"/>
    <x v="1"/>
    <x v="0"/>
    <x v="0"/>
    <x v="1"/>
    <x v="1"/>
    <n v="14"/>
    <n v="3"/>
    <n v="212.47"/>
    <n v="3"/>
    <n v="6"/>
    <n v="1"/>
    <x v="1"/>
    <n v="15.176428571428572"/>
    <n v="245"/>
  </r>
  <r>
    <n v="806171"/>
    <x v="0"/>
    <x v="1"/>
    <x v="0"/>
    <x v="1"/>
    <x v="0"/>
    <n v="17"/>
    <n v="4"/>
    <n v="261.72000000000003"/>
    <n v="4"/>
    <n v="8"/>
    <n v="2"/>
    <x v="2"/>
    <n v="15.39529411764706"/>
    <n v="193"/>
  </r>
  <r>
    <n v="808451"/>
    <x v="0"/>
    <x v="1"/>
    <x v="0"/>
    <x v="1"/>
    <x v="1"/>
    <n v="86"/>
    <n v="9"/>
    <n v="1294.68"/>
    <n v="7"/>
    <n v="16"/>
    <n v="3"/>
    <x v="0"/>
    <n v="15.054418604651163"/>
    <n v="748"/>
  </r>
  <r>
    <n v="809421"/>
    <x v="0"/>
    <x v="0"/>
    <x v="0"/>
    <x v="1"/>
    <x v="0"/>
    <n v="29"/>
    <n v="6"/>
    <n v="899.15"/>
    <n v="6"/>
    <n v="12"/>
    <n v="2"/>
    <x v="2"/>
    <n v="31.005172413793101"/>
    <n v="629"/>
  </r>
  <r>
    <n v="809611"/>
    <x v="2"/>
    <x v="1"/>
    <x v="0"/>
    <x v="1"/>
    <x v="0"/>
    <n v="14"/>
    <n v="3"/>
    <n v="95.22"/>
    <n v="2"/>
    <n v="5"/>
    <n v="1"/>
    <x v="1"/>
    <n v="6.8014285714285716"/>
    <n v="129"/>
  </r>
  <r>
    <n v="810931"/>
    <x v="0"/>
    <x v="0"/>
    <x v="0"/>
    <x v="0"/>
    <x v="1"/>
    <n v="52"/>
    <n v="8"/>
    <n v="906.12"/>
    <n v="6"/>
    <n v="14"/>
    <n v="2"/>
    <x v="2"/>
    <n v="17.425384615384615"/>
    <n v="494"/>
  </r>
  <r>
    <n v="812261"/>
    <x v="1"/>
    <x v="0"/>
    <x v="0"/>
    <x v="1"/>
    <x v="1"/>
    <n v="59"/>
    <n v="8"/>
    <n v="990.58"/>
    <n v="7"/>
    <n v="15"/>
    <n v="3"/>
    <x v="0"/>
    <n v="16.789491525423731"/>
    <n v="471"/>
  </r>
  <r>
    <n v="812641"/>
    <x v="2"/>
    <x v="0"/>
    <x v="0"/>
    <x v="1"/>
    <x v="2"/>
    <n v="6"/>
    <n v="2"/>
    <n v="278.10000000000002"/>
    <n v="4"/>
    <n v="6"/>
    <n v="1"/>
    <x v="1"/>
    <n v="46.35"/>
    <n v="141"/>
  </r>
  <r>
    <n v="814881"/>
    <x v="1"/>
    <x v="0"/>
    <x v="0"/>
    <x v="2"/>
    <x v="2"/>
    <n v="47"/>
    <n v="8"/>
    <n v="1468.59"/>
    <n v="8"/>
    <n v="16"/>
    <n v="3"/>
    <x v="0"/>
    <n v="31.24659574468085"/>
    <n v="617"/>
  </r>
  <r>
    <n v="816441"/>
    <x v="0"/>
    <x v="1"/>
    <x v="0"/>
    <x v="0"/>
    <x v="0"/>
    <n v="58"/>
    <n v="8"/>
    <n v="1982.24"/>
    <n v="9"/>
    <n v="17"/>
    <n v="3"/>
    <x v="0"/>
    <n v="34.17655172413793"/>
    <n v="852"/>
  </r>
  <r>
    <n v="816821"/>
    <x v="0"/>
    <x v="1"/>
    <x v="0"/>
    <x v="2"/>
    <x v="1"/>
    <n v="68"/>
    <n v="9"/>
    <n v="3565.61"/>
    <n v="10"/>
    <n v="19"/>
    <n v="3"/>
    <x v="0"/>
    <n v="52.43544117647059"/>
    <n v="1442"/>
  </r>
  <r>
    <n v="817751"/>
    <x v="1"/>
    <x v="1"/>
    <x v="0"/>
    <x v="0"/>
    <x v="2"/>
    <n v="11"/>
    <n v="3"/>
    <n v="313.19"/>
    <n v="4"/>
    <n v="7"/>
    <n v="1"/>
    <x v="1"/>
    <n v="28.471818181818183"/>
    <n v="281"/>
  </r>
  <r>
    <n v="821561"/>
    <x v="1"/>
    <x v="1"/>
    <x v="0"/>
    <x v="1"/>
    <x v="1"/>
    <n v="5"/>
    <n v="2"/>
    <n v="163.85"/>
    <n v="3"/>
    <n v="5"/>
    <n v="1"/>
    <x v="1"/>
    <n v="32.769999999999996"/>
    <n v="113"/>
  </r>
  <r>
    <n v="821601"/>
    <x v="0"/>
    <x v="1"/>
    <x v="0"/>
    <x v="1"/>
    <x v="1"/>
    <n v="129"/>
    <n v="10"/>
    <n v="2129.4699999999998"/>
    <n v="9"/>
    <n v="19"/>
    <n v="3"/>
    <x v="0"/>
    <n v="16.507519379844961"/>
    <n v="1400"/>
  </r>
  <r>
    <n v="823081"/>
    <x v="0"/>
    <x v="1"/>
    <x v="0"/>
    <x v="0"/>
    <x v="1"/>
    <n v="24"/>
    <n v="5"/>
    <n v="1480.76"/>
    <n v="8"/>
    <n v="13"/>
    <n v="2"/>
    <x v="2"/>
    <n v="61.698333333333331"/>
    <n v="1041"/>
  </r>
  <r>
    <n v="824431"/>
    <x v="0"/>
    <x v="1"/>
    <x v="1"/>
    <x v="2"/>
    <x v="1"/>
    <n v="41"/>
    <n v="7"/>
    <n v="497.98"/>
    <n v="5"/>
    <n v="12"/>
    <n v="2"/>
    <x v="2"/>
    <n v="12.145853658536586"/>
    <n v="297"/>
  </r>
  <r>
    <n v="825401"/>
    <x v="1"/>
    <x v="1"/>
    <x v="0"/>
    <x v="3"/>
    <x v="1"/>
    <n v="2"/>
    <n v="1"/>
    <n v="15.33"/>
    <n v="1"/>
    <n v="2"/>
    <n v="1"/>
    <x v="1"/>
    <n v="7.665"/>
    <n v="10"/>
  </r>
  <r>
    <n v="825741"/>
    <x v="1"/>
    <x v="4"/>
    <x v="0"/>
    <x v="0"/>
    <x v="1"/>
    <n v="33"/>
    <n v="6"/>
    <n v="121.47"/>
    <n v="3"/>
    <n v="9"/>
    <n v="2"/>
    <x v="2"/>
    <n v="3.6809090909090907"/>
    <n v="73"/>
  </r>
  <r>
    <n v="826291"/>
    <x v="1"/>
    <x v="0"/>
    <x v="0"/>
    <x v="1"/>
    <x v="0"/>
    <n v="15"/>
    <n v="4"/>
    <n v="440.74"/>
    <n v="5"/>
    <n v="9"/>
    <n v="2"/>
    <x v="2"/>
    <n v="29.382666666666669"/>
    <n v="106"/>
  </r>
  <r>
    <n v="826671"/>
    <x v="1"/>
    <x v="0"/>
    <x v="0"/>
    <x v="1"/>
    <x v="1"/>
    <n v="25"/>
    <n v="5"/>
    <n v="356.52"/>
    <n v="4"/>
    <n v="9"/>
    <n v="2"/>
    <x v="2"/>
    <n v="14.2608"/>
    <n v="84"/>
  </r>
  <r>
    <n v="827641"/>
    <x v="0"/>
    <x v="1"/>
    <x v="0"/>
    <x v="2"/>
    <x v="1"/>
    <n v="115"/>
    <n v="10"/>
    <n v="3815.16"/>
    <n v="10"/>
    <n v="20"/>
    <n v="3"/>
    <x v="0"/>
    <n v="33.175304347826085"/>
    <n v="1872"/>
  </r>
  <r>
    <n v="828041"/>
    <x v="2"/>
    <x v="2"/>
    <x v="0"/>
    <x v="3"/>
    <x v="2"/>
    <n v="2"/>
    <n v="1"/>
    <n v="40"/>
    <n v="2"/>
    <n v="3"/>
    <n v="1"/>
    <x v="1"/>
    <n v="20"/>
    <n v="2"/>
  </r>
  <r>
    <n v="828231"/>
    <x v="1"/>
    <x v="1"/>
    <x v="0"/>
    <x v="1"/>
    <x v="1"/>
    <n v="11"/>
    <n v="3"/>
    <n v="93.95"/>
    <n v="2"/>
    <n v="5"/>
    <n v="1"/>
    <x v="1"/>
    <n v="8.540909090909091"/>
    <n v="79"/>
  </r>
  <r>
    <n v="828381"/>
    <x v="0"/>
    <x v="1"/>
    <x v="1"/>
    <x v="1"/>
    <x v="1"/>
    <n v="51"/>
    <n v="8"/>
    <n v="2121.2999999999997"/>
    <n v="9"/>
    <n v="17"/>
    <n v="3"/>
    <x v="0"/>
    <n v="41.594117647058816"/>
    <n v="849"/>
  </r>
  <r>
    <n v="830291"/>
    <x v="1"/>
    <x v="0"/>
    <x v="0"/>
    <x v="1"/>
    <x v="1"/>
    <n v="25"/>
    <n v="5"/>
    <n v="1013.13"/>
    <n v="7"/>
    <n v="12"/>
    <n v="2"/>
    <x v="2"/>
    <n v="40.525199999999998"/>
    <n v="631"/>
  </r>
  <r>
    <n v="830901"/>
    <x v="1"/>
    <x v="1"/>
    <x v="0"/>
    <x v="0"/>
    <x v="1"/>
    <n v="19"/>
    <n v="4"/>
    <n v="234.67"/>
    <n v="3"/>
    <n v="7"/>
    <n v="1"/>
    <x v="1"/>
    <n v="12.351052631578947"/>
    <n v="195"/>
  </r>
  <r>
    <n v="831301"/>
    <x v="0"/>
    <x v="4"/>
    <x v="0"/>
    <x v="2"/>
    <x v="0"/>
    <n v="19"/>
    <n v="4"/>
    <n v="769.82"/>
    <n v="6"/>
    <n v="10"/>
    <n v="2"/>
    <x v="2"/>
    <n v="40.516842105263159"/>
    <n v="288"/>
  </r>
  <r>
    <n v="833921"/>
    <x v="0"/>
    <x v="1"/>
    <x v="0"/>
    <x v="1"/>
    <x v="1"/>
    <n v="83"/>
    <n v="9"/>
    <n v="774.09"/>
    <n v="6"/>
    <n v="15"/>
    <n v="3"/>
    <x v="0"/>
    <n v="9.3263855421686745"/>
    <n v="620"/>
  </r>
  <r>
    <n v="834511"/>
    <x v="1"/>
    <x v="2"/>
    <x v="0"/>
    <x v="2"/>
    <x v="1"/>
    <n v="19"/>
    <n v="4"/>
    <n v="335.77"/>
    <n v="4"/>
    <n v="8"/>
    <n v="2"/>
    <x v="2"/>
    <n v="17.672105263157892"/>
    <n v="86"/>
  </r>
  <r>
    <n v="834851"/>
    <x v="0"/>
    <x v="1"/>
    <x v="0"/>
    <x v="2"/>
    <x v="1"/>
    <n v="78"/>
    <n v="9"/>
    <n v="2211.37"/>
    <n v="9"/>
    <n v="18"/>
    <n v="3"/>
    <x v="0"/>
    <n v="28.350897435897433"/>
    <n v="1120"/>
  </r>
  <r>
    <n v="835061"/>
    <x v="1"/>
    <x v="0"/>
    <x v="1"/>
    <x v="2"/>
    <x v="1"/>
    <n v="18"/>
    <n v="4"/>
    <n v="1185.6299999999999"/>
    <n v="7"/>
    <n v="11"/>
    <n v="2"/>
    <x v="2"/>
    <n v="65.868333333333325"/>
    <n v="693"/>
  </r>
  <r>
    <n v="838081"/>
    <x v="0"/>
    <x v="1"/>
    <x v="0"/>
    <x v="2"/>
    <x v="0"/>
    <n v="44"/>
    <n v="7"/>
    <n v="1868.74"/>
    <n v="8"/>
    <n v="15"/>
    <n v="3"/>
    <x v="0"/>
    <n v="42.471363636363634"/>
    <n v="964"/>
  </r>
  <r>
    <n v="838991"/>
    <x v="0"/>
    <x v="0"/>
    <x v="0"/>
    <x v="2"/>
    <x v="0"/>
    <n v="120"/>
    <n v="10"/>
    <n v="970.99"/>
    <n v="6"/>
    <n v="16"/>
    <n v="3"/>
    <x v="0"/>
    <n v="8.0915833333333342"/>
    <n v="712"/>
  </r>
  <r>
    <n v="839241"/>
    <x v="1"/>
    <x v="1"/>
    <x v="0"/>
    <x v="0"/>
    <x v="1"/>
    <n v="14"/>
    <n v="3"/>
    <n v="344.22"/>
    <n v="4"/>
    <n v="7"/>
    <n v="1"/>
    <x v="1"/>
    <n v="24.587142857142858"/>
    <n v="191"/>
  </r>
  <r>
    <n v="841871"/>
    <x v="2"/>
    <x v="1"/>
    <x v="0"/>
    <x v="2"/>
    <x v="1"/>
    <n v="7"/>
    <n v="2"/>
    <n v="99.11"/>
    <n v="2"/>
    <n v="4"/>
    <n v="1"/>
    <x v="1"/>
    <n v="14.158571428571429"/>
    <n v="15"/>
  </r>
  <r>
    <n v="843621"/>
    <x v="1"/>
    <x v="2"/>
    <x v="0"/>
    <x v="2"/>
    <x v="0"/>
    <n v="50"/>
    <n v="8"/>
    <n v="1744.35"/>
    <n v="8"/>
    <n v="16"/>
    <n v="3"/>
    <x v="0"/>
    <n v="34.887"/>
    <n v="463"/>
  </r>
  <r>
    <n v="844171"/>
    <x v="3"/>
    <x v="0"/>
    <x v="0"/>
    <x v="2"/>
    <x v="1"/>
    <n v="7"/>
    <n v="2"/>
    <n v="304.99"/>
    <n v="4"/>
    <n v="6"/>
    <n v="1"/>
    <x v="1"/>
    <n v="43.57"/>
    <n v="20"/>
  </r>
  <r>
    <n v="844211"/>
    <x v="1"/>
    <x v="0"/>
    <x v="0"/>
    <x v="1"/>
    <x v="1"/>
    <n v="6"/>
    <n v="2"/>
    <n v="319.60000000000002"/>
    <n v="4"/>
    <n v="6"/>
    <n v="1"/>
    <x v="1"/>
    <n v="53.266666666666673"/>
    <n v="119"/>
  </r>
  <r>
    <n v="844401"/>
    <x v="1"/>
    <x v="2"/>
    <x v="0"/>
    <x v="0"/>
    <x v="1"/>
    <n v="18"/>
    <n v="4"/>
    <n v="680.44"/>
    <n v="5"/>
    <n v="9"/>
    <n v="2"/>
    <x v="2"/>
    <n v="37.802222222222227"/>
    <n v="494"/>
  </r>
  <r>
    <n v="845331"/>
    <x v="1"/>
    <x v="3"/>
    <x v="0"/>
    <x v="0"/>
    <x v="1"/>
    <n v="8"/>
    <n v="2"/>
    <n v="164.47"/>
    <n v="3"/>
    <n v="5"/>
    <n v="1"/>
    <x v="1"/>
    <n v="20.55875"/>
    <n v="67"/>
  </r>
  <r>
    <n v="845521"/>
    <x v="0"/>
    <x v="0"/>
    <x v="0"/>
    <x v="1"/>
    <x v="1"/>
    <n v="173"/>
    <n v="10"/>
    <n v="3530.5"/>
    <n v="10"/>
    <n v="20"/>
    <n v="3"/>
    <x v="0"/>
    <n v="20.407514450867051"/>
    <n v="1951"/>
  </r>
  <r>
    <n v="846791"/>
    <x v="0"/>
    <x v="1"/>
    <x v="0"/>
    <x v="1"/>
    <x v="1"/>
    <n v="10"/>
    <n v="3"/>
    <n v="774.57"/>
    <n v="6"/>
    <n v="9"/>
    <n v="2"/>
    <x v="2"/>
    <n v="77.457000000000008"/>
    <n v="524"/>
  </r>
  <r>
    <n v="847381"/>
    <x v="0"/>
    <x v="2"/>
    <x v="0"/>
    <x v="2"/>
    <x v="2"/>
    <n v="39"/>
    <n v="7"/>
    <n v="1693.82"/>
    <n v="8"/>
    <n v="15"/>
    <n v="3"/>
    <x v="0"/>
    <n v="43.431282051282047"/>
    <n v="448"/>
  </r>
  <r>
    <n v="848351"/>
    <x v="0"/>
    <x v="0"/>
    <x v="1"/>
    <x v="2"/>
    <x v="0"/>
    <n v="24"/>
    <n v="5"/>
    <n v="2671.98"/>
    <n v="9"/>
    <n v="14"/>
    <n v="2"/>
    <x v="2"/>
    <n v="111.3325"/>
    <n v="1318"/>
  </r>
  <r>
    <n v="848731"/>
    <x v="0"/>
    <x v="0"/>
    <x v="0"/>
    <x v="1"/>
    <x v="1"/>
    <n v="25"/>
    <n v="5"/>
    <n v="631.22"/>
    <n v="5"/>
    <n v="10"/>
    <n v="2"/>
    <x v="2"/>
    <n v="25.248800000000003"/>
    <n v="385"/>
  </r>
  <r>
    <n v="849661"/>
    <x v="1"/>
    <x v="2"/>
    <x v="0"/>
    <x v="1"/>
    <x v="2"/>
    <n v="11"/>
    <n v="3"/>
    <n v="354.99"/>
    <n v="4"/>
    <n v="7"/>
    <n v="1"/>
    <x v="1"/>
    <n v="32.271818181818183"/>
    <n v="124"/>
  </r>
  <r>
    <n v="850451"/>
    <x v="1"/>
    <x v="1"/>
    <x v="0"/>
    <x v="1"/>
    <x v="1"/>
    <n v="37"/>
    <n v="7"/>
    <n v="504.15"/>
    <n v="5"/>
    <n v="12"/>
    <n v="2"/>
    <x v="2"/>
    <n v="13.625675675675675"/>
    <n v="246"/>
  </r>
  <r>
    <n v="850981"/>
    <x v="1"/>
    <x v="1"/>
    <x v="0"/>
    <x v="1"/>
    <x v="1"/>
    <n v="21"/>
    <n v="4"/>
    <n v="293.62"/>
    <n v="4"/>
    <n v="8"/>
    <n v="2"/>
    <x v="2"/>
    <n v="13.981904761904762"/>
    <n v="143"/>
  </r>
  <r>
    <n v="851951"/>
    <x v="1"/>
    <x v="1"/>
    <x v="0"/>
    <x v="0"/>
    <x v="0"/>
    <n v="10"/>
    <n v="3"/>
    <n v="275.13"/>
    <n v="4"/>
    <n v="7"/>
    <n v="1"/>
    <x v="1"/>
    <n v="27.512999999999998"/>
    <n v="199"/>
  </r>
  <r>
    <n v="852351"/>
    <x v="0"/>
    <x v="1"/>
    <x v="0"/>
    <x v="0"/>
    <x v="1"/>
    <n v="76"/>
    <n v="9"/>
    <n v="1242.73"/>
    <n v="7"/>
    <n v="16"/>
    <n v="3"/>
    <x v="0"/>
    <n v="16.351710526315788"/>
    <n v="788"/>
  </r>
  <r>
    <n v="853131"/>
    <x v="1"/>
    <x v="0"/>
    <x v="0"/>
    <x v="0"/>
    <x v="1"/>
    <n v="26"/>
    <n v="5"/>
    <n v="733.94"/>
    <n v="6"/>
    <n v="11"/>
    <n v="2"/>
    <x v="2"/>
    <n v="28.228461538461541"/>
    <n v="433"/>
  </r>
  <r>
    <n v="853511"/>
    <x v="0"/>
    <x v="0"/>
    <x v="0"/>
    <x v="1"/>
    <x v="1"/>
    <n v="31"/>
    <n v="6"/>
    <n v="1252.28"/>
    <n v="7"/>
    <n v="13"/>
    <n v="2"/>
    <x v="2"/>
    <n v="40.396129032258067"/>
    <n v="700"/>
  </r>
  <r>
    <n v="854061"/>
    <x v="0"/>
    <x v="1"/>
    <x v="1"/>
    <x v="0"/>
    <x v="1"/>
    <n v="105"/>
    <n v="10"/>
    <n v="4405.32"/>
    <n v="10"/>
    <n v="20"/>
    <n v="3"/>
    <x v="0"/>
    <n v="41.95542857142857"/>
    <n v="2131"/>
  </r>
  <r>
    <n v="854781"/>
    <x v="1"/>
    <x v="2"/>
    <x v="0"/>
    <x v="0"/>
    <x v="0"/>
    <n v="17"/>
    <n v="4"/>
    <n v="229.34"/>
    <n v="3"/>
    <n v="7"/>
    <n v="1"/>
    <x v="1"/>
    <n v="13.490588235294117"/>
    <n v="65"/>
  </r>
  <r>
    <n v="855031"/>
    <x v="0"/>
    <x v="1"/>
    <x v="0"/>
    <x v="1"/>
    <x v="0"/>
    <n v="64"/>
    <n v="9"/>
    <n v="2935.19"/>
    <n v="10"/>
    <n v="19"/>
    <n v="3"/>
    <x v="0"/>
    <n v="45.862343750000001"/>
    <n v="1604"/>
  </r>
  <r>
    <n v="855221"/>
    <x v="0"/>
    <x v="0"/>
    <x v="1"/>
    <x v="1"/>
    <x v="1"/>
    <n v="84"/>
    <n v="9"/>
    <n v="3273.8599999999997"/>
    <n v="10"/>
    <n v="19"/>
    <n v="3"/>
    <x v="0"/>
    <n v="38.974523809523802"/>
    <n v="1934"/>
  </r>
  <r>
    <n v="855601"/>
    <x v="0"/>
    <x v="1"/>
    <x v="0"/>
    <x v="0"/>
    <x v="1"/>
    <n v="119"/>
    <n v="10"/>
    <n v="4761.41"/>
    <n v="10"/>
    <n v="20"/>
    <n v="3"/>
    <x v="0"/>
    <n v="40.011848739495797"/>
    <n v="2241"/>
  </r>
  <r>
    <n v="856531"/>
    <x v="1"/>
    <x v="2"/>
    <x v="0"/>
    <x v="0"/>
    <x v="1"/>
    <n v="12"/>
    <n v="3"/>
    <n v="465.55"/>
    <n v="5"/>
    <n v="8"/>
    <n v="2"/>
    <x v="2"/>
    <n v="38.795833333333334"/>
    <n v="29"/>
  </r>
  <r>
    <n v="856911"/>
    <x v="1"/>
    <x v="0"/>
    <x v="0"/>
    <x v="2"/>
    <x v="0"/>
    <n v="14"/>
    <n v="3"/>
    <n v="666.8"/>
    <n v="5"/>
    <n v="8"/>
    <n v="2"/>
    <x v="2"/>
    <n v="47.628571428571426"/>
    <n v="182"/>
  </r>
  <r>
    <n v="857461"/>
    <x v="0"/>
    <x v="1"/>
    <x v="1"/>
    <x v="2"/>
    <x v="1"/>
    <n v="27"/>
    <n v="5"/>
    <n v="1030.76"/>
    <n v="7"/>
    <n v="12"/>
    <n v="2"/>
    <x v="2"/>
    <n v="38.176296296296293"/>
    <n v="837"/>
  </r>
  <r>
    <n v="859171"/>
    <x v="0"/>
    <x v="1"/>
    <x v="0"/>
    <x v="2"/>
    <x v="1"/>
    <n v="16"/>
    <n v="4"/>
    <n v="746.22"/>
    <n v="6"/>
    <n v="10"/>
    <n v="2"/>
    <x v="2"/>
    <n v="46.638750000000002"/>
    <n v="419"/>
  </r>
  <r>
    <n v="859401"/>
    <x v="0"/>
    <x v="0"/>
    <x v="1"/>
    <x v="2"/>
    <x v="1"/>
    <n v="27"/>
    <n v="5"/>
    <n v="1540.8400000000001"/>
    <n v="8"/>
    <n v="13"/>
    <n v="2"/>
    <x v="2"/>
    <n v="57.068148148148154"/>
    <n v="1216"/>
  </r>
  <r>
    <n v="859891"/>
    <x v="1"/>
    <x v="2"/>
    <x v="0"/>
    <x v="2"/>
    <x v="1"/>
    <n v="17"/>
    <n v="4"/>
    <n v="157"/>
    <n v="3"/>
    <n v="7"/>
    <n v="1"/>
    <x v="1"/>
    <n v="9.235294117647058"/>
    <n v="65"/>
  </r>
  <r>
    <n v="860001"/>
    <x v="1"/>
    <x v="1"/>
    <x v="0"/>
    <x v="0"/>
    <x v="0"/>
    <n v="17"/>
    <n v="4"/>
    <n v="276.45"/>
    <n v="4"/>
    <n v="8"/>
    <n v="2"/>
    <x v="2"/>
    <n v="16.261764705882353"/>
    <n v="224"/>
  </r>
  <r>
    <n v="861081"/>
    <x v="1"/>
    <x v="0"/>
    <x v="0"/>
    <x v="0"/>
    <x v="0"/>
    <n v="19"/>
    <n v="4"/>
    <n v="278.33999999999997"/>
    <n v="4"/>
    <n v="8"/>
    <n v="2"/>
    <x v="2"/>
    <n v="14.649473684210525"/>
    <n v="129"/>
  </r>
  <r>
    <n v="861271"/>
    <x v="1"/>
    <x v="0"/>
    <x v="0"/>
    <x v="2"/>
    <x v="1"/>
    <n v="11"/>
    <n v="3"/>
    <n v="326.08"/>
    <n v="4"/>
    <n v="7"/>
    <n v="1"/>
    <x v="1"/>
    <n v="29.643636363636361"/>
    <n v="177"/>
  </r>
  <r>
    <n v="861311"/>
    <x v="1"/>
    <x v="0"/>
    <x v="1"/>
    <x v="0"/>
    <x v="0"/>
    <n v="33"/>
    <n v="6"/>
    <n v="895.57"/>
    <n v="6"/>
    <n v="12"/>
    <n v="2"/>
    <x v="2"/>
    <n v="27.13848484848485"/>
    <n v="524"/>
  </r>
  <r>
    <n v="863551"/>
    <x v="0"/>
    <x v="0"/>
    <x v="1"/>
    <x v="1"/>
    <x v="0"/>
    <n v="70"/>
    <n v="9"/>
    <n v="3649.3599999999997"/>
    <n v="10"/>
    <n v="19"/>
    <n v="3"/>
    <x v="0"/>
    <n v="52.133714285714284"/>
    <n v="1855"/>
  </r>
  <r>
    <n v="864671"/>
    <x v="0"/>
    <x v="1"/>
    <x v="0"/>
    <x v="1"/>
    <x v="1"/>
    <n v="54"/>
    <n v="8"/>
    <n v="2564.2399999999998"/>
    <n v="9"/>
    <n v="17"/>
    <n v="3"/>
    <x v="0"/>
    <n v="47.485925925925919"/>
    <n v="2179"/>
  </r>
  <r>
    <n v="864861"/>
    <x v="0"/>
    <x v="1"/>
    <x v="0"/>
    <x v="2"/>
    <x v="1"/>
    <n v="107"/>
    <n v="10"/>
    <n v="3642.47"/>
    <n v="10"/>
    <n v="20"/>
    <n v="3"/>
    <x v="0"/>
    <n v="34.041775700934579"/>
    <n v="2043"/>
  </r>
  <r>
    <n v="865301"/>
    <x v="1"/>
    <x v="1"/>
    <x v="0"/>
    <x v="2"/>
    <x v="1"/>
    <n v="2"/>
    <n v="1"/>
    <n v="56.69"/>
    <n v="2"/>
    <n v="3"/>
    <n v="1"/>
    <x v="1"/>
    <n v="28.344999999999999"/>
    <n v="46"/>
  </r>
  <r>
    <n v="865981"/>
    <x v="2"/>
    <x v="1"/>
    <x v="2"/>
    <x v="0"/>
    <x v="2"/>
    <n v="1"/>
    <n v="1"/>
    <n v="174.86"/>
    <n v="3"/>
    <n v="4"/>
    <n v="1"/>
    <x v="1"/>
    <n v="174.86"/>
    <n v="95"/>
  </r>
  <r>
    <n v="866041"/>
    <x v="0"/>
    <x v="0"/>
    <x v="0"/>
    <x v="2"/>
    <x v="1"/>
    <n v="27"/>
    <n v="5"/>
    <n v="2263.7199999999998"/>
    <n v="9"/>
    <n v="14"/>
    <n v="2"/>
    <x v="2"/>
    <n v="83.84148148148148"/>
    <n v="957"/>
  </r>
  <r>
    <n v="866381"/>
    <x v="1"/>
    <x v="1"/>
    <x v="0"/>
    <x v="0"/>
    <x v="1"/>
    <n v="7"/>
    <n v="2"/>
    <n v="547.61"/>
    <n v="5"/>
    <n v="7"/>
    <n v="1"/>
    <x v="1"/>
    <n v="78.23"/>
    <n v="405"/>
  </r>
  <r>
    <n v="866571"/>
    <x v="1"/>
    <x v="4"/>
    <x v="0"/>
    <x v="0"/>
    <x v="2"/>
    <n v="49"/>
    <n v="8"/>
    <n v="495.18"/>
    <n v="5"/>
    <n v="13"/>
    <n v="2"/>
    <x v="2"/>
    <n v="10.105714285714285"/>
    <n v="260"/>
  </r>
  <r>
    <n v="866761"/>
    <x v="0"/>
    <x v="0"/>
    <x v="0"/>
    <x v="0"/>
    <x v="1"/>
    <n v="21"/>
    <n v="4"/>
    <n v="349.45"/>
    <n v="4"/>
    <n v="8"/>
    <n v="2"/>
    <x v="2"/>
    <n v="16.640476190476189"/>
    <n v="177"/>
  </r>
  <r>
    <n v="866951"/>
    <x v="0"/>
    <x v="0"/>
    <x v="0"/>
    <x v="1"/>
    <x v="2"/>
    <n v="68"/>
    <n v="9"/>
    <n v="3183.59"/>
    <n v="10"/>
    <n v="19"/>
    <n v="3"/>
    <x v="0"/>
    <n v="46.817500000000003"/>
    <n v="2086"/>
  </r>
  <r>
    <n v="867351"/>
    <x v="1"/>
    <x v="1"/>
    <x v="0"/>
    <x v="2"/>
    <x v="0"/>
    <n v="62"/>
    <n v="8"/>
    <n v="1216.98"/>
    <n v="7"/>
    <n v="15"/>
    <n v="3"/>
    <x v="0"/>
    <n v="19.628709677419355"/>
    <n v="378"/>
  </r>
  <r>
    <n v="868091"/>
    <x v="0"/>
    <x v="0"/>
    <x v="0"/>
    <x v="0"/>
    <x v="0"/>
    <n v="51"/>
    <n v="8"/>
    <n v="1154.72"/>
    <n v="7"/>
    <n v="15"/>
    <n v="3"/>
    <x v="0"/>
    <n v="22.64156862745098"/>
    <n v="669"/>
  </r>
  <r>
    <n v="869441"/>
    <x v="2"/>
    <x v="1"/>
    <x v="0"/>
    <x v="0"/>
    <x v="0"/>
    <n v="1"/>
    <n v="1"/>
    <n v="30.93"/>
    <n v="2"/>
    <n v="3"/>
    <n v="1"/>
    <x v="1"/>
    <n v="30.93"/>
    <n v="20"/>
  </r>
  <r>
    <n v="870611"/>
    <x v="1"/>
    <x v="1"/>
    <x v="0"/>
    <x v="1"/>
    <x v="0"/>
    <n v="43"/>
    <n v="7"/>
    <n v="662.61"/>
    <n v="5"/>
    <n v="12"/>
    <n v="2"/>
    <x v="2"/>
    <n v="15.40953488372093"/>
    <n v="542"/>
  </r>
  <r>
    <n v="871351"/>
    <x v="0"/>
    <x v="1"/>
    <x v="0"/>
    <x v="2"/>
    <x v="0"/>
    <n v="43"/>
    <n v="7"/>
    <n v="1538.72"/>
    <n v="8"/>
    <n v="15"/>
    <n v="3"/>
    <x v="0"/>
    <n v="35.784186046511628"/>
    <n v="640"/>
  </r>
  <r>
    <n v="871881"/>
    <x v="1"/>
    <x v="2"/>
    <x v="0"/>
    <x v="1"/>
    <x v="1"/>
    <n v="11"/>
    <n v="3"/>
    <n v="371.11"/>
    <n v="4"/>
    <n v="7"/>
    <n v="1"/>
    <x v="1"/>
    <n v="33.737272727272732"/>
    <n v="91"/>
  </r>
  <r>
    <n v="872091"/>
    <x v="0"/>
    <x v="0"/>
    <x v="1"/>
    <x v="0"/>
    <x v="0"/>
    <n v="82"/>
    <n v="9"/>
    <n v="2562.12"/>
    <n v="9"/>
    <n v="18"/>
    <n v="3"/>
    <x v="0"/>
    <n v="31.245365853658534"/>
    <n v="1095"/>
  </r>
  <r>
    <n v="872131"/>
    <x v="1"/>
    <x v="1"/>
    <x v="0"/>
    <x v="1"/>
    <x v="2"/>
    <n v="47"/>
    <n v="8"/>
    <n v="1119.26"/>
    <n v="7"/>
    <n v="15"/>
    <n v="3"/>
    <x v="0"/>
    <n v="23.814042553191488"/>
    <n v="581"/>
  </r>
  <r>
    <n v="872661"/>
    <x v="0"/>
    <x v="0"/>
    <x v="0"/>
    <x v="0"/>
    <x v="0"/>
    <n v="65"/>
    <n v="9"/>
    <n v="809.78"/>
    <n v="6"/>
    <n v="15"/>
    <n v="3"/>
    <x v="0"/>
    <n v="12.458153846153845"/>
    <n v="769"/>
  </r>
  <r>
    <n v="875871"/>
    <x v="1"/>
    <x v="4"/>
    <x v="0"/>
    <x v="2"/>
    <x v="2"/>
    <n v="30"/>
    <n v="6"/>
    <n v="281.54000000000002"/>
    <n v="4"/>
    <n v="10"/>
    <n v="2"/>
    <x v="2"/>
    <n v="9.3846666666666678"/>
    <n v="230"/>
  </r>
  <r>
    <n v="876501"/>
    <x v="0"/>
    <x v="1"/>
    <x v="0"/>
    <x v="2"/>
    <x v="2"/>
    <n v="159"/>
    <n v="10"/>
    <n v="3156.62"/>
    <n v="10"/>
    <n v="20"/>
    <n v="3"/>
    <x v="0"/>
    <n v="19.852955974842768"/>
    <n v="1143"/>
  </r>
  <r>
    <n v="876991"/>
    <x v="0"/>
    <x v="0"/>
    <x v="1"/>
    <x v="0"/>
    <x v="1"/>
    <n v="39"/>
    <n v="7"/>
    <n v="2125.87"/>
    <n v="9"/>
    <n v="16"/>
    <n v="3"/>
    <x v="0"/>
    <n v="54.509487179487174"/>
    <n v="1392"/>
  </r>
  <r>
    <n v="877391"/>
    <x v="0"/>
    <x v="1"/>
    <x v="1"/>
    <x v="2"/>
    <x v="2"/>
    <n v="43"/>
    <n v="7"/>
    <n v="1820.71"/>
    <n v="8"/>
    <n v="15"/>
    <n v="3"/>
    <x v="0"/>
    <n v="42.342093023255813"/>
    <n v="1343"/>
  </r>
  <r>
    <n v="877771"/>
    <x v="0"/>
    <x v="0"/>
    <x v="0"/>
    <x v="1"/>
    <x v="1"/>
    <n v="40"/>
    <n v="7"/>
    <n v="846.95"/>
    <n v="6"/>
    <n v="13"/>
    <n v="2"/>
    <x v="2"/>
    <n v="21.173750000000002"/>
    <n v="503"/>
  </r>
  <r>
    <n v="878741"/>
    <x v="0"/>
    <x v="0"/>
    <x v="0"/>
    <x v="0"/>
    <x v="1"/>
    <n v="42"/>
    <n v="7"/>
    <n v="1467.68"/>
    <n v="8"/>
    <n v="15"/>
    <n v="3"/>
    <x v="0"/>
    <n v="34.944761904761904"/>
    <n v="525"/>
  </r>
  <r>
    <n v="879671"/>
    <x v="1"/>
    <x v="2"/>
    <x v="0"/>
    <x v="3"/>
    <x v="0"/>
    <n v="3"/>
    <n v="1"/>
    <n v="55.82"/>
    <n v="2"/>
    <n v="3"/>
    <n v="1"/>
    <x v="1"/>
    <n v="18.606666666666666"/>
    <n v="6"/>
  </r>
  <r>
    <n v="879711"/>
    <x v="1"/>
    <x v="1"/>
    <x v="0"/>
    <x v="2"/>
    <x v="1"/>
    <n v="5"/>
    <n v="2"/>
    <n v="83.66"/>
    <n v="2"/>
    <n v="4"/>
    <n v="1"/>
    <x v="1"/>
    <n v="16.731999999999999"/>
    <n v="56"/>
  </r>
  <r>
    <n v="880311"/>
    <x v="1"/>
    <x v="1"/>
    <x v="0"/>
    <x v="1"/>
    <x v="1"/>
    <n v="9"/>
    <n v="3"/>
    <n v="416.95"/>
    <n v="4"/>
    <n v="7"/>
    <n v="1"/>
    <x v="1"/>
    <n v="46.327777777777776"/>
    <n v="121"/>
  </r>
  <r>
    <n v="880651"/>
    <x v="0"/>
    <x v="1"/>
    <x v="0"/>
    <x v="0"/>
    <x v="0"/>
    <n v="47"/>
    <n v="8"/>
    <n v="2139.42"/>
    <n v="9"/>
    <n v="17"/>
    <n v="3"/>
    <x v="0"/>
    <n v="45.519574468085111"/>
    <n v="870"/>
  </r>
  <r>
    <n v="881241"/>
    <x v="1"/>
    <x v="1"/>
    <x v="0"/>
    <x v="2"/>
    <x v="0"/>
    <n v="9"/>
    <n v="3"/>
    <n v="403.74"/>
    <n v="4"/>
    <n v="7"/>
    <n v="1"/>
    <x v="1"/>
    <n v="44.86"/>
    <n v="276"/>
  </r>
  <r>
    <n v="882741"/>
    <x v="0"/>
    <x v="0"/>
    <x v="0"/>
    <x v="1"/>
    <x v="1"/>
    <n v="86"/>
    <n v="9"/>
    <n v="853.19"/>
    <n v="6"/>
    <n v="15"/>
    <n v="3"/>
    <x v="0"/>
    <n v="9.9208139534883735"/>
    <n v="303"/>
  </r>
  <r>
    <n v="883671"/>
    <x v="0"/>
    <x v="1"/>
    <x v="0"/>
    <x v="1"/>
    <x v="1"/>
    <n v="56"/>
    <n v="8"/>
    <n v="3583.95"/>
    <n v="10"/>
    <n v="18"/>
    <n v="3"/>
    <x v="0"/>
    <n v="63.999107142857142"/>
    <n v="2054"/>
  </r>
  <r>
    <n v="884301"/>
    <x v="0"/>
    <x v="1"/>
    <x v="0"/>
    <x v="0"/>
    <x v="1"/>
    <n v="116"/>
    <n v="10"/>
    <n v="4848.01"/>
    <n v="10"/>
    <n v="20"/>
    <n v="3"/>
    <x v="0"/>
    <n v="41.793189655172412"/>
    <n v="2308"/>
  </r>
  <r>
    <n v="885571"/>
    <x v="0"/>
    <x v="1"/>
    <x v="0"/>
    <x v="1"/>
    <x v="1"/>
    <n v="156"/>
    <n v="10"/>
    <n v="2405.14"/>
    <n v="9"/>
    <n v="19"/>
    <n v="3"/>
    <x v="0"/>
    <n v="15.417564102564102"/>
    <n v="2218"/>
  </r>
  <r>
    <n v="885611"/>
    <x v="1"/>
    <x v="1"/>
    <x v="0"/>
    <x v="1"/>
    <x v="0"/>
    <n v="15"/>
    <n v="4"/>
    <n v="146.93"/>
    <n v="3"/>
    <n v="7"/>
    <n v="1"/>
    <x v="1"/>
    <n v="9.7953333333333337"/>
    <n v="159"/>
  </r>
  <r>
    <n v="887321"/>
    <x v="0"/>
    <x v="2"/>
    <x v="0"/>
    <x v="0"/>
    <x v="1"/>
    <n v="157"/>
    <n v="10"/>
    <n v="3715.26"/>
    <n v="10"/>
    <n v="20"/>
    <n v="3"/>
    <x v="0"/>
    <n v="23.664076433121021"/>
    <n v="1202"/>
  </r>
  <r>
    <n v="889221"/>
    <x v="1"/>
    <x v="1"/>
    <x v="0"/>
    <x v="0"/>
    <x v="2"/>
    <n v="10"/>
    <n v="3"/>
    <n v="43.47"/>
    <n v="2"/>
    <n v="5"/>
    <n v="1"/>
    <x v="1"/>
    <n v="4.3469999999999995"/>
    <n v="46"/>
  </r>
  <r>
    <n v="889941"/>
    <x v="0"/>
    <x v="0"/>
    <x v="0"/>
    <x v="0"/>
    <x v="1"/>
    <n v="40"/>
    <n v="7"/>
    <n v="1453.09"/>
    <n v="8"/>
    <n v="15"/>
    <n v="3"/>
    <x v="0"/>
    <n v="36.327249999999999"/>
    <n v="846"/>
  </r>
  <r>
    <n v="891091"/>
    <x v="1"/>
    <x v="0"/>
    <x v="0"/>
    <x v="1"/>
    <x v="0"/>
    <n v="8"/>
    <n v="2"/>
    <n v="370.76"/>
    <n v="4"/>
    <n v="6"/>
    <n v="1"/>
    <x v="1"/>
    <n v="46.344999999999999"/>
    <n v="192"/>
  </r>
  <r>
    <n v="891131"/>
    <x v="1"/>
    <x v="0"/>
    <x v="0"/>
    <x v="1"/>
    <x v="2"/>
    <n v="23"/>
    <n v="5"/>
    <n v="593.11"/>
    <n v="5"/>
    <n v="10"/>
    <n v="2"/>
    <x v="2"/>
    <n v="25.787391304347828"/>
    <n v="390"/>
  </r>
  <r>
    <n v="891281"/>
    <x v="2"/>
    <x v="1"/>
    <x v="0"/>
    <x v="1"/>
    <x v="1"/>
    <n v="10"/>
    <n v="3"/>
    <n v="580.54999999999995"/>
    <n v="5"/>
    <n v="8"/>
    <n v="2"/>
    <x v="2"/>
    <n v="58.054999999999993"/>
    <n v="223"/>
  </r>
  <r>
    <n v="894151"/>
    <x v="1"/>
    <x v="1"/>
    <x v="0"/>
    <x v="1"/>
    <x v="1"/>
    <n v="11"/>
    <n v="3"/>
    <n v="686.63"/>
    <n v="6"/>
    <n v="9"/>
    <n v="2"/>
    <x v="2"/>
    <n v="62.420909090909092"/>
    <n v="379"/>
  </r>
  <r>
    <n v="895271"/>
    <x v="2"/>
    <x v="0"/>
    <x v="0"/>
    <x v="0"/>
    <x v="1"/>
    <n v="4"/>
    <n v="2"/>
    <n v="118.15"/>
    <n v="3"/>
    <n v="5"/>
    <n v="1"/>
    <x v="1"/>
    <n v="29.537500000000001"/>
    <n v="85"/>
  </r>
  <r>
    <n v="895501"/>
    <x v="2"/>
    <x v="0"/>
    <x v="0"/>
    <x v="0"/>
    <x v="0"/>
    <n v="2"/>
    <n v="1"/>
    <n v="97.07"/>
    <n v="2"/>
    <n v="3"/>
    <n v="1"/>
    <x v="1"/>
    <n v="48.534999999999997"/>
    <n v="48"/>
  </r>
  <r>
    <n v="896581"/>
    <x v="3"/>
    <x v="1"/>
    <x v="1"/>
    <x v="0"/>
    <x v="1"/>
    <n v="8"/>
    <n v="2"/>
    <n v="467.87"/>
    <n v="5"/>
    <n v="7"/>
    <n v="1"/>
    <x v="1"/>
    <n v="58.483750000000001"/>
    <n v="246"/>
  </r>
  <r>
    <n v="896811"/>
    <x v="0"/>
    <x v="0"/>
    <x v="0"/>
    <x v="0"/>
    <x v="0"/>
    <n v="48"/>
    <n v="8"/>
    <n v="865.34"/>
    <n v="6"/>
    <n v="14"/>
    <n v="2"/>
    <x v="2"/>
    <n v="18.027916666666666"/>
    <n v="552"/>
  </r>
  <r>
    <n v="897401"/>
    <x v="0"/>
    <x v="1"/>
    <x v="0"/>
    <x v="0"/>
    <x v="1"/>
    <n v="79"/>
    <n v="9"/>
    <n v="1186.54"/>
    <n v="7"/>
    <n v="16"/>
    <n v="3"/>
    <x v="0"/>
    <n v="15.019493670886076"/>
    <n v="835"/>
  </r>
  <r>
    <n v="898141"/>
    <x v="0"/>
    <x v="0"/>
    <x v="0"/>
    <x v="1"/>
    <x v="2"/>
    <n v="56"/>
    <n v="8"/>
    <n v="873.56"/>
    <n v="6"/>
    <n v="14"/>
    <n v="2"/>
    <x v="2"/>
    <n v="15.599285714285713"/>
    <n v="592"/>
  </r>
  <r>
    <n v="899301"/>
    <x v="0"/>
    <x v="0"/>
    <x v="0"/>
    <x v="1"/>
    <x v="2"/>
    <n v="83"/>
    <n v="9"/>
    <n v="2192.65"/>
    <n v="9"/>
    <n v="18"/>
    <n v="3"/>
    <x v="0"/>
    <n v="26.417469879518073"/>
    <n v="1536"/>
  </r>
  <r>
    <n v="899981"/>
    <x v="0"/>
    <x v="1"/>
    <x v="0"/>
    <x v="0"/>
    <x v="1"/>
    <n v="78"/>
    <n v="9"/>
    <n v="1345.01"/>
    <n v="8"/>
    <n v="17"/>
    <n v="3"/>
    <x v="0"/>
    <n v="17.243717948717947"/>
    <n v="1007"/>
  </r>
  <r>
    <n v="901841"/>
    <x v="1"/>
    <x v="0"/>
    <x v="0"/>
    <x v="1"/>
    <x v="0"/>
    <n v="21"/>
    <n v="4"/>
    <n v="729.66"/>
    <n v="6"/>
    <n v="10"/>
    <n v="2"/>
    <x v="2"/>
    <n v="34.745714285714286"/>
    <n v="130"/>
  </r>
  <r>
    <n v="903931"/>
    <x v="1"/>
    <x v="2"/>
    <x v="0"/>
    <x v="0"/>
    <x v="1"/>
    <n v="31"/>
    <n v="6"/>
    <n v="353.98"/>
    <n v="4"/>
    <n v="10"/>
    <n v="2"/>
    <x v="2"/>
    <n v="11.418709677419356"/>
    <n v="194"/>
  </r>
  <r>
    <n v="904711"/>
    <x v="0"/>
    <x v="1"/>
    <x v="0"/>
    <x v="1"/>
    <x v="1"/>
    <n v="37"/>
    <n v="7"/>
    <n v="2170"/>
    <n v="9"/>
    <n v="16"/>
    <n v="3"/>
    <x v="0"/>
    <n v="58.648648648648646"/>
    <n v="1439"/>
  </r>
  <r>
    <n v="906761"/>
    <x v="0"/>
    <x v="0"/>
    <x v="0"/>
    <x v="2"/>
    <x v="1"/>
    <n v="46"/>
    <n v="7"/>
    <n v="2311.9899999999998"/>
    <n v="9"/>
    <n v="16"/>
    <n v="3"/>
    <x v="0"/>
    <n v="50.260652173913037"/>
    <n v="994"/>
  </r>
  <r>
    <n v="907201"/>
    <x v="0"/>
    <x v="1"/>
    <x v="0"/>
    <x v="0"/>
    <x v="1"/>
    <n v="88"/>
    <n v="9"/>
    <n v="2203.6999999999998"/>
    <n v="9"/>
    <n v="18"/>
    <n v="3"/>
    <x v="0"/>
    <n v="25.042045454545452"/>
    <n v="946"/>
  </r>
  <r>
    <n v="910761"/>
    <x v="2"/>
    <x v="0"/>
    <x v="2"/>
    <x v="0"/>
    <x v="1"/>
    <n v="1"/>
    <n v="1"/>
    <n v="94.71"/>
    <n v="2"/>
    <n v="3"/>
    <n v="1"/>
    <x v="1"/>
    <n v="94.71"/>
    <n v="78"/>
  </r>
  <r>
    <n v="911541"/>
    <x v="0"/>
    <x v="0"/>
    <x v="0"/>
    <x v="1"/>
    <x v="1"/>
    <n v="31"/>
    <n v="6"/>
    <n v="1191.0999999999999"/>
    <n v="7"/>
    <n v="13"/>
    <n v="2"/>
    <x v="2"/>
    <n v="38.42258064516129"/>
    <n v="745"/>
  </r>
  <r>
    <n v="912281"/>
    <x v="3"/>
    <x v="1"/>
    <x v="0"/>
    <x v="2"/>
    <x v="1"/>
    <n v="10"/>
    <n v="3"/>
    <n v="159.38999999999999"/>
    <n v="3"/>
    <n v="6"/>
    <n v="1"/>
    <x v="1"/>
    <n v="15.938999999999998"/>
    <n v="145"/>
  </r>
  <r>
    <n v="912321"/>
    <x v="1"/>
    <x v="4"/>
    <x v="0"/>
    <x v="0"/>
    <x v="1"/>
    <n v="25"/>
    <n v="5"/>
    <n v="470.69"/>
    <n v="5"/>
    <n v="10"/>
    <n v="2"/>
    <x v="2"/>
    <n v="18.8276"/>
    <n v="236"/>
  </r>
  <r>
    <n v="912511"/>
    <x v="2"/>
    <x v="1"/>
    <x v="0"/>
    <x v="3"/>
    <x v="1"/>
    <n v="3"/>
    <n v="1"/>
    <n v="41.17"/>
    <n v="2"/>
    <n v="3"/>
    <n v="1"/>
    <x v="1"/>
    <n v="13.723333333333334"/>
    <n v="12"/>
  </r>
  <r>
    <n v="913061"/>
    <x v="2"/>
    <x v="4"/>
    <x v="0"/>
    <x v="2"/>
    <x v="1"/>
    <n v="5"/>
    <n v="2"/>
    <n v="174.55"/>
    <n v="3"/>
    <n v="5"/>
    <n v="1"/>
    <x v="1"/>
    <n v="34.910000000000004"/>
    <n v="26"/>
  </r>
  <r>
    <n v="914221"/>
    <x v="0"/>
    <x v="1"/>
    <x v="0"/>
    <x v="2"/>
    <x v="0"/>
    <n v="243"/>
    <n v="10"/>
    <n v="4414.47"/>
    <n v="10"/>
    <n v="20"/>
    <n v="3"/>
    <x v="0"/>
    <n v="18.166543209876544"/>
    <n v="2554"/>
  </r>
  <r>
    <n v="915531"/>
    <x v="1"/>
    <x v="2"/>
    <x v="0"/>
    <x v="2"/>
    <x v="1"/>
    <n v="2"/>
    <n v="1"/>
    <n v="46.46"/>
    <n v="2"/>
    <n v="3"/>
    <n v="1"/>
    <x v="1"/>
    <n v="23.23"/>
    <n v="36"/>
  </r>
  <r>
    <n v="915681"/>
    <x v="0"/>
    <x v="1"/>
    <x v="0"/>
    <x v="1"/>
    <x v="1"/>
    <n v="36"/>
    <n v="7"/>
    <n v="1468.7"/>
    <n v="8"/>
    <n v="15"/>
    <n v="3"/>
    <x v="0"/>
    <n v="40.797222222222224"/>
    <n v="920"/>
  </r>
  <r>
    <n v="915911"/>
    <x v="0"/>
    <x v="4"/>
    <x v="0"/>
    <x v="0"/>
    <x v="0"/>
    <n v="69"/>
    <n v="9"/>
    <n v="1086.49"/>
    <n v="7"/>
    <n v="16"/>
    <n v="3"/>
    <x v="0"/>
    <n v="15.746231884057972"/>
    <n v="555"/>
  </r>
  <r>
    <n v="916501"/>
    <x v="0"/>
    <x v="0"/>
    <x v="0"/>
    <x v="0"/>
    <x v="1"/>
    <n v="36"/>
    <n v="7"/>
    <n v="1011.92"/>
    <n v="7"/>
    <n v="14"/>
    <n v="2"/>
    <x v="2"/>
    <n v="28.108888888888888"/>
    <n v="664"/>
  </r>
  <r>
    <n v="917431"/>
    <x v="0"/>
    <x v="1"/>
    <x v="0"/>
    <x v="1"/>
    <x v="2"/>
    <n v="63"/>
    <n v="9"/>
    <n v="1965.27"/>
    <n v="9"/>
    <n v="18"/>
    <n v="3"/>
    <x v="0"/>
    <n v="31.194761904761904"/>
    <n v="1488"/>
  </r>
  <r>
    <n v="917961"/>
    <x v="0"/>
    <x v="1"/>
    <x v="0"/>
    <x v="1"/>
    <x v="1"/>
    <n v="44"/>
    <n v="7"/>
    <n v="1403.57"/>
    <n v="8"/>
    <n v="15"/>
    <n v="3"/>
    <x v="0"/>
    <n v="31.899318181818181"/>
    <n v="791"/>
  </r>
  <r>
    <n v="918021"/>
    <x v="2"/>
    <x v="4"/>
    <x v="0"/>
    <x v="2"/>
    <x v="1"/>
    <n v="1"/>
    <n v="1"/>
    <n v="8.36"/>
    <n v="1"/>
    <n v="2"/>
    <n v="1"/>
    <x v="1"/>
    <n v="8.36"/>
    <n v="6"/>
  </r>
  <r>
    <n v="918551"/>
    <x v="1"/>
    <x v="1"/>
    <x v="0"/>
    <x v="1"/>
    <x v="1"/>
    <n v="95"/>
    <n v="9"/>
    <n v="1025.6500000000001"/>
    <n v="7"/>
    <n v="16"/>
    <n v="3"/>
    <x v="0"/>
    <n v="10.796315789473685"/>
    <n v="317"/>
  </r>
  <r>
    <n v="918741"/>
    <x v="0"/>
    <x v="1"/>
    <x v="0"/>
    <x v="2"/>
    <x v="1"/>
    <n v="58"/>
    <n v="8"/>
    <n v="1361.41"/>
    <n v="8"/>
    <n v="16"/>
    <n v="3"/>
    <x v="0"/>
    <n v="23.472586206896555"/>
    <n v="1065"/>
  </r>
  <r>
    <n v="919711"/>
    <x v="3"/>
    <x v="0"/>
    <x v="0"/>
    <x v="0"/>
    <x v="0"/>
    <n v="20"/>
    <n v="4"/>
    <n v="1307.52"/>
    <n v="7"/>
    <n v="11"/>
    <n v="2"/>
    <x v="2"/>
    <n v="65.376000000000005"/>
    <n v="563"/>
  </r>
  <r>
    <n v="921051"/>
    <x v="1"/>
    <x v="1"/>
    <x v="0"/>
    <x v="2"/>
    <x v="1"/>
    <n v="16"/>
    <n v="4"/>
    <n v="481.07"/>
    <n v="5"/>
    <n v="9"/>
    <n v="2"/>
    <x v="2"/>
    <n v="30.066875"/>
    <n v="267"/>
  </r>
  <r>
    <n v="923141"/>
    <x v="1"/>
    <x v="1"/>
    <x v="0"/>
    <x v="1"/>
    <x v="1"/>
    <n v="25"/>
    <n v="5"/>
    <n v="758.06"/>
    <n v="6"/>
    <n v="11"/>
    <n v="2"/>
    <x v="2"/>
    <n v="30.322399999999998"/>
    <n v="558"/>
  </r>
  <r>
    <n v="923291"/>
    <x v="1"/>
    <x v="0"/>
    <x v="0"/>
    <x v="0"/>
    <x v="0"/>
    <n v="19"/>
    <n v="4"/>
    <n v="241.06"/>
    <n v="3"/>
    <n v="7"/>
    <n v="1"/>
    <x v="1"/>
    <n v="12.687368421052632"/>
    <n v="125"/>
  </r>
  <r>
    <n v="924071"/>
    <x v="0"/>
    <x v="1"/>
    <x v="0"/>
    <x v="0"/>
    <x v="1"/>
    <n v="11"/>
    <n v="3"/>
    <n v="445.58"/>
    <n v="5"/>
    <n v="8"/>
    <n v="2"/>
    <x v="2"/>
    <n v="40.507272727272728"/>
    <n v="318"/>
  </r>
  <r>
    <n v="926011"/>
    <x v="1"/>
    <x v="4"/>
    <x v="0"/>
    <x v="0"/>
    <x v="1"/>
    <n v="33"/>
    <n v="6"/>
    <n v="1068.7"/>
    <n v="7"/>
    <n v="13"/>
    <n v="2"/>
    <x v="2"/>
    <n v="32.384848484848483"/>
    <n v="143"/>
  </r>
  <r>
    <n v="926201"/>
    <x v="0"/>
    <x v="2"/>
    <x v="0"/>
    <x v="2"/>
    <x v="0"/>
    <n v="61"/>
    <n v="8"/>
    <n v="2888.25"/>
    <n v="10"/>
    <n v="18"/>
    <n v="3"/>
    <x v="0"/>
    <n v="47.348360655737707"/>
    <n v="1461"/>
  </r>
  <r>
    <n v="926881"/>
    <x v="2"/>
    <x v="3"/>
    <x v="0"/>
    <x v="1"/>
    <x v="1"/>
    <n v="1"/>
    <n v="1"/>
    <n v="15.1"/>
    <n v="1"/>
    <n v="2"/>
    <n v="1"/>
    <x v="1"/>
    <n v="15.1"/>
    <n v="7"/>
  </r>
  <r>
    <n v="927701"/>
    <x v="0"/>
    <x v="1"/>
    <x v="0"/>
    <x v="0"/>
    <x v="1"/>
    <n v="59"/>
    <n v="8"/>
    <n v="2081.5300000000002"/>
    <n v="9"/>
    <n v="17"/>
    <n v="3"/>
    <x v="0"/>
    <n v="35.280169491525427"/>
    <n v="1178"/>
  </r>
  <r>
    <n v="928631"/>
    <x v="0"/>
    <x v="1"/>
    <x v="1"/>
    <x v="0"/>
    <x v="1"/>
    <n v="120"/>
    <n v="10"/>
    <n v="3460.74"/>
    <n v="10"/>
    <n v="20"/>
    <n v="3"/>
    <x v="0"/>
    <n v="28.839499999999997"/>
    <n v="1773"/>
  </r>
  <r>
    <n v="928781"/>
    <x v="1"/>
    <x v="3"/>
    <x v="0"/>
    <x v="0"/>
    <x v="0"/>
    <n v="34"/>
    <n v="6"/>
    <n v="254.72"/>
    <n v="4"/>
    <n v="10"/>
    <n v="2"/>
    <x v="2"/>
    <n v="7.4917647058823533"/>
    <n v="213"/>
  </r>
  <r>
    <n v="929221"/>
    <x v="2"/>
    <x v="2"/>
    <x v="0"/>
    <x v="3"/>
    <x v="0"/>
    <n v="5"/>
    <n v="2"/>
    <n v="100.08"/>
    <n v="2"/>
    <n v="4"/>
    <n v="1"/>
    <x v="1"/>
    <n v="20.015999999999998"/>
    <n v="9"/>
  </r>
  <r>
    <n v="930881"/>
    <x v="2"/>
    <x v="1"/>
    <x v="0"/>
    <x v="0"/>
    <x v="2"/>
    <n v="1"/>
    <n v="1"/>
    <n v="8.43"/>
    <n v="1"/>
    <n v="2"/>
    <n v="1"/>
    <x v="1"/>
    <n v="8.43"/>
    <n v="6"/>
  </r>
  <r>
    <n v="931131"/>
    <x v="0"/>
    <x v="1"/>
    <x v="0"/>
    <x v="0"/>
    <x v="2"/>
    <n v="61"/>
    <n v="8"/>
    <n v="3094.98"/>
    <n v="10"/>
    <n v="18"/>
    <n v="3"/>
    <x v="0"/>
    <n v="50.737377049180331"/>
    <n v="2216"/>
  </r>
  <r>
    <n v="931661"/>
    <x v="1"/>
    <x v="2"/>
    <x v="0"/>
    <x v="1"/>
    <x v="1"/>
    <n v="11"/>
    <n v="3"/>
    <n v="329.93"/>
    <n v="4"/>
    <n v="7"/>
    <n v="1"/>
    <x v="1"/>
    <n v="29.993636363636366"/>
    <n v="87"/>
  </r>
  <r>
    <n v="932971"/>
    <x v="1"/>
    <x v="0"/>
    <x v="0"/>
    <x v="0"/>
    <x v="1"/>
    <n v="5"/>
    <n v="2"/>
    <n v="309.02999999999997"/>
    <n v="4"/>
    <n v="6"/>
    <n v="1"/>
    <x v="1"/>
    <n v="61.805999999999997"/>
    <n v="113"/>
  </r>
  <r>
    <n v="933031"/>
    <x v="1"/>
    <x v="1"/>
    <x v="1"/>
    <x v="2"/>
    <x v="1"/>
    <n v="6"/>
    <n v="2"/>
    <n v="406.15"/>
    <n v="4"/>
    <n v="6"/>
    <n v="1"/>
    <x v="1"/>
    <n v="67.691666666666663"/>
    <n v="200"/>
  </r>
  <r>
    <n v="933371"/>
    <x v="1"/>
    <x v="2"/>
    <x v="0"/>
    <x v="0"/>
    <x v="1"/>
    <n v="134"/>
    <n v="10"/>
    <n v="1311.17"/>
    <n v="7"/>
    <n v="17"/>
    <n v="3"/>
    <x v="0"/>
    <n v="9.784850746268658"/>
    <n v="371"/>
  </r>
  <r>
    <n v="933411"/>
    <x v="1"/>
    <x v="3"/>
    <x v="0"/>
    <x v="1"/>
    <x v="1"/>
    <n v="14"/>
    <n v="3"/>
    <n v="125.35"/>
    <n v="3"/>
    <n v="6"/>
    <n v="1"/>
    <x v="1"/>
    <n v="8.9535714285714274"/>
    <n v="143"/>
  </r>
  <r>
    <n v="935081"/>
    <x v="1"/>
    <x v="1"/>
    <x v="0"/>
    <x v="1"/>
    <x v="1"/>
    <n v="38"/>
    <n v="7"/>
    <n v="1000.24"/>
    <n v="7"/>
    <n v="14"/>
    <n v="2"/>
    <x v="2"/>
    <n v="26.322105263157894"/>
    <n v="425"/>
  </r>
  <r>
    <n v="936961"/>
    <x v="1"/>
    <x v="4"/>
    <x v="0"/>
    <x v="3"/>
    <x v="0"/>
    <n v="2"/>
    <n v="1"/>
    <n v="7.69"/>
    <n v="1"/>
    <n v="2"/>
    <n v="1"/>
    <x v="1"/>
    <n v="3.8450000000000002"/>
    <n v="5"/>
  </r>
  <r>
    <n v="937401"/>
    <x v="1"/>
    <x v="1"/>
    <x v="0"/>
    <x v="0"/>
    <x v="1"/>
    <n v="16"/>
    <n v="4"/>
    <n v="272.45"/>
    <n v="4"/>
    <n v="8"/>
    <n v="2"/>
    <x v="2"/>
    <n v="17.028124999999999"/>
    <n v="240"/>
  </r>
  <r>
    <n v="937891"/>
    <x v="0"/>
    <x v="1"/>
    <x v="0"/>
    <x v="0"/>
    <x v="1"/>
    <n v="34"/>
    <n v="6"/>
    <n v="2507.31"/>
    <n v="9"/>
    <n v="15"/>
    <n v="3"/>
    <x v="0"/>
    <n v="73.744411764705887"/>
    <n v="1523"/>
  </r>
  <r>
    <n v="938141"/>
    <x v="0"/>
    <x v="0"/>
    <x v="0"/>
    <x v="2"/>
    <x v="0"/>
    <n v="180"/>
    <n v="10"/>
    <n v="2637.11"/>
    <n v="9"/>
    <n v="19"/>
    <n v="3"/>
    <x v="0"/>
    <n v="14.650611111111111"/>
    <n v="1090"/>
  </r>
  <r>
    <n v="938861"/>
    <x v="1"/>
    <x v="3"/>
    <x v="0"/>
    <x v="0"/>
    <x v="1"/>
    <n v="5"/>
    <n v="2"/>
    <n v="36.840000000000003"/>
    <n v="2"/>
    <n v="4"/>
    <n v="1"/>
    <x v="1"/>
    <n v="7.3680000000000003"/>
    <n v="42"/>
  </r>
  <r>
    <n v="940051"/>
    <x v="0"/>
    <x v="0"/>
    <x v="1"/>
    <x v="2"/>
    <x v="2"/>
    <n v="45"/>
    <n v="7"/>
    <n v="4528.2299999999996"/>
    <n v="10"/>
    <n v="17"/>
    <n v="3"/>
    <x v="0"/>
    <n v="100.62733333333333"/>
    <n v="2314"/>
  </r>
  <r>
    <n v="942141"/>
    <x v="1"/>
    <x v="3"/>
    <x v="0"/>
    <x v="2"/>
    <x v="0"/>
    <n v="31"/>
    <n v="6"/>
    <n v="225.91"/>
    <n v="3"/>
    <n v="9"/>
    <n v="2"/>
    <x v="2"/>
    <n v="7.2874193548387094"/>
    <n v="131"/>
  </r>
  <r>
    <n v="942291"/>
    <x v="1"/>
    <x v="4"/>
    <x v="0"/>
    <x v="0"/>
    <x v="1"/>
    <n v="13"/>
    <n v="3"/>
    <n v="149.35"/>
    <n v="3"/>
    <n v="6"/>
    <n v="1"/>
    <x v="1"/>
    <n v="11.488461538461538"/>
    <n v="74"/>
  </r>
  <r>
    <n v="943261"/>
    <x v="1"/>
    <x v="3"/>
    <x v="0"/>
    <x v="0"/>
    <x v="1"/>
    <n v="39"/>
    <n v="7"/>
    <n v="556.74"/>
    <n v="5"/>
    <n v="12"/>
    <n v="2"/>
    <x v="2"/>
    <n v="14.275384615384615"/>
    <n v="296"/>
  </r>
  <r>
    <n v="943641"/>
    <x v="1"/>
    <x v="4"/>
    <x v="0"/>
    <x v="2"/>
    <x v="1"/>
    <n v="3"/>
    <n v="1"/>
    <n v="127.75"/>
    <n v="3"/>
    <n v="4"/>
    <n v="1"/>
    <x v="1"/>
    <n v="42.583333333333336"/>
    <n v="53"/>
  </r>
  <r>
    <n v="944231"/>
    <x v="0"/>
    <x v="0"/>
    <x v="0"/>
    <x v="0"/>
    <x v="1"/>
    <n v="36"/>
    <n v="7"/>
    <n v="1083.08"/>
    <n v="7"/>
    <n v="14"/>
    <n v="2"/>
    <x v="2"/>
    <n v="30.085555555555555"/>
    <n v="565"/>
  </r>
  <r>
    <n v="946471"/>
    <x v="1"/>
    <x v="2"/>
    <x v="0"/>
    <x v="3"/>
    <x v="1"/>
    <n v="23"/>
    <n v="5"/>
    <n v="299.32"/>
    <n v="4"/>
    <n v="9"/>
    <n v="2"/>
    <x v="2"/>
    <n v="13.01391304347826"/>
    <n v="28"/>
  </r>
  <r>
    <n v="947821"/>
    <x v="0"/>
    <x v="1"/>
    <x v="0"/>
    <x v="0"/>
    <x v="1"/>
    <n v="59"/>
    <n v="8"/>
    <n v="1265.1400000000001"/>
    <n v="7"/>
    <n v="15"/>
    <n v="3"/>
    <x v="0"/>
    <n v="21.443050847457627"/>
    <n v="1062"/>
  </r>
  <r>
    <n v="948181"/>
    <x v="0"/>
    <x v="1"/>
    <x v="0"/>
    <x v="1"/>
    <x v="1"/>
    <n v="58"/>
    <n v="8"/>
    <n v="3052.39"/>
    <n v="10"/>
    <n v="18"/>
    <n v="3"/>
    <x v="0"/>
    <n v="52.627413793103443"/>
    <n v="617"/>
  </r>
  <r>
    <n v="948411"/>
    <x v="1"/>
    <x v="3"/>
    <x v="0"/>
    <x v="1"/>
    <x v="1"/>
    <n v="42"/>
    <n v="7"/>
    <n v="206.91"/>
    <n v="3"/>
    <n v="10"/>
    <n v="2"/>
    <x v="2"/>
    <n v="4.9264285714285716"/>
    <n v="134"/>
  </r>
  <r>
    <n v="950281"/>
    <x v="1"/>
    <x v="4"/>
    <x v="0"/>
    <x v="2"/>
    <x v="1"/>
    <n v="7"/>
    <n v="2"/>
    <n v="45.24"/>
    <n v="2"/>
    <n v="4"/>
    <n v="1"/>
    <x v="1"/>
    <n v="6.4628571428571435"/>
    <n v="35"/>
  </r>
  <r>
    <n v="950511"/>
    <x v="0"/>
    <x v="0"/>
    <x v="0"/>
    <x v="2"/>
    <x v="0"/>
    <n v="79"/>
    <n v="9"/>
    <n v="3000.11"/>
    <n v="10"/>
    <n v="19"/>
    <n v="3"/>
    <x v="0"/>
    <n v="37.976075949367093"/>
    <n v="1172"/>
  </r>
  <r>
    <n v="951821"/>
    <x v="0"/>
    <x v="1"/>
    <x v="0"/>
    <x v="0"/>
    <x v="2"/>
    <n v="26"/>
    <n v="5"/>
    <n v="2256.7199999999998"/>
    <n v="9"/>
    <n v="14"/>
    <n v="2"/>
    <x v="2"/>
    <n v="86.796923076923065"/>
    <n v="1354"/>
  </r>
  <r>
    <n v="951971"/>
    <x v="0"/>
    <x v="0"/>
    <x v="1"/>
    <x v="0"/>
    <x v="1"/>
    <n v="46"/>
    <n v="7"/>
    <n v="2448.1400000000003"/>
    <n v="9"/>
    <n v="16"/>
    <n v="3"/>
    <x v="0"/>
    <n v="53.220434782608706"/>
    <n v="1378"/>
  </r>
  <r>
    <n v="952221"/>
    <x v="0"/>
    <x v="1"/>
    <x v="0"/>
    <x v="2"/>
    <x v="1"/>
    <n v="37"/>
    <n v="7"/>
    <n v="1167.42"/>
    <n v="7"/>
    <n v="14"/>
    <n v="2"/>
    <x v="2"/>
    <n v="31.551891891891895"/>
    <n v="447"/>
  </r>
  <r>
    <n v="955431"/>
    <x v="1"/>
    <x v="0"/>
    <x v="0"/>
    <x v="1"/>
    <x v="1"/>
    <n v="9"/>
    <n v="3"/>
    <n v="732.74"/>
    <n v="6"/>
    <n v="9"/>
    <n v="2"/>
    <x v="2"/>
    <n v="81.415555555555557"/>
    <n v="415"/>
  </r>
  <r>
    <n v="956171"/>
    <x v="0"/>
    <x v="2"/>
    <x v="0"/>
    <x v="0"/>
    <x v="1"/>
    <n v="123"/>
    <n v="10"/>
    <n v="3663.46"/>
    <n v="10"/>
    <n v="20"/>
    <n v="3"/>
    <x v="0"/>
    <n v="29.784227642276424"/>
    <n v="606"/>
  </r>
  <r>
    <n v="957711"/>
    <x v="1"/>
    <x v="4"/>
    <x v="0"/>
    <x v="1"/>
    <x v="0"/>
    <n v="39"/>
    <n v="7"/>
    <n v="138.38999999999999"/>
    <n v="3"/>
    <n v="10"/>
    <n v="2"/>
    <x v="2"/>
    <n v="3.5484615384615381"/>
    <n v="196"/>
  </r>
  <r>
    <n v="958451"/>
    <x v="0"/>
    <x v="1"/>
    <x v="0"/>
    <x v="1"/>
    <x v="1"/>
    <n v="20"/>
    <n v="4"/>
    <n v="282.48"/>
    <n v="4"/>
    <n v="8"/>
    <n v="2"/>
    <x v="2"/>
    <n v="14.124000000000001"/>
    <n v="181"/>
  </r>
  <r>
    <n v="959231"/>
    <x v="1"/>
    <x v="1"/>
    <x v="0"/>
    <x v="1"/>
    <x v="1"/>
    <n v="23"/>
    <n v="5"/>
    <n v="776.91"/>
    <n v="6"/>
    <n v="11"/>
    <n v="2"/>
    <x v="2"/>
    <n v="33.778695652173909"/>
    <n v="341"/>
  </r>
  <r>
    <n v="961291"/>
    <x v="1"/>
    <x v="0"/>
    <x v="0"/>
    <x v="0"/>
    <x v="0"/>
    <n v="41"/>
    <n v="7"/>
    <n v="631.5"/>
    <n v="5"/>
    <n v="12"/>
    <n v="2"/>
    <x v="2"/>
    <n v="15.402439024390244"/>
    <n v="400"/>
  </r>
  <r>
    <n v="961331"/>
    <x v="0"/>
    <x v="0"/>
    <x v="0"/>
    <x v="1"/>
    <x v="0"/>
    <n v="172"/>
    <n v="10"/>
    <n v="1631.18"/>
    <n v="8"/>
    <n v="18"/>
    <n v="3"/>
    <x v="0"/>
    <n v="9.4836046511627909"/>
    <n v="1434"/>
  </r>
  <r>
    <n v="961901"/>
    <x v="1"/>
    <x v="0"/>
    <x v="1"/>
    <x v="1"/>
    <x v="0"/>
    <n v="11"/>
    <n v="3"/>
    <n v="724.38"/>
    <n v="6"/>
    <n v="9"/>
    <n v="2"/>
    <x v="2"/>
    <n v="65.852727272727279"/>
    <n v="599"/>
  </r>
  <r>
    <n v="962981"/>
    <x v="1"/>
    <x v="3"/>
    <x v="0"/>
    <x v="0"/>
    <x v="1"/>
    <n v="34"/>
    <n v="6"/>
    <n v="159.82"/>
    <n v="3"/>
    <n v="9"/>
    <n v="2"/>
    <x v="2"/>
    <n v="4.7005882352941173"/>
    <n v="207"/>
  </r>
  <r>
    <n v="964161"/>
    <x v="2"/>
    <x v="0"/>
    <x v="0"/>
    <x v="2"/>
    <x v="0"/>
    <n v="2"/>
    <n v="1"/>
    <n v="65.209999999999994"/>
    <n v="2"/>
    <n v="3"/>
    <n v="1"/>
    <x v="1"/>
    <n v="32.604999999999997"/>
    <n v="48"/>
  </r>
  <r>
    <n v="964201"/>
    <x v="0"/>
    <x v="0"/>
    <x v="0"/>
    <x v="2"/>
    <x v="1"/>
    <n v="18"/>
    <n v="4"/>
    <n v="1768.14"/>
    <n v="8"/>
    <n v="12"/>
    <n v="2"/>
    <x v="2"/>
    <n v="98.23"/>
    <n v="710"/>
  </r>
  <r>
    <n v="964881"/>
    <x v="0"/>
    <x v="0"/>
    <x v="1"/>
    <x v="0"/>
    <x v="2"/>
    <n v="15"/>
    <n v="4"/>
    <n v="1034.96"/>
    <n v="7"/>
    <n v="11"/>
    <n v="2"/>
    <x v="2"/>
    <n v="68.99733333333333"/>
    <n v="697"/>
  </r>
  <r>
    <n v="965701"/>
    <x v="0"/>
    <x v="0"/>
    <x v="0"/>
    <x v="2"/>
    <x v="0"/>
    <n v="121"/>
    <n v="10"/>
    <n v="2998"/>
    <n v="10"/>
    <n v="20"/>
    <n v="3"/>
    <x v="0"/>
    <n v="24.776859504132233"/>
    <n v="1531"/>
  </r>
  <r>
    <n v="965851"/>
    <x v="0"/>
    <x v="0"/>
    <x v="0"/>
    <x v="0"/>
    <x v="1"/>
    <n v="13"/>
    <n v="3"/>
    <n v="535.70000000000005"/>
    <n v="5"/>
    <n v="8"/>
    <n v="2"/>
    <x v="2"/>
    <n v="41.207692307692312"/>
    <n v="272"/>
  </r>
  <r>
    <n v="966101"/>
    <x v="0"/>
    <x v="0"/>
    <x v="1"/>
    <x v="0"/>
    <x v="1"/>
    <n v="73"/>
    <n v="9"/>
    <n v="3819.92"/>
    <n v="10"/>
    <n v="19"/>
    <n v="3"/>
    <x v="0"/>
    <n v="52.32767123287671"/>
    <n v="1852"/>
  </r>
  <r>
    <n v="966821"/>
    <x v="1"/>
    <x v="1"/>
    <x v="0"/>
    <x v="1"/>
    <x v="2"/>
    <n v="43"/>
    <n v="7"/>
    <n v="2050.9299999999998"/>
    <n v="9"/>
    <n v="16"/>
    <n v="3"/>
    <x v="0"/>
    <n v="47.696046511627905"/>
    <n v="812"/>
  </r>
  <r>
    <n v="969991"/>
    <x v="0"/>
    <x v="2"/>
    <x v="0"/>
    <x v="0"/>
    <x v="2"/>
    <n v="60"/>
    <n v="8"/>
    <n v="1500.17"/>
    <n v="8"/>
    <n v="16"/>
    <n v="3"/>
    <x v="0"/>
    <n v="25.002833333333335"/>
    <n v="575"/>
  </r>
  <r>
    <n v="970631"/>
    <x v="1"/>
    <x v="2"/>
    <x v="0"/>
    <x v="1"/>
    <x v="0"/>
    <n v="5"/>
    <n v="2"/>
    <n v="116.99"/>
    <n v="3"/>
    <n v="5"/>
    <n v="1"/>
    <x v="1"/>
    <n v="23.398"/>
    <n v="34"/>
  </r>
  <r>
    <n v="971181"/>
    <x v="1"/>
    <x v="0"/>
    <x v="0"/>
    <x v="0"/>
    <x v="0"/>
    <n v="111"/>
    <n v="10"/>
    <n v="976.81"/>
    <n v="6"/>
    <n v="16"/>
    <n v="3"/>
    <x v="0"/>
    <n v="8.8000900900900891"/>
    <n v="449"/>
  </r>
  <r>
    <n v="971221"/>
    <x v="1"/>
    <x v="1"/>
    <x v="0"/>
    <x v="1"/>
    <x v="1"/>
    <n v="45"/>
    <n v="7"/>
    <n v="487.59"/>
    <n v="5"/>
    <n v="12"/>
    <n v="2"/>
    <x v="2"/>
    <n v="10.835333333333333"/>
    <n v="513"/>
  </r>
  <r>
    <n v="972491"/>
    <x v="0"/>
    <x v="1"/>
    <x v="0"/>
    <x v="1"/>
    <x v="1"/>
    <n v="25"/>
    <n v="5"/>
    <n v="1346.41"/>
    <n v="8"/>
    <n v="13"/>
    <n v="2"/>
    <x v="2"/>
    <n v="53.856400000000001"/>
    <n v="1004"/>
  </r>
  <r>
    <n v="973081"/>
    <x v="2"/>
    <x v="1"/>
    <x v="0"/>
    <x v="2"/>
    <x v="2"/>
    <n v="3"/>
    <n v="1"/>
    <n v="44.83"/>
    <n v="2"/>
    <n v="3"/>
    <n v="1"/>
    <x v="1"/>
    <n v="14.943333333333333"/>
    <n v="33"/>
  </r>
  <r>
    <n v="974431"/>
    <x v="0"/>
    <x v="1"/>
    <x v="0"/>
    <x v="2"/>
    <x v="1"/>
    <n v="21"/>
    <n v="4"/>
    <n v="2138.66"/>
    <n v="9"/>
    <n v="13"/>
    <n v="2"/>
    <x v="2"/>
    <n v="101.84095238095237"/>
    <n v="1354"/>
  </r>
  <r>
    <n v="974581"/>
    <x v="0"/>
    <x v="3"/>
    <x v="0"/>
    <x v="2"/>
    <x v="0"/>
    <n v="31"/>
    <n v="6"/>
    <n v="1670.48"/>
    <n v="8"/>
    <n v="14"/>
    <n v="2"/>
    <x v="2"/>
    <n v="53.88645161290323"/>
    <n v="1051"/>
  </r>
  <r>
    <n v="975021"/>
    <x v="1"/>
    <x v="1"/>
    <x v="0"/>
    <x v="1"/>
    <x v="1"/>
    <n v="15"/>
    <n v="4"/>
    <n v="439.8"/>
    <n v="5"/>
    <n v="9"/>
    <n v="2"/>
    <x v="2"/>
    <n v="29.32"/>
    <n v="344"/>
  </r>
  <r>
    <n v="975211"/>
    <x v="1"/>
    <x v="2"/>
    <x v="0"/>
    <x v="0"/>
    <x v="1"/>
    <n v="58"/>
    <n v="8"/>
    <n v="1598.3"/>
    <n v="8"/>
    <n v="16"/>
    <n v="3"/>
    <x v="0"/>
    <n v="27.556896551724137"/>
    <n v="336"/>
  </r>
  <r>
    <n v="975741"/>
    <x v="0"/>
    <x v="4"/>
    <x v="0"/>
    <x v="2"/>
    <x v="1"/>
    <n v="115"/>
    <n v="10"/>
    <n v="1702.29"/>
    <n v="8"/>
    <n v="18"/>
    <n v="3"/>
    <x v="0"/>
    <n v="14.802521739130434"/>
    <n v="1107"/>
  </r>
  <r>
    <n v="977791"/>
    <x v="0"/>
    <x v="2"/>
    <x v="0"/>
    <x v="0"/>
    <x v="1"/>
    <n v="91"/>
    <n v="9"/>
    <n v="3098.59"/>
    <n v="10"/>
    <n v="19"/>
    <n v="3"/>
    <x v="0"/>
    <n v="34.050439560439564"/>
    <n v="883"/>
  </r>
  <r>
    <n v="978191"/>
    <x v="0"/>
    <x v="1"/>
    <x v="0"/>
    <x v="1"/>
    <x v="1"/>
    <n v="45"/>
    <n v="7"/>
    <n v="3489.17"/>
    <n v="10"/>
    <n v="17"/>
    <n v="3"/>
    <x v="0"/>
    <n v="77.537111111111116"/>
    <n v="1199"/>
  </r>
  <r>
    <n v="979351"/>
    <x v="3"/>
    <x v="0"/>
    <x v="0"/>
    <x v="2"/>
    <x v="1"/>
    <n v="6"/>
    <n v="2"/>
    <n v="198.24"/>
    <n v="3"/>
    <n v="5"/>
    <n v="1"/>
    <x v="1"/>
    <n v="33.04"/>
    <n v="84"/>
  </r>
  <r>
    <n v="979541"/>
    <x v="0"/>
    <x v="4"/>
    <x v="1"/>
    <x v="0"/>
    <x v="1"/>
    <n v="33"/>
    <n v="6"/>
    <n v="882.55000000000007"/>
    <n v="6"/>
    <n v="12"/>
    <n v="2"/>
    <x v="2"/>
    <n v="26.743939393939396"/>
    <n v="502"/>
  </r>
  <r>
    <n v="980141"/>
    <x v="1"/>
    <x v="1"/>
    <x v="0"/>
    <x v="1"/>
    <x v="1"/>
    <n v="40"/>
    <n v="7"/>
    <n v="1495.48"/>
    <n v="8"/>
    <n v="15"/>
    <n v="3"/>
    <x v="0"/>
    <n v="37.387"/>
    <n v="655"/>
  </r>
  <r>
    <n v="980521"/>
    <x v="1"/>
    <x v="4"/>
    <x v="0"/>
    <x v="0"/>
    <x v="0"/>
    <n v="17"/>
    <n v="4"/>
    <n v="83.06"/>
    <n v="2"/>
    <n v="6"/>
    <n v="1"/>
    <x v="1"/>
    <n v="4.8858823529411763"/>
    <n v="85"/>
  </r>
  <r>
    <n v="980671"/>
    <x v="0"/>
    <x v="0"/>
    <x v="1"/>
    <x v="0"/>
    <x v="1"/>
    <n v="8"/>
    <n v="2"/>
    <n v="386.92"/>
    <n v="4"/>
    <n v="6"/>
    <n v="1"/>
    <x v="1"/>
    <n v="48.365000000000002"/>
    <n v="323"/>
  </r>
  <r>
    <n v="980901"/>
    <x v="1"/>
    <x v="0"/>
    <x v="0"/>
    <x v="1"/>
    <x v="2"/>
    <n v="3"/>
    <n v="1"/>
    <n v="27.24"/>
    <n v="2"/>
    <n v="3"/>
    <n v="1"/>
    <x v="1"/>
    <n v="9.08"/>
    <n v="19"/>
  </r>
  <r>
    <n v="981071"/>
    <x v="1"/>
    <x v="0"/>
    <x v="1"/>
    <x v="1"/>
    <x v="0"/>
    <n v="31"/>
    <n v="6"/>
    <n v="1639.56"/>
    <n v="8"/>
    <n v="14"/>
    <n v="2"/>
    <x v="2"/>
    <n v="52.889032258064518"/>
    <n v="593"/>
  </r>
  <r>
    <n v="982041"/>
    <x v="0"/>
    <x v="0"/>
    <x v="0"/>
    <x v="1"/>
    <x v="1"/>
    <n v="56"/>
    <n v="8"/>
    <n v="3605.23"/>
    <n v="10"/>
    <n v="18"/>
    <n v="3"/>
    <x v="0"/>
    <n v="64.379107142857137"/>
    <n v="1727"/>
  </r>
  <r>
    <n v="983201"/>
    <x v="1"/>
    <x v="0"/>
    <x v="0"/>
    <x v="1"/>
    <x v="0"/>
    <n v="25"/>
    <n v="5"/>
    <n v="454.33"/>
    <n v="5"/>
    <n v="10"/>
    <n v="2"/>
    <x v="2"/>
    <n v="18.173199999999998"/>
    <n v="406"/>
  </r>
  <r>
    <n v="983541"/>
    <x v="0"/>
    <x v="1"/>
    <x v="0"/>
    <x v="2"/>
    <x v="0"/>
    <n v="55"/>
    <n v="8"/>
    <n v="2346.59"/>
    <n v="9"/>
    <n v="17"/>
    <n v="3"/>
    <x v="0"/>
    <n v="42.665272727272729"/>
    <n v="865"/>
  </r>
  <r>
    <n v="983881"/>
    <x v="1"/>
    <x v="1"/>
    <x v="0"/>
    <x v="1"/>
    <x v="0"/>
    <n v="51"/>
    <n v="8"/>
    <n v="198.06"/>
    <n v="3"/>
    <n v="11"/>
    <n v="2"/>
    <x v="2"/>
    <n v="3.8835294117647061"/>
    <n v="121"/>
  </r>
  <r>
    <n v="984851"/>
    <x v="1"/>
    <x v="1"/>
    <x v="0"/>
    <x v="2"/>
    <x v="1"/>
    <n v="17"/>
    <n v="4"/>
    <n v="257.85000000000002"/>
    <n v="4"/>
    <n v="8"/>
    <n v="2"/>
    <x v="2"/>
    <n v="15.167647058823531"/>
    <n v="162"/>
  </r>
  <r>
    <n v="985971"/>
    <x v="0"/>
    <x v="1"/>
    <x v="0"/>
    <x v="2"/>
    <x v="0"/>
    <n v="60"/>
    <n v="8"/>
    <n v="2449.0500000000002"/>
    <n v="9"/>
    <n v="17"/>
    <n v="3"/>
    <x v="0"/>
    <n v="40.817500000000003"/>
    <n v="1393"/>
  </r>
  <r>
    <n v="986941"/>
    <x v="0"/>
    <x v="0"/>
    <x v="0"/>
    <x v="1"/>
    <x v="1"/>
    <n v="36"/>
    <n v="7"/>
    <n v="1112.81"/>
    <n v="7"/>
    <n v="14"/>
    <n v="2"/>
    <x v="2"/>
    <n v="30.911388888888887"/>
    <n v="635"/>
  </r>
  <r>
    <n v="987001"/>
    <x v="1"/>
    <x v="2"/>
    <x v="0"/>
    <x v="1"/>
    <x v="1"/>
    <n v="29"/>
    <n v="6"/>
    <n v="1102.9000000000001"/>
    <n v="7"/>
    <n v="13"/>
    <n v="2"/>
    <x v="2"/>
    <n v="38.031034482758621"/>
    <n v="139"/>
  </r>
  <r>
    <n v="987721"/>
    <x v="0"/>
    <x v="2"/>
    <x v="0"/>
    <x v="0"/>
    <x v="0"/>
    <n v="109"/>
    <n v="10"/>
    <n v="2660.37"/>
    <n v="9"/>
    <n v="19"/>
    <n v="3"/>
    <x v="0"/>
    <n v="24.407064220183486"/>
    <n v="1325"/>
  </r>
  <r>
    <n v="988461"/>
    <x v="0"/>
    <x v="0"/>
    <x v="0"/>
    <x v="1"/>
    <x v="1"/>
    <n v="87"/>
    <n v="9"/>
    <n v="1647.18"/>
    <n v="8"/>
    <n v="17"/>
    <n v="3"/>
    <x v="0"/>
    <n v="18.933103448275862"/>
    <n v="1043"/>
  </r>
  <r>
    <n v="988991"/>
    <x v="1"/>
    <x v="1"/>
    <x v="0"/>
    <x v="0"/>
    <x v="1"/>
    <n v="2"/>
    <n v="1"/>
    <n v="108.11"/>
    <n v="2"/>
    <n v="3"/>
    <n v="1"/>
    <x v="1"/>
    <n v="54.055"/>
    <n v="81"/>
  </r>
  <r>
    <n v="989431"/>
    <x v="1"/>
    <x v="0"/>
    <x v="0"/>
    <x v="0"/>
    <x v="0"/>
    <n v="36"/>
    <n v="7"/>
    <n v="824.63"/>
    <n v="6"/>
    <n v="13"/>
    <n v="2"/>
    <x v="2"/>
    <n v="22.906388888888888"/>
    <n v="346"/>
  </r>
  <r>
    <n v="989811"/>
    <x v="0"/>
    <x v="1"/>
    <x v="0"/>
    <x v="0"/>
    <x v="1"/>
    <n v="38"/>
    <n v="7"/>
    <n v="436.25"/>
    <n v="5"/>
    <n v="12"/>
    <n v="2"/>
    <x v="2"/>
    <n v="11.480263157894736"/>
    <n v="437"/>
  </r>
  <r>
    <n v="990411"/>
    <x v="0"/>
    <x v="1"/>
    <x v="0"/>
    <x v="1"/>
    <x v="0"/>
    <n v="15"/>
    <n v="4"/>
    <n v="470.93"/>
    <n v="5"/>
    <n v="9"/>
    <n v="2"/>
    <x v="2"/>
    <n v="31.395333333333333"/>
    <n v="396"/>
  </r>
  <r>
    <n v="990941"/>
    <x v="1"/>
    <x v="0"/>
    <x v="0"/>
    <x v="1"/>
    <x v="0"/>
    <n v="13"/>
    <n v="3"/>
    <n v="431.98"/>
    <n v="5"/>
    <n v="8"/>
    <n v="2"/>
    <x v="2"/>
    <n v="33.229230769230767"/>
    <n v="332"/>
  </r>
  <r>
    <n v="992271"/>
    <x v="0"/>
    <x v="1"/>
    <x v="0"/>
    <x v="1"/>
    <x v="1"/>
    <n v="20"/>
    <n v="4"/>
    <n v="654.07000000000005"/>
    <n v="5"/>
    <n v="9"/>
    <n v="2"/>
    <x v="2"/>
    <n v="32.703500000000005"/>
    <n v="386"/>
  </r>
  <r>
    <n v="993051"/>
    <x v="1"/>
    <x v="4"/>
    <x v="0"/>
    <x v="0"/>
    <x v="1"/>
    <n v="48"/>
    <n v="8"/>
    <n v="346.16"/>
    <n v="4"/>
    <n v="12"/>
    <n v="2"/>
    <x v="2"/>
    <n v="7.2116666666666669"/>
    <n v="270"/>
  </r>
  <r>
    <n v="993241"/>
    <x v="0"/>
    <x v="1"/>
    <x v="1"/>
    <x v="0"/>
    <x v="1"/>
    <n v="71"/>
    <n v="9"/>
    <n v="4629.5099999999993"/>
    <n v="10"/>
    <n v="19"/>
    <n v="3"/>
    <x v="0"/>
    <n v="65.204366197183091"/>
    <n v="3126"/>
  </r>
  <r>
    <n v="994401"/>
    <x v="0"/>
    <x v="0"/>
    <x v="0"/>
    <x v="0"/>
    <x v="0"/>
    <n v="56"/>
    <n v="8"/>
    <n v="2259.35"/>
    <n v="9"/>
    <n v="17"/>
    <n v="3"/>
    <x v="0"/>
    <n v="40.34553571428571"/>
    <n v="1083"/>
  </r>
  <r>
    <n v="995861"/>
    <x v="1"/>
    <x v="0"/>
    <x v="0"/>
    <x v="1"/>
    <x v="1"/>
    <n v="7"/>
    <n v="2"/>
    <n v="197.89"/>
    <n v="3"/>
    <n v="5"/>
    <n v="1"/>
    <x v="1"/>
    <n v="28.27"/>
    <n v="84"/>
  </r>
  <r>
    <n v="997041"/>
    <x v="1"/>
    <x v="4"/>
    <x v="0"/>
    <x v="0"/>
    <x v="1"/>
    <n v="32"/>
    <n v="6"/>
    <n v="573.35"/>
    <n v="5"/>
    <n v="11"/>
    <n v="2"/>
    <x v="2"/>
    <n v="17.917187500000001"/>
    <n v="360"/>
  </r>
  <r>
    <n v="997231"/>
    <x v="0"/>
    <x v="1"/>
    <x v="0"/>
    <x v="1"/>
    <x v="0"/>
    <n v="18"/>
    <n v="4"/>
    <n v="890.59"/>
    <n v="6"/>
    <n v="10"/>
    <n v="2"/>
    <x v="2"/>
    <n v="49.477222222222224"/>
    <n v="731"/>
  </r>
  <r>
    <n v="997951"/>
    <x v="1"/>
    <x v="4"/>
    <x v="0"/>
    <x v="0"/>
    <x v="1"/>
    <n v="9"/>
    <n v="3"/>
    <n v="333.4"/>
    <n v="4"/>
    <n v="7"/>
    <n v="1"/>
    <x v="1"/>
    <n v="37.044444444444444"/>
    <n v="199"/>
  </r>
  <r>
    <n v="998881"/>
    <x v="1"/>
    <x v="0"/>
    <x v="0"/>
    <x v="0"/>
    <x v="1"/>
    <n v="13"/>
    <n v="3"/>
    <n v="129.65"/>
    <n v="3"/>
    <n v="6"/>
    <n v="1"/>
    <x v="1"/>
    <n v="9.9730769230769241"/>
    <n v="114"/>
  </r>
  <r>
    <n v="999471"/>
    <x v="1"/>
    <x v="0"/>
    <x v="0"/>
    <x v="2"/>
    <x v="0"/>
    <n v="8"/>
    <n v="2"/>
    <n v="84.72"/>
    <n v="2"/>
    <n v="4"/>
    <n v="1"/>
    <x v="1"/>
    <n v="10.59"/>
    <n v="31"/>
  </r>
  <r>
    <n v="1000241"/>
    <x v="1"/>
    <x v="1"/>
    <x v="0"/>
    <x v="2"/>
    <x v="1"/>
    <n v="8"/>
    <n v="2"/>
    <n v="246.13"/>
    <n v="4"/>
    <n v="6"/>
    <n v="1"/>
    <x v="1"/>
    <n v="30.766249999999999"/>
    <n v="195"/>
  </r>
  <r>
    <n v="1000621"/>
    <x v="0"/>
    <x v="1"/>
    <x v="0"/>
    <x v="0"/>
    <x v="1"/>
    <n v="75"/>
    <n v="9"/>
    <n v="2190.09"/>
    <n v="9"/>
    <n v="18"/>
    <n v="3"/>
    <x v="0"/>
    <n v="29.201200000000004"/>
    <n v="892"/>
  </r>
  <r>
    <n v="1000771"/>
    <x v="1"/>
    <x v="2"/>
    <x v="0"/>
    <x v="3"/>
    <x v="1"/>
    <n v="8"/>
    <n v="2"/>
    <n v="174.61"/>
    <n v="3"/>
    <n v="5"/>
    <n v="1"/>
    <x v="1"/>
    <n v="21.826250000000002"/>
    <n v="12"/>
  </r>
  <r>
    <n v="1001171"/>
    <x v="1"/>
    <x v="4"/>
    <x v="0"/>
    <x v="1"/>
    <x v="1"/>
    <n v="9"/>
    <n v="3"/>
    <n v="94.02"/>
    <n v="2"/>
    <n v="5"/>
    <n v="1"/>
    <x v="1"/>
    <n v="10.446666666666665"/>
    <n v="26"/>
  </r>
  <r>
    <n v="1001211"/>
    <x v="0"/>
    <x v="1"/>
    <x v="1"/>
    <x v="0"/>
    <x v="1"/>
    <n v="131"/>
    <n v="10"/>
    <n v="2522.6299999999997"/>
    <n v="9"/>
    <n v="19"/>
    <n v="3"/>
    <x v="0"/>
    <n v="19.256717557251907"/>
    <n v="1515"/>
  </r>
  <r>
    <n v="1001401"/>
    <x v="0"/>
    <x v="1"/>
    <x v="0"/>
    <x v="0"/>
    <x v="1"/>
    <n v="109"/>
    <n v="10"/>
    <n v="2468.58"/>
    <n v="9"/>
    <n v="19"/>
    <n v="3"/>
    <x v="0"/>
    <n v="22.647522935779815"/>
    <n v="1717"/>
  </r>
  <r>
    <n v="1002291"/>
    <x v="0"/>
    <x v="0"/>
    <x v="0"/>
    <x v="0"/>
    <x v="1"/>
    <n v="31"/>
    <n v="6"/>
    <n v="1840.45"/>
    <n v="8"/>
    <n v="14"/>
    <n v="2"/>
    <x v="2"/>
    <n v="59.369354838709675"/>
    <n v="1231"/>
  </r>
  <r>
    <n v="1002331"/>
    <x v="0"/>
    <x v="1"/>
    <x v="0"/>
    <x v="2"/>
    <x v="1"/>
    <n v="53"/>
    <n v="8"/>
    <n v="2880.51"/>
    <n v="10"/>
    <n v="18"/>
    <n v="3"/>
    <x v="0"/>
    <n v="54.349245283018874"/>
    <n v="1746"/>
  </r>
  <r>
    <n v="1002521"/>
    <x v="1"/>
    <x v="1"/>
    <x v="0"/>
    <x v="2"/>
    <x v="1"/>
    <n v="11"/>
    <n v="3"/>
    <n v="141.9"/>
    <n v="3"/>
    <n v="6"/>
    <n v="1"/>
    <x v="1"/>
    <n v="12.9"/>
    <n v="122"/>
  </r>
  <r>
    <n v="1002671"/>
    <x v="0"/>
    <x v="1"/>
    <x v="1"/>
    <x v="2"/>
    <x v="1"/>
    <n v="105"/>
    <n v="10"/>
    <n v="7119.03"/>
    <n v="10"/>
    <n v="20"/>
    <n v="3"/>
    <x v="0"/>
    <n v="67.800285714285707"/>
    <n v="3083"/>
  </r>
  <r>
    <n v="1003071"/>
    <x v="0"/>
    <x v="1"/>
    <x v="1"/>
    <x v="1"/>
    <x v="1"/>
    <n v="62"/>
    <n v="8"/>
    <n v="2124.4899999999998"/>
    <n v="9"/>
    <n v="17"/>
    <n v="3"/>
    <x v="0"/>
    <n v="34.265967741935484"/>
    <n v="1404"/>
  </r>
  <r>
    <n v="1003261"/>
    <x v="0"/>
    <x v="1"/>
    <x v="0"/>
    <x v="1"/>
    <x v="0"/>
    <n v="30"/>
    <n v="6"/>
    <n v="853.8"/>
    <n v="6"/>
    <n v="12"/>
    <n v="2"/>
    <x v="2"/>
    <n v="28.459999999999997"/>
    <n v="760"/>
  </r>
  <r>
    <n v="1003791"/>
    <x v="0"/>
    <x v="1"/>
    <x v="0"/>
    <x v="1"/>
    <x v="1"/>
    <n v="53"/>
    <n v="8"/>
    <n v="2341.77"/>
    <n v="9"/>
    <n v="17"/>
    <n v="3"/>
    <x v="0"/>
    <n v="44.184339622641509"/>
    <n v="1277"/>
  </r>
  <r>
    <n v="1003831"/>
    <x v="0"/>
    <x v="1"/>
    <x v="0"/>
    <x v="2"/>
    <x v="1"/>
    <n v="60"/>
    <n v="8"/>
    <n v="3649.76"/>
    <n v="10"/>
    <n v="18"/>
    <n v="3"/>
    <x v="0"/>
    <n v="60.829333333333338"/>
    <n v="1354"/>
  </r>
  <r>
    <n v="1003981"/>
    <x v="0"/>
    <x v="0"/>
    <x v="0"/>
    <x v="2"/>
    <x v="1"/>
    <n v="75"/>
    <n v="9"/>
    <n v="2918.5"/>
    <n v="10"/>
    <n v="19"/>
    <n v="3"/>
    <x v="0"/>
    <n v="38.913333333333334"/>
    <n v="1618"/>
  </r>
  <r>
    <n v="1004381"/>
    <x v="0"/>
    <x v="1"/>
    <x v="0"/>
    <x v="0"/>
    <x v="1"/>
    <n v="59"/>
    <n v="8"/>
    <n v="1624.92"/>
    <n v="8"/>
    <n v="16"/>
    <n v="3"/>
    <x v="0"/>
    <n v="27.541016949152542"/>
    <n v="1048"/>
  </r>
  <r>
    <n v="1004571"/>
    <x v="0"/>
    <x v="1"/>
    <x v="0"/>
    <x v="2"/>
    <x v="1"/>
    <n v="102"/>
    <n v="10"/>
    <n v="2846.13"/>
    <n v="10"/>
    <n v="20"/>
    <n v="3"/>
    <x v="0"/>
    <n v="27.90323529411765"/>
    <n v="2142"/>
  </r>
  <r>
    <n v="1004611"/>
    <x v="0"/>
    <x v="1"/>
    <x v="0"/>
    <x v="0"/>
    <x v="1"/>
    <n v="118"/>
    <n v="10"/>
    <n v="1529.51"/>
    <n v="8"/>
    <n v="18"/>
    <n v="3"/>
    <x v="0"/>
    <n v="12.961949152542372"/>
    <n v="1263"/>
  </r>
  <r>
    <n v="1004951"/>
    <x v="1"/>
    <x v="1"/>
    <x v="0"/>
    <x v="0"/>
    <x v="0"/>
    <n v="6"/>
    <n v="2"/>
    <n v="253.64"/>
    <n v="4"/>
    <n v="6"/>
    <n v="1"/>
    <x v="1"/>
    <n v="42.273333333333333"/>
    <n v="169"/>
  </r>
  <r>
    <n v="1005201"/>
    <x v="0"/>
    <x v="0"/>
    <x v="0"/>
    <x v="1"/>
    <x v="1"/>
    <n v="13"/>
    <n v="3"/>
    <n v="504.77"/>
    <n v="5"/>
    <n v="8"/>
    <n v="2"/>
    <x v="2"/>
    <n v="38.828461538461539"/>
    <n v="302"/>
  </r>
  <r>
    <n v="1005541"/>
    <x v="0"/>
    <x v="1"/>
    <x v="0"/>
    <x v="2"/>
    <x v="1"/>
    <n v="41"/>
    <n v="7"/>
    <n v="3275.09"/>
    <n v="10"/>
    <n v="17"/>
    <n v="3"/>
    <x v="0"/>
    <n v="79.880243902439034"/>
    <n v="2141"/>
  </r>
  <r>
    <n v="1005921"/>
    <x v="0"/>
    <x v="1"/>
    <x v="0"/>
    <x v="2"/>
    <x v="1"/>
    <n v="121"/>
    <n v="10"/>
    <n v="3080.63"/>
    <n v="10"/>
    <n v="20"/>
    <n v="3"/>
    <x v="0"/>
    <n v="25.459752066115705"/>
    <n v="1824"/>
  </r>
  <r>
    <n v="1006091"/>
    <x v="1"/>
    <x v="1"/>
    <x v="0"/>
    <x v="2"/>
    <x v="1"/>
    <n v="33"/>
    <n v="6"/>
    <n v="430.5"/>
    <n v="5"/>
    <n v="11"/>
    <n v="2"/>
    <x v="2"/>
    <n v="13.045454545454545"/>
    <n v="156"/>
  </r>
  <r>
    <n v="1006321"/>
    <x v="1"/>
    <x v="2"/>
    <x v="0"/>
    <x v="1"/>
    <x v="1"/>
    <n v="23"/>
    <n v="5"/>
    <n v="757.7"/>
    <n v="6"/>
    <n v="11"/>
    <n v="2"/>
    <x v="2"/>
    <n v="32.943478260869568"/>
    <n v="115"/>
  </r>
  <r>
    <n v="1006851"/>
    <x v="1"/>
    <x v="4"/>
    <x v="0"/>
    <x v="1"/>
    <x v="1"/>
    <n v="23"/>
    <n v="5"/>
    <n v="344.77"/>
    <n v="4"/>
    <n v="9"/>
    <n v="2"/>
    <x v="2"/>
    <n v="14.989999999999998"/>
    <n v="110"/>
  </r>
  <r>
    <n v="1007101"/>
    <x v="1"/>
    <x v="4"/>
    <x v="0"/>
    <x v="0"/>
    <x v="1"/>
    <n v="16"/>
    <n v="4"/>
    <n v="235.06"/>
    <n v="3"/>
    <n v="7"/>
    <n v="1"/>
    <x v="1"/>
    <n v="14.69125"/>
    <n v="74"/>
  </r>
  <r>
    <n v="1007591"/>
    <x v="1"/>
    <x v="0"/>
    <x v="0"/>
    <x v="0"/>
    <x v="0"/>
    <n v="6"/>
    <n v="2"/>
    <n v="276.23"/>
    <n v="4"/>
    <n v="6"/>
    <n v="1"/>
    <x v="1"/>
    <n v="46.038333333333334"/>
    <n v="183"/>
  </r>
  <r>
    <n v="1007631"/>
    <x v="3"/>
    <x v="1"/>
    <x v="0"/>
    <x v="1"/>
    <x v="1"/>
    <n v="25"/>
    <n v="5"/>
    <n v="596.34"/>
    <n v="5"/>
    <n v="10"/>
    <n v="2"/>
    <x v="2"/>
    <n v="23.8536"/>
    <n v="486"/>
  </r>
  <r>
    <n v="1007781"/>
    <x v="0"/>
    <x v="1"/>
    <x v="0"/>
    <x v="1"/>
    <x v="1"/>
    <n v="51"/>
    <n v="8"/>
    <n v="1899.07"/>
    <n v="9"/>
    <n v="17"/>
    <n v="3"/>
    <x v="0"/>
    <n v="37.236666666666665"/>
    <n v="1159"/>
  </r>
  <r>
    <n v="1007971"/>
    <x v="0"/>
    <x v="1"/>
    <x v="0"/>
    <x v="1"/>
    <x v="1"/>
    <n v="16"/>
    <n v="4"/>
    <n v="1252.29"/>
    <n v="7"/>
    <n v="11"/>
    <n v="2"/>
    <x v="2"/>
    <n v="78.268124999999998"/>
    <n v="908"/>
  </r>
  <r>
    <n v="1008371"/>
    <x v="0"/>
    <x v="1"/>
    <x v="0"/>
    <x v="1"/>
    <x v="0"/>
    <n v="13"/>
    <n v="3"/>
    <n v="482.82"/>
    <n v="5"/>
    <n v="8"/>
    <n v="2"/>
    <x v="2"/>
    <n v="37.14"/>
    <n v="152"/>
  </r>
  <r>
    <n v="1008411"/>
    <x v="1"/>
    <x v="1"/>
    <x v="0"/>
    <x v="0"/>
    <x v="1"/>
    <n v="25"/>
    <n v="5"/>
    <n v="489.97"/>
    <n v="5"/>
    <n v="10"/>
    <n v="2"/>
    <x v="2"/>
    <n v="19.598800000000001"/>
    <n v="170"/>
  </r>
  <r>
    <n v="1008561"/>
    <x v="0"/>
    <x v="1"/>
    <x v="0"/>
    <x v="1"/>
    <x v="1"/>
    <n v="88"/>
    <n v="9"/>
    <n v="841.97"/>
    <n v="6"/>
    <n v="15"/>
    <n v="3"/>
    <x v="0"/>
    <n v="9.5678409090909096"/>
    <n v="833"/>
  </r>
  <r>
    <n v="1008751"/>
    <x v="1"/>
    <x v="4"/>
    <x v="0"/>
    <x v="3"/>
    <x v="1"/>
    <n v="2"/>
    <n v="1"/>
    <n v="2.2799999999999998"/>
    <n v="1"/>
    <n v="2"/>
    <n v="1"/>
    <x v="1"/>
    <n v="1.1399999999999999"/>
    <n v="2"/>
  </r>
  <r>
    <n v="1008941"/>
    <x v="2"/>
    <x v="2"/>
    <x v="0"/>
    <x v="2"/>
    <x v="0"/>
    <n v="15"/>
    <n v="4"/>
    <n v="822.84"/>
    <n v="6"/>
    <n v="10"/>
    <n v="2"/>
    <x v="2"/>
    <n v="54.856000000000002"/>
    <n v="40"/>
  </r>
  <r>
    <n v="1009001"/>
    <x v="0"/>
    <x v="1"/>
    <x v="0"/>
    <x v="0"/>
    <x v="1"/>
    <n v="21"/>
    <n v="4"/>
    <n v="2117.88"/>
    <n v="9"/>
    <n v="13"/>
    <n v="2"/>
    <x v="2"/>
    <n v="100.85142857142857"/>
    <n v="1347"/>
  </r>
  <r>
    <n v="1009151"/>
    <x v="0"/>
    <x v="0"/>
    <x v="0"/>
    <x v="1"/>
    <x v="1"/>
    <n v="51"/>
    <n v="8"/>
    <n v="1308.52"/>
    <n v="7"/>
    <n v="15"/>
    <n v="3"/>
    <x v="0"/>
    <n v="25.657254901960783"/>
    <n v="386"/>
  </r>
  <r>
    <n v="1009491"/>
    <x v="0"/>
    <x v="0"/>
    <x v="0"/>
    <x v="2"/>
    <x v="1"/>
    <n v="39"/>
    <n v="7"/>
    <n v="2761.97"/>
    <n v="10"/>
    <n v="17"/>
    <n v="3"/>
    <x v="0"/>
    <n v="70.819743589743581"/>
    <n v="1389"/>
  </r>
  <r>
    <n v="1009721"/>
    <x v="0"/>
    <x v="1"/>
    <x v="0"/>
    <x v="0"/>
    <x v="1"/>
    <n v="38"/>
    <n v="7"/>
    <n v="775.36"/>
    <n v="6"/>
    <n v="13"/>
    <n v="2"/>
    <x v="2"/>
    <n v="20.40421052631579"/>
    <n v="482"/>
  </r>
  <r>
    <n v="1009871"/>
    <x v="1"/>
    <x v="1"/>
    <x v="0"/>
    <x v="0"/>
    <x v="1"/>
    <n v="11"/>
    <n v="3"/>
    <n v="316.61"/>
    <n v="4"/>
    <n v="7"/>
    <n v="1"/>
    <x v="1"/>
    <n v="28.782727272727275"/>
    <n v="202"/>
  </r>
  <r>
    <n v="1009911"/>
    <x v="0"/>
    <x v="0"/>
    <x v="0"/>
    <x v="1"/>
    <x v="0"/>
    <n v="28"/>
    <n v="6"/>
    <n v="859.08"/>
    <n v="6"/>
    <n v="12"/>
    <n v="2"/>
    <x v="2"/>
    <n v="30.681428571428572"/>
    <n v="372"/>
  </r>
  <r>
    <n v="1010091"/>
    <x v="1"/>
    <x v="1"/>
    <x v="0"/>
    <x v="1"/>
    <x v="1"/>
    <n v="18"/>
    <n v="4"/>
    <n v="259.77"/>
    <n v="4"/>
    <n v="8"/>
    <n v="2"/>
    <x v="2"/>
    <n v="14.431666666666665"/>
    <n v="200"/>
  </r>
  <r>
    <n v="1010701"/>
    <x v="0"/>
    <x v="1"/>
    <x v="0"/>
    <x v="1"/>
    <x v="1"/>
    <n v="25"/>
    <n v="5"/>
    <n v="988.88"/>
    <n v="7"/>
    <n v="12"/>
    <n v="2"/>
    <x v="2"/>
    <n v="39.555199999999999"/>
    <n v="1008"/>
  </r>
  <r>
    <n v="1011061"/>
    <x v="0"/>
    <x v="1"/>
    <x v="0"/>
    <x v="2"/>
    <x v="0"/>
    <n v="162"/>
    <n v="10"/>
    <n v="3407.99"/>
    <n v="10"/>
    <n v="20"/>
    <n v="3"/>
    <x v="0"/>
    <n v="21.036975308641974"/>
    <n v="1868"/>
  </r>
  <r>
    <n v="1011101"/>
    <x v="0"/>
    <x v="0"/>
    <x v="0"/>
    <x v="2"/>
    <x v="1"/>
    <n v="63"/>
    <n v="9"/>
    <n v="1338.59"/>
    <n v="8"/>
    <n v="17"/>
    <n v="3"/>
    <x v="0"/>
    <n v="21.247460317460316"/>
    <n v="798"/>
  </r>
  <r>
    <n v="1011631"/>
    <x v="1"/>
    <x v="4"/>
    <x v="0"/>
    <x v="0"/>
    <x v="1"/>
    <n v="38"/>
    <n v="7"/>
    <n v="344.14"/>
    <n v="4"/>
    <n v="11"/>
    <n v="2"/>
    <x v="2"/>
    <n v="9.0563157894736843"/>
    <n v="226"/>
  </r>
  <r>
    <n v="1012181"/>
    <x v="0"/>
    <x v="1"/>
    <x v="0"/>
    <x v="0"/>
    <x v="1"/>
    <n v="54"/>
    <n v="8"/>
    <n v="1953.33"/>
    <n v="9"/>
    <n v="17"/>
    <n v="3"/>
    <x v="0"/>
    <n v="36.172777777777775"/>
    <n v="1545"/>
  </r>
  <r>
    <n v="1012411"/>
    <x v="0"/>
    <x v="1"/>
    <x v="0"/>
    <x v="0"/>
    <x v="1"/>
    <n v="54"/>
    <n v="8"/>
    <n v="3323.05"/>
    <n v="10"/>
    <n v="18"/>
    <n v="3"/>
    <x v="0"/>
    <n v="61.537962962962965"/>
    <n v="2074"/>
  </r>
  <r>
    <n v="1012941"/>
    <x v="1"/>
    <x v="3"/>
    <x v="0"/>
    <x v="0"/>
    <x v="1"/>
    <n v="34"/>
    <n v="6"/>
    <n v="342.65"/>
    <n v="4"/>
    <n v="10"/>
    <n v="2"/>
    <x v="2"/>
    <n v="10.077941176470588"/>
    <n v="284"/>
  </r>
  <r>
    <n v="1013001"/>
    <x v="0"/>
    <x v="1"/>
    <x v="0"/>
    <x v="1"/>
    <x v="0"/>
    <n v="103"/>
    <n v="10"/>
    <n v="1745.37"/>
    <n v="8"/>
    <n v="18"/>
    <n v="3"/>
    <x v="0"/>
    <n v="16.945339805825242"/>
    <n v="1305"/>
  </r>
  <r>
    <n v="1013491"/>
    <x v="0"/>
    <x v="1"/>
    <x v="0"/>
    <x v="1"/>
    <x v="1"/>
    <n v="104"/>
    <n v="10"/>
    <n v="4233.82"/>
    <n v="10"/>
    <n v="20"/>
    <n v="3"/>
    <x v="0"/>
    <n v="40.709807692307692"/>
    <n v="1574"/>
  </r>
  <r>
    <n v="1013681"/>
    <x v="1"/>
    <x v="1"/>
    <x v="0"/>
    <x v="1"/>
    <x v="1"/>
    <n v="8"/>
    <n v="2"/>
    <n v="690.21"/>
    <n v="6"/>
    <n v="8"/>
    <n v="2"/>
    <x v="2"/>
    <n v="86.276250000000005"/>
    <n v="457"/>
  </r>
  <r>
    <n v="1013911"/>
    <x v="0"/>
    <x v="1"/>
    <x v="0"/>
    <x v="2"/>
    <x v="1"/>
    <n v="45"/>
    <n v="7"/>
    <n v="1086.9100000000001"/>
    <n v="7"/>
    <n v="14"/>
    <n v="2"/>
    <x v="2"/>
    <n v="24.153555555555556"/>
    <n v="582"/>
  </r>
  <r>
    <n v="1014311"/>
    <x v="0"/>
    <x v="1"/>
    <x v="0"/>
    <x v="1"/>
    <x v="1"/>
    <n v="29"/>
    <n v="6"/>
    <n v="1993.99"/>
    <n v="9"/>
    <n v="15"/>
    <n v="3"/>
    <x v="0"/>
    <n v="68.75827586206897"/>
    <n v="950"/>
  </r>
  <r>
    <n v="1014461"/>
    <x v="1"/>
    <x v="1"/>
    <x v="2"/>
    <x v="0"/>
    <x v="1"/>
    <n v="2"/>
    <n v="1"/>
    <n v="159.1"/>
    <n v="3"/>
    <n v="4"/>
    <n v="1"/>
    <x v="1"/>
    <n v="79.55"/>
    <n v="106"/>
  </r>
  <r>
    <n v="1014501"/>
    <x v="0"/>
    <x v="0"/>
    <x v="1"/>
    <x v="2"/>
    <x v="1"/>
    <n v="59"/>
    <n v="8"/>
    <n v="1791.18"/>
    <n v="8"/>
    <n v="16"/>
    <n v="3"/>
    <x v="0"/>
    <n v="30.35898305084746"/>
    <n v="869"/>
  </r>
  <r>
    <n v="1014651"/>
    <x v="0"/>
    <x v="1"/>
    <x v="0"/>
    <x v="1"/>
    <x v="0"/>
    <n v="24"/>
    <n v="5"/>
    <n v="974.5"/>
    <n v="6"/>
    <n v="11"/>
    <n v="2"/>
    <x v="2"/>
    <n v="40.604166666666664"/>
    <n v="747"/>
  </r>
  <r>
    <n v="1014841"/>
    <x v="0"/>
    <x v="0"/>
    <x v="0"/>
    <x v="1"/>
    <x v="1"/>
    <n v="62"/>
    <n v="8"/>
    <n v="1402.8"/>
    <n v="8"/>
    <n v="16"/>
    <n v="3"/>
    <x v="0"/>
    <n v="22.625806451612902"/>
    <n v="733"/>
  </r>
  <r>
    <n v="1015391"/>
    <x v="0"/>
    <x v="1"/>
    <x v="0"/>
    <x v="1"/>
    <x v="1"/>
    <n v="60"/>
    <n v="8"/>
    <n v="2197.7600000000002"/>
    <n v="9"/>
    <n v="17"/>
    <n v="3"/>
    <x v="0"/>
    <n v="36.629333333333335"/>
    <n v="1310"/>
  </r>
  <r>
    <n v="1015621"/>
    <x v="1"/>
    <x v="1"/>
    <x v="0"/>
    <x v="1"/>
    <x v="1"/>
    <n v="2"/>
    <n v="1"/>
    <n v="114.34"/>
    <n v="3"/>
    <n v="4"/>
    <n v="1"/>
    <x v="1"/>
    <n v="57.17"/>
    <n v="90"/>
  </r>
  <r>
    <n v="1015811"/>
    <x v="0"/>
    <x v="1"/>
    <x v="0"/>
    <x v="2"/>
    <x v="1"/>
    <n v="41"/>
    <n v="7"/>
    <n v="2795.16"/>
    <n v="10"/>
    <n v="17"/>
    <n v="3"/>
    <x v="0"/>
    <n v="68.174634146341461"/>
    <n v="1768"/>
  </r>
  <r>
    <n v="1016401"/>
    <x v="0"/>
    <x v="1"/>
    <x v="0"/>
    <x v="1"/>
    <x v="1"/>
    <n v="30"/>
    <n v="6"/>
    <n v="882.53"/>
    <n v="6"/>
    <n v="12"/>
    <n v="2"/>
    <x v="2"/>
    <n v="29.417666666666666"/>
    <n v="645"/>
  </r>
  <r>
    <n v="1016551"/>
    <x v="0"/>
    <x v="1"/>
    <x v="0"/>
    <x v="1"/>
    <x v="1"/>
    <n v="19"/>
    <n v="4"/>
    <n v="771.8"/>
    <n v="6"/>
    <n v="10"/>
    <n v="2"/>
    <x v="2"/>
    <n v="40.621052631578948"/>
    <n v="484"/>
  </r>
  <r>
    <n v="1017141"/>
    <x v="1"/>
    <x v="1"/>
    <x v="0"/>
    <x v="1"/>
    <x v="1"/>
    <n v="50"/>
    <n v="8"/>
    <n v="967.93"/>
    <n v="6"/>
    <n v="14"/>
    <n v="2"/>
    <x v="2"/>
    <n v="19.358599999999999"/>
    <n v="454"/>
  </r>
  <r>
    <n v="1017521"/>
    <x v="0"/>
    <x v="1"/>
    <x v="0"/>
    <x v="2"/>
    <x v="1"/>
    <n v="85"/>
    <n v="9"/>
    <n v="4550.75"/>
    <n v="10"/>
    <n v="19"/>
    <n v="3"/>
    <x v="0"/>
    <n v="53.538235294117648"/>
    <n v="2756"/>
  </r>
  <r>
    <n v="1018111"/>
    <x v="0"/>
    <x v="1"/>
    <x v="0"/>
    <x v="0"/>
    <x v="1"/>
    <n v="110"/>
    <n v="10"/>
    <n v="2225.17"/>
    <n v="9"/>
    <n v="19"/>
    <n v="3"/>
    <x v="0"/>
    <n v="20.228818181818184"/>
    <n v="1137"/>
  </r>
  <r>
    <n v="1018261"/>
    <x v="2"/>
    <x v="0"/>
    <x v="0"/>
    <x v="0"/>
    <x v="1"/>
    <n v="6"/>
    <n v="2"/>
    <n v="112.65"/>
    <n v="2"/>
    <n v="4"/>
    <n v="1"/>
    <x v="1"/>
    <n v="18.775000000000002"/>
    <n v="90"/>
  </r>
  <r>
    <n v="1018791"/>
    <x v="2"/>
    <x v="0"/>
    <x v="0"/>
    <x v="3"/>
    <x v="1"/>
    <n v="1"/>
    <n v="1"/>
    <n v="29.96"/>
    <n v="2"/>
    <n v="3"/>
    <n v="1"/>
    <x v="1"/>
    <n v="29.96"/>
    <n v="1"/>
  </r>
  <r>
    <n v="1019381"/>
    <x v="1"/>
    <x v="4"/>
    <x v="0"/>
    <x v="1"/>
    <x v="0"/>
    <n v="29"/>
    <n v="6"/>
    <n v="200.11"/>
    <n v="3"/>
    <n v="9"/>
    <n v="2"/>
    <x v="2"/>
    <n v="6.9003448275862072"/>
    <n v="154"/>
  </r>
  <r>
    <n v="1019571"/>
    <x v="0"/>
    <x v="1"/>
    <x v="0"/>
    <x v="1"/>
    <x v="1"/>
    <n v="36"/>
    <n v="7"/>
    <n v="1773.23"/>
    <n v="8"/>
    <n v="15"/>
    <n v="3"/>
    <x v="0"/>
    <n v="49.256388888888893"/>
    <n v="1416"/>
  </r>
  <r>
    <n v="1019611"/>
    <x v="1"/>
    <x v="1"/>
    <x v="0"/>
    <x v="2"/>
    <x v="1"/>
    <n v="16"/>
    <n v="4"/>
    <n v="484.59"/>
    <n v="5"/>
    <n v="9"/>
    <n v="2"/>
    <x v="2"/>
    <n v="30.286874999999998"/>
    <n v="182"/>
  </r>
  <r>
    <n v="1020361"/>
    <x v="0"/>
    <x v="1"/>
    <x v="0"/>
    <x v="1"/>
    <x v="1"/>
    <n v="43"/>
    <n v="7"/>
    <n v="1162.5899999999999"/>
    <n v="7"/>
    <n v="14"/>
    <n v="2"/>
    <x v="2"/>
    <n v="27.036976744186045"/>
    <n v="909"/>
  </r>
  <r>
    <n v="1020891"/>
    <x v="0"/>
    <x v="1"/>
    <x v="0"/>
    <x v="1"/>
    <x v="1"/>
    <n v="162"/>
    <n v="10"/>
    <n v="5934.47"/>
    <n v="10"/>
    <n v="20"/>
    <n v="3"/>
    <x v="0"/>
    <n v="36.632530864197534"/>
    <n v="2396"/>
  </r>
  <r>
    <n v="1021521"/>
    <x v="3"/>
    <x v="1"/>
    <x v="0"/>
    <x v="1"/>
    <x v="1"/>
    <n v="3"/>
    <n v="1"/>
    <n v="205.35"/>
    <n v="3"/>
    <n v="4"/>
    <n v="1"/>
    <x v="1"/>
    <n v="68.45"/>
    <n v="120"/>
  </r>
  <r>
    <n v="1021861"/>
    <x v="0"/>
    <x v="0"/>
    <x v="0"/>
    <x v="1"/>
    <x v="1"/>
    <n v="69"/>
    <n v="9"/>
    <n v="1269.75"/>
    <n v="7"/>
    <n v="16"/>
    <n v="3"/>
    <x v="0"/>
    <n v="18.402173913043477"/>
    <n v="820"/>
  </r>
  <r>
    <n v="1021901"/>
    <x v="0"/>
    <x v="1"/>
    <x v="1"/>
    <x v="1"/>
    <x v="1"/>
    <n v="129"/>
    <n v="10"/>
    <n v="3727.98"/>
    <n v="10"/>
    <n v="20"/>
    <n v="3"/>
    <x v="0"/>
    <n v="28.899069767441862"/>
    <n v="2032"/>
  </r>
  <r>
    <n v="1022071"/>
    <x v="1"/>
    <x v="1"/>
    <x v="0"/>
    <x v="2"/>
    <x v="1"/>
    <n v="3"/>
    <n v="1"/>
    <n v="80.349999999999994"/>
    <n v="2"/>
    <n v="3"/>
    <n v="1"/>
    <x v="1"/>
    <n v="26.783333333333331"/>
    <n v="73"/>
  </r>
  <r>
    <n v="1022111"/>
    <x v="3"/>
    <x v="1"/>
    <x v="0"/>
    <x v="1"/>
    <x v="1"/>
    <n v="3"/>
    <n v="1"/>
    <n v="75.98"/>
    <n v="2"/>
    <n v="3"/>
    <n v="1"/>
    <x v="1"/>
    <n v="25.326666666666668"/>
    <n v="82"/>
  </r>
  <r>
    <n v="1022301"/>
    <x v="0"/>
    <x v="1"/>
    <x v="0"/>
    <x v="0"/>
    <x v="0"/>
    <n v="31"/>
    <n v="6"/>
    <n v="2269.9499999999998"/>
    <n v="9"/>
    <n v="15"/>
    <n v="3"/>
    <x v="0"/>
    <n v="73.224193548387092"/>
    <n v="1708"/>
  </r>
  <r>
    <n v="1022451"/>
    <x v="0"/>
    <x v="4"/>
    <x v="0"/>
    <x v="1"/>
    <x v="1"/>
    <n v="129"/>
    <n v="10"/>
    <n v="1521.24"/>
    <n v="8"/>
    <n v="18"/>
    <n v="3"/>
    <x v="0"/>
    <n v="11.792558139534885"/>
    <n v="1097"/>
  </r>
  <r>
    <n v="1022641"/>
    <x v="0"/>
    <x v="1"/>
    <x v="0"/>
    <x v="2"/>
    <x v="1"/>
    <n v="51"/>
    <n v="8"/>
    <n v="2885.47"/>
    <n v="10"/>
    <n v="18"/>
    <n v="3"/>
    <x v="0"/>
    <n v="56.577843137254895"/>
    <n v="1090"/>
  </r>
  <r>
    <n v="1022791"/>
    <x v="2"/>
    <x v="2"/>
    <x v="0"/>
    <x v="0"/>
    <x v="1"/>
    <n v="1"/>
    <n v="1"/>
    <n v="36.409999999999997"/>
    <n v="2"/>
    <n v="3"/>
    <n v="1"/>
    <x v="1"/>
    <n v="36.409999999999997"/>
    <n v="2"/>
  </r>
  <r>
    <n v="1022981"/>
    <x v="1"/>
    <x v="1"/>
    <x v="0"/>
    <x v="0"/>
    <x v="1"/>
    <n v="16"/>
    <n v="4"/>
    <n v="497.06"/>
    <n v="5"/>
    <n v="9"/>
    <n v="2"/>
    <x v="2"/>
    <n v="31.06625"/>
    <n v="365"/>
  </r>
  <r>
    <n v="1023041"/>
    <x v="1"/>
    <x v="1"/>
    <x v="0"/>
    <x v="1"/>
    <x v="1"/>
    <n v="24"/>
    <n v="5"/>
    <n v="394.91"/>
    <n v="4"/>
    <n v="9"/>
    <n v="2"/>
    <x v="2"/>
    <n v="16.454583333333336"/>
    <n v="125"/>
  </r>
  <r>
    <n v="1023191"/>
    <x v="3"/>
    <x v="2"/>
    <x v="0"/>
    <x v="1"/>
    <x v="1"/>
    <n v="5"/>
    <n v="2"/>
    <n v="276.92"/>
    <n v="4"/>
    <n v="6"/>
    <n v="1"/>
    <x v="1"/>
    <n v="55.384"/>
    <n v="24"/>
  </r>
  <r>
    <n v="1023611"/>
    <x v="1"/>
    <x v="3"/>
    <x v="0"/>
    <x v="1"/>
    <x v="1"/>
    <n v="21"/>
    <n v="4"/>
    <n v="142.63999999999999"/>
    <n v="3"/>
    <n v="7"/>
    <n v="1"/>
    <x v="1"/>
    <n v="6.7923809523809515"/>
    <n v="67"/>
  </r>
  <r>
    <n v="1023801"/>
    <x v="0"/>
    <x v="1"/>
    <x v="1"/>
    <x v="0"/>
    <x v="1"/>
    <n v="46"/>
    <n v="7"/>
    <n v="2070.63"/>
    <n v="9"/>
    <n v="16"/>
    <n v="3"/>
    <x v="0"/>
    <n v="45.013695652173915"/>
    <n v="1281"/>
  </r>
  <r>
    <n v="1023951"/>
    <x v="1"/>
    <x v="1"/>
    <x v="0"/>
    <x v="2"/>
    <x v="1"/>
    <n v="10"/>
    <n v="3"/>
    <n v="96.29"/>
    <n v="2"/>
    <n v="5"/>
    <n v="1"/>
    <x v="1"/>
    <n v="9.6290000000000013"/>
    <n v="42"/>
  </r>
  <r>
    <n v="1025281"/>
    <x v="0"/>
    <x v="1"/>
    <x v="0"/>
    <x v="1"/>
    <x v="1"/>
    <n v="35"/>
    <n v="6"/>
    <n v="1747.84"/>
    <n v="8"/>
    <n v="14"/>
    <n v="2"/>
    <x v="2"/>
    <n v="49.938285714285712"/>
    <n v="949"/>
  </r>
  <r>
    <n v="1025471"/>
    <x v="0"/>
    <x v="1"/>
    <x v="0"/>
    <x v="1"/>
    <x v="1"/>
    <n v="27"/>
    <n v="5"/>
    <n v="843.78"/>
    <n v="6"/>
    <n v="11"/>
    <n v="2"/>
    <x v="2"/>
    <n v="31.251111111111111"/>
    <n v="459"/>
  </r>
  <r>
    <n v="1025511"/>
    <x v="2"/>
    <x v="2"/>
    <x v="0"/>
    <x v="1"/>
    <x v="1"/>
    <n v="5"/>
    <n v="2"/>
    <n v="183.02"/>
    <n v="3"/>
    <n v="5"/>
    <n v="1"/>
    <x v="1"/>
    <n v="36.603999999999999"/>
    <n v="5"/>
  </r>
  <r>
    <n v="1025661"/>
    <x v="0"/>
    <x v="1"/>
    <x v="0"/>
    <x v="2"/>
    <x v="1"/>
    <n v="38"/>
    <n v="7"/>
    <n v="1532.92"/>
    <n v="8"/>
    <n v="15"/>
    <n v="3"/>
    <x v="0"/>
    <n v="40.340000000000003"/>
    <n v="580"/>
  </r>
  <r>
    <n v="1026101"/>
    <x v="1"/>
    <x v="1"/>
    <x v="0"/>
    <x v="1"/>
    <x v="1"/>
    <n v="8"/>
    <n v="2"/>
    <n v="224.45"/>
    <n v="3"/>
    <n v="5"/>
    <n v="1"/>
    <x v="1"/>
    <n v="28.056249999999999"/>
    <n v="146"/>
  </r>
  <r>
    <n v="1026441"/>
    <x v="3"/>
    <x v="4"/>
    <x v="0"/>
    <x v="1"/>
    <x v="1"/>
    <n v="6"/>
    <n v="2"/>
    <n v="51.66"/>
    <n v="2"/>
    <n v="4"/>
    <n v="1"/>
    <x v="1"/>
    <n v="8.61"/>
    <n v="51"/>
  </r>
  <r>
    <n v="1026591"/>
    <x v="0"/>
    <x v="1"/>
    <x v="0"/>
    <x v="1"/>
    <x v="1"/>
    <n v="41"/>
    <n v="7"/>
    <n v="866.48"/>
    <n v="6"/>
    <n v="13"/>
    <n v="2"/>
    <x v="2"/>
    <n v="21.133658536585365"/>
    <n v="336"/>
  </r>
  <r>
    <n v="1026631"/>
    <x v="0"/>
    <x v="1"/>
    <x v="0"/>
    <x v="1"/>
    <x v="0"/>
    <n v="71"/>
    <n v="9"/>
    <n v="1914.44"/>
    <n v="9"/>
    <n v="18"/>
    <n v="3"/>
    <x v="0"/>
    <n v="26.963943661971832"/>
    <n v="1122"/>
  </r>
  <r>
    <n v="1026781"/>
    <x v="1"/>
    <x v="0"/>
    <x v="0"/>
    <x v="2"/>
    <x v="1"/>
    <n v="42"/>
    <n v="7"/>
    <n v="424.92"/>
    <n v="4"/>
    <n v="11"/>
    <n v="2"/>
    <x v="2"/>
    <n v="10.117142857142857"/>
    <n v="273"/>
  </r>
  <r>
    <n v="1026821"/>
    <x v="1"/>
    <x v="1"/>
    <x v="1"/>
    <x v="2"/>
    <x v="1"/>
    <n v="4"/>
    <n v="2"/>
    <n v="256.8"/>
    <n v="4"/>
    <n v="6"/>
    <n v="1"/>
    <x v="1"/>
    <n v="64.2"/>
    <n v="162"/>
  </r>
  <r>
    <n v="1027371"/>
    <x v="1"/>
    <x v="0"/>
    <x v="0"/>
    <x v="2"/>
    <x v="1"/>
    <n v="5"/>
    <n v="2"/>
    <n v="170.39"/>
    <n v="3"/>
    <n v="5"/>
    <n v="1"/>
    <x v="1"/>
    <n v="34.077999999999996"/>
    <n v="58"/>
  </r>
  <r>
    <n v="1027941"/>
    <x v="0"/>
    <x v="1"/>
    <x v="0"/>
    <x v="0"/>
    <x v="0"/>
    <n v="36"/>
    <n v="7"/>
    <n v="2954.74"/>
    <n v="10"/>
    <n v="17"/>
    <n v="3"/>
    <x v="0"/>
    <n v="82.076111111111103"/>
    <n v="2110"/>
  </r>
  <r>
    <n v="1028151"/>
    <x v="0"/>
    <x v="1"/>
    <x v="0"/>
    <x v="1"/>
    <x v="1"/>
    <n v="52"/>
    <n v="8"/>
    <n v="1788.53"/>
    <n v="8"/>
    <n v="16"/>
    <n v="3"/>
    <x v="0"/>
    <n v="34.394807692307694"/>
    <n v="1064"/>
  </r>
  <r>
    <n v="1028681"/>
    <x v="1"/>
    <x v="1"/>
    <x v="0"/>
    <x v="1"/>
    <x v="0"/>
    <n v="26"/>
    <n v="5"/>
    <n v="541.41"/>
    <n v="5"/>
    <n v="10"/>
    <n v="2"/>
    <x v="2"/>
    <n v="20.823461538461537"/>
    <n v="551"/>
  </r>
  <r>
    <n v="1028911"/>
    <x v="0"/>
    <x v="0"/>
    <x v="0"/>
    <x v="1"/>
    <x v="1"/>
    <n v="78"/>
    <n v="9"/>
    <n v="1460.29"/>
    <n v="8"/>
    <n v="17"/>
    <n v="3"/>
    <x v="0"/>
    <n v="18.721666666666668"/>
    <n v="1211"/>
  </r>
  <r>
    <n v="1029081"/>
    <x v="1"/>
    <x v="3"/>
    <x v="0"/>
    <x v="0"/>
    <x v="1"/>
    <n v="73"/>
    <n v="9"/>
    <n v="553.63"/>
    <n v="5"/>
    <n v="14"/>
    <n v="2"/>
    <x v="2"/>
    <n v="7.5839726027397258"/>
    <n v="310"/>
  </r>
  <r>
    <n v="1029271"/>
    <x v="0"/>
    <x v="1"/>
    <x v="0"/>
    <x v="1"/>
    <x v="1"/>
    <n v="37"/>
    <n v="7"/>
    <n v="1182.3"/>
    <n v="7"/>
    <n v="14"/>
    <n v="2"/>
    <x v="2"/>
    <n v="31.954054054054051"/>
    <n v="548"/>
  </r>
  <r>
    <n v="1029311"/>
    <x v="0"/>
    <x v="1"/>
    <x v="0"/>
    <x v="2"/>
    <x v="1"/>
    <n v="29"/>
    <n v="6"/>
    <n v="2592.19"/>
    <n v="9"/>
    <n v="15"/>
    <n v="3"/>
    <x v="0"/>
    <n v="89.385862068965523"/>
    <n v="1569"/>
  </r>
  <r>
    <n v="1029651"/>
    <x v="0"/>
    <x v="1"/>
    <x v="1"/>
    <x v="2"/>
    <x v="1"/>
    <n v="102"/>
    <n v="10"/>
    <n v="3130.96"/>
    <n v="10"/>
    <n v="20"/>
    <n v="3"/>
    <x v="0"/>
    <n v="30.695686274509804"/>
    <n v="1680"/>
  </r>
  <r>
    <n v="1030061"/>
    <x v="1"/>
    <x v="1"/>
    <x v="0"/>
    <x v="1"/>
    <x v="1"/>
    <n v="19"/>
    <n v="4"/>
    <n v="501.16"/>
    <n v="5"/>
    <n v="9"/>
    <n v="2"/>
    <x v="2"/>
    <n v="26.376842105263158"/>
    <n v="417"/>
  </r>
  <r>
    <n v="1030101"/>
    <x v="0"/>
    <x v="1"/>
    <x v="0"/>
    <x v="1"/>
    <x v="1"/>
    <n v="30"/>
    <n v="6"/>
    <n v="1775.82"/>
    <n v="8"/>
    <n v="14"/>
    <n v="2"/>
    <x v="2"/>
    <n v="59.193999999999996"/>
    <n v="1006"/>
  </r>
  <r>
    <n v="1030251"/>
    <x v="2"/>
    <x v="1"/>
    <x v="0"/>
    <x v="1"/>
    <x v="0"/>
    <n v="4"/>
    <n v="2"/>
    <n v="16.59"/>
    <n v="1"/>
    <n v="3"/>
    <n v="1"/>
    <x v="1"/>
    <n v="4.1475"/>
    <n v="14"/>
  </r>
  <r>
    <n v="1030591"/>
    <x v="1"/>
    <x v="4"/>
    <x v="0"/>
    <x v="1"/>
    <x v="1"/>
    <n v="4"/>
    <n v="2"/>
    <n v="25.85"/>
    <n v="2"/>
    <n v="4"/>
    <n v="1"/>
    <x v="1"/>
    <n v="6.4625000000000004"/>
    <n v="21"/>
  </r>
  <r>
    <n v="1030781"/>
    <x v="1"/>
    <x v="1"/>
    <x v="0"/>
    <x v="0"/>
    <x v="1"/>
    <n v="18"/>
    <n v="4"/>
    <n v="1155.53"/>
    <n v="7"/>
    <n v="11"/>
    <n v="2"/>
    <x v="2"/>
    <n v="64.196111111111108"/>
    <n v="830"/>
  </r>
  <r>
    <n v="1030821"/>
    <x v="1"/>
    <x v="1"/>
    <x v="0"/>
    <x v="0"/>
    <x v="1"/>
    <n v="6"/>
    <n v="2"/>
    <n v="194.81"/>
    <n v="3"/>
    <n v="5"/>
    <n v="1"/>
    <x v="1"/>
    <n v="32.468333333333334"/>
    <n v="100"/>
  </r>
  <r>
    <n v="1030971"/>
    <x v="0"/>
    <x v="0"/>
    <x v="0"/>
    <x v="0"/>
    <x v="1"/>
    <n v="23"/>
    <n v="5"/>
    <n v="849.26"/>
    <n v="6"/>
    <n v="11"/>
    <n v="2"/>
    <x v="2"/>
    <n v="36.924347826086958"/>
    <n v="496"/>
  </r>
  <r>
    <n v="1031181"/>
    <x v="1"/>
    <x v="4"/>
    <x v="0"/>
    <x v="0"/>
    <x v="1"/>
    <n v="27"/>
    <n v="5"/>
    <n v="355.95"/>
    <n v="4"/>
    <n v="9"/>
    <n v="2"/>
    <x v="2"/>
    <n v="13.183333333333334"/>
    <n v="278"/>
  </r>
  <r>
    <n v="1031561"/>
    <x v="0"/>
    <x v="1"/>
    <x v="0"/>
    <x v="2"/>
    <x v="1"/>
    <n v="26"/>
    <n v="5"/>
    <n v="624.6"/>
    <n v="5"/>
    <n v="10"/>
    <n v="2"/>
    <x v="2"/>
    <n v="24.023076923076925"/>
    <n v="351"/>
  </r>
  <r>
    <n v="1031601"/>
    <x v="1"/>
    <x v="0"/>
    <x v="0"/>
    <x v="1"/>
    <x v="1"/>
    <n v="2"/>
    <n v="1"/>
    <n v="26.69"/>
    <n v="2"/>
    <n v="3"/>
    <n v="1"/>
    <x v="1"/>
    <n v="13.345000000000001"/>
    <n v="10"/>
  </r>
  <r>
    <n v="1031751"/>
    <x v="0"/>
    <x v="1"/>
    <x v="0"/>
    <x v="0"/>
    <x v="1"/>
    <n v="100"/>
    <n v="10"/>
    <n v="5005.42"/>
    <n v="10"/>
    <n v="20"/>
    <n v="3"/>
    <x v="0"/>
    <n v="50.054200000000002"/>
    <n v="2184"/>
  </r>
  <r>
    <n v="1032341"/>
    <x v="0"/>
    <x v="2"/>
    <x v="0"/>
    <x v="0"/>
    <x v="0"/>
    <n v="179"/>
    <n v="10"/>
    <n v="2933.76"/>
    <n v="10"/>
    <n v="20"/>
    <n v="3"/>
    <x v="0"/>
    <n v="16.389720670391064"/>
    <n v="933"/>
  </r>
  <r>
    <n v="1032491"/>
    <x v="0"/>
    <x v="1"/>
    <x v="0"/>
    <x v="1"/>
    <x v="1"/>
    <n v="40"/>
    <n v="7"/>
    <n v="1422.09"/>
    <n v="8"/>
    <n v="15"/>
    <n v="3"/>
    <x v="0"/>
    <n v="35.552250000000001"/>
    <n v="1141"/>
  </r>
  <r>
    <n v="1032531"/>
    <x v="0"/>
    <x v="1"/>
    <x v="0"/>
    <x v="1"/>
    <x v="1"/>
    <n v="39"/>
    <n v="7"/>
    <n v="1003.39"/>
    <n v="7"/>
    <n v="14"/>
    <n v="2"/>
    <x v="2"/>
    <n v="25.727948717948717"/>
    <n v="648"/>
  </r>
  <r>
    <n v="1032721"/>
    <x v="2"/>
    <x v="1"/>
    <x v="0"/>
    <x v="0"/>
    <x v="1"/>
    <n v="7"/>
    <n v="2"/>
    <n v="61.45"/>
    <n v="2"/>
    <n v="4"/>
    <n v="1"/>
    <x v="1"/>
    <n v="8.7785714285714285"/>
    <n v="40"/>
  </r>
  <r>
    <n v="1032871"/>
    <x v="1"/>
    <x v="1"/>
    <x v="0"/>
    <x v="1"/>
    <x v="1"/>
    <n v="28"/>
    <n v="6"/>
    <n v="706.76"/>
    <n v="6"/>
    <n v="12"/>
    <n v="2"/>
    <x v="2"/>
    <n v="25.241428571428571"/>
    <n v="255"/>
  </r>
  <r>
    <n v="1033081"/>
    <x v="0"/>
    <x v="1"/>
    <x v="0"/>
    <x v="0"/>
    <x v="1"/>
    <n v="34"/>
    <n v="6"/>
    <n v="1291.9000000000001"/>
    <n v="7"/>
    <n v="13"/>
    <n v="2"/>
    <x v="2"/>
    <n v="37.997058823529414"/>
    <n v="845"/>
  </r>
  <r>
    <n v="1033271"/>
    <x v="1"/>
    <x v="1"/>
    <x v="0"/>
    <x v="1"/>
    <x v="0"/>
    <n v="39"/>
    <n v="7"/>
    <n v="360.46"/>
    <n v="4"/>
    <n v="11"/>
    <n v="2"/>
    <x v="2"/>
    <n v="9.2425641025641028"/>
    <n v="286"/>
  </r>
  <r>
    <n v="1033311"/>
    <x v="1"/>
    <x v="1"/>
    <x v="0"/>
    <x v="1"/>
    <x v="1"/>
    <n v="16"/>
    <n v="4"/>
    <n v="172.27"/>
    <n v="3"/>
    <n v="7"/>
    <n v="1"/>
    <x v="1"/>
    <n v="10.766875000000001"/>
    <n v="101"/>
  </r>
  <r>
    <n v="1033461"/>
    <x v="0"/>
    <x v="1"/>
    <x v="0"/>
    <x v="1"/>
    <x v="1"/>
    <n v="37"/>
    <n v="7"/>
    <n v="2910.83"/>
    <n v="10"/>
    <n v="17"/>
    <n v="3"/>
    <x v="0"/>
    <n v="78.671081081081084"/>
    <n v="1775"/>
  </r>
  <r>
    <n v="1033501"/>
    <x v="1"/>
    <x v="2"/>
    <x v="0"/>
    <x v="2"/>
    <x v="2"/>
    <n v="10"/>
    <n v="3"/>
    <n v="181.53"/>
    <n v="3"/>
    <n v="6"/>
    <n v="1"/>
    <x v="1"/>
    <n v="18.152999999999999"/>
    <n v="51"/>
  </r>
  <r>
    <n v="1033651"/>
    <x v="2"/>
    <x v="1"/>
    <x v="0"/>
    <x v="3"/>
    <x v="0"/>
    <n v="3"/>
    <n v="1"/>
    <n v="7.78"/>
    <n v="1"/>
    <n v="2"/>
    <n v="1"/>
    <x v="1"/>
    <n v="2.5933333333333333"/>
    <n v="8"/>
  </r>
  <r>
    <n v="1033841"/>
    <x v="1"/>
    <x v="1"/>
    <x v="0"/>
    <x v="1"/>
    <x v="0"/>
    <n v="14"/>
    <n v="3"/>
    <n v="108.6"/>
    <n v="2"/>
    <n v="5"/>
    <n v="1"/>
    <x v="1"/>
    <n v="7.7571428571428571"/>
    <n v="73"/>
  </r>
  <r>
    <n v="1034051"/>
    <x v="0"/>
    <x v="1"/>
    <x v="1"/>
    <x v="2"/>
    <x v="1"/>
    <n v="6"/>
    <n v="2"/>
    <n v="255.14"/>
    <n v="4"/>
    <n v="6"/>
    <n v="1"/>
    <x v="1"/>
    <n v="42.523333333333333"/>
    <n v="169"/>
  </r>
  <r>
    <n v="1034391"/>
    <x v="2"/>
    <x v="1"/>
    <x v="0"/>
    <x v="0"/>
    <x v="1"/>
    <n v="3"/>
    <n v="1"/>
    <n v="185.65"/>
    <n v="3"/>
    <n v="4"/>
    <n v="1"/>
    <x v="1"/>
    <n v="61.883333333333333"/>
    <n v="59"/>
  </r>
  <r>
    <n v="1034431"/>
    <x v="1"/>
    <x v="2"/>
    <x v="0"/>
    <x v="2"/>
    <x v="0"/>
    <n v="10"/>
    <n v="3"/>
    <n v="152.59"/>
    <n v="3"/>
    <n v="6"/>
    <n v="1"/>
    <x v="1"/>
    <n v="15.259"/>
    <n v="59"/>
  </r>
  <r>
    <n v="1034621"/>
    <x v="1"/>
    <x v="1"/>
    <x v="1"/>
    <x v="0"/>
    <x v="1"/>
    <n v="19"/>
    <n v="4"/>
    <n v="1030.03"/>
    <n v="7"/>
    <n v="11"/>
    <n v="2"/>
    <x v="2"/>
    <n v="54.212105263157895"/>
    <n v="450"/>
  </r>
  <r>
    <n v="1034771"/>
    <x v="1"/>
    <x v="4"/>
    <x v="0"/>
    <x v="2"/>
    <x v="1"/>
    <n v="8"/>
    <n v="2"/>
    <n v="102.79"/>
    <n v="2"/>
    <n v="4"/>
    <n v="1"/>
    <x v="1"/>
    <n v="12.848750000000001"/>
    <n v="54"/>
  </r>
  <r>
    <n v="1035021"/>
    <x v="0"/>
    <x v="1"/>
    <x v="0"/>
    <x v="2"/>
    <x v="1"/>
    <n v="24"/>
    <n v="5"/>
    <n v="779.44"/>
    <n v="6"/>
    <n v="11"/>
    <n v="2"/>
    <x v="2"/>
    <n v="32.476666666666667"/>
    <n v="538"/>
  </r>
  <r>
    <n v="1035171"/>
    <x v="1"/>
    <x v="1"/>
    <x v="0"/>
    <x v="1"/>
    <x v="1"/>
    <n v="1"/>
    <n v="1"/>
    <n v="3.15"/>
    <n v="1"/>
    <n v="2"/>
    <n v="1"/>
    <x v="1"/>
    <n v="3.15"/>
    <n v="3"/>
  </r>
  <r>
    <n v="1035401"/>
    <x v="0"/>
    <x v="1"/>
    <x v="0"/>
    <x v="0"/>
    <x v="1"/>
    <n v="34"/>
    <n v="6"/>
    <n v="766.66"/>
    <n v="6"/>
    <n v="12"/>
    <n v="2"/>
    <x v="2"/>
    <n v="22.548823529411763"/>
    <n v="653"/>
  </r>
  <r>
    <n v="1035741"/>
    <x v="0"/>
    <x v="1"/>
    <x v="0"/>
    <x v="1"/>
    <x v="0"/>
    <n v="22"/>
    <n v="5"/>
    <n v="1363.68"/>
    <n v="8"/>
    <n v="13"/>
    <n v="2"/>
    <x v="2"/>
    <n v="61.985454545454552"/>
    <n v="870"/>
  </r>
  <r>
    <n v="1035891"/>
    <x v="1"/>
    <x v="4"/>
    <x v="0"/>
    <x v="0"/>
    <x v="0"/>
    <n v="54"/>
    <n v="8"/>
    <n v="1256.45"/>
    <n v="7"/>
    <n v="15"/>
    <n v="3"/>
    <x v="0"/>
    <n v="23.267592592592592"/>
    <n v="443"/>
  </r>
  <r>
    <n v="1036141"/>
    <x v="0"/>
    <x v="1"/>
    <x v="0"/>
    <x v="0"/>
    <x v="1"/>
    <n v="27"/>
    <n v="5"/>
    <n v="1477.65"/>
    <n v="8"/>
    <n v="13"/>
    <n v="2"/>
    <x v="2"/>
    <n v="54.727777777777781"/>
    <n v="845"/>
  </r>
  <r>
    <n v="1036331"/>
    <x v="0"/>
    <x v="1"/>
    <x v="0"/>
    <x v="0"/>
    <x v="1"/>
    <n v="58"/>
    <n v="8"/>
    <n v="3214.12"/>
    <n v="10"/>
    <n v="18"/>
    <n v="3"/>
    <x v="0"/>
    <n v="55.415862068965517"/>
    <n v="1886"/>
  </r>
  <r>
    <n v="1036671"/>
    <x v="1"/>
    <x v="1"/>
    <x v="1"/>
    <x v="1"/>
    <x v="1"/>
    <n v="39"/>
    <n v="7"/>
    <n v="1837.4099999999999"/>
    <n v="8"/>
    <n v="15"/>
    <n v="3"/>
    <x v="0"/>
    <n v="47.113076923076918"/>
    <n v="1056"/>
  </r>
  <r>
    <n v="1036861"/>
    <x v="1"/>
    <x v="1"/>
    <x v="0"/>
    <x v="2"/>
    <x v="1"/>
    <n v="44"/>
    <n v="7"/>
    <n v="1434.09"/>
    <n v="8"/>
    <n v="15"/>
    <n v="3"/>
    <x v="0"/>
    <n v="32.592954545454546"/>
    <n v="513"/>
  </r>
  <r>
    <n v="1037071"/>
    <x v="0"/>
    <x v="1"/>
    <x v="0"/>
    <x v="2"/>
    <x v="0"/>
    <n v="42"/>
    <n v="7"/>
    <n v="2205.81"/>
    <n v="9"/>
    <n v="16"/>
    <n v="3"/>
    <x v="0"/>
    <n v="52.519285714285715"/>
    <n v="1164"/>
  </r>
  <r>
    <n v="1037111"/>
    <x v="0"/>
    <x v="1"/>
    <x v="1"/>
    <x v="2"/>
    <x v="1"/>
    <n v="29"/>
    <n v="6"/>
    <n v="1679.97"/>
    <n v="8"/>
    <n v="14"/>
    <n v="2"/>
    <x v="2"/>
    <n v="57.93"/>
    <n v="761"/>
  </r>
  <r>
    <n v="1037641"/>
    <x v="0"/>
    <x v="2"/>
    <x v="0"/>
    <x v="1"/>
    <x v="1"/>
    <n v="77"/>
    <n v="9"/>
    <n v="3430.83"/>
    <n v="10"/>
    <n v="19"/>
    <n v="3"/>
    <x v="0"/>
    <n v="44.556233766233767"/>
    <n v="1010"/>
  </r>
  <r>
    <n v="1037791"/>
    <x v="0"/>
    <x v="1"/>
    <x v="0"/>
    <x v="2"/>
    <x v="1"/>
    <n v="23"/>
    <n v="5"/>
    <n v="494.96"/>
    <n v="5"/>
    <n v="10"/>
    <n v="2"/>
    <x v="2"/>
    <n v="21.52"/>
    <n v="278"/>
  </r>
  <r>
    <n v="1037831"/>
    <x v="2"/>
    <x v="2"/>
    <x v="0"/>
    <x v="1"/>
    <x v="0"/>
    <n v="16"/>
    <n v="4"/>
    <n v="376.94"/>
    <n v="4"/>
    <n v="8"/>
    <n v="2"/>
    <x v="2"/>
    <n v="23.55875"/>
    <n v="62"/>
  </r>
  <r>
    <n v="1038041"/>
    <x v="0"/>
    <x v="0"/>
    <x v="0"/>
    <x v="1"/>
    <x v="1"/>
    <n v="37"/>
    <n v="7"/>
    <n v="1724.31"/>
    <n v="8"/>
    <n v="15"/>
    <n v="3"/>
    <x v="0"/>
    <n v="46.602972972972971"/>
    <n v="966"/>
  </r>
  <r>
    <n v="1038761"/>
    <x v="1"/>
    <x v="1"/>
    <x v="0"/>
    <x v="1"/>
    <x v="1"/>
    <n v="6"/>
    <n v="2"/>
    <n v="58.51"/>
    <n v="2"/>
    <n v="4"/>
    <n v="1"/>
    <x v="1"/>
    <n v="9.7516666666666669"/>
    <n v="84"/>
  </r>
  <r>
    <n v="1038801"/>
    <x v="1"/>
    <x v="1"/>
    <x v="0"/>
    <x v="0"/>
    <x v="1"/>
    <n v="4"/>
    <n v="2"/>
    <n v="74.44"/>
    <n v="2"/>
    <n v="4"/>
    <n v="1"/>
    <x v="1"/>
    <n v="18.61"/>
    <n v="40"/>
  </r>
  <r>
    <n v="1038951"/>
    <x v="0"/>
    <x v="1"/>
    <x v="0"/>
    <x v="2"/>
    <x v="0"/>
    <n v="40"/>
    <n v="7"/>
    <n v="2196.36"/>
    <n v="9"/>
    <n v="16"/>
    <n v="3"/>
    <x v="0"/>
    <n v="54.909000000000006"/>
    <n v="1272"/>
  </r>
  <r>
    <n v="1039011"/>
    <x v="0"/>
    <x v="1"/>
    <x v="0"/>
    <x v="1"/>
    <x v="1"/>
    <n v="42"/>
    <n v="7"/>
    <n v="2054.66"/>
    <n v="9"/>
    <n v="16"/>
    <n v="3"/>
    <x v="0"/>
    <n v="48.920476190476187"/>
    <n v="1370"/>
  </r>
  <r>
    <n v="1039161"/>
    <x v="1"/>
    <x v="4"/>
    <x v="0"/>
    <x v="0"/>
    <x v="1"/>
    <n v="7"/>
    <n v="2"/>
    <n v="47.9"/>
    <n v="2"/>
    <n v="4"/>
    <n v="1"/>
    <x v="1"/>
    <n v="6.8428571428571425"/>
    <n v="25"/>
  </r>
  <r>
    <n v="1039201"/>
    <x v="1"/>
    <x v="2"/>
    <x v="0"/>
    <x v="2"/>
    <x v="1"/>
    <n v="18"/>
    <n v="4"/>
    <n v="317.16000000000003"/>
    <n v="4"/>
    <n v="8"/>
    <n v="2"/>
    <x v="2"/>
    <n v="17.62"/>
    <n v="86"/>
  </r>
  <r>
    <n v="1039731"/>
    <x v="1"/>
    <x v="0"/>
    <x v="0"/>
    <x v="1"/>
    <x v="1"/>
    <n v="11"/>
    <n v="3"/>
    <n v="364.24"/>
    <n v="4"/>
    <n v="7"/>
    <n v="1"/>
    <x v="1"/>
    <n v="33.112727272727277"/>
    <n v="211"/>
  </r>
  <r>
    <n v="1039881"/>
    <x v="0"/>
    <x v="0"/>
    <x v="0"/>
    <x v="0"/>
    <x v="1"/>
    <n v="80"/>
    <n v="9"/>
    <n v="3476.67"/>
    <n v="10"/>
    <n v="19"/>
    <n v="3"/>
    <x v="0"/>
    <n v="43.458375000000004"/>
    <n v="2264"/>
  </r>
  <r>
    <n v="1040291"/>
    <x v="1"/>
    <x v="4"/>
    <x v="0"/>
    <x v="0"/>
    <x v="1"/>
    <n v="17"/>
    <n v="4"/>
    <n v="466.83"/>
    <n v="5"/>
    <n v="9"/>
    <n v="2"/>
    <x v="2"/>
    <n v="27.460588235294118"/>
    <n v="87"/>
  </r>
  <r>
    <n v="1040521"/>
    <x v="1"/>
    <x v="1"/>
    <x v="0"/>
    <x v="0"/>
    <x v="1"/>
    <n v="11"/>
    <n v="3"/>
    <n v="258.45999999999998"/>
    <n v="4"/>
    <n v="7"/>
    <n v="1"/>
    <x v="1"/>
    <n v="23.496363636363636"/>
    <n v="170"/>
  </r>
  <r>
    <n v="1040711"/>
    <x v="1"/>
    <x v="2"/>
    <x v="0"/>
    <x v="1"/>
    <x v="1"/>
    <n v="3"/>
    <n v="1"/>
    <n v="85.56"/>
    <n v="2"/>
    <n v="3"/>
    <n v="1"/>
    <x v="1"/>
    <n v="28.52"/>
    <n v="10"/>
  </r>
  <r>
    <n v="1040861"/>
    <x v="0"/>
    <x v="1"/>
    <x v="1"/>
    <x v="0"/>
    <x v="0"/>
    <n v="13"/>
    <n v="3"/>
    <n v="823.1"/>
    <n v="6"/>
    <n v="9"/>
    <n v="2"/>
    <x v="2"/>
    <n v="63.315384615384616"/>
    <n v="386"/>
  </r>
  <r>
    <n v="1041641"/>
    <x v="0"/>
    <x v="1"/>
    <x v="0"/>
    <x v="2"/>
    <x v="1"/>
    <n v="32"/>
    <n v="6"/>
    <n v="686.57"/>
    <n v="6"/>
    <n v="12"/>
    <n v="2"/>
    <x v="2"/>
    <n v="21.455312500000002"/>
    <n v="447"/>
  </r>
  <r>
    <n v="1041791"/>
    <x v="1"/>
    <x v="1"/>
    <x v="0"/>
    <x v="1"/>
    <x v="1"/>
    <n v="6"/>
    <n v="2"/>
    <n v="203.56"/>
    <n v="3"/>
    <n v="5"/>
    <n v="1"/>
    <x v="1"/>
    <n v="33.926666666666669"/>
    <n v="104"/>
  </r>
  <r>
    <n v="1042381"/>
    <x v="1"/>
    <x v="4"/>
    <x v="0"/>
    <x v="1"/>
    <x v="1"/>
    <n v="7"/>
    <n v="2"/>
    <n v="224.47"/>
    <n v="3"/>
    <n v="5"/>
    <n v="1"/>
    <x v="1"/>
    <n v="32.067142857142855"/>
    <n v="49"/>
  </r>
  <r>
    <n v="1042571"/>
    <x v="0"/>
    <x v="0"/>
    <x v="0"/>
    <x v="1"/>
    <x v="1"/>
    <n v="30"/>
    <n v="6"/>
    <n v="1044.99"/>
    <n v="7"/>
    <n v="13"/>
    <n v="2"/>
    <x v="2"/>
    <n v="34.832999999999998"/>
    <n v="739"/>
  </r>
  <r>
    <n v="1042801"/>
    <x v="0"/>
    <x v="1"/>
    <x v="0"/>
    <x v="2"/>
    <x v="1"/>
    <n v="43"/>
    <n v="7"/>
    <n v="2189.2399999999998"/>
    <n v="9"/>
    <n v="16"/>
    <n v="3"/>
    <x v="0"/>
    <n v="50.91255813953488"/>
    <n v="1195"/>
  </r>
  <r>
    <n v="1042951"/>
    <x v="0"/>
    <x v="1"/>
    <x v="0"/>
    <x v="0"/>
    <x v="1"/>
    <n v="49"/>
    <n v="8"/>
    <n v="1917.86"/>
    <n v="9"/>
    <n v="17"/>
    <n v="3"/>
    <x v="0"/>
    <n v="39.14"/>
    <n v="1219"/>
  </r>
  <r>
    <n v="1043351"/>
    <x v="0"/>
    <x v="1"/>
    <x v="0"/>
    <x v="1"/>
    <x v="1"/>
    <n v="19"/>
    <n v="4"/>
    <n v="2077.61"/>
    <n v="9"/>
    <n v="13"/>
    <n v="2"/>
    <x v="2"/>
    <n v="109.34789473684211"/>
    <n v="1194"/>
  </r>
  <r>
    <n v="1044091"/>
    <x v="1"/>
    <x v="3"/>
    <x v="0"/>
    <x v="2"/>
    <x v="0"/>
    <n v="27"/>
    <n v="5"/>
    <n v="111.33"/>
    <n v="2"/>
    <n v="7"/>
    <n v="1"/>
    <x v="1"/>
    <n v="4.1233333333333331"/>
    <n v="103"/>
  </r>
  <r>
    <n v="1044281"/>
    <x v="0"/>
    <x v="1"/>
    <x v="0"/>
    <x v="2"/>
    <x v="1"/>
    <n v="66"/>
    <n v="9"/>
    <n v="2691.37"/>
    <n v="9"/>
    <n v="18"/>
    <n v="3"/>
    <x v="0"/>
    <n v="40.778333333333329"/>
    <n v="1850"/>
  </r>
  <r>
    <n v="1044321"/>
    <x v="1"/>
    <x v="1"/>
    <x v="0"/>
    <x v="1"/>
    <x v="1"/>
    <n v="2"/>
    <n v="1"/>
    <n v="34.9"/>
    <n v="2"/>
    <n v="3"/>
    <n v="1"/>
    <x v="1"/>
    <n v="17.45"/>
    <n v="24"/>
  </r>
  <r>
    <n v="1044511"/>
    <x v="0"/>
    <x v="1"/>
    <x v="0"/>
    <x v="2"/>
    <x v="1"/>
    <n v="88"/>
    <n v="9"/>
    <n v="1578.43"/>
    <n v="8"/>
    <n v="17"/>
    <n v="3"/>
    <x v="0"/>
    <n v="17.936704545454546"/>
    <n v="899"/>
  </r>
  <r>
    <n v="1044701"/>
    <x v="1"/>
    <x v="1"/>
    <x v="0"/>
    <x v="2"/>
    <x v="1"/>
    <n v="3"/>
    <n v="1"/>
    <n v="28.47"/>
    <n v="2"/>
    <n v="3"/>
    <n v="1"/>
    <x v="1"/>
    <n v="9.49"/>
    <n v="12"/>
  </r>
  <r>
    <n v="1044851"/>
    <x v="0"/>
    <x v="2"/>
    <x v="0"/>
    <x v="0"/>
    <x v="1"/>
    <n v="57"/>
    <n v="8"/>
    <n v="1767.59"/>
    <n v="8"/>
    <n v="16"/>
    <n v="3"/>
    <x v="0"/>
    <n v="31.01035087719298"/>
    <n v="856"/>
  </r>
  <r>
    <n v="1045251"/>
    <x v="1"/>
    <x v="1"/>
    <x v="0"/>
    <x v="1"/>
    <x v="1"/>
    <n v="43"/>
    <n v="7"/>
    <n v="616.85"/>
    <n v="5"/>
    <n v="12"/>
    <n v="2"/>
    <x v="2"/>
    <n v="14.345348837209302"/>
    <n v="620"/>
  </r>
  <r>
    <n v="1045441"/>
    <x v="2"/>
    <x v="2"/>
    <x v="0"/>
    <x v="1"/>
    <x v="1"/>
    <n v="8"/>
    <n v="2"/>
    <n v="256.35000000000002"/>
    <n v="4"/>
    <n v="6"/>
    <n v="1"/>
    <x v="1"/>
    <n v="32.043750000000003"/>
    <n v="11"/>
  </r>
  <r>
    <n v="1045781"/>
    <x v="2"/>
    <x v="4"/>
    <x v="0"/>
    <x v="1"/>
    <x v="1"/>
    <n v="2"/>
    <n v="1"/>
    <n v="45"/>
    <n v="2"/>
    <n v="3"/>
    <n v="1"/>
    <x v="1"/>
    <n v="22.5"/>
    <n v="2"/>
  </r>
  <r>
    <n v="1045971"/>
    <x v="3"/>
    <x v="1"/>
    <x v="0"/>
    <x v="1"/>
    <x v="1"/>
    <n v="4"/>
    <n v="2"/>
    <n v="95.45"/>
    <n v="2"/>
    <n v="4"/>
    <n v="1"/>
    <x v="1"/>
    <n v="23.862500000000001"/>
    <n v="67"/>
  </r>
  <r>
    <n v="1046221"/>
    <x v="1"/>
    <x v="1"/>
    <x v="0"/>
    <x v="1"/>
    <x v="1"/>
    <n v="19"/>
    <n v="4"/>
    <n v="511.6"/>
    <n v="5"/>
    <n v="9"/>
    <n v="2"/>
    <x v="2"/>
    <n v="26.926315789473687"/>
    <n v="320"/>
  </r>
  <r>
    <n v="1046371"/>
    <x v="1"/>
    <x v="1"/>
    <x v="0"/>
    <x v="0"/>
    <x v="1"/>
    <n v="19"/>
    <n v="4"/>
    <n v="746.42"/>
    <n v="6"/>
    <n v="10"/>
    <n v="2"/>
    <x v="2"/>
    <n v="39.285263157894732"/>
    <n v="567"/>
  </r>
  <r>
    <n v="1046411"/>
    <x v="0"/>
    <x v="1"/>
    <x v="0"/>
    <x v="1"/>
    <x v="0"/>
    <n v="50"/>
    <n v="8"/>
    <n v="1915.67"/>
    <n v="9"/>
    <n v="17"/>
    <n v="3"/>
    <x v="0"/>
    <n v="38.313400000000001"/>
    <n v="1389"/>
  </r>
  <r>
    <n v="1046561"/>
    <x v="0"/>
    <x v="0"/>
    <x v="1"/>
    <x v="1"/>
    <x v="0"/>
    <n v="67"/>
    <n v="9"/>
    <n v="6194.69"/>
    <n v="10"/>
    <n v="19"/>
    <n v="3"/>
    <x v="0"/>
    <n v="92.45805970149253"/>
    <n v="1528"/>
  </r>
  <r>
    <n v="1047151"/>
    <x v="1"/>
    <x v="4"/>
    <x v="0"/>
    <x v="0"/>
    <x v="1"/>
    <n v="12"/>
    <n v="3"/>
    <n v="212.5"/>
    <n v="3"/>
    <n v="6"/>
    <n v="1"/>
    <x v="1"/>
    <n v="17.708333333333332"/>
    <n v="70"/>
  </r>
  <r>
    <n v="1047721"/>
    <x v="0"/>
    <x v="0"/>
    <x v="0"/>
    <x v="2"/>
    <x v="1"/>
    <n v="62"/>
    <n v="8"/>
    <n v="1107.01"/>
    <n v="7"/>
    <n v="15"/>
    <n v="3"/>
    <x v="0"/>
    <n v="17.855"/>
    <n v="836"/>
  </r>
  <r>
    <n v="1048081"/>
    <x v="0"/>
    <x v="0"/>
    <x v="0"/>
    <x v="1"/>
    <x v="0"/>
    <n v="59"/>
    <n v="8"/>
    <n v="1081.6199999999999"/>
    <n v="7"/>
    <n v="15"/>
    <n v="3"/>
    <x v="0"/>
    <n v="18.332542372881353"/>
    <n v="633"/>
  </r>
  <r>
    <n v="1048121"/>
    <x v="0"/>
    <x v="1"/>
    <x v="0"/>
    <x v="1"/>
    <x v="1"/>
    <n v="32"/>
    <n v="6"/>
    <n v="2025.95"/>
    <n v="9"/>
    <n v="15"/>
    <n v="3"/>
    <x v="0"/>
    <n v="63.310937500000001"/>
    <n v="1566"/>
  </r>
  <r>
    <n v="1048651"/>
    <x v="1"/>
    <x v="0"/>
    <x v="0"/>
    <x v="2"/>
    <x v="1"/>
    <n v="34"/>
    <n v="6"/>
    <n v="1232.48"/>
    <n v="7"/>
    <n v="13"/>
    <n v="2"/>
    <x v="2"/>
    <n v="36.249411764705883"/>
    <n v="567"/>
  </r>
  <r>
    <n v="1048841"/>
    <x v="0"/>
    <x v="2"/>
    <x v="0"/>
    <x v="1"/>
    <x v="0"/>
    <n v="32"/>
    <n v="6"/>
    <n v="965.99"/>
    <n v="6"/>
    <n v="12"/>
    <n v="2"/>
    <x v="2"/>
    <n v="30.1871875"/>
    <n v="451"/>
  </r>
  <r>
    <n v="1049051"/>
    <x v="0"/>
    <x v="1"/>
    <x v="0"/>
    <x v="1"/>
    <x v="1"/>
    <n v="37"/>
    <n v="7"/>
    <n v="1794.74"/>
    <n v="8"/>
    <n v="15"/>
    <n v="3"/>
    <x v="0"/>
    <n v="48.506486486486487"/>
    <n v="874"/>
  </r>
  <r>
    <n v="1049391"/>
    <x v="1"/>
    <x v="1"/>
    <x v="0"/>
    <x v="2"/>
    <x v="1"/>
    <n v="3"/>
    <n v="1"/>
    <n v="211.13"/>
    <n v="3"/>
    <n v="4"/>
    <n v="1"/>
    <x v="1"/>
    <n v="70.376666666666665"/>
    <n v="122"/>
  </r>
  <r>
    <n v="1049771"/>
    <x v="0"/>
    <x v="1"/>
    <x v="0"/>
    <x v="2"/>
    <x v="1"/>
    <n v="18"/>
    <n v="4"/>
    <n v="1388.76"/>
    <n v="8"/>
    <n v="12"/>
    <n v="2"/>
    <x v="2"/>
    <n v="77.153333333333336"/>
    <n v="616"/>
  </r>
  <r>
    <n v="1049811"/>
    <x v="0"/>
    <x v="0"/>
    <x v="0"/>
    <x v="0"/>
    <x v="1"/>
    <n v="28"/>
    <n v="6"/>
    <n v="1123.81"/>
    <n v="7"/>
    <n v="13"/>
    <n v="2"/>
    <x v="2"/>
    <n v="40.136071428571427"/>
    <n v="742"/>
  </r>
  <r>
    <n v="1050031"/>
    <x v="1"/>
    <x v="1"/>
    <x v="0"/>
    <x v="1"/>
    <x v="1"/>
    <n v="41"/>
    <n v="7"/>
    <n v="824.71"/>
    <n v="6"/>
    <n v="13"/>
    <n v="2"/>
    <x v="2"/>
    <n v="20.11487804878049"/>
    <n v="694"/>
  </r>
  <r>
    <n v="1050601"/>
    <x v="2"/>
    <x v="0"/>
    <x v="0"/>
    <x v="1"/>
    <x v="1"/>
    <n v="4"/>
    <n v="2"/>
    <n v="60.95"/>
    <n v="2"/>
    <n v="4"/>
    <n v="1"/>
    <x v="1"/>
    <n v="15.237500000000001"/>
    <n v="37"/>
  </r>
  <r>
    <n v="1051151"/>
    <x v="1"/>
    <x v="0"/>
    <x v="0"/>
    <x v="1"/>
    <x v="1"/>
    <n v="24"/>
    <n v="5"/>
    <n v="440.31"/>
    <n v="5"/>
    <n v="10"/>
    <n v="2"/>
    <x v="2"/>
    <n v="18.346250000000001"/>
    <n v="290"/>
  </r>
  <r>
    <n v="1051911"/>
    <x v="0"/>
    <x v="1"/>
    <x v="0"/>
    <x v="0"/>
    <x v="0"/>
    <n v="45"/>
    <n v="7"/>
    <n v="2540.06"/>
    <n v="9"/>
    <n v="16"/>
    <n v="3"/>
    <x v="0"/>
    <n v="56.445777777777778"/>
    <n v="1506"/>
  </r>
  <r>
    <n v="1052081"/>
    <x v="0"/>
    <x v="1"/>
    <x v="0"/>
    <x v="1"/>
    <x v="1"/>
    <n v="33"/>
    <n v="6"/>
    <n v="2456.9899999999998"/>
    <n v="9"/>
    <n v="15"/>
    <n v="3"/>
    <x v="0"/>
    <n v="74.454242424242423"/>
    <n v="1561"/>
  </r>
  <r>
    <n v="1052271"/>
    <x v="0"/>
    <x v="4"/>
    <x v="0"/>
    <x v="0"/>
    <x v="1"/>
    <n v="58"/>
    <n v="8"/>
    <n v="617.61"/>
    <n v="5"/>
    <n v="13"/>
    <n v="2"/>
    <x v="2"/>
    <n v="10.648448275862069"/>
    <n v="357"/>
  </r>
  <r>
    <n v="1052651"/>
    <x v="0"/>
    <x v="0"/>
    <x v="0"/>
    <x v="0"/>
    <x v="1"/>
    <n v="157"/>
    <n v="10"/>
    <n v="2885.9"/>
    <n v="10"/>
    <n v="20"/>
    <n v="3"/>
    <x v="0"/>
    <n v="18.381528662420383"/>
    <n v="1670"/>
  </r>
  <r>
    <n v="1052841"/>
    <x v="0"/>
    <x v="1"/>
    <x v="0"/>
    <x v="1"/>
    <x v="1"/>
    <n v="34"/>
    <n v="6"/>
    <n v="2851.82"/>
    <n v="10"/>
    <n v="16"/>
    <n v="3"/>
    <x v="0"/>
    <n v="83.87705882352941"/>
    <n v="1797"/>
  </r>
  <r>
    <n v="1052991"/>
    <x v="2"/>
    <x v="3"/>
    <x v="0"/>
    <x v="1"/>
    <x v="1"/>
    <n v="4"/>
    <n v="2"/>
    <n v="32.83"/>
    <n v="2"/>
    <n v="4"/>
    <n v="1"/>
    <x v="1"/>
    <n v="8.2074999999999996"/>
    <n v="25"/>
  </r>
  <r>
    <n v="1053431"/>
    <x v="1"/>
    <x v="0"/>
    <x v="0"/>
    <x v="1"/>
    <x v="1"/>
    <n v="5"/>
    <n v="2"/>
    <n v="98.45"/>
    <n v="2"/>
    <n v="4"/>
    <n v="1"/>
    <x v="1"/>
    <n v="19.690000000000001"/>
    <n v="70"/>
  </r>
  <r>
    <n v="1053621"/>
    <x v="1"/>
    <x v="3"/>
    <x v="0"/>
    <x v="2"/>
    <x v="0"/>
    <n v="4"/>
    <n v="2"/>
    <n v="36.369999999999997"/>
    <n v="2"/>
    <n v="4"/>
    <n v="1"/>
    <x v="1"/>
    <n v="9.0924999999999994"/>
    <n v="9"/>
  </r>
  <r>
    <n v="1053961"/>
    <x v="1"/>
    <x v="0"/>
    <x v="0"/>
    <x v="1"/>
    <x v="1"/>
    <n v="19"/>
    <n v="4"/>
    <n v="615.84"/>
    <n v="5"/>
    <n v="9"/>
    <n v="2"/>
    <x v="2"/>
    <n v="32.412631578947369"/>
    <n v="285"/>
  </r>
  <r>
    <n v="1054401"/>
    <x v="2"/>
    <x v="2"/>
    <x v="0"/>
    <x v="0"/>
    <x v="1"/>
    <n v="2"/>
    <n v="1"/>
    <n v="47.25"/>
    <n v="2"/>
    <n v="3"/>
    <n v="1"/>
    <x v="1"/>
    <n v="23.625"/>
    <n v="2"/>
  </r>
  <r>
    <n v="1054931"/>
    <x v="0"/>
    <x v="1"/>
    <x v="0"/>
    <x v="0"/>
    <x v="1"/>
    <n v="35"/>
    <n v="6"/>
    <n v="1644.06"/>
    <n v="8"/>
    <n v="14"/>
    <n v="2"/>
    <x v="2"/>
    <n v="46.973142857142854"/>
    <n v="1068"/>
  </r>
  <r>
    <n v="1055141"/>
    <x v="0"/>
    <x v="1"/>
    <x v="0"/>
    <x v="1"/>
    <x v="0"/>
    <n v="68"/>
    <n v="9"/>
    <n v="1725.56"/>
    <n v="8"/>
    <n v="17"/>
    <n v="3"/>
    <x v="0"/>
    <n v="25.375882352941176"/>
    <n v="982"/>
  </r>
  <r>
    <n v="1055291"/>
    <x v="0"/>
    <x v="0"/>
    <x v="0"/>
    <x v="2"/>
    <x v="0"/>
    <n v="128"/>
    <n v="10"/>
    <n v="1582.22"/>
    <n v="8"/>
    <n v="18"/>
    <n v="3"/>
    <x v="0"/>
    <n v="12.36109375"/>
    <n v="829"/>
  </r>
  <r>
    <n v="1055521"/>
    <x v="0"/>
    <x v="1"/>
    <x v="0"/>
    <x v="1"/>
    <x v="1"/>
    <n v="123"/>
    <n v="10"/>
    <n v="1982.43"/>
    <n v="9"/>
    <n v="19"/>
    <n v="3"/>
    <x v="0"/>
    <n v="16.117317073170732"/>
    <n v="1497"/>
  </r>
  <r>
    <n v="1055711"/>
    <x v="1"/>
    <x v="1"/>
    <x v="0"/>
    <x v="0"/>
    <x v="2"/>
    <n v="5"/>
    <n v="2"/>
    <n v="19.149999999999999"/>
    <n v="1"/>
    <n v="3"/>
    <n v="1"/>
    <x v="1"/>
    <n v="3.8299999999999996"/>
    <n v="21"/>
  </r>
  <r>
    <n v="1056071"/>
    <x v="0"/>
    <x v="1"/>
    <x v="0"/>
    <x v="1"/>
    <x v="1"/>
    <n v="26"/>
    <n v="5"/>
    <n v="516.96"/>
    <n v="5"/>
    <n v="10"/>
    <n v="2"/>
    <x v="2"/>
    <n v="19.883076923076924"/>
    <n v="305"/>
  </r>
  <r>
    <n v="1056641"/>
    <x v="0"/>
    <x v="1"/>
    <x v="0"/>
    <x v="0"/>
    <x v="1"/>
    <n v="20"/>
    <n v="4"/>
    <n v="995.77"/>
    <n v="7"/>
    <n v="11"/>
    <n v="2"/>
    <x v="2"/>
    <n v="49.788499999999999"/>
    <n v="704"/>
  </r>
  <r>
    <n v="1056981"/>
    <x v="0"/>
    <x v="1"/>
    <x v="0"/>
    <x v="0"/>
    <x v="1"/>
    <n v="27"/>
    <n v="5"/>
    <n v="1546.77"/>
    <n v="8"/>
    <n v="13"/>
    <n v="2"/>
    <x v="2"/>
    <n v="57.287777777777777"/>
    <n v="1150"/>
  </r>
  <r>
    <n v="1057381"/>
    <x v="0"/>
    <x v="1"/>
    <x v="0"/>
    <x v="0"/>
    <x v="1"/>
    <n v="31"/>
    <n v="6"/>
    <n v="1474.47"/>
    <n v="8"/>
    <n v="14"/>
    <n v="2"/>
    <x v="2"/>
    <n v="47.563548387096773"/>
    <n v="1021"/>
  </r>
  <r>
    <n v="1057421"/>
    <x v="0"/>
    <x v="1"/>
    <x v="0"/>
    <x v="2"/>
    <x v="1"/>
    <n v="35"/>
    <n v="6"/>
    <n v="1454.76"/>
    <n v="8"/>
    <n v="14"/>
    <n v="2"/>
    <x v="2"/>
    <n v="41.564571428571426"/>
    <n v="827"/>
  </r>
  <r>
    <n v="1057761"/>
    <x v="0"/>
    <x v="1"/>
    <x v="0"/>
    <x v="0"/>
    <x v="0"/>
    <n v="18"/>
    <n v="4"/>
    <n v="1280.96"/>
    <n v="7"/>
    <n v="11"/>
    <n v="2"/>
    <x v="2"/>
    <n v="71.164444444444442"/>
    <n v="879"/>
  </r>
  <r>
    <n v="1057801"/>
    <x v="3"/>
    <x v="1"/>
    <x v="0"/>
    <x v="2"/>
    <x v="1"/>
    <n v="7"/>
    <n v="2"/>
    <n v="289.58"/>
    <n v="4"/>
    <n v="6"/>
    <n v="1"/>
    <x v="1"/>
    <n v="41.368571428571428"/>
    <n v="209"/>
  </r>
  <r>
    <n v="1057951"/>
    <x v="0"/>
    <x v="1"/>
    <x v="0"/>
    <x v="0"/>
    <x v="1"/>
    <n v="15"/>
    <n v="4"/>
    <n v="712.87"/>
    <n v="6"/>
    <n v="10"/>
    <n v="2"/>
    <x v="2"/>
    <n v="47.524666666666668"/>
    <n v="404"/>
  </r>
  <r>
    <n v="1058881"/>
    <x v="0"/>
    <x v="1"/>
    <x v="1"/>
    <x v="1"/>
    <x v="0"/>
    <n v="103"/>
    <n v="10"/>
    <n v="3800.96"/>
    <n v="10"/>
    <n v="20"/>
    <n v="3"/>
    <x v="0"/>
    <n v="36.902524271844662"/>
    <n v="1835"/>
  </r>
  <r>
    <n v="1058921"/>
    <x v="1"/>
    <x v="1"/>
    <x v="0"/>
    <x v="3"/>
    <x v="1"/>
    <n v="2"/>
    <n v="1"/>
    <n v="70.31"/>
    <n v="2"/>
    <n v="3"/>
    <n v="1"/>
    <x v="1"/>
    <n v="35.155000000000001"/>
    <n v="17"/>
  </r>
  <r>
    <n v="1059511"/>
    <x v="2"/>
    <x v="1"/>
    <x v="0"/>
    <x v="2"/>
    <x v="1"/>
    <n v="1"/>
    <n v="1"/>
    <n v="21.17"/>
    <n v="2"/>
    <n v="3"/>
    <n v="1"/>
    <x v="1"/>
    <n v="21.17"/>
    <n v="18"/>
  </r>
  <r>
    <n v="1059661"/>
    <x v="2"/>
    <x v="5"/>
    <x v="0"/>
    <x v="3"/>
    <x v="3"/>
    <n v="18"/>
    <n v="4"/>
    <n v="728.87"/>
    <n v="6"/>
    <n v="10"/>
    <n v="2"/>
    <x v="2"/>
    <n v="40.492777777777775"/>
    <n v="497"/>
  </r>
  <r>
    <n v="1059701"/>
    <x v="1"/>
    <x v="2"/>
    <x v="1"/>
    <x v="0"/>
    <x v="1"/>
    <n v="29"/>
    <n v="6"/>
    <n v="715.38"/>
    <n v="6"/>
    <n v="12"/>
    <n v="2"/>
    <x v="2"/>
    <n v="24.668275862068967"/>
    <n v="243"/>
  </r>
  <r>
    <n v="1060071"/>
    <x v="0"/>
    <x v="0"/>
    <x v="0"/>
    <x v="1"/>
    <x v="1"/>
    <n v="29"/>
    <n v="6"/>
    <n v="941.86"/>
    <n v="6"/>
    <n v="12"/>
    <n v="2"/>
    <x v="2"/>
    <n v="32.477931034482758"/>
    <n v="738"/>
  </r>
  <r>
    <n v="1060301"/>
    <x v="1"/>
    <x v="0"/>
    <x v="0"/>
    <x v="1"/>
    <x v="1"/>
    <n v="6"/>
    <n v="2"/>
    <n v="256.58"/>
    <n v="4"/>
    <n v="6"/>
    <n v="1"/>
    <x v="1"/>
    <n v="42.763333333333328"/>
    <n v="189"/>
  </r>
  <r>
    <n v="1060791"/>
    <x v="0"/>
    <x v="0"/>
    <x v="0"/>
    <x v="0"/>
    <x v="0"/>
    <n v="45"/>
    <n v="7"/>
    <n v="1008.6"/>
    <n v="7"/>
    <n v="14"/>
    <n v="2"/>
    <x v="2"/>
    <n v="22.413333333333334"/>
    <n v="512"/>
  </r>
  <r>
    <n v="1060981"/>
    <x v="0"/>
    <x v="1"/>
    <x v="0"/>
    <x v="2"/>
    <x v="1"/>
    <n v="20"/>
    <n v="4"/>
    <n v="1017.87"/>
    <n v="7"/>
    <n v="11"/>
    <n v="2"/>
    <x v="2"/>
    <n v="50.893500000000003"/>
    <n v="535"/>
  </r>
  <r>
    <n v="1061231"/>
    <x v="0"/>
    <x v="0"/>
    <x v="0"/>
    <x v="0"/>
    <x v="1"/>
    <n v="64"/>
    <n v="9"/>
    <n v="2271.2399999999998"/>
    <n v="9"/>
    <n v="18"/>
    <n v="3"/>
    <x v="0"/>
    <n v="35.488124999999997"/>
    <n v="1247"/>
  </r>
  <r>
    <n v="1061571"/>
    <x v="0"/>
    <x v="1"/>
    <x v="0"/>
    <x v="2"/>
    <x v="1"/>
    <n v="22"/>
    <n v="5"/>
    <n v="1216.71"/>
    <n v="7"/>
    <n v="12"/>
    <n v="2"/>
    <x v="2"/>
    <n v="55.305"/>
    <n v="625"/>
  </r>
  <r>
    <n v="1061761"/>
    <x v="0"/>
    <x v="1"/>
    <x v="0"/>
    <x v="0"/>
    <x v="1"/>
    <n v="87"/>
    <n v="9"/>
    <n v="1571.53"/>
    <n v="8"/>
    <n v="17"/>
    <n v="3"/>
    <x v="0"/>
    <n v="18.063563218390804"/>
    <n v="933"/>
  </r>
  <r>
    <n v="1061801"/>
    <x v="2"/>
    <x v="1"/>
    <x v="0"/>
    <x v="3"/>
    <x v="1"/>
    <n v="1"/>
    <n v="1"/>
    <n v="18.5"/>
    <n v="1"/>
    <n v="2"/>
    <n v="1"/>
    <x v="1"/>
    <n v="18.5"/>
    <n v="2"/>
  </r>
  <r>
    <n v="1061951"/>
    <x v="0"/>
    <x v="1"/>
    <x v="0"/>
    <x v="2"/>
    <x v="1"/>
    <n v="70"/>
    <n v="9"/>
    <n v="3293.55"/>
    <n v="10"/>
    <n v="19"/>
    <n v="3"/>
    <x v="0"/>
    <n v="47.050714285714285"/>
    <n v="1726"/>
  </r>
  <r>
    <n v="1062011"/>
    <x v="0"/>
    <x v="0"/>
    <x v="0"/>
    <x v="1"/>
    <x v="1"/>
    <n v="22"/>
    <n v="5"/>
    <n v="1593.45"/>
    <n v="8"/>
    <n v="13"/>
    <n v="2"/>
    <x v="2"/>
    <n v="72.429545454545462"/>
    <n v="883"/>
  </r>
  <r>
    <n v="1062201"/>
    <x v="0"/>
    <x v="1"/>
    <x v="0"/>
    <x v="0"/>
    <x v="1"/>
    <n v="30"/>
    <n v="6"/>
    <n v="1110.55"/>
    <n v="7"/>
    <n v="13"/>
    <n v="2"/>
    <x v="2"/>
    <n v="37.018333333333331"/>
    <n v="508"/>
  </r>
  <r>
    <n v="1063131"/>
    <x v="1"/>
    <x v="0"/>
    <x v="0"/>
    <x v="1"/>
    <x v="1"/>
    <n v="7"/>
    <n v="2"/>
    <n v="260.45999999999998"/>
    <n v="4"/>
    <n v="6"/>
    <n v="1"/>
    <x v="1"/>
    <n v="37.208571428571425"/>
    <n v="123"/>
  </r>
  <r>
    <n v="1063471"/>
    <x v="1"/>
    <x v="2"/>
    <x v="0"/>
    <x v="3"/>
    <x v="1"/>
    <n v="5"/>
    <n v="2"/>
    <n v="335"/>
    <n v="4"/>
    <n v="6"/>
    <n v="1"/>
    <x v="1"/>
    <n v="67"/>
    <n v="37"/>
  </r>
  <r>
    <n v="1063661"/>
    <x v="0"/>
    <x v="0"/>
    <x v="0"/>
    <x v="1"/>
    <x v="0"/>
    <n v="84"/>
    <n v="9"/>
    <n v="3334.44"/>
    <n v="10"/>
    <n v="19"/>
    <n v="3"/>
    <x v="0"/>
    <n v="39.695714285714288"/>
    <n v="1959"/>
  </r>
  <r>
    <n v="1063851"/>
    <x v="2"/>
    <x v="3"/>
    <x v="0"/>
    <x v="2"/>
    <x v="1"/>
    <n v="1"/>
    <n v="1"/>
    <n v="5.73"/>
    <n v="1"/>
    <n v="2"/>
    <n v="1"/>
    <x v="1"/>
    <n v="5.73"/>
    <n v="4"/>
  </r>
  <r>
    <n v="1064061"/>
    <x v="0"/>
    <x v="1"/>
    <x v="0"/>
    <x v="1"/>
    <x v="1"/>
    <n v="30"/>
    <n v="6"/>
    <n v="1378.12"/>
    <n v="8"/>
    <n v="14"/>
    <n v="2"/>
    <x v="2"/>
    <n v="45.937333333333328"/>
    <n v="695"/>
  </r>
  <r>
    <n v="1064101"/>
    <x v="2"/>
    <x v="2"/>
    <x v="0"/>
    <x v="0"/>
    <x v="1"/>
    <n v="13"/>
    <n v="3"/>
    <n v="499.69"/>
    <n v="5"/>
    <n v="8"/>
    <n v="2"/>
    <x v="2"/>
    <n v="38.437692307692309"/>
    <n v="39"/>
  </r>
  <r>
    <n v="1064441"/>
    <x v="1"/>
    <x v="1"/>
    <x v="0"/>
    <x v="1"/>
    <x v="1"/>
    <n v="6"/>
    <n v="2"/>
    <n v="241.71"/>
    <n v="3"/>
    <n v="5"/>
    <n v="1"/>
    <x v="1"/>
    <n v="40.285000000000004"/>
    <n v="51"/>
  </r>
  <r>
    <n v="1065221"/>
    <x v="2"/>
    <x v="2"/>
    <x v="1"/>
    <x v="2"/>
    <x v="1"/>
    <n v="29"/>
    <n v="6"/>
    <n v="1561.23"/>
    <n v="8"/>
    <n v="14"/>
    <n v="2"/>
    <x v="2"/>
    <n v="53.835517241379314"/>
    <n v="138"/>
  </r>
  <r>
    <n v="1065371"/>
    <x v="0"/>
    <x v="1"/>
    <x v="0"/>
    <x v="1"/>
    <x v="1"/>
    <n v="13"/>
    <n v="3"/>
    <n v="1465.53"/>
    <n v="8"/>
    <n v="11"/>
    <n v="2"/>
    <x v="2"/>
    <n v="112.73307692307692"/>
    <n v="680"/>
  </r>
  <r>
    <n v="1065561"/>
    <x v="1"/>
    <x v="1"/>
    <x v="0"/>
    <x v="1"/>
    <x v="1"/>
    <n v="13"/>
    <n v="3"/>
    <n v="471.46"/>
    <n v="5"/>
    <n v="8"/>
    <n v="2"/>
    <x v="2"/>
    <n v="36.266153846153841"/>
    <n v="200"/>
  </r>
  <r>
    <n v="1066001"/>
    <x v="0"/>
    <x v="1"/>
    <x v="1"/>
    <x v="0"/>
    <x v="1"/>
    <n v="43"/>
    <n v="7"/>
    <n v="942.58"/>
    <n v="6"/>
    <n v="13"/>
    <n v="2"/>
    <x v="2"/>
    <n v="21.920465116279072"/>
    <n v="622"/>
  </r>
  <r>
    <n v="1066341"/>
    <x v="1"/>
    <x v="1"/>
    <x v="0"/>
    <x v="2"/>
    <x v="1"/>
    <n v="4"/>
    <n v="2"/>
    <n v="389.62"/>
    <n v="4"/>
    <n v="6"/>
    <n v="1"/>
    <x v="1"/>
    <n v="97.405000000000001"/>
    <n v="185"/>
  </r>
  <r>
    <n v="1066531"/>
    <x v="1"/>
    <x v="1"/>
    <x v="2"/>
    <x v="0"/>
    <x v="1"/>
    <n v="8"/>
    <n v="2"/>
    <n v="292.83999999999997"/>
    <n v="4"/>
    <n v="6"/>
    <n v="1"/>
    <x v="1"/>
    <n v="36.604999999999997"/>
    <n v="181"/>
  </r>
  <r>
    <n v="1066681"/>
    <x v="1"/>
    <x v="0"/>
    <x v="0"/>
    <x v="0"/>
    <x v="1"/>
    <n v="31"/>
    <n v="6"/>
    <n v="600.96"/>
    <n v="5"/>
    <n v="11"/>
    <n v="2"/>
    <x v="2"/>
    <n v="19.385806451612904"/>
    <n v="532"/>
  </r>
  <r>
    <n v="1067841"/>
    <x v="0"/>
    <x v="1"/>
    <x v="0"/>
    <x v="0"/>
    <x v="1"/>
    <n v="70"/>
    <n v="9"/>
    <n v="1939.99"/>
    <n v="9"/>
    <n v="18"/>
    <n v="3"/>
    <x v="0"/>
    <n v="27.714142857142857"/>
    <n v="1228"/>
  </r>
  <r>
    <n v="1068431"/>
    <x v="0"/>
    <x v="1"/>
    <x v="1"/>
    <x v="2"/>
    <x v="1"/>
    <n v="24"/>
    <n v="5"/>
    <n v="2009.8799999999999"/>
    <n v="9"/>
    <n v="14"/>
    <n v="2"/>
    <x v="2"/>
    <n v="83.74499999999999"/>
    <n v="1101"/>
  </r>
  <r>
    <n v="1068581"/>
    <x v="0"/>
    <x v="1"/>
    <x v="0"/>
    <x v="1"/>
    <x v="1"/>
    <n v="72"/>
    <n v="9"/>
    <n v="2291.5100000000002"/>
    <n v="9"/>
    <n v="18"/>
    <n v="3"/>
    <x v="0"/>
    <n v="31.82652777777778"/>
    <n v="1271"/>
  </r>
  <r>
    <n v="1068771"/>
    <x v="1"/>
    <x v="1"/>
    <x v="0"/>
    <x v="1"/>
    <x v="1"/>
    <n v="10"/>
    <n v="3"/>
    <n v="253.13"/>
    <n v="4"/>
    <n v="7"/>
    <n v="1"/>
    <x v="1"/>
    <n v="25.312999999999999"/>
    <n v="118"/>
  </r>
  <r>
    <n v="1069021"/>
    <x v="0"/>
    <x v="1"/>
    <x v="0"/>
    <x v="0"/>
    <x v="1"/>
    <n v="90"/>
    <n v="9"/>
    <n v="1930.95"/>
    <n v="9"/>
    <n v="18"/>
    <n v="3"/>
    <x v="0"/>
    <n v="21.455000000000002"/>
    <n v="1473"/>
  </r>
  <r>
    <n v="1069171"/>
    <x v="0"/>
    <x v="1"/>
    <x v="0"/>
    <x v="0"/>
    <x v="1"/>
    <n v="36"/>
    <n v="7"/>
    <n v="911.62"/>
    <n v="6"/>
    <n v="13"/>
    <n v="2"/>
    <x v="2"/>
    <n v="25.322777777777777"/>
    <n v="553"/>
  </r>
  <r>
    <n v="1069361"/>
    <x v="1"/>
    <x v="1"/>
    <x v="0"/>
    <x v="1"/>
    <x v="1"/>
    <n v="27"/>
    <n v="5"/>
    <n v="471.97"/>
    <n v="5"/>
    <n v="10"/>
    <n v="2"/>
    <x v="2"/>
    <n v="17.48037037037037"/>
    <n v="422"/>
  </r>
  <r>
    <n v="1069401"/>
    <x v="0"/>
    <x v="4"/>
    <x v="0"/>
    <x v="0"/>
    <x v="0"/>
    <n v="105"/>
    <n v="10"/>
    <n v="6024.99"/>
    <n v="10"/>
    <n v="20"/>
    <n v="3"/>
    <x v="0"/>
    <n v="57.380857142857138"/>
    <n v="3854"/>
  </r>
  <r>
    <n v="1069551"/>
    <x v="1"/>
    <x v="1"/>
    <x v="0"/>
    <x v="1"/>
    <x v="1"/>
    <n v="20"/>
    <n v="4"/>
    <n v="603.9"/>
    <n v="5"/>
    <n v="9"/>
    <n v="2"/>
    <x v="2"/>
    <n v="30.195"/>
    <n v="203"/>
  </r>
  <r>
    <n v="1069891"/>
    <x v="1"/>
    <x v="1"/>
    <x v="0"/>
    <x v="0"/>
    <x v="1"/>
    <n v="7"/>
    <n v="2"/>
    <n v="219.37"/>
    <n v="3"/>
    <n v="5"/>
    <n v="1"/>
    <x v="1"/>
    <n v="31.338571428571431"/>
    <n v="181"/>
  </r>
  <r>
    <n v="1070151"/>
    <x v="1"/>
    <x v="1"/>
    <x v="0"/>
    <x v="1"/>
    <x v="1"/>
    <n v="16"/>
    <n v="4"/>
    <n v="471.78"/>
    <n v="5"/>
    <n v="9"/>
    <n v="2"/>
    <x v="2"/>
    <n v="29.486249999999998"/>
    <n v="120"/>
  </r>
  <r>
    <n v="1070531"/>
    <x v="1"/>
    <x v="1"/>
    <x v="0"/>
    <x v="1"/>
    <x v="1"/>
    <n v="5"/>
    <n v="2"/>
    <n v="92.05"/>
    <n v="2"/>
    <n v="4"/>
    <n v="1"/>
    <x v="1"/>
    <n v="18.41"/>
    <n v="88"/>
  </r>
  <r>
    <n v="1070871"/>
    <x v="0"/>
    <x v="1"/>
    <x v="0"/>
    <x v="0"/>
    <x v="1"/>
    <n v="64"/>
    <n v="9"/>
    <n v="1888.95"/>
    <n v="8"/>
    <n v="17"/>
    <n v="3"/>
    <x v="0"/>
    <n v="29.514843750000001"/>
    <n v="1157"/>
  </r>
  <r>
    <n v="1071081"/>
    <x v="1"/>
    <x v="1"/>
    <x v="0"/>
    <x v="1"/>
    <x v="1"/>
    <n v="8"/>
    <n v="2"/>
    <n v="254.27"/>
    <n v="4"/>
    <n v="6"/>
    <n v="1"/>
    <x v="1"/>
    <n v="31.783750000000001"/>
    <n v="211"/>
  </r>
  <r>
    <n v="1071121"/>
    <x v="0"/>
    <x v="4"/>
    <x v="0"/>
    <x v="0"/>
    <x v="1"/>
    <n v="128"/>
    <n v="10"/>
    <n v="5143.22"/>
    <n v="10"/>
    <n v="20"/>
    <n v="3"/>
    <x v="0"/>
    <n v="40.181406250000002"/>
    <n v="1415"/>
  </r>
  <r>
    <n v="1071271"/>
    <x v="1"/>
    <x v="1"/>
    <x v="0"/>
    <x v="1"/>
    <x v="0"/>
    <n v="13"/>
    <n v="3"/>
    <n v="313.02999999999997"/>
    <n v="4"/>
    <n v="7"/>
    <n v="1"/>
    <x v="1"/>
    <n v="24.079230769230769"/>
    <n v="224"/>
  </r>
  <r>
    <n v="1071501"/>
    <x v="1"/>
    <x v="1"/>
    <x v="0"/>
    <x v="1"/>
    <x v="1"/>
    <n v="1"/>
    <n v="1"/>
    <n v="49.83"/>
    <n v="2"/>
    <n v="3"/>
    <n v="1"/>
    <x v="1"/>
    <n v="49.83"/>
    <n v="42"/>
  </r>
  <r>
    <n v="1072051"/>
    <x v="1"/>
    <x v="1"/>
    <x v="0"/>
    <x v="1"/>
    <x v="1"/>
    <n v="10"/>
    <n v="3"/>
    <n v="231.67"/>
    <n v="3"/>
    <n v="6"/>
    <n v="1"/>
    <x v="1"/>
    <n v="23.166999999999998"/>
    <n v="121"/>
  </r>
  <r>
    <n v="1072241"/>
    <x v="2"/>
    <x v="1"/>
    <x v="0"/>
    <x v="1"/>
    <x v="1"/>
    <n v="2"/>
    <n v="1"/>
    <n v="53.85"/>
    <n v="2"/>
    <n v="3"/>
    <n v="1"/>
    <x v="1"/>
    <n v="26.925000000000001"/>
    <n v="11"/>
  </r>
  <r>
    <n v="1072391"/>
    <x v="0"/>
    <x v="1"/>
    <x v="0"/>
    <x v="2"/>
    <x v="1"/>
    <n v="29"/>
    <n v="6"/>
    <n v="1760.53"/>
    <n v="8"/>
    <n v="14"/>
    <n v="2"/>
    <x v="2"/>
    <n v="60.707931034482755"/>
    <n v="958"/>
  </r>
  <r>
    <n v="1072431"/>
    <x v="0"/>
    <x v="1"/>
    <x v="0"/>
    <x v="2"/>
    <x v="1"/>
    <n v="55"/>
    <n v="8"/>
    <n v="2285.94"/>
    <n v="9"/>
    <n v="17"/>
    <n v="3"/>
    <x v="0"/>
    <n v="41.562545454545457"/>
    <n v="1108"/>
  </r>
  <r>
    <n v="1072811"/>
    <x v="0"/>
    <x v="0"/>
    <x v="0"/>
    <x v="1"/>
    <x v="0"/>
    <n v="37"/>
    <n v="7"/>
    <n v="2037.48"/>
    <n v="9"/>
    <n v="16"/>
    <n v="3"/>
    <x v="0"/>
    <n v="55.067027027027031"/>
    <n v="567"/>
  </r>
  <r>
    <n v="1073171"/>
    <x v="1"/>
    <x v="0"/>
    <x v="0"/>
    <x v="0"/>
    <x v="1"/>
    <n v="10"/>
    <n v="3"/>
    <n v="455.81"/>
    <n v="5"/>
    <n v="8"/>
    <n v="2"/>
    <x v="2"/>
    <n v="45.581000000000003"/>
    <n v="98"/>
  </r>
  <r>
    <n v="1073211"/>
    <x v="0"/>
    <x v="1"/>
    <x v="0"/>
    <x v="0"/>
    <x v="1"/>
    <n v="61"/>
    <n v="8"/>
    <n v="3605.46"/>
    <n v="10"/>
    <n v="18"/>
    <n v="3"/>
    <x v="0"/>
    <n v="59.10590163934426"/>
    <n v="2150"/>
  </r>
  <r>
    <n v="1073401"/>
    <x v="1"/>
    <x v="4"/>
    <x v="0"/>
    <x v="0"/>
    <x v="1"/>
    <n v="65"/>
    <n v="9"/>
    <n v="435.46"/>
    <n v="5"/>
    <n v="14"/>
    <n v="2"/>
    <x v="2"/>
    <n v="6.6993846153846155"/>
    <n v="411"/>
  </r>
  <r>
    <n v="1073551"/>
    <x v="1"/>
    <x v="1"/>
    <x v="0"/>
    <x v="0"/>
    <x v="1"/>
    <n v="11"/>
    <n v="3"/>
    <n v="79.349999999999994"/>
    <n v="2"/>
    <n v="5"/>
    <n v="1"/>
    <x v="1"/>
    <n v="7.213636363636363"/>
    <n v="55"/>
  </r>
  <r>
    <n v="1074141"/>
    <x v="1"/>
    <x v="1"/>
    <x v="0"/>
    <x v="1"/>
    <x v="1"/>
    <n v="5"/>
    <n v="2"/>
    <n v="173.49"/>
    <n v="3"/>
    <n v="5"/>
    <n v="1"/>
    <x v="1"/>
    <n v="34.698"/>
    <n v="120"/>
  </r>
  <r>
    <n v="1074291"/>
    <x v="1"/>
    <x v="2"/>
    <x v="0"/>
    <x v="1"/>
    <x v="0"/>
    <n v="6"/>
    <n v="2"/>
    <n v="289.35000000000002"/>
    <n v="4"/>
    <n v="6"/>
    <n v="1"/>
    <x v="1"/>
    <n v="48.225000000000001"/>
    <n v="162"/>
  </r>
  <r>
    <n v="1074861"/>
    <x v="0"/>
    <x v="0"/>
    <x v="0"/>
    <x v="1"/>
    <x v="1"/>
    <n v="61"/>
    <n v="8"/>
    <n v="5614.38"/>
    <n v="10"/>
    <n v="18"/>
    <n v="3"/>
    <x v="0"/>
    <n v="92.039016393442623"/>
    <n v="3173"/>
  </r>
  <r>
    <n v="1074901"/>
    <x v="0"/>
    <x v="0"/>
    <x v="0"/>
    <x v="0"/>
    <x v="1"/>
    <n v="25"/>
    <n v="5"/>
    <n v="1132.1600000000001"/>
    <n v="7"/>
    <n v="12"/>
    <n v="2"/>
    <x v="2"/>
    <n v="45.2864"/>
    <n v="600"/>
  </r>
  <r>
    <n v="1075071"/>
    <x v="1"/>
    <x v="0"/>
    <x v="0"/>
    <x v="2"/>
    <x v="1"/>
    <n v="6"/>
    <n v="2"/>
    <n v="48.43"/>
    <n v="2"/>
    <n v="4"/>
    <n v="1"/>
    <x v="1"/>
    <n v="8.0716666666666672"/>
    <n v="34"/>
  </r>
  <r>
    <n v="1075111"/>
    <x v="1"/>
    <x v="1"/>
    <x v="0"/>
    <x v="0"/>
    <x v="1"/>
    <n v="8"/>
    <n v="2"/>
    <n v="145.08000000000001"/>
    <n v="3"/>
    <n v="5"/>
    <n v="1"/>
    <x v="1"/>
    <n v="18.135000000000002"/>
    <n v="61"/>
  </r>
  <r>
    <n v="1075641"/>
    <x v="1"/>
    <x v="1"/>
    <x v="0"/>
    <x v="2"/>
    <x v="1"/>
    <n v="24"/>
    <n v="5"/>
    <n v="1111.8399999999999"/>
    <n v="7"/>
    <n v="12"/>
    <n v="2"/>
    <x v="2"/>
    <n v="46.326666666666661"/>
    <n v="644"/>
  </r>
  <r>
    <n v="1075831"/>
    <x v="0"/>
    <x v="1"/>
    <x v="0"/>
    <x v="2"/>
    <x v="0"/>
    <n v="42"/>
    <n v="7"/>
    <n v="2078.4"/>
    <n v="9"/>
    <n v="16"/>
    <n v="3"/>
    <x v="0"/>
    <n v="49.485714285714288"/>
    <n v="1187"/>
  </r>
  <r>
    <n v="1076421"/>
    <x v="0"/>
    <x v="1"/>
    <x v="0"/>
    <x v="0"/>
    <x v="1"/>
    <n v="25"/>
    <n v="5"/>
    <n v="662.48"/>
    <n v="5"/>
    <n v="10"/>
    <n v="2"/>
    <x v="2"/>
    <n v="26.499200000000002"/>
    <n v="354"/>
  </r>
  <r>
    <n v="1076801"/>
    <x v="0"/>
    <x v="1"/>
    <x v="0"/>
    <x v="2"/>
    <x v="1"/>
    <n v="113"/>
    <n v="10"/>
    <n v="1960.84"/>
    <n v="9"/>
    <n v="19"/>
    <n v="3"/>
    <x v="0"/>
    <n v="17.352566371681416"/>
    <n v="902"/>
  </r>
  <r>
    <n v="1077011"/>
    <x v="0"/>
    <x v="1"/>
    <x v="0"/>
    <x v="1"/>
    <x v="1"/>
    <n v="24"/>
    <n v="5"/>
    <n v="857.26"/>
    <n v="6"/>
    <n v="11"/>
    <n v="2"/>
    <x v="2"/>
    <n v="35.719166666666666"/>
    <n v="446"/>
  </r>
  <r>
    <n v="1077201"/>
    <x v="1"/>
    <x v="1"/>
    <x v="0"/>
    <x v="0"/>
    <x v="1"/>
    <n v="70"/>
    <n v="9"/>
    <n v="439.01"/>
    <n v="5"/>
    <n v="14"/>
    <n v="2"/>
    <x v="2"/>
    <n v="6.2715714285714288"/>
    <n v="325"/>
  </r>
  <r>
    <n v="1077351"/>
    <x v="1"/>
    <x v="3"/>
    <x v="0"/>
    <x v="0"/>
    <x v="1"/>
    <n v="55"/>
    <n v="8"/>
    <n v="471.36"/>
    <n v="5"/>
    <n v="13"/>
    <n v="2"/>
    <x v="2"/>
    <n v="8.570181818181819"/>
    <n v="258"/>
  </r>
  <r>
    <n v="1077541"/>
    <x v="1"/>
    <x v="2"/>
    <x v="0"/>
    <x v="2"/>
    <x v="1"/>
    <n v="10"/>
    <n v="3"/>
    <n v="225.98"/>
    <n v="3"/>
    <n v="6"/>
    <n v="1"/>
    <x v="1"/>
    <n v="22.597999999999999"/>
    <n v="110"/>
  </r>
  <r>
    <n v="1077691"/>
    <x v="1"/>
    <x v="1"/>
    <x v="0"/>
    <x v="0"/>
    <x v="1"/>
    <n v="6"/>
    <n v="2"/>
    <n v="186.61"/>
    <n v="3"/>
    <n v="5"/>
    <n v="1"/>
    <x v="1"/>
    <n v="31.10166666666667"/>
    <n v="7"/>
  </r>
  <r>
    <n v="1077731"/>
    <x v="0"/>
    <x v="1"/>
    <x v="0"/>
    <x v="0"/>
    <x v="1"/>
    <n v="39"/>
    <n v="7"/>
    <n v="1920.5"/>
    <n v="9"/>
    <n v="16"/>
    <n v="3"/>
    <x v="0"/>
    <n v="49.243589743589745"/>
    <n v="1343"/>
  </r>
  <r>
    <n v="1077881"/>
    <x v="0"/>
    <x v="3"/>
    <x v="0"/>
    <x v="0"/>
    <x v="1"/>
    <n v="44"/>
    <n v="7"/>
    <n v="1299.31"/>
    <n v="7"/>
    <n v="14"/>
    <n v="2"/>
    <x v="2"/>
    <n v="29.529772727272725"/>
    <n v="800"/>
  </r>
  <r>
    <n v="1078321"/>
    <x v="0"/>
    <x v="2"/>
    <x v="0"/>
    <x v="0"/>
    <x v="1"/>
    <n v="40"/>
    <n v="7"/>
    <n v="858.85"/>
    <n v="6"/>
    <n v="13"/>
    <n v="2"/>
    <x v="2"/>
    <n v="21.471250000000001"/>
    <n v="259"/>
  </r>
  <r>
    <n v="1078511"/>
    <x v="1"/>
    <x v="1"/>
    <x v="0"/>
    <x v="1"/>
    <x v="1"/>
    <n v="43"/>
    <n v="7"/>
    <n v="569.61"/>
    <n v="5"/>
    <n v="12"/>
    <n v="2"/>
    <x v="2"/>
    <n v="13.246744186046511"/>
    <n v="359"/>
  </r>
  <r>
    <n v="1079061"/>
    <x v="2"/>
    <x v="1"/>
    <x v="0"/>
    <x v="2"/>
    <x v="1"/>
    <n v="2"/>
    <n v="1"/>
    <n v="160.55000000000001"/>
    <n v="3"/>
    <n v="4"/>
    <n v="1"/>
    <x v="1"/>
    <n v="80.275000000000006"/>
    <n v="129"/>
  </r>
  <r>
    <n v="1079441"/>
    <x v="1"/>
    <x v="1"/>
    <x v="0"/>
    <x v="1"/>
    <x v="0"/>
    <n v="14"/>
    <n v="3"/>
    <n v="486.57"/>
    <n v="5"/>
    <n v="8"/>
    <n v="2"/>
    <x v="2"/>
    <n v="34.755000000000003"/>
    <n v="213"/>
  </r>
  <r>
    <n v="1080381"/>
    <x v="0"/>
    <x v="1"/>
    <x v="0"/>
    <x v="2"/>
    <x v="1"/>
    <n v="32"/>
    <n v="6"/>
    <n v="1816.37"/>
    <n v="8"/>
    <n v="14"/>
    <n v="2"/>
    <x v="2"/>
    <n v="56.761562499999997"/>
    <n v="1288"/>
  </r>
  <r>
    <n v="1080421"/>
    <x v="1"/>
    <x v="1"/>
    <x v="0"/>
    <x v="0"/>
    <x v="1"/>
    <n v="12"/>
    <n v="3"/>
    <n v="270.13"/>
    <n v="4"/>
    <n v="7"/>
    <n v="1"/>
    <x v="1"/>
    <n v="22.510833333333334"/>
    <n v="211"/>
  </r>
  <r>
    <n v="1080951"/>
    <x v="3"/>
    <x v="1"/>
    <x v="0"/>
    <x v="0"/>
    <x v="1"/>
    <n v="24"/>
    <n v="5"/>
    <n v="1673.4"/>
    <n v="8"/>
    <n v="13"/>
    <n v="2"/>
    <x v="2"/>
    <n v="69.725000000000009"/>
    <n v="707"/>
  </r>
  <r>
    <n v="1081161"/>
    <x v="0"/>
    <x v="1"/>
    <x v="0"/>
    <x v="1"/>
    <x v="0"/>
    <n v="50"/>
    <n v="8"/>
    <n v="1031.92"/>
    <n v="7"/>
    <n v="15"/>
    <n v="3"/>
    <x v="0"/>
    <n v="20.638400000000001"/>
    <n v="640"/>
  </r>
  <r>
    <n v="1081201"/>
    <x v="0"/>
    <x v="1"/>
    <x v="0"/>
    <x v="1"/>
    <x v="1"/>
    <n v="54"/>
    <n v="8"/>
    <n v="2355.81"/>
    <n v="9"/>
    <n v="17"/>
    <n v="3"/>
    <x v="0"/>
    <n v="43.626111111111108"/>
    <n v="1467"/>
  </r>
  <r>
    <n v="1081351"/>
    <x v="0"/>
    <x v="1"/>
    <x v="0"/>
    <x v="0"/>
    <x v="1"/>
    <n v="156"/>
    <n v="10"/>
    <n v="1904.26"/>
    <n v="9"/>
    <n v="19"/>
    <n v="3"/>
    <x v="0"/>
    <n v="12.206794871794871"/>
    <n v="1642"/>
  </r>
  <r>
    <n v="1081691"/>
    <x v="1"/>
    <x v="1"/>
    <x v="0"/>
    <x v="0"/>
    <x v="1"/>
    <n v="20"/>
    <n v="4"/>
    <n v="785.26"/>
    <n v="6"/>
    <n v="10"/>
    <n v="2"/>
    <x v="2"/>
    <n v="39.262999999999998"/>
    <n v="341"/>
  </r>
  <r>
    <n v="1081881"/>
    <x v="1"/>
    <x v="0"/>
    <x v="0"/>
    <x v="0"/>
    <x v="1"/>
    <n v="1"/>
    <n v="1"/>
    <n v="77.459999999999994"/>
    <n v="2"/>
    <n v="3"/>
    <n v="1"/>
    <x v="1"/>
    <n v="77.459999999999994"/>
    <n v="24"/>
  </r>
  <r>
    <n v="1081921"/>
    <x v="0"/>
    <x v="1"/>
    <x v="0"/>
    <x v="2"/>
    <x v="1"/>
    <n v="37"/>
    <n v="7"/>
    <n v="2926.51"/>
    <n v="10"/>
    <n v="17"/>
    <n v="3"/>
    <x v="0"/>
    <n v="79.094864864864874"/>
    <n v="2016"/>
  </r>
  <r>
    <n v="1082321"/>
    <x v="0"/>
    <x v="1"/>
    <x v="0"/>
    <x v="1"/>
    <x v="1"/>
    <n v="33"/>
    <n v="6"/>
    <n v="958.89"/>
    <n v="6"/>
    <n v="12"/>
    <n v="2"/>
    <x v="2"/>
    <n v="29.057272727272728"/>
    <n v="688"/>
  </r>
  <r>
    <n v="1082701"/>
    <x v="1"/>
    <x v="1"/>
    <x v="0"/>
    <x v="0"/>
    <x v="1"/>
    <n v="87"/>
    <n v="9"/>
    <n v="1088.31"/>
    <n v="7"/>
    <n v="16"/>
    <n v="3"/>
    <x v="0"/>
    <n v="12.509310344827586"/>
    <n v="229"/>
  </r>
  <r>
    <n v="1083631"/>
    <x v="0"/>
    <x v="1"/>
    <x v="0"/>
    <x v="0"/>
    <x v="1"/>
    <n v="51"/>
    <n v="8"/>
    <n v="1880.61"/>
    <n v="8"/>
    <n v="16"/>
    <n v="3"/>
    <x v="0"/>
    <n v="36.874705882352941"/>
    <n v="1349"/>
  </r>
  <r>
    <n v="1083821"/>
    <x v="0"/>
    <x v="1"/>
    <x v="0"/>
    <x v="2"/>
    <x v="1"/>
    <n v="10"/>
    <n v="3"/>
    <n v="763.01"/>
    <n v="6"/>
    <n v="9"/>
    <n v="2"/>
    <x v="2"/>
    <n v="76.301000000000002"/>
    <n v="534"/>
  </r>
  <r>
    <n v="1084031"/>
    <x v="0"/>
    <x v="1"/>
    <x v="0"/>
    <x v="1"/>
    <x v="1"/>
    <n v="32"/>
    <n v="6"/>
    <n v="1134.02"/>
    <n v="7"/>
    <n v="13"/>
    <n v="2"/>
    <x v="2"/>
    <n v="35.438124999999999"/>
    <n v="511"/>
  </r>
  <r>
    <n v="1084371"/>
    <x v="1"/>
    <x v="1"/>
    <x v="0"/>
    <x v="0"/>
    <x v="1"/>
    <n v="28"/>
    <n v="6"/>
    <n v="909.35"/>
    <n v="6"/>
    <n v="12"/>
    <n v="2"/>
    <x v="2"/>
    <n v="32.476785714285718"/>
    <n v="513"/>
  </r>
  <r>
    <n v="1084411"/>
    <x v="3"/>
    <x v="2"/>
    <x v="0"/>
    <x v="1"/>
    <x v="0"/>
    <n v="10"/>
    <n v="3"/>
    <n v="256.74"/>
    <n v="4"/>
    <n v="7"/>
    <n v="1"/>
    <x v="1"/>
    <n v="25.673999999999999"/>
    <n v="32"/>
  </r>
  <r>
    <n v="1084601"/>
    <x v="1"/>
    <x v="4"/>
    <x v="0"/>
    <x v="1"/>
    <x v="1"/>
    <n v="11"/>
    <n v="3"/>
    <n v="36.65"/>
    <n v="2"/>
    <n v="5"/>
    <n v="1"/>
    <x v="1"/>
    <n v="3.3318181818181816"/>
    <n v="25"/>
  </r>
  <r>
    <n v="1085001"/>
    <x v="3"/>
    <x v="1"/>
    <x v="0"/>
    <x v="1"/>
    <x v="1"/>
    <n v="3"/>
    <n v="1"/>
    <n v="91.35"/>
    <n v="2"/>
    <n v="3"/>
    <n v="1"/>
    <x v="1"/>
    <n v="30.45"/>
    <n v="60"/>
  </r>
  <r>
    <n v="1085491"/>
    <x v="1"/>
    <x v="4"/>
    <x v="0"/>
    <x v="2"/>
    <x v="1"/>
    <n v="11"/>
    <n v="3"/>
    <n v="165.5"/>
    <n v="3"/>
    <n v="6"/>
    <n v="1"/>
    <x v="1"/>
    <n v="15.045454545454545"/>
    <n v="34"/>
  </r>
  <r>
    <n v="1085531"/>
    <x v="0"/>
    <x v="1"/>
    <x v="0"/>
    <x v="1"/>
    <x v="1"/>
    <n v="15"/>
    <n v="4"/>
    <n v="1559.92"/>
    <n v="8"/>
    <n v="12"/>
    <n v="2"/>
    <x v="2"/>
    <n v="103.99466666666667"/>
    <n v="824"/>
  </r>
  <r>
    <n v="1085871"/>
    <x v="0"/>
    <x v="1"/>
    <x v="0"/>
    <x v="0"/>
    <x v="1"/>
    <n v="49"/>
    <n v="8"/>
    <n v="1987.77"/>
    <n v="9"/>
    <n v="17"/>
    <n v="3"/>
    <x v="0"/>
    <n v="40.566734693877549"/>
    <n v="805"/>
  </r>
  <r>
    <n v="1086991"/>
    <x v="2"/>
    <x v="1"/>
    <x v="0"/>
    <x v="0"/>
    <x v="1"/>
    <n v="3"/>
    <n v="1"/>
    <n v="40.53"/>
    <n v="2"/>
    <n v="3"/>
    <n v="1"/>
    <x v="1"/>
    <n v="13.51"/>
    <n v="9"/>
  </r>
  <r>
    <n v="1087241"/>
    <x v="0"/>
    <x v="1"/>
    <x v="0"/>
    <x v="0"/>
    <x v="1"/>
    <n v="23"/>
    <n v="5"/>
    <n v="579.48"/>
    <n v="5"/>
    <n v="10"/>
    <n v="2"/>
    <x v="2"/>
    <n v="25.194782608695654"/>
    <n v="207"/>
  </r>
  <r>
    <n v="1087961"/>
    <x v="3"/>
    <x v="1"/>
    <x v="0"/>
    <x v="1"/>
    <x v="1"/>
    <n v="5"/>
    <n v="2"/>
    <n v="340.4"/>
    <n v="4"/>
    <n v="6"/>
    <n v="1"/>
    <x v="1"/>
    <n v="68.08"/>
    <n v="164"/>
  </r>
  <r>
    <n v="1088401"/>
    <x v="1"/>
    <x v="1"/>
    <x v="0"/>
    <x v="1"/>
    <x v="0"/>
    <n v="15"/>
    <n v="4"/>
    <n v="591.46"/>
    <n v="5"/>
    <n v="9"/>
    <n v="2"/>
    <x v="2"/>
    <n v="39.430666666666667"/>
    <n v="292"/>
  </r>
  <r>
    <n v="1088741"/>
    <x v="1"/>
    <x v="0"/>
    <x v="0"/>
    <x v="0"/>
    <x v="0"/>
    <n v="4"/>
    <n v="2"/>
    <n v="48.24"/>
    <n v="2"/>
    <n v="4"/>
    <n v="1"/>
    <x v="1"/>
    <n v="12.06"/>
    <n v="38"/>
  </r>
  <r>
    <n v="1089331"/>
    <x v="0"/>
    <x v="1"/>
    <x v="1"/>
    <x v="2"/>
    <x v="0"/>
    <n v="51"/>
    <n v="8"/>
    <n v="3226.2799999999997"/>
    <n v="10"/>
    <n v="18"/>
    <n v="3"/>
    <x v="0"/>
    <n v="63.260392156862743"/>
    <n v="2027"/>
  </r>
  <r>
    <n v="1089481"/>
    <x v="0"/>
    <x v="1"/>
    <x v="0"/>
    <x v="1"/>
    <x v="1"/>
    <n v="16"/>
    <n v="4"/>
    <n v="767.7"/>
    <n v="6"/>
    <n v="10"/>
    <n v="2"/>
    <x v="2"/>
    <n v="47.981250000000003"/>
    <n v="318"/>
  </r>
  <r>
    <n v="1089711"/>
    <x v="3"/>
    <x v="1"/>
    <x v="0"/>
    <x v="1"/>
    <x v="1"/>
    <n v="7"/>
    <n v="2"/>
    <n v="198.09"/>
    <n v="3"/>
    <n v="5"/>
    <n v="1"/>
    <x v="1"/>
    <n v="28.298571428571428"/>
    <n v="93"/>
  </r>
  <r>
    <n v="1089861"/>
    <x v="0"/>
    <x v="1"/>
    <x v="0"/>
    <x v="0"/>
    <x v="1"/>
    <n v="23"/>
    <n v="5"/>
    <n v="1619.16"/>
    <n v="8"/>
    <n v="13"/>
    <n v="2"/>
    <x v="2"/>
    <n v="70.39826086956522"/>
    <n v="1121"/>
  </r>
  <r>
    <n v="1090121"/>
    <x v="0"/>
    <x v="1"/>
    <x v="0"/>
    <x v="2"/>
    <x v="0"/>
    <n v="70"/>
    <n v="9"/>
    <n v="3065.22"/>
    <n v="10"/>
    <n v="19"/>
    <n v="3"/>
    <x v="0"/>
    <n v="43.78885714285714"/>
    <n v="1564"/>
  </r>
  <r>
    <n v="1090461"/>
    <x v="0"/>
    <x v="1"/>
    <x v="0"/>
    <x v="1"/>
    <x v="1"/>
    <n v="39"/>
    <n v="7"/>
    <n v="2185.5100000000002"/>
    <n v="9"/>
    <n v="16"/>
    <n v="3"/>
    <x v="0"/>
    <n v="56.038717948717952"/>
    <n v="1260"/>
  </r>
  <r>
    <n v="1090501"/>
    <x v="1"/>
    <x v="4"/>
    <x v="0"/>
    <x v="1"/>
    <x v="1"/>
    <n v="6"/>
    <n v="2"/>
    <n v="117.27"/>
    <n v="3"/>
    <n v="5"/>
    <n v="1"/>
    <x v="1"/>
    <n v="19.544999999999998"/>
    <n v="48"/>
  </r>
  <r>
    <n v="1090841"/>
    <x v="1"/>
    <x v="4"/>
    <x v="0"/>
    <x v="1"/>
    <x v="1"/>
    <n v="6"/>
    <n v="2"/>
    <n v="121.36"/>
    <n v="3"/>
    <n v="5"/>
    <n v="1"/>
    <x v="1"/>
    <n v="20.226666666666667"/>
    <n v="22"/>
  </r>
  <r>
    <n v="1090991"/>
    <x v="0"/>
    <x v="1"/>
    <x v="0"/>
    <x v="1"/>
    <x v="0"/>
    <n v="36"/>
    <n v="7"/>
    <n v="1363.17"/>
    <n v="8"/>
    <n v="15"/>
    <n v="3"/>
    <x v="0"/>
    <n v="37.865833333333335"/>
    <n v="539"/>
  </r>
  <r>
    <n v="1091051"/>
    <x v="2"/>
    <x v="0"/>
    <x v="0"/>
    <x v="3"/>
    <x v="1"/>
    <n v="1"/>
    <n v="1"/>
    <n v="20.03"/>
    <n v="2"/>
    <n v="3"/>
    <n v="1"/>
    <x v="1"/>
    <n v="20.03"/>
    <n v="14"/>
  </r>
  <r>
    <n v="1091241"/>
    <x v="1"/>
    <x v="0"/>
    <x v="0"/>
    <x v="1"/>
    <x v="1"/>
    <n v="9"/>
    <n v="3"/>
    <n v="218.1"/>
    <n v="3"/>
    <n v="6"/>
    <n v="1"/>
    <x v="1"/>
    <n v="24.233333333333334"/>
    <n v="89"/>
  </r>
  <r>
    <n v="1091431"/>
    <x v="1"/>
    <x v="0"/>
    <x v="0"/>
    <x v="0"/>
    <x v="1"/>
    <n v="29"/>
    <n v="6"/>
    <n v="537.49"/>
    <n v="5"/>
    <n v="11"/>
    <n v="2"/>
    <x v="2"/>
    <n v="18.534137931034483"/>
    <n v="176"/>
  </r>
  <r>
    <n v="1091771"/>
    <x v="0"/>
    <x v="0"/>
    <x v="0"/>
    <x v="1"/>
    <x v="1"/>
    <n v="33"/>
    <n v="6"/>
    <n v="1747.29"/>
    <n v="8"/>
    <n v="14"/>
    <n v="2"/>
    <x v="2"/>
    <n v="52.948181818181816"/>
    <n v="776"/>
  </r>
  <r>
    <n v="1091811"/>
    <x v="0"/>
    <x v="1"/>
    <x v="0"/>
    <x v="2"/>
    <x v="1"/>
    <n v="15"/>
    <n v="4"/>
    <n v="1456.56"/>
    <n v="8"/>
    <n v="12"/>
    <n v="2"/>
    <x v="2"/>
    <n v="97.103999999999999"/>
    <n v="903"/>
  </r>
  <r>
    <n v="1092551"/>
    <x v="1"/>
    <x v="1"/>
    <x v="0"/>
    <x v="2"/>
    <x v="1"/>
    <n v="13"/>
    <n v="3"/>
    <n v="427.72"/>
    <n v="4"/>
    <n v="7"/>
    <n v="1"/>
    <x v="1"/>
    <n v="32.901538461538465"/>
    <n v="201"/>
  </r>
  <r>
    <n v="1092741"/>
    <x v="0"/>
    <x v="1"/>
    <x v="0"/>
    <x v="0"/>
    <x v="1"/>
    <n v="72"/>
    <n v="9"/>
    <n v="4111.58"/>
    <n v="10"/>
    <n v="19"/>
    <n v="3"/>
    <x v="0"/>
    <n v="57.105277777777779"/>
    <n v="1765"/>
  </r>
  <r>
    <n v="1092891"/>
    <x v="1"/>
    <x v="0"/>
    <x v="0"/>
    <x v="2"/>
    <x v="1"/>
    <n v="20"/>
    <n v="4"/>
    <n v="379.05"/>
    <n v="4"/>
    <n v="8"/>
    <n v="2"/>
    <x v="2"/>
    <n v="18.952500000000001"/>
    <n v="165"/>
  </r>
  <r>
    <n v="1093141"/>
    <x v="0"/>
    <x v="0"/>
    <x v="0"/>
    <x v="1"/>
    <x v="0"/>
    <n v="56"/>
    <n v="8"/>
    <n v="2270.73"/>
    <n v="9"/>
    <n v="17"/>
    <n v="3"/>
    <x v="0"/>
    <n v="40.548749999999998"/>
    <n v="1821"/>
  </r>
  <r>
    <n v="1093291"/>
    <x v="0"/>
    <x v="1"/>
    <x v="0"/>
    <x v="0"/>
    <x v="1"/>
    <n v="39"/>
    <n v="7"/>
    <n v="1323.11"/>
    <n v="7"/>
    <n v="14"/>
    <n v="2"/>
    <x v="2"/>
    <n v="33.925897435897433"/>
    <n v="987"/>
  </r>
  <r>
    <n v="1093481"/>
    <x v="1"/>
    <x v="0"/>
    <x v="0"/>
    <x v="1"/>
    <x v="1"/>
    <n v="10"/>
    <n v="3"/>
    <n v="387.81"/>
    <n v="4"/>
    <n v="7"/>
    <n v="1"/>
    <x v="1"/>
    <n v="38.780999999999999"/>
    <n v="185"/>
  </r>
  <r>
    <n v="1093711"/>
    <x v="1"/>
    <x v="1"/>
    <x v="0"/>
    <x v="1"/>
    <x v="1"/>
    <n v="29"/>
    <n v="6"/>
    <n v="426.27"/>
    <n v="4"/>
    <n v="10"/>
    <n v="2"/>
    <x v="2"/>
    <n v="14.698965517241378"/>
    <n v="139"/>
  </r>
  <r>
    <n v="1093901"/>
    <x v="1"/>
    <x v="4"/>
    <x v="0"/>
    <x v="0"/>
    <x v="1"/>
    <n v="5"/>
    <n v="2"/>
    <n v="158.66999999999999"/>
    <n v="3"/>
    <n v="5"/>
    <n v="1"/>
    <x v="1"/>
    <n v="31.733999999999998"/>
    <n v="92"/>
  </r>
  <r>
    <n v="1094111"/>
    <x v="1"/>
    <x v="4"/>
    <x v="0"/>
    <x v="1"/>
    <x v="1"/>
    <n v="20"/>
    <n v="4"/>
    <n v="767.1"/>
    <n v="6"/>
    <n v="10"/>
    <n v="2"/>
    <x v="2"/>
    <n v="38.355000000000004"/>
    <n v="48"/>
  </r>
  <r>
    <n v="1094261"/>
    <x v="0"/>
    <x v="1"/>
    <x v="0"/>
    <x v="2"/>
    <x v="1"/>
    <n v="50"/>
    <n v="8"/>
    <n v="754.94"/>
    <n v="6"/>
    <n v="14"/>
    <n v="2"/>
    <x v="2"/>
    <n v="15.098800000000001"/>
    <n v="523"/>
  </r>
  <r>
    <n v="1095381"/>
    <x v="2"/>
    <x v="4"/>
    <x v="0"/>
    <x v="0"/>
    <x v="1"/>
    <n v="2"/>
    <n v="1"/>
    <n v="48.31"/>
    <n v="2"/>
    <n v="3"/>
    <n v="1"/>
    <x v="1"/>
    <n v="24.155000000000001"/>
    <n v="41"/>
  </r>
  <r>
    <n v="1095611"/>
    <x v="0"/>
    <x v="0"/>
    <x v="0"/>
    <x v="2"/>
    <x v="1"/>
    <n v="67"/>
    <n v="9"/>
    <n v="2447.4299999999998"/>
    <n v="9"/>
    <n v="18"/>
    <n v="3"/>
    <x v="0"/>
    <n v="36.52880597014925"/>
    <n v="670"/>
  </r>
  <r>
    <n v="1095761"/>
    <x v="0"/>
    <x v="1"/>
    <x v="0"/>
    <x v="1"/>
    <x v="1"/>
    <n v="57"/>
    <n v="8"/>
    <n v="3093.75"/>
    <n v="10"/>
    <n v="18"/>
    <n v="3"/>
    <x v="0"/>
    <n v="54.276315789473685"/>
    <n v="1878"/>
  </r>
  <r>
    <n v="1096011"/>
    <x v="0"/>
    <x v="1"/>
    <x v="0"/>
    <x v="2"/>
    <x v="0"/>
    <n v="60"/>
    <n v="8"/>
    <n v="2290.44"/>
    <n v="9"/>
    <n v="17"/>
    <n v="3"/>
    <x v="0"/>
    <n v="38.173999999999999"/>
    <n v="1195"/>
  </r>
  <r>
    <n v="1096201"/>
    <x v="0"/>
    <x v="1"/>
    <x v="1"/>
    <x v="0"/>
    <x v="1"/>
    <n v="14"/>
    <n v="3"/>
    <n v="898.62"/>
    <n v="6"/>
    <n v="9"/>
    <n v="2"/>
    <x v="2"/>
    <n v="64.187142857142859"/>
    <n v="682"/>
  </r>
  <r>
    <n v="1096541"/>
    <x v="0"/>
    <x v="1"/>
    <x v="0"/>
    <x v="0"/>
    <x v="1"/>
    <n v="92"/>
    <n v="9"/>
    <n v="3687.16"/>
    <n v="10"/>
    <n v="19"/>
    <n v="3"/>
    <x v="0"/>
    <n v="40.07782608695652"/>
    <n v="1341"/>
  </r>
  <r>
    <n v="1096691"/>
    <x v="1"/>
    <x v="1"/>
    <x v="0"/>
    <x v="2"/>
    <x v="1"/>
    <n v="12"/>
    <n v="3"/>
    <n v="540.51"/>
    <n v="5"/>
    <n v="8"/>
    <n v="2"/>
    <x v="2"/>
    <n v="45.042499999999997"/>
    <n v="281"/>
  </r>
  <r>
    <n v="1096881"/>
    <x v="0"/>
    <x v="1"/>
    <x v="0"/>
    <x v="1"/>
    <x v="1"/>
    <n v="34"/>
    <n v="6"/>
    <n v="3145.98"/>
    <n v="10"/>
    <n v="16"/>
    <n v="3"/>
    <x v="0"/>
    <n v="92.528823529411767"/>
    <n v="2235"/>
  </r>
  <r>
    <n v="1097091"/>
    <x v="1"/>
    <x v="0"/>
    <x v="0"/>
    <x v="1"/>
    <x v="0"/>
    <n v="40"/>
    <n v="7"/>
    <n v="341.14"/>
    <n v="4"/>
    <n v="11"/>
    <n v="2"/>
    <x v="2"/>
    <n v="8.5284999999999993"/>
    <n v="304"/>
  </r>
  <r>
    <n v="1097131"/>
    <x v="0"/>
    <x v="1"/>
    <x v="0"/>
    <x v="0"/>
    <x v="1"/>
    <n v="52"/>
    <n v="8"/>
    <n v="3349.05"/>
    <n v="10"/>
    <n v="18"/>
    <n v="3"/>
    <x v="0"/>
    <n v="64.404807692307699"/>
    <n v="1549"/>
  </r>
  <r>
    <n v="1097281"/>
    <x v="2"/>
    <x v="2"/>
    <x v="0"/>
    <x v="1"/>
    <x v="0"/>
    <n v="2"/>
    <n v="1"/>
    <n v="72.760000000000005"/>
    <n v="2"/>
    <n v="3"/>
    <n v="1"/>
    <x v="1"/>
    <n v="36.380000000000003"/>
    <n v="22"/>
  </r>
  <r>
    <n v="1098061"/>
    <x v="0"/>
    <x v="1"/>
    <x v="0"/>
    <x v="0"/>
    <x v="1"/>
    <n v="57"/>
    <n v="8"/>
    <n v="3522.16"/>
    <n v="10"/>
    <n v="18"/>
    <n v="3"/>
    <x v="0"/>
    <n v="61.792280701754386"/>
    <n v="2300"/>
  </r>
  <r>
    <n v="1098101"/>
    <x v="0"/>
    <x v="1"/>
    <x v="0"/>
    <x v="2"/>
    <x v="1"/>
    <n v="21"/>
    <n v="4"/>
    <n v="1777.76"/>
    <n v="8"/>
    <n v="12"/>
    <n v="2"/>
    <x v="2"/>
    <n v="84.65523809523809"/>
    <n v="683"/>
  </r>
  <r>
    <n v="1098441"/>
    <x v="2"/>
    <x v="2"/>
    <x v="0"/>
    <x v="3"/>
    <x v="0"/>
    <n v="12"/>
    <n v="3"/>
    <n v="373.95"/>
    <n v="4"/>
    <n v="7"/>
    <n v="1"/>
    <x v="1"/>
    <n v="31.162499999999998"/>
    <n v="12"/>
  </r>
  <r>
    <n v="1098971"/>
    <x v="1"/>
    <x v="1"/>
    <x v="0"/>
    <x v="1"/>
    <x v="1"/>
    <n v="42"/>
    <n v="7"/>
    <n v="874.95"/>
    <n v="6"/>
    <n v="13"/>
    <n v="2"/>
    <x v="2"/>
    <n v="20.832142857142859"/>
    <n v="322"/>
  </r>
  <r>
    <n v="1099031"/>
    <x v="3"/>
    <x v="1"/>
    <x v="0"/>
    <x v="1"/>
    <x v="1"/>
    <n v="1"/>
    <n v="1"/>
    <n v="85.05"/>
    <n v="2"/>
    <n v="3"/>
    <n v="1"/>
    <x v="1"/>
    <n v="85.05"/>
    <n v="58"/>
  </r>
  <r>
    <n v="1099221"/>
    <x v="0"/>
    <x v="1"/>
    <x v="1"/>
    <x v="1"/>
    <x v="1"/>
    <n v="62"/>
    <n v="8"/>
    <n v="3026.58"/>
    <n v="10"/>
    <n v="18"/>
    <n v="3"/>
    <x v="0"/>
    <n v="48.8158064516129"/>
    <n v="2172"/>
  </r>
  <r>
    <n v="1099411"/>
    <x v="0"/>
    <x v="1"/>
    <x v="1"/>
    <x v="2"/>
    <x v="1"/>
    <n v="126"/>
    <n v="10"/>
    <n v="1985.32"/>
    <n v="9"/>
    <n v="19"/>
    <n v="3"/>
    <x v="0"/>
    <n v="15.756507936507935"/>
    <n v="726"/>
  </r>
  <r>
    <n v="1099601"/>
    <x v="1"/>
    <x v="1"/>
    <x v="0"/>
    <x v="1"/>
    <x v="1"/>
    <n v="13"/>
    <n v="3"/>
    <n v="445.79"/>
    <n v="5"/>
    <n v="8"/>
    <n v="2"/>
    <x v="2"/>
    <n v="34.291538461538465"/>
    <n v="427"/>
  </r>
  <r>
    <n v="1099751"/>
    <x v="1"/>
    <x v="2"/>
    <x v="0"/>
    <x v="1"/>
    <x v="1"/>
    <n v="145"/>
    <n v="10"/>
    <n v="273.48"/>
    <n v="4"/>
    <n v="14"/>
    <n v="2"/>
    <x v="2"/>
    <n v="1.8860689655172416"/>
    <n v="336"/>
  </r>
  <r>
    <n v="1100261"/>
    <x v="0"/>
    <x v="1"/>
    <x v="0"/>
    <x v="0"/>
    <x v="1"/>
    <n v="60"/>
    <n v="8"/>
    <n v="1380.6"/>
    <n v="8"/>
    <n v="16"/>
    <n v="3"/>
    <x v="0"/>
    <n v="23.009999999999998"/>
    <n v="793"/>
  </r>
  <r>
    <n v="1100451"/>
    <x v="1"/>
    <x v="1"/>
    <x v="0"/>
    <x v="1"/>
    <x v="1"/>
    <n v="15"/>
    <n v="4"/>
    <n v="767.79"/>
    <n v="6"/>
    <n v="10"/>
    <n v="2"/>
    <x v="2"/>
    <n v="51.186"/>
    <n v="27"/>
  </r>
  <r>
    <n v="1100791"/>
    <x v="2"/>
    <x v="2"/>
    <x v="0"/>
    <x v="0"/>
    <x v="1"/>
    <n v="5"/>
    <n v="2"/>
    <n v="238.13"/>
    <n v="3"/>
    <n v="5"/>
    <n v="1"/>
    <x v="1"/>
    <n v="47.625999999999998"/>
    <n v="104"/>
  </r>
  <r>
    <n v="1100831"/>
    <x v="0"/>
    <x v="1"/>
    <x v="0"/>
    <x v="1"/>
    <x v="0"/>
    <n v="12"/>
    <n v="3"/>
    <n v="753.39"/>
    <n v="6"/>
    <n v="9"/>
    <n v="2"/>
    <x v="2"/>
    <n v="62.782499999999999"/>
    <n v="571"/>
  </r>
  <r>
    <n v="1101191"/>
    <x v="1"/>
    <x v="1"/>
    <x v="0"/>
    <x v="1"/>
    <x v="1"/>
    <n v="9"/>
    <n v="3"/>
    <n v="278.98"/>
    <n v="4"/>
    <n v="7"/>
    <n v="1"/>
    <x v="1"/>
    <n v="30.997777777777781"/>
    <n v="176"/>
  </r>
  <r>
    <n v="1101231"/>
    <x v="0"/>
    <x v="0"/>
    <x v="0"/>
    <x v="0"/>
    <x v="1"/>
    <n v="72"/>
    <n v="9"/>
    <n v="3053.08"/>
    <n v="10"/>
    <n v="19"/>
    <n v="3"/>
    <x v="0"/>
    <n v="42.403888888888886"/>
    <n v="1552"/>
  </r>
  <r>
    <n v="1101421"/>
    <x v="0"/>
    <x v="1"/>
    <x v="0"/>
    <x v="2"/>
    <x v="1"/>
    <n v="81"/>
    <n v="9"/>
    <n v="3994.77"/>
    <n v="10"/>
    <n v="19"/>
    <n v="3"/>
    <x v="0"/>
    <n v="49.318148148148147"/>
    <n v="2447"/>
  </r>
  <r>
    <n v="1101571"/>
    <x v="2"/>
    <x v="1"/>
    <x v="0"/>
    <x v="2"/>
    <x v="1"/>
    <n v="1"/>
    <n v="1"/>
    <n v="40.020000000000003"/>
    <n v="2"/>
    <n v="3"/>
    <n v="1"/>
    <x v="1"/>
    <n v="40.020000000000003"/>
    <n v="1"/>
  </r>
  <r>
    <n v="1102011"/>
    <x v="0"/>
    <x v="1"/>
    <x v="0"/>
    <x v="1"/>
    <x v="1"/>
    <n v="24"/>
    <n v="5"/>
    <n v="1127.07"/>
    <n v="7"/>
    <n v="12"/>
    <n v="2"/>
    <x v="2"/>
    <n v="46.96125"/>
    <n v="718"/>
  </r>
  <r>
    <n v="1102201"/>
    <x v="0"/>
    <x v="1"/>
    <x v="0"/>
    <x v="1"/>
    <x v="0"/>
    <n v="41"/>
    <n v="7"/>
    <n v="1934.28"/>
    <n v="9"/>
    <n v="16"/>
    <n v="3"/>
    <x v="0"/>
    <n v="47.177560975609758"/>
    <n v="1018"/>
  </r>
  <r>
    <n v="1102351"/>
    <x v="0"/>
    <x v="1"/>
    <x v="0"/>
    <x v="1"/>
    <x v="1"/>
    <n v="146"/>
    <n v="10"/>
    <n v="1711.83"/>
    <n v="8"/>
    <n v="18"/>
    <n v="3"/>
    <x v="0"/>
    <n v="11.724863013698629"/>
    <n v="1812"/>
  </r>
  <r>
    <n v="1102691"/>
    <x v="0"/>
    <x v="0"/>
    <x v="0"/>
    <x v="0"/>
    <x v="0"/>
    <n v="52"/>
    <n v="8"/>
    <n v="1984.28"/>
    <n v="9"/>
    <n v="17"/>
    <n v="3"/>
    <x v="0"/>
    <n v="38.159230769230767"/>
    <n v="1134"/>
  </r>
  <r>
    <n v="1102731"/>
    <x v="0"/>
    <x v="1"/>
    <x v="0"/>
    <x v="2"/>
    <x v="1"/>
    <n v="33"/>
    <n v="6"/>
    <n v="1495.22"/>
    <n v="8"/>
    <n v="14"/>
    <n v="2"/>
    <x v="2"/>
    <n v="45.309696969696972"/>
    <n v="1033"/>
  </r>
  <r>
    <n v="1102921"/>
    <x v="0"/>
    <x v="1"/>
    <x v="0"/>
    <x v="0"/>
    <x v="1"/>
    <n v="77"/>
    <n v="9"/>
    <n v="6646.08"/>
    <n v="10"/>
    <n v="19"/>
    <n v="3"/>
    <x v="0"/>
    <n v="86.312727272727273"/>
    <n v="2187"/>
  </r>
  <r>
    <n v="1103661"/>
    <x v="0"/>
    <x v="1"/>
    <x v="0"/>
    <x v="2"/>
    <x v="1"/>
    <n v="29"/>
    <n v="6"/>
    <n v="896.99"/>
    <n v="6"/>
    <n v="12"/>
    <n v="2"/>
    <x v="2"/>
    <n v="30.930689655172415"/>
    <n v="705"/>
  </r>
  <r>
    <n v="1104591"/>
    <x v="0"/>
    <x v="1"/>
    <x v="0"/>
    <x v="1"/>
    <x v="1"/>
    <n v="12"/>
    <n v="3"/>
    <n v="327.81"/>
    <n v="4"/>
    <n v="7"/>
    <n v="1"/>
    <x v="1"/>
    <n v="27.317499999999999"/>
    <n v="145"/>
  </r>
  <r>
    <n v="1104631"/>
    <x v="0"/>
    <x v="1"/>
    <x v="0"/>
    <x v="0"/>
    <x v="1"/>
    <n v="142"/>
    <n v="10"/>
    <n v="4240.2700000000004"/>
    <n v="10"/>
    <n v="20"/>
    <n v="3"/>
    <x v="0"/>
    <n v="29.86105633802817"/>
    <n v="2780"/>
  </r>
  <r>
    <n v="1104781"/>
    <x v="1"/>
    <x v="1"/>
    <x v="0"/>
    <x v="1"/>
    <x v="1"/>
    <n v="15"/>
    <n v="4"/>
    <n v="240.45"/>
    <n v="3"/>
    <n v="7"/>
    <n v="1"/>
    <x v="1"/>
    <n v="16.029999999999998"/>
    <n v="155"/>
  </r>
  <r>
    <n v="1104821"/>
    <x v="2"/>
    <x v="1"/>
    <x v="0"/>
    <x v="0"/>
    <x v="1"/>
    <n v="2"/>
    <n v="1"/>
    <n v="67.53"/>
    <n v="2"/>
    <n v="3"/>
    <n v="1"/>
    <x v="1"/>
    <n v="33.765000000000001"/>
    <n v="31"/>
  </r>
  <r>
    <n v="1105031"/>
    <x v="0"/>
    <x v="1"/>
    <x v="0"/>
    <x v="1"/>
    <x v="1"/>
    <n v="41"/>
    <n v="7"/>
    <n v="1756.91"/>
    <n v="8"/>
    <n v="15"/>
    <n v="3"/>
    <x v="0"/>
    <n v="42.851463414634146"/>
    <n v="1296"/>
  </r>
  <r>
    <n v="1105181"/>
    <x v="0"/>
    <x v="0"/>
    <x v="0"/>
    <x v="1"/>
    <x v="0"/>
    <n v="40"/>
    <n v="7"/>
    <n v="1419.61"/>
    <n v="8"/>
    <n v="15"/>
    <n v="3"/>
    <x v="0"/>
    <n v="35.490249999999996"/>
    <n v="1049"/>
  </r>
  <r>
    <n v="1105221"/>
    <x v="1"/>
    <x v="1"/>
    <x v="0"/>
    <x v="1"/>
    <x v="1"/>
    <n v="31"/>
    <n v="6"/>
    <n v="1190.76"/>
    <n v="7"/>
    <n v="13"/>
    <n v="2"/>
    <x v="2"/>
    <n v="38.411612903225809"/>
    <n v="926"/>
  </r>
  <r>
    <n v="1105411"/>
    <x v="2"/>
    <x v="4"/>
    <x v="0"/>
    <x v="1"/>
    <x v="1"/>
    <n v="5"/>
    <n v="2"/>
    <n v="30.48"/>
    <n v="2"/>
    <n v="4"/>
    <n v="1"/>
    <x v="1"/>
    <n v="6.0960000000000001"/>
    <n v="23"/>
  </r>
  <r>
    <n v="1105561"/>
    <x v="0"/>
    <x v="4"/>
    <x v="0"/>
    <x v="0"/>
    <x v="1"/>
    <n v="23"/>
    <n v="5"/>
    <n v="1298.47"/>
    <n v="7"/>
    <n v="12"/>
    <n v="2"/>
    <x v="2"/>
    <n v="56.455217391304352"/>
    <n v="573"/>
  </r>
  <r>
    <n v="1105601"/>
    <x v="0"/>
    <x v="1"/>
    <x v="0"/>
    <x v="1"/>
    <x v="0"/>
    <n v="31"/>
    <n v="6"/>
    <n v="1579.73"/>
    <n v="8"/>
    <n v="14"/>
    <n v="2"/>
    <x v="2"/>
    <n v="50.959032258064518"/>
    <n v="1115"/>
  </r>
  <r>
    <n v="1106001"/>
    <x v="1"/>
    <x v="1"/>
    <x v="0"/>
    <x v="1"/>
    <x v="0"/>
    <n v="25"/>
    <n v="5"/>
    <n v="607.17999999999995"/>
    <n v="5"/>
    <n v="10"/>
    <n v="2"/>
    <x v="2"/>
    <n v="24.287199999999999"/>
    <n v="329"/>
  </r>
  <r>
    <n v="1106341"/>
    <x v="3"/>
    <x v="2"/>
    <x v="0"/>
    <x v="1"/>
    <x v="1"/>
    <n v="15"/>
    <n v="4"/>
    <n v="467.49"/>
    <n v="5"/>
    <n v="9"/>
    <n v="2"/>
    <x v="2"/>
    <n v="31.166"/>
    <n v="35"/>
  </r>
  <r>
    <n v="1107121"/>
    <x v="1"/>
    <x v="1"/>
    <x v="0"/>
    <x v="2"/>
    <x v="1"/>
    <n v="24"/>
    <n v="5"/>
    <n v="378.22"/>
    <n v="4"/>
    <n v="9"/>
    <n v="2"/>
    <x v="2"/>
    <n v="15.759166666666667"/>
    <n v="134"/>
  </r>
  <r>
    <n v="1107271"/>
    <x v="0"/>
    <x v="1"/>
    <x v="0"/>
    <x v="1"/>
    <x v="1"/>
    <n v="20"/>
    <n v="4"/>
    <n v="666.67"/>
    <n v="5"/>
    <n v="9"/>
    <n v="2"/>
    <x v="2"/>
    <n v="33.333500000000001"/>
    <n v="439"/>
  </r>
  <r>
    <n v="1107841"/>
    <x v="2"/>
    <x v="1"/>
    <x v="1"/>
    <x v="0"/>
    <x v="1"/>
    <n v="3"/>
    <n v="1"/>
    <n v="104.07"/>
    <n v="2"/>
    <n v="3"/>
    <n v="1"/>
    <x v="1"/>
    <n v="34.69"/>
    <n v="58"/>
  </r>
  <r>
    <n v="1108431"/>
    <x v="0"/>
    <x v="1"/>
    <x v="0"/>
    <x v="1"/>
    <x v="1"/>
    <n v="93"/>
    <n v="9"/>
    <n v="1734.25"/>
    <n v="8"/>
    <n v="17"/>
    <n v="3"/>
    <x v="0"/>
    <n v="18.647849462365592"/>
    <n v="1302"/>
  </r>
  <r>
    <n v="1108581"/>
    <x v="1"/>
    <x v="0"/>
    <x v="0"/>
    <x v="1"/>
    <x v="0"/>
    <n v="30"/>
    <n v="6"/>
    <n v="448.03"/>
    <n v="5"/>
    <n v="11"/>
    <n v="2"/>
    <x v="2"/>
    <n v="14.934333333333333"/>
    <n v="291"/>
  </r>
  <r>
    <n v="1108621"/>
    <x v="0"/>
    <x v="1"/>
    <x v="0"/>
    <x v="0"/>
    <x v="1"/>
    <n v="46"/>
    <n v="7"/>
    <n v="2012.91"/>
    <n v="9"/>
    <n v="16"/>
    <n v="3"/>
    <x v="0"/>
    <n v="43.758913043478266"/>
    <n v="1278"/>
  </r>
  <r>
    <n v="1108771"/>
    <x v="1"/>
    <x v="0"/>
    <x v="0"/>
    <x v="0"/>
    <x v="0"/>
    <n v="15"/>
    <n v="4"/>
    <n v="777.32"/>
    <n v="6"/>
    <n v="10"/>
    <n v="2"/>
    <x v="2"/>
    <n v="51.821333333333335"/>
    <n v="174"/>
  </r>
  <r>
    <n v="1108961"/>
    <x v="1"/>
    <x v="1"/>
    <x v="0"/>
    <x v="0"/>
    <x v="1"/>
    <n v="15"/>
    <n v="4"/>
    <n v="458.19"/>
    <n v="5"/>
    <n v="9"/>
    <n v="2"/>
    <x v="2"/>
    <n v="30.545999999999999"/>
    <n v="225"/>
  </r>
  <r>
    <n v="1109021"/>
    <x v="0"/>
    <x v="1"/>
    <x v="0"/>
    <x v="2"/>
    <x v="1"/>
    <n v="70"/>
    <n v="9"/>
    <n v="2609.71"/>
    <n v="9"/>
    <n v="18"/>
    <n v="3"/>
    <x v="0"/>
    <n v="37.281571428571432"/>
    <n v="1466"/>
  </r>
  <r>
    <n v="1109211"/>
    <x v="0"/>
    <x v="1"/>
    <x v="0"/>
    <x v="0"/>
    <x v="1"/>
    <n v="62"/>
    <n v="8"/>
    <n v="3360.38"/>
    <n v="10"/>
    <n v="18"/>
    <n v="3"/>
    <x v="0"/>
    <n v="54.199677419354842"/>
    <n v="2138"/>
  </r>
  <r>
    <n v="1109741"/>
    <x v="1"/>
    <x v="1"/>
    <x v="0"/>
    <x v="0"/>
    <x v="1"/>
    <n v="25"/>
    <n v="5"/>
    <n v="841.81"/>
    <n v="6"/>
    <n v="11"/>
    <n v="2"/>
    <x v="2"/>
    <n v="33.672399999999996"/>
    <n v="696"/>
  </r>
  <r>
    <n v="1109891"/>
    <x v="0"/>
    <x v="1"/>
    <x v="0"/>
    <x v="0"/>
    <x v="1"/>
    <n v="53"/>
    <n v="8"/>
    <n v="1903.73"/>
    <n v="9"/>
    <n v="17"/>
    <n v="3"/>
    <x v="0"/>
    <n v="35.919433962264151"/>
    <n v="1451"/>
  </r>
  <r>
    <n v="1110001"/>
    <x v="0"/>
    <x v="1"/>
    <x v="0"/>
    <x v="2"/>
    <x v="0"/>
    <n v="33"/>
    <n v="6"/>
    <n v="1667.58"/>
    <n v="8"/>
    <n v="14"/>
    <n v="2"/>
    <x v="2"/>
    <n v="50.532727272727271"/>
    <n v="938"/>
  </r>
  <r>
    <n v="1110151"/>
    <x v="0"/>
    <x v="1"/>
    <x v="0"/>
    <x v="0"/>
    <x v="1"/>
    <n v="29"/>
    <n v="6"/>
    <n v="1668.65"/>
    <n v="8"/>
    <n v="14"/>
    <n v="2"/>
    <x v="2"/>
    <n v="57.539655172413795"/>
    <n v="667"/>
  </r>
  <r>
    <n v="1110341"/>
    <x v="0"/>
    <x v="1"/>
    <x v="0"/>
    <x v="2"/>
    <x v="1"/>
    <n v="50"/>
    <n v="8"/>
    <n v="1217.0999999999999"/>
    <n v="7"/>
    <n v="15"/>
    <n v="3"/>
    <x v="0"/>
    <n v="24.341999999999999"/>
    <n v="772"/>
  </r>
  <r>
    <n v="1110911"/>
    <x v="0"/>
    <x v="1"/>
    <x v="0"/>
    <x v="1"/>
    <x v="1"/>
    <n v="37"/>
    <n v="7"/>
    <n v="972.51"/>
    <n v="6"/>
    <n v="13"/>
    <n v="2"/>
    <x v="2"/>
    <n v="26.284054054054053"/>
    <n v="702"/>
  </r>
  <r>
    <n v="1111081"/>
    <x v="1"/>
    <x v="4"/>
    <x v="0"/>
    <x v="1"/>
    <x v="1"/>
    <n v="58"/>
    <n v="8"/>
    <n v="315.95"/>
    <n v="4"/>
    <n v="12"/>
    <n v="2"/>
    <x v="2"/>
    <n v="5.4474137931034479"/>
    <n v="180"/>
  </r>
  <r>
    <n v="1111311"/>
    <x v="0"/>
    <x v="1"/>
    <x v="0"/>
    <x v="0"/>
    <x v="1"/>
    <n v="47"/>
    <n v="8"/>
    <n v="3063.98"/>
    <n v="10"/>
    <n v="18"/>
    <n v="3"/>
    <x v="0"/>
    <n v="65.19106382978724"/>
    <n v="1405"/>
  </r>
  <r>
    <n v="1111461"/>
    <x v="0"/>
    <x v="1"/>
    <x v="1"/>
    <x v="0"/>
    <x v="0"/>
    <n v="27"/>
    <n v="5"/>
    <n v="2030.74"/>
    <n v="9"/>
    <n v="14"/>
    <n v="2"/>
    <x v="2"/>
    <n v="75.2125925925926"/>
    <n v="1324"/>
  </r>
  <r>
    <n v="1111841"/>
    <x v="0"/>
    <x v="1"/>
    <x v="0"/>
    <x v="1"/>
    <x v="1"/>
    <n v="20"/>
    <n v="4"/>
    <n v="668.54"/>
    <n v="5"/>
    <n v="9"/>
    <n v="2"/>
    <x v="2"/>
    <n v="33.427"/>
    <n v="577"/>
  </r>
  <r>
    <n v="1112241"/>
    <x v="1"/>
    <x v="1"/>
    <x v="0"/>
    <x v="0"/>
    <x v="0"/>
    <n v="13"/>
    <n v="3"/>
    <n v="1280.1400000000001"/>
    <n v="7"/>
    <n v="10"/>
    <n v="2"/>
    <x v="2"/>
    <n v="98.472307692307695"/>
    <n v="506"/>
  </r>
  <r>
    <n v="1112391"/>
    <x v="0"/>
    <x v="0"/>
    <x v="0"/>
    <x v="2"/>
    <x v="1"/>
    <n v="23"/>
    <n v="5"/>
    <n v="1139.79"/>
    <n v="7"/>
    <n v="12"/>
    <n v="2"/>
    <x v="2"/>
    <n v="49.556086956521739"/>
    <n v="747"/>
  </r>
  <r>
    <n v="1113021"/>
    <x v="0"/>
    <x v="1"/>
    <x v="0"/>
    <x v="2"/>
    <x v="0"/>
    <n v="15"/>
    <n v="4"/>
    <n v="748.75"/>
    <n v="6"/>
    <n v="10"/>
    <n v="2"/>
    <x v="2"/>
    <n v="49.916666666666664"/>
    <n v="311"/>
  </r>
  <r>
    <n v="1113211"/>
    <x v="0"/>
    <x v="1"/>
    <x v="0"/>
    <x v="0"/>
    <x v="0"/>
    <n v="21"/>
    <n v="4"/>
    <n v="389.49"/>
    <n v="4"/>
    <n v="8"/>
    <n v="2"/>
    <x v="2"/>
    <n v="18.547142857142859"/>
    <n v="209"/>
  </r>
  <r>
    <n v="1113401"/>
    <x v="0"/>
    <x v="1"/>
    <x v="1"/>
    <x v="0"/>
    <x v="1"/>
    <n v="33"/>
    <n v="6"/>
    <n v="1771.9699999999998"/>
    <n v="8"/>
    <n v="14"/>
    <n v="2"/>
    <x v="2"/>
    <n v="53.696060606060598"/>
    <n v="951"/>
  </r>
  <r>
    <n v="1113741"/>
    <x v="1"/>
    <x v="1"/>
    <x v="1"/>
    <x v="1"/>
    <x v="1"/>
    <n v="34"/>
    <n v="6"/>
    <n v="1812.44"/>
    <n v="8"/>
    <n v="14"/>
    <n v="2"/>
    <x v="2"/>
    <n v="53.307058823529417"/>
    <n v="674"/>
  </r>
  <r>
    <n v="1114141"/>
    <x v="1"/>
    <x v="2"/>
    <x v="0"/>
    <x v="0"/>
    <x v="1"/>
    <n v="32"/>
    <n v="6"/>
    <n v="1498.79"/>
    <n v="8"/>
    <n v="14"/>
    <n v="2"/>
    <x v="2"/>
    <n v="46.837187499999999"/>
    <n v="119"/>
  </r>
  <r>
    <n v="1114711"/>
    <x v="2"/>
    <x v="2"/>
    <x v="0"/>
    <x v="2"/>
    <x v="1"/>
    <n v="2"/>
    <n v="1"/>
    <n v="35.75"/>
    <n v="2"/>
    <n v="3"/>
    <n v="1"/>
    <x v="1"/>
    <n v="17.875"/>
    <n v="3"/>
  </r>
  <r>
    <n v="1114861"/>
    <x v="2"/>
    <x v="1"/>
    <x v="0"/>
    <x v="1"/>
    <x v="2"/>
    <n v="1"/>
    <n v="1"/>
    <n v="32.51"/>
    <n v="2"/>
    <n v="3"/>
    <n v="1"/>
    <x v="1"/>
    <n v="32.51"/>
    <n v="30"/>
  </r>
  <r>
    <n v="1115301"/>
    <x v="1"/>
    <x v="3"/>
    <x v="0"/>
    <x v="1"/>
    <x v="1"/>
    <n v="21"/>
    <n v="4"/>
    <n v="345.95"/>
    <n v="4"/>
    <n v="8"/>
    <n v="2"/>
    <x v="2"/>
    <n v="16.473809523809525"/>
    <n v="261"/>
  </r>
  <r>
    <n v="1116041"/>
    <x v="0"/>
    <x v="1"/>
    <x v="0"/>
    <x v="2"/>
    <x v="1"/>
    <n v="22"/>
    <n v="5"/>
    <n v="1298.79"/>
    <n v="7"/>
    <n v="12"/>
    <n v="2"/>
    <x v="2"/>
    <n v="59.035909090909087"/>
    <n v="779"/>
  </r>
  <r>
    <n v="1116191"/>
    <x v="0"/>
    <x v="1"/>
    <x v="0"/>
    <x v="1"/>
    <x v="1"/>
    <n v="49"/>
    <n v="8"/>
    <n v="1285.49"/>
    <n v="7"/>
    <n v="15"/>
    <n v="3"/>
    <x v="0"/>
    <n v="26.234489795918368"/>
    <n v="683"/>
  </r>
  <r>
    <n v="1116231"/>
    <x v="1"/>
    <x v="1"/>
    <x v="0"/>
    <x v="1"/>
    <x v="2"/>
    <n v="23"/>
    <n v="5"/>
    <n v="425.84"/>
    <n v="4"/>
    <n v="9"/>
    <n v="2"/>
    <x v="2"/>
    <n v="18.514782608695651"/>
    <n v="233"/>
  </r>
  <r>
    <n v="1116761"/>
    <x v="1"/>
    <x v="1"/>
    <x v="0"/>
    <x v="0"/>
    <x v="1"/>
    <n v="11"/>
    <n v="3"/>
    <n v="247.7"/>
    <n v="4"/>
    <n v="7"/>
    <n v="1"/>
    <x v="1"/>
    <n v="22.518181818181816"/>
    <n v="154"/>
  </r>
  <r>
    <n v="1117541"/>
    <x v="1"/>
    <x v="2"/>
    <x v="0"/>
    <x v="1"/>
    <x v="1"/>
    <n v="28"/>
    <n v="6"/>
    <n v="649.85"/>
    <n v="5"/>
    <n v="11"/>
    <n v="2"/>
    <x v="2"/>
    <n v="23.208928571428572"/>
    <n v="175"/>
  </r>
  <r>
    <n v="1117921"/>
    <x v="1"/>
    <x v="1"/>
    <x v="0"/>
    <x v="1"/>
    <x v="1"/>
    <n v="3"/>
    <n v="1"/>
    <n v="32.36"/>
    <n v="2"/>
    <n v="3"/>
    <n v="1"/>
    <x v="1"/>
    <n v="10.786666666666667"/>
    <n v="20"/>
  </r>
  <r>
    <n v="1118091"/>
    <x v="1"/>
    <x v="1"/>
    <x v="0"/>
    <x v="1"/>
    <x v="1"/>
    <n v="15"/>
    <n v="4"/>
    <n v="255.14"/>
    <n v="4"/>
    <n v="8"/>
    <n v="2"/>
    <x v="2"/>
    <n v="17.009333333333334"/>
    <n v="197"/>
  </r>
  <r>
    <n v="1118131"/>
    <x v="1"/>
    <x v="1"/>
    <x v="0"/>
    <x v="1"/>
    <x v="1"/>
    <n v="12"/>
    <n v="3"/>
    <n v="202.16"/>
    <n v="3"/>
    <n v="6"/>
    <n v="1"/>
    <x v="1"/>
    <n v="16.846666666666668"/>
    <n v="86"/>
  </r>
  <r>
    <n v="1118281"/>
    <x v="0"/>
    <x v="1"/>
    <x v="0"/>
    <x v="1"/>
    <x v="0"/>
    <n v="107"/>
    <n v="10"/>
    <n v="3176.65"/>
    <n v="10"/>
    <n v="20"/>
    <n v="3"/>
    <x v="0"/>
    <n v="29.688317757009347"/>
    <n v="1460"/>
  </r>
  <r>
    <n v="1118321"/>
    <x v="0"/>
    <x v="1"/>
    <x v="1"/>
    <x v="0"/>
    <x v="1"/>
    <n v="59"/>
    <n v="8"/>
    <n v="3632.13"/>
    <n v="10"/>
    <n v="18"/>
    <n v="3"/>
    <x v="0"/>
    <n v="61.561525423728817"/>
    <n v="1760"/>
  </r>
  <r>
    <n v="1118471"/>
    <x v="0"/>
    <x v="1"/>
    <x v="0"/>
    <x v="0"/>
    <x v="1"/>
    <n v="27"/>
    <n v="5"/>
    <n v="1005.78"/>
    <n v="7"/>
    <n v="12"/>
    <n v="2"/>
    <x v="2"/>
    <n v="37.251111111111108"/>
    <n v="842"/>
  </r>
  <r>
    <n v="1119061"/>
    <x v="0"/>
    <x v="1"/>
    <x v="0"/>
    <x v="0"/>
    <x v="1"/>
    <n v="45"/>
    <n v="7"/>
    <n v="1324.47"/>
    <n v="7"/>
    <n v="14"/>
    <n v="2"/>
    <x v="2"/>
    <n v="29.432666666666666"/>
    <n v="608"/>
  </r>
  <r>
    <n v="1119101"/>
    <x v="0"/>
    <x v="1"/>
    <x v="0"/>
    <x v="0"/>
    <x v="1"/>
    <n v="24"/>
    <n v="5"/>
    <n v="1243.49"/>
    <n v="7"/>
    <n v="12"/>
    <n v="2"/>
    <x v="2"/>
    <n v="51.812083333333334"/>
    <n v="627"/>
  </r>
  <r>
    <n v="1119251"/>
    <x v="1"/>
    <x v="1"/>
    <x v="0"/>
    <x v="0"/>
    <x v="1"/>
    <n v="35"/>
    <n v="6"/>
    <n v="541.74"/>
    <n v="5"/>
    <n v="11"/>
    <n v="2"/>
    <x v="2"/>
    <n v="15.478285714285715"/>
    <n v="243"/>
  </r>
  <r>
    <n v="1119441"/>
    <x v="0"/>
    <x v="1"/>
    <x v="0"/>
    <x v="2"/>
    <x v="0"/>
    <n v="80"/>
    <n v="9"/>
    <n v="2956.64"/>
    <n v="10"/>
    <n v="19"/>
    <n v="3"/>
    <x v="0"/>
    <n v="36.957999999999998"/>
    <n v="2016"/>
  </r>
  <r>
    <n v="1119631"/>
    <x v="1"/>
    <x v="2"/>
    <x v="0"/>
    <x v="0"/>
    <x v="1"/>
    <n v="7"/>
    <n v="2"/>
    <n v="121.66"/>
    <n v="3"/>
    <n v="5"/>
    <n v="1"/>
    <x v="1"/>
    <n v="17.38"/>
    <n v="52"/>
  </r>
  <r>
    <n v="1119971"/>
    <x v="1"/>
    <x v="2"/>
    <x v="0"/>
    <x v="1"/>
    <x v="1"/>
    <n v="12"/>
    <n v="3"/>
    <n v="420.85"/>
    <n v="4"/>
    <n v="7"/>
    <n v="1"/>
    <x v="1"/>
    <n v="35.070833333333333"/>
    <n v="183"/>
  </r>
  <r>
    <n v="1120041"/>
    <x v="1"/>
    <x v="1"/>
    <x v="0"/>
    <x v="2"/>
    <x v="1"/>
    <n v="23"/>
    <n v="5"/>
    <n v="465.79"/>
    <n v="5"/>
    <n v="10"/>
    <n v="2"/>
    <x v="2"/>
    <n v="20.251739130434782"/>
    <n v="323"/>
  </r>
  <r>
    <n v="1120381"/>
    <x v="1"/>
    <x v="1"/>
    <x v="0"/>
    <x v="1"/>
    <x v="1"/>
    <n v="31"/>
    <n v="6"/>
    <n v="741.8"/>
    <n v="6"/>
    <n v="12"/>
    <n v="2"/>
    <x v="2"/>
    <n v="23.929032258064513"/>
    <n v="211"/>
  </r>
  <r>
    <n v="1120421"/>
    <x v="0"/>
    <x v="1"/>
    <x v="0"/>
    <x v="2"/>
    <x v="1"/>
    <n v="19"/>
    <n v="4"/>
    <n v="880.15"/>
    <n v="6"/>
    <n v="10"/>
    <n v="2"/>
    <x v="2"/>
    <n v="46.323684210526316"/>
    <n v="532"/>
  </r>
  <r>
    <n v="1121011"/>
    <x v="0"/>
    <x v="1"/>
    <x v="0"/>
    <x v="1"/>
    <x v="1"/>
    <n v="48"/>
    <n v="8"/>
    <n v="2074.5300000000002"/>
    <n v="9"/>
    <n v="17"/>
    <n v="3"/>
    <x v="0"/>
    <n v="43.219375000000007"/>
    <n v="1104"/>
  </r>
  <r>
    <n v="1121541"/>
    <x v="1"/>
    <x v="1"/>
    <x v="0"/>
    <x v="2"/>
    <x v="1"/>
    <n v="23"/>
    <n v="5"/>
    <n v="1657.99"/>
    <n v="8"/>
    <n v="13"/>
    <n v="2"/>
    <x v="2"/>
    <n v="72.086521739130433"/>
    <n v="783"/>
  </r>
  <r>
    <n v="1122131"/>
    <x v="1"/>
    <x v="2"/>
    <x v="0"/>
    <x v="0"/>
    <x v="1"/>
    <n v="7"/>
    <n v="2"/>
    <n v="107.79"/>
    <n v="2"/>
    <n v="4"/>
    <n v="1"/>
    <x v="1"/>
    <n v="15.398571428571429"/>
    <n v="19"/>
  </r>
  <r>
    <n v="1122321"/>
    <x v="1"/>
    <x v="1"/>
    <x v="0"/>
    <x v="1"/>
    <x v="1"/>
    <n v="10"/>
    <n v="3"/>
    <n v="151.47999999999999"/>
    <n v="3"/>
    <n v="6"/>
    <n v="1"/>
    <x v="1"/>
    <n v="15.148"/>
    <n v="131"/>
  </r>
  <r>
    <n v="1122471"/>
    <x v="0"/>
    <x v="1"/>
    <x v="0"/>
    <x v="0"/>
    <x v="1"/>
    <n v="79"/>
    <n v="9"/>
    <n v="2592.52"/>
    <n v="9"/>
    <n v="18"/>
    <n v="3"/>
    <x v="0"/>
    <n v="32.816708860759491"/>
    <n v="1380"/>
  </r>
  <r>
    <n v="1122661"/>
    <x v="1"/>
    <x v="2"/>
    <x v="0"/>
    <x v="2"/>
    <x v="1"/>
    <n v="31"/>
    <n v="6"/>
    <n v="750.12"/>
    <n v="6"/>
    <n v="12"/>
    <n v="2"/>
    <x v="2"/>
    <n v="24.197419354838711"/>
    <n v="248"/>
  </r>
  <r>
    <n v="1122701"/>
    <x v="0"/>
    <x v="1"/>
    <x v="0"/>
    <x v="0"/>
    <x v="1"/>
    <n v="38"/>
    <n v="7"/>
    <n v="1122.68"/>
    <n v="7"/>
    <n v="14"/>
    <n v="2"/>
    <x v="2"/>
    <n v="29.544210526315791"/>
    <n v="526"/>
  </r>
  <r>
    <n v="1123101"/>
    <x v="0"/>
    <x v="1"/>
    <x v="0"/>
    <x v="1"/>
    <x v="1"/>
    <n v="33"/>
    <n v="6"/>
    <n v="1610.73"/>
    <n v="8"/>
    <n v="14"/>
    <n v="2"/>
    <x v="2"/>
    <n v="48.81"/>
    <n v="957"/>
  </r>
  <r>
    <n v="1123251"/>
    <x v="1"/>
    <x v="1"/>
    <x v="0"/>
    <x v="2"/>
    <x v="1"/>
    <n v="14"/>
    <n v="3"/>
    <n v="885.96"/>
    <n v="6"/>
    <n v="9"/>
    <n v="2"/>
    <x v="2"/>
    <n v="63.282857142857146"/>
    <n v="478"/>
  </r>
  <r>
    <n v="1123781"/>
    <x v="0"/>
    <x v="1"/>
    <x v="1"/>
    <x v="0"/>
    <x v="1"/>
    <n v="61"/>
    <n v="8"/>
    <n v="1535.79"/>
    <n v="8"/>
    <n v="16"/>
    <n v="3"/>
    <x v="0"/>
    <n v="25.176885245901637"/>
    <n v="1319"/>
  </r>
  <r>
    <n v="1123821"/>
    <x v="0"/>
    <x v="0"/>
    <x v="0"/>
    <x v="2"/>
    <x v="1"/>
    <n v="87"/>
    <n v="9"/>
    <n v="3903.27"/>
    <n v="10"/>
    <n v="19"/>
    <n v="3"/>
    <x v="0"/>
    <n v="44.865172413793104"/>
    <n v="1970"/>
  </r>
  <r>
    <n v="1123971"/>
    <x v="0"/>
    <x v="1"/>
    <x v="0"/>
    <x v="0"/>
    <x v="0"/>
    <n v="16"/>
    <n v="4"/>
    <n v="499.91"/>
    <n v="5"/>
    <n v="9"/>
    <n v="2"/>
    <x v="2"/>
    <n v="31.244375000000002"/>
    <n v="195"/>
  </r>
  <r>
    <n v="1124031"/>
    <x v="1"/>
    <x v="2"/>
    <x v="0"/>
    <x v="1"/>
    <x v="0"/>
    <n v="9"/>
    <n v="3"/>
    <n v="207.6"/>
    <n v="3"/>
    <n v="6"/>
    <n v="1"/>
    <x v="1"/>
    <n v="23.066666666666666"/>
    <n v="39"/>
  </r>
  <r>
    <n v="1124601"/>
    <x v="0"/>
    <x v="1"/>
    <x v="1"/>
    <x v="0"/>
    <x v="0"/>
    <n v="17"/>
    <n v="4"/>
    <n v="1772.14"/>
    <n v="8"/>
    <n v="12"/>
    <n v="2"/>
    <x v="2"/>
    <n v="104.24352941176471"/>
    <n v="932"/>
  </r>
  <r>
    <n v="1124751"/>
    <x v="0"/>
    <x v="1"/>
    <x v="0"/>
    <x v="1"/>
    <x v="1"/>
    <n v="144"/>
    <n v="10"/>
    <n v="3540.46"/>
    <n v="10"/>
    <n v="20"/>
    <n v="3"/>
    <x v="0"/>
    <n v="24.586527777777778"/>
    <n v="1997"/>
  </r>
  <r>
    <n v="1125341"/>
    <x v="2"/>
    <x v="4"/>
    <x v="0"/>
    <x v="0"/>
    <x v="1"/>
    <n v="7"/>
    <n v="2"/>
    <n v="411.97"/>
    <n v="4"/>
    <n v="6"/>
    <n v="1"/>
    <x v="1"/>
    <n v="58.852857142857147"/>
    <n v="76"/>
  </r>
  <r>
    <n v="1125491"/>
    <x v="0"/>
    <x v="1"/>
    <x v="0"/>
    <x v="1"/>
    <x v="1"/>
    <n v="48"/>
    <n v="8"/>
    <n v="2299.96"/>
    <n v="9"/>
    <n v="17"/>
    <n v="3"/>
    <x v="0"/>
    <n v="47.915833333333332"/>
    <n v="1559"/>
  </r>
  <r>
    <n v="1125531"/>
    <x v="1"/>
    <x v="1"/>
    <x v="0"/>
    <x v="0"/>
    <x v="1"/>
    <n v="4"/>
    <n v="2"/>
    <n v="158.13999999999999"/>
    <n v="3"/>
    <n v="5"/>
    <n v="1"/>
    <x v="1"/>
    <n v="39.534999999999997"/>
    <n v="42"/>
  </r>
  <r>
    <n v="1125721"/>
    <x v="1"/>
    <x v="1"/>
    <x v="0"/>
    <x v="1"/>
    <x v="1"/>
    <n v="14"/>
    <n v="3"/>
    <n v="358.29"/>
    <n v="4"/>
    <n v="7"/>
    <n v="1"/>
    <x v="1"/>
    <n v="25.592142857142857"/>
    <n v="192"/>
  </r>
  <r>
    <n v="1125911"/>
    <x v="0"/>
    <x v="0"/>
    <x v="0"/>
    <x v="1"/>
    <x v="0"/>
    <n v="59"/>
    <n v="8"/>
    <n v="4365.8500000000004"/>
    <n v="10"/>
    <n v="18"/>
    <n v="3"/>
    <x v="0"/>
    <n v="73.997457627118649"/>
    <n v="1744"/>
  </r>
  <r>
    <n v="1126081"/>
    <x v="0"/>
    <x v="0"/>
    <x v="1"/>
    <x v="0"/>
    <x v="1"/>
    <n v="38"/>
    <n v="7"/>
    <n v="3088.0299999999997"/>
    <n v="10"/>
    <n v="17"/>
    <n v="3"/>
    <x v="0"/>
    <n v="81.263947368421043"/>
    <n v="1380"/>
  </r>
  <r>
    <n v="1126121"/>
    <x v="1"/>
    <x v="1"/>
    <x v="0"/>
    <x v="0"/>
    <x v="1"/>
    <n v="5"/>
    <n v="2"/>
    <n v="95.89"/>
    <n v="2"/>
    <n v="4"/>
    <n v="1"/>
    <x v="1"/>
    <n v="19.178000000000001"/>
    <n v="18"/>
  </r>
  <r>
    <n v="1126271"/>
    <x v="0"/>
    <x v="1"/>
    <x v="0"/>
    <x v="0"/>
    <x v="1"/>
    <n v="37"/>
    <n v="7"/>
    <n v="2548.81"/>
    <n v="9"/>
    <n v="16"/>
    <n v="3"/>
    <x v="0"/>
    <n v="68.886756756756753"/>
    <n v="1458"/>
  </r>
  <r>
    <n v="1126501"/>
    <x v="3"/>
    <x v="1"/>
    <x v="2"/>
    <x v="2"/>
    <x v="0"/>
    <n v="4"/>
    <n v="2"/>
    <n v="340.08"/>
    <n v="4"/>
    <n v="6"/>
    <n v="1"/>
    <x v="1"/>
    <n v="85.02"/>
    <n v="205"/>
  </r>
  <r>
    <n v="1126651"/>
    <x v="0"/>
    <x v="1"/>
    <x v="0"/>
    <x v="0"/>
    <x v="1"/>
    <n v="96"/>
    <n v="9"/>
    <n v="3362.02"/>
    <n v="10"/>
    <n v="19"/>
    <n v="3"/>
    <x v="0"/>
    <n v="35.021041666666669"/>
    <n v="1531"/>
  </r>
  <r>
    <n v="1127431"/>
    <x v="1"/>
    <x v="1"/>
    <x v="0"/>
    <x v="1"/>
    <x v="1"/>
    <n v="3"/>
    <n v="1"/>
    <n v="71.28"/>
    <n v="2"/>
    <n v="3"/>
    <n v="1"/>
    <x v="1"/>
    <n v="23.76"/>
    <n v="54"/>
  </r>
  <r>
    <n v="1127621"/>
    <x v="0"/>
    <x v="1"/>
    <x v="0"/>
    <x v="1"/>
    <x v="0"/>
    <n v="22"/>
    <n v="5"/>
    <n v="1318.33"/>
    <n v="7"/>
    <n v="12"/>
    <n v="2"/>
    <x v="2"/>
    <n v="59.924090909090907"/>
    <n v="365"/>
  </r>
  <r>
    <n v="1127771"/>
    <x v="2"/>
    <x v="1"/>
    <x v="0"/>
    <x v="0"/>
    <x v="1"/>
    <n v="2"/>
    <n v="1"/>
    <n v="23.45"/>
    <n v="2"/>
    <n v="3"/>
    <n v="1"/>
    <x v="1"/>
    <n v="11.725"/>
    <n v="11"/>
  </r>
  <r>
    <n v="1128021"/>
    <x v="0"/>
    <x v="1"/>
    <x v="0"/>
    <x v="1"/>
    <x v="1"/>
    <n v="20"/>
    <n v="4"/>
    <n v="1168.3"/>
    <n v="7"/>
    <n v="11"/>
    <n v="2"/>
    <x v="2"/>
    <n v="58.414999999999999"/>
    <n v="1006"/>
  </r>
  <r>
    <n v="1128171"/>
    <x v="0"/>
    <x v="1"/>
    <x v="0"/>
    <x v="0"/>
    <x v="1"/>
    <n v="16"/>
    <n v="4"/>
    <n v="787"/>
    <n v="6"/>
    <n v="10"/>
    <n v="2"/>
    <x v="2"/>
    <n v="49.1875"/>
    <n v="456"/>
  </r>
  <r>
    <n v="1128361"/>
    <x v="0"/>
    <x v="1"/>
    <x v="0"/>
    <x v="0"/>
    <x v="1"/>
    <n v="51"/>
    <n v="8"/>
    <n v="2236.91"/>
    <n v="9"/>
    <n v="17"/>
    <n v="3"/>
    <x v="0"/>
    <n v="43.860980392156861"/>
    <n v="1481"/>
  </r>
  <r>
    <n v="1128401"/>
    <x v="1"/>
    <x v="2"/>
    <x v="0"/>
    <x v="2"/>
    <x v="1"/>
    <n v="13"/>
    <n v="3"/>
    <n v="587.37"/>
    <n v="5"/>
    <n v="8"/>
    <n v="2"/>
    <x v="2"/>
    <n v="45.182307692307695"/>
    <n v="172"/>
  </r>
  <r>
    <n v="1128741"/>
    <x v="1"/>
    <x v="1"/>
    <x v="0"/>
    <x v="2"/>
    <x v="1"/>
    <n v="35"/>
    <n v="6"/>
    <n v="709.32"/>
    <n v="6"/>
    <n v="12"/>
    <n v="2"/>
    <x v="2"/>
    <n v="20.266285714285715"/>
    <n v="468"/>
  </r>
  <r>
    <n v="1128891"/>
    <x v="2"/>
    <x v="2"/>
    <x v="0"/>
    <x v="2"/>
    <x v="1"/>
    <n v="6"/>
    <n v="2"/>
    <n v="254.99"/>
    <n v="4"/>
    <n v="6"/>
    <n v="1"/>
    <x v="1"/>
    <n v="42.498333333333335"/>
    <n v="30"/>
  </r>
  <r>
    <n v="1128931"/>
    <x v="0"/>
    <x v="0"/>
    <x v="0"/>
    <x v="0"/>
    <x v="1"/>
    <n v="47"/>
    <n v="8"/>
    <n v="2611.42"/>
    <n v="9"/>
    <n v="17"/>
    <n v="3"/>
    <x v="0"/>
    <n v="55.562127659574472"/>
    <n v="1132"/>
  </r>
  <r>
    <n v="1129331"/>
    <x v="0"/>
    <x v="0"/>
    <x v="0"/>
    <x v="0"/>
    <x v="1"/>
    <n v="27"/>
    <n v="5"/>
    <n v="2153.77"/>
    <n v="9"/>
    <n v="14"/>
    <n v="2"/>
    <x v="2"/>
    <n v="79.769259259259258"/>
    <n v="900"/>
  </r>
  <r>
    <n v="1129481"/>
    <x v="0"/>
    <x v="0"/>
    <x v="0"/>
    <x v="2"/>
    <x v="1"/>
    <n v="17"/>
    <n v="4"/>
    <n v="433.5"/>
    <n v="5"/>
    <n v="9"/>
    <n v="2"/>
    <x v="2"/>
    <n v="25.5"/>
    <n v="185"/>
  </r>
  <r>
    <n v="1129671"/>
    <x v="0"/>
    <x v="0"/>
    <x v="1"/>
    <x v="0"/>
    <x v="0"/>
    <n v="88"/>
    <n v="9"/>
    <n v="4439.9400000000005"/>
    <n v="10"/>
    <n v="19"/>
    <n v="3"/>
    <x v="0"/>
    <n v="50.453863636363643"/>
    <n v="2251"/>
  </r>
  <r>
    <n v="1129861"/>
    <x v="0"/>
    <x v="0"/>
    <x v="0"/>
    <x v="1"/>
    <x v="1"/>
    <n v="28"/>
    <n v="6"/>
    <n v="2723.62"/>
    <n v="10"/>
    <n v="16"/>
    <n v="3"/>
    <x v="0"/>
    <n v="97.272142857142853"/>
    <n v="1542"/>
  </r>
  <r>
    <n v="1130271"/>
    <x v="0"/>
    <x v="0"/>
    <x v="0"/>
    <x v="1"/>
    <x v="1"/>
    <n v="28"/>
    <n v="6"/>
    <n v="456.68"/>
    <n v="5"/>
    <n v="11"/>
    <n v="2"/>
    <x v="2"/>
    <n v="16.309999999999999"/>
    <n v="316"/>
  </r>
  <r>
    <n v="1130311"/>
    <x v="1"/>
    <x v="1"/>
    <x v="0"/>
    <x v="1"/>
    <x v="1"/>
    <n v="48"/>
    <n v="8"/>
    <n v="721.58"/>
    <n v="6"/>
    <n v="14"/>
    <n v="2"/>
    <x v="2"/>
    <n v="15.032916666666667"/>
    <n v="432"/>
  </r>
  <r>
    <n v="1130501"/>
    <x v="0"/>
    <x v="1"/>
    <x v="0"/>
    <x v="1"/>
    <x v="1"/>
    <n v="45"/>
    <n v="7"/>
    <n v="2118.58"/>
    <n v="9"/>
    <n v="16"/>
    <n v="3"/>
    <x v="0"/>
    <n v="47.079555555555551"/>
    <n v="1375"/>
  </r>
  <r>
    <n v="1130841"/>
    <x v="2"/>
    <x v="0"/>
    <x v="0"/>
    <x v="0"/>
    <x v="1"/>
    <n v="2"/>
    <n v="1"/>
    <n v="101.19"/>
    <n v="2"/>
    <n v="3"/>
    <n v="1"/>
    <x v="1"/>
    <n v="50.594999999999999"/>
    <n v="55"/>
  </r>
  <r>
    <n v="1131241"/>
    <x v="1"/>
    <x v="1"/>
    <x v="0"/>
    <x v="1"/>
    <x v="1"/>
    <n v="10"/>
    <n v="3"/>
    <n v="287.69"/>
    <n v="4"/>
    <n v="7"/>
    <n v="1"/>
    <x v="1"/>
    <n v="28.768999999999998"/>
    <n v="111"/>
  </r>
  <r>
    <n v="1131431"/>
    <x v="0"/>
    <x v="1"/>
    <x v="0"/>
    <x v="0"/>
    <x v="1"/>
    <n v="99"/>
    <n v="9"/>
    <n v="4996.67"/>
    <n v="10"/>
    <n v="19"/>
    <n v="3"/>
    <x v="0"/>
    <n v="50.471414141414144"/>
    <n v="1960"/>
  </r>
  <r>
    <n v="1131621"/>
    <x v="0"/>
    <x v="0"/>
    <x v="0"/>
    <x v="2"/>
    <x v="1"/>
    <n v="98"/>
    <n v="9"/>
    <n v="2985.77"/>
    <n v="10"/>
    <n v="19"/>
    <n v="3"/>
    <x v="0"/>
    <n v="30.467040816326531"/>
    <n v="1551"/>
  </r>
  <r>
    <n v="1131771"/>
    <x v="2"/>
    <x v="0"/>
    <x v="0"/>
    <x v="1"/>
    <x v="1"/>
    <n v="3"/>
    <n v="1"/>
    <n v="24.58"/>
    <n v="2"/>
    <n v="3"/>
    <n v="1"/>
    <x v="1"/>
    <n v="8.1933333333333334"/>
    <n v="29"/>
  </r>
  <r>
    <n v="1132171"/>
    <x v="0"/>
    <x v="1"/>
    <x v="0"/>
    <x v="0"/>
    <x v="0"/>
    <n v="45"/>
    <n v="7"/>
    <n v="1401.2"/>
    <n v="8"/>
    <n v="15"/>
    <n v="3"/>
    <x v="0"/>
    <n v="31.137777777777778"/>
    <n v="907"/>
  </r>
  <r>
    <n v="1132211"/>
    <x v="1"/>
    <x v="1"/>
    <x v="0"/>
    <x v="2"/>
    <x v="1"/>
    <n v="7"/>
    <n v="2"/>
    <n v="553.38"/>
    <n v="5"/>
    <n v="7"/>
    <n v="1"/>
    <x v="1"/>
    <n v="79.054285714285712"/>
    <n v="284"/>
  </r>
  <r>
    <n v="1132401"/>
    <x v="1"/>
    <x v="0"/>
    <x v="0"/>
    <x v="2"/>
    <x v="1"/>
    <n v="3"/>
    <n v="1"/>
    <n v="9.09"/>
    <n v="1"/>
    <n v="2"/>
    <n v="1"/>
    <x v="1"/>
    <n v="3.03"/>
    <n v="9"/>
  </r>
  <r>
    <n v="1132891"/>
    <x v="0"/>
    <x v="1"/>
    <x v="0"/>
    <x v="1"/>
    <x v="1"/>
    <n v="40"/>
    <n v="7"/>
    <n v="2081.21"/>
    <n v="9"/>
    <n v="16"/>
    <n v="3"/>
    <x v="0"/>
    <n v="52.030250000000002"/>
    <n v="1484"/>
  </r>
  <r>
    <n v="1133671"/>
    <x v="0"/>
    <x v="1"/>
    <x v="0"/>
    <x v="0"/>
    <x v="1"/>
    <n v="43"/>
    <n v="7"/>
    <n v="1294.92"/>
    <n v="7"/>
    <n v="14"/>
    <n v="2"/>
    <x v="2"/>
    <n v="30.114418604651163"/>
    <n v="1122"/>
  </r>
  <r>
    <n v="1133861"/>
    <x v="0"/>
    <x v="0"/>
    <x v="1"/>
    <x v="1"/>
    <x v="1"/>
    <n v="36"/>
    <n v="7"/>
    <n v="1507.99"/>
    <n v="8"/>
    <n v="15"/>
    <n v="3"/>
    <x v="0"/>
    <n v="41.888611111111111"/>
    <n v="987"/>
  </r>
  <r>
    <n v="1134111"/>
    <x v="0"/>
    <x v="0"/>
    <x v="0"/>
    <x v="1"/>
    <x v="1"/>
    <n v="34"/>
    <n v="6"/>
    <n v="892.88"/>
    <n v="6"/>
    <n v="12"/>
    <n v="2"/>
    <x v="2"/>
    <n v="26.261176470588236"/>
    <n v="546"/>
  </r>
  <r>
    <n v="1134831"/>
    <x v="2"/>
    <x v="0"/>
    <x v="0"/>
    <x v="0"/>
    <x v="1"/>
    <n v="2"/>
    <n v="1"/>
    <n v="51.76"/>
    <n v="2"/>
    <n v="3"/>
    <n v="1"/>
    <x v="1"/>
    <n v="25.88"/>
    <n v="42"/>
  </r>
  <r>
    <n v="1134981"/>
    <x v="0"/>
    <x v="1"/>
    <x v="0"/>
    <x v="0"/>
    <x v="0"/>
    <n v="44"/>
    <n v="7"/>
    <n v="2833.65"/>
    <n v="10"/>
    <n v="17"/>
    <n v="3"/>
    <x v="0"/>
    <n v="64.401136363636368"/>
    <n v="1624"/>
  </r>
  <r>
    <n v="1135191"/>
    <x v="1"/>
    <x v="0"/>
    <x v="0"/>
    <x v="1"/>
    <x v="1"/>
    <n v="11"/>
    <n v="3"/>
    <n v="84.96"/>
    <n v="2"/>
    <n v="5"/>
    <n v="1"/>
    <x v="1"/>
    <n v="7.7236363636363627"/>
    <n v="59"/>
  </r>
  <r>
    <n v="1135421"/>
    <x v="0"/>
    <x v="1"/>
    <x v="0"/>
    <x v="1"/>
    <x v="1"/>
    <n v="34"/>
    <n v="6"/>
    <n v="2154.5100000000002"/>
    <n v="9"/>
    <n v="15"/>
    <n v="3"/>
    <x v="0"/>
    <n v="63.367941176470595"/>
    <n v="1265"/>
  </r>
  <r>
    <n v="1135951"/>
    <x v="1"/>
    <x v="0"/>
    <x v="0"/>
    <x v="1"/>
    <x v="1"/>
    <n v="3"/>
    <n v="1"/>
    <n v="162.32"/>
    <n v="3"/>
    <n v="4"/>
    <n v="1"/>
    <x v="1"/>
    <n v="54.106666666666662"/>
    <n v="90"/>
  </r>
  <r>
    <n v="1136011"/>
    <x v="0"/>
    <x v="0"/>
    <x v="1"/>
    <x v="2"/>
    <x v="1"/>
    <n v="73"/>
    <n v="9"/>
    <n v="2668.41"/>
    <n v="9"/>
    <n v="18"/>
    <n v="3"/>
    <x v="0"/>
    <n v="36.553561643835614"/>
    <n v="1780"/>
  </r>
  <r>
    <n v="1136161"/>
    <x v="0"/>
    <x v="1"/>
    <x v="0"/>
    <x v="2"/>
    <x v="1"/>
    <n v="15"/>
    <n v="4"/>
    <n v="477"/>
    <n v="5"/>
    <n v="9"/>
    <n v="2"/>
    <x v="2"/>
    <n v="31.8"/>
    <n v="301"/>
  </r>
  <r>
    <n v="1136201"/>
    <x v="1"/>
    <x v="1"/>
    <x v="0"/>
    <x v="0"/>
    <x v="1"/>
    <n v="12"/>
    <n v="3"/>
    <n v="71.06"/>
    <n v="2"/>
    <n v="5"/>
    <n v="1"/>
    <x v="1"/>
    <n v="5.9216666666666669"/>
    <n v="47"/>
  </r>
  <r>
    <n v="1136881"/>
    <x v="0"/>
    <x v="1"/>
    <x v="0"/>
    <x v="1"/>
    <x v="1"/>
    <n v="16"/>
    <n v="4"/>
    <n v="1170.68"/>
    <n v="7"/>
    <n v="11"/>
    <n v="2"/>
    <x v="2"/>
    <n v="73.167500000000004"/>
    <n v="844"/>
  </r>
  <r>
    <n v="1137661"/>
    <x v="0"/>
    <x v="1"/>
    <x v="1"/>
    <x v="0"/>
    <x v="0"/>
    <n v="10"/>
    <n v="3"/>
    <n v="886.64"/>
    <n v="6"/>
    <n v="9"/>
    <n v="2"/>
    <x v="2"/>
    <n v="88.664000000000001"/>
    <n v="558"/>
  </r>
  <r>
    <n v="1137701"/>
    <x v="0"/>
    <x v="0"/>
    <x v="0"/>
    <x v="0"/>
    <x v="0"/>
    <n v="59"/>
    <n v="8"/>
    <n v="2799.31"/>
    <n v="10"/>
    <n v="18"/>
    <n v="3"/>
    <x v="0"/>
    <n v="47.44593220338983"/>
    <n v="1942"/>
  </r>
  <r>
    <n v="1137851"/>
    <x v="1"/>
    <x v="1"/>
    <x v="0"/>
    <x v="1"/>
    <x v="1"/>
    <n v="11"/>
    <n v="3"/>
    <n v="519.51"/>
    <n v="5"/>
    <n v="8"/>
    <n v="2"/>
    <x v="2"/>
    <n v="47.228181818181817"/>
    <n v="254"/>
  </r>
  <r>
    <n v="1138061"/>
    <x v="1"/>
    <x v="3"/>
    <x v="0"/>
    <x v="3"/>
    <x v="1"/>
    <n v="9"/>
    <n v="3"/>
    <n v="32.799999999999997"/>
    <n v="2"/>
    <n v="5"/>
    <n v="1"/>
    <x v="1"/>
    <n v="3.6444444444444439"/>
    <n v="31"/>
  </r>
  <r>
    <n v="1138101"/>
    <x v="1"/>
    <x v="1"/>
    <x v="1"/>
    <x v="1"/>
    <x v="1"/>
    <n v="12"/>
    <n v="3"/>
    <n v="933.17000000000007"/>
    <n v="6"/>
    <n v="9"/>
    <n v="2"/>
    <x v="2"/>
    <n v="77.764166666666668"/>
    <n v="399"/>
  </r>
  <r>
    <n v="1138441"/>
    <x v="0"/>
    <x v="0"/>
    <x v="0"/>
    <x v="0"/>
    <x v="1"/>
    <n v="72"/>
    <n v="9"/>
    <n v="1636.72"/>
    <n v="8"/>
    <n v="17"/>
    <n v="3"/>
    <x v="0"/>
    <n v="22.732222222222223"/>
    <n v="1128"/>
  </r>
  <r>
    <n v="1138631"/>
    <x v="0"/>
    <x v="1"/>
    <x v="0"/>
    <x v="0"/>
    <x v="0"/>
    <n v="25"/>
    <n v="5"/>
    <n v="1026.1400000000001"/>
    <n v="7"/>
    <n v="12"/>
    <n v="2"/>
    <x v="2"/>
    <n v="41.045600000000007"/>
    <n v="567"/>
  </r>
  <r>
    <n v="1139031"/>
    <x v="3"/>
    <x v="1"/>
    <x v="0"/>
    <x v="0"/>
    <x v="1"/>
    <n v="6"/>
    <n v="2"/>
    <n v="157.03"/>
    <n v="3"/>
    <n v="5"/>
    <n v="1"/>
    <x v="1"/>
    <n v="26.171666666666667"/>
    <n v="76"/>
  </r>
  <r>
    <n v="1139181"/>
    <x v="0"/>
    <x v="0"/>
    <x v="0"/>
    <x v="0"/>
    <x v="0"/>
    <n v="381"/>
    <n v="10"/>
    <n v="11562.14"/>
    <n v="10"/>
    <n v="20"/>
    <n v="3"/>
    <x v="0"/>
    <n v="30.346824146981625"/>
    <n v="3924"/>
  </r>
  <r>
    <n v="1139601"/>
    <x v="1"/>
    <x v="0"/>
    <x v="0"/>
    <x v="0"/>
    <x v="0"/>
    <n v="82"/>
    <n v="9"/>
    <n v="812.34"/>
    <n v="6"/>
    <n v="15"/>
    <n v="3"/>
    <x v="0"/>
    <n v="9.9065853658536582"/>
    <n v="417"/>
  </r>
  <r>
    <n v="1139941"/>
    <x v="1"/>
    <x v="4"/>
    <x v="0"/>
    <x v="0"/>
    <x v="0"/>
    <n v="26"/>
    <n v="5"/>
    <n v="250.75"/>
    <n v="4"/>
    <n v="9"/>
    <n v="2"/>
    <x v="2"/>
    <n v="9.6442307692307701"/>
    <n v="144"/>
  </r>
  <r>
    <n v="1140011"/>
    <x v="0"/>
    <x v="0"/>
    <x v="1"/>
    <x v="0"/>
    <x v="1"/>
    <n v="35"/>
    <n v="6"/>
    <n v="1847.3000000000002"/>
    <n v="8"/>
    <n v="14"/>
    <n v="2"/>
    <x v="2"/>
    <n v="52.780000000000008"/>
    <n v="1226"/>
  </r>
  <r>
    <n v="1140161"/>
    <x v="1"/>
    <x v="1"/>
    <x v="0"/>
    <x v="0"/>
    <x v="0"/>
    <n v="76"/>
    <n v="9"/>
    <n v="4006.67"/>
    <n v="10"/>
    <n v="19"/>
    <n v="3"/>
    <x v="0"/>
    <n v="52.719342105263159"/>
    <n v="1575"/>
  </r>
  <r>
    <n v="1140351"/>
    <x v="1"/>
    <x v="1"/>
    <x v="0"/>
    <x v="0"/>
    <x v="1"/>
    <n v="17"/>
    <n v="4"/>
    <n v="276.36"/>
    <n v="4"/>
    <n v="8"/>
    <n v="2"/>
    <x v="2"/>
    <n v="16.256470588235295"/>
    <n v="206"/>
  </r>
  <r>
    <n v="1140541"/>
    <x v="0"/>
    <x v="0"/>
    <x v="0"/>
    <x v="0"/>
    <x v="1"/>
    <n v="62"/>
    <n v="8"/>
    <n v="3131.59"/>
    <n v="10"/>
    <n v="18"/>
    <n v="3"/>
    <x v="0"/>
    <n v="50.509516129032264"/>
    <n v="1195"/>
  </r>
  <r>
    <n v="1140731"/>
    <x v="1"/>
    <x v="0"/>
    <x v="0"/>
    <x v="1"/>
    <x v="1"/>
    <n v="25"/>
    <n v="5"/>
    <n v="429.91"/>
    <n v="5"/>
    <n v="10"/>
    <n v="2"/>
    <x v="2"/>
    <n v="17.196400000000001"/>
    <n v="692"/>
  </r>
  <r>
    <n v="1140921"/>
    <x v="1"/>
    <x v="4"/>
    <x v="0"/>
    <x v="1"/>
    <x v="1"/>
    <n v="8"/>
    <n v="2"/>
    <n v="147.66"/>
    <n v="3"/>
    <n v="5"/>
    <n v="1"/>
    <x v="1"/>
    <n v="18.4575"/>
    <n v="105"/>
  </r>
  <r>
    <n v="1141131"/>
    <x v="0"/>
    <x v="0"/>
    <x v="0"/>
    <x v="2"/>
    <x v="0"/>
    <n v="86"/>
    <n v="9"/>
    <n v="4396.63"/>
    <n v="10"/>
    <n v="19"/>
    <n v="3"/>
    <x v="0"/>
    <n v="51.123604651162793"/>
    <n v="1869"/>
  </r>
  <r>
    <n v="1141281"/>
    <x v="1"/>
    <x v="4"/>
    <x v="0"/>
    <x v="0"/>
    <x v="0"/>
    <n v="46"/>
    <n v="7"/>
    <n v="678.56"/>
    <n v="5"/>
    <n v="12"/>
    <n v="2"/>
    <x v="2"/>
    <n v="14.751304347826085"/>
    <n v="309"/>
  </r>
  <r>
    <n v="1141471"/>
    <x v="2"/>
    <x v="4"/>
    <x v="0"/>
    <x v="1"/>
    <x v="1"/>
    <n v="2"/>
    <n v="1"/>
    <n v="7.39"/>
    <n v="1"/>
    <n v="2"/>
    <n v="1"/>
    <x v="1"/>
    <n v="3.6949999999999998"/>
    <n v="8"/>
  </r>
  <r>
    <n v="1142251"/>
    <x v="1"/>
    <x v="0"/>
    <x v="0"/>
    <x v="0"/>
    <x v="1"/>
    <n v="2"/>
    <n v="1"/>
    <n v="34.83"/>
    <n v="2"/>
    <n v="3"/>
    <n v="1"/>
    <x v="1"/>
    <n v="17.414999999999999"/>
    <n v="15"/>
  </r>
  <r>
    <n v="1142781"/>
    <x v="1"/>
    <x v="0"/>
    <x v="0"/>
    <x v="1"/>
    <x v="1"/>
    <n v="5"/>
    <n v="2"/>
    <n v="53.69"/>
    <n v="2"/>
    <n v="4"/>
    <n v="1"/>
    <x v="1"/>
    <n v="10.738"/>
    <n v="25"/>
  </r>
  <r>
    <n v="1143941"/>
    <x v="0"/>
    <x v="1"/>
    <x v="0"/>
    <x v="0"/>
    <x v="1"/>
    <n v="88"/>
    <n v="9"/>
    <n v="2560.15"/>
    <n v="9"/>
    <n v="18"/>
    <n v="3"/>
    <x v="0"/>
    <n v="29.092613636363637"/>
    <n v="1267"/>
  </r>
  <r>
    <n v="1144001"/>
    <x v="0"/>
    <x v="1"/>
    <x v="0"/>
    <x v="1"/>
    <x v="1"/>
    <n v="17"/>
    <n v="4"/>
    <n v="1115.31"/>
    <n v="7"/>
    <n v="11"/>
    <n v="2"/>
    <x v="2"/>
    <n v="65.606470588235297"/>
    <n v="787"/>
  </r>
  <r>
    <n v="1144151"/>
    <x v="1"/>
    <x v="1"/>
    <x v="0"/>
    <x v="0"/>
    <x v="1"/>
    <n v="18"/>
    <n v="4"/>
    <n v="386.78"/>
    <n v="4"/>
    <n v="8"/>
    <n v="2"/>
    <x v="2"/>
    <n v="21.487777777777776"/>
    <n v="110"/>
  </r>
  <r>
    <n v="1144341"/>
    <x v="0"/>
    <x v="1"/>
    <x v="0"/>
    <x v="2"/>
    <x v="1"/>
    <n v="39"/>
    <n v="7"/>
    <n v="1213.1600000000001"/>
    <n v="7"/>
    <n v="14"/>
    <n v="2"/>
    <x v="2"/>
    <n v="31.106666666666669"/>
    <n v="459"/>
  </r>
  <r>
    <n v="1144491"/>
    <x v="0"/>
    <x v="1"/>
    <x v="1"/>
    <x v="0"/>
    <x v="1"/>
    <n v="15"/>
    <n v="4"/>
    <n v="839.05"/>
    <n v="6"/>
    <n v="10"/>
    <n v="2"/>
    <x v="2"/>
    <n v="55.93666666666666"/>
    <n v="483"/>
  </r>
  <r>
    <n v="1144871"/>
    <x v="1"/>
    <x v="1"/>
    <x v="0"/>
    <x v="2"/>
    <x v="1"/>
    <n v="3"/>
    <n v="1"/>
    <n v="117.73"/>
    <n v="3"/>
    <n v="4"/>
    <n v="1"/>
    <x v="1"/>
    <n v="39.243333333333332"/>
    <n v="74"/>
  </r>
  <r>
    <n v="1145081"/>
    <x v="2"/>
    <x v="2"/>
    <x v="0"/>
    <x v="0"/>
    <x v="1"/>
    <n v="2"/>
    <n v="1"/>
    <n v="285.72000000000003"/>
    <n v="4"/>
    <n v="5"/>
    <n v="1"/>
    <x v="1"/>
    <n v="142.86000000000001"/>
    <n v="135"/>
  </r>
  <r>
    <n v="1145311"/>
    <x v="0"/>
    <x v="1"/>
    <x v="0"/>
    <x v="0"/>
    <x v="1"/>
    <n v="19"/>
    <n v="4"/>
    <n v="450.48"/>
    <n v="5"/>
    <n v="9"/>
    <n v="2"/>
    <x v="2"/>
    <n v="23.709473684210526"/>
    <n v="254"/>
  </r>
  <r>
    <n v="1145461"/>
    <x v="1"/>
    <x v="4"/>
    <x v="0"/>
    <x v="0"/>
    <x v="1"/>
    <n v="33"/>
    <n v="6"/>
    <n v="239.4"/>
    <n v="3"/>
    <n v="9"/>
    <n v="2"/>
    <x v="2"/>
    <n v="7.2545454545454549"/>
    <n v="178"/>
  </r>
  <r>
    <n v="1145501"/>
    <x v="0"/>
    <x v="1"/>
    <x v="0"/>
    <x v="0"/>
    <x v="1"/>
    <n v="21"/>
    <n v="4"/>
    <n v="1258.01"/>
    <n v="7"/>
    <n v="11"/>
    <n v="2"/>
    <x v="2"/>
    <n v="59.905238095238097"/>
    <n v="615"/>
  </r>
  <r>
    <n v="1145651"/>
    <x v="0"/>
    <x v="1"/>
    <x v="0"/>
    <x v="1"/>
    <x v="1"/>
    <n v="142"/>
    <n v="10"/>
    <n v="2214.3000000000002"/>
    <n v="9"/>
    <n v="19"/>
    <n v="3"/>
    <x v="0"/>
    <n v="15.593661971830986"/>
    <n v="642"/>
  </r>
  <r>
    <n v="1145841"/>
    <x v="1"/>
    <x v="0"/>
    <x v="0"/>
    <x v="0"/>
    <x v="1"/>
    <n v="7"/>
    <n v="2"/>
    <n v="216.82"/>
    <n v="3"/>
    <n v="5"/>
    <n v="1"/>
    <x v="1"/>
    <n v="30.974285714285713"/>
    <n v="87"/>
  </r>
  <r>
    <n v="1146051"/>
    <x v="0"/>
    <x v="0"/>
    <x v="0"/>
    <x v="1"/>
    <x v="1"/>
    <n v="89"/>
    <n v="9"/>
    <n v="2734.3"/>
    <n v="10"/>
    <n v="19"/>
    <n v="3"/>
    <x v="0"/>
    <n v="30.722471910112361"/>
    <n v="1510"/>
  </r>
  <r>
    <n v="1146391"/>
    <x v="1"/>
    <x v="1"/>
    <x v="0"/>
    <x v="1"/>
    <x v="1"/>
    <n v="10"/>
    <n v="3"/>
    <n v="378.47"/>
    <n v="4"/>
    <n v="7"/>
    <n v="1"/>
    <x v="1"/>
    <n v="37.847000000000001"/>
    <n v="339"/>
  </r>
  <r>
    <n v="1146621"/>
    <x v="0"/>
    <x v="0"/>
    <x v="0"/>
    <x v="1"/>
    <x v="1"/>
    <n v="61"/>
    <n v="8"/>
    <n v="952.86"/>
    <n v="6"/>
    <n v="14"/>
    <n v="2"/>
    <x v="2"/>
    <n v="15.620655737704919"/>
    <n v="688"/>
  </r>
  <r>
    <n v="1146961"/>
    <x v="0"/>
    <x v="0"/>
    <x v="0"/>
    <x v="1"/>
    <x v="0"/>
    <n v="27"/>
    <n v="5"/>
    <n v="1267.1199999999999"/>
    <n v="7"/>
    <n v="12"/>
    <n v="2"/>
    <x v="2"/>
    <n v="46.930370370370369"/>
    <n v="565"/>
  </r>
  <r>
    <n v="1147361"/>
    <x v="1"/>
    <x v="3"/>
    <x v="0"/>
    <x v="2"/>
    <x v="1"/>
    <n v="6"/>
    <n v="2"/>
    <n v="25.64"/>
    <n v="2"/>
    <n v="4"/>
    <n v="1"/>
    <x v="1"/>
    <n v="4.2733333333333334"/>
    <n v="20"/>
  </r>
  <r>
    <n v="1147551"/>
    <x v="1"/>
    <x v="0"/>
    <x v="0"/>
    <x v="0"/>
    <x v="0"/>
    <n v="30"/>
    <n v="6"/>
    <n v="545.49"/>
    <n v="5"/>
    <n v="11"/>
    <n v="2"/>
    <x v="2"/>
    <n v="18.183"/>
    <n v="300"/>
  </r>
  <r>
    <n v="1147931"/>
    <x v="1"/>
    <x v="4"/>
    <x v="0"/>
    <x v="1"/>
    <x v="1"/>
    <n v="7"/>
    <n v="2"/>
    <n v="62.94"/>
    <n v="2"/>
    <n v="4"/>
    <n v="1"/>
    <x v="1"/>
    <n v="8.9914285714285711"/>
    <n v="31"/>
  </r>
  <r>
    <n v="1148481"/>
    <x v="1"/>
    <x v="0"/>
    <x v="1"/>
    <x v="1"/>
    <x v="1"/>
    <n v="38"/>
    <n v="7"/>
    <n v="1070.83"/>
    <n v="7"/>
    <n v="14"/>
    <n v="2"/>
    <x v="2"/>
    <n v="28.17973684210526"/>
    <n v="751"/>
  </r>
  <r>
    <n v="1148521"/>
    <x v="2"/>
    <x v="0"/>
    <x v="0"/>
    <x v="0"/>
    <x v="1"/>
    <n v="2"/>
    <n v="1"/>
    <n v="153.5"/>
    <n v="3"/>
    <n v="4"/>
    <n v="1"/>
    <x v="1"/>
    <n v="76.75"/>
    <n v="94"/>
  </r>
  <r>
    <n v="1148901"/>
    <x v="0"/>
    <x v="0"/>
    <x v="0"/>
    <x v="2"/>
    <x v="0"/>
    <n v="49"/>
    <n v="8"/>
    <n v="1252.69"/>
    <n v="7"/>
    <n v="15"/>
    <n v="3"/>
    <x v="0"/>
    <n v="25.565102040816328"/>
    <n v="1019"/>
  </r>
  <r>
    <n v="1149111"/>
    <x v="1"/>
    <x v="4"/>
    <x v="0"/>
    <x v="1"/>
    <x v="1"/>
    <n v="73"/>
    <n v="9"/>
    <n v="822.73"/>
    <n v="6"/>
    <n v="15"/>
    <n v="3"/>
    <x v="0"/>
    <n v="11.270273972602739"/>
    <n v="425"/>
  </r>
  <r>
    <n v="1149261"/>
    <x v="0"/>
    <x v="2"/>
    <x v="0"/>
    <x v="0"/>
    <x v="1"/>
    <n v="35"/>
    <n v="6"/>
    <n v="1552.82"/>
    <n v="8"/>
    <n v="14"/>
    <n v="2"/>
    <x v="2"/>
    <n v="44.366285714285709"/>
    <n v="628"/>
  </r>
  <r>
    <n v="1149451"/>
    <x v="0"/>
    <x v="1"/>
    <x v="0"/>
    <x v="0"/>
    <x v="0"/>
    <n v="124"/>
    <n v="10"/>
    <n v="2977.61"/>
    <n v="10"/>
    <n v="20"/>
    <n v="3"/>
    <x v="0"/>
    <n v="24.012983870967744"/>
    <n v="1861"/>
  </r>
  <r>
    <n v="1149791"/>
    <x v="0"/>
    <x v="1"/>
    <x v="0"/>
    <x v="1"/>
    <x v="1"/>
    <n v="24"/>
    <n v="5"/>
    <n v="701.62"/>
    <n v="6"/>
    <n v="11"/>
    <n v="2"/>
    <x v="2"/>
    <n v="29.234166666666667"/>
    <n v="480"/>
  </r>
  <r>
    <n v="1149981"/>
    <x v="1"/>
    <x v="0"/>
    <x v="0"/>
    <x v="0"/>
    <x v="1"/>
    <n v="29"/>
    <n v="6"/>
    <n v="506.6"/>
    <n v="5"/>
    <n v="11"/>
    <n v="2"/>
    <x v="2"/>
    <n v="17.468965517241379"/>
    <n v="272"/>
  </r>
  <r>
    <n v="1150051"/>
    <x v="1"/>
    <x v="1"/>
    <x v="0"/>
    <x v="3"/>
    <x v="1"/>
    <n v="3"/>
    <n v="1"/>
    <n v="56.67"/>
    <n v="2"/>
    <n v="3"/>
    <n v="1"/>
    <x v="1"/>
    <n v="18.89"/>
    <n v="18"/>
  </r>
  <r>
    <n v="1150391"/>
    <x v="1"/>
    <x v="2"/>
    <x v="0"/>
    <x v="0"/>
    <x v="1"/>
    <n v="26"/>
    <n v="5"/>
    <n v="269.26"/>
    <n v="4"/>
    <n v="9"/>
    <n v="2"/>
    <x v="2"/>
    <n v="10.356153846153846"/>
    <n v="69"/>
  </r>
  <r>
    <n v="1150581"/>
    <x v="1"/>
    <x v="4"/>
    <x v="0"/>
    <x v="2"/>
    <x v="1"/>
    <n v="20"/>
    <n v="4"/>
    <n v="202.6"/>
    <n v="3"/>
    <n v="7"/>
    <n v="1"/>
    <x v="1"/>
    <n v="10.129999999999999"/>
    <n v="93"/>
  </r>
  <r>
    <n v="1150961"/>
    <x v="0"/>
    <x v="0"/>
    <x v="0"/>
    <x v="1"/>
    <x v="1"/>
    <n v="118"/>
    <n v="10"/>
    <n v="1232.32"/>
    <n v="7"/>
    <n v="17"/>
    <n v="3"/>
    <x v="0"/>
    <n v="10.443389830508474"/>
    <n v="881"/>
  </r>
  <r>
    <n v="1151021"/>
    <x v="1"/>
    <x v="1"/>
    <x v="1"/>
    <x v="2"/>
    <x v="1"/>
    <n v="22"/>
    <n v="5"/>
    <n v="1135.21"/>
    <n v="7"/>
    <n v="12"/>
    <n v="2"/>
    <x v="2"/>
    <n v="51.600454545454546"/>
    <n v="583"/>
  </r>
  <r>
    <n v="1151211"/>
    <x v="1"/>
    <x v="4"/>
    <x v="0"/>
    <x v="2"/>
    <x v="1"/>
    <n v="22"/>
    <n v="5"/>
    <n v="257.45"/>
    <n v="4"/>
    <n v="9"/>
    <n v="2"/>
    <x v="2"/>
    <n v="11.702272727272726"/>
    <n v="192"/>
  </r>
  <r>
    <n v="1151361"/>
    <x v="0"/>
    <x v="0"/>
    <x v="0"/>
    <x v="2"/>
    <x v="1"/>
    <n v="8"/>
    <n v="2"/>
    <n v="287.05"/>
    <n v="4"/>
    <n v="6"/>
    <n v="1"/>
    <x v="1"/>
    <n v="35.881250000000001"/>
    <n v="153"/>
  </r>
  <r>
    <n v="1151401"/>
    <x v="0"/>
    <x v="1"/>
    <x v="0"/>
    <x v="0"/>
    <x v="1"/>
    <n v="76"/>
    <n v="9"/>
    <n v="2235.54"/>
    <n v="9"/>
    <n v="18"/>
    <n v="3"/>
    <x v="0"/>
    <n v="29.414999999999999"/>
    <n v="1280"/>
  </r>
  <r>
    <n v="1151741"/>
    <x v="0"/>
    <x v="0"/>
    <x v="0"/>
    <x v="2"/>
    <x v="1"/>
    <n v="31"/>
    <n v="6"/>
    <n v="2160.39"/>
    <n v="9"/>
    <n v="15"/>
    <n v="3"/>
    <x v="0"/>
    <n v="69.69"/>
    <n v="980"/>
  </r>
  <r>
    <n v="1152521"/>
    <x v="0"/>
    <x v="0"/>
    <x v="0"/>
    <x v="2"/>
    <x v="1"/>
    <n v="144"/>
    <n v="10"/>
    <n v="3691.95"/>
    <n v="10"/>
    <n v="20"/>
    <n v="3"/>
    <x v="0"/>
    <n v="25.638541666666665"/>
    <n v="1910"/>
  </r>
  <r>
    <n v="1152711"/>
    <x v="0"/>
    <x v="1"/>
    <x v="0"/>
    <x v="2"/>
    <x v="1"/>
    <n v="21"/>
    <n v="4"/>
    <n v="944.64"/>
    <n v="6"/>
    <n v="10"/>
    <n v="2"/>
    <x v="2"/>
    <n v="44.982857142857142"/>
    <n v="582"/>
  </r>
  <r>
    <n v="1152861"/>
    <x v="1"/>
    <x v="0"/>
    <x v="0"/>
    <x v="1"/>
    <x v="1"/>
    <n v="33"/>
    <n v="6"/>
    <n v="1432.68"/>
    <n v="8"/>
    <n v="14"/>
    <n v="2"/>
    <x v="2"/>
    <n v="43.414545454545454"/>
    <n v="620"/>
  </r>
  <r>
    <n v="1153791"/>
    <x v="0"/>
    <x v="1"/>
    <x v="0"/>
    <x v="2"/>
    <x v="1"/>
    <n v="155"/>
    <n v="10"/>
    <n v="4023.88"/>
    <n v="10"/>
    <n v="20"/>
    <n v="3"/>
    <x v="0"/>
    <n v="25.960516129032257"/>
    <n v="2215"/>
  </r>
  <r>
    <n v="1154041"/>
    <x v="1"/>
    <x v="2"/>
    <x v="0"/>
    <x v="1"/>
    <x v="1"/>
    <n v="46"/>
    <n v="7"/>
    <n v="1277.3399999999999"/>
    <n v="7"/>
    <n v="14"/>
    <n v="2"/>
    <x v="2"/>
    <n v="27.768260869565214"/>
    <n v="497"/>
  </r>
  <r>
    <n v="1154571"/>
    <x v="0"/>
    <x v="1"/>
    <x v="0"/>
    <x v="1"/>
    <x v="1"/>
    <n v="52"/>
    <n v="8"/>
    <n v="3658.87"/>
    <n v="10"/>
    <n v="18"/>
    <n v="3"/>
    <x v="0"/>
    <n v="70.362884615384615"/>
    <n v="2134"/>
  </r>
  <r>
    <n v="1155541"/>
    <x v="1"/>
    <x v="1"/>
    <x v="0"/>
    <x v="0"/>
    <x v="0"/>
    <n v="16"/>
    <n v="4"/>
    <n v="240.45"/>
    <n v="3"/>
    <n v="7"/>
    <n v="1"/>
    <x v="1"/>
    <n v="15.028124999999999"/>
    <n v="137"/>
  </r>
  <r>
    <n v="1155691"/>
    <x v="0"/>
    <x v="0"/>
    <x v="1"/>
    <x v="1"/>
    <x v="1"/>
    <n v="24"/>
    <n v="5"/>
    <n v="1269.8200000000002"/>
    <n v="7"/>
    <n v="12"/>
    <n v="2"/>
    <x v="2"/>
    <n v="52.909166666666671"/>
    <n v="516"/>
  </r>
  <r>
    <n v="1155731"/>
    <x v="0"/>
    <x v="0"/>
    <x v="0"/>
    <x v="0"/>
    <x v="1"/>
    <n v="61"/>
    <n v="8"/>
    <n v="2378.9899999999998"/>
    <n v="9"/>
    <n v="17"/>
    <n v="3"/>
    <x v="0"/>
    <n v="38.999836065573767"/>
    <n v="1481"/>
  </r>
  <r>
    <n v="1155881"/>
    <x v="1"/>
    <x v="4"/>
    <x v="0"/>
    <x v="3"/>
    <x v="1"/>
    <n v="3"/>
    <n v="1"/>
    <n v="4.32"/>
    <n v="1"/>
    <n v="2"/>
    <n v="1"/>
    <x v="1"/>
    <n v="1.4400000000000002"/>
    <n v="6"/>
  </r>
  <r>
    <n v="1155921"/>
    <x v="1"/>
    <x v="3"/>
    <x v="1"/>
    <x v="0"/>
    <x v="1"/>
    <n v="17"/>
    <n v="4"/>
    <n v="379.63"/>
    <n v="4"/>
    <n v="8"/>
    <n v="2"/>
    <x v="2"/>
    <n v="22.331176470588236"/>
    <n v="299"/>
  </r>
  <r>
    <n v="1156131"/>
    <x v="0"/>
    <x v="0"/>
    <x v="0"/>
    <x v="1"/>
    <x v="1"/>
    <n v="42"/>
    <n v="7"/>
    <n v="705.57"/>
    <n v="6"/>
    <n v="13"/>
    <n v="2"/>
    <x v="2"/>
    <n v="16.799285714285716"/>
    <n v="494"/>
  </r>
  <r>
    <n v="1156321"/>
    <x v="1"/>
    <x v="4"/>
    <x v="0"/>
    <x v="0"/>
    <x v="1"/>
    <n v="12"/>
    <n v="3"/>
    <n v="158.25"/>
    <n v="3"/>
    <n v="6"/>
    <n v="1"/>
    <x v="1"/>
    <n v="13.1875"/>
    <n v="46"/>
  </r>
  <r>
    <n v="1156661"/>
    <x v="1"/>
    <x v="1"/>
    <x v="0"/>
    <x v="2"/>
    <x v="1"/>
    <n v="11"/>
    <n v="3"/>
    <n v="402.94"/>
    <n v="4"/>
    <n v="7"/>
    <n v="1"/>
    <x v="1"/>
    <n v="36.630909090909093"/>
    <n v="151"/>
  </r>
  <r>
    <n v="1157101"/>
    <x v="1"/>
    <x v="1"/>
    <x v="0"/>
    <x v="0"/>
    <x v="1"/>
    <n v="37"/>
    <n v="7"/>
    <n v="503.34"/>
    <n v="5"/>
    <n v="12"/>
    <n v="2"/>
    <x v="2"/>
    <n v="13.603783783783783"/>
    <n v="179"/>
  </r>
  <r>
    <n v="1157251"/>
    <x v="1"/>
    <x v="4"/>
    <x v="0"/>
    <x v="1"/>
    <x v="1"/>
    <n v="18"/>
    <n v="4"/>
    <n v="93.07"/>
    <n v="2"/>
    <n v="6"/>
    <n v="1"/>
    <x v="1"/>
    <n v="5.1705555555555556"/>
    <n v="45"/>
  </r>
  <r>
    <n v="1157591"/>
    <x v="1"/>
    <x v="2"/>
    <x v="0"/>
    <x v="2"/>
    <x v="0"/>
    <n v="12"/>
    <n v="3"/>
    <n v="172.18"/>
    <n v="3"/>
    <n v="6"/>
    <n v="1"/>
    <x v="1"/>
    <n v="14.348333333333334"/>
    <n v="42"/>
  </r>
  <r>
    <n v="1158031"/>
    <x v="0"/>
    <x v="0"/>
    <x v="1"/>
    <x v="1"/>
    <x v="1"/>
    <n v="37"/>
    <n v="7"/>
    <n v="1718.27"/>
    <n v="8"/>
    <n v="15"/>
    <n v="3"/>
    <x v="0"/>
    <n v="46.439729729729727"/>
    <n v="950"/>
  </r>
  <r>
    <n v="1158221"/>
    <x v="0"/>
    <x v="4"/>
    <x v="0"/>
    <x v="0"/>
    <x v="1"/>
    <n v="157"/>
    <n v="10"/>
    <n v="1336.02"/>
    <n v="7"/>
    <n v="17"/>
    <n v="3"/>
    <x v="0"/>
    <n v="8.509681528662421"/>
    <n v="844"/>
  </r>
  <r>
    <n v="1158371"/>
    <x v="1"/>
    <x v="4"/>
    <x v="0"/>
    <x v="0"/>
    <x v="1"/>
    <n v="10"/>
    <n v="3"/>
    <n v="278.74"/>
    <n v="4"/>
    <n v="7"/>
    <n v="1"/>
    <x v="1"/>
    <n v="27.874000000000002"/>
    <n v="132"/>
  </r>
  <r>
    <n v="1158411"/>
    <x v="0"/>
    <x v="1"/>
    <x v="0"/>
    <x v="0"/>
    <x v="0"/>
    <n v="26"/>
    <n v="5"/>
    <n v="1515.96"/>
    <n v="8"/>
    <n v="13"/>
    <n v="2"/>
    <x v="2"/>
    <n v="58.306153846153848"/>
    <n v="1076"/>
  </r>
  <r>
    <n v="1158601"/>
    <x v="1"/>
    <x v="1"/>
    <x v="1"/>
    <x v="0"/>
    <x v="0"/>
    <n v="26"/>
    <n v="5"/>
    <n v="502.87"/>
    <n v="5"/>
    <n v="10"/>
    <n v="2"/>
    <x v="2"/>
    <n v="19.341153846153848"/>
    <n v="320"/>
  </r>
  <r>
    <n v="1158751"/>
    <x v="0"/>
    <x v="1"/>
    <x v="0"/>
    <x v="2"/>
    <x v="1"/>
    <n v="28"/>
    <n v="6"/>
    <n v="1302.78"/>
    <n v="7"/>
    <n v="13"/>
    <n v="2"/>
    <x v="2"/>
    <n v="46.527857142857144"/>
    <n v="727"/>
  </r>
  <r>
    <n v="1159341"/>
    <x v="2"/>
    <x v="0"/>
    <x v="0"/>
    <x v="0"/>
    <x v="1"/>
    <n v="2"/>
    <n v="1"/>
    <n v="87.61"/>
    <n v="2"/>
    <n v="3"/>
    <n v="1"/>
    <x v="1"/>
    <n v="43.805"/>
    <n v="47"/>
  </r>
  <r>
    <n v="1159681"/>
    <x v="2"/>
    <x v="2"/>
    <x v="0"/>
    <x v="3"/>
    <x v="1"/>
    <n v="15"/>
    <n v="4"/>
    <n v="860.83"/>
    <n v="6"/>
    <n v="10"/>
    <n v="2"/>
    <x v="2"/>
    <n v="57.388666666666673"/>
    <n v="15"/>
  </r>
  <r>
    <n v="1160091"/>
    <x v="1"/>
    <x v="2"/>
    <x v="0"/>
    <x v="0"/>
    <x v="1"/>
    <n v="57"/>
    <n v="8"/>
    <n v="1392.46"/>
    <n v="8"/>
    <n v="16"/>
    <n v="3"/>
    <x v="0"/>
    <n v="24.429122807017546"/>
    <n v="387"/>
  </r>
  <r>
    <n v="1160281"/>
    <x v="0"/>
    <x v="1"/>
    <x v="0"/>
    <x v="1"/>
    <x v="1"/>
    <n v="31"/>
    <n v="6"/>
    <n v="1167.6199999999999"/>
    <n v="7"/>
    <n v="13"/>
    <n v="2"/>
    <x v="2"/>
    <n v="37.66516129032258"/>
    <n v="450"/>
  </r>
  <r>
    <n v="1160321"/>
    <x v="0"/>
    <x v="0"/>
    <x v="0"/>
    <x v="2"/>
    <x v="0"/>
    <n v="60"/>
    <n v="8"/>
    <n v="1963.08"/>
    <n v="9"/>
    <n v="17"/>
    <n v="3"/>
    <x v="0"/>
    <n v="32.717999999999996"/>
    <n v="767"/>
  </r>
  <r>
    <n v="1160661"/>
    <x v="0"/>
    <x v="0"/>
    <x v="1"/>
    <x v="2"/>
    <x v="1"/>
    <n v="45"/>
    <n v="7"/>
    <n v="3739.0299999999997"/>
    <n v="10"/>
    <n v="17"/>
    <n v="3"/>
    <x v="0"/>
    <n v="83.089555555555549"/>
    <n v="1943"/>
  </r>
  <r>
    <n v="1160851"/>
    <x v="0"/>
    <x v="0"/>
    <x v="0"/>
    <x v="0"/>
    <x v="1"/>
    <n v="56"/>
    <n v="8"/>
    <n v="2252.9499999999998"/>
    <n v="9"/>
    <n v="17"/>
    <n v="3"/>
    <x v="0"/>
    <n v="40.231249999999996"/>
    <n v="1136"/>
  </r>
  <r>
    <n v="1161061"/>
    <x v="0"/>
    <x v="1"/>
    <x v="1"/>
    <x v="2"/>
    <x v="1"/>
    <n v="21"/>
    <n v="4"/>
    <n v="2099.52"/>
    <n v="9"/>
    <n v="13"/>
    <n v="2"/>
    <x v="2"/>
    <n v="99.977142857142852"/>
    <n v="890"/>
  </r>
  <r>
    <n v="1161101"/>
    <x v="0"/>
    <x v="0"/>
    <x v="0"/>
    <x v="0"/>
    <x v="0"/>
    <n v="95"/>
    <n v="9"/>
    <n v="2575.6799999999998"/>
    <n v="9"/>
    <n v="18"/>
    <n v="3"/>
    <x v="0"/>
    <n v="27.112421052631579"/>
    <n v="1143"/>
  </r>
  <r>
    <n v="1161631"/>
    <x v="1"/>
    <x v="0"/>
    <x v="0"/>
    <x v="1"/>
    <x v="1"/>
    <n v="18"/>
    <n v="4"/>
    <n v="265.8"/>
    <n v="4"/>
    <n v="8"/>
    <n v="2"/>
    <x v="2"/>
    <n v="14.766666666666667"/>
    <n v="192"/>
  </r>
  <r>
    <n v="1161821"/>
    <x v="0"/>
    <x v="0"/>
    <x v="0"/>
    <x v="2"/>
    <x v="1"/>
    <n v="44"/>
    <n v="7"/>
    <n v="3497.53"/>
    <n v="10"/>
    <n v="17"/>
    <n v="3"/>
    <x v="0"/>
    <n v="79.489318181818192"/>
    <n v="1410"/>
  </r>
  <r>
    <n v="1162031"/>
    <x v="1"/>
    <x v="2"/>
    <x v="0"/>
    <x v="2"/>
    <x v="1"/>
    <n v="36"/>
    <n v="7"/>
    <n v="1223.5999999999999"/>
    <n v="7"/>
    <n v="14"/>
    <n v="2"/>
    <x v="2"/>
    <n v="33.988888888888887"/>
    <n v="143"/>
  </r>
  <r>
    <n v="1162371"/>
    <x v="0"/>
    <x v="0"/>
    <x v="1"/>
    <x v="0"/>
    <x v="1"/>
    <n v="29"/>
    <n v="6"/>
    <n v="1652.3300000000002"/>
    <n v="8"/>
    <n v="14"/>
    <n v="2"/>
    <x v="2"/>
    <n v="56.976896551724145"/>
    <n v="1225"/>
  </r>
  <r>
    <n v="1162751"/>
    <x v="1"/>
    <x v="4"/>
    <x v="0"/>
    <x v="2"/>
    <x v="1"/>
    <n v="17"/>
    <n v="4"/>
    <n v="544.04"/>
    <n v="5"/>
    <n v="9"/>
    <n v="2"/>
    <x v="2"/>
    <n v="32.002352941176468"/>
    <n v="97"/>
  </r>
  <r>
    <n v="1163341"/>
    <x v="0"/>
    <x v="0"/>
    <x v="0"/>
    <x v="1"/>
    <x v="0"/>
    <n v="25"/>
    <n v="5"/>
    <n v="2046.07"/>
    <n v="9"/>
    <n v="14"/>
    <n v="2"/>
    <x v="2"/>
    <n v="81.842799999999997"/>
    <n v="834"/>
  </r>
  <r>
    <n v="1163681"/>
    <x v="0"/>
    <x v="0"/>
    <x v="0"/>
    <x v="2"/>
    <x v="0"/>
    <n v="20"/>
    <n v="4"/>
    <n v="404.17"/>
    <n v="4"/>
    <n v="8"/>
    <n v="2"/>
    <x v="2"/>
    <n v="20.208500000000001"/>
    <n v="201"/>
  </r>
  <r>
    <n v="1163871"/>
    <x v="1"/>
    <x v="1"/>
    <x v="0"/>
    <x v="1"/>
    <x v="1"/>
    <n v="5"/>
    <n v="2"/>
    <n v="436.83"/>
    <n v="5"/>
    <n v="7"/>
    <n v="1"/>
    <x v="1"/>
    <n v="87.366"/>
    <n v="234"/>
  </r>
  <r>
    <n v="1164121"/>
    <x v="1"/>
    <x v="2"/>
    <x v="0"/>
    <x v="0"/>
    <x v="0"/>
    <n v="7"/>
    <n v="2"/>
    <n v="278.77"/>
    <n v="4"/>
    <n v="6"/>
    <n v="1"/>
    <x v="1"/>
    <n v="39.824285714285715"/>
    <n v="20"/>
  </r>
  <r>
    <n v="1164991"/>
    <x v="1"/>
    <x v="1"/>
    <x v="2"/>
    <x v="2"/>
    <x v="1"/>
    <n v="6"/>
    <n v="2"/>
    <n v="201.92"/>
    <n v="3"/>
    <n v="5"/>
    <n v="1"/>
    <x v="1"/>
    <n v="33.653333333333329"/>
    <n v="125"/>
  </r>
  <r>
    <n v="1165051"/>
    <x v="1"/>
    <x v="0"/>
    <x v="0"/>
    <x v="2"/>
    <x v="1"/>
    <n v="4"/>
    <n v="2"/>
    <n v="321.79000000000002"/>
    <n v="4"/>
    <n v="6"/>
    <n v="1"/>
    <x v="1"/>
    <n v="80.447500000000005"/>
    <n v="98"/>
  </r>
  <r>
    <n v="1165241"/>
    <x v="0"/>
    <x v="1"/>
    <x v="0"/>
    <x v="0"/>
    <x v="0"/>
    <n v="34"/>
    <n v="6"/>
    <n v="1066.43"/>
    <n v="7"/>
    <n v="13"/>
    <n v="2"/>
    <x v="2"/>
    <n v="31.365588235294119"/>
    <n v="722"/>
  </r>
  <r>
    <n v="1165581"/>
    <x v="1"/>
    <x v="0"/>
    <x v="0"/>
    <x v="0"/>
    <x v="1"/>
    <n v="13"/>
    <n v="3"/>
    <n v="322.43"/>
    <n v="4"/>
    <n v="7"/>
    <n v="1"/>
    <x v="1"/>
    <n v="24.802307692307693"/>
    <n v="228"/>
  </r>
  <r>
    <n v="1165771"/>
    <x v="1"/>
    <x v="0"/>
    <x v="0"/>
    <x v="0"/>
    <x v="1"/>
    <n v="14"/>
    <n v="3"/>
    <n v="395.52"/>
    <n v="4"/>
    <n v="7"/>
    <n v="1"/>
    <x v="1"/>
    <n v="28.251428571428569"/>
    <n v="310"/>
  </r>
  <r>
    <n v="1166211"/>
    <x v="2"/>
    <x v="4"/>
    <x v="0"/>
    <x v="1"/>
    <x v="1"/>
    <n v="16"/>
    <n v="4"/>
    <n v="345.49"/>
    <n v="4"/>
    <n v="8"/>
    <n v="2"/>
    <x v="2"/>
    <n v="21.593125000000001"/>
    <n v="55"/>
  </r>
  <r>
    <n v="1166551"/>
    <x v="2"/>
    <x v="5"/>
    <x v="1"/>
    <x v="3"/>
    <x v="3"/>
    <n v="14"/>
    <n v="3"/>
    <n v="354.38"/>
    <n v="4"/>
    <n v="7"/>
    <n v="1"/>
    <x v="1"/>
    <n v="25.312857142857144"/>
    <n v="259"/>
  </r>
  <r>
    <n v="1166741"/>
    <x v="0"/>
    <x v="0"/>
    <x v="0"/>
    <x v="2"/>
    <x v="1"/>
    <n v="25"/>
    <n v="5"/>
    <n v="946.33"/>
    <n v="6"/>
    <n v="11"/>
    <n v="2"/>
    <x v="2"/>
    <n v="37.853200000000001"/>
    <n v="396"/>
  </r>
  <r>
    <n v="1166931"/>
    <x v="0"/>
    <x v="0"/>
    <x v="0"/>
    <x v="2"/>
    <x v="0"/>
    <n v="62"/>
    <n v="8"/>
    <n v="3330.34"/>
    <n v="10"/>
    <n v="18"/>
    <n v="3"/>
    <x v="0"/>
    <n v="53.715161290322584"/>
    <n v="1580"/>
  </r>
  <r>
    <n v="1167521"/>
    <x v="0"/>
    <x v="0"/>
    <x v="0"/>
    <x v="2"/>
    <x v="1"/>
    <n v="57"/>
    <n v="8"/>
    <n v="2736.64"/>
    <n v="10"/>
    <n v="18"/>
    <n v="3"/>
    <x v="0"/>
    <n v="48.011228070175434"/>
    <n v="1457"/>
  </r>
  <r>
    <n v="1167671"/>
    <x v="1"/>
    <x v="2"/>
    <x v="1"/>
    <x v="0"/>
    <x v="1"/>
    <n v="7"/>
    <n v="2"/>
    <n v="319.34000000000003"/>
    <n v="4"/>
    <n v="6"/>
    <n v="1"/>
    <x v="1"/>
    <n v="45.620000000000005"/>
    <n v="196"/>
  </r>
  <r>
    <n v="1167861"/>
    <x v="1"/>
    <x v="0"/>
    <x v="0"/>
    <x v="1"/>
    <x v="0"/>
    <n v="10"/>
    <n v="3"/>
    <n v="297.25"/>
    <n v="4"/>
    <n v="7"/>
    <n v="1"/>
    <x v="1"/>
    <n v="29.725000000000001"/>
    <n v="209"/>
  </r>
  <r>
    <n v="1168111"/>
    <x v="1"/>
    <x v="0"/>
    <x v="0"/>
    <x v="1"/>
    <x v="1"/>
    <n v="5"/>
    <n v="2"/>
    <n v="784.39"/>
    <n v="6"/>
    <n v="8"/>
    <n v="2"/>
    <x v="2"/>
    <n v="156.87799999999999"/>
    <n v="49"/>
  </r>
  <r>
    <n v="1168451"/>
    <x v="0"/>
    <x v="1"/>
    <x v="0"/>
    <x v="0"/>
    <x v="1"/>
    <n v="49"/>
    <n v="8"/>
    <n v="1795.97"/>
    <n v="8"/>
    <n v="16"/>
    <n v="3"/>
    <x v="0"/>
    <n v="36.652448979591838"/>
    <n v="408"/>
  </r>
  <r>
    <n v="1168641"/>
    <x v="1"/>
    <x v="0"/>
    <x v="0"/>
    <x v="0"/>
    <x v="1"/>
    <n v="26"/>
    <n v="5"/>
    <n v="1239.29"/>
    <n v="7"/>
    <n v="12"/>
    <n v="2"/>
    <x v="2"/>
    <n v="47.664999999999999"/>
    <n v="335"/>
  </r>
  <r>
    <n v="1168791"/>
    <x v="0"/>
    <x v="0"/>
    <x v="0"/>
    <x v="0"/>
    <x v="0"/>
    <n v="55"/>
    <n v="8"/>
    <n v="662.31"/>
    <n v="5"/>
    <n v="13"/>
    <n v="2"/>
    <x v="2"/>
    <n v="12.042"/>
    <n v="503"/>
  </r>
  <r>
    <n v="1169041"/>
    <x v="0"/>
    <x v="1"/>
    <x v="0"/>
    <x v="2"/>
    <x v="1"/>
    <n v="35"/>
    <n v="6"/>
    <n v="1130.22"/>
    <n v="7"/>
    <n v="13"/>
    <n v="2"/>
    <x v="2"/>
    <n v="32.292000000000002"/>
    <n v="424"/>
  </r>
  <r>
    <n v="1169231"/>
    <x v="0"/>
    <x v="1"/>
    <x v="0"/>
    <x v="0"/>
    <x v="0"/>
    <n v="27"/>
    <n v="5"/>
    <n v="700.66"/>
    <n v="6"/>
    <n v="11"/>
    <n v="2"/>
    <x v="2"/>
    <n v="25.950370370370369"/>
    <n v="334"/>
  </r>
  <r>
    <n v="1169761"/>
    <x v="0"/>
    <x v="0"/>
    <x v="0"/>
    <x v="0"/>
    <x v="1"/>
    <n v="34"/>
    <n v="6"/>
    <n v="1741.69"/>
    <n v="8"/>
    <n v="14"/>
    <n v="2"/>
    <x v="2"/>
    <n v="51.226176470588236"/>
    <n v="1270"/>
  </r>
  <r>
    <n v="1169951"/>
    <x v="0"/>
    <x v="0"/>
    <x v="0"/>
    <x v="0"/>
    <x v="1"/>
    <n v="52"/>
    <n v="8"/>
    <n v="1720.58"/>
    <n v="8"/>
    <n v="16"/>
    <n v="3"/>
    <x v="0"/>
    <n v="33.088076923076919"/>
    <n v="761"/>
  </r>
  <r>
    <n v="1170171"/>
    <x v="2"/>
    <x v="1"/>
    <x v="0"/>
    <x v="0"/>
    <x v="1"/>
    <n v="1"/>
    <n v="1"/>
    <n v="31.34"/>
    <n v="2"/>
    <n v="3"/>
    <n v="1"/>
    <x v="1"/>
    <n v="31.34"/>
    <n v="26"/>
  </r>
  <r>
    <n v="1170211"/>
    <x v="1"/>
    <x v="0"/>
    <x v="0"/>
    <x v="1"/>
    <x v="1"/>
    <n v="28"/>
    <n v="6"/>
    <n v="854.46"/>
    <n v="6"/>
    <n v="12"/>
    <n v="2"/>
    <x v="2"/>
    <n v="30.516428571428573"/>
    <n v="427"/>
  </r>
  <r>
    <n v="1170361"/>
    <x v="0"/>
    <x v="0"/>
    <x v="0"/>
    <x v="0"/>
    <x v="0"/>
    <n v="30"/>
    <n v="6"/>
    <n v="1415.26"/>
    <n v="8"/>
    <n v="14"/>
    <n v="2"/>
    <x v="2"/>
    <n v="47.175333333333334"/>
    <n v="563"/>
  </r>
  <r>
    <n v="1170551"/>
    <x v="0"/>
    <x v="1"/>
    <x v="0"/>
    <x v="1"/>
    <x v="0"/>
    <n v="38"/>
    <n v="7"/>
    <n v="1534.31"/>
    <n v="8"/>
    <n v="15"/>
    <n v="3"/>
    <x v="0"/>
    <n v="40.376578947368422"/>
    <n v="448"/>
  </r>
  <r>
    <n v="1171141"/>
    <x v="1"/>
    <x v="0"/>
    <x v="0"/>
    <x v="0"/>
    <x v="1"/>
    <n v="43"/>
    <n v="7"/>
    <n v="1490.92"/>
    <n v="8"/>
    <n v="15"/>
    <n v="3"/>
    <x v="0"/>
    <n v="34.672558139534885"/>
    <n v="897"/>
  </r>
  <r>
    <n v="1171291"/>
    <x v="1"/>
    <x v="1"/>
    <x v="0"/>
    <x v="0"/>
    <x v="1"/>
    <n v="16"/>
    <n v="4"/>
    <n v="262.35000000000002"/>
    <n v="4"/>
    <n v="8"/>
    <n v="2"/>
    <x v="2"/>
    <n v="16.396875000000001"/>
    <n v="90"/>
  </r>
  <r>
    <n v="1171481"/>
    <x v="0"/>
    <x v="2"/>
    <x v="0"/>
    <x v="0"/>
    <x v="1"/>
    <n v="102"/>
    <n v="10"/>
    <n v="1896.22"/>
    <n v="9"/>
    <n v="19"/>
    <n v="3"/>
    <x v="0"/>
    <n v="18.590392156862745"/>
    <n v="1049"/>
  </r>
  <r>
    <n v="1171521"/>
    <x v="0"/>
    <x v="0"/>
    <x v="0"/>
    <x v="1"/>
    <x v="1"/>
    <n v="45"/>
    <n v="7"/>
    <n v="2925.21"/>
    <n v="10"/>
    <n v="17"/>
    <n v="3"/>
    <x v="0"/>
    <n v="65.004666666666665"/>
    <n v="996"/>
  </r>
  <r>
    <n v="1171861"/>
    <x v="0"/>
    <x v="0"/>
    <x v="0"/>
    <x v="0"/>
    <x v="1"/>
    <n v="28"/>
    <n v="6"/>
    <n v="1499.71"/>
    <n v="8"/>
    <n v="14"/>
    <n v="2"/>
    <x v="2"/>
    <n v="53.561071428571431"/>
    <n v="892"/>
  </r>
  <r>
    <n v="1171901"/>
    <x v="1"/>
    <x v="1"/>
    <x v="0"/>
    <x v="2"/>
    <x v="1"/>
    <n v="11"/>
    <n v="3"/>
    <n v="269.33999999999997"/>
    <n v="4"/>
    <n v="7"/>
    <n v="1"/>
    <x v="1"/>
    <n v="24.485454545454544"/>
    <n v="153"/>
  </r>
  <r>
    <n v="1172071"/>
    <x v="2"/>
    <x v="0"/>
    <x v="0"/>
    <x v="0"/>
    <x v="1"/>
    <n v="3"/>
    <n v="1"/>
    <n v="58.23"/>
    <n v="2"/>
    <n v="3"/>
    <n v="1"/>
    <x v="1"/>
    <n v="19.41"/>
    <n v="45"/>
  </r>
  <r>
    <n v="1172301"/>
    <x v="0"/>
    <x v="0"/>
    <x v="0"/>
    <x v="0"/>
    <x v="0"/>
    <n v="45"/>
    <n v="7"/>
    <n v="1471.17"/>
    <n v="8"/>
    <n v="15"/>
    <n v="3"/>
    <x v="0"/>
    <n v="32.692666666666668"/>
    <n v="726"/>
  </r>
  <r>
    <n v="1172981"/>
    <x v="2"/>
    <x v="4"/>
    <x v="0"/>
    <x v="2"/>
    <x v="1"/>
    <n v="2"/>
    <n v="1"/>
    <n v="5.26"/>
    <n v="1"/>
    <n v="2"/>
    <n v="1"/>
    <x v="1"/>
    <n v="2.63"/>
    <n v="6"/>
  </r>
  <r>
    <n v="1173041"/>
    <x v="0"/>
    <x v="0"/>
    <x v="0"/>
    <x v="1"/>
    <x v="1"/>
    <n v="19"/>
    <n v="4"/>
    <n v="1392.59"/>
    <n v="8"/>
    <n v="12"/>
    <n v="2"/>
    <x v="2"/>
    <n v="73.29421052631578"/>
    <n v="338"/>
  </r>
  <r>
    <n v="1173381"/>
    <x v="2"/>
    <x v="1"/>
    <x v="0"/>
    <x v="0"/>
    <x v="1"/>
    <n v="1"/>
    <n v="1"/>
    <n v="31.96"/>
    <n v="2"/>
    <n v="3"/>
    <n v="1"/>
    <x v="1"/>
    <n v="31.96"/>
    <n v="26"/>
  </r>
  <r>
    <n v="1173421"/>
    <x v="0"/>
    <x v="1"/>
    <x v="1"/>
    <x v="2"/>
    <x v="1"/>
    <n v="25"/>
    <n v="5"/>
    <n v="1910.5"/>
    <n v="9"/>
    <n v="14"/>
    <n v="2"/>
    <x v="2"/>
    <n v="76.42"/>
    <n v="906"/>
  </r>
  <r>
    <n v="1173611"/>
    <x v="0"/>
    <x v="1"/>
    <x v="1"/>
    <x v="0"/>
    <x v="0"/>
    <n v="156"/>
    <n v="10"/>
    <n v="3016.99"/>
    <n v="10"/>
    <n v="20"/>
    <n v="3"/>
    <x v="0"/>
    <n v="19.339679487179485"/>
    <n v="1650"/>
  </r>
  <r>
    <n v="1173951"/>
    <x v="0"/>
    <x v="1"/>
    <x v="0"/>
    <x v="0"/>
    <x v="1"/>
    <n v="18"/>
    <n v="4"/>
    <n v="665.93"/>
    <n v="5"/>
    <n v="9"/>
    <n v="2"/>
    <x v="2"/>
    <n v="36.996111111111105"/>
    <n v="385"/>
  </r>
  <r>
    <n v="1174351"/>
    <x v="1"/>
    <x v="3"/>
    <x v="0"/>
    <x v="0"/>
    <x v="1"/>
    <n v="34"/>
    <n v="6"/>
    <n v="513.85"/>
    <n v="5"/>
    <n v="11"/>
    <n v="2"/>
    <x v="2"/>
    <n v="15.113235294117647"/>
    <n v="415"/>
  </r>
  <r>
    <n v="1174731"/>
    <x v="1"/>
    <x v="0"/>
    <x v="0"/>
    <x v="0"/>
    <x v="1"/>
    <n v="17"/>
    <n v="4"/>
    <n v="565.94000000000005"/>
    <n v="5"/>
    <n v="9"/>
    <n v="2"/>
    <x v="2"/>
    <n v="33.290588235294123"/>
    <n v="247"/>
  </r>
  <r>
    <n v="1174921"/>
    <x v="0"/>
    <x v="1"/>
    <x v="1"/>
    <x v="1"/>
    <x v="1"/>
    <n v="27"/>
    <n v="5"/>
    <n v="943.13"/>
    <n v="6"/>
    <n v="11"/>
    <n v="2"/>
    <x v="2"/>
    <n v="34.930740740740738"/>
    <n v="806"/>
  </r>
  <r>
    <n v="1175321"/>
    <x v="3"/>
    <x v="4"/>
    <x v="0"/>
    <x v="0"/>
    <x v="1"/>
    <n v="6"/>
    <n v="2"/>
    <n v="230.8"/>
    <n v="3"/>
    <n v="5"/>
    <n v="1"/>
    <x v="1"/>
    <n v="38.466666666666669"/>
    <n v="40"/>
  </r>
  <r>
    <n v="1175471"/>
    <x v="1"/>
    <x v="4"/>
    <x v="0"/>
    <x v="0"/>
    <x v="1"/>
    <n v="4"/>
    <n v="2"/>
    <n v="53.96"/>
    <n v="2"/>
    <n v="4"/>
    <n v="1"/>
    <x v="1"/>
    <n v="13.49"/>
    <n v="40"/>
  </r>
  <r>
    <n v="1175661"/>
    <x v="1"/>
    <x v="2"/>
    <x v="0"/>
    <x v="0"/>
    <x v="1"/>
    <n v="31"/>
    <n v="6"/>
    <n v="1338.13"/>
    <n v="8"/>
    <n v="14"/>
    <n v="2"/>
    <x v="2"/>
    <n v="43.165483870967748"/>
    <n v="103"/>
  </r>
  <r>
    <n v="1175701"/>
    <x v="1"/>
    <x v="1"/>
    <x v="0"/>
    <x v="0"/>
    <x v="0"/>
    <n v="50"/>
    <n v="8"/>
    <n v="749.55"/>
    <n v="6"/>
    <n v="14"/>
    <n v="2"/>
    <x v="2"/>
    <n v="14.991"/>
    <n v="339"/>
  </r>
  <r>
    <n v="1175851"/>
    <x v="1"/>
    <x v="0"/>
    <x v="0"/>
    <x v="0"/>
    <x v="1"/>
    <n v="9"/>
    <n v="3"/>
    <n v="306.74"/>
    <n v="4"/>
    <n v="7"/>
    <n v="1"/>
    <x v="1"/>
    <n v="34.082222222222221"/>
    <n v="78"/>
  </r>
  <r>
    <n v="1176251"/>
    <x v="3"/>
    <x v="1"/>
    <x v="0"/>
    <x v="3"/>
    <x v="1"/>
    <n v="2"/>
    <n v="1"/>
    <n v="20.39"/>
    <n v="2"/>
    <n v="3"/>
    <n v="1"/>
    <x v="1"/>
    <n v="10.195"/>
    <n v="17"/>
  </r>
  <r>
    <n v="1176441"/>
    <x v="0"/>
    <x v="1"/>
    <x v="0"/>
    <x v="1"/>
    <x v="1"/>
    <n v="77"/>
    <n v="9"/>
    <n v="1430.1"/>
    <n v="8"/>
    <n v="17"/>
    <n v="3"/>
    <x v="0"/>
    <n v="18.572727272727271"/>
    <n v="1122"/>
  </r>
  <r>
    <n v="1176591"/>
    <x v="2"/>
    <x v="4"/>
    <x v="0"/>
    <x v="0"/>
    <x v="1"/>
    <n v="2"/>
    <n v="1"/>
    <n v="10.68"/>
    <n v="1"/>
    <n v="2"/>
    <n v="1"/>
    <x v="1"/>
    <n v="5.34"/>
    <n v="10"/>
  </r>
  <r>
    <n v="1176781"/>
    <x v="1"/>
    <x v="4"/>
    <x v="0"/>
    <x v="0"/>
    <x v="1"/>
    <n v="30"/>
    <n v="6"/>
    <n v="469.53"/>
    <n v="5"/>
    <n v="11"/>
    <n v="2"/>
    <x v="2"/>
    <n v="15.651"/>
    <n v="325"/>
  </r>
  <r>
    <n v="1177941"/>
    <x v="2"/>
    <x v="4"/>
    <x v="0"/>
    <x v="3"/>
    <x v="1"/>
    <n v="1"/>
    <n v="1"/>
    <n v="3.03"/>
    <n v="1"/>
    <n v="2"/>
    <n v="1"/>
    <x v="1"/>
    <n v="3.03"/>
    <n v="3"/>
  </r>
  <r>
    <n v="1178151"/>
    <x v="1"/>
    <x v="0"/>
    <x v="0"/>
    <x v="1"/>
    <x v="1"/>
    <n v="8"/>
    <n v="2"/>
    <n v="592.27"/>
    <n v="5"/>
    <n v="7"/>
    <n v="1"/>
    <x v="1"/>
    <n v="74.033749999999998"/>
    <n v="292"/>
  </r>
  <r>
    <n v="1178491"/>
    <x v="0"/>
    <x v="0"/>
    <x v="0"/>
    <x v="0"/>
    <x v="0"/>
    <n v="35"/>
    <n v="6"/>
    <n v="1409.85"/>
    <n v="8"/>
    <n v="14"/>
    <n v="2"/>
    <x v="2"/>
    <n v="40.28142857142857"/>
    <n v="442"/>
  </r>
  <r>
    <n v="1178531"/>
    <x v="0"/>
    <x v="0"/>
    <x v="0"/>
    <x v="0"/>
    <x v="1"/>
    <n v="49"/>
    <n v="8"/>
    <n v="2139.42"/>
    <n v="9"/>
    <n v="17"/>
    <n v="3"/>
    <x v="0"/>
    <n v="43.661632653061226"/>
    <n v="1430"/>
  </r>
  <r>
    <n v="1178681"/>
    <x v="1"/>
    <x v="4"/>
    <x v="1"/>
    <x v="0"/>
    <x v="1"/>
    <n v="106"/>
    <n v="10"/>
    <n v="1301.33"/>
    <n v="7"/>
    <n v="17"/>
    <n v="3"/>
    <x v="0"/>
    <n v="12.276698113207546"/>
    <n v="886"/>
  </r>
  <r>
    <n v="1178721"/>
    <x v="1"/>
    <x v="0"/>
    <x v="0"/>
    <x v="1"/>
    <x v="1"/>
    <n v="27"/>
    <n v="5"/>
    <n v="460.77"/>
    <n v="5"/>
    <n v="10"/>
    <n v="2"/>
    <x v="2"/>
    <n v="17.065555555555555"/>
    <n v="187"/>
  </r>
  <r>
    <n v="1178871"/>
    <x v="0"/>
    <x v="0"/>
    <x v="0"/>
    <x v="2"/>
    <x v="1"/>
    <n v="39"/>
    <n v="7"/>
    <n v="2937.99"/>
    <n v="10"/>
    <n v="17"/>
    <n v="3"/>
    <x v="0"/>
    <n v="75.333076923076916"/>
    <n v="1264"/>
  </r>
  <r>
    <n v="1179081"/>
    <x v="0"/>
    <x v="1"/>
    <x v="0"/>
    <x v="0"/>
    <x v="1"/>
    <n v="40"/>
    <n v="7"/>
    <n v="1316.95"/>
    <n v="7"/>
    <n v="14"/>
    <n v="2"/>
    <x v="2"/>
    <n v="32.923749999999998"/>
    <n v="1115"/>
  </r>
  <r>
    <n v="1179271"/>
    <x v="0"/>
    <x v="0"/>
    <x v="0"/>
    <x v="2"/>
    <x v="1"/>
    <n v="19"/>
    <n v="4"/>
    <n v="601.59"/>
    <n v="5"/>
    <n v="9"/>
    <n v="2"/>
    <x v="2"/>
    <n v="31.662631578947369"/>
    <n v="208"/>
  </r>
  <r>
    <n v="1179651"/>
    <x v="2"/>
    <x v="0"/>
    <x v="0"/>
    <x v="0"/>
    <x v="1"/>
    <n v="6"/>
    <n v="2"/>
    <n v="372.76"/>
    <n v="4"/>
    <n v="6"/>
    <n v="1"/>
    <x v="1"/>
    <n v="62.126666666666665"/>
    <n v="148"/>
  </r>
  <r>
    <n v="1179841"/>
    <x v="0"/>
    <x v="0"/>
    <x v="0"/>
    <x v="0"/>
    <x v="1"/>
    <n v="119"/>
    <n v="10"/>
    <n v="2060.2800000000002"/>
    <n v="9"/>
    <n v="19"/>
    <n v="3"/>
    <x v="0"/>
    <n v="17.31327731092437"/>
    <n v="1781"/>
  </r>
  <r>
    <n v="1180251"/>
    <x v="1"/>
    <x v="0"/>
    <x v="1"/>
    <x v="0"/>
    <x v="1"/>
    <n v="11"/>
    <n v="3"/>
    <n v="338.73"/>
    <n v="4"/>
    <n v="7"/>
    <n v="1"/>
    <x v="1"/>
    <n v="30.793636363636367"/>
    <n v="79"/>
  </r>
  <r>
    <n v="1180631"/>
    <x v="1"/>
    <x v="4"/>
    <x v="0"/>
    <x v="1"/>
    <x v="1"/>
    <n v="18"/>
    <n v="4"/>
    <n v="119.41"/>
    <n v="3"/>
    <n v="7"/>
    <n v="1"/>
    <x v="1"/>
    <n v="6.6338888888888885"/>
    <n v="110"/>
  </r>
  <r>
    <n v="1181031"/>
    <x v="1"/>
    <x v="0"/>
    <x v="0"/>
    <x v="0"/>
    <x v="0"/>
    <n v="26"/>
    <n v="5"/>
    <n v="311.14"/>
    <n v="4"/>
    <n v="9"/>
    <n v="2"/>
    <x v="2"/>
    <n v="11.966923076923077"/>
    <n v="179"/>
  </r>
  <r>
    <n v="1181181"/>
    <x v="0"/>
    <x v="4"/>
    <x v="1"/>
    <x v="0"/>
    <x v="1"/>
    <n v="129"/>
    <n v="10"/>
    <n v="1119.49"/>
    <n v="7"/>
    <n v="17"/>
    <n v="3"/>
    <x v="0"/>
    <n v="8.6782170542635662"/>
    <n v="542"/>
  </r>
  <r>
    <n v="1181371"/>
    <x v="1"/>
    <x v="0"/>
    <x v="0"/>
    <x v="1"/>
    <x v="1"/>
    <n v="21"/>
    <n v="4"/>
    <n v="327.78"/>
    <n v="4"/>
    <n v="8"/>
    <n v="2"/>
    <x v="2"/>
    <n v="15.608571428571427"/>
    <n v="240"/>
  </r>
  <r>
    <n v="1181601"/>
    <x v="1"/>
    <x v="0"/>
    <x v="0"/>
    <x v="1"/>
    <x v="1"/>
    <n v="28"/>
    <n v="6"/>
    <n v="574.52"/>
    <n v="5"/>
    <n v="11"/>
    <n v="2"/>
    <x v="2"/>
    <n v="20.518571428571427"/>
    <n v="569"/>
  </r>
  <r>
    <n v="1181751"/>
    <x v="1"/>
    <x v="0"/>
    <x v="0"/>
    <x v="1"/>
    <x v="1"/>
    <n v="11"/>
    <n v="3"/>
    <n v="418.63"/>
    <n v="4"/>
    <n v="7"/>
    <n v="1"/>
    <x v="1"/>
    <n v="38.057272727272725"/>
    <n v="133"/>
  </r>
  <r>
    <n v="1182151"/>
    <x v="0"/>
    <x v="4"/>
    <x v="0"/>
    <x v="0"/>
    <x v="0"/>
    <n v="101"/>
    <n v="10"/>
    <n v="892.56"/>
    <n v="6"/>
    <n v="16"/>
    <n v="3"/>
    <x v="0"/>
    <n v="8.8372277227722762"/>
    <n v="653"/>
  </r>
  <r>
    <n v="1182531"/>
    <x v="1"/>
    <x v="1"/>
    <x v="0"/>
    <x v="0"/>
    <x v="0"/>
    <n v="22"/>
    <n v="5"/>
    <n v="71.72"/>
    <n v="2"/>
    <n v="7"/>
    <n v="1"/>
    <x v="1"/>
    <n v="3.26"/>
    <n v="52"/>
  </r>
  <r>
    <n v="1182681"/>
    <x v="0"/>
    <x v="1"/>
    <x v="0"/>
    <x v="2"/>
    <x v="0"/>
    <n v="32"/>
    <n v="6"/>
    <n v="952.25"/>
    <n v="6"/>
    <n v="12"/>
    <n v="2"/>
    <x v="2"/>
    <n v="29.7578125"/>
    <n v="487"/>
  </r>
  <r>
    <n v="1182871"/>
    <x v="1"/>
    <x v="4"/>
    <x v="0"/>
    <x v="2"/>
    <x v="1"/>
    <n v="12"/>
    <n v="3"/>
    <n v="155.88999999999999"/>
    <n v="3"/>
    <n v="6"/>
    <n v="1"/>
    <x v="1"/>
    <n v="12.990833333333333"/>
    <n v="45"/>
  </r>
  <r>
    <n v="1183271"/>
    <x v="0"/>
    <x v="1"/>
    <x v="0"/>
    <x v="1"/>
    <x v="0"/>
    <n v="66"/>
    <n v="9"/>
    <n v="1232.78"/>
    <n v="7"/>
    <n v="16"/>
    <n v="3"/>
    <x v="0"/>
    <n v="18.67848484848485"/>
    <n v="752"/>
  </r>
  <r>
    <n v="1183501"/>
    <x v="0"/>
    <x v="1"/>
    <x v="1"/>
    <x v="2"/>
    <x v="1"/>
    <n v="79"/>
    <n v="9"/>
    <n v="2490.6800000000003"/>
    <n v="9"/>
    <n v="18"/>
    <n v="3"/>
    <x v="0"/>
    <n v="31.527594936708866"/>
    <n v="998"/>
  </r>
  <r>
    <n v="1183651"/>
    <x v="1"/>
    <x v="0"/>
    <x v="0"/>
    <x v="2"/>
    <x v="1"/>
    <n v="9"/>
    <n v="3"/>
    <n v="307.98"/>
    <n v="4"/>
    <n v="7"/>
    <n v="1"/>
    <x v="1"/>
    <n v="34.22"/>
    <n v="175"/>
  </r>
  <r>
    <n v="1183841"/>
    <x v="0"/>
    <x v="1"/>
    <x v="0"/>
    <x v="0"/>
    <x v="1"/>
    <n v="14"/>
    <n v="3"/>
    <n v="1421.16"/>
    <n v="8"/>
    <n v="11"/>
    <n v="2"/>
    <x v="2"/>
    <n v="101.51142857142858"/>
    <n v="633"/>
  </r>
  <r>
    <n v="1184241"/>
    <x v="0"/>
    <x v="4"/>
    <x v="0"/>
    <x v="1"/>
    <x v="0"/>
    <n v="156"/>
    <n v="10"/>
    <n v="1457.66"/>
    <n v="8"/>
    <n v="18"/>
    <n v="3"/>
    <x v="0"/>
    <n v="9.3439743589743589"/>
    <n v="890"/>
  </r>
  <r>
    <n v="1184811"/>
    <x v="1"/>
    <x v="1"/>
    <x v="0"/>
    <x v="0"/>
    <x v="1"/>
    <n v="3"/>
    <n v="1"/>
    <n v="145.97"/>
    <n v="3"/>
    <n v="4"/>
    <n v="1"/>
    <x v="1"/>
    <n v="48.656666666666666"/>
    <n v="47"/>
  </r>
  <r>
    <n v="1185401"/>
    <x v="1"/>
    <x v="1"/>
    <x v="0"/>
    <x v="1"/>
    <x v="1"/>
    <n v="13"/>
    <n v="3"/>
    <n v="194.78"/>
    <n v="3"/>
    <n v="6"/>
    <n v="1"/>
    <x v="1"/>
    <n v="14.983076923076924"/>
    <n v="140"/>
  </r>
  <r>
    <n v="1185891"/>
    <x v="0"/>
    <x v="1"/>
    <x v="0"/>
    <x v="1"/>
    <x v="1"/>
    <n v="37"/>
    <n v="7"/>
    <n v="1134.96"/>
    <n v="7"/>
    <n v="14"/>
    <n v="2"/>
    <x v="2"/>
    <n v="30.674594594594595"/>
    <n v="746"/>
  </r>
  <r>
    <n v="1186291"/>
    <x v="0"/>
    <x v="0"/>
    <x v="0"/>
    <x v="1"/>
    <x v="1"/>
    <n v="125"/>
    <n v="10"/>
    <n v="3367.65"/>
    <n v="10"/>
    <n v="20"/>
    <n v="3"/>
    <x v="0"/>
    <n v="26.941200000000002"/>
    <n v="2215"/>
  </r>
  <r>
    <n v="1186331"/>
    <x v="1"/>
    <x v="4"/>
    <x v="0"/>
    <x v="0"/>
    <x v="1"/>
    <n v="6"/>
    <n v="2"/>
    <n v="96.24"/>
    <n v="2"/>
    <n v="4"/>
    <n v="1"/>
    <x v="1"/>
    <n v="16.04"/>
    <n v="72"/>
  </r>
  <r>
    <n v="1186481"/>
    <x v="0"/>
    <x v="0"/>
    <x v="0"/>
    <x v="0"/>
    <x v="1"/>
    <n v="65"/>
    <n v="9"/>
    <n v="3363.83"/>
    <n v="10"/>
    <n v="19"/>
    <n v="3"/>
    <x v="0"/>
    <n v="51.751230769230766"/>
    <n v="1530"/>
  </r>
  <r>
    <n v="1186671"/>
    <x v="2"/>
    <x v="0"/>
    <x v="0"/>
    <x v="0"/>
    <x v="1"/>
    <n v="1"/>
    <n v="1"/>
    <n v="3.65"/>
    <n v="1"/>
    <n v="2"/>
    <n v="1"/>
    <x v="1"/>
    <n v="3.65"/>
    <n v="5"/>
  </r>
  <r>
    <n v="1187071"/>
    <x v="0"/>
    <x v="0"/>
    <x v="0"/>
    <x v="1"/>
    <x v="0"/>
    <n v="34"/>
    <n v="6"/>
    <n v="1333.99"/>
    <n v="7"/>
    <n v="13"/>
    <n v="2"/>
    <x v="2"/>
    <n v="39.234999999999999"/>
    <n v="964"/>
  </r>
  <r>
    <n v="1187111"/>
    <x v="0"/>
    <x v="0"/>
    <x v="0"/>
    <x v="2"/>
    <x v="1"/>
    <n v="186"/>
    <n v="10"/>
    <n v="4273.3900000000003"/>
    <n v="10"/>
    <n v="20"/>
    <n v="3"/>
    <x v="0"/>
    <n v="22.975215053763442"/>
    <n v="2252"/>
  </r>
  <r>
    <n v="1188231"/>
    <x v="0"/>
    <x v="0"/>
    <x v="0"/>
    <x v="0"/>
    <x v="1"/>
    <n v="39"/>
    <n v="7"/>
    <n v="2956.98"/>
    <n v="10"/>
    <n v="17"/>
    <n v="3"/>
    <x v="0"/>
    <n v="75.820000000000007"/>
    <n v="1579"/>
  </r>
  <r>
    <n v="1188421"/>
    <x v="0"/>
    <x v="0"/>
    <x v="0"/>
    <x v="1"/>
    <x v="1"/>
    <n v="46"/>
    <n v="7"/>
    <n v="3191.74"/>
    <n v="10"/>
    <n v="17"/>
    <n v="3"/>
    <x v="0"/>
    <n v="69.385652173913044"/>
    <n v="2003"/>
  </r>
  <r>
    <n v="1188761"/>
    <x v="0"/>
    <x v="1"/>
    <x v="1"/>
    <x v="0"/>
    <x v="0"/>
    <n v="46"/>
    <n v="7"/>
    <n v="1988.32"/>
    <n v="9"/>
    <n v="16"/>
    <n v="3"/>
    <x v="0"/>
    <n v="43.224347826086955"/>
    <n v="985"/>
  </r>
  <r>
    <n v="1189011"/>
    <x v="0"/>
    <x v="4"/>
    <x v="0"/>
    <x v="0"/>
    <x v="1"/>
    <n v="45"/>
    <n v="7"/>
    <n v="810.73"/>
    <n v="6"/>
    <n v="13"/>
    <n v="2"/>
    <x v="2"/>
    <n v="18.016222222222222"/>
    <n v="441"/>
  </r>
  <r>
    <n v="1189161"/>
    <x v="2"/>
    <x v="0"/>
    <x v="0"/>
    <x v="1"/>
    <x v="1"/>
    <n v="3"/>
    <n v="1"/>
    <n v="32.97"/>
    <n v="2"/>
    <n v="3"/>
    <n v="1"/>
    <x v="1"/>
    <n v="10.99"/>
    <n v="35"/>
  </r>
  <r>
    <n v="1189201"/>
    <x v="0"/>
    <x v="0"/>
    <x v="2"/>
    <x v="0"/>
    <x v="0"/>
    <n v="22"/>
    <n v="5"/>
    <n v="1352.2"/>
    <n v="8"/>
    <n v="13"/>
    <n v="2"/>
    <x v="2"/>
    <n v="61.463636363636368"/>
    <n v="880"/>
  </r>
  <r>
    <n v="1189541"/>
    <x v="0"/>
    <x v="0"/>
    <x v="0"/>
    <x v="1"/>
    <x v="1"/>
    <n v="50"/>
    <n v="8"/>
    <n v="1831.66"/>
    <n v="8"/>
    <n v="16"/>
    <n v="3"/>
    <x v="0"/>
    <n v="36.633200000000002"/>
    <n v="1031"/>
  </r>
  <r>
    <n v="1189691"/>
    <x v="0"/>
    <x v="0"/>
    <x v="1"/>
    <x v="1"/>
    <x v="1"/>
    <n v="32"/>
    <n v="6"/>
    <n v="1295.3699999999999"/>
    <n v="7"/>
    <n v="13"/>
    <n v="2"/>
    <x v="2"/>
    <n v="40.480312499999997"/>
    <n v="503"/>
  </r>
  <r>
    <n v="1190521"/>
    <x v="0"/>
    <x v="0"/>
    <x v="0"/>
    <x v="1"/>
    <x v="0"/>
    <n v="29"/>
    <n v="6"/>
    <n v="1620.97"/>
    <n v="8"/>
    <n v="14"/>
    <n v="2"/>
    <x v="2"/>
    <n v="55.895517241379309"/>
    <n v="848"/>
  </r>
  <r>
    <n v="1190671"/>
    <x v="0"/>
    <x v="2"/>
    <x v="1"/>
    <x v="0"/>
    <x v="0"/>
    <n v="72"/>
    <n v="9"/>
    <n v="3784.62"/>
    <n v="10"/>
    <n v="19"/>
    <n v="3"/>
    <x v="0"/>
    <n v="52.564166666666665"/>
    <n v="882"/>
  </r>
  <r>
    <n v="1191071"/>
    <x v="0"/>
    <x v="0"/>
    <x v="0"/>
    <x v="2"/>
    <x v="1"/>
    <n v="40"/>
    <n v="7"/>
    <n v="1526.89"/>
    <n v="8"/>
    <n v="15"/>
    <n v="3"/>
    <x v="0"/>
    <n v="38.172250000000005"/>
    <n v="763"/>
  </r>
  <r>
    <n v="1191111"/>
    <x v="1"/>
    <x v="0"/>
    <x v="0"/>
    <x v="2"/>
    <x v="1"/>
    <n v="15"/>
    <n v="4"/>
    <n v="358.97"/>
    <n v="4"/>
    <n v="8"/>
    <n v="2"/>
    <x v="2"/>
    <n v="23.931333333333335"/>
    <n v="157"/>
  </r>
  <r>
    <n v="1191451"/>
    <x v="0"/>
    <x v="1"/>
    <x v="0"/>
    <x v="0"/>
    <x v="1"/>
    <n v="49"/>
    <n v="8"/>
    <n v="2148.6"/>
    <n v="9"/>
    <n v="17"/>
    <n v="3"/>
    <x v="0"/>
    <n v="43.848979591836731"/>
    <n v="760"/>
  </r>
  <r>
    <n v="1191641"/>
    <x v="0"/>
    <x v="0"/>
    <x v="0"/>
    <x v="2"/>
    <x v="1"/>
    <n v="53"/>
    <n v="8"/>
    <n v="3805.32"/>
    <n v="10"/>
    <n v="18"/>
    <n v="3"/>
    <x v="0"/>
    <n v="71.798490566037742"/>
    <n v="2151"/>
  </r>
  <r>
    <n v="1191791"/>
    <x v="1"/>
    <x v="3"/>
    <x v="0"/>
    <x v="0"/>
    <x v="1"/>
    <n v="2"/>
    <n v="1"/>
    <n v="94.17"/>
    <n v="2"/>
    <n v="3"/>
    <n v="1"/>
    <x v="1"/>
    <n v="47.085000000000001"/>
    <n v="53"/>
  </r>
  <r>
    <n v="1191981"/>
    <x v="0"/>
    <x v="0"/>
    <x v="1"/>
    <x v="1"/>
    <x v="1"/>
    <n v="53"/>
    <n v="8"/>
    <n v="2663.94"/>
    <n v="9"/>
    <n v="17"/>
    <n v="3"/>
    <x v="0"/>
    <n v="50.263018867924529"/>
    <n v="1419"/>
  </r>
  <r>
    <n v="1192041"/>
    <x v="0"/>
    <x v="0"/>
    <x v="0"/>
    <x v="2"/>
    <x v="1"/>
    <n v="43"/>
    <n v="7"/>
    <n v="2368.35"/>
    <n v="9"/>
    <n v="16"/>
    <n v="3"/>
    <x v="0"/>
    <n v="55.077906976744181"/>
    <n v="1322"/>
  </r>
  <r>
    <n v="1192421"/>
    <x v="1"/>
    <x v="4"/>
    <x v="0"/>
    <x v="0"/>
    <x v="1"/>
    <n v="42"/>
    <n v="7"/>
    <n v="448.01"/>
    <n v="5"/>
    <n v="12"/>
    <n v="2"/>
    <x v="2"/>
    <n v="10.666904761904762"/>
    <n v="307"/>
  </r>
  <r>
    <n v="1192571"/>
    <x v="1"/>
    <x v="0"/>
    <x v="0"/>
    <x v="2"/>
    <x v="1"/>
    <n v="3"/>
    <n v="1"/>
    <n v="380.47"/>
    <n v="4"/>
    <n v="5"/>
    <n v="1"/>
    <x v="1"/>
    <n v="126.82333333333334"/>
    <n v="36"/>
  </r>
  <r>
    <n v="1192761"/>
    <x v="1"/>
    <x v="4"/>
    <x v="0"/>
    <x v="0"/>
    <x v="1"/>
    <n v="37"/>
    <n v="7"/>
    <n v="359.27"/>
    <n v="4"/>
    <n v="11"/>
    <n v="2"/>
    <x v="2"/>
    <n v="9.7099999999999991"/>
    <n v="216"/>
  </r>
  <r>
    <n v="1193011"/>
    <x v="0"/>
    <x v="0"/>
    <x v="0"/>
    <x v="1"/>
    <x v="1"/>
    <n v="69"/>
    <n v="9"/>
    <n v="3029.38"/>
    <n v="10"/>
    <n v="19"/>
    <n v="3"/>
    <x v="0"/>
    <n v="43.904057971014495"/>
    <n v="1621"/>
  </r>
  <r>
    <n v="1193201"/>
    <x v="0"/>
    <x v="1"/>
    <x v="1"/>
    <x v="0"/>
    <x v="1"/>
    <n v="34"/>
    <n v="6"/>
    <n v="2116.3000000000002"/>
    <n v="9"/>
    <n v="15"/>
    <n v="3"/>
    <x v="0"/>
    <n v="62.244117647058829"/>
    <n v="848"/>
  </r>
  <r>
    <n v="1193351"/>
    <x v="1"/>
    <x v="0"/>
    <x v="0"/>
    <x v="2"/>
    <x v="1"/>
    <n v="16"/>
    <n v="4"/>
    <n v="411.57"/>
    <n v="4"/>
    <n v="8"/>
    <n v="2"/>
    <x v="2"/>
    <n v="25.723125"/>
    <n v="328"/>
  </r>
  <r>
    <n v="1193691"/>
    <x v="1"/>
    <x v="1"/>
    <x v="0"/>
    <x v="2"/>
    <x v="1"/>
    <n v="5"/>
    <n v="2"/>
    <n v="193.98"/>
    <n v="3"/>
    <n v="5"/>
    <n v="1"/>
    <x v="1"/>
    <n v="38.795999999999999"/>
    <n v="103"/>
  </r>
  <r>
    <n v="1193921"/>
    <x v="0"/>
    <x v="1"/>
    <x v="0"/>
    <x v="1"/>
    <x v="1"/>
    <n v="54"/>
    <n v="8"/>
    <n v="3283.85"/>
    <n v="10"/>
    <n v="18"/>
    <n v="3"/>
    <x v="0"/>
    <n v="60.812037037037037"/>
    <n v="1513"/>
  </r>
  <r>
    <n v="1194131"/>
    <x v="1"/>
    <x v="1"/>
    <x v="0"/>
    <x v="0"/>
    <x v="1"/>
    <n v="19"/>
    <n v="4"/>
    <n v="544.73"/>
    <n v="5"/>
    <n v="9"/>
    <n v="2"/>
    <x v="2"/>
    <n v="28.67"/>
    <n v="306"/>
  </r>
  <r>
    <n v="1194471"/>
    <x v="3"/>
    <x v="1"/>
    <x v="0"/>
    <x v="2"/>
    <x v="1"/>
    <n v="5"/>
    <n v="2"/>
    <n v="59.19"/>
    <n v="2"/>
    <n v="4"/>
    <n v="1"/>
    <x v="1"/>
    <n v="11.837999999999999"/>
    <n v="18"/>
  </r>
  <r>
    <n v="1194511"/>
    <x v="0"/>
    <x v="1"/>
    <x v="0"/>
    <x v="2"/>
    <x v="1"/>
    <n v="26"/>
    <n v="5"/>
    <n v="3459.21"/>
    <n v="10"/>
    <n v="15"/>
    <n v="3"/>
    <x v="0"/>
    <n v="133.04653846153846"/>
    <n v="2042"/>
  </r>
  <r>
    <n v="1194661"/>
    <x v="2"/>
    <x v="2"/>
    <x v="0"/>
    <x v="0"/>
    <x v="1"/>
    <n v="7"/>
    <n v="2"/>
    <n v="128.61000000000001"/>
    <n v="3"/>
    <n v="5"/>
    <n v="1"/>
    <x v="1"/>
    <n v="18.372857142857146"/>
    <n v="36"/>
  </r>
  <r>
    <n v="1194851"/>
    <x v="2"/>
    <x v="4"/>
    <x v="0"/>
    <x v="1"/>
    <x v="1"/>
    <n v="1"/>
    <n v="1"/>
    <n v="10.01"/>
    <n v="1"/>
    <n v="2"/>
    <n v="1"/>
    <x v="1"/>
    <n v="10.01"/>
    <n v="1"/>
  </r>
  <r>
    <n v="1195061"/>
    <x v="0"/>
    <x v="0"/>
    <x v="0"/>
    <x v="1"/>
    <x v="1"/>
    <n v="11"/>
    <n v="3"/>
    <n v="647.30999999999995"/>
    <n v="5"/>
    <n v="8"/>
    <n v="2"/>
    <x v="2"/>
    <n v="58.846363636363634"/>
    <n v="288"/>
  </r>
  <r>
    <n v="1195101"/>
    <x v="0"/>
    <x v="1"/>
    <x v="0"/>
    <x v="1"/>
    <x v="1"/>
    <n v="39"/>
    <n v="7"/>
    <n v="1594.83"/>
    <n v="8"/>
    <n v="15"/>
    <n v="3"/>
    <x v="0"/>
    <n v="40.893076923076919"/>
    <n v="1264"/>
  </r>
  <r>
    <n v="1195251"/>
    <x v="1"/>
    <x v="0"/>
    <x v="0"/>
    <x v="0"/>
    <x v="1"/>
    <n v="6"/>
    <n v="2"/>
    <n v="240.76"/>
    <n v="3"/>
    <n v="5"/>
    <n v="1"/>
    <x v="1"/>
    <n v="40.126666666666665"/>
    <n v="89"/>
  </r>
  <r>
    <n v="1195591"/>
    <x v="1"/>
    <x v="1"/>
    <x v="0"/>
    <x v="1"/>
    <x v="1"/>
    <n v="12"/>
    <n v="3"/>
    <n v="199.04"/>
    <n v="3"/>
    <n v="6"/>
    <n v="1"/>
    <x v="1"/>
    <n v="16.586666666666666"/>
    <n v="101"/>
  </r>
  <r>
    <n v="1195631"/>
    <x v="2"/>
    <x v="4"/>
    <x v="1"/>
    <x v="2"/>
    <x v="1"/>
    <n v="4"/>
    <n v="2"/>
    <n v="268.81"/>
    <n v="4"/>
    <n v="6"/>
    <n v="1"/>
    <x v="1"/>
    <n v="67.202500000000001"/>
    <n v="105"/>
  </r>
  <r>
    <n v="1195781"/>
    <x v="1"/>
    <x v="1"/>
    <x v="0"/>
    <x v="2"/>
    <x v="1"/>
    <n v="21"/>
    <n v="4"/>
    <n v="736.99"/>
    <n v="6"/>
    <n v="10"/>
    <n v="2"/>
    <x v="2"/>
    <n v="35.094761904761903"/>
    <n v="426"/>
  </r>
  <r>
    <n v="1196031"/>
    <x v="0"/>
    <x v="1"/>
    <x v="0"/>
    <x v="0"/>
    <x v="1"/>
    <n v="20"/>
    <n v="4"/>
    <n v="694.52"/>
    <n v="6"/>
    <n v="10"/>
    <n v="2"/>
    <x v="2"/>
    <n v="34.725999999999999"/>
    <n v="481"/>
  </r>
  <r>
    <n v="1196221"/>
    <x v="1"/>
    <x v="4"/>
    <x v="0"/>
    <x v="1"/>
    <x v="1"/>
    <n v="22"/>
    <n v="5"/>
    <n v="273.8"/>
    <n v="4"/>
    <n v="9"/>
    <n v="2"/>
    <x v="2"/>
    <n v="12.445454545454545"/>
    <n v="285"/>
  </r>
  <r>
    <n v="1196371"/>
    <x v="0"/>
    <x v="1"/>
    <x v="0"/>
    <x v="0"/>
    <x v="1"/>
    <n v="9"/>
    <n v="3"/>
    <n v="405.22"/>
    <n v="4"/>
    <n v="7"/>
    <n v="1"/>
    <x v="1"/>
    <n v="45.024444444444448"/>
    <n v="205"/>
  </r>
  <r>
    <n v="1196561"/>
    <x v="0"/>
    <x v="1"/>
    <x v="0"/>
    <x v="1"/>
    <x v="1"/>
    <n v="36"/>
    <n v="7"/>
    <n v="1501.81"/>
    <n v="8"/>
    <n v="15"/>
    <n v="3"/>
    <x v="0"/>
    <n v="41.716944444444444"/>
    <n v="987"/>
  </r>
  <r>
    <n v="1196751"/>
    <x v="1"/>
    <x v="4"/>
    <x v="0"/>
    <x v="1"/>
    <x v="1"/>
    <n v="40"/>
    <n v="7"/>
    <n v="388.88"/>
    <n v="4"/>
    <n v="11"/>
    <n v="2"/>
    <x v="2"/>
    <n v="9.7219999999999995"/>
    <n v="144"/>
  </r>
  <r>
    <n v="1196941"/>
    <x v="1"/>
    <x v="1"/>
    <x v="0"/>
    <x v="1"/>
    <x v="1"/>
    <n v="5"/>
    <n v="2"/>
    <n v="151.21"/>
    <n v="3"/>
    <n v="5"/>
    <n v="1"/>
    <x v="1"/>
    <n v="30.242000000000001"/>
    <n v="101"/>
  </r>
  <r>
    <n v="1197151"/>
    <x v="1"/>
    <x v="4"/>
    <x v="0"/>
    <x v="0"/>
    <x v="1"/>
    <n v="11"/>
    <n v="3"/>
    <n v="201.17"/>
    <n v="3"/>
    <n v="6"/>
    <n v="1"/>
    <x v="1"/>
    <n v="18.288181818181815"/>
    <n v="136"/>
  </r>
  <r>
    <n v="1197341"/>
    <x v="1"/>
    <x v="1"/>
    <x v="0"/>
    <x v="1"/>
    <x v="1"/>
    <n v="19"/>
    <n v="4"/>
    <n v="369.26"/>
    <n v="4"/>
    <n v="8"/>
    <n v="2"/>
    <x v="2"/>
    <n v="19.434736842105263"/>
    <n v="181"/>
  </r>
  <r>
    <n v="1198081"/>
    <x v="2"/>
    <x v="1"/>
    <x v="0"/>
    <x v="0"/>
    <x v="1"/>
    <n v="16"/>
    <n v="4"/>
    <n v="1115.33"/>
    <n v="7"/>
    <n v="11"/>
    <n v="2"/>
    <x v="2"/>
    <n v="69.708124999999995"/>
    <n v="576"/>
  </r>
  <r>
    <n v="1198311"/>
    <x v="1"/>
    <x v="1"/>
    <x v="0"/>
    <x v="0"/>
    <x v="1"/>
    <n v="23"/>
    <n v="5"/>
    <n v="170.87"/>
    <n v="3"/>
    <n v="8"/>
    <n v="2"/>
    <x v="2"/>
    <n v="7.4291304347826088"/>
    <n v="167"/>
  </r>
  <r>
    <n v="1198461"/>
    <x v="0"/>
    <x v="0"/>
    <x v="0"/>
    <x v="1"/>
    <x v="1"/>
    <n v="49"/>
    <n v="8"/>
    <n v="2434.42"/>
    <n v="9"/>
    <n v="17"/>
    <n v="3"/>
    <x v="0"/>
    <n v="49.682040816326534"/>
    <n v="1467"/>
  </r>
  <r>
    <n v="1198841"/>
    <x v="1"/>
    <x v="1"/>
    <x v="0"/>
    <x v="0"/>
    <x v="1"/>
    <n v="23"/>
    <n v="5"/>
    <n v="286"/>
    <n v="4"/>
    <n v="9"/>
    <n v="2"/>
    <x v="2"/>
    <n v="12.434782608695652"/>
    <n v="174"/>
  </r>
  <r>
    <n v="1198991"/>
    <x v="1"/>
    <x v="0"/>
    <x v="0"/>
    <x v="1"/>
    <x v="1"/>
    <n v="23"/>
    <n v="5"/>
    <n v="723.14"/>
    <n v="6"/>
    <n v="11"/>
    <n v="2"/>
    <x v="2"/>
    <n v="31.44086956521739"/>
    <n v="567"/>
  </r>
  <r>
    <n v="1199241"/>
    <x v="2"/>
    <x v="2"/>
    <x v="0"/>
    <x v="2"/>
    <x v="1"/>
    <n v="2"/>
    <n v="1"/>
    <n v="61.5"/>
    <n v="2"/>
    <n v="3"/>
    <n v="1"/>
    <x v="1"/>
    <n v="30.75"/>
    <n v="10"/>
  </r>
  <r>
    <n v="1199771"/>
    <x v="1"/>
    <x v="4"/>
    <x v="0"/>
    <x v="0"/>
    <x v="1"/>
    <n v="30"/>
    <n v="6"/>
    <n v="296.68"/>
    <n v="4"/>
    <n v="10"/>
    <n v="2"/>
    <x v="2"/>
    <n v="9.8893333333333331"/>
    <n v="223"/>
  </r>
  <r>
    <n v="1199811"/>
    <x v="1"/>
    <x v="0"/>
    <x v="0"/>
    <x v="0"/>
    <x v="1"/>
    <n v="46"/>
    <n v="7"/>
    <n v="1255.4000000000001"/>
    <n v="7"/>
    <n v="14"/>
    <n v="2"/>
    <x v="2"/>
    <n v="27.291304347826088"/>
    <n v="650"/>
  </r>
  <r>
    <n v="1200131"/>
    <x v="1"/>
    <x v="0"/>
    <x v="0"/>
    <x v="0"/>
    <x v="1"/>
    <n v="21"/>
    <n v="4"/>
    <n v="1153.27"/>
    <n v="7"/>
    <n v="11"/>
    <n v="2"/>
    <x v="2"/>
    <n v="54.917619047619048"/>
    <n v="366"/>
  </r>
  <r>
    <n v="1200281"/>
    <x v="1"/>
    <x v="0"/>
    <x v="0"/>
    <x v="0"/>
    <x v="1"/>
    <n v="15"/>
    <n v="4"/>
    <n v="352.28"/>
    <n v="4"/>
    <n v="8"/>
    <n v="2"/>
    <x v="2"/>
    <n v="23.485333333333333"/>
    <n v="99"/>
  </r>
  <r>
    <n v="1200471"/>
    <x v="0"/>
    <x v="0"/>
    <x v="0"/>
    <x v="2"/>
    <x v="1"/>
    <n v="15"/>
    <n v="4"/>
    <n v="671.3"/>
    <n v="5"/>
    <n v="9"/>
    <n v="2"/>
    <x v="2"/>
    <n v="44.75333333333333"/>
    <n v="331"/>
  </r>
  <r>
    <n v="1201061"/>
    <x v="0"/>
    <x v="1"/>
    <x v="0"/>
    <x v="1"/>
    <x v="1"/>
    <n v="104"/>
    <n v="10"/>
    <n v="835.12"/>
    <n v="6"/>
    <n v="16"/>
    <n v="3"/>
    <x v="0"/>
    <n v="8.0299999999999994"/>
    <n v="740"/>
  </r>
  <r>
    <n v="1201441"/>
    <x v="1"/>
    <x v="4"/>
    <x v="0"/>
    <x v="0"/>
    <x v="1"/>
    <n v="10"/>
    <n v="3"/>
    <n v="373.29"/>
    <n v="4"/>
    <n v="7"/>
    <n v="1"/>
    <x v="1"/>
    <n v="37.329000000000001"/>
    <n v="21"/>
  </r>
  <r>
    <n v="1201591"/>
    <x v="0"/>
    <x v="0"/>
    <x v="1"/>
    <x v="0"/>
    <x v="1"/>
    <n v="44"/>
    <n v="7"/>
    <n v="2026.08"/>
    <n v="9"/>
    <n v="16"/>
    <n v="3"/>
    <x v="0"/>
    <n v="46.047272727272727"/>
    <n v="1363"/>
  </r>
  <r>
    <n v="1201971"/>
    <x v="0"/>
    <x v="0"/>
    <x v="0"/>
    <x v="0"/>
    <x v="0"/>
    <n v="53"/>
    <n v="8"/>
    <n v="4331.1400000000003"/>
    <n v="10"/>
    <n v="18"/>
    <n v="3"/>
    <x v="0"/>
    <n v="81.719622641509446"/>
    <n v="2373"/>
  </r>
  <r>
    <n v="1202031"/>
    <x v="1"/>
    <x v="4"/>
    <x v="0"/>
    <x v="2"/>
    <x v="1"/>
    <n v="50"/>
    <n v="8"/>
    <n v="722.05"/>
    <n v="6"/>
    <n v="14"/>
    <n v="2"/>
    <x v="2"/>
    <n v="14.440999999999999"/>
    <n v="98"/>
  </r>
  <r>
    <n v="1202221"/>
    <x v="1"/>
    <x v="1"/>
    <x v="0"/>
    <x v="0"/>
    <x v="1"/>
    <n v="6"/>
    <n v="2"/>
    <n v="144.69999999999999"/>
    <n v="3"/>
    <n v="5"/>
    <n v="1"/>
    <x v="1"/>
    <n v="24.116666666666664"/>
    <n v="98"/>
  </r>
  <r>
    <n v="1202371"/>
    <x v="1"/>
    <x v="0"/>
    <x v="0"/>
    <x v="1"/>
    <x v="1"/>
    <n v="12"/>
    <n v="3"/>
    <n v="153.94"/>
    <n v="3"/>
    <n v="6"/>
    <n v="1"/>
    <x v="1"/>
    <n v="12.828333333333333"/>
    <n v="145"/>
  </r>
  <r>
    <n v="1202411"/>
    <x v="0"/>
    <x v="0"/>
    <x v="1"/>
    <x v="0"/>
    <x v="0"/>
    <n v="79"/>
    <n v="9"/>
    <n v="2000.69"/>
    <n v="9"/>
    <n v="18"/>
    <n v="3"/>
    <x v="0"/>
    <n v="25.325189873417724"/>
    <n v="1050"/>
  </r>
  <r>
    <n v="1202941"/>
    <x v="0"/>
    <x v="0"/>
    <x v="0"/>
    <x v="1"/>
    <x v="0"/>
    <n v="119"/>
    <n v="10"/>
    <n v="3938.11"/>
    <n v="10"/>
    <n v="20"/>
    <n v="3"/>
    <x v="0"/>
    <n v="33.093361344537819"/>
    <n v="2283"/>
  </r>
  <r>
    <n v="1203001"/>
    <x v="0"/>
    <x v="0"/>
    <x v="0"/>
    <x v="0"/>
    <x v="1"/>
    <n v="68"/>
    <n v="9"/>
    <n v="3172.19"/>
    <n v="10"/>
    <n v="19"/>
    <n v="3"/>
    <x v="0"/>
    <n v="46.649852941176469"/>
    <n v="1795"/>
  </r>
  <r>
    <n v="1203341"/>
    <x v="0"/>
    <x v="0"/>
    <x v="0"/>
    <x v="0"/>
    <x v="1"/>
    <n v="23"/>
    <n v="5"/>
    <n v="641.33000000000004"/>
    <n v="5"/>
    <n v="10"/>
    <n v="2"/>
    <x v="2"/>
    <n v="27.883913043478262"/>
    <n v="525"/>
  </r>
  <r>
    <n v="1203721"/>
    <x v="1"/>
    <x v="0"/>
    <x v="0"/>
    <x v="2"/>
    <x v="1"/>
    <n v="6"/>
    <n v="2"/>
    <n v="110.07"/>
    <n v="2"/>
    <n v="4"/>
    <n v="1"/>
    <x v="1"/>
    <n v="18.344999999999999"/>
    <n v="45"/>
  </r>
  <r>
    <n v="1203871"/>
    <x v="1"/>
    <x v="0"/>
    <x v="0"/>
    <x v="2"/>
    <x v="1"/>
    <n v="2"/>
    <n v="1"/>
    <n v="12.55"/>
    <n v="1"/>
    <n v="2"/>
    <n v="1"/>
    <x v="1"/>
    <n v="6.2750000000000004"/>
    <n v="5"/>
  </r>
  <r>
    <n v="1204081"/>
    <x v="0"/>
    <x v="4"/>
    <x v="0"/>
    <x v="0"/>
    <x v="1"/>
    <n v="52"/>
    <n v="8"/>
    <n v="1491.24"/>
    <n v="8"/>
    <n v="16"/>
    <n v="3"/>
    <x v="0"/>
    <n v="28.677692307692308"/>
    <n v="1005"/>
  </r>
  <r>
    <n v="1204271"/>
    <x v="2"/>
    <x v="4"/>
    <x v="0"/>
    <x v="1"/>
    <x v="1"/>
    <n v="2"/>
    <n v="1"/>
    <n v="25.63"/>
    <n v="2"/>
    <n v="3"/>
    <n v="1"/>
    <x v="1"/>
    <n v="12.815"/>
    <n v="5"/>
  </r>
  <r>
    <n v="1204501"/>
    <x v="1"/>
    <x v="1"/>
    <x v="1"/>
    <x v="0"/>
    <x v="1"/>
    <n v="8"/>
    <n v="2"/>
    <n v="298.54000000000002"/>
    <n v="4"/>
    <n v="6"/>
    <n v="1"/>
    <x v="1"/>
    <n v="37.317500000000003"/>
    <n v="234"/>
  </r>
  <r>
    <n v="1205241"/>
    <x v="1"/>
    <x v="2"/>
    <x v="0"/>
    <x v="0"/>
    <x v="1"/>
    <n v="23"/>
    <n v="5"/>
    <n v="429.32"/>
    <n v="4"/>
    <n v="9"/>
    <n v="2"/>
    <x v="2"/>
    <n v="18.666086956521738"/>
    <n v="136"/>
  </r>
  <r>
    <n v="1205431"/>
    <x v="0"/>
    <x v="1"/>
    <x v="0"/>
    <x v="1"/>
    <x v="0"/>
    <n v="36"/>
    <n v="7"/>
    <n v="853.78"/>
    <n v="6"/>
    <n v="13"/>
    <n v="2"/>
    <x v="2"/>
    <n v="23.716111111111111"/>
    <n v="568"/>
  </r>
  <r>
    <n v="1205581"/>
    <x v="0"/>
    <x v="1"/>
    <x v="0"/>
    <x v="1"/>
    <x v="1"/>
    <n v="37"/>
    <n v="7"/>
    <n v="765.3"/>
    <n v="6"/>
    <n v="13"/>
    <n v="2"/>
    <x v="2"/>
    <n v="20.683783783783781"/>
    <n v="660"/>
  </r>
  <r>
    <n v="1205811"/>
    <x v="1"/>
    <x v="0"/>
    <x v="0"/>
    <x v="1"/>
    <x v="1"/>
    <n v="15"/>
    <n v="4"/>
    <n v="83"/>
    <n v="2"/>
    <n v="6"/>
    <n v="1"/>
    <x v="1"/>
    <n v="5.5333333333333332"/>
    <n v="72"/>
  </r>
  <r>
    <n v="1206021"/>
    <x v="0"/>
    <x v="0"/>
    <x v="0"/>
    <x v="2"/>
    <x v="1"/>
    <n v="52"/>
    <n v="8"/>
    <n v="2492.4699999999998"/>
    <n v="9"/>
    <n v="17"/>
    <n v="3"/>
    <x v="0"/>
    <n v="47.932115384615379"/>
    <n v="1028"/>
  </r>
  <r>
    <n v="1206211"/>
    <x v="1"/>
    <x v="2"/>
    <x v="0"/>
    <x v="2"/>
    <x v="1"/>
    <n v="13"/>
    <n v="3"/>
    <n v="310.87"/>
    <n v="4"/>
    <n v="7"/>
    <n v="1"/>
    <x v="1"/>
    <n v="23.913076923076922"/>
    <n v="156"/>
  </r>
  <r>
    <n v="1206361"/>
    <x v="2"/>
    <x v="0"/>
    <x v="0"/>
    <x v="1"/>
    <x v="1"/>
    <n v="3"/>
    <n v="1"/>
    <n v="30.9"/>
    <n v="2"/>
    <n v="3"/>
    <n v="1"/>
    <x v="1"/>
    <n v="10.299999999999999"/>
    <n v="39"/>
  </r>
  <r>
    <n v="1206741"/>
    <x v="1"/>
    <x v="0"/>
    <x v="0"/>
    <x v="1"/>
    <x v="1"/>
    <n v="13"/>
    <n v="3"/>
    <n v="445.53"/>
    <n v="5"/>
    <n v="8"/>
    <n v="2"/>
    <x v="2"/>
    <n v="34.271538461538462"/>
    <n v="276"/>
  </r>
  <r>
    <n v="1206931"/>
    <x v="0"/>
    <x v="1"/>
    <x v="0"/>
    <x v="0"/>
    <x v="1"/>
    <n v="35"/>
    <n v="6"/>
    <n v="1883.25"/>
    <n v="8"/>
    <n v="14"/>
    <n v="2"/>
    <x v="2"/>
    <n v="53.807142857142857"/>
    <n v="1414"/>
  </r>
  <r>
    <n v="1207141"/>
    <x v="0"/>
    <x v="1"/>
    <x v="0"/>
    <x v="1"/>
    <x v="1"/>
    <n v="48"/>
    <n v="8"/>
    <n v="2720.38"/>
    <n v="10"/>
    <n v="18"/>
    <n v="3"/>
    <x v="0"/>
    <n v="56.674583333333338"/>
    <n v="1015"/>
  </r>
  <r>
    <n v="1207291"/>
    <x v="0"/>
    <x v="0"/>
    <x v="1"/>
    <x v="2"/>
    <x v="1"/>
    <n v="53"/>
    <n v="8"/>
    <n v="1708.0300000000002"/>
    <n v="8"/>
    <n v="16"/>
    <n v="3"/>
    <x v="0"/>
    <n v="32.226981132075473"/>
    <n v="803"/>
  </r>
  <r>
    <n v="1207521"/>
    <x v="3"/>
    <x v="4"/>
    <x v="0"/>
    <x v="0"/>
    <x v="1"/>
    <n v="3"/>
    <n v="1"/>
    <n v="32.29"/>
    <n v="2"/>
    <n v="3"/>
    <n v="1"/>
    <x v="1"/>
    <n v="10.763333333333334"/>
    <n v="11"/>
  </r>
  <r>
    <n v="1207711"/>
    <x v="0"/>
    <x v="0"/>
    <x v="0"/>
    <x v="1"/>
    <x v="1"/>
    <n v="62"/>
    <n v="8"/>
    <n v="1612.51"/>
    <n v="8"/>
    <n v="16"/>
    <n v="3"/>
    <x v="0"/>
    <n v="26.008225806451613"/>
    <n v="868"/>
  </r>
  <r>
    <n v="1208261"/>
    <x v="0"/>
    <x v="1"/>
    <x v="0"/>
    <x v="1"/>
    <x v="1"/>
    <n v="39"/>
    <n v="7"/>
    <n v="2148.65"/>
    <n v="9"/>
    <n v="16"/>
    <n v="3"/>
    <x v="0"/>
    <n v="55.093589743589746"/>
    <n v="1167"/>
  </r>
  <r>
    <n v="1208301"/>
    <x v="1"/>
    <x v="4"/>
    <x v="0"/>
    <x v="2"/>
    <x v="1"/>
    <n v="2"/>
    <n v="1"/>
    <n v="13.34"/>
    <n v="1"/>
    <n v="2"/>
    <n v="1"/>
    <x v="1"/>
    <n v="6.67"/>
    <n v="8"/>
  </r>
  <r>
    <n v="1208831"/>
    <x v="0"/>
    <x v="0"/>
    <x v="0"/>
    <x v="0"/>
    <x v="1"/>
    <n v="31"/>
    <n v="6"/>
    <n v="1312.16"/>
    <n v="7"/>
    <n v="13"/>
    <n v="2"/>
    <x v="2"/>
    <n v="42.327741935483871"/>
    <n v="883"/>
  </r>
  <r>
    <n v="1209381"/>
    <x v="1"/>
    <x v="1"/>
    <x v="0"/>
    <x v="1"/>
    <x v="1"/>
    <n v="11"/>
    <n v="3"/>
    <n v="536.14"/>
    <n v="5"/>
    <n v="8"/>
    <n v="2"/>
    <x v="2"/>
    <n v="48.74"/>
    <n v="124"/>
  </r>
  <r>
    <n v="1209571"/>
    <x v="1"/>
    <x v="4"/>
    <x v="0"/>
    <x v="2"/>
    <x v="1"/>
    <n v="63"/>
    <n v="9"/>
    <n v="888.1"/>
    <n v="6"/>
    <n v="15"/>
    <n v="3"/>
    <x v="0"/>
    <n v="14.096825396825396"/>
    <n v="233"/>
  </r>
  <r>
    <n v="1209951"/>
    <x v="0"/>
    <x v="2"/>
    <x v="0"/>
    <x v="1"/>
    <x v="1"/>
    <n v="84"/>
    <n v="9"/>
    <n v="4248.0600000000004"/>
    <n v="10"/>
    <n v="19"/>
    <n v="3"/>
    <x v="0"/>
    <n v="50.572142857142865"/>
    <n v="1546"/>
  </r>
  <r>
    <n v="1210211"/>
    <x v="0"/>
    <x v="0"/>
    <x v="0"/>
    <x v="2"/>
    <x v="1"/>
    <n v="29"/>
    <n v="6"/>
    <n v="1321.42"/>
    <n v="7"/>
    <n v="13"/>
    <n v="2"/>
    <x v="2"/>
    <n v="45.566206896551726"/>
    <n v="776"/>
  </r>
  <r>
    <n v="1210741"/>
    <x v="1"/>
    <x v="1"/>
    <x v="0"/>
    <x v="2"/>
    <x v="1"/>
    <n v="84"/>
    <n v="9"/>
    <n v="1115.3"/>
    <n v="7"/>
    <n v="16"/>
    <n v="3"/>
    <x v="0"/>
    <n v="13.277380952380952"/>
    <n v="447"/>
  </r>
  <r>
    <n v="1210891"/>
    <x v="0"/>
    <x v="1"/>
    <x v="0"/>
    <x v="1"/>
    <x v="1"/>
    <n v="15"/>
    <n v="4"/>
    <n v="632.91"/>
    <n v="5"/>
    <n v="9"/>
    <n v="2"/>
    <x v="2"/>
    <n v="42.193999999999996"/>
    <n v="337"/>
  </r>
  <r>
    <n v="1210931"/>
    <x v="2"/>
    <x v="1"/>
    <x v="0"/>
    <x v="2"/>
    <x v="1"/>
    <n v="1"/>
    <n v="1"/>
    <n v="221.16"/>
    <n v="3"/>
    <n v="4"/>
    <n v="1"/>
    <x v="1"/>
    <n v="221.16"/>
    <n v="81"/>
  </r>
  <r>
    <n v="1211141"/>
    <x v="0"/>
    <x v="1"/>
    <x v="0"/>
    <x v="0"/>
    <x v="1"/>
    <n v="36"/>
    <n v="7"/>
    <n v="1143.71"/>
    <n v="7"/>
    <n v="14"/>
    <n v="2"/>
    <x v="2"/>
    <n v="31.769722222222224"/>
    <n v="736"/>
  </r>
  <r>
    <n v="1211711"/>
    <x v="0"/>
    <x v="1"/>
    <x v="0"/>
    <x v="1"/>
    <x v="1"/>
    <n v="10"/>
    <n v="3"/>
    <n v="817.82"/>
    <n v="6"/>
    <n v="9"/>
    <n v="2"/>
    <x v="2"/>
    <n v="81.782000000000011"/>
    <n v="352"/>
  </r>
  <r>
    <n v="1211861"/>
    <x v="0"/>
    <x v="0"/>
    <x v="1"/>
    <x v="1"/>
    <x v="1"/>
    <n v="67"/>
    <n v="9"/>
    <n v="2301.89"/>
    <n v="9"/>
    <n v="18"/>
    <n v="3"/>
    <x v="0"/>
    <n v="34.356567164179104"/>
    <n v="1280"/>
  </r>
  <r>
    <n v="1212071"/>
    <x v="1"/>
    <x v="0"/>
    <x v="0"/>
    <x v="2"/>
    <x v="1"/>
    <n v="18"/>
    <n v="4"/>
    <n v="108.28"/>
    <n v="2"/>
    <n v="6"/>
    <n v="1"/>
    <x v="1"/>
    <n v="6.0155555555555553"/>
    <n v="133"/>
  </r>
  <r>
    <n v="1212641"/>
    <x v="0"/>
    <x v="1"/>
    <x v="0"/>
    <x v="0"/>
    <x v="1"/>
    <n v="38"/>
    <n v="7"/>
    <n v="1560.11"/>
    <n v="8"/>
    <n v="15"/>
    <n v="3"/>
    <x v="0"/>
    <n v="41.055526315789471"/>
    <n v="557"/>
  </r>
  <r>
    <n v="1212791"/>
    <x v="0"/>
    <x v="0"/>
    <x v="0"/>
    <x v="1"/>
    <x v="1"/>
    <n v="26"/>
    <n v="5"/>
    <n v="1047.9000000000001"/>
    <n v="7"/>
    <n v="12"/>
    <n v="2"/>
    <x v="2"/>
    <n v="40.303846153846159"/>
    <n v="910"/>
  </r>
  <r>
    <n v="1212981"/>
    <x v="1"/>
    <x v="4"/>
    <x v="0"/>
    <x v="0"/>
    <x v="1"/>
    <n v="7"/>
    <n v="2"/>
    <n v="65.209999999999994"/>
    <n v="2"/>
    <n v="4"/>
    <n v="1"/>
    <x v="1"/>
    <n v="9.3157142857142841"/>
    <n v="61"/>
  </r>
  <r>
    <n v="1213191"/>
    <x v="0"/>
    <x v="2"/>
    <x v="0"/>
    <x v="1"/>
    <x v="0"/>
    <n v="39"/>
    <n v="7"/>
    <n v="1305.4100000000001"/>
    <n v="7"/>
    <n v="14"/>
    <n v="2"/>
    <x v="2"/>
    <n v="33.472051282051282"/>
    <n v="289"/>
  </r>
  <r>
    <n v="1213231"/>
    <x v="1"/>
    <x v="0"/>
    <x v="0"/>
    <x v="1"/>
    <x v="1"/>
    <n v="11"/>
    <n v="3"/>
    <n v="848.57"/>
    <n v="6"/>
    <n v="9"/>
    <n v="2"/>
    <x v="2"/>
    <n v="77.142727272727271"/>
    <n v="371"/>
  </r>
  <r>
    <n v="1213571"/>
    <x v="0"/>
    <x v="1"/>
    <x v="0"/>
    <x v="0"/>
    <x v="0"/>
    <n v="55"/>
    <n v="8"/>
    <n v="1011.67"/>
    <n v="7"/>
    <n v="15"/>
    <n v="3"/>
    <x v="0"/>
    <n v="18.393999999999998"/>
    <n v="385"/>
  </r>
  <r>
    <n v="1213611"/>
    <x v="1"/>
    <x v="0"/>
    <x v="1"/>
    <x v="2"/>
    <x v="1"/>
    <n v="23"/>
    <n v="5"/>
    <n v="565.25"/>
    <n v="5"/>
    <n v="10"/>
    <n v="2"/>
    <x v="2"/>
    <n v="24.576086956521738"/>
    <n v="351"/>
  </r>
  <r>
    <n v="1214201"/>
    <x v="1"/>
    <x v="4"/>
    <x v="0"/>
    <x v="0"/>
    <x v="1"/>
    <n v="150"/>
    <n v="10"/>
    <n v="2000.43"/>
    <n v="9"/>
    <n v="19"/>
    <n v="3"/>
    <x v="0"/>
    <n v="13.3362"/>
    <n v="740"/>
  </r>
  <r>
    <n v="1214351"/>
    <x v="0"/>
    <x v="4"/>
    <x v="0"/>
    <x v="0"/>
    <x v="1"/>
    <n v="139"/>
    <n v="10"/>
    <n v="3178.69"/>
    <n v="10"/>
    <n v="20"/>
    <n v="3"/>
    <x v="0"/>
    <n v="22.868273381294966"/>
    <n v="2172"/>
  </r>
  <r>
    <n v="1214541"/>
    <x v="0"/>
    <x v="0"/>
    <x v="0"/>
    <x v="1"/>
    <x v="1"/>
    <n v="27"/>
    <n v="5"/>
    <n v="1009.61"/>
    <n v="7"/>
    <n v="12"/>
    <n v="2"/>
    <x v="2"/>
    <n v="37.392962962962962"/>
    <n v="902"/>
  </r>
  <r>
    <n v="1214921"/>
    <x v="1"/>
    <x v="4"/>
    <x v="0"/>
    <x v="3"/>
    <x v="1"/>
    <n v="44"/>
    <n v="7"/>
    <n v="154.82"/>
    <n v="3"/>
    <n v="10"/>
    <n v="2"/>
    <x v="2"/>
    <n v="3.5186363636363636"/>
    <n v="161"/>
  </r>
  <r>
    <n v="1215131"/>
    <x v="1"/>
    <x v="4"/>
    <x v="0"/>
    <x v="1"/>
    <x v="1"/>
    <n v="9"/>
    <n v="3"/>
    <n v="36.28"/>
    <n v="2"/>
    <n v="5"/>
    <n v="1"/>
    <x v="1"/>
    <n v="4.0311111111111115"/>
    <n v="24"/>
  </r>
  <r>
    <n v="1215701"/>
    <x v="0"/>
    <x v="4"/>
    <x v="0"/>
    <x v="0"/>
    <x v="1"/>
    <n v="24"/>
    <n v="5"/>
    <n v="743.24"/>
    <n v="6"/>
    <n v="11"/>
    <n v="2"/>
    <x v="2"/>
    <n v="30.968333333333334"/>
    <n v="313"/>
  </r>
  <r>
    <n v="1216061"/>
    <x v="1"/>
    <x v="0"/>
    <x v="0"/>
    <x v="0"/>
    <x v="1"/>
    <n v="35"/>
    <n v="6"/>
    <n v="690.29"/>
    <n v="6"/>
    <n v="12"/>
    <n v="2"/>
    <x v="2"/>
    <n v="19.722571428571428"/>
    <n v="370"/>
  </r>
  <r>
    <n v="1216251"/>
    <x v="0"/>
    <x v="0"/>
    <x v="0"/>
    <x v="1"/>
    <x v="1"/>
    <n v="38"/>
    <n v="7"/>
    <n v="1508.14"/>
    <n v="8"/>
    <n v="15"/>
    <n v="3"/>
    <x v="0"/>
    <n v="39.687894736842111"/>
    <n v="1020"/>
  </r>
  <r>
    <n v="1216441"/>
    <x v="1"/>
    <x v="2"/>
    <x v="0"/>
    <x v="2"/>
    <x v="1"/>
    <n v="4"/>
    <n v="2"/>
    <n v="136.02000000000001"/>
    <n v="3"/>
    <n v="5"/>
    <n v="1"/>
    <x v="1"/>
    <n v="34.005000000000003"/>
    <n v="56"/>
  </r>
  <r>
    <n v="1216591"/>
    <x v="0"/>
    <x v="0"/>
    <x v="0"/>
    <x v="1"/>
    <x v="0"/>
    <n v="11"/>
    <n v="3"/>
    <n v="701.27"/>
    <n v="6"/>
    <n v="9"/>
    <n v="2"/>
    <x v="2"/>
    <n v="63.75181818181818"/>
    <n v="272"/>
  </r>
  <r>
    <n v="1216781"/>
    <x v="0"/>
    <x v="0"/>
    <x v="1"/>
    <x v="0"/>
    <x v="1"/>
    <n v="171"/>
    <n v="10"/>
    <n v="4439.2300000000005"/>
    <n v="10"/>
    <n v="20"/>
    <n v="3"/>
    <x v="0"/>
    <n v="25.960409356725147"/>
    <n v="2181"/>
  </r>
  <r>
    <n v="1216971"/>
    <x v="1"/>
    <x v="4"/>
    <x v="0"/>
    <x v="1"/>
    <x v="1"/>
    <n v="16"/>
    <n v="4"/>
    <n v="236.26"/>
    <n v="3"/>
    <n v="7"/>
    <n v="1"/>
    <x v="1"/>
    <n v="14.766249999999999"/>
    <n v="180"/>
  </r>
  <r>
    <n v="1217031"/>
    <x v="1"/>
    <x v="0"/>
    <x v="0"/>
    <x v="3"/>
    <x v="1"/>
    <n v="4"/>
    <n v="2"/>
    <n v="47.23"/>
    <n v="2"/>
    <n v="4"/>
    <n v="1"/>
    <x v="1"/>
    <n v="11.807499999999999"/>
    <n v="19"/>
  </r>
  <r>
    <n v="1217181"/>
    <x v="0"/>
    <x v="1"/>
    <x v="0"/>
    <x v="0"/>
    <x v="0"/>
    <n v="34"/>
    <n v="6"/>
    <n v="1190.94"/>
    <n v="7"/>
    <n v="13"/>
    <n v="2"/>
    <x v="2"/>
    <n v="35.027647058823533"/>
    <n v="758"/>
  </r>
  <r>
    <n v="1217221"/>
    <x v="0"/>
    <x v="0"/>
    <x v="0"/>
    <x v="0"/>
    <x v="1"/>
    <n v="7"/>
    <n v="2"/>
    <n v="427.14"/>
    <n v="4"/>
    <n v="6"/>
    <n v="1"/>
    <x v="1"/>
    <n v="61.019999999999996"/>
    <n v="274"/>
  </r>
  <r>
    <n v="1217371"/>
    <x v="0"/>
    <x v="0"/>
    <x v="1"/>
    <x v="1"/>
    <x v="1"/>
    <n v="45"/>
    <n v="7"/>
    <n v="2362"/>
    <n v="9"/>
    <n v="16"/>
    <n v="3"/>
    <x v="0"/>
    <n v="52.488888888888887"/>
    <n v="1633"/>
  </r>
  <r>
    <n v="1217601"/>
    <x v="1"/>
    <x v="1"/>
    <x v="0"/>
    <x v="0"/>
    <x v="1"/>
    <n v="38"/>
    <n v="7"/>
    <n v="387.11"/>
    <n v="4"/>
    <n v="11"/>
    <n v="2"/>
    <x v="2"/>
    <n v="10.187105263157894"/>
    <n v="196"/>
  </r>
  <r>
    <n v="1217751"/>
    <x v="1"/>
    <x v="4"/>
    <x v="0"/>
    <x v="0"/>
    <x v="1"/>
    <n v="36"/>
    <n v="7"/>
    <n v="820.18"/>
    <n v="6"/>
    <n v="13"/>
    <n v="2"/>
    <x v="2"/>
    <n v="22.782777777777778"/>
    <n v="383"/>
  </r>
  <r>
    <n v="1218151"/>
    <x v="3"/>
    <x v="4"/>
    <x v="0"/>
    <x v="0"/>
    <x v="1"/>
    <n v="14"/>
    <n v="3"/>
    <n v="227.65"/>
    <n v="3"/>
    <n v="6"/>
    <n v="1"/>
    <x v="1"/>
    <n v="16.260714285714286"/>
    <n v="77"/>
  </r>
  <r>
    <n v="1218491"/>
    <x v="3"/>
    <x v="0"/>
    <x v="0"/>
    <x v="0"/>
    <x v="1"/>
    <n v="6"/>
    <n v="2"/>
    <n v="213.75"/>
    <n v="3"/>
    <n v="5"/>
    <n v="1"/>
    <x v="1"/>
    <n v="35.625"/>
    <n v="60"/>
  </r>
  <r>
    <n v="1218681"/>
    <x v="1"/>
    <x v="0"/>
    <x v="0"/>
    <x v="0"/>
    <x v="1"/>
    <n v="16"/>
    <n v="4"/>
    <n v="140.19"/>
    <n v="3"/>
    <n v="7"/>
    <n v="1"/>
    <x v="1"/>
    <n v="8.7618749999999999"/>
    <n v="111"/>
  </r>
  <r>
    <n v="1218911"/>
    <x v="0"/>
    <x v="0"/>
    <x v="0"/>
    <x v="0"/>
    <x v="1"/>
    <n v="21"/>
    <n v="4"/>
    <n v="552.69000000000005"/>
    <n v="5"/>
    <n v="9"/>
    <n v="2"/>
    <x v="2"/>
    <n v="26.318571428571431"/>
    <n v="274"/>
  </r>
  <r>
    <n v="1219121"/>
    <x v="1"/>
    <x v="4"/>
    <x v="1"/>
    <x v="1"/>
    <x v="0"/>
    <n v="133"/>
    <n v="10"/>
    <n v="1817.76"/>
    <n v="8"/>
    <n v="18"/>
    <n v="3"/>
    <x v="0"/>
    <n v="13.667368421052631"/>
    <n v="928"/>
  </r>
  <r>
    <n v="1219841"/>
    <x v="0"/>
    <x v="0"/>
    <x v="0"/>
    <x v="1"/>
    <x v="1"/>
    <n v="43"/>
    <n v="7"/>
    <n v="885.87"/>
    <n v="6"/>
    <n v="13"/>
    <n v="2"/>
    <x v="2"/>
    <n v="20.601627906976745"/>
    <n v="760"/>
  </r>
  <r>
    <n v="1220061"/>
    <x v="2"/>
    <x v="0"/>
    <x v="0"/>
    <x v="1"/>
    <x v="1"/>
    <n v="73"/>
    <n v="9"/>
    <n v="2858.05"/>
    <n v="10"/>
    <n v="19"/>
    <n v="3"/>
    <x v="0"/>
    <n v="39.151369863013699"/>
    <n v="1277"/>
  </r>
  <r>
    <n v="1220251"/>
    <x v="0"/>
    <x v="0"/>
    <x v="0"/>
    <x v="1"/>
    <x v="1"/>
    <n v="47"/>
    <n v="8"/>
    <n v="1268.67"/>
    <n v="7"/>
    <n v="15"/>
    <n v="3"/>
    <x v="0"/>
    <n v="26.992978723404256"/>
    <n v="769"/>
  </r>
  <r>
    <n v="1220441"/>
    <x v="1"/>
    <x v="0"/>
    <x v="0"/>
    <x v="1"/>
    <x v="1"/>
    <n v="6"/>
    <n v="2"/>
    <n v="52.45"/>
    <n v="2"/>
    <n v="4"/>
    <n v="1"/>
    <x v="1"/>
    <n v="8.7416666666666671"/>
    <n v="29"/>
  </r>
  <r>
    <n v="1220591"/>
    <x v="0"/>
    <x v="0"/>
    <x v="1"/>
    <x v="0"/>
    <x v="1"/>
    <n v="77"/>
    <n v="9"/>
    <n v="4934.49"/>
    <n v="10"/>
    <n v="19"/>
    <n v="3"/>
    <x v="0"/>
    <n v="64.084285714285713"/>
    <n v="2301"/>
  </r>
  <r>
    <n v="1220631"/>
    <x v="0"/>
    <x v="0"/>
    <x v="0"/>
    <x v="2"/>
    <x v="1"/>
    <n v="23"/>
    <n v="5"/>
    <n v="1361.31"/>
    <n v="8"/>
    <n v="13"/>
    <n v="2"/>
    <x v="2"/>
    <n v="59.187391304347827"/>
    <n v="409"/>
  </r>
  <r>
    <n v="1220821"/>
    <x v="0"/>
    <x v="1"/>
    <x v="0"/>
    <x v="0"/>
    <x v="1"/>
    <n v="102"/>
    <n v="10"/>
    <n v="959.52"/>
    <n v="6"/>
    <n v="16"/>
    <n v="3"/>
    <x v="0"/>
    <n v="9.407058823529411"/>
    <n v="551"/>
  </r>
  <r>
    <n v="1221181"/>
    <x v="1"/>
    <x v="1"/>
    <x v="0"/>
    <x v="2"/>
    <x v="0"/>
    <n v="13"/>
    <n v="3"/>
    <n v="298.48"/>
    <n v="4"/>
    <n v="7"/>
    <n v="1"/>
    <x v="1"/>
    <n v="22.96"/>
    <n v="181"/>
  </r>
  <r>
    <n v="1221221"/>
    <x v="0"/>
    <x v="0"/>
    <x v="0"/>
    <x v="1"/>
    <x v="1"/>
    <n v="74"/>
    <n v="9"/>
    <n v="1726.5"/>
    <n v="8"/>
    <n v="17"/>
    <n v="3"/>
    <x v="0"/>
    <n v="23.331081081081081"/>
    <n v="944"/>
  </r>
  <r>
    <n v="1221411"/>
    <x v="0"/>
    <x v="0"/>
    <x v="0"/>
    <x v="0"/>
    <x v="1"/>
    <n v="39"/>
    <n v="7"/>
    <n v="1095.4100000000001"/>
    <n v="7"/>
    <n v="14"/>
    <n v="2"/>
    <x v="2"/>
    <n v="28.087435897435899"/>
    <n v="311"/>
  </r>
  <r>
    <n v="1221601"/>
    <x v="0"/>
    <x v="1"/>
    <x v="1"/>
    <x v="0"/>
    <x v="1"/>
    <n v="28"/>
    <n v="6"/>
    <n v="1160.76"/>
    <n v="7"/>
    <n v="13"/>
    <n v="2"/>
    <x v="2"/>
    <n v="41.455714285714286"/>
    <n v="735"/>
  </r>
  <r>
    <n v="1222151"/>
    <x v="0"/>
    <x v="1"/>
    <x v="0"/>
    <x v="1"/>
    <x v="1"/>
    <n v="8"/>
    <n v="2"/>
    <n v="560.49"/>
    <n v="5"/>
    <n v="7"/>
    <n v="1"/>
    <x v="1"/>
    <n v="70.061250000000001"/>
    <n v="249"/>
  </r>
  <r>
    <n v="1222531"/>
    <x v="0"/>
    <x v="0"/>
    <x v="1"/>
    <x v="0"/>
    <x v="1"/>
    <n v="28"/>
    <n v="6"/>
    <n v="1543.1799999999998"/>
    <n v="8"/>
    <n v="14"/>
    <n v="2"/>
    <x v="2"/>
    <n v="55.113571428571426"/>
    <n v="971"/>
  </r>
  <r>
    <n v="1222721"/>
    <x v="1"/>
    <x v="0"/>
    <x v="0"/>
    <x v="0"/>
    <x v="1"/>
    <n v="11"/>
    <n v="3"/>
    <n v="513.76"/>
    <n v="5"/>
    <n v="8"/>
    <n v="2"/>
    <x v="2"/>
    <n v="46.705454545454543"/>
    <n v="317"/>
  </r>
  <r>
    <n v="1223081"/>
    <x v="1"/>
    <x v="4"/>
    <x v="0"/>
    <x v="2"/>
    <x v="1"/>
    <n v="18"/>
    <n v="4"/>
    <n v="386.54"/>
    <n v="4"/>
    <n v="8"/>
    <n v="2"/>
    <x v="2"/>
    <n v="21.474444444444444"/>
    <n v="169"/>
  </r>
  <r>
    <n v="1223121"/>
    <x v="1"/>
    <x v="0"/>
    <x v="1"/>
    <x v="0"/>
    <x v="1"/>
    <n v="25"/>
    <n v="5"/>
    <n v="973.02"/>
    <n v="6"/>
    <n v="11"/>
    <n v="2"/>
    <x v="2"/>
    <n v="38.9208"/>
    <n v="350"/>
  </r>
  <r>
    <n v="1223271"/>
    <x v="1"/>
    <x v="0"/>
    <x v="0"/>
    <x v="1"/>
    <x v="1"/>
    <n v="4"/>
    <n v="2"/>
    <n v="143.47999999999999"/>
    <n v="3"/>
    <n v="5"/>
    <n v="1"/>
    <x v="1"/>
    <n v="35.869999999999997"/>
    <n v="113"/>
  </r>
  <r>
    <n v="1223311"/>
    <x v="2"/>
    <x v="4"/>
    <x v="0"/>
    <x v="0"/>
    <x v="1"/>
    <n v="2"/>
    <n v="1"/>
    <n v="5.72"/>
    <n v="1"/>
    <n v="2"/>
    <n v="1"/>
    <x v="1"/>
    <n v="2.86"/>
    <n v="5"/>
  </r>
  <r>
    <n v="1223461"/>
    <x v="0"/>
    <x v="1"/>
    <x v="0"/>
    <x v="2"/>
    <x v="0"/>
    <n v="31"/>
    <n v="6"/>
    <n v="2058.96"/>
    <n v="9"/>
    <n v="15"/>
    <n v="3"/>
    <x v="0"/>
    <n v="66.418064516129036"/>
    <n v="1118"/>
  </r>
  <r>
    <n v="1223651"/>
    <x v="1"/>
    <x v="1"/>
    <x v="0"/>
    <x v="1"/>
    <x v="1"/>
    <n v="36"/>
    <n v="7"/>
    <n v="668.55"/>
    <n v="5"/>
    <n v="12"/>
    <n v="2"/>
    <x v="2"/>
    <n v="18.570833333333333"/>
    <n v="591"/>
  </r>
  <r>
    <n v="1224051"/>
    <x v="1"/>
    <x v="4"/>
    <x v="0"/>
    <x v="2"/>
    <x v="0"/>
    <n v="7"/>
    <n v="2"/>
    <n v="171.89"/>
    <n v="3"/>
    <n v="5"/>
    <n v="1"/>
    <x v="1"/>
    <n v="24.555714285714284"/>
    <n v="126"/>
  </r>
  <r>
    <n v="1224241"/>
    <x v="0"/>
    <x v="0"/>
    <x v="0"/>
    <x v="1"/>
    <x v="1"/>
    <n v="18"/>
    <n v="4"/>
    <n v="822.75"/>
    <n v="6"/>
    <n v="10"/>
    <n v="2"/>
    <x v="2"/>
    <n v="45.708333333333336"/>
    <n v="405"/>
  </r>
  <r>
    <n v="1224811"/>
    <x v="0"/>
    <x v="0"/>
    <x v="0"/>
    <x v="1"/>
    <x v="1"/>
    <n v="45"/>
    <n v="7"/>
    <n v="1018.8"/>
    <n v="7"/>
    <n v="14"/>
    <n v="2"/>
    <x v="2"/>
    <n v="22.64"/>
    <n v="578"/>
  </r>
  <r>
    <n v="1225361"/>
    <x v="1"/>
    <x v="4"/>
    <x v="0"/>
    <x v="0"/>
    <x v="1"/>
    <n v="14"/>
    <n v="3"/>
    <n v="50.38"/>
    <n v="2"/>
    <n v="5"/>
    <n v="1"/>
    <x v="1"/>
    <n v="3.5985714285714288"/>
    <n v="64"/>
  </r>
  <r>
    <n v="1226291"/>
    <x v="0"/>
    <x v="1"/>
    <x v="0"/>
    <x v="0"/>
    <x v="1"/>
    <n v="40"/>
    <n v="7"/>
    <n v="2516.64"/>
    <n v="9"/>
    <n v="16"/>
    <n v="3"/>
    <x v="0"/>
    <n v="62.915999999999997"/>
    <n v="1447"/>
  </r>
  <r>
    <n v="1226521"/>
    <x v="0"/>
    <x v="0"/>
    <x v="0"/>
    <x v="0"/>
    <x v="0"/>
    <n v="99"/>
    <n v="9"/>
    <n v="4547.16"/>
    <n v="10"/>
    <n v="19"/>
    <n v="3"/>
    <x v="0"/>
    <n v="45.93090909090909"/>
    <n v="2376"/>
  </r>
  <r>
    <n v="1227261"/>
    <x v="0"/>
    <x v="0"/>
    <x v="0"/>
    <x v="2"/>
    <x v="1"/>
    <n v="59"/>
    <n v="8"/>
    <n v="3169.49"/>
    <n v="10"/>
    <n v="18"/>
    <n v="3"/>
    <x v="0"/>
    <n v="53.720169491525418"/>
    <n v="1329"/>
  </r>
  <r>
    <n v="1227641"/>
    <x v="0"/>
    <x v="1"/>
    <x v="0"/>
    <x v="1"/>
    <x v="1"/>
    <n v="36"/>
    <n v="7"/>
    <n v="1358.93"/>
    <n v="8"/>
    <n v="15"/>
    <n v="3"/>
    <x v="0"/>
    <n v="37.74805555555556"/>
    <n v="1047"/>
  </r>
  <r>
    <n v="1227791"/>
    <x v="2"/>
    <x v="1"/>
    <x v="0"/>
    <x v="0"/>
    <x v="2"/>
    <n v="1"/>
    <n v="1"/>
    <n v="2.29"/>
    <n v="1"/>
    <n v="2"/>
    <n v="1"/>
    <x v="1"/>
    <n v="2.29"/>
    <n v="2"/>
  </r>
  <r>
    <n v="1228421"/>
    <x v="1"/>
    <x v="1"/>
    <x v="0"/>
    <x v="0"/>
    <x v="1"/>
    <n v="2"/>
    <n v="1"/>
    <n v="80.77"/>
    <n v="2"/>
    <n v="3"/>
    <n v="1"/>
    <x v="1"/>
    <n v="40.384999999999998"/>
    <n v="55"/>
  </r>
  <r>
    <n v="1228761"/>
    <x v="1"/>
    <x v="0"/>
    <x v="0"/>
    <x v="2"/>
    <x v="1"/>
    <n v="7"/>
    <n v="2"/>
    <n v="202.4"/>
    <n v="3"/>
    <n v="5"/>
    <n v="1"/>
    <x v="1"/>
    <n v="28.914285714285715"/>
    <n v="96"/>
  </r>
  <r>
    <n v="1229161"/>
    <x v="0"/>
    <x v="1"/>
    <x v="0"/>
    <x v="1"/>
    <x v="0"/>
    <n v="66"/>
    <n v="9"/>
    <n v="2178.2800000000002"/>
    <n v="9"/>
    <n v="18"/>
    <n v="3"/>
    <x v="0"/>
    <n v="33.004242424242427"/>
    <n v="1256"/>
  </r>
  <r>
    <n v="1229921"/>
    <x v="0"/>
    <x v="0"/>
    <x v="0"/>
    <x v="1"/>
    <x v="1"/>
    <n v="92"/>
    <n v="9"/>
    <n v="1612.9"/>
    <n v="8"/>
    <n v="17"/>
    <n v="3"/>
    <x v="0"/>
    <n v="17.531521739130437"/>
    <n v="866"/>
  </r>
  <r>
    <n v="1230671"/>
    <x v="0"/>
    <x v="0"/>
    <x v="0"/>
    <x v="0"/>
    <x v="1"/>
    <n v="56"/>
    <n v="8"/>
    <n v="2734.32"/>
    <n v="10"/>
    <n v="18"/>
    <n v="3"/>
    <x v="0"/>
    <n v="48.82714285714286"/>
    <n v="1311"/>
  </r>
  <r>
    <n v="1230711"/>
    <x v="1"/>
    <x v="4"/>
    <x v="0"/>
    <x v="2"/>
    <x v="0"/>
    <n v="35"/>
    <n v="6"/>
    <n v="383.66"/>
    <n v="4"/>
    <n v="10"/>
    <n v="2"/>
    <x v="2"/>
    <n v="10.961714285714287"/>
    <n v="402"/>
  </r>
  <r>
    <n v="1230901"/>
    <x v="0"/>
    <x v="0"/>
    <x v="0"/>
    <x v="2"/>
    <x v="1"/>
    <n v="24"/>
    <n v="5"/>
    <n v="998.49"/>
    <n v="7"/>
    <n v="12"/>
    <n v="2"/>
    <x v="2"/>
    <n v="41.603749999999998"/>
    <n v="420"/>
  </r>
  <r>
    <n v="1231261"/>
    <x v="1"/>
    <x v="0"/>
    <x v="0"/>
    <x v="1"/>
    <x v="1"/>
    <n v="7"/>
    <n v="2"/>
    <n v="285.68"/>
    <n v="4"/>
    <n v="6"/>
    <n v="1"/>
    <x v="1"/>
    <n v="40.811428571428571"/>
    <n v="227"/>
  </r>
  <r>
    <n v="1232191"/>
    <x v="0"/>
    <x v="0"/>
    <x v="0"/>
    <x v="1"/>
    <x v="1"/>
    <n v="55"/>
    <n v="8"/>
    <n v="1640.56"/>
    <n v="8"/>
    <n v="16"/>
    <n v="3"/>
    <x v="0"/>
    <n v="29.828363636363637"/>
    <n v="1107"/>
  </r>
  <r>
    <n v="1232761"/>
    <x v="0"/>
    <x v="0"/>
    <x v="0"/>
    <x v="1"/>
    <x v="1"/>
    <n v="20"/>
    <n v="4"/>
    <n v="742.21"/>
    <n v="6"/>
    <n v="10"/>
    <n v="2"/>
    <x v="2"/>
    <n v="37.110500000000002"/>
    <n v="396"/>
  </r>
  <r>
    <n v="1232801"/>
    <x v="0"/>
    <x v="0"/>
    <x v="0"/>
    <x v="1"/>
    <x v="0"/>
    <n v="30"/>
    <n v="6"/>
    <n v="1250.54"/>
    <n v="7"/>
    <n v="13"/>
    <n v="2"/>
    <x v="2"/>
    <n v="41.684666666666665"/>
    <n v="913"/>
  </r>
  <r>
    <n v="1233161"/>
    <x v="0"/>
    <x v="1"/>
    <x v="0"/>
    <x v="0"/>
    <x v="1"/>
    <n v="40"/>
    <n v="7"/>
    <n v="1789.27"/>
    <n v="8"/>
    <n v="15"/>
    <n v="3"/>
    <x v="0"/>
    <n v="44.731749999999998"/>
    <n v="1087"/>
  </r>
  <r>
    <n v="1233351"/>
    <x v="0"/>
    <x v="1"/>
    <x v="1"/>
    <x v="2"/>
    <x v="1"/>
    <n v="26"/>
    <n v="5"/>
    <n v="597.99"/>
    <n v="5"/>
    <n v="10"/>
    <n v="2"/>
    <x v="2"/>
    <n v="22.999615384615385"/>
    <n v="288"/>
  </r>
  <r>
    <n v="1233731"/>
    <x v="1"/>
    <x v="0"/>
    <x v="0"/>
    <x v="2"/>
    <x v="0"/>
    <n v="4"/>
    <n v="2"/>
    <n v="104.49"/>
    <n v="2"/>
    <n v="4"/>
    <n v="1"/>
    <x v="1"/>
    <n v="26.122499999999999"/>
    <n v="68"/>
  </r>
  <r>
    <n v="1233881"/>
    <x v="0"/>
    <x v="1"/>
    <x v="0"/>
    <x v="1"/>
    <x v="1"/>
    <n v="32"/>
    <n v="6"/>
    <n v="1914.88"/>
    <n v="9"/>
    <n v="15"/>
    <n v="3"/>
    <x v="0"/>
    <n v="59.84"/>
    <n v="1099"/>
  </r>
  <r>
    <n v="1234131"/>
    <x v="1"/>
    <x v="2"/>
    <x v="0"/>
    <x v="1"/>
    <x v="1"/>
    <n v="8"/>
    <n v="2"/>
    <n v="127.79"/>
    <n v="3"/>
    <n v="5"/>
    <n v="1"/>
    <x v="1"/>
    <n v="15.973750000000001"/>
    <n v="65"/>
  </r>
  <r>
    <n v="1234321"/>
    <x v="0"/>
    <x v="4"/>
    <x v="1"/>
    <x v="0"/>
    <x v="1"/>
    <n v="82"/>
    <n v="9"/>
    <n v="2627.77"/>
    <n v="9"/>
    <n v="18"/>
    <n v="3"/>
    <x v="0"/>
    <n v="32.045975609756098"/>
    <n v="1567"/>
  </r>
  <r>
    <n v="1234661"/>
    <x v="0"/>
    <x v="1"/>
    <x v="0"/>
    <x v="1"/>
    <x v="1"/>
    <n v="28"/>
    <n v="6"/>
    <n v="1336.58"/>
    <n v="7"/>
    <n v="13"/>
    <n v="2"/>
    <x v="2"/>
    <n v="47.734999999999999"/>
    <n v="660"/>
  </r>
  <r>
    <n v="1235251"/>
    <x v="0"/>
    <x v="1"/>
    <x v="0"/>
    <x v="1"/>
    <x v="1"/>
    <n v="52"/>
    <n v="8"/>
    <n v="4208.54"/>
    <n v="10"/>
    <n v="18"/>
    <n v="3"/>
    <x v="0"/>
    <n v="80.933461538461543"/>
    <n v="2105"/>
  </r>
  <r>
    <n v="1235591"/>
    <x v="0"/>
    <x v="1"/>
    <x v="0"/>
    <x v="0"/>
    <x v="1"/>
    <n v="49"/>
    <n v="8"/>
    <n v="2740.37"/>
    <n v="10"/>
    <n v="18"/>
    <n v="3"/>
    <x v="0"/>
    <n v="55.925918367346938"/>
    <n v="1354"/>
  </r>
  <r>
    <n v="1235821"/>
    <x v="1"/>
    <x v="0"/>
    <x v="0"/>
    <x v="1"/>
    <x v="1"/>
    <n v="14"/>
    <n v="3"/>
    <n v="825.12"/>
    <n v="6"/>
    <n v="9"/>
    <n v="2"/>
    <x v="2"/>
    <n v="58.937142857142859"/>
    <n v="278"/>
  </r>
  <r>
    <n v="1236031"/>
    <x v="0"/>
    <x v="0"/>
    <x v="0"/>
    <x v="0"/>
    <x v="1"/>
    <n v="85"/>
    <n v="9"/>
    <n v="3824.17"/>
    <n v="10"/>
    <n v="19"/>
    <n v="3"/>
    <x v="0"/>
    <n v="44.990235294117646"/>
    <n v="1407"/>
  </r>
  <r>
    <n v="1236411"/>
    <x v="1"/>
    <x v="1"/>
    <x v="0"/>
    <x v="1"/>
    <x v="1"/>
    <n v="7"/>
    <n v="2"/>
    <n v="186.82"/>
    <n v="3"/>
    <n v="5"/>
    <n v="1"/>
    <x v="1"/>
    <n v="26.688571428571429"/>
    <n v="83"/>
  </r>
  <r>
    <n v="1236561"/>
    <x v="0"/>
    <x v="1"/>
    <x v="0"/>
    <x v="1"/>
    <x v="1"/>
    <n v="106"/>
    <n v="10"/>
    <n v="5702.9"/>
    <n v="10"/>
    <n v="20"/>
    <n v="3"/>
    <x v="0"/>
    <n v="53.800943396226408"/>
    <n v="2174"/>
  </r>
  <r>
    <n v="1236601"/>
    <x v="0"/>
    <x v="1"/>
    <x v="0"/>
    <x v="2"/>
    <x v="1"/>
    <n v="81"/>
    <n v="9"/>
    <n v="2725.73"/>
    <n v="10"/>
    <n v="19"/>
    <n v="3"/>
    <x v="0"/>
    <n v="33.650987654320986"/>
    <n v="1366"/>
  </r>
  <r>
    <n v="1236751"/>
    <x v="0"/>
    <x v="1"/>
    <x v="0"/>
    <x v="1"/>
    <x v="1"/>
    <n v="76"/>
    <n v="9"/>
    <n v="2200.87"/>
    <n v="9"/>
    <n v="18"/>
    <n v="3"/>
    <x v="0"/>
    <n v="28.958815789473682"/>
    <n v="1595"/>
  </r>
  <r>
    <n v="1237531"/>
    <x v="1"/>
    <x v="1"/>
    <x v="0"/>
    <x v="1"/>
    <x v="1"/>
    <n v="2"/>
    <n v="1"/>
    <n v="38.19"/>
    <n v="2"/>
    <n v="3"/>
    <n v="1"/>
    <x v="1"/>
    <n v="19.094999999999999"/>
    <n v="38"/>
  </r>
  <r>
    <n v="1238081"/>
    <x v="1"/>
    <x v="4"/>
    <x v="0"/>
    <x v="1"/>
    <x v="0"/>
    <n v="2"/>
    <n v="1"/>
    <n v="15.81"/>
    <n v="1"/>
    <n v="2"/>
    <n v="1"/>
    <x v="1"/>
    <n v="7.9050000000000002"/>
    <n v="17"/>
  </r>
  <r>
    <n v="1238841"/>
    <x v="1"/>
    <x v="0"/>
    <x v="0"/>
    <x v="1"/>
    <x v="1"/>
    <n v="48"/>
    <n v="8"/>
    <n v="398.83"/>
    <n v="4"/>
    <n v="12"/>
    <n v="2"/>
    <x v="2"/>
    <n v="8.308958333333333"/>
    <n v="235"/>
  </r>
  <r>
    <n v="1239431"/>
    <x v="1"/>
    <x v="2"/>
    <x v="0"/>
    <x v="1"/>
    <x v="1"/>
    <n v="14"/>
    <n v="3"/>
    <n v="770.48"/>
    <n v="6"/>
    <n v="9"/>
    <n v="2"/>
    <x v="2"/>
    <n v="55.034285714285716"/>
    <n v="206"/>
  </r>
  <r>
    <n v="1239621"/>
    <x v="0"/>
    <x v="1"/>
    <x v="0"/>
    <x v="1"/>
    <x v="1"/>
    <n v="215"/>
    <n v="10"/>
    <n v="2538.52"/>
    <n v="9"/>
    <n v="19"/>
    <n v="3"/>
    <x v="0"/>
    <n v="11.80706976744186"/>
    <n v="1363"/>
  </r>
  <r>
    <n v="1240031"/>
    <x v="1"/>
    <x v="1"/>
    <x v="0"/>
    <x v="0"/>
    <x v="0"/>
    <n v="42"/>
    <n v="7"/>
    <n v="430.26"/>
    <n v="5"/>
    <n v="12"/>
    <n v="2"/>
    <x v="2"/>
    <n v="10.244285714285715"/>
    <n v="216"/>
  </r>
  <r>
    <n v="1240181"/>
    <x v="0"/>
    <x v="1"/>
    <x v="0"/>
    <x v="2"/>
    <x v="1"/>
    <n v="80"/>
    <n v="9"/>
    <n v="1839.49"/>
    <n v="8"/>
    <n v="17"/>
    <n v="3"/>
    <x v="0"/>
    <n v="22.993625000000002"/>
    <n v="525"/>
  </r>
  <r>
    <n v="1240751"/>
    <x v="1"/>
    <x v="0"/>
    <x v="0"/>
    <x v="2"/>
    <x v="1"/>
    <n v="22"/>
    <n v="5"/>
    <n v="888.9"/>
    <n v="6"/>
    <n v="11"/>
    <n v="2"/>
    <x v="2"/>
    <n v="40.404545454545456"/>
    <n v="409"/>
  </r>
  <r>
    <n v="1241001"/>
    <x v="0"/>
    <x v="1"/>
    <x v="0"/>
    <x v="1"/>
    <x v="1"/>
    <n v="39"/>
    <n v="7"/>
    <n v="2279.94"/>
    <n v="9"/>
    <n v="16"/>
    <n v="3"/>
    <x v="0"/>
    <n v="58.46"/>
    <n v="1683"/>
  </r>
  <r>
    <n v="1241341"/>
    <x v="2"/>
    <x v="0"/>
    <x v="0"/>
    <x v="0"/>
    <x v="0"/>
    <n v="1"/>
    <n v="1"/>
    <n v="4"/>
    <n v="1"/>
    <n v="2"/>
    <n v="1"/>
    <x v="1"/>
    <n v="4"/>
    <n v="8"/>
  </r>
  <r>
    <n v="1242271"/>
    <x v="0"/>
    <x v="1"/>
    <x v="0"/>
    <x v="1"/>
    <x v="1"/>
    <n v="35"/>
    <n v="6"/>
    <n v="1541.24"/>
    <n v="8"/>
    <n v="14"/>
    <n v="2"/>
    <x v="2"/>
    <n v="44.035428571428575"/>
    <n v="740"/>
  </r>
  <r>
    <n v="1242841"/>
    <x v="0"/>
    <x v="1"/>
    <x v="0"/>
    <x v="2"/>
    <x v="1"/>
    <n v="45"/>
    <n v="7"/>
    <n v="1948.1"/>
    <n v="9"/>
    <n v="16"/>
    <n v="3"/>
    <x v="0"/>
    <n v="43.291111111111107"/>
    <n v="1059"/>
  </r>
  <r>
    <n v="1243241"/>
    <x v="2"/>
    <x v="2"/>
    <x v="0"/>
    <x v="1"/>
    <x v="1"/>
    <n v="4"/>
    <n v="2"/>
    <n v="271.2"/>
    <n v="4"/>
    <n v="6"/>
    <n v="1"/>
    <x v="1"/>
    <n v="67.8"/>
    <n v="26"/>
  </r>
  <r>
    <n v="1243581"/>
    <x v="1"/>
    <x v="4"/>
    <x v="0"/>
    <x v="0"/>
    <x v="1"/>
    <n v="51"/>
    <n v="8"/>
    <n v="561.54"/>
    <n v="5"/>
    <n v="13"/>
    <n v="2"/>
    <x v="2"/>
    <n v="11.010588235294117"/>
    <n v="367"/>
  </r>
  <r>
    <n v="1243961"/>
    <x v="2"/>
    <x v="4"/>
    <x v="0"/>
    <x v="1"/>
    <x v="0"/>
    <n v="2"/>
    <n v="1"/>
    <n v="40.270000000000003"/>
    <n v="2"/>
    <n v="3"/>
    <n v="1"/>
    <x v="1"/>
    <n v="20.135000000000002"/>
    <n v="23"/>
  </r>
  <r>
    <n v="1244361"/>
    <x v="3"/>
    <x v="2"/>
    <x v="0"/>
    <x v="2"/>
    <x v="0"/>
    <n v="27"/>
    <n v="5"/>
    <n v="930.85"/>
    <n v="6"/>
    <n v="11"/>
    <n v="2"/>
    <x v="2"/>
    <n v="34.475925925925928"/>
    <n v="108"/>
  </r>
  <r>
    <n v="1244741"/>
    <x v="0"/>
    <x v="0"/>
    <x v="1"/>
    <x v="1"/>
    <x v="1"/>
    <n v="152"/>
    <n v="10"/>
    <n v="3184.0299999999997"/>
    <n v="10"/>
    <n v="20"/>
    <n v="3"/>
    <x v="0"/>
    <n v="20.947565789473682"/>
    <n v="1433"/>
  </r>
  <r>
    <n v="1245521"/>
    <x v="1"/>
    <x v="4"/>
    <x v="0"/>
    <x v="1"/>
    <x v="1"/>
    <n v="4"/>
    <n v="2"/>
    <n v="18.690000000000001"/>
    <n v="1"/>
    <n v="3"/>
    <n v="1"/>
    <x v="1"/>
    <n v="4.6725000000000003"/>
    <n v="14"/>
  </r>
  <r>
    <n v="1245711"/>
    <x v="2"/>
    <x v="4"/>
    <x v="0"/>
    <x v="1"/>
    <x v="1"/>
    <n v="6"/>
    <n v="2"/>
    <n v="150.63999999999999"/>
    <n v="3"/>
    <n v="5"/>
    <n v="1"/>
    <x v="1"/>
    <n v="25.106666666666666"/>
    <n v="78"/>
  </r>
  <r>
    <n v="1245901"/>
    <x v="0"/>
    <x v="0"/>
    <x v="0"/>
    <x v="1"/>
    <x v="1"/>
    <n v="20"/>
    <n v="4"/>
    <n v="595.27"/>
    <n v="5"/>
    <n v="9"/>
    <n v="2"/>
    <x v="2"/>
    <n v="29.763500000000001"/>
    <n v="272"/>
  </r>
  <r>
    <n v="1246071"/>
    <x v="0"/>
    <x v="0"/>
    <x v="0"/>
    <x v="0"/>
    <x v="1"/>
    <n v="50"/>
    <n v="8"/>
    <n v="3022.46"/>
    <n v="10"/>
    <n v="18"/>
    <n v="3"/>
    <x v="0"/>
    <n v="60.449199999999998"/>
    <n v="1742"/>
  </r>
  <r>
    <n v="1246261"/>
    <x v="0"/>
    <x v="0"/>
    <x v="0"/>
    <x v="1"/>
    <x v="1"/>
    <n v="18"/>
    <n v="4"/>
    <n v="725.03"/>
    <n v="6"/>
    <n v="10"/>
    <n v="2"/>
    <x v="2"/>
    <n v="40.279444444444444"/>
    <n v="532"/>
  </r>
  <r>
    <n v="1246981"/>
    <x v="0"/>
    <x v="0"/>
    <x v="0"/>
    <x v="0"/>
    <x v="1"/>
    <n v="64"/>
    <n v="9"/>
    <n v="2972.59"/>
    <n v="10"/>
    <n v="19"/>
    <n v="3"/>
    <x v="0"/>
    <n v="46.446718750000002"/>
    <n v="1735"/>
  </r>
  <r>
    <n v="1247381"/>
    <x v="0"/>
    <x v="0"/>
    <x v="0"/>
    <x v="0"/>
    <x v="1"/>
    <n v="25"/>
    <n v="5"/>
    <n v="1027.3800000000001"/>
    <n v="7"/>
    <n v="12"/>
    <n v="2"/>
    <x v="2"/>
    <n v="41.095200000000006"/>
    <n v="559"/>
  </r>
  <r>
    <n v="1247421"/>
    <x v="1"/>
    <x v="1"/>
    <x v="0"/>
    <x v="1"/>
    <x v="1"/>
    <n v="32"/>
    <n v="6"/>
    <n v="486.81"/>
    <n v="5"/>
    <n v="11"/>
    <n v="2"/>
    <x v="2"/>
    <n v="15.2128125"/>
    <n v="272"/>
  </r>
  <r>
    <n v="1247611"/>
    <x v="0"/>
    <x v="0"/>
    <x v="0"/>
    <x v="1"/>
    <x v="1"/>
    <n v="23"/>
    <n v="5"/>
    <n v="1271.33"/>
    <n v="7"/>
    <n v="12"/>
    <n v="2"/>
    <x v="2"/>
    <n v="55.275217391304345"/>
    <n v="421"/>
  </r>
  <r>
    <n v="1247801"/>
    <x v="0"/>
    <x v="0"/>
    <x v="0"/>
    <x v="0"/>
    <x v="0"/>
    <n v="47"/>
    <n v="8"/>
    <n v="3492.64"/>
    <n v="10"/>
    <n v="18"/>
    <n v="3"/>
    <x v="0"/>
    <n v="74.311489361702129"/>
    <n v="760"/>
  </r>
  <r>
    <n v="1247951"/>
    <x v="0"/>
    <x v="0"/>
    <x v="0"/>
    <x v="1"/>
    <x v="1"/>
    <n v="34"/>
    <n v="6"/>
    <n v="1697.57"/>
    <n v="8"/>
    <n v="14"/>
    <n v="2"/>
    <x v="2"/>
    <n v="49.928529411764707"/>
    <n v="1185"/>
  </r>
  <r>
    <n v="1248921"/>
    <x v="1"/>
    <x v="2"/>
    <x v="0"/>
    <x v="0"/>
    <x v="0"/>
    <n v="23"/>
    <n v="5"/>
    <n v="278.06"/>
    <n v="4"/>
    <n v="9"/>
    <n v="2"/>
    <x v="2"/>
    <n v="12.089565217391305"/>
    <n v="95"/>
  </r>
  <r>
    <n v="1249131"/>
    <x v="0"/>
    <x v="0"/>
    <x v="0"/>
    <x v="0"/>
    <x v="1"/>
    <n v="61"/>
    <n v="8"/>
    <n v="2419.39"/>
    <n v="9"/>
    <n v="17"/>
    <n v="3"/>
    <x v="0"/>
    <n v="39.662131147540983"/>
    <n v="934"/>
  </r>
  <r>
    <n v="1249281"/>
    <x v="1"/>
    <x v="0"/>
    <x v="0"/>
    <x v="1"/>
    <x v="0"/>
    <n v="10"/>
    <n v="3"/>
    <n v="647.69000000000005"/>
    <n v="5"/>
    <n v="8"/>
    <n v="2"/>
    <x v="2"/>
    <n v="64.769000000000005"/>
    <n v="329"/>
  </r>
  <r>
    <n v="1249321"/>
    <x v="1"/>
    <x v="1"/>
    <x v="0"/>
    <x v="1"/>
    <x v="1"/>
    <n v="4"/>
    <n v="2"/>
    <n v="82.55"/>
    <n v="2"/>
    <n v="4"/>
    <n v="1"/>
    <x v="1"/>
    <n v="20.637499999999999"/>
    <n v="22"/>
  </r>
  <r>
    <n v="1249511"/>
    <x v="0"/>
    <x v="0"/>
    <x v="0"/>
    <x v="1"/>
    <x v="1"/>
    <n v="21"/>
    <n v="4"/>
    <n v="1487.89"/>
    <n v="8"/>
    <n v="12"/>
    <n v="2"/>
    <x v="2"/>
    <n v="70.851904761904763"/>
    <n v="904"/>
  </r>
  <r>
    <n v="1250261"/>
    <x v="0"/>
    <x v="0"/>
    <x v="0"/>
    <x v="0"/>
    <x v="1"/>
    <n v="50"/>
    <n v="8"/>
    <n v="1517.98"/>
    <n v="8"/>
    <n v="16"/>
    <n v="3"/>
    <x v="0"/>
    <n v="30.3596"/>
    <n v="670"/>
  </r>
  <r>
    <n v="1250301"/>
    <x v="0"/>
    <x v="0"/>
    <x v="0"/>
    <x v="2"/>
    <x v="1"/>
    <n v="38"/>
    <n v="7"/>
    <n v="998.75"/>
    <n v="7"/>
    <n v="14"/>
    <n v="2"/>
    <x v="2"/>
    <n v="26.282894736842106"/>
    <n v="384"/>
  </r>
  <r>
    <n v="1250641"/>
    <x v="0"/>
    <x v="0"/>
    <x v="0"/>
    <x v="1"/>
    <x v="1"/>
    <n v="63"/>
    <n v="9"/>
    <n v="1061.5999999999999"/>
    <n v="7"/>
    <n v="16"/>
    <n v="3"/>
    <x v="0"/>
    <n v="16.850793650793648"/>
    <n v="575"/>
  </r>
  <r>
    <n v="1250791"/>
    <x v="2"/>
    <x v="0"/>
    <x v="0"/>
    <x v="0"/>
    <x v="1"/>
    <n v="1"/>
    <n v="1"/>
    <n v="28.9"/>
    <n v="2"/>
    <n v="3"/>
    <n v="1"/>
    <x v="1"/>
    <n v="28.9"/>
    <n v="6"/>
  </r>
  <r>
    <n v="1251041"/>
    <x v="1"/>
    <x v="1"/>
    <x v="0"/>
    <x v="2"/>
    <x v="1"/>
    <n v="10"/>
    <n v="3"/>
    <n v="646.09"/>
    <n v="5"/>
    <n v="8"/>
    <n v="2"/>
    <x v="2"/>
    <n v="64.609000000000009"/>
    <n v="305"/>
  </r>
  <r>
    <n v="1251421"/>
    <x v="0"/>
    <x v="0"/>
    <x v="0"/>
    <x v="0"/>
    <x v="0"/>
    <n v="24"/>
    <n v="5"/>
    <n v="1335.07"/>
    <n v="7"/>
    <n v="12"/>
    <n v="2"/>
    <x v="2"/>
    <n v="55.627916666666664"/>
    <n v="770"/>
  </r>
  <r>
    <n v="1251571"/>
    <x v="0"/>
    <x v="0"/>
    <x v="0"/>
    <x v="0"/>
    <x v="1"/>
    <n v="64"/>
    <n v="9"/>
    <n v="1877.3"/>
    <n v="8"/>
    <n v="17"/>
    <n v="3"/>
    <x v="0"/>
    <n v="29.332812499999999"/>
    <n v="698"/>
  </r>
  <r>
    <n v="1251951"/>
    <x v="1"/>
    <x v="0"/>
    <x v="0"/>
    <x v="0"/>
    <x v="1"/>
    <n v="50"/>
    <n v="8"/>
    <n v="1136.71"/>
    <n v="7"/>
    <n v="15"/>
    <n v="3"/>
    <x v="0"/>
    <n v="22.734200000000001"/>
    <n v="508"/>
  </r>
  <r>
    <n v="1252011"/>
    <x v="2"/>
    <x v="0"/>
    <x v="0"/>
    <x v="1"/>
    <x v="1"/>
    <n v="4"/>
    <n v="2"/>
    <n v="97.67"/>
    <n v="2"/>
    <n v="4"/>
    <n v="1"/>
    <x v="1"/>
    <n v="24.4175"/>
    <n v="61"/>
  </r>
  <r>
    <n v="1252161"/>
    <x v="0"/>
    <x v="0"/>
    <x v="0"/>
    <x v="2"/>
    <x v="1"/>
    <n v="36"/>
    <n v="7"/>
    <n v="3103.38"/>
    <n v="10"/>
    <n v="17"/>
    <n v="3"/>
    <x v="0"/>
    <n v="86.204999999999998"/>
    <n v="1476"/>
  </r>
  <r>
    <n v="1252201"/>
    <x v="2"/>
    <x v="1"/>
    <x v="0"/>
    <x v="2"/>
    <x v="0"/>
    <n v="1"/>
    <n v="1"/>
    <n v="15.48"/>
    <n v="1"/>
    <n v="2"/>
    <n v="1"/>
    <x v="1"/>
    <n v="15.48"/>
    <n v="14"/>
  </r>
  <r>
    <n v="1252921"/>
    <x v="2"/>
    <x v="0"/>
    <x v="0"/>
    <x v="0"/>
    <x v="0"/>
    <n v="16"/>
    <n v="4"/>
    <n v="1049.51"/>
    <n v="7"/>
    <n v="11"/>
    <n v="2"/>
    <x v="2"/>
    <n v="65.594374999999999"/>
    <n v="372"/>
  </r>
  <r>
    <n v="1253281"/>
    <x v="3"/>
    <x v="0"/>
    <x v="0"/>
    <x v="0"/>
    <x v="1"/>
    <n v="3"/>
    <n v="1"/>
    <n v="170.25"/>
    <n v="3"/>
    <n v="4"/>
    <n v="1"/>
    <x v="1"/>
    <n v="56.75"/>
    <n v="59"/>
  </r>
  <r>
    <n v="1253471"/>
    <x v="1"/>
    <x v="0"/>
    <x v="0"/>
    <x v="1"/>
    <x v="1"/>
    <n v="11"/>
    <n v="3"/>
    <n v="330"/>
    <n v="4"/>
    <n v="7"/>
    <n v="1"/>
    <x v="1"/>
    <n v="30"/>
    <n v="179"/>
  </r>
  <r>
    <n v="1253511"/>
    <x v="1"/>
    <x v="0"/>
    <x v="0"/>
    <x v="0"/>
    <x v="1"/>
    <n v="11"/>
    <n v="3"/>
    <n v="1117.3900000000001"/>
    <n v="7"/>
    <n v="10"/>
    <n v="2"/>
    <x v="2"/>
    <n v="101.5809090909091"/>
    <n v="429"/>
  </r>
  <r>
    <n v="1253661"/>
    <x v="1"/>
    <x v="0"/>
    <x v="0"/>
    <x v="1"/>
    <x v="0"/>
    <n v="20"/>
    <n v="4"/>
    <n v="124.6"/>
    <n v="3"/>
    <n v="7"/>
    <n v="1"/>
    <x v="1"/>
    <n v="6.2299999999999995"/>
    <n v="139"/>
  </r>
  <r>
    <n v="1253701"/>
    <x v="0"/>
    <x v="0"/>
    <x v="0"/>
    <x v="0"/>
    <x v="1"/>
    <n v="35"/>
    <n v="6"/>
    <n v="811.1"/>
    <n v="6"/>
    <n v="12"/>
    <n v="2"/>
    <x v="2"/>
    <n v="23.174285714285716"/>
    <n v="521"/>
  </r>
  <r>
    <n v="1254061"/>
    <x v="2"/>
    <x v="4"/>
    <x v="0"/>
    <x v="0"/>
    <x v="1"/>
    <n v="5"/>
    <n v="2"/>
    <n v="176.26"/>
    <n v="3"/>
    <n v="5"/>
    <n v="1"/>
    <x v="1"/>
    <n v="35.251999999999995"/>
    <n v="14"/>
  </r>
  <r>
    <n v="1254591"/>
    <x v="0"/>
    <x v="4"/>
    <x v="0"/>
    <x v="0"/>
    <x v="1"/>
    <n v="142"/>
    <n v="10"/>
    <n v="3303.54"/>
    <n v="10"/>
    <n v="20"/>
    <n v="3"/>
    <x v="0"/>
    <n v="23.264366197183097"/>
    <n v="1359"/>
  </r>
  <r>
    <n v="1254631"/>
    <x v="1"/>
    <x v="0"/>
    <x v="0"/>
    <x v="0"/>
    <x v="1"/>
    <n v="1"/>
    <n v="1"/>
    <n v="14.85"/>
    <n v="1"/>
    <n v="2"/>
    <n v="1"/>
    <x v="1"/>
    <n v="14.85"/>
    <n v="9"/>
  </r>
  <r>
    <n v="1254821"/>
    <x v="1"/>
    <x v="1"/>
    <x v="0"/>
    <x v="0"/>
    <x v="1"/>
    <n v="14"/>
    <n v="3"/>
    <n v="272.54000000000002"/>
    <n v="4"/>
    <n v="7"/>
    <n v="1"/>
    <x v="1"/>
    <n v="19.467142857142857"/>
    <n v="133"/>
  </r>
  <r>
    <n v="1255411"/>
    <x v="0"/>
    <x v="1"/>
    <x v="0"/>
    <x v="2"/>
    <x v="1"/>
    <n v="29"/>
    <n v="6"/>
    <n v="2268.0700000000002"/>
    <n v="9"/>
    <n v="15"/>
    <n v="3"/>
    <x v="0"/>
    <n v="78.209310344827585"/>
    <n v="1603"/>
  </r>
  <r>
    <n v="1256151"/>
    <x v="0"/>
    <x v="2"/>
    <x v="0"/>
    <x v="0"/>
    <x v="0"/>
    <n v="225"/>
    <n v="10"/>
    <n v="6248.57"/>
    <n v="10"/>
    <n v="20"/>
    <n v="3"/>
    <x v="0"/>
    <n v="27.77142222222222"/>
    <n v="1180"/>
  </r>
  <r>
    <n v="1256531"/>
    <x v="1"/>
    <x v="4"/>
    <x v="0"/>
    <x v="1"/>
    <x v="1"/>
    <n v="35"/>
    <n v="6"/>
    <n v="625.89"/>
    <n v="5"/>
    <n v="11"/>
    <n v="2"/>
    <x v="2"/>
    <n v="17.882571428571428"/>
    <n v="362"/>
  </r>
  <r>
    <n v="1256871"/>
    <x v="1"/>
    <x v="0"/>
    <x v="0"/>
    <x v="1"/>
    <x v="1"/>
    <n v="42"/>
    <n v="7"/>
    <n v="1194.93"/>
    <n v="7"/>
    <n v="14"/>
    <n v="2"/>
    <x v="2"/>
    <n v="28.450714285714287"/>
    <n v="352"/>
  </r>
  <r>
    <n v="1257081"/>
    <x v="1"/>
    <x v="0"/>
    <x v="0"/>
    <x v="0"/>
    <x v="1"/>
    <n v="6"/>
    <n v="2"/>
    <n v="464.05"/>
    <n v="5"/>
    <n v="7"/>
    <n v="1"/>
    <x v="1"/>
    <n v="77.341666666666669"/>
    <n v="155"/>
  </r>
  <r>
    <n v="1257461"/>
    <x v="0"/>
    <x v="0"/>
    <x v="0"/>
    <x v="0"/>
    <x v="0"/>
    <n v="117"/>
    <n v="10"/>
    <n v="3294.34"/>
    <n v="10"/>
    <n v="20"/>
    <n v="3"/>
    <x v="0"/>
    <n v="28.156752136752139"/>
    <n v="1001"/>
  </r>
  <r>
    <n v="1257501"/>
    <x v="1"/>
    <x v="0"/>
    <x v="0"/>
    <x v="0"/>
    <x v="1"/>
    <n v="27"/>
    <n v="5"/>
    <n v="368.52"/>
    <n v="4"/>
    <n v="9"/>
    <n v="2"/>
    <x v="2"/>
    <n v="13.648888888888889"/>
    <n v="420"/>
  </r>
  <r>
    <n v="1257651"/>
    <x v="0"/>
    <x v="0"/>
    <x v="0"/>
    <x v="0"/>
    <x v="1"/>
    <n v="29"/>
    <n v="6"/>
    <n v="1444.75"/>
    <n v="8"/>
    <n v="14"/>
    <n v="2"/>
    <x v="2"/>
    <n v="49.818965517241381"/>
    <n v="1023"/>
  </r>
  <r>
    <n v="1257841"/>
    <x v="1"/>
    <x v="0"/>
    <x v="0"/>
    <x v="1"/>
    <x v="1"/>
    <n v="54"/>
    <n v="8"/>
    <n v="429.46"/>
    <n v="4"/>
    <n v="12"/>
    <n v="2"/>
    <x v="2"/>
    <n v="7.952962962962963"/>
    <n v="296"/>
  </r>
  <r>
    <n v="1259401"/>
    <x v="0"/>
    <x v="1"/>
    <x v="0"/>
    <x v="1"/>
    <x v="1"/>
    <n v="27"/>
    <n v="5"/>
    <n v="1842.72"/>
    <n v="8"/>
    <n v="13"/>
    <n v="2"/>
    <x v="2"/>
    <n v="68.248888888888885"/>
    <n v="1261"/>
  </r>
  <r>
    <n v="1259741"/>
    <x v="0"/>
    <x v="1"/>
    <x v="0"/>
    <x v="0"/>
    <x v="0"/>
    <n v="23"/>
    <n v="5"/>
    <n v="1450.39"/>
    <n v="8"/>
    <n v="13"/>
    <n v="2"/>
    <x v="2"/>
    <n v="63.060434782608702"/>
    <n v="633"/>
  </r>
  <r>
    <n v="1259891"/>
    <x v="2"/>
    <x v="0"/>
    <x v="0"/>
    <x v="1"/>
    <x v="1"/>
    <n v="1"/>
    <n v="1"/>
    <n v="6.49"/>
    <n v="1"/>
    <n v="2"/>
    <n v="1"/>
    <x v="1"/>
    <n v="6.49"/>
    <n v="2"/>
  </r>
  <r>
    <n v="1260001"/>
    <x v="1"/>
    <x v="4"/>
    <x v="0"/>
    <x v="0"/>
    <x v="1"/>
    <n v="42"/>
    <n v="7"/>
    <n v="422.15"/>
    <n v="4"/>
    <n v="11"/>
    <n v="2"/>
    <x v="2"/>
    <n v="10.051190476190476"/>
    <n v="297"/>
  </r>
  <r>
    <n v="1260531"/>
    <x v="3"/>
    <x v="4"/>
    <x v="0"/>
    <x v="1"/>
    <x v="1"/>
    <n v="1"/>
    <n v="1"/>
    <n v="9.41"/>
    <n v="1"/>
    <n v="2"/>
    <n v="1"/>
    <x v="1"/>
    <n v="9.41"/>
    <n v="9"/>
  </r>
  <r>
    <n v="1260871"/>
    <x v="0"/>
    <x v="0"/>
    <x v="0"/>
    <x v="0"/>
    <x v="1"/>
    <n v="34"/>
    <n v="6"/>
    <n v="2009.74"/>
    <n v="9"/>
    <n v="15"/>
    <n v="3"/>
    <x v="0"/>
    <n v="59.11"/>
    <n v="1151"/>
  </r>
  <r>
    <n v="1261121"/>
    <x v="0"/>
    <x v="1"/>
    <x v="1"/>
    <x v="0"/>
    <x v="1"/>
    <n v="17"/>
    <n v="4"/>
    <n v="814.5"/>
    <n v="6"/>
    <n v="10"/>
    <n v="2"/>
    <x v="2"/>
    <n v="47.911764705882355"/>
    <n v="362"/>
  </r>
  <r>
    <n v="1261311"/>
    <x v="2"/>
    <x v="2"/>
    <x v="0"/>
    <x v="1"/>
    <x v="1"/>
    <n v="3"/>
    <n v="1"/>
    <n v="109.85"/>
    <n v="2"/>
    <n v="3"/>
    <n v="1"/>
    <x v="1"/>
    <n v="36.616666666666667"/>
    <n v="32"/>
  </r>
  <r>
    <n v="1261461"/>
    <x v="0"/>
    <x v="1"/>
    <x v="0"/>
    <x v="1"/>
    <x v="1"/>
    <n v="20"/>
    <n v="4"/>
    <n v="1131.81"/>
    <n v="7"/>
    <n v="11"/>
    <n v="2"/>
    <x v="2"/>
    <n v="56.590499999999999"/>
    <n v="679"/>
  </r>
  <r>
    <n v="1261991"/>
    <x v="0"/>
    <x v="0"/>
    <x v="0"/>
    <x v="2"/>
    <x v="1"/>
    <n v="45"/>
    <n v="7"/>
    <n v="4611.43"/>
    <n v="10"/>
    <n v="17"/>
    <n v="3"/>
    <x v="0"/>
    <n v="102.47622222222223"/>
    <n v="2425"/>
  </r>
  <r>
    <n v="1262771"/>
    <x v="0"/>
    <x v="1"/>
    <x v="0"/>
    <x v="1"/>
    <x v="1"/>
    <n v="9"/>
    <n v="3"/>
    <n v="234.33"/>
    <n v="3"/>
    <n v="6"/>
    <n v="1"/>
    <x v="1"/>
    <n v="26.036666666666669"/>
    <n v="85"/>
  </r>
  <r>
    <n v="1263021"/>
    <x v="0"/>
    <x v="0"/>
    <x v="0"/>
    <x v="1"/>
    <x v="1"/>
    <n v="68"/>
    <n v="9"/>
    <n v="2048.31"/>
    <n v="9"/>
    <n v="18"/>
    <n v="3"/>
    <x v="0"/>
    <n v="30.12220588235294"/>
    <n v="696"/>
  </r>
  <r>
    <n v="1263401"/>
    <x v="1"/>
    <x v="4"/>
    <x v="0"/>
    <x v="2"/>
    <x v="1"/>
    <n v="6"/>
    <n v="2"/>
    <n v="61.58"/>
    <n v="2"/>
    <n v="4"/>
    <n v="1"/>
    <x v="1"/>
    <n v="10.263333333333334"/>
    <n v="17"/>
  </r>
  <r>
    <n v="1263891"/>
    <x v="1"/>
    <x v="0"/>
    <x v="0"/>
    <x v="0"/>
    <x v="1"/>
    <n v="14"/>
    <n v="3"/>
    <n v="169.61"/>
    <n v="3"/>
    <n v="6"/>
    <n v="1"/>
    <x v="1"/>
    <n v="12.115"/>
    <n v="52"/>
  </r>
  <r>
    <n v="1263931"/>
    <x v="1"/>
    <x v="1"/>
    <x v="0"/>
    <x v="1"/>
    <x v="1"/>
    <n v="10"/>
    <n v="3"/>
    <n v="345.68"/>
    <n v="4"/>
    <n v="7"/>
    <n v="1"/>
    <x v="1"/>
    <n v="34.567999999999998"/>
    <n v="262"/>
  </r>
  <r>
    <n v="1264331"/>
    <x v="1"/>
    <x v="0"/>
    <x v="1"/>
    <x v="0"/>
    <x v="0"/>
    <n v="6"/>
    <n v="2"/>
    <n v="1455.65"/>
    <n v="8"/>
    <n v="10"/>
    <n v="2"/>
    <x v="2"/>
    <n v="242.60833333333335"/>
    <n v="821"/>
  </r>
  <r>
    <n v="1264901"/>
    <x v="3"/>
    <x v="0"/>
    <x v="0"/>
    <x v="1"/>
    <x v="1"/>
    <n v="13"/>
    <n v="3"/>
    <n v="271.23"/>
    <n v="4"/>
    <n v="7"/>
    <n v="1"/>
    <x v="1"/>
    <n v="20.863846153846154"/>
    <n v="167"/>
  </r>
  <r>
    <n v="1265301"/>
    <x v="0"/>
    <x v="0"/>
    <x v="0"/>
    <x v="0"/>
    <x v="1"/>
    <n v="66"/>
    <n v="9"/>
    <n v="2163.61"/>
    <n v="9"/>
    <n v="18"/>
    <n v="3"/>
    <x v="0"/>
    <n v="32.781969696969696"/>
    <n v="1233"/>
  </r>
  <r>
    <n v="1265641"/>
    <x v="1"/>
    <x v="1"/>
    <x v="0"/>
    <x v="0"/>
    <x v="0"/>
    <n v="9"/>
    <n v="3"/>
    <n v="220.95"/>
    <n v="3"/>
    <n v="6"/>
    <n v="1"/>
    <x v="1"/>
    <n v="24.549999999999997"/>
    <n v="135"/>
  </r>
  <r>
    <n v="1265981"/>
    <x v="1"/>
    <x v="1"/>
    <x v="0"/>
    <x v="1"/>
    <x v="1"/>
    <n v="36"/>
    <n v="7"/>
    <n v="1059.6600000000001"/>
    <n v="7"/>
    <n v="14"/>
    <n v="2"/>
    <x v="2"/>
    <n v="29.435000000000002"/>
    <n v="920"/>
  </r>
  <r>
    <n v="1266041"/>
    <x v="0"/>
    <x v="0"/>
    <x v="0"/>
    <x v="0"/>
    <x v="1"/>
    <n v="59"/>
    <n v="8"/>
    <n v="3042.68"/>
    <n v="10"/>
    <n v="18"/>
    <n v="3"/>
    <x v="0"/>
    <n v="51.570847457627117"/>
    <n v="1207"/>
  </r>
  <r>
    <n v="1266231"/>
    <x v="1"/>
    <x v="0"/>
    <x v="0"/>
    <x v="0"/>
    <x v="1"/>
    <n v="20"/>
    <n v="4"/>
    <n v="533.62"/>
    <n v="5"/>
    <n v="9"/>
    <n v="2"/>
    <x v="2"/>
    <n v="26.681000000000001"/>
    <n v="194"/>
  </r>
  <r>
    <n v="1266611"/>
    <x v="0"/>
    <x v="1"/>
    <x v="1"/>
    <x v="0"/>
    <x v="1"/>
    <n v="36"/>
    <n v="7"/>
    <n v="951.92000000000007"/>
    <n v="6"/>
    <n v="13"/>
    <n v="2"/>
    <x v="2"/>
    <n v="26.442222222222224"/>
    <n v="486"/>
  </r>
  <r>
    <n v="1266761"/>
    <x v="0"/>
    <x v="1"/>
    <x v="0"/>
    <x v="1"/>
    <x v="0"/>
    <n v="48"/>
    <n v="8"/>
    <n v="717.88"/>
    <n v="6"/>
    <n v="14"/>
    <n v="2"/>
    <x v="2"/>
    <n v="14.955833333333333"/>
    <n v="354"/>
  </r>
  <r>
    <n v="1266801"/>
    <x v="0"/>
    <x v="0"/>
    <x v="0"/>
    <x v="1"/>
    <x v="1"/>
    <n v="93"/>
    <n v="9"/>
    <n v="1168.04"/>
    <n v="7"/>
    <n v="16"/>
    <n v="3"/>
    <x v="0"/>
    <n v="12.559569892473117"/>
    <n v="1228"/>
  </r>
  <r>
    <n v="1267011"/>
    <x v="1"/>
    <x v="4"/>
    <x v="0"/>
    <x v="2"/>
    <x v="1"/>
    <n v="22"/>
    <n v="5"/>
    <n v="285.98"/>
    <n v="4"/>
    <n v="9"/>
    <n v="2"/>
    <x v="2"/>
    <n v="12.99909090909091"/>
    <n v="126"/>
  </r>
  <r>
    <n v="1267691"/>
    <x v="0"/>
    <x v="1"/>
    <x v="0"/>
    <x v="1"/>
    <x v="1"/>
    <n v="16"/>
    <n v="4"/>
    <n v="603.16"/>
    <n v="5"/>
    <n v="9"/>
    <n v="2"/>
    <x v="2"/>
    <n v="37.697499999999998"/>
    <n v="439"/>
  </r>
  <r>
    <n v="1267731"/>
    <x v="0"/>
    <x v="1"/>
    <x v="0"/>
    <x v="0"/>
    <x v="1"/>
    <n v="21"/>
    <n v="4"/>
    <n v="1628.59"/>
    <n v="8"/>
    <n v="12"/>
    <n v="2"/>
    <x v="2"/>
    <n v="77.551904761904751"/>
    <n v="946"/>
  </r>
  <r>
    <n v="1268091"/>
    <x v="1"/>
    <x v="4"/>
    <x v="0"/>
    <x v="2"/>
    <x v="1"/>
    <n v="16"/>
    <n v="4"/>
    <n v="176.39"/>
    <n v="3"/>
    <n v="7"/>
    <n v="1"/>
    <x v="1"/>
    <n v="11.024374999999999"/>
    <n v="96"/>
  </r>
  <r>
    <n v="1268131"/>
    <x v="1"/>
    <x v="0"/>
    <x v="0"/>
    <x v="1"/>
    <x v="1"/>
    <n v="10"/>
    <n v="3"/>
    <n v="292.3"/>
    <n v="4"/>
    <n v="7"/>
    <n v="1"/>
    <x v="1"/>
    <n v="29.23"/>
    <n v="180"/>
  </r>
  <r>
    <n v="1268281"/>
    <x v="0"/>
    <x v="1"/>
    <x v="0"/>
    <x v="0"/>
    <x v="1"/>
    <n v="56"/>
    <n v="8"/>
    <n v="2704.05"/>
    <n v="10"/>
    <n v="18"/>
    <n v="3"/>
    <x v="0"/>
    <n v="48.286607142857143"/>
    <n v="1576"/>
  </r>
  <r>
    <n v="1268321"/>
    <x v="0"/>
    <x v="0"/>
    <x v="0"/>
    <x v="0"/>
    <x v="1"/>
    <n v="8"/>
    <n v="2"/>
    <n v="365.55"/>
    <n v="4"/>
    <n v="6"/>
    <n v="1"/>
    <x v="1"/>
    <n v="45.693750000000001"/>
    <n v="168"/>
  </r>
  <r>
    <n v="1268511"/>
    <x v="1"/>
    <x v="4"/>
    <x v="0"/>
    <x v="1"/>
    <x v="1"/>
    <n v="14"/>
    <n v="3"/>
    <n v="218.93"/>
    <n v="3"/>
    <n v="6"/>
    <n v="1"/>
    <x v="1"/>
    <n v="15.637857142857143"/>
    <n v="98"/>
  </r>
  <r>
    <n v="1269101"/>
    <x v="0"/>
    <x v="0"/>
    <x v="0"/>
    <x v="1"/>
    <x v="1"/>
    <n v="81"/>
    <n v="9"/>
    <n v="2598.2600000000002"/>
    <n v="9"/>
    <n v="18"/>
    <n v="3"/>
    <x v="0"/>
    <n v="32.077283950617286"/>
    <n v="1733"/>
  </r>
  <r>
    <n v="1269781"/>
    <x v="0"/>
    <x v="1"/>
    <x v="0"/>
    <x v="1"/>
    <x v="1"/>
    <n v="30"/>
    <n v="6"/>
    <n v="1050.93"/>
    <n v="7"/>
    <n v="13"/>
    <n v="2"/>
    <x v="2"/>
    <n v="35.030999999999999"/>
    <n v="893"/>
  </r>
  <r>
    <n v="1269821"/>
    <x v="1"/>
    <x v="1"/>
    <x v="0"/>
    <x v="1"/>
    <x v="1"/>
    <n v="18"/>
    <n v="4"/>
    <n v="364.91"/>
    <n v="4"/>
    <n v="8"/>
    <n v="2"/>
    <x v="2"/>
    <n v="20.27277777777778"/>
    <n v="342"/>
  </r>
  <r>
    <n v="1270191"/>
    <x v="0"/>
    <x v="0"/>
    <x v="0"/>
    <x v="2"/>
    <x v="0"/>
    <n v="76"/>
    <n v="9"/>
    <n v="3922.78"/>
    <n v="10"/>
    <n v="19"/>
    <n v="3"/>
    <x v="0"/>
    <n v="51.615526315789474"/>
    <n v="1884"/>
  </r>
  <r>
    <n v="1270231"/>
    <x v="0"/>
    <x v="1"/>
    <x v="0"/>
    <x v="0"/>
    <x v="1"/>
    <n v="15"/>
    <n v="4"/>
    <n v="926.36"/>
    <n v="6"/>
    <n v="10"/>
    <n v="2"/>
    <x v="2"/>
    <n v="61.757333333333335"/>
    <n v="261"/>
  </r>
  <r>
    <n v="1270571"/>
    <x v="3"/>
    <x v="1"/>
    <x v="0"/>
    <x v="0"/>
    <x v="1"/>
    <n v="1"/>
    <n v="1"/>
    <n v="16.36"/>
    <n v="1"/>
    <n v="2"/>
    <n v="1"/>
    <x v="1"/>
    <n v="16.36"/>
    <n v="11"/>
  </r>
  <r>
    <n v="1270761"/>
    <x v="0"/>
    <x v="0"/>
    <x v="0"/>
    <x v="1"/>
    <x v="1"/>
    <n v="68"/>
    <n v="9"/>
    <n v="1788.78"/>
    <n v="8"/>
    <n v="17"/>
    <n v="3"/>
    <x v="0"/>
    <n v="26.305588235294117"/>
    <n v="947"/>
  </r>
  <r>
    <n v="1271161"/>
    <x v="2"/>
    <x v="3"/>
    <x v="0"/>
    <x v="1"/>
    <x v="1"/>
    <n v="1"/>
    <n v="1"/>
    <n v="27.23"/>
    <n v="2"/>
    <n v="3"/>
    <n v="1"/>
    <x v="1"/>
    <n v="27.23"/>
    <n v="20"/>
  </r>
  <r>
    <n v="1271201"/>
    <x v="0"/>
    <x v="1"/>
    <x v="0"/>
    <x v="0"/>
    <x v="1"/>
    <n v="15"/>
    <n v="4"/>
    <n v="269.39999999999998"/>
    <n v="4"/>
    <n v="8"/>
    <n v="2"/>
    <x v="2"/>
    <n v="17.959999999999997"/>
    <n v="120"/>
  </r>
  <r>
    <n v="1271731"/>
    <x v="1"/>
    <x v="0"/>
    <x v="0"/>
    <x v="1"/>
    <x v="0"/>
    <n v="46"/>
    <n v="7"/>
    <n v="369.85"/>
    <n v="4"/>
    <n v="11"/>
    <n v="2"/>
    <x v="2"/>
    <n v="8.0402173913043491"/>
    <n v="243"/>
  </r>
  <r>
    <n v="1271881"/>
    <x v="0"/>
    <x v="1"/>
    <x v="0"/>
    <x v="1"/>
    <x v="1"/>
    <n v="24"/>
    <n v="5"/>
    <n v="1063.74"/>
    <n v="7"/>
    <n v="12"/>
    <n v="2"/>
    <x v="2"/>
    <n v="44.322499999999998"/>
    <n v="744"/>
  </r>
  <r>
    <n v="1272091"/>
    <x v="0"/>
    <x v="0"/>
    <x v="0"/>
    <x v="1"/>
    <x v="1"/>
    <n v="24"/>
    <n v="5"/>
    <n v="459.37"/>
    <n v="5"/>
    <n v="10"/>
    <n v="2"/>
    <x v="2"/>
    <n v="19.140416666666667"/>
    <n v="296"/>
  </r>
  <r>
    <n v="1272131"/>
    <x v="0"/>
    <x v="0"/>
    <x v="0"/>
    <x v="0"/>
    <x v="1"/>
    <n v="62"/>
    <n v="8"/>
    <n v="2899.04"/>
    <n v="10"/>
    <n v="18"/>
    <n v="3"/>
    <x v="0"/>
    <n v="46.758709677419354"/>
    <n v="1427"/>
  </r>
  <r>
    <n v="1272281"/>
    <x v="1"/>
    <x v="0"/>
    <x v="0"/>
    <x v="1"/>
    <x v="1"/>
    <n v="1"/>
    <n v="1"/>
    <n v="4.9000000000000004"/>
    <n v="1"/>
    <n v="2"/>
    <n v="1"/>
    <x v="1"/>
    <n v="4.9000000000000004"/>
    <n v="4"/>
  </r>
  <r>
    <n v="1272321"/>
    <x v="0"/>
    <x v="0"/>
    <x v="0"/>
    <x v="1"/>
    <x v="1"/>
    <n v="69"/>
    <n v="9"/>
    <n v="2453.6799999999998"/>
    <n v="9"/>
    <n v="18"/>
    <n v="3"/>
    <x v="0"/>
    <n v="35.560579710144928"/>
    <n v="762"/>
  </r>
  <r>
    <n v="1272471"/>
    <x v="0"/>
    <x v="0"/>
    <x v="0"/>
    <x v="1"/>
    <x v="0"/>
    <n v="85"/>
    <n v="9"/>
    <n v="2863.22"/>
    <n v="10"/>
    <n v="19"/>
    <n v="3"/>
    <x v="0"/>
    <n v="33.684941176470588"/>
    <n v="1412"/>
  </r>
  <r>
    <n v="1272661"/>
    <x v="1"/>
    <x v="4"/>
    <x v="0"/>
    <x v="0"/>
    <x v="0"/>
    <n v="25"/>
    <n v="5"/>
    <n v="470.41"/>
    <n v="5"/>
    <n v="10"/>
    <n v="2"/>
    <x v="2"/>
    <n v="18.816400000000002"/>
    <n v="269"/>
  </r>
  <r>
    <n v="1272701"/>
    <x v="1"/>
    <x v="4"/>
    <x v="0"/>
    <x v="0"/>
    <x v="1"/>
    <n v="28"/>
    <n v="6"/>
    <n v="356.3"/>
    <n v="4"/>
    <n v="10"/>
    <n v="2"/>
    <x v="2"/>
    <n v="12.725"/>
    <n v="288"/>
  </r>
  <r>
    <n v="1272851"/>
    <x v="2"/>
    <x v="1"/>
    <x v="0"/>
    <x v="2"/>
    <x v="1"/>
    <n v="1"/>
    <n v="1"/>
    <n v="66.47"/>
    <n v="2"/>
    <n v="3"/>
    <n v="1"/>
    <x v="1"/>
    <n v="66.47"/>
    <n v="26"/>
  </r>
  <r>
    <n v="1273061"/>
    <x v="0"/>
    <x v="1"/>
    <x v="0"/>
    <x v="1"/>
    <x v="0"/>
    <n v="40"/>
    <n v="7"/>
    <n v="2358.2199999999998"/>
    <n v="9"/>
    <n v="16"/>
    <n v="3"/>
    <x v="0"/>
    <n v="58.955499999999994"/>
    <n v="986"/>
  </r>
  <r>
    <n v="1273591"/>
    <x v="1"/>
    <x v="1"/>
    <x v="0"/>
    <x v="2"/>
    <x v="1"/>
    <n v="9"/>
    <n v="3"/>
    <n v="275.66000000000003"/>
    <n v="4"/>
    <n v="7"/>
    <n v="1"/>
    <x v="1"/>
    <n v="30.628888888888891"/>
    <n v="125"/>
  </r>
  <r>
    <n v="1274181"/>
    <x v="1"/>
    <x v="1"/>
    <x v="0"/>
    <x v="0"/>
    <x v="1"/>
    <n v="12"/>
    <n v="3"/>
    <n v="740.9"/>
    <n v="6"/>
    <n v="9"/>
    <n v="2"/>
    <x v="2"/>
    <n v="61.741666666666667"/>
    <n v="556"/>
  </r>
  <r>
    <n v="1274221"/>
    <x v="1"/>
    <x v="0"/>
    <x v="0"/>
    <x v="2"/>
    <x v="1"/>
    <n v="58"/>
    <n v="8"/>
    <n v="520.24"/>
    <n v="5"/>
    <n v="13"/>
    <n v="2"/>
    <x v="2"/>
    <n v="8.969655172413793"/>
    <n v="294"/>
  </r>
  <r>
    <n v="1274371"/>
    <x v="1"/>
    <x v="4"/>
    <x v="0"/>
    <x v="2"/>
    <x v="1"/>
    <n v="16"/>
    <n v="4"/>
    <n v="348.68"/>
    <n v="4"/>
    <n v="8"/>
    <n v="2"/>
    <x v="2"/>
    <n v="21.7925"/>
    <n v="130"/>
  </r>
  <r>
    <n v="1274411"/>
    <x v="0"/>
    <x v="1"/>
    <x v="0"/>
    <x v="1"/>
    <x v="0"/>
    <n v="24"/>
    <n v="5"/>
    <n v="1188.93"/>
    <n v="7"/>
    <n v="12"/>
    <n v="2"/>
    <x v="2"/>
    <n v="49.53875"/>
    <n v="571"/>
  </r>
  <r>
    <n v="1274601"/>
    <x v="0"/>
    <x v="1"/>
    <x v="0"/>
    <x v="1"/>
    <x v="1"/>
    <n v="40"/>
    <n v="7"/>
    <n v="1208.56"/>
    <n v="7"/>
    <n v="14"/>
    <n v="2"/>
    <x v="2"/>
    <n v="30.213999999999999"/>
    <n v="739"/>
  </r>
  <r>
    <n v="1275151"/>
    <x v="1"/>
    <x v="4"/>
    <x v="0"/>
    <x v="0"/>
    <x v="0"/>
    <n v="11"/>
    <n v="3"/>
    <n v="236.69"/>
    <n v="3"/>
    <n v="6"/>
    <n v="1"/>
    <x v="1"/>
    <n v="21.517272727272726"/>
    <n v="43"/>
  </r>
  <r>
    <n v="1275491"/>
    <x v="0"/>
    <x v="1"/>
    <x v="0"/>
    <x v="1"/>
    <x v="0"/>
    <n v="83"/>
    <n v="9"/>
    <n v="2161.4699999999998"/>
    <n v="9"/>
    <n v="18"/>
    <n v="3"/>
    <x v="0"/>
    <n v="26.041807228915662"/>
    <n v="1666"/>
  </r>
  <r>
    <n v="1275721"/>
    <x v="0"/>
    <x v="1"/>
    <x v="1"/>
    <x v="1"/>
    <x v="1"/>
    <n v="64"/>
    <n v="9"/>
    <n v="2019.5700000000002"/>
    <n v="9"/>
    <n v="18"/>
    <n v="3"/>
    <x v="0"/>
    <n v="31.555781250000003"/>
    <n v="1052"/>
  </r>
  <r>
    <n v="1275871"/>
    <x v="0"/>
    <x v="1"/>
    <x v="0"/>
    <x v="0"/>
    <x v="1"/>
    <n v="44"/>
    <n v="7"/>
    <n v="1356.71"/>
    <n v="8"/>
    <n v="15"/>
    <n v="3"/>
    <x v="0"/>
    <n v="30.834318181818183"/>
    <n v="881"/>
  </r>
  <r>
    <n v="1276081"/>
    <x v="0"/>
    <x v="1"/>
    <x v="0"/>
    <x v="1"/>
    <x v="1"/>
    <n v="22"/>
    <n v="5"/>
    <n v="1168.4100000000001"/>
    <n v="7"/>
    <n v="12"/>
    <n v="2"/>
    <x v="2"/>
    <n v="53.109545454545461"/>
    <n v="712"/>
  </r>
  <r>
    <n v="1277391"/>
    <x v="0"/>
    <x v="1"/>
    <x v="0"/>
    <x v="1"/>
    <x v="1"/>
    <n v="99"/>
    <n v="9"/>
    <n v="2303.9699999999998"/>
    <n v="9"/>
    <n v="18"/>
    <n v="3"/>
    <x v="0"/>
    <n v="23.27242424242424"/>
    <n v="1232"/>
  </r>
  <r>
    <n v="1277431"/>
    <x v="0"/>
    <x v="1"/>
    <x v="0"/>
    <x v="0"/>
    <x v="1"/>
    <n v="34"/>
    <n v="6"/>
    <n v="1199.8800000000001"/>
    <n v="7"/>
    <n v="13"/>
    <n v="2"/>
    <x v="2"/>
    <n v="35.290588235294123"/>
    <n v="660"/>
  </r>
  <r>
    <n v="1277581"/>
    <x v="0"/>
    <x v="1"/>
    <x v="0"/>
    <x v="0"/>
    <x v="1"/>
    <n v="50"/>
    <n v="8"/>
    <n v="1186.56"/>
    <n v="7"/>
    <n v="15"/>
    <n v="3"/>
    <x v="0"/>
    <n v="23.731199999999998"/>
    <n v="91"/>
  </r>
  <r>
    <n v="1277621"/>
    <x v="0"/>
    <x v="0"/>
    <x v="0"/>
    <x v="1"/>
    <x v="1"/>
    <n v="39"/>
    <n v="7"/>
    <n v="2619.46"/>
    <n v="9"/>
    <n v="16"/>
    <n v="3"/>
    <x v="0"/>
    <n v="67.165641025641023"/>
    <n v="1586"/>
  </r>
  <r>
    <n v="1277771"/>
    <x v="0"/>
    <x v="2"/>
    <x v="0"/>
    <x v="0"/>
    <x v="1"/>
    <n v="49"/>
    <n v="8"/>
    <n v="1741.61"/>
    <n v="8"/>
    <n v="16"/>
    <n v="3"/>
    <x v="0"/>
    <n v="35.543061224489797"/>
    <n v="707"/>
  </r>
  <r>
    <n v="1277961"/>
    <x v="1"/>
    <x v="1"/>
    <x v="0"/>
    <x v="0"/>
    <x v="1"/>
    <n v="13"/>
    <n v="3"/>
    <n v="478.45"/>
    <n v="5"/>
    <n v="8"/>
    <n v="2"/>
    <x v="2"/>
    <n v="36.803846153846152"/>
    <n v="390"/>
  </r>
  <r>
    <n v="1278401"/>
    <x v="1"/>
    <x v="4"/>
    <x v="0"/>
    <x v="0"/>
    <x v="0"/>
    <n v="4"/>
    <n v="2"/>
    <n v="79.37"/>
    <n v="2"/>
    <n v="4"/>
    <n v="1"/>
    <x v="1"/>
    <n v="19.842500000000001"/>
    <n v="18"/>
  </r>
  <r>
    <n v="1279141"/>
    <x v="2"/>
    <x v="4"/>
    <x v="0"/>
    <x v="0"/>
    <x v="1"/>
    <n v="1"/>
    <n v="1"/>
    <n v="8.58"/>
    <n v="1"/>
    <n v="2"/>
    <n v="1"/>
    <x v="1"/>
    <n v="8.58"/>
    <n v="5"/>
  </r>
  <r>
    <n v="1279521"/>
    <x v="1"/>
    <x v="1"/>
    <x v="0"/>
    <x v="1"/>
    <x v="0"/>
    <n v="26"/>
    <n v="5"/>
    <n v="877.4"/>
    <n v="6"/>
    <n v="11"/>
    <n v="2"/>
    <x v="2"/>
    <n v="33.746153846153845"/>
    <n v="326"/>
  </r>
  <r>
    <n v="1280081"/>
    <x v="0"/>
    <x v="1"/>
    <x v="0"/>
    <x v="0"/>
    <x v="0"/>
    <n v="122"/>
    <n v="10"/>
    <n v="1829.18"/>
    <n v="8"/>
    <n v="18"/>
    <n v="3"/>
    <x v="0"/>
    <n v="14.99327868852459"/>
    <n v="586"/>
  </r>
  <r>
    <n v="1280121"/>
    <x v="0"/>
    <x v="1"/>
    <x v="0"/>
    <x v="0"/>
    <x v="1"/>
    <n v="25"/>
    <n v="5"/>
    <n v="1015.93"/>
    <n v="7"/>
    <n v="12"/>
    <n v="2"/>
    <x v="2"/>
    <n v="40.6372"/>
    <n v="520"/>
  </r>
  <r>
    <n v="1280271"/>
    <x v="0"/>
    <x v="1"/>
    <x v="0"/>
    <x v="0"/>
    <x v="1"/>
    <n v="65"/>
    <n v="9"/>
    <n v="1566.04"/>
    <n v="8"/>
    <n v="17"/>
    <n v="3"/>
    <x v="0"/>
    <n v="24.092923076923075"/>
    <n v="590"/>
  </r>
  <r>
    <n v="1280461"/>
    <x v="1"/>
    <x v="2"/>
    <x v="0"/>
    <x v="0"/>
    <x v="1"/>
    <n v="20"/>
    <n v="4"/>
    <n v="506.01"/>
    <n v="5"/>
    <n v="9"/>
    <n v="2"/>
    <x v="2"/>
    <n v="25.3005"/>
    <n v="196"/>
  </r>
  <r>
    <n v="1280841"/>
    <x v="0"/>
    <x v="1"/>
    <x v="0"/>
    <x v="0"/>
    <x v="1"/>
    <n v="91"/>
    <n v="9"/>
    <n v="2961.55"/>
    <n v="10"/>
    <n v="19"/>
    <n v="3"/>
    <x v="0"/>
    <n v="32.544505494505493"/>
    <n v="1934"/>
  </r>
  <r>
    <n v="1281391"/>
    <x v="0"/>
    <x v="1"/>
    <x v="0"/>
    <x v="0"/>
    <x v="1"/>
    <n v="47"/>
    <n v="8"/>
    <n v="3379.29"/>
    <n v="10"/>
    <n v="18"/>
    <n v="3"/>
    <x v="0"/>
    <n v="71.899787234042549"/>
    <n v="1709"/>
  </r>
  <r>
    <n v="1281431"/>
    <x v="1"/>
    <x v="2"/>
    <x v="0"/>
    <x v="0"/>
    <x v="1"/>
    <n v="10"/>
    <n v="3"/>
    <n v="505.91"/>
    <n v="5"/>
    <n v="8"/>
    <n v="2"/>
    <x v="2"/>
    <n v="50.591000000000001"/>
    <n v="141"/>
  </r>
  <r>
    <n v="1281581"/>
    <x v="1"/>
    <x v="1"/>
    <x v="0"/>
    <x v="1"/>
    <x v="1"/>
    <n v="20"/>
    <n v="4"/>
    <n v="630.07000000000005"/>
    <n v="5"/>
    <n v="9"/>
    <n v="2"/>
    <x v="2"/>
    <n v="31.503500000000003"/>
    <n v="137"/>
  </r>
  <r>
    <n v="1282171"/>
    <x v="0"/>
    <x v="0"/>
    <x v="0"/>
    <x v="1"/>
    <x v="1"/>
    <n v="29"/>
    <n v="6"/>
    <n v="2564.65"/>
    <n v="9"/>
    <n v="15"/>
    <n v="3"/>
    <x v="0"/>
    <n v="88.436206896551724"/>
    <n v="1716"/>
  </r>
  <r>
    <n v="1282401"/>
    <x v="2"/>
    <x v="0"/>
    <x v="0"/>
    <x v="0"/>
    <x v="1"/>
    <n v="3"/>
    <n v="1"/>
    <n v="36.51"/>
    <n v="2"/>
    <n v="3"/>
    <n v="1"/>
    <x v="1"/>
    <n v="12.17"/>
    <n v="28"/>
  </r>
  <r>
    <n v="1282891"/>
    <x v="2"/>
    <x v="2"/>
    <x v="0"/>
    <x v="3"/>
    <x v="1"/>
    <n v="1"/>
    <n v="1"/>
    <n v="27.03"/>
    <n v="2"/>
    <n v="3"/>
    <n v="1"/>
    <x v="1"/>
    <n v="27.03"/>
    <n v="1"/>
  </r>
  <r>
    <n v="1284261"/>
    <x v="1"/>
    <x v="1"/>
    <x v="0"/>
    <x v="2"/>
    <x v="1"/>
    <n v="18"/>
    <n v="4"/>
    <n v="567.24"/>
    <n v="5"/>
    <n v="9"/>
    <n v="2"/>
    <x v="2"/>
    <n v="31.513333333333335"/>
    <n v="318"/>
  </r>
  <r>
    <n v="1284451"/>
    <x v="0"/>
    <x v="1"/>
    <x v="0"/>
    <x v="2"/>
    <x v="0"/>
    <n v="57"/>
    <n v="8"/>
    <n v="1628.96"/>
    <n v="8"/>
    <n v="16"/>
    <n v="3"/>
    <x v="0"/>
    <n v="28.578245614035087"/>
    <n v="1742"/>
  </r>
  <r>
    <n v="1285041"/>
    <x v="2"/>
    <x v="2"/>
    <x v="0"/>
    <x v="2"/>
    <x v="1"/>
    <n v="2"/>
    <n v="1"/>
    <n v="94.62"/>
    <n v="2"/>
    <n v="3"/>
    <n v="1"/>
    <x v="1"/>
    <n v="47.31"/>
    <n v="52"/>
  </r>
  <r>
    <n v="1285381"/>
    <x v="2"/>
    <x v="2"/>
    <x v="0"/>
    <x v="1"/>
    <x v="1"/>
    <n v="2"/>
    <n v="1"/>
    <n v="75.31"/>
    <n v="2"/>
    <n v="3"/>
    <n v="1"/>
    <x v="1"/>
    <n v="37.655000000000001"/>
    <n v="7"/>
  </r>
  <r>
    <n v="1285571"/>
    <x v="0"/>
    <x v="1"/>
    <x v="0"/>
    <x v="0"/>
    <x v="1"/>
    <n v="16"/>
    <n v="4"/>
    <n v="1727.8"/>
    <n v="8"/>
    <n v="12"/>
    <n v="2"/>
    <x v="2"/>
    <n v="107.9875"/>
    <n v="990"/>
  </r>
  <r>
    <n v="1286161"/>
    <x v="0"/>
    <x v="1"/>
    <x v="0"/>
    <x v="1"/>
    <x v="1"/>
    <n v="40"/>
    <n v="7"/>
    <n v="2684.98"/>
    <n v="9"/>
    <n v="16"/>
    <n v="3"/>
    <x v="0"/>
    <n v="67.124499999999998"/>
    <n v="1917"/>
  </r>
  <r>
    <n v="1286201"/>
    <x v="0"/>
    <x v="1"/>
    <x v="1"/>
    <x v="1"/>
    <x v="1"/>
    <n v="10"/>
    <n v="3"/>
    <n v="819.2600000000001"/>
    <n v="6"/>
    <n v="9"/>
    <n v="2"/>
    <x v="2"/>
    <n v="81.926000000000016"/>
    <n v="695"/>
  </r>
  <r>
    <n v="1286541"/>
    <x v="2"/>
    <x v="1"/>
    <x v="0"/>
    <x v="1"/>
    <x v="1"/>
    <n v="2"/>
    <n v="1"/>
    <n v="49.15"/>
    <n v="2"/>
    <n v="3"/>
    <n v="1"/>
    <x v="1"/>
    <n v="24.574999999999999"/>
    <n v="5"/>
  </r>
  <r>
    <n v="1286731"/>
    <x v="1"/>
    <x v="1"/>
    <x v="0"/>
    <x v="1"/>
    <x v="1"/>
    <n v="5"/>
    <n v="2"/>
    <n v="82.61"/>
    <n v="2"/>
    <n v="4"/>
    <n v="1"/>
    <x v="1"/>
    <n v="16.521999999999998"/>
    <n v="48"/>
  </r>
  <r>
    <n v="1286921"/>
    <x v="0"/>
    <x v="1"/>
    <x v="0"/>
    <x v="0"/>
    <x v="1"/>
    <n v="45"/>
    <n v="7"/>
    <n v="2821.11"/>
    <n v="10"/>
    <n v="17"/>
    <n v="3"/>
    <x v="0"/>
    <n v="62.691333333333333"/>
    <n v="1710"/>
  </r>
  <r>
    <n v="1287471"/>
    <x v="0"/>
    <x v="1"/>
    <x v="0"/>
    <x v="1"/>
    <x v="1"/>
    <n v="87"/>
    <n v="9"/>
    <n v="2928.03"/>
    <n v="10"/>
    <n v="19"/>
    <n v="3"/>
    <x v="0"/>
    <n v="33.655517241379314"/>
    <n v="860"/>
  </r>
  <r>
    <n v="1287701"/>
    <x v="0"/>
    <x v="0"/>
    <x v="0"/>
    <x v="1"/>
    <x v="1"/>
    <n v="82"/>
    <n v="9"/>
    <n v="2152.5100000000002"/>
    <n v="9"/>
    <n v="18"/>
    <n v="3"/>
    <x v="0"/>
    <n v="26.250121951219516"/>
    <n v="1054"/>
  </r>
  <r>
    <n v="1288061"/>
    <x v="0"/>
    <x v="0"/>
    <x v="0"/>
    <x v="0"/>
    <x v="1"/>
    <n v="40"/>
    <n v="7"/>
    <n v="2809.69"/>
    <n v="10"/>
    <n v="17"/>
    <n v="3"/>
    <x v="0"/>
    <n v="70.242249999999999"/>
    <n v="1709"/>
  </r>
  <r>
    <n v="1288781"/>
    <x v="0"/>
    <x v="0"/>
    <x v="0"/>
    <x v="0"/>
    <x v="1"/>
    <n v="27"/>
    <n v="5"/>
    <n v="1534.39"/>
    <n v="8"/>
    <n v="13"/>
    <n v="2"/>
    <x v="2"/>
    <n v="56.82925925925926"/>
    <n v="805"/>
  </r>
  <r>
    <n v="1288971"/>
    <x v="0"/>
    <x v="0"/>
    <x v="0"/>
    <x v="0"/>
    <x v="1"/>
    <n v="18"/>
    <n v="4"/>
    <n v="284.24"/>
    <n v="4"/>
    <n v="8"/>
    <n v="2"/>
    <x v="2"/>
    <n v="15.791111111111112"/>
    <n v="173"/>
  </r>
  <r>
    <n v="1289411"/>
    <x v="2"/>
    <x v="2"/>
    <x v="0"/>
    <x v="3"/>
    <x v="0"/>
    <n v="2"/>
    <n v="1"/>
    <n v="59.33"/>
    <n v="2"/>
    <n v="3"/>
    <n v="1"/>
    <x v="1"/>
    <n v="29.664999999999999"/>
    <n v="23"/>
  </r>
  <r>
    <n v="1289751"/>
    <x v="3"/>
    <x v="1"/>
    <x v="0"/>
    <x v="0"/>
    <x v="1"/>
    <n v="2"/>
    <n v="1"/>
    <n v="123.61"/>
    <n v="3"/>
    <n v="4"/>
    <n v="1"/>
    <x v="1"/>
    <n v="61.805"/>
    <n v="87"/>
  </r>
  <r>
    <n v="1289941"/>
    <x v="1"/>
    <x v="1"/>
    <x v="0"/>
    <x v="0"/>
    <x v="1"/>
    <n v="12"/>
    <n v="3"/>
    <n v="310.44"/>
    <n v="4"/>
    <n v="7"/>
    <n v="1"/>
    <x v="1"/>
    <n v="25.87"/>
    <n v="314"/>
  </r>
  <r>
    <n v="1290161"/>
    <x v="0"/>
    <x v="1"/>
    <x v="0"/>
    <x v="2"/>
    <x v="0"/>
    <n v="63"/>
    <n v="9"/>
    <n v="4228.5600000000004"/>
    <n v="10"/>
    <n v="19"/>
    <n v="3"/>
    <x v="0"/>
    <n v="67.12"/>
    <n v="1366"/>
  </r>
  <r>
    <n v="1290351"/>
    <x v="0"/>
    <x v="1"/>
    <x v="0"/>
    <x v="2"/>
    <x v="1"/>
    <n v="60"/>
    <n v="8"/>
    <n v="2961"/>
    <n v="10"/>
    <n v="18"/>
    <n v="3"/>
    <x v="0"/>
    <n v="49.35"/>
    <n v="1190"/>
  </r>
  <r>
    <n v="1290731"/>
    <x v="3"/>
    <x v="1"/>
    <x v="0"/>
    <x v="0"/>
    <x v="1"/>
    <n v="33"/>
    <n v="6"/>
    <n v="479.91"/>
    <n v="5"/>
    <n v="11"/>
    <n v="2"/>
    <x v="2"/>
    <n v="14.542727272727273"/>
    <n v="212"/>
  </r>
  <r>
    <n v="1290881"/>
    <x v="0"/>
    <x v="1"/>
    <x v="1"/>
    <x v="0"/>
    <x v="1"/>
    <n v="53"/>
    <n v="8"/>
    <n v="2567.37"/>
    <n v="9"/>
    <n v="17"/>
    <n v="3"/>
    <x v="0"/>
    <n v="48.440943396226416"/>
    <n v="891"/>
  </r>
  <r>
    <n v="1291091"/>
    <x v="0"/>
    <x v="1"/>
    <x v="0"/>
    <x v="1"/>
    <x v="1"/>
    <n v="26"/>
    <n v="5"/>
    <n v="1413.33"/>
    <n v="8"/>
    <n v="13"/>
    <n v="2"/>
    <x v="2"/>
    <n v="54.358846153846152"/>
    <n v="987"/>
  </r>
  <r>
    <n v="1291281"/>
    <x v="0"/>
    <x v="0"/>
    <x v="0"/>
    <x v="0"/>
    <x v="1"/>
    <n v="17"/>
    <n v="4"/>
    <n v="679.82"/>
    <n v="5"/>
    <n v="9"/>
    <n v="2"/>
    <x v="2"/>
    <n v="39.989411764705885"/>
    <n v="463"/>
  </r>
  <r>
    <n v="1291321"/>
    <x v="1"/>
    <x v="0"/>
    <x v="0"/>
    <x v="0"/>
    <x v="0"/>
    <n v="38"/>
    <n v="7"/>
    <n v="1172.21"/>
    <n v="7"/>
    <n v="14"/>
    <n v="2"/>
    <x v="2"/>
    <n v="30.847631578947368"/>
    <n v="649"/>
  </r>
  <r>
    <n v="1291471"/>
    <x v="0"/>
    <x v="1"/>
    <x v="0"/>
    <x v="2"/>
    <x v="1"/>
    <n v="30"/>
    <n v="6"/>
    <n v="2334.62"/>
    <n v="9"/>
    <n v="15"/>
    <n v="3"/>
    <x v="0"/>
    <n v="77.820666666666668"/>
    <n v="1032"/>
  </r>
  <r>
    <n v="1291511"/>
    <x v="0"/>
    <x v="1"/>
    <x v="0"/>
    <x v="1"/>
    <x v="1"/>
    <n v="30"/>
    <n v="6"/>
    <n v="1494.96"/>
    <n v="8"/>
    <n v="14"/>
    <n v="2"/>
    <x v="2"/>
    <n v="49.832000000000001"/>
    <n v="1201"/>
  </r>
  <r>
    <n v="1291661"/>
    <x v="0"/>
    <x v="4"/>
    <x v="0"/>
    <x v="2"/>
    <x v="1"/>
    <n v="95"/>
    <n v="9"/>
    <n v="2176.62"/>
    <n v="9"/>
    <n v="18"/>
    <n v="3"/>
    <x v="0"/>
    <n v="22.911789473684209"/>
    <n v="768"/>
  </r>
  <r>
    <n v="1291701"/>
    <x v="0"/>
    <x v="0"/>
    <x v="0"/>
    <x v="0"/>
    <x v="1"/>
    <n v="28"/>
    <n v="6"/>
    <n v="1544.51"/>
    <n v="8"/>
    <n v="14"/>
    <n v="2"/>
    <x v="2"/>
    <n v="55.161071428571425"/>
    <n v="820"/>
  </r>
  <r>
    <n v="1292101"/>
    <x v="1"/>
    <x v="1"/>
    <x v="0"/>
    <x v="1"/>
    <x v="1"/>
    <n v="13"/>
    <n v="3"/>
    <n v="309.77999999999997"/>
    <n v="4"/>
    <n v="7"/>
    <n v="1"/>
    <x v="1"/>
    <n v="23.829230769230769"/>
    <n v="196"/>
  </r>
  <r>
    <n v="1292441"/>
    <x v="1"/>
    <x v="1"/>
    <x v="0"/>
    <x v="1"/>
    <x v="1"/>
    <n v="2"/>
    <n v="1"/>
    <n v="76.58"/>
    <n v="2"/>
    <n v="3"/>
    <n v="1"/>
    <x v="1"/>
    <n v="38.29"/>
    <n v="62"/>
  </r>
  <r>
    <n v="1292631"/>
    <x v="0"/>
    <x v="0"/>
    <x v="0"/>
    <x v="2"/>
    <x v="1"/>
    <n v="47"/>
    <n v="8"/>
    <n v="3002.05"/>
    <n v="10"/>
    <n v="18"/>
    <n v="3"/>
    <x v="0"/>
    <n v="63.873404255319151"/>
    <n v="1287"/>
  </r>
  <r>
    <n v="1292821"/>
    <x v="2"/>
    <x v="5"/>
    <x v="0"/>
    <x v="3"/>
    <x v="3"/>
    <n v="1"/>
    <n v="1"/>
    <n v="41.85"/>
    <n v="2"/>
    <n v="3"/>
    <n v="1"/>
    <x v="1"/>
    <n v="41.85"/>
    <n v="3"/>
  </r>
  <r>
    <n v="1293371"/>
    <x v="0"/>
    <x v="0"/>
    <x v="0"/>
    <x v="0"/>
    <x v="1"/>
    <n v="43"/>
    <n v="7"/>
    <n v="1683.54"/>
    <n v="8"/>
    <n v="15"/>
    <n v="3"/>
    <x v="0"/>
    <n v="39.152093023255816"/>
    <n v="837"/>
  </r>
  <r>
    <n v="1293411"/>
    <x v="1"/>
    <x v="4"/>
    <x v="0"/>
    <x v="0"/>
    <x v="1"/>
    <n v="48"/>
    <n v="8"/>
    <n v="599.64"/>
    <n v="5"/>
    <n v="13"/>
    <n v="2"/>
    <x v="2"/>
    <n v="12.4925"/>
    <n v="520"/>
  </r>
  <r>
    <n v="1293751"/>
    <x v="0"/>
    <x v="0"/>
    <x v="0"/>
    <x v="0"/>
    <x v="1"/>
    <n v="55"/>
    <n v="8"/>
    <n v="2149.8200000000002"/>
    <n v="9"/>
    <n v="17"/>
    <n v="3"/>
    <x v="0"/>
    <n v="39.087636363636364"/>
    <n v="1508"/>
  </r>
  <r>
    <n v="1294001"/>
    <x v="3"/>
    <x v="1"/>
    <x v="0"/>
    <x v="0"/>
    <x v="0"/>
    <n v="5"/>
    <n v="2"/>
    <n v="91.31"/>
    <n v="2"/>
    <n v="4"/>
    <n v="1"/>
    <x v="1"/>
    <n v="18.262"/>
    <n v="46"/>
  </r>
  <r>
    <n v="1294531"/>
    <x v="0"/>
    <x v="1"/>
    <x v="0"/>
    <x v="0"/>
    <x v="0"/>
    <n v="34"/>
    <n v="6"/>
    <n v="2440.65"/>
    <n v="9"/>
    <n v="15"/>
    <n v="3"/>
    <x v="0"/>
    <n v="71.783823529411762"/>
    <n v="1118"/>
  </r>
  <r>
    <n v="1294681"/>
    <x v="1"/>
    <x v="2"/>
    <x v="0"/>
    <x v="1"/>
    <x v="1"/>
    <n v="20"/>
    <n v="4"/>
    <n v="788.44"/>
    <n v="6"/>
    <n v="10"/>
    <n v="2"/>
    <x v="2"/>
    <n v="39.422000000000004"/>
    <n v="123"/>
  </r>
  <r>
    <n v="1294721"/>
    <x v="0"/>
    <x v="0"/>
    <x v="0"/>
    <x v="0"/>
    <x v="1"/>
    <n v="144"/>
    <n v="10"/>
    <n v="4475.3"/>
    <n v="10"/>
    <n v="20"/>
    <n v="3"/>
    <x v="0"/>
    <n v="31.078472222222224"/>
    <n v="2822"/>
  </r>
  <r>
    <n v="1295121"/>
    <x v="0"/>
    <x v="1"/>
    <x v="1"/>
    <x v="0"/>
    <x v="1"/>
    <n v="20"/>
    <n v="4"/>
    <n v="798.95999999999992"/>
    <n v="6"/>
    <n v="10"/>
    <n v="2"/>
    <x v="2"/>
    <n v="39.947999999999993"/>
    <n v="648"/>
  </r>
  <r>
    <n v="1295841"/>
    <x v="0"/>
    <x v="1"/>
    <x v="0"/>
    <x v="1"/>
    <x v="1"/>
    <n v="28"/>
    <n v="6"/>
    <n v="1405.27"/>
    <n v="8"/>
    <n v="14"/>
    <n v="2"/>
    <x v="2"/>
    <n v="50.188214285714288"/>
    <n v="1077"/>
  </r>
  <r>
    <n v="1296391"/>
    <x v="0"/>
    <x v="2"/>
    <x v="0"/>
    <x v="0"/>
    <x v="0"/>
    <n v="62"/>
    <n v="8"/>
    <n v="1544.97"/>
    <n v="8"/>
    <n v="16"/>
    <n v="3"/>
    <x v="0"/>
    <n v="24.918870967741935"/>
    <n v="434"/>
  </r>
  <r>
    <n v="1296811"/>
    <x v="0"/>
    <x v="1"/>
    <x v="0"/>
    <x v="0"/>
    <x v="1"/>
    <n v="20"/>
    <n v="4"/>
    <n v="2154.6799999999998"/>
    <n v="9"/>
    <n v="13"/>
    <n v="2"/>
    <x v="2"/>
    <n v="107.73399999999999"/>
    <n v="1351"/>
  </r>
  <r>
    <n v="1297401"/>
    <x v="2"/>
    <x v="2"/>
    <x v="0"/>
    <x v="3"/>
    <x v="0"/>
    <n v="2"/>
    <n v="1"/>
    <n v="120.01"/>
    <n v="3"/>
    <n v="4"/>
    <n v="1"/>
    <x v="1"/>
    <n v="60.005000000000003"/>
    <n v="2"/>
  </r>
  <r>
    <n v="1297891"/>
    <x v="1"/>
    <x v="1"/>
    <x v="0"/>
    <x v="1"/>
    <x v="1"/>
    <n v="5"/>
    <n v="2"/>
    <n v="25.31"/>
    <n v="2"/>
    <n v="4"/>
    <n v="1"/>
    <x v="1"/>
    <n v="5.0619999999999994"/>
    <n v="15"/>
  </r>
  <r>
    <n v="1297931"/>
    <x v="1"/>
    <x v="2"/>
    <x v="0"/>
    <x v="1"/>
    <x v="0"/>
    <n v="7"/>
    <n v="2"/>
    <n v="217.1"/>
    <n v="3"/>
    <n v="5"/>
    <n v="1"/>
    <x v="1"/>
    <n v="31.014285714285712"/>
    <n v="32"/>
  </r>
  <r>
    <n v="1298521"/>
    <x v="0"/>
    <x v="1"/>
    <x v="0"/>
    <x v="0"/>
    <x v="1"/>
    <n v="31"/>
    <n v="6"/>
    <n v="1256.24"/>
    <n v="7"/>
    <n v="13"/>
    <n v="2"/>
    <x v="2"/>
    <n v="40.523870967741935"/>
    <n v="832"/>
  </r>
  <r>
    <n v="1298671"/>
    <x v="2"/>
    <x v="0"/>
    <x v="0"/>
    <x v="0"/>
    <x v="1"/>
    <n v="1"/>
    <n v="1"/>
    <n v="22.74"/>
    <n v="2"/>
    <n v="3"/>
    <n v="1"/>
    <x v="1"/>
    <n v="22.74"/>
    <n v="20"/>
  </r>
  <r>
    <n v="1298711"/>
    <x v="1"/>
    <x v="1"/>
    <x v="2"/>
    <x v="1"/>
    <x v="1"/>
    <n v="2"/>
    <n v="1"/>
    <n v="83.09"/>
    <n v="2"/>
    <n v="3"/>
    <n v="1"/>
    <x v="1"/>
    <n v="41.545000000000002"/>
    <n v="73"/>
  </r>
  <r>
    <n v="1298901"/>
    <x v="0"/>
    <x v="1"/>
    <x v="0"/>
    <x v="1"/>
    <x v="1"/>
    <n v="49"/>
    <n v="8"/>
    <n v="844.46"/>
    <n v="6"/>
    <n v="14"/>
    <n v="2"/>
    <x v="2"/>
    <n v="17.233877551020409"/>
    <n v="522"/>
  </r>
  <r>
    <n v="1299071"/>
    <x v="1"/>
    <x v="1"/>
    <x v="0"/>
    <x v="2"/>
    <x v="1"/>
    <n v="2"/>
    <n v="1"/>
    <n v="47.52"/>
    <n v="2"/>
    <n v="3"/>
    <n v="1"/>
    <x v="1"/>
    <n v="23.76"/>
    <n v="42"/>
  </r>
  <r>
    <n v="1299261"/>
    <x v="1"/>
    <x v="2"/>
    <x v="0"/>
    <x v="1"/>
    <x v="1"/>
    <n v="14"/>
    <n v="3"/>
    <n v="455.7"/>
    <n v="5"/>
    <n v="8"/>
    <n v="2"/>
    <x v="2"/>
    <n v="32.549999999999997"/>
    <n v="154"/>
  </r>
  <r>
    <n v="1299451"/>
    <x v="0"/>
    <x v="1"/>
    <x v="1"/>
    <x v="0"/>
    <x v="0"/>
    <n v="40"/>
    <n v="7"/>
    <n v="3072.2"/>
    <n v="10"/>
    <n v="17"/>
    <n v="3"/>
    <x v="0"/>
    <n v="76.804999999999993"/>
    <n v="1730"/>
  </r>
  <r>
    <n v="1299831"/>
    <x v="1"/>
    <x v="1"/>
    <x v="0"/>
    <x v="1"/>
    <x v="1"/>
    <n v="26"/>
    <n v="5"/>
    <n v="215.64"/>
    <n v="3"/>
    <n v="8"/>
    <n v="2"/>
    <x v="2"/>
    <n v="8.2938461538461539"/>
    <n v="113"/>
  </r>
  <r>
    <n v="1299981"/>
    <x v="0"/>
    <x v="1"/>
    <x v="0"/>
    <x v="0"/>
    <x v="1"/>
    <n v="21"/>
    <n v="4"/>
    <n v="562.04"/>
    <n v="5"/>
    <n v="9"/>
    <n v="2"/>
    <x v="2"/>
    <n v="26.76380952380952"/>
    <n v="539"/>
  </r>
  <r>
    <n v="1300151"/>
    <x v="0"/>
    <x v="1"/>
    <x v="0"/>
    <x v="1"/>
    <x v="1"/>
    <n v="51"/>
    <n v="8"/>
    <n v="1183.08"/>
    <n v="7"/>
    <n v="15"/>
    <n v="3"/>
    <x v="0"/>
    <n v="23.197647058823527"/>
    <n v="615"/>
  </r>
  <r>
    <n v="1300531"/>
    <x v="0"/>
    <x v="0"/>
    <x v="0"/>
    <x v="0"/>
    <x v="1"/>
    <n v="31"/>
    <n v="6"/>
    <n v="724.68"/>
    <n v="6"/>
    <n v="12"/>
    <n v="2"/>
    <x v="2"/>
    <n v="23.376774193548385"/>
    <n v="535"/>
  </r>
  <r>
    <n v="1300681"/>
    <x v="0"/>
    <x v="4"/>
    <x v="0"/>
    <x v="0"/>
    <x v="0"/>
    <n v="25"/>
    <n v="5"/>
    <n v="772.86"/>
    <n v="6"/>
    <n v="11"/>
    <n v="2"/>
    <x v="2"/>
    <n v="30.914400000000001"/>
    <n v="415"/>
  </r>
  <r>
    <n v="1300911"/>
    <x v="1"/>
    <x v="0"/>
    <x v="0"/>
    <x v="0"/>
    <x v="1"/>
    <n v="3"/>
    <n v="1"/>
    <n v="55.86"/>
    <n v="2"/>
    <n v="3"/>
    <n v="1"/>
    <x v="1"/>
    <n v="18.62"/>
    <n v="57"/>
  </r>
  <r>
    <n v="1301991"/>
    <x v="0"/>
    <x v="0"/>
    <x v="0"/>
    <x v="2"/>
    <x v="1"/>
    <n v="36"/>
    <n v="7"/>
    <n v="2446.79"/>
    <n v="9"/>
    <n v="16"/>
    <n v="3"/>
    <x v="0"/>
    <n v="67.966388888888886"/>
    <n v="1134"/>
  </r>
  <r>
    <n v="1302051"/>
    <x v="0"/>
    <x v="1"/>
    <x v="1"/>
    <x v="1"/>
    <x v="1"/>
    <n v="39"/>
    <n v="7"/>
    <n v="1204.8200000000002"/>
    <n v="7"/>
    <n v="14"/>
    <n v="2"/>
    <x v="2"/>
    <n v="30.892820512820517"/>
    <n v="858"/>
  </r>
  <r>
    <n v="1302241"/>
    <x v="0"/>
    <x v="1"/>
    <x v="0"/>
    <x v="1"/>
    <x v="1"/>
    <n v="100"/>
    <n v="10"/>
    <n v="1198.4000000000001"/>
    <n v="7"/>
    <n v="17"/>
    <n v="3"/>
    <x v="0"/>
    <n v="11.984000000000002"/>
    <n v="693"/>
  </r>
  <r>
    <n v="1302431"/>
    <x v="1"/>
    <x v="4"/>
    <x v="0"/>
    <x v="0"/>
    <x v="1"/>
    <n v="3"/>
    <n v="1"/>
    <n v="38.119999999999997"/>
    <n v="2"/>
    <n v="3"/>
    <n v="1"/>
    <x v="1"/>
    <n v="12.706666666666665"/>
    <n v="20"/>
  </r>
  <r>
    <n v="1302581"/>
    <x v="0"/>
    <x v="4"/>
    <x v="0"/>
    <x v="1"/>
    <x v="1"/>
    <n v="294"/>
    <n v="10"/>
    <n v="3648.98"/>
    <n v="10"/>
    <n v="20"/>
    <n v="3"/>
    <x v="0"/>
    <n v="12.411496598639456"/>
    <n v="2045"/>
  </r>
  <r>
    <n v="1302771"/>
    <x v="0"/>
    <x v="0"/>
    <x v="1"/>
    <x v="1"/>
    <x v="1"/>
    <n v="21"/>
    <n v="4"/>
    <n v="1357.73"/>
    <n v="8"/>
    <n v="12"/>
    <n v="2"/>
    <x v="2"/>
    <n v="64.653809523809528"/>
    <n v="932"/>
  </r>
  <r>
    <n v="1303021"/>
    <x v="0"/>
    <x v="0"/>
    <x v="0"/>
    <x v="0"/>
    <x v="0"/>
    <n v="47"/>
    <n v="8"/>
    <n v="1982.09"/>
    <n v="9"/>
    <n v="17"/>
    <n v="3"/>
    <x v="0"/>
    <n v="42.172127659574464"/>
    <n v="860"/>
  </r>
  <r>
    <n v="1303551"/>
    <x v="2"/>
    <x v="2"/>
    <x v="0"/>
    <x v="0"/>
    <x v="1"/>
    <n v="3"/>
    <n v="1"/>
    <n v="184.26"/>
    <n v="3"/>
    <n v="4"/>
    <n v="1"/>
    <x v="1"/>
    <n v="61.419999999999995"/>
    <n v="45"/>
  </r>
  <r>
    <n v="1303741"/>
    <x v="0"/>
    <x v="0"/>
    <x v="0"/>
    <x v="1"/>
    <x v="0"/>
    <n v="21"/>
    <n v="4"/>
    <n v="1030.1500000000001"/>
    <n v="7"/>
    <n v="11"/>
    <n v="2"/>
    <x v="2"/>
    <n v="49.054761904761911"/>
    <n v="472"/>
  </r>
  <r>
    <n v="1303931"/>
    <x v="0"/>
    <x v="0"/>
    <x v="1"/>
    <x v="1"/>
    <x v="1"/>
    <n v="23"/>
    <n v="5"/>
    <n v="1170.3599999999999"/>
    <n v="7"/>
    <n v="12"/>
    <n v="2"/>
    <x v="2"/>
    <n v="50.885217391304344"/>
    <n v="569"/>
  </r>
  <r>
    <n v="1304331"/>
    <x v="1"/>
    <x v="0"/>
    <x v="0"/>
    <x v="0"/>
    <x v="1"/>
    <n v="48"/>
    <n v="8"/>
    <n v="988.35"/>
    <n v="7"/>
    <n v="15"/>
    <n v="3"/>
    <x v="0"/>
    <n v="20.590624999999999"/>
    <n v="670"/>
  </r>
  <r>
    <n v="1304521"/>
    <x v="0"/>
    <x v="1"/>
    <x v="0"/>
    <x v="0"/>
    <x v="1"/>
    <n v="29"/>
    <n v="6"/>
    <n v="860.82"/>
    <n v="6"/>
    <n v="12"/>
    <n v="2"/>
    <x v="2"/>
    <n v="29.683448275862069"/>
    <n v="520"/>
  </r>
  <r>
    <n v="1304671"/>
    <x v="0"/>
    <x v="1"/>
    <x v="0"/>
    <x v="0"/>
    <x v="1"/>
    <n v="31"/>
    <n v="6"/>
    <n v="1252.76"/>
    <n v="7"/>
    <n v="13"/>
    <n v="2"/>
    <x v="2"/>
    <n v="40.411612903225809"/>
    <n v="773"/>
  </r>
  <r>
    <n v="1304711"/>
    <x v="1"/>
    <x v="4"/>
    <x v="0"/>
    <x v="0"/>
    <x v="1"/>
    <n v="38"/>
    <n v="7"/>
    <n v="469.34"/>
    <n v="5"/>
    <n v="12"/>
    <n v="2"/>
    <x v="2"/>
    <n v="12.351052631578947"/>
    <n v="365"/>
  </r>
  <r>
    <n v="1305111"/>
    <x v="0"/>
    <x v="1"/>
    <x v="1"/>
    <x v="2"/>
    <x v="0"/>
    <n v="24"/>
    <n v="5"/>
    <n v="531.26"/>
    <n v="5"/>
    <n v="10"/>
    <n v="2"/>
    <x v="2"/>
    <n v="22.135833333333334"/>
    <n v="234"/>
  </r>
  <r>
    <n v="1305261"/>
    <x v="2"/>
    <x v="1"/>
    <x v="0"/>
    <x v="1"/>
    <x v="1"/>
    <n v="4"/>
    <n v="2"/>
    <n v="58.34"/>
    <n v="2"/>
    <n v="4"/>
    <n v="1"/>
    <x v="1"/>
    <n v="14.585000000000001"/>
    <n v="55"/>
  </r>
  <r>
    <n v="1305641"/>
    <x v="0"/>
    <x v="1"/>
    <x v="0"/>
    <x v="0"/>
    <x v="1"/>
    <n v="33"/>
    <n v="6"/>
    <n v="2155.67"/>
    <n v="9"/>
    <n v="15"/>
    <n v="3"/>
    <x v="0"/>
    <n v="65.323333333333338"/>
    <n v="979"/>
  </r>
  <r>
    <n v="1306951"/>
    <x v="1"/>
    <x v="4"/>
    <x v="0"/>
    <x v="0"/>
    <x v="1"/>
    <n v="36"/>
    <n v="7"/>
    <n v="279.13"/>
    <n v="4"/>
    <n v="11"/>
    <n v="2"/>
    <x v="2"/>
    <n v="7.7536111111111108"/>
    <n v="261"/>
  </r>
  <r>
    <n v="1307541"/>
    <x v="1"/>
    <x v="1"/>
    <x v="0"/>
    <x v="0"/>
    <x v="2"/>
    <n v="16"/>
    <n v="4"/>
    <n v="357.12"/>
    <n v="4"/>
    <n v="8"/>
    <n v="2"/>
    <x v="2"/>
    <n v="22.32"/>
    <n v="331"/>
  </r>
  <r>
    <n v="1307691"/>
    <x v="1"/>
    <x v="0"/>
    <x v="0"/>
    <x v="2"/>
    <x v="1"/>
    <n v="1"/>
    <n v="1"/>
    <n v="31.77"/>
    <n v="2"/>
    <n v="3"/>
    <n v="1"/>
    <x v="1"/>
    <n v="31.77"/>
    <n v="22"/>
  </r>
  <r>
    <n v="1307881"/>
    <x v="1"/>
    <x v="0"/>
    <x v="0"/>
    <x v="0"/>
    <x v="1"/>
    <n v="5"/>
    <n v="2"/>
    <n v="103.06"/>
    <n v="2"/>
    <n v="4"/>
    <n v="1"/>
    <x v="1"/>
    <n v="20.612000000000002"/>
    <n v="56"/>
  </r>
  <r>
    <n v="1308511"/>
    <x v="1"/>
    <x v="0"/>
    <x v="0"/>
    <x v="0"/>
    <x v="1"/>
    <n v="12"/>
    <n v="3"/>
    <n v="308.48"/>
    <n v="4"/>
    <n v="7"/>
    <n v="1"/>
    <x v="1"/>
    <n v="25.706666666666667"/>
    <n v="137"/>
  </r>
  <r>
    <n v="1308661"/>
    <x v="1"/>
    <x v="0"/>
    <x v="0"/>
    <x v="1"/>
    <x v="0"/>
    <n v="8"/>
    <n v="2"/>
    <n v="161.30000000000001"/>
    <n v="3"/>
    <n v="5"/>
    <n v="1"/>
    <x v="1"/>
    <n v="20.162500000000001"/>
    <n v="87"/>
  </r>
  <r>
    <n v="1309101"/>
    <x v="0"/>
    <x v="0"/>
    <x v="0"/>
    <x v="2"/>
    <x v="1"/>
    <n v="38"/>
    <n v="7"/>
    <n v="1895.28"/>
    <n v="9"/>
    <n v="16"/>
    <n v="3"/>
    <x v="0"/>
    <n v="49.875789473684208"/>
    <n v="468"/>
  </r>
  <r>
    <n v="1309251"/>
    <x v="0"/>
    <x v="0"/>
    <x v="0"/>
    <x v="0"/>
    <x v="1"/>
    <n v="57"/>
    <n v="8"/>
    <n v="1850.26"/>
    <n v="8"/>
    <n v="16"/>
    <n v="3"/>
    <x v="0"/>
    <n v="32.460701754385966"/>
    <n v="988"/>
  </r>
  <r>
    <n v="1309591"/>
    <x v="3"/>
    <x v="0"/>
    <x v="2"/>
    <x v="0"/>
    <x v="1"/>
    <n v="2"/>
    <n v="1"/>
    <n v="182.47"/>
    <n v="3"/>
    <n v="4"/>
    <n v="1"/>
    <x v="1"/>
    <n v="91.234999999999999"/>
    <n v="104"/>
  </r>
  <r>
    <n v="1309821"/>
    <x v="1"/>
    <x v="4"/>
    <x v="0"/>
    <x v="2"/>
    <x v="1"/>
    <n v="26"/>
    <n v="5"/>
    <n v="597.05999999999995"/>
    <n v="5"/>
    <n v="10"/>
    <n v="2"/>
    <x v="2"/>
    <n v="22.963846153846152"/>
    <n v="230"/>
  </r>
  <r>
    <n v="1309971"/>
    <x v="0"/>
    <x v="1"/>
    <x v="0"/>
    <x v="2"/>
    <x v="0"/>
    <n v="65"/>
    <n v="9"/>
    <n v="2537.04"/>
    <n v="9"/>
    <n v="18"/>
    <n v="3"/>
    <x v="0"/>
    <n v="39.031384615384617"/>
    <n v="1304"/>
  </r>
  <r>
    <n v="1310191"/>
    <x v="2"/>
    <x v="2"/>
    <x v="0"/>
    <x v="2"/>
    <x v="1"/>
    <n v="5"/>
    <n v="2"/>
    <n v="197.09"/>
    <n v="3"/>
    <n v="5"/>
    <n v="1"/>
    <x v="1"/>
    <n v="39.417999999999999"/>
    <n v="26"/>
  </r>
  <r>
    <n v="1310381"/>
    <x v="0"/>
    <x v="1"/>
    <x v="2"/>
    <x v="0"/>
    <x v="0"/>
    <n v="20"/>
    <n v="4"/>
    <n v="958.1"/>
    <n v="6"/>
    <n v="10"/>
    <n v="2"/>
    <x v="2"/>
    <n v="47.905000000000001"/>
    <n v="849"/>
  </r>
  <r>
    <n v="1310421"/>
    <x v="0"/>
    <x v="1"/>
    <x v="0"/>
    <x v="1"/>
    <x v="1"/>
    <n v="26"/>
    <n v="5"/>
    <n v="2366.42"/>
    <n v="9"/>
    <n v="14"/>
    <n v="2"/>
    <x v="2"/>
    <n v="91.016153846153856"/>
    <n v="1471"/>
  </r>
  <r>
    <n v="1310951"/>
    <x v="1"/>
    <x v="1"/>
    <x v="0"/>
    <x v="2"/>
    <x v="1"/>
    <n v="25"/>
    <n v="5"/>
    <n v="1645.18"/>
    <n v="8"/>
    <n v="13"/>
    <n v="2"/>
    <x v="2"/>
    <n v="65.807200000000009"/>
    <n v="956"/>
  </r>
  <r>
    <n v="1311011"/>
    <x v="0"/>
    <x v="1"/>
    <x v="0"/>
    <x v="0"/>
    <x v="0"/>
    <n v="209"/>
    <n v="10"/>
    <n v="5082.6000000000004"/>
    <n v="10"/>
    <n v="20"/>
    <n v="3"/>
    <x v="0"/>
    <n v="24.318660287081343"/>
    <n v="3361"/>
  </r>
  <r>
    <n v="1311161"/>
    <x v="0"/>
    <x v="1"/>
    <x v="0"/>
    <x v="2"/>
    <x v="2"/>
    <n v="36"/>
    <n v="7"/>
    <n v="817.15"/>
    <n v="6"/>
    <n v="13"/>
    <n v="2"/>
    <x v="2"/>
    <n v="22.698611111111109"/>
    <n v="408"/>
  </r>
  <r>
    <n v="1311201"/>
    <x v="1"/>
    <x v="4"/>
    <x v="0"/>
    <x v="0"/>
    <x v="1"/>
    <n v="3"/>
    <n v="1"/>
    <n v="11.33"/>
    <n v="1"/>
    <n v="2"/>
    <n v="1"/>
    <x v="1"/>
    <n v="3.7766666666666668"/>
    <n v="19"/>
  </r>
  <r>
    <n v="1311351"/>
    <x v="0"/>
    <x v="1"/>
    <x v="1"/>
    <x v="2"/>
    <x v="0"/>
    <n v="58"/>
    <n v="8"/>
    <n v="2112.2600000000002"/>
    <n v="9"/>
    <n v="17"/>
    <n v="3"/>
    <x v="0"/>
    <n v="36.418275862068967"/>
    <n v="1031"/>
  </r>
  <r>
    <n v="1312091"/>
    <x v="0"/>
    <x v="0"/>
    <x v="0"/>
    <x v="1"/>
    <x v="1"/>
    <n v="57"/>
    <n v="8"/>
    <n v="2742.05"/>
    <n v="10"/>
    <n v="18"/>
    <n v="3"/>
    <x v="0"/>
    <n v="48.106140350877197"/>
    <n v="1560"/>
  </r>
  <r>
    <n v="1312321"/>
    <x v="2"/>
    <x v="1"/>
    <x v="0"/>
    <x v="0"/>
    <x v="0"/>
    <n v="6"/>
    <n v="2"/>
    <n v="90.17"/>
    <n v="2"/>
    <n v="4"/>
    <n v="1"/>
    <x v="1"/>
    <n v="15.028333333333334"/>
    <n v="21"/>
  </r>
  <r>
    <n v="1312471"/>
    <x v="0"/>
    <x v="0"/>
    <x v="1"/>
    <x v="0"/>
    <x v="1"/>
    <n v="40"/>
    <n v="7"/>
    <n v="2468.5300000000002"/>
    <n v="9"/>
    <n v="16"/>
    <n v="3"/>
    <x v="0"/>
    <n v="61.713250000000002"/>
    <n v="1455"/>
  </r>
  <r>
    <n v="1312511"/>
    <x v="1"/>
    <x v="4"/>
    <x v="0"/>
    <x v="0"/>
    <x v="1"/>
    <n v="9"/>
    <n v="3"/>
    <n v="129.29"/>
    <n v="3"/>
    <n v="6"/>
    <n v="1"/>
    <x v="1"/>
    <n v="14.365555555555554"/>
    <n v="56"/>
  </r>
  <r>
    <n v="1312851"/>
    <x v="0"/>
    <x v="0"/>
    <x v="1"/>
    <x v="1"/>
    <x v="0"/>
    <n v="75"/>
    <n v="9"/>
    <n v="4492.3899999999994"/>
    <n v="10"/>
    <n v="19"/>
    <n v="3"/>
    <x v="0"/>
    <n v="59.898533333333326"/>
    <n v="2999"/>
  </r>
  <r>
    <n v="1313251"/>
    <x v="1"/>
    <x v="4"/>
    <x v="0"/>
    <x v="0"/>
    <x v="0"/>
    <n v="17"/>
    <n v="4"/>
    <n v="725.37"/>
    <n v="6"/>
    <n v="10"/>
    <n v="2"/>
    <x v="2"/>
    <n v="42.668823529411767"/>
    <n v="137"/>
  </r>
  <r>
    <n v="1313631"/>
    <x v="0"/>
    <x v="1"/>
    <x v="0"/>
    <x v="2"/>
    <x v="0"/>
    <n v="20"/>
    <n v="4"/>
    <n v="1055.3399999999999"/>
    <n v="7"/>
    <n v="11"/>
    <n v="2"/>
    <x v="2"/>
    <n v="52.766999999999996"/>
    <n v="453"/>
  </r>
  <r>
    <n v="1313781"/>
    <x v="0"/>
    <x v="0"/>
    <x v="0"/>
    <x v="0"/>
    <x v="1"/>
    <n v="15"/>
    <n v="4"/>
    <n v="1204.8499999999999"/>
    <n v="7"/>
    <n v="11"/>
    <n v="2"/>
    <x v="2"/>
    <n v="80.323333333333323"/>
    <n v="766"/>
  </r>
  <r>
    <n v="1313821"/>
    <x v="0"/>
    <x v="0"/>
    <x v="0"/>
    <x v="2"/>
    <x v="1"/>
    <n v="54"/>
    <n v="8"/>
    <n v="1891.73"/>
    <n v="9"/>
    <n v="17"/>
    <n v="3"/>
    <x v="0"/>
    <n v="35.032037037037036"/>
    <n v="1357"/>
  </r>
  <r>
    <n v="1314221"/>
    <x v="0"/>
    <x v="4"/>
    <x v="0"/>
    <x v="0"/>
    <x v="0"/>
    <n v="78"/>
    <n v="9"/>
    <n v="2600.69"/>
    <n v="9"/>
    <n v="18"/>
    <n v="3"/>
    <x v="0"/>
    <n v="33.342179487179486"/>
    <n v="884"/>
  </r>
  <r>
    <n v="1314411"/>
    <x v="1"/>
    <x v="1"/>
    <x v="0"/>
    <x v="1"/>
    <x v="1"/>
    <n v="56"/>
    <n v="8"/>
    <n v="622.73"/>
    <n v="5"/>
    <n v="13"/>
    <n v="2"/>
    <x v="2"/>
    <n v="11.120178571428571"/>
    <n v="523"/>
  </r>
  <r>
    <n v="1314561"/>
    <x v="0"/>
    <x v="0"/>
    <x v="0"/>
    <x v="2"/>
    <x v="0"/>
    <n v="88"/>
    <n v="9"/>
    <n v="3344.01"/>
    <n v="10"/>
    <n v="19"/>
    <n v="3"/>
    <x v="0"/>
    <n v="38.000113636363636"/>
    <n v="1368"/>
  </r>
  <r>
    <n v="1315341"/>
    <x v="0"/>
    <x v="0"/>
    <x v="0"/>
    <x v="0"/>
    <x v="1"/>
    <n v="48"/>
    <n v="8"/>
    <n v="3169.81"/>
    <n v="10"/>
    <n v="18"/>
    <n v="3"/>
    <x v="0"/>
    <n v="66.037708333333327"/>
    <n v="1472"/>
  </r>
  <r>
    <n v="1315491"/>
    <x v="1"/>
    <x v="0"/>
    <x v="0"/>
    <x v="1"/>
    <x v="0"/>
    <n v="44"/>
    <n v="7"/>
    <n v="1073.08"/>
    <n v="7"/>
    <n v="14"/>
    <n v="2"/>
    <x v="2"/>
    <n v="24.388181818181817"/>
    <n v="792"/>
  </r>
  <r>
    <n v="1315721"/>
    <x v="1"/>
    <x v="0"/>
    <x v="0"/>
    <x v="1"/>
    <x v="1"/>
    <n v="10"/>
    <n v="3"/>
    <n v="344.99"/>
    <n v="4"/>
    <n v="7"/>
    <n v="1"/>
    <x v="1"/>
    <n v="34.499000000000002"/>
    <n v="187"/>
  </r>
  <r>
    <n v="1316311"/>
    <x v="2"/>
    <x v="1"/>
    <x v="0"/>
    <x v="1"/>
    <x v="0"/>
    <n v="2"/>
    <n v="1"/>
    <n v="244.4"/>
    <n v="4"/>
    <n v="5"/>
    <n v="1"/>
    <x v="1"/>
    <n v="122.2"/>
    <n v="132"/>
  </r>
  <r>
    <n v="1316461"/>
    <x v="1"/>
    <x v="0"/>
    <x v="2"/>
    <x v="1"/>
    <x v="1"/>
    <n v="7"/>
    <n v="2"/>
    <n v="639.24"/>
    <n v="5"/>
    <n v="7"/>
    <n v="1"/>
    <x v="1"/>
    <n v="91.320000000000007"/>
    <n v="268"/>
  </r>
  <r>
    <n v="1316501"/>
    <x v="1"/>
    <x v="1"/>
    <x v="0"/>
    <x v="1"/>
    <x v="1"/>
    <n v="22"/>
    <n v="5"/>
    <n v="525.30999999999995"/>
    <n v="5"/>
    <n v="10"/>
    <n v="2"/>
    <x v="2"/>
    <n v="23.87772727272727"/>
    <n v="530"/>
  </r>
  <r>
    <n v="1316651"/>
    <x v="1"/>
    <x v="4"/>
    <x v="0"/>
    <x v="2"/>
    <x v="1"/>
    <n v="20"/>
    <n v="4"/>
    <n v="446.23"/>
    <n v="5"/>
    <n v="9"/>
    <n v="2"/>
    <x v="2"/>
    <n v="22.311500000000002"/>
    <n v="181"/>
  </r>
  <r>
    <n v="1316991"/>
    <x v="2"/>
    <x v="0"/>
    <x v="0"/>
    <x v="3"/>
    <x v="1"/>
    <n v="1"/>
    <n v="1"/>
    <n v="0.04"/>
    <n v="1"/>
    <n v="2"/>
    <n v="1"/>
    <x v="1"/>
    <n v="0.04"/>
    <n v="4"/>
  </r>
  <r>
    <n v="1317391"/>
    <x v="3"/>
    <x v="0"/>
    <x v="0"/>
    <x v="2"/>
    <x v="1"/>
    <n v="5"/>
    <n v="2"/>
    <n v="194.45"/>
    <n v="3"/>
    <n v="5"/>
    <n v="1"/>
    <x v="1"/>
    <n v="38.89"/>
    <n v="83"/>
  </r>
  <r>
    <n v="1317581"/>
    <x v="1"/>
    <x v="1"/>
    <x v="0"/>
    <x v="0"/>
    <x v="1"/>
    <n v="6"/>
    <n v="2"/>
    <n v="373.61"/>
    <n v="4"/>
    <n v="6"/>
    <n v="1"/>
    <x v="1"/>
    <n v="62.268333333333338"/>
    <n v="205"/>
  </r>
  <r>
    <n v="1317621"/>
    <x v="3"/>
    <x v="4"/>
    <x v="0"/>
    <x v="1"/>
    <x v="0"/>
    <n v="3"/>
    <n v="1"/>
    <n v="16.93"/>
    <n v="1"/>
    <n v="2"/>
    <n v="1"/>
    <x v="1"/>
    <n v="5.6433333333333335"/>
    <n v="12"/>
  </r>
  <r>
    <n v="1317771"/>
    <x v="1"/>
    <x v="2"/>
    <x v="0"/>
    <x v="0"/>
    <x v="1"/>
    <n v="17"/>
    <n v="4"/>
    <n v="269.52"/>
    <n v="4"/>
    <n v="8"/>
    <n v="2"/>
    <x v="2"/>
    <n v="15.854117647058823"/>
    <n v="64"/>
  </r>
  <r>
    <n v="1318021"/>
    <x v="0"/>
    <x v="1"/>
    <x v="0"/>
    <x v="0"/>
    <x v="0"/>
    <n v="64"/>
    <n v="9"/>
    <n v="6097.67"/>
    <n v="10"/>
    <n v="19"/>
    <n v="3"/>
    <x v="0"/>
    <n v="95.276093750000001"/>
    <n v="2701"/>
  </r>
  <r>
    <n v="1318361"/>
    <x v="0"/>
    <x v="0"/>
    <x v="0"/>
    <x v="2"/>
    <x v="1"/>
    <n v="66"/>
    <n v="9"/>
    <n v="1864.63"/>
    <n v="8"/>
    <n v="17"/>
    <n v="3"/>
    <x v="0"/>
    <n v="28.251969696969699"/>
    <n v="1362"/>
  </r>
  <r>
    <n v="1318401"/>
    <x v="1"/>
    <x v="0"/>
    <x v="0"/>
    <x v="1"/>
    <x v="1"/>
    <n v="36"/>
    <n v="7"/>
    <n v="490.66"/>
    <n v="5"/>
    <n v="12"/>
    <n v="2"/>
    <x v="2"/>
    <n v="13.629444444444445"/>
    <n v="448"/>
  </r>
  <r>
    <n v="1318551"/>
    <x v="0"/>
    <x v="1"/>
    <x v="0"/>
    <x v="0"/>
    <x v="1"/>
    <n v="50"/>
    <n v="8"/>
    <n v="2226.35"/>
    <n v="9"/>
    <n v="17"/>
    <n v="3"/>
    <x v="0"/>
    <n v="44.527000000000001"/>
    <n v="1285"/>
  </r>
  <r>
    <n v="1319481"/>
    <x v="0"/>
    <x v="1"/>
    <x v="1"/>
    <x v="2"/>
    <x v="1"/>
    <n v="16"/>
    <n v="4"/>
    <n v="858.08999999999992"/>
    <n v="6"/>
    <n v="10"/>
    <n v="2"/>
    <x v="2"/>
    <n v="53.630624999999995"/>
    <n v="390"/>
  </r>
  <r>
    <n v="1319671"/>
    <x v="3"/>
    <x v="0"/>
    <x v="0"/>
    <x v="1"/>
    <x v="0"/>
    <n v="3"/>
    <n v="1"/>
    <n v="135.91"/>
    <n v="3"/>
    <n v="4"/>
    <n v="1"/>
    <x v="1"/>
    <n v="45.303333333333335"/>
    <n v="59"/>
  </r>
  <r>
    <n v="1319901"/>
    <x v="0"/>
    <x v="2"/>
    <x v="0"/>
    <x v="2"/>
    <x v="1"/>
    <n v="41"/>
    <n v="7"/>
    <n v="2089.86"/>
    <n v="9"/>
    <n v="16"/>
    <n v="3"/>
    <x v="0"/>
    <n v="50.972195121951223"/>
    <n v="536"/>
  </r>
  <r>
    <n v="1320991"/>
    <x v="1"/>
    <x v="0"/>
    <x v="0"/>
    <x v="0"/>
    <x v="1"/>
    <n v="6"/>
    <n v="2"/>
    <n v="98.91"/>
    <n v="2"/>
    <n v="4"/>
    <n v="1"/>
    <x v="1"/>
    <n v="16.484999999999999"/>
    <n v="74"/>
  </r>
  <r>
    <n v="1321391"/>
    <x v="0"/>
    <x v="1"/>
    <x v="0"/>
    <x v="0"/>
    <x v="0"/>
    <n v="119"/>
    <n v="10"/>
    <n v="3942.84"/>
    <n v="10"/>
    <n v="20"/>
    <n v="3"/>
    <x v="0"/>
    <n v="33.133109243697483"/>
    <n v="2114"/>
  </r>
  <r>
    <n v="1321811"/>
    <x v="0"/>
    <x v="1"/>
    <x v="0"/>
    <x v="0"/>
    <x v="1"/>
    <n v="12"/>
    <n v="3"/>
    <n v="368.73"/>
    <n v="4"/>
    <n v="7"/>
    <n v="1"/>
    <x v="1"/>
    <n v="30.727500000000003"/>
    <n v="139"/>
  </r>
  <r>
    <n v="1322891"/>
    <x v="3"/>
    <x v="1"/>
    <x v="0"/>
    <x v="1"/>
    <x v="0"/>
    <n v="12"/>
    <n v="3"/>
    <n v="80.77"/>
    <n v="2"/>
    <n v="5"/>
    <n v="1"/>
    <x v="1"/>
    <n v="6.730833333333333"/>
    <n v="45"/>
  </r>
  <r>
    <n v="1323901"/>
    <x v="1"/>
    <x v="0"/>
    <x v="0"/>
    <x v="1"/>
    <x v="1"/>
    <n v="1"/>
    <n v="1"/>
    <n v="38.14"/>
    <n v="2"/>
    <n v="3"/>
    <n v="1"/>
    <x v="1"/>
    <n v="38.14"/>
    <n v="24"/>
  </r>
  <r>
    <n v="1324261"/>
    <x v="0"/>
    <x v="0"/>
    <x v="0"/>
    <x v="1"/>
    <x v="1"/>
    <n v="100"/>
    <n v="10"/>
    <n v="4422.6400000000003"/>
    <n v="10"/>
    <n v="20"/>
    <n v="3"/>
    <x v="0"/>
    <n v="44.226400000000005"/>
    <n v="2779"/>
  </r>
  <r>
    <n v="1324301"/>
    <x v="0"/>
    <x v="1"/>
    <x v="0"/>
    <x v="0"/>
    <x v="1"/>
    <n v="39"/>
    <n v="7"/>
    <n v="1333.67"/>
    <n v="7"/>
    <n v="14"/>
    <n v="2"/>
    <x v="2"/>
    <n v="34.196666666666665"/>
    <n v="718"/>
  </r>
  <r>
    <n v="1324831"/>
    <x v="1"/>
    <x v="1"/>
    <x v="0"/>
    <x v="2"/>
    <x v="1"/>
    <n v="17"/>
    <n v="4"/>
    <n v="690.8"/>
    <n v="6"/>
    <n v="10"/>
    <n v="2"/>
    <x v="2"/>
    <n v="40.635294117647057"/>
    <n v="381"/>
  </r>
  <r>
    <n v="1325191"/>
    <x v="1"/>
    <x v="4"/>
    <x v="0"/>
    <x v="1"/>
    <x v="0"/>
    <n v="1"/>
    <n v="1"/>
    <n v="0"/>
    <n v="1"/>
    <n v="2"/>
    <n v="1"/>
    <x v="1"/>
    <n v="0"/>
    <n v="1"/>
  </r>
  <r>
    <n v="1325381"/>
    <x v="1"/>
    <x v="4"/>
    <x v="0"/>
    <x v="1"/>
    <x v="0"/>
    <n v="4"/>
    <n v="2"/>
    <n v="236.5"/>
    <n v="3"/>
    <n v="5"/>
    <n v="1"/>
    <x v="1"/>
    <n v="59.125"/>
    <n v="97"/>
  </r>
  <r>
    <n v="1325421"/>
    <x v="0"/>
    <x v="1"/>
    <x v="0"/>
    <x v="1"/>
    <x v="1"/>
    <n v="15"/>
    <n v="4"/>
    <n v="330.91"/>
    <n v="4"/>
    <n v="8"/>
    <n v="2"/>
    <x v="2"/>
    <n v="22.06066666666667"/>
    <n v="165"/>
  </r>
  <r>
    <n v="1326161"/>
    <x v="0"/>
    <x v="1"/>
    <x v="0"/>
    <x v="2"/>
    <x v="0"/>
    <n v="133"/>
    <n v="10"/>
    <n v="1748.88"/>
    <n v="8"/>
    <n v="18"/>
    <n v="3"/>
    <x v="0"/>
    <n v="13.149473684210527"/>
    <n v="872"/>
  </r>
  <r>
    <n v="1326541"/>
    <x v="1"/>
    <x v="4"/>
    <x v="0"/>
    <x v="2"/>
    <x v="1"/>
    <n v="20"/>
    <n v="4"/>
    <n v="391.8"/>
    <n v="4"/>
    <n v="8"/>
    <n v="2"/>
    <x v="2"/>
    <n v="19.59"/>
    <n v="133"/>
  </r>
  <r>
    <n v="1326881"/>
    <x v="0"/>
    <x v="1"/>
    <x v="0"/>
    <x v="1"/>
    <x v="1"/>
    <n v="70"/>
    <n v="9"/>
    <n v="2965.07"/>
    <n v="10"/>
    <n v="19"/>
    <n v="3"/>
    <x v="0"/>
    <n v="42.358142857142859"/>
    <n v="1766"/>
  </r>
  <r>
    <n v="1327131"/>
    <x v="1"/>
    <x v="1"/>
    <x v="0"/>
    <x v="0"/>
    <x v="1"/>
    <n v="9"/>
    <n v="3"/>
    <n v="146.65"/>
    <n v="3"/>
    <n v="6"/>
    <n v="1"/>
    <x v="1"/>
    <n v="16.294444444444444"/>
    <n v="89"/>
  </r>
  <r>
    <n v="1327321"/>
    <x v="0"/>
    <x v="1"/>
    <x v="0"/>
    <x v="0"/>
    <x v="1"/>
    <n v="86"/>
    <n v="9"/>
    <n v="2281.6799999999998"/>
    <n v="9"/>
    <n v="18"/>
    <n v="3"/>
    <x v="0"/>
    <n v="26.531162790697671"/>
    <n v="1079"/>
  </r>
  <r>
    <n v="1327511"/>
    <x v="2"/>
    <x v="1"/>
    <x v="0"/>
    <x v="0"/>
    <x v="1"/>
    <n v="9"/>
    <n v="3"/>
    <n v="311.56"/>
    <n v="4"/>
    <n v="7"/>
    <n v="1"/>
    <x v="1"/>
    <n v="34.617777777777775"/>
    <n v="39"/>
  </r>
  <r>
    <n v="1327851"/>
    <x v="0"/>
    <x v="1"/>
    <x v="0"/>
    <x v="0"/>
    <x v="1"/>
    <n v="66"/>
    <n v="9"/>
    <n v="2433.5"/>
    <n v="9"/>
    <n v="18"/>
    <n v="3"/>
    <x v="0"/>
    <n v="36.871212121212125"/>
    <n v="1441"/>
  </r>
  <r>
    <n v="1328101"/>
    <x v="1"/>
    <x v="0"/>
    <x v="0"/>
    <x v="0"/>
    <x v="0"/>
    <n v="19"/>
    <n v="4"/>
    <n v="115.46"/>
    <n v="3"/>
    <n v="7"/>
    <n v="1"/>
    <x v="1"/>
    <n v="6.0768421052631574"/>
    <n v="93"/>
  </r>
  <r>
    <n v="1328591"/>
    <x v="0"/>
    <x v="0"/>
    <x v="1"/>
    <x v="2"/>
    <x v="1"/>
    <n v="171"/>
    <n v="10"/>
    <n v="5647.9"/>
    <n v="10"/>
    <n v="20"/>
    <n v="3"/>
    <x v="0"/>
    <n v="33.028654970760229"/>
    <n v="2514"/>
  </r>
  <r>
    <n v="1328631"/>
    <x v="0"/>
    <x v="1"/>
    <x v="0"/>
    <x v="1"/>
    <x v="1"/>
    <n v="29"/>
    <n v="6"/>
    <n v="1035.27"/>
    <n v="7"/>
    <n v="13"/>
    <n v="2"/>
    <x v="2"/>
    <n v="35.698965517241376"/>
    <n v="627"/>
  </r>
  <r>
    <n v="1329031"/>
    <x v="0"/>
    <x v="1"/>
    <x v="0"/>
    <x v="2"/>
    <x v="0"/>
    <n v="39"/>
    <n v="7"/>
    <n v="2946.3"/>
    <n v="10"/>
    <n v="17"/>
    <n v="3"/>
    <x v="0"/>
    <n v="75.546153846153857"/>
    <n v="1591"/>
  </r>
  <r>
    <n v="1329221"/>
    <x v="0"/>
    <x v="0"/>
    <x v="0"/>
    <x v="0"/>
    <x v="0"/>
    <n v="32"/>
    <n v="6"/>
    <n v="897.23"/>
    <n v="6"/>
    <n v="12"/>
    <n v="2"/>
    <x v="2"/>
    <n v="28.038437500000001"/>
    <n v="269"/>
  </r>
  <r>
    <n v="1329411"/>
    <x v="0"/>
    <x v="1"/>
    <x v="1"/>
    <x v="0"/>
    <x v="1"/>
    <n v="16"/>
    <n v="4"/>
    <n v="479.46999999999997"/>
    <n v="5"/>
    <n v="9"/>
    <n v="2"/>
    <x v="2"/>
    <n v="29.966874999999998"/>
    <n v="312"/>
  </r>
  <r>
    <n v="1329601"/>
    <x v="1"/>
    <x v="1"/>
    <x v="0"/>
    <x v="1"/>
    <x v="1"/>
    <n v="15"/>
    <n v="4"/>
    <n v="130.19999999999999"/>
    <n v="3"/>
    <n v="7"/>
    <n v="1"/>
    <x v="1"/>
    <n v="8.68"/>
    <n v="166"/>
  </r>
  <r>
    <n v="1329751"/>
    <x v="0"/>
    <x v="1"/>
    <x v="0"/>
    <x v="0"/>
    <x v="1"/>
    <n v="25"/>
    <n v="5"/>
    <n v="1033.08"/>
    <n v="7"/>
    <n v="12"/>
    <n v="2"/>
    <x v="2"/>
    <n v="41.3232"/>
    <n v="926"/>
  </r>
  <r>
    <n v="1329941"/>
    <x v="1"/>
    <x v="1"/>
    <x v="0"/>
    <x v="1"/>
    <x v="1"/>
    <n v="5"/>
    <n v="2"/>
    <n v="75.989999999999995"/>
    <n v="2"/>
    <n v="4"/>
    <n v="1"/>
    <x v="1"/>
    <n v="15.197999999999999"/>
    <n v="28"/>
  </r>
  <r>
    <n v="1330161"/>
    <x v="2"/>
    <x v="1"/>
    <x v="0"/>
    <x v="2"/>
    <x v="1"/>
    <n v="1"/>
    <n v="1"/>
    <n v="12.75"/>
    <n v="1"/>
    <n v="2"/>
    <n v="1"/>
    <x v="1"/>
    <n v="12.75"/>
    <n v="7"/>
  </r>
  <r>
    <n v="1330201"/>
    <x v="0"/>
    <x v="0"/>
    <x v="0"/>
    <x v="0"/>
    <x v="0"/>
    <n v="45"/>
    <n v="7"/>
    <n v="2133.37"/>
    <n v="9"/>
    <n v="16"/>
    <n v="3"/>
    <x v="0"/>
    <n v="47.408222222222221"/>
    <n v="1326"/>
  </r>
  <r>
    <n v="1330351"/>
    <x v="0"/>
    <x v="1"/>
    <x v="0"/>
    <x v="2"/>
    <x v="1"/>
    <n v="89"/>
    <n v="9"/>
    <n v="1891.49"/>
    <n v="9"/>
    <n v="18"/>
    <n v="3"/>
    <x v="0"/>
    <n v="21.252696629213482"/>
    <n v="718"/>
  </r>
  <r>
    <n v="1330541"/>
    <x v="0"/>
    <x v="0"/>
    <x v="0"/>
    <x v="0"/>
    <x v="1"/>
    <n v="37"/>
    <n v="7"/>
    <n v="2036.6"/>
    <n v="9"/>
    <n v="16"/>
    <n v="3"/>
    <x v="0"/>
    <n v="55.043243243243239"/>
    <n v="376"/>
  </r>
  <r>
    <n v="1330881"/>
    <x v="1"/>
    <x v="0"/>
    <x v="0"/>
    <x v="0"/>
    <x v="1"/>
    <n v="16"/>
    <n v="4"/>
    <n v="418.14"/>
    <n v="4"/>
    <n v="8"/>
    <n v="2"/>
    <x v="2"/>
    <n v="26.133749999999999"/>
    <n v="163"/>
  </r>
  <r>
    <n v="1332061"/>
    <x v="1"/>
    <x v="1"/>
    <x v="0"/>
    <x v="1"/>
    <x v="1"/>
    <n v="42"/>
    <n v="7"/>
    <n v="961.5"/>
    <n v="6"/>
    <n v="13"/>
    <n v="2"/>
    <x v="2"/>
    <n v="22.892857142857142"/>
    <n v="225"/>
  </r>
  <r>
    <n v="1333031"/>
    <x v="0"/>
    <x v="0"/>
    <x v="0"/>
    <x v="1"/>
    <x v="0"/>
    <n v="95"/>
    <n v="9"/>
    <n v="3740.17"/>
    <n v="10"/>
    <n v="19"/>
    <n v="3"/>
    <x v="0"/>
    <n v="39.370210526315788"/>
    <n v="1073"/>
  </r>
  <r>
    <n v="1333411"/>
    <x v="0"/>
    <x v="0"/>
    <x v="0"/>
    <x v="2"/>
    <x v="1"/>
    <n v="50"/>
    <n v="8"/>
    <n v="2860.48"/>
    <n v="10"/>
    <n v="18"/>
    <n v="3"/>
    <x v="0"/>
    <n v="57.209600000000002"/>
    <n v="1521"/>
  </r>
  <r>
    <n v="1333751"/>
    <x v="0"/>
    <x v="0"/>
    <x v="0"/>
    <x v="1"/>
    <x v="0"/>
    <n v="54"/>
    <n v="8"/>
    <n v="1838.03"/>
    <n v="8"/>
    <n v="16"/>
    <n v="3"/>
    <x v="0"/>
    <n v="34.037592592592596"/>
    <n v="862"/>
  </r>
  <r>
    <n v="1333941"/>
    <x v="1"/>
    <x v="0"/>
    <x v="0"/>
    <x v="0"/>
    <x v="1"/>
    <n v="18"/>
    <n v="4"/>
    <n v="98.79"/>
    <n v="2"/>
    <n v="6"/>
    <n v="1"/>
    <x v="1"/>
    <n v="5.4883333333333333"/>
    <n v="59"/>
  </r>
  <r>
    <n v="1334341"/>
    <x v="2"/>
    <x v="0"/>
    <x v="0"/>
    <x v="0"/>
    <x v="1"/>
    <n v="2"/>
    <n v="1"/>
    <n v="18.899999999999999"/>
    <n v="1"/>
    <n v="2"/>
    <n v="1"/>
    <x v="1"/>
    <n v="9.4499999999999993"/>
    <n v="10"/>
  </r>
  <r>
    <n v="1334681"/>
    <x v="0"/>
    <x v="0"/>
    <x v="0"/>
    <x v="1"/>
    <x v="1"/>
    <n v="33"/>
    <n v="6"/>
    <n v="2631.66"/>
    <n v="9"/>
    <n v="15"/>
    <n v="3"/>
    <x v="0"/>
    <n v="79.74727272727273"/>
    <n v="1660"/>
  </r>
  <r>
    <n v="1334871"/>
    <x v="0"/>
    <x v="0"/>
    <x v="0"/>
    <x v="0"/>
    <x v="0"/>
    <n v="62"/>
    <n v="8"/>
    <n v="4093.73"/>
    <n v="10"/>
    <n v="18"/>
    <n v="3"/>
    <x v="0"/>
    <n v="66.027903225806455"/>
    <n v="2013"/>
  </r>
  <r>
    <n v="1335311"/>
    <x v="0"/>
    <x v="0"/>
    <x v="0"/>
    <x v="1"/>
    <x v="0"/>
    <n v="50"/>
    <n v="8"/>
    <n v="1406.43"/>
    <n v="8"/>
    <n v="16"/>
    <n v="3"/>
    <x v="0"/>
    <n v="28.128600000000002"/>
    <n v="691"/>
  </r>
  <r>
    <n v="1335461"/>
    <x v="0"/>
    <x v="0"/>
    <x v="0"/>
    <x v="0"/>
    <x v="1"/>
    <n v="18"/>
    <n v="4"/>
    <n v="559.66999999999996"/>
    <n v="5"/>
    <n v="9"/>
    <n v="2"/>
    <x v="2"/>
    <n v="31.092777777777776"/>
    <n v="384"/>
  </r>
  <r>
    <n v="1335991"/>
    <x v="0"/>
    <x v="0"/>
    <x v="0"/>
    <x v="2"/>
    <x v="1"/>
    <n v="23"/>
    <n v="5"/>
    <n v="1317.65"/>
    <n v="7"/>
    <n v="12"/>
    <n v="2"/>
    <x v="2"/>
    <n v="57.289130434782614"/>
    <n v="607"/>
  </r>
  <r>
    <n v="1336241"/>
    <x v="0"/>
    <x v="1"/>
    <x v="0"/>
    <x v="1"/>
    <x v="1"/>
    <n v="46"/>
    <n v="7"/>
    <n v="2534.91"/>
    <n v="9"/>
    <n v="16"/>
    <n v="3"/>
    <x v="0"/>
    <n v="55.106739130434782"/>
    <n v="1364"/>
  </r>
  <r>
    <n v="1336581"/>
    <x v="0"/>
    <x v="1"/>
    <x v="0"/>
    <x v="1"/>
    <x v="1"/>
    <n v="58"/>
    <n v="8"/>
    <n v="1776.17"/>
    <n v="8"/>
    <n v="16"/>
    <n v="3"/>
    <x v="0"/>
    <n v="30.623620689655173"/>
    <n v="1145"/>
  </r>
  <r>
    <n v="1336621"/>
    <x v="0"/>
    <x v="1"/>
    <x v="0"/>
    <x v="1"/>
    <x v="0"/>
    <n v="25"/>
    <n v="5"/>
    <n v="603.29999999999995"/>
    <n v="5"/>
    <n v="10"/>
    <n v="2"/>
    <x v="2"/>
    <n v="24.131999999999998"/>
    <n v="470"/>
  </r>
  <r>
    <n v="1336771"/>
    <x v="1"/>
    <x v="1"/>
    <x v="0"/>
    <x v="1"/>
    <x v="1"/>
    <n v="18"/>
    <n v="4"/>
    <n v="500.6"/>
    <n v="5"/>
    <n v="9"/>
    <n v="2"/>
    <x v="2"/>
    <n v="27.811111111111114"/>
    <n v="354"/>
  </r>
  <r>
    <n v="1337741"/>
    <x v="1"/>
    <x v="0"/>
    <x v="0"/>
    <x v="0"/>
    <x v="1"/>
    <n v="29"/>
    <n v="6"/>
    <n v="295.08"/>
    <n v="4"/>
    <n v="10"/>
    <n v="2"/>
    <x v="2"/>
    <n v="10.175172413793103"/>
    <n v="249"/>
  </r>
  <r>
    <n v="1337891"/>
    <x v="1"/>
    <x v="1"/>
    <x v="0"/>
    <x v="0"/>
    <x v="1"/>
    <n v="41"/>
    <n v="7"/>
    <n v="353.19"/>
    <n v="4"/>
    <n v="11"/>
    <n v="2"/>
    <x v="2"/>
    <n v="8.6143902439024398"/>
    <n v="530"/>
  </r>
  <r>
    <n v="1337931"/>
    <x v="1"/>
    <x v="2"/>
    <x v="0"/>
    <x v="2"/>
    <x v="1"/>
    <n v="7"/>
    <n v="2"/>
    <n v="114.58"/>
    <n v="3"/>
    <n v="5"/>
    <n v="1"/>
    <x v="1"/>
    <n v="16.368571428571428"/>
    <n v="39"/>
  </r>
  <r>
    <n v="1338141"/>
    <x v="0"/>
    <x v="1"/>
    <x v="0"/>
    <x v="1"/>
    <x v="1"/>
    <n v="42"/>
    <n v="7"/>
    <n v="1487.97"/>
    <n v="8"/>
    <n v="15"/>
    <n v="3"/>
    <x v="0"/>
    <n v="35.427857142857142"/>
    <n v="406"/>
  </r>
  <r>
    <n v="1338291"/>
    <x v="0"/>
    <x v="1"/>
    <x v="0"/>
    <x v="0"/>
    <x v="1"/>
    <n v="53"/>
    <n v="8"/>
    <n v="1158.3"/>
    <n v="7"/>
    <n v="15"/>
    <n v="3"/>
    <x v="0"/>
    <n v="21.854716981132075"/>
    <n v="794"/>
  </r>
  <r>
    <n v="1338521"/>
    <x v="1"/>
    <x v="1"/>
    <x v="0"/>
    <x v="0"/>
    <x v="0"/>
    <n v="3"/>
    <n v="1"/>
    <n v="28.07"/>
    <n v="2"/>
    <n v="3"/>
    <n v="1"/>
    <x v="1"/>
    <n v="9.3566666666666674"/>
    <n v="30"/>
  </r>
  <r>
    <n v="1338901"/>
    <x v="0"/>
    <x v="3"/>
    <x v="0"/>
    <x v="2"/>
    <x v="1"/>
    <n v="93"/>
    <n v="9"/>
    <n v="1564.97"/>
    <n v="8"/>
    <n v="17"/>
    <n v="3"/>
    <x v="0"/>
    <n v="16.827634408602151"/>
    <n v="874"/>
  </r>
  <r>
    <n v="1339301"/>
    <x v="0"/>
    <x v="1"/>
    <x v="0"/>
    <x v="2"/>
    <x v="1"/>
    <n v="23"/>
    <n v="5"/>
    <n v="1432.53"/>
    <n v="8"/>
    <n v="13"/>
    <n v="2"/>
    <x v="2"/>
    <n v="62.283913043478258"/>
    <n v="802"/>
  </r>
  <r>
    <n v="1339641"/>
    <x v="1"/>
    <x v="1"/>
    <x v="0"/>
    <x v="0"/>
    <x v="1"/>
    <n v="85"/>
    <n v="9"/>
    <n v="2210.87"/>
    <n v="9"/>
    <n v="18"/>
    <n v="3"/>
    <x v="0"/>
    <n v="26.010235294117646"/>
    <n v="488"/>
  </r>
  <r>
    <n v="1340241"/>
    <x v="0"/>
    <x v="0"/>
    <x v="0"/>
    <x v="1"/>
    <x v="2"/>
    <n v="18"/>
    <n v="4"/>
    <n v="870.06"/>
    <n v="6"/>
    <n v="10"/>
    <n v="2"/>
    <x v="2"/>
    <n v="48.336666666666666"/>
    <n v="544"/>
  </r>
  <r>
    <n v="1340391"/>
    <x v="0"/>
    <x v="0"/>
    <x v="0"/>
    <x v="2"/>
    <x v="1"/>
    <n v="53"/>
    <n v="8"/>
    <n v="3927.78"/>
    <n v="10"/>
    <n v="18"/>
    <n v="3"/>
    <x v="0"/>
    <n v="74.109056603773595"/>
    <n v="1340"/>
  </r>
  <r>
    <n v="1340581"/>
    <x v="0"/>
    <x v="0"/>
    <x v="0"/>
    <x v="2"/>
    <x v="1"/>
    <n v="42"/>
    <n v="7"/>
    <n v="2186.3200000000002"/>
    <n v="9"/>
    <n v="16"/>
    <n v="3"/>
    <x v="0"/>
    <n v="52.055238095238096"/>
    <n v="1462"/>
  </r>
  <r>
    <n v="1340811"/>
    <x v="1"/>
    <x v="0"/>
    <x v="0"/>
    <x v="1"/>
    <x v="0"/>
    <n v="40"/>
    <n v="7"/>
    <n v="1119.8699999999999"/>
    <n v="7"/>
    <n v="14"/>
    <n v="2"/>
    <x v="2"/>
    <n v="27.996749999999999"/>
    <n v="467"/>
  </r>
  <r>
    <n v="1341171"/>
    <x v="1"/>
    <x v="1"/>
    <x v="0"/>
    <x v="0"/>
    <x v="0"/>
    <n v="17"/>
    <n v="4"/>
    <n v="193.61"/>
    <n v="3"/>
    <n v="7"/>
    <n v="1"/>
    <x v="1"/>
    <n v="11.388823529411766"/>
    <n v="123"/>
  </r>
  <r>
    <n v="1341211"/>
    <x v="0"/>
    <x v="0"/>
    <x v="0"/>
    <x v="1"/>
    <x v="1"/>
    <n v="36"/>
    <n v="7"/>
    <n v="1474.76"/>
    <n v="8"/>
    <n v="15"/>
    <n v="3"/>
    <x v="0"/>
    <n v="40.965555555555554"/>
    <n v="546"/>
  </r>
  <r>
    <n v="1341931"/>
    <x v="1"/>
    <x v="4"/>
    <x v="0"/>
    <x v="1"/>
    <x v="0"/>
    <n v="17"/>
    <n v="4"/>
    <n v="349.94"/>
    <n v="4"/>
    <n v="8"/>
    <n v="2"/>
    <x v="2"/>
    <n v="20.584705882352942"/>
    <n v="62"/>
  </r>
  <r>
    <n v="1342141"/>
    <x v="0"/>
    <x v="0"/>
    <x v="0"/>
    <x v="0"/>
    <x v="1"/>
    <n v="79"/>
    <n v="9"/>
    <n v="3165.83"/>
    <n v="10"/>
    <n v="19"/>
    <n v="3"/>
    <x v="0"/>
    <n v="40.073797468354428"/>
    <n v="1802"/>
  </r>
  <r>
    <n v="1342291"/>
    <x v="0"/>
    <x v="1"/>
    <x v="0"/>
    <x v="0"/>
    <x v="1"/>
    <n v="33"/>
    <n v="6"/>
    <n v="873.65"/>
    <n v="6"/>
    <n v="12"/>
    <n v="2"/>
    <x v="2"/>
    <n v="26.474242424242423"/>
    <n v="508"/>
  </r>
  <r>
    <n v="1342331"/>
    <x v="0"/>
    <x v="4"/>
    <x v="0"/>
    <x v="0"/>
    <x v="1"/>
    <n v="68"/>
    <n v="9"/>
    <n v="946.65"/>
    <n v="6"/>
    <n v="15"/>
    <n v="3"/>
    <x v="0"/>
    <n v="13.921323529411765"/>
    <n v="473"/>
  </r>
  <r>
    <n v="1342481"/>
    <x v="0"/>
    <x v="4"/>
    <x v="0"/>
    <x v="2"/>
    <x v="1"/>
    <n v="24"/>
    <n v="5"/>
    <n v="570.07000000000005"/>
    <n v="5"/>
    <n v="10"/>
    <n v="2"/>
    <x v="2"/>
    <n v="23.752916666666668"/>
    <n v="211"/>
  </r>
  <r>
    <n v="1342521"/>
    <x v="1"/>
    <x v="0"/>
    <x v="0"/>
    <x v="2"/>
    <x v="0"/>
    <n v="38"/>
    <n v="7"/>
    <n v="1482.17"/>
    <n v="8"/>
    <n v="15"/>
    <n v="3"/>
    <x v="0"/>
    <n v="39.004473684210531"/>
    <n v="526"/>
  </r>
  <r>
    <n v="1342901"/>
    <x v="1"/>
    <x v="0"/>
    <x v="0"/>
    <x v="2"/>
    <x v="0"/>
    <n v="7"/>
    <n v="2"/>
    <n v="311.05"/>
    <n v="4"/>
    <n v="6"/>
    <n v="1"/>
    <x v="1"/>
    <n v="44.43571428571429"/>
    <n v="157"/>
  </r>
  <r>
    <n v="1343301"/>
    <x v="0"/>
    <x v="0"/>
    <x v="0"/>
    <x v="0"/>
    <x v="0"/>
    <n v="122"/>
    <n v="10"/>
    <n v="2727.67"/>
    <n v="10"/>
    <n v="20"/>
    <n v="3"/>
    <x v="0"/>
    <n v="22.357950819672133"/>
    <n v="1498"/>
  </r>
  <r>
    <n v="1344041"/>
    <x v="1"/>
    <x v="1"/>
    <x v="0"/>
    <x v="0"/>
    <x v="0"/>
    <n v="23"/>
    <n v="5"/>
    <n v="813.93"/>
    <n v="6"/>
    <n v="11"/>
    <n v="2"/>
    <x v="2"/>
    <n v="35.388260869565215"/>
    <n v="501"/>
  </r>
  <r>
    <n v="1344231"/>
    <x v="1"/>
    <x v="1"/>
    <x v="0"/>
    <x v="0"/>
    <x v="0"/>
    <n v="15"/>
    <n v="4"/>
    <n v="228.05"/>
    <n v="3"/>
    <n v="7"/>
    <n v="1"/>
    <x v="1"/>
    <n v="15.203333333333335"/>
    <n v="119"/>
  </r>
  <r>
    <n v="1344381"/>
    <x v="0"/>
    <x v="1"/>
    <x v="1"/>
    <x v="0"/>
    <x v="1"/>
    <n v="38"/>
    <n v="7"/>
    <n v="1805.77"/>
    <n v="8"/>
    <n v="15"/>
    <n v="3"/>
    <x v="0"/>
    <n v="47.520263157894739"/>
    <n v="992"/>
  </r>
  <r>
    <n v="1344571"/>
    <x v="3"/>
    <x v="1"/>
    <x v="1"/>
    <x v="1"/>
    <x v="1"/>
    <n v="12"/>
    <n v="3"/>
    <n v="413.87"/>
    <n v="4"/>
    <n v="7"/>
    <n v="1"/>
    <x v="1"/>
    <n v="34.489166666666669"/>
    <n v="256"/>
  </r>
  <r>
    <n v="1345011"/>
    <x v="2"/>
    <x v="1"/>
    <x v="0"/>
    <x v="0"/>
    <x v="1"/>
    <n v="16"/>
    <n v="4"/>
    <n v="982.5"/>
    <n v="6"/>
    <n v="10"/>
    <n v="2"/>
    <x v="2"/>
    <n v="61.40625"/>
    <n v="385"/>
  </r>
  <r>
    <n v="1345731"/>
    <x v="0"/>
    <x v="1"/>
    <x v="0"/>
    <x v="0"/>
    <x v="1"/>
    <n v="89"/>
    <n v="9"/>
    <n v="4471.8500000000004"/>
    <n v="10"/>
    <n v="19"/>
    <n v="3"/>
    <x v="0"/>
    <n v="50.245505617977535"/>
    <n v="2387"/>
  </r>
  <r>
    <n v="1345921"/>
    <x v="1"/>
    <x v="4"/>
    <x v="0"/>
    <x v="0"/>
    <x v="1"/>
    <n v="74"/>
    <n v="9"/>
    <n v="292.60000000000002"/>
    <n v="4"/>
    <n v="13"/>
    <n v="2"/>
    <x v="2"/>
    <n v="3.9540540540540543"/>
    <n v="218"/>
  </r>
  <r>
    <n v="1346131"/>
    <x v="2"/>
    <x v="4"/>
    <x v="0"/>
    <x v="1"/>
    <x v="1"/>
    <n v="2"/>
    <n v="1"/>
    <n v="17.5"/>
    <n v="1"/>
    <n v="2"/>
    <n v="1"/>
    <x v="1"/>
    <n v="8.75"/>
    <n v="21"/>
  </r>
  <r>
    <n v="1346281"/>
    <x v="0"/>
    <x v="0"/>
    <x v="0"/>
    <x v="0"/>
    <x v="1"/>
    <n v="276"/>
    <n v="10"/>
    <n v="6775.11"/>
    <n v="10"/>
    <n v="20"/>
    <n v="3"/>
    <x v="0"/>
    <n v="24.547499999999999"/>
    <n v="3001"/>
  </r>
  <r>
    <n v="1346321"/>
    <x v="1"/>
    <x v="4"/>
    <x v="0"/>
    <x v="2"/>
    <x v="1"/>
    <n v="15"/>
    <n v="4"/>
    <n v="239.04"/>
    <n v="3"/>
    <n v="7"/>
    <n v="1"/>
    <x v="1"/>
    <n v="15.936"/>
    <n v="140"/>
  </r>
  <r>
    <n v="1346471"/>
    <x v="0"/>
    <x v="1"/>
    <x v="1"/>
    <x v="1"/>
    <x v="1"/>
    <n v="60"/>
    <n v="8"/>
    <n v="3378.14"/>
    <n v="10"/>
    <n v="18"/>
    <n v="3"/>
    <x v="0"/>
    <n v="56.30233333333333"/>
    <n v="1741"/>
  </r>
  <r>
    <n v="1346851"/>
    <x v="1"/>
    <x v="4"/>
    <x v="0"/>
    <x v="0"/>
    <x v="0"/>
    <n v="20"/>
    <n v="4"/>
    <n v="363.54"/>
    <n v="4"/>
    <n v="8"/>
    <n v="2"/>
    <x v="2"/>
    <n v="18.177"/>
    <n v="202"/>
  </r>
  <r>
    <n v="1347061"/>
    <x v="1"/>
    <x v="0"/>
    <x v="0"/>
    <x v="1"/>
    <x v="1"/>
    <n v="15"/>
    <n v="4"/>
    <n v="462.62"/>
    <n v="5"/>
    <n v="9"/>
    <n v="2"/>
    <x v="2"/>
    <n v="30.841333333333335"/>
    <n v="144"/>
  </r>
  <r>
    <n v="1347251"/>
    <x v="1"/>
    <x v="0"/>
    <x v="0"/>
    <x v="0"/>
    <x v="1"/>
    <n v="4"/>
    <n v="2"/>
    <n v="16.399999999999999"/>
    <n v="1"/>
    <n v="3"/>
    <n v="1"/>
    <x v="1"/>
    <n v="4.0999999999999996"/>
    <n v="12"/>
  </r>
  <r>
    <n v="1347441"/>
    <x v="2"/>
    <x v="0"/>
    <x v="0"/>
    <x v="2"/>
    <x v="1"/>
    <n v="1"/>
    <n v="1"/>
    <n v="53.41"/>
    <n v="2"/>
    <n v="3"/>
    <n v="1"/>
    <x v="1"/>
    <n v="53.41"/>
    <n v="43"/>
  </r>
  <r>
    <n v="1347631"/>
    <x v="1"/>
    <x v="2"/>
    <x v="0"/>
    <x v="0"/>
    <x v="1"/>
    <n v="31"/>
    <n v="6"/>
    <n v="461.75"/>
    <n v="5"/>
    <n v="11"/>
    <n v="2"/>
    <x v="2"/>
    <n v="14.89516129032258"/>
    <n v="223"/>
  </r>
  <r>
    <n v="1347781"/>
    <x v="1"/>
    <x v="0"/>
    <x v="0"/>
    <x v="2"/>
    <x v="1"/>
    <n v="57"/>
    <n v="8"/>
    <n v="330.2"/>
    <n v="4"/>
    <n v="12"/>
    <n v="2"/>
    <x v="2"/>
    <n v="5.7929824561403507"/>
    <n v="329"/>
  </r>
  <r>
    <n v="1348181"/>
    <x v="0"/>
    <x v="1"/>
    <x v="0"/>
    <x v="1"/>
    <x v="1"/>
    <n v="49"/>
    <n v="8"/>
    <n v="2585.85"/>
    <n v="9"/>
    <n v="17"/>
    <n v="3"/>
    <x v="0"/>
    <n v="52.772448979591836"/>
    <n v="1543"/>
  </r>
  <r>
    <n v="1348561"/>
    <x v="1"/>
    <x v="2"/>
    <x v="0"/>
    <x v="2"/>
    <x v="1"/>
    <n v="48"/>
    <n v="8"/>
    <n v="1957.34"/>
    <n v="9"/>
    <n v="17"/>
    <n v="3"/>
    <x v="0"/>
    <n v="40.777916666666663"/>
    <n v="260"/>
  </r>
  <r>
    <n v="1348941"/>
    <x v="0"/>
    <x v="0"/>
    <x v="0"/>
    <x v="1"/>
    <x v="1"/>
    <n v="11"/>
    <n v="3"/>
    <n v="688.83"/>
    <n v="6"/>
    <n v="9"/>
    <n v="2"/>
    <x v="2"/>
    <n v="62.620909090909095"/>
    <n v="366"/>
  </r>
  <r>
    <n v="1349151"/>
    <x v="0"/>
    <x v="0"/>
    <x v="0"/>
    <x v="1"/>
    <x v="1"/>
    <n v="61"/>
    <n v="8"/>
    <n v="1716.67"/>
    <n v="8"/>
    <n v="16"/>
    <n v="3"/>
    <x v="0"/>
    <n v="28.142131147540987"/>
    <n v="790"/>
  </r>
  <r>
    <n v="1350091"/>
    <x v="0"/>
    <x v="1"/>
    <x v="0"/>
    <x v="1"/>
    <x v="1"/>
    <n v="28"/>
    <n v="6"/>
    <n v="868.93"/>
    <n v="6"/>
    <n v="12"/>
    <n v="2"/>
    <x v="2"/>
    <n v="31.033214285714283"/>
    <n v="715"/>
  </r>
  <r>
    <n v="1350131"/>
    <x v="1"/>
    <x v="0"/>
    <x v="0"/>
    <x v="0"/>
    <x v="1"/>
    <n v="2"/>
    <n v="1"/>
    <n v="35.549999999999997"/>
    <n v="2"/>
    <n v="3"/>
    <n v="1"/>
    <x v="1"/>
    <n v="17.774999999999999"/>
    <n v="14"/>
  </r>
  <r>
    <n v="1350321"/>
    <x v="0"/>
    <x v="1"/>
    <x v="1"/>
    <x v="1"/>
    <x v="1"/>
    <n v="117"/>
    <n v="10"/>
    <n v="4095.6600000000003"/>
    <n v="10"/>
    <n v="20"/>
    <n v="3"/>
    <x v="0"/>
    <n v="35.005641025641026"/>
    <n v="1534"/>
  </r>
  <r>
    <n v="1350511"/>
    <x v="1"/>
    <x v="1"/>
    <x v="0"/>
    <x v="1"/>
    <x v="1"/>
    <n v="21"/>
    <n v="4"/>
    <n v="426.81"/>
    <n v="4"/>
    <n v="8"/>
    <n v="2"/>
    <x v="2"/>
    <n v="20.324285714285715"/>
    <n v="282"/>
  </r>
  <r>
    <n v="1350851"/>
    <x v="1"/>
    <x v="1"/>
    <x v="0"/>
    <x v="1"/>
    <x v="1"/>
    <n v="10"/>
    <n v="3"/>
    <n v="450.41"/>
    <n v="5"/>
    <n v="8"/>
    <n v="2"/>
    <x v="2"/>
    <n v="45.041000000000004"/>
    <n v="333"/>
  </r>
  <r>
    <n v="1351251"/>
    <x v="1"/>
    <x v="1"/>
    <x v="0"/>
    <x v="0"/>
    <x v="0"/>
    <n v="24"/>
    <n v="5"/>
    <n v="325.95999999999998"/>
    <n v="4"/>
    <n v="9"/>
    <n v="2"/>
    <x v="2"/>
    <n v="13.581666666666665"/>
    <n v="116"/>
  </r>
  <r>
    <n v="1351591"/>
    <x v="1"/>
    <x v="1"/>
    <x v="0"/>
    <x v="1"/>
    <x v="0"/>
    <n v="11"/>
    <n v="3"/>
    <n v="572.85"/>
    <n v="5"/>
    <n v="8"/>
    <n v="2"/>
    <x v="2"/>
    <n v="52.077272727272728"/>
    <n v="245"/>
  </r>
  <r>
    <n v="1351631"/>
    <x v="1"/>
    <x v="3"/>
    <x v="0"/>
    <x v="2"/>
    <x v="1"/>
    <n v="1"/>
    <n v="1"/>
    <n v="3.34"/>
    <n v="1"/>
    <n v="2"/>
    <n v="1"/>
    <x v="1"/>
    <n v="3.34"/>
    <n v="6"/>
  </r>
  <r>
    <n v="1351821"/>
    <x v="0"/>
    <x v="1"/>
    <x v="0"/>
    <x v="1"/>
    <x v="1"/>
    <n v="31"/>
    <n v="6"/>
    <n v="956.39"/>
    <n v="6"/>
    <n v="12"/>
    <n v="2"/>
    <x v="2"/>
    <n v="30.851290322580645"/>
    <n v="620"/>
  </r>
  <r>
    <n v="1351971"/>
    <x v="0"/>
    <x v="1"/>
    <x v="0"/>
    <x v="1"/>
    <x v="1"/>
    <n v="21"/>
    <n v="4"/>
    <n v="491.94"/>
    <n v="5"/>
    <n v="9"/>
    <n v="2"/>
    <x v="2"/>
    <n v="23.425714285714285"/>
    <n v="187"/>
  </r>
  <r>
    <n v="1352221"/>
    <x v="0"/>
    <x v="1"/>
    <x v="0"/>
    <x v="0"/>
    <x v="1"/>
    <n v="31"/>
    <n v="6"/>
    <n v="1710.39"/>
    <n v="8"/>
    <n v="14"/>
    <n v="2"/>
    <x v="2"/>
    <n v="55.173870967741941"/>
    <n v="1166"/>
  </r>
  <r>
    <n v="1352411"/>
    <x v="0"/>
    <x v="0"/>
    <x v="0"/>
    <x v="1"/>
    <x v="1"/>
    <n v="30"/>
    <n v="6"/>
    <n v="1528.72"/>
    <n v="8"/>
    <n v="14"/>
    <n v="2"/>
    <x v="2"/>
    <n v="50.957333333333331"/>
    <n v="632"/>
  </r>
  <r>
    <n v="1352561"/>
    <x v="1"/>
    <x v="0"/>
    <x v="0"/>
    <x v="2"/>
    <x v="1"/>
    <n v="6"/>
    <n v="2"/>
    <n v="158.35"/>
    <n v="3"/>
    <n v="5"/>
    <n v="1"/>
    <x v="1"/>
    <n v="26.391666666666666"/>
    <n v="92"/>
  </r>
  <r>
    <n v="1352751"/>
    <x v="0"/>
    <x v="0"/>
    <x v="0"/>
    <x v="0"/>
    <x v="0"/>
    <n v="49"/>
    <n v="8"/>
    <n v="1328.25"/>
    <n v="7"/>
    <n v="15"/>
    <n v="3"/>
    <x v="0"/>
    <n v="27.107142857142858"/>
    <n v="576"/>
  </r>
  <r>
    <n v="1353001"/>
    <x v="2"/>
    <x v="1"/>
    <x v="0"/>
    <x v="0"/>
    <x v="2"/>
    <n v="1"/>
    <n v="1"/>
    <n v="2.67"/>
    <n v="1"/>
    <n v="2"/>
    <n v="1"/>
    <x v="1"/>
    <n v="2.67"/>
    <n v="6"/>
  </r>
  <r>
    <n v="1353491"/>
    <x v="2"/>
    <x v="4"/>
    <x v="0"/>
    <x v="0"/>
    <x v="1"/>
    <n v="2"/>
    <n v="1"/>
    <n v="18.09"/>
    <n v="1"/>
    <n v="2"/>
    <n v="1"/>
    <x v="1"/>
    <n v="9.0449999999999999"/>
    <n v="12"/>
  </r>
  <r>
    <n v="1353531"/>
    <x v="1"/>
    <x v="1"/>
    <x v="0"/>
    <x v="1"/>
    <x v="1"/>
    <n v="3"/>
    <n v="1"/>
    <n v="131.22"/>
    <n v="3"/>
    <n v="4"/>
    <n v="1"/>
    <x v="1"/>
    <n v="43.74"/>
    <n v="72"/>
  </r>
  <r>
    <n v="1355961"/>
    <x v="0"/>
    <x v="1"/>
    <x v="0"/>
    <x v="0"/>
    <x v="1"/>
    <n v="86"/>
    <n v="9"/>
    <n v="3614.31"/>
    <n v="10"/>
    <n v="19"/>
    <n v="3"/>
    <x v="0"/>
    <n v="42.026860465116279"/>
    <n v="2019"/>
  </r>
  <r>
    <n v="1356211"/>
    <x v="1"/>
    <x v="0"/>
    <x v="0"/>
    <x v="2"/>
    <x v="1"/>
    <n v="18"/>
    <n v="4"/>
    <n v="755.74"/>
    <n v="6"/>
    <n v="10"/>
    <n v="2"/>
    <x v="2"/>
    <n v="41.985555555555557"/>
    <n v="49"/>
  </r>
  <r>
    <n v="1356931"/>
    <x v="0"/>
    <x v="1"/>
    <x v="0"/>
    <x v="2"/>
    <x v="0"/>
    <n v="77"/>
    <n v="9"/>
    <n v="4349.6000000000004"/>
    <n v="10"/>
    <n v="19"/>
    <n v="3"/>
    <x v="0"/>
    <n v="56.48831168831169"/>
    <n v="2444"/>
  </r>
  <r>
    <n v="1357141"/>
    <x v="0"/>
    <x v="1"/>
    <x v="0"/>
    <x v="0"/>
    <x v="1"/>
    <n v="56"/>
    <n v="8"/>
    <n v="2902.92"/>
    <n v="10"/>
    <n v="18"/>
    <n v="3"/>
    <x v="0"/>
    <n v="51.837857142857146"/>
    <n v="1145"/>
  </r>
  <r>
    <n v="1357291"/>
    <x v="1"/>
    <x v="2"/>
    <x v="0"/>
    <x v="0"/>
    <x v="1"/>
    <n v="18"/>
    <n v="4"/>
    <n v="375.64"/>
    <n v="4"/>
    <n v="8"/>
    <n v="2"/>
    <x v="2"/>
    <n v="20.86888888888889"/>
    <n v="51"/>
  </r>
  <r>
    <n v="1357331"/>
    <x v="0"/>
    <x v="1"/>
    <x v="0"/>
    <x v="0"/>
    <x v="1"/>
    <n v="67"/>
    <n v="9"/>
    <n v="2721.19"/>
    <n v="10"/>
    <n v="19"/>
    <n v="3"/>
    <x v="0"/>
    <n v="40.614776119402983"/>
    <n v="1679"/>
  </r>
  <r>
    <n v="1358071"/>
    <x v="2"/>
    <x v="1"/>
    <x v="1"/>
    <x v="1"/>
    <x v="0"/>
    <n v="5"/>
    <n v="2"/>
    <n v="140.11000000000001"/>
    <n v="3"/>
    <n v="5"/>
    <n v="1"/>
    <x v="1"/>
    <n v="28.022000000000002"/>
    <n v="94"/>
  </r>
  <r>
    <n v="1358111"/>
    <x v="0"/>
    <x v="1"/>
    <x v="0"/>
    <x v="2"/>
    <x v="0"/>
    <n v="41"/>
    <n v="7"/>
    <n v="1205.08"/>
    <n v="7"/>
    <n v="14"/>
    <n v="2"/>
    <x v="2"/>
    <n v="29.392195121951218"/>
    <n v="676"/>
  </r>
  <r>
    <n v="1358981"/>
    <x v="0"/>
    <x v="1"/>
    <x v="0"/>
    <x v="1"/>
    <x v="1"/>
    <n v="42"/>
    <n v="7"/>
    <n v="1166.6500000000001"/>
    <n v="7"/>
    <n v="14"/>
    <n v="2"/>
    <x v="2"/>
    <n v="27.777380952380955"/>
    <n v="759"/>
  </r>
  <r>
    <n v="1359761"/>
    <x v="1"/>
    <x v="0"/>
    <x v="0"/>
    <x v="1"/>
    <x v="1"/>
    <n v="23"/>
    <n v="5"/>
    <n v="196.67"/>
    <n v="3"/>
    <n v="8"/>
    <n v="2"/>
    <x v="2"/>
    <n v="8.5508695652173916"/>
    <n v="117"/>
  </r>
  <r>
    <n v="1359801"/>
    <x v="0"/>
    <x v="1"/>
    <x v="0"/>
    <x v="1"/>
    <x v="1"/>
    <n v="30"/>
    <n v="6"/>
    <n v="1053.32"/>
    <n v="7"/>
    <n v="13"/>
    <n v="2"/>
    <x v="2"/>
    <n v="35.110666666666667"/>
    <n v="664"/>
  </r>
  <r>
    <n v="1359951"/>
    <x v="0"/>
    <x v="1"/>
    <x v="0"/>
    <x v="1"/>
    <x v="1"/>
    <n v="13"/>
    <n v="3"/>
    <n v="472.25"/>
    <n v="5"/>
    <n v="8"/>
    <n v="2"/>
    <x v="2"/>
    <n v="36.32692307692308"/>
    <n v="289"/>
  </r>
  <r>
    <n v="1360361"/>
    <x v="1"/>
    <x v="0"/>
    <x v="0"/>
    <x v="0"/>
    <x v="1"/>
    <n v="43"/>
    <n v="7"/>
    <n v="812.12"/>
    <n v="6"/>
    <n v="13"/>
    <n v="2"/>
    <x v="2"/>
    <n v="18.886511627906977"/>
    <n v="413"/>
  </r>
  <r>
    <n v="1360401"/>
    <x v="0"/>
    <x v="1"/>
    <x v="0"/>
    <x v="1"/>
    <x v="0"/>
    <n v="55"/>
    <n v="8"/>
    <n v="1797.8"/>
    <n v="8"/>
    <n v="16"/>
    <n v="3"/>
    <x v="0"/>
    <n v="32.687272727272727"/>
    <n v="1045"/>
  </r>
  <r>
    <n v="1361481"/>
    <x v="1"/>
    <x v="2"/>
    <x v="0"/>
    <x v="0"/>
    <x v="1"/>
    <n v="30"/>
    <n v="6"/>
    <n v="940.06"/>
    <n v="6"/>
    <n v="12"/>
    <n v="2"/>
    <x v="2"/>
    <n v="31.335333333333331"/>
    <n v="181"/>
  </r>
  <r>
    <n v="1361671"/>
    <x v="0"/>
    <x v="1"/>
    <x v="1"/>
    <x v="1"/>
    <x v="1"/>
    <n v="52"/>
    <n v="8"/>
    <n v="2109.21"/>
    <n v="9"/>
    <n v="17"/>
    <n v="3"/>
    <x v="0"/>
    <n v="40.56173076923077"/>
    <n v="982"/>
  </r>
  <r>
    <n v="1362111"/>
    <x v="2"/>
    <x v="0"/>
    <x v="0"/>
    <x v="2"/>
    <x v="0"/>
    <n v="1"/>
    <n v="1"/>
    <n v="22.4"/>
    <n v="2"/>
    <n v="3"/>
    <n v="1"/>
    <x v="1"/>
    <n v="22.4"/>
    <n v="8"/>
  </r>
  <r>
    <n v="1362831"/>
    <x v="2"/>
    <x v="2"/>
    <x v="0"/>
    <x v="0"/>
    <x v="1"/>
    <n v="6"/>
    <n v="2"/>
    <n v="113.32"/>
    <n v="3"/>
    <n v="5"/>
    <n v="1"/>
    <x v="1"/>
    <n v="18.886666666666667"/>
    <n v="43"/>
  </r>
  <r>
    <n v="1362981"/>
    <x v="1"/>
    <x v="2"/>
    <x v="0"/>
    <x v="0"/>
    <x v="1"/>
    <n v="13"/>
    <n v="3"/>
    <n v="807.82"/>
    <n v="6"/>
    <n v="9"/>
    <n v="2"/>
    <x v="2"/>
    <n v="62.14"/>
    <n v="24"/>
  </r>
  <r>
    <n v="1363041"/>
    <x v="1"/>
    <x v="0"/>
    <x v="0"/>
    <x v="2"/>
    <x v="1"/>
    <n v="25"/>
    <n v="5"/>
    <n v="1003.47"/>
    <n v="7"/>
    <n v="12"/>
    <n v="2"/>
    <x v="2"/>
    <n v="40.138800000000003"/>
    <n v="612"/>
  </r>
  <r>
    <n v="1363611"/>
    <x v="0"/>
    <x v="0"/>
    <x v="0"/>
    <x v="2"/>
    <x v="0"/>
    <n v="31"/>
    <n v="6"/>
    <n v="1620.62"/>
    <n v="8"/>
    <n v="14"/>
    <n v="2"/>
    <x v="2"/>
    <n v="52.278064516129028"/>
    <n v="868"/>
  </r>
  <r>
    <n v="1363761"/>
    <x v="1"/>
    <x v="0"/>
    <x v="0"/>
    <x v="0"/>
    <x v="1"/>
    <n v="6"/>
    <n v="2"/>
    <n v="226.31"/>
    <n v="3"/>
    <n v="5"/>
    <n v="1"/>
    <x v="1"/>
    <n v="37.718333333333334"/>
    <n v="165"/>
  </r>
  <r>
    <n v="1364201"/>
    <x v="0"/>
    <x v="1"/>
    <x v="0"/>
    <x v="2"/>
    <x v="1"/>
    <n v="37"/>
    <n v="7"/>
    <n v="3060.79"/>
    <n v="10"/>
    <n v="17"/>
    <n v="3"/>
    <x v="0"/>
    <n v="82.724054054054051"/>
    <n v="1453"/>
  </r>
  <r>
    <n v="1364541"/>
    <x v="3"/>
    <x v="4"/>
    <x v="0"/>
    <x v="0"/>
    <x v="1"/>
    <n v="4"/>
    <n v="2"/>
    <n v="170.3"/>
    <n v="3"/>
    <n v="5"/>
    <n v="1"/>
    <x v="1"/>
    <n v="42.575000000000003"/>
    <n v="12"/>
  </r>
  <r>
    <n v="1365131"/>
    <x v="2"/>
    <x v="0"/>
    <x v="0"/>
    <x v="0"/>
    <x v="0"/>
    <n v="2"/>
    <n v="1"/>
    <n v="27.69"/>
    <n v="2"/>
    <n v="3"/>
    <n v="1"/>
    <x v="1"/>
    <n v="13.845000000000001"/>
    <n v="15"/>
  </r>
  <r>
    <n v="1365661"/>
    <x v="0"/>
    <x v="1"/>
    <x v="0"/>
    <x v="2"/>
    <x v="1"/>
    <n v="47"/>
    <n v="8"/>
    <n v="773.79"/>
    <n v="6"/>
    <n v="14"/>
    <n v="2"/>
    <x v="2"/>
    <n v="16.463617021276594"/>
    <n v="605"/>
  </r>
  <r>
    <n v="1366441"/>
    <x v="0"/>
    <x v="1"/>
    <x v="0"/>
    <x v="0"/>
    <x v="1"/>
    <n v="90"/>
    <n v="9"/>
    <n v="4035.7"/>
    <n v="10"/>
    <n v="19"/>
    <n v="3"/>
    <x v="0"/>
    <n v="44.841111111111111"/>
    <n v="1686"/>
  </r>
  <r>
    <n v="1366591"/>
    <x v="0"/>
    <x v="1"/>
    <x v="0"/>
    <x v="2"/>
    <x v="1"/>
    <n v="28"/>
    <n v="6"/>
    <n v="1183.6099999999999"/>
    <n v="7"/>
    <n v="13"/>
    <n v="2"/>
    <x v="2"/>
    <n v="42.271785714285713"/>
    <n v="501"/>
  </r>
  <r>
    <n v="1366781"/>
    <x v="1"/>
    <x v="1"/>
    <x v="0"/>
    <x v="2"/>
    <x v="0"/>
    <n v="70"/>
    <n v="9"/>
    <n v="969.73"/>
    <n v="6"/>
    <n v="15"/>
    <n v="3"/>
    <x v="0"/>
    <n v="13.853285714285715"/>
    <n v="249"/>
  </r>
  <r>
    <n v="1367031"/>
    <x v="0"/>
    <x v="1"/>
    <x v="0"/>
    <x v="0"/>
    <x v="1"/>
    <n v="25"/>
    <n v="5"/>
    <n v="1410.86"/>
    <n v="8"/>
    <n v="13"/>
    <n v="2"/>
    <x v="2"/>
    <n v="56.434399999999997"/>
    <n v="1060"/>
  </r>
  <r>
    <n v="1367561"/>
    <x v="1"/>
    <x v="1"/>
    <x v="0"/>
    <x v="0"/>
    <x v="1"/>
    <n v="13"/>
    <n v="3"/>
    <n v="187.41"/>
    <n v="3"/>
    <n v="6"/>
    <n v="1"/>
    <x v="1"/>
    <n v="14.416153846153845"/>
    <n v="177"/>
  </r>
  <r>
    <n v="1368151"/>
    <x v="1"/>
    <x v="1"/>
    <x v="0"/>
    <x v="0"/>
    <x v="1"/>
    <n v="7"/>
    <n v="2"/>
    <n v="73.58"/>
    <n v="2"/>
    <n v="4"/>
    <n v="1"/>
    <x v="1"/>
    <n v="10.511428571428571"/>
    <n v="35"/>
  </r>
  <r>
    <n v="1368491"/>
    <x v="1"/>
    <x v="1"/>
    <x v="0"/>
    <x v="2"/>
    <x v="1"/>
    <n v="4"/>
    <n v="2"/>
    <n v="31.17"/>
    <n v="2"/>
    <n v="4"/>
    <n v="1"/>
    <x v="1"/>
    <n v="7.7925000000000004"/>
    <n v="36"/>
  </r>
  <r>
    <n v="1368531"/>
    <x v="0"/>
    <x v="1"/>
    <x v="0"/>
    <x v="0"/>
    <x v="1"/>
    <n v="48"/>
    <n v="8"/>
    <n v="2282.69"/>
    <n v="9"/>
    <n v="17"/>
    <n v="3"/>
    <x v="0"/>
    <n v="47.556041666666665"/>
    <n v="1412"/>
  </r>
  <r>
    <n v="1368721"/>
    <x v="1"/>
    <x v="1"/>
    <x v="0"/>
    <x v="0"/>
    <x v="1"/>
    <n v="11"/>
    <n v="3"/>
    <n v="62.04"/>
    <n v="2"/>
    <n v="5"/>
    <n v="1"/>
    <x v="1"/>
    <n v="5.64"/>
    <n v="35"/>
  </r>
  <r>
    <n v="1368871"/>
    <x v="0"/>
    <x v="2"/>
    <x v="0"/>
    <x v="0"/>
    <x v="1"/>
    <n v="23"/>
    <n v="5"/>
    <n v="841.36"/>
    <n v="6"/>
    <n v="11"/>
    <n v="2"/>
    <x v="2"/>
    <n v="36.580869565217391"/>
    <n v="116"/>
  </r>
  <r>
    <n v="1369121"/>
    <x v="0"/>
    <x v="1"/>
    <x v="0"/>
    <x v="2"/>
    <x v="1"/>
    <n v="50"/>
    <n v="8"/>
    <n v="1489"/>
    <n v="8"/>
    <n v="16"/>
    <n v="3"/>
    <x v="0"/>
    <n v="29.78"/>
    <n v="548"/>
  </r>
  <r>
    <n v="1369271"/>
    <x v="1"/>
    <x v="0"/>
    <x v="0"/>
    <x v="2"/>
    <x v="1"/>
    <n v="10"/>
    <n v="3"/>
    <n v="734.45"/>
    <n v="6"/>
    <n v="9"/>
    <n v="2"/>
    <x v="2"/>
    <n v="73.445000000000007"/>
    <n v="341"/>
  </r>
  <r>
    <n v="1369311"/>
    <x v="1"/>
    <x v="1"/>
    <x v="0"/>
    <x v="2"/>
    <x v="0"/>
    <n v="40"/>
    <n v="7"/>
    <n v="525.78"/>
    <n v="5"/>
    <n v="12"/>
    <n v="2"/>
    <x v="2"/>
    <n v="13.144499999999999"/>
    <n v="231"/>
  </r>
  <r>
    <n v="1369501"/>
    <x v="0"/>
    <x v="1"/>
    <x v="0"/>
    <x v="2"/>
    <x v="1"/>
    <n v="32"/>
    <n v="6"/>
    <n v="919.47"/>
    <n v="6"/>
    <n v="12"/>
    <n v="2"/>
    <x v="2"/>
    <n v="28.733437500000001"/>
    <n v="528"/>
  </r>
  <r>
    <n v="1369841"/>
    <x v="0"/>
    <x v="1"/>
    <x v="1"/>
    <x v="1"/>
    <x v="0"/>
    <n v="42"/>
    <n v="7"/>
    <n v="1190.97"/>
    <n v="7"/>
    <n v="14"/>
    <n v="2"/>
    <x v="2"/>
    <n v="28.356428571428573"/>
    <n v="714"/>
  </r>
  <r>
    <n v="1370251"/>
    <x v="3"/>
    <x v="3"/>
    <x v="0"/>
    <x v="0"/>
    <x v="1"/>
    <n v="1"/>
    <n v="1"/>
    <n v="4.88"/>
    <n v="1"/>
    <n v="2"/>
    <n v="1"/>
    <x v="1"/>
    <n v="4.88"/>
    <n v="4"/>
  </r>
  <r>
    <n v="1371371"/>
    <x v="0"/>
    <x v="1"/>
    <x v="0"/>
    <x v="2"/>
    <x v="1"/>
    <n v="37"/>
    <n v="7"/>
    <n v="1185.02"/>
    <n v="7"/>
    <n v="14"/>
    <n v="2"/>
    <x v="2"/>
    <n v="32.027567567567566"/>
    <n v="968"/>
  </r>
  <r>
    <n v="1371411"/>
    <x v="2"/>
    <x v="1"/>
    <x v="0"/>
    <x v="1"/>
    <x v="0"/>
    <n v="3"/>
    <n v="1"/>
    <n v="34.82"/>
    <n v="2"/>
    <n v="3"/>
    <n v="1"/>
    <x v="1"/>
    <n v="11.606666666666667"/>
    <n v="15"/>
  </r>
  <r>
    <n v="1372151"/>
    <x v="0"/>
    <x v="1"/>
    <x v="0"/>
    <x v="1"/>
    <x v="1"/>
    <n v="49"/>
    <n v="8"/>
    <n v="3577.67"/>
    <n v="10"/>
    <n v="18"/>
    <n v="3"/>
    <x v="0"/>
    <n v="73.013673469387754"/>
    <n v="1204"/>
  </r>
  <r>
    <n v="1372341"/>
    <x v="1"/>
    <x v="0"/>
    <x v="0"/>
    <x v="1"/>
    <x v="1"/>
    <n v="32"/>
    <n v="6"/>
    <n v="532.14"/>
    <n v="5"/>
    <n v="11"/>
    <n v="2"/>
    <x v="2"/>
    <n v="16.629375"/>
    <n v="356"/>
  </r>
  <r>
    <n v="1373081"/>
    <x v="2"/>
    <x v="0"/>
    <x v="0"/>
    <x v="0"/>
    <x v="1"/>
    <n v="2"/>
    <n v="1"/>
    <n v="327.01"/>
    <n v="4"/>
    <n v="5"/>
    <n v="1"/>
    <x v="1"/>
    <n v="163.505"/>
    <n v="172"/>
  </r>
  <r>
    <n v="1373121"/>
    <x v="0"/>
    <x v="1"/>
    <x v="0"/>
    <x v="0"/>
    <x v="1"/>
    <n v="34"/>
    <n v="6"/>
    <n v="1266.97"/>
    <n v="7"/>
    <n v="13"/>
    <n v="2"/>
    <x v="2"/>
    <n v="37.263823529411766"/>
    <n v="853"/>
  </r>
  <r>
    <n v="1373271"/>
    <x v="0"/>
    <x v="0"/>
    <x v="1"/>
    <x v="0"/>
    <x v="1"/>
    <n v="15"/>
    <n v="4"/>
    <n v="712.55"/>
    <n v="6"/>
    <n v="10"/>
    <n v="2"/>
    <x v="2"/>
    <n v="47.50333333333333"/>
    <n v="550"/>
  </r>
  <r>
    <n v="1374051"/>
    <x v="1"/>
    <x v="0"/>
    <x v="0"/>
    <x v="1"/>
    <x v="0"/>
    <n v="3"/>
    <n v="1"/>
    <n v="30.47"/>
    <n v="2"/>
    <n v="3"/>
    <n v="1"/>
    <x v="1"/>
    <n v="10.156666666666666"/>
    <n v="27"/>
  </r>
  <r>
    <n v="1374581"/>
    <x v="1"/>
    <x v="0"/>
    <x v="0"/>
    <x v="0"/>
    <x v="1"/>
    <n v="17"/>
    <n v="4"/>
    <n v="222.53"/>
    <n v="3"/>
    <n v="7"/>
    <n v="1"/>
    <x v="1"/>
    <n v="13.09"/>
    <n v="102"/>
  </r>
  <r>
    <n v="1374771"/>
    <x v="0"/>
    <x v="0"/>
    <x v="0"/>
    <x v="1"/>
    <x v="1"/>
    <n v="37"/>
    <n v="7"/>
    <n v="1474.82"/>
    <n v="8"/>
    <n v="15"/>
    <n v="3"/>
    <x v="0"/>
    <n v="39.86"/>
    <n v="950"/>
  </r>
  <r>
    <n v="1375211"/>
    <x v="0"/>
    <x v="0"/>
    <x v="0"/>
    <x v="2"/>
    <x v="0"/>
    <n v="49"/>
    <n v="8"/>
    <n v="2286.5"/>
    <n v="9"/>
    <n v="17"/>
    <n v="3"/>
    <x v="0"/>
    <n v="46.663265306122447"/>
    <n v="1224"/>
  </r>
  <r>
    <n v="1375361"/>
    <x v="1"/>
    <x v="0"/>
    <x v="0"/>
    <x v="3"/>
    <x v="1"/>
    <n v="2"/>
    <n v="1"/>
    <n v="17.8"/>
    <n v="1"/>
    <n v="2"/>
    <n v="1"/>
    <x v="1"/>
    <n v="8.9"/>
    <n v="2"/>
  </r>
  <r>
    <n v="1375551"/>
    <x v="0"/>
    <x v="0"/>
    <x v="0"/>
    <x v="0"/>
    <x v="1"/>
    <n v="33"/>
    <n v="6"/>
    <n v="1556.08"/>
    <n v="8"/>
    <n v="14"/>
    <n v="2"/>
    <x v="2"/>
    <n v="47.153939393939389"/>
    <n v="895"/>
  </r>
  <r>
    <n v="1375891"/>
    <x v="0"/>
    <x v="0"/>
    <x v="0"/>
    <x v="1"/>
    <x v="1"/>
    <n v="67"/>
    <n v="9"/>
    <n v="1758.07"/>
    <n v="8"/>
    <n v="17"/>
    <n v="3"/>
    <x v="0"/>
    <n v="26.239850746268655"/>
    <n v="608"/>
  </r>
  <r>
    <n v="1376141"/>
    <x v="0"/>
    <x v="0"/>
    <x v="0"/>
    <x v="1"/>
    <x v="0"/>
    <n v="17"/>
    <n v="4"/>
    <n v="446.17"/>
    <n v="5"/>
    <n v="9"/>
    <n v="2"/>
    <x v="2"/>
    <n v="26.24529411764706"/>
    <n v="287"/>
  </r>
  <r>
    <n v="1376291"/>
    <x v="1"/>
    <x v="0"/>
    <x v="0"/>
    <x v="1"/>
    <x v="0"/>
    <n v="18"/>
    <n v="4"/>
    <n v="864.26"/>
    <n v="6"/>
    <n v="10"/>
    <n v="2"/>
    <x v="2"/>
    <n v="48.014444444444443"/>
    <n v="443"/>
  </r>
  <r>
    <n v="1376331"/>
    <x v="1"/>
    <x v="4"/>
    <x v="1"/>
    <x v="1"/>
    <x v="0"/>
    <n v="4"/>
    <n v="2"/>
    <n v="154.19"/>
    <n v="3"/>
    <n v="5"/>
    <n v="1"/>
    <x v="1"/>
    <n v="38.547499999999999"/>
    <n v="66"/>
  </r>
  <r>
    <n v="1376481"/>
    <x v="0"/>
    <x v="0"/>
    <x v="0"/>
    <x v="1"/>
    <x v="1"/>
    <n v="48"/>
    <n v="8"/>
    <n v="2847.52"/>
    <n v="10"/>
    <n v="18"/>
    <n v="3"/>
    <x v="0"/>
    <n v="59.323333333333331"/>
    <n v="1792"/>
  </r>
  <r>
    <n v="1376671"/>
    <x v="1"/>
    <x v="4"/>
    <x v="0"/>
    <x v="1"/>
    <x v="0"/>
    <n v="5"/>
    <n v="2"/>
    <n v="2.67"/>
    <n v="1"/>
    <n v="3"/>
    <n v="1"/>
    <x v="1"/>
    <n v="0.53400000000000003"/>
    <n v="16"/>
  </r>
  <r>
    <n v="1376711"/>
    <x v="2"/>
    <x v="4"/>
    <x v="0"/>
    <x v="1"/>
    <x v="1"/>
    <n v="3"/>
    <n v="1"/>
    <n v="119.95"/>
    <n v="3"/>
    <n v="4"/>
    <n v="1"/>
    <x v="1"/>
    <n v="39.983333333333334"/>
    <n v="48"/>
  </r>
  <r>
    <n v="1376861"/>
    <x v="1"/>
    <x v="2"/>
    <x v="0"/>
    <x v="0"/>
    <x v="0"/>
    <n v="12"/>
    <n v="3"/>
    <n v="242.4"/>
    <n v="3"/>
    <n v="6"/>
    <n v="1"/>
    <x v="1"/>
    <n v="20.2"/>
    <n v="94"/>
  </r>
  <r>
    <n v="1377071"/>
    <x v="1"/>
    <x v="3"/>
    <x v="0"/>
    <x v="2"/>
    <x v="1"/>
    <n v="32"/>
    <n v="6"/>
    <n v="126.28"/>
    <n v="3"/>
    <n v="9"/>
    <n v="2"/>
    <x v="2"/>
    <n v="3.94625"/>
    <n v="99"/>
  </r>
  <r>
    <n v="1377451"/>
    <x v="1"/>
    <x v="4"/>
    <x v="0"/>
    <x v="0"/>
    <x v="1"/>
    <n v="18"/>
    <n v="4"/>
    <n v="308.77999999999997"/>
    <n v="4"/>
    <n v="8"/>
    <n v="2"/>
    <x v="2"/>
    <n v="17.154444444444444"/>
    <n v="246"/>
  </r>
  <r>
    <n v="1377641"/>
    <x v="1"/>
    <x v="1"/>
    <x v="0"/>
    <x v="1"/>
    <x v="1"/>
    <n v="3"/>
    <n v="1"/>
    <n v="11.67"/>
    <n v="1"/>
    <n v="2"/>
    <n v="1"/>
    <x v="1"/>
    <n v="3.89"/>
    <n v="8"/>
  </r>
  <r>
    <n v="1378191"/>
    <x v="1"/>
    <x v="1"/>
    <x v="0"/>
    <x v="0"/>
    <x v="1"/>
    <n v="44"/>
    <n v="7"/>
    <n v="1013.73"/>
    <n v="7"/>
    <n v="14"/>
    <n v="2"/>
    <x v="2"/>
    <n v="23.039318181818182"/>
    <n v="378"/>
  </r>
  <r>
    <n v="1378421"/>
    <x v="0"/>
    <x v="1"/>
    <x v="0"/>
    <x v="1"/>
    <x v="1"/>
    <n v="30"/>
    <n v="6"/>
    <n v="2238.4899999999998"/>
    <n v="9"/>
    <n v="15"/>
    <n v="3"/>
    <x v="0"/>
    <n v="74.61633333333333"/>
    <n v="1047"/>
  </r>
  <r>
    <n v="1378571"/>
    <x v="0"/>
    <x v="1"/>
    <x v="0"/>
    <x v="0"/>
    <x v="0"/>
    <n v="22"/>
    <n v="5"/>
    <n v="964.97"/>
    <n v="6"/>
    <n v="11"/>
    <n v="2"/>
    <x v="2"/>
    <n v="43.862272727272732"/>
    <n v="525"/>
  </r>
  <r>
    <n v="1378951"/>
    <x v="0"/>
    <x v="1"/>
    <x v="0"/>
    <x v="2"/>
    <x v="1"/>
    <n v="128"/>
    <n v="10"/>
    <n v="2151.54"/>
    <n v="9"/>
    <n v="19"/>
    <n v="3"/>
    <x v="0"/>
    <n v="16.80890625"/>
    <n v="2889"/>
  </r>
  <r>
    <n v="1379201"/>
    <x v="0"/>
    <x v="0"/>
    <x v="0"/>
    <x v="1"/>
    <x v="1"/>
    <n v="40"/>
    <n v="7"/>
    <n v="1713.06"/>
    <n v="8"/>
    <n v="15"/>
    <n v="3"/>
    <x v="0"/>
    <n v="42.826499999999996"/>
    <n v="955"/>
  </r>
  <r>
    <n v="1379881"/>
    <x v="2"/>
    <x v="0"/>
    <x v="0"/>
    <x v="3"/>
    <x v="0"/>
    <n v="2"/>
    <n v="1"/>
    <n v="32.090000000000003"/>
    <n v="2"/>
    <n v="3"/>
    <n v="1"/>
    <x v="1"/>
    <n v="16.045000000000002"/>
    <n v="16"/>
  </r>
  <r>
    <n v="1379921"/>
    <x v="1"/>
    <x v="0"/>
    <x v="0"/>
    <x v="1"/>
    <x v="1"/>
    <n v="6"/>
    <n v="2"/>
    <n v="222.31"/>
    <n v="3"/>
    <n v="5"/>
    <n v="1"/>
    <x v="1"/>
    <n v="37.051666666666669"/>
    <n v="136"/>
  </r>
  <r>
    <n v="1380291"/>
    <x v="0"/>
    <x v="1"/>
    <x v="0"/>
    <x v="0"/>
    <x v="1"/>
    <n v="60"/>
    <n v="8"/>
    <n v="3583.3"/>
    <n v="10"/>
    <n v="18"/>
    <n v="3"/>
    <x v="0"/>
    <n v="59.721666666666671"/>
    <n v="1476"/>
  </r>
  <r>
    <n v="1380331"/>
    <x v="0"/>
    <x v="0"/>
    <x v="0"/>
    <x v="0"/>
    <x v="1"/>
    <n v="43"/>
    <n v="7"/>
    <n v="1488.31"/>
    <n v="8"/>
    <n v="15"/>
    <n v="3"/>
    <x v="0"/>
    <n v="34.61186046511628"/>
    <n v="651"/>
  </r>
  <r>
    <n v="1380671"/>
    <x v="0"/>
    <x v="1"/>
    <x v="1"/>
    <x v="0"/>
    <x v="1"/>
    <n v="74"/>
    <n v="9"/>
    <n v="3239.9700000000003"/>
    <n v="10"/>
    <n v="19"/>
    <n v="3"/>
    <x v="0"/>
    <n v="43.78337837837838"/>
    <n v="1611"/>
  </r>
  <r>
    <n v="1381071"/>
    <x v="1"/>
    <x v="0"/>
    <x v="0"/>
    <x v="2"/>
    <x v="1"/>
    <n v="11"/>
    <n v="3"/>
    <n v="549.19000000000005"/>
    <n v="5"/>
    <n v="8"/>
    <n v="2"/>
    <x v="2"/>
    <n v="49.926363636363639"/>
    <n v="219"/>
  </r>
  <r>
    <n v="1381301"/>
    <x v="1"/>
    <x v="1"/>
    <x v="0"/>
    <x v="2"/>
    <x v="1"/>
    <n v="9"/>
    <n v="3"/>
    <n v="239.33"/>
    <n v="3"/>
    <n v="6"/>
    <n v="1"/>
    <x v="1"/>
    <n v="26.592222222222222"/>
    <n v="113"/>
  </r>
  <r>
    <n v="1382191"/>
    <x v="2"/>
    <x v="1"/>
    <x v="0"/>
    <x v="2"/>
    <x v="0"/>
    <n v="10"/>
    <n v="3"/>
    <n v="643.29999999999995"/>
    <n v="5"/>
    <n v="8"/>
    <n v="2"/>
    <x v="2"/>
    <n v="64.33"/>
    <n v="445"/>
  </r>
  <r>
    <n v="1382381"/>
    <x v="0"/>
    <x v="1"/>
    <x v="0"/>
    <x v="2"/>
    <x v="1"/>
    <n v="73"/>
    <n v="9"/>
    <n v="2061.9899999999998"/>
    <n v="9"/>
    <n v="18"/>
    <n v="3"/>
    <x v="0"/>
    <n v="28.246438356164379"/>
    <n v="1101"/>
  </r>
  <r>
    <n v="1383201"/>
    <x v="1"/>
    <x v="1"/>
    <x v="0"/>
    <x v="0"/>
    <x v="2"/>
    <n v="11"/>
    <n v="3"/>
    <n v="203.46"/>
    <n v="3"/>
    <n v="6"/>
    <n v="1"/>
    <x v="1"/>
    <n v="18.496363636363636"/>
    <n v="168"/>
  </r>
  <r>
    <n v="1383351"/>
    <x v="0"/>
    <x v="0"/>
    <x v="1"/>
    <x v="0"/>
    <x v="1"/>
    <n v="67"/>
    <n v="9"/>
    <n v="3113.71"/>
    <n v="10"/>
    <n v="19"/>
    <n v="3"/>
    <x v="0"/>
    <n v="46.47328358208955"/>
    <n v="1289"/>
  </r>
  <r>
    <n v="1383541"/>
    <x v="0"/>
    <x v="2"/>
    <x v="0"/>
    <x v="1"/>
    <x v="1"/>
    <n v="98"/>
    <n v="9"/>
    <n v="1781.39"/>
    <n v="8"/>
    <n v="17"/>
    <n v="3"/>
    <x v="0"/>
    <n v="18.177448979591837"/>
    <n v="845"/>
  </r>
  <r>
    <n v="1383921"/>
    <x v="1"/>
    <x v="0"/>
    <x v="0"/>
    <x v="0"/>
    <x v="0"/>
    <n v="47"/>
    <n v="8"/>
    <n v="441.23"/>
    <n v="5"/>
    <n v="13"/>
    <n v="2"/>
    <x v="2"/>
    <n v="9.3878723404255329"/>
    <n v="385"/>
  </r>
  <r>
    <n v="1384091"/>
    <x v="2"/>
    <x v="4"/>
    <x v="0"/>
    <x v="0"/>
    <x v="0"/>
    <n v="5"/>
    <n v="2"/>
    <n v="50.39"/>
    <n v="2"/>
    <n v="4"/>
    <n v="1"/>
    <x v="1"/>
    <n v="10.077999999999999"/>
    <n v="33"/>
  </r>
  <r>
    <n v="1384131"/>
    <x v="0"/>
    <x v="1"/>
    <x v="0"/>
    <x v="2"/>
    <x v="1"/>
    <n v="23"/>
    <n v="5"/>
    <n v="863.02"/>
    <n v="6"/>
    <n v="11"/>
    <n v="2"/>
    <x v="2"/>
    <n v="37.522608695652174"/>
    <n v="408"/>
  </r>
  <r>
    <n v="1384281"/>
    <x v="0"/>
    <x v="1"/>
    <x v="0"/>
    <x v="0"/>
    <x v="1"/>
    <n v="55"/>
    <n v="8"/>
    <n v="2648.13"/>
    <n v="9"/>
    <n v="17"/>
    <n v="3"/>
    <x v="0"/>
    <n v="48.147818181818181"/>
    <n v="1799"/>
  </r>
  <r>
    <n v="1384321"/>
    <x v="1"/>
    <x v="2"/>
    <x v="0"/>
    <x v="0"/>
    <x v="0"/>
    <n v="33"/>
    <n v="6"/>
    <n v="957.69"/>
    <n v="6"/>
    <n v="12"/>
    <n v="2"/>
    <x v="2"/>
    <n v="29.020909090909093"/>
    <n v="429"/>
  </r>
  <r>
    <n v="1384471"/>
    <x v="2"/>
    <x v="0"/>
    <x v="0"/>
    <x v="1"/>
    <x v="1"/>
    <n v="2"/>
    <n v="1"/>
    <n v="163.98"/>
    <n v="3"/>
    <n v="4"/>
    <n v="1"/>
    <x v="1"/>
    <n v="81.99"/>
    <n v="86"/>
  </r>
  <r>
    <n v="1384511"/>
    <x v="0"/>
    <x v="0"/>
    <x v="0"/>
    <x v="1"/>
    <x v="1"/>
    <n v="48"/>
    <n v="8"/>
    <n v="2579.23"/>
    <n v="9"/>
    <n v="17"/>
    <n v="3"/>
    <x v="0"/>
    <n v="53.733958333333334"/>
    <n v="1116"/>
  </r>
  <r>
    <n v="1384851"/>
    <x v="1"/>
    <x v="0"/>
    <x v="0"/>
    <x v="2"/>
    <x v="1"/>
    <n v="8"/>
    <n v="2"/>
    <n v="115.72"/>
    <n v="3"/>
    <n v="5"/>
    <n v="1"/>
    <x v="1"/>
    <n v="14.465"/>
    <n v="62"/>
  </r>
  <r>
    <n v="1385061"/>
    <x v="1"/>
    <x v="4"/>
    <x v="0"/>
    <x v="3"/>
    <x v="1"/>
    <n v="41"/>
    <n v="7"/>
    <n v="75.92"/>
    <n v="2"/>
    <n v="9"/>
    <n v="2"/>
    <x v="2"/>
    <n v="1.8517073170731708"/>
    <n v="141"/>
  </r>
  <r>
    <n v="1385101"/>
    <x v="0"/>
    <x v="1"/>
    <x v="0"/>
    <x v="2"/>
    <x v="1"/>
    <n v="10"/>
    <n v="3"/>
    <n v="404.29"/>
    <n v="4"/>
    <n v="7"/>
    <n v="1"/>
    <x v="1"/>
    <n v="40.429000000000002"/>
    <n v="267"/>
  </r>
  <r>
    <n v="1385631"/>
    <x v="2"/>
    <x v="0"/>
    <x v="0"/>
    <x v="2"/>
    <x v="1"/>
    <n v="1"/>
    <n v="1"/>
    <n v="31.5"/>
    <n v="2"/>
    <n v="3"/>
    <n v="1"/>
    <x v="1"/>
    <n v="31.5"/>
    <n v="6"/>
  </r>
  <r>
    <n v="1385781"/>
    <x v="0"/>
    <x v="0"/>
    <x v="0"/>
    <x v="2"/>
    <x v="1"/>
    <n v="24"/>
    <n v="5"/>
    <n v="1332.74"/>
    <n v="7"/>
    <n v="12"/>
    <n v="2"/>
    <x v="2"/>
    <n v="55.530833333333334"/>
    <n v="710"/>
  </r>
  <r>
    <n v="1386411"/>
    <x v="0"/>
    <x v="1"/>
    <x v="0"/>
    <x v="0"/>
    <x v="1"/>
    <n v="18"/>
    <n v="4"/>
    <n v="869.51"/>
    <n v="6"/>
    <n v="10"/>
    <n v="2"/>
    <x v="2"/>
    <n v="48.306111111111107"/>
    <n v="337"/>
  </r>
  <r>
    <n v="1386941"/>
    <x v="0"/>
    <x v="0"/>
    <x v="0"/>
    <x v="0"/>
    <x v="1"/>
    <n v="24"/>
    <n v="5"/>
    <n v="1143.53"/>
    <n v="7"/>
    <n v="12"/>
    <n v="2"/>
    <x v="2"/>
    <n v="47.647083333333335"/>
    <n v="574"/>
  </r>
  <r>
    <n v="1387151"/>
    <x v="0"/>
    <x v="1"/>
    <x v="0"/>
    <x v="2"/>
    <x v="1"/>
    <n v="30"/>
    <n v="6"/>
    <n v="2969.56"/>
    <n v="10"/>
    <n v="16"/>
    <n v="3"/>
    <x v="0"/>
    <n v="98.98533333333333"/>
    <n v="1636"/>
  </r>
  <r>
    <n v="1387491"/>
    <x v="0"/>
    <x v="1"/>
    <x v="0"/>
    <x v="1"/>
    <x v="1"/>
    <n v="21"/>
    <n v="4"/>
    <n v="1058.49"/>
    <n v="7"/>
    <n v="11"/>
    <n v="2"/>
    <x v="2"/>
    <n v="50.404285714285713"/>
    <n v="404"/>
  </r>
  <r>
    <n v="1387531"/>
    <x v="0"/>
    <x v="0"/>
    <x v="0"/>
    <x v="2"/>
    <x v="1"/>
    <n v="41"/>
    <n v="7"/>
    <n v="1106.23"/>
    <n v="7"/>
    <n v="14"/>
    <n v="2"/>
    <x v="2"/>
    <n v="26.981219512195121"/>
    <n v="638"/>
  </r>
  <r>
    <n v="1387681"/>
    <x v="0"/>
    <x v="1"/>
    <x v="0"/>
    <x v="2"/>
    <x v="0"/>
    <n v="31"/>
    <n v="6"/>
    <n v="1452.35"/>
    <n v="8"/>
    <n v="14"/>
    <n v="2"/>
    <x v="2"/>
    <n v="46.849999999999994"/>
    <n v="911"/>
  </r>
  <r>
    <n v="1387721"/>
    <x v="0"/>
    <x v="1"/>
    <x v="0"/>
    <x v="2"/>
    <x v="0"/>
    <n v="33"/>
    <n v="6"/>
    <n v="1806.22"/>
    <n v="8"/>
    <n v="14"/>
    <n v="2"/>
    <x v="2"/>
    <n v="54.733939393939394"/>
    <n v="807"/>
  </r>
  <r>
    <n v="1387871"/>
    <x v="0"/>
    <x v="0"/>
    <x v="0"/>
    <x v="0"/>
    <x v="1"/>
    <n v="72"/>
    <n v="9"/>
    <n v="2275.44"/>
    <n v="9"/>
    <n v="18"/>
    <n v="3"/>
    <x v="0"/>
    <n v="31.603333333333335"/>
    <n v="870"/>
  </r>
  <r>
    <n v="1387911"/>
    <x v="1"/>
    <x v="2"/>
    <x v="0"/>
    <x v="0"/>
    <x v="1"/>
    <n v="62"/>
    <n v="8"/>
    <n v="1532.28"/>
    <n v="8"/>
    <n v="16"/>
    <n v="3"/>
    <x v="0"/>
    <n v="24.714193548387097"/>
    <n v="987"/>
  </r>
  <r>
    <n v="1388081"/>
    <x v="1"/>
    <x v="4"/>
    <x v="0"/>
    <x v="0"/>
    <x v="1"/>
    <n v="10"/>
    <n v="3"/>
    <n v="192.64"/>
    <n v="3"/>
    <n v="6"/>
    <n v="1"/>
    <x v="1"/>
    <n v="19.263999999999999"/>
    <n v="49"/>
  </r>
  <r>
    <n v="1388121"/>
    <x v="1"/>
    <x v="0"/>
    <x v="0"/>
    <x v="1"/>
    <x v="1"/>
    <n v="12"/>
    <n v="3"/>
    <n v="142.51"/>
    <n v="3"/>
    <n v="6"/>
    <n v="1"/>
    <x v="1"/>
    <n v="11.875833333333333"/>
    <n v="75"/>
  </r>
  <r>
    <n v="1388461"/>
    <x v="3"/>
    <x v="0"/>
    <x v="0"/>
    <x v="1"/>
    <x v="1"/>
    <n v="3"/>
    <n v="1"/>
    <n v="32.840000000000003"/>
    <n v="2"/>
    <n v="3"/>
    <n v="1"/>
    <x v="1"/>
    <n v="10.946666666666667"/>
    <n v="21"/>
  </r>
  <r>
    <n v="1389431"/>
    <x v="0"/>
    <x v="1"/>
    <x v="0"/>
    <x v="2"/>
    <x v="1"/>
    <n v="34"/>
    <n v="6"/>
    <n v="748.5"/>
    <n v="6"/>
    <n v="12"/>
    <n v="2"/>
    <x v="2"/>
    <n v="22.014705882352942"/>
    <n v="450"/>
  </r>
  <r>
    <n v="1390221"/>
    <x v="1"/>
    <x v="1"/>
    <x v="0"/>
    <x v="0"/>
    <x v="1"/>
    <n v="15"/>
    <n v="4"/>
    <n v="145.43"/>
    <n v="3"/>
    <n v="7"/>
    <n v="1"/>
    <x v="1"/>
    <n v="9.695333333333334"/>
    <n v="126"/>
  </r>
  <r>
    <n v="1390411"/>
    <x v="0"/>
    <x v="0"/>
    <x v="0"/>
    <x v="0"/>
    <x v="1"/>
    <n v="65"/>
    <n v="9"/>
    <n v="1758.31"/>
    <n v="8"/>
    <n v="17"/>
    <n v="3"/>
    <x v="0"/>
    <n v="27.050923076923077"/>
    <n v="1175"/>
  </r>
  <r>
    <n v="1392271"/>
    <x v="0"/>
    <x v="1"/>
    <x v="0"/>
    <x v="0"/>
    <x v="1"/>
    <n v="35"/>
    <n v="6"/>
    <n v="1490.42"/>
    <n v="8"/>
    <n v="14"/>
    <n v="2"/>
    <x v="2"/>
    <n v="42.583428571428577"/>
    <n v="964"/>
  </r>
  <r>
    <n v="1392841"/>
    <x v="3"/>
    <x v="1"/>
    <x v="1"/>
    <x v="1"/>
    <x v="1"/>
    <n v="3"/>
    <n v="1"/>
    <n v="128.66999999999999"/>
    <n v="3"/>
    <n v="4"/>
    <n v="1"/>
    <x v="1"/>
    <n v="42.889999999999993"/>
    <n v="104"/>
  </r>
  <r>
    <n v="1392991"/>
    <x v="0"/>
    <x v="1"/>
    <x v="0"/>
    <x v="2"/>
    <x v="0"/>
    <n v="32"/>
    <n v="6"/>
    <n v="2182.98"/>
    <n v="9"/>
    <n v="15"/>
    <n v="3"/>
    <x v="0"/>
    <n v="68.218125000000001"/>
    <n v="1132"/>
  </r>
  <r>
    <n v="1393431"/>
    <x v="0"/>
    <x v="0"/>
    <x v="0"/>
    <x v="0"/>
    <x v="1"/>
    <n v="32"/>
    <n v="6"/>
    <n v="1100.42"/>
    <n v="7"/>
    <n v="13"/>
    <n v="2"/>
    <x v="2"/>
    <n v="34.388125000000002"/>
    <n v="826"/>
  </r>
  <r>
    <n v="1393581"/>
    <x v="2"/>
    <x v="1"/>
    <x v="0"/>
    <x v="1"/>
    <x v="1"/>
    <n v="9"/>
    <n v="3"/>
    <n v="71.77"/>
    <n v="2"/>
    <n v="5"/>
    <n v="1"/>
    <x v="1"/>
    <n v="7.974444444444444"/>
    <n v="58"/>
  </r>
  <r>
    <n v="1393811"/>
    <x v="0"/>
    <x v="1"/>
    <x v="0"/>
    <x v="1"/>
    <x v="1"/>
    <n v="61"/>
    <n v="8"/>
    <n v="1936.76"/>
    <n v="9"/>
    <n v="17"/>
    <n v="3"/>
    <x v="0"/>
    <n v="31.750163934426229"/>
    <n v="949"/>
  </r>
  <r>
    <n v="1393961"/>
    <x v="1"/>
    <x v="0"/>
    <x v="0"/>
    <x v="0"/>
    <x v="0"/>
    <n v="23"/>
    <n v="5"/>
    <n v="470.47"/>
    <n v="5"/>
    <n v="10"/>
    <n v="2"/>
    <x v="2"/>
    <n v="20.455217391304348"/>
    <n v="347"/>
  </r>
  <r>
    <n v="1394021"/>
    <x v="1"/>
    <x v="0"/>
    <x v="0"/>
    <x v="1"/>
    <x v="0"/>
    <n v="2"/>
    <n v="1"/>
    <n v="7.69"/>
    <n v="1"/>
    <n v="2"/>
    <n v="1"/>
    <x v="1"/>
    <n v="3.8450000000000002"/>
    <n v="7"/>
  </r>
  <r>
    <n v="1394211"/>
    <x v="2"/>
    <x v="4"/>
    <x v="0"/>
    <x v="3"/>
    <x v="1"/>
    <n v="1"/>
    <n v="1"/>
    <n v="1.25"/>
    <n v="1"/>
    <n v="2"/>
    <n v="1"/>
    <x v="1"/>
    <n v="1.25"/>
    <n v="1"/>
  </r>
  <r>
    <n v="1394401"/>
    <x v="0"/>
    <x v="0"/>
    <x v="0"/>
    <x v="0"/>
    <x v="1"/>
    <n v="42"/>
    <n v="7"/>
    <n v="931.42"/>
    <n v="6"/>
    <n v="13"/>
    <n v="2"/>
    <x v="2"/>
    <n v="22.176666666666666"/>
    <n v="500"/>
  </r>
  <r>
    <n v="1394741"/>
    <x v="1"/>
    <x v="1"/>
    <x v="0"/>
    <x v="1"/>
    <x v="1"/>
    <n v="16"/>
    <n v="4"/>
    <n v="359.04"/>
    <n v="4"/>
    <n v="8"/>
    <n v="2"/>
    <x v="2"/>
    <n v="22.44"/>
    <n v="299"/>
  </r>
  <r>
    <n v="1395141"/>
    <x v="1"/>
    <x v="1"/>
    <x v="0"/>
    <x v="0"/>
    <x v="1"/>
    <n v="30"/>
    <n v="6"/>
    <n v="895.62"/>
    <n v="6"/>
    <n v="12"/>
    <n v="2"/>
    <x v="2"/>
    <n v="29.853999999999999"/>
    <n v="719"/>
  </r>
  <r>
    <n v="1395331"/>
    <x v="2"/>
    <x v="0"/>
    <x v="0"/>
    <x v="0"/>
    <x v="1"/>
    <n v="1"/>
    <n v="1"/>
    <n v="34.82"/>
    <n v="2"/>
    <n v="3"/>
    <n v="1"/>
    <x v="1"/>
    <n v="34.82"/>
    <n v="28"/>
  </r>
  <r>
    <n v="1395481"/>
    <x v="1"/>
    <x v="2"/>
    <x v="0"/>
    <x v="1"/>
    <x v="1"/>
    <n v="27"/>
    <n v="5"/>
    <n v="553.30999999999995"/>
    <n v="5"/>
    <n v="10"/>
    <n v="2"/>
    <x v="2"/>
    <n v="20.492962962962959"/>
    <n v="109"/>
  </r>
  <r>
    <n v="1395521"/>
    <x v="0"/>
    <x v="1"/>
    <x v="0"/>
    <x v="1"/>
    <x v="1"/>
    <n v="69"/>
    <n v="9"/>
    <n v="749.27"/>
    <n v="6"/>
    <n v="15"/>
    <n v="3"/>
    <x v="0"/>
    <n v="10.858985507246377"/>
    <n v="582"/>
  </r>
  <r>
    <n v="1395861"/>
    <x v="3"/>
    <x v="0"/>
    <x v="0"/>
    <x v="0"/>
    <x v="1"/>
    <n v="2"/>
    <n v="1"/>
    <n v="78.87"/>
    <n v="2"/>
    <n v="3"/>
    <n v="1"/>
    <x v="1"/>
    <n v="39.435000000000002"/>
    <n v="44"/>
  </r>
  <r>
    <n v="1396071"/>
    <x v="1"/>
    <x v="4"/>
    <x v="0"/>
    <x v="0"/>
    <x v="1"/>
    <n v="23"/>
    <n v="5"/>
    <n v="1186.22"/>
    <n v="7"/>
    <n v="12"/>
    <n v="2"/>
    <x v="2"/>
    <n v="51.574782608695656"/>
    <n v="133"/>
  </r>
  <r>
    <n v="1396301"/>
    <x v="1"/>
    <x v="1"/>
    <x v="0"/>
    <x v="2"/>
    <x v="1"/>
    <n v="17"/>
    <n v="4"/>
    <n v="288.36"/>
    <n v="4"/>
    <n v="8"/>
    <n v="2"/>
    <x v="2"/>
    <n v="16.962352941176473"/>
    <n v="169"/>
  </r>
  <r>
    <n v="1396791"/>
    <x v="0"/>
    <x v="0"/>
    <x v="0"/>
    <x v="0"/>
    <x v="1"/>
    <n v="23"/>
    <n v="5"/>
    <n v="1216.94"/>
    <n v="7"/>
    <n v="12"/>
    <n v="2"/>
    <x v="2"/>
    <n v="52.910434782608696"/>
    <n v="505"/>
  </r>
  <r>
    <n v="1396831"/>
    <x v="1"/>
    <x v="4"/>
    <x v="0"/>
    <x v="1"/>
    <x v="1"/>
    <n v="48"/>
    <n v="8"/>
    <n v="156.41999999999999"/>
    <n v="3"/>
    <n v="11"/>
    <n v="2"/>
    <x v="2"/>
    <n v="3.2587499999999996"/>
    <n v="174"/>
  </r>
  <r>
    <n v="1396981"/>
    <x v="0"/>
    <x v="0"/>
    <x v="0"/>
    <x v="2"/>
    <x v="1"/>
    <n v="49"/>
    <n v="8"/>
    <n v="3406.63"/>
    <n v="10"/>
    <n v="18"/>
    <n v="3"/>
    <x v="0"/>
    <n v="69.523061224489794"/>
    <n v="1269"/>
  </r>
  <r>
    <n v="1397231"/>
    <x v="1"/>
    <x v="1"/>
    <x v="0"/>
    <x v="2"/>
    <x v="1"/>
    <n v="18"/>
    <n v="4"/>
    <n v="673.97"/>
    <n v="5"/>
    <n v="9"/>
    <n v="2"/>
    <x v="2"/>
    <n v="37.442777777777778"/>
    <n v="465"/>
  </r>
  <r>
    <n v="1397761"/>
    <x v="1"/>
    <x v="1"/>
    <x v="0"/>
    <x v="0"/>
    <x v="1"/>
    <n v="19"/>
    <n v="4"/>
    <n v="315.56"/>
    <n v="4"/>
    <n v="8"/>
    <n v="2"/>
    <x v="2"/>
    <n v="16.608421052631581"/>
    <n v="97"/>
  </r>
  <r>
    <n v="1398011"/>
    <x v="2"/>
    <x v="3"/>
    <x v="0"/>
    <x v="3"/>
    <x v="1"/>
    <n v="2"/>
    <n v="1"/>
    <n v="14.2"/>
    <n v="1"/>
    <n v="2"/>
    <n v="1"/>
    <x v="1"/>
    <n v="7.1"/>
    <n v="18"/>
  </r>
  <r>
    <n v="1398541"/>
    <x v="1"/>
    <x v="3"/>
    <x v="0"/>
    <x v="1"/>
    <x v="1"/>
    <n v="8"/>
    <n v="2"/>
    <n v="176.22"/>
    <n v="3"/>
    <n v="5"/>
    <n v="1"/>
    <x v="1"/>
    <n v="22.0275"/>
    <n v="113"/>
  </r>
  <r>
    <n v="1398691"/>
    <x v="2"/>
    <x v="2"/>
    <x v="0"/>
    <x v="2"/>
    <x v="1"/>
    <n v="7"/>
    <n v="2"/>
    <n v="173.73"/>
    <n v="3"/>
    <n v="5"/>
    <n v="1"/>
    <x v="1"/>
    <n v="24.818571428571428"/>
    <n v="55"/>
  </r>
  <r>
    <n v="1399511"/>
    <x v="1"/>
    <x v="1"/>
    <x v="0"/>
    <x v="2"/>
    <x v="1"/>
    <n v="18"/>
    <n v="4"/>
    <n v="671.02"/>
    <n v="5"/>
    <n v="9"/>
    <n v="2"/>
    <x v="2"/>
    <n v="37.278888888888886"/>
    <n v="286"/>
  </r>
  <r>
    <n v="1399661"/>
    <x v="0"/>
    <x v="0"/>
    <x v="0"/>
    <x v="1"/>
    <x v="1"/>
    <n v="68"/>
    <n v="9"/>
    <n v="3222.19"/>
    <n v="10"/>
    <n v="19"/>
    <n v="3"/>
    <x v="0"/>
    <n v="47.385147058823527"/>
    <n v="1426"/>
  </r>
  <r>
    <n v="1400021"/>
    <x v="0"/>
    <x v="0"/>
    <x v="1"/>
    <x v="1"/>
    <x v="1"/>
    <n v="14"/>
    <n v="3"/>
    <n v="797.92000000000007"/>
    <n v="6"/>
    <n v="9"/>
    <n v="2"/>
    <x v="2"/>
    <n v="56.994285714285716"/>
    <n v="412"/>
  </r>
  <r>
    <n v="1400211"/>
    <x v="0"/>
    <x v="0"/>
    <x v="0"/>
    <x v="0"/>
    <x v="1"/>
    <n v="79"/>
    <n v="9"/>
    <n v="2257.7800000000002"/>
    <n v="9"/>
    <n v="18"/>
    <n v="3"/>
    <x v="0"/>
    <n v="28.579493670886077"/>
    <n v="1018"/>
  </r>
  <r>
    <n v="1400361"/>
    <x v="1"/>
    <x v="1"/>
    <x v="0"/>
    <x v="1"/>
    <x v="1"/>
    <n v="2"/>
    <n v="1"/>
    <n v="39.799999999999997"/>
    <n v="2"/>
    <n v="3"/>
    <n v="1"/>
    <x v="1"/>
    <n v="19.899999999999999"/>
    <n v="40"/>
  </r>
  <r>
    <n v="1400551"/>
    <x v="1"/>
    <x v="2"/>
    <x v="0"/>
    <x v="0"/>
    <x v="1"/>
    <n v="18"/>
    <n v="4"/>
    <n v="320.92"/>
    <n v="4"/>
    <n v="8"/>
    <n v="2"/>
    <x v="2"/>
    <n v="17.828888888888891"/>
    <n v="62"/>
  </r>
  <r>
    <n v="1400741"/>
    <x v="0"/>
    <x v="1"/>
    <x v="0"/>
    <x v="0"/>
    <x v="1"/>
    <n v="65"/>
    <n v="9"/>
    <n v="3032.85"/>
    <n v="10"/>
    <n v="19"/>
    <n v="3"/>
    <x v="0"/>
    <n v="46.659230769230767"/>
    <n v="1522"/>
  </r>
  <r>
    <n v="1400931"/>
    <x v="1"/>
    <x v="0"/>
    <x v="0"/>
    <x v="1"/>
    <x v="0"/>
    <n v="12"/>
    <n v="3"/>
    <n v="329.31"/>
    <n v="4"/>
    <n v="7"/>
    <n v="1"/>
    <x v="1"/>
    <n v="27.442499999999999"/>
    <n v="286"/>
  </r>
  <r>
    <n v="1401331"/>
    <x v="1"/>
    <x v="0"/>
    <x v="0"/>
    <x v="1"/>
    <x v="0"/>
    <n v="5"/>
    <n v="2"/>
    <n v="114.17"/>
    <n v="3"/>
    <n v="5"/>
    <n v="1"/>
    <x v="1"/>
    <n v="22.834"/>
    <n v="36"/>
  </r>
  <r>
    <n v="1401711"/>
    <x v="2"/>
    <x v="1"/>
    <x v="0"/>
    <x v="3"/>
    <x v="0"/>
    <n v="1"/>
    <n v="1"/>
    <n v="6.39"/>
    <n v="1"/>
    <n v="2"/>
    <n v="1"/>
    <x v="1"/>
    <n v="6.39"/>
    <n v="5"/>
  </r>
  <r>
    <n v="1401861"/>
    <x v="0"/>
    <x v="1"/>
    <x v="0"/>
    <x v="1"/>
    <x v="1"/>
    <n v="72"/>
    <n v="9"/>
    <n v="3089.01"/>
    <n v="10"/>
    <n v="19"/>
    <n v="3"/>
    <x v="0"/>
    <n v="42.90291666666667"/>
    <n v="1215"/>
  </r>
  <r>
    <n v="1402451"/>
    <x v="0"/>
    <x v="1"/>
    <x v="0"/>
    <x v="1"/>
    <x v="1"/>
    <n v="27"/>
    <n v="5"/>
    <n v="953.34"/>
    <n v="6"/>
    <n v="11"/>
    <n v="2"/>
    <x v="2"/>
    <n v="35.308888888888887"/>
    <n v="1041"/>
  </r>
  <r>
    <n v="1403041"/>
    <x v="0"/>
    <x v="1"/>
    <x v="0"/>
    <x v="1"/>
    <x v="1"/>
    <n v="33"/>
    <n v="6"/>
    <n v="1650.31"/>
    <n v="8"/>
    <n v="14"/>
    <n v="2"/>
    <x v="2"/>
    <n v="50.009393939393938"/>
    <n v="1174"/>
  </r>
  <r>
    <n v="1403231"/>
    <x v="1"/>
    <x v="1"/>
    <x v="0"/>
    <x v="1"/>
    <x v="1"/>
    <n v="14"/>
    <n v="3"/>
    <n v="526.30999999999995"/>
    <n v="5"/>
    <n v="8"/>
    <n v="2"/>
    <x v="2"/>
    <n v="37.593571428571423"/>
    <n v="486"/>
  </r>
  <r>
    <n v="1403571"/>
    <x v="0"/>
    <x v="1"/>
    <x v="0"/>
    <x v="2"/>
    <x v="1"/>
    <n v="21"/>
    <n v="4"/>
    <n v="1023.28"/>
    <n v="7"/>
    <n v="11"/>
    <n v="2"/>
    <x v="2"/>
    <n v="48.727619047619044"/>
    <n v="290"/>
  </r>
  <r>
    <n v="1403801"/>
    <x v="1"/>
    <x v="2"/>
    <x v="0"/>
    <x v="0"/>
    <x v="1"/>
    <n v="9"/>
    <n v="3"/>
    <n v="489.49"/>
    <n v="5"/>
    <n v="8"/>
    <n v="2"/>
    <x v="2"/>
    <n v="54.387777777777778"/>
    <n v="200"/>
  </r>
  <r>
    <n v="1403951"/>
    <x v="0"/>
    <x v="1"/>
    <x v="0"/>
    <x v="1"/>
    <x v="1"/>
    <n v="56"/>
    <n v="8"/>
    <n v="1266.07"/>
    <n v="7"/>
    <n v="15"/>
    <n v="3"/>
    <x v="0"/>
    <n v="22.608392857142857"/>
    <n v="637"/>
  </r>
  <r>
    <n v="1404201"/>
    <x v="0"/>
    <x v="1"/>
    <x v="0"/>
    <x v="2"/>
    <x v="1"/>
    <n v="36"/>
    <n v="7"/>
    <n v="1917.74"/>
    <n v="9"/>
    <n v="16"/>
    <n v="3"/>
    <x v="0"/>
    <n v="53.270555555555553"/>
    <n v="885"/>
  </r>
  <r>
    <n v="1404881"/>
    <x v="0"/>
    <x v="0"/>
    <x v="1"/>
    <x v="0"/>
    <x v="1"/>
    <n v="21"/>
    <n v="4"/>
    <n v="505.07"/>
    <n v="5"/>
    <n v="9"/>
    <n v="2"/>
    <x v="2"/>
    <n v="24.050952380952381"/>
    <n v="264"/>
  </r>
  <r>
    <n v="1405321"/>
    <x v="0"/>
    <x v="0"/>
    <x v="0"/>
    <x v="1"/>
    <x v="1"/>
    <n v="23"/>
    <n v="5"/>
    <n v="476.86"/>
    <n v="5"/>
    <n v="10"/>
    <n v="2"/>
    <x v="2"/>
    <n v="20.733043478260871"/>
    <n v="191"/>
  </r>
  <r>
    <n v="1405661"/>
    <x v="0"/>
    <x v="0"/>
    <x v="0"/>
    <x v="0"/>
    <x v="1"/>
    <n v="20"/>
    <n v="4"/>
    <n v="1266.9100000000001"/>
    <n v="7"/>
    <n v="11"/>
    <n v="2"/>
    <x v="2"/>
    <n v="63.345500000000001"/>
    <n v="890"/>
  </r>
  <r>
    <n v="1406971"/>
    <x v="2"/>
    <x v="4"/>
    <x v="0"/>
    <x v="1"/>
    <x v="1"/>
    <n v="6"/>
    <n v="2"/>
    <n v="294.56"/>
    <n v="4"/>
    <n v="6"/>
    <n v="1"/>
    <x v="1"/>
    <n v="49.093333333333334"/>
    <n v="168"/>
  </r>
  <r>
    <n v="1407031"/>
    <x v="2"/>
    <x v="0"/>
    <x v="0"/>
    <x v="0"/>
    <x v="1"/>
    <n v="3"/>
    <n v="1"/>
    <n v="56.51"/>
    <n v="2"/>
    <n v="3"/>
    <n v="1"/>
    <x v="1"/>
    <n v="18.836666666666666"/>
    <n v="17"/>
  </r>
  <r>
    <n v="1407601"/>
    <x v="0"/>
    <x v="1"/>
    <x v="0"/>
    <x v="2"/>
    <x v="0"/>
    <n v="53"/>
    <n v="8"/>
    <n v="1950.35"/>
    <n v="9"/>
    <n v="17"/>
    <n v="3"/>
    <x v="0"/>
    <n v="36.799056603773586"/>
    <n v="894"/>
  </r>
  <r>
    <n v="1408151"/>
    <x v="2"/>
    <x v="0"/>
    <x v="1"/>
    <x v="1"/>
    <x v="0"/>
    <n v="6"/>
    <n v="2"/>
    <n v="344.12"/>
    <n v="4"/>
    <n v="6"/>
    <n v="1"/>
    <x v="1"/>
    <n v="57.353333333333332"/>
    <n v="174"/>
  </r>
  <r>
    <n v="1408721"/>
    <x v="0"/>
    <x v="4"/>
    <x v="0"/>
    <x v="0"/>
    <x v="1"/>
    <n v="86"/>
    <n v="9"/>
    <n v="975.3"/>
    <n v="6"/>
    <n v="15"/>
    <n v="3"/>
    <x v="0"/>
    <n v="11.340697674418605"/>
    <n v="570"/>
  </r>
  <r>
    <n v="1410441"/>
    <x v="1"/>
    <x v="1"/>
    <x v="0"/>
    <x v="2"/>
    <x v="1"/>
    <n v="18"/>
    <n v="4"/>
    <n v="738.44"/>
    <n v="6"/>
    <n v="10"/>
    <n v="2"/>
    <x v="2"/>
    <n v="41.024444444444448"/>
    <n v="417"/>
  </r>
  <r>
    <n v="1410591"/>
    <x v="1"/>
    <x v="1"/>
    <x v="0"/>
    <x v="2"/>
    <x v="1"/>
    <n v="7"/>
    <n v="2"/>
    <n v="169.22"/>
    <n v="3"/>
    <n v="5"/>
    <n v="1"/>
    <x v="1"/>
    <n v="24.174285714285713"/>
    <n v="101"/>
  </r>
  <r>
    <n v="1411221"/>
    <x v="0"/>
    <x v="2"/>
    <x v="0"/>
    <x v="1"/>
    <x v="1"/>
    <n v="100"/>
    <n v="10"/>
    <n v="3690.3"/>
    <n v="10"/>
    <n v="20"/>
    <n v="3"/>
    <x v="0"/>
    <n v="36.902999999999999"/>
    <n v="535"/>
  </r>
  <r>
    <n v="1411751"/>
    <x v="0"/>
    <x v="0"/>
    <x v="0"/>
    <x v="2"/>
    <x v="1"/>
    <n v="127"/>
    <n v="10"/>
    <n v="1803.94"/>
    <n v="8"/>
    <n v="18"/>
    <n v="3"/>
    <x v="0"/>
    <n v="14.204251968503938"/>
    <n v="720"/>
  </r>
  <r>
    <n v="1413271"/>
    <x v="2"/>
    <x v="0"/>
    <x v="0"/>
    <x v="1"/>
    <x v="1"/>
    <n v="3"/>
    <n v="1"/>
    <n v="77.63"/>
    <n v="2"/>
    <n v="3"/>
    <n v="1"/>
    <x v="1"/>
    <n v="25.876666666666665"/>
    <n v="51"/>
  </r>
  <r>
    <n v="1414431"/>
    <x v="1"/>
    <x v="3"/>
    <x v="0"/>
    <x v="0"/>
    <x v="1"/>
    <n v="17"/>
    <n v="4"/>
    <n v="124.47"/>
    <n v="3"/>
    <n v="7"/>
    <n v="1"/>
    <x v="1"/>
    <n v="7.3217647058823525"/>
    <n v="69"/>
  </r>
  <r>
    <n v="1414961"/>
    <x v="1"/>
    <x v="4"/>
    <x v="0"/>
    <x v="2"/>
    <x v="1"/>
    <n v="20"/>
    <n v="4"/>
    <n v="224.43"/>
    <n v="3"/>
    <n v="7"/>
    <n v="1"/>
    <x v="1"/>
    <n v="11.221500000000001"/>
    <n v="87"/>
  </r>
  <r>
    <n v="1415171"/>
    <x v="0"/>
    <x v="0"/>
    <x v="0"/>
    <x v="0"/>
    <x v="1"/>
    <n v="89"/>
    <n v="9"/>
    <n v="2776.94"/>
    <n v="10"/>
    <n v="19"/>
    <n v="3"/>
    <x v="0"/>
    <n v="31.201573033707867"/>
    <n v="1398"/>
  </r>
  <r>
    <n v="1415361"/>
    <x v="2"/>
    <x v="1"/>
    <x v="0"/>
    <x v="0"/>
    <x v="1"/>
    <n v="1"/>
    <n v="1"/>
    <n v="11.37"/>
    <n v="1"/>
    <n v="2"/>
    <n v="1"/>
    <x v="1"/>
    <n v="11.37"/>
    <n v="11"/>
  </r>
  <r>
    <n v="1415401"/>
    <x v="2"/>
    <x v="1"/>
    <x v="0"/>
    <x v="0"/>
    <x v="1"/>
    <n v="2"/>
    <n v="1"/>
    <n v="46.22"/>
    <n v="2"/>
    <n v="3"/>
    <n v="1"/>
    <x v="1"/>
    <n v="23.11"/>
    <n v="37"/>
  </r>
  <r>
    <n v="1416291"/>
    <x v="0"/>
    <x v="1"/>
    <x v="0"/>
    <x v="0"/>
    <x v="1"/>
    <n v="28"/>
    <n v="6"/>
    <n v="2868.06"/>
    <n v="10"/>
    <n v="16"/>
    <n v="3"/>
    <x v="0"/>
    <n v="102.43071428571429"/>
    <n v="1783"/>
  </r>
  <r>
    <n v="1416521"/>
    <x v="1"/>
    <x v="0"/>
    <x v="0"/>
    <x v="0"/>
    <x v="1"/>
    <n v="26"/>
    <n v="5"/>
    <n v="381.9"/>
    <n v="4"/>
    <n v="9"/>
    <n v="2"/>
    <x v="2"/>
    <n v="14.688461538461537"/>
    <n v="116"/>
  </r>
  <r>
    <n v="1416671"/>
    <x v="0"/>
    <x v="1"/>
    <x v="0"/>
    <x v="1"/>
    <x v="1"/>
    <n v="54"/>
    <n v="8"/>
    <n v="2158.5100000000002"/>
    <n v="9"/>
    <n v="17"/>
    <n v="3"/>
    <x v="0"/>
    <n v="39.97240740740741"/>
    <n v="1087"/>
  </r>
  <r>
    <n v="1416711"/>
    <x v="0"/>
    <x v="0"/>
    <x v="1"/>
    <x v="2"/>
    <x v="0"/>
    <n v="48"/>
    <n v="8"/>
    <n v="3335.1699999999996"/>
    <n v="10"/>
    <n v="18"/>
    <n v="3"/>
    <x v="0"/>
    <n v="69.482708333333321"/>
    <n v="1622"/>
  </r>
  <r>
    <n v="1417261"/>
    <x v="1"/>
    <x v="0"/>
    <x v="0"/>
    <x v="2"/>
    <x v="0"/>
    <n v="8"/>
    <n v="2"/>
    <n v="857.94"/>
    <n v="6"/>
    <n v="8"/>
    <n v="2"/>
    <x v="2"/>
    <n v="107.24250000000001"/>
    <n v="374"/>
  </r>
  <r>
    <n v="1417791"/>
    <x v="1"/>
    <x v="1"/>
    <x v="0"/>
    <x v="0"/>
    <x v="1"/>
    <n v="4"/>
    <n v="2"/>
    <n v="242.85"/>
    <n v="3"/>
    <n v="5"/>
    <n v="1"/>
    <x v="1"/>
    <n v="60.712499999999999"/>
    <n v="136"/>
  </r>
  <r>
    <n v="1417981"/>
    <x v="1"/>
    <x v="1"/>
    <x v="0"/>
    <x v="1"/>
    <x v="1"/>
    <n v="63"/>
    <n v="9"/>
    <n v="945.26"/>
    <n v="6"/>
    <n v="15"/>
    <n v="3"/>
    <x v="0"/>
    <n v="15.004126984126984"/>
    <n v="539"/>
  </r>
  <r>
    <n v="1418231"/>
    <x v="1"/>
    <x v="1"/>
    <x v="0"/>
    <x v="0"/>
    <x v="1"/>
    <n v="12"/>
    <n v="3"/>
    <n v="399.66"/>
    <n v="4"/>
    <n v="7"/>
    <n v="1"/>
    <x v="1"/>
    <n v="33.305"/>
    <n v="294"/>
  </r>
  <r>
    <n v="1418611"/>
    <x v="3"/>
    <x v="1"/>
    <x v="0"/>
    <x v="1"/>
    <x v="1"/>
    <n v="1"/>
    <n v="1"/>
    <n v="44.1"/>
    <n v="2"/>
    <n v="3"/>
    <n v="1"/>
    <x v="1"/>
    <n v="44.1"/>
    <n v="27"/>
  </r>
  <r>
    <n v="1418801"/>
    <x v="1"/>
    <x v="1"/>
    <x v="0"/>
    <x v="2"/>
    <x v="1"/>
    <n v="13"/>
    <n v="3"/>
    <n v="486.73"/>
    <n v="5"/>
    <n v="8"/>
    <n v="2"/>
    <x v="2"/>
    <n v="37.440769230769234"/>
    <n v="290"/>
  </r>
  <r>
    <n v="1419201"/>
    <x v="0"/>
    <x v="1"/>
    <x v="1"/>
    <x v="1"/>
    <x v="0"/>
    <n v="28"/>
    <n v="6"/>
    <n v="2606.2199999999998"/>
    <n v="9"/>
    <n v="15"/>
    <n v="3"/>
    <x v="0"/>
    <n v="93.079285714285703"/>
    <n v="1948"/>
  </r>
  <r>
    <n v="1419351"/>
    <x v="1"/>
    <x v="0"/>
    <x v="0"/>
    <x v="1"/>
    <x v="0"/>
    <n v="18"/>
    <n v="4"/>
    <n v="641.01"/>
    <n v="5"/>
    <n v="9"/>
    <n v="2"/>
    <x v="2"/>
    <n v="35.611666666666665"/>
    <n v="293"/>
  </r>
  <r>
    <n v="1419921"/>
    <x v="0"/>
    <x v="1"/>
    <x v="0"/>
    <x v="0"/>
    <x v="1"/>
    <n v="20"/>
    <n v="4"/>
    <n v="591.23"/>
    <n v="5"/>
    <n v="9"/>
    <n v="2"/>
    <x v="2"/>
    <n v="29.561500000000002"/>
    <n v="401"/>
  </r>
  <r>
    <n v="1420331"/>
    <x v="1"/>
    <x v="0"/>
    <x v="0"/>
    <x v="1"/>
    <x v="1"/>
    <n v="20"/>
    <n v="4"/>
    <n v="74.08"/>
    <n v="2"/>
    <n v="6"/>
    <n v="1"/>
    <x v="1"/>
    <n v="3.7039999999999997"/>
    <n v="53"/>
  </r>
  <r>
    <n v="1420481"/>
    <x v="0"/>
    <x v="0"/>
    <x v="1"/>
    <x v="0"/>
    <x v="1"/>
    <n v="87"/>
    <n v="9"/>
    <n v="3841.5"/>
    <n v="10"/>
    <n v="19"/>
    <n v="3"/>
    <x v="0"/>
    <n v="44.155172413793103"/>
    <n v="2293"/>
  </r>
  <r>
    <n v="1420861"/>
    <x v="1"/>
    <x v="2"/>
    <x v="0"/>
    <x v="0"/>
    <x v="1"/>
    <n v="30"/>
    <n v="6"/>
    <n v="463.23"/>
    <n v="5"/>
    <n v="11"/>
    <n v="2"/>
    <x v="2"/>
    <n v="15.441000000000001"/>
    <n v="192"/>
  </r>
  <r>
    <n v="1420901"/>
    <x v="2"/>
    <x v="2"/>
    <x v="0"/>
    <x v="1"/>
    <x v="1"/>
    <n v="1"/>
    <n v="1"/>
    <n v="15"/>
    <n v="1"/>
    <n v="2"/>
    <n v="1"/>
    <x v="1"/>
    <n v="15"/>
    <n v="1"/>
  </r>
  <r>
    <n v="1421301"/>
    <x v="0"/>
    <x v="0"/>
    <x v="0"/>
    <x v="0"/>
    <x v="1"/>
    <n v="74"/>
    <n v="9"/>
    <n v="854.88"/>
    <n v="6"/>
    <n v="15"/>
    <n v="3"/>
    <x v="0"/>
    <n v="11.552432432432433"/>
    <n v="450"/>
  </r>
  <r>
    <n v="1421981"/>
    <x v="1"/>
    <x v="4"/>
    <x v="0"/>
    <x v="3"/>
    <x v="1"/>
    <n v="3"/>
    <n v="1"/>
    <n v="13.3"/>
    <n v="1"/>
    <n v="2"/>
    <n v="1"/>
    <x v="1"/>
    <n v="4.4333333333333336"/>
    <n v="8"/>
  </r>
  <r>
    <n v="1422191"/>
    <x v="0"/>
    <x v="0"/>
    <x v="0"/>
    <x v="0"/>
    <x v="1"/>
    <n v="159"/>
    <n v="10"/>
    <n v="1886.33"/>
    <n v="8"/>
    <n v="18"/>
    <n v="3"/>
    <x v="0"/>
    <n v="11.863710691823899"/>
    <n v="1496"/>
  </r>
  <r>
    <n v="1422611"/>
    <x v="0"/>
    <x v="0"/>
    <x v="0"/>
    <x v="1"/>
    <x v="1"/>
    <n v="46"/>
    <n v="7"/>
    <n v="2415.6799999999998"/>
    <n v="9"/>
    <n v="16"/>
    <n v="3"/>
    <x v="0"/>
    <n v="52.514782608695647"/>
    <n v="940"/>
  </r>
  <r>
    <n v="1422761"/>
    <x v="0"/>
    <x v="0"/>
    <x v="0"/>
    <x v="2"/>
    <x v="0"/>
    <n v="95"/>
    <n v="9"/>
    <n v="1540.18"/>
    <n v="8"/>
    <n v="17"/>
    <n v="3"/>
    <x v="0"/>
    <n v="16.21242105263158"/>
    <n v="881"/>
  </r>
  <r>
    <n v="1422801"/>
    <x v="1"/>
    <x v="4"/>
    <x v="0"/>
    <x v="0"/>
    <x v="0"/>
    <n v="1"/>
    <n v="1"/>
    <n v="9.18"/>
    <n v="1"/>
    <n v="2"/>
    <n v="1"/>
    <x v="1"/>
    <n v="9.18"/>
    <n v="3"/>
  </r>
  <r>
    <n v="1422951"/>
    <x v="2"/>
    <x v="0"/>
    <x v="0"/>
    <x v="1"/>
    <x v="0"/>
    <n v="2"/>
    <n v="1"/>
    <n v="21.44"/>
    <n v="2"/>
    <n v="3"/>
    <n v="1"/>
    <x v="1"/>
    <n v="10.72"/>
    <n v="5"/>
  </r>
  <r>
    <n v="1423011"/>
    <x v="0"/>
    <x v="0"/>
    <x v="0"/>
    <x v="0"/>
    <x v="1"/>
    <n v="77"/>
    <n v="9"/>
    <n v="4045.87"/>
    <n v="10"/>
    <n v="19"/>
    <n v="3"/>
    <x v="0"/>
    <n v="52.543766233766235"/>
    <n v="1817"/>
  </r>
  <r>
    <n v="1423161"/>
    <x v="0"/>
    <x v="0"/>
    <x v="0"/>
    <x v="1"/>
    <x v="1"/>
    <n v="96"/>
    <n v="9"/>
    <n v="3827.27"/>
    <n v="10"/>
    <n v="19"/>
    <n v="3"/>
    <x v="0"/>
    <n v="39.867395833333333"/>
    <n v="1928"/>
  </r>
  <r>
    <n v="1423541"/>
    <x v="1"/>
    <x v="3"/>
    <x v="0"/>
    <x v="0"/>
    <x v="1"/>
    <n v="13"/>
    <n v="3"/>
    <n v="155.66999999999999"/>
    <n v="3"/>
    <n v="6"/>
    <n v="1"/>
    <x v="1"/>
    <n v="11.974615384615383"/>
    <n v="97"/>
  </r>
  <r>
    <n v="1423731"/>
    <x v="1"/>
    <x v="0"/>
    <x v="0"/>
    <x v="0"/>
    <x v="1"/>
    <n v="27"/>
    <n v="5"/>
    <n v="1243.19"/>
    <n v="7"/>
    <n v="12"/>
    <n v="2"/>
    <x v="2"/>
    <n v="46.044074074074075"/>
    <n v="479"/>
  </r>
  <r>
    <n v="1424281"/>
    <x v="1"/>
    <x v="1"/>
    <x v="0"/>
    <x v="1"/>
    <x v="1"/>
    <n v="15"/>
    <n v="4"/>
    <n v="627.62"/>
    <n v="5"/>
    <n v="9"/>
    <n v="2"/>
    <x v="2"/>
    <n v="41.841333333333331"/>
    <n v="352"/>
  </r>
  <r>
    <n v="1424661"/>
    <x v="0"/>
    <x v="0"/>
    <x v="0"/>
    <x v="1"/>
    <x v="1"/>
    <n v="39"/>
    <n v="7"/>
    <n v="736.27"/>
    <n v="6"/>
    <n v="13"/>
    <n v="2"/>
    <x v="2"/>
    <n v="18.878717948717949"/>
    <n v="452"/>
  </r>
  <r>
    <n v="1424851"/>
    <x v="1"/>
    <x v="4"/>
    <x v="0"/>
    <x v="2"/>
    <x v="1"/>
    <n v="33"/>
    <n v="6"/>
    <n v="238.42"/>
    <n v="3"/>
    <n v="9"/>
    <n v="2"/>
    <x v="2"/>
    <n v="7.2248484848484846"/>
    <n v="116"/>
  </r>
  <r>
    <n v="1425061"/>
    <x v="0"/>
    <x v="1"/>
    <x v="0"/>
    <x v="0"/>
    <x v="0"/>
    <n v="36"/>
    <n v="7"/>
    <n v="2549.6"/>
    <n v="9"/>
    <n v="16"/>
    <n v="3"/>
    <x v="0"/>
    <n v="70.822222222222223"/>
    <n v="863"/>
  </r>
  <r>
    <n v="1425441"/>
    <x v="1"/>
    <x v="2"/>
    <x v="0"/>
    <x v="2"/>
    <x v="0"/>
    <n v="33"/>
    <n v="6"/>
    <n v="1506.41"/>
    <n v="8"/>
    <n v="14"/>
    <n v="2"/>
    <x v="2"/>
    <n v="45.648787878787878"/>
    <n v="318"/>
  </r>
  <r>
    <n v="1425781"/>
    <x v="3"/>
    <x v="2"/>
    <x v="0"/>
    <x v="2"/>
    <x v="1"/>
    <n v="14"/>
    <n v="3"/>
    <n v="716.18"/>
    <n v="6"/>
    <n v="9"/>
    <n v="2"/>
    <x v="2"/>
    <n v="51.155714285714282"/>
    <n v="82"/>
  </r>
  <r>
    <n v="1426181"/>
    <x v="1"/>
    <x v="1"/>
    <x v="0"/>
    <x v="0"/>
    <x v="1"/>
    <n v="27"/>
    <n v="5"/>
    <n v="309.24"/>
    <n v="4"/>
    <n v="9"/>
    <n v="2"/>
    <x v="2"/>
    <n v="11.453333333333333"/>
    <n v="92"/>
  </r>
  <r>
    <n v="1426371"/>
    <x v="1"/>
    <x v="2"/>
    <x v="0"/>
    <x v="0"/>
    <x v="1"/>
    <n v="22"/>
    <n v="5"/>
    <n v="506.55"/>
    <n v="5"/>
    <n v="10"/>
    <n v="2"/>
    <x v="2"/>
    <n v="23.025000000000002"/>
    <n v="98"/>
  </r>
  <r>
    <n v="1426411"/>
    <x v="0"/>
    <x v="1"/>
    <x v="0"/>
    <x v="1"/>
    <x v="1"/>
    <n v="29"/>
    <n v="6"/>
    <n v="1676.53"/>
    <n v="8"/>
    <n v="14"/>
    <n v="2"/>
    <x v="2"/>
    <n v="57.811379310344826"/>
    <n v="895"/>
  </r>
  <r>
    <n v="1426561"/>
    <x v="0"/>
    <x v="1"/>
    <x v="0"/>
    <x v="1"/>
    <x v="0"/>
    <n v="32"/>
    <n v="6"/>
    <n v="1768.43"/>
    <n v="8"/>
    <n v="14"/>
    <n v="2"/>
    <x v="2"/>
    <n v="55.263437500000002"/>
    <n v="1117"/>
  </r>
  <r>
    <n v="1426601"/>
    <x v="1"/>
    <x v="1"/>
    <x v="0"/>
    <x v="0"/>
    <x v="1"/>
    <n v="29"/>
    <n v="6"/>
    <n v="713.81"/>
    <n v="6"/>
    <n v="12"/>
    <n v="2"/>
    <x v="2"/>
    <n v="24.614137931034481"/>
    <n v="311"/>
  </r>
  <r>
    <n v="1428121"/>
    <x v="1"/>
    <x v="0"/>
    <x v="0"/>
    <x v="1"/>
    <x v="1"/>
    <n v="7"/>
    <n v="2"/>
    <n v="140.15"/>
    <n v="3"/>
    <n v="5"/>
    <n v="1"/>
    <x v="1"/>
    <n v="20.021428571428572"/>
    <n v="45"/>
  </r>
  <r>
    <n v="1428271"/>
    <x v="1"/>
    <x v="0"/>
    <x v="0"/>
    <x v="1"/>
    <x v="1"/>
    <n v="13"/>
    <n v="3"/>
    <n v="442.2"/>
    <n v="5"/>
    <n v="8"/>
    <n v="2"/>
    <x v="2"/>
    <n v="34.015384615384612"/>
    <n v="326"/>
  </r>
  <r>
    <n v="1428311"/>
    <x v="1"/>
    <x v="0"/>
    <x v="0"/>
    <x v="1"/>
    <x v="1"/>
    <n v="19"/>
    <n v="4"/>
    <n v="327.02999999999997"/>
    <n v="4"/>
    <n v="8"/>
    <n v="2"/>
    <x v="2"/>
    <n v="17.212105263157895"/>
    <n v="242"/>
  </r>
  <r>
    <n v="1428501"/>
    <x v="1"/>
    <x v="2"/>
    <x v="0"/>
    <x v="0"/>
    <x v="1"/>
    <n v="30"/>
    <n v="6"/>
    <n v="823.49"/>
    <n v="6"/>
    <n v="12"/>
    <n v="2"/>
    <x v="2"/>
    <n v="27.449666666666666"/>
    <n v="186"/>
  </r>
  <r>
    <n v="1429431"/>
    <x v="2"/>
    <x v="1"/>
    <x v="0"/>
    <x v="1"/>
    <x v="1"/>
    <n v="3"/>
    <n v="1"/>
    <n v="39.880000000000003"/>
    <n v="2"/>
    <n v="3"/>
    <n v="1"/>
    <x v="1"/>
    <n v="13.293333333333335"/>
    <n v="29"/>
  </r>
  <r>
    <n v="1429621"/>
    <x v="1"/>
    <x v="4"/>
    <x v="0"/>
    <x v="0"/>
    <x v="1"/>
    <n v="1"/>
    <n v="1"/>
    <n v="28.96"/>
    <n v="2"/>
    <n v="3"/>
    <n v="1"/>
    <x v="1"/>
    <n v="28.96"/>
    <n v="22"/>
  </r>
  <r>
    <n v="1429771"/>
    <x v="2"/>
    <x v="0"/>
    <x v="0"/>
    <x v="1"/>
    <x v="0"/>
    <n v="6"/>
    <n v="2"/>
    <n v="134.19"/>
    <n v="3"/>
    <n v="5"/>
    <n v="1"/>
    <x v="1"/>
    <n v="22.364999999999998"/>
    <n v="54"/>
  </r>
  <r>
    <n v="1430371"/>
    <x v="1"/>
    <x v="0"/>
    <x v="0"/>
    <x v="2"/>
    <x v="1"/>
    <n v="38"/>
    <n v="7"/>
    <n v="893.83"/>
    <n v="6"/>
    <n v="13"/>
    <n v="2"/>
    <x v="2"/>
    <n v="23.521842105263158"/>
    <n v="518"/>
  </r>
  <r>
    <n v="1430411"/>
    <x v="1"/>
    <x v="1"/>
    <x v="0"/>
    <x v="0"/>
    <x v="1"/>
    <n v="36"/>
    <n v="7"/>
    <n v="570.75"/>
    <n v="5"/>
    <n v="12"/>
    <n v="2"/>
    <x v="2"/>
    <n v="15.854166666666666"/>
    <n v="346"/>
  </r>
  <r>
    <n v="1430561"/>
    <x v="0"/>
    <x v="1"/>
    <x v="0"/>
    <x v="0"/>
    <x v="1"/>
    <n v="106"/>
    <n v="10"/>
    <n v="3592.83"/>
    <n v="10"/>
    <n v="20"/>
    <n v="3"/>
    <x v="0"/>
    <n v="33.894622641509436"/>
    <n v="886"/>
  </r>
  <r>
    <n v="1431721"/>
    <x v="1"/>
    <x v="1"/>
    <x v="0"/>
    <x v="2"/>
    <x v="1"/>
    <n v="6"/>
    <n v="2"/>
    <n v="130.18"/>
    <n v="3"/>
    <n v="5"/>
    <n v="1"/>
    <x v="1"/>
    <n v="21.696666666666669"/>
    <n v="66"/>
  </r>
  <r>
    <n v="1431871"/>
    <x v="1"/>
    <x v="1"/>
    <x v="0"/>
    <x v="0"/>
    <x v="1"/>
    <n v="54"/>
    <n v="8"/>
    <n v="535.4"/>
    <n v="5"/>
    <n v="13"/>
    <n v="2"/>
    <x v="2"/>
    <n v="9.9148148148148145"/>
    <n v="456"/>
  </r>
  <r>
    <n v="1431911"/>
    <x v="0"/>
    <x v="1"/>
    <x v="0"/>
    <x v="1"/>
    <x v="1"/>
    <n v="23"/>
    <n v="5"/>
    <n v="1352.28"/>
    <n v="8"/>
    <n v="13"/>
    <n v="2"/>
    <x v="2"/>
    <n v="58.794782608695648"/>
    <n v="689"/>
  </r>
  <r>
    <n v="1432081"/>
    <x v="0"/>
    <x v="1"/>
    <x v="0"/>
    <x v="1"/>
    <x v="1"/>
    <n v="8"/>
    <n v="2"/>
    <n v="676.25"/>
    <n v="5"/>
    <n v="7"/>
    <n v="1"/>
    <x v="1"/>
    <n v="84.53125"/>
    <n v="328"/>
  </r>
  <r>
    <n v="1432271"/>
    <x v="0"/>
    <x v="4"/>
    <x v="0"/>
    <x v="0"/>
    <x v="0"/>
    <n v="134"/>
    <n v="10"/>
    <n v="2718.8"/>
    <n v="10"/>
    <n v="20"/>
    <n v="3"/>
    <x v="0"/>
    <n v="20.289552238805971"/>
    <n v="892"/>
  </r>
  <r>
    <n v="1432461"/>
    <x v="0"/>
    <x v="0"/>
    <x v="0"/>
    <x v="0"/>
    <x v="1"/>
    <n v="100"/>
    <n v="10"/>
    <n v="3217.98"/>
    <n v="10"/>
    <n v="20"/>
    <n v="3"/>
    <x v="0"/>
    <n v="32.1798"/>
    <n v="1791"/>
  </r>
  <r>
    <n v="1432501"/>
    <x v="2"/>
    <x v="2"/>
    <x v="0"/>
    <x v="0"/>
    <x v="1"/>
    <n v="3"/>
    <n v="1"/>
    <n v="54.49"/>
    <n v="2"/>
    <n v="3"/>
    <n v="1"/>
    <x v="1"/>
    <n v="18.163333333333334"/>
    <n v="7"/>
  </r>
  <r>
    <n v="1432651"/>
    <x v="1"/>
    <x v="0"/>
    <x v="0"/>
    <x v="0"/>
    <x v="1"/>
    <n v="43"/>
    <n v="7"/>
    <n v="1503.93"/>
    <n v="8"/>
    <n v="15"/>
    <n v="3"/>
    <x v="0"/>
    <n v="34.975116279069766"/>
    <n v="522"/>
  </r>
  <r>
    <n v="1432991"/>
    <x v="2"/>
    <x v="2"/>
    <x v="0"/>
    <x v="1"/>
    <x v="1"/>
    <n v="1"/>
    <n v="1"/>
    <n v="40.01"/>
    <n v="2"/>
    <n v="3"/>
    <n v="1"/>
    <x v="1"/>
    <n v="40.01"/>
    <n v="1"/>
  </r>
  <r>
    <n v="1433241"/>
    <x v="0"/>
    <x v="1"/>
    <x v="0"/>
    <x v="0"/>
    <x v="0"/>
    <n v="54"/>
    <n v="8"/>
    <n v="2719.34"/>
    <n v="10"/>
    <n v="18"/>
    <n v="3"/>
    <x v="0"/>
    <n v="50.358148148148153"/>
    <n v="1418"/>
  </r>
  <r>
    <n v="1433811"/>
    <x v="0"/>
    <x v="1"/>
    <x v="0"/>
    <x v="1"/>
    <x v="0"/>
    <n v="64"/>
    <n v="9"/>
    <n v="1716.03"/>
    <n v="8"/>
    <n v="17"/>
    <n v="3"/>
    <x v="0"/>
    <n v="26.81296875"/>
    <n v="1421"/>
  </r>
  <r>
    <n v="1434741"/>
    <x v="0"/>
    <x v="0"/>
    <x v="0"/>
    <x v="1"/>
    <x v="1"/>
    <n v="8"/>
    <n v="2"/>
    <n v="229.36"/>
    <n v="3"/>
    <n v="5"/>
    <n v="1"/>
    <x v="1"/>
    <n v="28.67"/>
    <n v="222"/>
  </r>
  <r>
    <n v="1435861"/>
    <x v="0"/>
    <x v="0"/>
    <x v="0"/>
    <x v="2"/>
    <x v="1"/>
    <n v="32"/>
    <n v="6"/>
    <n v="1848.86"/>
    <n v="8"/>
    <n v="14"/>
    <n v="2"/>
    <x v="2"/>
    <n v="57.776874999999997"/>
    <n v="788"/>
  </r>
  <r>
    <n v="1435901"/>
    <x v="0"/>
    <x v="0"/>
    <x v="0"/>
    <x v="0"/>
    <x v="1"/>
    <n v="94"/>
    <n v="9"/>
    <n v="3649.5"/>
    <n v="10"/>
    <n v="19"/>
    <n v="3"/>
    <x v="0"/>
    <n v="38.824468085106382"/>
    <n v="1281"/>
  </r>
  <r>
    <n v="1436071"/>
    <x v="1"/>
    <x v="4"/>
    <x v="0"/>
    <x v="0"/>
    <x v="1"/>
    <n v="18"/>
    <n v="4"/>
    <n v="544.03"/>
    <n v="5"/>
    <n v="9"/>
    <n v="2"/>
    <x v="2"/>
    <n v="30.223888888888887"/>
    <n v="214"/>
  </r>
  <r>
    <n v="1436831"/>
    <x v="1"/>
    <x v="1"/>
    <x v="0"/>
    <x v="3"/>
    <x v="0"/>
    <n v="3"/>
    <n v="1"/>
    <n v="35.130000000000003"/>
    <n v="2"/>
    <n v="3"/>
    <n v="1"/>
    <x v="1"/>
    <n v="11.71"/>
    <n v="23"/>
  </r>
  <r>
    <n v="1437191"/>
    <x v="1"/>
    <x v="4"/>
    <x v="0"/>
    <x v="0"/>
    <x v="1"/>
    <n v="61"/>
    <n v="8"/>
    <n v="1291.6600000000001"/>
    <n v="7"/>
    <n v="15"/>
    <n v="3"/>
    <x v="0"/>
    <n v="21.174754098360658"/>
    <n v="572"/>
  </r>
  <r>
    <n v="1437571"/>
    <x v="0"/>
    <x v="0"/>
    <x v="0"/>
    <x v="1"/>
    <x v="0"/>
    <n v="20"/>
    <n v="4"/>
    <n v="1170.4000000000001"/>
    <n v="7"/>
    <n v="11"/>
    <n v="2"/>
    <x v="2"/>
    <n v="58.52"/>
    <n v="478"/>
  </r>
  <r>
    <n v="1437611"/>
    <x v="0"/>
    <x v="0"/>
    <x v="0"/>
    <x v="0"/>
    <x v="1"/>
    <n v="40"/>
    <n v="7"/>
    <n v="1860.91"/>
    <n v="8"/>
    <n v="15"/>
    <n v="3"/>
    <x v="0"/>
    <n v="46.522750000000002"/>
    <n v="983"/>
  </r>
  <r>
    <n v="1437761"/>
    <x v="0"/>
    <x v="0"/>
    <x v="1"/>
    <x v="0"/>
    <x v="1"/>
    <n v="93"/>
    <n v="9"/>
    <n v="4098.5200000000004"/>
    <n v="10"/>
    <n v="19"/>
    <n v="3"/>
    <x v="0"/>
    <n v="44.070107526881728"/>
    <n v="1890"/>
  </r>
  <r>
    <n v="1437801"/>
    <x v="2"/>
    <x v="1"/>
    <x v="0"/>
    <x v="1"/>
    <x v="1"/>
    <n v="2"/>
    <n v="1"/>
    <n v="58.49"/>
    <n v="2"/>
    <n v="3"/>
    <n v="1"/>
    <x v="1"/>
    <n v="29.245000000000001"/>
    <n v="34"/>
  </r>
  <r>
    <n v="1438351"/>
    <x v="1"/>
    <x v="0"/>
    <x v="0"/>
    <x v="2"/>
    <x v="1"/>
    <n v="49"/>
    <n v="8"/>
    <n v="2467.7800000000002"/>
    <n v="9"/>
    <n v="17"/>
    <n v="3"/>
    <x v="0"/>
    <n v="50.362857142857145"/>
    <n v="933"/>
  </r>
  <r>
    <n v="1438731"/>
    <x v="1"/>
    <x v="3"/>
    <x v="0"/>
    <x v="0"/>
    <x v="1"/>
    <n v="3"/>
    <n v="1"/>
    <n v="11.6"/>
    <n v="1"/>
    <n v="2"/>
    <n v="1"/>
    <x v="1"/>
    <n v="3.8666666666666667"/>
    <n v="12"/>
  </r>
  <r>
    <n v="1439281"/>
    <x v="0"/>
    <x v="1"/>
    <x v="0"/>
    <x v="1"/>
    <x v="0"/>
    <n v="63"/>
    <n v="9"/>
    <n v="1428.23"/>
    <n v="8"/>
    <n v="17"/>
    <n v="3"/>
    <x v="0"/>
    <n v="22.67031746031746"/>
    <n v="1217"/>
  </r>
  <r>
    <n v="1439321"/>
    <x v="1"/>
    <x v="1"/>
    <x v="0"/>
    <x v="1"/>
    <x v="1"/>
    <n v="181"/>
    <n v="10"/>
    <n v="1197.07"/>
    <n v="7"/>
    <n v="17"/>
    <n v="3"/>
    <x v="0"/>
    <n v="6.6136464088397791"/>
    <n v="1267"/>
  </r>
  <r>
    <n v="1439471"/>
    <x v="1"/>
    <x v="1"/>
    <x v="0"/>
    <x v="2"/>
    <x v="1"/>
    <n v="13"/>
    <n v="3"/>
    <n v="310.44"/>
    <n v="4"/>
    <n v="7"/>
    <n v="1"/>
    <x v="1"/>
    <n v="23.88"/>
    <n v="110"/>
  </r>
  <r>
    <n v="1440261"/>
    <x v="0"/>
    <x v="0"/>
    <x v="0"/>
    <x v="2"/>
    <x v="1"/>
    <n v="71"/>
    <n v="9"/>
    <n v="1918.88"/>
    <n v="9"/>
    <n v="18"/>
    <n v="3"/>
    <x v="0"/>
    <n v="27.026478873239437"/>
    <n v="926"/>
  </r>
  <r>
    <n v="1440981"/>
    <x v="0"/>
    <x v="0"/>
    <x v="0"/>
    <x v="1"/>
    <x v="1"/>
    <n v="75"/>
    <n v="9"/>
    <n v="2695.36"/>
    <n v="10"/>
    <n v="19"/>
    <n v="3"/>
    <x v="0"/>
    <n v="35.938133333333333"/>
    <n v="1433"/>
  </r>
  <r>
    <n v="1441381"/>
    <x v="0"/>
    <x v="1"/>
    <x v="1"/>
    <x v="1"/>
    <x v="0"/>
    <n v="13"/>
    <n v="3"/>
    <n v="784.08999999999992"/>
    <n v="6"/>
    <n v="9"/>
    <n v="2"/>
    <x v="2"/>
    <n v="60.314615384615379"/>
    <n v="398"/>
  </r>
  <r>
    <n v="1441421"/>
    <x v="0"/>
    <x v="0"/>
    <x v="0"/>
    <x v="1"/>
    <x v="0"/>
    <n v="53"/>
    <n v="8"/>
    <n v="1521.87"/>
    <n v="8"/>
    <n v="16"/>
    <n v="3"/>
    <x v="0"/>
    <n v="28.714528301886791"/>
    <n v="801"/>
  </r>
  <r>
    <n v="1442161"/>
    <x v="1"/>
    <x v="0"/>
    <x v="0"/>
    <x v="1"/>
    <x v="0"/>
    <n v="2"/>
    <n v="1"/>
    <n v="71.8"/>
    <n v="2"/>
    <n v="3"/>
    <n v="1"/>
    <x v="1"/>
    <n v="35.9"/>
    <n v="17"/>
  </r>
  <r>
    <n v="1442351"/>
    <x v="1"/>
    <x v="2"/>
    <x v="0"/>
    <x v="0"/>
    <x v="1"/>
    <n v="26"/>
    <n v="5"/>
    <n v="930.43"/>
    <n v="6"/>
    <n v="11"/>
    <n v="2"/>
    <x v="2"/>
    <n v="35.785769230769226"/>
    <n v="41"/>
  </r>
  <r>
    <n v="1442541"/>
    <x v="1"/>
    <x v="0"/>
    <x v="0"/>
    <x v="2"/>
    <x v="1"/>
    <n v="22"/>
    <n v="5"/>
    <n v="441.85"/>
    <n v="5"/>
    <n v="10"/>
    <n v="2"/>
    <x v="2"/>
    <n v="20.084090909090911"/>
    <n v="319"/>
  </r>
  <r>
    <n v="1443091"/>
    <x v="3"/>
    <x v="0"/>
    <x v="0"/>
    <x v="1"/>
    <x v="1"/>
    <n v="8"/>
    <n v="2"/>
    <n v="177.04"/>
    <n v="3"/>
    <n v="5"/>
    <n v="1"/>
    <x v="1"/>
    <n v="22.13"/>
    <n v="133"/>
  </r>
  <r>
    <n v="1443131"/>
    <x v="3"/>
    <x v="0"/>
    <x v="0"/>
    <x v="2"/>
    <x v="1"/>
    <n v="23"/>
    <n v="5"/>
    <n v="1499.73"/>
    <n v="8"/>
    <n v="13"/>
    <n v="2"/>
    <x v="2"/>
    <n v="65.205652173913037"/>
    <n v="324"/>
  </r>
  <r>
    <n v="1443471"/>
    <x v="1"/>
    <x v="4"/>
    <x v="0"/>
    <x v="1"/>
    <x v="1"/>
    <n v="7"/>
    <n v="2"/>
    <n v="201.05"/>
    <n v="3"/>
    <n v="5"/>
    <n v="1"/>
    <x v="1"/>
    <n v="28.721428571428572"/>
    <n v="90"/>
  </r>
  <r>
    <n v="1443701"/>
    <x v="1"/>
    <x v="1"/>
    <x v="0"/>
    <x v="1"/>
    <x v="0"/>
    <n v="7"/>
    <n v="2"/>
    <n v="27.06"/>
    <n v="2"/>
    <n v="4"/>
    <n v="1"/>
    <x v="1"/>
    <n v="3.8657142857142857"/>
    <n v="52"/>
  </r>
  <r>
    <n v="1444101"/>
    <x v="0"/>
    <x v="4"/>
    <x v="0"/>
    <x v="2"/>
    <x v="1"/>
    <n v="29"/>
    <n v="6"/>
    <n v="411.55"/>
    <n v="4"/>
    <n v="10"/>
    <n v="2"/>
    <x v="2"/>
    <n v="14.191379310344828"/>
    <n v="194"/>
  </r>
  <r>
    <n v="1444251"/>
    <x v="0"/>
    <x v="0"/>
    <x v="0"/>
    <x v="0"/>
    <x v="1"/>
    <n v="44"/>
    <n v="7"/>
    <n v="943.24"/>
    <n v="6"/>
    <n v="13"/>
    <n v="2"/>
    <x v="2"/>
    <n v="21.437272727272727"/>
    <n v="638"/>
  </r>
  <r>
    <n v="1444781"/>
    <x v="1"/>
    <x v="2"/>
    <x v="0"/>
    <x v="1"/>
    <x v="0"/>
    <n v="22"/>
    <n v="5"/>
    <n v="669.94"/>
    <n v="5"/>
    <n v="10"/>
    <n v="2"/>
    <x v="2"/>
    <n v="30.451818181818183"/>
    <n v="272"/>
  </r>
  <r>
    <n v="1445371"/>
    <x v="0"/>
    <x v="1"/>
    <x v="0"/>
    <x v="1"/>
    <x v="1"/>
    <n v="64"/>
    <n v="9"/>
    <n v="2040.59"/>
    <n v="9"/>
    <n v="18"/>
    <n v="3"/>
    <x v="0"/>
    <n v="31.884218749999999"/>
    <n v="1161"/>
  </r>
  <r>
    <n v="1445751"/>
    <x v="1"/>
    <x v="0"/>
    <x v="0"/>
    <x v="0"/>
    <x v="0"/>
    <n v="61"/>
    <n v="8"/>
    <n v="1011.81"/>
    <n v="7"/>
    <n v="15"/>
    <n v="3"/>
    <x v="0"/>
    <n v="16.587049180327867"/>
    <n v="338"/>
  </r>
  <r>
    <n v="1446531"/>
    <x v="1"/>
    <x v="1"/>
    <x v="0"/>
    <x v="0"/>
    <x v="1"/>
    <n v="4"/>
    <n v="2"/>
    <n v="104.42"/>
    <n v="2"/>
    <n v="4"/>
    <n v="1"/>
    <x v="1"/>
    <n v="26.105"/>
    <n v="111"/>
  </r>
  <r>
    <n v="1446681"/>
    <x v="0"/>
    <x v="1"/>
    <x v="0"/>
    <x v="0"/>
    <x v="1"/>
    <n v="65"/>
    <n v="9"/>
    <n v="3174.79"/>
    <n v="10"/>
    <n v="19"/>
    <n v="3"/>
    <x v="0"/>
    <n v="48.842923076923078"/>
    <n v="1541"/>
  </r>
  <r>
    <n v="1446871"/>
    <x v="0"/>
    <x v="1"/>
    <x v="0"/>
    <x v="1"/>
    <x v="1"/>
    <n v="56"/>
    <n v="8"/>
    <n v="1682.83"/>
    <n v="8"/>
    <n v="16"/>
    <n v="3"/>
    <x v="0"/>
    <n v="30.050535714285711"/>
    <n v="1093"/>
  </r>
  <r>
    <n v="1447081"/>
    <x v="0"/>
    <x v="1"/>
    <x v="0"/>
    <x v="2"/>
    <x v="1"/>
    <n v="46"/>
    <n v="7"/>
    <n v="2724.46"/>
    <n v="10"/>
    <n v="17"/>
    <n v="3"/>
    <x v="0"/>
    <n v="59.227391304347826"/>
    <n v="1224"/>
  </r>
  <r>
    <n v="1447271"/>
    <x v="0"/>
    <x v="0"/>
    <x v="0"/>
    <x v="0"/>
    <x v="1"/>
    <n v="53"/>
    <n v="8"/>
    <n v="4727.45"/>
    <n v="10"/>
    <n v="18"/>
    <n v="3"/>
    <x v="0"/>
    <n v="89.197169811320748"/>
    <n v="2474"/>
  </r>
  <r>
    <n v="1447311"/>
    <x v="2"/>
    <x v="1"/>
    <x v="0"/>
    <x v="2"/>
    <x v="1"/>
    <n v="22"/>
    <n v="5"/>
    <n v="844.4"/>
    <n v="6"/>
    <n v="11"/>
    <n v="2"/>
    <x v="2"/>
    <n v="38.381818181818183"/>
    <n v="357"/>
  </r>
  <r>
    <n v="1447841"/>
    <x v="1"/>
    <x v="4"/>
    <x v="0"/>
    <x v="0"/>
    <x v="1"/>
    <n v="21"/>
    <n v="4"/>
    <n v="33.619999999999997"/>
    <n v="2"/>
    <n v="6"/>
    <n v="1"/>
    <x v="1"/>
    <n v="1.6009523809523809"/>
    <n v="77"/>
  </r>
  <r>
    <n v="1448431"/>
    <x v="0"/>
    <x v="1"/>
    <x v="0"/>
    <x v="0"/>
    <x v="1"/>
    <n v="26"/>
    <n v="5"/>
    <n v="2959.57"/>
    <n v="10"/>
    <n v="15"/>
    <n v="3"/>
    <x v="0"/>
    <n v="113.82961538461539"/>
    <n v="1843"/>
  </r>
  <r>
    <n v="1448581"/>
    <x v="0"/>
    <x v="1"/>
    <x v="1"/>
    <x v="0"/>
    <x v="0"/>
    <n v="78"/>
    <n v="9"/>
    <n v="2976.23"/>
    <n v="10"/>
    <n v="19"/>
    <n v="3"/>
    <x v="0"/>
    <n v="38.156794871794872"/>
    <n v="1599"/>
  </r>
  <r>
    <n v="1448961"/>
    <x v="0"/>
    <x v="0"/>
    <x v="0"/>
    <x v="1"/>
    <x v="1"/>
    <n v="78"/>
    <n v="9"/>
    <n v="1572.61"/>
    <n v="8"/>
    <n v="17"/>
    <n v="3"/>
    <x v="0"/>
    <n v="20.161666666666665"/>
    <n v="1281"/>
  </r>
  <r>
    <n v="1449361"/>
    <x v="1"/>
    <x v="4"/>
    <x v="0"/>
    <x v="0"/>
    <x v="0"/>
    <n v="21"/>
    <n v="4"/>
    <n v="203.95"/>
    <n v="3"/>
    <n v="7"/>
    <n v="1"/>
    <x v="1"/>
    <n v="9.711904761904762"/>
    <n v="167"/>
  </r>
  <r>
    <n v="1449741"/>
    <x v="0"/>
    <x v="1"/>
    <x v="0"/>
    <x v="1"/>
    <x v="1"/>
    <n v="29"/>
    <n v="6"/>
    <n v="1021.17"/>
    <n v="7"/>
    <n v="13"/>
    <n v="2"/>
    <x v="2"/>
    <n v="35.212758620689655"/>
    <n v="811"/>
  </r>
  <r>
    <n v="1450001"/>
    <x v="0"/>
    <x v="0"/>
    <x v="0"/>
    <x v="0"/>
    <x v="1"/>
    <n v="74"/>
    <n v="9"/>
    <n v="2422.8200000000002"/>
    <n v="9"/>
    <n v="18"/>
    <n v="3"/>
    <x v="0"/>
    <n v="32.740810810810814"/>
    <n v="948"/>
  </r>
  <r>
    <n v="1450341"/>
    <x v="0"/>
    <x v="1"/>
    <x v="0"/>
    <x v="1"/>
    <x v="0"/>
    <n v="16"/>
    <n v="4"/>
    <n v="573.97"/>
    <n v="5"/>
    <n v="9"/>
    <n v="2"/>
    <x v="2"/>
    <n v="35.873125000000002"/>
    <n v="429"/>
  </r>
  <r>
    <n v="1450531"/>
    <x v="3"/>
    <x v="4"/>
    <x v="0"/>
    <x v="2"/>
    <x v="1"/>
    <n v="7"/>
    <n v="2"/>
    <n v="191.65"/>
    <n v="3"/>
    <n v="5"/>
    <n v="1"/>
    <x v="1"/>
    <n v="27.37857142857143"/>
    <n v="137"/>
  </r>
  <r>
    <n v="1450681"/>
    <x v="1"/>
    <x v="0"/>
    <x v="0"/>
    <x v="2"/>
    <x v="1"/>
    <n v="8"/>
    <n v="2"/>
    <n v="208.89"/>
    <n v="3"/>
    <n v="5"/>
    <n v="1"/>
    <x v="1"/>
    <n v="26.111249999999998"/>
    <n v="106"/>
  </r>
  <r>
    <n v="1451081"/>
    <x v="0"/>
    <x v="1"/>
    <x v="1"/>
    <x v="0"/>
    <x v="0"/>
    <n v="24"/>
    <n v="5"/>
    <n v="1546.28"/>
    <n v="8"/>
    <n v="13"/>
    <n v="2"/>
    <x v="2"/>
    <n v="64.428333333333327"/>
    <n v="701"/>
  </r>
  <r>
    <n v="1451121"/>
    <x v="2"/>
    <x v="1"/>
    <x v="0"/>
    <x v="2"/>
    <x v="1"/>
    <n v="1"/>
    <n v="1"/>
    <n v="15.03"/>
    <n v="1"/>
    <n v="2"/>
    <n v="1"/>
    <x v="1"/>
    <n v="15.03"/>
    <n v="12"/>
  </r>
  <r>
    <n v="1451271"/>
    <x v="1"/>
    <x v="1"/>
    <x v="0"/>
    <x v="0"/>
    <x v="1"/>
    <n v="24"/>
    <n v="5"/>
    <n v="356.31"/>
    <n v="4"/>
    <n v="9"/>
    <n v="2"/>
    <x v="2"/>
    <n v="14.84625"/>
    <n v="354"/>
  </r>
  <r>
    <n v="1451461"/>
    <x v="0"/>
    <x v="1"/>
    <x v="1"/>
    <x v="0"/>
    <x v="1"/>
    <n v="77"/>
    <n v="9"/>
    <n v="2059.3200000000002"/>
    <n v="9"/>
    <n v="18"/>
    <n v="3"/>
    <x v="0"/>
    <n v="26.744415584415588"/>
    <n v="1660"/>
  </r>
  <r>
    <n v="1451841"/>
    <x v="1"/>
    <x v="1"/>
    <x v="0"/>
    <x v="1"/>
    <x v="1"/>
    <n v="14"/>
    <n v="3"/>
    <n v="694.6"/>
    <n v="6"/>
    <n v="9"/>
    <n v="2"/>
    <x v="2"/>
    <n v="49.614285714285714"/>
    <n v="381"/>
  </r>
  <r>
    <n v="1452391"/>
    <x v="0"/>
    <x v="1"/>
    <x v="0"/>
    <x v="0"/>
    <x v="1"/>
    <n v="64"/>
    <n v="9"/>
    <n v="1993.47"/>
    <n v="9"/>
    <n v="18"/>
    <n v="3"/>
    <x v="0"/>
    <n v="31.14796875"/>
    <n v="1025"/>
  </r>
  <r>
    <n v="1452581"/>
    <x v="1"/>
    <x v="3"/>
    <x v="0"/>
    <x v="2"/>
    <x v="1"/>
    <n v="8"/>
    <n v="2"/>
    <n v="151.07"/>
    <n v="3"/>
    <n v="5"/>
    <n v="1"/>
    <x v="1"/>
    <n v="18.883749999999999"/>
    <n v="66"/>
  </r>
  <r>
    <n v="1453021"/>
    <x v="1"/>
    <x v="2"/>
    <x v="0"/>
    <x v="3"/>
    <x v="0"/>
    <n v="8"/>
    <n v="2"/>
    <n v="210.62"/>
    <n v="3"/>
    <n v="5"/>
    <n v="1"/>
    <x v="1"/>
    <n v="26.327500000000001"/>
    <n v="37"/>
  </r>
  <r>
    <n v="1453551"/>
    <x v="1"/>
    <x v="0"/>
    <x v="0"/>
    <x v="1"/>
    <x v="1"/>
    <n v="8"/>
    <n v="2"/>
    <n v="195.77"/>
    <n v="3"/>
    <n v="5"/>
    <n v="1"/>
    <x v="1"/>
    <n v="24.471250000000001"/>
    <n v="122"/>
  </r>
  <r>
    <n v="1453891"/>
    <x v="1"/>
    <x v="0"/>
    <x v="0"/>
    <x v="0"/>
    <x v="1"/>
    <n v="8"/>
    <n v="2"/>
    <n v="209.41"/>
    <n v="3"/>
    <n v="5"/>
    <n v="1"/>
    <x v="1"/>
    <n v="26.17625"/>
    <n v="106"/>
  </r>
  <r>
    <n v="1453931"/>
    <x v="0"/>
    <x v="0"/>
    <x v="0"/>
    <x v="1"/>
    <x v="1"/>
    <n v="60"/>
    <n v="8"/>
    <n v="2401.16"/>
    <n v="9"/>
    <n v="17"/>
    <n v="3"/>
    <x v="0"/>
    <n v="40.019333333333329"/>
    <n v="1194"/>
  </r>
  <r>
    <n v="1454521"/>
    <x v="1"/>
    <x v="1"/>
    <x v="0"/>
    <x v="1"/>
    <x v="1"/>
    <n v="62"/>
    <n v="8"/>
    <n v="1320.39"/>
    <n v="7"/>
    <n v="15"/>
    <n v="3"/>
    <x v="0"/>
    <n v="21.296612903225807"/>
    <n v="735"/>
  </r>
  <r>
    <n v="1454671"/>
    <x v="1"/>
    <x v="1"/>
    <x v="0"/>
    <x v="2"/>
    <x v="1"/>
    <n v="7"/>
    <n v="2"/>
    <n v="112.39"/>
    <n v="2"/>
    <n v="4"/>
    <n v="1"/>
    <x v="1"/>
    <n v="16.055714285714284"/>
    <n v="62"/>
  </r>
  <r>
    <n v="1454711"/>
    <x v="0"/>
    <x v="1"/>
    <x v="1"/>
    <x v="2"/>
    <x v="1"/>
    <n v="42"/>
    <n v="7"/>
    <n v="3773.58"/>
    <n v="10"/>
    <n v="17"/>
    <n v="3"/>
    <x v="0"/>
    <n v="89.847142857142856"/>
    <n v="2515"/>
  </r>
  <r>
    <n v="1454901"/>
    <x v="0"/>
    <x v="1"/>
    <x v="0"/>
    <x v="1"/>
    <x v="1"/>
    <n v="45"/>
    <n v="7"/>
    <n v="1473.78"/>
    <n v="8"/>
    <n v="15"/>
    <n v="3"/>
    <x v="0"/>
    <n v="32.750666666666667"/>
    <n v="1039"/>
  </r>
  <r>
    <n v="1456381"/>
    <x v="1"/>
    <x v="4"/>
    <x v="0"/>
    <x v="3"/>
    <x v="1"/>
    <n v="1"/>
    <n v="1"/>
    <n v="3.35"/>
    <n v="1"/>
    <n v="2"/>
    <n v="1"/>
    <x v="1"/>
    <n v="3.35"/>
    <n v="3"/>
  </r>
  <r>
    <n v="1456611"/>
    <x v="1"/>
    <x v="1"/>
    <x v="0"/>
    <x v="0"/>
    <x v="1"/>
    <n v="31"/>
    <n v="6"/>
    <n v="799.48"/>
    <n v="6"/>
    <n v="12"/>
    <n v="2"/>
    <x v="2"/>
    <n v="25.789677419354838"/>
    <n v="469"/>
  </r>
  <r>
    <n v="1457541"/>
    <x v="0"/>
    <x v="1"/>
    <x v="0"/>
    <x v="1"/>
    <x v="1"/>
    <n v="56"/>
    <n v="8"/>
    <n v="3191.65"/>
    <n v="10"/>
    <n v="18"/>
    <n v="3"/>
    <x v="0"/>
    <n v="56.993749999999999"/>
    <n v="2063"/>
  </r>
  <r>
    <n v="1457731"/>
    <x v="0"/>
    <x v="4"/>
    <x v="0"/>
    <x v="0"/>
    <x v="1"/>
    <n v="49"/>
    <n v="8"/>
    <n v="1323.25"/>
    <n v="7"/>
    <n v="15"/>
    <n v="3"/>
    <x v="0"/>
    <n v="27.005102040816325"/>
    <n v="271"/>
  </r>
  <r>
    <n v="1457881"/>
    <x v="0"/>
    <x v="1"/>
    <x v="0"/>
    <x v="1"/>
    <x v="1"/>
    <n v="135"/>
    <n v="10"/>
    <n v="1945.21"/>
    <n v="9"/>
    <n v="19"/>
    <n v="3"/>
    <x v="0"/>
    <n v="14.408962962962963"/>
    <n v="1516"/>
  </r>
  <r>
    <n v="1457921"/>
    <x v="1"/>
    <x v="1"/>
    <x v="0"/>
    <x v="0"/>
    <x v="1"/>
    <n v="13"/>
    <n v="3"/>
    <n v="150.08000000000001"/>
    <n v="3"/>
    <n v="6"/>
    <n v="1"/>
    <x v="1"/>
    <n v="11.544615384615385"/>
    <n v="109"/>
  </r>
  <r>
    <n v="1458321"/>
    <x v="0"/>
    <x v="1"/>
    <x v="1"/>
    <x v="2"/>
    <x v="1"/>
    <n v="51"/>
    <n v="8"/>
    <n v="2615.09"/>
    <n v="9"/>
    <n v="17"/>
    <n v="3"/>
    <x v="0"/>
    <n v="51.276274509803926"/>
    <n v="1443"/>
  </r>
  <r>
    <n v="1458661"/>
    <x v="0"/>
    <x v="0"/>
    <x v="0"/>
    <x v="0"/>
    <x v="1"/>
    <n v="115"/>
    <n v="10"/>
    <n v="2744.53"/>
    <n v="10"/>
    <n v="20"/>
    <n v="3"/>
    <x v="0"/>
    <n v="23.865478260869565"/>
    <n v="1999"/>
  </r>
  <r>
    <n v="1458851"/>
    <x v="3"/>
    <x v="0"/>
    <x v="0"/>
    <x v="1"/>
    <x v="1"/>
    <n v="17"/>
    <n v="4"/>
    <n v="125.41"/>
    <n v="3"/>
    <n v="7"/>
    <n v="1"/>
    <x v="1"/>
    <n v="7.3770588235294117"/>
    <n v="94"/>
  </r>
  <r>
    <n v="1459441"/>
    <x v="1"/>
    <x v="0"/>
    <x v="0"/>
    <x v="1"/>
    <x v="0"/>
    <n v="26"/>
    <n v="5"/>
    <n v="774.91"/>
    <n v="6"/>
    <n v="11"/>
    <n v="2"/>
    <x v="2"/>
    <n v="29.804230769230767"/>
    <n v="319"/>
  </r>
  <r>
    <n v="1460231"/>
    <x v="0"/>
    <x v="0"/>
    <x v="0"/>
    <x v="2"/>
    <x v="1"/>
    <n v="51"/>
    <n v="8"/>
    <n v="2084.09"/>
    <n v="9"/>
    <n v="17"/>
    <n v="3"/>
    <x v="0"/>
    <n v="40.864509803921571"/>
    <n v="1184"/>
  </r>
  <r>
    <n v="1461011"/>
    <x v="2"/>
    <x v="0"/>
    <x v="0"/>
    <x v="1"/>
    <x v="1"/>
    <n v="1"/>
    <n v="1"/>
    <n v="2"/>
    <n v="1"/>
    <n v="2"/>
    <n v="1"/>
    <x v="1"/>
    <n v="2"/>
    <n v="2"/>
  </r>
  <r>
    <n v="1461201"/>
    <x v="2"/>
    <x v="1"/>
    <x v="0"/>
    <x v="0"/>
    <x v="1"/>
    <n v="1"/>
    <n v="1"/>
    <n v="18.45"/>
    <n v="1"/>
    <n v="2"/>
    <n v="1"/>
    <x v="1"/>
    <n v="18.45"/>
    <n v="11"/>
  </r>
  <r>
    <n v="1461881"/>
    <x v="0"/>
    <x v="1"/>
    <x v="1"/>
    <x v="2"/>
    <x v="1"/>
    <n v="41"/>
    <n v="7"/>
    <n v="1948.26"/>
    <n v="9"/>
    <n v="16"/>
    <n v="3"/>
    <x v="0"/>
    <n v="47.518536585365851"/>
    <n v="1522"/>
  </r>
  <r>
    <n v="1461921"/>
    <x v="1"/>
    <x v="0"/>
    <x v="0"/>
    <x v="0"/>
    <x v="2"/>
    <n v="38"/>
    <n v="7"/>
    <n v="1329.93"/>
    <n v="7"/>
    <n v="14"/>
    <n v="2"/>
    <x v="2"/>
    <n v="34.998157894736842"/>
    <n v="432"/>
  </r>
  <r>
    <n v="1462471"/>
    <x v="0"/>
    <x v="1"/>
    <x v="0"/>
    <x v="2"/>
    <x v="1"/>
    <n v="75"/>
    <n v="9"/>
    <n v="4609.72"/>
    <n v="10"/>
    <n v="19"/>
    <n v="3"/>
    <x v="0"/>
    <n v="61.462933333333339"/>
    <n v="1776"/>
  </r>
  <r>
    <n v="1462511"/>
    <x v="2"/>
    <x v="1"/>
    <x v="0"/>
    <x v="2"/>
    <x v="0"/>
    <n v="6"/>
    <n v="2"/>
    <n v="78.58"/>
    <n v="2"/>
    <n v="4"/>
    <n v="1"/>
    <x v="1"/>
    <n v="13.096666666666666"/>
    <n v="25"/>
  </r>
  <r>
    <n v="1462661"/>
    <x v="0"/>
    <x v="0"/>
    <x v="0"/>
    <x v="2"/>
    <x v="1"/>
    <n v="56"/>
    <n v="8"/>
    <n v="1342.59"/>
    <n v="8"/>
    <n v="16"/>
    <n v="3"/>
    <x v="0"/>
    <n v="23.974821428571428"/>
    <n v="421"/>
  </r>
  <r>
    <n v="1464181"/>
    <x v="1"/>
    <x v="1"/>
    <x v="0"/>
    <x v="2"/>
    <x v="1"/>
    <n v="20"/>
    <n v="4"/>
    <n v="108.97"/>
    <n v="2"/>
    <n v="6"/>
    <n v="1"/>
    <x v="1"/>
    <n v="5.4485000000000001"/>
    <n v="86"/>
  </r>
  <r>
    <n v="1464371"/>
    <x v="1"/>
    <x v="2"/>
    <x v="0"/>
    <x v="1"/>
    <x v="1"/>
    <n v="16"/>
    <n v="4"/>
    <n v="254.91"/>
    <n v="4"/>
    <n v="8"/>
    <n v="2"/>
    <x v="2"/>
    <n v="15.931875"/>
    <n v="59"/>
  </r>
  <r>
    <n v="1464601"/>
    <x v="0"/>
    <x v="0"/>
    <x v="0"/>
    <x v="0"/>
    <x v="1"/>
    <n v="12"/>
    <n v="3"/>
    <n v="984.46"/>
    <n v="7"/>
    <n v="10"/>
    <n v="2"/>
    <x v="2"/>
    <n v="82.038333333333341"/>
    <n v="680"/>
  </r>
  <r>
    <n v="1464751"/>
    <x v="1"/>
    <x v="2"/>
    <x v="0"/>
    <x v="2"/>
    <x v="1"/>
    <n v="16"/>
    <n v="4"/>
    <n v="1232.6400000000001"/>
    <n v="7"/>
    <n v="11"/>
    <n v="2"/>
    <x v="2"/>
    <n v="77.040000000000006"/>
    <n v="292"/>
  </r>
  <r>
    <n v="1465341"/>
    <x v="0"/>
    <x v="0"/>
    <x v="1"/>
    <x v="1"/>
    <x v="0"/>
    <n v="12"/>
    <n v="3"/>
    <n v="2933.59"/>
    <n v="10"/>
    <n v="13"/>
    <n v="2"/>
    <x v="2"/>
    <n v="244.46583333333334"/>
    <n v="607"/>
  </r>
  <r>
    <n v="1465491"/>
    <x v="0"/>
    <x v="0"/>
    <x v="0"/>
    <x v="1"/>
    <x v="0"/>
    <n v="153"/>
    <n v="10"/>
    <n v="1825.84"/>
    <n v="8"/>
    <n v="18"/>
    <n v="3"/>
    <x v="0"/>
    <n v="11.933594771241829"/>
    <n v="1616"/>
  </r>
  <r>
    <n v="1465531"/>
    <x v="1"/>
    <x v="1"/>
    <x v="0"/>
    <x v="1"/>
    <x v="1"/>
    <n v="16"/>
    <n v="4"/>
    <n v="1050.22"/>
    <n v="7"/>
    <n v="11"/>
    <n v="2"/>
    <x v="2"/>
    <n v="65.638750000000002"/>
    <n v="864"/>
  </r>
  <r>
    <n v="1465911"/>
    <x v="0"/>
    <x v="0"/>
    <x v="0"/>
    <x v="1"/>
    <x v="1"/>
    <n v="30"/>
    <n v="6"/>
    <n v="702.57"/>
    <n v="6"/>
    <n v="12"/>
    <n v="2"/>
    <x v="2"/>
    <n v="23.419"/>
    <n v="468"/>
  </r>
  <r>
    <n v="1466121"/>
    <x v="1"/>
    <x v="4"/>
    <x v="0"/>
    <x v="0"/>
    <x v="1"/>
    <n v="140"/>
    <n v="10"/>
    <n v="1132.54"/>
    <n v="7"/>
    <n v="17"/>
    <n v="3"/>
    <x v="0"/>
    <n v="8.0895714285714284"/>
    <n v="837"/>
  </r>
  <r>
    <n v="1466271"/>
    <x v="1"/>
    <x v="0"/>
    <x v="0"/>
    <x v="2"/>
    <x v="0"/>
    <n v="20"/>
    <n v="4"/>
    <n v="590.76"/>
    <n v="5"/>
    <n v="9"/>
    <n v="2"/>
    <x v="2"/>
    <n v="29.538"/>
    <n v="264"/>
  </r>
  <r>
    <n v="1466651"/>
    <x v="0"/>
    <x v="0"/>
    <x v="0"/>
    <x v="2"/>
    <x v="1"/>
    <n v="21"/>
    <n v="4"/>
    <n v="1353.37"/>
    <n v="8"/>
    <n v="12"/>
    <n v="2"/>
    <x v="2"/>
    <n v="64.446190476190466"/>
    <n v="627"/>
  </r>
  <r>
    <n v="1466841"/>
    <x v="0"/>
    <x v="4"/>
    <x v="0"/>
    <x v="0"/>
    <x v="1"/>
    <n v="90"/>
    <n v="9"/>
    <n v="2617.0500000000002"/>
    <n v="9"/>
    <n v="18"/>
    <n v="3"/>
    <x v="0"/>
    <n v="29.078333333333337"/>
    <n v="1404"/>
  </r>
  <r>
    <n v="1467391"/>
    <x v="0"/>
    <x v="0"/>
    <x v="1"/>
    <x v="2"/>
    <x v="1"/>
    <n v="42"/>
    <n v="7"/>
    <n v="4149.09"/>
    <n v="10"/>
    <n v="17"/>
    <n v="3"/>
    <x v="0"/>
    <n v="98.787857142857149"/>
    <n v="1676"/>
  </r>
  <r>
    <n v="1467431"/>
    <x v="0"/>
    <x v="0"/>
    <x v="0"/>
    <x v="0"/>
    <x v="1"/>
    <n v="43"/>
    <n v="7"/>
    <n v="2670.57"/>
    <n v="9"/>
    <n v="16"/>
    <n v="3"/>
    <x v="0"/>
    <n v="62.106279069767446"/>
    <n v="1381"/>
  </r>
  <r>
    <n v="1467621"/>
    <x v="0"/>
    <x v="1"/>
    <x v="1"/>
    <x v="0"/>
    <x v="1"/>
    <n v="53"/>
    <n v="8"/>
    <n v="2023.36"/>
    <n v="9"/>
    <n v="17"/>
    <n v="3"/>
    <x v="0"/>
    <n v="38.176603773584901"/>
    <n v="1191"/>
  </r>
  <r>
    <n v="1467771"/>
    <x v="0"/>
    <x v="0"/>
    <x v="0"/>
    <x v="0"/>
    <x v="1"/>
    <n v="31"/>
    <n v="6"/>
    <n v="1672.18"/>
    <n v="8"/>
    <n v="14"/>
    <n v="2"/>
    <x v="2"/>
    <n v="53.941290322580649"/>
    <n v="331"/>
  </r>
  <r>
    <n v="1467811"/>
    <x v="0"/>
    <x v="1"/>
    <x v="1"/>
    <x v="2"/>
    <x v="0"/>
    <n v="98"/>
    <n v="9"/>
    <n v="5790.95"/>
    <n v="10"/>
    <n v="19"/>
    <n v="3"/>
    <x v="0"/>
    <n v="59.091326530612243"/>
    <n v="2054"/>
  </r>
  <r>
    <n v="1468171"/>
    <x v="1"/>
    <x v="0"/>
    <x v="0"/>
    <x v="0"/>
    <x v="0"/>
    <n v="15"/>
    <n v="4"/>
    <n v="244.29"/>
    <n v="4"/>
    <n v="8"/>
    <n v="2"/>
    <x v="2"/>
    <n v="16.285999999999998"/>
    <n v="94"/>
  </r>
  <r>
    <n v="1468211"/>
    <x v="2"/>
    <x v="3"/>
    <x v="0"/>
    <x v="2"/>
    <x v="2"/>
    <n v="3"/>
    <n v="1"/>
    <n v="13.82"/>
    <n v="1"/>
    <n v="2"/>
    <n v="1"/>
    <x v="1"/>
    <n v="4.6066666666666665"/>
    <n v="16"/>
  </r>
  <r>
    <n v="1468361"/>
    <x v="1"/>
    <x v="0"/>
    <x v="0"/>
    <x v="0"/>
    <x v="1"/>
    <n v="11"/>
    <n v="3"/>
    <n v="219.86"/>
    <n v="3"/>
    <n v="6"/>
    <n v="1"/>
    <x v="1"/>
    <n v="19.987272727272728"/>
    <n v="72"/>
  </r>
  <r>
    <n v="1468401"/>
    <x v="0"/>
    <x v="0"/>
    <x v="1"/>
    <x v="0"/>
    <x v="1"/>
    <n v="12"/>
    <n v="3"/>
    <n v="1499.0500000000002"/>
    <n v="8"/>
    <n v="11"/>
    <n v="2"/>
    <x v="2"/>
    <n v="124.92083333333335"/>
    <n v="926"/>
  </r>
  <r>
    <n v="1468741"/>
    <x v="0"/>
    <x v="1"/>
    <x v="0"/>
    <x v="1"/>
    <x v="1"/>
    <n v="72"/>
    <n v="9"/>
    <n v="5811.56"/>
    <n v="10"/>
    <n v="19"/>
    <n v="3"/>
    <x v="0"/>
    <n v="80.716111111111118"/>
    <n v="3080"/>
  </r>
  <r>
    <n v="1469141"/>
    <x v="0"/>
    <x v="0"/>
    <x v="0"/>
    <x v="1"/>
    <x v="1"/>
    <n v="46"/>
    <n v="7"/>
    <n v="1015.68"/>
    <n v="7"/>
    <n v="14"/>
    <n v="2"/>
    <x v="2"/>
    <n v="22.08"/>
    <n v="784"/>
  </r>
  <r>
    <n v="1469671"/>
    <x v="1"/>
    <x v="0"/>
    <x v="0"/>
    <x v="1"/>
    <x v="1"/>
    <n v="37"/>
    <n v="7"/>
    <n v="394.01"/>
    <n v="4"/>
    <n v="11"/>
    <n v="2"/>
    <x v="2"/>
    <n v="10.648918918918918"/>
    <n v="138"/>
  </r>
  <r>
    <n v="1469711"/>
    <x v="1"/>
    <x v="2"/>
    <x v="0"/>
    <x v="1"/>
    <x v="1"/>
    <n v="20"/>
    <n v="4"/>
    <n v="211.06"/>
    <n v="3"/>
    <n v="7"/>
    <n v="1"/>
    <x v="1"/>
    <n v="10.553000000000001"/>
    <n v="125"/>
  </r>
  <r>
    <n v="1469901"/>
    <x v="1"/>
    <x v="4"/>
    <x v="0"/>
    <x v="2"/>
    <x v="1"/>
    <n v="11"/>
    <n v="3"/>
    <n v="245.25"/>
    <n v="4"/>
    <n v="7"/>
    <n v="1"/>
    <x v="1"/>
    <n v="22.295454545454547"/>
    <n v="25"/>
  </r>
  <r>
    <n v="1470081"/>
    <x v="0"/>
    <x v="0"/>
    <x v="0"/>
    <x v="2"/>
    <x v="1"/>
    <n v="42"/>
    <n v="7"/>
    <n v="1061.4000000000001"/>
    <n v="7"/>
    <n v="14"/>
    <n v="2"/>
    <x v="2"/>
    <n v="25.271428571428572"/>
    <n v="886"/>
  </r>
  <r>
    <n v="1470501"/>
    <x v="0"/>
    <x v="0"/>
    <x v="1"/>
    <x v="2"/>
    <x v="0"/>
    <n v="37"/>
    <n v="7"/>
    <n v="1789.25"/>
    <n v="8"/>
    <n v="15"/>
    <n v="3"/>
    <x v="0"/>
    <n v="48.358108108108105"/>
    <n v="1309"/>
  </r>
  <r>
    <n v="1470991"/>
    <x v="1"/>
    <x v="0"/>
    <x v="0"/>
    <x v="1"/>
    <x v="1"/>
    <n v="19"/>
    <n v="4"/>
    <n v="239.98"/>
    <n v="3"/>
    <n v="7"/>
    <n v="1"/>
    <x v="1"/>
    <n v="12.630526315789472"/>
    <n v="115"/>
  </r>
  <r>
    <n v="1471241"/>
    <x v="2"/>
    <x v="4"/>
    <x v="0"/>
    <x v="3"/>
    <x v="1"/>
    <n v="1"/>
    <n v="1"/>
    <n v="4.25"/>
    <n v="1"/>
    <n v="2"/>
    <n v="1"/>
    <x v="1"/>
    <n v="4.25"/>
    <n v="5"/>
  </r>
  <r>
    <n v="1471431"/>
    <x v="2"/>
    <x v="2"/>
    <x v="0"/>
    <x v="0"/>
    <x v="1"/>
    <n v="16"/>
    <n v="4"/>
    <n v="274.64999999999998"/>
    <n v="4"/>
    <n v="8"/>
    <n v="2"/>
    <x v="2"/>
    <n v="17.165624999999999"/>
    <n v="25"/>
  </r>
  <r>
    <n v="1471811"/>
    <x v="1"/>
    <x v="0"/>
    <x v="0"/>
    <x v="2"/>
    <x v="0"/>
    <n v="22"/>
    <n v="5"/>
    <n v="730.63"/>
    <n v="6"/>
    <n v="11"/>
    <n v="2"/>
    <x v="2"/>
    <n v="33.210454545454546"/>
    <n v="163"/>
  </r>
  <r>
    <n v="1471961"/>
    <x v="0"/>
    <x v="4"/>
    <x v="0"/>
    <x v="0"/>
    <x v="1"/>
    <n v="308"/>
    <n v="10"/>
    <n v="2590.42"/>
    <n v="9"/>
    <n v="19"/>
    <n v="3"/>
    <x v="0"/>
    <n v="8.4104545454545452"/>
    <n v="1449"/>
  </r>
  <r>
    <n v="1472211"/>
    <x v="0"/>
    <x v="0"/>
    <x v="1"/>
    <x v="0"/>
    <x v="0"/>
    <n v="22"/>
    <n v="5"/>
    <n v="708.9"/>
    <n v="6"/>
    <n v="11"/>
    <n v="2"/>
    <x v="2"/>
    <n v="32.222727272727269"/>
    <n v="534"/>
  </r>
  <r>
    <n v="1472741"/>
    <x v="0"/>
    <x v="1"/>
    <x v="0"/>
    <x v="1"/>
    <x v="1"/>
    <n v="130"/>
    <n v="10"/>
    <n v="3127.96"/>
    <n v="10"/>
    <n v="20"/>
    <n v="3"/>
    <x v="0"/>
    <n v="24.061230769230768"/>
    <n v="2741"/>
  </r>
  <r>
    <n v="1472931"/>
    <x v="2"/>
    <x v="1"/>
    <x v="0"/>
    <x v="1"/>
    <x v="1"/>
    <n v="2"/>
    <n v="1"/>
    <n v="83.41"/>
    <n v="2"/>
    <n v="3"/>
    <n v="1"/>
    <x v="1"/>
    <n v="41.704999999999998"/>
    <n v="50"/>
  </r>
  <r>
    <n v="1473141"/>
    <x v="1"/>
    <x v="1"/>
    <x v="0"/>
    <x v="1"/>
    <x v="0"/>
    <n v="22"/>
    <n v="5"/>
    <n v="822.13"/>
    <n v="6"/>
    <n v="11"/>
    <n v="2"/>
    <x v="2"/>
    <n v="37.369545454545452"/>
    <n v="720"/>
  </r>
  <r>
    <n v="1473291"/>
    <x v="0"/>
    <x v="1"/>
    <x v="0"/>
    <x v="2"/>
    <x v="1"/>
    <n v="77"/>
    <n v="9"/>
    <n v="2477.0700000000002"/>
    <n v="9"/>
    <n v="18"/>
    <n v="3"/>
    <x v="0"/>
    <n v="32.169740259740259"/>
    <n v="1594"/>
  </r>
  <r>
    <n v="1473481"/>
    <x v="0"/>
    <x v="1"/>
    <x v="0"/>
    <x v="1"/>
    <x v="1"/>
    <n v="50"/>
    <n v="8"/>
    <n v="987.27"/>
    <n v="7"/>
    <n v="15"/>
    <n v="3"/>
    <x v="0"/>
    <n v="19.7454"/>
    <n v="833"/>
  </r>
  <r>
    <n v="1473861"/>
    <x v="0"/>
    <x v="1"/>
    <x v="1"/>
    <x v="0"/>
    <x v="1"/>
    <n v="36"/>
    <n v="7"/>
    <n v="2708.36"/>
    <n v="10"/>
    <n v="17"/>
    <n v="3"/>
    <x v="0"/>
    <n v="75.232222222222219"/>
    <n v="1753"/>
  </r>
  <r>
    <n v="1473901"/>
    <x v="0"/>
    <x v="1"/>
    <x v="0"/>
    <x v="1"/>
    <x v="1"/>
    <n v="61"/>
    <n v="8"/>
    <n v="2669.16"/>
    <n v="9"/>
    <n v="17"/>
    <n v="3"/>
    <x v="0"/>
    <n v="43.75672131147541"/>
    <n v="1396"/>
  </r>
  <r>
    <n v="1474261"/>
    <x v="0"/>
    <x v="1"/>
    <x v="0"/>
    <x v="0"/>
    <x v="1"/>
    <n v="89"/>
    <n v="9"/>
    <n v="1914.36"/>
    <n v="9"/>
    <n v="18"/>
    <n v="3"/>
    <x v="0"/>
    <n v="21.509662921348312"/>
    <n v="1434"/>
  </r>
  <r>
    <n v="1474301"/>
    <x v="0"/>
    <x v="0"/>
    <x v="0"/>
    <x v="0"/>
    <x v="1"/>
    <n v="60"/>
    <n v="8"/>
    <n v="2495.9499999999998"/>
    <n v="9"/>
    <n v="17"/>
    <n v="3"/>
    <x v="0"/>
    <n v="41.599166666666662"/>
    <n v="1054"/>
  </r>
  <r>
    <n v="1474641"/>
    <x v="1"/>
    <x v="4"/>
    <x v="0"/>
    <x v="2"/>
    <x v="1"/>
    <n v="6"/>
    <n v="2"/>
    <n v="72.760000000000005"/>
    <n v="2"/>
    <n v="4"/>
    <n v="1"/>
    <x v="1"/>
    <n v="12.126666666666667"/>
    <n v="28"/>
  </r>
  <r>
    <n v="1474791"/>
    <x v="0"/>
    <x v="1"/>
    <x v="1"/>
    <x v="0"/>
    <x v="1"/>
    <n v="39"/>
    <n v="7"/>
    <n v="3638.86"/>
    <n v="10"/>
    <n v="17"/>
    <n v="3"/>
    <x v="0"/>
    <n v="93.304102564102564"/>
    <n v="2032"/>
  </r>
  <r>
    <n v="1474831"/>
    <x v="1"/>
    <x v="0"/>
    <x v="0"/>
    <x v="2"/>
    <x v="1"/>
    <n v="12"/>
    <n v="3"/>
    <n v="350.7"/>
    <n v="4"/>
    <n v="7"/>
    <n v="1"/>
    <x v="1"/>
    <n v="29.224999999999998"/>
    <n v="223"/>
  </r>
  <r>
    <n v="1475041"/>
    <x v="1"/>
    <x v="1"/>
    <x v="0"/>
    <x v="0"/>
    <x v="1"/>
    <n v="5"/>
    <n v="2"/>
    <n v="132.53"/>
    <n v="3"/>
    <n v="5"/>
    <n v="1"/>
    <x v="1"/>
    <n v="26.506"/>
    <n v="47"/>
  </r>
  <r>
    <n v="1475381"/>
    <x v="0"/>
    <x v="1"/>
    <x v="0"/>
    <x v="2"/>
    <x v="1"/>
    <n v="45"/>
    <n v="7"/>
    <n v="3472.55"/>
    <n v="10"/>
    <n v="17"/>
    <n v="3"/>
    <x v="0"/>
    <n v="77.167777777777786"/>
    <n v="1632"/>
  </r>
  <r>
    <n v="1475421"/>
    <x v="0"/>
    <x v="0"/>
    <x v="0"/>
    <x v="2"/>
    <x v="2"/>
    <n v="31"/>
    <n v="6"/>
    <n v="812.17"/>
    <n v="6"/>
    <n v="12"/>
    <n v="2"/>
    <x v="2"/>
    <n v="26.199032258064516"/>
    <n v="330"/>
  </r>
  <r>
    <n v="1475761"/>
    <x v="1"/>
    <x v="1"/>
    <x v="0"/>
    <x v="1"/>
    <x v="1"/>
    <n v="6"/>
    <n v="2"/>
    <n v="123.18"/>
    <n v="3"/>
    <n v="5"/>
    <n v="1"/>
    <x v="1"/>
    <n v="20.53"/>
    <n v="48"/>
  </r>
  <r>
    <n v="1476201"/>
    <x v="0"/>
    <x v="1"/>
    <x v="0"/>
    <x v="0"/>
    <x v="1"/>
    <n v="59"/>
    <n v="8"/>
    <n v="2409.16"/>
    <n v="9"/>
    <n v="17"/>
    <n v="3"/>
    <x v="0"/>
    <n v="40.833220338983047"/>
    <n v="868"/>
  </r>
  <r>
    <n v="1476541"/>
    <x v="0"/>
    <x v="1"/>
    <x v="0"/>
    <x v="1"/>
    <x v="1"/>
    <n v="16"/>
    <n v="4"/>
    <n v="466.2"/>
    <n v="5"/>
    <n v="9"/>
    <n v="2"/>
    <x v="2"/>
    <n v="29.137499999999999"/>
    <n v="379"/>
  </r>
  <r>
    <n v="1476691"/>
    <x v="2"/>
    <x v="2"/>
    <x v="0"/>
    <x v="2"/>
    <x v="1"/>
    <n v="1"/>
    <n v="1"/>
    <n v="50"/>
    <n v="2"/>
    <n v="3"/>
    <n v="1"/>
    <x v="1"/>
    <n v="50"/>
    <n v="1"/>
  </r>
  <r>
    <n v="1476731"/>
    <x v="1"/>
    <x v="1"/>
    <x v="0"/>
    <x v="0"/>
    <x v="1"/>
    <n v="1"/>
    <n v="1"/>
    <n v="24.69"/>
    <n v="2"/>
    <n v="3"/>
    <n v="1"/>
    <x v="1"/>
    <n v="24.69"/>
    <n v="19"/>
  </r>
  <r>
    <n v="1476881"/>
    <x v="0"/>
    <x v="1"/>
    <x v="1"/>
    <x v="1"/>
    <x v="1"/>
    <n v="74"/>
    <n v="9"/>
    <n v="3943.21"/>
    <n v="10"/>
    <n v="19"/>
    <n v="3"/>
    <x v="0"/>
    <n v="53.28662162162162"/>
    <n v="2356"/>
  </r>
  <r>
    <n v="1476921"/>
    <x v="0"/>
    <x v="0"/>
    <x v="0"/>
    <x v="2"/>
    <x v="1"/>
    <n v="28"/>
    <n v="6"/>
    <n v="1161.27"/>
    <n v="7"/>
    <n v="13"/>
    <n v="2"/>
    <x v="2"/>
    <n v="41.473928571428573"/>
    <n v="682"/>
  </r>
  <r>
    <n v="1477091"/>
    <x v="3"/>
    <x v="0"/>
    <x v="0"/>
    <x v="0"/>
    <x v="1"/>
    <n v="2"/>
    <n v="1"/>
    <n v="67.34"/>
    <n v="2"/>
    <n v="3"/>
    <n v="1"/>
    <x v="1"/>
    <n v="33.67"/>
    <n v="52"/>
  </r>
  <r>
    <n v="1477131"/>
    <x v="0"/>
    <x v="0"/>
    <x v="0"/>
    <x v="1"/>
    <x v="1"/>
    <n v="34"/>
    <n v="6"/>
    <n v="1107.1099999999999"/>
    <n v="7"/>
    <n v="13"/>
    <n v="2"/>
    <x v="2"/>
    <n v="32.562058823529412"/>
    <n v="507"/>
  </r>
  <r>
    <n v="1477281"/>
    <x v="0"/>
    <x v="1"/>
    <x v="0"/>
    <x v="1"/>
    <x v="1"/>
    <n v="33"/>
    <n v="6"/>
    <n v="973.06"/>
    <n v="6"/>
    <n v="12"/>
    <n v="2"/>
    <x v="2"/>
    <n v="29.486666666666665"/>
    <n v="414"/>
  </r>
  <r>
    <n v="1477471"/>
    <x v="0"/>
    <x v="0"/>
    <x v="0"/>
    <x v="0"/>
    <x v="1"/>
    <n v="29"/>
    <n v="6"/>
    <n v="1364.8"/>
    <n v="8"/>
    <n v="14"/>
    <n v="2"/>
    <x v="2"/>
    <n v="47.062068965517241"/>
    <n v="843"/>
  </r>
  <r>
    <n v="1477511"/>
    <x v="0"/>
    <x v="0"/>
    <x v="0"/>
    <x v="1"/>
    <x v="1"/>
    <n v="63"/>
    <n v="9"/>
    <n v="1276.45"/>
    <n v="7"/>
    <n v="16"/>
    <n v="3"/>
    <x v="0"/>
    <n v="20.261111111111113"/>
    <n v="756"/>
  </r>
  <r>
    <n v="1478101"/>
    <x v="0"/>
    <x v="1"/>
    <x v="0"/>
    <x v="2"/>
    <x v="1"/>
    <n v="40"/>
    <n v="7"/>
    <n v="1911.66"/>
    <n v="9"/>
    <n v="16"/>
    <n v="3"/>
    <x v="0"/>
    <n v="47.791499999999999"/>
    <n v="1204"/>
  </r>
  <r>
    <n v="1478251"/>
    <x v="0"/>
    <x v="0"/>
    <x v="0"/>
    <x v="1"/>
    <x v="1"/>
    <n v="131"/>
    <n v="10"/>
    <n v="3215.36"/>
    <n v="10"/>
    <n v="20"/>
    <n v="3"/>
    <x v="0"/>
    <n v="24.544732824427481"/>
    <n v="1831"/>
  </r>
  <r>
    <n v="1478781"/>
    <x v="0"/>
    <x v="0"/>
    <x v="0"/>
    <x v="2"/>
    <x v="1"/>
    <n v="38"/>
    <n v="7"/>
    <n v="1017.52"/>
    <n v="7"/>
    <n v="14"/>
    <n v="2"/>
    <x v="2"/>
    <n v="26.776842105263157"/>
    <n v="720"/>
  </r>
  <r>
    <n v="1478821"/>
    <x v="1"/>
    <x v="1"/>
    <x v="0"/>
    <x v="2"/>
    <x v="1"/>
    <n v="2"/>
    <n v="1"/>
    <n v="104.49"/>
    <n v="2"/>
    <n v="3"/>
    <n v="1"/>
    <x v="1"/>
    <n v="52.244999999999997"/>
    <n v="71"/>
  </r>
  <r>
    <n v="1479031"/>
    <x v="1"/>
    <x v="4"/>
    <x v="0"/>
    <x v="0"/>
    <x v="1"/>
    <n v="22"/>
    <n v="5"/>
    <n v="140.08000000000001"/>
    <n v="3"/>
    <n v="8"/>
    <n v="2"/>
    <x v="2"/>
    <n v="6.3672727272727281"/>
    <n v="160"/>
  </r>
  <r>
    <n v="1479371"/>
    <x v="0"/>
    <x v="1"/>
    <x v="0"/>
    <x v="1"/>
    <x v="1"/>
    <n v="86"/>
    <n v="9"/>
    <n v="2468.4699999999998"/>
    <n v="9"/>
    <n v="18"/>
    <n v="3"/>
    <x v="0"/>
    <n v="28.703139534883718"/>
    <n v="1657"/>
  </r>
  <r>
    <n v="1479411"/>
    <x v="1"/>
    <x v="1"/>
    <x v="0"/>
    <x v="0"/>
    <x v="1"/>
    <n v="12"/>
    <n v="3"/>
    <n v="362.62"/>
    <n v="4"/>
    <n v="7"/>
    <n v="1"/>
    <x v="1"/>
    <n v="30.218333333333334"/>
    <n v="320"/>
  </r>
  <r>
    <n v="1479601"/>
    <x v="0"/>
    <x v="1"/>
    <x v="1"/>
    <x v="1"/>
    <x v="0"/>
    <n v="92"/>
    <n v="9"/>
    <n v="3616.05"/>
    <n v="10"/>
    <n v="19"/>
    <n v="3"/>
    <x v="0"/>
    <n v="39.304891304347827"/>
    <n v="3195"/>
  </r>
  <r>
    <n v="1479751"/>
    <x v="0"/>
    <x v="0"/>
    <x v="0"/>
    <x v="1"/>
    <x v="1"/>
    <n v="17"/>
    <n v="4"/>
    <n v="470.41"/>
    <n v="5"/>
    <n v="9"/>
    <n v="2"/>
    <x v="2"/>
    <n v="27.671176470588236"/>
    <n v="204"/>
  </r>
  <r>
    <n v="1479941"/>
    <x v="1"/>
    <x v="1"/>
    <x v="0"/>
    <x v="0"/>
    <x v="0"/>
    <n v="68"/>
    <n v="9"/>
    <n v="1121.92"/>
    <n v="7"/>
    <n v="16"/>
    <n v="3"/>
    <x v="0"/>
    <n v="16.498823529411766"/>
    <n v="292"/>
  </r>
  <r>
    <n v="1480881"/>
    <x v="0"/>
    <x v="0"/>
    <x v="0"/>
    <x v="0"/>
    <x v="1"/>
    <n v="25"/>
    <n v="5"/>
    <n v="459.99"/>
    <n v="5"/>
    <n v="10"/>
    <n v="2"/>
    <x v="2"/>
    <n v="18.3996"/>
    <n v="259"/>
  </r>
  <r>
    <n v="1481091"/>
    <x v="0"/>
    <x v="0"/>
    <x v="0"/>
    <x v="1"/>
    <x v="0"/>
    <n v="26"/>
    <n v="5"/>
    <n v="1039.68"/>
    <n v="7"/>
    <n v="12"/>
    <n v="2"/>
    <x v="2"/>
    <n v="39.987692307692313"/>
    <n v="628"/>
  </r>
  <r>
    <n v="1481471"/>
    <x v="0"/>
    <x v="0"/>
    <x v="0"/>
    <x v="1"/>
    <x v="0"/>
    <n v="67"/>
    <n v="9"/>
    <n v="3056.48"/>
    <n v="10"/>
    <n v="19"/>
    <n v="3"/>
    <x v="0"/>
    <n v="45.619104477611941"/>
    <n v="1610"/>
  </r>
  <r>
    <n v="1481661"/>
    <x v="1"/>
    <x v="0"/>
    <x v="0"/>
    <x v="1"/>
    <x v="1"/>
    <n v="3"/>
    <n v="1"/>
    <n v="230.19"/>
    <n v="3"/>
    <n v="4"/>
    <n v="1"/>
    <x v="1"/>
    <n v="76.73"/>
    <n v="77"/>
  </r>
  <r>
    <n v="1481851"/>
    <x v="0"/>
    <x v="0"/>
    <x v="0"/>
    <x v="2"/>
    <x v="1"/>
    <n v="66"/>
    <n v="9"/>
    <n v="1128.56"/>
    <n v="7"/>
    <n v="16"/>
    <n v="3"/>
    <x v="0"/>
    <n v="17.099393939393938"/>
    <n v="739"/>
  </r>
  <r>
    <n v="1482251"/>
    <x v="1"/>
    <x v="4"/>
    <x v="0"/>
    <x v="1"/>
    <x v="0"/>
    <n v="82"/>
    <n v="9"/>
    <n v="1500.79"/>
    <n v="8"/>
    <n v="17"/>
    <n v="3"/>
    <x v="0"/>
    <n v="18.30231707317073"/>
    <n v="615"/>
  </r>
  <r>
    <n v="1482591"/>
    <x v="0"/>
    <x v="0"/>
    <x v="0"/>
    <x v="0"/>
    <x v="1"/>
    <n v="28"/>
    <n v="6"/>
    <n v="1589.9"/>
    <n v="8"/>
    <n v="14"/>
    <n v="2"/>
    <x v="2"/>
    <n v="56.782142857142858"/>
    <n v="917"/>
  </r>
  <r>
    <n v="1482631"/>
    <x v="0"/>
    <x v="0"/>
    <x v="0"/>
    <x v="0"/>
    <x v="1"/>
    <n v="274"/>
    <n v="10"/>
    <n v="2698.59"/>
    <n v="10"/>
    <n v="20"/>
    <n v="3"/>
    <x v="0"/>
    <n v="9.848868613138686"/>
    <n v="1516"/>
  </r>
  <r>
    <n v="1482781"/>
    <x v="0"/>
    <x v="0"/>
    <x v="0"/>
    <x v="0"/>
    <x v="1"/>
    <n v="159"/>
    <n v="10"/>
    <n v="1536.79"/>
    <n v="8"/>
    <n v="18"/>
    <n v="3"/>
    <x v="0"/>
    <n v="9.6653459119496858"/>
    <n v="1183"/>
  </r>
  <r>
    <n v="1482971"/>
    <x v="1"/>
    <x v="0"/>
    <x v="0"/>
    <x v="0"/>
    <x v="1"/>
    <n v="32"/>
    <n v="6"/>
    <n v="842.86"/>
    <n v="6"/>
    <n v="12"/>
    <n v="2"/>
    <x v="2"/>
    <n v="26.339375"/>
    <n v="484"/>
  </r>
  <r>
    <n v="1483031"/>
    <x v="0"/>
    <x v="0"/>
    <x v="0"/>
    <x v="0"/>
    <x v="1"/>
    <n v="59"/>
    <n v="8"/>
    <n v="1409.77"/>
    <n v="8"/>
    <n v="16"/>
    <n v="3"/>
    <x v="0"/>
    <n v="23.894406779661015"/>
    <n v="1023"/>
  </r>
  <r>
    <n v="1483601"/>
    <x v="1"/>
    <x v="1"/>
    <x v="0"/>
    <x v="2"/>
    <x v="0"/>
    <n v="8"/>
    <n v="2"/>
    <n v="125.09"/>
    <n v="3"/>
    <n v="5"/>
    <n v="1"/>
    <x v="1"/>
    <n v="15.63625"/>
    <n v="96"/>
  </r>
  <r>
    <n v="1483751"/>
    <x v="1"/>
    <x v="0"/>
    <x v="0"/>
    <x v="1"/>
    <x v="1"/>
    <n v="9"/>
    <n v="3"/>
    <n v="123.85"/>
    <n v="3"/>
    <n v="6"/>
    <n v="1"/>
    <x v="1"/>
    <n v="13.761111111111111"/>
    <n v="108"/>
  </r>
  <r>
    <n v="1483941"/>
    <x v="1"/>
    <x v="0"/>
    <x v="0"/>
    <x v="0"/>
    <x v="1"/>
    <n v="3"/>
    <n v="1"/>
    <n v="95.21"/>
    <n v="2"/>
    <n v="3"/>
    <n v="1"/>
    <x v="1"/>
    <n v="31.736666666666665"/>
    <n v="55"/>
  </r>
  <r>
    <n v="1484151"/>
    <x v="1"/>
    <x v="0"/>
    <x v="0"/>
    <x v="1"/>
    <x v="1"/>
    <n v="20"/>
    <n v="4"/>
    <n v="880.97"/>
    <n v="6"/>
    <n v="10"/>
    <n v="2"/>
    <x v="2"/>
    <n v="44.048500000000004"/>
    <n v="534"/>
  </r>
  <r>
    <n v="1484341"/>
    <x v="0"/>
    <x v="4"/>
    <x v="0"/>
    <x v="0"/>
    <x v="1"/>
    <n v="125"/>
    <n v="10"/>
    <n v="2176.23"/>
    <n v="9"/>
    <n v="19"/>
    <n v="3"/>
    <x v="0"/>
    <n v="17.409839999999999"/>
    <n v="766"/>
  </r>
  <r>
    <n v="1484491"/>
    <x v="1"/>
    <x v="0"/>
    <x v="0"/>
    <x v="1"/>
    <x v="1"/>
    <n v="31"/>
    <n v="6"/>
    <n v="563.55999999999995"/>
    <n v="5"/>
    <n v="11"/>
    <n v="2"/>
    <x v="2"/>
    <n v="18.179354838709674"/>
    <n v="498"/>
  </r>
  <r>
    <n v="1484681"/>
    <x v="0"/>
    <x v="1"/>
    <x v="0"/>
    <x v="0"/>
    <x v="1"/>
    <n v="30"/>
    <n v="6"/>
    <n v="1318.85"/>
    <n v="7"/>
    <n v="13"/>
    <n v="2"/>
    <x v="2"/>
    <n v="43.961666666666666"/>
    <n v="930"/>
  </r>
  <r>
    <n v="1484871"/>
    <x v="1"/>
    <x v="4"/>
    <x v="0"/>
    <x v="2"/>
    <x v="1"/>
    <n v="14"/>
    <n v="3"/>
    <n v="180.16"/>
    <n v="3"/>
    <n v="6"/>
    <n v="1"/>
    <x v="1"/>
    <n v="12.868571428571428"/>
    <n v="91"/>
  </r>
  <r>
    <n v="1485081"/>
    <x v="0"/>
    <x v="0"/>
    <x v="0"/>
    <x v="0"/>
    <x v="1"/>
    <n v="30"/>
    <n v="6"/>
    <n v="2604.2600000000002"/>
    <n v="9"/>
    <n v="15"/>
    <n v="3"/>
    <x v="0"/>
    <n v="86.808666666666667"/>
    <n v="1500"/>
  </r>
  <r>
    <n v="1485311"/>
    <x v="0"/>
    <x v="4"/>
    <x v="0"/>
    <x v="0"/>
    <x v="1"/>
    <n v="35"/>
    <n v="6"/>
    <n v="1231.8499999999999"/>
    <n v="7"/>
    <n v="13"/>
    <n v="2"/>
    <x v="2"/>
    <n v="35.195714285714281"/>
    <n v="573"/>
  </r>
  <r>
    <n v="1485461"/>
    <x v="1"/>
    <x v="2"/>
    <x v="0"/>
    <x v="0"/>
    <x v="1"/>
    <n v="2"/>
    <n v="1"/>
    <n v="41.89"/>
    <n v="2"/>
    <n v="3"/>
    <n v="1"/>
    <x v="1"/>
    <n v="20.945"/>
    <n v="5"/>
  </r>
  <r>
    <n v="1485501"/>
    <x v="0"/>
    <x v="1"/>
    <x v="0"/>
    <x v="0"/>
    <x v="0"/>
    <n v="29"/>
    <n v="6"/>
    <n v="818.58"/>
    <n v="6"/>
    <n v="12"/>
    <n v="2"/>
    <x v="2"/>
    <n v="28.226896551724138"/>
    <n v="524"/>
  </r>
  <r>
    <n v="1486241"/>
    <x v="1"/>
    <x v="4"/>
    <x v="0"/>
    <x v="0"/>
    <x v="1"/>
    <n v="19"/>
    <n v="4"/>
    <n v="290.61"/>
    <n v="4"/>
    <n v="8"/>
    <n v="2"/>
    <x v="2"/>
    <n v="15.295263157894738"/>
    <n v="141"/>
  </r>
  <r>
    <n v="1486621"/>
    <x v="0"/>
    <x v="0"/>
    <x v="0"/>
    <x v="0"/>
    <x v="1"/>
    <n v="87"/>
    <n v="9"/>
    <n v="4891.18"/>
    <n v="10"/>
    <n v="19"/>
    <n v="3"/>
    <x v="0"/>
    <n v="56.220459770114942"/>
    <n v="2773"/>
  </r>
  <r>
    <n v="1487401"/>
    <x v="3"/>
    <x v="5"/>
    <x v="0"/>
    <x v="3"/>
    <x v="3"/>
    <n v="27"/>
    <n v="5"/>
    <n v="1602.96"/>
    <n v="8"/>
    <n v="13"/>
    <n v="2"/>
    <x v="2"/>
    <n v="59.36888888888889"/>
    <n v="372"/>
  </r>
  <r>
    <n v="1487551"/>
    <x v="0"/>
    <x v="0"/>
    <x v="1"/>
    <x v="1"/>
    <x v="1"/>
    <n v="100"/>
    <n v="10"/>
    <n v="2361.9500000000003"/>
    <n v="9"/>
    <n v="19"/>
    <n v="3"/>
    <x v="0"/>
    <n v="23.619500000000002"/>
    <n v="1798"/>
  </r>
  <r>
    <n v="1487741"/>
    <x v="2"/>
    <x v="1"/>
    <x v="0"/>
    <x v="3"/>
    <x v="0"/>
    <n v="3"/>
    <n v="1"/>
    <n v="12.99"/>
    <n v="1"/>
    <n v="2"/>
    <n v="1"/>
    <x v="1"/>
    <n v="4.33"/>
    <n v="16"/>
  </r>
  <r>
    <n v="1487891"/>
    <x v="0"/>
    <x v="1"/>
    <x v="0"/>
    <x v="2"/>
    <x v="1"/>
    <n v="75"/>
    <n v="9"/>
    <n v="1110.31"/>
    <n v="7"/>
    <n v="16"/>
    <n v="3"/>
    <x v="0"/>
    <n v="14.804133333333333"/>
    <n v="517"/>
  </r>
  <r>
    <n v="1487931"/>
    <x v="0"/>
    <x v="1"/>
    <x v="0"/>
    <x v="0"/>
    <x v="1"/>
    <n v="57"/>
    <n v="8"/>
    <n v="1643.82"/>
    <n v="8"/>
    <n v="16"/>
    <n v="3"/>
    <x v="0"/>
    <n v="28.838947368421053"/>
    <n v="1059"/>
  </r>
  <r>
    <n v="1488141"/>
    <x v="0"/>
    <x v="1"/>
    <x v="0"/>
    <x v="1"/>
    <x v="1"/>
    <n v="62"/>
    <n v="8"/>
    <n v="1762.54"/>
    <n v="8"/>
    <n v="16"/>
    <n v="3"/>
    <x v="0"/>
    <n v="28.42806451612903"/>
    <n v="1076"/>
  </r>
  <r>
    <n v="1488291"/>
    <x v="1"/>
    <x v="2"/>
    <x v="0"/>
    <x v="1"/>
    <x v="1"/>
    <n v="14"/>
    <n v="3"/>
    <n v="441.61"/>
    <n v="5"/>
    <n v="8"/>
    <n v="2"/>
    <x v="2"/>
    <n v="31.543571428571429"/>
    <n v="174"/>
  </r>
  <r>
    <n v="1488331"/>
    <x v="0"/>
    <x v="1"/>
    <x v="0"/>
    <x v="2"/>
    <x v="1"/>
    <n v="60"/>
    <n v="8"/>
    <n v="2044.36"/>
    <n v="9"/>
    <n v="17"/>
    <n v="3"/>
    <x v="0"/>
    <n v="34.072666666666663"/>
    <n v="1300"/>
  </r>
  <r>
    <n v="1488711"/>
    <x v="2"/>
    <x v="0"/>
    <x v="0"/>
    <x v="1"/>
    <x v="1"/>
    <n v="1"/>
    <n v="1"/>
    <n v="11.91"/>
    <n v="1"/>
    <n v="2"/>
    <n v="1"/>
    <x v="1"/>
    <n v="11.91"/>
    <n v="14"/>
  </r>
  <r>
    <n v="1488861"/>
    <x v="0"/>
    <x v="1"/>
    <x v="0"/>
    <x v="1"/>
    <x v="1"/>
    <n v="35"/>
    <n v="6"/>
    <n v="1958.48"/>
    <n v="9"/>
    <n v="15"/>
    <n v="3"/>
    <x v="0"/>
    <n v="55.956571428571429"/>
    <n v="1128"/>
  </r>
  <r>
    <n v="1488901"/>
    <x v="1"/>
    <x v="2"/>
    <x v="0"/>
    <x v="0"/>
    <x v="1"/>
    <n v="5"/>
    <n v="2"/>
    <n v="99.79"/>
    <n v="2"/>
    <n v="4"/>
    <n v="1"/>
    <x v="1"/>
    <n v="19.958000000000002"/>
    <n v="42"/>
  </r>
  <r>
    <n v="1489071"/>
    <x v="0"/>
    <x v="1"/>
    <x v="1"/>
    <x v="2"/>
    <x v="0"/>
    <n v="75"/>
    <n v="9"/>
    <n v="4813.0700000000006"/>
    <n v="10"/>
    <n v="19"/>
    <n v="3"/>
    <x v="0"/>
    <n v="64.174266666666668"/>
    <n v="2722"/>
  </r>
  <r>
    <n v="1489261"/>
    <x v="0"/>
    <x v="1"/>
    <x v="0"/>
    <x v="2"/>
    <x v="1"/>
    <n v="72"/>
    <n v="9"/>
    <n v="4760.07"/>
    <n v="10"/>
    <n v="19"/>
    <n v="3"/>
    <x v="0"/>
    <n v="66.112083333333331"/>
    <n v="2106"/>
  </r>
  <r>
    <n v="1489301"/>
    <x v="0"/>
    <x v="1"/>
    <x v="0"/>
    <x v="0"/>
    <x v="1"/>
    <n v="31"/>
    <n v="6"/>
    <n v="1152.82"/>
    <n v="7"/>
    <n v="13"/>
    <n v="2"/>
    <x v="2"/>
    <n v="37.187741935483871"/>
    <n v="770"/>
  </r>
  <r>
    <n v="1489451"/>
    <x v="0"/>
    <x v="1"/>
    <x v="0"/>
    <x v="0"/>
    <x v="1"/>
    <n v="15"/>
    <n v="4"/>
    <n v="664.05"/>
    <n v="5"/>
    <n v="9"/>
    <n v="2"/>
    <x v="2"/>
    <n v="44.269999999999996"/>
    <n v="421"/>
  </r>
  <r>
    <n v="1489791"/>
    <x v="1"/>
    <x v="1"/>
    <x v="0"/>
    <x v="2"/>
    <x v="1"/>
    <n v="7"/>
    <n v="2"/>
    <n v="93.37"/>
    <n v="2"/>
    <n v="4"/>
    <n v="1"/>
    <x v="1"/>
    <n v="13.338571428571429"/>
    <n v="46"/>
  </r>
  <r>
    <n v="1489831"/>
    <x v="0"/>
    <x v="1"/>
    <x v="0"/>
    <x v="2"/>
    <x v="1"/>
    <n v="63"/>
    <n v="9"/>
    <n v="2733.34"/>
    <n v="10"/>
    <n v="19"/>
    <n v="3"/>
    <x v="0"/>
    <n v="43.386349206349209"/>
    <n v="1236"/>
  </r>
  <r>
    <n v="1489981"/>
    <x v="0"/>
    <x v="1"/>
    <x v="1"/>
    <x v="0"/>
    <x v="1"/>
    <n v="36"/>
    <n v="7"/>
    <n v="1817.17"/>
    <n v="8"/>
    <n v="15"/>
    <n v="3"/>
    <x v="0"/>
    <n v="50.476944444444449"/>
    <n v="991"/>
  </r>
  <r>
    <n v="1490051"/>
    <x v="1"/>
    <x v="4"/>
    <x v="0"/>
    <x v="0"/>
    <x v="1"/>
    <n v="13"/>
    <n v="3"/>
    <n v="166.53"/>
    <n v="3"/>
    <n v="6"/>
    <n v="1"/>
    <x v="1"/>
    <n v="12.81"/>
    <n v="177"/>
  </r>
  <r>
    <n v="1490241"/>
    <x v="0"/>
    <x v="1"/>
    <x v="0"/>
    <x v="0"/>
    <x v="1"/>
    <n v="54"/>
    <n v="8"/>
    <n v="1784.81"/>
    <n v="8"/>
    <n v="16"/>
    <n v="3"/>
    <x v="0"/>
    <n v="33.052037037037039"/>
    <n v="1162"/>
  </r>
  <r>
    <n v="1490581"/>
    <x v="1"/>
    <x v="1"/>
    <x v="0"/>
    <x v="0"/>
    <x v="0"/>
    <n v="16"/>
    <n v="4"/>
    <n v="210.98"/>
    <n v="3"/>
    <n v="7"/>
    <n v="1"/>
    <x v="1"/>
    <n v="13.186249999999999"/>
    <n v="124"/>
  </r>
  <r>
    <n v="1490621"/>
    <x v="0"/>
    <x v="1"/>
    <x v="0"/>
    <x v="0"/>
    <x v="1"/>
    <n v="30"/>
    <n v="6"/>
    <n v="1105.42"/>
    <n v="7"/>
    <n v="13"/>
    <n v="2"/>
    <x v="2"/>
    <n v="36.847333333333339"/>
    <n v="519"/>
  </r>
  <r>
    <n v="1490961"/>
    <x v="0"/>
    <x v="0"/>
    <x v="0"/>
    <x v="1"/>
    <x v="1"/>
    <n v="41"/>
    <n v="7"/>
    <n v="965.88"/>
    <n v="6"/>
    <n v="13"/>
    <n v="2"/>
    <x v="2"/>
    <n v="23.558048780487805"/>
    <n v="671"/>
  </r>
  <r>
    <n v="1491171"/>
    <x v="0"/>
    <x v="0"/>
    <x v="0"/>
    <x v="1"/>
    <x v="1"/>
    <n v="38"/>
    <n v="7"/>
    <n v="2620.94"/>
    <n v="9"/>
    <n v="16"/>
    <n v="3"/>
    <x v="0"/>
    <n v="68.9721052631579"/>
    <n v="800"/>
  </r>
  <r>
    <n v="1491211"/>
    <x v="1"/>
    <x v="3"/>
    <x v="0"/>
    <x v="2"/>
    <x v="1"/>
    <n v="11"/>
    <n v="3"/>
    <n v="157.06"/>
    <n v="3"/>
    <n v="6"/>
    <n v="1"/>
    <x v="1"/>
    <n v="14.278181818181819"/>
    <n v="153"/>
  </r>
  <r>
    <n v="1491741"/>
    <x v="1"/>
    <x v="4"/>
    <x v="0"/>
    <x v="2"/>
    <x v="1"/>
    <n v="7"/>
    <n v="2"/>
    <n v="193.48"/>
    <n v="3"/>
    <n v="5"/>
    <n v="1"/>
    <x v="1"/>
    <n v="27.639999999999997"/>
    <n v="110"/>
  </r>
  <r>
    <n v="1491891"/>
    <x v="3"/>
    <x v="1"/>
    <x v="2"/>
    <x v="2"/>
    <x v="1"/>
    <n v="2"/>
    <n v="1"/>
    <n v="305.06"/>
    <n v="4"/>
    <n v="5"/>
    <n v="1"/>
    <x v="1"/>
    <n v="152.53"/>
    <n v="184"/>
  </r>
  <r>
    <n v="1492141"/>
    <x v="0"/>
    <x v="0"/>
    <x v="0"/>
    <x v="0"/>
    <x v="1"/>
    <n v="42"/>
    <n v="7"/>
    <n v="1949.44"/>
    <n v="9"/>
    <n v="16"/>
    <n v="3"/>
    <x v="0"/>
    <n v="46.415238095238095"/>
    <n v="1199"/>
  </r>
  <r>
    <n v="1492331"/>
    <x v="0"/>
    <x v="1"/>
    <x v="0"/>
    <x v="0"/>
    <x v="1"/>
    <n v="17"/>
    <n v="4"/>
    <n v="1114.4000000000001"/>
    <n v="7"/>
    <n v="11"/>
    <n v="2"/>
    <x v="2"/>
    <n v="65.552941176470597"/>
    <n v="540"/>
  </r>
  <r>
    <n v="1492711"/>
    <x v="1"/>
    <x v="4"/>
    <x v="0"/>
    <x v="2"/>
    <x v="0"/>
    <n v="24"/>
    <n v="5"/>
    <n v="901.66"/>
    <n v="6"/>
    <n v="11"/>
    <n v="2"/>
    <x v="2"/>
    <n v="37.569166666666668"/>
    <n v="117"/>
  </r>
  <r>
    <n v="1492901"/>
    <x v="0"/>
    <x v="0"/>
    <x v="0"/>
    <x v="0"/>
    <x v="1"/>
    <n v="30"/>
    <n v="6"/>
    <n v="2136.08"/>
    <n v="9"/>
    <n v="15"/>
    <n v="3"/>
    <x v="0"/>
    <n v="71.202666666666659"/>
    <n v="1109"/>
  </r>
  <r>
    <n v="1493071"/>
    <x v="0"/>
    <x v="1"/>
    <x v="0"/>
    <x v="1"/>
    <x v="1"/>
    <n v="211"/>
    <n v="10"/>
    <n v="1937.61"/>
    <n v="9"/>
    <n v="19"/>
    <n v="3"/>
    <x v="0"/>
    <n v="9.1829857819905207"/>
    <n v="1314"/>
  </r>
  <r>
    <n v="1493261"/>
    <x v="1"/>
    <x v="3"/>
    <x v="0"/>
    <x v="3"/>
    <x v="1"/>
    <n v="2"/>
    <n v="1"/>
    <n v="10.3"/>
    <n v="1"/>
    <n v="2"/>
    <n v="1"/>
    <x v="1"/>
    <n v="5.15"/>
    <n v="7"/>
  </r>
  <r>
    <n v="1493301"/>
    <x v="0"/>
    <x v="1"/>
    <x v="0"/>
    <x v="2"/>
    <x v="1"/>
    <n v="42"/>
    <n v="7"/>
    <n v="2015.54"/>
    <n v="9"/>
    <n v="16"/>
    <n v="3"/>
    <x v="0"/>
    <n v="47.989047619047618"/>
    <n v="1269"/>
  </r>
  <r>
    <n v="1493831"/>
    <x v="1"/>
    <x v="0"/>
    <x v="0"/>
    <x v="1"/>
    <x v="0"/>
    <n v="62"/>
    <n v="8"/>
    <n v="1359.73"/>
    <n v="8"/>
    <n v="16"/>
    <n v="3"/>
    <x v="0"/>
    <n v="21.931129032258063"/>
    <n v="752"/>
  </r>
  <r>
    <n v="1494191"/>
    <x v="1"/>
    <x v="1"/>
    <x v="0"/>
    <x v="0"/>
    <x v="1"/>
    <n v="15"/>
    <n v="4"/>
    <n v="638.04"/>
    <n v="5"/>
    <n v="9"/>
    <n v="2"/>
    <x v="2"/>
    <n v="42.535999999999994"/>
    <n v="373"/>
  </r>
  <r>
    <n v="1494231"/>
    <x v="3"/>
    <x v="3"/>
    <x v="0"/>
    <x v="0"/>
    <x v="1"/>
    <n v="7"/>
    <n v="2"/>
    <n v="126.43"/>
    <n v="3"/>
    <n v="5"/>
    <n v="1"/>
    <x v="1"/>
    <n v="18.061428571428571"/>
    <n v="87"/>
  </r>
  <r>
    <n v="1494571"/>
    <x v="1"/>
    <x v="1"/>
    <x v="0"/>
    <x v="0"/>
    <x v="1"/>
    <n v="16"/>
    <n v="4"/>
    <n v="500.85"/>
    <n v="5"/>
    <n v="9"/>
    <n v="2"/>
    <x v="2"/>
    <n v="31.303125000000001"/>
    <n v="417"/>
  </r>
  <r>
    <n v="1494611"/>
    <x v="0"/>
    <x v="0"/>
    <x v="0"/>
    <x v="2"/>
    <x v="1"/>
    <n v="43"/>
    <n v="7"/>
    <n v="1099.71"/>
    <n v="7"/>
    <n v="14"/>
    <n v="2"/>
    <x v="2"/>
    <n v="25.574651162790698"/>
    <n v="867"/>
  </r>
  <r>
    <n v="1494801"/>
    <x v="0"/>
    <x v="0"/>
    <x v="0"/>
    <x v="2"/>
    <x v="1"/>
    <n v="18"/>
    <n v="4"/>
    <n v="571.54"/>
    <n v="5"/>
    <n v="9"/>
    <n v="2"/>
    <x v="2"/>
    <n v="31.752222222222219"/>
    <n v="371"/>
  </r>
  <r>
    <n v="1495201"/>
    <x v="2"/>
    <x v="0"/>
    <x v="0"/>
    <x v="0"/>
    <x v="1"/>
    <n v="7"/>
    <n v="2"/>
    <n v="158.99"/>
    <n v="3"/>
    <n v="5"/>
    <n v="1"/>
    <x v="1"/>
    <n v="22.712857142857143"/>
    <n v="14"/>
  </r>
  <r>
    <n v="1495351"/>
    <x v="0"/>
    <x v="0"/>
    <x v="0"/>
    <x v="0"/>
    <x v="1"/>
    <n v="53"/>
    <n v="8"/>
    <n v="1163.03"/>
    <n v="7"/>
    <n v="15"/>
    <n v="3"/>
    <x v="0"/>
    <n v="21.943962264150944"/>
    <n v="768"/>
  </r>
  <r>
    <n v="1495691"/>
    <x v="1"/>
    <x v="4"/>
    <x v="0"/>
    <x v="0"/>
    <x v="1"/>
    <n v="21"/>
    <n v="4"/>
    <n v="159.65"/>
    <n v="3"/>
    <n v="7"/>
    <n v="1"/>
    <x v="1"/>
    <n v="7.6023809523809529"/>
    <n v="69"/>
  </r>
  <r>
    <n v="1495731"/>
    <x v="0"/>
    <x v="0"/>
    <x v="0"/>
    <x v="1"/>
    <x v="1"/>
    <n v="30"/>
    <n v="6"/>
    <n v="1126.3499999999999"/>
    <n v="7"/>
    <n v="13"/>
    <n v="2"/>
    <x v="2"/>
    <n v="37.544999999999995"/>
    <n v="967"/>
  </r>
  <r>
    <n v="1495921"/>
    <x v="0"/>
    <x v="0"/>
    <x v="0"/>
    <x v="2"/>
    <x v="1"/>
    <n v="26"/>
    <n v="5"/>
    <n v="1397.95"/>
    <n v="8"/>
    <n v="13"/>
    <n v="2"/>
    <x v="2"/>
    <n v="53.767307692307696"/>
    <n v="801"/>
  </r>
  <r>
    <n v="1496131"/>
    <x v="1"/>
    <x v="3"/>
    <x v="0"/>
    <x v="0"/>
    <x v="1"/>
    <n v="17"/>
    <n v="4"/>
    <n v="176.36"/>
    <n v="3"/>
    <n v="7"/>
    <n v="1"/>
    <x v="1"/>
    <n v="10.374117647058824"/>
    <n v="121"/>
  </r>
  <r>
    <n v="1496281"/>
    <x v="0"/>
    <x v="0"/>
    <x v="0"/>
    <x v="1"/>
    <x v="1"/>
    <n v="35"/>
    <n v="6"/>
    <n v="1220.57"/>
    <n v="7"/>
    <n v="13"/>
    <n v="2"/>
    <x v="2"/>
    <n v="34.873428571428569"/>
    <n v="357"/>
  </r>
  <r>
    <n v="1496321"/>
    <x v="1"/>
    <x v="0"/>
    <x v="0"/>
    <x v="1"/>
    <x v="1"/>
    <n v="20"/>
    <n v="4"/>
    <n v="146.13"/>
    <n v="3"/>
    <n v="7"/>
    <n v="1"/>
    <x v="1"/>
    <n v="7.3064999999999998"/>
    <n v="157"/>
  </r>
  <r>
    <n v="1496471"/>
    <x v="0"/>
    <x v="0"/>
    <x v="0"/>
    <x v="0"/>
    <x v="1"/>
    <n v="54"/>
    <n v="8"/>
    <n v="1071.6500000000001"/>
    <n v="7"/>
    <n v="15"/>
    <n v="3"/>
    <x v="0"/>
    <n v="19.845370370370372"/>
    <n v="788"/>
  </r>
  <r>
    <n v="1496661"/>
    <x v="0"/>
    <x v="0"/>
    <x v="0"/>
    <x v="0"/>
    <x v="1"/>
    <n v="99"/>
    <n v="9"/>
    <n v="2633.31"/>
    <n v="9"/>
    <n v="18"/>
    <n v="3"/>
    <x v="0"/>
    <n v="26.599090909090908"/>
    <n v="1348"/>
  </r>
  <r>
    <n v="1496701"/>
    <x v="2"/>
    <x v="0"/>
    <x v="0"/>
    <x v="2"/>
    <x v="1"/>
    <n v="7"/>
    <n v="2"/>
    <n v="140.31"/>
    <n v="3"/>
    <n v="5"/>
    <n v="1"/>
    <x v="1"/>
    <n v="20.044285714285714"/>
    <n v="90"/>
  </r>
  <r>
    <n v="1497061"/>
    <x v="1"/>
    <x v="4"/>
    <x v="0"/>
    <x v="2"/>
    <x v="1"/>
    <n v="18"/>
    <n v="4"/>
    <n v="250.24"/>
    <n v="4"/>
    <n v="8"/>
    <n v="2"/>
    <x v="2"/>
    <n v="13.902222222222223"/>
    <n v="208"/>
  </r>
  <r>
    <n v="1497591"/>
    <x v="0"/>
    <x v="1"/>
    <x v="0"/>
    <x v="1"/>
    <x v="1"/>
    <n v="44"/>
    <n v="7"/>
    <n v="2722.83"/>
    <n v="10"/>
    <n v="17"/>
    <n v="3"/>
    <x v="0"/>
    <n v="61.8825"/>
    <n v="2034"/>
  </r>
  <r>
    <n v="1497631"/>
    <x v="0"/>
    <x v="1"/>
    <x v="0"/>
    <x v="2"/>
    <x v="1"/>
    <n v="38"/>
    <n v="7"/>
    <n v="815.47"/>
    <n v="6"/>
    <n v="13"/>
    <n v="2"/>
    <x v="2"/>
    <n v="21.459736842105265"/>
    <n v="1023"/>
  </r>
  <r>
    <n v="1498031"/>
    <x v="1"/>
    <x v="2"/>
    <x v="0"/>
    <x v="0"/>
    <x v="1"/>
    <n v="12"/>
    <n v="3"/>
    <n v="361.69"/>
    <n v="4"/>
    <n v="7"/>
    <n v="1"/>
    <x v="1"/>
    <n v="30.140833333333333"/>
    <n v="163"/>
  </r>
  <r>
    <n v="1498181"/>
    <x v="2"/>
    <x v="3"/>
    <x v="0"/>
    <x v="0"/>
    <x v="1"/>
    <n v="1"/>
    <n v="1"/>
    <n v="2.75"/>
    <n v="1"/>
    <n v="2"/>
    <n v="1"/>
    <x v="1"/>
    <n v="2.75"/>
    <n v="5"/>
  </r>
  <r>
    <n v="1498221"/>
    <x v="0"/>
    <x v="1"/>
    <x v="0"/>
    <x v="1"/>
    <x v="0"/>
    <n v="45"/>
    <n v="7"/>
    <n v="1156.3599999999999"/>
    <n v="7"/>
    <n v="14"/>
    <n v="2"/>
    <x v="2"/>
    <n v="25.696888888888886"/>
    <n v="739"/>
  </r>
  <r>
    <n v="1498371"/>
    <x v="1"/>
    <x v="1"/>
    <x v="0"/>
    <x v="0"/>
    <x v="0"/>
    <n v="34"/>
    <n v="6"/>
    <n v="195.39"/>
    <n v="3"/>
    <n v="9"/>
    <n v="2"/>
    <x v="2"/>
    <n v="5.7467647058823523"/>
    <n v="188"/>
  </r>
  <r>
    <n v="1498411"/>
    <x v="0"/>
    <x v="1"/>
    <x v="0"/>
    <x v="2"/>
    <x v="1"/>
    <n v="56"/>
    <n v="8"/>
    <n v="3055.11"/>
    <n v="10"/>
    <n v="18"/>
    <n v="3"/>
    <x v="0"/>
    <n v="54.555535714285718"/>
    <n v="1725"/>
  </r>
  <r>
    <n v="1498601"/>
    <x v="1"/>
    <x v="1"/>
    <x v="1"/>
    <x v="1"/>
    <x v="0"/>
    <n v="19"/>
    <n v="4"/>
    <n v="725.45"/>
    <n v="6"/>
    <n v="10"/>
    <n v="2"/>
    <x v="2"/>
    <n v="38.181578947368422"/>
    <n v="464"/>
  </r>
  <r>
    <n v="1498751"/>
    <x v="0"/>
    <x v="0"/>
    <x v="0"/>
    <x v="0"/>
    <x v="1"/>
    <n v="48"/>
    <n v="8"/>
    <n v="2486.35"/>
    <n v="9"/>
    <n v="17"/>
    <n v="3"/>
    <x v="0"/>
    <n v="51.798958333333331"/>
    <n v="912"/>
  </r>
  <r>
    <n v="1498941"/>
    <x v="0"/>
    <x v="0"/>
    <x v="0"/>
    <x v="1"/>
    <x v="1"/>
    <n v="37"/>
    <n v="7"/>
    <n v="864.62"/>
    <n v="6"/>
    <n v="13"/>
    <n v="2"/>
    <x v="2"/>
    <n v="23.368108108108107"/>
    <n v="350"/>
  </r>
  <r>
    <n v="1499001"/>
    <x v="1"/>
    <x v="0"/>
    <x v="0"/>
    <x v="1"/>
    <x v="1"/>
    <n v="21"/>
    <n v="4"/>
    <n v="1241.6500000000001"/>
    <n v="7"/>
    <n v="11"/>
    <n v="2"/>
    <x v="2"/>
    <n v="59.12619047619048"/>
    <n v="451"/>
  </r>
  <r>
    <n v="1499341"/>
    <x v="0"/>
    <x v="0"/>
    <x v="0"/>
    <x v="2"/>
    <x v="1"/>
    <n v="46"/>
    <n v="7"/>
    <n v="2041.14"/>
    <n v="9"/>
    <n v="16"/>
    <n v="3"/>
    <x v="0"/>
    <n v="44.372608695652175"/>
    <n v="926"/>
  </r>
  <r>
    <n v="1499491"/>
    <x v="2"/>
    <x v="1"/>
    <x v="0"/>
    <x v="1"/>
    <x v="1"/>
    <n v="1"/>
    <n v="1"/>
    <n v="49.07"/>
    <n v="2"/>
    <n v="3"/>
    <n v="1"/>
    <x v="1"/>
    <n v="49.07"/>
    <n v="45"/>
  </r>
  <r>
    <n v="1499531"/>
    <x v="1"/>
    <x v="1"/>
    <x v="0"/>
    <x v="1"/>
    <x v="1"/>
    <n v="3"/>
    <n v="1"/>
    <n v="303"/>
    <n v="4"/>
    <n v="5"/>
    <n v="1"/>
    <x v="1"/>
    <n v="101"/>
    <n v="180"/>
  </r>
  <r>
    <n v="1499681"/>
    <x v="0"/>
    <x v="0"/>
    <x v="0"/>
    <x v="0"/>
    <x v="1"/>
    <n v="46"/>
    <n v="7"/>
    <n v="1415.74"/>
    <n v="8"/>
    <n v="15"/>
    <n v="3"/>
    <x v="0"/>
    <n v="30.77695652173913"/>
    <n v="949"/>
  </r>
  <r>
    <n v="1499911"/>
    <x v="0"/>
    <x v="0"/>
    <x v="1"/>
    <x v="1"/>
    <x v="1"/>
    <n v="10"/>
    <n v="3"/>
    <n v="550.54999999999995"/>
    <n v="5"/>
    <n v="8"/>
    <n v="2"/>
    <x v="2"/>
    <n v="55.054999999999993"/>
    <n v="438"/>
  </r>
  <r>
    <n v="1500041"/>
    <x v="0"/>
    <x v="0"/>
    <x v="0"/>
    <x v="0"/>
    <x v="1"/>
    <n v="36"/>
    <n v="7"/>
    <n v="5312.6"/>
    <n v="10"/>
    <n v="17"/>
    <n v="3"/>
    <x v="0"/>
    <n v="147.57222222222222"/>
    <n v="3371"/>
  </r>
  <r>
    <n v="1500191"/>
    <x v="0"/>
    <x v="1"/>
    <x v="0"/>
    <x v="0"/>
    <x v="1"/>
    <n v="69"/>
    <n v="9"/>
    <n v="4574.05"/>
    <n v="10"/>
    <n v="19"/>
    <n v="3"/>
    <x v="0"/>
    <n v="66.290579710144925"/>
    <n v="2352"/>
  </r>
  <r>
    <n v="1500231"/>
    <x v="0"/>
    <x v="1"/>
    <x v="0"/>
    <x v="2"/>
    <x v="1"/>
    <n v="58"/>
    <n v="8"/>
    <n v="3735.46"/>
    <n v="10"/>
    <n v="18"/>
    <n v="3"/>
    <x v="0"/>
    <n v="64.404482758620688"/>
    <n v="1993"/>
  </r>
  <r>
    <n v="1500381"/>
    <x v="1"/>
    <x v="1"/>
    <x v="0"/>
    <x v="0"/>
    <x v="1"/>
    <n v="26"/>
    <n v="5"/>
    <n v="353.38"/>
    <n v="4"/>
    <n v="9"/>
    <n v="2"/>
    <x v="2"/>
    <n v="13.591538461538461"/>
    <n v="240"/>
  </r>
  <r>
    <n v="1500421"/>
    <x v="0"/>
    <x v="1"/>
    <x v="0"/>
    <x v="1"/>
    <x v="1"/>
    <n v="35"/>
    <n v="6"/>
    <n v="1010.97"/>
    <n v="7"/>
    <n v="13"/>
    <n v="2"/>
    <x v="2"/>
    <n v="28.884857142857143"/>
    <n v="488"/>
  </r>
  <r>
    <n v="1500571"/>
    <x v="1"/>
    <x v="1"/>
    <x v="0"/>
    <x v="2"/>
    <x v="0"/>
    <n v="9"/>
    <n v="3"/>
    <n v="260.26"/>
    <n v="4"/>
    <n v="7"/>
    <n v="1"/>
    <x v="1"/>
    <n v="28.917777777777776"/>
    <n v="78"/>
  </r>
  <r>
    <n v="1500611"/>
    <x v="0"/>
    <x v="1"/>
    <x v="0"/>
    <x v="0"/>
    <x v="0"/>
    <n v="48"/>
    <n v="8"/>
    <n v="3418.3"/>
    <n v="10"/>
    <n v="18"/>
    <n v="3"/>
    <x v="0"/>
    <n v="71.214583333333337"/>
    <n v="1908"/>
  </r>
  <r>
    <n v="1500761"/>
    <x v="3"/>
    <x v="1"/>
    <x v="0"/>
    <x v="0"/>
    <x v="1"/>
    <n v="24"/>
    <n v="5"/>
    <n v="729.94"/>
    <n v="6"/>
    <n v="11"/>
    <n v="2"/>
    <x v="2"/>
    <n v="30.41416666666667"/>
    <n v="270"/>
  </r>
  <r>
    <n v="1500801"/>
    <x v="0"/>
    <x v="1"/>
    <x v="0"/>
    <x v="0"/>
    <x v="1"/>
    <n v="47"/>
    <n v="8"/>
    <n v="1211.78"/>
    <n v="7"/>
    <n v="15"/>
    <n v="3"/>
    <x v="0"/>
    <n v="25.78255319148936"/>
    <n v="685"/>
  </r>
  <r>
    <n v="1501011"/>
    <x v="1"/>
    <x v="4"/>
    <x v="0"/>
    <x v="0"/>
    <x v="1"/>
    <n v="14"/>
    <n v="3"/>
    <n v="183.85"/>
    <n v="3"/>
    <n v="6"/>
    <n v="1"/>
    <x v="1"/>
    <n v="13.132142857142856"/>
    <n v="126"/>
  </r>
  <r>
    <n v="1501201"/>
    <x v="1"/>
    <x v="2"/>
    <x v="0"/>
    <x v="1"/>
    <x v="0"/>
    <n v="46"/>
    <n v="7"/>
    <n v="1355.43"/>
    <n v="8"/>
    <n v="15"/>
    <n v="3"/>
    <x v="0"/>
    <n v="29.465869565217393"/>
    <n v="597"/>
  </r>
  <r>
    <n v="1501731"/>
    <x v="0"/>
    <x v="1"/>
    <x v="0"/>
    <x v="1"/>
    <x v="1"/>
    <n v="37"/>
    <n v="7"/>
    <n v="1726.75"/>
    <n v="8"/>
    <n v="15"/>
    <n v="3"/>
    <x v="0"/>
    <n v="46.668918918918919"/>
    <n v="1012"/>
  </r>
  <r>
    <n v="1501881"/>
    <x v="0"/>
    <x v="1"/>
    <x v="0"/>
    <x v="2"/>
    <x v="1"/>
    <n v="24"/>
    <n v="5"/>
    <n v="2233.54"/>
    <n v="9"/>
    <n v="14"/>
    <n v="2"/>
    <x v="2"/>
    <n v="93.064166666666665"/>
    <n v="1302"/>
  </r>
  <r>
    <n v="1501921"/>
    <x v="2"/>
    <x v="1"/>
    <x v="0"/>
    <x v="2"/>
    <x v="1"/>
    <n v="3"/>
    <n v="1"/>
    <n v="10"/>
    <n v="1"/>
    <n v="2"/>
    <n v="1"/>
    <x v="1"/>
    <n v="3.3333333333333335"/>
    <n v="13"/>
  </r>
  <r>
    <n v="1502091"/>
    <x v="0"/>
    <x v="1"/>
    <x v="1"/>
    <x v="0"/>
    <x v="1"/>
    <n v="77"/>
    <n v="9"/>
    <n v="3034.79"/>
    <n v="10"/>
    <n v="19"/>
    <n v="3"/>
    <x v="0"/>
    <n v="39.412857142857142"/>
    <n v="1488"/>
  </r>
  <r>
    <n v="1502131"/>
    <x v="0"/>
    <x v="1"/>
    <x v="0"/>
    <x v="1"/>
    <x v="1"/>
    <n v="26"/>
    <n v="5"/>
    <n v="1657.96"/>
    <n v="8"/>
    <n v="13"/>
    <n v="2"/>
    <x v="2"/>
    <n v="63.767692307692307"/>
    <n v="1158"/>
  </r>
  <r>
    <n v="1502281"/>
    <x v="1"/>
    <x v="3"/>
    <x v="0"/>
    <x v="2"/>
    <x v="1"/>
    <n v="50"/>
    <n v="8"/>
    <n v="732.42"/>
    <n v="6"/>
    <n v="14"/>
    <n v="2"/>
    <x v="2"/>
    <n v="14.648399999999999"/>
    <n v="411"/>
  </r>
  <r>
    <n v="1502321"/>
    <x v="2"/>
    <x v="5"/>
    <x v="0"/>
    <x v="3"/>
    <x v="3"/>
    <n v="1"/>
    <n v="1"/>
    <n v="7.13"/>
    <n v="1"/>
    <n v="2"/>
    <n v="1"/>
    <x v="1"/>
    <n v="7.13"/>
    <n v="2"/>
  </r>
  <r>
    <n v="1502471"/>
    <x v="1"/>
    <x v="3"/>
    <x v="0"/>
    <x v="2"/>
    <x v="1"/>
    <n v="3"/>
    <n v="1"/>
    <n v="117.86"/>
    <n v="3"/>
    <n v="4"/>
    <n v="1"/>
    <x v="1"/>
    <n v="39.286666666666669"/>
    <n v="44"/>
  </r>
  <r>
    <n v="1502661"/>
    <x v="0"/>
    <x v="0"/>
    <x v="0"/>
    <x v="1"/>
    <x v="1"/>
    <n v="67"/>
    <n v="9"/>
    <n v="1490.28"/>
    <n v="8"/>
    <n v="17"/>
    <n v="3"/>
    <x v="0"/>
    <n v="22.242985074626866"/>
    <n v="522"/>
  </r>
  <r>
    <n v="1502701"/>
    <x v="1"/>
    <x v="2"/>
    <x v="0"/>
    <x v="1"/>
    <x v="0"/>
    <n v="12"/>
    <n v="3"/>
    <n v="292.02"/>
    <n v="4"/>
    <n v="7"/>
    <n v="1"/>
    <x v="1"/>
    <n v="24.334999999999997"/>
    <n v="67"/>
  </r>
  <r>
    <n v="1502851"/>
    <x v="0"/>
    <x v="0"/>
    <x v="0"/>
    <x v="2"/>
    <x v="0"/>
    <n v="53"/>
    <n v="8"/>
    <n v="2288.19"/>
    <n v="9"/>
    <n v="17"/>
    <n v="3"/>
    <x v="0"/>
    <n v="43.173396226415093"/>
    <n v="992"/>
  </r>
  <r>
    <n v="1503061"/>
    <x v="1"/>
    <x v="0"/>
    <x v="0"/>
    <x v="1"/>
    <x v="1"/>
    <n v="27"/>
    <n v="5"/>
    <n v="190.87"/>
    <n v="3"/>
    <n v="8"/>
    <n v="2"/>
    <x v="2"/>
    <n v="7.0692592592592591"/>
    <n v="142"/>
  </r>
  <r>
    <n v="1503251"/>
    <x v="0"/>
    <x v="0"/>
    <x v="0"/>
    <x v="2"/>
    <x v="1"/>
    <n v="142"/>
    <n v="10"/>
    <n v="3381.27"/>
    <n v="10"/>
    <n v="20"/>
    <n v="3"/>
    <x v="0"/>
    <n v="23.811760563380282"/>
    <n v="1186"/>
  </r>
  <r>
    <n v="1503441"/>
    <x v="0"/>
    <x v="0"/>
    <x v="0"/>
    <x v="0"/>
    <x v="1"/>
    <n v="60"/>
    <n v="8"/>
    <n v="3566.7"/>
    <n v="10"/>
    <n v="18"/>
    <n v="3"/>
    <x v="0"/>
    <n v="59.445"/>
    <n v="1595"/>
  </r>
  <r>
    <n v="1503591"/>
    <x v="1"/>
    <x v="0"/>
    <x v="0"/>
    <x v="1"/>
    <x v="1"/>
    <n v="27"/>
    <n v="5"/>
    <n v="440.72"/>
    <n v="5"/>
    <n v="10"/>
    <n v="2"/>
    <x v="2"/>
    <n v="16.322962962962965"/>
    <n v="311"/>
  </r>
  <r>
    <n v="1503781"/>
    <x v="0"/>
    <x v="0"/>
    <x v="1"/>
    <x v="2"/>
    <x v="1"/>
    <n v="22"/>
    <n v="5"/>
    <n v="1706.94"/>
    <n v="8"/>
    <n v="13"/>
    <n v="2"/>
    <x v="2"/>
    <n v="77.588181818181823"/>
    <n v="623"/>
  </r>
  <r>
    <n v="1504221"/>
    <x v="0"/>
    <x v="3"/>
    <x v="1"/>
    <x v="2"/>
    <x v="1"/>
    <n v="71"/>
    <n v="9"/>
    <n v="4617.18"/>
    <n v="10"/>
    <n v="19"/>
    <n v="3"/>
    <x v="0"/>
    <n v="65.03070422535211"/>
    <n v="2525"/>
  </r>
  <r>
    <n v="1504371"/>
    <x v="0"/>
    <x v="0"/>
    <x v="0"/>
    <x v="0"/>
    <x v="1"/>
    <n v="28"/>
    <n v="6"/>
    <n v="1766.35"/>
    <n v="8"/>
    <n v="14"/>
    <n v="2"/>
    <x v="2"/>
    <n v="63.083928571428565"/>
    <n v="775"/>
  </r>
  <r>
    <n v="1504601"/>
    <x v="1"/>
    <x v="1"/>
    <x v="0"/>
    <x v="2"/>
    <x v="0"/>
    <n v="73"/>
    <n v="9"/>
    <n v="2023"/>
    <n v="9"/>
    <n v="18"/>
    <n v="3"/>
    <x v="0"/>
    <n v="27.712328767123289"/>
    <n v="1166"/>
  </r>
  <r>
    <n v="1504941"/>
    <x v="0"/>
    <x v="1"/>
    <x v="0"/>
    <x v="1"/>
    <x v="1"/>
    <n v="22"/>
    <n v="5"/>
    <n v="1577.51"/>
    <n v="8"/>
    <n v="13"/>
    <n v="2"/>
    <x v="2"/>
    <n v="71.704999999999998"/>
    <n v="1282"/>
  </r>
  <r>
    <n v="1505001"/>
    <x v="0"/>
    <x v="0"/>
    <x v="0"/>
    <x v="1"/>
    <x v="1"/>
    <n v="23"/>
    <n v="5"/>
    <n v="599.33000000000004"/>
    <n v="5"/>
    <n v="10"/>
    <n v="2"/>
    <x v="2"/>
    <n v="26.057826086956524"/>
    <n v="293"/>
  </r>
  <r>
    <n v="1505491"/>
    <x v="0"/>
    <x v="1"/>
    <x v="0"/>
    <x v="0"/>
    <x v="1"/>
    <n v="13"/>
    <n v="3"/>
    <n v="1049.8599999999999"/>
    <n v="7"/>
    <n v="10"/>
    <n v="2"/>
    <x v="2"/>
    <n v="80.758461538461532"/>
    <n v="697"/>
  </r>
  <r>
    <n v="1505531"/>
    <x v="0"/>
    <x v="1"/>
    <x v="0"/>
    <x v="1"/>
    <x v="0"/>
    <n v="11"/>
    <n v="3"/>
    <n v="570.4"/>
    <n v="5"/>
    <n v="8"/>
    <n v="2"/>
    <x v="2"/>
    <n v="51.854545454545452"/>
    <n v="325"/>
  </r>
  <r>
    <n v="1505681"/>
    <x v="0"/>
    <x v="0"/>
    <x v="0"/>
    <x v="1"/>
    <x v="1"/>
    <n v="95"/>
    <n v="9"/>
    <n v="946.79"/>
    <n v="6"/>
    <n v="15"/>
    <n v="3"/>
    <x v="0"/>
    <n v="9.9662105263157894"/>
    <n v="485"/>
  </r>
  <r>
    <n v="1505721"/>
    <x v="0"/>
    <x v="1"/>
    <x v="0"/>
    <x v="2"/>
    <x v="1"/>
    <n v="24"/>
    <n v="5"/>
    <n v="812.68"/>
    <n v="6"/>
    <n v="11"/>
    <n v="2"/>
    <x v="2"/>
    <n v="33.861666666666665"/>
    <n v="486"/>
  </r>
  <r>
    <n v="1505871"/>
    <x v="0"/>
    <x v="1"/>
    <x v="0"/>
    <x v="1"/>
    <x v="0"/>
    <n v="12"/>
    <n v="3"/>
    <n v="760.52"/>
    <n v="6"/>
    <n v="9"/>
    <n v="2"/>
    <x v="2"/>
    <n v="63.376666666666665"/>
    <n v="407"/>
  </r>
  <r>
    <n v="1506081"/>
    <x v="0"/>
    <x v="0"/>
    <x v="0"/>
    <x v="1"/>
    <x v="1"/>
    <n v="22"/>
    <n v="5"/>
    <n v="452.73"/>
    <n v="5"/>
    <n v="10"/>
    <n v="2"/>
    <x v="2"/>
    <n v="20.578636363636363"/>
    <n v="425"/>
  </r>
  <r>
    <n v="1506121"/>
    <x v="2"/>
    <x v="1"/>
    <x v="0"/>
    <x v="0"/>
    <x v="0"/>
    <n v="1"/>
    <n v="1"/>
    <n v="5.54"/>
    <n v="1"/>
    <n v="2"/>
    <n v="1"/>
    <x v="1"/>
    <n v="5.54"/>
    <n v="6"/>
  </r>
  <r>
    <n v="1506271"/>
    <x v="1"/>
    <x v="0"/>
    <x v="0"/>
    <x v="1"/>
    <x v="1"/>
    <n v="25"/>
    <n v="5"/>
    <n v="446.76"/>
    <n v="5"/>
    <n v="10"/>
    <n v="2"/>
    <x v="2"/>
    <n v="17.8704"/>
    <n v="521"/>
  </r>
  <r>
    <n v="1506651"/>
    <x v="0"/>
    <x v="0"/>
    <x v="0"/>
    <x v="2"/>
    <x v="1"/>
    <n v="24"/>
    <n v="5"/>
    <n v="974.54"/>
    <n v="6"/>
    <n v="11"/>
    <n v="2"/>
    <x v="2"/>
    <n v="40.605833333333329"/>
    <n v="637"/>
  </r>
  <r>
    <n v="1506841"/>
    <x v="0"/>
    <x v="0"/>
    <x v="0"/>
    <x v="1"/>
    <x v="1"/>
    <n v="35"/>
    <n v="6"/>
    <n v="1146.98"/>
    <n v="7"/>
    <n v="13"/>
    <n v="2"/>
    <x v="2"/>
    <n v="32.770857142857146"/>
    <n v="716"/>
  </r>
  <r>
    <n v="1507241"/>
    <x v="0"/>
    <x v="0"/>
    <x v="0"/>
    <x v="0"/>
    <x v="1"/>
    <n v="142"/>
    <n v="10"/>
    <n v="5785.47"/>
    <n v="10"/>
    <n v="20"/>
    <n v="3"/>
    <x v="0"/>
    <n v="40.742746478873244"/>
    <n v="2101"/>
  </r>
  <r>
    <n v="1507391"/>
    <x v="2"/>
    <x v="0"/>
    <x v="0"/>
    <x v="1"/>
    <x v="1"/>
    <n v="2"/>
    <n v="1"/>
    <n v="11.51"/>
    <n v="1"/>
    <n v="2"/>
    <n v="1"/>
    <x v="1"/>
    <n v="5.7549999999999999"/>
    <n v="9"/>
  </r>
  <r>
    <n v="1507431"/>
    <x v="0"/>
    <x v="0"/>
    <x v="0"/>
    <x v="2"/>
    <x v="1"/>
    <n v="26"/>
    <n v="5"/>
    <n v="2584.27"/>
    <n v="9"/>
    <n v="14"/>
    <n v="2"/>
    <x v="2"/>
    <n v="99.394999999999996"/>
    <n v="997"/>
  </r>
  <r>
    <n v="1507621"/>
    <x v="2"/>
    <x v="1"/>
    <x v="0"/>
    <x v="0"/>
    <x v="1"/>
    <n v="5"/>
    <n v="2"/>
    <n v="329.43"/>
    <n v="4"/>
    <n v="6"/>
    <n v="1"/>
    <x v="1"/>
    <n v="65.885999999999996"/>
    <n v="183"/>
  </r>
  <r>
    <n v="1508021"/>
    <x v="2"/>
    <x v="2"/>
    <x v="0"/>
    <x v="1"/>
    <x v="0"/>
    <n v="22"/>
    <n v="5"/>
    <n v="396.32"/>
    <n v="4"/>
    <n v="9"/>
    <n v="2"/>
    <x v="2"/>
    <n v="18.014545454545456"/>
    <n v="50"/>
  </r>
  <r>
    <n v="1508891"/>
    <x v="0"/>
    <x v="0"/>
    <x v="1"/>
    <x v="2"/>
    <x v="1"/>
    <n v="12"/>
    <n v="3"/>
    <n v="640.31999999999994"/>
    <n v="5"/>
    <n v="8"/>
    <n v="2"/>
    <x v="2"/>
    <n v="53.359999999999992"/>
    <n v="460"/>
  </r>
  <r>
    <n v="1509671"/>
    <x v="1"/>
    <x v="0"/>
    <x v="0"/>
    <x v="3"/>
    <x v="1"/>
    <n v="1"/>
    <n v="1"/>
    <n v="158"/>
    <n v="3"/>
    <n v="4"/>
    <n v="1"/>
    <x v="1"/>
    <n v="158"/>
    <n v="1"/>
  </r>
  <r>
    <n v="1509861"/>
    <x v="1"/>
    <x v="0"/>
    <x v="0"/>
    <x v="1"/>
    <x v="1"/>
    <n v="42"/>
    <n v="7"/>
    <n v="613.04"/>
    <n v="5"/>
    <n v="12"/>
    <n v="2"/>
    <x v="2"/>
    <n v="14.596190476190475"/>
    <n v="434"/>
  </r>
  <r>
    <n v="1510081"/>
    <x v="0"/>
    <x v="1"/>
    <x v="0"/>
    <x v="1"/>
    <x v="1"/>
    <n v="87"/>
    <n v="9"/>
    <n v="2883.1"/>
    <n v="10"/>
    <n v="19"/>
    <n v="3"/>
    <x v="0"/>
    <n v="33.139080459770113"/>
    <n v="2057"/>
  </r>
  <r>
    <n v="1510271"/>
    <x v="0"/>
    <x v="1"/>
    <x v="0"/>
    <x v="0"/>
    <x v="1"/>
    <n v="64"/>
    <n v="9"/>
    <n v="2620.1999999999998"/>
    <n v="9"/>
    <n v="18"/>
    <n v="3"/>
    <x v="0"/>
    <n v="40.940624999999997"/>
    <n v="1731"/>
  </r>
  <r>
    <n v="1510311"/>
    <x v="1"/>
    <x v="2"/>
    <x v="0"/>
    <x v="0"/>
    <x v="1"/>
    <n v="70"/>
    <n v="9"/>
    <n v="2618.83"/>
    <n v="9"/>
    <n v="18"/>
    <n v="3"/>
    <x v="0"/>
    <n v="37.411857142857144"/>
    <n v="449"/>
  </r>
  <r>
    <n v="1511241"/>
    <x v="1"/>
    <x v="0"/>
    <x v="0"/>
    <x v="3"/>
    <x v="1"/>
    <n v="1"/>
    <n v="1"/>
    <n v="23.25"/>
    <n v="2"/>
    <n v="3"/>
    <n v="1"/>
    <x v="1"/>
    <n v="23.25"/>
    <n v="6"/>
  </r>
  <r>
    <n v="1511391"/>
    <x v="1"/>
    <x v="4"/>
    <x v="0"/>
    <x v="0"/>
    <x v="1"/>
    <n v="48"/>
    <n v="8"/>
    <n v="119.52"/>
    <n v="3"/>
    <n v="11"/>
    <n v="2"/>
    <x v="2"/>
    <n v="2.4899999999999998"/>
    <n v="143"/>
  </r>
  <r>
    <n v="1511581"/>
    <x v="1"/>
    <x v="3"/>
    <x v="0"/>
    <x v="2"/>
    <x v="1"/>
    <n v="11"/>
    <n v="3"/>
    <n v="116.73"/>
    <n v="3"/>
    <n v="6"/>
    <n v="1"/>
    <x v="1"/>
    <n v="10.611818181818181"/>
    <n v="83"/>
  </r>
  <r>
    <n v="1511621"/>
    <x v="0"/>
    <x v="1"/>
    <x v="1"/>
    <x v="1"/>
    <x v="1"/>
    <n v="114"/>
    <n v="10"/>
    <n v="1716.3200000000002"/>
    <n v="8"/>
    <n v="18"/>
    <n v="3"/>
    <x v="0"/>
    <n v="15.05543859649123"/>
    <n v="1300"/>
  </r>
  <r>
    <n v="1511771"/>
    <x v="0"/>
    <x v="0"/>
    <x v="0"/>
    <x v="2"/>
    <x v="1"/>
    <n v="41"/>
    <n v="7"/>
    <n v="1443.3"/>
    <n v="8"/>
    <n v="15"/>
    <n v="3"/>
    <x v="0"/>
    <n v="35.202439024390245"/>
    <n v="694"/>
  </r>
  <r>
    <n v="1511811"/>
    <x v="2"/>
    <x v="2"/>
    <x v="0"/>
    <x v="1"/>
    <x v="1"/>
    <n v="1"/>
    <n v="1"/>
    <n v="56.72"/>
    <n v="2"/>
    <n v="3"/>
    <n v="1"/>
    <x v="1"/>
    <n v="56.72"/>
    <n v="1"/>
  </r>
  <r>
    <n v="1511961"/>
    <x v="0"/>
    <x v="0"/>
    <x v="0"/>
    <x v="1"/>
    <x v="1"/>
    <n v="47"/>
    <n v="8"/>
    <n v="1128.02"/>
    <n v="7"/>
    <n v="15"/>
    <n v="3"/>
    <x v="0"/>
    <n v="24.000425531914892"/>
    <n v="542"/>
  </r>
  <r>
    <n v="1512171"/>
    <x v="0"/>
    <x v="1"/>
    <x v="0"/>
    <x v="1"/>
    <x v="1"/>
    <n v="67"/>
    <n v="9"/>
    <n v="4200.22"/>
    <n v="10"/>
    <n v="19"/>
    <n v="3"/>
    <x v="0"/>
    <n v="62.689850746268661"/>
    <n v="1040"/>
  </r>
  <r>
    <n v="1512361"/>
    <x v="1"/>
    <x v="1"/>
    <x v="0"/>
    <x v="2"/>
    <x v="1"/>
    <n v="42"/>
    <n v="7"/>
    <n v="1364.74"/>
    <n v="8"/>
    <n v="15"/>
    <n v="3"/>
    <x v="0"/>
    <n v="32.493809523809524"/>
    <n v="309"/>
  </r>
  <r>
    <n v="1512401"/>
    <x v="1"/>
    <x v="4"/>
    <x v="0"/>
    <x v="1"/>
    <x v="1"/>
    <n v="30"/>
    <n v="6"/>
    <n v="131.05000000000001"/>
    <n v="3"/>
    <n v="9"/>
    <n v="2"/>
    <x v="2"/>
    <n v="4.3683333333333341"/>
    <n v="180"/>
  </r>
  <r>
    <n v="1512551"/>
    <x v="1"/>
    <x v="4"/>
    <x v="0"/>
    <x v="0"/>
    <x v="1"/>
    <n v="6"/>
    <n v="2"/>
    <n v="84.22"/>
    <n v="2"/>
    <n v="4"/>
    <n v="1"/>
    <x v="1"/>
    <n v="14.036666666666667"/>
    <n v="50"/>
  </r>
  <r>
    <n v="1512931"/>
    <x v="0"/>
    <x v="0"/>
    <x v="0"/>
    <x v="0"/>
    <x v="1"/>
    <n v="29"/>
    <n v="6"/>
    <n v="1549.17"/>
    <n v="8"/>
    <n v="14"/>
    <n v="2"/>
    <x v="2"/>
    <n v="53.419655172413798"/>
    <n v="870"/>
  </r>
  <r>
    <n v="1513141"/>
    <x v="0"/>
    <x v="3"/>
    <x v="0"/>
    <x v="1"/>
    <x v="1"/>
    <n v="48"/>
    <n v="8"/>
    <n v="1627.02"/>
    <n v="8"/>
    <n v="16"/>
    <n v="3"/>
    <x v="0"/>
    <n v="33.896250000000002"/>
    <n v="720"/>
  </r>
  <r>
    <n v="1513291"/>
    <x v="1"/>
    <x v="2"/>
    <x v="0"/>
    <x v="0"/>
    <x v="1"/>
    <n v="101"/>
    <n v="10"/>
    <n v="999.2"/>
    <n v="7"/>
    <n v="17"/>
    <n v="3"/>
    <x v="0"/>
    <n v="9.893069306930693"/>
    <n v="232"/>
  </r>
  <r>
    <n v="1513331"/>
    <x v="1"/>
    <x v="2"/>
    <x v="0"/>
    <x v="1"/>
    <x v="1"/>
    <n v="2"/>
    <n v="1"/>
    <n v="52.49"/>
    <n v="2"/>
    <n v="3"/>
    <n v="1"/>
    <x v="1"/>
    <n v="26.245000000000001"/>
    <n v="12"/>
  </r>
  <r>
    <n v="1513481"/>
    <x v="1"/>
    <x v="3"/>
    <x v="0"/>
    <x v="0"/>
    <x v="1"/>
    <n v="94"/>
    <n v="9"/>
    <n v="994.33"/>
    <n v="7"/>
    <n v="16"/>
    <n v="3"/>
    <x v="0"/>
    <n v="10.577978723404255"/>
    <n v="905"/>
  </r>
  <r>
    <n v="1513521"/>
    <x v="0"/>
    <x v="0"/>
    <x v="0"/>
    <x v="0"/>
    <x v="1"/>
    <n v="111"/>
    <n v="10"/>
    <n v="1220.5999999999999"/>
    <n v="7"/>
    <n v="17"/>
    <n v="3"/>
    <x v="0"/>
    <n v="10.996396396396396"/>
    <n v="348"/>
  </r>
  <r>
    <n v="1513671"/>
    <x v="0"/>
    <x v="3"/>
    <x v="0"/>
    <x v="0"/>
    <x v="1"/>
    <n v="24"/>
    <n v="5"/>
    <n v="1187.25"/>
    <n v="7"/>
    <n v="12"/>
    <n v="2"/>
    <x v="2"/>
    <n v="49.46875"/>
    <n v="868"/>
  </r>
  <r>
    <n v="1513901"/>
    <x v="1"/>
    <x v="0"/>
    <x v="0"/>
    <x v="1"/>
    <x v="1"/>
    <n v="13"/>
    <n v="3"/>
    <n v="177.88"/>
    <n v="3"/>
    <n v="6"/>
    <n v="1"/>
    <x v="1"/>
    <n v="13.683076923076923"/>
    <n v="55"/>
  </r>
  <r>
    <n v="1514071"/>
    <x v="1"/>
    <x v="0"/>
    <x v="0"/>
    <x v="2"/>
    <x v="1"/>
    <n v="19"/>
    <n v="4"/>
    <n v="572.77"/>
    <n v="5"/>
    <n v="9"/>
    <n v="2"/>
    <x v="2"/>
    <n v="30.145789473684211"/>
    <n v="282"/>
  </r>
  <r>
    <n v="1514261"/>
    <x v="0"/>
    <x v="0"/>
    <x v="0"/>
    <x v="2"/>
    <x v="1"/>
    <n v="37"/>
    <n v="7"/>
    <n v="1084.81"/>
    <n v="7"/>
    <n v="14"/>
    <n v="2"/>
    <x v="2"/>
    <n v="29.319189189189188"/>
    <n v="287"/>
  </r>
  <r>
    <n v="1514451"/>
    <x v="1"/>
    <x v="0"/>
    <x v="0"/>
    <x v="1"/>
    <x v="1"/>
    <n v="6"/>
    <n v="2"/>
    <n v="191.27"/>
    <n v="3"/>
    <n v="5"/>
    <n v="1"/>
    <x v="1"/>
    <n v="31.878333333333334"/>
    <n v="128"/>
  </r>
  <r>
    <n v="1514791"/>
    <x v="0"/>
    <x v="0"/>
    <x v="0"/>
    <x v="2"/>
    <x v="0"/>
    <n v="51"/>
    <n v="8"/>
    <n v="2013.39"/>
    <n v="9"/>
    <n v="17"/>
    <n v="3"/>
    <x v="0"/>
    <n v="39.478235294117646"/>
    <n v="636"/>
  </r>
  <r>
    <n v="1515041"/>
    <x v="0"/>
    <x v="0"/>
    <x v="0"/>
    <x v="2"/>
    <x v="1"/>
    <n v="73"/>
    <n v="9"/>
    <n v="2907.58"/>
    <n v="10"/>
    <n v="19"/>
    <n v="3"/>
    <x v="0"/>
    <n v="39.829863013698628"/>
    <n v="1104"/>
  </r>
  <r>
    <n v="1515231"/>
    <x v="1"/>
    <x v="3"/>
    <x v="0"/>
    <x v="1"/>
    <x v="1"/>
    <n v="5"/>
    <n v="2"/>
    <n v="30.7"/>
    <n v="2"/>
    <n v="4"/>
    <n v="1"/>
    <x v="1"/>
    <n v="6.14"/>
    <n v="25"/>
  </r>
  <r>
    <n v="1515381"/>
    <x v="0"/>
    <x v="0"/>
    <x v="0"/>
    <x v="2"/>
    <x v="0"/>
    <n v="27"/>
    <n v="5"/>
    <n v="1515.14"/>
    <n v="8"/>
    <n v="13"/>
    <n v="2"/>
    <x v="2"/>
    <n v="56.116296296296298"/>
    <n v="1244"/>
  </r>
  <r>
    <n v="1515421"/>
    <x v="0"/>
    <x v="0"/>
    <x v="0"/>
    <x v="1"/>
    <x v="0"/>
    <n v="48"/>
    <n v="8"/>
    <n v="1477.1"/>
    <n v="8"/>
    <n v="16"/>
    <n v="3"/>
    <x v="0"/>
    <n v="30.772916666666664"/>
    <n v="807"/>
  </r>
  <r>
    <n v="1515571"/>
    <x v="1"/>
    <x v="4"/>
    <x v="0"/>
    <x v="0"/>
    <x v="1"/>
    <n v="28"/>
    <n v="6"/>
    <n v="1451.74"/>
    <n v="8"/>
    <n v="14"/>
    <n v="2"/>
    <x v="2"/>
    <n v="51.847857142857144"/>
    <n v="413"/>
  </r>
  <r>
    <n v="1515761"/>
    <x v="0"/>
    <x v="1"/>
    <x v="0"/>
    <x v="2"/>
    <x v="1"/>
    <n v="55"/>
    <n v="8"/>
    <n v="1919.14"/>
    <n v="9"/>
    <n v="17"/>
    <n v="3"/>
    <x v="0"/>
    <n v="34.893454545454546"/>
    <n v="1106"/>
  </r>
  <r>
    <n v="1515801"/>
    <x v="0"/>
    <x v="1"/>
    <x v="1"/>
    <x v="0"/>
    <x v="1"/>
    <n v="80"/>
    <n v="9"/>
    <n v="3712.56"/>
    <n v="10"/>
    <n v="19"/>
    <n v="3"/>
    <x v="0"/>
    <n v="46.406999999999996"/>
    <n v="2294"/>
  </r>
  <r>
    <n v="1516161"/>
    <x v="3"/>
    <x v="1"/>
    <x v="0"/>
    <x v="2"/>
    <x v="0"/>
    <n v="7"/>
    <n v="2"/>
    <n v="215.52"/>
    <n v="3"/>
    <n v="5"/>
    <n v="1"/>
    <x v="1"/>
    <n v="30.78857142857143"/>
    <n v="136"/>
  </r>
  <r>
    <n v="1516201"/>
    <x v="0"/>
    <x v="1"/>
    <x v="0"/>
    <x v="2"/>
    <x v="1"/>
    <n v="33"/>
    <n v="6"/>
    <n v="2223.9499999999998"/>
    <n v="9"/>
    <n v="15"/>
    <n v="3"/>
    <x v="0"/>
    <n v="67.392424242424241"/>
    <n v="1238"/>
  </r>
  <r>
    <n v="1516351"/>
    <x v="0"/>
    <x v="1"/>
    <x v="0"/>
    <x v="2"/>
    <x v="1"/>
    <n v="23"/>
    <n v="5"/>
    <n v="880.16"/>
    <n v="6"/>
    <n v="11"/>
    <n v="2"/>
    <x v="2"/>
    <n v="38.267826086956518"/>
    <n v="513"/>
  </r>
  <r>
    <n v="1516541"/>
    <x v="0"/>
    <x v="0"/>
    <x v="0"/>
    <x v="1"/>
    <x v="0"/>
    <n v="72"/>
    <n v="9"/>
    <n v="973.42"/>
    <n v="6"/>
    <n v="15"/>
    <n v="3"/>
    <x v="0"/>
    <n v="13.519722222222221"/>
    <n v="670"/>
  </r>
  <r>
    <n v="1516731"/>
    <x v="0"/>
    <x v="1"/>
    <x v="0"/>
    <x v="2"/>
    <x v="0"/>
    <n v="52"/>
    <n v="8"/>
    <n v="2685.72"/>
    <n v="9"/>
    <n v="17"/>
    <n v="3"/>
    <x v="0"/>
    <n v="51.648461538461532"/>
    <n v="1436"/>
  </r>
  <r>
    <n v="1517131"/>
    <x v="0"/>
    <x v="1"/>
    <x v="0"/>
    <x v="0"/>
    <x v="1"/>
    <n v="11"/>
    <n v="3"/>
    <n v="341.02"/>
    <n v="4"/>
    <n v="7"/>
    <n v="1"/>
    <x v="1"/>
    <n v="31.00181818181818"/>
    <n v="190"/>
  </r>
  <r>
    <n v="1517281"/>
    <x v="0"/>
    <x v="1"/>
    <x v="1"/>
    <x v="1"/>
    <x v="0"/>
    <n v="46"/>
    <n v="7"/>
    <n v="2389.48"/>
    <n v="9"/>
    <n v="16"/>
    <n v="3"/>
    <x v="0"/>
    <n v="51.945217391304347"/>
    <n v="1944"/>
  </r>
  <r>
    <n v="1517321"/>
    <x v="1"/>
    <x v="0"/>
    <x v="0"/>
    <x v="0"/>
    <x v="1"/>
    <n v="23"/>
    <n v="5"/>
    <n v="154.36000000000001"/>
    <n v="3"/>
    <n v="8"/>
    <n v="2"/>
    <x v="2"/>
    <n v="6.7113043478260872"/>
    <n v="111"/>
  </r>
  <r>
    <n v="1517471"/>
    <x v="0"/>
    <x v="1"/>
    <x v="0"/>
    <x v="0"/>
    <x v="1"/>
    <n v="34"/>
    <n v="6"/>
    <n v="1106.42"/>
    <n v="7"/>
    <n v="13"/>
    <n v="2"/>
    <x v="2"/>
    <n v="32.541764705882358"/>
    <n v="549"/>
  </r>
  <r>
    <n v="1517661"/>
    <x v="0"/>
    <x v="1"/>
    <x v="0"/>
    <x v="2"/>
    <x v="0"/>
    <n v="37"/>
    <n v="7"/>
    <n v="1067.01"/>
    <n v="7"/>
    <n v="14"/>
    <n v="2"/>
    <x v="2"/>
    <n v="28.838108108108109"/>
    <n v="606"/>
  </r>
  <r>
    <n v="1518061"/>
    <x v="1"/>
    <x v="1"/>
    <x v="0"/>
    <x v="1"/>
    <x v="1"/>
    <n v="4"/>
    <n v="2"/>
    <n v="130.43"/>
    <n v="3"/>
    <n v="5"/>
    <n v="1"/>
    <x v="1"/>
    <n v="32.607500000000002"/>
    <n v="81"/>
  </r>
  <r>
    <n v="1518101"/>
    <x v="1"/>
    <x v="0"/>
    <x v="0"/>
    <x v="1"/>
    <x v="1"/>
    <n v="30"/>
    <n v="6"/>
    <n v="231.63"/>
    <n v="3"/>
    <n v="9"/>
    <n v="2"/>
    <x v="2"/>
    <n v="7.7210000000000001"/>
    <n v="69"/>
  </r>
  <r>
    <n v="1518251"/>
    <x v="0"/>
    <x v="1"/>
    <x v="0"/>
    <x v="2"/>
    <x v="1"/>
    <n v="70"/>
    <n v="9"/>
    <n v="894.98"/>
    <n v="6"/>
    <n v="15"/>
    <n v="3"/>
    <x v="0"/>
    <n v="12.785428571428572"/>
    <n v="635"/>
  </r>
  <r>
    <n v="1518781"/>
    <x v="0"/>
    <x v="2"/>
    <x v="0"/>
    <x v="0"/>
    <x v="1"/>
    <n v="40"/>
    <n v="7"/>
    <n v="662"/>
    <n v="5"/>
    <n v="12"/>
    <n v="2"/>
    <x v="2"/>
    <n v="16.55"/>
    <n v="448"/>
  </r>
  <r>
    <n v="1519181"/>
    <x v="2"/>
    <x v="1"/>
    <x v="0"/>
    <x v="1"/>
    <x v="0"/>
    <n v="1"/>
    <n v="1"/>
    <n v="22.79"/>
    <n v="2"/>
    <n v="3"/>
    <n v="1"/>
    <x v="1"/>
    <n v="22.79"/>
    <n v="13"/>
  </r>
  <r>
    <n v="1519371"/>
    <x v="0"/>
    <x v="1"/>
    <x v="1"/>
    <x v="2"/>
    <x v="1"/>
    <n v="47"/>
    <n v="8"/>
    <n v="1532.32"/>
    <n v="8"/>
    <n v="16"/>
    <n v="3"/>
    <x v="0"/>
    <n v="32.602553191489363"/>
    <n v="722"/>
  </r>
  <r>
    <n v="1519601"/>
    <x v="0"/>
    <x v="1"/>
    <x v="0"/>
    <x v="0"/>
    <x v="1"/>
    <n v="20"/>
    <n v="4"/>
    <n v="1000.52"/>
    <n v="7"/>
    <n v="11"/>
    <n v="2"/>
    <x v="2"/>
    <n v="50.025999999999996"/>
    <n v="435"/>
  </r>
  <r>
    <n v="1519751"/>
    <x v="0"/>
    <x v="1"/>
    <x v="0"/>
    <x v="2"/>
    <x v="1"/>
    <n v="26"/>
    <n v="5"/>
    <n v="2184.71"/>
    <n v="9"/>
    <n v="14"/>
    <n v="2"/>
    <x v="2"/>
    <n v="84.027307692307687"/>
    <n v="726"/>
  </r>
  <r>
    <n v="1519941"/>
    <x v="1"/>
    <x v="4"/>
    <x v="0"/>
    <x v="0"/>
    <x v="1"/>
    <n v="7"/>
    <n v="2"/>
    <n v="40.049999999999997"/>
    <n v="2"/>
    <n v="4"/>
    <n v="1"/>
    <x v="1"/>
    <n v="5.7214285714285706"/>
    <n v="22"/>
  </r>
  <r>
    <n v="1520011"/>
    <x v="1"/>
    <x v="1"/>
    <x v="0"/>
    <x v="2"/>
    <x v="1"/>
    <n v="31"/>
    <n v="6"/>
    <n v="1220.6300000000001"/>
    <n v="7"/>
    <n v="13"/>
    <n v="2"/>
    <x v="2"/>
    <n v="39.375161290322588"/>
    <n v="241"/>
  </r>
  <r>
    <n v="1520161"/>
    <x v="1"/>
    <x v="0"/>
    <x v="0"/>
    <x v="1"/>
    <x v="0"/>
    <n v="15"/>
    <n v="4"/>
    <n v="389.87"/>
    <n v="4"/>
    <n v="8"/>
    <n v="2"/>
    <x v="2"/>
    <n v="25.991333333333333"/>
    <n v="178"/>
  </r>
  <r>
    <n v="1520731"/>
    <x v="0"/>
    <x v="0"/>
    <x v="0"/>
    <x v="2"/>
    <x v="1"/>
    <n v="44"/>
    <n v="7"/>
    <n v="798.34"/>
    <n v="6"/>
    <n v="13"/>
    <n v="2"/>
    <x v="2"/>
    <n v="18.144090909090909"/>
    <n v="477"/>
  </r>
  <r>
    <n v="1520881"/>
    <x v="2"/>
    <x v="0"/>
    <x v="2"/>
    <x v="3"/>
    <x v="0"/>
    <n v="1"/>
    <n v="1"/>
    <n v="38"/>
    <n v="2"/>
    <n v="3"/>
    <n v="1"/>
    <x v="1"/>
    <n v="38"/>
    <n v="14"/>
  </r>
  <r>
    <n v="1521091"/>
    <x v="0"/>
    <x v="0"/>
    <x v="0"/>
    <x v="2"/>
    <x v="1"/>
    <n v="43"/>
    <n v="7"/>
    <n v="1039.6400000000001"/>
    <n v="7"/>
    <n v="14"/>
    <n v="2"/>
    <x v="2"/>
    <n v="24.177674418604653"/>
    <n v="760"/>
  </r>
  <r>
    <n v="1521131"/>
    <x v="0"/>
    <x v="3"/>
    <x v="1"/>
    <x v="2"/>
    <x v="0"/>
    <n v="83"/>
    <n v="9"/>
    <n v="2837.81"/>
    <n v="10"/>
    <n v="19"/>
    <n v="3"/>
    <x v="0"/>
    <n v="34.190481927710842"/>
    <n v="1428"/>
  </r>
  <r>
    <n v="1521321"/>
    <x v="2"/>
    <x v="0"/>
    <x v="0"/>
    <x v="2"/>
    <x v="1"/>
    <n v="4"/>
    <n v="2"/>
    <n v="109.18"/>
    <n v="2"/>
    <n v="4"/>
    <n v="1"/>
    <x v="1"/>
    <n v="27.295000000000002"/>
    <n v="47"/>
  </r>
  <r>
    <n v="1521471"/>
    <x v="2"/>
    <x v="4"/>
    <x v="0"/>
    <x v="3"/>
    <x v="1"/>
    <n v="2"/>
    <n v="1"/>
    <n v="4.0999999999999996"/>
    <n v="1"/>
    <n v="2"/>
    <n v="1"/>
    <x v="1"/>
    <n v="2.0499999999999998"/>
    <n v="5"/>
  </r>
  <r>
    <n v="1521511"/>
    <x v="1"/>
    <x v="0"/>
    <x v="0"/>
    <x v="0"/>
    <x v="1"/>
    <n v="19"/>
    <n v="4"/>
    <n v="642.08000000000004"/>
    <n v="5"/>
    <n v="9"/>
    <n v="2"/>
    <x v="2"/>
    <n v="33.793684210526315"/>
    <n v="409"/>
  </r>
  <r>
    <n v="1521661"/>
    <x v="1"/>
    <x v="0"/>
    <x v="0"/>
    <x v="1"/>
    <x v="0"/>
    <n v="27"/>
    <n v="5"/>
    <n v="543.02"/>
    <n v="5"/>
    <n v="10"/>
    <n v="2"/>
    <x v="2"/>
    <n v="20.111851851851853"/>
    <n v="476"/>
  </r>
  <r>
    <n v="1521701"/>
    <x v="0"/>
    <x v="0"/>
    <x v="0"/>
    <x v="0"/>
    <x v="0"/>
    <n v="65"/>
    <n v="9"/>
    <n v="2671.88"/>
    <n v="9"/>
    <n v="18"/>
    <n v="3"/>
    <x v="0"/>
    <n v="41.105846153846159"/>
    <n v="1018"/>
  </r>
  <r>
    <n v="1521851"/>
    <x v="1"/>
    <x v="0"/>
    <x v="0"/>
    <x v="1"/>
    <x v="0"/>
    <n v="2"/>
    <n v="1"/>
    <n v="61.68"/>
    <n v="2"/>
    <n v="3"/>
    <n v="1"/>
    <x v="1"/>
    <n v="30.84"/>
    <n v="29"/>
  </r>
  <r>
    <n v="1522781"/>
    <x v="2"/>
    <x v="0"/>
    <x v="0"/>
    <x v="1"/>
    <x v="1"/>
    <n v="1"/>
    <n v="1"/>
    <n v="29.5"/>
    <n v="2"/>
    <n v="3"/>
    <n v="1"/>
    <x v="1"/>
    <n v="29.5"/>
    <n v="1"/>
  </r>
  <r>
    <n v="1522821"/>
    <x v="1"/>
    <x v="0"/>
    <x v="0"/>
    <x v="2"/>
    <x v="1"/>
    <n v="13"/>
    <n v="3"/>
    <n v="406.59"/>
    <n v="4"/>
    <n v="7"/>
    <n v="1"/>
    <x v="1"/>
    <n v="31.276153846153843"/>
    <n v="228"/>
  </r>
  <r>
    <n v="1523031"/>
    <x v="2"/>
    <x v="1"/>
    <x v="0"/>
    <x v="2"/>
    <x v="1"/>
    <n v="2"/>
    <n v="1"/>
    <n v="62.37"/>
    <n v="2"/>
    <n v="3"/>
    <n v="1"/>
    <x v="1"/>
    <n v="31.184999999999999"/>
    <n v="38"/>
  </r>
  <r>
    <n v="1523601"/>
    <x v="1"/>
    <x v="1"/>
    <x v="0"/>
    <x v="1"/>
    <x v="1"/>
    <n v="10"/>
    <n v="3"/>
    <n v="173.06"/>
    <n v="3"/>
    <n v="6"/>
    <n v="1"/>
    <x v="1"/>
    <n v="17.306000000000001"/>
    <n v="95"/>
  </r>
  <r>
    <n v="1524001"/>
    <x v="0"/>
    <x v="1"/>
    <x v="0"/>
    <x v="0"/>
    <x v="1"/>
    <n v="55"/>
    <n v="8"/>
    <n v="1924.57"/>
    <n v="9"/>
    <n v="17"/>
    <n v="3"/>
    <x v="0"/>
    <n v="34.99218181818182"/>
    <n v="1098"/>
  </r>
  <r>
    <n v="1524491"/>
    <x v="1"/>
    <x v="1"/>
    <x v="0"/>
    <x v="1"/>
    <x v="1"/>
    <n v="2"/>
    <n v="1"/>
    <n v="43.2"/>
    <n v="2"/>
    <n v="3"/>
    <n v="1"/>
    <x v="1"/>
    <n v="21.6"/>
    <n v="33"/>
  </r>
  <r>
    <n v="1524531"/>
    <x v="1"/>
    <x v="0"/>
    <x v="0"/>
    <x v="2"/>
    <x v="1"/>
    <n v="43"/>
    <n v="7"/>
    <n v="569.78"/>
    <n v="5"/>
    <n v="12"/>
    <n v="2"/>
    <x v="2"/>
    <n v="13.250697674418603"/>
    <n v="261"/>
  </r>
  <r>
    <n v="1524681"/>
    <x v="0"/>
    <x v="0"/>
    <x v="0"/>
    <x v="0"/>
    <x v="1"/>
    <n v="37"/>
    <n v="7"/>
    <n v="1969.54"/>
    <n v="9"/>
    <n v="16"/>
    <n v="3"/>
    <x v="0"/>
    <n v="53.230810810810809"/>
    <n v="1216"/>
  </r>
  <r>
    <n v="1524871"/>
    <x v="3"/>
    <x v="1"/>
    <x v="0"/>
    <x v="2"/>
    <x v="0"/>
    <n v="2"/>
    <n v="1"/>
    <n v="52.01"/>
    <n v="2"/>
    <n v="3"/>
    <n v="1"/>
    <x v="1"/>
    <n v="26.004999999999999"/>
    <n v="40"/>
  </r>
  <r>
    <n v="1525081"/>
    <x v="0"/>
    <x v="1"/>
    <x v="1"/>
    <x v="0"/>
    <x v="1"/>
    <n v="91"/>
    <n v="9"/>
    <n v="4860.34"/>
    <n v="10"/>
    <n v="19"/>
    <n v="3"/>
    <x v="0"/>
    <n v="53.410329670329673"/>
    <n v="1697"/>
  </r>
  <r>
    <n v="1525271"/>
    <x v="0"/>
    <x v="0"/>
    <x v="0"/>
    <x v="1"/>
    <x v="0"/>
    <n v="53"/>
    <n v="8"/>
    <n v="2218.9499999999998"/>
    <n v="9"/>
    <n v="17"/>
    <n v="3"/>
    <x v="0"/>
    <n v="41.866981132075466"/>
    <n v="1026"/>
  </r>
  <r>
    <n v="1525311"/>
    <x v="0"/>
    <x v="0"/>
    <x v="0"/>
    <x v="0"/>
    <x v="1"/>
    <n v="9"/>
    <n v="3"/>
    <n v="354.83"/>
    <n v="4"/>
    <n v="7"/>
    <n v="1"/>
    <x v="1"/>
    <n v="39.425555555555555"/>
    <n v="132"/>
  </r>
  <r>
    <n v="1526621"/>
    <x v="0"/>
    <x v="0"/>
    <x v="1"/>
    <x v="2"/>
    <x v="0"/>
    <n v="77"/>
    <n v="9"/>
    <n v="4678.99"/>
    <n v="10"/>
    <n v="19"/>
    <n v="3"/>
    <x v="0"/>
    <n v="60.766103896103893"/>
    <n v="2128"/>
  </r>
  <r>
    <n v="1526771"/>
    <x v="0"/>
    <x v="1"/>
    <x v="0"/>
    <x v="0"/>
    <x v="1"/>
    <n v="22"/>
    <n v="5"/>
    <n v="1024.3900000000001"/>
    <n v="7"/>
    <n v="12"/>
    <n v="2"/>
    <x v="2"/>
    <n v="46.563181818181825"/>
    <n v="725"/>
  </r>
  <r>
    <n v="1526811"/>
    <x v="0"/>
    <x v="1"/>
    <x v="0"/>
    <x v="0"/>
    <x v="1"/>
    <n v="23"/>
    <n v="5"/>
    <n v="1046.49"/>
    <n v="7"/>
    <n v="12"/>
    <n v="2"/>
    <x v="2"/>
    <n v="45.499565217391307"/>
    <n v="818"/>
  </r>
  <r>
    <n v="1526961"/>
    <x v="1"/>
    <x v="1"/>
    <x v="0"/>
    <x v="2"/>
    <x v="1"/>
    <n v="15"/>
    <n v="4"/>
    <n v="402.79"/>
    <n v="4"/>
    <n v="8"/>
    <n v="2"/>
    <x v="2"/>
    <n v="26.852666666666668"/>
    <n v="332"/>
  </r>
  <r>
    <n v="1527021"/>
    <x v="3"/>
    <x v="0"/>
    <x v="0"/>
    <x v="0"/>
    <x v="0"/>
    <n v="45"/>
    <n v="7"/>
    <n v="336.99"/>
    <n v="4"/>
    <n v="11"/>
    <n v="2"/>
    <x v="2"/>
    <n v="7.488666666666667"/>
    <n v="167"/>
  </r>
  <r>
    <n v="1527171"/>
    <x v="0"/>
    <x v="1"/>
    <x v="0"/>
    <x v="0"/>
    <x v="1"/>
    <n v="26"/>
    <n v="5"/>
    <n v="1254.79"/>
    <n v="7"/>
    <n v="12"/>
    <n v="2"/>
    <x v="2"/>
    <n v="48.261153846153846"/>
    <n v="1087"/>
  </r>
  <r>
    <n v="1527211"/>
    <x v="0"/>
    <x v="0"/>
    <x v="0"/>
    <x v="2"/>
    <x v="1"/>
    <n v="159"/>
    <n v="10"/>
    <n v="3120.2"/>
    <n v="10"/>
    <n v="20"/>
    <n v="3"/>
    <x v="0"/>
    <n v="19.623899371069182"/>
    <n v="1631"/>
  </r>
  <r>
    <n v="1527361"/>
    <x v="0"/>
    <x v="1"/>
    <x v="0"/>
    <x v="0"/>
    <x v="0"/>
    <n v="37"/>
    <n v="7"/>
    <n v="1509.14"/>
    <n v="8"/>
    <n v="15"/>
    <n v="3"/>
    <x v="0"/>
    <n v="40.787567567567571"/>
    <n v="1124"/>
  </r>
  <r>
    <n v="1527401"/>
    <x v="0"/>
    <x v="1"/>
    <x v="0"/>
    <x v="0"/>
    <x v="1"/>
    <n v="50"/>
    <n v="8"/>
    <n v="1250.26"/>
    <n v="7"/>
    <n v="15"/>
    <n v="3"/>
    <x v="0"/>
    <n v="25.005199999999999"/>
    <n v="911"/>
  </r>
  <r>
    <n v="1527551"/>
    <x v="0"/>
    <x v="1"/>
    <x v="0"/>
    <x v="0"/>
    <x v="1"/>
    <n v="72"/>
    <n v="9"/>
    <n v="1395.34"/>
    <n v="8"/>
    <n v="17"/>
    <n v="3"/>
    <x v="0"/>
    <n v="19.37972222222222"/>
    <n v="637"/>
  </r>
  <r>
    <n v="1527741"/>
    <x v="0"/>
    <x v="0"/>
    <x v="0"/>
    <x v="1"/>
    <x v="1"/>
    <n v="73"/>
    <n v="9"/>
    <n v="2627.79"/>
    <n v="9"/>
    <n v="18"/>
    <n v="3"/>
    <x v="0"/>
    <n v="35.997123287671229"/>
    <n v="1191"/>
  </r>
  <r>
    <n v="1528291"/>
    <x v="1"/>
    <x v="0"/>
    <x v="0"/>
    <x v="1"/>
    <x v="1"/>
    <n v="19"/>
    <n v="4"/>
    <n v="811.88"/>
    <n v="6"/>
    <n v="10"/>
    <n v="2"/>
    <x v="2"/>
    <n v="42.730526315789476"/>
    <n v="440"/>
  </r>
  <r>
    <n v="1528521"/>
    <x v="0"/>
    <x v="0"/>
    <x v="0"/>
    <x v="0"/>
    <x v="1"/>
    <n v="118"/>
    <n v="10"/>
    <n v="2668.82"/>
    <n v="9"/>
    <n v="19"/>
    <n v="3"/>
    <x v="0"/>
    <n v="22.617118644067798"/>
    <n v="1857"/>
  </r>
  <r>
    <n v="1528671"/>
    <x v="0"/>
    <x v="0"/>
    <x v="0"/>
    <x v="1"/>
    <x v="1"/>
    <n v="99"/>
    <n v="9"/>
    <n v="1115.96"/>
    <n v="7"/>
    <n v="16"/>
    <n v="3"/>
    <x v="0"/>
    <n v="11.272323232323233"/>
    <n v="1004"/>
  </r>
  <r>
    <n v="1528711"/>
    <x v="1"/>
    <x v="4"/>
    <x v="0"/>
    <x v="1"/>
    <x v="1"/>
    <n v="8"/>
    <n v="2"/>
    <n v="54.72"/>
    <n v="2"/>
    <n v="4"/>
    <n v="1"/>
    <x v="1"/>
    <n v="6.84"/>
    <n v="51"/>
  </r>
  <r>
    <n v="1528861"/>
    <x v="1"/>
    <x v="1"/>
    <x v="0"/>
    <x v="2"/>
    <x v="0"/>
    <n v="13"/>
    <n v="3"/>
    <n v="339.04"/>
    <n v="4"/>
    <n v="7"/>
    <n v="1"/>
    <x v="1"/>
    <n v="26.080000000000002"/>
    <n v="260"/>
  </r>
  <r>
    <n v="1528901"/>
    <x v="1"/>
    <x v="0"/>
    <x v="0"/>
    <x v="2"/>
    <x v="1"/>
    <n v="17"/>
    <n v="4"/>
    <n v="658.95"/>
    <n v="5"/>
    <n v="9"/>
    <n v="2"/>
    <x v="2"/>
    <n v="38.761764705882356"/>
    <n v="286"/>
  </r>
  <r>
    <n v="1529111"/>
    <x v="0"/>
    <x v="0"/>
    <x v="0"/>
    <x v="0"/>
    <x v="1"/>
    <n v="17"/>
    <n v="4"/>
    <n v="374.67"/>
    <n v="4"/>
    <n v="8"/>
    <n v="2"/>
    <x v="2"/>
    <n v="22.039411764705882"/>
    <n v="249"/>
  </r>
  <r>
    <n v="1530431"/>
    <x v="0"/>
    <x v="2"/>
    <x v="0"/>
    <x v="0"/>
    <x v="1"/>
    <n v="178"/>
    <n v="10"/>
    <n v="2503.65"/>
    <n v="9"/>
    <n v="19"/>
    <n v="3"/>
    <x v="0"/>
    <n v="14.065449438202247"/>
    <n v="1045"/>
  </r>
  <r>
    <n v="1530581"/>
    <x v="1"/>
    <x v="0"/>
    <x v="0"/>
    <x v="0"/>
    <x v="0"/>
    <n v="25"/>
    <n v="5"/>
    <n v="659.91"/>
    <n v="5"/>
    <n v="10"/>
    <n v="2"/>
    <x v="2"/>
    <n v="26.3964"/>
    <n v="399"/>
  </r>
  <r>
    <n v="1530771"/>
    <x v="2"/>
    <x v="2"/>
    <x v="0"/>
    <x v="0"/>
    <x v="1"/>
    <n v="12"/>
    <n v="3"/>
    <n v="579.92999999999995"/>
    <n v="5"/>
    <n v="8"/>
    <n v="2"/>
    <x v="2"/>
    <n v="48.327499999999993"/>
    <n v="68"/>
  </r>
  <r>
    <n v="1531021"/>
    <x v="1"/>
    <x v="2"/>
    <x v="0"/>
    <x v="0"/>
    <x v="1"/>
    <n v="25"/>
    <n v="5"/>
    <n v="425.15"/>
    <n v="4"/>
    <n v="9"/>
    <n v="2"/>
    <x v="2"/>
    <n v="17.006"/>
    <n v="89"/>
  </r>
  <r>
    <n v="1532291"/>
    <x v="2"/>
    <x v="4"/>
    <x v="0"/>
    <x v="2"/>
    <x v="1"/>
    <n v="1"/>
    <n v="1"/>
    <n v="6.49"/>
    <n v="1"/>
    <n v="2"/>
    <n v="1"/>
    <x v="1"/>
    <n v="6.49"/>
    <n v="2"/>
  </r>
  <r>
    <n v="1532331"/>
    <x v="2"/>
    <x v="1"/>
    <x v="0"/>
    <x v="2"/>
    <x v="1"/>
    <n v="10"/>
    <n v="3"/>
    <n v="414.97"/>
    <n v="4"/>
    <n v="7"/>
    <n v="1"/>
    <x v="1"/>
    <n v="41.497"/>
    <n v="161"/>
  </r>
  <r>
    <n v="1532481"/>
    <x v="2"/>
    <x v="2"/>
    <x v="0"/>
    <x v="0"/>
    <x v="1"/>
    <n v="10"/>
    <n v="3"/>
    <n v="272.5"/>
    <n v="4"/>
    <n v="7"/>
    <n v="1"/>
    <x v="1"/>
    <n v="27.25"/>
    <n v="20"/>
  </r>
  <r>
    <n v="1532521"/>
    <x v="0"/>
    <x v="0"/>
    <x v="1"/>
    <x v="0"/>
    <x v="1"/>
    <n v="11"/>
    <n v="3"/>
    <n v="575.46"/>
    <n v="5"/>
    <n v="8"/>
    <n v="2"/>
    <x v="2"/>
    <n v="52.31454545454546"/>
    <n v="348"/>
  </r>
  <r>
    <n v="1532901"/>
    <x v="1"/>
    <x v="4"/>
    <x v="0"/>
    <x v="1"/>
    <x v="1"/>
    <n v="23"/>
    <n v="5"/>
    <n v="152.06"/>
    <n v="3"/>
    <n v="8"/>
    <n v="2"/>
    <x v="2"/>
    <n v="6.6113043478260867"/>
    <n v="131"/>
  </r>
  <r>
    <n v="1533111"/>
    <x v="1"/>
    <x v="0"/>
    <x v="1"/>
    <x v="0"/>
    <x v="1"/>
    <n v="48"/>
    <n v="8"/>
    <n v="1317.36"/>
    <n v="7"/>
    <n v="15"/>
    <n v="3"/>
    <x v="0"/>
    <n v="27.444999999999997"/>
    <n v="826"/>
  </r>
  <r>
    <n v="1533261"/>
    <x v="0"/>
    <x v="0"/>
    <x v="1"/>
    <x v="2"/>
    <x v="1"/>
    <n v="59"/>
    <n v="8"/>
    <n v="2846.71"/>
    <n v="10"/>
    <n v="18"/>
    <n v="3"/>
    <x v="0"/>
    <n v="48.249322033898302"/>
    <n v="1027"/>
  </r>
  <r>
    <n v="1534231"/>
    <x v="1"/>
    <x v="0"/>
    <x v="0"/>
    <x v="1"/>
    <x v="1"/>
    <n v="16"/>
    <n v="4"/>
    <n v="1096.07"/>
    <n v="7"/>
    <n v="11"/>
    <n v="2"/>
    <x v="2"/>
    <n v="68.504374999999996"/>
    <n v="447"/>
  </r>
  <r>
    <n v="1534381"/>
    <x v="0"/>
    <x v="1"/>
    <x v="0"/>
    <x v="2"/>
    <x v="1"/>
    <n v="40"/>
    <n v="7"/>
    <n v="3394.17"/>
    <n v="10"/>
    <n v="17"/>
    <n v="3"/>
    <x v="0"/>
    <n v="84.854250000000008"/>
    <n v="2075"/>
  </r>
  <r>
    <n v="1534611"/>
    <x v="0"/>
    <x v="0"/>
    <x v="0"/>
    <x v="1"/>
    <x v="1"/>
    <n v="69"/>
    <n v="9"/>
    <n v="1054.42"/>
    <n v="7"/>
    <n v="16"/>
    <n v="3"/>
    <x v="0"/>
    <n v="15.28144927536232"/>
    <n v="651"/>
  </r>
  <r>
    <n v="1534951"/>
    <x v="1"/>
    <x v="2"/>
    <x v="0"/>
    <x v="0"/>
    <x v="1"/>
    <n v="10"/>
    <n v="3"/>
    <n v="325.26"/>
    <n v="4"/>
    <n v="7"/>
    <n v="1"/>
    <x v="1"/>
    <n v="32.525999999999996"/>
    <n v="59"/>
  </r>
  <r>
    <n v="1535351"/>
    <x v="1"/>
    <x v="0"/>
    <x v="0"/>
    <x v="2"/>
    <x v="1"/>
    <n v="21"/>
    <n v="4"/>
    <n v="945.63"/>
    <n v="6"/>
    <n v="10"/>
    <n v="2"/>
    <x v="2"/>
    <n v="45.03"/>
    <n v="617"/>
  </r>
  <r>
    <n v="1535691"/>
    <x v="1"/>
    <x v="2"/>
    <x v="0"/>
    <x v="1"/>
    <x v="1"/>
    <n v="34"/>
    <n v="6"/>
    <n v="807.04"/>
    <n v="6"/>
    <n v="12"/>
    <n v="2"/>
    <x v="2"/>
    <n v="23.736470588235292"/>
    <n v="87"/>
  </r>
  <r>
    <n v="1536091"/>
    <x v="0"/>
    <x v="0"/>
    <x v="0"/>
    <x v="1"/>
    <x v="1"/>
    <n v="12"/>
    <n v="3"/>
    <n v="553.88"/>
    <n v="5"/>
    <n v="8"/>
    <n v="2"/>
    <x v="2"/>
    <n v="46.156666666666666"/>
    <n v="410"/>
  </r>
  <r>
    <n v="1536281"/>
    <x v="3"/>
    <x v="0"/>
    <x v="0"/>
    <x v="0"/>
    <x v="1"/>
    <n v="16"/>
    <n v="4"/>
    <n v="213.59"/>
    <n v="3"/>
    <n v="7"/>
    <n v="1"/>
    <x v="1"/>
    <n v="13.349375"/>
    <n v="48"/>
  </r>
  <r>
    <n v="1536471"/>
    <x v="1"/>
    <x v="3"/>
    <x v="0"/>
    <x v="0"/>
    <x v="1"/>
    <n v="20"/>
    <n v="4"/>
    <n v="249.74"/>
    <n v="4"/>
    <n v="8"/>
    <n v="2"/>
    <x v="2"/>
    <n v="12.487"/>
    <n v="189"/>
  </r>
  <r>
    <n v="1536511"/>
    <x v="0"/>
    <x v="1"/>
    <x v="0"/>
    <x v="1"/>
    <x v="1"/>
    <n v="27"/>
    <n v="5"/>
    <n v="1390.53"/>
    <n v="8"/>
    <n v="13"/>
    <n v="2"/>
    <x v="2"/>
    <n v="51.501111111111108"/>
    <n v="575"/>
  </r>
  <r>
    <n v="1536701"/>
    <x v="0"/>
    <x v="0"/>
    <x v="0"/>
    <x v="2"/>
    <x v="1"/>
    <n v="25"/>
    <n v="5"/>
    <n v="1980.53"/>
    <n v="9"/>
    <n v="14"/>
    <n v="2"/>
    <x v="2"/>
    <n v="79.221199999999996"/>
    <n v="1068"/>
  </r>
  <r>
    <n v="1537101"/>
    <x v="2"/>
    <x v="0"/>
    <x v="0"/>
    <x v="0"/>
    <x v="1"/>
    <n v="5"/>
    <n v="2"/>
    <n v="85.8"/>
    <n v="2"/>
    <n v="4"/>
    <n v="1"/>
    <x v="1"/>
    <n v="17.16"/>
    <n v="44"/>
  </r>
  <r>
    <n v="1537251"/>
    <x v="0"/>
    <x v="0"/>
    <x v="0"/>
    <x v="2"/>
    <x v="0"/>
    <n v="32"/>
    <n v="6"/>
    <n v="2487.87"/>
    <n v="9"/>
    <n v="15"/>
    <n v="3"/>
    <x v="0"/>
    <n v="77.745937499999997"/>
    <n v="906"/>
  </r>
  <r>
    <n v="1537631"/>
    <x v="1"/>
    <x v="4"/>
    <x v="0"/>
    <x v="3"/>
    <x v="1"/>
    <n v="6"/>
    <n v="2"/>
    <n v="46.5"/>
    <n v="2"/>
    <n v="4"/>
    <n v="1"/>
    <x v="1"/>
    <n v="7.75"/>
    <n v="16"/>
  </r>
  <r>
    <n v="1537971"/>
    <x v="0"/>
    <x v="1"/>
    <x v="0"/>
    <x v="1"/>
    <x v="0"/>
    <n v="69"/>
    <n v="9"/>
    <n v="2642.57"/>
    <n v="9"/>
    <n v="18"/>
    <n v="3"/>
    <x v="0"/>
    <n v="38.298115942028986"/>
    <n v="1128"/>
  </r>
  <r>
    <n v="1538181"/>
    <x v="2"/>
    <x v="2"/>
    <x v="0"/>
    <x v="2"/>
    <x v="1"/>
    <n v="2"/>
    <n v="1"/>
    <n v="103.03"/>
    <n v="2"/>
    <n v="3"/>
    <n v="1"/>
    <x v="1"/>
    <n v="51.515000000000001"/>
    <n v="26"/>
  </r>
  <r>
    <n v="1538941"/>
    <x v="0"/>
    <x v="1"/>
    <x v="0"/>
    <x v="1"/>
    <x v="0"/>
    <n v="72"/>
    <n v="9"/>
    <n v="1490.42"/>
    <n v="8"/>
    <n v="17"/>
    <n v="3"/>
    <x v="0"/>
    <n v="20.700277777777778"/>
    <n v="932"/>
  </r>
  <r>
    <n v="1539001"/>
    <x v="1"/>
    <x v="2"/>
    <x v="0"/>
    <x v="2"/>
    <x v="1"/>
    <n v="81"/>
    <n v="9"/>
    <n v="1628.99"/>
    <n v="8"/>
    <n v="17"/>
    <n v="3"/>
    <x v="0"/>
    <n v="20.110987654320986"/>
    <n v="165"/>
  </r>
  <r>
    <n v="1539151"/>
    <x v="0"/>
    <x v="0"/>
    <x v="0"/>
    <x v="2"/>
    <x v="1"/>
    <n v="46"/>
    <n v="7"/>
    <n v="2097.2199999999998"/>
    <n v="9"/>
    <n v="16"/>
    <n v="3"/>
    <x v="0"/>
    <n v="45.591739130434782"/>
    <n v="845"/>
  </r>
  <r>
    <n v="1539341"/>
    <x v="3"/>
    <x v="4"/>
    <x v="0"/>
    <x v="1"/>
    <x v="1"/>
    <n v="15"/>
    <n v="4"/>
    <n v="178.56"/>
    <n v="3"/>
    <n v="7"/>
    <n v="1"/>
    <x v="1"/>
    <n v="11.904"/>
    <n v="123"/>
  </r>
  <r>
    <n v="1539531"/>
    <x v="2"/>
    <x v="1"/>
    <x v="0"/>
    <x v="3"/>
    <x v="0"/>
    <n v="4"/>
    <n v="2"/>
    <n v="199.18"/>
    <n v="3"/>
    <n v="5"/>
    <n v="1"/>
    <x v="1"/>
    <n v="49.795000000000002"/>
    <n v="48"/>
  </r>
  <r>
    <n v="1539681"/>
    <x v="0"/>
    <x v="0"/>
    <x v="0"/>
    <x v="2"/>
    <x v="0"/>
    <n v="20"/>
    <n v="4"/>
    <n v="759.62"/>
    <n v="6"/>
    <n v="10"/>
    <n v="2"/>
    <x v="2"/>
    <n v="37.981000000000002"/>
    <n v="410"/>
  </r>
  <r>
    <n v="1539721"/>
    <x v="1"/>
    <x v="0"/>
    <x v="0"/>
    <x v="0"/>
    <x v="1"/>
    <n v="54"/>
    <n v="8"/>
    <n v="634.6"/>
    <n v="5"/>
    <n v="13"/>
    <n v="2"/>
    <x v="2"/>
    <n v="11.751851851851852"/>
    <n v="400"/>
  </r>
  <r>
    <n v="1539911"/>
    <x v="0"/>
    <x v="0"/>
    <x v="0"/>
    <x v="2"/>
    <x v="0"/>
    <n v="64"/>
    <n v="9"/>
    <n v="3818.85"/>
    <n v="10"/>
    <n v="19"/>
    <n v="3"/>
    <x v="0"/>
    <n v="59.669531249999999"/>
    <n v="1694"/>
  </r>
  <r>
    <n v="1540321"/>
    <x v="0"/>
    <x v="1"/>
    <x v="0"/>
    <x v="1"/>
    <x v="1"/>
    <n v="109"/>
    <n v="10"/>
    <n v="4088.79"/>
    <n v="10"/>
    <n v="20"/>
    <n v="3"/>
    <x v="0"/>
    <n v="37.511834862385321"/>
    <n v="1462"/>
  </r>
  <r>
    <n v="1540511"/>
    <x v="1"/>
    <x v="1"/>
    <x v="1"/>
    <x v="2"/>
    <x v="0"/>
    <n v="19"/>
    <n v="4"/>
    <n v="800.12"/>
    <n v="6"/>
    <n v="10"/>
    <n v="2"/>
    <x v="2"/>
    <n v="42.111578947368422"/>
    <n v="410"/>
  </r>
  <r>
    <n v="1540661"/>
    <x v="0"/>
    <x v="1"/>
    <x v="0"/>
    <x v="2"/>
    <x v="0"/>
    <n v="14"/>
    <n v="3"/>
    <n v="1068.51"/>
    <n v="7"/>
    <n v="10"/>
    <n v="2"/>
    <x v="2"/>
    <n v="76.32214285714285"/>
    <n v="592"/>
  </r>
  <r>
    <n v="1540851"/>
    <x v="0"/>
    <x v="1"/>
    <x v="0"/>
    <x v="1"/>
    <x v="1"/>
    <n v="32"/>
    <n v="6"/>
    <n v="687.35"/>
    <n v="6"/>
    <n v="12"/>
    <n v="2"/>
    <x v="2"/>
    <n v="21.479687500000001"/>
    <n v="691"/>
  </r>
  <r>
    <n v="1541061"/>
    <x v="0"/>
    <x v="1"/>
    <x v="0"/>
    <x v="1"/>
    <x v="1"/>
    <n v="79"/>
    <n v="9"/>
    <n v="2275.71"/>
    <n v="9"/>
    <n v="18"/>
    <n v="3"/>
    <x v="0"/>
    <n v="28.806455696202534"/>
    <n v="934"/>
  </r>
  <r>
    <n v="1541101"/>
    <x v="1"/>
    <x v="0"/>
    <x v="0"/>
    <x v="3"/>
    <x v="1"/>
    <n v="28"/>
    <n v="6"/>
    <n v="364.91"/>
    <n v="4"/>
    <n v="10"/>
    <n v="2"/>
    <x v="2"/>
    <n v="13.032500000000001"/>
    <n v="47"/>
  </r>
  <r>
    <n v="1541251"/>
    <x v="1"/>
    <x v="1"/>
    <x v="0"/>
    <x v="2"/>
    <x v="1"/>
    <n v="15"/>
    <n v="4"/>
    <n v="197.75"/>
    <n v="3"/>
    <n v="7"/>
    <n v="1"/>
    <x v="1"/>
    <n v="13.183333333333334"/>
    <n v="119"/>
  </r>
  <r>
    <n v="1541591"/>
    <x v="0"/>
    <x v="1"/>
    <x v="0"/>
    <x v="2"/>
    <x v="1"/>
    <n v="35"/>
    <n v="6"/>
    <n v="1045.4000000000001"/>
    <n v="7"/>
    <n v="13"/>
    <n v="2"/>
    <x v="2"/>
    <n v="29.868571428571432"/>
    <n v="596"/>
  </r>
  <r>
    <n v="1541631"/>
    <x v="0"/>
    <x v="0"/>
    <x v="0"/>
    <x v="2"/>
    <x v="1"/>
    <n v="109"/>
    <n v="10"/>
    <n v="2123.89"/>
    <n v="9"/>
    <n v="19"/>
    <n v="3"/>
    <x v="0"/>
    <n v="19.485229357798165"/>
    <n v="1647"/>
  </r>
  <r>
    <n v="1541821"/>
    <x v="1"/>
    <x v="4"/>
    <x v="0"/>
    <x v="0"/>
    <x v="1"/>
    <n v="17"/>
    <n v="4"/>
    <n v="182.97"/>
    <n v="3"/>
    <n v="7"/>
    <n v="1"/>
    <x v="1"/>
    <n v="10.762941176470589"/>
    <n v="105"/>
  </r>
  <r>
    <n v="1542221"/>
    <x v="1"/>
    <x v="3"/>
    <x v="0"/>
    <x v="0"/>
    <x v="1"/>
    <n v="21"/>
    <n v="4"/>
    <n v="306.25"/>
    <n v="4"/>
    <n v="8"/>
    <n v="2"/>
    <x v="2"/>
    <n v="14.583333333333334"/>
    <n v="238"/>
  </r>
  <r>
    <n v="1542601"/>
    <x v="2"/>
    <x v="0"/>
    <x v="0"/>
    <x v="1"/>
    <x v="0"/>
    <n v="1"/>
    <n v="1"/>
    <n v="56.16"/>
    <n v="2"/>
    <n v="3"/>
    <n v="1"/>
    <x v="1"/>
    <n v="56.16"/>
    <n v="25"/>
  </r>
  <r>
    <n v="1543151"/>
    <x v="0"/>
    <x v="0"/>
    <x v="0"/>
    <x v="1"/>
    <x v="1"/>
    <n v="54"/>
    <n v="8"/>
    <n v="763.77"/>
    <n v="6"/>
    <n v="14"/>
    <n v="2"/>
    <x v="2"/>
    <n v="14.143888888888888"/>
    <n v="252"/>
  </r>
  <r>
    <n v="1543871"/>
    <x v="2"/>
    <x v="2"/>
    <x v="0"/>
    <x v="1"/>
    <x v="1"/>
    <n v="5"/>
    <n v="2"/>
    <n v="115.48"/>
    <n v="3"/>
    <n v="5"/>
    <n v="1"/>
    <x v="1"/>
    <n v="23.096"/>
    <n v="12"/>
  </r>
  <r>
    <n v="1543911"/>
    <x v="0"/>
    <x v="1"/>
    <x v="0"/>
    <x v="2"/>
    <x v="1"/>
    <n v="49"/>
    <n v="8"/>
    <n v="1274.0899999999999"/>
    <n v="7"/>
    <n v="15"/>
    <n v="3"/>
    <x v="0"/>
    <n v="26.001836734693875"/>
    <n v="630"/>
  </r>
  <r>
    <n v="1544081"/>
    <x v="0"/>
    <x v="1"/>
    <x v="0"/>
    <x v="1"/>
    <x v="1"/>
    <n v="32"/>
    <n v="6"/>
    <n v="1675.18"/>
    <n v="8"/>
    <n v="14"/>
    <n v="2"/>
    <x v="2"/>
    <n v="52.349375000000002"/>
    <n v="1217"/>
  </r>
  <r>
    <n v="1544121"/>
    <x v="1"/>
    <x v="0"/>
    <x v="0"/>
    <x v="0"/>
    <x v="1"/>
    <n v="25"/>
    <n v="5"/>
    <n v="431.11"/>
    <n v="5"/>
    <n v="10"/>
    <n v="2"/>
    <x v="2"/>
    <n v="17.244399999999999"/>
    <n v="210"/>
  </r>
  <r>
    <n v="1544501"/>
    <x v="0"/>
    <x v="1"/>
    <x v="0"/>
    <x v="1"/>
    <x v="1"/>
    <n v="47"/>
    <n v="8"/>
    <n v="1283.69"/>
    <n v="7"/>
    <n v="15"/>
    <n v="3"/>
    <x v="0"/>
    <n v="27.312553191489364"/>
    <n v="799"/>
  </r>
  <r>
    <n v="1544841"/>
    <x v="0"/>
    <x v="1"/>
    <x v="0"/>
    <x v="0"/>
    <x v="0"/>
    <n v="26"/>
    <n v="5"/>
    <n v="1745.7"/>
    <n v="8"/>
    <n v="13"/>
    <n v="2"/>
    <x v="2"/>
    <n v="67.142307692307696"/>
    <n v="1492"/>
  </r>
  <r>
    <n v="1545581"/>
    <x v="0"/>
    <x v="1"/>
    <x v="0"/>
    <x v="1"/>
    <x v="0"/>
    <n v="20"/>
    <n v="4"/>
    <n v="735.56"/>
    <n v="6"/>
    <n v="10"/>
    <n v="2"/>
    <x v="2"/>
    <n v="36.777999999999999"/>
    <n v="374"/>
  </r>
  <r>
    <n v="1545811"/>
    <x v="0"/>
    <x v="1"/>
    <x v="0"/>
    <x v="1"/>
    <x v="1"/>
    <n v="32"/>
    <n v="6"/>
    <n v="1027.1600000000001"/>
    <n v="7"/>
    <n v="13"/>
    <n v="2"/>
    <x v="2"/>
    <n v="32.098750000000003"/>
    <n v="823"/>
  </r>
  <r>
    <n v="1545961"/>
    <x v="1"/>
    <x v="0"/>
    <x v="0"/>
    <x v="2"/>
    <x v="1"/>
    <n v="20"/>
    <n v="4"/>
    <n v="221.18"/>
    <n v="3"/>
    <n v="7"/>
    <n v="1"/>
    <x v="1"/>
    <n v="11.059000000000001"/>
    <n v="103"/>
  </r>
  <r>
    <n v="1546021"/>
    <x v="0"/>
    <x v="1"/>
    <x v="0"/>
    <x v="1"/>
    <x v="1"/>
    <n v="119"/>
    <n v="10"/>
    <n v="1388.08"/>
    <n v="8"/>
    <n v="18"/>
    <n v="3"/>
    <x v="0"/>
    <n v="11.664537815126049"/>
    <n v="1069"/>
  </r>
  <r>
    <n v="1546171"/>
    <x v="0"/>
    <x v="1"/>
    <x v="0"/>
    <x v="1"/>
    <x v="1"/>
    <n v="30"/>
    <n v="6"/>
    <n v="1086.81"/>
    <n v="7"/>
    <n v="13"/>
    <n v="2"/>
    <x v="2"/>
    <n v="36.226999999999997"/>
    <n v="363"/>
  </r>
  <r>
    <n v="1546211"/>
    <x v="2"/>
    <x v="4"/>
    <x v="0"/>
    <x v="0"/>
    <x v="1"/>
    <n v="3"/>
    <n v="1"/>
    <n v="7.26"/>
    <n v="1"/>
    <n v="2"/>
    <n v="1"/>
    <x v="1"/>
    <n v="2.42"/>
    <n v="6"/>
  </r>
  <r>
    <n v="1546401"/>
    <x v="1"/>
    <x v="0"/>
    <x v="0"/>
    <x v="2"/>
    <x v="1"/>
    <n v="51"/>
    <n v="8"/>
    <n v="848.33"/>
    <n v="6"/>
    <n v="14"/>
    <n v="2"/>
    <x v="2"/>
    <n v="16.633921568627454"/>
    <n v="546"/>
  </r>
  <r>
    <n v="1546551"/>
    <x v="1"/>
    <x v="0"/>
    <x v="0"/>
    <x v="0"/>
    <x v="0"/>
    <n v="95"/>
    <n v="9"/>
    <n v="1412.54"/>
    <n v="8"/>
    <n v="17"/>
    <n v="3"/>
    <x v="0"/>
    <n v="14.868842105263157"/>
    <n v="656"/>
  </r>
  <r>
    <n v="1546931"/>
    <x v="2"/>
    <x v="1"/>
    <x v="0"/>
    <x v="0"/>
    <x v="1"/>
    <n v="6"/>
    <n v="2"/>
    <n v="167.08"/>
    <n v="3"/>
    <n v="5"/>
    <n v="1"/>
    <x v="1"/>
    <n v="27.846666666666668"/>
    <n v="98"/>
  </r>
  <r>
    <n v="1547291"/>
    <x v="1"/>
    <x v="1"/>
    <x v="0"/>
    <x v="2"/>
    <x v="1"/>
    <n v="9"/>
    <n v="3"/>
    <n v="300.29000000000002"/>
    <n v="4"/>
    <n v="7"/>
    <n v="1"/>
    <x v="1"/>
    <n v="33.365555555555559"/>
    <n v="200"/>
  </r>
  <r>
    <n v="1547331"/>
    <x v="0"/>
    <x v="1"/>
    <x v="0"/>
    <x v="0"/>
    <x v="1"/>
    <n v="74"/>
    <n v="9"/>
    <n v="1972.59"/>
    <n v="9"/>
    <n v="18"/>
    <n v="3"/>
    <x v="0"/>
    <n v="26.656621621621621"/>
    <n v="1167"/>
  </r>
  <r>
    <n v="1547481"/>
    <x v="0"/>
    <x v="1"/>
    <x v="0"/>
    <x v="1"/>
    <x v="0"/>
    <n v="25"/>
    <n v="5"/>
    <n v="848.8"/>
    <n v="6"/>
    <n v="11"/>
    <n v="2"/>
    <x v="2"/>
    <n v="33.951999999999998"/>
    <n v="656"/>
  </r>
  <r>
    <n v="1547671"/>
    <x v="1"/>
    <x v="1"/>
    <x v="0"/>
    <x v="1"/>
    <x v="1"/>
    <n v="24"/>
    <n v="5"/>
    <n v="307.85000000000002"/>
    <n v="4"/>
    <n v="9"/>
    <n v="2"/>
    <x v="2"/>
    <n v="12.827083333333334"/>
    <n v="185"/>
  </r>
  <r>
    <n v="1547711"/>
    <x v="0"/>
    <x v="1"/>
    <x v="0"/>
    <x v="2"/>
    <x v="1"/>
    <n v="28"/>
    <n v="6"/>
    <n v="1626.8"/>
    <n v="8"/>
    <n v="14"/>
    <n v="2"/>
    <x v="2"/>
    <n v="58.1"/>
    <n v="935"/>
  </r>
  <r>
    <n v="1547861"/>
    <x v="2"/>
    <x v="0"/>
    <x v="0"/>
    <x v="1"/>
    <x v="1"/>
    <n v="2"/>
    <n v="1"/>
    <n v="47"/>
    <n v="2"/>
    <n v="3"/>
    <n v="1"/>
    <x v="1"/>
    <n v="23.5"/>
    <n v="19"/>
  </r>
  <r>
    <n v="1548111"/>
    <x v="0"/>
    <x v="1"/>
    <x v="0"/>
    <x v="2"/>
    <x v="1"/>
    <n v="21"/>
    <n v="4"/>
    <n v="1628.51"/>
    <n v="8"/>
    <n v="12"/>
    <n v="2"/>
    <x v="2"/>
    <n v="77.548095238095243"/>
    <n v="1042"/>
  </r>
  <r>
    <n v="1548301"/>
    <x v="2"/>
    <x v="0"/>
    <x v="0"/>
    <x v="3"/>
    <x v="0"/>
    <n v="1"/>
    <n v="1"/>
    <n v="11.7"/>
    <n v="1"/>
    <n v="2"/>
    <n v="1"/>
    <x v="1"/>
    <n v="11.7"/>
    <n v="5"/>
  </r>
  <r>
    <n v="1548641"/>
    <x v="0"/>
    <x v="0"/>
    <x v="0"/>
    <x v="0"/>
    <x v="1"/>
    <n v="38"/>
    <n v="7"/>
    <n v="1455.3"/>
    <n v="8"/>
    <n v="15"/>
    <n v="3"/>
    <x v="0"/>
    <n v="38.297368421052632"/>
    <n v="1030"/>
  </r>
  <r>
    <n v="1548831"/>
    <x v="1"/>
    <x v="0"/>
    <x v="0"/>
    <x v="2"/>
    <x v="1"/>
    <n v="14"/>
    <n v="3"/>
    <n v="988.24"/>
    <n v="7"/>
    <n v="10"/>
    <n v="2"/>
    <x v="2"/>
    <n v="70.588571428571427"/>
    <n v="665"/>
  </r>
  <r>
    <n v="1548981"/>
    <x v="1"/>
    <x v="4"/>
    <x v="0"/>
    <x v="2"/>
    <x v="0"/>
    <n v="6"/>
    <n v="2"/>
    <n v="145.12"/>
    <n v="3"/>
    <n v="5"/>
    <n v="1"/>
    <x v="1"/>
    <n v="24.186666666666667"/>
    <n v="111"/>
  </r>
  <r>
    <n v="1549231"/>
    <x v="1"/>
    <x v="4"/>
    <x v="0"/>
    <x v="0"/>
    <x v="0"/>
    <n v="55"/>
    <n v="8"/>
    <n v="790.6"/>
    <n v="6"/>
    <n v="14"/>
    <n v="2"/>
    <x v="2"/>
    <n v="14.374545454545455"/>
    <n v="377"/>
  </r>
  <r>
    <n v="1549381"/>
    <x v="1"/>
    <x v="4"/>
    <x v="0"/>
    <x v="0"/>
    <x v="1"/>
    <n v="6"/>
    <n v="2"/>
    <n v="15.21"/>
    <n v="1"/>
    <n v="3"/>
    <n v="1"/>
    <x v="1"/>
    <n v="2.5350000000000001"/>
    <n v="18"/>
  </r>
  <r>
    <n v="1549421"/>
    <x v="1"/>
    <x v="1"/>
    <x v="1"/>
    <x v="0"/>
    <x v="1"/>
    <n v="2"/>
    <n v="1"/>
    <n v="98.27"/>
    <n v="2"/>
    <n v="3"/>
    <n v="1"/>
    <x v="1"/>
    <n v="49.134999999999998"/>
    <n v="88"/>
  </r>
  <r>
    <n v="1549611"/>
    <x v="1"/>
    <x v="0"/>
    <x v="0"/>
    <x v="0"/>
    <x v="1"/>
    <n v="46"/>
    <n v="7"/>
    <n v="1643.61"/>
    <n v="8"/>
    <n v="15"/>
    <n v="3"/>
    <x v="0"/>
    <n v="35.730652173913043"/>
    <n v="780"/>
  </r>
  <r>
    <n v="1549951"/>
    <x v="3"/>
    <x v="1"/>
    <x v="0"/>
    <x v="0"/>
    <x v="1"/>
    <n v="2"/>
    <n v="1"/>
    <n v="8.31"/>
    <n v="1"/>
    <n v="2"/>
    <n v="1"/>
    <x v="1"/>
    <n v="4.1550000000000002"/>
    <n v="9"/>
  </r>
  <r>
    <n v="1550171"/>
    <x v="0"/>
    <x v="1"/>
    <x v="0"/>
    <x v="1"/>
    <x v="1"/>
    <n v="22"/>
    <n v="5"/>
    <n v="984.45"/>
    <n v="7"/>
    <n v="12"/>
    <n v="2"/>
    <x v="2"/>
    <n v="44.747727272727275"/>
    <n v="448"/>
  </r>
  <r>
    <n v="1550401"/>
    <x v="1"/>
    <x v="0"/>
    <x v="0"/>
    <x v="2"/>
    <x v="1"/>
    <n v="19"/>
    <n v="4"/>
    <n v="654.14"/>
    <n v="5"/>
    <n v="9"/>
    <n v="2"/>
    <x v="2"/>
    <n v="34.428421052631577"/>
    <n v="288"/>
  </r>
  <r>
    <n v="1550891"/>
    <x v="0"/>
    <x v="1"/>
    <x v="0"/>
    <x v="1"/>
    <x v="1"/>
    <n v="33"/>
    <n v="6"/>
    <n v="2229.02"/>
    <n v="9"/>
    <n v="15"/>
    <n v="3"/>
    <x v="0"/>
    <n v="67.546060606060607"/>
    <n v="1562"/>
  </r>
  <r>
    <n v="1550931"/>
    <x v="1"/>
    <x v="0"/>
    <x v="0"/>
    <x v="1"/>
    <x v="1"/>
    <n v="45"/>
    <n v="7"/>
    <n v="918.5"/>
    <n v="6"/>
    <n v="13"/>
    <n v="2"/>
    <x v="2"/>
    <n v="20.411111111111111"/>
    <n v="455"/>
  </r>
  <r>
    <n v="1551141"/>
    <x v="1"/>
    <x v="0"/>
    <x v="0"/>
    <x v="0"/>
    <x v="1"/>
    <n v="17"/>
    <n v="4"/>
    <n v="1579.17"/>
    <n v="8"/>
    <n v="12"/>
    <n v="2"/>
    <x v="2"/>
    <n v="92.892352941176469"/>
    <n v="992"/>
  </r>
  <r>
    <n v="1551291"/>
    <x v="0"/>
    <x v="1"/>
    <x v="0"/>
    <x v="0"/>
    <x v="1"/>
    <n v="82"/>
    <n v="9"/>
    <n v="2336.85"/>
    <n v="9"/>
    <n v="18"/>
    <n v="3"/>
    <x v="0"/>
    <n v="28.498170731707315"/>
    <n v="1480"/>
  </r>
  <r>
    <n v="1551481"/>
    <x v="1"/>
    <x v="0"/>
    <x v="0"/>
    <x v="0"/>
    <x v="1"/>
    <n v="16"/>
    <n v="4"/>
    <n v="223.62"/>
    <n v="3"/>
    <n v="7"/>
    <n v="1"/>
    <x v="1"/>
    <n v="13.97625"/>
    <n v="120"/>
  </r>
  <r>
    <n v="1551671"/>
    <x v="0"/>
    <x v="0"/>
    <x v="0"/>
    <x v="1"/>
    <x v="1"/>
    <n v="19"/>
    <n v="4"/>
    <n v="933.53"/>
    <n v="6"/>
    <n v="10"/>
    <n v="2"/>
    <x v="2"/>
    <n v="49.13315789473684"/>
    <n v="429"/>
  </r>
  <r>
    <n v="1551861"/>
    <x v="2"/>
    <x v="2"/>
    <x v="0"/>
    <x v="1"/>
    <x v="0"/>
    <n v="11"/>
    <n v="3"/>
    <n v="547.39"/>
    <n v="5"/>
    <n v="8"/>
    <n v="2"/>
    <x v="2"/>
    <n v="49.762727272727268"/>
    <n v="11"/>
  </r>
  <r>
    <n v="1551901"/>
    <x v="0"/>
    <x v="1"/>
    <x v="0"/>
    <x v="1"/>
    <x v="1"/>
    <n v="86"/>
    <n v="9"/>
    <n v="1804.66"/>
    <n v="8"/>
    <n v="17"/>
    <n v="3"/>
    <x v="0"/>
    <n v="20.984418604651164"/>
    <n v="1247"/>
  </r>
  <r>
    <n v="1552071"/>
    <x v="0"/>
    <x v="1"/>
    <x v="0"/>
    <x v="0"/>
    <x v="1"/>
    <n v="46"/>
    <n v="7"/>
    <n v="779.1"/>
    <n v="6"/>
    <n v="13"/>
    <n v="2"/>
    <x v="2"/>
    <n v="16.93695652173913"/>
    <n v="399"/>
  </r>
  <r>
    <n v="1552111"/>
    <x v="2"/>
    <x v="0"/>
    <x v="0"/>
    <x v="2"/>
    <x v="1"/>
    <n v="13"/>
    <n v="3"/>
    <n v="329.66"/>
    <n v="4"/>
    <n v="7"/>
    <n v="1"/>
    <x v="1"/>
    <n v="25.35846153846154"/>
    <n v="175"/>
  </r>
  <r>
    <n v="1552261"/>
    <x v="0"/>
    <x v="1"/>
    <x v="0"/>
    <x v="1"/>
    <x v="1"/>
    <n v="63"/>
    <n v="9"/>
    <n v="2118.0300000000002"/>
    <n v="9"/>
    <n v="18"/>
    <n v="3"/>
    <x v="0"/>
    <n v="33.619523809523812"/>
    <n v="1503"/>
  </r>
  <r>
    <n v="1552301"/>
    <x v="2"/>
    <x v="0"/>
    <x v="0"/>
    <x v="1"/>
    <x v="0"/>
    <n v="2"/>
    <n v="1"/>
    <n v="68.58"/>
    <n v="2"/>
    <n v="3"/>
    <n v="1"/>
    <x v="1"/>
    <n v="34.29"/>
    <n v="71"/>
  </r>
  <r>
    <n v="1552451"/>
    <x v="1"/>
    <x v="0"/>
    <x v="0"/>
    <x v="0"/>
    <x v="1"/>
    <n v="7"/>
    <n v="2"/>
    <n v="87.94"/>
    <n v="2"/>
    <n v="4"/>
    <n v="1"/>
    <x v="1"/>
    <n v="12.562857142857142"/>
    <n v="24"/>
  </r>
  <r>
    <n v="1552641"/>
    <x v="2"/>
    <x v="0"/>
    <x v="0"/>
    <x v="0"/>
    <x v="1"/>
    <n v="1"/>
    <n v="1"/>
    <n v="8"/>
    <n v="1"/>
    <n v="2"/>
    <n v="1"/>
    <x v="1"/>
    <n v="8"/>
    <n v="1"/>
  </r>
  <r>
    <n v="1552981"/>
    <x v="0"/>
    <x v="1"/>
    <x v="0"/>
    <x v="0"/>
    <x v="1"/>
    <n v="47"/>
    <n v="8"/>
    <n v="1793.64"/>
    <n v="8"/>
    <n v="16"/>
    <n v="3"/>
    <x v="0"/>
    <n v="38.162553191489366"/>
    <n v="748"/>
  </r>
  <r>
    <n v="1553191"/>
    <x v="0"/>
    <x v="1"/>
    <x v="0"/>
    <x v="2"/>
    <x v="1"/>
    <n v="40"/>
    <n v="7"/>
    <n v="2698.72"/>
    <n v="10"/>
    <n v="17"/>
    <n v="3"/>
    <x v="0"/>
    <n v="67.467999999999989"/>
    <n v="1219"/>
  </r>
  <r>
    <n v="1553231"/>
    <x v="1"/>
    <x v="0"/>
    <x v="0"/>
    <x v="0"/>
    <x v="0"/>
    <n v="102"/>
    <n v="10"/>
    <n v="426.31"/>
    <n v="4"/>
    <n v="14"/>
    <n v="2"/>
    <x v="2"/>
    <n v="4.1795098039215688"/>
    <n v="529"/>
  </r>
  <r>
    <n v="1553611"/>
    <x v="1"/>
    <x v="1"/>
    <x v="0"/>
    <x v="2"/>
    <x v="1"/>
    <n v="16"/>
    <n v="4"/>
    <n v="370.59"/>
    <n v="4"/>
    <n v="8"/>
    <n v="2"/>
    <x v="2"/>
    <n v="23.161874999999998"/>
    <n v="247"/>
  </r>
  <r>
    <n v="1553801"/>
    <x v="0"/>
    <x v="1"/>
    <x v="1"/>
    <x v="2"/>
    <x v="1"/>
    <n v="58"/>
    <n v="8"/>
    <n v="1479.8000000000002"/>
    <n v="8"/>
    <n v="16"/>
    <n v="3"/>
    <x v="0"/>
    <n v="25.513793103448279"/>
    <n v="745"/>
  </r>
  <r>
    <n v="1554201"/>
    <x v="0"/>
    <x v="1"/>
    <x v="0"/>
    <x v="2"/>
    <x v="1"/>
    <n v="24"/>
    <n v="5"/>
    <n v="597.45000000000005"/>
    <n v="5"/>
    <n v="10"/>
    <n v="2"/>
    <x v="2"/>
    <n v="24.893750000000001"/>
    <n v="234"/>
  </r>
  <r>
    <n v="1554351"/>
    <x v="2"/>
    <x v="1"/>
    <x v="0"/>
    <x v="1"/>
    <x v="1"/>
    <n v="2"/>
    <n v="1"/>
    <n v="95.26"/>
    <n v="2"/>
    <n v="3"/>
    <n v="1"/>
    <x v="1"/>
    <n v="47.63"/>
    <n v="30"/>
  </r>
  <r>
    <n v="1554921"/>
    <x v="1"/>
    <x v="1"/>
    <x v="0"/>
    <x v="1"/>
    <x v="1"/>
    <n v="9"/>
    <n v="3"/>
    <n v="207.73"/>
    <n v="3"/>
    <n v="6"/>
    <n v="1"/>
    <x v="1"/>
    <n v="23.08111111111111"/>
    <n v="158"/>
  </r>
  <r>
    <n v="1555091"/>
    <x v="0"/>
    <x v="1"/>
    <x v="0"/>
    <x v="2"/>
    <x v="1"/>
    <n v="14"/>
    <n v="3"/>
    <n v="767.62"/>
    <n v="6"/>
    <n v="9"/>
    <n v="2"/>
    <x v="2"/>
    <n v="54.83"/>
    <n v="542"/>
  </r>
  <r>
    <n v="1555131"/>
    <x v="0"/>
    <x v="1"/>
    <x v="0"/>
    <x v="0"/>
    <x v="1"/>
    <n v="31"/>
    <n v="6"/>
    <n v="795.52"/>
    <n v="6"/>
    <n v="12"/>
    <n v="2"/>
    <x v="2"/>
    <n v="25.661935483870966"/>
    <n v="380"/>
  </r>
  <r>
    <n v="1555321"/>
    <x v="1"/>
    <x v="1"/>
    <x v="0"/>
    <x v="0"/>
    <x v="0"/>
    <n v="24"/>
    <n v="5"/>
    <n v="608.76"/>
    <n v="5"/>
    <n v="10"/>
    <n v="2"/>
    <x v="2"/>
    <n v="25.364999999999998"/>
    <n v="327"/>
  </r>
  <r>
    <n v="1555471"/>
    <x v="3"/>
    <x v="1"/>
    <x v="1"/>
    <x v="1"/>
    <x v="1"/>
    <n v="7"/>
    <n v="2"/>
    <n v="105.14999999999999"/>
    <n v="2"/>
    <n v="4"/>
    <n v="1"/>
    <x v="1"/>
    <n v="15.02142857142857"/>
    <n v="85"/>
  </r>
  <r>
    <n v="1555661"/>
    <x v="0"/>
    <x v="1"/>
    <x v="0"/>
    <x v="0"/>
    <x v="1"/>
    <n v="58"/>
    <n v="8"/>
    <n v="2473.7800000000002"/>
    <n v="9"/>
    <n v="17"/>
    <n v="3"/>
    <x v="0"/>
    <n v="42.651379310344829"/>
    <n v="1409"/>
  </r>
  <r>
    <n v="1555701"/>
    <x v="1"/>
    <x v="4"/>
    <x v="0"/>
    <x v="3"/>
    <x v="1"/>
    <n v="3"/>
    <n v="1"/>
    <n v="23.61"/>
    <n v="2"/>
    <n v="3"/>
    <n v="1"/>
    <x v="1"/>
    <n v="7.87"/>
    <n v="6"/>
  </r>
  <r>
    <n v="1555851"/>
    <x v="1"/>
    <x v="1"/>
    <x v="0"/>
    <x v="0"/>
    <x v="1"/>
    <n v="1"/>
    <n v="1"/>
    <n v="7.5"/>
    <n v="1"/>
    <n v="2"/>
    <n v="1"/>
    <x v="1"/>
    <n v="7.5"/>
    <n v="7"/>
  </r>
  <r>
    <n v="1556101"/>
    <x v="3"/>
    <x v="1"/>
    <x v="0"/>
    <x v="0"/>
    <x v="1"/>
    <n v="4"/>
    <n v="2"/>
    <n v="114.92"/>
    <n v="3"/>
    <n v="5"/>
    <n v="1"/>
    <x v="1"/>
    <n v="28.73"/>
    <n v="99"/>
  </r>
  <r>
    <n v="1556591"/>
    <x v="2"/>
    <x v="1"/>
    <x v="0"/>
    <x v="0"/>
    <x v="1"/>
    <n v="1"/>
    <n v="1"/>
    <n v="64.5"/>
    <n v="2"/>
    <n v="3"/>
    <n v="1"/>
    <x v="1"/>
    <n v="64.5"/>
    <n v="51"/>
  </r>
  <r>
    <n v="1556971"/>
    <x v="2"/>
    <x v="1"/>
    <x v="0"/>
    <x v="3"/>
    <x v="1"/>
    <n v="1"/>
    <n v="1"/>
    <n v="4.22"/>
    <n v="1"/>
    <n v="2"/>
    <n v="1"/>
    <x v="1"/>
    <n v="4.22"/>
    <n v="7"/>
  </r>
  <r>
    <n v="1557371"/>
    <x v="1"/>
    <x v="1"/>
    <x v="0"/>
    <x v="0"/>
    <x v="1"/>
    <n v="6"/>
    <n v="2"/>
    <n v="540.69000000000005"/>
    <n v="5"/>
    <n v="7"/>
    <n v="1"/>
    <x v="1"/>
    <n v="90.115000000000009"/>
    <n v="435"/>
  </r>
  <r>
    <n v="1557601"/>
    <x v="1"/>
    <x v="1"/>
    <x v="0"/>
    <x v="0"/>
    <x v="1"/>
    <n v="45"/>
    <n v="7"/>
    <n v="402.28"/>
    <n v="4"/>
    <n v="11"/>
    <n v="2"/>
    <x v="2"/>
    <n v="8.9395555555555557"/>
    <n v="221"/>
  </r>
  <r>
    <n v="1557751"/>
    <x v="0"/>
    <x v="1"/>
    <x v="0"/>
    <x v="1"/>
    <x v="1"/>
    <n v="75"/>
    <n v="9"/>
    <n v="3401.26"/>
    <n v="10"/>
    <n v="19"/>
    <n v="3"/>
    <x v="0"/>
    <n v="45.350133333333339"/>
    <n v="1865"/>
  </r>
  <r>
    <n v="1557941"/>
    <x v="2"/>
    <x v="1"/>
    <x v="0"/>
    <x v="1"/>
    <x v="1"/>
    <n v="5"/>
    <n v="2"/>
    <n v="242.7"/>
    <n v="3"/>
    <n v="5"/>
    <n v="1"/>
    <x v="1"/>
    <n v="48.54"/>
    <n v="120"/>
  </r>
  <r>
    <n v="1558001"/>
    <x v="1"/>
    <x v="1"/>
    <x v="0"/>
    <x v="2"/>
    <x v="1"/>
    <n v="18"/>
    <n v="4"/>
    <n v="590.6"/>
    <n v="5"/>
    <n v="9"/>
    <n v="2"/>
    <x v="2"/>
    <n v="32.81111111111111"/>
    <n v="357"/>
  </r>
  <r>
    <n v="1558151"/>
    <x v="0"/>
    <x v="1"/>
    <x v="1"/>
    <x v="0"/>
    <x v="1"/>
    <n v="27"/>
    <n v="5"/>
    <n v="2378.04"/>
    <n v="9"/>
    <n v="14"/>
    <n v="2"/>
    <x v="2"/>
    <n v="88.075555555555553"/>
    <n v="1729"/>
  </r>
  <r>
    <n v="1558341"/>
    <x v="1"/>
    <x v="2"/>
    <x v="0"/>
    <x v="0"/>
    <x v="1"/>
    <n v="23"/>
    <n v="5"/>
    <n v="1403.33"/>
    <n v="8"/>
    <n v="13"/>
    <n v="2"/>
    <x v="2"/>
    <n v="61.014347826086954"/>
    <n v="153"/>
  </r>
  <r>
    <n v="1558491"/>
    <x v="1"/>
    <x v="0"/>
    <x v="0"/>
    <x v="2"/>
    <x v="1"/>
    <n v="15"/>
    <n v="4"/>
    <n v="538.57000000000005"/>
    <n v="5"/>
    <n v="9"/>
    <n v="2"/>
    <x v="2"/>
    <n v="35.904666666666671"/>
    <n v="157"/>
  </r>
  <r>
    <n v="1558911"/>
    <x v="2"/>
    <x v="2"/>
    <x v="0"/>
    <x v="2"/>
    <x v="1"/>
    <n v="7"/>
    <n v="2"/>
    <n v="436.16"/>
    <n v="5"/>
    <n v="7"/>
    <n v="1"/>
    <x v="1"/>
    <n v="62.308571428571433"/>
    <n v="8"/>
  </r>
  <r>
    <n v="1559081"/>
    <x v="0"/>
    <x v="1"/>
    <x v="0"/>
    <x v="0"/>
    <x v="1"/>
    <n v="43"/>
    <n v="7"/>
    <n v="1497.4"/>
    <n v="8"/>
    <n v="15"/>
    <n v="3"/>
    <x v="0"/>
    <n v="34.823255813953487"/>
    <n v="1081"/>
  </r>
  <r>
    <n v="1559121"/>
    <x v="2"/>
    <x v="1"/>
    <x v="0"/>
    <x v="1"/>
    <x v="0"/>
    <n v="3"/>
    <n v="1"/>
    <n v="88.4"/>
    <n v="2"/>
    <n v="3"/>
    <n v="1"/>
    <x v="1"/>
    <n v="29.466666666666669"/>
    <n v="69"/>
  </r>
  <r>
    <n v="1559271"/>
    <x v="1"/>
    <x v="0"/>
    <x v="0"/>
    <x v="0"/>
    <x v="1"/>
    <n v="9"/>
    <n v="3"/>
    <n v="122.09"/>
    <n v="3"/>
    <n v="6"/>
    <n v="1"/>
    <x v="1"/>
    <n v="13.565555555555555"/>
    <n v="60"/>
  </r>
  <r>
    <n v="1559311"/>
    <x v="0"/>
    <x v="0"/>
    <x v="0"/>
    <x v="1"/>
    <x v="1"/>
    <n v="52"/>
    <n v="8"/>
    <n v="954.72"/>
    <n v="6"/>
    <n v="14"/>
    <n v="2"/>
    <x v="2"/>
    <n v="18.36"/>
    <n v="258"/>
  </r>
  <r>
    <n v="1559501"/>
    <x v="2"/>
    <x v="0"/>
    <x v="0"/>
    <x v="1"/>
    <x v="1"/>
    <n v="2"/>
    <n v="1"/>
    <n v="64.760000000000005"/>
    <n v="2"/>
    <n v="3"/>
    <n v="1"/>
    <x v="1"/>
    <n v="32.380000000000003"/>
    <n v="51"/>
  </r>
  <r>
    <n v="1559651"/>
    <x v="0"/>
    <x v="0"/>
    <x v="0"/>
    <x v="1"/>
    <x v="1"/>
    <n v="62"/>
    <n v="8"/>
    <n v="1422.35"/>
    <n v="8"/>
    <n v="16"/>
    <n v="3"/>
    <x v="0"/>
    <n v="22.941129032258065"/>
    <n v="1223"/>
  </r>
  <r>
    <n v="1559991"/>
    <x v="1"/>
    <x v="1"/>
    <x v="0"/>
    <x v="2"/>
    <x v="0"/>
    <n v="6"/>
    <n v="2"/>
    <n v="192.98"/>
    <n v="3"/>
    <n v="5"/>
    <n v="1"/>
    <x v="1"/>
    <n v="32.163333333333334"/>
    <n v="132"/>
  </r>
  <r>
    <n v="1560441"/>
    <x v="0"/>
    <x v="1"/>
    <x v="0"/>
    <x v="1"/>
    <x v="1"/>
    <n v="70"/>
    <n v="9"/>
    <n v="767.29"/>
    <n v="6"/>
    <n v="15"/>
    <n v="3"/>
    <x v="0"/>
    <n v="10.961285714285713"/>
    <n v="788"/>
  </r>
  <r>
    <n v="1560591"/>
    <x v="0"/>
    <x v="1"/>
    <x v="0"/>
    <x v="0"/>
    <x v="1"/>
    <n v="82"/>
    <n v="9"/>
    <n v="2447.6"/>
    <n v="9"/>
    <n v="18"/>
    <n v="3"/>
    <x v="0"/>
    <n v="29.848780487804877"/>
    <n v="1597"/>
  </r>
  <r>
    <n v="1560781"/>
    <x v="0"/>
    <x v="0"/>
    <x v="1"/>
    <x v="1"/>
    <x v="1"/>
    <n v="37"/>
    <n v="7"/>
    <n v="1000.74"/>
    <n v="7"/>
    <n v="14"/>
    <n v="2"/>
    <x v="2"/>
    <n v="27.047027027027028"/>
    <n v="709"/>
  </r>
  <r>
    <n v="1560821"/>
    <x v="0"/>
    <x v="0"/>
    <x v="0"/>
    <x v="1"/>
    <x v="1"/>
    <n v="66"/>
    <n v="9"/>
    <n v="1396.54"/>
    <n v="8"/>
    <n v="17"/>
    <n v="3"/>
    <x v="0"/>
    <n v="21.15969696969697"/>
    <n v="867"/>
  </r>
  <r>
    <n v="1561371"/>
    <x v="1"/>
    <x v="1"/>
    <x v="0"/>
    <x v="1"/>
    <x v="1"/>
    <n v="9"/>
    <n v="3"/>
    <n v="366.04"/>
    <n v="4"/>
    <n v="7"/>
    <n v="1"/>
    <x v="1"/>
    <n v="40.671111111111117"/>
    <n v="100"/>
  </r>
  <r>
    <n v="1561411"/>
    <x v="1"/>
    <x v="4"/>
    <x v="0"/>
    <x v="0"/>
    <x v="1"/>
    <n v="14"/>
    <n v="3"/>
    <n v="297.52999999999997"/>
    <n v="4"/>
    <n v="7"/>
    <n v="1"/>
    <x v="1"/>
    <n v="21.252142857142854"/>
    <n v="126"/>
  </r>
  <r>
    <n v="1561601"/>
    <x v="0"/>
    <x v="1"/>
    <x v="0"/>
    <x v="1"/>
    <x v="0"/>
    <n v="92"/>
    <n v="9"/>
    <n v="3112.61"/>
    <n v="10"/>
    <n v="19"/>
    <n v="3"/>
    <x v="0"/>
    <n v="33.83271739130435"/>
    <n v="1975"/>
  </r>
  <r>
    <n v="1561751"/>
    <x v="1"/>
    <x v="1"/>
    <x v="0"/>
    <x v="0"/>
    <x v="1"/>
    <n v="2"/>
    <n v="1"/>
    <n v="21.94"/>
    <n v="2"/>
    <n v="3"/>
    <n v="1"/>
    <x v="1"/>
    <n v="10.97"/>
    <n v="15"/>
  </r>
  <r>
    <n v="1562341"/>
    <x v="0"/>
    <x v="0"/>
    <x v="0"/>
    <x v="1"/>
    <x v="1"/>
    <n v="54"/>
    <n v="8"/>
    <n v="2241.34"/>
    <n v="9"/>
    <n v="17"/>
    <n v="3"/>
    <x v="0"/>
    <n v="41.506296296296298"/>
    <n v="1267"/>
  </r>
  <r>
    <n v="1562531"/>
    <x v="0"/>
    <x v="4"/>
    <x v="1"/>
    <x v="0"/>
    <x v="1"/>
    <n v="217"/>
    <n v="10"/>
    <n v="2668.2400000000002"/>
    <n v="9"/>
    <n v="19"/>
    <n v="3"/>
    <x v="0"/>
    <n v="12.296036866359447"/>
    <n v="2301"/>
  </r>
  <r>
    <n v="1562721"/>
    <x v="1"/>
    <x v="4"/>
    <x v="0"/>
    <x v="0"/>
    <x v="0"/>
    <n v="25"/>
    <n v="5"/>
    <n v="255.82"/>
    <n v="4"/>
    <n v="9"/>
    <n v="2"/>
    <x v="2"/>
    <n v="10.232799999999999"/>
    <n v="185"/>
  </r>
  <r>
    <n v="1562911"/>
    <x v="0"/>
    <x v="1"/>
    <x v="0"/>
    <x v="0"/>
    <x v="1"/>
    <n v="61"/>
    <n v="8"/>
    <n v="2704.22"/>
    <n v="10"/>
    <n v="18"/>
    <n v="3"/>
    <x v="0"/>
    <n v="44.331475409836059"/>
    <n v="1993"/>
  </r>
  <r>
    <n v="1563271"/>
    <x v="0"/>
    <x v="1"/>
    <x v="0"/>
    <x v="2"/>
    <x v="1"/>
    <n v="61"/>
    <n v="8"/>
    <n v="4302.8100000000004"/>
    <n v="10"/>
    <n v="18"/>
    <n v="3"/>
    <x v="0"/>
    <n v="70.537868852459027"/>
    <n v="1269"/>
  </r>
  <r>
    <n v="1563461"/>
    <x v="0"/>
    <x v="1"/>
    <x v="0"/>
    <x v="2"/>
    <x v="1"/>
    <n v="101"/>
    <n v="10"/>
    <n v="3563.07"/>
    <n v="10"/>
    <n v="20"/>
    <n v="3"/>
    <x v="0"/>
    <n v="35.277920792079208"/>
    <n v="1804"/>
  </r>
  <r>
    <n v="1563501"/>
    <x v="0"/>
    <x v="1"/>
    <x v="0"/>
    <x v="1"/>
    <x v="1"/>
    <n v="25"/>
    <n v="5"/>
    <n v="690.29"/>
    <n v="6"/>
    <n v="11"/>
    <n v="2"/>
    <x v="2"/>
    <n v="27.611599999999999"/>
    <n v="676"/>
  </r>
  <r>
    <n v="1564581"/>
    <x v="2"/>
    <x v="1"/>
    <x v="0"/>
    <x v="0"/>
    <x v="1"/>
    <n v="2"/>
    <n v="1"/>
    <n v="76.819999999999993"/>
    <n v="2"/>
    <n v="3"/>
    <n v="1"/>
    <x v="1"/>
    <n v="38.409999999999997"/>
    <n v="34"/>
  </r>
  <r>
    <n v="1564771"/>
    <x v="0"/>
    <x v="1"/>
    <x v="0"/>
    <x v="0"/>
    <x v="1"/>
    <n v="58"/>
    <n v="8"/>
    <n v="1029.6400000000001"/>
    <n v="7"/>
    <n v="15"/>
    <n v="3"/>
    <x v="0"/>
    <n v="17.75241379310345"/>
    <n v="798"/>
  </r>
  <r>
    <n v="1565021"/>
    <x v="3"/>
    <x v="4"/>
    <x v="0"/>
    <x v="1"/>
    <x v="1"/>
    <n v="4"/>
    <n v="2"/>
    <n v="32.28"/>
    <n v="2"/>
    <n v="4"/>
    <n v="1"/>
    <x v="1"/>
    <n v="8.07"/>
    <n v="21"/>
  </r>
  <r>
    <n v="1565171"/>
    <x v="1"/>
    <x v="4"/>
    <x v="0"/>
    <x v="1"/>
    <x v="0"/>
    <n v="3"/>
    <n v="1"/>
    <n v="43.75"/>
    <n v="2"/>
    <n v="3"/>
    <n v="1"/>
    <x v="1"/>
    <n v="14.583333333333334"/>
    <n v="32"/>
  </r>
  <r>
    <n v="1565211"/>
    <x v="1"/>
    <x v="4"/>
    <x v="0"/>
    <x v="2"/>
    <x v="1"/>
    <n v="3"/>
    <n v="1"/>
    <n v="188.54"/>
    <n v="3"/>
    <n v="4"/>
    <n v="1"/>
    <x v="1"/>
    <n v="62.846666666666664"/>
    <n v="128"/>
  </r>
  <r>
    <n v="1565361"/>
    <x v="1"/>
    <x v="4"/>
    <x v="0"/>
    <x v="1"/>
    <x v="1"/>
    <n v="20"/>
    <n v="4"/>
    <n v="109.54"/>
    <n v="2"/>
    <n v="6"/>
    <n v="1"/>
    <x v="1"/>
    <n v="5.4770000000000003"/>
    <n v="96"/>
  </r>
  <r>
    <n v="1565401"/>
    <x v="0"/>
    <x v="1"/>
    <x v="0"/>
    <x v="1"/>
    <x v="1"/>
    <n v="40"/>
    <n v="7"/>
    <n v="1603.39"/>
    <n v="8"/>
    <n v="15"/>
    <n v="3"/>
    <x v="0"/>
    <n v="40.08475"/>
    <n v="1191"/>
  </r>
  <r>
    <n v="1565551"/>
    <x v="0"/>
    <x v="1"/>
    <x v="0"/>
    <x v="1"/>
    <x v="1"/>
    <n v="23"/>
    <n v="5"/>
    <n v="1937.68"/>
    <n v="9"/>
    <n v="14"/>
    <n v="2"/>
    <x v="2"/>
    <n v="84.246956521739136"/>
    <n v="1445"/>
  </r>
  <r>
    <n v="1565741"/>
    <x v="1"/>
    <x v="1"/>
    <x v="0"/>
    <x v="1"/>
    <x v="1"/>
    <n v="36"/>
    <n v="7"/>
    <n v="432.78"/>
    <n v="5"/>
    <n v="12"/>
    <n v="2"/>
    <x v="2"/>
    <n v="12.021666666666667"/>
    <n v="299"/>
  </r>
  <r>
    <n v="1565891"/>
    <x v="0"/>
    <x v="1"/>
    <x v="0"/>
    <x v="1"/>
    <x v="1"/>
    <n v="35"/>
    <n v="6"/>
    <n v="1461.33"/>
    <n v="8"/>
    <n v="14"/>
    <n v="2"/>
    <x v="2"/>
    <n v="41.752285714285712"/>
    <n v="981"/>
  </r>
  <r>
    <n v="1565931"/>
    <x v="1"/>
    <x v="1"/>
    <x v="0"/>
    <x v="0"/>
    <x v="1"/>
    <n v="10"/>
    <n v="3"/>
    <n v="114.96"/>
    <n v="3"/>
    <n v="6"/>
    <n v="1"/>
    <x v="1"/>
    <n v="11.495999999999999"/>
    <n v="125"/>
  </r>
  <r>
    <n v="1566291"/>
    <x v="0"/>
    <x v="1"/>
    <x v="0"/>
    <x v="0"/>
    <x v="1"/>
    <n v="21"/>
    <n v="4"/>
    <n v="983.66"/>
    <n v="7"/>
    <n v="11"/>
    <n v="2"/>
    <x v="2"/>
    <n v="46.84095238095238"/>
    <n v="813"/>
  </r>
  <r>
    <n v="1566331"/>
    <x v="0"/>
    <x v="1"/>
    <x v="0"/>
    <x v="2"/>
    <x v="1"/>
    <n v="39"/>
    <n v="7"/>
    <n v="1160.5"/>
    <n v="7"/>
    <n v="14"/>
    <n v="2"/>
    <x v="2"/>
    <n v="29.756410256410255"/>
    <n v="655"/>
  </r>
  <r>
    <n v="1566521"/>
    <x v="1"/>
    <x v="1"/>
    <x v="0"/>
    <x v="1"/>
    <x v="1"/>
    <n v="31"/>
    <n v="6"/>
    <n v="1725.71"/>
    <n v="8"/>
    <n v="14"/>
    <n v="2"/>
    <x v="2"/>
    <n v="55.668064516129036"/>
    <n v="1288"/>
  </r>
  <r>
    <n v="1566671"/>
    <x v="0"/>
    <x v="1"/>
    <x v="0"/>
    <x v="1"/>
    <x v="1"/>
    <n v="29"/>
    <n v="6"/>
    <n v="1116.8499999999999"/>
    <n v="7"/>
    <n v="13"/>
    <n v="2"/>
    <x v="2"/>
    <n v="38.512068965517237"/>
    <n v="930"/>
  </r>
  <r>
    <n v="1567451"/>
    <x v="0"/>
    <x v="1"/>
    <x v="0"/>
    <x v="0"/>
    <x v="1"/>
    <n v="26"/>
    <n v="5"/>
    <n v="2009.48"/>
    <n v="9"/>
    <n v="14"/>
    <n v="2"/>
    <x v="2"/>
    <n v="77.287692307692311"/>
    <n v="1061"/>
  </r>
  <r>
    <n v="1567641"/>
    <x v="1"/>
    <x v="1"/>
    <x v="0"/>
    <x v="2"/>
    <x v="1"/>
    <n v="9"/>
    <n v="3"/>
    <n v="388.15"/>
    <n v="4"/>
    <n v="7"/>
    <n v="1"/>
    <x v="1"/>
    <n v="43.127777777777773"/>
    <n v="270"/>
  </r>
  <r>
    <n v="1567981"/>
    <x v="0"/>
    <x v="0"/>
    <x v="0"/>
    <x v="0"/>
    <x v="0"/>
    <n v="34"/>
    <n v="6"/>
    <n v="2385.9699999999998"/>
    <n v="9"/>
    <n v="15"/>
    <n v="3"/>
    <x v="0"/>
    <n v="70.175588235294114"/>
    <n v="975"/>
  </r>
  <r>
    <n v="1568191"/>
    <x v="0"/>
    <x v="1"/>
    <x v="1"/>
    <x v="2"/>
    <x v="1"/>
    <n v="56"/>
    <n v="8"/>
    <n v="1644.9399999999998"/>
    <n v="8"/>
    <n v="16"/>
    <n v="3"/>
    <x v="0"/>
    <n v="29.373928571428568"/>
    <n v="988"/>
  </r>
  <r>
    <n v="1568231"/>
    <x v="2"/>
    <x v="1"/>
    <x v="0"/>
    <x v="0"/>
    <x v="0"/>
    <n v="2"/>
    <n v="1"/>
    <n v="191.4"/>
    <n v="3"/>
    <n v="4"/>
    <n v="1"/>
    <x v="1"/>
    <n v="95.7"/>
    <n v="46"/>
  </r>
  <r>
    <n v="1568611"/>
    <x v="1"/>
    <x v="4"/>
    <x v="1"/>
    <x v="0"/>
    <x v="1"/>
    <n v="23"/>
    <n v="5"/>
    <n v="684.17000000000007"/>
    <n v="6"/>
    <n v="11"/>
    <n v="2"/>
    <x v="2"/>
    <n v="29.746521739130436"/>
    <n v="345"/>
  </r>
  <r>
    <n v="1568801"/>
    <x v="3"/>
    <x v="0"/>
    <x v="0"/>
    <x v="1"/>
    <x v="0"/>
    <n v="4"/>
    <n v="2"/>
    <n v="140.49"/>
    <n v="3"/>
    <n v="5"/>
    <n v="1"/>
    <x v="1"/>
    <n v="35.122500000000002"/>
    <n v="43"/>
  </r>
  <r>
    <n v="1568951"/>
    <x v="0"/>
    <x v="0"/>
    <x v="0"/>
    <x v="0"/>
    <x v="0"/>
    <n v="40"/>
    <n v="7"/>
    <n v="855"/>
    <n v="6"/>
    <n v="13"/>
    <n v="2"/>
    <x v="2"/>
    <n v="21.375"/>
    <n v="632"/>
  </r>
  <r>
    <n v="1569011"/>
    <x v="0"/>
    <x v="0"/>
    <x v="0"/>
    <x v="2"/>
    <x v="0"/>
    <n v="54"/>
    <n v="8"/>
    <n v="3513.62"/>
    <n v="10"/>
    <n v="18"/>
    <n v="3"/>
    <x v="0"/>
    <n v="65.067037037037039"/>
    <n v="1830"/>
  </r>
  <r>
    <n v="1569351"/>
    <x v="1"/>
    <x v="0"/>
    <x v="0"/>
    <x v="1"/>
    <x v="1"/>
    <n v="3"/>
    <n v="1"/>
    <n v="176.68"/>
    <n v="3"/>
    <n v="4"/>
    <n v="1"/>
    <x v="1"/>
    <n v="58.893333333333338"/>
    <n v="42"/>
  </r>
  <r>
    <n v="1569541"/>
    <x v="0"/>
    <x v="1"/>
    <x v="0"/>
    <x v="0"/>
    <x v="1"/>
    <n v="51"/>
    <n v="8"/>
    <n v="2908.19"/>
    <n v="10"/>
    <n v="18"/>
    <n v="3"/>
    <x v="0"/>
    <n v="57.023333333333333"/>
    <n v="2134"/>
  </r>
  <r>
    <n v="1569691"/>
    <x v="0"/>
    <x v="0"/>
    <x v="0"/>
    <x v="0"/>
    <x v="1"/>
    <n v="45"/>
    <n v="7"/>
    <n v="1400.56"/>
    <n v="8"/>
    <n v="15"/>
    <n v="3"/>
    <x v="0"/>
    <n v="31.123555555555555"/>
    <n v="462"/>
  </r>
  <r>
    <n v="1569731"/>
    <x v="1"/>
    <x v="1"/>
    <x v="0"/>
    <x v="1"/>
    <x v="1"/>
    <n v="1"/>
    <n v="1"/>
    <n v="5.65"/>
    <n v="1"/>
    <n v="2"/>
    <n v="1"/>
    <x v="1"/>
    <n v="5.65"/>
    <n v="29"/>
  </r>
  <r>
    <n v="1569921"/>
    <x v="0"/>
    <x v="0"/>
    <x v="1"/>
    <x v="1"/>
    <x v="1"/>
    <n v="21"/>
    <n v="4"/>
    <n v="938.78"/>
    <n v="6"/>
    <n v="10"/>
    <n v="2"/>
    <x v="2"/>
    <n v="44.703809523809525"/>
    <n v="502"/>
  </r>
  <r>
    <n v="1570141"/>
    <x v="0"/>
    <x v="0"/>
    <x v="0"/>
    <x v="2"/>
    <x v="1"/>
    <n v="42"/>
    <n v="7"/>
    <n v="2305.19"/>
    <n v="9"/>
    <n v="16"/>
    <n v="3"/>
    <x v="0"/>
    <n v="54.88547619047619"/>
    <n v="715"/>
  </r>
  <r>
    <n v="1570291"/>
    <x v="3"/>
    <x v="2"/>
    <x v="1"/>
    <x v="2"/>
    <x v="1"/>
    <n v="12"/>
    <n v="3"/>
    <n v="565.1"/>
    <n v="5"/>
    <n v="8"/>
    <n v="2"/>
    <x v="2"/>
    <n v="47.091666666666669"/>
    <n v="92"/>
  </r>
  <r>
    <n v="1570481"/>
    <x v="0"/>
    <x v="0"/>
    <x v="1"/>
    <x v="0"/>
    <x v="0"/>
    <n v="36"/>
    <n v="7"/>
    <n v="2501.54"/>
    <n v="9"/>
    <n v="16"/>
    <n v="3"/>
    <x v="0"/>
    <n v="69.487222222222215"/>
    <n v="1326"/>
  </r>
  <r>
    <n v="1570671"/>
    <x v="0"/>
    <x v="1"/>
    <x v="0"/>
    <x v="0"/>
    <x v="1"/>
    <n v="38"/>
    <n v="7"/>
    <n v="2985.48"/>
    <n v="10"/>
    <n v="17"/>
    <n v="3"/>
    <x v="0"/>
    <n v="78.565263157894734"/>
    <n v="1322"/>
  </r>
  <r>
    <n v="1570901"/>
    <x v="1"/>
    <x v="1"/>
    <x v="0"/>
    <x v="0"/>
    <x v="1"/>
    <n v="9"/>
    <n v="3"/>
    <n v="422.93"/>
    <n v="4"/>
    <n v="7"/>
    <n v="1"/>
    <x v="1"/>
    <n v="46.992222222222225"/>
    <n v="229"/>
  </r>
  <r>
    <n v="1571791"/>
    <x v="0"/>
    <x v="1"/>
    <x v="0"/>
    <x v="0"/>
    <x v="1"/>
    <n v="49"/>
    <n v="8"/>
    <n v="913.57"/>
    <n v="6"/>
    <n v="14"/>
    <n v="2"/>
    <x v="2"/>
    <n v="18.644285714285715"/>
    <n v="317"/>
  </r>
  <r>
    <n v="1572231"/>
    <x v="0"/>
    <x v="0"/>
    <x v="0"/>
    <x v="2"/>
    <x v="1"/>
    <n v="33"/>
    <n v="6"/>
    <n v="1160.3399999999999"/>
    <n v="7"/>
    <n v="13"/>
    <n v="2"/>
    <x v="2"/>
    <n v="35.161818181818177"/>
    <n v="568"/>
  </r>
  <r>
    <n v="1572421"/>
    <x v="0"/>
    <x v="1"/>
    <x v="0"/>
    <x v="0"/>
    <x v="1"/>
    <n v="29"/>
    <n v="6"/>
    <n v="1619.27"/>
    <n v="8"/>
    <n v="14"/>
    <n v="2"/>
    <x v="2"/>
    <n v="55.836896551724138"/>
    <n v="953"/>
  </r>
  <r>
    <n v="1572571"/>
    <x v="0"/>
    <x v="4"/>
    <x v="0"/>
    <x v="2"/>
    <x v="1"/>
    <n v="112"/>
    <n v="10"/>
    <n v="2447.66"/>
    <n v="9"/>
    <n v="19"/>
    <n v="3"/>
    <x v="0"/>
    <n v="21.854107142857142"/>
    <n v="1672"/>
  </r>
  <r>
    <n v="1572611"/>
    <x v="0"/>
    <x v="1"/>
    <x v="0"/>
    <x v="0"/>
    <x v="1"/>
    <n v="64"/>
    <n v="9"/>
    <n v="1716.17"/>
    <n v="8"/>
    <n v="17"/>
    <n v="3"/>
    <x v="0"/>
    <n v="26.815156250000001"/>
    <n v="1262"/>
  </r>
  <r>
    <n v="1572761"/>
    <x v="0"/>
    <x v="0"/>
    <x v="0"/>
    <x v="1"/>
    <x v="1"/>
    <n v="74"/>
    <n v="9"/>
    <n v="1318.34"/>
    <n v="7"/>
    <n v="16"/>
    <n v="3"/>
    <x v="0"/>
    <n v="17.815405405405404"/>
    <n v="267"/>
  </r>
  <r>
    <n v="1573011"/>
    <x v="1"/>
    <x v="0"/>
    <x v="0"/>
    <x v="0"/>
    <x v="1"/>
    <n v="16"/>
    <n v="4"/>
    <n v="114.62"/>
    <n v="3"/>
    <n v="7"/>
    <n v="1"/>
    <x v="1"/>
    <n v="7.1637500000000003"/>
    <n v="67"/>
  </r>
  <r>
    <n v="1573161"/>
    <x v="1"/>
    <x v="3"/>
    <x v="0"/>
    <x v="2"/>
    <x v="1"/>
    <n v="16"/>
    <n v="4"/>
    <n v="237.35"/>
    <n v="3"/>
    <n v="7"/>
    <n v="1"/>
    <x v="1"/>
    <n v="14.834375"/>
    <n v="114"/>
  </r>
  <r>
    <n v="1573201"/>
    <x v="1"/>
    <x v="2"/>
    <x v="0"/>
    <x v="2"/>
    <x v="1"/>
    <n v="28"/>
    <n v="6"/>
    <n v="1503.66"/>
    <n v="8"/>
    <n v="14"/>
    <n v="2"/>
    <x v="2"/>
    <n v="53.70214285714286"/>
    <n v="165"/>
  </r>
  <r>
    <n v="1573351"/>
    <x v="0"/>
    <x v="0"/>
    <x v="0"/>
    <x v="0"/>
    <x v="1"/>
    <n v="62"/>
    <n v="8"/>
    <n v="2217.58"/>
    <n v="9"/>
    <n v="17"/>
    <n v="3"/>
    <x v="0"/>
    <n v="35.767419354838708"/>
    <n v="1114"/>
  </r>
  <r>
    <n v="1573731"/>
    <x v="1"/>
    <x v="3"/>
    <x v="0"/>
    <x v="1"/>
    <x v="1"/>
    <n v="95"/>
    <n v="9"/>
    <n v="1033.95"/>
    <n v="7"/>
    <n v="16"/>
    <n v="3"/>
    <x v="0"/>
    <n v="10.883684210526317"/>
    <n v="566"/>
  </r>
  <r>
    <n v="1574471"/>
    <x v="1"/>
    <x v="0"/>
    <x v="0"/>
    <x v="2"/>
    <x v="1"/>
    <n v="27"/>
    <n v="5"/>
    <n v="518.09"/>
    <n v="5"/>
    <n v="10"/>
    <n v="2"/>
    <x v="2"/>
    <n v="19.188518518518521"/>
    <n v="300"/>
  </r>
  <r>
    <n v="1574661"/>
    <x v="0"/>
    <x v="0"/>
    <x v="0"/>
    <x v="1"/>
    <x v="1"/>
    <n v="45"/>
    <n v="7"/>
    <n v="601.66999999999996"/>
    <n v="5"/>
    <n v="12"/>
    <n v="2"/>
    <x v="2"/>
    <n v="13.370444444444443"/>
    <n v="345"/>
  </r>
  <r>
    <n v="1574701"/>
    <x v="1"/>
    <x v="0"/>
    <x v="0"/>
    <x v="2"/>
    <x v="0"/>
    <n v="9"/>
    <n v="3"/>
    <n v="217.26"/>
    <n v="3"/>
    <n v="6"/>
    <n v="1"/>
    <x v="1"/>
    <n v="24.14"/>
    <n v="177"/>
  </r>
  <r>
    <n v="1575061"/>
    <x v="0"/>
    <x v="0"/>
    <x v="0"/>
    <x v="0"/>
    <x v="1"/>
    <n v="24"/>
    <n v="5"/>
    <n v="973.29"/>
    <n v="6"/>
    <n v="11"/>
    <n v="2"/>
    <x v="2"/>
    <n v="40.553750000000001"/>
    <n v="557"/>
  </r>
  <r>
    <n v="1575441"/>
    <x v="1"/>
    <x v="3"/>
    <x v="0"/>
    <x v="1"/>
    <x v="1"/>
    <n v="27"/>
    <n v="5"/>
    <n v="145.91999999999999"/>
    <n v="3"/>
    <n v="8"/>
    <n v="2"/>
    <x v="2"/>
    <n v="5.4044444444444437"/>
    <n v="124"/>
  </r>
  <r>
    <n v="1575591"/>
    <x v="0"/>
    <x v="1"/>
    <x v="0"/>
    <x v="1"/>
    <x v="1"/>
    <n v="17"/>
    <n v="4"/>
    <n v="1028.8699999999999"/>
    <n v="7"/>
    <n v="11"/>
    <n v="2"/>
    <x v="2"/>
    <n v="60.521764705882347"/>
    <n v="619"/>
  </r>
  <r>
    <n v="1576181"/>
    <x v="1"/>
    <x v="1"/>
    <x v="0"/>
    <x v="2"/>
    <x v="1"/>
    <n v="11"/>
    <n v="3"/>
    <n v="249.49"/>
    <n v="4"/>
    <n v="7"/>
    <n v="1"/>
    <x v="1"/>
    <n v="22.680909090909093"/>
    <n v="131"/>
  </r>
  <r>
    <n v="1576221"/>
    <x v="1"/>
    <x v="0"/>
    <x v="0"/>
    <x v="1"/>
    <x v="1"/>
    <n v="9"/>
    <n v="3"/>
    <n v="147.88"/>
    <n v="3"/>
    <n v="6"/>
    <n v="1"/>
    <x v="1"/>
    <n v="16.431111111111111"/>
    <n v="60"/>
  </r>
  <r>
    <n v="1576411"/>
    <x v="0"/>
    <x v="1"/>
    <x v="0"/>
    <x v="0"/>
    <x v="1"/>
    <n v="11"/>
    <n v="3"/>
    <n v="552.39"/>
    <n v="5"/>
    <n v="8"/>
    <n v="2"/>
    <x v="2"/>
    <n v="50.217272727272729"/>
    <n v="464"/>
  </r>
  <r>
    <n v="1576751"/>
    <x v="0"/>
    <x v="0"/>
    <x v="0"/>
    <x v="1"/>
    <x v="0"/>
    <n v="38"/>
    <n v="7"/>
    <n v="2287.62"/>
    <n v="9"/>
    <n v="16"/>
    <n v="3"/>
    <x v="0"/>
    <n v="60.200526315789467"/>
    <n v="1160"/>
  </r>
  <r>
    <n v="1577531"/>
    <x v="0"/>
    <x v="0"/>
    <x v="0"/>
    <x v="2"/>
    <x v="1"/>
    <n v="47"/>
    <n v="8"/>
    <n v="804.11"/>
    <n v="6"/>
    <n v="14"/>
    <n v="2"/>
    <x v="2"/>
    <n v="17.108723404255318"/>
    <n v="402"/>
  </r>
  <r>
    <n v="1577871"/>
    <x v="1"/>
    <x v="1"/>
    <x v="0"/>
    <x v="1"/>
    <x v="1"/>
    <n v="38"/>
    <n v="7"/>
    <n v="618.44000000000005"/>
    <n v="5"/>
    <n v="12"/>
    <n v="2"/>
    <x v="2"/>
    <n v="16.274736842105266"/>
    <n v="290"/>
  </r>
  <r>
    <n v="1578081"/>
    <x v="0"/>
    <x v="1"/>
    <x v="0"/>
    <x v="0"/>
    <x v="1"/>
    <n v="54"/>
    <n v="8"/>
    <n v="1800.8"/>
    <n v="8"/>
    <n v="16"/>
    <n v="3"/>
    <x v="0"/>
    <n v="33.348148148148148"/>
    <n v="1119"/>
  </r>
  <r>
    <n v="1578121"/>
    <x v="1"/>
    <x v="1"/>
    <x v="0"/>
    <x v="1"/>
    <x v="0"/>
    <n v="30"/>
    <n v="6"/>
    <n v="566.82000000000005"/>
    <n v="5"/>
    <n v="11"/>
    <n v="2"/>
    <x v="2"/>
    <n v="18.894000000000002"/>
    <n v="401"/>
  </r>
  <r>
    <n v="1578501"/>
    <x v="1"/>
    <x v="0"/>
    <x v="0"/>
    <x v="2"/>
    <x v="1"/>
    <n v="25"/>
    <n v="5"/>
    <n v="866.02"/>
    <n v="6"/>
    <n v="11"/>
    <n v="2"/>
    <x v="2"/>
    <n v="34.640799999999999"/>
    <n v="374"/>
  </r>
  <r>
    <n v="1578841"/>
    <x v="1"/>
    <x v="0"/>
    <x v="0"/>
    <x v="0"/>
    <x v="1"/>
    <n v="41"/>
    <n v="7"/>
    <n v="565.66999999999996"/>
    <n v="5"/>
    <n v="12"/>
    <n v="2"/>
    <x v="2"/>
    <n v="13.796829268292681"/>
    <n v="485"/>
  </r>
  <r>
    <n v="1578991"/>
    <x v="0"/>
    <x v="3"/>
    <x v="0"/>
    <x v="0"/>
    <x v="1"/>
    <n v="8"/>
    <n v="2"/>
    <n v="1217.22"/>
    <n v="7"/>
    <n v="9"/>
    <n v="2"/>
    <x v="2"/>
    <n v="152.1525"/>
    <n v="719"/>
  </r>
  <r>
    <n v="1579391"/>
    <x v="1"/>
    <x v="1"/>
    <x v="0"/>
    <x v="3"/>
    <x v="1"/>
    <n v="5"/>
    <n v="2"/>
    <n v="11.69"/>
    <n v="1"/>
    <n v="3"/>
    <n v="1"/>
    <x v="1"/>
    <n v="2.3380000000000001"/>
    <n v="13"/>
  </r>
  <r>
    <n v="1579431"/>
    <x v="1"/>
    <x v="0"/>
    <x v="0"/>
    <x v="2"/>
    <x v="1"/>
    <n v="18"/>
    <n v="4"/>
    <n v="374.25"/>
    <n v="4"/>
    <n v="8"/>
    <n v="2"/>
    <x v="2"/>
    <n v="20.791666666666668"/>
    <n v="256"/>
  </r>
  <r>
    <n v="1579581"/>
    <x v="1"/>
    <x v="0"/>
    <x v="0"/>
    <x v="2"/>
    <x v="1"/>
    <n v="25"/>
    <n v="5"/>
    <n v="1692.08"/>
    <n v="8"/>
    <n v="13"/>
    <n v="2"/>
    <x v="2"/>
    <n v="67.683199999999999"/>
    <n v="818"/>
  </r>
  <r>
    <n v="1579771"/>
    <x v="0"/>
    <x v="0"/>
    <x v="0"/>
    <x v="0"/>
    <x v="1"/>
    <n v="60"/>
    <n v="8"/>
    <n v="1312.89"/>
    <n v="7"/>
    <n v="15"/>
    <n v="3"/>
    <x v="0"/>
    <n v="21.881500000000003"/>
    <n v="529"/>
  </r>
  <r>
    <n v="1580221"/>
    <x v="0"/>
    <x v="1"/>
    <x v="0"/>
    <x v="2"/>
    <x v="1"/>
    <n v="29"/>
    <n v="6"/>
    <n v="687.03"/>
    <n v="6"/>
    <n v="12"/>
    <n v="2"/>
    <x v="2"/>
    <n v="23.690689655172413"/>
    <n v="348"/>
  </r>
  <r>
    <n v="1580371"/>
    <x v="0"/>
    <x v="1"/>
    <x v="0"/>
    <x v="1"/>
    <x v="1"/>
    <n v="38"/>
    <n v="7"/>
    <n v="1363.47"/>
    <n v="8"/>
    <n v="15"/>
    <n v="3"/>
    <x v="0"/>
    <n v="35.88078947368421"/>
    <n v="853"/>
  </r>
  <r>
    <n v="1580561"/>
    <x v="1"/>
    <x v="1"/>
    <x v="0"/>
    <x v="0"/>
    <x v="0"/>
    <n v="29"/>
    <n v="6"/>
    <n v="211.41"/>
    <n v="3"/>
    <n v="9"/>
    <n v="2"/>
    <x v="2"/>
    <n v="7.29"/>
    <n v="349"/>
  </r>
  <r>
    <n v="1580601"/>
    <x v="0"/>
    <x v="0"/>
    <x v="0"/>
    <x v="1"/>
    <x v="1"/>
    <n v="24"/>
    <n v="5"/>
    <n v="1263.5899999999999"/>
    <n v="7"/>
    <n v="12"/>
    <n v="2"/>
    <x v="2"/>
    <n v="52.649583333333332"/>
    <n v="713"/>
  </r>
  <r>
    <n v="1580941"/>
    <x v="1"/>
    <x v="1"/>
    <x v="1"/>
    <x v="1"/>
    <x v="1"/>
    <n v="4"/>
    <n v="2"/>
    <n v="158.88999999999999"/>
    <n v="3"/>
    <n v="5"/>
    <n v="1"/>
    <x v="1"/>
    <n v="39.722499999999997"/>
    <n v="99"/>
  </r>
  <r>
    <n v="1581001"/>
    <x v="1"/>
    <x v="1"/>
    <x v="0"/>
    <x v="1"/>
    <x v="1"/>
    <n v="11"/>
    <n v="3"/>
    <n v="259.67"/>
    <n v="4"/>
    <n v="7"/>
    <n v="1"/>
    <x v="1"/>
    <n v="23.606363636363639"/>
    <n v="99"/>
  </r>
  <r>
    <n v="1581341"/>
    <x v="0"/>
    <x v="1"/>
    <x v="0"/>
    <x v="1"/>
    <x v="1"/>
    <n v="56"/>
    <n v="8"/>
    <n v="3135.37"/>
    <n v="10"/>
    <n v="18"/>
    <n v="3"/>
    <x v="0"/>
    <n v="55.988749999999996"/>
    <n v="3122"/>
  </r>
  <r>
    <n v="1581491"/>
    <x v="0"/>
    <x v="1"/>
    <x v="0"/>
    <x v="1"/>
    <x v="0"/>
    <n v="45"/>
    <n v="7"/>
    <n v="982.17"/>
    <n v="6"/>
    <n v="13"/>
    <n v="2"/>
    <x v="2"/>
    <n v="21.826000000000001"/>
    <n v="406"/>
  </r>
  <r>
    <n v="1581681"/>
    <x v="1"/>
    <x v="4"/>
    <x v="0"/>
    <x v="0"/>
    <x v="1"/>
    <n v="16"/>
    <n v="4"/>
    <n v="220.45"/>
    <n v="3"/>
    <n v="7"/>
    <n v="1"/>
    <x v="1"/>
    <n v="13.778124999999999"/>
    <n v="151"/>
  </r>
  <r>
    <n v="1581721"/>
    <x v="0"/>
    <x v="1"/>
    <x v="0"/>
    <x v="2"/>
    <x v="1"/>
    <n v="69"/>
    <n v="9"/>
    <n v="2777.75"/>
    <n v="10"/>
    <n v="19"/>
    <n v="3"/>
    <x v="0"/>
    <n v="40.257246376811594"/>
    <n v="1577"/>
  </r>
  <r>
    <n v="1581871"/>
    <x v="0"/>
    <x v="0"/>
    <x v="0"/>
    <x v="1"/>
    <x v="1"/>
    <n v="54"/>
    <n v="8"/>
    <n v="1983.49"/>
    <n v="9"/>
    <n v="17"/>
    <n v="3"/>
    <x v="0"/>
    <n v="36.7312962962963"/>
    <n v="735"/>
  </r>
  <r>
    <n v="1582081"/>
    <x v="1"/>
    <x v="0"/>
    <x v="0"/>
    <x v="1"/>
    <x v="1"/>
    <n v="4"/>
    <n v="2"/>
    <n v="112.79"/>
    <n v="3"/>
    <n v="5"/>
    <n v="1"/>
    <x v="1"/>
    <n v="28.197500000000002"/>
    <n v="68"/>
  </r>
  <r>
    <n v="1582121"/>
    <x v="1"/>
    <x v="0"/>
    <x v="0"/>
    <x v="2"/>
    <x v="1"/>
    <n v="23"/>
    <n v="5"/>
    <n v="406.56"/>
    <n v="4"/>
    <n v="9"/>
    <n v="2"/>
    <x v="2"/>
    <n v="17.676521739130436"/>
    <n v="197"/>
  </r>
  <r>
    <n v="1582501"/>
    <x v="0"/>
    <x v="1"/>
    <x v="1"/>
    <x v="2"/>
    <x v="1"/>
    <n v="34"/>
    <n v="6"/>
    <n v="1770.3300000000002"/>
    <n v="8"/>
    <n v="14"/>
    <n v="2"/>
    <x v="2"/>
    <n v="52.068529411764708"/>
    <n v="1049"/>
  </r>
  <r>
    <n v="1583051"/>
    <x v="0"/>
    <x v="4"/>
    <x v="0"/>
    <x v="2"/>
    <x v="1"/>
    <n v="32"/>
    <n v="6"/>
    <n v="1412.98"/>
    <n v="8"/>
    <n v="14"/>
    <n v="2"/>
    <x v="2"/>
    <n v="44.155625000000001"/>
    <n v="641"/>
  </r>
  <r>
    <n v="1583391"/>
    <x v="1"/>
    <x v="0"/>
    <x v="0"/>
    <x v="0"/>
    <x v="1"/>
    <n v="6"/>
    <n v="2"/>
    <n v="289.74"/>
    <n v="4"/>
    <n v="6"/>
    <n v="1"/>
    <x v="1"/>
    <n v="48.29"/>
    <n v="194"/>
  </r>
  <r>
    <n v="1583621"/>
    <x v="3"/>
    <x v="0"/>
    <x v="0"/>
    <x v="2"/>
    <x v="1"/>
    <n v="6"/>
    <n v="2"/>
    <n v="234.12"/>
    <n v="3"/>
    <n v="5"/>
    <n v="1"/>
    <x v="1"/>
    <n v="39.020000000000003"/>
    <n v="160"/>
  </r>
  <r>
    <n v="1584021"/>
    <x v="1"/>
    <x v="4"/>
    <x v="0"/>
    <x v="0"/>
    <x v="1"/>
    <n v="11"/>
    <n v="3"/>
    <n v="334.33"/>
    <n v="4"/>
    <n v="7"/>
    <n v="1"/>
    <x v="1"/>
    <n v="30.393636363636361"/>
    <n v="132"/>
  </r>
  <r>
    <n v="1584211"/>
    <x v="1"/>
    <x v="1"/>
    <x v="0"/>
    <x v="1"/>
    <x v="1"/>
    <n v="16"/>
    <n v="4"/>
    <n v="536.1"/>
    <n v="5"/>
    <n v="9"/>
    <n v="2"/>
    <x v="2"/>
    <n v="33.506250000000001"/>
    <n v="425"/>
  </r>
  <r>
    <n v="1584401"/>
    <x v="0"/>
    <x v="0"/>
    <x v="0"/>
    <x v="0"/>
    <x v="0"/>
    <n v="39"/>
    <n v="7"/>
    <n v="1656.84"/>
    <n v="8"/>
    <n v="15"/>
    <n v="3"/>
    <x v="0"/>
    <n v="42.483076923076922"/>
    <n v="868"/>
  </r>
  <r>
    <n v="1584931"/>
    <x v="0"/>
    <x v="1"/>
    <x v="0"/>
    <x v="1"/>
    <x v="0"/>
    <n v="51"/>
    <n v="8"/>
    <n v="2986.33"/>
    <n v="10"/>
    <n v="18"/>
    <n v="3"/>
    <x v="0"/>
    <n v="58.555490196078431"/>
    <n v="1166"/>
  </r>
  <r>
    <n v="1585141"/>
    <x v="0"/>
    <x v="1"/>
    <x v="0"/>
    <x v="2"/>
    <x v="1"/>
    <n v="26"/>
    <n v="5"/>
    <n v="1775.12"/>
    <n v="8"/>
    <n v="13"/>
    <n v="2"/>
    <x v="2"/>
    <n v="68.273846153846151"/>
    <n v="856"/>
  </r>
  <r>
    <n v="1585291"/>
    <x v="0"/>
    <x v="1"/>
    <x v="0"/>
    <x v="0"/>
    <x v="1"/>
    <n v="32"/>
    <n v="6"/>
    <n v="2408.96"/>
    <n v="9"/>
    <n v="15"/>
    <n v="3"/>
    <x v="0"/>
    <n v="75.28"/>
    <n v="1588"/>
  </r>
  <r>
    <n v="1585671"/>
    <x v="0"/>
    <x v="1"/>
    <x v="0"/>
    <x v="0"/>
    <x v="0"/>
    <n v="30"/>
    <n v="6"/>
    <n v="1329.07"/>
    <n v="7"/>
    <n v="13"/>
    <n v="2"/>
    <x v="2"/>
    <n v="44.30233333333333"/>
    <n v="805"/>
  </r>
  <r>
    <n v="1585711"/>
    <x v="0"/>
    <x v="1"/>
    <x v="0"/>
    <x v="0"/>
    <x v="1"/>
    <n v="62"/>
    <n v="8"/>
    <n v="2776.62"/>
    <n v="10"/>
    <n v="18"/>
    <n v="3"/>
    <x v="0"/>
    <n v="44.784193548387094"/>
    <n v="1751"/>
  </r>
  <r>
    <n v="1586071"/>
    <x v="0"/>
    <x v="1"/>
    <x v="0"/>
    <x v="2"/>
    <x v="0"/>
    <n v="68"/>
    <n v="9"/>
    <n v="3016.32"/>
    <n v="10"/>
    <n v="19"/>
    <n v="3"/>
    <x v="0"/>
    <n v="44.357647058823531"/>
    <n v="2083"/>
  </r>
  <r>
    <n v="1586111"/>
    <x v="2"/>
    <x v="0"/>
    <x v="0"/>
    <x v="1"/>
    <x v="1"/>
    <n v="5"/>
    <n v="2"/>
    <n v="237.69"/>
    <n v="3"/>
    <n v="5"/>
    <n v="1"/>
    <x v="1"/>
    <n v="47.537999999999997"/>
    <n v="53"/>
  </r>
  <r>
    <n v="1586261"/>
    <x v="0"/>
    <x v="3"/>
    <x v="1"/>
    <x v="2"/>
    <x v="1"/>
    <n v="34"/>
    <n v="6"/>
    <n v="1641.78"/>
    <n v="8"/>
    <n v="14"/>
    <n v="2"/>
    <x v="2"/>
    <n v="48.287647058823531"/>
    <n v="1000"/>
  </r>
  <r>
    <n v="1586451"/>
    <x v="0"/>
    <x v="1"/>
    <x v="1"/>
    <x v="2"/>
    <x v="1"/>
    <n v="48"/>
    <n v="8"/>
    <n v="2112.33"/>
    <n v="9"/>
    <n v="17"/>
    <n v="3"/>
    <x v="0"/>
    <n v="44.006875000000001"/>
    <n v="1243"/>
  </r>
  <r>
    <n v="1586641"/>
    <x v="1"/>
    <x v="1"/>
    <x v="0"/>
    <x v="2"/>
    <x v="1"/>
    <n v="20"/>
    <n v="4"/>
    <n v="396.65"/>
    <n v="4"/>
    <n v="8"/>
    <n v="2"/>
    <x v="2"/>
    <n v="19.8325"/>
    <n v="268"/>
  </r>
  <r>
    <n v="1586791"/>
    <x v="1"/>
    <x v="3"/>
    <x v="0"/>
    <x v="0"/>
    <x v="1"/>
    <n v="45"/>
    <n v="7"/>
    <n v="228.53"/>
    <n v="3"/>
    <n v="10"/>
    <n v="2"/>
    <x v="2"/>
    <n v="5.0784444444444441"/>
    <n v="199"/>
  </r>
  <r>
    <n v="1587041"/>
    <x v="1"/>
    <x v="4"/>
    <x v="0"/>
    <x v="2"/>
    <x v="1"/>
    <n v="28"/>
    <n v="6"/>
    <n v="336.66"/>
    <n v="4"/>
    <n v="10"/>
    <n v="2"/>
    <x v="2"/>
    <n v="12.023571428571429"/>
    <n v="113"/>
  </r>
  <r>
    <n v="1587191"/>
    <x v="1"/>
    <x v="2"/>
    <x v="0"/>
    <x v="1"/>
    <x v="1"/>
    <n v="22"/>
    <n v="5"/>
    <n v="435.67"/>
    <n v="5"/>
    <n v="10"/>
    <n v="2"/>
    <x v="2"/>
    <n v="19.80318181818182"/>
    <n v="152"/>
  </r>
  <r>
    <n v="1587381"/>
    <x v="0"/>
    <x v="1"/>
    <x v="0"/>
    <x v="0"/>
    <x v="1"/>
    <n v="26"/>
    <n v="5"/>
    <n v="895.48"/>
    <n v="6"/>
    <n v="11"/>
    <n v="2"/>
    <x v="2"/>
    <n v="34.441538461538464"/>
    <n v="704"/>
  </r>
  <r>
    <n v="1587761"/>
    <x v="0"/>
    <x v="0"/>
    <x v="0"/>
    <x v="0"/>
    <x v="1"/>
    <n v="60"/>
    <n v="8"/>
    <n v="2780.52"/>
    <n v="10"/>
    <n v="18"/>
    <n v="3"/>
    <x v="0"/>
    <n v="46.341999999999999"/>
    <n v="1051"/>
  </r>
  <r>
    <n v="1588011"/>
    <x v="0"/>
    <x v="1"/>
    <x v="0"/>
    <x v="2"/>
    <x v="1"/>
    <n v="155"/>
    <n v="10"/>
    <n v="5897.45"/>
    <n v="10"/>
    <n v="20"/>
    <n v="3"/>
    <x v="0"/>
    <n v="38.048064516129031"/>
    <n v="2365"/>
  </r>
  <r>
    <n v="1588201"/>
    <x v="1"/>
    <x v="4"/>
    <x v="0"/>
    <x v="0"/>
    <x v="1"/>
    <n v="10"/>
    <n v="3"/>
    <n v="265.41000000000003"/>
    <n v="4"/>
    <n v="7"/>
    <n v="1"/>
    <x v="1"/>
    <n v="26.541000000000004"/>
    <n v="180"/>
  </r>
  <r>
    <n v="1588351"/>
    <x v="1"/>
    <x v="1"/>
    <x v="0"/>
    <x v="0"/>
    <x v="1"/>
    <n v="29"/>
    <n v="6"/>
    <n v="831.73"/>
    <n v="6"/>
    <n v="12"/>
    <n v="2"/>
    <x v="2"/>
    <n v="28.680344827586207"/>
    <n v="293"/>
  </r>
  <r>
    <n v="1588541"/>
    <x v="0"/>
    <x v="1"/>
    <x v="0"/>
    <x v="1"/>
    <x v="0"/>
    <n v="45"/>
    <n v="7"/>
    <n v="2907.59"/>
    <n v="10"/>
    <n v="17"/>
    <n v="3"/>
    <x v="0"/>
    <n v="64.61311111111111"/>
    <n v="1263"/>
  </r>
  <r>
    <n v="1588691"/>
    <x v="0"/>
    <x v="0"/>
    <x v="0"/>
    <x v="1"/>
    <x v="0"/>
    <n v="26"/>
    <n v="5"/>
    <n v="1437.13"/>
    <n v="8"/>
    <n v="13"/>
    <n v="2"/>
    <x v="2"/>
    <n v="55.274230769230776"/>
    <n v="447"/>
  </r>
  <r>
    <n v="1589131"/>
    <x v="0"/>
    <x v="1"/>
    <x v="0"/>
    <x v="1"/>
    <x v="1"/>
    <n v="77"/>
    <n v="9"/>
    <n v="2169.23"/>
    <n v="9"/>
    <n v="18"/>
    <n v="3"/>
    <x v="0"/>
    <n v="28.171818181818182"/>
    <n v="818"/>
  </r>
  <r>
    <n v="1589511"/>
    <x v="2"/>
    <x v="1"/>
    <x v="0"/>
    <x v="0"/>
    <x v="1"/>
    <n v="1"/>
    <n v="1"/>
    <n v="2.85"/>
    <n v="1"/>
    <n v="2"/>
    <n v="1"/>
    <x v="1"/>
    <n v="2.85"/>
    <n v="3"/>
  </r>
  <r>
    <n v="1589661"/>
    <x v="2"/>
    <x v="0"/>
    <x v="0"/>
    <x v="1"/>
    <x v="1"/>
    <n v="1"/>
    <n v="1"/>
    <n v="72.75"/>
    <n v="2"/>
    <n v="3"/>
    <n v="1"/>
    <x v="1"/>
    <n v="72.75"/>
    <n v="25"/>
  </r>
  <r>
    <n v="1589851"/>
    <x v="1"/>
    <x v="1"/>
    <x v="0"/>
    <x v="1"/>
    <x v="1"/>
    <n v="41"/>
    <n v="7"/>
    <n v="645.01"/>
    <n v="5"/>
    <n v="12"/>
    <n v="2"/>
    <x v="2"/>
    <n v="15.731951219512196"/>
    <n v="446"/>
  </r>
  <r>
    <n v="1590111"/>
    <x v="2"/>
    <x v="4"/>
    <x v="0"/>
    <x v="3"/>
    <x v="1"/>
    <n v="1"/>
    <n v="1"/>
    <n v="8"/>
    <n v="1"/>
    <n v="2"/>
    <n v="1"/>
    <x v="1"/>
    <n v="8"/>
    <n v="3"/>
  </r>
  <r>
    <n v="1590301"/>
    <x v="0"/>
    <x v="0"/>
    <x v="1"/>
    <x v="1"/>
    <x v="1"/>
    <n v="44"/>
    <n v="7"/>
    <n v="2333.09"/>
    <n v="9"/>
    <n v="16"/>
    <n v="3"/>
    <x v="0"/>
    <n v="53.024772727272733"/>
    <n v="1278"/>
  </r>
  <r>
    <n v="1590641"/>
    <x v="0"/>
    <x v="0"/>
    <x v="0"/>
    <x v="0"/>
    <x v="1"/>
    <n v="50"/>
    <n v="8"/>
    <n v="2361.61"/>
    <n v="9"/>
    <n v="17"/>
    <n v="3"/>
    <x v="0"/>
    <n v="47.232200000000006"/>
    <n v="1151"/>
  </r>
  <r>
    <n v="1590791"/>
    <x v="1"/>
    <x v="4"/>
    <x v="0"/>
    <x v="0"/>
    <x v="0"/>
    <n v="7"/>
    <n v="2"/>
    <n v="53.56"/>
    <n v="2"/>
    <n v="4"/>
    <n v="1"/>
    <x v="1"/>
    <n v="7.6514285714285721"/>
    <n v="44"/>
  </r>
  <r>
    <n v="1590831"/>
    <x v="1"/>
    <x v="0"/>
    <x v="0"/>
    <x v="0"/>
    <x v="1"/>
    <n v="9"/>
    <n v="3"/>
    <n v="195.84"/>
    <n v="3"/>
    <n v="6"/>
    <n v="1"/>
    <x v="1"/>
    <n v="21.76"/>
    <n v="143"/>
  </r>
  <r>
    <n v="1591191"/>
    <x v="0"/>
    <x v="0"/>
    <x v="0"/>
    <x v="2"/>
    <x v="0"/>
    <n v="74"/>
    <n v="9"/>
    <n v="2770.83"/>
    <n v="10"/>
    <n v="19"/>
    <n v="3"/>
    <x v="0"/>
    <n v="37.443648648648647"/>
    <n v="1913"/>
  </r>
  <r>
    <n v="1591231"/>
    <x v="0"/>
    <x v="1"/>
    <x v="0"/>
    <x v="1"/>
    <x v="1"/>
    <n v="95"/>
    <n v="9"/>
    <n v="3611.9"/>
    <n v="10"/>
    <n v="19"/>
    <n v="3"/>
    <x v="0"/>
    <n v="38.020000000000003"/>
    <n v="2015"/>
  </r>
  <r>
    <n v="1591381"/>
    <x v="0"/>
    <x v="1"/>
    <x v="0"/>
    <x v="2"/>
    <x v="1"/>
    <n v="42"/>
    <n v="7"/>
    <n v="1343.43"/>
    <n v="8"/>
    <n v="15"/>
    <n v="3"/>
    <x v="0"/>
    <n v="31.986428571428572"/>
    <n v="1004"/>
  </r>
  <r>
    <n v="1591571"/>
    <x v="1"/>
    <x v="1"/>
    <x v="0"/>
    <x v="0"/>
    <x v="1"/>
    <n v="3"/>
    <n v="1"/>
    <n v="50.51"/>
    <n v="2"/>
    <n v="3"/>
    <n v="1"/>
    <x v="1"/>
    <n v="16.836666666666666"/>
    <n v="19"/>
  </r>
  <r>
    <n v="1591761"/>
    <x v="0"/>
    <x v="1"/>
    <x v="0"/>
    <x v="0"/>
    <x v="1"/>
    <n v="62"/>
    <n v="8"/>
    <n v="2654.65"/>
    <n v="9"/>
    <n v="17"/>
    <n v="3"/>
    <x v="0"/>
    <n v="42.816935483870971"/>
    <n v="1245"/>
  </r>
  <r>
    <n v="1591801"/>
    <x v="0"/>
    <x v="1"/>
    <x v="0"/>
    <x v="2"/>
    <x v="0"/>
    <n v="28"/>
    <n v="6"/>
    <n v="2449.5700000000002"/>
    <n v="9"/>
    <n v="15"/>
    <n v="3"/>
    <x v="0"/>
    <n v="87.484642857142859"/>
    <n v="1363"/>
  </r>
  <r>
    <n v="1591951"/>
    <x v="0"/>
    <x v="1"/>
    <x v="0"/>
    <x v="1"/>
    <x v="0"/>
    <n v="87"/>
    <n v="9"/>
    <n v="1349.92"/>
    <n v="8"/>
    <n v="17"/>
    <n v="3"/>
    <x v="0"/>
    <n v="15.51632183908046"/>
    <n v="1037"/>
  </r>
  <r>
    <n v="1592201"/>
    <x v="0"/>
    <x v="3"/>
    <x v="0"/>
    <x v="1"/>
    <x v="1"/>
    <n v="91"/>
    <n v="9"/>
    <n v="1213.47"/>
    <n v="7"/>
    <n v="16"/>
    <n v="3"/>
    <x v="0"/>
    <n v="13.334835164835166"/>
    <n v="903"/>
  </r>
  <r>
    <n v="1592541"/>
    <x v="1"/>
    <x v="1"/>
    <x v="0"/>
    <x v="1"/>
    <x v="1"/>
    <n v="43"/>
    <n v="7"/>
    <n v="393.44"/>
    <n v="4"/>
    <n v="11"/>
    <n v="2"/>
    <x v="2"/>
    <n v="9.1497674418604653"/>
    <n v="212"/>
  </r>
  <r>
    <n v="1592691"/>
    <x v="3"/>
    <x v="0"/>
    <x v="0"/>
    <x v="0"/>
    <x v="1"/>
    <n v="1"/>
    <n v="1"/>
    <n v="49.41"/>
    <n v="2"/>
    <n v="3"/>
    <n v="1"/>
    <x v="1"/>
    <n v="49.41"/>
    <n v="34"/>
  </r>
  <r>
    <n v="1592921"/>
    <x v="0"/>
    <x v="0"/>
    <x v="0"/>
    <x v="1"/>
    <x v="1"/>
    <n v="43"/>
    <n v="7"/>
    <n v="774.1"/>
    <n v="6"/>
    <n v="13"/>
    <n v="2"/>
    <x v="2"/>
    <n v="18.00232558139535"/>
    <n v="766"/>
  </r>
  <r>
    <n v="1593661"/>
    <x v="3"/>
    <x v="4"/>
    <x v="0"/>
    <x v="0"/>
    <x v="1"/>
    <n v="15"/>
    <n v="4"/>
    <n v="321.25"/>
    <n v="4"/>
    <n v="8"/>
    <n v="2"/>
    <x v="2"/>
    <n v="21.416666666666668"/>
    <n v="133"/>
  </r>
  <r>
    <n v="1594061"/>
    <x v="1"/>
    <x v="0"/>
    <x v="0"/>
    <x v="1"/>
    <x v="1"/>
    <n v="4"/>
    <n v="2"/>
    <n v="86.77"/>
    <n v="2"/>
    <n v="4"/>
    <n v="1"/>
    <x v="1"/>
    <n v="21.692499999999999"/>
    <n v="127"/>
  </r>
  <r>
    <n v="1594101"/>
    <x v="1"/>
    <x v="0"/>
    <x v="0"/>
    <x v="1"/>
    <x v="1"/>
    <n v="63"/>
    <n v="9"/>
    <n v="1019.4"/>
    <n v="7"/>
    <n v="16"/>
    <n v="3"/>
    <x v="0"/>
    <n v="16.18095238095238"/>
    <n v="458"/>
  </r>
  <r>
    <n v="1594251"/>
    <x v="1"/>
    <x v="1"/>
    <x v="0"/>
    <x v="0"/>
    <x v="1"/>
    <n v="27"/>
    <n v="5"/>
    <n v="730.21"/>
    <n v="6"/>
    <n v="11"/>
    <n v="2"/>
    <x v="2"/>
    <n v="27.044814814814817"/>
    <n v="606"/>
  </r>
  <r>
    <n v="1594781"/>
    <x v="1"/>
    <x v="0"/>
    <x v="0"/>
    <x v="1"/>
    <x v="1"/>
    <n v="5"/>
    <n v="2"/>
    <n v="137.02000000000001"/>
    <n v="3"/>
    <n v="5"/>
    <n v="1"/>
    <x v="1"/>
    <n v="27.404000000000003"/>
    <n v="92"/>
  </r>
  <r>
    <n v="1594971"/>
    <x v="1"/>
    <x v="0"/>
    <x v="0"/>
    <x v="0"/>
    <x v="0"/>
    <n v="16"/>
    <n v="4"/>
    <n v="726.3"/>
    <n v="6"/>
    <n v="10"/>
    <n v="2"/>
    <x v="2"/>
    <n v="45.393749999999997"/>
    <n v="193"/>
  </r>
  <r>
    <n v="1595031"/>
    <x v="3"/>
    <x v="0"/>
    <x v="0"/>
    <x v="1"/>
    <x v="1"/>
    <n v="4"/>
    <n v="2"/>
    <n v="90.41"/>
    <n v="2"/>
    <n v="4"/>
    <n v="1"/>
    <x v="1"/>
    <n v="22.602499999999999"/>
    <n v="29"/>
  </r>
  <r>
    <n v="1595181"/>
    <x v="1"/>
    <x v="0"/>
    <x v="0"/>
    <x v="1"/>
    <x v="1"/>
    <n v="3"/>
    <n v="1"/>
    <n v="98.49"/>
    <n v="2"/>
    <n v="3"/>
    <n v="1"/>
    <x v="1"/>
    <n v="32.83"/>
    <n v="34"/>
  </r>
  <r>
    <n v="1595561"/>
    <x v="0"/>
    <x v="3"/>
    <x v="0"/>
    <x v="0"/>
    <x v="1"/>
    <n v="61"/>
    <n v="8"/>
    <n v="1124.42"/>
    <n v="7"/>
    <n v="15"/>
    <n v="3"/>
    <x v="0"/>
    <n v="18.433114754098362"/>
    <n v="829"/>
  </r>
  <r>
    <n v="1595601"/>
    <x v="1"/>
    <x v="3"/>
    <x v="0"/>
    <x v="1"/>
    <x v="1"/>
    <n v="8"/>
    <n v="2"/>
    <n v="59.7"/>
    <n v="2"/>
    <n v="4"/>
    <n v="1"/>
    <x v="1"/>
    <n v="7.4625000000000004"/>
    <n v="47"/>
  </r>
  <r>
    <n v="1595751"/>
    <x v="0"/>
    <x v="0"/>
    <x v="1"/>
    <x v="0"/>
    <x v="1"/>
    <n v="111"/>
    <n v="10"/>
    <n v="2272.5"/>
    <n v="9"/>
    <n v="19"/>
    <n v="3"/>
    <x v="0"/>
    <n v="20.472972972972972"/>
    <n v="1779"/>
  </r>
  <r>
    <n v="1595941"/>
    <x v="1"/>
    <x v="1"/>
    <x v="0"/>
    <x v="0"/>
    <x v="1"/>
    <n v="2"/>
    <n v="1"/>
    <n v="57.98"/>
    <n v="2"/>
    <n v="3"/>
    <n v="1"/>
    <x v="1"/>
    <n v="28.99"/>
    <n v="18"/>
  </r>
  <r>
    <n v="1596001"/>
    <x v="0"/>
    <x v="0"/>
    <x v="0"/>
    <x v="1"/>
    <x v="1"/>
    <n v="49"/>
    <n v="8"/>
    <n v="1579.62"/>
    <n v="8"/>
    <n v="16"/>
    <n v="3"/>
    <x v="0"/>
    <n v="32.237142857142857"/>
    <n v="1091"/>
  </r>
  <r>
    <n v="1596151"/>
    <x v="0"/>
    <x v="1"/>
    <x v="0"/>
    <x v="1"/>
    <x v="1"/>
    <n v="35"/>
    <n v="6"/>
    <n v="1961.93"/>
    <n v="9"/>
    <n v="15"/>
    <n v="3"/>
    <x v="0"/>
    <n v="56.055142857142862"/>
    <n v="841"/>
  </r>
  <r>
    <n v="1596531"/>
    <x v="1"/>
    <x v="4"/>
    <x v="0"/>
    <x v="1"/>
    <x v="1"/>
    <n v="17"/>
    <n v="4"/>
    <n v="423.66"/>
    <n v="4"/>
    <n v="8"/>
    <n v="2"/>
    <x v="2"/>
    <n v="24.921176470588236"/>
    <n v="104"/>
  </r>
  <r>
    <n v="1596911"/>
    <x v="1"/>
    <x v="1"/>
    <x v="0"/>
    <x v="1"/>
    <x v="1"/>
    <n v="22"/>
    <n v="5"/>
    <n v="763.06"/>
    <n v="6"/>
    <n v="11"/>
    <n v="2"/>
    <x v="2"/>
    <n v="34.68454545454545"/>
    <n v="642"/>
  </r>
  <r>
    <n v="1597121"/>
    <x v="0"/>
    <x v="1"/>
    <x v="1"/>
    <x v="0"/>
    <x v="1"/>
    <n v="16"/>
    <n v="4"/>
    <n v="852.08"/>
    <n v="6"/>
    <n v="10"/>
    <n v="2"/>
    <x v="2"/>
    <n v="53.255000000000003"/>
    <n v="567"/>
  </r>
  <r>
    <n v="1598241"/>
    <x v="1"/>
    <x v="1"/>
    <x v="0"/>
    <x v="2"/>
    <x v="0"/>
    <n v="14"/>
    <n v="3"/>
    <n v="407.67"/>
    <n v="4"/>
    <n v="7"/>
    <n v="1"/>
    <x v="1"/>
    <n v="29.119285714285716"/>
    <n v="127"/>
  </r>
  <r>
    <n v="1598391"/>
    <x v="0"/>
    <x v="1"/>
    <x v="0"/>
    <x v="0"/>
    <x v="1"/>
    <n v="44"/>
    <n v="7"/>
    <n v="1269.25"/>
    <n v="7"/>
    <n v="14"/>
    <n v="2"/>
    <x v="2"/>
    <n v="28.84659090909091"/>
    <n v="607"/>
  </r>
  <r>
    <n v="1598431"/>
    <x v="0"/>
    <x v="4"/>
    <x v="0"/>
    <x v="1"/>
    <x v="1"/>
    <n v="35"/>
    <n v="6"/>
    <n v="780.23"/>
    <n v="6"/>
    <n v="12"/>
    <n v="2"/>
    <x v="2"/>
    <n v="22.292285714285715"/>
    <n v="529"/>
  </r>
  <r>
    <n v="1599021"/>
    <x v="0"/>
    <x v="1"/>
    <x v="1"/>
    <x v="1"/>
    <x v="1"/>
    <n v="245"/>
    <n v="10"/>
    <n v="2835.8100000000004"/>
    <n v="10"/>
    <n v="20"/>
    <n v="3"/>
    <x v="0"/>
    <n v="11.574734693877552"/>
    <n v="1842"/>
  </r>
  <r>
    <n v="1599171"/>
    <x v="0"/>
    <x v="1"/>
    <x v="1"/>
    <x v="2"/>
    <x v="1"/>
    <n v="79"/>
    <n v="9"/>
    <n v="4492.08"/>
    <n v="10"/>
    <n v="19"/>
    <n v="3"/>
    <x v="0"/>
    <n v="56.861772151898734"/>
    <n v="2366"/>
  </r>
  <r>
    <n v="1599211"/>
    <x v="2"/>
    <x v="2"/>
    <x v="0"/>
    <x v="0"/>
    <x v="1"/>
    <n v="2"/>
    <n v="1"/>
    <n v="41.64"/>
    <n v="2"/>
    <n v="3"/>
    <n v="1"/>
    <x v="1"/>
    <n v="20.82"/>
    <n v="2"/>
  </r>
  <r>
    <n v="1599551"/>
    <x v="1"/>
    <x v="4"/>
    <x v="0"/>
    <x v="3"/>
    <x v="1"/>
    <n v="4"/>
    <n v="2"/>
    <n v="26.86"/>
    <n v="2"/>
    <n v="4"/>
    <n v="1"/>
    <x v="1"/>
    <n v="6.7149999999999999"/>
    <n v="16"/>
  </r>
  <r>
    <n v="1599741"/>
    <x v="0"/>
    <x v="0"/>
    <x v="0"/>
    <x v="2"/>
    <x v="1"/>
    <n v="124"/>
    <n v="10"/>
    <n v="6101.45"/>
    <n v="10"/>
    <n v="20"/>
    <n v="3"/>
    <x v="0"/>
    <n v="49.205241935483869"/>
    <n v="2565"/>
  </r>
  <r>
    <n v="1599891"/>
    <x v="0"/>
    <x v="1"/>
    <x v="0"/>
    <x v="2"/>
    <x v="1"/>
    <n v="100"/>
    <n v="10"/>
    <n v="5839.93"/>
    <n v="10"/>
    <n v="20"/>
    <n v="3"/>
    <x v="0"/>
    <n v="58.399300000000004"/>
    <n v="1556"/>
  </r>
  <r>
    <n v="1600061"/>
    <x v="0"/>
    <x v="1"/>
    <x v="1"/>
    <x v="2"/>
    <x v="1"/>
    <n v="82"/>
    <n v="9"/>
    <n v="4486.8099999999995"/>
    <n v="10"/>
    <n v="19"/>
    <n v="3"/>
    <x v="0"/>
    <n v="54.717195121951214"/>
    <n v="1837"/>
  </r>
  <r>
    <n v="1600101"/>
    <x v="1"/>
    <x v="2"/>
    <x v="0"/>
    <x v="1"/>
    <x v="0"/>
    <n v="8"/>
    <n v="2"/>
    <n v="251.23"/>
    <n v="4"/>
    <n v="6"/>
    <n v="1"/>
    <x v="1"/>
    <n v="31.403749999999999"/>
    <n v="76"/>
  </r>
  <r>
    <n v="1600631"/>
    <x v="0"/>
    <x v="1"/>
    <x v="0"/>
    <x v="1"/>
    <x v="1"/>
    <n v="23"/>
    <n v="5"/>
    <n v="905.19"/>
    <n v="6"/>
    <n v="11"/>
    <n v="2"/>
    <x v="2"/>
    <n v="39.356086956521743"/>
    <n v="733"/>
  </r>
  <r>
    <n v="1600781"/>
    <x v="0"/>
    <x v="1"/>
    <x v="0"/>
    <x v="1"/>
    <x v="1"/>
    <n v="63"/>
    <n v="9"/>
    <n v="3296.41"/>
    <n v="10"/>
    <n v="19"/>
    <n v="3"/>
    <x v="0"/>
    <n v="52.323968253968253"/>
    <n v="2024"/>
  </r>
  <r>
    <n v="1600821"/>
    <x v="0"/>
    <x v="4"/>
    <x v="0"/>
    <x v="2"/>
    <x v="1"/>
    <n v="54"/>
    <n v="8"/>
    <n v="2769.25"/>
    <n v="10"/>
    <n v="18"/>
    <n v="3"/>
    <x v="0"/>
    <n v="51.282407407407405"/>
    <n v="917"/>
  </r>
  <r>
    <n v="1600971"/>
    <x v="0"/>
    <x v="0"/>
    <x v="0"/>
    <x v="1"/>
    <x v="1"/>
    <n v="56"/>
    <n v="8"/>
    <n v="1527.74"/>
    <n v="8"/>
    <n v="16"/>
    <n v="3"/>
    <x v="0"/>
    <n v="27.28107142857143"/>
    <n v="894"/>
  </r>
  <r>
    <n v="1601031"/>
    <x v="0"/>
    <x v="0"/>
    <x v="1"/>
    <x v="0"/>
    <x v="1"/>
    <n v="99"/>
    <n v="9"/>
    <n v="4708.8099999999995"/>
    <n v="10"/>
    <n v="19"/>
    <n v="3"/>
    <x v="0"/>
    <n v="47.563737373737368"/>
    <n v="1350"/>
  </r>
  <r>
    <n v="1601371"/>
    <x v="1"/>
    <x v="4"/>
    <x v="0"/>
    <x v="0"/>
    <x v="0"/>
    <n v="17"/>
    <n v="4"/>
    <n v="104.75"/>
    <n v="2"/>
    <n v="6"/>
    <n v="1"/>
    <x v="1"/>
    <n v="6.1617647058823533"/>
    <n v="78"/>
  </r>
  <r>
    <n v="1601411"/>
    <x v="0"/>
    <x v="1"/>
    <x v="0"/>
    <x v="2"/>
    <x v="1"/>
    <n v="40"/>
    <n v="7"/>
    <n v="1463.42"/>
    <n v="8"/>
    <n v="15"/>
    <n v="3"/>
    <x v="0"/>
    <n v="36.585500000000003"/>
    <n v="759"/>
  </r>
  <r>
    <n v="1601601"/>
    <x v="1"/>
    <x v="1"/>
    <x v="0"/>
    <x v="0"/>
    <x v="1"/>
    <n v="26"/>
    <n v="5"/>
    <n v="277.02999999999997"/>
    <n v="4"/>
    <n v="9"/>
    <n v="2"/>
    <x v="2"/>
    <n v="10.654999999999999"/>
    <n v="190"/>
  </r>
  <r>
    <n v="1601751"/>
    <x v="1"/>
    <x v="1"/>
    <x v="0"/>
    <x v="0"/>
    <x v="1"/>
    <n v="13"/>
    <n v="3"/>
    <n v="507.98"/>
    <n v="5"/>
    <n v="8"/>
    <n v="2"/>
    <x v="2"/>
    <n v="39.075384615384614"/>
    <n v="305"/>
  </r>
  <r>
    <n v="1602001"/>
    <x v="0"/>
    <x v="1"/>
    <x v="0"/>
    <x v="2"/>
    <x v="1"/>
    <n v="25"/>
    <n v="5"/>
    <n v="1635.29"/>
    <n v="8"/>
    <n v="13"/>
    <n v="2"/>
    <x v="2"/>
    <n v="65.411599999999993"/>
    <n v="1180"/>
  </r>
  <r>
    <n v="1602341"/>
    <x v="0"/>
    <x v="0"/>
    <x v="1"/>
    <x v="2"/>
    <x v="0"/>
    <n v="18"/>
    <n v="4"/>
    <n v="2064.77"/>
    <n v="9"/>
    <n v="13"/>
    <n v="2"/>
    <x v="2"/>
    <n v="114.70944444444444"/>
    <n v="1305"/>
  </r>
  <r>
    <n v="1602491"/>
    <x v="0"/>
    <x v="4"/>
    <x v="0"/>
    <x v="0"/>
    <x v="1"/>
    <n v="109"/>
    <n v="10"/>
    <n v="2565.64"/>
    <n v="9"/>
    <n v="19"/>
    <n v="3"/>
    <x v="0"/>
    <n v="23.537981651376146"/>
    <n v="935"/>
  </r>
  <r>
    <n v="1602681"/>
    <x v="0"/>
    <x v="1"/>
    <x v="1"/>
    <x v="2"/>
    <x v="1"/>
    <n v="18"/>
    <n v="4"/>
    <n v="1071.58"/>
    <n v="7"/>
    <n v="11"/>
    <n v="2"/>
    <x v="2"/>
    <n v="59.532222222222217"/>
    <n v="548"/>
  </r>
  <r>
    <n v="1602721"/>
    <x v="0"/>
    <x v="0"/>
    <x v="0"/>
    <x v="0"/>
    <x v="1"/>
    <n v="23"/>
    <n v="5"/>
    <n v="295.70999999999998"/>
    <n v="4"/>
    <n v="9"/>
    <n v="2"/>
    <x v="2"/>
    <n v="12.85695652173913"/>
    <n v="255"/>
  </r>
  <r>
    <n v="1602871"/>
    <x v="0"/>
    <x v="0"/>
    <x v="0"/>
    <x v="1"/>
    <x v="1"/>
    <n v="31"/>
    <n v="6"/>
    <n v="2084.4299999999998"/>
    <n v="9"/>
    <n v="15"/>
    <n v="3"/>
    <x v="0"/>
    <n v="67.239677419354834"/>
    <n v="1136"/>
  </r>
  <r>
    <n v="1602911"/>
    <x v="0"/>
    <x v="1"/>
    <x v="0"/>
    <x v="0"/>
    <x v="1"/>
    <n v="69"/>
    <n v="9"/>
    <n v="2678.73"/>
    <n v="9"/>
    <n v="18"/>
    <n v="3"/>
    <x v="0"/>
    <n v="38.822173913043478"/>
    <n v="1521"/>
  </r>
  <r>
    <n v="1603121"/>
    <x v="0"/>
    <x v="1"/>
    <x v="0"/>
    <x v="1"/>
    <x v="1"/>
    <n v="71"/>
    <n v="9"/>
    <n v="1928.04"/>
    <n v="9"/>
    <n v="18"/>
    <n v="3"/>
    <x v="0"/>
    <n v="27.155492957746478"/>
    <n v="1169"/>
  </r>
  <r>
    <n v="1603271"/>
    <x v="1"/>
    <x v="1"/>
    <x v="0"/>
    <x v="0"/>
    <x v="1"/>
    <n v="34"/>
    <n v="6"/>
    <n v="789.99"/>
    <n v="6"/>
    <n v="12"/>
    <n v="2"/>
    <x v="2"/>
    <n v="23.234999999999999"/>
    <n v="442"/>
  </r>
  <r>
    <n v="1603461"/>
    <x v="1"/>
    <x v="0"/>
    <x v="1"/>
    <x v="1"/>
    <x v="1"/>
    <n v="17"/>
    <n v="4"/>
    <n v="585.38"/>
    <n v="5"/>
    <n v="9"/>
    <n v="2"/>
    <x v="2"/>
    <n v="34.434117647058827"/>
    <n v="283"/>
  </r>
  <r>
    <n v="1603651"/>
    <x v="0"/>
    <x v="1"/>
    <x v="0"/>
    <x v="0"/>
    <x v="1"/>
    <n v="20"/>
    <n v="4"/>
    <n v="555.51"/>
    <n v="5"/>
    <n v="9"/>
    <n v="2"/>
    <x v="2"/>
    <n v="27.775500000000001"/>
    <n v="241"/>
  </r>
  <r>
    <n v="1604811"/>
    <x v="0"/>
    <x v="1"/>
    <x v="0"/>
    <x v="1"/>
    <x v="1"/>
    <n v="17"/>
    <n v="4"/>
    <n v="1087.49"/>
    <n v="7"/>
    <n v="11"/>
    <n v="2"/>
    <x v="2"/>
    <n v="63.97"/>
    <n v="446"/>
  </r>
  <r>
    <n v="1605171"/>
    <x v="0"/>
    <x v="1"/>
    <x v="0"/>
    <x v="0"/>
    <x v="1"/>
    <n v="20"/>
    <n v="4"/>
    <n v="771.77"/>
    <n v="6"/>
    <n v="10"/>
    <n v="2"/>
    <x v="2"/>
    <n v="38.588499999999996"/>
    <n v="588"/>
  </r>
  <r>
    <n v="1605211"/>
    <x v="2"/>
    <x v="2"/>
    <x v="0"/>
    <x v="0"/>
    <x v="1"/>
    <n v="8"/>
    <n v="2"/>
    <n v="105.18"/>
    <n v="2"/>
    <n v="4"/>
    <n v="1"/>
    <x v="1"/>
    <n v="13.147500000000001"/>
    <n v="34"/>
  </r>
  <r>
    <n v="1605361"/>
    <x v="0"/>
    <x v="1"/>
    <x v="0"/>
    <x v="1"/>
    <x v="1"/>
    <n v="19"/>
    <n v="4"/>
    <n v="1000.34"/>
    <n v="7"/>
    <n v="11"/>
    <n v="2"/>
    <x v="2"/>
    <n v="52.649473684210527"/>
    <n v="766"/>
  </r>
  <r>
    <n v="1605401"/>
    <x v="0"/>
    <x v="1"/>
    <x v="0"/>
    <x v="0"/>
    <x v="1"/>
    <n v="46"/>
    <n v="7"/>
    <n v="605.33000000000004"/>
    <n v="5"/>
    <n v="12"/>
    <n v="2"/>
    <x v="2"/>
    <n v="13.159347826086957"/>
    <n v="462"/>
  </r>
  <r>
    <n v="1605741"/>
    <x v="0"/>
    <x v="0"/>
    <x v="0"/>
    <x v="0"/>
    <x v="1"/>
    <n v="15"/>
    <n v="4"/>
    <n v="525.76"/>
    <n v="5"/>
    <n v="9"/>
    <n v="2"/>
    <x v="2"/>
    <n v="35.050666666666665"/>
    <n v="402"/>
  </r>
  <r>
    <n v="1605931"/>
    <x v="1"/>
    <x v="0"/>
    <x v="0"/>
    <x v="0"/>
    <x v="1"/>
    <n v="10"/>
    <n v="3"/>
    <n v="429.43"/>
    <n v="4"/>
    <n v="7"/>
    <n v="1"/>
    <x v="1"/>
    <n v="42.942999999999998"/>
    <n v="134"/>
  </r>
  <r>
    <n v="1606521"/>
    <x v="1"/>
    <x v="4"/>
    <x v="0"/>
    <x v="0"/>
    <x v="1"/>
    <n v="8"/>
    <n v="2"/>
    <n v="92.63"/>
    <n v="2"/>
    <n v="4"/>
    <n v="1"/>
    <x v="1"/>
    <n v="11.578749999999999"/>
    <n v="64"/>
  </r>
  <r>
    <n v="1606671"/>
    <x v="2"/>
    <x v="5"/>
    <x v="0"/>
    <x v="3"/>
    <x v="3"/>
    <n v="2"/>
    <n v="1"/>
    <n v="128.4"/>
    <n v="3"/>
    <n v="4"/>
    <n v="1"/>
    <x v="1"/>
    <n v="64.2"/>
    <n v="98"/>
  </r>
  <r>
    <n v="1606711"/>
    <x v="0"/>
    <x v="1"/>
    <x v="0"/>
    <x v="1"/>
    <x v="1"/>
    <n v="38"/>
    <n v="7"/>
    <n v="1096.81"/>
    <n v="7"/>
    <n v="14"/>
    <n v="2"/>
    <x v="2"/>
    <n v="28.863421052631576"/>
    <n v="965"/>
  </r>
  <r>
    <n v="1606861"/>
    <x v="0"/>
    <x v="1"/>
    <x v="0"/>
    <x v="1"/>
    <x v="1"/>
    <n v="17"/>
    <n v="4"/>
    <n v="1276.58"/>
    <n v="7"/>
    <n v="11"/>
    <n v="2"/>
    <x v="2"/>
    <n v="75.092941176470589"/>
    <n v="795"/>
  </r>
  <r>
    <n v="1606901"/>
    <x v="1"/>
    <x v="1"/>
    <x v="0"/>
    <x v="0"/>
    <x v="1"/>
    <n v="19"/>
    <n v="4"/>
    <n v="272.67"/>
    <n v="4"/>
    <n v="8"/>
    <n v="2"/>
    <x v="2"/>
    <n v="14.351052631578948"/>
    <n v="151"/>
  </r>
  <r>
    <n v="1607071"/>
    <x v="0"/>
    <x v="1"/>
    <x v="1"/>
    <x v="2"/>
    <x v="1"/>
    <n v="40"/>
    <n v="7"/>
    <n v="1500.3899999999999"/>
    <n v="8"/>
    <n v="15"/>
    <n v="3"/>
    <x v="0"/>
    <n v="37.509749999999997"/>
    <n v="1045"/>
  </r>
  <r>
    <n v="1607111"/>
    <x v="0"/>
    <x v="1"/>
    <x v="0"/>
    <x v="0"/>
    <x v="1"/>
    <n v="30"/>
    <n v="6"/>
    <n v="791.19"/>
    <n v="6"/>
    <n v="12"/>
    <n v="2"/>
    <x v="2"/>
    <n v="26.373000000000001"/>
    <n v="412"/>
  </r>
  <r>
    <n v="1607301"/>
    <x v="1"/>
    <x v="1"/>
    <x v="0"/>
    <x v="1"/>
    <x v="1"/>
    <n v="16"/>
    <n v="4"/>
    <n v="282.02"/>
    <n v="4"/>
    <n v="8"/>
    <n v="2"/>
    <x v="2"/>
    <n v="17.626249999999999"/>
    <n v="175"/>
  </r>
  <r>
    <n v="1607451"/>
    <x v="0"/>
    <x v="1"/>
    <x v="0"/>
    <x v="2"/>
    <x v="1"/>
    <n v="29"/>
    <n v="6"/>
    <n v="855.18"/>
    <n v="6"/>
    <n v="12"/>
    <n v="2"/>
    <x v="2"/>
    <n v="29.488965517241379"/>
    <n v="749"/>
  </r>
  <r>
    <n v="1607641"/>
    <x v="0"/>
    <x v="1"/>
    <x v="0"/>
    <x v="0"/>
    <x v="1"/>
    <n v="28"/>
    <n v="6"/>
    <n v="1363.51"/>
    <n v="8"/>
    <n v="14"/>
    <n v="2"/>
    <x v="2"/>
    <n v="48.696785714285717"/>
    <n v="868"/>
  </r>
  <r>
    <n v="1608571"/>
    <x v="0"/>
    <x v="0"/>
    <x v="0"/>
    <x v="1"/>
    <x v="1"/>
    <n v="66"/>
    <n v="9"/>
    <n v="1793.8"/>
    <n v="8"/>
    <n v="17"/>
    <n v="3"/>
    <x v="0"/>
    <n v="27.17878787878788"/>
    <n v="996"/>
  </r>
  <r>
    <n v="1608611"/>
    <x v="2"/>
    <x v="1"/>
    <x v="0"/>
    <x v="2"/>
    <x v="1"/>
    <n v="2"/>
    <n v="1"/>
    <n v="9.2899999999999991"/>
    <n v="1"/>
    <n v="2"/>
    <n v="1"/>
    <x v="1"/>
    <n v="4.6449999999999996"/>
    <n v="4"/>
  </r>
  <r>
    <n v="1609201"/>
    <x v="1"/>
    <x v="3"/>
    <x v="0"/>
    <x v="1"/>
    <x v="1"/>
    <n v="57"/>
    <n v="8"/>
    <n v="302.24"/>
    <n v="4"/>
    <n v="12"/>
    <n v="2"/>
    <x v="2"/>
    <n v="5.302456140350877"/>
    <n v="221"/>
  </r>
  <r>
    <n v="1609691"/>
    <x v="0"/>
    <x v="0"/>
    <x v="0"/>
    <x v="1"/>
    <x v="1"/>
    <n v="19"/>
    <n v="4"/>
    <n v="756.99"/>
    <n v="6"/>
    <n v="10"/>
    <n v="2"/>
    <x v="2"/>
    <n v="39.841578947368419"/>
    <n v="702"/>
  </r>
  <r>
    <n v="1609921"/>
    <x v="0"/>
    <x v="0"/>
    <x v="0"/>
    <x v="1"/>
    <x v="1"/>
    <n v="45"/>
    <n v="7"/>
    <n v="2389.7399999999998"/>
    <n v="9"/>
    <n v="16"/>
    <n v="3"/>
    <x v="0"/>
    <n v="53.105333333333327"/>
    <n v="1299"/>
  </r>
  <r>
    <n v="1610141"/>
    <x v="0"/>
    <x v="0"/>
    <x v="0"/>
    <x v="0"/>
    <x v="1"/>
    <n v="96"/>
    <n v="9"/>
    <n v="656.79"/>
    <n v="5"/>
    <n v="14"/>
    <n v="2"/>
    <x v="2"/>
    <n v="6.8415624999999993"/>
    <n v="363"/>
  </r>
  <r>
    <n v="1610331"/>
    <x v="2"/>
    <x v="3"/>
    <x v="0"/>
    <x v="3"/>
    <x v="1"/>
    <n v="2"/>
    <n v="1"/>
    <n v="7"/>
    <n v="1"/>
    <n v="2"/>
    <n v="1"/>
    <x v="1"/>
    <n v="3.5"/>
    <n v="4"/>
  </r>
  <r>
    <n v="1610861"/>
    <x v="1"/>
    <x v="0"/>
    <x v="0"/>
    <x v="2"/>
    <x v="1"/>
    <n v="22"/>
    <n v="5"/>
    <n v="788.49"/>
    <n v="6"/>
    <n v="11"/>
    <n v="2"/>
    <x v="2"/>
    <n v="35.840454545454548"/>
    <n v="384"/>
  </r>
  <r>
    <n v="1610901"/>
    <x v="3"/>
    <x v="0"/>
    <x v="0"/>
    <x v="0"/>
    <x v="0"/>
    <n v="6"/>
    <n v="2"/>
    <n v="277.70999999999998"/>
    <n v="4"/>
    <n v="6"/>
    <n v="1"/>
    <x v="1"/>
    <n v="46.284999999999997"/>
    <n v="180"/>
  </r>
  <r>
    <n v="1611111"/>
    <x v="0"/>
    <x v="0"/>
    <x v="0"/>
    <x v="1"/>
    <x v="1"/>
    <n v="65"/>
    <n v="9"/>
    <n v="1912.32"/>
    <n v="9"/>
    <n v="18"/>
    <n v="3"/>
    <x v="0"/>
    <n v="29.420307692307691"/>
    <n v="2041"/>
  </r>
  <r>
    <n v="1611301"/>
    <x v="1"/>
    <x v="0"/>
    <x v="0"/>
    <x v="1"/>
    <x v="1"/>
    <n v="27"/>
    <n v="5"/>
    <n v="482.17"/>
    <n v="5"/>
    <n v="10"/>
    <n v="2"/>
    <x v="2"/>
    <n v="17.85814814814815"/>
    <n v="325"/>
  </r>
  <r>
    <n v="1611981"/>
    <x v="1"/>
    <x v="0"/>
    <x v="0"/>
    <x v="0"/>
    <x v="1"/>
    <n v="21"/>
    <n v="4"/>
    <n v="1041.3399999999999"/>
    <n v="7"/>
    <n v="11"/>
    <n v="2"/>
    <x v="2"/>
    <n v="49.587619047619043"/>
    <n v="398"/>
  </r>
  <r>
    <n v="1612381"/>
    <x v="0"/>
    <x v="0"/>
    <x v="0"/>
    <x v="0"/>
    <x v="1"/>
    <n v="102"/>
    <n v="10"/>
    <n v="2678.08"/>
    <n v="9"/>
    <n v="19"/>
    <n v="3"/>
    <x v="0"/>
    <n v="26.255686274509802"/>
    <n v="1701"/>
  </r>
  <r>
    <n v="1612611"/>
    <x v="1"/>
    <x v="0"/>
    <x v="0"/>
    <x v="3"/>
    <x v="1"/>
    <n v="1"/>
    <n v="1"/>
    <n v="7.8"/>
    <n v="1"/>
    <n v="2"/>
    <n v="1"/>
    <x v="1"/>
    <n v="7.8"/>
    <n v="5"/>
  </r>
  <r>
    <n v="1612761"/>
    <x v="1"/>
    <x v="0"/>
    <x v="0"/>
    <x v="1"/>
    <x v="1"/>
    <n v="5"/>
    <n v="2"/>
    <n v="47.93"/>
    <n v="2"/>
    <n v="4"/>
    <n v="1"/>
    <x v="1"/>
    <n v="9.5860000000000003"/>
    <n v="40"/>
  </r>
  <r>
    <n v="1612801"/>
    <x v="1"/>
    <x v="1"/>
    <x v="0"/>
    <x v="1"/>
    <x v="1"/>
    <n v="12"/>
    <n v="3"/>
    <n v="92.14"/>
    <n v="2"/>
    <n v="5"/>
    <n v="1"/>
    <x v="1"/>
    <n v="7.6783333333333337"/>
    <n v="38"/>
  </r>
  <r>
    <n v="1612951"/>
    <x v="2"/>
    <x v="3"/>
    <x v="0"/>
    <x v="2"/>
    <x v="1"/>
    <n v="1"/>
    <n v="1"/>
    <n v="2"/>
    <n v="1"/>
    <n v="2"/>
    <n v="1"/>
    <x v="1"/>
    <n v="2"/>
    <n v="2"/>
  </r>
  <r>
    <n v="1613881"/>
    <x v="1"/>
    <x v="0"/>
    <x v="0"/>
    <x v="0"/>
    <x v="1"/>
    <n v="20"/>
    <n v="4"/>
    <n v="438.27"/>
    <n v="5"/>
    <n v="9"/>
    <n v="2"/>
    <x v="2"/>
    <n v="21.913499999999999"/>
    <n v="360"/>
  </r>
  <r>
    <n v="1613921"/>
    <x v="0"/>
    <x v="0"/>
    <x v="0"/>
    <x v="0"/>
    <x v="1"/>
    <n v="83"/>
    <n v="9"/>
    <n v="1174.02"/>
    <n v="7"/>
    <n v="16"/>
    <n v="3"/>
    <x v="0"/>
    <n v="14.144819277108434"/>
    <n v="786"/>
  </r>
  <r>
    <n v="1614281"/>
    <x v="0"/>
    <x v="0"/>
    <x v="0"/>
    <x v="2"/>
    <x v="1"/>
    <n v="124"/>
    <n v="10"/>
    <n v="3638.08"/>
    <n v="10"/>
    <n v="20"/>
    <n v="3"/>
    <x v="0"/>
    <n v="29.339354838709678"/>
    <n v="1749"/>
  </r>
  <r>
    <n v="1614471"/>
    <x v="0"/>
    <x v="0"/>
    <x v="0"/>
    <x v="1"/>
    <x v="1"/>
    <n v="42"/>
    <n v="7"/>
    <n v="910.5"/>
    <n v="6"/>
    <n v="13"/>
    <n v="2"/>
    <x v="2"/>
    <n v="21.678571428571427"/>
    <n v="568"/>
  </r>
  <r>
    <n v="1614661"/>
    <x v="0"/>
    <x v="0"/>
    <x v="0"/>
    <x v="0"/>
    <x v="1"/>
    <n v="15"/>
    <n v="4"/>
    <n v="715.93"/>
    <n v="6"/>
    <n v="10"/>
    <n v="2"/>
    <x v="2"/>
    <n v="47.728666666666662"/>
    <n v="459"/>
  </r>
  <r>
    <n v="1614701"/>
    <x v="0"/>
    <x v="2"/>
    <x v="0"/>
    <x v="0"/>
    <x v="1"/>
    <n v="60"/>
    <n v="8"/>
    <n v="1369.16"/>
    <n v="8"/>
    <n v="16"/>
    <n v="3"/>
    <x v="0"/>
    <n v="22.819333333333336"/>
    <n v="518"/>
  </r>
  <r>
    <n v="1614851"/>
    <x v="0"/>
    <x v="0"/>
    <x v="0"/>
    <x v="2"/>
    <x v="1"/>
    <n v="34"/>
    <n v="6"/>
    <n v="2321.88"/>
    <n v="9"/>
    <n v="15"/>
    <n v="3"/>
    <x v="0"/>
    <n v="68.290588235294123"/>
    <n v="1209"/>
  </r>
  <r>
    <n v="1615061"/>
    <x v="0"/>
    <x v="0"/>
    <x v="0"/>
    <x v="0"/>
    <x v="1"/>
    <n v="35"/>
    <n v="6"/>
    <n v="883.6"/>
    <n v="6"/>
    <n v="12"/>
    <n v="2"/>
    <x v="2"/>
    <n v="25.245714285714286"/>
    <n v="636"/>
  </r>
  <r>
    <n v="1615251"/>
    <x v="0"/>
    <x v="0"/>
    <x v="0"/>
    <x v="0"/>
    <x v="1"/>
    <n v="107"/>
    <n v="10"/>
    <n v="1334.93"/>
    <n v="7"/>
    <n v="17"/>
    <n v="3"/>
    <x v="0"/>
    <n v="12.475981308411216"/>
    <n v="911"/>
  </r>
  <r>
    <n v="1615441"/>
    <x v="0"/>
    <x v="0"/>
    <x v="0"/>
    <x v="1"/>
    <x v="1"/>
    <n v="134"/>
    <n v="10"/>
    <n v="1722.51"/>
    <n v="8"/>
    <n v="18"/>
    <n v="3"/>
    <x v="0"/>
    <n v="12.854552238805971"/>
    <n v="1047"/>
  </r>
  <r>
    <n v="1615591"/>
    <x v="0"/>
    <x v="0"/>
    <x v="0"/>
    <x v="0"/>
    <x v="1"/>
    <n v="107"/>
    <n v="10"/>
    <n v="1621.51"/>
    <n v="8"/>
    <n v="18"/>
    <n v="3"/>
    <x v="0"/>
    <n v="15.154299065420561"/>
    <n v="1092"/>
  </r>
  <r>
    <n v="1615631"/>
    <x v="1"/>
    <x v="3"/>
    <x v="0"/>
    <x v="0"/>
    <x v="1"/>
    <n v="54"/>
    <n v="8"/>
    <n v="895.46"/>
    <n v="6"/>
    <n v="14"/>
    <n v="2"/>
    <x v="2"/>
    <n v="16.582592592592594"/>
    <n v="402"/>
  </r>
  <r>
    <n v="1615821"/>
    <x v="1"/>
    <x v="1"/>
    <x v="0"/>
    <x v="0"/>
    <x v="1"/>
    <n v="16"/>
    <n v="4"/>
    <n v="116.48"/>
    <n v="3"/>
    <n v="7"/>
    <n v="1"/>
    <x v="1"/>
    <n v="7.28"/>
    <n v="86"/>
  </r>
  <r>
    <n v="1615971"/>
    <x v="0"/>
    <x v="1"/>
    <x v="0"/>
    <x v="2"/>
    <x v="1"/>
    <n v="32"/>
    <n v="6"/>
    <n v="2381.62"/>
    <n v="9"/>
    <n v="15"/>
    <n v="3"/>
    <x v="0"/>
    <n v="74.425624999999997"/>
    <n v="1196"/>
  </r>
  <r>
    <n v="1616031"/>
    <x v="0"/>
    <x v="1"/>
    <x v="0"/>
    <x v="0"/>
    <x v="1"/>
    <n v="13"/>
    <n v="3"/>
    <n v="632.36"/>
    <n v="5"/>
    <n v="8"/>
    <n v="2"/>
    <x v="2"/>
    <n v="48.643076923076926"/>
    <n v="350"/>
  </r>
  <r>
    <n v="1616221"/>
    <x v="1"/>
    <x v="0"/>
    <x v="1"/>
    <x v="2"/>
    <x v="1"/>
    <n v="16"/>
    <n v="4"/>
    <n v="1464.3000000000002"/>
    <n v="8"/>
    <n v="12"/>
    <n v="2"/>
    <x v="2"/>
    <n v="91.518750000000011"/>
    <n v="893"/>
  </r>
  <r>
    <n v="1616561"/>
    <x v="0"/>
    <x v="1"/>
    <x v="0"/>
    <x v="1"/>
    <x v="0"/>
    <n v="21"/>
    <n v="4"/>
    <n v="507.15"/>
    <n v="5"/>
    <n v="9"/>
    <n v="2"/>
    <x v="2"/>
    <n v="24.15"/>
    <n v="328"/>
  </r>
  <r>
    <n v="1616601"/>
    <x v="1"/>
    <x v="1"/>
    <x v="0"/>
    <x v="0"/>
    <x v="1"/>
    <n v="6"/>
    <n v="2"/>
    <n v="70.14"/>
    <n v="2"/>
    <n v="4"/>
    <n v="1"/>
    <x v="1"/>
    <n v="11.69"/>
    <n v="34"/>
  </r>
  <r>
    <n v="1616751"/>
    <x v="0"/>
    <x v="1"/>
    <x v="0"/>
    <x v="1"/>
    <x v="1"/>
    <n v="50"/>
    <n v="8"/>
    <n v="2627.89"/>
    <n v="9"/>
    <n v="17"/>
    <n v="3"/>
    <x v="0"/>
    <n v="52.5578"/>
    <n v="886"/>
  </r>
  <r>
    <n v="1617151"/>
    <x v="0"/>
    <x v="1"/>
    <x v="0"/>
    <x v="0"/>
    <x v="1"/>
    <n v="72"/>
    <n v="9"/>
    <n v="1901.75"/>
    <n v="9"/>
    <n v="18"/>
    <n v="3"/>
    <x v="0"/>
    <n v="26.413194444444443"/>
    <n v="1007"/>
  </r>
  <r>
    <n v="1617341"/>
    <x v="0"/>
    <x v="1"/>
    <x v="0"/>
    <x v="0"/>
    <x v="0"/>
    <n v="60"/>
    <n v="8"/>
    <n v="908.01"/>
    <n v="6"/>
    <n v="14"/>
    <n v="2"/>
    <x v="2"/>
    <n v="15.1335"/>
    <n v="610"/>
  </r>
  <r>
    <n v="1617531"/>
    <x v="0"/>
    <x v="1"/>
    <x v="0"/>
    <x v="1"/>
    <x v="1"/>
    <n v="50"/>
    <n v="8"/>
    <n v="2214.38"/>
    <n v="9"/>
    <n v="17"/>
    <n v="3"/>
    <x v="0"/>
    <n v="44.287600000000005"/>
    <n v="1213"/>
  </r>
  <r>
    <n v="1617681"/>
    <x v="0"/>
    <x v="1"/>
    <x v="0"/>
    <x v="1"/>
    <x v="1"/>
    <n v="31"/>
    <n v="6"/>
    <n v="1016.83"/>
    <n v="7"/>
    <n v="13"/>
    <n v="2"/>
    <x v="2"/>
    <n v="32.800967741935487"/>
    <n v="1072"/>
  </r>
  <r>
    <n v="1617721"/>
    <x v="0"/>
    <x v="1"/>
    <x v="0"/>
    <x v="1"/>
    <x v="1"/>
    <n v="62"/>
    <n v="8"/>
    <n v="2277.69"/>
    <n v="9"/>
    <n v="17"/>
    <n v="3"/>
    <x v="0"/>
    <n v="36.736935483870965"/>
    <n v="1504"/>
  </r>
  <r>
    <n v="1617911"/>
    <x v="0"/>
    <x v="0"/>
    <x v="0"/>
    <x v="1"/>
    <x v="1"/>
    <n v="28"/>
    <n v="6"/>
    <n v="745.75"/>
    <n v="6"/>
    <n v="12"/>
    <n v="2"/>
    <x v="2"/>
    <n v="26.633928571428573"/>
    <n v="528"/>
  </r>
  <r>
    <n v="1618841"/>
    <x v="0"/>
    <x v="0"/>
    <x v="0"/>
    <x v="1"/>
    <x v="1"/>
    <n v="45"/>
    <n v="7"/>
    <n v="1917.18"/>
    <n v="9"/>
    <n v="16"/>
    <n v="3"/>
    <x v="0"/>
    <n v="42.603999999999999"/>
    <n v="1186"/>
  </r>
  <r>
    <n v="1619051"/>
    <x v="1"/>
    <x v="0"/>
    <x v="0"/>
    <x v="1"/>
    <x v="1"/>
    <n v="18"/>
    <n v="4"/>
    <n v="788.96"/>
    <n v="6"/>
    <n v="10"/>
    <n v="2"/>
    <x v="2"/>
    <n v="43.831111111111113"/>
    <n v="383"/>
  </r>
  <r>
    <n v="1619391"/>
    <x v="0"/>
    <x v="0"/>
    <x v="0"/>
    <x v="1"/>
    <x v="1"/>
    <n v="53"/>
    <n v="8"/>
    <n v="786.01"/>
    <n v="6"/>
    <n v="14"/>
    <n v="2"/>
    <x v="2"/>
    <n v="14.830377358490566"/>
    <n v="272"/>
  </r>
  <r>
    <n v="1619431"/>
    <x v="0"/>
    <x v="2"/>
    <x v="1"/>
    <x v="1"/>
    <x v="1"/>
    <n v="14"/>
    <n v="3"/>
    <n v="609.27"/>
    <n v="5"/>
    <n v="8"/>
    <n v="2"/>
    <x v="2"/>
    <n v="43.519285714285715"/>
    <n v="129"/>
  </r>
  <r>
    <n v="1619581"/>
    <x v="0"/>
    <x v="1"/>
    <x v="0"/>
    <x v="1"/>
    <x v="1"/>
    <n v="98"/>
    <n v="9"/>
    <n v="2383.35"/>
    <n v="9"/>
    <n v="18"/>
    <n v="3"/>
    <x v="0"/>
    <n v="24.319897959183674"/>
    <n v="1463"/>
  </r>
  <r>
    <n v="1620371"/>
    <x v="0"/>
    <x v="1"/>
    <x v="0"/>
    <x v="0"/>
    <x v="1"/>
    <n v="98"/>
    <n v="9"/>
    <n v="3670.54"/>
    <n v="10"/>
    <n v="19"/>
    <n v="3"/>
    <x v="0"/>
    <n v="37.45448979591837"/>
    <n v="1237"/>
  </r>
  <r>
    <n v="1620561"/>
    <x v="1"/>
    <x v="1"/>
    <x v="0"/>
    <x v="2"/>
    <x v="1"/>
    <n v="9"/>
    <n v="3"/>
    <n v="324.32"/>
    <n v="4"/>
    <n v="7"/>
    <n v="1"/>
    <x v="1"/>
    <n v="36.035555555555554"/>
    <n v="160"/>
  </r>
  <r>
    <n v="1620751"/>
    <x v="1"/>
    <x v="1"/>
    <x v="0"/>
    <x v="1"/>
    <x v="1"/>
    <n v="9"/>
    <n v="3"/>
    <n v="288.82"/>
    <n v="4"/>
    <n v="7"/>
    <n v="1"/>
    <x v="1"/>
    <n v="32.091111111111111"/>
    <n v="188"/>
  </r>
  <r>
    <n v="1621001"/>
    <x v="1"/>
    <x v="1"/>
    <x v="0"/>
    <x v="1"/>
    <x v="1"/>
    <n v="24"/>
    <n v="5"/>
    <n v="582.32000000000005"/>
    <n v="5"/>
    <n v="10"/>
    <n v="2"/>
    <x v="2"/>
    <n v="24.263333333333335"/>
    <n v="434"/>
  </r>
  <r>
    <n v="1621151"/>
    <x v="1"/>
    <x v="0"/>
    <x v="0"/>
    <x v="2"/>
    <x v="1"/>
    <n v="24"/>
    <n v="5"/>
    <n v="816.51"/>
    <n v="6"/>
    <n v="11"/>
    <n v="2"/>
    <x v="2"/>
    <n v="34.021250000000002"/>
    <n v="244"/>
  </r>
  <r>
    <n v="1621341"/>
    <x v="1"/>
    <x v="1"/>
    <x v="0"/>
    <x v="0"/>
    <x v="1"/>
    <n v="17"/>
    <n v="4"/>
    <n v="286.02"/>
    <n v="4"/>
    <n v="8"/>
    <n v="2"/>
    <x v="2"/>
    <n v="16.824705882352941"/>
    <n v="153"/>
  </r>
  <r>
    <n v="1621531"/>
    <x v="0"/>
    <x v="1"/>
    <x v="0"/>
    <x v="1"/>
    <x v="1"/>
    <n v="26"/>
    <n v="5"/>
    <n v="742.89"/>
    <n v="6"/>
    <n v="11"/>
    <n v="2"/>
    <x v="2"/>
    <n v="28.572692307692307"/>
    <n v="592"/>
  </r>
  <r>
    <n v="1621871"/>
    <x v="1"/>
    <x v="0"/>
    <x v="0"/>
    <x v="0"/>
    <x v="1"/>
    <n v="24"/>
    <n v="5"/>
    <n v="590.80999999999995"/>
    <n v="5"/>
    <n v="10"/>
    <n v="2"/>
    <x v="2"/>
    <n v="24.61708333333333"/>
    <n v="339"/>
  </r>
  <r>
    <n v="1622121"/>
    <x v="1"/>
    <x v="0"/>
    <x v="0"/>
    <x v="0"/>
    <x v="1"/>
    <n v="31"/>
    <n v="6"/>
    <n v="484.35"/>
    <n v="5"/>
    <n v="11"/>
    <n v="2"/>
    <x v="2"/>
    <n v="15.624193548387098"/>
    <n v="216"/>
  </r>
  <r>
    <n v="1622271"/>
    <x v="1"/>
    <x v="1"/>
    <x v="0"/>
    <x v="2"/>
    <x v="1"/>
    <n v="15"/>
    <n v="4"/>
    <n v="386.39"/>
    <n v="4"/>
    <n v="8"/>
    <n v="2"/>
    <x v="2"/>
    <n v="25.759333333333334"/>
    <n v="176"/>
  </r>
  <r>
    <n v="1622311"/>
    <x v="1"/>
    <x v="0"/>
    <x v="0"/>
    <x v="0"/>
    <x v="1"/>
    <n v="6"/>
    <n v="2"/>
    <n v="252.76"/>
    <n v="4"/>
    <n v="6"/>
    <n v="1"/>
    <x v="1"/>
    <n v="42.126666666666665"/>
    <n v="100"/>
  </r>
  <r>
    <n v="1622461"/>
    <x v="1"/>
    <x v="1"/>
    <x v="0"/>
    <x v="0"/>
    <x v="1"/>
    <n v="18"/>
    <n v="4"/>
    <n v="327.39"/>
    <n v="4"/>
    <n v="8"/>
    <n v="2"/>
    <x v="2"/>
    <n v="18.188333333333333"/>
    <n v="256"/>
  </r>
  <r>
    <n v="1622841"/>
    <x v="1"/>
    <x v="1"/>
    <x v="0"/>
    <x v="2"/>
    <x v="1"/>
    <n v="39"/>
    <n v="7"/>
    <n v="546.73"/>
    <n v="5"/>
    <n v="12"/>
    <n v="2"/>
    <x v="2"/>
    <n v="14.018717948717949"/>
    <n v="501"/>
  </r>
  <r>
    <n v="1623581"/>
    <x v="1"/>
    <x v="1"/>
    <x v="0"/>
    <x v="2"/>
    <x v="1"/>
    <n v="6"/>
    <n v="2"/>
    <n v="205.4"/>
    <n v="3"/>
    <n v="5"/>
    <n v="1"/>
    <x v="1"/>
    <n v="34.233333333333334"/>
    <n v="92"/>
  </r>
  <r>
    <n v="1623621"/>
    <x v="0"/>
    <x v="1"/>
    <x v="1"/>
    <x v="2"/>
    <x v="1"/>
    <n v="68"/>
    <n v="9"/>
    <n v="2830.98"/>
    <n v="10"/>
    <n v="19"/>
    <n v="3"/>
    <x v="0"/>
    <n v="41.632058823529412"/>
    <n v="1449"/>
  </r>
  <r>
    <n v="1623961"/>
    <x v="1"/>
    <x v="3"/>
    <x v="0"/>
    <x v="1"/>
    <x v="1"/>
    <n v="12"/>
    <n v="3"/>
    <n v="293.58"/>
    <n v="4"/>
    <n v="7"/>
    <n v="1"/>
    <x v="1"/>
    <n v="24.465"/>
    <n v="266"/>
  </r>
  <r>
    <n v="1624021"/>
    <x v="0"/>
    <x v="0"/>
    <x v="0"/>
    <x v="2"/>
    <x v="1"/>
    <n v="30"/>
    <n v="6"/>
    <n v="688.39"/>
    <n v="6"/>
    <n v="12"/>
    <n v="2"/>
    <x v="2"/>
    <n v="22.946333333333332"/>
    <n v="512"/>
  </r>
  <r>
    <n v="1624361"/>
    <x v="0"/>
    <x v="0"/>
    <x v="0"/>
    <x v="2"/>
    <x v="1"/>
    <n v="67"/>
    <n v="9"/>
    <n v="2418.1999999999998"/>
    <n v="9"/>
    <n v="18"/>
    <n v="3"/>
    <x v="0"/>
    <n v="36.092537313432835"/>
    <n v="1360"/>
  </r>
  <r>
    <n v="1624741"/>
    <x v="1"/>
    <x v="1"/>
    <x v="0"/>
    <x v="1"/>
    <x v="1"/>
    <n v="25"/>
    <n v="5"/>
    <n v="538.92999999999995"/>
    <n v="5"/>
    <n v="10"/>
    <n v="2"/>
    <x v="2"/>
    <n v="21.557199999999998"/>
    <n v="366"/>
  </r>
  <r>
    <n v="1624891"/>
    <x v="0"/>
    <x v="1"/>
    <x v="1"/>
    <x v="0"/>
    <x v="1"/>
    <n v="33"/>
    <n v="6"/>
    <n v="2635.24"/>
    <n v="9"/>
    <n v="15"/>
    <n v="3"/>
    <x v="0"/>
    <n v="79.855757575757565"/>
    <n v="1682"/>
  </r>
  <r>
    <n v="1625141"/>
    <x v="0"/>
    <x v="1"/>
    <x v="0"/>
    <x v="0"/>
    <x v="1"/>
    <n v="24"/>
    <n v="5"/>
    <n v="2868.9"/>
    <n v="10"/>
    <n v="15"/>
    <n v="3"/>
    <x v="0"/>
    <n v="119.53750000000001"/>
    <n v="1271"/>
  </r>
  <r>
    <n v="1625291"/>
    <x v="0"/>
    <x v="1"/>
    <x v="0"/>
    <x v="1"/>
    <x v="1"/>
    <n v="72"/>
    <n v="9"/>
    <n v="2568.89"/>
    <n v="9"/>
    <n v="18"/>
    <n v="3"/>
    <x v="0"/>
    <n v="35.679027777777776"/>
    <n v="1226"/>
  </r>
  <r>
    <n v="1625331"/>
    <x v="1"/>
    <x v="1"/>
    <x v="0"/>
    <x v="2"/>
    <x v="1"/>
    <n v="34"/>
    <n v="6"/>
    <n v="1019.46"/>
    <n v="7"/>
    <n v="13"/>
    <n v="2"/>
    <x v="2"/>
    <n v="29.984117647058824"/>
    <n v="780"/>
  </r>
  <r>
    <n v="1626451"/>
    <x v="0"/>
    <x v="1"/>
    <x v="0"/>
    <x v="1"/>
    <x v="1"/>
    <n v="27"/>
    <n v="5"/>
    <n v="1931.5"/>
    <n v="9"/>
    <n v="14"/>
    <n v="2"/>
    <x v="2"/>
    <n v="71.537037037037038"/>
    <n v="1851"/>
  </r>
  <r>
    <n v="1626831"/>
    <x v="0"/>
    <x v="1"/>
    <x v="0"/>
    <x v="0"/>
    <x v="1"/>
    <n v="91"/>
    <n v="9"/>
    <n v="2483.96"/>
    <n v="9"/>
    <n v="18"/>
    <n v="3"/>
    <x v="0"/>
    <n v="27.296263736263736"/>
    <n v="1784"/>
  </r>
  <r>
    <n v="1627191"/>
    <x v="1"/>
    <x v="0"/>
    <x v="0"/>
    <x v="2"/>
    <x v="1"/>
    <n v="7"/>
    <n v="2"/>
    <n v="305.77999999999997"/>
    <n v="4"/>
    <n v="6"/>
    <n v="1"/>
    <x v="1"/>
    <n v="43.682857142857138"/>
    <n v="100"/>
  </r>
  <r>
    <n v="1627231"/>
    <x v="0"/>
    <x v="1"/>
    <x v="0"/>
    <x v="0"/>
    <x v="1"/>
    <n v="16"/>
    <n v="4"/>
    <n v="663.15"/>
    <n v="5"/>
    <n v="9"/>
    <n v="2"/>
    <x v="2"/>
    <n v="41.446874999999999"/>
    <n v="344"/>
  </r>
  <r>
    <n v="1627381"/>
    <x v="0"/>
    <x v="1"/>
    <x v="0"/>
    <x v="2"/>
    <x v="0"/>
    <n v="98"/>
    <n v="9"/>
    <n v="1048.43"/>
    <n v="7"/>
    <n v="16"/>
    <n v="3"/>
    <x v="0"/>
    <n v="10.698265306122449"/>
    <n v="617"/>
  </r>
  <r>
    <n v="1627611"/>
    <x v="1"/>
    <x v="1"/>
    <x v="0"/>
    <x v="1"/>
    <x v="1"/>
    <n v="91"/>
    <n v="9"/>
    <n v="596.82000000000005"/>
    <n v="5"/>
    <n v="14"/>
    <n v="2"/>
    <x v="2"/>
    <n v="6.5584615384615388"/>
    <n v="590"/>
  </r>
  <r>
    <n v="1628011"/>
    <x v="1"/>
    <x v="0"/>
    <x v="2"/>
    <x v="1"/>
    <x v="1"/>
    <n v="1"/>
    <n v="1"/>
    <n v="34.56"/>
    <n v="2"/>
    <n v="3"/>
    <n v="1"/>
    <x v="1"/>
    <n v="34.56"/>
    <n v="36"/>
  </r>
  <r>
    <n v="1628161"/>
    <x v="1"/>
    <x v="2"/>
    <x v="0"/>
    <x v="2"/>
    <x v="1"/>
    <n v="9"/>
    <n v="3"/>
    <n v="538.77"/>
    <n v="5"/>
    <n v="8"/>
    <n v="2"/>
    <x v="2"/>
    <n v="59.86333333333333"/>
    <n v="182"/>
  </r>
  <r>
    <n v="1628201"/>
    <x v="0"/>
    <x v="1"/>
    <x v="0"/>
    <x v="0"/>
    <x v="1"/>
    <n v="84"/>
    <n v="9"/>
    <n v="2571.84"/>
    <n v="9"/>
    <n v="18"/>
    <n v="3"/>
    <x v="0"/>
    <n v="30.617142857142859"/>
    <n v="1772"/>
  </r>
  <r>
    <n v="1628731"/>
    <x v="2"/>
    <x v="1"/>
    <x v="0"/>
    <x v="1"/>
    <x v="1"/>
    <n v="20"/>
    <n v="4"/>
    <n v="543.85"/>
    <n v="5"/>
    <n v="9"/>
    <n v="2"/>
    <x v="2"/>
    <n v="27.192500000000003"/>
    <n v="445"/>
  </r>
  <r>
    <n v="1628881"/>
    <x v="0"/>
    <x v="1"/>
    <x v="0"/>
    <x v="1"/>
    <x v="1"/>
    <n v="39"/>
    <n v="7"/>
    <n v="1164.03"/>
    <n v="7"/>
    <n v="14"/>
    <n v="2"/>
    <x v="2"/>
    <n v="29.846923076923076"/>
    <n v="746"/>
  </r>
  <r>
    <n v="1629321"/>
    <x v="0"/>
    <x v="1"/>
    <x v="0"/>
    <x v="1"/>
    <x v="1"/>
    <n v="57"/>
    <n v="8"/>
    <n v="2677.41"/>
    <n v="9"/>
    <n v="17"/>
    <n v="3"/>
    <x v="0"/>
    <n v="46.972105263157893"/>
    <n v="1392"/>
  </r>
  <r>
    <n v="1629471"/>
    <x v="0"/>
    <x v="1"/>
    <x v="0"/>
    <x v="0"/>
    <x v="1"/>
    <n v="19"/>
    <n v="4"/>
    <n v="1022.35"/>
    <n v="7"/>
    <n v="11"/>
    <n v="2"/>
    <x v="2"/>
    <n v="53.807894736842108"/>
    <n v="876"/>
  </r>
  <r>
    <n v="1630261"/>
    <x v="1"/>
    <x v="0"/>
    <x v="0"/>
    <x v="1"/>
    <x v="1"/>
    <n v="13"/>
    <n v="3"/>
    <n v="167.75"/>
    <n v="3"/>
    <n v="6"/>
    <n v="1"/>
    <x v="1"/>
    <n v="12.903846153846153"/>
    <n v="126"/>
  </r>
  <r>
    <n v="1630301"/>
    <x v="0"/>
    <x v="0"/>
    <x v="0"/>
    <x v="1"/>
    <x v="1"/>
    <n v="120"/>
    <n v="10"/>
    <n v="3882.7"/>
    <n v="10"/>
    <n v="20"/>
    <n v="3"/>
    <x v="0"/>
    <n v="32.355833333333329"/>
    <n v="1526"/>
  </r>
  <r>
    <n v="1630451"/>
    <x v="1"/>
    <x v="0"/>
    <x v="0"/>
    <x v="0"/>
    <x v="1"/>
    <n v="8"/>
    <n v="2"/>
    <n v="348.02"/>
    <n v="4"/>
    <n v="6"/>
    <n v="1"/>
    <x v="1"/>
    <n v="43.502499999999998"/>
    <n v="196"/>
  </r>
  <r>
    <n v="1630831"/>
    <x v="1"/>
    <x v="0"/>
    <x v="0"/>
    <x v="2"/>
    <x v="0"/>
    <n v="7"/>
    <n v="2"/>
    <n v="398.08"/>
    <n v="4"/>
    <n v="6"/>
    <n v="1"/>
    <x v="1"/>
    <n v="56.868571428571428"/>
    <n v="162"/>
  </r>
  <r>
    <n v="1630981"/>
    <x v="1"/>
    <x v="0"/>
    <x v="0"/>
    <x v="2"/>
    <x v="1"/>
    <n v="8"/>
    <n v="2"/>
    <n v="120.53"/>
    <n v="3"/>
    <n v="5"/>
    <n v="1"/>
    <x v="1"/>
    <n v="15.06625"/>
    <n v="92"/>
  </r>
  <r>
    <n v="1631041"/>
    <x v="1"/>
    <x v="0"/>
    <x v="0"/>
    <x v="1"/>
    <x v="1"/>
    <n v="31"/>
    <n v="6"/>
    <n v="785.94"/>
    <n v="6"/>
    <n v="12"/>
    <n v="2"/>
    <x v="2"/>
    <n v="25.352903225806454"/>
    <n v="611"/>
  </r>
  <r>
    <n v="1631231"/>
    <x v="0"/>
    <x v="0"/>
    <x v="0"/>
    <x v="0"/>
    <x v="1"/>
    <n v="16"/>
    <n v="4"/>
    <n v="244.17"/>
    <n v="3"/>
    <n v="7"/>
    <n v="1"/>
    <x v="1"/>
    <n v="15.260624999999999"/>
    <n v="264"/>
  </r>
  <r>
    <n v="1632011"/>
    <x v="1"/>
    <x v="0"/>
    <x v="0"/>
    <x v="2"/>
    <x v="1"/>
    <n v="23"/>
    <n v="5"/>
    <n v="408.52"/>
    <n v="4"/>
    <n v="9"/>
    <n v="2"/>
    <x v="2"/>
    <n v="17.761739130434783"/>
    <n v="115"/>
  </r>
  <r>
    <n v="1632201"/>
    <x v="1"/>
    <x v="1"/>
    <x v="0"/>
    <x v="1"/>
    <x v="1"/>
    <n v="17"/>
    <n v="4"/>
    <n v="515.54999999999995"/>
    <n v="5"/>
    <n v="9"/>
    <n v="2"/>
    <x v="2"/>
    <n v="30.326470588235292"/>
    <n v="338"/>
  </r>
  <r>
    <n v="1632351"/>
    <x v="0"/>
    <x v="1"/>
    <x v="0"/>
    <x v="1"/>
    <x v="1"/>
    <n v="26"/>
    <n v="5"/>
    <n v="2548.48"/>
    <n v="9"/>
    <n v="14"/>
    <n v="2"/>
    <x v="2"/>
    <n v="98.018461538461537"/>
    <n v="1343"/>
  </r>
  <r>
    <n v="1632541"/>
    <x v="0"/>
    <x v="1"/>
    <x v="1"/>
    <x v="2"/>
    <x v="1"/>
    <n v="47"/>
    <n v="8"/>
    <n v="3140.37"/>
    <n v="10"/>
    <n v="18"/>
    <n v="3"/>
    <x v="0"/>
    <n v="66.816382978723396"/>
    <n v="1611"/>
  </r>
  <r>
    <n v="1632881"/>
    <x v="1"/>
    <x v="0"/>
    <x v="0"/>
    <x v="2"/>
    <x v="0"/>
    <n v="15"/>
    <n v="4"/>
    <n v="840.97"/>
    <n v="6"/>
    <n v="10"/>
    <n v="2"/>
    <x v="2"/>
    <n v="56.064666666666668"/>
    <n v="245"/>
  </r>
  <r>
    <n v="1633091"/>
    <x v="0"/>
    <x v="1"/>
    <x v="0"/>
    <x v="0"/>
    <x v="1"/>
    <n v="105"/>
    <n v="10"/>
    <n v="4307.07"/>
    <n v="10"/>
    <n v="20"/>
    <n v="3"/>
    <x v="0"/>
    <n v="41.019714285714286"/>
    <n v="2154"/>
  </r>
  <r>
    <n v="1633281"/>
    <x v="0"/>
    <x v="1"/>
    <x v="0"/>
    <x v="1"/>
    <x v="0"/>
    <n v="71"/>
    <n v="9"/>
    <n v="2797.37"/>
    <n v="10"/>
    <n v="19"/>
    <n v="3"/>
    <x v="0"/>
    <n v="39.399577464788727"/>
    <n v="1319"/>
  </r>
  <r>
    <n v="1633321"/>
    <x v="0"/>
    <x v="1"/>
    <x v="0"/>
    <x v="1"/>
    <x v="1"/>
    <n v="31"/>
    <n v="6"/>
    <n v="1284.47"/>
    <n v="7"/>
    <n v="13"/>
    <n v="2"/>
    <x v="2"/>
    <n v="41.434516129032261"/>
    <n v="867"/>
  </r>
  <r>
    <n v="1633471"/>
    <x v="0"/>
    <x v="1"/>
    <x v="0"/>
    <x v="2"/>
    <x v="1"/>
    <n v="92"/>
    <n v="9"/>
    <n v="2847.82"/>
    <n v="10"/>
    <n v="19"/>
    <n v="3"/>
    <x v="0"/>
    <n v="30.954565217391306"/>
    <n v="1399"/>
  </r>
  <r>
    <n v="1633511"/>
    <x v="0"/>
    <x v="0"/>
    <x v="0"/>
    <x v="0"/>
    <x v="1"/>
    <n v="34"/>
    <n v="6"/>
    <n v="1226.22"/>
    <n v="7"/>
    <n v="13"/>
    <n v="2"/>
    <x v="2"/>
    <n v="36.065294117647056"/>
    <n v="800"/>
  </r>
  <r>
    <n v="1633661"/>
    <x v="0"/>
    <x v="0"/>
    <x v="0"/>
    <x v="2"/>
    <x v="1"/>
    <n v="30"/>
    <n v="6"/>
    <n v="1237.45"/>
    <n v="7"/>
    <n v="13"/>
    <n v="2"/>
    <x v="2"/>
    <n v="41.248333333333335"/>
    <n v="603"/>
  </r>
  <r>
    <n v="1633701"/>
    <x v="0"/>
    <x v="0"/>
    <x v="0"/>
    <x v="1"/>
    <x v="1"/>
    <n v="144"/>
    <n v="10"/>
    <n v="4036.62"/>
    <n v="10"/>
    <n v="20"/>
    <n v="3"/>
    <x v="0"/>
    <n v="28.032083333333333"/>
    <n v="1445"/>
  </r>
  <r>
    <n v="1634061"/>
    <x v="0"/>
    <x v="4"/>
    <x v="0"/>
    <x v="0"/>
    <x v="1"/>
    <n v="60"/>
    <n v="8"/>
    <n v="977.44"/>
    <n v="6"/>
    <n v="14"/>
    <n v="2"/>
    <x v="2"/>
    <n v="16.290666666666667"/>
    <n v="594"/>
  </r>
  <r>
    <n v="1634631"/>
    <x v="0"/>
    <x v="0"/>
    <x v="0"/>
    <x v="0"/>
    <x v="1"/>
    <n v="41"/>
    <n v="7"/>
    <n v="1799.46"/>
    <n v="8"/>
    <n v="15"/>
    <n v="3"/>
    <x v="0"/>
    <n v="43.889268292682928"/>
    <n v="1042"/>
  </r>
  <r>
    <n v="1634781"/>
    <x v="0"/>
    <x v="0"/>
    <x v="1"/>
    <x v="2"/>
    <x v="2"/>
    <n v="42"/>
    <n v="7"/>
    <n v="3504.63"/>
    <n v="10"/>
    <n v="17"/>
    <n v="3"/>
    <x v="0"/>
    <n v="83.443571428571431"/>
    <n v="1507"/>
  </r>
  <r>
    <n v="1634821"/>
    <x v="1"/>
    <x v="0"/>
    <x v="0"/>
    <x v="1"/>
    <x v="1"/>
    <n v="14"/>
    <n v="3"/>
    <n v="440.6"/>
    <n v="5"/>
    <n v="8"/>
    <n v="2"/>
    <x v="2"/>
    <n v="31.471428571428572"/>
    <n v="137"/>
  </r>
  <r>
    <n v="1635181"/>
    <x v="1"/>
    <x v="2"/>
    <x v="1"/>
    <x v="1"/>
    <x v="1"/>
    <n v="26"/>
    <n v="5"/>
    <n v="2145.92"/>
    <n v="9"/>
    <n v="14"/>
    <n v="2"/>
    <x v="2"/>
    <n v="82.535384615384615"/>
    <n v="503"/>
  </r>
  <r>
    <n v="1635221"/>
    <x v="1"/>
    <x v="2"/>
    <x v="0"/>
    <x v="1"/>
    <x v="1"/>
    <n v="3"/>
    <n v="1"/>
    <n v="61.7"/>
    <n v="2"/>
    <n v="3"/>
    <n v="1"/>
    <x v="1"/>
    <n v="20.566666666666666"/>
    <n v="10"/>
  </r>
  <r>
    <n v="1635561"/>
    <x v="1"/>
    <x v="0"/>
    <x v="0"/>
    <x v="0"/>
    <x v="1"/>
    <n v="8"/>
    <n v="2"/>
    <n v="370.25"/>
    <n v="4"/>
    <n v="6"/>
    <n v="1"/>
    <x v="1"/>
    <n v="46.28125"/>
    <n v="114"/>
  </r>
  <r>
    <n v="1635601"/>
    <x v="0"/>
    <x v="0"/>
    <x v="1"/>
    <x v="0"/>
    <x v="1"/>
    <n v="84"/>
    <n v="9"/>
    <n v="2833.09"/>
    <n v="10"/>
    <n v="19"/>
    <n v="3"/>
    <x v="0"/>
    <n v="33.727261904761903"/>
    <n v="1139"/>
  </r>
  <r>
    <n v="1635941"/>
    <x v="1"/>
    <x v="2"/>
    <x v="0"/>
    <x v="2"/>
    <x v="1"/>
    <n v="37"/>
    <n v="7"/>
    <n v="1054.9000000000001"/>
    <n v="7"/>
    <n v="14"/>
    <n v="2"/>
    <x v="2"/>
    <n v="28.510810810810813"/>
    <n v="158"/>
  </r>
  <r>
    <n v="1636341"/>
    <x v="1"/>
    <x v="0"/>
    <x v="0"/>
    <x v="1"/>
    <x v="1"/>
    <n v="2"/>
    <n v="1"/>
    <n v="59.54"/>
    <n v="2"/>
    <n v="3"/>
    <n v="1"/>
    <x v="1"/>
    <n v="29.77"/>
    <n v="34"/>
  </r>
  <r>
    <n v="1636531"/>
    <x v="2"/>
    <x v="2"/>
    <x v="0"/>
    <x v="2"/>
    <x v="0"/>
    <n v="6"/>
    <n v="2"/>
    <n v="114.11"/>
    <n v="3"/>
    <n v="5"/>
    <n v="1"/>
    <x v="1"/>
    <n v="19.018333333333334"/>
    <n v="40"/>
  </r>
  <r>
    <n v="1636681"/>
    <x v="0"/>
    <x v="1"/>
    <x v="0"/>
    <x v="0"/>
    <x v="1"/>
    <n v="46"/>
    <n v="7"/>
    <n v="1321.44"/>
    <n v="7"/>
    <n v="14"/>
    <n v="2"/>
    <x v="2"/>
    <n v="28.726956521739133"/>
    <n v="618"/>
  </r>
  <r>
    <n v="1636721"/>
    <x v="0"/>
    <x v="0"/>
    <x v="0"/>
    <x v="1"/>
    <x v="1"/>
    <n v="39"/>
    <n v="7"/>
    <n v="1101.06"/>
    <n v="7"/>
    <n v="14"/>
    <n v="2"/>
    <x v="2"/>
    <n v="28.232307692307693"/>
    <n v="507"/>
  </r>
  <r>
    <n v="1636871"/>
    <x v="0"/>
    <x v="0"/>
    <x v="0"/>
    <x v="0"/>
    <x v="1"/>
    <n v="77"/>
    <n v="9"/>
    <n v="1738.64"/>
    <n v="8"/>
    <n v="17"/>
    <n v="3"/>
    <x v="0"/>
    <n v="22.579740259740262"/>
    <n v="1103"/>
  </r>
  <r>
    <n v="1636911"/>
    <x v="0"/>
    <x v="0"/>
    <x v="0"/>
    <x v="0"/>
    <x v="1"/>
    <n v="77"/>
    <n v="9"/>
    <n v="2864.03"/>
    <n v="10"/>
    <n v="19"/>
    <n v="3"/>
    <x v="0"/>
    <n v="37.195194805194809"/>
    <n v="1674"/>
  </r>
  <r>
    <n v="1637311"/>
    <x v="1"/>
    <x v="0"/>
    <x v="0"/>
    <x v="2"/>
    <x v="1"/>
    <n v="12"/>
    <n v="3"/>
    <n v="323.92"/>
    <n v="4"/>
    <n v="7"/>
    <n v="1"/>
    <x v="1"/>
    <n v="26.993333333333336"/>
    <n v="150"/>
  </r>
  <r>
    <n v="1637501"/>
    <x v="0"/>
    <x v="1"/>
    <x v="0"/>
    <x v="2"/>
    <x v="0"/>
    <n v="29"/>
    <n v="6"/>
    <n v="1344.07"/>
    <n v="8"/>
    <n v="14"/>
    <n v="2"/>
    <x v="2"/>
    <n v="46.34724137931034"/>
    <n v="1461"/>
  </r>
  <r>
    <n v="1638391"/>
    <x v="0"/>
    <x v="0"/>
    <x v="0"/>
    <x v="0"/>
    <x v="1"/>
    <n v="79"/>
    <n v="9"/>
    <n v="1591.83"/>
    <n v="8"/>
    <n v="17"/>
    <n v="3"/>
    <x v="0"/>
    <n v="20.149746835443036"/>
    <n v="1390"/>
  </r>
  <r>
    <n v="1638431"/>
    <x v="3"/>
    <x v="0"/>
    <x v="0"/>
    <x v="1"/>
    <x v="0"/>
    <n v="5"/>
    <n v="2"/>
    <n v="285.77999999999997"/>
    <n v="4"/>
    <n v="6"/>
    <n v="1"/>
    <x v="1"/>
    <n v="57.155999999999992"/>
    <n v="184"/>
  </r>
  <r>
    <n v="1638581"/>
    <x v="1"/>
    <x v="0"/>
    <x v="0"/>
    <x v="2"/>
    <x v="1"/>
    <n v="18"/>
    <n v="4"/>
    <n v="502.81"/>
    <n v="5"/>
    <n v="9"/>
    <n v="2"/>
    <x v="2"/>
    <n v="27.933888888888887"/>
    <n v="216"/>
  </r>
  <r>
    <n v="1638771"/>
    <x v="1"/>
    <x v="0"/>
    <x v="0"/>
    <x v="3"/>
    <x v="1"/>
    <n v="1"/>
    <n v="1"/>
    <n v="4.79"/>
    <n v="1"/>
    <n v="2"/>
    <n v="1"/>
    <x v="1"/>
    <n v="4.79"/>
    <n v="3"/>
  </r>
  <r>
    <n v="1638961"/>
    <x v="0"/>
    <x v="0"/>
    <x v="0"/>
    <x v="0"/>
    <x v="1"/>
    <n v="26"/>
    <n v="5"/>
    <n v="1007.88"/>
    <n v="7"/>
    <n v="12"/>
    <n v="2"/>
    <x v="2"/>
    <n v="38.764615384615382"/>
    <n v="456"/>
  </r>
  <r>
    <n v="1639171"/>
    <x v="1"/>
    <x v="0"/>
    <x v="0"/>
    <x v="0"/>
    <x v="0"/>
    <n v="24"/>
    <n v="5"/>
    <n v="335.06"/>
    <n v="4"/>
    <n v="9"/>
    <n v="2"/>
    <x v="2"/>
    <n v="13.960833333333333"/>
    <n v="395"/>
  </r>
  <r>
    <n v="1639361"/>
    <x v="1"/>
    <x v="0"/>
    <x v="0"/>
    <x v="1"/>
    <x v="1"/>
    <n v="34"/>
    <n v="6"/>
    <n v="899.97"/>
    <n v="6"/>
    <n v="12"/>
    <n v="2"/>
    <x v="2"/>
    <n v="26.46970588235294"/>
    <n v="356"/>
  </r>
  <r>
    <n v="1639931"/>
    <x v="0"/>
    <x v="1"/>
    <x v="0"/>
    <x v="0"/>
    <x v="1"/>
    <n v="24"/>
    <n v="5"/>
    <n v="1259.56"/>
    <n v="7"/>
    <n v="12"/>
    <n v="2"/>
    <x v="2"/>
    <n v="52.481666666666662"/>
    <n v="530"/>
  </r>
  <r>
    <n v="1640001"/>
    <x v="0"/>
    <x v="1"/>
    <x v="0"/>
    <x v="1"/>
    <x v="1"/>
    <n v="25"/>
    <n v="5"/>
    <n v="1293.1199999999999"/>
    <n v="7"/>
    <n v="12"/>
    <n v="2"/>
    <x v="2"/>
    <n v="51.724799999999995"/>
    <n v="941"/>
  </r>
  <r>
    <n v="1640341"/>
    <x v="0"/>
    <x v="1"/>
    <x v="1"/>
    <x v="2"/>
    <x v="1"/>
    <n v="57"/>
    <n v="8"/>
    <n v="5722.4"/>
    <n v="10"/>
    <n v="18"/>
    <n v="3"/>
    <x v="0"/>
    <n v="100.39298245614034"/>
    <n v="2984"/>
  </r>
  <r>
    <n v="1640681"/>
    <x v="0"/>
    <x v="0"/>
    <x v="0"/>
    <x v="2"/>
    <x v="1"/>
    <n v="31"/>
    <n v="6"/>
    <n v="918.87"/>
    <n v="6"/>
    <n v="12"/>
    <n v="2"/>
    <x v="2"/>
    <n v="29.640967741935484"/>
    <n v="489"/>
  </r>
  <r>
    <n v="1640721"/>
    <x v="1"/>
    <x v="1"/>
    <x v="0"/>
    <x v="2"/>
    <x v="1"/>
    <n v="9"/>
    <n v="3"/>
    <n v="219.75"/>
    <n v="3"/>
    <n v="6"/>
    <n v="1"/>
    <x v="1"/>
    <n v="24.416666666666668"/>
    <n v="110"/>
  </r>
  <r>
    <n v="1641121"/>
    <x v="0"/>
    <x v="1"/>
    <x v="0"/>
    <x v="1"/>
    <x v="1"/>
    <n v="40"/>
    <n v="7"/>
    <n v="2341.65"/>
    <n v="9"/>
    <n v="16"/>
    <n v="3"/>
    <x v="0"/>
    <n v="58.541250000000005"/>
    <n v="966"/>
  </r>
  <r>
    <n v="1641271"/>
    <x v="0"/>
    <x v="0"/>
    <x v="0"/>
    <x v="0"/>
    <x v="0"/>
    <n v="57"/>
    <n v="8"/>
    <n v="1503.66"/>
    <n v="8"/>
    <n v="16"/>
    <n v="3"/>
    <x v="0"/>
    <n v="26.380000000000003"/>
    <n v="598"/>
  </r>
  <r>
    <n v="1641501"/>
    <x v="1"/>
    <x v="4"/>
    <x v="0"/>
    <x v="0"/>
    <x v="1"/>
    <n v="152"/>
    <n v="10"/>
    <n v="725.95"/>
    <n v="6"/>
    <n v="16"/>
    <n v="3"/>
    <x v="0"/>
    <n v="4.7759868421052634"/>
    <n v="616"/>
  </r>
  <r>
    <n v="1641651"/>
    <x v="0"/>
    <x v="1"/>
    <x v="0"/>
    <x v="2"/>
    <x v="0"/>
    <n v="76"/>
    <n v="9"/>
    <n v="2349.86"/>
    <n v="9"/>
    <n v="18"/>
    <n v="3"/>
    <x v="0"/>
    <n v="30.919210526315791"/>
    <n v="1201"/>
  </r>
  <r>
    <n v="1642051"/>
    <x v="0"/>
    <x v="1"/>
    <x v="0"/>
    <x v="2"/>
    <x v="1"/>
    <n v="29"/>
    <n v="6"/>
    <n v="1344.52"/>
    <n v="8"/>
    <n v="14"/>
    <n v="2"/>
    <x v="2"/>
    <n v="46.362758620689654"/>
    <n v="771"/>
  </r>
  <r>
    <n v="1642391"/>
    <x v="3"/>
    <x v="4"/>
    <x v="0"/>
    <x v="2"/>
    <x v="1"/>
    <n v="8"/>
    <n v="2"/>
    <n v="41.61"/>
    <n v="2"/>
    <n v="4"/>
    <n v="1"/>
    <x v="1"/>
    <n v="5.2012499999999999"/>
    <n v="42"/>
  </r>
  <r>
    <n v="1642581"/>
    <x v="2"/>
    <x v="1"/>
    <x v="0"/>
    <x v="0"/>
    <x v="0"/>
    <n v="1"/>
    <n v="1"/>
    <n v="14.03"/>
    <n v="1"/>
    <n v="2"/>
    <n v="1"/>
    <x v="1"/>
    <n v="14.03"/>
    <n v="15"/>
  </r>
  <r>
    <n v="1642771"/>
    <x v="0"/>
    <x v="1"/>
    <x v="1"/>
    <x v="2"/>
    <x v="1"/>
    <n v="41"/>
    <n v="7"/>
    <n v="3335.54"/>
    <n v="10"/>
    <n v="17"/>
    <n v="3"/>
    <x v="0"/>
    <n v="81.354634146341468"/>
    <n v="1886"/>
  </r>
  <r>
    <n v="1642961"/>
    <x v="0"/>
    <x v="1"/>
    <x v="0"/>
    <x v="0"/>
    <x v="0"/>
    <n v="92"/>
    <n v="9"/>
    <n v="2445.11"/>
    <n v="9"/>
    <n v="18"/>
    <n v="3"/>
    <x v="0"/>
    <n v="26.577282608695654"/>
    <n v="1089"/>
  </r>
  <r>
    <n v="1643021"/>
    <x v="1"/>
    <x v="1"/>
    <x v="0"/>
    <x v="1"/>
    <x v="1"/>
    <n v="19"/>
    <n v="4"/>
    <n v="382.84"/>
    <n v="4"/>
    <n v="8"/>
    <n v="2"/>
    <x v="2"/>
    <n v="20.149473684210523"/>
    <n v="246"/>
  </r>
  <r>
    <n v="1643211"/>
    <x v="1"/>
    <x v="1"/>
    <x v="0"/>
    <x v="1"/>
    <x v="1"/>
    <n v="4"/>
    <n v="2"/>
    <n v="168.43"/>
    <n v="3"/>
    <n v="5"/>
    <n v="1"/>
    <x v="1"/>
    <n v="42.107500000000002"/>
    <n v="86"/>
  </r>
  <r>
    <n v="1643361"/>
    <x v="3"/>
    <x v="1"/>
    <x v="0"/>
    <x v="1"/>
    <x v="1"/>
    <n v="4"/>
    <n v="2"/>
    <n v="33.83"/>
    <n v="2"/>
    <n v="4"/>
    <n v="1"/>
    <x v="1"/>
    <n v="8.4574999999999996"/>
    <n v="22"/>
  </r>
  <r>
    <n v="1643551"/>
    <x v="0"/>
    <x v="0"/>
    <x v="0"/>
    <x v="2"/>
    <x v="1"/>
    <n v="91"/>
    <n v="9"/>
    <n v="2408.35"/>
    <n v="9"/>
    <n v="18"/>
    <n v="3"/>
    <x v="0"/>
    <n v="26.465384615384615"/>
    <n v="1151"/>
  </r>
  <r>
    <n v="1644141"/>
    <x v="1"/>
    <x v="4"/>
    <x v="0"/>
    <x v="2"/>
    <x v="1"/>
    <n v="6"/>
    <n v="2"/>
    <n v="25.67"/>
    <n v="2"/>
    <n v="4"/>
    <n v="1"/>
    <x v="1"/>
    <n v="4.2783333333333333"/>
    <n v="19"/>
  </r>
  <r>
    <n v="1644291"/>
    <x v="0"/>
    <x v="0"/>
    <x v="0"/>
    <x v="0"/>
    <x v="1"/>
    <n v="54"/>
    <n v="8"/>
    <n v="1742.77"/>
    <n v="8"/>
    <n v="16"/>
    <n v="3"/>
    <x v="0"/>
    <n v="32.273518518518522"/>
    <n v="862"/>
  </r>
  <r>
    <n v="1644481"/>
    <x v="0"/>
    <x v="3"/>
    <x v="0"/>
    <x v="0"/>
    <x v="1"/>
    <n v="15"/>
    <n v="4"/>
    <n v="835.92"/>
    <n v="6"/>
    <n v="10"/>
    <n v="2"/>
    <x v="2"/>
    <n v="55.727999999999994"/>
    <n v="565"/>
  </r>
  <r>
    <n v="1644521"/>
    <x v="0"/>
    <x v="0"/>
    <x v="0"/>
    <x v="2"/>
    <x v="1"/>
    <n v="11"/>
    <n v="3"/>
    <n v="628.24"/>
    <n v="5"/>
    <n v="8"/>
    <n v="2"/>
    <x v="2"/>
    <n v="57.112727272727277"/>
    <n v="249"/>
  </r>
  <r>
    <n v="1645451"/>
    <x v="0"/>
    <x v="0"/>
    <x v="0"/>
    <x v="0"/>
    <x v="1"/>
    <n v="28"/>
    <n v="6"/>
    <n v="1543.4"/>
    <n v="8"/>
    <n v="14"/>
    <n v="2"/>
    <x v="2"/>
    <n v="55.121428571428574"/>
    <n v="1293"/>
  </r>
  <r>
    <n v="1645981"/>
    <x v="0"/>
    <x v="1"/>
    <x v="1"/>
    <x v="2"/>
    <x v="1"/>
    <n v="14"/>
    <n v="3"/>
    <n v="434.37"/>
    <n v="5"/>
    <n v="8"/>
    <n v="2"/>
    <x v="2"/>
    <n v="31.026428571428571"/>
    <n v="292"/>
  </r>
  <r>
    <n v="1646611"/>
    <x v="1"/>
    <x v="0"/>
    <x v="0"/>
    <x v="1"/>
    <x v="1"/>
    <n v="46"/>
    <n v="7"/>
    <n v="307.08"/>
    <n v="4"/>
    <n v="11"/>
    <n v="2"/>
    <x v="2"/>
    <n v="6.6756521739130434"/>
    <n v="286"/>
  </r>
  <r>
    <n v="1647011"/>
    <x v="0"/>
    <x v="0"/>
    <x v="0"/>
    <x v="1"/>
    <x v="1"/>
    <n v="66"/>
    <n v="9"/>
    <n v="502.28"/>
    <n v="5"/>
    <n v="14"/>
    <n v="2"/>
    <x v="2"/>
    <n v="7.6103030303030295"/>
    <n v="654"/>
  </r>
  <r>
    <n v="1647161"/>
    <x v="1"/>
    <x v="0"/>
    <x v="0"/>
    <x v="1"/>
    <x v="1"/>
    <n v="12"/>
    <n v="3"/>
    <n v="123.58"/>
    <n v="3"/>
    <n v="6"/>
    <n v="1"/>
    <x v="1"/>
    <n v="10.298333333333334"/>
    <n v="132"/>
  </r>
  <r>
    <n v="1648281"/>
    <x v="1"/>
    <x v="4"/>
    <x v="0"/>
    <x v="0"/>
    <x v="1"/>
    <n v="26"/>
    <n v="5"/>
    <n v="210.09"/>
    <n v="3"/>
    <n v="8"/>
    <n v="2"/>
    <x v="2"/>
    <n v="8.0803846153846148"/>
    <n v="122"/>
  </r>
  <r>
    <n v="1648511"/>
    <x v="1"/>
    <x v="4"/>
    <x v="0"/>
    <x v="0"/>
    <x v="1"/>
    <n v="18"/>
    <n v="4"/>
    <n v="234.67"/>
    <n v="3"/>
    <n v="7"/>
    <n v="1"/>
    <x v="1"/>
    <n v="13.037222222222221"/>
    <n v="150"/>
  </r>
  <r>
    <n v="1648701"/>
    <x v="2"/>
    <x v="1"/>
    <x v="0"/>
    <x v="2"/>
    <x v="1"/>
    <n v="9"/>
    <n v="3"/>
    <n v="114.68"/>
    <n v="3"/>
    <n v="6"/>
    <n v="1"/>
    <x v="1"/>
    <n v="12.742222222222223"/>
    <n v="69"/>
  </r>
  <r>
    <n v="1649061"/>
    <x v="2"/>
    <x v="1"/>
    <x v="0"/>
    <x v="3"/>
    <x v="1"/>
    <n v="2"/>
    <n v="1"/>
    <n v="22.92"/>
    <n v="2"/>
    <n v="3"/>
    <n v="1"/>
    <x v="1"/>
    <n v="11.46"/>
    <n v="16"/>
  </r>
  <r>
    <n v="1649101"/>
    <x v="1"/>
    <x v="0"/>
    <x v="0"/>
    <x v="1"/>
    <x v="1"/>
    <n v="9"/>
    <n v="3"/>
    <n v="78.489999999999995"/>
    <n v="2"/>
    <n v="5"/>
    <n v="1"/>
    <x v="1"/>
    <n v="8.7211111111111101"/>
    <n v="56"/>
  </r>
  <r>
    <n v="1649251"/>
    <x v="1"/>
    <x v="0"/>
    <x v="0"/>
    <x v="0"/>
    <x v="1"/>
    <n v="4"/>
    <n v="2"/>
    <n v="76.849999999999994"/>
    <n v="2"/>
    <n v="4"/>
    <n v="1"/>
    <x v="1"/>
    <n v="19.212499999999999"/>
    <n v="48"/>
  </r>
  <r>
    <n v="1649591"/>
    <x v="1"/>
    <x v="1"/>
    <x v="0"/>
    <x v="1"/>
    <x v="1"/>
    <n v="20"/>
    <n v="4"/>
    <n v="170.53"/>
    <n v="3"/>
    <n v="7"/>
    <n v="1"/>
    <x v="1"/>
    <n v="8.5265000000000004"/>
    <n v="161"/>
  </r>
  <r>
    <n v="1649971"/>
    <x v="0"/>
    <x v="1"/>
    <x v="0"/>
    <x v="1"/>
    <x v="1"/>
    <n v="88"/>
    <n v="9"/>
    <n v="1318.19"/>
    <n v="7"/>
    <n v="16"/>
    <n v="3"/>
    <x v="0"/>
    <n v="14.979431818181819"/>
    <n v="945"/>
  </r>
  <r>
    <n v="1650231"/>
    <x v="0"/>
    <x v="1"/>
    <x v="0"/>
    <x v="2"/>
    <x v="0"/>
    <n v="45"/>
    <n v="7"/>
    <n v="2418.38"/>
    <n v="9"/>
    <n v="16"/>
    <n v="3"/>
    <x v="0"/>
    <n v="53.741777777777777"/>
    <n v="1188"/>
  </r>
  <r>
    <n v="1650571"/>
    <x v="0"/>
    <x v="0"/>
    <x v="1"/>
    <x v="0"/>
    <x v="1"/>
    <n v="19"/>
    <n v="4"/>
    <n v="856.07"/>
    <n v="6"/>
    <n v="10"/>
    <n v="2"/>
    <x v="2"/>
    <n v="45.056315789473686"/>
    <n v="516"/>
  </r>
  <r>
    <n v="1650761"/>
    <x v="2"/>
    <x v="1"/>
    <x v="0"/>
    <x v="1"/>
    <x v="1"/>
    <n v="2"/>
    <n v="1"/>
    <n v="72.11"/>
    <n v="2"/>
    <n v="3"/>
    <n v="1"/>
    <x v="1"/>
    <n v="36.055"/>
    <n v="48"/>
  </r>
  <r>
    <n v="1650801"/>
    <x v="0"/>
    <x v="0"/>
    <x v="2"/>
    <x v="0"/>
    <x v="0"/>
    <n v="26"/>
    <n v="5"/>
    <n v="1349.39"/>
    <n v="8"/>
    <n v="13"/>
    <n v="2"/>
    <x v="2"/>
    <n v="51.899615384615387"/>
    <n v="982"/>
  </r>
  <r>
    <n v="1650951"/>
    <x v="0"/>
    <x v="0"/>
    <x v="0"/>
    <x v="0"/>
    <x v="1"/>
    <n v="14"/>
    <n v="3"/>
    <n v="639.86"/>
    <n v="5"/>
    <n v="8"/>
    <n v="2"/>
    <x v="2"/>
    <n v="45.704285714285717"/>
    <n v="449"/>
  </r>
  <r>
    <n v="1651161"/>
    <x v="0"/>
    <x v="0"/>
    <x v="0"/>
    <x v="2"/>
    <x v="1"/>
    <n v="12"/>
    <n v="3"/>
    <n v="633.16999999999996"/>
    <n v="5"/>
    <n v="8"/>
    <n v="2"/>
    <x v="2"/>
    <n v="52.764166666666661"/>
    <n v="274"/>
  </r>
  <r>
    <n v="1651201"/>
    <x v="2"/>
    <x v="0"/>
    <x v="0"/>
    <x v="3"/>
    <x v="0"/>
    <n v="2"/>
    <n v="1"/>
    <n v="8.57"/>
    <n v="1"/>
    <n v="2"/>
    <n v="1"/>
    <x v="1"/>
    <n v="4.2850000000000001"/>
    <n v="6"/>
  </r>
  <r>
    <n v="1651541"/>
    <x v="1"/>
    <x v="0"/>
    <x v="0"/>
    <x v="0"/>
    <x v="1"/>
    <n v="25"/>
    <n v="5"/>
    <n v="87.76"/>
    <n v="2"/>
    <n v="7"/>
    <n v="1"/>
    <x v="1"/>
    <n v="3.5104000000000002"/>
    <n v="123"/>
  </r>
  <r>
    <n v="1651881"/>
    <x v="3"/>
    <x v="0"/>
    <x v="1"/>
    <x v="2"/>
    <x v="1"/>
    <n v="10"/>
    <n v="3"/>
    <n v="502.9"/>
    <n v="5"/>
    <n v="8"/>
    <n v="2"/>
    <x v="2"/>
    <n v="50.29"/>
    <n v="123"/>
  </r>
  <r>
    <n v="1652131"/>
    <x v="0"/>
    <x v="0"/>
    <x v="0"/>
    <x v="0"/>
    <x v="1"/>
    <n v="108"/>
    <n v="10"/>
    <n v="2952.62"/>
    <n v="10"/>
    <n v="20"/>
    <n v="3"/>
    <x v="0"/>
    <n v="27.339074074074073"/>
    <n v="1673"/>
  </r>
  <r>
    <n v="1652471"/>
    <x v="0"/>
    <x v="0"/>
    <x v="0"/>
    <x v="1"/>
    <x v="1"/>
    <n v="133"/>
    <n v="10"/>
    <n v="1125"/>
    <n v="7"/>
    <n v="17"/>
    <n v="3"/>
    <x v="0"/>
    <n v="8.458646616541353"/>
    <n v="1073"/>
  </r>
  <r>
    <n v="1652511"/>
    <x v="1"/>
    <x v="0"/>
    <x v="0"/>
    <x v="1"/>
    <x v="1"/>
    <n v="3"/>
    <n v="1"/>
    <n v="55.78"/>
    <n v="2"/>
    <n v="3"/>
    <n v="1"/>
    <x v="1"/>
    <n v="18.593333333333334"/>
    <n v="23"/>
  </r>
  <r>
    <n v="1652661"/>
    <x v="1"/>
    <x v="0"/>
    <x v="0"/>
    <x v="1"/>
    <x v="1"/>
    <n v="61"/>
    <n v="8"/>
    <n v="565.99"/>
    <n v="5"/>
    <n v="13"/>
    <n v="2"/>
    <x v="2"/>
    <n v="9.2785245901639346"/>
    <n v="559"/>
  </r>
  <r>
    <n v="1652701"/>
    <x v="2"/>
    <x v="1"/>
    <x v="0"/>
    <x v="3"/>
    <x v="1"/>
    <n v="1"/>
    <n v="1"/>
    <n v="5"/>
    <n v="1"/>
    <n v="2"/>
    <n v="1"/>
    <x v="1"/>
    <n v="5"/>
    <n v="4"/>
  </r>
  <r>
    <n v="1653251"/>
    <x v="0"/>
    <x v="0"/>
    <x v="0"/>
    <x v="2"/>
    <x v="1"/>
    <n v="48"/>
    <n v="8"/>
    <n v="2254.23"/>
    <n v="9"/>
    <n v="17"/>
    <n v="3"/>
    <x v="0"/>
    <n v="46.963124999999998"/>
    <n v="1328"/>
  </r>
  <r>
    <n v="1653591"/>
    <x v="1"/>
    <x v="4"/>
    <x v="0"/>
    <x v="2"/>
    <x v="1"/>
    <n v="7"/>
    <n v="2"/>
    <n v="318.58999999999997"/>
    <n v="4"/>
    <n v="6"/>
    <n v="1"/>
    <x v="1"/>
    <n v="45.512857142857136"/>
    <n v="173"/>
  </r>
  <r>
    <n v="1653781"/>
    <x v="1"/>
    <x v="0"/>
    <x v="0"/>
    <x v="1"/>
    <x v="0"/>
    <n v="69"/>
    <n v="9"/>
    <n v="941.03"/>
    <n v="6"/>
    <n v="15"/>
    <n v="3"/>
    <x v="0"/>
    <n v="13.638115942028985"/>
    <n v="389"/>
  </r>
  <r>
    <n v="1653821"/>
    <x v="1"/>
    <x v="1"/>
    <x v="0"/>
    <x v="0"/>
    <x v="1"/>
    <n v="15"/>
    <n v="4"/>
    <n v="401.74"/>
    <n v="4"/>
    <n v="8"/>
    <n v="2"/>
    <x v="2"/>
    <n v="26.782666666666668"/>
    <n v="319"/>
  </r>
  <r>
    <n v="1654411"/>
    <x v="0"/>
    <x v="0"/>
    <x v="0"/>
    <x v="0"/>
    <x v="1"/>
    <n v="13"/>
    <n v="3"/>
    <n v="707.92"/>
    <n v="6"/>
    <n v="9"/>
    <n v="2"/>
    <x v="2"/>
    <n v="54.45538461538461"/>
    <n v="395"/>
  </r>
  <r>
    <n v="1656081"/>
    <x v="0"/>
    <x v="1"/>
    <x v="0"/>
    <x v="1"/>
    <x v="1"/>
    <n v="32"/>
    <n v="6"/>
    <n v="1116.32"/>
    <n v="7"/>
    <n v="13"/>
    <n v="2"/>
    <x v="2"/>
    <n v="34.884999999999998"/>
    <n v="661"/>
  </r>
  <r>
    <n v="1656121"/>
    <x v="1"/>
    <x v="1"/>
    <x v="0"/>
    <x v="0"/>
    <x v="1"/>
    <n v="10"/>
    <n v="3"/>
    <n v="146.1"/>
    <n v="3"/>
    <n v="6"/>
    <n v="1"/>
    <x v="1"/>
    <n v="14.61"/>
    <n v="94"/>
  </r>
  <r>
    <n v="1656271"/>
    <x v="2"/>
    <x v="2"/>
    <x v="0"/>
    <x v="0"/>
    <x v="1"/>
    <n v="18"/>
    <n v="4"/>
    <n v="432.67"/>
    <n v="5"/>
    <n v="9"/>
    <n v="2"/>
    <x v="2"/>
    <n v="24.037222222222223"/>
    <n v="113"/>
  </r>
  <r>
    <n v="1656311"/>
    <x v="1"/>
    <x v="1"/>
    <x v="0"/>
    <x v="0"/>
    <x v="1"/>
    <n v="6"/>
    <n v="2"/>
    <n v="143.72999999999999"/>
    <n v="3"/>
    <n v="5"/>
    <n v="1"/>
    <x v="1"/>
    <n v="23.954999999999998"/>
    <n v="92"/>
  </r>
  <r>
    <n v="1656991"/>
    <x v="1"/>
    <x v="3"/>
    <x v="0"/>
    <x v="1"/>
    <x v="1"/>
    <n v="30"/>
    <n v="6"/>
    <n v="259.06"/>
    <n v="4"/>
    <n v="10"/>
    <n v="2"/>
    <x v="2"/>
    <n v="8.6353333333333335"/>
    <n v="210"/>
  </r>
  <r>
    <n v="1657621"/>
    <x v="2"/>
    <x v="1"/>
    <x v="0"/>
    <x v="3"/>
    <x v="0"/>
    <n v="3"/>
    <n v="1"/>
    <n v="11.17"/>
    <n v="1"/>
    <n v="2"/>
    <n v="1"/>
    <x v="1"/>
    <n v="3.7233333333333332"/>
    <n v="17"/>
  </r>
  <r>
    <n v="1658171"/>
    <x v="0"/>
    <x v="0"/>
    <x v="0"/>
    <x v="1"/>
    <x v="1"/>
    <n v="8"/>
    <n v="2"/>
    <n v="120.95"/>
    <n v="3"/>
    <n v="5"/>
    <n v="1"/>
    <x v="1"/>
    <n v="15.11875"/>
    <n v="78"/>
  </r>
  <r>
    <n v="1658401"/>
    <x v="1"/>
    <x v="0"/>
    <x v="0"/>
    <x v="0"/>
    <x v="1"/>
    <n v="8"/>
    <n v="2"/>
    <n v="39.93"/>
    <n v="2"/>
    <n v="4"/>
    <n v="1"/>
    <x v="1"/>
    <n v="4.99125"/>
    <n v="30"/>
  </r>
  <r>
    <n v="1658551"/>
    <x v="0"/>
    <x v="0"/>
    <x v="0"/>
    <x v="2"/>
    <x v="1"/>
    <n v="26"/>
    <n v="5"/>
    <n v="1334.21"/>
    <n v="7"/>
    <n v="12"/>
    <n v="2"/>
    <x v="2"/>
    <n v="51.315769230769234"/>
    <n v="688"/>
  </r>
  <r>
    <n v="1659141"/>
    <x v="0"/>
    <x v="0"/>
    <x v="1"/>
    <x v="0"/>
    <x v="1"/>
    <n v="25"/>
    <n v="5"/>
    <n v="1300.3600000000001"/>
    <n v="7"/>
    <n v="12"/>
    <n v="2"/>
    <x v="2"/>
    <n v="52.014400000000002"/>
    <n v="851"/>
  </r>
  <r>
    <n v="1659291"/>
    <x v="1"/>
    <x v="1"/>
    <x v="0"/>
    <x v="1"/>
    <x v="1"/>
    <n v="15"/>
    <n v="4"/>
    <n v="476.19"/>
    <n v="5"/>
    <n v="9"/>
    <n v="2"/>
    <x v="2"/>
    <n v="31.745999999999999"/>
    <n v="231"/>
  </r>
  <r>
    <n v="1659521"/>
    <x v="0"/>
    <x v="0"/>
    <x v="0"/>
    <x v="0"/>
    <x v="1"/>
    <n v="84"/>
    <n v="9"/>
    <n v="1085.52"/>
    <n v="7"/>
    <n v="16"/>
    <n v="3"/>
    <x v="0"/>
    <n v="12.922857142857143"/>
    <n v="581"/>
  </r>
  <r>
    <n v="1659711"/>
    <x v="0"/>
    <x v="1"/>
    <x v="0"/>
    <x v="0"/>
    <x v="1"/>
    <n v="15"/>
    <n v="4"/>
    <n v="944.16"/>
    <n v="6"/>
    <n v="10"/>
    <n v="2"/>
    <x v="2"/>
    <n v="62.943999999999996"/>
    <n v="882"/>
  </r>
  <r>
    <n v="1659861"/>
    <x v="3"/>
    <x v="0"/>
    <x v="0"/>
    <x v="1"/>
    <x v="1"/>
    <n v="2"/>
    <n v="1"/>
    <n v="32.729999999999997"/>
    <n v="2"/>
    <n v="3"/>
    <n v="1"/>
    <x v="1"/>
    <n v="16.364999999999998"/>
    <n v="26"/>
  </r>
  <r>
    <n v="1660121"/>
    <x v="1"/>
    <x v="0"/>
    <x v="0"/>
    <x v="2"/>
    <x v="1"/>
    <n v="25"/>
    <n v="5"/>
    <n v="968.02"/>
    <n v="6"/>
    <n v="11"/>
    <n v="2"/>
    <x v="2"/>
    <n v="38.720799999999997"/>
    <n v="275"/>
  </r>
  <r>
    <n v="1660461"/>
    <x v="1"/>
    <x v="1"/>
    <x v="0"/>
    <x v="0"/>
    <x v="1"/>
    <n v="25"/>
    <n v="5"/>
    <n v="421.89"/>
    <n v="4"/>
    <n v="9"/>
    <n v="2"/>
    <x v="2"/>
    <n v="16.875599999999999"/>
    <n v="265"/>
  </r>
  <r>
    <n v="1660651"/>
    <x v="0"/>
    <x v="1"/>
    <x v="0"/>
    <x v="2"/>
    <x v="1"/>
    <n v="53"/>
    <n v="8"/>
    <n v="2448.33"/>
    <n v="9"/>
    <n v="17"/>
    <n v="3"/>
    <x v="0"/>
    <n v="46.194905660377358"/>
    <n v="932"/>
  </r>
  <r>
    <n v="1660991"/>
    <x v="0"/>
    <x v="1"/>
    <x v="0"/>
    <x v="2"/>
    <x v="1"/>
    <n v="13"/>
    <n v="3"/>
    <n v="530.26"/>
    <n v="5"/>
    <n v="8"/>
    <n v="2"/>
    <x v="2"/>
    <n v="40.78923076923077"/>
    <n v="266"/>
  </r>
  <r>
    <n v="1661621"/>
    <x v="1"/>
    <x v="1"/>
    <x v="0"/>
    <x v="1"/>
    <x v="0"/>
    <n v="20"/>
    <n v="4"/>
    <n v="582.83000000000004"/>
    <n v="5"/>
    <n v="9"/>
    <n v="2"/>
    <x v="2"/>
    <n v="29.141500000000001"/>
    <n v="326"/>
  </r>
  <r>
    <n v="1661771"/>
    <x v="0"/>
    <x v="1"/>
    <x v="1"/>
    <x v="1"/>
    <x v="1"/>
    <n v="42"/>
    <n v="7"/>
    <n v="1337.5400000000002"/>
    <n v="7"/>
    <n v="14"/>
    <n v="2"/>
    <x v="2"/>
    <n v="31.846190476190479"/>
    <n v="770"/>
  </r>
  <r>
    <n v="1661811"/>
    <x v="0"/>
    <x v="1"/>
    <x v="0"/>
    <x v="0"/>
    <x v="1"/>
    <n v="47"/>
    <n v="8"/>
    <n v="2555"/>
    <n v="9"/>
    <n v="17"/>
    <n v="3"/>
    <x v="0"/>
    <n v="54.361702127659576"/>
    <n v="1624"/>
  </r>
  <r>
    <n v="1662361"/>
    <x v="0"/>
    <x v="1"/>
    <x v="0"/>
    <x v="1"/>
    <x v="1"/>
    <n v="50"/>
    <n v="8"/>
    <n v="1949.02"/>
    <n v="9"/>
    <n v="17"/>
    <n v="3"/>
    <x v="0"/>
    <n v="38.980400000000003"/>
    <n v="564"/>
  </r>
  <r>
    <n v="1662931"/>
    <x v="1"/>
    <x v="3"/>
    <x v="0"/>
    <x v="2"/>
    <x v="1"/>
    <n v="20"/>
    <n v="4"/>
    <n v="966.84"/>
    <n v="6"/>
    <n v="10"/>
    <n v="2"/>
    <x v="2"/>
    <n v="48.341999999999999"/>
    <n v="296"/>
  </r>
  <r>
    <n v="1663291"/>
    <x v="0"/>
    <x v="0"/>
    <x v="0"/>
    <x v="2"/>
    <x v="1"/>
    <n v="58"/>
    <n v="8"/>
    <n v="2669.92"/>
    <n v="9"/>
    <n v="17"/>
    <n v="3"/>
    <x v="0"/>
    <n v="46.033103448275867"/>
    <n v="1423"/>
  </r>
  <r>
    <n v="1663331"/>
    <x v="1"/>
    <x v="0"/>
    <x v="0"/>
    <x v="2"/>
    <x v="1"/>
    <n v="10"/>
    <n v="3"/>
    <n v="100.87"/>
    <n v="2"/>
    <n v="5"/>
    <n v="1"/>
    <x v="1"/>
    <n v="10.087"/>
    <n v="37"/>
  </r>
  <r>
    <n v="1663861"/>
    <x v="1"/>
    <x v="2"/>
    <x v="0"/>
    <x v="2"/>
    <x v="1"/>
    <n v="22"/>
    <n v="5"/>
    <n v="415.15"/>
    <n v="4"/>
    <n v="9"/>
    <n v="2"/>
    <x v="2"/>
    <n v="18.870454545454546"/>
    <n v="51"/>
  </r>
  <r>
    <n v="1664071"/>
    <x v="1"/>
    <x v="2"/>
    <x v="0"/>
    <x v="0"/>
    <x v="1"/>
    <n v="25"/>
    <n v="5"/>
    <n v="1340.93"/>
    <n v="8"/>
    <n v="13"/>
    <n v="2"/>
    <x v="2"/>
    <n v="53.6372"/>
    <n v="105"/>
  </r>
  <r>
    <n v="1664301"/>
    <x v="1"/>
    <x v="1"/>
    <x v="0"/>
    <x v="2"/>
    <x v="1"/>
    <n v="9"/>
    <n v="3"/>
    <n v="164.29"/>
    <n v="3"/>
    <n v="6"/>
    <n v="1"/>
    <x v="1"/>
    <n v="18.254444444444445"/>
    <n v="80"/>
  </r>
  <r>
    <n v="1664791"/>
    <x v="0"/>
    <x v="1"/>
    <x v="0"/>
    <x v="1"/>
    <x v="1"/>
    <n v="72"/>
    <n v="9"/>
    <n v="1677.94"/>
    <n v="8"/>
    <n v="17"/>
    <n v="3"/>
    <x v="0"/>
    <n v="23.304722222222225"/>
    <n v="917"/>
  </r>
  <r>
    <n v="1664831"/>
    <x v="0"/>
    <x v="0"/>
    <x v="0"/>
    <x v="1"/>
    <x v="1"/>
    <n v="42"/>
    <n v="7"/>
    <n v="1975.05"/>
    <n v="9"/>
    <n v="16"/>
    <n v="3"/>
    <x v="0"/>
    <n v="47.024999999999999"/>
    <n v="1035"/>
  </r>
  <r>
    <n v="1665041"/>
    <x v="0"/>
    <x v="0"/>
    <x v="0"/>
    <x v="1"/>
    <x v="0"/>
    <n v="39"/>
    <n v="7"/>
    <n v="746.09"/>
    <n v="6"/>
    <n v="13"/>
    <n v="2"/>
    <x v="2"/>
    <n v="19.13051282051282"/>
    <n v="311"/>
  </r>
  <r>
    <n v="1665191"/>
    <x v="0"/>
    <x v="1"/>
    <x v="0"/>
    <x v="1"/>
    <x v="1"/>
    <n v="22"/>
    <n v="5"/>
    <n v="1177.5"/>
    <n v="7"/>
    <n v="12"/>
    <n v="2"/>
    <x v="2"/>
    <n v="53.522727272727273"/>
    <n v="498"/>
  </r>
  <r>
    <n v="1665231"/>
    <x v="0"/>
    <x v="1"/>
    <x v="1"/>
    <x v="2"/>
    <x v="1"/>
    <n v="19"/>
    <n v="4"/>
    <n v="2361.16"/>
    <n v="9"/>
    <n v="13"/>
    <n v="2"/>
    <x v="2"/>
    <n v="124.27157894736841"/>
    <n v="1417"/>
  </r>
  <r>
    <n v="1665381"/>
    <x v="0"/>
    <x v="1"/>
    <x v="0"/>
    <x v="0"/>
    <x v="0"/>
    <n v="100"/>
    <n v="10"/>
    <n v="2602.4699999999998"/>
    <n v="9"/>
    <n v="19"/>
    <n v="3"/>
    <x v="0"/>
    <n v="26.024699999999999"/>
    <n v="1425"/>
  </r>
  <r>
    <n v="1665611"/>
    <x v="0"/>
    <x v="1"/>
    <x v="0"/>
    <x v="2"/>
    <x v="1"/>
    <n v="68"/>
    <n v="9"/>
    <n v="1328.1"/>
    <n v="7"/>
    <n v="16"/>
    <n v="3"/>
    <x v="0"/>
    <n v="19.530882352941177"/>
    <n v="747"/>
  </r>
  <r>
    <n v="1665761"/>
    <x v="0"/>
    <x v="0"/>
    <x v="1"/>
    <x v="0"/>
    <x v="1"/>
    <n v="18"/>
    <n v="4"/>
    <n v="566.55999999999995"/>
    <n v="5"/>
    <n v="9"/>
    <n v="2"/>
    <x v="2"/>
    <n v="31.475555555555552"/>
    <n v="272"/>
  </r>
  <r>
    <n v="1666351"/>
    <x v="0"/>
    <x v="1"/>
    <x v="0"/>
    <x v="0"/>
    <x v="1"/>
    <n v="153"/>
    <n v="10"/>
    <n v="2216.2199999999998"/>
    <n v="9"/>
    <n v="19"/>
    <n v="3"/>
    <x v="0"/>
    <n v="14.485098039215686"/>
    <n v="1303"/>
  </r>
  <r>
    <n v="1666541"/>
    <x v="0"/>
    <x v="1"/>
    <x v="0"/>
    <x v="1"/>
    <x v="1"/>
    <n v="116"/>
    <n v="10"/>
    <n v="2410.38"/>
    <n v="9"/>
    <n v="19"/>
    <n v="3"/>
    <x v="0"/>
    <n v="20.779137931034484"/>
    <n v="1755"/>
  </r>
  <r>
    <n v="1666691"/>
    <x v="1"/>
    <x v="1"/>
    <x v="1"/>
    <x v="1"/>
    <x v="1"/>
    <n v="27"/>
    <n v="5"/>
    <n v="625.59999999999991"/>
    <n v="5"/>
    <n v="10"/>
    <n v="2"/>
    <x v="2"/>
    <n v="23.170370370370367"/>
    <n v="652"/>
  </r>
  <r>
    <n v="1666881"/>
    <x v="1"/>
    <x v="1"/>
    <x v="0"/>
    <x v="3"/>
    <x v="0"/>
    <n v="10"/>
    <n v="3"/>
    <n v="40.67"/>
    <n v="2"/>
    <n v="5"/>
    <n v="1"/>
    <x v="1"/>
    <n v="4.0670000000000002"/>
    <n v="20"/>
  </r>
  <r>
    <n v="1667091"/>
    <x v="1"/>
    <x v="4"/>
    <x v="0"/>
    <x v="0"/>
    <x v="1"/>
    <n v="13"/>
    <n v="3"/>
    <n v="306.95"/>
    <n v="4"/>
    <n v="7"/>
    <n v="1"/>
    <x v="1"/>
    <n v="23.611538461538462"/>
    <n v="162"/>
  </r>
  <r>
    <n v="1667131"/>
    <x v="1"/>
    <x v="0"/>
    <x v="0"/>
    <x v="1"/>
    <x v="1"/>
    <n v="19"/>
    <n v="4"/>
    <n v="125.19"/>
    <n v="3"/>
    <n v="7"/>
    <n v="1"/>
    <x v="1"/>
    <n v="6.5889473684210529"/>
    <n v="59"/>
  </r>
  <r>
    <n v="1667321"/>
    <x v="0"/>
    <x v="1"/>
    <x v="0"/>
    <x v="1"/>
    <x v="1"/>
    <n v="64"/>
    <n v="9"/>
    <n v="3753.25"/>
    <n v="10"/>
    <n v="19"/>
    <n v="3"/>
    <x v="0"/>
    <n v="58.64453125"/>
    <n v="1788"/>
  </r>
  <r>
    <n v="1667701"/>
    <x v="0"/>
    <x v="1"/>
    <x v="0"/>
    <x v="2"/>
    <x v="1"/>
    <n v="34"/>
    <n v="6"/>
    <n v="2062.5100000000002"/>
    <n v="9"/>
    <n v="15"/>
    <n v="3"/>
    <x v="0"/>
    <n v="60.662058823529421"/>
    <n v="1233"/>
  </r>
  <r>
    <n v="1667851"/>
    <x v="2"/>
    <x v="3"/>
    <x v="0"/>
    <x v="0"/>
    <x v="0"/>
    <n v="3"/>
    <n v="1"/>
    <n v="49.82"/>
    <n v="2"/>
    <n v="3"/>
    <n v="1"/>
    <x v="1"/>
    <n v="16.606666666666666"/>
    <n v="7"/>
  </r>
  <r>
    <n v="1668101"/>
    <x v="1"/>
    <x v="0"/>
    <x v="0"/>
    <x v="2"/>
    <x v="1"/>
    <n v="4"/>
    <n v="2"/>
    <n v="87.44"/>
    <n v="2"/>
    <n v="4"/>
    <n v="1"/>
    <x v="1"/>
    <n v="21.86"/>
    <n v="42"/>
  </r>
  <r>
    <n v="1668251"/>
    <x v="0"/>
    <x v="3"/>
    <x v="0"/>
    <x v="1"/>
    <x v="1"/>
    <n v="130"/>
    <n v="10"/>
    <n v="1273.06"/>
    <n v="7"/>
    <n v="17"/>
    <n v="3"/>
    <x v="0"/>
    <n v="9.7927692307692311"/>
    <n v="638"/>
  </r>
  <r>
    <n v="1668441"/>
    <x v="1"/>
    <x v="3"/>
    <x v="0"/>
    <x v="0"/>
    <x v="1"/>
    <n v="49"/>
    <n v="8"/>
    <n v="466.53"/>
    <n v="5"/>
    <n v="13"/>
    <n v="2"/>
    <x v="2"/>
    <n v="9.521020408163265"/>
    <n v="372"/>
  </r>
  <r>
    <n v="1668631"/>
    <x v="1"/>
    <x v="1"/>
    <x v="0"/>
    <x v="1"/>
    <x v="1"/>
    <n v="7"/>
    <n v="2"/>
    <n v="560.88"/>
    <n v="5"/>
    <n v="7"/>
    <n v="1"/>
    <x v="1"/>
    <n v="80.125714285714281"/>
    <n v="354"/>
  </r>
  <r>
    <n v="1668781"/>
    <x v="1"/>
    <x v="1"/>
    <x v="0"/>
    <x v="0"/>
    <x v="1"/>
    <n v="35"/>
    <n v="6"/>
    <n v="752.04"/>
    <n v="6"/>
    <n v="12"/>
    <n v="2"/>
    <x v="2"/>
    <n v="21.486857142857144"/>
    <n v="468"/>
  </r>
  <r>
    <n v="1668821"/>
    <x v="1"/>
    <x v="3"/>
    <x v="0"/>
    <x v="2"/>
    <x v="1"/>
    <n v="14"/>
    <n v="3"/>
    <n v="206.55"/>
    <n v="3"/>
    <n v="6"/>
    <n v="1"/>
    <x v="1"/>
    <n v="14.75357142857143"/>
    <n v="140"/>
  </r>
  <r>
    <n v="1668971"/>
    <x v="0"/>
    <x v="1"/>
    <x v="0"/>
    <x v="0"/>
    <x v="1"/>
    <n v="133"/>
    <n v="10"/>
    <n v="2068.56"/>
    <n v="9"/>
    <n v="19"/>
    <n v="3"/>
    <x v="0"/>
    <n v="15.553082706766917"/>
    <n v="1273"/>
  </r>
  <r>
    <n v="1669221"/>
    <x v="0"/>
    <x v="1"/>
    <x v="0"/>
    <x v="2"/>
    <x v="1"/>
    <n v="36"/>
    <n v="7"/>
    <n v="3008.34"/>
    <n v="10"/>
    <n v="17"/>
    <n v="3"/>
    <x v="0"/>
    <n v="83.564999999999998"/>
    <n v="1282"/>
  </r>
  <r>
    <n v="1669371"/>
    <x v="0"/>
    <x v="1"/>
    <x v="0"/>
    <x v="0"/>
    <x v="1"/>
    <n v="19"/>
    <n v="4"/>
    <n v="852.35"/>
    <n v="6"/>
    <n v="10"/>
    <n v="2"/>
    <x v="2"/>
    <n v="44.860526315789478"/>
    <n v="543"/>
  </r>
  <r>
    <n v="1669411"/>
    <x v="0"/>
    <x v="1"/>
    <x v="0"/>
    <x v="0"/>
    <x v="1"/>
    <n v="47"/>
    <n v="8"/>
    <n v="2720.37"/>
    <n v="10"/>
    <n v="18"/>
    <n v="3"/>
    <x v="0"/>
    <n v="57.880212765957445"/>
    <n v="1163"/>
  </r>
  <r>
    <n v="1669601"/>
    <x v="0"/>
    <x v="1"/>
    <x v="0"/>
    <x v="1"/>
    <x v="1"/>
    <n v="15"/>
    <n v="4"/>
    <n v="1756.92"/>
    <n v="8"/>
    <n v="12"/>
    <n v="2"/>
    <x v="2"/>
    <n v="117.128"/>
    <n v="1066"/>
  </r>
  <r>
    <n v="1669941"/>
    <x v="1"/>
    <x v="1"/>
    <x v="0"/>
    <x v="2"/>
    <x v="0"/>
    <n v="16"/>
    <n v="4"/>
    <n v="374.16"/>
    <n v="4"/>
    <n v="8"/>
    <n v="2"/>
    <x v="2"/>
    <n v="23.385000000000002"/>
    <n v="183"/>
  </r>
  <r>
    <n v="1670011"/>
    <x v="0"/>
    <x v="1"/>
    <x v="1"/>
    <x v="2"/>
    <x v="1"/>
    <n v="72"/>
    <n v="9"/>
    <n v="3461.2"/>
    <n v="10"/>
    <n v="19"/>
    <n v="3"/>
    <x v="0"/>
    <n v="48.072222222222223"/>
    <n v="1843"/>
  </r>
  <r>
    <n v="1670161"/>
    <x v="1"/>
    <x v="1"/>
    <x v="0"/>
    <x v="2"/>
    <x v="1"/>
    <n v="42"/>
    <n v="7"/>
    <n v="736.3"/>
    <n v="6"/>
    <n v="13"/>
    <n v="2"/>
    <x v="2"/>
    <n v="17.530952380952378"/>
    <n v="440"/>
  </r>
  <r>
    <n v="1670351"/>
    <x v="0"/>
    <x v="1"/>
    <x v="0"/>
    <x v="2"/>
    <x v="1"/>
    <n v="67"/>
    <n v="9"/>
    <n v="2698.69"/>
    <n v="10"/>
    <n v="19"/>
    <n v="3"/>
    <x v="0"/>
    <n v="40.278955223880601"/>
    <n v="1138"/>
  </r>
  <r>
    <n v="1670541"/>
    <x v="0"/>
    <x v="1"/>
    <x v="0"/>
    <x v="2"/>
    <x v="0"/>
    <n v="77"/>
    <n v="9"/>
    <n v="2423.23"/>
    <n v="9"/>
    <n v="18"/>
    <n v="3"/>
    <x v="0"/>
    <n v="31.470519480519481"/>
    <n v="1148"/>
  </r>
  <r>
    <n v="1670731"/>
    <x v="1"/>
    <x v="1"/>
    <x v="0"/>
    <x v="0"/>
    <x v="1"/>
    <n v="6"/>
    <n v="2"/>
    <n v="284.77999999999997"/>
    <n v="4"/>
    <n v="6"/>
    <n v="1"/>
    <x v="1"/>
    <n v="47.463333333333331"/>
    <n v="170"/>
  </r>
  <r>
    <n v="1670881"/>
    <x v="1"/>
    <x v="2"/>
    <x v="0"/>
    <x v="1"/>
    <x v="0"/>
    <n v="27"/>
    <n v="5"/>
    <n v="1058.6600000000001"/>
    <n v="7"/>
    <n v="12"/>
    <n v="2"/>
    <x v="2"/>
    <n v="39.209629629629632"/>
    <n v="173"/>
  </r>
  <r>
    <n v="1670921"/>
    <x v="0"/>
    <x v="0"/>
    <x v="1"/>
    <x v="2"/>
    <x v="1"/>
    <n v="45"/>
    <n v="7"/>
    <n v="4338.29"/>
    <n v="10"/>
    <n v="17"/>
    <n v="3"/>
    <x v="0"/>
    <n v="96.406444444444446"/>
    <n v="2600"/>
  </r>
  <r>
    <n v="1671091"/>
    <x v="0"/>
    <x v="1"/>
    <x v="0"/>
    <x v="2"/>
    <x v="1"/>
    <n v="45"/>
    <n v="7"/>
    <n v="1891.14"/>
    <n v="8"/>
    <n v="15"/>
    <n v="3"/>
    <x v="0"/>
    <n v="42.025333333333336"/>
    <n v="1084"/>
  </r>
  <r>
    <n v="1671131"/>
    <x v="0"/>
    <x v="1"/>
    <x v="0"/>
    <x v="1"/>
    <x v="1"/>
    <n v="19"/>
    <n v="4"/>
    <n v="497.76"/>
    <n v="5"/>
    <n v="9"/>
    <n v="2"/>
    <x v="2"/>
    <n v="26.197894736842105"/>
    <n v="362"/>
  </r>
  <r>
    <n v="1671511"/>
    <x v="0"/>
    <x v="0"/>
    <x v="0"/>
    <x v="0"/>
    <x v="1"/>
    <n v="47"/>
    <n v="8"/>
    <n v="2147.6799999999998"/>
    <n v="9"/>
    <n v="17"/>
    <n v="3"/>
    <x v="0"/>
    <n v="45.695319148936164"/>
    <n v="1286"/>
  </r>
  <r>
    <n v="1671661"/>
    <x v="0"/>
    <x v="0"/>
    <x v="0"/>
    <x v="2"/>
    <x v="1"/>
    <n v="39"/>
    <n v="7"/>
    <n v="2664.95"/>
    <n v="9"/>
    <n v="16"/>
    <n v="3"/>
    <x v="0"/>
    <n v="68.332051282051282"/>
    <n v="1352"/>
  </r>
  <r>
    <n v="1671851"/>
    <x v="0"/>
    <x v="0"/>
    <x v="1"/>
    <x v="2"/>
    <x v="1"/>
    <n v="65"/>
    <n v="9"/>
    <n v="3726.15"/>
    <n v="10"/>
    <n v="19"/>
    <n v="3"/>
    <x v="0"/>
    <n v="57.325384615384614"/>
    <n v="3043"/>
  </r>
  <r>
    <n v="1672061"/>
    <x v="0"/>
    <x v="1"/>
    <x v="0"/>
    <x v="2"/>
    <x v="1"/>
    <n v="142"/>
    <n v="10"/>
    <n v="3182.12"/>
    <n v="10"/>
    <n v="20"/>
    <n v="3"/>
    <x v="0"/>
    <n v="22.409295774647887"/>
    <n v="1516"/>
  </r>
  <r>
    <n v="1672251"/>
    <x v="0"/>
    <x v="0"/>
    <x v="0"/>
    <x v="2"/>
    <x v="1"/>
    <n v="27"/>
    <n v="5"/>
    <n v="1698.89"/>
    <n v="8"/>
    <n v="13"/>
    <n v="2"/>
    <x v="2"/>
    <n v="62.921851851851855"/>
    <n v="893"/>
  </r>
  <r>
    <n v="1672441"/>
    <x v="3"/>
    <x v="1"/>
    <x v="0"/>
    <x v="0"/>
    <x v="1"/>
    <n v="3"/>
    <n v="1"/>
    <n v="51"/>
    <n v="2"/>
    <n v="3"/>
    <n v="1"/>
    <x v="1"/>
    <n v="17"/>
    <n v="35"/>
  </r>
  <r>
    <n v="1672631"/>
    <x v="0"/>
    <x v="0"/>
    <x v="1"/>
    <x v="0"/>
    <x v="1"/>
    <n v="34"/>
    <n v="6"/>
    <n v="2044.6"/>
    <n v="9"/>
    <n v="15"/>
    <n v="3"/>
    <x v="0"/>
    <n v="60.135294117647057"/>
    <n v="1829"/>
  </r>
  <r>
    <n v="1672781"/>
    <x v="3"/>
    <x v="1"/>
    <x v="0"/>
    <x v="0"/>
    <x v="1"/>
    <n v="5"/>
    <n v="2"/>
    <n v="320.45"/>
    <n v="4"/>
    <n v="6"/>
    <n v="1"/>
    <x v="1"/>
    <n v="64.09"/>
    <n v="181"/>
  </r>
  <r>
    <n v="1672971"/>
    <x v="0"/>
    <x v="1"/>
    <x v="0"/>
    <x v="1"/>
    <x v="0"/>
    <n v="30"/>
    <n v="6"/>
    <n v="1790.42"/>
    <n v="8"/>
    <n v="14"/>
    <n v="2"/>
    <x v="2"/>
    <n v="59.680666666666667"/>
    <n v="1122"/>
  </r>
  <r>
    <n v="1673031"/>
    <x v="0"/>
    <x v="0"/>
    <x v="0"/>
    <x v="0"/>
    <x v="1"/>
    <n v="20"/>
    <n v="4"/>
    <n v="1073.5999999999999"/>
    <n v="7"/>
    <n v="11"/>
    <n v="2"/>
    <x v="2"/>
    <n v="53.679999999999993"/>
    <n v="928"/>
  </r>
  <r>
    <n v="1673181"/>
    <x v="0"/>
    <x v="1"/>
    <x v="0"/>
    <x v="1"/>
    <x v="0"/>
    <n v="25"/>
    <n v="5"/>
    <n v="1968.9"/>
    <n v="9"/>
    <n v="14"/>
    <n v="2"/>
    <x v="2"/>
    <n v="78.756"/>
    <n v="646"/>
  </r>
  <r>
    <n v="1673221"/>
    <x v="0"/>
    <x v="1"/>
    <x v="0"/>
    <x v="2"/>
    <x v="1"/>
    <n v="32"/>
    <n v="6"/>
    <n v="1511.19"/>
    <n v="8"/>
    <n v="14"/>
    <n v="2"/>
    <x v="2"/>
    <n v="47.224687500000002"/>
    <n v="722"/>
  </r>
  <r>
    <n v="1673411"/>
    <x v="1"/>
    <x v="2"/>
    <x v="0"/>
    <x v="1"/>
    <x v="1"/>
    <n v="17"/>
    <n v="4"/>
    <n v="577.26"/>
    <n v="5"/>
    <n v="9"/>
    <n v="2"/>
    <x v="2"/>
    <n v="33.956470588235291"/>
    <n v="331"/>
  </r>
  <r>
    <n v="1673601"/>
    <x v="0"/>
    <x v="1"/>
    <x v="0"/>
    <x v="0"/>
    <x v="1"/>
    <n v="69"/>
    <n v="9"/>
    <n v="2889.99"/>
    <n v="10"/>
    <n v="19"/>
    <n v="3"/>
    <x v="0"/>
    <n v="41.883913043478259"/>
    <n v="1078"/>
  </r>
  <r>
    <n v="1673941"/>
    <x v="1"/>
    <x v="4"/>
    <x v="0"/>
    <x v="1"/>
    <x v="1"/>
    <n v="3"/>
    <n v="1"/>
    <n v="45.25"/>
    <n v="2"/>
    <n v="3"/>
    <n v="1"/>
    <x v="1"/>
    <n v="15.083333333333334"/>
    <n v="38"/>
  </r>
  <r>
    <n v="1674001"/>
    <x v="3"/>
    <x v="1"/>
    <x v="0"/>
    <x v="2"/>
    <x v="1"/>
    <n v="6"/>
    <n v="2"/>
    <n v="82.62"/>
    <n v="2"/>
    <n v="4"/>
    <n v="1"/>
    <x v="1"/>
    <n v="13.770000000000001"/>
    <n v="59"/>
  </r>
  <r>
    <n v="1674151"/>
    <x v="3"/>
    <x v="1"/>
    <x v="0"/>
    <x v="2"/>
    <x v="0"/>
    <n v="11"/>
    <n v="3"/>
    <n v="386.03"/>
    <n v="4"/>
    <n v="7"/>
    <n v="1"/>
    <x v="1"/>
    <n v="35.093636363636364"/>
    <n v="247"/>
  </r>
  <r>
    <n v="1674341"/>
    <x v="0"/>
    <x v="1"/>
    <x v="0"/>
    <x v="2"/>
    <x v="0"/>
    <n v="35"/>
    <n v="6"/>
    <n v="1586.38"/>
    <n v="8"/>
    <n v="14"/>
    <n v="2"/>
    <x v="2"/>
    <n v="45.325142857142858"/>
    <n v="1104"/>
  </r>
  <r>
    <n v="1674491"/>
    <x v="1"/>
    <x v="1"/>
    <x v="1"/>
    <x v="2"/>
    <x v="1"/>
    <n v="21"/>
    <n v="4"/>
    <n v="845.56"/>
    <n v="6"/>
    <n v="10"/>
    <n v="2"/>
    <x v="2"/>
    <n v="40.264761904761905"/>
    <n v="353"/>
  </r>
  <r>
    <n v="1674721"/>
    <x v="0"/>
    <x v="1"/>
    <x v="0"/>
    <x v="2"/>
    <x v="1"/>
    <n v="72"/>
    <n v="9"/>
    <n v="3043.16"/>
    <n v="10"/>
    <n v="19"/>
    <n v="3"/>
    <x v="0"/>
    <n v="42.266111111111108"/>
    <n v="1257"/>
  </r>
  <r>
    <n v="1674871"/>
    <x v="1"/>
    <x v="3"/>
    <x v="0"/>
    <x v="2"/>
    <x v="0"/>
    <n v="41"/>
    <n v="7"/>
    <n v="465.38"/>
    <n v="5"/>
    <n v="12"/>
    <n v="2"/>
    <x v="2"/>
    <n v="11.350731707317074"/>
    <n v="291"/>
  </r>
  <r>
    <n v="1674911"/>
    <x v="3"/>
    <x v="1"/>
    <x v="0"/>
    <x v="1"/>
    <x v="0"/>
    <n v="7"/>
    <n v="2"/>
    <n v="71.42"/>
    <n v="2"/>
    <n v="4"/>
    <n v="1"/>
    <x v="1"/>
    <n v="10.202857142857143"/>
    <n v="95"/>
  </r>
  <r>
    <n v="1675081"/>
    <x v="0"/>
    <x v="1"/>
    <x v="0"/>
    <x v="1"/>
    <x v="1"/>
    <n v="50"/>
    <n v="8"/>
    <n v="1331.67"/>
    <n v="7"/>
    <n v="15"/>
    <n v="3"/>
    <x v="0"/>
    <n v="26.633400000000002"/>
    <n v="583"/>
  </r>
  <r>
    <n v="1675121"/>
    <x v="1"/>
    <x v="1"/>
    <x v="0"/>
    <x v="1"/>
    <x v="0"/>
    <n v="33"/>
    <n v="6"/>
    <n v="439.34"/>
    <n v="5"/>
    <n v="11"/>
    <n v="2"/>
    <x v="2"/>
    <n v="13.313333333333333"/>
    <n v="480"/>
  </r>
  <r>
    <n v="1675651"/>
    <x v="0"/>
    <x v="1"/>
    <x v="0"/>
    <x v="0"/>
    <x v="1"/>
    <n v="48"/>
    <n v="8"/>
    <n v="2339.94"/>
    <n v="9"/>
    <n v="17"/>
    <n v="3"/>
    <x v="0"/>
    <n v="48.748750000000001"/>
    <n v="1645"/>
  </r>
  <r>
    <n v="1675841"/>
    <x v="0"/>
    <x v="1"/>
    <x v="0"/>
    <x v="2"/>
    <x v="1"/>
    <n v="32"/>
    <n v="6"/>
    <n v="1612.08"/>
    <n v="8"/>
    <n v="14"/>
    <n v="2"/>
    <x v="2"/>
    <n v="50.377499999999998"/>
    <n v="706"/>
  </r>
  <r>
    <n v="1675991"/>
    <x v="0"/>
    <x v="1"/>
    <x v="0"/>
    <x v="2"/>
    <x v="0"/>
    <n v="22"/>
    <n v="5"/>
    <n v="1259.05"/>
    <n v="7"/>
    <n v="12"/>
    <n v="2"/>
    <x v="2"/>
    <n v="57.229545454545452"/>
    <n v="654"/>
  </r>
  <r>
    <n v="1676581"/>
    <x v="0"/>
    <x v="1"/>
    <x v="0"/>
    <x v="0"/>
    <x v="0"/>
    <n v="49"/>
    <n v="8"/>
    <n v="1155.18"/>
    <n v="7"/>
    <n v="15"/>
    <n v="3"/>
    <x v="0"/>
    <n v="23.575102040816329"/>
    <n v="670"/>
  </r>
  <r>
    <n v="1676771"/>
    <x v="0"/>
    <x v="1"/>
    <x v="0"/>
    <x v="1"/>
    <x v="1"/>
    <n v="21"/>
    <n v="4"/>
    <n v="1139.22"/>
    <n v="7"/>
    <n v="11"/>
    <n v="2"/>
    <x v="2"/>
    <n v="54.248571428571431"/>
    <n v="738"/>
  </r>
  <r>
    <n v="1677021"/>
    <x v="0"/>
    <x v="1"/>
    <x v="0"/>
    <x v="1"/>
    <x v="1"/>
    <n v="78"/>
    <n v="9"/>
    <n v="3181.74"/>
    <n v="10"/>
    <n v="19"/>
    <n v="3"/>
    <x v="0"/>
    <n v="40.791538461538458"/>
    <n v="1024"/>
  </r>
  <r>
    <n v="1677171"/>
    <x v="0"/>
    <x v="1"/>
    <x v="0"/>
    <x v="1"/>
    <x v="1"/>
    <n v="39"/>
    <n v="7"/>
    <n v="3037.57"/>
    <n v="10"/>
    <n v="17"/>
    <n v="3"/>
    <x v="0"/>
    <n v="77.886410256410258"/>
    <n v="1670"/>
  </r>
  <r>
    <n v="1677361"/>
    <x v="0"/>
    <x v="1"/>
    <x v="0"/>
    <x v="0"/>
    <x v="1"/>
    <n v="44"/>
    <n v="7"/>
    <n v="1747.51"/>
    <n v="8"/>
    <n v="15"/>
    <n v="3"/>
    <x v="0"/>
    <n v="39.716136363636366"/>
    <n v="1098"/>
  </r>
  <r>
    <n v="1677741"/>
    <x v="0"/>
    <x v="1"/>
    <x v="0"/>
    <x v="1"/>
    <x v="1"/>
    <n v="27"/>
    <n v="5"/>
    <n v="1021.21"/>
    <n v="7"/>
    <n v="12"/>
    <n v="2"/>
    <x v="2"/>
    <n v="37.822592592592592"/>
    <n v="704"/>
  </r>
  <r>
    <n v="1677931"/>
    <x v="1"/>
    <x v="1"/>
    <x v="0"/>
    <x v="0"/>
    <x v="1"/>
    <n v="15"/>
    <n v="4"/>
    <n v="1599.13"/>
    <n v="8"/>
    <n v="12"/>
    <n v="2"/>
    <x v="2"/>
    <n v="106.60866666666668"/>
    <n v="1028"/>
  </r>
  <r>
    <n v="1678521"/>
    <x v="1"/>
    <x v="1"/>
    <x v="0"/>
    <x v="2"/>
    <x v="1"/>
    <n v="52"/>
    <n v="8"/>
    <n v="1072.05"/>
    <n v="7"/>
    <n v="15"/>
    <n v="3"/>
    <x v="0"/>
    <n v="20.616346153846152"/>
    <n v="201"/>
  </r>
  <r>
    <n v="1679071"/>
    <x v="0"/>
    <x v="1"/>
    <x v="0"/>
    <x v="1"/>
    <x v="1"/>
    <n v="31"/>
    <n v="6"/>
    <n v="1039.6400000000001"/>
    <n v="7"/>
    <n v="13"/>
    <n v="2"/>
    <x v="2"/>
    <n v="33.536774193548389"/>
    <n v="804"/>
  </r>
  <r>
    <n v="1679111"/>
    <x v="1"/>
    <x v="1"/>
    <x v="0"/>
    <x v="2"/>
    <x v="0"/>
    <n v="17"/>
    <n v="4"/>
    <n v="531.59"/>
    <n v="5"/>
    <n v="9"/>
    <n v="2"/>
    <x v="2"/>
    <n v="31.270000000000003"/>
    <n v="131"/>
  </r>
  <r>
    <n v="1679261"/>
    <x v="0"/>
    <x v="1"/>
    <x v="0"/>
    <x v="0"/>
    <x v="0"/>
    <n v="180"/>
    <n v="10"/>
    <n v="2451.81"/>
    <n v="9"/>
    <n v="19"/>
    <n v="3"/>
    <x v="0"/>
    <n v="13.621166666666666"/>
    <n v="1572"/>
  </r>
  <r>
    <n v="1679641"/>
    <x v="1"/>
    <x v="1"/>
    <x v="0"/>
    <x v="0"/>
    <x v="1"/>
    <n v="2"/>
    <n v="1"/>
    <n v="122.07"/>
    <n v="3"/>
    <n v="4"/>
    <n v="1"/>
    <x v="1"/>
    <n v="61.034999999999997"/>
    <n v="58"/>
  </r>
  <r>
    <n v="1679831"/>
    <x v="1"/>
    <x v="1"/>
    <x v="0"/>
    <x v="0"/>
    <x v="1"/>
    <n v="40"/>
    <n v="7"/>
    <n v="952.51"/>
    <n v="6"/>
    <n v="13"/>
    <n v="2"/>
    <x v="2"/>
    <n v="23.812750000000001"/>
    <n v="525"/>
  </r>
  <r>
    <n v="1679981"/>
    <x v="1"/>
    <x v="1"/>
    <x v="0"/>
    <x v="1"/>
    <x v="0"/>
    <n v="29"/>
    <n v="6"/>
    <n v="400.24"/>
    <n v="4"/>
    <n v="10"/>
    <n v="2"/>
    <x v="2"/>
    <n v="13.801379310344828"/>
    <n v="246"/>
  </r>
  <r>
    <n v="1680051"/>
    <x v="0"/>
    <x v="0"/>
    <x v="0"/>
    <x v="1"/>
    <x v="1"/>
    <n v="26"/>
    <n v="5"/>
    <n v="1274.03"/>
    <n v="7"/>
    <n v="12"/>
    <n v="2"/>
    <x v="2"/>
    <n v="49.001153846153848"/>
    <n v="1045"/>
  </r>
  <r>
    <n v="1680241"/>
    <x v="0"/>
    <x v="1"/>
    <x v="0"/>
    <x v="1"/>
    <x v="0"/>
    <n v="32"/>
    <n v="6"/>
    <n v="1219.1600000000001"/>
    <n v="7"/>
    <n v="13"/>
    <n v="2"/>
    <x v="2"/>
    <n v="38.098750000000003"/>
    <n v="965"/>
  </r>
  <r>
    <n v="1680431"/>
    <x v="3"/>
    <x v="0"/>
    <x v="0"/>
    <x v="0"/>
    <x v="1"/>
    <n v="5"/>
    <n v="2"/>
    <n v="98.92"/>
    <n v="2"/>
    <n v="4"/>
    <n v="1"/>
    <x v="1"/>
    <n v="19.783999999999999"/>
    <n v="48"/>
  </r>
  <r>
    <n v="1680581"/>
    <x v="0"/>
    <x v="1"/>
    <x v="0"/>
    <x v="2"/>
    <x v="1"/>
    <n v="31"/>
    <n v="6"/>
    <n v="1016.62"/>
    <n v="7"/>
    <n v="13"/>
    <n v="2"/>
    <x v="2"/>
    <n v="32.794193548387099"/>
    <n v="646"/>
  </r>
  <r>
    <n v="1680961"/>
    <x v="0"/>
    <x v="0"/>
    <x v="2"/>
    <x v="0"/>
    <x v="1"/>
    <n v="28"/>
    <n v="6"/>
    <n v="1210.75"/>
    <n v="7"/>
    <n v="13"/>
    <n v="2"/>
    <x v="2"/>
    <n v="43.241071428571431"/>
    <n v="863"/>
  </r>
  <r>
    <n v="1681551"/>
    <x v="0"/>
    <x v="1"/>
    <x v="0"/>
    <x v="1"/>
    <x v="1"/>
    <n v="19"/>
    <n v="4"/>
    <n v="811.08"/>
    <n v="6"/>
    <n v="10"/>
    <n v="2"/>
    <x v="2"/>
    <n v="42.688421052631583"/>
    <n v="507"/>
  </r>
  <r>
    <n v="1681891"/>
    <x v="1"/>
    <x v="0"/>
    <x v="0"/>
    <x v="0"/>
    <x v="1"/>
    <n v="23"/>
    <n v="5"/>
    <n v="329.06"/>
    <n v="4"/>
    <n v="9"/>
    <n v="2"/>
    <x v="2"/>
    <n v="14.30695652173913"/>
    <n v="165"/>
  </r>
  <r>
    <n v="1682291"/>
    <x v="0"/>
    <x v="1"/>
    <x v="0"/>
    <x v="1"/>
    <x v="1"/>
    <n v="32"/>
    <n v="6"/>
    <n v="1337.94"/>
    <n v="7"/>
    <n v="13"/>
    <n v="2"/>
    <x v="2"/>
    <n v="41.810625000000002"/>
    <n v="948"/>
  </r>
  <r>
    <n v="1682481"/>
    <x v="1"/>
    <x v="1"/>
    <x v="0"/>
    <x v="2"/>
    <x v="1"/>
    <n v="48"/>
    <n v="8"/>
    <n v="668.63"/>
    <n v="5"/>
    <n v="13"/>
    <n v="2"/>
    <x v="2"/>
    <n v="13.929791666666667"/>
    <n v="396"/>
  </r>
  <r>
    <n v="1682521"/>
    <x v="1"/>
    <x v="1"/>
    <x v="1"/>
    <x v="2"/>
    <x v="1"/>
    <n v="15"/>
    <n v="4"/>
    <n v="914.37"/>
    <n v="6"/>
    <n v="10"/>
    <n v="2"/>
    <x v="2"/>
    <n v="60.957999999999998"/>
    <n v="436"/>
  </r>
  <r>
    <n v="1682671"/>
    <x v="0"/>
    <x v="1"/>
    <x v="0"/>
    <x v="0"/>
    <x v="1"/>
    <n v="91"/>
    <n v="9"/>
    <n v="2175.1999999999998"/>
    <n v="9"/>
    <n v="18"/>
    <n v="3"/>
    <x v="0"/>
    <n v="23.9032967032967"/>
    <n v="1086"/>
  </r>
  <r>
    <n v="1682711"/>
    <x v="2"/>
    <x v="1"/>
    <x v="0"/>
    <x v="2"/>
    <x v="1"/>
    <n v="1"/>
    <n v="1"/>
    <n v="8.07"/>
    <n v="1"/>
    <n v="2"/>
    <n v="1"/>
    <x v="1"/>
    <n v="8.07"/>
    <n v="8"/>
  </r>
  <r>
    <n v="1682901"/>
    <x v="1"/>
    <x v="1"/>
    <x v="0"/>
    <x v="1"/>
    <x v="1"/>
    <n v="8"/>
    <n v="2"/>
    <n v="140.75"/>
    <n v="3"/>
    <n v="5"/>
    <n v="1"/>
    <x v="1"/>
    <n v="17.59375"/>
    <n v="108"/>
  </r>
  <r>
    <n v="1683071"/>
    <x v="0"/>
    <x v="1"/>
    <x v="0"/>
    <x v="2"/>
    <x v="1"/>
    <n v="16"/>
    <n v="4"/>
    <n v="1262.49"/>
    <n v="7"/>
    <n v="11"/>
    <n v="2"/>
    <x v="2"/>
    <n v="78.905625000000001"/>
    <n v="611"/>
  </r>
  <r>
    <n v="1683301"/>
    <x v="0"/>
    <x v="0"/>
    <x v="0"/>
    <x v="2"/>
    <x v="1"/>
    <n v="110"/>
    <n v="10"/>
    <n v="2925.66"/>
    <n v="10"/>
    <n v="20"/>
    <n v="3"/>
    <x v="0"/>
    <n v="26.59690909090909"/>
    <n v="1582"/>
  </r>
  <r>
    <n v="1683451"/>
    <x v="2"/>
    <x v="4"/>
    <x v="0"/>
    <x v="2"/>
    <x v="1"/>
    <n v="1"/>
    <n v="1"/>
    <n v="2.68"/>
    <n v="1"/>
    <n v="2"/>
    <n v="1"/>
    <x v="1"/>
    <n v="2.68"/>
    <n v="3"/>
  </r>
  <r>
    <n v="1683641"/>
    <x v="0"/>
    <x v="0"/>
    <x v="0"/>
    <x v="0"/>
    <x v="1"/>
    <n v="12"/>
    <n v="3"/>
    <n v="1035.25"/>
    <n v="7"/>
    <n v="10"/>
    <n v="2"/>
    <x v="2"/>
    <n v="86.270833333333329"/>
    <n v="416"/>
  </r>
  <r>
    <n v="1684231"/>
    <x v="0"/>
    <x v="1"/>
    <x v="0"/>
    <x v="0"/>
    <x v="1"/>
    <n v="71"/>
    <n v="9"/>
    <n v="1389.32"/>
    <n v="8"/>
    <n v="17"/>
    <n v="3"/>
    <x v="0"/>
    <n v="19.567887323943662"/>
    <n v="866"/>
  </r>
  <r>
    <n v="1684381"/>
    <x v="1"/>
    <x v="4"/>
    <x v="0"/>
    <x v="1"/>
    <x v="1"/>
    <n v="34"/>
    <n v="6"/>
    <n v="432.83"/>
    <n v="5"/>
    <n v="11"/>
    <n v="2"/>
    <x v="2"/>
    <n v="12.730294117647059"/>
    <n v="94"/>
  </r>
  <r>
    <n v="1684611"/>
    <x v="2"/>
    <x v="2"/>
    <x v="0"/>
    <x v="1"/>
    <x v="1"/>
    <n v="2"/>
    <n v="1"/>
    <n v="129.62"/>
    <n v="3"/>
    <n v="4"/>
    <n v="1"/>
    <x v="1"/>
    <n v="64.81"/>
    <n v="2"/>
  </r>
  <r>
    <n v="1685201"/>
    <x v="0"/>
    <x v="1"/>
    <x v="1"/>
    <x v="2"/>
    <x v="1"/>
    <n v="44"/>
    <n v="7"/>
    <n v="1959.1200000000001"/>
    <n v="9"/>
    <n v="16"/>
    <n v="3"/>
    <x v="0"/>
    <n v="44.525454545454551"/>
    <n v="1161"/>
  </r>
  <r>
    <n v="1685351"/>
    <x v="0"/>
    <x v="0"/>
    <x v="0"/>
    <x v="1"/>
    <x v="1"/>
    <n v="66"/>
    <n v="9"/>
    <n v="681.78"/>
    <n v="5"/>
    <n v="14"/>
    <n v="2"/>
    <x v="2"/>
    <n v="10.33"/>
    <n v="686"/>
  </r>
  <r>
    <n v="1685691"/>
    <x v="1"/>
    <x v="4"/>
    <x v="0"/>
    <x v="0"/>
    <x v="1"/>
    <n v="15"/>
    <n v="4"/>
    <n v="69.64"/>
    <n v="2"/>
    <n v="6"/>
    <n v="1"/>
    <x v="1"/>
    <n v="4.6426666666666669"/>
    <n v="63"/>
  </r>
  <r>
    <n v="1685881"/>
    <x v="0"/>
    <x v="1"/>
    <x v="0"/>
    <x v="1"/>
    <x v="1"/>
    <n v="28"/>
    <n v="6"/>
    <n v="1328.43"/>
    <n v="7"/>
    <n v="13"/>
    <n v="2"/>
    <x v="2"/>
    <n v="47.443928571428572"/>
    <n v="1095"/>
  </r>
  <r>
    <n v="1686281"/>
    <x v="2"/>
    <x v="4"/>
    <x v="0"/>
    <x v="1"/>
    <x v="1"/>
    <n v="5"/>
    <n v="2"/>
    <n v="232.41"/>
    <n v="3"/>
    <n v="5"/>
    <n v="1"/>
    <x v="1"/>
    <n v="46.481999999999999"/>
    <n v="47"/>
  </r>
  <r>
    <n v="1686321"/>
    <x v="0"/>
    <x v="0"/>
    <x v="1"/>
    <x v="2"/>
    <x v="1"/>
    <n v="23"/>
    <n v="5"/>
    <n v="1045.46"/>
    <n v="7"/>
    <n v="12"/>
    <n v="2"/>
    <x v="2"/>
    <n v="45.454782608695652"/>
    <n v="419"/>
  </r>
  <r>
    <n v="1686511"/>
    <x v="0"/>
    <x v="0"/>
    <x v="0"/>
    <x v="1"/>
    <x v="1"/>
    <n v="4"/>
    <n v="2"/>
    <n v="181.04"/>
    <n v="3"/>
    <n v="5"/>
    <n v="1"/>
    <x v="1"/>
    <n v="45.26"/>
    <n v="173"/>
  </r>
  <r>
    <n v="1686661"/>
    <x v="0"/>
    <x v="1"/>
    <x v="0"/>
    <x v="0"/>
    <x v="0"/>
    <n v="20"/>
    <n v="4"/>
    <n v="1079.1500000000001"/>
    <n v="7"/>
    <n v="11"/>
    <n v="2"/>
    <x v="2"/>
    <n v="53.957500000000003"/>
    <n v="532"/>
  </r>
  <r>
    <n v="1686701"/>
    <x v="1"/>
    <x v="2"/>
    <x v="0"/>
    <x v="1"/>
    <x v="0"/>
    <n v="14"/>
    <n v="3"/>
    <n v="571.37"/>
    <n v="5"/>
    <n v="8"/>
    <n v="2"/>
    <x v="2"/>
    <n v="40.812142857142859"/>
    <n v="15"/>
  </r>
  <r>
    <n v="1687061"/>
    <x v="0"/>
    <x v="1"/>
    <x v="0"/>
    <x v="0"/>
    <x v="1"/>
    <n v="28"/>
    <n v="6"/>
    <n v="705.77"/>
    <n v="6"/>
    <n v="12"/>
    <n v="2"/>
    <x v="2"/>
    <n v="25.206071428571427"/>
    <n v="656"/>
  </r>
  <r>
    <n v="1687101"/>
    <x v="1"/>
    <x v="0"/>
    <x v="0"/>
    <x v="0"/>
    <x v="1"/>
    <n v="7"/>
    <n v="2"/>
    <n v="222.3"/>
    <n v="3"/>
    <n v="5"/>
    <n v="1"/>
    <x v="1"/>
    <n v="31.75714285714286"/>
    <n v="26"/>
  </r>
  <r>
    <n v="1687591"/>
    <x v="2"/>
    <x v="2"/>
    <x v="0"/>
    <x v="2"/>
    <x v="1"/>
    <n v="13"/>
    <n v="3"/>
    <n v="567.15"/>
    <n v="5"/>
    <n v="8"/>
    <n v="2"/>
    <x v="2"/>
    <n v="43.626923076923077"/>
    <n v="122"/>
  </r>
  <r>
    <n v="1687631"/>
    <x v="0"/>
    <x v="1"/>
    <x v="0"/>
    <x v="2"/>
    <x v="0"/>
    <n v="52"/>
    <n v="8"/>
    <n v="2264.75"/>
    <n v="9"/>
    <n v="17"/>
    <n v="3"/>
    <x v="0"/>
    <n v="43.552884615384613"/>
    <n v="1629"/>
  </r>
  <r>
    <n v="1687821"/>
    <x v="0"/>
    <x v="4"/>
    <x v="0"/>
    <x v="1"/>
    <x v="1"/>
    <n v="199"/>
    <n v="10"/>
    <n v="1558.13"/>
    <n v="8"/>
    <n v="18"/>
    <n v="3"/>
    <x v="0"/>
    <n v="7.8297989949748752"/>
    <n v="1129"/>
  </r>
  <r>
    <n v="1687971"/>
    <x v="0"/>
    <x v="1"/>
    <x v="0"/>
    <x v="0"/>
    <x v="0"/>
    <n v="59"/>
    <n v="8"/>
    <n v="1567.53"/>
    <n v="8"/>
    <n v="16"/>
    <n v="3"/>
    <x v="0"/>
    <n v="26.568305084745763"/>
    <n v="1029"/>
  </r>
  <r>
    <n v="1688221"/>
    <x v="1"/>
    <x v="0"/>
    <x v="0"/>
    <x v="0"/>
    <x v="1"/>
    <n v="7"/>
    <n v="2"/>
    <n v="69.73"/>
    <n v="2"/>
    <n v="4"/>
    <n v="1"/>
    <x v="1"/>
    <n v="9.9614285714285717"/>
    <n v="42"/>
  </r>
  <r>
    <n v="1688371"/>
    <x v="1"/>
    <x v="2"/>
    <x v="0"/>
    <x v="0"/>
    <x v="1"/>
    <n v="31"/>
    <n v="6"/>
    <n v="342.8"/>
    <n v="4"/>
    <n v="10"/>
    <n v="2"/>
    <x v="2"/>
    <n v="11.058064516129033"/>
    <n v="340"/>
  </r>
  <r>
    <n v="1688411"/>
    <x v="0"/>
    <x v="0"/>
    <x v="0"/>
    <x v="2"/>
    <x v="1"/>
    <n v="60"/>
    <n v="8"/>
    <n v="4040.06"/>
    <n v="10"/>
    <n v="18"/>
    <n v="3"/>
    <x v="0"/>
    <n v="67.334333333333333"/>
    <n v="1750"/>
  </r>
  <r>
    <n v="1688561"/>
    <x v="2"/>
    <x v="0"/>
    <x v="0"/>
    <x v="1"/>
    <x v="1"/>
    <n v="1"/>
    <n v="1"/>
    <n v="45.29"/>
    <n v="2"/>
    <n v="3"/>
    <n v="1"/>
    <x v="1"/>
    <n v="45.29"/>
    <n v="12"/>
  </r>
  <r>
    <n v="1688751"/>
    <x v="0"/>
    <x v="0"/>
    <x v="0"/>
    <x v="2"/>
    <x v="1"/>
    <n v="80"/>
    <n v="9"/>
    <n v="3449.62"/>
    <n v="10"/>
    <n v="19"/>
    <n v="3"/>
    <x v="0"/>
    <n v="43.120249999999999"/>
    <n v="2433"/>
  </r>
  <r>
    <n v="1688941"/>
    <x v="0"/>
    <x v="1"/>
    <x v="0"/>
    <x v="1"/>
    <x v="0"/>
    <n v="100"/>
    <n v="10"/>
    <n v="2224.21"/>
    <n v="9"/>
    <n v="19"/>
    <n v="3"/>
    <x v="0"/>
    <n v="22.242100000000001"/>
    <n v="1080"/>
  </r>
  <r>
    <n v="1689531"/>
    <x v="0"/>
    <x v="0"/>
    <x v="0"/>
    <x v="1"/>
    <x v="1"/>
    <n v="45"/>
    <n v="7"/>
    <n v="1706.31"/>
    <n v="8"/>
    <n v="15"/>
    <n v="3"/>
    <x v="0"/>
    <n v="37.917999999999999"/>
    <n v="1402"/>
  </r>
  <r>
    <n v="1689721"/>
    <x v="0"/>
    <x v="0"/>
    <x v="0"/>
    <x v="1"/>
    <x v="1"/>
    <n v="12"/>
    <n v="3"/>
    <n v="580.04"/>
    <n v="5"/>
    <n v="8"/>
    <n v="2"/>
    <x v="2"/>
    <n v="48.336666666666666"/>
    <n v="253"/>
  </r>
  <r>
    <n v="1689871"/>
    <x v="0"/>
    <x v="0"/>
    <x v="0"/>
    <x v="2"/>
    <x v="1"/>
    <n v="13"/>
    <n v="3"/>
    <n v="1081.29"/>
    <n v="7"/>
    <n v="10"/>
    <n v="2"/>
    <x v="2"/>
    <n v="83.176153846153838"/>
    <n v="521"/>
  </r>
  <r>
    <n v="1689911"/>
    <x v="0"/>
    <x v="0"/>
    <x v="0"/>
    <x v="0"/>
    <x v="1"/>
    <n v="54"/>
    <n v="8"/>
    <n v="3777.64"/>
    <n v="10"/>
    <n v="18"/>
    <n v="3"/>
    <x v="0"/>
    <n v="69.956296296296287"/>
    <n v="2188"/>
  </r>
  <r>
    <n v="1690091"/>
    <x v="3"/>
    <x v="0"/>
    <x v="0"/>
    <x v="3"/>
    <x v="1"/>
    <n v="2"/>
    <n v="1"/>
    <n v="27.53"/>
    <n v="2"/>
    <n v="3"/>
    <n v="1"/>
    <x v="1"/>
    <n v="13.765000000000001"/>
    <n v="20"/>
  </r>
  <r>
    <n v="1690321"/>
    <x v="2"/>
    <x v="1"/>
    <x v="0"/>
    <x v="2"/>
    <x v="1"/>
    <n v="7"/>
    <n v="2"/>
    <n v="435.27"/>
    <n v="5"/>
    <n v="7"/>
    <n v="1"/>
    <x v="1"/>
    <n v="62.181428571428569"/>
    <n v="226"/>
  </r>
  <r>
    <n v="1690511"/>
    <x v="0"/>
    <x v="0"/>
    <x v="0"/>
    <x v="1"/>
    <x v="1"/>
    <n v="115"/>
    <n v="10"/>
    <n v="1974.16"/>
    <n v="9"/>
    <n v="19"/>
    <n v="3"/>
    <x v="0"/>
    <n v="17.166608695652176"/>
    <n v="535"/>
  </r>
  <r>
    <n v="1690661"/>
    <x v="0"/>
    <x v="0"/>
    <x v="0"/>
    <x v="0"/>
    <x v="1"/>
    <n v="28"/>
    <n v="6"/>
    <n v="3430.99"/>
    <n v="10"/>
    <n v="16"/>
    <n v="3"/>
    <x v="0"/>
    <n v="122.53535714285714"/>
    <n v="1531"/>
  </r>
  <r>
    <n v="1690701"/>
    <x v="2"/>
    <x v="3"/>
    <x v="0"/>
    <x v="1"/>
    <x v="0"/>
    <n v="1"/>
    <n v="1"/>
    <n v="32.479999999999997"/>
    <n v="2"/>
    <n v="3"/>
    <n v="1"/>
    <x v="1"/>
    <n v="32.479999999999997"/>
    <n v="23"/>
  </r>
  <r>
    <n v="1691101"/>
    <x v="0"/>
    <x v="1"/>
    <x v="0"/>
    <x v="0"/>
    <x v="0"/>
    <n v="11"/>
    <n v="3"/>
    <n v="1078.17"/>
    <n v="7"/>
    <n v="10"/>
    <n v="2"/>
    <x v="2"/>
    <n v="98.015454545454546"/>
    <n v="633"/>
  </r>
  <r>
    <n v="1691251"/>
    <x v="1"/>
    <x v="1"/>
    <x v="0"/>
    <x v="2"/>
    <x v="1"/>
    <n v="7"/>
    <n v="2"/>
    <n v="182.17"/>
    <n v="3"/>
    <n v="5"/>
    <n v="1"/>
    <x v="1"/>
    <n v="26.024285714285714"/>
    <n v="84"/>
  </r>
  <r>
    <n v="1691441"/>
    <x v="1"/>
    <x v="0"/>
    <x v="0"/>
    <x v="2"/>
    <x v="1"/>
    <n v="8"/>
    <n v="2"/>
    <n v="332.61"/>
    <n v="4"/>
    <n v="6"/>
    <n v="1"/>
    <x v="1"/>
    <n v="41.576250000000002"/>
    <n v="197"/>
  </r>
  <r>
    <n v="1691631"/>
    <x v="0"/>
    <x v="0"/>
    <x v="0"/>
    <x v="2"/>
    <x v="1"/>
    <n v="44"/>
    <n v="7"/>
    <n v="2281.8000000000002"/>
    <n v="9"/>
    <n v="16"/>
    <n v="3"/>
    <x v="0"/>
    <n v="51.859090909090916"/>
    <n v="1383"/>
  </r>
  <r>
    <n v="1691781"/>
    <x v="1"/>
    <x v="0"/>
    <x v="0"/>
    <x v="2"/>
    <x v="1"/>
    <n v="5"/>
    <n v="2"/>
    <n v="298.60000000000002"/>
    <n v="4"/>
    <n v="6"/>
    <n v="1"/>
    <x v="1"/>
    <n v="59.720000000000006"/>
    <n v="36"/>
  </r>
  <r>
    <n v="1691821"/>
    <x v="0"/>
    <x v="0"/>
    <x v="1"/>
    <x v="0"/>
    <x v="1"/>
    <n v="90"/>
    <n v="9"/>
    <n v="2636.64"/>
    <n v="9"/>
    <n v="18"/>
    <n v="3"/>
    <x v="0"/>
    <n v="29.295999999999999"/>
    <n v="929"/>
  </r>
  <r>
    <n v="1691971"/>
    <x v="2"/>
    <x v="0"/>
    <x v="0"/>
    <x v="3"/>
    <x v="1"/>
    <n v="4"/>
    <n v="2"/>
    <n v="31.38"/>
    <n v="2"/>
    <n v="4"/>
    <n v="1"/>
    <x v="1"/>
    <n v="7.8449999999999998"/>
    <n v="18"/>
  </r>
  <r>
    <n v="1692371"/>
    <x v="0"/>
    <x v="0"/>
    <x v="1"/>
    <x v="0"/>
    <x v="1"/>
    <n v="30"/>
    <n v="6"/>
    <n v="967.49"/>
    <n v="6"/>
    <n v="12"/>
    <n v="2"/>
    <x v="2"/>
    <n v="32.24966666666667"/>
    <n v="743"/>
  </r>
  <r>
    <n v="1692561"/>
    <x v="0"/>
    <x v="1"/>
    <x v="0"/>
    <x v="0"/>
    <x v="1"/>
    <n v="77"/>
    <n v="9"/>
    <n v="2227.04"/>
    <n v="9"/>
    <n v="18"/>
    <n v="3"/>
    <x v="0"/>
    <n v="28.9225974025974"/>
    <n v="1429"/>
  </r>
  <r>
    <n v="1693001"/>
    <x v="1"/>
    <x v="0"/>
    <x v="0"/>
    <x v="1"/>
    <x v="1"/>
    <n v="26"/>
    <n v="5"/>
    <n v="1286.79"/>
    <n v="7"/>
    <n v="12"/>
    <n v="2"/>
    <x v="2"/>
    <n v="49.491923076923072"/>
    <n v="559"/>
  </r>
  <r>
    <n v="1693341"/>
    <x v="0"/>
    <x v="0"/>
    <x v="0"/>
    <x v="0"/>
    <x v="1"/>
    <n v="36"/>
    <n v="7"/>
    <n v="2215.63"/>
    <n v="9"/>
    <n v="16"/>
    <n v="3"/>
    <x v="0"/>
    <n v="61.545277777777784"/>
    <n v="1396"/>
  </r>
  <r>
    <n v="1693531"/>
    <x v="0"/>
    <x v="1"/>
    <x v="1"/>
    <x v="1"/>
    <x v="1"/>
    <n v="15"/>
    <n v="4"/>
    <n v="1123.81"/>
    <n v="7"/>
    <n v="11"/>
    <n v="2"/>
    <x v="2"/>
    <n v="74.920666666666662"/>
    <n v="957"/>
  </r>
  <r>
    <n v="1693721"/>
    <x v="0"/>
    <x v="1"/>
    <x v="0"/>
    <x v="2"/>
    <x v="1"/>
    <n v="42"/>
    <n v="7"/>
    <n v="1463.83"/>
    <n v="8"/>
    <n v="15"/>
    <n v="3"/>
    <x v="0"/>
    <n v="34.853095238095236"/>
    <n v="841"/>
  </r>
  <r>
    <n v="1693871"/>
    <x v="2"/>
    <x v="2"/>
    <x v="0"/>
    <x v="1"/>
    <x v="1"/>
    <n v="5"/>
    <n v="2"/>
    <n v="183.56"/>
    <n v="3"/>
    <n v="5"/>
    <n v="1"/>
    <x v="1"/>
    <n v="36.712000000000003"/>
    <n v="56"/>
  </r>
  <r>
    <n v="1693911"/>
    <x v="0"/>
    <x v="0"/>
    <x v="0"/>
    <x v="2"/>
    <x v="1"/>
    <n v="23"/>
    <n v="5"/>
    <n v="661.87"/>
    <n v="5"/>
    <n v="10"/>
    <n v="2"/>
    <x v="2"/>
    <n v="28.77695652173913"/>
    <n v="255"/>
  </r>
  <r>
    <n v="1694081"/>
    <x v="1"/>
    <x v="0"/>
    <x v="0"/>
    <x v="0"/>
    <x v="0"/>
    <n v="20"/>
    <n v="4"/>
    <n v="683.95"/>
    <n v="6"/>
    <n v="10"/>
    <n v="2"/>
    <x v="2"/>
    <n v="34.197500000000005"/>
    <n v="162"/>
  </r>
  <r>
    <n v="1694121"/>
    <x v="0"/>
    <x v="1"/>
    <x v="0"/>
    <x v="2"/>
    <x v="1"/>
    <n v="70"/>
    <n v="9"/>
    <n v="3672.31"/>
    <n v="10"/>
    <n v="19"/>
    <n v="3"/>
    <x v="0"/>
    <n v="52.461571428571425"/>
    <n v="1856"/>
  </r>
  <r>
    <n v="1694501"/>
    <x v="1"/>
    <x v="0"/>
    <x v="2"/>
    <x v="0"/>
    <x v="1"/>
    <n v="9"/>
    <n v="3"/>
    <n v="1006.71"/>
    <n v="7"/>
    <n v="10"/>
    <n v="2"/>
    <x v="2"/>
    <n v="111.85666666666667"/>
    <n v="542"/>
  </r>
  <r>
    <n v="1694841"/>
    <x v="1"/>
    <x v="1"/>
    <x v="0"/>
    <x v="1"/>
    <x v="1"/>
    <n v="55"/>
    <n v="8"/>
    <n v="773.87"/>
    <n v="6"/>
    <n v="14"/>
    <n v="2"/>
    <x v="2"/>
    <n v="14.070363636363636"/>
    <n v="520"/>
  </r>
  <r>
    <n v="1694991"/>
    <x v="0"/>
    <x v="0"/>
    <x v="0"/>
    <x v="2"/>
    <x v="1"/>
    <n v="36"/>
    <n v="7"/>
    <n v="2559.5700000000002"/>
    <n v="9"/>
    <n v="16"/>
    <n v="3"/>
    <x v="0"/>
    <n v="71.099166666666676"/>
    <n v="1159"/>
  </r>
  <r>
    <n v="1695051"/>
    <x v="0"/>
    <x v="1"/>
    <x v="0"/>
    <x v="0"/>
    <x v="1"/>
    <n v="31"/>
    <n v="6"/>
    <n v="1323.45"/>
    <n v="7"/>
    <n v="13"/>
    <n v="2"/>
    <x v="2"/>
    <n v="42.691935483870971"/>
    <n v="1208"/>
  </r>
  <r>
    <n v="1695581"/>
    <x v="0"/>
    <x v="0"/>
    <x v="0"/>
    <x v="1"/>
    <x v="1"/>
    <n v="29"/>
    <n v="6"/>
    <n v="2345.77"/>
    <n v="9"/>
    <n v="15"/>
    <n v="3"/>
    <x v="0"/>
    <n v="80.88862068965517"/>
    <n v="1014"/>
  </r>
  <r>
    <n v="1695771"/>
    <x v="0"/>
    <x v="0"/>
    <x v="0"/>
    <x v="1"/>
    <x v="1"/>
    <n v="98"/>
    <n v="9"/>
    <n v="1697.26"/>
    <n v="8"/>
    <n v="17"/>
    <n v="3"/>
    <x v="0"/>
    <n v="17.318979591836733"/>
    <n v="1236"/>
  </r>
  <r>
    <n v="1695811"/>
    <x v="1"/>
    <x v="2"/>
    <x v="0"/>
    <x v="1"/>
    <x v="1"/>
    <n v="36"/>
    <n v="7"/>
    <n v="1412.46"/>
    <n v="8"/>
    <n v="15"/>
    <n v="3"/>
    <x v="0"/>
    <n v="39.234999999999999"/>
    <n v="134"/>
  </r>
  <r>
    <n v="1695961"/>
    <x v="0"/>
    <x v="2"/>
    <x v="0"/>
    <x v="2"/>
    <x v="1"/>
    <n v="31"/>
    <n v="6"/>
    <n v="1773.5"/>
    <n v="8"/>
    <n v="14"/>
    <n v="2"/>
    <x v="2"/>
    <n v="57.20967741935484"/>
    <n v="436"/>
  </r>
  <r>
    <n v="1696171"/>
    <x v="1"/>
    <x v="1"/>
    <x v="1"/>
    <x v="2"/>
    <x v="0"/>
    <n v="2"/>
    <n v="1"/>
    <n v="315.98"/>
    <n v="4"/>
    <n v="5"/>
    <n v="1"/>
    <x v="1"/>
    <n v="157.99"/>
    <n v="171"/>
  </r>
  <r>
    <n v="1696401"/>
    <x v="1"/>
    <x v="0"/>
    <x v="0"/>
    <x v="0"/>
    <x v="0"/>
    <n v="10"/>
    <n v="3"/>
    <n v="76.260000000000005"/>
    <n v="2"/>
    <n v="5"/>
    <n v="1"/>
    <x v="1"/>
    <n v="7.6260000000000003"/>
    <n v="52"/>
  </r>
  <r>
    <n v="1696741"/>
    <x v="0"/>
    <x v="0"/>
    <x v="0"/>
    <x v="0"/>
    <x v="1"/>
    <n v="93"/>
    <n v="9"/>
    <n v="3212.12"/>
    <n v="10"/>
    <n v="19"/>
    <n v="3"/>
    <x v="0"/>
    <n v="34.538924731182796"/>
    <n v="1639"/>
  </r>
  <r>
    <n v="1696891"/>
    <x v="1"/>
    <x v="1"/>
    <x v="0"/>
    <x v="1"/>
    <x v="1"/>
    <n v="4"/>
    <n v="2"/>
    <n v="158.25"/>
    <n v="3"/>
    <n v="5"/>
    <n v="1"/>
    <x v="1"/>
    <n v="39.5625"/>
    <n v="78"/>
  </r>
  <r>
    <n v="1696931"/>
    <x v="0"/>
    <x v="0"/>
    <x v="0"/>
    <x v="2"/>
    <x v="1"/>
    <n v="52"/>
    <n v="8"/>
    <n v="4063.77"/>
    <n v="10"/>
    <n v="18"/>
    <n v="3"/>
    <x v="0"/>
    <n v="78.149423076923071"/>
    <n v="1692"/>
  </r>
  <r>
    <n v="1697521"/>
    <x v="2"/>
    <x v="1"/>
    <x v="0"/>
    <x v="3"/>
    <x v="1"/>
    <n v="2"/>
    <n v="1"/>
    <n v="13.99"/>
    <n v="1"/>
    <n v="2"/>
    <n v="1"/>
    <x v="1"/>
    <n v="6.9950000000000001"/>
    <n v="16"/>
  </r>
  <r>
    <n v="1697671"/>
    <x v="0"/>
    <x v="0"/>
    <x v="0"/>
    <x v="1"/>
    <x v="0"/>
    <n v="91"/>
    <n v="9"/>
    <n v="1812.54"/>
    <n v="8"/>
    <n v="17"/>
    <n v="3"/>
    <x v="0"/>
    <n v="19.918021978021979"/>
    <n v="1064"/>
  </r>
  <r>
    <n v="1697901"/>
    <x v="0"/>
    <x v="1"/>
    <x v="0"/>
    <x v="0"/>
    <x v="1"/>
    <n v="48"/>
    <n v="8"/>
    <n v="809.26"/>
    <n v="6"/>
    <n v="14"/>
    <n v="2"/>
    <x v="2"/>
    <n v="16.859583333333333"/>
    <n v="474"/>
  </r>
  <r>
    <n v="1698071"/>
    <x v="0"/>
    <x v="1"/>
    <x v="0"/>
    <x v="0"/>
    <x v="0"/>
    <n v="23"/>
    <n v="5"/>
    <n v="1118.04"/>
    <n v="7"/>
    <n v="12"/>
    <n v="2"/>
    <x v="2"/>
    <n v="48.610434782608692"/>
    <n v="701"/>
  </r>
  <r>
    <n v="1698261"/>
    <x v="1"/>
    <x v="0"/>
    <x v="0"/>
    <x v="0"/>
    <x v="0"/>
    <n v="22"/>
    <n v="5"/>
    <n v="756.61"/>
    <n v="6"/>
    <n v="11"/>
    <n v="2"/>
    <x v="2"/>
    <n v="34.391363636363636"/>
    <n v="175"/>
  </r>
  <r>
    <n v="1698831"/>
    <x v="0"/>
    <x v="0"/>
    <x v="1"/>
    <x v="2"/>
    <x v="1"/>
    <n v="24"/>
    <n v="5"/>
    <n v="1456.8600000000001"/>
    <n v="8"/>
    <n v="13"/>
    <n v="2"/>
    <x v="2"/>
    <n v="60.702500000000008"/>
    <n v="818"/>
  </r>
  <r>
    <n v="1698981"/>
    <x v="3"/>
    <x v="0"/>
    <x v="0"/>
    <x v="0"/>
    <x v="0"/>
    <n v="2"/>
    <n v="1"/>
    <n v="77.819999999999993"/>
    <n v="2"/>
    <n v="3"/>
    <n v="1"/>
    <x v="1"/>
    <n v="38.909999999999997"/>
    <n v="49"/>
  </r>
  <r>
    <n v="1699611"/>
    <x v="1"/>
    <x v="1"/>
    <x v="0"/>
    <x v="0"/>
    <x v="0"/>
    <n v="37"/>
    <n v="7"/>
    <n v="336.96"/>
    <n v="4"/>
    <n v="11"/>
    <n v="2"/>
    <x v="2"/>
    <n v="9.1070270270270264"/>
    <n v="251"/>
  </r>
  <r>
    <n v="1700311"/>
    <x v="1"/>
    <x v="1"/>
    <x v="0"/>
    <x v="1"/>
    <x v="1"/>
    <n v="5"/>
    <n v="2"/>
    <n v="110.8"/>
    <n v="2"/>
    <n v="4"/>
    <n v="1"/>
    <x v="1"/>
    <n v="22.16"/>
    <n v="59"/>
  </r>
  <r>
    <n v="1700501"/>
    <x v="1"/>
    <x v="1"/>
    <x v="0"/>
    <x v="2"/>
    <x v="0"/>
    <n v="47"/>
    <n v="8"/>
    <n v="1287.17"/>
    <n v="7"/>
    <n v="15"/>
    <n v="3"/>
    <x v="0"/>
    <n v="27.386595744680854"/>
    <n v="348"/>
  </r>
  <r>
    <n v="1700651"/>
    <x v="0"/>
    <x v="1"/>
    <x v="1"/>
    <x v="2"/>
    <x v="1"/>
    <n v="56"/>
    <n v="8"/>
    <n v="2895.62"/>
    <n v="10"/>
    <n v="18"/>
    <n v="3"/>
    <x v="0"/>
    <n v="51.707499999999996"/>
    <n v="1525"/>
  </r>
  <r>
    <n v="1700991"/>
    <x v="0"/>
    <x v="1"/>
    <x v="0"/>
    <x v="1"/>
    <x v="1"/>
    <n v="34"/>
    <n v="6"/>
    <n v="1694.39"/>
    <n v="8"/>
    <n v="14"/>
    <n v="2"/>
    <x v="2"/>
    <n v="49.835000000000001"/>
    <n v="1220"/>
  </r>
  <r>
    <n v="1701051"/>
    <x v="1"/>
    <x v="1"/>
    <x v="0"/>
    <x v="0"/>
    <x v="1"/>
    <n v="4"/>
    <n v="2"/>
    <n v="19.11"/>
    <n v="1"/>
    <n v="3"/>
    <n v="1"/>
    <x v="1"/>
    <n v="4.7774999999999999"/>
    <n v="10"/>
  </r>
  <r>
    <n v="1701581"/>
    <x v="1"/>
    <x v="0"/>
    <x v="0"/>
    <x v="0"/>
    <x v="0"/>
    <n v="1"/>
    <n v="1"/>
    <n v="10.199999999999999"/>
    <n v="1"/>
    <n v="2"/>
    <n v="1"/>
    <x v="1"/>
    <n v="10.199999999999999"/>
    <n v="6"/>
  </r>
  <r>
    <n v="1701621"/>
    <x v="1"/>
    <x v="4"/>
    <x v="0"/>
    <x v="2"/>
    <x v="0"/>
    <n v="16"/>
    <n v="4"/>
    <n v="142.9"/>
    <n v="3"/>
    <n v="7"/>
    <n v="1"/>
    <x v="1"/>
    <n v="8.9312500000000004"/>
    <n v="75"/>
  </r>
  <r>
    <n v="1701771"/>
    <x v="0"/>
    <x v="1"/>
    <x v="0"/>
    <x v="0"/>
    <x v="1"/>
    <n v="71"/>
    <n v="9"/>
    <n v="1336.52"/>
    <n v="7"/>
    <n v="16"/>
    <n v="3"/>
    <x v="0"/>
    <n v="18.824225352112677"/>
    <n v="978"/>
  </r>
  <r>
    <n v="1701811"/>
    <x v="1"/>
    <x v="0"/>
    <x v="0"/>
    <x v="0"/>
    <x v="1"/>
    <n v="2"/>
    <n v="1"/>
    <n v="12.78"/>
    <n v="1"/>
    <n v="2"/>
    <n v="1"/>
    <x v="1"/>
    <n v="6.39"/>
    <n v="6"/>
  </r>
  <r>
    <n v="1701961"/>
    <x v="0"/>
    <x v="1"/>
    <x v="0"/>
    <x v="1"/>
    <x v="1"/>
    <n v="46"/>
    <n v="7"/>
    <n v="2367.42"/>
    <n v="9"/>
    <n v="16"/>
    <n v="3"/>
    <x v="0"/>
    <n v="51.465652173913043"/>
    <n v="1532"/>
  </r>
  <r>
    <n v="1702211"/>
    <x v="0"/>
    <x v="1"/>
    <x v="1"/>
    <x v="0"/>
    <x v="1"/>
    <n v="47"/>
    <n v="8"/>
    <n v="2886.9"/>
    <n v="10"/>
    <n v="18"/>
    <n v="3"/>
    <x v="0"/>
    <n v="61.423404255319149"/>
    <n v="1304"/>
  </r>
  <r>
    <n v="1702361"/>
    <x v="0"/>
    <x v="1"/>
    <x v="0"/>
    <x v="0"/>
    <x v="1"/>
    <n v="16"/>
    <n v="4"/>
    <n v="1310.8"/>
    <n v="7"/>
    <n v="11"/>
    <n v="2"/>
    <x v="2"/>
    <n v="81.924999999999997"/>
    <n v="839"/>
  </r>
  <r>
    <n v="1702551"/>
    <x v="0"/>
    <x v="1"/>
    <x v="0"/>
    <x v="0"/>
    <x v="1"/>
    <n v="111"/>
    <n v="10"/>
    <n v="3597.94"/>
    <n v="10"/>
    <n v="20"/>
    <n v="3"/>
    <x v="0"/>
    <n v="32.413873873873875"/>
    <n v="1453"/>
  </r>
  <r>
    <n v="1702741"/>
    <x v="0"/>
    <x v="1"/>
    <x v="0"/>
    <x v="1"/>
    <x v="1"/>
    <n v="81"/>
    <n v="9"/>
    <n v="2175.12"/>
    <n v="9"/>
    <n v="18"/>
    <n v="3"/>
    <x v="0"/>
    <n v="26.853333333333332"/>
    <n v="1172"/>
  </r>
  <r>
    <n v="1702931"/>
    <x v="0"/>
    <x v="1"/>
    <x v="0"/>
    <x v="1"/>
    <x v="1"/>
    <n v="23"/>
    <n v="5"/>
    <n v="1228.6400000000001"/>
    <n v="7"/>
    <n v="12"/>
    <n v="2"/>
    <x v="2"/>
    <n v="53.419130434782616"/>
    <n v="646"/>
  </r>
  <r>
    <n v="1703711"/>
    <x v="0"/>
    <x v="1"/>
    <x v="0"/>
    <x v="1"/>
    <x v="1"/>
    <n v="70"/>
    <n v="9"/>
    <n v="4335.88"/>
    <n v="10"/>
    <n v="19"/>
    <n v="3"/>
    <x v="0"/>
    <n v="61.941142857142857"/>
    <n v="1605"/>
  </r>
  <r>
    <n v="1703861"/>
    <x v="0"/>
    <x v="1"/>
    <x v="0"/>
    <x v="2"/>
    <x v="1"/>
    <n v="58"/>
    <n v="8"/>
    <n v="3164.54"/>
    <n v="10"/>
    <n v="18"/>
    <n v="3"/>
    <x v="0"/>
    <n v="54.561034482758622"/>
    <n v="1125"/>
  </r>
  <r>
    <n v="1703901"/>
    <x v="1"/>
    <x v="4"/>
    <x v="0"/>
    <x v="1"/>
    <x v="0"/>
    <n v="4"/>
    <n v="2"/>
    <n v="50.94"/>
    <n v="2"/>
    <n v="4"/>
    <n v="1"/>
    <x v="1"/>
    <n v="12.734999999999999"/>
    <n v="30"/>
  </r>
  <r>
    <n v="1704071"/>
    <x v="1"/>
    <x v="1"/>
    <x v="0"/>
    <x v="0"/>
    <x v="1"/>
    <n v="11"/>
    <n v="3"/>
    <n v="130.69999999999999"/>
    <n v="3"/>
    <n v="6"/>
    <n v="1"/>
    <x v="1"/>
    <n v="11.881818181818181"/>
    <n v="93"/>
  </r>
  <r>
    <n v="1704261"/>
    <x v="0"/>
    <x v="0"/>
    <x v="0"/>
    <x v="0"/>
    <x v="1"/>
    <n v="31"/>
    <n v="6"/>
    <n v="945.41"/>
    <n v="6"/>
    <n v="12"/>
    <n v="2"/>
    <x v="2"/>
    <n v="30.497096774193547"/>
    <n v="729"/>
  </r>
  <r>
    <n v="1704301"/>
    <x v="1"/>
    <x v="0"/>
    <x v="0"/>
    <x v="0"/>
    <x v="1"/>
    <n v="21"/>
    <n v="4"/>
    <n v="305.25"/>
    <n v="4"/>
    <n v="8"/>
    <n v="2"/>
    <x v="2"/>
    <n v="14.535714285714286"/>
    <n v="175"/>
  </r>
  <r>
    <n v="1704451"/>
    <x v="1"/>
    <x v="1"/>
    <x v="0"/>
    <x v="2"/>
    <x v="0"/>
    <n v="17"/>
    <n v="4"/>
    <n v="427"/>
    <n v="4"/>
    <n v="8"/>
    <n v="2"/>
    <x v="2"/>
    <n v="25.117647058823529"/>
    <n v="174"/>
  </r>
  <r>
    <n v="1704791"/>
    <x v="0"/>
    <x v="0"/>
    <x v="0"/>
    <x v="1"/>
    <x v="0"/>
    <n v="46"/>
    <n v="7"/>
    <n v="1726.53"/>
    <n v="8"/>
    <n v="15"/>
    <n v="3"/>
    <x v="0"/>
    <n v="37.533260869565218"/>
    <n v="1468"/>
  </r>
  <r>
    <n v="1704981"/>
    <x v="0"/>
    <x v="1"/>
    <x v="0"/>
    <x v="0"/>
    <x v="1"/>
    <n v="41"/>
    <n v="7"/>
    <n v="1631.62"/>
    <n v="8"/>
    <n v="15"/>
    <n v="3"/>
    <x v="0"/>
    <n v="39.795609756097555"/>
    <n v="1101"/>
  </r>
  <r>
    <n v="1705381"/>
    <x v="0"/>
    <x v="0"/>
    <x v="0"/>
    <x v="1"/>
    <x v="1"/>
    <n v="57"/>
    <n v="8"/>
    <n v="1578.91"/>
    <n v="8"/>
    <n v="16"/>
    <n v="3"/>
    <x v="0"/>
    <n v="27.700175438596492"/>
    <n v="729"/>
  </r>
  <r>
    <n v="1705571"/>
    <x v="0"/>
    <x v="1"/>
    <x v="0"/>
    <x v="0"/>
    <x v="1"/>
    <n v="56"/>
    <n v="8"/>
    <n v="1441.42"/>
    <n v="8"/>
    <n v="16"/>
    <n v="3"/>
    <x v="0"/>
    <n v="25.739642857142858"/>
    <n v="834"/>
  </r>
  <r>
    <n v="1705801"/>
    <x v="0"/>
    <x v="1"/>
    <x v="0"/>
    <x v="2"/>
    <x v="0"/>
    <n v="25"/>
    <n v="5"/>
    <n v="1736.78"/>
    <n v="8"/>
    <n v="13"/>
    <n v="2"/>
    <x v="2"/>
    <n v="69.471199999999996"/>
    <n v="1296"/>
  </r>
  <r>
    <n v="1706011"/>
    <x v="0"/>
    <x v="1"/>
    <x v="0"/>
    <x v="0"/>
    <x v="1"/>
    <n v="54"/>
    <n v="8"/>
    <n v="1692.41"/>
    <n v="8"/>
    <n v="16"/>
    <n v="3"/>
    <x v="0"/>
    <n v="31.340925925925927"/>
    <n v="1579"/>
  </r>
  <r>
    <n v="1706351"/>
    <x v="1"/>
    <x v="3"/>
    <x v="0"/>
    <x v="1"/>
    <x v="1"/>
    <n v="20"/>
    <n v="4"/>
    <n v="107.6"/>
    <n v="2"/>
    <n v="6"/>
    <n v="1"/>
    <x v="1"/>
    <n v="5.38"/>
    <n v="74"/>
  </r>
  <r>
    <n v="1706691"/>
    <x v="1"/>
    <x v="1"/>
    <x v="0"/>
    <x v="1"/>
    <x v="1"/>
    <n v="3"/>
    <n v="1"/>
    <n v="130.24"/>
    <n v="3"/>
    <n v="4"/>
    <n v="1"/>
    <x v="1"/>
    <n v="43.413333333333334"/>
    <n v="84"/>
  </r>
  <r>
    <n v="1706731"/>
    <x v="1"/>
    <x v="0"/>
    <x v="0"/>
    <x v="0"/>
    <x v="1"/>
    <n v="6"/>
    <n v="2"/>
    <n v="134.33000000000001"/>
    <n v="3"/>
    <n v="5"/>
    <n v="1"/>
    <x v="1"/>
    <n v="22.388333333333335"/>
    <n v="83"/>
  </r>
  <r>
    <n v="1706881"/>
    <x v="0"/>
    <x v="0"/>
    <x v="0"/>
    <x v="0"/>
    <x v="1"/>
    <n v="65"/>
    <n v="9"/>
    <n v="958.58"/>
    <n v="6"/>
    <n v="15"/>
    <n v="3"/>
    <x v="0"/>
    <n v="14.747384615384616"/>
    <n v="731"/>
  </r>
  <r>
    <n v="1706921"/>
    <x v="0"/>
    <x v="1"/>
    <x v="0"/>
    <x v="2"/>
    <x v="1"/>
    <n v="57"/>
    <n v="8"/>
    <n v="4986.51"/>
    <n v="10"/>
    <n v="18"/>
    <n v="3"/>
    <x v="0"/>
    <n v="87.482631578947377"/>
    <n v="2719"/>
  </r>
  <r>
    <n v="1707091"/>
    <x v="0"/>
    <x v="1"/>
    <x v="0"/>
    <x v="2"/>
    <x v="0"/>
    <n v="63"/>
    <n v="9"/>
    <n v="1859.18"/>
    <n v="8"/>
    <n v="17"/>
    <n v="3"/>
    <x v="0"/>
    <n v="29.510793650793651"/>
    <n v="1173"/>
  </r>
  <r>
    <n v="1707131"/>
    <x v="0"/>
    <x v="0"/>
    <x v="0"/>
    <x v="1"/>
    <x v="1"/>
    <n v="32"/>
    <n v="6"/>
    <n v="551.95000000000005"/>
    <n v="5"/>
    <n v="11"/>
    <n v="2"/>
    <x v="2"/>
    <n v="17.248437500000001"/>
    <n v="304"/>
  </r>
  <r>
    <n v="1707321"/>
    <x v="2"/>
    <x v="2"/>
    <x v="0"/>
    <x v="2"/>
    <x v="1"/>
    <n v="2"/>
    <n v="1"/>
    <n v="89.03"/>
    <n v="2"/>
    <n v="3"/>
    <n v="1"/>
    <x v="1"/>
    <n v="44.515000000000001"/>
    <n v="2"/>
  </r>
  <r>
    <n v="1707511"/>
    <x v="0"/>
    <x v="1"/>
    <x v="0"/>
    <x v="1"/>
    <x v="1"/>
    <n v="72"/>
    <n v="9"/>
    <n v="3057.87"/>
    <n v="10"/>
    <n v="19"/>
    <n v="3"/>
    <x v="0"/>
    <n v="42.470416666666665"/>
    <n v="1468"/>
  </r>
  <r>
    <n v="1707701"/>
    <x v="1"/>
    <x v="4"/>
    <x v="0"/>
    <x v="1"/>
    <x v="1"/>
    <n v="39"/>
    <n v="7"/>
    <n v="707.38"/>
    <n v="6"/>
    <n v="13"/>
    <n v="2"/>
    <x v="2"/>
    <n v="18.137948717948717"/>
    <n v="379"/>
  </r>
  <r>
    <n v="1707851"/>
    <x v="1"/>
    <x v="0"/>
    <x v="0"/>
    <x v="0"/>
    <x v="1"/>
    <n v="7"/>
    <n v="2"/>
    <n v="1247.56"/>
    <n v="7"/>
    <n v="9"/>
    <n v="2"/>
    <x v="2"/>
    <n v="178.22285714285712"/>
    <n v="106"/>
  </r>
  <r>
    <n v="1708061"/>
    <x v="1"/>
    <x v="0"/>
    <x v="0"/>
    <x v="1"/>
    <x v="1"/>
    <n v="32"/>
    <n v="6"/>
    <n v="339.19"/>
    <n v="4"/>
    <n v="10"/>
    <n v="2"/>
    <x v="2"/>
    <n v="10.5996875"/>
    <n v="400"/>
  </r>
  <r>
    <n v="1708441"/>
    <x v="1"/>
    <x v="0"/>
    <x v="0"/>
    <x v="1"/>
    <x v="1"/>
    <n v="10"/>
    <n v="3"/>
    <n v="223.27"/>
    <n v="3"/>
    <n v="6"/>
    <n v="1"/>
    <x v="1"/>
    <n v="22.327000000000002"/>
    <n v="145"/>
  </r>
  <r>
    <n v="1708591"/>
    <x v="1"/>
    <x v="1"/>
    <x v="0"/>
    <x v="1"/>
    <x v="1"/>
    <n v="8"/>
    <n v="2"/>
    <n v="188.97"/>
    <n v="3"/>
    <n v="5"/>
    <n v="1"/>
    <x v="1"/>
    <n v="23.62125"/>
    <n v="80"/>
  </r>
  <r>
    <n v="1708631"/>
    <x v="0"/>
    <x v="3"/>
    <x v="0"/>
    <x v="0"/>
    <x v="1"/>
    <n v="22"/>
    <n v="5"/>
    <n v="467.95"/>
    <n v="5"/>
    <n v="10"/>
    <n v="2"/>
    <x v="2"/>
    <n v="21.270454545454545"/>
    <n v="354"/>
  </r>
  <r>
    <n v="1708781"/>
    <x v="0"/>
    <x v="1"/>
    <x v="0"/>
    <x v="1"/>
    <x v="1"/>
    <n v="37"/>
    <n v="7"/>
    <n v="3143.5"/>
    <n v="10"/>
    <n v="17"/>
    <n v="3"/>
    <x v="0"/>
    <n v="84.959459459459453"/>
    <n v="1459"/>
  </r>
  <r>
    <n v="1708821"/>
    <x v="0"/>
    <x v="0"/>
    <x v="1"/>
    <x v="2"/>
    <x v="1"/>
    <n v="76"/>
    <n v="9"/>
    <n v="2817.5"/>
    <n v="10"/>
    <n v="19"/>
    <n v="3"/>
    <x v="0"/>
    <n v="37.07236842105263"/>
    <n v="1278"/>
  </r>
  <r>
    <n v="1708971"/>
    <x v="0"/>
    <x v="1"/>
    <x v="0"/>
    <x v="0"/>
    <x v="1"/>
    <n v="45"/>
    <n v="7"/>
    <n v="2714.34"/>
    <n v="10"/>
    <n v="17"/>
    <n v="3"/>
    <x v="0"/>
    <n v="60.318666666666672"/>
    <n v="1408"/>
  </r>
  <r>
    <n v="1709181"/>
    <x v="1"/>
    <x v="3"/>
    <x v="0"/>
    <x v="3"/>
    <x v="1"/>
    <n v="8"/>
    <n v="2"/>
    <n v="74.400000000000006"/>
    <n v="2"/>
    <n v="4"/>
    <n v="1"/>
    <x v="1"/>
    <n v="9.3000000000000007"/>
    <n v="34"/>
  </r>
  <r>
    <n v="1709221"/>
    <x v="1"/>
    <x v="4"/>
    <x v="0"/>
    <x v="0"/>
    <x v="1"/>
    <n v="27"/>
    <n v="5"/>
    <n v="355.81"/>
    <n v="4"/>
    <n v="9"/>
    <n v="2"/>
    <x v="2"/>
    <n v="13.178148148148148"/>
    <n v="211"/>
  </r>
  <r>
    <n v="1709941"/>
    <x v="0"/>
    <x v="1"/>
    <x v="0"/>
    <x v="2"/>
    <x v="1"/>
    <n v="16"/>
    <n v="4"/>
    <n v="915.54"/>
    <n v="6"/>
    <n v="10"/>
    <n v="2"/>
    <x v="2"/>
    <n v="57.221249999999998"/>
    <n v="550"/>
  </r>
  <r>
    <n v="1710201"/>
    <x v="0"/>
    <x v="0"/>
    <x v="2"/>
    <x v="1"/>
    <x v="1"/>
    <n v="25"/>
    <n v="5"/>
    <n v="1944.38"/>
    <n v="9"/>
    <n v="14"/>
    <n v="2"/>
    <x v="2"/>
    <n v="77.775199999999998"/>
    <n v="1035"/>
  </r>
  <r>
    <n v="1710351"/>
    <x v="0"/>
    <x v="2"/>
    <x v="0"/>
    <x v="1"/>
    <x v="1"/>
    <n v="10"/>
    <n v="3"/>
    <n v="235.18"/>
    <n v="3"/>
    <n v="6"/>
    <n v="1"/>
    <x v="1"/>
    <n v="23.518000000000001"/>
    <n v="44"/>
  </r>
  <r>
    <n v="1711091"/>
    <x v="1"/>
    <x v="1"/>
    <x v="0"/>
    <x v="0"/>
    <x v="1"/>
    <n v="22"/>
    <n v="5"/>
    <n v="366.65"/>
    <n v="4"/>
    <n v="9"/>
    <n v="2"/>
    <x v="2"/>
    <n v="16.665909090909089"/>
    <n v="101"/>
  </r>
  <r>
    <n v="1711131"/>
    <x v="1"/>
    <x v="4"/>
    <x v="0"/>
    <x v="0"/>
    <x v="1"/>
    <n v="23"/>
    <n v="5"/>
    <n v="619.74"/>
    <n v="5"/>
    <n v="10"/>
    <n v="2"/>
    <x v="2"/>
    <n v="26.945217391304347"/>
    <n v="102"/>
  </r>
  <r>
    <n v="1711281"/>
    <x v="0"/>
    <x v="0"/>
    <x v="0"/>
    <x v="2"/>
    <x v="1"/>
    <n v="35"/>
    <n v="6"/>
    <n v="1103.32"/>
    <n v="7"/>
    <n v="13"/>
    <n v="2"/>
    <x v="2"/>
    <n v="31.523428571428571"/>
    <n v="567"/>
  </r>
  <r>
    <n v="1711661"/>
    <x v="1"/>
    <x v="1"/>
    <x v="0"/>
    <x v="0"/>
    <x v="1"/>
    <n v="9"/>
    <n v="3"/>
    <n v="310.32"/>
    <n v="4"/>
    <n v="7"/>
    <n v="1"/>
    <x v="1"/>
    <n v="34.479999999999997"/>
    <n v="115"/>
  </r>
  <r>
    <n v="1712101"/>
    <x v="0"/>
    <x v="0"/>
    <x v="0"/>
    <x v="2"/>
    <x v="1"/>
    <n v="33"/>
    <n v="6"/>
    <n v="1885.28"/>
    <n v="8"/>
    <n v="14"/>
    <n v="2"/>
    <x v="2"/>
    <n v="57.129696969696965"/>
    <n v="985"/>
  </r>
  <r>
    <n v="1712781"/>
    <x v="1"/>
    <x v="1"/>
    <x v="0"/>
    <x v="1"/>
    <x v="1"/>
    <n v="27"/>
    <n v="5"/>
    <n v="156.55000000000001"/>
    <n v="3"/>
    <n v="8"/>
    <n v="2"/>
    <x v="2"/>
    <n v="5.7981481481481483"/>
    <n v="211"/>
  </r>
  <r>
    <n v="1712971"/>
    <x v="0"/>
    <x v="0"/>
    <x v="0"/>
    <x v="2"/>
    <x v="0"/>
    <n v="40"/>
    <n v="7"/>
    <n v="3460.69"/>
    <n v="10"/>
    <n v="17"/>
    <n v="3"/>
    <x v="0"/>
    <n v="86.517250000000004"/>
    <n v="1707"/>
  </r>
  <r>
    <n v="1713181"/>
    <x v="0"/>
    <x v="0"/>
    <x v="0"/>
    <x v="2"/>
    <x v="1"/>
    <n v="43"/>
    <n v="7"/>
    <n v="2886.93"/>
    <n v="10"/>
    <n v="17"/>
    <n v="3"/>
    <x v="0"/>
    <n v="67.137906976744176"/>
    <n v="966"/>
  </r>
  <r>
    <n v="1713561"/>
    <x v="0"/>
    <x v="0"/>
    <x v="0"/>
    <x v="1"/>
    <x v="1"/>
    <n v="28"/>
    <n v="6"/>
    <n v="816.12"/>
    <n v="6"/>
    <n v="12"/>
    <n v="2"/>
    <x v="2"/>
    <n v="29.147142857142857"/>
    <n v="355"/>
  </r>
  <r>
    <n v="1714681"/>
    <x v="0"/>
    <x v="0"/>
    <x v="0"/>
    <x v="0"/>
    <x v="1"/>
    <n v="122"/>
    <n v="10"/>
    <n v="4202.76"/>
    <n v="10"/>
    <n v="20"/>
    <n v="3"/>
    <x v="0"/>
    <n v="34.448852459016393"/>
    <n v="2004"/>
  </r>
  <r>
    <n v="1714721"/>
    <x v="0"/>
    <x v="1"/>
    <x v="0"/>
    <x v="0"/>
    <x v="1"/>
    <n v="45"/>
    <n v="7"/>
    <n v="3051.56"/>
    <n v="10"/>
    <n v="17"/>
    <n v="3"/>
    <x v="0"/>
    <n v="67.812444444444438"/>
    <n v="1838"/>
  </r>
  <r>
    <n v="1714871"/>
    <x v="0"/>
    <x v="1"/>
    <x v="0"/>
    <x v="1"/>
    <x v="1"/>
    <n v="60"/>
    <n v="8"/>
    <n v="2158.64"/>
    <n v="9"/>
    <n v="17"/>
    <n v="3"/>
    <x v="0"/>
    <n v="35.977333333333334"/>
    <n v="1740"/>
  </r>
  <r>
    <n v="1715121"/>
    <x v="1"/>
    <x v="0"/>
    <x v="0"/>
    <x v="1"/>
    <x v="1"/>
    <n v="26"/>
    <n v="5"/>
    <n v="668.53"/>
    <n v="5"/>
    <n v="10"/>
    <n v="2"/>
    <x v="2"/>
    <n v="25.712692307692308"/>
    <n v="643"/>
  </r>
  <r>
    <n v="1715311"/>
    <x v="0"/>
    <x v="0"/>
    <x v="0"/>
    <x v="0"/>
    <x v="1"/>
    <n v="154"/>
    <n v="10"/>
    <n v="2886.58"/>
    <n v="10"/>
    <n v="20"/>
    <n v="3"/>
    <x v="0"/>
    <n v="18.744025974025973"/>
    <n v="1354"/>
  </r>
  <r>
    <n v="1715991"/>
    <x v="0"/>
    <x v="4"/>
    <x v="0"/>
    <x v="0"/>
    <x v="1"/>
    <n v="104"/>
    <n v="10"/>
    <n v="1110.31"/>
    <n v="7"/>
    <n v="17"/>
    <n v="3"/>
    <x v="0"/>
    <n v="10.676057692307692"/>
    <n v="671"/>
  </r>
  <r>
    <n v="1716051"/>
    <x v="0"/>
    <x v="1"/>
    <x v="0"/>
    <x v="2"/>
    <x v="0"/>
    <n v="36"/>
    <n v="7"/>
    <n v="2364.7399999999998"/>
    <n v="9"/>
    <n v="16"/>
    <n v="3"/>
    <x v="0"/>
    <n v="65.687222222222218"/>
    <n v="1389"/>
  </r>
  <r>
    <n v="1716241"/>
    <x v="0"/>
    <x v="0"/>
    <x v="0"/>
    <x v="0"/>
    <x v="1"/>
    <n v="47"/>
    <n v="8"/>
    <n v="2316.2600000000002"/>
    <n v="9"/>
    <n v="17"/>
    <n v="3"/>
    <x v="0"/>
    <n v="49.282127659574471"/>
    <n v="1551"/>
  </r>
  <r>
    <n v="1716391"/>
    <x v="0"/>
    <x v="1"/>
    <x v="0"/>
    <x v="1"/>
    <x v="1"/>
    <n v="125"/>
    <n v="10"/>
    <n v="953.96"/>
    <n v="6"/>
    <n v="16"/>
    <n v="3"/>
    <x v="0"/>
    <n v="7.6316800000000002"/>
    <n v="952"/>
  </r>
  <r>
    <n v="1716771"/>
    <x v="1"/>
    <x v="4"/>
    <x v="0"/>
    <x v="1"/>
    <x v="1"/>
    <n v="20"/>
    <n v="4"/>
    <n v="325.89999999999998"/>
    <n v="4"/>
    <n v="8"/>
    <n v="2"/>
    <x v="2"/>
    <n v="16.294999999999998"/>
    <n v="79"/>
  </r>
  <r>
    <n v="1716811"/>
    <x v="0"/>
    <x v="0"/>
    <x v="0"/>
    <x v="0"/>
    <x v="1"/>
    <n v="24"/>
    <n v="5"/>
    <n v="268.31"/>
    <n v="4"/>
    <n v="9"/>
    <n v="2"/>
    <x v="2"/>
    <n v="11.179583333333333"/>
    <n v="259"/>
  </r>
  <r>
    <n v="1717171"/>
    <x v="0"/>
    <x v="1"/>
    <x v="0"/>
    <x v="2"/>
    <x v="1"/>
    <n v="10"/>
    <n v="3"/>
    <n v="952.79"/>
    <n v="6"/>
    <n v="9"/>
    <n v="2"/>
    <x v="2"/>
    <n v="95.278999999999996"/>
    <n v="508"/>
  </r>
  <r>
    <n v="1717401"/>
    <x v="0"/>
    <x v="2"/>
    <x v="0"/>
    <x v="1"/>
    <x v="1"/>
    <n v="80"/>
    <n v="9"/>
    <n v="1811.44"/>
    <n v="8"/>
    <n v="17"/>
    <n v="3"/>
    <x v="0"/>
    <n v="22.643000000000001"/>
    <n v="742"/>
  </r>
  <r>
    <n v="1717551"/>
    <x v="1"/>
    <x v="0"/>
    <x v="0"/>
    <x v="1"/>
    <x v="1"/>
    <n v="24"/>
    <n v="5"/>
    <n v="233.26"/>
    <n v="3"/>
    <n v="8"/>
    <n v="2"/>
    <x v="2"/>
    <n v="9.7191666666666663"/>
    <n v="162"/>
  </r>
  <r>
    <n v="1717741"/>
    <x v="0"/>
    <x v="1"/>
    <x v="0"/>
    <x v="2"/>
    <x v="1"/>
    <n v="30"/>
    <n v="6"/>
    <n v="1153.8499999999999"/>
    <n v="7"/>
    <n v="13"/>
    <n v="2"/>
    <x v="2"/>
    <n v="38.461666666666666"/>
    <n v="928"/>
  </r>
  <r>
    <n v="1717891"/>
    <x v="0"/>
    <x v="0"/>
    <x v="0"/>
    <x v="2"/>
    <x v="1"/>
    <n v="83"/>
    <n v="9"/>
    <n v="2010.78"/>
    <n v="9"/>
    <n v="18"/>
    <n v="3"/>
    <x v="0"/>
    <n v="24.226265060240962"/>
    <n v="1392"/>
  </r>
  <r>
    <n v="1718291"/>
    <x v="1"/>
    <x v="4"/>
    <x v="0"/>
    <x v="0"/>
    <x v="1"/>
    <n v="19"/>
    <n v="4"/>
    <n v="129.94999999999999"/>
    <n v="3"/>
    <n v="7"/>
    <n v="1"/>
    <x v="1"/>
    <n v="6.8394736842105255"/>
    <n v="129"/>
  </r>
  <r>
    <n v="1718331"/>
    <x v="0"/>
    <x v="1"/>
    <x v="0"/>
    <x v="1"/>
    <x v="1"/>
    <n v="37"/>
    <n v="7"/>
    <n v="2438.1799999999998"/>
    <n v="9"/>
    <n v="16"/>
    <n v="3"/>
    <x v="0"/>
    <n v="65.896756756756758"/>
    <n v="1281"/>
  </r>
  <r>
    <n v="1718901"/>
    <x v="0"/>
    <x v="0"/>
    <x v="0"/>
    <x v="1"/>
    <x v="1"/>
    <n v="104"/>
    <n v="10"/>
    <n v="1165.58"/>
    <n v="7"/>
    <n v="17"/>
    <n v="3"/>
    <x v="0"/>
    <n v="11.2075"/>
    <n v="760"/>
  </r>
  <r>
    <n v="1719071"/>
    <x v="0"/>
    <x v="0"/>
    <x v="0"/>
    <x v="0"/>
    <x v="1"/>
    <n v="99"/>
    <n v="9"/>
    <n v="3532.52"/>
    <n v="10"/>
    <n v="19"/>
    <n v="3"/>
    <x v="0"/>
    <n v="35.682020202020205"/>
    <n v="1456"/>
  </r>
  <r>
    <n v="1719301"/>
    <x v="0"/>
    <x v="0"/>
    <x v="0"/>
    <x v="0"/>
    <x v="1"/>
    <n v="28"/>
    <n v="6"/>
    <n v="1126.6400000000001"/>
    <n v="7"/>
    <n v="13"/>
    <n v="2"/>
    <x v="2"/>
    <n v="40.237142857142864"/>
    <n v="437"/>
  </r>
  <r>
    <n v="1719791"/>
    <x v="2"/>
    <x v="1"/>
    <x v="0"/>
    <x v="0"/>
    <x v="1"/>
    <n v="2"/>
    <n v="1"/>
    <n v="63.27"/>
    <n v="2"/>
    <n v="3"/>
    <n v="1"/>
    <x v="1"/>
    <n v="31.635000000000002"/>
    <n v="67"/>
  </r>
  <r>
    <n v="1719981"/>
    <x v="0"/>
    <x v="1"/>
    <x v="0"/>
    <x v="0"/>
    <x v="0"/>
    <n v="151"/>
    <n v="10"/>
    <n v="2752.78"/>
    <n v="10"/>
    <n v="20"/>
    <n v="3"/>
    <x v="0"/>
    <n v="18.230331125827817"/>
    <n v="1610"/>
  </r>
  <r>
    <n v="1720051"/>
    <x v="2"/>
    <x v="3"/>
    <x v="0"/>
    <x v="1"/>
    <x v="1"/>
    <n v="1"/>
    <n v="1"/>
    <n v="8.25"/>
    <n v="1"/>
    <n v="2"/>
    <n v="1"/>
    <x v="1"/>
    <n v="8.25"/>
    <n v="9"/>
  </r>
  <r>
    <n v="1720241"/>
    <x v="1"/>
    <x v="1"/>
    <x v="0"/>
    <x v="0"/>
    <x v="1"/>
    <n v="72"/>
    <n v="9"/>
    <n v="598.79"/>
    <n v="5"/>
    <n v="14"/>
    <n v="2"/>
    <x v="2"/>
    <n v="8.3165277777777771"/>
    <n v="487"/>
  </r>
  <r>
    <n v="1720431"/>
    <x v="1"/>
    <x v="1"/>
    <x v="0"/>
    <x v="1"/>
    <x v="0"/>
    <n v="7"/>
    <n v="2"/>
    <n v="90.22"/>
    <n v="2"/>
    <n v="4"/>
    <n v="1"/>
    <x v="1"/>
    <n v="12.888571428571428"/>
    <n v="73"/>
  </r>
  <r>
    <n v="1720581"/>
    <x v="0"/>
    <x v="1"/>
    <x v="0"/>
    <x v="1"/>
    <x v="1"/>
    <n v="26"/>
    <n v="5"/>
    <n v="1022.15"/>
    <n v="7"/>
    <n v="12"/>
    <n v="2"/>
    <x v="2"/>
    <n v="39.313461538461539"/>
    <n v="802"/>
  </r>
  <r>
    <n v="1720621"/>
    <x v="0"/>
    <x v="1"/>
    <x v="0"/>
    <x v="2"/>
    <x v="1"/>
    <n v="21"/>
    <n v="4"/>
    <n v="909.05"/>
    <n v="6"/>
    <n v="10"/>
    <n v="2"/>
    <x v="2"/>
    <n v="43.288095238095238"/>
    <n v="564"/>
  </r>
  <r>
    <n v="1720771"/>
    <x v="0"/>
    <x v="1"/>
    <x v="0"/>
    <x v="2"/>
    <x v="1"/>
    <n v="48"/>
    <n v="8"/>
    <n v="949.41"/>
    <n v="6"/>
    <n v="14"/>
    <n v="2"/>
    <x v="2"/>
    <n v="19.779374999999998"/>
    <n v="475"/>
  </r>
  <r>
    <n v="1721021"/>
    <x v="1"/>
    <x v="4"/>
    <x v="0"/>
    <x v="0"/>
    <x v="1"/>
    <n v="9"/>
    <n v="3"/>
    <n v="121.83"/>
    <n v="3"/>
    <n v="6"/>
    <n v="1"/>
    <x v="1"/>
    <n v="13.536666666666667"/>
    <n v="40"/>
  </r>
  <r>
    <n v="1721171"/>
    <x v="0"/>
    <x v="1"/>
    <x v="0"/>
    <x v="2"/>
    <x v="1"/>
    <n v="30"/>
    <n v="6"/>
    <n v="1011.11"/>
    <n v="7"/>
    <n v="13"/>
    <n v="2"/>
    <x v="2"/>
    <n v="33.70366666666667"/>
    <n v="846"/>
  </r>
  <r>
    <n v="1721211"/>
    <x v="0"/>
    <x v="1"/>
    <x v="0"/>
    <x v="1"/>
    <x v="1"/>
    <n v="52"/>
    <n v="8"/>
    <n v="1264.77"/>
    <n v="7"/>
    <n v="15"/>
    <n v="3"/>
    <x v="0"/>
    <n v="24.322499999999998"/>
    <n v="1007"/>
  </r>
  <r>
    <n v="1721361"/>
    <x v="0"/>
    <x v="1"/>
    <x v="0"/>
    <x v="2"/>
    <x v="1"/>
    <n v="65"/>
    <n v="9"/>
    <n v="3452.97"/>
    <n v="10"/>
    <n v="19"/>
    <n v="3"/>
    <x v="0"/>
    <n v="53.122615384615379"/>
    <n v="1535"/>
  </r>
  <r>
    <n v="1721401"/>
    <x v="1"/>
    <x v="1"/>
    <x v="0"/>
    <x v="2"/>
    <x v="1"/>
    <n v="54"/>
    <n v="8"/>
    <n v="758.16"/>
    <n v="6"/>
    <n v="14"/>
    <n v="2"/>
    <x v="2"/>
    <n v="14.04"/>
    <n v="397"/>
  </r>
  <r>
    <n v="1721551"/>
    <x v="0"/>
    <x v="1"/>
    <x v="1"/>
    <x v="0"/>
    <x v="1"/>
    <n v="32"/>
    <n v="6"/>
    <n v="1187.8499999999999"/>
    <n v="7"/>
    <n v="13"/>
    <n v="2"/>
    <x v="2"/>
    <n v="37.120312499999997"/>
    <n v="1062"/>
  </r>
  <r>
    <n v="1721741"/>
    <x v="0"/>
    <x v="3"/>
    <x v="0"/>
    <x v="2"/>
    <x v="1"/>
    <n v="53"/>
    <n v="8"/>
    <n v="992.21"/>
    <n v="7"/>
    <n v="15"/>
    <n v="3"/>
    <x v="0"/>
    <n v="18.720943396226417"/>
    <n v="592"/>
  </r>
  <r>
    <n v="1722141"/>
    <x v="1"/>
    <x v="0"/>
    <x v="0"/>
    <x v="2"/>
    <x v="1"/>
    <n v="9"/>
    <n v="3"/>
    <n v="133.83000000000001"/>
    <n v="3"/>
    <n v="6"/>
    <n v="1"/>
    <x v="1"/>
    <n v="14.870000000000001"/>
    <n v="53"/>
  </r>
  <r>
    <n v="1722671"/>
    <x v="1"/>
    <x v="4"/>
    <x v="0"/>
    <x v="1"/>
    <x v="0"/>
    <n v="15"/>
    <n v="4"/>
    <n v="129"/>
    <n v="3"/>
    <n v="7"/>
    <n v="1"/>
    <x v="1"/>
    <n v="8.6"/>
    <n v="154"/>
  </r>
  <r>
    <n v="1723111"/>
    <x v="0"/>
    <x v="1"/>
    <x v="0"/>
    <x v="1"/>
    <x v="1"/>
    <n v="194"/>
    <n v="10"/>
    <n v="3557.28"/>
    <n v="10"/>
    <n v="20"/>
    <n v="3"/>
    <x v="0"/>
    <n v="18.336494845360825"/>
    <n v="1445"/>
  </r>
  <r>
    <n v="1723261"/>
    <x v="0"/>
    <x v="0"/>
    <x v="0"/>
    <x v="1"/>
    <x v="1"/>
    <n v="44"/>
    <n v="7"/>
    <n v="980.55"/>
    <n v="6"/>
    <n v="13"/>
    <n v="2"/>
    <x v="2"/>
    <n v="22.285227272727273"/>
    <n v="664"/>
  </r>
  <r>
    <n v="1724041"/>
    <x v="0"/>
    <x v="0"/>
    <x v="1"/>
    <x v="2"/>
    <x v="1"/>
    <n v="17"/>
    <n v="4"/>
    <n v="1080.3400000000001"/>
    <n v="7"/>
    <n v="11"/>
    <n v="2"/>
    <x v="2"/>
    <n v="63.549411764705894"/>
    <n v="709"/>
  </r>
  <r>
    <n v="1725881"/>
    <x v="2"/>
    <x v="2"/>
    <x v="0"/>
    <x v="0"/>
    <x v="1"/>
    <n v="1"/>
    <n v="1"/>
    <n v="6"/>
    <n v="1"/>
    <n v="2"/>
    <n v="1"/>
    <x v="1"/>
    <n v="6"/>
    <n v="1"/>
  </r>
  <r>
    <n v="1726131"/>
    <x v="1"/>
    <x v="3"/>
    <x v="0"/>
    <x v="0"/>
    <x v="1"/>
    <n v="12"/>
    <n v="3"/>
    <n v="234.84"/>
    <n v="3"/>
    <n v="6"/>
    <n v="1"/>
    <x v="1"/>
    <n v="19.57"/>
    <n v="47"/>
  </r>
  <r>
    <n v="1726281"/>
    <x v="0"/>
    <x v="1"/>
    <x v="0"/>
    <x v="2"/>
    <x v="1"/>
    <n v="35"/>
    <n v="6"/>
    <n v="1611.11"/>
    <n v="8"/>
    <n v="14"/>
    <n v="2"/>
    <x v="2"/>
    <n v="46.03171428571428"/>
    <n v="875"/>
  </r>
  <r>
    <n v="1726321"/>
    <x v="1"/>
    <x v="3"/>
    <x v="0"/>
    <x v="0"/>
    <x v="1"/>
    <n v="11"/>
    <n v="3"/>
    <n v="126.7"/>
    <n v="3"/>
    <n v="6"/>
    <n v="1"/>
    <x v="1"/>
    <n v="11.518181818181818"/>
    <n v="76"/>
  </r>
  <r>
    <n v="1726471"/>
    <x v="1"/>
    <x v="1"/>
    <x v="0"/>
    <x v="1"/>
    <x v="1"/>
    <n v="1"/>
    <n v="1"/>
    <n v="19.760000000000002"/>
    <n v="1"/>
    <n v="2"/>
    <n v="1"/>
    <x v="1"/>
    <n v="19.760000000000002"/>
    <n v="6"/>
  </r>
  <r>
    <n v="1727591"/>
    <x v="0"/>
    <x v="1"/>
    <x v="1"/>
    <x v="1"/>
    <x v="1"/>
    <n v="37"/>
    <n v="7"/>
    <n v="2668.1400000000003"/>
    <n v="9"/>
    <n v="16"/>
    <n v="3"/>
    <x v="0"/>
    <n v="72.111891891891901"/>
    <n v="1220"/>
  </r>
  <r>
    <n v="1727631"/>
    <x v="0"/>
    <x v="0"/>
    <x v="0"/>
    <x v="2"/>
    <x v="0"/>
    <n v="36"/>
    <n v="7"/>
    <n v="1173.45"/>
    <n v="7"/>
    <n v="14"/>
    <n v="2"/>
    <x v="2"/>
    <n v="32.595833333333331"/>
    <n v="451"/>
  </r>
  <r>
    <n v="1728031"/>
    <x v="0"/>
    <x v="1"/>
    <x v="0"/>
    <x v="0"/>
    <x v="1"/>
    <n v="84"/>
    <n v="9"/>
    <n v="2096.8000000000002"/>
    <n v="9"/>
    <n v="18"/>
    <n v="3"/>
    <x v="0"/>
    <n v="24.961904761904766"/>
    <n v="1301"/>
  </r>
  <r>
    <n v="1728371"/>
    <x v="0"/>
    <x v="1"/>
    <x v="0"/>
    <x v="1"/>
    <x v="1"/>
    <n v="37"/>
    <n v="7"/>
    <n v="1207.69"/>
    <n v="7"/>
    <n v="14"/>
    <n v="2"/>
    <x v="2"/>
    <n v="32.640270270270271"/>
    <n v="722"/>
  </r>
  <r>
    <n v="1728411"/>
    <x v="1"/>
    <x v="1"/>
    <x v="0"/>
    <x v="1"/>
    <x v="0"/>
    <n v="20"/>
    <n v="4"/>
    <n v="744.03"/>
    <n v="6"/>
    <n v="10"/>
    <n v="2"/>
    <x v="2"/>
    <n v="37.201499999999996"/>
    <n v="264"/>
  </r>
  <r>
    <n v="1728601"/>
    <x v="0"/>
    <x v="1"/>
    <x v="0"/>
    <x v="1"/>
    <x v="1"/>
    <n v="21"/>
    <n v="4"/>
    <n v="2631.55"/>
    <n v="9"/>
    <n v="13"/>
    <n v="2"/>
    <x v="2"/>
    <n v="125.31190476190477"/>
    <n v="1845"/>
  </r>
  <r>
    <n v="1729001"/>
    <x v="0"/>
    <x v="0"/>
    <x v="0"/>
    <x v="1"/>
    <x v="1"/>
    <n v="54"/>
    <n v="8"/>
    <n v="3416.34"/>
    <n v="10"/>
    <n v="18"/>
    <n v="3"/>
    <x v="0"/>
    <n v="63.265555555555558"/>
    <n v="1258"/>
  </r>
  <r>
    <n v="1729341"/>
    <x v="1"/>
    <x v="1"/>
    <x v="0"/>
    <x v="2"/>
    <x v="1"/>
    <n v="8"/>
    <n v="2"/>
    <n v="258.45"/>
    <n v="4"/>
    <n v="6"/>
    <n v="1"/>
    <x v="1"/>
    <n v="32.306249999999999"/>
    <n v="126"/>
  </r>
  <r>
    <n v="1729491"/>
    <x v="0"/>
    <x v="1"/>
    <x v="0"/>
    <x v="2"/>
    <x v="1"/>
    <n v="63"/>
    <n v="9"/>
    <n v="1750.89"/>
    <n v="8"/>
    <n v="17"/>
    <n v="3"/>
    <x v="0"/>
    <n v="27.791904761904764"/>
    <n v="1233"/>
  </r>
  <r>
    <n v="1729531"/>
    <x v="0"/>
    <x v="1"/>
    <x v="0"/>
    <x v="0"/>
    <x v="1"/>
    <n v="15"/>
    <n v="4"/>
    <n v="1054.8399999999999"/>
    <n v="7"/>
    <n v="11"/>
    <n v="2"/>
    <x v="2"/>
    <n v="70.322666666666663"/>
    <n v="856"/>
  </r>
  <r>
    <n v="1730091"/>
    <x v="0"/>
    <x v="0"/>
    <x v="0"/>
    <x v="1"/>
    <x v="1"/>
    <n v="17"/>
    <n v="4"/>
    <n v="924.66"/>
    <n v="6"/>
    <n v="10"/>
    <n v="2"/>
    <x v="2"/>
    <n v="54.391764705882352"/>
    <n v="630"/>
  </r>
  <r>
    <n v="1730131"/>
    <x v="0"/>
    <x v="1"/>
    <x v="0"/>
    <x v="0"/>
    <x v="1"/>
    <n v="41"/>
    <n v="7"/>
    <n v="2597.1799999999998"/>
    <n v="9"/>
    <n v="16"/>
    <n v="3"/>
    <x v="0"/>
    <n v="63.345853658536583"/>
    <n v="1774"/>
  </r>
  <r>
    <n v="1730471"/>
    <x v="1"/>
    <x v="1"/>
    <x v="0"/>
    <x v="1"/>
    <x v="1"/>
    <n v="12"/>
    <n v="3"/>
    <n v="237.36"/>
    <n v="3"/>
    <n v="6"/>
    <n v="1"/>
    <x v="1"/>
    <n v="19.78"/>
    <n v="136"/>
  </r>
  <r>
    <n v="1730511"/>
    <x v="0"/>
    <x v="1"/>
    <x v="0"/>
    <x v="0"/>
    <x v="1"/>
    <n v="26"/>
    <n v="5"/>
    <n v="4390.41"/>
    <n v="10"/>
    <n v="15"/>
    <n v="3"/>
    <x v="0"/>
    <n v="168.86192307692306"/>
    <n v="2051"/>
  </r>
  <r>
    <n v="1730661"/>
    <x v="0"/>
    <x v="1"/>
    <x v="0"/>
    <x v="2"/>
    <x v="1"/>
    <n v="60"/>
    <n v="8"/>
    <n v="2421.88"/>
    <n v="9"/>
    <n v="17"/>
    <n v="3"/>
    <x v="0"/>
    <n v="40.364666666666672"/>
    <n v="1353"/>
  </r>
  <r>
    <n v="1730701"/>
    <x v="0"/>
    <x v="0"/>
    <x v="0"/>
    <x v="1"/>
    <x v="0"/>
    <n v="25"/>
    <n v="5"/>
    <n v="1393.87"/>
    <n v="8"/>
    <n v="13"/>
    <n v="2"/>
    <x v="2"/>
    <n v="55.754799999999996"/>
    <n v="833"/>
  </r>
  <r>
    <n v="1731101"/>
    <x v="0"/>
    <x v="1"/>
    <x v="0"/>
    <x v="1"/>
    <x v="1"/>
    <n v="22"/>
    <n v="5"/>
    <n v="436.04"/>
    <n v="5"/>
    <n v="10"/>
    <n v="2"/>
    <x v="2"/>
    <n v="19.82"/>
    <n v="398"/>
  </r>
  <r>
    <n v="1731441"/>
    <x v="2"/>
    <x v="2"/>
    <x v="0"/>
    <x v="1"/>
    <x v="0"/>
    <n v="1"/>
    <n v="1"/>
    <n v="20.010000000000002"/>
    <n v="2"/>
    <n v="3"/>
    <n v="1"/>
    <x v="1"/>
    <n v="20.010000000000002"/>
    <n v="1"/>
  </r>
  <r>
    <n v="1731971"/>
    <x v="2"/>
    <x v="1"/>
    <x v="0"/>
    <x v="1"/>
    <x v="1"/>
    <n v="3"/>
    <n v="1"/>
    <n v="99.18"/>
    <n v="2"/>
    <n v="3"/>
    <n v="1"/>
    <x v="1"/>
    <n v="33.06"/>
    <n v="22"/>
  </r>
  <r>
    <n v="1732561"/>
    <x v="1"/>
    <x v="0"/>
    <x v="0"/>
    <x v="1"/>
    <x v="1"/>
    <n v="8"/>
    <n v="2"/>
    <n v="370.1"/>
    <n v="4"/>
    <n v="6"/>
    <n v="1"/>
    <x v="1"/>
    <n v="46.262500000000003"/>
    <n v="35"/>
  </r>
  <r>
    <n v="1733491"/>
    <x v="1"/>
    <x v="2"/>
    <x v="0"/>
    <x v="0"/>
    <x v="1"/>
    <n v="21"/>
    <n v="4"/>
    <n v="892.56"/>
    <n v="6"/>
    <n v="10"/>
    <n v="2"/>
    <x v="2"/>
    <n v="42.502857142857138"/>
    <n v="56"/>
  </r>
  <r>
    <n v="1733721"/>
    <x v="0"/>
    <x v="1"/>
    <x v="0"/>
    <x v="1"/>
    <x v="1"/>
    <n v="190"/>
    <n v="10"/>
    <n v="3962.68"/>
    <n v="10"/>
    <n v="20"/>
    <n v="3"/>
    <x v="0"/>
    <n v="20.856210526315788"/>
    <n v="3125"/>
  </r>
  <r>
    <n v="1734311"/>
    <x v="1"/>
    <x v="1"/>
    <x v="0"/>
    <x v="1"/>
    <x v="1"/>
    <n v="33"/>
    <n v="6"/>
    <n v="213.57"/>
    <n v="3"/>
    <n v="9"/>
    <n v="2"/>
    <x v="2"/>
    <n v="6.4718181818181817"/>
    <n v="241"/>
  </r>
  <r>
    <n v="1734461"/>
    <x v="1"/>
    <x v="0"/>
    <x v="0"/>
    <x v="3"/>
    <x v="1"/>
    <n v="4"/>
    <n v="2"/>
    <n v="313.38"/>
    <n v="4"/>
    <n v="6"/>
    <n v="1"/>
    <x v="1"/>
    <n v="78.344999999999999"/>
    <n v="38"/>
  </r>
  <r>
    <n v="1734841"/>
    <x v="0"/>
    <x v="3"/>
    <x v="0"/>
    <x v="0"/>
    <x v="1"/>
    <n v="80"/>
    <n v="9"/>
    <n v="631.34"/>
    <n v="5"/>
    <n v="14"/>
    <n v="2"/>
    <x v="2"/>
    <n v="7.89175"/>
    <n v="585"/>
  </r>
  <r>
    <n v="1735431"/>
    <x v="0"/>
    <x v="1"/>
    <x v="0"/>
    <x v="0"/>
    <x v="1"/>
    <n v="50"/>
    <n v="8"/>
    <n v="1910.14"/>
    <n v="9"/>
    <n v="17"/>
    <n v="3"/>
    <x v="0"/>
    <n v="38.202800000000003"/>
    <n v="284"/>
  </r>
  <r>
    <n v="1735961"/>
    <x v="0"/>
    <x v="0"/>
    <x v="0"/>
    <x v="1"/>
    <x v="1"/>
    <n v="16"/>
    <n v="4"/>
    <n v="335.54"/>
    <n v="4"/>
    <n v="8"/>
    <n v="2"/>
    <x v="2"/>
    <n v="20.971250000000001"/>
    <n v="243"/>
  </r>
  <r>
    <n v="1736171"/>
    <x v="1"/>
    <x v="0"/>
    <x v="0"/>
    <x v="1"/>
    <x v="1"/>
    <n v="2"/>
    <n v="1"/>
    <n v="60.92"/>
    <n v="2"/>
    <n v="3"/>
    <n v="1"/>
    <x v="1"/>
    <n v="30.46"/>
    <n v="49"/>
  </r>
  <r>
    <n v="1736741"/>
    <x v="0"/>
    <x v="1"/>
    <x v="0"/>
    <x v="2"/>
    <x v="1"/>
    <n v="25"/>
    <n v="5"/>
    <n v="1694.07"/>
    <n v="8"/>
    <n v="13"/>
    <n v="2"/>
    <x v="2"/>
    <n v="67.762799999999999"/>
    <n v="736"/>
  </r>
  <r>
    <n v="1736931"/>
    <x v="0"/>
    <x v="3"/>
    <x v="0"/>
    <x v="0"/>
    <x v="1"/>
    <n v="103"/>
    <n v="10"/>
    <n v="3105.79"/>
    <n v="10"/>
    <n v="20"/>
    <n v="3"/>
    <x v="0"/>
    <n v="30.153300970873786"/>
    <n v="1854"/>
  </r>
  <r>
    <n v="1737141"/>
    <x v="0"/>
    <x v="1"/>
    <x v="0"/>
    <x v="1"/>
    <x v="1"/>
    <n v="25"/>
    <n v="5"/>
    <n v="1046.99"/>
    <n v="7"/>
    <n v="12"/>
    <n v="2"/>
    <x v="2"/>
    <n v="41.879600000000003"/>
    <n v="749"/>
  </r>
  <r>
    <n v="1737861"/>
    <x v="1"/>
    <x v="1"/>
    <x v="0"/>
    <x v="0"/>
    <x v="1"/>
    <n v="20"/>
    <n v="4"/>
    <n v="291.18"/>
    <n v="4"/>
    <n v="8"/>
    <n v="2"/>
    <x v="2"/>
    <n v="14.559000000000001"/>
    <n v="241"/>
  </r>
  <r>
    <n v="1737901"/>
    <x v="0"/>
    <x v="1"/>
    <x v="0"/>
    <x v="1"/>
    <x v="0"/>
    <n v="33"/>
    <n v="6"/>
    <n v="528.05999999999995"/>
    <n v="5"/>
    <n v="11"/>
    <n v="2"/>
    <x v="2"/>
    <n v="16.00181818181818"/>
    <n v="490"/>
  </r>
  <r>
    <n v="1738071"/>
    <x v="2"/>
    <x v="4"/>
    <x v="0"/>
    <x v="1"/>
    <x v="1"/>
    <n v="1"/>
    <n v="1"/>
    <n v="5.16"/>
    <n v="1"/>
    <n v="2"/>
    <n v="1"/>
    <x v="1"/>
    <n v="5.16"/>
    <n v="2"/>
  </r>
  <r>
    <n v="1738111"/>
    <x v="0"/>
    <x v="1"/>
    <x v="0"/>
    <x v="1"/>
    <x v="1"/>
    <n v="26"/>
    <n v="5"/>
    <n v="957.27"/>
    <n v="6"/>
    <n v="11"/>
    <n v="2"/>
    <x v="2"/>
    <n v="36.818076923076923"/>
    <n v="1105"/>
  </r>
  <r>
    <n v="1738261"/>
    <x v="0"/>
    <x v="1"/>
    <x v="0"/>
    <x v="0"/>
    <x v="1"/>
    <n v="26"/>
    <n v="5"/>
    <n v="1685.35"/>
    <n v="8"/>
    <n v="13"/>
    <n v="2"/>
    <x v="2"/>
    <n v="64.821153846153848"/>
    <n v="1243"/>
  </r>
  <r>
    <n v="1738451"/>
    <x v="0"/>
    <x v="0"/>
    <x v="0"/>
    <x v="0"/>
    <x v="2"/>
    <n v="23"/>
    <n v="5"/>
    <n v="2003.55"/>
    <n v="9"/>
    <n v="14"/>
    <n v="2"/>
    <x v="2"/>
    <n v="87.110869565217385"/>
    <n v="853"/>
  </r>
  <r>
    <n v="1738641"/>
    <x v="0"/>
    <x v="3"/>
    <x v="0"/>
    <x v="1"/>
    <x v="0"/>
    <n v="148"/>
    <n v="10"/>
    <n v="1496.77"/>
    <n v="8"/>
    <n v="18"/>
    <n v="3"/>
    <x v="0"/>
    <n v="10.113310810810811"/>
    <n v="917"/>
  </r>
  <r>
    <n v="1738981"/>
    <x v="1"/>
    <x v="1"/>
    <x v="0"/>
    <x v="1"/>
    <x v="0"/>
    <n v="10"/>
    <n v="3"/>
    <n v="40.71"/>
    <n v="2"/>
    <n v="5"/>
    <n v="1"/>
    <x v="1"/>
    <n v="4.0709999999999997"/>
    <n v="24"/>
  </r>
  <r>
    <n v="1739191"/>
    <x v="0"/>
    <x v="1"/>
    <x v="0"/>
    <x v="1"/>
    <x v="1"/>
    <n v="89"/>
    <n v="9"/>
    <n v="869.84"/>
    <n v="6"/>
    <n v="15"/>
    <n v="3"/>
    <x v="0"/>
    <n v="9.7734831460674165"/>
    <n v="832"/>
  </r>
  <r>
    <n v="1739381"/>
    <x v="0"/>
    <x v="0"/>
    <x v="0"/>
    <x v="1"/>
    <x v="1"/>
    <n v="40"/>
    <n v="7"/>
    <n v="939.76"/>
    <n v="6"/>
    <n v="13"/>
    <n v="2"/>
    <x v="2"/>
    <n v="23.494"/>
    <n v="659"/>
  </r>
  <r>
    <n v="1739571"/>
    <x v="0"/>
    <x v="1"/>
    <x v="0"/>
    <x v="2"/>
    <x v="1"/>
    <n v="94"/>
    <n v="9"/>
    <n v="3013.44"/>
    <n v="10"/>
    <n v="19"/>
    <n v="3"/>
    <x v="0"/>
    <n v="32.057872340425533"/>
    <n v="1838"/>
  </r>
  <r>
    <n v="1739611"/>
    <x v="0"/>
    <x v="1"/>
    <x v="1"/>
    <x v="0"/>
    <x v="1"/>
    <n v="27"/>
    <n v="5"/>
    <n v="2220.8000000000002"/>
    <n v="9"/>
    <n v="14"/>
    <n v="2"/>
    <x v="2"/>
    <n v="82.251851851851853"/>
    <n v="1522"/>
  </r>
  <r>
    <n v="1739761"/>
    <x v="1"/>
    <x v="1"/>
    <x v="0"/>
    <x v="0"/>
    <x v="1"/>
    <n v="56"/>
    <n v="8"/>
    <n v="377.2"/>
    <n v="4"/>
    <n v="12"/>
    <n v="2"/>
    <x v="2"/>
    <n v="6.7357142857142858"/>
    <n v="334"/>
  </r>
  <r>
    <n v="1739801"/>
    <x v="0"/>
    <x v="1"/>
    <x v="0"/>
    <x v="2"/>
    <x v="1"/>
    <n v="15"/>
    <n v="4"/>
    <n v="1296.1600000000001"/>
    <n v="7"/>
    <n v="11"/>
    <n v="2"/>
    <x v="2"/>
    <n v="86.410666666666671"/>
    <n v="778"/>
  </r>
  <r>
    <n v="1740021"/>
    <x v="0"/>
    <x v="1"/>
    <x v="0"/>
    <x v="0"/>
    <x v="1"/>
    <n v="35"/>
    <n v="6"/>
    <n v="771.52"/>
    <n v="6"/>
    <n v="12"/>
    <n v="2"/>
    <x v="2"/>
    <n v="22.043428571428571"/>
    <n v="619"/>
  </r>
  <r>
    <n v="1740361"/>
    <x v="0"/>
    <x v="0"/>
    <x v="0"/>
    <x v="1"/>
    <x v="1"/>
    <n v="11"/>
    <n v="3"/>
    <n v="309.2"/>
    <n v="4"/>
    <n v="7"/>
    <n v="1"/>
    <x v="1"/>
    <n v="28.109090909090909"/>
    <n v="129"/>
  </r>
  <r>
    <n v="1740401"/>
    <x v="0"/>
    <x v="4"/>
    <x v="0"/>
    <x v="1"/>
    <x v="1"/>
    <n v="46"/>
    <n v="7"/>
    <n v="749.47"/>
    <n v="6"/>
    <n v="13"/>
    <n v="2"/>
    <x v="2"/>
    <n v="16.292826086956524"/>
    <n v="581"/>
  </r>
  <r>
    <n v="1740551"/>
    <x v="0"/>
    <x v="1"/>
    <x v="0"/>
    <x v="0"/>
    <x v="1"/>
    <n v="196"/>
    <n v="10"/>
    <n v="4992.25"/>
    <n v="10"/>
    <n v="20"/>
    <n v="3"/>
    <x v="0"/>
    <n v="25.470663265306122"/>
    <n v="3025"/>
  </r>
  <r>
    <n v="1741141"/>
    <x v="0"/>
    <x v="1"/>
    <x v="0"/>
    <x v="2"/>
    <x v="1"/>
    <n v="33"/>
    <n v="6"/>
    <n v="1562.82"/>
    <n v="8"/>
    <n v="14"/>
    <n v="2"/>
    <x v="2"/>
    <n v="47.358181818181819"/>
    <n v="1095"/>
  </r>
  <r>
    <n v="1741291"/>
    <x v="1"/>
    <x v="0"/>
    <x v="0"/>
    <x v="0"/>
    <x v="1"/>
    <n v="25"/>
    <n v="5"/>
    <n v="122.62"/>
    <n v="3"/>
    <n v="8"/>
    <n v="2"/>
    <x v="2"/>
    <n v="4.9047999999999998"/>
    <n v="86"/>
  </r>
  <r>
    <n v="1741481"/>
    <x v="1"/>
    <x v="0"/>
    <x v="0"/>
    <x v="1"/>
    <x v="1"/>
    <n v="27"/>
    <n v="5"/>
    <n v="437.41"/>
    <n v="5"/>
    <n v="10"/>
    <n v="2"/>
    <x v="2"/>
    <n v="16.200370370370372"/>
    <n v="301"/>
  </r>
  <r>
    <n v="1741901"/>
    <x v="0"/>
    <x v="1"/>
    <x v="0"/>
    <x v="0"/>
    <x v="1"/>
    <n v="29"/>
    <n v="6"/>
    <n v="947.06"/>
    <n v="6"/>
    <n v="12"/>
    <n v="2"/>
    <x v="2"/>
    <n v="32.657241379310342"/>
    <n v="538"/>
  </r>
  <r>
    <n v="1742641"/>
    <x v="1"/>
    <x v="1"/>
    <x v="0"/>
    <x v="1"/>
    <x v="1"/>
    <n v="39"/>
    <n v="7"/>
    <n v="223.12"/>
    <n v="3"/>
    <n v="10"/>
    <n v="2"/>
    <x v="2"/>
    <n v="5.7210256410256415"/>
    <n v="341"/>
  </r>
  <r>
    <n v="1742831"/>
    <x v="1"/>
    <x v="1"/>
    <x v="0"/>
    <x v="0"/>
    <x v="1"/>
    <n v="3"/>
    <n v="1"/>
    <n v="82.57"/>
    <n v="2"/>
    <n v="3"/>
    <n v="1"/>
    <x v="1"/>
    <n v="27.52333333333333"/>
    <n v="46"/>
  </r>
  <r>
    <n v="1742981"/>
    <x v="0"/>
    <x v="1"/>
    <x v="0"/>
    <x v="1"/>
    <x v="1"/>
    <n v="67"/>
    <n v="9"/>
    <n v="1584.02"/>
    <n v="8"/>
    <n v="17"/>
    <n v="3"/>
    <x v="0"/>
    <n v="23.642089552238804"/>
    <n v="1061"/>
  </r>
  <r>
    <n v="1743231"/>
    <x v="0"/>
    <x v="0"/>
    <x v="0"/>
    <x v="1"/>
    <x v="1"/>
    <n v="62"/>
    <n v="8"/>
    <n v="1768.07"/>
    <n v="8"/>
    <n v="16"/>
    <n v="3"/>
    <x v="0"/>
    <n v="28.517258064516128"/>
    <n v="1166"/>
  </r>
  <r>
    <n v="1743421"/>
    <x v="1"/>
    <x v="0"/>
    <x v="1"/>
    <x v="1"/>
    <x v="0"/>
    <n v="10"/>
    <n v="3"/>
    <n v="363.94"/>
    <n v="4"/>
    <n v="7"/>
    <n v="1"/>
    <x v="1"/>
    <n v="36.393999999999998"/>
    <n v="225"/>
  </r>
  <r>
    <n v="1743571"/>
    <x v="0"/>
    <x v="0"/>
    <x v="0"/>
    <x v="0"/>
    <x v="1"/>
    <n v="48"/>
    <n v="8"/>
    <n v="1085.01"/>
    <n v="7"/>
    <n v="15"/>
    <n v="3"/>
    <x v="0"/>
    <n v="22.604375000000001"/>
    <n v="763"/>
  </r>
  <r>
    <n v="1743761"/>
    <x v="0"/>
    <x v="0"/>
    <x v="0"/>
    <x v="2"/>
    <x v="1"/>
    <n v="41"/>
    <n v="7"/>
    <n v="1648.49"/>
    <n v="8"/>
    <n v="15"/>
    <n v="3"/>
    <x v="0"/>
    <n v="40.207073170731711"/>
    <n v="725"/>
  </r>
  <r>
    <n v="1744161"/>
    <x v="0"/>
    <x v="1"/>
    <x v="0"/>
    <x v="0"/>
    <x v="1"/>
    <n v="26"/>
    <n v="5"/>
    <n v="1235.71"/>
    <n v="7"/>
    <n v="12"/>
    <n v="2"/>
    <x v="2"/>
    <n v="47.527307692307694"/>
    <n v="672"/>
  </r>
  <r>
    <n v="1744201"/>
    <x v="0"/>
    <x v="1"/>
    <x v="0"/>
    <x v="2"/>
    <x v="0"/>
    <n v="12"/>
    <n v="3"/>
    <n v="784.42"/>
    <n v="6"/>
    <n v="9"/>
    <n v="2"/>
    <x v="2"/>
    <n v="65.368333333333325"/>
    <n v="541"/>
  </r>
  <r>
    <n v="1744351"/>
    <x v="0"/>
    <x v="1"/>
    <x v="0"/>
    <x v="2"/>
    <x v="0"/>
    <n v="17"/>
    <n v="4"/>
    <n v="1481.88"/>
    <n v="8"/>
    <n v="12"/>
    <n v="2"/>
    <x v="2"/>
    <n v="87.169411764705885"/>
    <n v="614"/>
  </r>
  <r>
    <n v="1744541"/>
    <x v="1"/>
    <x v="0"/>
    <x v="0"/>
    <x v="1"/>
    <x v="1"/>
    <n v="3"/>
    <n v="1"/>
    <n v="183.61"/>
    <n v="3"/>
    <n v="4"/>
    <n v="1"/>
    <x v="1"/>
    <n v="61.20333333333334"/>
    <n v="36"/>
  </r>
  <r>
    <n v="1744881"/>
    <x v="0"/>
    <x v="0"/>
    <x v="0"/>
    <x v="0"/>
    <x v="1"/>
    <n v="31"/>
    <n v="6"/>
    <n v="512.70000000000005"/>
    <n v="5"/>
    <n v="11"/>
    <n v="2"/>
    <x v="2"/>
    <n v="16.538709677419355"/>
    <n v="177"/>
  </r>
  <r>
    <n v="1744921"/>
    <x v="0"/>
    <x v="0"/>
    <x v="0"/>
    <x v="2"/>
    <x v="1"/>
    <n v="75"/>
    <n v="9"/>
    <n v="853.86"/>
    <n v="6"/>
    <n v="15"/>
    <n v="3"/>
    <x v="0"/>
    <n v="11.3848"/>
    <n v="371"/>
  </r>
  <r>
    <n v="1745091"/>
    <x v="3"/>
    <x v="0"/>
    <x v="0"/>
    <x v="1"/>
    <x v="0"/>
    <n v="1"/>
    <n v="1"/>
    <n v="6"/>
    <n v="1"/>
    <n v="2"/>
    <n v="1"/>
    <x v="1"/>
    <n v="6"/>
    <n v="1"/>
  </r>
  <r>
    <n v="1745131"/>
    <x v="2"/>
    <x v="1"/>
    <x v="0"/>
    <x v="0"/>
    <x v="1"/>
    <n v="2"/>
    <n v="1"/>
    <n v="88.25"/>
    <n v="2"/>
    <n v="3"/>
    <n v="1"/>
    <x v="1"/>
    <n v="44.125"/>
    <n v="65"/>
  </r>
  <r>
    <n v="1745321"/>
    <x v="1"/>
    <x v="2"/>
    <x v="0"/>
    <x v="0"/>
    <x v="1"/>
    <n v="6"/>
    <n v="2"/>
    <n v="297.02"/>
    <n v="4"/>
    <n v="6"/>
    <n v="1"/>
    <x v="1"/>
    <n v="49.50333333333333"/>
    <n v="12"/>
  </r>
  <r>
    <n v="1745851"/>
    <x v="1"/>
    <x v="1"/>
    <x v="0"/>
    <x v="1"/>
    <x v="1"/>
    <n v="9"/>
    <n v="3"/>
    <n v="117.2"/>
    <n v="3"/>
    <n v="6"/>
    <n v="1"/>
    <x v="1"/>
    <n v="13.022222222222222"/>
    <n v="91"/>
  </r>
  <r>
    <n v="1746251"/>
    <x v="0"/>
    <x v="0"/>
    <x v="0"/>
    <x v="2"/>
    <x v="1"/>
    <n v="50"/>
    <n v="8"/>
    <n v="5104.42"/>
    <n v="10"/>
    <n v="18"/>
    <n v="3"/>
    <x v="0"/>
    <n v="102.08840000000001"/>
    <n v="2951"/>
  </r>
  <r>
    <n v="1746441"/>
    <x v="3"/>
    <x v="0"/>
    <x v="0"/>
    <x v="0"/>
    <x v="1"/>
    <n v="5"/>
    <n v="2"/>
    <n v="39.25"/>
    <n v="2"/>
    <n v="4"/>
    <n v="1"/>
    <x v="1"/>
    <n v="7.85"/>
    <n v="45"/>
  </r>
  <r>
    <n v="1746591"/>
    <x v="1"/>
    <x v="1"/>
    <x v="0"/>
    <x v="0"/>
    <x v="1"/>
    <n v="10"/>
    <n v="3"/>
    <n v="67.5"/>
    <n v="2"/>
    <n v="5"/>
    <n v="1"/>
    <x v="1"/>
    <n v="6.75"/>
    <n v="43"/>
  </r>
  <r>
    <n v="1746631"/>
    <x v="1"/>
    <x v="4"/>
    <x v="0"/>
    <x v="2"/>
    <x v="1"/>
    <n v="5"/>
    <n v="2"/>
    <n v="24.58"/>
    <n v="2"/>
    <n v="4"/>
    <n v="1"/>
    <x v="1"/>
    <n v="4.9159999999999995"/>
    <n v="17"/>
  </r>
  <r>
    <n v="1747031"/>
    <x v="0"/>
    <x v="3"/>
    <x v="0"/>
    <x v="0"/>
    <x v="1"/>
    <n v="153"/>
    <n v="10"/>
    <n v="3232.8"/>
    <n v="10"/>
    <n v="20"/>
    <n v="3"/>
    <x v="0"/>
    <n v="21.129411764705882"/>
    <n v="1868"/>
  </r>
  <r>
    <n v="1747371"/>
    <x v="0"/>
    <x v="0"/>
    <x v="0"/>
    <x v="0"/>
    <x v="0"/>
    <n v="54"/>
    <n v="8"/>
    <n v="1936.98"/>
    <n v="9"/>
    <n v="17"/>
    <n v="3"/>
    <x v="0"/>
    <n v="35.869999999999997"/>
    <n v="857"/>
  </r>
  <r>
    <n v="1747601"/>
    <x v="1"/>
    <x v="4"/>
    <x v="0"/>
    <x v="0"/>
    <x v="1"/>
    <n v="11"/>
    <n v="3"/>
    <n v="137.82"/>
    <n v="3"/>
    <n v="6"/>
    <n v="1"/>
    <x v="1"/>
    <n v="12.529090909090909"/>
    <n v="82"/>
  </r>
  <r>
    <n v="1747941"/>
    <x v="1"/>
    <x v="0"/>
    <x v="0"/>
    <x v="1"/>
    <x v="1"/>
    <n v="3"/>
    <n v="1"/>
    <n v="35.840000000000003"/>
    <n v="2"/>
    <n v="3"/>
    <n v="1"/>
    <x v="1"/>
    <n v="11.946666666666667"/>
    <n v="28"/>
  </r>
  <r>
    <n v="1748341"/>
    <x v="2"/>
    <x v="0"/>
    <x v="0"/>
    <x v="2"/>
    <x v="1"/>
    <n v="25"/>
    <n v="5"/>
    <n v="749.69"/>
    <n v="6"/>
    <n v="11"/>
    <n v="2"/>
    <x v="2"/>
    <n v="29.9876"/>
    <n v="521"/>
  </r>
  <r>
    <n v="1748491"/>
    <x v="2"/>
    <x v="4"/>
    <x v="0"/>
    <x v="0"/>
    <x v="0"/>
    <n v="6"/>
    <n v="2"/>
    <n v="132.9"/>
    <n v="3"/>
    <n v="5"/>
    <n v="1"/>
    <x v="1"/>
    <n v="22.150000000000002"/>
    <n v="24"/>
  </r>
  <r>
    <n v="1748911"/>
    <x v="1"/>
    <x v="0"/>
    <x v="0"/>
    <x v="1"/>
    <x v="1"/>
    <n v="5"/>
    <n v="2"/>
    <n v="77.75"/>
    <n v="2"/>
    <n v="4"/>
    <n v="1"/>
    <x v="1"/>
    <n v="15.55"/>
    <n v="17"/>
  </r>
  <r>
    <n v="1749271"/>
    <x v="0"/>
    <x v="1"/>
    <x v="0"/>
    <x v="1"/>
    <x v="1"/>
    <n v="31"/>
    <n v="6"/>
    <n v="1608"/>
    <n v="8"/>
    <n v="14"/>
    <n v="2"/>
    <x v="2"/>
    <n v="51.87096774193548"/>
    <n v="1562"/>
  </r>
  <r>
    <n v="1749311"/>
    <x v="0"/>
    <x v="0"/>
    <x v="0"/>
    <x v="2"/>
    <x v="1"/>
    <n v="36"/>
    <n v="7"/>
    <n v="2599.9899999999998"/>
    <n v="9"/>
    <n v="16"/>
    <n v="3"/>
    <x v="0"/>
    <n v="72.221944444444432"/>
    <n v="1324"/>
  </r>
  <r>
    <n v="1749501"/>
    <x v="2"/>
    <x v="0"/>
    <x v="0"/>
    <x v="0"/>
    <x v="0"/>
    <n v="24"/>
    <n v="5"/>
    <n v="1043.6500000000001"/>
    <n v="7"/>
    <n v="12"/>
    <n v="2"/>
    <x v="2"/>
    <n v="43.485416666666673"/>
    <n v="496"/>
  </r>
  <r>
    <n v="1749651"/>
    <x v="0"/>
    <x v="0"/>
    <x v="0"/>
    <x v="1"/>
    <x v="0"/>
    <n v="118"/>
    <n v="10"/>
    <n v="1476.69"/>
    <n v="8"/>
    <n v="18"/>
    <n v="3"/>
    <x v="0"/>
    <n v="12.514322033898306"/>
    <n v="898"/>
  </r>
  <r>
    <n v="1749841"/>
    <x v="2"/>
    <x v="0"/>
    <x v="0"/>
    <x v="0"/>
    <x v="1"/>
    <n v="2"/>
    <n v="1"/>
    <n v="78.34"/>
    <n v="2"/>
    <n v="3"/>
    <n v="1"/>
    <x v="1"/>
    <n v="39.17"/>
    <n v="65"/>
  </r>
  <r>
    <n v="1749991"/>
    <x v="0"/>
    <x v="0"/>
    <x v="0"/>
    <x v="0"/>
    <x v="1"/>
    <n v="70"/>
    <n v="9"/>
    <n v="1924.13"/>
    <n v="9"/>
    <n v="18"/>
    <n v="3"/>
    <x v="0"/>
    <n v="27.487571428571432"/>
    <n v="720"/>
  </r>
  <r>
    <n v="1750101"/>
    <x v="2"/>
    <x v="0"/>
    <x v="0"/>
    <x v="2"/>
    <x v="1"/>
    <n v="4"/>
    <n v="2"/>
    <n v="24.45"/>
    <n v="2"/>
    <n v="4"/>
    <n v="1"/>
    <x v="1"/>
    <n v="6.1124999999999998"/>
    <n v="12"/>
  </r>
  <r>
    <n v="1750251"/>
    <x v="0"/>
    <x v="0"/>
    <x v="0"/>
    <x v="1"/>
    <x v="1"/>
    <n v="9"/>
    <n v="3"/>
    <n v="306.38"/>
    <n v="4"/>
    <n v="7"/>
    <n v="1"/>
    <x v="1"/>
    <n v="34.042222222222222"/>
    <n v="206"/>
  </r>
  <r>
    <n v="1750631"/>
    <x v="1"/>
    <x v="0"/>
    <x v="0"/>
    <x v="1"/>
    <x v="1"/>
    <n v="7"/>
    <n v="2"/>
    <n v="86.11"/>
    <n v="2"/>
    <n v="4"/>
    <n v="1"/>
    <x v="1"/>
    <n v="12.301428571428572"/>
    <n v="63"/>
  </r>
  <r>
    <n v="1751031"/>
    <x v="1"/>
    <x v="0"/>
    <x v="0"/>
    <x v="1"/>
    <x v="1"/>
    <n v="129"/>
    <n v="10"/>
    <n v="811.13"/>
    <n v="6"/>
    <n v="16"/>
    <n v="3"/>
    <x v="0"/>
    <n v="6.2878294573643414"/>
    <n v="639"/>
  </r>
  <r>
    <n v="1751371"/>
    <x v="1"/>
    <x v="2"/>
    <x v="0"/>
    <x v="1"/>
    <x v="1"/>
    <n v="16"/>
    <n v="4"/>
    <n v="599.49"/>
    <n v="5"/>
    <n v="9"/>
    <n v="2"/>
    <x v="2"/>
    <n v="37.468125000000001"/>
    <n v="264"/>
  </r>
  <r>
    <n v="1752001"/>
    <x v="2"/>
    <x v="4"/>
    <x v="0"/>
    <x v="0"/>
    <x v="1"/>
    <n v="2"/>
    <n v="1"/>
    <n v="2.39"/>
    <n v="1"/>
    <n v="2"/>
    <n v="1"/>
    <x v="1"/>
    <n v="1.1950000000000001"/>
    <n v="7"/>
  </r>
  <r>
    <n v="1752151"/>
    <x v="0"/>
    <x v="1"/>
    <x v="0"/>
    <x v="1"/>
    <x v="1"/>
    <n v="53"/>
    <n v="8"/>
    <n v="1504.46"/>
    <n v="8"/>
    <n v="16"/>
    <n v="3"/>
    <x v="0"/>
    <n v="28.386037735849058"/>
    <n v="1206"/>
  </r>
  <r>
    <n v="1752341"/>
    <x v="1"/>
    <x v="4"/>
    <x v="0"/>
    <x v="0"/>
    <x v="1"/>
    <n v="23"/>
    <n v="5"/>
    <n v="348.59"/>
    <n v="4"/>
    <n v="9"/>
    <n v="2"/>
    <x v="2"/>
    <n v="15.156086956521738"/>
    <n v="228"/>
  </r>
  <r>
    <n v="1752491"/>
    <x v="1"/>
    <x v="4"/>
    <x v="0"/>
    <x v="0"/>
    <x v="1"/>
    <n v="8"/>
    <n v="2"/>
    <n v="79.34"/>
    <n v="2"/>
    <n v="4"/>
    <n v="1"/>
    <x v="1"/>
    <n v="9.9175000000000004"/>
    <n v="57"/>
  </r>
  <r>
    <n v="1752681"/>
    <x v="1"/>
    <x v="1"/>
    <x v="0"/>
    <x v="1"/>
    <x v="1"/>
    <n v="53"/>
    <n v="8"/>
    <n v="328.38"/>
    <n v="4"/>
    <n v="12"/>
    <n v="2"/>
    <x v="2"/>
    <n v="6.1958490566037732"/>
    <n v="351"/>
  </r>
  <r>
    <n v="1752871"/>
    <x v="0"/>
    <x v="1"/>
    <x v="0"/>
    <x v="0"/>
    <x v="1"/>
    <n v="29"/>
    <n v="6"/>
    <n v="1304.33"/>
    <n v="7"/>
    <n v="13"/>
    <n v="2"/>
    <x v="2"/>
    <n v="44.976896551724138"/>
    <n v="713"/>
  </r>
  <r>
    <n v="1753081"/>
    <x v="2"/>
    <x v="0"/>
    <x v="0"/>
    <x v="0"/>
    <x v="1"/>
    <n v="2"/>
    <n v="1"/>
    <n v="112.74"/>
    <n v="2"/>
    <n v="3"/>
    <n v="1"/>
    <x v="1"/>
    <n v="56.37"/>
    <n v="65"/>
  </r>
  <r>
    <n v="1753121"/>
    <x v="1"/>
    <x v="1"/>
    <x v="0"/>
    <x v="0"/>
    <x v="1"/>
    <n v="45"/>
    <n v="7"/>
    <n v="759.51"/>
    <n v="6"/>
    <n v="13"/>
    <n v="2"/>
    <x v="2"/>
    <n v="16.878"/>
    <n v="664"/>
  </r>
  <r>
    <n v="1753311"/>
    <x v="1"/>
    <x v="1"/>
    <x v="0"/>
    <x v="0"/>
    <x v="1"/>
    <n v="17"/>
    <n v="4"/>
    <n v="187.78"/>
    <n v="3"/>
    <n v="7"/>
    <n v="1"/>
    <x v="1"/>
    <n v="11.045882352941177"/>
    <n v="105"/>
  </r>
  <r>
    <n v="1753461"/>
    <x v="0"/>
    <x v="1"/>
    <x v="0"/>
    <x v="1"/>
    <x v="1"/>
    <n v="48"/>
    <n v="8"/>
    <n v="1644.88"/>
    <n v="8"/>
    <n v="16"/>
    <n v="3"/>
    <x v="0"/>
    <n v="34.268333333333338"/>
    <n v="1299"/>
  </r>
  <r>
    <n v="1753501"/>
    <x v="1"/>
    <x v="2"/>
    <x v="0"/>
    <x v="2"/>
    <x v="1"/>
    <n v="21"/>
    <n v="4"/>
    <n v="382.76"/>
    <n v="4"/>
    <n v="8"/>
    <n v="2"/>
    <x v="2"/>
    <n v="18.226666666666667"/>
    <n v="68"/>
  </r>
  <r>
    <n v="1753651"/>
    <x v="0"/>
    <x v="1"/>
    <x v="0"/>
    <x v="0"/>
    <x v="1"/>
    <n v="35"/>
    <n v="6"/>
    <n v="3021.25"/>
    <n v="10"/>
    <n v="16"/>
    <n v="3"/>
    <x v="0"/>
    <n v="86.321428571428569"/>
    <n v="2438"/>
  </r>
  <r>
    <n v="1753991"/>
    <x v="1"/>
    <x v="1"/>
    <x v="0"/>
    <x v="1"/>
    <x v="1"/>
    <n v="41"/>
    <n v="7"/>
    <n v="350.73"/>
    <n v="4"/>
    <n v="11"/>
    <n v="2"/>
    <x v="2"/>
    <n v="8.5543902439024393"/>
    <n v="554"/>
  </r>
  <r>
    <n v="1754051"/>
    <x v="0"/>
    <x v="1"/>
    <x v="1"/>
    <x v="1"/>
    <x v="1"/>
    <n v="41"/>
    <n v="7"/>
    <n v="2126.4499999999998"/>
    <n v="9"/>
    <n v="16"/>
    <n v="3"/>
    <x v="0"/>
    <n v="51.864634146341459"/>
    <n v="1495"/>
  </r>
  <r>
    <n v="1754391"/>
    <x v="0"/>
    <x v="0"/>
    <x v="0"/>
    <x v="0"/>
    <x v="1"/>
    <n v="29"/>
    <n v="6"/>
    <n v="2082.87"/>
    <n v="9"/>
    <n v="15"/>
    <n v="3"/>
    <x v="0"/>
    <n v="71.823103448275859"/>
    <n v="1170"/>
  </r>
  <r>
    <n v="1754621"/>
    <x v="1"/>
    <x v="1"/>
    <x v="0"/>
    <x v="2"/>
    <x v="1"/>
    <n v="19"/>
    <n v="4"/>
    <n v="740.58"/>
    <n v="6"/>
    <n v="10"/>
    <n v="2"/>
    <x v="2"/>
    <n v="38.97789473684211"/>
    <n v="465"/>
  </r>
  <r>
    <n v="1754771"/>
    <x v="0"/>
    <x v="1"/>
    <x v="0"/>
    <x v="2"/>
    <x v="1"/>
    <n v="15"/>
    <n v="4"/>
    <n v="901.98"/>
    <n v="6"/>
    <n v="10"/>
    <n v="2"/>
    <x v="2"/>
    <n v="60.131999999999998"/>
    <n v="632"/>
  </r>
  <r>
    <n v="1754811"/>
    <x v="1"/>
    <x v="0"/>
    <x v="0"/>
    <x v="1"/>
    <x v="0"/>
    <n v="26"/>
    <n v="5"/>
    <n v="166.36"/>
    <n v="3"/>
    <n v="8"/>
    <n v="2"/>
    <x v="2"/>
    <n v="6.3984615384615386"/>
    <n v="276"/>
  </r>
  <r>
    <n v="1754961"/>
    <x v="0"/>
    <x v="1"/>
    <x v="0"/>
    <x v="0"/>
    <x v="1"/>
    <n v="34"/>
    <n v="6"/>
    <n v="1014.43"/>
    <n v="7"/>
    <n v="13"/>
    <n v="2"/>
    <x v="2"/>
    <n v="29.836176470588235"/>
    <n v="630"/>
  </r>
  <r>
    <n v="1755171"/>
    <x v="0"/>
    <x v="0"/>
    <x v="0"/>
    <x v="2"/>
    <x v="1"/>
    <n v="56"/>
    <n v="8"/>
    <n v="2470.37"/>
    <n v="9"/>
    <n v="17"/>
    <n v="3"/>
    <x v="0"/>
    <n v="44.113749999999996"/>
    <n v="1161"/>
  </r>
  <r>
    <n v="1755401"/>
    <x v="1"/>
    <x v="1"/>
    <x v="0"/>
    <x v="0"/>
    <x v="1"/>
    <n v="41"/>
    <n v="7"/>
    <n v="423.09"/>
    <n v="4"/>
    <n v="11"/>
    <n v="2"/>
    <x v="2"/>
    <n v="10.319268292682926"/>
    <n v="262"/>
  </r>
  <r>
    <n v="1755741"/>
    <x v="0"/>
    <x v="1"/>
    <x v="0"/>
    <x v="0"/>
    <x v="1"/>
    <n v="87"/>
    <n v="9"/>
    <n v="660.36"/>
    <n v="5"/>
    <n v="14"/>
    <n v="2"/>
    <x v="2"/>
    <n v="7.5903448275862067"/>
    <n v="581"/>
  </r>
  <r>
    <n v="1755891"/>
    <x v="1"/>
    <x v="1"/>
    <x v="1"/>
    <x v="1"/>
    <x v="1"/>
    <n v="8"/>
    <n v="2"/>
    <n v="219.17"/>
    <n v="3"/>
    <n v="5"/>
    <n v="1"/>
    <x v="1"/>
    <n v="27.396249999999998"/>
    <n v="181"/>
  </r>
  <r>
    <n v="1756291"/>
    <x v="1"/>
    <x v="1"/>
    <x v="0"/>
    <x v="2"/>
    <x v="1"/>
    <n v="15"/>
    <n v="4"/>
    <n v="322.52"/>
    <n v="4"/>
    <n v="8"/>
    <n v="2"/>
    <x v="2"/>
    <n v="21.501333333333331"/>
    <n v="184"/>
  </r>
  <r>
    <n v="1756521"/>
    <x v="0"/>
    <x v="0"/>
    <x v="0"/>
    <x v="0"/>
    <x v="1"/>
    <n v="75"/>
    <n v="9"/>
    <n v="2761.98"/>
    <n v="10"/>
    <n v="19"/>
    <n v="3"/>
    <x v="0"/>
    <n v="36.8264"/>
    <n v="1370"/>
  </r>
  <r>
    <n v="1756671"/>
    <x v="0"/>
    <x v="1"/>
    <x v="0"/>
    <x v="2"/>
    <x v="1"/>
    <n v="21"/>
    <n v="4"/>
    <n v="1512.26"/>
    <n v="8"/>
    <n v="12"/>
    <n v="2"/>
    <x v="2"/>
    <n v="72.012380952380951"/>
    <n v="720"/>
  </r>
  <r>
    <n v="1756861"/>
    <x v="0"/>
    <x v="1"/>
    <x v="0"/>
    <x v="1"/>
    <x v="1"/>
    <n v="65"/>
    <n v="9"/>
    <n v="833.43"/>
    <n v="6"/>
    <n v="15"/>
    <n v="3"/>
    <x v="0"/>
    <n v="12.821999999999999"/>
    <n v="620"/>
  </r>
  <r>
    <n v="1756901"/>
    <x v="0"/>
    <x v="0"/>
    <x v="0"/>
    <x v="2"/>
    <x v="1"/>
    <n v="49"/>
    <n v="8"/>
    <n v="2489.5700000000002"/>
    <n v="9"/>
    <n v="17"/>
    <n v="3"/>
    <x v="0"/>
    <n v="50.80755102040817"/>
    <n v="1604"/>
  </r>
  <r>
    <n v="1757111"/>
    <x v="0"/>
    <x v="1"/>
    <x v="0"/>
    <x v="1"/>
    <x v="1"/>
    <n v="27"/>
    <n v="5"/>
    <n v="751.08"/>
    <n v="6"/>
    <n v="11"/>
    <n v="2"/>
    <x v="2"/>
    <n v="27.817777777777778"/>
    <n v="431"/>
  </r>
  <r>
    <n v="1757791"/>
    <x v="1"/>
    <x v="1"/>
    <x v="0"/>
    <x v="1"/>
    <x v="1"/>
    <n v="22"/>
    <n v="5"/>
    <n v="602.98"/>
    <n v="5"/>
    <n v="10"/>
    <n v="2"/>
    <x v="2"/>
    <n v="27.40818181818182"/>
    <n v="464"/>
  </r>
  <r>
    <n v="1758041"/>
    <x v="0"/>
    <x v="1"/>
    <x v="0"/>
    <x v="2"/>
    <x v="1"/>
    <n v="29"/>
    <n v="6"/>
    <n v="807.09"/>
    <n v="6"/>
    <n v="12"/>
    <n v="2"/>
    <x v="2"/>
    <n v="27.830689655172414"/>
    <n v="529"/>
  </r>
  <r>
    <n v="1758191"/>
    <x v="1"/>
    <x v="2"/>
    <x v="0"/>
    <x v="2"/>
    <x v="0"/>
    <n v="12"/>
    <n v="3"/>
    <n v="313.95999999999998"/>
    <n v="4"/>
    <n v="7"/>
    <n v="1"/>
    <x v="1"/>
    <n v="26.16333333333333"/>
    <n v="78"/>
  </r>
  <r>
    <n v="1758421"/>
    <x v="1"/>
    <x v="1"/>
    <x v="0"/>
    <x v="1"/>
    <x v="1"/>
    <n v="2"/>
    <n v="1"/>
    <n v="33.97"/>
    <n v="2"/>
    <n v="3"/>
    <n v="1"/>
    <x v="1"/>
    <n v="16.984999999999999"/>
    <n v="31"/>
  </r>
  <r>
    <n v="1758801"/>
    <x v="0"/>
    <x v="0"/>
    <x v="0"/>
    <x v="1"/>
    <x v="1"/>
    <n v="100"/>
    <n v="10"/>
    <n v="2830.21"/>
    <n v="10"/>
    <n v="20"/>
    <n v="3"/>
    <x v="0"/>
    <n v="28.302099999999999"/>
    <n v="1224"/>
  </r>
  <r>
    <n v="1759351"/>
    <x v="1"/>
    <x v="0"/>
    <x v="0"/>
    <x v="1"/>
    <x v="1"/>
    <n v="11"/>
    <n v="3"/>
    <n v="139.55000000000001"/>
    <n v="3"/>
    <n v="6"/>
    <n v="1"/>
    <x v="1"/>
    <n v="12.686363636363637"/>
    <n v="79"/>
  </r>
  <r>
    <n v="1759691"/>
    <x v="0"/>
    <x v="1"/>
    <x v="0"/>
    <x v="1"/>
    <x v="2"/>
    <n v="47"/>
    <n v="8"/>
    <n v="2658.25"/>
    <n v="9"/>
    <n v="17"/>
    <n v="3"/>
    <x v="0"/>
    <n v="56.558510638297875"/>
    <n v="1718"/>
  </r>
  <r>
    <n v="1759731"/>
    <x v="0"/>
    <x v="0"/>
    <x v="0"/>
    <x v="2"/>
    <x v="1"/>
    <n v="78"/>
    <n v="9"/>
    <n v="2219.91"/>
    <n v="9"/>
    <n v="18"/>
    <n v="3"/>
    <x v="0"/>
    <n v="28.460384615384612"/>
    <n v="1557"/>
  </r>
  <r>
    <n v="1760141"/>
    <x v="0"/>
    <x v="1"/>
    <x v="0"/>
    <x v="2"/>
    <x v="1"/>
    <n v="15"/>
    <n v="4"/>
    <n v="628.33000000000004"/>
    <n v="5"/>
    <n v="9"/>
    <n v="2"/>
    <x v="2"/>
    <n v="41.888666666666673"/>
    <n v="258"/>
  </r>
  <r>
    <n v="1760291"/>
    <x v="1"/>
    <x v="0"/>
    <x v="0"/>
    <x v="0"/>
    <x v="1"/>
    <n v="5"/>
    <n v="2"/>
    <n v="89.83"/>
    <n v="2"/>
    <n v="4"/>
    <n v="1"/>
    <x v="1"/>
    <n v="17.966000000000001"/>
    <n v="43"/>
  </r>
  <r>
    <n v="1760331"/>
    <x v="1"/>
    <x v="1"/>
    <x v="0"/>
    <x v="2"/>
    <x v="2"/>
    <n v="22"/>
    <n v="5"/>
    <n v="965.97"/>
    <n v="6"/>
    <n v="11"/>
    <n v="2"/>
    <x v="2"/>
    <n v="43.907727272727271"/>
    <n v="462"/>
  </r>
  <r>
    <n v="1760671"/>
    <x v="0"/>
    <x v="0"/>
    <x v="0"/>
    <x v="0"/>
    <x v="1"/>
    <n v="48"/>
    <n v="8"/>
    <n v="3764.47"/>
    <n v="10"/>
    <n v="18"/>
    <n v="3"/>
    <x v="0"/>
    <n v="78.426458333333329"/>
    <n v="1989"/>
  </r>
  <r>
    <n v="1760711"/>
    <x v="0"/>
    <x v="1"/>
    <x v="0"/>
    <x v="0"/>
    <x v="1"/>
    <n v="30"/>
    <n v="6"/>
    <n v="841.32"/>
    <n v="6"/>
    <n v="12"/>
    <n v="2"/>
    <x v="2"/>
    <n v="28.044"/>
    <n v="556"/>
  </r>
  <r>
    <n v="1761111"/>
    <x v="1"/>
    <x v="0"/>
    <x v="0"/>
    <x v="1"/>
    <x v="1"/>
    <n v="22"/>
    <n v="5"/>
    <n v="1152.3599999999999"/>
    <n v="7"/>
    <n v="12"/>
    <n v="2"/>
    <x v="2"/>
    <n v="52.379999999999995"/>
    <n v="264"/>
  </r>
  <r>
    <n v="1761301"/>
    <x v="0"/>
    <x v="1"/>
    <x v="0"/>
    <x v="2"/>
    <x v="0"/>
    <n v="31"/>
    <n v="6"/>
    <n v="2052.8000000000002"/>
    <n v="9"/>
    <n v="15"/>
    <n v="3"/>
    <x v="0"/>
    <n v="66.219354838709677"/>
    <n v="918"/>
  </r>
  <r>
    <n v="1761791"/>
    <x v="3"/>
    <x v="2"/>
    <x v="0"/>
    <x v="3"/>
    <x v="1"/>
    <n v="6"/>
    <n v="2"/>
    <n v="84.63"/>
    <n v="2"/>
    <n v="4"/>
    <n v="1"/>
    <x v="1"/>
    <n v="14.104999999999999"/>
    <n v="26"/>
  </r>
  <r>
    <n v="1762191"/>
    <x v="1"/>
    <x v="1"/>
    <x v="0"/>
    <x v="2"/>
    <x v="0"/>
    <n v="47"/>
    <n v="8"/>
    <n v="531.11"/>
    <n v="5"/>
    <n v="13"/>
    <n v="2"/>
    <x v="2"/>
    <n v="11.300212765957447"/>
    <n v="301"/>
  </r>
  <r>
    <n v="1762761"/>
    <x v="1"/>
    <x v="1"/>
    <x v="0"/>
    <x v="1"/>
    <x v="1"/>
    <n v="31"/>
    <n v="6"/>
    <n v="425.61"/>
    <n v="4"/>
    <n v="10"/>
    <n v="2"/>
    <x v="2"/>
    <n v="13.729354838709678"/>
    <n v="408"/>
  </r>
  <r>
    <n v="1762951"/>
    <x v="0"/>
    <x v="1"/>
    <x v="0"/>
    <x v="2"/>
    <x v="1"/>
    <n v="33"/>
    <n v="6"/>
    <n v="1203.49"/>
    <n v="7"/>
    <n v="13"/>
    <n v="2"/>
    <x v="2"/>
    <n v="36.469393939393939"/>
    <n v="797"/>
  </r>
  <r>
    <n v="1763011"/>
    <x v="0"/>
    <x v="1"/>
    <x v="0"/>
    <x v="2"/>
    <x v="1"/>
    <n v="41"/>
    <n v="7"/>
    <n v="1026.19"/>
    <n v="7"/>
    <n v="14"/>
    <n v="2"/>
    <x v="2"/>
    <n v="25.029024390243904"/>
    <n v="806"/>
  </r>
  <r>
    <n v="1763691"/>
    <x v="0"/>
    <x v="1"/>
    <x v="0"/>
    <x v="0"/>
    <x v="0"/>
    <n v="62"/>
    <n v="8"/>
    <n v="1179.1400000000001"/>
    <n v="7"/>
    <n v="15"/>
    <n v="3"/>
    <x v="0"/>
    <n v="19.018387096774195"/>
    <n v="875"/>
  </r>
  <r>
    <n v="1763731"/>
    <x v="1"/>
    <x v="0"/>
    <x v="0"/>
    <x v="1"/>
    <x v="0"/>
    <n v="30"/>
    <n v="6"/>
    <n v="512.34"/>
    <n v="5"/>
    <n v="11"/>
    <n v="2"/>
    <x v="2"/>
    <n v="17.077999999999999"/>
    <n v="310"/>
  </r>
  <r>
    <n v="1763881"/>
    <x v="0"/>
    <x v="1"/>
    <x v="0"/>
    <x v="2"/>
    <x v="1"/>
    <n v="37"/>
    <n v="7"/>
    <n v="2721.85"/>
    <n v="10"/>
    <n v="17"/>
    <n v="3"/>
    <x v="0"/>
    <n v="73.563513513513513"/>
    <n v="1596"/>
  </r>
  <r>
    <n v="1763921"/>
    <x v="0"/>
    <x v="1"/>
    <x v="0"/>
    <x v="2"/>
    <x v="1"/>
    <n v="75"/>
    <n v="9"/>
    <n v="3022.22"/>
    <n v="10"/>
    <n v="19"/>
    <n v="3"/>
    <x v="0"/>
    <n v="40.296266666666661"/>
    <n v="1163"/>
  </r>
  <r>
    <n v="1764281"/>
    <x v="3"/>
    <x v="0"/>
    <x v="0"/>
    <x v="1"/>
    <x v="1"/>
    <n v="8"/>
    <n v="2"/>
    <n v="307.19"/>
    <n v="4"/>
    <n v="6"/>
    <n v="1"/>
    <x v="1"/>
    <n v="38.39875"/>
    <n v="149"/>
  </r>
  <r>
    <n v="1765061"/>
    <x v="1"/>
    <x v="1"/>
    <x v="0"/>
    <x v="2"/>
    <x v="1"/>
    <n v="19"/>
    <n v="4"/>
    <n v="1353.43"/>
    <n v="8"/>
    <n v="12"/>
    <n v="2"/>
    <x v="2"/>
    <n v="71.233157894736848"/>
    <n v="547"/>
  </r>
  <r>
    <n v="1765591"/>
    <x v="0"/>
    <x v="0"/>
    <x v="0"/>
    <x v="1"/>
    <x v="1"/>
    <n v="112"/>
    <n v="10"/>
    <n v="2631.34"/>
    <n v="9"/>
    <n v="19"/>
    <n v="3"/>
    <x v="0"/>
    <n v="23.494107142857143"/>
    <n v="1210"/>
  </r>
  <r>
    <n v="1765781"/>
    <x v="0"/>
    <x v="1"/>
    <x v="0"/>
    <x v="0"/>
    <x v="1"/>
    <n v="80"/>
    <n v="9"/>
    <n v="2002.55"/>
    <n v="9"/>
    <n v="18"/>
    <n v="3"/>
    <x v="0"/>
    <n v="25.031874999999999"/>
    <n v="1341"/>
  </r>
  <r>
    <n v="1766031"/>
    <x v="1"/>
    <x v="2"/>
    <x v="0"/>
    <x v="1"/>
    <x v="1"/>
    <n v="44"/>
    <n v="7"/>
    <n v="1087.27"/>
    <n v="7"/>
    <n v="14"/>
    <n v="2"/>
    <x v="2"/>
    <n v="24.710681818181818"/>
    <n v="152"/>
  </r>
  <r>
    <n v="1766941"/>
    <x v="2"/>
    <x v="0"/>
    <x v="0"/>
    <x v="1"/>
    <x v="1"/>
    <n v="4"/>
    <n v="2"/>
    <n v="68.12"/>
    <n v="2"/>
    <n v="4"/>
    <n v="1"/>
    <x v="1"/>
    <n v="17.03"/>
    <n v="18"/>
  </r>
  <r>
    <n v="1767001"/>
    <x v="0"/>
    <x v="1"/>
    <x v="0"/>
    <x v="1"/>
    <x v="0"/>
    <n v="54"/>
    <n v="8"/>
    <n v="2439.0300000000002"/>
    <n v="9"/>
    <n v="17"/>
    <n v="3"/>
    <x v="0"/>
    <n v="45.167222222222229"/>
    <n v="1060"/>
  </r>
  <r>
    <n v="1767151"/>
    <x v="3"/>
    <x v="0"/>
    <x v="0"/>
    <x v="1"/>
    <x v="1"/>
    <n v="10"/>
    <n v="3"/>
    <n v="243.2"/>
    <n v="3"/>
    <n v="6"/>
    <n v="1"/>
    <x v="1"/>
    <n v="24.32"/>
    <n v="61"/>
  </r>
  <r>
    <n v="1767341"/>
    <x v="0"/>
    <x v="1"/>
    <x v="0"/>
    <x v="0"/>
    <x v="1"/>
    <n v="28"/>
    <n v="6"/>
    <n v="809.43"/>
    <n v="6"/>
    <n v="12"/>
    <n v="2"/>
    <x v="2"/>
    <n v="28.908214285714283"/>
    <n v="562"/>
  </r>
  <r>
    <n v="1767491"/>
    <x v="1"/>
    <x v="2"/>
    <x v="0"/>
    <x v="2"/>
    <x v="1"/>
    <n v="20"/>
    <n v="4"/>
    <n v="196.87"/>
    <n v="3"/>
    <n v="7"/>
    <n v="1"/>
    <x v="1"/>
    <n v="9.8435000000000006"/>
    <n v="46"/>
  </r>
  <r>
    <n v="1767531"/>
    <x v="0"/>
    <x v="1"/>
    <x v="0"/>
    <x v="1"/>
    <x v="1"/>
    <n v="28"/>
    <n v="6"/>
    <n v="683.05"/>
    <n v="6"/>
    <n v="12"/>
    <n v="2"/>
    <x v="2"/>
    <n v="24.394642857142856"/>
    <n v="631"/>
  </r>
  <r>
    <n v="1767871"/>
    <x v="0"/>
    <x v="1"/>
    <x v="0"/>
    <x v="2"/>
    <x v="1"/>
    <n v="30"/>
    <n v="6"/>
    <n v="1578.4"/>
    <n v="8"/>
    <n v="14"/>
    <n v="2"/>
    <x v="2"/>
    <n v="52.613333333333337"/>
    <n v="767"/>
  </r>
  <r>
    <n v="1767911"/>
    <x v="1"/>
    <x v="0"/>
    <x v="0"/>
    <x v="1"/>
    <x v="1"/>
    <n v="14"/>
    <n v="3"/>
    <n v="475.98"/>
    <n v="5"/>
    <n v="8"/>
    <n v="2"/>
    <x v="2"/>
    <n v="33.998571428571431"/>
    <n v="178"/>
  </r>
  <r>
    <n v="1768121"/>
    <x v="0"/>
    <x v="1"/>
    <x v="0"/>
    <x v="2"/>
    <x v="0"/>
    <n v="51"/>
    <n v="8"/>
    <n v="1232.6400000000001"/>
    <n v="7"/>
    <n v="15"/>
    <n v="3"/>
    <x v="0"/>
    <n v="24.169411764705885"/>
    <n v="436"/>
  </r>
  <r>
    <n v="1768461"/>
    <x v="0"/>
    <x v="1"/>
    <x v="0"/>
    <x v="0"/>
    <x v="1"/>
    <n v="44"/>
    <n v="7"/>
    <n v="2309.84"/>
    <n v="9"/>
    <n v="16"/>
    <n v="3"/>
    <x v="0"/>
    <n v="52.49636363636364"/>
    <n v="1080"/>
  </r>
  <r>
    <n v="1768501"/>
    <x v="2"/>
    <x v="0"/>
    <x v="0"/>
    <x v="3"/>
    <x v="1"/>
    <n v="1"/>
    <n v="1"/>
    <n v="45"/>
    <n v="2"/>
    <n v="3"/>
    <n v="1"/>
    <x v="1"/>
    <n v="45"/>
    <n v="2"/>
  </r>
  <r>
    <n v="1768991"/>
    <x v="1"/>
    <x v="1"/>
    <x v="0"/>
    <x v="0"/>
    <x v="1"/>
    <n v="25"/>
    <n v="5"/>
    <n v="518.07000000000005"/>
    <n v="5"/>
    <n v="10"/>
    <n v="2"/>
    <x v="2"/>
    <n v="20.722800000000003"/>
    <n v="437"/>
  </r>
  <r>
    <n v="1769051"/>
    <x v="2"/>
    <x v="2"/>
    <x v="0"/>
    <x v="3"/>
    <x v="1"/>
    <n v="11"/>
    <n v="3"/>
    <n v="127.45"/>
    <n v="3"/>
    <n v="6"/>
    <n v="1"/>
    <x v="1"/>
    <n v="11.586363636363636"/>
    <n v="11"/>
  </r>
  <r>
    <n v="1769391"/>
    <x v="1"/>
    <x v="1"/>
    <x v="0"/>
    <x v="1"/>
    <x v="0"/>
    <n v="16"/>
    <n v="4"/>
    <n v="187.51"/>
    <n v="3"/>
    <n v="7"/>
    <n v="1"/>
    <x v="1"/>
    <n v="11.719374999999999"/>
    <n v="103"/>
  </r>
  <r>
    <n v="1769431"/>
    <x v="1"/>
    <x v="0"/>
    <x v="0"/>
    <x v="1"/>
    <x v="1"/>
    <n v="24"/>
    <n v="5"/>
    <n v="863.18"/>
    <n v="6"/>
    <n v="11"/>
    <n v="2"/>
    <x v="2"/>
    <n v="35.965833333333329"/>
    <n v="274"/>
  </r>
  <r>
    <n v="1770031"/>
    <x v="1"/>
    <x v="3"/>
    <x v="0"/>
    <x v="1"/>
    <x v="0"/>
    <n v="26"/>
    <n v="5"/>
    <n v="192.48"/>
    <n v="3"/>
    <n v="8"/>
    <n v="2"/>
    <x v="2"/>
    <n v="7.4030769230769229"/>
    <n v="196"/>
  </r>
  <r>
    <n v="1770181"/>
    <x v="0"/>
    <x v="1"/>
    <x v="0"/>
    <x v="2"/>
    <x v="1"/>
    <n v="86"/>
    <n v="9"/>
    <n v="4391.3"/>
    <n v="10"/>
    <n v="19"/>
    <n v="3"/>
    <x v="0"/>
    <n v="51.061627906976746"/>
    <n v="2664"/>
  </r>
  <r>
    <n v="1770751"/>
    <x v="0"/>
    <x v="0"/>
    <x v="0"/>
    <x v="0"/>
    <x v="1"/>
    <n v="23"/>
    <n v="5"/>
    <n v="803.53"/>
    <n v="6"/>
    <n v="11"/>
    <n v="2"/>
    <x v="2"/>
    <n v="34.936086956521741"/>
    <n v="712"/>
  </r>
  <r>
    <n v="1771911"/>
    <x v="0"/>
    <x v="2"/>
    <x v="0"/>
    <x v="1"/>
    <x v="0"/>
    <n v="27"/>
    <n v="5"/>
    <n v="1465.06"/>
    <n v="8"/>
    <n v="13"/>
    <n v="2"/>
    <x v="2"/>
    <n v="54.261481481481482"/>
    <n v="537"/>
  </r>
  <r>
    <n v="1772271"/>
    <x v="1"/>
    <x v="1"/>
    <x v="0"/>
    <x v="1"/>
    <x v="1"/>
    <n v="21"/>
    <n v="4"/>
    <n v="861.17"/>
    <n v="6"/>
    <n v="10"/>
    <n v="2"/>
    <x v="2"/>
    <n v="41.008095238095237"/>
    <n v="451"/>
  </r>
  <r>
    <n v="1772311"/>
    <x v="1"/>
    <x v="0"/>
    <x v="0"/>
    <x v="1"/>
    <x v="1"/>
    <n v="13"/>
    <n v="3"/>
    <n v="398.04"/>
    <n v="4"/>
    <n v="7"/>
    <n v="1"/>
    <x v="1"/>
    <n v="30.618461538461538"/>
    <n v="415"/>
  </r>
  <r>
    <n v="1772461"/>
    <x v="0"/>
    <x v="1"/>
    <x v="0"/>
    <x v="2"/>
    <x v="1"/>
    <n v="25"/>
    <n v="5"/>
    <n v="1619.08"/>
    <n v="8"/>
    <n v="13"/>
    <n v="2"/>
    <x v="2"/>
    <n v="64.763199999999998"/>
    <n v="621"/>
  </r>
  <r>
    <n v="1772991"/>
    <x v="1"/>
    <x v="0"/>
    <x v="0"/>
    <x v="1"/>
    <x v="1"/>
    <n v="6"/>
    <n v="2"/>
    <n v="57.78"/>
    <n v="2"/>
    <n v="4"/>
    <n v="1"/>
    <x v="1"/>
    <n v="9.6300000000000008"/>
    <n v="56"/>
  </r>
  <r>
    <n v="1773391"/>
    <x v="1"/>
    <x v="1"/>
    <x v="0"/>
    <x v="1"/>
    <x v="1"/>
    <n v="19"/>
    <n v="4"/>
    <n v="180.68"/>
    <n v="3"/>
    <n v="7"/>
    <n v="1"/>
    <x v="1"/>
    <n v="9.5094736842105263"/>
    <n v="113"/>
  </r>
  <r>
    <n v="1773431"/>
    <x v="0"/>
    <x v="1"/>
    <x v="0"/>
    <x v="2"/>
    <x v="1"/>
    <n v="54"/>
    <n v="8"/>
    <n v="2528.0100000000002"/>
    <n v="9"/>
    <n v="17"/>
    <n v="3"/>
    <x v="0"/>
    <n v="46.815000000000005"/>
    <n v="1168"/>
  </r>
  <r>
    <n v="1773621"/>
    <x v="0"/>
    <x v="1"/>
    <x v="0"/>
    <x v="1"/>
    <x v="1"/>
    <n v="33"/>
    <n v="6"/>
    <n v="1747.1"/>
    <n v="8"/>
    <n v="14"/>
    <n v="2"/>
    <x v="2"/>
    <n v="52.942424242424238"/>
    <n v="1001"/>
  </r>
  <r>
    <n v="1774021"/>
    <x v="2"/>
    <x v="4"/>
    <x v="0"/>
    <x v="2"/>
    <x v="1"/>
    <n v="1"/>
    <n v="1"/>
    <n v="4.76"/>
    <n v="1"/>
    <n v="2"/>
    <n v="1"/>
    <x v="1"/>
    <n v="4.76"/>
    <n v="5"/>
  </r>
  <r>
    <n v="1774171"/>
    <x v="0"/>
    <x v="1"/>
    <x v="0"/>
    <x v="2"/>
    <x v="1"/>
    <n v="12"/>
    <n v="3"/>
    <n v="665.48"/>
    <n v="5"/>
    <n v="8"/>
    <n v="2"/>
    <x v="2"/>
    <n v="55.456666666666671"/>
    <n v="381"/>
  </r>
  <r>
    <n v="1774361"/>
    <x v="0"/>
    <x v="0"/>
    <x v="0"/>
    <x v="2"/>
    <x v="1"/>
    <n v="49"/>
    <n v="8"/>
    <n v="3016.73"/>
    <n v="10"/>
    <n v="18"/>
    <n v="3"/>
    <x v="0"/>
    <n v="61.565918367346939"/>
    <n v="1028"/>
  </r>
  <r>
    <n v="1774551"/>
    <x v="0"/>
    <x v="1"/>
    <x v="0"/>
    <x v="2"/>
    <x v="1"/>
    <n v="30"/>
    <n v="6"/>
    <n v="2661.16"/>
    <n v="9"/>
    <n v="15"/>
    <n v="3"/>
    <x v="0"/>
    <n v="88.705333333333328"/>
    <n v="1629"/>
  </r>
  <r>
    <n v="1774741"/>
    <x v="0"/>
    <x v="1"/>
    <x v="0"/>
    <x v="2"/>
    <x v="1"/>
    <n v="22"/>
    <n v="5"/>
    <n v="815.8"/>
    <n v="6"/>
    <n v="11"/>
    <n v="2"/>
    <x v="2"/>
    <n v="37.081818181818178"/>
    <n v="353"/>
  </r>
  <r>
    <n v="1775141"/>
    <x v="1"/>
    <x v="1"/>
    <x v="0"/>
    <x v="2"/>
    <x v="0"/>
    <n v="52"/>
    <n v="8"/>
    <n v="711.3"/>
    <n v="6"/>
    <n v="14"/>
    <n v="2"/>
    <x v="2"/>
    <n v="13.678846153846154"/>
    <n v="477"/>
  </r>
  <r>
    <n v="1775331"/>
    <x v="1"/>
    <x v="1"/>
    <x v="0"/>
    <x v="2"/>
    <x v="0"/>
    <n v="25"/>
    <n v="5"/>
    <n v="524.03"/>
    <n v="5"/>
    <n v="10"/>
    <n v="2"/>
    <x v="2"/>
    <n v="20.961199999999998"/>
    <n v="304"/>
  </r>
  <r>
    <n v="1775481"/>
    <x v="1"/>
    <x v="1"/>
    <x v="0"/>
    <x v="0"/>
    <x v="1"/>
    <n v="28"/>
    <n v="6"/>
    <n v="1217.3800000000001"/>
    <n v="7"/>
    <n v="13"/>
    <n v="2"/>
    <x v="2"/>
    <n v="43.477857142857147"/>
    <n v="749"/>
  </r>
  <r>
    <n v="1775521"/>
    <x v="1"/>
    <x v="1"/>
    <x v="0"/>
    <x v="0"/>
    <x v="1"/>
    <n v="8"/>
    <n v="2"/>
    <n v="146.4"/>
    <n v="3"/>
    <n v="5"/>
    <n v="1"/>
    <x v="1"/>
    <n v="18.3"/>
    <n v="75"/>
  </r>
  <r>
    <n v="1775671"/>
    <x v="0"/>
    <x v="1"/>
    <x v="0"/>
    <x v="2"/>
    <x v="1"/>
    <n v="18"/>
    <n v="4"/>
    <n v="1126.05"/>
    <n v="7"/>
    <n v="11"/>
    <n v="2"/>
    <x v="2"/>
    <n v="62.55833333333333"/>
    <n v="834"/>
  </r>
  <r>
    <n v="1775711"/>
    <x v="0"/>
    <x v="0"/>
    <x v="0"/>
    <x v="0"/>
    <x v="1"/>
    <n v="37"/>
    <n v="7"/>
    <n v="1323.67"/>
    <n v="7"/>
    <n v="14"/>
    <n v="2"/>
    <x v="2"/>
    <n v="35.774864864864867"/>
    <n v="842"/>
  </r>
  <r>
    <n v="1775901"/>
    <x v="1"/>
    <x v="3"/>
    <x v="0"/>
    <x v="2"/>
    <x v="1"/>
    <n v="5"/>
    <n v="2"/>
    <n v="41.71"/>
    <n v="2"/>
    <n v="4"/>
    <n v="1"/>
    <x v="1"/>
    <n v="8.3420000000000005"/>
    <n v="21"/>
  </r>
  <r>
    <n v="1776261"/>
    <x v="0"/>
    <x v="1"/>
    <x v="0"/>
    <x v="2"/>
    <x v="0"/>
    <n v="28"/>
    <n v="6"/>
    <n v="625.38"/>
    <n v="5"/>
    <n v="11"/>
    <n v="2"/>
    <x v="2"/>
    <n v="22.335000000000001"/>
    <n v="519"/>
  </r>
  <r>
    <n v="1776451"/>
    <x v="1"/>
    <x v="1"/>
    <x v="0"/>
    <x v="2"/>
    <x v="1"/>
    <n v="7"/>
    <n v="2"/>
    <n v="438.56"/>
    <n v="5"/>
    <n v="7"/>
    <n v="1"/>
    <x v="1"/>
    <n v="62.651428571428575"/>
    <n v="185"/>
  </r>
  <r>
    <n v="1776641"/>
    <x v="1"/>
    <x v="3"/>
    <x v="0"/>
    <x v="2"/>
    <x v="1"/>
    <n v="10"/>
    <n v="3"/>
    <n v="180.18"/>
    <n v="3"/>
    <n v="6"/>
    <n v="1"/>
    <x v="1"/>
    <n v="18.018000000000001"/>
    <n v="131"/>
  </r>
  <r>
    <n v="1776981"/>
    <x v="1"/>
    <x v="2"/>
    <x v="1"/>
    <x v="2"/>
    <x v="1"/>
    <n v="3"/>
    <n v="1"/>
    <n v="163.16"/>
    <n v="3"/>
    <n v="4"/>
    <n v="1"/>
    <x v="1"/>
    <n v="54.386666666666663"/>
    <n v="88"/>
  </r>
  <r>
    <n v="1777191"/>
    <x v="0"/>
    <x v="1"/>
    <x v="0"/>
    <x v="1"/>
    <x v="0"/>
    <n v="13"/>
    <n v="3"/>
    <n v="779.99"/>
    <n v="6"/>
    <n v="9"/>
    <n v="2"/>
    <x v="2"/>
    <n v="59.99923076923077"/>
    <n v="498"/>
  </r>
  <r>
    <n v="1777231"/>
    <x v="1"/>
    <x v="1"/>
    <x v="0"/>
    <x v="1"/>
    <x v="1"/>
    <n v="18"/>
    <n v="4"/>
    <n v="355.67"/>
    <n v="4"/>
    <n v="8"/>
    <n v="2"/>
    <x v="2"/>
    <n v="19.759444444444444"/>
    <n v="316"/>
  </r>
  <r>
    <n v="1777421"/>
    <x v="0"/>
    <x v="1"/>
    <x v="0"/>
    <x v="1"/>
    <x v="1"/>
    <n v="34"/>
    <n v="6"/>
    <n v="717.5"/>
    <n v="6"/>
    <n v="12"/>
    <n v="2"/>
    <x v="2"/>
    <n v="21.102941176470587"/>
    <n v="694"/>
  </r>
  <r>
    <n v="1777571"/>
    <x v="0"/>
    <x v="1"/>
    <x v="0"/>
    <x v="2"/>
    <x v="1"/>
    <n v="39"/>
    <n v="7"/>
    <n v="1783.27"/>
    <n v="8"/>
    <n v="15"/>
    <n v="3"/>
    <x v="0"/>
    <n v="45.724871794871795"/>
    <n v="1499"/>
  </r>
  <r>
    <n v="1777951"/>
    <x v="0"/>
    <x v="1"/>
    <x v="0"/>
    <x v="0"/>
    <x v="1"/>
    <n v="84"/>
    <n v="9"/>
    <n v="4065"/>
    <n v="10"/>
    <n v="19"/>
    <n v="3"/>
    <x v="0"/>
    <n v="48.392857142857146"/>
    <n v="1871"/>
  </r>
  <r>
    <n v="1778011"/>
    <x v="1"/>
    <x v="1"/>
    <x v="0"/>
    <x v="1"/>
    <x v="1"/>
    <n v="28"/>
    <n v="6"/>
    <n v="197.59"/>
    <n v="3"/>
    <n v="9"/>
    <n v="2"/>
    <x v="2"/>
    <n v="7.0567857142857147"/>
    <n v="274"/>
  </r>
  <r>
    <n v="1778161"/>
    <x v="1"/>
    <x v="2"/>
    <x v="0"/>
    <x v="0"/>
    <x v="1"/>
    <n v="24"/>
    <n v="5"/>
    <n v="1045.51"/>
    <n v="7"/>
    <n v="12"/>
    <n v="2"/>
    <x v="2"/>
    <n v="43.562916666666666"/>
    <n v="144"/>
  </r>
  <r>
    <n v="1778201"/>
    <x v="1"/>
    <x v="0"/>
    <x v="0"/>
    <x v="1"/>
    <x v="1"/>
    <n v="5"/>
    <n v="2"/>
    <n v="226.79"/>
    <n v="3"/>
    <n v="5"/>
    <n v="1"/>
    <x v="1"/>
    <n v="45.357999999999997"/>
    <n v="131"/>
  </r>
  <r>
    <n v="1778691"/>
    <x v="1"/>
    <x v="1"/>
    <x v="0"/>
    <x v="1"/>
    <x v="0"/>
    <n v="1"/>
    <n v="1"/>
    <n v="5.5"/>
    <n v="1"/>
    <n v="2"/>
    <n v="1"/>
    <x v="1"/>
    <n v="5.5"/>
    <n v="5"/>
  </r>
  <r>
    <n v="1778881"/>
    <x v="1"/>
    <x v="0"/>
    <x v="0"/>
    <x v="2"/>
    <x v="1"/>
    <n v="23"/>
    <n v="5"/>
    <n v="398.31"/>
    <n v="4"/>
    <n v="9"/>
    <n v="2"/>
    <x v="2"/>
    <n v="17.317826086956522"/>
    <n v="81"/>
  </r>
  <r>
    <n v="1779091"/>
    <x v="0"/>
    <x v="1"/>
    <x v="0"/>
    <x v="2"/>
    <x v="1"/>
    <n v="33"/>
    <n v="6"/>
    <n v="1065.6300000000001"/>
    <n v="7"/>
    <n v="13"/>
    <n v="2"/>
    <x v="2"/>
    <n v="32.291818181818186"/>
    <n v="961"/>
  </r>
  <r>
    <n v="1779471"/>
    <x v="1"/>
    <x v="1"/>
    <x v="0"/>
    <x v="1"/>
    <x v="1"/>
    <n v="13"/>
    <n v="3"/>
    <n v="132.63999999999999"/>
    <n v="3"/>
    <n v="6"/>
    <n v="1"/>
    <x v="1"/>
    <n v="10.203076923076923"/>
    <n v="70"/>
  </r>
  <r>
    <n v="1779511"/>
    <x v="2"/>
    <x v="1"/>
    <x v="0"/>
    <x v="1"/>
    <x v="1"/>
    <n v="4"/>
    <n v="2"/>
    <n v="276.01"/>
    <n v="4"/>
    <n v="6"/>
    <n v="1"/>
    <x v="1"/>
    <n v="69.002499999999998"/>
    <n v="122"/>
  </r>
  <r>
    <n v="1779661"/>
    <x v="0"/>
    <x v="1"/>
    <x v="0"/>
    <x v="1"/>
    <x v="1"/>
    <n v="26"/>
    <n v="5"/>
    <n v="739.14"/>
    <n v="6"/>
    <n v="11"/>
    <n v="2"/>
    <x v="2"/>
    <n v="28.428461538461537"/>
    <n v="909"/>
  </r>
  <r>
    <n v="1779701"/>
    <x v="1"/>
    <x v="1"/>
    <x v="0"/>
    <x v="0"/>
    <x v="1"/>
    <n v="18"/>
    <n v="4"/>
    <n v="742.9"/>
    <n v="6"/>
    <n v="10"/>
    <n v="2"/>
    <x v="2"/>
    <n v="41.272222222222219"/>
    <n v="314"/>
  </r>
  <r>
    <n v="1779851"/>
    <x v="1"/>
    <x v="1"/>
    <x v="0"/>
    <x v="1"/>
    <x v="1"/>
    <n v="28"/>
    <n v="6"/>
    <n v="296.08"/>
    <n v="4"/>
    <n v="10"/>
    <n v="2"/>
    <x v="2"/>
    <n v="10.574285714285713"/>
    <n v="186"/>
  </r>
  <r>
    <n v="1780451"/>
    <x v="0"/>
    <x v="1"/>
    <x v="0"/>
    <x v="1"/>
    <x v="1"/>
    <n v="50"/>
    <n v="8"/>
    <n v="2989.22"/>
    <n v="10"/>
    <n v="18"/>
    <n v="3"/>
    <x v="0"/>
    <n v="59.784399999999998"/>
    <n v="1887"/>
  </r>
  <r>
    <n v="1780641"/>
    <x v="1"/>
    <x v="1"/>
    <x v="0"/>
    <x v="0"/>
    <x v="1"/>
    <n v="4"/>
    <n v="2"/>
    <n v="210.52"/>
    <n v="3"/>
    <n v="5"/>
    <n v="1"/>
    <x v="1"/>
    <n v="52.63"/>
    <n v="139"/>
  </r>
  <r>
    <n v="1780831"/>
    <x v="0"/>
    <x v="4"/>
    <x v="0"/>
    <x v="0"/>
    <x v="1"/>
    <n v="10"/>
    <n v="3"/>
    <n v="702.77"/>
    <n v="6"/>
    <n v="9"/>
    <n v="2"/>
    <x v="2"/>
    <n v="70.277000000000001"/>
    <n v="391"/>
  </r>
  <r>
    <n v="1780981"/>
    <x v="1"/>
    <x v="1"/>
    <x v="0"/>
    <x v="1"/>
    <x v="1"/>
    <n v="38"/>
    <n v="7"/>
    <n v="335.39"/>
    <n v="4"/>
    <n v="11"/>
    <n v="2"/>
    <x v="2"/>
    <n v="8.8260526315789463"/>
    <n v="211"/>
  </r>
  <r>
    <n v="1781041"/>
    <x v="1"/>
    <x v="4"/>
    <x v="0"/>
    <x v="0"/>
    <x v="1"/>
    <n v="38"/>
    <n v="7"/>
    <n v="693.08"/>
    <n v="6"/>
    <n v="13"/>
    <n v="2"/>
    <x v="2"/>
    <n v="18.238947368421055"/>
    <n v="386"/>
  </r>
  <r>
    <n v="1781191"/>
    <x v="0"/>
    <x v="0"/>
    <x v="0"/>
    <x v="2"/>
    <x v="1"/>
    <n v="53"/>
    <n v="8"/>
    <n v="2350.92"/>
    <n v="9"/>
    <n v="17"/>
    <n v="3"/>
    <x v="0"/>
    <n v="44.356981132075475"/>
    <n v="375"/>
  </r>
  <r>
    <n v="1781381"/>
    <x v="0"/>
    <x v="1"/>
    <x v="0"/>
    <x v="1"/>
    <x v="1"/>
    <n v="60"/>
    <n v="8"/>
    <n v="1871.68"/>
    <n v="8"/>
    <n v="16"/>
    <n v="3"/>
    <x v="0"/>
    <n v="31.194666666666667"/>
    <n v="1067"/>
  </r>
  <r>
    <n v="1781571"/>
    <x v="1"/>
    <x v="1"/>
    <x v="0"/>
    <x v="1"/>
    <x v="1"/>
    <n v="39"/>
    <n v="7"/>
    <n v="1294.99"/>
    <n v="7"/>
    <n v="14"/>
    <n v="2"/>
    <x v="2"/>
    <n v="33.204871794871792"/>
    <n v="507"/>
  </r>
  <r>
    <n v="1781761"/>
    <x v="0"/>
    <x v="1"/>
    <x v="0"/>
    <x v="1"/>
    <x v="1"/>
    <n v="28"/>
    <n v="6"/>
    <n v="1067.1500000000001"/>
    <n v="7"/>
    <n v="13"/>
    <n v="2"/>
    <x v="2"/>
    <n v="38.112500000000004"/>
    <n v="481"/>
  </r>
  <r>
    <n v="1782161"/>
    <x v="1"/>
    <x v="2"/>
    <x v="1"/>
    <x v="2"/>
    <x v="0"/>
    <n v="28"/>
    <n v="6"/>
    <n v="645.58999999999992"/>
    <n v="5"/>
    <n v="11"/>
    <n v="2"/>
    <x v="2"/>
    <n v="23.056785714285713"/>
    <n v="260"/>
  </r>
  <r>
    <n v="1783471"/>
    <x v="1"/>
    <x v="0"/>
    <x v="0"/>
    <x v="1"/>
    <x v="1"/>
    <n v="3"/>
    <n v="1"/>
    <n v="18.559999999999999"/>
    <n v="1"/>
    <n v="2"/>
    <n v="1"/>
    <x v="1"/>
    <n v="6.1866666666666665"/>
    <n v="16"/>
  </r>
  <r>
    <n v="1783511"/>
    <x v="3"/>
    <x v="0"/>
    <x v="0"/>
    <x v="1"/>
    <x v="0"/>
    <n v="1"/>
    <n v="1"/>
    <n v="16.82"/>
    <n v="1"/>
    <n v="2"/>
    <n v="1"/>
    <x v="1"/>
    <n v="16.82"/>
    <n v="27"/>
  </r>
  <r>
    <n v="1784101"/>
    <x v="0"/>
    <x v="0"/>
    <x v="0"/>
    <x v="0"/>
    <x v="1"/>
    <n v="19"/>
    <n v="4"/>
    <n v="604.14"/>
    <n v="5"/>
    <n v="9"/>
    <n v="2"/>
    <x v="2"/>
    <n v="31.796842105263156"/>
    <n v="475"/>
  </r>
  <r>
    <n v="1784441"/>
    <x v="1"/>
    <x v="0"/>
    <x v="1"/>
    <x v="1"/>
    <x v="1"/>
    <n v="7"/>
    <n v="2"/>
    <n v="108.75"/>
    <n v="2"/>
    <n v="4"/>
    <n v="1"/>
    <x v="1"/>
    <n v="15.535714285714286"/>
    <n v="117"/>
  </r>
  <r>
    <n v="1784631"/>
    <x v="1"/>
    <x v="0"/>
    <x v="0"/>
    <x v="0"/>
    <x v="1"/>
    <n v="44"/>
    <n v="7"/>
    <n v="457.65"/>
    <n v="5"/>
    <n v="12"/>
    <n v="2"/>
    <x v="2"/>
    <n v="10.401136363636363"/>
    <n v="287"/>
  </r>
  <r>
    <n v="1784971"/>
    <x v="1"/>
    <x v="1"/>
    <x v="0"/>
    <x v="1"/>
    <x v="1"/>
    <n v="10"/>
    <n v="3"/>
    <n v="258.95"/>
    <n v="4"/>
    <n v="7"/>
    <n v="1"/>
    <x v="1"/>
    <n v="25.895"/>
    <n v="131"/>
  </r>
  <r>
    <n v="1785181"/>
    <x v="0"/>
    <x v="1"/>
    <x v="0"/>
    <x v="0"/>
    <x v="1"/>
    <n v="24"/>
    <n v="5"/>
    <n v="1255.6199999999999"/>
    <n v="7"/>
    <n v="12"/>
    <n v="2"/>
    <x v="2"/>
    <n v="52.317499999999995"/>
    <n v="849"/>
  </r>
  <r>
    <n v="1785221"/>
    <x v="1"/>
    <x v="0"/>
    <x v="0"/>
    <x v="0"/>
    <x v="1"/>
    <n v="18"/>
    <n v="4"/>
    <n v="248.52"/>
    <n v="4"/>
    <n v="8"/>
    <n v="2"/>
    <x v="2"/>
    <n v="13.806666666666667"/>
    <n v="171"/>
  </r>
  <r>
    <n v="1785371"/>
    <x v="0"/>
    <x v="1"/>
    <x v="0"/>
    <x v="2"/>
    <x v="1"/>
    <n v="14"/>
    <n v="3"/>
    <n v="819.73"/>
    <n v="6"/>
    <n v="9"/>
    <n v="2"/>
    <x v="2"/>
    <n v="58.552142857142861"/>
    <n v="413"/>
  </r>
  <r>
    <n v="1785561"/>
    <x v="1"/>
    <x v="0"/>
    <x v="0"/>
    <x v="0"/>
    <x v="1"/>
    <n v="33"/>
    <n v="6"/>
    <n v="459.77"/>
    <n v="5"/>
    <n v="11"/>
    <n v="2"/>
    <x v="2"/>
    <n v="13.932424242424242"/>
    <n v="418"/>
  </r>
  <r>
    <n v="1786001"/>
    <x v="0"/>
    <x v="1"/>
    <x v="0"/>
    <x v="2"/>
    <x v="1"/>
    <n v="34"/>
    <n v="6"/>
    <n v="1096.81"/>
    <n v="7"/>
    <n v="13"/>
    <n v="2"/>
    <x v="2"/>
    <n v="32.259117647058822"/>
    <n v="566"/>
  </r>
  <r>
    <n v="1786531"/>
    <x v="1"/>
    <x v="1"/>
    <x v="0"/>
    <x v="2"/>
    <x v="1"/>
    <n v="43"/>
    <n v="7"/>
    <n v="644.79999999999995"/>
    <n v="5"/>
    <n v="12"/>
    <n v="2"/>
    <x v="2"/>
    <n v="14.995348837209301"/>
    <n v="366"/>
  </r>
  <r>
    <n v="1786681"/>
    <x v="1"/>
    <x v="0"/>
    <x v="0"/>
    <x v="2"/>
    <x v="1"/>
    <n v="14"/>
    <n v="3"/>
    <n v="554.97"/>
    <n v="5"/>
    <n v="8"/>
    <n v="2"/>
    <x v="2"/>
    <n v="39.640714285714289"/>
    <n v="304"/>
  </r>
  <r>
    <n v="1786871"/>
    <x v="1"/>
    <x v="4"/>
    <x v="0"/>
    <x v="0"/>
    <x v="1"/>
    <n v="17"/>
    <n v="4"/>
    <n v="50.48"/>
    <n v="2"/>
    <n v="6"/>
    <n v="1"/>
    <x v="1"/>
    <n v="2.9694117647058822"/>
    <n v="54"/>
  </r>
  <r>
    <n v="1787311"/>
    <x v="3"/>
    <x v="1"/>
    <x v="0"/>
    <x v="1"/>
    <x v="1"/>
    <n v="6"/>
    <n v="2"/>
    <n v="191.91"/>
    <n v="3"/>
    <n v="5"/>
    <n v="1"/>
    <x v="1"/>
    <n v="31.984999999999999"/>
    <n v="74"/>
  </r>
  <r>
    <n v="1788391"/>
    <x v="0"/>
    <x v="0"/>
    <x v="0"/>
    <x v="2"/>
    <x v="0"/>
    <n v="40"/>
    <n v="7"/>
    <n v="680.92"/>
    <n v="5"/>
    <n v="12"/>
    <n v="2"/>
    <x v="2"/>
    <n v="17.023"/>
    <n v="414"/>
  </r>
  <r>
    <n v="1788771"/>
    <x v="1"/>
    <x v="0"/>
    <x v="0"/>
    <x v="1"/>
    <x v="1"/>
    <n v="11"/>
    <n v="3"/>
    <n v="119.72"/>
    <n v="3"/>
    <n v="6"/>
    <n v="1"/>
    <x v="1"/>
    <n v="10.883636363636363"/>
    <n v="96"/>
  </r>
  <r>
    <n v="1788811"/>
    <x v="1"/>
    <x v="3"/>
    <x v="0"/>
    <x v="0"/>
    <x v="1"/>
    <n v="16"/>
    <n v="4"/>
    <n v="271.94"/>
    <n v="4"/>
    <n v="8"/>
    <n v="2"/>
    <x v="2"/>
    <n v="16.99625"/>
    <n v="244"/>
  </r>
  <r>
    <n v="1788961"/>
    <x v="1"/>
    <x v="1"/>
    <x v="0"/>
    <x v="0"/>
    <x v="1"/>
    <n v="32"/>
    <n v="6"/>
    <n v="530.9"/>
    <n v="5"/>
    <n v="11"/>
    <n v="2"/>
    <x v="2"/>
    <n v="16.590624999999999"/>
    <n v="275"/>
  </r>
  <r>
    <n v="1789171"/>
    <x v="3"/>
    <x v="4"/>
    <x v="0"/>
    <x v="1"/>
    <x v="1"/>
    <n v="4"/>
    <n v="2"/>
    <n v="122.98"/>
    <n v="3"/>
    <n v="5"/>
    <n v="1"/>
    <x v="1"/>
    <n v="30.745000000000001"/>
    <n v="38"/>
  </r>
  <r>
    <n v="1789211"/>
    <x v="1"/>
    <x v="4"/>
    <x v="0"/>
    <x v="2"/>
    <x v="0"/>
    <n v="7"/>
    <n v="2"/>
    <n v="145.22999999999999"/>
    <n v="3"/>
    <n v="5"/>
    <n v="1"/>
    <x v="1"/>
    <n v="20.747142857142855"/>
    <n v="120"/>
  </r>
  <r>
    <n v="1790341"/>
    <x v="1"/>
    <x v="0"/>
    <x v="0"/>
    <x v="2"/>
    <x v="1"/>
    <n v="5"/>
    <n v="2"/>
    <n v="265.57"/>
    <n v="4"/>
    <n v="6"/>
    <n v="1"/>
    <x v="1"/>
    <n v="53.113999999999997"/>
    <n v="144"/>
  </r>
  <r>
    <n v="1790721"/>
    <x v="1"/>
    <x v="1"/>
    <x v="0"/>
    <x v="2"/>
    <x v="1"/>
    <n v="16"/>
    <n v="4"/>
    <n v="573.35"/>
    <n v="5"/>
    <n v="9"/>
    <n v="2"/>
    <x v="2"/>
    <n v="35.834375000000001"/>
    <n v="199"/>
  </r>
  <r>
    <n v="1790871"/>
    <x v="0"/>
    <x v="0"/>
    <x v="0"/>
    <x v="0"/>
    <x v="1"/>
    <n v="26"/>
    <n v="5"/>
    <n v="1039.78"/>
    <n v="7"/>
    <n v="12"/>
    <n v="2"/>
    <x v="2"/>
    <n v="39.991538461538461"/>
    <n v="638"/>
  </r>
  <r>
    <n v="1790911"/>
    <x v="2"/>
    <x v="0"/>
    <x v="0"/>
    <x v="2"/>
    <x v="1"/>
    <n v="2"/>
    <n v="1"/>
    <n v="172.61"/>
    <n v="3"/>
    <n v="4"/>
    <n v="1"/>
    <x v="1"/>
    <n v="86.305000000000007"/>
    <n v="115"/>
  </r>
  <r>
    <n v="1791081"/>
    <x v="0"/>
    <x v="1"/>
    <x v="0"/>
    <x v="2"/>
    <x v="1"/>
    <n v="41"/>
    <n v="7"/>
    <n v="1548.77"/>
    <n v="8"/>
    <n v="15"/>
    <n v="3"/>
    <x v="0"/>
    <n v="37.774878048780486"/>
    <n v="780"/>
  </r>
  <r>
    <n v="1791121"/>
    <x v="1"/>
    <x v="4"/>
    <x v="0"/>
    <x v="2"/>
    <x v="1"/>
    <n v="6"/>
    <n v="2"/>
    <n v="132.43"/>
    <n v="3"/>
    <n v="5"/>
    <n v="1"/>
    <x v="1"/>
    <n v="22.071666666666669"/>
    <n v="42"/>
  </r>
  <r>
    <n v="1791461"/>
    <x v="0"/>
    <x v="1"/>
    <x v="0"/>
    <x v="1"/>
    <x v="0"/>
    <n v="52"/>
    <n v="8"/>
    <n v="1267.6500000000001"/>
    <n v="7"/>
    <n v="15"/>
    <n v="3"/>
    <x v="0"/>
    <n v="24.377884615384616"/>
    <n v="802"/>
  </r>
  <r>
    <n v="1791991"/>
    <x v="0"/>
    <x v="1"/>
    <x v="0"/>
    <x v="1"/>
    <x v="1"/>
    <n v="20"/>
    <n v="4"/>
    <n v="923.42"/>
    <n v="6"/>
    <n v="10"/>
    <n v="2"/>
    <x v="2"/>
    <n v="46.170999999999999"/>
    <n v="401"/>
  </r>
  <r>
    <n v="1792241"/>
    <x v="0"/>
    <x v="1"/>
    <x v="1"/>
    <x v="2"/>
    <x v="1"/>
    <n v="13"/>
    <n v="3"/>
    <n v="2119.81"/>
    <n v="9"/>
    <n v="12"/>
    <n v="2"/>
    <x v="2"/>
    <n v="163.06230769230768"/>
    <n v="1128"/>
  </r>
  <r>
    <n v="1792581"/>
    <x v="2"/>
    <x v="1"/>
    <x v="0"/>
    <x v="2"/>
    <x v="1"/>
    <n v="4"/>
    <n v="2"/>
    <n v="434.24"/>
    <n v="5"/>
    <n v="7"/>
    <n v="1"/>
    <x v="1"/>
    <n v="108.56"/>
    <n v="227"/>
  </r>
  <r>
    <n v="1792621"/>
    <x v="0"/>
    <x v="1"/>
    <x v="0"/>
    <x v="2"/>
    <x v="1"/>
    <n v="33"/>
    <n v="6"/>
    <n v="969.51"/>
    <n v="6"/>
    <n v="12"/>
    <n v="2"/>
    <x v="2"/>
    <n v="29.379090909090909"/>
    <n v="768"/>
  </r>
  <r>
    <n v="1792811"/>
    <x v="0"/>
    <x v="1"/>
    <x v="0"/>
    <x v="1"/>
    <x v="1"/>
    <n v="48"/>
    <n v="8"/>
    <n v="3034.7"/>
    <n v="10"/>
    <n v="18"/>
    <n v="3"/>
    <x v="0"/>
    <n v="63.222916666666663"/>
    <n v="1791"/>
  </r>
  <r>
    <n v="1793171"/>
    <x v="1"/>
    <x v="1"/>
    <x v="0"/>
    <x v="0"/>
    <x v="1"/>
    <n v="4"/>
    <n v="2"/>
    <n v="42.03"/>
    <n v="2"/>
    <n v="4"/>
    <n v="1"/>
    <x v="1"/>
    <n v="10.5075"/>
    <n v="17"/>
  </r>
  <r>
    <n v="1793361"/>
    <x v="0"/>
    <x v="1"/>
    <x v="0"/>
    <x v="1"/>
    <x v="1"/>
    <n v="32"/>
    <n v="6"/>
    <n v="2556.25"/>
    <n v="9"/>
    <n v="15"/>
    <n v="3"/>
    <x v="0"/>
    <n v="79.8828125"/>
    <n v="1783"/>
  </r>
  <r>
    <n v="1794141"/>
    <x v="1"/>
    <x v="1"/>
    <x v="0"/>
    <x v="2"/>
    <x v="1"/>
    <n v="8"/>
    <n v="2"/>
    <n v="531.22"/>
    <n v="5"/>
    <n v="7"/>
    <n v="1"/>
    <x v="1"/>
    <n v="66.402500000000003"/>
    <n v="302"/>
  </r>
  <r>
    <n v="1794291"/>
    <x v="2"/>
    <x v="3"/>
    <x v="0"/>
    <x v="1"/>
    <x v="1"/>
    <n v="1"/>
    <n v="1"/>
    <n v="4.3499999999999996"/>
    <n v="1"/>
    <n v="2"/>
    <n v="1"/>
    <x v="1"/>
    <n v="4.3499999999999996"/>
    <n v="5"/>
  </r>
  <r>
    <n v="1794331"/>
    <x v="1"/>
    <x v="1"/>
    <x v="0"/>
    <x v="2"/>
    <x v="1"/>
    <n v="7"/>
    <n v="2"/>
    <n v="77.42"/>
    <n v="2"/>
    <n v="4"/>
    <n v="1"/>
    <x v="1"/>
    <n v="11.06"/>
    <n v="56"/>
  </r>
  <r>
    <n v="1794671"/>
    <x v="1"/>
    <x v="1"/>
    <x v="0"/>
    <x v="0"/>
    <x v="1"/>
    <n v="48"/>
    <n v="8"/>
    <n v="605.25"/>
    <n v="5"/>
    <n v="13"/>
    <n v="2"/>
    <x v="2"/>
    <n v="12.609375"/>
    <n v="372"/>
  </r>
  <r>
    <n v="1795071"/>
    <x v="0"/>
    <x v="1"/>
    <x v="1"/>
    <x v="2"/>
    <x v="1"/>
    <n v="22"/>
    <n v="5"/>
    <n v="578.59"/>
    <n v="5"/>
    <n v="10"/>
    <n v="2"/>
    <x v="2"/>
    <n v="26.299545454545456"/>
    <n v="417"/>
  </r>
  <r>
    <n v="1795111"/>
    <x v="2"/>
    <x v="1"/>
    <x v="0"/>
    <x v="1"/>
    <x v="1"/>
    <n v="6"/>
    <n v="2"/>
    <n v="45.87"/>
    <n v="2"/>
    <n v="4"/>
    <n v="1"/>
    <x v="1"/>
    <n v="7.6449999999999996"/>
    <n v="16"/>
  </r>
  <r>
    <n v="1795261"/>
    <x v="2"/>
    <x v="1"/>
    <x v="0"/>
    <x v="0"/>
    <x v="1"/>
    <n v="3"/>
    <n v="1"/>
    <n v="454.46"/>
    <n v="5"/>
    <n v="6"/>
    <n v="1"/>
    <x v="1"/>
    <n v="151.48666666666665"/>
    <n v="239"/>
  </r>
  <r>
    <n v="1795641"/>
    <x v="1"/>
    <x v="4"/>
    <x v="0"/>
    <x v="2"/>
    <x v="1"/>
    <n v="58"/>
    <n v="8"/>
    <n v="973.99"/>
    <n v="6"/>
    <n v="14"/>
    <n v="2"/>
    <x v="2"/>
    <n v="16.792931034482759"/>
    <n v="380"/>
  </r>
  <r>
    <n v="1795981"/>
    <x v="3"/>
    <x v="1"/>
    <x v="0"/>
    <x v="1"/>
    <x v="1"/>
    <n v="2"/>
    <n v="1"/>
    <n v="22"/>
    <n v="2"/>
    <n v="3"/>
    <n v="1"/>
    <x v="1"/>
    <n v="11"/>
    <n v="5"/>
  </r>
  <r>
    <n v="1796191"/>
    <x v="1"/>
    <x v="1"/>
    <x v="0"/>
    <x v="0"/>
    <x v="1"/>
    <n v="6"/>
    <n v="2"/>
    <n v="294.64999999999998"/>
    <n v="4"/>
    <n v="6"/>
    <n v="1"/>
    <x v="1"/>
    <n v="49.108333333333327"/>
    <n v="193"/>
  </r>
  <r>
    <n v="1796381"/>
    <x v="1"/>
    <x v="0"/>
    <x v="0"/>
    <x v="0"/>
    <x v="2"/>
    <n v="5"/>
    <n v="2"/>
    <n v="74.7"/>
    <n v="2"/>
    <n v="4"/>
    <n v="1"/>
    <x v="1"/>
    <n v="14.940000000000001"/>
    <n v="25"/>
  </r>
  <r>
    <n v="1796421"/>
    <x v="1"/>
    <x v="2"/>
    <x v="0"/>
    <x v="2"/>
    <x v="1"/>
    <n v="27"/>
    <n v="5"/>
    <n v="418.96"/>
    <n v="4"/>
    <n v="9"/>
    <n v="2"/>
    <x v="2"/>
    <n v="15.517037037037037"/>
    <n v="150"/>
  </r>
  <r>
    <n v="1796571"/>
    <x v="1"/>
    <x v="0"/>
    <x v="0"/>
    <x v="0"/>
    <x v="1"/>
    <n v="9"/>
    <n v="3"/>
    <n v="419.97"/>
    <n v="4"/>
    <n v="7"/>
    <n v="1"/>
    <x v="1"/>
    <n v="46.663333333333334"/>
    <n v="94"/>
  </r>
  <r>
    <n v="1796761"/>
    <x v="0"/>
    <x v="0"/>
    <x v="0"/>
    <x v="1"/>
    <x v="1"/>
    <n v="128"/>
    <n v="10"/>
    <n v="1769.79"/>
    <n v="8"/>
    <n v="18"/>
    <n v="3"/>
    <x v="0"/>
    <n v="13.826484375"/>
    <n v="1370"/>
  </r>
  <r>
    <n v="1796801"/>
    <x v="0"/>
    <x v="0"/>
    <x v="0"/>
    <x v="1"/>
    <x v="0"/>
    <n v="84"/>
    <n v="9"/>
    <n v="3059.59"/>
    <n v="10"/>
    <n v="19"/>
    <n v="3"/>
    <x v="0"/>
    <n v="36.42369047619048"/>
    <n v="1799"/>
  </r>
  <r>
    <n v="1796951"/>
    <x v="1"/>
    <x v="0"/>
    <x v="0"/>
    <x v="2"/>
    <x v="1"/>
    <n v="20"/>
    <n v="4"/>
    <n v="105.72"/>
    <n v="2"/>
    <n v="6"/>
    <n v="1"/>
    <x v="1"/>
    <n v="5.2859999999999996"/>
    <n v="96"/>
  </r>
  <r>
    <n v="1797691"/>
    <x v="3"/>
    <x v="4"/>
    <x v="0"/>
    <x v="3"/>
    <x v="1"/>
    <n v="1"/>
    <n v="1"/>
    <n v="16"/>
    <n v="1"/>
    <n v="2"/>
    <n v="1"/>
    <x v="1"/>
    <n v="16"/>
    <n v="3"/>
  </r>
  <r>
    <n v="1797731"/>
    <x v="0"/>
    <x v="0"/>
    <x v="0"/>
    <x v="2"/>
    <x v="1"/>
    <n v="47"/>
    <n v="8"/>
    <n v="2322.4499999999998"/>
    <n v="9"/>
    <n v="17"/>
    <n v="3"/>
    <x v="0"/>
    <n v="49.413829787234036"/>
    <n v="1469"/>
  </r>
  <r>
    <n v="1797881"/>
    <x v="1"/>
    <x v="0"/>
    <x v="0"/>
    <x v="0"/>
    <x v="0"/>
    <n v="21"/>
    <n v="4"/>
    <n v="329.69"/>
    <n v="4"/>
    <n v="8"/>
    <n v="2"/>
    <x v="2"/>
    <n v="15.699523809523809"/>
    <n v="234"/>
  </r>
  <r>
    <n v="1798091"/>
    <x v="1"/>
    <x v="2"/>
    <x v="0"/>
    <x v="3"/>
    <x v="1"/>
    <n v="6"/>
    <n v="2"/>
    <n v="190.39"/>
    <n v="3"/>
    <n v="5"/>
    <n v="1"/>
    <x v="1"/>
    <n v="31.731666666666666"/>
    <n v="11"/>
  </r>
  <r>
    <n v="1798281"/>
    <x v="1"/>
    <x v="2"/>
    <x v="0"/>
    <x v="0"/>
    <x v="1"/>
    <n v="6"/>
    <n v="2"/>
    <n v="245.99"/>
    <n v="4"/>
    <n v="6"/>
    <n v="1"/>
    <x v="1"/>
    <n v="40.998333333333335"/>
    <n v="57"/>
  </r>
  <r>
    <n v="1798321"/>
    <x v="0"/>
    <x v="0"/>
    <x v="0"/>
    <x v="2"/>
    <x v="1"/>
    <n v="50"/>
    <n v="8"/>
    <n v="1863.33"/>
    <n v="8"/>
    <n v="16"/>
    <n v="3"/>
    <x v="0"/>
    <n v="37.266599999999997"/>
    <n v="1252"/>
  </r>
  <r>
    <n v="1799061"/>
    <x v="1"/>
    <x v="2"/>
    <x v="0"/>
    <x v="1"/>
    <x v="1"/>
    <n v="26"/>
    <n v="5"/>
    <n v="619.02"/>
    <n v="5"/>
    <n v="10"/>
    <n v="2"/>
    <x v="2"/>
    <n v="23.808461538461536"/>
    <n v="151"/>
  </r>
  <r>
    <n v="1799101"/>
    <x v="2"/>
    <x v="5"/>
    <x v="0"/>
    <x v="0"/>
    <x v="1"/>
    <n v="1"/>
    <n v="1"/>
    <n v="6.3"/>
    <n v="1"/>
    <n v="2"/>
    <n v="1"/>
    <x v="1"/>
    <n v="6.3"/>
    <n v="4"/>
  </r>
  <r>
    <n v="1799631"/>
    <x v="1"/>
    <x v="0"/>
    <x v="0"/>
    <x v="1"/>
    <x v="1"/>
    <n v="6"/>
    <n v="2"/>
    <n v="144.33000000000001"/>
    <n v="3"/>
    <n v="5"/>
    <n v="1"/>
    <x v="1"/>
    <n v="24.055000000000003"/>
    <n v="75"/>
  </r>
  <r>
    <n v="1800481"/>
    <x v="1"/>
    <x v="1"/>
    <x v="0"/>
    <x v="2"/>
    <x v="1"/>
    <n v="8"/>
    <n v="2"/>
    <n v="159.58000000000001"/>
    <n v="3"/>
    <n v="5"/>
    <n v="1"/>
    <x v="1"/>
    <n v="19.947500000000002"/>
    <n v="101"/>
  </r>
  <r>
    <n v="1800521"/>
    <x v="0"/>
    <x v="0"/>
    <x v="0"/>
    <x v="0"/>
    <x v="1"/>
    <n v="7"/>
    <n v="2"/>
    <n v="265.19"/>
    <n v="4"/>
    <n v="6"/>
    <n v="1"/>
    <x v="1"/>
    <n v="37.884285714285717"/>
    <n v="293"/>
  </r>
  <r>
    <n v="1800711"/>
    <x v="1"/>
    <x v="1"/>
    <x v="0"/>
    <x v="1"/>
    <x v="1"/>
    <n v="16"/>
    <n v="4"/>
    <n v="64.22"/>
    <n v="2"/>
    <n v="6"/>
    <n v="1"/>
    <x v="1"/>
    <n v="4.0137499999999999"/>
    <n v="72"/>
  </r>
  <r>
    <n v="1800861"/>
    <x v="0"/>
    <x v="0"/>
    <x v="0"/>
    <x v="0"/>
    <x v="0"/>
    <n v="14"/>
    <n v="3"/>
    <n v="505.39"/>
    <n v="5"/>
    <n v="8"/>
    <n v="2"/>
    <x v="2"/>
    <n v="36.099285714285713"/>
    <n v="322"/>
  </r>
  <r>
    <n v="1800901"/>
    <x v="1"/>
    <x v="0"/>
    <x v="0"/>
    <x v="2"/>
    <x v="1"/>
    <n v="3"/>
    <n v="1"/>
    <n v="115.05"/>
    <n v="3"/>
    <n v="4"/>
    <n v="1"/>
    <x v="1"/>
    <n v="38.35"/>
    <n v="53"/>
  </r>
  <r>
    <n v="1801111"/>
    <x v="1"/>
    <x v="0"/>
    <x v="0"/>
    <x v="2"/>
    <x v="1"/>
    <n v="19"/>
    <n v="4"/>
    <n v="301.07"/>
    <n v="4"/>
    <n v="8"/>
    <n v="2"/>
    <x v="2"/>
    <n v="15.84578947368421"/>
    <n v="78"/>
  </r>
  <r>
    <n v="1801301"/>
    <x v="0"/>
    <x v="0"/>
    <x v="0"/>
    <x v="2"/>
    <x v="1"/>
    <n v="23"/>
    <n v="5"/>
    <n v="940.23"/>
    <n v="6"/>
    <n v="11"/>
    <n v="2"/>
    <x v="2"/>
    <n v="40.879565217391303"/>
    <n v="438"/>
  </r>
  <r>
    <n v="1802191"/>
    <x v="0"/>
    <x v="1"/>
    <x v="0"/>
    <x v="0"/>
    <x v="1"/>
    <n v="22"/>
    <n v="5"/>
    <n v="859.15"/>
    <n v="6"/>
    <n v="11"/>
    <n v="2"/>
    <x v="2"/>
    <n v="39.052272727272729"/>
    <n v="637"/>
  </r>
  <r>
    <n v="1802421"/>
    <x v="2"/>
    <x v="0"/>
    <x v="2"/>
    <x v="0"/>
    <x v="1"/>
    <n v="2"/>
    <n v="1"/>
    <n v="141.65"/>
    <n v="3"/>
    <n v="4"/>
    <n v="1"/>
    <x v="1"/>
    <n v="70.825000000000003"/>
    <n v="66"/>
  </r>
  <r>
    <n v="1802571"/>
    <x v="0"/>
    <x v="0"/>
    <x v="0"/>
    <x v="1"/>
    <x v="1"/>
    <n v="35"/>
    <n v="6"/>
    <n v="1550.03"/>
    <n v="8"/>
    <n v="14"/>
    <n v="2"/>
    <x v="2"/>
    <n v="44.286571428571428"/>
    <n v="847"/>
  </r>
  <r>
    <n v="1802611"/>
    <x v="1"/>
    <x v="3"/>
    <x v="1"/>
    <x v="1"/>
    <x v="1"/>
    <n v="33"/>
    <n v="6"/>
    <n v="621.3900000000001"/>
    <n v="5"/>
    <n v="11"/>
    <n v="2"/>
    <x v="2"/>
    <n v="18.830000000000002"/>
    <n v="612"/>
  </r>
  <r>
    <n v="1802761"/>
    <x v="2"/>
    <x v="4"/>
    <x v="0"/>
    <x v="3"/>
    <x v="1"/>
    <n v="1"/>
    <n v="1"/>
    <n v="3.06"/>
    <n v="1"/>
    <n v="2"/>
    <n v="1"/>
    <x v="1"/>
    <n v="3.06"/>
    <n v="3"/>
  </r>
  <r>
    <n v="1802951"/>
    <x v="0"/>
    <x v="0"/>
    <x v="0"/>
    <x v="0"/>
    <x v="1"/>
    <n v="11"/>
    <n v="3"/>
    <n v="487.49"/>
    <n v="5"/>
    <n v="8"/>
    <n v="2"/>
    <x v="2"/>
    <n v="44.31727272727273"/>
    <n v="267"/>
  </r>
  <r>
    <n v="1803011"/>
    <x v="1"/>
    <x v="3"/>
    <x v="0"/>
    <x v="2"/>
    <x v="1"/>
    <n v="26"/>
    <n v="5"/>
    <n v="198.76"/>
    <n v="3"/>
    <n v="8"/>
    <n v="2"/>
    <x v="2"/>
    <n v="7.6446153846153839"/>
    <n v="140"/>
  </r>
  <r>
    <n v="1803161"/>
    <x v="0"/>
    <x v="0"/>
    <x v="0"/>
    <x v="1"/>
    <x v="1"/>
    <n v="78"/>
    <n v="9"/>
    <n v="1293.99"/>
    <n v="7"/>
    <n v="16"/>
    <n v="3"/>
    <x v="0"/>
    <n v="16.589615384615385"/>
    <n v="611"/>
  </r>
  <r>
    <n v="1804131"/>
    <x v="0"/>
    <x v="0"/>
    <x v="0"/>
    <x v="1"/>
    <x v="1"/>
    <n v="4"/>
    <n v="2"/>
    <n v="145.13"/>
    <n v="3"/>
    <n v="5"/>
    <n v="1"/>
    <x v="1"/>
    <n v="36.282499999999999"/>
    <n v="102"/>
  </r>
  <r>
    <n v="1804321"/>
    <x v="2"/>
    <x v="3"/>
    <x v="0"/>
    <x v="3"/>
    <x v="1"/>
    <n v="2"/>
    <n v="1"/>
    <n v="16.5"/>
    <n v="1"/>
    <n v="2"/>
    <n v="1"/>
    <x v="1"/>
    <n v="8.25"/>
    <n v="4"/>
  </r>
  <r>
    <n v="1804661"/>
    <x v="0"/>
    <x v="0"/>
    <x v="0"/>
    <x v="1"/>
    <x v="1"/>
    <n v="15"/>
    <n v="4"/>
    <n v="211.38"/>
    <n v="3"/>
    <n v="7"/>
    <n v="1"/>
    <x v="1"/>
    <n v="14.092000000000001"/>
    <n v="163"/>
  </r>
  <r>
    <n v="1805441"/>
    <x v="1"/>
    <x v="1"/>
    <x v="0"/>
    <x v="1"/>
    <x v="1"/>
    <n v="29"/>
    <n v="6"/>
    <n v="267.56"/>
    <n v="4"/>
    <n v="10"/>
    <n v="2"/>
    <x v="2"/>
    <n v="9.2262068965517248"/>
    <n v="162"/>
  </r>
  <r>
    <n v="1805591"/>
    <x v="0"/>
    <x v="1"/>
    <x v="0"/>
    <x v="1"/>
    <x v="1"/>
    <n v="73"/>
    <n v="9"/>
    <n v="2855.92"/>
    <n v="10"/>
    <n v="19"/>
    <n v="3"/>
    <x v="0"/>
    <n v="39.122191780821922"/>
    <n v="1858"/>
  </r>
  <r>
    <n v="1805781"/>
    <x v="0"/>
    <x v="1"/>
    <x v="0"/>
    <x v="0"/>
    <x v="1"/>
    <n v="46"/>
    <n v="7"/>
    <n v="997.48"/>
    <n v="7"/>
    <n v="14"/>
    <n v="2"/>
    <x v="2"/>
    <n v="21.684347826086956"/>
    <n v="870"/>
  </r>
  <r>
    <n v="1805971"/>
    <x v="0"/>
    <x v="1"/>
    <x v="0"/>
    <x v="0"/>
    <x v="1"/>
    <n v="30"/>
    <n v="6"/>
    <n v="1510.89"/>
    <n v="8"/>
    <n v="14"/>
    <n v="2"/>
    <x v="2"/>
    <n v="50.363000000000007"/>
    <n v="1241"/>
  </r>
  <r>
    <n v="1806031"/>
    <x v="0"/>
    <x v="1"/>
    <x v="0"/>
    <x v="2"/>
    <x v="1"/>
    <n v="47"/>
    <n v="8"/>
    <n v="1636.61"/>
    <n v="8"/>
    <n v="16"/>
    <n v="3"/>
    <x v="0"/>
    <n v="34.821489361702127"/>
    <n v="917"/>
  </r>
  <r>
    <n v="1806221"/>
    <x v="1"/>
    <x v="1"/>
    <x v="0"/>
    <x v="1"/>
    <x v="1"/>
    <n v="2"/>
    <n v="1"/>
    <n v="10.8"/>
    <n v="1"/>
    <n v="2"/>
    <n v="1"/>
    <x v="1"/>
    <n v="5.4"/>
    <n v="13"/>
  </r>
  <r>
    <n v="1806941"/>
    <x v="0"/>
    <x v="1"/>
    <x v="0"/>
    <x v="1"/>
    <x v="1"/>
    <n v="46"/>
    <n v="7"/>
    <n v="3613.42"/>
    <n v="10"/>
    <n v="17"/>
    <n v="3"/>
    <x v="0"/>
    <n v="78.552608695652182"/>
    <n v="1997"/>
  </r>
  <r>
    <n v="1807341"/>
    <x v="0"/>
    <x v="1"/>
    <x v="0"/>
    <x v="1"/>
    <x v="1"/>
    <n v="36"/>
    <n v="7"/>
    <n v="969.72"/>
    <n v="6"/>
    <n v="13"/>
    <n v="2"/>
    <x v="2"/>
    <n v="26.936666666666667"/>
    <n v="992"/>
  </r>
  <r>
    <n v="1808311"/>
    <x v="1"/>
    <x v="1"/>
    <x v="0"/>
    <x v="1"/>
    <x v="1"/>
    <n v="5"/>
    <n v="2"/>
    <n v="170.92"/>
    <n v="3"/>
    <n v="5"/>
    <n v="1"/>
    <x v="1"/>
    <n v="34.183999999999997"/>
    <n v="137"/>
  </r>
  <r>
    <n v="1808651"/>
    <x v="0"/>
    <x v="0"/>
    <x v="1"/>
    <x v="0"/>
    <x v="1"/>
    <n v="99"/>
    <n v="9"/>
    <n v="4721.2"/>
    <n v="10"/>
    <n v="19"/>
    <n v="3"/>
    <x v="0"/>
    <n v="47.68888888888889"/>
    <n v="2421"/>
  </r>
  <r>
    <n v="1809241"/>
    <x v="1"/>
    <x v="1"/>
    <x v="0"/>
    <x v="0"/>
    <x v="1"/>
    <n v="10"/>
    <n v="3"/>
    <n v="242.37"/>
    <n v="3"/>
    <n v="6"/>
    <n v="1"/>
    <x v="1"/>
    <n v="24.237000000000002"/>
    <n v="143"/>
  </r>
  <r>
    <n v="1809391"/>
    <x v="2"/>
    <x v="0"/>
    <x v="0"/>
    <x v="0"/>
    <x v="1"/>
    <n v="1"/>
    <n v="1"/>
    <n v="5"/>
    <n v="1"/>
    <n v="2"/>
    <n v="1"/>
    <x v="1"/>
    <n v="5"/>
    <n v="1"/>
  </r>
  <r>
    <n v="1809771"/>
    <x v="0"/>
    <x v="1"/>
    <x v="0"/>
    <x v="0"/>
    <x v="1"/>
    <n v="44"/>
    <n v="7"/>
    <n v="1325.04"/>
    <n v="7"/>
    <n v="14"/>
    <n v="2"/>
    <x v="2"/>
    <n v="30.114545454545453"/>
    <n v="992"/>
  </r>
  <r>
    <n v="1809961"/>
    <x v="1"/>
    <x v="4"/>
    <x v="0"/>
    <x v="1"/>
    <x v="1"/>
    <n v="4"/>
    <n v="2"/>
    <n v="11.43"/>
    <n v="1"/>
    <n v="3"/>
    <n v="1"/>
    <x v="1"/>
    <n v="2.8574999999999999"/>
    <n v="12"/>
  </r>
  <r>
    <n v="1810031"/>
    <x v="1"/>
    <x v="3"/>
    <x v="0"/>
    <x v="0"/>
    <x v="1"/>
    <n v="31"/>
    <n v="6"/>
    <n v="285.75"/>
    <n v="4"/>
    <n v="10"/>
    <n v="2"/>
    <x v="2"/>
    <n v="9.2177419354838701"/>
    <n v="241"/>
  </r>
  <r>
    <n v="1810181"/>
    <x v="1"/>
    <x v="1"/>
    <x v="0"/>
    <x v="1"/>
    <x v="1"/>
    <n v="6"/>
    <n v="2"/>
    <n v="341.74"/>
    <n v="4"/>
    <n v="6"/>
    <n v="1"/>
    <x v="1"/>
    <n v="56.956666666666671"/>
    <n v="65"/>
  </r>
  <r>
    <n v="1810411"/>
    <x v="1"/>
    <x v="1"/>
    <x v="0"/>
    <x v="0"/>
    <x v="0"/>
    <n v="7"/>
    <n v="2"/>
    <n v="121.28"/>
    <n v="3"/>
    <n v="5"/>
    <n v="1"/>
    <x v="1"/>
    <n v="17.325714285714287"/>
    <n v="77"/>
  </r>
  <r>
    <n v="1810561"/>
    <x v="0"/>
    <x v="1"/>
    <x v="0"/>
    <x v="1"/>
    <x v="0"/>
    <n v="70"/>
    <n v="9"/>
    <n v="3557.53"/>
    <n v="10"/>
    <n v="19"/>
    <n v="3"/>
    <x v="0"/>
    <n v="50.821857142857148"/>
    <n v="2307"/>
  </r>
  <r>
    <n v="1810601"/>
    <x v="2"/>
    <x v="1"/>
    <x v="0"/>
    <x v="2"/>
    <x v="1"/>
    <n v="14"/>
    <n v="3"/>
    <n v="705.46"/>
    <n v="6"/>
    <n v="9"/>
    <n v="2"/>
    <x v="2"/>
    <n v="50.39"/>
    <n v="271"/>
  </r>
  <r>
    <n v="1811151"/>
    <x v="1"/>
    <x v="1"/>
    <x v="1"/>
    <x v="0"/>
    <x v="1"/>
    <n v="10"/>
    <n v="3"/>
    <n v="533.98"/>
    <n v="5"/>
    <n v="8"/>
    <n v="2"/>
    <x v="2"/>
    <n v="53.398000000000003"/>
    <n v="373"/>
  </r>
  <r>
    <n v="1811341"/>
    <x v="1"/>
    <x v="4"/>
    <x v="0"/>
    <x v="0"/>
    <x v="1"/>
    <n v="10"/>
    <n v="3"/>
    <n v="66.16"/>
    <n v="2"/>
    <n v="5"/>
    <n v="1"/>
    <x v="1"/>
    <n v="6.6159999999999997"/>
    <n v="60"/>
  </r>
  <r>
    <n v="1811721"/>
    <x v="1"/>
    <x v="1"/>
    <x v="0"/>
    <x v="2"/>
    <x v="1"/>
    <n v="9"/>
    <n v="3"/>
    <n v="479.33"/>
    <n v="5"/>
    <n v="8"/>
    <n v="2"/>
    <x v="2"/>
    <n v="53.25888888888889"/>
    <n v="204"/>
  </r>
  <r>
    <n v="1812121"/>
    <x v="0"/>
    <x v="1"/>
    <x v="0"/>
    <x v="2"/>
    <x v="1"/>
    <n v="10"/>
    <n v="3"/>
    <n v="884.83"/>
    <n v="6"/>
    <n v="9"/>
    <n v="2"/>
    <x v="2"/>
    <n v="88.483000000000004"/>
    <n v="361"/>
  </r>
  <r>
    <n v="1812311"/>
    <x v="0"/>
    <x v="1"/>
    <x v="0"/>
    <x v="1"/>
    <x v="0"/>
    <n v="75"/>
    <n v="9"/>
    <n v="750.48"/>
    <n v="6"/>
    <n v="15"/>
    <n v="3"/>
    <x v="0"/>
    <n v="10.006400000000001"/>
    <n v="791"/>
  </r>
  <r>
    <n v="1812461"/>
    <x v="0"/>
    <x v="1"/>
    <x v="0"/>
    <x v="0"/>
    <x v="1"/>
    <n v="106"/>
    <n v="10"/>
    <n v="2532.08"/>
    <n v="9"/>
    <n v="19"/>
    <n v="3"/>
    <x v="0"/>
    <n v="23.88754716981132"/>
    <n v="1286"/>
  </r>
  <r>
    <n v="1813051"/>
    <x v="0"/>
    <x v="1"/>
    <x v="1"/>
    <x v="0"/>
    <x v="1"/>
    <n v="63"/>
    <n v="9"/>
    <n v="2554.5300000000002"/>
    <n v="9"/>
    <n v="18"/>
    <n v="3"/>
    <x v="0"/>
    <n v="40.548095238095243"/>
    <n v="1179"/>
  </r>
  <r>
    <n v="1813241"/>
    <x v="1"/>
    <x v="0"/>
    <x v="0"/>
    <x v="1"/>
    <x v="1"/>
    <n v="23"/>
    <n v="5"/>
    <n v="395.33"/>
    <n v="4"/>
    <n v="9"/>
    <n v="2"/>
    <x v="2"/>
    <n v="17.188260869565216"/>
    <n v="263"/>
  </r>
  <r>
    <n v="1813431"/>
    <x v="0"/>
    <x v="1"/>
    <x v="1"/>
    <x v="1"/>
    <x v="0"/>
    <n v="39"/>
    <n v="7"/>
    <n v="1524.54"/>
    <n v="8"/>
    <n v="15"/>
    <n v="3"/>
    <x v="0"/>
    <n v="39.090769230769233"/>
    <n v="992"/>
  </r>
  <r>
    <n v="1813771"/>
    <x v="1"/>
    <x v="0"/>
    <x v="0"/>
    <x v="1"/>
    <x v="1"/>
    <n v="58"/>
    <n v="8"/>
    <n v="316.52999999999997"/>
    <n v="4"/>
    <n v="12"/>
    <n v="2"/>
    <x v="2"/>
    <n v="5.4574137931034477"/>
    <n v="362"/>
  </r>
  <r>
    <n v="1813811"/>
    <x v="0"/>
    <x v="1"/>
    <x v="0"/>
    <x v="0"/>
    <x v="1"/>
    <n v="62"/>
    <n v="8"/>
    <n v="2734.01"/>
    <n v="10"/>
    <n v="18"/>
    <n v="3"/>
    <x v="0"/>
    <n v="44.096935483870972"/>
    <n v="1495"/>
  </r>
  <r>
    <n v="1813961"/>
    <x v="1"/>
    <x v="1"/>
    <x v="0"/>
    <x v="1"/>
    <x v="0"/>
    <n v="3"/>
    <n v="1"/>
    <n v="100.48"/>
    <n v="2"/>
    <n v="3"/>
    <n v="1"/>
    <x v="1"/>
    <n v="33.493333333333332"/>
    <n v="80"/>
  </r>
  <r>
    <n v="1814171"/>
    <x v="0"/>
    <x v="1"/>
    <x v="0"/>
    <x v="0"/>
    <x v="0"/>
    <n v="75"/>
    <n v="9"/>
    <n v="3867.51"/>
    <n v="10"/>
    <n v="19"/>
    <n v="3"/>
    <x v="0"/>
    <n v="51.566800000000001"/>
    <n v="2073"/>
  </r>
  <r>
    <n v="1814401"/>
    <x v="1"/>
    <x v="1"/>
    <x v="0"/>
    <x v="0"/>
    <x v="1"/>
    <n v="13"/>
    <n v="3"/>
    <n v="81.260000000000005"/>
    <n v="2"/>
    <n v="5"/>
    <n v="1"/>
    <x v="1"/>
    <n v="6.2507692307692313"/>
    <n v="32"/>
  </r>
  <r>
    <n v="1814891"/>
    <x v="1"/>
    <x v="4"/>
    <x v="0"/>
    <x v="0"/>
    <x v="1"/>
    <n v="26"/>
    <n v="5"/>
    <n v="322.11"/>
    <n v="4"/>
    <n v="9"/>
    <n v="2"/>
    <x v="2"/>
    <n v="12.388846153846155"/>
    <n v="222"/>
  </r>
  <r>
    <n v="1814931"/>
    <x v="1"/>
    <x v="1"/>
    <x v="0"/>
    <x v="1"/>
    <x v="0"/>
    <n v="37"/>
    <n v="7"/>
    <n v="517.75"/>
    <n v="5"/>
    <n v="12"/>
    <n v="2"/>
    <x v="2"/>
    <n v="13.993243243243244"/>
    <n v="282"/>
  </r>
  <r>
    <n v="1815141"/>
    <x v="0"/>
    <x v="1"/>
    <x v="0"/>
    <x v="0"/>
    <x v="0"/>
    <n v="34"/>
    <n v="6"/>
    <n v="1497.1"/>
    <n v="8"/>
    <n v="14"/>
    <n v="2"/>
    <x v="2"/>
    <n v="44.03235294117647"/>
    <n v="981"/>
  </r>
  <r>
    <n v="1815331"/>
    <x v="0"/>
    <x v="1"/>
    <x v="0"/>
    <x v="2"/>
    <x v="1"/>
    <n v="28"/>
    <n v="6"/>
    <n v="1176.58"/>
    <n v="7"/>
    <n v="13"/>
    <n v="2"/>
    <x v="2"/>
    <n v="42.020714285714284"/>
    <n v="801"/>
  </r>
  <r>
    <n v="1815481"/>
    <x v="1"/>
    <x v="1"/>
    <x v="1"/>
    <x v="2"/>
    <x v="1"/>
    <n v="26"/>
    <n v="5"/>
    <n v="442.19"/>
    <n v="5"/>
    <n v="10"/>
    <n v="2"/>
    <x v="2"/>
    <n v="17.007307692307691"/>
    <n v="251"/>
  </r>
  <r>
    <n v="1815521"/>
    <x v="1"/>
    <x v="4"/>
    <x v="0"/>
    <x v="1"/>
    <x v="1"/>
    <n v="10"/>
    <n v="3"/>
    <n v="105.84"/>
    <n v="2"/>
    <n v="5"/>
    <n v="1"/>
    <x v="1"/>
    <n v="10.584"/>
    <n v="136"/>
  </r>
  <r>
    <n v="1815671"/>
    <x v="3"/>
    <x v="1"/>
    <x v="0"/>
    <x v="1"/>
    <x v="0"/>
    <n v="1"/>
    <n v="1"/>
    <n v="25.65"/>
    <n v="2"/>
    <n v="3"/>
    <n v="1"/>
    <x v="1"/>
    <n v="25.65"/>
    <n v="17"/>
  </r>
  <r>
    <n v="1815901"/>
    <x v="2"/>
    <x v="2"/>
    <x v="0"/>
    <x v="0"/>
    <x v="1"/>
    <n v="10"/>
    <n v="3"/>
    <n v="387.94"/>
    <n v="4"/>
    <n v="7"/>
    <n v="1"/>
    <x v="1"/>
    <n v="38.793999999999997"/>
    <n v="67"/>
  </r>
  <r>
    <n v="1816071"/>
    <x v="0"/>
    <x v="1"/>
    <x v="0"/>
    <x v="1"/>
    <x v="0"/>
    <n v="55"/>
    <n v="8"/>
    <n v="2387.84"/>
    <n v="9"/>
    <n v="17"/>
    <n v="3"/>
    <x v="0"/>
    <n v="43.415272727272729"/>
    <n v="1181"/>
  </r>
  <r>
    <n v="1816111"/>
    <x v="1"/>
    <x v="0"/>
    <x v="0"/>
    <x v="2"/>
    <x v="1"/>
    <n v="19"/>
    <n v="4"/>
    <n v="284.44"/>
    <n v="4"/>
    <n v="8"/>
    <n v="2"/>
    <x v="2"/>
    <n v="14.970526315789474"/>
    <n v="277"/>
  </r>
  <r>
    <n v="1816981"/>
    <x v="0"/>
    <x v="1"/>
    <x v="0"/>
    <x v="2"/>
    <x v="0"/>
    <n v="50"/>
    <n v="8"/>
    <n v="2279.5100000000002"/>
    <n v="9"/>
    <n v="17"/>
    <n v="3"/>
    <x v="0"/>
    <n v="45.590200000000003"/>
    <n v="1099"/>
  </r>
  <r>
    <n v="1817041"/>
    <x v="0"/>
    <x v="0"/>
    <x v="0"/>
    <x v="0"/>
    <x v="1"/>
    <n v="57"/>
    <n v="8"/>
    <n v="3500.2"/>
    <n v="10"/>
    <n v="18"/>
    <n v="3"/>
    <x v="0"/>
    <n v="61.407017543859645"/>
    <n v="2105"/>
  </r>
  <r>
    <n v="1817191"/>
    <x v="1"/>
    <x v="1"/>
    <x v="0"/>
    <x v="0"/>
    <x v="1"/>
    <n v="15"/>
    <n v="4"/>
    <n v="111.91"/>
    <n v="2"/>
    <n v="6"/>
    <n v="1"/>
    <x v="1"/>
    <n v="7.4606666666666666"/>
    <n v="85"/>
  </r>
  <r>
    <n v="1817381"/>
    <x v="0"/>
    <x v="0"/>
    <x v="1"/>
    <x v="0"/>
    <x v="1"/>
    <n v="29"/>
    <n v="6"/>
    <n v="2183.4300000000003"/>
    <n v="9"/>
    <n v="15"/>
    <n v="3"/>
    <x v="0"/>
    <n v="75.290689655172429"/>
    <n v="1076"/>
  </r>
  <r>
    <n v="1817421"/>
    <x v="1"/>
    <x v="1"/>
    <x v="0"/>
    <x v="1"/>
    <x v="1"/>
    <n v="13"/>
    <n v="3"/>
    <n v="528.11"/>
    <n v="5"/>
    <n v="8"/>
    <n v="2"/>
    <x v="2"/>
    <n v="40.623846153846152"/>
    <n v="418"/>
  </r>
  <r>
    <n v="1817571"/>
    <x v="0"/>
    <x v="0"/>
    <x v="0"/>
    <x v="0"/>
    <x v="1"/>
    <n v="9"/>
    <n v="3"/>
    <n v="503.73"/>
    <n v="5"/>
    <n v="8"/>
    <n v="2"/>
    <x v="2"/>
    <n v="55.97"/>
    <n v="299"/>
  </r>
  <r>
    <n v="1817761"/>
    <x v="1"/>
    <x v="4"/>
    <x v="0"/>
    <x v="0"/>
    <x v="0"/>
    <n v="23"/>
    <n v="5"/>
    <n v="1210.3699999999999"/>
    <n v="7"/>
    <n v="12"/>
    <n v="2"/>
    <x v="2"/>
    <n v="52.624782608695647"/>
    <n v="174"/>
  </r>
  <r>
    <n v="1817951"/>
    <x v="1"/>
    <x v="4"/>
    <x v="0"/>
    <x v="0"/>
    <x v="1"/>
    <n v="2"/>
    <n v="1"/>
    <n v="17.18"/>
    <n v="1"/>
    <n v="2"/>
    <n v="1"/>
    <x v="1"/>
    <n v="8.59"/>
    <n v="17"/>
  </r>
  <r>
    <n v="1818011"/>
    <x v="0"/>
    <x v="1"/>
    <x v="0"/>
    <x v="1"/>
    <x v="1"/>
    <n v="33"/>
    <n v="6"/>
    <n v="992.16"/>
    <n v="7"/>
    <n v="13"/>
    <n v="2"/>
    <x v="2"/>
    <n v="30.065454545454543"/>
    <n v="668"/>
  </r>
  <r>
    <n v="1818201"/>
    <x v="2"/>
    <x v="1"/>
    <x v="0"/>
    <x v="2"/>
    <x v="1"/>
    <n v="5"/>
    <n v="2"/>
    <n v="121.12"/>
    <n v="3"/>
    <n v="5"/>
    <n v="1"/>
    <x v="1"/>
    <n v="24.224"/>
    <n v="55"/>
  </r>
  <r>
    <n v="1818541"/>
    <x v="1"/>
    <x v="0"/>
    <x v="0"/>
    <x v="2"/>
    <x v="1"/>
    <n v="41"/>
    <n v="7"/>
    <n v="766.43"/>
    <n v="6"/>
    <n v="13"/>
    <n v="2"/>
    <x v="2"/>
    <n v="18.69341463414634"/>
    <n v="430"/>
  </r>
  <r>
    <n v="1818731"/>
    <x v="0"/>
    <x v="1"/>
    <x v="0"/>
    <x v="1"/>
    <x v="1"/>
    <n v="46"/>
    <n v="7"/>
    <n v="3266.43"/>
    <n v="10"/>
    <n v="17"/>
    <n v="3"/>
    <x v="0"/>
    <n v="71.009347826086952"/>
    <n v="2042"/>
  </r>
  <r>
    <n v="1819091"/>
    <x v="1"/>
    <x v="4"/>
    <x v="0"/>
    <x v="2"/>
    <x v="1"/>
    <n v="29"/>
    <n v="6"/>
    <n v="1250.23"/>
    <n v="7"/>
    <n v="13"/>
    <n v="2"/>
    <x v="2"/>
    <n v="43.11137931034483"/>
    <n v="229"/>
  </r>
  <r>
    <n v="1819131"/>
    <x v="1"/>
    <x v="4"/>
    <x v="0"/>
    <x v="0"/>
    <x v="1"/>
    <n v="22"/>
    <n v="5"/>
    <n v="583.96"/>
    <n v="5"/>
    <n v="10"/>
    <n v="2"/>
    <x v="2"/>
    <n v="26.543636363636367"/>
    <n v="142"/>
  </r>
  <r>
    <n v="1819281"/>
    <x v="0"/>
    <x v="0"/>
    <x v="1"/>
    <x v="0"/>
    <x v="1"/>
    <n v="27"/>
    <n v="5"/>
    <n v="2805.33"/>
    <n v="10"/>
    <n v="15"/>
    <n v="3"/>
    <x v="0"/>
    <n v="103.90111111111111"/>
    <n v="1728"/>
  </r>
  <r>
    <n v="1819321"/>
    <x v="0"/>
    <x v="1"/>
    <x v="0"/>
    <x v="1"/>
    <x v="1"/>
    <n v="22"/>
    <n v="5"/>
    <n v="1064.8800000000001"/>
    <n v="7"/>
    <n v="12"/>
    <n v="2"/>
    <x v="2"/>
    <n v="48.403636363636366"/>
    <n v="858"/>
  </r>
  <r>
    <n v="1819701"/>
    <x v="1"/>
    <x v="1"/>
    <x v="0"/>
    <x v="0"/>
    <x v="1"/>
    <n v="5"/>
    <n v="2"/>
    <n v="11.72"/>
    <n v="1"/>
    <n v="3"/>
    <n v="1"/>
    <x v="1"/>
    <n v="2.3440000000000003"/>
    <n v="16"/>
  </r>
  <r>
    <n v="1819851"/>
    <x v="0"/>
    <x v="1"/>
    <x v="0"/>
    <x v="1"/>
    <x v="1"/>
    <n v="90"/>
    <n v="9"/>
    <n v="2518.37"/>
    <n v="9"/>
    <n v="18"/>
    <n v="3"/>
    <x v="0"/>
    <n v="27.981888888888889"/>
    <n v="1852"/>
  </r>
  <r>
    <n v="1820111"/>
    <x v="1"/>
    <x v="0"/>
    <x v="0"/>
    <x v="2"/>
    <x v="1"/>
    <n v="48"/>
    <n v="8"/>
    <n v="300.73"/>
    <n v="4"/>
    <n v="12"/>
    <n v="2"/>
    <x v="2"/>
    <n v="6.2652083333333337"/>
    <n v="227"/>
  </r>
  <r>
    <n v="1820301"/>
    <x v="1"/>
    <x v="0"/>
    <x v="0"/>
    <x v="1"/>
    <x v="0"/>
    <n v="33"/>
    <n v="6"/>
    <n v="522.37"/>
    <n v="5"/>
    <n v="11"/>
    <n v="2"/>
    <x v="2"/>
    <n v="15.82939393939394"/>
    <n v="549"/>
  </r>
  <r>
    <n v="1820451"/>
    <x v="0"/>
    <x v="1"/>
    <x v="1"/>
    <x v="1"/>
    <x v="1"/>
    <n v="30"/>
    <n v="6"/>
    <n v="3164.68"/>
    <n v="10"/>
    <n v="16"/>
    <n v="3"/>
    <x v="0"/>
    <n v="105.48933333333333"/>
    <n v="1538"/>
  </r>
  <r>
    <n v="1820831"/>
    <x v="0"/>
    <x v="1"/>
    <x v="0"/>
    <x v="0"/>
    <x v="1"/>
    <n v="102"/>
    <n v="10"/>
    <n v="2413.5500000000002"/>
    <n v="9"/>
    <n v="19"/>
    <n v="3"/>
    <x v="0"/>
    <n v="23.662254901960786"/>
    <n v="1348"/>
  </r>
  <r>
    <n v="1821611"/>
    <x v="0"/>
    <x v="1"/>
    <x v="0"/>
    <x v="1"/>
    <x v="1"/>
    <n v="9"/>
    <n v="3"/>
    <n v="651.37"/>
    <n v="5"/>
    <n v="8"/>
    <n v="2"/>
    <x v="2"/>
    <n v="72.37444444444445"/>
    <n v="385"/>
  </r>
  <r>
    <n v="1822011"/>
    <x v="0"/>
    <x v="1"/>
    <x v="0"/>
    <x v="2"/>
    <x v="1"/>
    <n v="27"/>
    <n v="5"/>
    <n v="1090.4100000000001"/>
    <n v="7"/>
    <n v="12"/>
    <n v="2"/>
    <x v="2"/>
    <n v="40.385555555555555"/>
    <n v="699"/>
  </r>
  <r>
    <n v="1822201"/>
    <x v="0"/>
    <x v="1"/>
    <x v="0"/>
    <x v="1"/>
    <x v="1"/>
    <n v="11"/>
    <n v="3"/>
    <n v="608.85"/>
    <n v="5"/>
    <n v="8"/>
    <n v="2"/>
    <x v="2"/>
    <n v="55.35"/>
    <n v="204"/>
  </r>
  <r>
    <n v="1822351"/>
    <x v="0"/>
    <x v="1"/>
    <x v="0"/>
    <x v="1"/>
    <x v="1"/>
    <n v="72"/>
    <n v="9"/>
    <n v="2958.45"/>
    <n v="10"/>
    <n v="19"/>
    <n v="3"/>
    <x v="0"/>
    <n v="41.08958333333333"/>
    <n v="2221"/>
  </r>
  <r>
    <n v="1822541"/>
    <x v="0"/>
    <x v="1"/>
    <x v="0"/>
    <x v="0"/>
    <x v="1"/>
    <n v="16"/>
    <n v="4"/>
    <n v="889.68"/>
    <n v="6"/>
    <n v="10"/>
    <n v="2"/>
    <x v="2"/>
    <n v="55.604999999999997"/>
    <n v="401"/>
  </r>
  <r>
    <n v="1823091"/>
    <x v="0"/>
    <x v="3"/>
    <x v="0"/>
    <x v="0"/>
    <x v="1"/>
    <n v="17"/>
    <n v="4"/>
    <n v="423.7"/>
    <n v="4"/>
    <n v="8"/>
    <n v="2"/>
    <x v="2"/>
    <n v="24.923529411764704"/>
    <n v="365"/>
  </r>
  <r>
    <n v="1823131"/>
    <x v="1"/>
    <x v="3"/>
    <x v="0"/>
    <x v="0"/>
    <x v="1"/>
    <n v="35"/>
    <n v="6"/>
    <n v="223.62"/>
    <n v="3"/>
    <n v="9"/>
    <n v="2"/>
    <x v="2"/>
    <n v="6.3891428571428577"/>
    <n v="170"/>
  </r>
  <r>
    <n v="1823321"/>
    <x v="0"/>
    <x v="1"/>
    <x v="0"/>
    <x v="1"/>
    <x v="1"/>
    <n v="41"/>
    <n v="7"/>
    <n v="2811.17"/>
    <n v="10"/>
    <n v="17"/>
    <n v="3"/>
    <x v="0"/>
    <n v="68.56512195121951"/>
    <n v="2256"/>
  </r>
  <r>
    <n v="1823511"/>
    <x v="1"/>
    <x v="0"/>
    <x v="0"/>
    <x v="0"/>
    <x v="1"/>
    <n v="32"/>
    <n v="6"/>
    <n v="462.12"/>
    <n v="5"/>
    <n v="11"/>
    <n v="2"/>
    <x v="2"/>
    <n v="14.44125"/>
    <n v="206"/>
  </r>
  <r>
    <n v="1824101"/>
    <x v="0"/>
    <x v="0"/>
    <x v="0"/>
    <x v="0"/>
    <x v="1"/>
    <n v="65"/>
    <n v="9"/>
    <n v="3252.1"/>
    <n v="10"/>
    <n v="19"/>
    <n v="3"/>
    <x v="0"/>
    <n v="50.03230769230769"/>
    <n v="814"/>
  </r>
  <r>
    <n v="1824441"/>
    <x v="3"/>
    <x v="2"/>
    <x v="0"/>
    <x v="3"/>
    <x v="1"/>
    <n v="14"/>
    <n v="3"/>
    <n v="339.3"/>
    <n v="4"/>
    <n v="7"/>
    <n v="1"/>
    <x v="1"/>
    <n v="24.235714285714288"/>
    <n v="37"/>
  </r>
  <r>
    <n v="1824631"/>
    <x v="0"/>
    <x v="0"/>
    <x v="1"/>
    <x v="2"/>
    <x v="1"/>
    <n v="95"/>
    <n v="9"/>
    <n v="3310.45"/>
    <n v="10"/>
    <n v="19"/>
    <n v="3"/>
    <x v="0"/>
    <n v="34.846842105263157"/>
    <n v="1919"/>
  </r>
  <r>
    <n v="1825031"/>
    <x v="0"/>
    <x v="0"/>
    <x v="0"/>
    <x v="2"/>
    <x v="0"/>
    <n v="11"/>
    <n v="3"/>
    <n v="287.99"/>
    <n v="4"/>
    <n v="7"/>
    <n v="1"/>
    <x v="1"/>
    <n v="26.180909090909093"/>
    <n v="142"/>
  </r>
  <r>
    <n v="1825181"/>
    <x v="2"/>
    <x v="0"/>
    <x v="1"/>
    <x v="1"/>
    <x v="1"/>
    <n v="12"/>
    <n v="3"/>
    <n v="844.09"/>
    <n v="6"/>
    <n v="9"/>
    <n v="2"/>
    <x v="2"/>
    <n v="70.340833333333336"/>
    <n v="573"/>
  </r>
  <r>
    <n v="1825601"/>
    <x v="1"/>
    <x v="3"/>
    <x v="0"/>
    <x v="0"/>
    <x v="1"/>
    <n v="25"/>
    <n v="5"/>
    <n v="357.86"/>
    <n v="4"/>
    <n v="9"/>
    <n v="2"/>
    <x v="2"/>
    <n v="14.314400000000001"/>
    <n v="219"/>
  </r>
  <r>
    <n v="1825751"/>
    <x v="0"/>
    <x v="1"/>
    <x v="0"/>
    <x v="1"/>
    <x v="1"/>
    <n v="39"/>
    <n v="7"/>
    <n v="1968.63"/>
    <n v="9"/>
    <n v="16"/>
    <n v="3"/>
    <x v="0"/>
    <n v="50.477692307692308"/>
    <n v="1156"/>
  </r>
  <r>
    <n v="1826491"/>
    <x v="0"/>
    <x v="0"/>
    <x v="1"/>
    <x v="2"/>
    <x v="1"/>
    <n v="259"/>
    <n v="10"/>
    <n v="4520.1100000000006"/>
    <n v="10"/>
    <n v="20"/>
    <n v="3"/>
    <x v="0"/>
    <n v="17.452162162162164"/>
    <n v="2552"/>
  </r>
  <r>
    <n v="1826531"/>
    <x v="1"/>
    <x v="0"/>
    <x v="0"/>
    <x v="1"/>
    <x v="1"/>
    <n v="16"/>
    <n v="4"/>
    <n v="286.06"/>
    <n v="4"/>
    <n v="8"/>
    <n v="2"/>
    <x v="2"/>
    <n v="17.87875"/>
    <n v="200"/>
  </r>
  <r>
    <n v="1826721"/>
    <x v="0"/>
    <x v="0"/>
    <x v="0"/>
    <x v="0"/>
    <x v="1"/>
    <n v="17"/>
    <n v="4"/>
    <n v="433.91"/>
    <n v="5"/>
    <n v="9"/>
    <n v="2"/>
    <x v="2"/>
    <n v="25.524117647058826"/>
    <n v="507"/>
  </r>
  <r>
    <n v="1827501"/>
    <x v="2"/>
    <x v="0"/>
    <x v="0"/>
    <x v="2"/>
    <x v="0"/>
    <n v="8"/>
    <n v="2"/>
    <n v="1034.29"/>
    <n v="7"/>
    <n v="9"/>
    <n v="2"/>
    <x v="2"/>
    <n v="129.28625"/>
    <n v="375"/>
  </r>
  <r>
    <n v="1827991"/>
    <x v="1"/>
    <x v="2"/>
    <x v="0"/>
    <x v="1"/>
    <x v="1"/>
    <n v="32"/>
    <n v="6"/>
    <n v="372.68"/>
    <n v="4"/>
    <n v="10"/>
    <n v="2"/>
    <x v="2"/>
    <n v="11.64625"/>
    <n v="199"/>
  </r>
  <r>
    <n v="1828621"/>
    <x v="0"/>
    <x v="1"/>
    <x v="0"/>
    <x v="1"/>
    <x v="1"/>
    <n v="110"/>
    <n v="10"/>
    <n v="2509.54"/>
    <n v="9"/>
    <n v="19"/>
    <n v="3"/>
    <x v="0"/>
    <n v="22.814"/>
    <n v="2058"/>
  </r>
  <r>
    <n v="1828771"/>
    <x v="1"/>
    <x v="0"/>
    <x v="0"/>
    <x v="0"/>
    <x v="1"/>
    <n v="15"/>
    <n v="4"/>
    <n v="372.4"/>
    <n v="4"/>
    <n v="8"/>
    <n v="2"/>
    <x v="2"/>
    <n v="24.826666666666664"/>
    <n v="176"/>
  </r>
  <r>
    <n v="1828961"/>
    <x v="0"/>
    <x v="0"/>
    <x v="0"/>
    <x v="0"/>
    <x v="1"/>
    <n v="27"/>
    <n v="5"/>
    <n v="1443.7"/>
    <n v="8"/>
    <n v="13"/>
    <n v="2"/>
    <x v="2"/>
    <n v="53.470370370370375"/>
    <n v="924"/>
  </r>
  <r>
    <n v="1829401"/>
    <x v="2"/>
    <x v="1"/>
    <x v="0"/>
    <x v="0"/>
    <x v="0"/>
    <n v="1"/>
    <n v="1"/>
    <n v="74.73"/>
    <n v="2"/>
    <n v="3"/>
    <n v="1"/>
    <x v="1"/>
    <n v="74.73"/>
    <n v="47"/>
  </r>
  <r>
    <n v="1829741"/>
    <x v="1"/>
    <x v="3"/>
    <x v="0"/>
    <x v="0"/>
    <x v="1"/>
    <n v="17"/>
    <n v="4"/>
    <n v="262.89"/>
    <n v="4"/>
    <n v="8"/>
    <n v="2"/>
    <x v="2"/>
    <n v="15.464117647058822"/>
    <n v="160"/>
  </r>
  <r>
    <n v="1829891"/>
    <x v="1"/>
    <x v="1"/>
    <x v="0"/>
    <x v="1"/>
    <x v="0"/>
    <n v="10"/>
    <n v="3"/>
    <n v="477.24"/>
    <n v="5"/>
    <n v="8"/>
    <n v="2"/>
    <x v="2"/>
    <n v="47.724000000000004"/>
    <n v="339"/>
  </r>
  <r>
    <n v="1829931"/>
    <x v="0"/>
    <x v="0"/>
    <x v="0"/>
    <x v="0"/>
    <x v="1"/>
    <n v="96"/>
    <n v="9"/>
    <n v="1988.43"/>
    <n v="9"/>
    <n v="18"/>
    <n v="3"/>
    <x v="0"/>
    <n v="20.712812500000002"/>
    <n v="1288"/>
  </r>
  <r>
    <n v="1830871"/>
    <x v="0"/>
    <x v="1"/>
    <x v="0"/>
    <x v="0"/>
    <x v="0"/>
    <n v="23"/>
    <n v="5"/>
    <n v="415.5"/>
    <n v="4"/>
    <n v="9"/>
    <n v="2"/>
    <x v="2"/>
    <n v="18.065217391304348"/>
    <n v="202"/>
  </r>
  <r>
    <n v="1831271"/>
    <x v="0"/>
    <x v="1"/>
    <x v="0"/>
    <x v="1"/>
    <x v="1"/>
    <n v="113"/>
    <n v="10"/>
    <n v="3695.36"/>
    <n v="10"/>
    <n v="20"/>
    <n v="3"/>
    <x v="0"/>
    <n v="32.702300884955754"/>
    <n v="2907"/>
  </r>
  <r>
    <n v="1831311"/>
    <x v="0"/>
    <x v="1"/>
    <x v="0"/>
    <x v="2"/>
    <x v="1"/>
    <n v="68"/>
    <n v="9"/>
    <n v="2888.35"/>
    <n v="10"/>
    <n v="19"/>
    <n v="3"/>
    <x v="0"/>
    <n v="42.475735294117648"/>
    <n v="1378"/>
  </r>
  <r>
    <n v="1831461"/>
    <x v="0"/>
    <x v="0"/>
    <x v="0"/>
    <x v="1"/>
    <x v="0"/>
    <n v="94"/>
    <n v="9"/>
    <n v="4166.28"/>
    <n v="10"/>
    <n v="19"/>
    <n v="3"/>
    <x v="0"/>
    <n v="44.322127659574463"/>
    <n v="1978"/>
  </r>
  <r>
    <n v="1831841"/>
    <x v="0"/>
    <x v="3"/>
    <x v="0"/>
    <x v="0"/>
    <x v="1"/>
    <n v="20"/>
    <n v="4"/>
    <n v="669.91"/>
    <n v="5"/>
    <n v="9"/>
    <n v="2"/>
    <x v="2"/>
    <n v="33.4955"/>
    <n v="326"/>
  </r>
  <r>
    <n v="1831991"/>
    <x v="0"/>
    <x v="0"/>
    <x v="1"/>
    <x v="0"/>
    <x v="1"/>
    <n v="35"/>
    <n v="6"/>
    <n v="2653.63"/>
    <n v="9"/>
    <n v="15"/>
    <n v="3"/>
    <x v="0"/>
    <n v="75.817999999999998"/>
    <n v="1360"/>
  </r>
  <r>
    <n v="1832391"/>
    <x v="2"/>
    <x v="3"/>
    <x v="0"/>
    <x v="1"/>
    <x v="1"/>
    <n v="2"/>
    <n v="1"/>
    <n v="34.33"/>
    <n v="2"/>
    <n v="3"/>
    <n v="1"/>
    <x v="1"/>
    <n v="17.164999999999999"/>
    <n v="20"/>
  </r>
  <r>
    <n v="1832431"/>
    <x v="1"/>
    <x v="3"/>
    <x v="0"/>
    <x v="2"/>
    <x v="1"/>
    <n v="16"/>
    <n v="4"/>
    <n v="199.22"/>
    <n v="3"/>
    <n v="7"/>
    <n v="1"/>
    <x v="1"/>
    <n v="12.45125"/>
    <n v="108"/>
  </r>
  <r>
    <n v="1832621"/>
    <x v="2"/>
    <x v="1"/>
    <x v="0"/>
    <x v="0"/>
    <x v="1"/>
    <n v="6"/>
    <n v="2"/>
    <n v="234.48"/>
    <n v="3"/>
    <n v="5"/>
    <n v="1"/>
    <x v="1"/>
    <n v="39.08"/>
    <n v="103"/>
  </r>
  <r>
    <n v="1832961"/>
    <x v="0"/>
    <x v="0"/>
    <x v="0"/>
    <x v="1"/>
    <x v="1"/>
    <n v="64"/>
    <n v="9"/>
    <n v="1439.08"/>
    <n v="8"/>
    <n v="17"/>
    <n v="3"/>
    <x v="0"/>
    <n v="22.485624999999999"/>
    <n v="1165"/>
  </r>
  <r>
    <n v="1834141"/>
    <x v="0"/>
    <x v="0"/>
    <x v="0"/>
    <x v="0"/>
    <x v="1"/>
    <n v="17"/>
    <n v="4"/>
    <n v="683.15"/>
    <n v="6"/>
    <n v="10"/>
    <n v="2"/>
    <x v="2"/>
    <n v="40.185294117647061"/>
    <n v="470"/>
  </r>
  <r>
    <n v="1834861"/>
    <x v="1"/>
    <x v="3"/>
    <x v="1"/>
    <x v="0"/>
    <x v="0"/>
    <n v="57"/>
    <n v="8"/>
    <n v="1140.6999999999998"/>
    <n v="7"/>
    <n v="15"/>
    <n v="3"/>
    <x v="0"/>
    <n v="20.012280701754381"/>
    <n v="667"/>
  </r>
  <r>
    <n v="1834901"/>
    <x v="1"/>
    <x v="0"/>
    <x v="0"/>
    <x v="1"/>
    <x v="1"/>
    <n v="8"/>
    <n v="2"/>
    <n v="129.38"/>
    <n v="3"/>
    <n v="5"/>
    <n v="1"/>
    <x v="1"/>
    <n v="16.172499999999999"/>
    <n v="75"/>
  </r>
  <r>
    <n v="1835111"/>
    <x v="1"/>
    <x v="0"/>
    <x v="0"/>
    <x v="0"/>
    <x v="1"/>
    <n v="35"/>
    <n v="6"/>
    <n v="367.2"/>
    <n v="4"/>
    <n v="10"/>
    <n v="2"/>
    <x v="2"/>
    <n v="10.491428571428571"/>
    <n v="237"/>
  </r>
  <r>
    <n v="1835261"/>
    <x v="0"/>
    <x v="1"/>
    <x v="0"/>
    <x v="0"/>
    <x v="1"/>
    <n v="37"/>
    <n v="7"/>
    <n v="1738.05"/>
    <n v="8"/>
    <n v="15"/>
    <n v="3"/>
    <x v="0"/>
    <n v="46.974324324324321"/>
    <n v="696"/>
  </r>
  <r>
    <n v="1835451"/>
    <x v="0"/>
    <x v="0"/>
    <x v="0"/>
    <x v="1"/>
    <x v="0"/>
    <n v="32"/>
    <n v="6"/>
    <n v="982.36"/>
    <n v="6"/>
    <n v="12"/>
    <n v="2"/>
    <x v="2"/>
    <n v="30.69875"/>
    <n v="887"/>
  </r>
  <r>
    <n v="1836191"/>
    <x v="0"/>
    <x v="1"/>
    <x v="1"/>
    <x v="0"/>
    <x v="1"/>
    <n v="70"/>
    <n v="9"/>
    <n v="5316.5599999999995"/>
    <n v="10"/>
    <n v="19"/>
    <n v="3"/>
    <x v="0"/>
    <n v="75.950857142857132"/>
    <n v="3614"/>
  </r>
  <r>
    <n v="1836571"/>
    <x v="1"/>
    <x v="1"/>
    <x v="0"/>
    <x v="0"/>
    <x v="1"/>
    <n v="4"/>
    <n v="2"/>
    <n v="151.53"/>
    <n v="3"/>
    <n v="5"/>
    <n v="1"/>
    <x v="1"/>
    <n v="37.8825"/>
    <n v="121"/>
  </r>
  <r>
    <n v="1836951"/>
    <x v="1"/>
    <x v="0"/>
    <x v="0"/>
    <x v="1"/>
    <x v="1"/>
    <n v="3"/>
    <n v="1"/>
    <n v="30.44"/>
    <n v="2"/>
    <n v="3"/>
    <n v="1"/>
    <x v="1"/>
    <n v="10.146666666666667"/>
    <n v="16"/>
  </r>
  <r>
    <n v="1837161"/>
    <x v="0"/>
    <x v="0"/>
    <x v="0"/>
    <x v="1"/>
    <x v="1"/>
    <n v="67"/>
    <n v="9"/>
    <n v="1221.52"/>
    <n v="7"/>
    <n v="16"/>
    <n v="3"/>
    <x v="0"/>
    <n v="18.231641791044776"/>
    <n v="806"/>
  </r>
  <r>
    <n v="1837691"/>
    <x v="2"/>
    <x v="1"/>
    <x v="0"/>
    <x v="3"/>
    <x v="1"/>
    <n v="1"/>
    <n v="1"/>
    <n v="41.72"/>
    <n v="2"/>
    <n v="3"/>
    <n v="1"/>
    <x v="1"/>
    <n v="41.72"/>
    <n v="14"/>
  </r>
  <r>
    <n v="1837731"/>
    <x v="1"/>
    <x v="2"/>
    <x v="0"/>
    <x v="2"/>
    <x v="1"/>
    <n v="14"/>
    <n v="3"/>
    <n v="791.75"/>
    <n v="6"/>
    <n v="9"/>
    <n v="2"/>
    <x v="2"/>
    <n v="56.553571428571431"/>
    <n v="72"/>
  </r>
  <r>
    <n v="1837881"/>
    <x v="0"/>
    <x v="0"/>
    <x v="0"/>
    <x v="2"/>
    <x v="1"/>
    <n v="25"/>
    <n v="5"/>
    <n v="696.9"/>
    <n v="6"/>
    <n v="11"/>
    <n v="2"/>
    <x v="2"/>
    <n v="27.875999999999998"/>
    <n v="530"/>
  </r>
  <r>
    <n v="1838091"/>
    <x v="0"/>
    <x v="1"/>
    <x v="0"/>
    <x v="1"/>
    <x v="0"/>
    <n v="119"/>
    <n v="10"/>
    <n v="2739.34"/>
    <n v="10"/>
    <n v="20"/>
    <n v="3"/>
    <x v="0"/>
    <n v="23.019663865546221"/>
    <n v="950"/>
  </r>
  <r>
    <n v="1838281"/>
    <x v="1"/>
    <x v="1"/>
    <x v="0"/>
    <x v="1"/>
    <x v="1"/>
    <n v="66"/>
    <n v="9"/>
    <n v="754.74"/>
    <n v="6"/>
    <n v="15"/>
    <n v="3"/>
    <x v="0"/>
    <n v="11.435454545454546"/>
    <n v="646"/>
  </r>
  <r>
    <n v="1838471"/>
    <x v="1"/>
    <x v="1"/>
    <x v="0"/>
    <x v="0"/>
    <x v="1"/>
    <n v="27"/>
    <n v="5"/>
    <n v="554.62"/>
    <n v="5"/>
    <n v="10"/>
    <n v="2"/>
    <x v="2"/>
    <n v="20.541481481481483"/>
    <n v="480"/>
  </r>
  <r>
    <n v="1838661"/>
    <x v="1"/>
    <x v="1"/>
    <x v="0"/>
    <x v="2"/>
    <x v="1"/>
    <n v="32"/>
    <n v="6"/>
    <n v="1390.24"/>
    <n v="8"/>
    <n v="14"/>
    <n v="2"/>
    <x v="2"/>
    <n v="43.445"/>
    <n v="310"/>
  </r>
  <r>
    <n v="1838701"/>
    <x v="0"/>
    <x v="1"/>
    <x v="0"/>
    <x v="0"/>
    <x v="1"/>
    <n v="50"/>
    <n v="8"/>
    <n v="1923.77"/>
    <n v="9"/>
    <n v="17"/>
    <n v="3"/>
    <x v="0"/>
    <n v="38.4754"/>
    <n v="1010"/>
  </r>
  <r>
    <n v="1838851"/>
    <x v="2"/>
    <x v="1"/>
    <x v="0"/>
    <x v="1"/>
    <x v="0"/>
    <n v="1"/>
    <n v="1"/>
    <n v="16"/>
    <n v="1"/>
    <n v="2"/>
    <n v="1"/>
    <x v="1"/>
    <n v="16"/>
    <n v="4"/>
  </r>
  <r>
    <n v="1839101"/>
    <x v="0"/>
    <x v="1"/>
    <x v="0"/>
    <x v="0"/>
    <x v="1"/>
    <n v="82"/>
    <n v="9"/>
    <n v="3791.82"/>
    <n v="10"/>
    <n v="19"/>
    <n v="3"/>
    <x v="0"/>
    <n v="46.241707317073171"/>
    <n v="2273"/>
  </r>
  <r>
    <n v="1839631"/>
    <x v="0"/>
    <x v="1"/>
    <x v="0"/>
    <x v="1"/>
    <x v="1"/>
    <n v="40"/>
    <n v="7"/>
    <n v="2427.81"/>
    <n v="9"/>
    <n v="16"/>
    <n v="3"/>
    <x v="0"/>
    <n v="60.695250000000001"/>
    <n v="1302"/>
  </r>
  <r>
    <n v="1839781"/>
    <x v="0"/>
    <x v="1"/>
    <x v="0"/>
    <x v="1"/>
    <x v="1"/>
    <n v="51"/>
    <n v="8"/>
    <n v="1889.02"/>
    <n v="8"/>
    <n v="16"/>
    <n v="3"/>
    <x v="0"/>
    <n v="37.039607843137254"/>
    <n v="791"/>
  </r>
  <r>
    <n v="1840191"/>
    <x v="0"/>
    <x v="1"/>
    <x v="0"/>
    <x v="1"/>
    <x v="1"/>
    <n v="63"/>
    <n v="9"/>
    <n v="1197.76"/>
    <n v="7"/>
    <n v="16"/>
    <n v="3"/>
    <x v="0"/>
    <n v="19.012063492063493"/>
    <n v="964"/>
  </r>
  <r>
    <n v="1840231"/>
    <x v="3"/>
    <x v="1"/>
    <x v="0"/>
    <x v="1"/>
    <x v="1"/>
    <n v="21"/>
    <n v="4"/>
    <n v="1090.01"/>
    <n v="7"/>
    <n v="11"/>
    <n v="2"/>
    <x v="2"/>
    <n v="51.905238095238097"/>
    <n v="545"/>
  </r>
  <r>
    <n v="1840381"/>
    <x v="1"/>
    <x v="3"/>
    <x v="0"/>
    <x v="2"/>
    <x v="1"/>
    <n v="12"/>
    <n v="3"/>
    <n v="177.38"/>
    <n v="3"/>
    <n v="6"/>
    <n v="1"/>
    <x v="1"/>
    <n v="14.781666666666666"/>
    <n v="107"/>
  </r>
  <r>
    <n v="1840421"/>
    <x v="0"/>
    <x v="4"/>
    <x v="1"/>
    <x v="2"/>
    <x v="1"/>
    <n v="33"/>
    <n v="6"/>
    <n v="692.68999999999994"/>
    <n v="6"/>
    <n v="12"/>
    <n v="2"/>
    <x v="2"/>
    <n v="20.990606060606058"/>
    <n v="442"/>
  </r>
  <r>
    <n v="1840571"/>
    <x v="0"/>
    <x v="1"/>
    <x v="0"/>
    <x v="0"/>
    <x v="1"/>
    <n v="90"/>
    <n v="9"/>
    <n v="4525.1000000000004"/>
    <n v="10"/>
    <n v="19"/>
    <n v="3"/>
    <x v="0"/>
    <n v="50.278888888888893"/>
    <n v="2034"/>
  </r>
  <r>
    <n v="1840951"/>
    <x v="1"/>
    <x v="0"/>
    <x v="0"/>
    <x v="0"/>
    <x v="1"/>
    <n v="6"/>
    <n v="2"/>
    <n v="102.26"/>
    <n v="2"/>
    <n v="4"/>
    <n v="1"/>
    <x v="1"/>
    <n v="17.043333333333333"/>
    <n v="105"/>
  </r>
  <r>
    <n v="1841011"/>
    <x v="0"/>
    <x v="1"/>
    <x v="0"/>
    <x v="1"/>
    <x v="0"/>
    <n v="50"/>
    <n v="8"/>
    <n v="928.48"/>
    <n v="6"/>
    <n v="14"/>
    <n v="2"/>
    <x v="2"/>
    <n v="18.569600000000001"/>
    <n v="665"/>
  </r>
  <r>
    <n v="1841161"/>
    <x v="0"/>
    <x v="0"/>
    <x v="0"/>
    <x v="2"/>
    <x v="0"/>
    <n v="65"/>
    <n v="9"/>
    <n v="1893.84"/>
    <n v="9"/>
    <n v="18"/>
    <n v="3"/>
    <x v="0"/>
    <n v="29.135999999999999"/>
    <n v="573"/>
  </r>
  <r>
    <n v="1841731"/>
    <x v="2"/>
    <x v="4"/>
    <x v="0"/>
    <x v="0"/>
    <x v="1"/>
    <n v="2"/>
    <n v="1"/>
    <n v="70.16"/>
    <n v="2"/>
    <n v="3"/>
    <n v="1"/>
    <x v="1"/>
    <n v="35.08"/>
    <n v="3"/>
  </r>
  <r>
    <n v="1841881"/>
    <x v="1"/>
    <x v="0"/>
    <x v="0"/>
    <x v="0"/>
    <x v="1"/>
    <n v="2"/>
    <n v="1"/>
    <n v="145.99"/>
    <n v="3"/>
    <n v="4"/>
    <n v="1"/>
    <x v="1"/>
    <n v="72.995000000000005"/>
    <n v="48"/>
  </r>
  <r>
    <n v="1842091"/>
    <x v="0"/>
    <x v="0"/>
    <x v="0"/>
    <x v="0"/>
    <x v="1"/>
    <n v="17"/>
    <n v="4"/>
    <n v="1167.78"/>
    <n v="7"/>
    <n v="11"/>
    <n v="2"/>
    <x v="2"/>
    <n v="68.692941176470583"/>
    <n v="837"/>
  </r>
  <r>
    <n v="1842281"/>
    <x v="0"/>
    <x v="0"/>
    <x v="0"/>
    <x v="1"/>
    <x v="0"/>
    <n v="61"/>
    <n v="8"/>
    <n v="3120.36"/>
    <n v="10"/>
    <n v="18"/>
    <n v="3"/>
    <x v="0"/>
    <n v="51.15344262295082"/>
    <n v="1919"/>
  </r>
  <r>
    <n v="1842471"/>
    <x v="0"/>
    <x v="1"/>
    <x v="0"/>
    <x v="0"/>
    <x v="1"/>
    <n v="46"/>
    <n v="7"/>
    <n v="2014.22"/>
    <n v="9"/>
    <n v="16"/>
    <n v="3"/>
    <x v="0"/>
    <n v="43.787391304347828"/>
    <n v="1810"/>
  </r>
  <r>
    <n v="1842661"/>
    <x v="1"/>
    <x v="0"/>
    <x v="0"/>
    <x v="1"/>
    <x v="1"/>
    <n v="26"/>
    <n v="5"/>
    <n v="169.23"/>
    <n v="3"/>
    <n v="8"/>
    <n v="2"/>
    <x v="2"/>
    <n v="6.5088461538461537"/>
    <n v="100"/>
  </r>
  <r>
    <n v="1842701"/>
    <x v="1"/>
    <x v="0"/>
    <x v="0"/>
    <x v="0"/>
    <x v="1"/>
    <n v="14"/>
    <n v="3"/>
    <n v="554.61"/>
    <n v="5"/>
    <n v="8"/>
    <n v="2"/>
    <x v="2"/>
    <n v="39.615000000000002"/>
    <n v="113"/>
  </r>
  <r>
    <n v="1843251"/>
    <x v="0"/>
    <x v="3"/>
    <x v="0"/>
    <x v="1"/>
    <x v="1"/>
    <n v="78"/>
    <n v="9"/>
    <n v="1230.98"/>
    <n v="7"/>
    <n v="16"/>
    <n v="3"/>
    <x v="0"/>
    <n v="15.781794871794872"/>
    <n v="1015"/>
  </r>
  <r>
    <n v="1843631"/>
    <x v="0"/>
    <x v="1"/>
    <x v="0"/>
    <x v="2"/>
    <x v="1"/>
    <n v="59"/>
    <n v="8"/>
    <n v="3671.18"/>
    <n v="10"/>
    <n v="18"/>
    <n v="3"/>
    <x v="0"/>
    <n v="62.223389830508474"/>
    <n v="1431"/>
  </r>
  <r>
    <n v="1843781"/>
    <x v="0"/>
    <x v="1"/>
    <x v="0"/>
    <x v="1"/>
    <x v="0"/>
    <n v="73"/>
    <n v="9"/>
    <n v="2845.34"/>
    <n v="10"/>
    <n v="19"/>
    <n v="3"/>
    <x v="0"/>
    <n v="38.977260273972604"/>
    <n v="1410"/>
  </r>
  <r>
    <n v="1843821"/>
    <x v="1"/>
    <x v="2"/>
    <x v="0"/>
    <x v="1"/>
    <x v="1"/>
    <n v="15"/>
    <n v="4"/>
    <n v="298.75"/>
    <n v="4"/>
    <n v="8"/>
    <n v="2"/>
    <x v="2"/>
    <n v="19.916666666666668"/>
    <n v="80"/>
  </r>
  <r>
    <n v="1843971"/>
    <x v="1"/>
    <x v="4"/>
    <x v="0"/>
    <x v="2"/>
    <x v="1"/>
    <n v="47"/>
    <n v="8"/>
    <n v="395.37"/>
    <n v="4"/>
    <n v="12"/>
    <n v="2"/>
    <x v="2"/>
    <n v="8.4121276595744678"/>
    <n v="301"/>
  </r>
  <r>
    <n v="1844031"/>
    <x v="0"/>
    <x v="1"/>
    <x v="0"/>
    <x v="1"/>
    <x v="1"/>
    <n v="25"/>
    <n v="5"/>
    <n v="1352.11"/>
    <n v="8"/>
    <n v="13"/>
    <n v="2"/>
    <x v="2"/>
    <n v="54.084399999999995"/>
    <n v="1083"/>
  </r>
  <r>
    <n v="1844221"/>
    <x v="0"/>
    <x v="0"/>
    <x v="0"/>
    <x v="0"/>
    <x v="1"/>
    <n v="22"/>
    <n v="5"/>
    <n v="374.9"/>
    <n v="4"/>
    <n v="9"/>
    <n v="2"/>
    <x v="2"/>
    <n v="17.040909090909089"/>
    <n v="349"/>
  </r>
  <r>
    <n v="1844371"/>
    <x v="0"/>
    <x v="0"/>
    <x v="0"/>
    <x v="2"/>
    <x v="1"/>
    <n v="12"/>
    <n v="3"/>
    <n v="579.71"/>
    <n v="5"/>
    <n v="8"/>
    <n v="2"/>
    <x v="2"/>
    <n v="48.30916666666667"/>
    <n v="290"/>
  </r>
  <r>
    <n v="1844411"/>
    <x v="1"/>
    <x v="1"/>
    <x v="0"/>
    <x v="1"/>
    <x v="0"/>
    <n v="2"/>
    <n v="1"/>
    <n v="25.55"/>
    <n v="2"/>
    <n v="3"/>
    <n v="1"/>
    <x v="1"/>
    <n v="12.775"/>
    <n v="11"/>
  </r>
  <r>
    <n v="1844601"/>
    <x v="0"/>
    <x v="1"/>
    <x v="0"/>
    <x v="1"/>
    <x v="0"/>
    <n v="31"/>
    <n v="6"/>
    <n v="1337.82"/>
    <n v="7"/>
    <n v="13"/>
    <n v="2"/>
    <x v="2"/>
    <n v="43.155483870967743"/>
    <n v="888"/>
  </r>
  <r>
    <n v="1844941"/>
    <x v="0"/>
    <x v="1"/>
    <x v="0"/>
    <x v="1"/>
    <x v="1"/>
    <n v="25"/>
    <n v="5"/>
    <n v="992.16"/>
    <n v="7"/>
    <n v="12"/>
    <n v="2"/>
    <x v="2"/>
    <n v="39.686399999999999"/>
    <n v="841"/>
  </r>
  <r>
    <n v="1845001"/>
    <x v="0"/>
    <x v="0"/>
    <x v="0"/>
    <x v="0"/>
    <x v="1"/>
    <n v="98"/>
    <n v="9"/>
    <n v="3733.48"/>
    <n v="10"/>
    <n v="19"/>
    <n v="3"/>
    <x v="0"/>
    <n v="38.096734693877551"/>
    <n v="1850"/>
  </r>
  <r>
    <n v="1845341"/>
    <x v="1"/>
    <x v="0"/>
    <x v="0"/>
    <x v="2"/>
    <x v="1"/>
    <n v="14"/>
    <n v="3"/>
    <n v="113.02"/>
    <n v="3"/>
    <n v="6"/>
    <n v="1"/>
    <x v="1"/>
    <n v="8.0728571428571421"/>
    <n v="50"/>
  </r>
  <r>
    <n v="1845681"/>
    <x v="0"/>
    <x v="0"/>
    <x v="0"/>
    <x v="2"/>
    <x v="1"/>
    <n v="31"/>
    <n v="6"/>
    <n v="842.72"/>
    <n v="6"/>
    <n v="12"/>
    <n v="2"/>
    <x v="2"/>
    <n v="27.184516129032257"/>
    <n v="463"/>
  </r>
  <r>
    <n v="1845871"/>
    <x v="1"/>
    <x v="4"/>
    <x v="0"/>
    <x v="1"/>
    <x v="1"/>
    <n v="11"/>
    <n v="3"/>
    <n v="51.05"/>
    <n v="2"/>
    <n v="5"/>
    <n v="1"/>
    <x v="1"/>
    <n v="4.6409090909090907"/>
    <n v="93"/>
  </r>
  <r>
    <n v="1846081"/>
    <x v="2"/>
    <x v="1"/>
    <x v="0"/>
    <x v="1"/>
    <x v="1"/>
    <n v="1"/>
    <n v="1"/>
    <n v="66.010000000000005"/>
    <n v="2"/>
    <n v="3"/>
    <n v="1"/>
    <x v="1"/>
    <n v="66.010000000000005"/>
    <n v="49"/>
  </r>
  <r>
    <n v="1846121"/>
    <x v="3"/>
    <x v="0"/>
    <x v="0"/>
    <x v="0"/>
    <x v="1"/>
    <n v="2"/>
    <n v="1"/>
    <n v="63.95"/>
    <n v="2"/>
    <n v="3"/>
    <n v="1"/>
    <x v="1"/>
    <n v="31.975000000000001"/>
    <n v="20"/>
  </r>
  <r>
    <n v="1846271"/>
    <x v="3"/>
    <x v="0"/>
    <x v="0"/>
    <x v="0"/>
    <x v="1"/>
    <n v="5"/>
    <n v="2"/>
    <n v="378.19"/>
    <n v="4"/>
    <n v="6"/>
    <n v="1"/>
    <x v="1"/>
    <n v="75.638000000000005"/>
    <n v="203"/>
  </r>
  <r>
    <n v="1847391"/>
    <x v="1"/>
    <x v="1"/>
    <x v="0"/>
    <x v="2"/>
    <x v="0"/>
    <n v="17"/>
    <n v="4"/>
    <n v="811.1"/>
    <n v="6"/>
    <n v="10"/>
    <n v="2"/>
    <x v="2"/>
    <n v="47.711764705882352"/>
    <n v="494"/>
  </r>
  <r>
    <n v="1847431"/>
    <x v="2"/>
    <x v="4"/>
    <x v="0"/>
    <x v="3"/>
    <x v="1"/>
    <n v="7"/>
    <n v="2"/>
    <n v="358.75"/>
    <n v="4"/>
    <n v="6"/>
    <n v="1"/>
    <x v="1"/>
    <n v="51.25"/>
    <n v="12"/>
  </r>
  <r>
    <n v="1847581"/>
    <x v="1"/>
    <x v="0"/>
    <x v="0"/>
    <x v="0"/>
    <x v="1"/>
    <n v="8"/>
    <n v="2"/>
    <n v="635.02"/>
    <n v="5"/>
    <n v="7"/>
    <n v="1"/>
    <x v="1"/>
    <n v="79.377499999999998"/>
    <n v="45"/>
  </r>
  <r>
    <n v="1847621"/>
    <x v="0"/>
    <x v="0"/>
    <x v="0"/>
    <x v="1"/>
    <x v="1"/>
    <n v="70"/>
    <n v="9"/>
    <n v="2846.64"/>
    <n v="10"/>
    <n v="19"/>
    <n v="3"/>
    <x v="0"/>
    <n v="40.666285714285713"/>
    <n v="809"/>
  </r>
  <r>
    <n v="1847771"/>
    <x v="1"/>
    <x v="0"/>
    <x v="0"/>
    <x v="1"/>
    <x v="1"/>
    <n v="31"/>
    <n v="6"/>
    <n v="1218.8399999999999"/>
    <n v="7"/>
    <n v="13"/>
    <n v="2"/>
    <x v="2"/>
    <n v="39.317419354838705"/>
    <n v="435"/>
  </r>
  <r>
    <n v="1847811"/>
    <x v="2"/>
    <x v="4"/>
    <x v="0"/>
    <x v="3"/>
    <x v="1"/>
    <n v="2"/>
    <n v="1"/>
    <n v="11.78"/>
    <n v="1"/>
    <n v="2"/>
    <n v="1"/>
    <x v="1"/>
    <n v="5.89"/>
    <n v="8"/>
  </r>
  <r>
    <n v="1847961"/>
    <x v="0"/>
    <x v="0"/>
    <x v="0"/>
    <x v="1"/>
    <x v="1"/>
    <n v="41"/>
    <n v="7"/>
    <n v="2697.22"/>
    <n v="10"/>
    <n v="17"/>
    <n v="3"/>
    <x v="0"/>
    <n v="65.785853658536581"/>
    <n v="1363"/>
  </r>
  <r>
    <n v="1848211"/>
    <x v="0"/>
    <x v="1"/>
    <x v="0"/>
    <x v="2"/>
    <x v="1"/>
    <n v="47"/>
    <n v="8"/>
    <n v="1322.25"/>
    <n v="7"/>
    <n v="15"/>
    <n v="3"/>
    <x v="0"/>
    <n v="28.132978723404257"/>
    <n v="959"/>
  </r>
  <r>
    <n v="1848741"/>
    <x v="2"/>
    <x v="0"/>
    <x v="0"/>
    <x v="0"/>
    <x v="1"/>
    <n v="2"/>
    <n v="1"/>
    <n v="44.72"/>
    <n v="2"/>
    <n v="3"/>
    <n v="1"/>
    <x v="1"/>
    <n v="22.36"/>
    <n v="29"/>
  </r>
  <r>
    <n v="1848891"/>
    <x v="1"/>
    <x v="0"/>
    <x v="0"/>
    <x v="2"/>
    <x v="1"/>
    <n v="23"/>
    <n v="5"/>
    <n v="870.28"/>
    <n v="6"/>
    <n v="11"/>
    <n v="2"/>
    <x v="2"/>
    <n v="37.838260869565218"/>
    <n v="257"/>
  </r>
  <r>
    <n v="1848931"/>
    <x v="1"/>
    <x v="1"/>
    <x v="0"/>
    <x v="0"/>
    <x v="0"/>
    <n v="29"/>
    <n v="6"/>
    <n v="139.51"/>
    <n v="3"/>
    <n v="9"/>
    <n v="2"/>
    <x v="2"/>
    <n v="4.8106896551724132"/>
    <n v="91"/>
  </r>
  <r>
    <n v="1849141"/>
    <x v="0"/>
    <x v="0"/>
    <x v="0"/>
    <x v="0"/>
    <x v="1"/>
    <n v="46"/>
    <n v="7"/>
    <n v="1752.14"/>
    <n v="8"/>
    <n v="15"/>
    <n v="3"/>
    <x v="0"/>
    <n v="38.090000000000003"/>
    <n v="479"/>
  </r>
  <r>
    <n v="1849711"/>
    <x v="1"/>
    <x v="0"/>
    <x v="0"/>
    <x v="1"/>
    <x v="1"/>
    <n v="12"/>
    <n v="3"/>
    <n v="118.6"/>
    <n v="3"/>
    <n v="6"/>
    <n v="1"/>
    <x v="1"/>
    <n v="9.8833333333333329"/>
    <n v="84"/>
  </r>
  <r>
    <n v="1849901"/>
    <x v="3"/>
    <x v="1"/>
    <x v="0"/>
    <x v="1"/>
    <x v="0"/>
    <n v="6"/>
    <n v="2"/>
    <n v="128.28"/>
    <n v="3"/>
    <n v="5"/>
    <n v="1"/>
    <x v="1"/>
    <n v="21.38"/>
    <n v="93"/>
  </r>
  <r>
    <n v="1850121"/>
    <x v="2"/>
    <x v="0"/>
    <x v="0"/>
    <x v="0"/>
    <x v="1"/>
    <n v="2"/>
    <n v="1"/>
    <n v="69.739999999999995"/>
    <n v="2"/>
    <n v="3"/>
    <n v="1"/>
    <x v="1"/>
    <n v="34.869999999999997"/>
    <n v="44"/>
  </r>
  <r>
    <n v="1850841"/>
    <x v="1"/>
    <x v="0"/>
    <x v="0"/>
    <x v="2"/>
    <x v="1"/>
    <n v="52"/>
    <n v="8"/>
    <n v="1005.59"/>
    <n v="7"/>
    <n v="15"/>
    <n v="3"/>
    <x v="0"/>
    <n v="19.338269230769232"/>
    <n v="516"/>
  </r>
  <r>
    <n v="1851391"/>
    <x v="0"/>
    <x v="0"/>
    <x v="0"/>
    <x v="1"/>
    <x v="1"/>
    <n v="44"/>
    <n v="7"/>
    <n v="2450.88"/>
    <n v="9"/>
    <n v="16"/>
    <n v="3"/>
    <x v="0"/>
    <n v="55.701818181818183"/>
    <n v="1932"/>
  </r>
  <r>
    <n v="1851431"/>
    <x v="1"/>
    <x v="0"/>
    <x v="0"/>
    <x v="1"/>
    <x v="1"/>
    <n v="7"/>
    <n v="2"/>
    <n v="69.599999999999994"/>
    <n v="2"/>
    <n v="4"/>
    <n v="1"/>
    <x v="1"/>
    <n v="9.9428571428571413"/>
    <n v="34"/>
  </r>
  <r>
    <n v="1851771"/>
    <x v="0"/>
    <x v="1"/>
    <x v="0"/>
    <x v="1"/>
    <x v="1"/>
    <n v="65"/>
    <n v="9"/>
    <n v="3003.69"/>
    <n v="10"/>
    <n v="19"/>
    <n v="3"/>
    <x v="0"/>
    <n v="46.210615384615387"/>
    <n v="1339"/>
  </r>
  <r>
    <n v="1851811"/>
    <x v="0"/>
    <x v="0"/>
    <x v="0"/>
    <x v="2"/>
    <x v="1"/>
    <n v="105"/>
    <n v="10"/>
    <n v="4389.4399999999996"/>
    <n v="10"/>
    <n v="20"/>
    <n v="3"/>
    <x v="0"/>
    <n v="41.80419047619047"/>
    <n v="2417"/>
  </r>
  <r>
    <n v="1853141"/>
    <x v="0"/>
    <x v="0"/>
    <x v="0"/>
    <x v="2"/>
    <x v="0"/>
    <n v="41"/>
    <n v="7"/>
    <n v="2587.38"/>
    <n v="9"/>
    <n v="16"/>
    <n v="3"/>
    <x v="0"/>
    <n v="63.106829268292685"/>
    <n v="854"/>
  </r>
  <r>
    <n v="1853481"/>
    <x v="1"/>
    <x v="1"/>
    <x v="0"/>
    <x v="1"/>
    <x v="0"/>
    <n v="24"/>
    <n v="5"/>
    <n v="90.72"/>
    <n v="2"/>
    <n v="7"/>
    <n v="1"/>
    <x v="1"/>
    <n v="3.78"/>
    <n v="70"/>
  </r>
  <r>
    <n v="1853671"/>
    <x v="0"/>
    <x v="1"/>
    <x v="0"/>
    <x v="1"/>
    <x v="1"/>
    <n v="24"/>
    <n v="5"/>
    <n v="1431.35"/>
    <n v="8"/>
    <n v="13"/>
    <n v="2"/>
    <x v="2"/>
    <n v="59.639583333333327"/>
    <n v="887"/>
  </r>
  <r>
    <n v="1853861"/>
    <x v="0"/>
    <x v="1"/>
    <x v="0"/>
    <x v="0"/>
    <x v="1"/>
    <n v="119"/>
    <n v="10"/>
    <n v="3505.46"/>
    <n v="10"/>
    <n v="20"/>
    <n v="3"/>
    <x v="0"/>
    <n v="29.457647058823529"/>
    <n v="2339"/>
  </r>
  <r>
    <n v="1853901"/>
    <x v="0"/>
    <x v="1"/>
    <x v="0"/>
    <x v="2"/>
    <x v="1"/>
    <n v="34"/>
    <n v="6"/>
    <n v="1861.44"/>
    <n v="8"/>
    <n v="14"/>
    <n v="2"/>
    <x v="2"/>
    <n v="54.748235294117649"/>
    <n v="1148"/>
  </r>
  <r>
    <n v="1854111"/>
    <x v="1"/>
    <x v="1"/>
    <x v="0"/>
    <x v="0"/>
    <x v="1"/>
    <n v="47"/>
    <n v="8"/>
    <n v="523.25"/>
    <n v="5"/>
    <n v="13"/>
    <n v="2"/>
    <x v="2"/>
    <n v="11.132978723404255"/>
    <n v="545"/>
  </r>
  <r>
    <n v="1854641"/>
    <x v="0"/>
    <x v="1"/>
    <x v="0"/>
    <x v="1"/>
    <x v="1"/>
    <n v="24"/>
    <n v="5"/>
    <n v="912.5"/>
    <n v="6"/>
    <n v="11"/>
    <n v="2"/>
    <x v="2"/>
    <n v="38.020833333333336"/>
    <n v="809"/>
  </r>
  <r>
    <n v="1854831"/>
    <x v="0"/>
    <x v="1"/>
    <x v="0"/>
    <x v="1"/>
    <x v="1"/>
    <n v="27"/>
    <n v="5"/>
    <n v="2138.7399999999998"/>
    <n v="9"/>
    <n v="14"/>
    <n v="2"/>
    <x v="2"/>
    <n v="79.212592592592586"/>
    <n v="1630"/>
  </r>
  <r>
    <n v="1854981"/>
    <x v="0"/>
    <x v="1"/>
    <x v="0"/>
    <x v="0"/>
    <x v="1"/>
    <n v="32"/>
    <n v="6"/>
    <n v="2466.88"/>
    <n v="9"/>
    <n v="15"/>
    <n v="3"/>
    <x v="0"/>
    <n v="77.09"/>
    <n v="779"/>
  </r>
  <r>
    <n v="1855041"/>
    <x v="1"/>
    <x v="1"/>
    <x v="0"/>
    <x v="1"/>
    <x v="1"/>
    <n v="16"/>
    <n v="4"/>
    <n v="115.03"/>
    <n v="3"/>
    <n v="7"/>
    <n v="1"/>
    <x v="1"/>
    <n v="7.1893750000000001"/>
    <n v="110"/>
  </r>
  <r>
    <n v="1855191"/>
    <x v="0"/>
    <x v="1"/>
    <x v="0"/>
    <x v="1"/>
    <x v="0"/>
    <n v="70"/>
    <n v="9"/>
    <n v="1518.77"/>
    <n v="8"/>
    <n v="17"/>
    <n v="3"/>
    <x v="0"/>
    <n v="21.696714285714286"/>
    <n v="1225"/>
  </r>
  <r>
    <n v="1855421"/>
    <x v="3"/>
    <x v="1"/>
    <x v="0"/>
    <x v="2"/>
    <x v="0"/>
    <n v="5"/>
    <n v="2"/>
    <n v="106.63"/>
    <n v="2"/>
    <n v="4"/>
    <n v="1"/>
    <x v="1"/>
    <n v="21.326000000000001"/>
    <n v="29"/>
  </r>
  <r>
    <n v="1855611"/>
    <x v="0"/>
    <x v="0"/>
    <x v="0"/>
    <x v="2"/>
    <x v="1"/>
    <n v="42"/>
    <n v="7"/>
    <n v="1981.63"/>
    <n v="9"/>
    <n v="16"/>
    <n v="3"/>
    <x v="0"/>
    <n v="47.181666666666672"/>
    <n v="1076"/>
  </r>
  <r>
    <n v="1855951"/>
    <x v="0"/>
    <x v="1"/>
    <x v="0"/>
    <x v="2"/>
    <x v="1"/>
    <n v="176"/>
    <n v="10"/>
    <n v="3656.86"/>
    <n v="10"/>
    <n v="20"/>
    <n v="3"/>
    <x v="0"/>
    <n v="20.777613636363636"/>
    <n v="1481"/>
  </r>
  <r>
    <n v="1856011"/>
    <x v="1"/>
    <x v="0"/>
    <x v="0"/>
    <x v="2"/>
    <x v="0"/>
    <n v="7"/>
    <n v="2"/>
    <n v="131.59"/>
    <n v="3"/>
    <n v="5"/>
    <n v="1"/>
    <x v="1"/>
    <n v="18.798571428571428"/>
    <n v="96"/>
  </r>
  <r>
    <n v="1856921"/>
    <x v="1"/>
    <x v="1"/>
    <x v="0"/>
    <x v="1"/>
    <x v="1"/>
    <n v="42"/>
    <n v="7"/>
    <n v="293.81"/>
    <n v="4"/>
    <n v="11"/>
    <n v="2"/>
    <x v="2"/>
    <n v="6.9954761904761904"/>
    <n v="195"/>
  </r>
  <r>
    <n v="1857091"/>
    <x v="1"/>
    <x v="2"/>
    <x v="2"/>
    <x v="0"/>
    <x v="1"/>
    <n v="3"/>
    <n v="1"/>
    <n v="481.48"/>
    <n v="5"/>
    <n v="6"/>
    <n v="1"/>
    <x v="1"/>
    <n v="160.49333333333334"/>
    <n v="217"/>
  </r>
  <r>
    <n v="1857471"/>
    <x v="0"/>
    <x v="4"/>
    <x v="0"/>
    <x v="0"/>
    <x v="1"/>
    <n v="71"/>
    <n v="9"/>
    <n v="1102.42"/>
    <n v="7"/>
    <n v="16"/>
    <n v="3"/>
    <x v="0"/>
    <n v="15.527042253521127"/>
    <n v="423"/>
  </r>
  <r>
    <n v="1857661"/>
    <x v="0"/>
    <x v="0"/>
    <x v="0"/>
    <x v="2"/>
    <x v="1"/>
    <n v="21"/>
    <n v="4"/>
    <n v="880.19"/>
    <n v="6"/>
    <n v="10"/>
    <n v="2"/>
    <x v="2"/>
    <n v="41.913809523809526"/>
    <n v="556"/>
  </r>
  <r>
    <n v="1858061"/>
    <x v="0"/>
    <x v="0"/>
    <x v="0"/>
    <x v="0"/>
    <x v="1"/>
    <n v="38"/>
    <n v="7"/>
    <n v="1438.96"/>
    <n v="8"/>
    <n v="15"/>
    <n v="3"/>
    <x v="0"/>
    <n v="37.867368421052632"/>
    <n v="707"/>
  </r>
  <r>
    <n v="1858101"/>
    <x v="0"/>
    <x v="0"/>
    <x v="0"/>
    <x v="1"/>
    <x v="1"/>
    <n v="21"/>
    <n v="4"/>
    <n v="580.01"/>
    <n v="5"/>
    <n v="9"/>
    <n v="2"/>
    <x v="2"/>
    <n v="27.619523809523809"/>
    <n v="260"/>
  </r>
  <r>
    <n v="1858251"/>
    <x v="0"/>
    <x v="0"/>
    <x v="0"/>
    <x v="0"/>
    <x v="1"/>
    <n v="61"/>
    <n v="8"/>
    <n v="2947.62"/>
    <n v="10"/>
    <n v="18"/>
    <n v="3"/>
    <x v="0"/>
    <n v="48.321639344262294"/>
    <n v="1686"/>
  </r>
  <r>
    <n v="1858781"/>
    <x v="0"/>
    <x v="0"/>
    <x v="1"/>
    <x v="2"/>
    <x v="1"/>
    <n v="41"/>
    <n v="7"/>
    <n v="2072.31"/>
    <n v="9"/>
    <n v="16"/>
    <n v="3"/>
    <x v="0"/>
    <n v="50.54414634146341"/>
    <n v="1324"/>
  </r>
  <r>
    <n v="1858971"/>
    <x v="1"/>
    <x v="2"/>
    <x v="0"/>
    <x v="0"/>
    <x v="1"/>
    <n v="20"/>
    <n v="4"/>
    <n v="298"/>
    <n v="4"/>
    <n v="8"/>
    <n v="2"/>
    <x v="2"/>
    <n v="14.9"/>
    <n v="57"/>
  </r>
  <r>
    <n v="1859221"/>
    <x v="0"/>
    <x v="0"/>
    <x v="0"/>
    <x v="0"/>
    <x v="1"/>
    <n v="97"/>
    <n v="9"/>
    <n v="2790.54"/>
    <n v="10"/>
    <n v="19"/>
    <n v="3"/>
    <x v="0"/>
    <n v="28.768453608247423"/>
    <n v="1301"/>
  </r>
  <r>
    <n v="1859561"/>
    <x v="1"/>
    <x v="4"/>
    <x v="0"/>
    <x v="2"/>
    <x v="1"/>
    <n v="16"/>
    <n v="4"/>
    <n v="617.86"/>
    <n v="5"/>
    <n v="9"/>
    <n v="2"/>
    <x v="2"/>
    <n v="38.616250000000001"/>
    <n v="113"/>
  </r>
  <r>
    <n v="1859601"/>
    <x v="0"/>
    <x v="0"/>
    <x v="0"/>
    <x v="0"/>
    <x v="1"/>
    <n v="51"/>
    <n v="8"/>
    <n v="2387.2199999999998"/>
    <n v="9"/>
    <n v="17"/>
    <n v="3"/>
    <x v="0"/>
    <n v="46.808235294117644"/>
    <n v="1575"/>
  </r>
  <r>
    <n v="1860881"/>
    <x v="1"/>
    <x v="1"/>
    <x v="0"/>
    <x v="1"/>
    <x v="1"/>
    <n v="10"/>
    <n v="3"/>
    <n v="232.11"/>
    <n v="3"/>
    <n v="6"/>
    <n v="1"/>
    <x v="1"/>
    <n v="23.211000000000002"/>
    <n v="83"/>
  </r>
  <r>
    <n v="1860921"/>
    <x v="1"/>
    <x v="0"/>
    <x v="0"/>
    <x v="2"/>
    <x v="1"/>
    <n v="25"/>
    <n v="5"/>
    <n v="435.27"/>
    <n v="5"/>
    <n v="10"/>
    <n v="2"/>
    <x v="2"/>
    <n v="17.410799999999998"/>
    <n v="292"/>
  </r>
  <r>
    <n v="1861321"/>
    <x v="1"/>
    <x v="0"/>
    <x v="0"/>
    <x v="2"/>
    <x v="1"/>
    <n v="5"/>
    <n v="2"/>
    <n v="90.97"/>
    <n v="2"/>
    <n v="4"/>
    <n v="1"/>
    <x v="1"/>
    <n v="18.193999999999999"/>
    <n v="20"/>
  </r>
  <r>
    <n v="1861661"/>
    <x v="1"/>
    <x v="1"/>
    <x v="0"/>
    <x v="1"/>
    <x v="1"/>
    <n v="10"/>
    <n v="3"/>
    <n v="228.86"/>
    <n v="3"/>
    <n v="6"/>
    <n v="1"/>
    <x v="1"/>
    <n v="22.886000000000003"/>
    <n v="186"/>
  </r>
  <r>
    <n v="1861701"/>
    <x v="1"/>
    <x v="0"/>
    <x v="0"/>
    <x v="1"/>
    <x v="1"/>
    <n v="13"/>
    <n v="3"/>
    <n v="646.70000000000005"/>
    <n v="5"/>
    <n v="8"/>
    <n v="2"/>
    <x v="2"/>
    <n v="49.746153846153852"/>
    <n v="376"/>
  </r>
  <r>
    <n v="1862061"/>
    <x v="2"/>
    <x v="4"/>
    <x v="0"/>
    <x v="3"/>
    <x v="1"/>
    <n v="1"/>
    <n v="1"/>
    <n v="24.11"/>
    <n v="2"/>
    <n v="3"/>
    <n v="1"/>
    <x v="1"/>
    <n v="24.11"/>
    <n v="11"/>
  </r>
  <r>
    <n v="1862251"/>
    <x v="0"/>
    <x v="0"/>
    <x v="0"/>
    <x v="0"/>
    <x v="1"/>
    <n v="21"/>
    <n v="4"/>
    <n v="1078.42"/>
    <n v="7"/>
    <n v="11"/>
    <n v="2"/>
    <x v="2"/>
    <n v="51.353333333333339"/>
    <n v="792"/>
  </r>
  <r>
    <n v="1862441"/>
    <x v="1"/>
    <x v="0"/>
    <x v="0"/>
    <x v="1"/>
    <x v="1"/>
    <n v="8"/>
    <n v="2"/>
    <n v="202.18"/>
    <n v="3"/>
    <n v="5"/>
    <n v="1"/>
    <x v="1"/>
    <n v="25.272500000000001"/>
    <n v="189"/>
  </r>
  <r>
    <n v="1862631"/>
    <x v="0"/>
    <x v="0"/>
    <x v="0"/>
    <x v="2"/>
    <x v="1"/>
    <n v="44"/>
    <n v="7"/>
    <n v="1386.31"/>
    <n v="8"/>
    <n v="15"/>
    <n v="3"/>
    <x v="0"/>
    <n v="31.507045454545452"/>
    <n v="752"/>
  </r>
  <r>
    <n v="1863031"/>
    <x v="0"/>
    <x v="1"/>
    <x v="0"/>
    <x v="0"/>
    <x v="1"/>
    <n v="25"/>
    <n v="5"/>
    <n v="878.13"/>
    <n v="6"/>
    <n v="11"/>
    <n v="2"/>
    <x v="2"/>
    <n v="35.1252"/>
    <n v="645"/>
  </r>
  <r>
    <n v="1863181"/>
    <x v="0"/>
    <x v="1"/>
    <x v="0"/>
    <x v="1"/>
    <x v="0"/>
    <n v="35"/>
    <n v="6"/>
    <n v="1564.3"/>
    <n v="8"/>
    <n v="14"/>
    <n v="2"/>
    <x v="2"/>
    <n v="44.694285714285712"/>
    <n v="717"/>
  </r>
  <r>
    <n v="1863221"/>
    <x v="1"/>
    <x v="4"/>
    <x v="0"/>
    <x v="2"/>
    <x v="1"/>
    <n v="2"/>
    <n v="1"/>
    <n v="31.79"/>
    <n v="2"/>
    <n v="3"/>
    <n v="1"/>
    <x v="1"/>
    <n v="15.895"/>
    <n v="25"/>
  </r>
  <r>
    <n v="1863371"/>
    <x v="1"/>
    <x v="1"/>
    <x v="0"/>
    <x v="0"/>
    <x v="1"/>
    <n v="15"/>
    <n v="4"/>
    <n v="114.53"/>
    <n v="3"/>
    <n v="7"/>
    <n v="1"/>
    <x v="1"/>
    <n v="7.6353333333333335"/>
    <n v="88"/>
  </r>
  <r>
    <n v="1863411"/>
    <x v="2"/>
    <x v="2"/>
    <x v="0"/>
    <x v="1"/>
    <x v="0"/>
    <n v="8"/>
    <n v="2"/>
    <n v="191.94"/>
    <n v="3"/>
    <n v="5"/>
    <n v="1"/>
    <x v="1"/>
    <n v="23.9925"/>
    <n v="45"/>
  </r>
  <r>
    <n v="1864001"/>
    <x v="0"/>
    <x v="0"/>
    <x v="0"/>
    <x v="0"/>
    <x v="0"/>
    <n v="48"/>
    <n v="8"/>
    <n v="2989.65"/>
    <n v="10"/>
    <n v="18"/>
    <n v="3"/>
    <x v="0"/>
    <n v="62.284375000000004"/>
    <n v="1510"/>
  </r>
  <r>
    <n v="1864531"/>
    <x v="2"/>
    <x v="2"/>
    <x v="0"/>
    <x v="0"/>
    <x v="0"/>
    <n v="10"/>
    <n v="3"/>
    <n v="118.46"/>
    <n v="3"/>
    <n v="6"/>
    <n v="1"/>
    <x v="1"/>
    <n v="11.846"/>
    <n v="15"/>
  </r>
  <r>
    <n v="1864681"/>
    <x v="0"/>
    <x v="0"/>
    <x v="0"/>
    <x v="1"/>
    <x v="1"/>
    <n v="24"/>
    <n v="5"/>
    <n v="1303.78"/>
    <n v="7"/>
    <n v="12"/>
    <n v="2"/>
    <x v="2"/>
    <n v="54.324166666666663"/>
    <n v="463"/>
  </r>
  <r>
    <n v="1864721"/>
    <x v="1"/>
    <x v="1"/>
    <x v="0"/>
    <x v="2"/>
    <x v="1"/>
    <n v="17"/>
    <n v="4"/>
    <n v="486.1"/>
    <n v="5"/>
    <n v="9"/>
    <n v="2"/>
    <x v="2"/>
    <n v="28.594117647058823"/>
    <n v="191"/>
  </r>
  <r>
    <n v="1864871"/>
    <x v="2"/>
    <x v="0"/>
    <x v="0"/>
    <x v="2"/>
    <x v="1"/>
    <n v="3"/>
    <n v="1"/>
    <n v="70.75"/>
    <n v="2"/>
    <n v="3"/>
    <n v="1"/>
    <x v="1"/>
    <n v="23.583333333333332"/>
    <n v="51"/>
  </r>
  <r>
    <n v="1865081"/>
    <x v="0"/>
    <x v="3"/>
    <x v="0"/>
    <x v="2"/>
    <x v="1"/>
    <n v="113"/>
    <n v="10"/>
    <n v="1694.61"/>
    <n v="8"/>
    <n v="18"/>
    <n v="3"/>
    <x v="0"/>
    <n v="14.996548672566371"/>
    <n v="823"/>
  </r>
  <r>
    <n v="1865271"/>
    <x v="1"/>
    <x v="0"/>
    <x v="0"/>
    <x v="0"/>
    <x v="1"/>
    <n v="28"/>
    <n v="6"/>
    <n v="513.17999999999995"/>
    <n v="5"/>
    <n v="11"/>
    <n v="2"/>
    <x v="2"/>
    <n v="18.327857142857141"/>
    <n v="251"/>
  </r>
  <r>
    <n v="1865501"/>
    <x v="0"/>
    <x v="0"/>
    <x v="0"/>
    <x v="0"/>
    <x v="1"/>
    <n v="49"/>
    <n v="8"/>
    <n v="2313.88"/>
    <n v="9"/>
    <n v="17"/>
    <n v="3"/>
    <x v="0"/>
    <n v="47.222040816326533"/>
    <n v="1334"/>
  </r>
  <r>
    <n v="1866391"/>
    <x v="0"/>
    <x v="1"/>
    <x v="0"/>
    <x v="1"/>
    <x v="1"/>
    <n v="63"/>
    <n v="9"/>
    <n v="1036.19"/>
    <n v="7"/>
    <n v="16"/>
    <n v="3"/>
    <x v="0"/>
    <n v="16.447460317460319"/>
    <n v="990"/>
  </r>
  <r>
    <n v="1866771"/>
    <x v="0"/>
    <x v="1"/>
    <x v="1"/>
    <x v="0"/>
    <x v="1"/>
    <n v="52"/>
    <n v="8"/>
    <n v="2775.62"/>
    <n v="10"/>
    <n v="18"/>
    <n v="3"/>
    <x v="0"/>
    <n v="53.377307692307689"/>
    <n v="1291"/>
  </r>
  <r>
    <n v="1866811"/>
    <x v="1"/>
    <x v="0"/>
    <x v="0"/>
    <x v="1"/>
    <x v="1"/>
    <n v="14"/>
    <n v="3"/>
    <n v="553.25"/>
    <n v="5"/>
    <n v="8"/>
    <n v="2"/>
    <x v="2"/>
    <n v="39.517857142857146"/>
    <n v="261"/>
  </r>
  <r>
    <n v="1867021"/>
    <x v="1"/>
    <x v="0"/>
    <x v="0"/>
    <x v="1"/>
    <x v="1"/>
    <n v="15"/>
    <n v="4"/>
    <n v="571.74"/>
    <n v="5"/>
    <n v="9"/>
    <n v="2"/>
    <x v="2"/>
    <n v="38.116"/>
    <n v="262"/>
  </r>
  <r>
    <n v="1867211"/>
    <x v="0"/>
    <x v="0"/>
    <x v="0"/>
    <x v="0"/>
    <x v="1"/>
    <n v="24"/>
    <n v="5"/>
    <n v="1056.0899999999999"/>
    <n v="7"/>
    <n v="12"/>
    <n v="2"/>
    <x v="2"/>
    <n v="44.003749999999997"/>
    <n v="781"/>
  </r>
  <r>
    <n v="1867361"/>
    <x v="0"/>
    <x v="0"/>
    <x v="1"/>
    <x v="0"/>
    <x v="1"/>
    <n v="35"/>
    <n v="6"/>
    <n v="3044.3599999999997"/>
    <n v="10"/>
    <n v="16"/>
    <n v="3"/>
    <x v="0"/>
    <n v="86.981714285714276"/>
    <n v="1541"/>
  </r>
  <r>
    <n v="1867891"/>
    <x v="1"/>
    <x v="0"/>
    <x v="0"/>
    <x v="2"/>
    <x v="1"/>
    <n v="14"/>
    <n v="3"/>
    <n v="700.59"/>
    <n v="6"/>
    <n v="9"/>
    <n v="2"/>
    <x v="2"/>
    <n v="50.042142857142856"/>
    <n v="423"/>
  </r>
  <r>
    <n v="1867931"/>
    <x v="0"/>
    <x v="0"/>
    <x v="0"/>
    <x v="1"/>
    <x v="0"/>
    <n v="40"/>
    <n v="7"/>
    <n v="1361.71"/>
    <n v="8"/>
    <n v="15"/>
    <n v="3"/>
    <x v="0"/>
    <n v="34.042749999999998"/>
    <n v="547"/>
  </r>
  <r>
    <n v="1868141"/>
    <x v="1"/>
    <x v="0"/>
    <x v="0"/>
    <x v="0"/>
    <x v="1"/>
    <n v="31"/>
    <n v="6"/>
    <n v="953.2"/>
    <n v="6"/>
    <n v="12"/>
    <n v="2"/>
    <x v="2"/>
    <n v="30.748387096774195"/>
    <n v="344"/>
  </r>
  <r>
    <n v="1868331"/>
    <x v="1"/>
    <x v="2"/>
    <x v="0"/>
    <x v="2"/>
    <x v="1"/>
    <n v="60"/>
    <n v="8"/>
    <n v="1033.4100000000001"/>
    <n v="7"/>
    <n v="15"/>
    <n v="3"/>
    <x v="0"/>
    <n v="17.223500000000001"/>
    <n v="318"/>
  </r>
  <r>
    <n v="1868481"/>
    <x v="3"/>
    <x v="0"/>
    <x v="0"/>
    <x v="2"/>
    <x v="1"/>
    <n v="3"/>
    <n v="1"/>
    <n v="89.87"/>
    <n v="2"/>
    <n v="3"/>
    <n v="1"/>
    <x v="1"/>
    <n v="29.956666666666667"/>
    <n v="74"/>
  </r>
  <r>
    <n v="1868671"/>
    <x v="1"/>
    <x v="0"/>
    <x v="0"/>
    <x v="2"/>
    <x v="1"/>
    <n v="15"/>
    <n v="4"/>
    <n v="536"/>
    <n v="5"/>
    <n v="9"/>
    <n v="2"/>
    <x v="2"/>
    <n v="35.733333333333334"/>
    <n v="57"/>
  </r>
  <r>
    <n v="1868711"/>
    <x v="3"/>
    <x v="0"/>
    <x v="0"/>
    <x v="2"/>
    <x v="1"/>
    <n v="4"/>
    <n v="2"/>
    <n v="223.77"/>
    <n v="3"/>
    <n v="5"/>
    <n v="1"/>
    <x v="1"/>
    <n v="55.942500000000003"/>
    <n v="148"/>
  </r>
  <r>
    <n v="1869301"/>
    <x v="0"/>
    <x v="4"/>
    <x v="0"/>
    <x v="0"/>
    <x v="1"/>
    <n v="61"/>
    <n v="8"/>
    <n v="1039.3900000000001"/>
    <n v="7"/>
    <n v="15"/>
    <n v="3"/>
    <x v="0"/>
    <n v="17.039180327868856"/>
    <n v="511"/>
  </r>
  <r>
    <n v="1869831"/>
    <x v="0"/>
    <x v="0"/>
    <x v="1"/>
    <x v="0"/>
    <x v="1"/>
    <n v="52"/>
    <n v="8"/>
    <n v="3398.25"/>
    <n v="10"/>
    <n v="18"/>
    <n v="3"/>
    <x v="0"/>
    <n v="65.350961538461533"/>
    <n v="1797"/>
  </r>
  <r>
    <n v="1870391"/>
    <x v="0"/>
    <x v="1"/>
    <x v="0"/>
    <x v="0"/>
    <x v="1"/>
    <n v="18"/>
    <n v="4"/>
    <n v="587.98"/>
    <n v="5"/>
    <n v="9"/>
    <n v="2"/>
    <x v="2"/>
    <n v="32.665555555555557"/>
    <n v="516"/>
  </r>
  <r>
    <n v="1870431"/>
    <x v="1"/>
    <x v="0"/>
    <x v="0"/>
    <x v="2"/>
    <x v="1"/>
    <n v="7"/>
    <n v="2"/>
    <n v="238.68"/>
    <n v="3"/>
    <n v="5"/>
    <n v="1"/>
    <x v="1"/>
    <n v="34.097142857142856"/>
    <n v="144"/>
  </r>
  <r>
    <n v="1870771"/>
    <x v="0"/>
    <x v="1"/>
    <x v="0"/>
    <x v="2"/>
    <x v="1"/>
    <n v="79"/>
    <n v="9"/>
    <n v="4632.26"/>
    <n v="10"/>
    <n v="19"/>
    <n v="3"/>
    <x v="0"/>
    <n v="58.636202531645573"/>
    <n v="2243"/>
  </r>
  <r>
    <n v="1870811"/>
    <x v="0"/>
    <x v="0"/>
    <x v="0"/>
    <x v="1"/>
    <x v="1"/>
    <n v="23"/>
    <n v="5"/>
    <n v="795.17"/>
    <n v="6"/>
    <n v="11"/>
    <n v="2"/>
    <x v="2"/>
    <n v="34.572608695652171"/>
    <n v="342"/>
  </r>
  <r>
    <n v="1870961"/>
    <x v="0"/>
    <x v="1"/>
    <x v="0"/>
    <x v="0"/>
    <x v="1"/>
    <n v="24"/>
    <n v="5"/>
    <n v="1195.07"/>
    <n v="7"/>
    <n v="12"/>
    <n v="2"/>
    <x v="2"/>
    <n v="49.794583333333328"/>
    <n v="746"/>
  </r>
  <r>
    <n v="1871021"/>
    <x v="1"/>
    <x v="0"/>
    <x v="0"/>
    <x v="0"/>
    <x v="1"/>
    <n v="7"/>
    <n v="2"/>
    <n v="110.53"/>
    <n v="2"/>
    <n v="4"/>
    <n v="1"/>
    <x v="1"/>
    <n v="15.790000000000001"/>
    <n v="44"/>
  </r>
  <r>
    <n v="1871211"/>
    <x v="0"/>
    <x v="0"/>
    <x v="0"/>
    <x v="1"/>
    <x v="1"/>
    <n v="19"/>
    <n v="4"/>
    <n v="1135.3499999999999"/>
    <n v="7"/>
    <n v="11"/>
    <n v="2"/>
    <x v="2"/>
    <n v="59.755263157894731"/>
    <n v="363"/>
  </r>
  <r>
    <n v="1871361"/>
    <x v="1"/>
    <x v="1"/>
    <x v="0"/>
    <x v="2"/>
    <x v="0"/>
    <n v="10"/>
    <n v="3"/>
    <n v="534.36"/>
    <n v="5"/>
    <n v="8"/>
    <n v="2"/>
    <x v="2"/>
    <n v="53.436"/>
    <n v="196"/>
  </r>
  <r>
    <n v="1872671"/>
    <x v="1"/>
    <x v="4"/>
    <x v="0"/>
    <x v="3"/>
    <x v="1"/>
    <n v="7"/>
    <n v="2"/>
    <n v="40.51"/>
    <n v="2"/>
    <n v="4"/>
    <n v="1"/>
    <x v="1"/>
    <n v="5.7871428571428565"/>
    <n v="48"/>
  </r>
  <r>
    <n v="1872861"/>
    <x v="1"/>
    <x v="1"/>
    <x v="0"/>
    <x v="0"/>
    <x v="0"/>
    <n v="1"/>
    <n v="1"/>
    <n v="12.17"/>
    <n v="1"/>
    <n v="2"/>
    <n v="1"/>
    <x v="1"/>
    <n v="12.17"/>
    <n v="12"/>
  </r>
  <r>
    <n v="1872901"/>
    <x v="1"/>
    <x v="0"/>
    <x v="0"/>
    <x v="0"/>
    <x v="1"/>
    <n v="9"/>
    <n v="3"/>
    <n v="109.25"/>
    <n v="2"/>
    <n v="5"/>
    <n v="1"/>
    <x v="1"/>
    <n v="12.138888888888889"/>
    <n v="91"/>
  </r>
  <r>
    <n v="1873301"/>
    <x v="1"/>
    <x v="1"/>
    <x v="0"/>
    <x v="1"/>
    <x v="1"/>
    <n v="6"/>
    <n v="2"/>
    <n v="37.47"/>
    <n v="2"/>
    <n v="4"/>
    <n v="1"/>
    <x v="1"/>
    <n v="6.2450000000000001"/>
    <n v="41"/>
  </r>
  <r>
    <n v="1873451"/>
    <x v="1"/>
    <x v="0"/>
    <x v="0"/>
    <x v="0"/>
    <x v="1"/>
    <n v="26"/>
    <n v="5"/>
    <n v="251.12"/>
    <n v="4"/>
    <n v="9"/>
    <n v="2"/>
    <x v="2"/>
    <n v="9.6584615384615393"/>
    <n v="220"/>
  </r>
  <r>
    <n v="1873831"/>
    <x v="0"/>
    <x v="1"/>
    <x v="0"/>
    <x v="2"/>
    <x v="1"/>
    <n v="20"/>
    <n v="4"/>
    <n v="830.02"/>
    <n v="6"/>
    <n v="10"/>
    <n v="2"/>
    <x v="2"/>
    <n v="41.500999999999998"/>
    <n v="349"/>
  </r>
  <r>
    <n v="1874041"/>
    <x v="0"/>
    <x v="1"/>
    <x v="0"/>
    <x v="1"/>
    <x v="1"/>
    <n v="24"/>
    <n v="5"/>
    <n v="1242.75"/>
    <n v="7"/>
    <n v="12"/>
    <n v="2"/>
    <x v="2"/>
    <n v="51.78125"/>
    <n v="955"/>
  </r>
  <r>
    <n v="1874191"/>
    <x v="0"/>
    <x v="1"/>
    <x v="0"/>
    <x v="0"/>
    <x v="1"/>
    <n v="56"/>
    <n v="8"/>
    <n v="990.96"/>
    <n v="7"/>
    <n v="15"/>
    <n v="3"/>
    <x v="0"/>
    <n v="17.695714285714285"/>
    <n v="405"/>
  </r>
  <r>
    <n v="1874231"/>
    <x v="1"/>
    <x v="4"/>
    <x v="0"/>
    <x v="1"/>
    <x v="1"/>
    <n v="10"/>
    <n v="3"/>
    <n v="85.1"/>
    <n v="2"/>
    <n v="5"/>
    <n v="1"/>
    <x v="1"/>
    <n v="8.51"/>
    <n v="55"/>
  </r>
  <r>
    <n v="1874421"/>
    <x v="1"/>
    <x v="1"/>
    <x v="0"/>
    <x v="1"/>
    <x v="1"/>
    <n v="12"/>
    <n v="3"/>
    <n v="943.5"/>
    <n v="6"/>
    <n v="9"/>
    <n v="2"/>
    <x v="2"/>
    <n v="78.625"/>
    <n v="702"/>
  </r>
  <r>
    <n v="1875011"/>
    <x v="0"/>
    <x v="1"/>
    <x v="0"/>
    <x v="1"/>
    <x v="1"/>
    <n v="42"/>
    <n v="7"/>
    <n v="1208.75"/>
    <n v="7"/>
    <n v="14"/>
    <n v="2"/>
    <x v="2"/>
    <n v="28.779761904761905"/>
    <n v="911"/>
  </r>
  <r>
    <n v="1875201"/>
    <x v="1"/>
    <x v="1"/>
    <x v="0"/>
    <x v="2"/>
    <x v="1"/>
    <n v="15"/>
    <n v="4"/>
    <n v="271.42"/>
    <n v="4"/>
    <n v="8"/>
    <n v="2"/>
    <x v="2"/>
    <n v="18.094666666666669"/>
    <n v="111"/>
  </r>
  <r>
    <n v="1875351"/>
    <x v="1"/>
    <x v="1"/>
    <x v="0"/>
    <x v="0"/>
    <x v="1"/>
    <n v="18"/>
    <n v="4"/>
    <n v="419.4"/>
    <n v="4"/>
    <n v="8"/>
    <n v="2"/>
    <x v="2"/>
    <n v="23.299999999999997"/>
    <n v="156"/>
  </r>
  <r>
    <n v="1875881"/>
    <x v="0"/>
    <x v="1"/>
    <x v="0"/>
    <x v="0"/>
    <x v="1"/>
    <n v="87"/>
    <n v="9"/>
    <n v="3241.82"/>
    <n v="10"/>
    <n v="19"/>
    <n v="3"/>
    <x v="0"/>
    <n v="37.262298850574716"/>
    <n v="1409"/>
  </r>
  <r>
    <n v="1875921"/>
    <x v="0"/>
    <x v="1"/>
    <x v="1"/>
    <x v="1"/>
    <x v="1"/>
    <n v="99"/>
    <n v="9"/>
    <n v="3551.15"/>
    <n v="10"/>
    <n v="19"/>
    <n v="3"/>
    <x v="0"/>
    <n v="35.870202020202022"/>
    <n v="2009"/>
  </r>
  <r>
    <n v="1876471"/>
    <x v="1"/>
    <x v="1"/>
    <x v="0"/>
    <x v="1"/>
    <x v="1"/>
    <n v="29"/>
    <n v="6"/>
    <n v="290.12"/>
    <n v="4"/>
    <n v="10"/>
    <n v="2"/>
    <x v="2"/>
    <n v="10.004137931034483"/>
    <n v="356"/>
  </r>
  <r>
    <n v="1876851"/>
    <x v="0"/>
    <x v="0"/>
    <x v="0"/>
    <x v="0"/>
    <x v="1"/>
    <n v="46"/>
    <n v="7"/>
    <n v="773.13"/>
    <n v="6"/>
    <n v="13"/>
    <n v="2"/>
    <x v="2"/>
    <n v="16.807173913043478"/>
    <n v="725"/>
  </r>
  <r>
    <n v="1877591"/>
    <x v="0"/>
    <x v="1"/>
    <x v="0"/>
    <x v="2"/>
    <x v="1"/>
    <n v="153"/>
    <n v="10"/>
    <n v="3363.82"/>
    <n v="10"/>
    <n v="20"/>
    <n v="3"/>
    <x v="0"/>
    <n v="21.985751633986929"/>
    <n v="2209"/>
  </r>
  <r>
    <n v="1877971"/>
    <x v="0"/>
    <x v="0"/>
    <x v="0"/>
    <x v="2"/>
    <x v="1"/>
    <n v="42"/>
    <n v="7"/>
    <n v="685.68"/>
    <n v="6"/>
    <n v="13"/>
    <n v="2"/>
    <x v="2"/>
    <n v="16.325714285714284"/>
    <n v="191"/>
  </r>
  <r>
    <n v="1878031"/>
    <x v="0"/>
    <x v="1"/>
    <x v="0"/>
    <x v="1"/>
    <x v="1"/>
    <n v="15"/>
    <n v="4"/>
    <n v="1018.13"/>
    <n v="7"/>
    <n v="11"/>
    <n v="2"/>
    <x v="2"/>
    <n v="67.87533333333333"/>
    <n v="720"/>
  </r>
  <r>
    <n v="1878181"/>
    <x v="0"/>
    <x v="1"/>
    <x v="0"/>
    <x v="1"/>
    <x v="1"/>
    <n v="47"/>
    <n v="8"/>
    <n v="730.06"/>
    <n v="6"/>
    <n v="14"/>
    <n v="2"/>
    <x v="2"/>
    <n v="15.533191489361702"/>
    <n v="519"/>
  </r>
  <r>
    <n v="1878411"/>
    <x v="1"/>
    <x v="0"/>
    <x v="0"/>
    <x v="0"/>
    <x v="1"/>
    <n v="59"/>
    <n v="8"/>
    <n v="554.09"/>
    <n v="5"/>
    <n v="13"/>
    <n v="2"/>
    <x v="2"/>
    <n v="9.3913559322033908"/>
    <n v="338"/>
  </r>
  <r>
    <n v="1878751"/>
    <x v="1"/>
    <x v="1"/>
    <x v="0"/>
    <x v="1"/>
    <x v="1"/>
    <n v="3"/>
    <n v="1"/>
    <n v="143.55000000000001"/>
    <n v="3"/>
    <n v="4"/>
    <n v="1"/>
    <x v="1"/>
    <n v="47.85"/>
    <n v="32"/>
  </r>
  <r>
    <n v="1878941"/>
    <x v="1"/>
    <x v="2"/>
    <x v="0"/>
    <x v="1"/>
    <x v="1"/>
    <n v="32"/>
    <n v="6"/>
    <n v="670.21"/>
    <n v="5"/>
    <n v="11"/>
    <n v="2"/>
    <x v="2"/>
    <n v="20.944062500000001"/>
    <n v="177"/>
  </r>
  <r>
    <n v="1879001"/>
    <x v="0"/>
    <x v="1"/>
    <x v="0"/>
    <x v="1"/>
    <x v="1"/>
    <n v="9"/>
    <n v="3"/>
    <n v="519.88"/>
    <n v="5"/>
    <n v="8"/>
    <n v="2"/>
    <x v="2"/>
    <n v="57.764444444444443"/>
    <n v="357"/>
  </r>
  <r>
    <n v="1879341"/>
    <x v="1"/>
    <x v="4"/>
    <x v="0"/>
    <x v="2"/>
    <x v="1"/>
    <n v="77"/>
    <n v="9"/>
    <n v="3276.01"/>
    <n v="10"/>
    <n v="19"/>
    <n v="3"/>
    <x v="0"/>
    <n v="42.545584415584422"/>
    <n v="1510"/>
  </r>
  <r>
    <n v="1879681"/>
    <x v="0"/>
    <x v="3"/>
    <x v="0"/>
    <x v="0"/>
    <x v="1"/>
    <n v="138"/>
    <n v="10"/>
    <n v="1321.15"/>
    <n v="7"/>
    <n v="17"/>
    <n v="3"/>
    <x v="0"/>
    <n v="9.5735507246376823"/>
    <n v="1134"/>
  </r>
  <r>
    <n v="1879871"/>
    <x v="0"/>
    <x v="1"/>
    <x v="1"/>
    <x v="2"/>
    <x v="1"/>
    <n v="12"/>
    <n v="3"/>
    <n v="1095.53"/>
    <n v="7"/>
    <n v="10"/>
    <n v="2"/>
    <x v="2"/>
    <n v="91.294166666666669"/>
    <n v="671"/>
  </r>
  <r>
    <n v="1880321"/>
    <x v="0"/>
    <x v="1"/>
    <x v="0"/>
    <x v="0"/>
    <x v="1"/>
    <n v="16"/>
    <n v="4"/>
    <n v="1809.99"/>
    <n v="8"/>
    <n v="12"/>
    <n v="2"/>
    <x v="2"/>
    <n v="113.124375"/>
    <n v="1105"/>
  </r>
  <r>
    <n v="1880471"/>
    <x v="1"/>
    <x v="1"/>
    <x v="0"/>
    <x v="2"/>
    <x v="0"/>
    <n v="66"/>
    <n v="9"/>
    <n v="599.82000000000005"/>
    <n v="5"/>
    <n v="14"/>
    <n v="2"/>
    <x v="2"/>
    <n v="9.0881818181818197"/>
    <n v="527"/>
  </r>
  <r>
    <n v="1880511"/>
    <x v="0"/>
    <x v="1"/>
    <x v="0"/>
    <x v="1"/>
    <x v="1"/>
    <n v="132"/>
    <n v="10"/>
    <n v="3563.44"/>
    <n v="10"/>
    <n v="20"/>
    <n v="3"/>
    <x v="0"/>
    <n v="26.995757575757576"/>
    <n v="3203"/>
  </r>
  <r>
    <n v="1881251"/>
    <x v="1"/>
    <x v="3"/>
    <x v="0"/>
    <x v="1"/>
    <x v="1"/>
    <n v="37"/>
    <n v="7"/>
    <n v="302.02"/>
    <n v="4"/>
    <n v="11"/>
    <n v="2"/>
    <x v="2"/>
    <n v="8.1627027027027026"/>
    <n v="286"/>
  </r>
  <r>
    <n v="1881591"/>
    <x v="0"/>
    <x v="1"/>
    <x v="0"/>
    <x v="1"/>
    <x v="1"/>
    <n v="31"/>
    <n v="6"/>
    <n v="1572.54"/>
    <n v="8"/>
    <n v="14"/>
    <n v="2"/>
    <x v="2"/>
    <n v="50.727096774193548"/>
    <n v="1156"/>
  </r>
  <r>
    <n v="1881781"/>
    <x v="1"/>
    <x v="0"/>
    <x v="0"/>
    <x v="1"/>
    <x v="0"/>
    <n v="14"/>
    <n v="3"/>
    <n v="548.1"/>
    <n v="5"/>
    <n v="8"/>
    <n v="2"/>
    <x v="2"/>
    <n v="39.15"/>
    <n v="316"/>
  </r>
  <r>
    <n v="1881821"/>
    <x v="0"/>
    <x v="0"/>
    <x v="0"/>
    <x v="0"/>
    <x v="1"/>
    <n v="49"/>
    <n v="8"/>
    <n v="1384.66"/>
    <n v="8"/>
    <n v="16"/>
    <n v="3"/>
    <x v="0"/>
    <n v="28.258367346938776"/>
    <n v="1242"/>
  </r>
  <r>
    <n v="1881971"/>
    <x v="1"/>
    <x v="2"/>
    <x v="0"/>
    <x v="1"/>
    <x v="1"/>
    <n v="10"/>
    <n v="3"/>
    <n v="376.52"/>
    <n v="4"/>
    <n v="7"/>
    <n v="1"/>
    <x v="1"/>
    <n v="37.652000000000001"/>
    <n v="331"/>
  </r>
  <r>
    <n v="1882031"/>
    <x v="2"/>
    <x v="0"/>
    <x v="0"/>
    <x v="2"/>
    <x v="1"/>
    <n v="4"/>
    <n v="2"/>
    <n v="34.94"/>
    <n v="2"/>
    <n v="4"/>
    <n v="1"/>
    <x v="1"/>
    <n v="8.7349999999999994"/>
    <n v="27"/>
  </r>
  <r>
    <n v="1882561"/>
    <x v="0"/>
    <x v="1"/>
    <x v="0"/>
    <x v="0"/>
    <x v="1"/>
    <n v="32"/>
    <n v="6"/>
    <n v="1707.85"/>
    <n v="8"/>
    <n v="14"/>
    <n v="2"/>
    <x v="2"/>
    <n v="53.370312499999997"/>
    <n v="701"/>
  </r>
  <r>
    <n v="1883721"/>
    <x v="0"/>
    <x v="1"/>
    <x v="0"/>
    <x v="0"/>
    <x v="1"/>
    <n v="40"/>
    <n v="7"/>
    <n v="1744.37"/>
    <n v="8"/>
    <n v="15"/>
    <n v="3"/>
    <x v="0"/>
    <n v="43.609249999999996"/>
    <n v="1397"/>
  </r>
  <r>
    <n v="1884271"/>
    <x v="0"/>
    <x v="1"/>
    <x v="0"/>
    <x v="0"/>
    <x v="1"/>
    <n v="26"/>
    <n v="5"/>
    <n v="711.03"/>
    <n v="6"/>
    <n v="11"/>
    <n v="2"/>
    <x v="2"/>
    <n v="27.347307692307691"/>
    <n v="154"/>
  </r>
  <r>
    <n v="1884311"/>
    <x v="1"/>
    <x v="1"/>
    <x v="0"/>
    <x v="0"/>
    <x v="0"/>
    <n v="59"/>
    <n v="8"/>
    <n v="435.45"/>
    <n v="5"/>
    <n v="13"/>
    <n v="2"/>
    <x v="2"/>
    <n v="7.3805084745762706"/>
    <n v="389"/>
  </r>
  <r>
    <n v="1884651"/>
    <x v="0"/>
    <x v="1"/>
    <x v="0"/>
    <x v="2"/>
    <x v="1"/>
    <n v="72"/>
    <n v="9"/>
    <n v="1345"/>
    <n v="8"/>
    <n v="17"/>
    <n v="3"/>
    <x v="0"/>
    <n v="18.680555555555557"/>
    <n v="637"/>
  </r>
  <r>
    <n v="1885811"/>
    <x v="0"/>
    <x v="1"/>
    <x v="1"/>
    <x v="2"/>
    <x v="0"/>
    <n v="34"/>
    <n v="6"/>
    <n v="3772.7200000000003"/>
    <n v="10"/>
    <n v="16"/>
    <n v="3"/>
    <x v="0"/>
    <n v="110.96235294117648"/>
    <n v="1962"/>
  </r>
  <r>
    <n v="1886171"/>
    <x v="1"/>
    <x v="3"/>
    <x v="0"/>
    <x v="1"/>
    <x v="1"/>
    <n v="27"/>
    <n v="5"/>
    <n v="325.91000000000003"/>
    <n v="4"/>
    <n v="9"/>
    <n v="2"/>
    <x v="2"/>
    <n v="12.070740740740742"/>
    <n v="233"/>
  </r>
  <r>
    <n v="1886361"/>
    <x v="1"/>
    <x v="0"/>
    <x v="0"/>
    <x v="0"/>
    <x v="1"/>
    <n v="3"/>
    <n v="1"/>
    <n v="39.74"/>
    <n v="2"/>
    <n v="3"/>
    <n v="1"/>
    <x v="1"/>
    <n v="13.246666666666668"/>
    <n v="15"/>
  </r>
  <r>
    <n v="1886741"/>
    <x v="1"/>
    <x v="1"/>
    <x v="0"/>
    <x v="2"/>
    <x v="1"/>
    <n v="37"/>
    <n v="7"/>
    <n v="849.35"/>
    <n v="6"/>
    <n v="13"/>
    <n v="2"/>
    <x v="2"/>
    <n v="22.955405405405408"/>
    <n v="444"/>
  </r>
  <r>
    <n v="1886931"/>
    <x v="0"/>
    <x v="1"/>
    <x v="0"/>
    <x v="2"/>
    <x v="1"/>
    <n v="78"/>
    <n v="9"/>
    <n v="5647.01"/>
    <n v="10"/>
    <n v="19"/>
    <n v="3"/>
    <x v="0"/>
    <n v="72.397564102564104"/>
    <n v="3148"/>
  </r>
  <r>
    <n v="1887141"/>
    <x v="0"/>
    <x v="0"/>
    <x v="1"/>
    <x v="1"/>
    <x v="1"/>
    <n v="32"/>
    <n v="6"/>
    <n v="2150.5"/>
    <n v="9"/>
    <n v="15"/>
    <n v="3"/>
    <x v="0"/>
    <n v="67.203125"/>
    <n v="962"/>
  </r>
  <r>
    <n v="1887291"/>
    <x v="0"/>
    <x v="1"/>
    <x v="0"/>
    <x v="1"/>
    <x v="0"/>
    <n v="33"/>
    <n v="6"/>
    <n v="1262.31"/>
    <n v="7"/>
    <n v="13"/>
    <n v="2"/>
    <x v="2"/>
    <n v="38.25181818181818"/>
    <n v="1072"/>
  </r>
  <r>
    <n v="1887331"/>
    <x v="3"/>
    <x v="2"/>
    <x v="0"/>
    <x v="1"/>
    <x v="1"/>
    <n v="7"/>
    <n v="2"/>
    <n v="210.07"/>
    <n v="3"/>
    <n v="5"/>
    <n v="1"/>
    <x v="1"/>
    <n v="30.009999999999998"/>
    <n v="46"/>
  </r>
  <r>
    <n v="1887481"/>
    <x v="0"/>
    <x v="1"/>
    <x v="0"/>
    <x v="2"/>
    <x v="1"/>
    <n v="59"/>
    <n v="8"/>
    <n v="1430.29"/>
    <n v="8"/>
    <n v="16"/>
    <n v="3"/>
    <x v="0"/>
    <n v="24.242203389830507"/>
    <n v="734"/>
  </r>
  <r>
    <n v="1887521"/>
    <x v="0"/>
    <x v="1"/>
    <x v="0"/>
    <x v="0"/>
    <x v="1"/>
    <n v="47"/>
    <n v="8"/>
    <n v="1373.16"/>
    <n v="8"/>
    <n v="16"/>
    <n v="3"/>
    <x v="0"/>
    <n v="29.216170212765959"/>
    <n v="1086"/>
  </r>
  <r>
    <n v="1888071"/>
    <x v="1"/>
    <x v="0"/>
    <x v="0"/>
    <x v="0"/>
    <x v="1"/>
    <n v="31"/>
    <n v="6"/>
    <n v="1002.57"/>
    <n v="7"/>
    <n v="13"/>
    <n v="2"/>
    <x v="2"/>
    <n v="32.340967741935486"/>
    <n v="508"/>
  </r>
  <r>
    <n v="1888111"/>
    <x v="1"/>
    <x v="0"/>
    <x v="0"/>
    <x v="0"/>
    <x v="0"/>
    <n v="25"/>
    <n v="5"/>
    <n v="321.92"/>
    <n v="4"/>
    <n v="9"/>
    <n v="2"/>
    <x v="2"/>
    <n v="12.876800000000001"/>
    <n v="106"/>
  </r>
  <r>
    <n v="1888261"/>
    <x v="1"/>
    <x v="0"/>
    <x v="0"/>
    <x v="1"/>
    <x v="1"/>
    <n v="65"/>
    <n v="9"/>
    <n v="526.79999999999995"/>
    <n v="5"/>
    <n v="14"/>
    <n v="2"/>
    <x v="2"/>
    <n v="8.1046153846153839"/>
    <n v="293"/>
  </r>
  <r>
    <n v="1888301"/>
    <x v="0"/>
    <x v="0"/>
    <x v="0"/>
    <x v="1"/>
    <x v="1"/>
    <n v="19"/>
    <n v="4"/>
    <n v="1104.76"/>
    <n v="7"/>
    <n v="11"/>
    <n v="2"/>
    <x v="2"/>
    <n v="58.145263157894739"/>
    <n v="395"/>
  </r>
  <r>
    <n v="1888641"/>
    <x v="0"/>
    <x v="0"/>
    <x v="1"/>
    <x v="0"/>
    <x v="1"/>
    <n v="84"/>
    <n v="9"/>
    <n v="2470.5600000000004"/>
    <n v="9"/>
    <n v="18"/>
    <n v="3"/>
    <x v="0"/>
    <n v="29.411428571428576"/>
    <n v="1001"/>
  </r>
  <r>
    <n v="1888791"/>
    <x v="1"/>
    <x v="1"/>
    <x v="0"/>
    <x v="1"/>
    <x v="1"/>
    <n v="17"/>
    <n v="4"/>
    <n v="447.1"/>
    <n v="5"/>
    <n v="9"/>
    <n v="2"/>
    <x v="2"/>
    <n v="26.3"/>
    <n v="233"/>
  </r>
  <r>
    <n v="1888981"/>
    <x v="1"/>
    <x v="3"/>
    <x v="0"/>
    <x v="1"/>
    <x v="0"/>
    <n v="12"/>
    <n v="3"/>
    <n v="199.47"/>
    <n v="3"/>
    <n v="6"/>
    <n v="1"/>
    <x v="1"/>
    <n v="16.622499999999999"/>
    <n v="99"/>
  </r>
  <r>
    <n v="1889191"/>
    <x v="0"/>
    <x v="0"/>
    <x v="0"/>
    <x v="2"/>
    <x v="1"/>
    <n v="38"/>
    <n v="7"/>
    <n v="1275.1300000000001"/>
    <n v="7"/>
    <n v="14"/>
    <n v="2"/>
    <x v="2"/>
    <n v="33.55605263157895"/>
    <n v="908"/>
  </r>
  <r>
    <n v="1889381"/>
    <x v="1"/>
    <x v="3"/>
    <x v="0"/>
    <x v="2"/>
    <x v="1"/>
    <n v="41"/>
    <n v="7"/>
    <n v="550.73"/>
    <n v="5"/>
    <n v="12"/>
    <n v="2"/>
    <x v="2"/>
    <n v="13.432439024390245"/>
    <n v="530"/>
  </r>
  <r>
    <n v="1889611"/>
    <x v="0"/>
    <x v="1"/>
    <x v="0"/>
    <x v="2"/>
    <x v="1"/>
    <n v="54"/>
    <n v="8"/>
    <n v="2973.38"/>
    <n v="10"/>
    <n v="18"/>
    <n v="3"/>
    <x v="0"/>
    <n v="55.062592592592594"/>
    <n v="1350"/>
  </r>
  <r>
    <n v="1889761"/>
    <x v="2"/>
    <x v="1"/>
    <x v="0"/>
    <x v="1"/>
    <x v="1"/>
    <n v="7"/>
    <n v="2"/>
    <n v="272.11"/>
    <n v="4"/>
    <n v="6"/>
    <n v="1"/>
    <x v="1"/>
    <n v="38.872857142857143"/>
    <n v="111"/>
  </r>
  <r>
    <n v="1889951"/>
    <x v="2"/>
    <x v="0"/>
    <x v="0"/>
    <x v="1"/>
    <x v="0"/>
    <n v="2"/>
    <n v="1"/>
    <n v="51.09"/>
    <n v="2"/>
    <n v="3"/>
    <n v="1"/>
    <x v="1"/>
    <n v="25.545000000000002"/>
    <n v="4"/>
  </r>
  <r>
    <n v="1890171"/>
    <x v="0"/>
    <x v="0"/>
    <x v="0"/>
    <x v="0"/>
    <x v="1"/>
    <n v="105"/>
    <n v="10"/>
    <n v="2685.43"/>
    <n v="9"/>
    <n v="19"/>
    <n v="3"/>
    <x v="0"/>
    <n v="25.575523809523808"/>
    <n v="1270"/>
  </r>
  <r>
    <n v="1890211"/>
    <x v="0"/>
    <x v="0"/>
    <x v="0"/>
    <x v="1"/>
    <x v="1"/>
    <n v="56"/>
    <n v="8"/>
    <n v="3086.47"/>
    <n v="10"/>
    <n v="18"/>
    <n v="3"/>
    <x v="0"/>
    <n v="55.115535714285713"/>
    <n v="1701"/>
  </r>
  <r>
    <n v="1890551"/>
    <x v="0"/>
    <x v="0"/>
    <x v="0"/>
    <x v="1"/>
    <x v="1"/>
    <n v="65"/>
    <n v="9"/>
    <n v="2412.96"/>
    <n v="9"/>
    <n v="18"/>
    <n v="3"/>
    <x v="0"/>
    <n v="37.122461538461536"/>
    <n v="1601"/>
  </r>
  <r>
    <n v="1890891"/>
    <x v="1"/>
    <x v="3"/>
    <x v="0"/>
    <x v="1"/>
    <x v="1"/>
    <n v="49"/>
    <n v="8"/>
    <n v="277.19"/>
    <n v="4"/>
    <n v="12"/>
    <n v="2"/>
    <x v="2"/>
    <n v="5.6569387755102039"/>
    <n v="164"/>
  </r>
  <r>
    <n v="1891141"/>
    <x v="1"/>
    <x v="1"/>
    <x v="0"/>
    <x v="1"/>
    <x v="1"/>
    <n v="15"/>
    <n v="4"/>
    <n v="232.07"/>
    <n v="3"/>
    <n v="7"/>
    <n v="1"/>
    <x v="1"/>
    <n v="15.471333333333332"/>
    <n v="285"/>
  </r>
  <r>
    <n v="1891291"/>
    <x v="1"/>
    <x v="0"/>
    <x v="0"/>
    <x v="1"/>
    <x v="1"/>
    <n v="63"/>
    <n v="9"/>
    <n v="896.42"/>
    <n v="6"/>
    <n v="15"/>
    <n v="3"/>
    <x v="0"/>
    <n v="14.228888888888887"/>
    <n v="392"/>
  </r>
  <r>
    <n v="1891331"/>
    <x v="1"/>
    <x v="1"/>
    <x v="0"/>
    <x v="3"/>
    <x v="1"/>
    <n v="4"/>
    <n v="2"/>
    <n v="33.71"/>
    <n v="2"/>
    <n v="4"/>
    <n v="1"/>
    <x v="1"/>
    <n v="8.4275000000000002"/>
    <n v="16"/>
  </r>
  <r>
    <n v="1891481"/>
    <x v="1"/>
    <x v="3"/>
    <x v="0"/>
    <x v="2"/>
    <x v="1"/>
    <n v="96"/>
    <n v="9"/>
    <n v="695.57"/>
    <n v="6"/>
    <n v="15"/>
    <n v="3"/>
    <x v="0"/>
    <n v="7.2455208333333339"/>
    <n v="481"/>
  </r>
  <r>
    <n v="1891671"/>
    <x v="1"/>
    <x v="3"/>
    <x v="0"/>
    <x v="1"/>
    <x v="1"/>
    <n v="47"/>
    <n v="8"/>
    <n v="818.6"/>
    <n v="6"/>
    <n v="14"/>
    <n v="2"/>
    <x v="2"/>
    <n v="17.417021276595744"/>
    <n v="798"/>
  </r>
  <r>
    <n v="1891711"/>
    <x v="0"/>
    <x v="1"/>
    <x v="0"/>
    <x v="2"/>
    <x v="1"/>
    <n v="16"/>
    <n v="4"/>
    <n v="706.14"/>
    <n v="6"/>
    <n v="10"/>
    <n v="2"/>
    <x v="2"/>
    <n v="44.133749999999999"/>
    <n v="492"/>
  </r>
  <r>
    <n v="1892071"/>
    <x v="1"/>
    <x v="4"/>
    <x v="0"/>
    <x v="3"/>
    <x v="1"/>
    <n v="9"/>
    <n v="3"/>
    <n v="56.71"/>
    <n v="2"/>
    <n v="5"/>
    <n v="1"/>
    <x v="1"/>
    <n v="6.3011111111111111"/>
    <n v="22"/>
  </r>
  <r>
    <n v="1892111"/>
    <x v="1"/>
    <x v="2"/>
    <x v="0"/>
    <x v="1"/>
    <x v="1"/>
    <n v="12"/>
    <n v="3"/>
    <n v="94.08"/>
    <n v="2"/>
    <n v="5"/>
    <n v="1"/>
    <x v="1"/>
    <n v="7.84"/>
    <n v="59"/>
  </r>
  <r>
    <n v="1892301"/>
    <x v="0"/>
    <x v="0"/>
    <x v="0"/>
    <x v="1"/>
    <x v="0"/>
    <n v="48"/>
    <n v="8"/>
    <n v="2727.08"/>
    <n v="10"/>
    <n v="18"/>
    <n v="3"/>
    <x v="0"/>
    <n v="56.814166666666665"/>
    <n v="1183"/>
  </r>
  <r>
    <n v="1892641"/>
    <x v="2"/>
    <x v="2"/>
    <x v="0"/>
    <x v="3"/>
    <x v="0"/>
    <n v="2"/>
    <n v="1"/>
    <n v="128.76"/>
    <n v="3"/>
    <n v="4"/>
    <n v="1"/>
    <x v="1"/>
    <n v="64.38"/>
    <n v="2"/>
  </r>
  <r>
    <n v="1892791"/>
    <x v="1"/>
    <x v="0"/>
    <x v="0"/>
    <x v="0"/>
    <x v="1"/>
    <n v="26"/>
    <n v="5"/>
    <n v="670.35"/>
    <n v="5"/>
    <n v="10"/>
    <n v="2"/>
    <x v="2"/>
    <n v="25.782692307692308"/>
    <n v="603"/>
  </r>
  <r>
    <n v="1893041"/>
    <x v="0"/>
    <x v="0"/>
    <x v="0"/>
    <x v="0"/>
    <x v="1"/>
    <n v="93"/>
    <n v="9"/>
    <n v="2334.73"/>
    <n v="9"/>
    <n v="18"/>
    <n v="3"/>
    <x v="0"/>
    <n v="25.104623655913979"/>
    <n v="1391"/>
  </r>
  <r>
    <n v="1893191"/>
    <x v="0"/>
    <x v="3"/>
    <x v="0"/>
    <x v="2"/>
    <x v="1"/>
    <n v="97"/>
    <n v="9"/>
    <n v="1189.18"/>
    <n v="7"/>
    <n v="16"/>
    <n v="3"/>
    <x v="0"/>
    <n v="12.25958762886598"/>
    <n v="743"/>
  </r>
  <r>
    <n v="1893381"/>
    <x v="1"/>
    <x v="4"/>
    <x v="0"/>
    <x v="1"/>
    <x v="1"/>
    <n v="3"/>
    <n v="1"/>
    <n v="29.11"/>
    <n v="2"/>
    <n v="3"/>
    <n v="1"/>
    <x v="1"/>
    <n v="9.7033333333333331"/>
    <n v="23"/>
  </r>
  <r>
    <n v="1893421"/>
    <x v="0"/>
    <x v="1"/>
    <x v="0"/>
    <x v="1"/>
    <x v="1"/>
    <n v="25"/>
    <n v="5"/>
    <n v="1162.82"/>
    <n v="7"/>
    <n v="12"/>
    <n v="2"/>
    <x v="2"/>
    <n v="46.512799999999999"/>
    <n v="674"/>
  </r>
  <r>
    <n v="1893611"/>
    <x v="1"/>
    <x v="0"/>
    <x v="0"/>
    <x v="1"/>
    <x v="0"/>
    <n v="31"/>
    <n v="6"/>
    <n v="208.18"/>
    <n v="3"/>
    <n v="9"/>
    <n v="2"/>
    <x v="2"/>
    <n v="6.7154838709677422"/>
    <n v="204"/>
  </r>
  <r>
    <n v="1893761"/>
    <x v="3"/>
    <x v="1"/>
    <x v="0"/>
    <x v="2"/>
    <x v="1"/>
    <n v="3"/>
    <n v="1"/>
    <n v="204.48"/>
    <n v="3"/>
    <n v="4"/>
    <n v="1"/>
    <x v="1"/>
    <n v="68.16"/>
    <n v="73"/>
  </r>
  <r>
    <n v="1893951"/>
    <x v="1"/>
    <x v="0"/>
    <x v="0"/>
    <x v="2"/>
    <x v="0"/>
    <n v="20"/>
    <n v="4"/>
    <n v="703.9"/>
    <n v="6"/>
    <n v="10"/>
    <n v="2"/>
    <x v="2"/>
    <n v="35.195"/>
    <n v="408"/>
  </r>
  <r>
    <n v="1894161"/>
    <x v="0"/>
    <x v="0"/>
    <x v="0"/>
    <x v="0"/>
    <x v="1"/>
    <n v="6"/>
    <n v="2"/>
    <n v="562.96"/>
    <n v="5"/>
    <n v="7"/>
    <n v="1"/>
    <x v="1"/>
    <n v="93.826666666666668"/>
    <n v="345"/>
  </r>
  <r>
    <n v="1894351"/>
    <x v="1"/>
    <x v="0"/>
    <x v="0"/>
    <x v="0"/>
    <x v="1"/>
    <n v="3"/>
    <n v="1"/>
    <n v="148.18"/>
    <n v="3"/>
    <n v="4"/>
    <n v="1"/>
    <x v="1"/>
    <n v="49.393333333333338"/>
    <n v="82"/>
  </r>
  <r>
    <n v="1894731"/>
    <x v="1"/>
    <x v="0"/>
    <x v="0"/>
    <x v="2"/>
    <x v="1"/>
    <n v="6"/>
    <n v="2"/>
    <n v="475.79"/>
    <n v="5"/>
    <n v="7"/>
    <n v="1"/>
    <x v="1"/>
    <n v="79.298333333333332"/>
    <n v="276"/>
  </r>
  <r>
    <n v="1895281"/>
    <x v="0"/>
    <x v="0"/>
    <x v="0"/>
    <x v="2"/>
    <x v="1"/>
    <n v="15"/>
    <n v="4"/>
    <n v="483.68"/>
    <n v="5"/>
    <n v="9"/>
    <n v="2"/>
    <x v="2"/>
    <n v="32.245333333333335"/>
    <n v="280"/>
  </r>
  <r>
    <n v="1896061"/>
    <x v="0"/>
    <x v="1"/>
    <x v="0"/>
    <x v="2"/>
    <x v="1"/>
    <n v="112"/>
    <n v="10"/>
    <n v="3483.69"/>
    <n v="10"/>
    <n v="20"/>
    <n v="3"/>
    <x v="0"/>
    <n v="31.104375000000001"/>
    <n v="2157"/>
  </r>
  <r>
    <n v="1896251"/>
    <x v="1"/>
    <x v="1"/>
    <x v="0"/>
    <x v="0"/>
    <x v="1"/>
    <n v="10"/>
    <n v="3"/>
    <n v="198.34"/>
    <n v="3"/>
    <n v="6"/>
    <n v="1"/>
    <x v="1"/>
    <n v="19.834"/>
    <n v="151"/>
  </r>
  <r>
    <n v="1896631"/>
    <x v="2"/>
    <x v="3"/>
    <x v="0"/>
    <x v="3"/>
    <x v="0"/>
    <n v="2"/>
    <n v="1"/>
    <n v="6.97"/>
    <n v="1"/>
    <n v="2"/>
    <n v="1"/>
    <x v="1"/>
    <n v="3.4849999999999999"/>
    <n v="7"/>
  </r>
  <r>
    <n v="1896781"/>
    <x v="0"/>
    <x v="3"/>
    <x v="0"/>
    <x v="0"/>
    <x v="1"/>
    <n v="46"/>
    <n v="7"/>
    <n v="1014.56"/>
    <n v="7"/>
    <n v="14"/>
    <n v="2"/>
    <x v="2"/>
    <n v="22.055652173913042"/>
    <n v="626"/>
  </r>
  <r>
    <n v="1897371"/>
    <x v="0"/>
    <x v="1"/>
    <x v="0"/>
    <x v="2"/>
    <x v="1"/>
    <n v="20"/>
    <n v="4"/>
    <n v="522.05999999999995"/>
    <n v="5"/>
    <n v="9"/>
    <n v="2"/>
    <x v="2"/>
    <n v="26.102999999999998"/>
    <n v="211"/>
  </r>
  <r>
    <n v="1897411"/>
    <x v="2"/>
    <x v="0"/>
    <x v="0"/>
    <x v="3"/>
    <x v="1"/>
    <n v="1"/>
    <n v="1"/>
    <n v="13.55"/>
    <n v="1"/>
    <n v="2"/>
    <n v="1"/>
    <x v="1"/>
    <n v="13.55"/>
    <n v="8"/>
  </r>
  <r>
    <n v="1897561"/>
    <x v="0"/>
    <x v="0"/>
    <x v="0"/>
    <x v="2"/>
    <x v="1"/>
    <n v="30"/>
    <n v="6"/>
    <n v="2001.17"/>
    <n v="9"/>
    <n v="15"/>
    <n v="3"/>
    <x v="0"/>
    <n v="66.705666666666673"/>
    <n v="1159"/>
  </r>
  <r>
    <n v="1897601"/>
    <x v="1"/>
    <x v="0"/>
    <x v="0"/>
    <x v="3"/>
    <x v="1"/>
    <n v="1"/>
    <n v="1"/>
    <n v="8.2799999999999994"/>
    <n v="1"/>
    <n v="2"/>
    <n v="1"/>
    <x v="1"/>
    <n v="8.2799999999999994"/>
    <n v="7"/>
  </r>
  <r>
    <n v="1898001"/>
    <x v="0"/>
    <x v="1"/>
    <x v="0"/>
    <x v="2"/>
    <x v="1"/>
    <n v="29"/>
    <n v="6"/>
    <n v="1549.73"/>
    <n v="8"/>
    <n v="14"/>
    <n v="2"/>
    <x v="2"/>
    <n v="53.438965517241378"/>
    <n v="1157"/>
  </r>
  <r>
    <n v="1898721"/>
    <x v="3"/>
    <x v="2"/>
    <x v="0"/>
    <x v="0"/>
    <x v="1"/>
    <n v="12"/>
    <n v="3"/>
    <n v="373.97"/>
    <n v="4"/>
    <n v="7"/>
    <n v="1"/>
    <x v="1"/>
    <n v="31.16416666666667"/>
    <n v="40"/>
  </r>
  <r>
    <n v="1899501"/>
    <x v="2"/>
    <x v="2"/>
    <x v="0"/>
    <x v="1"/>
    <x v="1"/>
    <n v="5"/>
    <n v="2"/>
    <n v="137.51"/>
    <n v="3"/>
    <n v="5"/>
    <n v="1"/>
    <x v="1"/>
    <n v="27.501999999999999"/>
    <n v="25"/>
  </r>
  <r>
    <n v="1899991"/>
    <x v="0"/>
    <x v="1"/>
    <x v="0"/>
    <x v="0"/>
    <x v="1"/>
    <n v="32"/>
    <n v="6"/>
    <n v="782.47"/>
    <n v="6"/>
    <n v="12"/>
    <n v="2"/>
    <x v="2"/>
    <n v="24.452187500000001"/>
    <n v="653"/>
  </r>
  <r>
    <n v="1900011"/>
    <x v="0"/>
    <x v="1"/>
    <x v="0"/>
    <x v="1"/>
    <x v="1"/>
    <n v="62"/>
    <n v="8"/>
    <n v="1206.98"/>
    <n v="7"/>
    <n v="15"/>
    <n v="3"/>
    <x v="0"/>
    <n v="19.467419354838711"/>
    <n v="778"/>
  </r>
  <r>
    <n v="1900351"/>
    <x v="1"/>
    <x v="0"/>
    <x v="0"/>
    <x v="0"/>
    <x v="0"/>
    <n v="30"/>
    <n v="6"/>
    <n v="347.07"/>
    <n v="4"/>
    <n v="10"/>
    <n v="2"/>
    <x v="2"/>
    <n v="11.568999999999999"/>
    <n v="150"/>
  </r>
  <r>
    <n v="1900731"/>
    <x v="1"/>
    <x v="0"/>
    <x v="0"/>
    <x v="1"/>
    <x v="1"/>
    <n v="77"/>
    <n v="9"/>
    <n v="871.79"/>
    <n v="6"/>
    <n v="15"/>
    <n v="3"/>
    <x v="0"/>
    <n v="11.321948051948052"/>
    <n v="495"/>
  </r>
  <r>
    <n v="1900881"/>
    <x v="0"/>
    <x v="0"/>
    <x v="0"/>
    <x v="1"/>
    <x v="1"/>
    <n v="51"/>
    <n v="8"/>
    <n v="2734.82"/>
    <n v="10"/>
    <n v="18"/>
    <n v="3"/>
    <x v="0"/>
    <n v="53.623921568627452"/>
    <n v="791"/>
  </r>
  <r>
    <n v="1901091"/>
    <x v="1"/>
    <x v="0"/>
    <x v="0"/>
    <x v="2"/>
    <x v="1"/>
    <n v="31"/>
    <n v="6"/>
    <n v="328.47"/>
    <n v="4"/>
    <n v="10"/>
    <n v="2"/>
    <x v="2"/>
    <n v="10.595806451612905"/>
    <n v="175"/>
  </r>
  <r>
    <n v="1901321"/>
    <x v="2"/>
    <x v="0"/>
    <x v="0"/>
    <x v="2"/>
    <x v="1"/>
    <n v="15"/>
    <n v="4"/>
    <n v="363.06"/>
    <n v="4"/>
    <n v="8"/>
    <n v="2"/>
    <x v="2"/>
    <n v="24.204000000000001"/>
    <n v="154"/>
  </r>
  <r>
    <n v="1901471"/>
    <x v="3"/>
    <x v="0"/>
    <x v="0"/>
    <x v="3"/>
    <x v="0"/>
    <n v="1"/>
    <n v="1"/>
    <n v="40.159999999999997"/>
    <n v="2"/>
    <n v="3"/>
    <n v="1"/>
    <x v="1"/>
    <n v="40.159999999999997"/>
    <n v="18"/>
  </r>
  <r>
    <n v="1901661"/>
    <x v="3"/>
    <x v="0"/>
    <x v="0"/>
    <x v="0"/>
    <x v="1"/>
    <n v="9"/>
    <n v="3"/>
    <n v="294.68"/>
    <n v="4"/>
    <n v="7"/>
    <n v="1"/>
    <x v="1"/>
    <n v="32.742222222222225"/>
    <n v="46"/>
  </r>
  <r>
    <n v="1901701"/>
    <x v="1"/>
    <x v="0"/>
    <x v="0"/>
    <x v="1"/>
    <x v="1"/>
    <n v="10"/>
    <n v="3"/>
    <n v="90.14"/>
    <n v="2"/>
    <n v="5"/>
    <n v="1"/>
    <x v="1"/>
    <n v="9.0139999999999993"/>
    <n v="24"/>
  </r>
  <r>
    <n v="1901851"/>
    <x v="0"/>
    <x v="0"/>
    <x v="0"/>
    <x v="2"/>
    <x v="1"/>
    <n v="33"/>
    <n v="6"/>
    <n v="2015.5"/>
    <n v="9"/>
    <n v="15"/>
    <n v="3"/>
    <x v="0"/>
    <n v="61.075757575757578"/>
    <n v="1011"/>
  </r>
  <r>
    <n v="1902061"/>
    <x v="0"/>
    <x v="1"/>
    <x v="0"/>
    <x v="1"/>
    <x v="1"/>
    <n v="39"/>
    <n v="7"/>
    <n v="984.85"/>
    <n v="7"/>
    <n v="14"/>
    <n v="2"/>
    <x v="2"/>
    <n v="25.252564102564104"/>
    <n v="823"/>
  </r>
  <r>
    <n v="1902101"/>
    <x v="0"/>
    <x v="0"/>
    <x v="0"/>
    <x v="1"/>
    <x v="1"/>
    <n v="64"/>
    <n v="9"/>
    <n v="1749.59"/>
    <n v="8"/>
    <n v="17"/>
    <n v="3"/>
    <x v="0"/>
    <n v="27.337343749999999"/>
    <n v="582"/>
  </r>
  <r>
    <n v="1902971"/>
    <x v="0"/>
    <x v="1"/>
    <x v="1"/>
    <x v="1"/>
    <x v="1"/>
    <n v="51"/>
    <n v="8"/>
    <n v="1113.21"/>
    <n v="7"/>
    <n v="15"/>
    <n v="3"/>
    <x v="0"/>
    <n v="21.82764705882353"/>
    <n v="584"/>
  </r>
  <r>
    <n v="1903411"/>
    <x v="0"/>
    <x v="1"/>
    <x v="0"/>
    <x v="0"/>
    <x v="1"/>
    <n v="23"/>
    <n v="5"/>
    <n v="1437.02"/>
    <n v="8"/>
    <n v="13"/>
    <n v="2"/>
    <x v="2"/>
    <n v="62.479130434782611"/>
    <n v="1095"/>
  </r>
  <r>
    <n v="1903751"/>
    <x v="3"/>
    <x v="0"/>
    <x v="0"/>
    <x v="0"/>
    <x v="1"/>
    <n v="3"/>
    <n v="1"/>
    <n v="15.05"/>
    <n v="1"/>
    <n v="2"/>
    <n v="1"/>
    <x v="1"/>
    <n v="5.0166666666666666"/>
    <n v="7"/>
  </r>
  <r>
    <n v="1903941"/>
    <x v="1"/>
    <x v="1"/>
    <x v="0"/>
    <x v="1"/>
    <x v="1"/>
    <n v="9"/>
    <n v="3"/>
    <n v="592.52"/>
    <n v="5"/>
    <n v="8"/>
    <n v="2"/>
    <x v="2"/>
    <n v="65.835555555555558"/>
    <n v="317"/>
  </r>
  <r>
    <n v="1904341"/>
    <x v="1"/>
    <x v="3"/>
    <x v="0"/>
    <x v="0"/>
    <x v="1"/>
    <n v="43"/>
    <n v="7"/>
    <n v="224.35"/>
    <n v="3"/>
    <n v="10"/>
    <n v="2"/>
    <x v="2"/>
    <n v="5.217441860465116"/>
    <n v="205"/>
  </r>
  <r>
    <n v="1904681"/>
    <x v="2"/>
    <x v="0"/>
    <x v="0"/>
    <x v="1"/>
    <x v="1"/>
    <n v="9"/>
    <n v="3"/>
    <n v="185.67"/>
    <n v="3"/>
    <n v="6"/>
    <n v="1"/>
    <x v="1"/>
    <n v="20.63"/>
    <n v="127"/>
  </r>
  <r>
    <n v="1905121"/>
    <x v="0"/>
    <x v="0"/>
    <x v="1"/>
    <x v="0"/>
    <x v="0"/>
    <n v="28"/>
    <n v="6"/>
    <n v="2218.1099999999997"/>
    <n v="9"/>
    <n v="15"/>
    <n v="3"/>
    <x v="0"/>
    <n v="79.218214285714268"/>
    <n v="1566"/>
  </r>
  <r>
    <n v="1905651"/>
    <x v="0"/>
    <x v="0"/>
    <x v="0"/>
    <x v="2"/>
    <x v="1"/>
    <n v="32"/>
    <n v="6"/>
    <n v="1682.91"/>
    <n v="8"/>
    <n v="14"/>
    <n v="2"/>
    <x v="2"/>
    <n v="52.590937500000003"/>
    <n v="721"/>
  </r>
  <r>
    <n v="1905841"/>
    <x v="1"/>
    <x v="1"/>
    <x v="0"/>
    <x v="1"/>
    <x v="1"/>
    <n v="31"/>
    <n v="6"/>
    <n v="164.02"/>
    <n v="3"/>
    <n v="9"/>
    <n v="2"/>
    <x v="2"/>
    <n v="5.2909677419354839"/>
    <n v="236"/>
  </r>
  <r>
    <n v="1906391"/>
    <x v="1"/>
    <x v="1"/>
    <x v="0"/>
    <x v="0"/>
    <x v="1"/>
    <n v="18"/>
    <n v="4"/>
    <n v="376.33"/>
    <n v="4"/>
    <n v="8"/>
    <n v="2"/>
    <x v="2"/>
    <n v="20.90722222222222"/>
    <n v="153"/>
  </r>
  <r>
    <n v="1906431"/>
    <x v="0"/>
    <x v="0"/>
    <x v="0"/>
    <x v="1"/>
    <x v="1"/>
    <n v="39"/>
    <n v="7"/>
    <n v="1956.06"/>
    <n v="9"/>
    <n v="16"/>
    <n v="3"/>
    <x v="0"/>
    <n v="50.155384615384612"/>
    <n v="1046"/>
  </r>
  <r>
    <n v="1906581"/>
    <x v="0"/>
    <x v="0"/>
    <x v="0"/>
    <x v="0"/>
    <x v="1"/>
    <n v="167"/>
    <n v="10"/>
    <n v="4265.6899999999996"/>
    <n v="10"/>
    <n v="20"/>
    <n v="3"/>
    <x v="0"/>
    <n v="25.543053892215568"/>
    <n v="1982"/>
  </r>
  <r>
    <n v="1906621"/>
    <x v="1"/>
    <x v="1"/>
    <x v="0"/>
    <x v="0"/>
    <x v="1"/>
    <n v="9"/>
    <n v="3"/>
    <n v="84.24"/>
    <n v="2"/>
    <n v="5"/>
    <n v="1"/>
    <x v="1"/>
    <n v="9.36"/>
    <n v="51"/>
  </r>
  <r>
    <n v="1907021"/>
    <x v="0"/>
    <x v="0"/>
    <x v="0"/>
    <x v="1"/>
    <x v="0"/>
    <n v="40"/>
    <n v="7"/>
    <n v="1956.08"/>
    <n v="9"/>
    <n v="16"/>
    <n v="3"/>
    <x v="0"/>
    <n v="48.902000000000001"/>
    <n v="1016"/>
  </r>
  <r>
    <n v="1907171"/>
    <x v="1"/>
    <x v="2"/>
    <x v="0"/>
    <x v="1"/>
    <x v="1"/>
    <n v="25"/>
    <n v="5"/>
    <n v="430.79"/>
    <n v="5"/>
    <n v="10"/>
    <n v="2"/>
    <x v="2"/>
    <n v="17.2316"/>
    <n v="52"/>
  </r>
  <r>
    <n v="1907211"/>
    <x v="0"/>
    <x v="3"/>
    <x v="1"/>
    <x v="0"/>
    <x v="1"/>
    <n v="74"/>
    <n v="9"/>
    <n v="1666.58"/>
    <n v="8"/>
    <n v="17"/>
    <n v="3"/>
    <x v="0"/>
    <n v="22.521351351351349"/>
    <n v="1037"/>
  </r>
  <r>
    <n v="1907361"/>
    <x v="1"/>
    <x v="2"/>
    <x v="1"/>
    <x v="0"/>
    <x v="1"/>
    <n v="10"/>
    <n v="3"/>
    <n v="716.65"/>
    <n v="6"/>
    <n v="9"/>
    <n v="2"/>
    <x v="2"/>
    <n v="71.664999999999992"/>
    <n v="178"/>
  </r>
  <r>
    <n v="1907551"/>
    <x v="2"/>
    <x v="4"/>
    <x v="0"/>
    <x v="3"/>
    <x v="1"/>
    <n v="4"/>
    <n v="2"/>
    <n v="207.06"/>
    <n v="3"/>
    <n v="5"/>
    <n v="1"/>
    <x v="1"/>
    <n v="51.765000000000001"/>
    <n v="22"/>
  </r>
  <r>
    <n v="1907741"/>
    <x v="1"/>
    <x v="0"/>
    <x v="0"/>
    <x v="1"/>
    <x v="1"/>
    <n v="15"/>
    <n v="4"/>
    <n v="235.23"/>
    <n v="3"/>
    <n v="7"/>
    <n v="1"/>
    <x v="1"/>
    <n v="15.681999999999999"/>
    <n v="131"/>
  </r>
  <r>
    <n v="1907891"/>
    <x v="1"/>
    <x v="0"/>
    <x v="0"/>
    <x v="1"/>
    <x v="1"/>
    <n v="21"/>
    <n v="4"/>
    <n v="498.35"/>
    <n v="5"/>
    <n v="9"/>
    <n v="2"/>
    <x v="2"/>
    <n v="23.730952380952381"/>
    <n v="465"/>
  </r>
  <r>
    <n v="1907931"/>
    <x v="3"/>
    <x v="0"/>
    <x v="0"/>
    <x v="1"/>
    <x v="1"/>
    <n v="6"/>
    <n v="2"/>
    <n v="61.84"/>
    <n v="2"/>
    <n v="4"/>
    <n v="1"/>
    <x v="1"/>
    <n v="10.306666666666667"/>
    <n v="41"/>
  </r>
  <r>
    <n v="1908141"/>
    <x v="0"/>
    <x v="3"/>
    <x v="0"/>
    <x v="0"/>
    <x v="1"/>
    <n v="65"/>
    <n v="9"/>
    <n v="972.12"/>
    <n v="6"/>
    <n v="15"/>
    <n v="3"/>
    <x v="0"/>
    <n v="14.955692307692308"/>
    <n v="617"/>
  </r>
  <r>
    <n v="1908291"/>
    <x v="0"/>
    <x v="0"/>
    <x v="0"/>
    <x v="1"/>
    <x v="1"/>
    <n v="53"/>
    <n v="8"/>
    <n v="1599.42"/>
    <n v="8"/>
    <n v="16"/>
    <n v="3"/>
    <x v="0"/>
    <n v="30.177735849056607"/>
    <n v="767"/>
  </r>
  <r>
    <n v="1908331"/>
    <x v="1"/>
    <x v="0"/>
    <x v="0"/>
    <x v="2"/>
    <x v="1"/>
    <n v="20"/>
    <n v="4"/>
    <n v="600.28"/>
    <n v="5"/>
    <n v="9"/>
    <n v="2"/>
    <x v="2"/>
    <n v="30.013999999999999"/>
    <n v="225"/>
  </r>
  <r>
    <n v="1908481"/>
    <x v="0"/>
    <x v="0"/>
    <x v="0"/>
    <x v="0"/>
    <x v="0"/>
    <n v="110"/>
    <n v="10"/>
    <n v="5642.67"/>
    <n v="10"/>
    <n v="20"/>
    <n v="3"/>
    <x v="0"/>
    <n v="51.297000000000004"/>
    <n v="1721"/>
  </r>
  <r>
    <n v="1908521"/>
    <x v="1"/>
    <x v="0"/>
    <x v="0"/>
    <x v="0"/>
    <x v="0"/>
    <n v="7"/>
    <n v="2"/>
    <n v="492.49"/>
    <n v="5"/>
    <n v="7"/>
    <n v="1"/>
    <x v="1"/>
    <n v="70.355714285714285"/>
    <n v="326"/>
  </r>
  <r>
    <n v="1908901"/>
    <x v="1"/>
    <x v="0"/>
    <x v="0"/>
    <x v="0"/>
    <x v="1"/>
    <n v="5"/>
    <n v="2"/>
    <n v="36.69"/>
    <n v="2"/>
    <n v="4"/>
    <n v="1"/>
    <x v="1"/>
    <n v="7.3379999999999992"/>
    <n v="27"/>
  </r>
  <r>
    <n v="1909301"/>
    <x v="0"/>
    <x v="1"/>
    <x v="0"/>
    <x v="1"/>
    <x v="1"/>
    <n v="31"/>
    <n v="6"/>
    <n v="1075.7"/>
    <n v="7"/>
    <n v="13"/>
    <n v="2"/>
    <x v="2"/>
    <n v="34.700000000000003"/>
    <n v="512"/>
  </r>
  <r>
    <n v="1909451"/>
    <x v="0"/>
    <x v="1"/>
    <x v="0"/>
    <x v="0"/>
    <x v="0"/>
    <n v="34"/>
    <n v="6"/>
    <n v="802.38"/>
    <n v="6"/>
    <n v="12"/>
    <n v="2"/>
    <x v="2"/>
    <n v="23.599411764705881"/>
    <n v="516"/>
  </r>
  <r>
    <n v="1909641"/>
    <x v="0"/>
    <x v="1"/>
    <x v="1"/>
    <x v="0"/>
    <x v="1"/>
    <n v="42"/>
    <n v="7"/>
    <n v="3004.45"/>
    <n v="10"/>
    <n v="17"/>
    <n v="3"/>
    <x v="0"/>
    <n v="71.534523809523805"/>
    <n v="1266"/>
  </r>
  <r>
    <n v="1910051"/>
    <x v="1"/>
    <x v="3"/>
    <x v="0"/>
    <x v="0"/>
    <x v="1"/>
    <n v="41"/>
    <n v="7"/>
    <n v="557.26"/>
    <n v="5"/>
    <n v="12"/>
    <n v="2"/>
    <x v="2"/>
    <n v="13.591707317073171"/>
    <n v="500"/>
  </r>
  <r>
    <n v="1910241"/>
    <x v="0"/>
    <x v="1"/>
    <x v="0"/>
    <x v="2"/>
    <x v="1"/>
    <n v="24"/>
    <n v="5"/>
    <n v="1528.74"/>
    <n v="8"/>
    <n v="13"/>
    <n v="2"/>
    <x v="2"/>
    <n v="63.697499999999998"/>
    <n v="659"/>
  </r>
  <r>
    <n v="1910771"/>
    <x v="1"/>
    <x v="1"/>
    <x v="0"/>
    <x v="1"/>
    <x v="1"/>
    <n v="10"/>
    <n v="3"/>
    <n v="77.88"/>
    <n v="2"/>
    <n v="5"/>
    <n v="1"/>
    <x v="1"/>
    <n v="7.7879999999999994"/>
    <n v="55"/>
  </r>
  <r>
    <n v="1910811"/>
    <x v="1"/>
    <x v="4"/>
    <x v="0"/>
    <x v="1"/>
    <x v="1"/>
    <n v="10"/>
    <n v="3"/>
    <n v="137.78"/>
    <n v="3"/>
    <n v="6"/>
    <n v="1"/>
    <x v="1"/>
    <n v="13.778"/>
    <n v="27"/>
  </r>
  <r>
    <n v="1911021"/>
    <x v="1"/>
    <x v="0"/>
    <x v="0"/>
    <x v="1"/>
    <x v="1"/>
    <n v="44"/>
    <n v="7"/>
    <n v="586.52"/>
    <n v="5"/>
    <n v="12"/>
    <n v="2"/>
    <x v="2"/>
    <n v="13.33"/>
    <n v="496"/>
  </r>
  <r>
    <n v="1911361"/>
    <x v="0"/>
    <x v="1"/>
    <x v="0"/>
    <x v="2"/>
    <x v="1"/>
    <n v="87"/>
    <n v="9"/>
    <n v="2512.61"/>
    <n v="9"/>
    <n v="18"/>
    <n v="3"/>
    <x v="0"/>
    <n v="28.880574712643678"/>
    <n v="935"/>
  </r>
  <r>
    <n v="1911401"/>
    <x v="1"/>
    <x v="0"/>
    <x v="0"/>
    <x v="1"/>
    <x v="1"/>
    <n v="1"/>
    <n v="1"/>
    <n v="8.09"/>
    <n v="1"/>
    <n v="2"/>
    <n v="1"/>
    <x v="1"/>
    <n v="8.09"/>
    <n v="9"/>
  </r>
  <r>
    <n v="1911741"/>
    <x v="0"/>
    <x v="1"/>
    <x v="0"/>
    <x v="0"/>
    <x v="1"/>
    <n v="15"/>
    <n v="4"/>
    <n v="701.01"/>
    <n v="6"/>
    <n v="10"/>
    <n v="2"/>
    <x v="2"/>
    <n v="46.734000000000002"/>
    <n v="450"/>
  </r>
  <r>
    <n v="1911931"/>
    <x v="0"/>
    <x v="0"/>
    <x v="0"/>
    <x v="0"/>
    <x v="0"/>
    <n v="41"/>
    <n v="7"/>
    <n v="1993.06"/>
    <n v="9"/>
    <n v="16"/>
    <n v="3"/>
    <x v="0"/>
    <n v="48.61121951219512"/>
    <n v="1342"/>
  </r>
  <r>
    <n v="1912141"/>
    <x v="2"/>
    <x v="1"/>
    <x v="0"/>
    <x v="1"/>
    <x v="0"/>
    <n v="5"/>
    <n v="2"/>
    <n v="102.34"/>
    <n v="2"/>
    <n v="4"/>
    <n v="1"/>
    <x v="1"/>
    <n v="20.468"/>
    <n v="61"/>
  </r>
  <r>
    <n v="1912481"/>
    <x v="0"/>
    <x v="1"/>
    <x v="0"/>
    <x v="1"/>
    <x v="1"/>
    <n v="47"/>
    <n v="8"/>
    <n v="1863.59"/>
    <n v="8"/>
    <n v="16"/>
    <n v="3"/>
    <x v="0"/>
    <n v="39.650851063829784"/>
    <n v="1346"/>
  </r>
  <r>
    <n v="1912671"/>
    <x v="0"/>
    <x v="1"/>
    <x v="0"/>
    <x v="1"/>
    <x v="1"/>
    <n v="78"/>
    <n v="9"/>
    <n v="896.83"/>
    <n v="6"/>
    <n v="15"/>
    <n v="3"/>
    <x v="0"/>
    <n v="11.497820512820514"/>
    <n v="443"/>
  </r>
  <r>
    <n v="1912901"/>
    <x v="0"/>
    <x v="1"/>
    <x v="0"/>
    <x v="0"/>
    <x v="1"/>
    <n v="65"/>
    <n v="9"/>
    <n v="1361.47"/>
    <n v="8"/>
    <n v="17"/>
    <n v="3"/>
    <x v="0"/>
    <n v="20.945692307692308"/>
    <n v="746"/>
  </r>
  <r>
    <n v="1913261"/>
    <x v="0"/>
    <x v="0"/>
    <x v="0"/>
    <x v="2"/>
    <x v="1"/>
    <n v="24"/>
    <n v="5"/>
    <n v="482.74"/>
    <n v="5"/>
    <n v="10"/>
    <n v="2"/>
    <x v="2"/>
    <n v="20.114166666666666"/>
    <n v="295"/>
  </r>
  <r>
    <n v="1913451"/>
    <x v="1"/>
    <x v="1"/>
    <x v="0"/>
    <x v="2"/>
    <x v="1"/>
    <n v="31"/>
    <n v="6"/>
    <n v="1327.07"/>
    <n v="7"/>
    <n v="13"/>
    <n v="2"/>
    <x v="2"/>
    <n v="42.808709677419351"/>
    <n v="377"/>
  </r>
  <r>
    <n v="1913791"/>
    <x v="0"/>
    <x v="0"/>
    <x v="0"/>
    <x v="1"/>
    <x v="0"/>
    <n v="14"/>
    <n v="3"/>
    <n v="897.65"/>
    <n v="6"/>
    <n v="9"/>
    <n v="2"/>
    <x v="2"/>
    <n v="64.117857142857147"/>
    <n v="754"/>
  </r>
  <r>
    <n v="1913831"/>
    <x v="0"/>
    <x v="1"/>
    <x v="0"/>
    <x v="2"/>
    <x v="1"/>
    <n v="32"/>
    <n v="6"/>
    <n v="1441.78"/>
    <n v="8"/>
    <n v="14"/>
    <n v="2"/>
    <x v="2"/>
    <n v="45.055624999999999"/>
    <n v="842"/>
  </r>
  <r>
    <n v="1913981"/>
    <x v="2"/>
    <x v="0"/>
    <x v="2"/>
    <x v="0"/>
    <x v="1"/>
    <n v="1"/>
    <n v="1"/>
    <n v="179.45"/>
    <n v="3"/>
    <n v="4"/>
    <n v="1"/>
    <x v="1"/>
    <n v="179.45"/>
    <n v="115"/>
  </r>
  <r>
    <n v="1914041"/>
    <x v="0"/>
    <x v="0"/>
    <x v="0"/>
    <x v="0"/>
    <x v="1"/>
    <n v="53"/>
    <n v="8"/>
    <n v="763.72"/>
    <n v="6"/>
    <n v="14"/>
    <n v="2"/>
    <x v="2"/>
    <n v="14.409811320754718"/>
    <n v="394"/>
  </r>
  <r>
    <n v="1914191"/>
    <x v="3"/>
    <x v="2"/>
    <x v="0"/>
    <x v="2"/>
    <x v="1"/>
    <n v="14"/>
    <n v="3"/>
    <n v="849.45"/>
    <n v="6"/>
    <n v="9"/>
    <n v="2"/>
    <x v="2"/>
    <n v="60.675000000000004"/>
    <n v="299"/>
  </r>
  <r>
    <n v="1914571"/>
    <x v="1"/>
    <x v="0"/>
    <x v="0"/>
    <x v="0"/>
    <x v="1"/>
    <n v="67"/>
    <n v="9"/>
    <n v="1351.84"/>
    <n v="8"/>
    <n v="17"/>
    <n v="3"/>
    <x v="0"/>
    <n v="20.176716417910445"/>
    <n v="470"/>
  </r>
  <r>
    <n v="1914761"/>
    <x v="0"/>
    <x v="0"/>
    <x v="0"/>
    <x v="2"/>
    <x v="1"/>
    <n v="18"/>
    <n v="4"/>
    <n v="756.88"/>
    <n v="6"/>
    <n v="10"/>
    <n v="2"/>
    <x v="2"/>
    <n v="42.048888888888889"/>
    <n v="418"/>
  </r>
  <r>
    <n v="1914801"/>
    <x v="0"/>
    <x v="0"/>
    <x v="0"/>
    <x v="0"/>
    <x v="1"/>
    <n v="73"/>
    <n v="9"/>
    <n v="1845.44"/>
    <n v="8"/>
    <n v="17"/>
    <n v="3"/>
    <x v="0"/>
    <n v="25.28"/>
    <n v="851"/>
  </r>
  <r>
    <n v="1914951"/>
    <x v="0"/>
    <x v="0"/>
    <x v="0"/>
    <x v="2"/>
    <x v="1"/>
    <n v="82"/>
    <n v="9"/>
    <n v="3437.41"/>
    <n v="10"/>
    <n v="19"/>
    <n v="3"/>
    <x v="0"/>
    <n v="41.919634146341458"/>
    <n v="1186"/>
  </r>
  <r>
    <n v="1915161"/>
    <x v="1"/>
    <x v="2"/>
    <x v="0"/>
    <x v="1"/>
    <x v="1"/>
    <n v="71"/>
    <n v="9"/>
    <n v="1107.8499999999999"/>
    <n v="7"/>
    <n v="16"/>
    <n v="3"/>
    <x v="0"/>
    <n v="15.603521126760562"/>
    <n v="569"/>
  </r>
  <r>
    <n v="1915201"/>
    <x v="1"/>
    <x v="4"/>
    <x v="0"/>
    <x v="0"/>
    <x v="1"/>
    <n v="9"/>
    <n v="3"/>
    <n v="72.180000000000007"/>
    <n v="2"/>
    <n v="5"/>
    <n v="1"/>
    <x v="1"/>
    <n v="8.0200000000000014"/>
    <n v="35"/>
  </r>
  <r>
    <n v="1915351"/>
    <x v="0"/>
    <x v="0"/>
    <x v="0"/>
    <x v="2"/>
    <x v="1"/>
    <n v="32"/>
    <n v="6"/>
    <n v="1477.48"/>
    <n v="8"/>
    <n v="14"/>
    <n v="2"/>
    <x v="2"/>
    <n v="46.171250000000001"/>
    <n v="634"/>
  </r>
  <r>
    <n v="1915541"/>
    <x v="2"/>
    <x v="1"/>
    <x v="0"/>
    <x v="1"/>
    <x v="1"/>
    <n v="7"/>
    <n v="2"/>
    <n v="64.790000000000006"/>
    <n v="2"/>
    <n v="4"/>
    <n v="1"/>
    <x v="1"/>
    <n v="9.2557142857142871"/>
    <n v="45"/>
  </r>
  <r>
    <n v="1915731"/>
    <x v="1"/>
    <x v="0"/>
    <x v="0"/>
    <x v="0"/>
    <x v="1"/>
    <n v="18"/>
    <n v="4"/>
    <n v="178.73"/>
    <n v="3"/>
    <n v="7"/>
    <n v="1"/>
    <x v="1"/>
    <n v="9.9294444444444441"/>
    <n v="129"/>
  </r>
  <r>
    <n v="1915881"/>
    <x v="0"/>
    <x v="0"/>
    <x v="0"/>
    <x v="1"/>
    <x v="1"/>
    <n v="66"/>
    <n v="9"/>
    <n v="1717.01"/>
    <n v="8"/>
    <n v="17"/>
    <n v="3"/>
    <x v="0"/>
    <n v="26.015303030303031"/>
    <n v="1169"/>
  </r>
  <r>
    <n v="1916321"/>
    <x v="0"/>
    <x v="0"/>
    <x v="0"/>
    <x v="1"/>
    <x v="1"/>
    <n v="15"/>
    <n v="4"/>
    <n v="411.59"/>
    <n v="4"/>
    <n v="8"/>
    <n v="2"/>
    <x v="2"/>
    <n v="27.43933333333333"/>
    <n v="318"/>
  </r>
  <r>
    <n v="1916701"/>
    <x v="1"/>
    <x v="1"/>
    <x v="0"/>
    <x v="0"/>
    <x v="1"/>
    <n v="11"/>
    <n v="3"/>
    <n v="112.85"/>
    <n v="3"/>
    <n v="6"/>
    <n v="1"/>
    <x v="1"/>
    <n v="10.259090909090908"/>
    <n v="78"/>
  </r>
  <r>
    <n v="1919871"/>
    <x v="1"/>
    <x v="0"/>
    <x v="0"/>
    <x v="3"/>
    <x v="1"/>
    <n v="6"/>
    <n v="2"/>
    <n v="34.19"/>
    <n v="2"/>
    <n v="4"/>
    <n v="1"/>
    <x v="1"/>
    <n v="5.6983333333333333"/>
    <n v="19"/>
  </r>
  <r>
    <n v="1920471"/>
    <x v="1"/>
    <x v="1"/>
    <x v="0"/>
    <x v="1"/>
    <x v="1"/>
    <n v="2"/>
    <n v="1"/>
    <n v="29.06"/>
    <n v="2"/>
    <n v="3"/>
    <n v="1"/>
    <x v="1"/>
    <n v="14.53"/>
    <n v="16"/>
  </r>
  <r>
    <n v="1921101"/>
    <x v="0"/>
    <x v="0"/>
    <x v="0"/>
    <x v="2"/>
    <x v="1"/>
    <n v="22"/>
    <n v="5"/>
    <n v="1264.8399999999999"/>
    <n v="7"/>
    <n v="12"/>
    <n v="2"/>
    <x v="2"/>
    <n v="57.492727272727272"/>
    <n v="555"/>
  </r>
  <r>
    <n v="1922031"/>
    <x v="1"/>
    <x v="1"/>
    <x v="0"/>
    <x v="2"/>
    <x v="1"/>
    <n v="11"/>
    <n v="3"/>
    <n v="718.86"/>
    <n v="6"/>
    <n v="9"/>
    <n v="2"/>
    <x v="2"/>
    <n v="65.350909090909099"/>
    <n v="437"/>
  </r>
  <r>
    <n v="1922181"/>
    <x v="0"/>
    <x v="3"/>
    <x v="0"/>
    <x v="0"/>
    <x v="1"/>
    <n v="45"/>
    <n v="7"/>
    <n v="684.49"/>
    <n v="6"/>
    <n v="13"/>
    <n v="2"/>
    <x v="2"/>
    <n v="15.210888888888888"/>
    <n v="554"/>
  </r>
  <r>
    <n v="1922371"/>
    <x v="1"/>
    <x v="3"/>
    <x v="0"/>
    <x v="1"/>
    <x v="1"/>
    <n v="21"/>
    <n v="4"/>
    <n v="203.14"/>
    <n v="3"/>
    <n v="7"/>
    <n v="1"/>
    <x v="1"/>
    <n v="9.673333333333332"/>
    <n v="184"/>
  </r>
  <r>
    <n v="1923491"/>
    <x v="1"/>
    <x v="5"/>
    <x v="0"/>
    <x v="1"/>
    <x v="1"/>
    <n v="2"/>
    <n v="1"/>
    <n v="20.73"/>
    <n v="2"/>
    <n v="3"/>
    <n v="1"/>
    <x v="1"/>
    <n v="10.365"/>
    <n v="28"/>
  </r>
  <r>
    <n v="1923681"/>
    <x v="0"/>
    <x v="1"/>
    <x v="0"/>
    <x v="1"/>
    <x v="1"/>
    <n v="23"/>
    <n v="5"/>
    <n v="568.86"/>
    <n v="5"/>
    <n v="10"/>
    <n v="2"/>
    <x v="2"/>
    <n v="24.733043478260871"/>
    <n v="470"/>
  </r>
  <r>
    <n v="1923721"/>
    <x v="0"/>
    <x v="0"/>
    <x v="0"/>
    <x v="0"/>
    <x v="1"/>
    <n v="86"/>
    <n v="9"/>
    <n v="2749.65"/>
    <n v="10"/>
    <n v="19"/>
    <n v="3"/>
    <x v="0"/>
    <n v="31.972674418604651"/>
    <n v="1848"/>
  </r>
  <r>
    <n v="1924501"/>
    <x v="0"/>
    <x v="0"/>
    <x v="0"/>
    <x v="0"/>
    <x v="1"/>
    <n v="39"/>
    <n v="7"/>
    <n v="2533.86"/>
    <n v="9"/>
    <n v="16"/>
    <n v="3"/>
    <x v="0"/>
    <n v="64.970769230769235"/>
    <n v="1401"/>
  </r>
  <r>
    <n v="1924991"/>
    <x v="0"/>
    <x v="1"/>
    <x v="0"/>
    <x v="2"/>
    <x v="0"/>
    <n v="60"/>
    <n v="8"/>
    <n v="1952.4"/>
    <n v="9"/>
    <n v="17"/>
    <n v="3"/>
    <x v="0"/>
    <n v="32.54"/>
    <n v="1374"/>
  </r>
  <r>
    <n v="1925051"/>
    <x v="1"/>
    <x v="0"/>
    <x v="0"/>
    <x v="2"/>
    <x v="1"/>
    <n v="17"/>
    <n v="4"/>
    <n v="392.92"/>
    <n v="4"/>
    <n v="8"/>
    <n v="2"/>
    <x v="2"/>
    <n v="23.112941176470589"/>
    <n v="212"/>
  </r>
  <r>
    <n v="1925581"/>
    <x v="3"/>
    <x v="0"/>
    <x v="0"/>
    <x v="0"/>
    <x v="1"/>
    <n v="1"/>
    <n v="1"/>
    <n v="9.06"/>
    <n v="1"/>
    <n v="2"/>
    <n v="1"/>
    <x v="1"/>
    <n v="9.06"/>
    <n v="6"/>
  </r>
  <r>
    <n v="1925621"/>
    <x v="2"/>
    <x v="0"/>
    <x v="0"/>
    <x v="1"/>
    <x v="1"/>
    <n v="2"/>
    <n v="1"/>
    <n v="65.959999999999994"/>
    <n v="2"/>
    <n v="3"/>
    <n v="1"/>
    <x v="1"/>
    <n v="32.979999999999997"/>
    <n v="48"/>
  </r>
  <r>
    <n v="1925771"/>
    <x v="0"/>
    <x v="0"/>
    <x v="0"/>
    <x v="2"/>
    <x v="1"/>
    <n v="23"/>
    <n v="5"/>
    <n v="916.39"/>
    <n v="6"/>
    <n v="11"/>
    <n v="2"/>
    <x v="2"/>
    <n v="39.843043478260867"/>
    <n v="597"/>
  </r>
  <r>
    <n v="1925961"/>
    <x v="0"/>
    <x v="1"/>
    <x v="0"/>
    <x v="2"/>
    <x v="1"/>
    <n v="25"/>
    <n v="5"/>
    <n v="1452.85"/>
    <n v="8"/>
    <n v="13"/>
    <n v="2"/>
    <x v="2"/>
    <n v="58.113999999999997"/>
    <n v="991"/>
  </r>
  <r>
    <n v="1926891"/>
    <x v="2"/>
    <x v="2"/>
    <x v="0"/>
    <x v="2"/>
    <x v="1"/>
    <n v="3"/>
    <n v="1"/>
    <n v="39.590000000000003"/>
    <n v="2"/>
    <n v="3"/>
    <n v="1"/>
    <x v="1"/>
    <n v="13.196666666666667"/>
    <n v="13"/>
  </r>
  <r>
    <n v="1927141"/>
    <x v="0"/>
    <x v="1"/>
    <x v="0"/>
    <x v="1"/>
    <x v="1"/>
    <n v="57"/>
    <n v="8"/>
    <n v="730.25"/>
    <n v="6"/>
    <n v="14"/>
    <n v="2"/>
    <x v="2"/>
    <n v="12.81140350877193"/>
    <n v="384"/>
  </r>
  <r>
    <n v="1927291"/>
    <x v="1"/>
    <x v="0"/>
    <x v="0"/>
    <x v="0"/>
    <x v="1"/>
    <n v="7"/>
    <n v="2"/>
    <n v="202.33"/>
    <n v="3"/>
    <n v="5"/>
    <n v="1"/>
    <x v="1"/>
    <n v="28.904285714285717"/>
    <n v="98"/>
  </r>
  <r>
    <n v="1927331"/>
    <x v="2"/>
    <x v="0"/>
    <x v="0"/>
    <x v="3"/>
    <x v="1"/>
    <n v="2"/>
    <n v="1"/>
    <n v="9.4499999999999993"/>
    <n v="1"/>
    <n v="2"/>
    <n v="1"/>
    <x v="1"/>
    <n v="4.7249999999999996"/>
    <n v="8"/>
  </r>
  <r>
    <n v="1927481"/>
    <x v="1"/>
    <x v="4"/>
    <x v="0"/>
    <x v="2"/>
    <x v="1"/>
    <n v="98"/>
    <n v="9"/>
    <n v="400.78"/>
    <n v="4"/>
    <n v="13"/>
    <n v="2"/>
    <x v="2"/>
    <n v="4.0895918367346935"/>
    <n v="425"/>
  </r>
  <r>
    <n v="1927901"/>
    <x v="0"/>
    <x v="1"/>
    <x v="0"/>
    <x v="1"/>
    <x v="1"/>
    <n v="69"/>
    <n v="9"/>
    <n v="2997.51"/>
    <n v="10"/>
    <n v="19"/>
    <n v="3"/>
    <x v="0"/>
    <n v="43.442173913043483"/>
    <n v="1795"/>
  </r>
  <r>
    <n v="1928071"/>
    <x v="0"/>
    <x v="1"/>
    <x v="0"/>
    <x v="2"/>
    <x v="1"/>
    <n v="29"/>
    <n v="6"/>
    <n v="908.83"/>
    <n v="6"/>
    <n v="12"/>
    <n v="2"/>
    <x v="2"/>
    <n v="31.33896551724138"/>
    <n v="579"/>
  </r>
  <r>
    <n v="1928641"/>
    <x v="0"/>
    <x v="0"/>
    <x v="0"/>
    <x v="1"/>
    <x v="0"/>
    <n v="40"/>
    <n v="7"/>
    <n v="3197"/>
    <n v="10"/>
    <n v="17"/>
    <n v="3"/>
    <x v="0"/>
    <n v="79.924999999999997"/>
    <n v="1857"/>
  </r>
  <r>
    <n v="1928791"/>
    <x v="0"/>
    <x v="1"/>
    <x v="0"/>
    <x v="1"/>
    <x v="1"/>
    <n v="31"/>
    <n v="6"/>
    <n v="2133.25"/>
    <n v="9"/>
    <n v="15"/>
    <n v="3"/>
    <x v="0"/>
    <n v="68.814516129032256"/>
    <n v="1158"/>
  </r>
  <r>
    <n v="1928831"/>
    <x v="0"/>
    <x v="0"/>
    <x v="0"/>
    <x v="1"/>
    <x v="1"/>
    <n v="86"/>
    <n v="9"/>
    <n v="2644.93"/>
    <n v="9"/>
    <n v="18"/>
    <n v="3"/>
    <x v="0"/>
    <n v="30.754999999999999"/>
    <n v="1520"/>
  </r>
  <r>
    <n v="1928981"/>
    <x v="0"/>
    <x v="0"/>
    <x v="0"/>
    <x v="0"/>
    <x v="1"/>
    <n v="56"/>
    <n v="8"/>
    <n v="2135.1799999999998"/>
    <n v="9"/>
    <n v="17"/>
    <n v="3"/>
    <x v="0"/>
    <n v="38.128214285714286"/>
    <n v="1146"/>
  </r>
  <r>
    <n v="1929381"/>
    <x v="0"/>
    <x v="1"/>
    <x v="0"/>
    <x v="0"/>
    <x v="1"/>
    <n v="38"/>
    <n v="7"/>
    <n v="1918.1"/>
    <n v="9"/>
    <n v="16"/>
    <n v="3"/>
    <x v="0"/>
    <n v="50.476315789473681"/>
    <n v="1186"/>
  </r>
  <r>
    <n v="1929571"/>
    <x v="1"/>
    <x v="1"/>
    <x v="0"/>
    <x v="1"/>
    <x v="1"/>
    <n v="4"/>
    <n v="2"/>
    <n v="187.97"/>
    <n v="3"/>
    <n v="5"/>
    <n v="1"/>
    <x v="1"/>
    <n v="46.9925"/>
    <n v="119"/>
  </r>
  <r>
    <n v="1929761"/>
    <x v="0"/>
    <x v="1"/>
    <x v="0"/>
    <x v="1"/>
    <x v="1"/>
    <n v="87"/>
    <n v="9"/>
    <n v="1937.93"/>
    <n v="9"/>
    <n v="18"/>
    <n v="3"/>
    <x v="0"/>
    <n v="22.275057471264368"/>
    <n v="1606"/>
  </r>
  <r>
    <n v="1930211"/>
    <x v="1"/>
    <x v="0"/>
    <x v="0"/>
    <x v="1"/>
    <x v="0"/>
    <n v="26"/>
    <n v="5"/>
    <n v="616.11"/>
    <n v="5"/>
    <n v="10"/>
    <n v="2"/>
    <x v="2"/>
    <n v="23.696538461538463"/>
    <n v="201"/>
  </r>
  <r>
    <n v="1930361"/>
    <x v="3"/>
    <x v="0"/>
    <x v="0"/>
    <x v="1"/>
    <x v="1"/>
    <n v="2"/>
    <n v="1"/>
    <n v="77.099999999999994"/>
    <n v="2"/>
    <n v="3"/>
    <n v="1"/>
    <x v="1"/>
    <n v="38.549999999999997"/>
    <n v="66"/>
  </r>
  <r>
    <n v="1930741"/>
    <x v="0"/>
    <x v="0"/>
    <x v="0"/>
    <x v="2"/>
    <x v="0"/>
    <n v="33"/>
    <n v="6"/>
    <n v="1796.61"/>
    <n v="8"/>
    <n v="14"/>
    <n v="2"/>
    <x v="2"/>
    <n v="54.442727272727268"/>
    <n v="1220"/>
  </r>
  <r>
    <n v="1930891"/>
    <x v="0"/>
    <x v="4"/>
    <x v="1"/>
    <x v="2"/>
    <x v="1"/>
    <n v="127"/>
    <n v="10"/>
    <n v="3641.7700000000004"/>
    <n v="10"/>
    <n v="20"/>
    <n v="3"/>
    <x v="0"/>
    <n v="28.675354330708664"/>
    <n v="2270"/>
  </r>
  <r>
    <n v="1930931"/>
    <x v="0"/>
    <x v="0"/>
    <x v="1"/>
    <x v="1"/>
    <x v="1"/>
    <n v="34"/>
    <n v="6"/>
    <n v="3142.06"/>
    <n v="10"/>
    <n v="16"/>
    <n v="3"/>
    <x v="0"/>
    <n v="92.413529411764699"/>
    <n v="1820"/>
  </r>
  <r>
    <n v="1931521"/>
    <x v="1"/>
    <x v="0"/>
    <x v="0"/>
    <x v="1"/>
    <x v="1"/>
    <n v="4"/>
    <n v="2"/>
    <n v="52.91"/>
    <n v="2"/>
    <n v="4"/>
    <n v="1"/>
    <x v="1"/>
    <n v="13.227499999999999"/>
    <n v="59"/>
  </r>
  <r>
    <n v="1931711"/>
    <x v="0"/>
    <x v="0"/>
    <x v="1"/>
    <x v="0"/>
    <x v="0"/>
    <n v="35"/>
    <n v="6"/>
    <n v="2118.4499999999998"/>
    <n v="9"/>
    <n v="15"/>
    <n v="3"/>
    <x v="0"/>
    <n v="60.527142857142849"/>
    <n v="1594"/>
  </r>
  <r>
    <n v="1932261"/>
    <x v="0"/>
    <x v="1"/>
    <x v="0"/>
    <x v="1"/>
    <x v="0"/>
    <n v="20"/>
    <n v="4"/>
    <n v="1123.54"/>
    <n v="7"/>
    <n v="11"/>
    <n v="2"/>
    <x v="2"/>
    <n v="56.177"/>
    <n v="490"/>
  </r>
  <r>
    <n v="1932791"/>
    <x v="0"/>
    <x v="1"/>
    <x v="0"/>
    <x v="2"/>
    <x v="1"/>
    <n v="96"/>
    <n v="9"/>
    <n v="3047.41"/>
    <n v="10"/>
    <n v="19"/>
    <n v="3"/>
    <x v="0"/>
    <n v="31.743854166666665"/>
    <n v="1275"/>
  </r>
  <r>
    <n v="1932831"/>
    <x v="0"/>
    <x v="1"/>
    <x v="0"/>
    <x v="2"/>
    <x v="1"/>
    <n v="25"/>
    <n v="5"/>
    <n v="800.95"/>
    <n v="6"/>
    <n v="11"/>
    <n v="2"/>
    <x v="2"/>
    <n v="32.038000000000004"/>
    <n v="747"/>
  </r>
  <r>
    <n v="1932981"/>
    <x v="3"/>
    <x v="1"/>
    <x v="0"/>
    <x v="2"/>
    <x v="0"/>
    <n v="4"/>
    <n v="2"/>
    <n v="100.49"/>
    <n v="2"/>
    <n v="4"/>
    <n v="1"/>
    <x v="1"/>
    <n v="25.122499999999999"/>
    <n v="55"/>
  </r>
  <r>
    <n v="1933041"/>
    <x v="1"/>
    <x v="1"/>
    <x v="0"/>
    <x v="1"/>
    <x v="1"/>
    <n v="6"/>
    <n v="2"/>
    <n v="46.24"/>
    <n v="2"/>
    <n v="4"/>
    <n v="1"/>
    <x v="1"/>
    <n v="7.706666666666667"/>
    <n v="48"/>
  </r>
  <r>
    <n v="1933191"/>
    <x v="1"/>
    <x v="4"/>
    <x v="0"/>
    <x v="0"/>
    <x v="0"/>
    <n v="63"/>
    <n v="9"/>
    <n v="1026.82"/>
    <n v="7"/>
    <n v="16"/>
    <n v="3"/>
    <x v="0"/>
    <n v="16.298730158730159"/>
    <n v="698"/>
  </r>
  <r>
    <n v="1933231"/>
    <x v="1"/>
    <x v="1"/>
    <x v="0"/>
    <x v="1"/>
    <x v="0"/>
    <n v="12"/>
    <n v="3"/>
    <n v="228.18"/>
    <n v="3"/>
    <n v="6"/>
    <n v="1"/>
    <x v="1"/>
    <n v="19.015000000000001"/>
    <n v="247"/>
  </r>
  <r>
    <n v="1933381"/>
    <x v="0"/>
    <x v="1"/>
    <x v="0"/>
    <x v="2"/>
    <x v="1"/>
    <n v="24"/>
    <n v="5"/>
    <n v="1980.32"/>
    <n v="9"/>
    <n v="14"/>
    <n v="2"/>
    <x v="2"/>
    <n v="82.513333333333335"/>
    <n v="942"/>
  </r>
  <r>
    <n v="1933611"/>
    <x v="0"/>
    <x v="1"/>
    <x v="1"/>
    <x v="0"/>
    <x v="1"/>
    <n v="61"/>
    <n v="8"/>
    <n v="4134.28"/>
    <n v="10"/>
    <n v="18"/>
    <n v="3"/>
    <x v="0"/>
    <n v="67.775081967213112"/>
    <n v="1802"/>
  </r>
  <r>
    <n v="1933951"/>
    <x v="1"/>
    <x v="1"/>
    <x v="0"/>
    <x v="0"/>
    <x v="0"/>
    <n v="28"/>
    <n v="6"/>
    <n v="682.54"/>
    <n v="5"/>
    <n v="11"/>
    <n v="2"/>
    <x v="2"/>
    <n v="24.376428571428569"/>
    <n v="770"/>
  </r>
  <r>
    <n v="1934011"/>
    <x v="2"/>
    <x v="1"/>
    <x v="2"/>
    <x v="1"/>
    <x v="0"/>
    <n v="1"/>
    <n v="1"/>
    <n v="99.61"/>
    <n v="2"/>
    <n v="3"/>
    <n v="1"/>
    <x v="1"/>
    <n v="99.61"/>
    <n v="69"/>
  </r>
  <r>
    <n v="1934201"/>
    <x v="1"/>
    <x v="0"/>
    <x v="0"/>
    <x v="0"/>
    <x v="1"/>
    <n v="2"/>
    <n v="1"/>
    <n v="144.6"/>
    <n v="3"/>
    <n v="4"/>
    <n v="1"/>
    <x v="1"/>
    <n v="72.3"/>
    <n v="98"/>
  </r>
  <r>
    <n v="1934351"/>
    <x v="0"/>
    <x v="0"/>
    <x v="0"/>
    <x v="0"/>
    <x v="1"/>
    <n v="60"/>
    <n v="8"/>
    <n v="2486.98"/>
    <n v="9"/>
    <n v="17"/>
    <n v="3"/>
    <x v="0"/>
    <n v="41.449666666666666"/>
    <n v="1793"/>
  </r>
  <r>
    <n v="1934541"/>
    <x v="0"/>
    <x v="1"/>
    <x v="0"/>
    <x v="0"/>
    <x v="0"/>
    <n v="24"/>
    <n v="5"/>
    <n v="2463.13"/>
    <n v="9"/>
    <n v="14"/>
    <n v="2"/>
    <x v="2"/>
    <n v="102.63041666666668"/>
    <n v="1595"/>
  </r>
  <r>
    <n v="1934691"/>
    <x v="0"/>
    <x v="0"/>
    <x v="0"/>
    <x v="2"/>
    <x v="1"/>
    <n v="20"/>
    <n v="4"/>
    <n v="979.05"/>
    <n v="6"/>
    <n v="10"/>
    <n v="2"/>
    <x v="2"/>
    <n v="48.952500000000001"/>
    <n v="349"/>
  </r>
  <r>
    <n v="1934881"/>
    <x v="1"/>
    <x v="0"/>
    <x v="0"/>
    <x v="1"/>
    <x v="1"/>
    <n v="37"/>
    <n v="7"/>
    <n v="894.49"/>
    <n v="6"/>
    <n v="13"/>
    <n v="2"/>
    <x v="2"/>
    <n v="24.175405405405407"/>
    <n v="147"/>
  </r>
  <r>
    <n v="1935281"/>
    <x v="1"/>
    <x v="0"/>
    <x v="0"/>
    <x v="2"/>
    <x v="1"/>
    <n v="4"/>
    <n v="2"/>
    <n v="172.84"/>
    <n v="3"/>
    <n v="5"/>
    <n v="1"/>
    <x v="1"/>
    <n v="43.21"/>
    <n v="13"/>
  </r>
  <r>
    <n v="1935321"/>
    <x v="2"/>
    <x v="2"/>
    <x v="0"/>
    <x v="2"/>
    <x v="1"/>
    <n v="12"/>
    <n v="3"/>
    <n v="360.77"/>
    <n v="4"/>
    <n v="7"/>
    <n v="1"/>
    <x v="1"/>
    <n v="30.064166666666665"/>
    <n v="85"/>
  </r>
  <r>
    <n v="1935661"/>
    <x v="0"/>
    <x v="2"/>
    <x v="0"/>
    <x v="0"/>
    <x v="0"/>
    <n v="50"/>
    <n v="8"/>
    <n v="2523.92"/>
    <n v="9"/>
    <n v="17"/>
    <n v="3"/>
    <x v="0"/>
    <n v="50.478400000000001"/>
    <n v="612"/>
  </r>
  <r>
    <n v="1935701"/>
    <x v="0"/>
    <x v="1"/>
    <x v="0"/>
    <x v="1"/>
    <x v="0"/>
    <n v="39"/>
    <n v="7"/>
    <n v="535.91999999999996"/>
    <n v="5"/>
    <n v="12"/>
    <n v="2"/>
    <x v="2"/>
    <n v="13.741538461538461"/>
    <n v="402"/>
  </r>
  <r>
    <n v="1935851"/>
    <x v="1"/>
    <x v="4"/>
    <x v="0"/>
    <x v="2"/>
    <x v="1"/>
    <n v="10"/>
    <n v="3"/>
    <n v="164.36"/>
    <n v="3"/>
    <n v="6"/>
    <n v="1"/>
    <x v="1"/>
    <n v="16.436"/>
    <n v="73"/>
  </r>
  <r>
    <n v="1936251"/>
    <x v="0"/>
    <x v="0"/>
    <x v="0"/>
    <x v="0"/>
    <x v="1"/>
    <n v="105"/>
    <n v="10"/>
    <n v="1401.31"/>
    <n v="8"/>
    <n v="18"/>
    <n v="3"/>
    <x v="0"/>
    <n v="13.345809523809523"/>
    <n v="859"/>
  </r>
  <r>
    <n v="1937181"/>
    <x v="0"/>
    <x v="1"/>
    <x v="0"/>
    <x v="1"/>
    <x v="1"/>
    <n v="48"/>
    <n v="8"/>
    <n v="1247.4000000000001"/>
    <n v="7"/>
    <n v="15"/>
    <n v="3"/>
    <x v="0"/>
    <n v="25.987500000000001"/>
    <n v="672"/>
  </r>
  <r>
    <n v="1937221"/>
    <x v="1"/>
    <x v="1"/>
    <x v="0"/>
    <x v="2"/>
    <x v="1"/>
    <n v="14"/>
    <n v="3"/>
    <n v="883.51"/>
    <n v="6"/>
    <n v="9"/>
    <n v="2"/>
    <x v="2"/>
    <n v="63.107857142857142"/>
    <n v="534"/>
  </r>
  <r>
    <n v="1937371"/>
    <x v="0"/>
    <x v="3"/>
    <x v="0"/>
    <x v="2"/>
    <x v="1"/>
    <n v="42"/>
    <n v="7"/>
    <n v="1066.31"/>
    <n v="7"/>
    <n v="14"/>
    <n v="2"/>
    <x v="2"/>
    <n v="25.388333333333332"/>
    <n v="785"/>
  </r>
  <r>
    <n v="1937941"/>
    <x v="0"/>
    <x v="1"/>
    <x v="0"/>
    <x v="0"/>
    <x v="1"/>
    <n v="50"/>
    <n v="8"/>
    <n v="2725.57"/>
    <n v="10"/>
    <n v="18"/>
    <n v="3"/>
    <x v="0"/>
    <n v="54.511400000000002"/>
    <n v="1242"/>
  </r>
  <r>
    <n v="1938001"/>
    <x v="1"/>
    <x v="1"/>
    <x v="0"/>
    <x v="0"/>
    <x v="1"/>
    <n v="16"/>
    <n v="4"/>
    <n v="661.87"/>
    <n v="5"/>
    <n v="9"/>
    <n v="2"/>
    <x v="2"/>
    <n v="41.366875"/>
    <n v="477"/>
  </r>
  <r>
    <n v="1938341"/>
    <x v="0"/>
    <x v="1"/>
    <x v="0"/>
    <x v="0"/>
    <x v="1"/>
    <n v="98"/>
    <n v="9"/>
    <n v="2435.83"/>
    <n v="9"/>
    <n v="18"/>
    <n v="3"/>
    <x v="0"/>
    <n v="24.855408163265306"/>
    <n v="1244"/>
  </r>
  <r>
    <n v="1938491"/>
    <x v="1"/>
    <x v="1"/>
    <x v="0"/>
    <x v="1"/>
    <x v="0"/>
    <n v="18"/>
    <n v="4"/>
    <n v="596.16999999999996"/>
    <n v="5"/>
    <n v="9"/>
    <n v="2"/>
    <x v="2"/>
    <n v="33.120555555555555"/>
    <n v="454"/>
  </r>
  <r>
    <n v="1938531"/>
    <x v="0"/>
    <x v="2"/>
    <x v="0"/>
    <x v="1"/>
    <x v="1"/>
    <n v="128"/>
    <n v="10"/>
    <n v="3844.74"/>
    <n v="10"/>
    <n v="20"/>
    <n v="3"/>
    <x v="0"/>
    <n v="30.037031249999998"/>
    <n v="1409"/>
  </r>
  <r>
    <n v="1938681"/>
    <x v="0"/>
    <x v="1"/>
    <x v="0"/>
    <x v="2"/>
    <x v="1"/>
    <n v="15"/>
    <n v="4"/>
    <n v="816.58"/>
    <n v="6"/>
    <n v="10"/>
    <n v="2"/>
    <x v="2"/>
    <n v="54.43866666666667"/>
    <n v="459"/>
  </r>
  <r>
    <n v="1938721"/>
    <x v="0"/>
    <x v="1"/>
    <x v="0"/>
    <x v="1"/>
    <x v="1"/>
    <n v="15"/>
    <n v="4"/>
    <n v="893.61"/>
    <n v="6"/>
    <n v="10"/>
    <n v="2"/>
    <x v="2"/>
    <n v="59.573999999999998"/>
    <n v="392"/>
  </r>
  <r>
    <n v="1938911"/>
    <x v="2"/>
    <x v="1"/>
    <x v="0"/>
    <x v="1"/>
    <x v="1"/>
    <n v="10"/>
    <n v="3"/>
    <n v="103.3"/>
    <n v="2"/>
    <n v="5"/>
    <n v="1"/>
    <x v="1"/>
    <n v="10.33"/>
    <n v="69"/>
  </r>
  <r>
    <n v="1939841"/>
    <x v="0"/>
    <x v="1"/>
    <x v="0"/>
    <x v="0"/>
    <x v="1"/>
    <n v="112"/>
    <n v="10"/>
    <n v="3730.62"/>
    <n v="10"/>
    <n v="20"/>
    <n v="3"/>
    <x v="0"/>
    <n v="33.309107142857144"/>
    <n v="1976"/>
  </r>
  <r>
    <n v="1939991"/>
    <x v="1"/>
    <x v="0"/>
    <x v="1"/>
    <x v="1"/>
    <x v="1"/>
    <n v="15"/>
    <n v="4"/>
    <n v="560.18999999999994"/>
    <n v="5"/>
    <n v="9"/>
    <n v="2"/>
    <x v="2"/>
    <n v="37.345999999999997"/>
    <n v="523"/>
  </r>
  <r>
    <n v="1940441"/>
    <x v="0"/>
    <x v="0"/>
    <x v="0"/>
    <x v="0"/>
    <x v="0"/>
    <n v="100"/>
    <n v="10"/>
    <n v="2622.55"/>
    <n v="9"/>
    <n v="19"/>
    <n v="3"/>
    <x v="0"/>
    <n v="26.2255"/>
    <n v="995"/>
  </r>
  <r>
    <n v="1940591"/>
    <x v="1"/>
    <x v="0"/>
    <x v="0"/>
    <x v="0"/>
    <x v="0"/>
    <n v="47"/>
    <n v="8"/>
    <n v="941.65"/>
    <n v="6"/>
    <n v="14"/>
    <n v="2"/>
    <x v="2"/>
    <n v="20.035106382978721"/>
    <n v="291"/>
  </r>
  <r>
    <n v="1940821"/>
    <x v="3"/>
    <x v="0"/>
    <x v="0"/>
    <x v="0"/>
    <x v="1"/>
    <n v="5"/>
    <n v="2"/>
    <n v="62.88"/>
    <n v="2"/>
    <n v="4"/>
    <n v="1"/>
    <x v="1"/>
    <n v="12.576000000000001"/>
    <n v="35"/>
  </r>
  <r>
    <n v="1940971"/>
    <x v="0"/>
    <x v="0"/>
    <x v="0"/>
    <x v="1"/>
    <x v="1"/>
    <n v="92"/>
    <n v="9"/>
    <n v="581.04999999999995"/>
    <n v="5"/>
    <n v="14"/>
    <n v="2"/>
    <x v="2"/>
    <n v="6.3157608695652172"/>
    <n v="701"/>
  </r>
  <r>
    <n v="1941181"/>
    <x v="1"/>
    <x v="2"/>
    <x v="0"/>
    <x v="2"/>
    <x v="1"/>
    <n v="3"/>
    <n v="1"/>
    <n v="49.73"/>
    <n v="2"/>
    <n v="3"/>
    <n v="1"/>
    <x v="1"/>
    <n v="16.576666666666664"/>
    <n v="39"/>
  </r>
  <r>
    <n v="1941221"/>
    <x v="0"/>
    <x v="1"/>
    <x v="0"/>
    <x v="0"/>
    <x v="1"/>
    <n v="23"/>
    <n v="5"/>
    <n v="2372.04"/>
    <n v="9"/>
    <n v="14"/>
    <n v="2"/>
    <x v="2"/>
    <n v="103.13217391304347"/>
    <n v="1239"/>
  </r>
  <r>
    <n v="1941601"/>
    <x v="0"/>
    <x v="3"/>
    <x v="0"/>
    <x v="1"/>
    <x v="1"/>
    <n v="77"/>
    <n v="9"/>
    <n v="1589.83"/>
    <n v="8"/>
    <n v="17"/>
    <n v="3"/>
    <x v="0"/>
    <n v="20.647142857142857"/>
    <n v="813"/>
  </r>
  <r>
    <n v="1942341"/>
    <x v="0"/>
    <x v="0"/>
    <x v="0"/>
    <x v="0"/>
    <x v="1"/>
    <n v="34"/>
    <n v="6"/>
    <n v="444.83"/>
    <n v="5"/>
    <n v="11"/>
    <n v="2"/>
    <x v="2"/>
    <n v="13.083235294117646"/>
    <n v="408"/>
  </r>
  <r>
    <n v="1942491"/>
    <x v="0"/>
    <x v="1"/>
    <x v="0"/>
    <x v="2"/>
    <x v="1"/>
    <n v="67"/>
    <n v="9"/>
    <n v="2518.8000000000002"/>
    <n v="9"/>
    <n v="18"/>
    <n v="3"/>
    <x v="0"/>
    <n v="37.594029850746274"/>
    <n v="1295"/>
  </r>
  <r>
    <n v="1942531"/>
    <x v="0"/>
    <x v="0"/>
    <x v="1"/>
    <x v="0"/>
    <x v="1"/>
    <n v="10"/>
    <n v="3"/>
    <n v="275.12"/>
    <n v="4"/>
    <n v="7"/>
    <n v="1"/>
    <x v="1"/>
    <n v="27.512"/>
    <n v="186"/>
  </r>
  <r>
    <n v="1942721"/>
    <x v="0"/>
    <x v="1"/>
    <x v="0"/>
    <x v="0"/>
    <x v="1"/>
    <n v="54"/>
    <n v="8"/>
    <n v="1674.1"/>
    <n v="8"/>
    <n v="16"/>
    <n v="3"/>
    <x v="0"/>
    <n v="31.00185185185185"/>
    <n v="1093"/>
  </r>
  <r>
    <n v="1942911"/>
    <x v="0"/>
    <x v="1"/>
    <x v="0"/>
    <x v="1"/>
    <x v="1"/>
    <n v="156"/>
    <n v="10"/>
    <n v="3014.24"/>
    <n v="10"/>
    <n v="20"/>
    <n v="3"/>
    <x v="0"/>
    <n v="19.32205128205128"/>
    <n v="2139"/>
  </r>
  <r>
    <n v="1943311"/>
    <x v="2"/>
    <x v="0"/>
    <x v="0"/>
    <x v="0"/>
    <x v="1"/>
    <n v="6"/>
    <n v="2"/>
    <n v="122.03"/>
    <n v="3"/>
    <n v="5"/>
    <n v="1"/>
    <x v="1"/>
    <n v="20.338333333333335"/>
    <n v="44"/>
  </r>
  <r>
    <n v="1943461"/>
    <x v="0"/>
    <x v="4"/>
    <x v="0"/>
    <x v="0"/>
    <x v="1"/>
    <n v="14"/>
    <n v="3"/>
    <n v="263.27999999999997"/>
    <n v="4"/>
    <n v="7"/>
    <n v="1"/>
    <x v="1"/>
    <n v="18.805714285714284"/>
    <n v="161"/>
  </r>
  <r>
    <n v="1943651"/>
    <x v="0"/>
    <x v="0"/>
    <x v="0"/>
    <x v="1"/>
    <x v="1"/>
    <n v="9"/>
    <n v="3"/>
    <n v="365.53"/>
    <n v="4"/>
    <n v="7"/>
    <n v="1"/>
    <x v="1"/>
    <n v="40.614444444444445"/>
    <n v="209"/>
  </r>
  <r>
    <n v="1944051"/>
    <x v="2"/>
    <x v="0"/>
    <x v="0"/>
    <x v="1"/>
    <x v="1"/>
    <n v="6"/>
    <n v="2"/>
    <n v="239.79"/>
    <n v="3"/>
    <n v="5"/>
    <n v="1"/>
    <x v="1"/>
    <n v="39.964999999999996"/>
    <n v="136"/>
  </r>
  <r>
    <n v="1944621"/>
    <x v="2"/>
    <x v="1"/>
    <x v="0"/>
    <x v="0"/>
    <x v="2"/>
    <n v="10"/>
    <n v="3"/>
    <n v="355.53"/>
    <n v="4"/>
    <n v="7"/>
    <n v="1"/>
    <x v="1"/>
    <n v="35.552999999999997"/>
    <n v="139"/>
  </r>
  <r>
    <n v="1944771"/>
    <x v="0"/>
    <x v="0"/>
    <x v="0"/>
    <x v="2"/>
    <x v="1"/>
    <n v="69"/>
    <n v="9"/>
    <n v="2434.98"/>
    <n v="9"/>
    <n v="18"/>
    <n v="3"/>
    <x v="0"/>
    <n v="35.289565217391306"/>
    <n v="1167"/>
  </r>
  <r>
    <n v="1945171"/>
    <x v="0"/>
    <x v="4"/>
    <x v="0"/>
    <x v="0"/>
    <x v="1"/>
    <n v="74"/>
    <n v="9"/>
    <n v="581.74"/>
    <n v="5"/>
    <n v="14"/>
    <n v="2"/>
    <x v="2"/>
    <n v="7.8613513513513515"/>
    <n v="590"/>
  </r>
  <r>
    <n v="1945211"/>
    <x v="1"/>
    <x v="4"/>
    <x v="0"/>
    <x v="2"/>
    <x v="1"/>
    <n v="3"/>
    <n v="1"/>
    <n v="16.25"/>
    <n v="1"/>
    <n v="2"/>
    <n v="1"/>
    <x v="1"/>
    <n v="5.416666666666667"/>
    <n v="13"/>
  </r>
  <r>
    <n v="1946141"/>
    <x v="3"/>
    <x v="1"/>
    <x v="0"/>
    <x v="0"/>
    <x v="1"/>
    <n v="4"/>
    <n v="2"/>
    <n v="201.27"/>
    <n v="3"/>
    <n v="5"/>
    <n v="1"/>
    <x v="1"/>
    <n v="50.317500000000003"/>
    <n v="136"/>
  </r>
  <r>
    <n v="1946521"/>
    <x v="1"/>
    <x v="0"/>
    <x v="0"/>
    <x v="0"/>
    <x v="1"/>
    <n v="11"/>
    <n v="3"/>
    <n v="88.93"/>
    <n v="2"/>
    <n v="5"/>
    <n v="1"/>
    <x v="1"/>
    <n v="8.0845454545454558"/>
    <n v="63"/>
  </r>
  <r>
    <n v="1946711"/>
    <x v="2"/>
    <x v="0"/>
    <x v="0"/>
    <x v="1"/>
    <x v="1"/>
    <n v="4"/>
    <n v="2"/>
    <n v="47.45"/>
    <n v="2"/>
    <n v="4"/>
    <n v="1"/>
    <x v="1"/>
    <n v="11.862500000000001"/>
    <n v="39"/>
  </r>
  <r>
    <n v="1947071"/>
    <x v="1"/>
    <x v="1"/>
    <x v="0"/>
    <x v="2"/>
    <x v="1"/>
    <n v="31"/>
    <n v="6"/>
    <n v="604.25"/>
    <n v="5"/>
    <n v="11"/>
    <n v="2"/>
    <x v="2"/>
    <n v="19.491935483870968"/>
    <n v="473"/>
  </r>
  <r>
    <n v="1947111"/>
    <x v="0"/>
    <x v="1"/>
    <x v="0"/>
    <x v="1"/>
    <x v="1"/>
    <n v="30"/>
    <n v="6"/>
    <n v="1592.06"/>
    <n v="8"/>
    <n v="14"/>
    <n v="2"/>
    <x v="2"/>
    <n v="53.068666666666665"/>
    <n v="1194"/>
  </r>
  <r>
    <n v="1947261"/>
    <x v="1"/>
    <x v="1"/>
    <x v="0"/>
    <x v="1"/>
    <x v="1"/>
    <n v="15"/>
    <n v="4"/>
    <n v="115.88"/>
    <n v="3"/>
    <n v="7"/>
    <n v="1"/>
    <x v="1"/>
    <n v="7.7253333333333334"/>
    <n v="78"/>
  </r>
  <r>
    <n v="1947301"/>
    <x v="0"/>
    <x v="0"/>
    <x v="0"/>
    <x v="0"/>
    <x v="1"/>
    <n v="9"/>
    <n v="3"/>
    <n v="593.55999999999995"/>
    <n v="5"/>
    <n v="8"/>
    <n v="2"/>
    <x v="2"/>
    <n v="65.951111111111103"/>
    <n v="348"/>
  </r>
  <r>
    <n v="1947451"/>
    <x v="1"/>
    <x v="1"/>
    <x v="0"/>
    <x v="1"/>
    <x v="1"/>
    <n v="18"/>
    <n v="4"/>
    <n v="114.79"/>
    <n v="3"/>
    <n v="7"/>
    <n v="1"/>
    <x v="1"/>
    <n v="6.3772222222222226"/>
    <n v="79"/>
  </r>
  <r>
    <n v="1948041"/>
    <x v="1"/>
    <x v="0"/>
    <x v="0"/>
    <x v="2"/>
    <x v="1"/>
    <n v="7"/>
    <n v="2"/>
    <n v="105.07"/>
    <n v="2"/>
    <n v="4"/>
    <n v="1"/>
    <x v="1"/>
    <n v="15.01"/>
    <n v="37"/>
  </r>
  <r>
    <n v="1948381"/>
    <x v="0"/>
    <x v="3"/>
    <x v="1"/>
    <x v="0"/>
    <x v="1"/>
    <n v="76"/>
    <n v="9"/>
    <n v="1268.21"/>
    <n v="7"/>
    <n v="16"/>
    <n v="3"/>
    <x v="0"/>
    <n v="16.686973684210528"/>
    <n v="935"/>
  </r>
  <r>
    <n v="1948761"/>
    <x v="1"/>
    <x v="3"/>
    <x v="0"/>
    <x v="1"/>
    <x v="1"/>
    <n v="25"/>
    <n v="5"/>
    <n v="481.59"/>
    <n v="5"/>
    <n v="10"/>
    <n v="2"/>
    <x v="2"/>
    <n v="19.2636"/>
    <n v="208"/>
  </r>
  <r>
    <n v="1948801"/>
    <x v="0"/>
    <x v="0"/>
    <x v="0"/>
    <x v="0"/>
    <x v="1"/>
    <n v="70"/>
    <n v="9"/>
    <n v="2197.5"/>
    <n v="9"/>
    <n v="18"/>
    <n v="3"/>
    <x v="0"/>
    <n v="31.392857142857142"/>
    <n v="1477"/>
  </r>
  <r>
    <n v="1949011"/>
    <x v="1"/>
    <x v="0"/>
    <x v="0"/>
    <x v="0"/>
    <x v="1"/>
    <n v="13"/>
    <n v="3"/>
    <n v="315.49"/>
    <n v="4"/>
    <n v="7"/>
    <n v="1"/>
    <x v="1"/>
    <n v="24.268461538461541"/>
    <n v="168"/>
  </r>
  <r>
    <n v="1949351"/>
    <x v="0"/>
    <x v="1"/>
    <x v="0"/>
    <x v="2"/>
    <x v="1"/>
    <n v="56"/>
    <n v="8"/>
    <n v="1858.2"/>
    <n v="8"/>
    <n v="16"/>
    <n v="3"/>
    <x v="0"/>
    <n v="33.182142857142857"/>
    <n v="1208"/>
  </r>
  <r>
    <n v="1949541"/>
    <x v="0"/>
    <x v="1"/>
    <x v="0"/>
    <x v="2"/>
    <x v="0"/>
    <n v="105"/>
    <n v="10"/>
    <n v="2116.66"/>
    <n v="9"/>
    <n v="19"/>
    <n v="3"/>
    <x v="0"/>
    <n v="20.158666666666665"/>
    <n v="1966"/>
  </r>
  <r>
    <n v="1949731"/>
    <x v="0"/>
    <x v="0"/>
    <x v="0"/>
    <x v="1"/>
    <x v="1"/>
    <n v="35"/>
    <n v="6"/>
    <n v="1764.08"/>
    <n v="8"/>
    <n v="14"/>
    <n v="2"/>
    <x v="2"/>
    <n v="50.402285714285711"/>
    <n v="1319"/>
  </r>
  <r>
    <n v="1950291"/>
    <x v="0"/>
    <x v="1"/>
    <x v="0"/>
    <x v="0"/>
    <x v="1"/>
    <n v="27"/>
    <n v="5"/>
    <n v="2423.4499999999998"/>
    <n v="9"/>
    <n v="14"/>
    <n v="2"/>
    <x v="2"/>
    <n v="89.757407407407399"/>
    <n v="1495"/>
  </r>
  <r>
    <n v="1950331"/>
    <x v="2"/>
    <x v="0"/>
    <x v="0"/>
    <x v="3"/>
    <x v="1"/>
    <n v="1"/>
    <n v="1"/>
    <n v="3"/>
    <n v="1"/>
    <n v="2"/>
    <n v="1"/>
    <x v="1"/>
    <n v="3"/>
    <n v="6"/>
  </r>
  <r>
    <n v="1950481"/>
    <x v="0"/>
    <x v="0"/>
    <x v="0"/>
    <x v="0"/>
    <x v="1"/>
    <n v="44"/>
    <n v="7"/>
    <n v="2149.71"/>
    <n v="9"/>
    <n v="16"/>
    <n v="3"/>
    <x v="0"/>
    <n v="48.857045454545457"/>
    <n v="1272"/>
  </r>
  <r>
    <n v="1950521"/>
    <x v="0"/>
    <x v="1"/>
    <x v="0"/>
    <x v="1"/>
    <x v="0"/>
    <n v="20"/>
    <n v="4"/>
    <n v="1177.8900000000001"/>
    <n v="7"/>
    <n v="11"/>
    <n v="2"/>
    <x v="2"/>
    <n v="58.894500000000008"/>
    <n v="1070"/>
  </r>
  <r>
    <n v="1950711"/>
    <x v="0"/>
    <x v="1"/>
    <x v="0"/>
    <x v="0"/>
    <x v="1"/>
    <n v="36"/>
    <n v="7"/>
    <n v="1286.03"/>
    <n v="7"/>
    <n v="14"/>
    <n v="2"/>
    <x v="2"/>
    <n v="35.723055555555554"/>
    <n v="1140"/>
  </r>
  <r>
    <n v="1950861"/>
    <x v="1"/>
    <x v="0"/>
    <x v="0"/>
    <x v="2"/>
    <x v="1"/>
    <n v="35"/>
    <n v="6"/>
    <n v="321.33999999999997"/>
    <n v="4"/>
    <n v="10"/>
    <n v="2"/>
    <x v="2"/>
    <n v="9.1811428571428557"/>
    <n v="292"/>
  </r>
  <r>
    <n v="1950901"/>
    <x v="0"/>
    <x v="0"/>
    <x v="0"/>
    <x v="1"/>
    <x v="1"/>
    <n v="86"/>
    <n v="9"/>
    <n v="2754.89"/>
    <n v="10"/>
    <n v="19"/>
    <n v="3"/>
    <x v="0"/>
    <n v="32.03360465116279"/>
    <n v="1743"/>
  </r>
  <r>
    <n v="1951261"/>
    <x v="3"/>
    <x v="0"/>
    <x v="0"/>
    <x v="2"/>
    <x v="1"/>
    <n v="2"/>
    <n v="1"/>
    <n v="14.06"/>
    <n v="1"/>
    <n v="2"/>
    <n v="1"/>
    <x v="1"/>
    <n v="7.03"/>
    <n v="10"/>
  </r>
  <r>
    <n v="1951641"/>
    <x v="0"/>
    <x v="1"/>
    <x v="0"/>
    <x v="2"/>
    <x v="1"/>
    <n v="51"/>
    <n v="8"/>
    <n v="1896"/>
    <n v="9"/>
    <n v="17"/>
    <n v="3"/>
    <x v="0"/>
    <n v="37.176470588235297"/>
    <n v="1115"/>
  </r>
  <r>
    <n v="1951831"/>
    <x v="1"/>
    <x v="1"/>
    <x v="0"/>
    <x v="2"/>
    <x v="1"/>
    <n v="32"/>
    <n v="6"/>
    <n v="919.86"/>
    <n v="6"/>
    <n v="12"/>
    <n v="2"/>
    <x v="2"/>
    <n v="28.745625"/>
    <n v="452"/>
  </r>
  <r>
    <n v="1951981"/>
    <x v="0"/>
    <x v="1"/>
    <x v="0"/>
    <x v="1"/>
    <x v="1"/>
    <n v="24"/>
    <n v="5"/>
    <n v="1535.1"/>
    <n v="8"/>
    <n v="13"/>
    <n v="2"/>
    <x v="2"/>
    <n v="63.962499999999999"/>
    <n v="796"/>
  </r>
  <r>
    <n v="1952231"/>
    <x v="0"/>
    <x v="1"/>
    <x v="0"/>
    <x v="1"/>
    <x v="1"/>
    <n v="27"/>
    <n v="5"/>
    <n v="469.68"/>
    <n v="5"/>
    <n v="10"/>
    <n v="2"/>
    <x v="2"/>
    <n v="17.395555555555557"/>
    <n v="293"/>
  </r>
  <r>
    <n v="1952571"/>
    <x v="0"/>
    <x v="1"/>
    <x v="0"/>
    <x v="1"/>
    <x v="1"/>
    <n v="59"/>
    <n v="8"/>
    <n v="2047.12"/>
    <n v="9"/>
    <n v="17"/>
    <n v="3"/>
    <x v="0"/>
    <n v="34.696949152542373"/>
    <n v="950"/>
  </r>
  <r>
    <n v="1952611"/>
    <x v="0"/>
    <x v="1"/>
    <x v="0"/>
    <x v="0"/>
    <x v="0"/>
    <n v="34"/>
    <n v="6"/>
    <n v="1103.83"/>
    <n v="7"/>
    <n v="13"/>
    <n v="2"/>
    <x v="2"/>
    <n v="32.465588235294113"/>
    <n v="496"/>
  </r>
  <r>
    <n v="1952801"/>
    <x v="0"/>
    <x v="0"/>
    <x v="0"/>
    <x v="1"/>
    <x v="1"/>
    <n v="24"/>
    <n v="5"/>
    <n v="1632.94"/>
    <n v="8"/>
    <n v="13"/>
    <n v="2"/>
    <x v="2"/>
    <n v="68.039166666666674"/>
    <n v="601"/>
  </r>
  <r>
    <n v="1953881"/>
    <x v="0"/>
    <x v="1"/>
    <x v="1"/>
    <x v="2"/>
    <x v="1"/>
    <n v="38"/>
    <n v="7"/>
    <n v="2701.3999999999996"/>
    <n v="10"/>
    <n v="17"/>
    <n v="3"/>
    <x v="0"/>
    <n v="71.089473684210517"/>
    <n v="1142"/>
  </r>
  <r>
    <n v="1954281"/>
    <x v="0"/>
    <x v="0"/>
    <x v="0"/>
    <x v="2"/>
    <x v="1"/>
    <n v="33"/>
    <n v="6"/>
    <n v="2319.4299999999998"/>
    <n v="9"/>
    <n v="15"/>
    <n v="3"/>
    <x v="0"/>
    <n v="70.285757575757572"/>
    <n v="1160"/>
  </r>
  <r>
    <n v="1954321"/>
    <x v="0"/>
    <x v="1"/>
    <x v="1"/>
    <x v="0"/>
    <x v="1"/>
    <n v="24"/>
    <n v="5"/>
    <n v="1179.25"/>
    <n v="7"/>
    <n v="12"/>
    <n v="2"/>
    <x v="2"/>
    <n v="49.135416666666664"/>
    <n v="674"/>
  </r>
  <r>
    <n v="1954471"/>
    <x v="2"/>
    <x v="4"/>
    <x v="0"/>
    <x v="2"/>
    <x v="1"/>
    <n v="2"/>
    <n v="1"/>
    <n v="65.48"/>
    <n v="2"/>
    <n v="3"/>
    <n v="1"/>
    <x v="1"/>
    <n v="32.74"/>
    <n v="20"/>
  </r>
  <r>
    <n v="1954511"/>
    <x v="2"/>
    <x v="1"/>
    <x v="0"/>
    <x v="3"/>
    <x v="1"/>
    <n v="1"/>
    <n v="1"/>
    <n v="14.2"/>
    <n v="1"/>
    <n v="2"/>
    <n v="1"/>
    <x v="1"/>
    <n v="14.2"/>
    <n v="4"/>
  </r>
  <r>
    <n v="1954661"/>
    <x v="2"/>
    <x v="0"/>
    <x v="0"/>
    <x v="1"/>
    <x v="0"/>
    <n v="1"/>
    <n v="1"/>
    <n v="98.53"/>
    <n v="2"/>
    <n v="3"/>
    <n v="1"/>
    <x v="1"/>
    <n v="98.53"/>
    <n v="52"/>
  </r>
  <r>
    <n v="1955251"/>
    <x v="0"/>
    <x v="0"/>
    <x v="0"/>
    <x v="0"/>
    <x v="1"/>
    <n v="89"/>
    <n v="9"/>
    <n v="3868.54"/>
    <n v="10"/>
    <n v="19"/>
    <n v="3"/>
    <x v="0"/>
    <n v="43.466741573033708"/>
    <n v="1164"/>
  </r>
  <r>
    <n v="1955821"/>
    <x v="0"/>
    <x v="0"/>
    <x v="0"/>
    <x v="1"/>
    <x v="0"/>
    <n v="59"/>
    <n v="8"/>
    <n v="1342.51"/>
    <n v="8"/>
    <n v="16"/>
    <n v="3"/>
    <x v="0"/>
    <n v="22.754406779661018"/>
    <n v="670"/>
  </r>
  <r>
    <n v="1956031"/>
    <x v="0"/>
    <x v="1"/>
    <x v="0"/>
    <x v="0"/>
    <x v="0"/>
    <n v="68"/>
    <n v="9"/>
    <n v="4577.5200000000004"/>
    <n v="10"/>
    <n v="19"/>
    <n v="3"/>
    <x v="0"/>
    <n v="67.316470588235305"/>
    <n v="1896"/>
  </r>
  <r>
    <n v="1956181"/>
    <x v="1"/>
    <x v="3"/>
    <x v="0"/>
    <x v="1"/>
    <x v="1"/>
    <n v="24"/>
    <n v="5"/>
    <n v="75.17"/>
    <n v="2"/>
    <n v="7"/>
    <n v="1"/>
    <x v="1"/>
    <n v="3.1320833333333336"/>
    <n v="109"/>
  </r>
  <r>
    <n v="1956601"/>
    <x v="2"/>
    <x v="0"/>
    <x v="0"/>
    <x v="1"/>
    <x v="1"/>
    <n v="7"/>
    <n v="2"/>
    <n v="271.74"/>
    <n v="4"/>
    <n v="6"/>
    <n v="1"/>
    <x v="1"/>
    <n v="38.82"/>
    <n v="72"/>
  </r>
  <r>
    <n v="1956941"/>
    <x v="0"/>
    <x v="1"/>
    <x v="0"/>
    <x v="1"/>
    <x v="1"/>
    <n v="54"/>
    <n v="8"/>
    <n v="1388.62"/>
    <n v="8"/>
    <n v="16"/>
    <n v="3"/>
    <x v="0"/>
    <n v="25.715185185185184"/>
    <n v="896"/>
  </r>
  <r>
    <n v="1957001"/>
    <x v="1"/>
    <x v="1"/>
    <x v="0"/>
    <x v="1"/>
    <x v="1"/>
    <n v="9"/>
    <n v="3"/>
    <n v="282.32"/>
    <n v="4"/>
    <n v="7"/>
    <n v="1"/>
    <x v="1"/>
    <n v="31.36888888888889"/>
    <n v="148"/>
  </r>
  <r>
    <n v="1957341"/>
    <x v="1"/>
    <x v="4"/>
    <x v="0"/>
    <x v="0"/>
    <x v="1"/>
    <n v="11"/>
    <n v="3"/>
    <n v="358.19"/>
    <n v="4"/>
    <n v="7"/>
    <n v="1"/>
    <x v="1"/>
    <n v="32.562727272727273"/>
    <n v="114"/>
  </r>
  <r>
    <n v="1957531"/>
    <x v="0"/>
    <x v="4"/>
    <x v="0"/>
    <x v="2"/>
    <x v="1"/>
    <n v="100"/>
    <n v="10"/>
    <n v="2614.1799999999998"/>
    <n v="9"/>
    <n v="19"/>
    <n v="3"/>
    <x v="0"/>
    <n v="26.1418"/>
    <n v="1342"/>
  </r>
  <r>
    <n v="1957721"/>
    <x v="1"/>
    <x v="1"/>
    <x v="0"/>
    <x v="2"/>
    <x v="0"/>
    <n v="30"/>
    <n v="6"/>
    <n v="706.02"/>
    <n v="6"/>
    <n v="12"/>
    <n v="2"/>
    <x v="2"/>
    <n v="23.533999999999999"/>
    <n v="464"/>
  </r>
  <r>
    <n v="1957871"/>
    <x v="0"/>
    <x v="1"/>
    <x v="0"/>
    <x v="1"/>
    <x v="1"/>
    <n v="19"/>
    <n v="4"/>
    <n v="1617.81"/>
    <n v="8"/>
    <n v="12"/>
    <n v="2"/>
    <x v="2"/>
    <n v="85.147894736842105"/>
    <n v="1250"/>
  </r>
  <r>
    <n v="1958121"/>
    <x v="0"/>
    <x v="1"/>
    <x v="0"/>
    <x v="1"/>
    <x v="1"/>
    <n v="33"/>
    <n v="6"/>
    <n v="1833.39"/>
    <n v="8"/>
    <n v="14"/>
    <n v="2"/>
    <x v="2"/>
    <n v="55.557272727272732"/>
    <n v="1082"/>
  </r>
  <r>
    <n v="1958271"/>
    <x v="1"/>
    <x v="1"/>
    <x v="0"/>
    <x v="1"/>
    <x v="0"/>
    <n v="31"/>
    <n v="6"/>
    <n v="659.34"/>
    <n v="5"/>
    <n v="11"/>
    <n v="2"/>
    <x v="2"/>
    <n v="21.269032258064517"/>
    <n v="376"/>
  </r>
  <r>
    <n v="1958311"/>
    <x v="1"/>
    <x v="2"/>
    <x v="0"/>
    <x v="0"/>
    <x v="1"/>
    <n v="89"/>
    <n v="9"/>
    <n v="2255.27"/>
    <n v="9"/>
    <n v="18"/>
    <n v="3"/>
    <x v="0"/>
    <n v="25.340112359550563"/>
    <n v="471"/>
  </r>
  <r>
    <n v="1958461"/>
    <x v="2"/>
    <x v="1"/>
    <x v="0"/>
    <x v="0"/>
    <x v="1"/>
    <n v="1"/>
    <n v="1"/>
    <n v="11.2"/>
    <n v="1"/>
    <n v="2"/>
    <n v="1"/>
    <x v="1"/>
    <n v="11.2"/>
    <n v="4"/>
  </r>
  <r>
    <n v="1958991"/>
    <x v="0"/>
    <x v="1"/>
    <x v="0"/>
    <x v="2"/>
    <x v="1"/>
    <n v="38"/>
    <n v="7"/>
    <n v="2093.02"/>
    <n v="9"/>
    <n v="16"/>
    <n v="3"/>
    <x v="0"/>
    <n v="55.079473684210527"/>
    <n v="1351"/>
  </r>
  <r>
    <n v="1959391"/>
    <x v="1"/>
    <x v="1"/>
    <x v="0"/>
    <x v="2"/>
    <x v="1"/>
    <n v="31"/>
    <n v="6"/>
    <n v="784.49"/>
    <n v="6"/>
    <n v="12"/>
    <n v="2"/>
    <x v="2"/>
    <n v="25.306129032258063"/>
    <n v="497"/>
  </r>
  <r>
    <n v="1959431"/>
    <x v="0"/>
    <x v="1"/>
    <x v="0"/>
    <x v="1"/>
    <x v="0"/>
    <n v="69"/>
    <n v="9"/>
    <n v="1471.52"/>
    <n v="8"/>
    <n v="17"/>
    <n v="3"/>
    <x v="0"/>
    <n v="21.326376811594201"/>
    <n v="649"/>
  </r>
  <r>
    <n v="1959771"/>
    <x v="2"/>
    <x v="1"/>
    <x v="0"/>
    <x v="1"/>
    <x v="1"/>
    <n v="18"/>
    <n v="4"/>
    <n v="161.87"/>
    <n v="3"/>
    <n v="7"/>
    <n v="1"/>
    <x v="1"/>
    <n v="8.9927777777777784"/>
    <n v="145"/>
  </r>
  <r>
    <n v="1959961"/>
    <x v="0"/>
    <x v="1"/>
    <x v="0"/>
    <x v="0"/>
    <x v="1"/>
    <n v="99"/>
    <n v="9"/>
    <n v="2286.0700000000002"/>
    <n v="9"/>
    <n v="18"/>
    <n v="3"/>
    <x v="0"/>
    <n v="23.091616161616162"/>
    <n v="1998"/>
  </r>
  <r>
    <n v="1960031"/>
    <x v="0"/>
    <x v="1"/>
    <x v="0"/>
    <x v="0"/>
    <x v="1"/>
    <n v="18"/>
    <n v="4"/>
    <n v="904.79"/>
    <n v="6"/>
    <n v="10"/>
    <n v="2"/>
    <x v="2"/>
    <n v="50.266111111111108"/>
    <n v="607"/>
  </r>
  <r>
    <n v="1960181"/>
    <x v="1"/>
    <x v="1"/>
    <x v="0"/>
    <x v="2"/>
    <x v="1"/>
    <n v="17"/>
    <n v="4"/>
    <n v="633.03"/>
    <n v="5"/>
    <n v="9"/>
    <n v="2"/>
    <x v="2"/>
    <n v="37.237058823529409"/>
    <n v="269"/>
  </r>
  <r>
    <n v="1960601"/>
    <x v="1"/>
    <x v="1"/>
    <x v="0"/>
    <x v="0"/>
    <x v="0"/>
    <n v="3"/>
    <n v="1"/>
    <n v="48.57"/>
    <n v="2"/>
    <n v="3"/>
    <n v="1"/>
    <x v="1"/>
    <n v="16.190000000000001"/>
    <n v="49"/>
  </r>
  <r>
    <n v="1960941"/>
    <x v="0"/>
    <x v="1"/>
    <x v="0"/>
    <x v="0"/>
    <x v="1"/>
    <n v="37"/>
    <n v="7"/>
    <n v="2482.12"/>
    <n v="9"/>
    <n v="16"/>
    <n v="3"/>
    <x v="0"/>
    <n v="67.084324324324328"/>
    <n v="1721"/>
  </r>
  <r>
    <n v="1961681"/>
    <x v="0"/>
    <x v="0"/>
    <x v="1"/>
    <x v="0"/>
    <x v="1"/>
    <n v="60"/>
    <n v="8"/>
    <n v="4068.3300000000004"/>
    <n v="10"/>
    <n v="18"/>
    <n v="3"/>
    <x v="0"/>
    <n v="67.805500000000009"/>
    <n v="1792"/>
  </r>
  <r>
    <n v="1961721"/>
    <x v="0"/>
    <x v="0"/>
    <x v="0"/>
    <x v="1"/>
    <x v="1"/>
    <n v="199"/>
    <n v="10"/>
    <n v="4552.82"/>
    <n v="10"/>
    <n v="20"/>
    <n v="3"/>
    <x v="0"/>
    <n v="22.878492462311556"/>
    <n v="2618"/>
  </r>
  <r>
    <n v="1961911"/>
    <x v="0"/>
    <x v="0"/>
    <x v="0"/>
    <x v="2"/>
    <x v="0"/>
    <n v="8"/>
    <n v="2"/>
    <n v="393.43"/>
    <n v="4"/>
    <n v="6"/>
    <n v="1"/>
    <x v="1"/>
    <n v="49.178750000000001"/>
    <n v="169"/>
  </r>
  <r>
    <n v="1962121"/>
    <x v="0"/>
    <x v="1"/>
    <x v="0"/>
    <x v="0"/>
    <x v="1"/>
    <n v="46"/>
    <n v="7"/>
    <n v="1275.6099999999999"/>
    <n v="7"/>
    <n v="14"/>
    <n v="2"/>
    <x v="2"/>
    <n v="27.73065217391304"/>
    <n v="623"/>
  </r>
  <r>
    <n v="1962271"/>
    <x v="0"/>
    <x v="0"/>
    <x v="0"/>
    <x v="2"/>
    <x v="1"/>
    <n v="30"/>
    <n v="6"/>
    <n v="2429.12"/>
    <n v="9"/>
    <n v="15"/>
    <n v="3"/>
    <x v="0"/>
    <n v="80.970666666666659"/>
    <n v="1378"/>
  </r>
  <r>
    <n v="1962311"/>
    <x v="0"/>
    <x v="1"/>
    <x v="0"/>
    <x v="0"/>
    <x v="1"/>
    <n v="38"/>
    <n v="7"/>
    <n v="2119.85"/>
    <n v="9"/>
    <n v="16"/>
    <n v="3"/>
    <x v="0"/>
    <n v="55.785526315789468"/>
    <n v="1307"/>
  </r>
  <r>
    <n v="1962461"/>
    <x v="0"/>
    <x v="0"/>
    <x v="1"/>
    <x v="2"/>
    <x v="1"/>
    <n v="32"/>
    <n v="6"/>
    <n v="1775.26"/>
    <n v="8"/>
    <n v="14"/>
    <n v="2"/>
    <x v="2"/>
    <n v="55.476875"/>
    <n v="845"/>
  </r>
  <r>
    <n v="1962501"/>
    <x v="0"/>
    <x v="0"/>
    <x v="0"/>
    <x v="0"/>
    <x v="1"/>
    <n v="55"/>
    <n v="8"/>
    <n v="2788.58"/>
    <n v="10"/>
    <n v="18"/>
    <n v="3"/>
    <x v="0"/>
    <n v="50.701454545454546"/>
    <n v="1174"/>
  </r>
  <r>
    <n v="1962991"/>
    <x v="1"/>
    <x v="4"/>
    <x v="0"/>
    <x v="2"/>
    <x v="1"/>
    <n v="50"/>
    <n v="8"/>
    <n v="1178.77"/>
    <n v="7"/>
    <n v="15"/>
    <n v="3"/>
    <x v="0"/>
    <n v="23.575399999999998"/>
    <n v="328"/>
  </r>
  <r>
    <n v="1963051"/>
    <x v="1"/>
    <x v="1"/>
    <x v="0"/>
    <x v="0"/>
    <x v="1"/>
    <n v="26"/>
    <n v="5"/>
    <n v="807.27"/>
    <n v="6"/>
    <n v="11"/>
    <n v="2"/>
    <x v="2"/>
    <n v="31.048846153846153"/>
    <n v="345"/>
  </r>
  <r>
    <n v="1963621"/>
    <x v="0"/>
    <x v="2"/>
    <x v="0"/>
    <x v="0"/>
    <x v="1"/>
    <n v="34"/>
    <n v="6"/>
    <n v="1770.26"/>
    <n v="8"/>
    <n v="14"/>
    <n v="2"/>
    <x v="2"/>
    <n v="52.066470588235291"/>
    <n v="492"/>
  </r>
  <r>
    <n v="1964021"/>
    <x v="0"/>
    <x v="4"/>
    <x v="0"/>
    <x v="0"/>
    <x v="1"/>
    <n v="109"/>
    <n v="10"/>
    <n v="722.85"/>
    <n v="6"/>
    <n v="16"/>
    <n v="3"/>
    <x v="0"/>
    <n v="6.631651376146789"/>
    <n v="413"/>
  </r>
  <r>
    <n v="1964211"/>
    <x v="0"/>
    <x v="1"/>
    <x v="0"/>
    <x v="0"/>
    <x v="1"/>
    <n v="26"/>
    <n v="5"/>
    <n v="679.91"/>
    <n v="5"/>
    <n v="10"/>
    <n v="2"/>
    <x v="2"/>
    <n v="26.150384615384613"/>
    <n v="548"/>
  </r>
  <r>
    <n v="1964401"/>
    <x v="0"/>
    <x v="0"/>
    <x v="0"/>
    <x v="0"/>
    <x v="0"/>
    <n v="62"/>
    <n v="8"/>
    <n v="1803.99"/>
    <n v="8"/>
    <n v="16"/>
    <n v="3"/>
    <x v="0"/>
    <n v="29.096612903225807"/>
    <n v="932"/>
  </r>
  <r>
    <n v="1965141"/>
    <x v="0"/>
    <x v="3"/>
    <x v="0"/>
    <x v="2"/>
    <x v="1"/>
    <n v="62"/>
    <n v="8"/>
    <n v="793.76"/>
    <n v="6"/>
    <n v="14"/>
    <n v="2"/>
    <x v="2"/>
    <n v="12.80258064516129"/>
    <n v="547"/>
  </r>
  <r>
    <n v="1965291"/>
    <x v="0"/>
    <x v="1"/>
    <x v="0"/>
    <x v="0"/>
    <x v="1"/>
    <n v="28"/>
    <n v="6"/>
    <n v="2300.67"/>
    <n v="9"/>
    <n v="15"/>
    <n v="3"/>
    <x v="0"/>
    <n v="82.166785714285723"/>
    <n v="1572"/>
  </r>
  <r>
    <n v="1965481"/>
    <x v="0"/>
    <x v="1"/>
    <x v="0"/>
    <x v="0"/>
    <x v="1"/>
    <n v="30"/>
    <n v="6"/>
    <n v="1982.67"/>
    <n v="9"/>
    <n v="15"/>
    <n v="3"/>
    <x v="0"/>
    <n v="66.088999999999999"/>
    <n v="1161"/>
  </r>
  <r>
    <n v="1965671"/>
    <x v="0"/>
    <x v="1"/>
    <x v="0"/>
    <x v="2"/>
    <x v="1"/>
    <n v="21"/>
    <n v="4"/>
    <n v="1285.92"/>
    <n v="7"/>
    <n v="11"/>
    <n v="2"/>
    <x v="2"/>
    <n v="61.234285714285718"/>
    <n v="572"/>
  </r>
  <r>
    <n v="1965711"/>
    <x v="0"/>
    <x v="0"/>
    <x v="0"/>
    <x v="2"/>
    <x v="1"/>
    <n v="92"/>
    <n v="9"/>
    <n v="3438.38"/>
    <n v="10"/>
    <n v="19"/>
    <n v="3"/>
    <x v="0"/>
    <n v="37.373695652173915"/>
    <n v="2319"/>
  </r>
  <r>
    <n v="1965901"/>
    <x v="1"/>
    <x v="1"/>
    <x v="0"/>
    <x v="2"/>
    <x v="1"/>
    <n v="77"/>
    <n v="9"/>
    <n v="3905.61"/>
    <n v="10"/>
    <n v="19"/>
    <n v="3"/>
    <x v="0"/>
    <n v="50.722207792207797"/>
    <n v="1245"/>
  </r>
  <r>
    <n v="1966111"/>
    <x v="1"/>
    <x v="1"/>
    <x v="1"/>
    <x v="0"/>
    <x v="1"/>
    <n v="6"/>
    <n v="2"/>
    <n v="483.4"/>
    <n v="5"/>
    <n v="7"/>
    <n v="1"/>
    <x v="1"/>
    <n v="80.566666666666663"/>
    <n v="287"/>
  </r>
  <r>
    <n v="1966301"/>
    <x v="0"/>
    <x v="0"/>
    <x v="0"/>
    <x v="2"/>
    <x v="0"/>
    <n v="27"/>
    <n v="5"/>
    <n v="1220.24"/>
    <n v="7"/>
    <n v="12"/>
    <n v="2"/>
    <x v="2"/>
    <n v="45.194074074074074"/>
    <n v="735"/>
  </r>
  <r>
    <n v="1966791"/>
    <x v="1"/>
    <x v="1"/>
    <x v="0"/>
    <x v="2"/>
    <x v="1"/>
    <n v="10"/>
    <n v="3"/>
    <n v="282.92"/>
    <n v="4"/>
    <n v="7"/>
    <n v="1"/>
    <x v="1"/>
    <n v="28.292000000000002"/>
    <n v="201"/>
  </r>
  <r>
    <n v="1966831"/>
    <x v="0"/>
    <x v="1"/>
    <x v="0"/>
    <x v="1"/>
    <x v="1"/>
    <n v="43"/>
    <n v="7"/>
    <n v="2379.9299999999998"/>
    <n v="9"/>
    <n v="16"/>
    <n v="3"/>
    <x v="0"/>
    <n v="55.347209302325581"/>
    <n v="1415"/>
  </r>
  <r>
    <n v="1967231"/>
    <x v="0"/>
    <x v="1"/>
    <x v="0"/>
    <x v="2"/>
    <x v="1"/>
    <n v="35"/>
    <n v="6"/>
    <n v="2419.86"/>
    <n v="9"/>
    <n v="15"/>
    <n v="3"/>
    <x v="0"/>
    <n v="69.138857142857148"/>
    <n v="1046"/>
  </r>
  <r>
    <n v="1967571"/>
    <x v="1"/>
    <x v="4"/>
    <x v="0"/>
    <x v="0"/>
    <x v="0"/>
    <n v="10"/>
    <n v="3"/>
    <n v="103.37"/>
    <n v="2"/>
    <n v="5"/>
    <n v="1"/>
    <x v="1"/>
    <n v="10.337"/>
    <n v="36"/>
  </r>
  <r>
    <n v="1968011"/>
    <x v="1"/>
    <x v="1"/>
    <x v="0"/>
    <x v="0"/>
    <x v="1"/>
    <n v="10"/>
    <n v="3"/>
    <n v="168.11"/>
    <n v="3"/>
    <n v="6"/>
    <n v="1"/>
    <x v="1"/>
    <n v="16.811"/>
    <n v="188"/>
  </r>
  <r>
    <n v="1968161"/>
    <x v="1"/>
    <x v="1"/>
    <x v="0"/>
    <x v="1"/>
    <x v="0"/>
    <n v="30"/>
    <n v="6"/>
    <n v="411.17"/>
    <n v="4"/>
    <n v="10"/>
    <n v="2"/>
    <x v="2"/>
    <n v="13.705666666666668"/>
    <n v="209"/>
  </r>
  <r>
    <n v="1968541"/>
    <x v="0"/>
    <x v="0"/>
    <x v="0"/>
    <x v="2"/>
    <x v="1"/>
    <n v="32"/>
    <n v="6"/>
    <n v="1682.86"/>
    <n v="8"/>
    <n v="14"/>
    <n v="2"/>
    <x v="2"/>
    <n v="52.589374999999997"/>
    <n v="867"/>
  </r>
  <r>
    <n v="1968731"/>
    <x v="1"/>
    <x v="0"/>
    <x v="0"/>
    <x v="1"/>
    <x v="1"/>
    <n v="15"/>
    <n v="4"/>
    <n v="327.64"/>
    <n v="4"/>
    <n v="8"/>
    <n v="2"/>
    <x v="2"/>
    <n v="21.842666666666666"/>
    <n v="255"/>
  </r>
  <r>
    <n v="1969091"/>
    <x v="0"/>
    <x v="0"/>
    <x v="0"/>
    <x v="2"/>
    <x v="1"/>
    <n v="34"/>
    <n v="6"/>
    <n v="2897.03"/>
    <n v="10"/>
    <n v="16"/>
    <n v="3"/>
    <x v="0"/>
    <n v="85.206764705882364"/>
    <n v="1727"/>
  </r>
  <r>
    <n v="1969281"/>
    <x v="0"/>
    <x v="1"/>
    <x v="0"/>
    <x v="2"/>
    <x v="1"/>
    <n v="39"/>
    <n v="7"/>
    <n v="1785.03"/>
    <n v="8"/>
    <n v="15"/>
    <n v="3"/>
    <x v="0"/>
    <n v="45.769999999999996"/>
    <n v="552"/>
  </r>
  <r>
    <n v="1969321"/>
    <x v="0"/>
    <x v="1"/>
    <x v="0"/>
    <x v="0"/>
    <x v="1"/>
    <n v="12"/>
    <n v="3"/>
    <n v="543.72"/>
    <n v="5"/>
    <n v="8"/>
    <n v="2"/>
    <x v="2"/>
    <n v="45.31"/>
    <n v="209"/>
  </r>
  <r>
    <n v="1969471"/>
    <x v="1"/>
    <x v="3"/>
    <x v="0"/>
    <x v="1"/>
    <x v="1"/>
    <n v="13"/>
    <n v="3"/>
    <n v="208.98"/>
    <n v="3"/>
    <n v="6"/>
    <n v="1"/>
    <x v="1"/>
    <n v="16.075384615384614"/>
    <n v="146"/>
  </r>
  <r>
    <n v="1969511"/>
    <x v="0"/>
    <x v="3"/>
    <x v="0"/>
    <x v="2"/>
    <x v="0"/>
    <n v="31"/>
    <n v="6"/>
    <n v="858.3"/>
    <n v="6"/>
    <n v="12"/>
    <n v="2"/>
    <x v="2"/>
    <n v="27.687096774193545"/>
    <n v="720"/>
  </r>
  <r>
    <n v="1969661"/>
    <x v="1"/>
    <x v="2"/>
    <x v="0"/>
    <x v="1"/>
    <x v="1"/>
    <n v="51"/>
    <n v="8"/>
    <n v="2174.36"/>
    <n v="9"/>
    <n v="17"/>
    <n v="3"/>
    <x v="0"/>
    <n v="42.634509803921574"/>
    <n v="240"/>
  </r>
  <r>
    <n v="1969701"/>
    <x v="1"/>
    <x v="0"/>
    <x v="0"/>
    <x v="1"/>
    <x v="0"/>
    <n v="12"/>
    <n v="3"/>
    <n v="236.53"/>
    <n v="3"/>
    <n v="6"/>
    <n v="1"/>
    <x v="1"/>
    <n v="19.710833333333333"/>
    <n v="82"/>
  </r>
  <r>
    <n v="1970261"/>
    <x v="1"/>
    <x v="0"/>
    <x v="1"/>
    <x v="0"/>
    <x v="0"/>
    <n v="95"/>
    <n v="9"/>
    <n v="1672.42"/>
    <n v="8"/>
    <n v="17"/>
    <n v="3"/>
    <x v="0"/>
    <n v="17.604421052631579"/>
    <n v="772"/>
  </r>
  <r>
    <n v="1970451"/>
    <x v="0"/>
    <x v="1"/>
    <x v="0"/>
    <x v="2"/>
    <x v="1"/>
    <n v="30"/>
    <n v="6"/>
    <n v="1234.92"/>
    <n v="7"/>
    <n v="13"/>
    <n v="2"/>
    <x v="2"/>
    <n v="41.164000000000001"/>
    <n v="664"/>
  </r>
  <r>
    <n v="1970641"/>
    <x v="0"/>
    <x v="0"/>
    <x v="0"/>
    <x v="1"/>
    <x v="1"/>
    <n v="5"/>
    <n v="2"/>
    <n v="285.11"/>
    <n v="4"/>
    <n v="6"/>
    <n v="1"/>
    <x v="1"/>
    <n v="57.022000000000006"/>
    <n v="199"/>
  </r>
  <r>
    <n v="1971381"/>
    <x v="1"/>
    <x v="1"/>
    <x v="0"/>
    <x v="1"/>
    <x v="1"/>
    <n v="27"/>
    <n v="5"/>
    <n v="1210.28"/>
    <n v="7"/>
    <n v="12"/>
    <n v="2"/>
    <x v="2"/>
    <n v="44.825185185185184"/>
    <n v="717"/>
  </r>
  <r>
    <n v="1971421"/>
    <x v="2"/>
    <x v="1"/>
    <x v="0"/>
    <x v="0"/>
    <x v="1"/>
    <n v="2"/>
    <n v="1"/>
    <n v="43.54"/>
    <n v="2"/>
    <n v="3"/>
    <n v="1"/>
    <x v="1"/>
    <n v="21.77"/>
    <n v="38"/>
  </r>
  <r>
    <n v="1971611"/>
    <x v="3"/>
    <x v="0"/>
    <x v="0"/>
    <x v="1"/>
    <x v="1"/>
    <n v="2"/>
    <n v="1"/>
    <n v="26.27"/>
    <n v="2"/>
    <n v="3"/>
    <n v="1"/>
    <x v="1"/>
    <n v="13.135"/>
    <n v="15"/>
  </r>
  <r>
    <n v="1971761"/>
    <x v="0"/>
    <x v="1"/>
    <x v="0"/>
    <x v="2"/>
    <x v="1"/>
    <n v="45"/>
    <n v="7"/>
    <n v="857.48"/>
    <n v="6"/>
    <n v="13"/>
    <n v="2"/>
    <x v="2"/>
    <n v="19.05511111111111"/>
    <n v="527"/>
  </r>
  <r>
    <n v="1971801"/>
    <x v="1"/>
    <x v="1"/>
    <x v="0"/>
    <x v="0"/>
    <x v="0"/>
    <n v="7"/>
    <n v="2"/>
    <n v="78.900000000000006"/>
    <n v="2"/>
    <n v="4"/>
    <n v="1"/>
    <x v="1"/>
    <n v="11.271428571428572"/>
    <n v="52"/>
  </r>
  <r>
    <n v="1971951"/>
    <x v="1"/>
    <x v="0"/>
    <x v="0"/>
    <x v="0"/>
    <x v="1"/>
    <n v="7"/>
    <n v="2"/>
    <n v="219.6"/>
    <n v="3"/>
    <n v="5"/>
    <n v="1"/>
    <x v="1"/>
    <n v="31.37142857142857"/>
    <n v="118"/>
  </r>
  <r>
    <n v="1972011"/>
    <x v="1"/>
    <x v="4"/>
    <x v="0"/>
    <x v="1"/>
    <x v="1"/>
    <n v="4"/>
    <n v="2"/>
    <n v="59.75"/>
    <n v="2"/>
    <n v="4"/>
    <n v="1"/>
    <x v="1"/>
    <n v="14.9375"/>
    <n v="53"/>
  </r>
  <r>
    <n v="1972201"/>
    <x v="0"/>
    <x v="1"/>
    <x v="0"/>
    <x v="1"/>
    <x v="1"/>
    <n v="34"/>
    <n v="6"/>
    <n v="2090.4699999999998"/>
    <n v="9"/>
    <n v="15"/>
    <n v="3"/>
    <x v="0"/>
    <n v="61.484411764705875"/>
    <n v="741"/>
  </r>
  <r>
    <n v="1972691"/>
    <x v="3"/>
    <x v="0"/>
    <x v="0"/>
    <x v="1"/>
    <x v="1"/>
    <n v="4"/>
    <n v="2"/>
    <n v="119.34"/>
    <n v="3"/>
    <n v="5"/>
    <n v="1"/>
    <x v="1"/>
    <n v="29.835000000000001"/>
    <n v="84"/>
  </r>
  <r>
    <n v="1972881"/>
    <x v="3"/>
    <x v="1"/>
    <x v="0"/>
    <x v="1"/>
    <x v="1"/>
    <n v="5"/>
    <n v="2"/>
    <n v="120"/>
    <n v="3"/>
    <n v="5"/>
    <n v="1"/>
    <x v="1"/>
    <n v="24"/>
    <n v="23"/>
  </r>
  <r>
    <n v="1973091"/>
    <x v="0"/>
    <x v="1"/>
    <x v="0"/>
    <x v="1"/>
    <x v="1"/>
    <n v="8"/>
    <n v="2"/>
    <n v="651.20000000000005"/>
    <n v="5"/>
    <n v="7"/>
    <n v="1"/>
    <x v="1"/>
    <n v="81.400000000000006"/>
    <n v="427"/>
  </r>
  <r>
    <n v="1973471"/>
    <x v="2"/>
    <x v="4"/>
    <x v="0"/>
    <x v="2"/>
    <x v="1"/>
    <n v="2"/>
    <n v="1"/>
    <n v="84.23"/>
    <n v="2"/>
    <n v="3"/>
    <n v="1"/>
    <x v="1"/>
    <n v="42.115000000000002"/>
    <n v="4"/>
  </r>
  <r>
    <n v="1973701"/>
    <x v="1"/>
    <x v="1"/>
    <x v="0"/>
    <x v="0"/>
    <x v="0"/>
    <n v="45"/>
    <n v="7"/>
    <n v="293.35000000000002"/>
    <n v="4"/>
    <n v="11"/>
    <n v="2"/>
    <x v="2"/>
    <n v="6.5188888888888892"/>
    <n v="223"/>
  </r>
  <r>
    <n v="1974591"/>
    <x v="0"/>
    <x v="0"/>
    <x v="0"/>
    <x v="2"/>
    <x v="1"/>
    <n v="11"/>
    <n v="3"/>
    <n v="693.52"/>
    <n v="6"/>
    <n v="9"/>
    <n v="2"/>
    <x v="2"/>
    <n v="63.047272727272727"/>
    <n v="360"/>
  </r>
  <r>
    <n v="1974821"/>
    <x v="1"/>
    <x v="3"/>
    <x v="0"/>
    <x v="0"/>
    <x v="1"/>
    <n v="45"/>
    <n v="7"/>
    <n v="548.39"/>
    <n v="5"/>
    <n v="12"/>
    <n v="2"/>
    <x v="2"/>
    <n v="12.186444444444444"/>
    <n v="380"/>
  </r>
  <r>
    <n v="1974971"/>
    <x v="1"/>
    <x v="0"/>
    <x v="0"/>
    <x v="1"/>
    <x v="1"/>
    <n v="14"/>
    <n v="3"/>
    <n v="645.07000000000005"/>
    <n v="5"/>
    <n v="8"/>
    <n v="2"/>
    <x v="2"/>
    <n v="46.076428571428572"/>
    <n v="280"/>
  </r>
  <r>
    <n v="1975181"/>
    <x v="0"/>
    <x v="0"/>
    <x v="0"/>
    <x v="2"/>
    <x v="1"/>
    <n v="34"/>
    <n v="6"/>
    <n v="1287.8599999999999"/>
    <n v="7"/>
    <n v="13"/>
    <n v="2"/>
    <x v="2"/>
    <n v="37.878235294117644"/>
    <n v="750"/>
  </r>
  <r>
    <n v="1975411"/>
    <x v="3"/>
    <x v="0"/>
    <x v="0"/>
    <x v="3"/>
    <x v="0"/>
    <n v="4"/>
    <n v="2"/>
    <n v="28.89"/>
    <n v="2"/>
    <n v="4"/>
    <n v="1"/>
    <x v="1"/>
    <n v="7.2225000000000001"/>
    <n v="32"/>
  </r>
  <r>
    <n v="1975561"/>
    <x v="1"/>
    <x v="1"/>
    <x v="0"/>
    <x v="0"/>
    <x v="1"/>
    <n v="40"/>
    <n v="7"/>
    <n v="386.37"/>
    <n v="4"/>
    <n v="11"/>
    <n v="2"/>
    <x v="2"/>
    <n v="9.6592500000000001"/>
    <n v="234"/>
  </r>
  <r>
    <n v="1975601"/>
    <x v="0"/>
    <x v="0"/>
    <x v="0"/>
    <x v="1"/>
    <x v="0"/>
    <n v="45"/>
    <n v="7"/>
    <n v="1501.44"/>
    <n v="8"/>
    <n v="15"/>
    <n v="3"/>
    <x v="0"/>
    <n v="33.365333333333332"/>
    <n v="692"/>
  </r>
  <r>
    <n v="1976001"/>
    <x v="1"/>
    <x v="3"/>
    <x v="0"/>
    <x v="0"/>
    <x v="1"/>
    <n v="7"/>
    <n v="2"/>
    <n v="29"/>
    <n v="2"/>
    <n v="4"/>
    <n v="1"/>
    <x v="1"/>
    <n v="4.1428571428571432"/>
    <n v="21"/>
  </r>
  <r>
    <n v="1976151"/>
    <x v="1"/>
    <x v="3"/>
    <x v="0"/>
    <x v="0"/>
    <x v="1"/>
    <n v="8"/>
    <n v="2"/>
    <n v="46.52"/>
    <n v="2"/>
    <n v="4"/>
    <n v="1"/>
    <x v="1"/>
    <n v="5.8150000000000004"/>
    <n v="40"/>
  </r>
  <r>
    <n v="1976531"/>
    <x v="0"/>
    <x v="0"/>
    <x v="0"/>
    <x v="1"/>
    <x v="1"/>
    <n v="51"/>
    <n v="8"/>
    <n v="829.21"/>
    <n v="6"/>
    <n v="14"/>
    <n v="2"/>
    <x v="2"/>
    <n v="16.25901960784314"/>
    <n v="640"/>
  </r>
  <r>
    <n v="1976721"/>
    <x v="0"/>
    <x v="0"/>
    <x v="0"/>
    <x v="2"/>
    <x v="1"/>
    <n v="86"/>
    <n v="9"/>
    <n v="914.31"/>
    <n v="6"/>
    <n v="15"/>
    <n v="3"/>
    <x v="0"/>
    <n v="10.631511627906976"/>
    <n v="656"/>
  </r>
  <r>
    <n v="1976871"/>
    <x v="1"/>
    <x v="3"/>
    <x v="0"/>
    <x v="0"/>
    <x v="1"/>
    <n v="51"/>
    <n v="8"/>
    <n v="517.85"/>
    <n v="5"/>
    <n v="13"/>
    <n v="2"/>
    <x v="2"/>
    <n v="10.153921568627451"/>
    <n v="319"/>
  </r>
  <r>
    <n v="1976911"/>
    <x v="0"/>
    <x v="0"/>
    <x v="0"/>
    <x v="2"/>
    <x v="1"/>
    <n v="25"/>
    <n v="5"/>
    <n v="1494.42"/>
    <n v="8"/>
    <n v="13"/>
    <n v="2"/>
    <x v="2"/>
    <n v="59.776800000000001"/>
    <n v="501"/>
  </r>
  <r>
    <n v="1977121"/>
    <x v="0"/>
    <x v="1"/>
    <x v="0"/>
    <x v="1"/>
    <x v="1"/>
    <n v="54"/>
    <n v="8"/>
    <n v="2280.71"/>
    <n v="9"/>
    <n v="17"/>
    <n v="3"/>
    <x v="0"/>
    <n v="42.235370370370369"/>
    <n v="1651"/>
  </r>
  <r>
    <n v="1977311"/>
    <x v="0"/>
    <x v="1"/>
    <x v="0"/>
    <x v="0"/>
    <x v="1"/>
    <n v="40"/>
    <n v="7"/>
    <n v="1588.79"/>
    <n v="8"/>
    <n v="15"/>
    <n v="3"/>
    <x v="0"/>
    <n v="39.719749999999998"/>
    <n v="711"/>
  </r>
  <r>
    <n v="1977461"/>
    <x v="1"/>
    <x v="0"/>
    <x v="0"/>
    <x v="2"/>
    <x v="0"/>
    <n v="18"/>
    <n v="4"/>
    <n v="445.1"/>
    <n v="5"/>
    <n v="9"/>
    <n v="2"/>
    <x v="2"/>
    <n v="24.727777777777778"/>
    <n v="195"/>
  </r>
  <r>
    <n v="1977501"/>
    <x v="0"/>
    <x v="0"/>
    <x v="1"/>
    <x v="2"/>
    <x v="1"/>
    <n v="28"/>
    <n v="6"/>
    <n v="2200.7400000000002"/>
    <n v="9"/>
    <n v="15"/>
    <n v="3"/>
    <x v="0"/>
    <n v="78.597857142857151"/>
    <n v="1836"/>
  </r>
  <r>
    <n v="1978051"/>
    <x v="1"/>
    <x v="0"/>
    <x v="0"/>
    <x v="0"/>
    <x v="1"/>
    <n v="73"/>
    <n v="9"/>
    <n v="1032.1500000000001"/>
    <n v="7"/>
    <n v="16"/>
    <n v="3"/>
    <x v="0"/>
    <n v="14.139041095890413"/>
    <n v="300"/>
  </r>
  <r>
    <n v="1978431"/>
    <x v="3"/>
    <x v="1"/>
    <x v="0"/>
    <x v="1"/>
    <x v="1"/>
    <n v="16"/>
    <n v="4"/>
    <n v="284.41000000000003"/>
    <n v="4"/>
    <n v="8"/>
    <n v="2"/>
    <x v="2"/>
    <n v="17.775625000000002"/>
    <n v="136"/>
  </r>
  <r>
    <n v="1979361"/>
    <x v="1"/>
    <x v="1"/>
    <x v="0"/>
    <x v="2"/>
    <x v="1"/>
    <n v="7"/>
    <n v="2"/>
    <n v="227.93"/>
    <n v="3"/>
    <n v="5"/>
    <n v="1"/>
    <x v="1"/>
    <n v="32.561428571428571"/>
    <n v="129"/>
  </r>
  <r>
    <n v="1979551"/>
    <x v="0"/>
    <x v="0"/>
    <x v="0"/>
    <x v="0"/>
    <x v="1"/>
    <n v="32"/>
    <n v="6"/>
    <n v="2696.97"/>
    <n v="10"/>
    <n v="16"/>
    <n v="3"/>
    <x v="0"/>
    <n v="84.280312499999994"/>
    <n v="1765"/>
  </r>
  <r>
    <n v="1979741"/>
    <x v="0"/>
    <x v="0"/>
    <x v="0"/>
    <x v="0"/>
    <x v="1"/>
    <n v="30"/>
    <n v="6"/>
    <n v="541.87"/>
    <n v="5"/>
    <n v="11"/>
    <n v="2"/>
    <x v="2"/>
    <n v="18.062333333333335"/>
    <n v="404"/>
  </r>
  <r>
    <n v="1979891"/>
    <x v="1"/>
    <x v="1"/>
    <x v="0"/>
    <x v="2"/>
    <x v="1"/>
    <n v="9"/>
    <n v="3"/>
    <n v="293.74"/>
    <n v="4"/>
    <n v="7"/>
    <n v="1"/>
    <x v="1"/>
    <n v="32.637777777777778"/>
    <n v="272"/>
  </r>
  <r>
    <n v="1980001"/>
    <x v="0"/>
    <x v="1"/>
    <x v="0"/>
    <x v="0"/>
    <x v="1"/>
    <n v="53"/>
    <n v="8"/>
    <n v="1208.5"/>
    <n v="7"/>
    <n v="15"/>
    <n v="3"/>
    <x v="0"/>
    <n v="22.80188679245283"/>
    <n v="1124"/>
  </r>
  <r>
    <n v="1980491"/>
    <x v="1"/>
    <x v="2"/>
    <x v="0"/>
    <x v="1"/>
    <x v="0"/>
    <n v="69"/>
    <n v="9"/>
    <n v="814.82"/>
    <n v="6"/>
    <n v="15"/>
    <n v="3"/>
    <x v="0"/>
    <n v="11.808985507246378"/>
    <n v="215"/>
  </r>
  <r>
    <n v="1980871"/>
    <x v="0"/>
    <x v="0"/>
    <x v="0"/>
    <x v="0"/>
    <x v="1"/>
    <n v="44"/>
    <n v="7"/>
    <n v="2950.54"/>
    <n v="10"/>
    <n v="17"/>
    <n v="3"/>
    <x v="0"/>
    <n v="67.057727272727277"/>
    <n v="1664"/>
  </r>
  <r>
    <n v="1981081"/>
    <x v="0"/>
    <x v="0"/>
    <x v="0"/>
    <x v="0"/>
    <x v="1"/>
    <n v="57"/>
    <n v="8"/>
    <n v="2961.73"/>
    <n v="10"/>
    <n v="18"/>
    <n v="3"/>
    <x v="0"/>
    <n v="51.960175438596494"/>
    <n v="2013"/>
  </r>
  <r>
    <n v="1981121"/>
    <x v="1"/>
    <x v="0"/>
    <x v="0"/>
    <x v="0"/>
    <x v="1"/>
    <n v="6"/>
    <n v="2"/>
    <n v="57.93"/>
    <n v="2"/>
    <n v="4"/>
    <n v="1"/>
    <x v="1"/>
    <n v="9.6549999999999994"/>
    <n v="67"/>
  </r>
  <r>
    <n v="1981651"/>
    <x v="0"/>
    <x v="1"/>
    <x v="0"/>
    <x v="0"/>
    <x v="1"/>
    <n v="63"/>
    <n v="9"/>
    <n v="1852.37"/>
    <n v="8"/>
    <n v="17"/>
    <n v="3"/>
    <x v="0"/>
    <n v="29.40269841269841"/>
    <n v="1157"/>
  </r>
  <r>
    <n v="1981841"/>
    <x v="1"/>
    <x v="0"/>
    <x v="0"/>
    <x v="1"/>
    <x v="0"/>
    <n v="2"/>
    <n v="1"/>
    <n v="131.68"/>
    <n v="3"/>
    <n v="4"/>
    <n v="1"/>
    <x v="1"/>
    <n v="65.84"/>
    <n v="87"/>
  </r>
  <r>
    <n v="1982391"/>
    <x v="1"/>
    <x v="4"/>
    <x v="0"/>
    <x v="1"/>
    <x v="1"/>
    <n v="50"/>
    <n v="8"/>
    <n v="411.95"/>
    <n v="4"/>
    <n v="12"/>
    <n v="2"/>
    <x v="2"/>
    <n v="8.238999999999999"/>
    <n v="277"/>
  </r>
  <r>
    <n v="1982811"/>
    <x v="0"/>
    <x v="0"/>
    <x v="0"/>
    <x v="1"/>
    <x v="1"/>
    <n v="49"/>
    <n v="8"/>
    <n v="2624.94"/>
    <n v="9"/>
    <n v="17"/>
    <n v="3"/>
    <x v="0"/>
    <n v="53.570204081632653"/>
    <n v="924"/>
  </r>
  <r>
    <n v="1983401"/>
    <x v="1"/>
    <x v="0"/>
    <x v="0"/>
    <x v="0"/>
    <x v="1"/>
    <n v="22"/>
    <n v="5"/>
    <n v="549.44000000000005"/>
    <n v="5"/>
    <n v="10"/>
    <n v="2"/>
    <x v="2"/>
    <n v="24.974545454545456"/>
    <n v="464"/>
  </r>
  <r>
    <n v="1983931"/>
    <x v="1"/>
    <x v="1"/>
    <x v="0"/>
    <x v="0"/>
    <x v="0"/>
    <n v="14"/>
    <n v="3"/>
    <n v="257.95999999999998"/>
    <n v="4"/>
    <n v="7"/>
    <n v="1"/>
    <x v="1"/>
    <n v="18.425714285714285"/>
    <n v="122"/>
  </r>
  <r>
    <n v="1984291"/>
    <x v="0"/>
    <x v="1"/>
    <x v="0"/>
    <x v="0"/>
    <x v="0"/>
    <n v="51"/>
    <n v="8"/>
    <n v="2357.88"/>
    <n v="9"/>
    <n v="17"/>
    <n v="3"/>
    <x v="0"/>
    <n v="46.23294117647059"/>
    <n v="1903"/>
  </r>
  <r>
    <n v="1984671"/>
    <x v="2"/>
    <x v="1"/>
    <x v="0"/>
    <x v="2"/>
    <x v="0"/>
    <n v="8"/>
    <n v="2"/>
    <n v="503.98"/>
    <n v="5"/>
    <n v="7"/>
    <n v="1"/>
    <x v="1"/>
    <n v="62.997500000000002"/>
    <n v="134"/>
  </r>
  <r>
    <n v="1984861"/>
    <x v="0"/>
    <x v="1"/>
    <x v="0"/>
    <x v="1"/>
    <x v="1"/>
    <n v="37"/>
    <n v="7"/>
    <n v="800.58"/>
    <n v="6"/>
    <n v="13"/>
    <n v="2"/>
    <x v="2"/>
    <n v="21.637297297297298"/>
    <n v="549"/>
  </r>
  <r>
    <n v="1985111"/>
    <x v="0"/>
    <x v="0"/>
    <x v="0"/>
    <x v="1"/>
    <x v="1"/>
    <n v="50"/>
    <n v="8"/>
    <n v="2580.98"/>
    <n v="9"/>
    <n v="17"/>
    <n v="3"/>
    <x v="0"/>
    <n v="51.619599999999998"/>
    <n v="1321"/>
  </r>
  <r>
    <n v="1985641"/>
    <x v="1"/>
    <x v="2"/>
    <x v="0"/>
    <x v="2"/>
    <x v="1"/>
    <n v="15"/>
    <n v="4"/>
    <n v="180.62"/>
    <n v="3"/>
    <n v="7"/>
    <n v="1"/>
    <x v="1"/>
    <n v="12.041333333333334"/>
    <n v="42"/>
  </r>
  <r>
    <n v="1985791"/>
    <x v="0"/>
    <x v="1"/>
    <x v="0"/>
    <x v="1"/>
    <x v="1"/>
    <n v="44"/>
    <n v="7"/>
    <n v="997.75"/>
    <n v="7"/>
    <n v="14"/>
    <n v="2"/>
    <x v="2"/>
    <n v="22.676136363636363"/>
    <n v="821"/>
  </r>
  <r>
    <n v="1985831"/>
    <x v="0"/>
    <x v="1"/>
    <x v="0"/>
    <x v="2"/>
    <x v="1"/>
    <n v="72"/>
    <n v="9"/>
    <n v="2813.24"/>
    <n v="10"/>
    <n v="19"/>
    <n v="3"/>
    <x v="0"/>
    <n v="39.072777777777773"/>
    <n v="1164"/>
  </r>
  <r>
    <n v="1985981"/>
    <x v="3"/>
    <x v="0"/>
    <x v="0"/>
    <x v="0"/>
    <x v="0"/>
    <n v="9"/>
    <n v="3"/>
    <n v="81.73"/>
    <n v="2"/>
    <n v="5"/>
    <n v="1"/>
    <x v="1"/>
    <n v="9.0811111111111114"/>
    <n v="34"/>
  </r>
  <r>
    <n v="1986191"/>
    <x v="2"/>
    <x v="1"/>
    <x v="0"/>
    <x v="2"/>
    <x v="1"/>
    <n v="1"/>
    <n v="1"/>
    <n v="111.97"/>
    <n v="2"/>
    <n v="3"/>
    <n v="1"/>
    <x v="1"/>
    <n v="111.97"/>
    <n v="72"/>
  </r>
  <r>
    <n v="1986801"/>
    <x v="2"/>
    <x v="0"/>
    <x v="0"/>
    <x v="1"/>
    <x v="1"/>
    <n v="2"/>
    <n v="1"/>
    <n v="25.17"/>
    <n v="2"/>
    <n v="3"/>
    <n v="1"/>
    <x v="1"/>
    <n v="12.585000000000001"/>
    <n v="11"/>
  </r>
  <r>
    <n v="1986951"/>
    <x v="1"/>
    <x v="0"/>
    <x v="0"/>
    <x v="1"/>
    <x v="1"/>
    <n v="29"/>
    <n v="6"/>
    <n v="505.31"/>
    <n v="5"/>
    <n v="11"/>
    <n v="2"/>
    <x v="2"/>
    <n v="17.424482758620691"/>
    <n v="241"/>
  </r>
  <r>
    <n v="1987351"/>
    <x v="0"/>
    <x v="0"/>
    <x v="0"/>
    <x v="0"/>
    <x v="1"/>
    <n v="67"/>
    <n v="9"/>
    <n v="1481.58"/>
    <n v="8"/>
    <n v="17"/>
    <n v="3"/>
    <x v="0"/>
    <n v="22.113134328358207"/>
    <n v="720"/>
  </r>
  <r>
    <n v="1987731"/>
    <x v="2"/>
    <x v="2"/>
    <x v="0"/>
    <x v="3"/>
    <x v="1"/>
    <n v="1"/>
    <n v="1"/>
    <n v="66.5"/>
    <n v="2"/>
    <n v="3"/>
    <n v="1"/>
    <x v="1"/>
    <n v="66.5"/>
    <n v="1"/>
  </r>
  <r>
    <n v="1987921"/>
    <x v="1"/>
    <x v="4"/>
    <x v="0"/>
    <x v="0"/>
    <x v="1"/>
    <n v="14"/>
    <n v="3"/>
    <n v="161.22999999999999"/>
    <n v="3"/>
    <n v="6"/>
    <n v="1"/>
    <x v="1"/>
    <n v="11.516428571428571"/>
    <n v="90"/>
  </r>
  <r>
    <n v="1988131"/>
    <x v="0"/>
    <x v="0"/>
    <x v="0"/>
    <x v="0"/>
    <x v="1"/>
    <n v="72"/>
    <n v="9"/>
    <n v="1798.08"/>
    <n v="8"/>
    <n v="17"/>
    <n v="3"/>
    <x v="0"/>
    <n v="24.973333333333333"/>
    <n v="901"/>
  </r>
  <r>
    <n v="1988281"/>
    <x v="0"/>
    <x v="1"/>
    <x v="0"/>
    <x v="2"/>
    <x v="1"/>
    <n v="7"/>
    <n v="2"/>
    <n v="703.68"/>
    <n v="6"/>
    <n v="8"/>
    <n v="2"/>
    <x v="2"/>
    <n v="100.52571428571427"/>
    <n v="356"/>
  </r>
  <r>
    <n v="1988321"/>
    <x v="1"/>
    <x v="4"/>
    <x v="0"/>
    <x v="0"/>
    <x v="1"/>
    <n v="81"/>
    <n v="9"/>
    <n v="1974.86"/>
    <n v="9"/>
    <n v="18"/>
    <n v="3"/>
    <x v="0"/>
    <n v="24.380987654320986"/>
    <n v="491"/>
  </r>
  <r>
    <n v="1989061"/>
    <x v="0"/>
    <x v="1"/>
    <x v="0"/>
    <x v="0"/>
    <x v="0"/>
    <n v="36"/>
    <n v="7"/>
    <n v="1077.43"/>
    <n v="7"/>
    <n v="14"/>
    <n v="2"/>
    <x v="2"/>
    <n v="29.928611111111113"/>
    <n v="794"/>
  </r>
  <r>
    <n v="1989251"/>
    <x v="0"/>
    <x v="0"/>
    <x v="0"/>
    <x v="0"/>
    <x v="1"/>
    <n v="116"/>
    <n v="10"/>
    <n v="5474.1"/>
    <n v="10"/>
    <n v="20"/>
    <n v="3"/>
    <x v="0"/>
    <n v="47.190517241379311"/>
    <n v="3726"/>
  </r>
  <r>
    <n v="1989441"/>
    <x v="0"/>
    <x v="0"/>
    <x v="0"/>
    <x v="0"/>
    <x v="1"/>
    <n v="8"/>
    <n v="2"/>
    <n v="377.61"/>
    <n v="4"/>
    <n v="6"/>
    <n v="1"/>
    <x v="1"/>
    <n v="47.201250000000002"/>
    <n v="266"/>
  </r>
  <r>
    <n v="1989591"/>
    <x v="0"/>
    <x v="0"/>
    <x v="0"/>
    <x v="2"/>
    <x v="1"/>
    <n v="22"/>
    <n v="5"/>
    <n v="1559.03"/>
    <n v="8"/>
    <n v="13"/>
    <n v="2"/>
    <x v="2"/>
    <n v="70.864999999999995"/>
    <n v="831"/>
  </r>
  <r>
    <n v="1989631"/>
    <x v="0"/>
    <x v="0"/>
    <x v="0"/>
    <x v="1"/>
    <x v="1"/>
    <n v="88"/>
    <n v="9"/>
    <n v="1829.9"/>
    <n v="8"/>
    <n v="17"/>
    <n v="3"/>
    <x v="0"/>
    <n v="20.794318181818184"/>
    <n v="881"/>
  </r>
  <r>
    <n v="1989781"/>
    <x v="1"/>
    <x v="3"/>
    <x v="0"/>
    <x v="1"/>
    <x v="1"/>
    <n v="103"/>
    <n v="10"/>
    <n v="644.39"/>
    <n v="5"/>
    <n v="15"/>
    <n v="3"/>
    <x v="0"/>
    <n v="6.25621359223301"/>
    <n v="507"/>
  </r>
  <r>
    <n v="1989821"/>
    <x v="1"/>
    <x v="3"/>
    <x v="0"/>
    <x v="0"/>
    <x v="1"/>
    <n v="15"/>
    <n v="4"/>
    <n v="96.52"/>
    <n v="2"/>
    <n v="6"/>
    <n v="1"/>
    <x v="1"/>
    <n v="6.4346666666666668"/>
    <n v="44"/>
  </r>
  <r>
    <n v="1990231"/>
    <x v="0"/>
    <x v="0"/>
    <x v="0"/>
    <x v="2"/>
    <x v="1"/>
    <n v="26"/>
    <n v="5"/>
    <n v="851.62"/>
    <n v="6"/>
    <n v="11"/>
    <n v="2"/>
    <x v="2"/>
    <n v="32.754615384615384"/>
    <n v="372"/>
  </r>
  <r>
    <n v="1990381"/>
    <x v="1"/>
    <x v="0"/>
    <x v="0"/>
    <x v="2"/>
    <x v="1"/>
    <n v="22"/>
    <n v="5"/>
    <n v="151.35"/>
    <n v="3"/>
    <n v="8"/>
    <n v="2"/>
    <x v="2"/>
    <n v="6.879545454545454"/>
    <n v="110"/>
  </r>
  <r>
    <n v="1990951"/>
    <x v="1"/>
    <x v="3"/>
    <x v="0"/>
    <x v="1"/>
    <x v="1"/>
    <n v="46"/>
    <n v="7"/>
    <n v="438.8"/>
    <n v="5"/>
    <n v="12"/>
    <n v="2"/>
    <x v="2"/>
    <n v="9.5391304347826082"/>
    <n v="347"/>
  </r>
  <r>
    <n v="1991161"/>
    <x v="2"/>
    <x v="4"/>
    <x v="0"/>
    <x v="0"/>
    <x v="1"/>
    <n v="6"/>
    <n v="2"/>
    <n v="44.24"/>
    <n v="2"/>
    <n v="4"/>
    <n v="1"/>
    <x v="1"/>
    <n v="7.373333333333334"/>
    <n v="40"/>
  </r>
  <r>
    <n v="1991351"/>
    <x v="1"/>
    <x v="1"/>
    <x v="0"/>
    <x v="2"/>
    <x v="1"/>
    <n v="52"/>
    <n v="8"/>
    <n v="1188.8399999999999"/>
    <n v="7"/>
    <n v="15"/>
    <n v="3"/>
    <x v="0"/>
    <n v="22.862307692307692"/>
    <n v="548"/>
  </r>
  <r>
    <n v="1991541"/>
    <x v="0"/>
    <x v="1"/>
    <x v="0"/>
    <x v="2"/>
    <x v="1"/>
    <n v="19"/>
    <n v="4"/>
    <n v="1053.6300000000001"/>
    <n v="7"/>
    <n v="11"/>
    <n v="2"/>
    <x v="2"/>
    <n v="55.454210526315798"/>
    <n v="639"/>
  </r>
  <r>
    <n v="1991691"/>
    <x v="0"/>
    <x v="1"/>
    <x v="0"/>
    <x v="2"/>
    <x v="1"/>
    <n v="75"/>
    <n v="9"/>
    <n v="3585.12"/>
    <n v="10"/>
    <n v="19"/>
    <n v="3"/>
    <x v="0"/>
    <n v="47.801600000000001"/>
    <n v="1635"/>
  </r>
  <r>
    <n v="1991731"/>
    <x v="0"/>
    <x v="1"/>
    <x v="0"/>
    <x v="2"/>
    <x v="0"/>
    <n v="126"/>
    <n v="10"/>
    <n v="2433.2399999999998"/>
    <n v="9"/>
    <n v="19"/>
    <n v="3"/>
    <x v="0"/>
    <n v="19.311428571428571"/>
    <n v="1653"/>
  </r>
  <r>
    <n v="1991881"/>
    <x v="1"/>
    <x v="1"/>
    <x v="0"/>
    <x v="2"/>
    <x v="1"/>
    <n v="19"/>
    <n v="4"/>
    <n v="536.63"/>
    <n v="5"/>
    <n v="9"/>
    <n v="2"/>
    <x v="2"/>
    <n v="28.243684210526315"/>
    <n v="267"/>
  </r>
  <r>
    <n v="1992091"/>
    <x v="3"/>
    <x v="4"/>
    <x v="0"/>
    <x v="2"/>
    <x v="1"/>
    <n v="3"/>
    <n v="1"/>
    <n v="107.39"/>
    <n v="2"/>
    <n v="3"/>
    <n v="1"/>
    <x v="1"/>
    <n v="35.796666666666667"/>
    <n v="51"/>
  </r>
  <r>
    <n v="1992131"/>
    <x v="0"/>
    <x v="1"/>
    <x v="1"/>
    <x v="0"/>
    <x v="0"/>
    <n v="55"/>
    <n v="8"/>
    <n v="2676.45"/>
    <n v="9"/>
    <n v="17"/>
    <n v="3"/>
    <x v="0"/>
    <n v="48.662727272727267"/>
    <n v="1205"/>
  </r>
  <r>
    <n v="1992281"/>
    <x v="1"/>
    <x v="1"/>
    <x v="0"/>
    <x v="1"/>
    <x v="1"/>
    <n v="15"/>
    <n v="4"/>
    <n v="770.84"/>
    <n v="6"/>
    <n v="10"/>
    <n v="2"/>
    <x v="2"/>
    <n v="51.389333333333333"/>
    <n v="241"/>
  </r>
  <r>
    <n v="1992321"/>
    <x v="1"/>
    <x v="1"/>
    <x v="0"/>
    <x v="2"/>
    <x v="1"/>
    <n v="5"/>
    <n v="2"/>
    <n v="197.81"/>
    <n v="3"/>
    <n v="5"/>
    <n v="1"/>
    <x v="1"/>
    <n v="39.561999999999998"/>
    <n v="128"/>
  </r>
  <r>
    <n v="1992511"/>
    <x v="0"/>
    <x v="1"/>
    <x v="0"/>
    <x v="0"/>
    <x v="1"/>
    <n v="25"/>
    <n v="5"/>
    <n v="2186.36"/>
    <n v="9"/>
    <n v="14"/>
    <n v="2"/>
    <x v="2"/>
    <n v="87.454400000000007"/>
    <n v="1381"/>
  </r>
  <r>
    <n v="1992661"/>
    <x v="0"/>
    <x v="1"/>
    <x v="1"/>
    <x v="1"/>
    <x v="1"/>
    <n v="52"/>
    <n v="8"/>
    <n v="1630.6799999999998"/>
    <n v="8"/>
    <n v="16"/>
    <n v="3"/>
    <x v="0"/>
    <n v="31.359230769230766"/>
    <n v="838"/>
  </r>
  <r>
    <n v="1992701"/>
    <x v="0"/>
    <x v="1"/>
    <x v="0"/>
    <x v="1"/>
    <x v="0"/>
    <n v="34"/>
    <n v="6"/>
    <n v="1280.6300000000001"/>
    <n v="7"/>
    <n v="13"/>
    <n v="2"/>
    <x v="2"/>
    <n v="37.665588235294123"/>
    <n v="747"/>
  </r>
  <r>
    <n v="1993101"/>
    <x v="0"/>
    <x v="1"/>
    <x v="0"/>
    <x v="2"/>
    <x v="1"/>
    <n v="34"/>
    <n v="6"/>
    <n v="1449.18"/>
    <n v="8"/>
    <n v="14"/>
    <n v="2"/>
    <x v="2"/>
    <n v="42.62294117647059"/>
    <n v="1015"/>
  </r>
  <r>
    <n v="1993441"/>
    <x v="0"/>
    <x v="1"/>
    <x v="0"/>
    <x v="1"/>
    <x v="1"/>
    <n v="10"/>
    <n v="3"/>
    <n v="839.41"/>
    <n v="6"/>
    <n v="9"/>
    <n v="2"/>
    <x v="2"/>
    <n v="83.941000000000003"/>
    <n v="553"/>
  </r>
  <r>
    <n v="1993591"/>
    <x v="0"/>
    <x v="1"/>
    <x v="0"/>
    <x v="1"/>
    <x v="0"/>
    <n v="57"/>
    <n v="8"/>
    <n v="1846.36"/>
    <n v="8"/>
    <n v="16"/>
    <n v="3"/>
    <x v="0"/>
    <n v="32.392280701754387"/>
    <n v="1326"/>
  </r>
  <r>
    <n v="1993781"/>
    <x v="0"/>
    <x v="1"/>
    <x v="0"/>
    <x v="2"/>
    <x v="1"/>
    <n v="49"/>
    <n v="8"/>
    <n v="1812.73"/>
    <n v="8"/>
    <n v="16"/>
    <n v="3"/>
    <x v="0"/>
    <n v="36.994489795918369"/>
    <n v="1279"/>
  </r>
  <r>
    <n v="1994031"/>
    <x v="1"/>
    <x v="1"/>
    <x v="0"/>
    <x v="2"/>
    <x v="1"/>
    <n v="14"/>
    <n v="3"/>
    <n v="216.48"/>
    <n v="3"/>
    <n v="6"/>
    <n v="1"/>
    <x v="1"/>
    <n v="15.462857142857143"/>
    <n v="136"/>
  </r>
  <r>
    <n v="1994181"/>
    <x v="1"/>
    <x v="0"/>
    <x v="0"/>
    <x v="1"/>
    <x v="0"/>
    <n v="20"/>
    <n v="4"/>
    <n v="194.13"/>
    <n v="3"/>
    <n v="7"/>
    <n v="1"/>
    <x v="1"/>
    <n v="9.7065000000000001"/>
    <n v="226"/>
  </r>
  <r>
    <n v="1994221"/>
    <x v="1"/>
    <x v="0"/>
    <x v="0"/>
    <x v="0"/>
    <x v="1"/>
    <n v="51"/>
    <n v="8"/>
    <n v="1225.8499999999999"/>
    <n v="7"/>
    <n v="15"/>
    <n v="3"/>
    <x v="0"/>
    <n v="24.036274509803921"/>
    <n v="354"/>
  </r>
  <r>
    <n v="1994561"/>
    <x v="1"/>
    <x v="1"/>
    <x v="0"/>
    <x v="2"/>
    <x v="0"/>
    <n v="20"/>
    <n v="4"/>
    <n v="1030.01"/>
    <n v="7"/>
    <n v="11"/>
    <n v="2"/>
    <x v="2"/>
    <n v="51.500500000000002"/>
    <n v="724"/>
  </r>
  <r>
    <n v="1994751"/>
    <x v="0"/>
    <x v="1"/>
    <x v="0"/>
    <x v="0"/>
    <x v="1"/>
    <n v="42"/>
    <n v="7"/>
    <n v="2521.1"/>
    <n v="9"/>
    <n v="16"/>
    <n v="3"/>
    <x v="0"/>
    <n v="60.026190476190472"/>
    <n v="1256"/>
  </r>
  <r>
    <n v="1994941"/>
    <x v="0"/>
    <x v="0"/>
    <x v="0"/>
    <x v="1"/>
    <x v="1"/>
    <n v="34"/>
    <n v="6"/>
    <n v="843.59"/>
    <n v="6"/>
    <n v="12"/>
    <n v="2"/>
    <x v="2"/>
    <n v="24.811470588235295"/>
    <n v="611"/>
  </r>
  <r>
    <n v="1995001"/>
    <x v="0"/>
    <x v="1"/>
    <x v="0"/>
    <x v="1"/>
    <x v="1"/>
    <n v="66"/>
    <n v="9"/>
    <n v="3584.66"/>
    <n v="10"/>
    <n v="19"/>
    <n v="3"/>
    <x v="0"/>
    <n v="54.313030303030303"/>
    <n v="1562"/>
  </r>
  <r>
    <n v="1995341"/>
    <x v="1"/>
    <x v="1"/>
    <x v="0"/>
    <x v="2"/>
    <x v="1"/>
    <n v="24"/>
    <n v="5"/>
    <n v="342.83"/>
    <n v="4"/>
    <n v="9"/>
    <n v="2"/>
    <x v="2"/>
    <n v="14.284583333333332"/>
    <n v="204"/>
  </r>
  <r>
    <n v="1997391"/>
    <x v="0"/>
    <x v="0"/>
    <x v="0"/>
    <x v="0"/>
    <x v="1"/>
    <n v="26"/>
    <n v="5"/>
    <n v="1603.59"/>
    <n v="8"/>
    <n v="13"/>
    <n v="2"/>
    <x v="2"/>
    <n v="61.676538461538456"/>
    <n v="992"/>
  </r>
  <r>
    <n v="1997621"/>
    <x v="0"/>
    <x v="1"/>
    <x v="0"/>
    <x v="1"/>
    <x v="1"/>
    <n v="23"/>
    <n v="5"/>
    <n v="1197.45"/>
    <n v="7"/>
    <n v="12"/>
    <n v="2"/>
    <x v="2"/>
    <n v="52.063043478260873"/>
    <n v="815"/>
  </r>
  <r>
    <n v="1997771"/>
    <x v="1"/>
    <x v="1"/>
    <x v="0"/>
    <x v="1"/>
    <x v="1"/>
    <n v="20"/>
    <n v="4"/>
    <n v="349.6"/>
    <n v="4"/>
    <n v="8"/>
    <n v="2"/>
    <x v="2"/>
    <n v="17.48"/>
    <n v="245"/>
  </r>
  <r>
    <n v="1997961"/>
    <x v="0"/>
    <x v="0"/>
    <x v="0"/>
    <x v="0"/>
    <x v="1"/>
    <n v="22"/>
    <n v="5"/>
    <n v="1236.42"/>
    <n v="7"/>
    <n v="12"/>
    <n v="2"/>
    <x v="2"/>
    <n v="56.200909090909093"/>
    <n v="563"/>
  </r>
  <r>
    <n v="1998211"/>
    <x v="1"/>
    <x v="1"/>
    <x v="0"/>
    <x v="2"/>
    <x v="1"/>
    <n v="21"/>
    <n v="4"/>
    <n v="294.14999999999998"/>
    <n v="4"/>
    <n v="8"/>
    <n v="2"/>
    <x v="2"/>
    <n v="14.007142857142856"/>
    <n v="159"/>
  </r>
  <r>
    <n v="1998401"/>
    <x v="0"/>
    <x v="0"/>
    <x v="0"/>
    <x v="1"/>
    <x v="1"/>
    <n v="7"/>
    <n v="2"/>
    <n v="376.09"/>
    <n v="4"/>
    <n v="6"/>
    <n v="1"/>
    <x v="1"/>
    <n v="53.727142857142852"/>
    <n v="307"/>
  </r>
  <r>
    <n v="1998551"/>
    <x v="0"/>
    <x v="1"/>
    <x v="0"/>
    <x v="0"/>
    <x v="1"/>
    <n v="25"/>
    <n v="5"/>
    <n v="869.61"/>
    <n v="6"/>
    <n v="11"/>
    <n v="2"/>
    <x v="2"/>
    <n v="34.784399999999998"/>
    <n v="854"/>
  </r>
  <r>
    <n v="1998931"/>
    <x v="1"/>
    <x v="4"/>
    <x v="0"/>
    <x v="2"/>
    <x v="1"/>
    <n v="6"/>
    <n v="2"/>
    <n v="83.2"/>
    <n v="2"/>
    <n v="4"/>
    <n v="1"/>
    <x v="1"/>
    <n v="13.866666666666667"/>
    <n v="64"/>
  </r>
  <r>
    <n v="1999331"/>
    <x v="1"/>
    <x v="0"/>
    <x v="0"/>
    <x v="1"/>
    <x v="1"/>
    <n v="5"/>
    <n v="2"/>
    <n v="128.63999999999999"/>
    <n v="3"/>
    <n v="5"/>
    <n v="1"/>
    <x v="1"/>
    <n v="25.727999999999998"/>
    <n v="53"/>
  </r>
  <r>
    <n v="1999521"/>
    <x v="0"/>
    <x v="0"/>
    <x v="0"/>
    <x v="0"/>
    <x v="1"/>
    <n v="132"/>
    <n v="10"/>
    <n v="1192.31"/>
    <n v="7"/>
    <n v="17"/>
    <n v="3"/>
    <x v="0"/>
    <n v="9.0326515151515139"/>
    <n v="947"/>
  </r>
  <r>
    <n v="1999711"/>
    <x v="1"/>
    <x v="0"/>
    <x v="0"/>
    <x v="3"/>
    <x v="1"/>
    <n v="1"/>
    <n v="1"/>
    <n v="15.24"/>
    <n v="1"/>
    <n v="2"/>
    <n v="1"/>
    <x v="1"/>
    <n v="15.24"/>
    <n v="12"/>
  </r>
  <r>
    <n v="2000591"/>
    <x v="1"/>
    <x v="0"/>
    <x v="0"/>
    <x v="2"/>
    <x v="1"/>
    <n v="24"/>
    <n v="5"/>
    <n v="181.16"/>
    <n v="3"/>
    <n v="8"/>
    <n v="2"/>
    <x v="2"/>
    <n v="7.5483333333333329"/>
    <n v="138"/>
  </r>
  <r>
    <n v="2000631"/>
    <x v="0"/>
    <x v="1"/>
    <x v="0"/>
    <x v="2"/>
    <x v="1"/>
    <n v="10"/>
    <n v="3"/>
    <n v="459.32"/>
    <n v="5"/>
    <n v="8"/>
    <n v="2"/>
    <x v="2"/>
    <n v="45.932000000000002"/>
    <n v="308"/>
  </r>
  <r>
    <n v="2000971"/>
    <x v="1"/>
    <x v="4"/>
    <x v="0"/>
    <x v="1"/>
    <x v="1"/>
    <n v="12"/>
    <n v="3"/>
    <n v="278.52"/>
    <n v="4"/>
    <n v="7"/>
    <n v="1"/>
    <x v="1"/>
    <n v="23.209999999999997"/>
    <n v="39"/>
  </r>
  <r>
    <n v="2001221"/>
    <x v="0"/>
    <x v="1"/>
    <x v="0"/>
    <x v="1"/>
    <x v="1"/>
    <n v="47"/>
    <n v="8"/>
    <n v="1851.93"/>
    <n v="8"/>
    <n v="16"/>
    <n v="3"/>
    <x v="0"/>
    <n v="39.40276595744681"/>
    <n v="1076"/>
  </r>
  <r>
    <n v="2001371"/>
    <x v="2"/>
    <x v="1"/>
    <x v="0"/>
    <x v="1"/>
    <x v="1"/>
    <n v="3"/>
    <n v="1"/>
    <n v="292.19"/>
    <n v="4"/>
    <n v="5"/>
    <n v="1"/>
    <x v="1"/>
    <n v="97.396666666666661"/>
    <n v="204"/>
  </r>
  <r>
    <n v="2001601"/>
    <x v="0"/>
    <x v="1"/>
    <x v="0"/>
    <x v="2"/>
    <x v="1"/>
    <n v="29"/>
    <n v="6"/>
    <n v="944.97"/>
    <n v="6"/>
    <n v="12"/>
    <n v="2"/>
    <x v="2"/>
    <n v="32.585172413793103"/>
    <n v="607"/>
  </r>
  <r>
    <n v="2001941"/>
    <x v="0"/>
    <x v="1"/>
    <x v="0"/>
    <x v="2"/>
    <x v="0"/>
    <n v="36"/>
    <n v="7"/>
    <n v="2803.74"/>
    <n v="10"/>
    <n v="17"/>
    <n v="3"/>
    <x v="0"/>
    <n v="77.881666666666661"/>
    <n v="1074"/>
  </r>
  <r>
    <n v="2002341"/>
    <x v="0"/>
    <x v="0"/>
    <x v="1"/>
    <x v="1"/>
    <x v="1"/>
    <n v="16"/>
    <n v="4"/>
    <n v="1084.6400000000001"/>
    <n v="7"/>
    <n v="11"/>
    <n v="2"/>
    <x v="2"/>
    <n v="67.790000000000006"/>
    <n v="808"/>
  </r>
  <r>
    <n v="2002681"/>
    <x v="0"/>
    <x v="1"/>
    <x v="0"/>
    <x v="0"/>
    <x v="1"/>
    <n v="19"/>
    <n v="4"/>
    <n v="1432.33"/>
    <n v="8"/>
    <n v="12"/>
    <n v="2"/>
    <x v="2"/>
    <n v="75.385789473684213"/>
    <n v="549"/>
  </r>
  <r>
    <n v="2003081"/>
    <x v="0"/>
    <x v="0"/>
    <x v="0"/>
    <x v="0"/>
    <x v="0"/>
    <n v="29"/>
    <n v="6"/>
    <n v="1344.4"/>
    <n v="8"/>
    <n v="14"/>
    <n v="2"/>
    <x v="2"/>
    <n v="46.358620689655176"/>
    <n v="845"/>
  </r>
  <r>
    <n v="2003311"/>
    <x v="2"/>
    <x v="1"/>
    <x v="0"/>
    <x v="1"/>
    <x v="1"/>
    <n v="1"/>
    <n v="1"/>
    <n v="100.16"/>
    <n v="2"/>
    <n v="3"/>
    <n v="1"/>
    <x v="1"/>
    <n v="100.16"/>
    <n v="45"/>
  </r>
  <r>
    <n v="2003501"/>
    <x v="0"/>
    <x v="1"/>
    <x v="0"/>
    <x v="1"/>
    <x v="1"/>
    <n v="18"/>
    <n v="4"/>
    <n v="1044.05"/>
    <n v="7"/>
    <n v="11"/>
    <n v="2"/>
    <x v="2"/>
    <n v="58.002777777777773"/>
    <n v="664"/>
  </r>
  <r>
    <n v="2003651"/>
    <x v="1"/>
    <x v="2"/>
    <x v="0"/>
    <x v="3"/>
    <x v="0"/>
    <n v="19"/>
    <n v="4"/>
    <n v="646.20000000000005"/>
    <n v="5"/>
    <n v="9"/>
    <n v="2"/>
    <x v="2"/>
    <n v="34.010526315789477"/>
    <n v="26"/>
  </r>
  <r>
    <n v="2003841"/>
    <x v="1"/>
    <x v="3"/>
    <x v="0"/>
    <x v="3"/>
    <x v="0"/>
    <n v="2"/>
    <n v="1"/>
    <n v="19.77"/>
    <n v="2"/>
    <n v="3"/>
    <n v="1"/>
    <x v="1"/>
    <n v="9.8849999999999998"/>
    <n v="5"/>
  </r>
  <r>
    <n v="2003991"/>
    <x v="2"/>
    <x v="4"/>
    <x v="0"/>
    <x v="1"/>
    <x v="1"/>
    <n v="1"/>
    <n v="1"/>
    <n v="4.59"/>
    <n v="1"/>
    <n v="2"/>
    <n v="1"/>
    <x v="1"/>
    <n v="4.59"/>
    <n v="6"/>
  </r>
  <r>
    <n v="2004051"/>
    <x v="0"/>
    <x v="0"/>
    <x v="1"/>
    <x v="2"/>
    <x v="1"/>
    <n v="49"/>
    <n v="8"/>
    <n v="1106.6399999999999"/>
    <n v="7"/>
    <n v="15"/>
    <n v="3"/>
    <x v="0"/>
    <n v="22.584489795918365"/>
    <n v="742"/>
  </r>
  <r>
    <n v="2004391"/>
    <x v="1"/>
    <x v="1"/>
    <x v="0"/>
    <x v="2"/>
    <x v="0"/>
    <n v="17"/>
    <n v="4"/>
    <n v="268.01"/>
    <n v="4"/>
    <n v="8"/>
    <n v="2"/>
    <x v="2"/>
    <n v="15.765294117647059"/>
    <n v="166"/>
  </r>
  <r>
    <n v="2004961"/>
    <x v="0"/>
    <x v="0"/>
    <x v="0"/>
    <x v="0"/>
    <x v="1"/>
    <n v="70"/>
    <n v="9"/>
    <n v="2959.99"/>
    <n v="10"/>
    <n v="19"/>
    <n v="3"/>
    <x v="0"/>
    <n v="42.285571428571423"/>
    <n v="1490"/>
  </r>
  <r>
    <n v="2005021"/>
    <x v="0"/>
    <x v="1"/>
    <x v="0"/>
    <x v="1"/>
    <x v="1"/>
    <n v="26"/>
    <n v="5"/>
    <n v="1172.5999999999999"/>
    <n v="7"/>
    <n v="12"/>
    <n v="2"/>
    <x v="2"/>
    <n v="45.099999999999994"/>
    <n v="949"/>
  </r>
  <r>
    <n v="2005401"/>
    <x v="0"/>
    <x v="1"/>
    <x v="0"/>
    <x v="0"/>
    <x v="0"/>
    <n v="33"/>
    <n v="6"/>
    <n v="1518.97"/>
    <n v="8"/>
    <n v="14"/>
    <n v="2"/>
    <x v="2"/>
    <n v="46.029393939393941"/>
    <n v="1264"/>
  </r>
  <r>
    <n v="2005741"/>
    <x v="0"/>
    <x v="1"/>
    <x v="0"/>
    <x v="0"/>
    <x v="1"/>
    <n v="42"/>
    <n v="7"/>
    <n v="954.37"/>
    <n v="6"/>
    <n v="13"/>
    <n v="2"/>
    <x v="2"/>
    <n v="22.723095238095237"/>
    <n v="594"/>
  </r>
  <r>
    <n v="2005891"/>
    <x v="1"/>
    <x v="1"/>
    <x v="0"/>
    <x v="1"/>
    <x v="2"/>
    <n v="41"/>
    <n v="7"/>
    <n v="1296.3"/>
    <n v="7"/>
    <n v="14"/>
    <n v="2"/>
    <x v="2"/>
    <n v="31.617073170731707"/>
    <n v="731"/>
  </r>
  <r>
    <n v="2006141"/>
    <x v="1"/>
    <x v="3"/>
    <x v="0"/>
    <x v="0"/>
    <x v="1"/>
    <n v="54"/>
    <n v="8"/>
    <n v="528.4"/>
    <n v="5"/>
    <n v="13"/>
    <n v="2"/>
    <x v="2"/>
    <n v="9.7851851851851848"/>
    <n v="511"/>
  </r>
  <r>
    <n v="2006291"/>
    <x v="0"/>
    <x v="0"/>
    <x v="0"/>
    <x v="1"/>
    <x v="1"/>
    <n v="26"/>
    <n v="5"/>
    <n v="956.7"/>
    <n v="6"/>
    <n v="11"/>
    <n v="2"/>
    <x v="2"/>
    <n v="36.79615384615385"/>
    <n v="521"/>
  </r>
  <r>
    <n v="2006331"/>
    <x v="0"/>
    <x v="1"/>
    <x v="0"/>
    <x v="0"/>
    <x v="1"/>
    <n v="25"/>
    <n v="5"/>
    <n v="2109.04"/>
    <n v="9"/>
    <n v="14"/>
    <n v="2"/>
    <x v="2"/>
    <n v="84.361599999999996"/>
    <n v="621"/>
  </r>
  <r>
    <n v="2006711"/>
    <x v="2"/>
    <x v="2"/>
    <x v="0"/>
    <x v="1"/>
    <x v="1"/>
    <n v="2"/>
    <n v="1"/>
    <n v="114.3"/>
    <n v="3"/>
    <n v="4"/>
    <n v="1"/>
    <x v="1"/>
    <n v="57.15"/>
    <n v="2"/>
  </r>
  <r>
    <n v="2006901"/>
    <x v="0"/>
    <x v="0"/>
    <x v="0"/>
    <x v="1"/>
    <x v="1"/>
    <n v="60"/>
    <n v="8"/>
    <n v="1893.07"/>
    <n v="9"/>
    <n v="17"/>
    <n v="3"/>
    <x v="0"/>
    <n v="31.551166666666667"/>
    <n v="1052"/>
  </r>
  <r>
    <n v="2007261"/>
    <x v="1"/>
    <x v="0"/>
    <x v="0"/>
    <x v="2"/>
    <x v="1"/>
    <n v="10"/>
    <n v="3"/>
    <n v="248.23"/>
    <n v="4"/>
    <n v="7"/>
    <n v="1"/>
    <x v="1"/>
    <n v="24.823"/>
    <n v="147"/>
  </r>
  <r>
    <n v="2007301"/>
    <x v="0"/>
    <x v="1"/>
    <x v="1"/>
    <x v="0"/>
    <x v="1"/>
    <n v="34"/>
    <n v="6"/>
    <n v="893.75"/>
    <n v="6"/>
    <n v="12"/>
    <n v="2"/>
    <x v="2"/>
    <n v="26.286764705882351"/>
    <n v="574"/>
  </r>
  <r>
    <n v="2007451"/>
    <x v="1"/>
    <x v="1"/>
    <x v="0"/>
    <x v="2"/>
    <x v="1"/>
    <n v="12"/>
    <n v="3"/>
    <n v="784.72"/>
    <n v="6"/>
    <n v="9"/>
    <n v="2"/>
    <x v="2"/>
    <n v="65.393333333333331"/>
    <n v="442"/>
  </r>
  <r>
    <n v="2007641"/>
    <x v="3"/>
    <x v="0"/>
    <x v="0"/>
    <x v="2"/>
    <x v="1"/>
    <n v="8"/>
    <n v="2"/>
    <n v="135.76"/>
    <n v="3"/>
    <n v="5"/>
    <n v="1"/>
    <x v="1"/>
    <n v="16.97"/>
    <n v="72"/>
  </r>
  <r>
    <n v="2008041"/>
    <x v="1"/>
    <x v="0"/>
    <x v="0"/>
    <x v="0"/>
    <x v="1"/>
    <n v="17"/>
    <n v="4"/>
    <n v="193.55"/>
    <n v="3"/>
    <n v="7"/>
    <n v="1"/>
    <x v="1"/>
    <n v="11.38529411764706"/>
    <n v="188"/>
  </r>
  <r>
    <n v="2009011"/>
    <x v="0"/>
    <x v="0"/>
    <x v="0"/>
    <x v="0"/>
    <x v="1"/>
    <n v="27"/>
    <n v="5"/>
    <n v="1255.82"/>
    <n v="7"/>
    <n v="12"/>
    <n v="2"/>
    <x v="2"/>
    <n v="46.511851851851851"/>
    <n v="735"/>
  </r>
  <r>
    <n v="2009881"/>
    <x v="2"/>
    <x v="0"/>
    <x v="0"/>
    <x v="1"/>
    <x v="1"/>
    <n v="1"/>
    <n v="1"/>
    <n v="9.17"/>
    <n v="1"/>
    <n v="2"/>
    <n v="1"/>
    <x v="1"/>
    <n v="9.17"/>
    <n v="8"/>
  </r>
  <r>
    <n v="2009921"/>
    <x v="0"/>
    <x v="0"/>
    <x v="1"/>
    <x v="1"/>
    <x v="0"/>
    <n v="51"/>
    <n v="8"/>
    <n v="2658.7599999999998"/>
    <n v="9"/>
    <n v="17"/>
    <n v="3"/>
    <x v="0"/>
    <n v="52.132549019607836"/>
    <n v="1431"/>
  </r>
  <r>
    <n v="2010331"/>
    <x v="1"/>
    <x v="1"/>
    <x v="0"/>
    <x v="1"/>
    <x v="1"/>
    <n v="32"/>
    <n v="6"/>
    <n v="503.09"/>
    <n v="5"/>
    <n v="11"/>
    <n v="2"/>
    <x v="2"/>
    <n v="15.721562499999999"/>
    <n v="290"/>
  </r>
  <r>
    <n v="2010481"/>
    <x v="1"/>
    <x v="1"/>
    <x v="0"/>
    <x v="1"/>
    <x v="1"/>
    <n v="43"/>
    <n v="7"/>
    <n v="929.96"/>
    <n v="6"/>
    <n v="13"/>
    <n v="2"/>
    <x v="2"/>
    <n v="21.626976744186049"/>
    <n v="547"/>
  </r>
  <r>
    <n v="2010521"/>
    <x v="0"/>
    <x v="1"/>
    <x v="0"/>
    <x v="0"/>
    <x v="0"/>
    <n v="41"/>
    <n v="7"/>
    <n v="1299.3900000000001"/>
    <n v="7"/>
    <n v="14"/>
    <n v="2"/>
    <x v="2"/>
    <n v="31.692439024390247"/>
    <n v="543"/>
  </r>
  <r>
    <n v="2010671"/>
    <x v="0"/>
    <x v="0"/>
    <x v="1"/>
    <x v="0"/>
    <x v="1"/>
    <n v="68"/>
    <n v="9"/>
    <n v="3165.92"/>
    <n v="10"/>
    <n v="19"/>
    <n v="3"/>
    <x v="0"/>
    <n v="46.557647058823534"/>
    <n v="1488"/>
  </r>
  <r>
    <n v="2011261"/>
    <x v="3"/>
    <x v="2"/>
    <x v="0"/>
    <x v="2"/>
    <x v="1"/>
    <n v="9"/>
    <n v="3"/>
    <n v="578.58000000000004"/>
    <n v="5"/>
    <n v="8"/>
    <n v="2"/>
    <x v="2"/>
    <n v="64.286666666666676"/>
    <n v="38"/>
  </r>
  <r>
    <n v="2011451"/>
    <x v="0"/>
    <x v="1"/>
    <x v="0"/>
    <x v="0"/>
    <x v="1"/>
    <n v="26"/>
    <n v="5"/>
    <n v="1690.01"/>
    <n v="8"/>
    <n v="13"/>
    <n v="2"/>
    <x v="2"/>
    <n v="65.000384615384618"/>
    <n v="954"/>
  </r>
  <r>
    <n v="2011791"/>
    <x v="0"/>
    <x v="1"/>
    <x v="0"/>
    <x v="0"/>
    <x v="1"/>
    <n v="26"/>
    <n v="5"/>
    <n v="2894.82"/>
    <n v="10"/>
    <n v="15"/>
    <n v="3"/>
    <x v="0"/>
    <n v="111.33923076923078"/>
    <n v="2102"/>
  </r>
  <r>
    <n v="2011831"/>
    <x v="0"/>
    <x v="1"/>
    <x v="0"/>
    <x v="1"/>
    <x v="1"/>
    <n v="37"/>
    <n v="7"/>
    <n v="2024.73"/>
    <n v="9"/>
    <n v="16"/>
    <n v="3"/>
    <x v="0"/>
    <n v="54.722432432432434"/>
    <n v="1387"/>
  </r>
  <r>
    <n v="2012191"/>
    <x v="0"/>
    <x v="1"/>
    <x v="0"/>
    <x v="1"/>
    <x v="1"/>
    <n v="31"/>
    <n v="6"/>
    <n v="593"/>
    <n v="5"/>
    <n v="11"/>
    <n v="2"/>
    <x v="2"/>
    <n v="19.129032258064516"/>
    <n v="593"/>
  </r>
  <r>
    <n v="2012231"/>
    <x v="1"/>
    <x v="1"/>
    <x v="0"/>
    <x v="1"/>
    <x v="1"/>
    <n v="4"/>
    <n v="2"/>
    <n v="67.98"/>
    <n v="2"/>
    <n v="4"/>
    <n v="1"/>
    <x v="1"/>
    <n v="16.995000000000001"/>
    <n v="36"/>
  </r>
  <r>
    <n v="2012571"/>
    <x v="1"/>
    <x v="1"/>
    <x v="0"/>
    <x v="0"/>
    <x v="1"/>
    <n v="7"/>
    <n v="2"/>
    <n v="87.06"/>
    <n v="2"/>
    <n v="4"/>
    <n v="1"/>
    <x v="1"/>
    <n v="12.437142857142858"/>
    <n v="51"/>
  </r>
  <r>
    <n v="2012611"/>
    <x v="0"/>
    <x v="0"/>
    <x v="0"/>
    <x v="1"/>
    <x v="1"/>
    <n v="63"/>
    <n v="9"/>
    <n v="1140.3900000000001"/>
    <n v="7"/>
    <n v="16"/>
    <n v="3"/>
    <x v="0"/>
    <n v="18.101428571428574"/>
    <n v="834"/>
  </r>
  <r>
    <n v="2012801"/>
    <x v="0"/>
    <x v="1"/>
    <x v="0"/>
    <x v="1"/>
    <x v="1"/>
    <n v="44"/>
    <n v="7"/>
    <n v="1696.71"/>
    <n v="8"/>
    <n v="15"/>
    <n v="3"/>
    <x v="0"/>
    <n v="38.56159090909091"/>
    <n v="1418"/>
  </r>
  <r>
    <n v="2013161"/>
    <x v="1"/>
    <x v="1"/>
    <x v="0"/>
    <x v="1"/>
    <x v="1"/>
    <n v="1"/>
    <n v="1"/>
    <n v="52.88"/>
    <n v="2"/>
    <n v="3"/>
    <n v="1"/>
    <x v="1"/>
    <n v="52.88"/>
    <n v="28"/>
  </r>
  <r>
    <n v="2013541"/>
    <x v="0"/>
    <x v="0"/>
    <x v="0"/>
    <x v="1"/>
    <x v="1"/>
    <n v="27"/>
    <n v="5"/>
    <n v="1356.51"/>
    <n v="8"/>
    <n v="13"/>
    <n v="2"/>
    <x v="2"/>
    <n v="50.24111111111111"/>
    <n v="874"/>
  </r>
  <r>
    <n v="2013731"/>
    <x v="0"/>
    <x v="0"/>
    <x v="0"/>
    <x v="0"/>
    <x v="1"/>
    <n v="77"/>
    <n v="9"/>
    <n v="1439.35"/>
    <n v="8"/>
    <n v="17"/>
    <n v="3"/>
    <x v="0"/>
    <n v="18.692857142857143"/>
    <n v="908"/>
  </r>
  <r>
    <n v="2013881"/>
    <x v="2"/>
    <x v="4"/>
    <x v="0"/>
    <x v="3"/>
    <x v="1"/>
    <n v="1"/>
    <n v="1"/>
    <n v="6.7"/>
    <n v="1"/>
    <n v="2"/>
    <n v="1"/>
    <x v="1"/>
    <n v="6.7"/>
    <n v="5"/>
  </r>
  <r>
    <n v="2014091"/>
    <x v="1"/>
    <x v="1"/>
    <x v="0"/>
    <x v="2"/>
    <x v="1"/>
    <n v="18"/>
    <n v="4"/>
    <n v="620.38"/>
    <n v="5"/>
    <n v="9"/>
    <n v="2"/>
    <x v="2"/>
    <n v="34.465555555555554"/>
    <n v="440"/>
  </r>
  <r>
    <n v="2014281"/>
    <x v="0"/>
    <x v="1"/>
    <x v="0"/>
    <x v="2"/>
    <x v="0"/>
    <n v="92"/>
    <n v="9"/>
    <n v="3057.22"/>
    <n v="10"/>
    <n v="19"/>
    <n v="3"/>
    <x v="0"/>
    <n v="33.230652173913043"/>
    <n v="1559"/>
  </r>
  <r>
    <n v="2014701"/>
    <x v="0"/>
    <x v="1"/>
    <x v="0"/>
    <x v="2"/>
    <x v="1"/>
    <n v="29"/>
    <n v="6"/>
    <n v="907.8"/>
    <n v="6"/>
    <n v="12"/>
    <n v="2"/>
    <x v="2"/>
    <n v="31.303448275862067"/>
    <n v="716"/>
  </r>
  <r>
    <n v="2015251"/>
    <x v="1"/>
    <x v="0"/>
    <x v="0"/>
    <x v="1"/>
    <x v="1"/>
    <n v="22"/>
    <n v="5"/>
    <n v="315.95"/>
    <n v="4"/>
    <n v="9"/>
    <n v="2"/>
    <x v="2"/>
    <n v="14.361363636363636"/>
    <n v="227"/>
  </r>
  <r>
    <n v="2015591"/>
    <x v="3"/>
    <x v="4"/>
    <x v="0"/>
    <x v="0"/>
    <x v="1"/>
    <n v="4"/>
    <n v="2"/>
    <n v="5.95"/>
    <n v="1"/>
    <n v="3"/>
    <n v="1"/>
    <x v="1"/>
    <n v="1.4875"/>
    <n v="6"/>
  </r>
  <r>
    <n v="2015781"/>
    <x v="0"/>
    <x v="0"/>
    <x v="0"/>
    <x v="0"/>
    <x v="1"/>
    <n v="65"/>
    <n v="9"/>
    <n v="3050.87"/>
    <n v="10"/>
    <n v="19"/>
    <n v="3"/>
    <x v="0"/>
    <n v="46.936461538461536"/>
    <n v="1497"/>
  </r>
  <r>
    <n v="2015821"/>
    <x v="0"/>
    <x v="0"/>
    <x v="0"/>
    <x v="2"/>
    <x v="1"/>
    <n v="40"/>
    <n v="7"/>
    <n v="1609.21"/>
    <n v="8"/>
    <n v="15"/>
    <n v="3"/>
    <x v="0"/>
    <n v="40.230249999999998"/>
    <n v="1153"/>
  </r>
  <r>
    <n v="2015971"/>
    <x v="0"/>
    <x v="4"/>
    <x v="0"/>
    <x v="0"/>
    <x v="0"/>
    <n v="146"/>
    <n v="10"/>
    <n v="1388.07"/>
    <n v="8"/>
    <n v="18"/>
    <n v="3"/>
    <x v="0"/>
    <n v="9.5073287671232869"/>
    <n v="544"/>
  </r>
  <r>
    <n v="2016031"/>
    <x v="0"/>
    <x v="0"/>
    <x v="0"/>
    <x v="1"/>
    <x v="1"/>
    <n v="49"/>
    <n v="8"/>
    <n v="1989.46"/>
    <n v="9"/>
    <n v="17"/>
    <n v="3"/>
    <x v="0"/>
    <n v="40.601224489795918"/>
    <n v="1387"/>
  </r>
  <r>
    <n v="2016181"/>
    <x v="1"/>
    <x v="0"/>
    <x v="0"/>
    <x v="1"/>
    <x v="1"/>
    <n v="26"/>
    <n v="5"/>
    <n v="377.67"/>
    <n v="4"/>
    <n v="9"/>
    <n v="2"/>
    <x v="2"/>
    <n v="14.525769230769232"/>
    <n v="141"/>
  </r>
  <r>
    <n v="2016221"/>
    <x v="0"/>
    <x v="0"/>
    <x v="1"/>
    <x v="2"/>
    <x v="1"/>
    <n v="11"/>
    <n v="3"/>
    <n v="524.87"/>
    <n v="5"/>
    <n v="8"/>
    <n v="2"/>
    <x v="2"/>
    <n v="47.715454545454548"/>
    <n v="263"/>
  </r>
  <r>
    <n v="2016941"/>
    <x v="1"/>
    <x v="2"/>
    <x v="0"/>
    <x v="0"/>
    <x v="1"/>
    <n v="16"/>
    <n v="4"/>
    <n v="260.5"/>
    <n v="4"/>
    <n v="8"/>
    <n v="2"/>
    <x v="2"/>
    <n v="16.28125"/>
    <n v="119"/>
  </r>
  <r>
    <n v="2017531"/>
    <x v="2"/>
    <x v="2"/>
    <x v="0"/>
    <x v="1"/>
    <x v="1"/>
    <n v="10"/>
    <n v="3"/>
    <n v="226.54"/>
    <n v="3"/>
    <n v="6"/>
    <n v="1"/>
    <x v="1"/>
    <n v="22.654"/>
    <n v="39"/>
  </r>
  <r>
    <n v="2017681"/>
    <x v="2"/>
    <x v="0"/>
    <x v="0"/>
    <x v="1"/>
    <x v="1"/>
    <n v="3"/>
    <n v="1"/>
    <n v="89.81"/>
    <n v="2"/>
    <n v="3"/>
    <n v="1"/>
    <x v="1"/>
    <n v="29.936666666666667"/>
    <n v="34"/>
  </r>
  <r>
    <n v="2018121"/>
    <x v="0"/>
    <x v="1"/>
    <x v="0"/>
    <x v="0"/>
    <x v="1"/>
    <n v="30"/>
    <n v="6"/>
    <n v="1227.1400000000001"/>
    <n v="7"/>
    <n v="13"/>
    <n v="2"/>
    <x v="2"/>
    <n v="40.904666666666671"/>
    <n v="885"/>
  </r>
  <r>
    <n v="2019771"/>
    <x v="1"/>
    <x v="0"/>
    <x v="0"/>
    <x v="1"/>
    <x v="1"/>
    <n v="25"/>
    <n v="5"/>
    <n v="673.95"/>
    <n v="5"/>
    <n v="10"/>
    <n v="2"/>
    <x v="2"/>
    <n v="26.958000000000002"/>
    <n v="530"/>
  </r>
  <r>
    <n v="2020371"/>
    <x v="1"/>
    <x v="1"/>
    <x v="0"/>
    <x v="0"/>
    <x v="1"/>
    <n v="14"/>
    <n v="3"/>
    <n v="491"/>
    <n v="5"/>
    <n v="8"/>
    <n v="2"/>
    <x v="2"/>
    <n v="35.071428571428569"/>
    <n v="58"/>
  </r>
  <r>
    <n v="2020561"/>
    <x v="0"/>
    <x v="1"/>
    <x v="0"/>
    <x v="1"/>
    <x v="0"/>
    <n v="32"/>
    <n v="6"/>
    <n v="1015.79"/>
    <n v="7"/>
    <n v="13"/>
    <n v="2"/>
    <x v="2"/>
    <n v="31.743437499999999"/>
    <n v="485"/>
  </r>
  <r>
    <n v="2020601"/>
    <x v="0"/>
    <x v="1"/>
    <x v="0"/>
    <x v="2"/>
    <x v="0"/>
    <n v="20"/>
    <n v="4"/>
    <n v="970.41"/>
    <n v="6"/>
    <n v="10"/>
    <n v="2"/>
    <x v="2"/>
    <n v="48.520499999999998"/>
    <n v="668"/>
  </r>
  <r>
    <n v="2021001"/>
    <x v="2"/>
    <x v="1"/>
    <x v="1"/>
    <x v="1"/>
    <x v="1"/>
    <n v="6"/>
    <n v="2"/>
    <n v="414.46999999999997"/>
    <n v="4"/>
    <n v="6"/>
    <n v="1"/>
    <x v="1"/>
    <n v="69.078333333333333"/>
    <n v="216"/>
  </r>
  <r>
    <n v="2021341"/>
    <x v="1"/>
    <x v="1"/>
    <x v="0"/>
    <x v="1"/>
    <x v="1"/>
    <n v="22"/>
    <n v="5"/>
    <n v="1184"/>
    <n v="7"/>
    <n v="12"/>
    <n v="2"/>
    <x v="2"/>
    <n v="53.81818181818182"/>
    <n v="510"/>
  </r>
  <r>
    <n v="2022311"/>
    <x v="1"/>
    <x v="1"/>
    <x v="0"/>
    <x v="1"/>
    <x v="1"/>
    <n v="7"/>
    <n v="2"/>
    <n v="179.21"/>
    <n v="3"/>
    <n v="5"/>
    <n v="1"/>
    <x v="1"/>
    <n v="25.601428571428574"/>
    <n v="101"/>
  </r>
  <r>
    <n v="2022651"/>
    <x v="0"/>
    <x v="2"/>
    <x v="0"/>
    <x v="1"/>
    <x v="1"/>
    <n v="34"/>
    <n v="6"/>
    <n v="916.06"/>
    <n v="6"/>
    <n v="12"/>
    <n v="2"/>
    <x v="2"/>
    <n v="26.942941176470587"/>
    <n v="80"/>
  </r>
  <r>
    <n v="2022841"/>
    <x v="0"/>
    <x v="0"/>
    <x v="0"/>
    <x v="1"/>
    <x v="1"/>
    <n v="20"/>
    <n v="4"/>
    <n v="1188.67"/>
    <n v="7"/>
    <n v="11"/>
    <n v="2"/>
    <x v="2"/>
    <n v="59.433500000000002"/>
    <n v="345"/>
  </r>
  <r>
    <n v="2023051"/>
    <x v="2"/>
    <x v="4"/>
    <x v="0"/>
    <x v="1"/>
    <x v="1"/>
    <n v="12"/>
    <n v="3"/>
    <n v="197"/>
    <n v="3"/>
    <n v="6"/>
    <n v="1"/>
    <x v="1"/>
    <n v="16.416666666666668"/>
    <n v="34"/>
  </r>
  <r>
    <n v="2023431"/>
    <x v="1"/>
    <x v="0"/>
    <x v="0"/>
    <x v="1"/>
    <x v="0"/>
    <n v="4"/>
    <n v="2"/>
    <n v="98.54"/>
    <n v="2"/>
    <n v="4"/>
    <n v="1"/>
    <x v="1"/>
    <n v="24.635000000000002"/>
    <n v="46"/>
  </r>
  <r>
    <n v="2023581"/>
    <x v="0"/>
    <x v="1"/>
    <x v="0"/>
    <x v="1"/>
    <x v="1"/>
    <n v="93"/>
    <n v="9"/>
    <n v="3083.3"/>
    <n v="10"/>
    <n v="19"/>
    <n v="3"/>
    <x v="0"/>
    <n v="33.153763440860217"/>
    <n v="1358"/>
  </r>
  <r>
    <n v="2023771"/>
    <x v="0"/>
    <x v="0"/>
    <x v="1"/>
    <x v="2"/>
    <x v="1"/>
    <n v="19"/>
    <n v="4"/>
    <n v="1673.43"/>
    <n v="8"/>
    <n v="12"/>
    <n v="2"/>
    <x v="2"/>
    <n v="88.075263157894739"/>
    <n v="729"/>
  </r>
  <r>
    <n v="2024171"/>
    <x v="1"/>
    <x v="0"/>
    <x v="0"/>
    <x v="2"/>
    <x v="1"/>
    <n v="9"/>
    <n v="3"/>
    <n v="588.07000000000005"/>
    <n v="5"/>
    <n v="8"/>
    <n v="2"/>
    <x v="2"/>
    <n v="65.341111111111118"/>
    <n v="36"/>
  </r>
  <r>
    <n v="2024361"/>
    <x v="2"/>
    <x v="2"/>
    <x v="0"/>
    <x v="2"/>
    <x v="1"/>
    <n v="11"/>
    <n v="3"/>
    <n v="327.57"/>
    <n v="4"/>
    <n v="7"/>
    <n v="1"/>
    <x v="1"/>
    <n v="29.779090909090908"/>
    <n v="106"/>
  </r>
  <r>
    <n v="2024401"/>
    <x v="1"/>
    <x v="1"/>
    <x v="0"/>
    <x v="0"/>
    <x v="0"/>
    <n v="3"/>
    <n v="1"/>
    <n v="34.520000000000003"/>
    <n v="2"/>
    <n v="3"/>
    <n v="1"/>
    <x v="1"/>
    <n v="11.506666666666668"/>
    <n v="25"/>
  </r>
  <r>
    <n v="2024551"/>
    <x v="1"/>
    <x v="0"/>
    <x v="0"/>
    <x v="0"/>
    <x v="1"/>
    <n v="16"/>
    <n v="4"/>
    <n v="292.16000000000003"/>
    <n v="4"/>
    <n v="8"/>
    <n v="2"/>
    <x v="2"/>
    <n v="18.260000000000002"/>
    <n v="102"/>
  </r>
  <r>
    <n v="2024741"/>
    <x v="0"/>
    <x v="1"/>
    <x v="0"/>
    <x v="0"/>
    <x v="1"/>
    <n v="34"/>
    <n v="6"/>
    <n v="1507.64"/>
    <n v="8"/>
    <n v="14"/>
    <n v="2"/>
    <x v="2"/>
    <n v="44.342352941176472"/>
    <n v="1114"/>
  </r>
  <r>
    <n v="2025291"/>
    <x v="0"/>
    <x v="1"/>
    <x v="0"/>
    <x v="1"/>
    <x v="0"/>
    <n v="16"/>
    <n v="4"/>
    <n v="1341.95"/>
    <n v="8"/>
    <n v="12"/>
    <n v="2"/>
    <x v="2"/>
    <n v="83.871875000000003"/>
    <n v="546"/>
  </r>
  <r>
    <n v="2025481"/>
    <x v="1"/>
    <x v="0"/>
    <x v="0"/>
    <x v="2"/>
    <x v="0"/>
    <n v="58"/>
    <n v="8"/>
    <n v="336.17"/>
    <n v="4"/>
    <n v="12"/>
    <n v="2"/>
    <x v="2"/>
    <n v="5.7960344827586212"/>
    <n v="183"/>
  </r>
  <r>
    <n v="2025671"/>
    <x v="1"/>
    <x v="0"/>
    <x v="0"/>
    <x v="2"/>
    <x v="1"/>
    <n v="1"/>
    <n v="1"/>
    <n v="216.59"/>
    <n v="3"/>
    <n v="4"/>
    <n v="1"/>
    <x v="1"/>
    <n v="216.59"/>
    <n v="66"/>
  </r>
  <r>
    <n v="2025711"/>
    <x v="0"/>
    <x v="1"/>
    <x v="0"/>
    <x v="0"/>
    <x v="0"/>
    <n v="44"/>
    <n v="7"/>
    <n v="1444.18"/>
    <n v="8"/>
    <n v="15"/>
    <n v="3"/>
    <x v="0"/>
    <n v="32.822272727272725"/>
    <n v="883"/>
  </r>
  <r>
    <n v="2025901"/>
    <x v="0"/>
    <x v="1"/>
    <x v="0"/>
    <x v="2"/>
    <x v="1"/>
    <n v="62"/>
    <n v="8"/>
    <n v="3802.85"/>
    <n v="10"/>
    <n v="18"/>
    <n v="3"/>
    <x v="0"/>
    <n v="61.336290322580645"/>
    <n v="1507"/>
  </r>
  <r>
    <n v="2026071"/>
    <x v="1"/>
    <x v="0"/>
    <x v="0"/>
    <x v="0"/>
    <x v="1"/>
    <n v="28"/>
    <n v="6"/>
    <n v="544.97"/>
    <n v="5"/>
    <n v="11"/>
    <n v="2"/>
    <x v="2"/>
    <n v="19.463214285714287"/>
    <n v="293"/>
  </r>
  <r>
    <n v="2026111"/>
    <x v="2"/>
    <x v="2"/>
    <x v="0"/>
    <x v="1"/>
    <x v="0"/>
    <n v="5"/>
    <n v="2"/>
    <n v="254"/>
    <n v="4"/>
    <n v="6"/>
    <n v="1"/>
    <x v="1"/>
    <n v="50.8"/>
    <n v="8"/>
  </r>
  <r>
    <n v="2026261"/>
    <x v="0"/>
    <x v="0"/>
    <x v="0"/>
    <x v="1"/>
    <x v="1"/>
    <n v="36"/>
    <n v="7"/>
    <n v="1782.15"/>
    <n v="8"/>
    <n v="15"/>
    <n v="3"/>
    <x v="0"/>
    <n v="49.50416666666667"/>
    <n v="853"/>
  </r>
  <r>
    <n v="2026451"/>
    <x v="0"/>
    <x v="1"/>
    <x v="1"/>
    <x v="2"/>
    <x v="1"/>
    <n v="36"/>
    <n v="7"/>
    <n v="1063.1599999999999"/>
    <n v="7"/>
    <n v="14"/>
    <n v="2"/>
    <x v="2"/>
    <n v="29.532222222222217"/>
    <n v="602"/>
  </r>
  <r>
    <n v="2026641"/>
    <x v="0"/>
    <x v="1"/>
    <x v="0"/>
    <x v="0"/>
    <x v="0"/>
    <n v="76"/>
    <n v="9"/>
    <n v="2408.1"/>
    <n v="9"/>
    <n v="18"/>
    <n v="3"/>
    <x v="0"/>
    <n v="31.685526315789474"/>
    <n v="713"/>
  </r>
  <r>
    <n v="2026831"/>
    <x v="1"/>
    <x v="3"/>
    <x v="0"/>
    <x v="0"/>
    <x v="1"/>
    <n v="10"/>
    <n v="3"/>
    <n v="52.07"/>
    <n v="2"/>
    <n v="5"/>
    <n v="1"/>
    <x v="1"/>
    <n v="5.2069999999999999"/>
    <n v="41"/>
  </r>
  <r>
    <n v="2027611"/>
    <x v="0"/>
    <x v="0"/>
    <x v="0"/>
    <x v="2"/>
    <x v="1"/>
    <n v="45"/>
    <n v="7"/>
    <n v="2007.83"/>
    <n v="9"/>
    <n v="16"/>
    <n v="3"/>
    <x v="0"/>
    <n v="44.618444444444442"/>
    <n v="657"/>
  </r>
  <r>
    <n v="2028201"/>
    <x v="1"/>
    <x v="1"/>
    <x v="0"/>
    <x v="1"/>
    <x v="2"/>
    <n v="9"/>
    <n v="3"/>
    <n v="623.4"/>
    <n v="5"/>
    <n v="8"/>
    <n v="2"/>
    <x v="2"/>
    <n v="69.266666666666666"/>
    <n v="123"/>
  </r>
  <r>
    <n v="2028541"/>
    <x v="0"/>
    <x v="1"/>
    <x v="0"/>
    <x v="1"/>
    <x v="0"/>
    <n v="46"/>
    <n v="7"/>
    <n v="1761.98"/>
    <n v="8"/>
    <n v="15"/>
    <n v="3"/>
    <x v="0"/>
    <n v="38.303913043478261"/>
    <n v="518"/>
  </r>
  <r>
    <n v="2028881"/>
    <x v="1"/>
    <x v="1"/>
    <x v="0"/>
    <x v="0"/>
    <x v="1"/>
    <n v="4"/>
    <n v="2"/>
    <n v="262.02"/>
    <n v="4"/>
    <n v="6"/>
    <n v="1"/>
    <x v="1"/>
    <n v="65.504999999999995"/>
    <n v="179"/>
  </r>
  <r>
    <n v="2028921"/>
    <x v="1"/>
    <x v="1"/>
    <x v="0"/>
    <x v="0"/>
    <x v="1"/>
    <n v="64"/>
    <n v="9"/>
    <n v="839.43"/>
    <n v="6"/>
    <n v="15"/>
    <n v="3"/>
    <x v="0"/>
    <n v="13.116093749999999"/>
    <n v="476"/>
  </r>
  <r>
    <n v="2029471"/>
    <x v="0"/>
    <x v="1"/>
    <x v="0"/>
    <x v="2"/>
    <x v="1"/>
    <n v="42"/>
    <n v="7"/>
    <n v="948.33"/>
    <n v="6"/>
    <n v="13"/>
    <n v="2"/>
    <x v="2"/>
    <n v="22.579285714285714"/>
    <n v="678"/>
  </r>
  <r>
    <n v="2030261"/>
    <x v="0"/>
    <x v="1"/>
    <x v="0"/>
    <x v="1"/>
    <x v="1"/>
    <n v="41"/>
    <n v="7"/>
    <n v="1107.8"/>
    <n v="7"/>
    <n v="14"/>
    <n v="2"/>
    <x v="2"/>
    <n v="27.019512195121951"/>
    <n v="816"/>
  </r>
  <r>
    <n v="2031041"/>
    <x v="0"/>
    <x v="0"/>
    <x v="0"/>
    <x v="1"/>
    <x v="1"/>
    <n v="88"/>
    <n v="9"/>
    <n v="3600.92"/>
    <n v="10"/>
    <n v="19"/>
    <n v="3"/>
    <x v="0"/>
    <n v="40.919545454545457"/>
    <n v="1959"/>
  </r>
  <r>
    <n v="2031191"/>
    <x v="0"/>
    <x v="0"/>
    <x v="0"/>
    <x v="0"/>
    <x v="1"/>
    <n v="69"/>
    <n v="9"/>
    <n v="1532.1"/>
    <n v="8"/>
    <n v="17"/>
    <n v="3"/>
    <x v="0"/>
    <n v="22.204347826086956"/>
    <n v="1035"/>
  </r>
  <r>
    <n v="2031231"/>
    <x v="1"/>
    <x v="2"/>
    <x v="0"/>
    <x v="2"/>
    <x v="1"/>
    <n v="34"/>
    <n v="6"/>
    <n v="767.95"/>
    <n v="6"/>
    <n v="12"/>
    <n v="2"/>
    <x v="2"/>
    <n v="22.586764705882356"/>
    <n v="151"/>
  </r>
  <r>
    <n v="2031381"/>
    <x v="0"/>
    <x v="1"/>
    <x v="1"/>
    <x v="1"/>
    <x v="1"/>
    <n v="55"/>
    <n v="8"/>
    <n v="2891.18"/>
    <n v="10"/>
    <n v="18"/>
    <n v="3"/>
    <x v="0"/>
    <n v="52.566909090909085"/>
    <n v="823"/>
  </r>
  <r>
    <n v="2031421"/>
    <x v="1"/>
    <x v="2"/>
    <x v="0"/>
    <x v="0"/>
    <x v="1"/>
    <n v="8"/>
    <n v="2"/>
    <n v="134.19999999999999"/>
    <n v="3"/>
    <n v="5"/>
    <n v="1"/>
    <x v="1"/>
    <n v="16.774999999999999"/>
    <n v="45"/>
  </r>
  <r>
    <n v="2031571"/>
    <x v="2"/>
    <x v="1"/>
    <x v="0"/>
    <x v="0"/>
    <x v="0"/>
    <n v="1"/>
    <n v="1"/>
    <n v="38.69"/>
    <n v="2"/>
    <n v="3"/>
    <n v="1"/>
    <x v="1"/>
    <n v="38.69"/>
    <n v="1"/>
  </r>
  <r>
    <n v="2031951"/>
    <x v="0"/>
    <x v="1"/>
    <x v="1"/>
    <x v="0"/>
    <x v="1"/>
    <n v="86"/>
    <n v="9"/>
    <n v="2367.35"/>
    <n v="9"/>
    <n v="18"/>
    <n v="3"/>
    <x v="0"/>
    <n v="27.527325581395349"/>
    <n v="1419"/>
  </r>
  <r>
    <n v="2032921"/>
    <x v="1"/>
    <x v="4"/>
    <x v="0"/>
    <x v="0"/>
    <x v="1"/>
    <n v="62"/>
    <n v="8"/>
    <n v="525.03"/>
    <n v="5"/>
    <n v="13"/>
    <n v="2"/>
    <x v="2"/>
    <n v="8.4682258064516116"/>
    <n v="165"/>
  </r>
  <r>
    <n v="2033091"/>
    <x v="1"/>
    <x v="2"/>
    <x v="0"/>
    <x v="1"/>
    <x v="0"/>
    <n v="11"/>
    <n v="3"/>
    <n v="325.87"/>
    <n v="4"/>
    <n v="7"/>
    <n v="1"/>
    <x v="1"/>
    <n v="29.624545454545455"/>
    <n v="12"/>
  </r>
  <r>
    <n v="2033281"/>
    <x v="0"/>
    <x v="0"/>
    <x v="0"/>
    <x v="0"/>
    <x v="2"/>
    <n v="49"/>
    <n v="8"/>
    <n v="1972.28"/>
    <n v="9"/>
    <n v="17"/>
    <n v="3"/>
    <x v="0"/>
    <n v="40.250612244897958"/>
    <n v="480"/>
  </r>
  <r>
    <n v="2033511"/>
    <x v="1"/>
    <x v="3"/>
    <x v="1"/>
    <x v="0"/>
    <x v="1"/>
    <n v="34"/>
    <n v="6"/>
    <n v="330.92999999999995"/>
    <n v="4"/>
    <n v="10"/>
    <n v="2"/>
    <x v="2"/>
    <n v="9.7332352941176463"/>
    <n v="271"/>
  </r>
  <r>
    <n v="2033661"/>
    <x v="0"/>
    <x v="1"/>
    <x v="0"/>
    <x v="2"/>
    <x v="0"/>
    <n v="41"/>
    <n v="7"/>
    <n v="2599.8000000000002"/>
    <n v="9"/>
    <n v="16"/>
    <n v="3"/>
    <x v="0"/>
    <n v="63.40975609756098"/>
    <n v="1442"/>
  </r>
  <r>
    <n v="2033851"/>
    <x v="0"/>
    <x v="0"/>
    <x v="0"/>
    <x v="1"/>
    <x v="1"/>
    <n v="21"/>
    <n v="4"/>
    <n v="699.16"/>
    <n v="6"/>
    <n v="10"/>
    <n v="2"/>
    <x v="2"/>
    <n v="33.293333333333329"/>
    <n v="187"/>
  </r>
  <r>
    <n v="2034591"/>
    <x v="0"/>
    <x v="3"/>
    <x v="0"/>
    <x v="0"/>
    <x v="1"/>
    <n v="101"/>
    <n v="10"/>
    <n v="894.15"/>
    <n v="6"/>
    <n v="16"/>
    <n v="3"/>
    <x v="0"/>
    <n v="8.8529702970297031"/>
    <n v="651"/>
  </r>
  <r>
    <n v="2034821"/>
    <x v="0"/>
    <x v="1"/>
    <x v="0"/>
    <x v="2"/>
    <x v="1"/>
    <n v="57"/>
    <n v="8"/>
    <n v="1395.13"/>
    <n v="8"/>
    <n v="16"/>
    <n v="3"/>
    <x v="0"/>
    <n v="24.475964912280702"/>
    <n v="591"/>
  </r>
  <r>
    <n v="2035221"/>
    <x v="1"/>
    <x v="0"/>
    <x v="0"/>
    <x v="0"/>
    <x v="1"/>
    <n v="10"/>
    <n v="3"/>
    <n v="327.74"/>
    <n v="4"/>
    <n v="7"/>
    <n v="1"/>
    <x v="1"/>
    <n v="32.774000000000001"/>
    <n v="157"/>
  </r>
  <r>
    <n v="2035411"/>
    <x v="0"/>
    <x v="1"/>
    <x v="0"/>
    <x v="2"/>
    <x v="1"/>
    <n v="95"/>
    <n v="9"/>
    <n v="3369.09"/>
    <n v="10"/>
    <n v="19"/>
    <n v="3"/>
    <x v="0"/>
    <n v="35.464105263157897"/>
    <n v="1880"/>
  </r>
  <r>
    <n v="2036341"/>
    <x v="1"/>
    <x v="2"/>
    <x v="0"/>
    <x v="0"/>
    <x v="1"/>
    <n v="21"/>
    <n v="4"/>
    <n v="837.7"/>
    <n v="6"/>
    <n v="10"/>
    <n v="2"/>
    <x v="2"/>
    <n v="39.890476190476193"/>
    <n v="153"/>
  </r>
  <r>
    <n v="2037311"/>
    <x v="1"/>
    <x v="4"/>
    <x v="0"/>
    <x v="1"/>
    <x v="1"/>
    <n v="28"/>
    <n v="6"/>
    <n v="619.65"/>
    <n v="5"/>
    <n v="11"/>
    <n v="2"/>
    <x v="2"/>
    <n v="22.130357142857143"/>
    <n v="206"/>
  </r>
  <r>
    <n v="2037461"/>
    <x v="3"/>
    <x v="0"/>
    <x v="0"/>
    <x v="0"/>
    <x v="1"/>
    <n v="2"/>
    <n v="1"/>
    <n v="49"/>
    <n v="2"/>
    <n v="3"/>
    <n v="1"/>
    <x v="1"/>
    <n v="24.5"/>
    <n v="30"/>
  </r>
  <r>
    <n v="2037651"/>
    <x v="0"/>
    <x v="0"/>
    <x v="0"/>
    <x v="2"/>
    <x v="1"/>
    <n v="23"/>
    <n v="5"/>
    <n v="1371.26"/>
    <n v="8"/>
    <n v="13"/>
    <n v="2"/>
    <x v="2"/>
    <n v="59.62"/>
    <n v="526"/>
  </r>
  <r>
    <n v="2038241"/>
    <x v="0"/>
    <x v="1"/>
    <x v="0"/>
    <x v="2"/>
    <x v="1"/>
    <n v="14"/>
    <n v="3"/>
    <n v="909.17"/>
    <n v="6"/>
    <n v="9"/>
    <n v="2"/>
    <x v="2"/>
    <n v="64.940714285714279"/>
    <n v="402"/>
  </r>
  <r>
    <n v="2038391"/>
    <x v="1"/>
    <x v="0"/>
    <x v="0"/>
    <x v="0"/>
    <x v="1"/>
    <n v="47"/>
    <n v="8"/>
    <n v="888.73"/>
    <n v="6"/>
    <n v="14"/>
    <n v="2"/>
    <x v="2"/>
    <n v="18.909148936170212"/>
    <n v="310"/>
  </r>
  <r>
    <n v="2038581"/>
    <x v="1"/>
    <x v="1"/>
    <x v="0"/>
    <x v="0"/>
    <x v="1"/>
    <n v="27"/>
    <n v="5"/>
    <n v="628"/>
    <n v="5"/>
    <n v="10"/>
    <n v="2"/>
    <x v="2"/>
    <n v="23.25925925925926"/>
    <n v="469"/>
  </r>
  <r>
    <n v="2038621"/>
    <x v="0"/>
    <x v="1"/>
    <x v="0"/>
    <x v="0"/>
    <x v="1"/>
    <n v="40"/>
    <n v="7"/>
    <n v="1295.94"/>
    <n v="7"/>
    <n v="14"/>
    <n v="2"/>
    <x v="2"/>
    <n v="32.398499999999999"/>
    <n v="922"/>
  </r>
  <r>
    <n v="2038961"/>
    <x v="1"/>
    <x v="1"/>
    <x v="0"/>
    <x v="1"/>
    <x v="1"/>
    <n v="8"/>
    <n v="2"/>
    <n v="342.87"/>
    <n v="4"/>
    <n v="6"/>
    <n v="1"/>
    <x v="1"/>
    <n v="42.858750000000001"/>
    <n v="123"/>
  </r>
  <r>
    <n v="2039361"/>
    <x v="1"/>
    <x v="1"/>
    <x v="0"/>
    <x v="2"/>
    <x v="1"/>
    <n v="7"/>
    <n v="2"/>
    <n v="278.33"/>
    <n v="4"/>
    <n v="6"/>
    <n v="1"/>
    <x v="1"/>
    <n v="39.761428571428567"/>
    <n v="155"/>
  </r>
  <r>
    <n v="2039401"/>
    <x v="0"/>
    <x v="1"/>
    <x v="0"/>
    <x v="1"/>
    <x v="0"/>
    <n v="108"/>
    <n v="10"/>
    <n v="1488.28"/>
    <n v="8"/>
    <n v="18"/>
    <n v="3"/>
    <x v="0"/>
    <n v="13.78037037037037"/>
    <n v="530"/>
  </r>
  <r>
    <n v="2040001"/>
    <x v="0"/>
    <x v="1"/>
    <x v="0"/>
    <x v="2"/>
    <x v="1"/>
    <n v="34"/>
    <n v="6"/>
    <n v="930.73"/>
    <n v="6"/>
    <n v="12"/>
    <n v="2"/>
    <x v="2"/>
    <n v="27.374411764705883"/>
    <n v="532"/>
  </r>
  <r>
    <n v="2040341"/>
    <x v="0"/>
    <x v="1"/>
    <x v="1"/>
    <x v="0"/>
    <x v="1"/>
    <n v="33"/>
    <n v="6"/>
    <n v="957.58"/>
    <n v="6"/>
    <n v="12"/>
    <n v="2"/>
    <x v="2"/>
    <n v="29.017575757575759"/>
    <n v="722"/>
  </r>
  <r>
    <n v="2040491"/>
    <x v="0"/>
    <x v="1"/>
    <x v="0"/>
    <x v="2"/>
    <x v="1"/>
    <n v="37"/>
    <n v="7"/>
    <n v="877.88"/>
    <n v="6"/>
    <n v="13"/>
    <n v="2"/>
    <x v="2"/>
    <n v="23.726486486486486"/>
    <n v="623"/>
  </r>
  <r>
    <n v="2040721"/>
    <x v="0"/>
    <x v="1"/>
    <x v="0"/>
    <x v="0"/>
    <x v="1"/>
    <n v="130"/>
    <n v="10"/>
    <n v="1450.27"/>
    <n v="8"/>
    <n v="18"/>
    <n v="3"/>
    <x v="0"/>
    <n v="11.155923076923077"/>
    <n v="1230"/>
  </r>
  <r>
    <n v="2041081"/>
    <x v="0"/>
    <x v="1"/>
    <x v="0"/>
    <x v="1"/>
    <x v="1"/>
    <n v="38"/>
    <n v="7"/>
    <n v="881.43"/>
    <n v="6"/>
    <n v="13"/>
    <n v="2"/>
    <x v="2"/>
    <n v="23.195526315789472"/>
    <n v="630"/>
  </r>
  <r>
    <n v="2041461"/>
    <x v="1"/>
    <x v="1"/>
    <x v="0"/>
    <x v="3"/>
    <x v="1"/>
    <n v="5"/>
    <n v="2"/>
    <n v="41.18"/>
    <n v="2"/>
    <n v="4"/>
    <n v="1"/>
    <x v="1"/>
    <n v="8.2360000000000007"/>
    <n v="32"/>
  </r>
  <r>
    <n v="2042431"/>
    <x v="0"/>
    <x v="4"/>
    <x v="0"/>
    <x v="1"/>
    <x v="1"/>
    <n v="47"/>
    <n v="8"/>
    <n v="682.64"/>
    <n v="5"/>
    <n v="13"/>
    <n v="2"/>
    <x v="2"/>
    <n v="14.524255319148937"/>
    <n v="285"/>
  </r>
  <r>
    <n v="2043021"/>
    <x v="1"/>
    <x v="1"/>
    <x v="0"/>
    <x v="2"/>
    <x v="1"/>
    <n v="16"/>
    <n v="4"/>
    <n v="351.07"/>
    <n v="4"/>
    <n v="8"/>
    <n v="2"/>
    <x v="2"/>
    <n v="21.941875"/>
    <n v="194"/>
  </r>
  <r>
    <n v="2043211"/>
    <x v="1"/>
    <x v="1"/>
    <x v="0"/>
    <x v="2"/>
    <x v="1"/>
    <n v="5"/>
    <n v="2"/>
    <n v="37.67"/>
    <n v="2"/>
    <n v="4"/>
    <n v="1"/>
    <x v="1"/>
    <n v="7.5340000000000007"/>
    <n v="10"/>
  </r>
  <r>
    <n v="2043741"/>
    <x v="0"/>
    <x v="0"/>
    <x v="0"/>
    <x v="0"/>
    <x v="1"/>
    <n v="102"/>
    <n v="10"/>
    <n v="3006.91"/>
    <n v="10"/>
    <n v="20"/>
    <n v="3"/>
    <x v="0"/>
    <n v="29.479509803921566"/>
    <n v="1383"/>
  </r>
  <r>
    <n v="2043891"/>
    <x v="0"/>
    <x v="1"/>
    <x v="0"/>
    <x v="0"/>
    <x v="1"/>
    <n v="92"/>
    <n v="9"/>
    <n v="3105.47"/>
    <n v="10"/>
    <n v="19"/>
    <n v="3"/>
    <x v="0"/>
    <n v="33.755108695652169"/>
    <n v="1581"/>
  </r>
  <r>
    <n v="2044141"/>
    <x v="0"/>
    <x v="1"/>
    <x v="0"/>
    <x v="0"/>
    <x v="1"/>
    <n v="30"/>
    <n v="6"/>
    <n v="1964.96"/>
    <n v="9"/>
    <n v="15"/>
    <n v="3"/>
    <x v="0"/>
    <n v="65.498666666666665"/>
    <n v="886"/>
  </r>
  <r>
    <n v="2044331"/>
    <x v="0"/>
    <x v="1"/>
    <x v="0"/>
    <x v="2"/>
    <x v="1"/>
    <n v="20"/>
    <n v="4"/>
    <n v="480.34"/>
    <n v="5"/>
    <n v="9"/>
    <n v="2"/>
    <x v="2"/>
    <n v="24.016999999999999"/>
    <n v="372"/>
  </r>
  <r>
    <n v="2044481"/>
    <x v="0"/>
    <x v="0"/>
    <x v="0"/>
    <x v="2"/>
    <x v="1"/>
    <n v="20"/>
    <n v="4"/>
    <n v="783.84"/>
    <n v="6"/>
    <n v="10"/>
    <n v="2"/>
    <x v="2"/>
    <n v="39.192"/>
    <n v="425"/>
  </r>
  <r>
    <n v="2044521"/>
    <x v="0"/>
    <x v="0"/>
    <x v="1"/>
    <x v="2"/>
    <x v="1"/>
    <n v="10"/>
    <n v="3"/>
    <n v="1141.55"/>
    <n v="7"/>
    <n v="10"/>
    <n v="2"/>
    <x v="2"/>
    <n v="114.155"/>
    <n v="402"/>
  </r>
  <r>
    <n v="2044861"/>
    <x v="0"/>
    <x v="1"/>
    <x v="0"/>
    <x v="0"/>
    <x v="1"/>
    <n v="19"/>
    <n v="4"/>
    <n v="526.52"/>
    <n v="5"/>
    <n v="9"/>
    <n v="2"/>
    <x v="2"/>
    <n v="27.71157894736842"/>
    <n v="525"/>
  </r>
  <r>
    <n v="2045641"/>
    <x v="0"/>
    <x v="1"/>
    <x v="0"/>
    <x v="1"/>
    <x v="1"/>
    <n v="31"/>
    <n v="6"/>
    <n v="1757.12"/>
    <n v="8"/>
    <n v="14"/>
    <n v="2"/>
    <x v="2"/>
    <n v="56.681290322580644"/>
    <n v="1436"/>
  </r>
  <r>
    <n v="2046041"/>
    <x v="2"/>
    <x v="1"/>
    <x v="0"/>
    <x v="2"/>
    <x v="0"/>
    <n v="1"/>
    <n v="1"/>
    <n v="143.9"/>
    <n v="3"/>
    <n v="4"/>
    <n v="1"/>
    <x v="1"/>
    <n v="143.9"/>
    <n v="65"/>
  </r>
  <r>
    <n v="2046191"/>
    <x v="1"/>
    <x v="1"/>
    <x v="0"/>
    <x v="1"/>
    <x v="0"/>
    <n v="60"/>
    <n v="8"/>
    <n v="1082.19"/>
    <n v="7"/>
    <n v="15"/>
    <n v="3"/>
    <x v="0"/>
    <n v="18.0365"/>
    <n v="690"/>
  </r>
  <r>
    <n v="2046421"/>
    <x v="0"/>
    <x v="1"/>
    <x v="0"/>
    <x v="0"/>
    <x v="1"/>
    <n v="67"/>
    <n v="9"/>
    <n v="877.36"/>
    <n v="6"/>
    <n v="15"/>
    <n v="3"/>
    <x v="0"/>
    <n v="13.094925373134329"/>
    <n v="612"/>
  </r>
  <r>
    <n v="2046611"/>
    <x v="1"/>
    <x v="0"/>
    <x v="0"/>
    <x v="0"/>
    <x v="0"/>
    <n v="23"/>
    <n v="5"/>
    <n v="716.54"/>
    <n v="6"/>
    <n v="11"/>
    <n v="2"/>
    <x v="2"/>
    <n v="31.153913043478259"/>
    <n v="244"/>
  </r>
  <r>
    <n v="2046761"/>
    <x v="0"/>
    <x v="1"/>
    <x v="0"/>
    <x v="1"/>
    <x v="1"/>
    <n v="28"/>
    <n v="6"/>
    <n v="1143.04"/>
    <n v="7"/>
    <n v="13"/>
    <n v="2"/>
    <x v="2"/>
    <n v="40.822857142857139"/>
    <n v="668"/>
  </r>
  <r>
    <n v="2046801"/>
    <x v="0"/>
    <x v="0"/>
    <x v="0"/>
    <x v="0"/>
    <x v="1"/>
    <n v="9"/>
    <n v="3"/>
    <n v="388.71"/>
    <n v="4"/>
    <n v="7"/>
    <n v="1"/>
    <x v="1"/>
    <n v="43.19"/>
    <n v="207"/>
  </r>
  <r>
    <n v="2046951"/>
    <x v="0"/>
    <x v="1"/>
    <x v="0"/>
    <x v="2"/>
    <x v="0"/>
    <n v="33"/>
    <n v="6"/>
    <n v="657.17"/>
    <n v="5"/>
    <n v="11"/>
    <n v="2"/>
    <x v="2"/>
    <n v="19.914242424242424"/>
    <n v="445"/>
  </r>
  <r>
    <n v="2047201"/>
    <x v="1"/>
    <x v="0"/>
    <x v="0"/>
    <x v="1"/>
    <x v="0"/>
    <n v="8"/>
    <n v="2"/>
    <n v="195.17"/>
    <n v="3"/>
    <n v="5"/>
    <n v="1"/>
    <x v="1"/>
    <n v="24.396249999999998"/>
    <n v="123"/>
  </r>
  <r>
    <n v="2047541"/>
    <x v="0"/>
    <x v="3"/>
    <x v="0"/>
    <x v="2"/>
    <x v="1"/>
    <n v="64"/>
    <n v="9"/>
    <n v="2318.1999999999998"/>
    <n v="9"/>
    <n v="18"/>
    <n v="3"/>
    <x v="0"/>
    <n v="36.221874999999997"/>
    <n v="1401"/>
  </r>
  <r>
    <n v="2047731"/>
    <x v="1"/>
    <x v="0"/>
    <x v="0"/>
    <x v="2"/>
    <x v="0"/>
    <n v="12"/>
    <n v="3"/>
    <n v="316.5"/>
    <n v="4"/>
    <n v="7"/>
    <n v="1"/>
    <x v="1"/>
    <n v="26.375"/>
    <n v="146"/>
  </r>
  <r>
    <n v="2047881"/>
    <x v="3"/>
    <x v="4"/>
    <x v="0"/>
    <x v="3"/>
    <x v="0"/>
    <n v="1"/>
    <n v="1"/>
    <n v="8"/>
    <n v="1"/>
    <n v="2"/>
    <n v="1"/>
    <x v="1"/>
    <n v="8"/>
    <n v="2"/>
  </r>
  <r>
    <n v="2048321"/>
    <x v="0"/>
    <x v="1"/>
    <x v="0"/>
    <x v="2"/>
    <x v="1"/>
    <n v="26"/>
    <n v="5"/>
    <n v="1076.19"/>
    <n v="7"/>
    <n v="12"/>
    <n v="2"/>
    <x v="2"/>
    <n v="41.391923076923078"/>
    <n v="1014"/>
  </r>
  <r>
    <n v="2048661"/>
    <x v="0"/>
    <x v="1"/>
    <x v="0"/>
    <x v="1"/>
    <x v="1"/>
    <n v="26"/>
    <n v="5"/>
    <n v="1125.6199999999999"/>
    <n v="7"/>
    <n v="12"/>
    <n v="2"/>
    <x v="2"/>
    <n v="43.293076923076917"/>
    <n v="1081"/>
  </r>
  <r>
    <n v="2049061"/>
    <x v="0"/>
    <x v="4"/>
    <x v="0"/>
    <x v="0"/>
    <x v="1"/>
    <n v="88"/>
    <n v="9"/>
    <n v="1596.85"/>
    <n v="8"/>
    <n v="17"/>
    <n v="3"/>
    <x v="0"/>
    <n v="18.146022727272726"/>
    <n v="849"/>
  </r>
  <r>
    <n v="2049101"/>
    <x v="1"/>
    <x v="4"/>
    <x v="0"/>
    <x v="1"/>
    <x v="1"/>
    <n v="5"/>
    <n v="2"/>
    <n v="14.84"/>
    <n v="1"/>
    <n v="3"/>
    <n v="1"/>
    <x v="1"/>
    <n v="2.968"/>
    <n v="16"/>
  </r>
  <r>
    <n v="2049251"/>
    <x v="0"/>
    <x v="1"/>
    <x v="1"/>
    <x v="0"/>
    <x v="0"/>
    <n v="115"/>
    <n v="10"/>
    <n v="4135.8100000000004"/>
    <n v="10"/>
    <n v="20"/>
    <n v="3"/>
    <x v="0"/>
    <n v="35.963565217391306"/>
    <n v="1566"/>
  </r>
  <r>
    <n v="2049821"/>
    <x v="0"/>
    <x v="1"/>
    <x v="0"/>
    <x v="2"/>
    <x v="1"/>
    <n v="28"/>
    <n v="6"/>
    <n v="1563.3"/>
    <n v="8"/>
    <n v="14"/>
    <n v="2"/>
    <x v="2"/>
    <n v="55.832142857142856"/>
    <n v="684"/>
  </r>
  <r>
    <n v="2050191"/>
    <x v="0"/>
    <x v="1"/>
    <x v="0"/>
    <x v="2"/>
    <x v="1"/>
    <n v="28"/>
    <n v="6"/>
    <n v="1891.34"/>
    <n v="9"/>
    <n v="15"/>
    <n v="3"/>
    <x v="0"/>
    <n v="67.54785714285714"/>
    <n v="1108"/>
  </r>
  <r>
    <n v="2050231"/>
    <x v="0"/>
    <x v="1"/>
    <x v="0"/>
    <x v="0"/>
    <x v="1"/>
    <n v="15"/>
    <n v="4"/>
    <n v="1466.25"/>
    <n v="8"/>
    <n v="12"/>
    <n v="2"/>
    <x v="2"/>
    <n v="97.75"/>
    <n v="446"/>
  </r>
  <r>
    <n v="2050611"/>
    <x v="1"/>
    <x v="4"/>
    <x v="0"/>
    <x v="0"/>
    <x v="1"/>
    <n v="32"/>
    <n v="6"/>
    <n v="624.13"/>
    <n v="5"/>
    <n v="11"/>
    <n v="2"/>
    <x v="2"/>
    <n v="19.5040625"/>
    <n v="227"/>
  </r>
  <r>
    <n v="2050951"/>
    <x v="1"/>
    <x v="1"/>
    <x v="0"/>
    <x v="2"/>
    <x v="1"/>
    <n v="7"/>
    <n v="2"/>
    <n v="80.56"/>
    <n v="2"/>
    <n v="4"/>
    <n v="1"/>
    <x v="1"/>
    <n v="11.508571428571429"/>
    <n v="47"/>
  </r>
  <r>
    <n v="2051011"/>
    <x v="0"/>
    <x v="1"/>
    <x v="0"/>
    <x v="2"/>
    <x v="1"/>
    <n v="25"/>
    <n v="5"/>
    <n v="1805.85"/>
    <n v="8"/>
    <n v="13"/>
    <n v="2"/>
    <x v="2"/>
    <n v="72.233999999999995"/>
    <n v="1306"/>
  </r>
  <r>
    <n v="2051351"/>
    <x v="0"/>
    <x v="0"/>
    <x v="1"/>
    <x v="2"/>
    <x v="1"/>
    <n v="46"/>
    <n v="7"/>
    <n v="2123.87"/>
    <n v="9"/>
    <n v="16"/>
    <n v="3"/>
    <x v="0"/>
    <n v="46.171086956521734"/>
    <n v="1045"/>
  </r>
  <r>
    <n v="2051541"/>
    <x v="1"/>
    <x v="1"/>
    <x v="0"/>
    <x v="1"/>
    <x v="1"/>
    <n v="14"/>
    <n v="3"/>
    <n v="361.17"/>
    <n v="4"/>
    <n v="7"/>
    <n v="1"/>
    <x v="1"/>
    <n v="25.797857142857143"/>
    <n v="293"/>
  </r>
  <r>
    <n v="2052131"/>
    <x v="1"/>
    <x v="1"/>
    <x v="0"/>
    <x v="2"/>
    <x v="1"/>
    <n v="19"/>
    <n v="4"/>
    <n v="533.73"/>
    <n v="5"/>
    <n v="9"/>
    <n v="2"/>
    <x v="2"/>
    <n v="28.091052631578947"/>
    <n v="217"/>
  </r>
  <r>
    <n v="2052281"/>
    <x v="0"/>
    <x v="1"/>
    <x v="0"/>
    <x v="0"/>
    <x v="1"/>
    <n v="24"/>
    <n v="5"/>
    <n v="840.1"/>
    <n v="6"/>
    <n v="11"/>
    <n v="2"/>
    <x v="2"/>
    <n v="35.00416666666667"/>
    <n v="667"/>
  </r>
  <r>
    <n v="2052471"/>
    <x v="0"/>
    <x v="4"/>
    <x v="0"/>
    <x v="2"/>
    <x v="1"/>
    <n v="16"/>
    <n v="4"/>
    <n v="675.68"/>
    <n v="5"/>
    <n v="9"/>
    <n v="2"/>
    <x v="2"/>
    <n v="42.23"/>
    <n v="316"/>
  </r>
  <r>
    <n v="2052661"/>
    <x v="1"/>
    <x v="1"/>
    <x v="0"/>
    <x v="1"/>
    <x v="1"/>
    <n v="22"/>
    <n v="5"/>
    <n v="211.61"/>
    <n v="3"/>
    <n v="8"/>
    <n v="2"/>
    <x v="2"/>
    <n v="9.6186363636363641"/>
    <n v="208"/>
  </r>
  <r>
    <n v="2054411"/>
    <x v="0"/>
    <x v="1"/>
    <x v="0"/>
    <x v="0"/>
    <x v="1"/>
    <n v="50"/>
    <n v="8"/>
    <n v="1756.27"/>
    <n v="8"/>
    <n v="16"/>
    <n v="3"/>
    <x v="0"/>
    <n v="35.125399999999999"/>
    <n v="713"/>
  </r>
  <r>
    <n v="2055001"/>
    <x v="0"/>
    <x v="1"/>
    <x v="0"/>
    <x v="0"/>
    <x v="0"/>
    <n v="30"/>
    <n v="6"/>
    <n v="1495.82"/>
    <n v="8"/>
    <n v="14"/>
    <n v="2"/>
    <x v="2"/>
    <n v="49.860666666666667"/>
    <n v="1172"/>
  </r>
  <r>
    <n v="2055341"/>
    <x v="0"/>
    <x v="1"/>
    <x v="0"/>
    <x v="1"/>
    <x v="1"/>
    <n v="42"/>
    <n v="7"/>
    <n v="2264.2199999999998"/>
    <n v="9"/>
    <n v="16"/>
    <n v="3"/>
    <x v="0"/>
    <n v="53.91"/>
    <n v="1212"/>
  </r>
  <r>
    <n v="2055491"/>
    <x v="3"/>
    <x v="1"/>
    <x v="0"/>
    <x v="1"/>
    <x v="1"/>
    <n v="8"/>
    <n v="2"/>
    <n v="234.6"/>
    <n v="3"/>
    <n v="5"/>
    <n v="1"/>
    <x v="1"/>
    <n v="29.324999999999999"/>
    <n v="52"/>
  </r>
  <r>
    <n v="2055531"/>
    <x v="1"/>
    <x v="0"/>
    <x v="0"/>
    <x v="0"/>
    <x v="1"/>
    <n v="3"/>
    <n v="1"/>
    <n v="90.3"/>
    <n v="2"/>
    <n v="3"/>
    <n v="1"/>
    <x v="1"/>
    <n v="30.099999999999998"/>
    <n v="49"/>
  </r>
  <r>
    <n v="2055721"/>
    <x v="0"/>
    <x v="1"/>
    <x v="0"/>
    <x v="2"/>
    <x v="1"/>
    <n v="21"/>
    <n v="4"/>
    <n v="961.66"/>
    <n v="6"/>
    <n v="10"/>
    <n v="2"/>
    <x v="2"/>
    <n v="45.793333333333329"/>
    <n v="415"/>
  </r>
  <r>
    <n v="2055871"/>
    <x v="0"/>
    <x v="1"/>
    <x v="0"/>
    <x v="2"/>
    <x v="0"/>
    <n v="84"/>
    <n v="9"/>
    <n v="2325.25"/>
    <n v="9"/>
    <n v="18"/>
    <n v="3"/>
    <x v="0"/>
    <n v="27.68154761904762"/>
    <n v="874"/>
  </r>
  <r>
    <n v="2055911"/>
    <x v="1"/>
    <x v="4"/>
    <x v="0"/>
    <x v="2"/>
    <x v="1"/>
    <n v="63"/>
    <n v="9"/>
    <n v="551.57000000000005"/>
    <n v="5"/>
    <n v="14"/>
    <n v="2"/>
    <x v="2"/>
    <n v="8.7550793650793661"/>
    <n v="345"/>
  </r>
  <r>
    <n v="2056121"/>
    <x v="1"/>
    <x v="1"/>
    <x v="0"/>
    <x v="0"/>
    <x v="1"/>
    <n v="10"/>
    <n v="3"/>
    <n v="343.38"/>
    <n v="4"/>
    <n v="7"/>
    <n v="1"/>
    <x v="1"/>
    <n v="34.338000000000001"/>
    <n v="275"/>
  </r>
  <r>
    <n v="2056991"/>
    <x v="0"/>
    <x v="1"/>
    <x v="0"/>
    <x v="1"/>
    <x v="1"/>
    <n v="40"/>
    <n v="7"/>
    <n v="2894.25"/>
    <n v="10"/>
    <n v="17"/>
    <n v="3"/>
    <x v="0"/>
    <n v="72.356250000000003"/>
    <n v="1403"/>
  </r>
  <r>
    <n v="2057431"/>
    <x v="0"/>
    <x v="0"/>
    <x v="0"/>
    <x v="0"/>
    <x v="0"/>
    <n v="35"/>
    <n v="6"/>
    <n v="1596.88"/>
    <n v="8"/>
    <n v="14"/>
    <n v="2"/>
    <x v="2"/>
    <n v="45.625142857142862"/>
    <n v="952"/>
  </r>
  <r>
    <n v="2057581"/>
    <x v="1"/>
    <x v="0"/>
    <x v="0"/>
    <x v="0"/>
    <x v="1"/>
    <n v="26"/>
    <n v="5"/>
    <n v="955.67"/>
    <n v="6"/>
    <n v="11"/>
    <n v="2"/>
    <x v="2"/>
    <n v="36.756538461538462"/>
    <n v="298"/>
  </r>
  <r>
    <n v="2057811"/>
    <x v="0"/>
    <x v="1"/>
    <x v="0"/>
    <x v="0"/>
    <x v="1"/>
    <n v="55"/>
    <n v="8"/>
    <n v="1188.75"/>
    <n v="7"/>
    <n v="15"/>
    <n v="3"/>
    <x v="0"/>
    <n v="21.613636363636363"/>
    <n v="754"/>
  </r>
  <r>
    <n v="2057961"/>
    <x v="1"/>
    <x v="0"/>
    <x v="0"/>
    <x v="2"/>
    <x v="0"/>
    <n v="16"/>
    <n v="4"/>
    <n v="663.23"/>
    <n v="5"/>
    <n v="9"/>
    <n v="2"/>
    <x v="2"/>
    <n v="41.451875000000001"/>
    <n v="339"/>
  </r>
  <r>
    <n v="2058021"/>
    <x v="1"/>
    <x v="2"/>
    <x v="0"/>
    <x v="1"/>
    <x v="1"/>
    <n v="60"/>
    <n v="8"/>
    <n v="680.92"/>
    <n v="5"/>
    <n v="13"/>
    <n v="2"/>
    <x v="2"/>
    <n v="11.348666666666666"/>
    <n v="180"/>
  </r>
  <r>
    <n v="2058171"/>
    <x v="0"/>
    <x v="0"/>
    <x v="1"/>
    <x v="1"/>
    <x v="1"/>
    <n v="8"/>
    <n v="2"/>
    <n v="254.64999999999998"/>
    <n v="4"/>
    <n v="6"/>
    <n v="1"/>
    <x v="1"/>
    <n v="31.831249999999997"/>
    <n v="251"/>
  </r>
  <r>
    <n v="2058211"/>
    <x v="0"/>
    <x v="1"/>
    <x v="0"/>
    <x v="2"/>
    <x v="0"/>
    <n v="27"/>
    <n v="5"/>
    <n v="2548.6"/>
    <n v="9"/>
    <n v="14"/>
    <n v="2"/>
    <x v="2"/>
    <n v="94.392592592592592"/>
    <n v="1403"/>
  </r>
  <r>
    <n v="2058551"/>
    <x v="1"/>
    <x v="2"/>
    <x v="0"/>
    <x v="1"/>
    <x v="1"/>
    <n v="18"/>
    <n v="4"/>
    <n v="411.51"/>
    <n v="4"/>
    <n v="8"/>
    <n v="2"/>
    <x v="2"/>
    <n v="22.861666666666665"/>
    <n v="32"/>
  </r>
  <r>
    <n v="2058741"/>
    <x v="2"/>
    <x v="0"/>
    <x v="0"/>
    <x v="3"/>
    <x v="1"/>
    <n v="1"/>
    <n v="1"/>
    <n v="13.69"/>
    <n v="1"/>
    <n v="2"/>
    <n v="1"/>
    <x v="1"/>
    <n v="13.69"/>
    <n v="14"/>
  </r>
  <r>
    <n v="2058891"/>
    <x v="0"/>
    <x v="1"/>
    <x v="0"/>
    <x v="1"/>
    <x v="0"/>
    <n v="35"/>
    <n v="6"/>
    <n v="910.95"/>
    <n v="6"/>
    <n v="12"/>
    <n v="2"/>
    <x v="2"/>
    <n v="26.027142857142859"/>
    <n v="504"/>
  </r>
  <r>
    <n v="2058931"/>
    <x v="0"/>
    <x v="1"/>
    <x v="1"/>
    <x v="0"/>
    <x v="1"/>
    <n v="76"/>
    <n v="9"/>
    <n v="4160"/>
    <n v="10"/>
    <n v="19"/>
    <n v="3"/>
    <x v="0"/>
    <n v="54.736842105263158"/>
    <n v="2234"/>
  </r>
  <r>
    <n v="2059331"/>
    <x v="0"/>
    <x v="1"/>
    <x v="0"/>
    <x v="2"/>
    <x v="1"/>
    <n v="38"/>
    <n v="7"/>
    <n v="1296.75"/>
    <n v="7"/>
    <n v="14"/>
    <n v="2"/>
    <x v="2"/>
    <n v="34.125"/>
    <n v="814"/>
  </r>
  <r>
    <n v="2059671"/>
    <x v="2"/>
    <x v="1"/>
    <x v="0"/>
    <x v="1"/>
    <x v="1"/>
    <n v="6"/>
    <n v="2"/>
    <n v="36.799999999999997"/>
    <n v="2"/>
    <n v="4"/>
    <n v="1"/>
    <x v="1"/>
    <n v="6.1333333333333329"/>
    <n v="30"/>
  </r>
  <r>
    <n v="2059711"/>
    <x v="2"/>
    <x v="1"/>
    <x v="0"/>
    <x v="2"/>
    <x v="1"/>
    <n v="32"/>
    <n v="6"/>
    <n v="1627.23"/>
    <n v="8"/>
    <n v="14"/>
    <n v="2"/>
    <x v="2"/>
    <n v="50.850937500000001"/>
    <n v="857"/>
  </r>
  <r>
    <n v="2060081"/>
    <x v="1"/>
    <x v="1"/>
    <x v="0"/>
    <x v="2"/>
    <x v="1"/>
    <n v="11"/>
    <n v="3"/>
    <n v="330.69"/>
    <n v="4"/>
    <n v="7"/>
    <n v="1"/>
    <x v="1"/>
    <n v="30.062727272727273"/>
    <n v="198"/>
  </r>
  <r>
    <n v="2060121"/>
    <x v="1"/>
    <x v="0"/>
    <x v="0"/>
    <x v="1"/>
    <x v="0"/>
    <n v="6"/>
    <n v="2"/>
    <n v="75.67"/>
    <n v="2"/>
    <n v="4"/>
    <n v="1"/>
    <x v="1"/>
    <n v="12.611666666666666"/>
    <n v="21"/>
  </r>
  <r>
    <n v="2060311"/>
    <x v="0"/>
    <x v="4"/>
    <x v="0"/>
    <x v="2"/>
    <x v="1"/>
    <n v="43"/>
    <n v="7"/>
    <n v="871.2"/>
    <n v="6"/>
    <n v="13"/>
    <n v="2"/>
    <x v="2"/>
    <n v="20.260465116279072"/>
    <n v="563"/>
  </r>
  <r>
    <n v="2060461"/>
    <x v="0"/>
    <x v="0"/>
    <x v="0"/>
    <x v="0"/>
    <x v="1"/>
    <n v="47"/>
    <n v="8"/>
    <n v="1738.01"/>
    <n v="8"/>
    <n v="16"/>
    <n v="3"/>
    <x v="0"/>
    <n v="36.978936170212769"/>
    <n v="1096"/>
  </r>
  <r>
    <n v="2060501"/>
    <x v="1"/>
    <x v="4"/>
    <x v="0"/>
    <x v="1"/>
    <x v="1"/>
    <n v="10"/>
    <n v="3"/>
    <n v="45.37"/>
    <n v="2"/>
    <n v="5"/>
    <n v="1"/>
    <x v="1"/>
    <n v="4.5369999999999999"/>
    <n v="57"/>
  </r>
  <r>
    <n v="2060651"/>
    <x v="0"/>
    <x v="0"/>
    <x v="0"/>
    <x v="2"/>
    <x v="1"/>
    <n v="72"/>
    <n v="9"/>
    <n v="4608.18"/>
    <n v="10"/>
    <n v="19"/>
    <n v="3"/>
    <x v="0"/>
    <n v="64.002499999999998"/>
    <n v="1370"/>
  </r>
  <r>
    <n v="2060841"/>
    <x v="0"/>
    <x v="0"/>
    <x v="0"/>
    <x v="0"/>
    <x v="1"/>
    <n v="99"/>
    <n v="9"/>
    <n v="1326.65"/>
    <n v="7"/>
    <n v="16"/>
    <n v="3"/>
    <x v="0"/>
    <n v="13.400505050505052"/>
    <n v="632"/>
  </r>
  <r>
    <n v="2061391"/>
    <x v="0"/>
    <x v="1"/>
    <x v="0"/>
    <x v="2"/>
    <x v="0"/>
    <n v="168"/>
    <n v="10"/>
    <n v="7148.07"/>
    <n v="10"/>
    <n v="20"/>
    <n v="3"/>
    <x v="0"/>
    <n v="42.54803571428571"/>
    <n v="2542"/>
  </r>
  <r>
    <n v="2061431"/>
    <x v="2"/>
    <x v="4"/>
    <x v="0"/>
    <x v="1"/>
    <x v="0"/>
    <n v="5"/>
    <n v="2"/>
    <n v="191.91"/>
    <n v="3"/>
    <n v="5"/>
    <n v="1"/>
    <x v="1"/>
    <n v="38.381999999999998"/>
    <n v="52"/>
  </r>
  <r>
    <n v="2061621"/>
    <x v="1"/>
    <x v="1"/>
    <x v="0"/>
    <x v="1"/>
    <x v="1"/>
    <n v="6"/>
    <n v="2"/>
    <n v="176.03"/>
    <n v="3"/>
    <n v="5"/>
    <n v="1"/>
    <x v="1"/>
    <n v="29.338333333333335"/>
    <n v="74"/>
  </r>
  <r>
    <n v="2061811"/>
    <x v="0"/>
    <x v="0"/>
    <x v="1"/>
    <x v="0"/>
    <x v="1"/>
    <n v="28"/>
    <n v="6"/>
    <n v="1103.5999999999999"/>
    <n v="7"/>
    <n v="13"/>
    <n v="2"/>
    <x v="2"/>
    <n v="39.414285714285711"/>
    <n v="748"/>
  </r>
  <r>
    <n v="2062171"/>
    <x v="0"/>
    <x v="1"/>
    <x v="0"/>
    <x v="1"/>
    <x v="0"/>
    <n v="12"/>
    <n v="3"/>
    <n v="1381.2"/>
    <n v="8"/>
    <n v="11"/>
    <n v="2"/>
    <x v="2"/>
    <n v="115.10000000000001"/>
    <n v="857"/>
  </r>
  <r>
    <n v="2062211"/>
    <x v="0"/>
    <x v="1"/>
    <x v="0"/>
    <x v="1"/>
    <x v="1"/>
    <n v="104"/>
    <n v="10"/>
    <n v="1305.69"/>
    <n v="7"/>
    <n v="17"/>
    <n v="3"/>
    <x v="0"/>
    <n v="12.55471153846154"/>
    <n v="1156"/>
  </r>
  <r>
    <n v="2062361"/>
    <x v="0"/>
    <x v="1"/>
    <x v="0"/>
    <x v="0"/>
    <x v="1"/>
    <n v="54"/>
    <n v="8"/>
    <n v="1370.75"/>
    <n v="8"/>
    <n v="16"/>
    <n v="3"/>
    <x v="0"/>
    <n v="25.38425925925926"/>
    <n v="872"/>
  </r>
  <r>
    <n v="2062401"/>
    <x v="0"/>
    <x v="1"/>
    <x v="0"/>
    <x v="2"/>
    <x v="1"/>
    <n v="49"/>
    <n v="8"/>
    <n v="2179.17"/>
    <n v="9"/>
    <n v="17"/>
    <n v="3"/>
    <x v="0"/>
    <n v="44.472857142857144"/>
    <n v="1375"/>
  </r>
  <r>
    <n v="2062891"/>
    <x v="0"/>
    <x v="1"/>
    <x v="0"/>
    <x v="1"/>
    <x v="1"/>
    <n v="50"/>
    <n v="8"/>
    <n v="2212.58"/>
    <n v="9"/>
    <n v="17"/>
    <n v="3"/>
    <x v="0"/>
    <n v="44.251599999999996"/>
    <n v="985"/>
  </r>
  <r>
    <n v="2063671"/>
    <x v="1"/>
    <x v="1"/>
    <x v="0"/>
    <x v="0"/>
    <x v="1"/>
    <n v="5"/>
    <n v="2"/>
    <n v="141.36000000000001"/>
    <n v="3"/>
    <n v="5"/>
    <n v="1"/>
    <x v="1"/>
    <n v="28.272000000000002"/>
    <n v="114"/>
  </r>
  <r>
    <n v="2063711"/>
    <x v="0"/>
    <x v="4"/>
    <x v="0"/>
    <x v="0"/>
    <x v="1"/>
    <n v="29"/>
    <n v="6"/>
    <n v="1147.8800000000001"/>
    <n v="7"/>
    <n v="13"/>
    <n v="2"/>
    <x v="2"/>
    <n v="39.582068965517244"/>
    <n v="576"/>
  </r>
  <r>
    <n v="2063861"/>
    <x v="0"/>
    <x v="1"/>
    <x v="1"/>
    <x v="2"/>
    <x v="0"/>
    <n v="35"/>
    <n v="6"/>
    <n v="3186.35"/>
    <n v="10"/>
    <n v="16"/>
    <n v="3"/>
    <x v="0"/>
    <n v="91.03857142857143"/>
    <n v="1091"/>
  </r>
  <r>
    <n v="2064831"/>
    <x v="0"/>
    <x v="1"/>
    <x v="0"/>
    <x v="2"/>
    <x v="1"/>
    <n v="43"/>
    <n v="7"/>
    <n v="2003.44"/>
    <n v="9"/>
    <n v="16"/>
    <n v="3"/>
    <x v="0"/>
    <n v="46.591627906976747"/>
    <n v="1145"/>
  </r>
  <r>
    <n v="2064981"/>
    <x v="1"/>
    <x v="1"/>
    <x v="0"/>
    <x v="2"/>
    <x v="1"/>
    <n v="18"/>
    <n v="4"/>
    <n v="505.86"/>
    <n v="5"/>
    <n v="9"/>
    <n v="2"/>
    <x v="2"/>
    <n v="28.103333333333335"/>
    <n v="308"/>
  </r>
  <r>
    <n v="2065041"/>
    <x v="1"/>
    <x v="4"/>
    <x v="0"/>
    <x v="0"/>
    <x v="1"/>
    <n v="6"/>
    <n v="2"/>
    <n v="353.14"/>
    <n v="4"/>
    <n v="6"/>
    <n v="1"/>
    <x v="1"/>
    <n v="58.856666666666662"/>
    <n v="162"/>
  </r>
  <r>
    <n v="2065611"/>
    <x v="0"/>
    <x v="1"/>
    <x v="0"/>
    <x v="0"/>
    <x v="1"/>
    <n v="39"/>
    <n v="7"/>
    <n v="1196.47"/>
    <n v="7"/>
    <n v="14"/>
    <n v="2"/>
    <x v="2"/>
    <n v="30.678717948717949"/>
    <n v="613"/>
  </r>
  <r>
    <n v="2065801"/>
    <x v="1"/>
    <x v="4"/>
    <x v="0"/>
    <x v="2"/>
    <x v="1"/>
    <n v="6"/>
    <n v="2"/>
    <n v="90.3"/>
    <n v="2"/>
    <n v="4"/>
    <n v="1"/>
    <x v="1"/>
    <n v="15.049999999999999"/>
    <n v="57"/>
  </r>
  <r>
    <n v="2066201"/>
    <x v="0"/>
    <x v="0"/>
    <x v="1"/>
    <x v="0"/>
    <x v="1"/>
    <n v="20"/>
    <n v="4"/>
    <n v="3238.49"/>
    <n v="10"/>
    <n v="14"/>
    <n v="2"/>
    <x v="2"/>
    <n v="161.92449999999999"/>
    <n v="1786"/>
  </r>
  <r>
    <n v="2066351"/>
    <x v="0"/>
    <x v="1"/>
    <x v="0"/>
    <x v="2"/>
    <x v="1"/>
    <n v="45"/>
    <n v="7"/>
    <n v="1915.11"/>
    <n v="9"/>
    <n v="16"/>
    <n v="3"/>
    <x v="0"/>
    <n v="42.558"/>
    <n v="645"/>
  </r>
  <r>
    <n v="2066691"/>
    <x v="1"/>
    <x v="4"/>
    <x v="0"/>
    <x v="0"/>
    <x v="1"/>
    <n v="2"/>
    <n v="1"/>
    <n v="11.53"/>
    <n v="1"/>
    <n v="2"/>
    <n v="1"/>
    <x v="1"/>
    <n v="5.7649999999999997"/>
    <n v="9"/>
  </r>
  <r>
    <n v="2066731"/>
    <x v="1"/>
    <x v="1"/>
    <x v="0"/>
    <x v="0"/>
    <x v="1"/>
    <n v="71"/>
    <n v="9"/>
    <n v="1755.06"/>
    <n v="8"/>
    <n v="17"/>
    <n v="3"/>
    <x v="0"/>
    <n v="24.719154929577464"/>
    <n v="1165"/>
  </r>
  <r>
    <n v="2067281"/>
    <x v="3"/>
    <x v="1"/>
    <x v="0"/>
    <x v="2"/>
    <x v="1"/>
    <n v="6"/>
    <n v="2"/>
    <n v="537.49"/>
    <n v="5"/>
    <n v="7"/>
    <n v="1"/>
    <x v="1"/>
    <n v="89.581666666666663"/>
    <n v="193"/>
  </r>
  <r>
    <n v="2067321"/>
    <x v="1"/>
    <x v="1"/>
    <x v="0"/>
    <x v="1"/>
    <x v="1"/>
    <n v="8"/>
    <n v="2"/>
    <n v="58.8"/>
    <n v="2"/>
    <n v="4"/>
    <n v="1"/>
    <x v="1"/>
    <n v="7.35"/>
    <n v="42"/>
  </r>
  <r>
    <n v="2067471"/>
    <x v="2"/>
    <x v="2"/>
    <x v="0"/>
    <x v="0"/>
    <x v="0"/>
    <n v="2"/>
    <n v="1"/>
    <n v="134.34"/>
    <n v="3"/>
    <n v="4"/>
    <n v="1"/>
    <x v="1"/>
    <n v="67.17"/>
    <n v="2"/>
  </r>
  <r>
    <n v="2067701"/>
    <x v="1"/>
    <x v="2"/>
    <x v="0"/>
    <x v="1"/>
    <x v="0"/>
    <n v="1"/>
    <n v="1"/>
    <n v="1.19"/>
    <n v="1"/>
    <n v="2"/>
    <n v="1"/>
    <x v="1"/>
    <n v="1.19"/>
    <n v="2"/>
  </r>
  <r>
    <n v="2068591"/>
    <x v="1"/>
    <x v="0"/>
    <x v="0"/>
    <x v="1"/>
    <x v="0"/>
    <n v="12"/>
    <n v="3"/>
    <n v="166.08"/>
    <n v="3"/>
    <n v="6"/>
    <n v="1"/>
    <x v="1"/>
    <n v="13.840000000000002"/>
    <n v="115"/>
  </r>
  <r>
    <n v="2069031"/>
    <x v="0"/>
    <x v="1"/>
    <x v="0"/>
    <x v="0"/>
    <x v="1"/>
    <n v="62"/>
    <n v="8"/>
    <n v="1696.37"/>
    <n v="8"/>
    <n v="16"/>
    <n v="3"/>
    <x v="0"/>
    <n v="27.360806451612902"/>
    <n v="897"/>
  </r>
  <r>
    <n v="2069181"/>
    <x v="1"/>
    <x v="1"/>
    <x v="0"/>
    <x v="2"/>
    <x v="1"/>
    <n v="34"/>
    <n v="6"/>
    <n v="1280.98"/>
    <n v="7"/>
    <n v="13"/>
    <n v="2"/>
    <x v="2"/>
    <n v="37.67588235294118"/>
    <n v="548"/>
  </r>
  <r>
    <n v="2069371"/>
    <x v="0"/>
    <x v="1"/>
    <x v="0"/>
    <x v="2"/>
    <x v="1"/>
    <n v="39"/>
    <n v="7"/>
    <n v="2815.64"/>
    <n v="10"/>
    <n v="17"/>
    <n v="3"/>
    <x v="0"/>
    <n v="72.195897435897436"/>
    <n v="971"/>
  </r>
  <r>
    <n v="2069751"/>
    <x v="0"/>
    <x v="1"/>
    <x v="0"/>
    <x v="0"/>
    <x v="1"/>
    <n v="30"/>
    <n v="6"/>
    <n v="790.22"/>
    <n v="6"/>
    <n v="12"/>
    <n v="2"/>
    <x v="2"/>
    <n v="26.340666666666667"/>
    <n v="439"/>
  </r>
  <r>
    <n v="2070201"/>
    <x v="1"/>
    <x v="0"/>
    <x v="0"/>
    <x v="2"/>
    <x v="0"/>
    <n v="71"/>
    <n v="9"/>
    <n v="1461.62"/>
    <n v="8"/>
    <n v="17"/>
    <n v="3"/>
    <x v="0"/>
    <n v="20.586197183098591"/>
    <n v="388"/>
  </r>
  <r>
    <n v="2070351"/>
    <x v="1"/>
    <x v="1"/>
    <x v="0"/>
    <x v="2"/>
    <x v="1"/>
    <n v="14"/>
    <n v="3"/>
    <n v="702.61"/>
    <n v="6"/>
    <n v="9"/>
    <n v="2"/>
    <x v="2"/>
    <n v="50.186428571428571"/>
    <n v="468"/>
  </r>
  <r>
    <n v="2070541"/>
    <x v="0"/>
    <x v="1"/>
    <x v="0"/>
    <x v="1"/>
    <x v="1"/>
    <n v="27"/>
    <n v="5"/>
    <n v="2479.75"/>
    <n v="9"/>
    <n v="14"/>
    <n v="2"/>
    <x v="2"/>
    <n v="91.842592592592595"/>
    <n v="1526"/>
  </r>
  <r>
    <n v="2070731"/>
    <x v="0"/>
    <x v="1"/>
    <x v="0"/>
    <x v="0"/>
    <x v="1"/>
    <n v="82"/>
    <n v="9"/>
    <n v="2079.14"/>
    <n v="9"/>
    <n v="18"/>
    <n v="3"/>
    <x v="0"/>
    <n v="25.355365853658537"/>
    <n v="1255"/>
  </r>
  <r>
    <n v="2070881"/>
    <x v="0"/>
    <x v="3"/>
    <x v="0"/>
    <x v="1"/>
    <x v="1"/>
    <n v="34"/>
    <n v="6"/>
    <n v="536.79"/>
    <n v="5"/>
    <n v="11"/>
    <n v="2"/>
    <x v="2"/>
    <n v="15.787941176470587"/>
    <n v="411"/>
  </r>
  <r>
    <n v="2070921"/>
    <x v="3"/>
    <x v="0"/>
    <x v="0"/>
    <x v="0"/>
    <x v="0"/>
    <n v="6"/>
    <n v="2"/>
    <n v="227.13"/>
    <n v="3"/>
    <n v="5"/>
    <n v="1"/>
    <x v="1"/>
    <n v="37.854999999999997"/>
    <n v="120"/>
  </r>
  <r>
    <n v="2071281"/>
    <x v="0"/>
    <x v="0"/>
    <x v="1"/>
    <x v="1"/>
    <x v="1"/>
    <n v="15"/>
    <n v="4"/>
    <n v="767.15000000000009"/>
    <n v="6"/>
    <n v="10"/>
    <n v="2"/>
    <x v="2"/>
    <n v="51.143333333333338"/>
    <n v="548"/>
  </r>
  <r>
    <n v="2071321"/>
    <x v="0"/>
    <x v="0"/>
    <x v="0"/>
    <x v="0"/>
    <x v="1"/>
    <n v="69"/>
    <n v="9"/>
    <n v="1078.1199999999999"/>
    <n v="7"/>
    <n v="16"/>
    <n v="3"/>
    <x v="0"/>
    <n v="15.624927536231883"/>
    <n v="791"/>
  </r>
  <r>
    <n v="2071661"/>
    <x v="1"/>
    <x v="3"/>
    <x v="0"/>
    <x v="2"/>
    <x v="0"/>
    <n v="29"/>
    <n v="6"/>
    <n v="518.45000000000005"/>
    <n v="5"/>
    <n v="11"/>
    <n v="2"/>
    <x v="2"/>
    <n v="17.877586206896552"/>
    <n v="223"/>
  </r>
  <r>
    <n v="2071851"/>
    <x v="2"/>
    <x v="2"/>
    <x v="0"/>
    <x v="2"/>
    <x v="1"/>
    <n v="5"/>
    <n v="2"/>
    <n v="184.77"/>
    <n v="3"/>
    <n v="5"/>
    <n v="1"/>
    <x v="1"/>
    <n v="36.954000000000001"/>
    <n v="15"/>
  </r>
  <r>
    <n v="2072441"/>
    <x v="2"/>
    <x v="2"/>
    <x v="0"/>
    <x v="3"/>
    <x v="1"/>
    <n v="1"/>
    <n v="1"/>
    <n v="34.86"/>
    <n v="2"/>
    <n v="3"/>
    <n v="1"/>
    <x v="1"/>
    <n v="34.86"/>
    <n v="1"/>
  </r>
  <r>
    <n v="2072631"/>
    <x v="1"/>
    <x v="2"/>
    <x v="0"/>
    <x v="2"/>
    <x v="2"/>
    <n v="7"/>
    <n v="2"/>
    <n v="192.31"/>
    <n v="3"/>
    <n v="5"/>
    <n v="1"/>
    <x v="1"/>
    <n v="27.472857142857144"/>
    <n v="18"/>
  </r>
  <r>
    <n v="2073181"/>
    <x v="1"/>
    <x v="1"/>
    <x v="0"/>
    <x v="2"/>
    <x v="1"/>
    <n v="10"/>
    <n v="3"/>
    <n v="425.75"/>
    <n v="4"/>
    <n v="7"/>
    <n v="1"/>
    <x v="1"/>
    <n v="42.575000000000003"/>
    <n v="190"/>
  </r>
  <r>
    <n v="2073371"/>
    <x v="1"/>
    <x v="1"/>
    <x v="0"/>
    <x v="1"/>
    <x v="1"/>
    <n v="24"/>
    <n v="5"/>
    <n v="172.28"/>
    <n v="3"/>
    <n v="8"/>
    <n v="2"/>
    <x v="2"/>
    <n v="7.1783333333333337"/>
    <n v="142"/>
  </r>
  <r>
    <n v="2073411"/>
    <x v="0"/>
    <x v="1"/>
    <x v="0"/>
    <x v="2"/>
    <x v="0"/>
    <n v="79"/>
    <n v="9"/>
    <n v="3407.72"/>
    <n v="10"/>
    <n v="19"/>
    <n v="3"/>
    <x v="0"/>
    <n v="43.135696202531641"/>
    <n v="1681"/>
  </r>
  <r>
    <n v="2073601"/>
    <x v="0"/>
    <x v="1"/>
    <x v="0"/>
    <x v="0"/>
    <x v="1"/>
    <n v="44"/>
    <n v="7"/>
    <n v="2021.23"/>
    <n v="9"/>
    <n v="16"/>
    <n v="3"/>
    <x v="0"/>
    <n v="45.937045454545455"/>
    <n v="1060"/>
  </r>
  <r>
    <n v="2074151"/>
    <x v="0"/>
    <x v="1"/>
    <x v="0"/>
    <x v="0"/>
    <x v="1"/>
    <n v="14"/>
    <n v="3"/>
    <n v="682.73"/>
    <n v="6"/>
    <n v="9"/>
    <n v="2"/>
    <x v="2"/>
    <n v="48.76642857142857"/>
    <n v="437"/>
  </r>
  <r>
    <n v="2074341"/>
    <x v="0"/>
    <x v="1"/>
    <x v="0"/>
    <x v="1"/>
    <x v="1"/>
    <n v="44"/>
    <n v="7"/>
    <n v="2223.25"/>
    <n v="9"/>
    <n v="16"/>
    <n v="3"/>
    <x v="0"/>
    <n v="50.528409090909093"/>
    <n v="1167"/>
  </r>
  <r>
    <n v="2074491"/>
    <x v="0"/>
    <x v="1"/>
    <x v="0"/>
    <x v="2"/>
    <x v="1"/>
    <n v="44"/>
    <n v="7"/>
    <n v="1092.8599999999999"/>
    <n v="7"/>
    <n v="14"/>
    <n v="2"/>
    <x v="2"/>
    <n v="24.837727272727271"/>
    <n v="513"/>
  </r>
  <r>
    <n v="2074681"/>
    <x v="1"/>
    <x v="1"/>
    <x v="0"/>
    <x v="0"/>
    <x v="1"/>
    <n v="22"/>
    <n v="5"/>
    <n v="552.01"/>
    <n v="5"/>
    <n v="10"/>
    <n v="2"/>
    <x v="2"/>
    <n v="25.091363636363635"/>
    <n v="285"/>
  </r>
  <r>
    <n v="2074911"/>
    <x v="1"/>
    <x v="1"/>
    <x v="0"/>
    <x v="1"/>
    <x v="1"/>
    <n v="13"/>
    <n v="3"/>
    <n v="216.86"/>
    <n v="3"/>
    <n v="6"/>
    <n v="1"/>
    <x v="1"/>
    <n v="16.681538461538462"/>
    <n v="154"/>
  </r>
  <r>
    <n v="2075081"/>
    <x v="0"/>
    <x v="1"/>
    <x v="0"/>
    <x v="1"/>
    <x v="1"/>
    <n v="34"/>
    <n v="6"/>
    <n v="3491.72"/>
    <n v="10"/>
    <n v="16"/>
    <n v="3"/>
    <x v="0"/>
    <n v="102.69764705882352"/>
    <n v="1855"/>
  </r>
  <r>
    <n v="2075311"/>
    <x v="0"/>
    <x v="1"/>
    <x v="0"/>
    <x v="1"/>
    <x v="0"/>
    <n v="47"/>
    <n v="8"/>
    <n v="810.66"/>
    <n v="6"/>
    <n v="14"/>
    <n v="2"/>
    <x v="2"/>
    <n v="17.248085106382977"/>
    <n v="615"/>
  </r>
  <r>
    <n v="2075651"/>
    <x v="1"/>
    <x v="1"/>
    <x v="0"/>
    <x v="2"/>
    <x v="1"/>
    <n v="41"/>
    <n v="7"/>
    <n v="770.58"/>
    <n v="6"/>
    <n v="13"/>
    <n v="2"/>
    <x v="2"/>
    <n v="18.794634146341465"/>
    <n v="623"/>
  </r>
  <r>
    <n v="2075991"/>
    <x v="2"/>
    <x v="4"/>
    <x v="0"/>
    <x v="0"/>
    <x v="1"/>
    <n v="7"/>
    <n v="2"/>
    <n v="161.75"/>
    <n v="3"/>
    <n v="5"/>
    <n v="1"/>
    <x v="1"/>
    <n v="23.107142857142858"/>
    <n v="51"/>
  </r>
  <r>
    <n v="2076391"/>
    <x v="0"/>
    <x v="1"/>
    <x v="0"/>
    <x v="2"/>
    <x v="1"/>
    <n v="86"/>
    <n v="9"/>
    <n v="3591.24"/>
    <n v="10"/>
    <n v="19"/>
    <n v="3"/>
    <x v="0"/>
    <n v="41.758604651162791"/>
    <n v="2018"/>
  </r>
  <r>
    <n v="2076431"/>
    <x v="1"/>
    <x v="1"/>
    <x v="0"/>
    <x v="1"/>
    <x v="0"/>
    <n v="12"/>
    <n v="3"/>
    <n v="151.47999999999999"/>
    <n v="3"/>
    <n v="6"/>
    <n v="1"/>
    <x v="1"/>
    <n v="12.623333333333333"/>
    <n v="171"/>
  </r>
  <r>
    <n v="2077211"/>
    <x v="0"/>
    <x v="1"/>
    <x v="0"/>
    <x v="1"/>
    <x v="1"/>
    <n v="62"/>
    <n v="8"/>
    <n v="3179.43"/>
    <n v="10"/>
    <n v="18"/>
    <n v="3"/>
    <x v="0"/>
    <n v="51.281129032258065"/>
    <n v="1998"/>
  </r>
  <r>
    <n v="2077361"/>
    <x v="2"/>
    <x v="0"/>
    <x v="0"/>
    <x v="2"/>
    <x v="1"/>
    <n v="1"/>
    <n v="1"/>
    <n v="25.03"/>
    <n v="2"/>
    <n v="3"/>
    <n v="1"/>
    <x v="1"/>
    <n v="25.03"/>
    <n v="16"/>
  </r>
  <r>
    <n v="2078901"/>
    <x v="1"/>
    <x v="1"/>
    <x v="0"/>
    <x v="2"/>
    <x v="0"/>
    <n v="4"/>
    <n v="2"/>
    <n v="28.28"/>
    <n v="2"/>
    <n v="4"/>
    <n v="1"/>
    <x v="1"/>
    <n v="7.07"/>
    <n v="23"/>
  </r>
  <r>
    <n v="2079301"/>
    <x v="1"/>
    <x v="0"/>
    <x v="0"/>
    <x v="2"/>
    <x v="1"/>
    <n v="3"/>
    <n v="1"/>
    <n v="26.88"/>
    <n v="2"/>
    <n v="3"/>
    <n v="1"/>
    <x v="1"/>
    <n v="8.9599999999999991"/>
    <n v="16"/>
  </r>
  <r>
    <n v="2080241"/>
    <x v="1"/>
    <x v="1"/>
    <x v="0"/>
    <x v="2"/>
    <x v="1"/>
    <n v="20"/>
    <n v="4"/>
    <n v="1088.23"/>
    <n v="7"/>
    <n v="11"/>
    <n v="2"/>
    <x v="2"/>
    <n v="54.411500000000004"/>
    <n v="671"/>
  </r>
  <r>
    <n v="2080621"/>
    <x v="1"/>
    <x v="2"/>
    <x v="0"/>
    <x v="0"/>
    <x v="1"/>
    <n v="4"/>
    <n v="2"/>
    <n v="237.75"/>
    <n v="3"/>
    <n v="5"/>
    <n v="1"/>
    <x v="1"/>
    <n v="59.4375"/>
    <n v="6"/>
  </r>
  <r>
    <n v="2081401"/>
    <x v="2"/>
    <x v="5"/>
    <x v="0"/>
    <x v="0"/>
    <x v="1"/>
    <n v="2"/>
    <n v="1"/>
    <n v="4.0199999999999996"/>
    <n v="1"/>
    <n v="2"/>
    <n v="1"/>
    <x v="1"/>
    <n v="2.0099999999999998"/>
    <n v="9"/>
  </r>
  <r>
    <n v="2081931"/>
    <x v="1"/>
    <x v="1"/>
    <x v="0"/>
    <x v="1"/>
    <x v="1"/>
    <n v="22"/>
    <n v="5"/>
    <n v="633.17999999999995"/>
    <n v="5"/>
    <n v="10"/>
    <n v="2"/>
    <x v="2"/>
    <n v="28.780909090909088"/>
    <n v="431"/>
  </r>
  <r>
    <n v="2082291"/>
    <x v="1"/>
    <x v="1"/>
    <x v="0"/>
    <x v="0"/>
    <x v="0"/>
    <n v="18"/>
    <n v="4"/>
    <n v="732.09"/>
    <n v="6"/>
    <n v="10"/>
    <n v="2"/>
    <x v="2"/>
    <n v="40.671666666666667"/>
    <n v="476"/>
  </r>
  <r>
    <n v="2082521"/>
    <x v="1"/>
    <x v="4"/>
    <x v="0"/>
    <x v="2"/>
    <x v="1"/>
    <n v="69"/>
    <n v="9"/>
    <n v="313.54000000000002"/>
    <n v="4"/>
    <n v="13"/>
    <n v="2"/>
    <x v="2"/>
    <n v="4.5440579710144933"/>
    <n v="250"/>
  </r>
  <r>
    <n v="2082861"/>
    <x v="2"/>
    <x v="0"/>
    <x v="0"/>
    <x v="0"/>
    <x v="1"/>
    <n v="3"/>
    <n v="1"/>
    <n v="42.69"/>
    <n v="2"/>
    <n v="3"/>
    <n v="1"/>
    <x v="1"/>
    <n v="14.229999999999999"/>
    <n v="26"/>
  </r>
  <r>
    <n v="2082901"/>
    <x v="0"/>
    <x v="0"/>
    <x v="0"/>
    <x v="1"/>
    <x v="1"/>
    <n v="75"/>
    <n v="9"/>
    <n v="616.17999999999995"/>
    <n v="5"/>
    <n v="14"/>
    <n v="2"/>
    <x v="2"/>
    <n v="8.2157333333333327"/>
    <n v="527"/>
  </r>
  <r>
    <n v="2083071"/>
    <x v="1"/>
    <x v="0"/>
    <x v="0"/>
    <x v="0"/>
    <x v="1"/>
    <n v="31"/>
    <n v="6"/>
    <n v="856.36"/>
    <n v="6"/>
    <n v="12"/>
    <n v="2"/>
    <x v="2"/>
    <n v="27.624516129032259"/>
    <n v="385"/>
  </r>
  <r>
    <n v="2083301"/>
    <x v="1"/>
    <x v="0"/>
    <x v="0"/>
    <x v="2"/>
    <x v="0"/>
    <n v="2"/>
    <n v="1"/>
    <n v="8.15"/>
    <n v="1"/>
    <n v="2"/>
    <n v="1"/>
    <x v="1"/>
    <n v="4.0750000000000002"/>
    <n v="8"/>
  </r>
  <r>
    <n v="2083451"/>
    <x v="0"/>
    <x v="0"/>
    <x v="1"/>
    <x v="0"/>
    <x v="1"/>
    <n v="28"/>
    <n v="6"/>
    <n v="1235.5999999999999"/>
    <n v="7"/>
    <n v="13"/>
    <n v="2"/>
    <x v="2"/>
    <n v="44.128571428571426"/>
    <n v="1244"/>
  </r>
  <r>
    <n v="2083641"/>
    <x v="1"/>
    <x v="4"/>
    <x v="0"/>
    <x v="1"/>
    <x v="1"/>
    <n v="7"/>
    <n v="2"/>
    <n v="239.07"/>
    <n v="3"/>
    <n v="5"/>
    <n v="1"/>
    <x v="1"/>
    <n v="34.152857142857144"/>
    <n v="240"/>
  </r>
  <r>
    <n v="2083981"/>
    <x v="0"/>
    <x v="3"/>
    <x v="0"/>
    <x v="0"/>
    <x v="0"/>
    <n v="89"/>
    <n v="9"/>
    <n v="1177.33"/>
    <n v="7"/>
    <n v="16"/>
    <n v="3"/>
    <x v="0"/>
    <n v="13.228426966292133"/>
    <n v="555"/>
  </r>
  <r>
    <n v="2084041"/>
    <x v="1"/>
    <x v="2"/>
    <x v="0"/>
    <x v="0"/>
    <x v="1"/>
    <n v="14"/>
    <n v="3"/>
    <n v="429.28"/>
    <n v="4"/>
    <n v="7"/>
    <n v="1"/>
    <x v="1"/>
    <n v="30.662857142857142"/>
    <n v="139"/>
  </r>
  <r>
    <n v="2084381"/>
    <x v="0"/>
    <x v="0"/>
    <x v="1"/>
    <x v="2"/>
    <x v="1"/>
    <n v="44"/>
    <n v="7"/>
    <n v="2829.3599999999997"/>
    <n v="10"/>
    <n v="17"/>
    <n v="3"/>
    <x v="0"/>
    <n v="64.303636363636357"/>
    <n v="1307"/>
  </r>
  <r>
    <n v="2084571"/>
    <x v="0"/>
    <x v="0"/>
    <x v="0"/>
    <x v="2"/>
    <x v="1"/>
    <n v="25"/>
    <n v="5"/>
    <n v="1736.05"/>
    <n v="8"/>
    <n v="13"/>
    <n v="2"/>
    <x v="2"/>
    <n v="69.441999999999993"/>
    <n v="956"/>
  </r>
  <r>
    <n v="2084801"/>
    <x v="3"/>
    <x v="0"/>
    <x v="1"/>
    <x v="2"/>
    <x v="1"/>
    <n v="3"/>
    <n v="1"/>
    <n v="66.27"/>
    <n v="2"/>
    <n v="3"/>
    <n v="1"/>
    <x v="1"/>
    <n v="22.09"/>
    <n v="59"/>
  </r>
  <r>
    <n v="2085351"/>
    <x v="1"/>
    <x v="3"/>
    <x v="0"/>
    <x v="0"/>
    <x v="1"/>
    <n v="12"/>
    <n v="3"/>
    <n v="191.09"/>
    <n v="3"/>
    <n v="6"/>
    <n v="1"/>
    <x v="1"/>
    <n v="15.924166666666666"/>
    <n v="122"/>
  </r>
  <r>
    <n v="2085691"/>
    <x v="1"/>
    <x v="4"/>
    <x v="0"/>
    <x v="2"/>
    <x v="1"/>
    <n v="10"/>
    <n v="3"/>
    <n v="431.44"/>
    <n v="5"/>
    <n v="8"/>
    <n v="2"/>
    <x v="2"/>
    <n v="43.143999999999998"/>
    <n v="20"/>
  </r>
  <r>
    <n v="2085731"/>
    <x v="0"/>
    <x v="0"/>
    <x v="0"/>
    <x v="1"/>
    <x v="0"/>
    <n v="50"/>
    <n v="8"/>
    <n v="516.13"/>
    <n v="5"/>
    <n v="13"/>
    <n v="2"/>
    <x v="2"/>
    <n v="10.3226"/>
    <n v="395"/>
  </r>
  <r>
    <n v="2086131"/>
    <x v="0"/>
    <x v="0"/>
    <x v="0"/>
    <x v="0"/>
    <x v="1"/>
    <n v="36"/>
    <n v="7"/>
    <n v="839.93"/>
    <n v="6"/>
    <n v="13"/>
    <n v="2"/>
    <x v="2"/>
    <n v="23.331388888888888"/>
    <n v="574"/>
  </r>
  <r>
    <n v="2086471"/>
    <x v="0"/>
    <x v="0"/>
    <x v="0"/>
    <x v="0"/>
    <x v="1"/>
    <n v="28"/>
    <n v="6"/>
    <n v="803.4"/>
    <n v="6"/>
    <n v="12"/>
    <n v="2"/>
    <x v="2"/>
    <n v="28.692857142857143"/>
    <n v="682"/>
  </r>
  <r>
    <n v="2087441"/>
    <x v="2"/>
    <x v="3"/>
    <x v="0"/>
    <x v="2"/>
    <x v="1"/>
    <n v="2"/>
    <n v="1"/>
    <n v="125.97"/>
    <n v="3"/>
    <n v="4"/>
    <n v="1"/>
    <x v="1"/>
    <n v="62.984999999999999"/>
    <n v="75"/>
  </r>
  <r>
    <n v="2087781"/>
    <x v="1"/>
    <x v="0"/>
    <x v="0"/>
    <x v="1"/>
    <x v="1"/>
    <n v="1"/>
    <n v="1"/>
    <n v="20.260000000000002"/>
    <n v="2"/>
    <n v="3"/>
    <n v="1"/>
    <x v="1"/>
    <n v="20.260000000000002"/>
    <n v="11"/>
  </r>
  <r>
    <n v="2087971"/>
    <x v="1"/>
    <x v="0"/>
    <x v="0"/>
    <x v="1"/>
    <x v="1"/>
    <n v="6"/>
    <n v="2"/>
    <n v="178.26"/>
    <n v="3"/>
    <n v="5"/>
    <n v="1"/>
    <x v="1"/>
    <n v="29.709999999999997"/>
    <n v="98"/>
  </r>
  <r>
    <n v="2088371"/>
    <x v="0"/>
    <x v="0"/>
    <x v="0"/>
    <x v="2"/>
    <x v="1"/>
    <n v="36"/>
    <n v="7"/>
    <n v="1483.71"/>
    <n v="8"/>
    <n v="15"/>
    <n v="3"/>
    <x v="0"/>
    <n v="41.214166666666671"/>
    <n v="826"/>
  </r>
  <r>
    <n v="2088601"/>
    <x v="0"/>
    <x v="0"/>
    <x v="0"/>
    <x v="0"/>
    <x v="1"/>
    <n v="24"/>
    <n v="5"/>
    <n v="1284.9100000000001"/>
    <n v="7"/>
    <n v="12"/>
    <n v="2"/>
    <x v="2"/>
    <n v="53.537916666666668"/>
    <n v="819"/>
  </r>
  <r>
    <n v="2089001"/>
    <x v="1"/>
    <x v="1"/>
    <x v="0"/>
    <x v="1"/>
    <x v="2"/>
    <n v="32"/>
    <n v="6"/>
    <n v="914.14"/>
    <n v="6"/>
    <n v="12"/>
    <n v="2"/>
    <x v="2"/>
    <n v="28.566875"/>
    <n v="325"/>
  </r>
  <r>
    <n v="2089491"/>
    <x v="1"/>
    <x v="1"/>
    <x v="0"/>
    <x v="1"/>
    <x v="1"/>
    <n v="65"/>
    <n v="9"/>
    <n v="786.86"/>
    <n v="6"/>
    <n v="15"/>
    <n v="3"/>
    <x v="0"/>
    <n v="12.105538461538462"/>
    <n v="398"/>
  </r>
  <r>
    <n v="2089681"/>
    <x v="1"/>
    <x v="0"/>
    <x v="0"/>
    <x v="0"/>
    <x v="1"/>
    <n v="21"/>
    <n v="4"/>
    <n v="281.85000000000002"/>
    <n v="4"/>
    <n v="8"/>
    <n v="2"/>
    <x v="2"/>
    <n v="13.421428571428573"/>
    <n v="109"/>
  </r>
  <r>
    <n v="2089721"/>
    <x v="1"/>
    <x v="3"/>
    <x v="0"/>
    <x v="0"/>
    <x v="1"/>
    <n v="33"/>
    <n v="6"/>
    <n v="218.24"/>
    <n v="3"/>
    <n v="9"/>
    <n v="2"/>
    <x v="2"/>
    <n v="6.6133333333333333"/>
    <n v="154"/>
  </r>
  <r>
    <n v="2089911"/>
    <x v="3"/>
    <x v="1"/>
    <x v="1"/>
    <x v="2"/>
    <x v="1"/>
    <n v="12"/>
    <n v="3"/>
    <n v="489.45000000000005"/>
    <n v="5"/>
    <n v="8"/>
    <n v="2"/>
    <x v="2"/>
    <n v="40.787500000000001"/>
    <n v="228"/>
  </r>
  <r>
    <n v="2090131"/>
    <x v="2"/>
    <x v="3"/>
    <x v="0"/>
    <x v="1"/>
    <x v="2"/>
    <n v="3"/>
    <n v="1"/>
    <n v="43.96"/>
    <n v="2"/>
    <n v="3"/>
    <n v="1"/>
    <x v="1"/>
    <n v="14.653333333333334"/>
    <n v="20"/>
  </r>
  <r>
    <n v="2090511"/>
    <x v="1"/>
    <x v="0"/>
    <x v="0"/>
    <x v="2"/>
    <x v="1"/>
    <n v="10"/>
    <n v="3"/>
    <n v="463.99"/>
    <n v="5"/>
    <n v="8"/>
    <n v="2"/>
    <x v="2"/>
    <n v="46.399000000000001"/>
    <n v="307"/>
  </r>
  <r>
    <n v="2091101"/>
    <x v="0"/>
    <x v="1"/>
    <x v="0"/>
    <x v="0"/>
    <x v="1"/>
    <n v="49"/>
    <n v="8"/>
    <n v="1989.37"/>
    <n v="9"/>
    <n v="17"/>
    <n v="3"/>
    <x v="0"/>
    <n v="40.599387755102036"/>
    <n v="1534"/>
  </r>
  <r>
    <n v="2091251"/>
    <x v="0"/>
    <x v="1"/>
    <x v="1"/>
    <x v="0"/>
    <x v="1"/>
    <n v="47"/>
    <n v="8"/>
    <n v="2676.9300000000003"/>
    <n v="9"/>
    <n v="17"/>
    <n v="3"/>
    <x v="0"/>
    <n v="56.955957446808519"/>
    <n v="1307"/>
  </r>
  <r>
    <n v="2091781"/>
    <x v="2"/>
    <x v="2"/>
    <x v="0"/>
    <x v="2"/>
    <x v="1"/>
    <n v="1"/>
    <n v="1"/>
    <n v="68.33"/>
    <n v="2"/>
    <n v="3"/>
    <n v="1"/>
    <x v="1"/>
    <n v="68.33"/>
    <n v="1"/>
  </r>
  <r>
    <n v="2092181"/>
    <x v="0"/>
    <x v="1"/>
    <x v="0"/>
    <x v="2"/>
    <x v="1"/>
    <n v="21"/>
    <n v="4"/>
    <n v="1544.85"/>
    <n v="8"/>
    <n v="12"/>
    <n v="2"/>
    <x v="2"/>
    <n v="73.564285714285717"/>
    <n v="1081"/>
  </r>
  <r>
    <n v="2092371"/>
    <x v="1"/>
    <x v="1"/>
    <x v="0"/>
    <x v="0"/>
    <x v="1"/>
    <n v="25"/>
    <n v="5"/>
    <n v="723.81"/>
    <n v="6"/>
    <n v="11"/>
    <n v="2"/>
    <x v="2"/>
    <n v="28.952399999999997"/>
    <n v="372"/>
  </r>
  <r>
    <n v="2092561"/>
    <x v="2"/>
    <x v="4"/>
    <x v="0"/>
    <x v="2"/>
    <x v="1"/>
    <n v="8"/>
    <n v="2"/>
    <n v="142.87"/>
    <n v="3"/>
    <n v="5"/>
    <n v="1"/>
    <x v="1"/>
    <n v="17.858750000000001"/>
    <n v="81"/>
  </r>
  <r>
    <n v="2092751"/>
    <x v="0"/>
    <x v="1"/>
    <x v="0"/>
    <x v="1"/>
    <x v="1"/>
    <n v="42"/>
    <n v="7"/>
    <n v="780.74"/>
    <n v="6"/>
    <n v="13"/>
    <n v="2"/>
    <x v="2"/>
    <n v="18.589047619047619"/>
    <n v="655"/>
  </r>
  <r>
    <n v="2092941"/>
    <x v="0"/>
    <x v="1"/>
    <x v="0"/>
    <x v="2"/>
    <x v="1"/>
    <n v="43"/>
    <n v="7"/>
    <n v="2893.03"/>
    <n v="10"/>
    <n v="17"/>
    <n v="3"/>
    <x v="0"/>
    <n v="67.279767441860471"/>
    <n v="1523"/>
  </r>
  <r>
    <n v="2093001"/>
    <x v="1"/>
    <x v="1"/>
    <x v="0"/>
    <x v="1"/>
    <x v="1"/>
    <n v="26"/>
    <n v="5"/>
    <n v="492.67"/>
    <n v="5"/>
    <n v="10"/>
    <n v="2"/>
    <x v="2"/>
    <n v="18.948846153846155"/>
    <n v="413"/>
  </r>
  <r>
    <n v="2093531"/>
    <x v="0"/>
    <x v="1"/>
    <x v="0"/>
    <x v="0"/>
    <x v="1"/>
    <n v="65"/>
    <n v="9"/>
    <n v="3301.44"/>
    <n v="10"/>
    <n v="19"/>
    <n v="3"/>
    <x v="0"/>
    <n v="50.791384615384615"/>
    <n v="1346"/>
  </r>
  <r>
    <n v="2093721"/>
    <x v="0"/>
    <x v="1"/>
    <x v="1"/>
    <x v="0"/>
    <x v="1"/>
    <n v="29"/>
    <n v="6"/>
    <n v="2040.54"/>
    <n v="9"/>
    <n v="15"/>
    <n v="3"/>
    <x v="0"/>
    <n v="70.363448275862069"/>
    <n v="1332"/>
  </r>
  <r>
    <n v="2093871"/>
    <x v="1"/>
    <x v="4"/>
    <x v="0"/>
    <x v="1"/>
    <x v="1"/>
    <n v="10"/>
    <n v="3"/>
    <n v="279.39999999999998"/>
    <n v="4"/>
    <n v="7"/>
    <n v="1"/>
    <x v="1"/>
    <n v="27.939999999999998"/>
    <n v="43"/>
  </r>
  <r>
    <n v="2094121"/>
    <x v="1"/>
    <x v="4"/>
    <x v="0"/>
    <x v="1"/>
    <x v="0"/>
    <n v="30"/>
    <n v="6"/>
    <n v="336.2"/>
    <n v="4"/>
    <n v="10"/>
    <n v="2"/>
    <x v="2"/>
    <n v="11.206666666666667"/>
    <n v="314"/>
  </r>
  <r>
    <n v="2094311"/>
    <x v="1"/>
    <x v="1"/>
    <x v="0"/>
    <x v="0"/>
    <x v="1"/>
    <n v="23"/>
    <n v="5"/>
    <n v="843.05"/>
    <n v="6"/>
    <n v="11"/>
    <n v="2"/>
    <x v="2"/>
    <n v="36.654347826086955"/>
    <n v="407"/>
  </r>
  <r>
    <n v="2094461"/>
    <x v="0"/>
    <x v="0"/>
    <x v="0"/>
    <x v="0"/>
    <x v="1"/>
    <n v="60"/>
    <n v="8"/>
    <n v="2377.9"/>
    <n v="9"/>
    <n v="17"/>
    <n v="3"/>
    <x v="0"/>
    <n v="39.631666666666668"/>
    <n v="906"/>
  </r>
  <r>
    <n v="2095771"/>
    <x v="2"/>
    <x v="0"/>
    <x v="0"/>
    <x v="0"/>
    <x v="1"/>
    <n v="1"/>
    <n v="1"/>
    <n v="13.73"/>
    <n v="1"/>
    <n v="2"/>
    <n v="1"/>
    <x v="1"/>
    <n v="13.73"/>
    <n v="10"/>
  </r>
  <r>
    <n v="2096171"/>
    <x v="0"/>
    <x v="3"/>
    <x v="0"/>
    <x v="2"/>
    <x v="1"/>
    <n v="104"/>
    <n v="10"/>
    <n v="1365.36"/>
    <n v="8"/>
    <n v="18"/>
    <n v="3"/>
    <x v="0"/>
    <n v="13.128461538461538"/>
    <n v="729"/>
  </r>
  <r>
    <n v="2096211"/>
    <x v="0"/>
    <x v="0"/>
    <x v="0"/>
    <x v="0"/>
    <x v="1"/>
    <n v="18"/>
    <n v="4"/>
    <n v="1170.8900000000001"/>
    <n v="7"/>
    <n v="11"/>
    <n v="2"/>
    <x v="2"/>
    <n v="65.049444444444447"/>
    <n v="1041"/>
  </r>
  <r>
    <n v="2096551"/>
    <x v="3"/>
    <x v="0"/>
    <x v="0"/>
    <x v="0"/>
    <x v="1"/>
    <n v="32"/>
    <n v="6"/>
    <n v="729.2"/>
    <n v="6"/>
    <n v="12"/>
    <n v="2"/>
    <x v="2"/>
    <n v="22.787500000000001"/>
    <n v="251"/>
  </r>
  <r>
    <n v="2096741"/>
    <x v="1"/>
    <x v="0"/>
    <x v="0"/>
    <x v="0"/>
    <x v="1"/>
    <n v="48"/>
    <n v="8"/>
    <n v="588.86"/>
    <n v="5"/>
    <n v="13"/>
    <n v="2"/>
    <x v="2"/>
    <n v="12.267916666666666"/>
    <n v="412"/>
  </r>
  <r>
    <n v="2097291"/>
    <x v="0"/>
    <x v="1"/>
    <x v="0"/>
    <x v="2"/>
    <x v="1"/>
    <n v="17"/>
    <n v="4"/>
    <n v="1717.66"/>
    <n v="8"/>
    <n v="12"/>
    <n v="2"/>
    <x v="2"/>
    <n v="101.03882352941177"/>
    <n v="956"/>
  </r>
  <r>
    <n v="2097331"/>
    <x v="1"/>
    <x v="2"/>
    <x v="0"/>
    <x v="1"/>
    <x v="1"/>
    <n v="22"/>
    <n v="5"/>
    <n v="725.11"/>
    <n v="6"/>
    <n v="11"/>
    <n v="2"/>
    <x v="2"/>
    <n v="32.959545454545456"/>
    <n v="129"/>
  </r>
  <r>
    <n v="2097711"/>
    <x v="1"/>
    <x v="4"/>
    <x v="0"/>
    <x v="2"/>
    <x v="1"/>
    <n v="14"/>
    <n v="3"/>
    <n v="293.73"/>
    <n v="4"/>
    <n v="7"/>
    <n v="1"/>
    <x v="1"/>
    <n v="20.980714285714289"/>
    <n v="127"/>
  </r>
  <r>
    <n v="2097861"/>
    <x v="1"/>
    <x v="1"/>
    <x v="0"/>
    <x v="1"/>
    <x v="1"/>
    <n v="26"/>
    <n v="5"/>
    <n v="501.81"/>
    <n v="5"/>
    <n v="10"/>
    <n v="2"/>
    <x v="2"/>
    <n v="19.300384615384615"/>
    <n v="308"/>
  </r>
  <r>
    <n v="2098071"/>
    <x v="0"/>
    <x v="0"/>
    <x v="0"/>
    <x v="2"/>
    <x v="1"/>
    <n v="59"/>
    <n v="8"/>
    <n v="1952.34"/>
    <n v="9"/>
    <n v="17"/>
    <n v="3"/>
    <x v="0"/>
    <n v="33.090508474576268"/>
    <n v="1087"/>
  </r>
  <r>
    <n v="2098261"/>
    <x v="0"/>
    <x v="3"/>
    <x v="0"/>
    <x v="0"/>
    <x v="1"/>
    <n v="76"/>
    <n v="9"/>
    <n v="1422.38"/>
    <n v="8"/>
    <n v="17"/>
    <n v="3"/>
    <x v="0"/>
    <n v="18.715526315789475"/>
    <n v="962"/>
  </r>
  <r>
    <n v="2098451"/>
    <x v="0"/>
    <x v="1"/>
    <x v="1"/>
    <x v="0"/>
    <x v="1"/>
    <n v="147"/>
    <n v="10"/>
    <n v="4498.72"/>
    <n v="10"/>
    <n v="20"/>
    <n v="3"/>
    <x v="0"/>
    <n v="30.603537414965988"/>
    <n v="2352"/>
  </r>
  <r>
    <n v="2098791"/>
    <x v="0"/>
    <x v="1"/>
    <x v="0"/>
    <x v="2"/>
    <x v="1"/>
    <n v="43"/>
    <n v="7"/>
    <n v="1511.8"/>
    <n v="8"/>
    <n v="15"/>
    <n v="3"/>
    <x v="0"/>
    <n v="35.158139534883723"/>
    <n v="1031"/>
  </r>
  <r>
    <n v="2098831"/>
    <x v="0"/>
    <x v="1"/>
    <x v="0"/>
    <x v="0"/>
    <x v="1"/>
    <n v="24"/>
    <n v="5"/>
    <n v="1242.21"/>
    <n v="7"/>
    <n v="12"/>
    <n v="2"/>
    <x v="2"/>
    <n v="51.758749999999999"/>
    <n v="700"/>
  </r>
  <r>
    <n v="2098981"/>
    <x v="2"/>
    <x v="2"/>
    <x v="0"/>
    <x v="0"/>
    <x v="1"/>
    <n v="2"/>
    <n v="1"/>
    <n v="152.01"/>
    <n v="3"/>
    <n v="4"/>
    <n v="1"/>
    <x v="1"/>
    <n v="76.004999999999995"/>
    <n v="59"/>
  </r>
  <r>
    <n v="2099041"/>
    <x v="3"/>
    <x v="3"/>
    <x v="0"/>
    <x v="1"/>
    <x v="1"/>
    <n v="9"/>
    <n v="3"/>
    <n v="29.15"/>
    <n v="2"/>
    <n v="5"/>
    <n v="1"/>
    <x v="1"/>
    <n v="3.2388888888888889"/>
    <n v="25"/>
  </r>
  <r>
    <n v="2099421"/>
    <x v="0"/>
    <x v="3"/>
    <x v="0"/>
    <x v="2"/>
    <x v="1"/>
    <n v="21"/>
    <n v="4"/>
    <n v="427.75"/>
    <n v="4"/>
    <n v="8"/>
    <n v="2"/>
    <x v="2"/>
    <n v="20.36904761904762"/>
    <n v="249"/>
  </r>
  <r>
    <n v="2099571"/>
    <x v="0"/>
    <x v="0"/>
    <x v="0"/>
    <x v="2"/>
    <x v="1"/>
    <n v="46"/>
    <n v="7"/>
    <n v="3880.4"/>
    <n v="10"/>
    <n v="17"/>
    <n v="3"/>
    <x v="0"/>
    <n v="84.356521739130443"/>
    <n v="1163"/>
  </r>
  <r>
    <n v="2099951"/>
    <x v="0"/>
    <x v="1"/>
    <x v="0"/>
    <x v="2"/>
    <x v="1"/>
    <n v="61"/>
    <n v="8"/>
    <n v="1175.83"/>
    <n v="7"/>
    <n v="15"/>
    <n v="3"/>
    <x v="0"/>
    <n v="19.275901639344262"/>
    <n v="777"/>
  </r>
  <r>
    <n v="2100081"/>
    <x v="1"/>
    <x v="0"/>
    <x v="0"/>
    <x v="0"/>
    <x v="1"/>
    <n v="11"/>
    <n v="3"/>
    <n v="512.97"/>
    <n v="5"/>
    <n v="8"/>
    <n v="2"/>
    <x v="2"/>
    <n v="46.633636363636363"/>
    <n v="308"/>
  </r>
  <r>
    <n v="2100271"/>
    <x v="1"/>
    <x v="1"/>
    <x v="0"/>
    <x v="2"/>
    <x v="1"/>
    <n v="15"/>
    <n v="4"/>
    <n v="632.45000000000005"/>
    <n v="5"/>
    <n v="9"/>
    <n v="2"/>
    <x v="2"/>
    <n v="42.163333333333334"/>
    <n v="198"/>
  </r>
  <r>
    <n v="2100501"/>
    <x v="1"/>
    <x v="1"/>
    <x v="0"/>
    <x v="0"/>
    <x v="1"/>
    <n v="9"/>
    <n v="3"/>
    <n v="530.61"/>
    <n v="5"/>
    <n v="8"/>
    <n v="2"/>
    <x v="2"/>
    <n v="58.956666666666671"/>
    <n v="215"/>
  </r>
  <r>
    <n v="2100991"/>
    <x v="0"/>
    <x v="1"/>
    <x v="0"/>
    <x v="2"/>
    <x v="1"/>
    <n v="13"/>
    <n v="3"/>
    <n v="1063.21"/>
    <n v="7"/>
    <n v="10"/>
    <n v="2"/>
    <x v="2"/>
    <n v="81.785384615384615"/>
    <n v="663"/>
  </r>
  <r>
    <n v="2101241"/>
    <x v="1"/>
    <x v="3"/>
    <x v="0"/>
    <x v="1"/>
    <x v="1"/>
    <n v="46"/>
    <n v="7"/>
    <n v="362.46"/>
    <n v="4"/>
    <n v="11"/>
    <n v="2"/>
    <x v="2"/>
    <n v="7.8795652173913036"/>
    <n v="221"/>
  </r>
  <r>
    <n v="2101581"/>
    <x v="1"/>
    <x v="1"/>
    <x v="0"/>
    <x v="2"/>
    <x v="1"/>
    <n v="34"/>
    <n v="6"/>
    <n v="447.46"/>
    <n v="5"/>
    <n v="11"/>
    <n v="2"/>
    <x v="2"/>
    <n v="13.160588235294117"/>
    <n v="270"/>
  </r>
  <r>
    <n v="2101621"/>
    <x v="1"/>
    <x v="1"/>
    <x v="0"/>
    <x v="2"/>
    <x v="0"/>
    <n v="21"/>
    <n v="4"/>
    <n v="462.92"/>
    <n v="5"/>
    <n v="9"/>
    <n v="2"/>
    <x v="2"/>
    <n v="22.043809523809525"/>
    <n v="266"/>
  </r>
  <r>
    <n v="2102171"/>
    <x v="0"/>
    <x v="4"/>
    <x v="0"/>
    <x v="0"/>
    <x v="1"/>
    <n v="51"/>
    <n v="8"/>
    <n v="779.25"/>
    <n v="6"/>
    <n v="14"/>
    <n v="2"/>
    <x v="2"/>
    <n v="15.279411764705882"/>
    <n v="580"/>
  </r>
  <r>
    <n v="2102401"/>
    <x v="0"/>
    <x v="0"/>
    <x v="0"/>
    <x v="0"/>
    <x v="1"/>
    <n v="26"/>
    <n v="5"/>
    <n v="733.47"/>
    <n v="6"/>
    <n v="11"/>
    <n v="2"/>
    <x v="2"/>
    <n v="28.210384615384616"/>
    <n v="416"/>
  </r>
  <r>
    <n v="2102931"/>
    <x v="0"/>
    <x v="1"/>
    <x v="0"/>
    <x v="2"/>
    <x v="1"/>
    <n v="43"/>
    <n v="7"/>
    <n v="1434.64"/>
    <n v="8"/>
    <n v="15"/>
    <n v="3"/>
    <x v="0"/>
    <n v="33.36372093023256"/>
    <n v="592"/>
  </r>
  <r>
    <n v="2103291"/>
    <x v="0"/>
    <x v="1"/>
    <x v="1"/>
    <x v="1"/>
    <x v="1"/>
    <n v="11"/>
    <n v="3"/>
    <n v="748.43000000000006"/>
    <n v="6"/>
    <n v="9"/>
    <n v="2"/>
    <x v="2"/>
    <n v="68.039090909090916"/>
    <n v="434"/>
  </r>
  <r>
    <n v="2103331"/>
    <x v="0"/>
    <x v="0"/>
    <x v="0"/>
    <x v="1"/>
    <x v="0"/>
    <n v="21"/>
    <n v="4"/>
    <n v="764.35"/>
    <n v="6"/>
    <n v="10"/>
    <n v="2"/>
    <x v="2"/>
    <n v="36.397619047619045"/>
    <n v="541"/>
  </r>
  <r>
    <n v="2103481"/>
    <x v="0"/>
    <x v="1"/>
    <x v="0"/>
    <x v="0"/>
    <x v="1"/>
    <n v="15"/>
    <n v="4"/>
    <n v="449.51"/>
    <n v="5"/>
    <n v="9"/>
    <n v="2"/>
    <x v="2"/>
    <n v="29.967333333333332"/>
    <n v="109"/>
  </r>
  <r>
    <n v="2103711"/>
    <x v="3"/>
    <x v="1"/>
    <x v="0"/>
    <x v="2"/>
    <x v="1"/>
    <n v="4"/>
    <n v="2"/>
    <n v="249.48"/>
    <n v="4"/>
    <n v="6"/>
    <n v="1"/>
    <x v="1"/>
    <n v="62.37"/>
    <n v="139"/>
  </r>
  <r>
    <n v="2103861"/>
    <x v="1"/>
    <x v="1"/>
    <x v="0"/>
    <x v="0"/>
    <x v="1"/>
    <n v="35"/>
    <n v="6"/>
    <n v="342.73"/>
    <n v="4"/>
    <n v="10"/>
    <n v="2"/>
    <x v="2"/>
    <n v="9.7922857142857147"/>
    <n v="294"/>
  </r>
  <r>
    <n v="2103901"/>
    <x v="0"/>
    <x v="0"/>
    <x v="0"/>
    <x v="0"/>
    <x v="0"/>
    <n v="29"/>
    <n v="6"/>
    <n v="1262.52"/>
    <n v="7"/>
    <n v="13"/>
    <n v="2"/>
    <x v="2"/>
    <n v="43.535172413793106"/>
    <n v="430"/>
  </r>
  <r>
    <n v="2104071"/>
    <x v="1"/>
    <x v="3"/>
    <x v="0"/>
    <x v="1"/>
    <x v="1"/>
    <n v="8"/>
    <n v="2"/>
    <n v="103.83"/>
    <n v="2"/>
    <n v="4"/>
    <n v="1"/>
    <x v="1"/>
    <n v="12.97875"/>
    <n v="36"/>
  </r>
  <r>
    <n v="2104451"/>
    <x v="1"/>
    <x v="1"/>
    <x v="0"/>
    <x v="1"/>
    <x v="1"/>
    <n v="33"/>
    <n v="6"/>
    <n v="976.63"/>
    <n v="6"/>
    <n v="12"/>
    <n v="2"/>
    <x v="2"/>
    <n v="29.594848484848484"/>
    <n v="352"/>
  </r>
  <r>
    <n v="2104641"/>
    <x v="1"/>
    <x v="0"/>
    <x v="0"/>
    <x v="2"/>
    <x v="1"/>
    <n v="7"/>
    <n v="2"/>
    <n v="92.75"/>
    <n v="2"/>
    <n v="4"/>
    <n v="1"/>
    <x v="1"/>
    <n v="13.25"/>
    <n v="40"/>
  </r>
  <r>
    <n v="2105191"/>
    <x v="0"/>
    <x v="0"/>
    <x v="0"/>
    <x v="0"/>
    <x v="1"/>
    <n v="34"/>
    <n v="6"/>
    <n v="264.54000000000002"/>
    <n v="4"/>
    <n v="10"/>
    <n v="2"/>
    <x v="2"/>
    <n v="7.7805882352941182"/>
    <n v="242"/>
  </r>
  <r>
    <n v="2105231"/>
    <x v="0"/>
    <x v="1"/>
    <x v="0"/>
    <x v="2"/>
    <x v="1"/>
    <n v="8"/>
    <n v="2"/>
    <n v="152.26"/>
    <n v="3"/>
    <n v="5"/>
    <n v="1"/>
    <x v="1"/>
    <n v="19.032499999999999"/>
    <n v="149"/>
  </r>
  <r>
    <n v="2105571"/>
    <x v="1"/>
    <x v="0"/>
    <x v="0"/>
    <x v="1"/>
    <x v="0"/>
    <n v="15"/>
    <n v="4"/>
    <n v="143.66999999999999"/>
    <n v="3"/>
    <n v="7"/>
    <n v="1"/>
    <x v="1"/>
    <n v="9.5779999999999994"/>
    <n v="43"/>
  </r>
  <r>
    <n v="2105761"/>
    <x v="2"/>
    <x v="4"/>
    <x v="0"/>
    <x v="3"/>
    <x v="1"/>
    <n v="2"/>
    <n v="1"/>
    <n v="33.56"/>
    <n v="2"/>
    <n v="3"/>
    <n v="1"/>
    <x v="1"/>
    <n v="16.78"/>
    <n v="25"/>
  </r>
  <r>
    <n v="2106161"/>
    <x v="1"/>
    <x v="0"/>
    <x v="0"/>
    <x v="1"/>
    <x v="1"/>
    <n v="3"/>
    <n v="1"/>
    <n v="83.03"/>
    <n v="2"/>
    <n v="3"/>
    <n v="1"/>
    <x v="1"/>
    <n v="27.676666666666666"/>
    <n v="86"/>
  </r>
  <r>
    <n v="2106201"/>
    <x v="0"/>
    <x v="1"/>
    <x v="0"/>
    <x v="0"/>
    <x v="1"/>
    <n v="55"/>
    <n v="8"/>
    <n v="1147.3599999999999"/>
    <n v="7"/>
    <n v="15"/>
    <n v="3"/>
    <x v="0"/>
    <n v="20.861090909090908"/>
    <n v="1083"/>
  </r>
  <r>
    <n v="2106541"/>
    <x v="0"/>
    <x v="1"/>
    <x v="0"/>
    <x v="0"/>
    <x v="1"/>
    <n v="34"/>
    <n v="6"/>
    <n v="1016.63"/>
    <n v="7"/>
    <n v="13"/>
    <n v="2"/>
    <x v="2"/>
    <n v="29.900882352941178"/>
    <n v="662"/>
  </r>
  <r>
    <n v="2107131"/>
    <x v="1"/>
    <x v="0"/>
    <x v="0"/>
    <x v="2"/>
    <x v="1"/>
    <n v="9"/>
    <n v="3"/>
    <n v="329.95"/>
    <n v="4"/>
    <n v="7"/>
    <n v="1"/>
    <x v="1"/>
    <n v="36.661111111111111"/>
    <n v="122"/>
  </r>
  <r>
    <n v="2107281"/>
    <x v="0"/>
    <x v="1"/>
    <x v="0"/>
    <x v="1"/>
    <x v="1"/>
    <n v="18"/>
    <n v="4"/>
    <n v="665.39"/>
    <n v="5"/>
    <n v="9"/>
    <n v="2"/>
    <x v="2"/>
    <n v="36.966111111111111"/>
    <n v="580"/>
  </r>
  <r>
    <n v="2107851"/>
    <x v="1"/>
    <x v="1"/>
    <x v="0"/>
    <x v="2"/>
    <x v="1"/>
    <n v="20"/>
    <n v="4"/>
    <n v="284.13"/>
    <n v="4"/>
    <n v="8"/>
    <n v="2"/>
    <x v="2"/>
    <n v="14.2065"/>
    <n v="207"/>
  </r>
  <r>
    <n v="2108821"/>
    <x v="1"/>
    <x v="1"/>
    <x v="1"/>
    <x v="2"/>
    <x v="1"/>
    <n v="22"/>
    <n v="5"/>
    <n v="285.02"/>
    <n v="4"/>
    <n v="9"/>
    <n v="2"/>
    <x v="2"/>
    <n v="12.955454545454545"/>
    <n v="168"/>
  </r>
  <r>
    <n v="2109031"/>
    <x v="1"/>
    <x v="0"/>
    <x v="0"/>
    <x v="1"/>
    <x v="1"/>
    <n v="20"/>
    <n v="4"/>
    <n v="419.17"/>
    <n v="4"/>
    <n v="8"/>
    <n v="2"/>
    <x v="2"/>
    <n v="20.958500000000001"/>
    <n v="398"/>
  </r>
  <r>
    <n v="2109181"/>
    <x v="0"/>
    <x v="1"/>
    <x v="0"/>
    <x v="1"/>
    <x v="1"/>
    <n v="24"/>
    <n v="5"/>
    <n v="669.48"/>
    <n v="5"/>
    <n v="10"/>
    <n v="2"/>
    <x v="2"/>
    <n v="27.895"/>
    <n v="478"/>
  </r>
  <r>
    <n v="2109371"/>
    <x v="1"/>
    <x v="1"/>
    <x v="0"/>
    <x v="0"/>
    <x v="1"/>
    <n v="10"/>
    <n v="3"/>
    <n v="304.20999999999998"/>
    <n v="4"/>
    <n v="7"/>
    <n v="1"/>
    <x v="1"/>
    <n v="30.420999999999999"/>
    <n v="152"/>
  </r>
  <r>
    <n v="2109411"/>
    <x v="1"/>
    <x v="4"/>
    <x v="0"/>
    <x v="0"/>
    <x v="1"/>
    <n v="26"/>
    <n v="5"/>
    <n v="1216.52"/>
    <n v="7"/>
    <n v="12"/>
    <n v="2"/>
    <x v="2"/>
    <n v="46.78923076923077"/>
    <n v="367"/>
  </r>
  <r>
    <n v="2109941"/>
    <x v="1"/>
    <x v="1"/>
    <x v="0"/>
    <x v="2"/>
    <x v="1"/>
    <n v="38"/>
    <n v="7"/>
    <n v="418.71"/>
    <n v="4"/>
    <n v="11"/>
    <n v="2"/>
    <x v="2"/>
    <n v="11.018684210526315"/>
    <n v="224"/>
  </r>
  <r>
    <n v="2110011"/>
    <x v="1"/>
    <x v="1"/>
    <x v="0"/>
    <x v="2"/>
    <x v="1"/>
    <n v="31"/>
    <n v="6"/>
    <n v="840.28"/>
    <n v="6"/>
    <n v="12"/>
    <n v="2"/>
    <x v="2"/>
    <n v="27.105806451612903"/>
    <n v="261"/>
  </r>
  <r>
    <n v="2110541"/>
    <x v="1"/>
    <x v="1"/>
    <x v="0"/>
    <x v="0"/>
    <x v="1"/>
    <n v="11"/>
    <n v="3"/>
    <n v="471.3"/>
    <n v="5"/>
    <n v="8"/>
    <n v="2"/>
    <x v="2"/>
    <n v="42.845454545454544"/>
    <n v="271"/>
  </r>
  <r>
    <n v="2110731"/>
    <x v="1"/>
    <x v="0"/>
    <x v="0"/>
    <x v="0"/>
    <x v="1"/>
    <n v="19"/>
    <n v="4"/>
    <n v="366.29"/>
    <n v="4"/>
    <n v="8"/>
    <n v="2"/>
    <x v="2"/>
    <n v="19.278421052631579"/>
    <n v="244"/>
  </r>
  <r>
    <n v="2110881"/>
    <x v="0"/>
    <x v="4"/>
    <x v="0"/>
    <x v="0"/>
    <x v="1"/>
    <n v="61"/>
    <n v="8"/>
    <n v="2152.29"/>
    <n v="9"/>
    <n v="17"/>
    <n v="3"/>
    <x v="0"/>
    <n v="35.283442622950822"/>
    <n v="1368"/>
  </r>
  <r>
    <n v="2110921"/>
    <x v="2"/>
    <x v="2"/>
    <x v="0"/>
    <x v="1"/>
    <x v="1"/>
    <n v="3"/>
    <n v="1"/>
    <n v="158.03"/>
    <n v="3"/>
    <n v="4"/>
    <n v="1"/>
    <x v="1"/>
    <n v="52.676666666666669"/>
    <n v="4"/>
  </r>
  <r>
    <n v="2111131"/>
    <x v="3"/>
    <x v="4"/>
    <x v="0"/>
    <x v="0"/>
    <x v="1"/>
    <n v="2"/>
    <n v="1"/>
    <n v="14.99"/>
    <n v="1"/>
    <n v="2"/>
    <n v="1"/>
    <x v="1"/>
    <n v="7.4950000000000001"/>
    <n v="24"/>
  </r>
  <r>
    <n v="2111281"/>
    <x v="1"/>
    <x v="4"/>
    <x v="0"/>
    <x v="0"/>
    <x v="0"/>
    <n v="33"/>
    <n v="6"/>
    <n v="441.53"/>
    <n v="5"/>
    <n v="11"/>
    <n v="2"/>
    <x v="2"/>
    <n v="13.379696969696969"/>
    <n v="233"/>
  </r>
  <r>
    <n v="2111511"/>
    <x v="0"/>
    <x v="1"/>
    <x v="0"/>
    <x v="2"/>
    <x v="1"/>
    <n v="59"/>
    <n v="8"/>
    <n v="725.52"/>
    <n v="6"/>
    <n v="14"/>
    <n v="2"/>
    <x v="2"/>
    <n v="12.296949152542373"/>
    <n v="394"/>
  </r>
  <r>
    <n v="2111701"/>
    <x v="2"/>
    <x v="1"/>
    <x v="0"/>
    <x v="1"/>
    <x v="1"/>
    <n v="1"/>
    <n v="1"/>
    <n v="41.12"/>
    <n v="2"/>
    <n v="3"/>
    <n v="1"/>
    <x v="1"/>
    <n v="41.12"/>
    <n v="26"/>
  </r>
  <r>
    <n v="2112251"/>
    <x v="1"/>
    <x v="0"/>
    <x v="0"/>
    <x v="0"/>
    <x v="1"/>
    <n v="10"/>
    <n v="3"/>
    <n v="642.89"/>
    <n v="5"/>
    <n v="8"/>
    <n v="2"/>
    <x v="2"/>
    <n v="64.289000000000001"/>
    <n v="332"/>
  </r>
  <r>
    <n v="2112441"/>
    <x v="1"/>
    <x v="3"/>
    <x v="0"/>
    <x v="2"/>
    <x v="1"/>
    <n v="28"/>
    <n v="6"/>
    <n v="357.31"/>
    <n v="4"/>
    <n v="10"/>
    <n v="2"/>
    <x v="2"/>
    <n v="12.761071428571428"/>
    <n v="194"/>
  </r>
  <r>
    <n v="2112631"/>
    <x v="2"/>
    <x v="1"/>
    <x v="0"/>
    <x v="2"/>
    <x v="1"/>
    <n v="1"/>
    <n v="1"/>
    <n v="20.84"/>
    <n v="2"/>
    <n v="3"/>
    <n v="1"/>
    <x v="1"/>
    <n v="20.84"/>
    <n v="11"/>
  </r>
  <r>
    <n v="2112781"/>
    <x v="0"/>
    <x v="1"/>
    <x v="0"/>
    <x v="0"/>
    <x v="1"/>
    <n v="153"/>
    <n v="10"/>
    <n v="1952.84"/>
    <n v="9"/>
    <n v="19"/>
    <n v="3"/>
    <x v="0"/>
    <n v="12.763660130718954"/>
    <n v="803"/>
  </r>
  <r>
    <n v="2113031"/>
    <x v="1"/>
    <x v="4"/>
    <x v="0"/>
    <x v="0"/>
    <x v="1"/>
    <n v="17"/>
    <n v="4"/>
    <n v="272.14"/>
    <n v="4"/>
    <n v="8"/>
    <n v="2"/>
    <x v="2"/>
    <n v="16.008235294117647"/>
    <n v="140"/>
  </r>
  <r>
    <n v="2113601"/>
    <x v="0"/>
    <x v="1"/>
    <x v="0"/>
    <x v="0"/>
    <x v="1"/>
    <n v="56"/>
    <n v="8"/>
    <n v="2165.12"/>
    <n v="9"/>
    <n v="17"/>
    <n v="3"/>
    <x v="0"/>
    <n v="38.662857142857142"/>
    <n v="1091"/>
  </r>
  <r>
    <n v="2113941"/>
    <x v="1"/>
    <x v="1"/>
    <x v="0"/>
    <x v="1"/>
    <x v="1"/>
    <n v="3"/>
    <n v="1"/>
    <n v="23.8"/>
    <n v="2"/>
    <n v="3"/>
    <n v="1"/>
    <x v="1"/>
    <n v="7.9333333333333336"/>
    <n v="11"/>
  </r>
  <r>
    <n v="2114341"/>
    <x v="0"/>
    <x v="1"/>
    <x v="0"/>
    <x v="2"/>
    <x v="1"/>
    <n v="24"/>
    <n v="5"/>
    <n v="1156.74"/>
    <n v="7"/>
    <n v="12"/>
    <n v="2"/>
    <x v="2"/>
    <n v="48.197499999999998"/>
    <n v="472"/>
  </r>
  <r>
    <n v="2114491"/>
    <x v="2"/>
    <x v="1"/>
    <x v="0"/>
    <x v="0"/>
    <x v="1"/>
    <n v="3"/>
    <n v="1"/>
    <n v="56.92"/>
    <n v="2"/>
    <n v="3"/>
    <n v="1"/>
    <x v="1"/>
    <n v="18.973333333333333"/>
    <n v="16"/>
  </r>
  <r>
    <n v="2114681"/>
    <x v="1"/>
    <x v="1"/>
    <x v="0"/>
    <x v="2"/>
    <x v="1"/>
    <n v="30"/>
    <n v="6"/>
    <n v="888.97"/>
    <n v="6"/>
    <n v="12"/>
    <n v="2"/>
    <x v="2"/>
    <n v="29.632333333333335"/>
    <n v="341"/>
  </r>
  <r>
    <n v="2114911"/>
    <x v="0"/>
    <x v="1"/>
    <x v="0"/>
    <x v="1"/>
    <x v="1"/>
    <n v="56"/>
    <n v="8"/>
    <n v="2770.63"/>
    <n v="10"/>
    <n v="18"/>
    <n v="3"/>
    <x v="0"/>
    <n v="49.475535714285719"/>
    <n v="1352"/>
  </r>
  <r>
    <n v="2115271"/>
    <x v="3"/>
    <x v="1"/>
    <x v="0"/>
    <x v="2"/>
    <x v="1"/>
    <n v="4"/>
    <n v="2"/>
    <n v="50.45"/>
    <n v="2"/>
    <n v="4"/>
    <n v="1"/>
    <x v="1"/>
    <n v="12.612500000000001"/>
    <n v="14"/>
  </r>
  <r>
    <n v="2116241"/>
    <x v="1"/>
    <x v="1"/>
    <x v="0"/>
    <x v="0"/>
    <x v="1"/>
    <n v="49"/>
    <n v="8"/>
    <n v="782.81"/>
    <n v="6"/>
    <n v="14"/>
    <n v="2"/>
    <x v="2"/>
    <n v="15.975714285714284"/>
    <n v="756"/>
  </r>
  <r>
    <n v="2116621"/>
    <x v="0"/>
    <x v="4"/>
    <x v="0"/>
    <x v="0"/>
    <x v="1"/>
    <n v="15"/>
    <n v="4"/>
    <n v="571.1"/>
    <n v="5"/>
    <n v="9"/>
    <n v="2"/>
    <x v="2"/>
    <n v="38.073333333333338"/>
    <n v="296"/>
  </r>
  <r>
    <n v="2116961"/>
    <x v="0"/>
    <x v="1"/>
    <x v="0"/>
    <x v="0"/>
    <x v="1"/>
    <n v="35"/>
    <n v="6"/>
    <n v="935.35"/>
    <n v="6"/>
    <n v="12"/>
    <n v="2"/>
    <x v="2"/>
    <n v="26.724285714285713"/>
    <n v="631"/>
  </r>
  <r>
    <n v="2117891"/>
    <x v="1"/>
    <x v="4"/>
    <x v="0"/>
    <x v="0"/>
    <x v="0"/>
    <n v="26"/>
    <n v="5"/>
    <n v="537.91999999999996"/>
    <n v="5"/>
    <n v="10"/>
    <n v="2"/>
    <x v="2"/>
    <n v="20.689230769230768"/>
    <n v="74"/>
  </r>
  <r>
    <n v="2117931"/>
    <x v="1"/>
    <x v="1"/>
    <x v="0"/>
    <x v="0"/>
    <x v="1"/>
    <n v="27"/>
    <n v="5"/>
    <n v="456.97"/>
    <n v="5"/>
    <n v="10"/>
    <n v="2"/>
    <x v="2"/>
    <n v="16.924814814814816"/>
    <n v="256"/>
  </r>
  <r>
    <n v="2118141"/>
    <x v="0"/>
    <x v="0"/>
    <x v="0"/>
    <x v="2"/>
    <x v="1"/>
    <n v="158"/>
    <n v="10"/>
    <n v="4557.67"/>
    <n v="10"/>
    <n v="20"/>
    <n v="3"/>
    <x v="0"/>
    <n v="28.846012658227849"/>
    <n v="1898"/>
  </r>
  <r>
    <n v="2118291"/>
    <x v="2"/>
    <x v="4"/>
    <x v="0"/>
    <x v="1"/>
    <x v="1"/>
    <n v="1"/>
    <n v="1"/>
    <n v="2"/>
    <n v="1"/>
    <n v="2"/>
    <n v="1"/>
    <x v="1"/>
    <n v="2"/>
    <n v="1"/>
  </r>
  <r>
    <n v="2118331"/>
    <x v="2"/>
    <x v="4"/>
    <x v="0"/>
    <x v="2"/>
    <x v="1"/>
    <n v="5"/>
    <n v="2"/>
    <n v="132.24"/>
    <n v="3"/>
    <n v="5"/>
    <n v="1"/>
    <x v="1"/>
    <n v="26.448"/>
    <n v="49"/>
  </r>
  <r>
    <n v="2118671"/>
    <x v="1"/>
    <x v="0"/>
    <x v="0"/>
    <x v="1"/>
    <x v="1"/>
    <n v="82"/>
    <n v="9"/>
    <n v="622.27"/>
    <n v="5"/>
    <n v="14"/>
    <n v="2"/>
    <x v="2"/>
    <n v="7.588658536585366"/>
    <n v="829"/>
  </r>
  <r>
    <n v="2118861"/>
    <x v="0"/>
    <x v="0"/>
    <x v="0"/>
    <x v="0"/>
    <x v="0"/>
    <n v="57"/>
    <n v="8"/>
    <n v="2693.88"/>
    <n v="9"/>
    <n v="17"/>
    <n v="3"/>
    <x v="0"/>
    <n v="47.261052631578949"/>
    <n v="1687"/>
  </r>
  <r>
    <n v="2118901"/>
    <x v="1"/>
    <x v="1"/>
    <x v="0"/>
    <x v="2"/>
    <x v="1"/>
    <n v="5"/>
    <n v="2"/>
    <n v="91.18"/>
    <n v="2"/>
    <n v="4"/>
    <n v="1"/>
    <x v="1"/>
    <n v="18.236000000000001"/>
    <n v="66"/>
  </r>
  <r>
    <n v="2119071"/>
    <x v="1"/>
    <x v="0"/>
    <x v="0"/>
    <x v="1"/>
    <x v="0"/>
    <n v="9"/>
    <n v="3"/>
    <n v="135.56"/>
    <n v="3"/>
    <n v="6"/>
    <n v="1"/>
    <x v="1"/>
    <n v="15.062222222222223"/>
    <n v="38"/>
  </r>
  <r>
    <n v="2119301"/>
    <x v="0"/>
    <x v="2"/>
    <x v="0"/>
    <x v="2"/>
    <x v="1"/>
    <n v="164"/>
    <n v="10"/>
    <n v="5392.93"/>
    <n v="10"/>
    <n v="20"/>
    <n v="3"/>
    <x v="0"/>
    <n v="32.883719512195121"/>
    <n v="1039"/>
  </r>
  <r>
    <n v="2119641"/>
    <x v="0"/>
    <x v="4"/>
    <x v="0"/>
    <x v="0"/>
    <x v="2"/>
    <n v="143"/>
    <n v="10"/>
    <n v="917.44"/>
    <n v="6"/>
    <n v="16"/>
    <n v="3"/>
    <x v="0"/>
    <n v="6.4156643356643359"/>
    <n v="464"/>
  </r>
  <r>
    <n v="2119981"/>
    <x v="0"/>
    <x v="0"/>
    <x v="0"/>
    <x v="1"/>
    <x v="1"/>
    <n v="71"/>
    <n v="9"/>
    <n v="1704.08"/>
    <n v="8"/>
    <n v="17"/>
    <n v="3"/>
    <x v="0"/>
    <n v="24.00112676056338"/>
    <n v="755"/>
  </r>
  <r>
    <n v="2120391"/>
    <x v="0"/>
    <x v="1"/>
    <x v="0"/>
    <x v="1"/>
    <x v="1"/>
    <n v="42"/>
    <n v="7"/>
    <n v="1078.79"/>
    <n v="7"/>
    <n v="14"/>
    <n v="2"/>
    <x v="2"/>
    <n v="25.685476190476191"/>
    <n v="905"/>
  </r>
  <r>
    <n v="2120431"/>
    <x v="0"/>
    <x v="1"/>
    <x v="0"/>
    <x v="1"/>
    <x v="1"/>
    <n v="35"/>
    <n v="6"/>
    <n v="1354.45"/>
    <n v="8"/>
    <n v="14"/>
    <n v="2"/>
    <x v="2"/>
    <n v="38.698571428571427"/>
    <n v="893"/>
  </r>
  <r>
    <n v="2120811"/>
    <x v="0"/>
    <x v="0"/>
    <x v="0"/>
    <x v="2"/>
    <x v="1"/>
    <n v="54"/>
    <n v="8"/>
    <n v="1816.33"/>
    <n v="8"/>
    <n v="16"/>
    <n v="3"/>
    <x v="0"/>
    <n v="33.635740740740736"/>
    <n v="823"/>
  </r>
  <r>
    <n v="2121171"/>
    <x v="0"/>
    <x v="3"/>
    <x v="0"/>
    <x v="2"/>
    <x v="1"/>
    <n v="29"/>
    <n v="6"/>
    <n v="616.42999999999995"/>
    <n v="5"/>
    <n v="11"/>
    <n v="2"/>
    <x v="2"/>
    <n v="21.256206896551724"/>
    <n v="372"/>
  </r>
  <r>
    <n v="2121551"/>
    <x v="0"/>
    <x v="1"/>
    <x v="0"/>
    <x v="1"/>
    <x v="1"/>
    <n v="22"/>
    <n v="5"/>
    <n v="1132.6500000000001"/>
    <n v="7"/>
    <n v="12"/>
    <n v="2"/>
    <x v="2"/>
    <n v="51.484090909090916"/>
    <n v="855"/>
  </r>
  <r>
    <n v="2121891"/>
    <x v="0"/>
    <x v="1"/>
    <x v="0"/>
    <x v="1"/>
    <x v="1"/>
    <n v="32"/>
    <n v="6"/>
    <n v="1575.73"/>
    <n v="8"/>
    <n v="14"/>
    <n v="2"/>
    <x v="2"/>
    <n v="49.241562500000001"/>
    <n v="1010"/>
  </r>
  <r>
    <n v="2121931"/>
    <x v="1"/>
    <x v="4"/>
    <x v="0"/>
    <x v="2"/>
    <x v="1"/>
    <n v="5"/>
    <n v="2"/>
    <n v="77.77"/>
    <n v="2"/>
    <n v="4"/>
    <n v="1"/>
    <x v="1"/>
    <n v="15.553999999999998"/>
    <n v="17"/>
  </r>
  <r>
    <n v="2122141"/>
    <x v="1"/>
    <x v="0"/>
    <x v="0"/>
    <x v="1"/>
    <x v="1"/>
    <n v="17"/>
    <n v="4"/>
    <n v="204.83"/>
    <n v="3"/>
    <n v="7"/>
    <n v="1"/>
    <x v="1"/>
    <n v="12.048823529411765"/>
    <n v="138"/>
  </r>
  <r>
    <n v="2122291"/>
    <x v="1"/>
    <x v="0"/>
    <x v="0"/>
    <x v="1"/>
    <x v="0"/>
    <n v="42"/>
    <n v="7"/>
    <n v="739.09"/>
    <n v="6"/>
    <n v="13"/>
    <n v="2"/>
    <x v="2"/>
    <n v="17.597380952380952"/>
    <n v="137"/>
  </r>
  <r>
    <n v="2122331"/>
    <x v="0"/>
    <x v="0"/>
    <x v="0"/>
    <x v="0"/>
    <x v="1"/>
    <n v="47"/>
    <n v="8"/>
    <n v="3415.74"/>
    <n v="10"/>
    <n v="18"/>
    <n v="3"/>
    <x v="0"/>
    <n v="72.675319148936168"/>
    <n v="1853"/>
  </r>
  <r>
    <n v="2122521"/>
    <x v="0"/>
    <x v="1"/>
    <x v="0"/>
    <x v="0"/>
    <x v="1"/>
    <n v="22"/>
    <n v="5"/>
    <n v="973.27"/>
    <n v="6"/>
    <n v="11"/>
    <n v="2"/>
    <x v="2"/>
    <n v="44.239545454545457"/>
    <n v="653"/>
  </r>
  <r>
    <n v="2122711"/>
    <x v="2"/>
    <x v="4"/>
    <x v="0"/>
    <x v="0"/>
    <x v="1"/>
    <n v="3"/>
    <n v="1"/>
    <n v="27.98"/>
    <n v="2"/>
    <n v="3"/>
    <n v="1"/>
    <x v="1"/>
    <n v="9.3266666666666662"/>
    <n v="46"/>
  </r>
  <r>
    <n v="2122861"/>
    <x v="0"/>
    <x v="0"/>
    <x v="0"/>
    <x v="2"/>
    <x v="1"/>
    <n v="20"/>
    <n v="4"/>
    <n v="980.13"/>
    <n v="6"/>
    <n v="10"/>
    <n v="2"/>
    <x v="2"/>
    <n v="49.006500000000003"/>
    <n v="734"/>
  </r>
  <r>
    <n v="2123111"/>
    <x v="0"/>
    <x v="1"/>
    <x v="0"/>
    <x v="0"/>
    <x v="0"/>
    <n v="138"/>
    <n v="10"/>
    <n v="3963.86"/>
    <n v="10"/>
    <n v="20"/>
    <n v="3"/>
    <x v="0"/>
    <n v="28.723623188405799"/>
    <n v="2749"/>
  </r>
  <r>
    <n v="2123791"/>
    <x v="0"/>
    <x v="0"/>
    <x v="0"/>
    <x v="2"/>
    <x v="1"/>
    <n v="93"/>
    <n v="9"/>
    <n v="3929.11"/>
    <n v="10"/>
    <n v="19"/>
    <n v="3"/>
    <x v="0"/>
    <n v="42.248494623655915"/>
    <n v="2147"/>
  </r>
  <r>
    <n v="2123981"/>
    <x v="0"/>
    <x v="0"/>
    <x v="0"/>
    <x v="0"/>
    <x v="1"/>
    <n v="88"/>
    <n v="9"/>
    <n v="1934.37"/>
    <n v="9"/>
    <n v="18"/>
    <n v="3"/>
    <x v="0"/>
    <n v="21.981477272727272"/>
    <n v="1273"/>
  </r>
  <r>
    <n v="2124041"/>
    <x v="1"/>
    <x v="4"/>
    <x v="0"/>
    <x v="1"/>
    <x v="1"/>
    <n v="11"/>
    <n v="3"/>
    <n v="228.31"/>
    <n v="3"/>
    <n v="6"/>
    <n v="1"/>
    <x v="1"/>
    <n v="20.755454545454544"/>
    <n v="195"/>
  </r>
  <r>
    <n v="2124761"/>
    <x v="0"/>
    <x v="0"/>
    <x v="1"/>
    <x v="0"/>
    <x v="1"/>
    <n v="19"/>
    <n v="4"/>
    <n v="1988.1"/>
    <n v="9"/>
    <n v="13"/>
    <n v="2"/>
    <x v="2"/>
    <n v="104.63684210526316"/>
    <n v="1119"/>
  </r>
  <r>
    <n v="2124801"/>
    <x v="0"/>
    <x v="1"/>
    <x v="0"/>
    <x v="1"/>
    <x v="1"/>
    <n v="8"/>
    <n v="2"/>
    <n v="482.59"/>
    <n v="5"/>
    <n v="7"/>
    <n v="1"/>
    <x v="1"/>
    <n v="60.323749999999997"/>
    <n v="336"/>
  </r>
  <r>
    <n v="2125161"/>
    <x v="1"/>
    <x v="4"/>
    <x v="0"/>
    <x v="0"/>
    <x v="1"/>
    <n v="54"/>
    <n v="8"/>
    <n v="481.08"/>
    <n v="5"/>
    <n v="13"/>
    <n v="2"/>
    <x v="2"/>
    <n v="8.9088888888888889"/>
    <n v="467"/>
  </r>
  <r>
    <n v="2125201"/>
    <x v="0"/>
    <x v="0"/>
    <x v="0"/>
    <x v="1"/>
    <x v="0"/>
    <n v="134"/>
    <n v="10"/>
    <n v="2496.8000000000002"/>
    <n v="9"/>
    <n v="19"/>
    <n v="3"/>
    <x v="0"/>
    <n v="18.632835820895522"/>
    <n v="2137"/>
  </r>
  <r>
    <n v="2125541"/>
    <x v="1"/>
    <x v="0"/>
    <x v="0"/>
    <x v="1"/>
    <x v="1"/>
    <n v="19"/>
    <n v="4"/>
    <n v="192"/>
    <n v="3"/>
    <n v="7"/>
    <n v="1"/>
    <x v="1"/>
    <n v="10.105263157894736"/>
    <n v="95"/>
  </r>
  <r>
    <n v="2125731"/>
    <x v="0"/>
    <x v="0"/>
    <x v="0"/>
    <x v="2"/>
    <x v="1"/>
    <n v="27"/>
    <n v="5"/>
    <n v="1072.1099999999999"/>
    <n v="7"/>
    <n v="12"/>
    <n v="2"/>
    <x v="2"/>
    <n v="39.707777777777771"/>
    <n v="736"/>
  </r>
  <r>
    <n v="2125921"/>
    <x v="1"/>
    <x v="0"/>
    <x v="0"/>
    <x v="0"/>
    <x v="0"/>
    <n v="1"/>
    <n v="1"/>
    <n v="23.14"/>
    <n v="2"/>
    <n v="3"/>
    <n v="1"/>
    <x v="1"/>
    <n v="23.14"/>
    <n v="6"/>
  </r>
  <r>
    <n v="2126131"/>
    <x v="3"/>
    <x v="0"/>
    <x v="0"/>
    <x v="1"/>
    <x v="1"/>
    <n v="7"/>
    <n v="2"/>
    <n v="107.95"/>
    <n v="2"/>
    <n v="4"/>
    <n v="1"/>
    <x v="1"/>
    <n v="15.421428571428573"/>
    <n v="104"/>
  </r>
  <r>
    <n v="2126281"/>
    <x v="1"/>
    <x v="2"/>
    <x v="0"/>
    <x v="1"/>
    <x v="1"/>
    <n v="10"/>
    <n v="3"/>
    <n v="260.29000000000002"/>
    <n v="4"/>
    <n v="7"/>
    <n v="1"/>
    <x v="1"/>
    <n v="26.029000000000003"/>
    <n v="100"/>
  </r>
  <r>
    <n v="2126471"/>
    <x v="0"/>
    <x v="3"/>
    <x v="0"/>
    <x v="1"/>
    <x v="1"/>
    <n v="57"/>
    <n v="8"/>
    <n v="1793.35"/>
    <n v="8"/>
    <n v="16"/>
    <n v="3"/>
    <x v="0"/>
    <n v="31.462280701754384"/>
    <n v="1218"/>
  </r>
  <r>
    <n v="2126511"/>
    <x v="1"/>
    <x v="1"/>
    <x v="0"/>
    <x v="2"/>
    <x v="1"/>
    <n v="13"/>
    <n v="3"/>
    <n v="319.58"/>
    <n v="4"/>
    <n v="7"/>
    <n v="1"/>
    <x v="1"/>
    <n v="24.583076923076923"/>
    <n v="193"/>
  </r>
  <r>
    <n v="2127101"/>
    <x v="0"/>
    <x v="1"/>
    <x v="0"/>
    <x v="0"/>
    <x v="1"/>
    <n v="20"/>
    <n v="4"/>
    <n v="581.52"/>
    <n v="5"/>
    <n v="9"/>
    <n v="2"/>
    <x v="2"/>
    <n v="29.076000000000001"/>
    <n v="381"/>
  </r>
  <r>
    <n v="2127251"/>
    <x v="0"/>
    <x v="1"/>
    <x v="0"/>
    <x v="1"/>
    <x v="1"/>
    <n v="54"/>
    <n v="8"/>
    <n v="2795.27"/>
    <n v="10"/>
    <n v="18"/>
    <n v="3"/>
    <x v="0"/>
    <n v="51.764259259259262"/>
    <n v="1328"/>
  </r>
  <r>
    <n v="2127631"/>
    <x v="0"/>
    <x v="1"/>
    <x v="0"/>
    <x v="0"/>
    <x v="1"/>
    <n v="85"/>
    <n v="9"/>
    <n v="3984.08"/>
    <n v="10"/>
    <n v="19"/>
    <n v="3"/>
    <x v="0"/>
    <n v="46.871529411764705"/>
    <n v="2236"/>
  </r>
  <r>
    <n v="2127781"/>
    <x v="1"/>
    <x v="1"/>
    <x v="0"/>
    <x v="0"/>
    <x v="1"/>
    <n v="124"/>
    <n v="10"/>
    <n v="1147.07"/>
    <n v="7"/>
    <n v="17"/>
    <n v="3"/>
    <x v="0"/>
    <n v="9.2505645161290317"/>
    <n v="958"/>
  </r>
  <r>
    <n v="2127821"/>
    <x v="0"/>
    <x v="1"/>
    <x v="0"/>
    <x v="1"/>
    <x v="1"/>
    <n v="8"/>
    <n v="2"/>
    <n v="974.75"/>
    <n v="6"/>
    <n v="8"/>
    <n v="2"/>
    <x v="2"/>
    <n v="121.84375"/>
    <n v="451"/>
  </r>
  <r>
    <n v="2127971"/>
    <x v="0"/>
    <x v="1"/>
    <x v="0"/>
    <x v="1"/>
    <x v="0"/>
    <n v="138"/>
    <n v="10"/>
    <n v="2217.64"/>
    <n v="9"/>
    <n v="19"/>
    <n v="3"/>
    <x v="0"/>
    <n v="16.069855072463767"/>
    <n v="1579"/>
  </r>
  <r>
    <n v="2128181"/>
    <x v="1"/>
    <x v="3"/>
    <x v="0"/>
    <x v="3"/>
    <x v="1"/>
    <n v="3"/>
    <n v="1"/>
    <n v="64.010000000000005"/>
    <n v="2"/>
    <n v="3"/>
    <n v="1"/>
    <x v="1"/>
    <n v="21.33666666666667"/>
    <n v="7"/>
  </r>
  <r>
    <n v="2128221"/>
    <x v="0"/>
    <x v="3"/>
    <x v="0"/>
    <x v="2"/>
    <x v="1"/>
    <n v="58"/>
    <n v="8"/>
    <n v="2171.9499999999998"/>
    <n v="9"/>
    <n v="17"/>
    <n v="3"/>
    <x v="0"/>
    <n v="37.447413793103443"/>
    <n v="1303"/>
  </r>
  <r>
    <n v="2128371"/>
    <x v="1"/>
    <x v="3"/>
    <x v="0"/>
    <x v="3"/>
    <x v="1"/>
    <n v="4"/>
    <n v="2"/>
    <n v="10.7"/>
    <n v="1"/>
    <n v="3"/>
    <n v="1"/>
    <x v="1"/>
    <n v="2.6749999999999998"/>
    <n v="22"/>
  </r>
  <r>
    <n v="2128411"/>
    <x v="3"/>
    <x v="0"/>
    <x v="0"/>
    <x v="1"/>
    <x v="1"/>
    <n v="1"/>
    <n v="1"/>
    <n v="54.86"/>
    <n v="2"/>
    <n v="3"/>
    <n v="1"/>
    <x v="1"/>
    <n v="54.86"/>
    <n v="62"/>
  </r>
  <r>
    <n v="2128561"/>
    <x v="1"/>
    <x v="0"/>
    <x v="0"/>
    <x v="2"/>
    <x v="0"/>
    <n v="7"/>
    <n v="2"/>
    <n v="151.63999999999999"/>
    <n v="3"/>
    <n v="5"/>
    <n v="1"/>
    <x v="1"/>
    <n v="21.662857142857142"/>
    <n v="27"/>
  </r>
  <r>
    <n v="2128751"/>
    <x v="1"/>
    <x v="1"/>
    <x v="0"/>
    <x v="2"/>
    <x v="0"/>
    <n v="5"/>
    <n v="2"/>
    <n v="77.77"/>
    <n v="2"/>
    <n v="4"/>
    <n v="1"/>
    <x v="1"/>
    <n v="15.553999999999998"/>
    <n v="60"/>
  </r>
  <r>
    <n v="2128941"/>
    <x v="1"/>
    <x v="0"/>
    <x v="0"/>
    <x v="2"/>
    <x v="1"/>
    <n v="1"/>
    <n v="1"/>
    <n v="116.48"/>
    <n v="3"/>
    <n v="4"/>
    <n v="1"/>
    <x v="1"/>
    <n v="116.48"/>
    <n v="87"/>
  </r>
  <r>
    <n v="2129001"/>
    <x v="0"/>
    <x v="0"/>
    <x v="3"/>
    <x v="0"/>
    <x v="1"/>
    <n v="0"/>
    <n v="1"/>
    <n v="0"/>
    <n v="1"/>
    <n v="2"/>
    <n v="1"/>
    <x v="1"/>
    <n v="0"/>
    <n v="0"/>
  </r>
  <r>
    <n v="2129151"/>
    <x v="1"/>
    <x v="3"/>
    <x v="3"/>
    <x v="0"/>
    <x v="1"/>
    <n v="0"/>
    <n v="1"/>
    <n v="0"/>
    <n v="1"/>
    <n v="2"/>
    <n v="1"/>
    <x v="1"/>
    <n v="0"/>
    <n v="0"/>
  </r>
  <r>
    <n v="2129491"/>
    <x v="0"/>
    <x v="0"/>
    <x v="3"/>
    <x v="0"/>
    <x v="1"/>
    <n v="0"/>
    <n v="1"/>
    <n v="0"/>
    <n v="1"/>
    <n v="2"/>
    <n v="1"/>
    <x v="1"/>
    <n v="0"/>
    <n v="0"/>
  </r>
  <r>
    <n v="2129681"/>
    <x v="1"/>
    <x v="0"/>
    <x v="3"/>
    <x v="2"/>
    <x v="1"/>
    <n v="0"/>
    <n v="1"/>
    <n v="0"/>
    <n v="1"/>
    <n v="2"/>
    <n v="1"/>
    <x v="1"/>
    <n v="0"/>
    <n v="0"/>
  </r>
  <r>
    <n v="2129721"/>
    <x v="0"/>
    <x v="0"/>
    <x v="3"/>
    <x v="1"/>
    <x v="0"/>
    <n v="0"/>
    <n v="1"/>
    <n v="0"/>
    <n v="1"/>
    <n v="2"/>
    <n v="1"/>
    <x v="1"/>
    <n v="0"/>
    <n v="0"/>
  </r>
  <r>
    <n v="2130091"/>
    <x v="1"/>
    <x v="0"/>
    <x v="3"/>
    <x v="1"/>
    <x v="1"/>
    <n v="0"/>
    <n v="1"/>
    <n v="0"/>
    <n v="1"/>
    <n v="2"/>
    <n v="1"/>
    <x v="1"/>
    <n v="0"/>
    <n v="0"/>
  </r>
  <r>
    <n v="2131781"/>
    <x v="1"/>
    <x v="0"/>
    <x v="3"/>
    <x v="0"/>
    <x v="1"/>
    <n v="0"/>
    <n v="1"/>
    <n v="0"/>
    <n v="1"/>
    <n v="2"/>
    <n v="1"/>
    <x v="1"/>
    <n v="0"/>
    <n v="0"/>
  </r>
  <r>
    <n v="2132411"/>
    <x v="0"/>
    <x v="0"/>
    <x v="3"/>
    <x v="2"/>
    <x v="0"/>
    <n v="0"/>
    <n v="1"/>
    <n v="0"/>
    <n v="1"/>
    <n v="2"/>
    <n v="1"/>
    <x v="1"/>
    <n v="0"/>
    <n v="0"/>
  </r>
  <r>
    <n v="2132561"/>
    <x v="3"/>
    <x v="0"/>
    <x v="3"/>
    <x v="0"/>
    <x v="1"/>
    <n v="0"/>
    <n v="1"/>
    <n v="0"/>
    <n v="1"/>
    <n v="2"/>
    <n v="1"/>
    <x v="1"/>
    <n v="0"/>
    <n v="0"/>
  </r>
  <r>
    <n v="2133341"/>
    <x v="0"/>
    <x v="1"/>
    <x v="3"/>
    <x v="2"/>
    <x v="1"/>
    <n v="0"/>
    <n v="1"/>
    <n v="0"/>
    <n v="1"/>
    <n v="2"/>
    <n v="1"/>
    <x v="1"/>
    <n v="0"/>
    <n v="0"/>
  </r>
  <r>
    <n v="2133531"/>
    <x v="1"/>
    <x v="1"/>
    <x v="3"/>
    <x v="0"/>
    <x v="0"/>
    <n v="0"/>
    <n v="1"/>
    <n v="0"/>
    <n v="1"/>
    <n v="2"/>
    <n v="1"/>
    <x v="1"/>
    <n v="0"/>
    <n v="0"/>
  </r>
  <r>
    <n v="2133681"/>
    <x v="1"/>
    <x v="1"/>
    <x v="3"/>
    <x v="0"/>
    <x v="0"/>
    <n v="0"/>
    <n v="1"/>
    <n v="0"/>
    <n v="1"/>
    <n v="2"/>
    <n v="1"/>
    <x v="1"/>
    <n v="0"/>
    <n v="0"/>
  </r>
  <r>
    <n v="2133721"/>
    <x v="2"/>
    <x v="4"/>
    <x v="3"/>
    <x v="3"/>
    <x v="0"/>
    <n v="0"/>
    <n v="1"/>
    <n v="0"/>
    <n v="1"/>
    <n v="2"/>
    <n v="1"/>
    <x v="1"/>
    <n v="0"/>
    <n v="0"/>
  </r>
  <r>
    <n v="2133871"/>
    <x v="0"/>
    <x v="1"/>
    <x v="3"/>
    <x v="2"/>
    <x v="1"/>
    <n v="0"/>
    <n v="1"/>
    <n v="0"/>
    <n v="1"/>
    <n v="2"/>
    <n v="1"/>
    <x v="1"/>
    <n v="0"/>
    <n v="0"/>
  </r>
  <r>
    <n v="2134121"/>
    <x v="1"/>
    <x v="1"/>
    <x v="3"/>
    <x v="1"/>
    <x v="1"/>
    <n v="0"/>
    <n v="1"/>
    <n v="0"/>
    <n v="1"/>
    <n v="2"/>
    <n v="1"/>
    <x v="1"/>
    <n v="0"/>
    <n v="0"/>
  </r>
  <r>
    <n v="2134501"/>
    <x v="1"/>
    <x v="4"/>
    <x v="3"/>
    <x v="2"/>
    <x v="1"/>
    <n v="0"/>
    <n v="1"/>
    <n v="0"/>
    <n v="1"/>
    <n v="2"/>
    <n v="1"/>
    <x v="1"/>
    <n v="0"/>
    <n v="0"/>
  </r>
  <r>
    <n v="2134651"/>
    <x v="0"/>
    <x v="1"/>
    <x v="3"/>
    <x v="1"/>
    <x v="1"/>
    <n v="0"/>
    <n v="1"/>
    <n v="0"/>
    <n v="1"/>
    <n v="2"/>
    <n v="1"/>
    <x v="1"/>
    <n v="0"/>
    <n v="0"/>
  </r>
  <r>
    <n v="2134841"/>
    <x v="0"/>
    <x v="1"/>
    <x v="3"/>
    <x v="2"/>
    <x v="1"/>
    <n v="0"/>
    <n v="1"/>
    <n v="0"/>
    <n v="1"/>
    <n v="2"/>
    <n v="1"/>
    <x v="1"/>
    <n v="0"/>
    <n v="0"/>
  </r>
  <r>
    <n v="2134991"/>
    <x v="1"/>
    <x v="1"/>
    <x v="3"/>
    <x v="2"/>
    <x v="1"/>
    <n v="0"/>
    <n v="1"/>
    <n v="0"/>
    <n v="1"/>
    <n v="2"/>
    <n v="1"/>
    <x v="1"/>
    <n v="0"/>
    <n v="0"/>
  </r>
  <r>
    <n v="2135391"/>
    <x v="1"/>
    <x v="0"/>
    <x v="3"/>
    <x v="1"/>
    <x v="1"/>
    <n v="0"/>
    <n v="1"/>
    <n v="0"/>
    <n v="1"/>
    <n v="2"/>
    <n v="1"/>
    <x v="1"/>
    <n v="0"/>
    <n v="0"/>
  </r>
  <r>
    <n v="2135431"/>
    <x v="1"/>
    <x v="0"/>
    <x v="3"/>
    <x v="0"/>
    <x v="1"/>
    <n v="0"/>
    <n v="1"/>
    <n v="0"/>
    <n v="1"/>
    <n v="2"/>
    <n v="1"/>
    <x v="1"/>
    <n v="0"/>
    <n v="0"/>
  </r>
  <r>
    <n v="2135771"/>
    <x v="0"/>
    <x v="0"/>
    <x v="3"/>
    <x v="1"/>
    <x v="1"/>
    <n v="0"/>
    <n v="1"/>
    <n v="0"/>
    <n v="1"/>
    <n v="2"/>
    <n v="1"/>
    <x v="1"/>
    <n v="0"/>
    <n v="0"/>
  </r>
  <r>
    <n v="2135811"/>
    <x v="1"/>
    <x v="0"/>
    <x v="3"/>
    <x v="1"/>
    <x v="1"/>
    <n v="0"/>
    <n v="1"/>
    <n v="0"/>
    <n v="1"/>
    <n v="2"/>
    <n v="1"/>
    <x v="1"/>
    <n v="0"/>
    <n v="0"/>
  </r>
  <r>
    <n v="2136361"/>
    <x v="0"/>
    <x v="2"/>
    <x v="3"/>
    <x v="0"/>
    <x v="1"/>
    <n v="0"/>
    <n v="1"/>
    <n v="0"/>
    <n v="1"/>
    <n v="2"/>
    <n v="1"/>
    <x v="1"/>
    <n v="0"/>
    <n v="0"/>
  </r>
  <r>
    <n v="2137521"/>
    <x v="0"/>
    <x v="1"/>
    <x v="3"/>
    <x v="2"/>
    <x v="1"/>
    <n v="0"/>
    <n v="1"/>
    <n v="0"/>
    <n v="1"/>
    <n v="2"/>
    <n v="1"/>
    <x v="1"/>
    <n v="0"/>
    <n v="0"/>
  </r>
  <r>
    <n v="2138111"/>
    <x v="1"/>
    <x v="1"/>
    <x v="3"/>
    <x v="0"/>
    <x v="1"/>
    <n v="0"/>
    <n v="1"/>
    <n v="0"/>
    <n v="1"/>
    <n v="2"/>
    <n v="1"/>
    <x v="1"/>
    <n v="0"/>
    <n v="0"/>
  </r>
  <r>
    <n v="2138641"/>
    <x v="0"/>
    <x v="1"/>
    <x v="3"/>
    <x v="0"/>
    <x v="1"/>
    <n v="0"/>
    <n v="1"/>
    <n v="0"/>
    <n v="1"/>
    <n v="2"/>
    <n v="1"/>
    <x v="1"/>
    <n v="0"/>
    <n v="0"/>
  </r>
  <r>
    <n v="2138831"/>
    <x v="1"/>
    <x v="1"/>
    <x v="3"/>
    <x v="2"/>
    <x v="1"/>
    <n v="0"/>
    <n v="1"/>
    <n v="0"/>
    <n v="1"/>
    <n v="2"/>
    <n v="1"/>
    <x v="1"/>
    <n v="0"/>
    <n v="0"/>
  </r>
  <r>
    <n v="2139231"/>
    <x v="1"/>
    <x v="2"/>
    <x v="3"/>
    <x v="1"/>
    <x v="1"/>
    <n v="0"/>
    <n v="1"/>
    <n v="0"/>
    <n v="1"/>
    <n v="2"/>
    <n v="1"/>
    <x v="1"/>
    <n v="0"/>
    <n v="0"/>
  </r>
  <r>
    <n v="2139571"/>
    <x v="0"/>
    <x v="1"/>
    <x v="3"/>
    <x v="1"/>
    <x v="1"/>
    <n v="0"/>
    <n v="1"/>
    <n v="0"/>
    <n v="1"/>
    <n v="2"/>
    <n v="1"/>
    <x v="1"/>
    <n v="0"/>
    <n v="0"/>
  </r>
  <r>
    <n v="2139611"/>
    <x v="1"/>
    <x v="4"/>
    <x v="3"/>
    <x v="2"/>
    <x v="1"/>
    <n v="0"/>
    <n v="1"/>
    <n v="0"/>
    <n v="1"/>
    <n v="2"/>
    <n v="1"/>
    <x v="1"/>
    <n v="0"/>
    <n v="0"/>
  </r>
  <r>
    <n v="2139761"/>
    <x v="1"/>
    <x v="1"/>
    <x v="3"/>
    <x v="2"/>
    <x v="1"/>
    <n v="0"/>
    <n v="1"/>
    <n v="0"/>
    <n v="1"/>
    <n v="2"/>
    <n v="1"/>
    <x v="1"/>
    <n v="0"/>
    <n v="0"/>
  </r>
  <r>
    <n v="2140021"/>
    <x v="1"/>
    <x v="0"/>
    <x v="3"/>
    <x v="1"/>
    <x v="1"/>
    <n v="0"/>
    <n v="1"/>
    <n v="0"/>
    <n v="1"/>
    <n v="2"/>
    <n v="1"/>
    <x v="1"/>
    <n v="0"/>
    <n v="0"/>
  </r>
  <r>
    <n v="2140551"/>
    <x v="0"/>
    <x v="1"/>
    <x v="3"/>
    <x v="1"/>
    <x v="1"/>
    <n v="0"/>
    <n v="1"/>
    <n v="0"/>
    <n v="1"/>
    <n v="2"/>
    <n v="1"/>
    <x v="1"/>
    <n v="0"/>
    <n v="0"/>
  </r>
  <r>
    <n v="2140741"/>
    <x v="0"/>
    <x v="0"/>
    <x v="3"/>
    <x v="1"/>
    <x v="1"/>
    <n v="0"/>
    <n v="1"/>
    <n v="0"/>
    <n v="1"/>
    <n v="2"/>
    <n v="1"/>
    <x v="1"/>
    <n v="0"/>
    <n v="0"/>
  </r>
  <r>
    <n v="2140931"/>
    <x v="0"/>
    <x v="1"/>
    <x v="3"/>
    <x v="0"/>
    <x v="1"/>
    <n v="0"/>
    <n v="1"/>
    <n v="0"/>
    <n v="1"/>
    <n v="2"/>
    <n v="1"/>
    <x v="1"/>
    <n v="0"/>
    <n v="0"/>
  </r>
  <r>
    <n v="2141291"/>
    <x v="1"/>
    <x v="4"/>
    <x v="3"/>
    <x v="0"/>
    <x v="1"/>
    <n v="0"/>
    <n v="1"/>
    <n v="0"/>
    <n v="1"/>
    <n v="2"/>
    <n v="1"/>
    <x v="1"/>
    <n v="0"/>
    <n v="0"/>
  </r>
  <r>
    <n v="2141481"/>
    <x v="1"/>
    <x v="1"/>
    <x v="3"/>
    <x v="1"/>
    <x v="0"/>
    <n v="0"/>
    <n v="1"/>
    <n v="0"/>
    <n v="1"/>
    <n v="2"/>
    <n v="1"/>
    <x v="1"/>
    <n v="0"/>
    <n v="0"/>
  </r>
  <r>
    <n v="2141521"/>
    <x v="0"/>
    <x v="1"/>
    <x v="3"/>
    <x v="2"/>
    <x v="1"/>
    <n v="0"/>
    <n v="1"/>
    <n v="0"/>
    <n v="1"/>
    <n v="2"/>
    <n v="1"/>
    <x v="1"/>
    <n v="0"/>
    <n v="0"/>
  </r>
  <r>
    <n v="2141671"/>
    <x v="1"/>
    <x v="0"/>
    <x v="3"/>
    <x v="2"/>
    <x v="1"/>
    <n v="0"/>
    <n v="1"/>
    <n v="0"/>
    <n v="1"/>
    <n v="2"/>
    <n v="1"/>
    <x v="1"/>
    <n v="0"/>
    <n v="0"/>
  </r>
  <r>
    <n v="2142641"/>
    <x v="1"/>
    <x v="0"/>
    <x v="3"/>
    <x v="0"/>
    <x v="1"/>
    <n v="0"/>
    <n v="1"/>
    <n v="0"/>
    <n v="1"/>
    <n v="2"/>
    <n v="1"/>
    <x v="1"/>
    <n v="0"/>
    <n v="0"/>
  </r>
  <r>
    <n v="2142791"/>
    <x v="0"/>
    <x v="1"/>
    <x v="3"/>
    <x v="1"/>
    <x v="1"/>
    <n v="0"/>
    <n v="1"/>
    <n v="0"/>
    <n v="1"/>
    <n v="2"/>
    <n v="1"/>
    <x v="1"/>
    <n v="0"/>
    <n v="0"/>
  </r>
  <r>
    <n v="2143041"/>
    <x v="1"/>
    <x v="0"/>
    <x v="3"/>
    <x v="1"/>
    <x v="1"/>
    <n v="0"/>
    <n v="1"/>
    <n v="0"/>
    <n v="1"/>
    <n v="2"/>
    <n v="1"/>
    <x v="1"/>
    <n v="0"/>
    <n v="0"/>
  </r>
  <r>
    <n v="2143191"/>
    <x v="0"/>
    <x v="0"/>
    <x v="3"/>
    <x v="0"/>
    <x v="1"/>
    <n v="0"/>
    <n v="1"/>
    <n v="0"/>
    <n v="1"/>
    <n v="2"/>
    <n v="1"/>
    <x v="1"/>
    <n v="0"/>
    <n v="0"/>
  </r>
  <r>
    <n v="2143801"/>
    <x v="1"/>
    <x v="0"/>
    <x v="3"/>
    <x v="0"/>
    <x v="1"/>
    <n v="0"/>
    <n v="1"/>
    <n v="0"/>
    <n v="1"/>
    <n v="2"/>
    <n v="1"/>
    <x v="1"/>
    <n v="0"/>
    <n v="0"/>
  </r>
  <r>
    <n v="2143951"/>
    <x v="0"/>
    <x v="0"/>
    <x v="3"/>
    <x v="0"/>
    <x v="1"/>
    <n v="0"/>
    <n v="1"/>
    <n v="0"/>
    <n v="1"/>
    <n v="2"/>
    <n v="1"/>
    <x v="1"/>
    <n v="0"/>
    <n v="0"/>
  </r>
  <r>
    <n v="2144011"/>
    <x v="0"/>
    <x v="0"/>
    <x v="3"/>
    <x v="0"/>
    <x v="1"/>
    <n v="0"/>
    <n v="1"/>
    <n v="0"/>
    <n v="1"/>
    <n v="2"/>
    <n v="1"/>
    <x v="1"/>
    <n v="0"/>
    <n v="0"/>
  </r>
  <r>
    <n v="2144351"/>
    <x v="0"/>
    <x v="1"/>
    <x v="3"/>
    <x v="0"/>
    <x v="1"/>
    <n v="0"/>
    <n v="1"/>
    <n v="0"/>
    <n v="1"/>
    <n v="2"/>
    <n v="1"/>
    <x v="1"/>
    <n v="0"/>
    <n v="0"/>
  </r>
  <r>
    <n v="2144541"/>
    <x v="1"/>
    <x v="1"/>
    <x v="3"/>
    <x v="1"/>
    <x v="1"/>
    <n v="0"/>
    <n v="1"/>
    <n v="0"/>
    <n v="1"/>
    <n v="2"/>
    <n v="1"/>
    <x v="1"/>
    <n v="0"/>
    <n v="0"/>
  </r>
  <r>
    <n v="2144691"/>
    <x v="0"/>
    <x v="1"/>
    <x v="3"/>
    <x v="2"/>
    <x v="1"/>
    <n v="0"/>
    <n v="1"/>
    <n v="0"/>
    <n v="1"/>
    <n v="2"/>
    <n v="1"/>
    <x v="1"/>
    <n v="0"/>
    <n v="0"/>
  </r>
  <r>
    <n v="2145281"/>
    <x v="0"/>
    <x v="1"/>
    <x v="3"/>
    <x v="2"/>
    <x v="1"/>
    <n v="0"/>
    <n v="1"/>
    <n v="0"/>
    <n v="1"/>
    <n v="2"/>
    <n v="1"/>
    <x v="1"/>
    <n v="0"/>
    <n v="0"/>
  </r>
  <r>
    <n v="2145511"/>
    <x v="0"/>
    <x v="1"/>
    <x v="3"/>
    <x v="2"/>
    <x v="1"/>
    <n v="0"/>
    <n v="1"/>
    <n v="0"/>
    <n v="1"/>
    <n v="2"/>
    <n v="1"/>
    <x v="1"/>
    <n v="0"/>
    <n v="0"/>
  </r>
  <r>
    <n v="2145661"/>
    <x v="0"/>
    <x v="1"/>
    <x v="3"/>
    <x v="2"/>
    <x v="1"/>
    <n v="0"/>
    <n v="1"/>
    <n v="0"/>
    <n v="1"/>
    <n v="2"/>
    <n v="1"/>
    <x v="1"/>
    <n v="0"/>
    <n v="0"/>
  </r>
  <r>
    <n v="2146061"/>
    <x v="1"/>
    <x v="3"/>
    <x v="3"/>
    <x v="0"/>
    <x v="1"/>
    <n v="0"/>
    <n v="1"/>
    <n v="0"/>
    <n v="1"/>
    <n v="2"/>
    <n v="1"/>
    <x v="1"/>
    <n v="0"/>
    <n v="0"/>
  </r>
  <r>
    <n v="2146101"/>
    <x v="2"/>
    <x v="0"/>
    <x v="3"/>
    <x v="1"/>
    <x v="1"/>
    <n v="0"/>
    <n v="1"/>
    <n v="0"/>
    <n v="1"/>
    <n v="2"/>
    <n v="1"/>
    <x v="1"/>
    <n v="0"/>
    <n v="0"/>
  </r>
  <r>
    <n v="2146441"/>
    <x v="0"/>
    <x v="3"/>
    <x v="3"/>
    <x v="0"/>
    <x v="0"/>
    <n v="0"/>
    <n v="1"/>
    <n v="0"/>
    <n v="1"/>
    <n v="2"/>
    <n v="1"/>
    <x v="1"/>
    <n v="0"/>
    <n v="0"/>
  </r>
  <r>
    <n v="2146591"/>
    <x v="1"/>
    <x v="4"/>
    <x v="3"/>
    <x v="1"/>
    <x v="1"/>
    <n v="0"/>
    <n v="1"/>
    <n v="0"/>
    <n v="1"/>
    <n v="2"/>
    <n v="1"/>
    <x v="1"/>
    <n v="0"/>
    <n v="0"/>
  </r>
  <r>
    <n v="2146631"/>
    <x v="3"/>
    <x v="0"/>
    <x v="3"/>
    <x v="1"/>
    <x v="1"/>
    <n v="0"/>
    <n v="1"/>
    <n v="0"/>
    <n v="1"/>
    <n v="2"/>
    <n v="1"/>
    <x v="1"/>
    <n v="0"/>
    <n v="0"/>
  </r>
  <r>
    <n v="2146781"/>
    <x v="0"/>
    <x v="0"/>
    <x v="3"/>
    <x v="1"/>
    <x v="1"/>
    <n v="0"/>
    <n v="1"/>
    <n v="0"/>
    <n v="1"/>
    <n v="2"/>
    <n v="1"/>
    <x v="1"/>
    <n v="0"/>
    <n v="0"/>
  </r>
  <r>
    <n v="2146821"/>
    <x v="2"/>
    <x v="0"/>
    <x v="3"/>
    <x v="2"/>
    <x v="1"/>
    <n v="0"/>
    <n v="1"/>
    <n v="0"/>
    <n v="1"/>
    <n v="2"/>
    <n v="1"/>
    <x v="1"/>
    <n v="0"/>
    <n v="0"/>
  </r>
  <r>
    <n v="2146971"/>
    <x v="0"/>
    <x v="0"/>
    <x v="3"/>
    <x v="1"/>
    <x v="1"/>
    <n v="0"/>
    <n v="1"/>
    <n v="0"/>
    <n v="1"/>
    <n v="2"/>
    <n v="1"/>
    <x v="1"/>
    <n v="0"/>
    <n v="0"/>
  </r>
  <r>
    <n v="2147031"/>
    <x v="1"/>
    <x v="0"/>
    <x v="3"/>
    <x v="0"/>
    <x v="1"/>
    <n v="0"/>
    <n v="1"/>
    <n v="0"/>
    <n v="1"/>
    <n v="2"/>
    <n v="1"/>
    <x v="1"/>
    <n v="0"/>
    <n v="0"/>
  </r>
  <r>
    <n v="2147181"/>
    <x v="0"/>
    <x v="0"/>
    <x v="3"/>
    <x v="1"/>
    <x v="0"/>
    <n v="0"/>
    <n v="1"/>
    <n v="0"/>
    <n v="1"/>
    <n v="2"/>
    <n v="1"/>
    <x v="1"/>
    <n v="0"/>
    <n v="0"/>
  </r>
  <r>
    <n v="2147371"/>
    <x v="0"/>
    <x v="0"/>
    <x v="3"/>
    <x v="0"/>
    <x v="1"/>
    <n v="0"/>
    <n v="1"/>
    <n v="0"/>
    <n v="1"/>
    <n v="2"/>
    <n v="1"/>
    <x v="1"/>
    <n v="0"/>
    <n v="0"/>
  </r>
  <r>
    <n v="2147411"/>
    <x v="1"/>
    <x v="1"/>
    <x v="3"/>
    <x v="2"/>
    <x v="1"/>
    <n v="0"/>
    <n v="1"/>
    <n v="0"/>
    <n v="1"/>
    <n v="2"/>
    <n v="1"/>
    <x v="1"/>
    <n v="0"/>
    <n v="0"/>
  </r>
  <r>
    <n v="2147601"/>
    <x v="2"/>
    <x v="0"/>
    <x v="3"/>
    <x v="0"/>
    <x v="1"/>
    <n v="0"/>
    <n v="1"/>
    <n v="0"/>
    <n v="1"/>
    <n v="2"/>
    <n v="1"/>
    <x v="1"/>
    <n v="0"/>
    <n v="0"/>
  </r>
  <r>
    <n v="2148001"/>
    <x v="0"/>
    <x v="1"/>
    <x v="3"/>
    <x v="0"/>
    <x v="1"/>
    <n v="0"/>
    <n v="1"/>
    <n v="0"/>
    <n v="1"/>
    <n v="2"/>
    <n v="1"/>
    <x v="1"/>
    <n v="0"/>
    <n v="0"/>
  </r>
  <r>
    <n v="2148151"/>
    <x v="2"/>
    <x v="0"/>
    <x v="3"/>
    <x v="0"/>
    <x v="1"/>
    <n v="0"/>
    <n v="1"/>
    <n v="0"/>
    <n v="1"/>
    <n v="2"/>
    <n v="1"/>
    <x v="1"/>
    <n v="0"/>
    <n v="0"/>
  </r>
  <r>
    <n v="2148341"/>
    <x v="1"/>
    <x v="0"/>
    <x v="3"/>
    <x v="1"/>
    <x v="1"/>
    <n v="0"/>
    <n v="1"/>
    <n v="0"/>
    <n v="1"/>
    <n v="2"/>
    <n v="1"/>
    <x v="1"/>
    <n v="0"/>
    <n v="0"/>
  </r>
  <r>
    <n v="2148531"/>
    <x v="1"/>
    <x v="1"/>
    <x v="3"/>
    <x v="1"/>
    <x v="1"/>
    <n v="0"/>
    <n v="1"/>
    <n v="0"/>
    <n v="1"/>
    <n v="2"/>
    <n v="1"/>
    <x v="1"/>
    <n v="0"/>
    <n v="0"/>
  </r>
  <r>
    <n v="2148871"/>
    <x v="0"/>
    <x v="0"/>
    <x v="3"/>
    <x v="2"/>
    <x v="1"/>
    <n v="0"/>
    <n v="1"/>
    <n v="0"/>
    <n v="1"/>
    <n v="2"/>
    <n v="1"/>
    <x v="1"/>
    <n v="0"/>
    <n v="0"/>
  </r>
  <r>
    <n v="2149081"/>
    <x v="0"/>
    <x v="1"/>
    <x v="3"/>
    <x v="2"/>
    <x v="0"/>
    <n v="0"/>
    <n v="1"/>
    <n v="0"/>
    <n v="1"/>
    <n v="2"/>
    <n v="1"/>
    <x v="1"/>
    <n v="0"/>
    <n v="0"/>
  </r>
  <r>
    <n v="2149501"/>
    <x v="0"/>
    <x v="0"/>
    <x v="3"/>
    <x v="0"/>
    <x v="1"/>
    <n v="0"/>
    <n v="1"/>
    <n v="0"/>
    <n v="1"/>
    <n v="2"/>
    <n v="1"/>
    <x v="1"/>
    <n v="0"/>
    <n v="0"/>
  </r>
  <r>
    <n v="2149651"/>
    <x v="2"/>
    <x v="3"/>
    <x v="3"/>
    <x v="0"/>
    <x v="0"/>
    <n v="0"/>
    <n v="1"/>
    <n v="0"/>
    <n v="1"/>
    <n v="2"/>
    <n v="1"/>
    <x v="1"/>
    <n v="0"/>
    <n v="0"/>
  </r>
  <r>
    <n v="2149841"/>
    <x v="0"/>
    <x v="1"/>
    <x v="3"/>
    <x v="2"/>
    <x v="0"/>
    <n v="0"/>
    <n v="1"/>
    <n v="0"/>
    <n v="1"/>
    <n v="2"/>
    <n v="1"/>
    <x v="1"/>
    <n v="0"/>
    <n v="0"/>
  </r>
  <r>
    <n v="2149991"/>
    <x v="1"/>
    <x v="4"/>
    <x v="3"/>
    <x v="1"/>
    <x v="0"/>
    <n v="0"/>
    <n v="1"/>
    <n v="0"/>
    <n v="1"/>
    <n v="2"/>
    <n v="1"/>
    <x v="1"/>
    <n v="0"/>
    <n v="0"/>
  </r>
  <r>
    <n v="2150061"/>
    <x v="0"/>
    <x v="1"/>
    <x v="3"/>
    <x v="1"/>
    <x v="1"/>
    <n v="0"/>
    <n v="1"/>
    <n v="0"/>
    <n v="1"/>
    <n v="2"/>
    <n v="1"/>
    <x v="1"/>
    <n v="0"/>
    <n v="0"/>
  </r>
  <r>
    <n v="2150441"/>
    <x v="1"/>
    <x v="0"/>
    <x v="3"/>
    <x v="1"/>
    <x v="1"/>
    <n v="0"/>
    <n v="1"/>
    <n v="0"/>
    <n v="1"/>
    <n v="2"/>
    <n v="1"/>
    <x v="1"/>
    <n v="0"/>
    <n v="0"/>
  </r>
  <r>
    <n v="2150591"/>
    <x v="1"/>
    <x v="2"/>
    <x v="3"/>
    <x v="0"/>
    <x v="1"/>
    <n v="0"/>
    <n v="1"/>
    <n v="0"/>
    <n v="1"/>
    <n v="2"/>
    <n v="1"/>
    <x v="1"/>
    <n v="0"/>
    <n v="0"/>
  </r>
  <r>
    <n v="2151031"/>
    <x v="1"/>
    <x v="1"/>
    <x v="3"/>
    <x v="2"/>
    <x v="1"/>
    <n v="0"/>
    <n v="1"/>
    <n v="0"/>
    <n v="1"/>
    <n v="2"/>
    <n v="1"/>
    <x v="1"/>
    <n v="0"/>
    <n v="0"/>
  </r>
  <r>
    <n v="2151181"/>
    <x v="2"/>
    <x v="4"/>
    <x v="3"/>
    <x v="1"/>
    <x v="0"/>
    <n v="0"/>
    <n v="1"/>
    <n v="0"/>
    <n v="1"/>
    <n v="2"/>
    <n v="1"/>
    <x v="1"/>
    <n v="0"/>
    <n v="0"/>
  </r>
  <r>
    <n v="2151221"/>
    <x v="1"/>
    <x v="0"/>
    <x v="3"/>
    <x v="3"/>
    <x v="1"/>
    <n v="0"/>
    <n v="1"/>
    <n v="0"/>
    <n v="1"/>
    <n v="2"/>
    <n v="1"/>
    <x v="1"/>
    <n v="0"/>
    <n v="0"/>
  </r>
  <r>
    <n v="2151941"/>
    <x v="0"/>
    <x v="1"/>
    <x v="3"/>
    <x v="1"/>
    <x v="1"/>
    <n v="0"/>
    <n v="1"/>
    <n v="0"/>
    <n v="1"/>
    <n v="2"/>
    <n v="1"/>
    <x v="1"/>
    <n v="0"/>
    <n v="0"/>
  </r>
  <r>
    <n v="2152001"/>
    <x v="0"/>
    <x v="1"/>
    <x v="3"/>
    <x v="1"/>
    <x v="1"/>
    <n v="0"/>
    <n v="1"/>
    <n v="0"/>
    <n v="1"/>
    <n v="2"/>
    <n v="1"/>
    <x v="1"/>
    <n v="0"/>
    <n v="0"/>
  </r>
  <r>
    <n v="2152341"/>
    <x v="0"/>
    <x v="1"/>
    <x v="3"/>
    <x v="2"/>
    <x v="1"/>
    <n v="0"/>
    <n v="1"/>
    <n v="0"/>
    <n v="1"/>
    <n v="2"/>
    <n v="1"/>
    <x v="1"/>
    <n v="0"/>
    <n v="0"/>
  </r>
  <r>
    <n v="2152911"/>
    <x v="2"/>
    <x v="1"/>
    <x v="3"/>
    <x v="2"/>
    <x v="1"/>
    <n v="0"/>
    <n v="1"/>
    <n v="0"/>
    <n v="1"/>
    <n v="2"/>
    <n v="1"/>
    <x v="1"/>
    <n v="0"/>
    <n v="0"/>
  </r>
  <r>
    <n v="2153121"/>
    <x v="0"/>
    <x v="1"/>
    <x v="3"/>
    <x v="0"/>
    <x v="1"/>
    <n v="0"/>
    <n v="1"/>
    <n v="0"/>
    <n v="1"/>
    <n v="2"/>
    <n v="1"/>
    <x v="1"/>
    <n v="0"/>
    <n v="0"/>
  </r>
  <r>
    <n v="2153461"/>
    <x v="0"/>
    <x v="1"/>
    <x v="3"/>
    <x v="0"/>
    <x v="1"/>
    <n v="0"/>
    <n v="1"/>
    <n v="0"/>
    <n v="1"/>
    <n v="2"/>
    <n v="1"/>
    <x v="1"/>
    <n v="0"/>
    <n v="0"/>
  </r>
  <r>
    <n v="2153501"/>
    <x v="0"/>
    <x v="1"/>
    <x v="3"/>
    <x v="2"/>
    <x v="1"/>
    <n v="0"/>
    <n v="1"/>
    <n v="0"/>
    <n v="1"/>
    <n v="2"/>
    <n v="1"/>
    <x v="1"/>
    <n v="0"/>
    <n v="0"/>
  </r>
  <r>
    <n v="2153991"/>
    <x v="0"/>
    <x v="0"/>
    <x v="3"/>
    <x v="2"/>
    <x v="1"/>
    <n v="0"/>
    <n v="1"/>
    <n v="0"/>
    <n v="1"/>
    <n v="2"/>
    <n v="1"/>
    <x v="1"/>
    <n v="0"/>
    <n v="0"/>
  </r>
  <r>
    <n v="2154241"/>
    <x v="1"/>
    <x v="1"/>
    <x v="3"/>
    <x v="1"/>
    <x v="1"/>
    <n v="0"/>
    <n v="1"/>
    <n v="0"/>
    <n v="1"/>
    <n v="2"/>
    <n v="1"/>
    <x v="1"/>
    <n v="0"/>
    <n v="0"/>
  </r>
  <r>
    <n v="2154431"/>
    <x v="1"/>
    <x v="4"/>
    <x v="3"/>
    <x v="0"/>
    <x v="0"/>
    <n v="0"/>
    <n v="1"/>
    <n v="0"/>
    <n v="1"/>
    <n v="2"/>
    <n v="1"/>
    <x v="1"/>
    <n v="0"/>
    <n v="0"/>
  </r>
  <r>
    <n v="2154581"/>
    <x v="0"/>
    <x v="1"/>
    <x v="3"/>
    <x v="0"/>
    <x v="0"/>
    <n v="0"/>
    <n v="1"/>
    <n v="0"/>
    <n v="1"/>
    <n v="2"/>
    <n v="1"/>
    <x v="1"/>
    <n v="0"/>
    <n v="0"/>
  </r>
  <r>
    <n v="2154961"/>
    <x v="1"/>
    <x v="1"/>
    <x v="3"/>
    <x v="0"/>
    <x v="1"/>
    <n v="0"/>
    <n v="1"/>
    <n v="0"/>
    <n v="1"/>
    <n v="2"/>
    <n v="1"/>
    <x v="1"/>
    <n v="0"/>
    <n v="0"/>
  </r>
  <r>
    <n v="2155021"/>
    <x v="3"/>
    <x v="1"/>
    <x v="3"/>
    <x v="1"/>
    <x v="1"/>
    <n v="0"/>
    <n v="1"/>
    <n v="0"/>
    <n v="1"/>
    <n v="2"/>
    <n v="1"/>
    <x v="1"/>
    <n v="0"/>
    <n v="0"/>
  </r>
  <r>
    <n v="2155361"/>
    <x v="1"/>
    <x v="4"/>
    <x v="3"/>
    <x v="0"/>
    <x v="1"/>
    <n v="0"/>
    <n v="1"/>
    <n v="0"/>
    <n v="1"/>
    <n v="2"/>
    <n v="1"/>
    <x v="1"/>
    <n v="0"/>
    <n v="0"/>
  </r>
  <r>
    <n v="2155741"/>
    <x v="2"/>
    <x v="2"/>
    <x v="3"/>
    <x v="0"/>
    <x v="1"/>
    <n v="0"/>
    <n v="1"/>
    <n v="0"/>
    <n v="1"/>
    <n v="2"/>
    <n v="1"/>
    <x v="1"/>
    <n v="0"/>
    <n v="0"/>
  </r>
  <r>
    <n v="2155891"/>
    <x v="0"/>
    <x v="1"/>
    <x v="3"/>
    <x v="0"/>
    <x v="1"/>
    <n v="0"/>
    <n v="1"/>
    <n v="0"/>
    <n v="1"/>
    <n v="2"/>
    <n v="1"/>
    <x v="1"/>
    <n v="0"/>
    <n v="0"/>
  </r>
  <r>
    <n v="2156521"/>
    <x v="1"/>
    <x v="0"/>
    <x v="3"/>
    <x v="0"/>
    <x v="1"/>
    <n v="0"/>
    <n v="1"/>
    <n v="0"/>
    <n v="1"/>
    <n v="2"/>
    <n v="1"/>
    <x v="1"/>
    <n v="0"/>
    <n v="0"/>
  </r>
  <r>
    <n v="2156711"/>
    <x v="0"/>
    <x v="0"/>
    <x v="3"/>
    <x v="0"/>
    <x v="1"/>
    <n v="0"/>
    <n v="1"/>
    <n v="0"/>
    <n v="1"/>
    <n v="2"/>
    <n v="1"/>
    <x v="1"/>
    <n v="0"/>
    <n v="0"/>
  </r>
  <r>
    <n v="2157111"/>
    <x v="1"/>
    <x v="0"/>
    <x v="3"/>
    <x v="1"/>
    <x v="1"/>
    <n v="0"/>
    <n v="1"/>
    <n v="0"/>
    <n v="1"/>
    <n v="2"/>
    <n v="1"/>
    <x v="1"/>
    <n v="0"/>
    <n v="0"/>
  </r>
  <r>
    <n v="2157301"/>
    <x v="0"/>
    <x v="0"/>
    <x v="3"/>
    <x v="1"/>
    <x v="1"/>
    <n v="0"/>
    <n v="1"/>
    <n v="0"/>
    <n v="1"/>
    <n v="2"/>
    <n v="1"/>
    <x v="1"/>
    <n v="0"/>
    <n v="0"/>
  </r>
  <r>
    <n v="2157641"/>
    <x v="0"/>
    <x v="1"/>
    <x v="3"/>
    <x v="1"/>
    <x v="1"/>
    <n v="0"/>
    <n v="1"/>
    <n v="0"/>
    <n v="1"/>
    <n v="2"/>
    <n v="1"/>
    <x v="1"/>
    <n v="0"/>
    <n v="0"/>
  </r>
  <r>
    <n v="2157791"/>
    <x v="0"/>
    <x v="1"/>
    <x v="3"/>
    <x v="0"/>
    <x v="0"/>
    <n v="0"/>
    <n v="1"/>
    <n v="0"/>
    <n v="1"/>
    <n v="2"/>
    <n v="1"/>
    <x v="1"/>
    <n v="0"/>
    <n v="0"/>
  </r>
  <r>
    <n v="2157831"/>
    <x v="1"/>
    <x v="0"/>
    <x v="3"/>
    <x v="0"/>
    <x v="1"/>
    <n v="0"/>
    <n v="1"/>
    <n v="0"/>
    <n v="1"/>
    <n v="2"/>
    <n v="1"/>
    <x v="1"/>
    <n v="0"/>
    <n v="0"/>
  </r>
  <r>
    <n v="2158191"/>
    <x v="1"/>
    <x v="1"/>
    <x v="3"/>
    <x v="0"/>
    <x v="1"/>
    <n v="0"/>
    <n v="1"/>
    <n v="0"/>
    <n v="1"/>
    <n v="2"/>
    <n v="1"/>
    <x v="1"/>
    <n v="0"/>
    <n v="0"/>
  </r>
  <r>
    <n v="2158231"/>
    <x v="0"/>
    <x v="1"/>
    <x v="3"/>
    <x v="1"/>
    <x v="1"/>
    <n v="0"/>
    <n v="1"/>
    <n v="0"/>
    <n v="1"/>
    <n v="2"/>
    <n v="1"/>
    <x v="1"/>
    <n v="0"/>
    <n v="0"/>
  </r>
  <r>
    <n v="2158761"/>
    <x v="0"/>
    <x v="0"/>
    <x v="3"/>
    <x v="2"/>
    <x v="0"/>
    <n v="0"/>
    <n v="1"/>
    <n v="0"/>
    <n v="1"/>
    <n v="2"/>
    <n v="1"/>
    <x v="1"/>
    <n v="0"/>
    <n v="0"/>
  </r>
  <r>
    <n v="2158801"/>
    <x v="0"/>
    <x v="1"/>
    <x v="3"/>
    <x v="2"/>
    <x v="1"/>
    <n v="0"/>
    <n v="1"/>
    <n v="0"/>
    <n v="1"/>
    <n v="2"/>
    <n v="1"/>
    <x v="1"/>
    <n v="0"/>
    <n v="0"/>
  </r>
  <r>
    <n v="2159201"/>
    <x v="1"/>
    <x v="0"/>
    <x v="3"/>
    <x v="2"/>
    <x v="1"/>
    <n v="0"/>
    <n v="1"/>
    <n v="0"/>
    <n v="1"/>
    <n v="2"/>
    <n v="1"/>
    <x v="1"/>
    <n v="0"/>
    <n v="0"/>
  </r>
  <r>
    <n v="2159541"/>
    <x v="1"/>
    <x v="2"/>
    <x v="3"/>
    <x v="1"/>
    <x v="0"/>
    <n v="0"/>
    <n v="1"/>
    <n v="0"/>
    <n v="1"/>
    <n v="2"/>
    <n v="1"/>
    <x v="1"/>
    <n v="0"/>
    <n v="0"/>
  </r>
  <r>
    <n v="2159731"/>
    <x v="3"/>
    <x v="1"/>
    <x v="3"/>
    <x v="1"/>
    <x v="1"/>
    <n v="0"/>
    <n v="1"/>
    <n v="0"/>
    <n v="1"/>
    <n v="2"/>
    <n v="1"/>
    <x v="1"/>
    <n v="0"/>
    <n v="0"/>
  </r>
  <r>
    <n v="2160331"/>
    <x v="0"/>
    <x v="1"/>
    <x v="3"/>
    <x v="0"/>
    <x v="1"/>
    <n v="0"/>
    <n v="1"/>
    <n v="0"/>
    <n v="1"/>
    <n v="2"/>
    <n v="1"/>
    <x v="1"/>
    <n v="0"/>
    <n v="0"/>
  </r>
  <r>
    <n v="2160901"/>
    <x v="1"/>
    <x v="4"/>
    <x v="3"/>
    <x v="0"/>
    <x v="0"/>
    <n v="0"/>
    <n v="1"/>
    <n v="0"/>
    <n v="1"/>
    <n v="2"/>
    <n v="1"/>
    <x v="1"/>
    <n v="0"/>
    <n v="0"/>
  </r>
  <r>
    <n v="2161071"/>
    <x v="1"/>
    <x v="3"/>
    <x v="3"/>
    <x v="1"/>
    <x v="0"/>
    <n v="0"/>
    <n v="1"/>
    <n v="0"/>
    <n v="1"/>
    <n v="2"/>
    <n v="1"/>
    <x v="1"/>
    <n v="0"/>
    <n v="0"/>
  </r>
  <r>
    <n v="2161261"/>
    <x v="1"/>
    <x v="1"/>
    <x v="3"/>
    <x v="1"/>
    <x v="1"/>
    <n v="0"/>
    <n v="1"/>
    <n v="0"/>
    <n v="1"/>
    <n v="2"/>
    <n v="1"/>
    <x v="1"/>
    <n v="0"/>
    <n v="0"/>
  </r>
  <r>
    <n v="2161301"/>
    <x v="1"/>
    <x v="0"/>
    <x v="3"/>
    <x v="0"/>
    <x v="1"/>
    <n v="0"/>
    <n v="1"/>
    <n v="0"/>
    <n v="1"/>
    <n v="2"/>
    <n v="1"/>
    <x v="1"/>
    <n v="0"/>
    <n v="0"/>
  </r>
  <r>
    <n v="2161791"/>
    <x v="1"/>
    <x v="4"/>
    <x v="3"/>
    <x v="0"/>
    <x v="1"/>
    <n v="0"/>
    <n v="1"/>
    <n v="0"/>
    <n v="1"/>
    <n v="2"/>
    <n v="1"/>
    <x v="1"/>
    <n v="0"/>
    <n v="0"/>
  </r>
  <r>
    <n v="2161831"/>
    <x v="0"/>
    <x v="1"/>
    <x v="3"/>
    <x v="1"/>
    <x v="1"/>
    <n v="0"/>
    <n v="1"/>
    <n v="0"/>
    <n v="1"/>
    <n v="2"/>
    <n v="1"/>
    <x v="1"/>
    <n v="0"/>
    <n v="0"/>
  </r>
  <r>
    <n v="2161981"/>
    <x v="1"/>
    <x v="1"/>
    <x v="3"/>
    <x v="2"/>
    <x v="1"/>
    <n v="0"/>
    <n v="1"/>
    <n v="0"/>
    <n v="1"/>
    <n v="2"/>
    <n v="1"/>
    <x v="1"/>
    <n v="0"/>
    <n v="0"/>
  </r>
  <r>
    <n v="2162231"/>
    <x v="1"/>
    <x v="0"/>
    <x v="3"/>
    <x v="2"/>
    <x v="1"/>
    <n v="0"/>
    <n v="1"/>
    <n v="0"/>
    <n v="1"/>
    <n v="2"/>
    <n v="1"/>
    <x v="1"/>
    <n v="0"/>
    <n v="0"/>
  </r>
  <r>
    <n v="2162381"/>
    <x v="0"/>
    <x v="3"/>
    <x v="3"/>
    <x v="2"/>
    <x v="0"/>
    <n v="0"/>
    <n v="1"/>
    <n v="0"/>
    <n v="1"/>
    <n v="2"/>
    <n v="1"/>
    <x v="1"/>
    <n v="0"/>
    <n v="0"/>
  </r>
  <r>
    <n v="2162421"/>
    <x v="1"/>
    <x v="3"/>
    <x v="3"/>
    <x v="3"/>
    <x v="1"/>
    <n v="0"/>
    <n v="1"/>
    <n v="0"/>
    <n v="1"/>
    <n v="2"/>
    <n v="1"/>
    <x v="1"/>
    <n v="0"/>
    <n v="0"/>
  </r>
  <r>
    <n v="2163011"/>
    <x v="1"/>
    <x v="4"/>
    <x v="3"/>
    <x v="0"/>
    <x v="1"/>
    <n v="0"/>
    <n v="1"/>
    <n v="0"/>
    <n v="1"/>
    <n v="2"/>
    <n v="1"/>
    <x v="1"/>
    <n v="0"/>
    <n v="0"/>
  </r>
  <r>
    <n v="2163161"/>
    <x v="0"/>
    <x v="3"/>
    <x v="3"/>
    <x v="0"/>
    <x v="1"/>
    <n v="0"/>
    <n v="1"/>
    <n v="0"/>
    <n v="1"/>
    <n v="2"/>
    <n v="1"/>
    <x v="1"/>
    <n v="0"/>
    <n v="0"/>
  </r>
  <r>
    <n v="2163201"/>
    <x v="1"/>
    <x v="4"/>
    <x v="3"/>
    <x v="2"/>
    <x v="1"/>
    <n v="0"/>
    <n v="1"/>
    <n v="0"/>
    <n v="1"/>
    <n v="2"/>
    <n v="1"/>
    <x v="1"/>
    <n v="0"/>
    <n v="0"/>
  </r>
  <r>
    <n v="2163351"/>
    <x v="0"/>
    <x v="0"/>
    <x v="3"/>
    <x v="2"/>
    <x v="1"/>
    <n v="0"/>
    <n v="1"/>
    <n v="0"/>
    <n v="1"/>
    <n v="2"/>
    <n v="1"/>
    <x v="1"/>
    <n v="0"/>
    <n v="0"/>
  </r>
  <r>
    <n v="2163691"/>
    <x v="0"/>
    <x v="0"/>
    <x v="3"/>
    <x v="2"/>
    <x v="1"/>
    <n v="0"/>
    <n v="1"/>
    <n v="0"/>
    <n v="1"/>
    <n v="2"/>
    <n v="1"/>
    <x v="1"/>
    <n v="0"/>
    <n v="0"/>
  </r>
  <r>
    <n v="2163921"/>
    <x v="1"/>
    <x v="0"/>
    <x v="3"/>
    <x v="2"/>
    <x v="1"/>
    <n v="0"/>
    <n v="1"/>
    <n v="0"/>
    <n v="1"/>
    <n v="2"/>
    <n v="1"/>
    <x v="1"/>
    <n v="0"/>
    <n v="0"/>
  </r>
  <r>
    <n v="2164091"/>
    <x v="0"/>
    <x v="0"/>
    <x v="3"/>
    <x v="2"/>
    <x v="0"/>
    <n v="0"/>
    <n v="1"/>
    <n v="0"/>
    <n v="1"/>
    <n v="2"/>
    <n v="1"/>
    <x v="1"/>
    <n v="0"/>
    <n v="0"/>
  </r>
  <r>
    <n v="2164281"/>
    <x v="0"/>
    <x v="1"/>
    <x v="3"/>
    <x v="0"/>
    <x v="1"/>
    <n v="0"/>
    <n v="1"/>
    <n v="0"/>
    <n v="1"/>
    <n v="2"/>
    <n v="1"/>
    <x v="1"/>
    <n v="0"/>
    <n v="0"/>
  </r>
  <r>
    <n v="2164471"/>
    <x v="1"/>
    <x v="1"/>
    <x v="3"/>
    <x v="0"/>
    <x v="0"/>
    <n v="0"/>
    <n v="1"/>
    <n v="0"/>
    <n v="1"/>
    <n v="2"/>
    <n v="1"/>
    <x v="1"/>
    <n v="0"/>
    <n v="0"/>
  </r>
  <r>
    <n v="2164701"/>
    <x v="0"/>
    <x v="1"/>
    <x v="3"/>
    <x v="1"/>
    <x v="1"/>
    <n v="0"/>
    <n v="1"/>
    <n v="0"/>
    <n v="1"/>
    <n v="2"/>
    <n v="1"/>
    <x v="1"/>
    <n v="0"/>
    <n v="0"/>
  </r>
  <r>
    <n v="2165061"/>
    <x v="1"/>
    <x v="0"/>
    <x v="3"/>
    <x v="0"/>
    <x v="1"/>
    <n v="0"/>
    <n v="1"/>
    <n v="0"/>
    <n v="1"/>
    <n v="2"/>
    <n v="1"/>
    <x v="1"/>
    <n v="0"/>
    <n v="0"/>
  </r>
  <r>
    <n v="2165591"/>
    <x v="1"/>
    <x v="1"/>
    <x v="3"/>
    <x v="2"/>
    <x v="1"/>
    <n v="0"/>
    <n v="1"/>
    <n v="0"/>
    <n v="1"/>
    <n v="2"/>
    <n v="1"/>
    <x v="1"/>
    <n v="0"/>
    <n v="0"/>
  </r>
  <r>
    <n v="2165821"/>
    <x v="0"/>
    <x v="1"/>
    <x v="3"/>
    <x v="0"/>
    <x v="1"/>
    <n v="0"/>
    <n v="1"/>
    <n v="0"/>
    <n v="1"/>
    <n v="2"/>
    <n v="1"/>
    <x v="1"/>
    <n v="0"/>
    <n v="0"/>
  </r>
  <r>
    <n v="2166181"/>
    <x v="0"/>
    <x v="0"/>
    <x v="3"/>
    <x v="2"/>
    <x v="1"/>
    <n v="0"/>
    <n v="1"/>
    <n v="0"/>
    <n v="1"/>
    <n v="2"/>
    <n v="1"/>
    <x v="1"/>
    <n v="0"/>
    <n v="0"/>
  </r>
  <r>
    <n v="2166371"/>
    <x v="0"/>
    <x v="1"/>
    <x v="3"/>
    <x v="1"/>
    <x v="1"/>
    <n v="0"/>
    <n v="1"/>
    <n v="0"/>
    <n v="1"/>
    <n v="2"/>
    <n v="1"/>
    <x v="1"/>
    <n v="0"/>
    <n v="0"/>
  </r>
  <r>
    <n v="2166601"/>
    <x v="1"/>
    <x v="3"/>
    <x v="3"/>
    <x v="0"/>
    <x v="1"/>
    <n v="0"/>
    <n v="1"/>
    <n v="0"/>
    <n v="1"/>
    <n v="2"/>
    <n v="1"/>
    <x v="1"/>
    <n v="0"/>
    <n v="0"/>
  </r>
  <r>
    <n v="2167001"/>
    <x v="1"/>
    <x v="1"/>
    <x v="3"/>
    <x v="2"/>
    <x v="1"/>
    <n v="0"/>
    <n v="1"/>
    <n v="0"/>
    <n v="1"/>
    <n v="2"/>
    <n v="1"/>
    <x v="1"/>
    <n v="0"/>
    <n v="0"/>
  </r>
  <r>
    <n v="2167341"/>
    <x v="0"/>
    <x v="3"/>
    <x v="3"/>
    <x v="0"/>
    <x v="1"/>
    <n v="0"/>
    <n v="1"/>
    <n v="0"/>
    <n v="1"/>
    <n v="2"/>
    <n v="1"/>
    <x v="1"/>
    <n v="0"/>
    <n v="0"/>
  </r>
  <r>
    <n v="2167531"/>
    <x v="0"/>
    <x v="0"/>
    <x v="3"/>
    <x v="0"/>
    <x v="1"/>
    <n v="0"/>
    <n v="1"/>
    <n v="0"/>
    <n v="1"/>
    <n v="2"/>
    <n v="1"/>
    <x v="1"/>
    <n v="0"/>
    <n v="0"/>
  </r>
  <r>
    <n v="2168081"/>
    <x v="1"/>
    <x v="4"/>
    <x v="3"/>
    <x v="0"/>
    <x v="1"/>
    <n v="0"/>
    <n v="1"/>
    <n v="0"/>
    <n v="1"/>
    <n v="2"/>
    <n v="1"/>
    <x v="1"/>
    <n v="0"/>
    <n v="0"/>
  </r>
  <r>
    <n v="2168121"/>
    <x v="2"/>
    <x v="0"/>
    <x v="3"/>
    <x v="2"/>
    <x v="1"/>
    <n v="0"/>
    <n v="1"/>
    <n v="0"/>
    <n v="1"/>
    <n v="2"/>
    <n v="1"/>
    <x v="1"/>
    <n v="0"/>
    <n v="0"/>
  </r>
  <r>
    <n v="2168311"/>
    <x v="1"/>
    <x v="1"/>
    <x v="3"/>
    <x v="0"/>
    <x v="1"/>
    <n v="0"/>
    <n v="1"/>
    <n v="0"/>
    <n v="1"/>
    <n v="2"/>
    <n v="1"/>
    <x v="1"/>
    <n v="0"/>
    <n v="0"/>
  </r>
  <r>
    <n v="2168651"/>
    <x v="2"/>
    <x v="4"/>
    <x v="3"/>
    <x v="2"/>
    <x v="1"/>
    <n v="0"/>
    <n v="1"/>
    <n v="0"/>
    <n v="1"/>
    <n v="2"/>
    <n v="1"/>
    <x v="1"/>
    <n v="0"/>
    <n v="0"/>
  </r>
  <r>
    <n v="2169051"/>
    <x v="0"/>
    <x v="1"/>
    <x v="3"/>
    <x v="0"/>
    <x v="1"/>
    <n v="0"/>
    <n v="1"/>
    <n v="0"/>
    <n v="1"/>
    <n v="2"/>
    <n v="1"/>
    <x v="1"/>
    <n v="0"/>
    <n v="0"/>
  </r>
  <r>
    <n v="2169581"/>
    <x v="0"/>
    <x v="1"/>
    <x v="3"/>
    <x v="0"/>
    <x v="1"/>
    <n v="0"/>
    <n v="1"/>
    <n v="0"/>
    <n v="1"/>
    <n v="2"/>
    <n v="1"/>
    <x v="1"/>
    <n v="0"/>
    <n v="0"/>
  </r>
  <r>
    <n v="2169771"/>
    <x v="1"/>
    <x v="0"/>
    <x v="3"/>
    <x v="0"/>
    <x v="1"/>
    <n v="0"/>
    <n v="1"/>
    <n v="0"/>
    <n v="1"/>
    <n v="2"/>
    <n v="1"/>
    <x v="1"/>
    <n v="0"/>
    <n v="0"/>
  </r>
  <r>
    <n v="2170031"/>
    <x v="1"/>
    <x v="0"/>
    <x v="3"/>
    <x v="1"/>
    <x v="1"/>
    <n v="0"/>
    <n v="1"/>
    <n v="0"/>
    <n v="1"/>
    <n v="2"/>
    <n v="1"/>
    <x v="1"/>
    <n v="0"/>
    <n v="0"/>
  </r>
  <r>
    <n v="2170221"/>
    <x v="1"/>
    <x v="1"/>
    <x v="3"/>
    <x v="0"/>
    <x v="1"/>
    <n v="0"/>
    <n v="1"/>
    <n v="0"/>
    <n v="1"/>
    <n v="2"/>
    <n v="1"/>
    <x v="1"/>
    <n v="0"/>
    <n v="0"/>
  </r>
  <r>
    <n v="2170371"/>
    <x v="0"/>
    <x v="1"/>
    <x v="3"/>
    <x v="0"/>
    <x v="1"/>
    <n v="0"/>
    <n v="1"/>
    <n v="0"/>
    <n v="1"/>
    <n v="2"/>
    <n v="1"/>
    <x v="1"/>
    <n v="0"/>
    <n v="0"/>
  </r>
  <r>
    <n v="2170601"/>
    <x v="1"/>
    <x v="0"/>
    <x v="3"/>
    <x v="1"/>
    <x v="1"/>
    <n v="0"/>
    <n v="1"/>
    <n v="0"/>
    <n v="1"/>
    <n v="2"/>
    <n v="1"/>
    <x v="1"/>
    <n v="0"/>
    <n v="0"/>
  </r>
  <r>
    <n v="2171001"/>
    <x v="1"/>
    <x v="1"/>
    <x v="3"/>
    <x v="2"/>
    <x v="1"/>
    <n v="0"/>
    <n v="1"/>
    <n v="0"/>
    <n v="1"/>
    <n v="2"/>
    <n v="1"/>
    <x v="1"/>
    <n v="0"/>
    <n v="0"/>
  </r>
  <r>
    <n v="2171151"/>
    <x v="0"/>
    <x v="1"/>
    <x v="3"/>
    <x v="2"/>
    <x v="1"/>
    <n v="0"/>
    <n v="1"/>
    <n v="0"/>
    <n v="1"/>
    <n v="2"/>
    <n v="1"/>
    <x v="1"/>
    <n v="0"/>
    <n v="0"/>
  </r>
  <r>
    <n v="2171531"/>
    <x v="0"/>
    <x v="1"/>
    <x v="3"/>
    <x v="0"/>
    <x v="1"/>
    <n v="0"/>
    <n v="1"/>
    <n v="0"/>
    <n v="1"/>
    <n v="2"/>
    <n v="1"/>
    <x v="1"/>
    <n v="0"/>
    <n v="0"/>
  </r>
  <r>
    <n v="2171721"/>
    <x v="2"/>
    <x v="2"/>
    <x v="3"/>
    <x v="2"/>
    <x v="1"/>
    <n v="0"/>
    <n v="1"/>
    <n v="0"/>
    <n v="1"/>
    <n v="2"/>
    <n v="1"/>
    <x v="1"/>
    <n v="0"/>
    <n v="0"/>
  </r>
  <r>
    <n v="2172271"/>
    <x v="1"/>
    <x v="2"/>
    <x v="3"/>
    <x v="2"/>
    <x v="1"/>
    <n v="0"/>
    <n v="1"/>
    <n v="0"/>
    <n v="1"/>
    <n v="2"/>
    <n v="1"/>
    <x v="1"/>
    <n v="0"/>
    <n v="0"/>
  </r>
  <r>
    <n v="2172311"/>
    <x v="1"/>
    <x v="0"/>
    <x v="3"/>
    <x v="0"/>
    <x v="0"/>
    <n v="0"/>
    <n v="1"/>
    <n v="0"/>
    <n v="1"/>
    <n v="2"/>
    <n v="1"/>
    <x v="1"/>
    <n v="0"/>
    <n v="0"/>
  </r>
  <r>
    <n v="2172651"/>
    <x v="1"/>
    <x v="3"/>
    <x v="3"/>
    <x v="0"/>
    <x v="1"/>
    <n v="0"/>
    <n v="1"/>
    <n v="0"/>
    <n v="1"/>
    <n v="2"/>
    <n v="1"/>
    <x v="1"/>
    <n v="0"/>
    <n v="0"/>
  </r>
  <r>
    <n v="2173771"/>
    <x v="1"/>
    <x v="0"/>
    <x v="3"/>
    <x v="0"/>
    <x v="1"/>
    <n v="0"/>
    <n v="1"/>
    <n v="0"/>
    <n v="1"/>
    <n v="2"/>
    <n v="1"/>
    <x v="1"/>
    <n v="0"/>
    <n v="0"/>
  </r>
  <r>
    <n v="2173811"/>
    <x v="1"/>
    <x v="4"/>
    <x v="3"/>
    <x v="1"/>
    <x v="1"/>
    <n v="0"/>
    <n v="1"/>
    <n v="0"/>
    <n v="1"/>
    <n v="2"/>
    <n v="1"/>
    <x v="1"/>
    <n v="0"/>
    <n v="0"/>
  </r>
  <r>
    <n v="2174741"/>
    <x v="1"/>
    <x v="0"/>
    <x v="3"/>
    <x v="0"/>
    <x v="1"/>
    <n v="0"/>
    <n v="1"/>
    <n v="0"/>
    <n v="1"/>
    <n v="2"/>
    <n v="1"/>
    <x v="1"/>
    <n v="0"/>
    <n v="0"/>
  </r>
  <r>
    <n v="2174891"/>
    <x v="0"/>
    <x v="1"/>
    <x v="3"/>
    <x v="0"/>
    <x v="1"/>
    <n v="0"/>
    <n v="1"/>
    <n v="0"/>
    <n v="1"/>
    <n v="2"/>
    <n v="1"/>
    <x v="1"/>
    <n v="0"/>
    <n v="0"/>
  </r>
  <r>
    <n v="2175861"/>
    <x v="0"/>
    <x v="1"/>
    <x v="3"/>
    <x v="1"/>
    <x v="1"/>
    <n v="0"/>
    <n v="1"/>
    <n v="0"/>
    <n v="1"/>
    <n v="2"/>
    <n v="1"/>
    <x v="1"/>
    <n v="0"/>
    <n v="0"/>
  </r>
  <r>
    <n v="2175901"/>
    <x v="0"/>
    <x v="1"/>
    <x v="3"/>
    <x v="2"/>
    <x v="1"/>
    <n v="0"/>
    <n v="1"/>
    <n v="0"/>
    <n v="1"/>
    <n v="2"/>
    <n v="1"/>
    <x v="1"/>
    <n v="0"/>
    <n v="0"/>
  </r>
  <r>
    <n v="2176641"/>
    <x v="0"/>
    <x v="1"/>
    <x v="3"/>
    <x v="1"/>
    <x v="1"/>
    <n v="0"/>
    <n v="1"/>
    <n v="0"/>
    <n v="1"/>
    <n v="2"/>
    <n v="1"/>
    <x v="1"/>
    <n v="0"/>
    <n v="0"/>
  </r>
  <r>
    <n v="2177041"/>
    <x v="3"/>
    <x v="1"/>
    <x v="3"/>
    <x v="2"/>
    <x v="1"/>
    <n v="0"/>
    <n v="1"/>
    <n v="0"/>
    <n v="1"/>
    <n v="2"/>
    <n v="1"/>
    <x v="1"/>
    <n v="0"/>
    <n v="0"/>
  </r>
  <r>
    <n v="2177191"/>
    <x v="1"/>
    <x v="1"/>
    <x v="3"/>
    <x v="0"/>
    <x v="1"/>
    <n v="0"/>
    <n v="1"/>
    <n v="0"/>
    <n v="1"/>
    <n v="2"/>
    <n v="1"/>
    <x v="1"/>
    <n v="0"/>
    <n v="0"/>
  </r>
  <r>
    <n v="2177571"/>
    <x v="0"/>
    <x v="1"/>
    <x v="3"/>
    <x v="0"/>
    <x v="0"/>
    <n v="0"/>
    <n v="1"/>
    <n v="0"/>
    <n v="1"/>
    <n v="2"/>
    <n v="1"/>
    <x v="1"/>
    <n v="0"/>
    <n v="0"/>
  </r>
  <r>
    <n v="2177611"/>
    <x v="1"/>
    <x v="2"/>
    <x v="3"/>
    <x v="0"/>
    <x v="1"/>
    <n v="0"/>
    <n v="1"/>
    <n v="0"/>
    <n v="1"/>
    <n v="2"/>
    <n v="1"/>
    <x v="1"/>
    <n v="0"/>
    <n v="0"/>
  </r>
  <r>
    <n v="2178011"/>
    <x v="0"/>
    <x v="1"/>
    <x v="3"/>
    <x v="2"/>
    <x v="1"/>
    <n v="0"/>
    <n v="1"/>
    <n v="0"/>
    <n v="1"/>
    <n v="2"/>
    <n v="1"/>
    <x v="1"/>
    <n v="0"/>
    <n v="0"/>
  </r>
  <r>
    <n v="2178351"/>
    <x v="0"/>
    <x v="1"/>
    <x v="3"/>
    <x v="2"/>
    <x v="1"/>
    <n v="0"/>
    <n v="1"/>
    <n v="0"/>
    <n v="1"/>
    <n v="2"/>
    <n v="1"/>
    <x v="1"/>
    <n v="0"/>
    <n v="0"/>
  </r>
  <r>
    <n v="2178691"/>
    <x v="1"/>
    <x v="1"/>
    <x v="3"/>
    <x v="2"/>
    <x v="1"/>
    <n v="0"/>
    <n v="1"/>
    <n v="0"/>
    <n v="1"/>
    <n v="2"/>
    <n v="1"/>
    <x v="1"/>
    <n v="0"/>
    <n v="0"/>
  </r>
  <r>
    <n v="2178731"/>
    <x v="0"/>
    <x v="1"/>
    <x v="3"/>
    <x v="0"/>
    <x v="1"/>
    <n v="0"/>
    <n v="1"/>
    <n v="0"/>
    <n v="1"/>
    <n v="2"/>
    <n v="1"/>
    <x v="1"/>
    <n v="0"/>
    <n v="0"/>
  </r>
  <r>
    <n v="2178921"/>
    <x v="0"/>
    <x v="0"/>
    <x v="3"/>
    <x v="2"/>
    <x v="0"/>
    <n v="0"/>
    <n v="1"/>
    <n v="0"/>
    <n v="1"/>
    <n v="2"/>
    <n v="1"/>
    <x v="1"/>
    <n v="0"/>
    <n v="0"/>
  </r>
  <r>
    <n v="2179131"/>
    <x v="3"/>
    <x v="0"/>
    <x v="3"/>
    <x v="1"/>
    <x v="1"/>
    <n v="0"/>
    <n v="1"/>
    <n v="0"/>
    <n v="1"/>
    <n v="2"/>
    <n v="1"/>
    <x v="1"/>
    <n v="0"/>
    <n v="0"/>
  </r>
  <r>
    <n v="2179321"/>
    <x v="0"/>
    <x v="0"/>
    <x v="3"/>
    <x v="1"/>
    <x v="0"/>
    <n v="0"/>
    <n v="1"/>
    <n v="0"/>
    <n v="1"/>
    <n v="2"/>
    <n v="1"/>
    <x v="1"/>
    <n v="0"/>
    <n v="0"/>
  </r>
  <r>
    <n v="2179661"/>
    <x v="1"/>
    <x v="1"/>
    <x v="3"/>
    <x v="0"/>
    <x v="0"/>
    <n v="0"/>
    <n v="1"/>
    <n v="0"/>
    <n v="1"/>
    <n v="2"/>
    <n v="1"/>
    <x v="1"/>
    <n v="0"/>
    <n v="0"/>
  </r>
  <r>
    <n v="2179851"/>
    <x v="1"/>
    <x v="0"/>
    <x v="3"/>
    <x v="1"/>
    <x v="1"/>
    <n v="0"/>
    <n v="1"/>
    <n v="0"/>
    <n v="1"/>
    <n v="2"/>
    <n v="1"/>
    <x v="1"/>
    <n v="0"/>
    <n v="0"/>
  </r>
  <r>
    <n v="2180111"/>
    <x v="2"/>
    <x v="0"/>
    <x v="3"/>
    <x v="0"/>
    <x v="1"/>
    <n v="0"/>
    <n v="1"/>
    <n v="0"/>
    <n v="1"/>
    <n v="2"/>
    <n v="1"/>
    <x v="1"/>
    <n v="0"/>
    <n v="0"/>
  </r>
  <r>
    <n v="2180261"/>
    <x v="1"/>
    <x v="0"/>
    <x v="3"/>
    <x v="2"/>
    <x v="1"/>
    <n v="0"/>
    <n v="1"/>
    <n v="0"/>
    <n v="1"/>
    <n v="2"/>
    <n v="1"/>
    <x v="1"/>
    <n v="0"/>
    <n v="0"/>
  </r>
  <r>
    <n v="2180301"/>
    <x v="1"/>
    <x v="1"/>
    <x v="3"/>
    <x v="0"/>
    <x v="1"/>
    <n v="0"/>
    <n v="1"/>
    <n v="0"/>
    <n v="1"/>
    <n v="2"/>
    <n v="1"/>
    <x v="1"/>
    <n v="0"/>
    <n v="0"/>
  </r>
  <r>
    <n v="2180641"/>
    <x v="1"/>
    <x v="3"/>
    <x v="3"/>
    <x v="0"/>
    <x v="1"/>
    <n v="0"/>
    <n v="1"/>
    <n v="0"/>
    <n v="1"/>
    <n v="2"/>
    <n v="1"/>
    <x v="1"/>
    <n v="0"/>
    <n v="0"/>
  </r>
  <r>
    <n v="2180981"/>
    <x v="3"/>
    <x v="0"/>
    <x v="3"/>
    <x v="1"/>
    <x v="1"/>
    <n v="0"/>
    <n v="1"/>
    <n v="0"/>
    <n v="1"/>
    <n v="2"/>
    <n v="1"/>
    <x v="1"/>
    <n v="0"/>
    <n v="0"/>
  </r>
  <r>
    <n v="2181231"/>
    <x v="0"/>
    <x v="1"/>
    <x v="3"/>
    <x v="1"/>
    <x v="0"/>
    <n v="0"/>
    <n v="1"/>
    <n v="0"/>
    <n v="1"/>
    <n v="2"/>
    <n v="1"/>
    <x v="1"/>
    <n v="0"/>
    <n v="0"/>
  </r>
  <r>
    <n v="2181801"/>
    <x v="0"/>
    <x v="1"/>
    <x v="3"/>
    <x v="0"/>
    <x v="1"/>
    <n v="0"/>
    <n v="1"/>
    <n v="0"/>
    <n v="1"/>
    <n v="2"/>
    <n v="1"/>
    <x v="1"/>
    <n v="0"/>
    <n v="0"/>
  </r>
  <r>
    <n v="2183131"/>
    <x v="0"/>
    <x v="1"/>
    <x v="3"/>
    <x v="0"/>
    <x v="1"/>
    <n v="0"/>
    <n v="1"/>
    <n v="0"/>
    <n v="1"/>
    <n v="2"/>
    <n v="1"/>
    <x v="1"/>
    <n v="0"/>
    <n v="0"/>
  </r>
  <r>
    <n v="2183701"/>
    <x v="0"/>
    <x v="1"/>
    <x v="3"/>
    <x v="1"/>
    <x v="1"/>
    <n v="0"/>
    <n v="1"/>
    <n v="0"/>
    <n v="1"/>
    <n v="2"/>
    <n v="1"/>
    <x v="1"/>
    <n v="0"/>
    <n v="0"/>
  </r>
  <r>
    <n v="2183851"/>
    <x v="0"/>
    <x v="1"/>
    <x v="3"/>
    <x v="0"/>
    <x v="1"/>
    <n v="0"/>
    <n v="1"/>
    <n v="0"/>
    <n v="1"/>
    <n v="2"/>
    <n v="1"/>
    <x v="1"/>
    <n v="0"/>
    <n v="0"/>
  </r>
  <r>
    <n v="2184061"/>
    <x v="1"/>
    <x v="4"/>
    <x v="3"/>
    <x v="2"/>
    <x v="1"/>
    <n v="0"/>
    <n v="1"/>
    <n v="0"/>
    <n v="1"/>
    <n v="2"/>
    <n v="1"/>
    <x v="1"/>
    <n v="0"/>
    <n v="0"/>
  </r>
  <r>
    <n v="2186151"/>
    <x v="3"/>
    <x v="4"/>
    <x v="3"/>
    <x v="0"/>
    <x v="1"/>
    <n v="0"/>
    <n v="1"/>
    <n v="0"/>
    <n v="1"/>
    <n v="2"/>
    <n v="1"/>
    <x v="1"/>
    <n v="0"/>
    <n v="0"/>
  </r>
  <r>
    <n v="2186871"/>
    <x v="0"/>
    <x v="1"/>
    <x v="3"/>
    <x v="1"/>
    <x v="1"/>
    <n v="0"/>
    <n v="1"/>
    <n v="0"/>
    <n v="1"/>
    <n v="2"/>
    <n v="1"/>
    <x v="1"/>
    <n v="0"/>
    <n v="0"/>
  </r>
  <r>
    <n v="2186911"/>
    <x v="0"/>
    <x v="1"/>
    <x v="3"/>
    <x v="1"/>
    <x v="0"/>
    <n v="0"/>
    <n v="1"/>
    <n v="0"/>
    <n v="1"/>
    <n v="2"/>
    <n v="1"/>
    <x v="1"/>
    <n v="0"/>
    <n v="0"/>
  </r>
  <r>
    <n v="2187271"/>
    <x v="0"/>
    <x v="0"/>
    <x v="3"/>
    <x v="0"/>
    <x v="1"/>
    <n v="0"/>
    <n v="1"/>
    <n v="0"/>
    <n v="1"/>
    <n v="2"/>
    <n v="1"/>
    <x v="1"/>
    <n v="0"/>
    <n v="0"/>
  </r>
  <r>
    <n v="2187651"/>
    <x v="0"/>
    <x v="1"/>
    <x v="3"/>
    <x v="2"/>
    <x v="1"/>
    <n v="0"/>
    <n v="1"/>
    <n v="0"/>
    <n v="1"/>
    <n v="2"/>
    <n v="1"/>
    <x v="1"/>
    <n v="0"/>
    <n v="0"/>
  </r>
  <r>
    <n v="2189551"/>
    <x v="1"/>
    <x v="0"/>
    <x v="3"/>
    <x v="0"/>
    <x v="1"/>
    <n v="0"/>
    <n v="1"/>
    <n v="0"/>
    <n v="1"/>
    <n v="2"/>
    <n v="1"/>
    <x v="1"/>
    <n v="0"/>
    <n v="0"/>
  </r>
  <r>
    <n v="2189741"/>
    <x v="1"/>
    <x v="1"/>
    <x v="3"/>
    <x v="0"/>
    <x v="1"/>
    <n v="0"/>
    <n v="1"/>
    <n v="0"/>
    <n v="1"/>
    <n v="2"/>
    <n v="1"/>
    <x v="1"/>
    <n v="0"/>
    <n v="0"/>
  </r>
  <r>
    <n v="2189891"/>
    <x v="0"/>
    <x v="1"/>
    <x v="3"/>
    <x v="0"/>
    <x v="1"/>
    <n v="0"/>
    <n v="1"/>
    <n v="0"/>
    <n v="1"/>
    <n v="2"/>
    <n v="1"/>
    <x v="1"/>
    <n v="0"/>
    <n v="0"/>
  </r>
  <r>
    <n v="2190151"/>
    <x v="1"/>
    <x v="0"/>
    <x v="3"/>
    <x v="0"/>
    <x v="1"/>
    <n v="0"/>
    <n v="1"/>
    <n v="0"/>
    <n v="1"/>
    <n v="2"/>
    <n v="1"/>
    <x v="1"/>
    <n v="0"/>
    <n v="0"/>
  </r>
  <r>
    <n v="2190681"/>
    <x v="0"/>
    <x v="0"/>
    <x v="3"/>
    <x v="1"/>
    <x v="1"/>
    <n v="0"/>
    <n v="1"/>
    <n v="0"/>
    <n v="1"/>
    <n v="2"/>
    <n v="1"/>
    <x v="1"/>
    <n v="0"/>
    <n v="0"/>
  </r>
  <r>
    <n v="2190871"/>
    <x v="2"/>
    <x v="4"/>
    <x v="3"/>
    <x v="3"/>
    <x v="1"/>
    <n v="0"/>
    <n v="1"/>
    <n v="0"/>
    <n v="1"/>
    <n v="2"/>
    <n v="1"/>
    <x v="1"/>
    <n v="0"/>
    <n v="0"/>
  </r>
  <r>
    <n v="2191271"/>
    <x v="0"/>
    <x v="0"/>
    <x v="3"/>
    <x v="2"/>
    <x v="1"/>
    <n v="0"/>
    <n v="1"/>
    <n v="0"/>
    <n v="1"/>
    <n v="2"/>
    <n v="1"/>
    <x v="1"/>
    <n v="0"/>
    <n v="0"/>
  </r>
  <r>
    <n v="2191651"/>
    <x v="1"/>
    <x v="4"/>
    <x v="3"/>
    <x v="0"/>
    <x v="1"/>
    <n v="0"/>
    <n v="1"/>
    <n v="0"/>
    <n v="1"/>
    <n v="2"/>
    <n v="1"/>
    <x v="1"/>
    <n v="0"/>
    <n v="0"/>
  </r>
  <r>
    <n v="2191841"/>
    <x v="0"/>
    <x v="0"/>
    <x v="3"/>
    <x v="0"/>
    <x v="1"/>
    <n v="0"/>
    <n v="1"/>
    <n v="0"/>
    <n v="1"/>
    <n v="2"/>
    <n v="1"/>
    <x v="1"/>
    <n v="0"/>
    <n v="0"/>
  </r>
  <r>
    <n v="2192241"/>
    <x v="0"/>
    <x v="1"/>
    <x v="3"/>
    <x v="2"/>
    <x v="0"/>
    <n v="0"/>
    <n v="1"/>
    <n v="0"/>
    <n v="1"/>
    <n v="2"/>
    <n v="1"/>
    <x v="1"/>
    <n v="0"/>
    <n v="0"/>
  </r>
  <r>
    <n v="2192391"/>
    <x v="0"/>
    <x v="0"/>
    <x v="3"/>
    <x v="2"/>
    <x v="0"/>
    <n v="0"/>
    <n v="1"/>
    <n v="0"/>
    <n v="1"/>
    <n v="2"/>
    <n v="1"/>
    <x v="1"/>
    <n v="0"/>
    <n v="0"/>
  </r>
  <r>
    <n v="2192431"/>
    <x v="0"/>
    <x v="1"/>
    <x v="3"/>
    <x v="0"/>
    <x v="1"/>
    <n v="0"/>
    <n v="1"/>
    <n v="0"/>
    <n v="1"/>
    <n v="2"/>
    <n v="1"/>
    <x v="1"/>
    <n v="0"/>
    <n v="0"/>
  </r>
  <r>
    <n v="2192621"/>
    <x v="0"/>
    <x v="1"/>
    <x v="3"/>
    <x v="0"/>
    <x v="0"/>
    <n v="0"/>
    <n v="1"/>
    <n v="0"/>
    <n v="1"/>
    <n v="2"/>
    <n v="1"/>
    <x v="1"/>
    <n v="0"/>
    <n v="0"/>
  </r>
  <r>
    <n v="2192811"/>
    <x v="1"/>
    <x v="1"/>
    <x v="3"/>
    <x v="1"/>
    <x v="1"/>
    <n v="0"/>
    <n v="1"/>
    <n v="0"/>
    <n v="1"/>
    <n v="2"/>
    <n v="1"/>
    <x v="1"/>
    <n v="0"/>
    <n v="0"/>
  </r>
  <r>
    <n v="2192961"/>
    <x v="0"/>
    <x v="0"/>
    <x v="3"/>
    <x v="2"/>
    <x v="1"/>
    <n v="0"/>
    <n v="1"/>
    <n v="0"/>
    <n v="1"/>
    <n v="2"/>
    <n v="1"/>
    <x v="1"/>
    <n v="0"/>
    <n v="0"/>
  </r>
  <r>
    <n v="2193021"/>
    <x v="1"/>
    <x v="0"/>
    <x v="3"/>
    <x v="0"/>
    <x v="1"/>
    <n v="0"/>
    <n v="1"/>
    <n v="0"/>
    <n v="1"/>
    <n v="2"/>
    <n v="1"/>
    <x v="1"/>
    <n v="0"/>
    <n v="0"/>
  </r>
  <r>
    <n v="2193361"/>
    <x v="1"/>
    <x v="0"/>
    <x v="3"/>
    <x v="2"/>
    <x v="1"/>
    <n v="0"/>
    <n v="1"/>
    <n v="0"/>
    <n v="1"/>
    <n v="2"/>
    <n v="1"/>
    <x v="1"/>
    <n v="0"/>
    <n v="0"/>
  </r>
  <r>
    <n v="2193741"/>
    <x v="1"/>
    <x v="4"/>
    <x v="3"/>
    <x v="0"/>
    <x v="0"/>
    <n v="0"/>
    <n v="1"/>
    <n v="0"/>
    <n v="1"/>
    <n v="2"/>
    <n v="1"/>
    <x v="1"/>
    <n v="0"/>
    <n v="0"/>
  </r>
  <r>
    <n v="2193891"/>
    <x v="3"/>
    <x v="4"/>
    <x v="3"/>
    <x v="3"/>
    <x v="0"/>
    <n v="0"/>
    <n v="1"/>
    <n v="0"/>
    <n v="1"/>
    <n v="2"/>
    <n v="1"/>
    <x v="1"/>
    <n v="0"/>
    <n v="0"/>
  </r>
  <r>
    <n v="2193931"/>
    <x v="0"/>
    <x v="1"/>
    <x v="3"/>
    <x v="1"/>
    <x v="0"/>
    <n v="0"/>
    <n v="1"/>
    <n v="0"/>
    <n v="1"/>
    <n v="2"/>
    <n v="1"/>
    <x v="1"/>
    <n v="0"/>
    <n v="0"/>
  </r>
  <r>
    <n v="2194141"/>
    <x v="3"/>
    <x v="0"/>
    <x v="3"/>
    <x v="2"/>
    <x v="0"/>
    <n v="0"/>
    <n v="1"/>
    <n v="0"/>
    <n v="1"/>
    <n v="2"/>
    <n v="1"/>
    <x v="1"/>
    <n v="0"/>
    <n v="0"/>
  </r>
  <r>
    <n v="2194331"/>
    <x v="1"/>
    <x v="1"/>
    <x v="3"/>
    <x v="0"/>
    <x v="1"/>
    <n v="0"/>
    <n v="1"/>
    <n v="0"/>
    <n v="1"/>
    <n v="2"/>
    <n v="1"/>
    <x v="1"/>
    <n v="0"/>
    <n v="0"/>
  </r>
  <r>
    <n v="2194481"/>
    <x v="2"/>
    <x v="0"/>
    <x v="3"/>
    <x v="3"/>
    <x v="1"/>
    <n v="0"/>
    <n v="1"/>
    <n v="0"/>
    <n v="1"/>
    <n v="2"/>
    <n v="1"/>
    <x v="1"/>
    <n v="0"/>
    <n v="0"/>
  </r>
  <r>
    <n v="2194671"/>
    <x v="0"/>
    <x v="0"/>
    <x v="3"/>
    <x v="1"/>
    <x v="1"/>
    <n v="0"/>
    <n v="1"/>
    <n v="0"/>
    <n v="1"/>
    <n v="2"/>
    <n v="1"/>
    <x v="1"/>
    <n v="0"/>
    <n v="0"/>
  </r>
  <r>
    <n v="2194861"/>
    <x v="1"/>
    <x v="1"/>
    <x v="3"/>
    <x v="2"/>
    <x v="0"/>
    <n v="0"/>
    <n v="1"/>
    <n v="0"/>
    <n v="1"/>
    <n v="2"/>
    <n v="1"/>
    <x v="1"/>
    <n v="0"/>
    <n v="0"/>
  </r>
  <r>
    <n v="2195071"/>
    <x v="2"/>
    <x v="0"/>
    <x v="3"/>
    <x v="3"/>
    <x v="1"/>
    <n v="0"/>
    <n v="1"/>
    <n v="0"/>
    <n v="1"/>
    <n v="2"/>
    <n v="1"/>
    <x v="1"/>
    <n v="0"/>
    <n v="0"/>
  </r>
  <r>
    <n v="2195111"/>
    <x v="1"/>
    <x v="0"/>
    <x v="3"/>
    <x v="2"/>
    <x v="1"/>
    <n v="0"/>
    <n v="1"/>
    <n v="0"/>
    <n v="1"/>
    <n v="2"/>
    <n v="1"/>
    <x v="1"/>
    <n v="0"/>
    <n v="0"/>
  </r>
  <r>
    <n v="2195831"/>
    <x v="0"/>
    <x v="0"/>
    <x v="3"/>
    <x v="1"/>
    <x v="1"/>
    <n v="0"/>
    <n v="1"/>
    <n v="0"/>
    <n v="1"/>
    <n v="2"/>
    <n v="1"/>
    <x v="1"/>
    <n v="0"/>
    <n v="0"/>
  </r>
  <r>
    <n v="2196191"/>
    <x v="0"/>
    <x v="1"/>
    <x v="3"/>
    <x v="2"/>
    <x v="1"/>
    <n v="0"/>
    <n v="1"/>
    <n v="0"/>
    <n v="1"/>
    <n v="2"/>
    <n v="1"/>
    <x v="1"/>
    <n v="0"/>
    <n v="0"/>
  </r>
  <r>
    <n v="2196951"/>
    <x v="2"/>
    <x v="3"/>
    <x v="3"/>
    <x v="3"/>
    <x v="1"/>
    <n v="0"/>
    <n v="1"/>
    <n v="0"/>
    <n v="1"/>
    <n v="2"/>
    <n v="1"/>
    <x v="1"/>
    <n v="0"/>
    <n v="0"/>
  </r>
  <r>
    <n v="2197691"/>
    <x v="3"/>
    <x v="4"/>
    <x v="3"/>
    <x v="3"/>
    <x v="1"/>
    <n v="0"/>
    <n v="1"/>
    <n v="0"/>
    <n v="1"/>
    <n v="2"/>
    <n v="1"/>
    <x v="1"/>
    <n v="0"/>
    <n v="0"/>
  </r>
  <r>
    <n v="2198131"/>
    <x v="0"/>
    <x v="0"/>
    <x v="3"/>
    <x v="0"/>
    <x v="1"/>
    <n v="0"/>
    <n v="1"/>
    <n v="0"/>
    <n v="1"/>
    <n v="2"/>
    <n v="1"/>
    <x v="1"/>
    <n v="0"/>
    <n v="0"/>
  </r>
  <r>
    <n v="2198511"/>
    <x v="1"/>
    <x v="2"/>
    <x v="3"/>
    <x v="0"/>
    <x v="1"/>
    <n v="0"/>
    <n v="1"/>
    <n v="0"/>
    <n v="1"/>
    <n v="2"/>
    <n v="1"/>
    <x v="1"/>
    <n v="0"/>
    <n v="0"/>
  </r>
  <r>
    <n v="2199781"/>
    <x v="0"/>
    <x v="4"/>
    <x v="3"/>
    <x v="0"/>
    <x v="1"/>
    <n v="0"/>
    <n v="1"/>
    <n v="0"/>
    <n v="1"/>
    <n v="2"/>
    <n v="1"/>
    <x v="1"/>
    <n v="0"/>
    <n v="0"/>
  </r>
  <r>
    <n v="2199821"/>
    <x v="1"/>
    <x v="3"/>
    <x v="3"/>
    <x v="0"/>
    <x v="1"/>
    <n v="0"/>
    <n v="1"/>
    <n v="0"/>
    <n v="1"/>
    <n v="2"/>
    <n v="1"/>
    <x v="1"/>
    <n v="0"/>
    <n v="0"/>
  </r>
  <r>
    <n v="2200291"/>
    <x v="0"/>
    <x v="1"/>
    <x v="3"/>
    <x v="1"/>
    <x v="0"/>
    <n v="0"/>
    <n v="1"/>
    <n v="0"/>
    <n v="1"/>
    <n v="2"/>
    <n v="1"/>
    <x v="1"/>
    <n v="0"/>
    <n v="0"/>
  </r>
  <r>
    <n v="2200481"/>
    <x v="0"/>
    <x v="1"/>
    <x v="3"/>
    <x v="1"/>
    <x v="1"/>
    <n v="0"/>
    <n v="1"/>
    <n v="0"/>
    <n v="1"/>
    <n v="2"/>
    <n v="1"/>
    <x v="1"/>
    <n v="0"/>
    <n v="0"/>
  </r>
  <r>
    <n v="2200521"/>
    <x v="1"/>
    <x v="4"/>
    <x v="3"/>
    <x v="2"/>
    <x v="1"/>
    <n v="0"/>
    <n v="1"/>
    <n v="0"/>
    <n v="1"/>
    <n v="2"/>
    <n v="1"/>
    <x v="1"/>
    <n v="0"/>
    <n v="0"/>
  </r>
  <r>
    <n v="2200671"/>
    <x v="1"/>
    <x v="1"/>
    <x v="3"/>
    <x v="0"/>
    <x v="1"/>
    <n v="0"/>
    <n v="1"/>
    <n v="0"/>
    <n v="1"/>
    <n v="2"/>
    <n v="1"/>
    <x v="1"/>
    <n v="0"/>
    <n v="0"/>
  </r>
  <r>
    <n v="2200711"/>
    <x v="1"/>
    <x v="1"/>
    <x v="3"/>
    <x v="1"/>
    <x v="1"/>
    <n v="0"/>
    <n v="1"/>
    <n v="0"/>
    <n v="1"/>
    <n v="2"/>
    <n v="1"/>
    <x v="1"/>
    <n v="0"/>
    <n v="0"/>
  </r>
  <r>
    <n v="2201071"/>
    <x v="1"/>
    <x v="0"/>
    <x v="3"/>
    <x v="1"/>
    <x v="0"/>
    <n v="0"/>
    <n v="1"/>
    <n v="0"/>
    <n v="1"/>
    <n v="2"/>
    <n v="1"/>
    <x v="1"/>
    <n v="0"/>
    <n v="0"/>
  </r>
  <r>
    <n v="2201791"/>
    <x v="1"/>
    <x v="1"/>
    <x v="3"/>
    <x v="2"/>
    <x v="1"/>
    <n v="0"/>
    <n v="1"/>
    <n v="0"/>
    <n v="1"/>
    <n v="2"/>
    <n v="1"/>
    <x v="1"/>
    <n v="0"/>
    <n v="0"/>
  </r>
  <r>
    <n v="2201831"/>
    <x v="0"/>
    <x v="0"/>
    <x v="3"/>
    <x v="0"/>
    <x v="1"/>
    <n v="0"/>
    <n v="1"/>
    <n v="0"/>
    <n v="1"/>
    <n v="2"/>
    <n v="1"/>
    <x v="1"/>
    <n v="0"/>
    <n v="0"/>
  </r>
  <r>
    <n v="2202041"/>
    <x v="0"/>
    <x v="1"/>
    <x v="3"/>
    <x v="0"/>
    <x v="1"/>
    <n v="0"/>
    <n v="1"/>
    <n v="0"/>
    <n v="1"/>
    <n v="2"/>
    <n v="1"/>
    <x v="1"/>
    <n v="0"/>
    <n v="0"/>
  </r>
  <r>
    <n v="2202191"/>
    <x v="2"/>
    <x v="1"/>
    <x v="3"/>
    <x v="1"/>
    <x v="0"/>
    <n v="0"/>
    <n v="1"/>
    <n v="0"/>
    <n v="1"/>
    <n v="2"/>
    <n v="1"/>
    <x v="1"/>
    <n v="0"/>
    <n v="0"/>
  </r>
  <r>
    <n v="2202231"/>
    <x v="0"/>
    <x v="1"/>
    <x v="3"/>
    <x v="2"/>
    <x v="1"/>
    <n v="0"/>
    <n v="1"/>
    <n v="0"/>
    <n v="1"/>
    <n v="2"/>
    <n v="1"/>
    <x v="1"/>
    <n v="0"/>
    <n v="0"/>
  </r>
  <r>
    <n v="2202611"/>
    <x v="0"/>
    <x v="1"/>
    <x v="3"/>
    <x v="1"/>
    <x v="1"/>
    <n v="0"/>
    <n v="1"/>
    <n v="0"/>
    <n v="1"/>
    <n v="2"/>
    <n v="1"/>
    <x v="1"/>
    <n v="0"/>
    <n v="0"/>
  </r>
  <r>
    <n v="2202801"/>
    <x v="0"/>
    <x v="1"/>
    <x v="3"/>
    <x v="1"/>
    <x v="1"/>
    <n v="0"/>
    <n v="1"/>
    <n v="0"/>
    <n v="1"/>
    <n v="2"/>
    <n v="1"/>
    <x v="1"/>
    <n v="0"/>
    <n v="0"/>
  </r>
  <r>
    <n v="2202951"/>
    <x v="0"/>
    <x v="1"/>
    <x v="3"/>
    <x v="0"/>
    <x v="1"/>
    <n v="0"/>
    <n v="1"/>
    <n v="0"/>
    <n v="1"/>
    <n v="2"/>
    <n v="1"/>
    <x v="1"/>
    <n v="0"/>
    <n v="0"/>
  </r>
  <r>
    <n v="2203011"/>
    <x v="1"/>
    <x v="2"/>
    <x v="3"/>
    <x v="0"/>
    <x v="0"/>
    <n v="0"/>
    <n v="1"/>
    <n v="0"/>
    <n v="1"/>
    <n v="2"/>
    <n v="1"/>
    <x v="1"/>
    <n v="0"/>
    <n v="0"/>
  </r>
  <r>
    <n v="2203201"/>
    <x v="0"/>
    <x v="1"/>
    <x v="3"/>
    <x v="0"/>
    <x v="0"/>
    <n v="0"/>
    <n v="1"/>
    <n v="0"/>
    <n v="1"/>
    <n v="2"/>
    <n v="1"/>
    <x v="1"/>
    <n v="0"/>
    <n v="0"/>
  </r>
  <r>
    <n v="2203351"/>
    <x v="1"/>
    <x v="1"/>
    <x v="3"/>
    <x v="1"/>
    <x v="0"/>
    <n v="0"/>
    <n v="1"/>
    <n v="0"/>
    <n v="1"/>
    <n v="2"/>
    <n v="1"/>
    <x v="1"/>
    <n v="0"/>
    <n v="0"/>
  </r>
  <r>
    <n v="2203541"/>
    <x v="0"/>
    <x v="1"/>
    <x v="3"/>
    <x v="2"/>
    <x v="1"/>
    <n v="0"/>
    <n v="1"/>
    <n v="0"/>
    <n v="1"/>
    <n v="2"/>
    <n v="1"/>
    <x v="1"/>
    <n v="0"/>
    <n v="0"/>
  </r>
  <r>
    <n v="2203691"/>
    <x v="1"/>
    <x v="1"/>
    <x v="3"/>
    <x v="2"/>
    <x v="1"/>
    <n v="0"/>
    <n v="1"/>
    <n v="0"/>
    <n v="1"/>
    <n v="2"/>
    <n v="1"/>
    <x v="1"/>
    <n v="0"/>
    <n v="0"/>
  </r>
  <r>
    <n v="2203731"/>
    <x v="2"/>
    <x v="3"/>
    <x v="3"/>
    <x v="2"/>
    <x v="1"/>
    <n v="0"/>
    <n v="1"/>
    <n v="0"/>
    <n v="1"/>
    <n v="2"/>
    <n v="1"/>
    <x v="1"/>
    <n v="0"/>
    <n v="0"/>
  </r>
  <r>
    <n v="2203881"/>
    <x v="0"/>
    <x v="0"/>
    <x v="3"/>
    <x v="2"/>
    <x v="1"/>
    <n v="0"/>
    <n v="1"/>
    <n v="0"/>
    <n v="1"/>
    <n v="2"/>
    <n v="1"/>
    <x v="1"/>
    <n v="0"/>
    <n v="0"/>
  </r>
  <r>
    <n v="2203921"/>
    <x v="0"/>
    <x v="1"/>
    <x v="3"/>
    <x v="2"/>
    <x v="1"/>
    <n v="0"/>
    <n v="1"/>
    <n v="0"/>
    <n v="1"/>
    <n v="2"/>
    <n v="1"/>
    <x v="1"/>
    <n v="0"/>
    <n v="0"/>
  </r>
  <r>
    <n v="2204091"/>
    <x v="0"/>
    <x v="1"/>
    <x v="3"/>
    <x v="1"/>
    <x v="1"/>
    <n v="0"/>
    <n v="1"/>
    <n v="0"/>
    <n v="1"/>
    <n v="2"/>
    <n v="1"/>
    <x v="1"/>
    <n v="0"/>
    <n v="0"/>
  </r>
  <r>
    <n v="2204471"/>
    <x v="1"/>
    <x v="4"/>
    <x v="3"/>
    <x v="0"/>
    <x v="1"/>
    <n v="0"/>
    <n v="1"/>
    <n v="0"/>
    <n v="1"/>
    <n v="2"/>
    <n v="1"/>
    <x v="1"/>
    <n v="0"/>
    <n v="0"/>
  </r>
  <r>
    <n v="2204511"/>
    <x v="0"/>
    <x v="1"/>
    <x v="3"/>
    <x v="2"/>
    <x v="0"/>
    <n v="0"/>
    <n v="1"/>
    <n v="0"/>
    <n v="1"/>
    <n v="2"/>
    <n v="1"/>
    <x v="1"/>
    <n v="0"/>
    <n v="0"/>
  </r>
  <r>
    <n v="2205101"/>
    <x v="0"/>
    <x v="0"/>
    <x v="3"/>
    <x v="2"/>
    <x v="1"/>
    <n v="0"/>
    <n v="1"/>
    <n v="0"/>
    <n v="1"/>
    <n v="2"/>
    <n v="1"/>
    <x v="1"/>
    <n v="0"/>
    <n v="0"/>
  </r>
  <r>
    <n v="2205441"/>
    <x v="0"/>
    <x v="1"/>
    <x v="3"/>
    <x v="0"/>
    <x v="1"/>
    <n v="0"/>
    <n v="1"/>
    <n v="0"/>
    <n v="1"/>
    <n v="2"/>
    <n v="1"/>
    <x v="1"/>
    <n v="0"/>
    <n v="0"/>
  </r>
  <r>
    <n v="2205631"/>
    <x v="0"/>
    <x v="0"/>
    <x v="3"/>
    <x v="0"/>
    <x v="1"/>
    <n v="0"/>
    <n v="1"/>
    <n v="0"/>
    <n v="1"/>
    <n v="2"/>
    <n v="1"/>
    <x v="1"/>
    <n v="0"/>
    <n v="0"/>
  </r>
  <r>
    <n v="2205781"/>
    <x v="0"/>
    <x v="1"/>
    <x v="3"/>
    <x v="2"/>
    <x v="1"/>
    <n v="0"/>
    <n v="1"/>
    <n v="0"/>
    <n v="1"/>
    <n v="2"/>
    <n v="1"/>
    <x v="1"/>
    <n v="0"/>
    <n v="0"/>
  </r>
  <r>
    <n v="2206181"/>
    <x v="1"/>
    <x v="0"/>
    <x v="3"/>
    <x v="0"/>
    <x v="1"/>
    <n v="0"/>
    <n v="1"/>
    <n v="0"/>
    <n v="1"/>
    <n v="2"/>
    <n v="1"/>
    <x v="1"/>
    <n v="0"/>
    <n v="0"/>
  </r>
  <r>
    <n v="2206751"/>
    <x v="0"/>
    <x v="1"/>
    <x v="3"/>
    <x v="2"/>
    <x v="1"/>
    <n v="0"/>
    <n v="1"/>
    <n v="0"/>
    <n v="1"/>
    <n v="2"/>
    <n v="1"/>
    <x v="1"/>
    <n v="0"/>
    <n v="0"/>
  </r>
  <r>
    <n v="2207151"/>
    <x v="1"/>
    <x v="1"/>
    <x v="3"/>
    <x v="0"/>
    <x v="1"/>
    <n v="0"/>
    <n v="1"/>
    <n v="0"/>
    <n v="1"/>
    <n v="2"/>
    <n v="1"/>
    <x v="1"/>
    <n v="0"/>
    <n v="0"/>
  </r>
  <r>
    <n v="2207681"/>
    <x v="0"/>
    <x v="0"/>
    <x v="3"/>
    <x v="2"/>
    <x v="1"/>
    <n v="0"/>
    <n v="1"/>
    <n v="0"/>
    <n v="1"/>
    <n v="2"/>
    <n v="1"/>
    <x v="1"/>
    <n v="0"/>
    <n v="0"/>
  </r>
  <r>
    <n v="2207911"/>
    <x v="0"/>
    <x v="1"/>
    <x v="3"/>
    <x v="0"/>
    <x v="1"/>
    <n v="0"/>
    <n v="1"/>
    <n v="0"/>
    <n v="1"/>
    <n v="2"/>
    <n v="1"/>
    <x v="1"/>
    <n v="0"/>
    <n v="0"/>
  </r>
  <r>
    <n v="2208311"/>
    <x v="1"/>
    <x v="1"/>
    <x v="3"/>
    <x v="1"/>
    <x v="1"/>
    <n v="0"/>
    <n v="1"/>
    <n v="0"/>
    <n v="1"/>
    <n v="2"/>
    <n v="1"/>
    <x v="1"/>
    <n v="0"/>
    <n v="0"/>
  </r>
  <r>
    <n v="2208841"/>
    <x v="1"/>
    <x v="1"/>
    <x v="3"/>
    <x v="0"/>
    <x v="1"/>
    <n v="0"/>
    <n v="1"/>
    <n v="0"/>
    <n v="1"/>
    <n v="2"/>
    <n v="1"/>
    <x v="1"/>
    <n v="0"/>
    <n v="0"/>
  </r>
  <r>
    <n v="2208991"/>
    <x v="0"/>
    <x v="1"/>
    <x v="3"/>
    <x v="0"/>
    <x v="1"/>
    <n v="0"/>
    <n v="1"/>
    <n v="0"/>
    <n v="1"/>
    <n v="2"/>
    <n v="1"/>
    <x v="1"/>
    <n v="0"/>
    <n v="0"/>
  </r>
  <r>
    <n v="2209051"/>
    <x v="2"/>
    <x v="4"/>
    <x v="3"/>
    <x v="2"/>
    <x v="1"/>
    <n v="0"/>
    <n v="1"/>
    <n v="0"/>
    <n v="1"/>
    <n v="2"/>
    <n v="1"/>
    <x v="1"/>
    <n v="0"/>
    <n v="0"/>
  </r>
  <r>
    <n v="2209391"/>
    <x v="1"/>
    <x v="3"/>
    <x v="3"/>
    <x v="1"/>
    <x v="0"/>
    <n v="0"/>
    <n v="1"/>
    <n v="0"/>
    <n v="1"/>
    <n v="2"/>
    <n v="1"/>
    <x v="1"/>
    <n v="0"/>
    <n v="0"/>
  </r>
  <r>
    <n v="2209431"/>
    <x v="1"/>
    <x v="1"/>
    <x v="3"/>
    <x v="1"/>
    <x v="1"/>
    <n v="0"/>
    <n v="1"/>
    <n v="0"/>
    <n v="1"/>
    <n v="2"/>
    <n v="1"/>
    <x v="1"/>
    <n v="0"/>
    <n v="0"/>
  </r>
  <r>
    <n v="2209621"/>
    <x v="1"/>
    <x v="4"/>
    <x v="3"/>
    <x v="1"/>
    <x v="1"/>
    <n v="0"/>
    <n v="1"/>
    <n v="0"/>
    <n v="1"/>
    <n v="2"/>
    <n v="1"/>
    <x v="1"/>
    <n v="0"/>
    <n v="0"/>
  </r>
  <r>
    <n v="2209771"/>
    <x v="1"/>
    <x v="1"/>
    <x v="3"/>
    <x v="0"/>
    <x v="1"/>
    <n v="0"/>
    <n v="1"/>
    <n v="0"/>
    <n v="1"/>
    <n v="2"/>
    <n v="1"/>
    <x v="1"/>
    <n v="0"/>
    <n v="0"/>
  </r>
  <r>
    <n v="2209811"/>
    <x v="2"/>
    <x v="1"/>
    <x v="3"/>
    <x v="0"/>
    <x v="1"/>
    <n v="0"/>
    <n v="1"/>
    <n v="0"/>
    <n v="1"/>
    <n v="2"/>
    <n v="1"/>
    <x v="1"/>
    <n v="0"/>
    <n v="0"/>
  </r>
  <r>
    <n v="2209961"/>
    <x v="2"/>
    <x v="2"/>
    <x v="3"/>
    <x v="3"/>
    <x v="1"/>
    <n v="0"/>
    <n v="1"/>
    <n v="0"/>
    <n v="1"/>
    <n v="2"/>
    <n v="1"/>
    <x v="1"/>
    <n v="0"/>
    <n v="0"/>
  </r>
  <r>
    <n v="2210031"/>
    <x v="1"/>
    <x v="4"/>
    <x v="3"/>
    <x v="0"/>
    <x v="0"/>
    <n v="0"/>
    <n v="1"/>
    <n v="0"/>
    <n v="1"/>
    <n v="2"/>
    <n v="1"/>
    <x v="1"/>
    <n v="0"/>
    <n v="0"/>
  </r>
  <r>
    <n v="2210561"/>
    <x v="0"/>
    <x v="0"/>
    <x v="3"/>
    <x v="2"/>
    <x v="1"/>
    <n v="0"/>
    <n v="1"/>
    <n v="0"/>
    <n v="1"/>
    <n v="2"/>
    <n v="1"/>
    <x v="1"/>
    <n v="0"/>
    <n v="0"/>
  </r>
  <r>
    <n v="2210941"/>
    <x v="1"/>
    <x v="2"/>
    <x v="3"/>
    <x v="2"/>
    <x v="1"/>
    <n v="0"/>
    <n v="1"/>
    <n v="0"/>
    <n v="1"/>
    <n v="2"/>
    <n v="1"/>
    <x v="1"/>
    <n v="0"/>
    <n v="0"/>
  </r>
  <r>
    <n v="2211341"/>
    <x v="1"/>
    <x v="1"/>
    <x v="3"/>
    <x v="2"/>
    <x v="1"/>
    <n v="0"/>
    <n v="1"/>
    <n v="0"/>
    <n v="1"/>
    <n v="2"/>
    <n v="1"/>
    <x v="1"/>
    <n v="0"/>
    <n v="0"/>
  </r>
  <r>
    <n v="2211871"/>
    <x v="1"/>
    <x v="4"/>
    <x v="3"/>
    <x v="0"/>
    <x v="1"/>
    <n v="0"/>
    <n v="1"/>
    <n v="0"/>
    <n v="1"/>
    <n v="2"/>
    <n v="1"/>
    <x v="1"/>
    <n v="0"/>
    <n v="0"/>
  </r>
  <r>
    <n v="2212081"/>
    <x v="0"/>
    <x v="1"/>
    <x v="3"/>
    <x v="2"/>
    <x v="1"/>
    <n v="0"/>
    <n v="1"/>
    <n v="0"/>
    <n v="1"/>
    <n v="2"/>
    <n v="1"/>
    <x v="1"/>
    <n v="0"/>
    <n v="0"/>
  </r>
  <r>
    <n v="2212121"/>
    <x v="1"/>
    <x v="0"/>
    <x v="3"/>
    <x v="0"/>
    <x v="1"/>
    <n v="0"/>
    <n v="1"/>
    <n v="0"/>
    <n v="1"/>
    <n v="2"/>
    <n v="1"/>
    <x v="1"/>
    <n v="0"/>
    <n v="0"/>
  </r>
  <r>
    <n v="2212271"/>
    <x v="0"/>
    <x v="0"/>
    <x v="3"/>
    <x v="0"/>
    <x v="1"/>
    <n v="0"/>
    <n v="1"/>
    <n v="0"/>
    <n v="1"/>
    <n v="2"/>
    <n v="1"/>
    <x v="1"/>
    <n v="0"/>
    <n v="0"/>
  </r>
  <r>
    <n v="2212311"/>
    <x v="1"/>
    <x v="3"/>
    <x v="3"/>
    <x v="1"/>
    <x v="0"/>
    <n v="0"/>
    <n v="1"/>
    <n v="0"/>
    <n v="1"/>
    <n v="2"/>
    <n v="1"/>
    <x v="1"/>
    <n v="0"/>
    <n v="0"/>
  </r>
  <r>
    <n v="2212461"/>
    <x v="2"/>
    <x v="1"/>
    <x v="3"/>
    <x v="0"/>
    <x v="0"/>
    <n v="0"/>
    <n v="1"/>
    <n v="0"/>
    <n v="1"/>
    <n v="2"/>
    <n v="1"/>
    <x v="1"/>
    <n v="0"/>
    <n v="0"/>
  </r>
  <r>
    <n v="2212991"/>
    <x v="0"/>
    <x v="1"/>
    <x v="3"/>
    <x v="2"/>
    <x v="1"/>
    <n v="0"/>
    <n v="1"/>
    <n v="0"/>
    <n v="1"/>
    <n v="2"/>
    <n v="1"/>
    <x v="1"/>
    <n v="0"/>
    <n v="0"/>
  </r>
  <r>
    <n v="2213621"/>
    <x v="0"/>
    <x v="0"/>
    <x v="3"/>
    <x v="0"/>
    <x v="1"/>
    <n v="0"/>
    <n v="1"/>
    <n v="0"/>
    <n v="1"/>
    <n v="2"/>
    <n v="1"/>
    <x v="1"/>
    <n v="0"/>
    <n v="0"/>
  </r>
  <r>
    <n v="2214741"/>
    <x v="0"/>
    <x v="0"/>
    <x v="3"/>
    <x v="1"/>
    <x v="1"/>
    <n v="0"/>
    <n v="1"/>
    <n v="0"/>
    <n v="1"/>
    <n v="2"/>
    <n v="1"/>
    <x v="1"/>
    <n v="0"/>
    <n v="0"/>
  </r>
  <r>
    <n v="2214891"/>
    <x v="1"/>
    <x v="4"/>
    <x v="3"/>
    <x v="2"/>
    <x v="0"/>
    <n v="0"/>
    <n v="1"/>
    <n v="0"/>
    <n v="1"/>
    <n v="2"/>
    <n v="1"/>
    <x v="1"/>
    <n v="0"/>
    <n v="0"/>
  </r>
  <r>
    <n v="2214931"/>
    <x v="0"/>
    <x v="1"/>
    <x v="3"/>
    <x v="2"/>
    <x v="1"/>
    <n v="0"/>
    <n v="1"/>
    <n v="0"/>
    <n v="1"/>
    <n v="2"/>
    <n v="1"/>
    <x v="1"/>
    <n v="0"/>
    <n v="0"/>
  </r>
  <r>
    <n v="2215521"/>
    <x v="1"/>
    <x v="1"/>
    <x v="3"/>
    <x v="0"/>
    <x v="1"/>
    <n v="0"/>
    <n v="1"/>
    <n v="0"/>
    <n v="1"/>
    <n v="2"/>
    <n v="1"/>
    <x v="1"/>
    <n v="0"/>
    <n v="0"/>
  </r>
  <r>
    <n v="2216071"/>
    <x v="0"/>
    <x v="1"/>
    <x v="3"/>
    <x v="2"/>
    <x v="1"/>
    <n v="0"/>
    <n v="1"/>
    <n v="0"/>
    <n v="1"/>
    <n v="2"/>
    <n v="1"/>
    <x v="1"/>
    <n v="0"/>
    <n v="0"/>
  </r>
  <r>
    <n v="2216261"/>
    <x v="0"/>
    <x v="0"/>
    <x v="3"/>
    <x v="1"/>
    <x v="1"/>
    <n v="0"/>
    <n v="1"/>
    <n v="0"/>
    <n v="1"/>
    <n v="2"/>
    <n v="1"/>
    <x v="1"/>
    <n v="0"/>
    <n v="0"/>
  </r>
  <r>
    <n v="2216301"/>
    <x v="0"/>
    <x v="0"/>
    <x v="3"/>
    <x v="0"/>
    <x v="1"/>
    <n v="0"/>
    <n v="1"/>
    <n v="0"/>
    <n v="1"/>
    <n v="2"/>
    <n v="1"/>
    <x v="1"/>
    <n v="0"/>
    <n v="0"/>
  </r>
  <r>
    <n v="2216981"/>
    <x v="3"/>
    <x v="1"/>
    <x v="3"/>
    <x v="1"/>
    <x v="1"/>
    <n v="0"/>
    <n v="1"/>
    <n v="0"/>
    <n v="1"/>
    <n v="2"/>
    <n v="1"/>
    <x v="1"/>
    <n v="0"/>
    <n v="0"/>
  </r>
  <r>
    <n v="2217231"/>
    <x v="1"/>
    <x v="1"/>
    <x v="3"/>
    <x v="1"/>
    <x v="1"/>
    <n v="0"/>
    <n v="1"/>
    <n v="0"/>
    <n v="1"/>
    <n v="2"/>
    <n v="1"/>
    <x v="1"/>
    <n v="0"/>
    <n v="0"/>
  </r>
  <r>
    <n v="2217611"/>
    <x v="0"/>
    <x v="0"/>
    <x v="3"/>
    <x v="2"/>
    <x v="1"/>
    <n v="0"/>
    <n v="1"/>
    <n v="0"/>
    <n v="1"/>
    <n v="2"/>
    <n v="1"/>
    <x v="1"/>
    <n v="0"/>
    <n v="0"/>
  </r>
  <r>
    <n v="2217761"/>
    <x v="1"/>
    <x v="1"/>
    <x v="3"/>
    <x v="0"/>
    <x v="1"/>
    <n v="0"/>
    <n v="1"/>
    <n v="0"/>
    <n v="1"/>
    <n v="2"/>
    <n v="1"/>
    <x v="1"/>
    <n v="0"/>
    <n v="0"/>
  </r>
  <r>
    <n v="2217801"/>
    <x v="0"/>
    <x v="1"/>
    <x v="3"/>
    <x v="0"/>
    <x v="1"/>
    <n v="0"/>
    <n v="1"/>
    <n v="0"/>
    <n v="1"/>
    <n v="2"/>
    <n v="1"/>
    <x v="1"/>
    <n v="0"/>
    <n v="0"/>
  </r>
  <r>
    <n v="2219701"/>
    <x v="0"/>
    <x v="1"/>
    <x v="3"/>
    <x v="0"/>
    <x v="1"/>
    <n v="0"/>
    <n v="1"/>
    <n v="0"/>
    <n v="1"/>
    <n v="2"/>
    <n v="1"/>
    <x v="1"/>
    <n v="0"/>
    <n v="0"/>
  </r>
  <r>
    <n v="2220261"/>
    <x v="0"/>
    <x v="0"/>
    <x v="3"/>
    <x v="1"/>
    <x v="1"/>
    <n v="0"/>
    <n v="1"/>
    <n v="0"/>
    <n v="1"/>
    <n v="2"/>
    <n v="1"/>
    <x v="1"/>
    <n v="0"/>
    <n v="0"/>
  </r>
  <r>
    <n v="2220831"/>
    <x v="0"/>
    <x v="0"/>
    <x v="3"/>
    <x v="2"/>
    <x v="0"/>
    <n v="0"/>
    <n v="1"/>
    <n v="0"/>
    <n v="1"/>
    <n v="2"/>
    <n v="1"/>
    <x v="1"/>
    <n v="0"/>
    <n v="0"/>
  </r>
  <r>
    <n v="2221041"/>
    <x v="0"/>
    <x v="0"/>
    <x v="3"/>
    <x v="2"/>
    <x v="1"/>
    <n v="0"/>
    <n v="1"/>
    <n v="0"/>
    <n v="1"/>
    <n v="2"/>
    <n v="1"/>
    <x v="1"/>
    <n v="0"/>
    <n v="0"/>
  </r>
  <r>
    <n v="2221231"/>
    <x v="0"/>
    <x v="0"/>
    <x v="3"/>
    <x v="1"/>
    <x v="0"/>
    <n v="0"/>
    <n v="1"/>
    <n v="0"/>
    <n v="1"/>
    <n v="2"/>
    <n v="1"/>
    <x v="1"/>
    <n v="0"/>
    <n v="0"/>
  </r>
  <r>
    <n v="2221381"/>
    <x v="1"/>
    <x v="0"/>
    <x v="3"/>
    <x v="0"/>
    <x v="1"/>
    <n v="0"/>
    <n v="1"/>
    <n v="0"/>
    <n v="1"/>
    <n v="2"/>
    <n v="1"/>
    <x v="1"/>
    <n v="0"/>
    <n v="0"/>
  </r>
  <r>
    <n v="2221421"/>
    <x v="2"/>
    <x v="2"/>
    <x v="3"/>
    <x v="2"/>
    <x v="1"/>
    <n v="0"/>
    <n v="1"/>
    <n v="0"/>
    <n v="1"/>
    <n v="2"/>
    <n v="1"/>
    <x v="1"/>
    <n v="0"/>
    <n v="0"/>
  </r>
  <r>
    <n v="2221611"/>
    <x v="0"/>
    <x v="1"/>
    <x v="3"/>
    <x v="0"/>
    <x v="0"/>
    <n v="0"/>
    <n v="1"/>
    <n v="0"/>
    <n v="1"/>
    <n v="2"/>
    <n v="1"/>
    <x v="1"/>
    <n v="0"/>
    <n v="0"/>
  </r>
  <r>
    <n v="2221801"/>
    <x v="2"/>
    <x v="1"/>
    <x v="3"/>
    <x v="2"/>
    <x v="1"/>
    <n v="0"/>
    <n v="1"/>
    <n v="0"/>
    <n v="1"/>
    <n v="2"/>
    <n v="1"/>
    <x v="1"/>
    <n v="0"/>
    <n v="0"/>
  </r>
  <r>
    <n v="2223131"/>
    <x v="1"/>
    <x v="4"/>
    <x v="3"/>
    <x v="2"/>
    <x v="1"/>
    <n v="0"/>
    <n v="1"/>
    <n v="0"/>
    <n v="1"/>
    <n v="2"/>
    <n v="1"/>
    <x v="1"/>
    <n v="0"/>
    <n v="0"/>
  </r>
  <r>
    <n v="2223321"/>
    <x v="0"/>
    <x v="0"/>
    <x v="3"/>
    <x v="0"/>
    <x v="1"/>
    <n v="0"/>
    <n v="1"/>
    <n v="0"/>
    <n v="1"/>
    <n v="2"/>
    <n v="1"/>
    <x v="1"/>
    <n v="0"/>
    <n v="0"/>
  </r>
  <r>
    <n v="2224631"/>
    <x v="1"/>
    <x v="1"/>
    <x v="3"/>
    <x v="1"/>
    <x v="1"/>
    <n v="0"/>
    <n v="1"/>
    <n v="0"/>
    <n v="1"/>
    <n v="2"/>
    <n v="1"/>
    <x v="1"/>
    <n v="0"/>
    <n v="0"/>
  </r>
  <r>
    <n v="2224821"/>
    <x v="1"/>
    <x v="3"/>
    <x v="3"/>
    <x v="1"/>
    <x v="0"/>
    <n v="0"/>
    <n v="1"/>
    <n v="0"/>
    <n v="1"/>
    <n v="2"/>
    <n v="1"/>
    <x v="1"/>
    <n v="0"/>
    <n v="0"/>
  </r>
  <r>
    <n v="2225181"/>
    <x v="0"/>
    <x v="0"/>
    <x v="3"/>
    <x v="0"/>
    <x v="1"/>
    <n v="0"/>
    <n v="1"/>
    <n v="0"/>
    <n v="1"/>
    <n v="2"/>
    <n v="1"/>
    <x v="1"/>
    <n v="0"/>
    <n v="0"/>
  </r>
  <r>
    <n v="2225371"/>
    <x v="0"/>
    <x v="0"/>
    <x v="3"/>
    <x v="2"/>
    <x v="1"/>
    <n v="0"/>
    <n v="1"/>
    <n v="0"/>
    <n v="1"/>
    <n v="2"/>
    <n v="1"/>
    <x v="1"/>
    <n v="0"/>
    <n v="0"/>
  </r>
  <r>
    <n v="2225561"/>
    <x v="1"/>
    <x v="0"/>
    <x v="3"/>
    <x v="0"/>
    <x v="1"/>
    <n v="0"/>
    <n v="1"/>
    <n v="0"/>
    <n v="1"/>
    <n v="2"/>
    <n v="1"/>
    <x v="1"/>
    <n v="0"/>
    <n v="0"/>
  </r>
  <r>
    <n v="2226871"/>
    <x v="0"/>
    <x v="1"/>
    <x v="3"/>
    <x v="2"/>
    <x v="1"/>
    <n v="0"/>
    <n v="1"/>
    <n v="0"/>
    <n v="1"/>
    <n v="2"/>
    <n v="1"/>
    <x v="1"/>
    <n v="0"/>
    <n v="0"/>
  </r>
  <r>
    <n v="2227271"/>
    <x v="1"/>
    <x v="0"/>
    <x v="3"/>
    <x v="1"/>
    <x v="1"/>
    <n v="0"/>
    <n v="1"/>
    <n v="0"/>
    <n v="1"/>
    <n v="2"/>
    <n v="1"/>
    <x v="1"/>
    <n v="0"/>
    <n v="0"/>
  </r>
  <r>
    <n v="2227501"/>
    <x v="1"/>
    <x v="3"/>
    <x v="3"/>
    <x v="2"/>
    <x v="1"/>
    <n v="0"/>
    <n v="1"/>
    <n v="0"/>
    <n v="1"/>
    <n v="2"/>
    <n v="1"/>
    <x v="1"/>
    <n v="0"/>
    <n v="0"/>
  </r>
  <r>
    <n v="2228051"/>
    <x v="2"/>
    <x v="0"/>
    <x v="3"/>
    <x v="2"/>
    <x v="1"/>
    <n v="0"/>
    <n v="1"/>
    <n v="0"/>
    <n v="1"/>
    <n v="2"/>
    <n v="1"/>
    <x v="1"/>
    <n v="0"/>
    <n v="0"/>
  </r>
  <r>
    <n v="2228391"/>
    <x v="1"/>
    <x v="1"/>
    <x v="3"/>
    <x v="1"/>
    <x v="0"/>
    <n v="0"/>
    <n v="1"/>
    <n v="0"/>
    <n v="1"/>
    <n v="2"/>
    <n v="1"/>
    <x v="1"/>
    <n v="0"/>
    <n v="0"/>
  </r>
  <r>
    <n v="2228431"/>
    <x v="0"/>
    <x v="0"/>
    <x v="3"/>
    <x v="0"/>
    <x v="1"/>
    <n v="0"/>
    <n v="1"/>
    <n v="0"/>
    <n v="1"/>
    <n v="2"/>
    <n v="1"/>
    <x v="1"/>
    <n v="0"/>
    <n v="0"/>
  </r>
  <r>
    <n v="2228621"/>
    <x v="3"/>
    <x v="0"/>
    <x v="3"/>
    <x v="2"/>
    <x v="1"/>
    <n v="0"/>
    <n v="1"/>
    <n v="0"/>
    <n v="1"/>
    <n v="2"/>
    <n v="1"/>
    <x v="1"/>
    <n v="0"/>
    <n v="0"/>
  </r>
  <r>
    <n v="2228771"/>
    <x v="0"/>
    <x v="0"/>
    <x v="3"/>
    <x v="2"/>
    <x v="1"/>
    <n v="0"/>
    <n v="1"/>
    <n v="0"/>
    <n v="1"/>
    <n v="2"/>
    <n v="1"/>
    <x v="1"/>
    <n v="0"/>
    <n v="0"/>
  </r>
  <r>
    <n v="2228811"/>
    <x v="0"/>
    <x v="1"/>
    <x v="3"/>
    <x v="2"/>
    <x v="1"/>
    <n v="0"/>
    <n v="1"/>
    <n v="0"/>
    <n v="1"/>
    <n v="2"/>
    <n v="1"/>
    <x v="1"/>
    <n v="0"/>
    <n v="0"/>
  </r>
  <r>
    <n v="2229021"/>
    <x v="1"/>
    <x v="1"/>
    <x v="3"/>
    <x v="1"/>
    <x v="1"/>
    <n v="0"/>
    <n v="1"/>
    <n v="0"/>
    <n v="1"/>
    <n v="2"/>
    <n v="1"/>
    <x v="1"/>
    <n v="0"/>
    <n v="0"/>
  </r>
  <r>
    <n v="2229171"/>
    <x v="1"/>
    <x v="0"/>
    <x v="3"/>
    <x v="1"/>
    <x v="1"/>
    <n v="0"/>
    <n v="1"/>
    <n v="0"/>
    <n v="1"/>
    <n v="2"/>
    <n v="1"/>
    <x v="1"/>
    <n v="0"/>
    <n v="0"/>
  </r>
  <r>
    <n v="2229211"/>
    <x v="1"/>
    <x v="0"/>
    <x v="3"/>
    <x v="1"/>
    <x v="1"/>
    <n v="0"/>
    <n v="1"/>
    <n v="0"/>
    <n v="1"/>
    <n v="2"/>
    <n v="1"/>
    <x v="1"/>
    <n v="0"/>
    <n v="0"/>
  </r>
  <r>
    <n v="2229401"/>
    <x v="0"/>
    <x v="0"/>
    <x v="3"/>
    <x v="0"/>
    <x v="1"/>
    <n v="0"/>
    <n v="1"/>
    <n v="0"/>
    <n v="1"/>
    <n v="2"/>
    <n v="1"/>
    <x v="1"/>
    <n v="0"/>
    <n v="0"/>
  </r>
  <r>
    <n v="2229741"/>
    <x v="0"/>
    <x v="3"/>
    <x v="3"/>
    <x v="0"/>
    <x v="1"/>
    <n v="0"/>
    <n v="1"/>
    <n v="0"/>
    <n v="1"/>
    <n v="2"/>
    <n v="1"/>
    <x v="1"/>
    <n v="0"/>
    <n v="0"/>
  </r>
  <r>
    <n v="2230001"/>
    <x v="1"/>
    <x v="0"/>
    <x v="3"/>
    <x v="0"/>
    <x v="0"/>
    <n v="0"/>
    <n v="1"/>
    <n v="0"/>
    <n v="1"/>
    <n v="2"/>
    <n v="1"/>
    <x v="1"/>
    <n v="0"/>
    <n v="0"/>
  </r>
  <r>
    <n v="2230151"/>
    <x v="0"/>
    <x v="0"/>
    <x v="3"/>
    <x v="1"/>
    <x v="0"/>
    <n v="0"/>
    <n v="1"/>
    <n v="0"/>
    <n v="1"/>
    <n v="2"/>
    <n v="1"/>
    <x v="1"/>
    <n v="0"/>
    <n v="0"/>
  </r>
  <r>
    <n v="2230491"/>
    <x v="0"/>
    <x v="0"/>
    <x v="3"/>
    <x v="1"/>
    <x v="1"/>
    <n v="0"/>
    <n v="1"/>
    <n v="0"/>
    <n v="1"/>
    <n v="2"/>
    <n v="1"/>
    <x v="1"/>
    <n v="0"/>
    <n v="0"/>
  </r>
  <r>
    <n v="2230871"/>
    <x v="1"/>
    <x v="4"/>
    <x v="3"/>
    <x v="2"/>
    <x v="1"/>
    <n v="0"/>
    <n v="1"/>
    <n v="0"/>
    <n v="1"/>
    <n v="2"/>
    <n v="1"/>
    <x v="1"/>
    <n v="0"/>
    <n v="0"/>
  </r>
  <r>
    <n v="2231081"/>
    <x v="0"/>
    <x v="3"/>
    <x v="3"/>
    <x v="2"/>
    <x v="1"/>
    <n v="0"/>
    <n v="1"/>
    <n v="0"/>
    <n v="1"/>
    <n v="2"/>
    <n v="1"/>
    <x v="1"/>
    <n v="0"/>
    <n v="0"/>
  </r>
  <r>
    <n v="2231121"/>
    <x v="2"/>
    <x v="0"/>
    <x v="3"/>
    <x v="2"/>
    <x v="1"/>
    <n v="0"/>
    <n v="1"/>
    <n v="0"/>
    <n v="1"/>
    <n v="2"/>
    <n v="1"/>
    <x v="1"/>
    <n v="0"/>
    <n v="0"/>
  </r>
  <r>
    <n v="2231311"/>
    <x v="1"/>
    <x v="1"/>
    <x v="3"/>
    <x v="0"/>
    <x v="1"/>
    <n v="0"/>
    <n v="1"/>
    <n v="0"/>
    <n v="1"/>
    <n v="2"/>
    <n v="1"/>
    <x v="1"/>
    <n v="0"/>
    <n v="0"/>
  </r>
  <r>
    <n v="2231651"/>
    <x v="0"/>
    <x v="2"/>
    <x v="3"/>
    <x v="2"/>
    <x v="1"/>
    <n v="0"/>
    <n v="1"/>
    <n v="0"/>
    <n v="1"/>
    <n v="2"/>
    <n v="1"/>
    <x v="1"/>
    <n v="0"/>
    <n v="0"/>
  </r>
  <r>
    <n v="2231841"/>
    <x v="1"/>
    <x v="1"/>
    <x v="3"/>
    <x v="1"/>
    <x v="1"/>
    <n v="0"/>
    <n v="1"/>
    <n v="0"/>
    <n v="1"/>
    <n v="2"/>
    <n v="1"/>
    <x v="1"/>
    <n v="0"/>
    <n v="0"/>
  </r>
  <r>
    <n v="2232051"/>
    <x v="0"/>
    <x v="0"/>
    <x v="3"/>
    <x v="2"/>
    <x v="1"/>
    <n v="0"/>
    <n v="1"/>
    <n v="0"/>
    <n v="1"/>
    <n v="2"/>
    <n v="1"/>
    <x v="1"/>
    <n v="0"/>
    <n v="0"/>
  </r>
  <r>
    <n v="2232241"/>
    <x v="1"/>
    <x v="1"/>
    <x v="3"/>
    <x v="2"/>
    <x v="0"/>
    <n v="0"/>
    <n v="1"/>
    <n v="0"/>
    <n v="1"/>
    <n v="2"/>
    <n v="1"/>
    <x v="1"/>
    <n v="0"/>
    <n v="0"/>
  </r>
  <r>
    <n v="2232391"/>
    <x v="0"/>
    <x v="0"/>
    <x v="3"/>
    <x v="0"/>
    <x v="1"/>
    <n v="0"/>
    <n v="1"/>
    <n v="0"/>
    <n v="1"/>
    <n v="2"/>
    <n v="1"/>
    <x v="1"/>
    <n v="0"/>
    <n v="0"/>
  </r>
  <r>
    <n v="2232431"/>
    <x v="2"/>
    <x v="0"/>
    <x v="3"/>
    <x v="0"/>
    <x v="1"/>
    <n v="0"/>
    <n v="1"/>
    <n v="0"/>
    <n v="1"/>
    <n v="2"/>
    <n v="1"/>
    <x v="1"/>
    <n v="0"/>
    <n v="0"/>
  </r>
  <r>
    <n v="2232771"/>
    <x v="1"/>
    <x v="0"/>
    <x v="3"/>
    <x v="1"/>
    <x v="1"/>
    <n v="0"/>
    <n v="1"/>
    <n v="0"/>
    <n v="1"/>
    <n v="2"/>
    <n v="1"/>
    <x v="1"/>
    <n v="0"/>
    <n v="0"/>
  </r>
  <r>
    <n v="2232961"/>
    <x v="0"/>
    <x v="1"/>
    <x v="3"/>
    <x v="1"/>
    <x v="1"/>
    <n v="0"/>
    <n v="1"/>
    <n v="0"/>
    <n v="1"/>
    <n v="2"/>
    <n v="1"/>
    <x v="1"/>
    <n v="0"/>
    <n v="0"/>
  </r>
  <r>
    <n v="2233021"/>
    <x v="2"/>
    <x v="2"/>
    <x v="3"/>
    <x v="1"/>
    <x v="0"/>
    <n v="0"/>
    <n v="1"/>
    <n v="0"/>
    <n v="1"/>
    <n v="2"/>
    <n v="1"/>
    <x v="1"/>
    <n v="0"/>
    <n v="0"/>
  </r>
  <r>
    <n v="2233171"/>
    <x v="1"/>
    <x v="4"/>
    <x v="3"/>
    <x v="1"/>
    <x v="1"/>
    <n v="0"/>
    <n v="1"/>
    <n v="0"/>
    <n v="1"/>
    <n v="2"/>
    <n v="1"/>
    <x v="1"/>
    <n v="0"/>
    <n v="0"/>
  </r>
  <r>
    <n v="2233211"/>
    <x v="1"/>
    <x v="0"/>
    <x v="3"/>
    <x v="1"/>
    <x v="1"/>
    <n v="0"/>
    <n v="1"/>
    <n v="0"/>
    <n v="1"/>
    <n v="2"/>
    <n v="1"/>
    <x v="1"/>
    <n v="0"/>
    <n v="0"/>
  </r>
  <r>
    <n v="2233401"/>
    <x v="0"/>
    <x v="0"/>
    <x v="3"/>
    <x v="1"/>
    <x v="1"/>
    <n v="0"/>
    <n v="1"/>
    <n v="0"/>
    <n v="1"/>
    <n v="2"/>
    <n v="1"/>
    <x v="1"/>
    <n v="0"/>
    <n v="0"/>
  </r>
  <r>
    <n v="2233551"/>
    <x v="0"/>
    <x v="0"/>
    <x v="3"/>
    <x v="2"/>
    <x v="0"/>
    <n v="0"/>
    <n v="1"/>
    <n v="0"/>
    <n v="1"/>
    <n v="2"/>
    <n v="1"/>
    <x v="1"/>
    <n v="0"/>
    <n v="0"/>
  </r>
  <r>
    <n v="2233741"/>
    <x v="0"/>
    <x v="0"/>
    <x v="3"/>
    <x v="0"/>
    <x v="1"/>
    <n v="0"/>
    <n v="1"/>
    <n v="0"/>
    <n v="1"/>
    <n v="2"/>
    <n v="1"/>
    <x v="1"/>
    <n v="0"/>
    <n v="0"/>
  </r>
  <r>
    <n v="2233891"/>
    <x v="0"/>
    <x v="0"/>
    <x v="3"/>
    <x v="1"/>
    <x v="1"/>
    <n v="0"/>
    <n v="1"/>
    <n v="0"/>
    <n v="1"/>
    <n v="2"/>
    <n v="1"/>
    <x v="1"/>
    <n v="0"/>
    <n v="0"/>
  </r>
  <r>
    <n v="2233931"/>
    <x v="0"/>
    <x v="0"/>
    <x v="3"/>
    <x v="0"/>
    <x v="1"/>
    <n v="0"/>
    <n v="1"/>
    <n v="0"/>
    <n v="1"/>
    <n v="2"/>
    <n v="1"/>
    <x v="1"/>
    <n v="0"/>
    <n v="0"/>
  </r>
  <r>
    <n v="2234671"/>
    <x v="1"/>
    <x v="2"/>
    <x v="3"/>
    <x v="1"/>
    <x v="0"/>
    <n v="0"/>
    <n v="1"/>
    <n v="0"/>
    <n v="1"/>
    <n v="2"/>
    <n v="1"/>
    <x v="1"/>
    <n v="0"/>
    <n v="0"/>
  </r>
  <r>
    <n v="2234711"/>
    <x v="1"/>
    <x v="1"/>
    <x v="3"/>
    <x v="2"/>
    <x v="1"/>
    <n v="0"/>
    <n v="1"/>
    <n v="0"/>
    <n v="1"/>
    <n v="2"/>
    <n v="1"/>
    <x v="1"/>
    <n v="0"/>
    <n v="0"/>
  </r>
  <r>
    <n v="2235071"/>
    <x v="0"/>
    <x v="2"/>
    <x v="3"/>
    <x v="0"/>
    <x v="0"/>
    <n v="0"/>
    <n v="1"/>
    <n v="0"/>
    <n v="1"/>
    <n v="2"/>
    <n v="1"/>
    <x v="1"/>
    <n v="0"/>
    <n v="0"/>
  </r>
  <r>
    <n v="2235261"/>
    <x v="0"/>
    <x v="1"/>
    <x v="3"/>
    <x v="2"/>
    <x v="0"/>
    <n v="0"/>
    <n v="1"/>
    <n v="0"/>
    <n v="1"/>
    <n v="2"/>
    <n v="1"/>
    <x v="1"/>
    <n v="0"/>
    <n v="0"/>
  </r>
  <r>
    <n v="2235451"/>
    <x v="0"/>
    <x v="1"/>
    <x v="3"/>
    <x v="1"/>
    <x v="1"/>
    <n v="0"/>
    <n v="1"/>
    <n v="0"/>
    <n v="1"/>
    <n v="2"/>
    <n v="1"/>
    <x v="1"/>
    <n v="0"/>
    <n v="0"/>
  </r>
  <r>
    <n v="2235831"/>
    <x v="1"/>
    <x v="1"/>
    <x v="3"/>
    <x v="0"/>
    <x v="1"/>
    <n v="0"/>
    <n v="1"/>
    <n v="0"/>
    <n v="1"/>
    <n v="2"/>
    <n v="1"/>
    <x v="1"/>
    <n v="0"/>
    <n v="0"/>
  </r>
  <r>
    <n v="2235981"/>
    <x v="0"/>
    <x v="1"/>
    <x v="3"/>
    <x v="2"/>
    <x v="1"/>
    <n v="0"/>
    <n v="1"/>
    <n v="0"/>
    <n v="1"/>
    <n v="2"/>
    <n v="1"/>
    <x v="1"/>
    <n v="0"/>
    <n v="0"/>
  </r>
  <r>
    <n v="2236191"/>
    <x v="1"/>
    <x v="0"/>
    <x v="3"/>
    <x v="1"/>
    <x v="1"/>
    <n v="0"/>
    <n v="1"/>
    <n v="0"/>
    <n v="1"/>
    <n v="2"/>
    <n v="1"/>
    <x v="1"/>
    <n v="0"/>
    <n v="0"/>
  </r>
  <r>
    <n v="2236381"/>
    <x v="0"/>
    <x v="0"/>
    <x v="3"/>
    <x v="2"/>
    <x v="1"/>
    <n v="0"/>
    <n v="1"/>
    <n v="0"/>
    <n v="1"/>
    <n v="2"/>
    <n v="1"/>
    <x v="1"/>
    <n v="0"/>
    <n v="0"/>
  </r>
  <r>
    <n v="2236421"/>
    <x v="2"/>
    <x v="1"/>
    <x v="3"/>
    <x v="1"/>
    <x v="1"/>
    <n v="0"/>
    <n v="1"/>
    <n v="0"/>
    <n v="1"/>
    <n v="2"/>
    <n v="1"/>
    <x v="1"/>
    <n v="0"/>
    <n v="0"/>
  </r>
  <r>
    <n v="2236761"/>
    <x v="0"/>
    <x v="1"/>
    <x v="3"/>
    <x v="0"/>
    <x v="1"/>
    <n v="0"/>
    <n v="1"/>
    <n v="0"/>
    <n v="1"/>
    <n v="2"/>
    <n v="1"/>
    <x v="1"/>
    <n v="0"/>
    <n v="0"/>
  </r>
  <r>
    <n v="2237011"/>
    <x v="0"/>
    <x v="1"/>
    <x v="3"/>
    <x v="1"/>
    <x v="0"/>
    <n v="0"/>
    <n v="1"/>
    <n v="0"/>
    <n v="1"/>
    <n v="2"/>
    <n v="1"/>
    <x v="1"/>
    <n v="0"/>
    <n v="0"/>
  </r>
  <r>
    <n v="2237161"/>
    <x v="3"/>
    <x v="1"/>
    <x v="3"/>
    <x v="2"/>
    <x v="1"/>
    <n v="0"/>
    <n v="1"/>
    <n v="0"/>
    <n v="1"/>
    <n v="2"/>
    <n v="1"/>
    <x v="1"/>
    <n v="0"/>
    <n v="0"/>
  </r>
  <r>
    <n v="2237541"/>
    <x v="0"/>
    <x v="4"/>
    <x v="3"/>
    <x v="0"/>
    <x v="1"/>
    <n v="0"/>
    <n v="1"/>
    <n v="0"/>
    <n v="1"/>
    <n v="2"/>
    <n v="1"/>
    <x v="1"/>
    <n v="0"/>
    <n v="0"/>
  </r>
  <r>
    <n v="2237731"/>
    <x v="0"/>
    <x v="0"/>
    <x v="3"/>
    <x v="1"/>
    <x v="0"/>
    <n v="0"/>
    <n v="1"/>
    <n v="0"/>
    <n v="1"/>
    <n v="2"/>
    <n v="1"/>
    <x v="1"/>
    <n v="0"/>
    <n v="0"/>
  </r>
  <r>
    <n v="2238281"/>
    <x v="0"/>
    <x v="0"/>
    <x v="3"/>
    <x v="2"/>
    <x v="1"/>
    <n v="0"/>
    <n v="1"/>
    <n v="0"/>
    <n v="1"/>
    <n v="2"/>
    <n v="1"/>
    <x v="1"/>
    <n v="0"/>
    <n v="0"/>
  </r>
  <r>
    <n v="2238321"/>
    <x v="0"/>
    <x v="0"/>
    <x v="3"/>
    <x v="0"/>
    <x v="0"/>
    <n v="0"/>
    <n v="1"/>
    <n v="0"/>
    <n v="1"/>
    <n v="2"/>
    <n v="1"/>
    <x v="1"/>
    <n v="0"/>
    <n v="0"/>
  </r>
  <r>
    <n v="2238661"/>
    <x v="1"/>
    <x v="1"/>
    <x v="3"/>
    <x v="0"/>
    <x v="1"/>
    <n v="0"/>
    <n v="1"/>
    <n v="0"/>
    <n v="1"/>
    <n v="2"/>
    <n v="1"/>
    <x v="1"/>
    <n v="0"/>
    <n v="0"/>
  </r>
  <r>
    <n v="2238851"/>
    <x v="0"/>
    <x v="3"/>
    <x v="3"/>
    <x v="0"/>
    <x v="1"/>
    <n v="0"/>
    <n v="1"/>
    <n v="0"/>
    <n v="1"/>
    <n v="2"/>
    <n v="1"/>
    <x v="1"/>
    <n v="0"/>
    <n v="0"/>
  </r>
  <r>
    <n v="2239061"/>
    <x v="1"/>
    <x v="3"/>
    <x v="3"/>
    <x v="0"/>
    <x v="1"/>
    <n v="0"/>
    <n v="1"/>
    <n v="0"/>
    <n v="1"/>
    <n v="2"/>
    <n v="1"/>
    <x v="1"/>
    <n v="0"/>
    <n v="0"/>
  </r>
  <r>
    <n v="2239101"/>
    <x v="1"/>
    <x v="0"/>
    <x v="3"/>
    <x v="0"/>
    <x v="1"/>
    <n v="0"/>
    <n v="1"/>
    <n v="0"/>
    <n v="1"/>
    <n v="2"/>
    <n v="1"/>
    <x v="1"/>
    <n v="0"/>
    <n v="0"/>
  </r>
  <r>
    <n v="2239251"/>
    <x v="1"/>
    <x v="4"/>
    <x v="3"/>
    <x v="0"/>
    <x v="1"/>
    <n v="0"/>
    <n v="1"/>
    <n v="0"/>
    <n v="1"/>
    <n v="2"/>
    <n v="1"/>
    <x v="1"/>
    <n v="0"/>
    <n v="0"/>
  </r>
  <r>
    <n v="2239821"/>
    <x v="0"/>
    <x v="1"/>
    <x v="3"/>
    <x v="2"/>
    <x v="1"/>
    <n v="0"/>
    <n v="1"/>
    <n v="0"/>
    <n v="1"/>
    <n v="2"/>
    <n v="1"/>
    <x v="1"/>
    <n v="0"/>
    <n v="0"/>
  </r>
  <r>
    <n v="2240191"/>
    <x v="0"/>
    <x v="1"/>
    <x v="3"/>
    <x v="1"/>
    <x v="0"/>
    <n v="0"/>
    <n v="1"/>
    <n v="0"/>
    <n v="1"/>
    <n v="2"/>
    <n v="1"/>
    <x v="1"/>
    <n v="0"/>
    <n v="0"/>
  </r>
  <r>
    <n v="2240231"/>
    <x v="0"/>
    <x v="1"/>
    <x v="3"/>
    <x v="0"/>
    <x v="1"/>
    <n v="0"/>
    <n v="1"/>
    <n v="0"/>
    <n v="1"/>
    <n v="2"/>
    <n v="1"/>
    <x v="1"/>
    <n v="0"/>
    <n v="0"/>
  </r>
  <r>
    <n v="2240381"/>
    <x v="0"/>
    <x v="1"/>
    <x v="3"/>
    <x v="1"/>
    <x v="1"/>
    <n v="0"/>
    <n v="1"/>
    <n v="0"/>
    <n v="1"/>
    <n v="2"/>
    <n v="1"/>
    <x v="1"/>
    <n v="0"/>
    <n v="0"/>
  </r>
  <r>
    <n v="2240611"/>
    <x v="0"/>
    <x v="4"/>
    <x v="3"/>
    <x v="0"/>
    <x v="1"/>
    <n v="0"/>
    <n v="1"/>
    <n v="0"/>
    <n v="1"/>
    <n v="2"/>
    <n v="1"/>
    <x v="1"/>
    <n v="0"/>
    <n v="0"/>
  </r>
  <r>
    <n v="2241201"/>
    <x v="2"/>
    <x v="0"/>
    <x v="3"/>
    <x v="0"/>
    <x v="0"/>
    <n v="0"/>
    <n v="1"/>
    <n v="0"/>
    <n v="1"/>
    <n v="2"/>
    <n v="1"/>
    <x v="1"/>
    <n v="0"/>
    <n v="0"/>
  </r>
  <r>
    <n v="2241541"/>
    <x v="0"/>
    <x v="0"/>
    <x v="3"/>
    <x v="1"/>
    <x v="1"/>
    <n v="0"/>
    <n v="1"/>
    <n v="0"/>
    <n v="1"/>
    <n v="2"/>
    <n v="1"/>
    <x v="1"/>
    <n v="0"/>
    <n v="0"/>
  </r>
  <r>
    <n v="2241691"/>
    <x v="2"/>
    <x v="0"/>
    <x v="3"/>
    <x v="1"/>
    <x v="0"/>
    <n v="0"/>
    <n v="1"/>
    <n v="0"/>
    <n v="1"/>
    <n v="2"/>
    <n v="1"/>
    <x v="1"/>
    <n v="0"/>
    <n v="0"/>
  </r>
  <r>
    <n v="2241881"/>
    <x v="0"/>
    <x v="0"/>
    <x v="3"/>
    <x v="2"/>
    <x v="1"/>
    <n v="0"/>
    <n v="1"/>
    <n v="0"/>
    <n v="1"/>
    <n v="2"/>
    <n v="1"/>
    <x v="1"/>
    <n v="0"/>
    <n v="0"/>
  </r>
  <r>
    <n v="2241921"/>
    <x v="0"/>
    <x v="0"/>
    <x v="3"/>
    <x v="0"/>
    <x v="1"/>
    <n v="0"/>
    <n v="1"/>
    <n v="0"/>
    <n v="1"/>
    <n v="2"/>
    <n v="1"/>
    <x v="1"/>
    <n v="0"/>
    <n v="0"/>
  </r>
  <r>
    <n v="2242321"/>
    <x v="0"/>
    <x v="1"/>
    <x v="3"/>
    <x v="1"/>
    <x v="1"/>
    <n v="0"/>
    <n v="1"/>
    <n v="0"/>
    <n v="1"/>
    <n v="2"/>
    <n v="1"/>
    <x v="1"/>
    <n v="0"/>
    <n v="0"/>
  </r>
  <r>
    <n v="2242471"/>
    <x v="1"/>
    <x v="4"/>
    <x v="3"/>
    <x v="0"/>
    <x v="1"/>
    <n v="0"/>
    <n v="1"/>
    <n v="0"/>
    <n v="1"/>
    <n v="2"/>
    <n v="1"/>
    <x v="1"/>
    <n v="0"/>
    <n v="0"/>
  </r>
  <r>
    <n v="2242661"/>
    <x v="1"/>
    <x v="0"/>
    <x v="3"/>
    <x v="1"/>
    <x v="1"/>
    <n v="0"/>
    <n v="1"/>
    <n v="0"/>
    <n v="1"/>
    <n v="2"/>
    <n v="1"/>
    <x v="1"/>
    <n v="0"/>
    <n v="0"/>
  </r>
  <r>
    <n v="2243061"/>
    <x v="0"/>
    <x v="0"/>
    <x v="3"/>
    <x v="1"/>
    <x v="1"/>
    <n v="0"/>
    <n v="1"/>
    <n v="0"/>
    <n v="1"/>
    <n v="2"/>
    <n v="1"/>
    <x v="1"/>
    <n v="0"/>
    <n v="0"/>
  </r>
  <r>
    <n v="2243631"/>
    <x v="0"/>
    <x v="1"/>
    <x v="3"/>
    <x v="1"/>
    <x v="1"/>
    <n v="0"/>
    <n v="1"/>
    <n v="0"/>
    <n v="1"/>
    <n v="2"/>
    <n v="1"/>
    <x v="1"/>
    <n v="0"/>
    <n v="0"/>
  </r>
  <r>
    <n v="2244031"/>
    <x v="0"/>
    <x v="1"/>
    <x v="3"/>
    <x v="1"/>
    <x v="0"/>
    <n v="0"/>
    <n v="1"/>
    <n v="0"/>
    <n v="1"/>
    <n v="2"/>
    <n v="1"/>
    <x v="1"/>
    <n v="0"/>
    <n v="0"/>
  </r>
  <r>
    <n v="2244181"/>
    <x v="0"/>
    <x v="1"/>
    <x v="3"/>
    <x v="0"/>
    <x v="1"/>
    <n v="0"/>
    <n v="1"/>
    <n v="0"/>
    <n v="1"/>
    <n v="2"/>
    <n v="1"/>
    <x v="1"/>
    <n v="0"/>
    <n v="0"/>
  </r>
  <r>
    <n v="2244371"/>
    <x v="0"/>
    <x v="4"/>
    <x v="3"/>
    <x v="0"/>
    <x v="1"/>
    <n v="0"/>
    <n v="1"/>
    <n v="0"/>
    <n v="1"/>
    <n v="2"/>
    <n v="1"/>
    <x v="1"/>
    <n v="0"/>
    <n v="0"/>
  </r>
  <r>
    <n v="2244561"/>
    <x v="0"/>
    <x v="1"/>
    <x v="3"/>
    <x v="2"/>
    <x v="1"/>
    <n v="0"/>
    <n v="1"/>
    <n v="0"/>
    <n v="1"/>
    <n v="2"/>
    <n v="1"/>
    <x v="1"/>
    <n v="0"/>
    <n v="0"/>
  </r>
  <r>
    <n v="2244601"/>
    <x v="0"/>
    <x v="1"/>
    <x v="3"/>
    <x v="2"/>
    <x v="1"/>
    <n v="0"/>
    <n v="1"/>
    <n v="0"/>
    <n v="1"/>
    <n v="2"/>
    <n v="1"/>
    <x v="1"/>
    <n v="0"/>
    <n v="0"/>
  </r>
  <r>
    <n v="2244941"/>
    <x v="0"/>
    <x v="1"/>
    <x v="3"/>
    <x v="1"/>
    <x v="1"/>
    <n v="0"/>
    <n v="1"/>
    <n v="0"/>
    <n v="1"/>
    <n v="2"/>
    <n v="1"/>
    <x v="1"/>
    <n v="0"/>
    <n v="0"/>
  </r>
  <r>
    <n v="2245341"/>
    <x v="0"/>
    <x v="1"/>
    <x v="3"/>
    <x v="2"/>
    <x v="1"/>
    <n v="0"/>
    <n v="1"/>
    <n v="0"/>
    <n v="1"/>
    <n v="2"/>
    <n v="1"/>
    <x v="1"/>
    <n v="0"/>
    <n v="0"/>
  </r>
  <r>
    <n v="2245491"/>
    <x v="1"/>
    <x v="4"/>
    <x v="3"/>
    <x v="0"/>
    <x v="0"/>
    <n v="0"/>
    <n v="1"/>
    <n v="0"/>
    <n v="1"/>
    <n v="2"/>
    <n v="1"/>
    <x v="1"/>
    <n v="0"/>
    <n v="0"/>
  </r>
  <r>
    <n v="2245911"/>
    <x v="0"/>
    <x v="3"/>
    <x v="3"/>
    <x v="2"/>
    <x v="1"/>
    <n v="0"/>
    <n v="1"/>
    <n v="0"/>
    <n v="1"/>
    <n v="2"/>
    <n v="1"/>
    <x v="1"/>
    <n v="0"/>
    <n v="0"/>
  </r>
  <r>
    <n v="2246121"/>
    <x v="0"/>
    <x v="1"/>
    <x v="3"/>
    <x v="0"/>
    <x v="1"/>
    <n v="0"/>
    <n v="1"/>
    <n v="0"/>
    <n v="1"/>
    <n v="2"/>
    <n v="1"/>
    <x v="1"/>
    <n v="0"/>
    <n v="0"/>
  </r>
  <r>
    <n v="2246311"/>
    <x v="0"/>
    <x v="0"/>
    <x v="3"/>
    <x v="0"/>
    <x v="1"/>
    <n v="0"/>
    <n v="1"/>
    <n v="0"/>
    <n v="1"/>
    <n v="2"/>
    <n v="1"/>
    <x v="1"/>
    <n v="0"/>
    <n v="0"/>
  </r>
  <r>
    <n v="2246461"/>
    <x v="0"/>
    <x v="0"/>
    <x v="3"/>
    <x v="0"/>
    <x v="1"/>
    <n v="0"/>
    <n v="1"/>
    <n v="0"/>
    <n v="1"/>
    <n v="2"/>
    <n v="1"/>
    <x v="1"/>
    <n v="0"/>
    <n v="0"/>
  </r>
  <r>
    <n v="2246841"/>
    <x v="1"/>
    <x v="0"/>
    <x v="3"/>
    <x v="2"/>
    <x v="0"/>
    <n v="0"/>
    <n v="1"/>
    <n v="0"/>
    <n v="1"/>
    <n v="2"/>
    <n v="1"/>
    <x v="1"/>
    <n v="0"/>
    <n v="0"/>
  </r>
  <r>
    <n v="2247431"/>
    <x v="1"/>
    <x v="1"/>
    <x v="3"/>
    <x v="2"/>
    <x v="1"/>
    <n v="0"/>
    <n v="1"/>
    <n v="0"/>
    <n v="1"/>
    <n v="2"/>
    <n v="1"/>
    <x v="1"/>
    <n v="0"/>
    <n v="0"/>
  </r>
  <r>
    <n v="2247621"/>
    <x v="1"/>
    <x v="0"/>
    <x v="3"/>
    <x v="1"/>
    <x v="1"/>
    <n v="0"/>
    <n v="1"/>
    <n v="0"/>
    <n v="1"/>
    <n v="2"/>
    <n v="1"/>
    <x v="1"/>
    <n v="0"/>
    <n v="0"/>
  </r>
  <r>
    <n v="2247771"/>
    <x v="0"/>
    <x v="1"/>
    <x v="3"/>
    <x v="1"/>
    <x v="1"/>
    <n v="0"/>
    <n v="1"/>
    <n v="0"/>
    <n v="1"/>
    <n v="2"/>
    <n v="1"/>
    <x v="1"/>
    <n v="0"/>
    <n v="0"/>
  </r>
  <r>
    <n v="2247961"/>
    <x v="2"/>
    <x v="2"/>
    <x v="3"/>
    <x v="3"/>
    <x v="1"/>
    <n v="0"/>
    <n v="1"/>
    <n v="0"/>
    <n v="1"/>
    <n v="2"/>
    <n v="1"/>
    <x v="1"/>
    <n v="0"/>
    <n v="0"/>
  </r>
  <r>
    <n v="2248021"/>
    <x v="0"/>
    <x v="1"/>
    <x v="3"/>
    <x v="1"/>
    <x v="0"/>
    <n v="0"/>
    <n v="1"/>
    <n v="0"/>
    <n v="1"/>
    <n v="2"/>
    <n v="1"/>
    <x v="1"/>
    <n v="0"/>
    <n v="0"/>
  </r>
  <r>
    <n v="2248171"/>
    <x v="1"/>
    <x v="1"/>
    <x v="3"/>
    <x v="2"/>
    <x v="1"/>
    <n v="0"/>
    <n v="1"/>
    <n v="0"/>
    <n v="1"/>
    <n v="2"/>
    <n v="1"/>
    <x v="1"/>
    <n v="0"/>
    <n v="0"/>
  </r>
  <r>
    <n v="2248211"/>
    <x v="0"/>
    <x v="0"/>
    <x v="3"/>
    <x v="1"/>
    <x v="1"/>
    <n v="0"/>
    <n v="1"/>
    <n v="0"/>
    <n v="1"/>
    <n v="2"/>
    <n v="1"/>
    <x v="1"/>
    <n v="0"/>
    <n v="0"/>
  </r>
  <r>
    <n v="2248361"/>
    <x v="0"/>
    <x v="1"/>
    <x v="3"/>
    <x v="1"/>
    <x v="1"/>
    <n v="0"/>
    <n v="1"/>
    <n v="0"/>
    <n v="1"/>
    <n v="2"/>
    <n v="1"/>
    <x v="1"/>
    <n v="0"/>
    <n v="0"/>
  </r>
  <r>
    <n v="2248401"/>
    <x v="1"/>
    <x v="1"/>
    <x v="3"/>
    <x v="2"/>
    <x v="0"/>
    <n v="0"/>
    <n v="1"/>
    <n v="0"/>
    <n v="1"/>
    <n v="2"/>
    <n v="1"/>
    <x v="1"/>
    <n v="0"/>
    <n v="0"/>
  </r>
  <r>
    <n v="2248891"/>
    <x v="0"/>
    <x v="1"/>
    <x v="3"/>
    <x v="2"/>
    <x v="1"/>
    <n v="0"/>
    <n v="1"/>
    <n v="0"/>
    <n v="1"/>
    <n v="2"/>
    <n v="1"/>
    <x v="1"/>
    <n v="0"/>
    <n v="0"/>
  </r>
  <r>
    <n v="2249141"/>
    <x v="1"/>
    <x v="0"/>
    <x v="3"/>
    <x v="0"/>
    <x v="1"/>
    <n v="0"/>
    <n v="1"/>
    <n v="0"/>
    <n v="1"/>
    <n v="2"/>
    <n v="1"/>
    <x v="1"/>
    <n v="0"/>
    <n v="0"/>
  </r>
  <r>
    <n v="2250121"/>
    <x v="0"/>
    <x v="1"/>
    <x v="3"/>
    <x v="1"/>
    <x v="1"/>
    <n v="0"/>
    <n v="1"/>
    <n v="0"/>
    <n v="1"/>
    <n v="2"/>
    <n v="1"/>
    <x v="1"/>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4">
  <r>
    <x v="0"/>
    <x v="0"/>
    <x v="0"/>
    <x v="0"/>
    <n v="8.15"/>
  </r>
  <r>
    <x v="0"/>
    <x v="1"/>
    <x v="0"/>
    <x v="0"/>
    <n v="4.3099999999999996"/>
  </r>
  <r>
    <x v="0"/>
    <x v="2"/>
    <x v="0"/>
    <x v="0"/>
    <n v="21.31"/>
  </r>
  <r>
    <x v="0"/>
    <x v="3"/>
    <x v="0"/>
    <x v="0"/>
    <n v="53.12"/>
  </r>
  <r>
    <x v="0"/>
    <x v="0"/>
    <x v="1"/>
    <x v="0"/>
    <n v="9.3000000000000007"/>
  </r>
  <r>
    <x v="0"/>
    <x v="1"/>
    <x v="1"/>
    <x v="0"/>
    <n v="9.1"/>
  </r>
  <r>
    <x v="0"/>
    <x v="2"/>
    <x v="1"/>
    <x v="0"/>
    <n v="23.85"/>
  </r>
  <r>
    <x v="0"/>
    <x v="3"/>
    <x v="1"/>
    <x v="0"/>
    <n v="53.27"/>
  </r>
  <r>
    <x v="0"/>
    <x v="0"/>
    <x v="2"/>
    <x v="0"/>
    <n v="3.5"/>
  </r>
  <r>
    <x v="0"/>
    <x v="1"/>
    <x v="2"/>
    <x v="0"/>
    <n v="1.1299999999999999"/>
  </r>
  <r>
    <x v="0"/>
    <x v="2"/>
    <x v="2"/>
    <x v="0"/>
    <n v="4.33"/>
  </r>
  <r>
    <x v="0"/>
    <x v="3"/>
    <x v="2"/>
    <x v="0"/>
    <n v="22.38"/>
  </r>
  <r>
    <x v="1"/>
    <x v="4"/>
    <x v="0"/>
    <x v="0"/>
    <n v="36.33"/>
  </r>
  <r>
    <x v="1"/>
    <x v="5"/>
    <x v="0"/>
    <x v="0"/>
    <n v="28.64"/>
  </r>
  <r>
    <x v="1"/>
    <x v="6"/>
    <x v="0"/>
    <x v="0"/>
    <n v="24.52"/>
  </r>
  <r>
    <x v="1"/>
    <x v="7"/>
    <x v="0"/>
    <x v="0"/>
    <n v="33.659999999999997"/>
  </r>
  <r>
    <x v="1"/>
    <x v="8"/>
    <x v="0"/>
    <x v="0"/>
    <n v="35.94"/>
  </r>
  <r>
    <x v="1"/>
    <x v="4"/>
    <x v="1"/>
    <x v="0"/>
    <n v="46.73"/>
  </r>
  <r>
    <x v="1"/>
    <x v="5"/>
    <x v="1"/>
    <x v="0"/>
    <n v="68.67"/>
  </r>
  <r>
    <x v="1"/>
    <x v="6"/>
    <x v="1"/>
    <x v="0"/>
    <n v="20.58"/>
  </r>
  <r>
    <x v="1"/>
    <x v="7"/>
    <x v="1"/>
    <x v="0"/>
    <n v="57"/>
  </r>
  <r>
    <x v="1"/>
    <x v="8"/>
    <x v="1"/>
    <x v="0"/>
    <n v="44.81"/>
  </r>
  <r>
    <x v="1"/>
    <x v="4"/>
    <x v="2"/>
    <x v="0"/>
    <n v="4.67"/>
  </r>
  <r>
    <x v="1"/>
    <x v="5"/>
    <x v="2"/>
    <x v="0"/>
    <n v="0"/>
  </r>
  <r>
    <x v="1"/>
    <x v="6"/>
    <x v="2"/>
    <x v="0"/>
    <n v="3"/>
  </r>
  <r>
    <x v="1"/>
    <x v="7"/>
    <x v="2"/>
    <x v="0"/>
    <n v="0"/>
  </r>
  <r>
    <x v="1"/>
    <x v="8"/>
    <x v="2"/>
    <x v="0"/>
    <n v="11.38"/>
  </r>
  <r>
    <x v="2"/>
    <x v="9"/>
    <x v="0"/>
    <x v="0"/>
    <n v="33.82"/>
  </r>
  <r>
    <x v="2"/>
    <x v="10"/>
    <x v="0"/>
    <x v="0"/>
    <n v="37.25"/>
  </r>
  <r>
    <x v="2"/>
    <x v="11"/>
    <x v="0"/>
    <x v="0"/>
    <n v="34.54"/>
  </r>
  <r>
    <x v="2"/>
    <x v="9"/>
    <x v="1"/>
    <x v="0"/>
    <n v="45.19"/>
  </r>
  <r>
    <x v="2"/>
    <x v="10"/>
    <x v="1"/>
    <x v="0"/>
    <n v="50.05"/>
  </r>
  <r>
    <x v="2"/>
    <x v="11"/>
    <x v="1"/>
    <x v="0"/>
    <n v="43.64"/>
  </r>
  <r>
    <x v="2"/>
    <x v="9"/>
    <x v="2"/>
    <x v="0"/>
    <n v="9"/>
  </r>
  <r>
    <x v="2"/>
    <x v="10"/>
    <x v="2"/>
    <x v="0"/>
    <n v="10"/>
  </r>
  <r>
    <x v="2"/>
    <x v="11"/>
    <x v="2"/>
    <x v="0"/>
    <n v="4.5"/>
  </r>
  <r>
    <x v="3"/>
    <x v="12"/>
    <x v="0"/>
    <x v="0"/>
    <n v="33.82"/>
  </r>
  <r>
    <x v="3"/>
    <x v="13"/>
    <x v="0"/>
    <x v="0"/>
    <n v="37.270000000000003"/>
  </r>
  <r>
    <x v="3"/>
    <x v="14"/>
    <x v="0"/>
    <x v="0"/>
    <n v="36.39"/>
  </r>
  <r>
    <x v="3"/>
    <x v="12"/>
    <x v="1"/>
    <x v="0"/>
    <n v="46"/>
  </r>
  <r>
    <x v="3"/>
    <x v="13"/>
    <x v="1"/>
    <x v="0"/>
    <n v="47.62"/>
  </r>
  <r>
    <x v="3"/>
    <x v="14"/>
    <x v="1"/>
    <x v="0"/>
    <n v="61.56"/>
  </r>
  <r>
    <x v="3"/>
    <x v="12"/>
    <x v="2"/>
    <x v="0"/>
    <n v="7.52"/>
  </r>
  <r>
    <x v="3"/>
    <x v="13"/>
    <x v="2"/>
    <x v="0"/>
    <n v="11.71"/>
  </r>
  <r>
    <x v="3"/>
    <x v="14"/>
    <x v="2"/>
    <x v="0"/>
    <n v="1"/>
  </r>
  <r>
    <x v="4"/>
    <x v="15"/>
    <x v="0"/>
    <x v="0"/>
    <n v="72.150000000000006"/>
  </r>
  <r>
    <x v="4"/>
    <x v="16"/>
    <x v="0"/>
    <x v="0"/>
    <n v="6.72"/>
  </r>
  <r>
    <x v="4"/>
    <x v="17"/>
    <x v="0"/>
    <x v="0"/>
    <n v="28.23"/>
  </r>
  <r>
    <x v="4"/>
    <x v="15"/>
    <x v="1"/>
    <x v="0"/>
    <n v="69.31"/>
  </r>
  <r>
    <x v="4"/>
    <x v="16"/>
    <x v="1"/>
    <x v="0"/>
    <n v="6.35"/>
  </r>
  <r>
    <x v="4"/>
    <x v="17"/>
    <x v="1"/>
    <x v="0"/>
    <n v="22.08"/>
  </r>
  <r>
    <x v="4"/>
    <x v="15"/>
    <x v="2"/>
    <x v="0"/>
    <n v="26"/>
  </r>
  <r>
    <x v="4"/>
    <x v="16"/>
    <x v="2"/>
    <x v="0"/>
    <n v="2"/>
  </r>
  <r>
    <x v="4"/>
    <x v="17"/>
    <x v="2"/>
    <x v="0"/>
    <n v="19"/>
  </r>
  <r>
    <x v="0"/>
    <x v="0"/>
    <x v="0"/>
    <x v="1"/>
    <n v="233.92"/>
  </r>
  <r>
    <x v="0"/>
    <x v="1"/>
    <x v="0"/>
    <x v="1"/>
    <n v="137.31"/>
  </r>
  <r>
    <x v="0"/>
    <x v="2"/>
    <x v="0"/>
    <x v="1"/>
    <n v="418.81"/>
  </r>
  <r>
    <x v="0"/>
    <x v="3"/>
    <x v="0"/>
    <x v="1"/>
    <n v="1827.46"/>
  </r>
  <r>
    <x v="0"/>
    <x v="0"/>
    <x v="1"/>
    <x v="1"/>
    <n v="537.97"/>
  </r>
  <r>
    <x v="0"/>
    <x v="1"/>
    <x v="1"/>
    <x v="1"/>
    <n v="479.25"/>
  </r>
  <r>
    <x v="0"/>
    <x v="2"/>
    <x v="1"/>
    <x v="1"/>
    <n v="816.12"/>
  </r>
  <r>
    <x v="0"/>
    <x v="3"/>
    <x v="1"/>
    <x v="1"/>
    <n v="2399.35"/>
  </r>
  <r>
    <x v="0"/>
    <x v="0"/>
    <x v="2"/>
    <x v="1"/>
    <n v="444.91"/>
  </r>
  <r>
    <x v="0"/>
    <x v="1"/>
    <x v="2"/>
    <x v="1"/>
    <n v="128.46"/>
  </r>
  <r>
    <x v="0"/>
    <x v="2"/>
    <x v="2"/>
    <x v="1"/>
    <n v="334.49"/>
  </r>
  <r>
    <x v="0"/>
    <x v="3"/>
    <x v="2"/>
    <x v="1"/>
    <n v="1567.59"/>
  </r>
  <r>
    <x v="1"/>
    <x v="4"/>
    <x v="0"/>
    <x v="1"/>
    <n v="1221.46"/>
  </r>
  <r>
    <x v="1"/>
    <x v="5"/>
    <x v="0"/>
    <x v="1"/>
    <n v="455.28"/>
  </r>
  <r>
    <x v="1"/>
    <x v="6"/>
    <x v="0"/>
    <x v="1"/>
    <n v="662.13"/>
  </r>
  <r>
    <x v="1"/>
    <x v="7"/>
    <x v="0"/>
    <x v="1"/>
    <n v="513.25"/>
  </r>
  <r>
    <x v="1"/>
    <x v="8"/>
    <x v="0"/>
    <x v="1"/>
    <n v="1159.99"/>
  </r>
  <r>
    <x v="1"/>
    <x v="4"/>
    <x v="1"/>
    <x v="1"/>
    <n v="2139.9299999999998"/>
  </r>
  <r>
    <x v="1"/>
    <x v="5"/>
    <x v="1"/>
    <x v="1"/>
    <n v="1390.82"/>
  </r>
  <r>
    <x v="1"/>
    <x v="6"/>
    <x v="1"/>
    <x v="1"/>
    <n v="1002.45"/>
  </r>
  <r>
    <x v="1"/>
    <x v="7"/>
    <x v="1"/>
    <x v="1"/>
    <n v="1682.15"/>
  </r>
  <r>
    <x v="1"/>
    <x v="8"/>
    <x v="1"/>
    <x v="1"/>
    <n v="2148.2600000000002"/>
  </r>
  <r>
    <x v="1"/>
    <x v="4"/>
    <x v="2"/>
    <x v="1"/>
    <n v="325.70999999999998"/>
  </r>
  <r>
    <x v="1"/>
    <x v="5"/>
    <x v="2"/>
    <x v="1"/>
    <n v="0"/>
  </r>
  <r>
    <x v="1"/>
    <x v="6"/>
    <x v="2"/>
    <x v="1"/>
    <n v="481.48"/>
  </r>
  <r>
    <x v="1"/>
    <x v="7"/>
    <x v="2"/>
    <x v="1"/>
    <n v="0"/>
  </r>
  <r>
    <x v="1"/>
    <x v="8"/>
    <x v="2"/>
    <x v="1"/>
    <n v="873.03"/>
  </r>
  <r>
    <x v="2"/>
    <x v="9"/>
    <x v="0"/>
    <x v="1"/>
    <n v="973.27"/>
  </r>
  <r>
    <x v="2"/>
    <x v="10"/>
    <x v="0"/>
    <x v="1"/>
    <n v="1112.1600000000001"/>
  </r>
  <r>
    <x v="2"/>
    <x v="11"/>
    <x v="0"/>
    <x v="1"/>
    <n v="1207.3699999999999"/>
  </r>
  <r>
    <x v="2"/>
    <x v="9"/>
    <x v="1"/>
    <x v="1"/>
    <n v="1844.27"/>
  </r>
  <r>
    <x v="2"/>
    <x v="10"/>
    <x v="1"/>
    <x v="1"/>
    <n v="2126.09"/>
  </r>
  <r>
    <x v="2"/>
    <x v="11"/>
    <x v="1"/>
    <x v="1"/>
    <n v="2146.02"/>
  </r>
  <r>
    <x v="2"/>
    <x v="9"/>
    <x v="2"/>
    <x v="1"/>
    <n v="912.1"/>
  </r>
  <r>
    <x v="2"/>
    <x v="10"/>
    <x v="2"/>
    <x v="1"/>
    <n v="597.76"/>
  </r>
  <r>
    <x v="2"/>
    <x v="11"/>
    <x v="2"/>
    <x v="1"/>
    <n v="494.91"/>
  </r>
  <r>
    <x v="3"/>
    <x v="12"/>
    <x v="0"/>
    <x v="1"/>
    <n v="1049.72"/>
  </r>
  <r>
    <x v="3"/>
    <x v="13"/>
    <x v="0"/>
    <x v="1"/>
    <n v="1101.49"/>
  </r>
  <r>
    <x v="3"/>
    <x v="14"/>
    <x v="0"/>
    <x v="1"/>
    <n v="1087.33"/>
  </r>
  <r>
    <x v="3"/>
    <x v="12"/>
    <x v="1"/>
    <x v="1"/>
    <n v="2001.71"/>
  </r>
  <r>
    <x v="3"/>
    <x v="13"/>
    <x v="1"/>
    <x v="1"/>
    <n v="2261.91"/>
  </r>
  <r>
    <x v="3"/>
    <x v="14"/>
    <x v="1"/>
    <x v="1"/>
    <n v="2659.95"/>
  </r>
  <r>
    <x v="3"/>
    <x v="12"/>
    <x v="2"/>
    <x v="1"/>
    <n v="618.44000000000005"/>
  </r>
  <r>
    <x v="3"/>
    <x v="13"/>
    <x v="2"/>
    <x v="1"/>
    <n v="742.32"/>
  </r>
  <r>
    <x v="3"/>
    <x v="14"/>
    <x v="2"/>
    <x v="1"/>
    <n v="174.86"/>
  </r>
  <r>
    <x v="4"/>
    <x v="15"/>
    <x v="0"/>
    <x v="1"/>
    <n v="2347.02"/>
  </r>
  <r>
    <x v="4"/>
    <x v="16"/>
    <x v="0"/>
    <x v="1"/>
    <n v="142.97"/>
  </r>
  <r>
    <x v="4"/>
    <x v="17"/>
    <x v="0"/>
    <x v="1"/>
    <n v="818.81"/>
  </r>
  <r>
    <x v="4"/>
    <x v="15"/>
    <x v="1"/>
    <x v="1"/>
    <n v="2948.81"/>
  </r>
  <r>
    <x v="4"/>
    <x v="16"/>
    <x v="1"/>
    <x v="1"/>
    <n v="271.81"/>
  </r>
  <r>
    <x v="4"/>
    <x v="17"/>
    <x v="1"/>
    <x v="1"/>
    <n v="1145.06"/>
  </r>
  <r>
    <x v="4"/>
    <x v="15"/>
    <x v="2"/>
    <x v="1"/>
    <n v="3460"/>
  </r>
  <r>
    <x v="4"/>
    <x v="16"/>
    <x v="2"/>
    <x v="1"/>
    <n v="203"/>
  </r>
  <r>
    <x v="4"/>
    <x v="17"/>
    <x v="2"/>
    <x v="1"/>
    <n v="1227"/>
  </r>
  <r>
    <x v="0"/>
    <x v="0"/>
    <x v="0"/>
    <x v="2"/>
    <n v="101.56"/>
  </r>
  <r>
    <x v="0"/>
    <x v="1"/>
    <x v="0"/>
    <x v="2"/>
    <n v="52.68"/>
  </r>
  <r>
    <x v="0"/>
    <x v="2"/>
    <x v="0"/>
    <x v="2"/>
    <n v="213.31"/>
  </r>
  <r>
    <x v="0"/>
    <x v="3"/>
    <x v="0"/>
    <x v="2"/>
    <n v="1012.88"/>
  </r>
  <r>
    <x v="0"/>
    <x v="0"/>
    <x v="1"/>
    <x v="2"/>
    <n v="236"/>
  </r>
  <r>
    <x v="0"/>
    <x v="1"/>
    <x v="1"/>
    <x v="2"/>
    <n v="192.9"/>
  </r>
  <r>
    <x v="0"/>
    <x v="2"/>
    <x v="1"/>
    <x v="2"/>
    <n v="444.39"/>
  </r>
  <r>
    <x v="0"/>
    <x v="3"/>
    <x v="1"/>
    <x v="2"/>
    <n v="1305.52"/>
  </r>
  <r>
    <x v="0"/>
    <x v="0"/>
    <x v="2"/>
    <x v="2"/>
    <n v="222.75"/>
  </r>
  <r>
    <x v="0"/>
    <x v="1"/>
    <x v="2"/>
    <x v="2"/>
    <n v="75.63"/>
  </r>
  <r>
    <x v="0"/>
    <x v="2"/>
    <x v="2"/>
    <x v="2"/>
    <n v="176.78"/>
  </r>
  <r>
    <x v="0"/>
    <x v="3"/>
    <x v="2"/>
    <x v="2"/>
    <n v="1095.8800000000001"/>
  </r>
  <r>
    <x v="1"/>
    <x v="4"/>
    <x v="0"/>
    <x v="2"/>
    <n v="704.13"/>
  </r>
  <r>
    <x v="1"/>
    <x v="5"/>
    <x v="0"/>
    <x v="2"/>
    <n v="226.98"/>
  </r>
  <r>
    <x v="1"/>
    <x v="6"/>
    <x v="0"/>
    <x v="2"/>
    <n v="174.45"/>
  </r>
  <r>
    <x v="1"/>
    <x v="7"/>
    <x v="0"/>
    <x v="2"/>
    <n v="344.81"/>
  </r>
  <r>
    <x v="1"/>
    <x v="8"/>
    <x v="0"/>
    <x v="2"/>
    <n v="612.08000000000004"/>
  </r>
  <r>
    <x v="1"/>
    <x v="4"/>
    <x v="1"/>
    <x v="2"/>
    <n v="1173.55"/>
  </r>
  <r>
    <x v="1"/>
    <x v="5"/>
    <x v="1"/>
    <x v="2"/>
    <n v="836.14"/>
  </r>
  <r>
    <x v="1"/>
    <x v="6"/>
    <x v="1"/>
    <x v="2"/>
    <n v="246.25"/>
  </r>
  <r>
    <x v="1"/>
    <x v="7"/>
    <x v="1"/>
    <x v="2"/>
    <n v="1015"/>
  </r>
  <r>
    <x v="1"/>
    <x v="8"/>
    <x v="1"/>
    <x v="2"/>
    <n v="1155.1099999999999"/>
  </r>
  <r>
    <x v="1"/>
    <x v="4"/>
    <x v="2"/>
    <x v="2"/>
    <n v="221.58"/>
  </r>
  <r>
    <x v="1"/>
    <x v="5"/>
    <x v="2"/>
    <x v="2"/>
    <n v="0"/>
  </r>
  <r>
    <x v="1"/>
    <x v="6"/>
    <x v="2"/>
    <x v="2"/>
    <n v="217"/>
  </r>
  <r>
    <x v="1"/>
    <x v="7"/>
    <x v="2"/>
    <x v="2"/>
    <n v="0"/>
  </r>
  <r>
    <x v="1"/>
    <x v="8"/>
    <x v="2"/>
    <x v="2"/>
    <n v="561.13"/>
  </r>
  <r>
    <x v="2"/>
    <x v="9"/>
    <x v="0"/>
    <x v="2"/>
    <n v="564.51"/>
  </r>
  <r>
    <x v="2"/>
    <x v="10"/>
    <x v="0"/>
    <x v="2"/>
    <n v="602.98"/>
  </r>
  <r>
    <x v="2"/>
    <x v="11"/>
    <x v="0"/>
    <x v="2"/>
    <n v="613.20000000000005"/>
  </r>
  <r>
    <x v="2"/>
    <x v="9"/>
    <x v="1"/>
    <x v="2"/>
    <n v="1054.58"/>
  </r>
  <r>
    <x v="2"/>
    <x v="10"/>
    <x v="1"/>
    <x v="2"/>
    <n v="1159.43"/>
  </r>
  <r>
    <x v="2"/>
    <x v="11"/>
    <x v="1"/>
    <x v="2"/>
    <n v="1117.23"/>
  </r>
  <r>
    <x v="2"/>
    <x v="9"/>
    <x v="2"/>
    <x v="2"/>
    <n v="567"/>
  </r>
  <r>
    <x v="2"/>
    <x v="10"/>
    <x v="2"/>
    <x v="2"/>
    <n v="417.2"/>
  </r>
  <r>
    <x v="2"/>
    <x v="11"/>
    <x v="2"/>
    <x v="2"/>
    <n v="268.83"/>
  </r>
  <r>
    <x v="3"/>
    <x v="12"/>
    <x v="0"/>
    <x v="2"/>
    <n v="579.62"/>
  </r>
  <r>
    <x v="3"/>
    <x v="13"/>
    <x v="0"/>
    <x v="2"/>
    <n v="569.27"/>
  </r>
  <r>
    <x v="3"/>
    <x v="14"/>
    <x v="0"/>
    <x v="2"/>
    <n v="566.13"/>
  </r>
  <r>
    <x v="3"/>
    <x v="12"/>
    <x v="1"/>
    <x v="2"/>
    <n v="1095.8800000000001"/>
  </r>
  <r>
    <x v="3"/>
    <x v="13"/>
    <x v="1"/>
    <x v="2"/>
    <n v="1179.06"/>
  </r>
  <r>
    <x v="3"/>
    <x v="14"/>
    <x v="1"/>
    <x v="2"/>
    <n v="1464.22"/>
  </r>
  <r>
    <x v="3"/>
    <x v="12"/>
    <x v="2"/>
    <x v="2"/>
    <n v="385.81"/>
  </r>
  <r>
    <x v="3"/>
    <x v="13"/>
    <x v="2"/>
    <x v="2"/>
    <n v="522.42999999999995"/>
  </r>
  <r>
    <x v="3"/>
    <x v="14"/>
    <x v="2"/>
    <x v="2"/>
    <n v="95"/>
  </r>
  <r>
    <x v="4"/>
    <x v="15"/>
    <x v="0"/>
    <x v="2"/>
    <n v="1247.71"/>
  </r>
  <r>
    <x v="4"/>
    <x v="16"/>
    <x v="0"/>
    <x v="2"/>
    <n v="74.12"/>
  </r>
  <r>
    <x v="4"/>
    <x v="17"/>
    <x v="0"/>
    <x v="2"/>
    <n v="470.47"/>
  </r>
  <r>
    <x v="4"/>
    <x v="15"/>
    <x v="1"/>
    <x v="2"/>
    <n v="1578.79"/>
  </r>
  <r>
    <x v="4"/>
    <x v="16"/>
    <x v="1"/>
    <x v="2"/>
    <n v="164.19"/>
  </r>
  <r>
    <x v="4"/>
    <x v="17"/>
    <x v="1"/>
    <x v="2"/>
    <n v="648.37"/>
  </r>
  <r>
    <x v="4"/>
    <x v="15"/>
    <x v="2"/>
    <x v="2"/>
    <n v="2417"/>
  </r>
  <r>
    <x v="4"/>
    <x v="16"/>
    <x v="2"/>
    <x v="2"/>
    <n v="113"/>
  </r>
  <r>
    <x v="4"/>
    <x v="17"/>
    <x v="2"/>
    <x v="2"/>
    <n v="810"/>
  </r>
  <r>
    <x v="0"/>
    <x v="0"/>
    <x v="0"/>
    <x v="3"/>
    <n v="2.2999999999999998"/>
  </r>
  <r>
    <x v="0"/>
    <x v="1"/>
    <x v="0"/>
    <x v="3"/>
    <n v="2.61"/>
  </r>
  <r>
    <x v="0"/>
    <x v="2"/>
    <x v="0"/>
    <x v="3"/>
    <n v="1.96"/>
  </r>
  <r>
    <x v="0"/>
    <x v="3"/>
    <x v="0"/>
    <x v="3"/>
    <n v="1.8"/>
  </r>
  <r>
    <x v="0"/>
    <x v="0"/>
    <x v="1"/>
    <x v="3"/>
    <n v="2.2799999999999998"/>
  </r>
  <r>
    <x v="0"/>
    <x v="1"/>
    <x v="1"/>
    <x v="3"/>
    <n v="2.48"/>
  </r>
  <r>
    <x v="0"/>
    <x v="2"/>
    <x v="1"/>
    <x v="3"/>
    <n v="1.84"/>
  </r>
  <r>
    <x v="0"/>
    <x v="3"/>
    <x v="1"/>
    <x v="3"/>
    <n v="1.84"/>
  </r>
  <r>
    <x v="0"/>
    <x v="0"/>
    <x v="2"/>
    <x v="3"/>
    <n v="2"/>
  </r>
  <r>
    <x v="0"/>
    <x v="1"/>
    <x v="2"/>
    <x v="3"/>
    <n v="1.7"/>
  </r>
  <r>
    <x v="0"/>
    <x v="2"/>
    <x v="2"/>
    <x v="3"/>
    <n v="1.89"/>
  </r>
  <r>
    <x v="0"/>
    <x v="3"/>
    <x v="2"/>
    <x v="3"/>
    <n v="1.43"/>
  </r>
  <r>
    <x v="1"/>
    <x v="4"/>
    <x v="0"/>
    <x v="3"/>
    <n v="1.73"/>
  </r>
  <r>
    <x v="1"/>
    <x v="5"/>
    <x v="0"/>
    <x v="3"/>
    <n v="2.0099999999999998"/>
  </r>
  <r>
    <x v="1"/>
    <x v="6"/>
    <x v="0"/>
    <x v="3"/>
    <n v="3.8"/>
  </r>
  <r>
    <x v="1"/>
    <x v="7"/>
    <x v="0"/>
    <x v="3"/>
    <n v="1.49"/>
  </r>
  <r>
    <x v="1"/>
    <x v="8"/>
    <x v="0"/>
    <x v="3"/>
    <n v="1.9"/>
  </r>
  <r>
    <x v="1"/>
    <x v="4"/>
    <x v="1"/>
    <x v="3"/>
    <n v="1.82"/>
  </r>
  <r>
    <x v="1"/>
    <x v="5"/>
    <x v="1"/>
    <x v="3"/>
    <n v="1.66"/>
  </r>
  <r>
    <x v="1"/>
    <x v="6"/>
    <x v="1"/>
    <x v="3"/>
    <n v="4.07"/>
  </r>
  <r>
    <x v="1"/>
    <x v="7"/>
    <x v="1"/>
    <x v="3"/>
    <n v="1.66"/>
  </r>
  <r>
    <x v="1"/>
    <x v="8"/>
    <x v="1"/>
    <x v="3"/>
    <n v="1.86"/>
  </r>
  <r>
    <x v="1"/>
    <x v="4"/>
    <x v="2"/>
    <x v="3"/>
    <n v="1.47"/>
  </r>
  <r>
    <x v="1"/>
    <x v="5"/>
    <x v="2"/>
    <x v="3"/>
    <n v="0"/>
  </r>
  <r>
    <x v="1"/>
    <x v="6"/>
    <x v="2"/>
    <x v="3"/>
    <n v="2.2200000000000002"/>
  </r>
  <r>
    <x v="1"/>
    <x v="7"/>
    <x v="2"/>
    <x v="3"/>
    <n v="0"/>
  </r>
  <r>
    <x v="1"/>
    <x v="8"/>
    <x v="2"/>
    <x v="3"/>
    <n v="1.56"/>
  </r>
  <r>
    <x v="2"/>
    <x v="9"/>
    <x v="0"/>
    <x v="3"/>
    <n v="1.72"/>
  </r>
  <r>
    <x v="2"/>
    <x v="10"/>
    <x v="0"/>
    <x v="3"/>
    <n v="1.84"/>
  </r>
  <r>
    <x v="2"/>
    <x v="11"/>
    <x v="0"/>
    <x v="3"/>
    <n v="1.97"/>
  </r>
  <r>
    <x v="2"/>
    <x v="9"/>
    <x v="1"/>
    <x v="3"/>
    <n v="1.75"/>
  </r>
  <r>
    <x v="2"/>
    <x v="10"/>
    <x v="1"/>
    <x v="3"/>
    <n v="1.83"/>
  </r>
  <r>
    <x v="2"/>
    <x v="11"/>
    <x v="1"/>
    <x v="3"/>
    <n v="1.92"/>
  </r>
  <r>
    <x v="2"/>
    <x v="9"/>
    <x v="2"/>
    <x v="3"/>
    <n v="1.61"/>
  </r>
  <r>
    <x v="2"/>
    <x v="10"/>
    <x v="2"/>
    <x v="3"/>
    <n v="1.43"/>
  </r>
  <r>
    <x v="2"/>
    <x v="11"/>
    <x v="2"/>
    <x v="3"/>
    <n v="1.84"/>
  </r>
  <r>
    <x v="3"/>
    <x v="12"/>
    <x v="0"/>
    <x v="3"/>
    <n v="1.81"/>
  </r>
  <r>
    <x v="3"/>
    <x v="13"/>
    <x v="0"/>
    <x v="3"/>
    <n v="1.93"/>
  </r>
  <r>
    <x v="3"/>
    <x v="14"/>
    <x v="0"/>
    <x v="3"/>
    <n v="1.92"/>
  </r>
  <r>
    <x v="3"/>
    <x v="12"/>
    <x v="1"/>
    <x v="3"/>
    <n v="1.83"/>
  </r>
  <r>
    <x v="3"/>
    <x v="13"/>
    <x v="1"/>
    <x v="3"/>
    <n v="1.92"/>
  </r>
  <r>
    <x v="3"/>
    <x v="14"/>
    <x v="1"/>
    <x v="3"/>
    <n v="1.82"/>
  </r>
  <r>
    <x v="3"/>
    <x v="12"/>
    <x v="2"/>
    <x v="3"/>
    <n v="1.6"/>
  </r>
  <r>
    <x v="3"/>
    <x v="13"/>
    <x v="2"/>
    <x v="3"/>
    <n v="1.42"/>
  </r>
  <r>
    <x v="3"/>
    <x v="14"/>
    <x v="2"/>
    <x v="3"/>
    <n v="1.84"/>
  </r>
  <r>
    <x v="4"/>
    <x v="15"/>
    <x v="0"/>
    <x v="3"/>
    <n v="1.88"/>
  </r>
  <r>
    <x v="4"/>
    <x v="16"/>
    <x v="0"/>
    <x v="3"/>
    <n v="1.93"/>
  </r>
  <r>
    <x v="4"/>
    <x v="17"/>
    <x v="0"/>
    <x v="3"/>
    <n v="1.74"/>
  </r>
  <r>
    <x v="4"/>
    <x v="15"/>
    <x v="1"/>
    <x v="3"/>
    <n v="1.87"/>
  </r>
  <r>
    <x v="4"/>
    <x v="16"/>
    <x v="1"/>
    <x v="3"/>
    <n v="1.66"/>
  </r>
  <r>
    <x v="4"/>
    <x v="17"/>
    <x v="1"/>
    <x v="3"/>
    <n v="1.77"/>
  </r>
  <r>
    <x v="4"/>
    <x v="15"/>
    <x v="2"/>
    <x v="3"/>
    <n v="1.43"/>
  </r>
  <r>
    <x v="4"/>
    <x v="16"/>
    <x v="2"/>
    <x v="3"/>
    <n v="1.8"/>
  </r>
  <r>
    <x v="4"/>
    <x v="17"/>
    <x v="2"/>
    <x v="3"/>
    <n v="1.51"/>
  </r>
  <r>
    <x v="0"/>
    <x v="0"/>
    <x v="0"/>
    <x v="4"/>
    <n v="28.69"/>
  </r>
  <r>
    <x v="0"/>
    <x v="1"/>
    <x v="0"/>
    <x v="4"/>
    <n v="31.89"/>
  </r>
  <r>
    <x v="0"/>
    <x v="2"/>
    <x v="0"/>
    <x v="4"/>
    <n v="19.649999999999999"/>
  </r>
  <r>
    <x v="0"/>
    <x v="3"/>
    <x v="0"/>
    <x v="4"/>
    <n v="34.4"/>
  </r>
  <r>
    <x v="0"/>
    <x v="0"/>
    <x v="1"/>
    <x v="4"/>
    <n v="57.85"/>
  </r>
  <r>
    <x v="0"/>
    <x v="1"/>
    <x v="1"/>
    <x v="4"/>
    <n v="52.66"/>
  </r>
  <r>
    <x v="0"/>
    <x v="2"/>
    <x v="1"/>
    <x v="4"/>
    <n v="34.22"/>
  </r>
  <r>
    <x v="0"/>
    <x v="3"/>
    <x v="1"/>
    <x v="4"/>
    <n v="45.04"/>
  </r>
  <r>
    <x v="0"/>
    <x v="0"/>
    <x v="2"/>
    <x v="4"/>
    <n v="127.12"/>
  </r>
  <r>
    <x v="0"/>
    <x v="1"/>
    <x v="2"/>
    <x v="4"/>
    <n v="114.19"/>
  </r>
  <r>
    <x v="0"/>
    <x v="2"/>
    <x v="2"/>
    <x v="4"/>
    <n v="77.19"/>
  </r>
  <r>
    <x v="0"/>
    <x v="3"/>
    <x v="2"/>
    <x v="4"/>
    <n v="70.06"/>
  </r>
  <r>
    <x v="1"/>
    <x v="4"/>
    <x v="0"/>
    <x v="4"/>
    <n v="33.619999999999997"/>
  </r>
  <r>
    <x v="1"/>
    <x v="5"/>
    <x v="0"/>
    <x v="4"/>
    <n v="15.9"/>
  </r>
  <r>
    <x v="1"/>
    <x v="6"/>
    <x v="0"/>
    <x v="4"/>
    <n v="27.01"/>
  </r>
  <r>
    <x v="1"/>
    <x v="7"/>
    <x v="0"/>
    <x v="4"/>
    <n v="15.25"/>
  </r>
  <r>
    <x v="1"/>
    <x v="8"/>
    <x v="0"/>
    <x v="4"/>
    <n v="32.28"/>
  </r>
  <r>
    <x v="1"/>
    <x v="4"/>
    <x v="1"/>
    <x v="4"/>
    <n v="45.79"/>
  </r>
  <r>
    <x v="1"/>
    <x v="5"/>
    <x v="1"/>
    <x v="4"/>
    <n v="20.25"/>
  </r>
  <r>
    <x v="1"/>
    <x v="6"/>
    <x v="1"/>
    <x v="4"/>
    <n v="48.7"/>
  </r>
  <r>
    <x v="1"/>
    <x v="7"/>
    <x v="1"/>
    <x v="4"/>
    <n v="29.51"/>
  </r>
  <r>
    <x v="1"/>
    <x v="8"/>
    <x v="1"/>
    <x v="4"/>
    <n v="47.94"/>
  </r>
  <r>
    <x v="1"/>
    <x v="4"/>
    <x v="2"/>
    <x v="4"/>
    <n v="69.790000000000006"/>
  </r>
  <r>
    <x v="1"/>
    <x v="5"/>
    <x v="2"/>
    <x v="4"/>
    <n v="0"/>
  </r>
  <r>
    <x v="1"/>
    <x v="6"/>
    <x v="2"/>
    <x v="4"/>
    <n v="160.49"/>
  </r>
  <r>
    <x v="1"/>
    <x v="7"/>
    <x v="2"/>
    <x v="4"/>
    <n v="0"/>
  </r>
  <r>
    <x v="1"/>
    <x v="8"/>
    <x v="2"/>
    <x v="4"/>
    <n v="76.75"/>
  </r>
  <r>
    <x v="2"/>
    <x v="9"/>
    <x v="0"/>
    <x v="4"/>
    <n v="28.77"/>
  </r>
  <r>
    <x v="2"/>
    <x v="10"/>
    <x v="0"/>
    <x v="4"/>
    <n v="29.85"/>
  </r>
  <r>
    <x v="2"/>
    <x v="11"/>
    <x v="0"/>
    <x v="4"/>
    <n v="34.950000000000003"/>
  </r>
  <r>
    <x v="2"/>
    <x v="9"/>
    <x v="1"/>
    <x v="4"/>
    <n v="40.81"/>
  </r>
  <r>
    <x v="2"/>
    <x v="10"/>
    <x v="1"/>
    <x v="4"/>
    <n v="42.48"/>
  </r>
  <r>
    <x v="2"/>
    <x v="11"/>
    <x v="1"/>
    <x v="4"/>
    <n v="49.18"/>
  </r>
  <r>
    <x v="2"/>
    <x v="9"/>
    <x v="2"/>
    <x v="4"/>
    <n v="101.34"/>
  </r>
  <r>
    <x v="2"/>
    <x v="10"/>
    <x v="2"/>
    <x v="4"/>
    <n v="59.78"/>
  </r>
  <r>
    <x v="2"/>
    <x v="11"/>
    <x v="2"/>
    <x v="4"/>
    <n v="109.98"/>
  </r>
  <r>
    <x v="3"/>
    <x v="12"/>
    <x v="0"/>
    <x v="4"/>
    <n v="31.04"/>
  </r>
  <r>
    <x v="3"/>
    <x v="13"/>
    <x v="0"/>
    <x v="4"/>
    <n v="29.55"/>
  </r>
  <r>
    <x v="3"/>
    <x v="14"/>
    <x v="0"/>
    <x v="4"/>
    <n v="29.88"/>
  </r>
  <r>
    <x v="3"/>
    <x v="12"/>
    <x v="1"/>
    <x v="4"/>
    <n v="43.52"/>
  </r>
  <r>
    <x v="3"/>
    <x v="13"/>
    <x v="1"/>
    <x v="4"/>
    <n v="47.5"/>
  </r>
  <r>
    <x v="3"/>
    <x v="14"/>
    <x v="1"/>
    <x v="4"/>
    <n v="43.21"/>
  </r>
  <r>
    <x v="3"/>
    <x v="12"/>
    <x v="2"/>
    <x v="4"/>
    <n v="82.2"/>
  </r>
  <r>
    <x v="3"/>
    <x v="13"/>
    <x v="2"/>
    <x v="4"/>
    <n v="63.37"/>
  </r>
  <r>
    <x v="3"/>
    <x v="14"/>
    <x v="2"/>
    <x v="4"/>
    <n v="174.86"/>
  </r>
  <r>
    <x v="4"/>
    <x v="15"/>
    <x v="0"/>
    <x v="4"/>
    <n v="32.53"/>
  </r>
  <r>
    <x v="4"/>
    <x v="16"/>
    <x v="0"/>
    <x v="4"/>
    <n v="21.26"/>
  </r>
  <r>
    <x v="4"/>
    <x v="17"/>
    <x v="0"/>
    <x v="4"/>
    <n v="29.01"/>
  </r>
  <r>
    <x v="4"/>
    <x v="15"/>
    <x v="1"/>
    <x v="4"/>
    <n v="42.55"/>
  </r>
  <r>
    <x v="4"/>
    <x v="16"/>
    <x v="1"/>
    <x v="4"/>
    <n v="42.77"/>
  </r>
  <r>
    <x v="4"/>
    <x v="17"/>
    <x v="1"/>
    <x v="4"/>
    <n v="51.87"/>
  </r>
  <r>
    <x v="4"/>
    <x v="15"/>
    <x v="2"/>
    <x v="4"/>
    <n v="133.09"/>
  </r>
  <r>
    <x v="4"/>
    <x v="16"/>
    <x v="2"/>
    <x v="4"/>
    <n v="82.11"/>
  </r>
  <r>
    <x v="4"/>
    <x v="17"/>
    <x v="2"/>
    <x v="4"/>
    <n v="65.709999999999994"/>
  </r>
  <r>
    <x v="0"/>
    <x v="0"/>
    <x v="0"/>
    <x v="5"/>
    <n v="0.03"/>
  </r>
  <r>
    <x v="0"/>
    <x v="1"/>
    <x v="0"/>
    <x v="5"/>
    <n v="0.09"/>
  </r>
  <r>
    <x v="0"/>
    <x v="2"/>
    <x v="0"/>
    <x v="5"/>
    <n v="0.4"/>
  </r>
  <r>
    <x v="0"/>
    <x v="3"/>
    <x v="0"/>
    <x v="5"/>
    <n v="0.48"/>
  </r>
  <r>
    <x v="0"/>
    <x v="0"/>
    <x v="1"/>
    <x v="5"/>
    <n v="0.02"/>
  </r>
  <r>
    <x v="0"/>
    <x v="1"/>
    <x v="1"/>
    <x v="5"/>
    <n v="0.02"/>
  </r>
  <r>
    <x v="0"/>
    <x v="2"/>
    <x v="1"/>
    <x v="5"/>
    <n v="0.16"/>
  </r>
  <r>
    <x v="0"/>
    <x v="3"/>
    <x v="1"/>
    <x v="5"/>
    <n v="0.79"/>
  </r>
  <r>
    <x v="0"/>
    <x v="0"/>
    <x v="2"/>
    <x v="5"/>
    <n v="0.14000000000000001"/>
  </r>
  <r>
    <x v="0"/>
    <x v="1"/>
    <x v="2"/>
    <x v="5"/>
    <n v="0.28000000000000003"/>
  </r>
  <r>
    <x v="0"/>
    <x v="2"/>
    <x v="2"/>
    <x v="5"/>
    <n v="0.31"/>
  </r>
  <r>
    <x v="0"/>
    <x v="3"/>
    <x v="2"/>
    <x v="5"/>
    <n v="0.28000000000000003"/>
  </r>
  <r>
    <x v="1"/>
    <x v="4"/>
    <x v="0"/>
    <x v="5"/>
    <n v="0.47"/>
  </r>
  <r>
    <x v="1"/>
    <x v="5"/>
    <x v="0"/>
    <x v="5"/>
    <n v="0.09"/>
  </r>
  <r>
    <x v="1"/>
    <x v="6"/>
    <x v="0"/>
    <x v="5"/>
    <n v="7.0000000000000007E-2"/>
  </r>
  <r>
    <x v="1"/>
    <x v="7"/>
    <x v="0"/>
    <x v="5"/>
    <n v="0.04"/>
  </r>
  <r>
    <x v="1"/>
    <x v="8"/>
    <x v="0"/>
    <x v="5"/>
    <n v="0.33"/>
  </r>
  <r>
    <x v="1"/>
    <x v="4"/>
    <x v="1"/>
    <x v="5"/>
    <n v="0.5"/>
  </r>
  <r>
    <x v="1"/>
    <x v="5"/>
    <x v="1"/>
    <x v="5"/>
    <n v="0.05"/>
  </r>
  <r>
    <x v="1"/>
    <x v="6"/>
    <x v="1"/>
    <x v="5"/>
    <n v="0.03"/>
  </r>
  <r>
    <x v="1"/>
    <x v="7"/>
    <x v="1"/>
    <x v="5"/>
    <n v="0.03"/>
  </r>
  <r>
    <x v="1"/>
    <x v="8"/>
    <x v="1"/>
    <x v="5"/>
    <n v="0.39"/>
  </r>
  <r>
    <x v="1"/>
    <x v="4"/>
    <x v="2"/>
    <x v="5"/>
    <n v="0.41"/>
  </r>
  <r>
    <x v="1"/>
    <x v="5"/>
    <x v="2"/>
    <x v="5"/>
    <n v="0"/>
  </r>
  <r>
    <x v="1"/>
    <x v="6"/>
    <x v="2"/>
    <x v="5"/>
    <n v="0.03"/>
  </r>
  <r>
    <x v="1"/>
    <x v="7"/>
    <x v="2"/>
    <x v="5"/>
    <n v="0"/>
  </r>
  <r>
    <x v="1"/>
    <x v="8"/>
    <x v="2"/>
    <x v="5"/>
    <n v="0.55000000000000004"/>
  </r>
  <r>
    <x v="2"/>
    <x v="9"/>
    <x v="0"/>
    <x v="5"/>
    <n v="0.37"/>
  </r>
  <r>
    <x v="2"/>
    <x v="10"/>
    <x v="0"/>
    <x v="5"/>
    <n v="0.38"/>
  </r>
  <r>
    <x v="2"/>
    <x v="11"/>
    <x v="0"/>
    <x v="5"/>
    <n v="0.26"/>
  </r>
  <r>
    <x v="2"/>
    <x v="9"/>
    <x v="1"/>
    <x v="5"/>
    <n v="0.26"/>
  </r>
  <r>
    <x v="2"/>
    <x v="10"/>
    <x v="1"/>
    <x v="5"/>
    <n v="0.4"/>
  </r>
  <r>
    <x v="2"/>
    <x v="11"/>
    <x v="1"/>
    <x v="5"/>
    <n v="0.34"/>
  </r>
  <r>
    <x v="2"/>
    <x v="9"/>
    <x v="2"/>
    <x v="5"/>
    <n v="0.25"/>
  </r>
  <r>
    <x v="2"/>
    <x v="10"/>
    <x v="2"/>
    <x v="5"/>
    <n v="0.54"/>
  </r>
  <r>
    <x v="2"/>
    <x v="11"/>
    <x v="2"/>
    <x v="5"/>
    <n v="0.21"/>
  </r>
  <r>
    <x v="3"/>
    <x v="12"/>
    <x v="0"/>
    <x v="5"/>
    <n v="0.78"/>
  </r>
  <r>
    <x v="3"/>
    <x v="13"/>
    <x v="0"/>
    <x v="5"/>
    <n v="0.18"/>
  </r>
  <r>
    <x v="3"/>
    <x v="14"/>
    <x v="0"/>
    <x v="5"/>
    <n v="0.03"/>
  </r>
  <r>
    <x v="3"/>
    <x v="12"/>
    <x v="1"/>
    <x v="5"/>
    <n v="0.81"/>
  </r>
  <r>
    <x v="3"/>
    <x v="13"/>
    <x v="1"/>
    <x v="5"/>
    <n v="0.17"/>
  </r>
  <r>
    <x v="3"/>
    <x v="14"/>
    <x v="1"/>
    <x v="5"/>
    <n v="0.02"/>
  </r>
  <r>
    <x v="3"/>
    <x v="12"/>
    <x v="2"/>
    <x v="5"/>
    <n v="0.72"/>
  </r>
  <r>
    <x v="3"/>
    <x v="13"/>
    <x v="2"/>
    <x v="5"/>
    <n v="0.24"/>
  </r>
  <r>
    <x v="3"/>
    <x v="14"/>
    <x v="2"/>
    <x v="5"/>
    <n v="0.03"/>
  </r>
  <r>
    <x v="4"/>
    <x v="15"/>
    <x v="0"/>
    <x v="5"/>
    <n v="0.28999999999999998"/>
  </r>
  <r>
    <x v="4"/>
    <x v="16"/>
    <x v="0"/>
    <x v="5"/>
    <n v="0.31"/>
  </r>
  <r>
    <x v="4"/>
    <x v="17"/>
    <x v="0"/>
    <x v="5"/>
    <n v="0.4"/>
  </r>
  <r>
    <x v="4"/>
    <x v="15"/>
    <x v="1"/>
    <x v="5"/>
    <n v="0.54"/>
  </r>
  <r>
    <x v="4"/>
    <x v="16"/>
    <x v="1"/>
    <x v="5"/>
    <n v="7.0000000000000007E-2"/>
  </r>
  <r>
    <x v="4"/>
    <x v="17"/>
    <x v="1"/>
    <x v="5"/>
    <n v="0.38"/>
  </r>
  <r>
    <x v="4"/>
    <x v="15"/>
    <x v="2"/>
    <x v="5"/>
    <n v="0.03"/>
  </r>
  <r>
    <x v="4"/>
    <x v="16"/>
    <x v="2"/>
    <x v="5"/>
    <n v="0.66"/>
  </r>
  <r>
    <x v="4"/>
    <x v="17"/>
    <x v="2"/>
    <x v="5"/>
    <n v="0.3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0">
  <r>
    <x v="0"/>
    <x v="0"/>
    <x v="0"/>
    <x v="0"/>
    <n v="5143"/>
  </r>
  <r>
    <x v="0"/>
    <x v="1"/>
    <x v="0"/>
    <x v="0"/>
    <n v="414"/>
  </r>
  <r>
    <x v="0"/>
    <x v="2"/>
    <x v="0"/>
    <x v="0"/>
    <n v="414"/>
  </r>
  <r>
    <x v="0"/>
    <x v="3"/>
    <x v="0"/>
    <x v="0"/>
    <n v="29"/>
  </r>
  <r>
    <x v="0"/>
    <x v="0"/>
    <x v="1"/>
    <x v="0"/>
    <n v="0"/>
  </r>
  <r>
    <x v="0"/>
    <x v="1"/>
    <x v="1"/>
    <x v="0"/>
    <n v="0"/>
  </r>
  <r>
    <x v="0"/>
    <x v="2"/>
    <x v="1"/>
    <x v="0"/>
    <n v="0"/>
  </r>
  <r>
    <x v="0"/>
    <x v="3"/>
    <x v="1"/>
    <x v="0"/>
    <n v="0"/>
  </r>
  <r>
    <x v="1"/>
    <x v="4"/>
    <x v="0"/>
    <x v="0"/>
    <n v="4712"/>
  </r>
  <r>
    <x v="1"/>
    <x v="5"/>
    <x v="0"/>
    <x v="0"/>
    <n v="1093"/>
  </r>
  <r>
    <x v="1"/>
    <x v="6"/>
    <x v="0"/>
    <x v="0"/>
    <n v="11"/>
  </r>
  <r>
    <x v="1"/>
    <x v="7"/>
    <x v="0"/>
    <x v="0"/>
    <n v="184"/>
  </r>
  <r>
    <x v="1"/>
    <x v="4"/>
    <x v="1"/>
    <x v="0"/>
    <n v="0"/>
  </r>
  <r>
    <x v="1"/>
    <x v="5"/>
    <x v="1"/>
    <x v="0"/>
    <n v="0"/>
  </r>
  <r>
    <x v="1"/>
    <x v="6"/>
    <x v="1"/>
    <x v="0"/>
    <n v="0"/>
  </r>
  <r>
    <x v="1"/>
    <x v="7"/>
    <x v="1"/>
    <x v="0"/>
    <n v="0"/>
  </r>
  <r>
    <x v="2"/>
    <x v="8"/>
    <x v="0"/>
    <x v="0"/>
    <n v="2083"/>
  </r>
  <r>
    <x v="2"/>
    <x v="9"/>
    <x v="0"/>
    <x v="0"/>
    <n v="2219"/>
  </r>
  <r>
    <x v="2"/>
    <x v="6"/>
    <x v="0"/>
    <x v="0"/>
    <n v="149"/>
  </r>
  <r>
    <x v="2"/>
    <x v="10"/>
    <x v="0"/>
    <x v="0"/>
    <n v="1549"/>
  </r>
  <r>
    <x v="2"/>
    <x v="8"/>
    <x v="1"/>
    <x v="0"/>
    <n v="0"/>
  </r>
  <r>
    <x v="2"/>
    <x v="9"/>
    <x v="1"/>
    <x v="0"/>
    <n v="0"/>
  </r>
  <r>
    <x v="2"/>
    <x v="6"/>
    <x v="1"/>
    <x v="0"/>
    <n v="0"/>
  </r>
  <r>
    <x v="2"/>
    <x v="10"/>
    <x v="1"/>
    <x v="0"/>
    <n v="0"/>
  </r>
  <r>
    <x v="3"/>
    <x v="11"/>
    <x v="0"/>
    <x v="0"/>
    <n v="205"/>
  </r>
  <r>
    <x v="3"/>
    <x v="12"/>
    <x v="0"/>
    <x v="0"/>
    <n v="519"/>
  </r>
  <r>
    <x v="3"/>
    <x v="13"/>
    <x v="0"/>
    <x v="0"/>
    <n v="2278"/>
  </r>
  <r>
    <x v="3"/>
    <x v="14"/>
    <x v="0"/>
    <x v="0"/>
    <n v="2998"/>
  </r>
  <r>
    <x v="3"/>
    <x v="11"/>
    <x v="1"/>
    <x v="0"/>
    <n v="0"/>
  </r>
  <r>
    <x v="3"/>
    <x v="12"/>
    <x v="1"/>
    <x v="0"/>
    <n v="0"/>
  </r>
  <r>
    <x v="3"/>
    <x v="13"/>
    <x v="1"/>
    <x v="0"/>
    <n v="0"/>
  </r>
  <r>
    <x v="3"/>
    <x v="14"/>
    <x v="1"/>
    <x v="0"/>
    <n v="0"/>
  </r>
  <r>
    <x v="4"/>
    <x v="15"/>
    <x v="0"/>
    <x v="0"/>
    <n v="2794"/>
  </r>
  <r>
    <x v="4"/>
    <x v="16"/>
    <x v="0"/>
    <x v="0"/>
    <n v="530"/>
  </r>
  <r>
    <x v="4"/>
    <x v="6"/>
    <x v="0"/>
    <x v="0"/>
    <n v="14"/>
  </r>
  <r>
    <x v="4"/>
    <x v="17"/>
    <x v="0"/>
    <x v="0"/>
    <n v="388"/>
  </r>
  <r>
    <x v="4"/>
    <x v="18"/>
    <x v="0"/>
    <x v="0"/>
    <n v="261"/>
  </r>
  <r>
    <x v="4"/>
    <x v="19"/>
    <x v="0"/>
    <x v="0"/>
    <n v="2013"/>
  </r>
  <r>
    <x v="4"/>
    <x v="15"/>
    <x v="1"/>
    <x v="0"/>
    <n v="0"/>
  </r>
  <r>
    <x v="4"/>
    <x v="16"/>
    <x v="1"/>
    <x v="0"/>
    <n v="0"/>
  </r>
  <r>
    <x v="4"/>
    <x v="6"/>
    <x v="1"/>
    <x v="0"/>
    <n v="0"/>
  </r>
  <r>
    <x v="4"/>
    <x v="17"/>
    <x v="1"/>
    <x v="0"/>
    <n v="0"/>
  </r>
  <r>
    <x v="4"/>
    <x v="18"/>
    <x v="1"/>
    <x v="0"/>
    <n v="0"/>
  </r>
  <r>
    <x v="4"/>
    <x v="19"/>
    <x v="1"/>
    <x v="0"/>
    <n v="0"/>
  </r>
  <r>
    <x v="5"/>
    <x v="20"/>
    <x v="0"/>
    <x v="0"/>
    <n v="1736"/>
  </r>
  <r>
    <x v="5"/>
    <x v="21"/>
    <x v="0"/>
    <x v="0"/>
    <n v="2051"/>
  </r>
  <r>
    <x v="5"/>
    <x v="22"/>
    <x v="0"/>
    <x v="0"/>
    <n v="2213"/>
  </r>
  <r>
    <x v="5"/>
    <x v="20"/>
    <x v="1"/>
    <x v="0"/>
    <n v="0"/>
  </r>
  <r>
    <x v="5"/>
    <x v="21"/>
    <x v="1"/>
    <x v="0"/>
    <n v="0"/>
  </r>
  <r>
    <x v="5"/>
    <x v="22"/>
    <x v="1"/>
    <x v="0"/>
    <n v="0"/>
  </r>
  <r>
    <x v="0"/>
    <x v="0"/>
    <x v="0"/>
    <x v="1"/>
    <n v="0.86"/>
  </r>
  <r>
    <x v="0"/>
    <x v="1"/>
    <x v="0"/>
    <x v="1"/>
    <n v="7.0000000000000007E-2"/>
  </r>
  <r>
    <x v="0"/>
    <x v="2"/>
    <x v="0"/>
    <x v="1"/>
    <n v="7.0000000000000007E-2"/>
  </r>
  <r>
    <x v="0"/>
    <x v="3"/>
    <x v="0"/>
    <x v="1"/>
    <n v="0"/>
  </r>
  <r>
    <x v="0"/>
    <x v="0"/>
    <x v="1"/>
    <x v="1"/>
    <n v="0"/>
  </r>
  <r>
    <x v="0"/>
    <x v="1"/>
    <x v="1"/>
    <x v="1"/>
    <n v="0"/>
  </r>
  <r>
    <x v="0"/>
    <x v="2"/>
    <x v="1"/>
    <x v="1"/>
    <n v="0"/>
  </r>
  <r>
    <x v="0"/>
    <x v="3"/>
    <x v="1"/>
    <x v="1"/>
    <n v="0"/>
  </r>
  <r>
    <x v="1"/>
    <x v="4"/>
    <x v="0"/>
    <x v="1"/>
    <n v="0.79"/>
  </r>
  <r>
    <x v="1"/>
    <x v="5"/>
    <x v="0"/>
    <x v="1"/>
    <n v="0.18"/>
  </r>
  <r>
    <x v="1"/>
    <x v="6"/>
    <x v="0"/>
    <x v="1"/>
    <n v="0"/>
  </r>
  <r>
    <x v="1"/>
    <x v="7"/>
    <x v="0"/>
    <x v="1"/>
    <n v="0.03"/>
  </r>
  <r>
    <x v="1"/>
    <x v="4"/>
    <x v="1"/>
    <x v="1"/>
    <n v="0"/>
  </r>
  <r>
    <x v="1"/>
    <x v="5"/>
    <x v="1"/>
    <x v="1"/>
    <n v="0"/>
  </r>
  <r>
    <x v="1"/>
    <x v="6"/>
    <x v="1"/>
    <x v="1"/>
    <n v="0"/>
  </r>
  <r>
    <x v="1"/>
    <x v="7"/>
    <x v="1"/>
    <x v="1"/>
    <n v="0"/>
  </r>
  <r>
    <x v="2"/>
    <x v="8"/>
    <x v="0"/>
    <x v="1"/>
    <n v="0.35"/>
  </r>
  <r>
    <x v="2"/>
    <x v="9"/>
    <x v="0"/>
    <x v="1"/>
    <n v="0.37"/>
  </r>
  <r>
    <x v="2"/>
    <x v="6"/>
    <x v="0"/>
    <x v="1"/>
    <n v="0.02"/>
  </r>
  <r>
    <x v="2"/>
    <x v="10"/>
    <x v="0"/>
    <x v="1"/>
    <n v="0.26"/>
  </r>
  <r>
    <x v="2"/>
    <x v="8"/>
    <x v="1"/>
    <x v="1"/>
    <n v="0"/>
  </r>
  <r>
    <x v="2"/>
    <x v="9"/>
    <x v="1"/>
    <x v="1"/>
    <n v="0"/>
  </r>
  <r>
    <x v="2"/>
    <x v="6"/>
    <x v="1"/>
    <x v="1"/>
    <n v="0"/>
  </r>
  <r>
    <x v="2"/>
    <x v="10"/>
    <x v="1"/>
    <x v="1"/>
    <n v="0"/>
  </r>
  <r>
    <x v="3"/>
    <x v="11"/>
    <x v="0"/>
    <x v="1"/>
    <n v="0.03"/>
  </r>
  <r>
    <x v="3"/>
    <x v="12"/>
    <x v="0"/>
    <x v="1"/>
    <n v="0.09"/>
  </r>
  <r>
    <x v="3"/>
    <x v="13"/>
    <x v="0"/>
    <x v="1"/>
    <n v="0.38"/>
  </r>
  <r>
    <x v="3"/>
    <x v="14"/>
    <x v="0"/>
    <x v="1"/>
    <n v="0.5"/>
  </r>
  <r>
    <x v="3"/>
    <x v="11"/>
    <x v="1"/>
    <x v="1"/>
    <n v="0"/>
  </r>
  <r>
    <x v="3"/>
    <x v="12"/>
    <x v="1"/>
    <x v="1"/>
    <n v="0"/>
  </r>
  <r>
    <x v="3"/>
    <x v="13"/>
    <x v="1"/>
    <x v="1"/>
    <n v="0"/>
  </r>
  <r>
    <x v="3"/>
    <x v="14"/>
    <x v="1"/>
    <x v="1"/>
    <n v="0"/>
  </r>
  <r>
    <x v="4"/>
    <x v="15"/>
    <x v="0"/>
    <x v="1"/>
    <n v="0.47"/>
  </r>
  <r>
    <x v="4"/>
    <x v="16"/>
    <x v="0"/>
    <x v="1"/>
    <n v="0.09"/>
  </r>
  <r>
    <x v="4"/>
    <x v="6"/>
    <x v="0"/>
    <x v="1"/>
    <n v="0"/>
  </r>
  <r>
    <x v="4"/>
    <x v="17"/>
    <x v="0"/>
    <x v="1"/>
    <n v="0.06"/>
  </r>
  <r>
    <x v="4"/>
    <x v="18"/>
    <x v="0"/>
    <x v="1"/>
    <n v="0.04"/>
  </r>
  <r>
    <x v="4"/>
    <x v="19"/>
    <x v="0"/>
    <x v="1"/>
    <n v="0.34"/>
  </r>
  <r>
    <x v="4"/>
    <x v="15"/>
    <x v="1"/>
    <x v="1"/>
    <n v="0"/>
  </r>
  <r>
    <x v="4"/>
    <x v="16"/>
    <x v="1"/>
    <x v="1"/>
    <n v="0"/>
  </r>
  <r>
    <x v="4"/>
    <x v="6"/>
    <x v="1"/>
    <x v="1"/>
    <n v="0"/>
  </r>
  <r>
    <x v="4"/>
    <x v="17"/>
    <x v="1"/>
    <x v="1"/>
    <n v="0"/>
  </r>
  <r>
    <x v="4"/>
    <x v="18"/>
    <x v="1"/>
    <x v="1"/>
    <n v="0"/>
  </r>
  <r>
    <x v="4"/>
    <x v="19"/>
    <x v="1"/>
    <x v="1"/>
    <n v="0"/>
  </r>
  <r>
    <x v="5"/>
    <x v="20"/>
    <x v="0"/>
    <x v="1"/>
    <n v="0.28999999999999998"/>
  </r>
  <r>
    <x v="5"/>
    <x v="21"/>
    <x v="0"/>
    <x v="1"/>
    <n v="0.34"/>
  </r>
  <r>
    <x v="5"/>
    <x v="22"/>
    <x v="0"/>
    <x v="1"/>
    <n v="0.37"/>
  </r>
  <r>
    <x v="5"/>
    <x v="20"/>
    <x v="1"/>
    <x v="1"/>
    <n v="0"/>
  </r>
  <r>
    <x v="5"/>
    <x v="21"/>
    <x v="1"/>
    <x v="1"/>
    <n v="0"/>
  </r>
  <r>
    <x v="5"/>
    <x v="22"/>
    <x v="1"/>
    <x v="1"/>
    <n v="0"/>
  </r>
  <r>
    <x v="0"/>
    <x v="0"/>
    <x v="0"/>
    <x v="2"/>
    <n v="177414"/>
  </r>
  <r>
    <x v="0"/>
    <x v="1"/>
    <x v="0"/>
    <x v="2"/>
    <n v="19232"/>
  </r>
  <r>
    <x v="0"/>
    <x v="2"/>
    <x v="0"/>
    <x v="2"/>
    <n v="0"/>
  </r>
  <r>
    <x v="0"/>
    <x v="3"/>
    <x v="0"/>
    <x v="2"/>
    <n v="241"/>
  </r>
  <r>
    <x v="0"/>
    <x v="0"/>
    <x v="1"/>
    <x v="2"/>
    <n v="0"/>
  </r>
  <r>
    <x v="0"/>
    <x v="1"/>
    <x v="1"/>
    <x v="2"/>
    <n v="0"/>
  </r>
  <r>
    <x v="0"/>
    <x v="2"/>
    <x v="1"/>
    <x v="2"/>
    <n v="0"/>
  </r>
  <r>
    <x v="0"/>
    <x v="3"/>
    <x v="1"/>
    <x v="2"/>
    <n v="0"/>
  </r>
  <r>
    <x v="1"/>
    <x v="4"/>
    <x v="0"/>
    <x v="2"/>
    <n v="151379"/>
  </r>
  <r>
    <x v="1"/>
    <x v="5"/>
    <x v="0"/>
    <x v="2"/>
    <n v="38516"/>
  </r>
  <r>
    <x v="1"/>
    <x v="6"/>
    <x v="0"/>
    <x v="2"/>
    <n v="105"/>
  </r>
  <r>
    <x v="1"/>
    <x v="7"/>
    <x v="0"/>
    <x v="2"/>
    <n v="6887"/>
  </r>
  <r>
    <x v="1"/>
    <x v="4"/>
    <x v="1"/>
    <x v="2"/>
    <n v="0"/>
  </r>
  <r>
    <x v="1"/>
    <x v="5"/>
    <x v="1"/>
    <x v="2"/>
    <n v="0"/>
  </r>
  <r>
    <x v="1"/>
    <x v="6"/>
    <x v="1"/>
    <x v="2"/>
    <n v="0"/>
  </r>
  <r>
    <x v="1"/>
    <x v="7"/>
    <x v="1"/>
    <x v="2"/>
    <n v="0"/>
  </r>
  <r>
    <x v="2"/>
    <x v="8"/>
    <x v="0"/>
    <x v="2"/>
    <n v="67438"/>
  </r>
  <r>
    <x v="2"/>
    <x v="9"/>
    <x v="0"/>
    <x v="2"/>
    <n v="78445"/>
  </r>
  <r>
    <x v="2"/>
    <x v="6"/>
    <x v="0"/>
    <x v="2"/>
    <n v="685"/>
  </r>
  <r>
    <x v="2"/>
    <x v="10"/>
    <x v="0"/>
    <x v="2"/>
    <n v="50319"/>
  </r>
  <r>
    <x v="2"/>
    <x v="8"/>
    <x v="1"/>
    <x v="2"/>
    <n v="0"/>
  </r>
  <r>
    <x v="2"/>
    <x v="9"/>
    <x v="1"/>
    <x v="2"/>
    <n v="0"/>
  </r>
  <r>
    <x v="2"/>
    <x v="6"/>
    <x v="1"/>
    <x v="2"/>
    <n v="0"/>
  </r>
  <r>
    <x v="2"/>
    <x v="10"/>
    <x v="1"/>
    <x v="2"/>
    <n v="0"/>
  </r>
  <r>
    <x v="3"/>
    <x v="11"/>
    <x v="0"/>
    <x v="2"/>
    <n v="1550"/>
  </r>
  <r>
    <x v="3"/>
    <x v="12"/>
    <x v="0"/>
    <x v="2"/>
    <n v="2115"/>
  </r>
  <r>
    <x v="3"/>
    <x v="13"/>
    <x v="0"/>
    <x v="2"/>
    <n v="45152"/>
  </r>
  <r>
    <x v="3"/>
    <x v="14"/>
    <x v="0"/>
    <x v="2"/>
    <n v="148070"/>
  </r>
  <r>
    <x v="3"/>
    <x v="11"/>
    <x v="1"/>
    <x v="2"/>
    <n v="0"/>
  </r>
  <r>
    <x v="3"/>
    <x v="12"/>
    <x v="1"/>
    <x v="2"/>
    <n v="0"/>
  </r>
  <r>
    <x v="3"/>
    <x v="13"/>
    <x v="1"/>
    <x v="2"/>
    <n v="0"/>
  </r>
  <r>
    <x v="3"/>
    <x v="14"/>
    <x v="1"/>
    <x v="2"/>
    <n v="0"/>
  </r>
  <r>
    <x v="4"/>
    <x v="15"/>
    <x v="0"/>
    <x v="2"/>
    <n v="96630"/>
  </r>
  <r>
    <x v="4"/>
    <x v="16"/>
    <x v="0"/>
    <x v="2"/>
    <n v="14874"/>
  </r>
  <r>
    <x v="4"/>
    <x v="6"/>
    <x v="0"/>
    <x v="2"/>
    <n v="110"/>
  </r>
  <r>
    <x v="4"/>
    <x v="17"/>
    <x v="0"/>
    <x v="2"/>
    <n v="9002"/>
  </r>
  <r>
    <x v="4"/>
    <x v="18"/>
    <x v="0"/>
    <x v="2"/>
    <n v="8234"/>
  </r>
  <r>
    <x v="4"/>
    <x v="19"/>
    <x v="0"/>
    <x v="2"/>
    <n v="68037"/>
  </r>
  <r>
    <x v="4"/>
    <x v="15"/>
    <x v="1"/>
    <x v="2"/>
    <n v="0"/>
  </r>
  <r>
    <x v="4"/>
    <x v="16"/>
    <x v="1"/>
    <x v="2"/>
    <n v="0"/>
  </r>
  <r>
    <x v="4"/>
    <x v="6"/>
    <x v="1"/>
    <x v="2"/>
    <n v="0"/>
  </r>
  <r>
    <x v="4"/>
    <x v="17"/>
    <x v="1"/>
    <x v="2"/>
    <n v="0"/>
  </r>
  <r>
    <x v="4"/>
    <x v="18"/>
    <x v="1"/>
    <x v="2"/>
    <n v="0"/>
  </r>
  <r>
    <x v="4"/>
    <x v="19"/>
    <x v="1"/>
    <x v="2"/>
    <n v="0"/>
  </r>
  <r>
    <x v="5"/>
    <x v="20"/>
    <x v="0"/>
    <x v="2"/>
    <n v="124573"/>
  </r>
  <r>
    <x v="5"/>
    <x v="21"/>
    <x v="0"/>
    <x v="2"/>
    <n v="10915"/>
  </r>
  <r>
    <x v="5"/>
    <x v="22"/>
    <x v="0"/>
    <x v="2"/>
    <n v="61399"/>
  </r>
  <r>
    <x v="5"/>
    <x v="20"/>
    <x v="1"/>
    <x v="2"/>
    <n v="0"/>
  </r>
  <r>
    <x v="5"/>
    <x v="21"/>
    <x v="1"/>
    <x v="2"/>
    <n v="0"/>
  </r>
  <r>
    <x v="5"/>
    <x v="22"/>
    <x v="1"/>
    <x v="2"/>
    <n v="0"/>
  </r>
  <r>
    <x v="0"/>
    <x v="0"/>
    <x v="0"/>
    <x v="3"/>
    <n v="0.9"/>
  </r>
  <r>
    <x v="0"/>
    <x v="1"/>
    <x v="0"/>
    <x v="3"/>
    <n v="0.1"/>
  </r>
  <r>
    <x v="0"/>
    <x v="2"/>
    <x v="0"/>
    <x v="3"/>
    <n v="0"/>
  </r>
  <r>
    <x v="0"/>
    <x v="3"/>
    <x v="0"/>
    <x v="3"/>
    <n v="0"/>
  </r>
  <r>
    <x v="0"/>
    <x v="0"/>
    <x v="1"/>
    <x v="3"/>
    <n v="0"/>
  </r>
  <r>
    <x v="0"/>
    <x v="1"/>
    <x v="1"/>
    <x v="3"/>
    <n v="0"/>
  </r>
  <r>
    <x v="0"/>
    <x v="2"/>
    <x v="1"/>
    <x v="3"/>
    <n v="0"/>
  </r>
  <r>
    <x v="0"/>
    <x v="3"/>
    <x v="1"/>
    <x v="3"/>
    <n v="0"/>
  </r>
  <r>
    <x v="1"/>
    <x v="4"/>
    <x v="0"/>
    <x v="3"/>
    <n v="0.77"/>
  </r>
  <r>
    <x v="1"/>
    <x v="5"/>
    <x v="0"/>
    <x v="3"/>
    <n v="0.2"/>
  </r>
  <r>
    <x v="1"/>
    <x v="6"/>
    <x v="0"/>
    <x v="3"/>
    <n v="0"/>
  </r>
  <r>
    <x v="1"/>
    <x v="7"/>
    <x v="0"/>
    <x v="3"/>
    <n v="0.03"/>
  </r>
  <r>
    <x v="1"/>
    <x v="4"/>
    <x v="1"/>
    <x v="3"/>
    <n v="0"/>
  </r>
  <r>
    <x v="1"/>
    <x v="5"/>
    <x v="1"/>
    <x v="3"/>
    <n v="0"/>
  </r>
  <r>
    <x v="1"/>
    <x v="6"/>
    <x v="1"/>
    <x v="3"/>
    <n v="0"/>
  </r>
  <r>
    <x v="1"/>
    <x v="7"/>
    <x v="1"/>
    <x v="3"/>
    <n v="0"/>
  </r>
  <r>
    <x v="2"/>
    <x v="8"/>
    <x v="0"/>
    <x v="3"/>
    <n v="0.34"/>
  </r>
  <r>
    <x v="2"/>
    <x v="9"/>
    <x v="0"/>
    <x v="3"/>
    <n v="0.4"/>
  </r>
  <r>
    <x v="2"/>
    <x v="6"/>
    <x v="0"/>
    <x v="3"/>
    <n v="0"/>
  </r>
  <r>
    <x v="2"/>
    <x v="10"/>
    <x v="0"/>
    <x v="3"/>
    <n v="0.26"/>
  </r>
  <r>
    <x v="2"/>
    <x v="8"/>
    <x v="1"/>
    <x v="3"/>
    <n v="0"/>
  </r>
  <r>
    <x v="2"/>
    <x v="9"/>
    <x v="1"/>
    <x v="3"/>
    <n v="0"/>
  </r>
  <r>
    <x v="2"/>
    <x v="6"/>
    <x v="1"/>
    <x v="3"/>
    <n v="0"/>
  </r>
  <r>
    <x v="2"/>
    <x v="10"/>
    <x v="1"/>
    <x v="3"/>
    <n v="0"/>
  </r>
  <r>
    <x v="3"/>
    <x v="11"/>
    <x v="0"/>
    <x v="3"/>
    <n v="0.01"/>
  </r>
  <r>
    <x v="3"/>
    <x v="12"/>
    <x v="0"/>
    <x v="3"/>
    <n v="0.01"/>
  </r>
  <r>
    <x v="3"/>
    <x v="13"/>
    <x v="0"/>
    <x v="3"/>
    <n v="0.23"/>
  </r>
  <r>
    <x v="3"/>
    <x v="14"/>
    <x v="0"/>
    <x v="3"/>
    <n v="0.75"/>
  </r>
  <r>
    <x v="3"/>
    <x v="11"/>
    <x v="1"/>
    <x v="3"/>
    <n v="0"/>
  </r>
  <r>
    <x v="3"/>
    <x v="12"/>
    <x v="1"/>
    <x v="3"/>
    <n v="0"/>
  </r>
  <r>
    <x v="3"/>
    <x v="13"/>
    <x v="1"/>
    <x v="3"/>
    <n v="0"/>
  </r>
  <r>
    <x v="3"/>
    <x v="14"/>
    <x v="1"/>
    <x v="3"/>
    <n v="0"/>
  </r>
  <r>
    <x v="4"/>
    <x v="15"/>
    <x v="0"/>
    <x v="3"/>
    <n v="0.49"/>
  </r>
  <r>
    <x v="4"/>
    <x v="16"/>
    <x v="0"/>
    <x v="3"/>
    <n v="0.08"/>
  </r>
  <r>
    <x v="4"/>
    <x v="6"/>
    <x v="0"/>
    <x v="3"/>
    <n v="0"/>
  </r>
  <r>
    <x v="4"/>
    <x v="17"/>
    <x v="0"/>
    <x v="3"/>
    <n v="0.05"/>
  </r>
  <r>
    <x v="4"/>
    <x v="18"/>
    <x v="0"/>
    <x v="3"/>
    <n v="0.04"/>
  </r>
  <r>
    <x v="4"/>
    <x v="19"/>
    <x v="0"/>
    <x v="3"/>
    <n v="0.35"/>
  </r>
  <r>
    <x v="4"/>
    <x v="15"/>
    <x v="1"/>
    <x v="3"/>
    <n v="0"/>
  </r>
  <r>
    <x v="4"/>
    <x v="16"/>
    <x v="1"/>
    <x v="3"/>
    <n v="0"/>
  </r>
  <r>
    <x v="4"/>
    <x v="6"/>
    <x v="1"/>
    <x v="3"/>
    <n v="0"/>
  </r>
  <r>
    <x v="4"/>
    <x v="17"/>
    <x v="1"/>
    <x v="3"/>
    <n v="0"/>
  </r>
  <r>
    <x v="4"/>
    <x v="18"/>
    <x v="1"/>
    <x v="3"/>
    <n v="0"/>
  </r>
  <r>
    <x v="4"/>
    <x v="19"/>
    <x v="1"/>
    <x v="3"/>
    <n v="0"/>
  </r>
  <r>
    <x v="5"/>
    <x v="20"/>
    <x v="0"/>
    <x v="3"/>
    <n v="0.63"/>
  </r>
  <r>
    <x v="5"/>
    <x v="21"/>
    <x v="0"/>
    <x v="3"/>
    <n v="0.06"/>
  </r>
  <r>
    <x v="5"/>
    <x v="22"/>
    <x v="0"/>
    <x v="3"/>
    <n v="0.31"/>
  </r>
  <r>
    <x v="5"/>
    <x v="20"/>
    <x v="1"/>
    <x v="3"/>
    <n v="0"/>
  </r>
  <r>
    <x v="5"/>
    <x v="21"/>
    <x v="1"/>
    <x v="3"/>
    <n v="0"/>
  </r>
  <r>
    <x v="5"/>
    <x v="22"/>
    <x v="1"/>
    <x v="3"/>
    <n v="0"/>
  </r>
  <r>
    <x v="0"/>
    <x v="0"/>
    <x v="0"/>
    <x v="4"/>
    <n v="5447711.6600000001"/>
  </r>
  <r>
    <x v="0"/>
    <x v="1"/>
    <x v="0"/>
    <x v="4"/>
    <n v="851023.68"/>
  </r>
  <r>
    <x v="0"/>
    <x v="2"/>
    <x v="0"/>
    <x v="4"/>
    <n v="0"/>
  </r>
  <r>
    <x v="0"/>
    <x v="3"/>
    <x v="0"/>
    <x v="4"/>
    <n v="18358.45"/>
  </r>
  <r>
    <x v="0"/>
    <x v="0"/>
    <x v="1"/>
    <x v="4"/>
    <n v="0"/>
  </r>
  <r>
    <x v="0"/>
    <x v="1"/>
    <x v="1"/>
    <x v="4"/>
    <n v="0"/>
  </r>
  <r>
    <x v="0"/>
    <x v="2"/>
    <x v="1"/>
    <x v="4"/>
    <n v="0"/>
  </r>
  <r>
    <x v="0"/>
    <x v="3"/>
    <x v="1"/>
    <x v="4"/>
    <n v="0"/>
  </r>
  <r>
    <x v="1"/>
    <x v="4"/>
    <x v="0"/>
    <x v="4"/>
    <n v="4898302.42"/>
  </r>
  <r>
    <x v="1"/>
    <x v="5"/>
    <x v="0"/>
    <x v="4"/>
    <n v="1199974.5900000001"/>
  </r>
  <r>
    <x v="1"/>
    <x v="6"/>
    <x v="0"/>
    <x v="4"/>
    <n v="5506.13"/>
  </r>
  <r>
    <x v="1"/>
    <x v="7"/>
    <x v="0"/>
    <x v="4"/>
    <n v="213310.65"/>
  </r>
  <r>
    <x v="1"/>
    <x v="4"/>
    <x v="1"/>
    <x v="4"/>
    <n v="0"/>
  </r>
  <r>
    <x v="1"/>
    <x v="5"/>
    <x v="1"/>
    <x v="4"/>
    <n v="0"/>
  </r>
  <r>
    <x v="1"/>
    <x v="6"/>
    <x v="1"/>
    <x v="4"/>
    <n v="0"/>
  </r>
  <r>
    <x v="1"/>
    <x v="7"/>
    <x v="1"/>
    <x v="4"/>
    <n v="0"/>
  </r>
  <r>
    <x v="2"/>
    <x v="8"/>
    <x v="0"/>
    <x v="4"/>
    <n v="2003296.07"/>
  </r>
  <r>
    <x v="2"/>
    <x v="9"/>
    <x v="0"/>
    <x v="4"/>
    <n v="2450636.09"/>
  </r>
  <r>
    <x v="2"/>
    <x v="6"/>
    <x v="0"/>
    <x v="4"/>
    <n v="15519.75"/>
  </r>
  <r>
    <x v="2"/>
    <x v="10"/>
    <x v="0"/>
    <x v="4"/>
    <n v="1847641.88"/>
  </r>
  <r>
    <x v="2"/>
    <x v="8"/>
    <x v="1"/>
    <x v="4"/>
    <n v="0"/>
  </r>
  <r>
    <x v="2"/>
    <x v="9"/>
    <x v="1"/>
    <x v="4"/>
    <n v="0"/>
  </r>
  <r>
    <x v="2"/>
    <x v="6"/>
    <x v="1"/>
    <x v="4"/>
    <n v="0"/>
  </r>
  <r>
    <x v="2"/>
    <x v="10"/>
    <x v="1"/>
    <x v="4"/>
    <n v="0"/>
  </r>
  <r>
    <x v="3"/>
    <x v="11"/>
    <x v="0"/>
    <x v="4"/>
    <n v="48562.91"/>
  </r>
  <r>
    <x v="3"/>
    <x v="12"/>
    <x v="0"/>
    <x v="4"/>
    <n v="70079.27"/>
  </r>
  <r>
    <x v="3"/>
    <x v="13"/>
    <x v="0"/>
    <x v="4"/>
    <n v="912509.8"/>
  </r>
  <r>
    <x v="3"/>
    <x v="14"/>
    <x v="0"/>
    <x v="4"/>
    <n v="5285941.8099999996"/>
  </r>
  <r>
    <x v="3"/>
    <x v="11"/>
    <x v="1"/>
    <x v="4"/>
    <n v="0"/>
  </r>
  <r>
    <x v="3"/>
    <x v="12"/>
    <x v="1"/>
    <x v="4"/>
    <n v="0"/>
  </r>
  <r>
    <x v="3"/>
    <x v="13"/>
    <x v="1"/>
    <x v="4"/>
    <n v="0"/>
  </r>
  <r>
    <x v="3"/>
    <x v="14"/>
    <x v="1"/>
    <x v="4"/>
    <n v="0"/>
  </r>
  <r>
    <x v="4"/>
    <x v="15"/>
    <x v="0"/>
    <x v="4"/>
    <n v="3367695.67"/>
  </r>
  <r>
    <x v="4"/>
    <x v="16"/>
    <x v="0"/>
    <x v="4"/>
    <n v="242735.47"/>
  </r>
  <r>
    <x v="4"/>
    <x v="6"/>
    <x v="0"/>
    <x v="4"/>
    <n v="5537.18"/>
  </r>
  <r>
    <x v="4"/>
    <x v="17"/>
    <x v="0"/>
    <x v="4"/>
    <n v="248890.9"/>
  </r>
  <r>
    <x v="4"/>
    <x v="18"/>
    <x v="0"/>
    <x v="4"/>
    <n v="134497.32"/>
  </r>
  <r>
    <x v="4"/>
    <x v="19"/>
    <x v="0"/>
    <x v="4"/>
    <n v="2317737.25"/>
  </r>
  <r>
    <x v="4"/>
    <x v="15"/>
    <x v="1"/>
    <x v="4"/>
    <n v="0"/>
  </r>
  <r>
    <x v="4"/>
    <x v="16"/>
    <x v="1"/>
    <x v="4"/>
    <n v="0"/>
  </r>
  <r>
    <x v="4"/>
    <x v="6"/>
    <x v="1"/>
    <x v="4"/>
    <n v="0"/>
  </r>
  <r>
    <x v="4"/>
    <x v="17"/>
    <x v="1"/>
    <x v="4"/>
    <n v="0"/>
  </r>
  <r>
    <x v="4"/>
    <x v="18"/>
    <x v="1"/>
    <x v="4"/>
    <n v="0"/>
  </r>
  <r>
    <x v="4"/>
    <x v="19"/>
    <x v="1"/>
    <x v="4"/>
    <n v="0"/>
  </r>
  <r>
    <x v="5"/>
    <x v="20"/>
    <x v="0"/>
    <x v="4"/>
    <n v="4210346.51"/>
  </r>
  <r>
    <x v="5"/>
    <x v="21"/>
    <x v="0"/>
    <x v="4"/>
    <n v="239180.67"/>
  </r>
  <r>
    <x v="5"/>
    <x v="22"/>
    <x v="0"/>
    <x v="4"/>
    <n v="1867566.61"/>
  </r>
  <r>
    <x v="5"/>
    <x v="20"/>
    <x v="1"/>
    <x v="4"/>
    <n v="0"/>
  </r>
  <r>
    <x v="5"/>
    <x v="21"/>
    <x v="1"/>
    <x v="4"/>
    <n v="0"/>
  </r>
  <r>
    <x v="5"/>
    <x v="22"/>
    <x v="1"/>
    <x v="4"/>
    <n v="0"/>
  </r>
  <r>
    <x v="0"/>
    <x v="0"/>
    <x v="0"/>
    <x v="5"/>
    <n v="0.86"/>
  </r>
  <r>
    <x v="0"/>
    <x v="1"/>
    <x v="0"/>
    <x v="5"/>
    <n v="0.13"/>
  </r>
  <r>
    <x v="0"/>
    <x v="2"/>
    <x v="0"/>
    <x v="5"/>
    <n v="0"/>
  </r>
  <r>
    <x v="0"/>
    <x v="3"/>
    <x v="0"/>
    <x v="5"/>
    <n v="0"/>
  </r>
  <r>
    <x v="0"/>
    <x v="0"/>
    <x v="1"/>
    <x v="5"/>
    <n v="0"/>
  </r>
  <r>
    <x v="0"/>
    <x v="1"/>
    <x v="1"/>
    <x v="5"/>
    <n v="0"/>
  </r>
  <r>
    <x v="0"/>
    <x v="2"/>
    <x v="1"/>
    <x v="5"/>
    <n v="0"/>
  </r>
  <r>
    <x v="0"/>
    <x v="3"/>
    <x v="1"/>
    <x v="5"/>
    <n v="0"/>
  </r>
  <r>
    <x v="1"/>
    <x v="4"/>
    <x v="0"/>
    <x v="5"/>
    <n v="0.78"/>
  </r>
  <r>
    <x v="1"/>
    <x v="5"/>
    <x v="0"/>
    <x v="5"/>
    <n v="0.19"/>
  </r>
  <r>
    <x v="1"/>
    <x v="6"/>
    <x v="0"/>
    <x v="5"/>
    <n v="0"/>
  </r>
  <r>
    <x v="1"/>
    <x v="7"/>
    <x v="0"/>
    <x v="5"/>
    <n v="0.03"/>
  </r>
  <r>
    <x v="1"/>
    <x v="4"/>
    <x v="1"/>
    <x v="5"/>
    <n v="0"/>
  </r>
  <r>
    <x v="1"/>
    <x v="5"/>
    <x v="1"/>
    <x v="5"/>
    <n v="0"/>
  </r>
  <r>
    <x v="1"/>
    <x v="6"/>
    <x v="1"/>
    <x v="5"/>
    <n v="0"/>
  </r>
  <r>
    <x v="1"/>
    <x v="7"/>
    <x v="1"/>
    <x v="5"/>
    <n v="0"/>
  </r>
  <r>
    <x v="2"/>
    <x v="8"/>
    <x v="0"/>
    <x v="5"/>
    <n v="0.32"/>
  </r>
  <r>
    <x v="2"/>
    <x v="9"/>
    <x v="0"/>
    <x v="5"/>
    <n v="0.39"/>
  </r>
  <r>
    <x v="2"/>
    <x v="6"/>
    <x v="0"/>
    <x v="5"/>
    <n v="0"/>
  </r>
  <r>
    <x v="2"/>
    <x v="10"/>
    <x v="0"/>
    <x v="5"/>
    <n v="0.28999999999999998"/>
  </r>
  <r>
    <x v="2"/>
    <x v="8"/>
    <x v="1"/>
    <x v="5"/>
    <n v="0"/>
  </r>
  <r>
    <x v="2"/>
    <x v="9"/>
    <x v="1"/>
    <x v="5"/>
    <n v="0"/>
  </r>
  <r>
    <x v="2"/>
    <x v="6"/>
    <x v="1"/>
    <x v="5"/>
    <n v="0"/>
  </r>
  <r>
    <x v="2"/>
    <x v="10"/>
    <x v="1"/>
    <x v="5"/>
    <n v="0"/>
  </r>
  <r>
    <x v="3"/>
    <x v="11"/>
    <x v="0"/>
    <x v="5"/>
    <n v="0.01"/>
  </r>
  <r>
    <x v="3"/>
    <x v="12"/>
    <x v="0"/>
    <x v="5"/>
    <n v="0.01"/>
  </r>
  <r>
    <x v="3"/>
    <x v="13"/>
    <x v="0"/>
    <x v="5"/>
    <n v="0.14000000000000001"/>
  </r>
  <r>
    <x v="3"/>
    <x v="14"/>
    <x v="0"/>
    <x v="5"/>
    <n v="0.84"/>
  </r>
  <r>
    <x v="3"/>
    <x v="11"/>
    <x v="1"/>
    <x v="5"/>
    <n v="0"/>
  </r>
  <r>
    <x v="3"/>
    <x v="12"/>
    <x v="1"/>
    <x v="5"/>
    <n v="0"/>
  </r>
  <r>
    <x v="3"/>
    <x v="13"/>
    <x v="1"/>
    <x v="5"/>
    <n v="0"/>
  </r>
  <r>
    <x v="3"/>
    <x v="14"/>
    <x v="1"/>
    <x v="5"/>
    <n v="0"/>
  </r>
  <r>
    <x v="4"/>
    <x v="15"/>
    <x v="0"/>
    <x v="5"/>
    <n v="0.53"/>
  </r>
  <r>
    <x v="4"/>
    <x v="16"/>
    <x v="0"/>
    <x v="5"/>
    <n v="0.04"/>
  </r>
  <r>
    <x v="4"/>
    <x v="6"/>
    <x v="0"/>
    <x v="5"/>
    <n v="0"/>
  </r>
  <r>
    <x v="4"/>
    <x v="17"/>
    <x v="0"/>
    <x v="5"/>
    <n v="0.04"/>
  </r>
  <r>
    <x v="4"/>
    <x v="18"/>
    <x v="0"/>
    <x v="5"/>
    <n v="0.02"/>
  </r>
  <r>
    <x v="4"/>
    <x v="19"/>
    <x v="0"/>
    <x v="5"/>
    <n v="0.37"/>
  </r>
  <r>
    <x v="4"/>
    <x v="15"/>
    <x v="1"/>
    <x v="5"/>
    <n v="0"/>
  </r>
  <r>
    <x v="4"/>
    <x v="16"/>
    <x v="1"/>
    <x v="5"/>
    <n v="0"/>
  </r>
  <r>
    <x v="4"/>
    <x v="6"/>
    <x v="1"/>
    <x v="5"/>
    <n v="0"/>
  </r>
  <r>
    <x v="4"/>
    <x v="17"/>
    <x v="1"/>
    <x v="5"/>
    <n v="0"/>
  </r>
  <r>
    <x v="4"/>
    <x v="18"/>
    <x v="1"/>
    <x v="5"/>
    <n v="0"/>
  </r>
  <r>
    <x v="4"/>
    <x v="19"/>
    <x v="1"/>
    <x v="5"/>
    <n v="0"/>
  </r>
  <r>
    <x v="5"/>
    <x v="20"/>
    <x v="0"/>
    <x v="5"/>
    <n v="0.67"/>
  </r>
  <r>
    <x v="5"/>
    <x v="21"/>
    <x v="0"/>
    <x v="5"/>
    <n v="0.04"/>
  </r>
  <r>
    <x v="5"/>
    <x v="22"/>
    <x v="0"/>
    <x v="5"/>
    <n v="0.3"/>
  </r>
  <r>
    <x v="5"/>
    <x v="20"/>
    <x v="1"/>
    <x v="5"/>
    <n v="0"/>
  </r>
  <r>
    <x v="5"/>
    <x v="21"/>
    <x v="1"/>
    <x v="5"/>
    <n v="0"/>
  </r>
  <r>
    <x v="5"/>
    <x v="22"/>
    <x v="1"/>
    <x v="5"/>
    <n v="0"/>
  </r>
  <r>
    <x v="0"/>
    <x v="0"/>
    <x v="0"/>
    <x v="6"/>
    <n v="2965034"/>
  </r>
  <r>
    <x v="0"/>
    <x v="1"/>
    <x v="0"/>
    <x v="6"/>
    <n v="461831"/>
  </r>
  <r>
    <x v="0"/>
    <x v="2"/>
    <x v="0"/>
    <x v="6"/>
    <n v="0"/>
  </r>
  <r>
    <x v="0"/>
    <x v="3"/>
    <x v="0"/>
    <x v="6"/>
    <n v="11854"/>
  </r>
  <r>
    <x v="0"/>
    <x v="0"/>
    <x v="1"/>
    <x v="6"/>
    <n v="0"/>
  </r>
  <r>
    <x v="0"/>
    <x v="1"/>
    <x v="1"/>
    <x v="6"/>
    <n v="0"/>
  </r>
  <r>
    <x v="0"/>
    <x v="2"/>
    <x v="1"/>
    <x v="6"/>
    <n v="0"/>
  </r>
  <r>
    <x v="0"/>
    <x v="3"/>
    <x v="1"/>
    <x v="6"/>
    <n v="0"/>
  </r>
  <r>
    <x v="1"/>
    <x v="4"/>
    <x v="0"/>
    <x v="6"/>
    <n v="2702446"/>
  </r>
  <r>
    <x v="1"/>
    <x v="5"/>
    <x v="0"/>
    <x v="6"/>
    <n v="621829"/>
  </r>
  <r>
    <x v="1"/>
    <x v="6"/>
    <x v="0"/>
    <x v="6"/>
    <n v="2664"/>
  </r>
  <r>
    <x v="1"/>
    <x v="7"/>
    <x v="0"/>
    <x v="6"/>
    <n v="111780"/>
  </r>
  <r>
    <x v="1"/>
    <x v="4"/>
    <x v="1"/>
    <x v="6"/>
    <n v="0"/>
  </r>
  <r>
    <x v="1"/>
    <x v="5"/>
    <x v="1"/>
    <x v="6"/>
    <n v="0"/>
  </r>
  <r>
    <x v="1"/>
    <x v="6"/>
    <x v="1"/>
    <x v="6"/>
    <n v="0"/>
  </r>
  <r>
    <x v="1"/>
    <x v="7"/>
    <x v="1"/>
    <x v="6"/>
    <n v="0"/>
  </r>
  <r>
    <x v="2"/>
    <x v="8"/>
    <x v="0"/>
    <x v="6"/>
    <n v="1160595"/>
  </r>
  <r>
    <x v="2"/>
    <x v="9"/>
    <x v="0"/>
    <x v="6"/>
    <n v="1331171"/>
  </r>
  <r>
    <x v="2"/>
    <x v="6"/>
    <x v="0"/>
    <x v="6"/>
    <n v="4642"/>
  </r>
  <r>
    <x v="2"/>
    <x v="10"/>
    <x v="0"/>
    <x v="6"/>
    <n v="942311"/>
  </r>
  <r>
    <x v="2"/>
    <x v="8"/>
    <x v="1"/>
    <x v="6"/>
    <n v="0"/>
  </r>
  <r>
    <x v="2"/>
    <x v="9"/>
    <x v="1"/>
    <x v="6"/>
    <n v="0"/>
  </r>
  <r>
    <x v="2"/>
    <x v="6"/>
    <x v="1"/>
    <x v="6"/>
    <n v="0"/>
  </r>
  <r>
    <x v="2"/>
    <x v="10"/>
    <x v="1"/>
    <x v="6"/>
    <n v="0"/>
  </r>
  <r>
    <x v="3"/>
    <x v="11"/>
    <x v="0"/>
    <x v="6"/>
    <n v="21228"/>
  </r>
  <r>
    <x v="3"/>
    <x v="12"/>
    <x v="0"/>
    <x v="6"/>
    <n v="27188"/>
  </r>
  <r>
    <x v="3"/>
    <x v="13"/>
    <x v="0"/>
    <x v="6"/>
    <n v="466709"/>
  </r>
  <r>
    <x v="3"/>
    <x v="14"/>
    <x v="0"/>
    <x v="6"/>
    <n v="2923594"/>
  </r>
  <r>
    <x v="3"/>
    <x v="11"/>
    <x v="1"/>
    <x v="6"/>
    <n v="0"/>
  </r>
  <r>
    <x v="3"/>
    <x v="12"/>
    <x v="1"/>
    <x v="6"/>
    <n v="0"/>
  </r>
  <r>
    <x v="3"/>
    <x v="13"/>
    <x v="1"/>
    <x v="6"/>
    <n v="0"/>
  </r>
  <r>
    <x v="3"/>
    <x v="14"/>
    <x v="1"/>
    <x v="6"/>
    <n v="0"/>
  </r>
  <r>
    <x v="4"/>
    <x v="15"/>
    <x v="0"/>
    <x v="6"/>
    <n v="1929390"/>
  </r>
  <r>
    <x v="4"/>
    <x v="16"/>
    <x v="0"/>
    <x v="6"/>
    <n v="124014"/>
  </r>
  <r>
    <x v="4"/>
    <x v="6"/>
    <x v="0"/>
    <x v="6"/>
    <n v="2705"/>
  </r>
  <r>
    <x v="4"/>
    <x v="17"/>
    <x v="0"/>
    <x v="6"/>
    <n v="65449"/>
  </r>
  <r>
    <x v="4"/>
    <x v="18"/>
    <x v="0"/>
    <x v="6"/>
    <n v="89091"/>
  </r>
  <r>
    <x v="4"/>
    <x v="19"/>
    <x v="0"/>
    <x v="6"/>
    <n v="1228070"/>
  </r>
  <r>
    <x v="4"/>
    <x v="15"/>
    <x v="1"/>
    <x v="6"/>
    <n v="0"/>
  </r>
  <r>
    <x v="4"/>
    <x v="16"/>
    <x v="1"/>
    <x v="6"/>
    <n v="0"/>
  </r>
  <r>
    <x v="4"/>
    <x v="6"/>
    <x v="1"/>
    <x v="6"/>
    <n v="0"/>
  </r>
  <r>
    <x v="4"/>
    <x v="17"/>
    <x v="1"/>
    <x v="6"/>
    <n v="0"/>
  </r>
  <r>
    <x v="4"/>
    <x v="18"/>
    <x v="1"/>
    <x v="6"/>
    <n v="0"/>
  </r>
  <r>
    <x v="4"/>
    <x v="19"/>
    <x v="1"/>
    <x v="6"/>
    <n v="0"/>
  </r>
  <r>
    <x v="5"/>
    <x v="20"/>
    <x v="0"/>
    <x v="6"/>
    <n v="2241360"/>
  </r>
  <r>
    <x v="5"/>
    <x v="21"/>
    <x v="0"/>
    <x v="6"/>
    <n v="124862"/>
  </r>
  <r>
    <x v="5"/>
    <x v="22"/>
    <x v="0"/>
    <x v="6"/>
    <n v="1072497"/>
  </r>
  <r>
    <x v="5"/>
    <x v="20"/>
    <x v="1"/>
    <x v="6"/>
    <n v="0"/>
  </r>
  <r>
    <x v="5"/>
    <x v="21"/>
    <x v="1"/>
    <x v="6"/>
    <n v="0"/>
  </r>
  <r>
    <x v="5"/>
    <x v="22"/>
    <x v="1"/>
    <x v="6"/>
    <n v="0"/>
  </r>
  <r>
    <x v="0"/>
    <x v="0"/>
    <x v="0"/>
    <x v="7"/>
    <n v="0.86"/>
  </r>
  <r>
    <x v="0"/>
    <x v="1"/>
    <x v="0"/>
    <x v="7"/>
    <n v="0.13"/>
  </r>
  <r>
    <x v="0"/>
    <x v="2"/>
    <x v="0"/>
    <x v="7"/>
    <n v="0"/>
  </r>
  <r>
    <x v="0"/>
    <x v="3"/>
    <x v="0"/>
    <x v="7"/>
    <n v="0"/>
  </r>
  <r>
    <x v="0"/>
    <x v="0"/>
    <x v="1"/>
    <x v="7"/>
    <n v="0"/>
  </r>
  <r>
    <x v="0"/>
    <x v="1"/>
    <x v="1"/>
    <x v="7"/>
    <n v="0"/>
  </r>
  <r>
    <x v="0"/>
    <x v="2"/>
    <x v="1"/>
    <x v="7"/>
    <n v="0"/>
  </r>
  <r>
    <x v="0"/>
    <x v="3"/>
    <x v="1"/>
    <x v="7"/>
    <n v="0"/>
  </r>
  <r>
    <x v="1"/>
    <x v="4"/>
    <x v="0"/>
    <x v="7"/>
    <n v="0.79"/>
  </r>
  <r>
    <x v="1"/>
    <x v="5"/>
    <x v="0"/>
    <x v="7"/>
    <n v="0.18"/>
  </r>
  <r>
    <x v="1"/>
    <x v="6"/>
    <x v="0"/>
    <x v="7"/>
    <n v="0"/>
  </r>
  <r>
    <x v="1"/>
    <x v="7"/>
    <x v="0"/>
    <x v="7"/>
    <n v="0.03"/>
  </r>
  <r>
    <x v="1"/>
    <x v="4"/>
    <x v="1"/>
    <x v="7"/>
    <n v="0"/>
  </r>
  <r>
    <x v="1"/>
    <x v="5"/>
    <x v="1"/>
    <x v="7"/>
    <n v="0"/>
  </r>
  <r>
    <x v="1"/>
    <x v="6"/>
    <x v="1"/>
    <x v="7"/>
    <n v="0"/>
  </r>
  <r>
    <x v="1"/>
    <x v="7"/>
    <x v="1"/>
    <x v="7"/>
    <n v="0"/>
  </r>
  <r>
    <x v="2"/>
    <x v="8"/>
    <x v="0"/>
    <x v="7"/>
    <n v="0.34"/>
  </r>
  <r>
    <x v="2"/>
    <x v="9"/>
    <x v="0"/>
    <x v="7"/>
    <n v="0.39"/>
  </r>
  <r>
    <x v="2"/>
    <x v="6"/>
    <x v="0"/>
    <x v="7"/>
    <n v="0"/>
  </r>
  <r>
    <x v="2"/>
    <x v="10"/>
    <x v="0"/>
    <x v="7"/>
    <n v="0.27"/>
  </r>
  <r>
    <x v="2"/>
    <x v="8"/>
    <x v="1"/>
    <x v="7"/>
    <n v="0"/>
  </r>
  <r>
    <x v="2"/>
    <x v="9"/>
    <x v="1"/>
    <x v="7"/>
    <n v="0"/>
  </r>
  <r>
    <x v="2"/>
    <x v="6"/>
    <x v="1"/>
    <x v="7"/>
    <n v="0"/>
  </r>
  <r>
    <x v="2"/>
    <x v="10"/>
    <x v="1"/>
    <x v="7"/>
    <n v="0"/>
  </r>
  <r>
    <x v="3"/>
    <x v="11"/>
    <x v="0"/>
    <x v="7"/>
    <n v="0.01"/>
  </r>
  <r>
    <x v="3"/>
    <x v="12"/>
    <x v="0"/>
    <x v="7"/>
    <n v="0.01"/>
  </r>
  <r>
    <x v="3"/>
    <x v="13"/>
    <x v="0"/>
    <x v="7"/>
    <n v="0.14000000000000001"/>
  </r>
  <r>
    <x v="3"/>
    <x v="14"/>
    <x v="0"/>
    <x v="7"/>
    <n v="0.85"/>
  </r>
  <r>
    <x v="3"/>
    <x v="11"/>
    <x v="1"/>
    <x v="7"/>
    <n v="0"/>
  </r>
  <r>
    <x v="3"/>
    <x v="12"/>
    <x v="1"/>
    <x v="7"/>
    <n v="0"/>
  </r>
  <r>
    <x v="3"/>
    <x v="13"/>
    <x v="1"/>
    <x v="7"/>
    <n v="0"/>
  </r>
  <r>
    <x v="3"/>
    <x v="14"/>
    <x v="1"/>
    <x v="7"/>
    <n v="0"/>
  </r>
  <r>
    <x v="4"/>
    <x v="15"/>
    <x v="0"/>
    <x v="7"/>
    <n v="0.56000000000000005"/>
  </r>
  <r>
    <x v="4"/>
    <x v="16"/>
    <x v="0"/>
    <x v="7"/>
    <n v="0.04"/>
  </r>
  <r>
    <x v="4"/>
    <x v="6"/>
    <x v="0"/>
    <x v="7"/>
    <n v="0"/>
  </r>
  <r>
    <x v="4"/>
    <x v="17"/>
    <x v="0"/>
    <x v="7"/>
    <n v="0.02"/>
  </r>
  <r>
    <x v="4"/>
    <x v="18"/>
    <x v="0"/>
    <x v="7"/>
    <n v="0.03"/>
  </r>
  <r>
    <x v="4"/>
    <x v="19"/>
    <x v="0"/>
    <x v="7"/>
    <n v="0.36"/>
  </r>
  <r>
    <x v="4"/>
    <x v="15"/>
    <x v="1"/>
    <x v="7"/>
    <n v="0"/>
  </r>
  <r>
    <x v="4"/>
    <x v="16"/>
    <x v="1"/>
    <x v="7"/>
    <n v="0"/>
  </r>
  <r>
    <x v="4"/>
    <x v="6"/>
    <x v="1"/>
    <x v="7"/>
    <n v="0"/>
  </r>
  <r>
    <x v="4"/>
    <x v="17"/>
    <x v="1"/>
    <x v="7"/>
    <n v="0"/>
  </r>
  <r>
    <x v="4"/>
    <x v="18"/>
    <x v="1"/>
    <x v="7"/>
    <n v="0"/>
  </r>
  <r>
    <x v="4"/>
    <x v="19"/>
    <x v="1"/>
    <x v="7"/>
    <n v="0"/>
  </r>
  <r>
    <x v="5"/>
    <x v="20"/>
    <x v="0"/>
    <x v="7"/>
    <n v="0.65"/>
  </r>
  <r>
    <x v="5"/>
    <x v="21"/>
    <x v="0"/>
    <x v="7"/>
    <n v="0.04"/>
  </r>
  <r>
    <x v="5"/>
    <x v="22"/>
    <x v="0"/>
    <x v="7"/>
    <n v="0.31"/>
  </r>
  <r>
    <x v="5"/>
    <x v="20"/>
    <x v="1"/>
    <x v="7"/>
    <n v="0"/>
  </r>
  <r>
    <x v="5"/>
    <x v="21"/>
    <x v="1"/>
    <x v="7"/>
    <n v="0"/>
  </r>
  <r>
    <x v="5"/>
    <x v="22"/>
    <x v="1"/>
    <x v="7"/>
    <n v="0"/>
  </r>
  <r>
    <x v="0"/>
    <x v="0"/>
    <x v="0"/>
    <x v="8"/>
    <n v="0"/>
  </r>
  <r>
    <x v="0"/>
    <x v="1"/>
    <x v="0"/>
    <x v="8"/>
    <n v="0"/>
  </r>
  <r>
    <x v="0"/>
    <x v="2"/>
    <x v="0"/>
    <x v="8"/>
    <n v="0"/>
  </r>
  <r>
    <x v="0"/>
    <x v="3"/>
    <x v="0"/>
    <x v="8"/>
    <n v="0"/>
  </r>
  <r>
    <x v="0"/>
    <x v="0"/>
    <x v="1"/>
    <x v="8"/>
    <n v="34.5"/>
  </r>
  <r>
    <x v="0"/>
    <x v="1"/>
    <x v="1"/>
    <x v="8"/>
    <n v="46.45"/>
  </r>
  <r>
    <x v="0"/>
    <x v="2"/>
    <x v="1"/>
    <x v="8"/>
    <n v="0"/>
  </r>
  <r>
    <x v="0"/>
    <x v="3"/>
    <x v="1"/>
    <x v="8"/>
    <n v="8.31"/>
  </r>
  <r>
    <x v="1"/>
    <x v="4"/>
    <x v="0"/>
    <x v="8"/>
    <n v="0"/>
  </r>
  <r>
    <x v="1"/>
    <x v="5"/>
    <x v="0"/>
    <x v="8"/>
    <n v="0"/>
  </r>
  <r>
    <x v="1"/>
    <x v="6"/>
    <x v="0"/>
    <x v="8"/>
    <n v="0"/>
  </r>
  <r>
    <x v="1"/>
    <x v="7"/>
    <x v="0"/>
    <x v="8"/>
    <n v="0"/>
  </r>
  <r>
    <x v="1"/>
    <x v="4"/>
    <x v="1"/>
    <x v="8"/>
    <n v="32.130000000000003"/>
  </r>
  <r>
    <x v="1"/>
    <x v="5"/>
    <x v="1"/>
    <x v="8"/>
    <n v="35.24"/>
  </r>
  <r>
    <x v="1"/>
    <x v="6"/>
    <x v="1"/>
    <x v="8"/>
    <n v="9.5500000000000007"/>
  </r>
  <r>
    <x v="1"/>
    <x v="7"/>
    <x v="1"/>
    <x v="8"/>
    <n v="37.43"/>
  </r>
  <r>
    <x v="2"/>
    <x v="8"/>
    <x v="0"/>
    <x v="8"/>
    <n v="0"/>
  </r>
  <r>
    <x v="2"/>
    <x v="9"/>
    <x v="0"/>
    <x v="8"/>
    <n v="0"/>
  </r>
  <r>
    <x v="2"/>
    <x v="6"/>
    <x v="0"/>
    <x v="8"/>
    <n v="0"/>
  </r>
  <r>
    <x v="2"/>
    <x v="10"/>
    <x v="0"/>
    <x v="8"/>
    <n v="0"/>
  </r>
  <r>
    <x v="2"/>
    <x v="8"/>
    <x v="1"/>
    <x v="8"/>
    <n v="32.380000000000003"/>
  </r>
  <r>
    <x v="2"/>
    <x v="9"/>
    <x v="1"/>
    <x v="8"/>
    <n v="35.35"/>
  </r>
  <r>
    <x v="2"/>
    <x v="6"/>
    <x v="1"/>
    <x v="8"/>
    <n v="4.5999999999999996"/>
  </r>
  <r>
    <x v="2"/>
    <x v="10"/>
    <x v="1"/>
    <x v="8"/>
    <n v="32.479999999999997"/>
  </r>
  <r>
    <x v="3"/>
    <x v="11"/>
    <x v="0"/>
    <x v="8"/>
    <n v="0"/>
  </r>
  <r>
    <x v="3"/>
    <x v="12"/>
    <x v="0"/>
    <x v="8"/>
    <n v="0"/>
  </r>
  <r>
    <x v="3"/>
    <x v="13"/>
    <x v="0"/>
    <x v="8"/>
    <n v="0"/>
  </r>
  <r>
    <x v="3"/>
    <x v="14"/>
    <x v="0"/>
    <x v="8"/>
    <n v="0"/>
  </r>
  <r>
    <x v="3"/>
    <x v="11"/>
    <x v="1"/>
    <x v="8"/>
    <n v="7.56"/>
  </r>
  <r>
    <x v="3"/>
    <x v="12"/>
    <x v="1"/>
    <x v="8"/>
    <n v="4.08"/>
  </r>
  <r>
    <x v="3"/>
    <x v="13"/>
    <x v="1"/>
    <x v="8"/>
    <n v="19.82"/>
  </r>
  <r>
    <x v="3"/>
    <x v="14"/>
    <x v="1"/>
    <x v="8"/>
    <n v="49.39"/>
  </r>
  <r>
    <x v="4"/>
    <x v="15"/>
    <x v="0"/>
    <x v="8"/>
    <n v="0"/>
  </r>
  <r>
    <x v="4"/>
    <x v="16"/>
    <x v="0"/>
    <x v="8"/>
    <n v="0"/>
  </r>
  <r>
    <x v="4"/>
    <x v="6"/>
    <x v="0"/>
    <x v="8"/>
    <n v="0"/>
  </r>
  <r>
    <x v="4"/>
    <x v="17"/>
    <x v="0"/>
    <x v="8"/>
    <n v="0"/>
  </r>
  <r>
    <x v="4"/>
    <x v="18"/>
    <x v="0"/>
    <x v="8"/>
    <n v="0"/>
  </r>
  <r>
    <x v="4"/>
    <x v="19"/>
    <x v="0"/>
    <x v="8"/>
    <n v="0"/>
  </r>
  <r>
    <x v="4"/>
    <x v="15"/>
    <x v="1"/>
    <x v="8"/>
    <n v="34.58"/>
  </r>
  <r>
    <x v="4"/>
    <x v="16"/>
    <x v="1"/>
    <x v="8"/>
    <n v="28.06"/>
  </r>
  <r>
    <x v="4"/>
    <x v="6"/>
    <x v="1"/>
    <x v="8"/>
    <n v="7.86"/>
  </r>
  <r>
    <x v="4"/>
    <x v="17"/>
    <x v="1"/>
    <x v="8"/>
    <n v="23.2"/>
  </r>
  <r>
    <x v="4"/>
    <x v="18"/>
    <x v="1"/>
    <x v="8"/>
    <n v="31.55"/>
  </r>
  <r>
    <x v="4"/>
    <x v="19"/>
    <x v="1"/>
    <x v="8"/>
    <n v="33.799999999999997"/>
  </r>
  <r>
    <x v="5"/>
    <x v="20"/>
    <x v="0"/>
    <x v="8"/>
    <n v="0"/>
  </r>
  <r>
    <x v="5"/>
    <x v="21"/>
    <x v="0"/>
    <x v="8"/>
    <n v="0"/>
  </r>
  <r>
    <x v="5"/>
    <x v="22"/>
    <x v="0"/>
    <x v="8"/>
    <n v="0"/>
  </r>
  <r>
    <x v="5"/>
    <x v="20"/>
    <x v="1"/>
    <x v="8"/>
    <n v="71.760000000000005"/>
  </r>
  <r>
    <x v="5"/>
    <x v="21"/>
    <x v="1"/>
    <x v="8"/>
    <n v="5.32"/>
  </r>
  <r>
    <x v="5"/>
    <x v="22"/>
    <x v="1"/>
    <x v="8"/>
    <n v="27.74"/>
  </r>
  <r>
    <x v="0"/>
    <x v="0"/>
    <x v="0"/>
    <x v="9"/>
    <n v="0"/>
  </r>
  <r>
    <x v="0"/>
    <x v="1"/>
    <x v="0"/>
    <x v="9"/>
    <n v="0"/>
  </r>
  <r>
    <x v="0"/>
    <x v="2"/>
    <x v="0"/>
    <x v="9"/>
    <n v="0"/>
  </r>
  <r>
    <x v="0"/>
    <x v="3"/>
    <x v="0"/>
    <x v="9"/>
    <n v="0"/>
  </r>
  <r>
    <x v="0"/>
    <x v="0"/>
    <x v="1"/>
    <x v="9"/>
    <n v="1059.25"/>
  </r>
  <r>
    <x v="0"/>
    <x v="1"/>
    <x v="1"/>
    <x v="9"/>
    <n v="2055.61"/>
  </r>
  <r>
    <x v="0"/>
    <x v="2"/>
    <x v="1"/>
    <x v="9"/>
    <n v="0"/>
  </r>
  <r>
    <x v="0"/>
    <x v="3"/>
    <x v="1"/>
    <x v="9"/>
    <n v="633.04999999999995"/>
  </r>
  <r>
    <x v="1"/>
    <x v="4"/>
    <x v="0"/>
    <x v="9"/>
    <n v="0"/>
  </r>
  <r>
    <x v="1"/>
    <x v="5"/>
    <x v="0"/>
    <x v="9"/>
    <n v="0"/>
  </r>
  <r>
    <x v="1"/>
    <x v="6"/>
    <x v="0"/>
    <x v="9"/>
    <n v="0"/>
  </r>
  <r>
    <x v="1"/>
    <x v="7"/>
    <x v="0"/>
    <x v="9"/>
    <n v="0"/>
  </r>
  <r>
    <x v="1"/>
    <x v="4"/>
    <x v="1"/>
    <x v="9"/>
    <n v="1039.54"/>
  </r>
  <r>
    <x v="1"/>
    <x v="5"/>
    <x v="1"/>
    <x v="9"/>
    <n v="1097.8699999999999"/>
  </r>
  <r>
    <x v="1"/>
    <x v="6"/>
    <x v="1"/>
    <x v="9"/>
    <n v="500.56"/>
  </r>
  <r>
    <x v="1"/>
    <x v="7"/>
    <x v="1"/>
    <x v="9"/>
    <n v="1159.3"/>
  </r>
  <r>
    <x v="2"/>
    <x v="8"/>
    <x v="0"/>
    <x v="9"/>
    <n v="0"/>
  </r>
  <r>
    <x v="2"/>
    <x v="9"/>
    <x v="0"/>
    <x v="9"/>
    <n v="0"/>
  </r>
  <r>
    <x v="2"/>
    <x v="6"/>
    <x v="0"/>
    <x v="9"/>
    <n v="0"/>
  </r>
  <r>
    <x v="2"/>
    <x v="10"/>
    <x v="0"/>
    <x v="9"/>
    <n v="0"/>
  </r>
  <r>
    <x v="2"/>
    <x v="8"/>
    <x v="1"/>
    <x v="9"/>
    <n v="961.74"/>
  </r>
  <r>
    <x v="2"/>
    <x v="9"/>
    <x v="1"/>
    <x v="9"/>
    <n v="1104.3900000000001"/>
  </r>
  <r>
    <x v="2"/>
    <x v="6"/>
    <x v="1"/>
    <x v="9"/>
    <n v="104.16"/>
  </r>
  <r>
    <x v="2"/>
    <x v="10"/>
    <x v="1"/>
    <x v="9"/>
    <n v="1192.8"/>
  </r>
  <r>
    <x v="3"/>
    <x v="11"/>
    <x v="0"/>
    <x v="9"/>
    <n v="0"/>
  </r>
  <r>
    <x v="3"/>
    <x v="12"/>
    <x v="0"/>
    <x v="9"/>
    <n v="0"/>
  </r>
  <r>
    <x v="3"/>
    <x v="13"/>
    <x v="0"/>
    <x v="9"/>
    <n v="0"/>
  </r>
  <r>
    <x v="3"/>
    <x v="14"/>
    <x v="0"/>
    <x v="9"/>
    <n v="0"/>
  </r>
  <r>
    <x v="3"/>
    <x v="11"/>
    <x v="1"/>
    <x v="9"/>
    <n v="236.89"/>
  </r>
  <r>
    <x v="3"/>
    <x v="12"/>
    <x v="1"/>
    <x v="9"/>
    <n v="135.03"/>
  </r>
  <r>
    <x v="3"/>
    <x v="13"/>
    <x v="1"/>
    <x v="9"/>
    <n v="400.57"/>
  </r>
  <r>
    <x v="3"/>
    <x v="14"/>
    <x v="1"/>
    <x v="9"/>
    <n v="1763.16"/>
  </r>
  <r>
    <x v="4"/>
    <x v="15"/>
    <x v="0"/>
    <x v="9"/>
    <n v="0"/>
  </r>
  <r>
    <x v="4"/>
    <x v="16"/>
    <x v="0"/>
    <x v="9"/>
    <n v="0"/>
  </r>
  <r>
    <x v="4"/>
    <x v="6"/>
    <x v="0"/>
    <x v="9"/>
    <n v="0"/>
  </r>
  <r>
    <x v="4"/>
    <x v="17"/>
    <x v="0"/>
    <x v="9"/>
    <n v="0"/>
  </r>
  <r>
    <x v="4"/>
    <x v="18"/>
    <x v="0"/>
    <x v="9"/>
    <n v="0"/>
  </r>
  <r>
    <x v="4"/>
    <x v="19"/>
    <x v="0"/>
    <x v="9"/>
    <n v="0"/>
  </r>
  <r>
    <x v="4"/>
    <x v="15"/>
    <x v="1"/>
    <x v="9"/>
    <n v="1205.33"/>
  </r>
  <r>
    <x v="4"/>
    <x v="16"/>
    <x v="1"/>
    <x v="9"/>
    <n v="457.99"/>
  </r>
  <r>
    <x v="4"/>
    <x v="6"/>
    <x v="1"/>
    <x v="9"/>
    <n v="395.51"/>
  </r>
  <r>
    <x v="4"/>
    <x v="17"/>
    <x v="1"/>
    <x v="9"/>
    <n v="641.47"/>
  </r>
  <r>
    <x v="4"/>
    <x v="18"/>
    <x v="1"/>
    <x v="9"/>
    <n v="515.32000000000005"/>
  </r>
  <r>
    <x v="4"/>
    <x v="19"/>
    <x v="1"/>
    <x v="9"/>
    <n v="1151.3800000000001"/>
  </r>
  <r>
    <x v="5"/>
    <x v="20"/>
    <x v="0"/>
    <x v="9"/>
    <n v="0"/>
  </r>
  <r>
    <x v="5"/>
    <x v="21"/>
    <x v="0"/>
    <x v="9"/>
    <n v="0"/>
  </r>
  <r>
    <x v="5"/>
    <x v="22"/>
    <x v="0"/>
    <x v="9"/>
    <n v="0"/>
  </r>
  <r>
    <x v="5"/>
    <x v="20"/>
    <x v="1"/>
    <x v="9"/>
    <n v="2425.31"/>
  </r>
  <r>
    <x v="5"/>
    <x v="21"/>
    <x v="1"/>
    <x v="9"/>
    <n v="116.62"/>
  </r>
  <r>
    <x v="5"/>
    <x v="22"/>
    <x v="1"/>
    <x v="9"/>
    <n v="843.91"/>
  </r>
  <r>
    <x v="0"/>
    <x v="0"/>
    <x v="0"/>
    <x v="10"/>
    <n v="0"/>
  </r>
  <r>
    <x v="0"/>
    <x v="1"/>
    <x v="0"/>
    <x v="10"/>
    <n v="0"/>
  </r>
  <r>
    <x v="0"/>
    <x v="2"/>
    <x v="0"/>
    <x v="10"/>
    <n v="0"/>
  </r>
  <r>
    <x v="0"/>
    <x v="3"/>
    <x v="0"/>
    <x v="10"/>
    <n v="0"/>
  </r>
  <r>
    <x v="0"/>
    <x v="0"/>
    <x v="1"/>
    <x v="10"/>
    <n v="576.52"/>
  </r>
  <r>
    <x v="0"/>
    <x v="1"/>
    <x v="1"/>
    <x v="10"/>
    <n v="1115.53"/>
  </r>
  <r>
    <x v="0"/>
    <x v="2"/>
    <x v="1"/>
    <x v="10"/>
    <n v="0"/>
  </r>
  <r>
    <x v="0"/>
    <x v="3"/>
    <x v="1"/>
    <x v="10"/>
    <n v="408.76"/>
  </r>
  <r>
    <x v="1"/>
    <x v="4"/>
    <x v="0"/>
    <x v="10"/>
    <n v="0"/>
  </r>
  <r>
    <x v="1"/>
    <x v="5"/>
    <x v="0"/>
    <x v="10"/>
    <n v="0"/>
  </r>
  <r>
    <x v="1"/>
    <x v="6"/>
    <x v="0"/>
    <x v="10"/>
    <n v="0"/>
  </r>
  <r>
    <x v="1"/>
    <x v="7"/>
    <x v="0"/>
    <x v="10"/>
    <n v="0"/>
  </r>
  <r>
    <x v="1"/>
    <x v="4"/>
    <x v="1"/>
    <x v="10"/>
    <n v="573.52"/>
  </r>
  <r>
    <x v="1"/>
    <x v="5"/>
    <x v="1"/>
    <x v="10"/>
    <n v="568.91999999999996"/>
  </r>
  <r>
    <x v="1"/>
    <x v="6"/>
    <x v="1"/>
    <x v="10"/>
    <n v="242.18"/>
  </r>
  <r>
    <x v="1"/>
    <x v="7"/>
    <x v="1"/>
    <x v="10"/>
    <n v="607.5"/>
  </r>
  <r>
    <x v="2"/>
    <x v="8"/>
    <x v="0"/>
    <x v="10"/>
    <n v="0"/>
  </r>
  <r>
    <x v="2"/>
    <x v="9"/>
    <x v="0"/>
    <x v="10"/>
    <n v="0"/>
  </r>
  <r>
    <x v="2"/>
    <x v="6"/>
    <x v="0"/>
    <x v="10"/>
    <n v="0"/>
  </r>
  <r>
    <x v="2"/>
    <x v="10"/>
    <x v="0"/>
    <x v="10"/>
    <n v="0"/>
  </r>
  <r>
    <x v="2"/>
    <x v="8"/>
    <x v="1"/>
    <x v="10"/>
    <n v="557.16999999999996"/>
  </r>
  <r>
    <x v="2"/>
    <x v="9"/>
    <x v="1"/>
    <x v="10"/>
    <n v="599.9"/>
  </r>
  <r>
    <x v="2"/>
    <x v="6"/>
    <x v="1"/>
    <x v="10"/>
    <n v="31.15"/>
  </r>
  <r>
    <x v="2"/>
    <x v="10"/>
    <x v="1"/>
    <x v="10"/>
    <n v="608.34"/>
  </r>
  <r>
    <x v="3"/>
    <x v="11"/>
    <x v="0"/>
    <x v="10"/>
    <n v="0"/>
  </r>
  <r>
    <x v="3"/>
    <x v="12"/>
    <x v="0"/>
    <x v="10"/>
    <n v="0"/>
  </r>
  <r>
    <x v="3"/>
    <x v="13"/>
    <x v="0"/>
    <x v="10"/>
    <n v="0"/>
  </r>
  <r>
    <x v="3"/>
    <x v="14"/>
    <x v="0"/>
    <x v="10"/>
    <n v="0"/>
  </r>
  <r>
    <x v="3"/>
    <x v="11"/>
    <x v="1"/>
    <x v="10"/>
    <n v="103.55"/>
  </r>
  <r>
    <x v="3"/>
    <x v="12"/>
    <x v="1"/>
    <x v="10"/>
    <n v="52.39"/>
  </r>
  <r>
    <x v="3"/>
    <x v="13"/>
    <x v="1"/>
    <x v="10"/>
    <n v="204.88"/>
  </r>
  <r>
    <x v="3"/>
    <x v="14"/>
    <x v="1"/>
    <x v="10"/>
    <n v="975.18"/>
  </r>
  <r>
    <x v="4"/>
    <x v="15"/>
    <x v="0"/>
    <x v="10"/>
    <n v="0"/>
  </r>
  <r>
    <x v="4"/>
    <x v="16"/>
    <x v="0"/>
    <x v="10"/>
    <n v="0"/>
  </r>
  <r>
    <x v="4"/>
    <x v="6"/>
    <x v="0"/>
    <x v="10"/>
    <n v="0"/>
  </r>
  <r>
    <x v="4"/>
    <x v="17"/>
    <x v="0"/>
    <x v="10"/>
    <n v="0"/>
  </r>
  <r>
    <x v="4"/>
    <x v="18"/>
    <x v="0"/>
    <x v="10"/>
    <n v="0"/>
  </r>
  <r>
    <x v="4"/>
    <x v="19"/>
    <x v="0"/>
    <x v="10"/>
    <n v="0"/>
  </r>
  <r>
    <x v="4"/>
    <x v="15"/>
    <x v="1"/>
    <x v="10"/>
    <n v="690.55"/>
  </r>
  <r>
    <x v="4"/>
    <x v="16"/>
    <x v="1"/>
    <x v="10"/>
    <n v="233.99"/>
  </r>
  <r>
    <x v="4"/>
    <x v="6"/>
    <x v="1"/>
    <x v="10"/>
    <n v="193.21"/>
  </r>
  <r>
    <x v="4"/>
    <x v="17"/>
    <x v="1"/>
    <x v="10"/>
    <n v="168.68"/>
  </r>
  <r>
    <x v="4"/>
    <x v="18"/>
    <x v="1"/>
    <x v="10"/>
    <n v="341.34"/>
  </r>
  <r>
    <x v="4"/>
    <x v="19"/>
    <x v="1"/>
    <x v="10"/>
    <n v="610.07000000000005"/>
  </r>
  <r>
    <x v="5"/>
    <x v="20"/>
    <x v="0"/>
    <x v="10"/>
    <n v="0"/>
  </r>
  <r>
    <x v="5"/>
    <x v="21"/>
    <x v="0"/>
    <x v="10"/>
    <n v="0"/>
  </r>
  <r>
    <x v="5"/>
    <x v="22"/>
    <x v="0"/>
    <x v="10"/>
    <n v="0"/>
  </r>
  <r>
    <x v="5"/>
    <x v="20"/>
    <x v="1"/>
    <x v="10"/>
    <n v="1291.1099999999999"/>
  </r>
  <r>
    <x v="5"/>
    <x v="21"/>
    <x v="1"/>
    <x v="10"/>
    <n v="60.88"/>
  </r>
  <r>
    <x v="5"/>
    <x v="22"/>
    <x v="1"/>
    <x v="10"/>
    <n v="484.63"/>
  </r>
  <r>
    <x v="0"/>
    <x v="0"/>
    <x v="0"/>
    <x v="11"/>
    <n v="0"/>
  </r>
  <r>
    <x v="0"/>
    <x v="1"/>
    <x v="0"/>
    <x v="11"/>
    <n v="0"/>
  </r>
  <r>
    <x v="0"/>
    <x v="2"/>
    <x v="0"/>
    <x v="11"/>
    <n v="0"/>
  </r>
  <r>
    <x v="0"/>
    <x v="3"/>
    <x v="0"/>
    <x v="11"/>
    <n v="0"/>
  </r>
  <r>
    <x v="0"/>
    <x v="0"/>
    <x v="1"/>
    <x v="11"/>
    <n v="1.84"/>
  </r>
  <r>
    <x v="0"/>
    <x v="1"/>
    <x v="1"/>
    <x v="11"/>
    <n v="1.84"/>
  </r>
  <r>
    <x v="0"/>
    <x v="2"/>
    <x v="1"/>
    <x v="11"/>
    <n v="0"/>
  </r>
  <r>
    <x v="0"/>
    <x v="3"/>
    <x v="1"/>
    <x v="11"/>
    <n v="1.55"/>
  </r>
  <r>
    <x v="1"/>
    <x v="4"/>
    <x v="0"/>
    <x v="11"/>
    <n v="0"/>
  </r>
  <r>
    <x v="1"/>
    <x v="5"/>
    <x v="0"/>
    <x v="11"/>
    <n v="0"/>
  </r>
  <r>
    <x v="1"/>
    <x v="6"/>
    <x v="0"/>
    <x v="11"/>
    <n v="0"/>
  </r>
  <r>
    <x v="1"/>
    <x v="7"/>
    <x v="0"/>
    <x v="11"/>
    <n v="0"/>
  </r>
  <r>
    <x v="1"/>
    <x v="4"/>
    <x v="1"/>
    <x v="11"/>
    <n v="1.81"/>
  </r>
  <r>
    <x v="1"/>
    <x v="5"/>
    <x v="1"/>
    <x v="11"/>
    <n v="1.93"/>
  </r>
  <r>
    <x v="1"/>
    <x v="6"/>
    <x v="1"/>
    <x v="11"/>
    <n v="2.0699999999999998"/>
  </r>
  <r>
    <x v="1"/>
    <x v="7"/>
    <x v="1"/>
    <x v="11"/>
    <n v="1.91"/>
  </r>
  <r>
    <x v="2"/>
    <x v="8"/>
    <x v="0"/>
    <x v="11"/>
    <n v="0"/>
  </r>
  <r>
    <x v="2"/>
    <x v="9"/>
    <x v="0"/>
    <x v="11"/>
    <n v="0"/>
  </r>
  <r>
    <x v="2"/>
    <x v="6"/>
    <x v="0"/>
    <x v="11"/>
    <n v="0"/>
  </r>
  <r>
    <x v="2"/>
    <x v="10"/>
    <x v="0"/>
    <x v="11"/>
    <n v="0"/>
  </r>
  <r>
    <x v="2"/>
    <x v="8"/>
    <x v="1"/>
    <x v="11"/>
    <n v="1.73"/>
  </r>
  <r>
    <x v="2"/>
    <x v="9"/>
    <x v="1"/>
    <x v="11"/>
    <n v="1.84"/>
  </r>
  <r>
    <x v="2"/>
    <x v="6"/>
    <x v="1"/>
    <x v="11"/>
    <n v="3.34"/>
  </r>
  <r>
    <x v="2"/>
    <x v="10"/>
    <x v="1"/>
    <x v="11"/>
    <n v="1.96"/>
  </r>
  <r>
    <x v="3"/>
    <x v="11"/>
    <x v="0"/>
    <x v="11"/>
    <n v="0"/>
  </r>
  <r>
    <x v="3"/>
    <x v="12"/>
    <x v="0"/>
    <x v="11"/>
    <n v="0"/>
  </r>
  <r>
    <x v="3"/>
    <x v="13"/>
    <x v="0"/>
    <x v="11"/>
    <n v="0"/>
  </r>
  <r>
    <x v="3"/>
    <x v="14"/>
    <x v="0"/>
    <x v="11"/>
    <n v="0"/>
  </r>
  <r>
    <x v="3"/>
    <x v="11"/>
    <x v="1"/>
    <x v="11"/>
    <n v="2.29"/>
  </r>
  <r>
    <x v="3"/>
    <x v="12"/>
    <x v="1"/>
    <x v="11"/>
    <n v="2.58"/>
  </r>
  <r>
    <x v="3"/>
    <x v="13"/>
    <x v="1"/>
    <x v="11"/>
    <n v="1.96"/>
  </r>
  <r>
    <x v="3"/>
    <x v="14"/>
    <x v="1"/>
    <x v="11"/>
    <n v="1.81"/>
  </r>
  <r>
    <x v="4"/>
    <x v="15"/>
    <x v="0"/>
    <x v="11"/>
    <n v="0"/>
  </r>
  <r>
    <x v="4"/>
    <x v="16"/>
    <x v="0"/>
    <x v="11"/>
    <n v="0"/>
  </r>
  <r>
    <x v="4"/>
    <x v="6"/>
    <x v="0"/>
    <x v="11"/>
    <n v="0"/>
  </r>
  <r>
    <x v="4"/>
    <x v="17"/>
    <x v="0"/>
    <x v="11"/>
    <n v="0"/>
  </r>
  <r>
    <x v="4"/>
    <x v="18"/>
    <x v="0"/>
    <x v="11"/>
    <n v="0"/>
  </r>
  <r>
    <x v="4"/>
    <x v="19"/>
    <x v="0"/>
    <x v="11"/>
    <n v="0"/>
  </r>
  <r>
    <x v="4"/>
    <x v="15"/>
    <x v="1"/>
    <x v="11"/>
    <n v="1.75"/>
  </r>
  <r>
    <x v="4"/>
    <x v="16"/>
    <x v="1"/>
    <x v="11"/>
    <n v="1.96"/>
  </r>
  <r>
    <x v="4"/>
    <x v="6"/>
    <x v="1"/>
    <x v="11"/>
    <n v="2.0499999999999998"/>
  </r>
  <r>
    <x v="4"/>
    <x v="17"/>
    <x v="1"/>
    <x v="11"/>
    <n v="3.8"/>
  </r>
  <r>
    <x v="4"/>
    <x v="18"/>
    <x v="1"/>
    <x v="11"/>
    <n v="1.51"/>
  </r>
  <r>
    <x v="4"/>
    <x v="19"/>
    <x v="1"/>
    <x v="11"/>
    <n v="1.51"/>
  </r>
  <r>
    <x v="5"/>
    <x v="20"/>
    <x v="0"/>
    <x v="11"/>
    <n v="0"/>
  </r>
  <r>
    <x v="5"/>
    <x v="21"/>
    <x v="0"/>
    <x v="11"/>
    <n v="0"/>
  </r>
  <r>
    <x v="5"/>
    <x v="22"/>
    <x v="0"/>
    <x v="11"/>
    <n v="0"/>
  </r>
  <r>
    <x v="5"/>
    <x v="20"/>
    <x v="1"/>
    <x v="11"/>
    <n v="1.88"/>
  </r>
  <r>
    <x v="5"/>
    <x v="21"/>
    <x v="1"/>
    <x v="11"/>
    <n v="1.92"/>
  </r>
  <r>
    <x v="5"/>
    <x v="22"/>
    <x v="1"/>
    <x v="11"/>
    <n v="1.74"/>
  </r>
  <r>
    <x v="0"/>
    <x v="0"/>
    <x v="0"/>
    <x v="12"/>
    <n v="0"/>
  </r>
  <r>
    <x v="0"/>
    <x v="1"/>
    <x v="0"/>
    <x v="12"/>
    <n v="0"/>
  </r>
  <r>
    <x v="0"/>
    <x v="2"/>
    <x v="0"/>
    <x v="12"/>
    <n v="0"/>
  </r>
  <r>
    <x v="0"/>
    <x v="3"/>
    <x v="0"/>
    <x v="12"/>
    <n v="0"/>
  </r>
  <r>
    <x v="0"/>
    <x v="0"/>
    <x v="1"/>
    <x v="12"/>
    <n v="30.71"/>
  </r>
  <r>
    <x v="0"/>
    <x v="1"/>
    <x v="1"/>
    <x v="12"/>
    <n v="44.25"/>
  </r>
  <r>
    <x v="0"/>
    <x v="2"/>
    <x v="1"/>
    <x v="12"/>
    <n v="30.71"/>
  </r>
  <r>
    <x v="0"/>
    <x v="3"/>
    <x v="1"/>
    <x v="12"/>
    <n v="76.180000000000007"/>
  </r>
  <r>
    <x v="1"/>
    <x v="4"/>
    <x v="0"/>
    <x v="12"/>
    <n v="0"/>
  </r>
  <r>
    <x v="1"/>
    <x v="5"/>
    <x v="0"/>
    <x v="12"/>
    <n v="0"/>
  </r>
  <r>
    <x v="1"/>
    <x v="6"/>
    <x v="0"/>
    <x v="12"/>
    <n v="0"/>
  </r>
  <r>
    <x v="1"/>
    <x v="7"/>
    <x v="0"/>
    <x v="12"/>
    <n v="0"/>
  </r>
  <r>
    <x v="1"/>
    <x v="4"/>
    <x v="1"/>
    <x v="12"/>
    <n v="32.36"/>
  </r>
  <r>
    <x v="1"/>
    <x v="5"/>
    <x v="1"/>
    <x v="12"/>
    <n v="31.16"/>
  </r>
  <r>
    <x v="1"/>
    <x v="6"/>
    <x v="1"/>
    <x v="12"/>
    <n v="52.44"/>
  </r>
  <r>
    <x v="1"/>
    <x v="7"/>
    <x v="1"/>
    <x v="12"/>
    <n v="30.97"/>
  </r>
  <r>
    <x v="2"/>
    <x v="8"/>
    <x v="0"/>
    <x v="12"/>
    <n v="0"/>
  </r>
  <r>
    <x v="2"/>
    <x v="9"/>
    <x v="0"/>
    <x v="12"/>
    <n v="0"/>
  </r>
  <r>
    <x v="2"/>
    <x v="6"/>
    <x v="0"/>
    <x v="12"/>
    <n v="0"/>
  </r>
  <r>
    <x v="2"/>
    <x v="10"/>
    <x v="0"/>
    <x v="12"/>
    <n v="0"/>
  </r>
  <r>
    <x v="2"/>
    <x v="8"/>
    <x v="1"/>
    <x v="12"/>
    <n v="29.71"/>
  </r>
  <r>
    <x v="2"/>
    <x v="9"/>
    <x v="1"/>
    <x v="12"/>
    <n v="31.24"/>
  </r>
  <r>
    <x v="2"/>
    <x v="6"/>
    <x v="1"/>
    <x v="12"/>
    <n v="22.66"/>
  </r>
  <r>
    <x v="2"/>
    <x v="10"/>
    <x v="1"/>
    <x v="12"/>
    <n v="36.72"/>
  </r>
  <r>
    <x v="3"/>
    <x v="11"/>
    <x v="0"/>
    <x v="12"/>
    <n v="0"/>
  </r>
  <r>
    <x v="3"/>
    <x v="12"/>
    <x v="0"/>
    <x v="12"/>
    <n v="0"/>
  </r>
  <r>
    <x v="3"/>
    <x v="13"/>
    <x v="0"/>
    <x v="12"/>
    <n v="0"/>
  </r>
  <r>
    <x v="3"/>
    <x v="14"/>
    <x v="0"/>
    <x v="12"/>
    <n v="0"/>
  </r>
  <r>
    <x v="3"/>
    <x v="11"/>
    <x v="1"/>
    <x v="12"/>
    <n v="31.33"/>
  </r>
  <r>
    <x v="3"/>
    <x v="12"/>
    <x v="1"/>
    <x v="12"/>
    <n v="33.130000000000003"/>
  </r>
  <r>
    <x v="3"/>
    <x v="13"/>
    <x v="1"/>
    <x v="12"/>
    <n v="20.21"/>
  </r>
  <r>
    <x v="3"/>
    <x v="14"/>
    <x v="1"/>
    <x v="12"/>
    <n v="35.700000000000003"/>
  </r>
  <r>
    <x v="4"/>
    <x v="15"/>
    <x v="0"/>
    <x v="12"/>
    <n v="0"/>
  </r>
  <r>
    <x v="4"/>
    <x v="16"/>
    <x v="0"/>
    <x v="12"/>
    <n v="0"/>
  </r>
  <r>
    <x v="4"/>
    <x v="6"/>
    <x v="0"/>
    <x v="12"/>
    <n v="0"/>
  </r>
  <r>
    <x v="4"/>
    <x v="17"/>
    <x v="0"/>
    <x v="12"/>
    <n v="0"/>
  </r>
  <r>
    <x v="4"/>
    <x v="18"/>
    <x v="0"/>
    <x v="12"/>
    <n v="0"/>
  </r>
  <r>
    <x v="4"/>
    <x v="19"/>
    <x v="0"/>
    <x v="12"/>
    <n v="0"/>
  </r>
  <r>
    <x v="4"/>
    <x v="15"/>
    <x v="1"/>
    <x v="12"/>
    <n v="34.85"/>
  </r>
  <r>
    <x v="4"/>
    <x v="16"/>
    <x v="1"/>
    <x v="12"/>
    <n v="16.32"/>
  </r>
  <r>
    <x v="4"/>
    <x v="6"/>
    <x v="1"/>
    <x v="12"/>
    <n v="50.34"/>
  </r>
  <r>
    <x v="4"/>
    <x v="17"/>
    <x v="1"/>
    <x v="12"/>
    <n v="27.65"/>
  </r>
  <r>
    <x v="4"/>
    <x v="18"/>
    <x v="1"/>
    <x v="12"/>
    <n v="16.329999999999998"/>
  </r>
  <r>
    <x v="4"/>
    <x v="19"/>
    <x v="1"/>
    <x v="12"/>
    <n v="34.07"/>
  </r>
  <r>
    <x v="5"/>
    <x v="20"/>
    <x v="0"/>
    <x v="12"/>
    <n v="0"/>
  </r>
  <r>
    <x v="5"/>
    <x v="21"/>
    <x v="0"/>
    <x v="12"/>
    <n v="0"/>
  </r>
  <r>
    <x v="5"/>
    <x v="22"/>
    <x v="0"/>
    <x v="12"/>
    <n v="0"/>
  </r>
  <r>
    <x v="5"/>
    <x v="20"/>
    <x v="1"/>
    <x v="12"/>
    <n v="33.799999999999997"/>
  </r>
  <r>
    <x v="5"/>
    <x v="21"/>
    <x v="1"/>
    <x v="12"/>
    <n v="21.91"/>
  </r>
  <r>
    <x v="5"/>
    <x v="22"/>
    <x v="1"/>
    <x v="12"/>
    <n v="30.4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8">
  <r>
    <x v="0"/>
    <x v="0"/>
    <n v="0"/>
    <x v="0"/>
    <n v="0"/>
    <n v="1"/>
    <x v="0"/>
    <x v="0"/>
    <x v="0"/>
    <x v="0"/>
  </r>
  <r>
    <x v="0"/>
    <x v="1"/>
    <n v="0"/>
    <x v="1"/>
    <n v="0"/>
    <n v="1"/>
    <x v="0"/>
    <x v="1"/>
    <x v="1"/>
    <x v="1"/>
  </r>
  <r>
    <x v="1"/>
    <x v="0"/>
    <n v="0"/>
    <x v="0"/>
    <n v="0"/>
    <n v="1"/>
    <x v="0"/>
    <x v="2"/>
    <x v="2"/>
    <x v="2"/>
  </r>
  <r>
    <x v="1"/>
    <x v="1"/>
    <n v="0"/>
    <x v="1"/>
    <n v="0"/>
    <n v="1"/>
    <x v="0"/>
    <x v="3"/>
    <x v="3"/>
    <x v="3"/>
  </r>
  <r>
    <x v="2"/>
    <x v="0"/>
    <n v="0"/>
    <x v="0"/>
    <n v="0"/>
    <n v="1"/>
    <x v="0"/>
    <x v="4"/>
    <x v="4"/>
    <x v="4"/>
  </r>
  <r>
    <x v="2"/>
    <x v="1"/>
    <n v="0"/>
    <x v="1"/>
    <n v="0"/>
    <n v="1"/>
    <x v="0"/>
    <x v="5"/>
    <x v="5"/>
    <x v="5"/>
  </r>
  <r>
    <x v="3"/>
    <x v="0"/>
    <n v="0"/>
    <x v="0"/>
    <n v="0"/>
    <n v="1"/>
    <x v="0"/>
    <x v="6"/>
    <x v="6"/>
    <x v="6"/>
  </r>
  <r>
    <x v="3"/>
    <x v="1"/>
    <n v="0"/>
    <x v="1"/>
    <n v="0"/>
    <n v="1"/>
    <x v="0"/>
    <x v="7"/>
    <x v="7"/>
    <x v="7"/>
  </r>
  <r>
    <x v="4"/>
    <x v="0"/>
    <n v="0"/>
    <x v="0"/>
    <n v="0"/>
    <n v="1"/>
    <x v="0"/>
    <x v="8"/>
    <x v="8"/>
    <x v="8"/>
  </r>
  <r>
    <x v="4"/>
    <x v="1"/>
    <n v="0"/>
    <x v="1"/>
    <n v="0"/>
    <n v="1"/>
    <x v="0"/>
    <x v="9"/>
    <x v="9"/>
    <x v="9"/>
  </r>
  <r>
    <x v="5"/>
    <x v="0"/>
    <n v="0"/>
    <x v="0"/>
    <n v="0"/>
    <n v="1"/>
    <x v="0"/>
    <x v="3"/>
    <x v="10"/>
    <x v="10"/>
  </r>
  <r>
    <x v="5"/>
    <x v="1"/>
    <n v="0"/>
    <x v="1"/>
    <n v="0"/>
    <n v="1"/>
    <x v="0"/>
    <x v="10"/>
    <x v="11"/>
    <x v="11"/>
  </r>
  <r>
    <x v="6"/>
    <x v="0"/>
    <n v="0"/>
    <x v="0"/>
    <n v="0"/>
    <n v="1"/>
    <x v="0"/>
    <x v="11"/>
    <x v="12"/>
    <x v="12"/>
  </r>
  <r>
    <x v="6"/>
    <x v="1"/>
    <n v="0"/>
    <x v="1"/>
    <n v="0"/>
    <n v="1"/>
    <x v="0"/>
    <x v="12"/>
    <x v="13"/>
    <x v="13"/>
  </r>
  <r>
    <x v="7"/>
    <x v="0"/>
    <n v="0"/>
    <x v="0"/>
    <n v="0"/>
    <n v="1"/>
    <x v="0"/>
    <x v="13"/>
    <x v="14"/>
    <x v="14"/>
  </r>
  <r>
    <x v="7"/>
    <x v="1"/>
    <n v="0"/>
    <x v="1"/>
    <n v="0"/>
    <n v="1"/>
    <x v="0"/>
    <x v="14"/>
    <x v="15"/>
    <x v="15"/>
  </r>
  <r>
    <x v="8"/>
    <x v="0"/>
    <n v="0"/>
    <x v="0"/>
    <n v="0"/>
    <n v="1"/>
    <x v="0"/>
    <x v="15"/>
    <x v="16"/>
    <x v="16"/>
  </r>
  <r>
    <x v="8"/>
    <x v="1"/>
    <n v="0"/>
    <x v="1"/>
    <n v="0"/>
    <n v="1"/>
    <x v="0"/>
    <x v="16"/>
    <x v="17"/>
    <x v="17"/>
  </r>
  <r>
    <x v="9"/>
    <x v="0"/>
    <n v="0"/>
    <x v="0"/>
    <n v="0"/>
    <n v="1"/>
    <x v="0"/>
    <x v="17"/>
    <x v="18"/>
    <x v="18"/>
  </r>
  <r>
    <x v="9"/>
    <x v="1"/>
    <n v="0"/>
    <x v="1"/>
    <n v="0"/>
    <n v="1"/>
    <x v="0"/>
    <x v="14"/>
    <x v="19"/>
    <x v="19"/>
  </r>
  <r>
    <x v="10"/>
    <x v="0"/>
    <n v="0"/>
    <x v="0"/>
    <n v="0"/>
    <n v="1"/>
    <x v="0"/>
    <x v="18"/>
    <x v="20"/>
    <x v="20"/>
  </r>
  <r>
    <x v="10"/>
    <x v="1"/>
    <n v="0"/>
    <x v="1"/>
    <n v="0"/>
    <n v="1"/>
    <x v="0"/>
    <x v="19"/>
    <x v="21"/>
    <x v="21"/>
  </r>
  <r>
    <x v="11"/>
    <x v="0"/>
    <n v="0"/>
    <x v="0"/>
    <n v="0"/>
    <n v="1"/>
    <x v="0"/>
    <x v="19"/>
    <x v="22"/>
    <x v="22"/>
  </r>
  <r>
    <x v="11"/>
    <x v="1"/>
    <n v="0"/>
    <x v="1"/>
    <n v="0"/>
    <n v="1"/>
    <x v="0"/>
    <x v="17"/>
    <x v="23"/>
    <x v="23"/>
  </r>
  <r>
    <x v="12"/>
    <x v="0"/>
    <n v="0"/>
    <x v="0"/>
    <n v="0"/>
    <n v="1"/>
    <x v="0"/>
    <x v="20"/>
    <x v="24"/>
    <x v="24"/>
  </r>
  <r>
    <x v="12"/>
    <x v="1"/>
    <n v="0"/>
    <x v="1"/>
    <n v="0"/>
    <n v="1"/>
    <x v="0"/>
    <x v="21"/>
    <x v="25"/>
    <x v="25"/>
  </r>
  <r>
    <x v="13"/>
    <x v="0"/>
    <n v="0"/>
    <x v="0"/>
    <n v="0"/>
    <n v="1"/>
    <x v="0"/>
    <x v="22"/>
    <x v="26"/>
    <x v="26"/>
  </r>
  <r>
    <x v="13"/>
    <x v="1"/>
    <n v="0"/>
    <x v="1"/>
    <n v="0"/>
    <n v="1"/>
    <x v="0"/>
    <x v="2"/>
    <x v="27"/>
    <x v="27"/>
  </r>
  <r>
    <x v="14"/>
    <x v="0"/>
    <n v="0"/>
    <x v="0"/>
    <n v="0"/>
    <n v="1"/>
    <x v="0"/>
    <x v="23"/>
    <x v="28"/>
    <x v="28"/>
  </r>
  <r>
    <x v="14"/>
    <x v="1"/>
    <n v="0"/>
    <x v="1"/>
    <n v="0"/>
    <n v="1"/>
    <x v="0"/>
    <x v="2"/>
    <x v="29"/>
    <x v="29"/>
  </r>
  <r>
    <x v="15"/>
    <x v="0"/>
    <n v="0"/>
    <x v="0"/>
    <n v="0"/>
    <n v="1"/>
    <x v="0"/>
    <x v="16"/>
    <x v="30"/>
    <x v="30"/>
  </r>
  <r>
    <x v="15"/>
    <x v="1"/>
    <n v="0"/>
    <x v="1"/>
    <n v="0"/>
    <n v="1"/>
    <x v="0"/>
    <x v="2"/>
    <x v="31"/>
    <x v="31"/>
  </r>
  <r>
    <x v="16"/>
    <x v="0"/>
    <n v="0"/>
    <x v="0"/>
    <n v="0"/>
    <n v="1"/>
    <x v="0"/>
    <x v="24"/>
    <x v="32"/>
    <x v="32"/>
  </r>
  <r>
    <x v="16"/>
    <x v="1"/>
    <n v="0"/>
    <x v="1"/>
    <n v="0"/>
    <n v="1"/>
    <x v="0"/>
    <x v="2"/>
    <x v="33"/>
    <x v="33"/>
  </r>
  <r>
    <x v="17"/>
    <x v="0"/>
    <n v="0"/>
    <x v="0"/>
    <n v="0"/>
    <n v="1"/>
    <x v="0"/>
    <x v="12"/>
    <x v="34"/>
    <x v="34"/>
  </r>
  <r>
    <x v="17"/>
    <x v="1"/>
    <n v="0"/>
    <x v="1"/>
    <n v="0"/>
    <n v="1"/>
    <x v="0"/>
    <x v="2"/>
    <x v="35"/>
    <x v="35"/>
  </r>
  <r>
    <x v="18"/>
    <x v="0"/>
    <n v="0"/>
    <x v="0"/>
    <n v="0"/>
    <n v="1"/>
    <x v="0"/>
    <x v="25"/>
    <x v="36"/>
    <x v="7"/>
  </r>
  <r>
    <x v="18"/>
    <x v="1"/>
    <n v="0"/>
    <x v="1"/>
    <n v="0"/>
    <n v="1"/>
    <x v="0"/>
    <x v="2"/>
    <x v="37"/>
    <x v="36"/>
  </r>
  <r>
    <x v="19"/>
    <x v="0"/>
    <n v="0"/>
    <x v="0"/>
    <n v="0"/>
    <n v="1"/>
    <x v="0"/>
    <x v="26"/>
    <x v="38"/>
    <x v="37"/>
  </r>
  <r>
    <x v="19"/>
    <x v="1"/>
    <n v="0"/>
    <x v="1"/>
    <n v="0"/>
    <n v="1"/>
    <x v="0"/>
    <x v="19"/>
    <x v="39"/>
    <x v="38"/>
  </r>
  <r>
    <x v="20"/>
    <x v="0"/>
    <n v="0"/>
    <x v="0"/>
    <n v="0"/>
    <n v="1"/>
    <x v="0"/>
    <x v="27"/>
    <x v="40"/>
    <x v="39"/>
  </r>
  <r>
    <x v="20"/>
    <x v="1"/>
    <n v="0"/>
    <x v="1"/>
    <n v="0"/>
    <n v="1"/>
    <x v="0"/>
    <x v="21"/>
    <x v="41"/>
    <x v="40"/>
  </r>
  <r>
    <x v="21"/>
    <x v="0"/>
    <n v="0"/>
    <x v="0"/>
    <n v="0"/>
    <n v="1"/>
    <x v="0"/>
    <x v="1"/>
    <x v="42"/>
    <x v="41"/>
  </r>
  <r>
    <x v="21"/>
    <x v="1"/>
    <n v="0"/>
    <x v="1"/>
    <n v="0"/>
    <n v="1"/>
    <x v="0"/>
    <x v="21"/>
    <x v="43"/>
    <x v="21"/>
  </r>
  <r>
    <x v="22"/>
    <x v="0"/>
    <n v="0"/>
    <x v="0"/>
    <n v="0"/>
    <n v="1"/>
    <x v="0"/>
    <x v="23"/>
    <x v="44"/>
    <x v="42"/>
  </r>
  <r>
    <x v="22"/>
    <x v="1"/>
    <n v="0"/>
    <x v="1"/>
    <n v="0"/>
    <n v="1"/>
    <x v="0"/>
    <x v="14"/>
    <x v="45"/>
    <x v="43"/>
  </r>
  <r>
    <x v="23"/>
    <x v="0"/>
    <n v="0"/>
    <x v="0"/>
    <n v="0"/>
    <n v="1"/>
    <x v="0"/>
    <x v="28"/>
    <x v="46"/>
    <x v="44"/>
  </r>
  <r>
    <x v="23"/>
    <x v="1"/>
    <n v="0"/>
    <x v="1"/>
    <n v="0"/>
    <n v="1"/>
    <x v="0"/>
    <x v="2"/>
    <x v="47"/>
    <x v="45"/>
  </r>
  <r>
    <x v="24"/>
    <x v="0"/>
    <n v="0"/>
    <x v="0"/>
    <n v="0"/>
    <n v="1"/>
    <x v="0"/>
    <x v="23"/>
    <x v="48"/>
    <x v="46"/>
  </r>
  <r>
    <x v="24"/>
    <x v="1"/>
    <n v="0"/>
    <x v="1"/>
    <n v="0"/>
    <n v="1"/>
    <x v="0"/>
    <x v="14"/>
    <x v="49"/>
    <x v="47"/>
  </r>
  <r>
    <x v="25"/>
    <x v="0"/>
    <n v="0"/>
    <x v="0"/>
    <n v="0"/>
    <n v="1"/>
    <x v="0"/>
    <x v="21"/>
    <x v="50"/>
    <x v="48"/>
  </r>
  <r>
    <x v="25"/>
    <x v="1"/>
    <n v="0"/>
    <x v="1"/>
    <n v="0"/>
    <n v="1"/>
    <x v="0"/>
    <x v="29"/>
    <x v="51"/>
    <x v="49"/>
  </r>
  <r>
    <x v="26"/>
    <x v="0"/>
    <n v="0"/>
    <x v="0"/>
    <n v="0"/>
    <n v="1"/>
    <x v="0"/>
    <x v="30"/>
    <x v="52"/>
    <x v="50"/>
  </r>
  <r>
    <x v="26"/>
    <x v="1"/>
    <n v="0"/>
    <x v="1"/>
    <n v="0"/>
    <n v="1"/>
    <x v="0"/>
    <x v="3"/>
    <x v="53"/>
    <x v="51"/>
  </r>
  <r>
    <x v="27"/>
    <x v="0"/>
    <n v="0"/>
    <x v="0"/>
    <n v="0"/>
    <n v="1"/>
    <x v="0"/>
    <x v="12"/>
    <x v="54"/>
    <x v="52"/>
  </r>
  <r>
    <x v="27"/>
    <x v="1"/>
    <n v="0"/>
    <x v="1"/>
    <n v="0"/>
    <n v="1"/>
    <x v="0"/>
    <x v="21"/>
    <x v="55"/>
    <x v="53"/>
  </r>
  <r>
    <x v="28"/>
    <x v="0"/>
    <n v="0"/>
    <x v="0"/>
    <n v="0"/>
    <n v="1"/>
    <x v="0"/>
    <x v="31"/>
    <x v="56"/>
    <x v="54"/>
  </r>
  <r>
    <x v="28"/>
    <x v="1"/>
    <n v="0"/>
    <x v="1"/>
    <n v="0"/>
    <n v="1"/>
    <x v="0"/>
    <x v="0"/>
    <x v="57"/>
    <x v="55"/>
  </r>
  <r>
    <x v="29"/>
    <x v="0"/>
    <n v="0"/>
    <x v="0"/>
    <n v="0"/>
    <n v="1"/>
    <x v="0"/>
    <x v="11"/>
    <x v="58"/>
    <x v="56"/>
  </r>
  <r>
    <x v="29"/>
    <x v="1"/>
    <n v="0"/>
    <x v="1"/>
    <n v="0"/>
    <n v="1"/>
    <x v="0"/>
    <x v="2"/>
    <x v="59"/>
    <x v="18"/>
  </r>
  <r>
    <x v="30"/>
    <x v="0"/>
    <n v="0"/>
    <x v="0"/>
    <n v="0"/>
    <n v="1"/>
    <x v="0"/>
    <x v="9"/>
    <x v="60"/>
    <x v="57"/>
  </r>
  <r>
    <x v="30"/>
    <x v="1"/>
    <n v="0"/>
    <x v="1"/>
    <n v="0"/>
    <n v="1"/>
    <x v="0"/>
    <x v="17"/>
    <x v="61"/>
    <x v="58"/>
  </r>
  <r>
    <x v="31"/>
    <x v="0"/>
    <n v="0"/>
    <x v="0"/>
    <n v="0"/>
    <n v="1"/>
    <x v="0"/>
    <x v="29"/>
    <x v="62"/>
    <x v="59"/>
  </r>
  <r>
    <x v="31"/>
    <x v="1"/>
    <n v="0"/>
    <x v="1"/>
    <n v="0"/>
    <n v="1"/>
    <x v="0"/>
    <x v="9"/>
    <x v="63"/>
    <x v="47"/>
  </r>
  <r>
    <x v="32"/>
    <x v="0"/>
    <n v="0"/>
    <x v="0"/>
    <n v="0"/>
    <n v="1"/>
    <x v="0"/>
    <x v="32"/>
    <x v="64"/>
    <x v="60"/>
  </r>
  <r>
    <x v="32"/>
    <x v="1"/>
    <n v="0"/>
    <x v="1"/>
    <n v="0"/>
    <n v="1"/>
    <x v="0"/>
    <x v="16"/>
    <x v="65"/>
    <x v="61"/>
  </r>
  <r>
    <x v="33"/>
    <x v="0"/>
    <n v="0"/>
    <x v="0"/>
    <n v="0"/>
    <n v="1"/>
    <x v="0"/>
    <x v="21"/>
    <x v="66"/>
    <x v="62"/>
  </r>
  <r>
    <x v="33"/>
    <x v="1"/>
    <n v="0"/>
    <x v="1"/>
    <n v="0"/>
    <n v="1"/>
    <x v="0"/>
    <x v="9"/>
    <x v="67"/>
    <x v="63"/>
  </r>
  <r>
    <x v="34"/>
    <x v="0"/>
    <n v="0"/>
    <x v="0"/>
    <n v="0"/>
    <n v="1"/>
    <x v="0"/>
    <x v="32"/>
    <x v="68"/>
    <x v="64"/>
  </r>
  <r>
    <x v="34"/>
    <x v="1"/>
    <n v="0"/>
    <x v="1"/>
    <n v="0"/>
    <n v="1"/>
    <x v="0"/>
    <x v="17"/>
    <x v="69"/>
    <x v="65"/>
  </r>
  <r>
    <x v="35"/>
    <x v="0"/>
    <n v="0"/>
    <x v="0"/>
    <n v="0"/>
    <n v="1"/>
    <x v="0"/>
    <x v="33"/>
    <x v="70"/>
    <x v="66"/>
  </r>
  <r>
    <x v="35"/>
    <x v="1"/>
    <n v="0"/>
    <x v="1"/>
    <n v="0"/>
    <n v="1"/>
    <x v="0"/>
    <x v="7"/>
    <x v="71"/>
    <x v="67"/>
  </r>
  <r>
    <x v="36"/>
    <x v="0"/>
    <n v="0"/>
    <x v="0"/>
    <n v="0"/>
    <n v="1"/>
    <x v="0"/>
    <x v="13"/>
    <x v="72"/>
    <x v="68"/>
  </r>
  <r>
    <x v="36"/>
    <x v="1"/>
    <n v="0"/>
    <x v="1"/>
    <n v="0"/>
    <n v="1"/>
    <x v="0"/>
    <x v="2"/>
    <x v="73"/>
    <x v="69"/>
  </r>
  <r>
    <x v="37"/>
    <x v="0"/>
    <n v="0"/>
    <x v="0"/>
    <n v="0"/>
    <n v="1"/>
    <x v="0"/>
    <x v="34"/>
    <x v="74"/>
    <x v="70"/>
  </r>
  <r>
    <x v="37"/>
    <x v="1"/>
    <n v="0"/>
    <x v="1"/>
    <n v="0"/>
    <n v="1"/>
    <x v="0"/>
    <x v="1"/>
    <x v="75"/>
    <x v="71"/>
  </r>
  <r>
    <x v="38"/>
    <x v="0"/>
    <n v="0"/>
    <x v="0"/>
    <n v="0"/>
    <n v="1"/>
    <x v="0"/>
    <x v="14"/>
    <x v="76"/>
    <x v="72"/>
  </r>
  <r>
    <x v="38"/>
    <x v="1"/>
    <n v="0"/>
    <x v="1"/>
    <n v="0"/>
    <n v="1"/>
    <x v="0"/>
    <x v="35"/>
    <x v="77"/>
    <x v="73"/>
  </r>
  <r>
    <x v="39"/>
    <x v="0"/>
    <n v="0"/>
    <x v="0"/>
    <n v="0"/>
    <n v="1"/>
    <x v="0"/>
    <x v="36"/>
    <x v="78"/>
    <x v="74"/>
  </r>
  <r>
    <x v="39"/>
    <x v="1"/>
    <n v="0"/>
    <x v="1"/>
    <n v="0"/>
    <n v="1"/>
    <x v="0"/>
    <x v="1"/>
    <x v="79"/>
    <x v="75"/>
  </r>
  <r>
    <x v="40"/>
    <x v="0"/>
    <n v="0"/>
    <x v="0"/>
    <n v="0"/>
    <n v="1"/>
    <x v="0"/>
    <x v="37"/>
    <x v="80"/>
    <x v="76"/>
  </r>
  <r>
    <x v="40"/>
    <x v="1"/>
    <n v="0"/>
    <x v="1"/>
    <n v="0"/>
    <n v="1"/>
    <x v="0"/>
    <x v="3"/>
    <x v="81"/>
    <x v="77"/>
  </r>
  <r>
    <x v="41"/>
    <x v="0"/>
    <n v="0"/>
    <x v="0"/>
    <n v="0"/>
    <n v="1"/>
    <x v="0"/>
    <x v="38"/>
    <x v="82"/>
    <x v="78"/>
  </r>
  <r>
    <x v="41"/>
    <x v="1"/>
    <n v="0"/>
    <x v="1"/>
    <n v="0"/>
    <n v="1"/>
    <x v="0"/>
    <x v="2"/>
    <x v="83"/>
    <x v="79"/>
  </r>
  <r>
    <x v="42"/>
    <x v="0"/>
    <n v="0"/>
    <x v="0"/>
    <n v="0"/>
    <n v="1"/>
    <x v="0"/>
    <x v="5"/>
    <x v="84"/>
    <x v="80"/>
  </r>
  <r>
    <x v="42"/>
    <x v="1"/>
    <n v="0"/>
    <x v="1"/>
    <n v="0"/>
    <n v="1"/>
    <x v="0"/>
    <x v="39"/>
    <x v="85"/>
    <x v="81"/>
  </r>
  <r>
    <x v="43"/>
    <x v="0"/>
    <n v="0"/>
    <x v="0"/>
    <n v="0"/>
    <n v="1"/>
    <x v="0"/>
    <x v="34"/>
    <x v="86"/>
    <x v="82"/>
  </r>
  <r>
    <x v="43"/>
    <x v="1"/>
    <n v="0"/>
    <x v="1"/>
    <n v="0"/>
    <n v="1"/>
    <x v="0"/>
    <x v="2"/>
    <x v="87"/>
    <x v="83"/>
  </r>
  <r>
    <x v="44"/>
    <x v="0"/>
    <n v="0"/>
    <x v="0"/>
    <n v="0"/>
    <n v="1"/>
    <x v="0"/>
    <x v="40"/>
    <x v="88"/>
    <x v="84"/>
  </r>
  <r>
    <x v="44"/>
    <x v="1"/>
    <n v="0"/>
    <x v="1"/>
    <n v="0"/>
    <n v="1"/>
    <x v="0"/>
    <x v="17"/>
    <x v="89"/>
    <x v="85"/>
  </r>
  <r>
    <x v="45"/>
    <x v="0"/>
    <n v="0"/>
    <x v="0"/>
    <n v="0"/>
    <n v="1"/>
    <x v="0"/>
    <x v="41"/>
    <x v="90"/>
    <x v="86"/>
  </r>
  <r>
    <x v="45"/>
    <x v="1"/>
    <n v="0"/>
    <x v="1"/>
    <n v="0"/>
    <n v="1"/>
    <x v="0"/>
    <x v="14"/>
    <x v="91"/>
    <x v="87"/>
  </r>
  <r>
    <x v="46"/>
    <x v="0"/>
    <n v="0"/>
    <x v="0"/>
    <n v="0"/>
    <n v="1"/>
    <x v="0"/>
    <x v="42"/>
    <x v="92"/>
    <x v="88"/>
  </r>
  <r>
    <x v="46"/>
    <x v="1"/>
    <n v="0"/>
    <x v="1"/>
    <n v="0"/>
    <n v="1"/>
    <x v="0"/>
    <x v="21"/>
    <x v="93"/>
    <x v="89"/>
  </r>
  <r>
    <x v="47"/>
    <x v="0"/>
    <n v="0"/>
    <x v="0"/>
    <n v="0"/>
    <n v="1"/>
    <x v="0"/>
    <x v="43"/>
    <x v="94"/>
    <x v="90"/>
  </r>
  <r>
    <x v="47"/>
    <x v="1"/>
    <n v="0"/>
    <x v="1"/>
    <n v="0"/>
    <n v="1"/>
    <x v="0"/>
    <x v="16"/>
    <x v="95"/>
    <x v="91"/>
  </r>
  <r>
    <x v="48"/>
    <x v="0"/>
    <n v="0"/>
    <x v="0"/>
    <n v="0"/>
    <n v="1"/>
    <x v="0"/>
    <x v="3"/>
    <x v="96"/>
    <x v="92"/>
  </r>
  <r>
    <x v="48"/>
    <x v="1"/>
    <n v="0"/>
    <x v="1"/>
    <n v="0"/>
    <n v="1"/>
    <x v="0"/>
    <x v="14"/>
    <x v="97"/>
    <x v="93"/>
  </r>
  <r>
    <x v="49"/>
    <x v="0"/>
    <n v="0"/>
    <x v="0"/>
    <n v="0"/>
    <n v="1"/>
    <x v="0"/>
    <x v="44"/>
    <x v="98"/>
    <x v="94"/>
  </r>
  <r>
    <x v="49"/>
    <x v="1"/>
    <n v="0"/>
    <x v="1"/>
    <n v="0"/>
    <n v="1"/>
    <x v="0"/>
    <x v="21"/>
    <x v="99"/>
    <x v="95"/>
  </r>
  <r>
    <x v="50"/>
    <x v="0"/>
    <n v="0"/>
    <x v="0"/>
    <n v="0"/>
    <n v="1"/>
    <x v="0"/>
    <x v="45"/>
    <x v="100"/>
    <x v="96"/>
  </r>
  <r>
    <x v="50"/>
    <x v="1"/>
    <n v="0"/>
    <x v="1"/>
    <n v="0"/>
    <n v="1"/>
    <x v="0"/>
    <x v="2"/>
    <x v="101"/>
    <x v="97"/>
  </r>
  <r>
    <x v="51"/>
    <x v="0"/>
    <n v="0"/>
    <x v="0"/>
    <n v="0"/>
    <n v="1"/>
    <x v="0"/>
    <x v="14"/>
    <x v="102"/>
    <x v="98"/>
  </r>
  <r>
    <x v="51"/>
    <x v="1"/>
    <n v="0"/>
    <x v="1"/>
    <n v="0"/>
    <n v="1"/>
    <x v="0"/>
    <x v="3"/>
    <x v="103"/>
    <x v="99"/>
  </r>
  <r>
    <x v="52"/>
    <x v="0"/>
    <n v="0"/>
    <x v="0"/>
    <n v="0"/>
    <n v="1"/>
    <x v="0"/>
    <x v="46"/>
    <x v="104"/>
    <x v="100"/>
  </r>
  <r>
    <x v="52"/>
    <x v="1"/>
    <n v="0"/>
    <x v="1"/>
    <n v="0"/>
    <n v="1"/>
    <x v="0"/>
    <x v="21"/>
    <x v="105"/>
    <x v="101"/>
  </r>
  <r>
    <x v="53"/>
    <x v="0"/>
    <n v="0"/>
    <x v="0"/>
    <n v="0"/>
    <n v="1"/>
    <x v="0"/>
    <x v="16"/>
    <x v="106"/>
    <x v="102"/>
  </r>
  <r>
    <x v="53"/>
    <x v="1"/>
    <n v="0"/>
    <x v="1"/>
    <n v="0"/>
    <n v="1"/>
    <x v="0"/>
    <x v="2"/>
    <x v="107"/>
    <x v="83"/>
  </r>
  <r>
    <x v="54"/>
    <x v="0"/>
    <n v="0"/>
    <x v="0"/>
    <n v="0"/>
    <n v="1"/>
    <x v="0"/>
    <x v="47"/>
    <x v="108"/>
    <x v="103"/>
  </r>
  <r>
    <x v="54"/>
    <x v="1"/>
    <n v="0"/>
    <x v="1"/>
    <n v="0"/>
    <n v="1"/>
    <x v="0"/>
    <x v="2"/>
    <x v="109"/>
    <x v="104"/>
  </r>
  <r>
    <x v="55"/>
    <x v="0"/>
    <n v="0"/>
    <x v="0"/>
    <n v="0"/>
    <n v="1"/>
    <x v="0"/>
    <x v="45"/>
    <x v="110"/>
    <x v="105"/>
  </r>
  <r>
    <x v="55"/>
    <x v="1"/>
    <n v="0"/>
    <x v="1"/>
    <n v="0"/>
    <n v="1"/>
    <x v="0"/>
    <x v="19"/>
    <x v="111"/>
    <x v="106"/>
  </r>
  <r>
    <x v="56"/>
    <x v="0"/>
    <n v="0"/>
    <x v="0"/>
    <n v="0"/>
    <n v="1"/>
    <x v="0"/>
    <x v="48"/>
    <x v="112"/>
    <x v="107"/>
  </r>
  <r>
    <x v="56"/>
    <x v="1"/>
    <n v="0"/>
    <x v="1"/>
    <n v="0"/>
    <n v="1"/>
    <x v="0"/>
    <x v="2"/>
    <x v="113"/>
    <x v="108"/>
  </r>
  <r>
    <x v="57"/>
    <x v="0"/>
    <n v="0"/>
    <x v="0"/>
    <n v="0"/>
    <n v="1"/>
    <x v="0"/>
    <x v="23"/>
    <x v="114"/>
    <x v="109"/>
  </r>
  <r>
    <x v="57"/>
    <x v="1"/>
    <n v="0"/>
    <x v="1"/>
    <n v="0"/>
    <n v="1"/>
    <x v="0"/>
    <x v="17"/>
    <x v="115"/>
    <x v="110"/>
  </r>
  <r>
    <x v="58"/>
    <x v="0"/>
    <n v="0"/>
    <x v="0"/>
    <n v="0"/>
    <n v="1"/>
    <x v="0"/>
    <x v="38"/>
    <x v="116"/>
    <x v="111"/>
  </r>
  <r>
    <x v="58"/>
    <x v="1"/>
    <n v="0"/>
    <x v="1"/>
    <n v="0"/>
    <n v="1"/>
    <x v="0"/>
    <x v="2"/>
    <x v="117"/>
    <x v="112"/>
  </r>
  <r>
    <x v="59"/>
    <x v="0"/>
    <n v="0"/>
    <x v="0"/>
    <n v="0"/>
    <n v="1"/>
    <x v="0"/>
    <x v="11"/>
    <x v="118"/>
    <x v="37"/>
  </r>
  <r>
    <x v="59"/>
    <x v="1"/>
    <n v="0"/>
    <x v="1"/>
    <n v="0"/>
    <n v="1"/>
    <x v="0"/>
    <x v="2"/>
    <x v="119"/>
    <x v="113"/>
  </r>
  <r>
    <x v="60"/>
    <x v="0"/>
    <n v="0"/>
    <x v="0"/>
    <n v="0"/>
    <n v="1"/>
    <x v="0"/>
    <x v="10"/>
    <x v="120"/>
    <x v="114"/>
  </r>
  <r>
    <x v="60"/>
    <x v="1"/>
    <n v="0"/>
    <x v="1"/>
    <n v="0"/>
    <n v="1"/>
    <x v="0"/>
    <x v="49"/>
    <x v="121"/>
    <x v="115"/>
  </r>
  <r>
    <x v="61"/>
    <x v="0"/>
    <n v="0"/>
    <x v="0"/>
    <n v="0"/>
    <n v="1"/>
    <x v="0"/>
    <x v="50"/>
    <x v="122"/>
    <x v="116"/>
  </r>
  <r>
    <x v="61"/>
    <x v="1"/>
    <n v="0"/>
    <x v="1"/>
    <n v="0"/>
    <n v="1"/>
    <x v="0"/>
    <x v="39"/>
    <x v="123"/>
    <x v="81"/>
  </r>
  <r>
    <x v="62"/>
    <x v="0"/>
    <n v="0"/>
    <x v="0"/>
    <n v="0"/>
    <n v="1"/>
    <x v="0"/>
    <x v="51"/>
    <x v="124"/>
    <x v="117"/>
  </r>
  <r>
    <x v="62"/>
    <x v="1"/>
    <n v="0"/>
    <x v="1"/>
    <n v="0"/>
    <n v="1"/>
    <x v="0"/>
    <x v="17"/>
    <x v="125"/>
    <x v="118"/>
  </r>
  <r>
    <x v="63"/>
    <x v="0"/>
    <n v="0"/>
    <x v="0"/>
    <n v="0"/>
    <n v="1"/>
    <x v="0"/>
    <x v="10"/>
    <x v="126"/>
    <x v="119"/>
  </r>
  <r>
    <x v="63"/>
    <x v="1"/>
    <n v="0"/>
    <x v="1"/>
    <n v="0"/>
    <n v="1"/>
    <x v="0"/>
    <x v="5"/>
    <x v="127"/>
    <x v="120"/>
  </r>
  <r>
    <x v="64"/>
    <x v="0"/>
    <n v="0"/>
    <x v="0"/>
    <n v="0"/>
    <n v="1"/>
    <x v="0"/>
    <x v="45"/>
    <x v="128"/>
    <x v="120"/>
  </r>
  <r>
    <x v="64"/>
    <x v="1"/>
    <n v="0"/>
    <x v="1"/>
    <n v="0"/>
    <n v="1"/>
    <x v="0"/>
    <x v="16"/>
    <x v="129"/>
    <x v="75"/>
  </r>
  <r>
    <x v="65"/>
    <x v="0"/>
    <n v="0"/>
    <x v="0"/>
    <n v="0"/>
    <n v="1"/>
    <x v="0"/>
    <x v="52"/>
    <x v="130"/>
    <x v="121"/>
  </r>
  <r>
    <x v="65"/>
    <x v="1"/>
    <n v="0"/>
    <x v="1"/>
    <n v="0"/>
    <n v="1"/>
    <x v="0"/>
    <x v="16"/>
    <x v="131"/>
    <x v="63"/>
  </r>
  <r>
    <x v="66"/>
    <x v="0"/>
    <n v="0"/>
    <x v="0"/>
    <n v="0"/>
    <n v="1"/>
    <x v="0"/>
    <x v="14"/>
    <x v="132"/>
    <x v="122"/>
  </r>
  <r>
    <x v="66"/>
    <x v="1"/>
    <n v="0"/>
    <x v="1"/>
    <n v="0"/>
    <n v="1"/>
    <x v="0"/>
    <x v="14"/>
    <x v="133"/>
    <x v="123"/>
  </r>
  <r>
    <x v="67"/>
    <x v="0"/>
    <n v="0"/>
    <x v="0"/>
    <n v="0"/>
    <n v="1"/>
    <x v="0"/>
    <x v="53"/>
    <x v="134"/>
    <x v="124"/>
  </r>
  <r>
    <x v="67"/>
    <x v="1"/>
    <n v="0"/>
    <x v="1"/>
    <n v="0"/>
    <n v="1"/>
    <x v="0"/>
    <x v="16"/>
    <x v="135"/>
    <x v="125"/>
  </r>
  <r>
    <x v="68"/>
    <x v="0"/>
    <n v="0"/>
    <x v="0"/>
    <n v="0"/>
    <n v="1"/>
    <x v="0"/>
    <x v="54"/>
    <x v="136"/>
    <x v="126"/>
  </r>
  <r>
    <x v="68"/>
    <x v="1"/>
    <n v="0"/>
    <x v="1"/>
    <n v="0"/>
    <n v="1"/>
    <x v="0"/>
    <x v="17"/>
    <x v="137"/>
    <x v="127"/>
  </r>
  <r>
    <x v="69"/>
    <x v="0"/>
    <n v="0"/>
    <x v="0"/>
    <n v="0"/>
    <n v="1"/>
    <x v="0"/>
    <x v="14"/>
    <x v="138"/>
    <x v="128"/>
  </r>
  <r>
    <x v="69"/>
    <x v="1"/>
    <n v="0"/>
    <x v="1"/>
    <n v="0"/>
    <n v="1"/>
    <x v="0"/>
    <x v="16"/>
    <x v="139"/>
    <x v="61"/>
  </r>
  <r>
    <x v="70"/>
    <x v="0"/>
    <n v="0"/>
    <x v="0"/>
    <n v="0"/>
    <n v="1"/>
    <x v="0"/>
    <x v="55"/>
    <x v="140"/>
    <x v="129"/>
  </r>
  <r>
    <x v="70"/>
    <x v="1"/>
    <n v="0"/>
    <x v="1"/>
    <n v="0"/>
    <n v="1"/>
    <x v="0"/>
    <x v="21"/>
    <x v="141"/>
    <x v="130"/>
  </r>
  <r>
    <x v="71"/>
    <x v="0"/>
    <n v="0"/>
    <x v="0"/>
    <n v="0"/>
    <n v="1"/>
    <x v="0"/>
    <x v="16"/>
    <x v="142"/>
    <x v="131"/>
  </r>
  <r>
    <x v="71"/>
    <x v="1"/>
    <n v="0"/>
    <x v="1"/>
    <n v="0"/>
    <n v="1"/>
    <x v="0"/>
    <x v="21"/>
    <x v="143"/>
    <x v="132"/>
  </r>
  <r>
    <x v="72"/>
    <x v="0"/>
    <n v="0"/>
    <x v="0"/>
    <n v="0"/>
    <n v="1"/>
    <x v="0"/>
    <x v="18"/>
    <x v="144"/>
    <x v="133"/>
  </r>
  <r>
    <x v="72"/>
    <x v="1"/>
    <n v="0"/>
    <x v="1"/>
    <n v="0"/>
    <n v="1"/>
    <x v="0"/>
    <x v="2"/>
    <x v="145"/>
    <x v="134"/>
  </r>
  <r>
    <x v="73"/>
    <x v="0"/>
    <n v="0"/>
    <x v="0"/>
    <n v="0"/>
    <n v="1"/>
    <x v="0"/>
    <x v="56"/>
    <x v="146"/>
    <x v="135"/>
  </r>
  <r>
    <x v="73"/>
    <x v="1"/>
    <n v="0"/>
    <x v="1"/>
    <n v="0"/>
    <n v="1"/>
    <x v="0"/>
    <x v="2"/>
    <x v="147"/>
    <x v="136"/>
  </r>
  <r>
    <x v="74"/>
    <x v="0"/>
    <n v="0"/>
    <x v="0"/>
    <n v="0"/>
    <n v="1"/>
    <x v="0"/>
    <x v="57"/>
    <x v="148"/>
    <x v="137"/>
  </r>
  <r>
    <x v="74"/>
    <x v="1"/>
    <n v="0"/>
    <x v="1"/>
    <n v="0"/>
    <n v="1"/>
    <x v="0"/>
    <x v="19"/>
    <x v="149"/>
    <x v="138"/>
  </r>
  <r>
    <x v="75"/>
    <x v="0"/>
    <n v="0"/>
    <x v="0"/>
    <n v="0"/>
    <n v="1"/>
    <x v="0"/>
    <x v="10"/>
    <x v="150"/>
    <x v="139"/>
  </r>
  <r>
    <x v="75"/>
    <x v="1"/>
    <n v="0"/>
    <x v="1"/>
    <n v="0"/>
    <n v="1"/>
    <x v="0"/>
    <x v="2"/>
    <x v="151"/>
    <x v="140"/>
  </r>
  <r>
    <x v="76"/>
    <x v="0"/>
    <n v="0"/>
    <x v="0"/>
    <n v="0"/>
    <n v="1"/>
    <x v="0"/>
    <x v="58"/>
    <x v="152"/>
    <x v="141"/>
  </r>
  <r>
    <x v="76"/>
    <x v="1"/>
    <n v="0"/>
    <x v="1"/>
    <n v="0"/>
    <n v="1"/>
    <x v="0"/>
    <x v="39"/>
    <x v="153"/>
    <x v="142"/>
  </r>
  <r>
    <x v="77"/>
    <x v="0"/>
    <n v="0"/>
    <x v="0"/>
    <n v="0"/>
    <n v="1"/>
    <x v="0"/>
    <x v="35"/>
    <x v="154"/>
    <x v="143"/>
  </r>
  <r>
    <x v="77"/>
    <x v="1"/>
    <n v="0"/>
    <x v="1"/>
    <n v="0"/>
    <n v="1"/>
    <x v="0"/>
    <x v="16"/>
    <x v="155"/>
    <x v="144"/>
  </r>
  <r>
    <x v="78"/>
    <x v="0"/>
    <n v="0"/>
    <x v="0"/>
    <n v="0"/>
    <n v="1"/>
    <x v="0"/>
    <x v="59"/>
    <x v="156"/>
    <x v="145"/>
  </r>
  <r>
    <x v="78"/>
    <x v="1"/>
    <n v="0"/>
    <x v="1"/>
    <n v="0"/>
    <n v="1"/>
    <x v="0"/>
    <x v="5"/>
    <x v="157"/>
    <x v="146"/>
  </r>
  <r>
    <x v="79"/>
    <x v="0"/>
    <n v="0"/>
    <x v="0"/>
    <n v="0"/>
    <n v="1"/>
    <x v="0"/>
    <x v="58"/>
    <x v="158"/>
    <x v="147"/>
  </r>
  <r>
    <x v="79"/>
    <x v="1"/>
    <n v="0"/>
    <x v="1"/>
    <n v="0"/>
    <n v="1"/>
    <x v="0"/>
    <x v="19"/>
    <x v="159"/>
    <x v="148"/>
  </r>
  <r>
    <x v="80"/>
    <x v="0"/>
    <n v="0"/>
    <x v="0"/>
    <n v="0"/>
    <n v="1"/>
    <x v="0"/>
    <x v="7"/>
    <x v="160"/>
    <x v="149"/>
  </r>
  <r>
    <x v="80"/>
    <x v="1"/>
    <n v="0"/>
    <x v="1"/>
    <n v="0"/>
    <n v="1"/>
    <x v="0"/>
    <x v="29"/>
    <x v="161"/>
    <x v="150"/>
  </r>
  <r>
    <x v="81"/>
    <x v="0"/>
    <n v="0"/>
    <x v="0"/>
    <n v="0"/>
    <n v="1"/>
    <x v="0"/>
    <x v="60"/>
    <x v="162"/>
    <x v="151"/>
  </r>
  <r>
    <x v="81"/>
    <x v="1"/>
    <n v="0"/>
    <x v="1"/>
    <n v="0"/>
    <n v="1"/>
    <x v="0"/>
    <x v="16"/>
    <x v="163"/>
    <x v="152"/>
  </r>
  <r>
    <x v="82"/>
    <x v="0"/>
    <n v="0"/>
    <x v="0"/>
    <n v="0"/>
    <n v="1"/>
    <x v="0"/>
    <x v="33"/>
    <x v="164"/>
    <x v="153"/>
  </r>
  <r>
    <x v="82"/>
    <x v="1"/>
    <n v="0"/>
    <x v="1"/>
    <n v="0"/>
    <n v="1"/>
    <x v="0"/>
    <x v="9"/>
    <x v="165"/>
    <x v="154"/>
  </r>
  <r>
    <x v="83"/>
    <x v="0"/>
    <n v="0"/>
    <x v="0"/>
    <n v="0"/>
    <n v="1"/>
    <x v="0"/>
    <x v="61"/>
    <x v="166"/>
    <x v="155"/>
  </r>
  <r>
    <x v="83"/>
    <x v="1"/>
    <n v="0"/>
    <x v="1"/>
    <n v="0"/>
    <n v="1"/>
    <x v="0"/>
    <x v="19"/>
    <x v="167"/>
    <x v="156"/>
  </r>
  <r>
    <x v="84"/>
    <x v="0"/>
    <n v="0"/>
    <x v="0"/>
    <n v="0"/>
    <n v="1"/>
    <x v="0"/>
    <x v="27"/>
    <x v="168"/>
    <x v="157"/>
  </r>
  <r>
    <x v="84"/>
    <x v="1"/>
    <n v="0"/>
    <x v="1"/>
    <n v="0"/>
    <n v="1"/>
    <x v="0"/>
    <x v="62"/>
    <x v="169"/>
    <x v="158"/>
  </r>
  <r>
    <x v="85"/>
    <x v="0"/>
    <n v="0"/>
    <x v="0"/>
    <n v="0"/>
    <n v="1"/>
    <x v="0"/>
    <x v="63"/>
    <x v="170"/>
    <x v="159"/>
  </r>
  <r>
    <x v="85"/>
    <x v="1"/>
    <n v="0"/>
    <x v="1"/>
    <n v="0"/>
    <n v="1"/>
    <x v="0"/>
    <x v="2"/>
    <x v="171"/>
    <x v="160"/>
  </r>
  <r>
    <x v="86"/>
    <x v="0"/>
    <n v="0"/>
    <x v="0"/>
    <n v="0"/>
    <n v="1"/>
    <x v="0"/>
    <x v="31"/>
    <x v="172"/>
    <x v="161"/>
  </r>
  <r>
    <x v="86"/>
    <x v="1"/>
    <n v="0"/>
    <x v="1"/>
    <n v="0"/>
    <n v="1"/>
    <x v="0"/>
    <x v="2"/>
    <x v="173"/>
    <x v="104"/>
  </r>
  <r>
    <x v="87"/>
    <x v="0"/>
    <n v="0"/>
    <x v="0"/>
    <n v="0"/>
    <n v="1"/>
    <x v="0"/>
    <x v="36"/>
    <x v="174"/>
    <x v="162"/>
  </r>
  <r>
    <x v="87"/>
    <x v="1"/>
    <n v="0"/>
    <x v="1"/>
    <n v="0"/>
    <n v="1"/>
    <x v="0"/>
    <x v="2"/>
    <x v="175"/>
    <x v="112"/>
  </r>
  <r>
    <x v="88"/>
    <x v="0"/>
    <n v="0"/>
    <x v="0"/>
    <n v="0"/>
    <n v="1"/>
    <x v="0"/>
    <x v="26"/>
    <x v="176"/>
    <x v="163"/>
  </r>
  <r>
    <x v="88"/>
    <x v="1"/>
    <n v="0"/>
    <x v="1"/>
    <n v="0"/>
    <n v="1"/>
    <x v="0"/>
    <x v="21"/>
    <x v="177"/>
    <x v="164"/>
  </r>
  <r>
    <x v="89"/>
    <x v="0"/>
    <n v="0"/>
    <x v="0"/>
    <n v="0"/>
    <n v="1"/>
    <x v="0"/>
    <x v="38"/>
    <x v="178"/>
    <x v="165"/>
  </r>
  <r>
    <x v="89"/>
    <x v="1"/>
    <n v="0"/>
    <x v="1"/>
    <n v="0"/>
    <n v="1"/>
    <x v="0"/>
    <x v="2"/>
    <x v="179"/>
    <x v="166"/>
  </r>
  <r>
    <x v="90"/>
    <x v="0"/>
    <n v="0"/>
    <x v="0"/>
    <n v="0"/>
    <n v="1"/>
    <x v="0"/>
    <x v="25"/>
    <x v="180"/>
    <x v="167"/>
  </r>
  <r>
    <x v="90"/>
    <x v="1"/>
    <n v="0"/>
    <x v="1"/>
    <n v="0"/>
    <n v="1"/>
    <x v="0"/>
    <x v="62"/>
    <x v="181"/>
    <x v="168"/>
  </r>
  <r>
    <x v="91"/>
    <x v="0"/>
    <n v="0"/>
    <x v="0"/>
    <n v="0"/>
    <n v="1"/>
    <x v="0"/>
    <x v="64"/>
    <x v="182"/>
    <x v="169"/>
  </r>
  <r>
    <x v="91"/>
    <x v="1"/>
    <n v="0"/>
    <x v="1"/>
    <n v="0"/>
    <n v="1"/>
    <x v="0"/>
    <x v="38"/>
    <x v="183"/>
    <x v="170"/>
  </r>
  <r>
    <x v="92"/>
    <x v="0"/>
    <n v="0"/>
    <x v="0"/>
    <n v="0"/>
    <n v="1"/>
    <x v="0"/>
    <x v="38"/>
    <x v="184"/>
    <x v="171"/>
  </r>
  <r>
    <x v="92"/>
    <x v="1"/>
    <n v="0"/>
    <x v="1"/>
    <n v="0"/>
    <n v="1"/>
    <x v="0"/>
    <x v="19"/>
    <x v="185"/>
    <x v="172"/>
  </r>
  <r>
    <x v="93"/>
    <x v="0"/>
    <n v="0"/>
    <x v="0"/>
    <n v="0"/>
    <n v="1"/>
    <x v="0"/>
    <x v="62"/>
    <x v="186"/>
    <x v="173"/>
  </r>
  <r>
    <x v="93"/>
    <x v="1"/>
    <n v="0"/>
    <x v="1"/>
    <n v="0"/>
    <n v="1"/>
    <x v="0"/>
    <x v="11"/>
    <x v="187"/>
    <x v="174"/>
  </r>
  <r>
    <x v="94"/>
    <x v="0"/>
    <n v="0"/>
    <x v="0"/>
    <n v="0"/>
    <n v="1"/>
    <x v="0"/>
    <x v="65"/>
    <x v="188"/>
    <x v="175"/>
  </r>
  <r>
    <x v="94"/>
    <x v="1"/>
    <n v="0"/>
    <x v="1"/>
    <n v="0"/>
    <n v="1"/>
    <x v="0"/>
    <x v="2"/>
    <x v="189"/>
    <x v="176"/>
  </r>
  <r>
    <x v="95"/>
    <x v="0"/>
    <n v="0"/>
    <x v="0"/>
    <n v="0"/>
    <n v="1"/>
    <x v="0"/>
    <x v="59"/>
    <x v="190"/>
    <x v="177"/>
  </r>
  <r>
    <x v="95"/>
    <x v="1"/>
    <n v="0"/>
    <x v="1"/>
    <n v="0"/>
    <n v="1"/>
    <x v="0"/>
    <x v="10"/>
    <x v="191"/>
    <x v="178"/>
  </r>
  <r>
    <x v="96"/>
    <x v="0"/>
    <n v="0"/>
    <x v="0"/>
    <n v="0"/>
    <n v="1"/>
    <x v="0"/>
    <x v="66"/>
    <x v="192"/>
    <x v="179"/>
  </r>
  <r>
    <x v="96"/>
    <x v="1"/>
    <n v="0"/>
    <x v="1"/>
    <n v="0"/>
    <n v="1"/>
    <x v="0"/>
    <x v="2"/>
    <x v="193"/>
    <x v="112"/>
  </r>
  <r>
    <x v="97"/>
    <x v="0"/>
    <n v="0"/>
    <x v="0"/>
    <n v="0"/>
    <n v="1"/>
    <x v="0"/>
    <x v="67"/>
    <x v="194"/>
    <x v="180"/>
  </r>
  <r>
    <x v="97"/>
    <x v="1"/>
    <n v="0"/>
    <x v="1"/>
    <n v="0"/>
    <n v="1"/>
    <x v="0"/>
    <x v="39"/>
    <x v="195"/>
    <x v="181"/>
  </r>
  <r>
    <x v="98"/>
    <x v="0"/>
    <n v="0"/>
    <x v="0"/>
    <n v="0"/>
    <n v="1"/>
    <x v="0"/>
    <x v="7"/>
    <x v="196"/>
    <x v="182"/>
  </r>
  <r>
    <x v="98"/>
    <x v="1"/>
    <n v="0"/>
    <x v="1"/>
    <n v="0"/>
    <n v="1"/>
    <x v="0"/>
    <x v="49"/>
    <x v="197"/>
    <x v="183"/>
  </r>
  <r>
    <x v="99"/>
    <x v="0"/>
    <n v="0"/>
    <x v="0"/>
    <n v="0"/>
    <n v="1"/>
    <x v="0"/>
    <x v="5"/>
    <x v="198"/>
    <x v="184"/>
  </r>
  <r>
    <x v="99"/>
    <x v="1"/>
    <n v="0"/>
    <x v="1"/>
    <n v="0"/>
    <n v="1"/>
    <x v="0"/>
    <x v="2"/>
    <x v="199"/>
    <x v="31"/>
  </r>
  <r>
    <x v="100"/>
    <x v="0"/>
    <n v="0"/>
    <x v="0"/>
    <n v="0"/>
    <n v="1"/>
    <x v="0"/>
    <x v="68"/>
    <x v="200"/>
    <x v="185"/>
  </r>
  <r>
    <x v="100"/>
    <x v="1"/>
    <n v="0"/>
    <x v="1"/>
    <n v="0"/>
    <n v="1"/>
    <x v="0"/>
    <x v="2"/>
    <x v="201"/>
    <x v="186"/>
  </r>
  <r>
    <x v="101"/>
    <x v="0"/>
    <n v="0"/>
    <x v="0"/>
    <n v="0"/>
    <n v="1"/>
    <x v="0"/>
    <x v="16"/>
    <x v="202"/>
    <x v="0"/>
  </r>
  <r>
    <x v="101"/>
    <x v="1"/>
    <n v="0"/>
    <x v="1"/>
    <n v="0"/>
    <n v="1"/>
    <x v="0"/>
    <x v="2"/>
    <x v="203"/>
    <x v="136"/>
  </r>
  <r>
    <x v="102"/>
    <x v="0"/>
    <n v="0"/>
    <x v="0"/>
    <n v="0"/>
    <n v="1"/>
    <x v="0"/>
    <x v="43"/>
    <x v="204"/>
    <x v="187"/>
  </r>
  <r>
    <x v="102"/>
    <x v="1"/>
    <n v="0"/>
    <x v="1"/>
    <n v="0"/>
    <n v="1"/>
    <x v="0"/>
    <x v="19"/>
    <x v="205"/>
    <x v="188"/>
  </r>
  <r>
    <x v="103"/>
    <x v="0"/>
    <n v="0"/>
    <x v="0"/>
    <n v="0"/>
    <n v="1"/>
    <x v="0"/>
    <x v="35"/>
    <x v="206"/>
    <x v="189"/>
  </r>
  <r>
    <x v="103"/>
    <x v="1"/>
    <n v="0"/>
    <x v="1"/>
    <n v="0"/>
    <n v="1"/>
    <x v="0"/>
    <x v="69"/>
    <x v="207"/>
    <x v="190"/>
  </r>
  <r>
    <x v="104"/>
    <x v="0"/>
    <n v="0"/>
    <x v="0"/>
    <n v="0"/>
    <n v="1"/>
    <x v="0"/>
    <x v="21"/>
    <x v="208"/>
    <x v="114"/>
  </r>
  <r>
    <x v="104"/>
    <x v="1"/>
    <n v="0"/>
    <x v="1"/>
    <n v="0"/>
    <n v="1"/>
    <x v="0"/>
    <x v="1"/>
    <x v="209"/>
    <x v="191"/>
  </r>
  <r>
    <x v="105"/>
    <x v="0"/>
    <n v="0"/>
    <x v="0"/>
    <n v="0"/>
    <n v="1"/>
    <x v="0"/>
    <x v="2"/>
    <x v="210"/>
    <x v="192"/>
  </r>
  <r>
    <x v="105"/>
    <x v="1"/>
    <n v="0"/>
    <x v="1"/>
    <n v="0"/>
    <n v="1"/>
    <x v="0"/>
    <x v="3"/>
    <x v="211"/>
    <x v="193"/>
  </r>
  <r>
    <x v="106"/>
    <x v="0"/>
    <n v="0"/>
    <x v="0"/>
    <n v="0"/>
    <n v="1"/>
    <x v="0"/>
    <x v="53"/>
    <x v="212"/>
    <x v="194"/>
  </r>
  <r>
    <x v="106"/>
    <x v="1"/>
    <n v="0"/>
    <x v="1"/>
    <n v="0"/>
    <n v="1"/>
    <x v="0"/>
    <x v="7"/>
    <x v="213"/>
    <x v="195"/>
  </r>
  <r>
    <x v="107"/>
    <x v="0"/>
    <n v="0"/>
    <x v="0"/>
    <n v="0"/>
    <n v="1"/>
    <x v="0"/>
    <x v="65"/>
    <x v="214"/>
    <x v="196"/>
  </r>
  <r>
    <x v="107"/>
    <x v="1"/>
    <n v="0"/>
    <x v="1"/>
    <n v="0"/>
    <n v="1"/>
    <x v="0"/>
    <x v="2"/>
    <x v="215"/>
    <x v="197"/>
  </r>
  <r>
    <x v="108"/>
    <x v="0"/>
    <n v="0"/>
    <x v="0"/>
    <n v="0"/>
    <n v="1"/>
    <x v="0"/>
    <x v="14"/>
    <x v="216"/>
    <x v="198"/>
  </r>
  <r>
    <x v="108"/>
    <x v="1"/>
    <n v="0"/>
    <x v="1"/>
    <n v="0"/>
    <n v="1"/>
    <x v="0"/>
    <x v="16"/>
    <x v="217"/>
    <x v="15"/>
  </r>
  <r>
    <x v="109"/>
    <x v="0"/>
    <n v="0"/>
    <x v="0"/>
    <n v="0"/>
    <n v="1"/>
    <x v="0"/>
    <x v="42"/>
    <x v="218"/>
    <x v="199"/>
  </r>
  <r>
    <x v="109"/>
    <x v="1"/>
    <n v="0"/>
    <x v="1"/>
    <n v="0"/>
    <n v="1"/>
    <x v="0"/>
    <x v="2"/>
    <x v="219"/>
    <x v="200"/>
  </r>
  <r>
    <x v="110"/>
    <x v="0"/>
    <n v="0"/>
    <x v="0"/>
    <n v="0"/>
    <n v="1"/>
    <x v="0"/>
    <x v="70"/>
    <x v="220"/>
    <x v="201"/>
  </r>
  <r>
    <x v="110"/>
    <x v="1"/>
    <n v="0"/>
    <x v="1"/>
    <n v="0"/>
    <n v="1"/>
    <x v="0"/>
    <x v="2"/>
    <x v="221"/>
    <x v="114"/>
  </r>
  <r>
    <x v="111"/>
    <x v="0"/>
    <n v="0"/>
    <x v="0"/>
    <n v="0"/>
    <n v="1"/>
    <x v="0"/>
    <x v="71"/>
    <x v="222"/>
    <x v="74"/>
  </r>
  <r>
    <x v="111"/>
    <x v="1"/>
    <n v="0"/>
    <x v="1"/>
    <n v="0"/>
    <n v="1"/>
    <x v="0"/>
    <x v="21"/>
    <x v="223"/>
    <x v="202"/>
  </r>
  <r>
    <x v="112"/>
    <x v="0"/>
    <n v="0"/>
    <x v="0"/>
    <n v="0"/>
    <n v="1"/>
    <x v="0"/>
    <x v="72"/>
    <x v="224"/>
    <x v="203"/>
  </r>
  <r>
    <x v="112"/>
    <x v="1"/>
    <n v="0"/>
    <x v="1"/>
    <n v="0"/>
    <n v="1"/>
    <x v="0"/>
    <x v="2"/>
    <x v="225"/>
    <x v="204"/>
  </r>
  <r>
    <x v="113"/>
    <x v="0"/>
    <n v="0"/>
    <x v="0"/>
    <n v="0"/>
    <n v="1"/>
    <x v="0"/>
    <x v="73"/>
    <x v="226"/>
    <x v="205"/>
  </r>
  <r>
    <x v="113"/>
    <x v="1"/>
    <n v="0"/>
    <x v="1"/>
    <n v="0"/>
    <n v="1"/>
    <x v="0"/>
    <x v="21"/>
    <x v="27"/>
    <x v="72"/>
  </r>
  <r>
    <x v="114"/>
    <x v="0"/>
    <n v="0"/>
    <x v="0"/>
    <n v="0"/>
    <n v="1"/>
    <x v="0"/>
    <x v="59"/>
    <x v="227"/>
    <x v="206"/>
  </r>
  <r>
    <x v="114"/>
    <x v="1"/>
    <n v="0"/>
    <x v="1"/>
    <n v="0"/>
    <n v="1"/>
    <x v="0"/>
    <x v="19"/>
    <x v="228"/>
    <x v="207"/>
  </r>
  <r>
    <x v="115"/>
    <x v="0"/>
    <n v="0"/>
    <x v="0"/>
    <n v="0"/>
    <n v="1"/>
    <x v="0"/>
    <x v="74"/>
    <x v="229"/>
    <x v="208"/>
  </r>
  <r>
    <x v="115"/>
    <x v="1"/>
    <n v="0"/>
    <x v="1"/>
    <n v="0"/>
    <n v="1"/>
    <x v="0"/>
    <x v="21"/>
    <x v="230"/>
    <x v="209"/>
  </r>
  <r>
    <x v="116"/>
    <x v="0"/>
    <n v="0"/>
    <x v="0"/>
    <n v="0"/>
    <n v="1"/>
    <x v="0"/>
    <x v="35"/>
    <x v="231"/>
    <x v="177"/>
  </r>
  <r>
    <x v="116"/>
    <x v="1"/>
    <n v="0"/>
    <x v="1"/>
    <n v="0"/>
    <n v="1"/>
    <x v="0"/>
    <x v="69"/>
    <x v="232"/>
    <x v="210"/>
  </r>
  <r>
    <x v="117"/>
    <x v="0"/>
    <n v="0"/>
    <x v="0"/>
    <n v="0"/>
    <n v="1"/>
    <x v="0"/>
    <x v="14"/>
    <x v="233"/>
    <x v="211"/>
  </r>
  <r>
    <x v="117"/>
    <x v="1"/>
    <n v="0"/>
    <x v="1"/>
    <n v="0"/>
    <n v="1"/>
    <x v="0"/>
    <x v="2"/>
    <x v="234"/>
    <x v="212"/>
  </r>
  <r>
    <x v="118"/>
    <x v="0"/>
    <n v="0"/>
    <x v="0"/>
    <n v="0"/>
    <n v="1"/>
    <x v="0"/>
    <x v="75"/>
    <x v="235"/>
    <x v="213"/>
  </r>
  <r>
    <x v="118"/>
    <x v="1"/>
    <n v="0"/>
    <x v="1"/>
    <n v="0"/>
    <n v="1"/>
    <x v="0"/>
    <x v="9"/>
    <x v="236"/>
    <x v="214"/>
  </r>
  <r>
    <x v="119"/>
    <x v="0"/>
    <n v="0"/>
    <x v="0"/>
    <n v="0"/>
    <n v="1"/>
    <x v="0"/>
    <x v="2"/>
    <x v="237"/>
    <x v="192"/>
  </r>
  <r>
    <x v="119"/>
    <x v="1"/>
    <n v="0"/>
    <x v="1"/>
    <n v="0"/>
    <n v="1"/>
    <x v="0"/>
    <x v="16"/>
    <x v="238"/>
    <x v="215"/>
  </r>
  <r>
    <x v="120"/>
    <x v="0"/>
    <n v="0"/>
    <x v="0"/>
    <n v="0"/>
    <n v="1"/>
    <x v="0"/>
    <x v="26"/>
    <x v="239"/>
    <x v="216"/>
  </r>
  <r>
    <x v="120"/>
    <x v="1"/>
    <n v="0"/>
    <x v="1"/>
    <n v="0"/>
    <n v="1"/>
    <x v="0"/>
    <x v="14"/>
    <x v="240"/>
    <x v="217"/>
  </r>
  <r>
    <x v="121"/>
    <x v="0"/>
    <n v="0"/>
    <x v="0"/>
    <n v="0"/>
    <n v="1"/>
    <x v="0"/>
    <x v="45"/>
    <x v="241"/>
    <x v="218"/>
  </r>
  <r>
    <x v="121"/>
    <x v="1"/>
    <n v="0"/>
    <x v="1"/>
    <n v="0"/>
    <n v="1"/>
    <x v="0"/>
    <x v="16"/>
    <x v="242"/>
    <x v="219"/>
  </r>
  <r>
    <x v="122"/>
    <x v="0"/>
    <n v="0"/>
    <x v="0"/>
    <n v="0"/>
    <n v="1"/>
    <x v="0"/>
    <x v="9"/>
    <x v="243"/>
    <x v="220"/>
  </r>
  <r>
    <x v="122"/>
    <x v="1"/>
    <n v="0"/>
    <x v="1"/>
    <n v="0"/>
    <n v="1"/>
    <x v="0"/>
    <x v="38"/>
    <x v="244"/>
    <x v="221"/>
  </r>
  <r>
    <x v="123"/>
    <x v="0"/>
    <n v="0"/>
    <x v="0"/>
    <n v="0"/>
    <n v="1"/>
    <x v="0"/>
    <x v="17"/>
    <x v="245"/>
    <x v="222"/>
  </r>
  <r>
    <x v="123"/>
    <x v="1"/>
    <n v="0"/>
    <x v="1"/>
    <n v="0"/>
    <n v="1"/>
    <x v="0"/>
    <x v="14"/>
    <x v="246"/>
    <x v="223"/>
  </r>
  <r>
    <x v="124"/>
    <x v="0"/>
    <n v="0"/>
    <x v="0"/>
    <n v="0"/>
    <n v="1"/>
    <x v="0"/>
    <x v="76"/>
    <x v="247"/>
    <x v="224"/>
  </r>
  <r>
    <x v="124"/>
    <x v="1"/>
    <n v="0"/>
    <x v="1"/>
    <n v="0"/>
    <n v="1"/>
    <x v="0"/>
    <x v="12"/>
    <x v="248"/>
    <x v="225"/>
  </r>
  <r>
    <x v="125"/>
    <x v="0"/>
    <n v="0"/>
    <x v="0"/>
    <n v="0"/>
    <n v="1"/>
    <x v="0"/>
    <x v="77"/>
    <x v="249"/>
    <x v="226"/>
  </r>
  <r>
    <x v="125"/>
    <x v="1"/>
    <n v="0"/>
    <x v="1"/>
    <n v="0"/>
    <n v="1"/>
    <x v="0"/>
    <x v="78"/>
    <x v="250"/>
    <x v="227"/>
  </r>
  <r>
    <x v="126"/>
    <x v="0"/>
    <n v="0"/>
    <x v="0"/>
    <n v="0"/>
    <n v="1"/>
    <x v="0"/>
    <x v="67"/>
    <x v="251"/>
    <x v="184"/>
  </r>
  <r>
    <x v="126"/>
    <x v="1"/>
    <n v="0"/>
    <x v="1"/>
    <n v="0"/>
    <n v="1"/>
    <x v="0"/>
    <x v="2"/>
    <x v="252"/>
    <x v="228"/>
  </r>
  <r>
    <x v="127"/>
    <x v="0"/>
    <n v="0"/>
    <x v="0"/>
    <n v="0"/>
    <n v="1"/>
    <x v="0"/>
    <x v="67"/>
    <x v="253"/>
    <x v="140"/>
  </r>
  <r>
    <x v="127"/>
    <x v="1"/>
    <n v="0"/>
    <x v="1"/>
    <n v="0"/>
    <n v="1"/>
    <x v="0"/>
    <x v="2"/>
    <x v="254"/>
    <x v="29"/>
  </r>
  <r>
    <x v="128"/>
    <x v="0"/>
    <n v="0"/>
    <x v="0"/>
    <n v="0"/>
    <n v="1"/>
    <x v="0"/>
    <x v="79"/>
    <x v="255"/>
    <x v="199"/>
  </r>
  <r>
    <x v="128"/>
    <x v="1"/>
    <n v="0"/>
    <x v="1"/>
    <n v="0"/>
    <n v="1"/>
    <x v="0"/>
    <x v="2"/>
    <x v="256"/>
    <x v="229"/>
  </r>
  <r>
    <x v="129"/>
    <x v="0"/>
    <n v="0"/>
    <x v="0"/>
    <n v="0"/>
    <n v="1"/>
    <x v="0"/>
    <x v="11"/>
    <x v="257"/>
    <x v="230"/>
  </r>
  <r>
    <x v="129"/>
    <x v="1"/>
    <n v="0"/>
    <x v="1"/>
    <n v="0"/>
    <n v="1"/>
    <x v="0"/>
    <x v="16"/>
    <x v="258"/>
    <x v="231"/>
  </r>
  <r>
    <x v="130"/>
    <x v="0"/>
    <n v="0"/>
    <x v="0"/>
    <n v="0"/>
    <n v="1"/>
    <x v="0"/>
    <x v="35"/>
    <x v="259"/>
    <x v="12"/>
  </r>
  <r>
    <x v="130"/>
    <x v="1"/>
    <n v="0"/>
    <x v="1"/>
    <n v="0"/>
    <n v="1"/>
    <x v="0"/>
    <x v="49"/>
    <x v="260"/>
    <x v="232"/>
  </r>
  <r>
    <x v="131"/>
    <x v="0"/>
    <n v="0"/>
    <x v="0"/>
    <n v="0"/>
    <n v="1"/>
    <x v="0"/>
    <x v="2"/>
    <x v="261"/>
    <x v="233"/>
  </r>
  <r>
    <x v="131"/>
    <x v="1"/>
    <n v="0"/>
    <x v="1"/>
    <n v="0"/>
    <n v="1"/>
    <x v="0"/>
    <x v="78"/>
    <x v="262"/>
    <x v="118"/>
  </r>
  <r>
    <x v="132"/>
    <x v="0"/>
    <n v="0"/>
    <x v="0"/>
    <n v="0"/>
    <n v="1"/>
    <x v="0"/>
    <x v="80"/>
    <x v="263"/>
    <x v="234"/>
  </r>
  <r>
    <x v="132"/>
    <x v="1"/>
    <n v="0"/>
    <x v="1"/>
    <n v="0"/>
    <n v="1"/>
    <x v="0"/>
    <x v="78"/>
    <x v="264"/>
    <x v="235"/>
  </r>
  <r>
    <x v="133"/>
    <x v="0"/>
    <n v="0"/>
    <x v="0"/>
    <n v="0"/>
    <n v="1"/>
    <x v="0"/>
    <x v="41"/>
    <x v="265"/>
    <x v="236"/>
  </r>
  <r>
    <x v="133"/>
    <x v="1"/>
    <n v="0"/>
    <x v="1"/>
    <n v="0"/>
    <n v="1"/>
    <x v="0"/>
    <x v="16"/>
    <x v="266"/>
    <x v="237"/>
  </r>
  <r>
    <x v="134"/>
    <x v="0"/>
    <n v="0"/>
    <x v="0"/>
    <n v="0"/>
    <n v="1"/>
    <x v="0"/>
    <x v="2"/>
    <x v="267"/>
    <x v="233"/>
  </r>
  <r>
    <x v="134"/>
    <x v="1"/>
    <n v="0"/>
    <x v="1"/>
    <n v="0"/>
    <n v="1"/>
    <x v="0"/>
    <x v="21"/>
    <x v="268"/>
    <x v="186"/>
  </r>
  <r>
    <x v="135"/>
    <x v="0"/>
    <n v="0"/>
    <x v="0"/>
    <n v="0"/>
    <n v="1"/>
    <x v="0"/>
    <x v="2"/>
    <x v="269"/>
    <x v="238"/>
  </r>
  <r>
    <x v="135"/>
    <x v="1"/>
    <n v="0"/>
    <x v="1"/>
    <n v="0"/>
    <n v="1"/>
    <x v="0"/>
    <x v="49"/>
    <x v="270"/>
    <x v="239"/>
  </r>
  <r>
    <x v="136"/>
    <x v="0"/>
    <n v="0"/>
    <x v="0"/>
    <n v="0"/>
    <n v="1"/>
    <x v="0"/>
    <x v="44"/>
    <x v="271"/>
    <x v="240"/>
  </r>
  <r>
    <x v="136"/>
    <x v="1"/>
    <n v="0"/>
    <x v="1"/>
    <n v="0"/>
    <n v="1"/>
    <x v="0"/>
    <x v="21"/>
    <x v="272"/>
    <x v="241"/>
  </r>
  <r>
    <x v="137"/>
    <x v="0"/>
    <n v="0"/>
    <x v="0"/>
    <n v="0"/>
    <n v="1"/>
    <x v="0"/>
    <x v="44"/>
    <x v="273"/>
    <x v="242"/>
  </r>
  <r>
    <x v="137"/>
    <x v="1"/>
    <n v="0"/>
    <x v="1"/>
    <n v="0"/>
    <n v="1"/>
    <x v="0"/>
    <x v="14"/>
    <x v="274"/>
    <x v="243"/>
  </r>
  <r>
    <x v="138"/>
    <x v="0"/>
    <n v="0"/>
    <x v="0"/>
    <n v="0"/>
    <n v="1"/>
    <x v="0"/>
    <x v="43"/>
    <x v="275"/>
    <x v="181"/>
  </r>
  <r>
    <x v="138"/>
    <x v="1"/>
    <n v="0"/>
    <x v="1"/>
    <n v="0"/>
    <n v="1"/>
    <x v="0"/>
    <x v="18"/>
    <x v="276"/>
    <x v="244"/>
  </r>
  <r>
    <x v="139"/>
    <x v="0"/>
    <n v="0"/>
    <x v="0"/>
    <n v="0"/>
    <n v="1"/>
    <x v="0"/>
    <x v="40"/>
    <x v="277"/>
    <x v="245"/>
  </r>
  <r>
    <x v="139"/>
    <x v="1"/>
    <n v="0"/>
    <x v="1"/>
    <n v="0"/>
    <n v="1"/>
    <x v="0"/>
    <x v="19"/>
    <x v="278"/>
    <x v="246"/>
  </r>
  <r>
    <x v="140"/>
    <x v="0"/>
    <n v="0"/>
    <x v="0"/>
    <n v="0"/>
    <n v="1"/>
    <x v="0"/>
    <x v="16"/>
    <x v="279"/>
    <x v="247"/>
  </r>
  <r>
    <x v="140"/>
    <x v="1"/>
    <n v="0"/>
    <x v="1"/>
    <n v="0"/>
    <n v="1"/>
    <x v="0"/>
    <x v="0"/>
    <x v="280"/>
    <x v="248"/>
  </r>
  <r>
    <x v="141"/>
    <x v="0"/>
    <n v="0"/>
    <x v="0"/>
    <n v="0"/>
    <n v="1"/>
    <x v="0"/>
    <x v="42"/>
    <x v="281"/>
    <x v="249"/>
  </r>
  <r>
    <x v="141"/>
    <x v="1"/>
    <n v="0"/>
    <x v="1"/>
    <n v="0"/>
    <n v="1"/>
    <x v="0"/>
    <x v="62"/>
    <x v="282"/>
    <x v="154"/>
  </r>
  <r>
    <x v="142"/>
    <x v="0"/>
    <n v="0"/>
    <x v="0"/>
    <n v="0"/>
    <n v="1"/>
    <x v="0"/>
    <x v="81"/>
    <x v="283"/>
    <x v="250"/>
  </r>
  <r>
    <x v="142"/>
    <x v="1"/>
    <n v="0"/>
    <x v="1"/>
    <n v="0"/>
    <n v="1"/>
    <x v="0"/>
    <x v="0"/>
    <x v="284"/>
    <x v="251"/>
  </r>
  <r>
    <x v="143"/>
    <x v="0"/>
    <n v="0"/>
    <x v="0"/>
    <n v="0"/>
    <n v="1"/>
    <x v="0"/>
    <x v="65"/>
    <x v="285"/>
    <x v="252"/>
  </r>
  <r>
    <x v="143"/>
    <x v="1"/>
    <n v="0"/>
    <x v="1"/>
    <n v="0"/>
    <n v="1"/>
    <x v="0"/>
    <x v="19"/>
    <x v="286"/>
    <x v="253"/>
  </r>
  <r>
    <x v="144"/>
    <x v="0"/>
    <n v="0"/>
    <x v="0"/>
    <n v="0"/>
    <n v="1"/>
    <x v="0"/>
    <x v="82"/>
    <x v="287"/>
    <x v="254"/>
  </r>
  <r>
    <x v="144"/>
    <x v="1"/>
    <n v="0"/>
    <x v="1"/>
    <n v="0"/>
    <n v="1"/>
    <x v="0"/>
    <x v="62"/>
    <x v="288"/>
    <x v="255"/>
  </r>
  <r>
    <x v="145"/>
    <x v="0"/>
    <n v="0"/>
    <x v="0"/>
    <n v="0"/>
    <n v="1"/>
    <x v="0"/>
    <x v="9"/>
    <x v="289"/>
    <x v="256"/>
  </r>
  <r>
    <x v="145"/>
    <x v="1"/>
    <n v="0"/>
    <x v="1"/>
    <n v="0"/>
    <n v="1"/>
    <x v="0"/>
    <x v="19"/>
    <x v="290"/>
    <x v="257"/>
  </r>
  <r>
    <x v="146"/>
    <x v="0"/>
    <n v="0"/>
    <x v="0"/>
    <n v="0"/>
    <n v="1"/>
    <x v="0"/>
    <x v="5"/>
    <x v="291"/>
    <x v="79"/>
  </r>
  <r>
    <x v="146"/>
    <x v="1"/>
    <n v="0"/>
    <x v="1"/>
    <n v="0"/>
    <n v="1"/>
    <x v="0"/>
    <x v="16"/>
    <x v="292"/>
    <x v="258"/>
  </r>
  <r>
    <x v="147"/>
    <x v="0"/>
    <n v="0"/>
    <x v="0"/>
    <n v="0"/>
    <n v="1"/>
    <x v="0"/>
    <x v="11"/>
    <x v="293"/>
    <x v="259"/>
  </r>
  <r>
    <x v="147"/>
    <x v="1"/>
    <n v="0"/>
    <x v="1"/>
    <n v="0"/>
    <n v="1"/>
    <x v="0"/>
    <x v="26"/>
    <x v="294"/>
    <x v="260"/>
  </r>
  <r>
    <x v="148"/>
    <x v="0"/>
    <n v="0"/>
    <x v="0"/>
    <n v="0"/>
    <n v="1"/>
    <x v="0"/>
    <x v="39"/>
    <x v="295"/>
    <x v="209"/>
  </r>
  <r>
    <x v="148"/>
    <x v="1"/>
    <n v="0"/>
    <x v="1"/>
    <n v="0"/>
    <n v="1"/>
    <x v="0"/>
    <x v="19"/>
    <x v="296"/>
    <x v="261"/>
  </r>
  <r>
    <x v="149"/>
    <x v="0"/>
    <n v="0"/>
    <x v="0"/>
    <n v="0"/>
    <n v="1"/>
    <x v="0"/>
    <x v="44"/>
    <x v="297"/>
    <x v="262"/>
  </r>
  <r>
    <x v="149"/>
    <x v="1"/>
    <n v="0"/>
    <x v="1"/>
    <n v="0"/>
    <n v="1"/>
    <x v="0"/>
    <x v="5"/>
    <x v="298"/>
    <x v="263"/>
  </r>
  <r>
    <x v="150"/>
    <x v="0"/>
    <n v="0"/>
    <x v="0"/>
    <n v="0"/>
    <n v="1"/>
    <x v="0"/>
    <x v="83"/>
    <x v="299"/>
    <x v="264"/>
  </r>
  <r>
    <x v="150"/>
    <x v="1"/>
    <n v="0"/>
    <x v="1"/>
    <n v="0"/>
    <n v="1"/>
    <x v="0"/>
    <x v="21"/>
    <x v="300"/>
    <x v="166"/>
  </r>
  <r>
    <x v="151"/>
    <x v="0"/>
    <n v="0"/>
    <x v="0"/>
    <n v="0"/>
    <n v="1"/>
    <x v="0"/>
    <x v="69"/>
    <x v="301"/>
    <x v="265"/>
  </r>
  <r>
    <x v="151"/>
    <x v="1"/>
    <n v="0"/>
    <x v="1"/>
    <n v="0"/>
    <n v="1"/>
    <x v="0"/>
    <x v="14"/>
    <x v="302"/>
    <x v="266"/>
  </r>
  <r>
    <x v="152"/>
    <x v="0"/>
    <n v="0"/>
    <x v="0"/>
    <n v="0"/>
    <n v="1"/>
    <x v="0"/>
    <x v="26"/>
    <x v="303"/>
    <x v="267"/>
  </r>
  <r>
    <x v="152"/>
    <x v="1"/>
    <n v="0"/>
    <x v="1"/>
    <n v="0"/>
    <n v="1"/>
    <x v="0"/>
    <x v="2"/>
    <x v="304"/>
    <x v="268"/>
  </r>
  <r>
    <x v="153"/>
    <x v="0"/>
    <n v="0"/>
    <x v="0"/>
    <n v="0"/>
    <n v="1"/>
    <x v="0"/>
    <x v="10"/>
    <x v="305"/>
    <x v="177"/>
  </r>
  <r>
    <x v="153"/>
    <x v="1"/>
    <n v="0"/>
    <x v="1"/>
    <n v="0"/>
    <n v="1"/>
    <x v="0"/>
    <x v="29"/>
    <x v="306"/>
    <x v="269"/>
  </r>
  <r>
    <x v="154"/>
    <x v="0"/>
    <n v="0"/>
    <x v="0"/>
    <n v="0"/>
    <n v="1"/>
    <x v="0"/>
    <x v="38"/>
    <x v="307"/>
    <x v="270"/>
  </r>
  <r>
    <x v="154"/>
    <x v="1"/>
    <n v="0"/>
    <x v="1"/>
    <n v="0"/>
    <n v="1"/>
    <x v="0"/>
    <x v="14"/>
    <x v="308"/>
    <x v="271"/>
  </r>
  <r>
    <x v="155"/>
    <x v="0"/>
    <n v="0"/>
    <x v="0"/>
    <n v="0"/>
    <n v="1"/>
    <x v="0"/>
    <x v="29"/>
    <x v="309"/>
    <x v="222"/>
  </r>
  <r>
    <x v="155"/>
    <x v="1"/>
    <n v="0"/>
    <x v="1"/>
    <n v="0"/>
    <n v="1"/>
    <x v="0"/>
    <x v="38"/>
    <x v="310"/>
    <x v="272"/>
  </r>
  <r>
    <x v="156"/>
    <x v="0"/>
    <n v="0"/>
    <x v="0"/>
    <n v="0"/>
    <n v="1"/>
    <x v="0"/>
    <x v="2"/>
    <x v="311"/>
    <x v="233"/>
  </r>
  <r>
    <x v="156"/>
    <x v="1"/>
    <n v="0"/>
    <x v="1"/>
    <n v="0"/>
    <n v="1"/>
    <x v="0"/>
    <x v="83"/>
    <x v="312"/>
    <x v="273"/>
  </r>
  <r>
    <x v="157"/>
    <x v="0"/>
    <n v="0"/>
    <x v="0"/>
    <n v="0"/>
    <n v="1"/>
    <x v="0"/>
    <x v="26"/>
    <x v="313"/>
    <x v="274"/>
  </r>
  <r>
    <x v="157"/>
    <x v="1"/>
    <n v="0"/>
    <x v="1"/>
    <n v="0"/>
    <n v="1"/>
    <x v="0"/>
    <x v="78"/>
    <x v="314"/>
    <x v="275"/>
  </r>
  <r>
    <x v="158"/>
    <x v="0"/>
    <n v="0"/>
    <x v="0"/>
    <n v="0"/>
    <n v="1"/>
    <x v="0"/>
    <x v="0"/>
    <x v="315"/>
    <x v="276"/>
  </r>
  <r>
    <x v="158"/>
    <x v="1"/>
    <n v="0"/>
    <x v="1"/>
    <n v="0"/>
    <n v="1"/>
    <x v="0"/>
    <x v="21"/>
    <x v="316"/>
    <x v="277"/>
  </r>
  <r>
    <x v="159"/>
    <x v="0"/>
    <n v="0"/>
    <x v="0"/>
    <n v="0"/>
    <n v="1"/>
    <x v="0"/>
    <x v="9"/>
    <x v="317"/>
    <x v="278"/>
  </r>
  <r>
    <x v="159"/>
    <x v="1"/>
    <n v="0"/>
    <x v="1"/>
    <n v="0"/>
    <n v="1"/>
    <x v="0"/>
    <x v="2"/>
    <x v="318"/>
    <x v="279"/>
  </r>
  <r>
    <x v="160"/>
    <x v="0"/>
    <n v="0"/>
    <x v="0"/>
    <n v="0"/>
    <n v="1"/>
    <x v="0"/>
    <x v="38"/>
    <x v="319"/>
    <x v="280"/>
  </r>
  <r>
    <x v="160"/>
    <x v="1"/>
    <n v="0"/>
    <x v="1"/>
    <n v="0"/>
    <n v="1"/>
    <x v="0"/>
    <x v="21"/>
    <x v="320"/>
    <x v="281"/>
  </r>
  <r>
    <x v="161"/>
    <x v="0"/>
    <n v="0"/>
    <x v="0"/>
    <n v="0"/>
    <n v="1"/>
    <x v="0"/>
    <x v="84"/>
    <x v="321"/>
    <x v="282"/>
  </r>
  <r>
    <x v="161"/>
    <x v="1"/>
    <n v="0"/>
    <x v="1"/>
    <n v="0"/>
    <n v="1"/>
    <x v="0"/>
    <x v="21"/>
    <x v="322"/>
    <x v="2"/>
  </r>
  <r>
    <x v="162"/>
    <x v="0"/>
    <n v="0"/>
    <x v="0"/>
    <n v="0"/>
    <n v="1"/>
    <x v="0"/>
    <x v="29"/>
    <x v="323"/>
    <x v="283"/>
  </r>
  <r>
    <x v="162"/>
    <x v="1"/>
    <n v="0"/>
    <x v="1"/>
    <n v="0"/>
    <n v="1"/>
    <x v="0"/>
    <x v="16"/>
    <x v="324"/>
    <x v="284"/>
  </r>
  <r>
    <x v="163"/>
    <x v="0"/>
    <n v="0"/>
    <x v="0"/>
    <n v="0"/>
    <n v="1"/>
    <x v="0"/>
    <x v="85"/>
    <x v="325"/>
    <x v="285"/>
  </r>
  <r>
    <x v="163"/>
    <x v="1"/>
    <n v="0"/>
    <x v="1"/>
    <n v="0"/>
    <n v="1"/>
    <x v="0"/>
    <x v="16"/>
    <x v="326"/>
    <x v="286"/>
  </r>
  <r>
    <x v="164"/>
    <x v="0"/>
    <n v="0"/>
    <x v="0"/>
    <n v="0"/>
    <n v="1"/>
    <x v="0"/>
    <x v="17"/>
    <x v="327"/>
    <x v="287"/>
  </r>
  <r>
    <x v="164"/>
    <x v="1"/>
    <n v="0"/>
    <x v="1"/>
    <n v="0"/>
    <n v="1"/>
    <x v="0"/>
    <x v="2"/>
    <x v="328"/>
    <x v="279"/>
  </r>
  <r>
    <x v="165"/>
    <x v="0"/>
    <n v="0"/>
    <x v="0"/>
    <n v="0"/>
    <n v="1"/>
    <x v="0"/>
    <x v="86"/>
    <x v="329"/>
    <x v="288"/>
  </r>
  <r>
    <x v="165"/>
    <x v="1"/>
    <n v="0"/>
    <x v="1"/>
    <n v="0"/>
    <n v="1"/>
    <x v="0"/>
    <x v="2"/>
    <x v="330"/>
    <x v="289"/>
  </r>
  <r>
    <x v="166"/>
    <x v="0"/>
    <n v="0"/>
    <x v="0"/>
    <n v="0"/>
    <n v="1"/>
    <x v="0"/>
    <x v="81"/>
    <x v="331"/>
    <x v="290"/>
  </r>
  <r>
    <x v="166"/>
    <x v="1"/>
    <n v="0"/>
    <x v="1"/>
    <n v="0"/>
    <n v="1"/>
    <x v="0"/>
    <x v="14"/>
    <x v="332"/>
    <x v="291"/>
  </r>
  <r>
    <x v="167"/>
    <x v="0"/>
    <n v="0"/>
    <x v="0"/>
    <n v="0"/>
    <n v="1"/>
    <x v="0"/>
    <x v="67"/>
    <x v="333"/>
    <x v="63"/>
  </r>
  <r>
    <x v="167"/>
    <x v="1"/>
    <n v="0"/>
    <x v="1"/>
    <n v="0"/>
    <n v="1"/>
    <x v="0"/>
    <x v="18"/>
    <x v="334"/>
    <x v="292"/>
  </r>
  <r>
    <x v="168"/>
    <x v="0"/>
    <n v="0"/>
    <x v="0"/>
    <n v="0"/>
    <n v="1"/>
    <x v="0"/>
    <x v="44"/>
    <x v="335"/>
    <x v="93"/>
  </r>
  <r>
    <x v="168"/>
    <x v="1"/>
    <n v="0"/>
    <x v="1"/>
    <n v="0"/>
    <n v="1"/>
    <x v="0"/>
    <x v="2"/>
    <x v="336"/>
    <x v="136"/>
  </r>
  <r>
    <x v="169"/>
    <x v="0"/>
    <n v="0"/>
    <x v="0"/>
    <n v="0"/>
    <n v="1"/>
    <x v="0"/>
    <x v="87"/>
    <x v="337"/>
    <x v="293"/>
  </r>
  <r>
    <x v="169"/>
    <x v="1"/>
    <n v="0"/>
    <x v="1"/>
    <n v="0"/>
    <n v="1"/>
    <x v="0"/>
    <x v="19"/>
    <x v="338"/>
    <x v="294"/>
  </r>
  <r>
    <x v="170"/>
    <x v="0"/>
    <n v="0"/>
    <x v="0"/>
    <n v="0"/>
    <n v="1"/>
    <x v="0"/>
    <x v="83"/>
    <x v="339"/>
    <x v="106"/>
  </r>
  <r>
    <x v="170"/>
    <x v="1"/>
    <n v="0"/>
    <x v="1"/>
    <n v="0"/>
    <n v="1"/>
    <x v="0"/>
    <x v="88"/>
    <x v="340"/>
    <x v="295"/>
  </r>
  <r>
    <x v="171"/>
    <x v="0"/>
    <n v="0"/>
    <x v="0"/>
    <n v="0"/>
    <n v="1"/>
    <x v="0"/>
    <x v="88"/>
    <x v="341"/>
    <x v="296"/>
  </r>
  <r>
    <x v="171"/>
    <x v="1"/>
    <n v="0"/>
    <x v="1"/>
    <n v="0"/>
    <n v="1"/>
    <x v="0"/>
    <x v="2"/>
    <x v="342"/>
    <x v="297"/>
  </r>
  <r>
    <x v="172"/>
    <x v="0"/>
    <n v="0"/>
    <x v="0"/>
    <n v="0"/>
    <n v="1"/>
    <x v="0"/>
    <x v="14"/>
    <x v="343"/>
    <x v="298"/>
  </r>
  <r>
    <x v="172"/>
    <x v="1"/>
    <n v="0"/>
    <x v="1"/>
    <n v="0"/>
    <n v="1"/>
    <x v="0"/>
    <x v="2"/>
    <x v="344"/>
    <x v="299"/>
  </r>
  <r>
    <x v="173"/>
    <x v="0"/>
    <n v="0"/>
    <x v="0"/>
    <n v="0"/>
    <n v="1"/>
    <x v="0"/>
    <x v="11"/>
    <x v="345"/>
    <x v="266"/>
  </r>
  <r>
    <x v="173"/>
    <x v="1"/>
    <n v="0"/>
    <x v="1"/>
    <n v="0"/>
    <n v="1"/>
    <x v="0"/>
    <x v="35"/>
    <x v="346"/>
    <x v="300"/>
  </r>
  <r>
    <x v="174"/>
    <x v="0"/>
    <n v="0"/>
    <x v="0"/>
    <n v="0"/>
    <n v="1"/>
    <x v="0"/>
    <x v="89"/>
    <x v="347"/>
    <x v="301"/>
  </r>
  <r>
    <x v="174"/>
    <x v="1"/>
    <n v="0"/>
    <x v="1"/>
    <n v="0"/>
    <n v="1"/>
    <x v="0"/>
    <x v="2"/>
    <x v="348"/>
    <x v="140"/>
  </r>
  <r>
    <x v="175"/>
    <x v="0"/>
    <n v="0"/>
    <x v="0"/>
    <n v="0"/>
    <n v="1"/>
    <x v="0"/>
    <x v="5"/>
    <x v="349"/>
    <x v="54"/>
  </r>
  <r>
    <x v="175"/>
    <x v="1"/>
    <n v="0"/>
    <x v="1"/>
    <n v="0"/>
    <n v="1"/>
    <x v="0"/>
    <x v="2"/>
    <x v="350"/>
    <x v="197"/>
  </r>
  <r>
    <x v="176"/>
    <x v="0"/>
    <n v="0"/>
    <x v="0"/>
    <n v="0"/>
    <n v="1"/>
    <x v="0"/>
    <x v="43"/>
    <x v="351"/>
    <x v="302"/>
  </r>
  <r>
    <x v="176"/>
    <x v="1"/>
    <n v="0"/>
    <x v="1"/>
    <n v="0"/>
    <n v="1"/>
    <x v="0"/>
    <x v="0"/>
    <x v="352"/>
    <x v="265"/>
  </r>
  <r>
    <x v="177"/>
    <x v="0"/>
    <n v="0"/>
    <x v="0"/>
    <n v="0"/>
    <n v="1"/>
    <x v="0"/>
    <x v="27"/>
    <x v="353"/>
    <x v="303"/>
  </r>
  <r>
    <x v="177"/>
    <x v="1"/>
    <n v="0"/>
    <x v="1"/>
    <n v="0"/>
    <n v="1"/>
    <x v="0"/>
    <x v="2"/>
    <x v="354"/>
    <x v="304"/>
  </r>
  <r>
    <x v="178"/>
    <x v="0"/>
    <n v="0"/>
    <x v="0"/>
    <n v="0"/>
    <n v="1"/>
    <x v="0"/>
    <x v="29"/>
    <x v="355"/>
    <x v="305"/>
  </r>
  <r>
    <x v="178"/>
    <x v="1"/>
    <n v="0"/>
    <x v="1"/>
    <n v="0"/>
    <n v="1"/>
    <x v="0"/>
    <x v="2"/>
    <x v="356"/>
    <x v="297"/>
  </r>
  <r>
    <x v="179"/>
    <x v="0"/>
    <n v="0"/>
    <x v="0"/>
    <n v="0"/>
    <n v="1"/>
    <x v="0"/>
    <x v="90"/>
    <x v="357"/>
    <x v="306"/>
  </r>
  <r>
    <x v="179"/>
    <x v="1"/>
    <n v="0"/>
    <x v="1"/>
    <n v="0"/>
    <n v="1"/>
    <x v="0"/>
    <x v="14"/>
    <x v="358"/>
    <x v="307"/>
  </r>
  <r>
    <x v="180"/>
    <x v="0"/>
    <n v="0"/>
    <x v="0"/>
    <n v="0"/>
    <n v="1"/>
    <x v="0"/>
    <x v="91"/>
    <x v="359"/>
    <x v="308"/>
  </r>
  <r>
    <x v="180"/>
    <x v="1"/>
    <n v="0"/>
    <x v="1"/>
    <n v="0"/>
    <n v="1"/>
    <x v="0"/>
    <x v="62"/>
    <x v="360"/>
    <x v="309"/>
  </r>
  <r>
    <x v="181"/>
    <x v="0"/>
    <n v="0"/>
    <x v="0"/>
    <n v="0"/>
    <n v="1"/>
    <x v="0"/>
    <x v="74"/>
    <x v="361"/>
    <x v="310"/>
  </r>
  <r>
    <x v="181"/>
    <x v="1"/>
    <n v="0"/>
    <x v="1"/>
    <n v="0"/>
    <n v="1"/>
    <x v="0"/>
    <x v="9"/>
    <x v="362"/>
    <x v="61"/>
  </r>
  <r>
    <x v="182"/>
    <x v="0"/>
    <n v="0"/>
    <x v="0"/>
    <n v="0"/>
    <n v="1"/>
    <x v="0"/>
    <x v="81"/>
    <x v="363"/>
    <x v="311"/>
  </r>
  <r>
    <x v="182"/>
    <x v="1"/>
    <n v="0"/>
    <x v="1"/>
    <n v="0"/>
    <n v="1"/>
    <x v="0"/>
    <x v="2"/>
    <x v="364"/>
    <x v="312"/>
  </r>
  <r>
    <x v="183"/>
    <x v="0"/>
    <n v="0"/>
    <x v="0"/>
    <n v="0"/>
    <n v="1"/>
    <x v="0"/>
    <x v="29"/>
    <x v="365"/>
    <x v="313"/>
  </r>
  <r>
    <x v="183"/>
    <x v="1"/>
    <n v="0"/>
    <x v="1"/>
    <n v="0"/>
    <n v="1"/>
    <x v="0"/>
    <x v="9"/>
    <x v="366"/>
    <x v="314"/>
  </r>
  <r>
    <x v="184"/>
    <x v="0"/>
    <n v="0"/>
    <x v="0"/>
    <n v="0"/>
    <n v="1"/>
    <x v="0"/>
    <x v="49"/>
    <x v="367"/>
    <x v="315"/>
  </r>
  <r>
    <x v="184"/>
    <x v="1"/>
    <n v="0"/>
    <x v="1"/>
    <n v="0"/>
    <n v="1"/>
    <x v="0"/>
    <x v="21"/>
    <x v="368"/>
    <x v="316"/>
  </r>
  <r>
    <x v="185"/>
    <x v="0"/>
    <n v="0"/>
    <x v="0"/>
    <n v="0"/>
    <n v="1"/>
    <x v="0"/>
    <x v="38"/>
    <x v="369"/>
    <x v="317"/>
  </r>
  <r>
    <x v="185"/>
    <x v="1"/>
    <n v="0"/>
    <x v="1"/>
    <n v="0"/>
    <n v="1"/>
    <x v="0"/>
    <x v="21"/>
    <x v="370"/>
    <x v="72"/>
  </r>
  <r>
    <x v="186"/>
    <x v="0"/>
    <n v="0"/>
    <x v="0"/>
    <n v="0"/>
    <n v="1"/>
    <x v="0"/>
    <x v="35"/>
    <x v="371"/>
    <x v="318"/>
  </r>
  <r>
    <x v="186"/>
    <x v="1"/>
    <n v="0"/>
    <x v="1"/>
    <n v="0"/>
    <n v="1"/>
    <x v="0"/>
    <x v="2"/>
    <x v="372"/>
    <x v="204"/>
  </r>
  <r>
    <x v="187"/>
    <x v="0"/>
    <n v="0"/>
    <x v="0"/>
    <n v="0"/>
    <n v="1"/>
    <x v="0"/>
    <x v="66"/>
    <x v="373"/>
    <x v="319"/>
  </r>
  <r>
    <x v="187"/>
    <x v="1"/>
    <n v="0"/>
    <x v="1"/>
    <n v="0"/>
    <n v="1"/>
    <x v="0"/>
    <x v="2"/>
    <x v="374"/>
    <x v="198"/>
  </r>
  <r>
    <x v="188"/>
    <x v="0"/>
    <n v="0"/>
    <x v="0"/>
    <n v="0"/>
    <n v="1"/>
    <x v="0"/>
    <x v="92"/>
    <x v="375"/>
    <x v="320"/>
  </r>
  <r>
    <x v="188"/>
    <x v="1"/>
    <n v="0"/>
    <x v="1"/>
    <n v="0"/>
    <n v="1"/>
    <x v="0"/>
    <x v="10"/>
    <x v="376"/>
    <x v="321"/>
  </r>
  <r>
    <x v="189"/>
    <x v="0"/>
    <n v="0"/>
    <x v="0"/>
    <n v="0"/>
    <n v="1"/>
    <x v="0"/>
    <x v="26"/>
    <x v="377"/>
    <x v="322"/>
  </r>
  <r>
    <x v="189"/>
    <x v="1"/>
    <n v="0"/>
    <x v="1"/>
    <n v="0"/>
    <n v="1"/>
    <x v="0"/>
    <x v="2"/>
    <x v="378"/>
    <x v="98"/>
  </r>
  <r>
    <x v="190"/>
    <x v="0"/>
    <n v="0"/>
    <x v="0"/>
    <n v="0"/>
    <n v="1"/>
    <x v="0"/>
    <x v="14"/>
    <x v="379"/>
    <x v="323"/>
  </r>
  <r>
    <x v="190"/>
    <x v="1"/>
    <n v="0"/>
    <x v="1"/>
    <n v="0"/>
    <n v="1"/>
    <x v="0"/>
    <x v="14"/>
    <x v="380"/>
    <x v="324"/>
  </r>
  <r>
    <x v="191"/>
    <x v="0"/>
    <n v="0"/>
    <x v="0"/>
    <n v="0"/>
    <n v="1"/>
    <x v="0"/>
    <x v="45"/>
    <x v="381"/>
    <x v="325"/>
  </r>
  <r>
    <x v="191"/>
    <x v="1"/>
    <n v="0"/>
    <x v="1"/>
    <n v="0"/>
    <n v="1"/>
    <x v="0"/>
    <x v="21"/>
    <x v="382"/>
    <x v="259"/>
  </r>
  <r>
    <x v="192"/>
    <x v="0"/>
    <n v="0"/>
    <x v="0"/>
    <n v="0"/>
    <n v="1"/>
    <x v="0"/>
    <x v="93"/>
    <x v="383"/>
    <x v="303"/>
  </r>
  <r>
    <x v="192"/>
    <x v="1"/>
    <n v="0"/>
    <x v="1"/>
    <n v="0"/>
    <n v="1"/>
    <x v="0"/>
    <x v="2"/>
    <x v="384"/>
    <x v="326"/>
  </r>
  <r>
    <x v="193"/>
    <x v="0"/>
    <n v="0"/>
    <x v="0"/>
    <n v="0"/>
    <n v="1"/>
    <x v="0"/>
    <x v="2"/>
    <x v="385"/>
    <x v="327"/>
  </r>
  <r>
    <x v="193"/>
    <x v="1"/>
    <n v="0"/>
    <x v="1"/>
    <n v="0"/>
    <n v="1"/>
    <x v="0"/>
    <x v="1"/>
    <x v="386"/>
    <x v="328"/>
  </r>
  <r>
    <x v="194"/>
    <x v="0"/>
    <n v="0"/>
    <x v="0"/>
    <n v="0"/>
    <n v="1"/>
    <x v="0"/>
    <x v="24"/>
    <x v="387"/>
    <x v="329"/>
  </r>
  <r>
    <x v="194"/>
    <x v="1"/>
    <n v="0"/>
    <x v="1"/>
    <n v="0"/>
    <n v="1"/>
    <x v="0"/>
    <x v="21"/>
    <x v="388"/>
    <x v="330"/>
  </r>
  <r>
    <x v="195"/>
    <x v="0"/>
    <n v="0"/>
    <x v="0"/>
    <n v="0"/>
    <n v="1"/>
    <x v="0"/>
    <x v="10"/>
    <x v="389"/>
    <x v="331"/>
  </r>
  <r>
    <x v="195"/>
    <x v="1"/>
    <n v="0"/>
    <x v="1"/>
    <n v="0"/>
    <n v="1"/>
    <x v="0"/>
    <x v="16"/>
    <x v="390"/>
    <x v="266"/>
  </r>
  <r>
    <x v="196"/>
    <x v="0"/>
    <n v="0"/>
    <x v="0"/>
    <n v="0"/>
    <n v="1"/>
    <x v="0"/>
    <x v="42"/>
    <x v="391"/>
    <x v="332"/>
  </r>
  <r>
    <x v="196"/>
    <x v="1"/>
    <n v="0"/>
    <x v="1"/>
    <n v="0"/>
    <n v="1"/>
    <x v="0"/>
    <x v="17"/>
    <x v="392"/>
    <x v="333"/>
  </r>
  <r>
    <x v="197"/>
    <x v="0"/>
    <n v="0"/>
    <x v="0"/>
    <n v="0"/>
    <n v="1"/>
    <x v="0"/>
    <x v="13"/>
    <x v="393"/>
    <x v="334"/>
  </r>
  <r>
    <x v="197"/>
    <x v="1"/>
    <n v="0"/>
    <x v="1"/>
    <n v="0"/>
    <n v="1"/>
    <x v="0"/>
    <x v="2"/>
    <x v="394"/>
    <x v="335"/>
  </r>
  <r>
    <x v="198"/>
    <x v="0"/>
    <n v="0"/>
    <x v="0"/>
    <n v="0"/>
    <n v="1"/>
    <x v="0"/>
    <x v="83"/>
    <x v="395"/>
    <x v="336"/>
  </r>
  <r>
    <x v="198"/>
    <x v="1"/>
    <n v="0"/>
    <x v="1"/>
    <n v="0"/>
    <n v="1"/>
    <x v="0"/>
    <x v="2"/>
    <x v="396"/>
    <x v="337"/>
  </r>
  <r>
    <x v="199"/>
    <x v="0"/>
    <n v="0"/>
    <x v="0"/>
    <n v="0"/>
    <n v="1"/>
    <x v="0"/>
    <x v="39"/>
    <x v="397"/>
    <x v="338"/>
  </r>
  <r>
    <x v="199"/>
    <x v="1"/>
    <n v="0"/>
    <x v="1"/>
    <n v="0"/>
    <n v="1"/>
    <x v="0"/>
    <x v="0"/>
    <x v="398"/>
    <x v="339"/>
  </r>
  <r>
    <x v="200"/>
    <x v="0"/>
    <n v="0"/>
    <x v="0"/>
    <n v="0"/>
    <n v="1"/>
    <x v="0"/>
    <x v="38"/>
    <x v="399"/>
    <x v="340"/>
  </r>
  <r>
    <x v="200"/>
    <x v="1"/>
    <n v="0"/>
    <x v="1"/>
    <n v="0"/>
    <n v="1"/>
    <x v="0"/>
    <x v="2"/>
    <x v="400"/>
    <x v="229"/>
  </r>
  <r>
    <x v="201"/>
    <x v="0"/>
    <n v="0"/>
    <x v="0"/>
    <n v="0"/>
    <n v="1"/>
    <x v="0"/>
    <x v="40"/>
    <x v="401"/>
    <x v="24"/>
  </r>
  <r>
    <x v="201"/>
    <x v="1"/>
    <n v="0"/>
    <x v="1"/>
    <n v="0"/>
    <n v="1"/>
    <x v="0"/>
    <x v="2"/>
    <x v="402"/>
    <x v="160"/>
  </r>
  <r>
    <x v="202"/>
    <x v="0"/>
    <n v="0"/>
    <x v="0"/>
    <n v="0"/>
    <n v="1"/>
    <x v="0"/>
    <x v="12"/>
    <x v="403"/>
    <x v="341"/>
  </r>
  <r>
    <x v="202"/>
    <x v="1"/>
    <n v="0"/>
    <x v="1"/>
    <n v="0"/>
    <n v="1"/>
    <x v="0"/>
    <x v="26"/>
    <x v="404"/>
    <x v="342"/>
  </r>
  <r>
    <x v="203"/>
    <x v="0"/>
    <n v="0"/>
    <x v="0"/>
    <n v="0"/>
    <n v="1"/>
    <x v="0"/>
    <x v="94"/>
    <x v="405"/>
    <x v="343"/>
  </r>
  <r>
    <x v="203"/>
    <x v="1"/>
    <n v="0"/>
    <x v="1"/>
    <n v="0"/>
    <n v="1"/>
    <x v="0"/>
    <x v="37"/>
    <x v="406"/>
    <x v="344"/>
  </r>
  <r>
    <x v="204"/>
    <x v="0"/>
    <n v="0"/>
    <x v="0"/>
    <n v="0"/>
    <n v="1"/>
    <x v="0"/>
    <x v="0"/>
    <x v="407"/>
    <x v="345"/>
  </r>
  <r>
    <x v="204"/>
    <x v="1"/>
    <n v="0"/>
    <x v="1"/>
    <n v="0"/>
    <n v="1"/>
    <x v="0"/>
    <x v="19"/>
    <x v="408"/>
    <x v="346"/>
  </r>
  <r>
    <x v="205"/>
    <x v="0"/>
    <n v="0"/>
    <x v="0"/>
    <n v="0"/>
    <n v="1"/>
    <x v="0"/>
    <x v="95"/>
    <x v="409"/>
    <x v="347"/>
  </r>
  <r>
    <x v="205"/>
    <x v="1"/>
    <n v="0"/>
    <x v="1"/>
    <n v="0"/>
    <n v="1"/>
    <x v="0"/>
    <x v="9"/>
    <x v="410"/>
    <x v="158"/>
  </r>
  <r>
    <x v="206"/>
    <x v="0"/>
    <n v="0"/>
    <x v="0"/>
    <n v="0"/>
    <n v="1"/>
    <x v="0"/>
    <x v="0"/>
    <x v="411"/>
    <x v="92"/>
  </r>
  <r>
    <x v="206"/>
    <x v="1"/>
    <n v="0"/>
    <x v="1"/>
    <n v="0"/>
    <n v="1"/>
    <x v="0"/>
    <x v="19"/>
    <x v="412"/>
    <x v="348"/>
  </r>
  <r>
    <x v="207"/>
    <x v="0"/>
    <n v="0"/>
    <x v="0"/>
    <n v="0"/>
    <n v="1"/>
    <x v="0"/>
    <x v="91"/>
    <x v="413"/>
    <x v="349"/>
  </r>
  <r>
    <x v="207"/>
    <x v="1"/>
    <n v="0"/>
    <x v="1"/>
    <n v="0"/>
    <n v="1"/>
    <x v="0"/>
    <x v="2"/>
    <x v="414"/>
    <x v="45"/>
  </r>
  <r>
    <x v="208"/>
    <x v="0"/>
    <n v="0"/>
    <x v="0"/>
    <n v="0"/>
    <n v="1"/>
    <x v="0"/>
    <x v="17"/>
    <x v="415"/>
    <x v="350"/>
  </r>
  <r>
    <x v="208"/>
    <x v="1"/>
    <n v="0"/>
    <x v="1"/>
    <n v="0"/>
    <n v="1"/>
    <x v="0"/>
    <x v="21"/>
    <x v="416"/>
    <x v="182"/>
  </r>
  <r>
    <x v="209"/>
    <x v="0"/>
    <n v="0"/>
    <x v="0"/>
    <n v="0"/>
    <n v="1"/>
    <x v="0"/>
    <x v="36"/>
    <x v="417"/>
    <x v="169"/>
  </r>
  <r>
    <x v="209"/>
    <x v="1"/>
    <n v="0"/>
    <x v="1"/>
    <n v="0"/>
    <n v="1"/>
    <x v="0"/>
    <x v="17"/>
    <x v="418"/>
    <x v="351"/>
  </r>
  <r>
    <x v="210"/>
    <x v="0"/>
    <n v="0"/>
    <x v="0"/>
    <n v="0"/>
    <n v="1"/>
    <x v="0"/>
    <x v="96"/>
    <x v="419"/>
    <x v="352"/>
  </r>
  <r>
    <x v="210"/>
    <x v="1"/>
    <n v="0"/>
    <x v="1"/>
    <n v="0"/>
    <n v="1"/>
    <x v="0"/>
    <x v="2"/>
    <x v="420"/>
    <x v="198"/>
  </r>
  <r>
    <x v="211"/>
    <x v="0"/>
    <n v="0"/>
    <x v="0"/>
    <n v="0"/>
    <n v="1"/>
    <x v="0"/>
    <x v="21"/>
    <x v="421"/>
    <x v="353"/>
  </r>
  <r>
    <x v="211"/>
    <x v="1"/>
    <n v="0"/>
    <x v="1"/>
    <n v="0"/>
    <n v="1"/>
    <x v="0"/>
    <x v="14"/>
    <x v="422"/>
    <x v="211"/>
  </r>
  <r>
    <x v="212"/>
    <x v="0"/>
    <n v="0"/>
    <x v="0"/>
    <n v="0"/>
    <n v="1"/>
    <x v="0"/>
    <x v="24"/>
    <x v="423"/>
    <x v="354"/>
  </r>
  <r>
    <x v="212"/>
    <x v="1"/>
    <n v="0"/>
    <x v="1"/>
    <n v="0"/>
    <n v="1"/>
    <x v="0"/>
    <x v="2"/>
    <x v="402"/>
    <x v="312"/>
  </r>
  <r>
    <x v="213"/>
    <x v="0"/>
    <n v="0"/>
    <x v="0"/>
    <n v="0"/>
    <n v="1"/>
    <x v="0"/>
    <x v="65"/>
    <x v="424"/>
    <x v="355"/>
  </r>
  <r>
    <x v="213"/>
    <x v="1"/>
    <n v="0"/>
    <x v="1"/>
    <n v="0"/>
    <n v="1"/>
    <x v="0"/>
    <x v="17"/>
    <x v="425"/>
    <x v="246"/>
  </r>
  <r>
    <x v="214"/>
    <x v="0"/>
    <n v="0"/>
    <x v="0"/>
    <n v="0"/>
    <n v="1"/>
    <x v="0"/>
    <x v="39"/>
    <x v="426"/>
    <x v="356"/>
  </r>
  <r>
    <x v="214"/>
    <x v="1"/>
    <n v="0"/>
    <x v="1"/>
    <n v="0"/>
    <n v="1"/>
    <x v="0"/>
    <x v="19"/>
    <x v="427"/>
    <x v="357"/>
  </r>
  <r>
    <x v="215"/>
    <x v="0"/>
    <n v="0"/>
    <x v="0"/>
    <n v="0"/>
    <n v="1"/>
    <x v="0"/>
    <x v="14"/>
    <x v="428"/>
    <x v="134"/>
  </r>
  <r>
    <x v="215"/>
    <x v="1"/>
    <n v="0"/>
    <x v="1"/>
    <n v="0"/>
    <n v="1"/>
    <x v="0"/>
    <x v="2"/>
    <x v="429"/>
    <x v="79"/>
  </r>
  <r>
    <x v="216"/>
    <x v="0"/>
    <n v="0"/>
    <x v="0"/>
    <n v="0"/>
    <n v="1"/>
    <x v="0"/>
    <x v="54"/>
    <x v="430"/>
    <x v="358"/>
  </r>
  <r>
    <x v="216"/>
    <x v="1"/>
    <n v="0"/>
    <x v="1"/>
    <n v="0"/>
    <n v="1"/>
    <x v="0"/>
    <x v="16"/>
    <x v="431"/>
    <x v="359"/>
  </r>
  <r>
    <x v="217"/>
    <x v="0"/>
    <n v="0"/>
    <x v="0"/>
    <n v="0"/>
    <n v="1"/>
    <x v="0"/>
    <x v="93"/>
    <x v="432"/>
    <x v="360"/>
  </r>
  <r>
    <x v="217"/>
    <x v="1"/>
    <n v="0"/>
    <x v="1"/>
    <n v="0"/>
    <n v="1"/>
    <x v="0"/>
    <x v="19"/>
    <x v="433"/>
    <x v="348"/>
  </r>
  <r>
    <x v="218"/>
    <x v="0"/>
    <n v="0"/>
    <x v="0"/>
    <n v="0"/>
    <n v="1"/>
    <x v="0"/>
    <x v="21"/>
    <x v="434"/>
    <x v="33"/>
  </r>
  <r>
    <x v="218"/>
    <x v="1"/>
    <n v="0"/>
    <x v="1"/>
    <n v="0"/>
    <n v="1"/>
    <x v="0"/>
    <x v="2"/>
    <x v="435"/>
    <x v="104"/>
  </r>
  <r>
    <x v="219"/>
    <x v="0"/>
    <n v="0"/>
    <x v="0"/>
    <n v="0"/>
    <n v="1"/>
    <x v="0"/>
    <x v="5"/>
    <x v="436"/>
    <x v="361"/>
  </r>
  <r>
    <x v="219"/>
    <x v="1"/>
    <n v="0"/>
    <x v="1"/>
    <n v="0"/>
    <n v="1"/>
    <x v="0"/>
    <x v="5"/>
    <x v="437"/>
    <x v="362"/>
  </r>
  <r>
    <x v="220"/>
    <x v="0"/>
    <n v="0"/>
    <x v="0"/>
    <n v="0"/>
    <n v="1"/>
    <x v="0"/>
    <x v="83"/>
    <x v="438"/>
    <x v="317"/>
  </r>
  <r>
    <x v="220"/>
    <x v="1"/>
    <n v="0"/>
    <x v="1"/>
    <n v="0"/>
    <n v="1"/>
    <x v="0"/>
    <x v="2"/>
    <x v="439"/>
    <x v="62"/>
  </r>
  <r>
    <x v="221"/>
    <x v="0"/>
    <n v="0"/>
    <x v="0"/>
    <n v="0"/>
    <n v="1"/>
    <x v="0"/>
    <x v="2"/>
    <x v="440"/>
    <x v="363"/>
  </r>
  <r>
    <x v="221"/>
    <x v="1"/>
    <n v="0"/>
    <x v="1"/>
    <n v="0"/>
    <n v="1"/>
    <x v="0"/>
    <x v="16"/>
    <x v="441"/>
    <x v="149"/>
  </r>
  <r>
    <x v="222"/>
    <x v="0"/>
    <n v="0"/>
    <x v="0"/>
    <n v="0"/>
    <n v="1"/>
    <x v="0"/>
    <x v="44"/>
    <x v="442"/>
    <x v="364"/>
  </r>
  <r>
    <x v="222"/>
    <x v="1"/>
    <n v="0"/>
    <x v="1"/>
    <n v="0"/>
    <n v="1"/>
    <x v="0"/>
    <x v="7"/>
    <x v="443"/>
    <x v="142"/>
  </r>
  <r>
    <x v="223"/>
    <x v="0"/>
    <n v="0"/>
    <x v="0"/>
    <n v="0"/>
    <n v="1"/>
    <x v="0"/>
    <x v="10"/>
    <x v="444"/>
    <x v="314"/>
  </r>
  <r>
    <x v="223"/>
    <x v="1"/>
    <n v="0"/>
    <x v="1"/>
    <n v="0"/>
    <n v="1"/>
    <x v="0"/>
    <x v="78"/>
    <x v="445"/>
    <x v="365"/>
  </r>
  <r>
    <x v="224"/>
    <x v="0"/>
    <n v="0"/>
    <x v="0"/>
    <n v="0"/>
    <n v="1"/>
    <x v="0"/>
    <x v="87"/>
    <x v="446"/>
    <x v="180"/>
  </r>
  <r>
    <x v="224"/>
    <x v="1"/>
    <n v="0"/>
    <x v="1"/>
    <n v="0"/>
    <n v="1"/>
    <x v="0"/>
    <x v="11"/>
    <x v="447"/>
    <x v="366"/>
  </r>
  <r>
    <x v="225"/>
    <x v="0"/>
    <n v="0"/>
    <x v="0"/>
    <n v="0"/>
    <n v="1"/>
    <x v="0"/>
    <x v="97"/>
    <x v="448"/>
    <x v="367"/>
  </r>
  <r>
    <x v="225"/>
    <x v="1"/>
    <n v="0"/>
    <x v="1"/>
    <n v="0"/>
    <n v="1"/>
    <x v="0"/>
    <x v="2"/>
    <x v="449"/>
    <x v="368"/>
  </r>
  <r>
    <x v="226"/>
    <x v="0"/>
    <n v="0"/>
    <x v="0"/>
    <n v="0"/>
    <n v="1"/>
    <x v="0"/>
    <x v="0"/>
    <x v="450"/>
    <x v="369"/>
  </r>
  <r>
    <x v="226"/>
    <x v="1"/>
    <n v="0"/>
    <x v="1"/>
    <n v="0"/>
    <n v="1"/>
    <x v="0"/>
    <x v="2"/>
    <x v="451"/>
    <x v="164"/>
  </r>
  <r>
    <x v="227"/>
    <x v="0"/>
    <n v="0"/>
    <x v="0"/>
    <n v="0"/>
    <n v="1"/>
    <x v="0"/>
    <x v="36"/>
    <x v="452"/>
    <x v="370"/>
  </r>
  <r>
    <x v="227"/>
    <x v="1"/>
    <n v="0"/>
    <x v="1"/>
    <n v="0"/>
    <n v="1"/>
    <x v="0"/>
    <x v="67"/>
    <x v="453"/>
    <x v="371"/>
  </r>
  <r>
    <x v="228"/>
    <x v="0"/>
    <n v="0"/>
    <x v="0"/>
    <n v="0"/>
    <n v="1"/>
    <x v="0"/>
    <x v="38"/>
    <x v="454"/>
    <x v="372"/>
  </r>
  <r>
    <x v="228"/>
    <x v="1"/>
    <n v="0"/>
    <x v="1"/>
    <n v="0"/>
    <n v="1"/>
    <x v="0"/>
    <x v="2"/>
    <x v="455"/>
    <x v="335"/>
  </r>
  <r>
    <x v="229"/>
    <x v="0"/>
    <n v="0"/>
    <x v="0"/>
    <n v="0"/>
    <n v="1"/>
    <x v="0"/>
    <x v="70"/>
    <x v="456"/>
    <x v="373"/>
  </r>
  <r>
    <x v="229"/>
    <x v="1"/>
    <n v="0"/>
    <x v="1"/>
    <n v="0"/>
    <n v="1"/>
    <x v="0"/>
    <x v="5"/>
    <x v="457"/>
    <x v="288"/>
  </r>
  <r>
    <x v="230"/>
    <x v="0"/>
    <n v="0"/>
    <x v="0"/>
    <n v="0"/>
    <n v="1"/>
    <x v="0"/>
    <x v="23"/>
    <x v="458"/>
    <x v="374"/>
  </r>
  <r>
    <x v="230"/>
    <x v="1"/>
    <n v="0"/>
    <x v="1"/>
    <n v="0"/>
    <n v="1"/>
    <x v="0"/>
    <x v="14"/>
    <x v="459"/>
    <x v="375"/>
  </r>
  <r>
    <x v="231"/>
    <x v="0"/>
    <n v="0"/>
    <x v="0"/>
    <n v="0"/>
    <n v="1"/>
    <x v="0"/>
    <x v="80"/>
    <x v="460"/>
    <x v="376"/>
  </r>
  <r>
    <x v="231"/>
    <x v="1"/>
    <n v="0"/>
    <x v="1"/>
    <n v="0"/>
    <n v="1"/>
    <x v="0"/>
    <x v="21"/>
    <x v="461"/>
    <x v="277"/>
  </r>
  <r>
    <x v="232"/>
    <x v="0"/>
    <n v="0"/>
    <x v="0"/>
    <n v="0"/>
    <n v="1"/>
    <x v="0"/>
    <x v="44"/>
    <x v="462"/>
    <x v="377"/>
  </r>
  <r>
    <x v="232"/>
    <x v="1"/>
    <n v="0"/>
    <x v="1"/>
    <n v="0"/>
    <n v="1"/>
    <x v="0"/>
    <x v="17"/>
    <x v="463"/>
    <x v="61"/>
  </r>
  <r>
    <x v="233"/>
    <x v="0"/>
    <n v="0"/>
    <x v="0"/>
    <n v="0"/>
    <n v="1"/>
    <x v="0"/>
    <x v="21"/>
    <x v="464"/>
    <x v="378"/>
  </r>
  <r>
    <x v="233"/>
    <x v="1"/>
    <n v="0"/>
    <x v="1"/>
    <n v="0"/>
    <n v="1"/>
    <x v="0"/>
    <x v="17"/>
    <x v="465"/>
    <x v="379"/>
  </r>
  <r>
    <x v="234"/>
    <x v="0"/>
    <n v="0"/>
    <x v="0"/>
    <n v="0"/>
    <n v="1"/>
    <x v="0"/>
    <x v="11"/>
    <x v="466"/>
    <x v="380"/>
  </r>
  <r>
    <x v="234"/>
    <x v="1"/>
    <n v="0"/>
    <x v="1"/>
    <n v="0"/>
    <n v="1"/>
    <x v="0"/>
    <x v="38"/>
    <x v="467"/>
    <x v="381"/>
  </r>
  <r>
    <x v="235"/>
    <x v="0"/>
    <n v="0"/>
    <x v="0"/>
    <n v="0"/>
    <n v="1"/>
    <x v="0"/>
    <x v="4"/>
    <x v="468"/>
    <x v="382"/>
  </r>
  <r>
    <x v="235"/>
    <x v="1"/>
    <n v="0"/>
    <x v="1"/>
    <n v="0"/>
    <n v="1"/>
    <x v="0"/>
    <x v="62"/>
    <x v="469"/>
    <x v="383"/>
  </r>
  <r>
    <x v="236"/>
    <x v="0"/>
    <n v="0"/>
    <x v="0"/>
    <n v="0"/>
    <n v="1"/>
    <x v="0"/>
    <x v="98"/>
    <x v="470"/>
    <x v="384"/>
  </r>
  <r>
    <x v="236"/>
    <x v="1"/>
    <n v="0"/>
    <x v="1"/>
    <n v="0"/>
    <n v="1"/>
    <x v="0"/>
    <x v="16"/>
    <x v="471"/>
    <x v="357"/>
  </r>
  <r>
    <x v="237"/>
    <x v="0"/>
    <n v="0"/>
    <x v="0"/>
    <n v="0"/>
    <n v="1"/>
    <x v="0"/>
    <x v="5"/>
    <x v="472"/>
    <x v="216"/>
  </r>
  <r>
    <x v="237"/>
    <x v="1"/>
    <n v="0"/>
    <x v="1"/>
    <n v="0"/>
    <n v="1"/>
    <x v="0"/>
    <x v="16"/>
    <x v="473"/>
    <x v="385"/>
  </r>
  <r>
    <x v="238"/>
    <x v="0"/>
    <n v="0"/>
    <x v="0"/>
    <n v="0"/>
    <n v="1"/>
    <x v="0"/>
    <x v="65"/>
    <x v="474"/>
    <x v="55"/>
  </r>
  <r>
    <x v="238"/>
    <x v="1"/>
    <n v="0"/>
    <x v="1"/>
    <n v="0"/>
    <n v="1"/>
    <x v="0"/>
    <x v="16"/>
    <x v="475"/>
    <x v="386"/>
  </r>
  <r>
    <x v="239"/>
    <x v="0"/>
    <n v="0"/>
    <x v="0"/>
    <n v="0"/>
    <n v="1"/>
    <x v="0"/>
    <x v="19"/>
    <x v="476"/>
    <x v="326"/>
  </r>
  <r>
    <x v="239"/>
    <x v="1"/>
    <n v="0"/>
    <x v="1"/>
    <n v="0"/>
    <n v="1"/>
    <x v="0"/>
    <x v="18"/>
    <x v="477"/>
    <x v="387"/>
  </r>
  <r>
    <x v="240"/>
    <x v="0"/>
    <n v="0"/>
    <x v="0"/>
    <n v="0"/>
    <n v="1"/>
    <x v="0"/>
    <x v="52"/>
    <x v="478"/>
    <x v="388"/>
  </r>
  <r>
    <x v="240"/>
    <x v="1"/>
    <n v="0"/>
    <x v="1"/>
    <n v="0"/>
    <n v="1"/>
    <x v="0"/>
    <x v="2"/>
    <x v="479"/>
    <x v="164"/>
  </r>
  <r>
    <x v="241"/>
    <x v="0"/>
    <n v="0"/>
    <x v="0"/>
    <n v="0"/>
    <n v="1"/>
    <x v="0"/>
    <x v="55"/>
    <x v="480"/>
    <x v="389"/>
  </r>
  <r>
    <x v="241"/>
    <x v="1"/>
    <n v="0"/>
    <x v="1"/>
    <n v="0"/>
    <n v="1"/>
    <x v="0"/>
    <x v="14"/>
    <x v="481"/>
    <x v="390"/>
  </r>
  <r>
    <x v="242"/>
    <x v="0"/>
    <n v="0"/>
    <x v="0"/>
    <n v="0"/>
    <n v="1"/>
    <x v="0"/>
    <x v="99"/>
    <x v="482"/>
    <x v="391"/>
  </r>
  <r>
    <x v="242"/>
    <x v="1"/>
    <n v="0"/>
    <x v="1"/>
    <n v="0"/>
    <n v="1"/>
    <x v="0"/>
    <x v="14"/>
    <x v="483"/>
    <x v="392"/>
  </r>
  <r>
    <x v="243"/>
    <x v="0"/>
    <n v="0"/>
    <x v="0"/>
    <n v="0"/>
    <n v="1"/>
    <x v="0"/>
    <x v="58"/>
    <x v="484"/>
    <x v="393"/>
  </r>
  <r>
    <x v="243"/>
    <x v="1"/>
    <n v="0"/>
    <x v="1"/>
    <n v="0"/>
    <n v="1"/>
    <x v="0"/>
    <x v="35"/>
    <x v="485"/>
    <x v="394"/>
  </r>
  <r>
    <x v="244"/>
    <x v="0"/>
    <n v="0"/>
    <x v="0"/>
    <n v="0"/>
    <n v="1"/>
    <x v="0"/>
    <x v="100"/>
    <x v="486"/>
    <x v="395"/>
  </r>
  <r>
    <x v="244"/>
    <x v="1"/>
    <n v="0"/>
    <x v="1"/>
    <n v="0"/>
    <n v="1"/>
    <x v="0"/>
    <x v="2"/>
    <x v="487"/>
    <x v="114"/>
  </r>
  <r>
    <x v="245"/>
    <x v="0"/>
    <n v="0"/>
    <x v="0"/>
    <n v="0"/>
    <n v="1"/>
    <x v="0"/>
    <x v="101"/>
    <x v="488"/>
    <x v="396"/>
  </r>
  <r>
    <x v="245"/>
    <x v="1"/>
    <n v="0"/>
    <x v="1"/>
    <n v="0"/>
    <n v="1"/>
    <x v="0"/>
    <x v="2"/>
    <x v="489"/>
    <x v="133"/>
  </r>
  <r>
    <x v="246"/>
    <x v="0"/>
    <n v="0"/>
    <x v="0"/>
    <n v="0"/>
    <n v="1"/>
    <x v="0"/>
    <x v="45"/>
    <x v="490"/>
    <x v="397"/>
  </r>
  <r>
    <x v="246"/>
    <x v="1"/>
    <n v="0"/>
    <x v="1"/>
    <n v="0"/>
    <n v="1"/>
    <x v="0"/>
    <x v="21"/>
    <x v="491"/>
    <x v="398"/>
  </r>
  <r>
    <x v="247"/>
    <x v="0"/>
    <n v="0"/>
    <x v="0"/>
    <n v="0"/>
    <n v="1"/>
    <x v="0"/>
    <x v="18"/>
    <x v="492"/>
    <x v="399"/>
  </r>
  <r>
    <x v="247"/>
    <x v="1"/>
    <n v="0"/>
    <x v="1"/>
    <n v="0"/>
    <n v="1"/>
    <x v="0"/>
    <x v="2"/>
    <x v="493"/>
    <x v="400"/>
  </r>
  <r>
    <x v="248"/>
    <x v="0"/>
    <n v="0"/>
    <x v="0"/>
    <n v="0"/>
    <n v="1"/>
    <x v="0"/>
    <x v="19"/>
    <x v="494"/>
    <x v="18"/>
  </r>
  <r>
    <x v="248"/>
    <x v="1"/>
    <n v="0"/>
    <x v="1"/>
    <n v="0"/>
    <n v="1"/>
    <x v="0"/>
    <x v="9"/>
    <x v="63"/>
    <x v="401"/>
  </r>
  <r>
    <x v="249"/>
    <x v="0"/>
    <n v="0"/>
    <x v="0"/>
    <n v="0"/>
    <n v="1"/>
    <x v="0"/>
    <x v="81"/>
    <x v="495"/>
    <x v="402"/>
  </r>
  <r>
    <x v="249"/>
    <x v="1"/>
    <n v="0"/>
    <x v="1"/>
    <n v="0"/>
    <n v="1"/>
    <x v="0"/>
    <x v="2"/>
    <x v="496"/>
    <x v="104"/>
  </r>
  <r>
    <x v="250"/>
    <x v="0"/>
    <n v="0"/>
    <x v="0"/>
    <n v="0"/>
    <n v="1"/>
    <x v="0"/>
    <x v="83"/>
    <x v="497"/>
    <x v="403"/>
  </r>
  <r>
    <x v="250"/>
    <x v="1"/>
    <n v="0"/>
    <x v="1"/>
    <n v="0"/>
    <n v="1"/>
    <x v="0"/>
    <x v="21"/>
    <x v="498"/>
    <x v="404"/>
  </r>
  <r>
    <x v="251"/>
    <x v="0"/>
    <n v="0"/>
    <x v="0"/>
    <n v="0"/>
    <n v="1"/>
    <x v="0"/>
    <x v="4"/>
    <x v="499"/>
    <x v="405"/>
  </r>
  <r>
    <x v="251"/>
    <x v="1"/>
    <n v="0"/>
    <x v="1"/>
    <n v="0"/>
    <n v="1"/>
    <x v="0"/>
    <x v="49"/>
    <x v="500"/>
    <x v="406"/>
  </r>
  <r>
    <x v="252"/>
    <x v="0"/>
    <n v="0"/>
    <x v="0"/>
    <n v="0"/>
    <n v="1"/>
    <x v="0"/>
    <x v="62"/>
    <x v="501"/>
    <x v="38"/>
  </r>
  <r>
    <x v="252"/>
    <x v="1"/>
    <n v="0"/>
    <x v="1"/>
    <n v="0"/>
    <n v="1"/>
    <x v="0"/>
    <x v="19"/>
    <x v="502"/>
    <x v="407"/>
  </r>
  <r>
    <x v="253"/>
    <x v="0"/>
    <n v="0"/>
    <x v="0"/>
    <n v="0"/>
    <n v="1"/>
    <x v="0"/>
    <x v="102"/>
    <x v="503"/>
    <x v="408"/>
  </r>
  <r>
    <x v="253"/>
    <x v="1"/>
    <n v="0"/>
    <x v="1"/>
    <n v="0"/>
    <n v="1"/>
    <x v="0"/>
    <x v="2"/>
    <x v="504"/>
    <x v="327"/>
  </r>
  <r>
    <x v="254"/>
    <x v="0"/>
    <n v="0"/>
    <x v="0"/>
    <n v="0"/>
    <n v="1"/>
    <x v="0"/>
    <x v="81"/>
    <x v="505"/>
    <x v="409"/>
  </r>
  <r>
    <x v="254"/>
    <x v="1"/>
    <n v="0"/>
    <x v="1"/>
    <n v="0"/>
    <n v="1"/>
    <x v="0"/>
    <x v="19"/>
    <x v="506"/>
    <x v="410"/>
  </r>
  <r>
    <x v="255"/>
    <x v="0"/>
    <n v="0"/>
    <x v="0"/>
    <n v="0"/>
    <n v="1"/>
    <x v="0"/>
    <x v="103"/>
    <x v="507"/>
    <x v="411"/>
  </r>
  <r>
    <x v="255"/>
    <x v="1"/>
    <n v="0"/>
    <x v="1"/>
    <n v="0"/>
    <n v="1"/>
    <x v="0"/>
    <x v="21"/>
    <x v="508"/>
    <x v="323"/>
  </r>
  <r>
    <x v="256"/>
    <x v="0"/>
    <n v="0"/>
    <x v="0"/>
    <n v="0"/>
    <n v="1"/>
    <x v="0"/>
    <x v="94"/>
    <x v="509"/>
    <x v="171"/>
  </r>
  <r>
    <x v="256"/>
    <x v="1"/>
    <n v="0"/>
    <x v="1"/>
    <n v="0"/>
    <n v="1"/>
    <x v="0"/>
    <x v="2"/>
    <x v="510"/>
    <x v="268"/>
  </r>
  <r>
    <x v="257"/>
    <x v="0"/>
    <n v="0"/>
    <x v="0"/>
    <n v="0"/>
    <n v="1"/>
    <x v="0"/>
    <x v="99"/>
    <x v="511"/>
    <x v="412"/>
  </r>
  <r>
    <x v="257"/>
    <x v="1"/>
    <n v="0"/>
    <x v="1"/>
    <n v="0"/>
    <n v="1"/>
    <x v="0"/>
    <x v="0"/>
    <x v="512"/>
    <x v="413"/>
  </r>
  <r>
    <x v="258"/>
    <x v="0"/>
    <n v="0"/>
    <x v="0"/>
    <n v="0"/>
    <n v="1"/>
    <x v="0"/>
    <x v="58"/>
    <x v="513"/>
    <x v="246"/>
  </r>
  <r>
    <x v="258"/>
    <x v="1"/>
    <n v="0"/>
    <x v="1"/>
    <n v="0"/>
    <n v="1"/>
    <x v="0"/>
    <x v="12"/>
    <x v="514"/>
    <x v="414"/>
  </r>
  <r>
    <x v="259"/>
    <x v="0"/>
    <n v="0"/>
    <x v="0"/>
    <n v="0"/>
    <n v="1"/>
    <x v="0"/>
    <x v="24"/>
    <x v="515"/>
    <x v="415"/>
  </r>
  <r>
    <x v="259"/>
    <x v="1"/>
    <n v="0"/>
    <x v="1"/>
    <n v="0"/>
    <n v="1"/>
    <x v="0"/>
    <x v="49"/>
    <x v="516"/>
    <x v="416"/>
  </r>
  <r>
    <x v="260"/>
    <x v="0"/>
    <n v="0"/>
    <x v="0"/>
    <n v="0"/>
    <n v="1"/>
    <x v="0"/>
    <x v="1"/>
    <x v="517"/>
    <x v="237"/>
  </r>
  <r>
    <x v="260"/>
    <x v="1"/>
    <n v="0"/>
    <x v="1"/>
    <n v="0"/>
    <n v="1"/>
    <x v="0"/>
    <x v="21"/>
    <x v="518"/>
    <x v="323"/>
  </r>
  <r>
    <x v="261"/>
    <x v="0"/>
    <n v="0"/>
    <x v="0"/>
    <n v="0"/>
    <n v="1"/>
    <x v="0"/>
    <x v="103"/>
    <x v="519"/>
    <x v="417"/>
  </r>
  <r>
    <x v="261"/>
    <x v="1"/>
    <n v="0"/>
    <x v="1"/>
    <n v="0"/>
    <n v="1"/>
    <x v="0"/>
    <x v="19"/>
    <x v="520"/>
    <x v="418"/>
  </r>
  <r>
    <x v="262"/>
    <x v="0"/>
    <n v="0"/>
    <x v="0"/>
    <n v="0"/>
    <n v="1"/>
    <x v="0"/>
    <x v="104"/>
    <x v="521"/>
    <x v="419"/>
  </r>
  <r>
    <x v="262"/>
    <x v="1"/>
    <n v="0"/>
    <x v="1"/>
    <n v="0"/>
    <n v="1"/>
    <x v="0"/>
    <x v="2"/>
    <x v="522"/>
    <x v="327"/>
  </r>
  <r>
    <x v="263"/>
    <x v="0"/>
    <n v="0"/>
    <x v="0"/>
    <n v="0"/>
    <n v="1"/>
    <x v="0"/>
    <x v="3"/>
    <x v="523"/>
    <x v="57"/>
  </r>
  <r>
    <x v="263"/>
    <x v="1"/>
    <n v="0"/>
    <x v="1"/>
    <n v="0"/>
    <n v="1"/>
    <x v="0"/>
    <x v="16"/>
    <x v="524"/>
    <x v="243"/>
  </r>
  <r>
    <x v="264"/>
    <x v="0"/>
    <n v="0"/>
    <x v="0"/>
    <n v="0"/>
    <n v="1"/>
    <x v="0"/>
    <x v="2"/>
    <x v="525"/>
    <x v="420"/>
  </r>
  <r>
    <x v="264"/>
    <x v="1"/>
    <n v="0"/>
    <x v="1"/>
    <n v="0"/>
    <n v="1"/>
    <x v="0"/>
    <x v="2"/>
    <x v="526"/>
    <x v="421"/>
  </r>
  <r>
    <x v="265"/>
    <x v="0"/>
    <n v="0"/>
    <x v="0"/>
    <n v="0"/>
    <n v="1"/>
    <x v="0"/>
    <x v="80"/>
    <x v="527"/>
    <x v="422"/>
  </r>
  <r>
    <x v="265"/>
    <x v="1"/>
    <n v="0"/>
    <x v="1"/>
    <n v="0"/>
    <n v="1"/>
    <x v="0"/>
    <x v="1"/>
    <x v="528"/>
    <x v="423"/>
  </r>
  <r>
    <x v="266"/>
    <x v="0"/>
    <n v="0"/>
    <x v="0"/>
    <n v="0"/>
    <n v="1"/>
    <x v="0"/>
    <x v="9"/>
    <x v="529"/>
    <x v="140"/>
  </r>
  <r>
    <x v="266"/>
    <x v="1"/>
    <n v="0"/>
    <x v="1"/>
    <n v="0"/>
    <n v="1"/>
    <x v="0"/>
    <x v="2"/>
    <x v="530"/>
    <x v="186"/>
  </r>
  <r>
    <x v="267"/>
    <x v="0"/>
    <n v="0"/>
    <x v="0"/>
    <n v="0"/>
    <n v="1"/>
    <x v="0"/>
    <x v="3"/>
    <x v="531"/>
    <x v="424"/>
  </r>
  <r>
    <x v="267"/>
    <x v="1"/>
    <n v="0"/>
    <x v="1"/>
    <n v="0"/>
    <n v="1"/>
    <x v="0"/>
    <x v="78"/>
    <x v="532"/>
    <x v="425"/>
  </r>
  <r>
    <x v="268"/>
    <x v="0"/>
    <n v="0"/>
    <x v="0"/>
    <n v="0"/>
    <n v="1"/>
    <x v="0"/>
    <x v="88"/>
    <x v="533"/>
    <x v="426"/>
  </r>
  <r>
    <x v="268"/>
    <x v="1"/>
    <n v="0"/>
    <x v="1"/>
    <n v="0"/>
    <n v="1"/>
    <x v="0"/>
    <x v="19"/>
    <x v="534"/>
    <x v="427"/>
  </r>
  <r>
    <x v="269"/>
    <x v="0"/>
    <n v="0"/>
    <x v="0"/>
    <n v="0"/>
    <n v="1"/>
    <x v="0"/>
    <x v="105"/>
    <x v="535"/>
    <x v="428"/>
  </r>
  <r>
    <x v="269"/>
    <x v="1"/>
    <n v="0"/>
    <x v="1"/>
    <n v="0"/>
    <n v="1"/>
    <x v="0"/>
    <x v="2"/>
    <x v="536"/>
    <x v="350"/>
  </r>
  <r>
    <x v="270"/>
    <x v="0"/>
    <n v="0"/>
    <x v="0"/>
    <n v="0"/>
    <n v="1"/>
    <x v="0"/>
    <x v="59"/>
    <x v="537"/>
    <x v="429"/>
  </r>
  <r>
    <x v="270"/>
    <x v="1"/>
    <n v="0"/>
    <x v="1"/>
    <n v="0"/>
    <n v="1"/>
    <x v="0"/>
    <x v="2"/>
    <x v="538"/>
    <x v="430"/>
  </r>
  <r>
    <x v="271"/>
    <x v="0"/>
    <n v="0"/>
    <x v="0"/>
    <n v="0"/>
    <n v="1"/>
    <x v="0"/>
    <x v="69"/>
    <x v="539"/>
    <x v="431"/>
  </r>
  <r>
    <x v="271"/>
    <x v="1"/>
    <n v="0"/>
    <x v="1"/>
    <n v="0"/>
    <n v="1"/>
    <x v="0"/>
    <x v="21"/>
    <x v="540"/>
    <x v="184"/>
  </r>
  <r>
    <x v="272"/>
    <x v="0"/>
    <n v="0"/>
    <x v="0"/>
    <n v="0"/>
    <n v="1"/>
    <x v="0"/>
    <x v="7"/>
    <x v="541"/>
    <x v="432"/>
  </r>
  <r>
    <x v="272"/>
    <x v="1"/>
    <n v="0"/>
    <x v="1"/>
    <n v="0"/>
    <n v="1"/>
    <x v="0"/>
    <x v="19"/>
    <x v="542"/>
    <x v="433"/>
  </r>
  <r>
    <x v="273"/>
    <x v="0"/>
    <n v="0"/>
    <x v="0"/>
    <n v="0"/>
    <n v="1"/>
    <x v="0"/>
    <x v="17"/>
    <x v="543"/>
    <x v="353"/>
  </r>
  <r>
    <x v="273"/>
    <x v="1"/>
    <n v="0"/>
    <x v="1"/>
    <n v="0"/>
    <n v="1"/>
    <x v="0"/>
    <x v="21"/>
    <x v="544"/>
    <x v="80"/>
  </r>
  <r>
    <x v="274"/>
    <x v="0"/>
    <n v="0"/>
    <x v="0"/>
    <n v="0"/>
    <n v="1"/>
    <x v="0"/>
    <x v="52"/>
    <x v="545"/>
    <x v="434"/>
  </r>
  <r>
    <x v="274"/>
    <x v="1"/>
    <n v="0"/>
    <x v="1"/>
    <n v="0"/>
    <n v="1"/>
    <x v="0"/>
    <x v="2"/>
    <x v="546"/>
    <x v="133"/>
  </r>
  <r>
    <x v="275"/>
    <x v="0"/>
    <n v="0"/>
    <x v="0"/>
    <n v="0"/>
    <n v="1"/>
    <x v="0"/>
    <x v="14"/>
    <x v="547"/>
    <x v="337"/>
  </r>
  <r>
    <x v="275"/>
    <x v="1"/>
    <n v="0"/>
    <x v="1"/>
    <n v="0"/>
    <n v="1"/>
    <x v="0"/>
    <x v="2"/>
    <x v="548"/>
    <x v="435"/>
  </r>
  <r>
    <x v="276"/>
    <x v="0"/>
    <n v="0"/>
    <x v="0"/>
    <n v="0"/>
    <n v="1"/>
    <x v="0"/>
    <x v="62"/>
    <x v="549"/>
    <x v="133"/>
  </r>
  <r>
    <x v="276"/>
    <x v="1"/>
    <n v="0"/>
    <x v="1"/>
    <n v="0"/>
    <n v="1"/>
    <x v="0"/>
    <x v="49"/>
    <x v="550"/>
    <x v="436"/>
  </r>
  <r>
    <x v="277"/>
    <x v="0"/>
    <n v="0"/>
    <x v="0"/>
    <n v="0"/>
    <n v="1"/>
    <x v="0"/>
    <x v="88"/>
    <x v="551"/>
    <x v="437"/>
  </r>
  <r>
    <x v="277"/>
    <x v="1"/>
    <n v="0"/>
    <x v="1"/>
    <n v="0"/>
    <n v="1"/>
    <x v="0"/>
    <x v="2"/>
    <x v="552"/>
    <x v="326"/>
  </r>
  <r>
    <x v="278"/>
    <x v="0"/>
    <n v="0"/>
    <x v="0"/>
    <n v="0"/>
    <n v="1"/>
    <x v="0"/>
    <x v="32"/>
    <x v="553"/>
    <x v="438"/>
  </r>
  <r>
    <x v="278"/>
    <x v="1"/>
    <n v="0"/>
    <x v="1"/>
    <n v="0"/>
    <n v="1"/>
    <x v="0"/>
    <x v="2"/>
    <x v="554"/>
    <x v="166"/>
  </r>
  <r>
    <x v="279"/>
    <x v="0"/>
    <n v="0"/>
    <x v="0"/>
    <n v="0"/>
    <n v="1"/>
    <x v="0"/>
    <x v="45"/>
    <x v="555"/>
    <x v="439"/>
  </r>
  <r>
    <x v="279"/>
    <x v="1"/>
    <n v="0"/>
    <x v="1"/>
    <n v="0"/>
    <n v="1"/>
    <x v="0"/>
    <x v="17"/>
    <x v="556"/>
    <x v="440"/>
  </r>
  <r>
    <x v="280"/>
    <x v="0"/>
    <n v="0"/>
    <x v="0"/>
    <n v="0"/>
    <n v="1"/>
    <x v="0"/>
    <x v="106"/>
    <x v="557"/>
    <x v="441"/>
  </r>
  <r>
    <x v="280"/>
    <x v="1"/>
    <n v="0"/>
    <x v="1"/>
    <n v="0"/>
    <n v="1"/>
    <x v="0"/>
    <x v="49"/>
    <x v="558"/>
    <x v="442"/>
  </r>
  <r>
    <x v="281"/>
    <x v="0"/>
    <n v="0"/>
    <x v="0"/>
    <n v="0"/>
    <n v="1"/>
    <x v="0"/>
    <x v="5"/>
    <x v="559"/>
    <x v="443"/>
  </r>
  <r>
    <x v="281"/>
    <x v="1"/>
    <n v="0"/>
    <x v="1"/>
    <n v="0"/>
    <n v="1"/>
    <x v="0"/>
    <x v="1"/>
    <x v="560"/>
    <x v="444"/>
  </r>
  <r>
    <x v="282"/>
    <x v="0"/>
    <n v="0"/>
    <x v="0"/>
    <n v="0"/>
    <n v="1"/>
    <x v="0"/>
    <x v="107"/>
    <x v="561"/>
    <x v="445"/>
  </r>
  <r>
    <x v="282"/>
    <x v="1"/>
    <n v="0"/>
    <x v="1"/>
    <n v="0"/>
    <n v="1"/>
    <x v="0"/>
    <x v="14"/>
    <x v="562"/>
    <x v="357"/>
  </r>
  <r>
    <x v="283"/>
    <x v="0"/>
    <n v="0"/>
    <x v="0"/>
    <n v="0"/>
    <n v="1"/>
    <x v="0"/>
    <x v="56"/>
    <x v="563"/>
    <x v="446"/>
  </r>
  <r>
    <x v="283"/>
    <x v="1"/>
    <n v="0"/>
    <x v="1"/>
    <n v="0"/>
    <n v="1"/>
    <x v="0"/>
    <x v="49"/>
    <x v="564"/>
    <x v="447"/>
  </r>
  <r>
    <x v="284"/>
    <x v="0"/>
    <n v="0"/>
    <x v="0"/>
    <n v="0"/>
    <n v="1"/>
    <x v="0"/>
    <x v="60"/>
    <x v="565"/>
    <x v="448"/>
  </r>
  <r>
    <x v="284"/>
    <x v="1"/>
    <n v="0"/>
    <x v="1"/>
    <n v="0"/>
    <n v="1"/>
    <x v="0"/>
    <x v="38"/>
    <x v="566"/>
    <x v="449"/>
  </r>
  <r>
    <x v="285"/>
    <x v="0"/>
    <n v="0"/>
    <x v="0"/>
    <n v="0"/>
    <n v="1"/>
    <x v="0"/>
    <x v="108"/>
    <x v="567"/>
    <x v="431"/>
  </r>
  <r>
    <x v="285"/>
    <x v="1"/>
    <n v="0"/>
    <x v="1"/>
    <n v="0"/>
    <n v="1"/>
    <x v="0"/>
    <x v="49"/>
    <x v="568"/>
    <x v="450"/>
  </r>
  <r>
    <x v="286"/>
    <x v="0"/>
    <n v="0"/>
    <x v="0"/>
    <n v="0"/>
    <n v="1"/>
    <x v="0"/>
    <x v="21"/>
    <x v="569"/>
    <x v="233"/>
  </r>
  <r>
    <x v="286"/>
    <x v="1"/>
    <n v="0"/>
    <x v="1"/>
    <n v="0"/>
    <n v="1"/>
    <x v="0"/>
    <x v="26"/>
    <x v="570"/>
    <x v="451"/>
  </r>
  <r>
    <x v="287"/>
    <x v="0"/>
    <n v="0"/>
    <x v="0"/>
    <n v="0"/>
    <n v="1"/>
    <x v="0"/>
    <x v="26"/>
    <x v="571"/>
    <x v="405"/>
  </r>
  <r>
    <x v="287"/>
    <x v="1"/>
    <n v="0"/>
    <x v="1"/>
    <n v="0"/>
    <n v="1"/>
    <x v="0"/>
    <x v="21"/>
    <x v="572"/>
    <x v="452"/>
  </r>
  <r>
    <x v="288"/>
    <x v="0"/>
    <n v="0"/>
    <x v="0"/>
    <n v="0"/>
    <n v="1"/>
    <x v="0"/>
    <x v="26"/>
    <x v="573"/>
    <x v="453"/>
  </r>
  <r>
    <x v="288"/>
    <x v="1"/>
    <n v="0"/>
    <x v="1"/>
    <n v="0"/>
    <n v="1"/>
    <x v="0"/>
    <x v="2"/>
    <x v="574"/>
    <x v="79"/>
  </r>
  <r>
    <x v="289"/>
    <x v="0"/>
    <n v="0"/>
    <x v="0"/>
    <n v="0"/>
    <n v="1"/>
    <x v="0"/>
    <x v="55"/>
    <x v="575"/>
    <x v="454"/>
  </r>
  <r>
    <x v="289"/>
    <x v="1"/>
    <n v="0"/>
    <x v="1"/>
    <n v="0"/>
    <n v="1"/>
    <x v="0"/>
    <x v="19"/>
    <x v="576"/>
    <x v="267"/>
  </r>
  <r>
    <x v="290"/>
    <x v="0"/>
    <n v="0"/>
    <x v="0"/>
    <n v="0"/>
    <n v="1"/>
    <x v="0"/>
    <x v="5"/>
    <x v="577"/>
    <x v="455"/>
  </r>
  <r>
    <x v="290"/>
    <x v="1"/>
    <n v="0"/>
    <x v="1"/>
    <n v="0"/>
    <n v="1"/>
    <x v="0"/>
    <x v="1"/>
    <x v="578"/>
    <x v="456"/>
  </r>
  <r>
    <x v="291"/>
    <x v="0"/>
    <n v="0"/>
    <x v="0"/>
    <n v="0"/>
    <n v="1"/>
    <x v="0"/>
    <x v="78"/>
    <x v="579"/>
    <x v="72"/>
  </r>
  <r>
    <x v="291"/>
    <x v="1"/>
    <n v="0"/>
    <x v="1"/>
    <n v="0"/>
    <n v="1"/>
    <x v="0"/>
    <x v="2"/>
    <x v="580"/>
    <x v="229"/>
  </r>
  <r>
    <x v="292"/>
    <x v="0"/>
    <n v="0"/>
    <x v="0"/>
    <n v="0"/>
    <n v="1"/>
    <x v="0"/>
    <x v="64"/>
    <x v="581"/>
    <x v="457"/>
  </r>
  <r>
    <x v="292"/>
    <x v="1"/>
    <n v="0"/>
    <x v="1"/>
    <n v="0"/>
    <n v="1"/>
    <x v="0"/>
    <x v="5"/>
    <x v="582"/>
    <x v="458"/>
  </r>
  <r>
    <x v="293"/>
    <x v="0"/>
    <n v="0"/>
    <x v="0"/>
    <n v="0"/>
    <n v="1"/>
    <x v="0"/>
    <x v="42"/>
    <x v="583"/>
    <x v="459"/>
  </r>
  <r>
    <x v="293"/>
    <x v="1"/>
    <n v="0"/>
    <x v="1"/>
    <n v="0"/>
    <n v="1"/>
    <x v="0"/>
    <x v="14"/>
    <x v="584"/>
    <x v="460"/>
  </r>
  <r>
    <x v="294"/>
    <x v="0"/>
    <n v="0"/>
    <x v="0"/>
    <n v="0"/>
    <n v="1"/>
    <x v="0"/>
    <x v="103"/>
    <x v="585"/>
    <x v="461"/>
  </r>
  <r>
    <x v="294"/>
    <x v="1"/>
    <n v="0"/>
    <x v="1"/>
    <n v="0"/>
    <n v="1"/>
    <x v="0"/>
    <x v="14"/>
    <x v="586"/>
    <x v="128"/>
  </r>
  <r>
    <x v="295"/>
    <x v="0"/>
    <n v="0"/>
    <x v="0"/>
    <n v="0"/>
    <n v="1"/>
    <x v="0"/>
    <x v="91"/>
    <x v="587"/>
    <x v="81"/>
  </r>
  <r>
    <x v="295"/>
    <x v="1"/>
    <n v="0"/>
    <x v="1"/>
    <n v="0"/>
    <n v="1"/>
    <x v="0"/>
    <x v="16"/>
    <x v="588"/>
    <x v="440"/>
  </r>
  <r>
    <x v="296"/>
    <x v="0"/>
    <n v="0"/>
    <x v="0"/>
    <n v="0"/>
    <n v="1"/>
    <x v="0"/>
    <x v="38"/>
    <x v="589"/>
    <x v="305"/>
  </r>
  <r>
    <x v="296"/>
    <x v="1"/>
    <n v="0"/>
    <x v="1"/>
    <n v="0"/>
    <n v="1"/>
    <x v="0"/>
    <x v="14"/>
    <x v="590"/>
    <x v="43"/>
  </r>
  <r>
    <x v="297"/>
    <x v="0"/>
    <n v="0"/>
    <x v="0"/>
    <n v="0"/>
    <n v="1"/>
    <x v="0"/>
    <x v="22"/>
    <x v="591"/>
    <x v="462"/>
  </r>
  <r>
    <x v="297"/>
    <x v="1"/>
    <n v="0"/>
    <x v="1"/>
    <n v="0"/>
    <n v="1"/>
    <x v="0"/>
    <x v="5"/>
    <x v="592"/>
    <x v="463"/>
  </r>
  <r>
    <x v="298"/>
    <x v="0"/>
    <n v="0"/>
    <x v="0"/>
    <n v="0"/>
    <n v="1"/>
    <x v="0"/>
    <x v="37"/>
    <x v="593"/>
    <x v="464"/>
  </r>
  <r>
    <x v="298"/>
    <x v="1"/>
    <n v="0"/>
    <x v="1"/>
    <n v="0"/>
    <n v="1"/>
    <x v="0"/>
    <x v="67"/>
    <x v="594"/>
    <x v="465"/>
  </r>
  <r>
    <x v="299"/>
    <x v="0"/>
    <n v="0"/>
    <x v="0"/>
    <n v="0"/>
    <n v="1"/>
    <x v="0"/>
    <x v="55"/>
    <x v="595"/>
    <x v="466"/>
  </r>
  <r>
    <x v="299"/>
    <x v="1"/>
    <n v="0"/>
    <x v="1"/>
    <n v="0"/>
    <n v="1"/>
    <x v="0"/>
    <x v="16"/>
    <x v="596"/>
    <x v="467"/>
  </r>
  <r>
    <x v="300"/>
    <x v="0"/>
    <n v="0"/>
    <x v="0"/>
    <n v="0"/>
    <n v="1"/>
    <x v="0"/>
    <x v="39"/>
    <x v="597"/>
    <x v="468"/>
  </r>
  <r>
    <x v="300"/>
    <x v="1"/>
    <n v="0"/>
    <x v="1"/>
    <n v="0"/>
    <n v="1"/>
    <x v="0"/>
    <x v="14"/>
    <x v="598"/>
    <x v="101"/>
  </r>
  <r>
    <x v="301"/>
    <x v="0"/>
    <n v="0"/>
    <x v="0"/>
    <n v="0"/>
    <n v="1"/>
    <x v="0"/>
    <x v="18"/>
    <x v="599"/>
    <x v="469"/>
  </r>
  <r>
    <x v="301"/>
    <x v="1"/>
    <n v="0"/>
    <x v="1"/>
    <n v="0"/>
    <n v="1"/>
    <x v="0"/>
    <x v="2"/>
    <x v="316"/>
    <x v="433"/>
  </r>
  <r>
    <x v="302"/>
    <x v="0"/>
    <n v="0"/>
    <x v="0"/>
    <n v="0"/>
    <n v="1"/>
    <x v="0"/>
    <x v="1"/>
    <x v="600"/>
    <x v="108"/>
  </r>
  <r>
    <x v="302"/>
    <x v="1"/>
    <n v="0"/>
    <x v="1"/>
    <n v="0"/>
    <n v="1"/>
    <x v="0"/>
    <x v="2"/>
    <x v="601"/>
    <x v="113"/>
  </r>
  <r>
    <x v="303"/>
    <x v="0"/>
    <n v="0"/>
    <x v="0"/>
    <n v="0"/>
    <n v="1"/>
    <x v="0"/>
    <x v="16"/>
    <x v="602"/>
    <x v="380"/>
  </r>
  <r>
    <x v="303"/>
    <x v="1"/>
    <n v="0"/>
    <x v="1"/>
    <n v="0"/>
    <n v="1"/>
    <x v="0"/>
    <x v="83"/>
    <x v="603"/>
    <x v="470"/>
  </r>
  <r>
    <x v="304"/>
    <x v="0"/>
    <n v="0"/>
    <x v="0"/>
    <n v="0"/>
    <n v="1"/>
    <x v="0"/>
    <x v="43"/>
    <x v="604"/>
    <x v="471"/>
  </r>
  <r>
    <x v="304"/>
    <x v="1"/>
    <n v="0"/>
    <x v="1"/>
    <n v="0"/>
    <n v="1"/>
    <x v="0"/>
    <x v="2"/>
    <x v="605"/>
    <x v="337"/>
  </r>
  <r>
    <x v="305"/>
    <x v="0"/>
    <n v="0"/>
    <x v="0"/>
    <n v="0"/>
    <n v="1"/>
    <x v="0"/>
    <x v="1"/>
    <x v="606"/>
    <x v="378"/>
  </r>
  <r>
    <x v="305"/>
    <x v="1"/>
    <n v="0"/>
    <x v="1"/>
    <n v="0"/>
    <n v="1"/>
    <x v="0"/>
    <x v="17"/>
    <x v="607"/>
    <x v="472"/>
  </r>
  <r>
    <x v="306"/>
    <x v="0"/>
    <n v="0"/>
    <x v="0"/>
    <n v="0"/>
    <n v="1"/>
    <x v="0"/>
    <x v="7"/>
    <x v="608"/>
    <x v="407"/>
  </r>
  <r>
    <x v="306"/>
    <x v="1"/>
    <n v="0"/>
    <x v="1"/>
    <n v="0"/>
    <n v="1"/>
    <x v="0"/>
    <x v="2"/>
    <x v="609"/>
    <x v="30"/>
  </r>
  <r>
    <x v="307"/>
    <x v="0"/>
    <n v="0"/>
    <x v="0"/>
    <n v="0"/>
    <n v="1"/>
    <x v="0"/>
    <x v="49"/>
    <x v="610"/>
    <x v="473"/>
  </r>
  <r>
    <x v="307"/>
    <x v="1"/>
    <n v="0"/>
    <x v="1"/>
    <n v="0"/>
    <n v="1"/>
    <x v="0"/>
    <x v="2"/>
    <x v="611"/>
    <x v="79"/>
  </r>
  <r>
    <x v="308"/>
    <x v="0"/>
    <n v="0"/>
    <x v="0"/>
    <n v="0"/>
    <n v="1"/>
    <x v="0"/>
    <x v="99"/>
    <x v="612"/>
    <x v="474"/>
  </r>
  <r>
    <x v="308"/>
    <x v="1"/>
    <n v="0"/>
    <x v="1"/>
    <n v="0"/>
    <n v="1"/>
    <x v="0"/>
    <x v="2"/>
    <x v="613"/>
    <x v="184"/>
  </r>
  <r>
    <x v="309"/>
    <x v="0"/>
    <n v="0"/>
    <x v="0"/>
    <n v="0"/>
    <n v="1"/>
    <x v="0"/>
    <x v="83"/>
    <x v="614"/>
    <x v="139"/>
  </r>
  <r>
    <x v="309"/>
    <x v="1"/>
    <n v="0"/>
    <x v="1"/>
    <n v="0"/>
    <n v="1"/>
    <x v="0"/>
    <x v="35"/>
    <x v="615"/>
    <x v="475"/>
  </r>
  <r>
    <x v="310"/>
    <x v="0"/>
    <n v="0"/>
    <x v="0"/>
    <n v="0"/>
    <n v="1"/>
    <x v="0"/>
    <x v="23"/>
    <x v="616"/>
    <x v="85"/>
  </r>
  <r>
    <x v="310"/>
    <x v="1"/>
    <n v="0"/>
    <x v="1"/>
    <n v="0"/>
    <n v="1"/>
    <x v="0"/>
    <x v="49"/>
    <x v="617"/>
    <x v="476"/>
  </r>
  <r>
    <x v="311"/>
    <x v="0"/>
    <n v="0"/>
    <x v="0"/>
    <n v="0"/>
    <n v="1"/>
    <x v="0"/>
    <x v="62"/>
    <x v="618"/>
    <x v="281"/>
  </r>
  <r>
    <x v="311"/>
    <x v="1"/>
    <n v="0"/>
    <x v="1"/>
    <n v="0"/>
    <n v="1"/>
    <x v="0"/>
    <x v="49"/>
    <x v="619"/>
    <x v="477"/>
  </r>
  <r>
    <x v="312"/>
    <x v="0"/>
    <n v="0"/>
    <x v="0"/>
    <n v="0"/>
    <n v="1"/>
    <x v="0"/>
    <x v="83"/>
    <x v="620"/>
    <x v="129"/>
  </r>
  <r>
    <x v="312"/>
    <x v="1"/>
    <n v="0"/>
    <x v="1"/>
    <n v="0"/>
    <n v="1"/>
    <x v="0"/>
    <x v="2"/>
    <x v="621"/>
    <x v="400"/>
  </r>
  <r>
    <x v="313"/>
    <x v="0"/>
    <n v="0"/>
    <x v="0"/>
    <n v="0"/>
    <n v="1"/>
    <x v="0"/>
    <x v="3"/>
    <x v="622"/>
    <x v="478"/>
  </r>
  <r>
    <x v="313"/>
    <x v="1"/>
    <n v="0"/>
    <x v="1"/>
    <n v="0"/>
    <n v="1"/>
    <x v="0"/>
    <x v="2"/>
    <x v="623"/>
    <x v="400"/>
  </r>
  <r>
    <x v="314"/>
    <x v="0"/>
    <n v="0"/>
    <x v="0"/>
    <n v="0"/>
    <n v="1"/>
    <x v="0"/>
    <x v="13"/>
    <x v="624"/>
    <x v="479"/>
  </r>
  <r>
    <x v="314"/>
    <x v="1"/>
    <n v="0"/>
    <x v="1"/>
    <n v="0"/>
    <n v="1"/>
    <x v="0"/>
    <x v="9"/>
    <x v="625"/>
    <x v="480"/>
  </r>
  <r>
    <x v="315"/>
    <x v="0"/>
    <n v="0"/>
    <x v="0"/>
    <n v="0"/>
    <n v="1"/>
    <x v="0"/>
    <x v="69"/>
    <x v="626"/>
    <x v="392"/>
  </r>
  <r>
    <x v="315"/>
    <x v="1"/>
    <n v="0"/>
    <x v="1"/>
    <n v="0"/>
    <n v="1"/>
    <x v="0"/>
    <x v="21"/>
    <x v="627"/>
    <x v="173"/>
  </r>
  <r>
    <x v="316"/>
    <x v="0"/>
    <n v="0"/>
    <x v="0"/>
    <n v="0"/>
    <n v="1"/>
    <x v="0"/>
    <x v="82"/>
    <x v="628"/>
    <x v="481"/>
  </r>
  <r>
    <x v="316"/>
    <x v="1"/>
    <n v="0"/>
    <x v="1"/>
    <n v="0"/>
    <n v="1"/>
    <x v="0"/>
    <x v="35"/>
    <x v="629"/>
    <x v="482"/>
  </r>
  <r>
    <x v="317"/>
    <x v="0"/>
    <n v="0"/>
    <x v="0"/>
    <n v="0"/>
    <n v="1"/>
    <x v="0"/>
    <x v="69"/>
    <x v="630"/>
    <x v="483"/>
  </r>
  <r>
    <x v="317"/>
    <x v="1"/>
    <n v="0"/>
    <x v="1"/>
    <n v="0"/>
    <n v="1"/>
    <x v="0"/>
    <x v="1"/>
    <x v="631"/>
    <x v="484"/>
  </r>
  <r>
    <x v="318"/>
    <x v="0"/>
    <n v="0"/>
    <x v="0"/>
    <n v="0"/>
    <n v="1"/>
    <x v="0"/>
    <x v="16"/>
    <x v="632"/>
    <x v="38"/>
  </r>
  <r>
    <x v="318"/>
    <x v="1"/>
    <n v="0"/>
    <x v="1"/>
    <n v="0"/>
    <n v="1"/>
    <x v="0"/>
    <x v="17"/>
    <x v="633"/>
    <x v="221"/>
  </r>
  <r>
    <x v="319"/>
    <x v="0"/>
    <n v="0"/>
    <x v="0"/>
    <n v="0"/>
    <n v="1"/>
    <x v="0"/>
    <x v="2"/>
    <x v="634"/>
    <x v="452"/>
  </r>
  <r>
    <x v="319"/>
    <x v="1"/>
    <n v="0"/>
    <x v="1"/>
    <n v="0"/>
    <n v="1"/>
    <x v="0"/>
    <x v="2"/>
    <x v="635"/>
    <x v="485"/>
  </r>
  <r>
    <x v="320"/>
    <x v="0"/>
    <n v="0"/>
    <x v="0"/>
    <n v="0"/>
    <n v="1"/>
    <x v="0"/>
    <x v="29"/>
    <x v="636"/>
    <x v="486"/>
  </r>
  <r>
    <x v="320"/>
    <x v="1"/>
    <n v="0"/>
    <x v="1"/>
    <n v="0"/>
    <n v="1"/>
    <x v="0"/>
    <x v="21"/>
    <x v="637"/>
    <x v="487"/>
  </r>
  <r>
    <x v="321"/>
    <x v="0"/>
    <n v="0"/>
    <x v="0"/>
    <n v="0"/>
    <n v="1"/>
    <x v="0"/>
    <x v="59"/>
    <x v="638"/>
    <x v="213"/>
  </r>
  <r>
    <x v="321"/>
    <x v="1"/>
    <n v="0"/>
    <x v="1"/>
    <n v="0"/>
    <n v="1"/>
    <x v="0"/>
    <x v="2"/>
    <x v="639"/>
    <x v="83"/>
  </r>
  <r>
    <x v="322"/>
    <x v="0"/>
    <n v="0"/>
    <x v="0"/>
    <n v="0"/>
    <n v="1"/>
    <x v="0"/>
    <x v="63"/>
    <x v="640"/>
    <x v="488"/>
  </r>
  <r>
    <x v="322"/>
    <x v="1"/>
    <n v="0"/>
    <x v="1"/>
    <n v="0"/>
    <n v="1"/>
    <x v="0"/>
    <x v="83"/>
    <x v="641"/>
    <x v="489"/>
  </r>
  <r>
    <x v="323"/>
    <x v="0"/>
    <n v="0"/>
    <x v="0"/>
    <n v="0"/>
    <n v="1"/>
    <x v="0"/>
    <x v="101"/>
    <x v="642"/>
    <x v="490"/>
  </r>
  <r>
    <x v="323"/>
    <x v="1"/>
    <n v="0"/>
    <x v="1"/>
    <n v="0"/>
    <n v="1"/>
    <x v="0"/>
    <x v="21"/>
    <x v="643"/>
    <x v="133"/>
  </r>
  <r>
    <x v="324"/>
    <x v="0"/>
    <n v="0"/>
    <x v="0"/>
    <n v="0"/>
    <n v="1"/>
    <x v="0"/>
    <x v="38"/>
    <x v="644"/>
    <x v="440"/>
  </r>
  <r>
    <x v="324"/>
    <x v="1"/>
    <n v="0"/>
    <x v="1"/>
    <n v="0"/>
    <n v="1"/>
    <x v="0"/>
    <x v="1"/>
    <x v="645"/>
    <x v="491"/>
  </r>
  <r>
    <x v="325"/>
    <x v="0"/>
    <n v="0"/>
    <x v="0"/>
    <n v="0"/>
    <n v="1"/>
    <x v="0"/>
    <x v="17"/>
    <x v="646"/>
    <x v="492"/>
  </r>
  <r>
    <x v="325"/>
    <x v="1"/>
    <n v="0"/>
    <x v="1"/>
    <n v="0"/>
    <n v="1"/>
    <x v="0"/>
    <x v="5"/>
    <x v="647"/>
    <x v="493"/>
  </r>
  <r>
    <x v="326"/>
    <x v="0"/>
    <n v="0"/>
    <x v="0"/>
    <n v="0"/>
    <n v="1"/>
    <x v="0"/>
    <x v="18"/>
    <x v="648"/>
    <x v="97"/>
  </r>
  <r>
    <x v="326"/>
    <x v="1"/>
    <n v="0"/>
    <x v="1"/>
    <n v="0"/>
    <n v="1"/>
    <x v="0"/>
    <x v="11"/>
    <x v="649"/>
    <x v="494"/>
  </r>
  <r>
    <x v="327"/>
    <x v="0"/>
    <n v="0"/>
    <x v="0"/>
    <n v="0"/>
    <n v="1"/>
    <x v="0"/>
    <x v="35"/>
    <x v="650"/>
    <x v="495"/>
  </r>
  <r>
    <x v="327"/>
    <x v="1"/>
    <n v="0"/>
    <x v="1"/>
    <n v="0"/>
    <n v="1"/>
    <x v="0"/>
    <x v="21"/>
    <x v="651"/>
    <x v="496"/>
  </r>
  <r>
    <x v="328"/>
    <x v="0"/>
    <n v="0"/>
    <x v="0"/>
    <n v="0"/>
    <n v="1"/>
    <x v="0"/>
    <x v="5"/>
    <x v="652"/>
    <x v="497"/>
  </r>
  <r>
    <x v="328"/>
    <x v="1"/>
    <n v="0"/>
    <x v="1"/>
    <n v="0"/>
    <n v="1"/>
    <x v="0"/>
    <x v="14"/>
    <x v="653"/>
    <x v="299"/>
  </r>
  <r>
    <x v="329"/>
    <x v="0"/>
    <n v="0"/>
    <x v="0"/>
    <n v="0"/>
    <n v="1"/>
    <x v="0"/>
    <x v="91"/>
    <x v="654"/>
    <x v="498"/>
  </r>
  <r>
    <x v="329"/>
    <x v="1"/>
    <n v="0"/>
    <x v="1"/>
    <n v="0"/>
    <n v="1"/>
    <x v="0"/>
    <x v="19"/>
    <x v="655"/>
    <x v="499"/>
  </r>
  <r>
    <x v="330"/>
    <x v="0"/>
    <n v="0"/>
    <x v="0"/>
    <n v="0"/>
    <n v="1"/>
    <x v="0"/>
    <x v="19"/>
    <x v="656"/>
    <x v="220"/>
  </r>
  <r>
    <x v="330"/>
    <x v="1"/>
    <n v="0"/>
    <x v="1"/>
    <n v="0"/>
    <n v="1"/>
    <x v="0"/>
    <x v="19"/>
    <x v="657"/>
    <x v="500"/>
  </r>
  <r>
    <x v="331"/>
    <x v="0"/>
    <n v="0"/>
    <x v="0"/>
    <n v="0"/>
    <n v="1"/>
    <x v="0"/>
    <x v="2"/>
    <x v="658"/>
    <x v="238"/>
  </r>
  <r>
    <x v="331"/>
    <x v="1"/>
    <n v="0"/>
    <x v="1"/>
    <n v="0"/>
    <n v="1"/>
    <x v="0"/>
    <x v="21"/>
    <x v="659"/>
    <x v="501"/>
  </r>
  <r>
    <x v="332"/>
    <x v="0"/>
    <n v="0"/>
    <x v="0"/>
    <n v="0"/>
    <n v="1"/>
    <x v="0"/>
    <x v="63"/>
    <x v="660"/>
    <x v="189"/>
  </r>
  <r>
    <x v="332"/>
    <x v="1"/>
    <n v="0"/>
    <x v="1"/>
    <n v="0"/>
    <n v="1"/>
    <x v="0"/>
    <x v="2"/>
    <x v="661"/>
    <x v="220"/>
  </r>
  <r>
    <x v="333"/>
    <x v="0"/>
    <n v="0"/>
    <x v="0"/>
    <n v="0"/>
    <n v="1"/>
    <x v="0"/>
    <x v="9"/>
    <x v="662"/>
    <x v="281"/>
  </r>
  <r>
    <x v="333"/>
    <x v="1"/>
    <n v="0"/>
    <x v="1"/>
    <n v="0"/>
    <n v="1"/>
    <x v="0"/>
    <x v="2"/>
    <x v="663"/>
    <x v="22"/>
  </r>
  <r>
    <x v="334"/>
    <x v="0"/>
    <n v="0"/>
    <x v="0"/>
    <n v="0"/>
    <n v="1"/>
    <x v="0"/>
    <x v="16"/>
    <x v="664"/>
    <x v="502"/>
  </r>
  <r>
    <x v="334"/>
    <x v="1"/>
    <n v="0"/>
    <x v="1"/>
    <n v="0"/>
    <n v="1"/>
    <x v="0"/>
    <x v="62"/>
    <x v="665"/>
    <x v="503"/>
  </r>
  <r>
    <x v="335"/>
    <x v="0"/>
    <n v="0"/>
    <x v="0"/>
    <n v="0"/>
    <n v="1"/>
    <x v="0"/>
    <x v="69"/>
    <x v="666"/>
    <x v="258"/>
  </r>
  <r>
    <x v="335"/>
    <x v="1"/>
    <n v="0"/>
    <x v="1"/>
    <n v="0"/>
    <n v="1"/>
    <x v="0"/>
    <x v="2"/>
    <x v="667"/>
    <x v="160"/>
  </r>
  <r>
    <x v="336"/>
    <x v="0"/>
    <n v="0"/>
    <x v="0"/>
    <n v="0"/>
    <n v="1"/>
    <x v="0"/>
    <x v="67"/>
    <x v="668"/>
    <x v="304"/>
  </r>
  <r>
    <x v="336"/>
    <x v="1"/>
    <n v="0"/>
    <x v="1"/>
    <n v="0"/>
    <n v="1"/>
    <x v="0"/>
    <x v="16"/>
    <x v="669"/>
    <x v="138"/>
  </r>
  <r>
    <x v="337"/>
    <x v="0"/>
    <n v="0"/>
    <x v="0"/>
    <n v="0"/>
    <n v="1"/>
    <x v="0"/>
    <x v="75"/>
    <x v="670"/>
    <x v="504"/>
  </r>
  <r>
    <x v="337"/>
    <x v="1"/>
    <n v="0"/>
    <x v="1"/>
    <n v="0"/>
    <n v="1"/>
    <x v="0"/>
    <x v="14"/>
    <x v="671"/>
    <x v="497"/>
  </r>
  <r>
    <x v="338"/>
    <x v="0"/>
    <n v="0"/>
    <x v="0"/>
    <n v="0"/>
    <n v="1"/>
    <x v="0"/>
    <x v="1"/>
    <x v="672"/>
    <x v="505"/>
  </r>
  <r>
    <x v="338"/>
    <x v="1"/>
    <n v="0"/>
    <x v="1"/>
    <n v="0"/>
    <n v="1"/>
    <x v="0"/>
    <x v="2"/>
    <x v="673"/>
    <x v="289"/>
  </r>
  <r>
    <x v="339"/>
    <x v="0"/>
    <n v="0"/>
    <x v="0"/>
    <n v="0"/>
    <n v="1"/>
    <x v="0"/>
    <x v="73"/>
    <x v="674"/>
    <x v="437"/>
  </r>
  <r>
    <x v="339"/>
    <x v="1"/>
    <n v="0"/>
    <x v="1"/>
    <n v="0"/>
    <n v="1"/>
    <x v="0"/>
    <x v="14"/>
    <x v="675"/>
    <x v="42"/>
  </r>
  <r>
    <x v="340"/>
    <x v="0"/>
    <n v="0"/>
    <x v="0"/>
    <n v="0"/>
    <n v="1"/>
    <x v="0"/>
    <x v="83"/>
    <x v="676"/>
    <x v="506"/>
  </r>
  <r>
    <x v="340"/>
    <x v="1"/>
    <n v="0"/>
    <x v="1"/>
    <n v="0"/>
    <n v="1"/>
    <x v="0"/>
    <x v="11"/>
    <x v="677"/>
    <x v="507"/>
  </r>
  <r>
    <x v="341"/>
    <x v="0"/>
    <n v="0"/>
    <x v="0"/>
    <n v="0"/>
    <n v="1"/>
    <x v="0"/>
    <x v="12"/>
    <x v="678"/>
    <x v="508"/>
  </r>
  <r>
    <x v="341"/>
    <x v="1"/>
    <n v="0"/>
    <x v="1"/>
    <n v="0"/>
    <n v="1"/>
    <x v="0"/>
    <x v="21"/>
    <x v="679"/>
    <x v="104"/>
  </r>
  <r>
    <x v="342"/>
    <x v="0"/>
    <n v="0"/>
    <x v="0"/>
    <n v="0"/>
    <n v="1"/>
    <x v="0"/>
    <x v="29"/>
    <x v="680"/>
    <x v="509"/>
  </r>
  <r>
    <x v="342"/>
    <x v="1"/>
    <n v="0"/>
    <x v="1"/>
    <n v="0"/>
    <n v="1"/>
    <x v="0"/>
    <x v="5"/>
    <x v="681"/>
    <x v="510"/>
  </r>
  <r>
    <x v="343"/>
    <x v="0"/>
    <n v="0"/>
    <x v="0"/>
    <n v="0"/>
    <n v="1"/>
    <x v="0"/>
    <x v="19"/>
    <x v="682"/>
    <x v="511"/>
  </r>
  <r>
    <x v="343"/>
    <x v="1"/>
    <n v="0"/>
    <x v="1"/>
    <n v="0"/>
    <n v="1"/>
    <x v="0"/>
    <x v="38"/>
    <x v="683"/>
    <x v="512"/>
  </r>
  <r>
    <x v="344"/>
    <x v="0"/>
    <n v="0"/>
    <x v="0"/>
    <n v="0"/>
    <n v="1"/>
    <x v="0"/>
    <x v="14"/>
    <x v="684"/>
    <x v="22"/>
  </r>
  <r>
    <x v="344"/>
    <x v="1"/>
    <n v="0"/>
    <x v="1"/>
    <n v="0"/>
    <n v="1"/>
    <x v="0"/>
    <x v="63"/>
    <x v="685"/>
    <x v="513"/>
  </r>
  <r>
    <x v="345"/>
    <x v="0"/>
    <n v="0"/>
    <x v="0"/>
    <n v="0"/>
    <n v="1"/>
    <x v="0"/>
    <x v="109"/>
    <x v="686"/>
    <x v="514"/>
  </r>
  <r>
    <x v="345"/>
    <x v="1"/>
    <n v="0"/>
    <x v="1"/>
    <n v="0"/>
    <n v="1"/>
    <x v="0"/>
    <x v="5"/>
    <x v="687"/>
    <x v="515"/>
  </r>
  <r>
    <x v="346"/>
    <x v="0"/>
    <n v="0"/>
    <x v="0"/>
    <n v="0"/>
    <n v="1"/>
    <x v="0"/>
    <x v="19"/>
    <x v="688"/>
    <x v="516"/>
  </r>
  <r>
    <x v="346"/>
    <x v="1"/>
    <n v="0"/>
    <x v="1"/>
    <n v="0"/>
    <n v="1"/>
    <x v="0"/>
    <x v="62"/>
    <x v="689"/>
    <x v="175"/>
  </r>
  <r>
    <x v="347"/>
    <x v="0"/>
    <n v="0"/>
    <x v="0"/>
    <n v="0"/>
    <n v="1"/>
    <x v="0"/>
    <x v="110"/>
    <x v="690"/>
    <x v="517"/>
  </r>
  <r>
    <x v="347"/>
    <x v="1"/>
    <n v="0"/>
    <x v="1"/>
    <n v="0"/>
    <n v="1"/>
    <x v="0"/>
    <x v="12"/>
    <x v="691"/>
    <x v="518"/>
  </r>
  <r>
    <x v="348"/>
    <x v="0"/>
    <n v="0"/>
    <x v="0"/>
    <n v="0"/>
    <n v="1"/>
    <x v="0"/>
    <x v="78"/>
    <x v="692"/>
    <x v="312"/>
  </r>
  <r>
    <x v="348"/>
    <x v="1"/>
    <n v="0"/>
    <x v="1"/>
    <n v="0"/>
    <n v="1"/>
    <x v="0"/>
    <x v="29"/>
    <x v="693"/>
    <x v="519"/>
  </r>
  <r>
    <x v="349"/>
    <x v="0"/>
    <n v="0"/>
    <x v="0"/>
    <n v="0"/>
    <n v="1"/>
    <x v="0"/>
    <x v="53"/>
    <x v="694"/>
    <x v="520"/>
  </r>
  <r>
    <x v="349"/>
    <x v="1"/>
    <n v="0"/>
    <x v="1"/>
    <n v="0"/>
    <n v="1"/>
    <x v="0"/>
    <x v="2"/>
    <x v="695"/>
    <x v="279"/>
  </r>
  <r>
    <x v="350"/>
    <x v="0"/>
    <n v="0"/>
    <x v="0"/>
    <n v="0"/>
    <n v="1"/>
    <x v="0"/>
    <x v="62"/>
    <x v="696"/>
    <x v="18"/>
  </r>
  <r>
    <x v="350"/>
    <x v="1"/>
    <n v="0"/>
    <x v="1"/>
    <n v="0"/>
    <n v="1"/>
    <x v="0"/>
    <x v="111"/>
    <x v="697"/>
    <x v="521"/>
  </r>
  <r>
    <x v="351"/>
    <x v="0"/>
    <n v="0"/>
    <x v="0"/>
    <n v="0"/>
    <n v="1"/>
    <x v="0"/>
    <x v="37"/>
    <x v="698"/>
    <x v="522"/>
  </r>
  <r>
    <x v="351"/>
    <x v="1"/>
    <n v="0"/>
    <x v="1"/>
    <n v="0"/>
    <n v="1"/>
    <x v="0"/>
    <x v="19"/>
    <x v="699"/>
    <x v="452"/>
  </r>
  <r>
    <x v="352"/>
    <x v="0"/>
    <n v="0"/>
    <x v="0"/>
    <n v="0"/>
    <n v="1"/>
    <x v="0"/>
    <x v="23"/>
    <x v="700"/>
    <x v="351"/>
  </r>
  <r>
    <x v="352"/>
    <x v="1"/>
    <n v="0"/>
    <x v="1"/>
    <n v="0"/>
    <n v="1"/>
    <x v="0"/>
    <x v="21"/>
    <x v="701"/>
    <x v="523"/>
  </r>
  <r>
    <x v="353"/>
    <x v="0"/>
    <n v="0"/>
    <x v="0"/>
    <n v="0"/>
    <n v="1"/>
    <x v="0"/>
    <x v="80"/>
    <x v="702"/>
    <x v="524"/>
  </r>
  <r>
    <x v="353"/>
    <x v="1"/>
    <n v="0"/>
    <x v="1"/>
    <n v="0"/>
    <n v="1"/>
    <x v="0"/>
    <x v="14"/>
    <x v="703"/>
    <x v="500"/>
  </r>
  <r>
    <x v="354"/>
    <x v="0"/>
    <n v="0"/>
    <x v="0"/>
    <n v="0"/>
    <n v="1"/>
    <x v="0"/>
    <x v="39"/>
    <x v="704"/>
    <x v="525"/>
  </r>
  <r>
    <x v="354"/>
    <x v="1"/>
    <n v="0"/>
    <x v="1"/>
    <n v="0"/>
    <n v="1"/>
    <x v="0"/>
    <x v="12"/>
    <x v="705"/>
    <x v="526"/>
  </r>
  <r>
    <x v="355"/>
    <x v="0"/>
    <n v="0"/>
    <x v="0"/>
    <n v="0"/>
    <n v="1"/>
    <x v="0"/>
    <x v="42"/>
    <x v="706"/>
    <x v="527"/>
  </r>
  <r>
    <x v="355"/>
    <x v="1"/>
    <n v="0"/>
    <x v="1"/>
    <n v="0"/>
    <n v="1"/>
    <x v="0"/>
    <x v="29"/>
    <x v="707"/>
    <x v="528"/>
  </r>
  <r>
    <x v="356"/>
    <x v="0"/>
    <n v="0"/>
    <x v="0"/>
    <n v="0"/>
    <n v="1"/>
    <x v="0"/>
    <x v="112"/>
    <x v="708"/>
    <x v="529"/>
  </r>
  <r>
    <x v="356"/>
    <x v="1"/>
    <n v="0"/>
    <x v="1"/>
    <n v="0"/>
    <n v="1"/>
    <x v="0"/>
    <x v="62"/>
    <x v="709"/>
    <x v="530"/>
  </r>
  <r>
    <x v="357"/>
    <x v="0"/>
    <n v="0"/>
    <x v="0"/>
    <n v="0"/>
    <n v="1"/>
    <x v="0"/>
    <x v="2"/>
    <x v="710"/>
    <x v="531"/>
  </r>
  <r>
    <x v="357"/>
    <x v="1"/>
    <n v="0"/>
    <x v="1"/>
    <n v="0"/>
    <n v="1"/>
    <x v="0"/>
    <x v="39"/>
    <x v="711"/>
    <x v="532"/>
  </r>
  <r>
    <x v="358"/>
    <x v="0"/>
    <n v="0"/>
    <x v="0"/>
    <n v="0"/>
    <n v="1"/>
    <x v="0"/>
    <x v="1"/>
    <x v="712"/>
    <x v="36"/>
  </r>
  <r>
    <x v="358"/>
    <x v="1"/>
    <n v="0"/>
    <x v="1"/>
    <n v="0"/>
    <n v="1"/>
    <x v="0"/>
    <x v="35"/>
    <x v="713"/>
    <x v="533"/>
  </r>
  <r>
    <x v="359"/>
    <x v="0"/>
    <n v="0"/>
    <x v="0"/>
    <n v="0"/>
    <n v="1"/>
    <x v="0"/>
    <x v="42"/>
    <x v="714"/>
    <x v="470"/>
  </r>
  <r>
    <x v="359"/>
    <x v="1"/>
    <n v="0"/>
    <x v="1"/>
    <n v="0"/>
    <n v="1"/>
    <x v="0"/>
    <x v="21"/>
    <x v="715"/>
    <x v="523"/>
  </r>
  <r>
    <x v="360"/>
    <x v="0"/>
    <n v="0"/>
    <x v="0"/>
    <n v="0"/>
    <n v="1"/>
    <x v="0"/>
    <x v="113"/>
    <x v="716"/>
    <x v="534"/>
  </r>
  <r>
    <x v="360"/>
    <x v="1"/>
    <n v="0"/>
    <x v="1"/>
    <n v="0"/>
    <n v="1"/>
    <x v="0"/>
    <x v="2"/>
    <x v="717"/>
    <x v="112"/>
  </r>
  <r>
    <x v="361"/>
    <x v="0"/>
    <n v="0"/>
    <x v="0"/>
    <n v="0"/>
    <n v="1"/>
    <x v="0"/>
    <x v="36"/>
    <x v="718"/>
    <x v="535"/>
  </r>
  <r>
    <x v="361"/>
    <x v="1"/>
    <n v="0"/>
    <x v="1"/>
    <n v="0"/>
    <n v="1"/>
    <x v="0"/>
    <x v="2"/>
    <x v="719"/>
    <x v="404"/>
  </r>
  <r>
    <x v="362"/>
    <x v="0"/>
    <n v="0"/>
    <x v="0"/>
    <n v="0"/>
    <n v="1"/>
    <x v="0"/>
    <x v="21"/>
    <x v="720"/>
    <x v="41"/>
  </r>
  <r>
    <x v="362"/>
    <x v="1"/>
    <n v="0"/>
    <x v="1"/>
    <n v="0"/>
    <n v="1"/>
    <x v="0"/>
    <x v="49"/>
    <x v="721"/>
    <x v="536"/>
  </r>
  <r>
    <x v="363"/>
    <x v="0"/>
    <n v="0"/>
    <x v="0"/>
    <n v="0"/>
    <n v="1"/>
    <x v="0"/>
    <x v="108"/>
    <x v="722"/>
    <x v="349"/>
  </r>
  <r>
    <x v="363"/>
    <x v="1"/>
    <n v="0"/>
    <x v="1"/>
    <n v="0"/>
    <n v="1"/>
    <x v="0"/>
    <x v="2"/>
    <x v="723"/>
    <x v="427"/>
  </r>
  <r>
    <x v="364"/>
    <x v="0"/>
    <n v="0"/>
    <x v="0"/>
    <n v="0"/>
    <n v="1"/>
    <x v="0"/>
    <x v="1"/>
    <x v="724"/>
    <x v="31"/>
  </r>
  <r>
    <x v="364"/>
    <x v="1"/>
    <n v="0"/>
    <x v="1"/>
    <n v="0"/>
    <n v="1"/>
    <x v="0"/>
    <x v="2"/>
    <x v="725"/>
    <x v="537"/>
  </r>
  <r>
    <x v="365"/>
    <x v="0"/>
    <n v="0"/>
    <x v="0"/>
    <n v="0"/>
    <n v="1"/>
    <x v="0"/>
    <x v="43"/>
    <x v="726"/>
    <x v="538"/>
  </r>
  <r>
    <x v="365"/>
    <x v="1"/>
    <n v="0"/>
    <x v="1"/>
    <n v="0"/>
    <n v="1"/>
    <x v="0"/>
    <x v="2"/>
    <x v="727"/>
    <x v="186"/>
  </r>
  <r>
    <x v="366"/>
    <x v="0"/>
    <n v="0"/>
    <x v="0"/>
    <n v="0"/>
    <n v="1"/>
    <x v="0"/>
    <x v="114"/>
    <x v="728"/>
    <x v="539"/>
  </r>
  <r>
    <x v="366"/>
    <x v="1"/>
    <n v="0"/>
    <x v="1"/>
    <n v="0"/>
    <n v="1"/>
    <x v="0"/>
    <x v="19"/>
    <x v="729"/>
    <x v="540"/>
  </r>
  <r>
    <x v="367"/>
    <x v="0"/>
    <n v="0"/>
    <x v="0"/>
    <n v="0"/>
    <n v="1"/>
    <x v="0"/>
    <x v="65"/>
    <x v="730"/>
    <x v="541"/>
  </r>
  <r>
    <x v="367"/>
    <x v="1"/>
    <n v="0"/>
    <x v="1"/>
    <n v="0"/>
    <n v="1"/>
    <x v="0"/>
    <x v="21"/>
    <x v="731"/>
    <x v="35"/>
  </r>
  <r>
    <x v="368"/>
    <x v="0"/>
    <n v="0"/>
    <x v="0"/>
    <n v="0"/>
    <n v="1"/>
    <x v="0"/>
    <x v="1"/>
    <x v="732"/>
    <x v="542"/>
  </r>
  <r>
    <x v="368"/>
    <x v="1"/>
    <n v="0"/>
    <x v="1"/>
    <n v="0"/>
    <n v="1"/>
    <x v="0"/>
    <x v="49"/>
    <x v="733"/>
    <x v="543"/>
  </r>
  <r>
    <x v="369"/>
    <x v="0"/>
    <n v="0"/>
    <x v="0"/>
    <n v="0"/>
    <n v="1"/>
    <x v="0"/>
    <x v="73"/>
    <x v="734"/>
    <x v="544"/>
  </r>
  <r>
    <x v="369"/>
    <x v="1"/>
    <n v="0"/>
    <x v="1"/>
    <n v="0"/>
    <n v="1"/>
    <x v="0"/>
    <x v="2"/>
    <x v="735"/>
    <x v="268"/>
  </r>
  <r>
    <x v="370"/>
    <x v="0"/>
    <n v="0"/>
    <x v="0"/>
    <n v="0"/>
    <n v="1"/>
    <x v="0"/>
    <x v="17"/>
    <x v="736"/>
    <x v="545"/>
  </r>
  <r>
    <x v="370"/>
    <x v="1"/>
    <n v="0"/>
    <x v="1"/>
    <n v="0"/>
    <n v="1"/>
    <x v="0"/>
    <x v="16"/>
    <x v="737"/>
    <x v="546"/>
  </r>
  <r>
    <x v="371"/>
    <x v="0"/>
    <n v="0"/>
    <x v="0"/>
    <n v="0"/>
    <n v="1"/>
    <x v="0"/>
    <x v="1"/>
    <x v="738"/>
    <x v="172"/>
  </r>
  <r>
    <x v="371"/>
    <x v="1"/>
    <n v="0"/>
    <x v="1"/>
    <n v="0"/>
    <n v="1"/>
    <x v="0"/>
    <x v="2"/>
    <x v="739"/>
    <x v="22"/>
  </r>
  <r>
    <x v="372"/>
    <x v="0"/>
    <n v="0"/>
    <x v="0"/>
    <n v="0"/>
    <n v="1"/>
    <x v="0"/>
    <x v="48"/>
    <x v="740"/>
    <x v="55"/>
  </r>
  <r>
    <x v="372"/>
    <x v="1"/>
    <n v="0"/>
    <x v="1"/>
    <n v="0"/>
    <n v="1"/>
    <x v="0"/>
    <x v="2"/>
    <x v="741"/>
    <x v="271"/>
  </r>
  <r>
    <x v="373"/>
    <x v="0"/>
    <n v="0"/>
    <x v="0"/>
    <n v="0"/>
    <n v="1"/>
    <x v="0"/>
    <x v="45"/>
    <x v="742"/>
    <x v="440"/>
  </r>
  <r>
    <x v="373"/>
    <x v="1"/>
    <n v="0"/>
    <x v="1"/>
    <n v="0"/>
    <n v="1"/>
    <x v="0"/>
    <x v="19"/>
    <x v="743"/>
    <x v="547"/>
  </r>
  <r>
    <x v="374"/>
    <x v="0"/>
    <n v="0"/>
    <x v="0"/>
    <n v="0"/>
    <n v="1"/>
    <x v="0"/>
    <x v="29"/>
    <x v="744"/>
    <x v="548"/>
  </r>
  <r>
    <x v="374"/>
    <x v="1"/>
    <n v="0"/>
    <x v="1"/>
    <n v="0"/>
    <n v="1"/>
    <x v="0"/>
    <x v="21"/>
    <x v="745"/>
    <x v="278"/>
  </r>
  <r>
    <x v="375"/>
    <x v="0"/>
    <n v="0"/>
    <x v="0"/>
    <n v="0"/>
    <n v="1"/>
    <x v="0"/>
    <x v="60"/>
    <x v="746"/>
    <x v="111"/>
  </r>
  <r>
    <x v="375"/>
    <x v="1"/>
    <n v="0"/>
    <x v="1"/>
    <n v="0"/>
    <n v="1"/>
    <x v="0"/>
    <x v="2"/>
    <x v="747"/>
    <x v="113"/>
  </r>
  <r>
    <x v="376"/>
    <x v="0"/>
    <n v="0"/>
    <x v="0"/>
    <n v="0"/>
    <n v="1"/>
    <x v="0"/>
    <x v="67"/>
    <x v="748"/>
    <x v="549"/>
  </r>
  <r>
    <x v="376"/>
    <x v="1"/>
    <n v="0"/>
    <x v="1"/>
    <n v="0"/>
    <n v="1"/>
    <x v="0"/>
    <x v="19"/>
    <x v="749"/>
    <x v="390"/>
  </r>
  <r>
    <x v="377"/>
    <x v="0"/>
    <n v="0"/>
    <x v="0"/>
    <n v="0"/>
    <n v="1"/>
    <x v="0"/>
    <x v="16"/>
    <x v="750"/>
    <x v="10"/>
  </r>
  <r>
    <x v="377"/>
    <x v="1"/>
    <n v="0"/>
    <x v="1"/>
    <n v="0"/>
    <n v="1"/>
    <x v="0"/>
    <x v="2"/>
    <x v="751"/>
    <x v="335"/>
  </r>
  <r>
    <x v="378"/>
    <x v="0"/>
    <n v="0"/>
    <x v="0"/>
    <n v="0"/>
    <n v="1"/>
    <x v="0"/>
    <x v="98"/>
    <x v="752"/>
    <x v="550"/>
  </r>
  <r>
    <x v="378"/>
    <x v="1"/>
    <n v="0"/>
    <x v="1"/>
    <n v="0"/>
    <n v="1"/>
    <x v="0"/>
    <x v="21"/>
    <x v="753"/>
    <x v="551"/>
  </r>
  <r>
    <x v="379"/>
    <x v="0"/>
    <n v="0"/>
    <x v="0"/>
    <n v="0"/>
    <n v="1"/>
    <x v="0"/>
    <x v="21"/>
    <x v="754"/>
    <x v="62"/>
  </r>
  <r>
    <x v="379"/>
    <x v="1"/>
    <n v="0"/>
    <x v="1"/>
    <n v="0"/>
    <n v="1"/>
    <x v="0"/>
    <x v="49"/>
    <x v="755"/>
    <x v="552"/>
  </r>
  <r>
    <x v="380"/>
    <x v="0"/>
    <n v="0"/>
    <x v="0"/>
    <n v="0"/>
    <n v="1"/>
    <x v="0"/>
    <x v="24"/>
    <x v="756"/>
    <x v="8"/>
  </r>
  <r>
    <x v="380"/>
    <x v="1"/>
    <n v="0"/>
    <x v="1"/>
    <n v="0"/>
    <n v="1"/>
    <x v="0"/>
    <x v="19"/>
    <x v="757"/>
    <x v="217"/>
  </r>
  <r>
    <x v="381"/>
    <x v="0"/>
    <n v="0"/>
    <x v="0"/>
    <n v="0"/>
    <n v="1"/>
    <x v="0"/>
    <x v="32"/>
    <x v="758"/>
    <x v="227"/>
  </r>
  <r>
    <x v="381"/>
    <x v="1"/>
    <n v="0"/>
    <x v="1"/>
    <n v="0"/>
    <n v="1"/>
    <x v="0"/>
    <x v="16"/>
    <x v="759"/>
    <x v="553"/>
  </r>
  <r>
    <x v="382"/>
    <x v="0"/>
    <n v="0"/>
    <x v="0"/>
    <n v="0"/>
    <n v="1"/>
    <x v="0"/>
    <x v="19"/>
    <x v="760"/>
    <x v="113"/>
  </r>
  <r>
    <x v="382"/>
    <x v="1"/>
    <n v="0"/>
    <x v="1"/>
    <n v="0"/>
    <n v="1"/>
    <x v="0"/>
    <x v="0"/>
    <x v="761"/>
    <x v="554"/>
  </r>
  <r>
    <x v="383"/>
    <x v="0"/>
    <n v="0"/>
    <x v="0"/>
    <n v="0"/>
    <n v="1"/>
    <x v="0"/>
    <x v="13"/>
    <x v="762"/>
    <x v="356"/>
  </r>
  <r>
    <x v="383"/>
    <x v="1"/>
    <n v="0"/>
    <x v="1"/>
    <n v="0"/>
    <n v="1"/>
    <x v="0"/>
    <x v="39"/>
    <x v="763"/>
    <x v="546"/>
  </r>
  <r>
    <x v="384"/>
    <x v="0"/>
    <n v="0"/>
    <x v="0"/>
    <n v="0"/>
    <n v="1"/>
    <x v="0"/>
    <x v="7"/>
    <x v="764"/>
    <x v="430"/>
  </r>
  <r>
    <x v="384"/>
    <x v="1"/>
    <n v="0"/>
    <x v="1"/>
    <n v="0"/>
    <n v="1"/>
    <x v="0"/>
    <x v="7"/>
    <x v="765"/>
    <x v="71"/>
  </r>
  <r>
    <x v="385"/>
    <x v="0"/>
    <n v="0"/>
    <x v="0"/>
    <n v="0"/>
    <n v="1"/>
    <x v="0"/>
    <x v="36"/>
    <x v="766"/>
    <x v="555"/>
  </r>
  <r>
    <x v="385"/>
    <x v="1"/>
    <n v="0"/>
    <x v="1"/>
    <n v="0"/>
    <n v="1"/>
    <x v="0"/>
    <x v="2"/>
    <x v="767"/>
    <x v="140"/>
  </r>
  <r>
    <x v="386"/>
    <x v="0"/>
    <n v="0"/>
    <x v="0"/>
    <n v="0"/>
    <n v="1"/>
    <x v="0"/>
    <x v="94"/>
    <x v="768"/>
    <x v="130"/>
  </r>
  <r>
    <x v="386"/>
    <x v="1"/>
    <n v="0"/>
    <x v="1"/>
    <n v="0"/>
    <n v="1"/>
    <x v="0"/>
    <x v="29"/>
    <x v="769"/>
    <x v="556"/>
  </r>
  <r>
    <x v="387"/>
    <x v="0"/>
    <n v="0"/>
    <x v="0"/>
    <n v="0"/>
    <n v="1"/>
    <x v="0"/>
    <x v="9"/>
    <x v="770"/>
    <x v="557"/>
  </r>
  <r>
    <x v="387"/>
    <x v="1"/>
    <n v="0"/>
    <x v="1"/>
    <n v="0"/>
    <n v="1"/>
    <x v="0"/>
    <x v="16"/>
    <x v="771"/>
    <x v="516"/>
  </r>
  <r>
    <x v="388"/>
    <x v="0"/>
    <n v="0"/>
    <x v="0"/>
    <n v="0"/>
    <n v="1"/>
    <x v="0"/>
    <x v="2"/>
    <x v="772"/>
    <x v="353"/>
  </r>
  <r>
    <x v="388"/>
    <x v="1"/>
    <n v="0"/>
    <x v="1"/>
    <n v="0"/>
    <n v="1"/>
    <x v="0"/>
    <x v="16"/>
    <x v="773"/>
    <x v="508"/>
  </r>
  <r>
    <x v="389"/>
    <x v="0"/>
    <n v="0"/>
    <x v="0"/>
    <n v="0"/>
    <n v="1"/>
    <x v="0"/>
    <x v="39"/>
    <x v="774"/>
    <x v="558"/>
  </r>
  <r>
    <x v="389"/>
    <x v="1"/>
    <n v="0"/>
    <x v="1"/>
    <n v="0"/>
    <n v="1"/>
    <x v="0"/>
    <x v="62"/>
    <x v="775"/>
    <x v="559"/>
  </r>
  <r>
    <x v="390"/>
    <x v="0"/>
    <n v="0"/>
    <x v="0"/>
    <n v="0"/>
    <n v="1"/>
    <x v="0"/>
    <x v="45"/>
    <x v="776"/>
    <x v="560"/>
  </r>
  <r>
    <x v="390"/>
    <x v="1"/>
    <n v="0"/>
    <x v="1"/>
    <n v="0"/>
    <n v="1"/>
    <x v="0"/>
    <x v="21"/>
    <x v="777"/>
    <x v="197"/>
  </r>
  <r>
    <x v="391"/>
    <x v="0"/>
    <n v="0"/>
    <x v="0"/>
    <n v="0"/>
    <n v="1"/>
    <x v="0"/>
    <x v="115"/>
    <x v="778"/>
    <x v="561"/>
  </r>
  <r>
    <x v="391"/>
    <x v="1"/>
    <n v="0"/>
    <x v="1"/>
    <n v="0"/>
    <n v="1"/>
    <x v="0"/>
    <x v="2"/>
    <x v="779"/>
    <x v="220"/>
  </r>
  <r>
    <x v="392"/>
    <x v="0"/>
    <n v="0"/>
    <x v="0"/>
    <n v="0"/>
    <n v="1"/>
    <x v="0"/>
    <x v="116"/>
    <x v="780"/>
    <x v="235"/>
  </r>
  <r>
    <x v="392"/>
    <x v="1"/>
    <n v="0"/>
    <x v="1"/>
    <n v="0"/>
    <n v="1"/>
    <x v="0"/>
    <x v="19"/>
    <x v="781"/>
    <x v="59"/>
  </r>
  <r>
    <x v="393"/>
    <x v="0"/>
    <n v="0"/>
    <x v="0"/>
    <n v="0"/>
    <n v="1"/>
    <x v="0"/>
    <x v="65"/>
    <x v="782"/>
    <x v="562"/>
  </r>
  <r>
    <x v="393"/>
    <x v="1"/>
    <n v="0"/>
    <x v="1"/>
    <n v="0"/>
    <n v="1"/>
    <x v="0"/>
    <x v="21"/>
    <x v="783"/>
    <x v="563"/>
  </r>
  <r>
    <x v="394"/>
    <x v="0"/>
    <n v="0"/>
    <x v="0"/>
    <n v="0"/>
    <n v="1"/>
    <x v="0"/>
    <x v="65"/>
    <x v="784"/>
    <x v="564"/>
  </r>
  <r>
    <x v="394"/>
    <x v="1"/>
    <n v="0"/>
    <x v="1"/>
    <n v="0"/>
    <n v="1"/>
    <x v="0"/>
    <x v="2"/>
    <x v="785"/>
    <x v="136"/>
  </r>
  <r>
    <x v="395"/>
    <x v="0"/>
    <n v="0"/>
    <x v="0"/>
    <n v="0"/>
    <n v="1"/>
    <x v="0"/>
    <x v="62"/>
    <x v="786"/>
    <x v="565"/>
  </r>
  <r>
    <x v="395"/>
    <x v="1"/>
    <n v="0"/>
    <x v="1"/>
    <n v="0"/>
    <n v="1"/>
    <x v="0"/>
    <x v="21"/>
    <x v="787"/>
    <x v="566"/>
  </r>
  <r>
    <x v="396"/>
    <x v="0"/>
    <n v="0"/>
    <x v="0"/>
    <n v="0"/>
    <n v="1"/>
    <x v="0"/>
    <x v="117"/>
    <x v="788"/>
    <x v="567"/>
  </r>
  <r>
    <x v="396"/>
    <x v="1"/>
    <n v="0"/>
    <x v="1"/>
    <n v="0"/>
    <n v="1"/>
    <x v="0"/>
    <x v="19"/>
    <x v="789"/>
    <x v="12"/>
  </r>
  <r>
    <x v="397"/>
    <x v="0"/>
    <n v="0"/>
    <x v="0"/>
    <n v="0"/>
    <n v="1"/>
    <x v="0"/>
    <x v="76"/>
    <x v="790"/>
    <x v="157"/>
  </r>
  <r>
    <x v="397"/>
    <x v="1"/>
    <n v="0"/>
    <x v="1"/>
    <n v="0"/>
    <n v="1"/>
    <x v="0"/>
    <x v="14"/>
    <x v="791"/>
    <x v="38"/>
  </r>
  <r>
    <x v="398"/>
    <x v="0"/>
    <n v="0"/>
    <x v="0"/>
    <n v="0"/>
    <n v="1"/>
    <x v="0"/>
    <x v="9"/>
    <x v="792"/>
    <x v="568"/>
  </r>
  <r>
    <x v="398"/>
    <x v="1"/>
    <n v="0"/>
    <x v="1"/>
    <n v="0"/>
    <n v="1"/>
    <x v="0"/>
    <x v="21"/>
    <x v="793"/>
    <x v="345"/>
  </r>
  <r>
    <x v="399"/>
    <x v="0"/>
    <n v="0"/>
    <x v="0"/>
    <n v="0"/>
    <n v="1"/>
    <x v="0"/>
    <x v="48"/>
    <x v="794"/>
    <x v="569"/>
  </r>
  <r>
    <x v="399"/>
    <x v="1"/>
    <n v="0"/>
    <x v="1"/>
    <n v="0"/>
    <n v="1"/>
    <x v="0"/>
    <x v="2"/>
    <x v="795"/>
    <x v="176"/>
  </r>
  <r>
    <x v="400"/>
    <x v="0"/>
    <n v="0"/>
    <x v="0"/>
    <n v="0"/>
    <n v="1"/>
    <x v="0"/>
    <x v="38"/>
    <x v="796"/>
    <x v="570"/>
  </r>
  <r>
    <x v="400"/>
    <x v="1"/>
    <n v="0"/>
    <x v="1"/>
    <n v="0"/>
    <n v="1"/>
    <x v="0"/>
    <x v="16"/>
    <x v="797"/>
    <x v="553"/>
  </r>
  <r>
    <x v="401"/>
    <x v="0"/>
    <n v="0"/>
    <x v="0"/>
    <n v="0"/>
    <n v="1"/>
    <x v="0"/>
    <x v="45"/>
    <x v="798"/>
    <x v="571"/>
  </r>
  <r>
    <x v="401"/>
    <x v="1"/>
    <n v="0"/>
    <x v="1"/>
    <n v="0"/>
    <n v="1"/>
    <x v="0"/>
    <x v="2"/>
    <x v="799"/>
    <x v="83"/>
  </r>
  <r>
    <x v="402"/>
    <x v="0"/>
    <n v="0"/>
    <x v="0"/>
    <n v="0"/>
    <n v="1"/>
    <x v="0"/>
    <x v="21"/>
    <x v="800"/>
    <x v="36"/>
  </r>
  <r>
    <x v="402"/>
    <x v="1"/>
    <n v="0"/>
    <x v="1"/>
    <n v="0"/>
    <n v="1"/>
    <x v="0"/>
    <x v="18"/>
    <x v="801"/>
    <x v="572"/>
  </r>
  <r>
    <x v="403"/>
    <x v="0"/>
    <n v="0"/>
    <x v="0"/>
    <n v="0"/>
    <n v="1"/>
    <x v="0"/>
    <x v="1"/>
    <x v="802"/>
    <x v="443"/>
  </r>
  <r>
    <x v="403"/>
    <x v="1"/>
    <n v="0"/>
    <x v="1"/>
    <n v="0"/>
    <n v="1"/>
    <x v="0"/>
    <x v="9"/>
    <x v="803"/>
    <x v="386"/>
  </r>
  <r>
    <x v="404"/>
    <x v="0"/>
    <n v="0"/>
    <x v="0"/>
    <n v="0"/>
    <n v="1"/>
    <x v="0"/>
    <x v="14"/>
    <x v="804"/>
    <x v="192"/>
  </r>
  <r>
    <x v="404"/>
    <x v="1"/>
    <n v="0"/>
    <x v="1"/>
    <n v="0"/>
    <n v="1"/>
    <x v="0"/>
    <x v="35"/>
    <x v="805"/>
    <x v="573"/>
  </r>
  <r>
    <x v="405"/>
    <x v="0"/>
    <n v="0"/>
    <x v="0"/>
    <n v="0"/>
    <n v="1"/>
    <x v="0"/>
    <x v="11"/>
    <x v="806"/>
    <x v="574"/>
  </r>
  <r>
    <x v="405"/>
    <x v="1"/>
    <n v="0"/>
    <x v="1"/>
    <n v="0"/>
    <n v="1"/>
    <x v="0"/>
    <x v="35"/>
    <x v="807"/>
    <x v="575"/>
  </r>
  <r>
    <x v="406"/>
    <x v="0"/>
    <n v="0"/>
    <x v="0"/>
    <n v="0"/>
    <n v="1"/>
    <x v="0"/>
    <x v="21"/>
    <x v="808"/>
    <x v="525"/>
  </r>
  <r>
    <x v="406"/>
    <x v="1"/>
    <n v="0"/>
    <x v="1"/>
    <n v="0"/>
    <n v="1"/>
    <x v="0"/>
    <x v="2"/>
    <x v="809"/>
    <x v="136"/>
  </r>
  <r>
    <x v="407"/>
    <x v="0"/>
    <n v="0"/>
    <x v="0"/>
    <n v="0"/>
    <n v="1"/>
    <x v="0"/>
    <x v="62"/>
    <x v="810"/>
    <x v="427"/>
  </r>
  <r>
    <x v="407"/>
    <x v="1"/>
    <n v="0"/>
    <x v="1"/>
    <n v="0"/>
    <n v="1"/>
    <x v="0"/>
    <x v="19"/>
    <x v="811"/>
    <x v="182"/>
  </r>
  <r>
    <x v="408"/>
    <x v="0"/>
    <n v="0"/>
    <x v="0"/>
    <n v="0"/>
    <n v="1"/>
    <x v="0"/>
    <x v="94"/>
    <x v="812"/>
    <x v="576"/>
  </r>
  <r>
    <x v="408"/>
    <x v="1"/>
    <n v="0"/>
    <x v="1"/>
    <n v="0"/>
    <n v="1"/>
    <x v="0"/>
    <x v="2"/>
    <x v="813"/>
    <x v="577"/>
  </r>
  <r>
    <x v="409"/>
    <x v="0"/>
    <n v="0"/>
    <x v="0"/>
    <n v="0"/>
    <n v="1"/>
    <x v="0"/>
    <x v="9"/>
    <x v="814"/>
    <x v="192"/>
  </r>
  <r>
    <x v="409"/>
    <x v="1"/>
    <n v="0"/>
    <x v="1"/>
    <n v="0"/>
    <n v="1"/>
    <x v="0"/>
    <x v="38"/>
    <x v="815"/>
    <x v="578"/>
  </r>
  <r>
    <x v="410"/>
    <x v="0"/>
    <n v="0"/>
    <x v="0"/>
    <n v="0"/>
    <n v="1"/>
    <x v="0"/>
    <x v="118"/>
    <x v="816"/>
    <x v="579"/>
  </r>
  <r>
    <x v="410"/>
    <x v="1"/>
    <n v="0"/>
    <x v="1"/>
    <n v="0"/>
    <n v="1"/>
    <x v="0"/>
    <x v="21"/>
    <x v="817"/>
    <x v="580"/>
  </r>
  <r>
    <x v="411"/>
    <x v="0"/>
    <n v="0"/>
    <x v="0"/>
    <n v="0"/>
    <n v="1"/>
    <x v="0"/>
    <x v="62"/>
    <x v="818"/>
    <x v="581"/>
  </r>
  <r>
    <x v="411"/>
    <x v="1"/>
    <n v="0"/>
    <x v="1"/>
    <n v="0"/>
    <n v="1"/>
    <x v="0"/>
    <x v="14"/>
    <x v="819"/>
    <x v="500"/>
  </r>
  <r>
    <x v="412"/>
    <x v="0"/>
    <n v="0"/>
    <x v="0"/>
    <n v="0"/>
    <n v="1"/>
    <x v="0"/>
    <x v="69"/>
    <x v="820"/>
    <x v="284"/>
  </r>
  <r>
    <x v="412"/>
    <x v="1"/>
    <n v="0"/>
    <x v="1"/>
    <n v="0"/>
    <n v="1"/>
    <x v="0"/>
    <x v="2"/>
    <x v="821"/>
    <x v="531"/>
  </r>
  <r>
    <x v="413"/>
    <x v="0"/>
    <n v="0"/>
    <x v="0"/>
    <n v="0"/>
    <n v="1"/>
    <x v="0"/>
    <x v="1"/>
    <x v="822"/>
    <x v="483"/>
  </r>
  <r>
    <x v="413"/>
    <x v="1"/>
    <n v="0"/>
    <x v="1"/>
    <n v="0"/>
    <n v="1"/>
    <x v="0"/>
    <x v="17"/>
    <x v="823"/>
    <x v="5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0E9FC-3B59-4840-9800-38BD7F4FD51C}"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1:F36" firstHeaderRow="0" firstDataRow="1" firstDataCol="1"/>
  <pivotFields count="16">
    <pivotField showAll="0"/>
    <pivotField showAll="0">
      <items count="5">
        <item x="3"/>
        <item x="2"/>
        <item x="1"/>
        <item x="0"/>
        <item t="default"/>
      </items>
    </pivotField>
    <pivotField showAll="0">
      <items count="7">
        <item x="1"/>
        <item x="4"/>
        <item x="5"/>
        <item x="2"/>
        <item x="3"/>
        <item x="0"/>
        <item t="default"/>
      </items>
    </pivotField>
    <pivotField showAll="0">
      <items count="5">
        <item x="1"/>
        <item x="0"/>
        <item x="3"/>
        <item x="2"/>
        <item t="default"/>
      </items>
    </pivotField>
    <pivotField showAll="0">
      <items count="5">
        <item x="1"/>
        <item x="0"/>
        <item x="3"/>
        <item x="2"/>
        <item t="default"/>
      </items>
    </pivotField>
    <pivotField dataField="1" showAll="0">
      <items count="194">
        <item x="192"/>
        <item x="29"/>
        <item x="14"/>
        <item x="5"/>
        <item x="34"/>
        <item x="25"/>
        <item x="44"/>
        <item x="35"/>
        <item x="4"/>
        <item x="107"/>
        <item x="19"/>
        <item x="15"/>
        <item x="1"/>
        <item x="50"/>
        <item x="74"/>
        <item x="20"/>
        <item x="93"/>
        <item x="9"/>
        <item x="54"/>
        <item x="72"/>
        <item x="52"/>
        <item x="8"/>
        <item x="32"/>
        <item x="76"/>
        <item x="71"/>
        <item x="7"/>
        <item x="22"/>
        <item x="2"/>
        <item x="27"/>
        <item x="47"/>
        <item x="88"/>
        <item x="13"/>
        <item x="77"/>
        <item x="38"/>
        <item x="12"/>
        <item x="26"/>
        <item x="10"/>
        <item x="49"/>
        <item x="68"/>
        <item x="11"/>
        <item x="16"/>
        <item x="61"/>
        <item x="28"/>
        <item x="58"/>
        <item x="113"/>
        <item x="39"/>
        <item x="70"/>
        <item x="23"/>
        <item x="43"/>
        <item x="60"/>
        <item x="64"/>
        <item x="48"/>
        <item x="31"/>
        <item x="3"/>
        <item x="53"/>
        <item x="102"/>
        <item x="79"/>
        <item x="82"/>
        <item x="0"/>
        <item x="46"/>
        <item x="86"/>
        <item x="59"/>
        <item x="30"/>
        <item x="55"/>
        <item x="80"/>
        <item x="37"/>
        <item x="90"/>
        <item x="81"/>
        <item x="87"/>
        <item x="120"/>
        <item x="56"/>
        <item x="36"/>
        <item x="125"/>
        <item x="78"/>
        <item x="114"/>
        <item x="103"/>
        <item x="112"/>
        <item x="110"/>
        <item x="62"/>
        <item x="17"/>
        <item x="21"/>
        <item x="115"/>
        <item x="109"/>
        <item x="131"/>
        <item x="124"/>
        <item x="18"/>
        <item x="95"/>
        <item x="84"/>
        <item x="33"/>
        <item x="94"/>
        <item x="101"/>
        <item x="42"/>
        <item x="92"/>
        <item x="41"/>
        <item x="6"/>
        <item x="83"/>
        <item x="69"/>
        <item x="185"/>
        <item x="85"/>
        <item x="97"/>
        <item x="121"/>
        <item x="119"/>
        <item x="153"/>
        <item x="133"/>
        <item x="96"/>
        <item x="104"/>
        <item x="91"/>
        <item x="24"/>
        <item x="143"/>
        <item x="75"/>
        <item x="123"/>
        <item x="132"/>
        <item x="122"/>
        <item x="135"/>
        <item x="67"/>
        <item x="126"/>
        <item x="98"/>
        <item x="51"/>
        <item x="108"/>
        <item x="141"/>
        <item x="134"/>
        <item x="152"/>
        <item x="130"/>
        <item x="150"/>
        <item x="65"/>
        <item x="137"/>
        <item x="100"/>
        <item x="166"/>
        <item x="154"/>
        <item x="144"/>
        <item x="171"/>
        <item x="117"/>
        <item x="129"/>
        <item x="118"/>
        <item x="148"/>
        <item x="136"/>
        <item x="63"/>
        <item x="186"/>
        <item x="106"/>
        <item x="169"/>
        <item x="66"/>
        <item x="73"/>
        <item x="191"/>
        <item x="99"/>
        <item x="155"/>
        <item x="138"/>
        <item x="189"/>
        <item x="181"/>
        <item x="159"/>
        <item x="89"/>
        <item x="161"/>
        <item x="168"/>
        <item x="178"/>
        <item x="157"/>
        <item x="145"/>
        <item x="146"/>
        <item x="111"/>
        <item x="116"/>
        <item x="140"/>
        <item x="190"/>
        <item x="128"/>
        <item x="40"/>
        <item x="187"/>
        <item x="188"/>
        <item x="57"/>
        <item x="142"/>
        <item x="151"/>
        <item x="45"/>
        <item x="184"/>
        <item x="174"/>
        <item x="127"/>
        <item x="149"/>
        <item x="167"/>
        <item x="158"/>
        <item x="180"/>
        <item x="179"/>
        <item x="182"/>
        <item x="177"/>
        <item x="105"/>
        <item x="164"/>
        <item x="173"/>
        <item x="139"/>
        <item x="160"/>
        <item x="175"/>
        <item x="162"/>
        <item x="147"/>
        <item x="176"/>
        <item x="183"/>
        <item x="172"/>
        <item x="165"/>
        <item x="163"/>
        <item x="170"/>
        <item x="156"/>
        <item t="default"/>
      </items>
    </pivotField>
    <pivotField showAll="0"/>
    <pivotField dataField="1" showAll="0">
      <items count="5517">
        <item x="58"/>
        <item x="2544"/>
        <item x="635"/>
        <item x="1122"/>
        <item x="644"/>
        <item x="5306"/>
        <item x="2778"/>
        <item x="694"/>
        <item x="859"/>
        <item x="1143"/>
        <item x="1449"/>
        <item x="2255"/>
        <item x="319"/>
        <item x="4163"/>
        <item x="2659"/>
        <item x="3899"/>
        <item x="3116"/>
        <item x="3520"/>
        <item x="4889"/>
        <item x="2066"/>
        <item x="4356"/>
        <item x="1552"/>
        <item x="2652"/>
        <item x="2951"/>
        <item x="98"/>
        <item x="2098"/>
        <item x="2291"/>
        <item x="5343"/>
        <item x="3238"/>
        <item x="3382"/>
        <item x="2997"/>
        <item x="40"/>
        <item x="1985"/>
        <item x="4321"/>
        <item x="925"/>
        <item x="692"/>
        <item x="5095"/>
        <item x="4245"/>
        <item x="3724"/>
        <item x="2703"/>
        <item x="2391"/>
        <item x="425"/>
        <item x="97"/>
        <item x="4106"/>
        <item x="2048"/>
        <item x="4269"/>
        <item x="3167"/>
        <item x="3440"/>
        <item x="2244"/>
        <item x="1654"/>
        <item x="5136"/>
        <item x="4070"/>
        <item x="4343"/>
        <item x="2804"/>
        <item x="2347"/>
        <item x="5132"/>
        <item x="146"/>
        <item x="4699"/>
        <item x="3609"/>
        <item x="3146"/>
        <item x="3329"/>
        <item x="1938"/>
        <item x="171"/>
        <item x="3379"/>
        <item x="333"/>
        <item x="54"/>
        <item x="1544"/>
        <item x="3616"/>
        <item x="3364"/>
        <item x="3895"/>
        <item x="753"/>
        <item x="4756"/>
        <item x="389"/>
        <item x="798"/>
        <item x="4052"/>
        <item x="4704"/>
        <item x="3348"/>
        <item x="1315"/>
        <item x="1330"/>
        <item x="3766"/>
        <item x="2416"/>
        <item x="4794"/>
        <item x="1905"/>
        <item x="306"/>
        <item x="5114"/>
        <item x="2853"/>
        <item x="458"/>
        <item x="3604"/>
        <item x="562"/>
        <item x="2349"/>
        <item x="4801"/>
        <item x="467"/>
        <item x="3142"/>
        <item x="2130"/>
        <item x="3975"/>
        <item x="3093"/>
        <item x="2064"/>
        <item x="5513"/>
        <item x="4368"/>
        <item x="3783"/>
        <item x="4922"/>
        <item x="2523"/>
        <item x="2829"/>
        <item x="4375"/>
        <item x="507"/>
        <item x="3172"/>
        <item x="5302"/>
        <item x="2901"/>
        <item x="2726"/>
        <item x="3475"/>
        <item x="3340"/>
        <item x="4421"/>
        <item x="4521"/>
        <item x="3069"/>
        <item x="539"/>
        <item x="4608"/>
        <item x="570"/>
        <item x="2167"/>
        <item x="385"/>
        <item x="2581"/>
        <item x="3978"/>
        <item x="3063"/>
        <item x="2849"/>
        <item x="2185"/>
        <item x="4702"/>
        <item x="5272"/>
        <item x="442"/>
        <item x="5389"/>
        <item x="2986"/>
        <item x="715"/>
        <item x="3962"/>
        <item x="3738"/>
        <item x="4895"/>
        <item x="2792"/>
        <item x="549"/>
        <item x="5241"/>
        <item x="2334"/>
        <item x="5448"/>
        <item x="2847"/>
        <item x="2937"/>
        <item x="949"/>
        <item x="1325"/>
        <item x="3345"/>
        <item x="5080"/>
        <item x="1197"/>
        <item x="780"/>
        <item x="2325"/>
        <item x="2283"/>
        <item x="4336"/>
        <item x="1076"/>
        <item x="4871"/>
        <item x="2383"/>
        <item x="2637"/>
        <item x="4361"/>
        <item x="180"/>
        <item x="1525"/>
        <item x="1164"/>
        <item x="4288"/>
        <item x="2547"/>
        <item x="571"/>
        <item x="4412"/>
        <item x="2631"/>
        <item x="2715"/>
        <item x="2660"/>
        <item x="2962"/>
        <item x="1647"/>
        <item x="4287"/>
        <item x="2299"/>
        <item x="2591"/>
        <item x="3974"/>
        <item x="1626"/>
        <item x="15"/>
        <item x="117"/>
        <item x="1104"/>
        <item x="4074"/>
        <item x="5094"/>
        <item x="4092"/>
        <item x="1747"/>
        <item x="5363"/>
        <item x="893"/>
        <item x="2062"/>
        <item x="4788"/>
        <item x="5454"/>
        <item x="1637"/>
        <item x="685"/>
        <item x="498"/>
        <item x="3406"/>
        <item x="4328"/>
        <item x="157"/>
        <item x="2678"/>
        <item x="1126"/>
        <item x="716"/>
        <item x="2477"/>
        <item x="3226"/>
        <item x="3756"/>
        <item x="5500"/>
        <item x="3182"/>
        <item x="1884"/>
        <item x="3378"/>
        <item x="5458"/>
        <item x="459"/>
        <item x="4567"/>
        <item x="955"/>
        <item x="4158"/>
        <item x="1903"/>
        <item x="497"/>
        <item x="3020"/>
        <item x="225"/>
        <item x="19"/>
        <item x="5027"/>
        <item x="1119"/>
        <item x="2474"/>
        <item x="4508"/>
        <item x="2169"/>
        <item x="1957"/>
        <item x="4401"/>
        <item x="3745"/>
        <item x="1526"/>
        <item x="264"/>
        <item x="4974"/>
        <item x="1046"/>
        <item x="1532"/>
        <item x="3561"/>
        <item x="5340"/>
        <item x="2428"/>
        <item x="2914"/>
        <item x="2385"/>
        <item x="662"/>
        <item x="3929"/>
        <item x="542"/>
        <item x="1139"/>
        <item x="2686"/>
        <item x="5488"/>
        <item x="2606"/>
        <item x="5339"/>
        <item x="1589"/>
        <item x="307"/>
        <item x="4989"/>
        <item x="2318"/>
        <item x="2874"/>
        <item x="4992"/>
        <item x="4783"/>
        <item x="4688"/>
        <item x="5404"/>
        <item x="3243"/>
        <item x="1014"/>
        <item x="1483"/>
        <item x="4472"/>
        <item x="2711"/>
        <item x="1804"/>
        <item x="3206"/>
        <item x="2177"/>
        <item x="936"/>
        <item x="2694"/>
        <item x="2036"/>
        <item x="3940"/>
        <item x="2754"/>
        <item x="2508"/>
        <item x="4573"/>
        <item x="273"/>
        <item x="266"/>
        <item x="2050"/>
        <item x="2732"/>
        <item x="3415"/>
        <item x="2182"/>
        <item x="1844"/>
        <item x="3933"/>
        <item x="1837"/>
        <item x="46"/>
        <item x="3791"/>
        <item x="1922"/>
        <item x="1617"/>
        <item x="2767"/>
        <item x="2105"/>
        <item x="16"/>
        <item x="5430"/>
        <item x="2926"/>
        <item x="4677"/>
        <item x="3743"/>
        <item x="4195"/>
        <item x="892"/>
        <item x="325"/>
        <item x="4782"/>
        <item x="4460"/>
        <item x="5162"/>
        <item x="3678"/>
        <item x="432"/>
        <item x="2705"/>
        <item x="1939"/>
        <item x="5322"/>
        <item x="1587"/>
        <item x="4643"/>
        <item x="649"/>
        <item x="2894"/>
        <item x="2646"/>
        <item x="127"/>
        <item x="1836"/>
        <item x="4148"/>
        <item x="1142"/>
        <item x="2208"/>
        <item x="1619"/>
        <item x="1497"/>
        <item x="2427"/>
        <item x="1728"/>
        <item x="1020"/>
        <item x="4746"/>
        <item x="5276"/>
        <item x="1341"/>
        <item x="964"/>
        <item x="4610"/>
        <item x="541"/>
        <item x="1108"/>
        <item x="1050"/>
        <item x="5219"/>
        <item x="3234"/>
        <item x="49"/>
        <item x="2492"/>
        <item x="2559"/>
        <item x="806"/>
        <item x="2282"/>
        <item x="877"/>
        <item x="5188"/>
        <item x="429"/>
        <item x="175"/>
        <item x="4143"/>
        <item x="4798"/>
        <item x="832"/>
        <item x="4651"/>
        <item x="2799"/>
        <item x="2873"/>
        <item x="47"/>
        <item x="3785"/>
        <item x="1202"/>
        <item x="2887"/>
        <item x="1789"/>
        <item x="1002"/>
        <item x="3230"/>
        <item x="4715"/>
        <item x="2296"/>
        <item x="4607"/>
        <item x="1733"/>
        <item x="3817"/>
        <item x="4111"/>
        <item x="558"/>
        <item x="78"/>
        <item x="244"/>
        <item x="5451"/>
        <item x="1306"/>
        <item x="5216"/>
        <item x="3737"/>
        <item x="3560"/>
        <item x="4256"/>
        <item x="4474"/>
        <item x="2461"/>
        <item x="3057"/>
        <item x="4318"/>
        <item x="408"/>
        <item x="5347"/>
        <item x="3248"/>
        <item x="1283"/>
        <item x="4973"/>
        <item x="3416"/>
        <item x="5372"/>
        <item x="2839"/>
        <item x="5045"/>
        <item x="665"/>
        <item x="1115"/>
        <item x="4524"/>
        <item x="1378"/>
        <item x="1593"/>
        <item x="1352"/>
        <item x="3858"/>
        <item x="3922"/>
        <item x="37"/>
        <item x="5282"/>
        <item x="543"/>
        <item x="4325"/>
        <item x="2830"/>
        <item x="4823"/>
        <item x="1309"/>
        <item x="3296"/>
        <item x="4993"/>
        <item x="206"/>
        <item x="3338"/>
        <item x="2216"/>
        <item x="1621"/>
        <item x="198"/>
        <item x="4874"/>
        <item x="2480"/>
        <item x="1570"/>
        <item x="3617"/>
        <item x="475"/>
        <item x="366"/>
        <item x="1737"/>
        <item x="1762"/>
        <item x="1695"/>
        <item x="4930"/>
        <item x="106"/>
        <item x="825"/>
        <item x="5202"/>
        <item x="1007"/>
        <item x="3125"/>
        <item x="2436"/>
        <item x="3536"/>
        <item x="807"/>
        <item x="3822"/>
        <item x="1681"/>
        <item x="3019"/>
        <item x="1021"/>
        <item x="2250"/>
        <item x="2745"/>
        <item x="5463"/>
        <item x="4299"/>
        <item x="3530"/>
        <item x="901"/>
        <item x="331"/>
        <item x="1096"/>
        <item x="3987"/>
        <item x="3849"/>
        <item x="4513"/>
        <item x="4670"/>
        <item x="536"/>
        <item x="1509"/>
        <item x="1910"/>
        <item x="3251"/>
        <item x="5175"/>
        <item x="2230"/>
        <item x="3196"/>
        <item x="5129"/>
        <item x="4817"/>
        <item x="2638"/>
        <item x="1101"/>
        <item x="752"/>
        <item x="3525"/>
        <item x="1940"/>
        <item x="1683"/>
        <item x="2058"/>
        <item x="827"/>
        <item x="2885"/>
        <item x="739"/>
        <item x="3269"/>
        <item x="5514"/>
        <item x="3771"/>
        <item x="1272"/>
        <item x="2488"/>
        <item x="3316"/>
        <item x="2817"/>
        <item x="1968"/>
        <item x="1251"/>
        <item x="4681"/>
        <item x="3187"/>
        <item x="655"/>
        <item x="5460"/>
        <item x="4241"/>
        <item x="521"/>
        <item x="263"/>
        <item x="5012"/>
        <item x="3549"/>
        <item x="2046"/>
        <item x="2504"/>
        <item x="2899"/>
        <item x="1566"/>
        <item x="5304"/>
        <item x="2127"/>
        <item x="2444"/>
        <item x="690"/>
        <item x="3713"/>
        <item x="532"/>
        <item x="3547"/>
        <item x="4978"/>
        <item x="132"/>
        <item x="79"/>
        <item x="243"/>
        <item x="793"/>
        <item x="23"/>
        <item x="4100"/>
        <item x="1610"/>
        <item x="1537"/>
        <item x="2149"/>
        <item x="2357"/>
        <item x="3242"/>
        <item x="3709"/>
        <item x="4740"/>
        <item x="2696"/>
        <item x="3245"/>
        <item x="857"/>
        <item x="4855"/>
        <item x="1959"/>
        <item x="4050"/>
        <item x="514"/>
        <item x="786"/>
        <item x="209"/>
        <item x="4515"/>
        <item x="5511"/>
        <item x="1026"/>
        <item x="77"/>
        <item x="4347"/>
        <item x="310"/>
        <item x="3381"/>
        <item x="379"/>
        <item x="3396"/>
        <item x="4777"/>
        <item x="629"/>
        <item x="1366"/>
        <item x="4906"/>
        <item x="453"/>
        <item x="1034"/>
        <item x="4795"/>
        <item x="1085"/>
        <item x="4514"/>
        <item x="4382"/>
        <item x="5356"/>
        <item x="350"/>
        <item x="2396"/>
        <item x="5030"/>
        <item x="52"/>
        <item x="3023"/>
        <item x="94"/>
        <item x="4144"/>
        <item x="1800"/>
        <item x="5125"/>
        <item x="4221"/>
        <item x="5376"/>
        <item x="855"/>
        <item x="3362"/>
        <item x="684"/>
        <item x="59"/>
        <item x="435"/>
        <item x="4533"/>
        <item x="3906"/>
        <item x="3919"/>
        <item x="4530"/>
        <item x="188"/>
        <item x="3636"/>
        <item x="4493"/>
        <item x="1636"/>
        <item x="697"/>
        <item x="4580"/>
        <item x="1917"/>
        <item x="1882"/>
        <item x="3865"/>
        <item x="781"/>
        <item x="2084"/>
        <item x="2775"/>
        <item x="2908"/>
        <item x="457"/>
        <item x="3762"/>
        <item x="4775"/>
        <item x="3521"/>
        <item x="1772"/>
        <item x="1024"/>
        <item x="186"/>
        <item x="2693"/>
        <item x="2844"/>
        <item x="4016"/>
        <item x="1567"/>
        <item x="4330"/>
        <item x="4450"/>
        <item x="1032"/>
        <item x="4911"/>
        <item x="2432"/>
        <item x="5279"/>
        <item x="2752"/>
        <item x="174"/>
        <item x="1493"/>
        <item x="2580"/>
        <item x="3959"/>
        <item x="597"/>
        <item x="2459"/>
        <item x="3413"/>
        <item x="3758"/>
        <item x="4813"/>
        <item x="4322"/>
        <item x="1719"/>
        <item x="2825"/>
        <item x="4151"/>
        <item x="5484"/>
        <item x="3968"/>
        <item x="4752"/>
        <item x="4156"/>
        <item x="3757"/>
        <item x="481"/>
        <item x="2966"/>
        <item x="729"/>
        <item x="2784"/>
        <item x="4976"/>
        <item x="4166"/>
        <item x="1690"/>
        <item x="2415"/>
        <item x="1492"/>
        <item x="778"/>
        <item x="5247"/>
        <item x="2256"/>
        <item x="4394"/>
        <item x="996"/>
        <item x="737"/>
        <item x="5025"/>
        <item x="2313"/>
        <item x="4127"/>
        <item x="2437"/>
        <item x="3859"/>
        <item x="2174"/>
        <item x="5431"/>
        <item x="1389"/>
        <item x="2478"/>
        <item x="5077"/>
        <item x="3003"/>
        <item x="1273"/>
        <item x="256"/>
        <item x="3192"/>
        <item x="4983"/>
        <item x="4732"/>
        <item x="4207"/>
        <item x="1416"/>
        <item x="1912"/>
        <item x="1777"/>
        <item x="4615"/>
        <item x="1576"/>
        <item x="3294"/>
        <item x="427"/>
        <item x="4160"/>
        <item x="987"/>
        <item x="3539"/>
        <item x="298"/>
        <item x="57"/>
        <item x="5126"/>
        <item x="3823"/>
        <item x="1998"/>
        <item x="3767"/>
        <item x="73"/>
        <item x="3363"/>
        <item x="831"/>
        <item x="4139"/>
        <item x="3393"/>
        <item x="4"/>
        <item x="4873"/>
        <item x="4005"/>
        <item x="632"/>
        <item x="5145"/>
        <item x="4201"/>
        <item x="4594"/>
        <item x="641"/>
        <item x="4717"/>
        <item x="2526"/>
        <item x="4054"/>
        <item x="5259"/>
        <item x="3544"/>
        <item x="1129"/>
        <item x="4537"/>
        <item x="80"/>
        <item x="4564"/>
        <item x="5473"/>
        <item x="2465"/>
        <item x="1729"/>
        <item x="1676"/>
        <item x="3618"/>
        <item x="1086"/>
        <item x="1012"/>
        <item x="774"/>
        <item x="3593"/>
        <item x="5426"/>
        <item x="1991"/>
        <item x="3076"/>
        <item x="1203"/>
        <item x="1420"/>
        <item x="4682"/>
        <item x="2115"/>
        <item x="1019"/>
        <item x="2431"/>
        <item x="1302"/>
        <item x="118"/>
        <item x="3049"/>
        <item x="1185"/>
        <item x="3371"/>
        <item x="1594"/>
        <item x="189"/>
        <item x="2096"/>
        <item x="1503"/>
        <item x="5041"/>
        <item x="1290"/>
        <item x="726"/>
        <item x="190"/>
        <item x="2323"/>
        <item x="321"/>
        <item x="612"/>
        <item x="3346"/>
        <item x="35"/>
        <item x="1618"/>
        <item x="3545"/>
        <item x="4907"/>
        <item x="5157"/>
        <item x="2590"/>
        <item x="2556"/>
        <item x="3886"/>
        <item x="1215"/>
        <item x="90"/>
        <item x="630"/>
        <item x="4829"/>
        <item x="3071"/>
        <item x="904"/>
        <item x="1329"/>
        <item x="5091"/>
        <item x="4392"/>
        <item x="4822"/>
        <item x="85"/>
        <item x="3802"/>
        <item x="1899"/>
        <item x="804"/>
        <item x="4490"/>
        <item x="4759"/>
        <item x="1550"/>
        <item x="3298"/>
        <item x="2509"/>
        <item x="4850"/>
        <item x="4957"/>
        <item x="770"/>
        <item x="5424"/>
        <item x="1811"/>
        <item x="953"/>
        <item x="2920"/>
        <item x="2269"/>
        <item x="426"/>
        <item x="3571"/>
        <item x="4880"/>
        <item x="3376"/>
        <item x="3588"/>
        <item x="555"/>
        <item x="4335"/>
        <item x="4400"/>
        <item x="595"/>
        <item x="4547"/>
        <item x="5051"/>
        <item x="3998"/>
        <item x="1860"/>
        <item x="5501"/>
        <item x="1402"/>
        <item x="2197"/>
        <item x="1545"/>
        <item x="4290"/>
        <item x="2968"/>
        <item x="476"/>
        <item x="3237"/>
        <item x="4609"/>
        <item x="3418"/>
        <item x="419"/>
        <item x="2352"/>
        <item x="790"/>
        <item x="2166"/>
        <item x="4604"/>
        <item x="3970"/>
        <item x="947"/>
        <item x="1585"/>
        <item x="836"/>
        <item x="4407"/>
        <item x="5026"/>
        <item x="2948"/>
        <item x="1482"/>
        <item x="4169"/>
        <item x="3490"/>
        <item x="4781"/>
        <item x="4511"/>
        <item x="2679"/>
        <item x="847"/>
        <item x="3714"/>
        <item x="2803"/>
        <item x="5106"/>
        <item x="1475"/>
        <item x="1135"/>
        <item x="1011"/>
        <item x="4574"/>
        <item x="2603"/>
        <item x="3453"/>
        <item x="3755"/>
        <item x="4879"/>
        <item x="3380"/>
        <item x="3423"/>
        <item x="4545"/>
        <item x="4349"/>
        <item x="2572"/>
        <item x="3318"/>
        <item x="2751"/>
        <item x="4877"/>
        <item x="602"/>
        <item x="3631"/>
        <item x="3184"/>
        <item x="638"/>
        <item x="1374"/>
        <item x="4141"/>
        <item x="1744"/>
        <item x="148"/>
        <item x="1946"/>
        <item x="3147"/>
        <item x="1289"/>
        <item x="416"/>
        <item x="4577"/>
        <item x="4528"/>
        <item x="4980"/>
        <item x="2077"/>
        <item x="3183"/>
        <item x="4302"/>
        <item x="334"/>
        <item x="2722"/>
        <item x="4981"/>
        <item x="2473"/>
        <item x="56"/>
        <item x="3689"/>
        <item x="3784"/>
        <item x="154"/>
        <item x="4414"/>
        <item x="4378"/>
        <item x="1745"/>
        <item x="479"/>
        <item x="1198"/>
        <item x="1853"/>
        <item x="4058"/>
        <item x="4864"/>
        <item x="3881"/>
        <item x="3394"/>
        <item x="4123"/>
        <item x="4305"/>
        <item x="3016"/>
        <item x="238"/>
        <item x="281"/>
        <item x="3753"/>
        <item x="2445"/>
        <item x="3048"/>
        <item x="456"/>
        <item x="2826"/>
        <item x="2330"/>
        <item x="122"/>
        <item x="3047"/>
        <item x="3819"/>
        <item x="731"/>
        <item x="1336"/>
        <item x="2959"/>
        <item x="1120"/>
        <item x="5362"/>
        <item x="2724"/>
        <item x="596"/>
        <item x="547"/>
        <item x="3097"/>
        <item x="4073"/>
        <item x="4231"/>
        <item x="1346"/>
        <item x="2271"/>
        <item x="5"/>
        <item x="4529"/>
        <item x="3594"/>
        <item x="2129"/>
        <item x="5078"/>
        <item x="2772"/>
        <item x="4684"/>
        <item x="782"/>
        <item x="4066"/>
        <item x="2528"/>
        <item x="4466"/>
        <item x="3903"/>
        <item x="1415"/>
        <item x="1083"/>
        <item x="4045"/>
        <item x="2879"/>
        <item x="2578"/>
        <item x="3999"/>
        <item x="3222"/>
        <item x="1066"/>
        <item x="3988"/>
        <item x="3191"/>
        <item x="2661"/>
        <item x="4550"/>
        <item x="5014"/>
        <item x="922"/>
        <item x="1123"/>
        <item x="5470"/>
        <item x="4311"/>
        <item x="959"/>
        <item x="3013"/>
        <item x="4272"/>
        <item x="4150"/>
        <item x="952"/>
        <item x="4065"/>
        <item x="976"/>
        <item x="2875"/>
        <item x="5187"/>
        <item x="4000"/>
        <item x="5305"/>
        <item x="313"/>
        <item x="5474"/>
        <item x="5111"/>
        <item x="2554"/>
        <item x="2212"/>
        <item x="1072"/>
        <item x="3542"/>
        <item x="1145"/>
        <item x="4707"/>
        <item x="4753"/>
        <item x="4147"/>
        <item x="975"/>
        <item x="1006"/>
        <item x="603"/>
        <item x="734"/>
        <item x="1359"/>
        <item x="815"/>
        <item x="4526"/>
        <item x="4197"/>
        <item x="305"/>
        <item x="3031"/>
        <item x="727"/>
        <item x="2668"/>
        <item x="2869"/>
        <item x="2224"/>
        <item x="3111"/>
        <item x="568"/>
        <item x="3434"/>
        <item x="3896"/>
        <item x="656"/>
        <item x="5293"/>
        <item x="4353"/>
        <item x="1425"/>
        <item x="2766"/>
        <item x="1501"/>
        <item x="5379"/>
        <item x="3976"/>
        <item x="2243"/>
        <item x="1146"/>
        <item x="4629"/>
        <item x="5429"/>
        <item x="3781"/>
        <item x="5228"/>
        <item x="4344"/>
        <item x="4830"/>
        <item x="2160"/>
        <item x="1022"/>
        <item x="1696"/>
        <item x="3343"/>
        <item x="4360"/>
        <item x="4306"/>
        <item x="2769"/>
        <item x="962"/>
        <item x="3462"/>
        <item x="2092"/>
        <item x="4494"/>
        <item x="3779"/>
        <item x="3108"/>
        <item x="4253"/>
        <item x="2568"/>
        <item x="1281"/>
        <item x="1935"/>
        <item x="3465"/>
        <item x="4694"/>
        <item x="1344"/>
        <item x="2956"/>
        <item x="751"/>
        <item x="991"/>
        <item x="2300"/>
        <item x="2942"/>
        <item x="2141"/>
        <item x="5043"/>
        <item x="1861"/>
        <item x="4471"/>
        <item x="5515"/>
        <item x="5403"/>
        <item x="3280"/>
        <item x="5428"/>
        <item x="1548"/>
        <item x="1961"/>
        <item x="2161"/>
        <item x="2720"/>
        <item x="3219"/>
        <item x="2207"/>
        <item x="480"/>
        <item x="239"/>
        <item x="2856"/>
        <item x="2086"/>
        <item x="821"/>
        <item x="236"/>
        <item x="2788"/>
        <item x="4026"/>
        <item x="1243"/>
        <item x="1926"/>
        <item x="3085"/>
        <item x="3177"/>
        <item x="5447"/>
        <item x="1875"/>
        <item x="1988"/>
        <item x="2657"/>
        <item x="1759"/>
        <item x="3483"/>
        <item x="3101"/>
        <item x="1470"/>
        <item x="1304"/>
        <item x="4345"/>
        <item x="3103"/>
        <item x="1365"/>
        <item x="1710"/>
        <item x="104"/>
        <item x="5031"/>
        <item x="2511"/>
        <item x="933"/>
        <item x="5336"/>
        <item x="4926"/>
        <item x="1029"/>
        <item x="1914"/>
        <item x="4260"/>
        <item x="1193"/>
        <item x="2749"/>
        <item x="4728"/>
        <item x="3805"/>
        <item x="4839"/>
        <item x="1220"/>
        <item x="650"/>
        <item x="1730"/>
        <item x="5307"/>
        <item x="4180"/>
        <item x="3079"/>
        <item x="762"/>
        <item x="269"/>
        <item x="3332"/>
        <item x="1045"/>
        <item x="3685"/>
        <item x="342"/>
        <item x="4958"/>
        <item x="438"/>
        <item x="3742"/>
        <item x="2822"/>
        <item x="4498"/>
        <item x="592"/>
        <item x="68"/>
        <item x="2358"/>
        <item x="413"/>
        <item x="2327"/>
        <item x="2685"/>
        <item x="1514"/>
        <item x="293"/>
        <item x="2145"/>
        <item x="4371"/>
        <item x="923"/>
        <item x="750"/>
        <item x="2247"/>
        <item x="1992"/>
        <item x="1541"/>
        <item x="5325"/>
        <item x="4309"/>
        <item x="4835"/>
        <item x="3246"/>
        <item x="961"/>
        <item x="1691"/>
        <item x="2794"/>
        <item x="1307"/>
        <item x="1419"/>
        <item x="462"/>
        <item x="1252"/>
        <item x="861"/>
        <item x="5286"/>
        <item x="2793"/>
        <item x="2332"/>
        <item x="3106"/>
        <item x="2373"/>
        <item x="21"/>
        <item x="3437"/>
        <item x="2911"/>
        <item x="4487"/>
        <item x="3200"/>
        <item x="5364"/>
        <item x="3301"/>
        <item x="4778"/>
        <item x="1031"/>
        <item x="1150"/>
        <item x="5153"/>
        <item x="4767"/>
        <item x="749"/>
        <item x="285"/>
        <item x="3054"/>
        <item x="4259"/>
        <item x="5022"/>
        <item x="4242"/>
        <item x="3910"/>
        <item x="5081"/>
        <item x="107"/>
        <item x="1543"/>
        <item x="912"/>
        <item x="3935"/>
        <item x="2514"/>
        <item x="3314"/>
        <item x="1506"/>
        <item x="885"/>
        <item x="3946"/>
        <item x="4136"/>
        <item x="3138"/>
        <item x="2496"/>
        <item x="792"/>
        <item x="820"/>
        <item x="5321"/>
        <item x="973"/>
        <item x="1547"/>
        <item x="4725"/>
        <item x="648"/>
        <item x="444"/>
        <item x="1705"/>
        <item x="401"/>
        <item x="2278"/>
        <item x="1170"/>
        <item x="736"/>
        <item x="2692"/>
        <item x="4232"/>
        <item x="51"/>
        <item x="4171"/>
        <item x="4810"/>
        <item x="3417"/>
        <item x="407"/>
        <item x="4011"/>
        <item x="965"/>
        <item x="491"/>
        <item x="882"/>
        <item x="4339"/>
        <item x="3151"/>
        <item x="5357"/>
        <item x="3203"/>
        <item x="3432"/>
        <item x="89"/>
        <item x="819"/>
        <item x="420"/>
        <item x="2934"/>
        <item x="4300"/>
        <item x="4575"/>
        <item x="5498"/>
        <item x="5323"/>
        <item x="4234"/>
        <item x="2765"/>
        <item x="926"/>
        <item x="990"/>
        <item x="3398"/>
        <item x="3086"/>
        <item x="5112"/>
        <item x="2614"/>
        <item x="301"/>
        <item x="2124"/>
        <item x="5063"/>
        <item x="149"/>
        <item x="2545"/>
        <item x="724"/>
        <item x="2093"/>
        <item x="1528"/>
        <item x="992"/>
        <item x="5235"/>
        <item x="3118"/>
        <item x="954"/>
        <item x="891"/>
        <item x="2944"/>
        <item x="3526"/>
        <item x="2671"/>
        <item x="4225"/>
        <item x="5156"/>
        <item x="2517"/>
        <item x="4266"/>
        <item x="3311"/>
        <item x="5054"/>
        <item x="1411"/>
        <item x="1395"/>
        <item x="1740"/>
        <item x="1386"/>
        <item x="4698"/>
        <item x="766"/>
        <item x="473"/>
        <item x="4358"/>
        <item x="721"/>
        <item x="2133"/>
        <item x="3302"/>
        <item x="4461"/>
        <item x="4665"/>
        <item x="1484"/>
        <item x="249"/>
        <item x="36"/>
        <item x="2913"/>
        <item x="2142"/>
        <item x="381"/>
        <item x="4872"/>
        <item x="540"/>
        <item x="2016"/>
        <item x="1845"/>
        <item x="4569"/>
        <item x="4800"/>
        <item x="2257"/>
        <item x="1970"/>
        <item x="1088"/>
        <item x="4787"/>
        <item x="2741"/>
        <item x="1579"/>
        <item x="2930"/>
        <item x="4691"/>
        <item x="386"/>
        <item x="1489"/>
        <item x="3662"/>
        <item x="1163"/>
        <item x="660"/>
        <item x="1036"/>
        <item x="816"/>
        <item x="3828"/>
        <item x="258"/>
        <item x="599"/>
        <item x="1351"/>
        <item x="4737"/>
        <item x="1870"/>
        <item x="3372"/>
        <item x="4690"/>
        <item x="251"/>
        <item x="2935"/>
        <item x="4965"/>
        <item x="1128"/>
        <item x="2945"/>
        <item x="4656"/>
        <item x="3754"/>
        <item x="4278"/>
        <item x="2943"/>
        <item x="3081"/>
        <item x="2992"/>
        <item x="1606"/>
        <item x="4362"/>
        <item x="3481"/>
        <item x="5254"/>
        <item x="1181"/>
        <item x="1599"/>
        <item x="871"/>
        <item x="4095"/>
        <item x="3290"/>
        <item x="2223"/>
        <item x="414"/>
        <item x="502"/>
        <item x="3212"/>
        <item x="2483"/>
        <item x="5062"/>
        <item x="5167"/>
        <item x="1175"/>
        <item x="941"/>
        <item x="1952"/>
        <item x="5332"/>
        <item x="552"/>
        <item x="2475"/>
        <item x="3460"/>
        <item x="637"/>
        <item x="1748"/>
        <item x="5370"/>
        <item x="833"/>
        <item x="2377"/>
        <item x="4185"/>
        <item x="1674"/>
        <item x="4977"/>
        <item x="760"/>
        <item x="3732"/>
        <item x="2987"/>
        <item x="3487"/>
        <item x="529"/>
        <item x="2363"/>
        <item x="2193"/>
        <item x="3326"/>
        <item x="3914"/>
        <item x="2733"/>
        <item x="2712"/>
        <item x="74"/>
        <item x="799"/>
        <item x="4126"/>
        <item x="4010"/>
        <item x="3355"/>
        <item x="4596"/>
        <item x="4724"/>
        <item x="2827"/>
        <item x="1508"/>
        <item x="1580"/>
        <item x="1082"/>
        <item x="986"/>
        <item x="651"/>
        <item x="221"/>
        <item x="1343"/>
        <item x="1704"/>
        <item x="2683"/>
        <item x="5144"/>
        <item x="1071"/>
        <item x="4268"/>
        <item x="5317"/>
        <item x="713"/>
        <item x="2222"/>
        <item x="5004"/>
        <item x="2625"/>
        <item x="4825"/>
        <item x="5493"/>
        <item x="3509"/>
        <item x="485"/>
        <item x="4565"/>
        <item x="283"/>
        <item x="1234"/>
        <item x="2890"/>
        <item x="864"/>
        <item x="835"/>
        <item x="3039"/>
        <item x="2057"/>
        <item x="928"/>
        <item x="3223"/>
        <item x="1682"/>
        <item x="219"/>
        <item x="4675"/>
        <item x="4563"/>
        <item x="3908"/>
        <item x="999"/>
        <item x="1177"/>
        <item x="4042"/>
        <item x="3495"/>
        <item x="2355"/>
        <item x="17"/>
        <item x="4462"/>
        <item x="5258"/>
        <item x="1206"/>
        <item x="4071"/>
        <item x="1442"/>
        <item x="4020"/>
        <item x="327"/>
        <item x="393"/>
        <item x="4738"/>
        <item x="162"/>
        <item x="2215"/>
        <item x="2563"/>
        <item x="4968"/>
        <item x="2404"/>
        <item x="3454"/>
        <item x="4087"/>
        <item x="3505"/>
        <item x="5342"/>
        <item x="1784"/>
        <item x="2860"/>
        <item x="4600"/>
        <item x="463"/>
        <item x="2633"/>
        <item x="5351"/>
        <item x="2738"/>
        <item x="1054"/>
        <item x="1949"/>
        <item x="363"/>
        <item x="4867"/>
        <item x="2996"/>
        <item x="1799"/>
        <item x="2132"/>
        <item x="1321"/>
        <item x="1657"/>
        <item x="4373"/>
        <item x="2723"/>
        <item x="3386"/>
        <item x="2836"/>
        <item x="4223"/>
        <item x="913"/>
        <item x="863"/>
        <item x="3691"/>
        <item x="2985"/>
        <item x="2540"/>
        <item x="895"/>
        <item x="2993"/>
        <item x="349"/>
        <item x="4340"/>
        <item x="1417"/>
        <item x="1"/>
        <item x="222"/>
        <item x="41"/>
        <item x="1842"/>
        <item x="214"/>
        <item x="5108"/>
        <item x="523"/>
        <item x="4294"/>
        <item x="546"/>
        <item x="995"/>
        <item x="5421"/>
        <item x="3464"/>
        <item x="504"/>
        <item x="3291"/>
        <item x="1098"/>
        <item x="3112"/>
        <item x="1929"/>
        <item x="4611"/>
        <item x="3565"/>
        <item x="907"/>
        <item x="288"/>
        <item x="3659"/>
        <item x="1668"/>
        <item x="1435"/>
        <item x="5171"/>
        <item x="1678"/>
        <item x="5269"/>
        <item x="1328"/>
        <item x="2969"/>
        <item x="1890"/>
        <item x="1546"/>
        <item x="3409"/>
        <item x="702"/>
        <item x="1592"/>
        <item x="1641"/>
        <item x="1727"/>
        <item x="1513"/>
        <item x="1030"/>
        <item x="1973"/>
        <item x="1396"/>
        <item x="5017"/>
        <item x="4082"/>
        <item x="1575"/>
        <item x="4292"/>
        <item x="3782"/>
        <item x="3484"/>
        <item x="1457"/>
        <item x="849"/>
        <item x="3134"/>
        <item x="5502"/>
        <item x="240"/>
        <item x="1651"/>
        <item x="5143"/>
        <item x="224"/>
        <item x="1182"/>
        <item x="5179"/>
        <item x="572"/>
        <item x="2041"/>
        <item x="4451"/>
        <item x="4865"/>
        <item x="380"/>
        <item x="1043"/>
        <item x="382"/>
        <item x="96"/>
        <item x="5427"/>
        <item x="4346"/>
        <item x="3515"/>
        <item x="4307"/>
        <item x="2007"/>
        <item x="1084"/>
        <item x="628"/>
        <item x="545"/>
        <item x="4363"/>
        <item x="5097"/>
        <item x="4039"/>
        <item x="2134"/>
        <item x="1969"/>
        <item x="2045"/>
        <item x="2386"/>
        <item x="2548"/>
        <item x="1167"/>
        <item x="1713"/>
        <item x="2294"/>
        <item x="2361"/>
        <item x="615"/>
        <item x="4618"/>
        <item x="1103"/>
        <item x="4912"/>
        <item x="4303"/>
        <item x="4669"/>
        <item x="5456"/>
        <item x="1338"/>
        <item x="3278"/>
        <item x="2335"/>
        <item x="3597"/>
        <item x="610"/>
        <item x="1781"/>
        <item x="2137"/>
        <item x="876"/>
        <item x="2998"/>
        <item x="4861"/>
        <item x="1229"/>
        <item x="2398"/>
        <item x="38"/>
        <item x="4273"/>
        <item x="1443"/>
        <item x="1932"/>
        <item x="1244"/>
        <item x="1500"/>
        <item x="3573"/>
        <item x="4674"/>
        <item x="3611"/>
        <item x="2310"/>
        <item x="1188"/>
        <item x="5209"/>
        <item x="1245"/>
        <item x="445"/>
        <item x="5083"/>
        <item x="1995"/>
        <item x="2015"/>
        <item x="253"/>
        <item x="1786"/>
        <item x="2506"/>
        <item x="5385"/>
        <item x="1266"/>
        <item x="5369"/>
        <item x="3600"/>
        <item x="4914"/>
        <item x="1360"/>
        <item x="4954"/>
        <item x="83"/>
        <item x="5436"/>
        <item x="2443"/>
        <item x="5003"/>
        <item x="4404"/>
        <item x="3839"/>
        <item x="5437"/>
        <item x="4971"/>
        <item x="2263"/>
        <item x="1947"/>
        <item x="4376"/>
        <item x="3722"/>
        <item x="2370"/>
        <item x="2147"/>
        <item x="3654"/>
        <item x="4443"/>
        <item x="373"/>
        <item x="896"/>
        <item x="1974"/>
        <item x="873"/>
        <item x="1900"/>
        <item x="4438"/>
        <item x="2786"/>
        <item x="3651"/>
        <item x="1692"/>
        <item x="1633"/>
        <item x="3494"/>
        <item x="4622"/>
        <item x="3059"/>
        <item x="666"/>
        <item x="4104"/>
        <item x="20"/>
        <item x="754"/>
        <item x="3149"/>
        <item x="5163"/>
        <item x="5085"/>
        <item x="2374"/>
        <item x="2630"/>
        <item x="1663"/>
        <item x="4984"/>
        <item x="3664"/>
        <item x="1228"/>
        <item x="5396"/>
        <item x="5007"/>
        <item x="4551"/>
        <item x="5074"/>
        <item x="304"/>
        <item x="359"/>
        <item x="1042"/>
        <item x="2816"/>
        <item x="4329"/>
        <item x="4716"/>
        <item x="2601"/>
        <item x="550"/>
        <item x="3579"/>
        <item x="1127"/>
        <item x="4276"/>
        <item x="969"/>
        <item x="2150"/>
        <item x="215"/>
        <item x="4140"/>
        <item x="2027"/>
        <item x="3404"/>
        <item x="4559"/>
        <item x="295"/>
        <item x="2234"/>
        <item x="2170"/>
        <item x="3938"/>
        <item x="4503"/>
        <item x="1348"/>
        <item x="1047"/>
        <item x="3333"/>
        <item x="4423"/>
        <item x="4350"/>
        <item x="4638"/>
        <item x="76"/>
        <item x="3605"/>
        <item x="3126"/>
        <item x="5440"/>
        <item x="353"/>
        <item x="897"/>
        <item x="1217"/>
        <item x="3087"/>
        <item x="3990"/>
        <item x="3674"/>
        <item x="942"/>
        <item x="3315"/>
        <item x="4159"/>
        <item x="2061"/>
        <item x="3818"/>
        <item x="3751"/>
        <item x="4216"/>
        <item x="208"/>
        <item x="3336"/>
        <item x="2089"/>
        <item x="405"/>
        <item x="2510"/>
        <item x="2725"/>
        <item x="1333"/>
        <item x="4119"/>
        <item x="2864"/>
        <item x="388"/>
        <item x="1114"/>
        <item x="2458"/>
        <item x="4024"/>
        <item x="2446"/>
        <item x="383"/>
        <item x="797"/>
        <item x="2176"/>
        <item x="2622"/>
        <item x="2078"/>
        <item x="2570"/>
        <item x="732"/>
        <item x="1680"/>
        <item x="1192"/>
        <item x="4096"/>
        <item x="5346"/>
        <item x="404"/>
        <item x="4194"/>
        <item x="927"/>
        <item x="4884"/>
        <item x="2791"/>
        <item x="1825"/>
        <item x="3958"/>
        <item x="5237"/>
        <item x="4390"/>
        <item x="1455"/>
        <item x="1571"/>
        <item x="3774"/>
        <item x="1025"/>
        <item x="866"/>
        <item x="2026"/>
        <item x="5504"/>
        <item x="1218"/>
        <item x="3851"/>
        <item x="2800"/>
        <item x="3538"/>
        <item x="4893"/>
        <item x="2017"/>
        <item x="4660"/>
        <item x="4395"/>
        <item x="2019"/>
        <item x="4186"/>
        <item x="152"/>
        <item x="3719"/>
        <item x="939"/>
        <item x="888"/>
        <item x="3650"/>
        <item x="470"/>
        <item x="982"/>
        <item x="3286"/>
        <item x="361"/>
        <item x="574"/>
        <item x="5191"/>
        <item x="4038"/>
        <item x="4650"/>
        <item x="2650"/>
        <item x="1246"/>
        <item x="368"/>
        <item x="205"/>
        <item x="2708"/>
        <item x="2871"/>
        <item x="3660"/>
        <item x="5161"/>
        <item x="4961"/>
        <item x="5198"/>
        <item x="2080"/>
        <item x="1797"/>
        <item x="356"/>
        <item x="878"/>
        <item x="4167"/>
        <item x="4713"/>
        <item x="858"/>
        <item x="3890"/>
        <item x="1092"/>
        <item x="2802"/>
        <item x="3174"/>
        <item x="3360"/>
        <item x="738"/>
        <item x="4338"/>
        <item x="1332"/>
        <item x="5434"/>
        <item x="2328"/>
        <item x="2640"/>
        <item x="743"/>
        <item x="5278"/>
        <item x="2564"/>
        <item x="5193"/>
        <item x="902"/>
        <item x="1078"/>
        <item x="742"/>
        <item x="449"/>
        <item x="3936"/>
        <item x="1414"/>
        <item x="3496"/>
        <item x="1652"/>
        <item x="3726"/>
        <item x="4280"/>
        <item x="4099"/>
        <item x="1209"/>
        <item x="5166"/>
        <item x="5386"/>
        <item x="3510"/>
        <item x="3969"/>
        <item x="3259"/>
        <item x="843"/>
        <item x="590"/>
        <item x="759"/>
        <item x="2076"/>
        <item x="3270"/>
        <item x="4009"/>
        <item x="4436"/>
        <item x="814"/>
        <item x="1880"/>
        <item x="1735"/>
        <item x="3217"/>
        <item x="1770"/>
        <item x="4377"/>
        <item x="1090"/>
        <item x="1464"/>
        <item x="5422"/>
        <item x="3920"/>
        <item x="5069"/>
        <item x="5208"/>
        <item x="5263"/>
        <item x="2819"/>
        <item x="1461"/>
        <item x="1214"/>
        <item x="1441"/>
        <item x="2539"/>
        <item x="2021"/>
        <item x="2359"/>
        <item x="1838"/>
        <item x="1408"/>
        <item x="4710"/>
        <item x="1089"/>
        <item x="906"/>
        <item x="3687"/>
        <item x="4165"/>
        <item x="2401"/>
        <item x="1256"/>
        <item x="5072"/>
        <item x="2616"/>
        <item x="3012"/>
        <item x="4175"/>
        <item x="5218"/>
        <item x="2153"/>
        <item x="60"/>
        <item x="5298"/>
        <item x="2602"/>
        <item x="3132"/>
        <item x="1298"/>
        <item x="2022"/>
        <item x="3254"/>
        <item x="1226"/>
        <item x="284"/>
        <item x="492"/>
        <item x="362"/>
        <item x="4868"/>
        <item x="4262"/>
        <item x="4017"/>
        <item x="1530"/>
        <item x="2395"/>
        <item x="2938"/>
        <item x="1200"/>
        <item x="2507"/>
        <item x="5453"/>
        <item x="278"/>
        <item x="4440"/>
        <item x="4915"/>
        <item x="1876"/>
        <item x="4517"/>
        <item x="2112"/>
        <item x="2780"/>
        <item x="2120"/>
        <item x="226"/>
        <item x="173"/>
        <item x="227"/>
        <item x="1540"/>
        <item x="4836"/>
        <item x="5250"/>
        <item x="3115"/>
        <item x="5412"/>
        <item x="3033"/>
        <item x="4714"/>
        <item x="1137"/>
        <item x="2635"/>
        <item x="4130"/>
        <item x="1572"/>
        <item x="2380"/>
        <item x="4866"/>
        <item x="2376"/>
        <item x="3403"/>
        <item x="5445"/>
        <item x="4021"/>
        <item x="4467"/>
        <item x="1040"/>
        <item x="2342"/>
        <item x="903"/>
        <item x="2558"/>
        <item x="636"/>
        <item x="2143"/>
        <item x="2387"/>
        <item x="4093"/>
        <item x="3710"/>
        <item x="3368"/>
        <item x="1285"/>
        <item x="1262"/>
        <item x="4448"/>
        <item x="4446"/>
        <item x="2074"/>
        <item x="2156"/>
        <item x="2546"/>
        <item x="1775"/>
        <item x="4706"/>
        <item x="3834"/>
        <item x="3476"/>
        <item x="3272"/>
        <item x="4506"/>
        <item x="112"/>
        <item x="2666"/>
        <item x="5075"/>
        <item x="4729"/>
        <item x="4642"/>
        <item x="1564"/>
        <item x="4116"/>
        <item x="5037"/>
        <item x="5141"/>
        <item x="735"/>
        <item x="4516"/>
        <item x="1809"/>
        <item x="1954"/>
        <item x="1754"/>
        <item x="719"/>
        <item x="1986"/>
        <item x="2119"/>
        <item x="311"/>
        <item x="490"/>
        <item x="900"/>
        <item x="2832"/>
        <item x="4173"/>
        <item x="3741"/>
        <item x="2261"/>
        <item x="32"/>
        <item x="3860"/>
        <item x="4990"/>
        <item x="3658"/>
        <item x="2241"/>
        <item x="708"/>
        <item x="548"/>
        <item x="1943"/>
        <item x="1390"/>
        <item x="2220"/>
        <item x="670"/>
        <item x="1757"/>
        <item x="4402"/>
        <item x="3429"/>
        <item x="5233"/>
        <item x="377"/>
        <item x="2140"/>
        <item x="1832"/>
        <item x="1662"/>
        <item x="3232"/>
        <item x="605"/>
        <item x="164"/>
        <item x="985"/>
        <item x="1156"/>
        <item x="2566"/>
        <item x="4793"/>
        <item x="4934"/>
        <item x="3535"/>
        <item x="2991"/>
        <item x="172"/>
        <item x="1499"/>
        <item x="4388"/>
        <item x="4504"/>
        <item x="564"/>
        <item x="2020"/>
        <item x="454"/>
        <item x="3175"/>
        <item x="3508"/>
        <item x="4239"/>
        <item x="3688"/>
        <item x="4270"/>
        <item x="2284"/>
        <item x="2838"/>
        <item x="3883"/>
        <item x="4802"/>
        <item x="3776"/>
        <item x="3384"/>
        <item x="314"/>
        <item x="345"/>
        <item x="3258"/>
        <item x="1989"/>
        <item x="1276"/>
        <item x="2013"/>
        <item x="2753"/>
        <item x="1176"/>
        <item x="2138"/>
        <item x="1334"/>
        <item x="3491"/>
        <item x="3244"/>
        <item x="3555"/>
        <item x="3692"/>
        <item x="4959"/>
        <item x="5271"/>
        <item x="2915"/>
        <item x="2123"/>
        <item x="4780"/>
        <item x="5015"/>
        <item x="1873"/>
        <item x="682"/>
        <item x="2627"/>
        <item x="1171"/>
        <item x="5151"/>
        <item x="3277"/>
        <item x="3803"/>
        <item x="4454"/>
        <item x="983"/>
        <item x="1118"/>
        <item x="1274"/>
        <item x="886"/>
        <item x="2585"/>
        <item x="2082"/>
        <item x="5442"/>
        <item x="102"/>
        <item x="4331"/>
        <item x="5438"/>
        <item x="4619"/>
        <item x="4332"/>
        <item x="1854"/>
        <item x="247"/>
        <item x="811"/>
        <item x="3793"/>
        <item x="2348"/>
        <item x="3446"/>
        <item x="4183"/>
        <item x="3552"/>
        <item x="4432"/>
        <item x="403"/>
        <item x="1512"/>
        <item x="3276"/>
        <item x="678"/>
        <item x="4209"/>
        <item x="5324"/>
        <item x="1841"/>
        <item x="1758"/>
        <item x="3367"/>
        <item x="348"/>
        <item x="391"/>
        <item x="2648"/>
        <item x="3991"/>
        <item x="2218"/>
        <item x="1752"/>
        <item x="5405"/>
        <item x="5353"/>
        <item x="2171"/>
        <item x="3592"/>
        <item x="2344"/>
        <item x="1934"/>
        <item x="72"/>
        <item x="2287"/>
        <item x="1439"/>
        <item x="495"/>
        <item x="4734"/>
        <item x="3321"/>
        <item x="5358"/>
        <item x="1406"/>
        <item x="3780"/>
        <item x="3421"/>
        <item x="3902"/>
        <item x="1893"/>
        <item x="4444"/>
        <item x="4315"/>
        <item x="384"/>
        <item x="3750"/>
        <item x="3930"/>
        <item x="4647"/>
        <item x="1689"/>
        <item x="3511"/>
        <item x="4091"/>
        <item x="3391"/>
        <item x="1404"/>
        <item x="2014"/>
        <item x="4124"/>
        <item x="984"/>
        <item x="3619"/>
        <item x="4258"/>
        <item x="5044"/>
        <item x="931"/>
        <item x="1702"/>
        <item x="3867"/>
        <item x="1381"/>
        <item x="1611"/>
        <item x="841"/>
        <item x="3707"/>
        <item x="3154"/>
        <item x="1199"/>
        <item x="2744"/>
        <item x="5449"/>
        <item x="3067"/>
        <item x="2910"/>
        <item x="4399"/>
        <item x="2870"/>
        <item x="680"/>
        <item x="4859"/>
        <item x="916"/>
        <item x="5000"/>
        <item x="2178"/>
        <item x="1322"/>
        <item x="1780"/>
        <item x="2718"/>
        <item x="2543"/>
        <item x="3168"/>
        <item x="4664"/>
        <item x="503"/>
        <item x="5413"/>
        <item x="2118"/>
        <item x="1813"/>
        <item x="5420"/>
        <item x="2649"/>
        <item x="1948"/>
        <item x="412"/>
        <item x="3166"/>
        <item x="1033"/>
        <item x="1393"/>
        <item x="4326"/>
        <item x="103"/>
        <item x="869"/>
        <item x="2481"/>
        <item x="1687"/>
        <item x="1896"/>
        <item x="5468"/>
        <item x="4291"/>
        <item x="1816"/>
        <item x="5082"/>
        <item x="2389"/>
        <item x="4296"/>
        <item x="3036"/>
        <item x="2070"/>
        <item x="838"/>
        <item x="1110"/>
        <item x="397"/>
        <item x="2639"/>
        <item x="887"/>
        <item x="4434"/>
        <item x="2636"/>
        <item x="5414"/>
        <item x="2846"/>
        <item x="689"/>
        <item x="5373"/>
        <item x="2340"/>
        <item x="143"/>
        <item x="3864"/>
        <item x="1238"/>
        <item x="1855"/>
        <item x="3018"/>
        <item x="3825"/>
        <item x="1574"/>
        <item x="207"/>
        <item x="1808"/>
        <item x="1291"/>
        <item x="4012"/>
        <item x="160"/>
        <item x="2502"/>
        <item x="2065"/>
        <item x="4899"/>
        <item x="2394"/>
        <item x="2777"/>
        <item x="137"/>
        <item x="1305"/>
        <item x="1405"/>
        <item x="5444"/>
        <item x="1703"/>
        <item x="1660"/>
        <item x="1675"/>
        <item x="1671"/>
        <item x="2673"/>
        <item x="1179"/>
        <item x="4695"/>
        <item x="4228"/>
        <item x="3788"/>
        <item x="2814"/>
        <item x="1916"/>
        <item x="4452"/>
        <item x="696"/>
        <item x="537"/>
        <item x="2414"/>
        <item x="431"/>
        <item x="7"/>
        <item x="4383"/>
        <item x="2577"/>
        <item x="2449"/>
        <item x="691"/>
        <item x="5223"/>
        <item x="1319"/>
        <item x="5496"/>
        <item x="4552"/>
        <item x="4882"/>
        <item x="3613"/>
        <item x="5495"/>
        <item x="4763"/>
        <item x="1447"/>
        <item x="4952"/>
        <item x="4696"/>
        <item x="3657"/>
        <item x="1486"/>
        <item x="182"/>
        <item x="880"/>
        <item x="4579"/>
        <item x="769"/>
        <item x="1711"/>
        <item x="2840"/>
        <item x="2306"/>
        <item x="177"/>
        <item x="4357"/>
        <item x="1376"/>
        <item x="828"/>
        <item x="5371"/>
        <item x="2810"/>
        <item x="1448"/>
        <item x="2551"/>
        <item x="5148"/>
        <item x="2654"/>
        <item x="576"/>
        <item x="330"/>
        <item x="4745"/>
        <item x="5382"/>
        <item x="1563"/>
        <item x="1255"/>
        <item x="1498"/>
        <item x="3843"/>
        <item x="392"/>
        <item x="1196"/>
        <item x="837"/>
        <item x="4739"/>
        <item x="27"/>
        <item x="1656"/>
        <item x="1869"/>
        <item x="2600"/>
        <item x="3098"/>
        <item x="1523"/>
        <item x="5397"/>
        <item x="687"/>
        <item x="3752"/>
        <item x="3723"/>
        <item x="1996"/>
        <item x="3768"/>
        <item x="5116"/>
        <item x="1990"/>
        <item x="4410"/>
        <item x="5019"/>
        <item x="1227"/>
        <item x="1436"/>
        <item x="2813"/>
        <item x="5028"/>
        <item x="4348"/>
        <item x="223"/>
        <item x="5297"/>
        <item x="2424"/>
        <item x="2421"/>
        <item x="2865"/>
        <item x="1967"/>
        <item x="3635"/>
        <item x="3574"/>
        <item x="672"/>
        <item x="297"/>
        <item x="1595"/>
        <item x="4213"/>
        <item x="4137"/>
        <item x="25"/>
        <item x="5408"/>
        <item x="905"/>
        <item x="4582"/>
        <item x="2240"/>
        <item x="2054"/>
        <item x="3693"/>
        <item x="663"/>
        <item x="5359"/>
        <item x="1627"/>
        <item x="4396"/>
        <item x="4996"/>
        <item x="4230"/>
        <item x="3458"/>
        <item x="1018"/>
        <item x="5320"/>
        <item x="120"/>
        <item x="569"/>
        <item x="1921"/>
        <item x="4631"/>
        <item x="2400"/>
        <item x="911"/>
        <item x="169"/>
        <item x="4701"/>
        <item x="434"/>
        <item x="4424"/>
        <item x="607"/>
        <item x="4541"/>
        <item x="4251"/>
        <item x="593"/>
        <item x="5142"/>
        <item x="5190"/>
        <item x="2542"/>
        <item x="3591"/>
        <item x="2700"/>
        <item x="2808"/>
        <item x="5226"/>
        <item x="4661"/>
        <item x="4105"/>
        <item x="4409"/>
        <item x="5103"/>
        <item x="423"/>
        <item x="3795"/>
        <item x="5410"/>
        <item x="447"/>
        <item x="4304"/>
        <item x="4208"/>
        <item x="4320"/>
        <item x="2503"/>
        <item x="3879"/>
        <item x="2707"/>
        <item x="337"/>
        <item x="245"/>
        <item x="191"/>
        <item x="2366"/>
        <item x="5251"/>
        <item x="4381"/>
        <item x="4606"/>
        <item x="2880"/>
        <item x="1370"/>
        <item x="4838"/>
        <item x="4595"/>
        <item x="3497"/>
        <item x="2187"/>
        <item x="5050"/>
        <item x="5316"/>
        <item x="582"/>
        <item x="145"/>
        <item x="1749"/>
        <item x="5467"/>
        <item x="3390"/>
        <item x="3679"/>
        <item x="108"/>
        <item x="3667"/>
        <item x="794"/>
        <item x="1001"/>
        <item x="1768"/>
        <item x="3383"/>
        <item x="1517"/>
        <item x="1017"/>
        <item x="1851"/>
        <item x="5006"/>
        <item x="302"/>
        <item x="3240"/>
        <item x="232"/>
        <item x="4964"/>
        <item x="3681"/>
        <item x="2893"/>
        <item x="2011"/>
        <item x="623"/>
        <item x="1091"/>
        <item x="2126"/>
        <item x="5170"/>
        <item x="1958"/>
        <item x="631"/>
        <item x="643"/>
        <item x="3661"/>
        <item x="3357"/>
        <item x="1254"/>
        <item x="187"/>
        <item x="4640"/>
        <item x="4986"/>
        <item x="594"/>
        <item x="2737"/>
        <item x="464"/>
        <item x="3128"/>
        <item x="4667"/>
        <item x="5262"/>
        <item x="4004"/>
        <item x="5331"/>
        <item x="3466"/>
        <item x="2225"/>
        <item x="4586"/>
        <item x="2782"/>
        <item x="31"/>
        <item x="1519"/>
        <item x="3289"/>
        <item x="4628"/>
        <item x="4499"/>
        <item x="4479"/>
        <item x="272"/>
        <item x="4298"/>
        <item x="3585"/>
        <item x="134"/>
        <item x="1345"/>
        <item x="946"/>
        <item x="4750"/>
        <item x="1121"/>
        <item x="512"/>
        <item x="2595"/>
        <item x="4852"/>
        <item x="2238"/>
        <item x="1065"/>
        <item x="3826"/>
        <item x="2295"/>
        <item x="1058"/>
        <item x="2484"/>
        <item x="488"/>
        <item x="4693"/>
        <item x="3052"/>
        <item x="3443"/>
        <item x="2203"/>
        <item x="286"/>
        <item x="3473"/>
        <item x="2055"/>
        <item x="3772"/>
        <item x="3813"/>
        <item x="3471"/>
        <item x="3915"/>
        <item x="2429"/>
        <item x="4789"/>
        <item x="1709"/>
        <item x="3249"/>
        <item x="2620"/>
        <item x="3162"/>
        <item x="2877"/>
        <item x="5465"/>
        <item x="3912"/>
        <item x="3100"/>
        <item x="4587"/>
        <item x="163"/>
        <item x="3201"/>
        <item x="2651"/>
        <item x="560"/>
        <item x="1412"/>
        <item x="2933"/>
        <item x="2081"/>
        <item x="3279"/>
        <item x="3856"/>
        <item x="5120"/>
        <item x="4324"/>
        <item x="1734"/>
        <item x="4507"/>
        <item x="3275"/>
        <item x="577"/>
        <item x="4556"/>
        <item x="3926"/>
        <item x="1287"/>
        <item x="4856"/>
        <item x="402"/>
        <item x="5505"/>
        <item x="4870"/>
        <item x="3652"/>
        <item x="747"/>
        <item x="3796"/>
        <item x="477"/>
        <item x="823"/>
        <item x="4418"/>
        <item x="915"/>
        <item x="3584"/>
        <item x="199"/>
        <item x="155"/>
        <item x="935"/>
        <item x="161"/>
        <item x="4754"/>
        <item x="1888"/>
        <item x="1125"/>
        <item x="4599"/>
        <item x="5160"/>
        <item x="5393"/>
        <item x="930"/>
        <item x="3387"/>
        <item x="2977"/>
        <item x="3656"/>
        <item x="2843"/>
        <item x="1736"/>
        <item x="2067"/>
        <item x="4723"/>
        <item x="5124"/>
        <item x="1286"/>
        <item x="4878"/>
        <item x="2301"/>
        <item x="4846"/>
        <item x="1444"/>
        <item x="3677"/>
        <item x="2515"/>
        <item x="3370"/>
        <item x="2268"/>
        <item x="883"/>
        <item x="4053"/>
        <item x="3160"/>
        <item x="4162"/>
        <item x="2463"/>
        <item x="4636"/>
        <item x="746"/>
        <item x="4743"/>
        <item x="1664"/>
        <item x="1063"/>
        <item x="2073"/>
        <item x="3459"/>
        <item x="71"/>
        <item x="4192"/>
        <item x="2371"/>
        <item x="2599"/>
        <item x="1673"/>
        <item x="4289"/>
        <item x="4875"/>
        <item x="4323"/>
        <item x="3590"/>
        <item x="1807"/>
        <item x="700"/>
        <item x="748"/>
        <item x="3375"/>
        <item x="4429"/>
        <item x="3647"/>
        <item x="323"/>
        <item x="421"/>
        <item x="3178"/>
        <item x="622"/>
        <item x="1620"/>
        <item x="4812"/>
        <item x="5348"/>
        <item x="5481"/>
        <item x="1591"/>
        <item x="1614"/>
        <item x="4561"/>
        <item x="3469"/>
        <item x="1149"/>
        <item x="4342"/>
        <item x="5201"/>
        <item x="4022"/>
        <item x="109"/>
        <item x="5133"/>
        <item x="4355"/>
        <item x="5471"/>
        <item x="2535"/>
        <item x="5177"/>
        <item x="196"/>
        <item x="5246"/>
        <item x="1531"/>
        <item x="4257"/>
        <item x="3816"/>
        <item x="2338"/>
        <item x="100"/>
        <item x="2858"/>
        <item x="5206"/>
        <item x="3748"/>
        <item x="4200"/>
        <item x="706"/>
        <item x="358"/>
        <item x="2425"/>
        <item x="13"/>
        <item x="1225"/>
        <item x="4097"/>
        <item x="1362"/>
        <item x="3633"/>
        <item x="844"/>
        <item x="5409"/>
        <item x="2192"/>
        <item x="4929"/>
        <item x="3765"/>
        <item x="5344"/>
        <item x="567"/>
        <item x="3304"/>
        <item x="4518"/>
        <item x="1151"/>
        <item x="566"/>
        <item x="3096"/>
        <item x="2541"/>
        <item x="1008"/>
        <item x="3764"/>
        <item x="340"/>
        <item x="3176"/>
        <item x="110"/>
        <item x="2842"/>
        <item x="2165"/>
        <item x="3239"/>
        <item x="800"/>
        <item x="29"/>
        <item x="5452"/>
        <item x="709"/>
        <item x="2739"/>
        <item x="271"/>
        <item x="5040"/>
        <item x="4297"/>
        <item x="3522"/>
        <item x="4987"/>
        <item x="4286"/>
        <item x="2319"/>
        <item x="5093"/>
        <item x="4566"/>
        <item x="1064"/>
        <item x="2312"/>
        <item x="741"/>
        <item x="1843"/>
        <item x="4982"/>
        <item x="4427"/>
        <item x="677"/>
        <item x="1407"/>
        <item x="3350"/>
        <item x="3608"/>
        <item x="5234"/>
        <item x="351"/>
        <item x="924"/>
        <item x="3271"/>
        <item x="4920"/>
        <item x="3274"/>
        <item x="768"/>
        <item x="4184"/>
        <item x="3947"/>
        <item x="3225"/>
        <item x="2031"/>
        <item x="1699"/>
        <item x="1260"/>
        <item x="3675"/>
        <item x="5268"/>
        <item x="3075"/>
        <item x="5435"/>
        <item x="4246"/>
        <item x="2053"/>
        <item x="1810"/>
        <item x="1239"/>
        <item x="4033"/>
        <item x="1828"/>
        <item x="2246"/>
        <item x="3892"/>
        <item x="5439"/>
        <item x="4458"/>
        <item x="2917"/>
        <item x="4630"/>
        <item x="4685"/>
        <item x="1062"/>
        <item x="2795"/>
        <item x="2154"/>
        <item x="604"/>
        <item x="5147"/>
        <item x="2790"/>
        <item x="5253"/>
        <item x="2882"/>
        <item x="111"/>
        <item x="1937"/>
        <item x="2452"/>
        <item x="4944"/>
        <item x="1219"/>
        <item x="4301"/>
        <item x="867"/>
        <item x="3905"/>
        <item x="378"/>
        <item x="4828"/>
        <item x="5217"/>
        <item x="5328"/>
        <item x="4226"/>
        <item x="4464"/>
        <item x="3948"/>
        <item x="3433"/>
        <item x="4786"/>
        <item x="4625"/>
        <item x="1578"/>
        <item x="1288"/>
        <item x="203"/>
        <item x="3479"/>
        <item x="3309"/>
        <item x="3665"/>
        <item x="2643"/>
        <item x="1467"/>
        <item x="2210"/>
        <item x="2562"/>
        <item x="4488"/>
        <item x="4281"/>
        <item x="4985"/>
        <item x="2136"/>
        <item x="2940"/>
        <item x="4678"/>
        <item x="4476"/>
        <item x="5195"/>
        <item x="93"/>
        <item x="4590"/>
        <item x="2033"/>
        <item x="4757"/>
        <item x="2213"/>
        <item x="1966"/>
        <item x="2975"/>
        <item x="5313"/>
        <item x="4279"/>
        <item x="881"/>
        <item x="5033"/>
        <item x="4692"/>
        <item x="889"/>
        <item x="4380"/>
        <item x="1987"/>
        <item x="3913"/>
        <item x="4917"/>
        <item x="4680"/>
        <item x="1538"/>
        <item x="4007"/>
        <item x="3777"/>
        <item x="3001"/>
        <item x="1889"/>
        <item x="4646"/>
        <item x="4250"/>
        <item x="2710"/>
        <item x="1634"/>
        <item x="2868"/>
        <item x="526"/>
        <item x="1639"/>
        <item x="3623"/>
        <item x="2863"/>
        <item x="5231"/>
        <item x="4736"/>
        <item x="4263"/>
        <item x="2368"/>
        <item x="156"/>
        <item x="4785"/>
        <item x="788"/>
        <item x="1074"/>
        <item x="1897"/>
        <item x="1147"/>
        <item x="2159"/>
        <item x="4943"/>
        <item x="2148"/>
        <item x="5378"/>
        <item x="1364"/>
        <item x="2486"/>
        <item x="2303"/>
        <item x="5395"/>
        <item x="2530"/>
        <item x="3120"/>
        <item x="5450"/>
        <item x="1116"/>
        <item x="3734"/>
        <item x="3543"/>
        <item x="213"/>
        <item x="808"/>
        <item x="1638"/>
        <item x="5392"/>
        <item x="1297"/>
        <item x="3136"/>
        <item x="4627"/>
        <item x="466"/>
        <item x="777"/>
        <item x="3541"/>
        <item x="4799"/>
        <item x="2999"/>
        <item x="193"/>
        <item x="5345"/>
        <item x="3145"/>
        <item x="10"/>
        <item x="1357"/>
        <item x="584"/>
        <item x="5416"/>
        <item x="1231"/>
        <item x="2699"/>
        <item x="506"/>
        <item x="3324"/>
        <item x="2859"/>
        <item x="3836"/>
        <item x="255"/>
        <item x="2135"/>
        <item x="1039"/>
        <item x="372"/>
        <item x="158"/>
        <item x="2821"/>
        <item x="720"/>
        <item x="997"/>
        <item x="5485"/>
        <item x="4274"/>
        <item x="586"/>
        <item x="967"/>
        <item x="4178"/>
        <item x="2399"/>
        <item x="1856"/>
        <item x="2265"/>
        <item x="3655"/>
        <item x="4275"/>
        <item x="2209"/>
        <item x="179"/>
        <item x="4079"/>
        <item x="1067"/>
        <item x="3643"/>
        <item x="3808"/>
        <item x="1241"/>
        <item x="1596"/>
        <item x="805"/>
        <item x="5418"/>
        <item x="2768"/>
        <item x="1831"/>
        <item x="2783"/>
        <item x="4120"/>
        <item x="2060"/>
        <item x="4149"/>
        <item x="1863"/>
        <item x="4385"/>
        <item x="4191"/>
        <item x="3827"/>
        <item x="1785"/>
        <item x="530"/>
        <item x="4478"/>
        <item x="1761"/>
        <item x="658"/>
        <item x="2663"/>
        <item x="3966"/>
        <item x="4771"/>
        <item x="3606"/>
        <item x="1440"/>
        <item x="1320"/>
        <item x="4062"/>
        <item x="563"/>
        <item x="4170"/>
        <item x="3303"/>
        <item x="3165"/>
        <item x="865"/>
        <item x="424"/>
        <item x="1724"/>
        <item x="3553"/>
        <item x="4768"/>
        <item x="3317"/>
        <item x="5419"/>
        <item x="2173"/>
        <item x="4415"/>
        <item x="1553"/>
        <item x="1760"/>
        <item x="5318"/>
        <item x="3399"/>
        <item x="3373"/>
        <item x="1739"/>
        <item x="1783"/>
        <item x="5185"/>
        <item x="289"/>
        <item x="1207"/>
        <item x="1048"/>
        <item x="2285"/>
        <item x="5335"/>
        <item x="5053"/>
        <item x="265"/>
        <item x="4118"/>
        <item x="3587"/>
        <item x="1478"/>
        <item x="2487"/>
        <item x="4623"/>
        <item x="2"/>
        <item x="620"/>
        <item x="2687"/>
        <item x="3951"/>
        <item x="1208"/>
        <item x="3537"/>
        <item x="1222"/>
        <item x="2960"/>
        <item x="1454"/>
        <item x="1361"/>
        <item x="1815"/>
        <item x="3359"/>
        <item x="5415"/>
        <item x="1551"/>
        <item x="4261"/>
        <item x="3557"/>
        <item x="5380"/>
        <item x="216"/>
        <item x="4708"/>
        <item x="5464"/>
        <item x="5224"/>
        <item x="2906"/>
        <item x="184"/>
        <item x="2028"/>
        <item x="4134"/>
        <item x="4924"/>
        <item x="5110"/>
        <item x="1718"/>
        <item x="3690"/>
        <item x="3646"/>
        <item x="5368"/>
        <item x="1886"/>
        <item x="653"/>
        <item x="2467"/>
        <item x="3610"/>
        <item x="3645"/>
        <item x="3583"/>
        <item x="5311"/>
        <item x="443"/>
        <item x="3344"/>
        <item x="3599"/>
        <item x="581"/>
        <item x="4475"/>
        <item x="42"/>
        <item x="4946"/>
        <item x="4602"/>
        <item x="3374"/>
        <item x="217"/>
        <item x="2797"/>
        <item x="3233"/>
        <item x="2469"/>
        <item x="533"/>
        <item x="2952"/>
        <item x="3307"/>
        <item x="235"/>
        <item x="5020"/>
        <item x="4821"/>
        <item x="695"/>
        <item x="4748"/>
        <item x="5361"/>
        <item x="4236"/>
        <item x="3468"/>
        <item x="3288"/>
        <item x="4193"/>
        <item x="4941"/>
        <item x="2680"/>
        <item x="399"/>
        <item x="3964"/>
        <item x="4224"/>
        <item x="1153"/>
        <item x="1265"/>
        <item x="5334"/>
        <item x="2104"/>
        <item x="390"/>
        <item x="3889"/>
        <item x="2331"/>
        <item x="4161"/>
        <item x="664"/>
        <item x="3266"/>
        <item x="2674"/>
        <item x="3015"/>
        <item x="1928"/>
        <item x="3164"/>
        <item x="2624"/>
        <item x="2351"/>
        <item x="5009"/>
        <item x="3114"/>
        <item x="4249"/>
        <item x="4029"/>
        <item x="3653"/>
        <item x="4848"/>
        <item x="2522"/>
        <item x="2195"/>
        <item x="3058"/>
        <item x="4679"/>
        <item x="2435"/>
        <item x="4295"/>
        <item x="2221"/>
        <item x="3004"/>
        <item x="14"/>
        <item x="1963"/>
        <item x="2248"/>
        <item x="1450"/>
        <item x="1577"/>
        <item x="2872"/>
        <item x="1403"/>
        <item x="1609"/>
        <item x="2276"/>
        <item x="317"/>
        <item x="4994"/>
        <item x="728"/>
        <item x="212"/>
        <item x="4612"/>
        <item x="3516"/>
        <item x="4189"/>
        <item x="2155"/>
        <item x="3747"/>
        <item x="1037"/>
        <item x="341"/>
        <item x="5200"/>
        <item x="1945"/>
        <item x="5059"/>
        <item x="5180"/>
        <item x="5360"/>
        <item x="5252"/>
        <item x="5443"/>
        <item x="3696"/>
        <item x="848"/>
        <item x="4204"/>
        <item x="2697"/>
        <item x="1819"/>
        <item x="267"/>
        <item x="4512"/>
        <item x="3045"/>
        <item x="1112"/>
        <item x="5387"/>
        <item x="5067"/>
        <item x="1505"/>
        <item x="4439"/>
        <item x="2925"/>
        <item x="2479"/>
        <item x="3862"/>
        <item x="1270"/>
        <item x="3330"/>
        <item x="2201"/>
        <item x="3335"/>
        <item x="1529"/>
        <item x="4652"/>
        <item x="4769"/>
        <item x="515"/>
        <item x="5042"/>
        <item x="3554"/>
        <item x="3831"/>
        <item x="165"/>
        <item x="1277"/>
        <item x="2172"/>
        <item x="1428"/>
        <item x="4138"/>
        <item x="339"/>
        <item x="634"/>
        <item x="2037"/>
        <item x="2848"/>
        <item x="3435"/>
        <item x="3601"/>
        <item x="3761"/>
        <item x="5349"/>
        <item x="1701"/>
        <item x="135"/>
        <item x="4975"/>
        <item x="2835"/>
        <item x="2553"/>
        <item x="4966"/>
        <item x="1708"/>
        <item x="1456"/>
        <item x="4352"/>
        <item x="531"/>
        <item x="642"/>
        <item x="1124"/>
        <item x="2500"/>
        <item x="1999"/>
        <item x="4238"/>
        <item x="151"/>
        <item x="2746"/>
        <item x="842"/>
        <item x="4233"/>
        <item x="2719"/>
        <item x="3122"/>
        <item x="1292"/>
        <item x="3472"/>
        <item x="1510"/>
        <item x="439"/>
        <item x="676"/>
        <item x="2645"/>
        <item x="625"/>
        <item x="2756"/>
        <item x="5076"/>
        <item x="4112"/>
        <item x="2610"/>
        <item x="4525"/>
        <item x="5280"/>
        <item x="4711"/>
        <item x="1294"/>
        <item x="2618"/>
        <item x="1776"/>
        <item x="5230"/>
        <item x="2417"/>
        <item x="5213"/>
        <item x="4571"/>
        <item x="1857"/>
        <item x="3214"/>
        <item x="4554"/>
        <item x="640"/>
        <item x="3050"/>
        <item x="5215"/>
        <item x="1477"/>
        <item x="1387"/>
        <item x="4842"/>
        <item x="3626"/>
        <item x="4384"/>
        <item x="141"/>
        <item x="2227"/>
        <item x="1866"/>
        <item x="1919"/>
        <item x="354"/>
        <item x="2188"/>
        <item x="5205"/>
        <item x="2289"/>
        <item x="5461"/>
        <item x="4431"/>
        <item x="1413"/>
        <item x="2083"/>
        <item x="1909"/>
        <item x="4849"/>
        <item x="5109"/>
        <item x="2876"/>
        <item x="394"/>
        <item x="5196"/>
        <item x="4834"/>
        <item x="81"/>
        <item x="3224"/>
        <item x="3630"/>
        <item x="3512"/>
        <item x="1247"/>
        <item x="2781"/>
        <item x="4676"/>
        <item x="4761"/>
        <item x="1796"/>
        <item x="2576"/>
        <item x="4765"/>
        <item x="1766"/>
        <item x="1184"/>
        <item x="3727"/>
        <item x="717"/>
        <item x="3090"/>
        <item x="387"/>
        <item x="4179"/>
        <item x="917"/>
        <item x="4928"/>
        <item x="3566"/>
        <item x="579"/>
        <item x="1186"/>
        <item x="745"/>
        <item x="5135"/>
        <item x="3639"/>
        <item x="980"/>
        <item x="4804"/>
        <item x="4056"/>
        <item x="5204"/>
        <item x="761"/>
        <item x="1726"/>
        <item x="3622"/>
        <item x="5273"/>
        <item x="1670"/>
        <item x="4542"/>
        <item x="988"/>
        <item x="3447"/>
        <item x="5367"/>
        <item x="4995"/>
        <item x="3893"/>
        <item x="723"/>
        <item x="4018"/>
        <item x="5154"/>
        <item x="4796"/>
        <item x="1055"/>
        <item x="606"/>
        <item x="5476"/>
        <item x="3352"/>
        <item x="3731"/>
        <item x="2701"/>
        <item x="4897"/>
        <item x="142"/>
        <item x="22"/>
        <item x="33"/>
        <item x="4313"/>
        <item x="4085"/>
        <item x="2382"/>
        <item x="527"/>
        <item x="4491"/>
        <item x="5117"/>
        <item x="2909"/>
        <item x="5211"/>
        <item x="2297"/>
        <item x="260"/>
        <item x="2779"/>
        <item x="1923"/>
        <item x="268"/>
        <item x="3356"/>
        <item x="5466"/>
        <item x="755"/>
        <item x="308"/>
        <item x="3441"/>
        <item x="4113"/>
        <item x="2676"/>
        <item x="4351"/>
        <item x="703"/>
        <item x="3775"/>
        <item x="4854"/>
        <item x="1640"/>
        <item x="1661"/>
        <item x="2056"/>
        <item x="2916"/>
        <item x="4616"/>
        <item x="3790"/>
        <item x="1978"/>
        <item x="5086"/>
        <item x="2837"/>
        <item x="3989"/>
        <item x="125"/>
        <item x="3287"/>
        <item x="352"/>
        <item x="2023"/>
        <item x="2619"/>
        <item x="3163"/>
        <item x="4125"/>
        <item x="5181"/>
        <item x="4057"/>
        <item x="2367"/>
        <item x="1073"/>
        <item x="2085"/>
        <item x="3882"/>
        <item x="4040"/>
        <item x="1955"/>
        <item x="587"/>
        <item x="4592"/>
        <item x="2806"/>
        <item x="4037"/>
        <item x="494"/>
        <item x="5101"/>
        <item x="3395"/>
        <item x="5266"/>
        <item x="950"/>
        <item x="2653"/>
        <item x="5104"/>
        <item x="4107"/>
        <item x="5212"/>
        <item x="2748"/>
        <item x="2518"/>
        <item x="4001"/>
        <item x="701"/>
        <item x="1721"/>
        <item x="598"/>
        <item x="2233"/>
        <item x="2586"/>
        <item x="5260"/>
        <item x="591"/>
        <item x="312"/>
        <item x="2729"/>
        <item x="3083"/>
        <item x="4202"/>
        <item x="1604"/>
        <item x="3800"/>
        <item x="234"/>
        <item x="3941"/>
        <item x="1479"/>
        <item x="712"/>
        <item x="3792"/>
        <item x="26"/>
        <item x="4316"/>
        <item x="4370"/>
        <item x="2690"/>
        <item x="5150"/>
        <item x="1213"/>
        <item x="4741"/>
        <item x="1824"/>
        <item x="2242"/>
        <item x="3025"/>
        <item x="5487"/>
        <item x="3461"/>
        <item x="3215"/>
        <item x="4327"/>
        <item x="1472"/>
        <item x="3169"/>
        <item x="5509"/>
        <item x="789"/>
        <item x="2820"/>
        <item x="5425"/>
        <item x="1375"/>
        <item x="1027"/>
        <item x="3704"/>
        <item x="483"/>
        <item x="4833"/>
        <item x="5489"/>
        <item x="138"/>
        <item x="4068"/>
        <item x="3486"/>
        <item x="4469"/>
        <item x="2628"/>
        <item x="3424"/>
        <item x="3349"/>
        <item x="2970"/>
        <item x="4719"/>
        <item x="3006"/>
        <item x="3342"/>
        <item x="2499"/>
        <item x="489"/>
        <item x="1458"/>
        <item x="261"/>
        <item x="1187"/>
        <item x="4614"/>
        <item x="4413"/>
        <item x="4064"/>
        <item x="3197"/>
        <item x="654"/>
        <item x="455"/>
        <item x="1628"/>
        <item x="501"/>
        <item x="4365"/>
        <item x="5023"/>
        <item x="2262"/>
        <item x="2316"/>
        <item x="3195"/>
        <item x="159"/>
        <item x="1337"/>
        <item x="3589"/>
        <item x="3228"/>
        <item x="3401"/>
        <item x="303"/>
        <item x="4659"/>
        <item x="1536"/>
        <item x="2681"/>
        <item x="4531"/>
        <item x="1848"/>
        <item x="3950"/>
        <item x="3725"/>
        <item x="1642"/>
        <item x="978"/>
        <item x="280"/>
        <item x="2206"/>
        <item x="181"/>
        <item x="3133"/>
        <item x="4059"/>
        <item x="2202"/>
        <item x="2919"/>
        <item x="1312"/>
        <item x="1205"/>
        <item x="2727"/>
        <item x="4181"/>
        <item x="4700"/>
        <item x="2990"/>
        <item x="5149"/>
        <item x="2419"/>
        <item x="3887"/>
        <item x="5433"/>
        <item x="3641"/>
        <item x="3030"/>
        <item x="1643"/>
        <item x="4626"/>
        <item x="6"/>
        <item x="2249"/>
        <item x="3540"/>
        <item x="3671"/>
        <item x="82"/>
        <item x="2931"/>
        <item x="3876"/>
        <item x="4055"/>
        <item x="3684"/>
        <item x="2809"/>
        <item x="3256"/>
        <item x="1316"/>
        <item x="1925"/>
        <item x="4211"/>
        <item x="4824"/>
        <item x="3325"/>
        <item x="2305"/>
        <item x="914"/>
        <item x="1005"/>
        <item x="3463"/>
        <item x="3414"/>
        <item x="5065"/>
        <item x="1549"/>
        <item x="2497"/>
        <item x="1240"/>
        <item x="1715"/>
        <item x="5002"/>
        <item x="237"/>
        <item x="2579"/>
        <item x="4593"/>
        <item x="3457"/>
        <item x="698"/>
        <item x="4445"/>
        <item x="1368"/>
        <item x="3900"/>
        <item x="2574"/>
        <item x="4584"/>
        <item x="1080"/>
        <item x="4597"/>
        <item x="3235"/>
        <item x="3037"/>
        <item x="4308"/>
        <item x="3614"/>
        <item x="4154"/>
        <item x="5092"/>
        <item x="1581"/>
        <item x="3312"/>
        <item x="3909"/>
        <item x="4267"/>
        <item x="1161"/>
        <item x="3257"/>
        <item x="4103"/>
        <item x="2199"/>
        <item x="3676"/>
        <item x="2326"/>
        <item x="3161"/>
        <item x="2974"/>
        <item x="2379"/>
        <item x="30"/>
        <item x="422"/>
        <item x="2672"/>
        <item x="5047"/>
        <item x="1023"/>
        <item x="3285"/>
        <item x="4084"/>
        <item x="3712"/>
        <item x="55"/>
        <item x="2531"/>
        <item x="4588"/>
        <item x="2759"/>
        <item x="3840"/>
        <item x="767"/>
        <item x="2364"/>
        <item x="2994"/>
        <item x="2317"/>
        <item x="787"/>
        <item x="183"/>
        <item x="5173"/>
        <item x="5411"/>
        <item x="2388"/>
        <item x="4420"/>
        <item x="4271"/>
        <item x="4843"/>
        <item x="2018"/>
        <item x="3221"/>
        <item x="4285"/>
        <item x="3308"/>
        <item x="1323"/>
        <item x="879"/>
        <item x="822"/>
        <item x="1960"/>
        <item x="929"/>
        <item x="3578"/>
        <item x="3109"/>
        <item x="3878"/>
        <item x="287"/>
        <item x="5499"/>
        <item x="934"/>
        <item x="2538"/>
        <item x="472"/>
        <item x="3853"/>
        <item x="4747"/>
        <item x="919"/>
        <item x="5238"/>
        <item x="5035"/>
        <item x="5319"/>
        <item x="3934"/>
        <item x="4568"/>
        <item x="486"/>
        <item x="5478"/>
        <item x="3911"/>
        <item x="4069"/>
        <item x="3927"/>
        <item x="1601"/>
        <item x="48"/>
        <item x="5229"/>
        <item x="1347"/>
        <item x="5088"/>
        <item x="3202"/>
        <item x="4131"/>
        <item x="3789"/>
        <item x="1311"/>
        <item x="3328"/>
        <item x="1468"/>
        <item x="4220"/>
        <item x="3586"/>
        <item x="5341"/>
        <item x="1722"/>
        <item x="4486"/>
        <item x="554"/>
        <item x="4428"/>
        <item x="5330"/>
        <item x="2236"/>
        <item x="4634"/>
        <item x="573"/>
        <item x="3283"/>
        <item x="3595"/>
        <item x="553"/>
        <item x="795"/>
        <item x="3099"/>
        <item x="2774"/>
        <item x="3716"/>
        <item x="70"/>
        <item x="4553"/>
        <item x="1399"/>
        <item x="4023"/>
        <item x="5287"/>
        <item x="4901"/>
        <item x="228"/>
        <item x="4662"/>
        <item x="192"/>
        <item x="3082"/>
        <item x="2760"/>
        <item x="3220"/>
        <item x="5096"/>
        <item x="1600"/>
        <item x="3024"/>
        <item x="711"/>
        <item x="5182"/>
        <item x="4774"/>
        <item x="519"/>
        <item x="3064"/>
        <item x="1650"/>
        <item x="1697"/>
        <item x="1398"/>
        <item x="4721"/>
        <item x="3089"/>
        <item x="2191"/>
        <item x="1942"/>
        <item x="2144"/>
        <item x="3268"/>
        <item x="3778"/>
        <item x="3427"/>
        <item x="2329"/>
        <item x="3965"/>
        <item x="1264"/>
        <item x="2079"/>
        <item x="951"/>
        <item x="2613"/>
        <item x="3035"/>
        <item x="1864"/>
        <item x="765"/>
        <item x="4819"/>
        <item x="1608"/>
        <item x="3546"/>
        <item x="3770"/>
        <item x="5239"/>
        <item x="4254"/>
        <item x="3104"/>
        <item x="4049"/>
        <item x="1790"/>
        <item x="211"/>
        <item x="3188"/>
        <item x="3040"/>
        <item x="2032"/>
        <item x="2353"/>
        <item x="575"/>
        <item x="1694"/>
        <item x="2976"/>
        <item x="5482"/>
        <item x="252"/>
        <item x="1725"/>
        <item x="2094"/>
        <item x="1972"/>
        <item x="4605"/>
        <item x="2322"/>
        <item x="3872"/>
        <item x="1830"/>
        <item x="18"/>
        <item x="5127"/>
        <item x="4465"/>
        <item x="5225"/>
        <item x="5232"/>
        <item x="2757"/>
        <item x="2194"/>
        <item x="3170"/>
        <item x="5508"/>
        <item x="5432"/>
        <item x="5294"/>
        <item x="661"/>
        <item x="248"/>
        <item x="299"/>
        <item x="4205"/>
        <item x="3074"/>
        <item x="2152"/>
        <item x="4043"/>
        <item x="1259"/>
        <item x="3871"/>
        <item x="1527"/>
        <item x="1097"/>
        <item x="3117"/>
        <item x="5459"/>
        <item x="2605"/>
        <item x="67"/>
        <item x="3448"/>
        <item x="3425"/>
        <item x="115"/>
        <item x="2237"/>
        <item x="3022"/>
        <item x="1487"/>
        <item x="4689"/>
        <item x="3102"/>
        <item x="3682"/>
        <item x="4047"/>
        <item x="1010"/>
        <item x="2670"/>
        <item x="1356"/>
        <item x="2001"/>
        <item x="4495"/>
        <item x="2369"/>
        <item x="1885"/>
        <item x="2408"/>
        <item x="2498"/>
        <item x="2896"/>
        <item x="1918"/>
        <item x="5391"/>
        <item x="972"/>
        <item x="2453"/>
        <item x="5099"/>
        <item x="4076"/>
        <item x="3620"/>
        <item x="5407"/>
        <item x="4398"/>
        <item x="5352"/>
        <item x="3809"/>
        <item x="4891"/>
        <item x="294"/>
        <item x="4940"/>
        <item x="11"/>
        <item x="4212"/>
        <item x="4905"/>
        <item x="86"/>
        <item x="784"/>
        <item x="1520"/>
        <item x="2485"/>
        <item x="170"/>
        <item x="2689"/>
        <item x="5152"/>
        <item x="2704"/>
        <item x="1211"/>
        <item x="2785"/>
        <item x="1293"/>
        <item x="2411"/>
        <item x="3199"/>
        <item x="4063"/>
        <item x="5155"/>
        <item x="5267"/>
        <item x="5046"/>
        <item x="2402"/>
        <item x="4687"/>
        <item x="1803"/>
        <item x="2217"/>
        <item x="2702"/>
        <item x="1303"/>
        <item x="5079"/>
        <item x="370"/>
        <item x="2339"/>
        <item x="4603"/>
        <item x="5299"/>
        <item x="2903"/>
        <item x="5071"/>
        <item x="4485"/>
        <item x="2491"/>
        <item x="2410"/>
        <item x="518"/>
        <item x="839"/>
        <item x="4210"/>
        <item x="2490"/>
        <item x="2532"/>
        <item x="2669"/>
        <item x="371"/>
        <item x="4709"/>
        <item x="336"/>
        <item x="4078"/>
        <item x="5008"/>
        <item x="2403"/>
        <item x="4617"/>
        <item x="693"/>
        <item x="4972"/>
        <item x="4411"/>
        <item x="3888"/>
        <item x="3137"/>
        <item x="1944"/>
        <item x="3534"/>
        <item x="5441"/>
        <item x="1645"/>
        <item x="3"/>
        <item x="2787"/>
        <item x="1258"/>
        <item x="1823"/>
        <item x="3474"/>
        <item x="4252"/>
        <item x="4520"/>
        <item x="3885"/>
        <item x="4953"/>
        <item x="3107"/>
        <item x="3198"/>
        <item x="3231"/>
        <item x="829"/>
        <item x="113"/>
        <item x="4473"/>
        <item x="1141"/>
        <item x="2009"/>
        <item x="5064"/>
        <item x="3701"/>
        <item x="233"/>
        <item x="830"/>
        <item x="5146"/>
        <item x="3984"/>
        <item x="128"/>
        <item x="150"/>
        <item x="4500"/>
        <item x="3056"/>
        <item x="1971"/>
        <item x="1603"/>
        <item x="2971"/>
        <item x="2087"/>
        <item x="1157"/>
        <item x="4970"/>
        <item x="129"/>
        <item x="5350"/>
        <item x="4133"/>
        <item x="979"/>
        <item x="5073"/>
        <item x="3702"/>
        <item x="2030"/>
        <item x="274"/>
        <item x="810"/>
        <item x="3123"/>
        <item x="369"/>
        <item x="5402"/>
        <item x="1230"/>
        <item x="4613"/>
        <item x="2857"/>
        <item x="1850"/>
        <item x="1100"/>
        <item x="95"/>
        <item x="4841"/>
        <item x="4008"/>
        <item x="910"/>
        <item x="201"/>
        <item x="4417"/>
        <item x="3263"/>
        <item x="2266"/>
        <item x="257"/>
        <item x="1232"/>
        <item x="1446"/>
        <item x="1962"/>
        <item x="2501"/>
        <item x="686"/>
        <item x="609"/>
        <item x="3260"/>
        <item x="2151"/>
        <item x="4293"/>
        <item x="5113"/>
        <item x="2476"/>
        <item x="1555"/>
        <item x="446"/>
        <item x="1950"/>
        <item x="3870"/>
        <item x="585"/>
        <item x="3728"/>
        <item x="4655"/>
        <item x="3897"/>
        <item x="5423"/>
        <item x="3482"/>
        <item x="4060"/>
        <item x="4784"/>
        <item x="1349"/>
        <item x="1070"/>
        <item x="2811"/>
        <item x="2815"/>
        <item x="2709"/>
        <item x="1956"/>
        <item x="4312"/>
        <item x="4881"/>
        <item x="2229"/>
        <item x="3556"/>
        <item x="1490"/>
        <item x="1983"/>
        <item x="279"/>
        <item x="1140"/>
        <item x="2307"/>
        <item x="3824"/>
        <item x="3884"/>
        <item x="3319"/>
        <item x="851"/>
        <item x="4666"/>
        <item x="4935"/>
        <item x="3027"/>
        <item x="3596"/>
        <item x="556"/>
        <item x="1981"/>
        <item x="1829"/>
        <item x="1013"/>
        <item x="5057"/>
        <item x="1632"/>
        <item x="5309"/>
        <item x="3322"/>
        <item x="3699"/>
        <item x="5366"/>
        <item x="1840"/>
        <item x="4949"/>
        <item x="4892"/>
        <item x="809"/>
        <item x="3943"/>
        <item x="3971"/>
        <item x="4988"/>
        <item x="908"/>
        <item x="960"/>
        <item x="2895"/>
        <item x="1539"/>
        <item x="197"/>
        <item x="940"/>
        <item x="3729"/>
        <item x="4359"/>
        <item x="868"/>
        <item x="1183"/>
        <item x="1907"/>
        <item x="4284"/>
        <item x="2108"/>
        <item x="918"/>
        <item x="5207"/>
        <item x="4117"/>
        <item x="5102"/>
        <item x="5275"/>
        <item x="1805"/>
        <item x="1839"/>
        <item x="1707"/>
        <item x="5118"/>
        <item x="3787"/>
        <item x="2069"/>
        <item x="1077"/>
        <item x="1997"/>
        <item x="4578"/>
        <item x="4168"/>
        <item x="2200"/>
        <item x="5289"/>
        <item x="921"/>
        <item x="1318"/>
        <item x="1452"/>
        <item x="3981"/>
        <item x="1335"/>
        <item x="471"/>
        <item x="2186"/>
        <item x="3478"/>
        <item x="300"/>
        <item x="2072"/>
        <item x="3281"/>
        <item x="2596"/>
        <item x="3759"/>
        <item x="1883"/>
        <item x="3452"/>
        <item x="3053"/>
        <item x="699"/>
        <item x="2947"/>
        <item x="4633"/>
        <item x="2190"/>
        <item x="3715"/>
        <item x="860"/>
        <item x="4523"/>
        <item x="601"/>
        <item x="1756"/>
        <item x="202"/>
        <item x="2954"/>
        <item x="3953"/>
        <item x="4255"/>
        <item x="1849"/>
        <item x="4374"/>
        <item x="5284"/>
        <item x="1173"/>
        <item x="4764"/>
        <item x="3812"/>
        <item x="2658"/>
        <item x="3907"/>
        <item x="3502"/>
        <item x="194"/>
        <item x="2964"/>
        <item x="3866"/>
        <item x="2755"/>
        <item x="296"/>
        <item x="2561"/>
        <item x="2099"/>
        <item x="3786"/>
        <item x="39"/>
        <item x="3627"/>
        <item x="365"/>
        <item x="2320"/>
        <item x="1994"/>
        <item x="3977"/>
        <item x="2273"/>
        <item x="3797"/>
        <item x="4509"/>
        <item x="3891"/>
        <item x="2059"/>
        <item x="1460"/>
        <item x="3804"/>
        <item x="944"/>
        <item x="1057"/>
        <item x="5165"/>
        <item x="4909"/>
        <item x="2967"/>
        <item x="3529"/>
        <item x="50"/>
        <item x="3720"/>
        <item x="1130"/>
        <item x="5090"/>
        <item x="3736"/>
        <item x="4648"/>
        <item x="1296"/>
        <item x="1377"/>
        <item x="3763"/>
        <item x="3533"/>
        <item x="4770"/>
        <item x="4505"/>
        <item x="2106"/>
        <item x="2881"/>
        <item x="2978"/>
        <item x="4217"/>
        <item x="5479"/>
        <item x="3139"/>
        <item x="5130"/>
        <item x="2407"/>
        <item x="2494"/>
        <item x="2254"/>
        <item x="3095"/>
        <item x="204"/>
        <item x="2232"/>
        <item x="1317"/>
        <item x="4762"/>
        <item x="4591"/>
        <item x="1746"/>
        <item x="3480"/>
        <item x="3602"/>
        <item x="1554"/>
        <item x="3190"/>
        <item x="3026"/>
        <item x="5390"/>
        <item x="230"/>
        <item x="3624"/>
        <item x="5290"/>
        <item x="5203"/>
        <item x="4658"/>
        <item x="744"/>
        <item x="775"/>
        <item x="1655"/>
        <item x="534"/>
        <item x="1782"/>
        <item x="5288"/>
        <item x="4641"/>
        <item x="4570"/>
        <item x="5139"/>
        <item x="3327"/>
        <item x="4913"/>
        <item x="1607"/>
        <item x="3901"/>
        <item x="4480"/>
        <item x="898"/>
        <item x="3292"/>
        <item x="1041"/>
        <item x="2000"/>
        <item x="2049"/>
        <item x="4090"/>
        <item x="5197"/>
        <item x="168"/>
        <item x="3264"/>
        <item x="3402"/>
        <item x="3105"/>
        <item x="3439"/>
        <item x="1904"/>
        <item x="4840"/>
        <item x="1473"/>
        <item x="3389"/>
        <item x="1314"/>
        <item x="133"/>
        <item x="2470"/>
        <item x="2594"/>
        <item x="600"/>
        <item x="1004"/>
        <item x="3046"/>
        <item x="2068"/>
        <item x="846"/>
        <item x="2691"/>
        <item x="3956"/>
        <item x="3331"/>
        <item x="3493"/>
        <item x="2451"/>
        <item x="2038"/>
        <item x="3127"/>
        <item x="1802"/>
        <item x="2090"/>
        <item x="1087"/>
        <item x="1535"/>
        <item x="3397"/>
        <item x="5399"/>
        <item x="2902"/>
        <item x="2063"/>
        <item x="4657"/>
        <item x="4538"/>
        <item x="360"/>
        <item x="5089"/>
        <item x="2608"/>
        <item x="1979"/>
        <item x="1559"/>
        <item x="5417"/>
        <item x="659"/>
        <item x="4722"/>
        <item x="3518"/>
        <item x="4555"/>
        <item x="4463"/>
        <item x="5131"/>
        <item x="8"/>
        <item x="3995"/>
        <item x="4766"/>
        <item x="126"/>
        <item x="3186"/>
        <item x="4449"/>
        <item x="5168"/>
        <item x="2343"/>
        <item x="508"/>
        <item x="5058"/>
        <item x="5214"/>
        <item x="2346"/>
        <item x="3209"/>
        <item x="2761"/>
        <item x="4797"/>
        <item x="1284"/>
        <item x="1631"/>
        <item x="3341"/>
        <item x="2360"/>
        <item x="1751"/>
        <item x="3967"/>
        <item x="588"/>
        <item x="2091"/>
        <item x="1518"/>
        <item x="3422"/>
        <item x="5312"/>
        <item x="292"/>
        <item x="3572"/>
        <item x="3945"/>
        <item x="3634"/>
        <item x="4237"/>
        <item x="1659"/>
        <item x="5245"/>
        <item x="1271"/>
        <item x="1189"/>
        <item x="1310"/>
        <item x="1106"/>
        <item x="2047"/>
        <item x="4925"/>
        <item x="84"/>
        <item x="259"/>
        <item x="2950"/>
        <item x="1630"/>
        <item x="2615"/>
        <item x="2713"/>
        <item x="4155"/>
        <item x="3208"/>
        <item x="4776"/>
        <item x="1556"/>
        <item x="3369"/>
        <item x="1195"/>
        <item x="5029"/>
        <item x="4135"/>
        <item x="2621"/>
        <item x="24"/>
        <item x="5365"/>
        <item x="2314"/>
        <item x="2604"/>
        <item x="5210"/>
        <item x="2735"/>
        <item x="91"/>
        <item x="2698"/>
        <item x="3148"/>
        <item x="2771"/>
        <item x="2040"/>
        <item x="2168"/>
        <item x="977"/>
        <item x="4997"/>
        <item x="2455"/>
        <item x="1794"/>
        <item x="1388"/>
        <item x="5256"/>
        <item x="1133"/>
        <item x="4110"/>
        <item x="4397"/>
        <item x="3392"/>
        <item x="1835"/>
        <item x="2988"/>
        <item x="2044"/>
        <item x="2912"/>
        <item x="1373"/>
        <item x="3598"/>
        <item x="3041"/>
        <item x="4991"/>
        <item x="2139"/>
        <item x="3455"/>
        <item x="2886"/>
        <item x="4164"/>
        <item x="872"/>
        <item x="2862"/>
        <item x="5164"/>
        <item x="1908"/>
        <item x="2211"/>
        <item x="3262"/>
        <item x="4366"/>
        <item x="3855"/>
        <item x="5401"/>
        <item x="4188"/>
        <item x="639"/>
        <item x="3207"/>
        <item x="813"/>
        <item x="2315"/>
        <item x="241"/>
        <item x="4546"/>
        <item x="5100"/>
        <item x="956"/>
        <item x="1495"/>
        <item x="2907"/>
        <item x="4389"/>
        <item x="2111"/>
        <item x="1148"/>
        <item x="3569"/>
        <item x="2656"/>
        <item x="4751"/>
        <item x="1434"/>
        <item x="624"/>
        <item x="5184"/>
        <item x="2764"/>
        <item x="3227"/>
        <item x="645"/>
        <item x="1507"/>
        <item x="2039"/>
        <item x="2442"/>
        <item x="4898"/>
        <item x="1867"/>
        <item x="3044"/>
        <item x="1261"/>
        <item x="2852"/>
        <item x="1242"/>
        <item x="2292"/>
        <item x="2239"/>
        <item x="3749"/>
        <item x="2457"/>
        <item x="5377"/>
        <item x="2471"/>
        <item x="2936"/>
        <item x="1629"/>
        <item x="4310"/>
        <item x="3193"/>
        <item x="4705"/>
        <item x="4354"/>
        <item x="1144"/>
        <item x="270"/>
        <item x="611"/>
        <item x="1964"/>
        <item x="2716"/>
        <item x="3917"/>
        <item x="5038"/>
        <item x="1731"/>
        <item x="210"/>
        <item x="2198"/>
        <item x="1658"/>
        <item x="840"/>
        <item x="4122"/>
        <item x="5243"/>
        <item x="4572"/>
        <item x="2607"/>
        <item x="167"/>
        <item x="2420"/>
        <item x="3918"/>
        <item x="448"/>
        <item x="667"/>
        <item x="1646"/>
        <item x="4639"/>
        <item x="2929"/>
        <item x="5483"/>
        <item x="3159"/>
        <item x="4227"/>
        <item x="1588"/>
        <item x="3994"/>
        <item x="3353"/>
        <item x="3550"/>
        <item x="1806"/>
        <item x="1624"/>
        <item x="357"/>
        <item x="4128"/>
        <item x="3861"/>
        <item x="776"/>
        <item x="185"/>
        <item x="4999"/>
        <item x="4858"/>
        <item x="3042"/>
        <item x="3721"/>
        <item x="4876"/>
        <item x="1649"/>
        <item x="756"/>
        <item x="2131"/>
        <item x="5240"/>
        <item x="5265"/>
        <item x="1382"/>
        <item x="364"/>
        <item x="3877"/>
        <item x="4742"/>
        <item x="1154"/>
        <item x="338"/>
        <item x="3061"/>
        <item x="3419"/>
        <item x="5070"/>
        <item x="409"/>
        <item x="4152"/>
        <item x="5138"/>
        <item x="1865"/>
        <item x="4072"/>
        <item x="3869"/>
        <item x="2183"/>
        <item x="2259"/>
        <item x="469"/>
        <item x="4918"/>
        <item x="707"/>
        <item x="4240"/>
        <item x="1741"/>
        <item x="3449"/>
        <item x="2682"/>
        <item x="2109"/>
        <item x="3629"/>
        <item x="1432"/>
        <item x="3337"/>
        <item x="938"/>
        <item x="3194"/>
        <item x="5277"/>
        <item x="3339"/>
        <item x="2372"/>
        <item x="2430"/>
        <item x="3299"/>
        <item x="5056"/>
        <item x="1363"/>
        <item x="3993"/>
        <item x="482"/>
        <item x="4902"/>
        <item x="3575"/>
        <item x="633"/>
        <item x="4367"/>
        <item x="1924"/>
        <item x="1391"/>
        <item x="2264"/>
        <item x="740"/>
        <item x="3506"/>
        <item x="1059"/>
        <item x="812"/>
        <item x="3347"/>
        <item x="3065"/>
        <item x="1622"/>
        <item x="4172"/>
        <item x="3431"/>
        <item x="2520"/>
        <item x="1180"/>
        <item x="1401"/>
        <item x="4132"/>
        <item x="2807"/>
        <item x="335"/>
        <item x="681"/>
        <item x="2010"/>
        <item x="318"/>
        <item x="627"/>
        <item x="441"/>
        <item x="3498"/>
        <item x="3144"/>
        <item x="1859"/>
        <item x="101"/>
        <item x="4735"/>
        <item x="1821"/>
        <item x="1822"/>
        <item x="688"/>
        <item x="1380"/>
        <item x="2983"/>
        <item x="4969"/>
        <item x="1714"/>
        <item x="5159"/>
        <item x="1049"/>
        <item x="4862"/>
        <item x="994"/>
        <item x="1105"/>
        <item x="3320"/>
        <item x="890"/>
        <item x="2866"/>
        <item x="3806"/>
        <item x="1561"/>
        <item x="2922"/>
        <item x="4960"/>
        <item x="4727"/>
        <item x="2462"/>
        <item x="4108"/>
        <item x="1000"/>
        <item x="5121"/>
        <item x="1109"/>
        <item x="3477"/>
        <item x="3997"/>
        <item x="1223"/>
        <item x="4101"/>
        <item x="3973"/>
        <item x="4581"/>
        <item x="5308"/>
        <item x="5128"/>
        <item x="3955"/>
        <item x="2309"/>
        <item x="510"/>
        <item x="3848"/>
        <item x="870"/>
        <item x="1383"/>
        <item x="5477"/>
        <item x="3925"/>
        <item x="3155"/>
        <item x="4644"/>
        <item x="2181"/>
        <item x="2655"/>
        <item x="1792"/>
        <item x="2731"/>
        <item x="218"/>
        <item x="2889"/>
        <item x="3451"/>
        <item x="3185"/>
        <item x="2644"/>
        <item x="4779"/>
        <item x="5394"/>
        <item x="1993"/>
        <item x="875"/>
        <item x="2035"/>
        <item x="3628"/>
        <item x="993"/>
        <item x="87"/>
        <item x="557"/>
        <item x="1565"/>
        <item x="1060"/>
        <item x="1623"/>
        <item x="3426"/>
        <item x="344"/>
        <item x="2235"/>
        <item x="3992"/>
        <item x="3140"/>
        <item x="2433"/>
        <item x="520"/>
        <item x="1812"/>
        <item x="5355"/>
        <item x="3996"/>
        <item x="5281"/>
        <item x="4468"/>
        <item x="406"/>
        <item x="3717"/>
        <item x="242"/>
        <item x="2413"/>
        <item x="2034"/>
        <item x="3746"/>
        <item x="1216"/>
        <item x="4645"/>
        <item x="1465"/>
        <item x="3323"/>
        <item x="4244"/>
        <item x="1750"/>
        <item x="3875"/>
        <item x="1504"/>
        <item x="2565"/>
        <item x="4720"/>
        <item x="4083"/>
        <item x="657"/>
        <item x="4527"/>
        <item x="5303"/>
        <item x="5255"/>
        <item x="1801"/>
        <item x="3833"/>
        <item x="5227"/>
        <item x="818"/>
        <item x="2717"/>
        <item x="2770"/>
        <item x="1684"/>
        <item x="5178"/>
        <item x="3066"/>
        <item x="4887"/>
        <item x="452"/>
        <item x="3157"/>
        <item x="1590"/>
        <item x="4129"/>
        <item x="1367"/>
        <item x="2867"/>
        <item x="4333"/>
        <item x="4942"/>
        <item x="3492"/>
        <item x="1833"/>
        <item x="1871"/>
        <item x="764"/>
        <item x="1485"/>
        <item x="3957"/>
        <item x="3500"/>
        <item x="4938"/>
        <item x="1524"/>
        <item x="2598"/>
        <item x="45"/>
        <item x="1774"/>
        <item x="796"/>
        <item x="487"/>
        <item x="1044"/>
        <item x="2743"/>
        <item x="5172"/>
        <item x="4264"/>
        <item x="3080"/>
        <item x="4963"/>
        <item x="1516"/>
        <item x="2384"/>
        <item x="2995"/>
        <item x="2267"/>
        <item x="3852"/>
        <item x="1471"/>
        <item x="5503"/>
        <item x="3365"/>
        <item x="3603"/>
        <item x="1605"/>
        <item x="2029"/>
        <item x="4814"/>
        <item x="2675"/>
        <item x="5032"/>
        <item x="3705"/>
        <item x="437"/>
        <item x="3470"/>
        <item x="2824"/>
        <item x="4945"/>
        <item x="332"/>
        <item x="3358"/>
        <item x="2626"/>
        <item x="5248"/>
        <item x="2762"/>
        <item x="4635"/>
        <item x="1169"/>
        <item x="4041"/>
        <item x="61"/>
        <item x="66"/>
        <item x="1834"/>
        <item x="3963"/>
        <item x="5061"/>
        <item x="5480"/>
        <item x="1712"/>
        <item x="3078"/>
        <item x="2226"/>
        <item x="123"/>
        <item x="1269"/>
        <item x="1075"/>
        <item x="525"/>
        <item x="2973"/>
        <item x="2418"/>
        <item x="5039"/>
        <item x="2107"/>
        <item x="4919"/>
        <item x="974"/>
        <item x="1558"/>
        <item x="2589"/>
        <item x="2288"/>
        <item x="1423"/>
        <item x="2345"/>
        <item x="4772"/>
        <item x="758"/>
        <item x="5060"/>
        <item x="1930"/>
        <item x="2891"/>
        <item x="43"/>
        <item x="2513"/>
        <item x="64"/>
        <item x="5084"/>
        <item x="5013"/>
        <item x="1069"/>
        <item x="4885"/>
        <item x="4003"/>
        <item x="2897"/>
        <item x="4540"/>
        <item x="4341"/>
        <item x="4760"/>
        <item x="2550"/>
        <item x="1212"/>
        <item x="4283"/>
        <item x="1113"/>
        <item x="647"/>
        <item x="315"/>
        <item x="12"/>
        <item x="2321"/>
        <item x="131"/>
        <item x="801"/>
        <item x="1723"/>
        <item x="2179"/>
        <item x="4025"/>
        <item x="2850"/>
        <item x="1677"/>
        <item x="4484"/>
        <item x="3842"/>
        <item x="5244"/>
        <item x="2583"/>
        <item x="2533"/>
        <item x="5107"/>
        <item x="4492"/>
        <item x="229"/>
        <item x="2512"/>
        <item x="4896"/>
        <item x="2042"/>
        <item x="1158"/>
        <item x="1445"/>
        <item x="3638"/>
        <item x="1820"/>
        <item x="1717"/>
        <item x="714"/>
        <item x="4098"/>
        <item x="2051"/>
        <item x="3028"/>
        <item x="3612"/>
        <item x="854"/>
        <item x="326"/>
        <item x="3009"/>
        <item x="1511"/>
        <item x="2270"/>
        <item x="5301"/>
        <item x="1597"/>
        <item x="3644"/>
        <item x="2812"/>
        <item x="1583"/>
        <item x="4809"/>
        <item x="968"/>
        <item x="2904"/>
        <item x="3210"/>
        <item x="1706"/>
        <item x="4481"/>
        <item x="4157"/>
        <item x="3247"/>
        <item x="3582"/>
        <item x="430"/>
        <item x="1669"/>
        <item x="3672"/>
        <item x="1791"/>
        <item x="5492"/>
        <item x="2776"/>
        <item x="4146"/>
        <item x="3092"/>
        <item x="3420"/>
        <item x="4811"/>
        <item x="1665"/>
        <item x="4019"/>
        <item x="2955"/>
        <item x="617"/>
        <item x="2293"/>
        <item x="2963"/>
        <item x="3799"/>
        <item x="3088"/>
        <item x="2818"/>
        <item x="276"/>
        <item x="5398"/>
        <item x="4792"/>
        <item x="5455"/>
        <item x="1462"/>
        <item x="4730"/>
        <item x="4733"/>
        <item x="2642"/>
        <item x="3070"/>
        <item x="3904"/>
        <item x="1700"/>
        <item x="3551"/>
        <item x="2002"/>
        <item x="5222"/>
        <item x="1313"/>
        <item x="4441"/>
        <item x="3854"/>
        <item x="3250"/>
        <item x="785"/>
        <item x="5192"/>
        <item x="3334"/>
        <item x="3931"/>
        <item x="5034"/>
        <item x="3807"/>
        <item x="614"/>
        <item x="4826"/>
        <item x="3293"/>
        <item x="4548"/>
        <item x="2495"/>
        <item x="1190"/>
        <item x="1625"/>
        <item x="4948"/>
        <item x="3489"/>
        <item x="1793"/>
        <item x="646"/>
        <item x="1779"/>
        <item x="75"/>
        <item x="1732"/>
        <item x="5494"/>
        <item x="2103"/>
        <item x="4453"/>
        <item x="565"/>
        <item x="5374"/>
        <item x="5140"/>
        <item x="4758"/>
        <item x="2941"/>
        <item x="1469"/>
        <item x="1117"/>
        <item x="2204"/>
        <item x="2162"/>
        <item x="4703"/>
        <item x="4219"/>
        <item x="153"/>
        <item x="5296"/>
        <item x="4109"/>
        <item x="5176"/>
        <item x="3428"/>
        <item x="2350"/>
        <item x="1666"/>
        <item x="4044"/>
        <item x="1814"/>
        <item x="3204"/>
        <item x="4497"/>
        <item x="376"/>
        <item x="4718"/>
        <item x="3094"/>
        <item x="2406"/>
        <item x="5327"/>
        <item x="3158"/>
        <item x="2982"/>
        <item x="367"/>
        <item x="5123"/>
        <item x="1602"/>
        <item x="2157"/>
        <item x="1827"/>
        <item x="2584"/>
        <item x="1686"/>
        <item x="5384"/>
        <item x="2918"/>
        <item x="856"/>
        <item x="3124"/>
        <item x="1107"/>
        <item x="970"/>
        <item x="3068"/>
        <item x="3850"/>
        <item x="2012"/>
        <item x="4900"/>
        <item x="2356"/>
        <item x="1372"/>
        <item x="4206"/>
        <item x="1569"/>
        <item x="2245"/>
        <item x="2939"/>
        <item x="2075"/>
        <item x="2740"/>
        <item x="3821"/>
        <item x="3576"/>
        <item x="561"/>
        <item x="3829"/>
        <item x="1502"/>
        <item x="4558"/>
        <item x="1858"/>
        <item x="1584"/>
        <item x="9"/>
        <item x="1698"/>
        <item x="5315"/>
        <item x="1906"/>
        <item x="1326"/>
        <item x="4177"/>
        <item x="2961"/>
        <item x="3580"/>
        <item x="28"/>
        <item x="410"/>
        <item x="2555"/>
        <item x="4979"/>
        <item x="92"/>
        <item x="4923"/>
        <item x="474"/>
        <item x="1009"/>
        <item x="195"/>
        <item x="673"/>
        <item x="4077"/>
        <item x="3300"/>
        <item x="705"/>
        <item x="2005"/>
        <item x="0"/>
        <item x="44"/>
        <item x="5105"/>
        <item x="2677"/>
        <item x="2524"/>
        <item x="3507"/>
        <item x="2122"/>
        <item x="505"/>
        <item x="4886"/>
        <item x="1451"/>
        <item x="3361"/>
        <item x="4818"/>
        <item x="1898"/>
        <item x="4314"/>
        <item x="4937"/>
        <item x="1204"/>
        <item x="5249"/>
        <item x="3313"/>
        <item x="1427"/>
        <item x="1268"/>
        <item x="4176"/>
        <item x="1194"/>
        <item x="852"/>
        <item x="4806"/>
        <item x="2582"/>
        <item x="4808"/>
        <item x="3091"/>
        <item x="1379"/>
        <item x="4543"/>
        <item x="1275"/>
        <item x="773"/>
        <item x="3708"/>
        <item x="3844"/>
        <item x="2113"/>
        <item x="2184"/>
        <item x="1061"/>
        <item x="4890"/>
        <item x="2464"/>
        <item x="4654"/>
        <item x="2730"/>
        <item x="516"/>
        <item x="5446"/>
        <item x="2440"/>
        <item x="1892"/>
        <item x="1913"/>
        <item x="2472"/>
        <item x="803"/>
        <item x="2505"/>
        <item x="2833"/>
        <item x="4032"/>
        <item x="1976"/>
        <item x="2405"/>
        <item x="2362"/>
        <item x="418"/>
        <item x="5457"/>
        <item x="140"/>
        <item x="3519"/>
        <item x="1299"/>
        <item x="5512"/>
        <item x="4967"/>
        <item x="3983"/>
        <item x="3894"/>
        <item x="3051"/>
        <item x="2456"/>
        <item x="2258"/>
        <item x="5291"/>
        <item x="2773"/>
        <item x="4408"/>
        <item x="3229"/>
        <item x="1743"/>
        <item x="2612"/>
        <item x="5055"/>
        <item x="1582"/>
        <item x="1418"/>
        <item x="1295"/>
        <item x="290"/>
        <item x="1568"/>
        <item x="1015"/>
        <item x="4883"/>
        <item x="1474"/>
        <item x="322"/>
        <item x="5001"/>
        <item x="2281"/>
        <item x="1301"/>
        <item x="1560"/>
        <item x="2609"/>
        <item x="1210"/>
        <item x="5292"/>
        <item x="1178"/>
        <item x="1951"/>
        <item x="3640"/>
        <item x="1093"/>
        <item x="3944"/>
        <item x="3814"/>
        <item x="3456"/>
        <item x="5510"/>
        <item x="4726"/>
        <item x="3253"/>
        <item x="4199"/>
        <item x="4115"/>
        <item x="5329"/>
        <item x="3213"/>
        <item x="3924"/>
        <item x="1481"/>
        <item x="2552"/>
        <item x="3942"/>
        <item x="1052"/>
        <item x="3351"/>
        <item x="1095"/>
        <item x="3141"/>
        <item x="1975"/>
        <item x="1887"/>
        <item x="2728"/>
        <item x="436"/>
        <item x="3407"/>
        <item x="528"/>
        <item x="834"/>
        <item x="2004"/>
        <item x="3773"/>
        <item x="4921"/>
        <item x="1354"/>
        <item x="2798"/>
        <item x="1053"/>
        <item x="1410"/>
        <item x="1253"/>
        <item x="5257"/>
        <item x="3916"/>
        <item x="493"/>
        <item x="2336"/>
        <item x="1494"/>
        <item x="1755"/>
        <item x="1644"/>
        <item x="3548"/>
        <item x="894"/>
        <item x="971"/>
        <item x="2763"/>
        <item x="3310"/>
        <item x="3642"/>
        <item x="500"/>
        <item x="4405"/>
        <item x="937"/>
        <item x="2290"/>
        <item x="4998"/>
        <item x="2569"/>
        <item x="3937"/>
        <item x="2695"/>
        <item x="1685"/>
        <item x="4927"/>
        <item x="2714"/>
        <item x="3467"/>
        <item x="3150"/>
        <item x="1765"/>
        <item x="1667"/>
        <item x="1874"/>
        <item x="4947"/>
        <item x="2196"/>
        <item x="1051"/>
        <item x="2409"/>
        <item x="3442"/>
        <item x="4229"/>
        <item x="1300"/>
        <item x="4583"/>
        <item x="4036"/>
        <item x="5236"/>
        <item x="4904"/>
        <item x="3625"/>
        <item x="4337"/>
        <item x="998"/>
        <item x="465"/>
        <item x="845"/>
        <item x="5261"/>
        <item x="3523"/>
        <item x="2454"/>
        <item x="4686"/>
        <item x="3354"/>
        <item x="220"/>
        <item x="3868"/>
        <item x="884"/>
        <item x="3733"/>
        <item x="1429"/>
        <item x="509"/>
        <item x="817"/>
        <item x="3954"/>
        <item x="1394"/>
        <item x="850"/>
        <item x="3735"/>
        <item x="4282"/>
        <item x="262"/>
        <item x="1716"/>
        <item x="440"/>
        <item x="5018"/>
        <item x="2397"/>
        <item x="1102"/>
        <item x="3810"/>
        <item x="3524"/>
        <item x="3062"/>
        <item x="2219"/>
        <item x="375"/>
        <item x="4035"/>
        <item x="428"/>
        <item x="2519"/>
        <item x="5189"/>
        <item x="3979"/>
        <item x="2117"/>
        <item x="4857"/>
        <item x="718"/>
        <item x="5388"/>
        <item x="3388"/>
        <item x="1984"/>
        <item x="4955"/>
        <item x="3632"/>
        <item x="3648"/>
        <item x="3430"/>
        <item x="722"/>
        <item x="4562"/>
        <item x="4403"/>
        <item x="3218"/>
        <item x="3607"/>
        <item x="1168"/>
        <item x="559"/>
        <item x="2946"/>
        <item x="1280"/>
        <item x="5174"/>
        <item x="3744"/>
        <item x="3501"/>
        <item x="3017"/>
        <item x="3815"/>
        <item x="4673"/>
        <item x="4426"/>
        <item x="966"/>
        <item x="2851"/>
        <item x="3666"/>
        <item x="3760"/>
        <item x="2311"/>
        <item x="4956"/>
        <item x="4089"/>
        <item x="2932"/>
        <item x="3838"/>
        <item x="4888"/>
        <item x="4483"/>
        <item x="733"/>
        <item x="4936"/>
        <item x="5049"/>
        <item x="2571"/>
        <item x="2146"/>
        <item x="4869"/>
        <item x="4845"/>
        <item x="4046"/>
        <item x="4222"/>
        <item x="2466"/>
        <item x="874"/>
        <item x="3740"/>
        <item x="2489"/>
        <item x="1763"/>
        <item x="3400"/>
        <item x="3450"/>
        <item x="1355"/>
        <item x="3794"/>
        <item x="1397"/>
        <item x="3532"/>
        <item x="4532"/>
        <item x="3880"/>
        <item x="2392"/>
        <item x="1613"/>
        <item x="1016"/>
        <item x="4832"/>
        <item x="4544"/>
        <item x="2900"/>
        <item x="3032"/>
        <item x="2527"/>
        <item x="1422"/>
        <item x="4182"/>
        <item x="4663"/>
        <item x="3377"/>
        <item x="200"/>
        <item x="34"/>
        <item x="3005"/>
        <item x="5314"/>
        <item x="4931"/>
        <item x="496"/>
        <item x="3673"/>
        <item x="1035"/>
        <item x="3121"/>
        <item x="4831"/>
        <item x="3295"/>
        <item x="4190"/>
        <item x="2088"/>
        <item x="2175"/>
        <item x="3010"/>
        <item x="989"/>
        <item x="5497"/>
        <item x="3444"/>
        <item x="3273"/>
        <item x="511"/>
        <item x="309"/>
        <item x="1339"/>
        <item x="4447"/>
        <item x="374"/>
        <item x="4755"/>
        <item x="2251"/>
        <item x="853"/>
        <item x="4422"/>
        <item x="4860"/>
        <item x="5066"/>
        <item x="1421"/>
        <item x="4837"/>
        <item x="618"/>
        <item x="4243"/>
        <item x="824"/>
        <item x="4386"/>
        <item x="4791"/>
        <item x="2597"/>
        <item x="2516"/>
        <item x="2286"/>
        <item x="1612"/>
        <item x="757"/>
        <item x="3694"/>
        <item x="5270"/>
        <item x="1879"/>
        <item x="2861"/>
        <item x="4387"/>
        <item x="3798"/>
        <item x="4319"/>
        <item x="3952"/>
        <item x="1941"/>
        <item x="1099"/>
        <item x="1263"/>
        <item x="1249"/>
        <item x="2426"/>
        <item x="3577"/>
        <item x="2450"/>
        <item x="3670"/>
        <item x="130"/>
        <item x="3680"/>
        <item x="400"/>
        <item x="669"/>
        <item x="2006"/>
        <item x="417"/>
        <item x="2750"/>
        <item x="5021"/>
        <item x="619"/>
        <item x="3173"/>
        <item x="544"/>
        <item x="2641"/>
        <item x="4536"/>
        <item x="3000"/>
        <item x="53"/>
        <item x="1521"/>
        <item x="1862"/>
        <item x="4086"/>
        <item x="2378"/>
        <item x="5194"/>
        <item x="4153"/>
        <item x="2534"/>
        <item x="3811"/>
        <item x="3055"/>
        <item x="65"/>
        <item x="2841"/>
        <item x="580"/>
        <item x="1817"/>
        <item x="1891"/>
        <item x="1094"/>
        <item x="674"/>
        <item x="4916"/>
        <item x="2957"/>
        <item x="2979"/>
        <item x="3181"/>
        <item x="2412"/>
        <item x="3180"/>
        <item x="3084"/>
        <item x="4853"/>
        <item x="5016"/>
        <item x="1111"/>
        <item x="2272"/>
        <item x="3265"/>
        <item x="3637"/>
        <item x="4218"/>
        <item x="4080"/>
        <item x="2592"/>
        <item x="3110"/>
        <item x="3668"/>
        <item x="3939"/>
        <item x="1340"/>
        <item x="316"/>
        <item x="3297"/>
        <item x="4807"/>
        <item x="2747"/>
        <item x="450"/>
        <item x="4459"/>
        <item x="671"/>
        <item x="3531"/>
        <item x="4198"/>
        <item x="5115"/>
        <item x="1400"/>
        <item x="4248"/>
        <item x="2116"/>
        <item x="3845"/>
        <item x="4075"/>
        <item x="1174"/>
        <item x="3408"/>
        <item x="1915"/>
        <item x="3267"/>
        <item x="3008"/>
        <item x="3801"/>
        <item x="2981"/>
        <item x="3241"/>
        <item x="1224"/>
        <item x="5052"/>
        <item x="5375"/>
        <item x="3683"/>
        <item x="3615"/>
        <item x="3581"/>
        <item x="2434"/>
        <item x="4671"/>
        <item x="3216"/>
        <item x="1586"/>
        <item x="5472"/>
        <item x="2905"/>
        <item x="5005"/>
        <item x="4522"/>
        <item x="3043"/>
        <item x="3837"/>
        <item x="3366"/>
        <item x="4903"/>
        <item x="2375"/>
        <item x="3410"/>
        <item x="3007"/>
        <item x="4015"/>
        <item x="2883"/>
        <item x="2888"/>
        <item x="3832"/>
        <item x="2180"/>
        <item x="2667"/>
        <item x="4214"/>
        <item x="3113"/>
        <item x="1895"/>
        <item x="2923"/>
        <item x="4844"/>
        <item x="2280"/>
        <item x="4683"/>
        <item x="2623"/>
        <item x="948"/>
        <item x="105"/>
        <item x="3077"/>
        <item x="4391"/>
        <item x="1953"/>
        <item x="2260"/>
        <item x="4712"/>
        <item x="2025"/>
        <item x="395"/>
        <item x="4477"/>
        <item x="2275"/>
        <item x="2525"/>
        <item x="2958"/>
        <item x="4790"/>
        <item x="4051"/>
        <item x="4894"/>
        <item x="1453"/>
        <item x="4187"/>
        <item x="583"/>
        <item x="3568"/>
        <item x="5462"/>
        <item x="3527"/>
        <item x="282"/>
        <item x="4585"/>
        <item x="3503"/>
        <item x="2828"/>
        <item x="763"/>
        <item x="3488"/>
        <item x="3513"/>
        <item x="4939"/>
        <item x="652"/>
        <item x="4560"/>
        <item x="1003"/>
        <item x="958"/>
        <item x="1476"/>
        <item x="5506"/>
        <item x="3698"/>
        <item x="1920"/>
        <item x="5087"/>
        <item x="4419"/>
        <item x="2441"/>
        <item x="4433"/>
        <item x="5024"/>
        <item x="5310"/>
        <item x="4014"/>
        <item x="2438"/>
        <item x="710"/>
        <item x="5354"/>
        <item x="4196"/>
        <item x="3663"/>
        <item x="3711"/>
        <item x="1911"/>
        <item x="3558"/>
        <item x="3236"/>
        <item x="4502"/>
        <item x="1433"/>
        <item x="4519"/>
        <item x="3282"/>
        <item x="2721"/>
        <item x="3700"/>
        <item x="1616"/>
        <item x="4364"/>
        <item x="2228"/>
        <item x="2588"/>
        <item x="862"/>
        <item x="538"/>
        <item x="2393"/>
        <item x="3718"/>
        <item x="2831"/>
        <item x="3669"/>
        <item x="433"/>
        <item x="1424"/>
        <item x="3179"/>
        <item x="1496"/>
        <item x="1615"/>
        <item x="4034"/>
        <item x="3980"/>
        <item x="4028"/>
        <item x="1324"/>
        <item x="4456"/>
        <item x="3857"/>
        <item x="5186"/>
        <item x="5381"/>
        <item x="5264"/>
        <item x="5122"/>
        <item x="3972"/>
        <item x="613"/>
        <item x="4962"/>
        <item x="2390"/>
        <item x="2665"/>
        <item x="291"/>
        <item x="3205"/>
        <item x="3517"/>
        <item x="3438"/>
        <item x="1542"/>
        <item x="791"/>
        <item x="524"/>
        <item x="1431"/>
        <item x="920"/>
        <item x="2043"/>
        <item x="3898"/>
        <item x="1720"/>
        <item x="2439"/>
        <item x="2972"/>
        <item x="1534"/>
        <item x="1235"/>
        <item x="250"/>
        <item x="2071"/>
        <item x="2575"/>
        <item x="4557"/>
        <item x="5010"/>
        <item x="3769"/>
        <item x="1515"/>
        <item x="1852"/>
        <item x="2101"/>
        <item x="63"/>
        <item x="4430"/>
        <item x="2927"/>
        <item x="5098"/>
        <item x="2448"/>
        <item x="2422"/>
        <item x="5011"/>
        <item x="2567"/>
        <item x="679"/>
        <item x="2758"/>
        <item x="1134"/>
        <item x="2304"/>
        <item x="4668"/>
        <item x="2928"/>
        <item x="1965"/>
        <item x="3445"/>
        <item x="1902"/>
        <item x="3499"/>
        <item x="4277"/>
        <item x="4576"/>
        <item x="4803"/>
        <item x="1369"/>
        <item x="1353"/>
        <item x="2460"/>
        <item x="4534"/>
        <item x="4749"/>
        <item x="5220"/>
        <item x="3830"/>
        <item x="4114"/>
        <item x="4863"/>
        <item x="144"/>
        <item x="3504"/>
        <item x="4247"/>
        <item x="2052"/>
        <item x="4174"/>
        <item x="4215"/>
        <item x="2302"/>
        <item x="1778"/>
        <item x="2121"/>
        <item x="2801"/>
        <item x="4317"/>
        <item x="3143"/>
        <item x="3874"/>
        <item x="2365"/>
        <item x="3863"/>
        <item x="4589"/>
        <item x="69"/>
        <item x="4820"/>
        <item x="5137"/>
        <item x="4031"/>
        <item x="1350"/>
        <item x="1787"/>
        <item x="3119"/>
        <item x="1160"/>
        <item x="3038"/>
        <item x="5134"/>
        <item x="4006"/>
        <item x="4334"/>
        <item x="2684"/>
        <item x="1826"/>
        <item x="1742"/>
        <item x="2482"/>
        <item x="1438"/>
        <item x="5158"/>
        <item x="4672"/>
        <item x="1878"/>
        <item x="2805"/>
        <item x="1764"/>
        <item x="1331"/>
        <item x="826"/>
        <item x="1384"/>
        <item x="2324"/>
        <item x="5221"/>
        <item x="4102"/>
        <item x="3405"/>
        <item x="2742"/>
        <item x="3261"/>
        <item x="4496"/>
        <item x="178"/>
        <item x="3002"/>
        <item x="1522"/>
        <item x="1933"/>
        <item x="3485"/>
        <item x="3695"/>
        <item x="4816"/>
        <item x="4013"/>
        <item x="1769"/>
        <item x="1267"/>
        <item x="88"/>
        <item x="3986"/>
        <item x="4425"/>
        <item x="2617"/>
        <item x="5119"/>
        <item x="2253"/>
        <item x="2537"/>
        <item x="2164"/>
        <item x="2921"/>
        <item x="1846"/>
        <item x="2205"/>
        <item x="5338"/>
        <item x="3873"/>
        <item x="3847"/>
        <item x="1257"/>
        <item x="2298"/>
        <item x="5295"/>
        <item x="2953"/>
        <item x="2102"/>
        <item x="4805"/>
        <item x="3960"/>
        <item x="1557"/>
        <item x="3029"/>
        <item x="522"/>
        <item x="2884"/>
        <item x="2796"/>
        <item x="99"/>
        <item x="1738"/>
        <item x="4145"/>
        <item x="5300"/>
        <item x="2736"/>
        <item x="4620"/>
        <item x="802"/>
        <item x="4435"/>
        <item x="4416"/>
        <item x="347"/>
        <item x="1236"/>
        <item x="1437"/>
        <item x="4632"/>
        <item x="346"/>
        <item x="2125"/>
        <item x="124"/>
        <item x="1648"/>
        <item x="2341"/>
        <item x="3567"/>
        <item x="5383"/>
        <item x="2333"/>
        <item x="1131"/>
        <item x="4437"/>
        <item x="1159"/>
        <item x="1463"/>
        <item x="578"/>
        <item x="771"/>
        <item x="2024"/>
        <item x="328"/>
        <item x="1653"/>
        <item x="2834"/>
        <item x="3739"/>
        <item x="484"/>
        <item x="943"/>
        <item x="730"/>
        <item x="2536"/>
        <item x="1771"/>
        <item x="320"/>
        <item x="1818"/>
        <item x="1881"/>
        <item x="4624"/>
        <item x="2097"/>
        <item x="2095"/>
        <item x="5199"/>
        <item x="2634"/>
        <item x="2423"/>
        <item x="121"/>
        <item x="1155"/>
        <item x="3152"/>
        <item x="246"/>
        <item x="3284"/>
        <item x="4598"/>
        <item x="3385"/>
        <item x="668"/>
        <item x="2789"/>
        <item x="5326"/>
        <item x="1459"/>
        <item x="1138"/>
        <item x="5486"/>
        <item x="4081"/>
        <item x="119"/>
        <item x="3135"/>
        <item x="461"/>
        <item x="1562"/>
        <item x="3932"/>
        <item x="4773"/>
        <item x="4950"/>
        <item x="3923"/>
        <item x="4061"/>
        <item x="2128"/>
        <item x="355"/>
        <item x="4027"/>
        <item x="1327"/>
        <item x="3835"/>
        <item x="608"/>
        <item x="3014"/>
        <item x="1573"/>
        <item x="4697"/>
        <item x="1385"/>
        <item x="5333"/>
        <item x="2308"/>
        <item x="2008"/>
        <item x="4406"/>
        <item x="779"/>
        <item x="3706"/>
        <item x="4539"/>
        <item x="3436"/>
        <item x="1773"/>
        <item x="1221"/>
        <item x="4048"/>
        <item x="1872"/>
        <item x="4621"/>
        <item x="4067"/>
        <item x="4379"/>
        <item x="398"/>
        <item x="3412"/>
        <item x="4637"/>
        <item x="1191"/>
        <item x="3153"/>
        <item x="176"/>
        <item x="2706"/>
        <item x="2734"/>
        <item x="1278"/>
        <item x="5068"/>
        <item x="5048"/>
        <item x="5337"/>
        <item x="2878"/>
        <item x="945"/>
        <item x="3982"/>
        <item x="1165"/>
        <item x="5183"/>
        <item x="1392"/>
        <item x="1688"/>
        <item x="499"/>
        <item x="231"/>
        <item x="3528"/>
        <item x="4369"/>
        <item x="2662"/>
        <item x="3034"/>
        <item x="324"/>
        <item x="114"/>
        <item x="411"/>
        <item x="1847"/>
        <item x="460"/>
        <item x="3621"/>
        <item x="3011"/>
        <item x="4815"/>
        <item x="1250"/>
        <item x="2493"/>
        <item x="1248"/>
        <item x="2892"/>
        <item x="1430"/>
        <item x="535"/>
        <item x="4549"/>
        <item x="1982"/>
        <item x="1358"/>
        <item x="3649"/>
        <item x="1056"/>
        <item x="4501"/>
        <item x="3949"/>
        <item x="1767"/>
        <item x="2823"/>
        <item x="1977"/>
        <item x="1068"/>
        <item x="4455"/>
        <item x="3211"/>
        <item x="1282"/>
        <item x="3846"/>
        <item x="1491"/>
        <item x="4851"/>
        <item x="4510"/>
        <item x="3131"/>
        <item x="2003"/>
        <item x="2587"/>
        <item x="783"/>
        <item x="3820"/>
        <item x="4203"/>
        <item x="4649"/>
        <item x="2949"/>
        <item x="3928"/>
        <item x="2110"/>
        <item x="4482"/>
        <item x="1635"/>
        <item x="551"/>
        <item x="5169"/>
        <item x="2114"/>
        <item x="1172"/>
        <item x="1132"/>
        <item x="1201"/>
        <item x="3305"/>
        <item x="1371"/>
        <item x="277"/>
        <item x="2277"/>
        <item x="2855"/>
        <item x="683"/>
        <item x="2845"/>
        <item x="4847"/>
        <item x="981"/>
        <item x="343"/>
        <item x="909"/>
        <item x="4393"/>
        <item x="4908"/>
        <item x="517"/>
        <item x="5406"/>
        <item x="3686"/>
        <item x="1081"/>
        <item x="451"/>
        <item x="1868"/>
        <item x="4951"/>
        <item x="468"/>
        <item x="2381"/>
        <item x="772"/>
        <item x="2611"/>
        <item x="5491"/>
        <item x="139"/>
        <item x="1162"/>
        <item x="2163"/>
        <item x="2557"/>
        <item x="3021"/>
        <item x="116"/>
        <item x="415"/>
        <item x="254"/>
        <item x="4094"/>
        <item x="5490"/>
        <item x="5507"/>
        <item x="957"/>
        <item x="513"/>
        <item x="1788"/>
        <item x="1931"/>
        <item x="1152"/>
        <item x="1980"/>
        <item x="2688"/>
        <item x="3703"/>
        <item x="3921"/>
        <item x="2854"/>
        <item x="3961"/>
        <item x="4265"/>
        <item x="4932"/>
        <item x="3306"/>
        <item x="2593"/>
        <item x="2647"/>
        <item x="2898"/>
        <item x="704"/>
        <item x="1753"/>
        <item x="616"/>
        <item x="4827"/>
        <item x="5242"/>
        <item x="2980"/>
        <item x="5274"/>
        <item x="4457"/>
        <item x="3189"/>
        <item x="4030"/>
        <item x="932"/>
        <item x="2274"/>
        <item x="626"/>
        <item x="2447"/>
        <item x="1466"/>
        <item x="1798"/>
        <item x="2189"/>
        <item x="725"/>
        <item x="4731"/>
        <item x="621"/>
        <item x="2100"/>
        <item x="1166"/>
        <item x="3411"/>
        <item x="3697"/>
        <item x="147"/>
        <item x="275"/>
        <item x="2158"/>
        <item x="3985"/>
        <item x="3841"/>
        <item x="2664"/>
        <item x="1877"/>
        <item x="1079"/>
        <item x="4535"/>
        <item x="4088"/>
        <item x="4235"/>
        <item x="1038"/>
        <item x="1936"/>
        <item x="1233"/>
        <item x="1308"/>
        <item x="2560"/>
        <item x="2214"/>
        <item x="1894"/>
        <item x="1028"/>
        <item x="2629"/>
        <item x="2468"/>
        <item x="3564"/>
        <item x="3559"/>
        <item x="2529"/>
        <item x="5400"/>
        <item x="4442"/>
        <item x="4489"/>
        <item x="1342"/>
        <item x="2252"/>
        <item x="1480"/>
        <item x="4933"/>
        <item x="5469"/>
        <item x="3130"/>
        <item x="4910"/>
        <item x="5283"/>
        <item x="2965"/>
        <item x="2354"/>
        <item x="3156"/>
        <item x="1409"/>
        <item x="4601"/>
        <item x="3255"/>
        <item x="3570"/>
        <item x="4372"/>
        <item x="2924"/>
        <item x="3073"/>
        <item x="1237"/>
        <item x="3072"/>
        <item x="1136"/>
        <item x="1279"/>
        <item x="589"/>
        <item x="3252"/>
        <item x="3060"/>
        <item x="478"/>
        <item x="2231"/>
        <item x="396"/>
        <item x="4002"/>
        <item x="4121"/>
        <item x="1901"/>
        <item x="1533"/>
        <item x="963"/>
        <item x="2521"/>
        <item x="4142"/>
        <item x="1679"/>
        <item x="136"/>
        <item x="899"/>
        <item x="3129"/>
        <item x="4470"/>
        <item x="5475"/>
        <item x="5036"/>
        <item x="1693"/>
        <item x="4744"/>
        <item x="4653"/>
        <item x="2573"/>
        <item x="2279"/>
        <item x="3730"/>
        <item x="3171"/>
        <item x="2984"/>
        <item x="2989"/>
        <item x="3563"/>
        <item x="3514"/>
        <item x="1488"/>
        <item x="1672"/>
        <item x="2549"/>
        <item x="3562"/>
        <item x="1598"/>
        <item x="166"/>
        <item x="2337"/>
        <item x="675"/>
        <item x="1795"/>
        <item x="329"/>
        <item x="2632"/>
        <item x="1426"/>
        <item x="5285"/>
        <item x="62"/>
        <item x="1927"/>
        <item t="default"/>
      </items>
    </pivotField>
    <pivotField showAll="0"/>
    <pivotField showAll="0"/>
    <pivotField showAll="0"/>
    <pivotField showAll="0">
      <items count="4">
        <item x="0"/>
        <item x="1"/>
        <item x="2"/>
        <item t="default"/>
      </items>
    </pivotField>
    <pivotField numFmtId="164" showAll="0"/>
    <pivotField dataField="1" showAll="0">
      <items count="1774">
        <item x="1772"/>
        <item x="349"/>
        <item x="74"/>
        <item x="54"/>
        <item x="90"/>
        <item x="51"/>
        <item x="285"/>
        <item x="46"/>
        <item x="265"/>
        <item x="40"/>
        <item x="16"/>
        <item x="75"/>
        <item x="55"/>
        <item x="162"/>
        <item x="230"/>
        <item x="98"/>
        <item x="399"/>
        <item x="199"/>
        <item x="353"/>
        <item x="118"/>
        <item x="108"/>
        <item x="914"/>
        <item x="157"/>
        <item x="229"/>
        <item x="19"/>
        <item x="35"/>
        <item x="237"/>
        <item x="23"/>
        <item x="184"/>
        <item x="379"/>
        <item x="351"/>
        <item x="675"/>
        <item x="45"/>
        <item x="37"/>
        <item x="73"/>
        <item x="498"/>
        <item x="176"/>
        <item x="569"/>
        <item x="380"/>
        <item x="447"/>
        <item x="688"/>
        <item x="319"/>
        <item x="417"/>
        <item x="156"/>
        <item x="463"/>
        <item x="68"/>
        <item x="72"/>
        <item x="145"/>
        <item x="280"/>
        <item x="464"/>
        <item x="15"/>
        <item x="410"/>
        <item x="289"/>
        <item x="109"/>
        <item x="495"/>
        <item x="286"/>
        <item x="87"/>
        <item x="170"/>
        <item x="78"/>
        <item x="221"/>
        <item x="67"/>
        <item x="201"/>
        <item x="356"/>
        <item x="17"/>
        <item x="169"/>
        <item x="709"/>
        <item x="196"/>
        <item x="429"/>
        <item x="383"/>
        <item x="342"/>
        <item x="938"/>
        <item x="211"/>
        <item x="538"/>
        <item x="421"/>
        <item x="827"/>
        <item x="1305"/>
        <item x="670"/>
        <item x="146"/>
        <item x="4"/>
        <item x="83"/>
        <item x="1528"/>
        <item x="368"/>
        <item x="233"/>
        <item x="323"/>
        <item x="113"/>
        <item x="798"/>
        <item x="224"/>
        <item x="822"/>
        <item x="264"/>
        <item x="244"/>
        <item x="614"/>
        <item x="186"/>
        <item x="366"/>
        <item x="82"/>
        <item x="536"/>
        <item x="780"/>
        <item x="69"/>
        <item x="388"/>
        <item x="294"/>
        <item x="423"/>
        <item x="384"/>
        <item x="441"/>
        <item x="1293"/>
        <item x="935"/>
        <item x="640"/>
        <item x="394"/>
        <item x="53"/>
        <item x="499"/>
        <item x="1"/>
        <item x="200"/>
        <item x="483"/>
        <item x="317"/>
        <item x="247"/>
        <item x="298"/>
        <item x="21"/>
        <item x="666"/>
        <item x="89"/>
        <item x="292"/>
        <item x="652"/>
        <item x="5"/>
        <item x="371"/>
        <item x="403"/>
        <item x="573"/>
        <item x="209"/>
        <item x="306"/>
        <item x="462"/>
        <item x="64"/>
        <item x="190"/>
        <item x="1413"/>
        <item x="543"/>
        <item x="138"/>
        <item x="32"/>
        <item x="36"/>
        <item x="219"/>
        <item x="830"/>
        <item x="246"/>
        <item x="1134"/>
        <item x="431"/>
        <item x="346"/>
        <item x="855"/>
        <item x="582"/>
        <item x="393"/>
        <item x="639"/>
        <item x="320"/>
        <item x="443"/>
        <item x="806"/>
        <item x="99"/>
        <item x="226"/>
        <item x="49"/>
        <item x="622"/>
        <item x="183"/>
        <item x="627"/>
        <item x="877"/>
        <item x="236"/>
        <item x="336"/>
        <item x="1019"/>
        <item x="212"/>
        <item x="1125"/>
        <item x="255"/>
        <item x="432"/>
        <item x="617"/>
        <item x="683"/>
        <item x="852"/>
        <item x="445"/>
        <item x="321"/>
        <item x="194"/>
        <item x="1257"/>
        <item x="362"/>
        <item x="1201"/>
        <item x="197"/>
        <item x="248"/>
        <item x="155"/>
        <item x="605"/>
        <item x="1216"/>
        <item x="658"/>
        <item x="673"/>
        <item x="646"/>
        <item x="270"/>
        <item x="395"/>
        <item x="95"/>
        <item x="504"/>
        <item x="263"/>
        <item x="96"/>
        <item x="596"/>
        <item x="1389"/>
        <item x="966"/>
        <item x="629"/>
        <item x="1111"/>
        <item x="189"/>
        <item x="313"/>
        <item x="288"/>
        <item x="283"/>
        <item x="340"/>
        <item x="556"/>
        <item x="554"/>
        <item x="618"/>
        <item x="834"/>
        <item x="1042"/>
        <item x="1757"/>
        <item x="71"/>
        <item x="823"/>
        <item x="355"/>
        <item x="589"/>
        <item x="166"/>
        <item x="466"/>
        <item x="1056"/>
        <item x="159"/>
        <item x="837"/>
        <item x="1113"/>
        <item x="953"/>
        <item x="1435"/>
        <item x="711"/>
        <item x="268"/>
        <item x="820"/>
        <item x="1337"/>
        <item x="38"/>
        <item x="731"/>
        <item x="277"/>
        <item x="1276"/>
        <item x="628"/>
        <item x="249"/>
        <item x="1450"/>
        <item x="142"/>
        <item x="257"/>
        <item x="685"/>
        <item x="41"/>
        <item x="626"/>
        <item x="168"/>
        <item x="1102"/>
        <item x="986"/>
        <item x="491"/>
        <item x="136"/>
        <item x="94"/>
        <item x="469"/>
        <item x="1100"/>
        <item x="1184"/>
        <item x="807"/>
        <item x="1649"/>
        <item x="7"/>
        <item x="1623"/>
        <item x="541"/>
        <item x="334"/>
        <item x="1332"/>
        <item x="528"/>
        <item x="56"/>
        <item x="241"/>
        <item x="768"/>
        <item x="1109"/>
        <item x="335"/>
        <item x="1167"/>
        <item x="309"/>
        <item x="271"/>
        <item x="1433"/>
        <item x="1564"/>
        <item x="1071"/>
        <item x="325"/>
        <item x="1274"/>
        <item x="693"/>
        <item x="741"/>
        <item x="26"/>
        <item x="782"/>
        <item x="1040"/>
        <item x="305"/>
        <item x="1631"/>
        <item x="547"/>
        <item x="1526"/>
        <item x="153"/>
        <item x="815"/>
        <item x="549"/>
        <item x="215"/>
        <item x="859"/>
        <item x="678"/>
        <item x="841"/>
        <item x="625"/>
        <item x="1160"/>
        <item x="1525"/>
        <item x="181"/>
        <item x="1634"/>
        <item x="915"/>
        <item x="1677"/>
        <item x="754"/>
        <item x="126"/>
        <item x="1488"/>
        <item x="884"/>
        <item x="947"/>
        <item x="261"/>
        <item x="20"/>
        <item x="405"/>
        <item x="1157"/>
        <item x="943"/>
        <item x="427"/>
        <item x="990"/>
        <item x="299"/>
        <item x="1206"/>
        <item x="1687"/>
        <item x="523"/>
        <item x="757"/>
        <item x="1754"/>
        <item x="198"/>
        <item x="1080"/>
        <item x="332"/>
        <item x="872"/>
        <item x="116"/>
        <item x="1004"/>
        <item x="949"/>
        <item x="721"/>
        <item x="31"/>
        <item x="482"/>
        <item x="576"/>
        <item x="908"/>
        <item x="1037"/>
        <item x="1256"/>
        <item x="1158"/>
        <item x="1217"/>
        <item x="164"/>
        <item x="148"/>
        <item x="813"/>
        <item x="816"/>
        <item x="205"/>
        <item x="88"/>
        <item x="132"/>
        <item x="92"/>
        <item x="358"/>
        <item x="1342"/>
        <item x="144"/>
        <item x="448"/>
        <item x="435"/>
        <item x="1130"/>
        <item x="1025"/>
        <item x="1370"/>
        <item x="745"/>
        <item x="858"/>
        <item x="1281"/>
        <item x="456"/>
        <item x="449"/>
        <item x="555"/>
        <item x="1152"/>
        <item x="690"/>
        <item x="27"/>
        <item x="1559"/>
        <item x="147"/>
        <item x="592"/>
        <item x="496"/>
        <item x="846"/>
        <item x="484"/>
        <item x="322"/>
        <item x="1308"/>
        <item x="111"/>
        <item x="698"/>
        <item x="577"/>
        <item x="916"/>
        <item x="1154"/>
        <item x="1546"/>
        <item x="391"/>
        <item x="1580"/>
        <item x="513"/>
        <item x="104"/>
        <item x="457"/>
        <item x="86"/>
        <item x="861"/>
        <item x="3"/>
        <item x="461"/>
        <item x="259"/>
        <item x="333"/>
        <item x="900"/>
        <item x="1136"/>
        <item x="414"/>
        <item x="571"/>
        <item x="610"/>
        <item x="324"/>
        <item x="606"/>
        <item x="297"/>
        <item x="25"/>
        <item x="140"/>
        <item x="1620"/>
        <item x="1259"/>
        <item x="550"/>
        <item x="100"/>
        <item x="797"/>
        <item x="1448"/>
        <item x="1249"/>
        <item x="149"/>
        <item x="235"/>
        <item x="465"/>
        <item x="66"/>
        <item x="1092"/>
        <item x="602"/>
        <item x="1523"/>
        <item x="796"/>
        <item x="1619"/>
        <item x="665"/>
        <item x="1689"/>
        <item x="1516"/>
        <item x="242"/>
        <item x="1587"/>
        <item x="520"/>
        <item x="1072"/>
        <item x="470"/>
        <item x="1325"/>
        <item x="177"/>
        <item x="328"/>
        <item x="781"/>
        <item x="52"/>
        <item x="1408"/>
        <item x="570"/>
        <item x="1164"/>
        <item x="1429"/>
        <item x="978"/>
        <item x="1314"/>
        <item x="580"/>
        <item x="1372"/>
        <item x="833"/>
        <item x="595"/>
        <item x="912"/>
        <item x="1622"/>
        <item x="776"/>
        <item x="1176"/>
        <item x="1190"/>
        <item x="347"/>
        <item x="10"/>
        <item x="1105"/>
        <item x="119"/>
        <item x="1133"/>
        <item x="1010"/>
        <item x="438"/>
        <item x="103"/>
        <item x="1636"/>
        <item x="208"/>
        <item x="635"/>
        <item x="770"/>
        <item x="185"/>
        <item x="748"/>
        <item x="1552"/>
        <item x="857"/>
        <item x="42"/>
        <item x="1026"/>
        <item x="203"/>
        <item x="558"/>
        <item x="468"/>
        <item x="922"/>
        <item x="1671"/>
        <item x="1299"/>
        <item x="223"/>
        <item x="832"/>
        <item x="766"/>
        <item x="843"/>
        <item x="326"/>
        <item x="269"/>
        <item x="1330"/>
        <item x="1238"/>
        <item x="420"/>
        <item x="1445"/>
        <item x="1057"/>
        <item x="887"/>
        <item x="1479"/>
        <item x="902"/>
        <item x="1411"/>
        <item x="511"/>
        <item x="530"/>
        <item x="345"/>
        <item x="290"/>
        <item x="330"/>
        <item x="1269"/>
        <item x="29"/>
        <item x="490"/>
        <item x="505"/>
        <item x="444"/>
        <item x="1231"/>
        <item x="1271"/>
        <item x="243"/>
        <item x="1585"/>
        <item x="615"/>
        <item x="256"/>
        <item x="1048"/>
        <item x="231"/>
        <item x="188"/>
        <item x="134"/>
        <item x="684"/>
        <item x="1078"/>
        <item x="893"/>
        <item x="161"/>
        <item x="619"/>
        <item x="1116"/>
        <item x="516"/>
        <item x="1518"/>
        <item x="424"/>
        <item x="1729"/>
        <item x="1675"/>
        <item x="141"/>
        <item x="124"/>
        <item x="507"/>
        <item x="955"/>
        <item x="1379"/>
        <item x="1309"/>
        <item x="730"/>
        <item x="251"/>
        <item x="703"/>
        <item x="1755"/>
        <item x="1311"/>
        <item x="546"/>
        <item x="608"/>
        <item x="962"/>
        <item x="227"/>
        <item x="1741"/>
        <item x="440"/>
        <item x="957"/>
        <item x="634"/>
        <item x="63"/>
        <item x="535"/>
        <item x="102"/>
        <item x="1333"/>
        <item x="1388"/>
        <item x="1210"/>
        <item x="641"/>
        <item x="386"/>
        <item x="999"/>
        <item x="765"/>
        <item x="790"/>
        <item x="101"/>
        <item x="1666"/>
        <item x="120"/>
        <item x="1447"/>
        <item x="661"/>
        <item x="967"/>
        <item x="988"/>
        <item x="958"/>
        <item x="1246"/>
        <item x="1615"/>
        <item x="187"/>
        <item x="348"/>
        <item x="1390"/>
        <item x="1598"/>
        <item x="785"/>
        <item x="1536"/>
        <item x="1266"/>
        <item x="531"/>
        <item x="14"/>
        <item x="1612"/>
        <item x="909"/>
        <item x="367"/>
        <item x="669"/>
        <item x="907"/>
        <item x="799"/>
        <item x="971"/>
        <item x="1604"/>
        <item x="810"/>
        <item x="1205"/>
        <item x="1155"/>
        <item x="191"/>
        <item x="308"/>
        <item x="291"/>
        <item x="704"/>
        <item x="1613"/>
        <item x="76"/>
        <item x="680"/>
        <item x="828"/>
        <item x="381"/>
        <item x="633"/>
        <item x="1143"/>
        <item x="1115"/>
        <item x="1320"/>
        <item x="1011"/>
        <item x="207"/>
        <item x="1023"/>
        <item x="1302"/>
        <item x="62"/>
        <item x="1135"/>
        <item x="1036"/>
        <item x="206"/>
        <item x="1693"/>
        <item x="903"/>
        <item x="425"/>
        <item x="473"/>
        <item x="1085"/>
        <item x="1681"/>
        <item x="739"/>
        <item x="501"/>
        <item x="1489"/>
        <item x="232"/>
        <item x="480"/>
        <item x="671"/>
        <item x="539"/>
        <item x="171"/>
        <item x="18"/>
        <item x="1431"/>
        <item x="1402"/>
        <item x="13"/>
        <item x="836"/>
        <item x="667"/>
        <item x="1712"/>
        <item x="1743"/>
        <item x="643"/>
        <item x="1288"/>
        <item x="613"/>
        <item x="706"/>
        <item x="1045"/>
        <item x="1497"/>
        <item x="1507"/>
        <item x="318"/>
        <item x="460"/>
        <item x="1599"/>
        <item x="33"/>
        <item x="603"/>
        <item x="545"/>
        <item x="1512"/>
        <item x="1464"/>
        <item x="760"/>
        <item x="24"/>
        <item x="965"/>
        <item x="1404"/>
        <item x="415"/>
        <item x="960"/>
        <item x="1679"/>
        <item x="312"/>
        <item x="1082"/>
        <item x="587"/>
        <item x="1434"/>
        <item x="2"/>
        <item x="6"/>
        <item x="262"/>
        <item x="397"/>
        <item x="854"/>
        <item x="1414"/>
        <item x="1317"/>
        <item x="250"/>
        <item x="488"/>
        <item x="548"/>
        <item x="1470"/>
        <item x="300"/>
        <item x="1584"/>
        <item x="980"/>
        <item x="892"/>
        <item x="716"/>
        <item x="920"/>
        <item x="1220"/>
        <item x="662"/>
        <item x="192"/>
        <item x="1533"/>
        <item x="372"/>
        <item x="686"/>
        <item x="849"/>
        <item x="1438"/>
        <item x="1744"/>
        <item x="30"/>
        <item x="127"/>
        <item x="1144"/>
        <item x="1524"/>
        <item x="377"/>
        <item x="452"/>
        <item x="677"/>
        <item x="1442"/>
        <item x="724"/>
        <item x="1033"/>
        <item x="1635"/>
        <item x="784"/>
        <item x="301"/>
        <item x="172"/>
        <item x="1597"/>
        <item x="1039"/>
        <item x="472"/>
        <item x="692"/>
        <item x="202"/>
        <item x="1745"/>
        <item x="354"/>
        <item x="79"/>
        <item x="60"/>
        <item x="1001"/>
        <item x="1007"/>
        <item x="1751"/>
        <item x="1401"/>
        <item x="1555"/>
        <item x="572"/>
        <item x="1334"/>
        <item x="1750"/>
        <item x="11"/>
        <item x="1075"/>
        <item x="762"/>
        <item x="942"/>
        <item x="964"/>
        <item x="1030"/>
        <item x="839"/>
        <item x="1191"/>
        <item x="524"/>
        <item x="723"/>
        <item x="1348"/>
        <item x="143"/>
        <item x="131"/>
        <item x="950"/>
        <item x="225"/>
        <item x="1549"/>
        <item x="47"/>
        <item x="130"/>
        <item x="1456"/>
        <item x="838"/>
        <item x="1723"/>
        <item x="763"/>
        <item x="1467"/>
        <item x="1291"/>
        <item x="48"/>
        <item x="195"/>
        <item x="1661"/>
        <item x="1014"/>
        <item x="1310"/>
        <item x="1321"/>
        <item x="1682"/>
        <item x="1101"/>
        <item x="623"/>
        <item x="434"/>
        <item x="566"/>
        <item x="1009"/>
        <item x="1091"/>
        <item x="373"/>
        <item x="636"/>
        <item x="517"/>
        <item x="862"/>
        <item x="700"/>
        <item x="889"/>
        <item x="715"/>
        <item x="1166"/>
        <item x="1153"/>
        <item x="163"/>
        <item x="956"/>
        <item x="583"/>
        <item x="1137"/>
        <item x="1721"/>
        <item x="941"/>
        <item x="1567"/>
        <item x="122"/>
        <item x="805"/>
        <item x="668"/>
        <item x="888"/>
        <item x="751"/>
        <item x="1491"/>
        <item x="630"/>
        <item x="1081"/>
        <item x="527"/>
        <item x="1688"/>
        <item x="521"/>
        <item x="260"/>
        <item x="254"/>
        <item x="1285"/>
        <item x="735"/>
        <item x="926"/>
        <item x="1203"/>
        <item x="165"/>
        <item x="361"/>
        <item x="1093"/>
        <item x="532"/>
        <item x="786"/>
        <item x="674"/>
        <item x="557"/>
        <item x="1034"/>
        <item x="1232"/>
        <item x="1406"/>
        <item x="994"/>
        <item x="609"/>
        <item x="567"/>
        <item x="1041"/>
        <item x="1443"/>
        <item x="1663"/>
        <item x="279"/>
        <item x="594"/>
        <item x="179"/>
        <item x="1703"/>
        <item x="1495"/>
        <item x="392"/>
        <item x="769"/>
        <item x="1280"/>
        <item x="812"/>
        <item x="1242"/>
        <item x="568"/>
        <item x="137"/>
        <item x="733"/>
        <item x="1711"/>
        <item x="1610"/>
        <item x="210"/>
        <item x="1436"/>
        <item x="982"/>
        <item x="1341"/>
        <item x="266"/>
        <item x="1148"/>
        <item x="1551"/>
        <item x="989"/>
        <item x="503"/>
        <item x="497"/>
        <item x="180"/>
        <item x="663"/>
        <item x="93"/>
        <item x="458"/>
        <item x="718"/>
        <item x="1640"/>
        <item x="1735"/>
        <item x="151"/>
        <item x="70"/>
        <item x="217"/>
        <item x="896"/>
        <item x="1198"/>
        <item x="533"/>
        <item x="454"/>
        <item x="649"/>
        <item x="1307"/>
        <item x="952"/>
        <item x="258"/>
        <item x="404"/>
        <item x="607"/>
        <item x="1731"/>
        <item x="1227"/>
        <item x="645"/>
        <item x="1099"/>
        <item x="800"/>
        <item x="376"/>
        <item x="775"/>
        <item x="477"/>
        <item x="34"/>
        <item x="632"/>
        <item x="590"/>
        <item x="1373"/>
        <item x="1069"/>
        <item x="220"/>
        <item x="795"/>
        <item x="1625"/>
        <item x="84"/>
        <item x="759"/>
        <item x="8"/>
        <item x="752"/>
        <item x="494"/>
        <item x="1658"/>
        <item x="1766"/>
        <item x="937"/>
        <item x="1601"/>
        <item x="1229"/>
        <item x="1702"/>
        <item x="22"/>
        <item x="1262"/>
        <item x="389"/>
        <item x="1359"/>
        <item x="851"/>
        <item x="1174"/>
        <item x="402"/>
        <item x="1149"/>
        <item x="375"/>
        <item x="791"/>
        <item x="478"/>
        <item x="1250"/>
        <item x="565"/>
        <item x="940"/>
        <item x="1588"/>
        <item x="1506"/>
        <item x="701"/>
        <item x="1123"/>
        <item x="1084"/>
        <item x="719"/>
        <item x="847"/>
        <item x="1240"/>
        <item x="1318"/>
        <item x="1110"/>
        <item x="1650"/>
        <item x="1655"/>
        <item x="1096"/>
        <item x="1219"/>
        <item x="863"/>
        <item x="152"/>
        <item x="1319"/>
        <item x="1295"/>
        <item x="1714"/>
        <item x="659"/>
        <item x="139"/>
        <item x="526"/>
        <item x="1060"/>
        <item x="1728"/>
        <item x="492"/>
        <item x="995"/>
        <item x="284"/>
        <item x="1412"/>
        <item x="106"/>
        <item x="1065"/>
        <item x="876"/>
        <item x="637"/>
        <item x="1156"/>
        <item x="1304"/>
        <item x="1396"/>
        <item x="1177"/>
        <item x="436"/>
        <item x="578"/>
        <item x="1377"/>
        <item x="1609"/>
        <item x="809"/>
        <item x="1747"/>
        <item x="446"/>
        <item x="1645"/>
        <item x="387"/>
        <item x="1022"/>
        <item x="1162"/>
        <item x="518"/>
        <item x="638"/>
        <item x="1051"/>
        <item x="918"/>
        <item x="117"/>
        <item x="1439"/>
        <item x="722"/>
        <item x="1032"/>
        <item x="1328"/>
        <item x="486"/>
        <item x="1700"/>
        <item x="1165"/>
        <item x="1520"/>
        <item x="804"/>
        <item x="304"/>
        <item x="385"/>
        <item x="182"/>
        <item x="416"/>
        <item x="1038"/>
        <item x="710"/>
        <item x="1461"/>
        <item x="1737"/>
        <item x="1298"/>
        <item x="175"/>
        <item x="551"/>
        <item x="975"/>
        <item x="1656"/>
        <item x="276"/>
        <item x="1673"/>
        <item x="396"/>
        <item x="1490"/>
        <item x="928"/>
        <item x="1393"/>
        <item x="390"/>
        <item x="1168"/>
        <item x="407"/>
        <item x="544"/>
        <item x="1459"/>
        <item x="293"/>
        <item x="338"/>
        <item x="707"/>
        <item x="310"/>
        <item x="948"/>
        <item x="1338"/>
        <item x="1122"/>
        <item x="1204"/>
        <item x="998"/>
        <item x="85"/>
        <item x="1213"/>
        <item x="1386"/>
        <item x="1273"/>
        <item x="272"/>
        <item x="803"/>
        <item x="12"/>
        <item x="1107"/>
        <item x="1410"/>
        <item x="1117"/>
        <item x="467"/>
        <item x="522"/>
        <item x="844"/>
        <item x="1142"/>
        <item x="913"/>
        <item x="303"/>
        <item x="880"/>
        <item x="927"/>
        <item x="1680"/>
        <item x="744"/>
        <item x="114"/>
        <item x="28"/>
        <item x="1147"/>
        <item x="493"/>
        <item x="167"/>
        <item x="1015"/>
        <item x="514"/>
        <item x="307"/>
        <item x="97"/>
        <item x="329"/>
        <item x="681"/>
        <item x="1550"/>
        <item x="1349"/>
        <item x="1424"/>
        <item x="398"/>
        <item x="1145"/>
        <item x="1558"/>
        <item x="1441"/>
        <item x="1124"/>
        <item x="1221"/>
        <item x="616"/>
        <item x="406"/>
        <item x="1529"/>
        <item x="43"/>
        <item x="1351"/>
        <item x="411"/>
        <item x="756"/>
        <item x="1440"/>
        <item x="672"/>
        <item x="1286"/>
        <item x="579"/>
        <item x="1172"/>
        <item x="695"/>
        <item x="1021"/>
        <item x="736"/>
        <item x="845"/>
        <item x="287"/>
        <item x="352"/>
        <item x="1215"/>
        <item x="924"/>
        <item x="1186"/>
        <item x="1290"/>
        <item x="575"/>
        <item x="829"/>
        <item x="906"/>
        <item x="814"/>
        <item x="1537"/>
        <item x="1621"/>
        <item x="178"/>
        <item x="729"/>
        <item x="1709"/>
        <item x="1499"/>
        <item x="1260"/>
        <item x="1736"/>
        <item x="154"/>
        <item x="1090"/>
        <item x="357"/>
        <item x="374"/>
        <item x="1252"/>
        <item x="1562"/>
        <item x="1453"/>
        <item x="1716"/>
        <item x="311"/>
        <item x="1541"/>
        <item x="648"/>
        <item x="1553"/>
        <item x="1178"/>
        <item x="360"/>
        <item x="825"/>
        <item x="584"/>
        <item x="621"/>
        <item x="1345"/>
        <item x="679"/>
        <item x="647"/>
        <item x="702"/>
        <item x="899"/>
        <item x="1422"/>
        <item x="581"/>
        <item x="455"/>
        <item x="1513"/>
        <item x="1046"/>
        <item x="749"/>
        <item x="1416"/>
        <item x="694"/>
        <item x="976"/>
        <item x="1391"/>
        <item x="600"/>
        <item x="1024"/>
        <item x="1301"/>
        <item x="1331"/>
        <item x="213"/>
        <item x="1466"/>
        <item x="761"/>
        <item x="992"/>
        <item x="904"/>
        <item x="1426"/>
        <item x="214"/>
        <item x="750"/>
        <item x="1557"/>
        <item x="1059"/>
        <item x="682"/>
        <item x="1017"/>
        <item x="1095"/>
        <item x="500"/>
        <item x="1538"/>
        <item x="1511"/>
        <item x="193"/>
        <item x="919"/>
        <item x="620"/>
        <item x="787"/>
        <item x="1265"/>
        <item x="1695"/>
        <item x="1539"/>
        <item x="951"/>
        <item x="1196"/>
        <item x="1740"/>
        <item x="1642"/>
        <item x="973"/>
        <item x="39"/>
        <item x="875"/>
        <item x="1465"/>
        <item x="1343"/>
        <item x="1387"/>
        <item x="234"/>
        <item x="925"/>
        <item x="1648"/>
        <item x="489"/>
        <item x="1150"/>
        <item x="1616"/>
        <item x="1487"/>
        <item x="1606"/>
        <item x="439"/>
        <item x="1576"/>
        <item x="1316"/>
        <item x="1306"/>
        <item x="818"/>
        <item x="1630"/>
        <item x="80"/>
        <item x="1633"/>
        <item x="1378"/>
        <item x="1356"/>
        <item x="337"/>
        <item x="1403"/>
        <item x="981"/>
        <item x="77"/>
        <item x="9"/>
        <item x="1218"/>
        <item x="1362"/>
        <item x="934"/>
        <item x="932"/>
        <item x="508"/>
        <item x="653"/>
        <item x="848"/>
        <item x="1222"/>
        <item x="794"/>
        <item x="1292"/>
        <item x="1733"/>
        <item x="1602"/>
        <item x="1199"/>
        <item x="1570"/>
        <item x="654"/>
        <item x="228"/>
        <item x="413"/>
        <item x="1752"/>
        <item x="1498"/>
        <item x="359"/>
        <item x="777"/>
        <item x="1340"/>
        <item x="1770"/>
        <item x="933"/>
        <item x="1573"/>
        <item x="316"/>
        <item x="1454"/>
        <item x="1294"/>
        <item x="1098"/>
        <item x="273"/>
        <item x="968"/>
        <item x="1748"/>
        <item x="866"/>
        <item x="1208"/>
        <item x="591"/>
        <item x="1385"/>
        <item x="502"/>
        <item x="1418"/>
        <item x="1705"/>
        <item x="1627"/>
        <item x="1668"/>
        <item x="1474"/>
        <item x="1415"/>
        <item x="1478"/>
        <item x="959"/>
        <item x="1715"/>
        <item x="1624"/>
        <item x="174"/>
        <item x="0"/>
        <item x="1760"/>
        <item x="1173"/>
        <item x="1547"/>
        <item x="519"/>
        <item x="65"/>
        <item x="993"/>
        <item x="1195"/>
        <item x="1463"/>
        <item x="871"/>
        <item x="1112"/>
        <item x="1067"/>
        <item x="1685"/>
        <item x="1077"/>
        <item x="1312"/>
        <item x="1106"/>
        <item x="969"/>
        <item x="929"/>
        <item x="1535"/>
        <item x="1699"/>
        <item x="869"/>
        <item x="1028"/>
        <item x="1734"/>
        <item x="1086"/>
        <item x="901"/>
        <item x="1407"/>
        <item x="1245"/>
        <item x="1542"/>
        <item x="1223"/>
        <item x="983"/>
        <item x="651"/>
        <item x="1662"/>
        <item x="218"/>
        <item x="1519"/>
        <item x="44"/>
        <item x="1020"/>
        <item x="401"/>
        <item x="601"/>
        <item x="1492"/>
        <item x="660"/>
        <item x="1589"/>
        <item x="1027"/>
        <item x="1532"/>
        <item x="561"/>
        <item x="885"/>
        <item x="657"/>
        <item x="1719"/>
        <item x="1364"/>
        <item x="890"/>
        <item x="1175"/>
        <item x="1392"/>
        <item x="767"/>
        <item x="1049"/>
        <item x="1727"/>
        <item x="1128"/>
        <item x="588"/>
        <item x="856"/>
        <item x="1258"/>
        <item x="1522"/>
        <item x="1171"/>
        <item x="1763"/>
        <item x="437"/>
        <item x="597"/>
        <item x="1267"/>
        <item x="1002"/>
        <item x="562"/>
        <item x="789"/>
        <item x="378"/>
        <item x="1686"/>
        <item x="878"/>
        <item x="442"/>
        <item x="987"/>
        <item x="129"/>
        <item x="1226"/>
        <item x="1543"/>
        <item x="1593"/>
        <item x="831"/>
        <item x="1239"/>
        <item x="1742"/>
        <item x="1193"/>
        <item x="1501"/>
        <item x="1244"/>
        <item x="1138"/>
        <item x="1264"/>
        <item x="1183"/>
        <item x="542"/>
        <item x="930"/>
        <item x="1692"/>
        <item x="599"/>
        <item x="331"/>
        <item x="1047"/>
        <item x="1361"/>
        <item x="1566"/>
        <item x="365"/>
        <item x="428"/>
        <item x="1739"/>
        <item x="879"/>
        <item x="1515"/>
        <item x="1676"/>
        <item x="788"/>
        <item x="853"/>
        <item x="57"/>
        <item x="1368"/>
        <item x="1669"/>
        <item x="1322"/>
        <item x="1509"/>
        <item x="755"/>
        <item x="1691"/>
        <item x="1563"/>
        <item x="1753"/>
        <item x="868"/>
        <item x="1035"/>
        <item x="1181"/>
        <item x="1578"/>
        <item x="1449"/>
        <item x="1097"/>
        <item x="59"/>
        <item x="412"/>
        <item x="1146"/>
        <item x="974"/>
        <item x="895"/>
        <item x="1530"/>
        <item x="1335"/>
        <item x="1127"/>
        <item x="1336"/>
        <item x="1527"/>
        <item x="1531"/>
        <item x="1313"/>
        <item x="475"/>
        <item x="1421"/>
        <item x="1568"/>
        <item x="422"/>
        <item x="1654"/>
        <item x="1187"/>
        <item x="835"/>
        <item x="1419"/>
        <item x="350"/>
        <item x="598"/>
        <item x="802"/>
        <item x="1253"/>
        <item x="753"/>
        <item x="1354"/>
        <item x="1458"/>
        <item x="1169"/>
        <item x="487"/>
        <item x="1031"/>
        <item x="1287"/>
        <item x="1236"/>
        <item x="343"/>
        <item x="1104"/>
        <item x="1055"/>
        <item x="1577"/>
        <item x="1043"/>
        <item x="817"/>
        <item x="1268"/>
        <item x="133"/>
        <item x="123"/>
        <item x="984"/>
        <item x="1574"/>
        <item x="204"/>
        <item x="1233"/>
        <item x="1241"/>
        <item x="970"/>
        <item x="1192"/>
        <item x="1707"/>
        <item x="1446"/>
        <item x="1058"/>
        <item x="1066"/>
        <item x="811"/>
        <item x="61"/>
        <item x="1437"/>
        <item x="1605"/>
        <item x="1327"/>
        <item x="173"/>
        <item x="1272"/>
        <item x="1617"/>
        <item x="1380"/>
        <item x="689"/>
        <item x="1500"/>
        <item x="944"/>
        <item x="1510"/>
        <item x="1224"/>
        <item x="1079"/>
        <item x="705"/>
        <item x="1131"/>
        <item x="720"/>
        <item x="864"/>
        <item x="1353"/>
        <item x="1694"/>
        <item x="1261"/>
        <item x="1315"/>
        <item x="824"/>
        <item x="553"/>
        <item x="743"/>
        <item x="712"/>
        <item x="476"/>
        <item x="1118"/>
        <item x="840"/>
        <item x="540"/>
        <item x="453"/>
        <item x="1586"/>
        <item x="801"/>
        <item x="714"/>
        <item x="1344"/>
        <item x="1062"/>
        <item x="1279"/>
        <item x="882"/>
        <item x="1151"/>
        <item x="1005"/>
        <item x="1064"/>
        <item x="1012"/>
        <item x="363"/>
        <item x="1484"/>
        <item x="1608"/>
        <item x="1053"/>
        <item x="1235"/>
        <item x="451"/>
        <item x="1444"/>
        <item x="274"/>
        <item x="430"/>
        <item x="512"/>
        <item x="939"/>
        <item x="1179"/>
        <item x="910"/>
        <item x="408"/>
        <item x="611"/>
        <item x="886"/>
        <item x="1074"/>
        <item x="1200"/>
        <item x="1469"/>
        <item x="1120"/>
        <item x="1103"/>
        <item x="1749"/>
        <item x="1554"/>
        <item x="1209"/>
        <item x="1471"/>
        <item x="559"/>
        <item x="315"/>
        <item x="1255"/>
        <item x="1366"/>
        <item x="275"/>
        <item x="1611"/>
        <item x="1455"/>
        <item x="1347"/>
        <item x="1674"/>
        <item x="1194"/>
        <item x="772"/>
        <item x="418"/>
        <item x="1696"/>
        <item x="1376"/>
        <item x="534"/>
        <item x="1358"/>
        <item x="216"/>
        <item x="1129"/>
        <item x="91"/>
        <item x="593"/>
        <item x="1556"/>
        <item x="1660"/>
        <item x="426"/>
        <item x="1369"/>
        <item x="1161"/>
        <item x="747"/>
        <item x="1303"/>
        <item x="344"/>
        <item x="314"/>
        <item x="1571"/>
        <item x="985"/>
        <item x="1548"/>
        <item x="1432"/>
        <item x="612"/>
        <item x="1108"/>
        <item x="1722"/>
        <item x="112"/>
        <item x="1732"/>
        <item x="509"/>
        <item x="604"/>
        <item x="110"/>
        <item x="1725"/>
        <item x="726"/>
        <item x="1207"/>
        <item x="107"/>
        <item x="738"/>
        <item x="945"/>
        <item x="1462"/>
        <item x="1521"/>
        <item x="1514"/>
        <item x="1360"/>
        <item x="1284"/>
        <item x="911"/>
        <item x="1761"/>
        <item x="1502"/>
        <item x="1185"/>
        <item x="1289"/>
        <item x="1765"/>
        <item x="1572"/>
        <item x="1430"/>
        <item x="1423"/>
        <item x="121"/>
        <item x="1494"/>
        <item x="115"/>
        <item x="586"/>
        <item x="239"/>
        <item x="1579"/>
        <item x="898"/>
        <item x="1211"/>
        <item x="1214"/>
        <item x="1212"/>
        <item x="865"/>
        <item x="1607"/>
        <item x="1684"/>
        <item x="1395"/>
        <item x="961"/>
        <item x="850"/>
        <item x="1637"/>
        <item x="1452"/>
        <item x="1228"/>
        <item x="529"/>
        <item x="1202"/>
        <item x="1189"/>
        <item x="644"/>
        <item x="1583"/>
        <item x="1278"/>
        <item x="1188"/>
        <item x="1710"/>
        <item x="1054"/>
        <item x="296"/>
        <item x="278"/>
        <item x="1496"/>
        <item x="1560"/>
        <item x="1472"/>
        <item x="1367"/>
        <item x="717"/>
        <item x="1044"/>
        <item x="996"/>
        <item x="1251"/>
        <item x="891"/>
        <item x="656"/>
        <item x="1505"/>
        <item x="819"/>
        <item x="1591"/>
        <item x="921"/>
        <item x="1357"/>
        <item x="687"/>
        <item x="696"/>
        <item x="1480"/>
        <item x="1068"/>
        <item x="1114"/>
        <item x="1323"/>
        <item x="1504"/>
        <item x="1759"/>
        <item x="1534"/>
        <item x="552"/>
        <item x="238"/>
        <item x="1296"/>
        <item x="1701"/>
        <item x="1141"/>
        <item x="240"/>
        <item x="946"/>
        <item x="1382"/>
        <item x="1300"/>
        <item x="1270"/>
        <item x="281"/>
        <item x="585"/>
        <item x="1653"/>
        <item x="1016"/>
        <item x="697"/>
        <item x="419"/>
        <item x="1698"/>
        <item x="997"/>
        <item x="874"/>
        <item x="339"/>
        <item x="1545"/>
        <item x="1460"/>
        <item x="1374"/>
        <item x="954"/>
        <item x="1724"/>
        <item x="1485"/>
        <item x="1582"/>
        <item x="1481"/>
        <item x="369"/>
        <item x="1590"/>
        <item x="1690"/>
        <item x="936"/>
        <item x="1503"/>
        <item x="842"/>
        <item x="506"/>
        <item x="1595"/>
        <item x="725"/>
        <item x="1569"/>
        <item x="1427"/>
        <item x="1626"/>
        <item x="1083"/>
        <item x="1451"/>
        <item x="881"/>
        <item x="1076"/>
        <item x="1618"/>
        <item x="758"/>
        <item x="81"/>
        <item x="1000"/>
        <item x="1746"/>
        <item x="746"/>
        <item x="923"/>
        <item x="631"/>
        <item x="1339"/>
        <item x="1713"/>
        <item x="1764"/>
        <item x="1726"/>
        <item x="471"/>
        <item x="1400"/>
        <item x="1087"/>
        <item x="450"/>
        <item x="1476"/>
        <item x="252"/>
        <item x="1641"/>
        <item x="1329"/>
        <item x="50"/>
        <item x="1657"/>
        <item x="773"/>
        <item x="1070"/>
        <item x="1094"/>
        <item x="1420"/>
        <item x="158"/>
        <item x="1324"/>
        <item x="564"/>
        <item x="764"/>
        <item x="963"/>
        <item x="1063"/>
        <item x="1670"/>
        <item x="650"/>
        <item x="1708"/>
        <item x="245"/>
        <item x="1050"/>
        <item x="135"/>
        <item x="1457"/>
        <item x="1704"/>
        <item x="676"/>
        <item x="1647"/>
        <item x="1683"/>
        <item x="433"/>
        <item x="1399"/>
        <item x="1052"/>
        <item x="1717"/>
        <item x="1355"/>
        <item x="1121"/>
        <item x="1581"/>
        <item x="409"/>
        <item x="1665"/>
        <item x="1263"/>
        <item x="479"/>
        <item x="1477"/>
        <item x="563"/>
        <item x="1762"/>
        <item x="1282"/>
        <item x="400"/>
        <item x="1486"/>
        <item x="713"/>
        <item x="991"/>
        <item x="897"/>
        <item x="1394"/>
        <item x="664"/>
        <item x="1493"/>
        <item x="1132"/>
        <item x="779"/>
        <item x="1230"/>
        <item x="1592"/>
        <item x="370"/>
        <item x="792"/>
        <item x="728"/>
        <item x="1644"/>
        <item x="1352"/>
        <item x="574"/>
        <item x="1632"/>
        <item x="883"/>
        <item x="1428"/>
        <item x="1473"/>
        <item x="783"/>
        <item x="474"/>
        <item x="1409"/>
        <item x="1738"/>
        <item x="1180"/>
        <item x="1384"/>
        <item x="905"/>
        <item x="1247"/>
        <item x="737"/>
        <item x="295"/>
        <item x="1425"/>
        <item x="771"/>
        <item x="1089"/>
        <item x="1769"/>
        <item x="1029"/>
        <item x="1706"/>
        <item x="873"/>
        <item x="870"/>
        <item x="1768"/>
        <item x="977"/>
        <item x="1126"/>
        <item x="1508"/>
        <item x="1678"/>
        <item x="222"/>
        <item x="1008"/>
        <item x="1182"/>
        <item x="778"/>
        <item x="1159"/>
        <item x="917"/>
        <item x="1018"/>
        <item x="1565"/>
        <item x="253"/>
        <item x="732"/>
        <item x="560"/>
        <item x="642"/>
        <item x="1088"/>
        <item x="821"/>
        <item x="341"/>
        <item x="1638"/>
        <item x="525"/>
        <item x="1756"/>
        <item x="1003"/>
        <item x="1771"/>
        <item x="774"/>
        <item x="150"/>
        <item x="1664"/>
        <item x="1061"/>
        <item x="1119"/>
        <item x="1639"/>
        <item x="931"/>
        <item x="364"/>
        <item x="1697"/>
        <item x="267"/>
        <item x="1652"/>
        <item x="515"/>
        <item x="1140"/>
        <item x="125"/>
        <item x="1326"/>
        <item x="1417"/>
        <item x="1006"/>
        <item x="1163"/>
        <item x="459"/>
        <item x="128"/>
        <item x="1629"/>
        <item x="793"/>
        <item x="826"/>
        <item x="1720"/>
        <item x="727"/>
        <item x="327"/>
        <item x="1659"/>
        <item x="1398"/>
        <item x="1371"/>
        <item x="699"/>
        <item x="1475"/>
        <item x="1482"/>
        <item x="1139"/>
        <item x="1170"/>
        <item x="1275"/>
        <item x="734"/>
        <item x="105"/>
        <item x="302"/>
        <item x="1628"/>
        <item x="1197"/>
        <item x="742"/>
        <item x="1561"/>
        <item x="1603"/>
        <item x="1283"/>
        <item x="1013"/>
        <item x="1346"/>
        <item x="740"/>
        <item x="1254"/>
        <item x="1350"/>
        <item x="1405"/>
        <item x="1758"/>
        <item x="160"/>
        <item x="1643"/>
        <item x="808"/>
        <item x="282"/>
        <item x="708"/>
        <item x="1483"/>
        <item x="1540"/>
        <item x="655"/>
        <item x="1718"/>
        <item x="537"/>
        <item x="1614"/>
        <item x="1243"/>
        <item x="58"/>
        <item x="485"/>
        <item x="1575"/>
        <item x="1383"/>
        <item x="1365"/>
        <item x="624"/>
        <item x="1767"/>
        <item x="894"/>
        <item x="1381"/>
        <item x="1248"/>
        <item x="691"/>
        <item x="382"/>
        <item x="1225"/>
        <item x="1297"/>
        <item x="1646"/>
        <item x="481"/>
        <item x="1600"/>
        <item x="1517"/>
        <item x="1237"/>
        <item x="1277"/>
        <item x="1596"/>
        <item x="1544"/>
        <item x="510"/>
        <item x="1363"/>
        <item x="867"/>
        <item x="1468"/>
        <item x="1594"/>
        <item x="860"/>
        <item x="1672"/>
        <item x="979"/>
        <item x="1375"/>
        <item x="1667"/>
        <item x="1234"/>
        <item x="1397"/>
        <item x="1651"/>
        <item x="1730"/>
        <item x="972"/>
        <item x="1073"/>
        <item t="default"/>
      </items>
    </pivotField>
    <pivotField axis="axisRow" dataField="1" showAll="0">
      <items count="5">
        <item x="0"/>
        <item x="1"/>
        <item x="3"/>
        <item x="2"/>
        <item t="default"/>
      </items>
    </pivotField>
    <pivotField dragToRow="0" dragToCol="0" dragToPage="0" showAll="0" defaultSubtotal="0"/>
  </pivotFields>
  <rowFields count="1">
    <field x="14"/>
  </rowFields>
  <rowItems count="5">
    <i>
      <x/>
    </i>
    <i>
      <x v="1"/>
    </i>
    <i>
      <x v="2"/>
    </i>
    <i>
      <x v="3"/>
    </i>
    <i t="grand">
      <x/>
    </i>
  </rowItems>
  <colFields count="1">
    <field x="-2"/>
  </colFields>
  <colItems count="4">
    <i>
      <x/>
    </i>
    <i i="1">
      <x v="1"/>
    </i>
    <i i="2">
      <x v="2"/>
    </i>
    <i i="3">
      <x v="3"/>
    </i>
  </colItems>
  <dataFields count="4">
    <dataField name="Count of Channel" fld="14" subtotal="count" baseField="0" baseItem="0"/>
    <dataField name="Sum of visits" fld="5" baseField="0" baseItem="0"/>
    <dataField name="Sum of tot_spend" fld="7" baseField="0" baseItem="0"/>
    <dataField name="Sum of tot_qty" fld="13" baseField="0" baseItem="0"/>
  </dataFields>
  <formats count="21">
    <format dxfId="148">
      <pivotArea type="all" dataOnly="0" outline="0" fieldPosition="0"/>
    </format>
    <format dxfId="147">
      <pivotArea outline="0" collapsedLevelsAreSubtotals="1" fieldPosition="0"/>
    </format>
    <format dxfId="146">
      <pivotArea field="11" type="button" dataOnly="0" labelOnly="1" outline="0"/>
    </format>
    <format dxfId="145">
      <pivotArea dataOnly="0" labelOnly="1" grandRow="1" outline="0" fieldPosition="0"/>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11" type="button" dataOnly="0" labelOnly="1" outline="0"/>
    </format>
    <format dxfId="140">
      <pivotArea dataOnly="0" labelOnly="1" grandRow="1" outline="0" fieldPosition="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11" type="button" dataOnly="0" labelOnly="1" outline="0"/>
    </format>
    <format dxfId="135">
      <pivotArea dataOnly="0" labelOnly="1" grandRow="1" outline="0" fieldPosition="0"/>
    </format>
    <format dxfId="134">
      <pivotArea dataOnly="0" labelOnly="1" outline="0" axis="axisValues"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field="11" type="button" dataOnly="0" labelOnly="1" outline="0"/>
    </format>
    <format dxfId="129">
      <pivotArea dataOnly="0" labelOnly="1" grandRow="1" outline="0" fieldPosition="0"/>
    </format>
    <format dxfId="128">
      <pivotArea dataOnly="0" labelOnly="1" outline="0" fieldPosition="0">
        <references count="1">
          <reference field="4294967294" count="3">
            <x v="1"/>
            <x v="2"/>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152BC1-A771-EF40-8BC4-186D9AB31F8E}" name="PivotTable6"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E6" firstHeaderRow="0" firstDataRow="1" firstDataCol="1"/>
  <pivotFields count="16">
    <pivotField showAll="0"/>
    <pivotField showAll="0"/>
    <pivotField showAll="0"/>
    <pivotField showAll="0"/>
    <pivotField showAll="0"/>
    <pivotField showAll="0"/>
    <pivotField dataField="1" showAll="0"/>
    <pivotField showAll="0"/>
    <pivotField dataField="1" showAll="0"/>
    <pivotField showAll="0"/>
    <pivotField showAll="0"/>
    <pivotField showAll="0"/>
    <pivotField axis="axisRow" showAll="0">
      <items count="4">
        <item x="0"/>
        <item x="1"/>
        <item x="2"/>
        <item t="default"/>
      </items>
    </pivotField>
    <pivotField numFmtId="164" showAll="0"/>
    <pivotField dataField="1" showAll="0"/>
    <pivotField dragToRow="0" dragToCol="0" dragToPage="0" showAll="0" defaultSubtotal="0"/>
  </pivotFields>
  <rowFields count="1">
    <field x="12"/>
  </rowFields>
  <rowItems count="3">
    <i>
      <x/>
    </i>
    <i>
      <x v="1"/>
    </i>
    <i>
      <x v="2"/>
    </i>
  </rowItems>
  <colFields count="1">
    <field x="-2"/>
  </colFields>
  <colItems count="3">
    <i>
      <x/>
    </i>
    <i i="1">
      <x v="1"/>
    </i>
    <i i="2">
      <x v="2"/>
    </i>
  </colItems>
  <dataFields count="3">
    <dataField name="Average of visits" fld="6" subtotal="average" baseField="0" baseItem="0" numFmtId="1"/>
    <dataField name="Average of tot_spend" fld="8" subtotal="average" baseField="0" baseItem="0" numFmtId="44"/>
    <dataField name="Average of tot_qty" fld="14" subtotal="average" baseField="0" baseItem="0" numFmtId="1"/>
  </dataFields>
  <formats count="2">
    <format dxfId="127">
      <pivotArea outline="0" collapsedLevelsAreSubtotals="1" fieldPosition="0">
        <references count="1">
          <reference field="4294967294" count="3" selected="0">
            <x v="0"/>
            <x v="1"/>
            <x v="2"/>
          </reference>
        </references>
      </pivotArea>
    </format>
    <format dxfId="126">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4C4A1-88A9-E349-AA6F-CD28AAA0A7B2}" name="PivotTable2" cacheId="1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N8" firstHeaderRow="1" firstDataRow="3" firstDataCol="1"/>
  <pivotFields count="16">
    <pivotField showAll="0"/>
    <pivotField showAll="0">
      <items count="5">
        <item x="3"/>
        <item x="2"/>
        <item x="1"/>
        <item x="0"/>
        <item t="default"/>
      </items>
    </pivotField>
    <pivotField showAll="0">
      <items count="7">
        <item x="1"/>
        <item x="4"/>
        <item h="1" x="5"/>
        <item x="2"/>
        <item x="3"/>
        <item x="0"/>
        <item t="default"/>
      </items>
    </pivotField>
    <pivotField showAll="0">
      <items count="5">
        <item x="1"/>
        <item x="0"/>
        <item h="1" x="3"/>
        <item x="2"/>
        <item t="default"/>
      </items>
    </pivotField>
    <pivotField axis="axisRow" showAll="0">
      <items count="5">
        <item x="1"/>
        <item x="0"/>
        <item h="1" x="3"/>
        <item x="2"/>
        <item t="default"/>
      </items>
    </pivotField>
    <pivotField dataField="1" showAll="0"/>
    <pivotField showAll="0"/>
    <pivotField dataField="1" showAll="0">
      <items count="5517">
        <item x="58"/>
        <item x="2544"/>
        <item x="635"/>
        <item x="1122"/>
        <item x="644"/>
        <item x="5306"/>
        <item x="2778"/>
        <item x="694"/>
        <item x="859"/>
        <item x="1143"/>
        <item x="1449"/>
        <item x="2255"/>
        <item x="319"/>
        <item x="4163"/>
        <item x="2659"/>
        <item x="3899"/>
        <item x="3116"/>
        <item x="3520"/>
        <item x="4889"/>
        <item x="2066"/>
        <item x="4356"/>
        <item x="1552"/>
        <item x="2652"/>
        <item x="2951"/>
        <item x="98"/>
        <item x="2098"/>
        <item x="2291"/>
        <item x="5343"/>
        <item x="3238"/>
        <item x="3382"/>
        <item x="2997"/>
        <item x="40"/>
        <item x="1985"/>
        <item x="4321"/>
        <item x="925"/>
        <item x="692"/>
        <item x="5095"/>
        <item x="4245"/>
        <item x="3724"/>
        <item x="2703"/>
        <item x="2391"/>
        <item x="425"/>
        <item x="97"/>
        <item x="4106"/>
        <item x="2048"/>
        <item x="4269"/>
        <item x="3167"/>
        <item x="3440"/>
        <item x="2244"/>
        <item x="1654"/>
        <item x="5136"/>
        <item x="4070"/>
        <item x="4343"/>
        <item x="2804"/>
        <item x="2347"/>
        <item x="5132"/>
        <item x="146"/>
        <item x="4699"/>
        <item x="3609"/>
        <item x="3146"/>
        <item x="3329"/>
        <item x="1938"/>
        <item x="171"/>
        <item x="3379"/>
        <item x="333"/>
        <item x="54"/>
        <item x="1544"/>
        <item x="3616"/>
        <item x="3364"/>
        <item x="3895"/>
        <item x="753"/>
        <item x="4756"/>
        <item x="389"/>
        <item x="798"/>
        <item x="4052"/>
        <item x="4704"/>
        <item x="3348"/>
        <item x="1315"/>
        <item x="1330"/>
        <item x="3766"/>
        <item x="2416"/>
        <item x="4794"/>
        <item x="1905"/>
        <item x="306"/>
        <item x="5114"/>
        <item x="2853"/>
        <item x="458"/>
        <item x="3604"/>
        <item x="562"/>
        <item x="2349"/>
        <item x="4801"/>
        <item x="467"/>
        <item x="3142"/>
        <item x="2130"/>
        <item x="3975"/>
        <item x="3093"/>
        <item x="2064"/>
        <item x="5513"/>
        <item x="4368"/>
        <item x="3783"/>
        <item x="4922"/>
        <item x="2523"/>
        <item x="2829"/>
        <item x="4375"/>
        <item x="507"/>
        <item x="3172"/>
        <item x="5302"/>
        <item x="2901"/>
        <item x="2726"/>
        <item x="3475"/>
        <item x="3340"/>
        <item x="4421"/>
        <item x="4521"/>
        <item x="3069"/>
        <item x="539"/>
        <item x="4608"/>
        <item x="570"/>
        <item x="2167"/>
        <item x="385"/>
        <item x="2581"/>
        <item x="3978"/>
        <item x="3063"/>
        <item x="2849"/>
        <item x="2185"/>
        <item x="4702"/>
        <item x="5272"/>
        <item x="442"/>
        <item x="5389"/>
        <item x="2986"/>
        <item x="715"/>
        <item x="3962"/>
        <item x="3738"/>
        <item x="4895"/>
        <item x="2792"/>
        <item x="549"/>
        <item x="5241"/>
        <item x="2334"/>
        <item x="5448"/>
        <item x="2847"/>
        <item x="2937"/>
        <item x="949"/>
        <item x="1325"/>
        <item x="3345"/>
        <item x="5080"/>
        <item x="1197"/>
        <item x="780"/>
        <item x="2325"/>
        <item x="2283"/>
        <item x="4336"/>
        <item x="1076"/>
        <item x="4871"/>
        <item x="2383"/>
        <item x="2637"/>
        <item x="4361"/>
        <item x="180"/>
        <item x="1525"/>
        <item x="1164"/>
        <item x="4288"/>
        <item x="2547"/>
        <item x="571"/>
        <item x="4412"/>
        <item x="2631"/>
        <item x="2715"/>
        <item x="2660"/>
        <item x="2962"/>
        <item x="1647"/>
        <item x="4287"/>
        <item x="2299"/>
        <item x="2591"/>
        <item x="3974"/>
        <item x="1626"/>
        <item x="15"/>
        <item x="117"/>
        <item x="1104"/>
        <item x="4074"/>
        <item x="5094"/>
        <item x="4092"/>
        <item x="1747"/>
        <item x="5363"/>
        <item x="893"/>
        <item x="2062"/>
        <item x="4788"/>
        <item x="5454"/>
        <item x="1637"/>
        <item x="685"/>
        <item x="498"/>
        <item x="3406"/>
        <item x="4328"/>
        <item x="157"/>
        <item x="2678"/>
        <item x="1126"/>
        <item x="716"/>
        <item x="2477"/>
        <item x="3226"/>
        <item x="3756"/>
        <item x="5500"/>
        <item x="3182"/>
        <item x="1884"/>
        <item x="3378"/>
        <item x="5458"/>
        <item x="459"/>
        <item x="4567"/>
        <item x="955"/>
        <item x="4158"/>
        <item x="1903"/>
        <item x="497"/>
        <item x="3020"/>
        <item x="225"/>
        <item x="19"/>
        <item x="5027"/>
        <item x="1119"/>
        <item x="2474"/>
        <item x="4508"/>
        <item x="2169"/>
        <item x="1957"/>
        <item x="4401"/>
        <item x="3745"/>
        <item x="1526"/>
        <item x="264"/>
        <item x="4974"/>
        <item x="1046"/>
        <item x="1532"/>
        <item x="3561"/>
        <item x="5340"/>
        <item x="2428"/>
        <item x="2914"/>
        <item x="2385"/>
        <item x="662"/>
        <item x="3929"/>
        <item x="542"/>
        <item x="1139"/>
        <item x="2686"/>
        <item x="5488"/>
        <item x="2606"/>
        <item x="5339"/>
        <item x="1589"/>
        <item x="307"/>
        <item x="4989"/>
        <item x="2318"/>
        <item x="2874"/>
        <item x="4992"/>
        <item x="4783"/>
        <item x="4688"/>
        <item x="5404"/>
        <item x="3243"/>
        <item x="1014"/>
        <item x="1483"/>
        <item x="4472"/>
        <item x="2711"/>
        <item x="1804"/>
        <item x="3206"/>
        <item x="2177"/>
        <item x="936"/>
        <item x="2694"/>
        <item x="2036"/>
        <item x="3940"/>
        <item x="2754"/>
        <item x="2508"/>
        <item x="4573"/>
        <item x="273"/>
        <item x="266"/>
        <item x="2050"/>
        <item x="2732"/>
        <item x="3415"/>
        <item x="2182"/>
        <item x="1844"/>
        <item x="3933"/>
        <item x="1837"/>
        <item x="46"/>
        <item x="3791"/>
        <item x="1922"/>
        <item x="1617"/>
        <item x="2767"/>
        <item x="2105"/>
        <item x="16"/>
        <item x="5430"/>
        <item x="2926"/>
        <item x="4677"/>
        <item x="3743"/>
        <item x="4195"/>
        <item x="892"/>
        <item x="325"/>
        <item x="4782"/>
        <item x="4460"/>
        <item x="5162"/>
        <item x="3678"/>
        <item x="432"/>
        <item x="2705"/>
        <item x="1939"/>
        <item x="5322"/>
        <item x="1587"/>
        <item x="4643"/>
        <item x="649"/>
        <item x="2894"/>
        <item x="2646"/>
        <item x="127"/>
        <item x="1836"/>
        <item x="4148"/>
        <item x="1142"/>
        <item x="2208"/>
        <item x="1619"/>
        <item x="1497"/>
        <item x="2427"/>
        <item x="1728"/>
        <item x="1020"/>
        <item x="4746"/>
        <item x="5276"/>
        <item x="1341"/>
        <item x="964"/>
        <item x="4610"/>
        <item x="541"/>
        <item x="1108"/>
        <item x="1050"/>
        <item x="5219"/>
        <item x="3234"/>
        <item x="49"/>
        <item x="2492"/>
        <item x="2559"/>
        <item x="806"/>
        <item x="2282"/>
        <item x="877"/>
        <item x="5188"/>
        <item x="429"/>
        <item x="175"/>
        <item x="4143"/>
        <item x="4798"/>
        <item x="832"/>
        <item x="4651"/>
        <item x="2799"/>
        <item x="2873"/>
        <item x="47"/>
        <item x="3785"/>
        <item x="1202"/>
        <item x="2887"/>
        <item x="1789"/>
        <item x="1002"/>
        <item x="3230"/>
        <item x="4715"/>
        <item x="2296"/>
        <item x="4607"/>
        <item x="1733"/>
        <item x="3817"/>
        <item x="4111"/>
        <item x="558"/>
        <item x="78"/>
        <item x="244"/>
        <item x="5451"/>
        <item x="1306"/>
        <item x="5216"/>
        <item x="3737"/>
        <item x="3560"/>
        <item x="4256"/>
        <item x="4474"/>
        <item x="2461"/>
        <item x="3057"/>
        <item x="4318"/>
        <item x="408"/>
        <item x="5347"/>
        <item x="3248"/>
        <item x="1283"/>
        <item x="4973"/>
        <item x="3416"/>
        <item x="5372"/>
        <item x="2839"/>
        <item x="5045"/>
        <item x="665"/>
        <item x="1115"/>
        <item x="4524"/>
        <item x="1378"/>
        <item x="1593"/>
        <item x="1352"/>
        <item x="3858"/>
        <item x="3922"/>
        <item x="37"/>
        <item x="5282"/>
        <item x="543"/>
        <item x="4325"/>
        <item x="2830"/>
        <item x="4823"/>
        <item x="1309"/>
        <item x="3296"/>
        <item x="4993"/>
        <item x="206"/>
        <item x="3338"/>
        <item x="2216"/>
        <item x="1621"/>
        <item x="198"/>
        <item x="4874"/>
        <item x="2480"/>
        <item x="1570"/>
        <item x="3617"/>
        <item x="475"/>
        <item x="366"/>
        <item x="1737"/>
        <item x="1762"/>
        <item x="1695"/>
        <item x="4930"/>
        <item x="106"/>
        <item x="825"/>
        <item x="5202"/>
        <item x="1007"/>
        <item x="3125"/>
        <item x="2436"/>
        <item x="3536"/>
        <item x="807"/>
        <item x="3822"/>
        <item x="1681"/>
        <item x="3019"/>
        <item x="1021"/>
        <item x="2250"/>
        <item x="2745"/>
        <item x="5463"/>
        <item x="4299"/>
        <item x="3530"/>
        <item x="901"/>
        <item x="331"/>
        <item x="1096"/>
        <item x="3987"/>
        <item x="3849"/>
        <item x="4513"/>
        <item x="4670"/>
        <item x="536"/>
        <item x="1509"/>
        <item x="1910"/>
        <item x="3251"/>
        <item x="5175"/>
        <item x="2230"/>
        <item x="3196"/>
        <item x="5129"/>
        <item x="4817"/>
        <item x="2638"/>
        <item x="1101"/>
        <item x="752"/>
        <item x="3525"/>
        <item x="1940"/>
        <item x="1683"/>
        <item x="2058"/>
        <item x="827"/>
        <item x="2885"/>
        <item x="739"/>
        <item x="3269"/>
        <item x="5514"/>
        <item x="3771"/>
        <item x="1272"/>
        <item x="2488"/>
        <item x="3316"/>
        <item x="2817"/>
        <item x="1968"/>
        <item x="1251"/>
        <item x="4681"/>
        <item x="3187"/>
        <item x="655"/>
        <item x="5460"/>
        <item x="4241"/>
        <item x="521"/>
        <item x="263"/>
        <item x="5012"/>
        <item x="3549"/>
        <item x="2046"/>
        <item x="2504"/>
        <item x="2899"/>
        <item x="1566"/>
        <item x="5304"/>
        <item x="2127"/>
        <item x="2444"/>
        <item x="690"/>
        <item x="3713"/>
        <item x="532"/>
        <item x="3547"/>
        <item x="4978"/>
        <item x="132"/>
        <item x="79"/>
        <item x="243"/>
        <item x="793"/>
        <item x="23"/>
        <item x="4100"/>
        <item x="1610"/>
        <item x="1537"/>
        <item x="2149"/>
        <item x="2357"/>
        <item x="3242"/>
        <item x="3709"/>
        <item x="4740"/>
        <item x="2696"/>
        <item x="3245"/>
        <item x="857"/>
        <item x="4855"/>
        <item x="1959"/>
        <item x="4050"/>
        <item x="514"/>
        <item x="786"/>
        <item x="209"/>
        <item x="4515"/>
        <item x="5511"/>
        <item x="1026"/>
        <item x="77"/>
        <item x="4347"/>
        <item x="310"/>
        <item x="3381"/>
        <item x="379"/>
        <item x="3396"/>
        <item x="4777"/>
        <item x="629"/>
        <item x="1366"/>
        <item x="4906"/>
        <item x="453"/>
        <item x="1034"/>
        <item x="4795"/>
        <item x="1085"/>
        <item x="4514"/>
        <item x="4382"/>
        <item x="5356"/>
        <item x="350"/>
        <item x="2396"/>
        <item x="5030"/>
        <item x="52"/>
        <item x="3023"/>
        <item x="94"/>
        <item x="4144"/>
        <item x="1800"/>
        <item x="5125"/>
        <item x="4221"/>
        <item x="5376"/>
        <item x="855"/>
        <item x="3362"/>
        <item x="684"/>
        <item x="59"/>
        <item x="435"/>
        <item x="4533"/>
        <item x="3906"/>
        <item x="3919"/>
        <item x="4530"/>
        <item x="188"/>
        <item x="3636"/>
        <item x="4493"/>
        <item x="1636"/>
        <item x="697"/>
        <item x="4580"/>
        <item x="1917"/>
        <item x="1882"/>
        <item x="3865"/>
        <item x="781"/>
        <item x="2084"/>
        <item x="2775"/>
        <item x="2908"/>
        <item x="457"/>
        <item x="3762"/>
        <item x="4775"/>
        <item x="3521"/>
        <item x="1772"/>
        <item x="1024"/>
        <item x="186"/>
        <item x="2693"/>
        <item x="2844"/>
        <item x="4016"/>
        <item x="1567"/>
        <item x="4330"/>
        <item x="4450"/>
        <item x="1032"/>
        <item x="4911"/>
        <item x="2432"/>
        <item x="5279"/>
        <item x="2752"/>
        <item x="174"/>
        <item x="1493"/>
        <item x="2580"/>
        <item x="3959"/>
        <item x="597"/>
        <item x="2459"/>
        <item x="3413"/>
        <item x="3758"/>
        <item x="4813"/>
        <item x="4322"/>
        <item x="1719"/>
        <item x="2825"/>
        <item x="4151"/>
        <item x="5484"/>
        <item x="3968"/>
        <item x="4752"/>
        <item x="4156"/>
        <item x="3757"/>
        <item x="481"/>
        <item x="2966"/>
        <item x="729"/>
        <item x="2784"/>
        <item x="4976"/>
        <item x="4166"/>
        <item x="1690"/>
        <item x="2415"/>
        <item x="1492"/>
        <item x="778"/>
        <item x="5247"/>
        <item x="2256"/>
        <item x="4394"/>
        <item x="996"/>
        <item x="737"/>
        <item x="5025"/>
        <item x="2313"/>
        <item x="4127"/>
        <item x="2437"/>
        <item x="3859"/>
        <item x="2174"/>
        <item x="5431"/>
        <item x="1389"/>
        <item x="2478"/>
        <item x="5077"/>
        <item x="3003"/>
        <item x="1273"/>
        <item x="256"/>
        <item x="3192"/>
        <item x="4983"/>
        <item x="4732"/>
        <item x="4207"/>
        <item x="1416"/>
        <item x="1912"/>
        <item x="1777"/>
        <item x="4615"/>
        <item x="1576"/>
        <item x="3294"/>
        <item x="427"/>
        <item x="4160"/>
        <item x="987"/>
        <item x="3539"/>
        <item x="298"/>
        <item x="57"/>
        <item x="5126"/>
        <item x="3823"/>
        <item x="1998"/>
        <item x="3767"/>
        <item x="73"/>
        <item x="3363"/>
        <item x="831"/>
        <item x="4139"/>
        <item x="3393"/>
        <item x="4"/>
        <item x="4873"/>
        <item x="4005"/>
        <item x="632"/>
        <item x="5145"/>
        <item x="4201"/>
        <item x="4594"/>
        <item x="641"/>
        <item x="4717"/>
        <item x="2526"/>
        <item x="4054"/>
        <item x="5259"/>
        <item x="3544"/>
        <item x="1129"/>
        <item x="4537"/>
        <item x="80"/>
        <item x="4564"/>
        <item x="5473"/>
        <item x="2465"/>
        <item x="1729"/>
        <item x="1676"/>
        <item x="3618"/>
        <item x="1086"/>
        <item x="1012"/>
        <item x="774"/>
        <item x="3593"/>
        <item x="5426"/>
        <item x="1991"/>
        <item x="3076"/>
        <item x="1203"/>
        <item x="1420"/>
        <item x="4682"/>
        <item x="2115"/>
        <item x="1019"/>
        <item x="2431"/>
        <item x="1302"/>
        <item x="118"/>
        <item x="3049"/>
        <item x="1185"/>
        <item x="3371"/>
        <item x="1594"/>
        <item x="189"/>
        <item x="2096"/>
        <item x="1503"/>
        <item x="5041"/>
        <item x="1290"/>
        <item x="726"/>
        <item x="190"/>
        <item x="2323"/>
        <item x="321"/>
        <item x="612"/>
        <item x="3346"/>
        <item x="35"/>
        <item x="1618"/>
        <item x="3545"/>
        <item x="4907"/>
        <item x="5157"/>
        <item x="2590"/>
        <item x="2556"/>
        <item x="3886"/>
        <item x="1215"/>
        <item x="90"/>
        <item x="630"/>
        <item x="4829"/>
        <item x="3071"/>
        <item x="904"/>
        <item x="1329"/>
        <item x="5091"/>
        <item x="4392"/>
        <item x="4822"/>
        <item x="85"/>
        <item x="3802"/>
        <item x="1899"/>
        <item x="804"/>
        <item x="4490"/>
        <item x="4759"/>
        <item x="1550"/>
        <item x="3298"/>
        <item x="2509"/>
        <item x="4850"/>
        <item x="4957"/>
        <item x="770"/>
        <item x="5424"/>
        <item x="1811"/>
        <item x="953"/>
        <item x="2920"/>
        <item x="2269"/>
        <item x="426"/>
        <item x="3571"/>
        <item x="4880"/>
        <item x="3376"/>
        <item x="3588"/>
        <item x="555"/>
        <item x="4335"/>
        <item x="4400"/>
        <item x="595"/>
        <item x="4547"/>
        <item x="5051"/>
        <item x="3998"/>
        <item x="1860"/>
        <item x="5501"/>
        <item x="1402"/>
        <item x="2197"/>
        <item x="1545"/>
        <item x="4290"/>
        <item x="2968"/>
        <item x="476"/>
        <item x="3237"/>
        <item x="4609"/>
        <item x="3418"/>
        <item x="419"/>
        <item x="2352"/>
        <item x="790"/>
        <item x="2166"/>
        <item x="4604"/>
        <item x="3970"/>
        <item x="947"/>
        <item x="1585"/>
        <item x="836"/>
        <item x="4407"/>
        <item x="5026"/>
        <item x="2948"/>
        <item x="1482"/>
        <item x="4169"/>
        <item x="3490"/>
        <item x="4781"/>
        <item x="4511"/>
        <item x="2679"/>
        <item x="847"/>
        <item x="3714"/>
        <item x="2803"/>
        <item x="5106"/>
        <item x="1475"/>
        <item x="1135"/>
        <item x="1011"/>
        <item x="4574"/>
        <item x="2603"/>
        <item x="3453"/>
        <item x="3755"/>
        <item x="4879"/>
        <item x="3380"/>
        <item x="3423"/>
        <item x="4545"/>
        <item x="4349"/>
        <item x="2572"/>
        <item x="3318"/>
        <item x="2751"/>
        <item x="4877"/>
        <item x="602"/>
        <item x="3631"/>
        <item x="3184"/>
        <item x="638"/>
        <item x="1374"/>
        <item x="4141"/>
        <item x="1744"/>
        <item x="148"/>
        <item x="1946"/>
        <item x="3147"/>
        <item x="1289"/>
        <item x="416"/>
        <item x="4577"/>
        <item x="4528"/>
        <item x="4980"/>
        <item x="2077"/>
        <item x="3183"/>
        <item x="4302"/>
        <item x="334"/>
        <item x="2722"/>
        <item x="4981"/>
        <item x="2473"/>
        <item x="56"/>
        <item x="3689"/>
        <item x="3784"/>
        <item x="154"/>
        <item x="4414"/>
        <item x="4378"/>
        <item x="1745"/>
        <item x="479"/>
        <item x="1198"/>
        <item x="1853"/>
        <item x="4058"/>
        <item x="4864"/>
        <item x="3881"/>
        <item x="3394"/>
        <item x="4123"/>
        <item x="4305"/>
        <item x="3016"/>
        <item x="238"/>
        <item x="281"/>
        <item x="3753"/>
        <item x="2445"/>
        <item x="3048"/>
        <item x="456"/>
        <item x="2826"/>
        <item x="2330"/>
        <item x="122"/>
        <item x="3047"/>
        <item x="3819"/>
        <item x="731"/>
        <item x="1336"/>
        <item x="2959"/>
        <item x="1120"/>
        <item x="5362"/>
        <item x="2724"/>
        <item x="596"/>
        <item x="547"/>
        <item x="3097"/>
        <item x="4073"/>
        <item x="4231"/>
        <item x="1346"/>
        <item x="2271"/>
        <item x="5"/>
        <item x="4529"/>
        <item x="3594"/>
        <item x="2129"/>
        <item x="5078"/>
        <item x="2772"/>
        <item x="4684"/>
        <item x="782"/>
        <item x="4066"/>
        <item x="2528"/>
        <item x="4466"/>
        <item x="3903"/>
        <item x="1415"/>
        <item x="1083"/>
        <item x="4045"/>
        <item x="2879"/>
        <item x="2578"/>
        <item x="3999"/>
        <item x="3222"/>
        <item x="1066"/>
        <item x="3988"/>
        <item x="3191"/>
        <item x="2661"/>
        <item x="4550"/>
        <item x="5014"/>
        <item x="922"/>
        <item x="1123"/>
        <item x="5470"/>
        <item x="4311"/>
        <item x="959"/>
        <item x="3013"/>
        <item x="4272"/>
        <item x="4150"/>
        <item x="952"/>
        <item x="4065"/>
        <item x="976"/>
        <item x="2875"/>
        <item x="5187"/>
        <item x="4000"/>
        <item x="5305"/>
        <item x="313"/>
        <item x="5474"/>
        <item x="5111"/>
        <item x="2554"/>
        <item x="2212"/>
        <item x="1072"/>
        <item x="3542"/>
        <item x="1145"/>
        <item x="4707"/>
        <item x="4753"/>
        <item x="4147"/>
        <item x="975"/>
        <item x="1006"/>
        <item x="603"/>
        <item x="734"/>
        <item x="1359"/>
        <item x="815"/>
        <item x="4526"/>
        <item x="4197"/>
        <item x="305"/>
        <item x="3031"/>
        <item x="727"/>
        <item x="2668"/>
        <item x="2869"/>
        <item x="2224"/>
        <item x="3111"/>
        <item x="568"/>
        <item x="3434"/>
        <item x="3896"/>
        <item x="656"/>
        <item x="5293"/>
        <item x="4353"/>
        <item x="1425"/>
        <item x="2766"/>
        <item x="1501"/>
        <item x="5379"/>
        <item x="3976"/>
        <item x="2243"/>
        <item x="1146"/>
        <item x="4629"/>
        <item x="5429"/>
        <item x="3781"/>
        <item x="5228"/>
        <item x="4344"/>
        <item x="4830"/>
        <item x="2160"/>
        <item x="1022"/>
        <item x="1696"/>
        <item x="3343"/>
        <item x="4360"/>
        <item x="4306"/>
        <item x="2769"/>
        <item x="962"/>
        <item x="3462"/>
        <item x="2092"/>
        <item x="4494"/>
        <item x="3779"/>
        <item x="3108"/>
        <item x="4253"/>
        <item x="2568"/>
        <item x="1281"/>
        <item x="1935"/>
        <item x="3465"/>
        <item x="4694"/>
        <item x="1344"/>
        <item x="2956"/>
        <item x="751"/>
        <item x="991"/>
        <item x="2300"/>
        <item x="2942"/>
        <item x="2141"/>
        <item x="5043"/>
        <item x="1861"/>
        <item x="4471"/>
        <item x="5515"/>
        <item x="5403"/>
        <item x="3280"/>
        <item x="5428"/>
        <item x="1548"/>
        <item x="1961"/>
        <item x="2161"/>
        <item x="2720"/>
        <item x="3219"/>
        <item x="2207"/>
        <item x="480"/>
        <item x="239"/>
        <item x="2856"/>
        <item x="2086"/>
        <item x="821"/>
        <item x="236"/>
        <item x="2788"/>
        <item x="4026"/>
        <item x="1243"/>
        <item x="1926"/>
        <item x="3085"/>
        <item x="3177"/>
        <item x="5447"/>
        <item x="1875"/>
        <item x="1988"/>
        <item x="2657"/>
        <item x="1759"/>
        <item x="3483"/>
        <item x="3101"/>
        <item x="1470"/>
        <item x="1304"/>
        <item x="4345"/>
        <item x="3103"/>
        <item x="1365"/>
        <item x="1710"/>
        <item x="104"/>
        <item x="5031"/>
        <item x="2511"/>
        <item x="933"/>
        <item x="5336"/>
        <item x="4926"/>
        <item x="1029"/>
        <item x="1914"/>
        <item x="4260"/>
        <item x="1193"/>
        <item x="2749"/>
        <item x="4728"/>
        <item x="3805"/>
        <item x="4839"/>
        <item x="1220"/>
        <item x="650"/>
        <item x="1730"/>
        <item x="5307"/>
        <item x="4180"/>
        <item x="3079"/>
        <item x="762"/>
        <item x="269"/>
        <item x="3332"/>
        <item x="1045"/>
        <item x="3685"/>
        <item x="342"/>
        <item x="4958"/>
        <item x="438"/>
        <item x="3742"/>
        <item x="2822"/>
        <item x="4498"/>
        <item x="592"/>
        <item x="68"/>
        <item x="2358"/>
        <item x="413"/>
        <item x="2327"/>
        <item x="2685"/>
        <item x="1514"/>
        <item x="293"/>
        <item x="2145"/>
        <item x="4371"/>
        <item x="923"/>
        <item x="750"/>
        <item x="2247"/>
        <item x="1992"/>
        <item x="1541"/>
        <item x="5325"/>
        <item x="4309"/>
        <item x="4835"/>
        <item x="3246"/>
        <item x="961"/>
        <item x="1691"/>
        <item x="2794"/>
        <item x="1307"/>
        <item x="1419"/>
        <item x="462"/>
        <item x="1252"/>
        <item x="861"/>
        <item x="5286"/>
        <item x="2793"/>
        <item x="2332"/>
        <item x="3106"/>
        <item x="2373"/>
        <item x="21"/>
        <item x="3437"/>
        <item x="2911"/>
        <item x="4487"/>
        <item x="3200"/>
        <item x="5364"/>
        <item x="3301"/>
        <item x="4778"/>
        <item x="1031"/>
        <item x="1150"/>
        <item x="5153"/>
        <item x="4767"/>
        <item x="749"/>
        <item x="285"/>
        <item x="3054"/>
        <item x="4259"/>
        <item x="5022"/>
        <item x="4242"/>
        <item x="3910"/>
        <item x="5081"/>
        <item x="107"/>
        <item x="1543"/>
        <item x="912"/>
        <item x="3935"/>
        <item x="2514"/>
        <item x="3314"/>
        <item x="1506"/>
        <item x="885"/>
        <item x="3946"/>
        <item x="4136"/>
        <item x="3138"/>
        <item x="2496"/>
        <item x="792"/>
        <item x="820"/>
        <item x="5321"/>
        <item x="973"/>
        <item x="1547"/>
        <item x="4725"/>
        <item x="648"/>
        <item x="444"/>
        <item x="1705"/>
        <item x="401"/>
        <item x="2278"/>
        <item x="1170"/>
        <item x="736"/>
        <item x="2692"/>
        <item x="4232"/>
        <item x="51"/>
        <item x="4171"/>
        <item x="4810"/>
        <item x="3417"/>
        <item x="407"/>
        <item x="4011"/>
        <item x="965"/>
        <item x="491"/>
        <item x="882"/>
        <item x="4339"/>
        <item x="3151"/>
        <item x="5357"/>
        <item x="3203"/>
        <item x="3432"/>
        <item x="89"/>
        <item x="819"/>
        <item x="420"/>
        <item x="2934"/>
        <item x="4300"/>
        <item x="4575"/>
        <item x="5498"/>
        <item x="5323"/>
        <item x="4234"/>
        <item x="2765"/>
        <item x="926"/>
        <item x="990"/>
        <item x="3398"/>
        <item x="3086"/>
        <item x="5112"/>
        <item x="2614"/>
        <item x="301"/>
        <item x="2124"/>
        <item x="5063"/>
        <item x="149"/>
        <item x="2545"/>
        <item x="724"/>
        <item x="2093"/>
        <item x="1528"/>
        <item x="992"/>
        <item x="5235"/>
        <item x="3118"/>
        <item x="954"/>
        <item x="891"/>
        <item x="2944"/>
        <item x="3526"/>
        <item x="2671"/>
        <item x="4225"/>
        <item x="5156"/>
        <item x="2517"/>
        <item x="4266"/>
        <item x="3311"/>
        <item x="5054"/>
        <item x="1411"/>
        <item x="1395"/>
        <item x="1740"/>
        <item x="1386"/>
        <item x="4698"/>
        <item x="766"/>
        <item x="473"/>
        <item x="4358"/>
        <item x="721"/>
        <item x="2133"/>
        <item x="3302"/>
        <item x="4461"/>
        <item x="4665"/>
        <item x="1484"/>
        <item x="249"/>
        <item x="36"/>
        <item x="2913"/>
        <item x="2142"/>
        <item x="381"/>
        <item x="4872"/>
        <item x="540"/>
        <item x="2016"/>
        <item x="1845"/>
        <item x="4569"/>
        <item x="4800"/>
        <item x="2257"/>
        <item x="1970"/>
        <item x="1088"/>
        <item x="4787"/>
        <item x="2741"/>
        <item x="1579"/>
        <item x="2930"/>
        <item x="4691"/>
        <item x="386"/>
        <item x="1489"/>
        <item x="3662"/>
        <item x="1163"/>
        <item x="660"/>
        <item x="1036"/>
        <item x="816"/>
        <item x="3828"/>
        <item x="258"/>
        <item x="599"/>
        <item x="1351"/>
        <item x="4737"/>
        <item x="1870"/>
        <item x="3372"/>
        <item x="4690"/>
        <item x="251"/>
        <item x="2935"/>
        <item x="4965"/>
        <item x="1128"/>
        <item x="2945"/>
        <item x="4656"/>
        <item x="3754"/>
        <item x="4278"/>
        <item x="2943"/>
        <item x="3081"/>
        <item x="2992"/>
        <item x="1606"/>
        <item x="4362"/>
        <item x="3481"/>
        <item x="5254"/>
        <item x="1181"/>
        <item x="1599"/>
        <item x="871"/>
        <item x="4095"/>
        <item x="3290"/>
        <item x="2223"/>
        <item x="414"/>
        <item x="502"/>
        <item x="3212"/>
        <item x="2483"/>
        <item x="5062"/>
        <item x="5167"/>
        <item x="1175"/>
        <item x="941"/>
        <item x="1952"/>
        <item x="5332"/>
        <item x="552"/>
        <item x="2475"/>
        <item x="3460"/>
        <item x="637"/>
        <item x="1748"/>
        <item x="5370"/>
        <item x="833"/>
        <item x="2377"/>
        <item x="4185"/>
        <item x="1674"/>
        <item x="4977"/>
        <item x="760"/>
        <item x="3732"/>
        <item x="2987"/>
        <item x="3487"/>
        <item x="529"/>
        <item x="2363"/>
        <item x="2193"/>
        <item x="3326"/>
        <item x="3914"/>
        <item x="2733"/>
        <item x="2712"/>
        <item x="74"/>
        <item x="799"/>
        <item x="4126"/>
        <item x="4010"/>
        <item x="3355"/>
        <item x="4596"/>
        <item x="4724"/>
        <item x="2827"/>
        <item x="1508"/>
        <item x="1580"/>
        <item x="1082"/>
        <item x="986"/>
        <item x="651"/>
        <item x="221"/>
        <item x="1343"/>
        <item x="1704"/>
        <item x="2683"/>
        <item x="5144"/>
        <item x="1071"/>
        <item x="4268"/>
        <item x="5317"/>
        <item x="713"/>
        <item x="2222"/>
        <item x="5004"/>
        <item x="2625"/>
        <item x="4825"/>
        <item x="5493"/>
        <item x="3509"/>
        <item x="485"/>
        <item x="4565"/>
        <item x="283"/>
        <item x="1234"/>
        <item x="2890"/>
        <item x="864"/>
        <item x="835"/>
        <item x="3039"/>
        <item x="2057"/>
        <item x="928"/>
        <item x="3223"/>
        <item x="1682"/>
        <item x="219"/>
        <item x="4675"/>
        <item x="4563"/>
        <item x="3908"/>
        <item x="999"/>
        <item x="1177"/>
        <item x="4042"/>
        <item x="3495"/>
        <item x="2355"/>
        <item x="17"/>
        <item x="4462"/>
        <item x="5258"/>
        <item x="1206"/>
        <item x="4071"/>
        <item x="1442"/>
        <item x="4020"/>
        <item x="327"/>
        <item x="393"/>
        <item x="4738"/>
        <item x="162"/>
        <item x="2215"/>
        <item x="2563"/>
        <item x="4968"/>
        <item x="2404"/>
        <item x="3454"/>
        <item x="4087"/>
        <item x="3505"/>
        <item x="5342"/>
        <item x="1784"/>
        <item x="2860"/>
        <item x="4600"/>
        <item x="463"/>
        <item x="2633"/>
        <item x="5351"/>
        <item x="2738"/>
        <item x="1054"/>
        <item x="1949"/>
        <item x="363"/>
        <item x="4867"/>
        <item x="2996"/>
        <item x="1799"/>
        <item x="2132"/>
        <item x="1321"/>
        <item x="1657"/>
        <item x="4373"/>
        <item x="2723"/>
        <item x="3386"/>
        <item x="2836"/>
        <item x="4223"/>
        <item x="913"/>
        <item x="863"/>
        <item x="3691"/>
        <item x="2985"/>
        <item x="2540"/>
        <item x="895"/>
        <item x="2993"/>
        <item x="349"/>
        <item x="4340"/>
        <item x="1417"/>
        <item x="1"/>
        <item x="222"/>
        <item x="41"/>
        <item x="1842"/>
        <item x="214"/>
        <item x="5108"/>
        <item x="523"/>
        <item x="4294"/>
        <item x="546"/>
        <item x="995"/>
        <item x="5421"/>
        <item x="3464"/>
        <item x="504"/>
        <item x="3291"/>
        <item x="1098"/>
        <item x="3112"/>
        <item x="1929"/>
        <item x="4611"/>
        <item x="3565"/>
        <item x="907"/>
        <item x="288"/>
        <item x="3659"/>
        <item x="1668"/>
        <item x="1435"/>
        <item x="5171"/>
        <item x="1678"/>
        <item x="5269"/>
        <item x="1328"/>
        <item x="2969"/>
        <item x="1890"/>
        <item x="1546"/>
        <item x="3409"/>
        <item x="702"/>
        <item x="1592"/>
        <item x="1641"/>
        <item x="1727"/>
        <item x="1513"/>
        <item x="1030"/>
        <item x="1973"/>
        <item x="1396"/>
        <item x="5017"/>
        <item x="4082"/>
        <item x="1575"/>
        <item x="4292"/>
        <item x="3782"/>
        <item x="3484"/>
        <item x="1457"/>
        <item x="849"/>
        <item x="3134"/>
        <item x="5502"/>
        <item x="240"/>
        <item x="1651"/>
        <item x="5143"/>
        <item x="224"/>
        <item x="1182"/>
        <item x="5179"/>
        <item x="572"/>
        <item x="2041"/>
        <item x="4451"/>
        <item x="4865"/>
        <item x="380"/>
        <item x="1043"/>
        <item x="382"/>
        <item x="96"/>
        <item x="5427"/>
        <item x="4346"/>
        <item x="3515"/>
        <item x="4307"/>
        <item x="2007"/>
        <item x="1084"/>
        <item x="628"/>
        <item x="545"/>
        <item x="4363"/>
        <item x="5097"/>
        <item x="4039"/>
        <item x="2134"/>
        <item x="1969"/>
        <item x="2045"/>
        <item x="2386"/>
        <item x="2548"/>
        <item x="1167"/>
        <item x="1713"/>
        <item x="2294"/>
        <item x="2361"/>
        <item x="615"/>
        <item x="4618"/>
        <item x="1103"/>
        <item x="4912"/>
        <item x="4303"/>
        <item x="4669"/>
        <item x="5456"/>
        <item x="1338"/>
        <item x="3278"/>
        <item x="2335"/>
        <item x="3597"/>
        <item x="610"/>
        <item x="1781"/>
        <item x="2137"/>
        <item x="876"/>
        <item x="2998"/>
        <item x="4861"/>
        <item x="1229"/>
        <item x="2398"/>
        <item x="38"/>
        <item x="4273"/>
        <item x="1443"/>
        <item x="1932"/>
        <item x="1244"/>
        <item x="1500"/>
        <item x="3573"/>
        <item x="4674"/>
        <item x="3611"/>
        <item x="2310"/>
        <item x="1188"/>
        <item x="5209"/>
        <item x="1245"/>
        <item x="445"/>
        <item x="5083"/>
        <item x="1995"/>
        <item x="2015"/>
        <item x="253"/>
        <item x="1786"/>
        <item x="2506"/>
        <item x="5385"/>
        <item x="1266"/>
        <item x="5369"/>
        <item x="3600"/>
        <item x="4914"/>
        <item x="1360"/>
        <item x="4954"/>
        <item x="83"/>
        <item x="5436"/>
        <item x="2443"/>
        <item x="5003"/>
        <item x="4404"/>
        <item x="3839"/>
        <item x="5437"/>
        <item x="4971"/>
        <item x="2263"/>
        <item x="1947"/>
        <item x="4376"/>
        <item x="3722"/>
        <item x="2370"/>
        <item x="2147"/>
        <item x="3654"/>
        <item x="4443"/>
        <item x="373"/>
        <item x="896"/>
        <item x="1974"/>
        <item x="873"/>
        <item x="1900"/>
        <item x="4438"/>
        <item x="2786"/>
        <item x="3651"/>
        <item x="1692"/>
        <item x="1633"/>
        <item x="3494"/>
        <item x="4622"/>
        <item x="3059"/>
        <item x="666"/>
        <item x="4104"/>
        <item x="20"/>
        <item x="754"/>
        <item x="3149"/>
        <item x="5163"/>
        <item x="5085"/>
        <item x="2374"/>
        <item x="2630"/>
        <item x="1663"/>
        <item x="4984"/>
        <item x="3664"/>
        <item x="1228"/>
        <item x="5396"/>
        <item x="5007"/>
        <item x="4551"/>
        <item x="5074"/>
        <item x="304"/>
        <item x="359"/>
        <item x="1042"/>
        <item x="2816"/>
        <item x="4329"/>
        <item x="4716"/>
        <item x="2601"/>
        <item x="550"/>
        <item x="3579"/>
        <item x="1127"/>
        <item x="4276"/>
        <item x="969"/>
        <item x="2150"/>
        <item x="215"/>
        <item x="4140"/>
        <item x="2027"/>
        <item x="3404"/>
        <item x="4559"/>
        <item x="295"/>
        <item x="2234"/>
        <item x="2170"/>
        <item x="3938"/>
        <item x="4503"/>
        <item x="1348"/>
        <item x="1047"/>
        <item x="3333"/>
        <item x="4423"/>
        <item x="4350"/>
        <item x="4638"/>
        <item x="76"/>
        <item x="3605"/>
        <item x="3126"/>
        <item x="5440"/>
        <item x="353"/>
        <item x="897"/>
        <item x="1217"/>
        <item x="3087"/>
        <item x="3990"/>
        <item x="3674"/>
        <item x="942"/>
        <item x="3315"/>
        <item x="4159"/>
        <item x="2061"/>
        <item x="3818"/>
        <item x="3751"/>
        <item x="4216"/>
        <item x="208"/>
        <item x="3336"/>
        <item x="2089"/>
        <item x="405"/>
        <item x="2510"/>
        <item x="2725"/>
        <item x="1333"/>
        <item x="4119"/>
        <item x="2864"/>
        <item x="388"/>
        <item x="1114"/>
        <item x="2458"/>
        <item x="4024"/>
        <item x="2446"/>
        <item x="383"/>
        <item x="797"/>
        <item x="2176"/>
        <item x="2622"/>
        <item x="2078"/>
        <item x="2570"/>
        <item x="732"/>
        <item x="1680"/>
        <item x="1192"/>
        <item x="4096"/>
        <item x="5346"/>
        <item x="404"/>
        <item x="4194"/>
        <item x="927"/>
        <item x="4884"/>
        <item x="2791"/>
        <item x="1825"/>
        <item x="3958"/>
        <item x="5237"/>
        <item x="4390"/>
        <item x="1455"/>
        <item x="1571"/>
        <item x="3774"/>
        <item x="1025"/>
        <item x="866"/>
        <item x="2026"/>
        <item x="5504"/>
        <item x="1218"/>
        <item x="3851"/>
        <item x="2800"/>
        <item x="3538"/>
        <item x="4893"/>
        <item x="2017"/>
        <item x="4660"/>
        <item x="4395"/>
        <item x="2019"/>
        <item x="4186"/>
        <item x="152"/>
        <item x="3719"/>
        <item x="939"/>
        <item x="888"/>
        <item x="3650"/>
        <item x="470"/>
        <item x="982"/>
        <item x="3286"/>
        <item x="361"/>
        <item x="574"/>
        <item x="5191"/>
        <item x="4038"/>
        <item x="4650"/>
        <item x="2650"/>
        <item x="1246"/>
        <item x="368"/>
        <item x="205"/>
        <item x="2708"/>
        <item x="2871"/>
        <item x="3660"/>
        <item x="5161"/>
        <item x="4961"/>
        <item x="5198"/>
        <item x="2080"/>
        <item x="1797"/>
        <item x="356"/>
        <item x="878"/>
        <item x="4167"/>
        <item x="4713"/>
        <item x="858"/>
        <item x="3890"/>
        <item x="1092"/>
        <item x="2802"/>
        <item x="3174"/>
        <item x="3360"/>
        <item x="738"/>
        <item x="4338"/>
        <item x="1332"/>
        <item x="5434"/>
        <item x="2328"/>
        <item x="2640"/>
        <item x="743"/>
        <item x="5278"/>
        <item x="2564"/>
        <item x="5193"/>
        <item x="902"/>
        <item x="1078"/>
        <item x="742"/>
        <item x="449"/>
        <item x="3936"/>
        <item x="1414"/>
        <item x="3496"/>
        <item x="1652"/>
        <item x="3726"/>
        <item x="4280"/>
        <item x="4099"/>
        <item x="1209"/>
        <item x="5166"/>
        <item x="5386"/>
        <item x="3510"/>
        <item x="3969"/>
        <item x="3259"/>
        <item x="843"/>
        <item x="590"/>
        <item x="759"/>
        <item x="2076"/>
        <item x="3270"/>
        <item x="4009"/>
        <item x="4436"/>
        <item x="814"/>
        <item x="1880"/>
        <item x="1735"/>
        <item x="3217"/>
        <item x="1770"/>
        <item x="4377"/>
        <item x="1090"/>
        <item x="1464"/>
        <item x="5422"/>
        <item x="3920"/>
        <item x="5069"/>
        <item x="5208"/>
        <item x="5263"/>
        <item x="2819"/>
        <item x="1461"/>
        <item x="1214"/>
        <item x="1441"/>
        <item x="2539"/>
        <item x="2021"/>
        <item x="2359"/>
        <item x="1838"/>
        <item x="1408"/>
        <item x="4710"/>
        <item x="1089"/>
        <item x="906"/>
        <item x="3687"/>
        <item x="4165"/>
        <item x="2401"/>
        <item x="1256"/>
        <item x="5072"/>
        <item x="2616"/>
        <item x="3012"/>
        <item x="4175"/>
        <item x="5218"/>
        <item x="2153"/>
        <item x="60"/>
        <item x="5298"/>
        <item x="2602"/>
        <item x="3132"/>
        <item x="1298"/>
        <item x="2022"/>
        <item x="3254"/>
        <item x="1226"/>
        <item x="284"/>
        <item x="492"/>
        <item x="362"/>
        <item x="4868"/>
        <item x="4262"/>
        <item x="4017"/>
        <item x="1530"/>
        <item x="2395"/>
        <item x="2938"/>
        <item x="1200"/>
        <item x="2507"/>
        <item x="5453"/>
        <item x="278"/>
        <item x="4440"/>
        <item x="4915"/>
        <item x="1876"/>
        <item x="4517"/>
        <item x="2112"/>
        <item x="2780"/>
        <item x="2120"/>
        <item x="226"/>
        <item x="173"/>
        <item x="227"/>
        <item x="1540"/>
        <item x="4836"/>
        <item x="5250"/>
        <item x="3115"/>
        <item x="5412"/>
        <item x="3033"/>
        <item x="4714"/>
        <item x="1137"/>
        <item x="2635"/>
        <item x="4130"/>
        <item x="1572"/>
        <item x="2380"/>
        <item x="4866"/>
        <item x="2376"/>
        <item x="3403"/>
        <item x="5445"/>
        <item x="4021"/>
        <item x="4467"/>
        <item x="1040"/>
        <item x="2342"/>
        <item x="903"/>
        <item x="2558"/>
        <item x="636"/>
        <item x="2143"/>
        <item x="2387"/>
        <item x="4093"/>
        <item x="3710"/>
        <item x="3368"/>
        <item x="1285"/>
        <item x="1262"/>
        <item x="4448"/>
        <item x="4446"/>
        <item x="2074"/>
        <item x="2156"/>
        <item x="2546"/>
        <item x="1775"/>
        <item x="4706"/>
        <item x="3834"/>
        <item x="3476"/>
        <item x="3272"/>
        <item x="4506"/>
        <item x="112"/>
        <item x="2666"/>
        <item x="5075"/>
        <item x="4729"/>
        <item x="4642"/>
        <item x="1564"/>
        <item x="4116"/>
        <item x="5037"/>
        <item x="5141"/>
        <item x="735"/>
        <item x="4516"/>
        <item x="1809"/>
        <item x="1954"/>
        <item x="1754"/>
        <item x="719"/>
        <item x="1986"/>
        <item x="2119"/>
        <item x="311"/>
        <item x="490"/>
        <item x="900"/>
        <item x="2832"/>
        <item x="4173"/>
        <item x="3741"/>
        <item x="2261"/>
        <item x="32"/>
        <item x="3860"/>
        <item x="4990"/>
        <item x="3658"/>
        <item x="2241"/>
        <item x="708"/>
        <item x="548"/>
        <item x="1943"/>
        <item x="1390"/>
        <item x="2220"/>
        <item x="670"/>
        <item x="1757"/>
        <item x="4402"/>
        <item x="3429"/>
        <item x="5233"/>
        <item x="377"/>
        <item x="2140"/>
        <item x="1832"/>
        <item x="1662"/>
        <item x="3232"/>
        <item x="605"/>
        <item x="164"/>
        <item x="985"/>
        <item x="1156"/>
        <item x="2566"/>
        <item x="4793"/>
        <item x="4934"/>
        <item x="3535"/>
        <item x="2991"/>
        <item x="172"/>
        <item x="1499"/>
        <item x="4388"/>
        <item x="4504"/>
        <item x="564"/>
        <item x="2020"/>
        <item x="454"/>
        <item x="3175"/>
        <item x="3508"/>
        <item x="4239"/>
        <item x="3688"/>
        <item x="4270"/>
        <item x="2284"/>
        <item x="2838"/>
        <item x="3883"/>
        <item x="4802"/>
        <item x="3776"/>
        <item x="3384"/>
        <item x="314"/>
        <item x="345"/>
        <item x="3258"/>
        <item x="1989"/>
        <item x="1276"/>
        <item x="2013"/>
        <item x="2753"/>
        <item x="1176"/>
        <item x="2138"/>
        <item x="1334"/>
        <item x="3491"/>
        <item x="3244"/>
        <item x="3555"/>
        <item x="3692"/>
        <item x="4959"/>
        <item x="5271"/>
        <item x="2915"/>
        <item x="2123"/>
        <item x="4780"/>
        <item x="5015"/>
        <item x="1873"/>
        <item x="682"/>
        <item x="2627"/>
        <item x="1171"/>
        <item x="5151"/>
        <item x="3277"/>
        <item x="3803"/>
        <item x="4454"/>
        <item x="983"/>
        <item x="1118"/>
        <item x="1274"/>
        <item x="886"/>
        <item x="2585"/>
        <item x="2082"/>
        <item x="5442"/>
        <item x="102"/>
        <item x="4331"/>
        <item x="5438"/>
        <item x="4619"/>
        <item x="4332"/>
        <item x="1854"/>
        <item x="247"/>
        <item x="811"/>
        <item x="3793"/>
        <item x="2348"/>
        <item x="3446"/>
        <item x="4183"/>
        <item x="3552"/>
        <item x="4432"/>
        <item x="403"/>
        <item x="1512"/>
        <item x="3276"/>
        <item x="678"/>
        <item x="4209"/>
        <item x="5324"/>
        <item x="1841"/>
        <item x="1758"/>
        <item x="3367"/>
        <item x="348"/>
        <item x="391"/>
        <item x="2648"/>
        <item x="3991"/>
        <item x="2218"/>
        <item x="1752"/>
        <item x="5405"/>
        <item x="5353"/>
        <item x="2171"/>
        <item x="3592"/>
        <item x="2344"/>
        <item x="1934"/>
        <item x="72"/>
        <item x="2287"/>
        <item x="1439"/>
        <item x="495"/>
        <item x="4734"/>
        <item x="3321"/>
        <item x="5358"/>
        <item x="1406"/>
        <item x="3780"/>
        <item x="3421"/>
        <item x="3902"/>
        <item x="1893"/>
        <item x="4444"/>
        <item x="4315"/>
        <item x="384"/>
        <item x="3750"/>
        <item x="3930"/>
        <item x="4647"/>
        <item x="1689"/>
        <item x="3511"/>
        <item x="4091"/>
        <item x="3391"/>
        <item x="1404"/>
        <item x="2014"/>
        <item x="4124"/>
        <item x="984"/>
        <item x="3619"/>
        <item x="4258"/>
        <item x="5044"/>
        <item x="931"/>
        <item x="1702"/>
        <item x="3867"/>
        <item x="1381"/>
        <item x="1611"/>
        <item x="841"/>
        <item x="3707"/>
        <item x="3154"/>
        <item x="1199"/>
        <item x="2744"/>
        <item x="5449"/>
        <item x="3067"/>
        <item x="2910"/>
        <item x="4399"/>
        <item x="2870"/>
        <item x="680"/>
        <item x="4859"/>
        <item x="916"/>
        <item x="5000"/>
        <item x="2178"/>
        <item x="1322"/>
        <item x="1780"/>
        <item x="2718"/>
        <item x="2543"/>
        <item x="3168"/>
        <item x="4664"/>
        <item x="503"/>
        <item x="5413"/>
        <item x="2118"/>
        <item x="1813"/>
        <item x="5420"/>
        <item x="2649"/>
        <item x="1948"/>
        <item x="412"/>
        <item x="3166"/>
        <item x="1033"/>
        <item x="1393"/>
        <item x="4326"/>
        <item x="103"/>
        <item x="869"/>
        <item x="2481"/>
        <item x="1687"/>
        <item x="1896"/>
        <item x="5468"/>
        <item x="4291"/>
        <item x="1816"/>
        <item x="5082"/>
        <item x="2389"/>
        <item x="4296"/>
        <item x="3036"/>
        <item x="2070"/>
        <item x="838"/>
        <item x="1110"/>
        <item x="397"/>
        <item x="2639"/>
        <item x="887"/>
        <item x="4434"/>
        <item x="2636"/>
        <item x="5414"/>
        <item x="2846"/>
        <item x="689"/>
        <item x="5373"/>
        <item x="2340"/>
        <item x="143"/>
        <item x="3864"/>
        <item x="1238"/>
        <item x="1855"/>
        <item x="3018"/>
        <item x="3825"/>
        <item x="1574"/>
        <item x="207"/>
        <item x="1808"/>
        <item x="1291"/>
        <item x="4012"/>
        <item x="160"/>
        <item x="2502"/>
        <item x="2065"/>
        <item x="4899"/>
        <item x="2394"/>
        <item x="2777"/>
        <item x="137"/>
        <item x="1305"/>
        <item x="1405"/>
        <item x="5444"/>
        <item x="1703"/>
        <item x="1660"/>
        <item x="1675"/>
        <item x="1671"/>
        <item x="2673"/>
        <item x="1179"/>
        <item x="4695"/>
        <item x="4228"/>
        <item x="3788"/>
        <item x="2814"/>
        <item x="1916"/>
        <item x="4452"/>
        <item x="696"/>
        <item x="537"/>
        <item x="2414"/>
        <item x="431"/>
        <item x="7"/>
        <item x="4383"/>
        <item x="2577"/>
        <item x="2449"/>
        <item x="691"/>
        <item x="5223"/>
        <item x="1319"/>
        <item x="5496"/>
        <item x="4552"/>
        <item x="4882"/>
        <item x="3613"/>
        <item x="5495"/>
        <item x="4763"/>
        <item x="1447"/>
        <item x="4952"/>
        <item x="4696"/>
        <item x="3657"/>
        <item x="1486"/>
        <item x="182"/>
        <item x="880"/>
        <item x="4579"/>
        <item x="769"/>
        <item x="1711"/>
        <item x="2840"/>
        <item x="2306"/>
        <item x="177"/>
        <item x="4357"/>
        <item x="1376"/>
        <item x="828"/>
        <item x="5371"/>
        <item x="2810"/>
        <item x="1448"/>
        <item x="2551"/>
        <item x="5148"/>
        <item x="2654"/>
        <item x="576"/>
        <item x="330"/>
        <item x="4745"/>
        <item x="5382"/>
        <item x="1563"/>
        <item x="1255"/>
        <item x="1498"/>
        <item x="3843"/>
        <item x="392"/>
        <item x="1196"/>
        <item x="837"/>
        <item x="4739"/>
        <item x="27"/>
        <item x="1656"/>
        <item x="1869"/>
        <item x="2600"/>
        <item x="3098"/>
        <item x="1523"/>
        <item x="5397"/>
        <item x="687"/>
        <item x="3752"/>
        <item x="3723"/>
        <item x="1996"/>
        <item x="3768"/>
        <item x="5116"/>
        <item x="1990"/>
        <item x="4410"/>
        <item x="5019"/>
        <item x="1227"/>
        <item x="1436"/>
        <item x="2813"/>
        <item x="5028"/>
        <item x="4348"/>
        <item x="223"/>
        <item x="5297"/>
        <item x="2424"/>
        <item x="2421"/>
        <item x="2865"/>
        <item x="1967"/>
        <item x="3635"/>
        <item x="3574"/>
        <item x="672"/>
        <item x="297"/>
        <item x="1595"/>
        <item x="4213"/>
        <item x="4137"/>
        <item x="25"/>
        <item x="5408"/>
        <item x="905"/>
        <item x="4582"/>
        <item x="2240"/>
        <item x="2054"/>
        <item x="3693"/>
        <item x="663"/>
        <item x="5359"/>
        <item x="1627"/>
        <item x="4396"/>
        <item x="4996"/>
        <item x="4230"/>
        <item x="3458"/>
        <item x="1018"/>
        <item x="5320"/>
        <item x="120"/>
        <item x="569"/>
        <item x="1921"/>
        <item x="4631"/>
        <item x="2400"/>
        <item x="911"/>
        <item x="169"/>
        <item x="4701"/>
        <item x="434"/>
        <item x="4424"/>
        <item x="607"/>
        <item x="4541"/>
        <item x="4251"/>
        <item x="593"/>
        <item x="5142"/>
        <item x="5190"/>
        <item x="2542"/>
        <item x="3591"/>
        <item x="2700"/>
        <item x="2808"/>
        <item x="5226"/>
        <item x="4661"/>
        <item x="4105"/>
        <item x="4409"/>
        <item x="5103"/>
        <item x="423"/>
        <item x="3795"/>
        <item x="5410"/>
        <item x="447"/>
        <item x="4304"/>
        <item x="4208"/>
        <item x="4320"/>
        <item x="2503"/>
        <item x="3879"/>
        <item x="2707"/>
        <item x="337"/>
        <item x="245"/>
        <item x="191"/>
        <item x="2366"/>
        <item x="5251"/>
        <item x="4381"/>
        <item x="4606"/>
        <item x="2880"/>
        <item x="1370"/>
        <item x="4838"/>
        <item x="4595"/>
        <item x="3497"/>
        <item x="2187"/>
        <item x="5050"/>
        <item x="5316"/>
        <item x="582"/>
        <item x="145"/>
        <item x="1749"/>
        <item x="5467"/>
        <item x="3390"/>
        <item x="3679"/>
        <item x="108"/>
        <item x="3667"/>
        <item x="794"/>
        <item x="1001"/>
        <item x="1768"/>
        <item x="3383"/>
        <item x="1517"/>
        <item x="1017"/>
        <item x="1851"/>
        <item x="5006"/>
        <item x="302"/>
        <item x="3240"/>
        <item x="232"/>
        <item x="4964"/>
        <item x="3681"/>
        <item x="2893"/>
        <item x="2011"/>
        <item x="623"/>
        <item x="1091"/>
        <item x="2126"/>
        <item x="5170"/>
        <item x="1958"/>
        <item x="631"/>
        <item x="643"/>
        <item x="3661"/>
        <item x="3357"/>
        <item x="1254"/>
        <item x="187"/>
        <item x="4640"/>
        <item x="4986"/>
        <item x="594"/>
        <item x="2737"/>
        <item x="464"/>
        <item x="3128"/>
        <item x="4667"/>
        <item x="5262"/>
        <item x="4004"/>
        <item x="5331"/>
        <item x="3466"/>
        <item x="2225"/>
        <item x="4586"/>
        <item x="2782"/>
        <item x="31"/>
        <item x="1519"/>
        <item x="3289"/>
        <item x="4628"/>
        <item x="4499"/>
        <item x="4479"/>
        <item x="272"/>
        <item x="4298"/>
        <item x="3585"/>
        <item x="134"/>
        <item x="1345"/>
        <item x="946"/>
        <item x="4750"/>
        <item x="1121"/>
        <item x="512"/>
        <item x="2595"/>
        <item x="4852"/>
        <item x="2238"/>
        <item x="1065"/>
        <item x="3826"/>
        <item x="2295"/>
        <item x="1058"/>
        <item x="2484"/>
        <item x="488"/>
        <item x="4693"/>
        <item x="3052"/>
        <item x="3443"/>
        <item x="2203"/>
        <item x="286"/>
        <item x="3473"/>
        <item x="2055"/>
        <item x="3772"/>
        <item x="3813"/>
        <item x="3471"/>
        <item x="3915"/>
        <item x="2429"/>
        <item x="4789"/>
        <item x="1709"/>
        <item x="3249"/>
        <item x="2620"/>
        <item x="3162"/>
        <item x="2877"/>
        <item x="5465"/>
        <item x="3912"/>
        <item x="3100"/>
        <item x="4587"/>
        <item x="163"/>
        <item x="3201"/>
        <item x="2651"/>
        <item x="560"/>
        <item x="1412"/>
        <item x="2933"/>
        <item x="2081"/>
        <item x="3279"/>
        <item x="3856"/>
        <item x="5120"/>
        <item x="4324"/>
        <item x="1734"/>
        <item x="4507"/>
        <item x="3275"/>
        <item x="577"/>
        <item x="4556"/>
        <item x="3926"/>
        <item x="1287"/>
        <item x="4856"/>
        <item x="402"/>
        <item x="5505"/>
        <item x="4870"/>
        <item x="3652"/>
        <item x="747"/>
        <item x="3796"/>
        <item x="477"/>
        <item x="823"/>
        <item x="4418"/>
        <item x="915"/>
        <item x="3584"/>
        <item x="199"/>
        <item x="155"/>
        <item x="935"/>
        <item x="161"/>
        <item x="4754"/>
        <item x="1888"/>
        <item x="1125"/>
        <item x="4599"/>
        <item x="5160"/>
        <item x="5393"/>
        <item x="930"/>
        <item x="3387"/>
        <item x="2977"/>
        <item x="3656"/>
        <item x="2843"/>
        <item x="1736"/>
        <item x="2067"/>
        <item x="4723"/>
        <item x="5124"/>
        <item x="1286"/>
        <item x="4878"/>
        <item x="2301"/>
        <item x="4846"/>
        <item x="1444"/>
        <item x="3677"/>
        <item x="2515"/>
        <item x="3370"/>
        <item x="2268"/>
        <item x="883"/>
        <item x="4053"/>
        <item x="3160"/>
        <item x="4162"/>
        <item x="2463"/>
        <item x="4636"/>
        <item x="746"/>
        <item x="4743"/>
        <item x="1664"/>
        <item x="1063"/>
        <item x="2073"/>
        <item x="3459"/>
        <item x="71"/>
        <item x="4192"/>
        <item x="2371"/>
        <item x="2599"/>
        <item x="1673"/>
        <item x="4289"/>
        <item x="4875"/>
        <item x="4323"/>
        <item x="3590"/>
        <item x="1807"/>
        <item x="700"/>
        <item x="748"/>
        <item x="3375"/>
        <item x="4429"/>
        <item x="3647"/>
        <item x="323"/>
        <item x="421"/>
        <item x="3178"/>
        <item x="622"/>
        <item x="1620"/>
        <item x="4812"/>
        <item x="5348"/>
        <item x="5481"/>
        <item x="1591"/>
        <item x="1614"/>
        <item x="4561"/>
        <item x="3469"/>
        <item x="1149"/>
        <item x="4342"/>
        <item x="5201"/>
        <item x="4022"/>
        <item x="109"/>
        <item x="5133"/>
        <item x="4355"/>
        <item x="5471"/>
        <item x="2535"/>
        <item x="5177"/>
        <item x="196"/>
        <item x="5246"/>
        <item x="1531"/>
        <item x="4257"/>
        <item x="3816"/>
        <item x="2338"/>
        <item x="100"/>
        <item x="2858"/>
        <item x="5206"/>
        <item x="3748"/>
        <item x="4200"/>
        <item x="706"/>
        <item x="358"/>
        <item x="2425"/>
        <item x="13"/>
        <item x="1225"/>
        <item x="4097"/>
        <item x="1362"/>
        <item x="3633"/>
        <item x="844"/>
        <item x="5409"/>
        <item x="2192"/>
        <item x="4929"/>
        <item x="3765"/>
        <item x="5344"/>
        <item x="567"/>
        <item x="3304"/>
        <item x="4518"/>
        <item x="1151"/>
        <item x="566"/>
        <item x="3096"/>
        <item x="2541"/>
        <item x="1008"/>
        <item x="3764"/>
        <item x="340"/>
        <item x="3176"/>
        <item x="110"/>
        <item x="2842"/>
        <item x="2165"/>
        <item x="3239"/>
        <item x="800"/>
        <item x="29"/>
        <item x="5452"/>
        <item x="709"/>
        <item x="2739"/>
        <item x="271"/>
        <item x="5040"/>
        <item x="4297"/>
        <item x="3522"/>
        <item x="4987"/>
        <item x="4286"/>
        <item x="2319"/>
        <item x="5093"/>
        <item x="4566"/>
        <item x="1064"/>
        <item x="2312"/>
        <item x="741"/>
        <item x="1843"/>
        <item x="4982"/>
        <item x="4427"/>
        <item x="677"/>
        <item x="1407"/>
        <item x="3350"/>
        <item x="3608"/>
        <item x="5234"/>
        <item x="351"/>
        <item x="924"/>
        <item x="3271"/>
        <item x="4920"/>
        <item x="3274"/>
        <item x="768"/>
        <item x="4184"/>
        <item x="3947"/>
        <item x="3225"/>
        <item x="2031"/>
        <item x="1699"/>
        <item x="1260"/>
        <item x="3675"/>
        <item x="5268"/>
        <item x="3075"/>
        <item x="5435"/>
        <item x="4246"/>
        <item x="2053"/>
        <item x="1810"/>
        <item x="1239"/>
        <item x="4033"/>
        <item x="1828"/>
        <item x="2246"/>
        <item x="3892"/>
        <item x="5439"/>
        <item x="4458"/>
        <item x="2917"/>
        <item x="4630"/>
        <item x="4685"/>
        <item x="1062"/>
        <item x="2795"/>
        <item x="2154"/>
        <item x="604"/>
        <item x="5147"/>
        <item x="2790"/>
        <item x="5253"/>
        <item x="2882"/>
        <item x="111"/>
        <item x="1937"/>
        <item x="2452"/>
        <item x="4944"/>
        <item x="1219"/>
        <item x="4301"/>
        <item x="867"/>
        <item x="3905"/>
        <item x="378"/>
        <item x="4828"/>
        <item x="5217"/>
        <item x="5328"/>
        <item x="4226"/>
        <item x="4464"/>
        <item x="3948"/>
        <item x="3433"/>
        <item x="4786"/>
        <item x="4625"/>
        <item x="1578"/>
        <item x="1288"/>
        <item x="203"/>
        <item x="3479"/>
        <item x="3309"/>
        <item x="3665"/>
        <item x="2643"/>
        <item x="1467"/>
        <item x="2210"/>
        <item x="2562"/>
        <item x="4488"/>
        <item x="4281"/>
        <item x="4985"/>
        <item x="2136"/>
        <item x="2940"/>
        <item x="4678"/>
        <item x="4476"/>
        <item x="5195"/>
        <item x="93"/>
        <item x="4590"/>
        <item x="2033"/>
        <item x="4757"/>
        <item x="2213"/>
        <item x="1966"/>
        <item x="2975"/>
        <item x="5313"/>
        <item x="4279"/>
        <item x="881"/>
        <item x="5033"/>
        <item x="4692"/>
        <item x="889"/>
        <item x="4380"/>
        <item x="1987"/>
        <item x="3913"/>
        <item x="4917"/>
        <item x="4680"/>
        <item x="1538"/>
        <item x="4007"/>
        <item x="3777"/>
        <item x="3001"/>
        <item x="1889"/>
        <item x="4646"/>
        <item x="4250"/>
        <item x="2710"/>
        <item x="1634"/>
        <item x="2868"/>
        <item x="526"/>
        <item x="1639"/>
        <item x="3623"/>
        <item x="2863"/>
        <item x="5231"/>
        <item x="4736"/>
        <item x="4263"/>
        <item x="2368"/>
        <item x="156"/>
        <item x="4785"/>
        <item x="788"/>
        <item x="1074"/>
        <item x="1897"/>
        <item x="1147"/>
        <item x="2159"/>
        <item x="4943"/>
        <item x="2148"/>
        <item x="5378"/>
        <item x="1364"/>
        <item x="2486"/>
        <item x="2303"/>
        <item x="5395"/>
        <item x="2530"/>
        <item x="3120"/>
        <item x="5450"/>
        <item x="1116"/>
        <item x="3734"/>
        <item x="3543"/>
        <item x="213"/>
        <item x="808"/>
        <item x="1638"/>
        <item x="5392"/>
        <item x="1297"/>
        <item x="3136"/>
        <item x="4627"/>
        <item x="466"/>
        <item x="777"/>
        <item x="3541"/>
        <item x="4799"/>
        <item x="2999"/>
        <item x="193"/>
        <item x="5345"/>
        <item x="3145"/>
        <item x="10"/>
        <item x="1357"/>
        <item x="584"/>
        <item x="5416"/>
        <item x="1231"/>
        <item x="2699"/>
        <item x="506"/>
        <item x="3324"/>
        <item x="2859"/>
        <item x="3836"/>
        <item x="255"/>
        <item x="2135"/>
        <item x="1039"/>
        <item x="372"/>
        <item x="158"/>
        <item x="2821"/>
        <item x="720"/>
        <item x="997"/>
        <item x="5485"/>
        <item x="4274"/>
        <item x="586"/>
        <item x="967"/>
        <item x="4178"/>
        <item x="2399"/>
        <item x="1856"/>
        <item x="2265"/>
        <item x="3655"/>
        <item x="4275"/>
        <item x="2209"/>
        <item x="179"/>
        <item x="4079"/>
        <item x="1067"/>
        <item x="3643"/>
        <item x="3808"/>
        <item x="1241"/>
        <item x="1596"/>
        <item x="805"/>
        <item x="5418"/>
        <item x="2768"/>
        <item x="1831"/>
        <item x="2783"/>
        <item x="4120"/>
        <item x="2060"/>
        <item x="4149"/>
        <item x="1863"/>
        <item x="4385"/>
        <item x="4191"/>
        <item x="3827"/>
        <item x="1785"/>
        <item x="530"/>
        <item x="4478"/>
        <item x="1761"/>
        <item x="658"/>
        <item x="2663"/>
        <item x="3966"/>
        <item x="4771"/>
        <item x="3606"/>
        <item x="1440"/>
        <item x="1320"/>
        <item x="4062"/>
        <item x="563"/>
        <item x="4170"/>
        <item x="3303"/>
        <item x="3165"/>
        <item x="865"/>
        <item x="424"/>
        <item x="1724"/>
        <item x="3553"/>
        <item x="4768"/>
        <item x="3317"/>
        <item x="5419"/>
        <item x="2173"/>
        <item x="4415"/>
        <item x="1553"/>
        <item x="1760"/>
        <item x="5318"/>
        <item x="3399"/>
        <item x="3373"/>
        <item x="1739"/>
        <item x="1783"/>
        <item x="5185"/>
        <item x="289"/>
        <item x="1207"/>
        <item x="1048"/>
        <item x="2285"/>
        <item x="5335"/>
        <item x="5053"/>
        <item x="265"/>
        <item x="4118"/>
        <item x="3587"/>
        <item x="1478"/>
        <item x="2487"/>
        <item x="4623"/>
        <item x="2"/>
        <item x="620"/>
        <item x="2687"/>
        <item x="3951"/>
        <item x="1208"/>
        <item x="3537"/>
        <item x="1222"/>
        <item x="2960"/>
        <item x="1454"/>
        <item x="1361"/>
        <item x="1815"/>
        <item x="3359"/>
        <item x="5415"/>
        <item x="1551"/>
        <item x="4261"/>
        <item x="3557"/>
        <item x="5380"/>
        <item x="216"/>
        <item x="4708"/>
        <item x="5464"/>
        <item x="5224"/>
        <item x="2906"/>
        <item x="184"/>
        <item x="2028"/>
        <item x="4134"/>
        <item x="4924"/>
        <item x="5110"/>
        <item x="1718"/>
        <item x="3690"/>
        <item x="3646"/>
        <item x="5368"/>
        <item x="1886"/>
        <item x="653"/>
        <item x="2467"/>
        <item x="3610"/>
        <item x="3645"/>
        <item x="3583"/>
        <item x="5311"/>
        <item x="443"/>
        <item x="3344"/>
        <item x="3599"/>
        <item x="581"/>
        <item x="4475"/>
        <item x="42"/>
        <item x="4946"/>
        <item x="4602"/>
        <item x="3374"/>
        <item x="217"/>
        <item x="2797"/>
        <item x="3233"/>
        <item x="2469"/>
        <item x="533"/>
        <item x="2952"/>
        <item x="3307"/>
        <item x="235"/>
        <item x="5020"/>
        <item x="4821"/>
        <item x="695"/>
        <item x="4748"/>
        <item x="5361"/>
        <item x="4236"/>
        <item x="3468"/>
        <item x="3288"/>
        <item x="4193"/>
        <item x="4941"/>
        <item x="2680"/>
        <item x="399"/>
        <item x="3964"/>
        <item x="4224"/>
        <item x="1153"/>
        <item x="1265"/>
        <item x="5334"/>
        <item x="2104"/>
        <item x="390"/>
        <item x="3889"/>
        <item x="2331"/>
        <item x="4161"/>
        <item x="664"/>
        <item x="3266"/>
        <item x="2674"/>
        <item x="3015"/>
        <item x="1928"/>
        <item x="3164"/>
        <item x="2624"/>
        <item x="2351"/>
        <item x="5009"/>
        <item x="3114"/>
        <item x="4249"/>
        <item x="4029"/>
        <item x="3653"/>
        <item x="4848"/>
        <item x="2522"/>
        <item x="2195"/>
        <item x="3058"/>
        <item x="4679"/>
        <item x="2435"/>
        <item x="4295"/>
        <item x="2221"/>
        <item x="3004"/>
        <item x="14"/>
        <item x="1963"/>
        <item x="2248"/>
        <item x="1450"/>
        <item x="1577"/>
        <item x="2872"/>
        <item x="1403"/>
        <item x="1609"/>
        <item x="2276"/>
        <item x="317"/>
        <item x="4994"/>
        <item x="728"/>
        <item x="212"/>
        <item x="4612"/>
        <item x="3516"/>
        <item x="4189"/>
        <item x="2155"/>
        <item x="3747"/>
        <item x="1037"/>
        <item x="341"/>
        <item x="5200"/>
        <item x="1945"/>
        <item x="5059"/>
        <item x="5180"/>
        <item x="5360"/>
        <item x="5252"/>
        <item x="5443"/>
        <item x="3696"/>
        <item x="848"/>
        <item x="4204"/>
        <item x="2697"/>
        <item x="1819"/>
        <item x="267"/>
        <item x="4512"/>
        <item x="3045"/>
        <item x="1112"/>
        <item x="5387"/>
        <item x="5067"/>
        <item x="1505"/>
        <item x="4439"/>
        <item x="2925"/>
        <item x="2479"/>
        <item x="3862"/>
        <item x="1270"/>
        <item x="3330"/>
        <item x="2201"/>
        <item x="3335"/>
        <item x="1529"/>
        <item x="4652"/>
        <item x="4769"/>
        <item x="515"/>
        <item x="5042"/>
        <item x="3554"/>
        <item x="3831"/>
        <item x="165"/>
        <item x="1277"/>
        <item x="2172"/>
        <item x="1428"/>
        <item x="4138"/>
        <item x="339"/>
        <item x="634"/>
        <item x="2037"/>
        <item x="2848"/>
        <item x="3435"/>
        <item x="3601"/>
        <item x="3761"/>
        <item x="5349"/>
        <item x="1701"/>
        <item x="135"/>
        <item x="4975"/>
        <item x="2835"/>
        <item x="2553"/>
        <item x="4966"/>
        <item x="1708"/>
        <item x="1456"/>
        <item x="4352"/>
        <item x="531"/>
        <item x="642"/>
        <item x="1124"/>
        <item x="2500"/>
        <item x="1999"/>
        <item x="4238"/>
        <item x="151"/>
        <item x="2746"/>
        <item x="842"/>
        <item x="4233"/>
        <item x="2719"/>
        <item x="3122"/>
        <item x="1292"/>
        <item x="3472"/>
        <item x="1510"/>
        <item x="439"/>
        <item x="676"/>
        <item x="2645"/>
        <item x="625"/>
        <item x="2756"/>
        <item x="5076"/>
        <item x="4112"/>
        <item x="2610"/>
        <item x="4525"/>
        <item x="5280"/>
        <item x="4711"/>
        <item x="1294"/>
        <item x="2618"/>
        <item x="1776"/>
        <item x="5230"/>
        <item x="2417"/>
        <item x="5213"/>
        <item x="4571"/>
        <item x="1857"/>
        <item x="3214"/>
        <item x="4554"/>
        <item x="640"/>
        <item x="3050"/>
        <item x="5215"/>
        <item x="1477"/>
        <item x="1387"/>
        <item x="4842"/>
        <item x="3626"/>
        <item x="4384"/>
        <item x="141"/>
        <item x="2227"/>
        <item x="1866"/>
        <item x="1919"/>
        <item x="354"/>
        <item x="2188"/>
        <item x="5205"/>
        <item x="2289"/>
        <item x="5461"/>
        <item x="4431"/>
        <item x="1413"/>
        <item x="2083"/>
        <item x="1909"/>
        <item x="4849"/>
        <item x="5109"/>
        <item x="2876"/>
        <item x="394"/>
        <item x="5196"/>
        <item x="4834"/>
        <item x="81"/>
        <item x="3224"/>
        <item x="3630"/>
        <item x="3512"/>
        <item x="1247"/>
        <item x="2781"/>
        <item x="4676"/>
        <item x="4761"/>
        <item x="1796"/>
        <item x="2576"/>
        <item x="4765"/>
        <item x="1766"/>
        <item x="1184"/>
        <item x="3727"/>
        <item x="717"/>
        <item x="3090"/>
        <item x="387"/>
        <item x="4179"/>
        <item x="917"/>
        <item x="4928"/>
        <item x="3566"/>
        <item x="579"/>
        <item x="1186"/>
        <item x="745"/>
        <item x="5135"/>
        <item x="3639"/>
        <item x="980"/>
        <item x="4804"/>
        <item x="4056"/>
        <item x="5204"/>
        <item x="761"/>
        <item x="1726"/>
        <item x="3622"/>
        <item x="5273"/>
        <item x="1670"/>
        <item x="4542"/>
        <item x="988"/>
        <item x="3447"/>
        <item x="5367"/>
        <item x="4995"/>
        <item x="3893"/>
        <item x="723"/>
        <item x="4018"/>
        <item x="5154"/>
        <item x="4796"/>
        <item x="1055"/>
        <item x="606"/>
        <item x="5476"/>
        <item x="3352"/>
        <item x="3731"/>
        <item x="2701"/>
        <item x="4897"/>
        <item x="142"/>
        <item x="22"/>
        <item x="33"/>
        <item x="4313"/>
        <item x="4085"/>
        <item x="2382"/>
        <item x="527"/>
        <item x="4491"/>
        <item x="5117"/>
        <item x="2909"/>
        <item x="5211"/>
        <item x="2297"/>
        <item x="260"/>
        <item x="2779"/>
        <item x="1923"/>
        <item x="268"/>
        <item x="3356"/>
        <item x="5466"/>
        <item x="755"/>
        <item x="308"/>
        <item x="3441"/>
        <item x="4113"/>
        <item x="2676"/>
        <item x="4351"/>
        <item x="703"/>
        <item x="3775"/>
        <item x="4854"/>
        <item x="1640"/>
        <item x="1661"/>
        <item x="2056"/>
        <item x="2916"/>
        <item x="4616"/>
        <item x="3790"/>
        <item x="1978"/>
        <item x="5086"/>
        <item x="2837"/>
        <item x="3989"/>
        <item x="125"/>
        <item x="3287"/>
        <item x="352"/>
        <item x="2023"/>
        <item x="2619"/>
        <item x="3163"/>
        <item x="4125"/>
        <item x="5181"/>
        <item x="4057"/>
        <item x="2367"/>
        <item x="1073"/>
        <item x="2085"/>
        <item x="3882"/>
        <item x="4040"/>
        <item x="1955"/>
        <item x="587"/>
        <item x="4592"/>
        <item x="2806"/>
        <item x="4037"/>
        <item x="494"/>
        <item x="5101"/>
        <item x="3395"/>
        <item x="5266"/>
        <item x="950"/>
        <item x="2653"/>
        <item x="5104"/>
        <item x="4107"/>
        <item x="5212"/>
        <item x="2748"/>
        <item x="2518"/>
        <item x="4001"/>
        <item x="701"/>
        <item x="1721"/>
        <item x="598"/>
        <item x="2233"/>
        <item x="2586"/>
        <item x="5260"/>
        <item x="591"/>
        <item x="312"/>
        <item x="2729"/>
        <item x="3083"/>
        <item x="4202"/>
        <item x="1604"/>
        <item x="3800"/>
        <item x="234"/>
        <item x="3941"/>
        <item x="1479"/>
        <item x="712"/>
        <item x="3792"/>
        <item x="26"/>
        <item x="4316"/>
        <item x="4370"/>
        <item x="2690"/>
        <item x="5150"/>
        <item x="1213"/>
        <item x="4741"/>
        <item x="1824"/>
        <item x="2242"/>
        <item x="3025"/>
        <item x="5487"/>
        <item x="3461"/>
        <item x="3215"/>
        <item x="4327"/>
        <item x="1472"/>
        <item x="3169"/>
        <item x="5509"/>
        <item x="789"/>
        <item x="2820"/>
        <item x="5425"/>
        <item x="1375"/>
        <item x="1027"/>
        <item x="3704"/>
        <item x="483"/>
        <item x="4833"/>
        <item x="5489"/>
        <item x="138"/>
        <item x="4068"/>
        <item x="3486"/>
        <item x="4469"/>
        <item x="2628"/>
        <item x="3424"/>
        <item x="3349"/>
        <item x="2970"/>
        <item x="4719"/>
        <item x="3006"/>
        <item x="3342"/>
        <item x="2499"/>
        <item x="489"/>
        <item x="1458"/>
        <item x="261"/>
        <item x="1187"/>
        <item x="4614"/>
        <item x="4413"/>
        <item x="4064"/>
        <item x="3197"/>
        <item x="654"/>
        <item x="455"/>
        <item x="1628"/>
        <item x="501"/>
        <item x="4365"/>
        <item x="5023"/>
        <item x="2262"/>
        <item x="2316"/>
        <item x="3195"/>
        <item x="159"/>
        <item x="1337"/>
        <item x="3589"/>
        <item x="3228"/>
        <item x="3401"/>
        <item x="303"/>
        <item x="4659"/>
        <item x="1536"/>
        <item x="2681"/>
        <item x="4531"/>
        <item x="1848"/>
        <item x="3950"/>
        <item x="3725"/>
        <item x="1642"/>
        <item x="978"/>
        <item x="280"/>
        <item x="2206"/>
        <item x="181"/>
        <item x="3133"/>
        <item x="4059"/>
        <item x="2202"/>
        <item x="2919"/>
        <item x="1312"/>
        <item x="1205"/>
        <item x="2727"/>
        <item x="4181"/>
        <item x="4700"/>
        <item x="2990"/>
        <item x="5149"/>
        <item x="2419"/>
        <item x="3887"/>
        <item x="5433"/>
        <item x="3641"/>
        <item x="3030"/>
        <item x="1643"/>
        <item x="4626"/>
        <item x="6"/>
        <item x="2249"/>
        <item x="3540"/>
        <item x="3671"/>
        <item x="82"/>
        <item x="2931"/>
        <item x="3876"/>
        <item x="4055"/>
        <item x="3684"/>
        <item x="2809"/>
        <item x="3256"/>
        <item x="1316"/>
        <item x="1925"/>
        <item x="4211"/>
        <item x="4824"/>
        <item x="3325"/>
        <item x="2305"/>
        <item x="914"/>
        <item x="1005"/>
        <item x="3463"/>
        <item x="3414"/>
        <item x="5065"/>
        <item x="1549"/>
        <item x="2497"/>
        <item x="1240"/>
        <item x="1715"/>
        <item x="5002"/>
        <item x="237"/>
        <item x="2579"/>
        <item x="4593"/>
        <item x="3457"/>
        <item x="698"/>
        <item x="4445"/>
        <item x="1368"/>
        <item x="3900"/>
        <item x="2574"/>
        <item x="4584"/>
        <item x="1080"/>
        <item x="4597"/>
        <item x="3235"/>
        <item x="3037"/>
        <item x="4308"/>
        <item x="3614"/>
        <item x="4154"/>
        <item x="5092"/>
        <item x="1581"/>
        <item x="3312"/>
        <item x="3909"/>
        <item x="4267"/>
        <item x="1161"/>
        <item x="3257"/>
        <item x="4103"/>
        <item x="2199"/>
        <item x="3676"/>
        <item x="2326"/>
        <item x="3161"/>
        <item x="2974"/>
        <item x="2379"/>
        <item x="30"/>
        <item x="422"/>
        <item x="2672"/>
        <item x="5047"/>
        <item x="1023"/>
        <item x="3285"/>
        <item x="4084"/>
        <item x="3712"/>
        <item x="55"/>
        <item x="2531"/>
        <item x="4588"/>
        <item x="2759"/>
        <item x="3840"/>
        <item x="767"/>
        <item x="2364"/>
        <item x="2994"/>
        <item x="2317"/>
        <item x="787"/>
        <item x="183"/>
        <item x="5173"/>
        <item x="5411"/>
        <item x="2388"/>
        <item x="4420"/>
        <item x="4271"/>
        <item x="4843"/>
        <item x="2018"/>
        <item x="3221"/>
        <item x="4285"/>
        <item x="3308"/>
        <item x="1323"/>
        <item x="879"/>
        <item x="822"/>
        <item x="1960"/>
        <item x="929"/>
        <item x="3578"/>
        <item x="3109"/>
        <item x="3878"/>
        <item x="287"/>
        <item x="5499"/>
        <item x="934"/>
        <item x="2538"/>
        <item x="472"/>
        <item x="3853"/>
        <item x="4747"/>
        <item x="919"/>
        <item x="5238"/>
        <item x="5035"/>
        <item x="5319"/>
        <item x="3934"/>
        <item x="4568"/>
        <item x="486"/>
        <item x="5478"/>
        <item x="3911"/>
        <item x="4069"/>
        <item x="3927"/>
        <item x="1601"/>
        <item x="48"/>
        <item x="5229"/>
        <item x="1347"/>
        <item x="5088"/>
        <item x="3202"/>
        <item x="4131"/>
        <item x="3789"/>
        <item x="1311"/>
        <item x="3328"/>
        <item x="1468"/>
        <item x="4220"/>
        <item x="3586"/>
        <item x="5341"/>
        <item x="1722"/>
        <item x="4486"/>
        <item x="554"/>
        <item x="4428"/>
        <item x="5330"/>
        <item x="2236"/>
        <item x="4634"/>
        <item x="573"/>
        <item x="3283"/>
        <item x="3595"/>
        <item x="553"/>
        <item x="795"/>
        <item x="3099"/>
        <item x="2774"/>
        <item x="3716"/>
        <item x="70"/>
        <item x="4553"/>
        <item x="1399"/>
        <item x="4023"/>
        <item x="5287"/>
        <item x="4901"/>
        <item x="228"/>
        <item x="4662"/>
        <item x="192"/>
        <item x="3082"/>
        <item x="2760"/>
        <item x="3220"/>
        <item x="5096"/>
        <item x="1600"/>
        <item x="3024"/>
        <item x="711"/>
        <item x="5182"/>
        <item x="4774"/>
        <item x="519"/>
        <item x="3064"/>
        <item x="1650"/>
        <item x="1697"/>
        <item x="1398"/>
        <item x="4721"/>
        <item x="3089"/>
        <item x="2191"/>
        <item x="1942"/>
        <item x="2144"/>
        <item x="3268"/>
        <item x="3778"/>
        <item x="3427"/>
        <item x="2329"/>
        <item x="3965"/>
        <item x="1264"/>
        <item x="2079"/>
        <item x="951"/>
        <item x="2613"/>
        <item x="3035"/>
        <item x="1864"/>
        <item x="765"/>
        <item x="4819"/>
        <item x="1608"/>
        <item x="3546"/>
        <item x="3770"/>
        <item x="5239"/>
        <item x="4254"/>
        <item x="3104"/>
        <item x="4049"/>
        <item x="1790"/>
        <item x="211"/>
        <item x="3188"/>
        <item x="3040"/>
        <item x="2032"/>
        <item x="2353"/>
        <item x="575"/>
        <item x="1694"/>
        <item x="2976"/>
        <item x="5482"/>
        <item x="252"/>
        <item x="1725"/>
        <item x="2094"/>
        <item x="1972"/>
        <item x="4605"/>
        <item x="2322"/>
        <item x="3872"/>
        <item x="1830"/>
        <item x="18"/>
        <item x="5127"/>
        <item x="4465"/>
        <item x="5225"/>
        <item x="5232"/>
        <item x="2757"/>
        <item x="2194"/>
        <item x="3170"/>
        <item x="5508"/>
        <item x="5432"/>
        <item x="5294"/>
        <item x="661"/>
        <item x="248"/>
        <item x="299"/>
        <item x="4205"/>
        <item x="3074"/>
        <item x="2152"/>
        <item x="4043"/>
        <item x="1259"/>
        <item x="3871"/>
        <item x="1527"/>
        <item x="1097"/>
        <item x="3117"/>
        <item x="5459"/>
        <item x="2605"/>
        <item x="67"/>
        <item x="3448"/>
        <item x="3425"/>
        <item x="115"/>
        <item x="2237"/>
        <item x="3022"/>
        <item x="1487"/>
        <item x="4689"/>
        <item x="3102"/>
        <item x="3682"/>
        <item x="4047"/>
        <item x="1010"/>
        <item x="2670"/>
        <item x="1356"/>
        <item x="2001"/>
        <item x="4495"/>
        <item x="2369"/>
        <item x="1885"/>
        <item x="2408"/>
        <item x="2498"/>
        <item x="2896"/>
        <item x="1918"/>
        <item x="5391"/>
        <item x="972"/>
        <item x="2453"/>
        <item x="5099"/>
        <item x="4076"/>
        <item x="3620"/>
        <item x="5407"/>
        <item x="4398"/>
        <item x="5352"/>
        <item x="3809"/>
        <item x="4891"/>
        <item x="294"/>
        <item x="4940"/>
        <item x="11"/>
        <item x="4212"/>
        <item x="4905"/>
        <item x="86"/>
        <item x="784"/>
        <item x="1520"/>
        <item x="2485"/>
        <item x="170"/>
        <item x="2689"/>
        <item x="5152"/>
        <item x="2704"/>
        <item x="1211"/>
        <item x="2785"/>
        <item x="1293"/>
        <item x="2411"/>
        <item x="3199"/>
        <item x="4063"/>
        <item x="5155"/>
        <item x="5267"/>
        <item x="5046"/>
        <item x="2402"/>
        <item x="4687"/>
        <item x="1803"/>
        <item x="2217"/>
        <item x="2702"/>
        <item x="1303"/>
        <item x="5079"/>
        <item x="370"/>
        <item x="2339"/>
        <item x="4603"/>
        <item x="5299"/>
        <item x="2903"/>
        <item x="5071"/>
        <item x="4485"/>
        <item x="2491"/>
        <item x="2410"/>
        <item x="518"/>
        <item x="839"/>
        <item x="4210"/>
        <item x="2490"/>
        <item x="2532"/>
        <item x="2669"/>
        <item x="371"/>
        <item x="4709"/>
        <item x="336"/>
        <item x="4078"/>
        <item x="5008"/>
        <item x="2403"/>
        <item x="4617"/>
        <item x="693"/>
        <item x="4972"/>
        <item x="4411"/>
        <item x="3888"/>
        <item x="3137"/>
        <item x="1944"/>
        <item x="3534"/>
        <item x="5441"/>
        <item x="1645"/>
        <item x="3"/>
        <item x="2787"/>
        <item x="1258"/>
        <item x="1823"/>
        <item x="3474"/>
        <item x="4252"/>
        <item x="4520"/>
        <item x="3885"/>
        <item x="4953"/>
        <item x="3107"/>
        <item x="3198"/>
        <item x="3231"/>
        <item x="829"/>
        <item x="113"/>
        <item x="4473"/>
        <item x="1141"/>
        <item x="2009"/>
        <item x="5064"/>
        <item x="3701"/>
        <item x="233"/>
        <item x="830"/>
        <item x="5146"/>
        <item x="3984"/>
        <item x="128"/>
        <item x="150"/>
        <item x="4500"/>
        <item x="3056"/>
        <item x="1971"/>
        <item x="1603"/>
        <item x="2971"/>
        <item x="2087"/>
        <item x="1157"/>
        <item x="4970"/>
        <item x="129"/>
        <item x="5350"/>
        <item x="4133"/>
        <item x="979"/>
        <item x="5073"/>
        <item x="3702"/>
        <item x="2030"/>
        <item x="274"/>
        <item x="810"/>
        <item x="3123"/>
        <item x="369"/>
        <item x="5402"/>
        <item x="1230"/>
        <item x="4613"/>
        <item x="2857"/>
        <item x="1850"/>
        <item x="1100"/>
        <item x="95"/>
        <item x="4841"/>
        <item x="4008"/>
        <item x="910"/>
        <item x="201"/>
        <item x="4417"/>
        <item x="3263"/>
        <item x="2266"/>
        <item x="257"/>
        <item x="1232"/>
        <item x="1446"/>
        <item x="1962"/>
        <item x="2501"/>
        <item x="686"/>
        <item x="609"/>
        <item x="3260"/>
        <item x="2151"/>
        <item x="4293"/>
        <item x="5113"/>
        <item x="2476"/>
        <item x="1555"/>
        <item x="446"/>
        <item x="1950"/>
        <item x="3870"/>
        <item x="585"/>
        <item x="3728"/>
        <item x="4655"/>
        <item x="3897"/>
        <item x="5423"/>
        <item x="3482"/>
        <item x="4060"/>
        <item x="4784"/>
        <item x="1349"/>
        <item x="1070"/>
        <item x="2811"/>
        <item x="2815"/>
        <item x="2709"/>
        <item x="1956"/>
        <item x="4312"/>
        <item x="4881"/>
        <item x="2229"/>
        <item x="3556"/>
        <item x="1490"/>
        <item x="1983"/>
        <item x="279"/>
        <item x="1140"/>
        <item x="2307"/>
        <item x="3824"/>
        <item x="3884"/>
        <item x="3319"/>
        <item x="851"/>
        <item x="4666"/>
        <item x="4935"/>
        <item x="3027"/>
        <item x="3596"/>
        <item x="556"/>
        <item x="1981"/>
        <item x="1829"/>
        <item x="1013"/>
        <item x="5057"/>
        <item x="1632"/>
        <item x="5309"/>
        <item x="3322"/>
        <item x="3699"/>
        <item x="5366"/>
        <item x="1840"/>
        <item x="4949"/>
        <item x="4892"/>
        <item x="809"/>
        <item x="3943"/>
        <item x="3971"/>
        <item x="4988"/>
        <item x="908"/>
        <item x="960"/>
        <item x="2895"/>
        <item x="1539"/>
        <item x="197"/>
        <item x="940"/>
        <item x="3729"/>
        <item x="4359"/>
        <item x="868"/>
        <item x="1183"/>
        <item x="1907"/>
        <item x="4284"/>
        <item x="2108"/>
        <item x="918"/>
        <item x="5207"/>
        <item x="4117"/>
        <item x="5102"/>
        <item x="5275"/>
        <item x="1805"/>
        <item x="1839"/>
        <item x="1707"/>
        <item x="5118"/>
        <item x="3787"/>
        <item x="2069"/>
        <item x="1077"/>
        <item x="1997"/>
        <item x="4578"/>
        <item x="4168"/>
        <item x="2200"/>
        <item x="5289"/>
        <item x="921"/>
        <item x="1318"/>
        <item x="1452"/>
        <item x="3981"/>
        <item x="1335"/>
        <item x="471"/>
        <item x="2186"/>
        <item x="3478"/>
        <item x="300"/>
        <item x="2072"/>
        <item x="3281"/>
        <item x="2596"/>
        <item x="3759"/>
        <item x="1883"/>
        <item x="3452"/>
        <item x="3053"/>
        <item x="699"/>
        <item x="2947"/>
        <item x="4633"/>
        <item x="2190"/>
        <item x="3715"/>
        <item x="860"/>
        <item x="4523"/>
        <item x="601"/>
        <item x="1756"/>
        <item x="202"/>
        <item x="2954"/>
        <item x="3953"/>
        <item x="4255"/>
        <item x="1849"/>
        <item x="4374"/>
        <item x="5284"/>
        <item x="1173"/>
        <item x="4764"/>
        <item x="3812"/>
        <item x="2658"/>
        <item x="3907"/>
        <item x="3502"/>
        <item x="194"/>
        <item x="2964"/>
        <item x="3866"/>
        <item x="2755"/>
        <item x="296"/>
        <item x="2561"/>
        <item x="2099"/>
        <item x="3786"/>
        <item x="39"/>
        <item x="3627"/>
        <item x="365"/>
        <item x="2320"/>
        <item x="1994"/>
        <item x="3977"/>
        <item x="2273"/>
        <item x="3797"/>
        <item x="4509"/>
        <item x="3891"/>
        <item x="2059"/>
        <item x="1460"/>
        <item x="3804"/>
        <item x="944"/>
        <item x="1057"/>
        <item x="5165"/>
        <item x="4909"/>
        <item x="2967"/>
        <item x="3529"/>
        <item x="50"/>
        <item x="3720"/>
        <item x="1130"/>
        <item x="5090"/>
        <item x="3736"/>
        <item x="4648"/>
        <item x="1296"/>
        <item x="1377"/>
        <item x="3763"/>
        <item x="3533"/>
        <item x="4770"/>
        <item x="4505"/>
        <item x="2106"/>
        <item x="2881"/>
        <item x="2978"/>
        <item x="4217"/>
        <item x="5479"/>
        <item x="3139"/>
        <item x="5130"/>
        <item x="2407"/>
        <item x="2494"/>
        <item x="2254"/>
        <item x="3095"/>
        <item x="204"/>
        <item x="2232"/>
        <item x="1317"/>
        <item x="4762"/>
        <item x="4591"/>
        <item x="1746"/>
        <item x="3480"/>
        <item x="3602"/>
        <item x="1554"/>
        <item x="3190"/>
        <item x="3026"/>
        <item x="5390"/>
        <item x="230"/>
        <item x="3624"/>
        <item x="5290"/>
        <item x="5203"/>
        <item x="4658"/>
        <item x="744"/>
        <item x="775"/>
        <item x="1655"/>
        <item x="534"/>
        <item x="1782"/>
        <item x="5288"/>
        <item x="4641"/>
        <item x="4570"/>
        <item x="5139"/>
        <item x="3327"/>
        <item x="4913"/>
        <item x="1607"/>
        <item x="3901"/>
        <item x="4480"/>
        <item x="898"/>
        <item x="3292"/>
        <item x="1041"/>
        <item x="2000"/>
        <item x="2049"/>
        <item x="4090"/>
        <item x="5197"/>
        <item x="168"/>
        <item x="3264"/>
        <item x="3402"/>
        <item x="3105"/>
        <item x="3439"/>
        <item x="1904"/>
        <item x="4840"/>
        <item x="1473"/>
        <item x="3389"/>
        <item x="1314"/>
        <item x="133"/>
        <item x="2470"/>
        <item x="2594"/>
        <item x="600"/>
        <item x="1004"/>
        <item x="3046"/>
        <item x="2068"/>
        <item x="846"/>
        <item x="2691"/>
        <item x="3956"/>
        <item x="3331"/>
        <item x="3493"/>
        <item x="2451"/>
        <item x="2038"/>
        <item x="3127"/>
        <item x="1802"/>
        <item x="2090"/>
        <item x="1087"/>
        <item x="1535"/>
        <item x="3397"/>
        <item x="5399"/>
        <item x="2902"/>
        <item x="2063"/>
        <item x="4657"/>
        <item x="4538"/>
        <item x="360"/>
        <item x="5089"/>
        <item x="2608"/>
        <item x="1979"/>
        <item x="1559"/>
        <item x="5417"/>
        <item x="659"/>
        <item x="4722"/>
        <item x="3518"/>
        <item x="4555"/>
        <item x="4463"/>
        <item x="5131"/>
        <item x="8"/>
        <item x="3995"/>
        <item x="4766"/>
        <item x="126"/>
        <item x="3186"/>
        <item x="4449"/>
        <item x="5168"/>
        <item x="2343"/>
        <item x="508"/>
        <item x="5058"/>
        <item x="5214"/>
        <item x="2346"/>
        <item x="3209"/>
        <item x="2761"/>
        <item x="4797"/>
        <item x="1284"/>
        <item x="1631"/>
        <item x="3341"/>
        <item x="2360"/>
        <item x="1751"/>
        <item x="3967"/>
        <item x="588"/>
        <item x="2091"/>
        <item x="1518"/>
        <item x="3422"/>
        <item x="5312"/>
        <item x="292"/>
        <item x="3572"/>
        <item x="3945"/>
        <item x="3634"/>
        <item x="4237"/>
        <item x="1659"/>
        <item x="5245"/>
        <item x="1271"/>
        <item x="1189"/>
        <item x="1310"/>
        <item x="1106"/>
        <item x="2047"/>
        <item x="4925"/>
        <item x="84"/>
        <item x="259"/>
        <item x="2950"/>
        <item x="1630"/>
        <item x="2615"/>
        <item x="2713"/>
        <item x="4155"/>
        <item x="3208"/>
        <item x="4776"/>
        <item x="1556"/>
        <item x="3369"/>
        <item x="1195"/>
        <item x="5029"/>
        <item x="4135"/>
        <item x="2621"/>
        <item x="24"/>
        <item x="5365"/>
        <item x="2314"/>
        <item x="2604"/>
        <item x="5210"/>
        <item x="2735"/>
        <item x="91"/>
        <item x="2698"/>
        <item x="3148"/>
        <item x="2771"/>
        <item x="2040"/>
        <item x="2168"/>
        <item x="977"/>
        <item x="4997"/>
        <item x="2455"/>
        <item x="1794"/>
        <item x="1388"/>
        <item x="5256"/>
        <item x="1133"/>
        <item x="4110"/>
        <item x="4397"/>
        <item x="3392"/>
        <item x="1835"/>
        <item x="2988"/>
        <item x="2044"/>
        <item x="2912"/>
        <item x="1373"/>
        <item x="3598"/>
        <item x="3041"/>
        <item x="4991"/>
        <item x="2139"/>
        <item x="3455"/>
        <item x="2886"/>
        <item x="4164"/>
        <item x="872"/>
        <item x="2862"/>
        <item x="5164"/>
        <item x="1908"/>
        <item x="2211"/>
        <item x="3262"/>
        <item x="4366"/>
        <item x="3855"/>
        <item x="5401"/>
        <item x="4188"/>
        <item x="639"/>
        <item x="3207"/>
        <item x="813"/>
        <item x="2315"/>
        <item x="241"/>
        <item x="4546"/>
        <item x="5100"/>
        <item x="956"/>
        <item x="1495"/>
        <item x="2907"/>
        <item x="4389"/>
        <item x="2111"/>
        <item x="1148"/>
        <item x="3569"/>
        <item x="2656"/>
        <item x="4751"/>
        <item x="1434"/>
        <item x="624"/>
        <item x="5184"/>
        <item x="2764"/>
        <item x="3227"/>
        <item x="645"/>
        <item x="1507"/>
        <item x="2039"/>
        <item x="2442"/>
        <item x="4898"/>
        <item x="1867"/>
        <item x="3044"/>
        <item x="1261"/>
        <item x="2852"/>
        <item x="1242"/>
        <item x="2292"/>
        <item x="2239"/>
        <item x="3749"/>
        <item x="2457"/>
        <item x="5377"/>
        <item x="2471"/>
        <item x="2936"/>
        <item x="1629"/>
        <item x="4310"/>
        <item x="3193"/>
        <item x="4705"/>
        <item x="4354"/>
        <item x="1144"/>
        <item x="270"/>
        <item x="611"/>
        <item x="1964"/>
        <item x="2716"/>
        <item x="3917"/>
        <item x="5038"/>
        <item x="1731"/>
        <item x="210"/>
        <item x="2198"/>
        <item x="1658"/>
        <item x="840"/>
        <item x="4122"/>
        <item x="5243"/>
        <item x="4572"/>
        <item x="2607"/>
        <item x="167"/>
        <item x="2420"/>
        <item x="3918"/>
        <item x="448"/>
        <item x="667"/>
        <item x="1646"/>
        <item x="4639"/>
        <item x="2929"/>
        <item x="5483"/>
        <item x="3159"/>
        <item x="4227"/>
        <item x="1588"/>
        <item x="3994"/>
        <item x="3353"/>
        <item x="3550"/>
        <item x="1806"/>
        <item x="1624"/>
        <item x="357"/>
        <item x="4128"/>
        <item x="3861"/>
        <item x="776"/>
        <item x="185"/>
        <item x="4999"/>
        <item x="4858"/>
        <item x="3042"/>
        <item x="3721"/>
        <item x="4876"/>
        <item x="1649"/>
        <item x="756"/>
        <item x="2131"/>
        <item x="5240"/>
        <item x="5265"/>
        <item x="1382"/>
        <item x="364"/>
        <item x="3877"/>
        <item x="4742"/>
        <item x="1154"/>
        <item x="338"/>
        <item x="3061"/>
        <item x="3419"/>
        <item x="5070"/>
        <item x="409"/>
        <item x="4152"/>
        <item x="5138"/>
        <item x="1865"/>
        <item x="4072"/>
        <item x="3869"/>
        <item x="2183"/>
        <item x="2259"/>
        <item x="469"/>
        <item x="4918"/>
        <item x="707"/>
        <item x="4240"/>
        <item x="1741"/>
        <item x="3449"/>
        <item x="2682"/>
        <item x="2109"/>
        <item x="3629"/>
        <item x="1432"/>
        <item x="3337"/>
        <item x="938"/>
        <item x="3194"/>
        <item x="5277"/>
        <item x="3339"/>
        <item x="2372"/>
        <item x="2430"/>
        <item x="3299"/>
        <item x="5056"/>
        <item x="1363"/>
        <item x="3993"/>
        <item x="482"/>
        <item x="4902"/>
        <item x="3575"/>
        <item x="633"/>
        <item x="4367"/>
        <item x="1924"/>
        <item x="1391"/>
        <item x="2264"/>
        <item x="740"/>
        <item x="3506"/>
        <item x="1059"/>
        <item x="812"/>
        <item x="3347"/>
        <item x="3065"/>
        <item x="1622"/>
        <item x="4172"/>
        <item x="3431"/>
        <item x="2520"/>
        <item x="1180"/>
        <item x="1401"/>
        <item x="4132"/>
        <item x="2807"/>
        <item x="335"/>
        <item x="681"/>
        <item x="2010"/>
        <item x="318"/>
        <item x="627"/>
        <item x="441"/>
        <item x="3498"/>
        <item x="3144"/>
        <item x="1859"/>
        <item x="101"/>
        <item x="4735"/>
        <item x="1821"/>
        <item x="1822"/>
        <item x="688"/>
        <item x="1380"/>
        <item x="2983"/>
        <item x="4969"/>
        <item x="1714"/>
        <item x="5159"/>
        <item x="1049"/>
        <item x="4862"/>
        <item x="994"/>
        <item x="1105"/>
        <item x="3320"/>
        <item x="890"/>
        <item x="2866"/>
        <item x="3806"/>
        <item x="1561"/>
        <item x="2922"/>
        <item x="4960"/>
        <item x="4727"/>
        <item x="2462"/>
        <item x="4108"/>
        <item x="1000"/>
        <item x="5121"/>
        <item x="1109"/>
        <item x="3477"/>
        <item x="3997"/>
        <item x="1223"/>
        <item x="4101"/>
        <item x="3973"/>
        <item x="4581"/>
        <item x="5308"/>
        <item x="5128"/>
        <item x="3955"/>
        <item x="2309"/>
        <item x="510"/>
        <item x="3848"/>
        <item x="870"/>
        <item x="1383"/>
        <item x="5477"/>
        <item x="3925"/>
        <item x="3155"/>
        <item x="4644"/>
        <item x="2181"/>
        <item x="2655"/>
        <item x="1792"/>
        <item x="2731"/>
        <item x="218"/>
        <item x="2889"/>
        <item x="3451"/>
        <item x="3185"/>
        <item x="2644"/>
        <item x="4779"/>
        <item x="5394"/>
        <item x="1993"/>
        <item x="875"/>
        <item x="2035"/>
        <item x="3628"/>
        <item x="993"/>
        <item x="87"/>
        <item x="557"/>
        <item x="1565"/>
        <item x="1060"/>
        <item x="1623"/>
        <item x="3426"/>
        <item x="344"/>
        <item x="2235"/>
        <item x="3992"/>
        <item x="3140"/>
        <item x="2433"/>
        <item x="520"/>
        <item x="1812"/>
        <item x="5355"/>
        <item x="3996"/>
        <item x="5281"/>
        <item x="4468"/>
        <item x="406"/>
        <item x="3717"/>
        <item x="242"/>
        <item x="2413"/>
        <item x="2034"/>
        <item x="3746"/>
        <item x="1216"/>
        <item x="4645"/>
        <item x="1465"/>
        <item x="3323"/>
        <item x="4244"/>
        <item x="1750"/>
        <item x="3875"/>
        <item x="1504"/>
        <item x="2565"/>
        <item x="4720"/>
        <item x="4083"/>
        <item x="657"/>
        <item x="4527"/>
        <item x="5303"/>
        <item x="5255"/>
        <item x="1801"/>
        <item x="3833"/>
        <item x="5227"/>
        <item x="818"/>
        <item x="2717"/>
        <item x="2770"/>
        <item x="1684"/>
        <item x="5178"/>
        <item x="3066"/>
        <item x="4887"/>
        <item x="452"/>
        <item x="3157"/>
        <item x="1590"/>
        <item x="4129"/>
        <item x="1367"/>
        <item x="2867"/>
        <item x="4333"/>
        <item x="4942"/>
        <item x="3492"/>
        <item x="1833"/>
        <item x="1871"/>
        <item x="764"/>
        <item x="1485"/>
        <item x="3957"/>
        <item x="3500"/>
        <item x="4938"/>
        <item x="1524"/>
        <item x="2598"/>
        <item x="45"/>
        <item x="1774"/>
        <item x="796"/>
        <item x="487"/>
        <item x="1044"/>
        <item x="2743"/>
        <item x="5172"/>
        <item x="4264"/>
        <item x="3080"/>
        <item x="4963"/>
        <item x="1516"/>
        <item x="2384"/>
        <item x="2995"/>
        <item x="2267"/>
        <item x="3852"/>
        <item x="1471"/>
        <item x="5503"/>
        <item x="3365"/>
        <item x="3603"/>
        <item x="1605"/>
        <item x="2029"/>
        <item x="4814"/>
        <item x="2675"/>
        <item x="5032"/>
        <item x="3705"/>
        <item x="437"/>
        <item x="3470"/>
        <item x="2824"/>
        <item x="4945"/>
        <item x="332"/>
        <item x="3358"/>
        <item x="2626"/>
        <item x="5248"/>
        <item x="2762"/>
        <item x="4635"/>
        <item x="1169"/>
        <item x="4041"/>
        <item x="61"/>
        <item x="66"/>
        <item x="1834"/>
        <item x="3963"/>
        <item x="5061"/>
        <item x="5480"/>
        <item x="1712"/>
        <item x="3078"/>
        <item x="2226"/>
        <item x="123"/>
        <item x="1269"/>
        <item x="1075"/>
        <item x="525"/>
        <item x="2973"/>
        <item x="2418"/>
        <item x="5039"/>
        <item x="2107"/>
        <item x="4919"/>
        <item x="974"/>
        <item x="1558"/>
        <item x="2589"/>
        <item x="2288"/>
        <item x="1423"/>
        <item x="2345"/>
        <item x="4772"/>
        <item x="758"/>
        <item x="5060"/>
        <item x="1930"/>
        <item x="2891"/>
        <item x="43"/>
        <item x="2513"/>
        <item x="64"/>
        <item x="5084"/>
        <item x="5013"/>
        <item x="1069"/>
        <item x="4885"/>
        <item x="4003"/>
        <item x="2897"/>
        <item x="4540"/>
        <item x="4341"/>
        <item x="4760"/>
        <item x="2550"/>
        <item x="1212"/>
        <item x="4283"/>
        <item x="1113"/>
        <item x="647"/>
        <item x="315"/>
        <item x="12"/>
        <item x="2321"/>
        <item x="131"/>
        <item x="801"/>
        <item x="1723"/>
        <item x="2179"/>
        <item x="4025"/>
        <item x="2850"/>
        <item x="1677"/>
        <item x="4484"/>
        <item x="3842"/>
        <item x="5244"/>
        <item x="2583"/>
        <item x="2533"/>
        <item x="5107"/>
        <item x="4492"/>
        <item x="229"/>
        <item x="2512"/>
        <item x="4896"/>
        <item x="2042"/>
        <item x="1158"/>
        <item x="1445"/>
        <item x="3638"/>
        <item x="1820"/>
        <item x="1717"/>
        <item x="714"/>
        <item x="4098"/>
        <item x="2051"/>
        <item x="3028"/>
        <item x="3612"/>
        <item x="854"/>
        <item x="326"/>
        <item x="3009"/>
        <item x="1511"/>
        <item x="2270"/>
        <item x="5301"/>
        <item x="1597"/>
        <item x="3644"/>
        <item x="2812"/>
        <item x="1583"/>
        <item x="4809"/>
        <item x="968"/>
        <item x="2904"/>
        <item x="3210"/>
        <item x="1706"/>
        <item x="4481"/>
        <item x="4157"/>
        <item x="3247"/>
        <item x="3582"/>
        <item x="430"/>
        <item x="1669"/>
        <item x="3672"/>
        <item x="1791"/>
        <item x="5492"/>
        <item x="2776"/>
        <item x="4146"/>
        <item x="3092"/>
        <item x="3420"/>
        <item x="4811"/>
        <item x="1665"/>
        <item x="4019"/>
        <item x="2955"/>
        <item x="617"/>
        <item x="2293"/>
        <item x="2963"/>
        <item x="3799"/>
        <item x="3088"/>
        <item x="2818"/>
        <item x="276"/>
        <item x="5398"/>
        <item x="4792"/>
        <item x="5455"/>
        <item x="1462"/>
        <item x="4730"/>
        <item x="4733"/>
        <item x="2642"/>
        <item x="3070"/>
        <item x="3904"/>
        <item x="1700"/>
        <item x="3551"/>
        <item x="2002"/>
        <item x="5222"/>
        <item x="1313"/>
        <item x="4441"/>
        <item x="3854"/>
        <item x="3250"/>
        <item x="785"/>
        <item x="5192"/>
        <item x="3334"/>
        <item x="3931"/>
        <item x="5034"/>
        <item x="3807"/>
        <item x="614"/>
        <item x="4826"/>
        <item x="3293"/>
        <item x="4548"/>
        <item x="2495"/>
        <item x="1190"/>
        <item x="1625"/>
        <item x="4948"/>
        <item x="3489"/>
        <item x="1793"/>
        <item x="646"/>
        <item x="1779"/>
        <item x="75"/>
        <item x="1732"/>
        <item x="5494"/>
        <item x="2103"/>
        <item x="4453"/>
        <item x="565"/>
        <item x="5374"/>
        <item x="5140"/>
        <item x="4758"/>
        <item x="2941"/>
        <item x="1469"/>
        <item x="1117"/>
        <item x="2204"/>
        <item x="2162"/>
        <item x="4703"/>
        <item x="4219"/>
        <item x="153"/>
        <item x="5296"/>
        <item x="4109"/>
        <item x="5176"/>
        <item x="3428"/>
        <item x="2350"/>
        <item x="1666"/>
        <item x="4044"/>
        <item x="1814"/>
        <item x="3204"/>
        <item x="4497"/>
        <item x="376"/>
        <item x="4718"/>
        <item x="3094"/>
        <item x="2406"/>
        <item x="5327"/>
        <item x="3158"/>
        <item x="2982"/>
        <item x="367"/>
        <item x="5123"/>
        <item x="1602"/>
        <item x="2157"/>
        <item x="1827"/>
        <item x="2584"/>
        <item x="1686"/>
        <item x="5384"/>
        <item x="2918"/>
        <item x="856"/>
        <item x="3124"/>
        <item x="1107"/>
        <item x="970"/>
        <item x="3068"/>
        <item x="3850"/>
        <item x="2012"/>
        <item x="4900"/>
        <item x="2356"/>
        <item x="1372"/>
        <item x="4206"/>
        <item x="1569"/>
        <item x="2245"/>
        <item x="2939"/>
        <item x="2075"/>
        <item x="2740"/>
        <item x="3821"/>
        <item x="3576"/>
        <item x="561"/>
        <item x="3829"/>
        <item x="1502"/>
        <item x="4558"/>
        <item x="1858"/>
        <item x="1584"/>
        <item x="9"/>
        <item x="1698"/>
        <item x="5315"/>
        <item x="1906"/>
        <item x="1326"/>
        <item x="4177"/>
        <item x="2961"/>
        <item x="3580"/>
        <item x="28"/>
        <item x="410"/>
        <item x="2555"/>
        <item x="4979"/>
        <item x="92"/>
        <item x="4923"/>
        <item x="474"/>
        <item x="1009"/>
        <item x="195"/>
        <item x="673"/>
        <item x="4077"/>
        <item x="3300"/>
        <item x="705"/>
        <item x="2005"/>
        <item x="0"/>
        <item x="44"/>
        <item x="5105"/>
        <item x="2677"/>
        <item x="2524"/>
        <item x="3507"/>
        <item x="2122"/>
        <item x="505"/>
        <item x="4886"/>
        <item x="1451"/>
        <item x="3361"/>
        <item x="4818"/>
        <item x="1898"/>
        <item x="4314"/>
        <item x="4937"/>
        <item x="1204"/>
        <item x="5249"/>
        <item x="3313"/>
        <item x="1427"/>
        <item x="1268"/>
        <item x="4176"/>
        <item x="1194"/>
        <item x="852"/>
        <item x="4806"/>
        <item x="2582"/>
        <item x="4808"/>
        <item x="3091"/>
        <item x="1379"/>
        <item x="4543"/>
        <item x="1275"/>
        <item x="773"/>
        <item x="3708"/>
        <item x="3844"/>
        <item x="2113"/>
        <item x="2184"/>
        <item x="1061"/>
        <item x="4890"/>
        <item x="2464"/>
        <item x="4654"/>
        <item x="2730"/>
        <item x="516"/>
        <item x="5446"/>
        <item x="2440"/>
        <item x="1892"/>
        <item x="1913"/>
        <item x="2472"/>
        <item x="803"/>
        <item x="2505"/>
        <item x="2833"/>
        <item x="4032"/>
        <item x="1976"/>
        <item x="2405"/>
        <item x="2362"/>
        <item x="418"/>
        <item x="5457"/>
        <item x="140"/>
        <item x="3519"/>
        <item x="1299"/>
        <item x="5512"/>
        <item x="4967"/>
        <item x="3983"/>
        <item x="3894"/>
        <item x="3051"/>
        <item x="2456"/>
        <item x="2258"/>
        <item x="5291"/>
        <item x="2773"/>
        <item x="4408"/>
        <item x="3229"/>
        <item x="1743"/>
        <item x="2612"/>
        <item x="5055"/>
        <item x="1582"/>
        <item x="1418"/>
        <item x="1295"/>
        <item x="290"/>
        <item x="1568"/>
        <item x="1015"/>
        <item x="4883"/>
        <item x="1474"/>
        <item x="322"/>
        <item x="5001"/>
        <item x="2281"/>
        <item x="1301"/>
        <item x="1560"/>
        <item x="2609"/>
        <item x="1210"/>
        <item x="5292"/>
        <item x="1178"/>
        <item x="1951"/>
        <item x="3640"/>
        <item x="1093"/>
        <item x="3944"/>
        <item x="3814"/>
        <item x="3456"/>
        <item x="5510"/>
        <item x="4726"/>
        <item x="3253"/>
        <item x="4199"/>
        <item x="4115"/>
        <item x="5329"/>
        <item x="3213"/>
        <item x="3924"/>
        <item x="1481"/>
        <item x="2552"/>
        <item x="3942"/>
        <item x="1052"/>
        <item x="3351"/>
        <item x="1095"/>
        <item x="3141"/>
        <item x="1975"/>
        <item x="1887"/>
        <item x="2728"/>
        <item x="436"/>
        <item x="3407"/>
        <item x="528"/>
        <item x="834"/>
        <item x="2004"/>
        <item x="3773"/>
        <item x="4921"/>
        <item x="1354"/>
        <item x="2798"/>
        <item x="1053"/>
        <item x="1410"/>
        <item x="1253"/>
        <item x="5257"/>
        <item x="3916"/>
        <item x="493"/>
        <item x="2336"/>
        <item x="1494"/>
        <item x="1755"/>
        <item x="1644"/>
        <item x="3548"/>
        <item x="894"/>
        <item x="971"/>
        <item x="2763"/>
        <item x="3310"/>
        <item x="3642"/>
        <item x="500"/>
        <item x="4405"/>
        <item x="937"/>
        <item x="2290"/>
        <item x="4998"/>
        <item x="2569"/>
        <item x="3937"/>
        <item x="2695"/>
        <item x="1685"/>
        <item x="4927"/>
        <item x="2714"/>
        <item x="3467"/>
        <item x="3150"/>
        <item x="1765"/>
        <item x="1667"/>
        <item x="1874"/>
        <item x="4947"/>
        <item x="2196"/>
        <item x="1051"/>
        <item x="2409"/>
        <item x="3442"/>
        <item x="4229"/>
        <item x="1300"/>
        <item x="4583"/>
        <item x="4036"/>
        <item x="5236"/>
        <item x="4904"/>
        <item x="3625"/>
        <item x="4337"/>
        <item x="998"/>
        <item x="465"/>
        <item x="845"/>
        <item x="5261"/>
        <item x="3523"/>
        <item x="2454"/>
        <item x="4686"/>
        <item x="3354"/>
        <item x="220"/>
        <item x="3868"/>
        <item x="884"/>
        <item x="3733"/>
        <item x="1429"/>
        <item x="509"/>
        <item x="817"/>
        <item x="3954"/>
        <item x="1394"/>
        <item x="850"/>
        <item x="3735"/>
        <item x="4282"/>
        <item x="262"/>
        <item x="1716"/>
        <item x="440"/>
        <item x="5018"/>
        <item x="2397"/>
        <item x="1102"/>
        <item x="3810"/>
        <item x="3524"/>
        <item x="3062"/>
        <item x="2219"/>
        <item x="375"/>
        <item x="4035"/>
        <item x="428"/>
        <item x="2519"/>
        <item x="5189"/>
        <item x="3979"/>
        <item x="2117"/>
        <item x="4857"/>
        <item x="718"/>
        <item x="5388"/>
        <item x="3388"/>
        <item x="1984"/>
        <item x="4955"/>
        <item x="3632"/>
        <item x="3648"/>
        <item x="3430"/>
        <item x="722"/>
        <item x="4562"/>
        <item x="4403"/>
        <item x="3218"/>
        <item x="3607"/>
        <item x="1168"/>
        <item x="559"/>
        <item x="2946"/>
        <item x="1280"/>
        <item x="5174"/>
        <item x="3744"/>
        <item x="3501"/>
        <item x="3017"/>
        <item x="3815"/>
        <item x="4673"/>
        <item x="4426"/>
        <item x="966"/>
        <item x="2851"/>
        <item x="3666"/>
        <item x="3760"/>
        <item x="2311"/>
        <item x="4956"/>
        <item x="4089"/>
        <item x="2932"/>
        <item x="3838"/>
        <item x="4888"/>
        <item x="4483"/>
        <item x="733"/>
        <item x="4936"/>
        <item x="5049"/>
        <item x="2571"/>
        <item x="2146"/>
        <item x="4869"/>
        <item x="4845"/>
        <item x="4046"/>
        <item x="4222"/>
        <item x="2466"/>
        <item x="874"/>
        <item x="3740"/>
        <item x="2489"/>
        <item x="1763"/>
        <item x="3400"/>
        <item x="3450"/>
        <item x="1355"/>
        <item x="3794"/>
        <item x="1397"/>
        <item x="3532"/>
        <item x="4532"/>
        <item x="3880"/>
        <item x="2392"/>
        <item x="1613"/>
        <item x="1016"/>
        <item x="4832"/>
        <item x="4544"/>
        <item x="2900"/>
        <item x="3032"/>
        <item x="2527"/>
        <item x="1422"/>
        <item x="4182"/>
        <item x="4663"/>
        <item x="3377"/>
        <item x="200"/>
        <item x="34"/>
        <item x="3005"/>
        <item x="5314"/>
        <item x="4931"/>
        <item x="496"/>
        <item x="3673"/>
        <item x="1035"/>
        <item x="3121"/>
        <item x="4831"/>
        <item x="3295"/>
        <item x="4190"/>
        <item x="2088"/>
        <item x="2175"/>
        <item x="3010"/>
        <item x="989"/>
        <item x="5497"/>
        <item x="3444"/>
        <item x="3273"/>
        <item x="511"/>
        <item x="309"/>
        <item x="1339"/>
        <item x="4447"/>
        <item x="374"/>
        <item x="4755"/>
        <item x="2251"/>
        <item x="853"/>
        <item x="4422"/>
        <item x="4860"/>
        <item x="5066"/>
        <item x="1421"/>
        <item x="4837"/>
        <item x="618"/>
        <item x="4243"/>
        <item x="824"/>
        <item x="4386"/>
        <item x="4791"/>
        <item x="2597"/>
        <item x="2516"/>
        <item x="2286"/>
        <item x="1612"/>
        <item x="757"/>
        <item x="3694"/>
        <item x="5270"/>
        <item x="1879"/>
        <item x="2861"/>
        <item x="4387"/>
        <item x="3798"/>
        <item x="4319"/>
        <item x="3952"/>
        <item x="1941"/>
        <item x="1099"/>
        <item x="1263"/>
        <item x="1249"/>
        <item x="2426"/>
        <item x="3577"/>
        <item x="2450"/>
        <item x="3670"/>
        <item x="130"/>
        <item x="3680"/>
        <item x="400"/>
        <item x="669"/>
        <item x="2006"/>
        <item x="417"/>
        <item x="2750"/>
        <item x="5021"/>
        <item x="619"/>
        <item x="3173"/>
        <item x="544"/>
        <item x="2641"/>
        <item x="4536"/>
        <item x="3000"/>
        <item x="53"/>
        <item x="1521"/>
        <item x="1862"/>
        <item x="4086"/>
        <item x="2378"/>
        <item x="5194"/>
        <item x="4153"/>
        <item x="2534"/>
        <item x="3811"/>
        <item x="3055"/>
        <item x="65"/>
        <item x="2841"/>
        <item x="580"/>
        <item x="1817"/>
        <item x="1891"/>
        <item x="1094"/>
        <item x="674"/>
        <item x="4916"/>
        <item x="2957"/>
        <item x="2979"/>
        <item x="3181"/>
        <item x="2412"/>
        <item x="3180"/>
        <item x="3084"/>
        <item x="4853"/>
        <item x="5016"/>
        <item x="1111"/>
        <item x="2272"/>
        <item x="3265"/>
        <item x="3637"/>
        <item x="4218"/>
        <item x="4080"/>
        <item x="2592"/>
        <item x="3110"/>
        <item x="3668"/>
        <item x="3939"/>
        <item x="1340"/>
        <item x="316"/>
        <item x="3297"/>
        <item x="4807"/>
        <item x="2747"/>
        <item x="450"/>
        <item x="4459"/>
        <item x="671"/>
        <item x="3531"/>
        <item x="4198"/>
        <item x="5115"/>
        <item x="1400"/>
        <item x="4248"/>
        <item x="2116"/>
        <item x="3845"/>
        <item x="4075"/>
        <item x="1174"/>
        <item x="3408"/>
        <item x="1915"/>
        <item x="3267"/>
        <item x="3008"/>
        <item x="3801"/>
        <item x="2981"/>
        <item x="3241"/>
        <item x="1224"/>
        <item x="5052"/>
        <item x="5375"/>
        <item x="3683"/>
        <item x="3615"/>
        <item x="3581"/>
        <item x="2434"/>
        <item x="4671"/>
        <item x="3216"/>
        <item x="1586"/>
        <item x="5472"/>
        <item x="2905"/>
        <item x="5005"/>
        <item x="4522"/>
        <item x="3043"/>
        <item x="3837"/>
        <item x="3366"/>
        <item x="4903"/>
        <item x="2375"/>
        <item x="3410"/>
        <item x="3007"/>
        <item x="4015"/>
        <item x="2883"/>
        <item x="2888"/>
        <item x="3832"/>
        <item x="2180"/>
        <item x="2667"/>
        <item x="4214"/>
        <item x="3113"/>
        <item x="1895"/>
        <item x="2923"/>
        <item x="4844"/>
        <item x="2280"/>
        <item x="4683"/>
        <item x="2623"/>
        <item x="948"/>
        <item x="105"/>
        <item x="3077"/>
        <item x="4391"/>
        <item x="1953"/>
        <item x="2260"/>
        <item x="4712"/>
        <item x="2025"/>
        <item x="395"/>
        <item x="4477"/>
        <item x="2275"/>
        <item x="2525"/>
        <item x="2958"/>
        <item x="4790"/>
        <item x="4051"/>
        <item x="4894"/>
        <item x="1453"/>
        <item x="4187"/>
        <item x="583"/>
        <item x="3568"/>
        <item x="5462"/>
        <item x="3527"/>
        <item x="282"/>
        <item x="4585"/>
        <item x="3503"/>
        <item x="2828"/>
        <item x="763"/>
        <item x="3488"/>
        <item x="3513"/>
        <item x="4939"/>
        <item x="652"/>
        <item x="4560"/>
        <item x="1003"/>
        <item x="958"/>
        <item x="1476"/>
        <item x="5506"/>
        <item x="3698"/>
        <item x="1920"/>
        <item x="5087"/>
        <item x="4419"/>
        <item x="2441"/>
        <item x="4433"/>
        <item x="5024"/>
        <item x="5310"/>
        <item x="4014"/>
        <item x="2438"/>
        <item x="710"/>
        <item x="5354"/>
        <item x="4196"/>
        <item x="3663"/>
        <item x="3711"/>
        <item x="1911"/>
        <item x="3558"/>
        <item x="3236"/>
        <item x="4502"/>
        <item x="1433"/>
        <item x="4519"/>
        <item x="3282"/>
        <item x="2721"/>
        <item x="3700"/>
        <item x="1616"/>
        <item x="4364"/>
        <item x="2228"/>
        <item x="2588"/>
        <item x="862"/>
        <item x="538"/>
        <item x="2393"/>
        <item x="3718"/>
        <item x="2831"/>
        <item x="3669"/>
        <item x="433"/>
        <item x="1424"/>
        <item x="3179"/>
        <item x="1496"/>
        <item x="1615"/>
        <item x="4034"/>
        <item x="3980"/>
        <item x="4028"/>
        <item x="1324"/>
        <item x="4456"/>
        <item x="3857"/>
        <item x="5186"/>
        <item x="5381"/>
        <item x="5264"/>
        <item x="5122"/>
        <item x="3972"/>
        <item x="613"/>
        <item x="4962"/>
        <item x="2390"/>
        <item x="2665"/>
        <item x="291"/>
        <item x="3205"/>
        <item x="3517"/>
        <item x="3438"/>
        <item x="1542"/>
        <item x="791"/>
        <item x="524"/>
        <item x="1431"/>
        <item x="920"/>
        <item x="2043"/>
        <item x="3898"/>
        <item x="1720"/>
        <item x="2439"/>
        <item x="2972"/>
        <item x="1534"/>
        <item x="1235"/>
        <item x="250"/>
        <item x="2071"/>
        <item x="2575"/>
        <item x="4557"/>
        <item x="5010"/>
        <item x="3769"/>
        <item x="1515"/>
        <item x="1852"/>
        <item x="2101"/>
        <item x="63"/>
        <item x="4430"/>
        <item x="2927"/>
        <item x="5098"/>
        <item x="2448"/>
        <item x="2422"/>
        <item x="5011"/>
        <item x="2567"/>
        <item x="679"/>
        <item x="2758"/>
        <item x="1134"/>
        <item x="2304"/>
        <item x="4668"/>
        <item x="2928"/>
        <item x="1965"/>
        <item x="3445"/>
        <item x="1902"/>
        <item x="3499"/>
        <item x="4277"/>
        <item x="4576"/>
        <item x="4803"/>
        <item x="1369"/>
        <item x="1353"/>
        <item x="2460"/>
        <item x="4534"/>
        <item x="4749"/>
        <item x="5220"/>
        <item x="3830"/>
        <item x="4114"/>
        <item x="4863"/>
        <item x="144"/>
        <item x="3504"/>
        <item x="4247"/>
        <item x="2052"/>
        <item x="4174"/>
        <item x="4215"/>
        <item x="2302"/>
        <item x="1778"/>
        <item x="2121"/>
        <item x="2801"/>
        <item x="4317"/>
        <item x="3143"/>
        <item x="3874"/>
        <item x="2365"/>
        <item x="3863"/>
        <item x="4589"/>
        <item x="69"/>
        <item x="4820"/>
        <item x="5137"/>
        <item x="4031"/>
        <item x="1350"/>
        <item x="1787"/>
        <item x="3119"/>
        <item x="1160"/>
        <item x="3038"/>
        <item x="5134"/>
        <item x="4006"/>
        <item x="4334"/>
        <item x="2684"/>
        <item x="1826"/>
        <item x="1742"/>
        <item x="2482"/>
        <item x="1438"/>
        <item x="5158"/>
        <item x="4672"/>
        <item x="1878"/>
        <item x="2805"/>
        <item x="1764"/>
        <item x="1331"/>
        <item x="826"/>
        <item x="1384"/>
        <item x="2324"/>
        <item x="5221"/>
        <item x="4102"/>
        <item x="3405"/>
        <item x="2742"/>
        <item x="3261"/>
        <item x="4496"/>
        <item x="178"/>
        <item x="3002"/>
        <item x="1522"/>
        <item x="1933"/>
        <item x="3485"/>
        <item x="3695"/>
        <item x="4816"/>
        <item x="4013"/>
        <item x="1769"/>
        <item x="1267"/>
        <item x="88"/>
        <item x="3986"/>
        <item x="4425"/>
        <item x="2617"/>
        <item x="5119"/>
        <item x="2253"/>
        <item x="2537"/>
        <item x="2164"/>
        <item x="2921"/>
        <item x="1846"/>
        <item x="2205"/>
        <item x="5338"/>
        <item x="3873"/>
        <item x="3847"/>
        <item x="1257"/>
        <item x="2298"/>
        <item x="5295"/>
        <item x="2953"/>
        <item x="2102"/>
        <item x="4805"/>
        <item x="3960"/>
        <item x="1557"/>
        <item x="3029"/>
        <item x="522"/>
        <item x="2884"/>
        <item x="2796"/>
        <item x="99"/>
        <item x="1738"/>
        <item x="4145"/>
        <item x="5300"/>
        <item x="2736"/>
        <item x="4620"/>
        <item x="802"/>
        <item x="4435"/>
        <item x="4416"/>
        <item x="347"/>
        <item x="1236"/>
        <item x="1437"/>
        <item x="4632"/>
        <item x="346"/>
        <item x="2125"/>
        <item x="124"/>
        <item x="1648"/>
        <item x="2341"/>
        <item x="3567"/>
        <item x="5383"/>
        <item x="2333"/>
        <item x="1131"/>
        <item x="4437"/>
        <item x="1159"/>
        <item x="1463"/>
        <item x="578"/>
        <item x="771"/>
        <item x="2024"/>
        <item x="328"/>
        <item x="1653"/>
        <item x="2834"/>
        <item x="3739"/>
        <item x="484"/>
        <item x="943"/>
        <item x="730"/>
        <item x="2536"/>
        <item x="1771"/>
        <item x="320"/>
        <item x="1818"/>
        <item x="1881"/>
        <item x="4624"/>
        <item x="2097"/>
        <item x="2095"/>
        <item x="5199"/>
        <item x="2634"/>
        <item x="2423"/>
        <item x="121"/>
        <item x="1155"/>
        <item x="3152"/>
        <item x="246"/>
        <item x="3284"/>
        <item x="4598"/>
        <item x="3385"/>
        <item x="668"/>
        <item x="2789"/>
        <item x="5326"/>
        <item x="1459"/>
        <item x="1138"/>
        <item x="5486"/>
        <item x="4081"/>
        <item x="119"/>
        <item x="3135"/>
        <item x="461"/>
        <item x="1562"/>
        <item x="3932"/>
        <item x="4773"/>
        <item x="4950"/>
        <item x="3923"/>
        <item x="4061"/>
        <item x="2128"/>
        <item x="355"/>
        <item x="4027"/>
        <item x="1327"/>
        <item x="3835"/>
        <item x="608"/>
        <item x="3014"/>
        <item x="1573"/>
        <item x="4697"/>
        <item x="1385"/>
        <item x="5333"/>
        <item x="2308"/>
        <item x="2008"/>
        <item x="4406"/>
        <item x="779"/>
        <item x="3706"/>
        <item x="4539"/>
        <item x="3436"/>
        <item x="1773"/>
        <item x="1221"/>
        <item x="4048"/>
        <item x="1872"/>
        <item x="4621"/>
        <item x="4067"/>
        <item x="4379"/>
        <item x="398"/>
        <item x="3412"/>
        <item x="4637"/>
        <item x="1191"/>
        <item x="3153"/>
        <item x="176"/>
        <item x="2706"/>
        <item x="2734"/>
        <item x="1278"/>
        <item x="5068"/>
        <item x="5048"/>
        <item x="5337"/>
        <item x="2878"/>
        <item x="945"/>
        <item x="3982"/>
        <item x="1165"/>
        <item x="5183"/>
        <item x="1392"/>
        <item x="1688"/>
        <item x="499"/>
        <item x="231"/>
        <item x="3528"/>
        <item x="4369"/>
        <item x="2662"/>
        <item x="3034"/>
        <item x="324"/>
        <item x="114"/>
        <item x="411"/>
        <item x="1847"/>
        <item x="460"/>
        <item x="3621"/>
        <item x="3011"/>
        <item x="4815"/>
        <item x="1250"/>
        <item x="2493"/>
        <item x="1248"/>
        <item x="2892"/>
        <item x="1430"/>
        <item x="535"/>
        <item x="4549"/>
        <item x="1982"/>
        <item x="1358"/>
        <item x="3649"/>
        <item x="1056"/>
        <item x="4501"/>
        <item x="3949"/>
        <item x="1767"/>
        <item x="2823"/>
        <item x="1977"/>
        <item x="1068"/>
        <item x="4455"/>
        <item x="3211"/>
        <item x="1282"/>
        <item x="3846"/>
        <item x="1491"/>
        <item x="4851"/>
        <item x="4510"/>
        <item x="3131"/>
        <item x="2003"/>
        <item x="2587"/>
        <item x="783"/>
        <item x="3820"/>
        <item x="4203"/>
        <item x="4649"/>
        <item x="2949"/>
        <item x="3928"/>
        <item x="2110"/>
        <item x="4482"/>
        <item x="1635"/>
        <item x="551"/>
        <item x="5169"/>
        <item x="2114"/>
        <item x="1172"/>
        <item x="1132"/>
        <item x="1201"/>
        <item x="3305"/>
        <item x="1371"/>
        <item x="277"/>
        <item x="2277"/>
        <item x="2855"/>
        <item x="683"/>
        <item x="2845"/>
        <item x="4847"/>
        <item x="981"/>
        <item x="343"/>
        <item x="909"/>
        <item x="4393"/>
        <item x="4908"/>
        <item x="517"/>
        <item x="5406"/>
        <item x="3686"/>
        <item x="1081"/>
        <item x="451"/>
        <item x="1868"/>
        <item x="4951"/>
        <item x="468"/>
        <item x="2381"/>
        <item x="772"/>
        <item x="2611"/>
        <item x="5491"/>
        <item x="139"/>
        <item x="1162"/>
        <item x="2163"/>
        <item x="2557"/>
        <item x="3021"/>
        <item x="116"/>
        <item x="415"/>
        <item x="254"/>
        <item x="4094"/>
        <item x="5490"/>
        <item x="5507"/>
        <item x="957"/>
        <item x="513"/>
        <item x="1788"/>
        <item x="1931"/>
        <item x="1152"/>
        <item x="1980"/>
        <item x="2688"/>
        <item x="3703"/>
        <item x="3921"/>
        <item x="2854"/>
        <item x="3961"/>
        <item x="4265"/>
        <item x="4932"/>
        <item x="3306"/>
        <item x="2593"/>
        <item x="2647"/>
        <item x="2898"/>
        <item x="704"/>
        <item x="1753"/>
        <item x="616"/>
        <item x="4827"/>
        <item x="5242"/>
        <item x="2980"/>
        <item x="5274"/>
        <item x="4457"/>
        <item x="3189"/>
        <item x="4030"/>
        <item x="932"/>
        <item x="2274"/>
        <item x="626"/>
        <item x="2447"/>
        <item x="1466"/>
        <item x="1798"/>
        <item x="2189"/>
        <item x="725"/>
        <item x="4731"/>
        <item x="621"/>
        <item x="2100"/>
        <item x="1166"/>
        <item x="3411"/>
        <item x="3697"/>
        <item x="147"/>
        <item x="275"/>
        <item x="2158"/>
        <item x="3985"/>
        <item x="3841"/>
        <item x="2664"/>
        <item x="1877"/>
        <item x="1079"/>
        <item x="4535"/>
        <item x="4088"/>
        <item x="4235"/>
        <item x="1038"/>
        <item x="1936"/>
        <item x="1233"/>
        <item x="1308"/>
        <item x="2560"/>
        <item x="2214"/>
        <item x="1894"/>
        <item x="1028"/>
        <item x="2629"/>
        <item x="2468"/>
        <item x="3564"/>
        <item x="3559"/>
        <item x="2529"/>
        <item x="5400"/>
        <item x="4442"/>
        <item x="4489"/>
        <item x="1342"/>
        <item x="2252"/>
        <item x="1480"/>
        <item x="4933"/>
        <item x="5469"/>
        <item x="3130"/>
        <item x="4910"/>
        <item x="5283"/>
        <item x="2965"/>
        <item x="2354"/>
        <item x="3156"/>
        <item x="1409"/>
        <item x="4601"/>
        <item x="3255"/>
        <item x="3570"/>
        <item x="4372"/>
        <item x="2924"/>
        <item x="3073"/>
        <item x="1237"/>
        <item x="3072"/>
        <item x="1136"/>
        <item x="1279"/>
        <item x="589"/>
        <item x="3252"/>
        <item x="3060"/>
        <item x="478"/>
        <item x="2231"/>
        <item x="396"/>
        <item x="4002"/>
        <item x="4121"/>
        <item x="1901"/>
        <item x="1533"/>
        <item x="963"/>
        <item x="2521"/>
        <item x="4142"/>
        <item x="1679"/>
        <item x="136"/>
        <item x="899"/>
        <item x="3129"/>
        <item x="4470"/>
        <item x="5475"/>
        <item x="5036"/>
        <item x="1693"/>
        <item x="4744"/>
        <item x="4653"/>
        <item x="2573"/>
        <item x="2279"/>
        <item x="3730"/>
        <item x="3171"/>
        <item x="2984"/>
        <item x="2989"/>
        <item x="3563"/>
        <item x="3514"/>
        <item x="1488"/>
        <item x="1672"/>
        <item x="2549"/>
        <item x="3562"/>
        <item x="1598"/>
        <item x="166"/>
        <item x="2337"/>
        <item x="675"/>
        <item x="1795"/>
        <item x="329"/>
        <item x="2632"/>
        <item x="1426"/>
        <item x="5285"/>
        <item x="62"/>
        <item x="1927"/>
        <item t="default"/>
      </items>
    </pivotField>
    <pivotField showAll="0"/>
    <pivotField showAll="0"/>
    <pivotField showAll="0"/>
    <pivotField showAll="0">
      <items count="4">
        <item x="0"/>
        <item x="1"/>
        <item x="2"/>
        <item t="default"/>
      </items>
    </pivotField>
    <pivotField numFmtId="164" showAll="0"/>
    <pivotField dataField="1" showAll="0">
      <items count="1774">
        <item x="1772"/>
        <item x="349"/>
        <item x="74"/>
        <item x="54"/>
        <item x="90"/>
        <item x="51"/>
        <item x="285"/>
        <item x="46"/>
        <item x="265"/>
        <item x="40"/>
        <item x="16"/>
        <item x="75"/>
        <item x="55"/>
        <item x="162"/>
        <item x="230"/>
        <item x="98"/>
        <item x="399"/>
        <item x="199"/>
        <item x="353"/>
        <item x="118"/>
        <item x="108"/>
        <item x="914"/>
        <item x="157"/>
        <item x="229"/>
        <item x="19"/>
        <item x="35"/>
        <item x="237"/>
        <item x="23"/>
        <item x="184"/>
        <item x="379"/>
        <item x="351"/>
        <item x="675"/>
        <item x="45"/>
        <item x="37"/>
        <item x="73"/>
        <item x="498"/>
        <item x="176"/>
        <item x="569"/>
        <item x="380"/>
        <item x="447"/>
        <item x="688"/>
        <item x="319"/>
        <item x="417"/>
        <item x="156"/>
        <item x="463"/>
        <item x="68"/>
        <item x="72"/>
        <item x="145"/>
        <item x="280"/>
        <item x="464"/>
        <item x="15"/>
        <item x="410"/>
        <item x="289"/>
        <item x="109"/>
        <item x="495"/>
        <item x="286"/>
        <item x="87"/>
        <item x="170"/>
        <item x="78"/>
        <item x="221"/>
        <item x="67"/>
        <item x="201"/>
        <item x="356"/>
        <item x="17"/>
        <item x="169"/>
        <item x="709"/>
        <item x="196"/>
        <item x="429"/>
        <item x="383"/>
        <item x="342"/>
        <item x="938"/>
        <item x="211"/>
        <item x="538"/>
        <item x="421"/>
        <item x="827"/>
        <item x="1305"/>
        <item x="670"/>
        <item x="146"/>
        <item x="4"/>
        <item x="83"/>
        <item x="1528"/>
        <item x="368"/>
        <item x="233"/>
        <item x="323"/>
        <item x="113"/>
        <item x="798"/>
        <item x="224"/>
        <item x="822"/>
        <item x="264"/>
        <item x="244"/>
        <item x="614"/>
        <item x="186"/>
        <item x="366"/>
        <item x="82"/>
        <item x="536"/>
        <item x="780"/>
        <item x="69"/>
        <item x="388"/>
        <item x="294"/>
        <item x="423"/>
        <item x="384"/>
        <item x="441"/>
        <item x="1293"/>
        <item x="935"/>
        <item x="640"/>
        <item x="394"/>
        <item x="53"/>
        <item x="499"/>
        <item x="1"/>
        <item x="200"/>
        <item x="483"/>
        <item x="317"/>
        <item x="247"/>
        <item x="298"/>
        <item x="21"/>
        <item x="666"/>
        <item x="89"/>
        <item x="292"/>
        <item x="652"/>
        <item x="5"/>
        <item x="371"/>
        <item x="403"/>
        <item x="573"/>
        <item x="209"/>
        <item x="306"/>
        <item x="462"/>
        <item x="64"/>
        <item x="190"/>
        <item x="1413"/>
        <item x="543"/>
        <item x="138"/>
        <item x="32"/>
        <item x="36"/>
        <item x="219"/>
        <item x="830"/>
        <item x="246"/>
        <item x="1134"/>
        <item x="431"/>
        <item x="346"/>
        <item x="855"/>
        <item x="582"/>
        <item x="393"/>
        <item x="639"/>
        <item x="320"/>
        <item x="443"/>
        <item x="806"/>
        <item x="99"/>
        <item x="226"/>
        <item x="49"/>
        <item x="622"/>
        <item x="183"/>
        <item x="627"/>
        <item x="877"/>
        <item x="236"/>
        <item x="336"/>
        <item x="1019"/>
        <item x="212"/>
        <item x="1125"/>
        <item x="255"/>
        <item x="432"/>
        <item x="617"/>
        <item x="683"/>
        <item x="852"/>
        <item x="445"/>
        <item x="321"/>
        <item x="194"/>
        <item x="1257"/>
        <item x="362"/>
        <item x="1201"/>
        <item x="197"/>
        <item x="248"/>
        <item x="155"/>
        <item x="605"/>
        <item x="1216"/>
        <item x="658"/>
        <item x="673"/>
        <item x="646"/>
        <item x="270"/>
        <item x="395"/>
        <item x="95"/>
        <item x="504"/>
        <item x="263"/>
        <item x="96"/>
        <item x="596"/>
        <item x="1389"/>
        <item x="966"/>
        <item x="629"/>
        <item x="1111"/>
        <item x="189"/>
        <item x="313"/>
        <item x="288"/>
        <item x="283"/>
        <item x="340"/>
        <item x="556"/>
        <item x="554"/>
        <item x="618"/>
        <item x="834"/>
        <item x="1042"/>
        <item x="1757"/>
        <item x="71"/>
        <item x="823"/>
        <item x="355"/>
        <item x="589"/>
        <item x="166"/>
        <item x="466"/>
        <item x="1056"/>
        <item x="159"/>
        <item x="837"/>
        <item x="1113"/>
        <item x="953"/>
        <item x="1435"/>
        <item x="711"/>
        <item x="268"/>
        <item x="820"/>
        <item x="1337"/>
        <item x="38"/>
        <item x="731"/>
        <item x="277"/>
        <item x="1276"/>
        <item x="628"/>
        <item x="249"/>
        <item x="1450"/>
        <item x="142"/>
        <item x="257"/>
        <item x="685"/>
        <item x="41"/>
        <item x="626"/>
        <item x="168"/>
        <item x="1102"/>
        <item x="986"/>
        <item x="491"/>
        <item x="136"/>
        <item x="94"/>
        <item x="469"/>
        <item x="1100"/>
        <item x="1184"/>
        <item x="807"/>
        <item x="1649"/>
        <item x="7"/>
        <item x="1623"/>
        <item x="541"/>
        <item x="334"/>
        <item x="1332"/>
        <item x="528"/>
        <item x="56"/>
        <item x="241"/>
        <item x="768"/>
        <item x="1109"/>
        <item x="335"/>
        <item x="1167"/>
        <item x="309"/>
        <item x="271"/>
        <item x="1433"/>
        <item x="1564"/>
        <item x="1071"/>
        <item x="325"/>
        <item x="1274"/>
        <item x="693"/>
        <item x="741"/>
        <item x="26"/>
        <item x="782"/>
        <item x="1040"/>
        <item x="305"/>
        <item x="1631"/>
        <item x="547"/>
        <item x="1526"/>
        <item x="153"/>
        <item x="815"/>
        <item x="549"/>
        <item x="215"/>
        <item x="859"/>
        <item x="678"/>
        <item x="841"/>
        <item x="625"/>
        <item x="1160"/>
        <item x="1525"/>
        <item x="181"/>
        <item x="1634"/>
        <item x="915"/>
        <item x="1677"/>
        <item x="754"/>
        <item x="126"/>
        <item x="1488"/>
        <item x="884"/>
        <item x="947"/>
        <item x="261"/>
        <item x="20"/>
        <item x="405"/>
        <item x="1157"/>
        <item x="943"/>
        <item x="427"/>
        <item x="990"/>
        <item x="299"/>
        <item x="1206"/>
        <item x="1687"/>
        <item x="523"/>
        <item x="757"/>
        <item x="1754"/>
        <item x="198"/>
        <item x="1080"/>
        <item x="332"/>
        <item x="872"/>
        <item x="116"/>
        <item x="1004"/>
        <item x="949"/>
        <item x="721"/>
        <item x="31"/>
        <item x="482"/>
        <item x="576"/>
        <item x="908"/>
        <item x="1037"/>
        <item x="1256"/>
        <item x="1158"/>
        <item x="1217"/>
        <item x="164"/>
        <item x="148"/>
        <item x="813"/>
        <item x="816"/>
        <item x="205"/>
        <item x="88"/>
        <item x="132"/>
        <item x="92"/>
        <item x="358"/>
        <item x="1342"/>
        <item x="144"/>
        <item x="448"/>
        <item x="435"/>
        <item x="1130"/>
        <item x="1025"/>
        <item x="1370"/>
        <item x="745"/>
        <item x="858"/>
        <item x="1281"/>
        <item x="456"/>
        <item x="449"/>
        <item x="555"/>
        <item x="1152"/>
        <item x="690"/>
        <item x="27"/>
        <item x="1559"/>
        <item x="147"/>
        <item x="592"/>
        <item x="496"/>
        <item x="846"/>
        <item x="484"/>
        <item x="322"/>
        <item x="1308"/>
        <item x="111"/>
        <item x="698"/>
        <item x="577"/>
        <item x="916"/>
        <item x="1154"/>
        <item x="1546"/>
        <item x="391"/>
        <item x="1580"/>
        <item x="513"/>
        <item x="104"/>
        <item x="457"/>
        <item x="86"/>
        <item x="861"/>
        <item x="3"/>
        <item x="461"/>
        <item x="259"/>
        <item x="333"/>
        <item x="900"/>
        <item x="1136"/>
        <item x="414"/>
        <item x="571"/>
        <item x="610"/>
        <item x="324"/>
        <item x="606"/>
        <item x="297"/>
        <item x="25"/>
        <item x="140"/>
        <item x="1620"/>
        <item x="1259"/>
        <item x="550"/>
        <item x="100"/>
        <item x="797"/>
        <item x="1448"/>
        <item x="1249"/>
        <item x="149"/>
        <item x="235"/>
        <item x="465"/>
        <item x="66"/>
        <item x="1092"/>
        <item x="602"/>
        <item x="1523"/>
        <item x="796"/>
        <item x="1619"/>
        <item x="665"/>
        <item x="1689"/>
        <item x="1516"/>
        <item x="242"/>
        <item x="1587"/>
        <item x="520"/>
        <item x="1072"/>
        <item x="470"/>
        <item x="1325"/>
        <item x="177"/>
        <item x="328"/>
        <item x="781"/>
        <item x="52"/>
        <item x="1408"/>
        <item x="570"/>
        <item x="1164"/>
        <item x="1429"/>
        <item x="978"/>
        <item x="1314"/>
        <item x="580"/>
        <item x="1372"/>
        <item x="833"/>
        <item x="595"/>
        <item x="912"/>
        <item x="1622"/>
        <item x="776"/>
        <item x="1176"/>
        <item x="1190"/>
        <item x="347"/>
        <item x="10"/>
        <item x="1105"/>
        <item x="119"/>
        <item x="1133"/>
        <item x="1010"/>
        <item x="438"/>
        <item x="103"/>
        <item x="1636"/>
        <item x="208"/>
        <item x="635"/>
        <item x="770"/>
        <item x="185"/>
        <item x="748"/>
        <item x="1552"/>
        <item x="857"/>
        <item x="42"/>
        <item x="1026"/>
        <item x="203"/>
        <item x="558"/>
        <item x="468"/>
        <item x="922"/>
        <item x="1671"/>
        <item x="1299"/>
        <item x="223"/>
        <item x="832"/>
        <item x="766"/>
        <item x="843"/>
        <item x="326"/>
        <item x="269"/>
        <item x="1330"/>
        <item x="1238"/>
        <item x="420"/>
        <item x="1445"/>
        <item x="1057"/>
        <item x="887"/>
        <item x="1479"/>
        <item x="902"/>
        <item x="1411"/>
        <item x="511"/>
        <item x="530"/>
        <item x="345"/>
        <item x="290"/>
        <item x="330"/>
        <item x="1269"/>
        <item x="29"/>
        <item x="490"/>
        <item x="505"/>
        <item x="444"/>
        <item x="1231"/>
        <item x="1271"/>
        <item x="243"/>
        <item x="1585"/>
        <item x="615"/>
        <item x="256"/>
        <item x="1048"/>
        <item x="231"/>
        <item x="188"/>
        <item x="134"/>
        <item x="684"/>
        <item x="1078"/>
        <item x="893"/>
        <item x="161"/>
        <item x="619"/>
        <item x="1116"/>
        <item x="516"/>
        <item x="1518"/>
        <item x="424"/>
        <item x="1729"/>
        <item x="1675"/>
        <item x="141"/>
        <item x="124"/>
        <item x="507"/>
        <item x="955"/>
        <item x="1379"/>
        <item x="1309"/>
        <item x="730"/>
        <item x="251"/>
        <item x="703"/>
        <item x="1755"/>
        <item x="1311"/>
        <item x="546"/>
        <item x="608"/>
        <item x="962"/>
        <item x="227"/>
        <item x="1741"/>
        <item x="440"/>
        <item x="957"/>
        <item x="634"/>
        <item x="63"/>
        <item x="535"/>
        <item x="102"/>
        <item x="1333"/>
        <item x="1388"/>
        <item x="1210"/>
        <item x="641"/>
        <item x="386"/>
        <item x="999"/>
        <item x="765"/>
        <item x="790"/>
        <item x="101"/>
        <item x="1666"/>
        <item x="120"/>
        <item x="1447"/>
        <item x="661"/>
        <item x="967"/>
        <item x="988"/>
        <item x="958"/>
        <item x="1246"/>
        <item x="1615"/>
        <item x="187"/>
        <item x="348"/>
        <item x="1390"/>
        <item x="1598"/>
        <item x="785"/>
        <item x="1536"/>
        <item x="1266"/>
        <item x="531"/>
        <item x="14"/>
        <item x="1612"/>
        <item x="909"/>
        <item x="367"/>
        <item x="669"/>
        <item x="907"/>
        <item x="799"/>
        <item x="971"/>
        <item x="1604"/>
        <item x="810"/>
        <item x="1205"/>
        <item x="1155"/>
        <item x="191"/>
        <item x="308"/>
        <item x="291"/>
        <item x="704"/>
        <item x="1613"/>
        <item x="76"/>
        <item x="680"/>
        <item x="828"/>
        <item x="381"/>
        <item x="633"/>
        <item x="1143"/>
        <item x="1115"/>
        <item x="1320"/>
        <item x="1011"/>
        <item x="207"/>
        <item x="1023"/>
        <item x="1302"/>
        <item x="62"/>
        <item x="1135"/>
        <item x="1036"/>
        <item x="206"/>
        <item x="1693"/>
        <item x="903"/>
        <item x="425"/>
        <item x="473"/>
        <item x="1085"/>
        <item x="1681"/>
        <item x="739"/>
        <item x="501"/>
        <item x="1489"/>
        <item x="232"/>
        <item x="480"/>
        <item x="671"/>
        <item x="539"/>
        <item x="171"/>
        <item x="18"/>
        <item x="1431"/>
        <item x="1402"/>
        <item x="13"/>
        <item x="836"/>
        <item x="667"/>
        <item x="1712"/>
        <item x="1743"/>
        <item x="643"/>
        <item x="1288"/>
        <item x="613"/>
        <item x="706"/>
        <item x="1045"/>
        <item x="1497"/>
        <item x="1507"/>
        <item x="318"/>
        <item x="460"/>
        <item x="1599"/>
        <item x="33"/>
        <item x="603"/>
        <item x="545"/>
        <item x="1512"/>
        <item x="1464"/>
        <item x="760"/>
        <item x="24"/>
        <item x="965"/>
        <item x="1404"/>
        <item x="415"/>
        <item x="960"/>
        <item x="1679"/>
        <item x="312"/>
        <item x="1082"/>
        <item x="587"/>
        <item x="1434"/>
        <item x="2"/>
        <item x="6"/>
        <item x="262"/>
        <item x="397"/>
        <item x="854"/>
        <item x="1414"/>
        <item x="1317"/>
        <item x="250"/>
        <item x="488"/>
        <item x="548"/>
        <item x="1470"/>
        <item x="300"/>
        <item x="1584"/>
        <item x="980"/>
        <item x="892"/>
        <item x="716"/>
        <item x="920"/>
        <item x="1220"/>
        <item x="662"/>
        <item x="192"/>
        <item x="1533"/>
        <item x="372"/>
        <item x="686"/>
        <item x="849"/>
        <item x="1438"/>
        <item x="1744"/>
        <item x="30"/>
        <item x="127"/>
        <item x="1144"/>
        <item x="1524"/>
        <item x="377"/>
        <item x="452"/>
        <item x="677"/>
        <item x="1442"/>
        <item x="724"/>
        <item x="1033"/>
        <item x="1635"/>
        <item x="784"/>
        <item x="301"/>
        <item x="172"/>
        <item x="1597"/>
        <item x="1039"/>
        <item x="472"/>
        <item x="692"/>
        <item x="202"/>
        <item x="1745"/>
        <item x="354"/>
        <item x="79"/>
        <item x="60"/>
        <item x="1001"/>
        <item x="1007"/>
        <item x="1751"/>
        <item x="1401"/>
        <item x="1555"/>
        <item x="572"/>
        <item x="1334"/>
        <item x="1750"/>
        <item x="11"/>
        <item x="1075"/>
        <item x="762"/>
        <item x="942"/>
        <item x="964"/>
        <item x="1030"/>
        <item x="839"/>
        <item x="1191"/>
        <item x="524"/>
        <item x="723"/>
        <item x="1348"/>
        <item x="143"/>
        <item x="131"/>
        <item x="950"/>
        <item x="225"/>
        <item x="1549"/>
        <item x="47"/>
        <item x="130"/>
        <item x="1456"/>
        <item x="838"/>
        <item x="1723"/>
        <item x="763"/>
        <item x="1467"/>
        <item x="1291"/>
        <item x="48"/>
        <item x="195"/>
        <item x="1661"/>
        <item x="1014"/>
        <item x="1310"/>
        <item x="1321"/>
        <item x="1682"/>
        <item x="1101"/>
        <item x="623"/>
        <item x="434"/>
        <item x="566"/>
        <item x="1009"/>
        <item x="1091"/>
        <item x="373"/>
        <item x="636"/>
        <item x="517"/>
        <item x="862"/>
        <item x="700"/>
        <item x="889"/>
        <item x="715"/>
        <item x="1166"/>
        <item x="1153"/>
        <item x="163"/>
        <item x="956"/>
        <item x="583"/>
        <item x="1137"/>
        <item x="1721"/>
        <item x="941"/>
        <item x="1567"/>
        <item x="122"/>
        <item x="805"/>
        <item x="668"/>
        <item x="888"/>
        <item x="751"/>
        <item x="1491"/>
        <item x="630"/>
        <item x="1081"/>
        <item x="527"/>
        <item x="1688"/>
        <item x="521"/>
        <item x="260"/>
        <item x="254"/>
        <item x="1285"/>
        <item x="735"/>
        <item x="926"/>
        <item x="1203"/>
        <item x="165"/>
        <item x="361"/>
        <item x="1093"/>
        <item x="532"/>
        <item x="786"/>
        <item x="674"/>
        <item x="557"/>
        <item x="1034"/>
        <item x="1232"/>
        <item x="1406"/>
        <item x="994"/>
        <item x="609"/>
        <item x="567"/>
        <item x="1041"/>
        <item x="1443"/>
        <item x="1663"/>
        <item x="279"/>
        <item x="594"/>
        <item x="179"/>
        <item x="1703"/>
        <item x="1495"/>
        <item x="392"/>
        <item x="769"/>
        <item x="1280"/>
        <item x="812"/>
        <item x="1242"/>
        <item x="568"/>
        <item x="137"/>
        <item x="733"/>
        <item x="1711"/>
        <item x="1610"/>
        <item x="210"/>
        <item x="1436"/>
        <item x="982"/>
        <item x="1341"/>
        <item x="266"/>
        <item x="1148"/>
        <item x="1551"/>
        <item x="989"/>
        <item x="503"/>
        <item x="497"/>
        <item x="180"/>
        <item x="663"/>
        <item x="93"/>
        <item x="458"/>
        <item x="718"/>
        <item x="1640"/>
        <item x="1735"/>
        <item x="151"/>
        <item x="70"/>
        <item x="217"/>
        <item x="896"/>
        <item x="1198"/>
        <item x="533"/>
        <item x="454"/>
        <item x="649"/>
        <item x="1307"/>
        <item x="952"/>
        <item x="258"/>
        <item x="404"/>
        <item x="607"/>
        <item x="1731"/>
        <item x="1227"/>
        <item x="645"/>
        <item x="1099"/>
        <item x="800"/>
        <item x="376"/>
        <item x="775"/>
        <item x="477"/>
        <item x="34"/>
        <item x="632"/>
        <item x="590"/>
        <item x="1373"/>
        <item x="1069"/>
        <item x="220"/>
        <item x="795"/>
        <item x="1625"/>
        <item x="84"/>
        <item x="759"/>
        <item x="8"/>
        <item x="752"/>
        <item x="494"/>
        <item x="1658"/>
        <item x="1766"/>
        <item x="937"/>
        <item x="1601"/>
        <item x="1229"/>
        <item x="1702"/>
        <item x="22"/>
        <item x="1262"/>
        <item x="389"/>
        <item x="1359"/>
        <item x="851"/>
        <item x="1174"/>
        <item x="402"/>
        <item x="1149"/>
        <item x="375"/>
        <item x="791"/>
        <item x="478"/>
        <item x="1250"/>
        <item x="565"/>
        <item x="940"/>
        <item x="1588"/>
        <item x="1506"/>
        <item x="701"/>
        <item x="1123"/>
        <item x="1084"/>
        <item x="719"/>
        <item x="847"/>
        <item x="1240"/>
        <item x="1318"/>
        <item x="1110"/>
        <item x="1650"/>
        <item x="1655"/>
        <item x="1096"/>
        <item x="1219"/>
        <item x="863"/>
        <item x="152"/>
        <item x="1319"/>
        <item x="1295"/>
        <item x="1714"/>
        <item x="659"/>
        <item x="139"/>
        <item x="526"/>
        <item x="1060"/>
        <item x="1728"/>
        <item x="492"/>
        <item x="995"/>
        <item x="284"/>
        <item x="1412"/>
        <item x="106"/>
        <item x="1065"/>
        <item x="876"/>
        <item x="637"/>
        <item x="1156"/>
        <item x="1304"/>
        <item x="1396"/>
        <item x="1177"/>
        <item x="436"/>
        <item x="578"/>
        <item x="1377"/>
        <item x="1609"/>
        <item x="809"/>
        <item x="1747"/>
        <item x="446"/>
        <item x="1645"/>
        <item x="387"/>
        <item x="1022"/>
        <item x="1162"/>
        <item x="518"/>
        <item x="638"/>
        <item x="1051"/>
        <item x="918"/>
        <item x="117"/>
        <item x="1439"/>
        <item x="722"/>
        <item x="1032"/>
        <item x="1328"/>
        <item x="486"/>
        <item x="1700"/>
        <item x="1165"/>
        <item x="1520"/>
        <item x="804"/>
        <item x="304"/>
        <item x="385"/>
        <item x="182"/>
        <item x="416"/>
        <item x="1038"/>
        <item x="710"/>
        <item x="1461"/>
        <item x="1737"/>
        <item x="1298"/>
        <item x="175"/>
        <item x="551"/>
        <item x="975"/>
        <item x="1656"/>
        <item x="276"/>
        <item x="1673"/>
        <item x="396"/>
        <item x="1490"/>
        <item x="928"/>
        <item x="1393"/>
        <item x="390"/>
        <item x="1168"/>
        <item x="407"/>
        <item x="544"/>
        <item x="1459"/>
        <item x="293"/>
        <item x="338"/>
        <item x="707"/>
        <item x="310"/>
        <item x="948"/>
        <item x="1338"/>
        <item x="1122"/>
        <item x="1204"/>
        <item x="998"/>
        <item x="85"/>
        <item x="1213"/>
        <item x="1386"/>
        <item x="1273"/>
        <item x="272"/>
        <item x="803"/>
        <item x="12"/>
        <item x="1107"/>
        <item x="1410"/>
        <item x="1117"/>
        <item x="467"/>
        <item x="522"/>
        <item x="844"/>
        <item x="1142"/>
        <item x="913"/>
        <item x="303"/>
        <item x="880"/>
        <item x="927"/>
        <item x="1680"/>
        <item x="744"/>
        <item x="114"/>
        <item x="28"/>
        <item x="1147"/>
        <item x="493"/>
        <item x="167"/>
        <item x="1015"/>
        <item x="514"/>
        <item x="307"/>
        <item x="97"/>
        <item x="329"/>
        <item x="681"/>
        <item x="1550"/>
        <item x="1349"/>
        <item x="1424"/>
        <item x="398"/>
        <item x="1145"/>
        <item x="1558"/>
        <item x="1441"/>
        <item x="1124"/>
        <item x="1221"/>
        <item x="616"/>
        <item x="406"/>
        <item x="1529"/>
        <item x="43"/>
        <item x="1351"/>
        <item x="411"/>
        <item x="756"/>
        <item x="1440"/>
        <item x="672"/>
        <item x="1286"/>
        <item x="579"/>
        <item x="1172"/>
        <item x="695"/>
        <item x="1021"/>
        <item x="736"/>
        <item x="845"/>
        <item x="287"/>
        <item x="352"/>
        <item x="1215"/>
        <item x="924"/>
        <item x="1186"/>
        <item x="1290"/>
        <item x="575"/>
        <item x="829"/>
        <item x="906"/>
        <item x="814"/>
        <item x="1537"/>
        <item x="1621"/>
        <item x="178"/>
        <item x="729"/>
        <item x="1709"/>
        <item x="1499"/>
        <item x="1260"/>
        <item x="1736"/>
        <item x="154"/>
        <item x="1090"/>
        <item x="357"/>
        <item x="374"/>
        <item x="1252"/>
        <item x="1562"/>
        <item x="1453"/>
        <item x="1716"/>
        <item x="311"/>
        <item x="1541"/>
        <item x="648"/>
        <item x="1553"/>
        <item x="1178"/>
        <item x="360"/>
        <item x="825"/>
        <item x="584"/>
        <item x="621"/>
        <item x="1345"/>
        <item x="679"/>
        <item x="647"/>
        <item x="702"/>
        <item x="899"/>
        <item x="1422"/>
        <item x="581"/>
        <item x="455"/>
        <item x="1513"/>
        <item x="1046"/>
        <item x="749"/>
        <item x="1416"/>
        <item x="694"/>
        <item x="976"/>
        <item x="1391"/>
        <item x="600"/>
        <item x="1024"/>
        <item x="1301"/>
        <item x="1331"/>
        <item x="213"/>
        <item x="1466"/>
        <item x="761"/>
        <item x="992"/>
        <item x="904"/>
        <item x="1426"/>
        <item x="214"/>
        <item x="750"/>
        <item x="1557"/>
        <item x="1059"/>
        <item x="682"/>
        <item x="1017"/>
        <item x="1095"/>
        <item x="500"/>
        <item x="1538"/>
        <item x="1511"/>
        <item x="193"/>
        <item x="919"/>
        <item x="620"/>
        <item x="787"/>
        <item x="1265"/>
        <item x="1695"/>
        <item x="1539"/>
        <item x="951"/>
        <item x="1196"/>
        <item x="1740"/>
        <item x="1642"/>
        <item x="973"/>
        <item x="39"/>
        <item x="875"/>
        <item x="1465"/>
        <item x="1343"/>
        <item x="1387"/>
        <item x="234"/>
        <item x="925"/>
        <item x="1648"/>
        <item x="489"/>
        <item x="1150"/>
        <item x="1616"/>
        <item x="1487"/>
        <item x="1606"/>
        <item x="439"/>
        <item x="1576"/>
        <item x="1316"/>
        <item x="1306"/>
        <item x="818"/>
        <item x="1630"/>
        <item x="80"/>
        <item x="1633"/>
        <item x="1378"/>
        <item x="1356"/>
        <item x="337"/>
        <item x="1403"/>
        <item x="981"/>
        <item x="77"/>
        <item x="9"/>
        <item x="1218"/>
        <item x="1362"/>
        <item x="934"/>
        <item x="932"/>
        <item x="508"/>
        <item x="653"/>
        <item x="848"/>
        <item x="1222"/>
        <item x="794"/>
        <item x="1292"/>
        <item x="1733"/>
        <item x="1602"/>
        <item x="1199"/>
        <item x="1570"/>
        <item x="654"/>
        <item x="228"/>
        <item x="413"/>
        <item x="1752"/>
        <item x="1498"/>
        <item x="359"/>
        <item x="777"/>
        <item x="1340"/>
        <item x="1770"/>
        <item x="933"/>
        <item x="1573"/>
        <item x="316"/>
        <item x="1454"/>
        <item x="1294"/>
        <item x="1098"/>
        <item x="273"/>
        <item x="968"/>
        <item x="1748"/>
        <item x="866"/>
        <item x="1208"/>
        <item x="591"/>
        <item x="1385"/>
        <item x="502"/>
        <item x="1418"/>
        <item x="1705"/>
        <item x="1627"/>
        <item x="1668"/>
        <item x="1474"/>
        <item x="1415"/>
        <item x="1478"/>
        <item x="959"/>
        <item x="1715"/>
        <item x="1624"/>
        <item x="174"/>
        <item x="0"/>
        <item x="1760"/>
        <item x="1173"/>
        <item x="1547"/>
        <item x="519"/>
        <item x="65"/>
        <item x="993"/>
        <item x="1195"/>
        <item x="1463"/>
        <item x="871"/>
        <item x="1112"/>
        <item x="1067"/>
        <item x="1685"/>
        <item x="1077"/>
        <item x="1312"/>
        <item x="1106"/>
        <item x="969"/>
        <item x="929"/>
        <item x="1535"/>
        <item x="1699"/>
        <item x="869"/>
        <item x="1028"/>
        <item x="1734"/>
        <item x="1086"/>
        <item x="901"/>
        <item x="1407"/>
        <item x="1245"/>
        <item x="1542"/>
        <item x="1223"/>
        <item x="983"/>
        <item x="651"/>
        <item x="1662"/>
        <item x="218"/>
        <item x="1519"/>
        <item x="44"/>
        <item x="1020"/>
        <item x="401"/>
        <item x="601"/>
        <item x="1492"/>
        <item x="660"/>
        <item x="1589"/>
        <item x="1027"/>
        <item x="1532"/>
        <item x="561"/>
        <item x="885"/>
        <item x="657"/>
        <item x="1719"/>
        <item x="1364"/>
        <item x="890"/>
        <item x="1175"/>
        <item x="1392"/>
        <item x="767"/>
        <item x="1049"/>
        <item x="1727"/>
        <item x="1128"/>
        <item x="588"/>
        <item x="856"/>
        <item x="1258"/>
        <item x="1522"/>
        <item x="1171"/>
        <item x="1763"/>
        <item x="437"/>
        <item x="597"/>
        <item x="1267"/>
        <item x="1002"/>
        <item x="562"/>
        <item x="789"/>
        <item x="378"/>
        <item x="1686"/>
        <item x="878"/>
        <item x="442"/>
        <item x="987"/>
        <item x="129"/>
        <item x="1226"/>
        <item x="1543"/>
        <item x="1593"/>
        <item x="831"/>
        <item x="1239"/>
        <item x="1742"/>
        <item x="1193"/>
        <item x="1501"/>
        <item x="1244"/>
        <item x="1138"/>
        <item x="1264"/>
        <item x="1183"/>
        <item x="542"/>
        <item x="930"/>
        <item x="1692"/>
        <item x="599"/>
        <item x="331"/>
        <item x="1047"/>
        <item x="1361"/>
        <item x="1566"/>
        <item x="365"/>
        <item x="428"/>
        <item x="1739"/>
        <item x="879"/>
        <item x="1515"/>
        <item x="1676"/>
        <item x="788"/>
        <item x="853"/>
        <item x="57"/>
        <item x="1368"/>
        <item x="1669"/>
        <item x="1322"/>
        <item x="1509"/>
        <item x="755"/>
        <item x="1691"/>
        <item x="1563"/>
        <item x="1753"/>
        <item x="868"/>
        <item x="1035"/>
        <item x="1181"/>
        <item x="1578"/>
        <item x="1449"/>
        <item x="1097"/>
        <item x="59"/>
        <item x="412"/>
        <item x="1146"/>
        <item x="974"/>
        <item x="895"/>
        <item x="1530"/>
        <item x="1335"/>
        <item x="1127"/>
        <item x="1336"/>
        <item x="1527"/>
        <item x="1531"/>
        <item x="1313"/>
        <item x="475"/>
        <item x="1421"/>
        <item x="1568"/>
        <item x="422"/>
        <item x="1654"/>
        <item x="1187"/>
        <item x="835"/>
        <item x="1419"/>
        <item x="350"/>
        <item x="598"/>
        <item x="802"/>
        <item x="1253"/>
        <item x="753"/>
        <item x="1354"/>
        <item x="1458"/>
        <item x="1169"/>
        <item x="487"/>
        <item x="1031"/>
        <item x="1287"/>
        <item x="1236"/>
        <item x="343"/>
        <item x="1104"/>
        <item x="1055"/>
        <item x="1577"/>
        <item x="1043"/>
        <item x="817"/>
        <item x="1268"/>
        <item x="133"/>
        <item x="123"/>
        <item x="984"/>
        <item x="1574"/>
        <item x="204"/>
        <item x="1233"/>
        <item x="1241"/>
        <item x="970"/>
        <item x="1192"/>
        <item x="1707"/>
        <item x="1446"/>
        <item x="1058"/>
        <item x="1066"/>
        <item x="811"/>
        <item x="61"/>
        <item x="1437"/>
        <item x="1605"/>
        <item x="1327"/>
        <item x="173"/>
        <item x="1272"/>
        <item x="1617"/>
        <item x="1380"/>
        <item x="689"/>
        <item x="1500"/>
        <item x="944"/>
        <item x="1510"/>
        <item x="1224"/>
        <item x="1079"/>
        <item x="705"/>
        <item x="1131"/>
        <item x="720"/>
        <item x="864"/>
        <item x="1353"/>
        <item x="1694"/>
        <item x="1261"/>
        <item x="1315"/>
        <item x="824"/>
        <item x="553"/>
        <item x="743"/>
        <item x="712"/>
        <item x="476"/>
        <item x="1118"/>
        <item x="840"/>
        <item x="540"/>
        <item x="453"/>
        <item x="1586"/>
        <item x="801"/>
        <item x="714"/>
        <item x="1344"/>
        <item x="1062"/>
        <item x="1279"/>
        <item x="882"/>
        <item x="1151"/>
        <item x="1005"/>
        <item x="1064"/>
        <item x="1012"/>
        <item x="363"/>
        <item x="1484"/>
        <item x="1608"/>
        <item x="1053"/>
        <item x="1235"/>
        <item x="451"/>
        <item x="1444"/>
        <item x="274"/>
        <item x="430"/>
        <item x="512"/>
        <item x="939"/>
        <item x="1179"/>
        <item x="910"/>
        <item x="408"/>
        <item x="611"/>
        <item x="886"/>
        <item x="1074"/>
        <item x="1200"/>
        <item x="1469"/>
        <item x="1120"/>
        <item x="1103"/>
        <item x="1749"/>
        <item x="1554"/>
        <item x="1209"/>
        <item x="1471"/>
        <item x="559"/>
        <item x="315"/>
        <item x="1255"/>
        <item x="1366"/>
        <item x="275"/>
        <item x="1611"/>
        <item x="1455"/>
        <item x="1347"/>
        <item x="1674"/>
        <item x="1194"/>
        <item x="772"/>
        <item x="418"/>
        <item x="1696"/>
        <item x="1376"/>
        <item x="534"/>
        <item x="1358"/>
        <item x="216"/>
        <item x="1129"/>
        <item x="91"/>
        <item x="593"/>
        <item x="1556"/>
        <item x="1660"/>
        <item x="426"/>
        <item x="1369"/>
        <item x="1161"/>
        <item x="747"/>
        <item x="1303"/>
        <item x="344"/>
        <item x="314"/>
        <item x="1571"/>
        <item x="985"/>
        <item x="1548"/>
        <item x="1432"/>
        <item x="612"/>
        <item x="1108"/>
        <item x="1722"/>
        <item x="112"/>
        <item x="1732"/>
        <item x="509"/>
        <item x="604"/>
        <item x="110"/>
        <item x="1725"/>
        <item x="726"/>
        <item x="1207"/>
        <item x="107"/>
        <item x="738"/>
        <item x="945"/>
        <item x="1462"/>
        <item x="1521"/>
        <item x="1514"/>
        <item x="1360"/>
        <item x="1284"/>
        <item x="911"/>
        <item x="1761"/>
        <item x="1502"/>
        <item x="1185"/>
        <item x="1289"/>
        <item x="1765"/>
        <item x="1572"/>
        <item x="1430"/>
        <item x="1423"/>
        <item x="121"/>
        <item x="1494"/>
        <item x="115"/>
        <item x="586"/>
        <item x="239"/>
        <item x="1579"/>
        <item x="898"/>
        <item x="1211"/>
        <item x="1214"/>
        <item x="1212"/>
        <item x="865"/>
        <item x="1607"/>
        <item x="1684"/>
        <item x="1395"/>
        <item x="961"/>
        <item x="850"/>
        <item x="1637"/>
        <item x="1452"/>
        <item x="1228"/>
        <item x="529"/>
        <item x="1202"/>
        <item x="1189"/>
        <item x="644"/>
        <item x="1583"/>
        <item x="1278"/>
        <item x="1188"/>
        <item x="1710"/>
        <item x="1054"/>
        <item x="296"/>
        <item x="278"/>
        <item x="1496"/>
        <item x="1560"/>
        <item x="1472"/>
        <item x="1367"/>
        <item x="717"/>
        <item x="1044"/>
        <item x="996"/>
        <item x="1251"/>
        <item x="891"/>
        <item x="656"/>
        <item x="1505"/>
        <item x="819"/>
        <item x="1591"/>
        <item x="921"/>
        <item x="1357"/>
        <item x="687"/>
        <item x="696"/>
        <item x="1480"/>
        <item x="1068"/>
        <item x="1114"/>
        <item x="1323"/>
        <item x="1504"/>
        <item x="1759"/>
        <item x="1534"/>
        <item x="552"/>
        <item x="238"/>
        <item x="1296"/>
        <item x="1701"/>
        <item x="1141"/>
        <item x="240"/>
        <item x="946"/>
        <item x="1382"/>
        <item x="1300"/>
        <item x="1270"/>
        <item x="281"/>
        <item x="585"/>
        <item x="1653"/>
        <item x="1016"/>
        <item x="697"/>
        <item x="419"/>
        <item x="1698"/>
        <item x="997"/>
        <item x="874"/>
        <item x="339"/>
        <item x="1545"/>
        <item x="1460"/>
        <item x="1374"/>
        <item x="954"/>
        <item x="1724"/>
        <item x="1485"/>
        <item x="1582"/>
        <item x="1481"/>
        <item x="369"/>
        <item x="1590"/>
        <item x="1690"/>
        <item x="936"/>
        <item x="1503"/>
        <item x="842"/>
        <item x="506"/>
        <item x="1595"/>
        <item x="725"/>
        <item x="1569"/>
        <item x="1427"/>
        <item x="1626"/>
        <item x="1083"/>
        <item x="1451"/>
        <item x="881"/>
        <item x="1076"/>
        <item x="1618"/>
        <item x="758"/>
        <item x="81"/>
        <item x="1000"/>
        <item x="1746"/>
        <item x="746"/>
        <item x="923"/>
        <item x="631"/>
        <item x="1339"/>
        <item x="1713"/>
        <item x="1764"/>
        <item x="1726"/>
        <item x="471"/>
        <item x="1400"/>
        <item x="1087"/>
        <item x="450"/>
        <item x="1476"/>
        <item x="252"/>
        <item x="1641"/>
        <item x="1329"/>
        <item x="50"/>
        <item x="1657"/>
        <item x="773"/>
        <item x="1070"/>
        <item x="1094"/>
        <item x="1420"/>
        <item x="158"/>
        <item x="1324"/>
        <item x="564"/>
        <item x="764"/>
        <item x="963"/>
        <item x="1063"/>
        <item x="1670"/>
        <item x="650"/>
        <item x="1708"/>
        <item x="245"/>
        <item x="1050"/>
        <item x="135"/>
        <item x="1457"/>
        <item x="1704"/>
        <item x="676"/>
        <item x="1647"/>
        <item x="1683"/>
        <item x="433"/>
        <item x="1399"/>
        <item x="1052"/>
        <item x="1717"/>
        <item x="1355"/>
        <item x="1121"/>
        <item x="1581"/>
        <item x="409"/>
        <item x="1665"/>
        <item x="1263"/>
        <item x="479"/>
        <item x="1477"/>
        <item x="563"/>
        <item x="1762"/>
        <item x="1282"/>
        <item x="400"/>
        <item x="1486"/>
        <item x="713"/>
        <item x="991"/>
        <item x="897"/>
        <item x="1394"/>
        <item x="664"/>
        <item x="1493"/>
        <item x="1132"/>
        <item x="779"/>
        <item x="1230"/>
        <item x="1592"/>
        <item x="370"/>
        <item x="792"/>
        <item x="728"/>
        <item x="1644"/>
        <item x="1352"/>
        <item x="574"/>
        <item x="1632"/>
        <item x="883"/>
        <item x="1428"/>
        <item x="1473"/>
        <item x="783"/>
        <item x="474"/>
        <item x="1409"/>
        <item x="1738"/>
        <item x="1180"/>
        <item x="1384"/>
        <item x="905"/>
        <item x="1247"/>
        <item x="737"/>
        <item x="295"/>
        <item x="1425"/>
        <item x="771"/>
        <item x="1089"/>
        <item x="1769"/>
        <item x="1029"/>
        <item x="1706"/>
        <item x="873"/>
        <item x="870"/>
        <item x="1768"/>
        <item x="977"/>
        <item x="1126"/>
        <item x="1508"/>
        <item x="1678"/>
        <item x="222"/>
        <item x="1008"/>
        <item x="1182"/>
        <item x="778"/>
        <item x="1159"/>
        <item x="917"/>
        <item x="1018"/>
        <item x="1565"/>
        <item x="253"/>
        <item x="732"/>
        <item x="560"/>
        <item x="642"/>
        <item x="1088"/>
        <item x="821"/>
        <item x="341"/>
        <item x="1638"/>
        <item x="525"/>
        <item x="1756"/>
        <item x="1003"/>
        <item x="1771"/>
        <item x="774"/>
        <item x="150"/>
        <item x="1664"/>
        <item x="1061"/>
        <item x="1119"/>
        <item x="1639"/>
        <item x="931"/>
        <item x="364"/>
        <item x="1697"/>
        <item x="267"/>
        <item x="1652"/>
        <item x="515"/>
        <item x="1140"/>
        <item x="125"/>
        <item x="1326"/>
        <item x="1417"/>
        <item x="1006"/>
        <item x="1163"/>
        <item x="459"/>
        <item x="128"/>
        <item x="1629"/>
        <item x="793"/>
        <item x="826"/>
        <item x="1720"/>
        <item x="727"/>
        <item x="327"/>
        <item x="1659"/>
        <item x="1398"/>
        <item x="1371"/>
        <item x="699"/>
        <item x="1475"/>
        <item x="1482"/>
        <item x="1139"/>
        <item x="1170"/>
        <item x="1275"/>
        <item x="734"/>
        <item x="105"/>
        <item x="302"/>
        <item x="1628"/>
        <item x="1197"/>
        <item x="742"/>
        <item x="1561"/>
        <item x="1603"/>
        <item x="1283"/>
        <item x="1013"/>
        <item x="1346"/>
        <item x="740"/>
        <item x="1254"/>
        <item x="1350"/>
        <item x="1405"/>
        <item x="1758"/>
        <item x="160"/>
        <item x="1643"/>
        <item x="808"/>
        <item x="282"/>
        <item x="708"/>
        <item x="1483"/>
        <item x="1540"/>
        <item x="655"/>
        <item x="1718"/>
        <item x="537"/>
        <item x="1614"/>
        <item x="1243"/>
        <item x="58"/>
        <item x="485"/>
        <item x="1575"/>
        <item x="1383"/>
        <item x="1365"/>
        <item x="624"/>
        <item x="1767"/>
        <item x="894"/>
        <item x="1381"/>
        <item x="1248"/>
        <item x="691"/>
        <item x="382"/>
        <item x="1225"/>
        <item x="1297"/>
        <item x="1646"/>
        <item x="481"/>
        <item x="1600"/>
        <item x="1517"/>
        <item x="1237"/>
        <item x="1277"/>
        <item x="1596"/>
        <item x="1544"/>
        <item x="510"/>
        <item x="1363"/>
        <item x="867"/>
        <item x="1468"/>
        <item x="1594"/>
        <item x="860"/>
        <item x="1672"/>
        <item x="979"/>
        <item x="1375"/>
        <item x="1667"/>
        <item x="1234"/>
        <item x="1397"/>
        <item x="1651"/>
        <item x="1730"/>
        <item x="972"/>
        <item x="1073"/>
        <item t="default"/>
      </items>
    </pivotField>
    <pivotField axis="axisCol" showAll="0">
      <items count="5">
        <item x="0"/>
        <item x="1"/>
        <item h="1" x="3"/>
        <item x="2"/>
        <item t="default"/>
      </items>
    </pivotField>
    <pivotField dataField="1" dragToRow="0" dragToCol="0" dragToPage="0" showAll="0" defaultSubtotal="0"/>
  </pivotFields>
  <rowFields count="1">
    <field x="4"/>
  </rowFields>
  <rowItems count="3">
    <i>
      <x/>
    </i>
    <i>
      <x v="1"/>
    </i>
    <i>
      <x v="3"/>
    </i>
  </rowItems>
  <colFields count="2">
    <field x="14"/>
    <field x="-2"/>
  </colFields>
  <colItems count="12">
    <i>
      <x/>
      <x/>
    </i>
    <i r="1" i="1">
      <x v="1"/>
    </i>
    <i r="1" i="2">
      <x v="2"/>
    </i>
    <i r="1" i="3">
      <x v="3"/>
    </i>
    <i>
      <x v="1"/>
      <x/>
    </i>
    <i r="1" i="1">
      <x v="1"/>
    </i>
    <i r="1" i="2">
      <x v="2"/>
    </i>
    <i r="1" i="3">
      <x v="3"/>
    </i>
    <i>
      <x v="3"/>
      <x/>
    </i>
    <i r="1" i="1">
      <x v="1"/>
    </i>
    <i r="1" i="2">
      <x v="2"/>
    </i>
    <i r="1" i="3">
      <x v="3"/>
    </i>
  </colItems>
  <dataFields count="4">
    <dataField name="Average of visits" fld="5" subtotal="average" baseField="0" baseItem="0"/>
    <dataField name="Average of tot_spend" fld="7" subtotal="average" baseField="0" baseItem="0"/>
    <dataField name="Average of tot_qty" fld="13" subtotal="average" baseField="0" baseItem="0"/>
    <dataField name="Average_basket_size" fld="15" baseField="0" baseItem="0"/>
  </dataFields>
  <formats count="1">
    <format dxfId="125">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3E445-C7C5-5946-8BD4-445F0DE27D50}" name="PivotTable2" cacheId="1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13:N14"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axis="axisPage" multipleItemSelectionAllowed="1" showAll="0">
      <items count="3">
        <item h="1" x="0"/>
        <item x="1"/>
        <item t="default"/>
      </items>
    </pivotField>
    <pivotField showAll="0"/>
    <pivotField multipleItemSelectionAllowed="1" showAll="0">
      <items count="3">
        <item x="1"/>
        <item h="1"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1"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18">
      <pivotArea outline="0" collapsedLevelsAreSubtotals="1" fieldPosition="0">
        <references count="1">
          <reference field="4294967294" count="1" selected="0">
            <x v="0"/>
          </reference>
        </references>
      </pivotArea>
    </format>
    <format dxfId="117">
      <pivotArea outline="0" collapsedLevelsAreSubtotals="1" fieldPosition="0">
        <references count="1">
          <reference field="4294967294" count="1" selected="0">
            <x v="2"/>
          </reference>
        </references>
      </pivotArea>
    </format>
    <format dxfId="116">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C667CD-1486-ED4C-ADFF-FB739CBF737D}" name="PivotTable1" cacheId="1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8:N9"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showAll="0"/>
    <pivotField showAll="0"/>
    <pivotField axis="axisPage" multipleItemSelectionAllowed="1" showAll="0">
      <items count="3">
        <item h="1" x="1"/>
        <item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3"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21">
      <pivotArea outline="0" collapsedLevelsAreSubtotals="1" fieldPosition="0">
        <references count="1">
          <reference field="4294967294" count="1" selected="0">
            <x v="0"/>
          </reference>
        </references>
      </pivotArea>
    </format>
    <format dxfId="120">
      <pivotArea outline="0" collapsedLevelsAreSubtotals="1" fieldPosition="0">
        <references count="1">
          <reference field="4294967294" count="1" selected="0">
            <x v="2"/>
          </reference>
        </references>
      </pivotArea>
    </format>
    <format dxfId="119">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FDEB15-A350-E44F-9CB0-133595AF880C}" name="PivotTable3" cacheId="1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L3:N4" firstHeaderRow="0" firstDataRow="1" firstDataCol="0" rowPageCount="1" colPageCount="1"/>
  <pivotFields count="10">
    <pivotField showAll="0">
      <items count="4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t="default"/>
      </items>
    </pivotField>
    <pivotField showAll="0"/>
    <pivotField showAll="0"/>
    <pivotField axis="axisPage" showAll="0">
      <items count="3">
        <item x="1"/>
        <item x="0"/>
        <item t="default"/>
      </items>
    </pivotField>
    <pivotField showAll="0"/>
    <pivotField showAll="0"/>
    <pivotField showAll="0">
      <items count="2">
        <item x="0"/>
        <item t="default"/>
      </items>
    </pivotField>
    <pivotField dataField="1" showAll="0">
      <items count="120">
        <item x="2"/>
        <item x="21"/>
        <item x="14"/>
        <item x="19"/>
        <item x="16"/>
        <item x="9"/>
        <item x="5"/>
        <item x="62"/>
        <item x="1"/>
        <item x="17"/>
        <item x="39"/>
        <item x="0"/>
        <item x="78"/>
        <item x="3"/>
        <item x="10"/>
        <item x="26"/>
        <item x="7"/>
        <item x="18"/>
        <item x="11"/>
        <item x="83"/>
        <item x="69"/>
        <item x="29"/>
        <item x="38"/>
        <item x="12"/>
        <item x="35"/>
        <item x="49"/>
        <item x="63"/>
        <item x="67"/>
        <item x="37"/>
        <item x="42"/>
        <item x="44"/>
        <item x="65"/>
        <item x="88"/>
        <item x="45"/>
        <item x="52"/>
        <item x="55"/>
        <item x="91"/>
        <item x="13"/>
        <item x="23"/>
        <item x="31"/>
        <item x="43"/>
        <item x="79"/>
        <item x="76"/>
        <item x="103"/>
        <item x="4"/>
        <item x="94"/>
        <item x="32"/>
        <item x="33"/>
        <item x="80"/>
        <item x="36"/>
        <item x="24"/>
        <item x="47"/>
        <item x="56"/>
        <item x="115"/>
        <item x="59"/>
        <item x="53"/>
        <item x="40"/>
        <item x="104"/>
        <item x="60"/>
        <item x="73"/>
        <item x="64"/>
        <item x="111"/>
        <item x="93"/>
        <item x="34"/>
        <item x="82"/>
        <item x="27"/>
        <item x="58"/>
        <item x="87"/>
        <item x="54"/>
        <item x="70"/>
        <item x="99"/>
        <item x="108"/>
        <item x="101"/>
        <item x="48"/>
        <item x="81"/>
        <item x="22"/>
        <item x="89"/>
        <item x="66"/>
        <item x="116"/>
        <item x="113"/>
        <item x="106"/>
        <item x="51"/>
        <item x="8"/>
        <item x="109"/>
        <item x="77"/>
        <item x="112"/>
        <item x="97"/>
        <item x="98"/>
        <item x="75"/>
        <item x="25"/>
        <item x="100"/>
        <item x="85"/>
        <item x="30"/>
        <item x="28"/>
        <item x="72"/>
        <item x="20"/>
        <item x="46"/>
        <item x="117"/>
        <item x="61"/>
        <item x="102"/>
        <item x="96"/>
        <item x="68"/>
        <item x="41"/>
        <item x="114"/>
        <item x="74"/>
        <item x="86"/>
        <item x="71"/>
        <item x="50"/>
        <item x="57"/>
        <item x="15"/>
        <item x="92"/>
        <item x="118"/>
        <item x="6"/>
        <item x="84"/>
        <item x="95"/>
        <item x="90"/>
        <item x="105"/>
        <item x="110"/>
        <item x="107"/>
        <item t="default"/>
      </items>
    </pivotField>
    <pivotField dataField="1" showAll="0">
      <items count="825">
        <item x="261"/>
        <item x="440"/>
        <item x="710"/>
        <item x="267"/>
        <item x="504"/>
        <item x="525"/>
        <item x="210"/>
        <item x="821"/>
        <item x="385"/>
        <item x="808"/>
        <item x="237"/>
        <item x="208"/>
        <item x="421"/>
        <item x="522"/>
        <item x="754"/>
        <item x="243"/>
        <item x="804"/>
        <item x="732"/>
        <item x="772"/>
        <item x="372"/>
        <item x="529"/>
        <item x="487"/>
        <item x="663"/>
        <item x="221"/>
        <item x="336"/>
        <item x="767"/>
        <item x="256"/>
        <item x="35"/>
        <item x="439"/>
        <item x="145"/>
        <item x="175"/>
        <item x="548"/>
        <item x="50"/>
        <item x="720"/>
        <item x="611"/>
        <item x="656"/>
        <item x="493"/>
        <item x="311"/>
        <item x="549"/>
        <item x="735"/>
        <item x="215"/>
        <item x="109"/>
        <item x="378"/>
        <item x="809"/>
        <item x="779"/>
        <item x="717"/>
        <item x="777"/>
        <item x="304"/>
        <item x="102"/>
        <item x="510"/>
        <item x="785"/>
        <item x="760"/>
        <item x="574"/>
        <item x="219"/>
        <item x="117"/>
        <item x="173"/>
        <item x="350"/>
        <item x="435"/>
        <item x="621"/>
        <item x="83"/>
        <item x="739"/>
        <item x="554"/>
        <item x="225"/>
        <item x="171"/>
        <item x="269"/>
        <item x="658"/>
        <item x="661"/>
        <item x="546"/>
        <item x="580"/>
        <item x="538"/>
        <item x="119"/>
        <item x="193"/>
        <item x="394"/>
        <item x="731"/>
        <item x="318"/>
        <item x="348"/>
        <item x="179"/>
        <item x="59"/>
        <item x="684"/>
        <item x="609"/>
        <item x="37"/>
        <item x="695"/>
        <item x="434"/>
        <item x="489"/>
        <item x="33"/>
        <item x="420"/>
        <item x="530"/>
        <item x="400"/>
        <item x="682"/>
        <item x="747"/>
        <item x="429"/>
        <item x="496"/>
        <item x="414"/>
        <item x="151"/>
        <item x="364"/>
        <item x="662"/>
        <item x="328"/>
        <item x="330"/>
        <item x="203"/>
        <item x="428"/>
        <item x="764"/>
        <item x="605"/>
        <item x="569"/>
        <item x="356"/>
        <item x="47"/>
        <item x="673"/>
        <item x="751"/>
        <item x="639"/>
        <item x="526"/>
        <item x="396"/>
        <item x="402"/>
        <item x="22"/>
        <item x="384"/>
        <item x="601"/>
        <item x="455"/>
        <item x="667"/>
        <item x="268"/>
        <item x="813"/>
        <item x="300"/>
        <item x="252"/>
        <item x="101"/>
        <item x="66"/>
        <item x="344"/>
        <item x="27"/>
        <item x="216"/>
        <item x="201"/>
        <item x="793"/>
        <item x="659"/>
        <item x="374"/>
        <item x="577"/>
        <item x="322"/>
        <item x="476"/>
        <item x="451"/>
        <item x="494"/>
        <item x="113"/>
        <item x="679"/>
        <item x="696"/>
        <item x="800"/>
        <item x="189"/>
        <item x="313"/>
        <item x="623"/>
        <item x="635"/>
        <item x="479"/>
        <item x="547"/>
        <item x="643"/>
        <item x="653"/>
        <item x="719"/>
        <item x="34"/>
        <item x="199"/>
        <item x="727"/>
        <item x="2"/>
        <item x="422"/>
        <item x="31"/>
        <item x="233"/>
        <item x="552"/>
        <item x="498"/>
        <item x="736"/>
        <item x="30"/>
        <item x="87"/>
        <item x="29"/>
        <item x="449"/>
        <item x="147"/>
        <item x="741"/>
        <item x="234"/>
        <item x="544"/>
        <item x="783"/>
        <item x="107"/>
        <item x="177"/>
        <item x="223"/>
        <item x="613"/>
        <item x="358"/>
        <item x="316"/>
        <item x="272"/>
        <item x="365"/>
        <item x="18"/>
        <item x="792"/>
        <item x="637"/>
        <item x="542"/>
        <item x="308"/>
        <item x="602"/>
        <item x="534"/>
        <item x="105"/>
        <item x="76"/>
        <item x="799"/>
        <item x="795"/>
        <item x="802"/>
        <item x="343"/>
        <item x="185"/>
        <item x="370"/>
        <item x="657"/>
        <item x="416"/>
        <item x="518"/>
        <item x="320"/>
        <item x="598"/>
        <item x="21"/>
        <item x="186"/>
        <item x="671"/>
        <item x="646"/>
        <item x="627"/>
        <item x="508"/>
        <item x="559"/>
        <item x="701"/>
        <item x="782"/>
        <item x="411"/>
        <item x="770"/>
        <item x="723"/>
        <item x="436"/>
        <item x="93"/>
        <item x="324"/>
        <item x="572"/>
        <item x="196"/>
        <item x="461"/>
        <item x="254"/>
        <item x="634"/>
        <item x="332"/>
        <item x="315"/>
        <item x="390"/>
        <item x="144"/>
        <item x="811"/>
        <item x="618"/>
        <item x="246"/>
        <item x="738"/>
        <item x="43"/>
        <item x="382"/>
        <item x="536"/>
        <item x="230"/>
        <item x="715"/>
        <item x="132"/>
        <item x="520"/>
        <item x="55"/>
        <item x="699"/>
        <item x="91"/>
        <item x="238"/>
        <item x="415"/>
        <item x="753"/>
        <item x="562"/>
        <item x="349"/>
        <item x="159"/>
        <item x="789"/>
        <item x="688"/>
        <item x="745"/>
        <item x="652"/>
        <item x="41"/>
        <item x="317"/>
        <item x="433"/>
        <item x="597"/>
        <item x="501"/>
        <item x="141"/>
        <item x="84"/>
        <item x="327"/>
        <item x="25"/>
        <item x="427"/>
        <item x="703"/>
        <item x="651"/>
        <item x="240"/>
        <item x="99"/>
        <item x="820"/>
        <item x="712"/>
        <item x="286"/>
        <item x="810"/>
        <item x="73"/>
        <item x="133"/>
        <item x="725"/>
        <item x="819"/>
        <item x="217"/>
        <item x="412"/>
        <item x="274"/>
        <item x="669"/>
        <item x="302"/>
        <item x="524"/>
        <item x="19"/>
        <item x="586"/>
        <item x="279"/>
        <item x="368"/>
        <item x="668"/>
        <item x="625"/>
        <item x="138"/>
        <item x="539"/>
        <item x="293"/>
        <item x="632"/>
        <item x="303"/>
        <item x="202"/>
        <item x="590"/>
        <item x="342"/>
        <item x="771"/>
        <item x="678"/>
        <item x="42"/>
        <item x="441"/>
        <item x="817"/>
        <item x="797"/>
        <item x="307"/>
        <item x="198"/>
        <item x="814"/>
        <item x="645"/>
        <item x="481"/>
        <item x="749"/>
        <item x="236"/>
        <item x="15"/>
        <item x="228"/>
        <item x="295"/>
        <item x="290"/>
        <item x="425"/>
        <item x="278"/>
        <item x="540"/>
        <item x="606"/>
        <item x="45"/>
        <item x="60"/>
        <item x="576"/>
        <item x="791"/>
        <item x="407"/>
        <item x="757"/>
        <item x="354"/>
        <item x="291"/>
        <item x="111"/>
        <item x="502"/>
        <item x="773"/>
        <item x="338"/>
        <item x="12"/>
        <item x="65"/>
        <item x="362"/>
        <item x="167"/>
        <item x="345"/>
        <item x="20"/>
        <item x="143"/>
        <item x="750"/>
        <item x="517"/>
        <item x="96"/>
        <item x="39"/>
        <item x="266"/>
        <item x="379"/>
        <item x="600"/>
        <item x="483"/>
        <item x="781"/>
        <item x="388"/>
        <item x="139"/>
        <item x="675"/>
        <item x="118"/>
        <item x="472"/>
        <item x="759"/>
        <item x="543"/>
        <item x="724"/>
        <item x="169"/>
        <item x="737"/>
        <item x="459"/>
        <item x="172"/>
        <item x="0"/>
        <item x="63"/>
        <item x="672"/>
        <item x="426"/>
        <item x="584"/>
        <item x="557"/>
        <item x="95"/>
        <item x="491"/>
        <item x="399"/>
        <item x="698"/>
        <item x="149"/>
        <item x="528"/>
        <item x="818"/>
        <item x="631"/>
        <item x="463"/>
        <item x="49"/>
        <item x="438"/>
        <item x="397"/>
        <item x="692"/>
        <item x="296"/>
        <item x="135"/>
        <item x="355"/>
        <item x="666"/>
        <item x="408"/>
        <item x="531"/>
        <item x="523"/>
        <item x="9"/>
        <item x="56"/>
        <item x="452"/>
        <item x="608"/>
        <item x="763"/>
        <item x="630"/>
        <item x="786"/>
        <item x="410"/>
        <item x="120"/>
        <item x="305"/>
        <item x="297"/>
        <item x="142"/>
        <item x="614"/>
        <item x="806"/>
        <item x="484"/>
        <item x="655"/>
        <item x="289"/>
        <item x="160"/>
        <item x="573"/>
        <item x="579"/>
        <item x="582"/>
        <item x="292"/>
        <item x="298"/>
        <item x="259"/>
        <item x="157"/>
        <item x="457"/>
        <item x="676"/>
        <item x="596"/>
        <item x="371"/>
        <item x="475"/>
        <item x="242"/>
        <item x="5"/>
        <item x="704"/>
        <item x="610"/>
        <item x="660"/>
        <item x="471"/>
        <item x="38"/>
        <item x="743"/>
        <item x="389"/>
        <item x="231"/>
        <item x="689"/>
        <item x="803"/>
        <item x="44"/>
        <item x="437"/>
        <item x="477"/>
        <item x="762"/>
        <item x="245"/>
        <item x="115"/>
        <item x="10"/>
        <item x="251"/>
        <item x="129"/>
        <item x="687"/>
        <item x="729"/>
        <item x="309"/>
        <item x="326"/>
        <item x="339"/>
        <item x="131"/>
        <item x="787"/>
        <item x="563"/>
        <item x="664"/>
        <item x="106"/>
        <item x="75"/>
        <item x="360"/>
        <item x="560"/>
        <item x="163"/>
        <item x="325"/>
        <item x="450"/>
        <item x="492"/>
        <item x="464"/>
        <item x="506"/>
        <item x="205"/>
        <item x="398"/>
        <item x="599"/>
        <item x="209"/>
        <item x="67"/>
        <item x="681"/>
        <item x="822"/>
        <item x="431"/>
        <item x="774"/>
        <item x="381"/>
        <item x="181"/>
        <item x="323"/>
        <item x="140"/>
        <item x="796"/>
        <item x="352"/>
        <item x="150"/>
        <item x="239"/>
        <item x="377"/>
        <item x="541"/>
        <item x="188"/>
        <item x="629"/>
        <item x="154"/>
        <item x="620"/>
        <item x="709"/>
        <item x="288"/>
        <item x="62"/>
        <item x="633"/>
        <item x="376"/>
        <item x="622"/>
        <item x="369"/>
        <item x="206"/>
        <item x="386"/>
        <item x="444"/>
        <item x="765"/>
        <item x="648"/>
        <item x="424"/>
        <item x="214"/>
        <item x="250"/>
        <item x="644"/>
        <item x="533"/>
        <item x="442"/>
        <item x="333"/>
        <item x="626"/>
        <item x="126"/>
        <item x="184"/>
        <item x="571"/>
        <item x="469"/>
        <item x="58"/>
        <item x="195"/>
        <item x="616"/>
        <item x="155"/>
        <item x="647"/>
        <item x="262"/>
        <item x="784"/>
        <item x="255"/>
        <item x="555"/>
        <item x="24"/>
        <item x="165"/>
        <item x="403"/>
        <item x="258"/>
        <item x="499"/>
        <item x="744"/>
        <item x="82"/>
        <item x="351"/>
        <item x="69"/>
        <item x="775"/>
        <item x="677"/>
        <item x="301"/>
        <item x="706"/>
        <item x="97"/>
        <item x="718"/>
        <item x="1"/>
        <item x="190"/>
        <item x="366"/>
        <item x="776"/>
        <item x="124"/>
        <item x="137"/>
        <item x="527"/>
        <item x="162"/>
        <item x="211"/>
        <item x="761"/>
        <item x="299"/>
        <item x="329"/>
        <item x="176"/>
        <item x="380"/>
        <item x="694"/>
        <item x="79"/>
        <item x="473"/>
        <item x="89"/>
        <item x="257"/>
        <item x="519"/>
        <item x="711"/>
        <item x="128"/>
        <item x="123"/>
        <item x="593"/>
        <item x="511"/>
        <item x="53"/>
        <item x="575"/>
        <item x="740"/>
        <item x="282"/>
        <item x="393"/>
        <item x="603"/>
        <item x="334"/>
        <item x="17"/>
        <item x="468"/>
        <item x="57"/>
        <item x="592"/>
        <item x="392"/>
        <item x="277"/>
        <item x="85"/>
        <item x="28"/>
        <item x="4"/>
        <item x="306"/>
        <item x="758"/>
        <item x="805"/>
        <item x="474"/>
        <item x="367"/>
        <item x="61"/>
        <item x="285"/>
        <item x="182"/>
        <item x="194"/>
        <item x="604"/>
        <item x="335"/>
        <item x="241"/>
        <item x="395"/>
        <item x="108"/>
        <item x="823"/>
        <item x="636"/>
        <item x="768"/>
        <item x="588"/>
        <item x="247"/>
        <item x="640"/>
        <item x="125"/>
        <item x="187"/>
        <item x="253"/>
        <item x="578"/>
        <item x="490"/>
        <item x="264"/>
        <item x="556"/>
        <item x="748"/>
        <item x="361"/>
        <item x="752"/>
        <item x="227"/>
        <item x="454"/>
        <item x="280"/>
        <item x="665"/>
        <item x="232"/>
        <item x="680"/>
        <item x="722"/>
        <item x="23"/>
        <item x="11"/>
        <item x="509"/>
        <item x="462"/>
        <item x="456"/>
        <item x="103"/>
        <item x="273"/>
        <item x="466"/>
        <item x="551"/>
        <item x="72"/>
        <item x="294"/>
        <item x="314"/>
        <item x="404"/>
        <item x="405"/>
        <item x="641"/>
        <item x="146"/>
        <item x="54"/>
        <item x="497"/>
        <item x="537"/>
        <item x="127"/>
        <item x="265"/>
        <item x="218"/>
        <item x="170"/>
        <item x="654"/>
        <item x="153"/>
        <item x="271"/>
        <item x="197"/>
        <item x="284"/>
        <item x="92"/>
        <item x="275"/>
        <item x="346"/>
        <item x="624"/>
        <item x="130"/>
        <item x="32"/>
        <item x="565"/>
        <item x="207"/>
        <item x="263"/>
        <item x="244"/>
        <item x="418"/>
        <item x="591"/>
        <item x="815"/>
        <item x="359"/>
        <item x="161"/>
        <item x="503"/>
        <item x="417"/>
        <item x="512"/>
        <item x="110"/>
        <item x="98"/>
        <item x="550"/>
        <item x="413"/>
        <item x="319"/>
        <item x="156"/>
        <item x="790"/>
        <item x="691"/>
        <item x="446"/>
        <item x="168"/>
        <item x="341"/>
        <item x="445"/>
        <item x="94"/>
        <item x="114"/>
        <item x="589"/>
        <item x="558"/>
        <item x="619"/>
        <item x="649"/>
        <item x="769"/>
        <item x="628"/>
        <item x="213"/>
        <item x="287"/>
        <item x="700"/>
        <item x="532"/>
        <item x="391"/>
        <item x="71"/>
        <item x="353"/>
        <item x="383"/>
        <item x="714"/>
        <item x="347"/>
        <item x="281"/>
        <item x="650"/>
        <item x="212"/>
        <item x="780"/>
        <item x="3"/>
        <item x="270"/>
        <item x="570"/>
        <item x="74"/>
        <item x="607"/>
        <item x="276"/>
        <item x="423"/>
        <item x="158"/>
        <item x="401"/>
        <item x="226"/>
        <item x="148"/>
        <item x="340"/>
        <item x="183"/>
        <item x="70"/>
        <item x="312"/>
        <item x="553"/>
        <item x="447"/>
        <item x="514"/>
        <item x="174"/>
        <item x="733"/>
        <item x="40"/>
        <item x="742"/>
        <item x="64"/>
        <item x="674"/>
        <item x="387"/>
        <item x="51"/>
        <item x="721"/>
        <item x="755"/>
        <item x="516"/>
        <item x="693"/>
        <item x="587"/>
        <item x="583"/>
        <item x="507"/>
        <item x="52"/>
        <item x="14"/>
        <item x="465"/>
        <item x="166"/>
        <item x="581"/>
        <item x="331"/>
        <item x="756"/>
        <item x="7"/>
        <item x="807"/>
        <item x="568"/>
        <item x="486"/>
        <item x="78"/>
        <item x="80"/>
        <item x="222"/>
        <item x="86"/>
        <item x="375"/>
        <item x="567"/>
        <item x="460"/>
        <item x="707"/>
        <item x="716"/>
        <item x="545"/>
        <item x="535"/>
        <item x="8"/>
        <item x="705"/>
        <item x="453"/>
        <item x="116"/>
        <item x="443"/>
        <item x="192"/>
        <item x="515"/>
        <item x="702"/>
        <item x="430"/>
        <item x="373"/>
        <item x="81"/>
        <item x="46"/>
        <item x="812"/>
        <item x="478"/>
        <item x="561"/>
        <item x="178"/>
        <item x="766"/>
        <item x="467"/>
        <item x="191"/>
        <item x="260"/>
        <item x="68"/>
        <item x="90"/>
        <item x="686"/>
        <item x="642"/>
        <item x="683"/>
        <item x="690"/>
        <item x="708"/>
        <item x="595"/>
        <item x="235"/>
        <item x="152"/>
        <item x="513"/>
        <item x="88"/>
        <item x="638"/>
        <item x="122"/>
        <item x="283"/>
        <item x="121"/>
        <item x="521"/>
        <item x="585"/>
        <item x="778"/>
        <item x="617"/>
        <item x="566"/>
        <item x="432"/>
        <item x="36"/>
        <item x="726"/>
        <item x="48"/>
        <item x="164"/>
        <item x="321"/>
        <item x="406"/>
        <item x="495"/>
        <item x="249"/>
        <item x="136"/>
        <item x="728"/>
        <item x="798"/>
        <item x="26"/>
        <item x="505"/>
        <item x="13"/>
        <item x="730"/>
        <item x="485"/>
        <item x="685"/>
        <item x="310"/>
        <item x="134"/>
        <item x="801"/>
        <item x="480"/>
        <item x="612"/>
        <item x="458"/>
        <item x="200"/>
        <item x="100"/>
        <item x="337"/>
        <item x="77"/>
        <item x="713"/>
        <item x="229"/>
        <item x="482"/>
        <item x="104"/>
        <item x="180"/>
        <item x="500"/>
        <item x="615"/>
        <item x="204"/>
        <item x="564"/>
        <item x="788"/>
        <item x="448"/>
        <item x="794"/>
        <item x="746"/>
        <item x="419"/>
        <item x="734"/>
        <item x="16"/>
        <item x="112"/>
        <item x="816"/>
        <item x="357"/>
        <item x="670"/>
        <item x="220"/>
        <item x="594"/>
        <item x="488"/>
        <item x="363"/>
        <item x="248"/>
        <item x="409"/>
        <item x="470"/>
        <item x="697"/>
        <item x="6"/>
        <item x="224"/>
        <item t="default"/>
      </items>
    </pivotField>
    <pivotField dataField="1" showAll="0">
      <items count="584">
        <item x="238"/>
        <item x="233"/>
        <item x="531"/>
        <item x="200"/>
        <item x="192"/>
        <item x="363"/>
        <item x="48"/>
        <item x="62"/>
        <item x="353"/>
        <item x="327"/>
        <item x="420"/>
        <item x="204"/>
        <item x="525"/>
        <item x="114"/>
        <item x="380"/>
        <item x="542"/>
        <item x="577"/>
        <item x="220"/>
        <item x="41"/>
        <item x="511"/>
        <item x="287"/>
        <item x="134"/>
        <item x="35"/>
        <item x="140"/>
        <item x="30"/>
        <item x="435"/>
        <item x="400"/>
        <item x="22"/>
        <item x="229"/>
        <item x="166"/>
        <item x="361"/>
        <item x="268"/>
        <item x="79"/>
        <item x="112"/>
        <item x="298"/>
        <item x="98"/>
        <item x="113"/>
        <item x="136"/>
        <item x="197"/>
        <item x="104"/>
        <item x="430"/>
        <item x="335"/>
        <item x="133"/>
        <item x="18"/>
        <item x="485"/>
        <item x="36"/>
        <item x="279"/>
        <item x="455"/>
        <item x="186"/>
        <item x="160"/>
        <item x="33"/>
        <item x="297"/>
        <item x="228"/>
        <item x="326"/>
        <item x="312"/>
        <item x="31"/>
        <item x="299"/>
        <item x="289"/>
        <item x="198"/>
        <item x="45"/>
        <item x="337"/>
        <item x="83"/>
        <item x="97"/>
        <item x="164"/>
        <item x="271"/>
        <item x="421"/>
        <item x="368"/>
        <item x="2"/>
        <item x="122"/>
        <item x="212"/>
        <item x="108"/>
        <item x="80"/>
        <item x="211"/>
        <item x="281"/>
        <item x="404"/>
        <item x="501"/>
        <item x="307"/>
        <item x="241"/>
        <item x="72"/>
        <item x="563"/>
        <item x="291"/>
        <item x="274"/>
        <item x="25"/>
        <item x="443"/>
        <item x="487"/>
        <item x="330"/>
        <item x="433"/>
        <item x="557"/>
        <item x="277"/>
        <item x="176"/>
        <item x="29"/>
        <item x="545"/>
        <item x="427"/>
        <item x="173"/>
        <item x="537"/>
        <item x="182"/>
        <item x="313"/>
        <item x="259"/>
        <item x="53"/>
        <item x="452"/>
        <item x="27"/>
        <item x="92"/>
        <item x="345"/>
        <item x="378"/>
        <item x="89"/>
        <item x="568"/>
        <item x="34"/>
        <item x="21"/>
        <item x="523"/>
        <item x="266"/>
        <item x="223"/>
        <item x="101"/>
        <item x="202"/>
        <item x="350"/>
        <item x="123"/>
        <item x="278"/>
        <item x="492"/>
        <item x="12"/>
        <item x="338"/>
        <item x="40"/>
        <item x="247"/>
        <item x="276"/>
        <item x="172"/>
        <item x="323"/>
        <item x="468"/>
        <item x="0"/>
        <item x="516"/>
        <item x="69"/>
        <item x="500"/>
        <item x="497"/>
        <item x="431"/>
        <item x="215"/>
        <item x="284"/>
        <item x="418"/>
        <item x="149"/>
        <item x="565"/>
        <item x="551"/>
        <item x="574"/>
        <item x="87"/>
        <item x="562"/>
        <item x="424"/>
        <item x="217"/>
        <item x="209"/>
        <item x="95"/>
        <item x="184"/>
        <item x="128"/>
        <item x="54"/>
        <item x="348"/>
        <item x="257"/>
        <item x="237"/>
        <item x="243"/>
        <item x="496"/>
        <item x="340"/>
        <item x="480"/>
        <item x="508"/>
        <item x="370"/>
        <item x="130"/>
        <item x="253"/>
        <item x="43"/>
        <item x="20"/>
        <item x="390"/>
        <item x="57"/>
        <item x="38"/>
        <item x="580"/>
        <item x="207"/>
        <item x="357"/>
        <item x="214"/>
        <item x="446"/>
        <item x="177"/>
        <item x="506"/>
        <item x="148"/>
        <item x="566"/>
        <item x="189"/>
        <item x="10"/>
        <item x="42"/>
        <item x="407"/>
        <item x="453"/>
        <item x="398"/>
        <item x="316"/>
        <item x="270"/>
        <item x="156"/>
        <item x="161"/>
        <item x="222"/>
        <item x="61"/>
        <item x="317"/>
        <item x="15"/>
        <item x="553"/>
        <item x="267"/>
        <item x="558"/>
        <item x="346"/>
        <item x="19"/>
        <item x="216"/>
        <item x="318"/>
        <item x="581"/>
        <item x="106"/>
        <item x="158"/>
        <item x="502"/>
        <item x="132"/>
        <item x="304"/>
        <item x="491"/>
        <item x="37"/>
        <item x="305"/>
        <item x="102"/>
        <item x="375"/>
        <item x="263"/>
        <item x="294"/>
        <item x="246"/>
        <item x="261"/>
        <item x="392"/>
        <item x="505"/>
        <item x="139"/>
        <item x="460"/>
        <item x="47"/>
        <item x="467"/>
        <item x="131"/>
        <item x="322"/>
        <item x="129"/>
        <item x="522"/>
        <item x="138"/>
        <item x="423"/>
        <item x="369"/>
        <item x="356"/>
        <item x="286"/>
        <item x="224"/>
        <item x="143"/>
        <item x="448"/>
        <item x="483"/>
        <item x="540"/>
        <item x="91"/>
        <item x="125"/>
        <item x="499"/>
        <item x="258"/>
        <item x="63"/>
        <item x="59"/>
        <item x="256"/>
        <item x="325"/>
        <item x="364"/>
        <item x="547"/>
        <item x="362"/>
        <item x="219"/>
        <item x="393"/>
        <item x="464"/>
        <item x="265"/>
        <item x="9"/>
        <item x="401"/>
        <item x="110"/>
        <item x="410"/>
        <item x="432"/>
        <item x="484"/>
        <item x="359"/>
        <item x="478"/>
        <item x="341"/>
        <item x="151"/>
        <item x="146"/>
        <item x="469"/>
        <item x="355"/>
        <item x="546"/>
        <item x="175"/>
        <item x="302"/>
        <item x="488"/>
        <item x="422"/>
        <item x="339"/>
        <item x="510"/>
        <item x="405"/>
        <item x="515"/>
        <item x="399"/>
        <item x="482"/>
        <item x="530"/>
        <item x="386"/>
        <item x="262"/>
        <item x="196"/>
        <item x="93"/>
        <item x="441"/>
        <item x="559"/>
        <item x="444"/>
        <item x="387"/>
        <item x="288"/>
        <item x="527"/>
        <item x="242"/>
        <item x="230"/>
        <item x="379"/>
        <item x="570"/>
        <item x="188"/>
        <item x="152"/>
        <item x="481"/>
        <item x="535"/>
        <item x="458"/>
        <item x="439"/>
        <item x="5"/>
        <item x="331"/>
        <item x="71"/>
        <item x="548"/>
        <item x="236"/>
        <item x="403"/>
        <item x="99"/>
        <item x="412"/>
        <item x="169"/>
        <item x="264"/>
        <item x="463"/>
        <item x="285"/>
        <item x="255"/>
        <item x="383"/>
        <item x="560"/>
        <item x="84"/>
        <item x="168"/>
        <item x="493"/>
        <item x="65"/>
        <item x="227"/>
        <item x="191"/>
        <item x="194"/>
        <item x="293"/>
        <item x="199"/>
        <item x="462"/>
        <item x="56"/>
        <item x="426"/>
        <item x="154"/>
        <item x="119"/>
        <item x="550"/>
        <item x="127"/>
        <item x="473"/>
        <item x="520"/>
        <item x="314"/>
        <item x="181"/>
        <item x="231"/>
        <item x="163"/>
        <item x="105"/>
        <item x="292"/>
        <item x="549"/>
        <item x="321"/>
        <item x="382"/>
        <item x="145"/>
        <item x="283"/>
        <item x="206"/>
        <item x="509"/>
        <item x="85"/>
        <item x="372"/>
        <item x="385"/>
        <item x="117"/>
        <item x="417"/>
        <item x="343"/>
        <item x="324"/>
        <item x="532"/>
        <item x="310"/>
        <item x="75"/>
        <item x="564"/>
        <item x="218"/>
        <item x="118"/>
        <item x="328"/>
        <item x="171"/>
        <item x="193"/>
        <item x="1"/>
        <item x="28"/>
        <item x="471"/>
        <item x="486"/>
        <item x="144"/>
        <item x="269"/>
        <item x="315"/>
        <item x="135"/>
        <item x="121"/>
        <item x="81"/>
        <item x="221"/>
        <item x="397"/>
        <item x="11"/>
        <item x="17"/>
        <item x="309"/>
        <item x="507"/>
        <item x="554"/>
        <item x="440"/>
        <item x="180"/>
        <item x="582"/>
        <item x="252"/>
        <item x="4"/>
        <item x="248"/>
        <item x="249"/>
        <item x="23"/>
        <item x="454"/>
        <item x="52"/>
        <item x="329"/>
        <item x="296"/>
        <item x="68"/>
        <item x="333"/>
        <item x="320"/>
        <item x="561"/>
        <item x="58"/>
        <item x="51"/>
        <item x="162"/>
        <item x="334"/>
        <item x="280"/>
        <item x="157"/>
        <item x="78"/>
        <item x="126"/>
        <item x="470"/>
        <item x="456"/>
        <item x="503"/>
        <item x="240"/>
        <item x="55"/>
        <item x="336"/>
        <item x="308"/>
        <item x="413"/>
        <item x="489"/>
        <item x="66"/>
        <item x="88"/>
        <item x="273"/>
        <item x="290"/>
        <item x="354"/>
        <item x="349"/>
        <item x="332"/>
        <item x="416"/>
        <item x="3"/>
        <item x="437"/>
        <item x="429"/>
        <item x="457"/>
        <item x="49"/>
        <item x="103"/>
        <item x="479"/>
        <item x="534"/>
        <item x="120"/>
        <item x="24"/>
        <item x="109"/>
        <item x="303"/>
        <item x="251"/>
        <item x="50"/>
        <item x="436"/>
        <item x="419"/>
        <item x="245"/>
        <item x="301"/>
        <item x="571"/>
        <item x="8"/>
        <item x="70"/>
        <item x="342"/>
        <item x="210"/>
        <item x="179"/>
        <item x="235"/>
        <item x="39"/>
        <item x="153"/>
        <item x="159"/>
        <item x="90"/>
        <item x="32"/>
        <item x="517"/>
        <item x="360"/>
        <item x="174"/>
        <item x="260"/>
        <item x="234"/>
        <item x="275"/>
        <item x="524"/>
        <item x="575"/>
        <item x="498"/>
        <item x="190"/>
        <item x="244"/>
        <item x="295"/>
        <item x="494"/>
        <item x="44"/>
        <item x="94"/>
        <item x="137"/>
        <item x="373"/>
        <item x="450"/>
        <item x="415"/>
        <item x="225"/>
        <item x="351"/>
        <item x="438"/>
        <item x="538"/>
        <item x="358"/>
        <item x="254"/>
        <item x="183"/>
        <item x="490"/>
        <item x="300"/>
        <item x="573"/>
        <item x="7"/>
        <item x="64"/>
        <item x="142"/>
        <item x="250"/>
        <item x="226"/>
        <item x="377"/>
        <item x="195"/>
        <item x="434"/>
        <item x="556"/>
        <item x="46"/>
        <item x="165"/>
        <item x="576"/>
        <item x="408"/>
        <item x="472"/>
        <item x="519"/>
        <item x="451"/>
        <item x="205"/>
        <item x="442"/>
        <item x="528"/>
        <item x="239"/>
        <item x="495"/>
        <item x="578"/>
        <item x="365"/>
        <item x="67"/>
        <item x="376"/>
        <item x="150"/>
        <item x="459"/>
        <item x="74"/>
        <item x="76"/>
        <item x="60"/>
        <item x="155"/>
        <item x="170"/>
        <item x="371"/>
        <item x="414"/>
        <item x="555"/>
        <item x="567"/>
        <item x="461"/>
        <item x="77"/>
        <item x="402"/>
        <item x="14"/>
        <item x="213"/>
        <item x="6"/>
        <item x="518"/>
        <item x="352"/>
        <item x="116"/>
        <item x="514"/>
        <item x="449"/>
        <item x="319"/>
        <item x="82"/>
        <item x="513"/>
        <item x="13"/>
        <item x="366"/>
        <item x="526"/>
        <item x="141"/>
        <item x="16"/>
        <item x="536"/>
        <item x="425"/>
        <item x="529"/>
        <item x="167"/>
        <item x="466"/>
        <item x="115"/>
        <item x="282"/>
        <item x="543"/>
        <item x="147"/>
        <item x="124"/>
        <item x="445"/>
        <item x="178"/>
        <item x="86"/>
        <item x="381"/>
        <item x="474"/>
        <item x="388"/>
        <item x="272"/>
        <item x="512"/>
        <item x="185"/>
        <item x="572"/>
        <item x="477"/>
        <item x="73"/>
        <item x="111"/>
        <item x="544"/>
        <item x="395"/>
        <item x="411"/>
        <item x="541"/>
        <item x="367"/>
        <item x="389"/>
        <item x="187"/>
        <item x="552"/>
        <item x="384"/>
        <item x="96"/>
        <item x="208"/>
        <item x="232"/>
        <item x="409"/>
        <item x="533"/>
        <item x="539"/>
        <item x="391"/>
        <item x="306"/>
        <item x="406"/>
        <item x="569"/>
        <item x="579"/>
        <item x="447"/>
        <item x="100"/>
        <item x="428"/>
        <item x="374"/>
        <item x="347"/>
        <item x="311"/>
        <item x="504"/>
        <item x="475"/>
        <item x="344"/>
        <item x="476"/>
        <item x="26"/>
        <item x="107"/>
        <item x="465"/>
        <item x="396"/>
        <item x="394"/>
        <item x="203"/>
        <item x="201"/>
        <item x="521"/>
        <item t="default"/>
      </items>
    </pivotField>
  </pivotFields>
  <rowItems count="1">
    <i/>
  </rowItems>
  <colFields count="1">
    <field x="-2"/>
  </colFields>
  <colItems count="3">
    <i>
      <x/>
    </i>
    <i i="1">
      <x v="1"/>
    </i>
    <i i="2">
      <x v="2"/>
    </i>
  </colItems>
  <pageFields count="1">
    <pageField fld="3" hier="-1"/>
  </pageFields>
  <dataFields count="3">
    <dataField name="Average of visits" fld="7" subtotal="average" baseField="0" baseItem="0" numFmtId="165"/>
    <dataField name="Average of tot_spend" fld="8" subtotal="average" baseField="0" baseItem="0" numFmtId="164"/>
    <dataField name="Average of tot_qty" fld="9" subtotal="average" baseField="0" baseItem="0" numFmtId="165"/>
  </dataFields>
  <formats count="3">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2"/>
          </reference>
        </references>
      </pivotArea>
    </format>
    <format dxfId="122">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C28210-405A-9447-A827-F8925E09242C}" name="PivotTable8"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3:E7" firstHeaderRow="1" firstDataRow="2" firstDataCol="1"/>
  <pivotFields count="16">
    <pivotField showAll="0"/>
    <pivotField showAll="0">
      <items count="5">
        <item x="3"/>
        <item x="2"/>
        <item x="1"/>
        <item x="0"/>
        <item t="default"/>
      </items>
    </pivotField>
    <pivotField showAll="0">
      <items count="7">
        <item x="1"/>
        <item x="4"/>
        <item h="1" x="5"/>
        <item x="2"/>
        <item x="3"/>
        <item x="0"/>
        <item t="default"/>
      </items>
    </pivotField>
    <pivotField axis="axisRow" dataField="1" showAll="0">
      <items count="5">
        <item x="0"/>
        <item x="1"/>
        <item x="2"/>
        <item h="1" x="3"/>
        <item t="default"/>
      </items>
    </pivotField>
    <pivotField showAll="0">
      <items count="5">
        <item x="1"/>
        <item x="0"/>
        <item h="1" x="3"/>
        <item x="2"/>
        <item t="default"/>
      </items>
    </pivotField>
    <pivotField showAll="0">
      <items count="5">
        <item x="1"/>
        <item x="0"/>
        <item h="1" x="3"/>
        <item x="2"/>
        <item t="default"/>
      </items>
    </pivotField>
    <pivotField showAll="0"/>
    <pivotField showAll="0"/>
    <pivotField showAll="0"/>
    <pivotField showAll="0"/>
    <pivotField showAll="0"/>
    <pivotField showAll="0"/>
    <pivotField axis="axisCol" showAll="0">
      <items count="4">
        <item x="0"/>
        <item x="1"/>
        <item x="2"/>
        <item t="default"/>
      </items>
    </pivotField>
    <pivotField numFmtId="164" showAll="0"/>
    <pivotField showAll="0"/>
    <pivotField dragToRow="0" dragToCol="0" dragToPage="0" showAll="0" defaultSubtotal="0"/>
  </pivotFields>
  <rowFields count="1">
    <field x="3"/>
  </rowFields>
  <rowItems count="3">
    <i>
      <x/>
    </i>
    <i>
      <x v="1"/>
    </i>
    <i>
      <x v="2"/>
    </i>
  </rowItems>
  <colFields count="1">
    <field x="12"/>
  </colFields>
  <colItems count="3">
    <i>
      <x/>
    </i>
    <i>
      <x v="1"/>
    </i>
    <i>
      <x v="2"/>
    </i>
  </colItems>
  <dataFields count="1">
    <dataField name="Count of Channel" fld="3" subtotal="count" showDataAs="percentOfRow" baseField="0" baseItem="0" numFmtId="9"/>
  </dataFields>
  <formats count="1">
    <format dxfId="115">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F868D4-78BD-654B-965E-3FFC5126F92F}" name="PivotTable13"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P13:Q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4"/>
    </i>
  </colItems>
  <pageFields count="1">
    <pageField fld="2" hier="-1"/>
  </pageFields>
  <dataFields count="1">
    <dataField name="Sum of value" fld="4" baseField="0" baseItem="0"/>
  </dataFields>
  <formats count="8">
    <format dxfId="13">
      <pivotArea outline="0" collapsedLevelsAreSubtotals="1" fieldPosition="0">
        <references count="1">
          <reference field="3" count="1" selected="0">
            <x v="1"/>
          </reference>
        </references>
      </pivotArea>
    </format>
    <format dxfId="12">
      <pivotArea outline="0" collapsedLevelsAreSubtotals="1" fieldPosition="0">
        <references count="1">
          <reference field="3" count="1" selected="0">
            <x v="2"/>
          </reference>
        </references>
      </pivotArea>
    </format>
    <format dxfId="11">
      <pivotArea outline="0" collapsedLevelsAreSubtotals="1" fieldPosition="0">
        <references count="1">
          <reference field="3" count="1" selected="0">
            <x v="3"/>
          </reference>
        </references>
      </pivotArea>
    </format>
    <format dxfId="10">
      <pivotArea outline="0" collapsedLevelsAreSubtotals="1" fieldPosition="0">
        <references count="1">
          <reference field="3" count="1" selected="0">
            <x v="4"/>
          </reference>
        </references>
      </pivotArea>
    </format>
    <format dxfId="9">
      <pivotArea outline="0" collapsedLevelsAreSubtotals="1" fieldPosition="0">
        <references count="1">
          <reference field="3" count="1" selected="0">
            <x v="6"/>
          </reference>
        </references>
      </pivotArea>
    </format>
    <format dxfId="8">
      <pivotArea outline="0" collapsedLevelsAreSubtotals="1" fieldPosition="0">
        <references count="1">
          <reference field="3" count="1" selected="0">
            <x v="7"/>
          </reference>
        </references>
      </pivotArea>
    </format>
    <format dxfId="7">
      <pivotArea outline="0" collapsedLevelsAreSubtotals="1" fieldPosition="0">
        <references count="1">
          <reference field="3" count="1" selected="0">
            <x v="5"/>
          </reference>
        </references>
      </pivotArea>
    </format>
    <format dxfId="6">
      <pivotArea outline="0" collapsedLevelsAreSubtotals="1" fieldPosition="0">
        <references count="1">
          <reference field="3" count="1" selected="0">
            <x v="0"/>
          </reference>
        </references>
      </pivotArea>
    </format>
  </formats>
  <chartFormats count="18">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3"/>
          </reference>
        </references>
      </pivotArea>
    </chartFormat>
    <chartFormat chart="6" format="14">
      <pivotArea type="data" outline="0" fieldPosition="0">
        <references count="2">
          <reference field="4294967294" count="1" selected="0">
            <x v="0"/>
          </reference>
          <reference field="1" count="1" selected="0">
            <x v="13"/>
          </reference>
        </references>
      </pivotArea>
    </chartFormat>
    <chartFormat chart="6" format="15">
      <pivotArea type="data" outline="0" fieldPosition="0">
        <references count="2">
          <reference field="4294967294" count="1" selected="0">
            <x v="0"/>
          </reference>
          <reference field="1" count="1" selected="0">
            <x v="21"/>
          </reference>
        </references>
      </pivotArea>
    </chartFormat>
    <chartFormat chart="6" format="16">
      <pivotArea type="data" outline="0" fieldPosition="0">
        <references count="2">
          <reference field="4294967294" count="1" selected="0">
            <x v="0"/>
          </reference>
          <reference field="1" count="1" selected="0">
            <x v="7"/>
          </reference>
        </references>
      </pivotArea>
    </chartFormat>
    <chartFormat chart="6" format="17">
      <pivotArea type="data" outline="0" fieldPosition="0">
        <references count="2">
          <reference field="4294967294" count="1" selected="0">
            <x v="0"/>
          </reference>
          <reference field="1" count="1" selected="0">
            <x v="0"/>
          </reference>
        </references>
      </pivotArea>
    </chartFormat>
    <chartFormat chart="6" format="18">
      <pivotArea type="data" outline="0" fieldPosition="0">
        <references count="2">
          <reference field="4294967294" count="1" selected="0">
            <x v="0"/>
          </reference>
          <reference field="1" count="1" selected="0">
            <x v="14"/>
          </reference>
        </references>
      </pivotArea>
    </chartFormat>
    <chartFormat chart="6" format="19">
      <pivotArea type="data" outline="0" fieldPosition="0">
        <references count="2">
          <reference field="4294967294" count="1" selected="0">
            <x v="0"/>
          </reference>
          <reference field="1" count="1" selected="0">
            <x v="19"/>
          </reference>
        </references>
      </pivotArea>
    </chartFormat>
    <chartFormat chart="6" format="20">
      <pivotArea type="data" outline="0" fieldPosition="0">
        <references count="2">
          <reference field="4294967294" count="1" selected="0">
            <x v="0"/>
          </reference>
          <reference field="1" count="1" selected="0">
            <x v="15"/>
          </reference>
        </references>
      </pivotArea>
    </chartFormat>
    <chartFormat chart="6" format="21">
      <pivotArea type="data" outline="0" fieldPosition="0">
        <references count="2">
          <reference field="4294967294" count="1" selected="0">
            <x v="0"/>
          </reference>
          <reference field="1" count="1" selected="0">
            <x v="12"/>
          </reference>
        </references>
      </pivotArea>
    </chartFormat>
    <chartFormat chart="6" format="22">
      <pivotArea type="data" outline="0" fieldPosition="0">
        <references count="2">
          <reference field="4294967294" count="1" selected="0">
            <x v="0"/>
          </reference>
          <reference field="1" count="1" selected="0">
            <x v="11"/>
          </reference>
        </references>
      </pivotArea>
    </chartFormat>
    <chartFormat chart="6" format="23">
      <pivotArea type="data" outline="0" fieldPosition="0">
        <references count="2">
          <reference field="4294967294" count="1" selected="0">
            <x v="0"/>
          </reference>
          <reference field="1" count="1" selected="0">
            <x v="2"/>
          </reference>
        </references>
      </pivotArea>
    </chartFormat>
    <chartFormat chart="6" format="24">
      <pivotArea type="data" outline="0" fieldPosition="0">
        <references count="2">
          <reference field="4294967294" count="1" selected="0">
            <x v="0"/>
          </reference>
          <reference field="1" count="1" selected="0">
            <x v="17"/>
          </reference>
        </references>
      </pivotArea>
    </chartFormat>
    <chartFormat chart="6" format="25">
      <pivotArea type="data" outline="0" fieldPosition="0">
        <references count="2">
          <reference field="4294967294" count="1" selected="0">
            <x v="0"/>
          </reference>
          <reference field="1" count="1" selected="0">
            <x v="16"/>
          </reference>
        </references>
      </pivotArea>
    </chartFormat>
    <chartFormat chart="6" format="26">
      <pivotArea type="data" outline="0" fieldPosition="0">
        <references count="2">
          <reference field="4294967294" count="1" selected="0">
            <x v="0"/>
          </reference>
          <reference field="1" count="1" selected="0">
            <x v="10"/>
          </reference>
        </references>
      </pivotArea>
    </chartFormat>
    <chartFormat chart="6" format="27">
      <pivotArea type="data" outline="0" fieldPosition="0">
        <references count="2">
          <reference field="4294967294" count="1" selected="0">
            <x v="0"/>
          </reference>
          <reference field="1" count="1" selected="0">
            <x v="20"/>
          </reference>
        </references>
      </pivotArea>
    </chartFormat>
    <chartFormat chart="6" format="28">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1CA230-DC91-F24B-93BC-F7447738E1C8}" name="PivotTable11"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J13:K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x="7"/>
        <item h="1"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2"/>
    </i>
  </colItems>
  <pageFields count="1">
    <pageField fld="2" hier="-1"/>
  </pageFields>
  <dataFields count="1">
    <dataField name="Sum of value" fld="4" baseField="0" baseItem="0"/>
  </dataFields>
  <formats count="8">
    <format dxfId="21">
      <pivotArea outline="0" collapsedLevelsAreSubtotals="1" fieldPosition="0">
        <references count="1">
          <reference field="3" count="1" selected="0">
            <x v="1"/>
          </reference>
        </references>
      </pivotArea>
    </format>
    <format dxfId="20">
      <pivotArea outline="0" collapsedLevelsAreSubtotals="1" fieldPosition="0">
        <references count="1">
          <reference field="3" count="1" selected="0">
            <x v="2"/>
          </reference>
        </references>
      </pivotArea>
    </format>
    <format dxfId="19">
      <pivotArea outline="0" collapsedLevelsAreSubtotals="1" fieldPosition="0">
        <references count="1">
          <reference field="3" count="1" selected="0">
            <x v="3"/>
          </reference>
        </references>
      </pivotArea>
    </format>
    <format dxfId="18">
      <pivotArea outline="0" collapsedLevelsAreSubtotals="1" fieldPosition="0">
        <references count="1">
          <reference field="3" count="1" selected="0">
            <x v="4"/>
          </reference>
        </references>
      </pivotArea>
    </format>
    <format dxfId="17">
      <pivotArea outline="0" collapsedLevelsAreSubtotals="1" fieldPosition="0">
        <references count="1">
          <reference field="3" count="1" selected="0">
            <x v="6"/>
          </reference>
        </references>
      </pivotArea>
    </format>
    <format dxfId="16">
      <pivotArea outline="0" collapsedLevelsAreSubtotals="1" fieldPosition="0">
        <references count="1">
          <reference field="3" count="1" selected="0">
            <x v="7"/>
          </reference>
        </references>
      </pivotArea>
    </format>
    <format dxfId="15">
      <pivotArea outline="0" collapsedLevelsAreSubtotals="1" fieldPosition="0">
        <references count="1">
          <reference field="3" count="1" selected="0">
            <x v="5"/>
          </reference>
        </references>
      </pivotArea>
    </format>
    <format dxfId="14">
      <pivotArea outline="0" collapsedLevelsAreSubtotals="1" fieldPosition="0">
        <references count="1">
          <reference field="3" count="1" selected="0">
            <x v="0"/>
          </reference>
        </references>
      </pivotArea>
    </format>
  </formats>
  <chartFormats count="18">
    <chartFormat chart="6" format="17" series="1">
      <pivotArea type="data" outline="0" fieldPosition="0"/>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3"/>
          </reference>
        </references>
      </pivotArea>
    </chartFormat>
    <chartFormat chart="6" format="20">
      <pivotArea type="data" outline="0" fieldPosition="0">
        <references count="2">
          <reference field="4294967294" count="1" selected="0">
            <x v="0"/>
          </reference>
          <reference field="1" count="1" selected="0">
            <x v="12"/>
          </reference>
        </references>
      </pivotArea>
    </chartFormat>
    <chartFormat chart="6" format="21">
      <pivotArea type="data" outline="0" fieldPosition="0">
        <references count="2">
          <reference field="4294967294" count="1" selected="0">
            <x v="0"/>
          </reference>
          <reference field="1" count="1" selected="0">
            <x v="10"/>
          </reference>
        </references>
      </pivotArea>
    </chartFormat>
    <chartFormat chart="6" format="22">
      <pivotArea type="data" outline="0" fieldPosition="0">
        <references count="2">
          <reference field="4294967294" count="1" selected="0">
            <x v="0"/>
          </reference>
          <reference field="1" count="1" selected="0">
            <x v="17"/>
          </reference>
        </references>
      </pivotArea>
    </chartFormat>
    <chartFormat chart="6" format="23">
      <pivotArea type="data" outline="0" fieldPosition="0">
        <references count="2">
          <reference field="4294967294" count="1" selected="0">
            <x v="0"/>
          </reference>
          <reference field="1" count="1" selected="0">
            <x v="21"/>
          </reference>
        </references>
      </pivotArea>
    </chartFormat>
    <chartFormat chart="6" format="24">
      <pivotArea type="data" outline="0" fieldPosition="0">
        <references count="2">
          <reference field="4294967294" count="1" selected="0">
            <x v="0"/>
          </reference>
          <reference field="1" count="1" selected="0">
            <x v="7"/>
          </reference>
        </references>
      </pivotArea>
    </chartFormat>
    <chartFormat chart="6" format="25">
      <pivotArea type="data" outline="0" fieldPosition="0">
        <references count="2">
          <reference field="4294967294" count="1" selected="0">
            <x v="0"/>
          </reference>
          <reference field="1" count="1" selected="0">
            <x v="0"/>
          </reference>
        </references>
      </pivotArea>
    </chartFormat>
    <chartFormat chart="6" format="26">
      <pivotArea type="data" outline="0" fieldPosition="0">
        <references count="2">
          <reference field="4294967294" count="1" selected="0">
            <x v="0"/>
          </reference>
          <reference field="1" count="1" selected="0">
            <x v="14"/>
          </reference>
        </references>
      </pivotArea>
    </chartFormat>
    <chartFormat chart="6" format="27">
      <pivotArea type="data" outline="0" fieldPosition="0">
        <references count="2">
          <reference field="4294967294" count="1" selected="0">
            <x v="0"/>
          </reference>
          <reference field="1" count="1" selected="0">
            <x v="19"/>
          </reference>
        </references>
      </pivotArea>
    </chartFormat>
    <chartFormat chart="6" format="28">
      <pivotArea type="data" outline="0" fieldPosition="0">
        <references count="2">
          <reference field="4294967294" count="1" selected="0">
            <x v="0"/>
          </reference>
          <reference field="1" count="1" selected="0">
            <x v="15"/>
          </reference>
        </references>
      </pivotArea>
    </chartFormat>
    <chartFormat chart="6" format="29">
      <pivotArea type="data" outline="0" fieldPosition="0">
        <references count="2">
          <reference field="4294967294" count="1" selected="0">
            <x v="0"/>
          </reference>
          <reference field="1" count="1" selected="0">
            <x v="13"/>
          </reference>
        </references>
      </pivotArea>
    </chartFormat>
    <chartFormat chart="6" format="30">
      <pivotArea type="data" outline="0" fieldPosition="0">
        <references count="2">
          <reference field="4294967294" count="1" selected="0">
            <x v="0"/>
          </reference>
          <reference field="1" count="1" selected="0">
            <x v="11"/>
          </reference>
        </references>
      </pivotArea>
    </chartFormat>
    <chartFormat chart="6" format="31">
      <pivotArea type="data" outline="0" fieldPosition="0">
        <references count="2">
          <reference field="4294967294" count="1" selected="0">
            <x v="0"/>
          </reference>
          <reference field="1" count="1" selected="0">
            <x v="2"/>
          </reference>
        </references>
      </pivotArea>
    </chartFormat>
    <chartFormat chart="6" format="32">
      <pivotArea type="data" outline="0" fieldPosition="0">
        <references count="2">
          <reference field="4294967294" count="1" selected="0">
            <x v="0"/>
          </reference>
          <reference field="1" count="1" selected="0">
            <x v="16"/>
          </reference>
        </references>
      </pivotArea>
    </chartFormat>
    <chartFormat chart="6" format="33">
      <pivotArea type="data" outline="0" fieldPosition="0">
        <references count="2">
          <reference field="4294967294" count="1" selected="0">
            <x v="0"/>
          </reference>
          <reference field="1" count="1" selected="0">
            <x v="20"/>
          </reference>
        </references>
      </pivotArea>
    </chartFormat>
    <chartFormat chart="6"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AB3AED-F2BA-134A-8EB8-95F64030554C}" name="PivotTable4"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G3:H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sortType="ascending">
      <items count="14">
        <item x="0"/>
        <item h="1" x="1"/>
        <item h="1" x="7"/>
        <item h="1" x="5"/>
        <item h="1" x="3"/>
        <item h="1" x="6"/>
        <item h="1" x="4"/>
        <item h="1" x="2"/>
        <item h="1" x="8"/>
        <item h="1" x="9"/>
        <item h="1" x="10"/>
        <item h="1" x="11"/>
        <item h="1" x="1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3">
    <i>
      <x v="21"/>
    </i>
    <i>
      <x v="7"/>
    </i>
    <i>
      <x/>
    </i>
  </rowItems>
  <colFields count="1">
    <field x="3"/>
  </colFields>
  <colItems count="1">
    <i>
      <x/>
    </i>
  </colItems>
  <pageFields count="1">
    <pageField fld="2" hier="-1"/>
  </pageFields>
  <dataFields count="1">
    <dataField name="Sum of value" fld="4" baseField="0" baseItem="0"/>
  </dataFields>
  <formats count="8">
    <format dxfId="29">
      <pivotArea outline="0" collapsedLevelsAreSubtotals="1" fieldPosition="0">
        <references count="1">
          <reference field="3" count="1" selected="0">
            <x v="1"/>
          </reference>
        </references>
      </pivotArea>
    </format>
    <format dxfId="28">
      <pivotArea outline="0" collapsedLevelsAreSubtotals="1" fieldPosition="0">
        <references count="1">
          <reference field="3" count="1" selected="0">
            <x v="2"/>
          </reference>
        </references>
      </pivotArea>
    </format>
    <format dxfId="27">
      <pivotArea outline="0" collapsedLevelsAreSubtotals="1" fieldPosition="0">
        <references count="1">
          <reference field="3" count="1" selected="0">
            <x v="3"/>
          </reference>
        </references>
      </pivotArea>
    </format>
    <format dxfId="26">
      <pivotArea outline="0" collapsedLevelsAreSubtotals="1" fieldPosition="0">
        <references count="1">
          <reference field="3" count="1" selected="0">
            <x v="4"/>
          </reference>
        </references>
      </pivotArea>
    </format>
    <format dxfId="25">
      <pivotArea outline="0" collapsedLevelsAreSubtotals="1" fieldPosition="0">
        <references count="1">
          <reference field="3" count="1" selected="0">
            <x v="6"/>
          </reference>
        </references>
      </pivotArea>
    </format>
    <format dxfId="24">
      <pivotArea outline="0" collapsedLevelsAreSubtotals="1" fieldPosition="0">
        <references count="1">
          <reference field="3" count="1" selected="0">
            <x v="7"/>
          </reference>
        </references>
      </pivotArea>
    </format>
    <format dxfId="23">
      <pivotArea outline="0" collapsedLevelsAreSubtotals="1" fieldPosition="0">
        <references count="1">
          <reference field="3" count="1" selected="0">
            <x v="5"/>
          </reference>
        </references>
      </pivotArea>
    </format>
    <format dxfId="22">
      <pivotArea outline="0" collapsedLevelsAreSubtotals="1" fieldPosition="0">
        <references count="1">
          <reference field="3" count="1" selected="0">
            <x v="0"/>
          </reference>
        </references>
      </pivotArea>
    </format>
  </formats>
  <chartFormats count="8">
    <chartFormat chart="3" format="51" series="1">
      <pivotArea type="data" outline="0" fieldPosition="0"/>
    </chartFormat>
    <chartFormat chart="3" format="52" series="1">
      <pivotArea type="data" outline="0" fieldPosition="0">
        <references count="1">
          <reference field="4294967294" count="1" selected="0">
            <x v="0"/>
          </reference>
        </references>
      </pivotArea>
    </chartFormat>
    <chartFormat chart="3" format="53">
      <pivotArea type="data" outline="0" fieldPosition="0">
        <references count="2">
          <reference field="4294967294" count="1" selected="0">
            <x v="0"/>
          </reference>
          <reference field="1" count="1" selected="0">
            <x v="2"/>
          </reference>
        </references>
      </pivotArea>
    </chartFormat>
    <chartFormat chart="3" format="54">
      <pivotArea type="data" outline="0" fieldPosition="0">
        <references count="2">
          <reference field="4294967294" count="1" selected="0">
            <x v="0"/>
          </reference>
          <reference field="1" count="1" selected="0">
            <x v="0"/>
          </reference>
        </references>
      </pivotArea>
    </chartFormat>
    <chartFormat chart="3" format="55">
      <pivotArea type="data" outline="0" fieldPosition="0">
        <references count="2">
          <reference field="4294967294" count="1" selected="0">
            <x v="0"/>
          </reference>
          <reference field="1" count="1" selected="0">
            <x v="9"/>
          </reference>
        </references>
      </pivotArea>
    </chartFormat>
    <chartFormat chart="3" format="56">
      <pivotArea type="data" outline="0" fieldPosition="0">
        <references count="2">
          <reference field="4294967294" count="1" selected="0">
            <x v="0"/>
          </reference>
          <reference field="1" count="1" selected="0">
            <x v="19"/>
          </reference>
        </references>
      </pivotArea>
    </chartFormat>
    <chartFormat chart="3" format="57">
      <pivotArea type="data" outline="0" fieldPosition="0">
        <references count="2">
          <reference field="4294967294" count="1" selected="0">
            <x v="0"/>
          </reference>
          <reference field="1" count="1" selected="0">
            <x v="4"/>
          </reference>
        </references>
      </pivotArea>
    </chartFormat>
    <chartFormat chart="3" format="58">
      <pivotArea type="data" outline="0" fieldPosition="0">
        <references count="2">
          <reference field="4294967294" count="1" selected="0">
            <x v="0"/>
          </reference>
          <reference field="1" count="1" selected="0">
            <x v="8"/>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057E97-FF5C-5E47-8232-0A57A8F940F8}" name="PivotTable8"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J3:K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h="1" x="6"/>
        <item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6"/>
    </i>
  </colItems>
  <pageFields count="1">
    <pageField fld="2" hier="-1"/>
  </pageFields>
  <dataFields count="1">
    <dataField name="Sum of value" fld="4" baseField="0" baseItem="0"/>
  </dataFields>
  <formats count="8">
    <format dxfId="37">
      <pivotArea outline="0" collapsedLevelsAreSubtotals="1" fieldPosition="0">
        <references count="1">
          <reference field="3" count="1" selected="0">
            <x v="1"/>
          </reference>
        </references>
      </pivotArea>
    </format>
    <format dxfId="36">
      <pivotArea outline="0" collapsedLevelsAreSubtotals="1" fieldPosition="0">
        <references count="1">
          <reference field="3" count="1" selected="0">
            <x v="2"/>
          </reference>
        </references>
      </pivotArea>
    </format>
    <format dxfId="35">
      <pivotArea outline="0" collapsedLevelsAreSubtotals="1" fieldPosition="0">
        <references count="1">
          <reference field="3" count="1" selected="0">
            <x v="3"/>
          </reference>
        </references>
      </pivotArea>
    </format>
    <format dxfId="34">
      <pivotArea outline="0" collapsedLevelsAreSubtotals="1" fieldPosition="0">
        <references count="1">
          <reference field="3" count="1" selected="0">
            <x v="4"/>
          </reference>
        </references>
      </pivotArea>
    </format>
    <format dxfId="33">
      <pivotArea outline="0" collapsedLevelsAreSubtotals="1" fieldPosition="0">
        <references count="1">
          <reference field="3" count="1" selected="0">
            <x v="6"/>
          </reference>
        </references>
      </pivotArea>
    </format>
    <format dxfId="32">
      <pivotArea outline="0" collapsedLevelsAreSubtotals="1" fieldPosition="0">
        <references count="1">
          <reference field="3" count="1" selected="0">
            <x v="7"/>
          </reference>
        </references>
      </pivotArea>
    </format>
    <format dxfId="31">
      <pivotArea outline="0" collapsedLevelsAreSubtotals="1" fieldPosition="0">
        <references count="1">
          <reference field="3" count="1" selected="0">
            <x v="5"/>
          </reference>
        </references>
      </pivotArea>
    </format>
    <format dxfId="30">
      <pivotArea outline="0" collapsedLevelsAreSubtotals="1" fieldPosition="0">
        <references count="1">
          <reference field="3" count="1" selected="0">
            <x v="0"/>
          </reference>
        </references>
      </pivotArea>
    </format>
  </formats>
  <chartFormats count="8">
    <chartFormat chart="6" format="42" series="1">
      <pivotArea type="data" outline="0" fieldPosition="0"/>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2">
          <reference field="4294967294" count="1" selected="0">
            <x v="0"/>
          </reference>
          <reference field="1" count="1" selected="0">
            <x v="2"/>
          </reference>
        </references>
      </pivotArea>
    </chartFormat>
    <chartFormat chart="6" format="45">
      <pivotArea type="data" outline="0" fieldPosition="0">
        <references count="2">
          <reference field="4294967294" count="1" selected="0">
            <x v="0"/>
          </reference>
          <reference field="1" count="1" selected="0">
            <x v="0"/>
          </reference>
        </references>
      </pivotArea>
    </chartFormat>
    <chartFormat chart="6" format="46">
      <pivotArea type="data" outline="0" fieldPosition="0">
        <references count="2">
          <reference field="4294967294" count="1" selected="0">
            <x v="0"/>
          </reference>
          <reference field="1" count="1" selected="0">
            <x v="9"/>
          </reference>
        </references>
      </pivotArea>
    </chartFormat>
    <chartFormat chart="6" format="47">
      <pivotArea type="data" outline="0" fieldPosition="0">
        <references count="2">
          <reference field="4294967294" count="1" selected="0">
            <x v="0"/>
          </reference>
          <reference field="1" count="1" selected="0">
            <x v="19"/>
          </reference>
        </references>
      </pivotArea>
    </chartFormat>
    <chartFormat chart="6" format="48">
      <pivotArea type="data" outline="0" fieldPosition="0">
        <references count="2">
          <reference field="4294967294" count="1" selected="0">
            <x v="0"/>
          </reference>
          <reference field="1" count="1" selected="0">
            <x v="4"/>
          </reference>
        </references>
      </pivotArea>
    </chartFormat>
    <chartFormat chart="6" format="49">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48D5D1-BAD1-D04B-BA1C-D33067A60B56}" name="PivotTable19"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S23:T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h="1" x="10"/>
        <item h="1" x="11"/>
        <item x="12"/>
        <item t="default"/>
      </items>
    </pivotField>
    <pivotField dataField="1" showAll="0"/>
  </pivotFields>
  <rowFields count="1">
    <field x="1"/>
  </rowFields>
  <rowItems count="3">
    <i>
      <x v="21"/>
    </i>
    <i>
      <x v="7"/>
    </i>
    <i>
      <x/>
    </i>
  </rowItems>
  <colFields count="1">
    <field x="3"/>
  </colFields>
  <colItems count="1">
    <i>
      <x v="12"/>
    </i>
  </colItems>
  <pageFields count="1">
    <pageField fld="2" hier="-1"/>
  </pageFields>
  <dataFields count="1">
    <dataField name="Sum of value" fld="4" baseField="0" baseItem="0" numFmtId="164"/>
  </dataFields>
  <formats count="9">
    <format dxfId="46">
      <pivotArea outline="0" collapsedLevelsAreSubtotals="1" fieldPosition="0">
        <references count="1">
          <reference field="3" count="1" selected="0">
            <x v="1"/>
          </reference>
        </references>
      </pivotArea>
    </format>
    <format dxfId="45">
      <pivotArea outline="0" collapsedLevelsAreSubtotals="1" fieldPosition="0">
        <references count="1">
          <reference field="3" count="1" selected="0">
            <x v="2"/>
          </reference>
        </references>
      </pivotArea>
    </format>
    <format dxfId="44">
      <pivotArea outline="0" collapsedLevelsAreSubtotals="1" fieldPosition="0">
        <references count="1">
          <reference field="3" count="1" selected="0">
            <x v="3"/>
          </reference>
        </references>
      </pivotArea>
    </format>
    <format dxfId="43">
      <pivotArea outline="0" collapsedLevelsAreSubtotals="1" fieldPosition="0">
        <references count="1">
          <reference field="3" count="1" selected="0">
            <x v="4"/>
          </reference>
        </references>
      </pivotArea>
    </format>
    <format dxfId="42">
      <pivotArea outline="0" collapsedLevelsAreSubtotals="1" fieldPosition="0">
        <references count="1">
          <reference field="3" count="1" selected="0">
            <x v="6"/>
          </reference>
        </references>
      </pivotArea>
    </format>
    <format dxfId="41">
      <pivotArea outline="0" collapsedLevelsAreSubtotals="1" fieldPosition="0">
        <references count="1">
          <reference field="3" count="1" selected="0">
            <x v="7"/>
          </reference>
        </references>
      </pivotArea>
    </format>
    <format dxfId="40">
      <pivotArea outline="0" collapsedLevelsAreSubtotals="1" fieldPosition="0">
        <references count="1">
          <reference field="3" count="1" selected="0">
            <x v="5"/>
          </reference>
        </references>
      </pivotArea>
    </format>
    <format dxfId="39">
      <pivotArea outline="0" collapsedLevelsAreSubtotals="1" fieldPosition="0">
        <references count="1">
          <reference field="3" count="1" selected="0">
            <x v="0"/>
          </reference>
        </references>
      </pivotArea>
    </format>
    <format dxfId="38">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5"/>
          </reference>
        </references>
      </pivotArea>
    </chartFormat>
    <chartFormat chart="9" format="4">
      <pivotArea type="data" outline="0" fieldPosition="0">
        <references count="2">
          <reference field="4294967294" count="1" selected="0">
            <x v="0"/>
          </reference>
          <reference field="1" count="1" selected="0">
            <x v="0"/>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69014F-358E-0B45-BB3F-B1CCD549BAC7}" name="PivotTable18"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P23:Q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h="1" x="10"/>
        <item x="11"/>
        <item h="1" x="12"/>
        <item t="default"/>
      </items>
    </pivotField>
    <pivotField dataField="1" showAll="0"/>
  </pivotFields>
  <rowFields count="1">
    <field x="1"/>
  </rowFields>
  <rowItems count="3">
    <i>
      <x/>
    </i>
    <i>
      <x v="21"/>
    </i>
    <i>
      <x v="7"/>
    </i>
  </rowItems>
  <colFields count="1">
    <field x="3"/>
  </colFields>
  <colItems count="1">
    <i>
      <x v="11"/>
    </i>
  </colItems>
  <pageFields count="1">
    <pageField fld="2" hier="-1"/>
  </pageFields>
  <dataFields count="1">
    <dataField name="Sum of value" fld="4" baseField="0" baseItem="0" numFmtId="164"/>
  </dataFields>
  <formats count="9">
    <format dxfId="55">
      <pivotArea outline="0" collapsedLevelsAreSubtotals="1" fieldPosition="0">
        <references count="1">
          <reference field="3" count="1" selected="0">
            <x v="1"/>
          </reference>
        </references>
      </pivotArea>
    </format>
    <format dxfId="54">
      <pivotArea outline="0" collapsedLevelsAreSubtotals="1" fieldPosition="0">
        <references count="1">
          <reference field="3" count="1" selected="0">
            <x v="2"/>
          </reference>
        </references>
      </pivotArea>
    </format>
    <format dxfId="53">
      <pivotArea outline="0" collapsedLevelsAreSubtotals="1" fieldPosition="0">
        <references count="1">
          <reference field="3" count="1" selected="0">
            <x v="3"/>
          </reference>
        </references>
      </pivotArea>
    </format>
    <format dxfId="52">
      <pivotArea outline="0" collapsedLevelsAreSubtotals="1" fieldPosition="0">
        <references count="1">
          <reference field="3" count="1" selected="0">
            <x v="4"/>
          </reference>
        </references>
      </pivotArea>
    </format>
    <format dxfId="51">
      <pivotArea outline="0" collapsedLevelsAreSubtotals="1" fieldPosition="0">
        <references count="1">
          <reference field="3" count="1" selected="0">
            <x v="6"/>
          </reference>
        </references>
      </pivotArea>
    </format>
    <format dxfId="50">
      <pivotArea outline="0" collapsedLevelsAreSubtotals="1" fieldPosition="0">
        <references count="1">
          <reference field="3" count="1" selected="0">
            <x v="7"/>
          </reference>
        </references>
      </pivotArea>
    </format>
    <format dxfId="49">
      <pivotArea outline="0" collapsedLevelsAreSubtotals="1" fieldPosition="0">
        <references count="1">
          <reference field="3" count="1" selected="0">
            <x v="5"/>
          </reference>
        </references>
      </pivotArea>
    </format>
    <format dxfId="48">
      <pivotArea outline="0" collapsedLevelsAreSubtotals="1" fieldPosition="0">
        <references count="1">
          <reference field="3" count="1" selected="0">
            <x v="0"/>
          </reference>
        </references>
      </pivotArea>
    </format>
    <format dxfId="47">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7"/>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3"/>
          </reference>
        </references>
      </pivotArea>
    </chartFormat>
    <chartFormat chart="9" format="7">
      <pivotArea type="data" outline="0" fieldPosition="0">
        <references count="2">
          <reference field="4294967294" count="1" selected="0">
            <x v="0"/>
          </reference>
          <reference field="1" count="1" selected="0">
            <x v="16"/>
          </reference>
        </references>
      </pivotArea>
    </chartFormat>
    <chartFormat chart="9" format="8">
      <pivotArea type="data" outline="0" fieldPosition="0">
        <references count="2">
          <reference field="4294967294" count="1" selected="0">
            <x v="0"/>
          </reference>
          <reference field="1" count="1" selected="0">
            <x v="5"/>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003AE9-E820-2D47-B04F-E77311B1D63E}" name="PivotTable16"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J23:K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x="9"/>
        <item h="1" x="10"/>
        <item h="1" x="11"/>
        <item h="1" x="12"/>
        <item t="default"/>
      </items>
    </pivotField>
    <pivotField dataField="1" showAll="0"/>
  </pivotFields>
  <rowFields count="1">
    <field x="1"/>
  </rowFields>
  <rowItems count="3">
    <i>
      <x/>
    </i>
    <i>
      <x v="7"/>
    </i>
    <i>
      <x v="21"/>
    </i>
  </rowItems>
  <colFields count="1">
    <field x="3"/>
  </colFields>
  <colItems count="1">
    <i>
      <x v="9"/>
    </i>
  </colItems>
  <pageFields count="1">
    <pageField fld="2" hier="-1"/>
  </pageFields>
  <dataFields count="1">
    <dataField name="Sum of value" fld="4" baseField="0" baseItem="0" numFmtId="164"/>
  </dataFields>
  <formats count="9">
    <format dxfId="64">
      <pivotArea outline="0" collapsedLevelsAreSubtotals="1" fieldPosition="0">
        <references count="1">
          <reference field="3" count="1" selected="0">
            <x v="1"/>
          </reference>
        </references>
      </pivotArea>
    </format>
    <format dxfId="63">
      <pivotArea outline="0" collapsedLevelsAreSubtotals="1" fieldPosition="0">
        <references count="1">
          <reference field="3" count="1" selected="0">
            <x v="2"/>
          </reference>
        </references>
      </pivotArea>
    </format>
    <format dxfId="62">
      <pivotArea outline="0" collapsedLevelsAreSubtotals="1" fieldPosition="0">
        <references count="1">
          <reference field="3" count="1" selected="0">
            <x v="3"/>
          </reference>
        </references>
      </pivotArea>
    </format>
    <format dxfId="61">
      <pivotArea outline="0" collapsedLevelsAreSubtotals="1" fieldPosition="0">
        <references count="1">
          <reference field="3" count="1" selected="0">
            <x v="4"/>
          </reference>
        </references>
      </pivotArea>
    </format>
    <format dxfId="60">
      <pivotArea outline="0" collapsedLevelsAreSubtotals="1" fieldPosition="0">
        <references count="1">
          <reference field="3" count="1" selected="0">
            <x v="6"/>
          </reference>
        </references>
      </pivotArea>
    </format>
    <format dxfId="59">
      <pivotArea outline="0" collapsedLevelsAreSubtotals="1" fieldPosition="0">
        <references count="1">
          <reference field="3" count="1" selected="0">
            <x v="7"/>
          </reference>
        </references>
      </pivotArea>
    </format>
    <format dxfId="58">
      <pivotArea outline="0" collapsedLevelsAreSubtotals="1" fieldPosition="0">
        <references count="1">
          <reference field="3" count="1" selected="0">
            <x v="5"/>
          </reference>
        </references>
      </pivotArea>
    </format>
    <format dxfId="57">
      <pivotArea outline="0" collapsedLevelsAreSubtotals="1" fieldPosition="0">
        <references count="1">
          <reference field="3" count="1" selected="0">
            <x v="0"/>
          </reference>
        </references>
      </pivotArea>
    </format>
    <format dxfId="56">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B62A517-6B56-9547-A166-E1A8F2CA0720}" name="PivotTable7"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M3:N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5"/>
    </i>
  </colItems>
  <pageFields count="1">
    <pageField fld="2" hier="-1"/>
  </pageFields>
  <dataFields count="1">
    <dataField name="Sum of value" fld="4" baseField="0" baseItem="0"/>
  </dataFields>
  <formats count="8">
    <format dxfId="72">
      <pivotArea outline="0" collapsedLevelsAreSubtotals="1" fieldPosition="0">
        <references count="1">
          <reference field="3" count="1" selected="0">
            <x v="1"/>
          </reference>
        </references>
      </pivotArea>
    </format>
    <format dxfId="71">
      <pivotArea outline="0" collapsedLevelsAreSubtotals="1" fieldPosition="0">
        <references count="1">
          <reference field="3" count="1" selected="0">
            <x v="2"/>
          </reference>
        </references>
      </pivotArea>
    </format>
    <format dxfId="70">
      <pivotArea outline="0" collapsedLevelsAreSubtotals="1" fieldPosition="0">
        <references count="1">
          <reference field="3" count="1" selected="0">
            <x v="3"/>
          </reference>
        </references>
      </pivotArea>
    </format>
    <format dxfId="69">
      <pivotArea outline="0" collapsedLevelsAreSubtotals="1" fieldPosition="0">
        <references count="1">
          <reference field="3" count="1" selected="0">
            <x v="4"/>
          </reference>
        </references>
      </pivotArea>
    </format>
    <format dxfId="68">
      <pivotArea outline="0" collapsedLevelsAreSubtotals="1" fieldPosition="0">
        <references count="1">
          <reference field="3" count="1" selected="0">
            <x v="6"/>
          </reference>
        </references>
      </pivotArea>
    </format>
    <format dxfId="67">
      <pivotArea outline="0" collapsedLevelsAreSubtotals="1" fieldPosition="0">
        <references count="1">
          <reference field="3" count="1" selected="0">
            <x v="7"/>
          </reference>
        </references>
      </pivotArea>
    </format>
    <format dxfId="66">
      <pivotArea outline="0" collapsedLevelsAreSubtotals="1" fieldPosition="0">
        <references count="1">
          <reference field="3" count="1" selected="0">
            <x v="5"/>
          </reference>
        </references>
      </pivotArea>
    </format>
    <format dxfId="65">
      <pivotArea outline="0" collapsedLevelsAreSubtotals="1" fieldPosition="0">
        <references count="1">
          <reference field="3" count="1" selected="0">
            <x v="0"/>
          </reference>
        </references>
      </pivotArea>
    </format>
  </formats>
  <chartFormats count="8">
    <chartFormat chart="6" format="36" series="1">
      <pivotArea type="data" outline="0" fieldPosition="0"/>
    </chartFormat>
    <chartFormat chart="6" format="37" series="1">
      <pivotArea type="data" outline="0" fieldPosition="0">
        <references count="1">
          <reference field="4294967294" count="1" selected="0">
            <x v="0"/>
          </reference>
        </references>
      </pivotArea>
    </chartFormat>
    <chartFormat chart="6" format="38">
      <pivotArea type="data" outline="0" fieldPosition="0">
        <references count="2">
          <reference field="4294967294" count="1" selected="0">
            <x v="0"/>
          </reference>
          <reference field="1" count="1" selected="0">
            <x v="2"/>
          </reference>
        </references>
      </pivotArea>
    </chartFormat>
    <chartFormat chart="6" format="39">
      <pivotArea type="data" outline="0" fieldPosition="0">
        <references count="2">
          <reference field="4294967294" count="1" selected="0">
            <x v="0"/>
          </reference>
          <reference field="1" count="1" selected="0">
            <x v="0"/>
          </reference>
        </references>
      </pivotArea>
    </chartFormat>
    <chartFormat chart="6" format="40">
      <pivotArea type="data" outline="0" fieldPosition="0">
        <references count="2">
          <reference field="4294967294" count="1" selected="0">
            <x v="0"/>
          </reference>
          <reference field="1" count="1" selected="0">
            <x v="9"/>
          </reference>
        </references>
      </pivotArea>
    </chartFormat>
    <chartFormat chart="6" format="41">
      <pivotArea type="data" outline="0" fieldPosition="0">
        <references count="2">
          <reference field="4294967294" count="1" selected="0">
            <x v="0"/>
          </reference>
          <reference field="1" count="1" selected="0">
            <x v="19"/>
          </reference>
        </references>
      </pivotArea>
    </chartFormat>
    <chartFormat chart="6" format="42">
      <pivotArea type="data" outline="0" fieldPosition="0">
        <references count="2">
          <reference field="4294967294" count="1" selected="0">
            <x v="0"/>
          </reference>
          <reference field="1" count="1" selected="0">
            <x v="4"/>
          </reference>
        </references>
      </pivotArea>
    </chartFormat>
    <chartFormat chart="6" format="43">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6E824B-483A-BD46-8F13-D60D244907C7}" name="PivotTable12"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M13:N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3"/>
    </i>
  </colItems>
  <pageFields count="1">
    <pageField fld="2" hier="-1"/>
  </pageFields>
  <dataFields count="1">
    <dataField name="Sum of value" fld="4" baseField="0" baseItem="0"/>
  </dataFields>
  <formats count="8">
    <format dxfId="80">
      <pivotArea outline="0" collapsedLevelsAreSubtotals="1" fieldPosition="0">
        <references count="1">
          <reference field="3" count="1" selected="0">
            <x v="1"/>
          </reference>
        </references>
      </pivotArea>
    </format>
    <format dxfId="79">
      <pivotArea outline="0" collapsedLevelsAreSubtotals="1" fieldPosition="0">
        <references count="1">
          <reference field="3" count="1" selected="0">
            <x v="2"/>
          </reference>
        </references>
      </pivotArea>
    </format>
    <format dxfId="78">
      <pivotArea outline="0" collapsedLevelsAreSubtotals="1" fieldPosition="0">
        <references count="1">
          <reference field="3" count="1" selected="0">
            <x v="3"/>
          </reference>
        </references>
      </pivotArea>
    </format>
    <format dxfId="77">
      <pivotArea outline="0" collapsedLevelsAreSubtotals="1" fieldPosition="0">
        <references count="1">
          <reference field="3" count="1" selected="0">
            <x v="4"/>
          </reference>
        </references>
      </pivotArea>
    </format>
    <format dxfId="76">
      <pivotArea outline="0" collapsedLevelsAreSubtotals="1" fieldPosition="0">
        <references count="1">
          <reference field="3" count="1" selected="0">
            <x v="6"/>
          </reference>
        </references>
      </pivotArea>
    </format>
    <format dxfId="75">
      <pivotArea outline="0" collapsedLevelsAreSubtotals="1" fieldPosition="0">
        <references count="1">
          <reference field="3" count="1" selected="0">
            <x v="7"/>
          </reference>
        </references>
      </pivotArea>
    </format>
    <format dxfId="74">
      <pivotArea outline="0" collapsedLevelsAreSubtotals="1" fieldPosition="0">
        <references count="1">
          <reference field="3" count="1" selected="0">
            <x v="5"/>
          </reference>
        </references>
      </pivotArea>
    </format>
    <format dxfId="73">
      <pivotArea outline="0" collapsedLevelsAreSubtotals="1" fieldPosition="0">
        <references count="1">
          <reference field="3" count="1" selected="0">
            <x v="0"/>
          </reference>
        </references>
      </pivotArea>
    </format>
  </formats>
  <chartFormats count="18">
    <chartFormat chart="6" format="17" series="1">
      <pivotArea type="data" outline="0" fieldPosition="0"/>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12"/>
          </reference>
        </references>
      </pivotArea>
    </chartFormat>
    <chartFormat chart="6" format="20">
      <pivotArea type="data" outline="0" fieldPosition="0">
        <references count="2">
          <reference field="4294967294" count="1" selected="0">
            <x v="0"/>
          </reference>
          <reference field="1" count="1" selected="0">
            <x v="3"/>
          </reference>
        </references>
      </pivotArea>
    </chartFormat>
    <chartFormat chart="6" format="21">
      <pivotArea type="data" outline="0" fieldPosition="0">
        <references count="2">
          <reference field="4294967294" count="1" selected="0">
            <x v="0"/>
          </reference>
          <reference field="1" count="1" selected="0">
            <x v="10"/>
          </reference>
        </references>
      </pivotArea>
    </chartFormat>
    <chartFormat chart="6" format="22">
      <pivotArea type="data" outline="0" fieldPosition="0">
        <references count="2">
          <reference field="4294967294" count="1" selected="0">
            <x v="0"/>
          </reference>
          <reference field="1" count="1" selected="0">
            <x v="16"/>
          </reference>
        </references>
      </pivotArea>
    </chartFormat>
    <chartFormat chart="6" format="23">
      <pivotArea type="data" outline="0" fieldPosition="0">
        <references count="2">
          <reference field="4294967294" count="1" selected="0">
            <x v="0"/>
          </reference>
          <reference field="1" count="1" selected="0">
            <x v="21"/>
          </reference>
        </references>
      </pivotArea>
    </chartFormat>
    <chartFormat chart="6" format="24">
      <pivotArea type="data" outline="0" fieldPosition="0">
        <references count="2">
          <reference field="4294967294" count="1" selected="0">
            <x v="0"/>
          </reference>
          <reference field="1" count="1" selected="0">
            <x v="7"/>
          </reference>
        </references>
      </pivotArea>
    </chartFormat>
    <chartFormat chart="6" format="25">
      <pivotArea type="data" outline="0" fieldPosition="0">
        <references count="2">
          <reference field="4294967294" count="1" selected="0">
            <x v="0"/>
          </reference>
          <reference field="1" count="1" selected="0">
            <x v="0"/>
          </reference>
        </references>
      </pivotArea>
    </chartFormat>
    <chartFormat chart="6" format="26">
      <pivotArea type="data" outline="0" fieldPosition="0">
        <references count="2">
          <reference field="4294967294" count="1" selected="0">
            <x v="0"/>
          </reference>
          <reference field="1" count="1" selected="0">
            <x v="14"/>
          </reference>
        </references>
      </pivotArea>
    </chartFormat>
    <chartFormat chart="6" format="27">
      <pivotArea type="data" outline="0" fieldPosition="0">
        <references count="2">
          <reference field="4294967294" count="1" selected="0">
            <x v="0"/>
          </reference>
          <reference field="1" count="1" selected="0">
            <x v="19"/>
          </reference>
        </references>
      </pivotArea>
    </chartFormat>
    <chartFormat chart="6" format="28">
      <pivotArea type="data" outline="0" fieldPosition="0">
        <references count="2">
          <reference field="4294967294" count="1" selected="0">
            <x v="0"/>
          </reference>
          <reference field="1" count="1" selected="0">
            <x v="15"/>
          </reference>
        </references>
      </pivotArea>
    </chartFormat>
    <chartFormat chart="6" format="29">
      <pivotArea type="data" outline="0" fieldPosition="0">
        <references count="2">
          <reference field="4294967294" count="1" selected="0">
            <x v="0"/>
          </reference>
          <reference field="1" count="1" selected="0">
            <x v="13"/>
          </reference>
        </references>
      </pivotArea>
    </chartFormat>
    <chartFormat chart="6" format="30">
      <pivotArea type="data" outline="0" fieldPosition="0">
        <references count="2">
          <reference field="4294967294" count="1" selected="0">
            <x v="0"/>
          </reference>
          <reference field="1" count="1" selected="0">
            <x v="11"/>
          </reference>
        </references>
      </pivotArea>
    </chartFormat>
    <chartFormat chart="6" format="31">
      <pivotArea type="data" outline="0" fieldPosition="0">
        <references count="2">
          <reference field="4294967294" count="1" selected="0">
            <x v="0"/>
          </reference>
          <reference field="1" count="1" selected="0">
            <x v="2"/>
          </reference>
        </references>
      </pivotArea>
    </chartFormat>
    <chartFormat chart="6" format="32">
      <pivotArea type="data" outline="0" fieldPosition="0">
        <references count="2">
          <reference field="4294967294" count="1" selected="0">
            <x v="0"/>
          </reference>
          <reference field="1" count="1" selected="0">
            <x v="17"/>
          </reference>
        </references>
      </pivotArea>
    </chartFormat>
    <chartFormat chart="6" format="33">
      <pivotArea type="data" outline="0" fieldPosition="0">
        <references count="2">
          <reference field="4294967294" count="1" selected="0">
            <x v="0"/>
          </reference>
          <reference field="1" count="1" selected="0">
            <x v="20"/>
          </reference>
        </references>
      </pivotArea>
    </chartFormat>
    <chartFormat chart="6"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566C050-0A86-124C-846C-E3CB58BC935A}" name="PivotTable10"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G13:H1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x="1"/>
        <item h="1" x="7"/>
        <item h="1" x="5"/>
        <item h="1" x="3"/>
        <item h="1" x="6"/>
        <item h="1" x="4"/>
        <item h="1" x="2"/>
        <item h="1" x="8"/>
        <item h="1" x="9"/>
        <item h="1" x="10"/>
        <item h="1" x="11"/>
        <item h="1" x="12"/>
        <item t="default"/>
      </items>
    </pivotField>
    <pivotField dataField="1" showAll="0"/>
  </pivotFields>
  <rowFields count="1">
    <field x="1"/>
  </rowFields>
  <rowItems count="3">
    <i>
      <x v="21"/>
    </i>
    <i>
      <x v="7"/>
    </i>
    <i>
      <x/>
    </i>
  </rowItems>
  <colFields count="1">
    <field x="3"/>
  </colFields>
  <colItems count="1">
    <i>
      <x v="1"/>
    </i>
  </colItems>
  <pageFields count="1">
    <pageField fld="2" hier="-1"/>
  </pageFields>
  <dataFields count="1">
    <dataField name="Sum of value" fld="4" baseField="0" baseItem="0"/>
  </dataFields>
  <formats count="8">
    <format dxfId="88">
      <pivotArea outline="0" collapsedLevelsAreSubtotals="1" fieldPosition="0">
        <references count="1">
          <reference field="3" count="1" selected="0">
            <x v="1"/>
          </reference>
        </references>
      </pivotArea>
    </format>
    <format dxfId="87">
      <pivotArea outline="0" collapsedLevelsAreSubtotals="1" fieldPosition="0">
        <references count="1">
          <reference field="3" count="1" selected="0">
            <x v="2"/>
          </reference>
        </references>
      </pivotArea>
    </format>
    <format dxfId="86">
      <pivotArea outline="0" collapsedLevelsAreSubtotals="1" fieldPosition="0">
        <references count="1">
          <reference field="3" count="1" selected="0">
            <x v="3"/>
          </reference>
        </references>
      </pivotArea>
    </format>
    <format dxfId="85">
      <pivotArea outline="0" collapsedLevelsAreSubtotals="1" fieldPosition="0">
        <references count="1">
          <reference field="3" count="1" selected="0">
            <x v="4"/>
          </reference>
        </references>
      </pivotArea>
    </format>
    <format dxfId="84">
      <pivotArea outline="0" collapsedLevelsAreSubtotals="1" fieldPosition="0">
        <references count="1">
          <reference field="3" count="1" selected="0">
            <x v="6"/>
          </reference>
        </references>
      </pivotArea>
    </format>
    <format dxfId="83">
      <pivotArea outline="0" collapsedLevelsAreSubtotals="1" fieldPosition="0">
        <references count="1">
          <reference field="3" count="1" selected="0">
            <x v="7"/>
          </reference>
        </references>
      </pivotArea>
    </format>
    <format dxfId="82">
      <pivotArea outline="0" collapsedLevelsAreSubtotals="1" fieldPosition="0">
        <references count="1">
          <reference field="3" count="1" selected="0">
            <x v="5"/>
          </reference>
        </references>
      </pivotArea>
    </format>
    <format dxfId="81">
      <pivotArea outline="0" collapsedLevelsAreSubtotals="1" fieldPosition="0">
        <references count="1">
          <reference field="3" count="1" selected="0">
            <x v="0"/>
          </reference>
        </references>
      </pivotArea>
    </format>
  </formats>
  <chartFormats count="18">
    <chartFormat chart="7" format="17" series="1">
      <pivotArea type="data" outline="0" fieldPosition="0"/>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1" count="1" selected="0">
            <x v="21"/>
          </reference>
        </references>
      </pivotArea>
    </chartFormat>
    <chartFormat chart="7" format="20">
      <pivotArea type="data" outline="0" fieldPosition="0">
        <references count="2">
          <reference field="4294967294" count="1" selected="0">
            <x v="0"/>
          </reference>
          <reference field="1" count="1" selected="0">
            <x v="7"/>
          </reference>
        </references>
      </pivotArea>
    </chartFormat>
    <chartFormat chart="7" format="21">
      <pivotArea type="data" outline="0" fieldPosition="0">
        <references count="2">
          <reference field="4294967294" count="1" selected="0">
            <x v="0"/>
          </reference>
          <reference field="1" count="1" selected="0">
            <x v="0"/>
          </reference>
        </references>
      </pivotArea>
    </chartFormat>
    <chartFormat chart="7" format="22">
      <pivotArea type="data" outline="0" fieldPosition="0">
        <references count="2">
          <reference field="4294967294" count="1" selected="0">
            <x v="0"/>
          </reference>
          <reference field="1" count="1" selected="0">
            <x v="3"/>
          </reference>
        </references>
      </pivotArea>
    </chartFormat>
    <chartFormat chart="7" format="23">
      <pivotArea type="data" outline="0" fieldPosition="0">
        <references count="2">
          <reference field="4294967294" count="1" selected="0">
            <x v="0"/>
          </reference>
          <reference field="1" count="1" selected="0">
            <x v="12"/>
          </reference>
        </references>
      </pivotArea>
    </chartFormat>
    <chartFormat chart="7" format="24">
      <pivotArea type="data" outline="0" fieldPosition="0">
        <references count="2">
          <reference field="4294967294" count="1" selected="0">
            <x v="0"/>
          </reference>
          <reference field="1" count="1" selected="0">
            <x v="14"/>
          </reference>
        </references>
      </pivotArea>
    </chartFormat>
    <chartFormat chart="7" format="25">
      <pivotArea type="data" outline="0" fieldPosition="0">
        <references count="2">
          <reference field="4294967294" count="1" selected="0">
            <x v="0"/>
          </reference>
          <reference field="1" count="1" selected="0">
            <x v="19"/>
          </reference>
        </references>
      </pivotArea>
    </chartFormat>
    <chartFormat chart="7" format="26">
      <pivotArea type="data" outline="0" fieldPosition="0">
        <references count="2">
          <reference field="4294967294" count="1" selected="0">
            <x v="0"/>
          </reference>
          <reference field="1" count="1" selected="0">
            <x v="15"/>
          </reference>
        </references>
      </pivotArea>
    </chartFormat>
    <chartFormat chart="7" format="27">
      <pivotArea type="data" outline="0" fieldPosition="0">
        <references count="2">
          <reference field="4294967294" count="1" selected="0">
            <x v="0"/>
          </reference>
          <reference field="1" count="1" selected="0">
            <x v="11"/>
          </reference>
        </references>
      </pivotArea>
    </chartFormat>
    <chartFormat chart="7" format="28">
      <pivotArea type="data" outline="0" fieldPosition="0">
        <references count="2">
          <reference field="4294967294" count="1" selected="0">
            <x v="0"/>
          </reference>
          <reference field="1" count="1" selected="0">
            <x v="13"/>
          </reference>
        </references>
      </pivotArea>
    </chartFormat>
    <chartFormat chart="7" format="29">
      <pivotArea type="data" outline="0" fieldPosition="0">
        <references count="2">
          <reference field="4294967294" count="1" selected="0">
            <x v="0"/>
          </reference>
          <reference field="1" count="1" selected="0">
            <x v="2"/>
          </reference>
        </references>
      </pivotArea>
    </chartFormat>
    <chartFormat chart="7" format="30">
      <pivotArea type="data" outline="0" fieldPosition="0">
        <references count="2">
          <reference field="4294967294" count="1" selected="0">
            <x v="0"/>
          </reference>
          <reference field="1" count="1" selected="0">
            <x v="17"/>
          </reference>
        </references>
      </pivotArea>
    </chartFormat>
    <chartFormat chart="7" format="31">
      <pivotArea type="data" outline="0" fieldPosition="0">
        <references count="2">
          <reference field="4294967294" count="1" selected="0">
            <x v="0"/>
          </reference>
          <reference field="1" count="1" selected="0">
            <x v="16"/>
          </reference>
        </references>
      </pivotArea>
    </chartFormat>
    <chartFormat chart="7" format="32">
      <pivotArea type="data" outline="0" fieldPosition="0">
        <references count="2">
          <reference field="4294967294" count="1" selected="0">
            <x v="0"/>
          </reference>
          <reference field="1" count="1" selected="0">
            <x v="10"/>
          </reference>
        </references>
      </pivotArea>
    </chartFormat>
    <chartFormat chart="7" format="33">
      <pivotArea type="data" outline="0" fieldPosition="0">
        <references count="2">
          <reference field="4294967294" count="1" selected="0">
            <x v="0"/>
          </reference>
          <reference field="1" count="1" selected="0">
            <x v="20"/>
          </reference>
        </references>
      </pivotArea>
    </chartFormat>
    <chartFormat chart="7" format="34">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7653ECF-961A-894E-BB4B-B462AEFBAB0F}" name="PivotTable15"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G23:H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x="8"/>
        <item h="1" x="9"/>
        <item h="1" x="10"/>
        <item h="1" x="11"/>
        <item h="1" x="12"/>
        <item t="default"/>
      </items>
    </pivotField>
    <pivotField dataField="1" showAll="0"/>
  </pivotFields>
  <rowFields count="1">
    <field x="1"/>
  </rowFields>
  <rowItems count="3">
    <i>
      <x/>
    </i>
    <i>
      <x v="7"/>
    </i>
    <i>
      <x v="21"/>
    </i>
  </rowItems>
  <colFields count="1">
    <field x="3"/>
  </colFields>
  <colItems count="1">
    <i>
      <x v="8"/>
    </i>
  </colItems>
  <pageFields count="1">
    <pageField fld="2" hier="-1"/>
  </pageFields>
  <dataFields count="1">
    <dataField name="Sum of value" fld="4" baseField="0" baseItem="0" numFmtId="1"/>
  </dataFields>
  <formats count="9">
    <format dxfId="97">
      <pivotArea outline="0" collapsedLevelsAreSubtotals="1" fieldPosition="0">
        <references count="1">
          <reference field="3" count="1" selected="0">
            <x v="1"/>
          </reference>
        </references>
      </pivotArea>
    </format>
    <format dxfId="96">
      <pivotArea outline="0" collapsedLevelsAreSubtotals="1" fieldPosition="0">
        <references count="1">
          <reference field="3" count="1" selected="0">
            <x v="2"/>
          </reference>
        </references>
      </pivotArea>
    </format>
    <format dxfId="95">
      <pivotArea outline="0" collapsedLevelsAreSubtotals="1" fieldPosition="0">
        <references count="1">
          <reference field="3" count="1" selected="0">
            <x v="3"/>
          </reference>
        </references>
      </pivotArea>
    </format>
    <format dxfId="94">
      <pivotArea outline="0" collapsedLevelsAreSubtotals="1" fieldPosition="0">
        <references count="1">
          <reference field="3" count="1" selected="0">
            <x v="4"/>
          </reference>
        </references>
      </pivotArea>
    </format>
    <format dxfId="93">
      <pivotArea outline="0" collapsedLevelsAreSubtotals="1" fieldPosition="0">
        <references count="1">
          <reference field="3" count="1" selected="0">
            <x v="6"/>
          </reference>
        </references>
      </pivotArea>
    </format>
    <format dxfId="92">
      <pivotArea outline="0" collapsedLevelsAreSubtotals="1" fieldPosition="0">
        <references count="1">
          <reference field="3" count="1" selected="0">
            <x v="7"/>
          </reference>
        </references>
      </pivotArea>
    </format>
    <format dxfId="91">
      <pivotArea outline="0" collapsedLevelsAreSubtotals="1" fieldPosition="0">
        <references count="1">
          <reference field="3" count="1" selected="0">
            <x v="5"/>
          </reference>
        </references>
      </pivotArea>
    </format>
    <format dxfId="90">
      <pivotArea outline="0" collapsedLevelsAreSubtotals="1" fieldPosition="0">
        <references count="1">
          <reference field="3" count="1" selected="0">
            <x v="0"/>
          </reference>
        </references>
      </pivotArea>
    </format>
    <format dxfId="89">
      <pivotArea outline="0" collapsedLevelsAreSubtotals="1" fieldPosition="0"/>
    </format>
  </formats>
  <chartFormats count="10">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9"/>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B2E1CC-E601-A24E-BFA2-B05DFF6F8194}" name="PivotTable17"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M23:N2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2"/>
        <item x="1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x="1"/>
        <item h="1" x="0"/>
        <item t="default"/>
      </items>
    </pivotField>
    <pivotField axis="axisCol" showAll="0">
      <items count="14">
        <item h="1" x="0"/>
        <item h="1" x="1"/>
        <item h="1" x="7"/>
        <item h="1" x="5"/>
        <item h="1" x="3"/>
        <item h="1" x="6"/>
        <item h="1" x="4"/>
        <item h="1" x="2"/>
        <item h="1" x="8"/>
        <item h="1" x="9"/>
        <item x="10"/>
        <item h="1" x="11"/>
        <item h="1" x="12"/>
        <item t="default"/>
      </items>
    </pivotField>
    <pivotField dataField="1" showAll="0"/>
  </pivotFields>
  <rowFields count="1">
    <field x="1"/>
  </rowFields>
  <rowItems count="3">
    <i>
      <x v="7"/>
    </i>
    <i>
      <x/>
    </i>
    <i>
      <x v="21"/>
    </i>
  </rowItems>
  <colFields count="1">
    <field x="3"/>
  </colFields>
  <colItems count="1">
    <i>
      <x v="10"/>
    </i>
  </colItems>
  <pageFields count="1">
    <pageField fld="2" hier="-1"/>
  </pageFields>
  <dataFields count="1">
    <dataField name="Sum of value" fld="4" baseField="0" baseItem="0" numFmtId="1"/>
  </dataFields>
  <formats count="9">
    <format dxfId="106">
      <pivotArea outline="0" collapsedLevelsAreSubtotals="1" fieldPosition="0">
        <references count="1">
          <reference field="3" count="1" selected="0">
            <x v="1"/>
          </reference>
        </references>
      </pivotArea>
    </format>
    <format dxfId="105">
      <pivotArea outline="0" collapsedLevelsAreSubtotals="1" fieldPosition="0">
        <references count="1">
          <reference field="3" count="1" selected="0">
            <x v="2"/>
          </reference>
        </references>
      </pivotArea>
    </format>
    <format dxfId="104">
      <pivotArea outline="0" collapsedLevelsAreSubtotals="1" fieldPosition="0">
        <references count="1">
          <reference field="3" count="1" selected="0">
            <x v="3"/>
          </reference>
        </references>
      </pivotArea>
    </format>
    <format dxfId="103">
      <pivotArea outline="0" collapsedLevelsAreSubtotals="1" fieldPosition="0">
        <references count="1">
          <reference field="3" count="1" selected="0">
            <x v="4"/>
          </reference>
        </references>
      </pivotArea>
    </format>
    <format dxfId="102">
      <pivotArea outline="0" collapsedLevelsAreSubtotals="1" fieldPosition="0">
        <references count="1">
          <reference field="3" count="1" selected="0">
            <x v="6"/>
          </reference>
        </references>
      </pivotArea>
    </format>
    <format dxfId="101">
      <pivotArea outline="0" collapsedLevelsAreSubtotals="1" fieldPosition="0">
        <references count="1">
          <reference field="3" count="1" selected="0">
            <x v="7"/>
          </reference>
        </references>
      </pivotArea>
    </format>
    <format dxfId="100">
      <pivotArea outline="0" collapsedLevelsAreSubtotals="1" fieldPosition="0">
        <references count="1">
          <reference field="3" count="1" selected="0">
            <x v="5"/>
          </reference>
        </references>
      </pivotArea>
    </format>
    <format dxfId="99">
      <pivotArea outline="0" collapsedLevelsAreSubtotals="1" fieldPosition="0">
        <references count="1">
          <reference field="3" count="1" selected="0">
            <x v="0"/>
          </reference>
        </references>
      </pivotArea>
    </format>
    <format dxfId="98">
      <pivotArea outline="0" collapsedLevelsAreSubtotals="1" fieldPosition="0"/>
    </format>
  </formats>
  <chartFormats count="11">
    <chartFormat chart="6" format="11" series="1">
      <pivotArea type="data" outline="0" fieldPosition="0"/>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12"/>
          </reference>
        </references>
      </pivotArea>
    </chartFormat>
    <chartFormat chart="9" format="4">
      <pivotArea type="data" outline="0" fieldPosition="0">
        <references count="2">
          <reference field="4294967294" count="1" selected="0">
            <x v="0"/>
          </reference>
          <reference field="1" count="1" selected="0">
            <x v="21"/>
          </reference>
        </references>
      </pivotArea>
    </chartFormat>
    <chartFormat chart="9" format="5">
      <pivotArea type="data" outline="0" fieldPosition="0">
        <references count="2">
          <reference field="4294967294" count="1" selected="0">
            <x v="0"/>
          </reference>
          <reference field="1" count="1" selected="0">
            <x v="18"/>
          </reference>
        </references>
      </pivotArea>
    </chartFormat>
    <chartFormat chart="9" format="6">
      <pivotArea type="data" outline="0" fieldPosition="0">
        <references count="2">
          <reference field="4294967294" count="1" selected="0">
            <x v="0"/>
          </reference>
          <reference field="1" count="1" selected="0">
            <x v="19"/>
          </reference>
        </references>
      </pivotArea>
    </chartFormat>
    <chartFormat chart="9" format="7">
      <pivotArea type="data" outline="0" fieldPosition="0">
        <references count="2">
          <reference field="4294967294" count="1" selected="0">
            <x v="0"/>
          </reference>
          <reference field="1" count="1" selected="0">
            <x v="4"/>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72F90F5-6988-034B-A7C9-37CDE383BEA0}" name="PivotTable9" cacheId="1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P3:Q7" firstHeaderRow="1" firstDataRow="2" firstDataCol="1" rowPageCount="1" colPageCount="1"/>
  <pivotFields count="5">
    <pivotField showAll="0">
      <items count="8">
        <item h="1" x="0"/>
        <item x="1"/>
        <item h="1" x="2"/>
        <item h="1" x="3"/>
        <item h="1" m="1" x="6"/>
        <item h="1" x="4"/>
        <item h="1" x="5"/>
        <item t="default"/>
      </items>
    </pivotField>
    <pivotField axis="axisRow" showAll="0" sortType="ascending">
      <items count="25">
        <item x="4"/>
        <item x="20"/>
        <item x="0"/>
        <item x="11"/>
        <item x="15"/>
        <item x="21"/>
        <item x="8"/>
        <item x="5"/>
        <item x="22"/>
        <item x="9"/>
        <item x="16"/>
        <item x="1"/>
        <item x="12"/>
        <item x="2"/>
        <item x="13"/>
        <item x="3"/>
        <item x="17"/>
        <item x="18"/>
        <item x="10"/>
        <item x="14"/>
        <item x="19"/>
        <item x="7"/>
        <item h="1" m="1" x="23"/>
        <item h="1" x="6"/>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axis="axisCol" showAll="0">
      <items count="14">
        <item h="1" x="0"/>
        <item h="1" x="1"/>
        <item h="1" x="7"/>
        <item h="1" x="5"/>
        <item h="1" x="3"/>
        <item h="1" x="6"/>
        <item h="1" x="4"/>
        <item x="2"/>
        <item h="1" x="8"/>
        <item h="1" x="9"/>
        <item h="1" x="10"/>
        <item h="1" x="11"/>
        <item h="1" x="12"/>
        <item t="default"/>
      </items>
    </pivotField>
    <pivotField dataField="1" showAll="0"/>
  </pivotFields>
  <rowFields count="1">
    <field x="1"/>
  </rowFields>
  <rowItems count="3">
    <i>
      <x v="21"/>
    </i>
    <i>
      <x v="7"/>
    </i>
    <i>
      <x/>
    </i>
  </rowItems>
  <colFields count="1">
    <field x="3"/>
  </colFields>
  <colItems count="1">
    <i>
      <x v="7"/>
    </i>
  </colItems>
  <pageFields count="1">
    <pageField fld="2" hier="-1"/>
  </pageFields>
  <dataFields count="1">
    <dataField name="Sum of value" fld="4" baseField="0" baseItem="0"/>
  </dataFields>
  <formats count="8">
    <format dxfId="114">
      <pivotArea outline="0" collapsedLevelsAreSubtotals="1" fieldPosition="0">
        <references count="1">
          <reference field="3" count="1" selected="0">
            <x v="1"/>
          </reference>
        </references>
      </pivotArea>
    </format>
    <format dxfId="113">
      <pivotArea outline="0" collapsedLevelsAreSubtotals="1" fieldPosition="0">
        <references count="1">
          <reference field="3" count="1" selected="0">
            <x v="2"/>
          </reference>
        </references>
      </pivotArea>
    </format>
    <format dxfId="112">
      <pivotArea outline="0" collapsedLevelsAreSubtotals="1" fieldPosition="0">
        <references count="1">
          <reference field="3" count="1" selected="0">
            <x v="3"/>
          </reference>
        </references>
      </pivotArea>
    </format>
    <format dxfId="111">
      <pivotArea outline="0" collapsedLevelsAreSubtotals="1" fieldPosition="0">
        <references count="1">
          <reference field="3" count="1" selected="0">
            <x v="4"/>
          </reference>
        </references>
      </pivotArea>
    </format>
    <format dxfId="110">
      <pivotArea outline="0" collapsedLevelsAreSubtotals="1" fieldPosition="0">
        <references count="1">
          <reference field="3" count="1" selected="0">
            <x v="6"/>
          </reference>
        </references>
      </pivotArea>
    </format>
    <format dxfId="109">
      <pivotArea outline="0" collapsedLevelsAreSubtotals="1" fieldPosition="0">
        <references count="1">
          <reference field="3" count="1" selected="0">
            <x v="7"/>
          </reference>
        </references>
      </pivotArea>
    </format>
    <format dxfId="108">
      <pivotArea outline="0" collapsedLevelsAreSubtotals="1" fieldPosition="0">
        <references count="1">
          <reference field="3" count="1" selected="0">
            <x v="5"/>
          </reference>
        </references>
      </pivotArea>
    </format>
    <format dxfId="107">
      <pivotArea outline="0" collapsedLevelsAreSubtotals="1" fieldPosition="0">
        <references count="1">
          <reference field="3" count="1" selected="0">
            <x v="0"/>
          </reference>
        </references>
      </pivotArea>
    </format>
  </formats>
  <chartFormats count="8">
    <chartFormat chart="9" format="13" series="1">
      <pivotArea type="data" outline="0" fieldPosition="0"/>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1" count="1" selected="0">
            <x v="2"/>
          </reference>
        </references>
      </pivotArea>
    </chartFormat>
    <chartFormat chart="9" format="16">
      <pivotArea type="data" outline="0" fieldPosition="0">
        <references count="2">
          <reference field="4294967294" count="1" selected="0">
            <x v="0"/>
          </reference>
          <reference field="1" count="1" selected="0">
            <x v="0"/>
          </reference>
        </references>
      </pivotArea>
    </chartFormat>
    <chartFormat chart="9" format="17">
      <pivotArea type="data" outline="0" fieldPosition="0">
        <references count="2">
          <reference field="4294967294" count="1" selected="0">
            <x v="0"/>
          </reference>
          <reference field="1" count="1" selected="0">
            <x v="9"/>
          </reference>
        </references>
      </pivotArea>
    </chartFormat>
    <chartFormat chart="9" format="18">
      <pivotArea type="data" outline="0" fieldPosition="0">
        <references count="2">
          <reference field="4294967294" count="1" selected="0">
            <x v="0"/>
          </reference>
          <reference field="1" count="1" selected="0">
            <x v="19"/>
          </reference>
        </references>
      </pivotArea>
    </chartFormat>
    <chartFormat chart="9" format="19">
      <pivotArea type="data" outline="0" fieldPosition="0">
        <references count="2">
          <reference field="4294967294" count="1" selected="0">
            <x v="0"/>
          </reference>
          <reference field="1" count="1" selected="0">
            <x v="4"/>
          </reference>
        </references>
      </pivotArea>
    </chartFormat>
    <chartFormat chart="9" format="20">
      <pivotArea type="data" outline="0" fieldPosition="0">
        <references count="2">
          <reference field="4294967294" count="1" selected="0">
            <x v="0"/>
          </reference>
          <reference field="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99CC540-4CC2-5A40-B1E7-F3FC486FF3F3}" name="PivotTable21"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G3:L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x="2"/>
        <item h="1" x="1"/>
        <item h="1"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5"/>
  </dataFields>
  <formats count="1">
    <format dxfId="0">
      <pivotArea outline="0" collapsedLevelsAreSubtotals="1" fieldPosition="0"/>
    </format>
  </formats>
  <chartFormats count="71">
    <chartFormat chart="6" format="9" series="1">
      <pivotArea type="data" outline="0" fieldPosition="0">
        <references count="3">
          <reference field="4294967294" count="1" selected="0">
            <x v="0"/>
          </reference>
          <reference field="1" count="1" selected="0">
            <x v="9"/>
          </reference>
          <reference field="3" count="1" selected="0">
            <x v="0"/>
          </reference>
        </references>
      </pivotArea>
    </chartFormat>
    <chartFormat chart="6" format="10" series="1">
      <pivotArea type="data" outline="0" fieldPosition="0">
        <references count="3">
          <reference field="4294967294" count="1" selected="0">
            <x v="0"/>
          </reference>
          <reference field="1" count="1" selected="0">
            <x v="12"/>
          </reference>
          <reference field="3" count="1" selected="0">
            <x v="0"/>
          </reference>
        </references>
      </pivotArea>
    </chartFormat>
    <chartFormat chart="6" format="11" series="1">
      <pivotArea type="data" outline="0" fieldPosition="0">
        <references count="3">
          <reference field="4294967294" count="1" selected="0">
            <x v="0"/>
          </reference>
          <reference field="1" count="1" selected="0">
            <x v="3"/>
          </reference>
          <reference field="3" count="1" selected="0">
            <x v="0"/>
          </reference>
        </references>
      </pivotArea>
    </chartFormat>
    <chartFormat chart="6" format="12" series="1">
      <pivotArea type="data" outline="0" fieldPosition="0">
        <references count="3">
          <reference field="4294967294" count="1" selected="0">
            <x v="0"/>
          </reference>
          <reference field="1" count="1" selected="0">
            <x v="2"/>
          </reference>
          <reference field="3" count="1" selected="0">
            <x v="0"/>
          </reference>
        </references>
      </pivotArea>
    </chartFormat>
    <chartFormat chart="6" format="13" series="1">
      <pivotArea type="data" outline="0" fieldPosition="0">
        <references count="3">
          <reference field="4294967294" count="1" selected="0">
            <x v="0"/>
          </reference>
          <reference field="1" count="1" selected="0">
            <x v="7"/>
          </reference>
          <reference field="3" count="1" selected="0">
            <x v="0"/>
          </reference>
        </references>
      </pivotArea>
    </chartFormat>
    <chartFormat chart="6" format="14" series="1">
      <pivotArea type="data" outline="0" fieldPosition="0">
        <references count="3">
          <reference field="4294967294" count="1" selected="0">
            <x v="0"/>
          </reference>
          <reference field="1" count="1" selected="0">
            <x v="15"/>
          </reference>
          <reference field="3" count="1" selected="0">
            <x v="0"/>
          </reference>
        </references>
      </pivotArea>
    </chartFormat>
    <chartFormat chart="6" format="15" series="1">
      <pivotArea type="data" outline="0" fieldPosition="0">
        <references count="3">
          <reference field="4294967294" count="1" selected="0">
            <x v="0"/>
          </reference>
          <reference field="1" count="1" selected="0">
            <x v="6"/>
          </reference>
          <reference field="3" count="1" selected="0">
            <x v="0"/>
          </reference>
        </references>
      </pivotArea>
    </chartFormat>
    <chartFormat chart="6" format="16" series="1">
      <pivotArea type="data" outline="0" fieldPosition="0">
        <references count="3">
          <reference field="4294967294" count="1" selected="0">
            <x v="0"/>
          </reference>
          <reference field="1" count="1" selected="0">
            <x v="1"/>
          </reference>
          <reference field="3" count="1" selected="0">
            <x v="0"/>
          </reference>
        </references>
      </pivotArea>
    </chartFormat>
    <chartFormat chart="6" format="17" series="1">
      <pivotArea type="data" outline="0" fieldPosition="0">
        <references count="3">
          <reference field="4294967294" count="1" selected="0">
            <x v="0"/>
          </reference>
          <reference field="1" count="1" selected="0">
            <x v="5"/>
          </reference>
          <reference field="3" count="1" selected="0">
            <x v="0"/>
          </reference>
        </references>
      </pivotArea>
    </chartFormat>
    <chartFormat chart="6" format="18" series="1">
      <pivotArea type="data" outline="0" fieldPosition="0">
        <references count="3">
          <reference field="4294967294" count="1" selected="0">
            <x v="0"/>
          </reference>
          <reference field="1" count="1" selected="0">
            <x v="8"/>
          </reference>
          <reference field="3" count="1" selected="0">
            <x v="0"/>
          </reference>
        </references>
      </pivotArea>
    </chartFormat>
    <chartFormat chart="6" format="19" series="1">
      <pivotArea type="data" outline="0" fieldPosition="0">
        <references count="3">
          <reference field="4294967294" count="1" selected="0">
            <x v="0"/>
          </reference>
          <reference field="1" count="1" selected="0">
            <x v="4"/>
          </reference>
          <reference field="3" count="1" selected="0">
            <x v="0"/>
          </reference>
        </references>
      </pivotArea>
    </chartFormat>
    <chartFormat chart="6" format="20" series="1">
      <pivotArea type="data" outline="0" fieldPosition="0">
        <references count="3">
          <reference field="4294967294" count="1" selected="0">
            <x v="0"/>
          </reference>
          <reference field="1" count="1" selected="0">
            <x v="14"/>
          </reference>
          <reference field="3" count="1" selected="0">
            <x v="0"/>
          </reference>
        </references>
      </pivotArea>
    </chartFormat>
    <chartFormat chart="6" format="21" series="1">
      <pivotArea type="data" outline="0" fieldPosition="0">
        <references count="3">
          <reference field="4294967294" count="1" selected="0">
            <x v="0"/>
          </reference>
          <reference field="1" count="1" selected="0">
            <x v="13"/>
          </reference>
          <reference field="3" count="1" selected="0">
            <x v="0"/>
          </reference>
        </references>
      </pivotArea>
    </chartFormat>
    <chartFormat chart="6" format="22" series="1">
      <pivotArea type="data" outline="0" fieldPosition="0">
        <references count="3">
          <reference field="4294967294" count="1" selected="0">
            <x v="0"/>
          </reference>
          <reference field="1" count="1" selected="0">
            <x v="10"/>
          </reference>
          <reference field="3" count="1" selected="0">
            <x v="0"/>
          </reference>
        </references>
      </pivotArea>
    </chartFormat>
    <chartFormat chart="6" format="23" series="1">
      <pivotArea type="data" outline="0" fieldPosition="0">
        <references count="3">
          <reference field="4294967294" count="1" selected="0">
            <x v="0"/>
          </reference>
          <reference field="1" count="1" selected="0">
            <x v="16"/>
          </reference>
          <reference field="3" count="1" selected="0">
            <x v="0"/>
          </reference>
        </references>
      </pivotArea>
    </chartFormat>
    <chartFormat chart="6" format="24" series="1">
      <pivotArea type="data" outline="0" fieldPosition="0">
        <references count="3">
          <reference field="4294967294" count="1" selected="0">
            <x v="0"/>
          </reference>
          <reference field="1" count="1" selected="0">
            <x v="17"/>
          </reference>
          <reference field="3" count="1" selected="0">
            <x v="0"/>
          </reference>
        </references>
      </pivotArea>
    </chartFormat>
    <chartFormat chart="6" format="25" series="1">
      <pivotArea type="data" outline="0" fieldPosition="0">
        <references count="3">
          <reference field="4294967294" count="1" selected="0">
            <x v="0"/>
          </reference>
          <reference field="1" count="1" selected="0">
            <x v="0"/>
          </reference>
          <reference field="3" count="1" selected="0">
            <x v="0"/>
          </reference>
        </references>
      </pivotArea>
    </chartFormat>
    <chartFormat chart="6" format="26" series="1">
      <pivotArea type="data" outline="0" fieldPosition="0">
        <references count="3">
          <reference field="4294967294" count="1" selected="0">
            <x v="0"/>
          </reference>
          <reference field="1" count="1" selected="0">
            <x v="11"/>
          </reference>
          <reference field="3" count="1" selected="0">
            <x v="0"/>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6"/>
          </reference>
        </references>
      </pivotArea>
    </chartFormat>
    <chartFormat chart="6" format="29" series="1">
      <pivotArea type="data" outline="0" fieldPosition="0">
        <references count="2">
          <reference field="4294967294" count="1" selected="0">
            <x v="0"/>
          </reference>
          <reference field="1" count="1" selected="0">
            <x v="7"/>
          </reference>
        </references>
      </pivotArea>
    </chartFormat>
    <chartFormat chart="6" format="30" series="1">
      <pivotArea type="data" outline="0" fieldPosition="0">
        <references count="2">
          <reference field="4294967294" count="1" selected="0">
            <x v="0"/>
          </reference>
          <reference field="1" count="1" selected="0">
            <x v="15"/>
          </reference>
        </references>
      </pivotArea>
    </chartFormat>
    <chartFormat chart="6" format="31" series="1">
      <pivotArea type="data" outline="0" fieldPosition="0">
        <references count="2">
          <reference field="4294967294" count="1" selected="0">
            <x v="0"/>
          </reference>
          <reference field="1" count="1" selected="0">
            <x v="14"/>
          </reference>
        </references>
      </pivotArea>
    </chartFormat>
    <chartFormat chart="6" format="32" series="1">
      <pivotArea type="data" outline="0" fieldPosition="0">
        <references count="2">
          <reference field="4294967294" count="1" selected="0">
            <x v="0"/>
          </reference>
          <reference field="1" count="1" selected="0">
            <x v="1"/>
          </reference>
        </references>
      </pivotArea>
    </chartFormat>
    <chartFormat chart="6" format="33" series="1">
      <pivotArea type="data" outline="0" fieldPosition="0">
        <references count="2">
          <reference field="4294967294" count="1" selected="0">
            <x v="0"/>
          </reference>
          <reference field="1" count="1" selected="0">
            <x v="4"/>
          </reference>
        </references>
      </pivotArea>
    </chartFormat>
    <chartFormat chart="6" format="34" series="1">
      <pivotArea type="data" outline="0" fieldPosition="0">
        <references count="2">
          <reference field="4294967294" count="1" selected="0">
            <x v="0"/>
          </reference>
          <reference field="1" count="1" selected="0">
            <x v="5"/>
          </reference>
        </references>
      </pivotArea>
    </chartFormat>
    <chartFormat chart="6" format="35" series="1">
      <pivotArea type="data" outline="0" fieldPosition="0">
        <references count="2">
          <reference field="4294967294" count="1" selected="0">
            <x v="0"/>
          </reference>
          <reference field="1" count="1" selected="0">
            <x v="8"/>
          </reference>
        </references>
      </pivotArea>
    </chartFormat>
    <chartFormat chart="6" format="36" series="1">
      <pivotArea type="data" outline="0" fieldPosition="0">
        <references count="2">
          <reference field="4294967294" count="1" selected="0">
            <x v="0"/>
          </reference>
          <reference field="1" count="1" selected="0">
            <x v="0"/>
          </reference>
        </references>
      </pivotArea>
    </chartFormat>
    <chartFormat chart="6" format="37" series="1">
      <pivotArea type="data" outline="0" fieldPosition="0">
        <references count="2">
          <reference field="4294967294" count="1" selected="0">
            <x v="0"/>
          </reference>
          <reference field="1" count="1" selected="0">
            <x v="11"/>
          </reference>
        </references>
      </pivotArea>
    </chartFormat>
    <chartFormat chart="6" format="38" series="1">
      <pivotArea type="data" outline="0" fieldPosition="0">
        <references count="2">
          <reference field="4294967294" count="1" selected="0">
            <x v="0"/>
          </reference>
          <reference field="1" count="1" selected="0">
            <x v="17"/>
          </reference>
        </references>
      </pivotArea>
    </chartFormat>
    <chartFormat chart="6" format="39" series="1">
      <pivotArea type="data" outline="0" fieldPosition="0">
        <references count="2">
          <reference field="4294967294" count="1" selected="0">
            <x v="0"/>
          </reference>
          <reference field="1" count="1" selected="0">
            <x v="3"/>
          </reference>
        </references>
      </pivotArea>
    </chartFormat>
    <chartFormat chart="6" format="40" series="1">
      <pivotArea type="data" outline="0" fieldPosition="0">
        <references count="2">
          <reference field="4294967294" count="1" selected="0">
            <x v="0"/>
          </reference>
          <reference field="1" count="1" selected="0">
            <x v="9"/>
          </reference>
        </references>
      </pivotArea>
    </chartFormat>
    <chartFormat chart="6" format="41" series="1">
      <pivotArea type="data" outline="0" fieldPosition="0">
        <references count="2">
          <reference field="4294967294" count="1" selected="0">
            <x v="0"/>
          </reference>
          <reference field="1" count="1" selected="0">
            <x v="12"/>
          </reference>
        </references>
      </pivotArea>
    </chartFormat>
    <chartFormat chart="6" format="42">
      <pivotArea type="data" outline="0" fieldPosition="0">
        <references count="3">
          <reference field="4294967294" count="1" selected="0">
            <x v="0"/>
          </reference>
          <reference field="1" count="1" selected="0">
            <x v="0"/>
          </reference>
          <reference field="2" count="1" selected="0">
            <x v="2"/>
          </reference>
        </references>
      </pivotArea>
    </chartFormat>
    <chartFormat chart="6" format="43">
      <pivotArea type="data" outline="0" fieldPosition="0">
        <references count="3">
          <reference field="4294967294" count="1" selected="0">
            <x v="0"/>
          </reference>
          <reference field="1" count="1" selected="0">
            <x v="11"/>
          </reference>
          <reference field="2" count="1" selected="0">
            <x v="2"/>
          </reference>
        </references>
      </pivotArea>
    </chartFormat>
    <chartFormat chart="6" format="44">
      <pivotArea type="data" outline="0" fieldPosition="0">
        <references count="3">
          <reference field="4294967294" count="1" selected="0">
            <x v="0"/>
          </reference>
          <reference field="1" count="1" selected="0">
            <x v="17"/>
          </reference>
          <reference field="2" count="1" selected="0">
            <x v="2"/>
          </reference>
        </references>
      </pivotArea>
    </chartFormat>
    <chartFormat chart="6" format="45">
      <pivotArea type="data" outline="0" fieldPosition="0">
        <references count="3">
          <reference field="4294967294" count="1" selected="0">
            <x v="0"/>
          </reference>
          <reference field="1" count="1" selected="0">
            <x v="0"/>
          </reference>
          <reference field="2" count="1" selected="0">
            <x v="0"/>
          </reference>
        </references>
      </pivotArea>
    </chartFormat>
    <chartFormat chart="6" format="46">
      <pivotArea type="data" outline="0" fieldPosition="0">
        <references count="3">
          <reference field="4294967294" count="1" selected="0">
            <x v="0"/>
          </reference>
          <reference field="1" count="1" selected="0">
            <x v="11"/>
          </reference>
          <reference field="2" count="1" selected="0">
            <x v="0"/>
          </reference>
        </references>
      </pivotArea>
    </chartFormat>
    <chartFormat chart="6" format="47">
      <pivotArea type="data" outline="0" fieldPosition="0">
        <references count="3">
          <reference field="4294967294" count="1" selected="0">
            <x v="0"/>
          </reference>
          <reference field="1" count="1" selected="0">
            <x v="17"/>
          </reference>
          <reference field="2" count="1" selected="0">
            <x v="0"/>
          </reference>
        </references>
      </pivotArea>
    </chartFormat>
    <chartFormat chart="6" format="48">
      <pivotArea type="data" outline="0" fieldPosition="0">
        <references count="3">
          <reference field="4294967294" count="1" selected="0">
            <x v="0"/>
          </reference>
          <reference field="1" count="1" selected="0">
            <x v="3"/>
          </reference>
          <reference field="2" count="1" selected="0">
            <x v="2"/>
          </reference>
        </references>
      </pivotArea>
    </chartFormat>
    <chartFormat chart="6" format="49">
      <pivotArea type="data" outline="0" fieldPosition="0">
        <references count="3">
          <reference field="4294967294" count="1" selected="0">
            <x v="0"/>
          </reference>
          <reference field="1" count="1" selected="0">
            <x v="9"/>
          </reference>
          <reference field="2" count="1" selected="0">
            <x v="2"/>
          </reference>
        </references>
      </pivotArea>
    </chartFormat>
    <chartFormat chart="6" format="50">
      <pivotArea type="data" outline="0" fieldPosition="0">
        <references count="3">
          <reference field="4294967294" count="1" selected="0">
            <x v="0"/>
          </reference>
          <reference field="1" count="1" selected="0">
            <x v="12"/>
          </reference>
          <reference field="2" count="1" selected="0">
            <x v="2"/>
          </reference>
        </references>
      </pivotArea>
    </chartFormat>
    <chartFormat chart="6" format="51">
      <pivotArea type="data" outline="0" fieldPosition="0">
        <references count="3">
          <reference field="4294967294" count="1" selected="0">
            <x v="0"/>
          </reference>
          <reference field="1" count="1" selected="0">
            <x v="3"/>
          </reference>
          <reference field="2" count="1" selected="0">
            <x v="0"/>
          </reference>
        </references>
      </pivotArea>
    </chartFormat>
    <chartFormat chart="6" format="52">
      <pivotArea type="data" outline="0" fieldPosition="0">
        <references count="3">
          <reference field="4294967294" count="1" selected="0">
            <x v="0"/>
          </reference>
          <reference field="1" count="1" selected="0">
            <x v="9"/>
          </reference>
          <reference field="2" count="1" selected="0">
            <x v="0"/>
          </reference>
        </references>
      </pivotArea>
    </chartFormat>
    <chartFormat chart="6" format="53">
      <pivotArea type="data" outline="0" fieldPosition="0">
        <references count="3">
          <reference field="4294967294" count="1" selected="0">
            <x v="0"/>
          </reference>
          <reference field="1" count="1" selected="0">
            <x v="12"/>
          </reference>
          <reference field="2" count="1" selected="0">
            <x v="0"/>
          </reference>
        </references>
      </pivotArea>
    </chartFormat>
    <chartFormat chart="6" format="54">
      <pivotArea type="data" outline="0" fieldPosition="0">
        <references count="3">
          <reference field="4294967294" count="1" selected="0">
            <x v="0"/>
          </reference>
          <reference field="1" count="1" selected="0">
            <x v="2"/>
          </reference>
          <reference field="2" count="1" selected="0">
            <x v="0"/>
          </reference>
        </references>
      </pivotArea>
    </chartFormat>
    <chartFormat chart="6" format="55">
      <pivotArea type="data" outline="0" fieldPosition="0">
        <references count="3">
          <reference field="4294967294" count="1" selected="0">
            <x v="0"/>
          </reference>
          <reference field="1" count="1" selected="0">
            <x v="6"/>
          </reference>
          <reference field="2" count="1" selected="0">
            <x v="0"/>
          </reference>
        </references>
      </pivotArea>
    </chartFormat>
    <chartFormat chart="6" format="56">
      <pivotArea type="data" outline="0" fieldPosition="0">
        <references count="3">
          <reference field="4294967294" count="1" selected="0">
            <x v="0"/>
          </reference>
          <reference field="1" count="1" selected="0">
            <x v="7"/>
          </reference>
          <reference field="2" count="1" selected="0">
            <x v="0"/>
          </reference>
        </references>
      </pivotArea>
    </chartFormat>
    <chartFormat chart="6" format="57">
      <pivotArea type="data" outline="0" fieldPosition="0">
        <references count="3">
          <reference field="4294967294" count="1" selected="0">
            <x v="0"/>
          </reference>
          <reference field="1" count="1" selected="0">
            <x v="15"/>
          </reference>
          <reference field="2" count="1" selected="0">
            <x v="0"/>
          </reference>
        </references>
      </pivotArea>
    </chartFormat>
    <chartFormat chart="6" format="58">
      <pivotArea type="data" outline="0" fieldPosition="0">
        <references count="3">
          <reference field="4294967294" count="1" selected="0">
            <x v="0"/>
          </reference>
          <reference field="1" count="1" selected="0">
            <x v="2"/>
          </reference>
          <reference field="2" count="1" selected="0">
            <x v="2"/>
          </reference>
        </references>
      </pivotArea>
    </chartFormat>
    <chartFormat chart="6" format="59">
      <pivotArea type="data" outline="0" fieldPosition="0">
        <references count="3">
          <reference field="4294967294" count="1" selected="0">
            <x v="0"/>
          </reference>
          <reference field="1" count="1" selected="0">
            <x v="6"/>
          </reference>
          <reference field="2" count="1" selected="0">
            <x v="2"/>
          </reference>
        </references>
      </pivotArea>
    </chartFormat>
    <chartFormat chart="6" format="60">
      <pivotArea type="data" outline="0" fieldPosition="0">
        <references count="3">
          <reference field="4294967294" count="1" selected="0">
            <x v="0"/>
          </reference>
          <reference field="1" count="1" selected="0">
            <x v="7"/>
          </reference>
          <reference field="2" count="1" selected="0">
            <x v="2"/>
          </reference>
        </references>
      </pivotArea>
    </chartFormat>
    <chartFormat chart="6" format="61">
      <pivotArea type="data" outline="0" fieldPosition="0">
        <references count="3">
          <reference field="4294967294" count="1" selected="0">
            <x v="0"/>
          </reference>
          <reference field="1" count="1" selected="0">
            <x v="15"/>
          </reference>
          <reference field="2" count="1" selected="0">
            <x v="2"/>
          </reference>
        </references>
      </pivotArea>
    </chartFormat>
    <chartFormat chart="6" format="62">
      <pivotArea type="data" outline="0" fieldPosition="0">
        <references count="3">
          <reference field="4294967294" count="1" selected="0">
            <x v="0"/>
          </reference>
          <reference field="1" count="1" selected="0">
            <x v="1"/>
          </reference>
          <reference field="2" count="1" selected="0">
            <x v="2"/>
          </reference>
        </references>
      </pivotArea>
    </chartFormat>
    <chartFormat chart="6" format="63">
      <pivotArea type="data" outline="0" fieldPosition="0">
        <references count="3">
          <reference field="4294967294" count="1" selected="0">
            <x v="0"/>
          </reference>
          <reference field="1" count="1" selected="0">
            <x v="5"/>
          </reference>
          <reference field="2" count="1" selected="0">
            <x v="2"/>
          </reference>
        </references>
      </pivotArea>
    </chartFormat>
    <chartFormat chart="6" format="64">
      <pivotArea type="data" outline="0" fieldPosition="0">
        <references count="3">
          <reference field="4294967294" count="1" selected="0">
            <x v="0"/>
          </reference>
          <reference field="1" count="1" selected="0">
            <x v="14"/>
          </reference>
          <reference field="2" count="1" selected="0">
            <x v="2"/>
          </reference>
        </references>
      </pivotArea>
    </chartFormat>
    <chartFormat chart="6" format="65">
      <pivotArea type="data" outline="0" fieldPosition="0">
        <references count="3">
          <reference field="4294967294" count="1" selected="0">
            <x v="0"/>
          </reference>
          <reference field="1" count="1" selected="0">
            <x v="1"/>
          </reference>
          <reference field="2" count="1" selected="0">
            <x v="0"/>
          </reference>
        </references>
      </pivotArea>
    </chartFormat>
    <chartFormat chart="6" format="66">
      <pivotArea type="data" outline="0" fieldPosition="0">
        <references count="3">
          <reference field="4294967294" count="1" selected="0">
            <x v="0"/>
          </reference>
          <reference field="1" count="1" selected="0">
            <x v="4"/>
          </reference>
          <reference field="2" count="1" selected="0">
            <x v="0"/>
          </reference>
        </references>
      </pivotArea>
    </chartFormat>
    <chartFormat chart="6" format="67">
      <pivotArea type="data" outline="0" fieldPosition="0">
        <references count="3">
          <reference field="4294967294" count="1" selected="0">
            <x v="0"/>
          </reference>
          <reference field="1" count="1" selected="0">
            <x v="5"/>
          </reference>
          <reference field="2" count="1" selected="0">
            <x v="0"/>
          </reference>
        </references>
      </pivotArea>
    </chartFormat>
    <chartFormat chart="6" format="68">
      <pivotArea type="data" outline="0" fieldPosition="0">
        <references count="3">
          <reference field="4294967294" count="1" selected="0">
            <x v="0"/>
          </reference>
          <reference field="1" count="1" selected="0">
            <x v="8"/>
          </reference>
          <reference field="2" count="1" selected="0">
            <x v="0"/>
          </reference>
        </references>
      </pivotArea>
    </chartFormat>
    <chartFormat chart="6" format="69">
      <pivotArea type="data" outline="0" fieldPosition="0">
        <references count="3">
          <reference field="4294967294" count="1" selected="0">
            <x v="0"/>
          </reference>
          <reference field="1" count="1" selected="0">
            <x v="14"/>
          </reference>
          <reference field="2" count="1" selected="0">
            <x v="0"/>
          </reference>
        </references>
      </pivotArea>
    </chartFormat>
    <chartFormat chart="6" format="70" series="1">
      <pivotArea type="data" outline="0" fieldPosition="0">
        <references count="2">
          <reference field="4294967294" count="1" selected="0">
            <x v="0"/>
          </reference>
          <reference field="1" count="1" selected="0">
            <x v="10"/>
          </reference>
        </references>
      </pivotArea>
    </chartFormat>
    <chartFormat chart="6" format="71" series="1">
      <pivotArea type="data" outline="0" fieldPosition="0">
        <references count="2">
          <reference field="4294967294" count="1" selected="0">
            <x v="0"/>
          </reference>
          <reference field="1" count="1" selected="0">
            <x v="13"/>
          </reference>
        </references>
      </pivotArea>
    </chartFormat>
    <chartFormat chart="6" format="72" series="1">
      <pivotArea type="data" outline="0" fieldPosition="0">
        <references count="2">
          <reference field="4294967294" count="1" selected="0">
            <x v="0"/>
          </reference>
          <reference field="1" count="1" selected="0">
            <x v="16"/>
          </reference>
        </references>
      </pivotArea>
    </chartFormat>
    <chartFormat chart="6" format="73">
      <pivotArea type="data" outline="0" fieldPosition="0">
        <references count="3">
          <reference field="4294967294" count="1" selected="0">
            <x v="0"/>
          </reference>
          <reference field="1" count="1" selected="0">
            <x v="10"/>
          </reference>
          <reference field="2" count="1" selected="0">
            <x v="0"/>
          </reference>
        </references>
      </pivotArea>
    </chartFormat>
    <chartFormat chart="6" format="74">
      <pivotArea type="data" outline="0" fieldPosition="0">
        <references count="3">
          <reference field="4294967294" count="1" selected="0">
            <x v="0"/>
          </reference>
          <reference field="1" count="1" selected="0">
            <x v="13"/>
          </reference>
          <reference field="2" count="1" selected="0">
            <x v="0"/>
          </reference>
        </references>
      </pivotArea>
    </chartFormat>
    <chartFormat chart="6" format="75">
      <pivotArea type="data" outline="0" fieldPosition="0">
        <references count="3">
          <reference field="4294967294" count="1" selected="0">
            <x v="0"/>
          </reference>
          <reference field="1" count="1" selected="0">
            <x v="16"/>
          </reference>
          <reference field="2" count="1" selected="0">
            <x v="0"/>
          </reference>
        </references>
      </pivotArea>
    </chartFormat>
    <chartFormat chart="6" format="76">
      <pivotArea type="data" outline="0" fieldPosition="0">
        <references count="3">
          <reference field="4294967294" count="1" selected="0">
            <x v="0"/>
          </reference>
          <reference field="1" count="1" selected="0">
            <x v="10"/>
          </reference>
          <reference field="2" count="1" selected="0">
            <x v="1"/>
          </reference>
        </references>
      </pivotArea>
    </chartFormat>
    <chartFormat chart="6" format="77">
      <pivotArea type="data" outline="0" fieldPosition="0">
        <references count="3">
          <reference field="4294967294" count="1" selected="0">
            <x v="0"/>
          </reference>
          <reference field="1" count="1" selected="0">
            <x v="13"/>
          </reference>
          <reference field="2" count="1" selected="0">
            <x v="1"/>
          </reference>
        </references>
      </pivotArea>
    </chartFormat>
    <chartFormat chart="6" format="78">
      <pivotArea type="data" outline="0" fieldPosition="0">
        <references count="3">
          <reference field="4294967294" count="1" selected="0">
            <x v="0"/>
          </reference>
          <reference field="1" count="1" selected="0">
            <x v="16"/>
          </reference>
          <reference field="2" count="1" selected="0">
            <x v="1"/>
          </reference>
        </references>
      </pivotArea>
    </chartFormat>
    <chartFormat chart="6" format="79">
      <pivotArea type="data" outline="0" fieldPosition="0">
        <references count="3">
          <reference field="4294967294" count="1" selected="0">
            <x v="0"/>
          </reference>
          <reference field="1" count="1" selected="0">
            <x v="9"/>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EF80112-AEF8-2441-BCE8-92A1F090447A}" name="PivotTable37"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G35:L39"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h="1" x="3"/>
        <item h="1" x="4"/>
        <item x="5"/>
        <item t="default"/>
      </items>
    </pivotField>
    <pivotField dataField="1" showAll="0"/>
  </pivotFields>
  <rowFields count="1">
    <field x="2"/>
  </rowFields>
  <rowItems count="3">
    <i>
      <x v="2"/>
    </i>
    <i>
      <x v="1"/>
    </i>
    <i>
      <x/>
    </i>
  </rowItems>
  <colFields count="1">
    <field x="1"/>
  </colFields>
  <colItems count="5">
    <i>
      <x v="1"/>
    </i>
    <i>
      <x v="4"/>
    </i>
    <i>
      <x v="5"/>
    </i>
    <i>
      <x v="8"/>
    </i>
    <i>
      <x v="14"/>
    </i>
  </colItems>
  <pageFields count="1">
    <pageField fld="3" hier="-1"/>
  </pageFields>
  <dataFields count="1">
    <dataField name="Sum of value" fld="4" baseField="0" baseItem="0" numFmtId="9"/>
  </dataFields>
  <formats count="1">
    <format dxfId="1">
      <pivotArea outline="0" collapsedLevelsAreSubtotals="1" fieldPosition="0"/>
    </format>
  </formats>
  <chartFormats count="89">
    <chartFormat chart="6" format="0" series="1">
      <pivotArea type="data" outline="0" fieldPosition="0">
        <references count="2">
          <reference field="4294967294" count="1" selected="0">
            <x v="0"/>
          </reference>
          <reference field="1" count="1" selected="0">
            <x v="14"/>
          </reference>
        </references>
      </pivotArea>
    </chartFormat>
    <chartFormat chart="6" format="1" series="1">
      <pivotArea type="data" outline="0" fieldPosition="0">
        <references count="2">
          <reference field="4294967294" count="1" selected="0">
            <x v="0"/>
          </reference>
          <reference field="1" count="1" selected="0">
            <x v="8"/>
          </reference>
        </references>
      </pivotArea>
    </chartFormat>
    <chartFormat chart="6" format="2" series="1">
      <pivotArea type="data" outline="0" fieldPosition="0">
        <references count="2">
          <reference field="4294967294" count="1" selected="0">
            <x v="0"/>
          </reference>
          <reference field="1" count="1" selected="0">
            <x v="5"/>
          </reference>
        </references>
      </pivotArea>
    </chartFormat>
    <chartFormat chart="6" format="3" series="1">
      <pivotArea type="data" outline="0" fieldPosition="0">
        <references count="2">
          <reference field="4294967294" count="1" selected="0">
            <x v="0"/>
          </reference>
          <reference field="1" count="1" selected="0">
            <x v="4"/>
          </reference>
        </references>
      </pivotArea>
    </chartFormat>
    <chartFormat chart="6" format="4" series="1">
      <pivotArea type="data" outline="0" fieldPosition="0">
        <references count="2">
          <reference field="4294967294" count="1" selected="0">
            <x v="0"/>
          </reference>
          <reference field="1" count="1" selected="0">
            <x v="1"/>
          </reference>
        </references>
      </pivotArea>
    </chartFormat>
    <chartFormat chart="6" format="5" series="1">
      <pivotArea type="data" outline="0" fieldPosition="0">
        <references count="2">
          <reference field="4294967294" count="1" selected="0">
            <x v="0"/>
          </reference>
          <reference field="1" count="1" selected="0">
            <x v="15"/>
          </reference>
        </references>
      </pivotArea>
    </chartFormat>
    <chartFormat chart="6" format="6" series="1">
      <pivotArea type="data" outline="0" fieldPosition="0">
        <references count="2">
          <reference field="4294967294" count="1" selected="0">
            <x v="0"/>
          </reference>
          <reference field="1" count="1" selected="0">
            <x v="7"/>
          </reference>
        </references>
      </pivotArea>
    </chartFormat>
    <chartFormat chart="6" format="7" series="1">
      <pivotArea type="data" outline="0" fieldPosition="0">
        <references count="2">
          <reference field="4294967294" count="1" selected="0">
            <x v="0"/>
          </reference>
          <reference field="1" count="1" selected="0">
            <x v="6"/>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 chart="6" format="9" series="1">
      <pivotArea type="data" outline="0" fieldPosition="0">
        <references count="2">
          <reference field="4294967294" count="1" selected="0">
            <x v="0"/>
          </reference>
          <reference field="1" count="1" selected="0">
            <x v="12"/>
          </reference>
        </references>
      </pivotArea>
    </chartFormat>
    <chartFormat chart="6" format="10" series="1">
      <pivotArea type="data" outline="0" fieldPosition="0">
        <references count="2">
          <reference field="4294967294" count="1" selected="0">
            <x v="0"/>
          </reference>
          <reference field="1" count="1" selected="0">
            <x v="9"/>
          </reference>
        </references>
      </pivotArea>
    </chartFormat>
    <chartFormat chart="6" format="11" series="1">
      <pivotArea type="data" outline="0" fieldPosition="0">
        <references count="2">
          <reference field="4294967294" count="1" selected="0">
            <x v="0"/>
          </reference>
          <reference field="1" count="1" selected="0">
            <x v="3"/>
          </reference>
        </references>
      </pivotArea>
    </chartFormat>
    <chartFormat chart="6" format="12" series="1">
      <pivotArea type="data" outline="0" fieldPosition="0">
        <references count="2">
          <reference field="4294967294" count="1" selected="0">
            <x v="0"/>
          </reference>
          <reference field="1" count="1" selected="0">
            <x v="17"/>
          </reference>
        </references>
      </pivotArea>
    </chartFormat>
    <chartFormat chart="6" format="13" series="1">
      <pivotArea type="data" outline="0" fieldPosition="0">
        <references count="2">
          <reference field="4294967294" count="1" selected="0">
            <x v="0"/>
          </reference>
          <reference field="1" count="1" selected="0">
            <x v="11"/>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8" format="18" series="1">
      <pivotArea type="data" outline="0" fieldPosition="0">
        <references count="2">
          <reference field="4294967294" count="1" selected="0">
            <x v="0"/>
          </reference>
          <reference field="1" count="1" selected="0">
            <x v="17"/>
          </reference>
        </references>
      </pivotArea>
    </chartFormat>
    <chartFormat chart="8" format="19" series="1">
      <pivotArea type="data" outline="0" fieldPosition="0">
        <references count="2">
          <reference field="4294967294" count="1" selected="0">
            <x v="0"/>
          </reference>
          <reference field="1" count="1" selected="0">
            <x v="11"/>
          </reference>
        </references>
      </pivotArea>
    </chartFormat>
    <chartFormat chart="8" format="20" series="1">
      <pivotArea type="data" outline="0" fieldPosition="0">
        <references count="2">
          <reference field="4294967294" count="1" selected="0">
            <x v="0"/>
          </reference>
          <reference field="1" count="1" selected="0">
            <x v="0"/>
          </reference>
        </references>
      </pivotArea>
    </chartFormat>
    <chartFormat chart="8" format="21" series="1">
      <pivotArea type="data" outline="0" fieldPosition="0">
        <references count="2">
          <reference field="4294967294" count="1" selected="0">
            <x v="0"/>
          </reference>
          <reference field="1" count="1" selected="0">
            <x v="12"/>
          </reference>
        </references>
      </pivotArea>
    </chartFormat>
    <chartFormat chart="8" format="22" series="1">
      <pivotArea type="data" outline="0" fieldPosition="0">
        <references count="2">
          <reference field="4294967294" count="1" selected="0">
            <x v="0"/>
          </reference>
          <reference field="1" count="1" selected="0">
            <x v="9"/>
          </reference>
        </references>
      </pivotArea>
    </chartFormat>
    <chartFormat chart="8" format="23" series="1">
      <pivotArea type="data" outline="0" fieldPosition="0">
        <references count="2">
          <reference field="4294967294" count="1" selected="0">
            <x v="0"/>
          </reference>
          <reference field="1" count="1" selected="0">
            <x v="3"/>
          </reference>
        </references>
      </pivotArea>
    </chartFormat>
    <chartFormat chart="8" format="24" series="1">
      <pivotArea type="data" outline="0" fieldPosition="0">
        <references count="2">
          <reference field="4294967294" count="1" selected="0">
            <x v="0"/>
          </reference>
          <reference field="1" count="1" selected="0">
            <x v="2"/>
          </reference>
        </references>
      </pivotArea>
    </chartFormat>
    <chartFormat chart="8" format="25" series="1">
      <pivotArea type="data" outline="0" fieldPosition="0">
        <references count="2">
          <reference field="4294967294" count="1" selected="0">
            <x v="0"/>
          </reference>
          <reference field="1" count="1" selected="0">
            <x v="15"/>
          </reference>
        </references>
      </pivotArea>
    </chartFormat>
    <chartFormat chart="8" format="26" series="1">
      <pivotArea type="data" outline="0" fieldPosition="0">
        <references count="2">
          <reference field="4294967294" count="1" selected="0">
            <x v="0"/>
          </reference>
          <reference field="1" count="1" selected="0">
            <x v="7"/>
          </reference>
        </references>
      </pivotArea>
    </chartFormat>
    <chartFormat chart="8" format="27" series="1">
      <pivotArea type="data" outline="0" fieldPosition="0">
        <references count="2">
          <reference field="4294967294" count="1" selected="0">
            <x v="0"/>
          </reference>
          <reference field="1" count="1" selected="0">
            <x v="6"/>
          </reference>
        </references>
      </pivotArea>
    </chartFormat>
    <chartFormat chart="8" format="28" series="1">
      <pivotArea type="data" outline="0" fieldPosition="0">
        <references count="2">
          <reference field="4294967294" count="1" selected="0">
            <x v="0"/>
          </reference>
          <reference field="1" count="1" selected="0">
            <x v="14"/>
          </reference>
        </references>
      </pivotArea>
    </chartFormat>
    <chartFormat chart="8" format="29" series="1">
      <pivotArea type="data" outline="0" fieldPosition="0">
        <references count="2">
          <reference field="4294967294" count="1" selected="0">
            <x v="0"/>
          </reference>
          <reference field="1" count="1" selected="0">
            <x v="4"/>
          </reference>
        </references>
      </pivotArea>
    </chartFormat>
    <chartFormat chart="8" format="30" series="1">
      <pivotArea type="data" outline="0" fieldPosition="0">
        <references count="2">
          <reference field="4294967294" count="1" selected="0">
            <x v="0"/>
          </reference>
          <reference field="1" count="1" selected="0">
            <x v="5"/>
          </reference>
        </references>
      </pivotArea>
    </chartFormat>
    <chartFormat chart="8" format="31" series="1">
      <pivotArea type="data" outline="0" fieldPosition="0">
        <references count="2">
          <reference field="4294967294" count="1" selected="0">
            <x v="0"/>
          </reference>
          <reference field="1" count="1" selected="0">
            <x v="8"/>
          </reference>
        </references>
      </pivotArea>
    </chartFormat>
    <chartFormat chart="8" format="32" series="1">
      <pivotArea type="data" outline="0" fieldPosition="0">
        <references count="2">
          <reference field="4294967294" count="1" selected="0">
            <x v="0"/>
          </reference>
          <reference field="1" count="1" selected="0">
            <x v="1"/>
          </reference>
        </references>
      </pivotArea>
    </chartFormat>
    <chartFormat chart="8" format="33" series="1">
      <pivotArea type="data" outline="0" fieldPosition="0">
        <references count="2">
          <reference field="4294967294" count="1" selected="0">
            <x v="0"/>
          </reference>
          <reference field="1" count="1" selected="0">
            <x v="16"/>
          </reference>
        </references>
      </pivotArea>
    </chartFormat>
    <chartFormat chart="8" format="34" series="1">
      <pivotArea type="data" outline="0" fieldPosition="0">
        <references count="2">
          <reference field="4294967294" count="1" selected="0">
            <x v="0"/>
          </reference>
          <reference field="1" count="1" selected="0">
            <x v="13"/>
          </reference>
        </references>
      </pivotArea>
    </chartFormat>
    <chartFormat chart="8" format="35" series="1">
      <pivotArea type="data" outline="0" fieldPosition="0">
        <references count="2">
          <reference field="4294967294" count="1" selected="0">
            <x v="0"/>
          </reference>
          <reference field="1" count="1" selected="0">
            <x v="10"/>
          </reference>
        </references>
      </pivotArea>
    </chartFormat>
    <chartFormat chart="8" format="36">
      <pivotArea type="data" outline="0" fieldPosition="0">
        <references count="3">
          <reference field="4294967294" count="1" selected="0">
            <x v="0"/>
          </reference>
          <reference field="1" count="1" selected="0">
            <x v="11"/>
          </reference>
          <reference field="2" count="1" selected="0">
            <x v="0"/>
          </reference>
        </references>
      </pivotArea>
    </chartFormat>
    <chartFormat chart="8" format="37">
      <pivotArea type="data" outline="0" fieldPosition="0">
        <references count="3">
          <reference field="4294967294" count="1" selected="0">
            <x v="0"/>
          </reference>
          <reference field="1" count="1" selected="0">
            <x v="11"/>
          </reference>
          <reference field="2" count="1" selected="0">
            <x v="2"/>
          </reference>
        </references>
      </pivotArea>
    </chartFormat>
    <chartFormat chart="8" format="38">
      <pivotArea type="data" outline="0" fieldPosition="0">
        <references count="3">
          <reference field="4294967294" count="1" selected="0">
            <x v="0"/>
          </reference>
          <reference field="1" count="1" selected="0">
            <x v="0"/>
          </reference>
          <reference field="2" count="1" selected="0">
            <x v="0"/>
          </reference>
        </references>
      </pivotArea>
    </chartFormat>
    <chartFormat chart="8" format="39">
      <pivotArea type="data" outline="0" fieldPosition="0">
        <references count="3">
          <reference field="4294967294" count="1" selected="0">
            <x v="0"/>
          </reference>
          <reference field="1" count="1" selected="0">
            <x v="0"/>
          </reference>
          <reference field="2" count="1" selected="0">
            <x v="2"/>
          </reference>
        </references>
      </pivotArea>
    </chartFormat>
    <chartFormat chart="8" format="40">
      <pivotArea type="data" outline="0" fieldPosition="0">
        <references count="3">
          <reference field="4294967294" count="1" selected="0">
            <x v="0"/>
          </reference>
          <reference field="1" count="1" selected="0">
            <x v="17"/>
          </reference>
          <reference field="2" count="1" selected="0">
            <x v="2"/>
          </reference>
        </references>
      </pivotArea>
    </chartFormat>
    <chartFormat chart="8" format="41">
      <pivotArea type="data" outline="0" fieldPosition="0">
        <references count="3">
          <reference field="4294967294" count="1" selected="0">
            <x v="0"/>
          </reference>
          <reference field="1" count="1" selected="0">
            <x v="17"/>
          </reference>
          <reference field="2" count="1" selected="0">
            <x v="0"/>
          </reference>
        </references>
      </pivotArea>
    </chartFormat>
    <chartFormat chart="8" format="42">
      <pivotArea type="data" outline="0" fieldPosition="0">
        <references count="3">
          <reference field="4294967294" count="1" selected="0">
            <x v="0"/>
          </reference>
          <reference field="1" count="1" selected="0">
            <x v="3"/>
          </reference>
          <reference field="2" count="1" selected="0">
            <x v="1"/>
          </reference>
        </references>
      </pivotArea>
    </chartFormat>
    <chartFormat chart="8" format="43">
      <pivotArea type="data" outline="0" fieldPosition="0">
        <references count="3">
          <reference field="4294967294" count="1" selected="0">
            <x v="0"/>
          </reference>
          <reference field="1" count="1" selected="0">
            <x v="9"/>
          </reference>
          <reference field="2" count="1" selected="0">
            <x v="1"/>
          </reference>
        </references>
      </pivotArea>
    </chartFormat>
    <chartFormat chart="8" format="44">
      <pivotArea type="data" outline="0" fieldPosition="0">
        <references count="3">
          <reference field="4294967294" count="1" selected="0">
            <x v="0"/>
          </reference>
          <reference field="1" count="1" selected="0">
            <x v="12"/>
          </reference>
          <reference field="2" count="1" selected="0">
            <x v="1"/>
          </reference>
        </references>
      </pivotArea>
    </chartFormat>
    <chartFormat chart="8" format="45">
      <pivotArea type="data" outline="0" fieldPosition="0">
        <references count="3">
          <reference field="4294967294" count="1" selected="0">
            <x v="0"/>
          </reference>
          <reference field="1" count="1" selected="0">
            <x v="3"/>
          </reference>
          <reference field="2" count="1" selected="0">
            <x v="2"/>
          </reference>
        </references>
      </pivotArea>
    </chartFormat>
    <chartFormat chart="8" format="46">
      <pivotArea type="data" outline="0" fieldPosition="0">
        <references count="3">
          <reference field="4294967294" count="1" selected="0">
            <x v="0"/>
          </reference>
          <reference field="1" count="1" selected="0">
            <x v="9"/>
          </reference>
          <reference field="2" count="1" selected="0">
            <x v="2"/>
          </reference>
        </references>
      </pivotArea>
    </chartFormat>
    <chartFormat chart="8" format="47">
      <pivotArea type="data" outline="0" fieldPosition="0">
        <references count="3">
          <reference field="4294967294" count="1" selected="0">
            <x v="0"/>
          </reference>
          <reference field="1" count="1" selected="0">
            <x v="12"/>
          </reference>
          <reference field="2" count="1" selected="0">
            <x v="2"/>
          </reference>
        </references>
      </pivotArea>
    </chartFormat>
    <chartFormat chart="10" format="45" series="1">
      <pivotArea type="data" outline="0" fieldPosition="0">
        <references count="2">
          <reference field="4294967294" count="1" selected="0">
            <x v="0"/>
          </reference>
          <reference field="1" count="1" selected="0">
            <x v="15"/>
          </reference>
        </references>
      </pivotArea>
    </chartFormat>
    <chartFormat chart="10" format="46" series="1">
      <pivotArea type="data" outline="0" fieldPosition="0">
        <references count="2">
          <reference field="4294967294" count="1" selected="0">
            <x v="0"/>
          </reference>
          <reference field="1" count="1" selected="0">
            <x v="2"/>
          </reference>
        </references>
      </pivotArea>
    </chartFormat>
    <chartFormat chart="10" format="47" series="1">
      <pivotArea type="data" outline="0" fieldPosition="0">
        <references count="2">
          <reference field="4294967294" count="1" selected="0">
            <x v="0"/>
          </reference>
          <reference field="1" count="1" selected="0">
            <x v="6"/>
          </reference>
        </references>
      </pivotArea>
    </chartFormat>
    <chartFormat chart="10" format="48" series="1">
      <pivotArea type="data" outline="0" fieldPosition="0">
        <references count="2">
          <reference field="4294967294" count="1" selected="0">
            <x v="0"/>
          </reference>
          <reference field="1" count="1" selected="0">
            <x v="7"/>
          </reference>
        </references>
      </pivotArea>
    </chartFormat>
    <chartFormat chart="8" format="48">
      <pivotArea type="data" outline="0" fieldPosition="0">
        <references count="3">
          <reference field="4294967294" count="1" selected="0">
            <x v="0"/>
          </reference>
          <reference field="1" count="1" selected="0">
            <x v="15"/>
          </reference>
          <reference field="2" count="1" selected="0">
            <x v="0"/>
          </reference>
        </references>
      </pivotArea>
    </chartFormat>
    <chartFormat chart="8" format="49">
      <pivotArea type="data" outline="0" fieldPosition="0">
        <references count="3">
          <reference field="4294967294" count="1" selected="0">
            <x v="0"/>
          </reference>
          <reference field="1" count="1" selected="0">
            <x v="7"/>
          </reference>
          <reference field="2" count="1" selected="0">
            <x v="0"/>
          </reference>
        </references>
      </pivotArea>
    </chartFormat>
    <chartFormat chart="8" format="50">
      <pivotArea type="data" outline="0" fieldPosition="0">
        <references count="3">
          <reference field="4294967294" count="1" selected="0">
            <x v="0"/>
          </reference>
          <reference field="1" count="1" selected="0">
            <x v="6"/>
          </reference>
          <reference field="2" count="1" selected="0">
            <x v="0"/>
          </reference>
        </references>
      </pivotArea>
    </chartFormat>
    <chartFormat chart="8" format="51">
      <pivotArea type="data" outline="0" fieldPosition="0">
        <references count="3">
          <reference field="4294967294" count="1" selected="0">
            <x v="0"/>
          </reference>
          <reference field="1" count="1" selected="0">
            <x v="2"/>
          </reference>
          <reference field="2" count="1" selected="0">
            <x v="0"/>
          </reference>
        </references>
      </pivotArea>
    </chartFormat>
    <chartFormat chart="8" format="52">
      <pivotArea type="data" outline="0" fieldPosition="0">
        <references count="3">
          <reference field="4294967294" count="1" selected="0">
            <x v="0"/>
          </reference>
          <reference field="1" count="1" selected="0">
            <x v="15"/>
          </reference>
          <reference field="2" count="1" selected="0">
            <x v="1"/>
          </reference>
        </references>
      </pivotArea>
    </chartFormat>
    <chartFormat chart="8" format="53">
      <pivotArea type="data" outline="0" fieldPosition="0">
        <references count="3">
          <reference field="4294967294" count="1" selected="0">
            <x v="0"/>
          </reference>
          <reference field="1" count="1" selected="0">
            <x v="7"/>
          </reference>
          <reference field="2" count="1" selected="0">
            <x v="1"/>
          </reference>
        </references>
      </pivotArea>
    </chartFormat>
    <chartFormat chart="8" format="54">
      <pivotArea type="data" outline="0" fieldPosition="0">
        <references count="3">
          <reference field="4294967294" count="1" selected="0">
            <x v="0"/>
          </reference>
          <reference field="1" count="1" selected="0">
            <x v="6"/>
          </reference>
          <reference field="2" count="1" selected="0">
            <x v="1"/>
          </reference>
        </references>
      </pivotArea>
    </chartFormat>
    <chartFormat chart="8" format="55">
      <pivotArea type="data" outline="0" fieldPosition="0">
        <references count="3">
          <reference field="4294967294" count="1" selected="0">
            <x v="0"/>
          </reference>
          <reference field="1" count="1" selected="0">
            <x v="2"/>
          </reference>
          <reference field="2" count="1" selected="0">
            <x v="1"/>
          </reference>
        </references>
      </pivotArea>
    </chartFormat>
    <chartFormat chart="10" format="49" series="1">
      <pivotArea type="data" outline="0" fieldPosition="0">
        <references count="2">
          <reference field="4294967294" count="1" selected="0">
            <x v="0"/>
          </reference>
          <reference field="1" count="1" selected="0">
            <x v="14"/>
          </reference>
        </references>
      </pivotArea>
    </chartFormat>
    <chartFormat chart="10" format="50" series="1">
      <pivotArea type="data" outline="0" fieldPosition="0">
        <references count="2">
          <reference field="4294967294" count="1" selected="0">
            <x v="0"/>
          </reference>
          <reference field="1" count="1" selected="0">
            <x v="1"/>
          </reference>
        </references>
      </pivotArea>
    </chartFormat>
    <chartFormat chart="10" format="51" series="1">
      <pivotArea type="data" outline="0" fieldPosition="0">
        <references count="2">
          <reference field="4294967294" count="1" selected="0">
            <x v="0"/>
          </reference>
          <reference field="1" count="1" selected="0">
            <x v="4"/>
          </reference>
        </references>
      </pivotArea>
    </chartFormat>
    <chartFormat chart="10" format="52" series="1">
      <pivotArea type="data" outline="0" fieldPosition="0">
        <references count="2">
          <reference field="4294967294" count="1" selected="0">
            <x v="0"/>
          </reference>
          <reference field="1" count="1" selected="0">
            <x v="5"/>
          </reference>
        </references>
      </pivotArea>
    </chartFormat>
    <chartFormat chart="10" format="53" series="1">
      <pivotArea type="data" outline="0" fieldPosition="0">
        <references count="2">
          <reference field="4294967294" count="1" selected="0">
            <x v="0"/>
          </reference>
          <reference field="1" count="1" selected="0">
            <x v="8"/>
          </reference>
        </references>
      </pivotArea>
    </chartFormat>
    <chartFormat chart="8" format="56">
      <pivotArea type="data" outline="0" fieldPosition="0">
        <references count="3">
          <reference field="4294967294" count="1" selected="0">
            <x v="0"/>
          </reference>
          <reference field="1" count="1" selected="0">
            <x v="1"/>
          </reference>
          <reference field="2" count="1" selected="0">
            <x v="2"/>
          </reference>
        </references>
      </pivotArea>
    </chartFormat>
    <chartFormat chart="8" format="57">
      <pivotArea type="data" outline="0" fieldPosition="0">
        <references count="3">
          <reference field="4294967294" count="1" selected="0">
            <x v="0"/>
          </reference>
          <reference field="1" count="1" selected="0">
            <x v="5"/>
          </reference>
          <reference field="2" count="1" selected="0">
            <x v="2"/>
          </reference>
        </references>
      </pivotArea>
    </chartFormat>
    <chartFormat chart="8" format="58">
      <pivotArea type="data" outline="0" fieldPosition="0">
        <references count="3">
          <reference field="4294967294" count="1" selected="0">
            <x v="0"/>
          </reference>
          <reference field="1" count="1" selected="0">
            <x v="14"/>
          </reference>
          <reference field="2" count="1" selected="0">
            <x v="2"/>
          </reference>
        </references>
      </pivotArea>
    </chartFormat>
    <chartFormat chart="8" format="59">
      <pivotArea type="data" outline="0" fieldPosition="0">
        <references count="3">
          <reference field="4294967294" count="1" selected="0">
            <x v="0"/>
          </reference>
          <reference field="1" count="1" selected="0">
            <x v="1"/>
          </reference>
          <reference field="2" count="1" selected="0">
            <x v="1"/>
          </reference>
        </references>
      </pivotArea>
    </chartFormat>
    <chartFormat chart="8" format="60">
      <pivotArea type="data" outline="0" fieldPosition="0">
        <references count="3">
          <reference field="4294967294" count="1" selected="0">
            <x v="0"/>
          </reference>
          <reference field="1" count="1" selected="0">
            <x v="4"/>
          </reference>
          <reference field="2" count="1" selected="0">
            <x v="1"/>
          </reference>
        </references>
      </pivotArea>
    </chartFormat>
    <chartFormat chart="8" format="61">
      <pivotArea type="data" outline="0" fieldPosition="0">
        <references count="3">
          <reference field="4294967294" count="1" selected="0">
            <x v="0"/>
          </reference>
          <reference field="1" count="1" selected="0">
            <x v="5"/>
          </reference>
          <reference field="2" count="1" selected="0">
            <x v="1"/>
          </reference>
        </references>
      </pivotArea>
    </chartFormat>
    <chartFormat chart="8" format="62">
      <pivotArea type="data" outline="0" fieldPosition="0">
        <references count="3">
          <reference field="4294967294" count="1" selected="0">
            <x v="0"/>
          </reference>
          <reference field="1" count="1" selected="0">
            <x v="8"/>
          </reference>
          <reference field="2" count="1" selected="0">
            <x v="1"/>
          </reference>
        </references>
      </pivotArea>
    </chartFormat>
    <chartFormat chart="8" format="63">
      <pivotArea type="data" outline="0" fieldPosition="0">
        <references count="3">
          <reference field="4294967294" count="1" selected="0">
            <x v="0"/>
          </reference>
          <reference field="1" count="1" selected="0">
            <x v="14"/>
          </reference>
          <reference field="2" count="1" selected="0">
            <x v="1"/>
          </reference>
        </references>
      </pivotArea>
    </chartFormat>
    <chartFormat chart="10" format="54" series="1">
      <pivotArea type="data" outline="0" fieldPosition="0">
        <references count="2">
          <reference field="4294967294" count="1" selected="0">
            <x v="0"/>
          </reference>
          <reference field="1" count="1" selected="0">
            <x v="10"/>
          </reference>
        </references>
      </pivotArea>
    </chartFormat>
    <chartFormat chart="10" format="55" series="1">
      <pivotArea type="data" outline="0" fieldPosition="0">
        <references count="2">
          <reference field="4294967294" count="1" selected="0">
            <x v="0"/>
          </reference>
          <reference field="1" count="1" selected="0">
            <x v="13"/>
          </reference>
        </references>
      </pivotArea>
    </chartFormat>
    <chartFormat chart="10" format="56" series="1">
      <pivotArea type="data" outline="0" fieldPosition="0">
        <references count="2">
          <reference field="4294967294" count="1" selected="0">
            <x v="0"/>
          </reference>
          <reference field="1" count="1" selected="0">
            <x v="16"/>
          </reference>
        </references>
      </pivotArea>
    </chartFormat>
    <chartFormat chart="8" format="64">
      <pivotArea type="data" outline="0" fieldPosition="0">
        <references count="3">
          <reference field="4294967294" count="1" selected="0">
            <x v="0"/>
          </reference>
          <reference field="1" count="1" selected="0">
            <x v="10"/>
          </reference>
          <reference field="2" count="1" selected="0">
            <x v="1"/>
          </reference>
        </references>
      </pivotArea>
    </chartFormat>
    <chartFormat chart="8" format="65">
      <pivotArea type="data" outline="0" fieldPosition="0">
        <references count="3">
          <reference field="4294967294" count="1" selected="0">
            <x v="0"/>
          </reference>
          <reference field="1" count="1" selected="0">
            <x v="13"/>
          </reference>
          <reference field="2" count="1" selected="0">
            <x v="1"/>
          </reference>
        </references>
      </pivotArea>
    </chartFormat>
    <chartFormat chart="8" format="66">
      <pivotArea type="data" outline="0" fieldPosition="0">
        <references count="3">
          <reference field="4294967294" count="1" selected="0">
            <x v="0"/>
          </reference>
          <reference field="1" count="1" selected="0">
            <x v="16"/>
          </reference>
          <reference field="2" count="1" selected="0">
            <x v="1"/>
          </reference>
        </references>
      </pivotArea>
    </chartFormat>
    <chartFormat chart="8" format="67">
      <pivotArea type="data" outline="0" fieldPosition="0">
        <references count="3">
          <reference field="4294967294" count="1" selected="0">
            <x v="0"/>
          </reference>
          <reference field="1" count="1" selected="0">
            <x v="10"/>
          </reference>
          <reference field="2" count="1" selected="0">
            <x v="0"/>
          </reference>
        </references>
      </pivotArea>
    </chartFormat>
    <chartFormat chart="8" format="68">
      <pivotArea type="data" outline="0" fieldPosition="0">
        <references count="3">
          <reference field="4294967294" count="1" selected="0">
            <x v="0"/>
          </reference>
          <reference field="1" count="1" selected="0">
            <x v="13"/>
          </reference>
          <reference field="2" count="1" selected="0">
            <x v="0"/>
          </reference>
        </references>
      </pivotArea>
    </chartFormat>
    <chartFormat chart="8" format="69">
      <pivotArea type="data" outline="0" fieldPosition="0">
        <references count="3">
          <reference field="4294967294" count="1" selected="0">
            <x v="0"/>
          </reference>
          <reference field="1" count="1" selected="0">
            <x v="16"/>
          </reference>
          <reference field="2" count="1" selected="0">
            <x v="0"/>
          </reference>
        </references>
      </pivotArea>
    </chartFormat>
    <chartFormat chart="10" format="57" series="1">
      <pivotArea type="data" outline="0" fieldPosition="0">
        <references count="2">
          <reference field="4294967294" count="1" selected="0">
            <x v="0"/>
          </reference>
          <reference field="1" count="1" selected="0">
            <x v="3"/>
          </reference>
        </references>
      </pivotArea>
    </chartFormat>
    <chartFormat chart="10" format="58" series="1">
      <pivotArea type="data" outline="0" fieldPosition="0">
        <references count="2">
          <reference field="4294967294" count="1" selected="0">
            <x v="0"/>
          </reference>
          <reference field="1" count="1" selected="0">
            <x v="9"/>
          </reference>
        </references>
      </pivotArea>
    </chartFormat>
    <chartFormat chart="10" format="59" series="1">
      <pivotArea type="data" outline="0" fieldPosition="0">
        <references count="2">
          <reference field="4294967294" count="1" selected="0">
            <x v="0"/>
          </reference>
          <reference field="1" count="1" selected="0">
            <x v="12"/>
          </reference>
        </references>
      </pivotArea>
    </chartFormat>
    <chartFormat chart="10" format="60" series="1">
      <pivotArea type="data" outline="0" fieldPosition="0">
        <references count="2">
          <reference field="4294967294" count="1" selected="0">
            <x v="0"/>
          </reference>
          <reference field="1" count="1" selected="0">
            <x v="0"/>
          </reference>
        </references>
      </pivotArea>
    </chartFormat>
    <chartFormat chart="10" format="61" series="1">
      <pivotArea type="data" outline="0" fieldPosition="0">
        <references count="2">
          <reference field="4294967294" count="1" selected="0">
            <x v="0"/>
          </reference>
          <reference field="1" count="1" selected="0">
            <x v="11"/>
          </reference>
        </references>
      </pivotArea>
    </chartFormat>
    <chartFormat chart="10" format="62" series="1">
      <pivotArea type="data" outline="0" fieldPosition="0">
        <references count="2">
          <reference field="4294967294" count="1" selected="0">
            <x v="0"/>
          </reference>
          <reference field="1" count="1" selected="0">
            <x v="17"/>
          </reference>
        </references>
      </pivotArea>
    </chartFormat>
    <chartFormat chart="8" format="70">
      <pivotArea type="data" outline="0" fieldPosition="0">
        <references count="3">
          <reference field="4294967294" count="1" selected="0">
            <x v="0"/>
          </reference>
          <reference field="1" count="1" selected="0">
            <x v="2"/>
          </reference>
          <reference field="2" count="1" selected="0">
            <x v="2"/>
          </reference>
        </references>
      </pivotArea>
    </chartFormat>
    <chartFormat chart="8" format="71">
      <pivotArea type="data" outline="0" fieldPosition="0">
        <references count="3">
          <reference field="4294967294" count="1" selected="0">
            <x v="0"/>
          </reference>
          <reference field="1" count="1" selected="0">
            <x v="6"/>
          </reference>
          <reference field="2" count="1" selected="0">
            <x v="2"/>
          </reference>
        </references>
      </pivotArea>
    </chartFormat>
    <chartFormat chart="8" format="72">
      <pivotArea type="data" outline="0" fieldPosition="0">
        <references count="3">
          <reference field="4294967294" count="1" selected="0">
            <x v="0"/>
          </reference>
          <reference field="1" count="1" selected="0">
            <x v="7"/>
          </reference>
          <reference field="2" count="1" selected="0">
            <x v="2"/>
          </reference>
        </references>
      </pivotArea>
    </chartFormat>
    <chartFormat chart="8" format="73">
      <pivotArea type="data" outline="0" fieldPosition="0">
        <references count="3">
          <reference field="4294967294" count="1" selected="0">
            <x v="0"/>
          </reference>
          <reference field="1" count="1" selected="0">
            <x v="15"/>
          </reference>
          <reference field="2"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22F9441-F8F9-5545-A6A5-7009358C3C11}" name="PivotTable25"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G24:L28"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h="1" x="3"/>
        <item x="4"/>
        <item h="1" x="5"/>
        <item t="default"/>
      </items>
    </pivotField>
    <pivotField dataField="1" showAll="0"/>
  </pivotFields>
  <rowFields count="1">
    <field x="2"/>
  </rowFields>
  <rowItems count="3">
    <i>
      <x/>
    </i>
    <i>
      <x v="1"/>
    </i>
    <i>
      <x v="2"/>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2">
      <pivotArea outline="0" collapsedLevelsAreSubtotals="1" fieldPosition="0"/>
    </format>
  </formats>
  <chartFormats count="7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7"/>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14"/>
          </reference>
        </references>
      </pivotArea>
    </chartFormat>
    <chartFormat chart="2" format="7">
      <pivotArea type="data" outline="0" fieldPosition="0">
        <references count="2">
          <reference field="4294967294" count="1" selected="0">
            <x v="0"/>
          </reference>
          <reference field="1" count="1" selected="0">
            <x v="16"/>
          </reference>
        </references>
      </pivotArea>
    </chartFormat>
    <chartFormat chart="5" format="9" series="1">
      <pivotArea type="data" outline="0" fieldPosition="0">
        <references count="3">
          <reference field="4294967294" count="1" selected="0">
            <x v="0"/>
          </reference>
          <reference field="1" count="1" selected="0">
            <x v="12"/>
          </reference>
          <reference field="3" count="1" selected="0">
            <x v="4"/>
          </reference>
        </references>
      </pivotArea>
    </chartFormat>
    <chartFormat chart="5" format="10" series="1">
      <pivotArea type="data" outline="0" fieldPosition="0">
        <references count="3">
          <reference field="4294967294" count="1" selected="0">
            <x v="0"/>
          </reference>
          <reference field="1" count="1" selected="0">
            <x v="3"/>
          </reference>
          <reference field="3" count="1" selected="0">
            <x v="4"/>
          </reference>
        </references>
      </pivotArea>
    </chartFormat>
    <chartFormat chart="5" format="11" series="1">
      <pivotArea type="data" outline="0" fieldPosition="0">
        <references count="3">
          <reference field="4294967294" count="1" selected="0">
            <x v="0"/>
          </reference>
          <reference field="1" count="1" selected="0">
            <x v="9"/>
          </reference>
          <reference field="3" count="1" selected="0">
            <x v="4"/>
          </reference>
        </references>
      </pivotArea>
    </chartFormat>
    <chartFormat chart="5" format="12" series="1">
      <pivotArea type="data" outline="0" fieldPosition="0">
        <references count="3">
          <reference field="4294967294" count="1" selected="0">
            <x v="0"/>
          </reference>
          <reference field="1" count="1" selected="0">
            <x v="15"/>
          </reference>
          <reference field="3" count="1" selected="0">
            <x v="4"/>
          </reference>
        </references>
      </pivotArea>
    </chartFormat>
    <chartFormat chart="5" format="13" series="1">
      <pivotArea type="data" outline="0" fieldPosition="0">
        <references count="3">
          <reference field="4294967294" count="1" selected="0">
            <x v="0"/>
          </reference>
          <reference field="1" count="1" selected="0">
            <x v="6"/>
          </reference>
          <reference field="3" count="1" selected="0">
            <x v="4"/>
          </reference>
        </references>
      </pivotArea>
    </chartFormat>
    <chartFormat chart="5" format="14" series="1">
      <pivotArea type="data" outline="0" fieldPosition="0">
        <references count="3">
          <reference field="4294967294" count="1" selected="0">
            <x v="0"/>
          </reference>
          <reference field="1" count="1" selected="0">
            <x v="2"/>
          </reference>
          <reference field="3" count="1" selected="0">
            <x v="4"/>
          </reference>
        </references>
      </pivotArea>
    </chartFormat>
    <chartFormat chart="5" format="15" series="1">
      <pivotArea type="data" outline="0" fieldPosition="0">
        <references count="3">
          <reference field="4294967294" count="1" selected="0">
            <x v="0"/>
          </reference>
          <reference field="1" count="1" selected="0">
            <x v="7"/>
          </reference>
          <reference field="3" count="1" selected="0">
            <x v="4"/>
          </reference>
        </references>
      </pivotArea>
    </chartFormat>
    <chartFormat chart="5" format="16" series="1">
      <pivotArea type="data" outline="0" fieldPosition="0">
        <references count="3">
          <reference field="4294967294" count="1" selected="0">
            <x v="0"/>
          </reference>
          <reference field="1" count="1" selected="0">
            <x v="5"/>
          </reference>
          <reference field="3" count="1" selected="0">
            <x v="4"/>
          </reference>
        </references>
      </pivotArea>
    </chartFormat>
    <chartFormat chart="5" format="17" series="1">
      <pivotArea type="data" outline="0" fieldPosition="0">
        <references count="3">
          <reference field="4294967294" count="1" selected="0">
            <x v="0"/>
          </reference>
          <reference field="1" count="1" selected="0">
            <x v="8"/>
          </reference>
          <reference field="3" count="1" selected="0">
            <x v="4"/>
          </reference>
        </references>
      </pivotArea>
    </chartFormat>
    <chartFormat chart="5" format="18" series="1">
      <pivotArea type="data" outline="0" fieldPosition="0">
        <references count="3">
          <reference field="4294967294" count="1" selected="0">
            <x v="0"/>
          </reference>
          <reference field="1" count="1" selected="0">
            <x v="4"/>
          </reference>
          <reference field="3" count="1" selected="0">
            <x v="4"/>
          </reference>
        </references>
      </pivotArea>
    </chartFormat>
    <chartFormat chart="5" format="19" series="1">
      <pivotArea type="data" outline="0" fieldPosition="0">
        <references count="3">
          <reference field="4294967294" count="1" selected="0">
            <x v="0"/>
          </reference>
          <reference field="1" count="1" selected="0">
            <x v="14"/>
          </reference>
          <reference field="3" count="1" selected="0">
            <x v="4"/>
          </reference>
        </references>
      </pivotArea>
    </chartFormat>
    <chartFormat chart="5" format="20" series="1">
      <pivotArea type="data" outline="0" fieldPosition="0">
        <references count="3">
          <reference field="4294967294" count="1" selected="0">
            <x v="0"/>
          </reference>
          <reference field="1" count="1" selected="0">
            <x v="1"/>
          </reference>
          <reference field="3" count="1" selected="0">
            <x v="4"/>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4"/>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4"/>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4"/>
          </reference>
        </references>
      </pivotArea>
    </chartFormat>
    <chartFormat chart="5" format="24" series="1">
      <pivotArea type="data" outline="0" fieldPosition="0">
        <references count="3">
          <reference field="4294967294" count="1" selected="0">
            <x v="0"/>
          </reference>
          <reference field="1" count="1" selected="0">
            <x v="11"/>
          </reference>
          <reference field="3" count="1" selected="0">
            <x v="4"/>
          </reference>
        </references>
      </pivotArea>
    </chartFormat>
    <chartFormat chart="5" format="25" series="1">
      <pivotArea type="data" outline="0" fieldPosition="0">
        <references count="3">
          <reference field="4294967294" count="1" selected="0">
            <x v="0"/>
          </reference>
          <reference field="1" count="1" selected="0">
            <x v="17"/>
          </reference>
          <reference field="3" count="1" selected="0">
            <x v="4"/>
          </reference>
        </references>
      </pivotArea>
    </chartFormat>
    <chartFormat chart="5" format="26" series="1">
      <pivotArea type="data" outline="0" fieldPosition="0">
        <references count="3">
          <reference field="4294967294" count="1" selected="0">
            <x v="0"/>
          </reference>
          <reference field="1" count="1" selected="0">
            <x v="0"/>
          </reference>
          <reference field="3" count="1" selected="0">
            <x v="4"/>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series="1">
      <pivotArea type="data" outline="0" fieldPosition="0">
        <references count="2">
          <reference field="4294967294" count="1" selected="0">
            <x v="0"/>
          </reference>
          <reference field="1" count="1" selected="0">
            <x v="3"/>
          </reference>
        </references>
      </pivotArea>
    </chartFormat>
    <chartFormat chart="5" format="40" series="1">
      <pivotArea type="data" outline="0" fieldPosition="0">
        <references count="2">
          <reference field="4294967294" count="1" selected="0">
            <x v="0"/>
          </reference>
          <reference field="1" count="1" selected="0">
            <x v="9"/>
          </reference>
        </references>
      </pivotArea>
    </chartFormat>
    <chartFormat chart="5" format="41" series="1">
      <pivotArea type="data" outline="0" fieldPosition="0">
        <references count="2">
          <reference field="4294967294" count="1" selected="0">
            <x v="0"/>
          </reference>
          <reference field="1" count="1" selected="0">
            <x v="12"/>
          </reference>
        </references>
      </pivotArea>
    </chartFormat>
    <chartFormat chart="5" format="42">
      <pivotArea type="data" outline="0" fieldPosition="0">
        <references count="3">
          <reference field="4294967294" count="1" selected="0">
            <x v="0"/>
          </reference>
          <reference field="1" count="1" selected="0">
            <x v="0"/>
          </reference>
          <reference field="2" count="1" selected="0">
            <x v="0"/>
          </reference>
        </references>
      </pivotArea>
    </chartFormat>
    <chartFormat chart="5" format="43">
      <pivotArea type="data" outline="0" fieldPosition="0">
        <references count="3">
          <reference field="4294967294" count="1" selected="0">
            <x v="0"/>
          </reference>
          <reference field="1" count="1" selected="0">
            <x v="11"/>
          </reference>
          <reference field="2" count="1" selected="0">
            <x v="0"/>
          </reference>
        </references>
      </pivotArea>
    </chartFormat>
    <chartFormat chart="5" format="44">
      <pivotArea type="data" outline="0" fieldPosition="0">
        <references count="3">
          <reference field="4294967294" count="1" selected="0">
            <x v="0"/>
          </reference>
          <reference field="1" count="1" selected="0">
            <x v="17"/>
          </reference>
          <reference field="2" count="1" selected="0">
            <x v="0"/>
          </reference>
        </references>
      </pivotArea>
    </chartFormat>
    <chartFormat chart="5" format="45">
      <pivotArea type="data" outline="0" fieldPosition="0">
        <references count="3">
          <reference field="4294967294" count="1" selected="0">
            <x v="0"/>
          </reference>
          <reference field="1" count="1" selected="0">
            <x v="0"/>
          </reference>
          <reference field="2" count="1" selected="0">
            <x v="1"/>
          </reference>
        </references>
      </pivotArea>
    </chartFormat>
    <chartFormat chart="5" format="46">
      <pivotArea type="data" outline="0" fieldPosition="0">
        <references count="3">
          <reference field="4294967294" count="1" selected="0">
            <x v="0"/>
          </reference>
          <reference field="1" count="1" selected="0">
            <x v="11"/>
          </reference>
          <reference field="2" count="1" selected="0">
            <x v="1"/>
          </reference>
        </references>
      </pivotArea>
    </chartFormat>
    <chartFormat chart="5" format="47">
      <pivotArea type="data" outline="0" fieldPosition="0">
        <references count="3">
          <reference field="4294967294" count="1" selected="0">
            <x v="0"/>
          </reference>
          <reference field="1" count="1" selected="0">
            <x v="17"/>
          </reference>
          <reference field="2" count="1" selected="0">
            <x v="1"/>
          </reference>
        </references>
      </pivotArea>
    </chartFormat>
    <chartFormat chart="5" format="48">
      <pivotArea type="data" outline="0" fieldPosition="0">
        <references count="3">
          <reference field="4294967294" count="1" selected="0">
            <x v="0"/>
          </reference>
          <reference field="1" count="1" selected="0">
            <x v="3"/>
          </reference>
          <reference field="2" count="1" selected="0">
            <x v="0"/>
          </reference>
        </references>
      </pivotArea>
    </chartFormat>
    <chartFormat chart="5" format="49">
      <pivotArea type="data" outline="0" fieldPosition="0">
        <references count="3">
          <reference field="4294967294" count="1" selected="0">
            <x v="0"/>
          </reference>
          <reference field="1" count="1" selected="0">
            <x v="9"/>
          </reference>
          <reference field="2" count="1" selected="0">
            <x v="0"/>
          </reference>
        </references>
      </pivotArea>
    </chartFormat>
    <chartFormat chart="5" format="50">
      <pivotArea type="data" outline="0" fieldPosition="0">
        <references count="3">
          <reference field="4294967294" count="1" selected="0">
            <x v="0"/>
          </reference>
          <reference field="1" count="1" selected="0">
            <x v="12"/>
          </reference>
          <reference field="2" count="1" selected="0">
            <x v="0"/>
          </reference>
        </references>
      </pivotArea>
    </chartFormat>
    <chartFormat chart="5" format="51">
      <pivotArea type="data" outline="0" fieldPosition="0">
        <references count="3">
          <reference field="4294967294" count="1" selected="0">
            <x v="0"/>
          </reference>
          <reference field="1" count="1" selected="0">
            <x v="3"/>
          </reference>
          <reference field="2" count="1" selected="0">
            <x v="1"/>
          </reference>
        </references>
      </pivotArea>
    </chartFormat>
    <chartFormat chart="5" format="52">
      <pivotArea type="data" outline="0" fieldPosition="0">
        <references count="3">
          <reference field="4294967294" count="1" selected="0">
            <x v="0"/>
          </reference>
          <reference field="1" count="1" selected="0">
            <x v="9"/>
          </reference>
          <reference field="2" count="1" selected="0">
            <x v="1"/>
          </reference>
        </references>
      </pivotArea>
    </chartFormat>
    <chartFormat chart="5" format="53">
      <pivotArea type="data" outline="0" fieldPosition="0">
        <references count="3">
          <reference field="4294967294" count="1" selected="0">
            <x v="0"/>
          </reference>
          <reference field="1" count="1" selected="0">
            <x v="12"/>
          </reference>
          <reference field="2" count="1" selected="0">
            <x v="1"/>
          </reference>
        </references>
      </pivotArea>
    </chartFormat>
    <chartFormat chart="5" format="54">
      <pivotArea type="data" outline="0" fieldPosition="0">
        <references count="3">
          <reference field="4294967294" count="1" selected="0">
            <x v="0"/>
          </reference>
          <reference field="1" count="1" selected="0">
            <x v="2"/>
          </reference>
          <reference field="2" count="1" selected="0">
            <x v="0"/>
          </reference>
        </references>
      </pivotArea>
    </chartFormat>
    <chartFormat chart="5" format="55">
      <pivotArea type="data" outline="0" fieldPosition="0">
        <references count="3">
          <reference field="4294967294" count="1" selected="0">
            <x v="0"/>
          </reference>
          <reference field="1" count="1" selected="0">
            <x v="6"/>
          </reference>
          <reference field="2" count="1" selected="0">
            <x v="0"/>
          </reference>
        </references>
      </pivotArea>
    </chartFormat>
    <chartFormat chart="5" format="56">
      <pivotArea type="data" outline="0" fieldPosition="0">
        <references count="3">
          <reference field="4294967294" count="1" selected="0">
            <x v="0"/>
          </reference>
          <reference field="1" count="1" selected="0">
            <x v="7"/>
          </reference>
          <reference field="2" count="1" selected="0">
            <x v="0"/>
          </reference>
        </references>
      </pivotArea>
    </chartFormat>
    <chartFormat chart="5" format="57">
      <pivotArea type="data" outline="0" fieldPosition="0">
        <references count="3">
          <reference field="4294967294" count="1" selected="0">
            <x v="0"/>
          </reference>
          <reference field="1" count="1" selected="0">
            <x v="15"/>
          </reference>
          <reference field="2" count="1" selected="0">
            <x v="0"/>
          </reference>
        </references>
      </pivotArea>
    </chartFormat>
    <chartFormat chart="5" format="58">
      <pivotArea type="data" outline="0" fieldPosition="0">
        <references count="3">
          <reference field="4294967294" count="1" selected="0">
            <x v="0"/>
          </reference>
          <reference field="1" count="1" selected="0">
            <x v="2"/>
          </reference>
          <reference field="2" count="1" selected="0">
            <x v="1"/>
          </reference>
        </references>
      </pivotArea>
    </chartFormat>
    <chartFormat chart="5" format="59">
      <pivotArea type="data" outline="0" fieldPosition="0">
        <references count="3">
          <reference field="4294967294" count="1" selected="0">
            <x v="0"/>
          </reference>
          <reference field="1" count="1" selected="0">
            <x v="6"/>
          </reference>
          <reference field="2" count="1" selected="0">
            <x v="1"/>
          </reference>
        </references>
      </pivotArea>
    </chartFormat>
    <chartFormat chart="5" format="60">
      <pivotArea type="data" outline="0" fieldPosition="0">
        <references count="3">
          <reference field="4294967294" count="1" selected="0">
            <x v="0"/>
          </reference>
          <reference field="1" count="1" selected="0">
            <x v="7"/>
          </reference>
          <reference field="2" count="1" selected="0">
            <x v="1"/>
          </reference>
        </references>
      </pivotArea>
    </chartFormat>
    <chartFormat chart="5" format="61">
      <pivotArea type="data" outline="0" fieldPosition="0">
        <references count="3">
          <reference field="4294967294" count="1" selected="0">
            <x v="0"/>
          </reference>
          <reference field="1" count="1" selected="0">
            <x v="15"/>
          </reference>
          <reference field="2" count="1" selected="0">
            <x v="1"/>
          </reference>
        </references>
      </pivotArea>
    </chartFormat>
    <chartFormat chart="5" format="62">
      <pivotArea type="data" outline="0" fieldPosition="0">
        <references count="3">
          <reference field="4294967294" count="1" selected="0">
            <x v="0"/>
          </reference>
          <reference field="1" count="1" selected="0">
            <x v="1"/>
          </reference>
          <reference field="2" count="1" selected="0">
            <x v="0"/>
          </reference>
        </references>
      </pivotArea>
    </chartFormat>
    <chartFormat chart="5" format="63">
      <pivotArea type="data" outline="0" fieldPosition="0">
        <references count="3">
          <reference field="4294967294" count="1" selected="0">
            <x v="0"/>
          </reference>
          <reference field="1" count="1" selected="0">
            <x v="4"/>
          </reference>
          <reference field="2" count="1" selected="0">
            <x v="0"/>
          </reference>
        </references>
      </pivotArea>
    </chartFormat>
    <chartFormat chart="5" format="64">
      <pivotArea type="data" outline="0" fieldPosition="0">
        <references count="3">
          <reference field="4294967294" count="1" selected="0">
            <x v="0"/>
          </reference>
          <reference field="1" count="1" selected="0">
            <x v="5"/>
          </reference>
          <reference field="2" count="1" selected="0">
            <x v="0"/>
          </reference>
        </references>
      </pivotArea>
    </chartFormat>
    <chartFormat chart="5" format="65">
      <pivotArea type="data" outline="0" fieldPosition="0">
        <references count="3">
          <reference field="4294967294" count="1" selected="0">
            <x v="0"/>
          </reference>
          <reference field="1" count="1" selected="0">
            <x v="8"/>
          </reference>
          <reference field="2" count="1" selected="0">
            <x v="0"/>
          </reference>
        </references>
      </pivotArea>
    </chartFormat>
    <chartFormat chart="5" format="66">
      <pivotArea type="data" outline="0" fieldPosition="0">
        <references count="3">
          <reference field="4294967294" count="1" selected="0">
            <x v="0"/>
          </reference>
          <reference field="1" count="1" selected="0">
            <x v="14"/>
          </reference>
          <reference field="2" count="1" selected="0">
            <x v="0"/>
          </reference>
        </references>
      </pivotArea>
    </chartFormat>
    <chartFormat chart="5" format="67">
      <pivotArea type="data" outline="0" fieldPosition="0">
        <references count="3">
          <reference field="4294967294" count="1" selected="0">
            <x v="0"/>
          </reference>
          <reference field="1" count="1" selected="0">
            <x v="1"/>
          </reference>
          <reference field="2" count="1" selected="0">
            <x v="1"/>
          </reference>
        </references>
      </pivotArea>
    </chartFormat>
    <chartFormat chart="5" format="68">
      <pivotArea type="data" outline="0" fieldPosition="0">
        <references count="3">
          <reference field="4294967294" count="1" selected="0">
            <x v="0"/>
          </reference>
          <reference field="1" count="1" selected="0">
            <x v="4"/>
          </reference>
          <reference field="2" count="1" selected="0">
            <x v="1"/>
          </reference>
        </references>
      </pivotArea>
    </chartFormat>
    <chartFormat chart="5" format="69">
      <pivotArea type="data" outline="0" fieldPosition="0">
        <references count="3">
          <reference field="4294967294" count="1" selected="0">
            <x v="0"/>
          </reference>
          <reference field="1" count="1" selected="0">
            <x v="5"/>
          </reference>
          <reference field="2" count="1" selected="0">
            <x v="1"/>
          </reference>
        </references>
      </pivotArea>
    </chartFormat>
    <chartFormat chart="5" format="70">
      <pivotArea type="data" outline="0" fieldPosition="0">
        <references count="3">
          <reference field="4294967294" count="1" selected="0">
            <x v="0"/>
          </reference>
          <reference field="1" count="1" selected="0">
            <x v="8"/>
          </reference>
          <reference field="2" count="1" selected="0">
            <x v="1"/>
          </reference>
        </references>
      </pivotArea>
    </chartFormat>
    <chartFormat chart="5" format="71">
      <pivotArea type="data" outline="0" fieldPosition="0">
        <references count="3">
          <reference field="4294967294" count="1" selected="0">
            <x v="0"/>
          </reference>
          <reference field="1" count="1" selected="0">
            <x v="14"/>
          </reference>
          <reference field="2" count="1" selected="0">
            <x v="1"/>
          </reference>
        </references>
      </pivotArea>
    </chartFormat>
    <chartFormat chart="5" format="72" series="1">
      <pivotArea type="data" outline="0" fieldPosition="0">
        <references count="2">
          <reference field="4294967294" count="1" selected="0">
            <x v="0"/>
          </reference>
          <reference field="1" count="1" selected="0">
            <x v="10"/>
          </reference>
        </references>
      </pivotArea>
    </chartFormat>
    <chartFormat chart="5" format="73" series="1">
      <pivotArea type="data" outline="0" fieldPosition="0">
        <references count="2">
          <reference field="4294967294" count="1" selected="0">
            <x v="0"/>
          </reference>
          <reference field="1" count="1" selected="0">
            <x v="13"/>
          </reference>
        </references>
      </pivotArea>
    </chartFormat>
    <chartFormat chart="5" format="74" series="1">
      <pivotArea type="data" outline="0" fieldPosition="0">
        <references count="2">
          <reference field="4294967294" count="1" selected="0">
            <x v="0"/>
          </reference>
          <reference field="1" count="1" selected="0">
            <x v="16"/>
          </reference>
        </references>
      </pivotArea>
    </chartFormat>
    <chartFormat chart="5" format="75">
      <pivotArea type="data" outline="0" fieldPosition="0">
        <references count="3">
          <reference field="4294967294" count="1" selected="0">
            <x v="0"/>
          </reference>
          <reference field="1" count="1" selected="0">
            <x v="10"/>
          </reference>
          <reference field="2" count="1" selected="0">
            <x v="0"/>
          </reference>
        </references>
      </pivotArea>
    </chartFormat>
    <chartFormat chart="5" format="76">
      <pivotArea type="data" outline="0" fieldPosition="0">
        <references count="3">
          <reference field="4294967294" count="1" selected="0">
            <x v="0"/>
          </reference>
          <reference field="1" count="1" selected="0">
            <x v="13"/>
          </reference>
          <reference field="2" count="1" selected="0">
            <x v="0"/>
          </reference>
        </references>
      </pivotArea>
    </chartFormat>
    <chartFormat chart="5" format="77">
      <pivotArea type="data" outline="0" fieldPosition="0">
        <references count="3">
          <reference field="4294967294" count="1" selected="0">
            <x v="0"/>
          </reference>
          <reference field="1" count="1" selected="0">
            <x v="16"/>
          </reference>
          <reference field="2" count="1" selected="0">
            <x v="0"/>
          </reference>
        </references>
      </pivotArea>
    </chartFormat>
    <chartFormat chart="5" format="78">
      <pivotArea type="data" outline="0" fieldPosition="0">
        <references count="3">
          <reference field="4294967294" count="1" selected="0">
            <x v="0"/>
          </reference>
          <reference field="1" count="1" selected="0">
            <x v="10"/>
          </reference>
          <reference field="2" count="1" selected="0">
            <x v="1"/>
          </reference>
        </references>
      </pivotArea>
    </chartFormat>
    <chartFormat chart="5" format="79">
      <pivotArea type="data" outline="0" fieldPosition="0">
        <references count="3">
          <reference field="4294967294" count="1" selected="0">
            <x v="0"/>
          </reference>
          <reference field="1" count="1" selected="0">
            <x v="13"/>
          </reference>
          <reference field="2" count="1" selected="0">
            <x v="1"/>
          </reference>
        </references>
      </pivotArea>
    </chartFormat>
    <chartFormat chart="5" format="80">
      <pivotArea type="data" outline="0" fieldPosition="0">
        <references count="3">
          <reference field="4294967294" count="1" selected="0">
            <x v="0"/>
          </reference>
          <reference field="1" count="1" selected="0">
            <x v="16"/>
          </reference>
          <reference field="2" count="1" selected="0">
            <x v="1"/>
          </reference>
        </references>
      </pivotArea>
    </chartFormat>
    <chartFormat chart="5" format="81">
      <pivotArea type="data" outline="0" fieldPosition="0">
        <references count="3">
          <reference field="4294967294" count="1" selected="0">
            <x v="0"/>
          </reference>
          <reference field="1" count="1" selected="0">
            <x v="7"/>
          </reference>
          <reference field="2"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920C10B-5FFE-E841-A8BC-BE5509FD4C44}" name="PivotTable24"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O13:T1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h="1" x="0"/>
        <item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3">
      <pivotArea outline="0" collapsedLevelsAreSubtotals="1" fieldPosition="0"/>
    </format>
  </formats>
  <chartFormats count="7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1"/>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7"/>
          </reference>
        </references>
      </pivotArea>
    </chartFormat>
    <chartFormat chart="2" format="6">
      <pivotArea type="data" outline="0" fieldPosition="0">
        <references count="2">
          <reference field="4294967294" count="1" selected="0">
            <x v="0"/>
          </reference>
          <reference field="1" count="1" selected="0">
            <x v="5"/>
          </reference>
        </references>
      </pivotArea>
    </chartFormat>
    <chartFormat chart="2" format="7">
      <pivotArea type="data" outline="0" fieldPosition="0">
        <references count="2">
          <reference field="4294967294" count="1" selected="0">
            <x v="0"/>
          </reference>
          <reference field="1" count="1" selected="0">
            <x v="13"/>
          </reference>
        </references>
      </pivotArea>
    </chartFormat>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3">
          <reference field="4294967294" count="1" selected="0">
            <x v="0"/>
          </reference>
          <reference field="1" count="1" selected="0">
            <x v="9"/>
          </reference>
          <reference field="3" count="1" selected="0">
            <x v="3"/>
          </reference>
        </references>
      </pivotArea>
    </chartFormat>
    <chartFormat chart="5" format="11" series="1">
      <pivotArea type="data" outline="0" fieldPosition="0">
        <references count="3">
          <reference field="4294967294" count="1" selected="0">
            <x v="0"/>
          </reference>
          <reference field="1" count="1" selected="0">
            <x v="3"/>
          </reference>
          <reference field="3" count="1" selected="0">
            <x v="3"/>
          </reference>
        </references>
      </pivotArea>
    </chartFormat>
    <chartFormat chart="5" format="12" series="1">
      <pivotArea type="data" outline="0" fieldPosition="0">
        <references count="3">
          <reference field="4294967294" count="1" selected="0">
            <x v="0"/>
          </reference>
          <reference field="1" count="1" selected="0">
            <x v="7"/>
          </reference>
          <reference field="3" count="1" selected="0">
            <x v="3"/>
          </reference>
        </references>
      </pivotArea>
    </chartFormat>
    <chartFormat chart="5" format="13" series="1">
      <pivotArea type="data" outline="0" fieldPosition="0">
        <references count="3">
          <reference field="4294967294" count="1" selected="0">
            <x v="0"/>
          </reference>
          <reference field="1" count="1" selected="0">
            <x v="5"/>
          </reference>
          <reference field="3" count="1" selected="0">
            <x v="3"/>
          </reference>
        </references>
      </pivotArea>
    </chartFormat>
    <chartFormat chart="5" format="14" series="1">
      <pivotArea type="data" outline="0" fieldPosition="0">
        <references count="3">
          <reference field="4294967294" count="1" selected="0">
            <x v="0"/>
          </reference>
          <reference field="1" count="1" selected="0">
            <x v="1"/>
          </reference>
          <reference field="3" count="1" selected="0">
            <x v="3"/>
          </reference>
        </references>
      </pivotArea>
    </chartFormat>
    <chartFormat chart="5" format="15" series="1">
      <pivotArea type="data" outline="0" fieldPosition="0">
        <references count="3">
          <reference field="4294967294" count="1" selected="0">
            <x v="0"/>
          </reference>
          <reference field="1" count="1" selected="0">
            <x v="15"/>
          </reference>
          <reference field="3" count="1" selected="0">
            <x v="3"/>
          </reference>
        </references>
      </pivotArea>
    </chartFormat>
    <chartFormat chart="5" format="16" series="1">
      <pivotArea type="data" outline="0" fieldPosition="0">
        <references count="2">
          <reference field="4294967294" count="1" selected="0">
            <x v="0"/>
          </reference>
          <reference field="1" count="1" selected="0">
            <x v="14"/>
          </reference>
        </references>
      </pivotArea>
    </chartFormat>
    <chartFormat chart="5" format="17" series="1">
      <pivotArea type="data" outline="0" fieldPosition="0">
        <references count="2">
          <reference field="4294967294" count="1" selected="0">
            <x v="0"/>
          </reference>
          <reference field="1" count="1" selected="0">
            <x v="1"/>
          </reference>
        </references>
      </pivotArea>
    </chartFormat>
    <chartFormat chart="5" format="18" series="1">
      <pivotArea type="data" outline="0" fieldPosition="0">
        <references count="2">
          <reference field="4294967294" count="1" selected="0">
            <x v="0"/>
          </reference>
          <reference field="1" count="1" selected="0">
            <x v="4"/>
          </reference>
        </references>
      </pivotArea>
    </chartFormat>
    <chartFormat chart="5" format="19" series="1">
      <pivotArea type="data" outline="0" fieldPosition="0">
        <references count="2">
          <reference field="4294967294" count="1" selected="0">
            <x v="0"/>
          </reference>
          <reference field="1" count="1" selected="0">
            <x v="5"/>
          </reference>
        </references>
      </pivotArea>
    </chartFormat>
    <chartFormat chart="5" format="20" series="1">
      <pivotArea type="data" outline="0" fieldPosition="0">
        <references count="2">
          <reference field="4294967294" count="1" selected="0">
            <x v="0"/>
          </reference>
          <reference field="1" count="1" selected="0">
            <x v="8"/>
          </reference>
        </references>
      </pivotArea>
    </chartFormat>
    <chartFormat chart="5" format="21" series="1">
      <pivotArea type="data" outline="0" fieldPosition="0">
        <references count="2">
          <reference field="4294967294" count="1" selected="0">
            <x v="0"/>
          </reference>
          <reference field="1" count="1" selected="0">
            <x v="11"/>
          </reference>
        </references>
      </pivotArea>
    </chartFormat>
    <chartFormat chart="5" format="22" series="1">
      <pivotArea type="data" outline="0" fieldPosition="0">
        <references count="2">
          <reference field="4294967294" count="1" selected="0">
            <x v="0"/>
          </reference>
          <reference field="1" count="1" selected="0">
            <x v="17"/>
          </reference>
        </references>
      </pivotArea>
    </chartFormat>
    <chartFormat chart="5" format="23">
      <pivotArea type="data" outline="0" fieldPosition="0">
        <references count="3">
          <reference field="4294967294" count="1" selected="0">
            <x v="0"/>
          </reference>
          <reference field="1" count="1" selected="0">
            <x v="0"/>
          </reference>
          <reference field="2" count="1" selected="0">
            <x v="2"/>
          </reference>
        </references>
      </pivotArea>
    </chartFormat>
    <chartFormat chart="5" format="24">
      <pivotArea type="data" outline="0" fieldPosition="0">
        <references count="3">
          <reference field="4294967294" count="1" selected="0">
            <x v="0"/>
          </reference>
          <reference field="1" count="1" selected="0">
            <x v="11"/>
          </reference>
          <reference field="2" count="1" selected="0">
            <x v="2"/>
          </reference>
        </references>
      </pivotArea>
    </chartFormat>
    <chartFormat chart="5" format="25">
      <pivotArea type="data" outline="0" fieldPosition="0">
        <references count="3">
          <reference field="4294967294" count="1" selected="0">
            <x v="0"/>
          </reference>
          <reference field="1" count="1" selected="0">
            <x v="17"/>
          </reference>
          <reference field="2" count="1" selected="0">
            <x v="2"/>
          </reference>
        </references>
      </pivotArea>
    </chartFormat>
    <chartFormat chart="5" format="26">
      <pivotArea type="data" outline="0" fieldPosition="0">
        <references count="3">
          <reference field="4294967294" count="1" selected="0">
            <x v="0"/>
          </reference>
          <reference field="1" count="1" selected="0">
            <x v="0"/>
          </reference>
          <reference field="2" count="1" selected="0">
            <x v="1"/>
          </reference>
        </references>
      </pivotArea>
    </chartFormat>
    <chartFormat chart="5" format="27">
      <pivotArea type="data" outline="0" fieldPosition="0">
        <references count="3">
          <reference field="4294967294" count="1" selected="0">
            <x v="0"/>
          </reference>
          <reference field="1" count="1" selected="0">
            <x v="11"/>
          </reference>
          <reference field="2" count="1" selected="0">
            <x v="1"/>
          </reference>
        </references>
      </pivotArea>
    </chartFormat>
    <chartFormat chart="5" format="28">
      <pivotArea type="data" outline="0" fieldPosition="0">
        <references count="3">
          <reference field="4294967294" count="1" selected="0">
            <x v="0"/>
          </reference>
          <reference field="1" count="1" selected="0">
            <x v="17"/>
          </reference>
          <reference field="2" count="1" selected="0">
            <x v="1"/>
          </reference>
        </references>
      </pivotArea>
    </chartFormat>
    <chartFormat chart="5" format="29" series="1">
      <pivotArea type="data" outline="0" fieldPosition="0">
        <references count="2">
          <reference field="4294967294" count="1" selected="0">
            <x v="0"/>
          </reference>
          <reference field="1" count="1" selected="0">
            <x v="15"/>
          </reference>
        </references>
      </pivotArea>
    </chartFormat>
    <chartFormat chart="5" format="30">
      <pivotArea type="data" outline="0" fieldPosition="0">
        <references count="3">
          <reference field="4294967294" count="1" selected="0">
            <x v="0"/>
          </reference>
          <reference field="1" count="1" selected="0">
            <x v="3"/>
          </reference>
          <reference field="2" count="1" selected="0">
            <x v="2"/>
          </reference>
        </references>
      </pivotArea>
    </chartFormat>
    <chartFormat chart="5" format="31">
      <pivotArea type="data" outline="0" fieldPosition="0">
        <references count="3">
          <reference field="4294967294" count="1" selected="0">
            <x v="0"/>
          </reference>
          <reference field="1" count="1" selected="0">
            <x v="9"/>
          </reference>
          <reference field="2" count="1" selected="0">
            <x v="2"/>
          </reference>
        </references>
      </pivotArea>
    </chartFormat>
    <chartFormat chart="5" format="32">
      <pivotArea type="data" outline="0" fieldPosition="0">
        <references count="3">
          <reference field="4294967294" count="1" selected="0">
            <x v="0"/>
          </reference>
          <reference field="1" count="1" selected="0">
            <x v="12"/>
          </reference>
          <reference field="2" count="1" selected="0">
            <x v="2"/>
          </reference>
        </references>
      </pivotArea>
    </chartFormat>
    <chartFormat chart="5" format="33">
      <pivotArea type="data" outline="0" fieldPosition="0">
        <references count="3">
          <reference field="4294967294" count="1" selected="0">
            <x v="0"/>
          </reference>
          <reference field="1" count="1" selected="0">
            <x v="3"/>
          </reference>
          <reference field="2" count="1" selected="0">
            <x v="1"/>
          </reference>
        </references>
      </pivotArea>
    </chartFormat>
    <chartFormat chart="5" format="34">
      <pivotArea type="data" outline="0" fieldPosition="0">
        <references count="3">
          <reference field="4294967294" count="1" selected="0">
            <x v="0"/>
          </reference>
          <reference field="1" count="1" selected="0">
            <x v="9"/>
          </reference>
          <reference field="2" count="1" selected="0">
            <x v="1"/>
          </reference>
        </references>
      </pivotArea>
    </chartFormat>
    <chartFormat chart="5" format="35">
      <pivotArea type="data" outline="0" fieldPosition="0">
        <references count="3">
          <reference field="4294967294" count="1" selected="0">
            <x v="0"/>
          </reference>
          <reference field="1" count="1" selected="0">
            <x v="12"/>
          </reference>
          <reference field="2" count="1" selected="0">
            <x v="1"/>
          </reference>
        </references>
      </pivotArea>
    </chartFormat>
    <chartFormat chart="5" format="36">
      <pivotArea type="data" outline="0" fieldPosition="0">
        <references count="3">
          <reference field="4294967294" count="1" selected="0">
            <x v="0"/>
          </reference>
          <reference field="1" count="1" selected="0">
            <x v="2"/>
          </reference>
          <reference field="2" count="1" selected="0">
            <x v="2"/>
          </reference>
        </references>
      </pivotArea>
    </chartFormat>
    <chartFormat chart="5" format="37">
      <pivotArea type="data" outline="0" fieldPosition="0">
        <references count="3">
          <reference field="4294967294" count="1" selected="0">
            <x v="0"/>
          </reference>
          <reference field="1" count="1" selected="0">
            <x v="6"/>
          </reference>
          <reference field="2" count="1" selected="0">
            <x v="2"/>
          </reference>
        </references>
      </pivotArea>
    </chartFormat>
    <chartFormat chart="5" format="38">
      <pivotArea type="data" outline="0" fieldPosition="0">
        <references count="3">
          <reference field="4294967294" count="1" selected="0">
            <x v="0"/>
          </reference>
          <reference field="1" count="1" selected="0">
            <x v="7"/>
          </reference>
          <reference field="2" count="1" selected="0">
            <x v="2"/>
          </reference>
        </references>
      </pivotArea>
    </chartFormat>
    <chartFormat chart="5" format="39">
      <pivotArea type="data" outline="0" fieldPosition="0">
        <references count="3">
          <reference field="4294967294" count="1" selected="0">
            <x v="0"/>
          </reference>
          <reference field="1" count="1" selected="0">
            <x v="15"/>
          </reference>
          <reference field="2" count="1" selected="0">
            <x v="2"/>
          </reference>
        </references>
      </pivotArea>
    </chartFormat>
    <chartFormat chart="5" format="40">
      <pivotArea type="data" outline="0" fieldPosition="0">
        <references count="3">
          <reference field="4294967294" count="1" selected="0">
            <x v="0"/>
          </reference>
          <reference field="1" count="1" selected="0">
            <x v="2"/>
          </reference>
          <reference field="2" count="1" selected="0">
            <x v="1"/>
          </reference>
        </references>
      </pivotArea>
    </chartFormat>
    <chartFormat chart="5" format="41">
      <pivotArea type="data" outline="0" fieldPosition="0">
        <references count="3">
          <reference field="4294967294" count="1" selected="0">
            <x v="0"/>
          </reference>
          <reference field="1" count="1" selected="0">
            <x v="6"/>
          </reference>
          <reference field="2" count="1" selected="0">
            <x v="1"/>
          </reference>
        </references>
      </pivotArea>
    </chartFormat>
    <chartFormat chart="5" format="42">
      <pivotArea type="data" outline="0" fieldPosition="0">
        <references count="3">
          <reference field="4294967294" count="1" selected="0">
            <x v="0"/>
          </reference>
          <reference field="1" count="1" selected="0">
            <x v="7"/>
          </reference>
          <reference field="2" count="1" selected="0">
            <x v="1"/>
          </reference>
        </references>
      </pivotArea>
    </chartFormat>
    <chartFormat chart="5" format="43">
      <pivotArea type="data" outline="0" fieldPosition="0">
        <references count="3">
          <reference field="4294967294" count="1" selected="0">
            <x v="0"/>
          </reference>
          <reference field="1" count="1" selected="0">
            <x v="15"/>
          </reference>
          <reference field="2" count="1" selected="0">
            <x v="1"/>
          </reference>
        </references>
      </pivotArea>
    </chartFormat>
    <chartFormat chart="5" format="44">
      <pivotArea type="data" outline="0" fieldPosition="0">
        <references count="3">
          <reference field="4294967294" count="1" selected="0">
            <x v="0"/>
          </reference>
          <reference field="1" count="1" selected="0">
            <x v="1"/>
          </reference>
          <reference field="2" count="1" selected="0">
            <x v="2"/>
          </reference>
        </references>
      </pivotArea>
    </chartFormat>
    <chartFormat chart="5" format="45">
      <pivotArea type="data" outline="0" fieldPosition="0">
        <references count="3">
          <reference field="4294967294" count="1" selected="0">
            <x v="0"/>
          </reference>
          <reference field="1" count="1" selected="0">
            <x v="5"/>
          </reference>
          <reference field="2" count="1" selected="0">
            <x v="2"/>
          </reference>
        </references>
      </pivotArea>
    </chartFormat>
    <chartFormat chart="5" format="46">
      <pivotArea type="data" outline="0" fieldPosition="0">
        <references count="3">
          <reference field="4294967294" count="1" selected="0">
            <x v="0"/>
          </reference>
          <reference field="1" count="1" selected="0">
            <x v="14"/>
          </reference>
          <reference field="2" count="1" selected="0">
            <x v="2"/>
          </reference>
        </references>
      </pivotArea>
    </chartFormat>
    <chartFormat chart="5" format="47">
      <pivotArea type="data" outline="0" fieldPosition="0">
        <references count="3">
          <reference field="4294967294" count="1" selected="0">
            <x v="0"/>
          </reference>
          <reference field="1" count="1" selected="0">
            <x v="1"/>
          </reference>
          <reference field="2" count="1" selected="0">
            <x v="0"/>
          </reference>
        </references>
      </pivotArea>
    </chartFormat>
    <chartFormat chart="5" format="48">
      <pivotArea type="data" outline="0" fieldPosition="0">
        <references count="3">
          <reference field="4294967294" count="1" selected="0">
            <x v="0"/>
          </reference>
          <reference field="1" count="1" selected="0">
            <x v="4"/>
          </reference>
          <reference field="2" count="1" selected="0">
            <x v="0"/>
          </reference>
        </references>
      </pivotArea>
    </chartFormat>
    <chartFormat chart="5" format="49">
      <pivotArea type="data" outline="0" fieldPosition="0">
        <references count="3">
          <reference field="4294967294" count="1" selected="0">
            <x v="0"/>
          </reference>
          <reference field="1" count="1" selected="0">
            <x v="5"/>
          </reference>
          <reference field="2" count="1" selected="0">
            <x v="0"/>
          </reference>
        </references>
      </pivotArea>
    </chartFormat>
    <chartFormat chart="5" format="50">
      <pivotArea type="data" outline="0" fieldPosition="0">
        <references count="3">
          <reference field="4294967294" count="1" selected="0">
            <x v="0"/>
          </reference>
          <reference field="1" count="1" selected="0">
            <x v="8"/>
          </reference>
          <reference field="2" count="1" selected="0">
            <x v="0"/>
          </reference>
        </references>
      </pivotArea>
    </chartFormat>
    <chartFormat chart="5" format="51">
      <pivotArea type="data" outline="0" fieldPosition="0">
        <references count="3">
          <reference field="4294967294" count="1" selected="0">
            <x v="0"/>
          </reference>
          <reference field="1" count="1" selected="0">
            <x v="14"/>
          </reference>
          <reference field="2" count="1" selected="0">
            <x v="0"/>
          </reference>
        </references>
      </pivotArea>
    </chartFormat>
    <chartFormat chart="5" format="52">
      <pivotArea type="data" outline="0" fieldPosition="0">
        <references count="3">
          <reference field="4294967294" count="1" selected="0">
            <x v="0"/>
          </reference>
          <reference field="1" count="1" selected="0">
            <x v="10"/>
          </reference>
          <reference field="2" count="1" selected="0">
            <x v="2"/>
          </reference>
        </references>
      </pivotArea>
    </chartFormat>
    <chartFormat chart="5" format="53">
      <pivotArea type="data" outline="0" fieldPosition="0">
        <references count="3">
          <reference field="4294967294" count="1" selected="0">
            <x v="0"/>
          </reference>
          <reference field="1" count="1" selected="0">
            <x v="13"/>
          </reference>
          <reference field="2" count="1" selected="0">
            <x v="2"/>
          </reference>
        </references>
      </pivotArea>
    </chartFormat>
    <chartFormat chart="5" format="54">
      <pivotArea type="data" outline="0" fieldPosition="0">
        <references count="3">
          <reference field="4294967294" count="1" selected="0">
            <x v="0"/>
          </reference>
          <reference field="1" count="1" selected="0">
            <x v="16"/>
          </reference>
          <reference field="2" count="1" selected="0">
            <x v="2"/>
          </reference>
        </references>
      </pivotArea>
    </chartFormat>
    <chartFormat chart="5" format="55">
      <pivotArea type="data" outline="0" fieldPosition="0">
        <references count="3">
          <reference field="4294967294" count="1" selected="0">
            <x v="0"/>
          </reference>
          <reference field="1" count="1" selected="0">
            <x v="10"/>
          </reference>
          <reference field="2" count="1" selected="0">
            <x v="1"/>
          </reference>
        </references>
      </pivotArea>
    </chartFormat>
    <chartFormat chart="5" format="56">
      <pivotArea type="data" outline="0" fieldPosition="0">
        <references count="3">
          <reference field="4294967294" count="1" selected="0">
            <x v="0"/>
          </reference>
          <reference field="1" count="1" selected="0">
            <x v="13"/>
          </reference>
          <reference field="2" count="1" selected="0">
            <x v="1"/>
          </reference>
        </references>
      </pivotArea>
    </chartFormat>
    <chartFormat chart="5" format="57">
      <pivotArea type="data" outline="0" fieldPosition="0">
        <references count="3">
          <reference field="4294967294" count="1" selected="0">
            <x v="0"/>
          </reference>
          <reference field="1" count="1" selected="0">
            <x v="16"/>
          </reference>
          <reference field="2" count="1" selected="0">
            <x v="1"/>
          </reference>
        </references>
      </pivotArea>
    </chartFormat>
    <chartFormat chart="5" format="58" series="1">
      <pivotArea type="data" outline="0" fieldPosition="0">
        <references count="2">
          <reference field="4294967294" count="1" selected="0">
            <x v="0"/>
          </reference>
          <reference field="1" count="1" selected="0">
            <x v="0"/>
          </reference>
        </references>
      </pivotArea>
    </chartFormat>
    <chartFormat chart="5" format="59" series="1">
      <pivotArea type="data" outline="0" fieldPosition="0">
        <references count="2">
          <reference field="4294967294" count="1" selected="0">
            <x v="0"/>
          </reference>
          <reference field="1" count="1" selected="0">
            <x v="3"/>
          </reference>
        </references>
      </pivotArea>
    </chartFormat>
    <chartFormat chart="5" format="60" series="1">
      <pivotArea type="data" outline="0" fieldPosition="0">
        <references count="2">
          <reference field="4294967294" count="1" selected="0">
            <x v="0"/>
          </reference>
          <reference field="1" count="1" selected="0">
            <x v="9"/>
          </reference>
        </references>
      </pivotArea>
    </chartFormat>
    <chartFormat chart="5" format="61" series="1">
      <pivotArea type="data" outline="0" fieldPosition="0">
        <references count="2">
          <reference field="4294967294" count="1" selected="0">
            <x v="0"/>
          </reference>
          <reference field="1" count="1" selected="0">
            <x v="12"/>
          </reference>
        </references>
      </pivotArea>
    </chartFormat>
    <chartFormat chart="5" format="62" series="1">
      <pivotArea type="data" outline="0" fieldPosition="0">
        <references count="2">
          <reference field="4294967294" count="1" selected="0">
            <x v="0"/>
          </reference>
          <reference field="1" count="1" selected="0">
            <x v="6"/>
          </reference>
        </references>
      </pivotArea>
    </chartFormat>
    <chartFormat chart="5" format="63" series="1">
      <pivotArea type="data" outline="0" fieldPosition="0">
        <references count="2">
          <reference field="4294967294" count="1" selected="0">
            <x v="0"/>
          </reference>
          <reference field="1" count="1" selected="0">
            <x v="2"/>
          </reference>
        </references>
      </pivotArea>
    </chartFormat>
    <chartFormat chart="5" format="64" series="1">
      <pivotArea type="data" outline="0" fieldPosition="0">
        <references count="2">
          <reference field="4294967294" count="1" selected="0">
            <x v="0"/>
          </reference>
          <reference field="1" count="1" selected="0">
            <x v="7"/>
          </reference>
        </references>
      </pivotArea>
    </chartFormat>
    <chartFormat chart="9" format="74" series="1">
      <pivotArea type="data" outline="0" fieldPosition="0">
        <references count="2">
          <reference field="4294967294" count="1" selected="0">
            <x v="0"/>
          </reference>
          <reference field="1" count="1" selected="0">
            <x v="3"/>
          </reference>
        </references>
      </pivotArea>
    </chartFormat>
    <chartFormat chart="9" format="75" series="1">
      <pivotArea type="data" outline="0" fieldPosition="0">
        <references count="2">
          <reference field="4294967294" count="1" selected="0">
            <x v="0"/>
          </reference>
          <reference field="1" count="1" selected="0">
            <x v="9"/>
          </reference>
        </references>
      </pivotArea>
    </chartFormat>
    <chartFormat chart="9" format="76" series="1">
      <pivotArea type="data" outline="0" fieldPosition="0">
        <references count="2">
          <reference field="4294967294" count="1" selected="0">
            <x v="0"/>
          </reference>
          <reference field="1" count="1" selected="0">
            <x v="12"/>
          </reference>
        </references>
      </pivotArea>
    </chartFormat>
    <chartFormat chart="9" format="77" series="1">
      <pivotArea type="data" outline="0" fieldPosition="0">
        <references count="2">
          <reference field="4294967294" count="1" selected="0">
            <x v="0"/>
          </reference>
          <reference field="1" count="1" selected="0">
            <x v="0"/>
          </reference>
        </references>
      </pivotArea>
    </chartFormat>
    <chartFormat chart="9" format="78" series="1">
      <pivotArea type="data" outline="0" fieldPosition="0">
        <references count="2">
          <reference field="4294967294" count="1" selected="0">
            <x v="0"/>
          </reference>
          <reference field="1" count="1" selected="0">
            <x v="11"/>
          </reference>
        </references>
      </pivotArea>
    </chartFormat>
    <chartFormat chart="9" format="79" series="1">
      <pivotArea type="data" outline="0" fieldPosition="0">
        <references count="2">
          <reference field="4294967294" count="1" selected="0">
            <x v="0"/>
          </reference>
          <reference field="1" count="1" selected="0">
            <x v="17"/>
          </reference>
        </references>
      </pivotArea>
    </chartFormat>
    <chartFormat chart="9" format="80" series="1">
      <pivotArea type="data" outline="0" fieldPosition="0">
        <references count="2">
          <reference field="4294967294" count="1" selected="0">
            <x v="0"/>
          </reference>
          <reference field="1" count="1" selected="0">
            <x v="15"/>
          </reference>
        </references>
      </pivotArea>
    </chartFormat>
    <chartFormat chart="9" format="81" series="1">
      <pivotArea type="data" outline="0" fieldPosition="0">
        <references count="2">
          <reference field="4294967294" count="1" selected="0">
            <x v="0"/>
          </reference>
          <reference field="1" count="1" selected="0">
            <x v="2"/>
          </reference>
        </references>
      </pivotArea>
    </chartFormat>
    <chartFormat chart="9" format="82" series="1">
      <pivotArea type="data" outline="0" fieldPosition="0">
        <references count="2">
          <reference field="4294967294" count="1" selected="0">
            <x v="0"/>
          </reference>
          <reference field="1" count="1" selected="0">
            <x v="6"/>
          </reference>
        </references>
      </pivotArea>
    </chartFormat>
    <chartFormat chart="9" format="83" series="1">
      <pivotArea type="data" outline="0" fieldPosition="0">
        <references count="2">
          <reference field="4294967294" count="1" selected="0">
            <x v="0"/>
          </reference>
          <reference field="1" count="1" selected="0">
            <x v="7"/>
          </reference>
        </references>
      </pivotArea>
    </chartFormat>
    <chartFormat chart="9" format="84" series="1">
      <pivotArea type="data" outline="0" fieldPosition="0">
        <references count="2">
          <reference field="4294967294" count="1" selected="0">
            <x v="0"/>
          </reference>
          <reference field="1" count="1" selected="0">
            <x v="14"/>
          </reference>
        </references>
      </pivotArea>
    </chartFormat>
    <chartFormat chart="9" format="85" series="1">
      <pivotArea type="data" outline="0" fieldPosition="0">
        <references count="2">
          <reference field="4294967294" count="1" selected="0">
            <x v="0"/>
          </reference>
          <reference field="1" count="1" selected="0">
            <x v="1"/>
          </reference>
        </references>
      </pivotArea>
    </chartFormat>
    <chartFormat chart="9" format="86" series="1">
      <pivotArea type="data" outline="0" fieldPosition="0">
        <references count="2">
          <reference field="4294967294" count="1" selected="0">
            <x v="0"/>
          </reference>
          <reference field="1" count="1" selected="0">
            <x v="4"/>
          </reference>
        </references>
      </pivotArea>
    </chartFormat>
    <chartFormat chart="9" format="87" series="1">
      <pivotArea type="data" outline="0" fieldPosition="0">
        <references count="2">
          <reference field="4294967294" count="1" selected="0">
            <x v="0"/>
          </reference>
          <reference field="1" count="1" selected="0">
            <x v="5"/>
          </reference>
        </references>
      </pivotArea>
    </chartFormat>
    <chartFormat chart="9" format="88" series="1">
      <pivotArea type="data" outline="0" fieldPosition="0">
        <references count="2">
          <reference field="4294967294" count="1" selected="0">
            <x v="0"/>
          </reference>
          <reference field="1" count="1" selected="0">
            <x v="8"/>
          </reference>
        </references>
      </pivotArea>
    </chartFormat>
    <chartFormat chart="5" format="65" series="1">
      <pivotArea type="data" outline="0" fieldPosition="0">
        <references count="2">
          <reference field="4294967294" count="1" selected="0">
            <x v="0"/>
          </reference>
          <reference field="1" count="1" selected="0">
            <x v="13"/>
          </reference>
        </references>
      </pivotArea>
    </chartFormat>
    <chartFormat chart="5" format="66" series="1">
      <pivotArea type="data" outline="0" fieldPosition="0">
        <references count="2">
          <reference field="4294967294" count="1" selected="0">
            <x v="0"/>
          </reference>
          <reference field="1" count="1" selected="0">
            <x v="16"/>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2449F55-6E63-CA41-8C99-A21FE2338D47}" name="PivotTable23"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G13:L1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h="1" x="1"/>
        <item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5"/>
  </dataFields>
  <formats count="1">
    <format dxfId="4">
      <pivotArea outline="0" collapsedLevelsAreSubtotals="1" fieldPosition="0"/>
    </format>
  </formats>
  <chartFormats count="70">
    <chartFormat chart="5" format="9" series="1">
      <pivotArea type="data" outline="0" fieldPosition="0">
        <references count="3">
          <reference field="4294967294" count="1" selected="0">
            <x v="0"/>
          </reference>
          <reference field="1" count="1" selected="0">
            <x v="12"/>
          </reference>
          <reference field="3" count="1" selected="0">
            <x v="2"/>
          </reference>
        </references>
      </pivotArea>
    </chartFormat>
    <chartFormat chart="5" format="10" series="1">
      <pivotArea type="data" outline="0" fieldPosition="0">
        <references count="3">
          <reference field="4294967294" count="1" selected="0">
            <x v="0"/>
          </reference>
          <reference field="1" count="1" selected="0">
            <x v="9"/>
          </reference>
          <reference field="3" count="1" selected="0">
            <x v="2"/>
          </reference>
        </references>
      </pivotArea>
    </chartFormat>
    <chartFormat chart="5" format="11" series="1">
      <pivotArea type="data" outline="0" fieldPosition="0">
        <references count="3">
          <reference field="4294967294" count="1" selected="0">
            <x v="0"/>
          </reference>
          <reference field="1" count="1" selected="0">
            <x v="3"/>
          </reference>
          <reference field="3" count="1" selected="0">
            <x v="2"/>
          </reference>
        </references>
      </pivotArea>
    </chartFormat>
    <chartFormat chart="5" format="12" series="1">
      <pivotArea type="data" outline="0" fieldPosition="0">
        <references count="3">
          <reference field="4294967294" count="1" selected="0">
            <x v="0"/>
          </reference>
          <reference field="1" count="1" selected="0">
            <x v="2"/>
          </reference>
          <reference field="3" count="1" selected="0">
            <x v="2"/>
          </reference>
        </references>
      </pivotArea>
    </chartFormat>
    <chartFormat chart="5" format="13" series="1">
      <pivotArea type="data" outline="0" fieldPosition="0">
        <references count="3">
          <reference field="4294967294" count="1" selected="0">
            <x v="0"/>
          </reference>
          <reference field="1" count="1" selected="0">
            <x v="7"/>
          </reference>
          <reference field="3" count="1" selected="0">
            <x v="2"/>
          </reference>
        </references>
      </pivotArea>
    </chartFormat>
    <chartFormat chart="5" format="14" series="1">
      <pivotArea type="data" outline="0" fieldPosition="0">
        <references count="3">
          <reference field="4294967294" count="1" selected="0">
            <x v="0"/>
          </reference>
          <reference field="1" count="1" selected="0">
            <x v="15"/>
          </reference>
          <reference field="3" count="1" selected="0">
            <x v="2"/>
          </reference>
        </references>
      </pivotArea>
    </chartFormat>
    <chartFormat chart="5" format="15" series="1">
      <pivotArea type="data" outline="0" fieldPosition="0">
        <references count="3">
          <reference field="4294967294" count="1" selected="0">
            <x v="0"/>
          </reference>
          <reference field="1" count="1" selected="0">
            <x v="6"/>
          </reference>
          <reference field="3" count="1" selected="0">
            <x v="2"/>
          </reference>
        </references>
      </pivotArea>
    </chartFormat>
    <chartFormat chart="5" format="16" series="1">
      <pivotArea type="data" outline="0" fieldPosition="0">
        <references count="3">
          <reference field="4294967294" count="1" selected="0">
            <x v="0"/>
          </reference>
          <reference field="1" count="1" selected="0">
            <x v="8"/>
          </reference>
          <reference field="3" count="1" selected="0">
            <x v="2"/>
          </reference>
        </references>
      </pivotArea>
    </chartFormat>
    <chartFormat chart="5" format="17" series="1">
      <pivotArea type="data" outline="0" fieldPosition="0">
        <references count="3">
          <reference field="4294967294" count="1" selected="0">
            <x v="0"/>
          </reference>
          <reference field="1" count="1" selected="0">
            <x v="5"/>
          </reference>
          <reference field="3" count="1" selected="0">
            <x v="2"/>
          </reference>
        </references>
      </pivotArea>
    </chartFormat>
    <chartFormat chart="5" format="18" series="1">
      <pivotArea type="data" outline="0" fieldPosition="0">
        <references count="3">
          <reference field="4294967294" count="1" selected="0">
            <x v="0"/>
          </reference>
          <reference field="1" count="1" selected="0">
            <x v="14"/>
          </reference>
          <reference field="3" count="1" selected="0">
            <x v="2"/>
          </reference>
        </references>
      </pivotArea>
    </chartFormat>
    <chartFormat chart="5" format="19" series="1">
      <pivotArea type="data" outline="0" fieldPosition="0">
        <references count="3">
          <reference field="4294967294" count="1" selected="0">
            <x v="0"/>
          </reference>
          <reference field="1" count="1" selected="0">
            <x v="4"/>
          </reference>
          <reference field="3" count="1" selected="0">
            <x v="2"/>
          </reference>
        </references>
      </pivotArea>
    </chartFormat>
    <chartFormat chart="5" format="20" series="1">
      <pivotArea type="data" outline="0" fieldPosition="0">
        <references count="3">
          <reference field="4294967294" count="1" selected="0">
            <x v="0"/>
          </reference>
          <reference field="1" count="1" selected="0">
            <x v="1"/>
          </reference>
          <reference field="3" count="1" selected="0">
            <x v="2"/>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2"/>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2"/>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2"/>
          </reference>
        </references>
      </pivotArea>
    </chartFormat>
    <chartFormat chart="5" format="24" series="1">
      <pivotArea type="data" outline="0" fieldPosition="0">
        <references count="3">
          <reference field="4294967294" count="1" selected="0">
            <x v="0"/>
          </reference>
          <reference field="1" count="1" selected="0">
            <x v="17"/>
          </reference>
          <reference field="3" count="1" selected="0">
            <x v="2"/>
          </reference>
        </references>
      </pivotArea>
    </chartFormat>
    <chartFormat chart="5" format="25" series="1">
      <pivotArea type="data" outline="0" fieldPosition="0">
        <references count="3">
          <reference field="4294967294" count="1" selected="0">
            <x v="0"/>
          </reference>
          <reference field="1" count="1" selected="0">
            <x v="11"/>
          </reference>
          <reference field="3" count="1" selected="0">
            <x v="2"/>
          </reference>
        </references>
      </pivotArea>
    </chartFormat>
    <chartFormat chart="5" format="26" series="1">
      <pivotArea type="data" outline="0" fieldPosition="0">
        <references count="3">
          <reference field="4294967294" count="1" selected="0">
            <x v="0"/>
          </reference>
          <reference field="1" count="1" selected="0">
            <x v="0"/>
          </reference>
          <reference field="3" count="1" selected="0">
            <x v="2"/>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pivotArea type="data" outline="0" fieldPosition="0">
        <references count="3">
          <reference field="4294967294" count="1" selected="0">
            <x v="0"/>
          </reference>
          <reference field="1" count="1" selected="0">
            <x v="11"/>
          </reference>
          <reference field="2" count="1" selected="0">
            <x v="2"/>
          </reference>
        </references>
      </pivotArea>
    </chartFormat>
    <chartFormat chart="5" format="40">
      <pivotArea type="data" outline="0" fieldPosition="0">
        <references count="3">
          <reference field="4294967294" count="1" selected="0">
            <x v="0"/>
          </reference>
          <reference field="1" count="1" selected="0">
            <x v="11"/>
          </reference>
          <reference field="2" count="1" selected="0">
            <x v="0"/>
          </reference>
        </references>
      </pivotArea>
    </chartFormat>
    <chartFormat chart="5" format="41">
      <pivotArea type="data" outline="0" fieldPosition="0">
        <references count="3">
          <reference field="4294967294" count="1" selected="0">
            <x v="0"/>
          </reference>
          <reference field="1" count="1" selected="0">
            <x v="0"/>
          </reference>
          <reference field="2" count="1" selected="0">
            <x v="0"/>
          </reference>
        </references>
      </pivotArea>
    </chartFormat>
    <chartFormat chart="5" format="42">
      <pivotArea type="data" outline="0" fieldPosition="0">
        <references count="3">
          <reference field="4294967294" count="1" selected="0">
            <x v="0"/>
          </reference>
          <reference field="1" count="1" selected="0">
            <x v="17"/>
          </reference>
          <reference field="2" count="1" selected="0">
            <x v="0"/>
          </reference>
        </references>
      </pivotArea>
    </chartFormat>
    <chartFormat chart="5" format="43">
      <pivotArea type="data" outline="0" fieldPosition="0">
        <references count="3">
          <reference field="4294967294" count="1" selected="0">
            <x v="0"/>
          </reference>
          <reference field="1" count="1" selected="0">
            <x v="17"/>
          </reference>
          <reference field="2" count="1" selected="0">
            <x v="2"/>
          </reference>
        </references>
      </pivotArea>
    </chartFormat>
    <chartFormat chart="5" format="44" series="1">
      <pivotArea type="data" outline="0" fieldPosition="0">
        <references count="2">
          <reference field="4294967294" count="1" selected="0">
            <x v="0"/>
          </reference>
          <reference field="1" count="1" selected="0">
            <x v="3"/>
          </reference>
        </references>
      </pivotArea>
    </chartFormat>
    <chartFormat chart="5" format="45" series="1">
      <pivotArea type="data" outline="0" fieldPosition="0">
        <references count="2">
          <reference field="4294967294" count="1" selected="0">
            <x v="0"/>
          </reference>
          <reference field="1" count="1" selected="0">
            <x v="9"/>
          </reference>
        </references>
      </pivotArea>
    </chartFormat>
    <chartFormat chart="5" format="46" series="1">
      <pivotArea type="data" outline="0" fieldPosition="0">
        <references count="2">
          <reference field="4294967294" count="1" selected="0">
            <x v="0"/>
          </reference>
          <reference field="1" count="1" selected="0">
            <x v="12"/>
          </reference>
        </references>
      </pivotArea>
    </chartFormat>
    <chartFormat chart="5" format="47">
      <pivotArea type="data" outline="0" fieldPosition="0">
        <references count="3">
          <reference field="4294967294" count="1" selected="0">
            <x v="0"/>
          </reference>
          <reference field="1" count="1" selected="0">
            <x v="0"/>
          </reference>
          <reference field="2" count="1" selected="0">
            <x v="2"/>
          </reference>
        </references>
      </pivotArea>
    </chartFormat>
    <chartFormat chart="5" format="48">
      <pivotArea type="data" outline="0" fieldPosition="0">
        <references count="3">
          <reference field="4294967294" count="1" selected="0">
            <x v="0"/>
          </reference>
          <reference field="1" count="1" selected="0">
            <x v="3"/>
          </reference>
          <reference field="2" count="1" selected="0">
            <x v="2"/>
          </reference>
        </references>
      </pivotArea>
    </chartFormat>
    <chartFormat chart="5" format="49">
      <pivotArea type="data" outline="0" fieldPosition="0">
        <references count="3">
          <reference field="4294967294" count="1" selected="0">
            <x v="0"/>
          </reference>
          <reference field="1" count="1" selected="0">
            <x v="9"/>
          </reference>
          <reference field="2" count="1" selected="0">
            <x v="2"/>
          </reference>
        </references>
      </pivotArea>
    </chartFormat>
    <chartFormat chart="5" format="50">
      <pivotArea type="data" outline="0" fieldPosition="0">
        <references count="3">
          <reference field="4294967294" count="1" selected="0">
            <x v="0"/>
          </reference>
          <reference field="1" count="1" selected="0">
            <x v="12"/>
          </reference>
          <reference field="2" count="1" selected="0">
            <x v="2"/>
          </reference>
        </references>
      </pivotArea>
    </chartFormat>
    <chartFormat chart="5" format="51">
      <pivotArea type="data" outline="0" fieldPosition="0">
        <references count="3">
          <reference field="4294967294" count="1" selected="0">
            <x v="0"/>
          </reference>
          <reference field="1" count="1" selected="0">
            <x v="3"/>
          </reference>
          <reference field="2" count="1" selected="0">
            <x v="0"/>
          </reference>
        </references>
      </pivotArea>
    </chartFormat>
    <chartFormat chart="5" format="52">
      <pivotArea type="data" outline="0" fieldPosition="0">
        <references count="3">
          <reference field="4294967294" count="1" selected="0">
            <x v="0"/>
          </reference>
          <reference field="1" count="1" selected="0">
            <x v="9"/>
          </reference>
          <reference field="2" count="1" selected="0">
            <x v="0"/>
          </reference>
        </references>
      </pivotArea>
    </chartFormat>
    <chartFormat chart="5" format="53">
      <pivotArea type="data" outline="0" fieldPosition="0">
        <references count="3">
          <reference field="4294967294" count="1" selected="0">
            <x v="0"/>
          </reference>
          <reference field="1" count="1" selected="0">
            <x v="12"/>
          </reference>
          <reference field="2" count="1" selected="0">
            <x v="0"/>
          </reference>
        </references>
      </pivotArea>
    </chartFormat>
    <chartFormat chart="5" format="54">
      <pivotArea type="data" outline="0" fieldPosition="0">
        <references count="3">
          <reference field="4294967294" count="1" selected="0">
            <x v="0"/>
          </reference>
          <reference field="1" count="1" selected="0">
            <x v="2"/>
          </reference>
          <reference field="2" count="1" selected="0">
            <x v="2"/>
          </reference>
        </references>
      </pivotArea>
    </chartFormat>
    <chartFormat chart="5" format="55">
      <pivotArea type="data" outline="0" fieldPosition="0">
        <references count="3">
          <reference field="4294967294" count="1" selected="0">
            <x v="0"/>
          </reference>
          <reference field="1" count="1" selected="0">
            <x v="6"/>
          </reference>
          <reference field="2" count="1" selected="0">
            <x v="2"/>
          </reference>
        </references>
      </pivotArea>
    </chartFormat>
    <chartFormat chart="5" format="56">
      <pivotArea type="data" outline="0" fieldPosition="0">
        <references count="3">
          <reference field="4294967294" count="1" selected="0">
            <x v="0"/>
          </reference>
          <reference field="1" count="1" selected="0">
            <x v="7"/>
          </reference>
          <reference field="2" count="1" selected="0">
            <x v="2"/>
          </reference>
        </references>
      </pivotArea>
    </chartFormat>
    <chartFormat chart="5" format="57">
      <pivotArea type="data" outline="0" fieldPosition="0">
        <references count="3">
          <reference field="4294967294" count="1" selected="0">
            <x v="0"/>
          </reference>
          <reference field="1" count="1" selected="0">
            <x v="15"/>
          </reference>
          <reference field="2" count="1" selected="0">
            <x v="2"/>
          </reference>
        </references>
      </pivotArea>
    </chartFormat>
    <chartFormat chart="5" format="58">
      <pivotArea type="data" outline="0" fieldPosition="0">
        <references count="3">
          <reference field="4294967294" count="1" selected="0">
            <x v="0"/>
          </reference>
          <reference field="1" count="1" selected="0">
            <x v="2"/>
          </reference>
          <reference field="2" count="1" selected="0">
            <x v="0"/>
          </reference>
        </references>
      </pivotArea>
    </chartFormat>
    <chartFormat chart="5" format="59">
      <pivotArea type="data" outline="0" fieldPosition="0">
        <references count="3">
          <reference field="4294967294" count="1" selected="0">
            <x v="0"/>
          </reference>
          <reference field="1" count="1" selected="0">
            <x v="6"/>
          </reference>
          <reference field="2" count="1" selected="0">
            <x v="0"/>
          </reference>
        </references>
      </pivotArea>
    </chartFormat>
    <chartFormat chart="5" format="60">
      <pivotArea type="data" outline="0" fieldPosition="0">
        <references count="3">
          <reference field="4294967294" count="1" selected="0">
            <x v="0"/>
          </reference>
          <reference field="1" count="1" selected="0">
            <x v="7"/>
          </reference>
          <reference field="2" count="1" selected="0">
            <x v="0"/>
          </reference>
        </references>
      </pivotArea>
    </chartFormat>
    <chartFormat chart="5" format="61">
      <pivotArea type="data" outline="0" fieldPosition="0">
        <references count="3">
          <reference field="4294967294" count="1" selected="0">
            <x v="0"/>
          </reference>
          <reference field="1" count="1" selected="0">
            <x v="15"/>
          </reference>
          <reference field="2" count="1" selected="0">
            <x v="0"/>
          </reference>
        </references>
      </pivotArea>
    </chartFormat>
    <chartFormat chart="5" format="62">
      <pivotArea type="data" outline="0" fieldPosition="0">
        <references count="3">
          <reference field="4294967294" count="1" selected="0">
            <x v="0"/>
          </reference>
          <reference field="1" count="1" selected="0">
            <x v="1"/>
          </reference>
          <reference field="2" count="1" selected="0">
            <x v="2"/>
          </reference>
        </references>
      </pivotArea>
    </chartFormat>
    <chartFormat chart="5" format="63">
      <pivotArea type="data" outline="0" fieldPosition="0">
        <references count="3">
          <reference field="4294967294" count="1" selected="0">
            <x v="0"/>
          </reference>
          <reference field="1" count="1" selected="0">
            <x v="5"/>
          </reference>
          <reference field="2" count="1" selected="0">
            <x v="2"/>
          </reference>
        </references>
      </pivotArea>
    </chartFormat>
    <chartFormat chart="5" format="64">
      <pivotArea type="data" outline="0" fieldPosition="0">
        <references count="3">
          <reference field="4294967294" count="1" selected="0">
            <x v="0"/>
          </reference>
          <reference field="1" count="1" selected="0">
            <x v="14"/>
          </reference>
          <reference field="2" count="1" selected="0">
            <x v="2"/>
          </reference>
        </references>
      </pivotArea>
    </chartFormat>
    <chartFormat chart="5" format="65">
      <pivotArea type="data" outline="0" fieldPosition="0">
        <references count="3">
          <reference field="4294967294" count="1" selected="0">
            <x v="0"/>
          </reference>
          <reference field="1" count="1" selected="0">
            <x v="1"/>
          </reference>
          <reference field="2" count="1" selected="0">
            <x v="0"/>
          </reference>
        </references>
      </pivotArea>
    </chartFormat>
    <chartFormat chart="5" format="66">
      <pivotArea type="data" outline="0" fieldPosition="0">
        <references count="3">
          <reference field="4294967294" count="1" selected="0">
            <x v="0"/>
          </reference>
          <reference field="1" count="1" selected="0">
            <x v="4"/>
          </reference>
          <reference field="2" count="1" selected="0">
            <x v="0"/>
          </reference>
        </references>
      </pivotArea>
    </chartFormat>
    <chartFormat chart="5" format="67">
      <pivotArea type="data" outline="0" fieldPosition="0">
        <references count="3">
          <reference field="4294967294" count="1" selected="0">
            <x v="0"/>
          </reference>
          <reference field="1" count="1" selected="0">
            <x v="5"/>
          </reference>
          <reference field="2" count="1" selected="0">
            <x v="0"/>
          </reference>
        </references>
      </pivotArea>
    </chartFormat>
    <chartFormat chart="5" format="68">
      <pivotArea type="data" outline="0" fieldPosition="0">
        <references count="3">
          <reference field="4294967294" count="1" selected="0">
            <x v="0"/>
          </reference>
          <reference field="1" count="1" selected="0">
            <x v="8"/>
          </reference>
          <reference field="2" count="1" selected="0">
            <x v="0"/>
          </reference>
        </references>
      </pivotArea>
    </chartFormat>
    <chartFormat chart="5" format="69">
      <pivotArea type="data" outline="0" fieldPosition="0">
        <references count="3">
          <reference field="4294967294" count="1" selected="0">
            <x v="0"/>
          </reference>
          <reference field="1" count="1" selected="0">
            <x v="14"/>
          </reference>
          <reference field="2" count="1" selected="0">
            <x v="0"/>
          </reference>
        </references>
      </pivotArea>
    </chartFormat>
    <chartFormat chart="5" format="70" series="1">
      <pivotArea type="data" outline="0" fieldPosition="0">
        <references count="2">
          <reference field="4294967294" count="1" selected="0">
            <x v="0"/>
          </reference>
          <reference field="1" count="1" selected="0">
            <x v="10"/>
          </reference>
        </references>
      </pivotArea>
    </chartFormat>
    <chartFormat chart="5" format="71" series="1">
      <pivotArea type="data" outline="0" fieldPosition="0">
        <references count="2">
          <reference field="4294967294" count="1" selected="0">
            <x v="0"/>
          </reference>
          <reference field="1" count="1" selected="0">
            <x v="13"/>
          </reference>
        </references>
      </pivotArea>
    </chartFormat>
    <chartFormat chart="5" format="72" series="1">
      <pivotArea type="data" outline="0" fieldPosition="0">
        <references count="2">
          <reference field="4294967294" count="1" selected="0">
            <x v="0"/>
          </reference>
          <reference field="1" count="1" selected="0">
            <x v="16"/>
          </reference>
        </references>
      </pivotArea>
    </chartFormat>
    <chartFormat chart="5" format="73">
      <pivotArea type="data" outline="0" fieldPosition="0">
        <references count="3">
          <reference field="4294967294" count="1" selected="0">
            <x v="0"/>
          </reference>
          <reference field="1" count="1" selected="0">
            <x v="10"/>
          </reference>
          <reference field="2" count="1" selected="0">
            <x v="2"/>
          </reference>
        </references>
      </pivotArea>
    </chartFormat>
    <chartFormat chart="5" format="74">
      <pivotArea type="data" outline="0" fieldPosition="0">
        <references count="3">
          <reference field="4294967294" count="1" selected="0">
            <x v="0"/>
          </reference>
          <reference field="1" count="1" selected="0">
            <x v="13"/>
          </reference>
          <reference field="2" count="1" selected="0">
            <x v="2"/>
          </reference>
        </references>
      </pivotArea>
    </chartFormat>
    <chartFormat chart="5" format="75">
      <pivotArea type="data" outline="0" fieldPosition="0">
        <references count="3">
          <reference field="4294967294" count="1" selected="0">
            <x v="0"/>
          </reference>
          <reference field="1" count="1" selected="0">
            <x v="16"/>
          </reference>
          <reference field="2" count="1" selected="0">
            <x v="2"/>
          </reference>
        </references>
      </pivotArea>
    </chartFormat>
    <chartFormat chart="5" format="76">
      <pivotArea type="data" outline="0" fieldPosition="0">
        <references count="3">
          <reference field="4294967294" count="1" selected="0">
            <x v="0"/>
          </reference>
          <reference field="1" count="1" selected="0">
            <x v="10"/>
          </reference>
          <reference field="2" count="1" selected="0">
            <x v="1"/>
          </reference>
        </references>
      </pivotArea>
    </chartFormat>
    <chartFormat chart="5" format="77">
      <pivotArea type="data" outline="0" fieldPosition="0">
        <references count="3">
          <reference field="4294967294" count="1" selected="0">
            <x v="0"/>
          </reference>
          <reference field="1" count="1" selected="0">
            <x v="13"/>
          </reference>
          <reference field="2" count="1" selected="0">
            <x v="1"/>
          </reference>
        </references>
      </pivotArea>
    </chartFormat>
    <chartFormat chart="5" format="78">
      <pivotArea type="data" outline="0" fieldPosition="0">
        <references count="3">
          <reference field="4294967294" count="1" selected="0">
            <x v="0"/>
          </reference>
          <reference field="1" count="1" selected="0">
            <x v="16"/>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EFD57AA-112D-174D-892A-E26C32C097F1}" name="PivotTable22"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O3:T7" firstHeaderRow="1" firstDataRow="2" firstDataCol="1" rowPageCount="1" colPageCount="1"/>
  <pivotFields count="5">
    <pivotField showAll="0">
      <items count="6">
        <item h="1" x="3"/>
        <item h="1" x="2"/>
        <item h="1" x="0"/>
        <item x="1"/>
        <item h="1" x="4"/>
        <item t="default"/>
      </items>
    </pivotField>
    <pivotField axis="axisCol" showAll="0" sortType="descending">
      <items count="19">
        <item x="14"/>
        <item x="8"/>
        <item x="3"/>
        <item x="11"/>
        <item x="7"/>
        <item x="6"/>
        <item x="2"/>
        <item x="1"/>
        <item x="5"/>
        <item x="10"/>
        <item x="17"/>
        <item x="13"/>
        <item x="9"/>
        <item x="16"/>
        <item x="4"/>
        <item x="0"/>
        <item x="15"/>
        <item x="12"/>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Page" multipleItemSelectionAllowed="1" showAll="0">
      <items count="7">
        <item h="1" x="2"/>
        <item x="1"/>
        <item h="1" x="0"/>
        <item h="1" x="3"/>
        <item h="1" x="4"/>
        <item h="1" x="5"/>
        <item t="default"/>
      </items>
    </pivotField>
    <pivotField dataField="1" showAll="0"/>
  </pivotFields>
  <rowFields count="1">
    <field x="2"/>
  </rowFields>
  <rowItems count="3">
    <i>
      <x v="2"/>
    </i>
    <i>
      <x/>
    </i>
    <i>
      <x v="1"/>
    </i>
  </rowItems>
  <colFields count="1">
    <field x="1"/>
  </colFields>
  <colItems count="5">
    <i>
      <x v="1"/>
    </i>
    <i>
      <x v="4"/>
    </i>
    <i>
      <x v="5"/>
    </i>
    <i>
      <x v="8"/>
    </i>
    <i>
      <x v="14"/>
    </i>
  </colItems>
  <pageFields count="1">
    <pageField fld="3" hier="-1"/>
  </pageFields>
  <dataFields count="1">
    <dataField name="Average of value" fld="4" subtotal="average" baseField="0" baseItem="0" numFmtId="164"/>
  </dataFields>
  <formats count="1">
    <format dxfId="5">
      <pivotArea outline="0" collapsedLevelsAreSubtotals="1" fieldPosition="0"/>
    </format>
  </formats>
  <chartFormats count="77">
    <chartFormat chart="5" format="9" series="1">
      <pivotArea type="data" outline="0" fieldPosition="0">
        <references count="3">
          <reference field="4294967294" count="1" selected="0">
            <x v="0"/>
          </reference>
          <reference field="1" count="1" selected="0">
            <x v="9"/>
          </reference>
          <reference field="3" count="1" selected="0">
            <x v="1"/>
          </reference>
        </references>
      </pivotArea>
    </chartFormat>
    <chartFormat chart="5" format="10" series="1">
      <pivotArea type="data" outline="0" fieldPosition="0">
        <references count="3">
          <reference field="4294967294" count="1" selected="0">
            <x v="0"/>
          </reference>
          <reference field="1" count="1" selected="0">
            <x v="3"/>
          </reference>
          <reference field="3" count="1" selected="0">
            <x v="1"/>
          </reference>
        </references>
      </pivotArea>
    </chartFormat>
    <chartFormat chart="5" format="11" series="1">
      <pivotArea type="data" outline="0" fieldPosition="0">
        <references count="3">
          <reference field="4294967294" count="1" selected="0">
            <x v="0"/>
          </reference>
          <reference field="1" count="1" selected="0">
            <x v="12"/>
          </reference>
          <reference field="3" count="1" selected="0">
            <x v="1"/>
          </reference>
        </references>
      </pivotArea>
    </chartFormat>
    <chartFormat chart="5"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5" format="13" series="1">
      <pivotArea type="data" outline="0" fieldPosition="0">
        <references count="3">
          <reference field="4294967294" count="1" selected="0">
            <x v="0"/>
          </reference>
          <reference field="1" count="1" selected="0">
            <x v="7"/>
          </reference>
          <reference field="3" count="1" selected="0">
            <x v="1"/>
          </reference>
        </references>
      </pivotArea>
    </chartFormat>
    <chartFormat chart="5" format="14" series="1">
      <pivotArea type="data" outline="0" fieldPosition="0">
        <references count="3">
          <reference field="4294967294" count="1" selected="0">
            <x v="0"/>
          </reference>
          <reference field="1" count="1" selected="0">
            <x v="15"/>
          </reference>
          <reference field="3" count="1" selected="0">
            <x v="1"/>
          </reference>
        </references>
      </pivotArea>
    </chartFormat>
    <chartFormat chart="5" format="15" series="1">
      <pivotArea type="data" outline="0" fieldPosition="0">
        <references count="3">
          <reference field="4294967294" count="1" selected="0">
            <x v="0"/>
          </reference>
          <reference field="1" count="1" selected="0">
            <x v="6"/>
          </reference>
          <reference field="3" count="1" selected="0">
            <x v="1"/>
          </reference>
        </references>
      </pivotArea>
    </chartFormat>
    <chartFormat chart="5" format="16" series="1">
      <pivotArea type="data" outline="0" fieldPosition="0">
        <references count="3">
          <reference field="4294967294" count="1" selected="0">
            <x v="0"/>
          </reference>
          <reference field="1" count="1" selected="0">
            <x v="1"/>
          </reference>
          <reference field="3" count="1" selected="0">
            <x v="1"/>
          </reference>
        </references>
      </pivotArea>
    </chartFormat>
    <chartFormat chart="5" format="17" series="1">
      <pivotArea type="data" outline="0" fieldPosition="0">
        <references count="3">
          <reference field="4294967294" count="1" selected="0">
            <x v="0"/>
          </reference>
          <reference field="1" count="1" selected="0">
            <x v="8"/>
          </reference>
          <reference field="3" count="1" selected="0">
            <x v="1"/>
          </reference>
        </references>
      </pivotArea>
    </chartFormat>
    <chartFormat chart="5" format="18" series="1">
      <pivotArea type="data" outline="0" fieldPosition="0">
        <references count="3">
          <reference field="4294967294" count="1" selected="0">
            <x v="0"/>
          </reference>
          <reference field="1" count="1" selected="0">
            <x v="5"/>
          </reference>
          <reference field="3" count="1" selected="0">
            <x v="1"/>
          </reference>
        </references>
      </pivotArea>
    </chartFormat>
    <chartFormat chart="5" format="19" series="1">
      <pivotArea type="data" outline="0" fieldPosition="0">
        <references count="3">
          <reference field="4294967294" count="1" selected="0">
            <x v="0"/>
          </reference>
          <reference field="1" count="1" selected="0">
            <x v="4"/>
          </reference>
          <reference field="3" count="1" selected="0">
            <x v="1"/>
          </reference>
        </references>
      </pivotArea>
    </chartFormat>
    <chartFormat chart="5" format="20" series="1">
      <pivotArea type="data" outline="0" fieldPosition="0">
        <references count="3">
          <reference field="4294967294" count="1" selected="0">
            <x v="0"/>
          </reference>
          <reference field="1" count="1" selected="0">
            <x v="14"/>
          </reference>
          <reference field="3" count="1" selected="0">
            <x v="1"/>
          </reference>
        </references>
      </pivotArea>
    </chartFormat>
    <chartFormat chart="5" format="21" series="1">
      <pivotArea type="data" outline="0" fieldPosition="0">
        <references count="3">
          <reference field="4294967294" count="1" selected="0">
            <x v="0"/>
          </reference>
          <reference field="1" count="1" selected="0">
            <x v="13"/>
          </reference>
          <reference field="3" count="1" selected="0">
            <x v="1"/>
          </reference>
        </references>
      </pivotArea>
    </chartFormat>
    <chartFormat chart="5" format="22" series="1">
      <pivotArea type="data" outline="0" fieldPosition="0">
        <references count="3">
          <reference field="4294967294" count="1" selected="0">
            <x v="0"/>
          </reference>
          <reference field="1" count="1" selected="0">
            <x v="10"/>
          </reference>
          <reference field="3" count="1" selected="0">
            <x v="1"/>
          </reference>
        </references>
      </pivotArea>
    </chartFormat>
    <chartFormat chart="5" format="23" series="1">
      <pivotArea type="data" outline="0" fieldPosition="0">
        <references count="3">
          <reference field="4294967294" count="1" selected="0">
            <x v="0"/>
          </reference>
          <reference field="1" count="1" selected="0">
            <x v="16"/>
          </reference>
          <reference field="3" count="1" selected="0">
            <x v="1"/>
          </reference>
        </references>
      </pivotArea>
    </chartFormat>
    <chartFormat chart="5" format="24" series="1">
      <pivotArea type="data" outline="0" fieldPosition="0">
        <references count="3">
          <reference field="4294967294" count="1" selected="0">
            <x v="0"/>
          </reference>
          <reference field="1" count="1" selected="0">
            <x v="17"/>
          </reference>
          <reference field="3" count="1" selected="0">
            <x v="1"/>
          </reference>
        </references>
      </pivotArea>
    </chartFormat>
    <chartFormat chart="5" format="25" series="1">
      <pivotArea type="data" outline="0" fieldPosition="0">
        <references count="3">
          <reference field="4294967294" count="1" selected="0">
            <x v="0"/>
          </reference>
          <reference field="1" count="1" selected="0">
            <x v="0"/>
          </reference>
          <reference field="3" count="1" selected="0">
            <x v="1"/>
          </reference>
        </references>
      </pivotArea>
    </chartFormat>
    <chartFormat chart="5" format="26" series="1">
      <pivotArea type="data" outline="0" fieldPosition="0">
        <references count="3">
          <reference field="4294967294" count="1" selected="0">
            <x v="0"/>
          </reference>
          <reference field="1" count="1" selected="0">
            <x v="11"/>
          </reference>
          <reference field="3" count="1" selected="0">
            <x v="1"/>
          </reference>
        </references>
      </pivotArea>
    </chartFormat>
    <chartFormat chart="5" format="27" series="1">
      <pivotArea type="data" outline="0" fieldPosition="0">
        <references count="2">
          <reference field="4294967294" count="1" selected="0">
            <x v="0"/>
          </reference>
          <reference field="1" count="1" selected="0">
            <x v="2"/>
          </reference>
        </references>
      </pivotArea>
    </chartFormat>
    <chartFormat chart="5" format="28" series="1">
      <pivotArea type="data" outline="0" fieldPosition="0">
        <references count="2">
          <reference field="4294967294" count="1" selected="0">
            <x v="0"/>
          </reference>
          <reference field="1" count="1" selected="0">
            <x v="6"/>
          </reference>
        </references>
      </pivotArea>
    </chartFormat>
    <chartFormat chart="5" format="29" series="1">
      <pivotArea type="data" outline="0" fieldPosition="0">
        <references count="2">
          <reference field="4294967294" count="1" selected="0">
            <x v="0"/>
          </reference>
          <reference field="1" count="1" selected="0">
            <x v="7"/>
          </reference>
        </references>
      </pivotArea>
    </chartFormat>
    <chartFormat chart="5" format="30" series="1">
      <pivotArea type="data" outline="0" fieldPosition="0">
        <references count="2">
          <reference field="4294967294" count="1" selected="0">
            <x v="0"/>
          </reference>
          <reference field="1" count="1" selected="0">
            <x v="15"/>
          </reference>
        </references>
      </pivotArea>
    </chartFormat>
    <chartFormat chart="5" format="31" series="1">
      <pivotArea type="data" outline="0" fieldPosition="0">
        <references count="2">
          <reference field="4294967294" count="1" selected="0">
            <x v="0"/>
          </reference>
          <reference field="1" count="1" selected="0">
            <x v="14"/>
          </reference>
        </references>
      </pivotArea>
    </chartFormat>
    <chartFormat chart="5" format="32" series="1">
      <pivotArea type="data" outline="0" fieldPosition="0">
        <references count="2">
          <reference field="4294967294" count="1" selected="0">
            <x v="0"/>
          </reference>
          <reference field="1" count="1" selected="0">
            <x v="1"/>
          </reference>
        </references>
      </pivotArea>
    </chartFormat>
    <chartFormat chart="5" format="33"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5"/>
          </reference>
        </references>
      </pivotArea>
    </chartFormat>
    <chartFormat chart="5" format="35" series="1">
      <pivotArea type="data" outline="0" fieldPosition="0">
        <references count="2">
          <reference field="4294967294" count="1" selected="0">
            <x v="0"/>
          </reference>
          <reference field="1" count="1" selected="0">
            <x v="8"/>
          </reference>
        </references>
      </pivotArea>
    </chartFormat>
    <chartFormat chart="5" format="36" series="1">
      <pivotArea type="data" outline="0" fieldPosition="0">
        <references count="2">
          <reference field="4294967294" count="1" selected="0">
            <x v="0"/>
          </reference>
          <reference field="1" count="1" selected="0">
            <x v="0"/>
          </reference>
        </references>
      </pivotArea>
    </chartFormat>
    <chartFormat chart="5" format="37" series="1">
      <pivotArea type="data" outline="0" fieldPosition="0">
        <references count="2">
          <reference field="4294967294" count="1" selected="0">
            <x v="0"/>
          </reference>
          <reference field="1" count="1" selected="0">
            <x v="11"/>
          </reference>
        </references>
      </pivotArea>
    </chartFormat>
    <chartFormat chart="5" format="38" series="1">
      <pivotArea type="data" outline="0" fieldPosition="0">
        <references count="2">
          <reference field="4294967294" count="1" selected="0">
            <x v="0"/>
          </reference>
          <reference field="1" count="1" selected="0">
            <x v="17"/>
          </reference>
        </references>
      </pivotArea>
    </chartFormat>
    <chartFormat chart="5" format="39" series="1">
      <pivotArea type="data" outline="0" fieldPosition="0">
        <references count="2">
          <reference field="4294967294" count="1" selected="0">
            <x v="0"/>
          </reference>
          <reference field="1" count="1" selected="0">
            <x v="3"/>
          </reference>
        </references>
      </pivotArea>
    </chartFormat>
    <chartFormat chart="5" format="40" series="1">
      <pivotArea type="data" outline="0" fieldPosition="0">
        <references count="2">
          <reference field="4294967294" count="1" selected="0">
            <x v="0"/>
          </reference>
          <reference field="1" count="1" selected="0">
            <x v="9"/>
          </reference>
        </references>
      </pivotArea>
    </chartFormat>
    <chartFormat chart="5" format="41" series="1">
      <pivotArea type="data" outline="0" fieldPosition="0">
        <references count="2">
          <reference field="4294967294" count="1" selected="0">
            <x v="0"/>
          </reference>
          <reference field="1" count="1" selected="0">
            <x v="12"/>
          </reference>
        </references>
      </pivotArea>
    </chartFormat>
    <chartFormat chart="5" format="42">
      <pivotArea type="data" outline="0" fieldPosition="0">
        <references count="3">
          <reference field="4294967294" count="1" selected="0">
            <x v="0"/>
          </reference>
          <reference field="1" count="1" selected="0">
            <x v="0"/>
          </reference>
          <reference field="2" count="1" selected="0">
            <x v="2"/>
          </reference>
        </references>
      </pivotArea>
    </chartFormat>
    <chartFormat chart="5" format="43">
      <pivotArea type="data" outline="0" fieldPosition="0">
        <references count="3">
          <reference field="4294967294" count="1" selected="0">
            <x v="0"/>
          </reference>
          <reference field="1" count="1" selected="0">
            <x v="11"/>
          </reference>
          <reference field="2" count="1" selected="0">
            <x v="2"/>
          </reference>
        </references>
      </pivotArea>
    </chartFormat>
    <chartFormat chart="5" format="44">
      <pivotArea type="data" outline="0" fieldPosition="0">
        <references count="3">
          <reference field="4294967294" count="1" selected="0">
            <x v="0"/>
          </reference>
          <reference field="1" count="1" selected="0">
            <x v="17"/>
          </reference>
          <reference field="2" count="1" selected="0">
            <x v="2"/>
          </reference>
        </references>
      </pivotArea>
    </chartFormat>
    <chartFormat chart="5" format="45">
      <pivotArea type="data" outline="0" fieldPosition="0">
        <references count="3">
          <reference field="4294967294" count="1" selected="0">
            <x v="0"/>
          </reference>
          <reference field="1" count="1" selected="0">
            <x v="0"/>
          </reference>
          <reference field="2" count="1" selected="0">
            <x v="0"/>
          </reference>
        </references>
      </pivotArea>
    </chartFormat>
    <chartFormat chart="5" format="46">
      <pivotArea type="data" outline="0" fieldPosition="0">
        <references count="3">
          <reference field="4294967294" count="1" selected="0">
            <x v="0"/>
          </reference>
          <reference field="1" count="1" selected="0">
            <x v="11"/>
          </reference>
          <reference field="2" count="1" selected="0">
            <x v="0"/>
          </reference>
        </references>
      </pivotArea>
    </chartFormat>
    <chartFormat chart="5" format="47">
      <pivotArea type="data" outline="0" fieldPosition="0">
        <references count="3">
          <reference field="4294967294" count="1" selected="0">
            <x v="0"/>
          </reference>
          <reference field="1" count="1" selected="0">
            <x v="17"/>
          </reference>
          <reference field="2" count="1" selected="0">
            <x v="0"/>
          </reference>
        </references>
      </pivotArea>
    </chartFormat>
    <chartFormat chart="5" format="48">
      <pivotArea type="data" outline="0" fieldPosition="0">
        <references count="3">
          <reference field="4294967294" count="1" selected="0">
            <x v="0"/>
          </reference>
          <reference field="1" count="1" selected="0">
            <x v="3"/>
          </reference>
          <reference field="2" count="1" selected="0">
            <x v="2"/>
          </reference>
        </references>
      </pivotArea>
    </chartFormat>
    <chartFormat chart="5" format="49">
      <pivotArea type="data" outline="0" fieldPosition="0">
        <references count="3">
          <reference field="4294967294" count="1" selected="0">
            <x v="0"/>
          </reference>
          <reference field="1" count="1" selected="0">
            <x v="9"/>
          </reference>
          <reference field="2" count="1" selected="0">
            <x v="2"/>
          </reference>
        </references>
      </pivotArea>
    </chartFormat>
    <chartFormat chart="5" format="50">
      <pivotArea type="data" outline="0" fieldPosition="0">
        <references count="3">
          <reference field="4294967294" count="1" selected="0">
            <x v="0"/>
          </reference>
          <reference field="1" count="1" selected="0">
            <x v="12"/>
          </reference>
          <reference field="2" count="1" selected="0">
            <x v="2"/>
          </reference>
        </references>
      </pivotArea>
    </chartFormat>
    <chartFormat chart="5" format="51">
      <pivotArea type="data" outline="0" fieldPosition="0">
        <references count="3">
          <reference field="4294967294" count="1" selected="0">
            <x v="0"/>
          </reference>
          <reference field="1" count="1" selected="0">
            <x v="3"/>
          </reference>
          <reference field="2" count="1" selected="0">
            <x v="0"/>
          </reference>
        </references>
      </pivotArea>
    </chartFormat>
    <chartFormat chart="5" format="52">
      <pivotArea type="data" outline="0" fieldPosition="0">
        <references count="3">
          <reference field="4294967294" count="1" selected="0">
            <x v="0"/>
          </reference>
          <reference field="1" count="1" selected="0">
            <x v="9"/>
          </reference>
          <reference field="2" count="1" selected="0">
            <x v="0"/>
          </reference>
        </references>
      </pivotArea>
    </chartFormat>
    <chartFormat chart="5" format="53">
      <pivotArea type="data" outline="0" fieldPosition="0">
        <references count="3">
          <reference field="4294967294" count="1" selected="0">
            <x v="0"/>
          </reference>
          <reference field="1" count="1" selected="0">
            <x v="12"/>
          </reference>
          <reference field="2" count="1" selected="0">
            <x v="0"/>
          </reference>
        </references>
      </pivotArea>
    </chartFormat>
    <chartFormat chart="5" format="54">
      <pivotArea type="data" outline="0" fieldPosition="0">
        <references count="3">
          <reference field="4294967294" count="1" selected="0">
            <x v="0"/>
          </reference>
          <reference field="1" count="1" selected="0">
            <x v="2"/>
          </reference>
          <reference field="2" count="1" selected="0">
            <x v="2"/>
          </reference>
        </references>
      </pivotArea>
    </chartFormat>
    <chartFormat chart="5" format="55">
      <pivotArea type="data" outline="0" fieldPosition="0">
        <references count="3">
          <reference field="4294967294" count="1" selected="0">
            <x v="0"/>
          </reference>
          <reference field="1" count="1" selected="0">
            <x v="6"/>
          </reference>
          <reference field="2" count="1" selected="0">
            <x v="2"/>
          </reference>
        </references>
      </pivotArea>
    </chartFormat>
    <chartFormat chart="5" format="56">
      <pivotArea type="data" outline="0" fieldPosition="0">
        <references count="3">
          <reference field="4294967294" count="1" selected="0">
            <x v="0"/>
          </reference>
          <reference field="1" count="1" selected="0">
            <x v="7"/>
          </reference>
          <reference field="2" count="1" selected="0">
            <x v="2"/>
          </reference>
        </references>
      </pivotArea>
    </chartFormat>
    <chartFormat chart="5" format="57">
      <pivotArea type="data" outline="0" fieldPosition="0">
        <references count="3">
          <reference field="4294967294" count="1" selected="0">
            <x v="0"/>
          </reference>
          <reference field="1" count="1" selected="0">
            <x v="15"/>
          </reference>
          <reference field="2" count="1" selected="0">
            <x v="2"/>
          </reference>
        </references>
      </pivotArea>
    </chartFormat>
    <chartFormat chart="5" format="58">
      <pivotArea type="data" outline="0" fieldPosition="0">
        <references count="3">
          <reference field="4294967294" count="1" selected="0">
            <x v="0"/>
          </reference>
          <reference field="1" count="1" selected="0">
            <x v="2"/>
          </reference>
          <reference field="2" count="1" selected="0">
            <x v="0"/>
          </reference>
        </references>
      </pivotArea>
    </chartFormat>
    <chartFormat chart="5" format="59">
      <pivotArea type="data" outline="0" fieldPosition="0">
        <references count="3">
          <reference field="4294967294" count="1" selected="0">
            <x v="0"/>
          </reference>
          <reference field="1" count="1" selected="0">
            <x v="6"/>
          </reference>
          <reference field="2" count="1" selected="0">
            <x v="0"/>
          </reference>
        </references>
      </pivotArea>
    </chartFormat>
    <chartFormat chart="5" format="60">
      <pivotArea type="data" outline="0" fieldPosition="0">
        <references count="3">
          <reference field="4294967294" count="1" selected="0">
            <x v="0"/>
          </reference>
          <reference field="1" count="1" selected="0">
            <x v="7"/>
          </reference>
          <reference field="2" count="1" selected="0">
            <x v="0"/>
          </reference>
        </references>
      </pivotArea>
    </chartFormat>
    <chartFormat chart="5" format="61">
      <pivotArea type="data" outline="0" fieldPosition="0">
        <references count="3">
          <reference field="4294967294" count="1" selected="0">
            <x v="0"/>
          </reference>
          <reference field="1" count="1" selected="0">
            <x v="15"/>
          </reference>
          <reference field="2" count="1" selected="0">
            <x v="0"/>
          </reference>
        </references>
      </pivotArea>
    </chartFormat>
    <chartFormat chart="5" format="62">
      <pivotArea type="data" outline="0" fieldPosition="0">
        <references count="3">
          <reference field="4294967294" count="1" selected="0">
            <x v="0"/>
          </reference>
          <reference field="1" count="1" selected="0">
            <x v="1"/>
          </reference>
          <reference field="2" count="1" selected="0">
            <x v="2"/>
          </reference>
        </references>
      </pivotArea>
    </chartFormat>
    <chartFormat chart="5" format="63">
      <pivotArea type="data" outline="0" fieldPosition="0">
        <references count="3">
          <reference field="4294967294" count="1" selected="0">
            <x v="0"/>
          </reference>
          <reference field="1" count="1" selected="0">
            <x v="5"/>
          </reference>
          <reference field="2" count="1" selected="0">
            <x v="2"/>
          </reference>
        </references>
      </pivotArea>
    </chartFormat>
    <chartFormat chart="5" format="64">
      <pivotArea type="data" outline="0" fieldPosition="0">
        <references count="3">
          <reference field="4294967294" count="1" selected="0">
            <x v="0"/>
          </reference>
          <reference field="1" count="1" selected="0">
            <x v="14"/>
          </reference>
          <reference field="2" count="1" selected="0">
            <x v="2"/>
          </reference>
        </references>
      </pivotArea>
    </chartFormat>
    <chartFormat chart="5" format="65">
      <pivotArea type="data" outline="0" fieldPosition="0">
        <references count="3">
          <reference field="4294967294" count="1" selected="0">
            <x v="0"/>
          </reference>
          <reference field="1" count="1" selected="0">
            <x v="1"/>
          </reference>
          <reference field="2" count="1" selected="0">
            <x v="0"/>
          </reference>
        </references>
      </pivotArea>
    </chartFormat>
    <chartFormat chart="5" format="66">
      <pivotArea type="data" outline="0" fieldPosition="0">
        <references count="3">
          <reference field="4294967294" count="1" selected="0">
            <x v="0"/>
          </reference>
          <reference field="1" count="1" selected="0">
            <x v="4"/>
          </reference>
          <reference field="2" count="1" selected="0">
            <x v="0"/>
          </reference>
        </references>
      </pivotArea>
    </chartFormat>
    <chartFormat chart="5" format="67">
      <pivotArea type="data" outline="0" fieldPosition="0">
        <references count="3">
          <reference field="4294967294" count="1" selected="0">
            <x v="0"/>
          </reference>
          <reference field="1" count="1" selected="0">
            <x v="5"/>
          </reference>
          <reference field="2" count="1" selected="0">
            <x v="0"/>
          </reference>
        </references>
      </pivotArea>
    </chartFormat>
    <chartFormat chart="5" format="68">
      <pivotArea type="data" outline="0" fieldPosition="0">
        <references count="3">
          <reference field="4294967294" count="1" selected="0">
            <x v="0"/>
          </reference>
          <reference field="1" count="1" selected="0">
            <x v="8"/>
          </reference>
          <reference field="2" count="1" selected="0">
            <x v="0"/>
          </reference>
        </references>
      </pivotArea>
    </chartFormat>
    <chartFormat chart="5" format="69">
      <pivotArea type="data" outline="0" fieldPosition="0">
        <references count="3">
          <reference field="4294967294" count="1" selected="0">
            <x v="0"/>
          </reference>
          <reference field="1" count="1" selected="0">
            <x v="14"/>
          </reference>
          <reference field="2" count="1" selected="0">
            <x v="0"/>
          </reference>
        </references>
      </pivotArea>
    </chartFormat>
    <chartFormat chart="5" format="70" series="1">
      <pivotArea type="data" outline="0" fieldPosition="0">
        <references count="2">
          <reference field="4294967294" count="1" selected="0">
            <x v="0"/>
          </reference>
          <reference field="1" count="1" selected="0">
            <x v="10"/>
          </reference>
        </references>
      </pivotArea>
    </chartFormat>
    <chartFormat chart="5" format="71" series="1">
      <pivotArea type="data" outline="0" fieldPosition="0">
        <references count="2">
          <reference field="4294967294" count="1" selected="0">
            <x v="0"/>
          </reference>
          <reference field="1" count="1" selected="0">
            <x v="13"/>
          </reference>
        </references>
      </pivotArea>
    </chartFormat>
    <chartFormat chart="5" format="72" series="1">
      <pivotArea type="data" outline="0" fieldPosition="0">
        <references count="2">
          <reference field="4294967294" count="1" selected="0">
            <x v="0"/>
          </reference>
          <reference field="1" count="1" selected="0">
            <x v="16"/>
          </reference>
        </references>
      </pivotArea>
    </chartFormat>
    <chartFormat chart="5" format="73">
      <pivotArea type="data" outline="0" fieldPosition="0">
        <references count="3">
          <reference field="4294967294" count="1" selected="0">
            <x v="0"/>
          </reference>
          <reference field="1" count="1" selected="0">
            <x v="10"/>
          </reference>
          <reference field="2" count="1" selected="0">
            <x v="0"/>
          </reference>
        </references>
      </pivotArea>
    </chartFormat>
    <chartFormat chart="5" format="74">
      <pivotArea type="data" outline="0" fieldPosition="0">
        <references count="3">
          <reference field="4294967294" count="1" selected="0">
            <x v="0"/>
          </reference>
          <reference field="1" count="1" selected="0">
            <x v="13"/>
          </reference>
          <reference field="2" count="1" selected="0">
            <x v="0"/>
          </reference>
        </references>
      </pivotArea>
    </chartFormat>
    <chartFormat chart="5" format="75">
      <pivotArea type="data" outline="0" fieldPosition="0">
        <references count="3">
          <reference field="4294967294" count="1" selected="0">
            <x v="0"/>
          </reference>
          <reference field="1" count="1" selected="0">
            <x v="16"/>
          </reference>
          <reference field="2" count="1" selected="0">
            <x v="0"/>
          </reference>
        </references>
      </pivotArea>
    </chartFormat>
    <chartFormat chart="5" format="76">
      <pivotArea type="data" outline="0" fieldPosition="0">
        <references count="3">
          <reference field="4294967294" count="1" selected="0">
            <x v="0"/>
          </reference>
          <reference field="1" count="1" selected="0">
            <x v="10"/>
          </reference>
          <reference field="2" count="1" selected="0">
            <x v="1"/>
          </reference>
        </references>
      </pivotArea>
    </chartFormat>
    <chartFormat chart="5" format="77">
      <pivotArea type="data" outline="0" fieldPosition="0">
        <references count="3">
          <reference field="4294967294" count="1" selected="0">
            <x v="0"/>
          </reference>
          <reference field="1" count="1" selected="0">
            <x v="13"/>
          </reference>
          <reference field="2" count="1" selected="0">
            <x v="1"/>
          </reference>
        </references>
      </pivotArea>
    </chartFormat>
    <chartFormat chart="5" format="78">
      <pivotArea type="data" outline="0" fieldPosition="0">
        <references count="3">
          <reference field="4294967294" count="1" selected="0">
            <x v="0"/>
          </reference>
          <reference field="1" count="1" selected="0">
            <x v="16"/>
          </reference>
          <reference field="2" count="1" selected="0">
            <x v="1"/>
          </reference>
        </references>
      </pivotArea>
    </chartFormat>
    <chartFormat chart="5" format="79">
      <pivotArea type="data" outline="0" fieldPosition="0">
        <references count="3">
          <reference field="4294967294" count="1" selected="0">
            <x v="0"/>
          </reference>
          <reference field="1" count="1" selected="0">
            <x v="3"/>
          </reference>
          <reference field="2" count="1" selected="0">
            <x v="1"/>
          </reference>
        </references>
      </pivotArea>
    </chartFormat>
    <chartFormat chart="5" format="80">
      <pivotArea type="data" outline="0" fieldPosition="0">
        <references count="3">
          <reference field="4294967294" count="1" selected="0">
            <x v="0"/>
          </reference>
          <reference field="1" count="1" selected="0">
            <x v="9"/>
          </reference>
          <reference field="2" count="1" selected="0">
            <x v="1"/>
          </reference>
        </references>
      </pivotArea>
    </chartFormat>
    <chartFormat chart="5" format="81">
      <pivotArea type="data" outline="0" fieldPosition="0">
        <references count="3">
          <reference field="4294967294" count="1" selected="0">
            <x v="0"/>
          </reference>
          <reference field="1" count="1" selected="0">
            <x v="12"/>
          </reference>
          <reference field="2" count="1" selected="0">
            <x v="1"/>
          </reference>
        </references>
      </pivotArea>
    </chartFormat>
    <chartFormat chart="5" format="82">
      <pivotArea type="data" outline="0" fieldPosition="0">
        <references count="3">
          <reference field="4294967294" count="1" selected="0">
            <x v="0"/>
          </reference>
          <reference field="1" count="1" selected="0">
            <x v="15"/>
          </reference>
          <reference field="2" count="1" selected="0">
            <x v="1"/>
          </reference>
        </references>
      </pivotArea>
    </chartFormat>
    <chartFormat chart="5" format="83">
      <pivotArea type="data" outline="0" fieldPosition="0">
        <references count="3">
          <reference field="4294967294" count="1" selected="0">
            <x v="0"/>
          </reference>
          <reference field="1" count="1" selected="0">
            <x v="8"/>
          </reference>
          <reference field="2" count="1" selected="0">
            <x v="1"/>
          </reference>
        </references>
      </pivotArea>
    </chartFormat>
    <chartFormat chart="5" format="84">
      <pivotArea type="data" outline="0" fieldPosition="0">
        <references count="3">
          <reference field="4294967294" count="1" selected="0">
            <x v="0"/>
          </reference>
          <reference field="1" count="1" selected="0">
            <x v="4"/>
          </reference>
          <reference field="2" count="1" selected="0">
            <x v="1"/>
          </reference>
        </references>
      </pivotArea>
    </chartFormat>
    <chartFormat chart="5" format="85">
      <pivotArea type="data" outline="0" fieldPosition="0">
        <references count="3">
          <reference field="4294967294" count="1" selected="0">
            <x v="0"/>
          </reference>
          <reference field="1" count="1" selected="0">
            <x v="5"/>
          </reference>
          <reference field="2"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1" xr10:uid="{FE78112A-FC85-0548-9B04-3A22A1809A0F}" sourceName="variable1">
  <pivotTables>
    <pivotTable tabId="16" name="PivotTable10"/>
    <pivotTable tabId="16" name="PivotTable11"/>
    <pivotTable tabId="16" name="PivotTable12"/>
    <pivotTable tabId="16" name="PivotTable13"/>
    <pivotTable tabId="16" name="PivotTable4"/>
    <pivotTable tabId="16" name="PivotTable7"/>
    <pivotTable tabId="16" name="PivotTable8"/>
    <pivotTable tabId="16" name="PivotTable9"/>
    <pivotTable tabId="16" name="PivotTable15"/>
    <pivotTable tabId="16" name="PivotTable16"/>
    <pivotTable tabId="16" name="PivotTable17"/>
    <pivotTable tabId="16" name="PivotTable18"/>
    <pivotTable tabId="16" name="PivotTable19"/>
  </pivotTables>
  <data>
    <tabular pivotCacheId="523317585">
      <items count="7">
        <i x="0"/>
        <i x="1" s="1"/>
        <i x="2"/>
        <i x="3"/>
        <i x="4"/>
        <i x="5"/>
        <i x="6"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11" xr10:uid="{A45CFD6D-FD92-F446-90B7-B0C98185CFB0}" sourceName="variable1">
  <pivotTables>
    <pivotTable tabId="20" name="PivotTable21"/>
    <pivotTable tabId="20" name="PivotTable22"/>
    <pivotTable tabId="20" name="PivotTable23"/>
    <pivotTable tabId="20" name="PivotTable24"/>
    <pivotTable tabId="20" name="PivotTable25"/>
    <pivotTable tabId="20" name="PivotTable37"/>
  </pivotTables>
  <data>
    <tabular pivotCacheId="1672869322">
      <items count="5">
        <i x="3"/>
        <i x="2"/>
        <i x="0"/>
        <i x="1"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s" xr10:uid="{7148B133-6D03-6641-A4D6-2D251B8D140F}" cache="Slicer_variable1" caption="Segments" style="SlicerStyleLight6" rowHeight="12801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2" xr10:uid="{B1214E40-DF36-4C48-AA1C-7394445BCA77}" cache="Slicer_variable11" caption="Segment" style="SlicerStyleLight6" rowHeight="15544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xr10:uid="{E908CFFB-F2F4-AF4C-B534-953FEEF92435}" cache="Slicer_variable1" caption="variable1" style="SlicerStyleLight6"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1 1" xr10:uid="{60757F90-F419-5845-AB40-174709774CB9}" cache="Slicer_variable11" caption="variable1" style="SlicerStyleLight6" rowHeight="251882"/>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microsoft.com/office/2007/relationships/slicer" Target="../slicers/slicer3.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23.xml"/><Relationship Id="rId7" Type="http://schemas.openxmlformats.org/officeDocument/2006/relationships/drawing" Target="../drawings/drawing11.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431B-9450-F14E-9518-8520AB44A414}">
  <sheetPr>
    <tabColor theme="8" tint="0.59999389629810485"/>
  </sheetPr>
  <dimension ref="A1"/>
  <sheetViews>
    <sheetView showGridLines="0" tabSelected="1" workbookViewId="0">
      <selection activeCell="E4" sqref="E4"/>
    </sheetView>
  </sheetViews>
  <sheetFormatPr baseColWidth="10" defaultRowHeight="16" x14ac:dyDescent="0.2"/>
  <cols>
    <col min="1" max="1" width="10.83203125" customWidth="1"/>
  </cols>
  <sheetData/>
  <sheetProtection sheet="1" objects="1" scenarios="1" select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4886E-D892-3743-B8AD-073E886E78AA}">
  <sheetPr>
    <tabColor theme="8" tint="0.59999389629810485"/>
  </sheetPr>
  <dimension ref="A1:N6002"/>
  <sheetViews>
    <sheetView showGridLines="0" workbookViewId="0"/>
  </sheetViews>
  <sheetFormatPr baseColWidth="10" defaultRowHeight="16" x14ac:dyDescent="0.2"/>
  <cols>
    <col min="1" max="1" width="12" bestFit="1" customWidth="1"/>
    <col min="2" max="2" width="18.1640625" bestFit="1" customWidth="1"/>
    <col min="3" max="3" width="5.33203125" bestFit="1" customWidth="1"/>
    <col min="4" max="4" width="9.33203125" bestFit="1" customWidth="1"/>
    <col min="5" max="5" width="7" bestFit="1" customWidth="1"/>
    <col min="6" max="6" width="15" bestFit="1" customWidth="1"/>
    <col min="7" max="7" width="7" customWidth="1"/>
    <col min="8" max="8" width="17.6640625" bestFit="1" customWidth="1"/>
    <col min="10" max="10" width="12" bestFit="1" customWidth="1"/>
    <col min="11" max="11" width="18.1640625" bestFit="1" customWidth="1"/>
    <col min="12" max="12" width="5.33203125" bestFit="1" customWidth="1"/>
    <col min="13" max="13" width="9.33203125" bestFit="1" customWidth="1"/>
    <col min="14" max="14" width="7" bestFit="1" customWidth="1"/>
  </cols>
  <sheetData>
    <row r="1" spans="1:14" x14ac:dyDescent="0.2">
      <c r="A1" t="s">
        <v>19</v>
      </c>
      <c r="B1" t="s">
        <v>23</v>
      </c>
      <c r="C1" t="s">
        <v>22</v>
      </c>
      <c r="D1" t="s">
        <v>21</v>
      </c>
      <c r="E1" t="s">
        <v>20</v>
      </c>
      <c r="F1" t="s">
        <v>26</v>
      </c>
      <c r="H1" s="122" t="s">
        <v>28</v>
      </c>
      <c r="J1">
        <f>SUM(J3:J6002)</f>
        <v>0</v>
      </c>
      <c r="K1">
        <f>SUM(K3:K6002)</f>
        <v>0</v>
      </c>
      <c r="L1">
        <f>SUM(L3:L6002)</f>
        <v>0</v>
      </c>
      <c r="M1">
        <f>SUM(M3:M6002)</f>
        <v>0</v>
      </c>
      <c r="N1">
        <f>SUM(N3:N6002)</f>
        <v>0</v>
      </c>
    </row>
    <row r="2" spans="1:14" x14ac:dyDescent="0.2">
      <c r="A2">
        <v>421</v>
      </c>
      <c r="B2">
        <v>0</v>
      </c>
      <c r="C2">
        <v>58</v>
      </c>
      <c r="D2">
        <v>2100.0700000000002</v>
      </c>
      <c r="E2">
        <v>1254</v>
      </c>
      <c r="F2" t="str">
        <f>IF(COUNTIF($A$2:$A$6001, $A2)&gt;1, "Duplicate", "Unique")</f>
        <v>Unique</v>
      </c>
      <c r="H2">
        <f>COUNTIF(F2:F6001,"=Duplicate")</f>
        <v>828</v>
      </c>
      <c r="J2" s="122" t="s">
        <v>19</v>
      </c>
      <c r="K2" s="122" t="s">
        <v>23</v>
      </c>
      <c r="L2" s="122" t="s">
        <v>22</v>
      </c>
      <c r="M2" s="122" t="s">
        <v>21</v>
      </c>
      <c r="N2" s="122" t="s">
        <v>20</v>
      </c>
    </row>
    <row r="3" spans="1:14" x14ac:dyDescent="0.2">
      <c r="A3">
        <v>801</v>
      </c>
      <c r="B3">
        <v>0</v>
      </c>
      <c r="C3">
        <v>12</v>
      </c>
      <c r="D3">
        <v>246.21</v>
      </c>
      <c r="E3">
        <v>108</v>
      </c>
      <c r="F3" t="str">
        <f t="shared" ref="F3:F66" si="0">IF(COUNTIF($A$2:$A$6001, $A3)&gt;1, "Duplicate", "Unique")</f>
        <v>Unique</v>
      </c>
      <c r="J3">
        <f>IF(A2="",1,IF(A2=" ",1,0))</f>
        <v>0</v>
      </c>
      <c r="K3">
        <f>IF(B2="",1,IF(B2=" ",1,0))</f>
        <v>0</v>
      </c>
      <c r="L3">
        <f>IF(C2="",1,IF(C2=" ",1,0))</f>
        <v>0</v>
      </c>
      <c r="M3">
        <f>IF(D2="",1,IF(D2=" ",1,0))</f>
        <v>0</v>
      </c>
      <c r="N3">
        <f>IF(E2="",1,IF(E2=" ",1,0))</f>
        <v>0</v>
      </c>
    </row>
    <row r="4" spans="1:14" x14ac:dyDescent="0.2">
      <c r="A4">
        <v>951</v>
      </c>
      <c r="B4">
        <v>0</v>
      </c>
      <c r="C4">
        <v>27</v>
      </c>
      <c r="D4">
        <v>773.6</v>
      </c>
      <c r="E4">
        <v>631</v>
      </c>
      <c r="F4" t="str">
        <f t="shared" si="0"/>
        <v>Unique</v>
      </c>
      <c r="J4">
        <v>0</v>
      </c>
      <c r="K4">
        <v>0</v>
      </c>
      <c r="L4">
        <v>0</v>
      </c>
      <c r="M4">
        <v>0</v>
      </c>
      <c r="N4">
        <v>0</v>
      </c>
    </row>
    <row r="5" spans="1:14" x14ac:dyDescent="0.2">
      <c r="A5">
        <v>1161</v>
      </c>
      <c r="B5">
        <v>0</v>
      </c>
      <c r="C5">
        <v>53</v>
      </c>
      <c r="D5">
        <v>1216.77</v>
      </c>
      <c r="E5">
        <v>361</v>
      </c>
      <c r="F5" t="str">
        <f t="shared" si="0"/>
        <v>Unique</v>
      </c>
      <c r="J5">
        <v>0</v>
      </c>
      <c r="K5">
        <v>0</v>
      </c>
      <c r="L5">
        <v>0</v>
      </c>
      <c r="M5">
        <v>0</v>
      </c>
      <c r="N5">
        <v>0</v>
      </c>
    </row>
    <row r="6" spans="1:14" x14ac:dyDescent="0.2">
      <c r="A6">
        <v>1691</v>
      </c>
      <c r="B6">
        <v>0</v>
      </c>
      <c r="C6">
        <v>8</v>
      </c>
      <c r="D6">
        <v>88.59</v>
      </c>
      <c r="E6">
        <v>78</v>
      </c>
      <c r="F6" t="str">
        <f t="shared" si="0"/>
        <v>Unique</v>
      </c>
      <c r="J6">
        <v>0</v>
      </c>
      <c r="K6">
        <v>0</v>
      </c>
      <c r="L6">
        <v>0</v>
      </c>
      <c r="M6">
        <v>0</v>
      </c>
      <c r="N6">
        <v>0</v>
      </c>
    </row>
    <row r="7" spans="1:14" x14ac:dyDescent="0.2">
      <c r="A7">
        <v>1921</v>
      </c>
      <c r="B7">
        <v>0</v>
      </c>
      <c r="C7">
        <v>3</v>
      </c>
      <c r="D7">
        <v>127.83</v>
      </c>
      <c r="E7">
        <v>119</v>
      </c>
      <c r="F7" t="str">
        <f t="shared" si="0"/>
        <v>Unique</v>
      </c>
      <c r="J7">
        <v>0</v>
      </c>
      <c r="K7">
        <v>0</v>
      </c>
      <c r="L7">
        <v>0</v>
      </c>
      <c r="M7">
        <v>0</v>
      </c>
      <c r="N7">
        <v>0</v>
      </c>
    </row>
    <row r="8" spans="1:14" x14ac:dyDescent="0.2">
      <c r="A8">
        <v>3061</v>
      </c>
      <c r="B8">
        <v>0</v>
      </c>
      <c r="C8">
        <v>94</v>
      </c>
      <c r="D8">
        <v>1018.53</v>
      </c>
      <c r="E8">
        <v>632</v>
      </c>
      <c r="F8" t="str">
        <f t="shared" si="0"/>
        <v>Unique</v>
      </c>
      <c r="J8">
        <v>0</v>
      </c>
      <c r="K8">
        <v>0</v>
      </c>
      <c r="L8">
        <v>0</v>
      </c>
      <c r="M8">
        <v>0</v>
      </c>
      <c r="N8">
        <v>0</v>
      </c>
    </row>
    <row r="9" spans="1:14" x14ac:dyDescent="0.2">
      <c r="A9">
        <v>4371</v>
      </c>
      <c r="B9">
        <v>0</v>
      </c>
      <c r="C9">
        <v>25</v>
      </c>
      <c r="D9">
        <v>478.77</v>
      </c>
      <c r="E9">
        <v>238</v>
      </c>
      <c r="F9" t="str">
        <f t="shared" si="0"/>
        <v>Unique</v>
      </c>
      <c r="J9">
        <v>0</v>
      </c>
      <c r="K9">
        <v>0</v>
      </c>
      <c r="L9">
        <v>0</v>
      </c>
      <c r="M9">
        <v>0</v>
      </c>
      <c r="N9">
        <v>0</v>
      </c>
    </row>
    <row r="10" spans="1:14" x14ac:dyDescent="0.2">
      <c r="A10">
        <v>4601</v>
      </c>
      <c r="B10">
        <v>0</v>
      </c>
      <c r="C10">
        <v>12</v>
      </c>
      <c r="D10">
        <v>441.97</v>
      </c>
      <c r="E10">
        <v>156</v>
      </c>
      <c r="F10" t="str">
        <f t="shared" si="0"/>
        <v>Duplicate</v>
      </c>
      <c r="J10">
        <v>0</v>
      </c>
      <c r="K10">
        <v>0</v>
      </c>
      <c r="L10">
        <v>0</v>
      </c>
      <c r="M10">
        <v>0</v>
      </c>
      <c r="N10">
        <v>0</v>
      </c>
    </row>
    <row r="11" spans="1:14" x14ac:dyDescent="0.2">
      <c r="A11">
        <v>4601</v>
      </c>
      <c r="B11">
        <v>1</v>
      </c>
      <c r="C11">
        <v>9</v>
      </c>
      <c r="D11">
        <v>997.89</v>
      </c>
      <c r="E11">
        <v>695</v>
      </c>
      <c r="F11" t="str">
        <f t="shared" si="0"/>
        <v>Duplicate</v>
      </c>
      <c r="J11">
        <v>0</v>
      </c>
      <c r="K11">
        <v>0</v>
      </c>
      <c r="L11">
        <v>0</v>
      </c>
      <c r="M11">
        <v>0</v>
      </c>
      <c r="N11">
        <v>0</v>
      </c>
    </row>
    <row r="12" spans="1:14" x14ac:dyDescent="0.2">
      <c r="A12">
        <v>5531</v>
      </c>
      <c r="B12">
        <v>0</v>
      </c>
      <c r="C12">
        <v>53</v>
      </c>
      <c r="D12">
        <v>2077.65</v>
      </c>
      <c r="E12">
        <v>1189</v>
      </c>
      <c r="F12" t="str">
        <f t="shared" si="0"/>
        <v>Unique</v>
      </c>
      <c r="J12">
        <v>0</v>
      </c>
      <c r="K12">
        <v>0</v>
      </c>
      <c r="L12">
        <v>0</v>
      </c>
      <c r="M12">
        <v>0</v>
      </c>
      <c r="N12">
        <v>0</v>
      </c>
    </row>
    <row r="13" spans="1:14" x14ac:dyDescent="0.2">
      <c r="A13">
        <v>5681</v>
      </c>
      <c r="B13">
        <v>0</v>
      </c>
      <c r="C13">
        <v>17</v>
      </c>
      <c r="D13">
        <v>732.52</v>
      </c>
      <c r="E13">
        <v>423</v>
      </c>
      <c r="F13" t="str">
        <f t="shared" si="0"/>
        <v>Unique</v>
      </c>
      <c r="J13">
        <v>0</v>
      </c>
      <c r="K13">
        <v>0</v>
      </c>
      <c r="L13">
        <v>0</v>
      </c>
      <c r="M13">
        <v>0</v>
      </c>
      <c r="N13">
        <v>0</v>
      </c>
    </row>
    <row r="14" spans="1:14" x14ac:dyDescent="0.2">
      <c r="A14">
        <v>6311</v>
      </c>
      <c r="B14">
        <v>0</v>
      </c>
      <c r="C14">
        <v>36</v>
      </c>
      <c r="D14">
        <v>1178.97</v>
      </c>
      <c r="E14">
        <v>691</v>
      </c>
      <c r="F14" t="str">
        <f t="shared" si="0"/>
        <v>Unique</v>
      </c>
      <c r="J14">
        <v>0</v>
      </c>
      <c r="K14">
        <v>0</v>
      </c>
      <c r="L14">
        <v>0</v>
      </c>
      <c r="M14">
        <v>0</v>
      </c>
      <c r="N14">
        <v>0</v>
      </c>
    </row>
    <row r="15" spans="1:14" x14ac:dyDescent="0.2">
      <c r="A15">
        <v>6501</v>
      </c>
      <c r="B15">
        <v>0</v>
      </c>
      <c r="C15">
        <v>39</v>
      </c>
      <c r="D15">
        <v>1876.68</v>
      </c>
      <c r="E15">
        <v>995</v>
      </c>
      <c r="F15" t="str">
        <f t="shared" si="0"/>
        <v>Unique</v>
      </c>
      <c r="J15">
        <v>0</v>
      </c>
      <c r="K15">
        <v>0</v>
      </c>
      <c r="L15">
        <v>0</v>
      </c>
      <c r="M15">
        <v>0</v>
      </c>
      <c r="N15">
        <v>0</v>
      </c>
    </row>
    <row r="16" spans="1:14" x14ac:dyDescent="0.2">
      <c r="A16">
        <v>7241</v>
      </c>
      <c r="B16">
        <v>0</v>
      </c>
      <c r="C16">
        <v>34</v>
      </c>
      <c r="D16">
        <v>631.20000000000005</v>
      </c>
      <c r="E16">
        <v>598</v>
      </c>
      <c r="F16" t="str">
        <f t="shared" si="0"/>
        <v>Unique</v>
      </c>
      <c r="J16">
        <v>0</v>
      </c>
      <c r="K16">
        <v>0</v>
      </c>
      <c r="L16">
        <v>0</v>
      </c>
      <c r="M16">
        <v>0</v>
      </c>
      <c r="N16">
        <v>0</v>
      </c>
    </row>
    <row r="17" spans="1:14" x14ac:dyDescent="0.2">
      <c r="A17">
        <v>7621</v>
      </c>
      <c r="B17">
        <v>0</v>
      </c>
      <c r="C17">
        <v>31</v>
      </c>
      <c r="D17">
        <v>822.47</v>
      </c>
      <c r="E17">
        <v>546</v>
      </c>
      <c r="F17" t="str">
        <f t="shared" si="0"/>
        <v>Unique</v>
      </c>
      <c r="J17">
        <v>0</v>
      </c>
      <c r="K17">
        <v>0</v>
      </c>
      <c r="L17">
        <v>0</v>
      </c>
      <c r="M17">
        <v>0</v>
      </c>
      <c r="N17">
        <v>0</v>
      </c>
    </row>
    <row r="18" spans="1:14" x14ac:dyDescent="0.2">
      <c r="A18">
        <v>7811</v>
      </c>
      <c r="B18">
        <v>0</v>
      </c>
      <c r="C18">
        <v>2</v>
      </c>
      <c r="D18">
        <v>19.420000000000002</v>
      </c>
      <c r="E18">
        <v>50</v>
      </c>
      <c r="F18" t="str">
        <f t="shared" si="0"/>
        <v>Unique</v>
      </c>
      <c r="J18">
        <v>0</v>
      </c>
      <c r="K18">
        <v>0</v>
      </c>
      <c r="L18">
        <v>0</v>
      </c>
      <c r="M18">
        <v>0</v>
      </c>
      <c r="N18">
        <v>0</v>
      </c>
    </row>
    <row r="19" spans="1:14" x14ac:dyDescent="0.2">
      <c r="A19">
        <v>9141</v>
      </c>
      <c r="B19">
        <v>0</v>
      </c>
      <c r="C19">
        <v>2</v>
      </c>
      <c r="D19">
        <v>33.32</v>
      </c>
      <c r="E19">
        <v>10</v>
      </c>
      <c r="F19" t="str">
        <f t="shared" si="0"/>
        <v>Unique</v>
      </c>
      <c r="J19">
        <v>0</v>
      </c>
      <c r="K19">
        <v>0</v>
      </c>
      <c r="L19">
        <v>0</v>
      </c>
      <c r="M19">
        <v>0</v>
      </c>
      <c r="N19">
        <v>0</v>
      </c>
    </row>
    <row r="20" spans="1:14" x14ac:dyDescent="0.2">
      <c r="A20">
        <v>9711</v>
      </c>
      <c r="B20">
        <v>0</v>
      </c>
      <c r="C20">
        <v>11</v>
      </c>
      <c r="D20">
        <v>234.38</v>
      </c>
      <c r="E20">
        <v>63</v>
      </c>
      <c r="F20" t="str">
        <f t="shared" si="0"/>
        <v>Unique</v>
      </c>
      <c r="J20">
        <v>0</v>
      </c>
      <c r="K20">
        <v>0</v>
      </c>
      <c r="L20">
        <v>0</v>
      </c>
      <c r="M20">
        <v>0</v>
      </c>
      <c r="N20">
        <v>0</v>
      </c>
    </row>
    <row r="21" spans="1:14" x14ac:dyDescent="0.2">
      <c r="A21">
        <v>9901</v>
      </c>
      <c r="B21">
        <v>0</v>
      </c>
      <c r="C21">
        <v>40</v>
      </c>
      <c r="D21">
        <v>1140.3399999999999</v>
      </c>
      <c r="E21">
        <v>594</v>
      </c>
      <c r="F21" t="str">
        <f t="shared" si="0"/>
        <v>Unique</v>
      </c>
      <c r="J21">
        <v>0</v>
      </c>
      <c r="K21">
        <v>0</v>
      </c>
      <c r="L21">
        <v>0</v>
      </c>
      <c r="M21">
        <v>0</v>
      </c>
      <c r="N21">
        <v>0</v>
      </c>
    </row>
    <row r="22" spans="1:14" x14ac:dyDescent="0.2">
      <c r="A22">
        <v>10461</v>
      </c>
      <c r="B22">
        <v>0</v>
      </c>
      <c r="C22">
        <v>3</v>
      </c>
      <c r="D22">
        <v>25.03</v>
      </c>
      <c r="E22">
        <v>24</v>
      </c>
      <c r="F22" t="str">
        <f t="shared" si="0"/>
        <v>Unique</v>
      </c>
      <c r="J22">
        <v>0</v>
      </c>
      <c r="K22">
        <v>0</v>
      </c>
      <c r="L22">
        <v>0</v>
      </c>
      <c r="M22">
        <v>0</v>
      </c>
      <c r="N22">
        <v>0</v>
      </c>
    </row>
    <row r="23" spans="1:14" x14ac:dyDescent="0.2">
      <c r="A23">
        <v>11391</v>
      </c>
      <c r="B23">
        <v>0</v>
      </c>
      <c r="C23">
        <v>79</v>
      </c>
      <c r="D23">
        <v>291.45</v>
      </c>
      <c r="E23">
        <v>287</v>
      </c>
      <c r="F23" t="str">
        <f t="shared" si="0"/>
        <v>Unique</v>
      </c>
      <c r="J23">
        <v>0</v>
      </c>
      <c r="K23">
        <v>0</v>
      </c>
      <c r="L23">
        <v>0</v>
      </c>
      <c r="M23">
        <v>0</v>
      </c>
      <c r="N23">
        <v>0</v>
      </c>
    </row>
    <row r="24" spans="1:14" x14ac:dyDescent="0.2">
      <c r="A24">
        <v>11581</v>
      </c>
      <c r="B24">
        <v>0</v>
      </c>
      <c r="C24">
        <v>25</v>
      </c>
      <c r="D24">
        <v>176.61</v>
      </c>
      <c r="E24">
        <v>114</v>
      </c>
      <c r="F24" t="str">
        <f t="shared" si="0"/>
        <v>Unique</v>
      </c>
      <c r="J24">
        <v>0</v>
      </c>
      <c r="K24">
        <v>0</v>
      </c>
      <c r="L24">
        <v>0</v>
      </c>
      <c r="M24">
        <v>0</v>
      </c>
      <c r="N24">
        <v>0</v>
      </c>
    </row>
    <row r="25" spans="1:14" x14ac:dyDescent="0.2">
      <c r="A25">
        <v>11771</v>
      </c>
      <c r="B25">
        <v>0</v>
      </c>
      <c r="C25">
        <v>85</v>
      </c>
      <c r="D25">
        <v>922.6</v>
      </c>
      <c r="E25">
        <v>860</v>
      </c>
      <c r="F25" t="str">
        <f t="shared" si="0"/>
        <v>Unique</v>
      </c>
      <c r="J25">
        <v>0</v>
      </c>
      <c r="K25">
        <v>0</v>
      </c>
      <c r="L25">
        <v>0</v>
      </c>
      <c r="M25">
        <v>0</v>
      </c>
      <c r="N25">
        <v>0</v>
      </c>
    </row>
    <row r="26" spans="1:14" x14ac:dyDescent="0.2">
      <c r="A26">
        <v>12891</v>
      </c>
      <c r="B26">
        <v>0</v>
      </c>
      <c r="C26">
        <v>3</v>
      </c>
      <c r="D26">
        <v>60.58</v>
      </c>
      <c r="E26">
        <v>27</v>
      </c>
      <c r="F26" t="str">
        <f t="shared" si="0"/>
        <v>Unique</v>
      </c>
      <c r="J26">
        <v>0</v>
      </c>
      <c r="K26">
        <v>0</v>
      </c>
      <c r="L26">
        <v>0</v>
      </c>
      <c r="M26">
        <v>0</v>
      </c>
      <c r="N26">
        <v>0</v>
      </c>
    </row>
    <row r="27" spans="1:14" x14ac:dyDescent="0.2">
      <c r="A27">
        <v>12931</v>
      </c>
      <c r="B27">
        <v>0</v>
      </c>
      <c r="C27">
        <v>58</v>
      </c>
      <c r="D27">
        <v>1483.5</v>
      </c>
      <c r="E27">
        <v>621</v>
      </c>
      <c r="F27" t="str">
        <f t="shared" si="0"/>
        <v>Unique</v>
      </c>
      <c r="J27">
        <v>0</v>
      </c>
      <c r="K27">
        <v>0</v>
      </c>
      <c r="L27">
        <v>0</v>
      </c>
      <c r="M27">
        <v>0</v>
      </c>
      <c r="N27">
        <v>0</v>
      </c>
    </row>
    <row r="28" spans="1:14" x14ac:dyDescent="0.2">
      <c r="A28">
        <v>14981</v>
      </c>
      <c r="B28">
        <v>0</v>
      </c>
      <c r="C28">
        <v>10</v>
      </c>
      <c r="D28">
        <v>512.73</v>
      </c>
      <c r="E28">
        <v>373</v>
      </c>
      <c r="F28" t="str">
        <f t="shared" si="0"/>
        <v>Unique</v>
      </c>
      <c r="J28">
        <v>0</v>
      </c>
      <c r="K28">
        <v>0</v>
      </c>
      <c r="L28">
        <v>0</v>
      </c>
      <c r="M28">
        <v>0</v>
      </c>
      <c r="N28">
        <v>0</v>
      </c>
    </row>
    <row r="29" spans="1:14" x14ac:dyDescent="0.2">
      <c r="A29">
        <v>15041</v>
      </c>
      <c r="B29">
        <v>0</v>
      </c>
      <c r="C29">
        <v>39</v>
      </c>
      <c r="D29">
        <v>968.51</v>
      </c>
      <c r="E29">
        <v>259</v>
      </c>
      <c r="F29" t="str">
        <f t="shared" si="0"/>
        <v>Unique</v>
      </c>
      <c r="J29">
        <v>0</v>
      </c>
      <c r="K29">
        <v>0</v>
      </c>
      <c r="L29">
        <v>0</v>
      </c>
      <c r="M29">
        <v>0</v>
      </c>
      <c r="N29">
        <v>0</v>
      </c>
    </row>
    <row r="30" spans="1:14" x14ac:dyDescent="0.2">
      <c r="A30">
        <v>15191</v>
      </c>
      <c r="B30">
        <v>0</v>
      </c>
      <c r="C30">
        <v>31</v>
      </c>
      <c r="D30">
        <v>499.2</v>
      </c>
      <c r="E30">
        <v>339</v>
      </c>
      <c r="F30" t="str">
        <f t="shared" si="0"/>
        <v>Unique</v>
      </c>
      <c r="J30">
        <v>0</v>
      </c>
      <c r="K30">
        <v>0</v>
      </c>
      <c r="L30">
        <v>0</v>
      </c>
      <c r="M30">
        <v>0</v>
      </c>
      <c r="N30">
        <v>0</v>
      </c>
    </row>
    <row r="31" spans="1:14" x14ac:dyDescent="0.2">
      <c r="A31">
        <v>15231</v>
      </c>
      <c r="B31">
        <v>0</v>
      </c>
      <c r="C31">
        <v>1</v>
      </c>
      <c r="D31">
        <v>120.46</v>
      </c>
      <c r="E31">
        <v>77</v>
      </c>
      <c r="F31" t="str">
        <f t="shared" si="0"/>
        <v>Duplicate</v>
      </c>
      <c r="J31">
        <v>0</v>
      </c>
      <c r="K31">
        <v>0</v>
      </c>
      <c r="L31">
        <v>0</v>
      </c>
      <c r="M31">
        <v>0</v>
      </c>
      <c r="N31">
        <v>0</v>
      </c>
    </row>
    <row r="32" spans="1:14" x14ac:dyDescent="0.2">
      <c r="A32">
        <v>15231</v>
      </c>
      <c r="B32">
        <v>1</v>
      </c>
      <c r="C32">
        <v>14</v>
      </c>
      <c r="D32">
        <v>1965</v>
      </c>
      <c r="E32">
        <v>937</v>
      </c>
      <c r="F32" t="str">
        <f t="shared" si="0"/>
        <v>Duplicate</v>
      </c>
      <c r="J32">
        <v>0</v>
      </c>
      <c r="K32">
        <v>0</v>
      </c>
      <c r="L32">
        <v>0</v>
      </c>
      <c r="M32">
        <v>0</v>
      </c>
      <c r="N32">
        <v>0</v>
      </c>
    </row>
    <row r="33" spans="1:14" x14ac:dyDescent="0.2">
      <c r="A33">
        <v>15571</v>
      </c>
      <c r="B33">
        <v>0</v>
      </c>
      <c r="C33">
        <v>15</v>
      </c>
      <c r="D33">
        <v>642.83000000000004</v>
      </c>
      <c r="E33">
        <v>468</v>
      </c>
      <c r="F33" t="str">
        <f t="shared" si="0"/>
        <v>Unique</v>
      </c>
      <c r="J33">
        <v>0</v>
      </c>
      <c r="K33">
        <v>0</v>
      </c>
      <c r="L33">
        <v>0</v>
      </c>
      <c r="M33">
        <v>0</v>
      </c>
      <c r="N33">
        <v>0</v>
      </c>
    </row>
    <row r="34" spans="1:14" x14ac:dyDescent="0.2">
      <c r="A34">
        <v>15611</v>
      </c>
      <c r="B34">
        <v>0</v>
      </c>
      <c r="C34">
        <v>80</v>
      </c>
      <c r="D34">
        <v>1051.94</v>
      </c>
      <c r="E34">
        <v>658</v>
      </c>
      <c r="F34" t="str">
        <f t="shared" si="0"/>
        <v>Unique</v>
      </c>
      <c r="J34">
        <v>0</v>
      </c>
      <c r="K34">
        <v>0</v>
      </c>
      <c r="L34">
        <v>0</v>
      </c>
      <c r="M34">
        <v>0</v>
      </c>
      <c r="N34">
        <v>0</v>
      </c>
    </row>
    <row r="35" spans="1:14" x14ac:dyDescent="0.2">
      <c r="A35">
        <v>16201</v>
      </c>
      <c r="B35">
        <v>0</v>
      </c>
      <c r="C35">
        <v>26</v>
      </c>
      <c r="D35">
        <v>553.38</v>
      </c>
      <c r="E35">
        <v>307</v>
      </c>
      <c r="F35" t="str">
        <f t="shared" si="0"/>
        <v>Unique</v>
      </c>
      <c r="J35">
        <v>0</v>
      </c>
      <c r="K35">
        <v>0</v>
      </c>
      <c r="L35">
        <v>0</v>
      </c>
      <c r="M35">
        <v>0</v>
      </c>
      <c r="N35">
        <v>0</v>
      </c>
    </row>
    <row r="36" spans="1:14" x14ac:dyDescent="0.2">
      <c r="A36">
        <v>17281</v>
      </c>
      <c r="B36">
        <v>0</v>
      </c>
      <c r="C36">
        <v>17</v>
      </c>
      <c r="D36">
        <v>384.4</v>
      </c>
      <c r="E36">
        <v>131</v>
      </c>
      <c r="F36" t="str">
        <f t="shared" si="0"/>
        <v>Unique</v>
      </c>
      <c r="J36">
        <v>0</v>
      </c>
      <c r="K36">
        <v>0</v>
      </c>
      <c r="L36">
        <v>0</v>
      </c>
      <c r="M36">
        <v>0</v>
      </c>
      <c r="N36">
        <v>0</v>
      </c>
    </row>
    <row r="37" spans="1:14" x14ac:dyDescent="0.2">
      <c r="A37">
        <v>18061</v>
      </c>
      <c r="B37">
        <v>0</v>
      </c>
      <c r="C37">
        <v>47</v>
      </c>
      <c r="D37">
        <v>923.19</v>
      </c>
      <c r="E37">
        <v>615</v>
      </c>
      <c r="F37" t="str">
        <f t="shared" si="0"/>
        <v>Unique</v>
      </c>
      <c r="J37">
        <v>0</v>
      </c>
      <c r="K37">
        <v>0</v>
      </c>
      <c r="L37">
        <v>0</v>
      </c>
      <c r="M37">
        <v>0</v>
      </c>
      <c r="N37">
        <v>0</v>
      </c>
    </row>
    <row r="38" spans="1:14" x14ac:dyDescent="0.2">
      <c r="A38">
        <v>18441</v>
      </c>
      <c r="B38">
        <v>0</v>
      </c>
      <c r="C38">
        <v>107</v>
      </c>
      <c r="D38">
        <v>2476.79</v>
      </c>
      <c r="E38">
        <v>839</v>
      </c>
      <c r="F38" t="str">
        <f t="shared" si="0"/>
        <v>Unique</v>
      </c>
      <c r="J38">
        <v>0</v>
      </c>
      <c r="K38">
        <v>0</v>
      </c>
      <c r="L38">
        <v>0</v>
      </c>
      <c r="M38">
        <v>0</v>
      </c>
      <c r="N38">
        <v>0</v>
      </c>
    </row>
    <row r="39" spans="1:14" x14ac:dyDescent="0.2">
      <c r="A39">
        <v>19181</v>
      </c>
      <c r="B39">
        <v>0</v>
      </c>
      <c r="C39">
        <v>5</v>
      </c>
      <c r="D39">
        <v>98.38</v>
      </c>
      <c r="E39">
        <v>25</v>
      </c>
      <c r="F39" t="str">
        <f t="shared" si="0"/>
        <v>Unique</v>
      </c>
      <c r="J39">
        <v>0</v>
      </c>
      <c r="K39">
        <v>0</v>
      </c>
      <c r="L39">
        <v>0</v>
      </c>
      <c r="M39">
        <v>0</v>
      </c>
      <c r="N39">
        <v>0</v>
      </c>
    </row>
    <row r="40" spans="1:14" x14ac:dyDescent="0.2">
      <c r="A40">
        <v>19411</v>
      </c>
      <c r="B40">
        <v>0</v>
      </c>
      <c r="C40">
        <v>35</v>
      </c>
      <c r="D40">
        <v>200.43</v>
      </c>
      <c r="E40">
        <v>132</v>
      </c>
      <c r="F40" t="str">
        <f t="shared" si="0"/>
        <v>Unique</v>
      </c>
      <c r="J40">
        <v>0</v>
      </c>
      <c r="K40">
        <v>0</v>
      </c>
      <c r="L40">
        <v>0</v>
      </c>
      <c r="M40">
        <v>0</v>
      </c>
      <c r="N40">
        <v>0</v>
      </c>
    </row>
    <row r="41" spans="1:14" x14ac:dyDescent="0.2">
      <c r="A41">
        <v>19561</v>
      </c>
      <c r="B41">
        <v>0</v>
      </c>
      <c r="C41">
        <v>3</v>
      </c>
      <c r="D41">
        <v>45.33</v>
      </c>
      <c r="E41">
        <v>33</v>
      </c>
      <c r="F41" t="str">
        <f t="shared" si="0"/>
        <v>Unique</v>
      </c>
      <c r="J41">
        <v>0</v>
      </c>
      <c r="K41">
        <v>0</v>
      </c>
      <c r="L41">
        <v>0</v>
      </c>
      <c r="M41">
        <v>0</v>
      </c>
      <c r="N41">
        <v>0</v>
      </c>
    </row>
    <row r="42" spans="1:14" x14ac:dyDescent="0.2">
      <c r="A42">
        <v>20541</v>
      </c>
      <c r="B42">
        <v>0</v>
      </c>
      <c r="C42">
        <v>28</v>
      </c>
      <c r="D42">
        <v>275.98</v>
      </c>
      <c r="E42">
        <v>215</v>
      </c>
      <c r="F42" t="str">
        <f t="shared" si="0"/>
        <v>Unique</v>
      </c>
      <c r="J42">
        <v>0</v>
      </c>
      <c r="K42">
        <v>0</v>
      </c>
      <c r="L42">
        <v>0</v>
      </c>
      <c r="M42">
        <v>0</v>
      </c>
      <c r="N42">
        <v>0</v>
      </c>
    </row>
    <row r="43" spans="1:14" x14ac:dyDescent="0.2">
      <c r="A43">
        <v>20881</v>
      </c>
      <c r="B43">
        <v>0</v>
      </c>
      <c r="C43">
        <v>42</v>
      </c>
      <c r="D43">
        <v>1334.49</v>
      </c>
      <c r="E43">
        <v>1158</v>
      </c>
      <c r="F43" t="str">
        <f t="shared" si="0"/>
        <v>Unique</v>
      </c>
      <c r="J43">
        <v>0</v>
      </c>
      <c r="K43">
        <v>0</v>
      </c>
      <c r="L43">
        <v>0</v>
      </c>
      <c r="M43">
        <v>0</v>
      </c>
      <c r="N43">
        <v>0</v>
      </c>
    </row>
    <row r="44" spans="1:14" x14ac:dyDescent="0.2">
      <c r="A44">
        <v>20921</v>
      </c>
      <c r="B44">
        <v>0</v>
      </c>
      <c r="C44">
        <v>1</v>
      </c>
      <c r="D44">
        <v>4.28</v>
      </c>
      <c r="E44">
        <v>9</v>
      </c>
      <c r="F44" t="str">
        <f t="shared" si="0"/>
        <v>Unique</v>
      </c>
      <c r="J44">
        <v>0</v>
      </c>
      <c r="K44">
        <v>0</v>
      </c>
      <c r="L44">
        <v>0</v>
      </c>
      <c r="M44">
        <v>0</v>
      </c>
      <c r="N44">
        <v>0</v>
      </c>
    </row>
    <row r="45" spans="1:14" x14ac:dyDescent="0.2">
      <c r="A45">
        <v>21661</v>
      </c>
      <c r="B45">
        <v>0</v>
      </c>
      <c r="C45">
        <v>42</v>
      </c>
      <c r="D45">
        <v>246.83</v>
      </c>
      <c r="E45">
        <v>225</v>
      </c>
      <c r="F45" t="str">
        <f t="shared" si="0"/>
        <v>Unique</v>
      </c>
      <c r="J45">
        <v>0</v>
      </c>
      <c r="K45">
        <v>0</v>
      </c>
      <c r="L45">
        <v>0</v>
      </c>
      <c r="M45">
        <v>0</v>
      </c>
      <c r="N45">
        <v>0</v>
      </c>
    </row>
    <row r="46" spans="1:14" x14ac:dyDescent="0.2">
      <c r="A46">
        <v>22101</v>
      </c>
      <c r="B46">
        <v>0</v>
      </c>
      <c r="C46">
        <v>28</v>
      </c>
      <c r="D46">
        <v>793.38</v>
      </c>
      <c r="E46">
        <v>438</v>
      </c>
      <c r="F46" t="str">
        <f t="shared" si="0"/>
        <v>Unique</v>
      </c>
      <c r="J46">
        <v>0</v>
      </c>
      <c r="K46">
        <v>0</v>
      </c>
      <c r="L46">
        <v>0</v>
      </c>
      <c r="M46">
        <v>0</v>
      </c>
      <c r="N46">
        <v>0</v>
      </c>
    </row>
    <row r="47" spans="1:14" x14ac:dyDescent="0.2">
      <c r="A47">
        <v>22251</v>
      </c>
      <c r="B47">
        <v>0</v>
      </c>
      <c r="C47">
        <v>47</v>
      </c>
      <c r="D47">
        <v>1849.43</v>
      </c>
      <c r="E47">
        <v>1037</v>
      </c>
      <c r="F47" t="str">
        <f t="shared" si="0"/>
        <v>Unique</v>
      </c>
      <c r="J47">
        <v>0</v>
      </c>
      <c r="K47">
        <v>0</v>
      </c>
      <c r="L47">
        <v>0</v>
      </c>
      <c r="M47">
        <v>0</v>
      </c>
      <c r="N47">
        <v>0</v>
      </c>
    </row>
    <row r="48" spans="1:14" x14ac:dyDescent="0.2">
      <c r="A48">
        <v>23181</v>
      </c>
      <c r="B48">
        <v>0</v>
      </c>
      <c r="C48">
        <v>62</v>
      </c>
      <c r="D48">
        <v>2104.71</v>
      </c>
      <c r="E48">
        <v>438</v>
      </c>
      <c r="F48" t="str">
        <f t="shared" si="0"/>
        <v>Unique</v>
      </c>
      <c r="J48">
        <v>0</v>
      </c>
      <c r="K48">
        <v>0</v>
      </c>
      <c r="L48">
        <v>0</v>
      </c>
      <c r="M48">
        <v>0</v>
      </c>
      <c r="N48">
        <v>0</v>
      </c>
    </row>
    <row r="49" spans="1:14" x14ac:dyDescent="0.2">
      <c r="A49">
        <v>23561</v>
      </c>
      <c r="B49">
        <v>0</v>
      </c>
      <c r="C49">
        <v>45</v>
      </c>
      <c r="D49">
        <v>1200.06</v>
      </c>
      <c r="E49">
        <v>780</v>
      </c>
      <c r="F49" t="str">
        <f t="shared" si="0"/>
        <v>Duplicate</v>
      </c>
      <c r="J49">
        <v>0</v>
      </c>
      <c r="K49">
        <v>0</v>
      </c>
      <c r="L49">
        <v>0</v>
      </c>
      <c r="M49">
        <v>0</v>
      </c>
      <c r="N49">
        <v>0</v>
      </c>
    </row>
    <row r="50" spans="1:14" x14ac:dyDescent="0.2">
      <c r="A50">
        <v>23561</v>
      </c>
      <c r="B50">
        <v>1</v>
      </c>
      <c r="C50">
        <v>7</v>
      </c>
      <c r="D50">
        <v>577.35</v>
      </c>
      <c r="E50">
        <v>515</v>
      </c>
      <c r="F50" t="str">
        <f t="shared" si="0"/>
        <v>Duplicate</v>
      </c>
      <c r="J50">
        <v>0</v>
      </c>
      <c r="K50">
        <v>0</v>
      </c>
      <c r="L50">
        <v>0</v>
      </c>
      <c r="M50">
        <v>0</v>
      </c>
      <c r="N50">
        <v>0</v>
      </c>
    </row>
    <row r="51" spans="1:14" x14ac:dyDescent="0.2">
      <c r="A51">
        <v>24341</v>
      </c>
      <c r="B51">
        <v>0</v>
      </c>
      <c r="C51">
        <v>22</v>
      </c>
      <c r="D51">
        <v>32.619999999999997</v>
      </c>
      <c r="E51">
        <v>32</v>
      </c>
      <c r="F51" t="str">
        <f t="shared" si="0"/>
        <v>Unique</v>
      </c>
      <c r="J51">
        <v>0</v>
      </c>
      <c r="K51">
        <v>0</v>
      </c>
      <c r="L51">
        <v>0</v>
      </c>
      <c r="M51">
        <v>0</v>
      </c>
      <c r="N51">
        <v>0</v>
      </c>
    </row>
    <row r="52" spans="1:14" x14ac:dyDescent="0.2">
      <c r="A52">
        <v>25271</v>
      </c>
      <c r="B52">
        <v>0</v>
      </c>
      <c r="C52">
        <v>2</v>
      </c>
      <c r="D52">
        <v>39.9</v>
      </c>
      <c r="E52">
        <v>7</v>
      </c>
      <c r="F52" t="str">
        <f t="shared" si="0"/>
        <v>Unique</v>
      </c>
      <c r="J52">
        <v>0</v>
      </c>
      <c r="K52">
        <v>0</v>
      </c>
      <c r="L52">
        <v>0</v>
      </c>
      <c r="M52">
        <v>0</v>
      </c>
      <c r="N52">
        <v>0</v>
      </c>
    </row>
    <row r="53" spans="1:14" x14ac:dyDescent="0.2">
      <c r="A53">
        <v>25651</v>
      </c>
      <c r="B53">
        <v>0</v>
      </c>
      <c r="C53">
        <v>88</v>
      </c>
      <c r="D53">
        <v>1081.99</v>
      </c>
      <c r="E53">
        <v>707</v>
      </c>
      <c r="F53" t="str">
        <f t="shared" si="0"/>
        <v>Unique</v>
      </c>
      <c r="J53">
        <v>0</v>
      </c>
      <c r="K53">
        <v>0</v>
      </c>
      <c r="L53">
        <v>0</v>
      </c>
      <c r="M53">
        <v>0</v>
      </c>
      <c r="N53">
        <v>0</v>
      </c>
    </row>
    <row r="54" spans="1:14" x14ac:dyDescent="0.2">
      <c r="A54">
        <v>26431</v>
      </c>
      <c r="B54">
        <v>0</v>
      </c>
      <c r="C54">
        <v>4</v>
      </c>
      <c r="D54">
        <v>38.049999999999997</v>
      </c>
      <c r="E54">
        <v>24</v>
      </c>
      <c r="F54" t="str">
        <f t="shared" si="0"/>
        <v>Unique</v>
      </c>
      <c r="J54">
        <v>0</v>
      </c>
      <c r="K54">
        <v>0</v>
      </c>
      <c r="L54">
        <v>0</v>
      </c>
      <c r="M54">
        <v>0</v>
      </c>
      <c r="N54">
        <v>0</v>
      </c>
    </row>
    <row r="55" spans="1:14" x14ac:dyDescent="0.2">
      <c r="A55">
        <v>26581</v>
      </c>
      <c r="B55">
        <v>0</v>
      </c>
      <c r="C55">
        <v>107</v>
      </c>
      <c r="D55">
        <v>1343.89</v>
      </c>
      <c r="E55">
        <v>715</v>
      </c>
      <c r="F55" t="str">
        <f t="shared" si="0"/>
        <v>Unique</v>
      </c>
      <c r="J55">
        <v>0</v>
      </c>
      <c r="K55">
        <v>0</v>
      </c>
      <c r="L55">
        <v>0</v>
      </c>
      <c r="M55">
        <v>0</v>
      </c>
      <c r="N55">
        <v>0</v>
      </c>
    </row>
    <row r="56" spans="1:14" x14ac:dyDescent="0.2">
      <c r="A56">
        <v>26961</v>
      </c>
      <c r="B56">
        <v>0</v>
      </c>
      <c r="C56">
        <v>11</v>
      </c>
      <c r="D56">
        <v>187.59</v>
      </c>
      <c r="E56">
        <v>148</v>
      </c>
      <c r="F56" t="str">
        <f t="shared" si="0"/>
        <v>Unique</v>
      </c>
      <c r="J56">
        <v>0</v>
      </c>
      <c r="K56">
        <v>0</v>
      </c>
      <c r="L56">
        <v>0</v>
      </c>
      <c r="M56">
        <v>0</v>
      </c>
      <c r="N56">
        <v>0</v>
      </c>
    </row>
    <row r="57" spans="1:14" x14ac:dyDescent="0.2">
      <c r="A57">
        <v>28291</v>
      </c>
      <c r="B57">
        <v>0</v>
      </c>
      <c r="C57">
        <v>7</v>
      </c>
      <c r="D57">
        <v>66.63</v>
      </c>
      <c r="E57">
        <v>50</v>
      </c>
      <c r="F57" t="str">
        <f t="shared" si="0"/>
        <v>Unique</v>
      </c>
      <c r="J57">
        <v>0</v>
      </c>
      <c r="K57">
        <v>0</v>
      </c>
      <c r="L57">
        <v>0</v>
      </c>
      <c r="M57">
        <v>0</v>
      </c>
      <c r="N57">
        <v>0</v>
      </c>
    </row>
    <row r="58" spans="1:14" x14ac:dyDescent="0.2">
      <c r="A58">
        <v>29451</v>
      </c>
      <c r="B58">
        <v>0</v>
      </c>
      <c r="C58">
        <v>71</v>
      </c>
      <c r="D58">
        <v>2591.61</v>
      </c>
      <c r="E58">
        <v>1930</v>
      </c>
      <c r="F58" t="str">
        <f t="shared" si="0"/>
        <v>Unique</v>
      </c>
      <c r="J58">
        <v>0</v>
      </c>
      <c r="K58">
        <v>0</v>
      </c>
      <c r="L58">
        <v>0</v>
      </c>
      <c r="M58">
        <v>0</v>
      </c>
      <c r="N58">
        <v>0</v>
      </c>
    </row>
    <row r="59" spans="1:14" x14ac:dyDescent="0.2">
      <c r="A59">
        <v>30621</v>
      </c>
      <c r="B59">
        <v>0</v>
      </c>
      <c r="C59">
        <v>2</v>
      </c>
      <c r="D59">
        <v>7.72</v>
      </c>
      <c r="E59">
        <v>5</v>
      </c>
      <c r="F59" t="str">
        <f t="shared" si="0"/>
        <v>Unique</v>
      </c>
      <c r="J59">
        <v>0</v>
      </c>
      <c r="K59">
        <v>0</v>
      </c>
      <c r="L59">
        <v>0</v>
      </c>
      <c r="M59">
        <v>0</v>
      </c>
      <c r="N59">
        <v>0</v>
      </c>
    </row>
    <row r="60" spans="1:14" x14ac:dyDescent="0.2">
      <c r="A60">
        <v>31171</v>
      </c>
      <c r="B60">
        <v>0</v>
      </c>
      <c r="C60">
        <v>65</v>
      </c>
      <c r="D60">
        <v>1055.02</v>
      </c>
      <c r="E60">
        <v>406</v>
      </c>
      <c r="F60" t="str">
        <f t="shared" si="0"/>
        <v>Unique</v>
      </c>
      <c r="J60">
        <v>0</v>
      </c>
      <c r="K60">
        <v>0</v>
      </c>
      <c r="L60">
        <v>0</v>
      </c>
      <c r="M60">
        <v>0</v>
      </c>
      <c r="N60">
        <v>0</v>
      </c>
    </row>
    <row r="61" spans="1:14" x14ac:dyDescent="0.2">
      <c r="A61">
        <v>31211</v>
      </c>
      <c r="B61">
        <v>0</v>
      </c>
      <c r="C61">
        <v>11</v>
      </c>
      <c r="D61">
        <v>120.12</v>
      </c>
      <c r="E61">
        <v>106</v>
      </c>
      <c r="F61" t="str">
        <f t="shared" si="0"/>
        <v>Unique</v>
      </c>
      <c r="J61">
        <v>0</v>
      </c>
      <c r="K61">
        <v>0</v>
      </c>
      <c r="L61">
        <v>0</v>
      </c>
      <c r="M61">
        <v>0</v>
      </c>
      <c r="N61">
        <v>0</v>
      </c>
    </row>
    <row r="62" spans="1:14" x14ac:dyDescent="0.2">
      <c r="A62">
        <v>31401</v>
      </c>
      <c r="B62">
        <v>0</v>
      </c>
      <c r="C62">
        <v>2</v>
      </c>
      <c r="D62">
        <v>86.99</v>
      </c>
      <c r="E62">
        <v>3</v>
      </c>
      <c r="F62" t="str">
        <f t="shared" si="0"/>
        <v>Unique</v>
      </c>
      <c r="J62">
        <v>0</v>
      </c>
      <c r="K62">
        <v>0</v>
      </c>
      <c r="L62">
        <v>0</v>
      </c>
      <c r="M62">
        <v>0</v>
      </c>
      <c r="N62">
        <v>0</v>
      </c>
    </row>
    <row r="63" spans="1:14" x14ac:dyDescent="0.2">
      <c r="A63">
        <v>32671</v>
      </c>
      <c r="B63">
        <v>0</v>
      </c>
      <c r="C63">
        <v>1</v>
      </c>
      <c r="D63">
        <v>0</v>
      </c>
      <c r="E63">
        <v>5</v>
      </c>
      <c r="F63" t="str">
        <f t="shared" si="0"/>
        <v>Unique</v>
      </c>
      <c r="J63">
        <v>0</v>
      </c>
      <c r="K63">
        <v>0</v>
      </c>
      <c r="L63">
        <v>0</v>
      </c>
      <c r="M63">
        <v>0</v>
      </c>
      <c r="N63">
        <v>0</v>
      </c>
    </row>
    <row r="64" spans="1:14" x14ac:dyDescent="0.2">
      <c r="A64">
        <v>33071</v>
      </c>
      <c r="B64">
        <v>0</v>
      </c>
      <c r="C64">
        <v>5</v>
      </c>
      <c r="D64">
        <v>69</v>
      </c>
      <c r="E64">
        <v>12</v>
      </c>
      <c r="F64" t="str">
        <f t="shared" si="0"/>
        <v>Unique</v>
      </c>
      <c r="J64">
        <v>0</v>
      </c>
      <c r="K64">
        <v>0</v>
      </c>
      <c r="L64">
        <v>0</v>
      </c>
      <c r="M64">
        <v>0</v>
      </c>
      <c r="N64">
        <v>0</v>
      </c>
    </row>
    <row r="65" spans="1:14" x14ac:dyDescent="0.2">
      <c r="A65">
        <v>34231</v>
      </c>
      <c r="B65">
        <v>0</v>
      </c>
      <c r="C65">
        <v>33</v>
      </c>
      <c r="D65">
        <v>352.7</v>
      </c>
      <c r="E65">
        <v>244</v>
      </c>
      <c r="F65" t="str">
        <f t="shared" si="0"/>
        <v>Unique</v>
      </c>
      <c r="J65">
        <v>0</v>
      </c>
      <c r="K65">
        <v>0</v>
      </c>
      <c r="L65">
        <v>0</v>
      </c>
      <c r="M65">
        <v>0</v>
      </c>
      <c r="N65">
        <v>0</v>
      </c>
    </row>
    <row r="66" spans="1:14" x14ac:dyDescent="0.2">
      <c r="A66">
        <v>36701</v>
      </c>
      <c r="B66">
        <v>0</v>
      </c>
      <c r="C66">
        <v>45</v>
      </c>
      <c r="D66">
        <v>1811.54</v>
      </c>
      <c r="E66">
        <v>1394</v>
      </c>
      <c r="F66" t="str">
        <f t="shared" si="0"/>
        <v>Unique</v>
      </c>
      <c r="J66">
        <v>0</v>
      </c>
      <c r="K66">
        <v>0</v>
      </c>
      <c r="L66">
        <v>0</v>
      </c>
      <c r="M66">
        <v>0</v>
      </c>
      <c r="N66">
        <v>0</v>
      </c>
    </row>
    <row r="67" spans="1:14" x14ac:dyDescent="0.2">
      <c r="A67">
        <v>37061</v>
      </c>
      <c r="B67">
        <v>0</v>
      </c>
      <c r="C67">
        <v>149</v>
      </c>
      <c r="D67">
        <v>5498.47</v>
      </c>
      <c r="E67">
        <v>1465</v>
      </c>
      <c r="F67" t="str">
        <f t="shared" ref="F67:F130" si="1">IF(COUNTIF($A$2:$A$6001, $A67)&gt;1, "Duplicate", "Unique")</f>
        <v>Duplicate</v>
      </c>
      <c r="J67">
        <v>0</v>
      </c>
      <c r="K67">
        <v>0</v>
      </c>
      <c r="L67">
        <v>0</v>
      </c>
      <c r="M67">
        <v>0</v>
      </c>
      <c r="N67">
        <v>0</v>
      </c>
    </row>
    <row r="68" spans="1:14" x14ac:dyDescent="0.2">
      <c r="A68">
        <v>37061</v>
      </c>
      <c r="B68">
        <v>1</v>
      </c>
      <c r="C68">
        <v>17</v>
      </c>
      <c r="D68">
        <v>2302.06</v>
      </c>
      <c r="E68">
        <v>1240</v>
      </c>
      <c r="F68" t="str">
        <f t="shared" si="1"/>
        <v>Duplicate</v>
      </c>
      <c r="J68">
        <v>0</v>
      </c>
      <c r="K68">
        <v>0</v>
      </c>
      <c r="L68">
        <v>0</v>
      </c>
      <c r="M68">
        <v>0</v>
      </c>
      <c r="N68">
        <v>0</v>
      </c>
    </row>
    <row r="69" spans="1:14" x14ac:dyDescent="0.2">
      <c r="A69">
        <v>38221</v>
      </c>
      <c r="B69">
        <v>0</v>
      </c>
      <c r="C69">
        <v>87</v>
      </c>
      <c r="D69">
        <v>2462.41</v>
      </c>
      <c r="E69">
        <v>1027</v>
      </c>
      <c r="F69" t="str">
        <f t="shared" si="1"/>
        <v>Duplicate</v>
      </c>
      <c r="J69">
        <v>0</v>
      </c>
      <c r="K69">
        <v>0</v>
      </c>
      <c r="L69">
        <v>0</v>
      </c>
      <c r="M69">
        <v>0</v>
      </c>
      <c r="N69">
        <v>0</v>
      </c>
    </row>
    <row r="70" spans="1:14" x14ac:dyDescent="0.2">
      <c r="A70">
        <v>38221</v>
      </c>
      <c r="B70">
        <v>1</v>
      </c>
      <c r="C70">
        <v>6</v>
      </c>
      <c r="D70">
        <v>495.03</v>
      </c>
      <c r="E70">
        <v>385</v>
      </c>
      <c r="F70" t="str">
        <f t="shared" si="1"/>
        <v>Duplicate</v>
      </c>
      <c r="J70">
        <v>0</v>
      </c>
      <c r="K70">
        <v>0</v>
      </c>
      <c r="L70">
        <v>0</v>
      </c>
      <c r="M70">
        <v>0</v>
      </c>
      <c r="N70">
        <v>0</v>
      </c>
    </row>
    <row r="71" spans="1:14" x14ac:dyDescent="0.2">
      <c r="A71">
        <v>38411</v>
      </c>
      <c r="B71">
        <v>0</v>
      </c>
      <c r="C71">
        <v>34</v>
      </c>
      <c r="D71">
        <v>1851.72</v>
      </c>
      <c r="E71">
        <v>681</v>
      </c>
      <c r="F71" t="str">
        <f t="shared" si="1"/>
        <v>Unique</v>
      </c>
      <c r="J71">
        <v>0</v>
      </c>
      <c r="K71">
        <v>0</v>
      </c>
      <c r="L71">
        <v>0</v>
      </c>
      <c r="M71">
        <v>0</v>
      </c>
      <c r="N71">
        <v>0</v>
      </c>
    </row>
    <row r="72" spans="1:14" x14ac:dyDescent="0.2">
      <c r="A72">
        <v>38561</v>
      </c>
      <c r="B72">
        <v>0</v>
      </c>
      <c r="C72">
        <v>91</v>
      </c>
      <c r="D72">
        <v>2605.19</v>
      </c>
      <c r="E72">
        <v>1490</v>
      </c>
      <c r="F72" t="str">
        <f t="shared" si="1"/>
        <v>Unique</v>
      </c>
      <c r="J72">
        <v>0</v>
      </c>
      <c r="K72">
        <v>0</v>
      </c>
      <c r="L72">
        <v>0</v>
      </c>
      <c r="M72">
        <v>0</v>
      </c>
      <c r="N72">
        <v>0</v>
      </c>
    </row>
    <row r="73" spans="1:14" x14ac:dyDescent="0.2">
      <c r="A73">
        <v>39721</v>
      </c>
      <c r="B73">
        <v>0</v>
      </c>
      <c r="C73">
        <v>45</v>
      </c>
      <c r="D73">
        <v>1811.95</v>
      </c>
      <c r="E73">
        <v>575</v>
      </c>
      <c r="F73" t="str">
        <f t="shared" si="1"/>
        <v>Unique</v>
      </c>
      <c r="J73">
        <v>0</v>
      </c>
      <c r="K73">
        <v>0</v>
      </c>
      <c r="L73">
        <v>0</v>
      </c>
      <c r="M73">
        <v>0</v>
      </c>
      <c r="N73">
        <v>0</v>
      </c>
    </row>
    <row r="74" spans="1:14" x14ac:dyDescent="0.2">
      <c r="A74">
        <v>40661</v>
      </c>
      <c r="B74">
        <v>0</v>
      </c>
      <c r="C74">
        <v>48</v>
      </c>
      <c r="D74">
        <v>1159.1099999999999</v>
      </c>
      <c r="E74">
        <v>515</v>
      </c>
      <c r="F74" t="str">
        <f t="shared" si="1"/>
        <v>Unique</v>
      </c>
      <c r="J74">
        <v>0</v>
      </c>
      <c r="K74">
        <v>0</v>
      </c>
      <c r="L74">
        <v>0</v>
      </c>
      <c r="M74">
        <v>0</v>
      </c>
      <c r="N74">
        <v>0</v>
      </c>
    </row>
    <row r="75" spans="1:14" x14ac:dyDescent="0.2">
      <c r="A75">
        <v>40701</v>
      </c>
      <c r="B75">
        <v>0</v>
      </c>
      <c r="C75">
        <v>6</v>
      </c>
      <c r="D75">
        <v>169.57</v>
      </c>
      <c r="E75">
        <v>126</v>
      </c>
      <c r="F75" t="str">
        <f t="shared" si="1"/>
        <v>Unique</v>
      </c>
      <c r="J75">
        <v>0</v>
      </c>
      <c r="K75">
        <v>0</v>
      </c>
      <c r="L75">
        <v>0</v>
      </c>
      <c r="M75">
        <v>0</v>
      </c>
      <c r="N75">
        <v>0</v>
      </c>
    </row>
    <row r="76" spans="1:14" x14ac:dyDescent="0.2">
      <c r="A76">
        <v>41591</v>
      </c>
      <c r="B76">
        <v>0</v>
      </c>
      <c r="C76">
        <v>173</v>
      </c>
      <c r="D76">
        <v>3046.26</v>
      </c>
      <c r="E76">
        <v>1259</v>
      </c>
      <c r="F76" t="str">
        <f t="shared" si="1"/>
        <v>Unique</v>
      </c>
      <c r="J76">
        <v>0</v>
      </c>
      <c r="K76">
        <v>0</v>
      </c>
      <c r="L76">
        <v>0</v>
      </c>
      <c r="M76">
        <v>0</v>
      </c>
      <c r="N76">
        <v>0</v>
      </c>
    </row>
    <row r="77" spans="1:14" x14ac:dyDescent="0.2">
      <c r="A77">
        <v>42371</v>
      </c>
      <c r="B77">
        <v>0</v>
      </c>
      <c r="C77">
        <v>59</v>
      </c>
      <c r="D77">
        <v>1102.05</v>
      </c>
      <c r="E77">
        <v>386</v>
      </c>
      <c r="F77" t="str">
        <f t="shared" si="1"/>
        <v>Unique</v>
      </c>
      <c r="J77">
        <v>0</v>
      </c>
      <c r="K77">
        <v>0</v>
      </c>
      <c r="L77">
        <v>0</v>
      </c>
      <c r="M77">
        <v>0</v>
      </c>
      <c r="N77">
        <v>0</v>
      </c>
    </row>
    <row r="78" spans="1:14" x14ac:dyDescent="0.2">
      <c r="A78">
        <v>43491</v>
      </c>
      <c r="B78">
        <v>0</v>
      </c>
      <c r="C78">
        <v>15</v>
      </c>
      <c r="D78">
        <v>602.44000000000005</v>
      </c>
      <c r="E78">
        <v>60</v>
      </c>
      <c r="F78" t="str">
        <f t="shared" si="1"/>
        <v>Unique</v>
      </c>
      <c r="J78">
        <v>0</v>
      </c>
      <c r="K78">
        <v>0</v>
      </c>
      <c r="L78">
        <v>0</v>
      </c>
      <c r="M78">
        <v>0</v>
      </c>
      <c r="N78">
        <v>0</v>
      </c>
    </row>
    <row r="79" spans="1:14" x14ac:dyDescent="0.2">
      <c r="A79">
        <v>44311</v>
      </c>
      <c r="B79">
        <v>0</v>
      </c>
      <c r="C79">
        <v>29</v>
      </c>
      <c r="D79">
        <v>430.24</v>
      </c>
      <c r="E79">
        <v>259</v>
      </c>
      <c r="F79" t="str">
        <f t="shared" si="1"/>
        <v>Unique</v>
      </c>
      <c r="J79">
        <v>0</v>
      </c>
      <c r="K79">
        <v>0</v>
      </c>
      <c r="L79">
        <v>0</v>
      </c>
      <c r="M79">
        <v>0</v>
      </c>
      <c r="N79">
        <v>0</v>
      </c>
    </row>
    <row r="80" spans="1:14" x14ac:dyDescent="0.2">
      <c r="A80">
        <v>44841</v>
      </c>
      <c r="B80">
        <v>0</v>
      </c>
      <c r="C80">
        <v>6</v>
      </c>
      <c r="D80">
        <v>87.84</v>
      </c>
      <c r="E80">
        <v>45</v>
      </c>
      <c r="F80" t="str">
        <f t="shared" si="1"/>
        <v>Unique</v>
      </c>
      <c r="J80">
        <v>0</v>
      </c>
      <c r="K80">
        <v>0</v>
      </c>
      <c r="L80">
        <v>0</v>
      </c>
      <c r="M80">
        <v>0</v>
      </c>
      <c r="N80">
        <v>0</v>
      </c>
    </row>
    <row r="81" spans="1:14" x14ac:dyDescent="0.2">
      <c r="A81">
        <v>46741</v>
      </c>
      <c r="B81">
        <v>0</v>
      </c>
      <c r="C81">
        <v>7</v>
      </c>
      <c r="D81">
        <v>222.55</v>
      </c>
      <c r="E81">
        <v>96</v>
      </c>
      <c r="F81" t="str">
        <f t="shared" si="1"/>
        <v>Unique</v>
      </c>
      <c r="J81">
        <v>0</v>
      </c>
      <c r="K81">
        <v>0</v>
      </c>
      <c r="L81">
        <v>0</v>
      </c>
      <c r="M81">
        <v>0</v>
      </c>
      <c r="N81">
        <v>0</v>
      </c>
    </row>
    <row r="82" spans="1:14" x14ac:dyDescent="0.2">
      <c r="A82">
        <v>47141</v>
      </c>
      <c r="B82">
        <v>0</v>
      </c>
      <c r="C82">
        <v>51</v>
      </c>
      <c r="D82">
        <v>1987.08</v>
      </c>
      <c r="E82">
        <v>818</v>
      </c>
      <c r="F82" t="str">
        <f t="shared" si="1"/>
        <v>Unique</v>
      </c>
      <c r="J82">
        <v>0</v>
      </c>
      <c r="K82">
        <v>0</v>
      </c>
      <c r="L82">
        <v>0</v>
      </c>
      <c r="M82">
        <v>0</v>
      </c>
      <c r="N82">
        <v>0</v>
      </c>
    </row>
    <row r="83" spans="1:14" x14ac:dyDescent="0.2">
      <c r="A83">
        <v>47711</v>
      </c>
      <c r="B83">
        <v>0</v>
      </c>
      <c r="C83">
        <v>28</v>
      </c>
      <c r="D83">
        <v>302.22000000000003</v>
      </c>
      <c r="E83">
        <v>199</v>
      </c>
      <c r="F83" t="str">
        <f t="shared" si="1"/>
        <v>Unique</v>
      </c>
      <c r="J83">
        <v>0</v>
      </c>
      <c r="K83">
        <v>0</v>
      </c>
      <c r="L83">
        <v>0</v>
      </c>
      <c r="M83">
        <v>0</v>
      </c>
      <c r="N83">
        <v>0</v>
      </c>
    </row>
    <row r="84" spans="1:14" x14ac:dyDescent="0.2">
      <c r="A84">
        <v>48261</v>
      </c>
      <c r="B84">
        <v>0</v>
      </c>
      <c r="C84">
        <v>3</v>
      </c>
      <c r="D84">
        <v>64.13</v>
      </c>
      <c r="E84">
        <v>46</v>
      </c>
      <c r="F84" t="str">
        <f t="shared" si="1"/>
        <v>Unique</v>
      </c>
      <c r="J84">
        <v>0</v>
      </c>
      <c r="K84">
        <v>0</v>
      </c>
      <c r="L84">
        <v>0</v>
      </c>
      <c r="M84">
        <v>0</v>
      </c>
      <c r="N84">
        <v>0</v>
      </c>
    </row>
    <row r="85" spans="1:14" x14ac:dyDescent="0.2">
      <c r="A85">
        <v>48451</v>
      </c>
      <c r="B85">
        <v>0</v>
      </c>
      <c r="C85">
        <v>6</v>
      </c>
      <c r="D85">
        <v>40.92</v>
      </c>
      <c r="E85">
        <v>34</v>
      </c>
      <c r="F85" t="str">
        <f t="shared" si="1"/>
        <v>Unique</v>
      </c>
      <c r="J85">
        <v>0</v>
      </c>
      <c r="K85">
        <v>0</v>
      </c>
      <c r="L85">
        <v>0</v>
      </c>
      <c r="M85">
        <v>0</v>
      </c>
      <c r="N85">
        <v>0</v>
      </c>
    </row>
    <row r="86" spans="1:14" x14ac:dyDescent="0.2">
      <c r="A86">
        <v>48981</v>
      </c>
      <c r="B86">
        <v>0</v>
      </c>
      <c r="C86">
        <v>2</v>
      </c>
      <c r="D86">
        <v>60.05</v>
      </c>
      <c r="E86">
        <v>2</v>
      </c>
      <c r="F86" t="str">
        <f t="shared" si="1"/>
        <v>Unique</v>
      </c>
      <c r="J86">
        <v>0</v>
      </c>
      <c r="K86">
        <v>0</v>
      </c>
      <c r="L86">
        <v>0</v>
      </c>
      <c r="M86">
        <v>0</v>
      </c>
      <c r="N86">
        <v>0</v>
      </c>
    </row>
    <row r="87" spans="1:14" x14ac:dyDescent="0.2">
      <c r="A87">
        <v>49041</v>
      </c>
      <c r="B87">
        <v>0</v>
      </c>
      <c r="C87">
        <v>4</v>
      </c>
      <c r="D87">
        <v>90.82</v>
      </c>
      <c r="E87">
        <v>11</v>
      </c>
      <c r="F87" t="str">
        <f t="shared" si="1"/>
        <v>Unique</v>
      </c>
      <c r="J87">
        <v>0</v>
      </c>
      <c r="K87">
        <v>0</v>
      </c>
      <c r="L87">
        <v>0</v>
      </c>
      <c r="M87">
        <v>0</v>
      </c>
      <c r="N87">
        <v>0</v>
      </c>
    </row>
    <row r="88" spans="1:14" x14ac:dyDescent="0.2">
      <c r="A88">
        <v>49381</v>
      </c>
      <c r="B88">
        <v>0</v>
      </c>
      <c r="C88">
        <v>37</v>
      </c>
      <c r="D88">
        <v>894.64</v>
      </c>
      <c r="E88">
        <v>563</v>
      </c>
      <c r="F88" t="str">
        <f t="shared" si="1"/>
        <v>Unique</v>
      </c>
      <c r="J88">
        <v>0</v>
      </c>
      <c r="K88">
        <v>0</v>
      </c>
      <c r="L88">
        <v>0</v>
      </c>
      <c r="M88">
        <v>0</v>
      </c>
      <c r="N88">
        <v>0</v>
      </c>
    </row>
    <row r="89" spans="1:14" x14ac:dyDescent="0.2">
      <c r="A89">
        <v>49421</v>
      </c>
      <c r="B89">
        <v>0</v>
      </c>
      <c r="C89">
        <v>15</v>
      </c>
      <c r="D89">
        <v>1019.8</v>
      </c>
      <c r="E89">
        <v>361</v>
      </c>
      <c r="F89" t="str">
        <f t="shared" si="1"/>
        <v>Unique</v>
      </c>
      <c r="J89">
        <v>0</v>
      </c>
      <c r="K89">
        <v>0</v>
      </c>
      <c r="L89">
        <v>0</v>
      </c>
      <c r="M89">
        <v>0</v>
      </c>
      <c r="N89">
        <v>0</v>
      </c>
    </row>
    <row r="90" spans="1:14" x14ac:dyDescent="0.2">
      <c r="A90">
        <v>51291</v>
      </c>
      <c r="B90">
        <v>0</v>
      </c>
      <c r="C90">
        <v>13</v>
      </c>
      <c r="D90">
        <v>283.24</v>
      </c>
      <c r="E90">
        <v>106</v>
      </c>
      <c r="F90" t="str">
        <f t="shared" si="1"/>
        <v>Unique</v>
      </c>
      <c r="J90">
        <v>0</v>
      </c>
      <c r="K90">
        <v>0</v>
      </c>
      <c r="L90">
        <v>0</v>
      </c>
      <c r="M90">
        <v>0</v>
      </c>
      <c r="N90">
        <v>0</v>
      </c>
    </row>
    <row r="91" spans="1:14" x14ac:dyDescent="0.2">
      <c r="A91">
        <v>53231</v>
      </c>
      <c r="B91">
        <v>0</v>
      </c>
      <c r="C91">
        <v>27</v>
      </c>
      <c r="D91">
        <v>1472.8</v>
      </c>
      <c r="E91">
        <v>1188</v>
      </c>
      <c r="F91" t="str">
        <f t="shared" si="1"/>
        <v>Unique</v>
      </c>
      <c r="J91">
        <v>0</v>
      </c>
      <c r="K91">
        <v>0</v>
      </c>
      <c r="L91">
        <v>0</v>
      </c>
      <c r="M91">
        <v>0</v>
      </c>
      <c r="N91">
        <v>0</v>
      </c>
    </row>
    <row r="92" spans="1:14" x14ac:dyDescent="0.2">
      <c r="A92">
        <v>53611</v>
      </c>
      <c r="B92">
        <v>0</v>
      </c>
      <c r="C92">
        <v>7</v>
      </c>
      <c r="D92">
        <v>100.69</v>
      </c>
      <c r="E92">
        <v>58</v>
      </c>
      <c r="F92" t="str">
        <f t="shared" si="1"/>
        <v>Unique</v>
      </c>
      <c r="J92">
        <v>0</v>
      </c>
      <c r="K92">
        <v>0</v>
      </c>
      <c r="L92">
        <v>0</v>
      </c>
      <c r="M92">
        <v>0</v>
      </c>
      <c r="N92">
        <v>0</v>
      </c>
    </row>
    <row r="93" spans="1:14" x14ac:dyDescent="0.2">
      <c r="A93">
        <v>53951</v>
      </c>
      <c r="B93">
        <v>0</v>
      </c>
      <c r="C93">
        <v>27</v>
      </c>
      <c r="D93">
        <v>1179.95</v>
      </c>
      <c r="E93">
        <v>680</v>
      </c>
      <c r="F93" t="str">
        <f t="shared" si="1"/>
        <v>Unique</v>
      </c>
      <c r="J93">
        <v>0</v>
      </c>
      <c r="K93">
        <v>0</v>
      </c>
      <c r="L93">
        <v>0</v>
      </c>
      <c r="M93">
        <v>0</v>
      </c>
      <c r="N93">
        <v>0</v>
      </c>
    </row>
    <row r="94" spans="1:14" x14ac:dyDescent="0.2">
      <c r="A94">
        <v>54201</v>
      </c>
      <c r="B94">
        <v>0</v>
      </c>
      <c r="C94">
        <v>117</v>
      </c>
      <c r="D94">
        <v>1723.89</v>
      </c>
      <c r="E94">
        <v>1180</v>
      </c>
      <c r="F94" t="str">
        <f t="shared" si="1"/>
        <v>Unique</v>
      </c>
      <c r="J94">
        <v>0</v>
      </c>
      <c r="K94">
        <v>0</v>
      </c>
      <c r="L94">
        <v>0</v>
      </c>
      <c r="M94">
        <v>0</v>
      </c>
      <c r="N94">
        <v>0</v>
      </c>
    </row>
    <row r="95" spans="1:14" x14ac:dyDescent="0.2">
      <c r="A95">
        <v>54731</v>
      </c>
      <c r="B95">
        <v>0</v>
      </c>
      <c r="C95">
        <v>91</v>
      </c>
      <c r="D95">
        <v>3163.84</v>
      </c>
      <c r="E95">
        <v>1874</v>
      </c>
      <c r="F95" t="str">
        <f t="shared" si="1"/>
        <v>Unique</v>
      </c>
      <c r="J95">
        <v>0</v>
      </c>
      <c r="K95">
        <v>0</v>
      </c>
      <c r="L95">
        <v>0</v>
      </c>
      <c r="M95">
        <v>0</v>
      </c>
      <c r="N95">
        <v>0</v>
      </c>
    </row>
    <row r="96" spans="1:14" x14ac:dyDescent="0.2">
      <c r="A96">
        <v>54881</v>
      </c>
      <c r="B96">
        <v>0</v>
      </c>
      <c r="C96">
        <v>20</v>
      </c>
      <c r="D96">
        <v>191.48</v>
      </c>
      <c r="E96">
        <v>93</v>
      </c>
      <c r="F96" t="str">
        <f t="shared" si="1"/>
        <v>Unique</v>
      </c>
      <c r="J96">
        <v>0</v>
      </c>
      <c r="K96">
        <v>0</v>
      </c>
      <c r="L96">
        <v>0</v>
      </c>
      <c r="M96">
        <v>0</v>
      </c>
      <c r="N96">
        <v>0</v>
      </c>
    </row>
    <row r="97" spans="1:14" x14ac:dyDescent="0.2">
      <c r="A97">
        <v>55321</v>
      </c>
      <c r="B97">
        <v>0</v>
      </c>
      <c r="C97">
        <v>4</v>
      </c>
      <c r="D97">
        <v>99.18</v>
      </c>
      <c r="E97">
        <v>79</v>
      </c>
      <c r="F97" t="str">
        <f t="shared" si="1"/>
        <v>Unique</v>
      </c>
      <c r="J97">
        <v>0</v>
      </c>
      <c r="K97">
        <v>0</v>
      </c>
      <c r="L97">
        <v>0</v>
      </c>
      <c r="M97">
        <v>0</v>
      </c>
      <c r="N97">
        <v>0</v>
      </c>
    </row>
    <row r="98" spans="1:14" x14ac:dyDescent="0.2">
      <c r="A98">
        <v>55701</v>
      </c>
      <c r="B98">
        <v>0</v>
      </c>
      <c r="C98">
        <v>45</v>
      </c>
      <c r="D98">
        <v>1488.87</v>
      </c>
      <c r="E98">
        <v>848</v>
      </c>
      <c r="F98" t="str">
        <f t="shared" si="1"/>
        <v>Unique</v>
      </c>
      <c r="J98">
        <v>0</v>
      </c>
      <c r="K98">
        <v>0</v>
      </c>
      <c r="L98">
        <v>0</v>
      </c>
      <c r="M98">
        <v>0</v>
      </c>
      <c r="N98">
        <v>0</v>
      </c>
    </row>
    <row r="99" spans="1:14" x14ac:dyDescent="0.2">
      <c r="A99">
        <v>55851</v>
      </c>
      <c r="B99">
        <v>0</v>
      </c>
      <c r="C99">
        <v>14</v>
      </c>
      <c r="D99">
        <v>617.04</v>
      </c>
      <c r="E99">
        <v>239</v>
      </c>
      <c r="F99" t="str">
        <f t="shared" si="1"/>
        <v>Duplicate</v>
      </c>
      <c r="J99">
        <v>0</v>
      </c>
      <c r="K99">
        <v>0</v>
      </c>
      <c r="L99">
        <v>0</v>
      </c>
      <c r="M99">
        <v>0</v>
      </c>
      <c r="N99">
        <v>0</v>
      </c>
    </row>
    <row r="100" spans="1:14" x14ac:dyDescent="0.2">
      <c r="A100">
        <v>55851</v>
      </c>
      <c r="B100">
        <v>1</v>
      </c>
      <c r="C100">
        <v>15</v>
      </c>
      <c r="D100">
        <v>1475.78</v>
      </c>
      <c r="E100">
        <v>749</v>
      </c>
      <c r="F100" t="str">
        <f t="shared" si="1"/>
        <v>Duplicate</v>
      </c>
      <c r="J100">
        <v>0</v>
      </c>
      <c r="K100">
        <v>0</v>
      </c>
      <c r="L100">
        <v>0</v>
      </c>
      <c r="M100">
        <v>0</v>
      </c>
      <c r="N100">
        <v>0</v>
      </c>
    </row>
    <row r="101" spans="1:14" x14ac:dyDescent="0.2">
      <c r="A101">
        <v>57371</v>
      </c>
      <c r="B101">
        <v>0</v>
      </c>
      <c r="C101">
        <v>65</v>
      </c>
      <c r="D101">
        <v>700.47</v>
      </c>
      <c r="E101">
        <v>359</v>
      </c>
      <c r="F101" t="str">
        <f t="shared" si="1"/>
        <v>Unique</v>
      </c>
      <c r="J101">
        <v>0</v>
      </c>
      <c r="K101">
        <v>0</v>
      </c>
      <c r="L101">
        <v>0</v>
      </c>
      <c r="M101">
        <v>0</v>
      </c>
      <c r="N101">
        <v>0</v>
      </c>
    </row>
    <row r="102" spans="1:14" x14ac:dyDescent="0.2">
      <c r="A102">
        <v>57601</v>
      </c>
      <c r="B102">
        <v>0</v>
      </c>
      <c r="C102">
        <v>6</v>
      </c>
      <c r="D102">
        <v>67.489999999999995</v>
      </c>
      <c r="E102">
        <v>56</v>
      </c>
      <c r="F102" t="str">
        <f t="shared" si="1"/>
        <v>Unique</v>
      </c>
      <c r="J102">
        <v>0</v>
      </c>
      <c r="K102">
        <v>0</v>
      </c>
      <c r="L102">
        <v>0</v>
      </c>
      <c r="M102">
        <v>0</v>
      </c>
      <c r="N102">
        <v>0</v>
      </c>
    </row>
    <row r="103" spans="1:14" x14ac:dyDescent="0.2">
      <c r="A103">
        <v>58721</v>
      </c>
      <c r="B103">
        <v>0</v>
      </c>
      <c r="C103">
        <v>54</v>
      </c>
      <c r="D103">
        <v>1245.71</v>
      </c>
      <c r="E103">
        <v>320</v>
      </c>
      <c r="F103" t="str">
        <f t="shared" si="1"/>
        <v>Unique</v>
      </c>
      <c r="J103">
        <v>0</v>
      </c>
      <c r="K103">
        <v>0</v>
      </c>
      <c r="L103">
        <v>0</v>
      </c>
      <c r="M103">
        <v>0</v>
      </c>
      <c r="N103">
        <v>0</v>
      </c>
    </row>
    <row r="104" spans="1:14" x14ac:dyDescent="0.2">
      <c r="A104">
        <v>58911</v>
      </c>
      <c r="B104">
        <v>0</v>
      </c>
      <c r="C104">
        <v>18</v>
      </c>
      <c r="D104">
        <v>264.38</v>
      </c>
      <c r="E104">
        <v>116</v>
      </c>
      <c r="F104" t="str">
        <f t="shared" si="1"/>
        <v>Unique</v>
      </c>
      <c r="J104">
        <v>0</v>
      </c>
      <c r="K104">
        <v>0</v>
      </c>
      <c r="L104">
        <v>0</v>
      </c>
      <c r="M104">
        <v>0</v>
      </c>
      <c r="N104">
        <v>0</v>
      </c>
    </row>
    <row r="105" spans="1:14" x14ac:dyDescent="0.2">
      <c r="A105">
        <v>59121</v>
      </c>
      <c r="B105">
        <v>0</v>
      </c>
      <c r="C105">
        <v>1</v>
      </c>
      <c r="D105">
        <v>5.03</v>
      </c>
      <c r="E105">
        <v>4</v>
      </c>
      <c r="F105" t="str">
        <f t="shared" si="1"/>
        <v>Unique</v>
      </c>
      <c r="J105">
        <v>0</v>
      </c>
      <c r="K105">
        <v>0</v>
      </c>
      <c r="L105">
        <v>0</v>
      </c>
      <c r="M105">
        <v>0</v>
      </c>
      <c r="N105">
        <v>0</v>
      </c>
    </row>
    <row r="106" spans="1:14" x14ac:dyDescent="0.2">
      <c r="A106">
        <v>59991</v>
      </c>
      <c r="B106">
        <v>0</v>
      </c>
      <c r="C106">
        <v>1</v>
      </c>
      <c r="D106">
        <v>3.42</v>
      </c>
      <c r="E106">
        <v>3</v>
      </c>
      <c r="F106" t="str">
        <f t="shared" si="1"/>
        <v>Unique</v>
      </c>
      <c r="J106">
        <v>0</v>
      </c>
      <c r="K106">
        <v>0</v>
      </c>
      <c r="L106">
        <v>0</v>
      </c>
      <c r="M106">
        <v>0</v>
      </c>
      <c r="N106">
        <v>0</v>
      </c>
    </row>
    <row r="107" spans="1:14" x14ac:dyDescent="0.2">
      <c r="A107">
        <v>60101</v>
      </c>
      <c r="B107">
        <v>0</v>
      </c>
      <c r="C107">
        <v>47</v>
      </c>
      <c r="D107">
        <v>3222.4</v>
      </c>
      <c r="E107">
        <v>1622</v>
      </c>
      <c r="F107" t="str">
        <f t="shared" si="1"/>
        <v>Unique</v>
      </c>
      <c r="J107">
        <v>0</v>
      </c>
      <c r="K107">
        <v>0</v>
      </c>
      <c r="L107">
        <v>0</v>
      </c>
      <c r="M107">
        <v>0</v>
      </c>
      <c r="N107">
        <v>0</v>
      </c>
    </row>
    <row r="108" spans="1:14" x14ac:dyDescent="0.2">
      <c r="A108">
        <v>60591</v>
      </c>
      <c r="B108">
        <v>0</v>
      </c>
      <c r="C108">
        <v>15</v>
      </c>
      <c r="D108">
        <v>627.32000000000005</v>
      </c>
      <c r="E108">
        <v>322</v>
      </c>
      <c r="F108" t="str">
        <f t="shared" si="1"/>
        <v>Unique</v>
      </c>
      <c r="J108">
        <v>0</v>
      </c>
      <c r="K108">
        <v>0</v>
      </c>
      <c r="L108">
        <v>0</v>
      </c>
      <c r="M108">
        <v>0</v>
      </c>
      <c r="N108">
        <v>0</v>
      </c>
    </row>
    <row r="109" spans="1:14" x14ac:dyDescent="0.2">
      <c r="A109">
        <v>61371</v>
      </c>
      <c r="B109">
        <v>0</v>
      </c>
      <c r="C109">
        <v>63</v>
      </c>
      <c r="D109">
        <v>1665.18</v>
      </c>
      <c r="E109">
        <v>811</v>
      </c>
      <c r="F109" t="str">
        <f t="shared" si="1"/>
        <v>Unique</v>
      </c>
      <c r="J109">
        <v>0</v>
      </c>
      <c r="K109">
        <v>0</v>
      </c>
      <c r="L109">
        <v>0</v>
      </c>
      <c r="M109">
        <v>0</v>
      </c>
      <c r="N109">
        <v>0</v>
      </c>
    </row>
    <row r="110" spans="1:14" x14ac:dyDescent="0.2">
      <c r="A110">
        <v>61411</v>
      </c>
      <c r="B110">
        <v>0</v>
      </c>
      <c r="C110">
        <v>20</v>
      </c>
      <c r="D110">
        <v>418.75</v>
      </c>
      <c r="E110">
        <v>232</v>
      </c>
      <c r="F110" t="str">
        <f t="shared" si="1"/>
        <v>Unique</v>
      </c>
      <c r="J110">
        <v>0</v>
      </c>
      <c r="K110">
        <v>0</v>
      </c>
      <c r="L110">
        <v>0</v>
      </c>
      <c r="M110">
        <v>0</v>
      </c>
      <c r="N110">
        <v>0</v>
      </c>
    </row>
    <row r="111" spans="1:14" x14ac:dyDescent="0.2">
      <c r="A111">
        <v>61601</v>
      </c>
      <c r="B111">
        <v>0</v>
      </c>
      <c r="C111">
        <v>29</v>
      </c>
      <c r="D111">
        <v>454.78</v>
      </c>
      <c r="E111">
        <v>179</v>
      </c>
      <c r="F111" t="str">
        <f t="shared" si="1"/>
        <v>Unique</v>
      </c>
      <c r="J111">
        <v>0</v>
      </c>
      <c r="K111">
        <v>0</v>
      </c>
      <c r="L111">
        <v>0</v>
      </c>
      <c r="M111">
        <v>0</v>
      </c>
      <c r="N111">
        <v>0</v>
      </c>
    </row>
    <row r="112" spans="1:14" x14ac:dyDescent="0.2">
      <c r="A112">
        <v>61941</v>
      </c>
      <c r="B112">
        <v>0</v>
      </c>
      <c r="C112">
        <v>27</v>
      </c>
      <c r="D112">
        <v>160.66</v>
      </c>
      <c r="E112">
        <v>182</v>
      </c>
      <c r="F112" t="str">
        <f t="shared" si="1"/>
        <v>Unique</v>
      </c>
      <c r="J112">
        <v>0</v>
      </c>
      <c r="K112">
        <v>0</v>
      </c>
      <c r="L112">
        <v>0</v>
      </c>
      <c r="M112">
        <v>0</v>
      </c>
      <c r="N112">
        <v>0</v>
      </c>
    </row>
    <row r="113" spans="1:14" x14ac:dyDescent="0.2">
      <c r="A113">
        <v>62871</v>
      </c>
      <c r="B113">
        <v>0</v>
      </c>
      <c r="C113">
        <v>70</v>
      </c>
      <c r="D113">
        <v>2732.07</v>
      </c>
      <c r="E113">
        <v>1021</v>
      </c>
      <c r="F113" t="str">
        <f t="shared" si="1"/>
        <v>Unique</v>
      </c>
      <c r="J113">
        <v>0</v>
      </c>
      <c r="K113">
        <v>0</v>
      </c>
      <c r="L113">
        <v>0</v>
      </c>
      <c r="M113">
        <v>0</v>
      </c>
      <c r="N113">
        <v>0</v>
      </c>
    </row>
    <row r="114" spans="1:14" x14ac:dyDescent="0.2">
      <c r="A114">
        <v>62911</v>
      </c>
      <c r="B114">
        <v>0</v>
      </c>
      <c r="C114">
        <v>2</v>
      </c>
      <c r="D114">
        <v>48.9</v>
      </c>
      <c r="E114">
        <v>15</v>
      </c>
      <c r="F114" t="str">
        <f t="shared" si="1"/>
        <v>Unique</v>
      </c>
      <c r="J114">
        <v>0</v>
      </c>
      <c r="K114">
        <v>0</v>
      </c>
      <c r="L114">
        <v>0</v>
      </c>
      <c r="M114">
        <v>0</v>
      </c>
      <c r="N114">
        <v>0</v>
      </c>
    </row>
    <row r="115" spans="1:14" x14ac:dyDescent="0.2">
      <c r="A115">
        <v>64051</v>
      </c>
      <c r="B115">
        <v>0</v>
      </c>
      <c r="C115">
        <v>17</v>
      </c>
      <c r="D115">
        <v>181.41</v>
      </c>
      <c r="E115">
        <v>146</v>
      </c>
      <c r="F115" t="str">
        <f t="shared" si="1"/>
        <v>Unique</v>
      </c>
      <c r="J115">
        <v>0</v>
      </c>
      <c r="K115">
        <v>0</v>
      </c>
      <c r="L115">
        <v>0</v>
      </c>
      <c r="M115">
        <v>0</v>
      </c>
      <c r="N115">
        <v>0</v>
      </c>
    </row>
    <row r="116" spans="1:14" x14ac:dyDescent="0.2">
      <c r="A116">
        <v>64961</v>
      </c>
      <c r="B116">
        <v>0</v>
      </c>
      <c r="C116">
        <v>12</v>
      </c>
      <c r="D116">
        <v>538.9</v>
      </c>
      <c r="E116">
        <v>378</v>
      </c>
      <c r="F116" t="str">
        <f t="shared" si="1"/>
        <v>Unique</v>
      </c>
      <c r="J116">
        <v>0</v>
      </c>
      <c r="K116">
        <v>0</v>
      </c>
      <c r="L116">
        <v>0</v>
      </c>
      <c r="M116">
        <v>0</v>
      </c>
      <c r="N116">
        <v>0</v>
      </c>
    </row>
    <row r="117" spans="1:14" x14ac:dyDescent="0.2">
      <c r="A117">
        <v>65741</v>
      </c>
      <c r="B117">
        <v>0</v>
      </c>
      <c r="C117">
        <v>169</v>
      </c>
      <c r="D117">
        <v>619.83000000000004</v>
      </c>
      <c r="E117">
        <v>526</v>
      </c>
      <c r="F117" t="str">
        <f t="shared" si="1"/>
        <v>Unique</v>
      </c>
      <c r="J117">
        <v>0</v>
      </c>
      <c r="K117">
        <v>0</v>
      </c>
      <c r="L117">
        <v>0</v>
      </c>
      <c r="M117">
        <v>0</v>
      </c>
      <c r="N117">
        <v>0</v>
      </c>
    </row>
    <row r="118" spans="1:14" x14ac:dyDescent="0.2">
      <c r="A118">
        <v>67301</v>
      </c>
      <c r="B118">
        <v>0</v>
      </c>
      <c r="C118">
        <v>22</v>
      </c>
      <c r="D118">
        <v>640.55999999999995</v>
      </c>
      <c r="E118">
        <v>517</v>
      </c>
      <c r="F118" t="str">
        <f t="shared" si="1"/>
        <v>Unique</v>
      </c>
      <c r="J118">
        <v>0</v>
      </c>
      <c r="K118">
        <v>0</v>
      </c>
      <c r="L118">
        <v>0</v>
      </c>
      <c r="M118">
        <v>0</v>
      </c>
      <c r="N118">
        <v>0</v>
      </c>
    </row>
    <row r="119" spans="1:14" x14ac:dyDescent="0.2">
      <c r="A119">
        <v>67641</v>
      </c>
      <c r="B119">
        <v>0</v>
      </c>
      <c r="C119">
        <v>43</v>
      </c>
      <c r="D119">
        <v>677.59</v>
      </c>
      <c r="E119">
        <v>429</v>
      </c>
      <c r="F119" t="str">
        <f t="shared" si="1"/>
        <v>Unique</v>
      </c>
      <c r="J119">
        <v>0</v>
      </c>
      <c r="K119">
        <v>0</v>
      </c>
      <c r="L119">
        <v>0</v>
      </c>
      <c r="M119">
        <v>0</v>
      </c>
      <c r="N119">
        <v>0</v>
      </c>
    </row>
    <row r="120" spans="1:14" x14ac:dyDescent="0.2">
      <c r="A120">
        <v>67981</v>
      </c>
      <c r="B120">
        <v>0</v>
      </c>
      <c r="C120">
        <v>61</v>
      </c>
      <c r="D120">
        <v>375.2</v>
      </c>
      <c r="E120">
        <v>357</v>
      </c>
      <c r="F120" t="str">
        <f t="shared" si="1"/>
        <v>Unique</v>
      </c>
      <c r="J120">
        <v>0</v>
      </c>
      <c r="K120">
        <v>0</v>
      </c>
      <c r="L120">
        <v>0</v>
      </c>
      <c r="M120">
        <v>0</v>
      </c>
      <c r="N120">
        <v>0</v>
      </c>
    </row>
    <row r="121" spans="1:14" x14ac:dyDescent="0.2">
      <c r="A121">
        <v>70861</v>
      </c>
      <c r="B121">
        <v>0</v>
      </c>
      <c r="C121">
        <v>49</v>
      </c>
      <c r="D121">
        <v>1221.51</v>
      </c>
      <c r="E121">
        <v>406</v>
      </c>
      <c r="F121" t="str">
        <f t="shared" si="1"/>
        <v>Unique</v>
      </c>
      <c r="J121">
        <v>0</v>
      </c>
      <c r="K121">
        <v>0</v>
      </c>
      <c r="L121">
        <v>0</v>
      </c>
      <c r="M121">
        <v>0</v>
      </c>
      <c r="N121">
        <v>0</v>
      </c>
    </row>
    <row r="122" spans="1:14" x14ac:dyDescent="0.2">
      <c r="A122">
        <v>71301</v>
      </c>
      <c r="B122">
        <v>0</v>
      </c>
      <c r="C122">
        <v>54</v>
      </c>
      <c r="D122">
        <v>3624.39</v>
      </c>
      <c r="E122">
        <v>2406</v>
      </c>
      <c r="F122" t="str">
        <f t="shared" si="1"/>
        <v>Unique</v>
      </c>
      <c r="J122">
        <v>0</v>
      </c>
      <c r="K122">
        <v>0</v>
      </c>
      <c r="L122">
        <v>0</v>
      </c>
      <c r="M122">
        <v>0</v>
      </c>
      <c r="N122">
        <v>0</v>
      </c>
    </row>
    <row r="123" spans="1:14" x14ac:dyDescent="0.2">
      <c r="A123">
        <v>71451</v>
      </c>
      <c r="B123">
        <v>0</v>
      </c>
      <c r="C123">
        <v>41</v>
      </c>
      <c r="D123">
        <v>1160.72</v>
      </c>
      <c r="E123">
        <v>906</v>
      </c>
      <c r="F123" t="str">
        <f t="shared" si="1"/>
        <v>Unique</v>
      </c>
      <c r="J123">
        <v>0</v>
      </c>
      <c r="K123">
        <v>0</v>
      </c>
      <c r="L123">
        <v>0</v>
      </c>
      <c r="M123">
        <v>0</v>
      </c>
      <c r="N123">
        <v>0</v>
      </c>
    </row>
    <row r="124" spans="1:14" x14ac:dyDescent="0.2">
      <c r="A124">
        <v>71831</v>
      </c>
      <c r="B124">
        <v>0</v>
      </c>
      <c r="C124">
        <v>91</v>
      </c>
      <c r="D124">
        <v>3950.52</v>
      </c>
      <c r="E124">
        <v>1667</v>
      </c>
      <c r="F124" t="str">
        <f t="shared" si="1"/>
        <v>Unique</v>
      </c>
      <c r="J124">
        <v>0</v>
      </c>
      <c r="K124">
        <v>0</v>
      </c>
      <c r="L124">
        <v>0</v>
      </c>
      <c r="M124">
        <v>0</v>
      </c>
      <c r="N124">
        <v>0</v>
      </c>
    </row>
    <row r="125" spans="1:14" x14ac:dyDescent="0.2">
      <c r="A125">
        <v>72041</v>
      </c>
      <c r="B125">
        <v>0</v>
      </c>
      <c r="C125">
        <v>4</v>
      </c>
      <c r="D125">
        <v>19.68</v>
      </c>
      <c r="E125">
        <v>20</v>
      </c>
      <c r="F125" t="str">
        <f t="shared" si="1"/>
        <v>Unique</v>
      </c>
      <c r="J125">
        <v>0</v>
      </c>
      <c r="K125">
        <v>0</v>
      </c>
      <c r="L125">
        <v>0</v>
      </c>
      <c r="M125">
        <v>0</v>
      </c>
      <c r="N125">
        <v>0</v>
      </c>
    </row>
    <row r="126" spans="1:14" x14ac:dyDescent="0.2">
      <c r="A126">
        <v>72231</v>
      </c>
      <c r="B126">
        <v>0</v>
      </c>
      <c r="C126">
        <v>4</v>
      </c>
      <c r="D126">
        <v>94.82</v>
      </c>
      <c r="E126">
        <v>53</v>
      </c>
      <c r="F126" t="str">
        <f t="shared" si="1"/>
        <v>Unique</v>
      </c>
      <c r="J126">
        <v>0</v>
      </c>
      <c r="K126">
        <v>0</v>
      </c>
      <c r="L126">
        <v>0</v>
      </c>
      <c r="M126">
        <v>0</v>
      </c>
      <c r="N126">
        <v>0</v>
      </c>
    </row>
    <row r="127" spans="1:14" x14ac:dyDescent="0.2">
      <c r="A127">
        <v>72611</v>
      </c>
      <c r="B127">
        <v>0</v>
      </c>
      <c r="C127">
        <v>19</v>
      </c>
      <c r="D127">
        <v>389.32</v>
      </c>
      <c r="E127">
        <v>145</v>
      </c>
      <c r="F127" t="str">
        <f t="shared" si="1"/>
        <v>Duplicate</v>
      </c>
      <c r="J127">
        <v>0</v>
      </c>
      <c r="K127">
        <v>0</v>
      </c>
      <c r="L127">
        <v>0</v>
      </c>
      <c r="M127">
        <v>0</v>
      </c>
      <c r="N127">
        <v>0</v>
      </c>
    </row>
    <row r="128" spans="1:14" x14ac:dyDescent="0.2">
      <c r="A128">
        <v>72611</v>
      </c>
      <c r="B128">
        <v>1</v>
      </c>
      <c r="C128">
        <v>24</v>
      </c>
      <c r="D128">
        <v>3028.93</v>
      </c>
      <c r="E128">
        <v>1515</v>
      </c>
      <c r="F128" t="str">
        <f t="shared" si="1"/>
        <v>Duplicate</v>
      </c>
      <c r="J128">
        <v>0</v>
      </c>
      <c r="K128">
        <v>0</v>
      </c>
      <c r="L128">
        <v>0</v>
      </c>
      <c r="M128">
        <v>0</v>
      </c>
      <c r="N128">
        <v>0</v>
      </c>
    </row>
    <row r="129" spans="1:14" x14ac:dyDescent="0.2">
      <c r="A129">
        <v>72801</v>
      </c>
      <c r="B129">
        <v>0</v>
      </c>
      <c r="C129">
        <v>29</v>
      </c>
      <c r="D129">
        <v>518.53</v>
      </c>
      <c r="E129">
        <v>348</v>
      </c>
      <c r="F129" t="str">
        <f t="shared" si="1"/>
        <v>Unique</v>
      </c>
      <c r="J129">
        <v>0</v>
      </c>
      <c r="K129">
        <v>0</v>
      </c>
      <c r="L129">
        <v>0</v>
      </c>
      <c r="M129">
        <v>0</v>
      </c>
      <c r="N129">
        <v>0</v>
      </c>
    </row>
    <row r="130" spans="1:14" x14ac:dyDescent="0.2">
      <c r="A130">
        <v>72951</v>
      </c>
      <c r="B130">
        <v>0</v>
      </c>
      <c r="C130">
        <v>78</v>
      </c>
      <c r="D130">
        <v>3379.5</v>
      </c>
      <c r="E130">
        <v>1652</v>
      </c>
      <c r="F130" t="str">
        <f t="shared" si="1"/>
        <v>Unique</v>
      </c>
      <c r="J130">
        <v>0</v>
      </c>
      <c r="K130">
        <v>0</v>
      </c>
      <c r="L130">
        <v>0</v>
      </c>
      <c r="M130">
        <v>0</v>
      </c>
      <c r="N130">
        <v>0</v>
      </c>
    </row>
    <row r="131" spans="1:14" x14ac:dyDescent="0.2">
      <c r="A131">
        <v>73011</v>
      </c>
      <c r="B131">
        <v>0</v>
      </c>
      <c r="C131">
        <v>6</v>
      </c>
      <c r="D131">
        <v>124.78</v>
      </c>
      <c r="E131">
        <v>84</v>
      </c>
      <c r="F131" t="str">
        <f t="shared" ref="F131:F194" si="2">IF(COUNTIF($A$2:$A$6001, $A131)&gt;1, "Duplicate", "Unique")</f>
        <v>Unique</v>
      </c>
      <c r="J131">
        <v>0</v>
      </c>
      <c r="K131">
        <v>0</v>
      </c>
      <c r="L131">
        <v>0</v>
      </c>
      <c r="M131">
        <v>0</v>
      </c>
      <c r="N131">
        <v>0</v>
      </c>
    </row>
    <row r="132" spans="1:14" x14ac:dyDescent="0.2">
      <c r="A132">
        <v>73731</v>
      </c>
      <c r="B132">
        <v>0</v>
      </c>
      <c r="C132">
        <v>36</v>
      </c>
      <c r="D132">
        <v>1819.07</v>
      </c>
      <c r="E132">
        <v>1013</v>
      </c>
      <c r="F132" t="str">
        <f t="shared" si="2"/>
        <v>Unique</v>
      </c>
      <c r="J132">
        <v>0</v>
      </c>
      <c r="K132">
        <v>0</v>
      </c>
      <c r="L132">
        <v>0</v>
      </c>
      <c r="M132">
        <v>0</v>
      </c>
      <c r="N132">
        <v>0</v>
      </c>
    </row>
    <row r="133" spans="1:14" x14ac:dyDescent="0.2">
      <c r="A133">
        <v>75591</v>
      </c>
      <c r="B133">
        <v>0</v>
      </c>
      <c r="C133">
        <v>136</v>
      </c>
      <c r="D133">
        <v>3287.98</v>
      </c>
      <c r="E133">
        <v>1703</v>
      </c>
      <c r="F133" t="str">
        <f t="shared" si="2"/>
        <v>Unique</v>
      </c>
      <c r="J133">
        <v>0</v>
      </c>
      <c r="K133">
        <v>0</v>
      </c>
      <c r="L133">
        <v>0</v>
      </c>
      <c r="M133">
        <v>0</v>
      </c>
      <c r="N133">
        <v>0</v>
      </c>
    </row>
    <row r="134" spans="1:14" x14ac:dyDescent="0.2">
      <c r="A134">
        <v>76031</v>
      </c>
      <c r="B134">
        <v>0</v>
      </c>
      <c r="C134">
        <v>49</v>
      </c>
      <c r="D134">
        <v>945.55</v>
      </c>
      <c r="E134">
        <v>303</v>
      </c>
      <c r="F134" t="str">
        <f t="shared" si="2"/>
        <v>Unique</v>
      </c>
      <c r="J134">
        <v>0</v>
      </c>
      <c r="K134">
        <v>0</v>
      </c>
      <c r="L134">
        <v>0</v>
      </c>
      <c r="M134">
        <v>0</v>
      </c>
      <c r="N134">
        <v>0</v>
      </c>
    </row>
    <row r="135" spans="1:14" x14ac:dyDescent="0.2">
      <c r="A135">
        <v>76601</v>
      </c>
      <c r="B135">
        <v>0</v>
      </c>
      <c r="C135">
        <v>53</v>
      </c>
      <c r="D135">
        <v>1442.59</v>
      </c>
      <c r="E135">
        <v>934</v>
      </c>
      <c r="F135" t="str">
        <f t="shared" si="2"/>
        <v>Unique</v>
      </c>
      <c r="J135">
        <v>0</v>
      </c>
      <c r="K135">
        <v>0</v>
      </c>
      <c r="L135">
        <v>0</v>
      </c>
      <c r="M135">
        <v>0</v>
      </c>
      <c r="N135">
        <v>0</v>
      </c>
    </row>
    <row r="136" spans="1:14" x14ac:dyDescent="0.2">
      <c r="A136">
        <v>76751</v>
      </c>
      <c r="B136">
        <v>0</v>
      </c>
      <c r="C136">
        <v>2</v>
      </c>
      <c r="D136">
        <v>35.64</v>
      </c>
      <c r="E136">
        <v>19</v>
      </c>
      <c r="F136" t="str">
        <f t="shared" si="2"/>
        <v>Unique</v>
      </c>
      <c r="J136">
        <v>0</v>
      </c>
      <c r="K136">
        <v>0</v>
      </c>
      <c r="L136">
        <v>0</v>
      </c>
      <c r="M136">
        <v>0</v>
      </c>
      <c r="N136">
        <v>0</v>
      </c>
    </row>
    <row r="137" spans="1:14" x14ac:dyDescent="0.2">
      <c r="A137">
        <v>77911</v>
      </c>
      <c r="B137">
        <v>0</v>
      </c>
      <c r="C137">
        <v>50</v>
      </c>
      <c r="D137">
        <v>1229.8499999999999</v>
      </c>
      <c r="E137">
        <v>425</v>
      </c>
      <c r="F137" t="str">
        <f t="shared" si="2"/>
        <v>Unique</v>
      </c>
      <c r="J137">
        <v>0</v>
      </c>
      <c r="K137">
        <v>0</v>
      </c>
      <c r="L137">
        <v>0</v>
      </c>
      <c r="M137">
        <v>0</v>
      </c>
      <c r="N137">
        <v>0</v>
      </c>
    </row>
    <row r="138" spans="1:14" x14ac:dyDescent="0.2">
      <c r="A138">
        <v>78081</v>
      </c>
      <c r="B138">
        <v>0</v>
      </c>
      <c r="C138">
        <v>37</v>
      </c>
      <c r="D138">
        <v>1235.48</v>
      </c>
      <c r="E138">
        <v>528</v>
      </c>
      <c r="F138" t="str">
        <f t="shared" si="2"/>
        <v>Unique</v>
      </c>
      <c r="J138">
        <v>0</v>
      </c>
      <c r="K138">
        <v>0</v>
      </c>
      <c r="L138">
        <v>0</v>
      </c>
      <c r="M138">
        <v>0</v>
      </c>
      <c r="N138">
        <v>0</v>
      </c>
    </row>
    <row r="139" spans="1:14" x14ac:dyDescent="0.2">
      <c r="A139">
        <v>78121</v>
      </c>
      <c r="B139">
        <v>0</v>
      </c>
      <c r="C139">
        <v>38</v>
      </c>
      <c r="D139">
        <v>2215.02</v>
      </c>
      <c r="E139">
        <v>1443</v>
      </c>
      <c r="F139" t="str">
        <f t="shared" si="2"/>
        <v>Duplicate</v>
      </c>
      <c r="J139">
        <v>0</v>
      </c>
      <c r="K139">
        <v>0</v>
      </c>
      <c r="L139">
        <v>0</v>
      </c>
      <c r="M139">
        <v>0</v>
      </c>
      <c r="N139">
        <v>0</v>
      </c>
    </row>
    <row r="140" spans="1:14" x14ac:dyDescent="0.2">
      <c r="A140">
        <v>78121</v>
      </c>
      <c r="B140">
        <v>1</v>
      </c>
      <c r="C140">
        <v>3</v>
      </c>
      <c r="D140">
        <v>355.88</v>
      </c>
      <c r="E140">
        <v>257</v>
      </c>
      <c r="F140" t="str">
        <f t="shared" si="2"/>
        <v>Duplicate</v>
      </c>
      <c r="J140">
        <v>0</v>
      </c>
      <c r="K140">
        <v>0</v>
      </c>
      <c r="L140">
        <v>0</v>
      </c>
      <c r="M140">
        <v>0</v>
      </c>
      <c r="N140">
        <v>0</v>
      </c>
    </row>
    <row r="141" spans="1:14" x14ac:dyDescent="0.2">
      <c r="A141">
        <v>78271</v>
      </c>
      <c r="B141">
        <v>0</v>
      </c>
      <c r="C141">
        <v>50</v>
      </c>
      <c r="D141">
        <v>1878.07</v>
      </c>
      <c r="E141">
        <v>744</v>
      </c>
      <c r="F141" t="str">
        <f t="shared" si="2"/>
        <v>Unique</v>
      </c>
      <c r="J141">
        <v>0</v>
      </c>
      <c r="K141">
        <v>0</v>
      </c>
      <c r="L141">
        <v>0</v>
      </c>
      <c r="M141">
        <v>0</v>
      </c>
      <c r="N141">
        <v>0</v>
      </c>
    </row>
    <row r="142" spans="1:14" x14ac:dyDescent="0.2">
      <c r="A142">
        <v>78461</v>
      </c>
      <c r="B142">
        <v>0</v>
      </c>
      <c r="C142">
        <v>2</v>
      </c>
      <c r="D142">
        <v>59.77</v>
      </c>
      <c r="E142">
        <v>2</v>
      </c>
      <c r="F142" t="str">
        <f t="shared" si="2"/>
        <v>Unique</v>
      </c>
      <c r="J142">
        <v>0</v>
      </c>
      <c r="K142">
        <v>0</v>
      </c>
      <c r="L142">
        <v>0</v>
      </c>
      <c r="M142">
        <v>0</v>
      </c>
      <c r="N142">
        <v>0</v>
      </c>
    </row>
    <row r="143" spans="1:14" x14ac:dyDescent="0.2">
      <c r="A143">
        <v>79051</v>
      </c>
      <c r="B143">
        <v>0</v>
      </c>
      <c r="C143">
        <v>124</v>
      </c>
      <c r="D143">
        <v>1403.92</v>
      </c>
      <c r="E143">
        <v>1466</v>
      </c>
      <c r="F143" t="str">
        <f t="shared" si="2"/>
        <v>Unique</v>
      </c>
      <c r="J143">
        <v>0</v>
      </c>
      <c r="K143">
        <v>0</v>
      </c>
      <c r="L143">
        <v>0</v>
      </c>
      <c r="M143">
        <v>0</v>
      </c>
      <c r="N143">
        <v>0</v>
      </c>
    </row>
    <row r="144" spans="1:14" x14ac:dyDescent="0.2">
      <c r="A144">
        <v>79391</v>
      </c>
      <c r="B144">
        <v>0</v>
      </c>
      <c r="C144">
        <v>21</v>
      </c>
      <c r="D144">
        <v>556.54999999999995</v>
      </c>
      <c r="E144">
        <v>517</v>
      </c>
      <c r="F144" t="str">
        <f t="shared" si="2"/>
        <v>Unique</v>
      </c>
      <c r="J144">
        <v>0</v>
      </c>
      <c r="K144">
        <v>0</v>
      </c>
      <c r="L144">
        <v>0</v>
      </c>
      <c r="M144">
        <v>0</v>
      </c>
      <c r="N144">
        <v>0</v>
      </c>
    </row>
    <row r="145" spans="1:14" x14ac:dyDescent="0.2">
      <c r="A145">
        <v>81531</v>
      </c>
      <c r="B145">
        <v>0</v>
      </c>
      <c r="C145">
        <v>27</v>
      </c>
      <c r="D145">
        <v>857.33</v>
      </c>
      <c r="E145">
        <v>495</v>
      </c>
      <c r="F145" t="str">
        <f t="shared" si="2"/>
        <v>Unique</v>
      </c>
      <c r="J145">
        <v>0</v>
      </c>
      <c r="K145">
        <v>0</v>
      </c>
      <c r="L145">
        <v>0</v>
      </c>
      <c r="M145">
        <v>0</v>
      </c>
      <c r="N145">
        <v>0</v>
      </c>
    </row>
    <row r="146" spans="1:14" x14ac:dyDescent="0.2">
      <c r="A146">
        <v>81871</v>
      </c>
      <c r="B146">
        <v>0</v>
      </c>
      <c r="C146">
        <v>136</v>
      </c>
      <c r="D146">
        <v>4109.71</v>
      </c>
      <c r="E146">
        <v>1528</v>
      </c>
      <c r="F146" t="str">
        <f t="shared" si="2"/>
        <v>Duplicate</v>
      </c>
      <c r="J146">
        <v>0</v>
      </c>
      <c r="K146">
        <v>0</v>
      </c>
      <c r="L146">
        <v>0</v>
      </c>
      <c r="M146">
        <v>0</v>
      </c>
      <c r="N146">
        <v>0</v>
      </c>
    </row>
    <row r="147" spans="1:14" x14ac:dyDescent="0.2">
      <c r="A147">
        <v>81871</v>
      </c>
      <c r="B147">
        <v>1</v>
      </c>
      <c r="C147">
        <v>5</v>
      </c>
      <c r="D147">
        <v>1148.8599999999999</v>
      </c>
      <c r="E147">
        <v>759</v>
      </c>
      <c r="F147" t="str">
        <f t="shared" si="2"/>
        <v>Duplicate</v>
      </c>
      <c r="J147">
        <v>0</v>
      </c>
      <c r="K147">
        <v>0</v>
      </c>
      <c r="L147">
        <v>0</v>
      </c>
      <c r="M147">
        <v>0</v>
      </c>
      <c r="N147">
        <v>0</v>
      </c>
    </row>
    <row r="148" spans="1:14" x14ac:dyDescent="0.2">
      <c r="A148">
        <v>82651</v>
      </c>
      <c r="B148">
        <v>0</v>
      </c>
      <c r="C148">
        <v>36</v>
      </c>
      <c r="D148">
        <v>470.66</v>
      </c>
      <c r="E148">
        <v>282</v>
      </c>
      <c r="F148" t="str">
        <f t="shared" si="2"/>
        <v>Unique</v>
      </c>
      <c r="J148">
        <v>0</v>
      </c>
      <c r="K148">
        <v>0</v>
      </c>
      <c r="L148">
        <v>0</v>
      </c>
      <c r="M148">
        <v>0</v>
      </c>
      <c r="N148">
        <v>0</v>
      </c>
    </row>
    <row r="149" spans="1:14" x14ac:dyDescent="0.2">
      <c r="A149">
        <v>82991</v>
      </c>
      <c r="B149">
        <v>0</v>
      </c>
      <c r="C149">
        <v>25</v>
      </c>
      <c r="D149">
        <v>980.26</v>
      </c>
      <c r="E149">
        <v>659</v>
      </c>
      <c r="F149" t="str">
        <f t="shared" si="2"/>
        <v>Unique</v>
      </c>
      <c r="J149">
        <v>0</v>
      </c>
      <c r="K149">
        <v>0</v>
      </c>
      <c r="L149">
        <v>0</v>
      </c>
      <c r="M149">
        <v>0</v>
      </c>
      <c r="N149">
        <v>0</v>
      </c>
    </row>
    <row r="150" spans="1:14" x14ac:dyDescent="0.2">
      <c r="A150">
        <v>83431</v>
      </c>
      <c r="B150">
        <v>0</v>
      </c>
      <c r="C150">
        <v>114</v>
      </c>
      <c r="D150">
        <v>3929.77</v>
      </c>
      <c r="E150">
        <v>2306</v>
      </c>
      <c r="F150" t="str">
        <f t="shared" si="2"/>
        <v>Unique</v>
      </c>
      <c r="J150">
        <v>0</v>
      </c>
      <c r="K150">
        <v>0</v>
      </c>
      <c r="L150">
        <v>0</v>
      </c>
      <c r="M150">
        <v>0</v>
      </c>
      <c r="N150">
        <v>0</v>
      </c>
    </row>
    <row r="151" spans="1:14" x14ac:dyDescent="0.2">
      <c r="A151">
        <v>83961</v>
      </c>
      <c r="B151">
        <v>0</v>
      </c>
      <c r="C151">
        <v>59</v>
      </c>
      <c r="D151">
        <v>2166.41</v>
      </c>
      <c r="E151">
        <v>1350</v>
      </c>
      <c r="F151" t="str">
        <f t="shared" si="2"/>
        <v>Unique</v>
      </c>
      <c r="J151">
        <v>0</v>
      </c>
      <c r="K151">
        <v>0</v>
      </c>
      <c r="L151">
        <v>0</v>
      </c>
      <c r="M151">
        <v>0</v>
      </c>
      <c r="N151">
        <v>0</v>
      </c>
    </row>
    <row r="152" spans="1:14" x14ac:dyDescent="0.2">
      <c r="A152">
        <v>84171</v>
      </c>
      <c r="B152">
        <v>0</v>
      </c>
      <c r="C152">
        <v>38</v>
      </c>
      <c r="D152">
        <v>885.23</v>
      </c>
      <c r="E152">
        <v>708</v>
      </c>
      <c r="F152" t="str">
        <f t="shared" si="2"/>
        <v>Unique</v>
      </c>
      <c r="J152">
        <v>0</v>
      </c>
      <c r="K152">
        <v>0</v>
      </c>
      <c r="L152">
        <v>0</v>
      </c>
      <c r="M152">
        <v>0</v>
      </c>
      <c r="N152">
        <v>0</v>
      </c>
    </row>
    <row r="153" spans="1:14" x14ac:dyDescent="0.2">
      <c r="A153">
        <v>86071</v>
      </c>
      <c r="B153">
        <v>0</v>
      </c>
      <c r="C153">
        <v>34</v>
      </c>
      <c r="D153">
        <v>922.06</v>
      </c>
      <c r="E153">
        <v>703</v>
      </c>
      <c r="F153" t="str">
        <f t="shared" si="2"/>
        <v>Unique</v>
      </c>
      <c r="J153">
        <v>0</v>
      </c>
      <c r="K153">
        <v>0</v>
      </c>
      <c r="L153">
        <v>0</v>
      </c>
      <c r="M153">
        <v>0</v>
      </c>
      <c r="N153">
        <v>0</v>
      </c>
    </row>
    <row r="154" spans="1:14" x14ac:dyDescent="0.2">
      <c r="A154">
        <v>88011</v>
      </c>
      <c r="B154">
        <v>0</v>
      </c>
      <c r="C154">
        <v>10</v>
      </c>
      <c r="D154">
        <v>153.05000000000001</v>
      </c>
      <c r="E154">
        <v>50</v>
      </c>
      <c r="F154" t="str">
        <f t="shared" si="2"/>
        <v>Duplicate</v>
      </c>
      <c r="J154">
        <v>0</v>
      </c>
      <c r="K154">
        <v>0</v>
      </c>
      <c r="L154">
        <v>0</v>
      </c>
      <c r="M154">
        <v>0</v>
      </c>
      <c r="N154">
        <v>0</v>
      </c>
    </row>
    <row r="155" spans="1:14" x14ac:dyDescent="0.2">
      <c r="A155">
        <v>88011</v>
      </c>
      <c r="B155">
        <v>1</v>
      </c>
      <c r="C155">
        <v>3</v>
      </c>
      <c r="D155">
        <v>311.58</v>
      </c>
      <c r="E155">
        <v>271</v>
      </c>
      <c r="F155" t="str">
        <f t="shared" si="2"/>
        <v>Duplicate</v>
      </c>
      <c r="J155">
        <v>0</v>
      </c>
      <c r="K155">
        <v>0</v>
      </c>
      <c r="L155">
        <v>0</v>
      </c>
      <c r="M155">
        <v>0</v>
      </c>
      <c r="N155">
        <v>0</v>
      </c>
    </row>
    <row r="156" spans="1:14" x14ac:dyDescent="0.2">
      <c r="A156">
        <v>88351</v>
      </c>
      <c r="B156">
        <v>0</v>
      </c>
      <c r="C156">
        <v>96</v>
      </c>
      <c r="D156">
        <v>3015.62</v>
      </c>
      <c r="E156">
        <v>1463</v>
      </c>
      <c r="F156" t="str">
        <f t="shared" si="2"/>
        <v>Unique</v>
      </c>
      <c r="J156">
        <v>0</v>
      </c>
      <c r="K156">
        <v>0</v>
      </c>
      <c r="L156">
        <v>0</v>
      </c>
      <c r="M156">
        <v>0</v>
      </c>
      <c r="N156">
        <v>0</v>
      </c>
    </row>
    <row r="157" spans="1:14" x14ac:dyDescent="0.2">
      <c r="A157">
        <v>88691</v>
      </c>
      <c r="B157">
        <v>0</v>
      </c>
      <c r="C157">
        <v>59</v>
      </c>
      <c r="D157">
        <v>537.44000000000005</v>
      </c>
      <c r="E157">
        <v>481</v>
      </c>
      <c r="F157" t="str">
        <f t="shared" si="2"/>
        <v>Unique</v>
      </c>
      <c r="J157">
        <v>0</v>
      </c>
      <c r="K157">
        <v>0</v>
      </c>
      <c r="L157">
        <v>0</v>
      </c>
      <c r="M157">
        <v>0</v>
      </c>
      <c r="N157">
        <v>0</v>
      </c>
    </row>
    <row r="158" spans="1:14" x14ac:dyDescent="0.2">
      <c r="A158">
        <v>89511</v>
      </c>
      <c r="B158">
        <v>0</v>
      </c>
      <c r="C158">
        <v>3</v>
      </c>
      <c r="D158">
        <v>6.86</v>
      </c>
      <c r="E158">
        <v>4</v>
      </c>
      <c r="F158" t="str">
        <f t="shared" si="2"/>
        <v>Unique</v>
      </c>
      <c r="J158">
        <v>0</v>
      </c>
      <c r="K158">
        <v>0</v>
      </c>
      <c r="L158">
        <v>0</v>
      </c>
      <c r="M158">
        <v>0</v>
      </c>
      <c r="N158">
        <v>0</v>
      </c>
    </row>
    <row r="159" spans="1:14" x14ac:dyDescent="0.2">
      <c r="A159">
        <v>90071</v>
      </c>
      <c r="B159">
        <v>0</v>
      </c>
      <c r="C159">
        <v>46</v>
      </c>
      <c r="D159">
        <v>4313.67</v>
      </c>
      <c r="E159">
        <v>1971</v>
      </c>
      <c r="F159" t="str">
        <f t="shared" si="2"/>
        <v>Unique</v>
      </c>
      <c r="J159">
        <v>0</v>
      </c>
      <c r="K159">
        <v>0</v>
      </c>
      <c r="L159">
        <v>0</v>
      </c>
      <c r="M159">
        <v>0</v>
      </c>
      <c r="N159">
        <v>0</v>
      </c>
    </row>
    <row r="160" spans="1:14" x14ac:dyDescent="0.2">
      <c r="A160">
        <v>91191</v>
      </c>
      <c r="B160">
        <v>0</v>
      </c>
      <c r="C160">
        <v>10</v>
      </c>
      <c r="D160">
        <v>117.56</v>
      </c>
      <c r="E160">
        <v>53</v>
      </c>
      <c r="F160" t="str">
        <f t="shared" si="2"/>
        <v>Unique</v>
      </c>
      <c r="J160">
        <v>0</v>
      </c>
      <c r="K160">
        <v>0</v>
      </c>
      <c r="L160">
        <v>0</v>
      </c>
      <c r="M160">
        <v>0</v>
      </c>
      <c r="N160">
        <v>0</v>
      </c>
    </row>
    <row r="161" spans="1:14" x14ac:dyDescent="0.2">
      <c r="A161">
        <v>91421</v>
      </c>
      <c r="B161">
        <v>0</v>
      </c>
      <c r="C161">
        <v>10</v>
      </c>
      <c r="D161">
        <v>194.27</v>
      </c>
      <c r="E161">
        <v>231</v>
      </c>
      <c r="F161" t="str">
        <f t="shared" si="2"/>
        <v>Unique</v>
      </c>
      <c r="J161">
        <v>0</v>
      </c>
      <c r="K161">
        <v>0</v>
      </c>
      <c r="L161">
        <v>0</v>
      </c>
      <c r="M161">
        <v>0</v>
      </c>
      <c r="N161">
        <v>0</v>
      </c>
    </row>
    <row r="162" spans="1:14" x14ac:dyDescent="0.2">
      <c r="A162">
        <v>91611</v>
      </c>
      <c r="B162">
        <v>0</v>
      </c>
      <c r="C162">
        <v>33</v>
      </c>
      <c r="D162">
        <v>1230.28</v>
      </c>
      <c r="E162">
        <v>794</v>
      </c>
      <c r="F162" t="str">
        <f t="shared" si="2"/>
        <v>Unique</v>
      </c>
      <c r="J162">
        <v>0</v>
      </c>
      <c r="K162">
        <v>0</v>
      </c>
      <c r="L162">
        <v>0</v>
      </c>
      <c r="M162">
        <v>0</v>
      </c>
      <c r="N162">
        <v>0</v>
      </c>
    </row>
    <row r="163" spans="1:14" x14ac:dyDescent="0.2">
      <c r="A163">
        <v>91801</v>
      </c>
      <c r="B163">
        <v>0</v>
      </c>
      <c r="C163">
        <v>24</v>
      </c>
      <c r="D163">
        <v>862.37</v>
      </c>
      <c r="E163">
        <v>130</v>
      </c>
      <c r="F163" t="str">
        <f t="shared" si="2"/>
        <v>Unique</v>
      </c>
      <c r="J163">
        <v>0</v>
      </c>
      <c r="K163">
        <v>0</v>
      </c>
      <c r="L163">
        <v>0</v>
      </c>
      <c r="M163">
        <v>0</v>
      </c>
      <c r="N163">
        <v>0</v>
      </c>
    </row>
    <row r="164" spans="1:14" x14ac:dyDescent="0.2">
      <c r="A164">
        <v>92691</v>
      </c>
      <c r="B164">
        <v>0</v>
      </c>
      <c r="C164">
        <v>19</v>
      </c>
      <c r="D164">
        <v>322.66000000000003</v>
      </c>
      <c r="E164">
        <v>131</v>
      </c>
      <c r="F164" t="str">
        <f t="shared" si="2"/>
        <v>Unique</v>
      </c>
      <c r="J164">
        <v>0</v>
      </c>
      <c r="K164">
        <v>0</v>
      </c>
      <c r="L164">
        <v>0</v>
      </c>
      <c r="M164">
        <v>0</v>
      </c>
      <c r="N164">
        <v>0</v>
      </c>
    </row>
    <row r="165" spans="1:14" x14ac:dyDescent="0.2">
      <c r="A165">
        <v>93321</v>
      </c>
      <c r="B165">
        <v>0</v>
      </c>
      <c r="C165">
        <v>36</v>
      </c>
      <c r="D165">
        <v>2002.64</v>
      </c>
      <c r="E165">
        <v>898</v>
      </c>
      <c r="F165" t="str">
        <f t="shared" si="2"/>
        <v>Unique</v>
      </c>
      <c r="J165">
        <v>0</v>
      </c>
      <c r="K165">
        <v>0</v>
      </c>
      <c r="L165">
        <v>0</v>
      </c>
      <c r="M165">
        <v>0</v>
      </c>
      <c r="N165">
        <v>0</v>
      </c>
    </row>
    <row r="166" spans="1:14" x14ac:dyDescent="0.2">
      <c r="A166">
        <v>93471</v>
      </c>
      <c r="B166">
        <v>0</v>
      </c>
      <c r="C166">
        <v>2</v>
      </c>
      <c r="D166">
        <v>121.11</v>
      </c>
      <c r="E166">
        <v>2</v>
      </c>
      <c r="F166" t="str">
        <f t="shared" si="2"/>
        <v>Unique</v>
      </c>
      <c r="J166">
        <v>0</v>
      </c>
      <c r="K166">
        <v>0</v>
      </c>
      <c r="L166">
        <v>0</v>
      </c>
      <c r="M166">
        <v>0</v>
      </c>
      <c r="N166">
        <v>0</v>
      </c>
    </row>
    <row r="167" spans="1:14" x14ac:dyDescent="0.2">
      <c r="A167">
        <v>94591</v>
      </c>
      <c r="B167">
        <v>0</v>
      </c>
      <c r="C167">
        <v>37</v>
      </c>
      <c r="D167">
        <v>585.76</v>
      </c>
      <c r="E167">
        <v>374</v>
      </c>
      <c r="F167" t="str">
        <f t="shared" si="2"/>
        <v>Unique</v>
      </c>
      <c r="J167">
        <v>0</v>
      </c>
      <c r="K167">
        <v>0</v>
      </c>
      <c r="L167">
        <v>0</v>
      </c>
      <c r="M167">
        <v>0</v>
      </c>
      <c r="N167">
        <v>0</v>
      </c>
    </row>
    <row r="168" spans="1:14" x14ac:dyDescent="0.2">
      <c r="A168">
        <v>94781</v>
      </c>
      <c r="B168">
        <v>0</v>
      </c>
      <c r="C168">
        <v>33</v>
      </c>
      <c r="D168">
        <v>718.28</v>
      </c>
      <c r="E168">
        <v>494</v>
      </c>
      <c r="F168" t="str">
        <f t="shared" si="2"/>
        <v>Unique</v>
      </c>
      <c r="J168">
        <v>0</v>
      </c>
      <c r="K168">
        <v>0</v>
      </c>
      <c r="L168">
        <v>0</v>
      </c>
      <c r="M168">
        <v>0</v>
      </c>
      <c r="N168">
        <v>0</v>
      </c>
    </row>
    <row r="169" spans="1:14" x14ac:dyDescent="0.2">
      <c r="A169">
        <v>94971</v>
      </c>
      <c r="B169">
        <v>0</v>
      </c>
      <c r="C169">
        <v>4</v>
      </c>
      <c r="D169">
        <v>22.19</v>
      </c>
      <c r="E169">
        <v>7</v>
      </c>
      <c r="F169" t="str">
        <f t="shared" si="2"/>
        <v>Unique</v>
      </c>
      <c r="J169">
        <v>0</v>
      </c>
      <c r="K169">
        <v>0</v>
      </c>
      <c r="L169">
        <v>0</v>
      </c>
      <c r="M169">
        <v>0</v>
      </c>
      <c r="N169">
        <v>0</v>
      </c>
    </row>
    <row r="170" spans="1:14" x14ac:dyDescent="0.2">
      <c r="A170">
        <v>95411</v>
      </c>
      <c r="B170">
        <v>0</v>
      </c>
      <c r="C170">
        <v>28</v>
      </c>
      <c r="D170">
        <v>737.4</v>
      </c>
      <c r="E170">
        <v>222</v>
      </c>
      <c r="F170" t="str">
        <f t="shared" si="2"/>
        <v>Unique</v>
      </c>
      <c r="J170">
        <v>0</v>
      </c>
      <c r="K170">
        <v>0</v>
      </c>
      <c r="L170">
        <v>0</v>
      </c>
      <c r="M170">
        <v>0</v>
      </c>
      <c r="N170">
        <v>0</v>
      </c>
    </row>
    <row r="171" spans="1:14" x14ac:dyDescent="0.2">
      <c r="A171">
        <v>96151</v>
      </c>
      <c r="B171">
        <v>0</v>
      </c>
      <c r="C171">
        <v>42</v>
      </c>
      <c r="D171">
        <v>999.47</v>
      </c>
      <c r="E171">
        <v>702</v>
      </c>
      <c r="F171" t="str">
        <f t="shared" si="2"/>
        <v>Unique</v>
      </c>
      <c r="J171">
        <v>0</v>
      </c>
      <c r="K171">
        <v>0</v>
      </c>
      <c r="L171">
        <v>0</v>
      </c>
      <c r="M171">
        <v>0</v>
      </c>
      <c r="N171">
        <v>0</v>
      </c>
    </row>
    <row r="172" spans="1:14" x14ac:dyDescent="0.2">
      <c r="A172">
        <v>97311</v>
      </c>
      <c r="B172">
        <v>0</v>
      </c>
      <c r="C172">
        <v>7</v>
      </c>
      <c r="D172">
        <v>468.47</v>
      </c>
      <c r="E172">
        <v>325</v>
      </c>
      <c r="F172" t="str">
        <f t="shared" si="2"/>
        <v>Unique</v>
      </c>
      <c r="J172">
        <v>0</v>
      </c>
      <c r="K172">
        <v>0</v>
      </c>
      <c r="L172">
        <v>0</v>
      </c>
      <c r="M172">
        <v>0</v>
      </c>
      <c r="N172">
        <v>0</v>
      </c>
    </row>
    <row r="173" spans="1:14" x14ac:dyDescent="0.2">
      <c r="A173">
        <v>97841</v>
      </c>
      <c r="B173">
        <v>0</v>
      </c>
      <c r="C173">
        <v>18</v>
      </c>
      <c r="D173">
        <v>586.20000000000005</v>
      </c>
      <c r="E173">
        <v>47</v>
      </c>
      <c r="F173" t="str">
        <f t="shared" si="2"/>
        <v>Unique</v>
      </c>
      <c r="J173">
        <v>0</v>
      </c>
      <c r="K173">
        <v>0</v>
      </c>
      <c r="L173">
        <v>0</v>
      </c>
      <c r="M173">
        <v>0</v>
      </c>
      <c r="N173">
        <v>0</v>
      </c>
    </row>
    <row r="174" spans="1:14" x14ac:dyDescent="0.2">
      <c r="A174">
        <v>98811</v>
      </c>
      <c r="B174">
        <v>0</v>
      </c>
      <c r="C174">
        <v>18</v>
      </c>
      <c r="D174">
        <v>235.27</v>
      </c>
      <c r="E174">
        <v>77</v>
      </c>
      <c r="F174" t="str">
        <f t="shared" si="2"/>
        <v>Unique</v>
      </c>
      <c r="J174">
        <v>0</v>
      </c>
      <c r="K174">
        <v>0</v>
      </c>
      <c r="L174">
        <v>0</v>
      </c>
      <c r="M174">
        <v>0</v>
      </c>
      <c r="N174">
        <v>0</v>
      </c>
    </row>
    <row r="175" spans="1:14" x14ac:dyDescent="0.2">
      <c r="A175">
        <v>99021</v>
      </c>
      <c r="B175">
        <v>0</v>
      </c>
      <c r="C175">
        <v>18</v>
      </c>
      <c r="D175">
        <v>392.96</v>
      </c>
      <c r="E175">
        <v>212</v>
      </c>
      <c r="F175" t="str">
        <f t="shared" si="2"/>
        <v>Duplicate</v>
      </c>
      <c r="J175">
        <v>0</v>
      </c>
      <c r="K175">
        <v>0</v>
      </c>
      <c r="L175">
        <v>0</v>
      </c>
      <c r="M175">
        <v>0</v>
      </c>
      <c r="N175">
        <v>0</v>
      </c>
    </row>
    <row r="176" spans="1:14" x14ac:dyDescent="0.2">
      <c r="A176">
        <v>99021</v>
      </c>
      <c r="B176">
        <v>1</v>
      </c>
      <c r="C176">
        <v>4</v>
      </c>
      <c r="D176">
        <v>179.69</v>
      </c>
      <c r="E176">
        <v>129</v>
      </c>
      <c r="F176" t="str">
        <f t="shared" si="2"/>
        <v>Duplicate</v>
      </c>
      <c r="J176">
        <v>0</v>
      </c>
      <c r="K176">
        <v>0</v>
      </c>
      <c r="L176">
        <v>0</v>
      </c>
      <c r="M176">
        <v>0</v>
      </c>
      <c r="N176">
        <v>0</v>
      </c>
    </row>
    <row r="177" spans="1:14" x14ac:dyDescent="0.2">
      <c r="A177">
        <v>99361</v>
      </c>
      <c r="B177">
        <v>0</v>
      </c>
      <c r="C177">
        <v>15</v>
      </c>
      <c r="D177">
        <v>390.55</v>
      </c>
      <c r="E177">
        <v>316</v>
      </c>
      <c r="F177" t="str">
        <f t="shared" si="2"/>
        <v>Unique</v>
      </c>
      <c r="J177">
        <v>0</v>
      </c>
      <c r="K177">
        <v>0</v>
      </c>
      <c r="L177">
        <v>0</v>
      </c>
      <c r="M177">
        <v>0</v>
      </c>
      <c r="N177">
        <v>0</v>
      </c>
    </row>
    <row r="178" spans="1:14" x14ac:dyDescent="0.2">
      <c r="A178">
        <v>99741</v>
      </c>
      <c r="B178">
        <v>0</v>
      </c>
      <c r="C178">
        <v>28</v>
      </c>
      <c r="D178">
        <v>852.38</v>
      </c>
      <c r="E178">
        <v>383</v>
      </c>
      <c r="F178" t="str">
        <f t="shared" si="2"/>
        <v>Unique</v>
      </c>
      <c r="J178">
        <v>0</v>
      </c>
      <c r="K178">
        <v>0</v>
      </c>
      <c r="L178">
        <v>0</v>
      </c>
      <c r="M178">
        <v>0</v>
      </c>
      <c r="N178">
        <v>0</v>
      </c>
    </row>
    <row r="179" spans="1:14" x14ac:dyDescent="0.2">
      <c r="A179">
        <v>100101</v>
      </c>
      <c r="B179">
        <v>0</v>
      </c>
      <c r="C179">
        <v>142</v>
      </c>
      <c r="D179">
        <v>6238.93</v>
      </c>
      <c r="E179">
        <v>2242</v>
      </c>
      <c r="F179" t="str">
        <f t="shared" si="2"/>
        <v>Unique</v>
      </c>
      <c r="J179">
        <v>0</v>
      </c>
      <c r="K179">
        <v>0</v>
      </c>
      <c r="L179">
        <v>0</v>
      </c>
      <c r="M179">
        <v>0</v>
      </c>
      <c r="N179">
        <v>0</v>
      </c>
    </row>
    <row r="180" spans="1:14" x14ac:dyDescent="0.2">
      <c r="A180">
        <v>100821</v>
      </c>
      <c r="B180">
        <v>0</v>
      </c>
      <c r="C180">
        <v>4</v>
      </c>
      <c r="D180">
        <v>92.41</v>
      </c>
      <c r="E180">
        <v>33</v>
      </c>
      <c r="F180" t="str">
        <f t="shared" si="2"/>
        <v>Duplicate</v>
      </c>
      <c r="J180">
        <v>0</v>
      </c>
      <c r="K180">
        <v>0</v>
      </c>
      <c r="L180">
        <v>0</v>
      </c>
      <c r="M180">
        <v>0</v>
      </c>
      <c r="N180">
        <v>0</v>
      </c>
    </row>
    <row r="181" spans="1:14" x14ac:dyDescent="0.2">
      <c r="A181">
        <v>100821</v>
      </c>
      <c r="B181">
        <v>1</v>
      </c>
      <c r="C181">
        <v>10</v>
      </c>
      <c r="D181">
        <v>1473.21</v>
      </c>
      <c r="E181">
        <v>783</v>
      </c>
      <c r="F181" t="str">
        <f t="shared" si="2"/>
        <v>Duplicate</v>
      </c>
      <c r="J181">
        <v>0</v>
      </c>
      <c r="K181">
        <v>0</v>
      </c>
      <c r="L181">
        <v>0</v>
      </c>
      <c r="M181">
        <v>0</v>
      </c>
      <c r="N181">
        <v>0</v>
      </c>
    </row>
    <row r="182" spans="1:14" x14ac:dyDescent="0.2">
      <c r="A182">
        <v>101371</v>
      </c>
      <c r="B182">
        <v>0</v>
      </c>
      <c r="C182">
        <v>35</v>
      </c>
      <c r="D182">
        <v>1395.25</v>
      </c>
      <c r="E182">
        <v>893</v>
      </c>
      <c r="F182" t="str">
        <f t="shared" si="2"/>
        <v>Unique</v>
      </c>
      <c r="J182">
        <v>0</v>
      </c>
      <c r="K182">
        <v>0</v>
      </c>
      <c r="L182">
        <v>0</v>
      </c>
      <c r="M182">
        <v>0</v>
      </c>
      <c r="N182">
        <v>0</v>
      </c>
    </row>
    <row r="183" spans="1:14" x14ac:dyDescent="0.2">
      <c r="A183">
        <v>101941</v>
      </c>
      <c r="B183">
        <v>0</v>
      </c>
      <c r="C183">
        <v>29</v>
      </c>
      <c r="D183">
        <v>520.85</v>
      </c>
      <c r="E183">
        <v>266</v>
      </c>
      <c r="F183" t="str">
        <f t="shared" si="2"/>
        <v>Unique</v>
      </c>
      <c r="J183">
        <v>0</v>
      </c>
      <c r="K183">
        <v>0</v>
      </c>
      <c r="L183">
        <v>0</v>
      </c>
      <c r="M183">
        <v>0</v>
      </c>
      <c r="N183">
        <v>0</v>
      </c>
    </row>
    <row r="184" spans="1:14" x14ac:dyDescent="0.2">
      <c r="A184">
        <v>102151</v>
      </c>
      <c r="B184">
        <v>0</v>
      </c>
      <c r="C184">
        <v>107</v>
      </c>
      <c r="D184">
        <v>919.63</v>
      </c>
      <c r="E184">
        <v>974</v>
      </c>
      <c r="F184" t="str">
        <f t="shared" si="2"/>
        <v>Duplicate</v>
      </c>
      <c r="J184">
        <v>0</v>
      </c>
      <c r="K184">
        <v>0</v>
      </c>
      <c r="L184">
        <v>0</v>
      </c>
      <c r="M184">
        <v>0</v>
      </c>
      <c r="N184">
        <v>0</v>
      </c>
    </row>
    <row r="185" spans="1:14" x14ac:dyDescent="0.2">
      <c r="A185">
        <v>102151</v>
      </c>
      <c r="B185">
        <v>1</v>
      </c>
      <c r="C185">
        <v>2</v>
      </c>
      <c r="D185">
        <v>263.54000000000002</v>
      </c>
      <c r="E185">
        <v>101</v>
      </c>
      <c r="F185" t="str">
        <f t="shared" si="2"/>
        <v>Duplicate</v>
      </c>
      <c r="J185">
        <v>0</v>
      </c>
      <c r="K185">
        <v>0</v>
      </c>
      <c r="L185">
        <v>0</v>
      </c>
      <c r="M185">
        <v>0</v>
      </c>
      <c r="N185">
        <v>0</v>
      </c>
    </row>
    <row r="186" spans="1:14" x14ac:dyDescent="0.2">
      <c r="A186">
        <v>103311</v>
      </c>
      <c r="B186">
        <v>0</v>
      </c>
      <c r="C186">
        <v>1</v>
      </c>
      <c r="D186">
        <v>7.46</v>
      </c>
      <c r="E186">
        <v>4</v>
      </c>
      <c r="F186" t="str">
        <f t="shared" si="2"/>
        <v>Unique</v>
      </c>
      <c r="J186">
        <v>0</v>
      </c>
      <c r="K186">
        <v>0</v>
      </c>
      <c r="L186">
        <v>0</v>
      </c>
      <c r="M186">
        <v>0</v>
      </c>
      <c r="N186">
        <v>0</v>
      </c>
    </row>
    <row r="187" spans="1:14" x14ac:dyDescent="0.2">
      <c r="A187">
        <v>104431</v>
      </c>
      <c r="B187">
        <v>0</v>
      </c>
      <c r="C187">
        <v>23</v>
      </c>
      <c r="D187">
        <v>394.2</v>
      </c>
      <c r="E187">
        <v>148</v>
      </c>
      <c r="F187" t="str">
        <f t="shared" si="2"/>
        <v>Unique</v>
      </c>
      <c r="J187">
        <v>0</v>
      </c>
      <c r="K187">
        <v>0</v>
      </c>
      <c r="L187">
        <v>0</v>
      </c>
      <c r="M187">
        <v>0</v>
      </c>
      <c r="N187">
        <v>0</v>
      </c>
    </row>
    <row r="188" spans="1:14" x14ac:dyDescent="0.2">
      <c r="A188">
        <v>104961</v>
      </c>
      <c r="B188">
        <v>0</v>
      </c>
      <c r="C188">
        <v>8</v>
      </c>
      <c r="D188">
        <v>359.92</v>
      </c>
      <c r="E188">
        <v>171</v>
      </c>
      <c r="F188" t="str">
        <f t="shared" si="2"/>
        <v>Unique</v>
      </c>
      <c r="J188">
        <v>0</v>
      </c>
      <c r="K188">
        <v>0</v>
      </c>
      <c r="L188">
        <v>0</v>
      </c>
      <c r="M188">
        <v>0</v>
      </c>
      <c r="N188">
        <v>0</v>
      </c>
    </row>
    <row r="189" spans="1:14" x14ac:dyDescent="0.2">
      <c r="A189">
        <v>105361</v>
      </c>
      <c r="B189">
        <v>0</v>
      </c>
      <c r="C189">
        <v>1</v>
      </c>
      <c r="D189">
        <v>75.95</v>
      </c>
      <c r="E189">
        <v>43</v>
      </c>
      <c r="F189" t="str">
        <f t="shared" si="2"/>
        <v>Unique</v>
      </c>
      <c r="J189">
        <v>0</v>
      </c>
      <c r="K189">
        <v>0</v>
      </c>
      <c r="L189">
        <v>0</v>
      </c>
      <c r="M189">
        <v>0</v>
      </c>
      <c r="N189">
        <v>0</v>
      </c>
    </row>
    <row r="190" spans="1:14" x14ac:dyDescent="0.2">
      <c r="A190">
        <v>105401</v>
      </c>
      <c r="B190">
        <v>0</v>
      </c>
      <c r="C190">
        <v>1</v>
      </c>
      <c r="D190">
        <v>39.200000000000003</v>
      </c>
      <c r="E190">
        <v>22</v>
      </c>
      <c r="F190" t="str">
        <f t="shared" si="2"/>
        <v>Unique</v>
      </c>
      <c r="J190">
        <v>0</v>
      </c>
      <c r="K190">
        <v>0</v>
      </c>
      <c r="L190">
        <v>0</v>
      </c>
      <c r="M190">
        <v>0</v>
      </c>
      <c r="N190">
        <v>0</v>
      </c>
    </row>
    <row r="191" spans="1:14" x14ac:dyDescent="0.2">
      <c r="A191">
        <v>107111</v>
      </c>
      <c r="B191">
        <v>0</v>
      </c>
      <c r="C191">
        <v>79</v>
      </c>
      <c r="D191">
        <v>3575.38</v>
      </c>
      <c r="E191">
        <v>1946</v>
      </c>
      <c r="F191" t="str">
        <f t="shared" si="2"/>
        <v>Unique</v>
      </c>
      <c r="J191">
        <v>0</v>
      </c>
      <c r="K191">
        <v>0</v>
      </c>
      <c r="L191">
        <v>0</v>
      </c>
      <c r="M191">
        <v>0</v>
      </c>
      <c r="N191">
        <v>0</v>
      </c>
    </row>
    <row r="192" spans="1:14" x14ac:dyDescent="0.2">
      <c r="A192">
        <v>109881</v>
      </c>
      <c r="B192">
        <v>0</v>
      </c>
      <c r="C192">
        <v>12</v>
      </c>
      <c r="D192">
        <v>487.01</v>
      </c>
      <c r="E192">
        <v>206</v>
      </c>
      <c r="F192" t="str">
        <f t="shared" si="2"/>
        <v>Unique</v>
      </c>
      <c r="J192">
        <v>0</v>
      </c>
      <c r="K192">
        <v>0</v>
      </c>
      <c r="L192">
        <v>0</v>
      </c>
      <c r="M192">
        <v>0</v>
      </c>
      <c r="N192">
        <v>0</v>
      </c>
    </row>
    <row r="193" spans="1:14" x14ac:dyDescent="0.2">
      <c r="A193">
        <v>109921</v>
      </c>
      <c r="B193">
        <v>0</v>
      </c>
      <c r="C193">
        <v>77</v>
      </c>
      <c r="D193">
        <v>3024.53</v>
      </c>
      <c r="E193">
        <v>2422</v>
      </c>
      <c r="F193" t="str">
        <f t="shared" si="2"/>
        <v>Duplicate</v>
      </c>
      <c r="J193">
        <v>0</v>
      </c>
      <c r="K193">
        <v>0</v>
      </c>
      <c r="L193">
        <v>0</v>
      </c>
      <c r="M193">
        <v>0</v>
      </c>
      <c r="N193">
        <v>0</v>
      </c>
    </row>
    <row r="194" spans="1:14" x14ac:dyDescent="0.2">
      <c r="A194">
        <v>109921</v>
      </c>
      <c r="B194">
        <v>1</v>
      </c>
      <c r="C194">
        <v>1</v>
      </c>
      <c r="D194">
        <v>100.9</v>
      </c>
      <c r="E194">
        <v>121</v>
      </c>
      <c r="F194" t="str">
        <f t="shared" si="2"/>
        <v>Duplicate</v>
      </c>
      <c r="J194">
        <v>0</v>
      </c>
      <c r="K194">
        <v>0</v>
      </c>
      <c r="L194">
        <v>0</v>
      </c>
      <c r="M194">
        <v>0</v>
      </c>
      <c r="N194">
        <v>0</v>
      </c>
    </row>
    <row r="195" spans="1:14" x14ac:dyDescent="0.2">
      <c r="A195">
        <v>110521</v>
      </c>
      <c r="B195">
        <v>0</v>
      </c>
      <c r="C195">
        <v>33</v>
      </c>
      <c r="D195">
        <v>743.84</v>
      </c>
      <c r="E195">
        <v>485</v>
      </c>
      <c r="F195" t="str">
        <f t="shared" ref="F195:F258" si="3">IF(COUNTIF($A$2:$A$6001, $A195)&gt;1, "Duplicate", "Unique")</f>
        <v>Unique</v>
      </c>
      <c r="J195">
        <v>0</v>
      </c>
      <c r="K195">
        <v>0</v>
      </c>
      <c r="L195">
        <v>0</v>
      </c>
      <c r="M195">
        <v>0</v>
      </c>
      <c r="N195">
        <v>0</v>
      </c>
    </row>
    <row r="196" spans="1:14" x14ac:dyDescent="0.2">
      <c r="A196">
        <v>110711</v>
      </c>
      <c r="B196">
        <v>0</v>
      </c>
      <c r="C196">
        <v>2</v>
      </c>
      <c r="D196">
        <v>16.579999999999998</v>
      </c>
      <c r="E196">
        <v>13</v>
      </c>
      <c r="F196" t="str">
        <f t="shared" si="3"/>
        <v>Unique</v>
      </c>
      <c r="J196">
        <v>0</v>
      </c>
      <c r="K196">
        <v>0</v>
      </c>
      <c r="L196">
        <v>0</v>
      </c>
      <c r="M196">
        <v>0</v>
      </c>
      <c r="N196">
        <v>0</v>
      </c>
    </row>
    <row r="197" spans="1:14" x14ac:dyDescent="0.2">
      <c r="A197">
        <v>112231</v>
      </c>
      <c r="B197">
        <v>0</v>
      </c>
      <c r="C197">
        <v>41</v>
      </c>
      <c r="D197">
        <v>1009.98</v>
      </c>
      <c r="E197">
        <v>737</v>
      </c>
      <c r="F197" t="str">
        <f t="shared" si="3"/>
        <v>Unique</v>
      </c>
      <c r="J197">
        <v>0</v>
      </c>
      <c r="K197">
        <v>0</v>
      </c>
      <c r="L197">
        <v>0</v>
      </c>
      <c r="M197">
        <v>0</v>
      </c>
      <c r="N197">
        <v>0</v>
      </c>
    </row>
    <row r="198" spans="1:14" x14ac:dyDescent="0.2">
      <c r="A198">
        <v>112611</v>
      </c>
      <c r="B198">
        <v>0</v>
      </c>
      <c r="C198">
        <v>14</v>
      </c>
      <c r="D198">
        <v>485.57</v>
      </c>
      <c r="E198">
        <v>315</v>
      </c>
      <c r="F198" t="str">
        <f t="shared" si="3"/>
        <v>Unique</v>
      </c>
      <c r="J198">
        <v>0</v>
      </c>
      <c r="K198">
        <v>0</v>
      </c>
      <c r="L198">
        <v>0</v>
      </c>
      <c r="M198">
        <v>0</v>
      </c>
      <c r="N198">
        <v>0</v>
      </c>
    </row>
    <row r="199" spans="1:14" x14ac:dyDescent="0.2">
      <c r="A199">
        <v>112761</v>
      </c>
      <c r="B199">
        <v>0</v>
      </c>
      <c r="C199">
        <v>25</v>
      </c>
      <c r="D199">
        <v>1062.81</v>
      </c>
      <c r="E199">
        <v>763</v>
      </c>
      <c r="F199" t="str">
        <f t="shared" si="3"/>
        <v>Unique</v>
      </c>
      <c r="J199">
        <v>0</v>
      </c>
      <c r="K199">
        <v>0</v>
      </c>
      <c r="L199">
        <v>0</v>
      </c>
      <c r="M199">
        <v>0</v>
      </c>
      <c r="N199">
        <v>0</v>
      </c>
    </row>
    <row r="200" spans="1:14" x14ac:dyDescent="0.2">
      <c r="A200">
        <v>112951</v>
      </c>
      <c r="B200">
        <v>0</v>
      </c>
      <c r="C200">
        <v>47</v>
      </c>
      <c r="D200">
        <v>784.11</v>
      </c>
      <c r="E200">
        <v>203</v>
      </c>
      <c r="F200" t="str">
        <f t="shared" si="3"/>
        <v>Unique</v>
      </c>
      <c r="J200">
        <v>0</v>
      </c>
      <c r="K200">
        <v>0</v>
      </c>
      <c r="L200">
        <v>0</v>
      </c>
      <c r="M200">
        <v>0</v>
      </c>
      <c r="N200">
        <v>0</v>
      </c>
    </row>
    <row r="201" spans="1:14" x14ac:dyDescent="0.2">
      <c r="A201">
        <v>113011</v>
      </c>
      <c r="B201">
        <v>0</v>
      </c>
      <c r="C201">
        <v>32</v>
      </c>
      <c r="D201">
        <v>1588.77</v>
      </c>
      <c r="E201">
        <v>1017</v>
      </c>
      <c r="F201" t="str">
        <f t="shared" si="3"/>
        <v>Unique</v>
      </c>
      <c r="J201">
        <v>0</v>
      </c>
      <c r="K201">
        <v>0</v>
      </c>
      <c r="L201">
        <v>0</v>
      </c>
      <c r="M201">
        <v>0</v>
      </c>
      <c r="N201">
        <v>0</v>
      </c>
    </row>
    <row r="202" spans="1:14" x14ac:dyDescent="0.2">
      <c r="A202">
        <v>113351</v>
      </c>
      <c r="B202">
        <v>0</v>
      </c>
      <c r="C202">
        <v>24</v>
      </c>
      <c r="D202">
        <v>73.11</v>
      </c>
      <c r="E202">
        <v>79</v>
      </c>
      <c r="F202" t="str">
        <f t="shared" si="3"/>
        <v>Unique</v>
      </c>
      <c r="J202">
        <v>0</v>
      </c>
      <c r="K202">
        <v>0</v>
      </c>
      <c r="L202">
        <v>0</v>
      </c>
      <c r="M202">
        <v>0</v>
      </c>
      <c r="N202">
        <v>0</v>
      </c>
    </row>
    <row r="203" spans="1:14" x14ac:dyDescent="0.2">
      <c r="A203">
        <v>113541</v>
      </c>
      <c r="B203">
        <v>0</v>
      </c>
      <c r="C203">
        <v>53</v>
      </c>
      <c r="D203">
        <v>547.66999999999996</v>
      </c>
      <c r="E203">
        <v>227</v>
      </c>
      <c r="F203" t="str">
        <f t="shared" si="3"/>
        <v>Unique</v>
      </c>
      <c r="J203">
        <v>0</v>
      </c>
      <c r="K203">
        <v>0</v>
      </c>
      <c r="L203">
        <v>0</v>
      </c>
      <c r="M203">
        <v>0</v>
      </c>
      <c r="N203">
        <v>0</v>
      </c>
    </row>
    <row r="204" spans="1:14" x14ac:dyDescent="0.2">
      <c r="A204">
        <v>113921</v>
      </c>
      <c r="B204">
        <v>0</v>
      </c>
      <c r="C204">
        <v>15</v>
      </c>
      <c r="D204">
        <v>69.790000000000006</v>
      </c>
      <c r="E204">
        <v>64</v>
      </c>
      <c r="F204" t="str">
        <f t="shared" si="3"/>
        <v>Unique</v>
      </c>
      <c r="J204">
        <v>0</v>
      </c>
      <c r="K204">
        <v>0</v>
      </c>
      <c r="L204">
        <v>0</v>
      </c>
      <c r="M204">
        <v>0</v>
      </c>
      <c r="N204">
        <v>0</v>
      </c>
    </row>
    <row r="205" spans="1:14" x14ac:dyDescent="0.2">
      <c r="A205">
        <v>114091</v>
      </c>
      <c r="B205">
        <v>0</v>
      </c>
      <c r="C205">
        <v>7</v>
      </c>
      <c r="D205">
        <v>95.89</v>
      </c>
      <c r="E205">
        <v>32</v>
      </c>
      <c r="F205" t="str">
        <f t="shared" si="3"/>
        <v>Unique</v>
      </c>
      <c r="J205">
        <v>0</v>
      </c>
      <c r="K205">
        <v>0</v>
      </c>
      <c r="L205">
        <v>0</v>
      </c>
      <c r="M205">
        <v>0</v>
      </c>
      <c r="N205">
        <v>0</v>
      </c>
    </row>
    <row r="206" spans="1:14" x14ac:dyDescent="0.2">
      <c r="A206">
        <v>116031</v>
      </c>
      <c r="B206">
        <v>0</v>
      </c>
      <c r="C206">
        <v>4</v>
      </c>
      <c r="D206">
        <v>97.43</v>
      </c>
      <c r="E206">
        <v>57</v>
      </c>
      <c r="F206" t="str">
        <f t="shared" si="3"/>
        <v>Unique</v>
      </c>
      <c r="J206">
        <v>0</v>
      </c>
      <c r="K206">
        <v>0</v>
      </c>
      <c r="L206">
        <v>0</v>
      </c>
      <c r="M206">
        <v>0</v>
      </c>
      <c r="N206">
        <v>0</v>
      </c>
    </row>
    <row r="207" spans="1:14" x14ac:dyDescent="0.2">
      <c r="A207">
        <v>116181</v>
      </c>
      <c r="B207">
        <v>0</v>
      </c>
      <c r="C207">
        <v>73</v>
      </c>
      <c r="D207">
        <v>533.55999999999995</v>
      </c>
      <c r="E207">
        <v>429</v>
      </c>
      <c r="F207" t="str">
        <f t="shared" si="3"/>
        <v>Unique</v>
      </c>
      <c r="J207">
        <v>0</v>
      </c>
      <c r="K207">
        <v>0</v>
      </c>
      <c r="L207">
        <v>0</v>
      </c>
      <c r="M207">
        <v>0</v>
      </c>
      <c r="N207">
        <v>0</v>
      </c>
    </row>
    <row r="208" spans="1:14" x14ac:dyDescent="0.2">
      <c r="A208">
        <v>116411</v>
      </c>
      <c r="B208">
        <v>0</v>
      </c>
      <c r="C208">
        <v>49</v>
      </c>
      <c r="D208">
        <v>1105.22</v>
      </c>
      <c r="E208">
        <v>593</v>
      </c>
      <c r="F208" t="str">
        <f t="shared" si="3"/>
        <v>Unique</v>
      </c>
      <c r="J208">
        <v>0</v>
      </c>
      <c r="K208">
        <v>0</v>
      </c>
      <c r="L208">
        <v>0</v>
      </c>
      <c r="M208">
        <v>0</v>
      </c>
      <c r="N208">
        <v>0</v>
      </c>
    </row>
    <row r="209" spans="1:14" x14ac:dyDescent="0.2">
      <c r="A209">
        <v>117491</v>
      </c>
      <c r="B209">
        <v>0</v>
      </c>
      <c r="C209">
        <v>48</v>
      </c>
      <c r="D209">
        <v>730.73</v>
      </c>
      <c r="E209">
        <v>671</v>
      </c>
      <c r="F209" t="str">
        <f t="shared" si="3"/>
        <v>Unique</v>
      </c>
      <c r="J209">
        <v>0</v>
      </c>
      <c r="K209">
        <v>0</v>
      </c>
      <c r="L209">
        <v>0</v>
      </c>
      <c r="M209">
        <v>0</v>
      </c>
      <c r="N209">
        <v>0</v>
      </c>
    </row>
    <row r="210" spans="1:14" x14ac:dyDescent="0.2">
      <c r="A210">
        <v>117721</v>
      </c>
      <c r="B210">
        <v>0</v>
      </c>
      <c r="C210">
        <v>29</v>
      </c>
      <c r="D210">
        <v>1329.86</v>
      </c>
      <c r="E210">
        <v>1497</v>
      </c>
      <c r="F210" t="str">
        <f t="shared" si="3"/>
        <v>Unique</v>
      </c>
      <c r="J210">
        <v>0</v>
      </c>
      <c r="K210">
        <v>0</v>
      </c>
      <c r="L210">
        <v>0</v>
      </c>
      <c r="M210">
        <v>0</v>
      </c>
      <c r="N210">
        <v>0</v>
      </c>
    </row>
    <row r="211" spans="1:14" x14ac:dyDescent="0.2">
      <c r="A211">
        <v>117911</v>
      </c>
      <c r="B211">
        <v>0</v>
      </c>
      <c r="C211">
        <v>56</v>
      </c>
      <c r="D211">
        <v>2096.2800000000002</v>
      </c>
      <c r="E211">
        <v>1253</v>
      </c>
      <c r="F211" t="str">
        <f t="shared" si="3"/>
        <v>Unique</v>
      </c>
      <c r="J211">
        <v>0</v>
      </c>
      <c r="K211">
        <v>0</v>
      </c>
      <c r="L211">
        <v>0</v>
      </c>
      <c r="M211">
        <v>0</v>
      </c>
      <c r="N211">
        <v>0</v>
      </c>
    </row>
    <row r="212" spans="1:14" x14ac:dyDescent="0.2">
      <c r="A212">
        <v>119051</v>
      </c>
      <c r="B212">
        <v>0</v>
      </c>
      <c r="C212">
        <v>18</v>
      </c>
      <c r="D212">
        <v>623.98</v>
      </c>
      <c r="E212">
        <v>438</v>
      </c>
      <c r="F212" t="str">
        <f t="shared" si="3"/>
        <v>Unique</v>
      </c>
      <c r="J212">
        <v>0</v>
      </c>
      <c r="K212">
        <v>0</v>
      </c>
      <c r="L212">
        <v>0</v>
      </c>
      <c r="M212">
        <v>0</v>
      </c>
      <c r="N212">
        <v>0</v>
      </c>
    </row>
    <row r="213" spans="1:14" x14ac:dyDescent="0.2">
      <c r="A213">
        <v>119431</v>
      </c>
      <c r="B213">
        <v>0</v>
      </c>
      <c r="C213">
        <v>43</v>
      </c>
      <c r="D213">
        <v>1292.28</v>
      </c>
      <c r="E213">
        <v>956</v>
      </c>
      <c r="F213" t="str">
        <f t="shared" si="3"/>
        <v>Unique</v>
      </c>
      <c r="J213">
        <v>0</v>
      </c>
      <c r="K213">
        <v>0</v>
      </c>
      <c r="L213">
        <v>0</v>
      </c>
      <c r="M213">
        <v>0</v>
      </c>
      <c r="N213">
        <v>0</v>
      </c>
    </row>
    <row r="214" spans="1:14" x14ac:dyDescent="0.2">
      <c r="A214">
        <v>119771</v>
      </c>
      <c r="B214">
        <v>0</v>
      </c>
      <c r="C214">
        <v>4</v>
      </c>
      <c r="D214">
        <v>47.33</v>
      </c>
      <c r="E214">
        <v>36</v>
      </c>
      <c r="F214" t="str">
        <f t="shared" si="3"/>
        <v>Unique</v>
      </c>
      <c r="J214">
        <v>0</v>
      </c>
      <c r="K214">
        <v>0</v>
      </c>
      <c r="L214">
        <v>0</v>
      </c>
      <c r="M214">
        <v>0</v>
      </c>
      <c r="N214">
        <v>0</v>
      </c>
    </row>
    <row r="215" spans="1:14" x14ac:dyDescent="0.2">
      <c r="A215">
        <v>119961</v>
      </c>
      <c r="B215">
        <v>0</v>
      </c>
      <c r="C215">
        <v>28</v>
      </c>
      <c r="D215">
        <v>585.6</v>
      </c>
      <c r="E215">
        <v>402</v>
      </c>
      <c r="F215" t="str">
        <f t="shared" si="3"/>
        <v>Unique</v>
      </c>
      <c r="J215">
        <v>0</v>
      </c>
      <c r="K215">
        <v>0</v>
      </c>
      <c r="L215">
        <v>0</v>
      </c>
      <c r="M215">
        <v>0</v>
      </c>
      <c r="N215">
        <v>0</v>
      </c>
    </row>
    <row r="216" spans="1:14" x14ac:dyDescent="0.2">
      <c r="A216">
        <v>120371</v>
      </c>
      <c r="B216">
        <v>0</v>
      </c>
      <c r="C216">
        <v>142</v>
      </c>
      <c r="D216">
        <v>2475.5500000000002</v>
      </c>
      <c r="E216">
        <v>1068</v>
      </c>
      <c r="F216" t="str">
        <f t="shared" si="3"/>
        <v>Unique</v>
      </c>
      <c r="J216">
        <v>0</v>
      </c>
      <c r="K216">
        <v>0</v>
      </c>
      <c r="L216">
        <v>0</v>
      </c>
      <c r="M216">
        <v>0</v>
      </c>
      <c r="N216">
        <v>0</v>
      </c>
    </row>
    <row r="217" spans="1:14" x14ac:dyDescent="0.2">
      <c r="A217">
        <v>120941</v>
      </c>
      <c r="B217">
        <v>0</v>
      </c>
      <c r="C217">
        <v>48</v>
      </c>
      <c r="D217">
        <v>1248.8599999999999</v>
      </c>
      <c r="E217">
        <v>784</v>
      </c>
      <c r="F217" t="str">
        <f t="shared" si="3"/>
        <v>Unique</v>
      </c>
      <c r="J217">
        <v>0</v>
      </c>
      <c r="K217">
        <v>0</v>
      </c>
      <c r="L217">
        <v>0</v>
      </c>
      <c r="M217">
        <v>0</v>
      </c>
      <c r="N217">
        <v>0</v>
      </c>
    </row>
    <row r="218" spans="1:14" x14ac:dyDescent="0.2">
      <c r="A218">
        <v>121491</v>
      </c>
      <c r="B218">
        <v>0</v>
      </c>
      <c r="C218">
        <v>39</v>
      </c>
      <c r="D218">
        <v>1193.1099999999999</v>
      </c>
      <c r="E218">
        <v>699</v>
      </c>
      <c r="F218" t="str">
        <f t="shared" si="3"/>
        <v>Duplicate</v>
      </c>
      <c r="J218">
        <v>0</v>
      </c>
      <c r="K218">
        <v>0</v>
      </c>
      <c r="L218">
        <v>0</v>
      </c>
      <c r="M218">
        <v>0</v>
      </c>
      <c r="N218">
        <v>0</v>
      </c>
    </row>
    <row r="219" spans="1:14" x14ac:dyDescent="0.2">
      <c r="A219">
        <v>121491</v>
      </c>
      <c r="B219">
        <v>1</v>
      </c>
      <c r="C219">
        <v>1</v>
      </c>
      <c r="D219">
        <v>130.03</v>
      </c>
      <c r="E219">
        <v>109</v>
      </c>
      <c r="F219" t="str">
        <f t="shared" si="3"/>
        <v>Duplicate</v>
      </c>
      <c r="J219">
        <v>0</v>
      </c>
      <c r="K219">
        <v>0</v>
      </c>
      <c r="L219">
        <v>0</v>
      </c>
      <c r="M219">
        <v>0</v>
      </c>
      <c r="N219">
        <v>0</v>
      </c>
    </row>
    <row r="220" spans="1:14" x14ac:dyDescent="0.2">
      <c r="A220">
        <v>121681</v>
      </c>
      <c r="B220">
        <v>0</v>
      </c>
      <c r="C220">
        <v>11</v>
      </c>
      <c r="D220">
        <v>686.66</v>
      </c>
      <c r="E220">
        <v>276</v>
      </c>
      <c r="F220" t="str">
        <f t="shared" si="3"/>
        <v>Unique</v>
      </c>
      <c r="J220">
        <v>0</v>
      </c>
      <c r="K220">
        <v>0</v>
      </c>
      <c r="L220">
        <v>0</v>
      </c>
      <c r="M220">
        <v>0</v>
      </c>
      <c r="N220">
        <v>0</v>
      </c>
    </row>
    <row r="221" spans="1:14" x14ac:dyDescent="0.2">
      <c r="A221">
        <v>121871</v>
      </c>
      <c r="B221">
        <v>0</v>
      </c>
      <c r="C221">
        <v>63</v>
      </c>
      <c r="D221">
        <v>1360.93</v>
      </c>
      <c r="E221">
        <v>949</v>
      </c>
      <c r="F221" t="str">
        <f t="shared" si="3"/>
        <v>Unique</v>
      </c>
      <c r="J221">
        <v>0</v>
      </c>
      <c r="K221">
        <v>0</v>
      </c>
      <c r="L221">
        <v>0</v>
      </c>
      <c r="M221">
        <v>0</v>
      </c>
      <c r="N221">
        <v>0</v>
      </c>
    </row>
    <row r="222" spans="1:14" x14ac:dyDescent="0.2">
      <c r="A222">
        <v>122121</v>
      </c>
      <c r="B222">
        <v>0</v>
      </c>
      <c r="C222">
        <v>29</v>
      </c>
      <c r="D222">
        <v>326.83</v>
      </c>
      <c r="E222">
        <v>150</v>
      </c>
      <c r="F222" t="str">
        <f t="shared" si="3"/>
        <v>Unique</v>
      </c>
      <c r="J222">
        <v>0</v>
      </c>
      <c r="K222">
        <v>0</v>
      </c>
      <c r="L222">
        <v>0</v>
      </c>
      <c r="M222">
        <v>0</v>
      </c>
      <c r="N222">
        <v>0</v>
      </c>
    </row>
    <row r="223" spans="1:14" x14ac:dyDescent="0.2">
      <c r="A223">
        <v>123581</v>
      </c>
      <c r="B223">
        <v>0</v>
      </c>
      <c r="C223">
        <v>3</v>
      </c>
      <c r="D223">
        <v>46.65</v>
      </c>
      <c r="E223">
        <v>28</v>
      </c>
      <c r="F223" t="str">
        <f t="shared" si="3"/>
        <v>Unique</v>
      </c>
      <c r="J223">
        <v>0</v>
      </c>
      <c r="K223">
        <v>0</v>
      </c>
      <c r="L223">
        <v>0</v>
      </c>
      <c r="M223">
        <v>0</v>
      </c>
      <c r="N223">
        <v>0</v>
      </c>
    </row>
    <row r="224" spans="1:14" x14ac:dyDescent="0.2">
      <c r="A224">
        <v>125141</v>
      </c>
      <c r="B224">
        <v>0</v>
      </c>
      <c r="C224">
        <v>73</v>
      </c>
      <c r="D224">
        <v>466.95</v>
      </c>
      <c r="E224">
        <v>434</v>
      </c>
      <c r="F224" t="str">
        <f t="shared" si="3"/>
        <v>Unique</v>
      </c>
      <c r="J224">
        <v>0</v>
      </c>
      <c r="K224">
        <v>0</v>
      </c>
      <c r="L224">
        <v>0</v>
      </c>
      <c r="M224">
        <v>0</v>
      </c>
      <c r="N224">
        <v>0</v>
      </c>
    </row>
    <row r="225" spans="1:14" x14ac:dyDescent="0.2">
      <c r="A225">
        <v>126261</v>
      </c>
      <c r="B225">
        <v>0</v>
      </c>
      <c r="C225">
        <v>10</v>
      </c>
      <c r="D225">
        <v>307.45</v>
      </c>
      <c r="E225">
        <v>91</v>
      </c>
      <c r="F225" t="str">
        <f t="shared" si="3"/>
        <v>Unique</v>
      </c>
      <c r="J225">
        <v>0</v>
      </c>
      <c r="K225">
        <v>0</v>
      </c>
      <c r="L225">
        <v>0</v>
      </c>
      <c r="M225">
        <v>0</v>
      </c>
      <c r="N225">
        <v>0</v>
      </c>
    </row>
    <row r="226" spans="1:14" x14ac:dyDescent="0.2">
      <c r="A226">
        <v>127571</v>
      </c>
      <c r="B226">
        <v>0</v>
      </c>
      <c r="C226">
        <v>2</v>
      </c>
      <c r="D226">
        <v>63.78</v>
      </c>
      <c r="E226">
        <v>4</v>
      </c>
      <c r="F226" t="str">
        <f t="shared" si="3"/>
        <v>Unique</v>
      </c>
      <c r="J226">
        <v>0</v>
      </c>
      <c r="K226">
        <v>0</v>
      </c>
      <c r="L226">
        <v>0</v>
      </c>
      <c r="M226">
        <v>0</v>
      </c>
      <c r="N226">
        <v>0</v>
      </c>
    </row>
    <row r="227" spans="1:14" x14ac:dyDescent="0.2">
      <c r="A227">
        <v>128691</v>
      </c>
      <c r="B227">
        <v>0</v>
      </c>
      <c r="C227">
        <v>64</v>
      </c>
      <c r="D227">
        <v>1560.08</v>
      </c>
      <c r="E227">
        <v>898</v>
      </c>
      <c r="F227" t="str">
        <f t="shared" si="3"/>
        <v>Unique</v>
      </c>
      <c r="J227">
        <v>0</v>
      </c>
      <c r="K227">
        <v>0</v>
      </c>
      <c r="L227">
        <v>0</v>
      </c>
      <c r="M227">
        <v>0</v>
      </c>
      <c r="N227">
        <v>0</v>
      </c>
    </row>
    <row r="228" spans="1:14" x14ac:dyDescent="0.2">
      <c r="A228">
        <v>129091</v>
      </c>
      <c r="B228">
        <v>0</v>
      </c>
      <c r="C228">
        <v>23</v>
      </c>
      <c r="D228">
        <v>1127.93</v>
      </c>
      <c r="E228">
        <v>538</v>
      </c>
      <c r="F228" t="str">
        <f t="shared" si="3"/>
        <v>Unique</v>
      </c>
      <c r="J228">
        <v>0</v>
      </c>
      <c r="K228">
        <v>0</v>
      </c>
      <c r="L228">
        <v>0</v>
      </c>
      <c r="M228">
        <v>0</v>
      </c>
      <c r="N228">
        <v>0</v>
      </c>
    </row>
    <row r="229" spans="1:14" x14ac:dyDescent="0.2">
      <c r="A229">
        <v>129471</v>
      </c>
      <c r="B229">
        <v>0</v>
      </c>
      <c r="C229">
        <v>70</v>
      </c>
      <c r="D229">
        <v>829.5</v>
      </c>
      <c r="E229">
        <v>480</v>
      </c>
      <c r="F229" t="str">
        <f t="shared" si="3"/>
        <v>Unique</v>
      </c>
      <c r="J229">
        <v>0</v>
      </c>
      <c r="K229">
        <v>0</v>
      </c>
      <c r="L229">
        <v>0</v>
      </c>
      <c r="M229">
        <v>0</v>
      </c>
      <c r="N229">
        <v>0</v>
      </c>
    </row>
    <row r="230" spans="1:14" x14ac:dyDescent="0.2">
      <c r="A230">
        <v>129511</v>
      </c>
      <c r="B230">
        <v>0</v>
      </c>
      <c r="C230">
        <v>15</v>
      </c>
      <c r="D230">
        <v>726.32</v>
      </c>
      <c r="E230">
        <v>188</v>
      </c>
      <c r="F230" t="str">
        <f t="shared" si="3"/>
        <v>Unique</v>
      </c>
      <c r="J230">
        <v>0</v>
      </c>
      <c r="K230">
        <v>0</v>
      </c>
      <c r="L230">
        <v>0</v>
      </c>
      <c r="M230">
        <v>0</v>
      </c>
      <c r="N230">
        <v>0</v>
      </c>
    </row>
    <row r="231" spans="1:14" x14ac:dyDescent="0.2">
      <c r="A231">
        <v>129661</v>
      </c>
      <c r="B231">
        <v>0</v>
      </c>
      <c r="C231">
        <v>5</v>
      </c>
      <c r="D231">
        <v>127.15</v>
      </c>
      <c r="E231">
        <v>30</v>
      </c>
      <c r="F231" t="str">
        <f t="shared" si="3"/>
        <v>Duplicate</v>
      </c>
      <c r="J231">
        <v>0</v>
      </c>
      <c r="K231">
        <v>0</v>
      </c>
      <c r="L231">
        <v>0</v>
      </c>
      <c r="M231">
        <v>0</v>
      </c>
      <c r="N231">
        <v>0</v>
      </c>
    </row>
    <row r="232" spans="1:14" x14ac:dyDescent="0.2">
      <c r="A232">
        <v>129661</v>
      </c>
      <c r="B232">
        <v>1</v>
      </c>
      <c r="C232">
        <v>1</v>
      </c>
      <c r="D232">
        <v>121.04</v>
      </c>
      <c r="E232">
        <v>63</v>
      </c>
      <c r="F232" t="str">
        <f t="shared" si="3"/>
        <v>Duplicate</v>
      </c>
      <c r="J232">
        <v>0</v>
      </c>
      <c r="K232">
        <v>0</v>
      </c>
      <c r="L232">
        <v>0</v>
      </c>
      <c r="M232">
        <v>0</v>
      </c>
      <c r="N232">
        <v>0</v>
      </c>
    </row>
    <row r="233" spans="1:14" x14ac:dyDescent="0.2">
      <c r="A233">
        <v>130111</v>
      </c>
      <c r="B233">
        <v>0</v>
      </c>
      <c r="C233">
        <v>26</v>
      </c>
      <c r="D233">
        <v>296.82</v>
      </c>
      <c r="E233">
        <v>127</v>
      </c>
      <c r="F233" t="str">
        <f t="shared" si="3"/>
        <v>Unique</v>
      </c>
      <c r="J233">
        <v>0</v>
      </c>
      <c r="K233">
        <v>0</v>
      </c>
      <c r="L233">
        <v>0</v>
      </c>
      <c r="M233">
        <v>0</v>
      </c>
      <c r="N233">
        <v>0</v>
      </c>
    </row>
    <row r="234" spans="1:14" x14ac:dyDescent="0.2">
      <c r="A234">
        <v>132161</v>
      </c>
      <c r="B234">
        <v>0</v>
      </c>
      <c r="C234">
        <v>67</v>
      </c>
      <c r="D234">
        <v>782.34</v>
      </c>
      <c r="E234">
        <v>558</v>
      </c>
      <c r="F234" t="str">
        <f t="shared" si="3"/>
        <v>Unique</v>
      </c>
      <c r="J234">
        <v>0</v>
      </c>
      <c r="K234">
        <v>0</v>
      </c>
      <c r="L234">
        <v>0</v>
      </c>
      <c r="M234">
        <v>0</v>
      </c>
      <c r="N234">
        <v>0</v>
      </c>
    </row>
    <row r="235" spans="1:14" x14ac:dyDescent="0.2">
      <c r="A235">
        <v>133321</v>
      </c>
      <c r="B235">
        <v>0</v>
      </c>
      <c r="C235">
        <v>39</v>
      </c>
      <c r="D235">
        <v>796.08</v>
      </c>
      <c r="E235">
        <v>651</v>
      </c>
      <c r="F235" t="str">
        <f t="shared" si="3"/>
        <v>Unique</v>
      </c>
      <c r="J235">
        <v>0</v>
      </c>
      <c r="K235">
        <v>0</v>
      </c>
      <c r="L235">
        <v>0</v>
      </c>
      <c r="M235">
        <v>0</v>
      </c>
      <c r="N235">
        <v>0</v>
      </c>
    </row>
    <row r="236" spans="1:14" x14ac:dyDescent="0.2">
      <c r="A236">
        <v>134061</v>
      </c>
      <c r="B236">
        <v>0</v>
      </c>
      <c r="C236">
        <v>51</v>
      </c>
      <c r="D236">
        <v>1639.96</v>
      </c>
      <c r="E236">
        <v>1082</v>
      </c>
      <c r="F236" t="str">
        <f t="shared" si="3"/>
        <v>Duplicate</v>
      </c>
      <c r="J236">
        <v>0</v>
      </c>
      <c r="K236">
        <v>0</v>
      </c>
      <c r="L236">
        <v>0</v>
      </c>
      <c r="M236">
        <v>0</v>
      </c>
      <c r="N236">
        <v>0</v>
      </c>
    </row>
    <row r="237" spans="1:14" x14ac:dyDescent="0.2">
      <c r="A237">
        <v>134061</v>
      </c>
      <c r="B237">
        <v>1</v>
      </c>
      <c r="C237">
        <v>1</v>
      </c>
      <c r="D237">
        <v>73.81</v>
      </c>
      <c r="E237">
        <v>58</v>
      </c>
      <c r="F237" t="str">
        <f t="shared" si="3"/>
        <v>Duplicate</v>
      </c>
      <c r="J237">
        <v>0</v>
      </c>
      <c r="K237">
        <v>0</v>
      </c>
      <c r="L237">
        <v>0</v>
      </c>
      <c r="M237">
        <v>0</v>
      </c>
      <c r="N237">
        <v>0</v>
      </c>
    </row>
    <row r="238" spans="1:14" x14ac:dyDescent="0.2">
      <c r="A238">
        <v>135941</v>
      </c>
      <c r="B238">
        <v>0</v>
      </c>
      <c r="C238">
        <v>5</v>
      </c>
      <c r="D238">
        <v>231.96</v>
      </c>
      <c r="E238">
        <v>165</v>
      </c>
      <c r="F238" t="str">
        <f t="shared" si="3"/>
        <v>Unique</v>
      </c>
      <c r="J238">
        <v>0</v>
      </c>
      <c r="K238">
        <v>0</v>
      </c>
      <c r="L238">
        <v>0</v>
      </c>
      <c r="M238">
        <v>0</v>
      </c>
      <c r="N238">
        <v>0</v>
      </c>
    </row>
    <row r="239" spans="1:14" x14ac:dyDescent="0.2">
      <c r="A239">
        <v>136871</v>
      </c>
      <c r="B239">
        <v>0</v>
      </c>
      <c r="C239">
        <v>57</v>
      </c>
      <c r="D239">
        <v>2339.46</v>
      </c>
      <c r="E239">
        <v>716</v>
      </c>
      <c r="F239" t="str">
        <f t="shared" si="3"/>
        <v>Unique</v>
      </c>
      <c r="J239">
        <v>0</v>
      </c>
      <c r="K239">
        <v>0</v>
      </c>
      <c r="L239">
        <v>0</v>
      </c>
      <c r="M239">
        <v>0</v>
      </c>
      <c r="N239">
        <v>0</v>
      </c>
    </row>
    <row r="240" spans="1:14" x14ac:dyDescent="0.2">
      <c r="A240">
        <v>137841</v>
      </c>
      <c r="B240">
        <v>0</v>
      </c>
      <c r="C240">
        <v>22</v>
      </c>
      <c r="D240">
        <v>225.81</v>
      </c>
      <c r="E240">
        <v>66</v>
      </c>
      <c r="F240" t="str">
        <f t="shared" si="3"/>
        <v>Unique</v>
      </c>
      <c r="J240">
        <v>0</v>
      </c>
      <c r="K240">
        <v>0</v>
      </c>
      <c r="L240">
        <v>0</v>
      </c>
      <c r="M240">
        <v>0</v>
      </c>
      <c r="N240">
        <v>0</v>
      </c>
    </row>
    <row r="241" spans="1:14" x14ac:dyDescent="0.2">
      <c r="A241">
        <v>140531</v>
      </c>
      <c r="B241">
        <v>0</v>
      </c>
      <c r="C241">
        <v>26</v>
      </c>
      <c r="D241">
        <v>246.71</v>
      </c>
      <c r="E241">
        <v>169</v>
      </c>
      <c r="F241" t="str">
        <f t="shared" si="3"/>
        <v>Unique</v>
      </c>
      <c r="J241">
        <v>0</v>
      </c>
      <c r="K241">
        <v>0</v>
      </c>
      <c r="L241">
        <v>0</v>
      </c>
      <c r="M241">
        <v>0</v>
      </c>
      <c r="N241">
        <v>0</v>
      </c>
    </row>
    <row r="242" spans="1:14" x14ac:dyDescent="0.2">
      <c r="A242">
        <v>140871</v>
      </c>
      <c r="B242">
        <v>0</v>
      </c>
      <c r="C242">
        <v>22</v>
      </c>
      <c r="D242">
        <v>505.83</v>
      </c>
      <c r="E242">
        <v>114</v>
      </c>
      <c r="F242" t="str">
        <f t="shared" si="3"/>
        <v>Unique</v>
      </c>
      <c r="J242">
        <v>0</v>
      </c>
      <c r="K242">
        <v>0</v>
      </c>
      <c r="L242">
        <v>0</v>
      </c>
      <c r="M242">
        <v>0</v>
      </c>
      <c r="N242">
        <v>0</v>
      </c>
    </row>
    <row r="243" spans="1:14" x14ac:dyDescent="0.2">
      <c r="A243">
        <v>140911</v>
      </c>
      <c r="B243">
        <v>0</v>
      </c>
      <c r="C243">
        <v>34</v>
      </c>
      <c r="D243">
        <v>261.66000000000003</v>
      </c>
      <c r="E243">
        <v>299</v>
      </c>
      <c r="F243" t="str">
        <f t="shared" si="3"/>
        <v>Unique</v>
      </c>
      <c r="J243">
        <v>0</v>
      </c>
      <c r="K243">
        <v>0</v>
      </c>
      <c r="L243">
        <v>0</v>
      </c>
      <c r="M243">
        <v>0</v>
      </c>
      <c r="N243">
        <v>0</v>
      </c>
    </row>
    <row r="244" spans="1:14" x14ac:dyDescent="0.2">
      <c r="A244">
        <v>143361</v>
      </c>
      <c r="B244">
        <v>0</v>
      </c>
      <c r="C244">
        <v>1</v>
      </c>
      <c r="D244">
        <v>24.91</v>
      </c>
      <c r="E244">
        <v>17</v>
      </c>
      <c r="F244" t="str">
        <f t="shared" si="3"/>
        <v>Unique</v>
      </c>
      <c r="J244">
        <v>0</v>
      </c>
      <c r="K244">
        <v>0</v>
      </c>
      <c r="L244">
        <v>0</v>
      </c>
      <c r="M244">
        <v>0</v>
      </c>
      <c r="N244">
        <v>0</v>
      </c>
    </row>
    <row r="245" spans="1:14" x14ac:dyDescent="0.2">
      <c r="A245">
        <v>144141</v>
      </c>
      <c r="B245">
        <v>0</v>
      </c>
      <c r="C245">
        <v>21</v>
      </c>
      <c r="D245">
        <v>359.44</v>
      </c>
      <c r="E245">
        <v>109</v>
      </c>
      <c r="F245" t="str">
        <f t="shared" si="3"/>
        <v>Unique</v>
      </c>
      <c r="J245">
        <v>0</v>
      </c>
      <c r="K245">
        <v>0</v>
      </c>
      <c r="L245">
        <v>0</v>
      </c>
      <c r="M245">
        <v>0</v>
      </c>
      <c r="N245">
        <v>0</v>
      </c>
    </row>
    <row r="246" spans="1:14" x14ac:dyDescent="0.2">
      <c r="A246">
        <v>144481</v>
      </c>
      <c r="B246">
        <v>0</v>
      </c>
      <c r="C246">
        <v>8</v>
      </c>
      <c r="D246">
        <v>360.25</v>
      </c>
      <c r="E246">
        <v>61</v>
      </c>
      <c r="F246" t="str">
        <f t="shared" si="3"/>
        <v>Unique</v>
      </c>
      <c r="J246">
        <v>0</v>
      </c>
      <c r="K246">
        <v>0</v>
      </c>
      <c r="L246">
        <v>0</v>
      </c>
      <c r="M246">
        <v>0</v>
      </c>
      <c r="N246">
        <v>0</v>
      </c>
    </row>
    <row r="247" spans="1:14" x14ac:dyDescent="0.2">
      <c r="A247">
        <v>144711</v>
      </c>
      <c r="B247">
        <v>0</v>
      </c>
      <c r="C247">
        <v>36</v>
      </c>
      <c r="D247">
        <v>1103.9100000000001</v>
      </c>
      <c r="E247">
        <v>109</v>
      </c>
      <c r="F247" t="str">
        <f t="shared" si="3"/>
        <v>Unique</v>
      </c>
      <c r="J247">
        <v>0</v>
      </c>
      <c r="K247">
        <v>0</v>
      </c>
      <c r="L247">
        <v>0</v>
      </c>
      <c r="M247">
        <v>0</v>
      </c>
      <c r="N247">
        <v>0</v>
      </c>
    </row>
    <row r="248" spans="1:14" x14ac:dyDescent="0.2">
      <c r="A248">
        <v>146571</v>
      </c>
      <c r="B248">
        <v>0</v>
      </c>
      <c r="C248">
        <v>88</v>
      </c>
      <c r="D248">
        <v>1895.13</v>
      </c>
      <c r="E248">
        <v>677</v>
      </c>
      <c r="F248" t="str">
        <f t="shared" si="3"/>
        <v>Unique</v>
      </c>
      <c r="J248">
        <v>0</v>
      </c>
      <c r="K248">
        <v>0</v>
      </c>
      <c r="L248">
        <v>0</v>
      </c>
      <c r="M248">
        <v>0</v>
      </c>
      <c r="N248">
        <v>0</v>
      </c>
    </row>
    <row r="249" spans="1:14" x14ac:dyDescent="0.2">
      <c r="A249">
        <v>147201</v>
      </c>
      <c r="B249">
        <v>0</v>
      </c>
      <c r="C249">
        <v>63</v>
      </c>
      <c r="D249">
        <v>1367.1</v>
      </c>
      <c r="E249">
        <v>440</v>
      </c>
      <c r="F249" t="str">
        <f t="shared" si="3"/>
        <v>Unique</v>
      </c>
      <c r="J249">
        <v>0</v>
      </c>
      <c r="K249">
        <v>0</v>
      </c>
      <c r="L249">
        <v>0</v>
      </c>
      <c r="M249">
        <v>0</v>
      </c>
      <c r="N249">
        <v>0</v>
      </c>
    </row>
    <row r="250" spans="1:14" x14ac:dyDescent="0.2">
      <c r="A250">
        <v>148471</v>
      </c>
      <c r="B250">
        <v>0</v>
      </c>
      <c r="C250">
        <v>114</v>
      </c>
      <c r="D250">
        <v>3609.75</v>
      </c>
      <c r="E250">
        <v>1469</v>
      </c>
      <c r="F250" t="str">
        <f t="shared" si="3"/>
        <v>Unique</v>
      </c>
      <c r="J250">
        <v>0</v>
      </c>
      <c r="K250">
        <v>0</v>
      </c>
      <c r="L250">
        <v>0</v>
      </c>
      <c r="M250">
        <v>0</v>
      </c>
      <c r="N250">
        <v>0</v>
      </c>
    </row>
    <row r="251" spans="1:14" x14ac:dyDescent="0.2">
      <c r="A251">
        <v>148661</v>
      </c>
      <c r="B251">
        <v>0</v>
      </c>
      <c r="C251">
        <v>20</v>
      </c>
      <c r="D251">
        <v>543.5</v>
      </c>
      <c r="E251">
        <v>319</v>
      </c>
      <c r="F251" t="str">
        <f t="shared" si="3"/>
        <v>Unique</v>
      </c>
      <c r="J251">
        <v>0</v>
      </c>
      <c r="K251">
        <v>0</v>
      </c>
      <c r="L251">
        <v>0</v>
      </c>
      <c r="M251">
        <v>0</v>
      </c>
      <c r="N251">
        <v>0</v>
      </c>
    </row>
    <row r="252" spans="1:14" x14ac:dyDescent="0.2">
      <c r="A252">
        <v>149061</v>
      </c>
      <c r="B252">
        <v>0</v>
      </c>
      <c r="C252">
        <v>18</v>
      </c>
      <c r="D252">
        <v>1226.28</v>
      </c>
      <c r="E252">
        <v>578</v>
      </c>
      <c r="F252" t="str">
        <f t="shared" si="3"/>
        <v>Unique</v>
      </c>
      <c r="J252">
        <v>0</v>
      </c>
      <c r="K252">
        <v>0</v>
      </c>
      <c r="L252">
        <v>0</v>
      </c>
      <c r="M252">
        <v>0</v>
      </c>
      <c r="N252">
        <v>0</v>
      </c>
    </row>
    <row r="253" spans="1:14" x14ac:dyDescent="0.2">
      <c r="A253">
        <v>149971</v>
      </c>
      <c r="B253">
        <v>0</v>
      </c>
      <c r="C253">
        <v>18</v>
      </c>
      <c r="D253">
        <v>967.27</v>
      </c>
      <c r="E253">
        <v>572</v>
      </c>
      <c r="F253" t="str">
        <f t="shared" si="3"/>
        <v>Unique</v>
      </c>
      <c r="J253">
        <v>0</v>
      </c>
      <c r="K253">
        <v>0</v>
      </c>
      <c r="L253">
        <v>0</v>
      </c>
      <c r="M253">
        <v>0</v>
      </c>
      <c r="N253">
        <v>0</v>
      </c>
    </row>
    <row r="254" spans="1:14" x14ac:dyDescent="0.2">
      <c r="A254">
        <v>151201</v>
      </c>
      <c r="B254">
        <v>0</v>
      </c>
      <c r="C254">
        <v>39</v>
      </c>
      <c r="D254">
        <v>800.42</v>
      </c>
      <c r="E254">
        <v>431</v>
      </c>
      <c r="F254" t="str">
        <f t="shared" si="3"/>
        <v>Unique</v>
      </c>
      <c r="J254">
        <v>0</v>
      </c>
      <c r="K254">
        <v>0</v>
      </c>
      <c r="L254">
        <v>0</v>
      </c>
      <c r="M254">
        <v>0</v>
      </c>
      <c r="N254">
        <v>0</v>
      </c>
    </row>
    <row r="255" spans="1:14" x14ac:dyDescent="0.2">
      <c r="A255">
        <v>151541</v>
      </c>
      <c r="B255">
        <v>0</v>
      </c>
      <c r="C255">
        <v>23</v>
      </c>
      <c r="D255">
        <v>156.21</v>
      </c>
      <c r="E255">
        <v>123</v>
      </c>
      <c r="F255" t="str">
        <f t="shared" si="3"/>
        <v>Unique</v>
      </c>
      <c r="J255">
        <v>0</v>
      </c>
      <c r="K255">
        <v>0</v>
      </c>
      <c r="L255">
        <v>0</v>
      </c>
      <c r="M255">
        <v>0</v>
      </c>
      <c r="N255">
        <v>0</v>
      </c>
    </row>
    <row r="256" spans="1:14" x14ac:dyDescent="0.2">
      <c r="A256">
        <v>154031</v>
      </c>
      <c r="B256">
        <v>0</v>
      </c>
      <c r="C256">
        <v>56</v>
      </c>
      <c r="D256">
        <v>1032.24</v>
      </c>
      <c r="E256">
        <v>798</v>
      </c>
      <c r="F256" t="str">
        <f t="shared" si="3"/>
        <v>Unique</v>
      </c>
      <c r="J256">
        <v>0</v>
      </c>
      <c r="K256">
        <v>0</v>
      </c>
      <c r="L256">
        <v>0</v>
      </c>
      <c r="M256">
        <v>0</v>
      </c>
      <c r="N256">
        <v>0</v>
      </c>
    </row>
    <row r="257" spans="1:14" x14ac:dyDescent="0.2">
      <c r="A257">
        <v>154181</v>
      </c>
      <c r="B257">
        <v>1</v>
      </c>
      <c r="C257">
        <v>1</v>
      </c>
      <c r="D257">
        <v>123.48</v>
      </c>
      <c r="E257">
        <v>71</v>
      </c>
      <c r="F257" t="str">
        <f t="shared" si="3"/>
        <v>Unique</v>
      </c>
      <c r="J257">
        <v>0</v>
      </c>
      <c r="K257">
        <v>0</v>
      </c>
      <c r="L257">
        <v>0</v>
      </c>
      <c r="M257">
        <v>0</v>
      </c>
      <c r="N257">
        <v>0</v>
      </c>
    </row>
    <row r="258" spans="1:14" x14ac:dyDescent="0.2">
      <c r="A258">
        <v>155871</v>
      </c>
      <c r="B258">
        <v>0</v>
      </c>
      <c r="C258">
        <v>24</v>
      </c>
      <c r="D258">
        <v>118.22</v>
      </c>
      <c r="E258">
        <v>128</v>
      </c>
      <c r="F258" t="str">
        <f t="shared" si="3"/>
        <v>Duplicate</v>
      </c>
      <c r="J258">
        <v>0</v>
      </c>
      <c r="K258">
        <v>0</v>
      </c>
      <c r="L258">
        <v>0</v>
      </c>
      <c r="M258">
        <v>0</v>
      </c>
      <c r="N258">
        <v>0</v>
      </c>
    </row>
    <row r="259" spans="1:14" x14ac:dyDescent="0.2">
      <c r="A259">
        <v>155871</v>
      </c>
      <c r="B259">
        <v>1</v>
      </c>
      <c r="C259">
        <v>1</v>
      </c>
      <c r="D259">
        <v>37.4</v>
      </c>
      <c r="E259">
        <v>28</v>
      </c>
      <c r="F259" t="str">
        <f t="shared" ref="F259:F322" si="4">IF(COUNTIF($A$2:$A$6001, $A259)&gt;1, "Duplicate", "Unique")</f>
        <v>Duplicate</v>
      </c>
      <c r="J259">
        <v>0</v>
      </c>
      <c r="K259">
        <v>0</v>
      </c>
      <c r="L259">
        <v>0</v>
      </c>
      <c r="M259">
        <v>0</v>
      </c>
      <c r="N259">
        <v>0</v>
      </c>
    </row>
    <row r="260" spans="1:14" x14ac:dyDescent="0.2">
      <c r="A260">
        <v>156121</v>
      </c>
      <c r="B260">
        <v>0</v>
      </c>
      <c r="C260">
        <v>23</v>
      </c>
      <c r="D260">
        <v>260.31</v>
      </c>
      <c r="E260">
        <v>171</v>
      </c>
      <c r="F260" t="str">
        <f t="shared" si="4"/>
        <v>Unique</v>
      </c>
      <c r="J260">
        <v>0</v>
      </c>
      <c r="K260">
        <v>0</v>
      </c>
      <c r="L260">
        <v>0</v>
      </c>
      <c r="M260">
        <v>0</v>
      </c>
      <c r="N260">
        <v>0</v>
      </c>
    </row>
    <row r="261" spans="1:14" x14ac:dyDescent="0.2">
      <c r="A261">
        <v>156271</v>
      </c>
      <c r="B261">
        <v>0</v>
      </c>
      <c r="C261">
        <v>54</v>
      </c>
      <c r="D261">
        <v>1518.17</v>
      </c>
      <c r="E261">
        <v>1118</v>
      </c>
      <c r="F261" t="str">
        <f t="shared" si="4"/>
        <v>Unique</v>
      </c>
      <c r="J261">
        <v>0</v>
      </c>
      <c r="K261">
        <v>0</v>
      </c>
      <c r="L261">
        <v>0</v>
      </c>
      <c r="M261">
        <v>0</v>
      </c>
      <c r="N261">
        <v>0</v>
      </c>
    </row>
    <row r="262" spans="1:14" x14ac:dyDescent="0.2">
      <c r="A262">
        <v>157051</v>
      </c>
      <c r="B262">
        <v>0</v>
      </c>
      <c r="C262">
        <v>95</v>
      </c>
      <c r="D262">
        <v>1740.5</v>
      </c>
      <c r="E262">
        <v>1125</v>
      </c>
      <c r="F262" t="str">
        <f t="shared" si="4"/>
        <v>Unique</v>
      </c>
      <c r="J262">
        <v>0</v>
      </c>
      <c r="K262">
        <v>0</v>
      </c>
      <c r="L262">
        <v>0</v>
      </c>
      <c r="M262">
        <v>0</v>
      </c>
      <c r="N262">
        <v>0</v>
      </c>
    </row>
    <row r="263" spans="1:14" x14ac:dyDescent="0.2">
      <c r="A263">
        <v>157241</v>
      </c>
      <c r="B263">
        <v>0</v>
      </c>
      <c r="C263">
        <v>6</v>
      </c>
      <c r="D263">
        <v>60.39</v>
      </c>
      <c r="E263">
        <v>53</v>
      </c>
      <c r="F263" t="str">
        <f t="shared" si="4"/>
        <v>Unique</v>
      </c>
      <c r="J263">
        <v>0</v>
      </c>
      <c r="K263">
        <v>0</v>
      </c>
      <c r="L263">
        <v>0</v>
      </c>
      <c r="M263">
        <v>0</v>
      </c>
      <c r="N263">
        <v>0</v>
      </c>
    </row>
    <row r="264" spans="1:14" x14ac:dyDescent="0.2">
      <c r="A264">
        <v>158551</v>
      </c>
      <c r="B264">
        <v>0</v>
      </c>
      <c r="C264">
        <v>5</v>
      </c>
      <c r="D264">
        <v>41.05</v>
      </c>
      <c r="E264">
        <v>25</v>
      </c>
      <c r="F264" t="str">
        <f t="shared" si="4"/>
        <v>Unique</v>
      </c>
      <c r="J264">
        <v>0</v>
      </c>
      <c r="K264">
        <v>0</v>
      </c>
      <c r="L264">
        <v>0</v>
      </c>
      <c r="M264">
        <v>0</v>
      </c>
      <c r="N264">
        <v>0</v>
      </c>
    </row>
    <row r="265" spans="1:14" x14ac:dyDescent="0.2">
      <c r="A265">
        <v>158741</v>
      </c>
      <c r="B265">
        <v>0</v>
      </c>
      <c r="C265">
        <v>40</v>
      </c>
      <c r="D265">
        <v>532.51</v>
      </c>
      <c r="E265">
        <v>269</v>
      </c>
      <c r="F265" t="str">
        <f t="shared" si="4"/>
        <v>Unique</v>
      </c>
      <c r="J265">
        <v>0</v>
      </c>
      <c r="K265">
        <v>0</v>
      </c>
      <c r="L265">
        <v>0</v>
      </c>
      <c r="M265">
        <v>0</v>
      </c>
      <c r="N265">
        <v>0</v>
      </c>
    </row>
    <row r="266" spans="1:14" x14ac:dyDescent="0.2">
      <c r="A266">
        <v>158891</v>
      </c>
      <c r="B266">
        <v>0</v>
      </c>
      <c r="C266">
        <v>87</v>
      </c>
      <c r="D266">
        <v>3385.74</v>
      </c>
      <c r="E266">
        <v>1618</v>
      </c>
      <c r="F266" t="str">
        <f t="shared" si="4"/>
        <v>Unique</v>
      </c>
      <c r="J266">
        <v>0</v>
      </c>
      <c r="K266">
        <v>0</v>
      </c>
      <c r="L266">
        <v>0</v>
      </c>
      <c r="M266">
        <v>0</v>
      </c>
      <c r="N266">
        <v>0</v>
      </c>
    </row>
    <row r="267" spans="1:14" x14ac:dyDescent="0.2">
      <c r="A267">
        <v>161051</v>
      </c>
      <c r="B267">
        <v>0</v>
      </c>
      <c r="C267">
        <v>41</v>
      </c>
      <c r="D267">
        <v>420.99</v>
      </c>
      <c r="E267">
        <v>431</v>
      </c>
      <c r="F267" t="str">
        <f t="shared" si="4"/>
        <v>Unique</v>
      </c>
      <c r="J267">
        <v>0</v>
      </c>
      <c r="K267">
        <v>0</v>
      </c>
      <c r="L267">
        <v>0</v>
      </c>
      <c r="M267">
        <v>0</v>
      </c>
      <c r="N267">
        <v>0</v>
      </c>
    </row>
    <row r="268" spans="1:14" x14ac:dyDescent="0.2">
      <c r="A268">
        <v>161431</v>
      </c>
      <c r="B268">
        <v>0</v>
      </c>
      <c r="C268">
        <v>43</v>
      </c>
      <c r="D268">
        <v>1148.75</v>
      </c>
      <c r="E268">
        <v>819</v>
      </c>
      <c r="F268" t="str">
        <f t="shared" si="4"/>
        <v>Unique</v>
      </c>
      <c r="J268">
        <v>0</v>
      </c>
      <c r="K268">
        <v>0</v>
      </c>
      <c r="L268">
        <v>0</v>
      </c>
      <c r="M268">
        <v>0</v>
      </c>
      <c r="N268">
        <v>0</v>
      </c>
    </row>
    <row r="269" spans="1:14" x14ac:dyDescent="0.2">
      <c r="A269">
        <v>162021</v>
      </c>
      <c r="B269">
        <v>0</v>
      </c>
      <c r="C269">
        <v>10</v>
      </c>
      <c r="D269">
        <v>200.2</v>
      </c>
      <c r="E269">
        <v>45</v>
      </c>
      <c r="F269" t="str">
        <f t="shared" si="4"/>
        <v>Unique</v>
      </c>
      <c r="J269">
        <v>0</v>
      </c>
      <c r="K269">
        <v>0</v>
      </c>
      <c r="L269">
        <v>0</v>
      </c>
      <c r="M269">
        <v>0</v>
      </c>
      <c r="N269">
        <v>0</v>
      </c>
    </row>
    <row r="270" spans="1:14" x14ac:dyDescent="0.2">
      <c r="A270">
        <v>162741</v>
      </c>
      <c r="B270">
        <v>0</v>
      </c>
      <c r="C270">
        <v>97</v>
      </c>
      <c r="D270">
        <v>2867.6</v>
      </c>
      <c r="E270">
        <v>1240</v>
      </c>
      <c r="F270" t="str">
        <f t="shared" si="4"/>
        <v>Duplicate</v>
      </c>
      <c r="J270">
        <v>0</v>
      </c>
      <c r="K270">
        <v>0</v>
      </c>
      <c r="L270">
        <v>0</v>
      </c>
      <c r="M270">
        <v>0</v>
      </c>
      <c r="N270">
        <v>0</v>
      </c>
    </row>
    <row r="271" spans="1:14" x14ac:dyDescent="0.2">
      <c r="A271">
        <v>162741</v>
      </c>
      <c r="B271">
        <v>1</v>
      </c>
      <c r="C271">
        <v>1</v>
      </c>
      <c r="D271">
        <v>68.94</v>
      </c>
      <c r="E271">
        <v>52</v>
      </c>
      <c r="F271" t="str">
        <f t="shared" si="4"/>
        <v>Duplicate</v>
      </c>
      <c r="J271">
        <v>0</v>
      </c>
      <c r="K271">
        <v>0</v>
      </c>
      <c r="L271">
        <v>0</v>
      </c>
      <c r="M271">
        <v>0</v>
      </c>
      <c r="N271">
        <v>0</v>
      </c>
    </row>
    <row r="272" spans="1:14" x14ac:dyDescent="0.2">
      <c r="A272">
        <v>163481</v>
      </c>
      <c r="B272">
        <v>0</v>
      </c>
      <c r="C272">
        <v>4</v>
      </c>
      <c r="D272">
        <v>208.31</v>
      </c>
      <c r="E272">
        <v>133</v>
      </c>
      <c r="F272" t="str">
        <f t="shared" si="4"/>
        <v>Unique</v>
      </c>
      <c r="J272">
        <v>0</v>
      </c>
      <c r="K272">
        <v>0</v>
      </c>
      <c r="L272">
        <v>0</v>
      </c>
      <c r="M272">
        <v>0</v>
      </c>
      <c r="N272">
        <v>0</v>
      </c>
    </row>
    <row r="273" spans="1:14" x14ac:dyDescent="0.2">
      <c r="A273">
        <v>164641</v>
      </c>
      <c r="B273">
        <v>0</v>
      </c>
      <c r="C273">
        <v>28</v>
      </c>
      <c r="D273">
        <v>1133.95</v>
      </c>
      <c r="E273">
        <v>845</v>
      </c>
      <c r="F273" t="str">
        <f t="shared" si="4"/>
        <v>Unique</v>
      </c>
      <c r="J273">
        <v>0</v>
      </c>
      <c r="K273">
        <v>0</v>
      </c>
      <c r="L273">
        <v>0</v>
      </c>
      <c r="M273">
        <v>0</v>
      </c>
      <c r="N273">
        <v>0</v>
      </c>
    </row>
    <row r="274" spans="1:14" x14ac:dyDescent="0.2">
      <c r="A274">
        <v>165041</v>
      </c>
      <c r="B274">
        <v>0</v>
      </c>
      <c r="C274">
        <v>14</v>
      </c>
      <c r="D274">
        <v>278.89</v>
      </c>
      <c r="E274">
        <v>59</v>
      </c>
      <c r="F274" t="str">
        <f t="shared" si="4"/>
        <v>Unique</v>
      </c>
      <c r="J274">
        <v>0</v>
      </c>
      <c r="K274">
        <v>0</v>
      </c>
      <c r="L274">
        <v>0</v>
      </c>
      <c r="M274">
        <v>0</v>
      </c>
      <c r="N274">
        <v>0</v>
      </c>
    </row>
    <row r="275" spans="1:14" x14ac:dyDescent="0.2">
      <c r="A275">
        <v>165801</v>
      </c>
      <c r="B275">
        <v>0</v>
      </c>
      <c r="C275">
        <v>37</v>
      </c>
      <c r="D275">
        <v>3957.85</v>
      </c>
      <c r="E275">
        <v>2171</v>
      </c>
      <c r="F275" t="str">
        <f t="shared" si="4"/>
        <v>Unique</v>
      </c>
      <c r="J275">
        <v>0</v>
      </c>
      <c r="K275">
        <v>0</v>
      </c>
      <c r="L275">
        <v>0</v>
      </c>
      <c r="M275">
        <v>0</v>
      </c>
      <c r="N275">
        <v>0</v>
      </c>
    </row>
    <row r="276" spans="1:14" x14ac:dyDescent="0.2">
      <c r="A276">
        <v>167091</v>
      </c>
      <c r="B276">
        <v>0</v>
      </c>
      <c r="C276">
        <v>52</v>
      </c>
      <c r="D276">
        <v>736.84</v>
      </c>
      <c r="E276">
        <v>446</v>
      </c>
      <c r="F276" t="str">
        <f t="shared" si="4"/>
        <v>Unique</v>
      </c>
      <c r="J276">
        <v>0</v>
      </c>
      <c r="K276">
        <v>0</v>
      </c>
      <c r="L276">
        <v>0</v>
      </c>
      <c r="M276">
        <v>0</v>
      </c>
      <c r="N276">
        <v>0</v>
      </c>
    </row>
    <row r="277" spans="1:14" x14ac:dyDescent="0.2">
      <c r="A277">
        <v>167471</v>
      </c>
      <c r="B277">
        <v>0</v>
      </c>
      <c r="C277">
        <v>1</v>
      </c>
      <c r="D277">
        <v>83.83</v>
      </c>
      <c r="E277">
        <v>28</v>
      </c>
      <c r="F277" t="str">
        <f t="shared" si="4"/>
        <v>Unique</v>
      </c>
      <c r="J277">
        <v>0</v>
      </c>
      <c r="K277">
        <v>0</v>
      </c>
      <c r="L277">
        <v>0</v>
      </c>
      <c r="M277">
        <v>0</v>
      </c>
      <c r="N277">
        <v>0</v>
      </c>
    </row>
    <row r="278" spans="1:14" x14ac:dyDescent="0.2">
      <c r="A278">
        <v>168591</v>
      </c>
      <c r="B278">
        <v>0</v>
      </c>
      <c r="C278">
        <v>5</v>
      </c>
      <c r="D278">
        <v>32.619999999999997</v>
      </c>
      <c r="E278">
        <v>32</v>
      </c>
      <c r="F278" t="str">
        <f t="shared" si="4"/>
        <v>Unique</v>
      </c>
      <c r="J278">
        <v>0</v>
      </c>
      <c r="K278">
        <v>0</v>
      </c>
      <c r="L278">
        <v>0</v>
      </c>
      <c r="M278">
        <v>0</v>
      </c>
      <c r="N278">
        <v>0</v>
      </c>
    </row>
    <row r="279" spans="1:14" x14ac:dyDescent="0.2">
      <c r="A279">
        <v>169941</v>
      </c>
      <c r="B279">
        <v>0</v>
      </c>
      <c r="C279">
        <v>36</v>
      </c>
      <c r="D279">
        <v>1250.94</v>
      </c>
      <c r="E279">
        <v>481</v>
      </c>
      <c r="F279" t="str">
        <f t="shared" si="4"/>
        <v>Unique</v>
      </c>
      <c r="J279">
        <v>0</v>
      </c>
      <c r="K279">
        <v>0</v>
      </c>
      <c r="L279">
        <v>0</v>
      </c>
      <c r="M279">
        <v>0</v>
      </c>
      <c r="N279">
        <v>0</v>
      </c>
    </row>
    <row r="280" spans="1:14" x14ac:dyDescent="0.2">
      <c r="A280">
        <v>172251</v>
      </c>
      <c r="B280">
        <v>0</v>
      </c>
      <c r="C280">
        <v>4</v>
      </c>
      <c r="D280">
        <v>206.62</v>
      </c>
      <c r="E280">
        <v>86</v>
      </c>
      <c r="F280" t="str">
        <f t="shared" si="4"/>
        <v>Unique</v>
      </c>
      <c r="J280">
        <v>0</v>
      </c>
      <c r="K280">
        <v>0</v>
      </c>
      <c r="L280">
        <v>0</v>
      </c>
      <c r="M280">
        <v>0</v>
      </c>
      <c r="N280">
        <v>0</v>
      </c>
    </row>
    <row r="281" spans="1:14" x14ac:dyDescent="0.2">
      <c r="A281">
        <v>172591</v>
      </c>
      <c r="B281">
        <v>0</v>
      </c>
      <c r="C281">
        <v>60</v>
      </c>
      <c r="D281">
        <v>1472.93</v>
      </c>
      <c r="E281">
        <v>705</v>
      </c>
      <c r="F281" t="str">
        <f t="shared" si="4"/>
        <v>Unique</v>
      </c>
      <c r="J281">
        <v>0</v>
      </c>
      <c r="K281">
        <v>0</v>
      </c>
      <c r="L281">
        <v>0</v>
      </c>
      <c r="M281">
        <v>0</v>
      </c>
      <c r="N281">
        <v>0</v>
      </c>
    </row>
    <row r="282" spans="1:14" x14ac:dyDescent="0.2">
      <c r="A282">
        <v>173371</v>
      </c>
      <c r="B282">
        <v>0</v>
      </c>
      <c r="C282">
        <v>46</v>
      </c>
      <c r="D282">
        <v>930.94</v>
      </c>
      <c r="E282">
        <v>147</v>
      </c>
      <c r="F282" t="str">
        <f t="shared" si="4"/>
        <v>Unique</v>
      </c>
      <c r="J282">
        <v>0</v>
      </c>
      <c r="K282">
        <v>0</v>
      </c>
      <c r="L282">
        <v>0</v>
      </c>
      <c r="M282">
        <v>0</v>
      </c>
      <c r="N282">
        <v>0</v>
      </c>
    </row>
    <row r="283" spans="1:14" x14ac:dyDescent="0.2">
      <c r="A283">
        <v>173601</v>
      </c>
      <c r="B283">
        <v>0</v>
      </c>
      <c r="C283">
        <v>16</v>
      </c>
      <c r="D283">
        <v>591.82000000000005</v>
      </c>
      <c r="E283">
        <v>291</v>
      </c>
      <c r="F283" t="str">
        <f t="shared" si="4"/>
        <v>Duplicate</v>
      </c>
      <c r="J283">
        <v>0</v>
      </c>
      <c r="K283">
        <v>0</v>
      </c>
      <c r="L283">
        <v>0</v>
      </c>
      <c r="M283">
        <v>0</v>
      </c>
      <c r="N283">
        <v>0</v>
      </c>
    </row>
    <row r="284" spans="1:14" x14ac:dyDescent="0.2">
      <c r="A284">
        <v>173601</v>
      </c>
      <c r="B284">
        <v>1</v>
      </c>
      <c r="C284">
        <v>4</v>
      </c>
      <c r="D284">
        <v>398.44</v>
      </c>
      <c r="E284">
        <v>218</v>
      </c>
      <c r="F284" t="str">
        <f t="shared" si="4"/>
        <v>Duplicate</v>
      </c>
      <c r="J284">
        <v>0</v>
      </c>
      <c r="K284">
        <v>0</v>
      </c>
      <c r="L284">
        <v>0</v>
      </c>
      <c r="M284">
        <v>0</v>
      </c>
      <c r="N284">
        <v>0</v>
      </c>
    </row>
    <row r="285" spans="1:14" x14ac:dyDescent="0.2">
      <c r="A285">
        <v>173941</v>
      </c>
      <c r="B285">
        <v>0</v>
      </c>
      <c r="C285">
        <v>66</v>
      </c>
      <c r="D285">
        <v>2106.39</v>
      </c>
      <c r="E285">
        <v>1061</v>
      </c>
      <c r="F285" t="str">
        <f t="shared" si="4"/>
        <v>Duplicate</v>
      </c>
      <c r="J285">
        <v>0</v>
      </c>
      <c r="K285">
        <v>0</v>
      </c>
      <c r="L285">
        <v>0</v>
      </c>
      <c r="M285">
        <v>0</v>
      </c>
      <c r="N285">
        <v>0</v>
      </c>
    </row>
    <row r="286" spans="1:14" x14ac:dyDescent="0.2">
      <c r="A286">
        <v>173941</v>
      </c>
      <c r="B286">
        <v>1</v>
      </c>
      <c r="C286">
        <v>2</v>
      </c>
      <c r="D286">
        <v>247.9</v>
      </c>
      <c r="E286">
        <v>149</v>
      </c>
      <c r="F286" t="str">
        <f t="shared" si="4"/>
        <v>Duplicate</v>
      </c>
      <c r="J286">
        <v>0</v>
      </c>
      <c r="K286">
        <v>0</v>
      </c>
      <c r="L286">
        <v>0</v>
      </c>
      <c r="M286">
        <v>0</v>
      </c>
      <c r="N286">
        <v>0</v>
      </c>
    </row>
    <row r="287" spans="1:14" x14ac:dyDescent="0.2">
      <c r="A287">
        <v>174491</v>
      </c>
      <c r="B287">
        <v>0</v>
      </c>
      <c r="C287">
        <v>1</v>
      </c>
      <c r="D287">
        <v>57.91</v>
      </c>
      <c r="E287">
        <v>45</v>
      </c>
      <c r="F287" t="str">
        <f t="shared" si="4"/>
        <v>Unique</v>
      </c>
      <c r="J287">
        <v>0</v>
      </c>
      <c r="K287">
        <v>0</v>
      </c>
      <c r="L287">
        <v>0</v>
      </c>
      <c r="M287">
        <v>0</v>
      </c>
      <c r="N287">
        <v>0</v>
      </c>
    </row>
    <row r="288" spans="1:14" x14ac:dyDescent="0.2">
      <c r="A288">
        <v>174871</v>
      </c>
      <c r="B288">
        <v>0</v>
      </c>
      <c r="C288">
        <v>7</v>
      </c>
      <c r="D288">
        <v>26.11</v>
      </c>
      <c r="E288">
        <v>23</v>
      </c>
      <c r="F288" t="str">
        <f t="shared" si="4"/>
        <v>Unique</v>
      </c>
      <c r="J288">
        <v>0</v>
      </c>
      <c r="K288">
        <v>0</v>
      </c>
      <c r="L288">
        <v>0</v>
      </c>
      <c r="M288">
        <v>0</v>
      </c>
      <c r="N288">
        <v>0</v>
      </c>
    </row>
    <row r="289" spans="1:14" x14ac:dyDescent="0.2">
      <c r="A289">
        <v>175271</v>
      </c>
      <c r="B289">
        <v>0</v>
      </c>
      <c r="C289">
        <v>39</v>
      </c>
      <c r="D289">
        <v>770.87</v>
      </c>
      <c r="E289">
        <v>494</v>
      </c>
      <c r="F289" t="str">
        <f t="shared" si="4"/>
        <v>Unique</v>
      </c>
      <c r="J289">
        <v>0</v>
      </c>
      <c r="K289">
        <v>0</v>
      </c>
      <c r="L289">
        <v>0</v>
      </c>
      <c r="M289">
        <v>0</v>
      </c>
      <c r="N289">
        <v>0</v>
      </c>
    </row>
    <row r="290" spans="1:14" x14ac:dyDescent="0.2">
      <c r="A290">
        <v>176581</v>
      </c>
      <c r="B290">
        <v>0</v>
      </c>
      <c r="C290">
        <v>2</v>
      </c>
      <c r="D290">
        <v>31.94</v>
      </c>
      <c r="E290">
        <v>14</v>
      </c>
      <c r="F290" t="str">
        <f t="shared" si="4"/>
        <v>Unique</v>
      </c>
      <c r="J290">
        <v>0</v>
      </c>
      <c r="K290">
        <v>0</v>
      </c>
      <c r="L290">
        <v>0</v>
      </c>
      <c r="M290">
        <v>0</v>
      </c>
      <c r="N290">
        <v>0</v>
      </c>
    </row>
    <row r="291" spans="1:14" x14ac:dyDescent="0.2">
      <c r="A291">
        <v>176811</v>
      </c>
      <c r="B291">
        <v>0</v>
      </c>
      <c r="C291">
        <v>15</v>
      </c>
      <c r="D291">
        <v>841.97</v>
      </c>
      <c r="E291">
        <v>479</v>
      </c>
      <c r="F291" t="str">
        <f t="shared" si="4"/>
        <v>Unique</v>
      </c>
      <c r="J291">
        <v>0</v>
      </c>
      <c r="K291">
        <v>0</v>
      </c>
      <c r="L291">
        <v>0</v>
      </c>
      <c r="M291">
        <v>0</v>
      </c>
      <c r="N291">
        <v>0</v>
      </c>
    </row>
    <row r="292" spans="1:14" x14ac:dyDescent="0.2">
      <c r="A292">
        <v>177361</v>
      </c>
      <c r="B292">
        <v>0</v>
      </c>
      <c r="C292">
        <v>25</v>
      </c>
      <c r="D292">
        <v>933.43</v>
      </c>
      <c r="E292">
        <v>589</v>
      </c>
      <c r="F292" t="str">
        <f t="shared" si="4"/>
        <v>Unique</v>
      </c>
      <c r="J292">
        <v>0</v>
      </c>
      <c r="K292">
        <v>0</v>
      </c>
      <c r="L292">
        <v>0</v>
      </c>
      <c r="M292">
        <v>0</v>
      </c>
      <c r="N292">
        <v>0</v>
      </c>
    </row>
    <row r="293" spans="1:14" x14ac:dyDescent="0.2">
      <c r="A293">
        <v>178711</v>
      </c>
      <c r="B293">
        <v>0</v>
      </c>
      <c r="C293">
        <v>8</v>
      </c>
      <c r="D293">
        <v>167.01</v>
      </c>
      <c r="E293">
        <v>82</v>
      </c>
      <c r="F293" t="str">
        <f t="shared" si="4"/>
        <v>Unique</v>
      </c>
      <c r="J293">
        <v>0</v>
      </c>
      <c r="K293">
        <v>0</v>
      </c>
      <c r="L293">
        <v>0</v>
      </c>
      <c r="M293">
        <v>0</v>
      </c>
      <c r="N293">
        <v>0</v>
      </c>
    </row>
    <row r="294" spans="1:14" x14ac:dyDescent="0.2">
      <c r="A294">
        <v>179111</v>
      </c>
      <c r="B294">
        <v>0</v>
      </c>
      <c r="C294">
        <v>30</v>
      </c>
      <c r="D294">
        <v>1551.47</v>
      </c>
      <c r="E294">
        <v>1163</v>
      </c>
      <c r="F294" t="str">
        <f t="shared" si="4"/>
        <v>Unique</v>
      </c>
      <c r="J294">
        <v>0</v>
      </c>
      <c r="K294">
        <v>0</v>
      </c>
      <c r="L294">
        <v>0</v>
      </c>
      <c r="M294">
        <v>0</v>
      </c>
      <c r="N294">
        <v>0</v>
      </c>
    </row>
    <row r="295" spans="1:14" x14ac:dyDescent="0.2">
      <c r="A295">
        <v>179301</v>
      </c>
      <c r="B295">
        <v>0</v>
      </c>
      <c r="C295">
        <v>18</v>
      </c>
      <c r="D295">
        <v>643.74</v>
      </c>
      <c r="E295">
        <v>384</v>
      </c>
      <c r="F295" t="str">
        <f t="shared" si="4"/>
        <v>Unique</v>
      </c>
      <c r="J295">
        <v>0</v>
      </c>
      <c r="K295">
        <v>0</v>
      </c>
      <c r="L295">
        <v>0</v>
      </c>
      <c r="M295">
        <v>0</v>
      </c>
      <c r="N295">
        <v>0</v>
      </c>
    </row>
    <row r="296" spans="1:14" x14ac:dyDescent="0.2">
      <c r="A296">
        <v>179831</v>
      </c>
      <c r="B296">
        <v>0</v>
      </c>
      <c r="C296">
        <v>9</v>
      </c>
      <c r="D296">
        <v>336.06</v>
      </c>
      <c r="E296">
        <v>24</v>
      </c>
      <c r="F296" t="str">
        <f t="shared" si="4"/>
        <v>Duplicate</v>
      </c>
      <c r="J296">
        <v>0</v>
      </c>
      <c r="K296">
        <v>0</v>
      </c>
      <c r="L296">
        <v>0</v>
      </c>
      <c r="M296">
        <v>0</v>
      </c>
      <c r="N296">
        <v>0</v>
      </c>
    </row>
    <row r="297" spans="1:14" x14ac:dyDescent="0.2">
      <c r="A297">
        <v>179831</v>
      </c>
      <c r="B297">
        <v>1</v>
      </c>
      <c r="C297">
        <v>2</v>
      </c>
      <c r="D297">
        <v>218.9</v>
      </c>
      <c r="E297">
        <v>129</v>
      </c>
      <c r="F297" t="str">
        <f t="shared" si="4"/>
        <v>Duplicate</v>
      </c>
      <c r="J297">
        <v>0</v>
      </c>
      <c r="K297">
        <v>0</v>
      </c>
      <c r="L297">
        <v>0</v>
      </c>
      <c r="M297">
        <v>0</v>
      </c>
      <c r="N297">
        <v>0</v>
      </c>
    </row>
    <row r="298" spans="1:14" x14ac:dyDescent="0.2">
      <c r="A298">
        <v>180241</v>
      </c>
      <c r="B298">
        <v>0</v>
      </c>
      <c r="C298">
        <v>7</v>
      </c>
      <c r="D298">
        <v>31.84</v>
      </c>
      <c r="E298">
        <v>26</v>
      </c>
      <c r="F298" t="str">
        <f t="shared" si="4"/>
        <v>Unique</v>
      </c>
      <c r="J298">
        <v>0</v>
      </c>
      <c r="K298">
        <v>0</v>
      </c>
      <c r="L298">
        <v>0</v>
      </c>
      <c r="M298">
        <v>0</v>
      </c>
      <c r="N298">
        <v>0</v>
      </c>
    </row>
    <row r="299" spans="1:14" x14ac:dyDescent="0.2">
      <c r="A299">
        <v>180391</v>
      </c>
      <c r="B299">
        <v>0</v>
      </c>
      <c r="C299">
        <v>34</v>
      </c>
      <c r="D299">
        <v>1239.3399999999999</v>
      </c>
      <c r="E299">
        <v>526</v>
      </c>
      <c r="F299" t="str">
        <f t="shared" si="4"/>
        <v>Unique</v>
      </c>
      <c r="J299">
        <v>0</v>
      </c>
      <c r="K299">
        <v>0</v>
      </c>
      <c r="L299">
        <v>0</v>
      </c>
      <c r="M299">
        <v>0</v>
      </c>
      <c r="N299">
        <v>0</v>
      </c>
    </row>
    <row r="300" spans="1:14" x14ac:dyDescent="0.2">
      <c r="A300">
        <v>180811</v>
      </c>
      <c r="B300">
        <v>0</v>
      </c>
      <c r="C300">
        <v>151</v>
      </c>
      <c r="D300">
        <v>4314.55</v>
      </c>
      <c r="E300">
        <v>1791</v>
      </c>
      <c r="F300" t="str">
        <f t="shared" si="4"/>
        <v>Unique</v>
      </c>
      <c r="J300">
        <v>0</v>
      </c>
      <c r="K300">
        <v>0</v>
      </c>
      <c r="L300">
        <v>0</v>
      </c>
      <c r="M300">
        <v>0</v>
      </c>
      <c r="N300">
        <v>0</v>
      </c>
    </row>
    <row r="301" spans="1:14" x14ac:dyDescent="0.2">
      <c r="A301">
        <v>181741</v>
      </c>
      <c r="B301">
        <v>0</v>
      </c>
      <c r="C301">
        <v>50</v>
      </c>
      <c r="D301">
        <v>1950.4</v>
      </c>
      <c r="E301">
        <v>1706</v>
      </c>
      <c r="F301" t="str">
        <f t="shared" si="4"/>
        <v>Unique</v>
      </c>
      <c r="J301">
        <v>0</v>
      </c>
      <c r="K301">
        <v>0</v>
      </c>
      <c r="L301">
        <v>0</v>
      </c>
      <c r="M301">
        <v>0</v>
      </c>
      <c r="N301">
        <v>0</v>
      </c>
    </row>
    <row r="302" spans="1:14" x14ac:dyDescent="0.2">
      <c r="A302">
        <v>182331</v>
      </c>
      <c r="B302">
        <v>0</v>
      </c>
      <c r="C302">
        <v>79</v>
      </c>
      <c r="D302">
        <v>3824.01</v>
      </c>
      <c r="E302">
        <v>1796</v>
      </c>
      <c r="F302" t="str">
        <f t="shared" si="4"/>
        <v>Unique</v>
      </c>
      <c r="J302">
        <v>0</v>
      </c>
      <c r="K302">
        <v>0</v>
      </c>
      <c r="L302">
        <v>0</v>
      </c>
      <c r="M302">
        <v>0</v>
      </c>
      <c r="N302">
        <v>0</v>
      </c>
    </row>
    <row r="303" spans="1:14" x14ac:dyDescent="0.2">
      <c r="A303">
        <v>182521</v>
      </c>
      <c r="B303">
        <v>0</v>
      </c>
      <c r="C303">
        <v>13</v>
      </c>
      <c r="D303">
        <v>357.71</v>
      </c>
      <c r="E303">
        <v>245</v>
      </c>
      <c r="F303" t="str">
        <f t="shared" si="4"/>
        <v>Unique</v>
      </c>
      <c r="J303">
        <v>0</v>
      </c>
      <c r="K303">
        <v>0</v>
      </c>
      <c r="L303">
        <v>0</v>
      </c>
      <c r="M303">
        <v>0</v>
      </c>
      <c r="N303">
        <v>0</v>
      </c>
    </row>
    <row r="304" spans="1:14" x14ac:dyDescent="0.2">
      <c r="A304">
        <v>182861</v>
      </c>
      <c r="B304">
        <v>0</v>
      </c>
      <c r="C304">
        <v>66</v>
      </c>
      <c r="D304">
        <v>1269.8900000000001</v>
      </c>
      <c r="E304">
        <v>396</v>
      </c>
      <c r="F304" t="str">
        <f t="shared" si="4"/>
        <v>Unique</v>
      </c>
      <c r="J304">
        <v>0</v>
      </c>
      <c r="K304">
        <v>0</v>
      </c>
      <c r="L304">
        <v>0</v>
      </c>
      <c r="M304">
        <v>0</v>
      </c>
      <c r="N304">
        <v>0</v>
      </c>
    </row>
    <row r="305" spans="1:14" x14ac:dyDescent="0.2">
      <c r="A305">
        <v>183831</v>
      </c>
      <c r="B305">
        <v>0</v>
      </c>
      <c r="C305">
        <v>25</v>
      </c>
      <c r="D305">
        <v>1008.85</v>
      </c>
      <c r="E305">
        <v>474</v>
      </c>
      <c r="F305" t="str">
        <f t="shared" si="4"/>
        <v>Unique</v>
      </c>
      <c r="J305">
        <v>0</v>
      </c>
      <c r="K305">
        <v>0</v>
      </c>
      <c r="L305">
        <v>0</v>
      </c>
      <c r="M305">
        <v>0</v>
      </c>
      <c r="N305">
        <v>0</v>
      </c>
    </row>
    <row r="306" spans="1:14" x14ac:dyDescent="0.2">
      <c r="A306">
        <v>184761</v>
      </c>
      <c r="B306">
        <v>0</v>
      </c>
      <c r="C306">
        <v>1</v>
      </c>
      <c r="D306">
        <v>123.54</v>
      </c>
      <c r="E306">
        <v>89</v>
      </c>
      <c r="F306" t="str">
        <f t="shared" si="4"/>
        <v>Unique</v>
      </c>
      <c r="J306">
        <v>0</v>
      </c>
      <c r="K306">
        <v>0</v>
      </c>
      <c r="L306">
        <v>0</v>
      </c>
      <c r="M306">
        <v>0</v>
      </c>
      <c r="N306">
        <v>0</v>
      </c>
    </row>
    <row r="307" spans="1:14" x14ac:dyDescent="0.2">
      <c r="A307">
        <v>185011</v>
      </c>
      <c r="B307">
        <v>0</v>
      </c>
      <c r="C307">
        <v>47</v>
      </c>
      <c r="D307">
        <v>2774.43</v>
      </c>
      <c r="E307">
        <v>1967</v>
      </c>
      <c r="F307" t="str">
        <f t="shared" si="4"/>
        <v>Unique</v>
      </c>
      <c r="J307">
        <v>0</v>
      </c>
      <c r="K307">
        <v>0</v>
      </c>
      <c r="L307">
        <v>0</v>
      </c>
      <c r="M307">
        <v>0</v>
      </c>
      <c r="N307">
        <v>0</v>
      </c>
    </row>
    <row r="308" spans="1:14" x14ac:dyDescent="0.2">
      <c r="A308">
        <v>186131</v>
      </c>
      <c r="B308">
        <v>0</v>
      </c>
      <c r="C308">
        <v>10</v>
      </c>
      <c r="D308">
        <v>229.17</v>
      </c>
      <c r="E308">
        <v>135</v>
      </c>
      <c r="F308" t="str">
        <f t="shared" si="4"/>
        <v>Unique</v>
      </c>
      <c r="J308">
        <v>0</v>
      </c>
      <c r="K308">
        <v>0</v>
      </c>
      <c r="L308">
        <v>0</v>
      </c>
      <c r="M308">
        <v>0</v>
      </c>
      <c r="N308">
        <v>0</v>
      </c>
    </row>
    <row r="309" spans="1:14" x14ac:dyDescent="0.2">
      <c r="A309">
        <v>187061</v>
      </c>
      <c r="B309">
        <v>0</v>
      </c>
      <c r="C309">
        <v>23</v>
      </c>
      <c r="D309">
        <v>355.04</v>
      </c>
      <c r="E309">
        <v>112</v>
      </c>
      <c r="F309" t="str">
        <f t="shared" si="4"/>
        <v>Unique</v>
      </c>
      <c r="J309">
        <v>0</v>
      </c>
      <c r="K309">
        <v>0</v>
      </c>
      <c r="L309">
        <v>0</v>
      </c>
      <c r="M309">
        <v>0</v>
      </c>
      <c r="N309">
        <v>0</v>
      </c>
    </row>
    <row r="310" spans="1:14" x14ac:dyDescent="0.2">
      <c r="A310">
        <v>187441</v>
      </c>
      <c r="B310">
        <v>0</v>
      </c>
      <c r="C310">
        <v>12</v>
      </c>
      <c r="D310">
        <v>180.02</v>
      </c>
      <c r="E310">
        <v>170</v>
      </c>
      <c r="F310" t="str">
        <f t="shared" si="4"/>
        <v>Unique</v>
      </c>
      <c r="J310">
        <v>0</v>
      </c>
      <c r="K310">
        <v>0</v>
      </c>
      <c r="L310">
        <v>0</v>
      </c>
      <c r="M310">
        <v>0</v>
      </c>
      <c r="N310">
        <v>0</v>
      </c>
    </row>
    <row r="311" spans="1:14" x14ac:dyDescent="0.2">
      <c r="A311">
        <v>189151</v>
      </c>
      <c r="B311">
        <v>0</v>
      </c>
      <c r="C311">
        <v>24</v>
      </c>
      <c r="D311">
        <v>565.26</v>
      </c>
      <c r="E311">
        <v>220</v>
      </c>
      <c r="F311" t="str">
        <f t="shared" si="4"/>
        <v>Unique</v>
      </c>
      <c r="J311">
        <v>0</v>
      </c>
      <c r="K311">
        <v>0</v>
      </c>
      <c r="L311">
        <v>0</v>
      </c>
      <c r="M311">
        <v>0</v>
      </c>
      <c r="N311">
        <v>0</v>
      </c>
    </row>
    <row r="312" spans="1:14" x14ac:dyDescent="0.2">
      <c r="A312">
        <v>190091</v>
      </c>
      <c r="B312">
        <v>0</v>
      </c>
      <c r="C312">
        <v>30</v>
      </c>
      <c r="D312">
        <v>1072.08</v>
      </c>
      <c r="E312">
        <v>638</v>
      </c>
      <c r="F312" t="str">
        <f t="shared" si="4"/>
        <v>Unique</v>
      </c>
      <c r="J312">
        <v>0</v>
      </c>
      <c r="K312">
        <v>0</v>
      </c>
      <c r="L312">
        <v>0</v>
      </c>
      <c r="M312">
        <v>0</v>
      </c>
      <c r="N312">
        <v>0</v>
      </c>
    </row>
    <row r="313" spans="1:14" x14ac:dyDescent="0.2">
      <c r="A313">
        <v>193001</v>
      </c>
      <c r="B313">
        <v>0</v>
      </c>
      <c r="C313">
        <v>8</v>
      </c>
      <c r="D313">
        <v>252.37</v>
      </c>
      <c r="E313">
        <v>36</v>
      </c>
      <c r="F313" t="str">
        <f t="shared" si="4"/>
        <v>Unique</v>
      </c>
      <c r="J313">
        <v>0</v>
      </c>
      <c r="K313">
        <v>0</v>
      </c>
      <c r="L313">
        <v>0</v>
      </c>
      <c r="M313">
        <v>0</v>
      </c>
      <c r="N313">
        <v>0</v>
      </c>
    </row>
    <row r="314" spans="1:14" x14ac:dyDescent="0.2">
      <c r="A314">
        <v>194651</v>
      </c>
      <c r="B314">
        <v>0</v>
      </c>
      <c r="C314">
        <v>37</v>
      </c>
      <c r="D314">
        <v>769.69</v>
      </c>
      <c r="E314">
        <v>502</v>
      </c>
      <c r="F314" t="str">
        <f t="shared" si="4"/>
        <v>Unique</v>
      </c>
      <c r="J314">
        <v>0</v>
      </c>
      <c r="K314">
        <v>0</v>
      </c>
      <c r="L314">
        <v>0</v>
      </c>
      <c r="M314">
        <v>0</v>
      </c>
      <c r="N314">
        <v>0</v>
      </c>
    </row>
    <row r="315" spans="1:14" x14ac:dyDescent="0.2">
      <c r="A315">
        <v>195241</v>
      </c>
      <c r="B315">
        <v>0</v>
      </c>
      <c r="C315">
        <v>106</v>
      </c>
      <c r="D315">
        <v>2195.85</v>
      </c>
      <c r="E315">
        <v>1917</v>
      </c>
      <c r="F315" t="str">
        <f t="shared" si="4"/>
        <v>Unique</v>
      </c>
      <c r="J315">
        <v>0</v>
      </c>
      <c r="K315">
        <v>0</v>
      </c>
      <c r="L315">
        <v>0</v>
      </c>
      <c r="M315">
        <v>0</v>
      </c>
      <c r="N315">
        <v>0</v>
      </c>
    </row>
    <row r="316" spans="1:14" x14ac:dyDescent="0.2">
      <c r="A316">
        <v>195811</v>
      </c>
      <c r="B316">
        <v>0</v>
      </c>
      <c r="C316">
        <v>92</v>
      </c>
      <c r="D316">
        <v>2903.58</v>
      </c>
      <c r="E316">
        <v>2200</v>
      </c>
      <c r="F316" t="str">
        <f t="shared" si="4"/>
        <v>Unique</v>
      </c>
      <c r="J316">
        <v>0</v>
      </c>
      <c r="K316">
        <v>0</v>
      </c>
      <c r="L316">
        <v>0</v>
      </c>
      <c r="M316">
        <v>0</v>
      </c>
      <c r="N316">
        <v>0</v>
      </c>
    </row>
    <row r="317" spans="1:14" x14ac:dyDescent="0.2">
      <c r="A317">
        <v>196171</v>
      </c>
      <c r="B317">
        <v>0</v>
      </c>
      <c r="C317">
        <v>47</v>
      </c>
      <c r="D317">
        <v>1461.9</v>
      </c>
      <c r="E317">
        <v>758</v>
      </c>
      <c r="F317" t="str">
        <f t="shared" si="4"/>
        <v>Unique</v>
      </c>
      <c r="J317">
        <v>0</v>
      </c>
      <c r="K317">
        <v>0</v>
      </c>
      <c r="L317">
        <v>0</v>
      </c>
      <c r="M317">
        <v>0</v>
      </c>
      <c r="N317">
        <v>0</v>
      </c>
    </row>
    <row r="318" spans="1:14" x14ac:dyDescent="0.2">
      <c r="A318">
        <v>196401</v>
      </c>
      <c r="B318">
        <v>0</v>
      </c>
      <c r="C318">
        <v>15</v>
      </c>
      <c r="D318">
        <v>170.53</v>
      </c>
      <c r="E318">
        <v>158</v>
      </c>
      <c r="F318" t="str">
        <f t="shared" si="4"/>
        <v>Unique</v>
      </c>
      <c r="J318">
        <v>0</v>
      </c>
      <c r="K318">
        <v>0</v>
      </c>
      <c r="L318">
        <v>0</v>
      </c>
      <c r="M318">
        <v>0</v>
      </c>
      <c r="N318">
        <v>0</v>
      </c>
    </row>
    <row r="319" spans="1:14" x14ac:dyDescent="0.2">
      <c r="A319">
        <v>196891</v>
      </c>
      <c r="B319">
        <v>0</v>
      </c>
      <c r="C319">
        <v>30</v>
      </c>
      <c r="D319">
        <v>1178.28</v>
      </c>
      <c r="E319">
        <v>477</v>
      </c>
      <c r="F319" t="str">
        <f t="shared" si="4"/>
        <v>Unique</v>
      </c>
      <c r="J319">
        <v>0</v>
      </c>
      <c r="K319">
        <v>0</v>
      </c>
      <c r="L319">
        <v>0</v>
      </c>
      <c r="M319">
        <v>0</v>
      </c>
      <c r="N319">
        <v>0</v>
      </c>
    </row>
    <row r="320" spans="1:14" x14ac:dyDescent="0.2">
      <c r="A320">
        <v>196931</v>
      </c>
      <c r="B320">
        <v>0</v>
      </c>
      <c r="C320">
        <v>16</v>
      </c>
      <c r="D320">
        <v>298.16000000000003</v>
      </c>
      <c r="E320">
        <v>223</v>
      </c>
      <c r="F320" t="str">
        <f t="shared" si="4"/>
        <v>Unique</v>
      </c>
      <c r="J320">
        <v>0</v>
      </c>
      <c r="K320">
        <v>0</v>
      </c>
      <c r="L320">
        <v>0</v>
      </c>
      <c r="M320">
        <v>0</v>
      </c>
      <c r="N320">
        <v>0</v>
      </c>
    </row>
    <row r="321" spans="1:14" x14ac:dyDescent="0.2">
      <c r="A321">
        <v>198791</v>
      </c>
      <c r="B321">
        <v>0</v>
      </c>
      <c r="C321">
        <v>61</v>
      </c>
      <c r="D321">
        <v>1333.55</v>
      </c>
      <c r="E321">
        <v>828</v>
      </c>
      <c r="F321" t="str">
        <f t="shared" si="4"/>
        <v>Unique</v>
      </c>
      <c r="J321">
        <v>0</v>
      </c>
      <c r="K321">
        <v>0</v>
      </c>
      <c r="L321">
        <v>0</v>
      </c>
      <c r="M321">
        <v>0</v>
      </c>
      <c r="N321">
        <v>0</v>
      </c>
    </row>
    <row r="322" spans="1:14" x14ac:dyDescent="0.2">
      <c r="A322">
        <v>199761</v>
      </c>
      <c r="B322">
        <v>0</v>
      </c>
      <c r="C322">
        <v>14</v>
      </c>
      <c r="D322">
        <v>510.61</v>
      </c>
      <c r="E322">
        <v>363</v>
      </c>
      <c r="F322" t="str">
        <f t="shared" si="4"/>
        <v>Unique</v>
      </c>
      <c r="J322">
        <v>0</v>
      </c>
      <c r="K322">
        <v>0</v>
      </c>
      <c r="L322">
        <v>0</v>
      </c>
      <c r="M322">
        <v>0</v>
      </c>
      <c r="N322">
        <v>0</v>
      </c>
    </row>
    <row r="323" spans="1:14" x14ac:dyDescent="0.2">
      <c r="A323">
        <v>199801</v>
      </c>
      <c r="B323">
        <v>0</v>
      </c>
      <c r="C323">
        <v>4</v>
      </c>
      <c r="D323">
        <v>86.78</v>
      </c>
      <c r="E323">
        <v>58</v>
      </c>
      <c r="F323" t="str">
        <f t="shared" ref="F323:F386" si="5">IF(COUNTIF($A$2:$A$6001, $A323)&gt;1, "Duplicate", "Unique")</f>
        <v>Unique</v>
      </c>
      <c r="J323">
        <v>0</v>
      </c>
      <c r="K323">
        <v>0</v>
      </c>
      <c r="L323">
        <v>0</v>
      </c>
      <c r="M323">
        <v>0</v>
      </c>
      <c r="N323">
        <v>0</v>
      </c>
    </row>
    <row r="324" spans="1:14" x14ac:dyDescent="0.2">
      <c r="A324">
        <v>200081</v>
      </c>
      <c r="B324">
        <v>0</v>
      </c>
      <c r="C324">
        <v>89</v>
      </c>
      <c r="D324">
        <v>1150.77</v>
      </c>
      <c r="E324">
        <v>816</v>
      </c>
      <c r="F324" t="str">
        <f t="shared" si="5"/>
        <v>Unique</v>
      </c>
      <c r="J324">
        <v>0</v>
      </c>
      <c r="K324">
        <v>0</v>
      </c>
      <c r="L324">
        <v>0</v>
      </c>
      <c r="M324">
        <v>0</v>
      </c>
      <c r="N324">
        <v>0</v>
      </c>
    </row>
    <row r="325" spans="1:14" x14ac:dyDescent="0.2">
      <c r="A325">
        <v>200121</v>
      </c>
      <c r="B325">
        <v>0</v>
      </c>
      <c r="C325">
        <v>43</v>
      </c>
      <c r="D325">
        <v>1313.12</v>
      </c>
      <c r="E325">
        <v>756</v>
      </c>
      <c r="F325" t="str">
        <f t="shared" si="5"/>
        <v>Unique</v>
      </c>
      <c r="J325">
        <v>0</v>
      </c>
      <c r="K325">
        <v>0</v>
      </c>
      <c r="L325">
        <v>0</v>
      </c>
      <c r="M325">
        <v>0</v>
      </c>
      <c r="N325">
        <v>0</v>
      </c>
    </row>
    <row r="326" spans="1:14" x14ac:dyDescent="0.2">
      <c r="A326">
        <v>200651</v>
      </c>
      <c r="B326">
        <v>0</v>
      </c>
      <c r="C326">
        <v>3</v>
      </c>
      <c r="D326">
        <v>193.96</v>
      </c>
      <c r="E326">
        <v>84</v>
      </c>
      <c r="F326" t="str">
        <f t="shared" si="5"/>
        <v>Unique</v>
      </c>
      <c r="J326">
        <v>0</v>
      </c>
      <c r="K326">
        <v>0</v>
      </c>
      <c r="L326">
        <v>0</v>
      </c>
      <c r="M326">
        <v>0</v>
      </c>
      <c r="N326">
        <v>0</v>
      </c>
    </row>
    <row r="327" spans="1:14" x14ac:dyDescent="0.2">
      <c r="A327">
        <v>200991</v>
      </c>
      <c r="B327">
        <v>0</v>
      </c>
      <c r="C327">
        <v>18</v>
      </c>
      <c r="D327">
        <v>542.15</v>
      </c>
      <c r="E327">
        <v>286</v>
      </c>
      <c r="F327" t="str">
        <f t="shared" si="5"/>
        <v>Unique</v>
      </c>
      <c r="J327">
        <v>0</v>
      </c>
      <c r="K327">
        <v>0</v>
      </c>
      <c r="L327">
        <v>0</v>
      </c>
      <c r="M327">
        <v>0</v>
      </c>
      <c r="N327">
        <v>0</v>
      </c>
    </row>
    <row r="328" spans="1:14" x14ac:dyDescent="0.2">
      <c r="A328">
        <v>201431</v>
      </c>
      <c r="B328">
        <v>0</v>
      </c>
      <c r="C328">
        <v>26</v>
      </c>
      <c r="D328">
        <v>1002.37</v>
      </c>
      <c r="E328">
        <v>633</v>
      </c>
      <c r="F328" t="str">
        <f t="shared" si="5"/>
        <v>Unique</v>
      </c>
      <c r="J328">
        <v>0</v>
      </c>
      <c r="K328">
        <v>0</v>
      </c>
      <c r="L328">
        <v>0</v>
      </c>
      <c r="M328">
        <v>0</v>
      </c>
      <c r="N328">
        <v>0</v>
      </c>
    </row>
    <row r="329" spans="1:14" x14ac:dyDescent="0.2">
      <c r="A329">
        <v>202021</v>
      </c>
      <c r="B329">
        <v>0</v>
      </c>
      <c r="C329">
        <v>11</v>
      </c>
      <c r="D329">
        <v>294.32</v>
      </c>
      <c r="E329">
        <v>181</v>
      </c>
      <c r="F329" t="str">
        <f t="shared" si="5"/>
        <v>Unique</v>
      </c>
      <c r="J329">
        <v>0</v>
      </c>
      <c r="K329">
        <v>0</v>
      </c>
      <c r="L329">
        <v>0</v>
      </c>
      <c r="M329">
        <v>0</v>
      </c>
      <c r="N329">
        <v>0</v>
      </c>
    </row>
    <row r="330" spans="1:14" x14ac:dyDescent="0.2">
      <c r="A330">
        <v>202741</v>
      </c>
      <c r="B330">
        <v>0</v>
      </c>
      <c r="C330">
        <v>6</v>
      </c>
      <c r="D330">
        <v>139.96</v>
      </c>
      <c r="E330">
        <v>88</v>
      </c>
      <c r="F330" t="str">
        <f t="shared" si="5"/>
        <v>Unique</v>
      </c>
      <c r="J330">
        <v>0</v>
      </c>
      <c r="K330">
        <v>0</v>
      </c>
      <c r="L330">
        <v>0</v>
      </c>
      <c r="M330">
        <v>0</v>
      </c>
      <c r="N330">
        <v>0</v>
      </c>
    </row>
    <row r="331" spans="1:14" x14ac:dyDescent="0.2">
      <c r="A331">
        <v>204071</v>
      </c>
      <c r="B331">
        <v>0</v>
      </c>
      <c r="C331">
        <v>2</v>
      </c>
      <c r="D331">
        <v>9.1199999999999992</v>
      </c>
      <c r="E331">
        <v>8</v>
      </c>
      <c r="F331" t="str">
        <f t="shared" si="5"/>
        <v>Unique</v>
      </c>
      <c r="J331">
        <v>0</v>
      </c>
      <c r="K331">
        <v>0</v>
      </c>
      <c r="L331">
        <v>0</v>
      </c>
      <c r="M331">
        <v>0</v>
      </c>
      <c r="N331">
        <v>0</v>
      </c>
    </row>
    <row r="332" spans="1:14" x14ac:dyDescent="0.2">
      <c r="A332">
        <v>205231</v>
      </c>
      <c r="B332">
        <v>0</v>
      </c>
      <c r="C332">
        <v>3</v>
      </c>
      <c r="D332">
        <v>28.77</v>
      </c>
      <c r="E332">
        <v>34</v>
      </c>
      <c r="F332" t="str">
        <f t="shared" si="5"/>
        <v>Unique</v>
      </c>
      <c r="J332">
        <v>0</v>
      </c>
      <c r="K332">
        <v>0</v>
      </c>
      <c r="L332">
        <v>0</v>
      </c>
      <c r="M332">
        <v>0</v>
      </c>
      <c r="N332">
        <v>0</v>
      </c>
    </row>
    <row r="333" spans="1:14" x14ac:dyDescent="0.2">
      <c r="A333">
        <v>205571</v>
      </c>
      <c r="B333">
        <v>0</v>
      </c>
      <c r="C333">
        <v>52</v>
      </c>
      <c r="D333">
        <v>937.45</v>
      </c>
      <c r="E333">
        <v>802</v>
      </c>
      <c r="F333" t="str">
        <f t="shared" si="5"/>
        <v>Unique</v>
      </c>
      <c r="J333">
        <v>0</v>
      </c>
      <c r="K333">
        <v>0</v>
      </c>
      <c r="L333">
        <v>0</v>
      </c>
      <c r="M333">
        <v>0</v>
      </c>
      <c r="N333">
        <v>0</v>
      </c>
    </row>
    <row r="334" spans="1:14" x14ac:dyDescent="0.2">
      <c r="A334">
        <v>206011</v>
      </c>
      <c r="B334">
        <v>0</v>
      </c>
      <c r="C334">
        <v>86</v>
      </c>
      <c r="D334">
        <v>2505.59</v>
      </c>
      <c r="E334">
        <v>2271</v>
      </c>
      <c r="F334" t="str">
        <f t="shared" si="5"/>
        <v>Unique</v>
      </c>
      <c r="J334">
        <v>0</v>
      </c>
      <c r="K334">
        <v>0</v>
      </c>
      <c r="L334">
        <v>0</v>
      </c>
      <c r="M334">
        <v>0</v>
      </c>
      <c r="N334">
        <v>0</v>
      </c>
    </row>
    <row r="335" spans="1:14" x14ac:dyDescent="0.2">
      <c r="A335">
        <v>206691</v>
      </c>
      <c r="B335">
        <v>0</v>
      </c>
      <c r="C335">
        <v>3</v>
      </c>
      <c r="D335">
        <v>64.489999999999995</v>
      </c>
      <c r="E335">
        <v>20</v>
      </c>
      <c r="F335" t="str">
        <f t="shared" si="5"/>
        <v>Unique</v>
      </c>
      <c r="J335">
        <v>0</v>
      </c>
      <c r="K335">
        <v>0</v>
      </c>
      <c r="L335">
        <v>0</v>
      </c>
      <c r="M335">
        <v>0</v>
      </c>
      <c r="N335">
        <v>0</v>
      </c>
    </row>
    <row r="336" spans="1:14" x14ac:dyDescent="0.2">
      <c r="A336">
        <v>206731</v>
      </c>
      <c r="B336">
        <v>0</v>
      </c>
      <c r="C336">
        <v>17</v>
      </c>
      <c r="D336">
        <v>380.66</v>
      </c>
      <c r="E336">
        <v>212</v>
      </c>
      <c r="F336" t="str">
        <f t="shared" si="5"/>
        <v>Unique</v>
      </c>
      <c r="J336">
        <v>0</v>
      </c>
      <c r="K336">
        <v>0</v>
      </c>
      <c r="L336">
        <v>0</v>
      </c>
      <c r="M336">
        <v>0</v>
      </c>
      <c r="N336">
        <v>0</v>
      </c>
    </row>
    <row r="337" spans="1:14" x14ac:dyDescent="0.2">
      <c r="A337">
        <v>207131</v>
      </c>
      <c r="B337">
        <v>0</v>
      </c>
      <c r="C337">
        <v>39</v>
      </c>
      <c r="D337">
        <v>601.82000000000005</v>
      </c>
      <c r="E337">
        <v>240</v>
      </c>
      <c r="F337" t="str">
        <f t="shared" si="5"/>
        <v>Duplicate</v>
      </c>
      <c r="J337">
        <v>0</v>
      </c>
      <c r="K337">
        <v>0</v>
      </c>
      <c r="L337">
        <v>0</v>
      </c>
      <c r="M337">
        <v>0</v>
      </c>
      <c r="N337">
        <v>0</v>
      </c>
    </row>
    <row r="338" spans="1:14" x14ac:dyDescent="0.2">
      <c r="A338">
        <v>207131</v>
      </c>
      <c r="B338">
        <v>1</v>
      </c>
      <c r="C338">
        <v>3</v>
      </c>
      <c r="D338">
        <v>362.94</v>
      </c>
      <c r="E338">
        <v>211</v>
      </c>
      <c r="F338" t="str">
        <f t="shared" si="5"/>
        <v>Duplicate</v>
      </c>
      <c r="J338">
        <v>0</v>
      </c>
      <c r="K338">
        <v>0</v>
      </c>
      <c r="L338">
        <v>0</v>
      </c>
      <c r="M338">
        <v>0</v>
      </c>
      <c r="N338">
        <v>0</v>
      </c>
    </row>
    <row r="339" spans="1:14" x14ac:dyDescent="0.2">
      <c r="A339">
        <v>207511</v>
      </c>
      <c r="B339">
        <v>0</v>
      </c>
      <c r="C339">
        <v>38</v>
      </c>
      <c r="D339">
        <v>134.43</v>
      </c>
      <c r="E339">
        <v>177</v>
      </c>
      <c r="F339" t="str">
        <f t="shared" si="5"/>
        <v>Unique</v>
      </c>
      <c r="J339">
        <v>0</v>
      </c>
      <c r="K339">
        <v>0</v>
      </c>
      <c r="L339">
        <v>0</v>
      </c>
      <c r="M339">
        <v>0</v>
      </c>
      <c r="N339">
        <v>0</v>
      </c>
    </row>
    <row r="340" spans="1:14" x14ac:dyDescent="0.2">
      <c r="A340">
        <v>208061</v>
      </c>
      <c r="B340">
        <v>0</v>
      </c>
      <c r="C340">
        <v>15</v>
      </c>
      <c r="D340">
        <v>402.57</v>
      </c>
      <c r="E340">
        <v>251</v>
      </c>
      <c r="F340" t="str">
        <f t="shared" si="5"/>
        <v>Unique</v>
      </c>
      <c r="J340">
        <v>0</v>
      </c>
      <c r="K340">
        <v>0</v>
      </c>
      <c r="L340">
        <v>0</v>
      </c>
      <c r="M340">
        <v>0</v>
      </c>
      <c r="N340">
        <v>0</v>
      </c>
    </row>
    <row r="341" spans="1:14" x14ac:dyDescent="0.2">
      <c r="A341">
        <v>209181</v>
      </c>
      <c r="B341">
        <v>0</v>
      </c>
      <c r="C341">
        <v>41</v>
      </c>
      <c r="D341">
        <v>1873.41</v>
      </c>
      <c r="E341">
        <v>993</v>
      </c>
      <c r="F341" t="str">
        <f t="shared" si="5"/>
        <v>Unique</v>
      </c>
      <c r="J341">
        <v>0</v>
      </c>
      <c r="K341">
        <v>0</v>
      </c>
      <c r="L341">
        <v>0</v>
      </c>
      <c r="M341">
        <v>0</v>
      </c>
      <c r="N341">
        <v>0</v>
      </c>
    </row>
    <row r="342" spans="1:14" x14ac:dyDescent="0.2">
      <c r="A342">
        <v>209561</v>
      </c>
      <c r="B342">
        <v>0</v>
      </c>
      <c r="C342">
        <v>103</v>
      </c>
      <c r="D342">
        <v>2554.85</v>
      </c>
      <c r="E342">
        <v>1159</v>
      </c>
      <c r="F342" t="str">
        <f t="shared" si="5"/>
        <v>Duplicate</v>
      </c>
      <c r="J342">
        <v>0</v>
      </c>
      <c r="K342">
        <v>0</v>
      </c>
      <c r="L342">
        <v>0</v>
      </c>
      <c r="M342">
        <v>0</v>
      </c>
      <c r="N342">
        <v>0</v>
      </c>
    </row>
    <row r="343" spans="1:14" x14ac:dyDescent="0.2">
      <c r="A343">
        <v>209561</v>
      </c>
      <c r="B343">
        <v>1</v>
      </c>
      <c r="C343">
        <v>1</v>
      </c>
      <c r="D343">
        <v>84.68</v>
      </c>
      <c r="E343">
        <v>67</v>
      </c>
      <c r="F343" t="str">
        <f t="shared" si="5"/>
        <v>Duplicate</v>
      </c>
      <c r="J343">
        <v>0</v>
      </c>
      <c r="K343">
        <v>0</v>
      </c>
      <c r="L343">
        <v>0</v>
      </c>
      <c r="M343">
        <v>0</v>
      </c>
      <c r="N343">
        <v>0</v>
      </c>
    </row>
    <row r="344" spans="1:14" x14ac:dyDescent="0.2">
      <c r="A344">
        <v>209941</v>
      </c>
      <c r="B344">
        <v>0</v>
      </c>
      <c r="C344">
        <v>45</v>
      </c>
      <c r="D344">
        <v>829.08</v>
      </c>
      <c r="E344">
        <v>423</v>
      </c>
      <c r="F344" t="str">
        <f t="shared" si="5"/>
        <v>Unique</v>
      </c>
      <c r="J344">
        <v>0</v>
      </c>
      <c r="K344">
        <v>0</v>
      </c>
      <c r="L344">
        <v>0</v>
      </c>
      <c r="M344">
        <v>0</v>
      </c>
      <c r="N344">
        <v>0</v>
      </c>
    </row>
    <row r="345" spans="1:14" x14ac:dyDescent="0.2">
      <c r="A345">
        <v>211281</v>
      </c>
      <c r="B345">
        <v>0</v>
      </c>
      <c r="C345">
        <v>62</v>
      </c>
      <c r="D345">
        <v>1652.38</v>
      </c>
      <c r="E345">
        <v>1563</v>
      </c>
      <c r="F345" t="str">
        <f t="shared" si="5"/>
        <v>Unique</v>
      </c>
      <c r="J345">
        <v>0</v>
      </c>
      <c r="K345">
        <v>0</v>
      </c>
      <c r="L345">
        <v>0</v>
      </c>
      <c r="M345">
        <v>0</v>
      </c>
      <c r="N345">
        <v>0</v>
      </c>
    </row>
    <row r="346" spans="1:14" x14ac:dyDescent="0.2">
      <c r="A346">
        <v>211471</v>
      </c>
      <c r="B346">
        <v>0</v>
      </c>
      <c r="C346">
        <v>1</v>
      </c>
      <c r="D346">
        <v>2.2999999999999998</v>
      </c>
      <c r="E346">
        <v>2</v>
      </c>
      <c r="F346" t="str">
        <f t="shared" si="5"/>
        <v>Unique</v>
      </c>
      <c r="J346">
        <v>0</v>
      </c>
      <c r="K346">
        <v>0</v>
      </c>
      <c r="L346">
        <v>0</v>
      </c>
      <c r="M346">
        <v>0</v>
      </c>
      <c r="N346">
        <v>0</v>
      </c>
    </row>
    <row r="347" spans="1:14" x14ac:dyDescent="0.2">
      <c r="A347">
        <v>213031</v>
      </c>
      <c r="B347">
        <v>0</v>
      </c>
      <c r="C347">
        <v>39</v>
      </c>
      <c r="D347">
        <v>2887.18</v>
      </c>
      <c r="E347">
        <v>1281</v>
      </c>
      <c r="F347" t="str">
        <f t="shared" si="5"/>
        <v>Duplicate</v>
      </c>
      <c r="J347">
        <v>0</v>
      </c>
      <c r="K347">
        <v>0</v>
      </c>
      <c r="L347">
        <v>0</v>
      </c>
      <c r="M347">
        <v>0</v>
      </c>
      <c r="N347">
        <v>0</v>
      </c>
    </row>
    <row r="348" spans="1:14" x14ac:dyDescent="0.2">
      <c r="A348">
        <v>213031</v>
      </c>
      <c r="B348">
        <v>1</v>
      </c>
      <c r="C348">
        <v>3</v>
      </c>
      <c r="D348">
        <v>465.1</v>
      </c>
      <c r="E348">
        <v>314</v>
      </c>
      <c r="F348" t="str">
        <f t="shared" si="5"/>
        <v>Duplicate</v>
      </c>
      <c r="J348">
        <v>0</v>
      </c>
      <c r="K348">
        <v>0</v>
      </c>
      <c r="L348">
        <v>0</v>
      </c>
      <c r="M348">
        <v>0</v>
      </c>
      <c r="N348">
        <v>0</v>
      </c>
    </row>
    <row r="349" spans="1:14" x14ac:dyDescent="0.2">
      <c r="A349">
        <v>213221</v>
      </c>
      <c r="B349">
        <v>0</v>
      </c>
      <c r="C349">
        <v>8</v>
      </c>
      <c r="D349">
        <v>98.15</v>
      </c>
      <c r="E349">
        <v>47</v>
      </c>
      <c r="F349" t="str">
        <f t="shared" si="5"/>
        <v>Unique</v>
      </c>
      <c r="J349">
        <v>0</v>
      </c>
      <c r="K349">
        <v>0</v>
      </c>
      <c r="L349">
        <v>0</v>
      </c>
      <c r="M349">
        <v>0</v>
      </c>
      <c r="N349">
        <v>0</v>
      </c>
    </row>
    <row r="350" spans="1:14" x14ac:dyDescent="0.2">
      <c r="A350">
        <v>214531</v>
      </c>
      <c r="B350">
        <v>0</v>
      </c>
      <c r="C350">
        <v>2</v>
      </c>
      <c r="D350">
        <v>42.86</v>
      </c>
      <c r="E350">
        <v>8</v>
      </c>
      <c r="F350" t="str">
        <f t="shared" si="5"/>
        <v>Duplicate</v>
      </c>
      <c r="J350">
        <v>0</v>
      </c>
      <c r="K350">
        <v>0</v>
      </c>
      <c r="L350">
        <v>0</v>
      </c>
      <c r="M350">
        <v>0</v>
      </c>
      <c r="N350">
        <v>0</v>
      </c>
    </row>
    <row r="351" spans="1:14" x14ac:dyDescent="0.2">
      <c r="A351">
        <v>214531</v>
      </c>
      <c r="B351">
        <v>1</v>
      </c>
      <c r="C351">
        <v>22</v>
      </c>
      <c r="D351">
        <v>2156.84</v>
      </c>
      <c r="E351">
        <v>953</v>
      </c>
      <c r="F351" t="str">
        <f t="shared" si="5"/>
        <v>Duplicate</v>
      </c>
      <c r="J351">
        <v>0</v>
      </c>
      <c r="K351">
        <v>0</v>
      </c>
      <c r="L351">
        <v>0</v>
      </c>
      <c r="M351">
        <v>0</v>
      </c>
      <c r="N351">
        <v>0</v>
      </c>
    </row>
    <row r="352" spans="1:14" x14ac:dyDescent="0.2">
      <c r="A352">
        <v>214871</v>
      </c>
      <c r="B352">
        <v>0</v>
      </c>
      <c r="C352">
        <v>35</v>
      </c>
      <c r="D352">
        <v>609.37</v>
      </c>
      <c r="E352">
        <v>217</v>
      </c>
      <c r="F352" t="str">
        <f t="shared" si="5"/>
        <v>Unique</v>
      </c>
      <c r="J352">
        <v>0</v>
      </c>
      <c r="K352">
        <v>0</v>
      </c>
      <c r="L352">
        <v>0</v>
      </c>
      <c r="M352">
        <v>0</v>
      </c>
      <c r="N352">
        <v>0</v>
      </c>
    </row>
    <row r="353" spans="1:14" x14ac:dyDescent="0.2">
      <c r="A353">
        <v>215121</v>
      </c>
      <c r="B353">
        <v>0</v>
      </c>
      <c r="C353">
        <v>70</v>
      </c>
      <c r="D353">
        <v>3622.42</v>
      </c>
      <c r="E353">
        <v>1748</v>
      </c>
      <c r="F353" t="str">
        <f t="shared" si="5"/>
        <v>Unique</v>
      </c>
      <c r="J353">
        <v>0</v>
      </c>
      <c r="K353">
        <v>0</v>
      </c>
      <c r="L353">
        <v>0</v>
      </c>
      <c r="M353">
        <v>0</v>
      </c>
      <c r="N353">
        <v>0</v>
      </c>
    </row>
    <row r="354" spans="1:14" x14ac:dyDescent="0.2">
      <c r="A354">
        <v>215311</v>
      </c>
      <c r="B354">
        <v>0</v>
      </c>
      <c r="C354">
        <v>3</v>
      </c>
      <c r="D354">
        <v>34.049999999999997</v>
      </c>
      <c r="E354">
        <v>9</v>
      </c>
      <c r="F354" t="str">
        <f t="shared" si="5"/>
        <v>Unique</v>
      </c>
      <c r="J354">
        <v>0</v>
      </c>
      <c r="K354">
        <v>0</v>
      </c>
      <c r="L354">
        <v>0</v>
      </c>
      <c r="M354">
        <v>0</v>
      </c>
      <c r="N354">
        <v>0</v>
      </c>
    </row>
    <row r="355" spans="1:14" x14ac:dyDescent="0.2">
      <c r="A355">
        <v>215461</v>
      </c>
      <c r="B355">
        <v>0</v>
      </c>
      <c r="C355">
        <v>99</v>
      </c>
      <c r="D355">
        <v>1913.44</v>
      </c>
      <c r="E355">
        <v>782</v>
      </c>
      <c r="F355" t="str">
        <f t="shared" si="5"/>
        <v>Unique</v>
      </c>
      <c r="J355">
        <v>0</v>
      </c>
      <c r="K355">
        <v>0</v>
      </c>
      <c r="L355">
        <v>0</v>
      </c>
      <c r="M355">
        <v>0</v>
      </c>
      <c r="N355">
        <v>0</v>
      </c>
    </row>
    <row r="356" spans="1:14" x14ac:dyDescent="0.2">
      <c r="A356">
        <v>216051</v>
      </c>
      <c r="B356">
        <v>0</v>
      </c>
      <c r="C356">
        <v>14</v>
      </c>
      <c r="D356">
        <v>235.2</v>
      </c>
      <c r="E356">
        <v>48</v>
      </c>
      <c r="F356" t="str">
        <f t="shared" si="5"/>
        <v>Unique</v>
      </c>
      <c r="J356">
        <v>0</v>
      </c>
      <c r="K356">
        <v>0</v>
      </c>
      <c r="L356">
        <v>0</v>
      </c>
      <c r="M356">
        <v>0</v>
      </c>
      <c r="N356">
        <v>0</v>
      </c>
    </row>
    <row r="357" spans="1:14" x14ac:dyDescent="0.2">
      <c r="A357">
        <v>216391</v>
      </c>
      <c r="B357">
        <v>0</v>
      </c>
      <c r="C357">
        <v>102</v>
      </c>
      <c r="D357">
        <v>2205.12</v>
      </c>
      <c r="E357">
        <v>998</v>
      </c>
      <c r="F357" t="str">
        <f t="shared" si="5"/>
        <v>Duplicate</v>
      </c>
      <c r="J357">
        <v>0</v>
      </c>
      <c r="K357">
        <v>0</v>
      </c>
      <c r="L357">
        <v>0</v>
      </c>
      <c r="M357">
        <v>0</v>
      </c>
      <c r="N357">
        <v>0</v>
      </c>
    </row>
    <row r="358" spans="1:14" x14ac:dyDescent="0.2">
      <c r="A358">
        <v>216391</v>
      </c>
      <c r="B358">
        <v>1</v>
      </c>
      <c r="C358">
        <v>14</v>
      </c>
      <c r="D358">
        <v>1126.6099999999999</v>
      </c>
      <c r="E358">
        <v>806</v>
      </c>
      <c r="F358" t="str">
        <f t="shared" si="5"/>
        <v>Duplicate</v>
      </c>
      <c r="J358">
        <v>0</v>
      </c>
      <c r="K358">
        <v>0</v>
      </c>
      <c r="L358">
        <v>0</v>
      </c>
      <c r="M358">
        <v>0</v>
      </c>
      <c r="N358">
        <v>0</v>
      </c>
    </row>
    <row r="359" spans="1:14" x14ac:dyDescent="0.2">
      <c r="A359">
        <v>216621</v>
      </c>
      <c r="B359">
        <v>0</v>
      </c>
      <c r="C359">
        <v>144</v>
      </c>
      <c r="D359">
        <v>6696.2</v>
      </c>
      <c r="E359">
        <v>2557</v>
      </c>
      <c r="F359" t="str">
        <f t="shared" si="5"/>
        <v>Unique</v>
      </c>
      <c r="J359">
        <v>0</v>
      </c>
      <c r="K359">
        <v>0</v>
      </c>
      <c r="L359">
        <v>0</v>
      </c>
      <c r="M359">
        <v>0</v>
      </c>
      <c r="N359">
        <v>0</v>
      </c>
    </row>
    <row r="360" spans="1:14" x14ac:dyDescent="0.2">
      <c r="A360">
        <v>216811</v>
      </c>
      <c r="B360">
        <v>0</v>
      </c>
      <c r="C360">
        <v>32</v>
      </c>
      <c r="D360">
        <v>492.19</v>
      </c>
      <c r="E360">
        <v>191</v>
      </c>
      <c r="F360" t="str">
        <f t="shared" si="5"/>
        <v>Unique</v>
      </c>
      <c r="J360">
        <v>0</v>
      </c>
      <c r="K360">
        <v>0</v>
      </c>
      <c r="L360">
        <v>0</v>
      </c>
      <c r="M360">
        <v>0</v>
      </c>
      <c r="N360">
        <v>0</v>
      </c>
    </row>
    <row r="361" spans="1:14" x14ac:dyDescent="0.2">
      <c r="A361">
        <v>217171</v>
      </c>
      <c r="B361">
        <v>0</v>
      </c>
      <c r="C361">
        <v>1</v>
      </c>
      <c r="D361">
        <v>50.79</v>
      </c>
      <c r="E361">
        <v>2</v>
      </c>
      <c r="F361" t="str">
        <f t="shared" si="5"/>
        <v>Unique</v>
      </c>
      <c r="J361">
        <v>0</v>
      </c>
      <c r="K361">
        <v>0</v>
      </c>
      <c r="L361">
        <v>0</v>
      </c>
      <c r="M361">
        <v>0</v>
      </c>
      <c r="N361">
        <v>0</v>
      </c>
    </row>
    <row r="362" spans="1:14" x14ac:dyDescent="0.2">
      <c r="A362">
        <v>219641</v>
      </c>
      <c r="B362">
        <v>0</v>
      </c>
      <c r="C362">
        <v>24</v>
      </c>
      <c r="D362">
        <v>1570.32</v>
      </c>
      <c r="E362">
        <v>785</v>
      </c>
      <c r="F362" t="str">
        <f t="shared" si="5"/>
        <v>Duplicate</v>
      </c>
      <c r="J362">
        <v>0</v>
      </c>
      <c r="K362">
        <v>0</v>
      </c>
      <c r="L362">
        <v>0</v>
      </c>
      <c r="M362">
        <v>0</v>
      </c>
      <c r="N362">
        <v>0</v>
      </c>
    </row>
    <row r="363" spans="1:14" x14ac:dyDescent="0.2">
      <c r="A363">
        <v>219641</v>
      </c>
      <c r="B363">
        <v>1</v>
      </c>
      <c r="C363">
        <v>2</v>
      </c>
      <c r="D363">
        <v>234.19</v>
      </c>
      <c r="E363">
        <v>119</v>
      </c>
      <c r="F363" t="str">
        <f t="shared" si="5"/>
        <v>Duplicate</v>
      </c>
      <c r="J363">
        <v>0</v>
      </c>
      <c r="K363">
        <v>0</v>
      </c>
      <c r="L363">
        <v>0</v>
      </c>
      <c r="M363">
        <v>0</v>
      </c>
      <c r="N363">
        <v>0</v>
      </c>
    </row>
    <row r="364" spans="1:14" x14ac:dyDescent="0.2">
      <c r="A364">
        <v>223261</v>
      </c>
      <c r="B364">
        <v>0</v>
      </c>
      <c r="C364">
        <v>1</v>
      </c>
      <c r="D364">
        <v>7.69</v>
      </c>
      <c r="E364">
        <v>6</v>
      </c>
      <c r="F364" t="str">
        <f t="shared" si="5"/>
        <v>Unique</v>
      </c>
      <c r="J364">
        <v>0</v>
      </c>
      <c r="K364">
        <v>0</v>
      </c>
      <c r="L364">
        <v>0</v>
      </c>
      <c r="M364">
        <v>0</v>
      </c>
      <c r="N364">
        <v>0</v>
      </c>
    </row>
    <row r="365" spans="1:14" x14ac:dyDescent="0.2">
      <c r="A365">
        <v>225351</v>
      </c>
      <c r="B365">
        <v>0</v>
      </c>
      <c r="C365">
        <v>8</v>
      </c>
      <c r="D365">
        <v>119.83</v>
      </c>
      <c r="E365">
        <v>55</v>
      </c>
      <c r="F365" t="str">
        <f t="shared" si="5"/>
        <v>Unique</v>
      </c>
      <c r="J365">
        <v>0</v>
      </c>
      <c r="K365">
        <v>0</v>
      </c>
      <c r="L365">
        <v>0</v>
      </c>
      <c r="M365">
        <v>0</v>
      </c>
      <c r="N365">
        <v>0</v>
      </c>
    </row>
    <row r="366" spans="1:14" x14ac:dyDescent="0.2">
      <c r="A366">
        <v>226281</v>
      </c>
      <c r="B366">
        <v>0</v>
      </c>
      <c r="C366">
        <v>40</v>
      </c>
      <c r="D366">
        <v>495.64</v>
      </c>
      <c r="E366">
        <v>189</v>
      </c>
      <c r="F366" t="str">
        <f t="shared" si="5"/>
        <v>Duplicate</v>
      </c>
      <c r="J366">
        <v>0</v>
      </c>
      <c r="K366">
        <v>0</v>
      </c>
      <c r="L366">
        <v>0</v>
      </c>
      <c r="M366">
        <v>0</v>
      </c>
      <c r="N366">
        <v>0</v>
      </c>
    </row>
    <row r="367" spans="1:14" x14ac:dyDescent="0.2">
      <c r="A367">
        <v>226281</v>
      </c>
      <c r="B367">
        <v>1</v>
      </c>
      <c r="C367">
        <v>12</v>
      </c>
      <c r="D367">
        <v>1155.31</v>
      </c>
      <c r="E367">
        <v>863</v>
      </c>
      <c r="F367" t="str">
        <f t="shared" si="5"/>
        <v>Duplicate</v>
      </c>
      <c r="J367">
        <v>0</v>
      </c>
      <c r="K367">
        <v>0</v>
      </c>
      <c r="L367">
        <v>0</v>
      </c>
      <c r="M367">
        <v>0</v>
      </c>
      <c r="N367">
        <v>0</v>
      </c>
    </row>
    <row r="368" spans="1:14" x14ac:dyDescent="0.2">
      <c r="A368">
        <v>226511</v>
      </c>
      <c r="B368">
        <v>0</v>
      </c>
      <c r="C368">
        <v>32</v>
      </c>
      <c r="D368">
        <v>1207.01</v>
      </c>
      <c r="E368">
        <v>190</v>
      </c>
      <c r="F368" t="str">
        <f t="shared" si="5"/>
        <v>Unique</v>
      </c>
      <c r="J368">
        <v>0</v>
      </c>
      <c r="K368">
        <v>0</v>
      </c>
      <c r="L368">
        <v>0</v>
      </c>
      <c r="M368">
        <v>0</v>
      </c>
      <c r="N368">
        <v>0</v>
      </c>
    </row>
    <row r="369" spans="1:14" x14ac:dyDescent="0.2">
      <c r="A369">
        <v>228031</v>
      </c>
      <c r="B369">
        <v>0</v>
      </c>
      <c r="C369">
        <v>7</v>
      </c>
      <c r="D369">
        <v>532.16</v>
      </c>
      <c r="E369">
        <v>52</v>
      </c>
      <c r="F369" t="str">
        <f t="shared" si="5"/>
        <v>Unique</v>
      </c>
      <c r="J369">
        <v>0</v>
      </c>
      <c r="K369">
        <v>0</v>
      </c>
      <c r="L369">
        <v>0</v>
      </c>
      <c r="M369">
        <v>0</v>
      </c>
      <c r="N369">
        <v>0</v>
      </c>
    </row>
    <row r="370" spans="1:14" x14ac:dyDescent="0.2">
      <c r="A370">
        <v>228371</v>
      </c>
      <c r="B370">
        <v>0</v>
      </c>
      <c r="C370">
        <v>42</v>
      </c>
      <c r="D370">
        <v>1602.82</v>
      </c>
      <c r="E370">
        <v>464</v>
      </c>
      <c r="F370" t="str">
        <f t="shared" si="5"/>
        <v>Unique</v>
      </c>
      <c r="J370">
        <v>0</v>
      </c>
      <c r="K370">
        <v>0</v>
      </c>
      <c r="L370">
        <v>0</v>
      </c>
      <c r="M370">
        <v>0</v>
      </c>
      <c r="N370">
        <v>0</v>
      </c>
    </row>
    <row r="371" spans="1:14" x14ac:dyDescent="0.2">
      <c r="A371">
        <v>228561</v>
      </c>
      <c r="B371">
        <v>0</v>
      </c>
      <c r="C371">
        <v>40</v>
      </c>
      <c r="D371">
        <v>854.06</v>
      </c>
      <c r="E371">
        <v>206</v>
      </c>
      <c r="F371" t="str">
        <f t="shared" si="5"/>
        <v>Unique</v>
      </c>
      <c r="J371">
        <v>0</v>
      </c>
      <c r="K371">
        <v>0</v>
      </c>
      <c r="L371">
        <v>0</v>
      </c>
      <c r="M371">
        <v>0</v>
      </c>
      <c r="N371">
        <v>0</v>
      </c>
    </row>
    <row r="372" spans="1:14" x14ac:dyDescent="0.2">
      <c r="A372">
        <v>228601</v>
      </c>
      <c r="B372">
        <v>0</v>
      </c>
      <c r="C372">
        <v>16</v>
      </c>
      <c r="D372">
        <v>640.29</v>
      </c>
      <c r="E372">
        <v>146</v>
      </c>
      <c r="F372" t="str">
        <f t="shared" si="5"/>
        <v>Unique</v>
      </c>
      <c r="J372">
        <v>0</v>
      </c>
      <c r="K372">
        <v>0</v>
      </c>
      <c r="L372">
        <v>0</v>
      </c>
      <c r="M372">
        <v>0</v>
      </c>
      <c r="N372">
        <v>0</v>
      </c>
    </row>
    <row r="373" spans="1:14" x14ac:dyDescent="0.2">
      <c r="A373">
        <v>230131</v>
      </c>
      <c r="B373">
        <v>0</v>
      </c>
      <c r="C373">
        <v>19</v>
      </c>
      <c r="D373">
        <v>837</v>
      </c>
      <c r="E373">
        <v>560</v>
      </c>
      <c r="F373" t="str">
        <f t="shared" si="5"/>
        <v>Unique</v>
      </c>
      <c r="J373">
        <v>0</v>
      </c>
      <c r="K373">
        <v>0</v>
      </c>
      <c r="L373">
        <v>0</v>
      </c>
      <c r="M373">
        <v>0</v>
      </c>
      <c r="N373">
        <v>0</v>
      </c>
    </row>
    <row r="374" spans="1:14" x14ac:dyDescent="0.2">
      <c r="A374">
        <v>230281</v>
      </c>
      <c r="B374">
        <v>0</v>
      </c>
      <c r="C374">
        <v>13</v>
      </c>
      <c r="D374">
        <v>167.81</v>
      </c>
      <c r="E374">
        <v>117</v>
      </c>
      <c r="F374" t="str">
        <f t="shared" si="5"/>
        <v>Unique</v>
      </c>
      <c r="J374">
        <v>0</v>
      </c>
      <c r="K374">
        <v>0</v>
      </c>
      <c r="L374">
        <v>0</v>
      </c>
      <c r="M374">
        <v>0</v>
      </c>
      <c r="N374">
        <v>0</v>
      </c>
    </row>
    <row r="375" spans="1:14" x14ac:dyDescent="0.2">
      <c r="A375">
        <v>230511</v>
      </c>
      <c r="B375">
        <v>0</v>
      </c>
      <c r="C375">
        <v>126</v>
      </c>
      <c r="D375">
        <v>3857.6</v>
      </c>
      <c r="E375">
        <v>1971</v>
      </c>
      <c r="F375" t="str">
        <f t="shared" si="5"/>
        <v>Unique</v>
      </c>
      <c r="J375">
        <v>0</v>
      </c>
      <c r="K375">
        <v>0</v>
      </c>
      <c r="L375">
        <v>0</v>
      </c>
      <c r="M375">
        <v>0</v>
      </c>
      <c r="N375">
        <v>0</v>
      </c>
    </row>
    <row r="376" spans="1:14" x14ac:dyDescent="0.2">
      <c r="A376">
        <v>232031</v>
      </c>
      <c r="B376">
        <v>0</v>
      </c>
      <c r="C376">
        <v>62</v>
      </c>
      <c r="D376">
        <v>1725.79</v>
      </c>
      <c r="E376">
        <v>978</v>
      </c>
      <c r="F376" t="str">
        <f t="shared" si="5"/>
        <v>Unique</v>
      </c>
      <c r="J376">
        <v>0</v>
      </c>
      <c r="K376">
        <v>0</v>
      </c>
      <c r="L376">
        <v>0</v>
      </c>
      <c r="M376">
        <v>0</v>
      </c>
      <c r="N376">
        <v>0</v>
      </c>
    </row>
    <row r="377" spans="1:14" x14ac:dyDescent="0.2">
      <c r="A377">
        <v>232371</v>
      </c>
      <c r="B377">
        <v>0</v>
      </c>
      <c r="C377">
        <v>34</v>
      </c>
      <c r="D377">
        <v>402.64</v>
      </c>
      <c r="E377">
        <v>98</v>
      </c>
      <c r="F377" t="str">
        <f t="shared" si="5"/>
        <v>Unique</v>
      </c>
      <c r="J377">
        <v>0</v>
      </c>
      <c r="K377">
        <v>0</v>
      </c>
      <c r="L377">
        <v>0</v>
      </c>
      <c r="M377">
        <v>0</v>
      </c>
      <c r="N377">
        <v>0</v>
      </c>
    </row>
    <row r="378" spans="1:14" x14ac:dyDescent="0.2">
      <c r="A378">
        <v>233531</v>
      </c>
      <c r="B378">
        <v>0</v>
      </c>
      <c r="C378">
        <v>90</v>
      </c>
      <c r="D378">
        <v>3278.62</v>
      </c>
      <c r="E378">
        <v>2123</v>
      </c>
      <c r="F378" t="str">
        <f t="shared" si="5"/>
        <v>Unique</v>
      </c>
      <c r="J378">
        <v>0</v>
      </c>
      <c r="K378">
        <v>0</v>
      </c>
      <c r="L378">
        <v>0</v>
      </c>
      <c r="M378">
        <v>0</v>
      </c>
      <c r="N378">
        <v>0</v>
      </c>
    </row>
    <row r="379" spans="1:14" x14ac:dyDescent="0.2">
      <c r="A379">
        <v>233681</v>
      </c>
      <c r="B379">
        <v>0</v>
      </c>
      <c r="C379">
        <v>86</v>
      </c>
      <c r="D379">
        <v>3273.41</v>
      </c>
      <c r="E379">
        <v>1746</v>
      </c>
      <c r="F379" t="str">
        <f t="shared" si="5"/>
        <v>Unique</v>
      </c>
      <c r="J379">
        <v>0</v>
      </c>
      <c r="K379">
        <v>0</v>
      </c>
      <c r="L379">
        <v>0</v>
      </c>
      <c r="M379">
        <v>0</v>
      </c>
      <c r="N379">
        <v>0</v>
      </c>
    </row>
    <row r="380" spans="1:14" x14ac:dyDescent="0.2">
      <c r="A380">
        <v>235391</v>
      </c>
      <c r="B380">
        <v>0</v>
      </c>
      <c r="C380">
        <v>12</v>
      </c>
      <c r="D380">
        <v>426.38</v>
      </c>
      <c r="E380">
        <v>372</v>
      </c>
      <c r="F380" t="str">
        <f t="shared" si="5"/>
        <v>Unique</v>
      </c>
      <c r="J380">
        <v>0</v>
      </c>
      <c r="K380">
        <v>0</v>
      </c>
      <c r="L380">
        <v>0</v>
      </c>
      <c r="M380">
        <v>0</v>
      </c>
      <c r="N380">
        <v>0</v>
      </c>
    </row>
    <row r="381" spans="1:14" x14ac:dyDescent="0.2">
      <c r="A381">
        <v>236401</v>
      </c>
      <c r="B381">
        <v>0</v>
      </c>
      <c r="C381">
        <v>15</v>
      </c>
      <c r="D381">
        <v>245.64</v>
      </c>
      <c r="E381">
        <v>113</v>
      </c>
      <c r="F381" t="str">
        <f t="shared" si="5"/>
        <v>Unique</v>
      </c>
      <c r="J381">
        <v>0</v>
      </c>
      <c r="K381">
        <v>0</v>
      </c>
      <c r="L381">
        <v>0</v>
      </c>
      <c r="M381">
        <v>0</v>
      </c>
      <c r="N381">
        <v>0</v>
      </c>
    </row>
    <row r="382" spans="1:14" x14ac:dyDescent="0.2">
      <c r="A382">
        <v>236551</v>
      </c>
      <c r="B382">
        <v>0</v>
      </c>
      <c r="C382">
        <v>2</v>
      </c>
      <c r="D382">
        <v>66.33</v>
      </c>
      <c r="E382">
        <v>46</v>
      </c>
      <c r="F382" t="str">
        <f t="shared" si="5"/>
        <v>Unique</v>
      </c>
      <c r="J382">
        <v>0</v>
      </c>
      <c r="K382">
        <v>0</v>
      </c>
      <c r="L382">
        <v>0</v>
      </c>
      <c r="M382">
        <v>0</v>
      </c>
      <c r="N382">
        <v>0</v>
      </c>
    </row>
    <row r="383" spans="1:14" x14ac:dyDescent="0.2">
      <c r="A383">
        <v>237861</v>
      </c>
      <c r="B383">
        <v>0</v>
      </c>
      <c r="C383">
        <v>21</v>
      </c>
      <c r="D383">
        <v>658.67</v>
      </c>
      <c r="E383">
        <v>293</v>
      </c>
      <c r="F383" t="str">
        <f t="shared" si="5"/>
        <v>Unique</v>
      </c>
      <c r="J383">
        <v>0</v>
      </c>
      <c r="K383">
        <v>0</v>
      </c>
      <c r="L383">
        <v>0</v>
      </c>
      <c r="M383">
        <v>0</v>
      </c>
      <c r="N383">
        <v>0</v>
      </c>
    </row>
    <row r="384" spans="1:14" x14ac:dyDescent="0.2">
      <c r="A384">
        <v>240401</v>
      </c>
      <c r="B384">
        <v>0</v>
      </c>
      <c r="C384">
        <v>19</v>
      </c>
      <c r="D384">
        <v>878.97</v>
      </c>
      <c r="E384">
        <v>592</v>
      </c>
      <c r="F384" t="str">
        <f t="shared" si="5"/>
        <v>Duplicate</v>
      </c>
      <c r="J384">
        <v>0</v>
      </c>
      <c r="K384">
        <v>0</v>
      </c>
      <c r="L384">
        <v>0</v>
      </c>
      <c r="M384">
        <v>0</v>
      </c>
      <c r="N384">
        <v>0</v>
      </c>
    </row>
    <row r="385" spans="1:14" x14ac:dyDescent="0.2">
      <c r="A385">
        <v>240401</v>
      </c>
      <c r="B385">
        <v>1</v>
      </c>
      <c r="C385">
        <v>1</v>
      </c>
      <c r="D385">
        <v>66.87</v>
      </c>
      <c r="E385">
        <v>50</v>
      </c>
      <c r="F385" t="str">
        <f t="shared" si="5"/>
        <v>Duplicate</v>
      </c>
      <c r="J385">
        <v>0</v>
      </c>
      <c r="K385">
        <v>0</v>
      </c>
      <c r="L385">
        <v>0</v>
      </c>
      <c r="M385">
        <v>0</v>
      </c>
      <c r="N385">
        <v>0</v>
      </c>
    </row>
    <row r="386" spans="1:14" x14ac:dyDescent="0.2">
      <c r="A386">
        <v>240931</v>
      </c>
      <c r="B386">
        <v>0</v>
      </c>
      <c r="C386">
        <v>13</v>
      </c>
      <c r="D386">
        <v>304.73</v>
      </c>
      <c r="E386">
        <v>86</v>
      </c>
      <c r="F386" t="str">
        <f t="shared" si="5"/>
        <v>Unique</v>
      </c>
      <c r="J386">
        <v>0</v>
      </c>
      <c r="K386">
        <v>0</v>
      </c>
      <c r="L386">
        <v>0</v>
      </c>
      <c r="M386">
        <v>0</v>
      </c>
      <c r="N386">
        <v>0</v>
      </c>
    </row>
    <row r="387" spans="1:14" x14ac:dyDescent="0.2">
      <c r="A387">
        <v>241331</v>
      </c>
      <c r="B387">
        <v>0</v>
      </c>
      <c r="C387">
        <v>91</v>
      </c>
      <c r="D387">
        <v>886.71</v>
      </c>
      <c r="E387">
        <v>670</v>
      </c>
      <c r="F387" t="str">
        <f t="shared" ref="F387:F450" si="6">IF(COUNTIF($A$2:$A$6001, $A387)&gt;1, "Duplicate", "Unique")</f>
        <v>Unique</v>
      </c>
      <c r="J387">
        <v>0</v>
      </c>
      <c r="K387">
        <v>0</v>
      </c>
      <c r="L387">
        <v>0</v>
      </c>
      <c r="M387">
        <v>0</v>
      </c>
      <c r="N387">
        <v>0</v>
      </c>
    </row>
    <row r="388" spans="1:14" x14ac:dyDescent="0.2">
      <c r="A388">
        <v>244161</v>
      </c>
      <c r="B388">
        <v>1</v>
      </c>
      <c r="C388">
        <v>26</v>
      </c>
      <c r="D388">
        <v>3460.31</v>
      </c>
      <c r="E388">
        <v>2417</v>
      </c>
      <c r="F388" t="str">
        <f t="shared" si="6"/>
        <v>Unique</v>
      </c>
      <c r="J388">
        <v>0</v>
      </c>
      <c r="K388">
        <v>0</v>
      </c>
      <c r="L388">
        <v>0</v>
      </c>
      <c r="M388">
        <v>0</v>
      </c>
      <c r="N388">
        <v>0</v>
      </c>
    </row>
    <row r="389" spans="1:14" x14ac:dyDescent="0.2">
      <c r="A389">
        <v>245091</v>
      </c>
      <c r="B389">
        <v>0</v>
      </c>
      <c r="C389">
        <v>21</v>
      </c>
      <c r="D389">
        <v>328.02</v>
      </c>
      <c r="E389">
        <v>127</v>
      </c>
      <c r="F389" t="str">
        <f t="shared" si="6"/>
        <v>Unique</v>
      </c>
      <c r="J389">
        <v>0</v>
      </c>
      <c r="K389">
        <v>0</v>
      </c>
      <c r="L389">
        <v>0</v>
      </c>
      <c r="M389">
        <v>0</v>
      </c>
      <c r="N389">
        <v>0</v>
      </c>
    </row>
    <row r="390" spans="1:14" x14ac:dyDescent="0.2">
      <c r="A390">
        <v>245851</v>
      </c>
      <c r="B390">
        <v>0</v>
      </c>
      <c r="C390">
        <v>45</v>
      </c>
      <c r="D390">
        <v>1583.78</v>
      </c>
      <c r="E390">
        <v>1007</v>
      </c>
      <c r="F390" t="str">
        <f t="shared" si="6"/>
        <v>Unique</v>
      </c>
      <c r="J390">
        <v>0</v>
      </c>
      <c r="K390">
        <v>0</v>
      </c>
      <c r="L390">
        <v>0</v>
      </c>
      <c r="M390">
        <v>0</v>
      </c>
      <c r="N390">
        <v>0</v>
      </c>
    </row>
    <row r="391" spans="1:14" x14ac:dyDescent="0.2">
      <c r="A391">
        <v>246591</v>
      </c>
      <c r="B391">
        <v>0</v>
      </c>
      <c r="C391">
        <v>25</v>
      </c>
      <c r="D391">
        <v>629.82000000000005</v>
      </c>
      <c r="E391">
        <v>71</v>
      </c>
      <c r="F391" t="str">
        <f t="shared" si="6"/>
        <v>Unique</v>
      </c>
      <c r="J391">
        <v>0</v>
      </c>
      <c r="K391">
        <v>0</v>
      </c>
      <c r="L391">
        <v>0</v>
      </c>
      <c r="M391">
        <v>0</v>
      </c>
      <c r="N391">
        <v>0</v>
      </c>
    </row>
    <row r="392" spans="1:14" x14ac:dyDescent="0.2">
      <c r="A392">
        <v>247601</v>
      </c>
      <c r="B392">
        <v>0</v>
      </c>
      <c r="C392">
        <v>26</v>
      </c>
      <c r="D392">
        <v>294.44</v>
      </c>
      <c r="E392">
        <v>150</v>
      </c>
      <c r="F392" t="str">
        <f t="shared" si="6"/>
        <v>Unique</v>
      </c>
      <c r="J392">
        <v>0</v>
      </c>
      <c r="K392">
        <v>0</v>
      </c>
      <c r="L392">
        <v>0</v>
      </c>
      <c r="M392">
        <v>0</v>
      </c>
      <c r="N392">
        <v>0</v>
      </c>
    </row>
    <row r="393" spans="1:14" x14ac:dyDescent="0.2">
      <c r="A393">
        <v>247941</v>
      </c>
      <c r="B393">
        <v>0</v>
      </c>
      <c r="C393">
        <v>43</v>
      </c>
      <c r="D393">
        <v>1431.84</v>
      </c>
      <c r="E393">
        <v>947</v>
      </c>
      <c r="F393" t="str">
        <f t="shared" si="6"/>
        <v>Unique</v>
      </c>
      <c r="J393">
        <v>0</v>
      </c>
      <c r="K393">
        <v>0</v>
      </c>
      <c r="L393">
        <v>0</v>
      </c>
      <c r="M393">
        <v>0</v>
      </c>
      <c r="N393">
        <v>0</v>
      </c>
    </row>
    <row r="394" spans="1:14" x14ac:dyDescent="0.2">
      <c r="A394">
        <v>248911</v>
      </c>
      <c r="B394">
        <v>0</v>
      </c>
      <c r="C394">
        <v>6</v>
      </c>
      <c r="D394">
        <v>325.51</v>
      </c>
      <c r="E394">
        <v>7</v>
      </c>
      <c r="F394" t="str">
        <f t="shared" si="6"/>
        <v>Unique</v>
      </c>
      <c r="J394">
        <v>0</v>
      </c>
      <c r="K394">
        <v>0</v>
      </c>
      <c r="L394">
        <v>0</v>
      </c>
      <c r="M394">
        <v>0</v>
      </c>
      <c r="N394">
        <v>0</v>
      </c>
    </row>
    <row r="395" spans="1:14" x14ac:dyDescent="0.2">
      <c r="A395">
        <v>249311</v>
      </c>
      <c r="B395">
        <v>0</v>
      </c>
      <c r="C395">
        <v>46</v>
      </c>
      <c r="D395">
        <v>355.48</v>
      </c>
      <c r="E395">
        <v>262</v>
      </c>
      <c r="F395" t="str">
        <f t="shared" si="6"/>
        <v>Unique</v>
      </c>
      <c r="J395">
        <v>0</v>
      </c>
      <c r="K395">
        <v>0</v>
      </c>
      <c r="L395">
        <v>0</v>
      </c>
      <c r="M395">
        <v>0</v>
      </c>
      <c r="N395">
        <v>0</v>
      </c>
    </row>
    <row r="396" spans="1:14" x14ac:dyDescent="0.2">
      <c r="A396">
        <v>249651</v>
      </c>
      <c r="B396">
        <v>0</v>
      </c>
      <c r="C396">
        <v>7</v>
      </c>
      <c r="D396">
        <v>239.68</v>
      </c>
      <c r="E396">
        <v>124</v>
      </c>
      <c r="F396" t="str">
        <f t="shared" si="6"/>
        <v>Unique</v>
      </c>
      <c r="J396">
        <v>0</v>
      </c>
      <c r="K396">
        <v>0</v>
      </c>
      <c r="L396">
        <v>0</v>
      </c>
      <c r="M396">
        <v>0</v>
      </c>
      <c r="N396">
        <v>0</v>
      </c>
    </row>
    <row r="397" spans="1:14" x14ac:dyDescent="0.2">
      <c r="A397">
        <v>249991</v>
      </c>
      <c r="B397">
        <v>0</v>
      </c>
      <c r="C397">
        <v>6</v>
      </c>
      <c r="D397">
        <v>368.64</v>
      </c>
      <c r="E397">
        <v>215</v>
      </c>
      <c r="F397" t="str">
        <f t="shared" si="6"/>
        <v>Duplicate</v>
      </c>
      <c r="J397">
        <v>0</v>
      </c>
      <c r="K397">
        <v>0</v>
      </c>
      <c r="L397">
        <v>0</v>
      </c>
      <c r="M397">
        <v>0</v>
      </c>
      <c r="N397">
        <v>0</v>
      </c>
    </row>
    <row r="398" spans="1:14" x14ac:dyDescent="0.2">
      <c r="A398">
        <v>249991</v>
      </c>
      <c r="B398">
        <v>1</v>
      </c>
      <c r="C398">
        <v>10</v>
      </c>
      <c r="D398">
        <v>1229.78</v>
      </c>
      <c r="E398">
        <v>805</v>
      </c>
      <c r="F398" t="str">
        <f t="shared" si="6"/>
        <v>Duplicate</v>
      </c>
      <c r="J398">
        <v>0</v>
      </c>
      <c r="K398">
        <v>0</v>
      </c>
      <c r="L398">
        <v>0</v>
      </c>
      <c r="M398">
        <v>0</v>
      </c>
      <c r="N398">
        <v>0</v>
      </c>
    </row>
    <row r="399" spans="1:14" x14ac:dyDescent="0.2">
      <c r="A399">
        <v>252491</v>
      </c>
      <c r="B399">
        <v>0</v>
      </c>
      <c r="C399">
        <v>55</v>
      </c>
      <c r="D399">
        <v>1335.03</v>
      </c>
      <c r="E399">
        <v>559</v>
      </c>
      <c r="F399" t="str">
        <f t="shared" si="6"/>
        <v>Unique</v>
      </c>
      <c r="J399">
        <v>0</v>
      </c>
      <c r="K399">
        <v>0</v>
      </c>
      <c r="L399">
        <v>0</v>
      </c>
      <c r="M399">
        <v>0</v>
      </c>
      <c r="N399">
        <v>0</v>
      </c>
    </row>
    <row r="400" spans="1:14" x14ac:dyDescent="0.2">
      <c r="A400">
        <v>252721</v>
      </c>
      <c r="B400">
        <v>0</v>
      </c>
      <c r="C400">
        <v>3</v>
      </c>
      <c r="D400">
        <v>48.17</v>
      </c>
      <c r="E400">
        <v>10</v>
      </c>
      <c r="F400" t="str">
        <f t="shared" si="6"/>
        <v>Unique</v>
      </c>
      <c r="J400">
        <v>0</v>
      </c>
      <c r="K400">
        <v>0</v>
      </c>
      <c r="L400">
        <v>0</v>
      </c>
      <c r="M400">
        <v>0</v>
      </c>
      <c r="N400">
        <v>0</v>
      </c>
    </row>
    <row r="401" spans="1:14" x14ac:dyDescent="0.2">
      <c r="A401">
        <v>252911</v>
      </c>
      <c r="B401">
        <v>0</v>
      </c>
      <c r="C401">
        <v>35</v>
      </c>
      <c r="D401">
        <v>2024.32</v>
      </c>
      <c r="E401">
        <v>1469</v>
      </c>
      <c r="F401" t="str">
        <f t="shared" si="6"/>
        <v>Unique</v>
      </c>
      <c r="J401">
        <v>0</v>
      </c>
      <c r="K401">
        <v>0</v>
      </c>
      <c r="L401">
        <v>0</v>
      </c>
      <c r="M401">
        <v>0</v>
      </c>
      <c r="N401">
        <v>0</v>
      </c>
    </row>
    <row r="402" spans="1:14" x14ac:dyDescent="0.2">
      <c r="A402">
        <v>253271</v>
      </c>
      <c r="B402">
        <v>0</v>
      </c>
      <c r="C402">
        <v>10</v>
      </c>
      <c r="D402">
        <v>326.75</v>
      </c>
      <c r="E402">
        <v>250</v>
      </c>
      <c r="F402" t="str">
        <f t="shared" si="6"/>
        <v>Unique</v>
      </c>
      <c r="J402">
        <v>0</v>
      </c>
      <c r="K402">
        <v>0</v>
      </c>
      <c r="L402">
        <v>0</v>
      </c>
      <c r="M402">
        <v>0</v>
      </c>
      <c r="N402">
        <v>0</v>
      </c>
    </row>
    <row r="403" spans="1:14" x14ac:dyDescent="0.2">
      <c r="A403">
        <v>253841</v>
      </c>
      <c r="B403">
        <v>0</v>
      </c>
      <c r="C403">
        <v>22</v>
      </c>
      <c r="D403">
        <v>797.23</v>
      </c>
      <c r="E403">
        <v>363</v>
      </c>
      <c r="F403" t="str">
        <f t="shared" si="6"/>
        <v>Duplicate</v>
      </c>
      <c r="J403">
        <v>0</v>
      </c>
      <c r="K403">
        <v>0</v>
      </c>
      <c r="L403">
        <v>0</v>
      </c>
      <c r="M403">
        <v>0</v>
      </c>
      <c r="N403">
        <v>0</v>
      </c>
    </row>
    <row r="404" spans="1:14" x14ac:dyDescent="0.2">
      <c r="A404">
        <v>253841</v>
      </c>
      <c r="B404">
        <v>1</v>
      </c>
      <c r="C404">
        <v>6</v>
      </c>
      <c r="D404">
        <v>444.63</v>
      </c>
      <c r="E404">
        <v>314</v>
      </c>
      <c r="F404" t="str">
        <f t="shared" si="6"/>
        <v>Duplicate</v>
      </c>
      <c r="J404">
        <v>0</v>
      </c>
      <c r="K404">
        <v>0</v>
      </c>
      <c r="L404">
        <v>0</v>
      </c>
      <c r="M404">
        <v>0</v>
      </c>
      <c r="N404">
        <v>0</v>
      </c>
    </row>
    <row r="405" spans="1:14" x14ac:dyDescent="0.2">
      <c r="A405">
        <v>254051</v>
      </c>
      <c r="B405">
        <v>0</v>
      </c>
      <c r="C405">
        <v>57</v>
      </c>
      <c r="D405">
        <v>1193.21</v>
      </c>
      <c r="E405">
        <v>981</v>
      </c>
      <c r="F405" t="str">
        <f t="shared" si="6"/>
        <v>Unique</v>
      </c>
      <c r="J405">
        <v>0</v>
      </c>
      <c r="K405">
        <v>0</v>
      </c>
      <c r="L405">
        <v>0</v>
      </c>
      <c r="M405">
        <v>0</v>
      </c>
      <c r="N405">
        <v>0</v>
      </c>
    </row>
    <row r="406" spans="1:14" x14ac:dyDescent="0.2">
      <c r="A406">
        <v>256671</v>
      </c>
      <c r="B406">
        <v>1</v>
      </c>
      <c r="C406">
        <v>24</v>
      </c>
      <c r="D406">
        <v>1206.72</v>
      </c>
      <c r="E406">
        <v>1083</v>
      </c>
      <c r="F406" t="str">
        <f t="shared" si="6"/>
        <v>Unique</v>
      </c>
      <c r="J406">
        <v>0</v>
      </c>
      <c r="K406">
        <v>0</v>
      </c>
      <c r="L406">
        <v>0</v>
      </c>
      <c r="M406">
        <v>0</v>
      </c>
      <c r="N406">
        <v>0</v>
      </c>
    </row>
    <row r="407" spans="1:14" x14ac:dyDescent="0.2">
      <c r="A407">
        <v>257641</v>
      </c>
      <c r="B407">
        <v>0</v>
      </c>
      <c r="C407">
        <v>60</v>
      </c>
      <c r="D407">
        <v>737.06</v>
      </c>
      <c r="E407">
        <v>627</v>
      </c>
      <c r="F407" t="str">
        <f t="shared" si="6"/>
        <v>Unique</v>
      </c>
      <c r="J407">
        <v>0</v>
      </c>
      <c r="K407">
        <v>0</v>
      </c>
      <c r="L407">
        <v>0</v>
      </c>
      <c r="M407">
        <v>0</v>
      </c>
      <c r="N407">
        <v>0</v>
      </c>
    </row>
    <row r="408" spans="1:14" x14ac:dyDescent="0.2">
      <c r="A408">
        <v>257981</v>
      </c>
      <c r="B408">
        <v>0</v>
      </c>
      <c r="C408">
        <v>13</v>
      </c>
      <c r="D408">
        <v>286.08</v>
      </c>
      <c r="E408">
        <v>189</v>
      </c>
      <c r="F408" t="str">
        <f t="shared" si="6"/>
        <v>Unique</v>
      </c>
      <c r="J408">
        <v>0</v>
      </c>
      <c r="K408">
        <v>0</v>
      </c>
      <c r="L408">
        <v>0</v>
      </c>
      <c r="M408">
        <v>0</v>
      </c>
      <c r="N408">
        <v>0</v>
      </c>
    </row>
    <row r="409" spans="1:14" x14ac:dyDescent="0.2">
      <c r="A409">
        <v>258191</v>
      </c>
      <c r="B409">
        <v>0</v>
      </c>
      <c r="C409">
        <v>47</v>
      </c>
      <c r="D409">
        <v>2122.09</v>
      </c>
      <c r="E409">
        <v>1384</v>
      </c>
      <c r="F409" t="str">
        <f t="shared" si="6"/>
        <v>Duplicate</v>
      </c>
      <c r="J409">
        <v>0</v>
      </c>
      <c r="K409">
        <v>0</v>
      </c>
      <c r="L409">
        <v>0</v>
      </c>
      <c r="M409">
        <v>0</v>
      </c>
      <c r="N409">
        <v>0</v>
      </c>
    </row>
    <row r="410" spans="1:14" x14ac:dyDescent="0.2">
      <c r="A410">
        <v>258191</v>
      </c>
      <c r="B410">
        <v>1</v>
      </c>
      <c r="C410">
        <v>5</v>
      </c>
      <c r="D410">
        <v>390.07</v>
      </c>
      <c r="E410">
        <v>254</v>
      </c>
      <c r="F410" t="str">
        <f t="shared" si="6"/>
        <v>Duplicate</v>
      </c>
      <c r="J410">
        <v>0</v>
      </c>
      <c r="K410">
        <v>0</v>
      </c>
      <c r="L410">
        <v>0</v>
      </c>
      <c r="M410">
        <v>0</v>
      </c>
      <c r="N410">
        <v>0</v>
      </c>
    </row>
    <row r="411" spans="1:14" x14ac:dyDescent="0.2">
      <c r="A411">
        <v>258421</v>
      </c>
      <c r="B411">
        <v>0</v>
      </c>
      <c r="C411">
        <v>42</v>
      </c>
      <c r="D411">
        <v>2362.73</v>
      </c>
      <c r="E411">
        <v>1590</v>
      </c>
      <c r="F411" t="str">
        <f t="shared" si="6"/>
        <v>Unique</v>
      </c>
      <c r="J411">
        <v>0</v>
      </c>
      <c r="K411">
        <v>0</v>
      </c>
      <c r="L411">
        <v>0</v>
      </c>
      <c r="M411">
        <v>0</v>
      </c>
      <c r="N411">
        <v>0</v>
      </c>
    </row>
    <row r="412" spans="1:14" x14ac:dyDescent="0.2">
      <c r="A412">
        <v>258951</v>
      </c>
      <c r="B412">
        <v>0</v>
      </c>
      <c r="C412">
        <v>107</v>
      </c>
      <c r="D412">
        <v>2015.11</v>
      </c>
      <c r="E412">
        <v>1222</v>
      </c>
      <c r="F412" t="str">
        <f t="shared" si="6"/>
        <v>Unique</v>
      </c>
      <c r="J412">
        <v>0</v>
      </c>
      <c r="K412">
        <v>0</v>
      </c>
      <c r="L412">
        <v>0</v>
      </c>
      <c r="M412">
        <v>0</v>
      </c>
      <c r="N412">
        <v>0</v>
      </c>
    </row>
    <row r="413" spans="1:14" x14ac:dyDescent="0.2">
      <c r="A413">
        <v>259011</v>
      </c>
      <c r="B413">
        <v>0</v>
      </c>
      <c r="C413">
        <v>24</v>
      </c>
      <c r="D413">
        <v>388.8</v>
      </c>
      <c r="E413">
        <v>111</v>
      </c>
      <c r="F413" t="str">
        <f t="shared" si="6"/>
        <v>Unique</v>
      </c>
      <c r="J413">
        <v>0</v>
      </c>
      <c r="K413">
        <v>0</v>
      </c>
      <c r="L413">
        <v>0</v>
      </c>
      <c r="M413">
        <v>0</v>
      </c>
      <c r="N413">
        <v>0</v>
      </c>
    </row>
    <row r="414" spans="1:14" x14ac:dyDescent="0.2">
      <c r="A414">
        <v>260671</v>
      </c>
      <c r="B414">
        <v>0</v>
      </c>
      <c r="C414">
        <v>75</v>
      </c>
      <c r="D414">
        <v>682</v>
      </c>
      <c r="E414">
        <v>612</v>
      </c>
      <c r="F414" t="str">
        <f t="shared" si="6"/>
        <v>Unique</v>
      </c>
      <c r="J414">
        <v>0</v>
      </c>
      <c r="K414">
        <v>0</v>
      </c>
      <c r="L414">
        <v>0</v>
      </c>
      <c r="M414">
        <v>0</v>
      </c>
      <c r="N414">
        <v>0</v>
      </c>
    </row>
    <row r="415" spans="1:14" x14ac:dyDescent="0.2">
      <c r="A415">
        <v>260861</v>
      </c>
      <c r="B415">
        <v>0</v>
      </c>
      <c r="C415">
        <v>4</v>
      </c>
      <c r="D415">
        <v>64.69</v>
      </c>
      <c r="E415">
        <v>41</v>
      </c>
      <c r="F415" t="str">
        <f t="shared" si="6"/>
        <v>Unique</v>
      </c>
      <c r="J415">
        <v>0</v>
      </c>
      <c r="K415">
        <v>0</v>
      </c>
      <c r="L415">
        <v>0</v>
      </c>
      <c r="M415">
        <v>0</v>
      </c>
      <c r="N415">
        <v>0</v>
      </c>
    </row>
    <row r="416" spans="1:14" x14ac:dyDescent="0.2">
      <c r="A416">
        <v>260901</v>
      </c>
      <c r="B416">
        <v>0</v>
      </c>
      <c r="C416">
        <v>14</v>
      </c>
      <c r="D416">
        <v>263.39</v>
      </c>
      <c r="E416">
        <v>143</v>
      </c>
      <c r="F416" t="str">
        <f t="shared" si="6"/>
        <v>Unique</v>
      </c>
      <c r="J416">
        <v>0</v>
      </c>
      <c r="K416">
        <v>0</v>
      </c>
      <c r="L416">
        <v>0</v>
      </c>
      <c r="M416">
        <v>0</v>
      </c>
      <c r="N416">
        <v>0</v>
      </c>
    </row>
    <row r="417" spans="1:14" x14ac:dyDescent="0.2">
      <c r="A417">
        <v>261261</v>
      </c>
      <c r="B417">
        <v>0</v>
      </c>
      <c r="C417">
        <v>12</v>
      </c>
      <c r="D417">
        <v>201.24</v>
      </c>
      <c r="E417">
        <v>48</v>
      </c>
      <c r="F417" t="str">
        <f t="shared" si="6"/>
        <v>Unique</v>
      </c>
      <c r="J417">
        <v>0</v>
      </c>
      <c r="K417">
        <v>0</v>
      </c>
      <c r="L417">
        <v>0</v>
      </c>
      <c r="M417">
        <v>0</v>
      </c>
      <c r="N417">
        <v>0</v>
      </c>
    </row>
    <row r="418" spans="1:14" x14ac:dyDescent="0.2">
      <c r="A418">
        <v>261451</v>
      </c>
      <c r="B418">
        <v>0</v>
      </c>
      <c r="C418">
        <v>8</v>
      </c>
      <c r="D418">
        <v>263.60000000000002</v>
      </c>
      <c r="E418">
        <v>164</v>
      </c>
      <c r="F418" t="str">
        <f t="shared" si="6"/>
        <v>Unique</v>
      </c>
      <c r="J418">
        <v>0</v>
      </c>
      <c r="K418">
        <v>0</v>
      </c>
      <c r="L418">
        <v>0</v>
      </c>
      <c r="M418">
        <v>0</v>
      </c>
      <c r="N418">
        <v>0</v>
      </c>
    </row>
    <row r="419" spans="1:14" x14ac:dyDescent="0.2">
      <c r="A419">
        <v>261791</v>
      </c>
      <c r="B419">
        <v>0</v>
      </c>
      <c r="C419">
        <v>13</v>
      </c>
      <c r="D419">
        <v>310.79000000000002</v>
      </c>
      <c r="E419">
        <v>244</v>
      </c>
      <c r="F419" t="str">
        <f t="shared" si="6"/>
        <v>Unique</v>
      </c>
      <c r="J419">
        <v>0</v>
      </c>
      <c r="K419">
        <v>0</v>
      </c>
      <c r="L419">
        <v>0</v>
      </c>
      <c r="M419">
        <v>0</v>
      </c>
      <c r="N419">
        <v>0</v>
      </c>
    </row>
    <row r="420" spans="1:14" x14ac:dyDescent="0.2">
      <c r="A420">
        <v>261831</v>
      </c>
      <c r="B420">
        <v>0</v>
      </c>
      <c r="C420">
        <v>36</v>
      </c>
      <c r="D420">
        <v>434.32</v>
      </c>
      <c r="E420">
        <v>346</v>
      </c>
      <c r="F420" t="str">
        <f t="shared" si="6"/>
        <v>Unique</v>
      </c>
      <c r="J420">
        <v>0</v>
      </c>
      <c r="K420">
        <v>0</v>
      </c>
      <c r="L420">
        <v>0</v>
      </c>
      <c r="M420">
        <v>0</v>
      </c>
      <c r="N420">
        <v>0</v>
      </c>
    </row>
    <row r="421" spans="1:14" x14ac:dyDescent="0.2">
      <c r="A421">
        <v>262611</v>
      </c>
      <c r="B421">
        <v>0</v>
      </c>
      <c r="C421">
        <v>1</v>
      </c>
      <c r="D421">
        <v>12.56</v>
      </c>
      <c r="E421">
        <v>7</v>
      </c>
      <c r="F421" t="str">
        <f t="shared" si="6"/>
        <v>Unique</v>
      </c>
      <c r="J421">
        <v>0</v>
      </c>
      <c r="K421">
        <v>0</v>
      </c>
      <c r="L421">
        <v>0</v>
      </c>
      <c r="M421">
        <v>0</v>
      </c>
      <c r="N421">
        <v>0</v>
      </c>
    </row>
    <row r="422" spans="1:14" x14ac:dyDescent="0.2">
      <c r="A422">
        <v>262761</v>
      </c>
      <c r="B422">
        <v>0</v>
      </c>
      <c r="C422">
        <v>11</v>
      </c>
      <c r="D422">
        <v>204.83</v>
      </c>
      <c r="E422">
        <v>83</v>
      </c>
      <c r="F422" t="str">
        <f t="shared" si="6"/>
        <v>Unique</v>
      </c>
      <c r="J422">
        <v>0</v>
      </c>
      <c r="K422">
        <v>0</v>
      </c>
      <c r="L422">
        <v>0</v>
      </c>
      <c r="M422">
        <v>0</v>
      </c>
      <c r="N422">
        <v>0</v>
      </c>
    </row>
    <row r="423" spans="1:14" x14ac:dyDescent="0.2">
      <c r="A423">
        <v>263161</v>
      </c>
      <c r="B423">
        <v>0</v>
      </c>
      <c r="C423">
        <v>23</v>
      </c>
      <c r="D423">
        <v>901.79</v>
      </c>
      <c r="E423">
        <v>322</v>
      </c>
      <c r="F423" t="str">
        <f t="shared" si="6"/>
        <v>Unique</v>
      </c>
      <c r="J423">
        <v>0</v>
      </c>
      <c r="K423">
        <v>0</v>
      </c>
      <c r="L423">
        <v>0</v>
      </c>
      <c r="M423">
        <v>0</v>
      </c>
      <c r="N423">
        <v>0</v>
      </c>
    </row>
    <row r="424" spans="1:14" x14ac:dyDescent="0.2">
      <c r="A424">
        <v>263351</v>
      </c>
      <c r="B424">
        <v>0</v>
      </c>
      <c r="C424">
        <v>15</v>
      </c>
      <c r="D424">
        <v>309.69</v>
      </c>
      <c r="E424">
        <v>222</v>
      </c>
      <c r="F424" t="str">
        <f t="shared" si="6"/>
        <v>Unique</v>
      </c>
      <c r="J424">
        <v>0</v>
      </c>
      <c r="K424">
        <v>0</v>
      </c>
      <c r="L424">
        <v>0</v>
      </c>
      <c r="M424">
        <v>0</v>
      </c>
      <c r="N424">
        <v>0</v>
      </c>
    </row>
    <row r="425" spans="1:14" x14ac:dyDescent="0.2">
      <c r="A425">
        <v>263731</v>
      </c>
      <c r="B425">
        <v>0</v>
      </c>
      <c r="C425">
        <v>2</v>
      </c>
      <c r="D425">
        <v>8.15</v>
      </c>
      <c r="E425">
        <v>5</v>
      </c>
      <c r="F425" t="str">
        <f t="shared" si="6"/>
        <v>Unique</v>
      </c>
      <c r="J425">
        <v>0</v>
      </c>
      <c r="K425">
        <v>0</v>
      </c>
      <c r="L425">
        <v>0</v>
      </c>
      <c r="M425">
        <v>0</v>
      </c>
      <c r="N425">
        <v>0</v>
      </c>
    </row>
    <row r="426" spans="1:14" x14ac:dyDescent="0.2">
      <c r="A426">
        <v>263921</v>
      </c>
      <c r="B426">
        <v>0</v>
      </c>
      <c r="C426">
        <v>2</v>
      </c>
      <c r="D426">
        <v>100.56</v>
      </c>
      <c r="E426">
        <v>9</v>
      </c>
      <c r="F426" t="str">
        <f t="shared" si="6"/>
        <v>Duplicate</v>
      </c>
      <c r="J426">
        <v>0</v>
      </c>
      <c r="K426">
        <v>0</v>
      </c>
      <c r="L426">
        <v>0</v>
      </c>
      <c r="M426">
        <v>0</v>
      </c>
      <c r="N426">
        <v>0</v>
      </c>
    </row>
    <row r="427" spans="1:14" x14ac:dyDescent="0.2">
      <c r="A427">
        <v>263921</v>
      </c>
      <c r="B427">
        <v>1</v>
      </c>
      <c r="C427">
        <v>6</v>
      </c>
      <c r="D427">
        <v>710.24</v>
      </c>
      <c r="E427">
        <v>361</v>
      </c>
      <c r="F427" t="str">
        <f t="shared" si="6"/>
        <v>Duplicate</v>
      </c>
      <c r="J427">
        <v>0</v>
      </c>
      <c r="K427">
        <v>0</v>
      </c>
      <c r="L427">
        <v>0</v>
      </c>
      <c r="M427">
        <v>0</v>
      </c>
      <c r="N427">
        <v>0</v>
      </c>
    </row>
    <row r="428" spans="1:14" x14ac:dyDescent="0.2">
      <c r="A428">
        <v>264131</v>
      </c>
      <c r="B428">
        <v>0</v>
      </c>
      <c r="C428">
        <v>13</v>
      </c>
      <c r="D428">
        <v>426.67</v>
      </c>
      <c r="E428">
        <v>255</v>
      </c>
      <c r="F428" t="str">
        <f t="shared" si="6"/>
        <v>Unique</v>
      </c>
      <c r="J428">
        <v>0</v>
      </c>
      <c r="K428">
        <v>0</v>
      </c>
      <c r="L428">
        <v>0</v>
      </c>
      <c r="M428">
        <v>0</v>
      </c>
      <c r="N428">
        <v>0</v>
      </c>
    </row>
    <row r="429" spans="1:14" x14ac:dyDescent="0.2">
      <c r="A429">
        <v>264281</v>
      </c>
      <c r="B429">
        <v>0</v>
      </c>
      <c r="C429">
        <v>23</v>
      </c>
      <c r="D429">
        <v>497.8</v>
      </c>
      <c r="E429">
        <v>450</v>
      </c>
      <c r="F429" t="str">
        <f t="shared" si="6"/>
        <v>Unique</v>
      </c>
      <c r="J429">
        <v>0</v>
      </c>
      <c r="K429">
        <v>0</v>
      </c>
      <c r="L429">
        <v>0</v>
      </c>
      <c r="M429">
        <v>0</v>
      </c>
      <c r="N429">
        <v>0</v>
      </c>
    </row>
    <row r="430" spans="1:14" x14ac:dyDescent="0.2">
      <c r="A430">
        <v>264851</v>
      </c>
      <c r="B430">
        <v>0</v>
      </c>
      <c r="C430">
        <v>30</v>
      </c>
      <c r="D430">
        <v>235.21</v>
      </c>
      <c r="E430">
        <v>117</v>
      </c>
      <c r="F430" t="str">
        <f t="shared" si="6"/>
        <v>Unique</v>
      </c>
      <c r="J430">
        <v>0</v>
      </c>
      <c r="K430">
        <v>0</v>
      </c>
      <c r="L430">
        <v>0</v>
      </c>
      <c r="M430">
        <v>0</v>
      </c>
      <c r="N430">
        <v>0</v>
      </c>
    </row>
    <row r="431" spans="1:14" x14ac:dyDescent="0.2">
      <c r="A431">
        <v>265251</v>
      </c>
      <c r="B431">
        <v>0</v>
      </c>
      <c r="C431">
        <v>42</v>
      </c>
      <c r="D431">
        <v>894.13</v>
      </c>
      <c r="E431">
        <v>438</v>
      </c>
      <c r="F431" t="str">
        <f t="shared" si="6"/>
        <v>Unique</v>
      </c>
      <c r="J431">
        <v>0</v>
      </c>
      <c r="K431">
        <v>0</v>
      </c>
      <c r="L431">
        <v>0</v>
      </c>
      <c r="M431">
        <v>0</v>
      </c>
      <c r="N431">
        <v>0</v>
      </c>
    </row>
    <row r="432" spans="1:14" x14ac:dyDescent="0.2">
      <c r="A432">
        <v>265631</v>
      </c>
      <c r="B432">
        <v>0</v>
      </c>
      <c r="C432">
        <v>61</v>
      </c>
      <c r="D432">
        <v>2739.08</v>
      </c>
      <c r="E432">
        <v>1595</v>
      </c>
      <c r="F432" t="str">
        <f t="shared" si="6"/>
        <v>Unique</v>
      </c>
      <c r="J432">
        <v>0</v>
      </c>
      <c r="K432">
        <v>0</v>
      </c>
      <c r="L432">
        <v>0</v>
      </c>
      <c r="M432">
        <v>0</v>
      </c>
      <c r="N432">
        <v>0</v>
      </c>
    </row>
    <row r="433" spans="1:14" x14ac:dyDescent="0.2">
      <c r="A433">
        <v>266601</v>
      </c>
      <c r="B433">
        <v>0</v>
      </c>
      <c r="C433">
        <v>95</v>
      </c>
      <c r="D433">
        <v>4937.5200000000004</v>
      </c>
      <c r="E433">
        <v>2330</v>
      </c>
      <c r="F433" t="str">
        <f t="shared" si="6"/>
        <v>Unique</v>
      </c>
      <c r="J433">
        <v>0</v>
      </c>
      <c r="K433">
        <v>0</v>
      </c>
      <c r="L433">
        <v>0</v>
      </c>
      <c r="M433">
        <v>0</v>
      </c>
      <c r="N433">
        <v>0</v>
      </c>
    </row>
    <row r="434" spans="1:14" x14ac:dyDescent="0.2">
      <c r="A434">
        <v>266751</v>
      </c>
      <c r="B434">
        <v>0</v>
      </c>
      <c r="C434">
        <v>33</v>
      </c>
      <c r="D434">
        <v>461.56</v>
      </c>
      <c r="E434">
        <v>404</v>
      </c>
      <c r="F434" t="str">
        <f t="shared" si="6"/>
        <v>Unique</v>
      </c>
      <c r="J434">
        <v>0</v>
      </c>
      <c r="K434">
        <v>0</v>
      </c>
      <c r="L434">
        <v>0</v>
      </c>
      <c r="M434">
        <v>0</v>
      </c>
      <c r="N434">
        <v>0</v>
      </c>
    </row>
    <row r="435" spans="1:14" x14ac:dyDescent="0.2">
      <c r="A435">
        <v>267871</v>
      </c>
      <c r="B435">
        <v>0</v>
      </c>
      <c r="C435">
        <v>75</v>
      </c>
      <c r="D435">
        <v>3559.33</v>
      </c>
      <c r="E435">
        <v>1022</v>
      </c>
      <c r="F435" t="str">
        <f t="shared" si="6"/>
        <v>Unique</v>
      </c>
      <c r="J435">
        <v>0</v>
      </c>
      <c r="K435">
        <v>0</v>
      </c>
      <c r="L435">
        <v>0</v>
      </c>
      <c r="M435">
        <v>0</v>
      </c>
      <c r="N435">
        <v>0</v>
      </c>
    </row>
    <row r="436" spans="1:14" x14ac:dyDescent="0.2">
      <c r="A436">
        <v>267911</v>
      </c>
      <c r="B436">
        <v>0</v>
      </c>
      <c r="C436">
        <v>39</v>
      </c>
      <c r="D436">
        <v>808.28</v>
      </c>
      <c r="E436">
        <v>465</v>
      </c>
      <c r="F436" t="str">
        <f t="shared" si="6"/>
        <v>Unique</v>
      </c>
      <c r="J436">
        <v>0</v>
      </c>
      <c r="K436">
        <v>0</v>
      </c>
      <c r="L436">
        <v>0</v>
      </c>
      <c r="M436">
        <v>0</v>
      </c>
      <c r="N436">
        <v>0</v>
      </c>
    </row>
    <row r="437" spans="1:14" x14ac:dyDescent="0.2">
      <c r="A437">
        <v>270031</v>
      </c>
      <c r="B437">
        <v>0</v>
      </c>
      <c r="C437">
        <v>67</v>
      </c>
      <c r="D437">
        <v>2572.96</v>
      </c>
      <c r="E437">
        <v>1378</v>
      </c>
      <c r="F437" t="str">
        <f t="shared" si="6"/>
        <v>Unique</v>
      </c>
      <c r="J437">
        <v>0</v>
      </c>
      <c r="K437">
        <v>0</v>
      </c>
      <c r="L437">
        <v>0</v>
      </c>
      <c r="M437">
        <v>0</v>
      </c>
      <c r="N437">
        <v>0</v>
      </c>
    </row>
    <row r="438" spans="1:14" x14ac:dyDescent="0.2">
      <c r="A438">
        <v>270601</v>
      </c>
      <c r="B438">
        <v>0</v>
      </c>
      <c r="C438">
        <v>11</v>
      </c>
      <c r="D438">
        <v>186.76</v>
      </c>
      <c r="E438">
        <v>82</v>
      </c>
      <c r="F438" t="str">
        <f t="shared" si="6"/>
        <v>Unique</v>
      </c>
      <c r="J438">
        <v>0</v>
      </c>
      <c r="K438">
        <v>0</v>
      </c>
      <c r="L438">
        <v>0</v>
      </c>
      <c r="M438">
        <v>0</v>
      </c>
      <c r="N438">
        <v>0</v>
      </c>
    </row>
    <row r="439" spans="1:14" x14ac:dyDescent="0.2">
      <c r="A439">
        <v>271341</v>
      </c>
      <c r="B439">
        <v>0</v>
      </c>
      <c r="C439">
        <v>38</v>
      </c>
      <c r="D439">
        <v>581.22</v>
      </c>
      <c r="E439">
        <v>301</v>
      </c>
      <c r="F439" t="str">
        <f t="shared" si="6"/>
        <v>Unique</v>
      </c>
      <c r="J439">
        <v>0</v>
      </c>
      <c r="K439">
        <v>0</v>
      </c>
      <c r="L439">
        <v>0</v>
      </c>
      <c r="M439">
        <v>0</v>
      </c>
      <c r="N439">
        <v>0</v>
      </c>
    </row>
    <row r="440" spans="1:14" x14ac:dyDescent="0.2">
      <c r="A440">
        <v>271911</v>
      </c>
      <c r="B440">
        <v>0</v>
      </c>
      <c r="C440">
        <v>54</v>
      </c>
      <c r="D440">
        <v>424.38</v>
      </c>
      <c r="E440">
        <v>364</v>
      </c>
      <c r="F440" t="str">
        <f t="shared" si="6"/>
        <v>Unique</v>
      </c>
      <c r="J440">
        <v>0</v>
      </c>
      <c r="K440">
        <v>0</v>
      </c>
      <c r="L440">
        <v>0</v>
      </c>
      <c r="M440">
        <v>0</v>
      </c>
      <c r="N440">
        <v>0</v>
      </c>
    </row>
    <row r="441" spans="1:14" x14ac:dyDescent="0.2">
      <c r="A441">
        <v>272271</v>
      </c>
      <c r="B441">
        <v>0</v>
      </c>
      <c r="C441">
        <v>27</v>
      </c>
      <c r="D441">
        <v>313.76</v>
      </c>
      <c r="E441">
        <v>241</v>
      </c>
      <c r="F441" t="str">
        <f t="shared" si="6"/>
        <v>Unique</v>
      </c>
      <c r="J441">
        <v>0</v>
      </c>
      <c r="K441">
        <v>0</v>
      </c>
      <c r="L441">
        <v>0</v>
      </c>
      <c r="M441">
        <v>0</v>
      </c>
      <c r="N441">
        <v>0</v>
      </c>
    </row>
    <row r="442" spans="1:14" x14ac:dyDescent="0.2">
      <c r="A442">
        <v>272461</v>
      </c>
      <c r="B442">
        <v>0</v>
      </c>
      <c r="C442">
        <v>8</v>
      </c>
      <c r="D442">
        <v>308.05</v>
      </c>
      <c r="E442">
        <v>248</v>
      </c>
      <c r="F442" t="str">
        <f t="shared" si="6"/>
        <v>Unique</v>
      </c>
      <c r="J442">
        <v>0</v>
      </c>
      <c r="K442">
        <v>0</v>
      </c>
      <c r="L442">
        <v>0</v>
      </c>
      <c r="M442">
        <v>0</v>
      </c>
      <c r="N442">
        <v>0</v>
      </c>
    </row>
    <row r="443" spans="1:14" x14ac:dyDescent="0.2">
      <c r="A443">
        <v>272651</v>
      </c>
      <c r="B443">
        <v>0</v>
      </c>
      <c r="C443">
        <v>105</v>
      </c>
      <c r="D443">
        <v>1738.16</v>
      </c>
      <c r="E443">
        <v>705</v>
      </c>
      <c r="F443" t="str">
        <f t="shared" si="6"/>
        <v>Unique</v>
      </c>
      <c r="J443">
        <v>0</v>
      </c>
      <c r="K443">
        <v>0</v>
      </c>
      <c r="L443">
        <v>0</v>
      </c>
      <c r="M443">
        <v>0</v>
      </c>
      <c r="N443">
        <v>0</v>
      </c>
    </row>
    <row r="444" spans="1:14" x14ac:dyDescent="0.2">
      <c r="A444">
        <v>273811</v>
      </c>
      <c r="B444">
        <v>0</v>
      </c>
      <c r="C444">
        <v>36</v>
      </c>
      <c r="D444">
        <v>188.66</v>
      </c>
      <c r="E444">
        <v>154</v>
      </c>
      <c r="F444" t="str">
        <f t="shared" si="6"/>
        <v>Unique</v>
      </c>
      <c r="J444">
        <v>0</v>
      </c>
      <c r="K444">
        <v>0</v>
      </c>
      <c r="L444">
        <v>0</v>
      </c>
      <c r="M444">
        <v>0</v>
      </c>
      <c r="N444">
        <v>0</v>
      </c>
    </row>
    <row r="445" spans="1:14" x14ac:dyDescent="0.2">
      <c r="A445">
        <v>274361</v>
      </c>
      <c r="B445">
        <v>0</v>
      </c>
      <c r="C445">
        <v>4</v>
      </c>
      <c r="D445">
        <v>42.16</v>
      </c>
      <c r="E445">
        <v>24</v>
      </c>
      <c r="F445" t="str">
        <f t="shared" si="6"/>
        <v>Unique</v>
      </c>
      <c r="J445">
        <v>0</v>
      </c>
      <c r="K445">
        <v>0</v>
      </c>
      <c r="L445">
        <v>0</v>
      </c>
      <c r="M445">
        <v>0</v>
      </c>
      <c r="N445">
        <v>0</v>
      </c>
    </row>
    <row r="446" spans="1:14" x14ac:dyDescent="0.2">
      <c r="A446">
        <v>275671</v>
      </c>
      <c r="B446">
        <v>0</v>
      </c>
      <c r="C446">
        <v>201</v>
      </c>
      <c r="D446">
        <v>1604.28</v>
      </c>
      <c r="E446">
        <v>1185</v>
      </c>
      <c r="F446" t="str">
        <f t="shared" si="6"/>
        <v>Unique</v>
      </c>
      <c r="J446">
        <v>0</v>
      </c>
      <c r="K446">
        <v>0</v>
      </c>
      <c r="L446">
        <v>0</v>
      </c>
      <c r="M446">
        <v>0</v>
      </c>
      <c r="N446">
        <v>0</v>
      </c>
    </row>
    <row r="447" spans="1:14" x14ac:dyDescent="0.2">
      <c r="A447">
        <v>276071</v>
      </c>
      <c r="B447">
        <v>0</v>
      </c>
      <c r="C447">
        <v>25</v>
      </c>
      <c r="D447">
        <v>2087.4</v>
      </c>
      <c r="E447">
        <v>979</v>
      </c>
      <c r="F447" t="str">
        <f t="shared" si="6"/>
        <v>Unique</v>
      </c>
      <c r="J447">
        <v>0</v>
      </c>
      <c r="K447">
        <v>0</v>
      </c>
      <c r="L447">
        <v>0</v>
      </c>
      <c r="M447">
        <v>0</v>
      </c>
      <c r="N447">
        <v>0</v>
      </c>
    </row>
    <row r="448" spans="1:14" x14ac:dyDescent="0.2">
      <c r="A448">
        <v>276111</v>
      </c>
      <c r="B448">
        <v>0</v>
      </c>
      <c r="C448">
        <v>47</v>
      </c>
      <c r="D448">
        <v>2673.78</v>
      </c>
      <c r="E448">
        <v>1248</v>
      </c>
      <c r="F448" t="str">
        <f t="shared" si="6"/>
        <v>Duplicate</v>
      </c>
      <c r="J448">
        <v>0</v>
      </c>
      <c r="K448">
        <v>0</v>
      </c>
      <c r="L448">
        <v>0</v>
      </c>
      <c r="M448">
        <v>0</v>
      </c>
      <c r="N448">
        <v>0</v>
      </c>
    </row>
    <row r="449" spans="1:14" x14ac:dyDescent="0.2">
      <c r="A449">
        <v>276111</v>
      </c>
      <c r="B449">
        <v>1</v>
      </c>
      <c r="C449">
        <v>10</v>
      </c>
      <c r="D449">
        <v>951.92</v>
      </c>
      <c r="E449">
        <v>578</v>
      </c>
      <c r="F449" t="str">
        <f t="shared" si="6"/>
        <v>Duplicate</v>
      </c>
      <c r="J449">
        <v>0</v>
      </c>
      <c r="K449">
        <v>0</v>
      </c>
      <c r="L449">
        <v>0</v>
      </c>
      <c r="M449">
        <v>0</v>
      </c>
      <c r="N449">
        <v>0</v>
      </c>
    </row>
    <row r="450" spans="1:14" x14ac:dyDescent="0.2">
      <c r="A450">
        <v>276451</v>
      </c>
      <c r="B450">
        <v>0</v>
      </c>
      <c r="C450">
        <v>25</v>
      </c>
      <c r="D450">
        <v>450.92</v>
      </c>
      <c r="E450">
        <v>192</v>
      </c>
      <c r="F450" t="str">
        <f t="shared" si="6"/>
        <v>Unique</v>
      </c>
      <c r="J450">
        <v>0</v>
      </c>
      <c r="K450">
        <v>0</v>
      </c>
      <c r="L450">
        <v>0</v>
      </c>
      <c r="M450">
        <v>0</v>
      </c>
      <c r="N450">
        <v>0</v>
      </c>
    </row>
    <row r="451" spans="1:14" x14ac:dyDescent="0.2">
      <c r="A451">
        <v>276831</v>
      </c>
      <c r="B451">
        <v>0</v>
      </c>
      <c r="C451">
        <v>14</v>
      </c>
      <c r="D451">
        <v>170.01</v>
      </c>
      <c r="E451">
        <v>36</v>
      </c>
      <c r="F451" t="str">
        <f t="shared" ref="F451:F514" si="7">IF(COUNTIF($A$2:$A$6001, $A451)&gt;1, "Duplicate", "Unique")</f>
        <v>Unique</v>
      </c>
      <c r="J451">
        <v>0</v>
      </c>
      <c r="K451">
        <v>0</v>
      </c>
      <c r="L451">
        <v>0</v>
      </c>
      <c r="M451">
        <v>0</v>
      </c>
      <c r="N451">
        <v>0</v>
      </c>
    </row>
    <row r="452" spans="1:14" x14ac:dyDescent="0.2">
      <c r="A452">
        <v>279131</v>
      </c>
      <c r="B452">
        <v>0</v>
      </c>
      <c r="C452">
        <v>4</v>
      </c>
      <c r="D452">
        <v>214.24</v>
      </c>
      <c r="E452">
        <v>4</v>
      </c>
      <c r="F452" t="str">
        <f t="shared" si="7"/>
        <v>Unique</v>
      </c>
      <c r="J452">
        <v>0</v>
      </c>
      <c r="K452">
        <v>0</v>
      </c>
      <c r="L452">
        <v>0</v>
      </c>
      <c r="M452">
        <v>0</v>
      </c>
      <c r="N452">
        <v>0</v>
      </c>
    </row>
    <row r="453" spans="1:14" x14ac:dyDescent="0.2">
      <c r="A453">
        <v>281231</v>
      </c>
      <c r="B453">
        <v>0</v>
      </c>
      <c r="C453">
        <v>48</v>
      </c>
      <c r="D453">
        <v>2049.23</v>
      </c>
      <c r="E453">
        <v>885</v>
      </c>
      <c r="F453" t="str">
        <f t="shared" si="7"/>
        <v>Duplicate</v>
      </c>
      <c r="J453">
        <v>0</v>
      </c>
      <c r="K453">
        <v>0</v>
      </c>
      <c r="L453">
        <v>0</v>
      </c>
      <c r="M453">
        <v>0</v>
      </c>
      <c r="N453">
        <v>0</v>
      </c>
    </row>
    <row r="454" spans="1:14" x14ac:dyDescent="0.2">
      <c r="A454">
        <v>281231</v>
      </c>
      <c r="B454">
        <v>1</v>
      </c>
      <c r="C454">
        <v>17</v>
      </c>
      <c r="D454">
        <v>1906.02</v>
      </c>
      <c r="E454">
        <v>1333</v>
      </c>
      <c r="F454" t="str">
        <f t="shared" si="7"/>
        <v>Duplicate</v>
      </c>
      <c r="J454">
        <v>0</v>
      </c>
      <c r="K454">
        <v>0</v>
      </c>
      <c r="L454">
        <v>0</v>
      </c>
      <c r="M454">
        <v>0</v>
      </c>
      <c r="N454">
        <v>0</v>
      </c>
    </row>
    <row r="455" spans="1:14" x14ac:dyDescent="0.2">
      <c r="A455">
        <v>281761</v>
      </c>
      <c r="B455">
        <v>0</v>
      </c>
      <c r="C455">
        <v>8</v>
      </c>
      <c r="D455">
        <v>118.25</v>
      </c>
      <c r="E455">
        <v>69</v>
      </c>
      <c r="F455" t="str">
        <f t="shared" si="7"/>
        <v>Unique</v>
      </c>
      <c r="J455">
        <v>0</v>
      </c>
      <c r="K455">
        <v>0</v>
      </c>
      <c r="L455">
        <v>0</v>
      </c>
      <c r="M455">
        <v>0</v>
      </c>
      <c r="N455">
        <v>0</v>
      </c>
    </row>
    <row r="456" spans="1:14" x14ac:dyDescent="0.2">
      <c r="A456">
        <v>281951</v>
      </c>
      <c r="B456">
        <v>0</v>
      </c>
      <c r="C456">
        <v>50</v>
      </c>
      <c r="D456">
        <v>2576.3000000000002</v>
      </c>
      <c r="E456">
        <v>1456</v>
      </c>
      <c r="F456" t="str">
        <f t="shared" si="7"/>
        <v>Unique</v>
      </c>
      <c r="J456">
        <v>0</v>
      </c>
      <c r="K456">
        <v>0</v>
      </c>
      <c r="L456">
        <v>0</v>
      </c>
      <c r="M456">
        <v>0</v>
      </c>
      <c r="N456">
        <v>0</v>
      </c>
    </row>
    <row r="457" spans="1:14" x14ac:dyDescent="0.2">
      <c r="A457">
        <v>284821</v>
      </c>
      <c r="B457">
        <v>0</v>
      </c>
      <c r="C457">
        <v>80</v>
      </c>
      <c r="D457">
        <v>2164.69</v>
      </c>
      <c r="E457">
        <v>1637</v>
      </c>
      <c r="F457" t="str">
        <f t="shared" si="7"/>
        <v>Unique</v>
      </c>
      <c r="J457">
        <v>0</v>
      </c>
      <c r="K457">
        <v>0</v>
      </c>
      <c r="L457">
        <v>0</v>
      </c>
      <c r="M457">
        <v>0</v>
      </c>
      <c r="N457">
        <v>0</v>
      </c>
    </row>
    <row r="458" spans="1:14" x14ac:dyDescent="0.2">
      <c r="A458">
        <v>285031</v>
      </c>
      <c r="B458">
        <v>0</v>
      </c>
      <c r="C458">
        <v>3</v>
      </c>
      <c r="D458">
        <v>109.7</v>
      </c>
      <c r="E458">
        <v>53</v>
      </c>
      <c r="F458" t="str">
        <f t="shared" si="7"/>
        <v>Unique</v>
      </c>
      <c r="J458">
        <v>0</v>
      </c>
      <c r="K458">
        <v>0</v>
      </c>
      <c r="L458">
        <v>0</v>
      </c>
      <c r="M458">
        <v>0</v>
      </c>
      <c r="N458">
        <v>0</v>
      </c>
    </row>
    <row r="459" spans="1:14" x14ac:dyDescent="0.2">
      <c r="A459">
        <v>285561</v>
      </c>
      <c r="B459">
        <v>0</v>
      </c>
      <c r="C459">
        <v>8</v>
      </c>
      <c r="D459">
        <v>191.56</v>
      </c>
      <c r="E459">
        <v>41</v>
      </c>
      <c r="F459" t="str">
        <f t="shared" si="7"/>
        <v>Unique</v>
      </c>
      <c r="J459">
        <v>0</v>
      </c>
      <c r="K459">
        <v>0</v>
      </c>
      <c r="L459">
        <v>0</v>
      </c>
      <c r="M459">
        <v>0</v>
      </c>
      <c r="N459">
        <v>0</v>
      </c>
    </row>
    <row r="460" spans="1:14" x14ac:dyDescent="0.2">
      <c r="A460">
        <v>287651</v>
      </c>
      <c r="B460">
        <v>0</v>
      </c>
      <c r="C460">
        <v>16</v>
      </c>
      <c r="D460">
        <v>611.89</v>
      </c>
      <c r="E460">
        <v>463</v>
      </c>
      <c r="F460" t="str">
        <f t="shared" si="7"/>
        <v>Unique</v>
      </c>
      <c r="J460">
        <v>0</v>
      </c>
      <c r="K460">
        <v>0</v>
      </c>
      <c r="L460">
        <v>0</v>
      </c>
      <c r="M460">
        <v>0</v>
      </c>
      <c r="N460">
        <v>0</v>
      </c>
    </row>
    <row r="461" spans="1:14" x14ac:dyDescent="0.2">
      <c r="A461">
        <v>288241</v>
      </c>
      <c r="B461">
        <v>0</v>
      </c>
      <c r="C461">
        <v>38</v>
      </c>
      <c r="D461">
        <v>1052.3800000000001</v>
      </c>
      <c r="E461">
        <v>138</v>
      </c>
      <c r="F461" t="str">
        <f t="shared" si="7"/>
        <v>Unique</v>
      </c>
      <c r="J461">
        <v>0</v>
      </c>
      <c r="K461">
        <v>0</v>
      </c>
      <c r="L461">
        <v>0</v>
      </c>
      <c r="M461">
        <v>0</v>
      </c>
      <c r="N461">
        <v>0</v>
      </c>
    </row>
    <row r="462" spans="1:14" x14ac:dyDescent="0.2">
      <c r="A462">
        <v>288581</v>
      </c>
      <c r="B462">
        <v>0</v>
      </c>
      <c r="C462">
        <v>43</v>
      </c>
      <c r="D462">
        <v>529.69000000000005</v>
      </c>
      <c r="E462">
        <v>422</v>
      </c>
      <c r="F462" t="str">
        <f t="shared" si="7"/>
        <v>Unique</v>
      </c>
      <c r="J462">
        <v>0</v>
      </c>
      <c r="K462">
        <v>0</v>
      </c>
      <c r="L462">
        <v>0</v>
      </c>
      <c r="M462">
        <v>0</v>
      </c>
      <c r="N462">
        <v>0</v>
      </c>
    </row>
    <row r="463" spans="1:14" x14ac:dyDescent="0.2">
      <c r="A463">
        <v>288771</v>
      </c>
      <c r="B463">
        <v>0</v>
      </c>
      <c r="C463">
        <v>139</v>
      </c>
      <c r="D463">
        <v>761.57</v>
      </c>
      <c r="E463">
        <v>539</v>
      </c>
      <c r="F463" t="str">
        <f t="shared" si="7"/>
        <v>Unique</v>
      </c>
      <c r="J463">
        <v>0</v>
      </c>
      <c r="K463">
        <v>0</v>
      </c>
      <c r="L463">
        <v>0</v>
      </c>
      <c r="M463">
        <v>0</v>
      </c>
      <c r="N463">
        <v>0</v>
      </c>
    </row>
    <row r="464" spans="1:14" x14ac:dyDescent="0.2">
      <c r="A464">
        <v>289021</v>
      </c>
      <c r="B464">
        <v>0</v>
      </c>
      <c r="C464">
        <v>1</v>
      </c>
      <c r="D464">
        <v>5</v>
      </c>
      <c r="E464">
        <v>1</v>
      </c>
      <c r="F464" t="str">
        <f t="shared" si="7"/>
        <v>Unique</v>
      </c>
      <c r="J464">
        <v>0</v>
      </c>
      <c r="K464">
        <v>0</v>
      </c>
      <c r="L464">
        <v>0</v>
      </c>
      <c r="M464">
        <v>0</v>
      </c>
      <c r="N464">
        <v>0</v>
      </c>
    </row>
    <row r="465" spans="1:14" x14ac:dyDescent="0.2">
      <c r="A465">
        <v>289361</v>
      </c>
      <c r="B465">
        <v>0</v>
      </c>
      <c r="C465">
        <v>4</v>
      </c>
      <c r="D465">
        <v>104.54</v>
      </c>
      <c r="E465">
        <v>26</v>
      </c>
      <c r="F465" t="str">
        <f t="shared" si="7"/>
        <v>Unique</v>
      </c>
      <c r="J465">
        <v>0</v>
      </c>
      <c r="K465">
        <v>0</v>
      </c>
      <c r="L465">
        <v>0</v>
      </c>
      <c r="M465">
        <v>0</v>
      </c>
      <c r="N465">
        <v>0</v>
      </c>
    </row>
    <row r="466" spans="1:14" x14ac:dyDescent="0.2">
      <c r="A466">
        <v>289931</v>
      </c>
      <c r="B466">
        <v>0</v>
      </c>
      <c r="C466">
        <v>6</v>
      </c>
      <c r="D466">
        <v>86.03</v>
      </c>
      <c r="E466">
        <v>53</v>
      </c>
      <c r="F466" t="str">
        <f t="shared" si="7"/>
        <v>Unique</v>
      </c>
      <c r="J466">
        <v>0</v>
      </c>
      <c r="K466">
        <v>0</v>
      </c>
      <c r="L466">
        <v>0</v>
      </c>
      <c r="M466">
        <v>0</v>
      </c>
      <c r="N466">
        <v>0</v>
      </c>
    </row>
    <row r="467" spans="1:14" x14ac:dyDescent="0.2">
      <c r="A467">
        <v>290001</v>
      </c>
      <c r="B467">
        <v>0</v>
      </c>
      <c r="C467">
        <v>55</v>
      </c>
      <c r="D467">
        <v>2365.11</v>
      </c>
      <c r="E467">
        <v>1437</v>
      </c>
      <c r="F467" t="str">
        <f t="shared" si="7"/>
        <v>Unique</v>
      </c>
      <c r="J467">
        <v>0</v>
      </c>
      <c r="K467">
        <v>0</v>
      </c>
      <c r="L467">
        <v>0</v>
      </c>
      <c r="M467">
        <v>0</v>
      </c>
      <c r="N467">
        <v>0</v>
      </c>
    </row>
    <row r="468" spans="1:14" x14ac:dyDescent="0.2">
      <c r="A468">
        <v>291991</v>
      </c>
      <c r="B468">
        <v>0</v>
      </c>
      <c r="C468">
        <v>2</v>
      </c>
      <c r="D468">
        <v>38.909999999999997</v>
      </c>
      <c r="E468">
        <v>30</v>
      </c>
      <c r="F468" t="str">
        <f t="shared" si="7"/>
        <v>Unique</v>
      </c>
      <c r="J468">
        <v>0</v>
      </c>
      <c r="K468">
        <v>0</v>
      </c>
      <c r="L468">
        <v>0</v>
      </c>
      <c r="M468">
        <v>0</v>
      </c>
      <c r="N468">
        <v>0</v>
      </c>
    </row>
    <row r="469" spans="1:14" x14ac:dyDescent="0.2">
      <c r="A469">
        <v>292051</v>
      </c>
      <c r="B469">
        <v>0</v>
      </c>
      <c r="C469">
        <v>124</v>
      </c>
      <c r="D469">
        <v>1930.84</v>
      </c>
      <c r="E469">
        <v>1053</v>
      </c>
      <c r="F469" t="str">
        <f t="shared" si="7"/>
        <v>Unique</v>
      </c>
      <c r="J469">
        <v>0</v>
      </c>
      <c r="K469">
        <v>0</v>
      </c>
      <c r="L469">
        <v>0</v>
      </c>
      <c r="M469">
        <v>0</v>
      </c>
      <c r="N469">
        <v>0</v>
      </c>
    </row>
    <row r="470" spans="1:14" x14ac:dyDescent="0.2">
      <c r="A470">
        <v>292581</v>
      </c>
      <c r="B470">
        <v>0</v>
      </c>
      <c r="C470">
        <v>9</v>
      </c>
      <c r="D470">
        <v>478.53</v>
      </c>
      <c r="E470">
        <v>56</v>
      </c>
      <c r="F470" t="str">
        <f t="shared" si="7"/>
        <v>Unique</v>
      </c>
      <c r="J470">
        <v>0</v>
      </c>
      <c r="K470">
        <v>0</v>
      </c>
      <c r="L470">
        <v>0</v>
      </c>
      <c r="M470">
        <v>0</v>
      </c>
      <c r="N470">
        <v>0</v>
      </c>
    </row>
    <row r="471" spans="1:14" x14ac:dyDescent="0.2">
      <c r="A471">
        <v>293171</v>
      </c>
      <c r="B471">
        <v>0</v>
      </c>
      <c r="C471">
        <v>2</v>
      </c>
      <c r="D471">
        <v>34.81</v>
      </c>
      <c r="E471">
        <v>18</v>
      </c>
      <c r="F471" t="str">
        <f t="shared" si="7"/>
        <v>Unique</v>
      </c>
      <c r="J471">
        <v>0</v>
      </c>
      <c r="K471">
        <v>0</v>
      </c>
      <c r="L471">
        <v>0</v>
      </c>
      <c r="M471">
        <v>0</v>
      </c>
      <c r="N471">
        <v>0</v>
      </c>
    </row>
    <row r="472" spans="1:14" x14ac:dyDescent="0.2">
      <c r="A472">
        <v>293361</v>
      </c>
      <c r="B472">
        <v>0</v>
      </c>
      <c r="C472">
        <v>118</v>
      </c>
      <c r="D472">
        <v>2872.6</v>
      </c>
      <c r="E472">
        <v>679</v>
      </c>
      <c r="F472" t="str">
        <f t="shared" si="7"/>
        <v>Unique</v>
      </c>
      <c r="J472">
        <v>0</v>
      </c>
      <c r="K472">
        <v>0</v>
      </c>
      <c r="L472">
        <v>0</v>
      </c>
      <c r="M472">
        <v>0</v>
      </c>
      <c r="N472">
        <v>0</v>
      </c>
    </row>
    <row r="473" spans="1:14" x14ac:dyDescent="0.2">
      <c r="A473">
        <v>293401</v>
      </c>
      <c r="B473">
        <v>0</v>
      </c>
      <c r="C473">
        <v>28</v>
      </c>
      <c r="D473">
        <v>522.19000000000005</v>
      </c>
      <c r="E473">
        <v>201</v>
      </c>
      <c r="F473" t="str">
        <f t="shared" si="7"/>
        <v>Unique</v>
      </c>
      <c r="J473">
        <v>0</v>
      </c>
      <c r="K473">
        <v>0</v>
      </c>
      <c r="L473">
        <v>0</v>
      </c>
      <c r="M473">
        <v>0</v>
      </c>
      <c r="N473">
        <v>0</v>
      </c>
    </row>
    <row r="474" spans="1:14" x14ac:dyDescent="0.2">
      <c r="A474">
        <v>293931</v>
      </c>
      <c r="B474">
        <v>0</v>
      </c>
      <c r="C474">
        <v>2</v>
      </c>
      <c r="D474">
        <v>69.260000000000005</v>
      </c>
      <c r="E474">
        <v>62</v>
      </c>
      <c r="F474" t="str">
        <f t="shared" si="7"/>
        <v>Unique</v>
      </c>
      <c r="J474">
        <v>0</v>
      </c>
      <c r="K474">
        <v>0</v>
      </c>
      <c r="L474">
        <v>0</v>
      </c>
      <c r="M474">
        <v>0</v>
      </c>
      <c r="N474">
        <v>0</v>
      </c>
    </row>
    <row r="475" spans="1:14" x14ac:dyDescent="0.2">
      <c r="A475">
        <v>294671</v>
      </c>
      <c r="B475">
        <v>0</v>
      </c>
      <c r="C475">
        <v>60</v>
      </c>
      <c r="D475">
        <v>2238.65</v>
      </c>
      <c r="E475">
        <v>1077</v>
      </c>
      <c r="F475" t="str">
        <f t="shared" si="7"/>
        <v>Unique</v>
      </c>
      <c r="J475">
        <v>0</v>
      </c>
      <c r="K475">
        <v>0</v>
      </c>
      <c r="L475">
        <v>0</v>
      </c>
      <c r="M475">
        <v>0</v>
      </c>
      <c r="N475">
        <v>0</v>
      </c>
    </row>
    <row r="476" spans="1:14" x14ac:dyDescent="0.2">
      <c r="A476">
        <v>295791</v>
      </c>
      <c r="B476">
        <v>0</v>
      </c>
      <c r="C476">
        <v>38</v>
      </c>
      <c r="D476">
        <v>1521.46</v>
      </c>
      <c r="E476">
        <v>791</v>
      </c>
      <c r="F476" t="str">
        <f t="shared" si="7"/>
        <v>Duplicate</v>
      </c>
      <c r="J476">
        <v>0</v>
      </c>
      <c r="K476">
        <v>0</v>
      </c>
      <c r="L476">
        <v>0</v>
      </c>
      <c r="M476">
        <v>0</v>
      </c>
      <c r="N476">
        <v>0</v>
      </c>
    </row>
    <row r="477" spans="1:14" x14ac:dyDescent="0.2">
      <c r="A477">
        <v>295791</v>
      </c>
      <c r="B477">
        <v>1</v>
      </c>
      <c r="C477">
        <v>1</v>
      </c>
      <c r="D477">
        <v>278.58</v>
      </c>
      <c r="E477">
        <v>158</v>
      </c>
      <c r="F477" t="str">
        <f t="shared" si="7"/>
        <v>Duplicate</v>
      </c>
      <c r="J477">
        <v>0</v>
      </c>
      <c r="K477">
        <v>0</v>
      </c>
      <c r="L477">
        <v>0</v>
      </c>
      <c r="M477">
        <v>0</v>
      </c>
      <c r="N477">
        <v>0</v>
      </c>
    </row>
    <row r="478" spans="1:14" x14ac:dyDescent="0.2">
      <c r="A478">
        <v>296041</v>
      </c>
      <c r="B478">
        <v>0</v>
      </c>
      <c r="C478">
        <v>22</v>
      </c>
      <c r="D478">
        <v>168.38</v>
      </c>
      <c r="E478">
        <v>124</v>
      </c>
      <c r="F478" t="str">
        <f t="shared" si="7"/>
        <v>Unique</v>
      </c>
      <c r="J478">
        <v>0</v>
      </c>
      <c r="K478">
        <v>0</v>
      </c>
      <c r="L478">
        <v>0</v>
      </c>
      <c r="M478">
        <v>0</v>
      </c>
      <c r="N478">
        <v>0</v>
      </c>
    </row>
    <row r="479" spans="1:14" x14ac:dyDescent="0.2">
      <c r="A479">
        <v>296761</v>
      </c>
      <c r="B479">
        <v>0</v>
      </c>
      <c r="C479">
        <v>31</v>
      </c>
      <c r="D479">
        <v>868.53</v>
      </c>
      <c r="E479">
        <v>323</v>
      </c>
      <c r="F479" t="str">
        <f t="shared" si="7"/>
        <v>Unique</v>
      </c>
      <c r="J479">
        <v>0</v>
      </c>
      <c r="K479">
        <v>0</v>
      </c>
      <c r="L479">
        <v>0</v>
      </c>
      <c r="M479">
        <v>0</v>
      </c>
      <c r="N479">
        <v>0</v>
      </c>
    </row>
    <row r="480" spans="1:14" x14ac:dyDescent="0.2">
      <c r="A480">
        <v>297201</v>
      </c>
      <c r="B480">
        <v>0</v>
      </c>
      <c r="C480">
        <v>95</v>
      </c>
      <c r="D480">
        <v>2357.27</v>
      </c>
      <c r="E480">
        <v>1215</v>
      </c>
      <c r="F480" t="str">
        <f t="shared" si="7"/>
        <v>Unique</v>
      </c>
      <c r="J480">
        <v>0</v>
      </c>
      <c r="K480">
        <v>0</v>
      </c>
      <c r="L480">
        <v>0</v>
      </c>
      <c r="M480">
        <v>0</v>
      </c>
      <c r="N480">
        <v>0</v>
      </c>
    </row>
    <row r="481" spans="1:14" x14ac:dyDescent="0.2">
      <c r="A481">
        <v>297351</v>
      </c>
      <c r="B481">
        <v>0</v>
      </c>
      <c r="C481">
        <v>20</v>
      </c>
      <c r="D481">
        <v>1654.65</v>
      </c>
      <c r="E481">
        <v>1089</v>
      </c>
      <c r="F481" t="str">
        <f t="shared" si="7"/>
        <v>Unique</v>
      </c>
      <c r="J481">
        <v>0</v>
      </c>
      <c r="K481">
        <v>0</v>
      </c>
      <c r="L481">
        <v>0</v>
      </c>
      <c r="M481">
        <v>0</v>
      </c>
      <c r="N481">
        <v>0</v>
      </c>
    </row>
    <row r="482" spans="1:14" x14ac:dyDescent="0.2">
      <c r="A482">
        <v>297691</v>
      </c>
      <c r="B482">
        <v>0</v>
      </c>
      <c r="C482">
        <v>2</v>
      </c>
      <c r="D482">
        <v>13.71</v>
      </c>
      <c r="E482">
        <v>10</v>
      </c>
      <c r="F482" t="str">
        <f t="shared" si="7"/>
        <v>Unique</v>
      </c>
      <c r="J482">
        <v>0</v>
      </c>
      <c r="K482">
        <v>0</v>
      </c>
      <c r="L482">
        <v>0</v>
      </c>
      <c r="M482">
        <v>0</v>
      </c>
      <c r="N482">
        <v>0</v>
      </c>
    </row>
    <row r="483" spans="1:14" x14ac:dyDescent="0.2">
      <c r="A483">
        <v>298281</v>
      </c>
      <c r="B483">
        <v>0</v>
      </c>
      <c r="C483">
        <v>60</v>
      </c>
      <c r="D483">
        <v>790.3</v>
      </c>
      <c r="E483">
        <v>766</v>
      </c>
      <c r="F483" t="str">
        <f t="shared" si="7"/>
        <v>Unique</v>
      </c>
      <c r="J483">
        <v>0</v>
      </c>
      <c r="K483">
        <v>0</v>
      </c>
      <c r="L483">
        <v>0</v>
      </c>
      <c r="M483">
        <v>0</v>
      </c>
      <c r="N483">
        <v>0</v>
      </c>
    </row>
    <row r="484" spans="1:14" x14ac:dyDescent="0.2">
      <c r="A484">
        <v>298471</v>
      </c>
      <c r="B484">
        <v>0</v>
      </c>
      <c r="C484">
        <v>9</v>
      </c>
      <c r="D484">
        <v>186.45</v>
      </c>
      <c r="E484">
        <v>69</v>
      </c>
      <c r="F484" t="str">
        <f t="shared" si="7"/>
        <v>Unique</v>
      </c>
      <c r="J484">
        <v>0</v>
      </c>
      <c r="K484">
        <v>0</v>
      </c>
      <c r="L484">
        <v>0</v>
      </c>
      <c r="M484">
        <v>0</v>
      </c>
      <c r="N484">
        <v>0</v>
      </c>
    </row>
    <row r="485" spans="1:14" x14ac:dyDescent="0.2">
      <c r="A485">
        <v>299101</v>
      </c>
      <c r="B485">
        <v>0</v>
      </c>
      <c r="C485">
        <v>8</v>
      </c>
      <c r="D485">
        <v>278.35000000000002</v>
      </c>
      <c r="E485">
        <v>146</v>
      </c>
      <c r="F485" t="str">
        <f t="shared" si="7"/>
        <v>Unique</v>
      </c>
      <c r="J485">
        <v>0</v>
      </c>
      <c r="K485">
        <v>0</v>
      </c>
      <c r="L485">
        <v>0</v>
      </c>
      <c r="M485">
        <v>0</v>
      </c>
      <c r="N485">
        <v>0</v>
      </c>
    </row>
    <row r="486" spans="1:14" x14ac:dyDescent="0.2">
      <c r="A486">
        <v>301791</v>
      </c>
      <c r="B486">
        <v>0</v>
      </c>
      <c r="C486">
        <v>42</v>
      </c>
      <c r="D486">
        <v>1257.29</v>
      </c>
      <c r="E486">
        <v>947</v>
      </c>
      <c r="F486" t="str">
        <f t="shared" si="7"/>
        <v>Unique</v>
      </c>
      <c r="J486">
        <v>0</v>
      </c>
      <c r="K486">
        <v>0</v>
      </c>
      <c r="L486">
        <v>0</v>
      </c>
      <c r="M486">
        <v>0</v>
      </c>
      <c r="N486">
        <v>0</v>
      </c>
    </row>
    <row r="487" spans="1:14" x14ac:dyDescent="0.2">
      <c r="A487">
        <v>301981</v>
      </c>
      <c r="B487">
        <v>0</v>
      </c>
      <c r="C487">
        <v>90</v>
      </c>
      <c r="D487">
        <v>530.76</v>
      </c>
      <c r="E487">
        <v>515</v>
      </c>
      <c r="F487" t="str">
        <f t="shared" si="7"/>
        <v>Unique</v>
      </c>
      <c r="J487">
        <v>0</v>
      </c>
      <c r="K487">
        <v>0</v>
      </c>
      <c r="L487">
        <v>0</v>
      </c>
      <c r="M487">
        <v>0</v>
      </c>
      <c r="N487">
        <v>0</v>
      </c>
    </row>
    <row r="488" spans="1:14" x14ac:dyDescent="0.2">
      <c r="A488">
        <v>302421</v>
      </c>
      <c r="B488">
        <v>0</v>
      </c>
      <c r="C488">
        <v>27</v>
      </c>
      <c r="D488">
        <v>1568.5</v>
      </c>
      <c r="E488">
        <v>898</v>
      </c>
      <c r="F488" t="str">
        <f t="shared" si="7"/>
        <v>Unique</v>
      </c>
      <c r="J488">
        <v>0</v>
      </c>
      <c r="K488">
        <v>0</v>
      </c>
      <c r="L488">
        <v>0</v>
      </c>
      <c r="M488">
        <v>0</v>
      </c>
      <c r="N488">
        <v>0</v>
      </c>
    </row>
    <row r="489" spans="1:14" x14ac:dyDescent="0.2">
      <c r="A489">
        <v>302801</v>
      </c>
      <c r="B489">
        <v>0</v>
      </c>
      <c r="C489">
        <v>8</v>
      </c>
      <c r="D489">
        <v>331.96</v>
      </c>
      <c r="E489">
        <v>167</v>
      </c>
      <c r="F489" t="str">
        <f t="shared" si="7"/>
        <v>Unique</v>
      </c>
      <c r="J489">
        <v>0</v>
      </c>
      <c r="K489">
        <v>0</v>
      </c>
      <c r="L489">
        <v>0</v>
      </c>
      <c r="M489">
        <v>0</v>
      </c>
      <c r="N489">
        <v>0</v>
      </c>
    </row>
    <row r="490" spans="1:14" x14ac:dyDescent="0.2">
      <c r="A490">
        <v>303011</v>
      </c>
      <c r="B490">
        <v>0</v>
      </c>
      <c r="C490">
        <v>64</v>
      </c>
      <c r="D490">
        <v>1988.18</v>
      </c>
      <c r="E490">
        <v>1028</v>
      </c>
      <c r="F490" t="str">
        <f t="shared" si="7"/>
        <v>Duplicate</v>
      </c>
      <c r="J490">
        <v>0</v>
      </c>
      <c r="K490">
        <v>0</v>
      </c>
      <c r="L490">
        <v>0</v>
      </c>
      <c r="M490">
        <v>0</v>
      </c>
      <c r="N490">
        <v>0</v>
      </c>
    </row>
    <row r="491" spans="1:14" x14ac:dyDescent="0.2">
      <c r="A491">
        <v>303011</v>
      </c>
      <c r="B491">
        <v>1</v>
      </c>
      <c r="C491">
        <v>9</v>
      </c>
      <c r="D491">
        <v>660.71</v>
      </c>
      <c r="E491">
        <v>527</v>
      </c>
      <c r="F491" t="str">
        <f t="shared" si="7"/>
        <v>Duplicate</v>
      </c>
      <c r="J491">
        <v>0</v>
      </c>
      <c r="K491">
        <v>0</v>
      </c>
      <c r="L491">
        <v>0</v>
      </c>
      <c r="M491">
        <v>0</v>
      </c>
      <c r="N491">
        <v>0</v>
      </c>
    </row>
    <row r="492" spans="1:14" x14ac:dyDescent="0.2">
      <c r="A492">
        <v>305591</v>
      </c>
      <c r="B492">
        <v>0</v>
      </c>
      <c r="C492">
        <v>60</v>
      </c>
      <c r="D492">
        <v>3899</v>
      </c>
      <c r="E492">
        <v>2268</v>
      </c>
      <c r="F492" t="str">
        <f t="shared" si="7"/>
        <v>Unique</v>
      </c>
      <c r="J492">
        <v>0</v>
      </c>
      <c r="K492">
        <v>0</v>
      </c>
      <c r="L492">
        <v>0</v>
      </c>
      <c r="M492">
        <v>0</v>
      </c>
      <c r="N492">
        <v>0</v>
      </c>
    </row>
    <row r="493" spans="1:14" x14ac:dyDescent="0.2">
      <c r="A493">
        <v>305631</v>
      </c>
      <c r="B493">
        <v>0</v>
      </c>
      <c r="C493">
        <v>71</v>
      </c>
      <c r="D493">
        <v>1765.23</v>
      </c>
      <c r="E493">
        <v>1385</v>
      </c>
      <c r="F493" t="str">
        <f t="shared" si="7"/>
        <v>Unique</v>
      </c>
      <c r="J493">
        <v>0</v>
      </c>
      <c r="K493">
        <v>0</v>
      </c>
      <c r="L493">
        <v>0</v>
      </c>
      <c r="M493">
        <v>0</v>
      </c>
      <c r="N493">
        <v>0</v>
      </c>
    </row>
    <row r="494" spans="1:14" x14ac:dyDescent="0.2">
      <c r="A494">
        <v>305781</v>
      </c>
      <c r="B494">
        <v>0</v>
      </c>
      <c r="C494">
        <v>2</v>
      </c>
      <c r="D494">
        <v>65.78</v>
      </c>
      <c r="E494">
        <v>46</v>
      </c>
      <c r="F494" t="str">
        <f t="shared" si="7"/>
        <v>Unique</v>
      </c>
      <c r="J494">
        <v>0</v>
      </c>
      <c r="K494">
        <v>0</v>
      </c>
      <c r="L494">
        <v>0</v>
      </c>
      <c r="M494">
        <v>0</v>
      </c>
      <c r="N494">
        <v>0</v>
      </c>
    </row>
    <row r="495" spans="1:14" x14ac:dyDescent="0.2">
      <c r="A495">
        <v>305821</v>
      </c>
      <c r="B495">
        <v>0</v>
      </c>
      <c r="C495">
        <v>21</v>
      </c>
      <c r="D495">
        <v>395.88</v>
      </c>
      <c r="E495">
        <v>92</v>
      </c>
      <c r="F495" t="str">
        <f t="shared" si="7"/>
        <v>Unique</v>
      </c>
      <c r="J495">
        <v>0</v>
      </c>
      <c r="K495">
        <v>0</v>
      </c>
      <c r="L495">
        <v>0</v>
      </c>
      <c r="M495">
        <v>0</v>
      </c>
      <c r="N495">
        <v>0</v>
      </c>
    </row>
    <row r="496" spans="1:14" x14ac:dyDescent="0.2">
      <c r="A496">
        <v>306561</v>
      </c>
      <c r="B496">
        <v>0</v>
      </c>
      <c r="C496">
        <v>33</v>
      </c>
      <c r="D496">
        <v>995.68</v>
      </c>
      <c r="E496">
        <v>549</v>
      </c>
      <c r="F496" t="str">
        <f t="shared" si="7"/>
        <v>Unique</v>
      </c>
      <c r="J496">
        <v>0</v>
      </c>
      <c r="K496">
        <v>0</v>
      </c>
      <c r="L496">
        <v>0</v>
      </c>
      <c r="M496">
        <v>0</v>
      </c>
      <c r="N496">
        <v>0</v>
      </c>
    </row>
    <row r="497" spans="1:14" x14ac:dyDescent="0.2">
      <c r="A497">
        <v>307911</v>
      </c>
      <c r="B497">
        <v>0</v>
      </c>
      <c r="C497">
        <v>2</v>
      </c>
      <c r="D497">
        <v>124.26</v>
      </c>
      <c r="E497">
        <v>81</v>
      </c>
      <c r="F497" t="str">
        <f t="shared" si="7"/>
        <v>Unique</v>
      </c>
      <c r="J497">
        <v>0</v>
      </c>
      <c r="K497">
        <v>0</v>
      </c>
      <c r="L497">
        <v>0</v>
      </c>
      <c r="M497">
        <v>0</v>
      </c>
      <c r="N497">
        <v>0</v>
      </c>
    </row>
    <row r="498" spans="1:14" x14ac:dyDescent="0.2">
      <c r="A498">
        <v>309621</v>
      </c>
      <c r="B498">
        <v>0</v>
      </c>
      <c r="C498">
        <v>12</v>
      </c>
      <c r="D498">
        <v>72.040000000000006</v>
      </c>
      <c r="E498">
        <v>48</v>
      </c>
      <c r="F498" t="str">
        <f t="shared" si="7"/>
        <v>Unique</v>
      </c>
      <c r="J498">
        <v>0</v>
      </c>
      <c r="K498">
        <v>0</v>
      </c>
      <c r="L498">
        <v>0</v>
      </c>
      <c r="M498">
        <v>0</v>
      </c>
      <c r="N498">
        <v>0</v>
      </c>
    </row>
    <row r="499" spans="1:14" x14ac:dyDescent="0.2">
      <c r="A499">
        <v>310941</v>
      </c>
      <c r="B499">
        <v>0</v>
      </c>
      <c r="C499">
        <v>2</v>
      </c>
      <c r="D499">
        <v>9.23</v>
      </c>
      <c r="E499">
        <v>11</v>
      </c>
      <c r="F499" t="str">
        <f t="shared" si="7"/>
        <v>Unique</v>
      </c>
      <c r="J499">
        <v>0</v>
      </c>
      <c r="K499">
        <v>0</v>
      </c>
      <c r="L499">
        <v>0</v>
      </c>
      <c r="M499">
        <v>0</v>
      </c>
      <c r="N499">
        <v>0</v>
      </c>
    </row>
    <row r="500" spans="1:14" x14ac:dyDescent="0.2">
      <c r="A500">
        <v>311341</v>
      </c>
      <c r="B500">
        <v>0</v>
      </c>
      <c r="C500">
        <v>3</v>
      </c>
      <c r="D500">
        <v>23.81</v>
      </c>
      <c r="E500">
        <v>18</v>
      </c>
      <c r="F500" t="str">
        <f t="shared" si="7"/>
        <v>Unique</v>
      </c>
      <c r="J500">
        <v>0</v>
      </c>
      <c r="K500">
        <v>0</v>
      </c>
      <c r="L500">
        <v>0</v>
      </c>
      <c r="M500">
        <v>0</v>
      </c>
      <c r="N500">
        <v>0</v>
      </c>
    </row>
    <row r="501" spans="1:14" x14ac:dyDescent="0.2">
      <c r="A501">
        <v>311531</v>
      </c>
      <c r="B501">
        <v>0</v>
      </c>
      <c r="C501">
        <v>3</v>
      </c>
      <c r="D501">
        <v>162.82</v>
      </c>
      <c r="E501">
        <v>95</v>
      </c>
      <c r="F501" t="str">
        <f t="shared" si="7"/>
        <v>Duplicate</v>
      </c>
      <c r="J501">
        <v>0</v>
      </c>
      <c r="K501">
        <v>0</v>
      </c>
      <c r="L501">
        <v>0</v>
      </c>
      <c r="M501">
        <v>0</v>
      </c>
      <c r="N501">
        <v>0</v>
      </c>
    </row>
    <row r="502" spans="1:14" x14ac:dyDescent="0.2">
      <c r="A502">
        <v>311531</v>
      </c>
      <c r="B502">
        <v>1</v>
      </c>
      <c r="C502">
        <v>25</v>
      </c>
      <c r="D502">
        <v>3470.01</v>
      </c>
      <c r="E502">
        <v>1748</v>
      </c>
      <c r="F502" t="str">
        <f t="shared" si="7"/>
        <v>Duplicate</v>
      </c>
      <c r="J502">
        <v>0</v>
      </c>
      <c r="K502">
        <v>0</v>
      </c>
      <c r="L502">
        <v>0</v>
      </c>
      <c r="M502">
        <v>0</v>
      </c>
      <c r="N502">
        <v>0</v>
      </c>
    </row>
    <row r="503" spans="1:14" x14ac:dyDescent="0.2">
      <c r="A503">
        <v>311911</v>
      </c>
      <c r="B503">
        <v>0</v>
      </c>
      <c r="C503">
        <v>50</v>
      </c>
      <c r="D503">
        <v>2355.83</v>
      </c>
      <c r="E503">
        <v>1377</v>
      </c>
      <c r="F503" t="str">
        <f t="shared" si="7"/>
        <v>Duplicate</v>
      </c>
      <c r="J503">
        <v>0</v>
      </c>
      <c r="K503">
        <v>0</v>
      </c>
      <c r="L503">
        <v>0</v>
      </c>
      <c r="M503">
        <v>0</v>
      </c>
      <c r="N503">
        <v>0</v>
      </c>
    </row>
    <row r="504" spans="1:14" x14ac:dyDescent="0.2">
      <c r="A504">
        <v>311911</v>
      </c>
      <c r="B504">
        <v>1</v>
      </c>
      <c r="C504">
        <v>9</v>
      </c>
      <c r="D504">
        <v>1074.28</v>
      </c>
      <c r="E504">
        <v>676</v>
      </c>
      <c r="F504" t="str">
        <f t="shared" si="7"/>
        <v>Duplicate</v>
      </c>
      <c r="J504">
        <v>0</v>
      </c>
      <c r="K504">
        <v>0</v>
      </c>
      <c r="L504">
        <v>0</v>
      </c>
      <c r="M504">
        <v>0</v>
      </c>
      <c r="N504">
        <v>0</v>
      </c>
    </row>
    <row r="505" spans="1:14" x14ac:dyDescent="0.2">
      <c r="A505">
        <v>312991</v>
      </c>
      <c r="B505">
        <v>0</v>
      </c>
      <c r="C505">
        <v>39</v>
      </c>
      <c r="D505">
        <v>174.65</v>
      </c>
      <c r="E505">
        <v>120</v>
      </c>
      <c r="F505" t="str">
        <f t="shared" si="7"/>
        <v>Unique</v>
      </c>
      <c r="J505">
        <v>0</v>
      </c>
      <c r="K505">
        <v>0</v>
      </c>
      <c r="L505">
        <v>0</v>
      </c>
      <c r="M505">
        <v>0</v>
      </c>
      <c r="N505">
        <v>0</v>
      </c>
    </row>
    <row r="506" spans="1:14" x14ac:dyDescent="0.2">
      <c r="A506">
        <v>315671</v>
      </c>
      <c r="B506">
        <v>0</v>
      </c>
      <c r="C506">
        <v>6</v>
      </c>
      <c r="D506">
        <v>238.99</v>
      </c>
      <c r="E506">
        <v>8</v>
      </c>
      <c r="F506" t="str">
        <f t="shared" si="7"/>
        <v>Unique</v>
      </c>
      <c r="J506">
        <v>0</v>
      </c>
      <c r="K506">
        <v>0</v>
      </c>
      <c r="L506">
        <v>0</v>
      </c>
      <c r="M506">
        <v>0</v>
      </c>
      <c r="N506">
        <v>0</v>
      </c>
    </row>
    <row r="507" spans="1:14" x14ac:dyDescent="0.2">
      <c r="A507">
        <v>315711</v>
      </c>
      <c r="B507">
        <v>0</v>
      </c>
      <c r="C507">
        <v>13</v>
      </c>
      <c r="D507">
        <v>549.44000000000005</v>
      </c>
      <c r="E507">
        <v>154</v>
      </c>
      <c r="F507" t="str">
        <f t="shared" si="7"/>
        <v>Unique</v>
      </c>
      <c r="J507">
        <v>0</v>
      </c>
      <c r="K507">
        <v>0</v>
      </c>
      <c r="L507">
        <v>0</v>
      </c>
      <c r="M507">
        <v>0</v>
      </c>
      <c r="N507">
        <v>0</v>
      </c>
    </row>
    <row r="508" spans="1:14" x14ac:dyDescent="0.2">
      <c r="A508">
        <v>315861</v>
      </c>
      <c r="B508">
        <v>0</v>
      </c>
      <c r="C508">
        <v>58</v>
      </c>
      <c r="D508">
        <v>2324.25</v>
      </c>
      <c r="E508">
        <v>653</v>
      </c>
      <c r="F508" t="str">
        <f t="shared" si="7"/>
        <v>Unique</v>
      </c>
      <c r="J508">
        <v>0</v>
      </c>
      <c r="K508">
        <v>0</v>
      </c>
      <c r="L508">
        <v>0</v>
      </c>
      <c r="M508">
        <v>0</v>
      </c>
      <c r="N508">
        <v>0</v>
      </c>
    </row>
    <row r="509" spans="1:14" x14ac:dyDescent="0.2">
      <c r="A509">
        <v>315901</v>
      </c>
      <c r="B509">
        <v>0</v>
      </c>
      <c r="C509">
        <v>27</v>
      </c>
      <c r="D509">
        <v>730.1</v>
      </c>
      <c r="E509">
        <v>728</v>
      </c>
      <c r="F509" t="str">
        <f t="shared" si="7"/>
        <v>Unique</v>
      </c>
      <c r="J509">
        <v>0</v>
      </c>
      <c r="K509">
        <v>0</v>
      </c>
      <c r="L509">
        <v>0</v>
      </c>
      <c r="M509">
        <v>0</v>
      </c>
      <c r="N509">
        <v>0</v>
      </c>
    </row>
    <row r="510" spans="1:14" x14ac:dyDescent="0.2">
      <c r="A510">
        <v>316071</v>
      </c>
      <c r="B510">
        <v>0</v>
      </c>
      <c r="C510">
        <v>3</v>
      </c>
      <c r="D510">
        <v>9.9499999999999993</v>
      </c>
      <c r="E510">
        <v>9</v>
      </c>
      <c r="F510" t="str">
        <f t="shared" si="7"/>
        <v>Unique</v>
      </c>
      <c r="J510">
        <v>0</v>
      </c>
      <c r="K510">
        <v>0</v>
      </c>
      <c r="L510">
        <v>0</v>
      </c>
      <c r="M510">
        <v>0</v>
      </c>
      <c r="N510">
        <v>0</v>
      </c>
    </row>
    <row r="511" spans="1:14" x14ac:dyDescent="0.2">
      <c r="A511">
        <v>316261</v>
      </c>
      <c r="B511">
        <v>0</v>
      </c>
      <c r="C511">
        <v>88</v>
      </c>
      <c r="D511">
        <v>3914.76</v>
      </c>
      <c r="E511">
        <v>1078</v>
      </c>
      <c r="F511" t="str">
        <f t="shared" si="7"/>
        <v>Unique</v>
      </c>
      <c r="J511">
        <v>0</v>
      </c>
      <c r="K511">
        <v>0</v>
      </c>
      <c r="L511">
        <v>0</v>
      </c>
      <c r="M511">
        <v>0</v>
      </c>
      <c r="N511">
        <v>0</v>
      </c>
    </row>
    <row r="512" spans="1:14" x14ac:dyDescent="0.2">
      <c r="A512">
        <v>316641</v>
      </c>
      <c r="B512">
        <v>0</v>
      </c>
      <c r="C512">
        <v>82</v>
      </c>
      <c r="D512">
        <v>1613.38</v>
      </c>
      <c r="E512">
        <v>869</v>
      </c>
      <c r="F512" t="str">
        <f t="shared" si="7"/>
        <v>Unique</v>
      </c>
      <c r="J512">
        <v>0</v>
      </c>
      <c r="K512">
        <v>0</v>
      </c>
      <c r="L512">
        <v>0</v>
      </c>
      <c r="M512">
        <v>0</v>
      </c>
      <c r="N512">
        <v>0</v>
      </c>
    </row>
    <row r="513" spans="1:14" x14ac:dyDescent="0.2">
      <c r="A513">
        <v>316791</v>
      </c>
      <c r="B513">
        <v>0</v>
      </c>
      <c r="C513">
        <v>9</v>
      </c>
      <c r="D513">
        <v>324.58</v>
      </c>
      <c r="E513">
        <v>220</v>
      </c>
      <c r="F513" t="str">
        <f t="shared" si="7"/>
        <v>Unique</v>
      </c>
      <c r="J513">
        <v>0</v>
      </c>
      <c r="K513">
        <v>0</v>
      </c>
      <c r="L513">
        <v>0</v>
      </c>
      <c r="M513">
        <v>0</v>
      </c>
      <c r="N513">
        <v>0</v>
      </c>
    </row>
    <row r="514" spans="1:14" x14ac:dyDescent="0.2">
      <c r="A514">
        <v>316981</v>
      </c>
      <c r="B514">
        <v>0</v>
      </c>
      <c r="C514">
        <v>41</v>
      </c>
      <c r="D514">
        <v>1311.69</v>
      </c>
      <c r="E514">
        <v>836</v>
      </c>
      <c r="F514" t="str">
        <f t="shared" si="7"/>
        <v>Unique</v>
      </c>
      <c r="J514">
        <v>0</v>
      </c>
      <c r="K514">
        <v>0</v>
      </c>
      <c r="L514">
        <v>0</v>
      </c>
      <c r="M514">
        <v>0</v>
      </c>
      <c r="N514">
        <v>0</v>
      </c>
    </row>
    <row r="515" spans="1:14" x14ac:dyDescent="0.2">
      <c r="A515">
        <v>318731</v>
      </c>
      <c r="B515">
        <v>0</v>
      </c>
      <c r="C515">
        <v>38</v>
      </c>
      <c r="D515">
        <v>1073.52</v>
      </c>
      <c r="E515">
        <v>662</v>
      </c>
      <c r="F515" t="str">
        <f t="shared" ref="F515:F578" si="8">IF(COUNTIF($A$2:$A$6001, $A515)&gt;1, "Duplicate", "Unique")</f>
        <v>Unique</v>
      </c>
      <c r="J515">
        <v>0</v>
      </c>
      <c r="K515">
        <v>0</v>
      </c>
      <c r="L515">
        <v>0</v>
      </c>
      <c r="M515">
        <v>0</v>
      </c>
      <c r="N515">
        <v>0</v>
      </c>
    </row>
    <row r="516" spans="1:14" x14ac:dyDescent="0.2">
      <c r="A516">
        <v>320981</v>
      </c>
      <c r="B516">
        <v>0</v>
      </c>
      <c r="C516">
        <v>17</v>
      </c>
      <c r="D516">
        <v>198.58</v>
      </c>
      <c r="E516">
        <v>170</v>
      </c>
      <c r="F516" t="str">
        <f t="shared" si="8"/>
        <v>Unique</v>
      </c>
      <c r="J516">
        <v>0</v>
      </c>
      <c r="K516">
        <v>0</v>
      </c>
      <c r="L516">
        <v>0</v>
      </c>
      <c r="M516">
        <v>0</v>
      </c>
      <c r="N516">
        <v>0</v>
      </c>
    </row>
    <row r="517" spans="1:14" x14ac:dyDescent="0.2">
      <c r="A517">
        <v>321231</v>
      </c>
      <c r="B517">
        <v>0</v>
      </c>
      <c r="C517">
        <v>77</v>
      </c>
      <c r="D517">
        <v>2093.0500000000002</v>
      </c>
      <c r="E517">
        <v>1345</v>
      </c>
      <c r="F517" t="str">
        <f t="shared" si="8"/>
        <v>Unique</v>
      </c>
      <c r="J517">
        <v>0</v>
      </c>
      <c r="K517">
        <v>0</v>
      </c>
      <c r="L517">
        <v>0</v>
      </c>
      <c r="M517">
        <v>0</v>
      </c>
      <c r="N517">
        <v>0</v>
      </c>
    </row>
    <row r="518" spans="1:14" x14ac:dyDescent="0.2">
      <c r="A518">
        <v>322351</v>
      </c>
      <c r="B518">
        <v>0</v>
      </c>
      <c r="C518">
        <v>5</v>
      </c>
      <c r="D518">
        <v>47.97</v>
      </c>
      <c r="E518">
        <v>29</v>
      </c>
      <c r="F518" t="str">
        <f t="shared" si="8"/>
        <v>Unique</v>
      </c>
      <c r="J518">
        <v>0</v>
      </c>
      <c r="K518">
        <v>0</v>
      </c>
      <c r="L518">
        <v>0</v>
      </c>
      <c r="M518">
        <v>0</v>
      </c>
      <c r="N518">
        <v>0</v>
      </c>
    </row>
    <row r="519" spans="1:14" x14ac:dyDescent="0.2">
      <c r="A519">
        <v>322541</v>
      </c>
      <c r="B519">
        <v>0</v>
      </c>
      <c r="C519">
        <v>9</v>
      </c>
      <c r="D519">
        <v>109.11</v>
      </c>
      <c r="E519">
        <v>38</v>
      </c>
      <c r="F519" t="str">
        <f t="shared" si="8"/>
        <v>Unique</v>
      </c>
      <c r="J519">
        <v>0</v>
      </c>
      <c r="K519">
        <v>0</v>
      </c>
      <c r="L519">
        <v>0</v>
      </c>
      <c r="M519">
        <v>0</v>
      </c>
      <c r="N519">
        <v>0</v>
      </c>
    </row>
    <row r="520" spans="1:14" x14ac:dyDescent="0.2">
      <c r="A520">
        <v>323091</v>
      </c>
      <c r="B520">
        <v>0</v>
      </c>
      <c r="C520">
        <v>20</v>
      </c>
      <c r="D520">
        <v>583.71</v>
      </c>
      <c r="E520">
        <v>566</v>
      </c>
      <c r="F520" t="str">
        <f t="shared" si="8"/>
        <v>Unique</v>
      </c>
      <c r="J520">
        <v>0</v>
      </c>
      <c r="K520">
        <v>0</v>
      </c>
      <c r="L520">
        <v>0</v>
      </c>
      <c r="M520">
        <v>0</v>
      </c>
      <c r="N520">
        <v>0</v>
      </c>
    </row>
    <row r="521" spans="1:14" x14ac:dyDescent="0.2">
      <c r="A521">
        <v>324591</v>
      </c>
      <c r="B521">
        <v>0</v>
      </c>
      <c r="C521">
        <v>29</v>
      </c>
      <c r="D521">
        <v>2368.77</v>
      </c>
      <c r="E521">
        <v>1378</v>
      </c>
      <c r="F521" t="str">
        <f t="shared" si="8"/>
        <v>Duplicate</v>
      </c>
      <c r="J521">
        <v>0</v>
      </c>
      <c r="K521">
        <v>0</v>
      </c>
      <c r="L521">
        <v>0</v>
      </c>
      <c r="M521">
        <v>0</v>
      </c>
      <c r="N521">
        <v>0</v>
      </c>
    </row>
    <row r="522" spans="1:14" x14ac:dyDescent="0.2">
      <c r="A522">
        <v>324591</v>
      </c>
      <c r="B522">
        <v>1</v>
      </c>
      <c r="C522">
        <v>14</v>
      </c>
      <c r="D522">
        <v>2526.94</v>
      </c>
      <c r="E522">
        <v>1435</v>
      </c>
      <c r="F522" t="str">
        <f t="shared" si="8"/>
        <v>Duplicate</v>
      </c>
      <c r="J522">
        <v>0</v>
      </c>
      <c r="K522">
        <v>0</v>
      </c>
      <c r="L522">
        <v>0</v>
      </c>
      <c r="M522">
        <v>0</v>
      </c>
      <c r="N522">
        <v>0</v>
      </c>
    </row>
    <row r="523" spans="1:14" x14ac:dyDescent="0.2">
      <c r="A523">
        <v>326151</v>
      </c>
      <c r="B523">
        <v>0</v>
      </c>
      <c r="C523">
        <v>9</v>
      </c>
      <c r="D523">
        <v>121.43</v>
      </c>
      <c r="E523">
        <v>68</v>
      </c>
      <c r="F523" t="str">
        <f t="shared" si="8"/>
        <v>Unique</v>
      </c>
      <c r="J523">
        <v>0</v>
      </c>
      <c r="K523">
        <v>0</v>
      </c>
      <c r="L523">
        <v>0</v>
      </c>
      <c r="M523">
        <v>0</v>
      </c>
      <c r="N523">
        <v>0</v>
      </c>
    </row>
    <row r="524" spans="1:14" x14ac:dyDescent="0.2">
      <c r="A524">
        <v>326491</v>
      </c>
      <c r="B524">
        <v>0</v>
      </c>
      <c r="C524">
        <v>13</v>
      </c>
      <c r="D524">
        <v>155.35</v>
      </c>
      <c r="E524">
        <v>100</v>
      </c>
      <c r="F524" t="str">
        <f t="shared" si="8"/>
        <v>Unique</v>
      </c>
      <c r="J524">
        <v>0</v>
      </c>
      <c r="K524">
        <v>0</v>
      </c>
      <c r="L524">
        <v>0</v>
      </c>
      <c r="M524">
        <v>0</v>
      </c>
      <c r="N524">
        <v>0</v>
      </c>
    </row>
    <row r="525" spans="1:14" x14ac:dyDescent="0.2">
      <c r="A525">
        <v>326911</v>
      </c>
      <c r="B525">
        <v>0</v>
      </c>
      <c r="C525">
        <v>3</v>
      </c>
      <c r="D525">
        <v>78.540000000000006</v>
      </c>
      <c r="E525">
        <v>38</v>
      </c>
      <c r="F525" t="str">
        <f t="shared" si="8"/>
        <v>Unique</v>
      </c>
      <c r="J525">
        <v>0</v>
      </c>
      <c r="K525">
        <v>0</v>
      </c>
      <c r="L525">
        <v>0</v>
      </c>
      <c r="M525">
        <v>0</v>
      </c>
      <c r="N525">
        <v>0</v>
      </c>
    </row>
    <row r="526" spans="1:14" x14ac:dyDescent="0.2">
      <c r="A526">
        <v>327081</v>
      </c>
      <c r="B526">
        <v>0</v>
      </c>
      <c r="C526">
        <v>27</v>
      </c>
      <c r="D526">
        <v>1631.74</v>
      </c>
      <c r="E526">
        <v>948</v>
      </c>
      <c r="F526" t="str">
        <f t="shared" si="8"/>
        <v>Unique</v>
      </c>
      <c r="J526">
        <v>0</v>
      </c>
      <c r="K526">
        <v>0</v>
      </c>
      <c r="L526">
        <v>0</v>
      </c>
      <c r="M526">
        <v>0</v>
      </c>
      <c r="N526">
        <v>0</v>
      </c>
    </row>
    <row r="527" spans="1:14" x14ac:dyDescent="0.2">
      <c r="A527">
        <v>327271</v>
      </c>
      <c r="B527">
        <v>0</v>
      </c>
      <c r="C527">
        <v>158</v>
      </c>
      <c r="D527">
        <v>978.99</v>
      </c>
      <c r="E527">
        <v>522</v>
      </c>
      <c r="F527" t="str">
        <f t="shared" si="8"/>
        <v>Unique</v>
      </c>
      <c r="J527">
        <v>0</v>
      </c>
      <c r="K527">
        <v>0</v>
      </c>
      <c r="L527">
        <v>0</v>
      </c>
      <c r="M527">
        <v>0</v>
      </c>
      <c r="N527">
        <v>0</v>
      </c>
    </row>
    <row r="528" spans="1:14" x14ac:dyDescent="0.2">
      <c r="A528">
        <v>327501</v>
      </c>
      <c r="B528">
        <v>0</v>
      </c>
      <c r="C528">
        <v>71</v>
      </c>
      <c r="D528">
        <v>3339.3</v>
      </c>
      <c r="E528">
        <v>925</v>
      </c>
      <c r="F528" t="str">
        <f t="shared" si="8"/>
        <v>Unique</v>
      </c>
      <c r="J528">
        <v>0</v>
      </c>
      <c r="K528">
        <v>0</v>
      </c>
      <c r="L528">
        <v>0</v>
      </c>
      <c r="M528">
        <v>0</v>
      </c>
      <c r="N528">
        <v>0</v>
      </c>
    </row>
    <row r="529" spans="1:14" x14ac:dyDescent="0.2">
      <c r="A529">
        <v>327841</v>
      </c>
      <c r="B529">
        <v>0</v>
      </c>
      <c r="C529">
        <v>20</v>
      </c>
      <c r="D529">
        <v>228.79</v>
      </c>
      <c r="E529">
        <v>97</v>
      </c>
      <c r="F529" t="str">
        <f t="shared" si="8"/>
        <v>Unique</v>
      </c>
      <c r="J529">
        <v>0</v>
      </c>
      <c r="K529">
        <v>0</v>
      </c>
      <c r="L529">
        <v>0</v>
      </c>
      <c r="M529">
        <v>0</v>
      </c>
      <c r="N529">
        <v>0</v>
      </c>
    </row>
    <row r="530" spans="1:14" x14ac:dyDescent="0.2">
      <c r="A530">
        <v>328961</v>
      </c>
      <c r="B530">
        <v>0</v>
      </c>
      <c r="C530">
        <v>76</v>
      </c>
      <c r="D530">
        <v>1078.44</v>
      </c>
      <c r="E530">
        <v>863</v>
      </c>
      <c r="F530" t="str">
        <f t="shared" si="8"/>
        <v>Unique</v>
      </c>
      <c r="J530">
        <v>0</v>
      </c>
      <c r="K530">
        <v>0</v>
      </c>
      <c r="L530">
        <v>0</v>
      </c>
      <c r="M530">
        <v>0</v>
      </c>
      <c r="N530">
        <v>0</v>
      </c>
    </row>
    <row r="531" spans="1:14" x14ac:dyDescent="0.2">
      <c r="A531">
        <v>329021</v>
      </c>
      <c r="B531">
        <v>0</v>
      </c>
      <c r="C531">
        <v>52</v>
      </c>
      <c r="D531">
        <v>1781.18</v>
      </c>
      <c r="E531">
        <v>968</v>
      </c>
      <c r="F531" t="str">
        <f t="shared" si="8"/>
        <v>Unique</v>
      </c>
      <c r="J531">
        <v>0</v>
      </c>
      <c r="K531">
        <v>0</v>
      </c>
      <c r="L531">
        <v>0</v>
      </c>
      <c r="M531">
        <v>0</v>
      </c>
      <c r="N531">
        <v>0</v>
      </c>
    </row>
    <row r="532" spans="1:14" x14ac:dyDescent="0.2">
      <c r="A532">
        <v>330001</v>
      </c>
      <c r="B532">
        <v>0</v>
      </c>
      <c r="C532">
        <v>46</v>
      </c>
      <c r="D532">
        <v>562.74</v>
      </c>
      <c r="E532">
        <v>354</v>
      </c>
      <c r="F532" t="str">
        <f t="shared" si="8"/>
        <v>Unique</v>
      </c>
      <c r="J532">
        <v>0</v>
      </c>
      <c r="K532">
        <v>0</v>
      </c>
      <c r="L532">
        <v>0</v>
      </c>
      <c r="M532">
        <v>0</v>
      </c>
      <c r="N532">
        <v>0</v>
      </c>
    </row>
    <row r="533" spans="1:14" x14ac:dyDescent="0.2">
      <c r="A533">
        <v>331081</v>
      </c>
      <c r="B533">
        <v>0</v>
      </c>
      <c r="C533">
        <v>139</v>
      </c>
      <c r="D533">
        <v>988.58</v>
      </c>
      <c r="E533">
        <v>787</v>
      </c>
      <c r="F533" t="str">
        <f t="shared" si="8"/>
        <v>Unique</v>
      </c>
      <c r="J533">
        <v>0</v>
      </c>
      <c r="K533">
        <v>0</v>
      </c>
      <c r="L533">
        <v>0</v>
      </c>
      <c r="M533">
        <v>0</v>
      </c>
      <c r="N533">
        <v>0</v>
      </c>
    </row>
    <row r="534" spans="1:14" x14ac:dyDescent="0.2">
      <c r="A534">
        <v>331651</v>
      </c>
      <c r="B534">
        <v>0</v>
      </c>
      <c r="C534">
        <v>14</v>
      </c>
      <c r="D534">
        <v>380.75</v>
      </c>
      <c r="E534">
        <v>141</v>
      </c>
      <c r="F534" t="str">
        <f t="shared" si="8"/>
        <v>Unique</v>
      </c>
      <c r="J534">
        <v>0</v>
      </c>
      <c r="K534">
        <v>0</v>
      </c>
      <c r="L534">
        <v>0</v>
      </c>
      <c r="M534">
        <v>0</v>
      </c>
      <c r="N534">
        <v>0</v>
      </c>
    </row>
    <row r="535" spans="1:14" x14ac:dyDescent="0.2">
      <c r="A535">
        <v>332391</v>
      </c>
      <c r="B535">
        <v>0</v>
      </c>
      <c r="C535">
        <v>33</v>
      </c>
      <c r="D535">
        <v>189.09</v>
      </c>
      <c r="E535">
        <v>105</v>
      </c>
      <c r="F535" t="str">
        <f t="shared" si="8"/>
        <v>Unique</v>
      </c>
      <c r="J535">
        <v>0</v>
      </c>
      <c r="K535">
        <v>0</v>
      </c>
      <c r="L535">
        <v>0</v>
      </c>
      <c r="M535">
        <v>0</v>
      </c>
      <c r="N535">
        <v>0</v>
      </c>
    </row>
    <row r="536" spans="1:14" x14ac:dyDescent="0.2">
      <c r="A536">
        <v>332581</v>
      </c>
      <c r="B536">
        <v>0</v>
      </c>
      <c r="C536">
        <v>15</v>
      </c>
      <c r="D536">
        <v>355.13</v>
      </c>
      <c r="E536">
        <v>178</v>
      </c>
      <c r="F536" t="str">
        <f t="shared" si="8"/>
        <v>Unique</v>
      </c>
      <c r="J536">
        <v>0</v>
      </c>
      <c r="K536">
        <v>0</v>
      </c>
      <c r="L536">
        <v>0</v>
      </c>
      <c r="M536">
        <v>0</v>
      </c>
      <c r="N536">
        <v>0</v>
      </c>
    </row>
    <row r="537" spans="1:14" x14ac:dyDescent="0.2">
      <c r="A537">
        <v>333931</v>
      </c>
      <c r="B537">
        <v>0</v>
      </c>
      <c r="C537">
        <v>48</v>
      </c>
      <c r="D537">
        <v>2267.0500000000002</v>
      </c>
      <c r="E537">
        <v>964</v>
      </c>
      <c r="F537" t="str">
        <f t="shared" si="8"/>
        <v>Unique</v>
      </c>
      <c r="J537">
        <v>0</v>
      </c>
      <c r="K537">
        <v>0</v>
      </c>
      <c r="L537">
        <v>0</v>
      </c>
      <c r="M537">
        <v>0</v>
      </c>
      <c r="N537">
        <v>0</v>
      </c>
    </row>
    <row r="538" spans="1:14" x14ac:dyDescent="0.2">
      <c r="A538">
        <v>334291</v>
      </c>
      <c r="B538">
        <v>0</v>
      </c>
      <c r="C538">
        <v>36</v>
      </c>
      <c r="D538">
        <v>954.35</v>
      </c>
      <c r="E538">
        <v>634</v>
      </c>
      <c r="F538" t="str">
        <f t="shared" si="8"/>
        <v>Unique</v>
      </c>
      <c r="J538">
        <v>0</v>
      </c>
      <c r="K538">
        <v>0</v>
      </c>
      <c r="L538">
        <v>0</v>
      </c>
      <c r="M538">
        <v>0</v>
      </c>
      <c r="N538">
        <v>0</v>
      </c>
    </row>
    <row r="539" spans="1:14" x14ac:dyDescent="0.2">
      <c r="A539">
        <v>334481</v>
      </c>
      <c r="B539">
        <v>0</v>
      </c>
      <c r="C539">
        <v>25</v>
      </c>
      <c r="D539">
        <v>430.72</v>
      </c>
      <c r="E539">
        <v>131</v>
      </c>
      <c r="F539" t="str">
        <f t="shared" si="8"/>
        <v>Unique</v>
      </c>
      <c r="J539">
        <v>0</v>
      </c>
      <c r="K539">
        <v>0</v>
      </c>
      <c r="L539">
        <v>0</v>
      </c>
      <c r="M539">
        <v>0</v>
      </c>
      <c r="N539">
        <v>0</v>
      </c>
    </row>
    <row r="540" spans="1:14" x14ac:dyDescent="0.2">
      <c r="A540">
        <v>334671</v>
      </c>
      <c r="B540">
        <v>0</v>
      </c>
      <c r="C540">
        <v>67</v>
      </c>
      <c r="D540">
        <v>2482.7399999999998</v>
      </c>
      <c r="E540">
        <v>1027</v>
      </c>
      <c r="F540" t="str">
        <f t="shared" si="8"/>
        <v>Unique</v>
      </c>
      <c r="J540">
        <v>0</v>
      </c>
      <c r="K540">
        <v>0</v>
      </c>
      <c r="L540">
        <v>0</v>
      </c>
      <c r="M540">
        <v>0</v>
      </c>
      <c r="N540">
        <v>0</v>
      </c>
    </row>
    <row r="541" spans="1:14" x14ac:dyDescent="0.2">
      <c r="A541">
        <v>336191</v>
      </c>
      <c r="B541">
        <v>0</v>
      </c>
      <c r="C541">
        <v>4</v>
      </c>
      <c r="D541">
        <v>24.68</v>
      </c>
      <c r="E541">
        <v>22</v>
      </c>
      <c r="F541" t="str">
        <f t="shared" si="8"/>
        <v>Unique</v>
      </c>
      <c r="J541">
        <v>0</v>
      </c>
      <c r="K541">
        <v>0</v>
      </c>
      <c r="L541">
        <v>0</v>
      </c>
      <c r="M541">
        <v>0</v>
      </c>
      <c r="N541">
        <v>0</v>
      </c>
    </row>
    <row r="542" spans="1:14" x14ac:dyDescent="0.2">
      <c r="A542">
        <v>337011</v>
      </c>
      <c r="B542">
        <v>0</v>
      </c>
      <c r="C542">
        <v>3</v>
      </c>
      <c r="D542">
        <v>21.64</v>
      </c>
      <c r="E542">
        <v>16</v>
      </c>
      <c r="F542" t="str">
        <f t="shared" si="8"/>
        <v>Unique</v>
      </c>
      <c r="J542">
        <v>0</v>
      </c>
      <c r="K542">
        <v>0</v>
      </c>
      <c r="L542">
        <v>0</v>
      </c>
      <c r="M542">
        <v>0</v>
      </c>
      <c r="N542">
        <v>0</v>
      </c>
    </row>
    <row r="543" spans="1:14" x14ac:dyDescent="0.2">
      <c r="A543">
        <v>339101</v>
      </c>
      <c r="B543">
        <v>0</v>
      </c>
      <c r="C543">
        <v>52</v>
      </c>
      <c r="D543">
        <v>3609.21</v>
      </c>
      <c r="E543">
        <v>2021</v>
      </c>
      <c r="F543" t="str">
        <f t="shared" si="8"/>
        <v>Unique</v>
      </c>
      <c r="J543">
        <v>0</v>
      </c>
      <c r="K543">
        <v>0</v>
      </c>
      <c r="L543">
        <v>0</v>
      </c>
      <c r="M543">
        <v>0</v>
      </c>
      <c r="N543">
        <v>0</v>
      </c>
    </row>
    <row r="544" spans="1:14" x14ac:dyDescent="0.2">
      <c r="A544">
        <v>339441</v>
      </c>
      <c r="B544">
        <v>0</v>
      </c>
      <c r="C544">
        <v>57</v>
      </c>
      <c r="D544">
        <v>2279.39</v>
      </c>
      <c r="E544">
        <v>1297</v>
      </c>
      <c r="F544" t="str">
        <f t="shared" si="8"/>
        <v>Unique</v>
      </c>
      <c r="J544">
        <v>0</v>
      </c>
      <c r="K544">
        <v>0</v>
      </c>
      <c r="L544">
        <v>0</v>
      </c>
      <c r="M544">
        <v>0</v>
      </c>
      <c r="N544">
        <v>0</v>
      </c>
    </row>
    <row r="545" spans="1:14" x14ac:dyDescent="0.2">
      <c r="A545">
        <v>339591</v>
      </c>
      <c r="B545">
        <v>0</v>
      </c>
      <c r="C545">
        <v>23</v>
      </c>
      <c r="D545">
        <v>938.63</v>
      </c>
      <c r="E545">
        <v>828</v>
      </c>
      <c r="F545" t="str">
        <f t="shared" si="8"/>
        <v>Duplicate</v>
      </c>
      <c r="J545">
        <v>0</v>
      </c>
      <c r="K545">
        <v>0</v>
      </c>
      <c r="L545">
        <v>0</v>
      </c>
      <c r="M545">
        <v>0</v>
      </c>
      <c r="N545">
        <v>0</v>
      </c>
    </row>
    <row r="546" spans="1:14" x14ac:dyDescent="0.2">
      <c r="A546">
        <v>339591</v>
      </c>
      <c r="B546">
        <v>1</v>
      </c>
      <c r="C546">
        <v>1</v>
      </c>
      <c r="D546">
        <v>58.52</v>
      </c>
      <c r="E546">
        <v>39</v>
      </c>
      <c r="F546" t="str">
        <f t="shared" si="8"/>
        <v>Duplicate</v>
      </c>
      <c r="J546">
        <v>0</v>
      </c>
      <c r="K546">
        <v>0</v>
      </c>
      <c r="L546">
        <v>0</v>
      </c>
      <c r="M546">
        <v>0</v>
      </c>
      <c r="N546">
        <v>0</v>
      </c>
    </row>
    <row r="547" spans="1:14" x14ac:dyDescent="0.2">
      <c r="A547">
        <v>339971</v>
      </c>
      <c r="B547">
        <v>0</v>
      </c>
      <c r="C547">
        <v>20</v>
      </c>
      <c r="D547">
        <v>214.32</v>
      </c>
      <c r="E547">
        <v>92</v>
      </c>
      <c r="F547" t="str">
        <f t="shared" si="8"/>
        <v>Unique</v>
      </c>
      <c r="J547">
        <v>0</v>
      </c>
      <c r="K547">
        <v>0</v>
      </c>
      <c r="L547">
        <v>0</v>
      </c>
      <c r="M547">
        <v>0</v>
      </c>
      <c r="N547">
        <v>0</v>
      </c>
    </row>
    <row r="548" spans="1:14" x14ac:dyDescent="0.2">
      <c r="A548">
        <v>340381</v>
      </c>
      <c r="B548">
        <v>0</v>
      </c>
      <c r="C548">
        <v>21</v>
      </c>
      <c r="D548">
        <v>447.13</v>
      </c>
      <c r="E548">
        <v>323</v>
      </c>
      <c r="F548" t="str">
        <f t="shared" si="8"/>
        <v>Unique</v>
      </c>
      <c r="J548">
        <v>0</v>
      </c>
      <c r="K548">
        <v>0</v>
      </c>
      <c r="L548">
        <v>0</v>
      </c>
      <c r="M548">
        <v>0</v>
      </c>
      <c r="N548">
        <v>0</v>
      </c>
    </row>
    <row r="549" spans="1:14" x14ac:dyDescent="0.2">
      <c r="A549">
        <v>341351</v>
      </c>
      <c r="B549">
        <v>0</v>
      </c>
      <c r="C549">
        <v>19</v>
      </c>
      <c r="D549">
        <v>249.54</v>
      </c>
      <c r="E549">
        <v>121</v>
      </c>
      <c r="F549" t="str">
        <f t="shared" si="8"/>
        <v>Unique</v>
      </c>
      <c r="J549">
        <v>0</v>
      </c>
      <c r="K549">
        <v>0</v>
      </c>
      <c r="L549">
        <v>0</v>
      </c>
      <c r="M549">
        <v>0</v>
      </c>
      <c r="N549">
        <v>0</v>
      </c>
    </row>
    <row r="550" spans="1:14" x14ac:dyDescent="0.2">
      <c r="A550">
        <v>341881</v>
      </c>
      <c r="B550">
        <v>0</v>
      </c>
      <c r="C550">
        <v>46</v>
      </c>
      <c r="D550">
        <v>2116.4899999999998</v>
      </c>
      <c r="E550">
        <v>829</v>
      </c>
      <c r="F550" t="str">
        <f t="shared" si="8"/>
        <v>Unique</v>
      </c>
      <c r="J550">
        <v>0</v>
      </c>
      <c r="K550">
        <v>0</v>
      </c>
      <c r="L550">
        <v>0</v>
      </c>
      <c r="M550">
        <v>0</v>
      </c>
      <c r="N550">
        <v>0</v>
      </c>
    </row>
    <row r="551" spans="1:14" x14ac:dyDescent="0.2">
      <c r="A551">
        <v>342851</v>
      </c>
      <c r="B551">
        <v>0</v>
      </c>
      <c r="C551">
        <v>32</v>
      </c>
      <c r="D551">
        <v>735.2</v>
      </c>
      <c r="E551">
        <v>288</v>
      </c>
      <c r="F551" t="str">
        <f t="shared" si="8"/>
        <v>Unique</v>
      </c>
      <c r="J551">
        <v>0</v>
      </c>
      <c r="K551">
        <v>0</v>
      </c>
      <c r="L551">
        <v>0</v>
      </c>
      <c r="M551">
        <v>0</v>
      </c>
      <c r="N551">
        <v>0</v>
      </c>
    </row>
    <row r="552" spans="1:14" x14ac:dyDescent="0.2">
      <c r="A552">
        <v>343631</v>
      </c>
      <c r="B552">
        <v>0</v>
      </c>
      <c r="C552">
        <v>1</v>
      </c>
      <c r="D552">
        <v>11.48</v>
      </c>
      <c r="E552">
        <v>8</v>
      </c>
      <c r="F552" t="str">
        <f t="shared" si="8"/>
        <v>Unique</v>
      </c>
      <c r="J552">
        <v>0</v>
      </c>
      <c r="K552">
        <v>0</v>
      </c>
      <c r="L552">
        <v>0</v>
      </c>
      <c r="M552">
        <v>0</v>
      </c>
      <c r="N552">
        <v>0</v>
      </c>
    </row>
    <row r="553" spans="1:14" x14ac:dyDescent="0.2">
      <c r="A553">
        <v>344221</v>
      </c>
      <c r="B553">
        <v>0</v>
      </c>
      <c r="C553">
        <v>7</v>
      </c>
      <c r="D553">
        <v>261.47000000000003</v>
      </c>
      <c r="E553">
        <v>81</v>
      </c>
      <c r="F553" t="str">
        <f t="shared" si="8"/>
        <v>Duplicate</v>
      </c>
      <c r="J553">
        <v>0</v>
      </c>
      <c r="K553">
        <v>0</v>
      </c>
      <c r="L553">
        <v>0</v>
      </c>
      <c r="M553">
        <v>0</v>
      </c>
      <c r="N553">
        <v>0</v>
      </c>
    </row>
    <row r="554" spans="1:14" x14ac:dyDescent="0.2">
      <c r="A554">
        <v>344221</v>
      </c>
      <c r="B554">
        <v>1</v>
      </c>
      <c r="C554">
        <v>11</v>
      </c>
      <c r="D554">
        <v>1187.69</v>
      </c>
      <c r="E554">
        <v>735</v>
      </c>
      <c r="F554" t="str">
        <f t="shared" si="8"/>
        <v>Duplicate</v>
      </c>
      <c r="J554">
        <v>0</v>
      </c>
      <c r="K554">
        <v>0</v>
      </c>
      <c r="L554">
        <v>0</v>
      </c>
      <c r="M554">
        <v>0</v>
      </c>
      <c r="N554">
        <v>0</v>
      </c>
    </row>
    <row r="555" spans="1:14" x14ac:dyDescent="0.2">
      <c r="A555">
        <v>344561</v>
      </c>
      <c r="B555">
        <v>0</v>
      </c>
      <c r="C555">
        <v>44</v>
      </c>
      <c r="D555">
        <v>2343.83</v>
      </c>
      <c r="E555">
        <v>1034</v>
      </c>
      <c r="F555" t="str">
        <f t="shared" si="8"/>
        <v>Unique</v>
      </c>
      <c r="J555">
        <v>0</v>
      </c>
      <c r="K555">
        <v>0</v>
      </c>
      <c r="L555">
        <v>0</v>
      </c>
      <c r="M555">
        <v>0</v>
      </c>
      <c r="N555">
        <v>0</v>
      </c>
    </row>
    <row r="556" spans="1:14" x14ac:dyDescent="0.2">
      <c r="A556">
        <v>344941</v>
      </c>
      <c r="B556">
        <v>0</v>
      </c>
      <c r="C556">
        <v>57</v>
      </c>
      <c r="D556">
        <v>1697.98</v>
      </c>
      <c r="E556">
        <v>972</v>
      </c>
      <c r="F556" t="str">
        <f t="shared" si="8"/>
        <v>Unique</v>
      </c>
      <c r="J556">
        <v>0</v>
      </c>
      <c r="K556">
        <v>0</v>
      </c>
      <c r="L556">
        <v>0</v>
      </c>
      <c r="M556">
        <v>0</v>
      </c>
      <c r="N556">
        <v>0</v>
      </c>
    </row>
    <row r="557" spans="1:14" x14ac:dyDescent="0.2">
      <c r="A557">
        <v>346651</v>
      </c>
      <c r="B557">
        <v>0</v>
      </c>
      <c r="C557">
        <v>64</v>
      </c>
      <c r="D557">
        <v>2376.2399999999998</v>
      </c>
      <c r="E557">
        <v>1502</v>
      </c>
      <c r="F557" t="str">
        <f t="shared" si="8"/>
        <v>Duplicate</v>
      </c>
      <c r="J557">
        <v>0</v>
      </c>
      <c r="K557">
        <v>0</v>
      </c>
      <c r="L557">
        <v>0</v>
      </c>
      <c r="M557">
        <v>0</v>
      </c>
      <c r="N557">
        <v>0</v>
      </c>
    </row>
    <row r="558" spans="1:14" x14ac:dyDescent="0.2">
      <c r="A558">
        <v>346651</v>
      </c>
      <c r="B558">
        <v>1</v>
      </c>
      <c r="C558">
        <v>1</v>
      </c>
      <c r="D558">
        <v>127.81</v>
      </c>
      <c r="E558">
        <v>69</v>
      </c>
      <c r="F558" t="str">
        <f t="shared" si="8"/>
        <v>Duplicate</v>
      </c>
      <c r="J558">
        <v>0</v>
      </c>
      <c r="K558">
        <v>0</v>
      </c>
      <c r="L558">
        <v>0</v>
      </c>
      <c r="M558">
        <v>0</v>
      </c>
      <c r="N558">
        <v>0</v>
      </c>
    </row>
    <row r="559" spans="1:14" x14ac:dyDescent="0.2">
      <c r="A559">
        <v>347621</v>
      </c>
      <c r="B559">
        <v>0</v>
      </c>
      <c r="C559">
        <v>25</v>
      </c>
      <c r="D559">
        <v>557.55999999999995</v>
      </c>
      <c r="E559">
        <v>132</v>
      </c>
      <c r="F559" t="str">
        <f t="shared" si="8"/>
        <v>Unique</v>
      </c>
      <c r="J559">
        <v>0</v>
      </c>
      <c r="K559">
        <v>0</v>
      </c>
      <c r="L559">
        <v>0</v>
      </c>
      <c r="M559">
        <v>0</v>
      </c>
      <c r="N559">
        <v>0</v>
      </c>
    </row>
    <row r="560" spans="1:14" x14ac:dyDescent="0.2">
      <c r="A560">
        <v>349481</v>
      </c>
      <c r="B560">
        <v>0</v>
      </c>
      <c r="C560">
        <v>141</v>
      </c>
      <c r="D560">
        <v>3991.93</v>
      </c>
      <c r="E560">
        <v>2007</v>
      </c>
      <c r="F560" t="str">
        <f t="shared" si="8"/>
        <v>Unique</v>
      </c>
      <c r="J560">
        <v>0</v>
      </c>
      <c r="K560">
        <v>0</v>
      </c>
      <c r="L560">
        <v>0</v>
      </c>
      <c r="M560">
        <v>0</v>
      </c>
      <c r="N560">
        <v>0</v>
      </c>
    </row>
    <row r="561" spans="1:14" x14ac:dyDescent="0.2">
      <c r="A561">
        <v>351771</v>
      </c>
      <c r="B561">
        <v>0</v>
      </c>
      <c r="C561">
        <v>9</v>
      </c>
      <c r="D561">
        <v>63.32</v>
      </c>
      <c r="E561">
        <v>51</v>
      </c>
      <c r="F561" t="str">
        <f t="shared" si="8"/>
        <v>Unique</v>
      </c>
      <c r="J561">
        <v>0</v>
      </c>
      <c r="K561">
        <v>0</v>
      </c>
      <c r="L561">
        <v>0</v>
      </c>
      <c r="M561">
        <v>0</v>
      </c>
      <c r="N561">
        <v>0</v>
      </c>
    </row>
    <row r="562" spans="1:14" x14ac:dyDescent="0.2">
      <c r="A562">
        <v>352361</v>
      </c>
      <c r="B562">
        <v>0</v>
      </c>
      <c r="C562">
        <v>29</v>
      </c>
      <c r="D562">
        <v>851.2</v>
      </c>
      <c r="E562">
        <v>1040</v>
      </c>
      <c r="F562" t="str">
        <f t="shared" si="8"/>
        <v>Unique</v>
      </c>
      <c r="J562">
        <v>0</v>
      </c>
      <c r="K562">
        <v>0</v>
      </c>
      <c r="L562">
        <v>0</v>
      </c>
      <c r="M562">
        <v>0</v>
      </c>
      <c r="N562">
        <v>0</v>
      </c>
    </row>
    <row r="563" spans="1:14" x14ac:dyDescent="0.2">
      <c r="A563">
        <v>353331</v>
      </c>
      <c r="B563">
        <v>0</v>
      </c>
      <c r="C563">
        <v>49</v>
      </c>
      <c r="D563">
        <v>2152.1799999999998</v>
      </c>
      <c r="E563">
        <v>1413</v>
      </c>
      <c r="F563" t="str">
        <f t="shared" si="8"/>
        <v>Unique</v>
      </c>
      <c r="J563">
        <v>0</v>
      </c>
      <c r="K563">
        <v>0</v>
      </c>
      <c r="L563">
        <v>0</v>
      </c>
      <c r="M563">
        <v>0</v>
      </c>
      <c r="N563">
        <v>0</v>
      </c>
    </row>
    <row r="564" spans="1:14" x14ac:dyDescent="0.2">
      <c r="A564">
        <v>353521</v>
      </c>
      <c r="B564">
        <v>0</v>
      </c>
      <c r="C564">
        <v>57</v>
      </c>
      <c r="D564">
        <v>2797.65</v>
      </c>
      <c r="E564">
        <v>559</v>
      </c>
      <c r="F564" t="str">
        <f t="shared" si="8"/>
        <v>Duplicate</v>
      </c>
      <c r="J564">
        <v>0</v>
      </c>
      <c r="K564">
        <v>0</v>
      </c>
      <c r="L564">
        <v>0</v>
      </c>
      <c r="M564">
        <v>0</v>
      </c>
      <c r="N564">
        <v>0</v>
      </c>
    </row>
    <row r="565" spans="1:14" x14ac:dyDescent="0.2">
      <c r="A565">
        <v>353521</v>
      </c>
      <c r="B565">
        <v>1</v>
      </c>
      <c r="C565">
        <v>10</v>
      </c>
      <c r="D565">
        <v>1081.74</v>
      </c>
      <c r="E565">
        <v>652</v>
      </c>
      <c r="F565" t="str">
        <f t="shared" si="8"/>
        <v>Duplicate</v>
      </c>
      <c r="J565">
        <v>0</v>
      </c>
      <c r="K565">
        <v>0</v>
      </c>
      <c r="L565">
        <v>0</v>
      </c>
      <c r="M565">
        <v>0</v>
      </c>
      <c r="N565">
        <v>0</v>
      </c>
    </row>
    <row r="566" spans="1:14" x14ac:dyDescent="0.2">
      <c r="A566">
        <v>353901</v>
      </c>
      <c r="B566">
        <v>0</v>
      </c>
      <c r="C566">
        <v>51</v>
      </c>
      <c r="D566">
        <v>1199.96</v>
      </c>
      <c r="E566">
        <v>367</v>
      </c>
      <c r="F566" t="str">
        <f t="shared" si="8"/>
        <v>Unique</v>
      </c>
      <c r="J566">
        <v>0</v>
      </c>
      <c r="K566">
        <v>0</v>
      </c>
      <c r="L566">
        <v>0</v>
      </c>
      <c r="M566">
        <v>0</v>
      </c>
      <c r="N566">
        <v>0</v>
      </c>
    </row>
    <row r="567" spans="1:14" x14ac:dyDescent="0.2">
      <c r="A567">
        <v>356541</v>
      </c>
      <c r="B567">
        <v>0</v>
      </c>
      <c r="C567">
        <v>39</v>
      </c>
      <c r="D567">
        <v>1109.4100000000001</v>
      </c>
      <c r="E567">
        <v>624</v>
      </c>
      <c r="F567" t="str">
        <f t="shared" si="8"/>
        <v>Unique</v>
      </c>
      <c r="J567">
        <v>0</v>
      </c>
      <c r="K567">
        <v>0</v>
      </c>
      <c r="L567">
        <v>0</v>
      </c>
      <c r="M567">
        <v>0</v>
      </c>
      <c r="N567">
        <v>0</v>
      </c>
    </row>
    <row r="568" spans="1:14" x14ac:dyDescent="0.2">
      <c r="A568">
        <v>356881</v>
      </c>
      <c r="B568">
        <v>0</v>
      </c>
      <c r="C568">
        <v>47</v>
      </c>
      <c r="D568">
        <v>1730.26</v>
      </c>
      <c r="E568">
        <v>950</v>
      </c>
      <c r="F568" t="str">
        <f t="shared" si="8"/>
        <v>Unique</v>
      </c>
      <c r="J568">
        <v>0</v>
      </c>
      <c r="K568">
        <v>0</v>
      </c>
      <c r="L568">
        <v>0</v>
      </c>
      <c r="M568">
        <v>0</v>
      </c>
      <c r="N568">
        <v>0</v>
      </c>
    </row>
    <row r="569" spans="1:14" x14ac:dyDescent="0.2">
      <c r="A569">
        <v>357091</v>
      </c>
      <c r="B569">
        <v>0</v>
      </c>
      <c r="C569">
        <v>3</v>
      </c>
      <c r="D569">
        <v>57.85</v>
      </c>
      <c r="E569">
        <v>42</v>
      </c>
      <c r="F569" t="str">
        <f t="shared" si="8"/>
        <v>Unique</v>
      </c>
      <c r="J569">
        <v>0</v>
      </c>
      <c r="K569">
        <v>0</v>
      </c>
      <c r="L569">
        <v>0</v>
      </c>
      <c r="M569">
        <v>0</v>
      </c>
      <c r="N569">
        <v>0</v>
      </c>
    </row>
    <row r="570" spans="1:14" x14ac:dyDescent="0.2">
      <c r="A570">
        <v>357851</v>
      </c>
      <c r="B570">
        <v>0</v>
      </c>
      <c r="C570">
        <v>61</v>
      </c>
      <c r="D570">
        <v>3216.78</v>
      </c>
      <c r="E570">
        <v>1605</v>
      </c>
      <c r="F570" t="str">
        <f t="shared" si="8"/>
        <v>Unique</v>
      </c>
      <c r="J570">
        <v>0</v>
      </c>
      <c r="K570">
        <v>0</v>
      </c>
      <c r="L570">
        <v>0</v>
      </c>
      <c r="M570">
        <v>0</v>
      </c>
      <c r="N570">
        <v>0</v>
      </c>
    </row>
    <row r="571" spans="1:14" x14ac:dyDescent="0.2">
      <c r="A571">
        <v>358971</v>
      </c>
      <c r="B571">
        <v>0</v>
      </c>
      <c r="C571">
        <v>19</v>
      </c>
      <c r="D571">
        <v>248.35</v>
      </c>
      <c r="E571">
        <v>117</v>
      </c>
      <c r="F571" t="str">
        <f t="shared" si="8"/>
        <v>Unique</v>
      </c>
      <c r="J571">
        <v>0</v>
      </c>
      <c r="K571">
        <v>0</v>
      </c>
      <c r="L571">
        <v>0</v>
      </c>
      <c r="M571">
        <v>0</v>
      </c>
      <c r="N571">
        <v>0</v>
      </c>
    </row>
    <row r="572" spans="1:14" x14ac:dyDescent="0.2">
      <c r="A572">
        <v>359941</v>
      </c>
      <c r="B572">
        <v>0</v>
      </c>
      <c r="C572">
        <v>121</v>
      </c>
      <c r="D572">
        <v>2680.91</v>
      </c>
      <c r="E572">
        <v>1643</v>
      </c>
      <c r="F572" t="str">
        <f t="shared" si="8"/>
        <v>Duplicate</v>
      </c>
      <c r="J572">
        <v>0</v>
      </c>
      <c r="K572">
        <v>0</v>
      </c>
      <c r="L572">
        <v>0</v>
      </c>
      <c r="M572">
        <v>0</v>
      </c>
      <c r="N572">
        <v>0</v>
      </c>
    </row>
    <row r="573" spans="1:14" x14ac:dyDescent="0.2">
      <c r="A573">
        <v>359941</v>
      </c>
      <c r="B573">
        <v>1</v>
      </c>
      <c r="C573">
        <v>3</v>
      </c>
      <c r="D573">
        <v>237.54</v>
      </c>
      <c r="E573">
        <v>174</v>
      </c>
      <c r="F573" t="str">
        <f t="shared" si="8"/>
        <v>Duplicate</v>
      </c>
      <c r="J573">
        <v>0</v>
      </c>
      <c r="K573">
        <v>0</v>
      </c>
      <c r="L573">
        <v>0</v>
      </c>
      <c r="M573">
        <v>0</v>
      </c>
      <c r="N573">
        <v>0</v>
      </c>
    </row>
    <row r="574" spans="1:14" x14ac:dyDescent="0.2">
      <c r="A574">
        <v>360011</v>
      </c>
      <c r="B574">
        <v>0</v>
      </c>
      <c r="C574">
        <v>30</v>
      </c>
      <c r="D574">
        <v>1628.9</v>
      </c>
      <c r="E574">
        <v>887</v>
      </c>
      <c r="F574" t="str">
        <f t="shared" si="8"/>
        <v>Duplicate</v>
      </c>
      <c r="J574">
        <v>0</v>
      </c>
      <c r="K574">
        <v>0</v>
      </c>
      <c r="L574">
        <v>0</v>
      </c>
      <c r="M574">
        <v>0</v>
      </c>
      <c r="N574">
        <v>0</v>
      </c>
    </row>
    <row r="575" spans="1:14" x14ac:dyDescent="0.2">
      <c r="A575">
        <v>360011</v>
      </c>
      <c r="B575">
        <v>1</v>
      </c>
      <c r="C575">
        <v>2</v>
      </c>
      <c r="D575">
        <v>196.09</v>
      </c>
      <c r="E575">
        <v>126</v>
      </c>
      <c r="F575" t="str">
        <f t="shared" si="8"/>
        <v>Duplicate</v>
      </c>
      <c r="J575">
        <v>0</v>
      </c>
      <c r="K575">
        <v>0</v>
      </c>
      <c r="L575">
        <v>0</v>
      </c>
      <c r="M575">
        <v>0</v>
      </c>
      <c r="N575">
        <v>0</v>
      </c>
    </row>
    <row r="576" spans="1:14" x14ac:dyDescent="0.2">
      <c r="A576">
        <v>360691</v>
      </c>
      <c r="B576">
        <v>0</v>
      </c>
      <c r="C576">
        <v>75</v>
      </c>
      <c r="D576">
        <v>714.08</v>
      </c>
      <c r="E576">
        <v>454</v>
      </c>
      <c r="F576" t="str">
        <f t="shared" si="8"/>
        <v>Unique</v>
      </c>
      <c r="J576">
        <v>0</v>
      </c>
      <c r="K576">
        <v>0</v>
      </c>
      <c r="L576">
        <v>0</v>
      </c>
      <c r="M576">
        <v>0</v>
      </c>
      <c r="N576">
        <v>0</v>
      </c>
    </row>
    <row r="577" spans="1:14" x14ac:dyDescent="0.2">
      <c r="A577">
        <v>360731</v>
      </c>
      <c r="B577">
        <v>0</v>
      </c>
      <c r="C577">
        <v>41</v>
      </c>
      <c r="D577">
        <v>928.11</v>
      </c>
      <c r="E577">
        <v>73</v>
      </c>
      <c r="F577" t="str">
        <f t="shared" si="8"/>
        <v>Unique</v>
      </c>
      <c r="J577">
        <v>0</v>
      </c>
      <c r="K577">
        <v>0</v>
      </c>
      <c r="L577">
        <v>0</v>
      </c>
      <c r="M577">
        <v>0</v>
      </c>
      <c r="N577">
        <v>0</v>
      </c>
    </row>
    <row r="578" spans="1:14" x14ac:dyDescent="0.2">
      <c r="A578">
        <v>362251</v>
      </c>
      <c r="B578">
        <v>0</v>
      </c>
      <c r="C578">
        <v>41</v>
      </c>
      <c r="D578">
        <v>1795.78</v>
      </c>
      <c r="E578">
        <v>1078</v>
      </c>
      <c r="F578" t="str">
        <f t="shared" si="8"/>
        <v>Duplicate</v>
      </c>
      <c r="J578">
        <v>0</v>
      </c>
      <c r="K578">
        <v>0</v>
      </c>
      <c r="L578">
        <v>0</v>
      </c>
      <c r="M578">
        <v>0</v>
      </c>
      <c r="N578">
        <v>0</v>
      </c>
    </row>
    <row r="579" spans="1:14" x14ac:dyDescent="0.2">
      <c r="A579">
        <v>362251</v>
      </c>
      <c r="B579">
        <v>1</v>
      </c>
      <c r="C579">
        <v>5</v>
      </c>
      <c r="D579">
        <v>454.26</v>
      </c>
      <c r="E579">
        <v>352</v>
      </c>
      <c r="F579" t="str">
        <f t="shared" ref="F579:F642" si="9">IF(COUNTIF($A$2:$A$6001, $A579)&gt;1, "Duplicate", "Unique")</f>
        <v>Duplicate</v>
      </c>
      <c r="J579">
        <v>0</v>
      </c>
      <c r="K579">
        <v>0</v>
      </c>
      <c r="L579">
        <v>0</v>
      </c>
      <c r="M579">
        <v>0</v>
      </c>
      <c r="N579">
        <v>0</v>
      </c>
    </row>
    <row r="580" spans="1:14" x14ac:dyDescent="0.2">
      <c r="A580">
        <v>363371</v>
      </c>
      <c r="B580">
        <v>0</v>
      </c>
      <c r="C580">
        <v>12</v>
      </c>
      <c r="D580">
        <v>220.76</v>
      </c>
      <c r="E580">
        <v>99</v>
      </c>
      <c r="F580" t="str">
        <f t="shared" si="9"/>
        <v>Unique</v>
      </c>
      <c r="J580">
        <v>0</v>
      </c>
      <c r="K580">
        <v>0</v>
      </c>
      <c r="L580">
        <v>0</v>
      </c>
      <c r="M580">
        <v>0</v>
      </c>
      <c r="N580">
        <v>0</v>
      </c>
    </row>
    <row r="581" spans="1:14" x14ac:dyDescent="0.2">
      <c r="A581">
        <v>364151</v>
      </c>
      <c r="B581">
        <v>0</v>
      </c>
      <c r="C581">
        <v>14</v>
      </c>
      <c r="D581">
        <v>754.69</v>
      </c>
      <c r="E581">
        <v>325</v>
      </c>
      <c r="F581" t="str">
        <f t="shared" si="9"/>
        <v>Unique</v>
      </c>
      <c r="J581">
        <v>0</v>
      </c>
      <c r="K581">
        <v>0</v>
      </c>
      <c r="L581">
        <v>0</v>
      </c>
      <c r="M581">
        <v>0</v>
      </c>
      <c r="N581">
        <v>0</v>
      </c>
    </row>
    <row r="582" spans="1:14" x14ac:dyDescent="0.2">
      <c r="A582">
        <v>364491</v>
      </c>
      <c r="B582">
        <v>0</v>
      </c>
      <c r="C582">
        <v>23</v>
      </c>
      <c r="D582">
        <v>859.39</v>
      </c>
      <c r="E582">
        <v>490</v>
      </c>
      <c r="F582" t="str">
        <f t="shared" si="9"/>
        <v>Unique</v>
      </c>
      <c r="J582">
        <v>0</v>
      </c>
      <c r="K582">
        <v>0</v>
      </c>
      <c r="L582">
        <v>0</v>
      </c>
      <c r="M582">
        <v>0</v>
      </c>
      <c r="N582">
        <v>0</v>
      </c>
    </row>
    <row r="583" spans="1:14" x14ac:dyDescent="0.2">
      <c r="A583">
        <v>365121</v>
      </c>
      <c r="B583">
        <v>0</v>
      </c>
      <c r="C583">
        <v>9</v>
      </c>
      <c r="D583">
        <v>59.67</v>
      </c>
      <c r="E583">
        <v>32</v>
      </c>
      <c r="F583" t="str">
        <f t="shared" si="9"/>
        <v>Unique</v>
      </c>
      <c r="J583">
        <v>0</v>
      </c>
      <c r="K583">
        <v>0</v>
      </c>
      <c r="L583">
        <v>0</v>
      </c>
      <c r="M583">
        <v>0</v>
      </c>
      <c r="N583">
        <v>0</v>
      </c>
    </row>
    <row r="584" spans="1:14" x14ac:dyDescent="0.2">
      <c r="A584">
        <v>365311</v>
      </c>
      <c r="B584">
        <v>0</v>
      </c>
      <c r="C584">
        <v>31</v>
      </c>
      <c r="D584">
        <v>799.12</v>
      </c>
      <c r="E584">
        <v>266</v>
      </c>
      <c r="F584" t="str">
        <f t="shared" si="9"/>
        <v>Unique</v>
      </c>
      <c r="J584">
        <v>0</v>
      </c>
      <c r="K584">
        <v>0</v>
      </c>
      <c r="L584">
        <v>0</v>
      </c>
      <c r="M584">
        <v>0</v>
      </c>
      <c r="N584">
        <v>0</v>
      </c>
    </row>
    <row r="585" spans="1:14" x14ac:dyDescent="0.2">
      <c r="A585">
        <v>365501</v>
      </c>
      <c r="B585">
        <v>0</v>
      </c>
      <c r="C585">
        <v>14</v>
      </c>
      <c r="D585">
        <v>397.86</v>
      </c>
      <c r="E585">
        <v>122</v>
      </c>
      <c r="F585" t="str">
        <f t="shared" si="9"/>
        <v>Duplicate</v>
      </c>
      <c r="J585">
        <v>0</v>
      </c>
      <c r="K585">
        <v>0</v>
      </c>
      <c r="L585">
        <v>0</v>
      </c>
      <c r="M585">
        <v>0</v>
      </c>
      <c r="N585">
        <v>0</v>
      </c>
    </row>
    <row r="586" spans="1:14" x14ac:dyDescent="0.2">
      <c r="A586">
        <v>365501</v>
      </c>
      <c r="B586">
        <v>1</v>
      </c>
      <c r="C586">
        <v>3</v>
      </c>
      <c r="D586">
        <v>981.77</v>
      </c>
      <c r="E586">
        <v>459</v>
      </c>
      <c r="F586" t="str">
        <f t="shared" si="9"/>
        <v>Duplicate</v>
      </c>
      <c r="J586">
        <v>0</v>
      </c>
      <c r="K586">
        <v>0</v>
      </c>
      <c r="L586">
        <v>0</v>
      </c>
      <c r="M586">
        <v>0</v>
      </c>
      <c r="N586">
        <v>0</v>
      </c>
    </row>
    <row r="587" spans="1:14" x14ac:dyDescent="0.2">
      <c r="A587">
        <v>365991</v>
      </c>
      <c r="B587">
        <v>0</v>
      </c>
      <c r="C587">
        <v>74</v>
      </c>
      <c r="D587">
        <v>3655.87</v>
      </c>
      <c r="E587">
        <v>1631</v>
      </c>
      <c r="F587" t="str">
        <f t="shared" si="9"/>
        <v>Unique</v>
      </c>
      <c r="J587">
        <v>0</v>
      </c>
      <c r="K587">
        <v>0</v>
      </c>
      <c r="L587">
        <v>0</v>
      </c>
      <c r="M587">
        <v>0</v>
      </c>
      <c r="N587">
        <v>0</v>
      </c>
    </row>
    <row r="588" spans="1:14" x14ac:dyDescent="0.2">
      <c r="A588">
        <v>366391</v>
      </c>
      <c r="B588">
        <v>0</v>
      </c>
      <c r="C588">
        <v>1</v>
      </c>
      <c r="D588">
        <v>51.61</v>
      </c>
      <c r="E588">
        <v>34</v>
      </c>
      <c r="F588" t="str">
        <f t="shared" si="9"/>
        <v>Unique</v>
      </c>
      <c r="J588">
        <v>0</v>
      </c>
      <c r="K588">
        <v>0</v>
      </c>
      <c r="L588">
        <v>0</v>
      </c>
      <c r="M588">
        <v>0</v>
      </c>
      <c r="N588">
        <v>0</v>
      </c>
    </row>
    <row r="589" spans="1:14" x14ac:dyDescent="0.2">
      <c r="A589">
        <v>366431</v>
      </c>
      <c r="B589">
        <v>0</v>
      </c>
      <c r="C589">
        <v>11</v>
      </c>
      <c r="D589">
        <v>477.59</v>
      </c>
      <c r="E589">
        <v>291</v>
      </c>
      <c r="F589" t="str">
        <f t="shared" si="9"/>
        <v>Unique</v>
      </c>
      <c r="J589">
        <v>0</v>
      </c>
      <c r="K589">
        <v>0</v>
      </c>
      <c r="L589">
        <v>0</v>
      </c>
      <c r="M589">
        <v>0</v>
      </c>
      <c r="N589">
        <v>0</v>
      </c>
    </row>
    <row r="590" spans="1:14" x14ac:dyDescent="0.2">
      <c r="A590">
        <v>367401</v>
      </c>
      <c r="B590">
        <v>0</v>
      </c>
      <c r="C590">
        <v>81</v>
      </c>
      <c r="D590">
        <v>2862.53</v>
      </c>
      <c r="E590">
        <v>1386</v>
      </c>
      <c r="F590" t="str">
        <f t="shared" si="9"/>
        <v>Unique</v>
      </c>
      <c r="J590">
        <v>0</v>
      </c>
      <c r="K590">
        <v>0</v>
      </c>
      <c r="L590">
        <v>0</v>
      </c>
      <c r="M590">
        <v>0</v>
      </c>
      <c r="N590">
        <v>0</v>
      </c>
    </row>
    <row r="591" spans="1:14" x14ac:dyDescent="0.2">
      <c r="A591">
        <v>368481</v>
      </c>
      <c r="B591">
        <v>0</v>
      </c>
      <c r="C591">
        <v>1</v>
      </c>
      <c r="D591">
        <v>12.14</v>
      </c>
      <c r="E591">
        <v>9</v>
      </c>
      <c r="F591" t="str">
        <f t="shared" si="9"/>
        <v>Unique</v>
      </c>
      <c r="J591">
        <v>0</v>
      </c>
      <c r="K591">
        <v>0</v>
      </c>
      <c r="L591">
        <v>0</v>
      </c>
      <c r="M591">
        <v>0</v>
      </c>
      <c r="N591">
        <v>0</v>
      </c>
    </row>
    <row r="592" spans="1:14" x14ac:dyDescent="0.2">
      <c r="A592">
        <v>369641</v>
      </c>
      <c r="B592">
        <v>0</v>
      </c>
      <c r="C592">
        <v>7</v>
      </c>
      <c r="D592">
        <v>201.65</v>
      </c>
      <c r="E592">
        <v>67</v>
      </c>
      <c r="F592" t="str">
        <f t="shared" si="9"/>
        <v>Unique</v>
      </c>
      <c r="J592">
        <v>0</v>
      </c>
      <c r="K592">
        <v>0</v>
      </c>
      <c r="L592">
        <v>0</v>
      </c>
      <c r="M592">
        <v>0</v>
      </c>
      <c r="N592">
        <v>0</v>
      </c>
    </row>
    <row r="593" spans="1:14" x14ac:dyDescent="0.2">
      <c r="A593">
        <v>370051</v>
      </c>
      <c r="B593">
        <v>0</v>
      </c>
      <c r="C593">
        <v>2</v>
      </c>
      <c r="D593">
        <v>37.549999999999997</v>
      </c>
      <c r="E593">
        <v>34</v>
      </c>
      <c r="F593" t="str">
        <f t="shared" si="9"/>
        <v>Unique</v>
      </c>
      <c r="J593">
        <v>0</v>
      </c>
      <c r="K593">
        <v>0</v>
      </c>
      <c r="L593">
        <v>0</v>
      </c>
      <c r="M593">
        <v>0</v>
      </c>
      <c r="N593">
        <v>0</v>
      </c>
    </row>
    <row r="594" spans="1:14" x14ac:dyDescent="0.2">
      <c r="A594">
        <v>370241</v>
      </c>
      <c r="B594">
        <v>0</v>
      </c>
      <c r="C594">
        <v>4</v>
      </c>
      <c r="D594">
        <v>27.54</v>
      </c>
      <c r="E594">
        <v>13</v>
      </c>
      <c r="F594" t="str">
        <f t="shared" si="9"/>
        <v>Unique</v>
      </c>
      <c r="J594">
        <v>0</v>
      </c>
      <c r="K594">
        <v>0</v>
      </c>
      <c r="L594">
        <v>0</v>
      </c>
      <c r="M594">
        <v>0</v>
      </c>
      <c r="N594">
        <v>0</v>
      </c>
    </row>
    <row r="595" spans="1:14" x14ac:dyDescent="0.2">
      <c r="A595">
        <v>370391</v>
      </c>
      <c r="B595">
        <v>0</v>
      </c>
      <c r="C595">
        <v>11</v>
      </c>
      <c r="D595">
        <v>45.74</v>
      </c>
      <c r="E595">
        <v>24</v>
      </c>
      <c r="F595" t="str">
        <f t="shared" si="9"/>
        <v>Unique</v>
      </c>
      <c r="J595">
        <v>0</v>
      </c>
      <c r="K595">
        <v>0</v>
      </c>
      <c r="L595">
        <v>0</v>
      </c>
      <c r="M595">
        <v>0</v>
      </c>
      <c r="N595">
        <v>0</v>
      </c>
    </row>
    <row r="596" spans="1:14" x14ac:dyDescent="0.2">
      <c r="A596">
        <v>370771</v>
      </c>
      <c r="B596">
        <v>0</v>
      </c>
      <c r="C596">
        <v>51</v>
      </c>
      <c r="D596">
        <v>2585.19</v>
      </c>
      <c r="E596">
        <v>1564</v>
      </c>
      <c r="F596" t="str">
        <f t="shared" si="9"/>
        <v>Unique</v>
      </c>
      <c r="J596">
        <v>0</v>
      </c>
      <c r="K596">
        <v>0</v>
      </c>
      <c r="L596">
        <v>0</v>
      </c>
      <c r="M596">
        <v>0</v>
      </c>
      <c r="N596">
        <v>0</v>
      </c>
    </row>
    <row r="597" spans="1:14" x14ac:dyDescent="0.2">
      <c r="A597">
        <v>371401</v>
      </c>
      <c r="B597">
        <v>0</v>
      </c>
      <c r="C597">
        <v>15</v>
      </c>
      <c r="D597">
        <v>266.88</v>
      </c>
      <c r="E597">
        <v>41</v>
      </c>
      <c r="F597" t="str">
        <f t="shared" si="9"/>
        <v>Unique</v>
      </c>
      <c r="J597">
        <v>0</v>
      </c>
      <c r="K597">
        <v>0</v>
      </c>
      <c r="L597">
        <v>0</v>
      </c>
      <c r="M597">
        <v>0</v>
      </c>
      <c r="N597">
        <v>0</v>
      </c>
    </row>
    <row r="598" spans="1:14" x14ac:dyDescent="0.2">
      <c r="A598">
        <v>372291</v>
      </c>
      <c r="B598">
        <v>0</v>
      </c>
      <c r="C598">
        <v>8</v>
      </c>
      <c r="D598">
        <v>248.68</v>
      </c>
      <c r="E598">
        <v>137</v>
      </c>
      <c r="F598" t="str">
        <f t="shared" si="9"/>
        <v>Unique</v>
      </c>
      <c r="J598">
        <v>0</v>
      </c>
      <c r="K598">
        <v>0</v>
      </c>
      <c r="L598">
        <v>0</v>
      </c>
      <c r="M598">
        <v>0</v>
      </c>
      <c r="N598">
        <v>0</v>
      </c>
    </row>
    <row r="599" spans="1:14" x14ac:dyDescent="0.2">
      <c r="A599">
        <v>372481</v>
      </c>
      <c r="B599">
        <v>0</v>
      </c>
      <c r="C599">
        <v>14</v>
      </c>
      <c r="D599">
        <v>126.31</v>
      </c>
      <c r="E599">
        <v>106</v>
      </c>
      <c r="F599" t="str">
        <f t="shared" si="9"/>
        <v>Unique</v>
      </c>
      <c r="J599">
        <v>0</v>
      </c>
      <c r="K599">
        <v>0</v>
      </c>
      <c r="L599">
        <v>0</v>
      </c>
      <c r="M599">
        <v>0</v>
      </c>
      <c r="N599">
        <v>0</v>
      </c>
    </row>
    <row r="600" spans="1:14" x14ac:dyDescent="0.2">
      <c r="A600">
        <v>372901</v>
      </c>
      <c r="B600">
        <v>0</v>
      </c>
      <c r="C600">
        <v>28</v>
      </c>
      <c r="D600">
        <v>386.75</v>
      </c>
      <c r="E600">
        <v>341</v>
      </c>
      <c r="F600" t="str">
        <f t="shared" si="9"/>
        <v>Unique</v>
      </c>
      <c r="J600">
        <v>0</v>
      </c>
      <c r="K600">
        <v>0</v>
      </c>
      <c r="L600">
        <v>0</v>
      </c>
      <c r="M600">
        <v>0</v>
      </c>
      <c r="N600">
        <v>0</v>
      </c>
    </row>
    <row r="601" spans="1:14" x14ac:dyDescent="0.2">
      <c r="A601">
        <v>373071</v>
      </c>
      <c r="B601">
        <v>0</v>
      </c>
      <c r="C601">
        <v>1</v>
      </c>
      <c r="D601">
        <v>14.4</v>
      </c>
      <c r="E601">
        <v>12</v>
      </c>
      <c r="F601" t="str">
        <f t="shared" si="9"/>
        <v>Unique</v>
      </c>
      <c r="J601">
        <v>0</v>
      </c>
      <c r="K601">
        <v>0</v>
      </c>
      <c r="L601">
        <v>0</v>
      </c>
      <c r="M601">
        <v>0</v>
      </c>
      <c r="N601">
        <v>0</v>
      </c>
    </row>
    <row r="602" spans="1:14" x14ac:dyDescent="0.2">
      <c r="A602">
        <v>373831</v>
      </c>
      <c r="B602">
        <v>0</v>
      </c>
      <c r="C602">
        <v>5</v>
      </c>
      <c r="D602">
        <v>295.63</v>
      </c>
      <c r="E602">
        <v>159</v>
      </c>
      <c r="F602" t="str">
        <f t="shared" si="9"/>
        <v>Unique</v>
      </c>
      <c r="J602">
        <v>0</v>
      </c>
      <c r="K602">
        <v>0</v>
      </c>
      <c r="L602">
        <v>0</v>
      </c>
      <c r="M602">
        <v>0</v>
      </c>
      <c r="N602">
        <v>0</v>
      </c>
    </row>
    <row r="603" spans="1:14" x14ac:dyDescent="0.2">
      <c r="A603">
        <v>374381</v>
      </c>
      <c r="B603">
        <v>0</v>
      </c>
      <c r="C603">
        <v>50</v>
      </c>
      <c r="D603">
        <v>3800.97</v>
      </c>
      <c r="E603">
        <v>1989</v>
      </c>
      <c r="F603" t="str">
        <f t="shared" si="9"/>
        <v>Unique</v>
      </c>
      <c r="J603">
        <v>0</v>
      </c>
      <c r="K603">
        <v>0</v>
      </c>
      <c r="L603">
        <v>0</v>
      </c>
      <c r="M603">
        <v>0</v>
      </c>
      <c r="N603">
        <v>0</v>
      </c>
    </row>
    <row r="604" spans="1:14" x14ac:dyDescent="0.2">
      <c r="A604">
        <v>374611</v>
      </c>
      <c r="B604">
        <v>0</v>
      </c>
      <c r="C604">
        <v>10</v>
      </c>
      <c r="D604">
        <v>216.97</v>
      </c>
      <c r="E604">
        <v>98</v>
      </c>
      <c r="F604" t="str">
        <f t="shared" si="9"/>
        <v>Unique</v>
      </c>
      <c r="J604">
        <v>0</v>
      </c>
      <c r="K604">
        <v>0</v>
      </c>
      <c r="L604">
        <v>0</v>
      </c>
      <c r="M604">
        <v>0</v>
      </c>
      <c r="N604">
        <v>0</v>
      </c>
    </row>
    <row r="605" spans="1:14" x14ac:dyDescent="0.2">
      <c r="A605">
        <v>374761</v>
      </c>
      <c r="B605">
        <v>0</v>
      </c>
      <c r="C605">
        <v>40</v>
      </c>
      <c r="D605">
        <v>1097.23</v>
      </c>
      <c r="E605">
        <v>724</v>
      </c>
      <c r="F605" t="str">
        <f t="shared" si="9"/>
        <v>Unique</v>
      </c>
      <c r="J605">
        <v>0</v>
      </c>
      <c r="K605">
        <v>0</v>
      </c>
      <c r="L605">
        <v>0</v>
      </c>
      <c r="M605">
        <v>0</v>
      </c>
      <c r="N605">
        <v>0</v>
      </c>
    </row>
    <row r="606" spans="1:14" x14ac:dyDescent="0.2">
      <c r="A606">
        <v>374801</v>
      </c>
      <c r="B606">
        <v>0</v>
      </c>
      <c r="C606">
        <v>39</v>
      </c>
      <c r="D606">
        <v>1090.02</v>
      </c>
      <c r="E606">
        <v>327</v>
      </c>
      <c r="F606" t="str">
        <f t="shared" si="9"/>
        <v>Unique</v>
      </c>
      <c r="J606">
        <v>0</v>
      </c>
      <c r="K606">
        <v>0</v>
      </c>
      <c r="L606">
        <v>0</v>
      </c>
      <c r="M606">
        <v>0</v>
      </c>
      <c r="N606">
        <v>0</v>
      </c>
    </row>
    <row r="607" spans="1:14" x14ac:dyDescent="0.2">
      <c r="A607">
        <v>376091</v>
      </c>
      <c r="B607">
        <v>0</v>
      </c>
      <c r="C607">
        <v>5</v>
      </c>
      <c r="D607">
        <v>105.24</v>
      </c>
      <c r="E607">
        <v>38</v>
      </c>
      <c r="F607" t="str">
        <f t="shared" si="9"/>
        <v>Unique</v>
      </c>
      <c r="J607">
        <v>0</v>
      </c>
      <c r="K607">
        <v>0</v>
      </c>
      <c r="L607">
        <v>0</v>
      </c>
      <c r="M607">
        <v>0</v>
      </c>
      <c r="N607">
        <v>0</v>
      </c>
    </row>
    <row r="608" spans="1:14" x14ac:dyDescent="0.2">
      <c r="A608">
        <v>377781</v>
      </c>
      <c r="B608">
        <v>0</v>
      </c>
      <c r="C608">
        <v>30</v>
      </c>
      <c r="D608">
        <v>1277.25</v>
      </c>
      <c r="E608">
        <v>851</v>
      </c>
      <c r="F608" t="str">
        <f t="shared" si="9"/>
        <v>Unique</v>
      </c>
      <c r="J608">
        <v>0</v>
      </c>
      <c r="K608">
        <v>0</v>
      </c>
      <c r="L608">
        <v>0</v>
      </c>
      <c r="M608">
        <v>0</v>
      </c>
      <c r="N608">
        <v>0</v>
      </c>
    </row>
    <row r="609" spans="1:14" x14ac:dyDescent="0.2">
      <c r="A609">
        <v>377821</v>
      </c>
      <c r="B609">
        <v>0</v>
      </c>
      <c r="C609">
        <v>28</v>
      </c>
      <c r="D609">
        <v>1724.29</v>
      </c>
      <c r="E609">
        <v>915</v>
      </c>
      <c r="F609" t="str">
        <f t="shared" si="9"/>
        <v>Unique</v>
      </c>
      <c r="J609">
        <v>0</v>
      </c>
      <c r="K609">
        <v>0</v>
      </c>
      <c r="L609">
        <v>0</v>
      </c>
      <c r="M609">
        <v>0</v>
      </c>
      <c r="N609">
        <v>0</v>
      </c>
    </row>
    <row r="610" spans="1:14" x14ac:dyDescent="0.2">
      <c r="A610">
        <v>379151</v>
      </c>
      <c r="B610">
        <v>0</v>
      </c>
      <c r="C610">
        <v>1</v>
      </c>
      <c r="D610">
        <v>40.869999999999997</v>
      </c>
      <c r="E610">
        <v>32</v>
      </c>
      <c r="F610" t="str">
        <f t="shared" si="9"/>
        <v>Unique</v>
      </c>
      <c r="J610">
        <v>0</v>
      </c>
      <c r="K610">
        <v>0</v>
      </c>
      <c r="L610">
        <v>0</v>
      </c>
      <c r="M610">
        <v>0</v>
      </c>
      <c r="N610">
        <v>0</v>
      </c>
    </row>
    <row r="611" spans="1:14" x14ac:dyDescent="0.2">
      <c r="A611">
        <v>379341</v>
      </c>
      <c r="B611">
        <v>0</v>
      </c>
      <c r="C611">
        <v>45</v>
      </c>
      <c r="D611">
        <v>2396.7800000000002</v>
      </c>
      <c r="E611">
        <v>1334</v>
      </c>
      <c r="F611" t="str">
        <f t="shared" si="9"/>
        <v>Unique</v>
      </c>
      <c r="J611">
        <v>0</v>
      </c>
      <c r="K611">
        <v>0</v>
      </c>
      <c r="L611">
        <v>0</v>
      </c>
      <c r="M611">
        <v>0</v>
      </c>
      <c r="N611">
        <v>0</v>
      </c>
    </row>
    <row r="612" spans="1:14" x14ac:dyDescent="0.2">
      <c r="A612">
        <v>379721</v>
      </c>
      <c r="B612">
        <v>0</v>
      </c>
      <c r="C612">
        <v>12</v>
      </c>
      <c r="D612">
        <v>573.23</v>
      </c>
      <c r="E612">
        <v>428</v>
      </c>
      <c r="F612" t="str">
        <f t="shared" si="9"/>
        <v>Unique</v>
      </c>
      <c r="J612">
        <v>0</v>
      </c>
      <c r="K612">
        <v>0</v>
      </c>
      <c r="L612">
        <v>0</v>
      </c>
      <c r="M612">
        <v>0</v>
      </c>
      <c r="N612">
        <v>0</v>
      </c>
    </row>
    <row r="613" spans="1:14" x14ac:dyDescent="0.2">
      <c r="A613">
        <v>379911</v>
      </c>
      <c r="B613">
        <v>0</v>
      </c>
      <c r="C613">
        <v>48</v>
      </c>
      <c r="D613">
        <v>2065.4899999999998</v>
      </c>
      <c r="E613">
        <v>1172</v>
      </c>
      <c r="F613" t="str">
        <f t="shared" si="9"/>
        <v>Unique</v>
      </c>
      <c r="J613">
        <v>0</v>
      </c>
      <c r="K613">
        <v>0</v>
      </c>
      <c r="L613">
        <v>0</v>
      </c>
      <c r="M613">
        <v>0</v>
      </c>
      <c r="N613">
        <v>0</v>
      </c>
    </row>
    <row r="614" spans="1:14" x14ac:dyDescent="0.2">
      <c r="A614">
        <v>380851</v>
      </c>
      <c r="B614">
        <v>0</v>
      </c>
      <c r="C614">
        <v>4</v>
      </c>
      <c r="D614">
        <v>9.35</v>
      </c>
      <c r="E614">
        <v>7</v>
      </c>
      <c r="F614" t="str">
        <f t="shared" si="9"/>
        <v>Unique</v>
      </c>
      <c r="J614">
        <v>0</v>
      </c>
      <c r="K614">
        <v>0</v>
      </c>
      <c r="L614">
        <v>0</v>
      </c>
      <c r="M614">
        <v>0</v>
      </c>
      <c r="N614">
        <v>0</v>
      </c>
    </row>
    <row r="615" spans="1:14" x14ac:dyDescent="0.2">
      <c r="A615">
        <v>381781</v>
      </c>
      <c r="B615">
        <v>0</v>
      </c>
      <c r="C615">
        <v>20</v>
      </c>
      <c r="D615">
        <v>759.4</v>
      </c>
      <c r="E615">
        <v>511</v>
      </c>
      <c r="F615" t="str">
        <f t="shared" si="9"/>
        <v>Unique</v>
      </c>
      <c r="J615">
        <v>0</v>
      </c>
      <c r="K615">
        <v>0</v>
      </c>
      <c r="L615">
        <v>0</v>
      </c>
      <c r="M615">
        <v>0</v>
      </c>
      <c r="N615">
        <v>0</v>
      </c>
    </row>
    <row r="616" spans="1:14" x14ac:dyDescent="0.2">
      <c r="A616">
        <v>382031</v>
      </c>
      <c r="B616">
        <v>0</v>
      </c>
      <c r="C616">
        <v>11</v>
      </c>
      <c r="D616">
        <v>395.51</v>
      </c>
      <c r="E616">
        <v>101</v>
      </c>
      <c r="F616" t="str">
        <f t="shared" si="9"/>
        <v>Unique</v>
      </c>
      <c r="J616">
        <v>0</v>
      </c>
      <c r="K616">
        <v>0</v>
      </c>
      <c r="L616">
        <v>0</v>
      </c>
      <c r="M616">
        <v>0</v>
      </c>
      <c r="N616">
        <v>0</v>
      </c>
    </row>
    <row r="617" spans="1:14" x14ac:dyDescent="0.2">
      <c r="A617">
        <v>383871</v>
      </c>
      <c r="B617">
        <v>0</v>
      </c>
      <c r="C617">
        <v>31</v>
      </c>
      <c r="D617">
        <v>1717.57</v>
      </c>
      <c r="E617">
        <v>1167</v>
      </c>
      <c r="F617" t="str">
        <f t="shared" si="9"/>
        <v>Duplicate</v>
      </c>
      <c r="J617">
        <v>0</v>
      </c>
      <c r="K617">
        <v>0</v>
      </c>
      <c r="L617">
        <v>0</v>
      </c>
      <c r="M617">
        <v>0</v>
      </c>
      <c r="N617">
        <v>0</v>
      </c>
    </row>
    <row r="618" spans="1:14" x14ac:dyDescent="0.2">
      <c r="A618">
        <v>383871</v>
      </c>
      <c r="B618">
        <v>1</v>
      </c>
      <c r="C618">
        <v>2</v>
      </c>
      <c r="D618">
        <v>271.27</v>
      </c>
      <c r="E618">
        <v>181</v>
      </c>
      <c r="F618" t="str">
        <f t="shared" si="9"/>
        <v>Duplicate</v>
      </c>
      <c r="J618">
        <v>0</v>
      </c>
      <c r="K618">
        <v>0</v>
      </c>
      <c r="L618">
        <v>0</v>
      </c>
      <c r="M618">
        <v>0</v>
      </c>
      <c r="N618">
        <v>0</v>
      </c>
    </row>
    <row r="619" spans="1:14" x14ac:dyDescent="0.2">
      <c r="A619">
        <v>385391</v>
      </c>
      <c r="B619">
        <v>0</v>
      </c>
      <c r="C619">
        <v>28</v>
      </c>
      <c r="D619">
        <v>637.37</v>
      </c>
      <c r="E619">
        <v>144</v>
      </c>
      <c r="F619" t="str">
        <f t="shared" si="9"/>
        <v>Unique</v>
      </c>
      <c r="J619">
        <v>0</v>
      </c>
      <c r="K619">
        <v>0</v>
      </c>
      <c r="L619">
        <v>0</v>
      </c>
      <c r="M619">
        <v>0</v>
      </c>
      <c r="N619">
        <v>0</v>
      </c>
    </row>
    <row r="620" spans="1:14" x14ac:dyDescent="0.2">
      <c r="A620">
        <v>386021</v>
      </c>
      <c r="B620">
        <v>0</v>
      </c>
      <c r="C620">
        <v>34</v>
      </c>
      <c r="D620">
        <v>633.26</v>
      </c>
      <c r="E620">
        <v>471</v>
      </c>
      <c r="F620" t="str">
        <f t="shared" si="9"/>
        <v>Unique</v>
      </c>
      <c r="J620">
        <v>0</v>
      </c>
      <c r="K620">
        <v>0</v>
      </c>
      <c r="L620">
        <v>0</v>
      </c>
      <c r="M620">
        <v>0</v>
      </c>
      <c r="N620">
        <v>0</v>
      </c>
    </row>
    <row r="621" spans="1:14" x14ac:dyDescent="0.2">
      <c r="A621">
        <v>388111</v>
      </c>
      <c r="B621">
        <v>0</v>
      </c>
      <c r="C621">
        <v>7</v>
      </c>
      <c r="D621">
        <v>140.34</v>
      </c>
      <c r="E621">
        <v>60</v>
      </c>
      <c r="F621" t="str">
        <f t="shared" si="9"/>
        <v>Unique</v>
      </c>
      <c r="J621">
        <v>0</v>
      </c>
      <c r="K621">
        <v>0</v>
      </c>
      <c r="L621">
        <v>0</v>
      </c>
      <c r="M621">
        <v>0</v>
      </c>
      <c r="N621">
        <v>0</v>
      </c>
    </row>
    <row r="622" spans="1:14" x14ac:dyDescent="0.2">
      <c r="A622">
        <v>388791</v>
      </c>
      <c r="B622">
        <v>0</v>
      </c>
      <c r="C622">
        <v>11</v>
      </c>
      <c r="D622">
        <v>518.54</v>
      </c>
      <c r="E622">
        <v>52</v>
      </c>
      <c r="F622" t="str">
        <f t="shared" si="9"/>
        <v>Unique</v>
      </c>
      <c r="J622">
        <v>0</v>
      </c>
      <c r="K622">
        <v>0</v>
      </c>
      <c r="L622">
        <v>0</v>
      </c>
      <c r="M622">
        <v>0</v>
      </c>
      <c r="N622">
        <v>0</v>
      </c>
    </row>
    <row r="623" spans="1:14" x14ac:dyDescent="0.2">
      <c r="A623">
        <v>389951</v>
      </c>
      <c r="B623">
        <v>0</v>
      </c>
      <c r="C623">
        <v>4</v>
      </c>
      <c r="D623">
        <v>12.29</v>
      </c>
      <c r="E623">
        <v>11</v>
      </c>
      <c r="F623" t="str">
        <f t="shared" si="9"/>
        <v>Unique</v>
      </c>
      <c r="J623">
        <v>0</v>
      </c>
      <c r="K623">
        <v>0</v>
      </c>
      <c r="L623">
        <v>0</v>
      </c>
      <c r="M623">
        <v>0</v>
      </c>
      <c r="N623">
        <v>0</v>
      </c>
    </row>
    <row r="624" spans="1:14" x14ac:dyDescent="0.2">
      <c r="A624">
        <v>390741</v>
      </c>
      <c r="B624">
        <v>0</v>
      </c>
      <c r="C624">
        <v>3</v>
      </c>
      <c r="D624">
        <v>16.96</v>
      </c>
      <c r="E624">
        <v>9</v>
      </c>
      <c r="F624" t="str">
        <f t="shared" si="9"/>
        <v>Unique</v>
      </c>
      <c r="J624">
        <v>0</v>
      </c>
      <c r="K624">
        <v>0</v>
      </c>
      <c r="L624">
        <v>0</v>
      </c>
      <c r="M624">
        <v>0</v>
      </c>
      <c r="N624">
        <v>0</v>
      </c>
    </row>
    <row r="625" spans="1:14" x14ac:dyDescent="0.2">
      <c r="A625">
        <v>391291</v>
      </c>
      <c r="B625">
        <v>0</v>
      </c>
      <c r="C625">
        <v>7</v>
      </c>
      <c r="D625">
        <v>262.14999999999998</v>
      </c>
      <c r="E625">
        <v>163</v>
      </c>
      <c r="F625" t="str">
        <f t="shared" si="9"/>
        <v>Unique</v>
      </c>
      <c r="J625">
        <v>0</v>
      </c>
      <c r="K625">
        <v>0</v>
      </c>
      <c r="L625">
        <v>0</v>
      </c>
      <c r="M625">
        <v>0</v>
      </c>
      <c r="N625">
        <v>0</v>
      </c>
    </row>
    <row r="626" spans="1:14" x14ac:dyDescent="0.2">
      <c r="A626">
        <v>391331</v>
      </c>
      <c r="B626">
        <v>0</v>
      </c>
      <c r="C626">
        <v>25</v>
      </c>
      <c r="D626">
        <v>1096.02</v>
      </c>
      <c r="E626">
        <v>923</v>
      </c>
      <c r="F626" t="str">
        <f t="shared" si="9"/>
        <v>Unique</v>
      </c>
      <c r="J626">
        <v>0</v>
      </c>
      <c r="K626">
        <v>0</v>
      </c>
      <c r="L626">
        <v>0</v>
      </c>
      <c r="M626">
        <v>0</v>
      </c>
      <c r="N626">
        <v>0</v>
      </c>
    </row>
    <row r="627" spans="1:14" x14ac:dyDescent="0.2">
      <c r="A627">
        <v>391481</v>
      </c>
      <c r="B627">
        <v>0</v>
      </c>
      <c r="C627">
        <v>8</v>
      </c>
      <c r="D627">
        <v>325.7</v>
      </c>
      <c r="E627">
        <v>39</v>
      </c>
      <c r="F627" t="str">
        <f t="shared" si="9"/>
        <v>Unique</v>
      </c>
      <c r="J627">
        <v>0</v>
      </c>
      <c r="K627">
        <v>0</v>
      </c>
      <c r="L627">
        <v>0</v>
      </c>
      <c r="M627">
        <v>0</v>
      </c>
      <c r="N627">
        <v>0</v>
      </c>
    </row>
    <row r="628" spans="1:14" x14ac:dyDescent="0.2">
      <c r="A628">
        <v>391861</v>
      </c>
      <c r="B628">
        <v>0</v>
      </c>
      <c r="C628">
        <v>66</v>
      </c>
      <c r="D628">
        <v>1131.94</v>
      </c>
      <c r="E628">
        <v>578</v>
      </c>
      <c r="F628" t="str">
        <f t="shared" si="9"/>
        <v>Unique</v>
      </c>
      <c r="J628">
        <v>0</v>
      </c>
      <c r="K628">
        <v>0</v>
      </c>
      <c r="L628">
        <v>0</v>
      </c>
      <c r="M628">
        <v>0</v>
      </c>
      <c r="N628">
        <v>0</v>
      </c>
    </row>
    <row r="629" spans="1:14" x14ac:dyDescent="0.2">
      <c r="A629">
        <v>392071</v>
      </c>
      <c r="B629">
        <v>0</v>
      </c>
      <c r="C629">
        <v>26</v>
      </c>
      <c r="D629">
        <v>492</v>
      </c>
      <c r="E629">
        <v>326</v>
      </c>
      <c r="F629" t="str">
        <f t="shared" si="9"/>
        <v>Unique</v>
      </c>
      <c r="J629">
        <v>0</v>
      </c>
      <c r="K629">
        <v>0</v>
      </c>
      <c r="L629">
        <v>0</v>
      </c>
      <c r="M629">
        <v>0</v>
      </c>
      <c r="N629">
        <v>0</v>
      </c>
    </row>
    <row r="630" spans="1:14" x14ac:dyDescent="0.2">
      <c r="A630">
        <v>392111</v>
      </c>
      <c r="B630">
        <v>0</v>
      </c>
      <c r="C630">
        <v>41</v>
      </c>
      <c r="D630">
        <v>579.96</v>
      </c>
      <c r="E630">
        <v>335</v>
      </c>
      <c r="F630" t="str">
        <f t="shared" si="9"/>
        <v>Unique</v>
      </c>
      <c r="J630">
        <v>0</v>
      </c>
      <c r="K630">
        <v>0</v>
      </c>
      <c r="L630">
        <v>0</v>
      </c>
      <c r="M630">
        <v>0</v>
      </c>
      <c r="N630">
        <v>0</v>
      </c>
    </row>
    <row r="631" spans="1:14" x14ac:dyDescent="0.2">
      <c r="A631">
        <v>392261</v>
      </c>
      <c r="B631">
        <v>0</v>
      </c>
      <c r="C631">
        <v>65</v>
      </c>
      <c r="D631">
        <v>3323.46</v>
      </c>
      <c r="E631">
        <v>1912</v>
      </c>
      <c r="F631" t="str">
        <f t="shared" si="9"/>
        <v>Unique</v>
      </c>
      <c r="J631">
        <v>0</v>
      </c>
      <c r="K631">
        <v>0</v>
      </c>
      <c r="L631">
        <v>0</v>
      </c>
      <c r="M631">
        <v>0</v>
      </c>
      <c r="N631">
        <v>0</v>
      </c>
    </row>
    <row r="632" spans="1:14" x14ac:dyDescent="0.2">
      <c r="A632">
        <v>392301</v>
      </c>
      <c r="B632">
        <v>0</v>
      </c>
      <c r="C632">
        <v>23</v>
      </c>
      <c r="D632">
        <v>905.52</v>
      </c>
      <c r="E632">
        <v>307</v>
      </c>
      <c r="F632" t="str">
        <f t="shared" si="9"/>
        <v>Unique</v>
      </c>
      <c r="J632">
        <v>0</v>
      </c>
      <c r="K632">
        <v>0</v>
      </c>
      <c r="L632">
        <v>0</v>
      </c>
      <c r="M632">
        <v>0</v>
      </c>
      <c r="N632">
        <v>0</v>
      </c>
    </row>
    <row r="633" spans="1:14" x14ac:dyDescent="0.2">
      <c r="A633">
        <v>396821</v>
      </c>
      <c r="B633">
        <v>0</v>
      </c>
      <c r="C633">
        <v>159</v>
      </c>
      <c r="D633">
        <v>2609.1999999999998</v>
      </c>
      <c r="E633">
        <v>1561</v>
      </c>
      <c r="F633" t="str">
        <f t="shared" si="9"/>
        <v>Unique</v>
      </c>
      <c r="J633">
        <v>0</v>
      </c>
      <c r="K633">
        <v>0</v>
      </c>
      <c r="L633">
        <v>0</v>
      </c>
      <c r="M633">
        <v>0</v>
      </c>
      <c r="N633">
        <v>0</v>
      </c>
    </row>
    <row r="634" spans="1:14" x14ac:dyDescent="0.2">
      <c r="A634">
        <v>397411</v>
      </c>
      <c r="B634">
        <v>0</v>
      </c>
      <c r="C634">
        <v>98</v>
      </c>
      <c r="D634">
        <v>791.27</v>
      </c>
      <c r="E634">
        <v>663</v>
      </c>
      <c r="F634" t="str">
        <f t="shared" si="9"/>
        <v>Unique</v>
      </c>
      <c r="J634">
        <v>0</v>
      </c>
      <c r="K634">
        <v>0</v>
      </c>
      <c r="L634">
        <v>0</v>
      </c>
      <c r="M634">
        <v>0</v>
      </c>
      <c r="N634">
        <v>0</v>
      </c>
    </row>
    <row r="635" spans="1:14" x14ac:dyDescent="0.2">
      <c r="A635">
        <v>397561</v>
      </c>
      <c r="B635">
        <v>0</v>
      </c>
      <c r="C635">
        <v>14</v>
      </c>
      <c r="D635">
        <v>537.29</v>
      </c>
      <c r="E635">
        <v>212</v>
      </c>
      <c r="F635" t="str">
        <f t="shared" si="9"/>
        <v>Unique</v>
      </c>
      <c r="J635">
        <v>0</v>
      </c>
      <c r="K635">
        <v>0</v>
      </c>
      <c r="L635">
        <v>0</v>
      </c>
      <c r="M635">
        <v>0</v>
      </c>
      <c r="N635">
        <v>0</v>
      </c>
    </row>
    <row r="636" spans="1:14" x14ac:dyDescent="0.2">
      <c r="A636">
        <v>397751</v>
      </c>
      <c r="B636">
        <v>0</v>
      </c>
      <c r="C636">
        <v>131</v>
      </c>
      <c r="D636">
        <v>2763.9</v>
      </c>
      <c r="E636">
        <v>1534</v>
      </c>
      <c r="F636" t="str">
        <f t="shared" si="9"/>
        <v>Unique</v>
      </c>
      <c r="J636">
        <v>0</v>
      </c>
      <c r="K636">
        <v>0</v>
      </c>
      <c r="L636">
        <v>0</v>
      </c>
      <c r="M636">
        <v>0</v>
      </c>
      <c r="N636">
        <v>0</v>
      </c>
    </row>
    <row r="637" spans="1:14" x14ac:dyDescent="0.2">
      <c r="A637">
        <v>399311</v>
      </c>
      <c r="B637">
        <v>0</v>
      </c>
      <c r="C637">
        <v>26</v>
      </c>
      <c r="D637">
        <v>732.84</v>
      </c>
      <c r="E637">
        <v>823</v>
      </c>
      <c r="F637" t="str">
        <f t="shared" si="9"/>
        <v>Unique</v>
      </c>
      <c r="J637">
        <v>0</v>
      </c>
      <c r="K637">
        <v>0</v>
      </c>
      <c r="L637">
        <v>0</v>
      </c>
      <c r="M637">
        <v>0</v>
      </c>
      <c r="N637">
        <v>0</v>
      </c>
    </row>
    <row r="638" spans="1:14" x14ac:dyDescent="0.2">
      <c r="A638">
        <v>400921</v>
      </c>
      <c r="B638">
        <v>0</v>
      </c>
      <c r="C638">
        <v>52</v>
      </c>
      <c r="D638">
        <v>1259.26</v>
      </c>
      <c r="E638">
        <v>1101</v>
      </c>
      <c r="F638" t="str">
        <f t="shared" si="9"/>
        <v>Unique</v>
      </c>
      <c r="J638">
        <v>0</v>
      </c>
      <c r="K638">
        <v>0</v>
      </c>
      <c r="L638">
        <v>0</v>
      </c>
      <c r="M638">
        <v>0</v>
      </c>
      <c r="N638">
        <v>0</v>
      </c>
    </row>
    <row r="639" spans="1:14" x14ac:dyDescent="0.2">
      <c r="A639">
        <v>401321</v>
      </c>
      <c r="B639">
        <v>0</v>
      </c>
      <c r="C639">
        <v>31</v>
      </c>
      <c r="D639">
        <v>740.11</v>
      </c>
      <c r="E639">
        <v>334</v>
      </c>
      <c r="F639" t="str">
        <f t="shared" si="9"/>
        <v>Unique</v>
      </c>
      <c r="J639">
        <v>0</v>
      </c>
      <c r="K639">
        <v>0</v>
      </c>
      <c r="L639">
        <v>0</v>
      </c>
      <c r="M639">
        <v>0</v>
      </c>
      <c r="N639">
        <v>0</v>
      </c>
    </row>
    <row r="640" spans="1:14" x14ac:dyDescent="0.2">
      <c r="A640">
        <v>403371</v>
      </c>
      <c r="B640">
        <v>0</v>
      </c>
      <c r="C640">
        <v>43</v>
      </c>
      <c r="D640">
        <v>953.03</v>
      </c>
      <c r="E640">
        <v>358</v>
      </c>
      <c r="F640" t="str">
        <f t="shared" si="9"/>
        <v>Unique</v>
      </c>
      <c r="J640">
        <v>0</v>
      </c>
      <c r="K640">
        <v>0</v>
      </c>
      <c r="L640">
        <v>0</v>
      </c>
      <c r="M640">
        <v>0</v>
      </c>
      <c r="N640">
        <v>0</v>
      </c>
    </row>
    <row r="641" spans="1:14" x14ac:dyDescent="0.2">
      <c r="A641">
        <v>403411</v>
      </c>
      <c r="B641">
        <v>0</v>
      </c>
      <c r="C641">
        <v>66</v>
      </c>
      <c r="D641">
        <v>1457.38</v>
      </c>
      <c r="E641">
        <v>812</v>
      </c>
      <c r="F641" t="str">
        <f t="shared" si="9"/>
        <v>Unique</v>
      </c>
      <c r="J641">
        <v>0</v>
      </c>
      <c r="K641">
        <v>0</v>
      </c>
      <c r="L641">
        <v>0</v>
      </c>
      <c r="M641">
        <v>0</v>
      </c>
      <c r="N641">
        <v>0</v>
      </c>
    </row>
    <row r="642" spans="1:14" x14ac:dyDescent="0.2">
      <c r="A642">
        <v>403561</v>
      </c>
      <c r="B642">
        <v>0</v>
      </c>
      <c r="C642">
        <v>133</v>
      </c>
      <c r="D642">
        <v>4858.6499999999996</v>
      </c>
      <c r="E642">
        <v>2304</v>
      </c>
      <c r="F642" t="str">
        <f t="shared" si="9"/>
        <v>Unique</v>
      </c>
      <c r="J642">
        <v>0</v>
      </c>
      <c r="K642">
        <v>0</v>
      </c>
      <c r="L642">
        <v>0</v>
      </c>
      <c r="M642">
        <v>0</v>
      </c>
      <c r="N642">
        <v>0</v>
      </c>
    </row>
    <row r="643" spans="1:14" x14ac:dyDescent="0.2">
      <c r="A643">
        <v>406051</v>
      </c>
      <c r="B643">
        <v>0</v>
      </c>
      <c r="C643">
        <v>5</v>
      </c>
      <c r="D643">
        <v>338.18</v>
      </c>
      <c r="E643">
        <v>199</v>
      </c>
      <c r="F643" t="str">
        <f t="shared" ref="F643:F706" si="10">IF(COUNTIF($A$2:$A$6001, $A643)&gt;1, "Duplicate", "Unique")</f>
        <v>Unique</v>
      </c>
      <c r="J643">
        <v>0</v>
      </c>
      <c r="K643">
        <v>0</v>
      </c>
      <c r="L643">
        <v>0</v>
      </c>
      <c r="M643">
        <v>0</v>
      </c>
      <c r="N643">
        <v>0</v>
      </c>
    </row>
    <row r="644" spans="1:14" x14ac:dyDescent="0.2">
      <c r="A644">
        <v>407551</v>
      </c>
      <c r="B644">
        <v>0</v>
      </c>
      <c r="C644">
        <v>68</v>
      </c>
      <c r="D644">
        <v>962.85</v>
      </c>
      <c r="E644">
        <v>613</v>
      </c>
      <c r="F644" t="str">
        <f t="shared" si="10"/>
        <v>Unique</v>
      </c>
      <c r="J644">
        <v>0</v>
      </c>
      <c r="K644">
        <v>0</v>
      </c>
      <c r="L644">
        <v>0</v>
      </c>
      <c r="M644">
        <v>0</v>
      </c>
      <c r="N644">
        <v>0</v>
      </c>
    </row>
    <row r="645" spans="1:14" x14ac:dyDescent="0.2">
      <c r="A645">
        <v>407891</v>
      </c>
      <c r="B645">
        <v>0</v>
      </c>
      <c r="C645">
        <v>13</v>
      </c>
      <c r="D645">
        <v>169.54</v>
      </c>
      <c r="E645">
        <v>83</v>
      </c>
      <c r="F645" t="str">
        <f t="shared" si="10"/>
        <v>Unique</v>
      </c>
      <c r="J645">
        <v>0</v>
      </c>
      <c r="K645">
        <v>0</v>
      </c>
      <c r="L645">
        <v>0</v>
      </c>
      <c r="M645">
        <v>0</v>
      </c>
      <c r="N645">
        <v>0</v>
      </c>
    </row>
    <row r="646" spans="1:14" x14ac:dyDescent="0.2">
      <c r="A646">
        <v>408481</v>
      </c>
      <c r="B646">
        <v>0</v>
      </c>
      <c r="C646">
        <v>25</v>
      </c>
      <c r="D646">
        <v>524.48</v>
      </c>
      <c r="E646">
        <v>362</v>
      </c>
      <c r="F646" t="str">
        <f t="shared" si="10"/>
        <v>Unique</v>
      </c>
      <c r="J646">
        <v>0</v>
      </c>
      <c r="K646">
        <v>0</v>
      </c>
      <c r="L646">
        <v>0</v>
      </c>
      <c r="M646">
        <v>0</v>
      </c>
      <c r="N646">
        <v>0</v>
      </c>
    </row>
    <row r="647" spans="1:14" x14ac:dyDescent="0.2">
      <c r="A647">
        <v>408671</v>
      </c>
      <c r="B647">
        <v>0</v>
      </c>
      <c r="C647">
        <v>38</v>
      </c>
      <c r="D647">
        <v>548.61</v>
      </c>
      <c r="E647">
        <v>125</v>
      </c>
      <c r="F647" t="str">
        <f t="shared" si="10"/>
        <v>Unique</v>
      </c>
      <c r="J647">
        <v>0</v>
      </c>
      <c r="K647">
        <v>0</v>
      </c>
      <c r="L647">
        <v>0</v>
      </c>
      <c r="M647">
        <v>0</v>
      </c>
      <c r="N647">
        <v>0</v>
      </c>
    </row>
    <row r="648" spans="1:14" x14ac:dyDescent="0.2">
      <c r="A648">
        <v>408901</v>
      </c>
      <c r="B648">
        <v>0</v>
      </c>
      <c r="C648">
        <v>18</v>
      </c>
      <c r="D648">
        <v>106.31</v>
      </c>
      <c r="E648">
        <v>106</v>
      </c>
      <c r="F648" t="str">
        <f t="shared" si="10"/>
        <v>Unique</v>
      </c>
      <c r="J648">
        <v>0</v>
      </c>
      <c r="K648">
        <v>0</v>
      </c>
      <c r="L648">
        <v>0</v>
      </c>
      <c r="M648">
        <v>0</v>
      </c>
      <c r="N648">
        <v>0</v>
      </c>
    </row>
    <row r="649" spans="1:14" x14ac:dyDescent="0.2">
      <c r="A649">
        <v>409791</v>
      </c>
      <c r="B649">
        <v>0</v>
      </c>
      <c r="C649">
        <v>15</v>
      </c>
      <c r="D649">
        <v>126.3</v>
      </c>
      <c r="E649">
        <v>44</v>
      </c>
      <c r="F649" t="str">
        <f t="shared" si="10"/>
        <v>Unique</v>
      </c>
      <c r="J649">
        <v>0</v>
      </c>
      <c r="K649">
        <v>0</v>
      </c>
      <c r="L649">
        <v>0</v>
      </c>
      <c r="M649">
        <v>0</v>
      </c>
      <c r="N649">
        <v>0</v>
      </c>
    </row>
    <row r="650" spans="1:14" x14ac:dyDescent="0.2">
      <c r="A650">
        <v>412521</v>
      </c>
      <c r="B650">
        <v>0</v>
      </c>
      <c r="C650">
        <v>11</v>
      </c>
      <c r="D650">
        <v>76.55</v>
      </c>
      <c r="E650">
        <v>49</v>
      </c>
      <c r="F650" t="str">
        <f t="shared" si="10"/>
        <v>Unique</v>
      </c>
      <c r="J650">
        <v>0</v>
      </c>
      <c r="K650">
        <v>0</v>
      </c>
      <c r="L650">
        <v>0</v>
      </c>
      <c r="M650">
        <v>0</v>
      </c>
      <c r="N650">
        <v>0</v>
      </c>
    </row>
    <row r="651" spans="1:14" x14ac:dyDescent="0.2">
      <c r="A651">
        <v>413071</v>
      </c>
      <c r="B651">
        <v>0</v>
      </c>
      <c r="C651">
        <v>32</v>
      </c>
      <c r="D651">
        <v>958.9</v>
      </c>
      <c r="E651">
        <v>385</v>
      </c>
      <c r="F651" t="str">
        <f t="shared" si="10"/>
        <v>Unique</v>
      </c>
      <c r="J651">
        <v>0</v>
      </c>
      <c r="K651">
        <v>0</v>
      </c>
      <c r="L651">
        <v>0</v>
      </c>
      <c r="M651">
        <v>0</v>
      </c>
      <c r="N651">
        <v>0</v>
      </c>
    </row>
    <row r="652" spans="1:14" x14ac:dyDescent="0.2">
      <c r="A652">
        <v>416281</v>
      </c>
      <c r="B652">
        <v>0</v>
      </c>
      <c r="C652">
        <v>54</v>
      </c>
      <c r="D652">
        <v>206.64</v>
      </c>
      <c r="E652">
        <v>204</v>
      </c>
      <c r="F652" t="str">
        <f t="shared" si="10"/>
        <v>Unique</v>
      </c>
      <c r="J652">
        <v>0</v>
      </c>
      <c r="K652">
        <v>0</v>
      </c>
      <c r="L652">
        <v>0</v>
      </c>
      <c r="M652">
        <v>0</v>
      </c>
      <c r="N652">
        <v>0</v>
      </c>
    </row>
    <row r="653" spans="1:14" x14ac:dyDescent="0.2">
      <c r="A653">
        <v>416511</v>
      </c>
      <c r="B653">
        <v>0</v>
      </c>
      <c r="C653">
        <v>36</v>
      </c>
      <c r="D653">
        <v>1406.48</v>
      </c>
      <c r="E653">
        <v>662</v>
      </c>
      <c r="F653" t="str">
        <f t="shared" si="10"/>
        <v>Unique</v>
      </c>
      <c r="J653">
        <v>0</v>
      </c>
      <c r="K653">
        <v>0</v>
      </c>
      <c r="L653">
        <v>0</v>
      </c>
      <c r="M653">
        <v>0</v>
      </c>
      <c r="N653">
        <v>0</v>
      </c>
    </row>
    <row r="654" spans="1:14" x14ac:dyDescent="0.2">
      <c r="A654">
        <v>416701</v>
      </c>
      <c r="B654">
        <v>0</v>
      </c>
      <c r="C654">
        <v>50</v>
      </c>
      <c r="D654">
        <v>1322.31</v>
      </c>
      <c r="E654">
        <v>1000</v>
      </c>
      <c r="F654" t="str">
        <f t="shared" si="10"/>
        <v>Unique</v>
      </c>
      <c r="J654">
        <v>0</v>
      </c>
      <c r="K654">
        <v>0</v>
      </c>
      <c r="L654">
        <v>0</v>
      </c>
      <c r="M654">
        <v>0</v>
      </c>
      <c r="N654">
        <v>0</v>
      </c>
    </row>
    <row r="655" spans="1:14" x14ac:dyDescent="0.2">
      <c r="A655">
        <v>417591</v>
      </c>
      <c r="B655">
        <v>0</v>
      </c>
      <c r="C655">
        <v>12</v>
      </c>
      <c r="D655">
        <v>116.09</v>
      </c>
      <c r="E655">
        <v>79</v>
      </c>
      <c r="F655" t="str">
        <f t="shared" si="10"/>
        <v>Unique</v>
      </c>
      <c r="J655">
        <v>0</v>
      </c>
      <c r="K655">
        <v>0</v>
      </c>
      <c r="L655">
        <v>0</v>
      </c>
      <c r="M655">
        <v>0</v>
      </c>
      <c r="N655">
        <v>0</v>
      </c>
    </row>
    <row r="656" spans="1:14" x14ac:dyDescent="0.2">
      <c r="A656">
        <v>418181</v>
      </c>
      <c r="B656">
        <v>0</v>
      </c>
      <c r="C656">
        <v>17</v>
      </c>
      <c r="D656">
        <v>138.26</v>
      </c>
      <c r="E656">
        <v>100</v>
      </c>
      <c r="F656" t="str">
        <f t="shared" si="10"/>
        <v>Unique</v>
      </c>
      <c r="J656">
        <v>0</v>
      </c>
      <c r="K656">
        <v>0</v>
      </c>
      <c r="L656">
        <v>0</v>
      </c>
      <c r="M656">
        <v>0</v>
      </c>
      <c r="N656">
        <v>0</v>
      </c>
    </row>
    <row r="657" spans="1:14" x14ac:dyDescent="0.2">
      <c r="A657">
        <v>418221</v>
      </c>
      <c r="B657">
        <v>0</v>
      </c>
      <c r="C657">
        <v>11</v>
      </c>
      <c r="D657">
        <v>672.27</v>
      </c>
      <c r="E657">
        <v>442</v>
      </c>
      <c r="F657" t="str">
        <f t="shared" si="10"/>
        <v>Unique</v>
      </c>
      <c r="J657">
        <v>0</v>
      </c>
      <c r="K657">
        <v>0</v>
      </c>
      <c r="L657">
        <v>0</v>
      </c>
      <c r="M657">
        <v>0</v>
      </c>
      <c r="N657">
        <v>0</v>
      </c>
    </row>
    <row r="658" spans="1:14" x14ac:dyDescent="0.2">
      <c r="A658">
        <v>418561</v>
      </c>
      <c r="B658">
        <v>0</v>
      </c>
      <c r="C658">
        <v>21</v>
      </c>
      <c r="D658">
        <v>390.32</v>
      </c>
      <c r="E658">
        <v>233</v>
      </c>
      <c r="F658" t="str">
        <f t="shared" si="10"/>
        <v>Unique</v>
      </c>
      <c r="J658">
        <v>0</v>
      </c>
      <c r="K658">
        <v>0</v>
      </c>
      <c r="L658">
        <v>0</v>
      </c>
      <c r="M658">
        <v>0</v>
      </c>
      <c r="N658">
        <v>0</v>
      </c>
    </row>
    <row r="659" spans="1:14" x14ac:dyDescent="0.2">
      <c r="A659">
        <v>420091</v>
      </c>
      <c r="B659">
        <v>0</v>
      </c>
      <c r="C659">
        <v>25</v>
      </c>
      <c r="D659">
        <v>916.83</v>
      </c>
      <c r="E659">
        <v>400</v>
      </c>
      <c r="F659" t="str">
        <f t="shared" si="10"/>
        <v>Unique</v>
      </c>
      <c r="J659">
        <v>0</v>
      </c>
      <c r="K659">
        <v>0</v>
      </c>
      <c r="L659">
        <v>0</v>
      </c>
      <c r="M659">
        <v>0</v>
      </c>
      <c r="N659">
        <v>0</v>
      </c>
    </row>
    <row r="660" spans="1:14" x14ac:dyDescent="0.2">
      <c r="A660">
        <v>420321</v>
      </c>
      <c r="B660">
        <v>0</v>
      </c>
      <c r="C660">
        <v>12</v>
      </c>
      <c r="D660">
        <v>523.11</v>
      </c>
      <c r="E660">
        <v>374</v>
      </c>
      <c r="F660" t="str">
        <f t="shared" si="10"/>
        <v>Unique</v>
      </c>
      <c r="J660">
        <v>0</v>
      </c>
      <c r="K660">
        <v>0</v>
      </c>
      <c r="L660">
        <v>0</v>
      </c>
      <c r="M660">
        <v>0</v>
      </c>
      <c r="N660">
        <v>0</v>
      </c>
    </row>
    <row r="661" spans="1:14" x14ac:dyDescent="0.2">
      <c r="A661">
        <v>420511</v>
      </c>
      <c r="B661">
        <v>0</v>
      </c>
      <c r="C661">
        <v>34</v>
      </c>
      <c r="D661">
        <v>3364.96</v>
      </c>
      <c r="E661">
        <v>1834</v>
      </c>
      <c r="F661" t="str">
        <f t="shared" si="10"/>
        <v>Duplicate</v>
      </c>
      <c r="J661">
        <v>0</v>
      </c>
      <c r="K661">
        <v>0</v>
      </c>
      <c r="L661">
        <v>0</v>
      </c>
      <c r="M661">
        <v>0</v>
      </c>
      <c r="N661">
        <v>0</v>
      </c>
    </row>
    <row r="662" spans="1:14" x14ac:dyDescent="0.2">
      <c r="A662">
        <v>420511</v>
      </c>
      <c r="B662">
        <v>1</v>
      </c>
      <c r="C662">
        <v>1</v>
      </c>
      <c r="D662">
        <v>98.2</v>
      </c>
      <c r="E662">
        <v>70</v>
      </c>
      <c r="F662" t="str">
        <f t="shared" si="10"/>
        <v>Duplicate</v>
      </c>
      <c r="J662">
        <v>0</v>
      </c>
      <c r="K662">
        <v>0</v>
      </c>
      <c r="L662">
        <v>0</v>
      </c>
      <c r="M662">
        <v>0</v>
      </c>
      <c r="N662">
        <v>0</v>
      </c>
    </row>
    <row r="663" spans="1:14" x14ac:dyDescent="0.2">
      <c r="A663">
        <v>421441</v>
      </c>
      <c r="B663">
        <v>0</v>
      </c>
      <c r="C663">
        <v>33</v>
      </c>
      <c r="D663">
        <v>1254.69</v>
      </c>
      <c r="E663">
        <v>675</v>
      </c>
      <c r="F663" t="str">
        <f t="shared" si="10"/>
        <v>Unique</v>
      </c>
      <c r="J663">
        <v>0</v>
      </c>
      <c r="K663">
        <v>0</v>
      </c>
      <c r="L663">
        <v>0</v>
      </c>
      <c r="M663">
        <v>0</v>
      </c>
      <c r="N663">
        <v>0</v>
      </c>
    </row>
    <row r="664" spans="1:14" x14ac:dyDescent="0.2">
      <c r="A664">
        <v>421591</v>
      </c>
      <c r="B664">
        <v>0</v>
      </c>
      <c r="C664">
        <v>5</v>
      </c>
      <c r="D664">
        <v>272.7</v>
      </c>
      <c r="E664">
        <v>135</v>
      </c>
      <c r="F664" t="str">
        <f t="shared" si="10"/>
        <v>Unique</v>
      </c>
      <c r="J664">
        <v>0</v>
      </c>
      <c r="K664">
        <v>0</v>
      </c>
      <c r="L664">
        <v>0</v>
      </c>
      <c r="M664">
        <v>0</v>
      </c>
      <c r="N664">
        <v>0</v>
      </c>
    </row>
    <row r="665" spans="1:14" x14ac:dyDescent="0.2">
      <c r="A665">
        <v>421821</v>
      </c>
      <c r="B665">
        <v>0</v>
      </c>
      <c r="C665">
        <v>3</v>
      </c>
      <c r="D665">
        <v>53.44</v>
      </c>
      <c r="E665">
        <v>42</v>
      </c>
      <c r="F665" t="str">
        <f t="shared" si="10"/>
        <v>Duplicate</v>
      </c>
      <c r="J665">
        <v>0</v>
      </c>
      <c r="K665">
        <v>0</v>
      </c>
      <c r="L665">
        <v>0</v>
      </c>
      <c r="M665">
        <v>0</v>
      </c>
      <c r="N665">
        <v>0</v>
      </c>
    </row>
    <row r="666" spans="1:14" x14ac:dyDescent="0.2">
      <c r="A666">
        <v>421821</v>
      </c>
      <c r="B666">
        <v>1</v>
      </c>
      <c r="C666">
        <v>14</v>
      </c>
      <c r="D666">
        <v>1498.21</v>
      </c>
      <c r="E666">
        <v>540</v>
      </c>
      <c r="F666" t="str">
        <f t="shared" si="10"/>
        <v>Duplicate</v>
      </c>
      <c r="J666">
        <v>0</v>
      </c>
      <c r="K666">
        <v>0</v>
      </c>
      <c r="L666">
        <v>0</v>
      </c>
      <c r="M666">
        <v>0</v>
      </c>
      <c r="N666">
        <v>0</v>
      </c>
    </row>
    <row r="667" spans="1:14" x14ac:dyDescent="0.2">
      <c r="A667">
        <v>422031</v>
      </c>
      <c r="B667">
        <v>0</v>
      </c>
      <c r="C667">
        <v>9</v>
      </c>
      <c r="D667">
        <v>98.17</v>
      </c>
      <c r="E667">
        <v>27</v>
      </c>
      <c r="F667" t="str">
        <f t="shared" si="10"/>
        <v>Unique</v>
      </c>
      <c r="J667">
        <v>0</v>
      </c>
      <c r="K667">
        <v>0</v>
      </c>
      <c r="L667">
        <v>0</v>
      </c>
      <c r="M667">
        <v>0</v>
      </c>
      <c r="N667">
        <v>0</v>
      </c>
    </row>
    <row r="668" spans="1:14" x14ac:dyDescent="0.2">
      <c r="A668">
        <v>422601</v>
      </c>
      <c r="B668">
        <v>0</v>
      </c>
      <c r="C668">
        <v>26</v>
      </c>
      <c r="D668">
        <v>2896.6</v>
      </c>
      <c r="E668">
        <v>2087</v>
      </c>
      <c r="F668" t="str">
        <f t="shared" si="10"/>
        <v>Unique</v>
      </c>
      <c r="J668">
        <v>0</v>
      </c>
      <c r="K668">
        <v>0</v>
      </c>
      <c r="L668">
        <v>0</v>
      </c>
      <c r="M668">
        <v>0</v>
      </c>
      <c r="N668">
        <v>0</v>
      </c>
    </row>
    <row r="669" spans="1:14" x14ac:dyDescent="0.2">
      <c r="A669">
        <v>424081</v>
      </c>
      <c r="B669">
        <v>0</v>
      </c>
      <c r="C669">
        <v>158</v>
      </c>
      <c r="D669">
        <v>1977.36</v>
      </c>
      <c r="E669">
        <v>1427</v>
      </c>
      <c r="F669" t="str">
        <f t="shared" si="10"/>
        <v>Unique</v>
      </c>
      <c r="J669">
        <v>0</v>
      </c>
      <c r="K669">
        <v>0</v>
      </c>
      <c r="L669">
        <v>0</v>
      </c>
      <c r="M669">
        <v>0</v>
      </c>
      <c r="N669">
        <v>0</v>
      </c>
    </row>
    <row r="670" spans="1:14" x14ac:dyDescent="0.2">
      <c r="A670">
        <v>424461</v>
      </c>
      <c r="B670">
        <v>0</v>
      </c>
      <c r="C670">
        <v>10</v>
      </c>
      <c r="D670">
        <v>271.26</v>
      </c>
      <c r="E670">
        <v>112</v>
      </c>
      <c r="F670" t="str">
        <f t="shared" si="10"/>
        <v>Unique</v>
      </c>
      <c r="J670">
        <v>0</v>
      </c>
      <c r="K670">
        <v>0</v>
      </c>
      <c r="L670">
        <v>0</v>
      </c>
      <c r="M670">
        <v>0</v>
      </c>
      <c r="N670">
        <v>0</v>
      </c>
    </row>
    <row r="671" spans="1:14" x14ac:dyDescent="0.2">
      <c r="A671">
        <v>425241</v>
      </c>
      <c r="B671">
        <v>0</v>
      </c>
      <c r="C671">
        <v>80</v>
      </c>
      <c r="D671">
        <v>4116.62</v>
      </c>
      <c r="E671">
        <v>1528</v>
      </c>
      <c r="F671" t="str">
        <f t="shared" si="10"/>
        <v>Unique</v>
      </c>
      <c r="J671">
        <v>0</v>
      </c>
      <c r="K671">
        <v>0</v>
      </c>
      <c r="L671">
        <v>0</v>
      </c>
      <c r="M671">
        <v>0</v>
      </c>
      <c r="N671">
        <v>0</v>
      </c>
    </row>
    <row r="672" spans="1:14" x14ac:dyDescent="0.2">
      <c r="A672">
        <v>425811</v>
      </c>
      <c r="B672">
        <v>0</v>
      </c>
      <c r="C672">
        <v>86</v>
      </c>
      <c r="D672">
        <v>1945.32</v>
      </c>
      <c r="E672">
        <v>838</v>
      </c>
      <c r="F672" t="str">
        <f t="shared" si="10"/>
        <v>Unique</v>
      </c>
      <c r="J672">
        <v>0</v>
      </c>
      <c r="K672">
        <v>0</v>
      </c>
      <c r="L672">
        <v>0</v>
      </c>
      <c r="M672">
        <v>0</v>
      </c>
      <c r="N672">
        <v>0</v>
      </c>
    </row>
    <row r="673" spans="1:14" x14ac:dyDescent="0.2">
      <c r="A673">
        <v>426401</v>
      </c>
      <c r="B673">
        <v>0</v>
      </c>
      <c r="C673">
        <v>101</v>
      </c>
      <c r="D673">
        <v>2526.0500000000002</v>
      </c>
      <c r="E673">
        <v>871</v>
      </c>
      <c r="F673" t="str">
        <f t="shared" si="10"/>
        <v>Unique</v>
      </c>
      <c r="J673">
        <v>0</v>
      </c>
      <c r="K673">
        <v>0</v>
      </c>
      <c r="L673">
        <v>0</v>
      </c>
      <c r="M673">
        <v>0</v>
      </c>
      <c r="N673">
        <v>0</v>
      </c>
    </row>
    <row r="674" spans="1:14" x14ac:dyDescent="0.2">
      <c r="A674">
        <v>428111</v>
      </c>
      <c r="B674">
        <v>0</v>
      </c>
      <c r="C674">
        <v>63</v>
      </c>
      <c r="D674">
        <v>2583.85</v>
      </c>
      <c r="E674">
        <v>2014</v>
      </c>
      <c r="F674" t="str">
        <f t="shared" si="10"/>
        <v>Unique</v>
      </c>
      <c r="J674">
        <v>0</v>
      </c>
      <c r="K674">
        <v>0</v>
      </c>
      <c r="L674">
        <v>0</v>
      </c>
      <c r="M674">
        <v>0</v>
      </c>
      <c r="N674">
        <v>0</v>
      </c>
    </row>
    <row r="675" spans="1:14" x14ac:dyDescent="0.2">
      <c r="A675">
        <v>428451</v>
      </c>
      <c r="B675">
        <v>0</v>
      </c>
      <c r="C675">
        <v>58</v>
      </c>
      <c r="D675">
        <v>773.77</v>
      </c>
      <c r="E675">
        <v>590</v>
      </c>
      <c r="F675" t="str">
        <f t="shared" si="10"/>
        <v>Unique</v>
      </c>
      <c r="J675">
        <v>0</v>
      </c>
      <c r="K675">
        <v>0</v>
      </c>
      <c r="L675">
        <v>0</v>
      </c>
      <c r="M675">
        <v>0</v>
      </c>
      <c r="N675">
        <v>0</v>
      </c>
    </row>
    <row r="676" spans="1:14" x14ac:dyDescent="0.2">
      <c r="A676">
        <v>429801</v>
      </c>
      <c r="B676">
        <v>0</v>
      </c>
      <c r="C676">
        <v>60</v>
      </c>
      <c r="D676">
        <v>4271.5</v>
      </c>
      <c r="E676">
        <v>2926</v>
      </c>
      <c r="F676" t="str">
        <f t="shared" si="10"/>
        <v>Unique</v>
      </c>
      <c r="J676">
        <v>0</v>
      </c>
      <c r="K676">
        <v>0</v>
      </c>
      <c r="L676">
        <v>0</v>
      </c>
      <c r="M676">
        <v>0</v>
      </c>
      <c r="N676">
        <v>0</v>
      </c>
    </row>
    <row r="677" spans="1:14" x14ac:dyDescent="0.2">
      <c r="A677">
        <v>430211</v>
      </c>
      <c r="B677">
        <v>0</v>
      </c>
      <c r="C677">
        <v>42</v>
      </c>
      <c r="D677">
        <v>613.51</v>
      </c>
      <c r="E677">
        <v>308</v>
      </c>
      <c r="F677" t="str">
        <f t="shared" si="10"/>
        <v>Unique</v>
      </c>
      <c r="J677">
        <v>0</v>
      </c>
      <c r="K677">
        <v>0</v>
      </c>
      <c r="L677">
        <v>0</v>
      </c>
      <c r="M677">
        <v>0</v>
      </c>
      <c r="N677">
        <v>0</v>
      </c>
    </row>
    <row r="678" spans="1:14" x14ac:dyDescent="0.2">
      <c r="A678">
        <v>430931</v>
      </c>
      <c r="B678">
        <v>0</v>
      </c>
      <c r="C678">
        <v>12</v>
      </c>
      <c r="D678">
        <v>544.1</v>
      </c>
      <c r="E678">
        <v>110</v>
      </c>
      <c r="F678" t="str">
        <f t="shared" si="10"/>
        <v>Unique</v>
      </c>
      <c r="J678">
        <v>0</v>
      </c>
      <c r="K678">
        <v>0</v>
      </c>
      <c r="L678">
        <v>0</v>
      </c>
      <c r="M678">
        <v>0</v>
      </c>
      <c r="N678">
        <v>0</v>
      </c>
    </row>
    <row r="679" spans="1:14" x14ac:dyDescent="0.2">
      <c r="A679">
        <v>431711</v>
      </c>
      <c r="B679">
        <v>0</v>
      </c>
      <c r="C679">
        <v>55</v>
      </c>
      <c r="D679">
        <v>1530.41</v>
      </c>
      <c r="E679">
        <v>345</v>
      </c>
      <c r="F679" t="str">
        <f t="shared" si="10"/>
        <v>Unique</v>
      </c>
      <c r="J679">
        <v>0</v>
      </c>
      <c r="K679">
        <v>0</v>
      </c>
      <c r="L679">
        <v>0</v>
      </c>
      <c r="M679">
        <v>0</v>
      </c>
      <c r="N679">
        <v>0</v>
      </c>
    </row>
    <row r="680" spans="1:14" x14ac:dyDescent="0.2">
      <c r="A680">
        <v>432111</v>
      </c>
      <c r="B680">
        <v>0</v>
      </c>
      <c r="C680">
        <v>36</v>
      </c>
      <c r="D680">
        <v>869.18</v>
      </c>
      <c r="E680">
        <v>378</v>
      </c>
      <c r="F680" t="str">
        <f t="shared" si="10"/>
        <v>Unique</v>
      </c>
      <c r="J680">
        <v>0</v>
      </c>
      <c r="K680">
        <v>0</v>
      </c>
      <c r="L680">
        <v>0</v>
      </c>
      <c r="M680">
        <v>0</v>
      </c>
      <c r="N680">
        <v>0</v>
      </c>
    </row>
    <row r="681" spans="1:14" x14ac:dyDescent="0.2">
      <c r="A681">
        <v>432301</v>
      </c>
      <c r="B681">
        <v>0</v>
      </c>
      <c r="C681">
        <v>76</v>
      </c>
      <c r="D681">
        <v>4226.2</v>
      </c>
      <c r="E681">
        <v>2706</v>
      </c>
      <c r="F681" t="str">
        <f t="shared" si="10"/>
        <v>Unique</v>
      </c>
      <c r="J681">
        <v>0</v>
      </c>
      <c r="K681">
        <v>0</v>
      </c>
      <c r="L681">
        <v>0</v>
      </c>
      <c r="M681">
        <v>0</v>
      </c>
      <c r="N681">
        <v>0</v>
      </c>
    </row>
    <row r="682" spans="1:14" x14ac:dyDescent="0.2">
      <c r="A682">
        <v>432831</v>
      </c>
      <c r="B682">
        <v>0</v>
      </c>
      <c r="C682">
        <v>51</v>
      </c>
      <c r="D682">
        <v>1654.34</v>
      </c>
      <c r="E682">
        <v>941</v>
      </c>
      <c r="F682" t="str">
        <f t="shared" si="10"/>
        <v>Unique</v>
      </c>
      <c r="J682">
        <v>0</v>
      </c>
      <c r="K682">
        <v>0</v>
      </c>
      <c r="L682">
        <v>0</v>
      </c>
      <c r="M682">
        <v>0</v>
      </c>
      <c r="N682">
        <v>0</v>
      </c>
    </row>
    <row r="683" spans="1:14" x14ac:dyDescent="0.2">
      <c r="A683">
        <v>433381</v>
      </c>
      <c r="B683">
        <v>0</v>
      </c>
      <c r="C683">
        <v>12</v>
      </c>
      <c r="D683">
        <v>266.45999999999998</v>
      </c>
      <c r="E683">
        <v>167</v>
      </c>
      <c r="F683" t="str">
        <f t="shared" si="10"/>
        <v>Unique</v>
      </c>
      <c r="J683">
        <v>0</v>
      </c>
      <c r="K683">
        <v>0</v>
      </c>
      <c r="L683">
        <v>0</v>
      </c>
      <c r="M683">
        <v>0</v>
      </c>
      <c r="N683">
        <v>0</v>
      </c>
    </row>
    <row r="684" spans="1:14" x14ac:dyDescent="0.2">
      <c r="A684">
        <v>433611</v>
      </c>
      <c r="B684">
        <v>0</v>
      </c>
      <c r="C684">
        <v>9</v>
      </c>
      <c r="D684">
        <v>65.08</v>
      </c>
      <c r="E684">
        <v>43</v>
      </c>
      <c r="F684" t="str">
        <f t="shared" si="10"/>
        <v>Unique</v>
      </c>
      <c r="J684">
        <v>0</v>
      </c>
      <c r="K684">
        <v>0</v>
      </c>
      <c r="L684">
        <v>0</v>
      </c>
      <c r="M684">
        <v>0</v>
      </c>
      <c r="N684">
        <v>0</v>
      </c>
    </row>
    <row r="685" spans="1:14" x14ac:dyDescent="0.2">
      <c r="A685">
        <v>433801</v>
      </c>
      <c r="B685">
        <v>0</v>
      </c>
      <c r="C685">
        <v>4</v>
      </c>
      <c r="D685">
        <v>99.3</v>
      </c>
      <c r="E685">
        <v>11</v>
      </c>
      <c r="F685" t="str">
        <f t="shared" si="10"/>
        <v>Unique</v>
      </c>
      <c r="J685">
        <v>0</v>
      </c>
      <c r="K685">
        <v>0</v>
      </c>
      <c r="L685">
        <v>0</v>
      </c>
      <c r="M685">
        <v>0</v>
      </c>
      <c r="N685">
        <v>0</v>
      </c>
    </row>
    <row r="686" spans="1:14" x14ac:dyDescent="0.2">
      <c r="A686">
        <v>436061</v>
      </c>
      <c r="B686">
        <v>0</v>
      </c>
      <c r="C686">
        <v>11</v>
      </c>
      <c r="D686">
        <v>546.24</v>
      </c>
      <c r="E686">
        <v>364</v>
      </c>
      <c r="F686" t="str">
        <f t="shared" si="10"/>
        <v>Unique</v>
      </c>
      <c r="J686">
        <v>0</v>
      </c>
      <c r="K686">
        <v>0</v>
      </c>
      <c r="L686">
        <v>0</v>
      </c>
      <c r="M686">
        <v>0</v>
      </c>
      <c r="N686">
        <v>0</v>
      </c>
    </row>
    <row r="687" spans="1:14" x14ac:dyDescent="0.2">
      <c r="A687">
        <v>436101</v>
      </c>
      <c r="B687">
        <v>0</v>
      </c>
      <c r="C687">
        <v>5</v>
      </c>
      <c r="D687">
        <v>89.55</v>
      </c>
      <c r="E687">
        <v>23</v>
      </c>
      <c r="F687" t="str">
        <f t="shared" si="10"/>
        <v>Unique</v>
      </c>
      <c r="J687">
        <v>0</v>
      </c>
      <c r="K687">
        <v>0</v>
      </c>
      <c r="L687">
        <v>0</v>
      </c>
      <c r="M687">
        <v>0</v>
      </c>
      <c r="N687">
        <v>0</v>
      </c>
    </row>
    <row r="688" spans="1:14" x14ac:dyDescent="0.2">
      <c r="A688">
        <v>436631</v>
      </c>
      <c r="B688">
        <v>0</v>
      </c>
      <c r="C688">
        <v>85</v>
      </c>
      <c r="D688">
        <v>1636.1</v>
      </c>
      <c r="E688">
        <v>1449</v>
      </c>
      <c r="F688" t="str">
        <f t="shared" si="10"/>
        <v>Unique</v>
      </c>
      <c r="J688">
        <v>0</v>
      </c>
      <c r="K688">
        <v>0</v>
      </c>
      <c r="L688">
        <v>0</v>
      </c>
      <c r="M688">
        <v>0</v>
      </c>
      <c r="N688">
        <v>0</v>
      </c>
    </row>
    <row r="689" spans="1:14" x14ac:dyDescent="0.2">
      <c r="A689">
        <v>436971</v>
      </c>
      <c r="B689">
        <v>0</v>
      </c>
      <c r="C689">
        <v>27</v>
      </c>
      <c r="D689">
        <v>854.38</v>
      </c>
      <c r="E689">
        <v>639</v>
      </c>
      <c r="F689" t="str">
        <f t="shared" si="10"/>
        <v>Unique</v>
      </c>
      <c r="J689">
        <v>0</v>
      </c>
      <c r="K689">
        <v>0</v>
      </c>
      <c r="L689">
        <v>0</v>
      </c>
      <c r="M689">
        <v>0</v>
      </c>
      <c r="N689">
        <v>0</v>
      </c>
    </row>
    <row r="690" spans="1:14" x14ac:dyDescent="0.2">
      <c r="A690">
        <v>437221</v>
      </c>
      <c r="B690">
        <v>0</v>
      </c>
      <c r="C690">
        <v>1</v>
      </c>
      <c r="D690">
        <v>0.79</v>
      </c>
      <c r="E690">
        <v>4</v>
      </c>
      <c r="F690" t="str">
        <f t="shared" si="10"/>
        <v>Unique</v>
      </c>
      <c r="J690">
        <v>0</v>
      </c>
      <c r="K690">
        <v>0</v>
      </c>
      <c r="L690">
        <v>0</v>
      </c>
      <c r="M690">
        <v>0</v>
      </c>
      <c r="N690">
        <v>0</v>
      </c>
    </row>
    <row r="691" spans="1:14" x14ac:dyDescent="0.2">
      <c r="A691">
        <v>437601</v>
      </c>
      <c r="B691">
        <v>0</v>
      </c>
      <c r="C691">
        <v>15</v>
      </c>
      <c r="D691">
        <v>368.81</v>
      </c>
      <c r="E691">
        <v>204</v>
      </c>
      <c r="F691" t="str">
        <f t="shared" si="10"/>
        <v>Unique</v>
      </c>
      <c r="J691">
        <v>0</v>
      </c>
      <c r="K691">
        <v>0</v>
      </c>
      <c r="L691">
        <v>0</v>
      </c>
      <c r="M691">
        <v>0</v>
      </c>
      <c r="N691">
        <v>0</v>
      </c>
    </row>
    <row r="692" spans="1:14" x14ac:dyDescent="0.2">
      <c r="A692">
        <v>438001</v>
      </c>
      <c r="B692">
        <v>0</v>
      </c>
      <c r="C692">
        <v>6</v>
      </c>
      <c r="D692">
        <v>217.34</v>
      </c>
      <c r="E692">
        <v>8</v>
      </c>
      <c r="F692" t="str">
        <f t="shared" si="10"/>
        <v>Unique</v>
      </c>
      <c r="J692">
        <v>0</v>
      </c>
      <c r="K692">
        <v>0</v>
      </c>
      <c r="L692">
        <v>0</v>
      </c>
      <c r="M692">
        <v>0</v>
      </c>
      <c r="N692">
        <v>0</v>
      </c>
    </row>
    <row r="693" spans="1:14" x14ac:dyDescent="0.2">
      <c r="A693">
        <v>438341</v>
      </c>
      <c r="B693">
        <v>0</v>
      </c>
      <c r="C693">
        <v>2</v>
      </c>
      <c r="D693">
        <v>116.92</v>
      </c>
      <c r="E693">
        <v>77</v>
      </c>
      <c r="F693" t="str">
        <f t="shared" si="10"/>
        <v>Unique</v>
      </c>
      <c r="J693">
        <v>0</v>
      </c>
      <c r="K693">
        <v>0</v>
      </c>
      <c r="L693">
        <v>0</v>
      </c>
      <c r="M693">
        <v>0</v>
      </c>
      <c r="N693">
        <v>0</v>
      </c>
    </row>
    <row r="694" spans="1:14" x14ac:dyDescent="0.2">
      <c r="A694">
        <v>438721</v>
      </c>
      <c r="B694">
        <v>0</v>
      </c>
      <c r="C694">
        <v>71</v>
      </c>
      <c r="D694">
        <v>1513.21</v>
      </c>
      <c r="E694">
        <v>1166</v>
      </c>
      <c r="F694" t="str">
        <f t="shared" si="10"/>
        <v>Unique</v>
      </c>
      <c r="J694">
        <v>0</v>
      </c>
      <c r="K694">
        <v>0</v>
      </c>
      <c r="L694">
        <v>0</v>
      </c>
      <c r="M694">
        <v>0</v>
      </c>
      <c r="N694">
        <v>0</v>
      </c>
    </row>
    <row r="695" spans="1:14" x14ac:dyDescent="0.2">
      <c r="A695">
        <v>439311</v>
      </c>
      <c r="B695">
        <v>0</v>
      </c>
      <c r="C695">
        <v>36</v>
      </c>
      <c r="D695">
        <v>880.3</v>
      </c>
      <c r="E695">
        <v>372</v>
      </c>
      <c r="F695" t="str">
        <f t="shared" si="10"/>
        <v>Unique</v>
      </c>
      <c r="J695">
        <v>0</v>
      </c>
      <c r="K695">
        <v>0</v>
      </c>
      <c r="L695">
        <v>0</v>
      </c>
      <c r="M695">
        <v>0</v>
      </c>
      <c r="N695">
        <v>0</v>
      </c>
    </row>
    <row r="696" spans="1:14" x14ac:dyDescent="0.2">
      <c r="A696">
        <v>439461</v>
      </c>
      <c r="B696">
        <v>0</v>
      </c>
      <c r="C696">
        <v>3</v>
      </c>
      <c r="D696">
        <v>90</v>
      </c>
      <c r="E696">
        <v>4</v>
      </c>
      <c r="F696" t="str">
        <f t="shared" si="10"/>
        <v>Unique</v>
      </c>
      <c r="J696">
        <v>0</v>
      </c>
      <c r="K696">
        <v>0</v>
      </c>
      <c r="L696">
        <v>0</v>
      </c>
      <c r="M696">
        <v>0</v>
      </c>
      <c r="N696">
        <v>0</v>
      </c>
    </row>
    <row r="697" spans="1:14" x14ac:dyDescent="0.2">
      <c r="A697">
        <v>440441</v>
      </c>
      <c r="B697">
        <v>0</v>
      </c>
      <c r="C697">
        <v>42</v>
      </c>
      <c r="D697">
        <v>859.93</v>
      </c>
      <c r="E697">
        <v>469</v>
      </c>
      <c r="F697" t="str">
        <f t="shared" si="10"/>
        <v>Unique</v>
      </c>
      <c r="J697">
        <v>0</v>
      </c>
      <c r="K697">
        <v>0</v>
      </c>
      <c r="L697">
        <v>0</v>
      </c>
      <c r="M697">
        <v>0</v>
      </c>
      <c r="N697">
        <v>0</v>
      </c>
    </row>
    <row r="698" spans="1:14" x14ac:dyDescent="0.2">
      <c r="A698">
        <v>441371</v>
      </c>
      <c r="B698">
        <v>0</v>
      </c>
      <c r="C698">
        <v>14</v>
      </c>
      <c r="D698">
        <v>546.25</v>
      </c>
      <c r="E698">
        <v>230</v>
      </c>
      <c r="F698" t="str">
        <f t="shared" si="10"/>
        <v>Unique</v>
      </c>
      <c r="J698">
        <v>0</v>
      </c>
      <c r="K698">
        <v>0</v>
      </c>
      <c r="L698">
        <v>0</v>
      </c>
      <c r="M698">
        <v>0</v>
      </c>
      <c r="N698">
        <v>0</v>
      </c>
    </row>
    <row r="699" spans="1:14" x14ac:dyDescent="0.2">
      <c r="A699">
        <v>441751</v>
      </c>
      <c r="B699">
        <v>0</v>
      </c>
      <c r="C699">
        <v>1</v>
      </c>
      <c r="D699">
        <v>1.1399999999999999</v>
      </c>
      <c r="E699">
        <v>6</v>
      </c>
      <c r="F699" t="str">
        <f t="shared" si="10"/>
        <v>Unique</v>
      </c>
      <c r="J699">
        <v>0</v>
      </c>
      <c r="K699">
        <v>0</v>
      </c>
      <c r="L699">
        <v>0</v>
      </c>
      <c r="M699">
        <v>0</v>
      </c>
      <c r="N699">
        <v>0</v>
      </c>
    </row>
    <row r="700" spans="1:14" x14ac:dyDescent="0.2">
      <c r="A700">
        <v>443081</v>
      </c>
      <c r="B700">
        <v>0</v>
      </c>
      <c r="C700">
        <v>26</v>
      </c>
      <c r="D700">
        <v>1532.67</v>
      </c>
      <c r="E700">
        <v>902</v>
      </c>
      <c r="F700" t="str">
        <f t="shared" si="10"/>
        <v>Unique</v>
      </c>
      <c r="J700">
        <v>0</v>
      </c>
      <c r="K700">
        <v>0</v>
      </c>
      <c r="L700">
        <v>0</v>
      </c>
      <c r="M700">
        <v>0</v>
      </c>
      <c r="N700">
        <v>0</v>
      </c>
    </row>
    <row r="701" spans="1:14" x14ac:dyDescent="0.2">
      <c r="A701">
        <v>443271</v>
      </c>
      <c r="B701">
        <v>0</v>
      </c>
      <c r="C701">
        <v>58</v>
      </c>
      <c r="D701">
        <v>1984.71</v>
      </c>
      <c r="E701">
        <v>1016</v>
      </c>
      <c r="F701" t="str">
        <f t="shared" si="10"/>
        <v>Unique</v>
      </c>
      <c r="J701">
        <v>0</v>
      </c>
      <c r="K701">
        <v>0</v>
      </c>
      <c r="L701">
        <v>0</v>
      </c>
      <c r="M701">
        <v>0</v>
      </c>
      <c r="N701">
        <v>0</v>
      </c>
    </row>
    <row r="702" spans="1:14" x14ac:dyDescent="0.2">
      <c r="A702">
        <v>443651</v>
      </c>
      <c r="B702">
        <v>0</v>
      </c>
      <c r="C702">
        <v>30</v>
      </c>
      <c r="D702">
        <v>1873.36</v>
      </c>
      <c r="E702">
        <v>853</v>
      </c>
      <c r="F702" t="str">
        <f t="shared" si="10"/>
        <v>Unique</v>
      </c>
      <c r="J702">
        <v>0</v>
      </c>
      <c r="K702">
        <v>0</v>
      </c>
      <c r="L702">
        <v>0</v>
      </c>
      <c r="M702">
        <v>0</v>
      </c>
      <c r="N702">
        <v>0</v>
      </c>
    </row>
    <row r="703" spans="1:14" x14ac:dyDescent="0.2">
      <c r="A703">
        <v>444581</v>
      </c>
      <c r="B703">
        <v>0</v>
      </c>
      <c r="C703">
        <v>10</v>
      </c>
      <c r="D703">
        <v>186.3</v>
      </c>
      <c r="E703">
        <v>25</v>
      </c>
      <c r="F703" t="str">
        <f t="shared" si="10"/>
        <v>Unique</v>
      </c>
      <c r="J703">
        <v>0</v>
      </c>
      <c r="K703">
        <v>0</v>
      </c>
      <c r="L703">
        <v>0</v>
      </c>
      <c r="M703">
        <v>0</v>
      </c>
      <c r="N703">
        <v>0</v>
      </c>
    </row>
    <row r="704" spans="1:14" x14ac:dyDescent="0.2">
      <c r="A704">
        <v>444961</v>
      </c>
      <c r="B704">
        <v>0</v>
      </c>
      <c r="C704">
        <v>4</v>
      </c>
      <c r="D704">
        <v>35.090000000000003</v>
      </c>
      <c r="E704">
        <v>16</v>
      </c>
      <c r="F704" t="str">
        <f t="shared" si="10"/>
        <v>Unique</v>
      </c>
      <c r="J704">
        <v>0</v>
      </c>
      <c r="K704">
        <v>0</v>
      </c>
      <c r="L704">
        <v>0</v>
      </c>
      <c r="M704">
        <v>0</v>
      </c>
      <c r="N704">
        <v>0</v>
      </c>
    </row>
    <row r="705" spans="1:14" x14ac:dyDescent="0.2">
      <c r="A705">
        <v>445211</v>
      </c>
      <c r="B705">
        <v>0</v>
      </c>
      <c r="C705">
        <v>7</v>
      </c>
      <c r="D705">
        <v>164.85</v>
      </c>
      <c r="E705">
        <v>54</v>
      </c>
      <c r="F705" t="str">
        <f t="shared" si="10"/>
        <v>Unique</v>
      </c>
      <c r="J705">
        <v>0</v>
      </c>
      <c r="K705">
        <v>0</v>
      </c>
      <c r="L705">
        <v>0</v>
      </c>
      <c r="M705">
        <v>0</v>
      </c>
      <c r="N705">
        <v>0</v>
      </c>
    </row>
    <row r="706" spans="1:14" x14ac:dyDescent="0.2">
      <c r="A706">
        <v>445891</v>
      </c>
      <c r="B706">
        <v>0</v>
      </c>
      <c r="C706">
        <v>40</v>
      </c>
      <c r="D706">
        <v>225.7</v>
      </c>
      <c r="E706">
        <v>343</v>
      </c>
      <c r="F706" t="str">
        <f t="shared" si="10"/>
        <v>Unique</v>
      </c>
      <c r="J706">
        <v>0</v>
      </c>
      <c r="K706">
        <v>0</v>
      </c>
      <c r="L706">
        <v>0</v>
      </c>
      <c r="M706">
        <v>0</v>
      </c>
      <c r="N706">
        <v>0</v>
      </c>
    </row>
    <row r="707" spans="1:14" x14ac:dyDescent="0.2">
      <c r="A707">
        <v>447301</v>
      </c>
      <c r="B707">
        <v>0</v>
      </c>
      <c r="C707">
        <v>50</v>
      </c>
      <c r="D707">
        <v>2790.24</v>
      </c>
      <c r="E707">
        <v>1334</v>
      </c>
      <c r="F707" t="str">
        <f t="shared" ref="F707:F770" si="11">IF(COUNTIF($A$2:$A$6001, $A707)&gt;1, "Duplicate", "Unique")</f>
        <v>Unique</v>
      </c>
      <c r="J707">
        <v>0</v>
      </c>
      <c r="K707">
        <v>0</v>
      </c>
      <c r="L707">
        <v>0</v>
      </c>
      <c r="M707">
        <v>0</v>
      </c>
      <c r="N707">
        <v>0</v>
      </c>
    </row>
    <row r="708" spans="1:14" x14ac:dyDescent="0.2">
      <c r="A708">
        <v>447981</v>
      </c>
      <c r="B708">
        <v>0</v>
      </c>
      <c r="C708">
        <v>82</v>
      </c>
      <c r="D708">
        <v>787.58</v>
      </c>
      <c r="E708">
        <v>538</v>
      </c>
      <c r="F708" t="str">
        <f t="shared" si="11"/>
        <v>Unique</v>
      </c>
      <c r="J708">
        <v>0</v>
      </c>
      <c r="K708">
        <v>0</v>
      </c>
      <c r="L708">
        <v>0</v>
      </c>
      <c r="M708">
        <v>0</v>
      </c>
      <c r="N708">
        <v>0</v>
      </c>
    </row>
    <row r="709" spans="1:14" x14ac:dyDescent="0.2">
      <c r="A709">
        <v>449691</v>
      </c>
      <c r="B709">
        <v>0</v>
      </c>
      <c r="C709">
        <v>95</v>
      </c>
      <c r="D709">
        <v>995.51</v>
      </c>
      <c r="E709">
        <v>807</v>
      </c>
      <c r="F709" t="str">
        <f t="shared" si="11"/>
        <v>Unique</v>
      </c>
      <c r="J709">
        <v>0</v>
      </c>
      <c r="K709">
        <v>0</v>
      </c>
      <c r="L709">
        <v>0</v>
      </c>
      <c r="M709">
        <v>0</v>
      </c>
      <c r="N709">
        <v>0</v>
      </c>
    </row>
    <row r="710" spans="1:14" x14ac:dyDescent="0.2">
      <c r="A710">
        <v>450521</v>
      </c>
      <c r="B710">
        <v>0</v>
      </c>
      <c r="C710">
        <v>8</v>
      </c>
      <c r="D710">
        <v>56.79</v>
      </c>
      <c r="E710">
        <v>35</v>
      </c>
      <c r="F710" t="str">
        <f t="shared" si="11"/>
        <v>Unique</v>
      </c>
      <c r="J710">
        <v>0</v>
      </c>
      <c r="K710">
        <v>0</v>
      </c>
      <c r="L710">
        <v>0</v>
      </c>
      <c r="M710">
        <v>0</v>
      </c>
      <c r="N710">
        <v>0</v>
      </c>
    </row>
    <row r="711" spans="1:14" x14ac:dyDescent="0.2">
      <c r="A711">
        <v>451641</v>
      </c>
      <c r="B711">
        <v>0</v>
      </c>
      <c r="C711">
        <v>22</v>
      </c>
      <c r="D711">
        <v>141.03</v>
      </c>
      <c r="E711">
        <v>107</v>
      </c>
      <c r="F711" t="str">
        <f t="shared" si="11"/>
        <v>Unique</v>
      </c>
      <c r="J711">
        <v>0</v>
      </c>
      <c r="K711">
        <v>0</v>
      </c>
      <c r="L711">
        <v>0</v>
      </c>
      <c r="M711">
        <v>0</v>
      </c>
      <c r="N711">
        <v>0</v>
      </c>
    </row>
    <row r="712" spans="1:14" x14ac:dyDescent="0.2">
      <c r="A712">
        <v>452231</v>
      </c>
      <c r="B712">
        <v>0</v>
      </c>
      <c r="C712">
        <v>53</v>
      </c>
      <c r="D712">
        <v>1751.35</v>
      </c>
      <c r="E712">
        <v>1137</v>
      </c>
      <c r="F712" t="str">
        <f t="shared" si="11"/>
        <v>Unique</v>
      </c>
      <c r="J712">
        <v>0</v>
      </c>
      <c r="K712">
        <v>0</v>
      </c>
      <c r="L712">
        <v>0</v>
      </c>
      <c r="M712">
        <v>0</v>
      </c>
      <c r="N712">
        <v>0</v>
      </c>
    </row>
    <row r="713" spans="1:14" x14ac:dyDescent="0.2">
      <c r="A713">
        <v>452611</v>
      </c>
      <c r="B713">
        <v>0</v>
      </c>
      <c r="C713">
        <v>14</v>
      </c>
      <c r="D713">
        <v>755.6</v>
      </c>
      <c r="E713">
        <v>586</v>
      </c>
      <c r="F713" t="str">
        <f t="shared" si="11"/>
        <v>Unique</v>
      </c>
      <c r="J713">
        <v>0</v>
      </c>
      <c r="K713">
        <v>0</v>
      </c>
      <c r="L713">
        <v>0</v>
      </c>
      <c r="M713">
        <v>0</v>
      </c>
      <c r="N713">
        <v>0</v>
      </c>
    </row>
    <row r="714" spans="1:14" x14ac:dyDescent="0.2">
      <c r="A714">
        <v>452951</v>
      </c>
      <c r="B714">
        <v>0</v>
      </c>
      <c r="C714">
        <v>69</v>
      </c>
      <c r="D714">
        <v>1435.34</v>
      </c>
      <c r="E714">
        <v>1237</v>
      </c>
      <c r="F714" t="str">
        <f t="shared" si="11"/>
        <v>Unique</v>
      </c>
      <c r="J714">
        <v>0</v>
      </c>
      <c r="K714">
        <v>0</v>
      </c>
      <c r="L714">
        <v>0</v>
      </c>
      <c r="M714">
        <v>0</v>
      </c>
      <c r="N714">
        <v>0</v>
      </c>
    </row>
    <row r="715" spans="1:14" x14ac:dyDescent="0.2">
      <c r="A715">
        <v>453161</v>
      </c>
      <c r="B715">
        <v>0</v>
      </c>
      <c r="C715">
        <v>6</v>
      </c>
      <c r="D715">
        <v>205.8</v>
      </c>
      <c r="E715">
        <v>51</v>
      </c>
      <c r="F715" t="str">
        <f t="shared" si="11"/>
        <v>Unique</v>
      </c>
      <c r="J715">
        <v>0</v>
      </c>
      <c r="K715">
        <v>0</v>
      </c>
      <c r="L715">
        <v>0</v>
      </c>
      <c r="M715">
        <v>0</v>
      </c>
      <c r="N715">
        <v>0</v>
      </c>
    </row>
    <row r="716" spans="1:14" x14ac:dyDescent="0.2">
      <c r="A716">
        <v>453881</v>
      </c>
      <c r="B716">
        <v>0</v>
      </c>
      <c r="C716">
        <v>90</v>
      </c>
      <c r="D716">
        <v>1148.49</v>
      </c>
      <c r="E716">
        <v>806</v>
      </c>
      <c r="F716" t="str">
        <f t="shared" si="11"/>
        <v>Unique</v>
      </c>
      <c r="J716">
        <v>0</v>
      </c>
      <c r="K716">
        <v>0</v>
      </c>
      <c r="L716">
        <v>0</v>
      </c>
      <c r="M716">
        <v>0</v>
      </c>
      <c r="N716">
        <v>0</v>
      </c>
    </row>
    <row r="717" spans="1:14" x14ac:dyDescent="0.2">
      <c r="A717">
        <v>454131</v>
      </c>
      <c r="B717">
        <v>0</v>
      </c>
      <c r="C717">
        <v>3</v>
      </c>
      <c r="D717">
        <v>27.24</v>
      </c>
      <c r="E717">
        <v>18</v>
      </c>
      <c r="F717" t="str">
        <f t="shared" si="11"/>
        <v>Unique</v>
      </c>
      <c r="J717">
        <v>0</v>
      </c>
      <c r="K717">
        <v>0</v>
      </c>
      <c r="L717">
        <v>0</v>
      </c>
      <c r="M717">
        <v>0</v>
      </c>
      <c r="N717">
        <v>0</v>
      </c>
    </row>
    <row r="718" spans="1:14" x14ac:dyDescent="0.2">
      <c r="A718">
        <v>454701</v>
      </c>
      <c r="B718">
        <v>0</v>
      </c>
      <c r="C718">
        <v>19</v>
      </c>
      <c r="D718">
        <v>515.91999999999996</v>
      </c>
      <c r="E718">
        <v>179</v>
      </c>
      <c r="F718" t="str">
        <f t="shared" si="11"/>
        <v>Unique</v>
      </c>
      <c r="J718">
        <v>0</v>
      </c>
      <c r="K718">
        <v>0</v>
      </c>
      <c r="L718">
        <v>0</v>
      </c>
      <c r="M718">
        <v>0</v>
      </c>
      <c r="N718">
        <v>0</v>
      </c>
    </row>
    <row r="719" spans="1:14" x14ac:dyDescent="0.2">
      <c r="A719">
        <v>454851</v>
      </c>
      <c r="B719">
        <v>0</v>
      </c>
      <c r="C719">
        <v>24</v>
      </c>
      <c r="D719">
        <v>811.16</v>
      </c>
      <c r="E719">
        <v>511</v>
      </c>
      <c r="F719" t="str">
        <f t="shared" si="11"/>
        <v>Unique</v>
      </c>
      <c r="J719">
        <v>0</v>
      </c>
      <c r="K719">
        <v>0</v>
      </c>
      <c r="L719">
        <v>0</v>
      </c>
      <c r="M719">
        <v>0</v>
      </c>
      <c r="N719">
        <v>0</v>
      </c>
    </row>
    <row r="720" spans="1:14" x14ac:dyDescent="0.2">
      <c r="A720">
        <v>455061</v>
      </c>
      <c r="B720">
        <v>0</v>
      </c>
      <c r="C720">
        <v>5</v>
      </c>
      <c r="D720">
        <v>44.52</v>
      </c>
      <c r="E720">
        <v>33</v>
      </c>
      <c r="F720" t="str">
        <f t="shared" si="11"/>
        <v>Unique</v>
      </c>
      <c r="J720">
        <v>0</v>
      </c>
      <c r="K720">
        <v>0</v>
      </c>
      <c r="L720">
        <v>0</v>
      </c>
      <c r="M720">
        <v>0</v>
      </c>
      <c r="N720">
        <v>0</v>
      </c>
    </row>
    <row r="721" spans="1:14" x14ac:dyDescent="0.2">
      <c r="A721">
        <v>457151</v>
      </c>
      <c r="B721">
        <v>0</v>
      </c>
      <c r="C721">
        <v>11</v>
      </c>
      <c r="D721">
        <v>291.13</v>
      </c>
      <c r="E721">
        <v>180</v>
      </c>
      <c r="F721" t="str">
        <f t="shared" si="11"/>
        <v>Unique</v>
      </c>
      <c r="J721">
        <v>0</v>
      </c>
      <c r="K721">
        <v>0</v>
      </c>
      <c r="L721">
        <v>0</v>
      </c>
      <c r="M721">
        <v>0</v>
      </c>
      <c r="N721">
        <v>0</v>
      </c>
    </row>
    <row r="722" spans="1:14" x14ac:dyDescent="0.2">
      <c r="A722">
        <v>459621</v>
      </c>
      <c r="B722">
        <v>0</v>
      </c>
      <c r="C722">
        <v>40</v>
      </c>
      <c r="D722">
        <v>1570.13</v>
      </c>
      <c r="E722">
        <v>470</v>
      </c>
      <c r="F722" t="str">
        <f t="shared" si="11"/>
        <v>Unique</v>
      </c>
      <c r="J722">
        <v>0</v>
      </c>
      <c r="K722">
        <v>0</v>
      </c>
      <c r="L722">
        <v>0</v>
      </c>
      <c r="M722">
        <v>0</v>
      </c>
      <c r="N722">
        <v>0</v>
      </c>
    </row>
    <row r="723" spans="1:14" x14ac:dyDescent="0.2">
      <c r="A723">
        <v>460031</v>
      </c>
      <c r="B723">
        <v>0</v>
      </c>
      <c r="C723">
        <v>86</v>
      </c>
      <c r="D723">
        <v>3401.79</v>
      </c>
      <c r="E723">
        <v>1853</v>
      </c>
      <c r="F723" t="str">
        <f t="shared" si="11"/>
        <v>Unique</v>
      </c>
      <c r="J723">
        <v>0</v>
      </c>
      <c r="K723">
        <v>0</v>
      </c>
      <c r="L723">
        <v>0</v>
      </c>
      <c r="M723">
        <v>0</v>
      </c>
      <c r="N723">
        <v>0</v>
      </c>
    </row>
    <row r="724" spans="1:14" x14ac:dyDescent="0.2">
      <c r="A724">
        <v>460371</v>
      </c>
      <c r="B724">
        <v>0</v>
      </c>
      <c r="C724">
        <v>13</v>
      </c>
      <c r="D724">
        <v>2573.9699999999998</v>
      </c>
      <c r="E724">
        <v>1068</v>
      </c>
      <c r="F724" t="str">
        <f t="shared" si="11"/>
        <v>Unique</v>
      </c>
      <c r="J724">
        <v>0</v>
      </c>
      <c r="K724">
        <v>0</v>
      </c>
      <c r="L724">
        <v>0</v>
      </c>
      <c r="M724">
        <v>0</v>
      </c>
      <c r="N724">
        <v>0</v>
      </c>
    </row>
    <row r="725" spans="1:14" x14ac:dyDescent="0.2">
      <c r="A725">
        <v>460411</v>
      </c>
      <c r="B725">
        <v>0</v>
      </c>
      <c r="C725">
        <v>26</v>
      </c>
      <c r="D725">
        <v>387.75</v>
      </c>
      <c r="E725">
        <v>241</v>
      </c>
      <c r="F725" t="str">
        <f t="shared" si="11"/>
        <v>Unique</v>
      </c>
      <c r="J725">
        <v>0</v>
      </c>
      <c r="K725">
        <v>0</v>
      </c>
      <c r="L725">
        <v>0</v>
      </c>
      <c r="M725">
        <v>0</v>
      </c>
      <c r="N725">
        <v>0</v>
      </c>
    </row>
    <row r="726" spans="1:14" x14ac:dyDescent="0.2">
      <c r="A726">
        <v>460601</v>
      </c>
      <c r="B726">
        <v>0</v>
      </c>
      <c r="C726">
        <v>69</v>
      </c>
      <c r="D726">
        <v>2654.25</v>
      </c>
      <c r="E726">
        <v>559</v>
      </c>
      <c r="F726" t="str">
        <f t="shared" si="11"/>
        <v>Unique</v>
      </c>
      <c r="J726">
        <v>0</v>
      </c>
      <c r="K726">
        <v>0</v>
      </c>
      <c r="L726">
        <v>0</v>
      </c>
      <c r="M726">
        <v>0</v>
      </c>
      <c r="N726">
        <v>0</v>
      </c>
    </row>
    <row r="727" spans="1:14" x14ac:dyDescent="0.2">
      <c r="A727">
        <v>461491</v>
      </c>
      <c r="B727">
        <v>0</v>
      </c>
      <c r="C727">
        <v>104</v>
      </c>
      <c r="D727">
        <v>508.27</v>
      </c>
      <c r="E727">
        <v>496</v>
      </c>
      <c r="F727" t="str">
        <f t="shared" si="11"/>
        <v>Unique</v>
      </c>
      <c r="J727">
        <v>0</v>
      </c>
      <c r="K727">
        <v>0</v>
      </c>
      <c r="L727">
        <v>0</v>
      </c>
      <c r="M727">
        <v>0</v>
      </c>
      <c r="N727">
        <v>0</v>
      </c>
    </row>
    <row r="728" spans="1:14" x14ac:dyDescent="0.2">
      <c r="A728">
        <v>461871</v>
      </c>
      <c r="B728">
        <v>0</v>
      </c>
      <c r="C728">
        <v>100</v>
      </c>
      <c r="D728">
        <v>2096.6</v>
      </c>
      <c r="E728">
        <v>1196</v>
      </c>
      <c r="F728" t="str">
        <f t="shared" si="11"/>
        <v>Unique</v>
      </c>
      <c r="J728">
        <v>0</v>
      </c>
      <c r="K728">
        <v>0</v>
      </c>
      <c r="L728">
        <v>0</v>
      </c>
      <c r="M728">
        <v>0</v>
      </c>
      <c r="N728">
        <v>0</v>
      </c>
    </row>
    <row r="729" spans="1:14" x14ac:dyDescent="0.2">
      <c r="A729">
        <v>462121</v>
      </c>
      <c r="B729">
        <v>0</v>
      </c>
      <c r="C729">
        <v>36</v>
      </c>
      <c r="D729">
        <v>2612.4699999999998</v>
      </c>
      <c r="E729">
        <v>1657</v>
      </c>
      <c r="F729" t="str">
        <f t="shared" si="11"/>
        <v>Unique</v>
      </c>
      <c r="J729">
        <v>0</v>
      </c>
      <c r="K729">
        <v>0</v>
      </c>
      <c r="L729">
        <v>0</v>
      </c>
      <c r="M729">
        <v>0</v>
      </c>
      <c r="N729">
        <v>0</v>
      </c>
    </row>
    <row r="730" spans="1:14" x14ac:dyDescent="0.2">
      <c r="A730">
        <v>462841</v>
      </c>
      <c r="B730">
        <v>0</v>
      </c>
      <c r="C730">
        <v>118</v>
      </c>
      <c r="D730">
        <v>6325.88</v>
      </c>
      <c r="E730">
        <v>3063</v>
      </c>
      <c r="F730" t="str">
        <f t="shared" si="11"/>
        <v>Unique</v>
      </c>
      <c r="J730">
        <v>0</v>
      </c>
      <c r="K730">
        <v>0</v>
      </c>
      <c r="L730">
        <v>0</v>
      </c>
      <c r="M730">
        <v>0</v>
      </c>
      <c r="N730">
        <v>0</v>
      </c>
    </row>
    <row r="731" spans="1:14" x14ac:dyDescent="0.2">
      <c r="A731">
        <v>462991</v>
      </c>
      <c r="B731">
        <v>0</v>
      </c>
      <c r="C731">
        <v>16</v>
      </c>
      <c r="D731">
        <v>868.83</v>
      </c>
      <c r="E731">
        <v>766</v>
      </c>
      <c r="F731" t="str">
        <f t="shared" si="11"/>
        <v>Unique</v>
      </c>
      <c r="J731">
        <v>0</v>
      </c>
      <c r="K731">
        <v>0</v>
      </c>
      <c r="L731">
        <v>0</v>
      </c>
      <c r="M731">
        <v>0</v>
      </c>
      <c r="N731">
        <v>0</v>
      </c>
    </row>
    <row r="732" spans="1:14" x14ac:dyDescent="0.2">
      <c r="A732">
        <v>463431</v>
      </c>
      <c r="B732">
        <v>0</v>
      </c>
      <c r="C732">
        <v>32</v>
      </c>
      <c r="D732">
        <v>651.80999999999995</v>
      </c>
      <c r="E732">
        <v>461</v>
      </c>
      <c r="F732" t="str">
        <f t="shared" si="11"/>
        <v>Unique</v>
      </c>
      <c r="J732">
        <v>0</v>
      </c>
      <c r="K732">
        <v>0</v>
      </c>
      <c r="L732">
        <v>0</v>
      </c>
      <c r="M732">
        <v>0</v>
      </c>
      <c r="N732">
        <v>0</v>
      </c>
    </row>
    <row r="733" spans="1:14" x14ac:dyDescent="0.2">
      <c r="A733">
        <v>465521</v>
      </c>
      <c r="B733">
        <v>0</v>
      </c>
      <c r="C733">
        <v>13</v>
      </c>
      <c r="D733">
        <v>425.3</v>
      </c>
      <c r="E733">
        <v>269</v>
      </c>
      <c r="F733" t="str">
        <f t="shared" si="11"/>
        <v>Unique</v>
      </c>
      <c r="J733">
        <v>0</v>
      </c>
      <c r="K733">
        <v>0</v>
      </c>
      <c r="L733">
        <v>0</v>
      </c>
      <c r="M733">
        <v>0</v>
      </c>
      <c r="N733">
        <v>0</v>
      </c>
    </row>
    <row r="734" spans="1:14" x14ac:dyDescent="0.2">
      <c r="A734">
        <v>466641</v>
      </c>
      <c r="B734">
        <v>0</v>
      </c>
      <c r="C734">
        <v>112</v>
      </c>
      <c r="D734">
        <v>2968.88</v>
      </c>
      <c r="E734">
        <v>1565</v>
      </c>
      <c r="F734" t="str">
        <f t="shared" si="11"/>
        <v>Unique</v>
      </c>
      <c r="J734">
        <v>0</v>
      </c>
      <c r="K734">
        <v>0</v>
      </c>
      <c r="L734">
        <v>0</v>
      </c>
      <c r="M734">
        <v>0</v>
      </c>
      <c r="N734">
        <v>0</v>
      </c>
    </row>
    <row r="735" spans="1:14" x14ac:dyDescent="0.2">
      <c r="A735">
        <v>466981</v>
      </c>
      <c r="B735">
        <v>0</v>
      </c>
      <c r="C735">
        <v>26</v>
      </c>
      <c r="D735">
        <v>443.92</v>
      </c>
      <c r="E735">
        <v>356</v>
      </c>
      <c r="F735" t="str">
        <f t="shared" si="11"/>
        <v>Unique</v>
      </c>
      <c r="J735">
        <v>0</v>
      </c>
      <c r="K735">
        <v>0</v>
      </c>
      <c r="L735">
        <v>0</v>
      </c>
      <c r="M735">
        <v>0</v>
      </c>
      <c r="N735">
        <v>0</v>
      </c>
    </row>
    <row r="736" spans="1:14" x14ac:dyDescent="0.2">
      <c r="A736">
        <v>467231</v>
      </c>
      <c r="B736">
        <v>0</v>
      </c>
      <c r="C736">
        <v>19</v>
      </c>
      <c r="D736">
        <v>1651.04</v>
      </c>
      <c r="E736">
        <v>1019</v>
      </c>
      <c r="F736" t="str">
        <f t="shared" si="11"/>
        <v>Unique</v>
      </c>
      <c r="J736">
        <v>0</v>
      </c>
      <c r="K736">
        <v>0</v>
      </c>
      <c r="L736">
        <v>0</v>
      </c>
      <c r="M736">
        <v>0</v>
      </c>
      <c r="N736">
        <v>0</v>
      </c>
    </row>
    <row r="737" spans="1:14" x14ac:dyDescent="0.2">
      <c r="A737">
        <v>468161</v>
      </c>
      <c r="B737">
        <v>0</v>
      </c>
      <c r="C737">
        <v>81</v>
      </c>
      <c r="D737">
        <v>412.09</v>
      </c>
      <c r="E737">
        <v>357</v>
      </c>
      <c r="F737" t="str">
        <f t="shared" si="11"/>
        <v>Unique</v>
      </c>
      <c r="J737">
        <v>0</v>
      </c>
      <c r="K737">
        <v>0</v>
      </c>
      <c r="L737">
        <v>0</v>
      </c>
      <c r="M737">
        <v>0</v>
      </c>
      <c r="N737">
        <v>0</v>
      </c>
    </row>
    <row r="738" spans="1:14" x14ac:dyDescent="0.2">
      <c r="A738">
        <v>468921</v>
      </c>
      <c r="B738">
        <v>0</v>
      </c>
      <c r="C738">
        <v>108</v>
      </c>
      <c r="D738">
        <v>3667.42</v>
      </c>
      <c r="E738">
        <v>2144</v>
      </c>
      <c r="F738" t="str">
        <f t="shared" si="11"/>
        <v>Duplicate</v>
      </c>
      <c r="J738">
        <v>0</v>
      </c>
      <c r="K738">
        <v>0</v>
      </c>
      <c r="L738">
        <v>0</v>
      </c>
      <c r="M738">
        <v>0</v>
      </c>
      <c r="N738">
        <v>0</v>
      </c>
    </row>
    <row r="739" spans="1:14" x14ac:dyDescent="0.2">
      <c r="A739">
        <v>468921</v>
      </c>
      <c r="B739">
        <v>1</v>
      </c>
      <c r="C739">
        <v>2</v>
      </c>
      <c r="D739">
        <v>162.56</v>
      </c>
      <c r="E739">
        <v>137</v>
      </c>
      <c r="F739" t="str">
        <f t="shared" si="11"/>
        <v>Duplicate</v>
      </c>
      <c r="J739">
        <v>0</v>
      </c>
      <c r="K739">
        <v>0</v>
      </c>
      <c r="L739">
        <v>0</v>
      </c>
      <c r="M739">
        <v>0</v>
      </c>
      <c r="N739">
        <v>0</v>
      </c>
    </row>
    <row r="740" spans="1:14" x14ac:dyDescent="0.2">
      <c r="A740">
        <v>469131</v>
      </c>
      <c r="B740">
        <v>0</v>
      </c>
      <c r="C740">
        <v>6</v>
      </c>
      <c r="D740">
        <v>68.83</v>
      </c>
      <c r="E740">
        <v>24</v>
      </c>
      <c r="F740" t="str">
        <f t="shared" si="11"/>
        <v>Unique</v>
      </c>
      <c r="J740">
        <v>0</v>
      </c>
      <c r="K740">
        <v>0</v>
      </c>
      <c r="L740">
        <v>0</v>
      </c>
      <c r="M740">
        <v>0</v>
      </c>
      <c r="N740">
        <v>0</v>
      </c>
    </row>
    <row r="741" spans="1:14" x14ac:dyDescent="0.2">
      <c r="A741">
        <v>469281</v>
      </c>
      <c r="B741">
        <v>0</v>
      </c>
      <c r="C741">
        <v>8</v>
      </c>
      <c r="D741">
        <v>21.44</v>
      </c>
      <c r="E741">
        <v>20</v>
      </c>
      <c r="F741" t="str">
        <f t="shared" si="11"/>
        <v>Unique</v>
      </c>
      <c r="J741">
        <v>0</v>
      </c>
      <c r="K741">
        <v>0</v>
      </c>
      <c r="L741">
        <v>0</v>
      </c>
      <c r="M741">
        <v>0</v>
      </c>
      <c r="N741">
        <v>0</v>
      </c>
    </row>
    <row r="742" spans="1:14" x14ac:dyDescent="0.2">
      <c r="A742">
        <v>470981</v>
      </c>
      <c r="B742">
        <v>0</v>
      </c>
      <c r="C742">
        <v>36</v>
      </c>
      <c r="D742">
        <v>1253.6600000000001</v>
      </c>
      <c r="E742">
        <v>488</v>
      </c>
      <c r="F742" t="str">
        <f t="shared" si="11"/>
        <v>Unique</v>
      </c>
      <c r="J742">
        <v>0</v>
      </c>
      <c r="K742">
        <v>0</v>
      </c>
      <c r="L742">
        <v>0</v>
      </c>
      <c r="M742">
        <v>0</v>
      </c>
      <c r="N742">
        <v>0</v>
      </c>
    </row>
    <row r="743" spans="1:14" x14ac:dyDescent="0.2">
      <c r="A743">
        <v>471041</v>
      </c>
      <c r="B743">
        <v>0</v>
      </c>
      <c r="C743">
        <v>32</v>
      </c>
      <c r="D743">
        <v>501.89</v>
      </c>
      <c r="E743">
        <v>730</v>
      </c>
      <c r="F743" t="str">
        <f t="shared" si="11"/>
        <v>Unique</v>
      </c>
      <c r="J743">
        <v>0</v>
      </c>
      <c r="K743">
        <v>0</v>
      </c>
      <c r="L743">
        <v>0</v>
      </c>
      <c r="M743">
        <v>0</v>
      </c>
      <c r="N743">
        <v>0</v>
      </c>
    </row>
    <row r="744" spans="1:14" x14ac:dyDescent="0.2">
      <c r="A744">
        <v>471381</v>
      </c>
      <c r="B744">
        <v>0</v>
      </c>
      <c r="C744">
        <v>133</v>
      </c>
      <c r="D744">
        <v>1670</v>
      </c>
      <c r="E744">
        <v>929</v>
      </c>
      <c r="F744" t="str">
        <f t="shared" si="11"/>
        <v>Unique</v>
      </c>
      <c r="J744">
        <v>0</v>
      </c>
      <c r="K744">
        <v>0</v>
      </c>
      <c r="L744">
        <v>0</v>
      </c>
      <c r="M744">
        <v>0</v>
      </c>
      <c r="N744">
        <v>0</v>
      </c>
    </row>
    <row r="745" spans="1:14" x14ac:dyDescent="0.2">
      <c r="A745">
        <v>471571</v>
      </c>
      <c r="B745">
        <v>0</v>
      </c>
      <c r="C745">
        <v>76</v>
      </c>
      <c r="D745">
        <v>463.92</v>
      </c>
      <c r="E745">
        <v>361</v>
      </c>
      <c r="F745" t="str">
        <f t="shared" si="11"/>
        <v>Unique</v>
      </c>
      <c r="J745">
        <v>0</v>
      </c>
      <c r="K745">
        <v>0</v>
      </c>
      <c r="L745">
        <v>0</v>
      </c>
      <c r="M745">
        <v>0</v>
      </c>
      <c r="N745">
        <v>0</v>
      </c>
    </row>
    <row r="746" spans="1:14" x14ac:dyDescent="0.2">
      <c r="A746">
        <v>472201</v>
      </c>
      <c r="B746">
        <v>0</v>
      </c>
      <c r="C746">
        <v>6</v>
      </c>
      <c r="D746">
        <v>59.38</v>
      </c>
      <c r="E746">
        <v>33</v>
      </c>
      <c r="F746" t="str">
        <f t="shared" si="11"/>
        <v>Unique</v>
      </c>
      <c r="J746">
        <v>0</v>
      </c>
      <c r="K746">
        <v>0</v>
      </c>
      <c r="L746">
        <v>0</v>
      </c>
      <c r="M746">
        <v>0</v>
      </c>
      <c r="N746">
        <v>0</v>
      </c>
    </row>
    <row r="747" spans="1:14" x14ac:dyDescent="0.2">
      <c r="A747">
        <v>472921</v>
      </c>
      <c r="B747">
        <v>0</v>
      </c>
      <c r="C747">
        <v>20</v>
      </c>
      <c r="D747">
        <v>480.14</v>
      </c>
      <c r="E747">
        <v>97</v>
      </c>
      <c r="F747" t="str">
        <f t="shared" si="11"/>
        <v>Unique</v>
      </c>
      <c r="J747">
        <v>0</v>
      </c>
      <c r="K747">
        <v>0</v>
      </c>
      <c r="L747">
        <v>0</v>
      </c>
      <c r="M747">
        <v>0</v>
      </c>
      <c r="N747">
        <v>0</v>
      </c>
    </row>
    <row r="748" spans="1:14" x14ac:dyDescent="0.2">
      <c r="A748">
        <v>473091</v>
      </c>
      <c r="B748">
        <v>0</v>
      </c>
      <c r="C748">
        <v>1</v>
      </c>
      <c r="D748">
        <v>4.41</v>
      </c>
      <c r="E748">
        <v>3</v>
      </c>
      <c r="F748" t="str">
        <f t="shared" si="11"/>
        <v>Unique</v>
      </c>
      <c r="J748">
        <v>0</v>
      </c>
      <c r="K748">
        <v>0</v>
      </c>
      <c r="L748">
        <v>0</v>
      </c>
      <c r="M748">
        <v>0</v>
      </c>
      <c r="N748">
        <v>0</v>
      </c>
    </row>
    <row r="749" spans="1:14" x14ac:dyDescent="0.2">
      <c r="A749">
        <v>473281</v>
      </c>
      <c r="B749">
        <v>0</v>
      </c>
      <c r="C749">
        <v>66</v>
      </c>
      <c r="D749">
        <v>1209</v>
      </c>
      <c r="E749">
        <v>1258</v>
      </c>
      <c r="F749" t="str">
        <f t="shared" si="11"/>
        <v>Unique</v>
      </c>
      <c r="J749">
        <v>0</v>
      </c>
      <c r="K749">
        <v>0</v>
      </c>
      <c r="L749">
        <v>0</v>
      </c>
      <c r="M749">
        <v>0</v>
      </c>
      <c r="N749">
        <v>0</v>
      </c>
    </row>
    <row r="750" spans="1:14" x14ac:dyDescent="0.2">
      <c r="A750">
        <v>473701</v>
      </c>
      <c r="B750">
        <v>0</v>
      </c>
      <c r="C750">
        <v>2</v>
      </c>
      <c r="D750">
        <v>1.5</v>
      </c>
      <c r="E750">
        <v>4</v>
      </c>
      <c r="F750" t="str">
        <f t="shared" si="11"/>
        <v>Unique</v>
      </c>
      <c r="J750">
        <v>0</v>
      </c>
      <c r="K750">
        <v>0</v>
      </c>
      <c r="L750">
        <v>0</v>
      </c>
      <c r="M750">
        <v>0</v>
      </c>
      <c r="N750">
        <v>0</v>
      </c>
    </row>
    <row r="751" spans="1:14" x14ac:dyDescent="0.2">
      <c r="A751">
        <v>475181</v>
      </c>
      <c r="B751">
        <v>0</v>
      </c>
      <c r="C751">
        <v>5</v>
      </c>
      <c r="D751">
        <v>658.98</v>
      </c>
      <c r="E751">
        <v>295</v>
      </c>
      <c r="F751" t="str">
        <f t="shared" si="11"/>
        <v>Duplicate</v>
      </c>
      <c r="J751">
        <v>0</v>
      </c>
      <c r="K751">
        <v>0</v>
      </c>
      <c r="L751">
        <v>0</v>
      </c>
      <c r="M751">
        <v>0</v>
      </c>
      <c r="N751">
        <v>0</v>
      </c>
    </row>
    <row r="752" spans="1:14" x14ac:dyDescent="0.2">
      <c r="A752">
        <v>475181</v>
      </c>
      <c r="B752">
        <v>1</v>
      </c>
      <c r="C752">
        <v>1</v>
      </c>
      <c r="D752">
        <v>142.12</v>
      </c>
      <c r="E752">
        <v>69</v>
      </c>
      <c r="F752" t="str">
        <f t="shared" si="11"/>
        <v>Duplicate</v>
      </c>
      <c r="J752">
        <v>0</v>
      </c>
      <c r="K752">
        <v>0</v>
      </c>
      <c r="L752">
        <v>0</v>
      </c>
      <c r="M752">
        <v>0</v>
      </c>
      <c r="N752">
        <v>0</v>
      </c>
    </row>
    <row r="753" spans="1:14" x14ac:dyDescent="0.2">
      <c r="A753">
        <v>476531</v>
      </c>
      <c r="B753">
        <v>0</v>
      </c>
      <c r="C753">
        <v>12</v>
      </c>
      <c r="D753">
        <v>477.42</v>
      </c>
      <c r="E753">
        <v>398</v>
      </c>
      <c r="F753" t="str">
        <f t="shared" si="11"/>
        <v>Unique</v>
      </c>
      <c r="J753">
        <v>0</v>
      </c>
      <c r="K753">
        <v>0</v>
      </c>
      <c r="L753">
        <v>0</v>
      </c>
      <c r="M753">
        <v>0</v>
      </c>
      <c r="N753">
        <v>0</v>
      </c>
    </row>
    <row r="754" spans="1:14" x14ac:dyDescent="0.2">
      <c r="A754">
        <v>477081</v>
      </c>
      <c r="B754">
        <v>0</v>
      </c>
      <c r="C754">
        <v>3</v>
      </c>
      <c r="D754">
        <v>70.39</v>
      </c>
      <c r="E754">
        <v>19</v>
      </c>
      <c r="F754" t="str">
        <f t="shared" si="11"/>
        <v>Unique</v>
      </c>
      <c r="J754">
        <v>0</v>
      </c>
      <c r="K754">
        <v>0</v>
      </c>
      <c r="L754">
        <v>0</v>
      </c>
      <c r="M754">
        <v>0</v>
      </c>
      <c r="N754">
        <v>0</v>
      </c>
    </row>
    <row r="755" spans="1:14" x14ac:dyDescent="0.2">
      <c r="A755">
        <v>477311</v>
      </c>
      <c r="B755">
        <v>0</v>
      </c>
      <c r="C755">
        <v>39</v>
      </c>
      <c r="D755">
        <v>1034.2</v>
      </c>
      <c r="E755">
        <v>755</v>
      </c>
      <c r="F755" t="str">
        <f t="shared" si="11"/>
        <v>Unique</v>
      </c>
      <c r="J755">
        <v>0</v>
      </c>
      <c r="K755">
        <v>0</v>
      </c>
      <c r="L755">
        <v>0</v>
      </c>
      <c r="M755">
        <v>0</v>
      </c>
      <c r="N755">
        <v>0</v>
      </c>
    </row>
    <row r="756" spans="1:14" x14ac:dyDescent="0.2">
      <c r="A756">
        <v>477841</v>
      </c>
      <c r="B756">
        <v>0</v>
      </c>
      <c r="C756">
        <v>52</v>
      </c>
      <c r="D756">
        <v>1270.33</v>
      </c>
      <c r="E756">
        <v>955</v>
      </c>
      <c r="F756" t="str">
        <f t="shared" si="11"/>
        <v>Duplicate</v>
      </c>
      <c r="J756">
        <v>0</v>
      </c>
      <c r="K756">
        <v>0</v>
      </c>
      <c r="L756">
        <v>0</v>
      </c>
      <c r="M756">
        <v>0</v>
      </c>
      <c r="N756">
        <v>0</v>
      </c>
    </row>
    <row r="757" spans="1:14" x14ac:dyDescent="0.2">
      <c r="A757">
        <v>477841</v>
      </c>
      <c r="B757">
        <v>1</v>
      </c>
      <c r="C757">
        <v>1</v>
      </c>
      <c r="D757">
        <v>48.56</v>
      </c>
      <c r="E757">
        <v>46</v>
      </c>
      <c r="F757" t="str">
        <f t="shared" si="11"/>
        <v>Duplicate</v>
      </c>
      <c r="J757">
        <v>0</v>
      </c>
      <c r="K757">
        <v>0</v>
      </c>
      <c r="L757">
        <v>0</v>
      </c>
      <c r="M757">
        <v>0</v>
      </c>
      <c r="N757">
        <v>0</v>
      </c>
    </row>
    <row r="758" spans="1:14" x14ac:dyDescent="0.2">
      <c r="A758">
        <v>478811</v>
      </c>
      <c r="B758">
        <v>0</v>
      </c>
      <c r="C758">
        <v>28</v>
      </c>
      <c r="D758">
        <v>608.24</v>
      </c>
      <c r="E758">
        <v>367</v>
      </c>
      <c r="F758" t="str">
        <f t="shared" si="11"/>
        <v>Unique</v>
      </c>
      <c r="J758">
        <v>0</v>
      </c>
      <c r="K758">
        <v>0</v>
      </c>
      <c r="L758">
        <v>0</v>
      </c>
      <c r="M758">
        <v>0</v>
      </c>
      <c r="N758">
        <v>0</v>
      </c>
    </row>
    <row r="759" spans="1:14" x14ac:dyDescent="0.2">
      <c r="A759">
        <v>479021</v>
      </c>
      <c r="B759">
        <v>0</v>
      </c>
      <c r="C759">
        <v>38</v>
      </c>
      <c r="D759">
        <v>958.88</v>
      </c>
      <c r="E759">
        <v>867</v>
      </c>
      <c r="F759" t="str">
        <f t="shared" si="11"/>
        <v>Unique</v>
      </c>
      <c r="J759">
        <v>0</v>
      </c>
      <c r="K759">
        <v>0</v>
      </c>
      <c r="L759">
        <v>0</v>
      </c>
      <c r="M759">
        <v>0</v>
      </c>
      <c r="N759">
        <v>0</v>
      </c>
    </row>
    <row r="760" spans="1:14" x14ac:dyDescent="0.2">
      <c r="A760">
        <v>479211</v>
      </c>
      <c r="B760">
        <v>0</v>
      </c>
      <c r="C760">
        <v>22</v>
      </c>
      <c r="D760">
        <v>256.05</v>
      </c>
      <c r="E760">
        <v>296</v>
      </c>
      <c r="F760" t="str">
        <f t="shared" si="11"/>
        <v>Unique</v>
      </c>
      <c r="J760">
        <v>0</v>
      </c>
      <c r="K760">
        <v>0</v>
      </c>
      <c r="L760">
        <v>0</v>
      </c>
      <c r="M760">
        <v>0</v>
      </c>
      <c r="N760">
        <v>0</v>
      </c>
    </row>
    <row r="761" spans="1:14" x14ac:dyDescent="0.2">
      <c r="A761">
        <v>479401</v>
      </c>
      <c r="B761">
        <v>0</v>
      </c>
      <c r="C761">
        <v>92</v>
      </c>
      <c r="D761">
        <v>940.37</v>
      </c>
      <c r="E761">
        <v>699</v>
      </c>
      <c r="F761" t="str">
        <f t="shared" si="11"/>
        <v>Unique</v>
      </c>
      <c r="J761">
        <v>0</v>
      </c>
      <c r="K761">
        <v>0</v>
      </c>
      <c r="L761">
        <v>0</v>
      </c>
      <c r="M761">
        <v>0</v>
      </c>
      <c r="N761">
        <v>0</v>
      </c>
    </row>
    <row r="762" spans="1:14" x14ac:dyDescent="0.2">
      <c r="A762">
        <v>479891</v>
      </c>
      <c r="B762">
        <v>0</v>
      </c>
      <c r="C762">
        <v>118</v>
      </c>
      <c r="D762">
        <v>4107.1099999999997</v>
      </c>
      <c r="E762">
        <v>2233</v>
      </c>
      <c r="F762" t="str">
        <f t="shared" si="11"/>
        <v>Unique</v>
      </c>
      <c r="J762">
        <v>0</v>
      </c>
      <c r="K762">
        <v>0</v>
      </c>
      <c r="L762">
        <v>0</v>
      </c>
      <c r="M762">
        <v>0</v>
      </c>
      <c r="N762">
        <v>0</v>
      </c>
    </row>
    <row r="763" spans="1:14" x14ac:dyDescent="0.2">
      <c r="A763">
        <v>480001</v>
      </c>
      <c r="B763">
        <v>0</v>
      </c>
      <c r="C763">
        <v>34</v>
      </c>
      <c r="D763">
        <v>1715.36</v>
      </c>
      <c r="E763">
        <v>623</v>
      </c>
      <c r="F763" t="str">
        <f t="shared" si="11"/>
        <v>Duplicate</v>
      </c>
      <c r="J763">
        <v>0</v>
      </c>
      <c r="K763">
        <v>0</v>
      </c>
      <c r="L763">
        <v>0</v>
      </c>
      <c r="M763">
        <v>0</v>
      </c>
      <c r="N763">
        <v>0</v>
      </c>
    </row>
    <row r="764" spans="1:14" x14ac:dyDescent="0.2">
      <c r="A764">
        <v>480001</v>
      </c>
      <c r="B764">
        <v>1</v>
      </c>
      <c r="C764">
        <v>4</v>
      </c>
      <c r="D764">
        <v>382.6</v>
      </c>
      <c r="E764">
        <v>276</v>
      </c>
      <c r="F764" t="str">
        <f t="shared" si="11"/>
        <v>Duplicate</v>
      </c>
      <c r="J764">
        <v>0</v>
      </c>
      <c r="K764">
        <v>0</v>
      </c>
      <c r="L764">
        <v>0</v>
      </c>
      <c r="M764">
        <v>0</v>
      </c>
      <c r="N764">
        <v>0</v>
      </c>
    </row>
    <row r="765" spans="1:14" x14ac:dyDescent="0.2">
      <c r="A765">
        <v>480911</v>
      </c>
      <c r="B765">
        <v>0</v>
      </c>
      <c r="C765">
        <v>18</v>
      </c>
      <c r="D765">
        <v>628.79</v>
      </c>
      <c r="E765">
        <v>325</v>
      </c>
      <c r="F765" t="str">
        <f t="shared" si="11"/>
        <v>Unique</v>
      </c>
      <c r="J765">
        <v>0</v>
      </c>
      <c r="K765">
        <v>0</v>
      </c>
      <c r="L765">
        <v>0</v>
      </c>
      <c r="M765">
        <v>0</v>
      </c>
      <c r="N765">
        <v>0</v>
      </c>
    </row>
    <row r="766" spans="1:14" x14ac:dyDescent="0.2">
      <c r="A766">
        <v>481271</v>
      </c>
      <c r="B766">
        <v>0</v>
      </c>
      <c r="C766">
        <v>49</v>
      </c>
      <c r="D766">
        <v>1618.71</v>
      </c>
      <c r="E766">
        <v>752</v>
      </c>
      <c r="F766" t="str">
        <f t="shared" si="11"/>
        <v>Unique</v>
      </c>
      <c r="J766">
        <v>0</v>
      </c>
      <c r="K766">
        <v>0</v>
      </c>
      <c r="L766">
        <v>0</v>
      </c>
      <c r="M766">
        <v>0</v>
      </c>
      <c r="N766">
        <v>0</v>
      </c>
    </row>
    <row r="767" spans="1:14" x14ac:dyDescent="0.2">
      <c r="A767">
        <v>481841</v>
      </c>
      <c r="B767">
        <v>0</v>
      </c>
      <c r="C767">
        <v>23</v>
      </c>
      <c r="D767">
        <v>386.56</v>
      </c>
      <c r="E767">
        <v>243</v>
      </c>
      <c r="F767" t="str">
        <f t="shared" si="11"/>
        <v>Unique</v>
      </c>
      <c r="J767">
        <v>0</v>
      </c>
      <c r="K767">
        <v>0</v>
      </c>
      <c r="L767">
        <v>0</v>
      </c>
      <c r="M767">
        <v>0</v>
      </c>
      <c r="N767">
        <v>0</v>
      </c>
    </row>
    <row r="768" spans="1:14" x14ac:dyDescent="0.2">
      <c r="A768">
        <v>482241</v>
      </c>
      <c r="B768">
        <v>0</v>
      </c>
      <c r="C768">
        <v>37</v>
      </c>
      <c r="D768">
        <v>642.98</v>
      </c>
      <c r="E768">
        <v>259</v>
      </c>
      <c r="F768" t="str">
        <f t="shared" si="11"/>
        <v>Unique</v>
      </c>
      <c r="J768">
        <v>0</v>
      </c>
      <c r="K768">
        <v>0</v>
      </c>
      <c r="L768">
        <v>0</v>
      </c>
      <c r="M768">
        <v>0</v>
      </c>
      <c r="N768">
        <v>0</v>
      </c>
    </row>
    <row r="769" spans="1:14" x14ac:dyDescent="0.2">
      <c r="A769">
        <v>483211</v>
      </c>
      <c r="B769">
        <v>0</v>
      </c>
      <c r="C769">
        <v>70</v>
      </c>
      <c r="D769">
        <v>2825.48</v>
      </c>
      <c r="E769">
        <v>1731</v>
      </c>
      <c r="F769" t="str">
        <f t="shared" si="11"/>
        <v>Unique</v>
      </c>
      <c r="J769">
        <v>0</v>
      </c>
      <c r="K769">
        <v>0</v>
      </c>
      <c r="L769">
        <v>0</v>
      </c>
      <c r="M769">
        <v>0</v>
      </c>
      <c r="N769">
        <v>0</v>
      </c>
    </row>
    <row r="770" spans="1:14" x14ac:dyDescent="0.2">
      <c r="A770">
        <v>483361</v>
      </c>
      <c r="B770">
        <v>0</v>
      </c>
      <c r="C770">
        <v>31</v>
      </c>
      <c r="D770">
        <v>1107.53</v>
      </c>
      <c r="E770">
        <v>462</v>
      </c>
      <c r="F770" t="str">
        <f t="shared" si="11"/>
        <v>Unique</v>
      </c>
      <c r="J770">
        <v>0</v>
      </c>
      <c r="K770">
        <v>0</v>
      </c>
      <c r="L770">
        <v>0</v>
      </c>
      <c r="M770">
        <v>0</v>
      </c>
      <c r="N770">
        <v>0</v>
      </c>
    </row>
    <row r="771" spans="1:14" x14ac:dyDescent="0.2">
      <c r="A771">
        <v>483741</v>
      </c>
      <c r="B771">
        <v>0</v>
      </c>
      <c r="C771">
        <v>30</v>
      </c>
      <c r="D771">
        <v>968.01</v>
      </c>
      <c r="E771">
        <v>545</v>
      </c>
      <c r="F771" t="str">
        <f t="shared" ref="F771:F834" si="12">IF(COUNTIF($A$2:$A$6001, $A771)&gt;1, "Duplicate", "Unique")</f>
        <v>Unique</v>
      </c>
      <c r="J771">
        <v>0</v>
      </c>
      <c r="K771">
        <v>0</v>
      </c>
      <c r="L771">
        <v>0</v>
      </c>
      <c r="M771">
        <v>0</v>
      </c>
      <c r="N771">
        <v>0</v>
      </c>
    </row>
    <row r="772" spans="1:14" x14ac:dyDescent="0.2">
      <c r="A772">
        <v>484331</v>
      </c>
      <c r="B772">
        <v>0</v>
      </c>
      <c r="C772">
        <v>4</v>
      </c>
      <c r="D772">
        <v>227.2</v>
      </c>
      <c r="E772">
        <v>5</v>
      </c>
      <c r="F772" t="str">
        <f t="shared" si="12"/>
        <v>Unique</v>
      </c>
      <c r="J772">
        <v>0</v>
      </c>
      <c r="K772">
        <v>0</v>
      </c>
      <c r="L772">
        <v>0</v>
      </c>
      <c r="M772">
        <v>0</v>
      </c>
      <c r="N772">
        <v>0</v>
      </c>
    </row>
    <row r="773" spans="1:14" x14ac:dyDescent="0.2">
      <c r="A773">
        <v>485071</v>
      </c>
      <c r="B773">
        <v>0</v>
      </c>
      <c r="C773">
        <v>84</v>
      </c>
      <c r="D773">
        <v>1908.7</v>
      </c>
      <c r="E773">
        <v>768</v>
      </c>
      <c r="F773" t="str">
        <f t="shared" si="12"/>
        <v>Unique</v>
      </c>
      <c r="J773">
        <v>0</v>
      </c>
      <c r="K773">
        <v>0</v>
      </c>
      <c r="L773">
        <v>0</v>
      </c>
      <c r="M773">
        <v>0</v>
      </c>
      <c r="N773">
        <v>0</v>
      </c>
    </row>
    <row r="774" spans="1:14" x14ac:dyDescent="0.2">
      <c r="A774">
        <v>485111</v>
      </c>
      <c r="B774">
        <v>0</v>
      </c>
      <c r="C774">
        <v>3</v>
      </c>
      <c r="D774">
        <v>13.96</v>
      </c>
      <c r="E774">
        <v>4</v>
      </c>
      <c r="F774" t="str">
        <f t="shared" si="12"/>
        <v>Unique</v>
      </c>
      <c r="J774">
        <v>0</v>
      </c>
      <c r="K774">
        <v>0</v>
      </c>
      <c r="L774">
        <v>0</v>
      </c>
      <c r="M774">
        <v>0</v>
      </c>
      <c r="N774">
        <v>0</v>
      </c>
    </row>
    <row r="775" spans="1:14" x14ac:dyDescent="0.2">
      <c r="A775">
        <v>485301</v>
      </c>
      <c r="B775">
        <v>0</v>
      </c>
      <c r="C775">
        <v>1</v>
      </c>
      <c r="D775">
        <v>22.48</v>
      </c>
      <c r="E775">
        <v>3</v>
      </c>
      <c r="F775" t="str">
        <f t="shared" si="12"/>
        <v>Unique</v>
      </c>
      <c r="J775">
        <v>0</v>
      </c>
      <c r="K775">
        <v>0</v>
      </c>
      <c r="L775">
        <v>0</v>
      </c>
      <c r="M775">
        <v>0</v>
      </c>
      <c r="N775">
        <v>0</v>
      </c>
    </row>
    <row r="776" spans="1:14" x14ac:dyDescent="0.2">
      <c r="A776">
        <v>485451</v>
      </c>
      <c r="B776">
        <v>0</v>
      </c>
      <c r="C776">
        <v>90</v>
      </c>
      <c r="D776">
        <v>900.76</v>
      </c>
      <c r="E776">
        <v>822</v>
      </c>
      <c r="F776" t="str">
        <f t="shared" si="12"/>
        <v>Unique</v>
      </c>
      <c r="J776">
        <v>0</v>
      </c>
      <c r="K776">
        <v>0</v>
      </c>
      <c r="L776">
        <v>0</v>
      </c>
      <c r="M776">
        <v>0</v>
      </c>
      <c r="N776">
        <v>0</v>
      </c>
    </row>
    <row r="777" spans="1:14" x14ac:dyDescent="0.2">
      <c r="A777">
        <v>485791</v>
      </c>
      <c r="B777">
        <v>0</v>
      </c>
      <c r="C777">
        <v>34</v>
      </c>
      <c r="D777">
        <v>2372.67</v>
      </c>
      <c r="E777">
        <v>1222</v>
      </c>
      <c r="F777" t="str">
        <f t="shared" si="12"/>
        <v>Unique</v>
      </c>
      <c r="J777">
        <v>0</v>
      </c>
      <c r="K777">
        <v>0</v>
      </c>
      <c r="L777">
        <v>0</v>
      </c>
      <c r="M777">
        <v>0</v>
      </c>
      <c r="N777">
        <v>0</v>
      </c>
    </row>
    <row r="778" spans="1:14" x14ac:dyDescent="0.2">
      <c r="A778">
        <v>485981</v>
      </c>
      <c r="B778">
        <v>0</v>
      </c>
      <c r="C778">
        <v>21</v>
      </c>
      <c r="D778">
        <v>379.31</v>
      </c>
      <c r="E778">
        <v>320</v>
      </c>
      <c r="F778" t="str">
        <f t="shared" si="12"/>
        <v>Unique</v>
      </c>
      <c r="J778">
        <v>0</v>
      </c>
      <c r="K778">
        <v>0</v>
      </c>
      <c r="L778">
        <v>0</v>
      </c>
      <c r="M778">
        <v>0</v>
      </c>
      <c r="N778">
        <v>0</v>
      </c>
    </row>
    <row r="779" spans="1:14" x14ac:dyDescent="0.2">
      <c r="A779">
        <v>487011</v>
      </c>
      <c r="B779">
        <v>0</v>
      </c>
      <c r="C779">
        <v>47</v>
      </c>
      <c r="D779">
        <v>738.49</v>
      </c>
      <c r="E779">
        <v>479</v>
      </c>
      <c r="F779" t="str">
        <f t="shared" si="12"/>
        <v>Unique</v>
      </c>
      <c r="J779">
        <v>0</v>
      </c>
      <c r="K779">
        <v>0</v>
      </c>
      <c r="L779">
        <v>0</v>
      </c>
      <c r="M779">
        <v>0</v>
      </c>
      <c r="N779">
        <v>0</v>
      </c>
    </row>
    <row r="780" spans="1:14" x14ac:dyDescent="0.2">
      <c r="A780">
        <v>487351</v>
      </c>
      <c r="B780">
        <v>0</v>
      </c>
      <c r="C780">
        <v>32</v>
      </c>
      <c r="D780">
        <v>198.97</v>
      </c>
      <c r="E780">
        <v>110</v>
      </c>
      <c r="F780" t="str">
        <f t="shared" si="12"/>
        <v>Unique</v>
      </c>
      <c r="J780">
        <v>0</v>
      </c>
      <c r="K780">
        <v>0</v>
      </c>
      <c r="L780">
        <v>0</v>
      </c>
      <c r="M780">
        <v>0</v>
      </c>
      <c r="N780">
        <v>0</v>
      </c>
    </row>
    <row r="781" spans="1:14" x14ac:dyDescent="0.2">
      <c r="A781">
        <v>488321</v>
      </c>
      <c r="B781">
        <v>0</v>
      </c>
      <c r="C781">
        <v>72</v>
      </c>
      <c r="D781">
        <v>2386.59</v>
      </c>
      <c r="E781">
        <v>1611</v>
      </c>
      <c r="F781" t="str">
        <f t="shared" si="12"/>
        <v>Unique</v>
      </c>
      <c r="J781">
        <v>0</v>
      </c>
      <c r="K781">
        <v>0</v>
      </c>
      <c r="L781">
        <v>0</v>
      </c>
      <c r="M781">
        <v>0</v>
      </c>
      <c r="N781">
        <v>0</v>
      </c>
    </row>
    <row r="782" spans="1:14" x14ac:dyDescent="0.2">
      <c r="A782">
        <v>488471</v>
      </c>
      <c r="B782">
        <v>0</v>
      </c>
      <c r="C782">
        <v>40</v>
      </c>
      <c r="D782">
        <v>914.73</v>
      </c>
      <c r="E782">
        <v>516</v>
      </c>
      <c r="F782" t="str">
        <f t="shared" si="12"/>
        <v>Unique</v>
      </c>
      <c r="J782">
        <v>0</v>
      </c>
      <c r="K782">
        <v>0</v>
      </c>
      <c r="L782">
        <v>0</v>
      </c>
      <c r="M782">
        <v>0</v>
      </c>
      <c r="N782">
        <v>0</v>
      </c>
    </row>
    <row r="783" spans="1:14" x14ac:dyDescent="0.2">
      <c r="A783">
        <v>488511</v>
      </c>
      <c r="B783">
        <v>0</v>
      </c>
      <c r="C783">
        <v>14</v>
      </c>
      <c r="D783">
        <v>194.58</v>
      </c>
      <c r="E783">
        <v>94</v>
      </c>
      <c r="F783" t="str">
        <f t="shared" si="12"/>
        <v>Unique</v>
      </c>
      <c r="J783">
        <v>0</v>
      </c>
      <c r="K783">
        <v>0</v>
      </c>
      <c r="L783">
        <v>0</v>
      </c>
      <c r="M783">
        <v>0</v>
      </c>
      <c r="N783">
        <v>0</v>
      </c>
    </row>
    <row r="784" spans="1:14" x14ac:dyDescent="0.2">
      <c r="A784">
        <v>488701</v>
      </c>
      <c r="B784">
        <v>0</v>
      </c>
      <c r="C784">
        <v>75</v>
      </c>
      <c r="D784">
        <v>4140.78</v>
      </c>
      <c r="E784">
        <v>2574</v>
      </c>
      <c r="F784" t="str">
        <f t="shared" si="12"/>
        <v>Duplicate</v>
      </c>
      <c r="J784">
        <v>0</v>
      </c>
      <c r="K784">
        <v>0</v>
      </c>
      <c r="L784">
        <v>0</v>
      </c>
      <c r="M784">
        <v>0</v>
      </c>
      <c r="N784">
        <v>0</v>
      </c>
    </row>
    <row r="785" spans="1:14" x14ac:dyDescent="0.2">
      <c r="A785">
        <v>488701</v>
      </c>
      <c r="B785">
        <v>1</v>
      </c>
      <c r="C785">
        <v>1</v>
      </c>
      <c r="D785">
        <v>108.54</v>
      </c>
      <c r="E785">
        <v>80</v>
      </c>
      <c r="F785" t="str">
        <f t="shared" si="12"/>
        <v>Duplicate</v>
      </c>
      <c r="J785">
        <v>0</v>
      </c>
      <c r="K785">
        <v>0</v>
      </c>
      <c r="L785">
        <v>0</v>
      </c>
      <c r="M785">
        <v>0</v>
      </c>
      <c r="N785">
        <v>0</v>
      </c>
    </row>
    <row r="786" spans="1:14" x14ac:dyDescent="0.2">
      <c r="A786">
        <v>489101</v>
      </c>
      <c r="B786">
        <v>0</v>
      </c>
      <c r="C786">
        <v>13</v>
      </c>
      <c r="D786">
        <v>97.17</v>
      </c>
      <c r="E786">
        <v>72</v>
      </c>
      <c r="F786" t="str">
        <f t="shared" si="12"/>
        <v>Unique</v>
      </c>
      <c r="J786">
        <v>0</v>
      </c>
      <c r="K786">
        <v>0</v>
      </c>
      <c r="L786">
        <v>0</v>
      </c>
      <c r="M786">
        <v>0</v>
      </c>
      <c r="N786">
        <v>0</v>
      </c>
    </row>
    <row r="787" spans="1:14" x14ac:dyDescent="0.2">
      <c r="A787">
        <v>489821</v>
      </c>
      <c r="B787">
        <v>0</v>
      </c>
      <c r="C787">
        <v>4</v>
      </c>
      <c r="D787">
        <v>140.1</v>
      </c>
      <c r="E787">
        <v>110</v>
      </c>
      <c r="F787" t="str">
        <f t="shared" si="12"/>
        <v>Unique</v>
      </c>
      <c r="J787">
        <v>0</v>
      </c>
      <c r="K787">
        <v>0</v>
      </c>
      <c r="L787">
        <v>0</v>
      </c>
      <c r="M787">
        <v>0</v>
      </c>
      <c r="N787">
        <v>0</v>
      </c>
    </row>
    <row r="788" spans="1:14" x14ac:dyDescent="0.2">
      <c r="A788">
        <v>490421</v>
      </c>
      <c r="B788">
        <v>0</v>
      </c>
      <c r="C788">
        <v>40</v>
      </c>
      <c r="D788">
        <v>829.32</v>
      </c>
      <c r="E788">
        <v>592</v>
      </c>
      <c r="F788" t="str">
        <f t="shared" si="12"/>
        <v>Unique</v>
      </c>
      <c r="J788">
        <v>0</v>
      </c>
      <c r="K788">
        <v>0</v>
      </c>
      <c r="L788">
        <v>0</v>
      </c>
      <c r="M788">
        <v>0</v>
      </c>
      <c r="N788">
        <v>0</v>
      </c>
    </row>
    <row r="789" spans="1:14" x14ac:dyDescent="0.2">
      <c r="A789">
        <v>491011</v>
      </c>
      <c r="B789">
        <v>0</v>
      </c>
      <c r="C789">
        <v>6</v>
      </c>
      <c r="D789">
        <v>78.8</v>
      </c>
      <c r="E789">
        <v>23</v>
      </c>
      <c r="F789" t="str">
        <f t="shared" si="12"/>
        <v>Unique</v>
      </c>
      <c r="J789">
        <v>0</v>
      </c>
      <c r="K789">
        <v>0</v>
      </c>
      <c r="L789">
        <v>0</v>
      </c>
      <c r="M789">
        <v>0</v>
      </c>
      <c r="N789">
        <v>0</v>
      </c>
    </row>
    <row r="790" spans="1:14" x14ac:dyDescent="0.2">
      <c r="A790">
        <v>491201</v>
      </c>
      <c r="B790">
        <v>0</v>
      </c>
      <c r="C790">
        <v>88</v>
      </c>
      <c r="D790">
        <v>3343.9</v>
      </c>
      <c r="E790">
        <v>1532</v>
      </c>
      <c r="F790" t="str">
        <f t="shared" si="12"/>
        <v>Unique</v>
      </c>
      <c r="J790">
        <v>0</v>
      </c>
      <c r="K790">
        <v>0</v>
      </c>
      <c r="L790">
        <v>0</v>
      </c>
      <c r="M790">
        <v>0</v>
      </c>
      <c r="N790">
        <v>0</v>
      </c>
    </row>
    <row r="791" spans="1:14" x14ac:dyDescent="0.2">
      <c r="A791">
        <v>492851</v>
      </c>
      <c r="B791">
        <v>0</v>
      </c>
      <c r="C791">
        <v>14</v>
      </c>
      <c r="D791">
        <v>125.27</v>
      </c>
      <c r="E791">
        <v>81</v>
      </c>
      <c r="F791" t="str">
        <f t="shared" si="12"/>
        <v>Unique</v>
      </c>
      <c r="J791">
        <v>0</v>
      </c>
      <c r="K791">
        <v>0</v>
      </c>
      <c r="L791">
        <v>0</v>
      </c>
      <c r="M791">
        <v>0</v>
      </c>
      <c r="N791">
        <v>0</v>
      </c>
    </row>
    <row r="792" spans="1:14" x14ac:dyDescent="0.2">
      <c r="A792">
        <v>493631</v>
      </c>
      <c r="B792">
        <v>0</v>
      </c>
      <c r="C792">
        <v>7</v>
      </c>
      <c r="D792">
        <v>311.77</v>
      </c>
      <c r="E792">
        <v>240</v>
      </c>
      <c r="F792" t="str">
        <f t="shared" si="12"/>
        <v>Unique</v>
      </c>
      <c r="J792">
        <v>0</v>
      </c>
      <c r="K792">
        <v>0</v>
      </c>
      <c r="L792">
        <v>0</v>
      </c>
      <c r="M792">
        <v>0</v>
      </c>
      <c r="N792">
        <v>0</v>
      </c>
    </row>
    <row r="793" spans="1:14" x14ac:dyDescent="0.2">
      <c r="A793">
        <v>494411</v>
      </c>
      <c r="B793">
        <v>0</v>
      </c>
      <c r="C793">
        <v>39</v>
      </c>
      <c r="D793">
        <v>1813.52</v>
      </c>
      <c r="E793">
        <v>976</v>
      </c>
      <c r="F793" t="str">
        <f t="shared" si="12"/>
        <v>Duplicate</v>
      </c>
      <c r="J793">
        <v>0</v>
      </c>
      <c r="K793">
        <v>0</v>
      </c>
      <c r="L793">
        <v>0</v>
      </c>
      <c r="M793">
        <v>0</v>
      </c>
      <c r="N793">
        <v>0</v>
      </c>
    </row>
    <row r="794" spans="1:14" x14ac:dyDescent="0.2">
      <c r="A794">
        <v>494411</v>
      </c>
      <c r="B794">
        <v>1</v>
      </c>
      <c r="C794">
        <v>10</v>
      </c>
      <c r="D794">
        <v>614.41999999999996</v>
      </c>
      <c r="E794">
        <v>392</v>
      </c>
      <c r="F794" t="str">
        <f t="shared" si="12"/>
        <v>Duplicate</v>
      </c>
      <c r="J794">
        <v>0</v>
      </c>
      <c r="K794">
        <v>0</v>
      </c>
      <c r="L794">
        <v>0</v>
      </c>
      <c r="M794">
        <v>0</v>
      </c>
      <c r="N794">
        <v>0</v>
      </c>
    </row>
    <row r="795" spans="1:14" x14ac:dyDescent="0.2">
      <c r="A795">
        <v>494561</v>
      </c>
      <c r="B795">
        <v>0</v>
      </c>
      <c r="C795">
        <v>4</v>
      </c>
      <c r="D795">
        <v>138.35</v>
      </c>
      <c r="E795">
        <v>129</v>
      </c>
      <c r="F795" t="str">
        <f t="shared" si="12"/>
        <v>Unique</v>
      </c>
      <c r="J795">
        <v>0</v>
      </c>
      <c r="K795">
        <v>0</v>
      </c>
      <c r="L795">
        <v>0</v>
      </c>
      <c r="M795">
        <v>0</v>
      </c>
      <c r="N795">
        <v>0</v>
      </c>
    </row>
    <row r="796" spans="1:14" x14ac:dyDescent="0.2">
      <c r="A796">
        <v>494601</v>
      </c>
      <c r="B796">
        <v>0</v>
      </c>
      <c r="C796">
        <v>13</v>
      </c>
      <c r="D796">
        <v>377.73</v>
      </c>
      <c r="E796">
        <v>170</v>
      </c>
      <c r="F796" t="str">
        <f t="shared" si="12"/>
        <v>Unique</v>
      </c>
      <c r="J796">
        <v>0</v>
      </c>
      <c r="K796">
        <v>0</v>
      </c>
      <c r="L796">
        <v>0</v>
      </c>
      <c r="M796">
        <v>0</v>
      </c>
      <c r="N796">
        <v>0</v>
      </c>
    </row>
    <row r="797" spans="1:14" x14ac:dyDescent="0.2">
      <c r="A797">
        <v>494941</v>
      </c>
      <c r="B797">
        <v>0</v>
      </c>
      <c r="C797">
        <v>10</v>
      </c>
      <c r="D797">
        <v>187.37</v>
      </c>
      <c r="E797">
        <v>64</v>
      </c>
      <c r="F797" t="str">
        <f t="shared" si="12"/>
        <v>Unique</v>
      </c>
      <c r="J797">
        <v>0</v>
      </c>
      <c r="K797">
        <v>0</v>
      </c>
      <c r="L797">
        <v>0</v>
      </c>
      <c r="M797">
        <v>0</v>
      </c>
      <c r="N797">
        <v>0</v>
      </c>
    </row>
    <row r="798" spans="1:14" x14ac:dyDescent="0.2">
      <c r="A798">
        <v>495001</v>
      </c>
      <c r="B798">
        <v>0</v>
      </c>
      <c r="C798">
        <v>5</v>
      </c>
      <c r="D798">
        <v>81.38</v>
      </c>
      <c r="E798">
        <v>47</v>
      </c>
      <c r="F798" t="str">
        <f t="shared" si="12"/>
        <v>Unique</v>
      </c>
      <c r="J798">
        <v>0</v>
      </c>
      <c r="K798">
        <v>0</v>
      </c>
      <c r="L798">
        <v>0</v>
      </c>
      <c r="M798">
        <v>0</v>
      </c>
      <c r="N798">
        <v>0</v>
      </c>
    </row>
    <row r="799" spans="1:14" x14ac:dyDescent="0.2">
      <c r="A799">
        <v>495341</v>
      </c>
      <c r="B799">
        <v>0</v>
      </c>
      <c r="C799">
        <v>13</v>
      </c>
      <c r="D799">
        <v>329.67</v>
      </c>
      <c r="E799">
        <v>190</v>
      </c>
      <c r="F799" t="str">
        <f t="shared" si="12"/>
        <v>Unique</v>
      </c>
      <c r="J799">
        <v>0</v>
      </c>
      <c r="K799">
        <v>0</v>
      </c>
      <c r="L799">
        <v>0</v>
      </c>
      <c r="M799">
        <v>0</v>
      </c>
      <c r="N799">
        <v>0</v>
      </c>
    </row>
    <row r="800" spans="1:14" x14ac:dyDescent="0.2">
      <c r="A800">
        <v>495871</v>
      </c>
      <c r="B800">
        <v>0</v>
      </c>
      <c r="C800">
        <v>3</v>
      </c>
      <c r="D800">
        <v>54.53</v>
      </c>
      <c r="E800">
        <v>49</v>
      </c>
      <c r="F800" t="str">
        <f t="shared" si="12"/>
        <v>Unique</v>
      </c>
      <c r="J800">
        <v>0</v>
      </c>
      <c r="K800">
        <v>0</v>
      </c>
      <c r="L800">
        <v>0</v>
      </c>
      <c r="M800">
        <v>0</v>
      </c>
      <c r="N800">
        <v>0</v>
      </c>
    </row>
    <row r="801" spans="1:14" x14ac:dyDescent="0.2">
      <c r="A801">
        <v>496121</v>
      </c>
      <c r="B801">
        <v>0</v>
      </c>
      <c r="C801">
        <v>18</v>
      </c>
      <c r="D801">
        <v>1640.97</v>
      </c>
      <c r="E801">
        <v>973</v>
      </c>
      <c r="F801" t="str">
        <f t="shared" si="12"/>
        <v>Unique</v>
      </c>
      <c r="J801">
        <v>0</v>
      </c>
      <c r="K801">
        <v>0</v>
      </c>
      <c r="L801">
        <v>0</v>
      </c>
      <c r="M801">
        <v>0</v>
      </c>
      <c r="N801">
        <v>0</v>
      </c>
    </row>
    <row r="802" spans="1:14" x14ac:dyDescent="0.2">
      <c r="A802">
        <v>496461</v>
      </c>
      <c r="B802">
        <v>0</v>
      </c>
      <c r="C802">
        <v>47</v>
      </c>
      <c r="D802">
        <v>648.28</v>
      </c>
      <c r="E802">
        <v>617</v>
      </c>
      <c r="F802" t="str">
        <f t="shared" si="12"/>
        <v>Unique</v>
      </c>
      <c r="J802">
        <v>0</v>
      </c>
      <c r="K802">
        <v>0</v>
      </c>
      <c r="L802">
        <v>0</v>
      </c>
      <c r="M802">
        <v>0</v>
      </c>
      <c r="N802">
        <v>0</v>
      </c>
    </row>
    <row r="803" spans="1:14" x14ac:dyDescent="0.2">
      <c r="A803">
        <v>498021</v>
      </c>
      <c r="B803">
        <v>0</v>
      </c>
      <c r="C803">
        <v>29</v>
      </c>
      <c r="D803">
        <v>331.34</v>
      </c>
      <c r="E803">
        <v>165</v>
      </c>
      <c r="F803" t="str">
        <f t="shared" si="12"/>
        <v>Unique</v>
      </c>
      <c r="J803">
        <v>0</v>
      </c>
      <c r="K803">
        <v>0</v>
      </c>
      <c r="L803">
        <v>0</v>
      </c>
      <c r="M803">
        <v>0</v>
      </c>
      <c r="N803">
        <v>0</v>
      </c>
    </row>
    <row r="804" spans="1:14" x14ac:dyDescent="0.2">
      <c r="A804">
        <v>498171</v>
      </c>
      <c r="B804">
        <v>0</v>
      </c>
      <c r="C804">
        <v>10</v>
      </c>
      <c r="D804">
        <v>330.48</v>
      </c>
      <c r="E804">
        <v>91</v>
      </c>
      <c r="F804" t="str">
        <f t="shared" si="12"/>
        <v>Unique</v>
      </c>
      <c r="J804">
        <v>0</v>
      </c>
      <c r="K804">
        <v>0</v>
      </c>
      <c r="L804">
        <v>0</v>
      </c>
      <c r="M804">
        <v>0</v>
      </c>
      <c r="N804">
        <v>0</v>
      </c>
    </row>
    <row r="805" spans="1:14" x14ac:dyDescent="0.2">
      <c r="A805">
        <v>498211</v>
      </c>
      <c r="B805">
        <v>0</v>
      </c>
      <c r="C805">
        <v>43</v>
      </c>
      <c r="D805">
        <v>1376.93</v>
      </c>
      <c r="E805">
        <v>506</v>
      </c>
      <c r="F805" t="str">
        <f t="shared" si="12"/>
        <v>Unique</v>
      </c>
      <c r="J805">
        <v>0</v>
      </c>
      <c r="K805">
        <v>0</v>
      </c>
      <c r="L805">
        <v>0</v>
      </c>
      <c r="M805">
        <v>0</v>
      </c>
      <c r="N805">
        <v>0</v>
      </c>
    </row>
    <row r="806" spans="1:14" x14ac:dyDescent="0.2">
      <c r="A806">
        <v>499291</v>
      </c>
      <c r="B806">
        <v>0</v>
      </c>
      <c r="C806">
        <v>29</v>
      </c>
      <c r="D806">
        <v>906.8</v>
      </c>
      <c r="E806">
        <v>264</v>
      </c>
      <c r="F806" t="str">
        <f t="shared" si="12"/>
        <v>Unique</v>
      </c>
      <c r="J806">
        <v>0</v>
      </c>
      <c r="K806">
        <v>0</v>
      </c>
      <c r="L806">
        <v>0</v>
      </c>
      <c r="M806">
        <v>0</v>
      </c>
      <c r="N806">
        <v>0</v>
      </c>
    </row>
    <row r="807" spans="1:14" x14ac:dyDescent="0.2">
      <c r="A807">
        <v>500221</v>
      </c>
      <c r="B807">
        <v>0</v>
      </c>
      <c r="C807">
        <v>22</v>
      </c>
      <c r="D807">
        <v>600.25</v>
      </c>
      <c r="E807">
        <v>94</v>
      </c>
      <c r="F807" t="str">
        <f t="shared" si="12"/>
        <v>Unique</v>
      </c>
      <c r="J807">
        <v>0</v>
      </c>
      <c r="K807">
        <v>0</v>
      </c>
      <c r="L807">
        <v>0</v>
      </c>
      <c r="M807">
        <v>0</v>
      </c>
      <c r="N807">
        <v>0</v>
      </c>
    </row>
    <row r="808" spans="1:14" x14ac:dyDescent="0.2">
      <c r="A808">
        <v>501911</v>
      </c>
      <c r="B808">
        <v>0</v>
      </c>
      <c r="C808">
        <v>45</v>
      </c>
      <c r="D808">
        <v>582.33000000000004</v>
      </c>
      <c r="E808">
        <v>640</v>
      </c>
      <c r="F808" t="str">
        <f t="shared" si="12"/>
        <v>Unique</v>
      </c>
      <c r="J808">
        <v>0</v>
      </c>
      <c r="K808">
        <v>0</v>
      </c>
      <c r="L808">
        <v>0</v>
      </c>
      <c r="M808">
        <v>0</v>
      </c>
      <c r="N808">
        <v>0</v>
      </c>
    </row>
    <row r="809" spans="1:14" x14ac:dyDescent="0.2">
      <c r="A809">
        <v>502651</v>
      </c>
      <c r="B809">
        <v>0</v>
      </c>
      <c r="C809">
        <v>13</v>
      </c>
      <c r="D809">
        <v>608.54</v>
      </c>
      <c r="E809">
        <v>386</v>
      </c>
      <c r="F809" t="str">
        <f t="shared" si="12"/>
        <v>Unique</v>
      </c>
      <c r="J809">
        <v>0</v>
      </c>
      <c r="K809">
        <v>0</v>
      </c>
      <c r="L809">
        <v>0</v>
      </c>
      <c r="M809">
        <v>0</v>
      </c>
      <c r="N809">
        <v>0</v>
      </c>
    </row>
    <row r="810" spans="1:14" x14ac:dyDescent="0.2">
      <c r="A810">
        <v>505671</v>
      </c>
      <c r="B810">
        <v>0</v>
      </c>
      <c r="C810">
        <v>10</v>
      </c>
      <c r="D810">
        <v>179.86</v>
      </c>
      <c r="E810">
        <v>120</v>
      </c>
      <c r="F810" t="str">
        <f t="shared" si="12"/>
        <v>Unique</v>
      </c>
      <c r="J810">
        <v>0</v>
      </c>
      <c r="K810">
        <v>0</v>
      </c>
      <c r="L810">
        <v>0</v>
      </c>
      <c r="M810">
        <v>0</v>
      </c>
      <c r="N810">
        <v>0</v>
      </c>
    </row>
    <row r="811" spans="1:14" x14ac:dyDescent="0.2">
      <c r="A811">
        <v>506111</v>
      </c>
      <c r="B811">
        <v>0</v>
      </c>
      <c r="C811">
        <v>10</v>
      </c>
      <c r="D811">
        <v>171.86</v>
      </c>
      <c r="E811">
        <v>15</v>
      </c>
      <c r="F811" t="str">
        <f t="shared" si="12"/>
        <v>Unique</v>
      </c>
      <c r="J811">
        <v>0</v>
      </c>
      <c r="K811">
        <v>0</v>
      </c>
      <c r="L811">
        <v>0</v>
      </c>
      <c r="M811">
        <v>0</v>
      </c>
      <c r="N811">
        <v>0</v>
      </c>
    </row>
    <row r="812" spans="1:14" x14ac:dyDescent="0.2">
      <c r="A812">
        <v>507231</v>
      </c>
      <c r="B812">
        <v>0</v>
      </c>
      <c r="C812">
        <v>7</v>
      </c>
      <c r="D812">
        <v>150.22999999999999</v>
      </c>
      <c r="E812">
        <v>81</v>
      </c>
      <c r="F812" t="str">
        <f t="shared" si="12"/>
        <v>Unique</v>
      </c>
      <c r="J812">
        <v>0</v>
      </c>
      <c r="K812">
        <v>0</v>
      </c>
      <c r="L812">
        <v>0</v>
      </c>
      <c r="M812">
        <v>0</v>
      </c>
      <c r="N812">
        <v>0</v>
      </c>
    </row>
    <row r="813" spans="1:14" x14ac:dyDescent="0.2">
      <c r="A813">
        <v>507761</v>
      </c>
      <c r="B813">
        <v>0</v>
      </c>
      <c r="C813">
        <v>6</v>
      </c>
      <c r="D813">
        <v>53.46</v>
      </c>
      <c r="E813">
        <v>42</v>
      </c>
      <c r="F813" t="str">
        <f t="shared" si="12"/>
        <v>Unique</v>
      </c>
      <c r="J813">
        <v>0</v>
      </c>
      <c r="K813">
        <v>0</v>
      </c>
      <c r="L813">
        <v>0</v>
      </c>
      <c r="M813">
        <v>0</v>
      </c>
      <c r="N813">
        <v>0</v>
      </c>
    </row>
    <row r="814" spans="1:14" x14ac:dyDescent="0.2">
      <c r="A814">
        <v>508201</v>
      </c>
      <c r="B814">
        <v>0</v>
      </c>
      <c r="C814">
        <v>2</v>
      </c>
      <c r="D814">
        <v>8.08</v>
      </c>
      <c r="E814">
        <v>12</v>
      </c>
      <c r="F814" t="str">
        <f t="shared" si="12"/>
        <v>Unique</v>
      </c>
      <c r="J814">
        <v>0</v>
      </c>
      <c r="K814">
        <v>0</v>
      </c>
      <c r="L814">
        <v>0</v>
      </c>
      <c r="M814">
        <v>0</v>
      </c>
      <c r="N814">
        <v>0</v>
      </c>
    </row>
    <row r="815" spans="1:14" x14ac:dyDescent="0.2">
      <c r="A815">
        <v>509321</v>
      </c>
      <c r="B815">
        <v>0</v>
      </c>
      <c r="C815">
        <v>21</v>
      </c>
      <c r="D815">
        <v>291.48</v>
      </c>
      <c r="E815">
        <v>268</v>
      </c>
      <c r="F815" t="str">
        <f t="shared" si="12"/>
        <v>Unique</v>
      </c>
      <c r="J815">
        <v>0</v>
      </c>
      <c r="K815">
        <v>0</v>
      </c>
      <c r="L815">
        <v>0</v>
      </c>
      <c r="M815">
        <v>0</v>
      </c>
      <c r="N815">
        <v>0</v>
      </c>
    </row>
    <row r="816" spans="1:14" x14ac:dyDescent="0.2">
      <c r="A816">
        <v>510981</v>
      </c>
      <c r="B816">
        <v>0</v>
      </c>
      <c r="C816">
        <v>30</v>
      </c>
      <c r="D816">
        <v>936.22</v>
      </c>
      <c r="E816">
        <v>377</v>
      </c>
      <c r="F816" t="str">
        <f t="shared" si="12"/>
        <v>Unique</v>
      </c>
      <c r="J816">
        <v>0</v>
      </c>
      <c r="K816">
        <v>0</v>
      </c>
      <c r="L816">
        <v>0</v>
      </c>
      <c r="M816">
        <v>0</v>
      </c>
      <c r="N816">
        <v>0</v>
      </c>
    </row>
    <row r="817" spans="1:14" x14ac:dyDescent="0.2">
      <c r="A817">
        <v>511041</v>
      </c>
      <c r="B817">
        <v>0</v>
      </c>
      <c r="C817">
        <v>32</v>
      </c>
      <c r="D817">
        <v>1594.57</v>
      </c>
      <c r="E817">
        <v>957</v>
      </c>
      <c r="F817" t="str">
        <f t="shared" si="12"/>
        <v>Unique</v>
      </c>
      <c r="J817">
        <v>0</v>
      </c>
      <c r="K817">
        <v>0</v>
      </c>
      <c r="L817">
        <v>0</v>
      </c>
      <c r="M817">
        <v>0</v>
      </c>
      <c r="N817">
        <v>0</v>
      </c>
    </row>
    <row r="818" spans="1:14" x14ac:dyDescent="0.2">
      <c r="A818">
        <v>511571</v>
      </c>
      <c r="B818">
        <v>0</v>
      </c>
      <c r="C818">
        <v>23</v>
      </c>
      <c r="D818">
        <v>2484.5700000000002</v>
      </c>
      <c r="E818">
        <v>1749</v>
      </c>
      <c r="F818" t="str">
        <f t="shared" si="12"/>
        <v>Duplicate</v>
      </c>
      <c r="J818">
        <v>0</v>
      </c>
      <c r="K818">
        <v>0</v>
      </c>
      <c r="L818">
        <v>0</v>
      </c>
      <c r="M818">
        <v>0</v>
      </c>
      <c r="N818">
        <v>0</v>
      </c>
    </row>
    <row r="819" spans="1:14" x14ac:dyDescent="0.2">
      <c r="A819">
        <v>511571</v>
      </c>
      <c r="B819">
        <v>1</v>
      </c>
      <c r="C819">
        <v>1</v>
      </c>
      <c r="D819">
        <v>56.8</v>
      </c>
      <c r="E819">
        <v>40</v>
      </c>
      <c r="F819" t="str">
        <f t="shared" si="12"/>
        <v>Duplicate</v>
      </c>
      <c r="J819">
        <v>0</v>
      </c>
      <c r="K819">
        <v>0</v>
      </c>
      <c r="L819">
        <v>0</v>
      </c>
      <c r="M819">
        <v>0</v>
      </c>
      <c r="N819">
        <v>0</v>
      </c>
    </row>
    <row r="820" spans="1:14" x14ac:dyDescent="0.2">
      <c r="A820">
        <v>512011</v>
      </c>
      <c r="B820">
        <v>0</v>
      </c>
      <c r="C820">
        <v>75</v>
      </c>
      <c r="D820">
        <v>1845.58</v>
      </c>
      <c r="E820">
        <v>1524</v>
      </c>
      <c r="F820" t="str">
        <f t="shared" si="12"/>
        <v>Unique</v>
      </c>
      <c r="J820">
        <v>0</v>
      </c>
      <c r="K820">
        <v>0</v>
      </c>
      <c r="L820">
        <v>0</v>
      </c>
      <c r="M820">
        <v>0</v>
      </c>
      <c r="N820">
        <v>0</v>
      </c>
    </row>
    <row r="821" spans="1:14" x14ac:dyDescent="0.2">
      <c r="A821">
        <v>512161</v>
      </c>
      <c r="B821">
        <v>0</v>
      </c>
      <c r="C821">
        <v>36</v>
      </c>
      <c r="D821">
        <v>338.2</v>
      </c>
      <c r="E821">
        <v>194</v>
      </c>
      <c r="F821" t="str">
        <f t="shared" si="12"/>
        <v>Unique</v>
      </c>
      <c r="J821">
        <v>0</v>
      </c>
      <c r="K821">
        <v>0</v>
      </c>
      <c r="L821">
        <v>0</v>
      </c>
      <c r="M821">
        <v>0</v>
      </c>
      <c r="N821">
        <v>0</v>
      </c>
    </row>
    <row r="822" spans="1:14" x14ac:dyDescent="0.2">
      <c r="A822">
        <v>512691</v>
      </c>
      <c r="B822">
        <v>0</v>
      </c>
      <c r="C822">
        <v>12</v>
      </c>
      <c r="D822">
        <v>219.71</v>
      </c>
      <c r="E822">
        <v>129</v>
      </c>
      <c r="F822" t="str">
        <f t="shared" si="12"/>
        <v>Unique</v>
      </c>
      <c r="J822">
        <v>0</v>
      </c>
      <c r="K822">
        <v>0</v>
      </c>
      <c r="L822">
        <v>0</v>
      </c>
      <c r="M822">
        <v>0</v>
      </c>
      <c r="N822">
        <v>0</v>
      </c>
    </row>
    <row r="823" spans="1:14" x14ac:dyDescent="0.2">
      <c r="A823">
        <v>513281</v>
      </c>
      <c r="B823">
        <v>0</v>
      </c>
      <c r="C823">
        <v>55</v>
      </c>
      <c r="D823">
        <v>909.19</v>
      </c>
      <c r="E823">
        <v>336</v>
      </c>
      <c r="F823" t="str">
        <f t="shared" si="12"/>
        <v>Unique</v>
      </c>
      <c r="J823">
        <v>0</v>
      </c>
      <c r="K823">
        <v>0</v>
      </c>
      <c r="L823">
        <v>0</v>
      </c>
      <c r="M823">
        <v>0</v>
      </c>
      <c r="N823">
        <v>0</v>
      </c>
    </row>
    <row r="824" spans="1:14" x14ac:dyDescent="0.2">
      <c r="A824">
        <v>513661</v>
      </c>
      <c r="B824">
        <v>0</v>
      </c>
      <c r="C824">
        <v>17</v>
      </c>
      <c r="D824">
        <v>166.94</v>
      </c>
      <c r="E824">
        <v>193</v>
      </c>
      <c r="F824" t="str">
        <f t="shared" si="12"/>
        <v>Unique</v>
      </c>
      <c r="J824">
        <v>0</v>
      </c>
      <c r="K824">
        <v>0</v>
      </c>
      <c r="L824">
        <v>0</v>
      </c>
      <c r="M824">
        <v>0</v>
      </c>
      <c r="N824">
        <v>0</v>
      </c>
    </row>
    <row r="825" spans="1:14" x14ac:dyDescent="0.2">
      <c r="A825">
        <v>513701</v>
      </c>
      <c r="B825">
        <v>0</v>
      </c>
      <c r="C825">
        <v>115</v>
      </c>
      <c r="D825">
        <v>2777.01</v>
      </c>
      <c r="E825">
        <v>1040</v>
      </c>
      <c r="F825" t="str">
        <f t="shared" si="12"/>
        <v>Unique</v>
      </c>
      <c r="J825">
        <v>0</v>
      </c>
      <c r="K825">
        <v>0</v>
      </c>
      <c r="L825">
        <v>0</v>
      </c>
      <c r="M825">
        <v>0</v>
      </c>
      <c r="N825">
        <v>0</v>
      </c>
    </row>
    <row r="826" spans="1:14" x14ac:dyDescent="0.2">
      <c r="A826">
        <v>514441</v>
      </c>
      <c r="B826">
        <v>0</v>
      </c>
      <c r="C826">
        <v>54</v>
      </c>
      <c r="D826">
        <v>1772.61</v>
      </c>
      <c r="E826">
        <v>756</v>
      </c>
      <c r="F826" t="str">
        <f t="shared" si="12"/>
        <v>Unique</v>
      </c>
      <c r="J826">
        <v>0</v>
      </c>
      <c r="K826">
        <v>0</v>
      </c>
      <c r="L826">
        <v>0</v>
      </c>
      <c r="M826">
        <v>0</v>
      </c>
      <c r="N826">
        <v>0</v>
      </c>
    </row>
    <row r="827" spans="1:14" x14ac:dyDescent="0.2">
      <c r="A827">
        <v>515411</v>
      </c>
      <c r="B827">
        <v>0</v>
      </c>
      <c r="C827">
        <v>41</v>
      </c>
      <c r="D827">
        <v>1123.52</v>
      </c>
      <c r="E827">
        <v>771</v>
      </c>
      <c r="F827" t="str">
        <f t="shared" si="12"/>
        <v>Unique</v>
      </c>
      <c r="J827">
        <v>0</v>
      </c>
      <c r="K827">
        <v>0</v>
      </c>
      <c r="L827">
        <v>0</v>
      </c>
      <c r="M827">
        <v>0</v>
      </c>
      <c r="N827">
        <v>0</v>
      </c>
    </row>
    <row r="828" spans="1:14" x14ac:dyDescent="0.2">
      <c r="A828">
        <v>517081</v>
      </c>
      <c r="B828">
        <v>0</v>
      </c>
      <c r="C828">
        <v>7</v>
      </c>
      <c r="D828">
        <v>198.47</v>
      </c>
      <c r="E828">
        <v>39</v>
      </c>
      <c r="F828" t="str">
        <f t="shared" si="12"/>
        <v>Unique</v>
      </c>
      <c r="J828">
        <v>0</v>
      </c>
      <c r="K828">
        <v>0</v>
      </c>
      <c r="L828">
        <v>0</v>
      </c>
      <c r="M828">
        <v>0</v>
      </c>
      <c r="N828">
        <v>0</v>
      </c>
    </row>
    <row r="829" spans="1:14" x14ac:dyDescent="0.2">
      <c r="A829">
        <v>517271</v>
      </c>
      <c r="B829">
        <v>1</v>
      </c>
      <c r="C829">
        <v>8</v>
      </c>
      <c r="D829">
        <v>1058.8699999999999</v>
      </c>
      <c r="E829">
        <v>658</v>
      </c>
      <c r="F829" t="str">
        <f t="shared" si="12"/>
        <v>Unique</v>
      </c>
      <c r="J829">
        <v>0</v>
      </c>
      <c r="K829">
        <v>0</v>
      </c>
      <c r="L829">
        <v>0</v>
      </c>
      <c r="M829">
        <v>0</v>
      </c>
      <c r="N829">
        <v>0</v>
      </c>
    </row>
    <row r="830" spans="1:14" x14ac:dyDescent="0.2">
      <c r="A830">
        <v>521121</v>
      </c>
      <c r="B830">
        <v>0</v>
      </c>
      <c r="C830">
        <v>18</v>
      </c>
      <c r="D830">
        <v>660.2</v>
      </c>
      <c r="E830">
        <v>441</v>
      </c>
      <c r="F830" t="str">
        <f t="shared" si="12"/>
        <v>Unique</v>
      </c>
      <c r="J830">
        <v>0</v>
      </c>
      <c r="K830">
        <v>0</v>
      </c>
      <c r="L830">
        <v>0</v>
      </c>
      <c r="M830">
        <v>0</v>
      </c>
      <c r="N830">
        <v>0</v>
      </c>
    </row>
    <row r="831" spans="1:14" x14ac:dyDescent="0.2">
      <c r="A831">
        <v>522811</v>
      </c>
      <c r="B831">
        <v>0</v>
      </c>
      <c r="C831">
        <v>19</v>
      </c>
      <c r="D831">
        <v>422.56</v>
      </c>
      <c r="E831">
        <v>291</v>
      </c>
      <c r="F831" t="str">
        <f t="shared" si="12"/>
        <v>Duplicate</v>
      </c>
      <c r="J831">
        <v>0</v>
      </c>
      <c r="K831">
        <v>0</v>
      </c>
      <c r="L831">
        <v>0</v>
      </c>
      <c r="M831">
        <v>0</v>
      </c>
      <c r="N831">
        <v>0</v>
      </c>
    </row>
    <row r="832" spans="1:14" x14ac:dyDescent="0.2">
      <c r="A832">
        <v>522811</v>
      </c>
      <c r="B832">
        <v>1</v>
      </c>
      <c r="C832">
        <v>1</v>
      </c>
      <c r="D832">
        <v>63.55</v>
      </c>
      <c r="E832">
        <v>43</v>
      </c>
      <c r="F832" t="str">
        <f t="shared" si="12"/>
        <v>Duplicate</v>
      </c>
      <c r="J832">
        <v>0</v>
      </c>
      <c r="K832">
        <v>0</v>
      </c>
      <c r="L832">
        <v>0</v>
      </c>
      <c r="M832">
        <v>0</v>
      </c>
      <c r="N832">
        <v>0</v>
      </c>
    </row>
    <row r="833" spans="1:14" x14ac:dyDescent="0.2">
      <c r="A833">
        <v>524861</v>
      </c>
      <c r="B833">
        <v>0</v>
      </c>
      <c r="C833">
        <v>3</v>
      </c>
      <c r="D833">
        <v>103.74</v>
      </c>
      <c r="E833">
        <v>30</v>
      </c>
      <c r="F833" t="str">
        <f t="shared" si="12"/>
        <v>Unique</v>
      </c>
      <c r="J833">
        <v>0</v>
      </c>
      <c r="K833">
        <v>0</v>
      </c>
      <c r="L833">
        <v>0</v>
      </c>
      <c r="M833">
        <v>0</v>
      </c>
      <c r="N833">
        <v>0</v>
      </c>
    </row>
    <row r="834" spans="1:14" x14ac:dyDescent="0.2">
      <c r="A834">
        <v>525111</v>
      </c>
      <c r="B834">
        <v>0</v>
      </c>
      <c r="C834">
        <v>15</v>
      </c>
      <c r="D834">
        <v>514.33000000000004</v>
      </c>
      <c r="E834">
        <v>18</v>
      </c>
      <c r="F834" t="str">
        <f t="shared" si="12"/>
        <v>Duplicate</v>
      </c>
      <c r="J834">
        <v>0</v>
      </c>
      <c r="K834">
        <v>0</v>
      </c>
      <c r="L834">
        <v>0</v>
      </c>
      <c r="M834">
        <v>0</v>
      </c>
      <c r="N834">
        <v>0</v>
      </c>
    </row>
    <row r="835" spans="1:14" x14ac:dyDescent="0.2">
      <c r="A835">
        <v>525111</v>
      </c>
      <c r="B835">
        <v>1</v>
      </c>
      <c r="C835">
        <v>26</v>
      </c>
      <c r="D835">
        <v>2815.88</v>
      </c>
      <c r="E835">
        <v>1571</v>
      </c>
      <c r="F835" t="str">
        <f t="shared" ref="F835:F898" si="13">IF(COUNTIF($A$2:$A$6001, $A835)&gt;1, "Duplicate", "Unique")</f>
        <v>Duplicate</v>
      </c>
      <c r="J835">
        <v>0</v>
      </c>
      <c r="K835">
        <v>0</v>
      </c>
      <c r="L835">
        <v>0</v>
      </c>
      <c r="M835">
        <v>0</v>
      </c>
      <c r="N835">
        <v>0</v>
      </c>
    </row>
    <row r="836" spans="1:14" x14ac:dyDescent="0.2">
      <c r="A836">
        <v>525641</v>
      </c>
      <c r="B836">
        <v>0</v>
      </c>
      <c r="C836">
        <v>130</v>
      </c>
      <c r="D836">
        <v>2813.49</v>
      </c>
      <c r="E836">
        <v>1474</v>
      </c>
      <c r="F836" t="str">
        <f t="shared" si="13"/>
        <v>Duplicate</v>
      </c>
      <c r="J836">
        <v>0</v>
      </c>
      <c r="K836">
        <v>0</v>
      </c>
      <c r="L836">
        <v>0</v>
      </c>
      <c r="M836">
        <v>0</v>
      </c>
      <c r="N836">
        <v>0</v>
      </c>
    </row>
    <row r="837" spans="1:14" x14ac:dyDescent="0.2">
      <c r="A837">
        <v>525641</v>
      </c>
      <c r="B837">
        <v>1</v>
      </c>
      <c r="C837">
        <v>11</v>
      </c>
      <c r="D837">
        <v>1110.3</v>
      </c>
      <c r="E837">
        <v>735</v>
      </c>
      <c r="F837" t="str">
        <f t="shared" si="13"/>
        <v>Duplicate</v>
      </c>
      <c r="J837">
        <v>0</v>
      </c>
      <c r="K837">
        <v>0</v>
      </c>
      <c r="L837">
        <v>0</v>
      </c>
      <c r="M837">
        <v>0</v>
      </c>
      <c r="N837">
        <v>0</v>
      </c>
    </row>
    <row r="838" spans="1:14" x14ac:dyDescent="0.2">
      <c r="A838">
        <v>525791</v>
      </c>
      <c r="B838">
        <v>0</v>
      </c>
      <c r="C838">
        <v>65</v>
      </c>
      <c r="D838">
        <v>2139.91</v>
      </c>
      <c r="E838">
        <v>819</v>
      </c>
      <c r="F838" t="str">
        <f t="shared" si="13"/>
        <v>Unique</v>
      </c>
      <c r="J838">
        <v>0</v>
      </c>
      <c r="K838">
        <v>0</v>
      </c>
      <c r="L838">
        <v>0</v>
      </c>
      <c r="M838">
        <v>0</v>
      </c>
      <c r="N838">
        <v>0</v>
      </c>
    </row>
    <row r="839" spans="1:14" x14ac:dyDescent="0.2">
      <c r="A839">
        <v>525981</v>
      </c>
      <c r="B839">
        <v>0</v>
      </c>
      <c r="C839">
        <v>3</v>
      </c>
      <c r="D839">
        <v>92.52</v>
      </c>
      <c r="E839">
        <v>67</v>
      </c>
      <c r="F839" t="str">
        <f t="shared" si="13"/>
        <v>Unique</v>
      </c>
      <c r="J839">
        <v>0</v>
      </c>
      <c r="K839">
        <v>0</v>
      </c>
      <c r="L839">
        <v>0</v>
      </c>
      <c r="M839">
        <v>0</v>
      </c>
      <c r="N839">
        <v>0</v>
      </c>
    </row>
    <row r="840" spans="1:14" x14ac:dyDescent="0.2">
      <c r="A840">
        <v>526951</v>
      </c>
      <c r="B840">
        <v>0</v>
      </c>
      <c r="C840">
        <v>179</v>
      </c>
      <c r="D840">
        <v>1377.79</v>
      </c>
      <c r="E840">
        <v>1304</v>
      </c>
      <c r="F840" t="str">
        <f t="shared" si="13"/>
        <v>Unique</v>
      </c>
      <c r="J840">
        <v>0</v>
      </c>
      <c r="K840">
        <v>0</v>
      </c>
      <c r="L840">
        <v>0</v>
      </c>
      <c r="M840">
        <v>0</v>
      </c>
      <c r="N840">
        <v>0</v>
      </c>
    </row>
    <row r="841" spans="1:14" x14ac:dyDescent="0.2">
      <c r="A841">
        <v>527351</v>
      </c>
      <c r="B841">
        <v>0</v>
      </c>
      <c r="C841">
        <v>32</v>
      </c>
      <c r="D841">
        <v>1587.84</v>
      </c>
      <c r="E841">
        <v>1342</v>
      </c>
      <c r="F841" t="str">
        <f t="shared" si="13"/>
        <v>Unique</v>
      </c>
      <c r="J841">
        <v>0</v>
      </c>
      <c r="K841">
        <v>0</v>
      </c>
      <c r="L841">
        <v>0</v>
      </c>
      <c r="M841">
        <v>0</v>
      </c>
      <c r="N841">
        <v>0</v>
      </c>
    </row>
    <row r="842" spans="1:14" x14ac:dyDescent="0.2">
      <c r="A842">
        <v>527691</v>
      </c>
      <c r="B842">
        <v>0</v>
      </c>
      <c r="C842">
        <v>33</v>
      </c>
      <c r="D842">
        <v>730.17</v>
      </c>
      <c r="E842">
        <v>428</v>
      </c>
      <c r="F842" t="str">
        <f t="shared" si="13"/>
        <v>Unique</v>
      </c>
      <c r="J842">
        <v>0</v>
      </c>
      <c r="K842">
        <v>0</v>
      </c>
      <c r="L842">
        <v>0</v>
      </c>
      <c r="M842">
        <v>0</v>
      </c>
      <c r="N842">
        <v>0</v>
      </c>
    </row>
    <row r="843" spans="1:14" x14ac:dyDescent="0.2">
      <c r="A843">
        <v>527731</v>
      </c>
      <c r="B843">
        <v>0</v>
      </c>
      <c r="C843">
        <v>2</v>
      </c>
      <c r="D843">
        <v>80.5</v>
      </c>
      <c r="E843">
        <v>2</v>
      </c>
      <c r="F843" t="str">
        <f t="shared" si="13"/>
        <v>Unique</v>
      </c>
      <c r="J843">
        <v>0</v>
      </c>
      <c r="K843">
        <v>0</v>
      </c>
      <c r="L843">
        <v>0</v>
      </c>
      <c r="M843">
        <v>0</v>
      </c>
      <c r="N843">
        <v>0</v>
      </c>
    </row>
    <row r="844" spans="1:14" x14ac:dyDescent="0.2">
      <c r="A844">
        <v>528091</v>
      </c>
      <c r="B844">
        <v>0</v>
      </c>
      <c r="C844">
        <v>94</v>
      </c>
      <c r="D844">
        <v>3503.87</v>
      </c>
      <c r="E844">
        <v>2016</v>
      </c>
      <c r="F844" t="str">
        <f t="shared" si="13"/>
        <v>Unique</v>
      </c>
      <c r="J844">
        <v>0</v>
      </c>
      <c r="K844">
        <v>0</v>
      </c>
      <c r="L844">
        <v>0</v>
      </c>
      <c r="M844">
        <v>0</v>
      </c>
      <c r="N844">
        <v>0</v>
      </c>
    </row>
    <row r="845" spans="1:14" x14ac:dyDescent="0.2">
      <c r="A845">
        <v>528511</v>
      </c>
      <c r="B845">
        <v>0</v>
      </c>
      <c r="C845">
        <v>3</v>
      </c>
      <c r="D845">
        <v>15.38</v>
      </c>
      <c r="E845">
        <v>22</v>
      </c>
      <c r="F845" t="str">
        <f t="shared" si="13"/>
        <v>Unique</v>
      </c>
      <c r="J845">
        <v>0</v>
      </c>
      <c r="K845">
        <v>0</v>
      </c>
      <c r="L845">
        <v>0</v>
      </c>
      <c r="M845">
        <v>0</v>
      </c>
      <c r="N845">
        <v>0</v>
      </c>
    </row>
    <row r="846" spans="1:14" x14ac:dyDescent="0.2">
      <c r="A846">
        <v>528661</v>
      </c>
      <c r="B846">
        <v>0</v>
      </c>
      <c r="C846">
        <v>6</v>
      </c>
      <c r="D846">
        <v>71.47</v>
      </c>
      <c r="E846">
        <v>41</v>
      </c>
      <c r="F846" t="str">
        <f t="shared" si="13"/>
        <v>Unique</v>
      </c>
      <c r="J846">
        <v>0</v>
      </c>
      <c r="K846">
        <v>0</v>
      </c>
      <c r="L846">
        <v>0</v>
      </c>
      <c r="M846">
        <v>0</v>
      </c>
      <c r="N846">
        <v>0</v>
      </c>
    </row>
    <row r="847" spans="1:14" x14ac:dyDescent="0.2">
      <c r="A847">
        <v>529631</v>
      </c>
      <c r="B847">
        <v>0</v>
      </c>
      <c r="C847">
        <v>9</v>
      </c>
      <c r="D847">
        <v>128.78</v>
      </c>
      <c r="E847">
        <v>36</v>
      </c>
      <c r="F847" t="str">
        <f t="shared" si="13"/>
        <v>Unique</v>
      </c>
      <c r="J847">
        <v>0</v>
      </c>
      <c r="K847">
        <v>0</v>
      </c>
      <c r="L847">
        <v>0</v>
      </c>
      <c r="M847">
        <v>0</v>
      </c>
      <c r="N847">
        <v>0</v>
      </c>
    </row>
    <row r="848" spans="1:14" x14ac:dyDescent="0.2">
      <c r="A848">
        <v>529821</v>
      </c>
      <c r="B848">
        <v>0</v>
      </c>
      <c r="C848">
        <v>48</v>
      </c>
      <c r="D848">
        <v>3751.15</v>
      </c>
      <c r="E848">
        <v>1950</v>
      </c>
      <c r="F848" t="str">
        <f t="shared" si="13"/>
        <v>Unique</v>
      </c>
      <c r="J848">
        <v>0</v>
      </c>
      <c r="K848">
        <v>0</v>
      </c>
      <c r="L848">
        <v>0</v>
      </c>
      <c r="M848">
        <v>0</v>
      </c>
      <c r="N848">
        <v>0</v>
      </c>
    </row>
    <row r="849" spans="1:14" x14ac:dyDescent="0.2">
      <c r="A849">
        <v>529971</v>
      </c>
      <c r="B849">
        <v>0</v>
      </c>
      <c r="C849">
        <v>21</v>
      </c>
      <c r="D849">
        <v>1180.27</v>
      </c>
      <c r="E849">
        <v>873</v>
      </c>
      <c r="F849" t="str">
        <f t="shared" si="13"/>
        <v>Unique</v>
      </c>
      <c r="J849">
        <v>0</v>
      </c>
      <c r="K849">
        <v>0</v>
      </c>
      <c r="L849">
        <v>0</v>
      </c>
      <c r="M849">
        <v>0</v>
      </c>
      <c r="N849">
        <v>0</v>
      </c>
    </row>
    <row r="850" spans="1:14" x14ac:dyDescent="0.2">
      <c r="A850">
        <v>530041</v>
      </c>
      <c r="B850">
        <v>0</v>
      </c>
      <c r="C850">
        <v>62</v>
      </c>
      <c r="D850">
        <v>1969.92</v>
      </c>
      <c r="E850">
        <v>725</v>
      </c>
      <c r="F850" t="str">
        <f t="shared" si="13"/>
        <v>Unique</v>
      </c>
      <c r="J850">
        <v>0</v>
      </c>
      <c r="K850">
        <v>0</v>
      </c>
      <c r="L850">
        <v>0</v>
      </c>
      <c r="M850">
        <v>0</v>
      </c>
      <c r="N850">
        <v>0</v>
      </c>
    </row>
    <row r="851" spans="1:14" x14ac:dyDescent="0.2">
      <c r="A851">
        <v>530571</v>
      </c>
      <c r="B851">
        <v>0</v>
      </c>
      <c r="C851">
        <v>3</v>
      </c>
      <c r="D851">
        <v>63.62</v>
      </c>
      <c r="E851">
        <v>28</v>
      </c>
      <c r="F851" t="str">
        <f t="shared" si="13"/>
        <v>Unique</v>
      </c>
      <c r="J851">
        <v>0</v>
      </c>
      <c r="K851">
        <v>0</v>
      </c>
      <c r="L851">
        <v>0</v>
      </c>
      <c r="M851">
        <v>0</v>
      </c>
      <c r="N851">
        <v>0</v>
      </c>
    </row>
    <row r="852" spans="1:14" x14ac:dyDescent="0.2">
      <c r="A852">
        <v>530951</v>
      </c>
      <c r="B852">
        <v>0</v>
      </c>
      <c r="C852">
        <v>25</v>
      </c>
      <c r="D852">
        <v>1061.78</v>
      </c>
      <c r="E852">
        <v>778</v>
      </c>
      <c r="F852" t="str">
        <f t="shared" si="13"/>
        <v>Unique</v>
      </c>
      <c r="J852">
        <v>0</v>
      </c>
      <c r="K852">
        <v>0</v>
      </c>
      <c r="L852">
        <v>0</v>
      </c>
      <c r="M852">
        <v>0</v>
      </c>
      <c r="N852">
        <v>0</v>
      </c>
    </row>
    <row r="853" spans="1:14" x14ac:dyDescent="0.2">
      <c r="A853">
        <v>531161</v>
      </c>
      <c r="B853">
        <v>0</v>
      </c>
      <c r="C853">
        <v>47</v>
      </c>
      <c r="D853">
        <v>719.09</v>
      </c>
      <c r="E853">
        <v>477</v>
      </c>
      <c r="F853" t="str">
        <f t="shared" si="13"/>
        <v>Unique</v>
      </c>
      <c r="J853">
        <v>0</v>
      </c>
      <c r="K853">
        <v>0</v>
      </c>
      <c r="L853">
        <v>0</v>
      </c>
      <c r="M853">
        <v>0</v>
      </c>
      <c r="N853">
        <v>0</v>
      </c>
    </row>
    <row r="854" spans="1:14" x14ac:dyDescent="0.2">
      <c r="A854">
        <v>531921</v>
      </c>
      <c r="B854">
        <v>0</v>
      </c>
      <c r="C854">
        <v>26</v>
      </c>
      <c r="D854">
        <v>974.78</v>
      </c>
      <c r="E854">
        <v>793</v>
      </c>
      <c r="F854" t="str">
        <f t="shared" si="13"/>
        <v>Unique</v>
      </c>
      <c r="J854">
        <v>0</v>
      </c>
      <c r="K854">
        <v>0</v>
      </c>
      <c r="L854">
        <v>0</v>
      </c>
      <c r="M854">
        <v>0</v>
      </c>
      <c r="N854">
        <v>0</v>
      </c>
    </row>
    <row r="855" spans="1:14" x14ac:dyDescent="0.2">
      <c r="A855">
        <v>532131</v>
      </c>
      <c r="B855">
        <v>0</v>
      </c>
      <c r="C855">
        <v>7</v>
      </c>
      <c r="D855">
        <v>109.98</v>
      </c>
      <c r="E855">
        <v>37</v>
      </c>
      <c r="F855" t="str">
        <f t="shared" si="13"/>
        <v>Unique</v>
      </c>
      <c r="J855">
        <v>0</v>
      </c>
      <c r="K855">
        <v>0</v>
      </c>
      <c r="L855">
        <v>0</v>
      </c>
      <c r="M855">
        <v>0</v>
      </c>
      <c r="N855">
        <v>0</v>
      </c>
    </row>
    <row r="856" spans="1:14" x14ac:dyDescent="0.2">
      <c r="A856">
        <v>532471</v>
      </c>
      <c r="B856">
        <v>0</v>
      </c>
      <c r="C856">
        <v>165</v>
      </c>
      <c r="D856">
        <v>2917.11</v>
      </c>
      <c r="E856">
        <v>1430</v>
      </c>
      <c r="F856" t="str">
        <f t="shared" si="13"/>
        <v>Unique</v>
      </c>
      <c r="J856">
        <v>0</v>
      </c>
      <c r="K856">
        <v>0</v>
      </c>
      <c r="L856">
        <v>0</v>
      </c>
      <c r="M856">
        <v>0</v>
      </c>
      <c r="N856">
        <v>0</v>
      </c>
    </row>
    <row r="857" spans="1:14" x14ac:dyDescent="0.2">
      <c r="A857">
        <v>532701</v>
      </c>
      <c r="B857">
        <v>0</v>
      </c>
      <c r="C857">
        <v>14</v>
      </c>
      <c r="D857">
        <v>184.28</v>
      </c>
      <c r="E857">
        <v>112</v>
      </c>
      <c r="F857" t="str">
        <f t="shared" si="13"/>
        <v>Unique</v>
      </c>
      <c r="J857">
        <v>0</v>
      </c>
      <c r="K857">
        <v>0</v>
      </c>
      <c r="L857">
        <v>0</v>
      </c>
      <c r="M857">
        <v>0</v>
      </c>
      <c r="N857">
        <v>0</v>
      </c>
    </row>
    <row r="858" spans="1:14" x14ac:dyDescent="0.2">
      <c r="A858">
        <v>534181</v>
      </c>
      <c r="B858">
        <v>0</v>
      </c>
      <c r="C858">
        <v>3</v>
      </c>
      <c r="D858">
        <v>60.41</v>
      </c>
      <c r="E858">
        <v>12</v>
      </c>
      <c r="F858" t="str">
        <f t="shared" si="13"/>
        <v>Unique</v>
      </c>
      <c r="J858">
        <v>0</v>
      </c>
      <c r="K858">
        <v>0</v>
      </c>
      <c r="L858">
        <v>0</v>
      </c>
      <c r="M858">
        <v>0</v>
      </c>
      <c r="N858">
        <v>0</v>
      </c>
    </row>
    <row r="859" spans="1:14" x14ac:dyDescent="0.2">
      <c r="A859">
        <v>535681</v>
      </c>
      <c r="B859">
        <v>0</v>
      </c>
      <c r="C859">
        <v>14</v>
      </c>
      <c r="D859">
        <v>539.78</v>
      </c>
      <c r="E859">
        <v>408</v>
      </c>
      <c r="F859" t="str">
        <f t="shared" si="13"/>
        <v>Unique</v>
      </c>
      <c r="J859">
        <v>0</v>
      </c>
      <c r="K859">
        <v>0</v>
      </c>
      <c r="L859">
        <v>0</v>
      </c>
      <c r="M859">
        <v>0</v>
      </c>
      <c r="N859">
        <v>0</v>
      </c>
    </row>
    <row r="860" spans="1:14" x14ac:dyDescent="0.2">
      <c r="A860">
        <v>536271</v>
      </c>
      <c r="B860">
        <v>0</v>
      </c>
      <c r="C860">
        <v>29</v>
      </c>
      <c r="D860">
        <v>1097.93</v>
      </c>
      <c r="E860">
        <v>368</v>
      </c>
      <c r="F860" t="str">
        <f t="shared" si="13"/>
        <v>Unique</v>
      </c>
      <c r="J860">
        <v>0</v>
      </c>
      <c r="K860">
        <v>0</v>
      </c>
      <c r="L860">
        <v>0</v>
      </c>
      <c r="M860">
        <v>0</v>
      </c>
      <c r="N860">
        <v>0</v>
      </c>
    </row>
    <row r="861" spans="1:14" x14ac:dyDescent="0.2">
      <c r="A861">
        <v>536501</v>
      </c>
      <c r="B861">
        <v>0</v>
      </c>
      <c r="C861">
        <v>28</v>
      </c>
      <c r="D861">
        <v>1778.28</v>
      </c>
      <c r="E861">
        <v>688</v>
      </c>
      <c r="F861" t="str">
        <f t="shared" si="13"/>
        <v>Unique</v>
      </c>
      <c r="J861">
        <v>0</v>
      </c>
      <c r="K861">
        <v>0</v>
      </c>
      <c r="L861">
        <v>0</v>
      </c>
      <c r="M861">
        <v>0</v>
      </c>
      <c r="N861">
        <v>0</v>
      </c>
    </row>
    <row r="862" spans="1:14" x14ac:dyDescent="0.2">
      <c r="A862">
        <v>537051</v>
      </c>
      <c r="B862">
        <v>0</v>
      </c>
      <c r="C862">
        <v>14</v>
      </c>
      <c r="D862">
        <v>310.86</v>
      </c>
      <c r="E862">
        <v>138</v>
      </c>
      <c r="F862" t="str">
        <f t="shared" si="13"/>
        <v>Unique</v>
      </c>
      <c r="J862">
        <v>0</v>
      </c>
      <c r="K862">
        <v>0</v>
      </c>
      <c r="L862">
        <v>0</v>
      </c>
      <c r="M862">
        <v>0</v>
      </c>
      <c r="N862">
        <v>0</v>
      </c>
    </row>
    <row r="863" spans="1:14" x14ac:dyDescent="0.2">
      <c r="A863">
        <v>537961</v>
      </c>
      <c r="B863">
        <v>0</v>
      </c>
      <c r="C863">
        <v>2</v>
      </c>
      <c r="D863">
        <v>8.18</v>
      </c>
      <c r="E863">
        <v>3</v>
      </c>
      <c r="F863" t="str">
        <f t="shared" si="13"/>
        <v>Unique</v>
      </c>
      <c r="J863">
        <v>0</v>
      </c>
      <c r="K863">
        <v>0</v>
      </c>
      <c r="L863">
        <v>0</v>
      </c>
      <c r="M863">
        <v>0</v>
      </c>
      <c r="N863">
        <v>0</v>
      </c>
    </row>
    <row r="864" spans="1:14" x14ac:dyDescent="0.2">
      <c r="A864">
        <v>539331</v>
      </c>
      <c r="B864">
        <v>0</v>
      </c>
      <c r="C864">
        <v>12</v>
      </c>
      <c r="D864">
        <v>222.74</v>
      </c>
      <c r="E864">
        <v>122</v>
      </c>
      <c r="F864" t="str">
        <f t="shared" si="13"/>
        <v>Unique</v>
      </c>
      <c r="J864">
        <v>0</v>
      </c>
      <c r="K864">
        <v>0</v>
      </c>
      <c r="L864">
        <v>0</v>
      </c>
      <c r="M864">
        <v>0</v>
      </c>
      <c r="N864">
        <v>0</v>
      </c>
    </row>
    <row r="865" spans="1:14" x14ac:dyDescent="0.2">
      <c r="A865">
        <v>540081</v>
      </c>
      <c r="B865">
        <v>0</v>
      </c>
      <c r="C865">
        <v>27</v>
      </c>
      <c r="D865">
        <v>642.1</v>
      </c>
      <c r="E865">
        <v>89</v>
      </c>
      <c r="F865" t="str">
        <f t="shared" si="13"/>
        <v>Unique</v>
      </c>
      <c r="J865">
        <v>0</v>
      </c>
      <c r="K865">
        <v>0</v>
      </c>
      <c r="L865">
        <v>0</v>
      </c>
      <c r="M865">
        <v>0</v>
      </c>
      <c r="N865">
        <v>0</v>
      </c>
    </row>
    <row r="866" spans="1:14" x14ac:dyDescent="0.2">
      <c r="A866">
        <v>540121</v>
      </c>
      <c r="B866">
        <v>0</v>
      </c>
      <c r="C866">
        <v>47</v>
      </c>
      <c r="D866">
        <v>1879.74</v>
      </c>
      <c r="E866">
        <v>640</v>
      </c>
      <c r="F866" t="str">
        <f t="shared" si="13"/>
        <v>Unique</v>
      </c>
      <c r="J866">
        <v>0</v>
      </c>
      <c r="K866">
        <v>0</v>
      </c>
      <c r="L866">
        <v>0</v>
      </c>
      <c r="M866">
        <v>0</v>
      </c>
      <c r="N866">
        <v>0</v>
      </c>
    </row>
    <row r="867" spans="1:14" x14ac:dyDescent="0.2">
      <c r="A867">
        <v>540461</v>
      </c>
      <c r="B867">
        <v>0</v>
      </c>
      <c r="C867">
        <v>57</v>
      </c>
      <c r="D867">
        <v>3244.57</v>
      </c>
      <c r="E867">
        <v>2071</v>
      </c>
      <c r="F867" t="str">
        <f t="shared" si="13"/>
        <v>Unique</v>
      </c>
      <c r="J867">
        <v>0</v>
      </c>
      <c r="K867">
        <v>0</v>
      </c>
      <c r="L867">
        <v>0</v>
      </c>
      <c r="M867">
        <v>0</v>
      </c>
      <c r="N867">
        <v>0</v>
      </c>
    </row>
    <row r="868" spans="1:14" x14ac:dyDescent="0.2">
      <c r="A868">
        <v>540991</v>
      </c>
      <c r="B868">
        <v>0</v>
      </c>
      <c r="C868">
        <v>54</v>
      </c>
      <c r="D868">
        <v>2154.8200000000002</v>
      </c>
      <c r="E868">
        <v>1061</v>
      </c>
      <c r="F868" t="str">
        <f t="shared" si="13"/>
        <v>Unique</v>
      </c>
      <c r="J868">
        <v>0</v>
      </c>
      <c r="K868">
        <v>0</v>
      </c>
      <c r="L868">
        <v>0</v>
      </c>
      <c r="M868">
        <v>0</v>
      </c>
      <c r="N868">
        <v>0</v>
      </c>
    </row>
    <row r="869" spans="1:14" x14ac:dyDescent="0.2">
      <c r="A869">
        <v>541051</v>
      </c>
      <c r="B869">
        <v>0</v>
      </c>
      <c r="C869">
        <v>2</v>
      </c>
      <c r="D869">
        <v>101.72</v>
      </c>
      <c r="E869">
        <v>17</v>
      </c>
      <c r="F869" t="str">
        <f t="shared" si="13"/>
        <v>Unique</v>
      </c>
      <c r="J869">
        <v>0</v>
      </c>
      <c r="K869">
        <v>0</v>
      </c>
      <c r="L869">
        <v>0</v>
      </c>
      <c r="M869">
        <v>0</v>
      </c>
      <c r="N869">
        <v>0</v>
      </c>
    </row>
    <row r="870" spans="1:14" x14ac:dyDescent="0.2">
      <c r="A870">
        <v>543671</v>
      </c>
      <c r="B870">
        <v>0</v>
      </c>
      <c r="C870">
        <v>30</v>
      </c>
      <c r="D870">
        <v>748.08</v>
      </c>
      <c r="E870">
        <v>309</v>
      </c>
      <c r="F870" t="str">
        <f t="shared" si="13"/>
        <v>Unique</v>
      </c>
      <c r="J870">
        <v>0</v>
      </c>
      <c r="K870">
        <v>0</v>
      </c>
      <c r="L870">
        <v>0</v>
      </c>
      <c r="M870">
        <v>0</v>
      </c>
      <c r="N870">
        <v>0</v>
      </c>
    </row>
    <row r="871" spans="1:14" x14ac:dyDescent="0.2">
      <c r="A871">
        <v>543901</v>
      </c>
      <c r="B871">
        <v>0</v>
      </c>
      <c r="C871">
        <v>2</v>
      </c>
      <c r="D871">
        <v>38.159999999999997</v>
      </c>
      <c r="E871">
        <v>5</v>
      </c>
      <c r="F871" t="str">
        <f t="shared" si="13"/>
        <v>Unique</v>
      </c>
      <c r="J871">
        <v>0</v>
      </c>
      <c r="K871">
        <v>0</v>
      </c>
      <c r="L871">
        <v>0</v>
      </c>
      <c r="M871">
        <v>0</v>
      </c>
      <c r="N871">
        <v>0</v>
      </c>
    </row>
    <row r="872" spans="1:14" x14ac:dyDescent="0.2">
      <c r="A872">
        <v>545231</v>
      </c>
      <c r="B872">
        <v>0</v>
      </c>
      <c r="C872">
        <v>1</v>
      </c>
      <c r="D872">
        <v>49.73</v>
      </c>
      <c r="E872">
        <v>30</v>
      </c>
      <c r="F872" t="str">
        <f t="shared" si="13"/>
        <v>Unique</v>
      </c>
      <c r="J872">
        <v>0</v>
      </c>
      <c r="K872">
        <v>0</v>
      </c>
      <c r="L872">
        <v>0</v>
      </c>
      <c r="M872">
        <v>0</v>
      </c>
      <c r="N872">
        <v>0</v>
      </c>
    </row>
    <row r="873" spans="1:14" x14ac:dyDescent="0.2">
      <c r="A873">
        <v>546161</v>
      </c>
      <c r="B873">
        <v>0</v>
      </c>
      <c r="C873">
        <v>20</v>
      </c>
      <c r="D873">
        <v>728.5</v>
      </c>
      <c r="E873">
        <v>350</v>
      </c>
      <c r="F873" t="str">
        <f t="shared" si="13"/>
        <v>Unique</v>
      </c>
      <c r="J873">
        <v>0</v>
      </c>
      <c r="K873">
        <v>0</v>
      </c>
      <c r="L873">
        <v>0</v>
      </c>
      <c r="M873">
        <v>0</v>
      </c>
      <c r="N873">
        <v>0</v>
      </c>
    </row>
    <row r="874" spans="1:14" x14ac:dyDescent="0.2">
      <c r="A874">
        <v>548061</v>
      </c>
      <c r="B874">
        <v>0</v>
      </c>
      <c r="C874">
        <v>26</v>
      </c>
      <c r="D874">
        <v>1286.44</v>
      </c>
      <c r="E874">
        <v>916</v>
      </c>
      <c r="F874" t="str">
        <f t="shared" si="13"/>
        <v>Unique</v>
      </c>
      <c r="J874">
        <v>0</v>
      </c>
      <c r="K874">
        <v>0</v>
      </c>
      <c r="L874">
        <v>0</v>
      </c>
      <c r="M874">
        <v>0</v>
      </c>
      <c r="N874">
        <v>0</v>
      </c>
    </row>
    <row r="875" spans="1:14" x14ac:dyDescent="0.2">
      <c r="A875">
        <v>548631</v>
      </c>
      <c r="B875">
        <v>0</v>
      </c>
      <c r="C875">
        <v>48</v>
      </c>
      <c r="D875">
        <v>1240.3599999999999</v>
      </c>
      <c r="E875">
        <v>1046</v>
      </c>
      <c r="F875" t="str">
        <f t="shared" si="13"/>
        <v>Unique</v>
      </c>
      <c r="J875">
        <v>0</v>
      </c>
      <c r="K875">
        <v>0</v>
      </c>
      <c r="L875">
        <v>0</v>
      </c>
      <c r="M875">
        <v>0</v>
      </c>
      <c r="N875">
        <v>0</v>
      </c>
    </row>
    <row r="876" spans="1:14" x14ac:dyDescent="0.2">
      <c r="A876">
        <v>549601</v>
      </c>
      <c r="B876">
        <v>0</v>
      </c>
      <c r="C876">
        <v>72</v>
      </c>
      <c r="D876">
        <v>421.41</v>
      </c>
      <c r="E876">
        <v>413</v>
      </c>
      <c r="F876" t="str">
        <f t="shared" si="13"/>
        <v>Unique</v>
      </c>
      <c r="J876">
        <v>0</v>
      </c>
      <c r="K876">
        <v>0</v>
      </c>
      <c r="L876">
        <v>0</v>
      </c>
      <c r="M876">
        <v>0</v>
      </c>
      <c r="N876">
        <v>0</v>
      </c>
    </row>
    <row r="877" spans="1:14" x14ac:dyDescent="0.2">
      <c r="A877">
        <v>549751</v>
      </c>
      <c r="B877">
        <v>0</v>
      </c>
      <c r="C877">
        <v>44</v>
      </c>
      <c r="D877">
        <v>1642.62</v>
      </c>
      <c r="E877">
        <v>1099</v>
      </c>
      <c r="F877" t="str">
        <f t="shared" si="13"/>
        <v>Unique</v>
      </c>
      <c r="J877">
        <v>0</v>
      </c>
      <c r="K877">
        <v>0</v>
      </c>
      <c r="L877">
        <v>0</v>
      </c>
      <c r="M877">
        <v>0</v>
      </c>
      <c r="N877">
        <v>0</v>
      </c>
    </row>
    <row r="878" spans="1:14" x14ac:dyDescent="0.2">
      <c r="A878">
        <v>550011</v>
      </c>
      <c r="B878">
        <v>0</v>
      </c>
      <c r="C878">
        <v>29</v>
      </c>
      <c r="D878">
        <v>1515.96</v>
      </c>
      <c r="E878">
        <v>756</v>
      </c>
      <c r="F878" t="str">
        <f t="shared" si="13"/>
        <v>Unique</v>
      </c>
      <c r="J878">
        <v>0</v>
      </c>
      <c r="K878">
        <v>0</v>
      </c>
      <c r="L878">
        <v>0</v>
      </c>
      <c r="M878">
        <v>0</v>
      </c>
      <c r="N878">
        <v>0</v>
      </c>
    </row>
    <row r="879" spans="1:14" x14ac:dyDescent="0.2">
      <c r="A879">
        <v>550921</v>
      </c>
      <c r="B879">
        <v>0</v>
      </c>
      <c r="C879">
        <v>12</v>
      </c>
      <c r="D879">
        <v>339.72</v>
      </c>
      <c r="E879">
        <v>37</v>
      </c>
      <c r="F879" t="str">
        <f t="shared" si="13"/>
        <v>Unique</v>
      </c>
      <c r="J879">
        <v>0</v>
      </c>
      <c r="K879">
        <v>0</v>
      </c>
      <c r="L879">
        <v>0</v>
      </c>
      <c r="M879">
        <v>0</v>
      </c>
      <c r="N879">
        <v>0</v>
      </c>
    </row>
    <row r="880" spans="1:14" x14ac:dyDescent="0.2">
      <c r="A880">
        <v>551091</v>
      </c>
      <c r="B880">
        <v>0</v>
      </c>
      <c r="C880">
        <v>31</v>
      </c>
      <c r="D880">
        <v>138.41999999999999</v>
      </c>
      <c r="E880">
        <v>140</v>
      </c>
      <c r="F880" t="str">
        <f t="shared" si="13"/>
        <v>Unique</v>
      </c>
      <c r="J880">
        <v>0</v>
      </c>
      <c r="K880">
        <v>0</v>
      </c>
      <c r="L880">
        <v>0</v>
      </c>
      <c r="M880">
        <v>0</v>
      </c>
      <c r="N880">
        <v>0</v>
      </c>
    </row>
    <row r="881" spans="1:14" x14ac:dyDescent="0.2">
      <c r="A881">
        <v>551281</v>
      </c>
      <c r="B881">
        <v>0</v>
      </c>
      <c r="C881">
        <v>16</v>
      </c>
      <c r="D881">
        <v>206.44</v>
      </c>
      <c r="E881">
        <v>105</v>
      </c>
      <c r="F881" t="str">
        <f t="shared" si="13"/>
        <v>Unique</v>
      </c>
      <c r="J881">
        <v>0</v>
      </c>
      <c r="K881">
        <v>0</v>
      </c>
      <c r="L881">
        <v>0</v>
      </c>
      <c r="M881">
        <v>0</v>
      </c>
      <c r="N881">
        <v>0</v>
      </c>
    </row>
    <row r="882" spans="1:14" x14ac:dyDescent="0.2">
      <c r="A882">
        <v>551471</v>
      </c>
      <c r="B882">
        <v>0</v>
      </c>
      <c r="C882">
        <v>22</v>
      </c>
      <c r="D882">
        <v>2344.92</v>
      </c>
      <c r="E882">
        <v>739</v>
      </c>
      <c r="F882" t="str">
        <f t="shared" si="13"/>
        <v>Unique</v>
      </c>
      <c r="J882">
        <v>0</v>
      </c>
      <c r="K882">
        <v>0</v>
      </c>
      <c r="L882">
        <v>0</v>
      </c>
      <c r="M882">
        <v>0</v>
      </c>
      <c r="N882">
        <v>0</v>
      </c>
    </row>
    <row r="883" spans="1:14" x14ac:dyDescent="0.2">
      <c r="A883">
        <v>551511</v>
      </c>
      <c r="B883">
        <v>0</v>
      </c>
      <c r="C883">
        <v>33</v>
      </c>
      <c r="D883">
        <v>1758</v>
      </c>
      <c r="E883">
        <v>1091</v>
      </c>
      <c r="F883" t="str">
        <f t="shared" si="13"/>
        <v>Unique</v>
      </c>
      <c r="J883">
        <v>0</v>
      </c>
      <c r="K883">
        <v>0</v>
      </c>
      <c r="L883">
        <v>0</v>
      </c>
      <c r="M883">
        <v>0</v>
      </c>
      <c r="N883">
        <v>0</v>
      </c>
    </row>
    <row r="884" spans="1:14" x14ac:dyDescent="0.2">
      <c r="A884">
        <v>552631</v>
      </c>
      <c r="B884">
        <v>0</v>
      </c>
      <c r="C884">
        <v>11</v>
      </c>
      <c r="D884">
        <v>191.55</v>
      </c>
      <c r="E884">
        <v>72</v>
      </c>
      <c r="F884" t="str">
        <f t="shared" si="13"/>
        <v>Unique</v>
      </c>
      <c r="J884">
        <v>0</v>
      </c>
      <c r="K884">
        <v>0</v>
      </c>
      <c r="L884">
        <v>0</v>
      </c>
      <c r="M884">
        <v>0</v>
      </c>
      <c r="N884">
        <v>0</v>
      </c>
    </row>
    <row r="885" spans="1:14" x14ac:dyDescent="0.2">
      <c r="A885">
        <v>552821</v>
      </c>
      <c r="B885">
        <v>0</v>
      </c>
      <c r="C885">
        <v>9</v>
      </c>
      <c r="D885">
        <v>184.47</v>
      </c>
      <c r="E885">
        <v>159</v>
      </c>
      <c r="F885" t="str">
        <f t="shared" si="13"/>
        <v>Unique</v>
      </c>
      <c r="J885">
        <v>0</v>
      </c>
      <c r="K885">
        <v>0</v>
      </c>
      <c r="L885">
        <v>0</v>
      </c>
      <c r="M885">
        <v>0</v>
      </c>
      <c r="N885">
        <v>0</v>
      </c>
    </row>
    <row r="886" spans="1:14" x14ac:dyDescent="0.2">
      <c r="A886">
        <v>553181</v>
      </c>
      <c r="B886">
        <v>0</v>
      </c>
      <c r="C886">
        <v>14</v>
      </c>
      <c r="D886">
        <v>156.05000000000001</v>
      </c>
      <c r="E886">
        <v>86</v>
      </c>
      <c r="F886" t="str">
        <f t="shared" si="13"/>
        <v>Unique</v>
      </c>
      <c r="J886">
        <v>0</v>
      </c>
      <c r="K886">
        <v>0</v>
      </c>
      <c r="L886">
        <v>0</v>
      </c>
      <c r="M886">
        <v>0</v>
      </c>
      <c r="N886">
        <v>0</v>
      </c>
    </row>
    <row r="887" spans="1:14" x14ac:dyDescent="0.2">
      <c r="A887">
        <v>553561</v>
      </c>
      <c r="B887">
        <v>0</v>
      </c>
      <c r="C887">
        <v>41</v>
      </c>
      <c r="D887">
        <v>1069.46</v>
      </c>
      <c r="E887">
        <v>327</v>
      </c>
      <c r="F887" t="str">
        <f t="shared" si="13"/>
        <v>Unique</v>
      </c>
      <c r="J887">
        <v>0</v>
      </c>
      <c r="K887">
        <v>0</v>
      </c>
      <c r="L887">
        <v>0</v>
      </c>
      <c r="M887">
        <v>0</v>
      </c>
      <c r="N887">
        <v>0</v>
      </c>
    </row>
    <row r="888" spans="1:14" x14ac:dyDescent="0.2">
      <c r="A888">
        <v>555311</v>
      </c>
      <c r="B888">
        <v>0</v>
      </c>
      <c r="C888">
        <v>36</v>
      </c>
      <c r="D888">
        <v>583.78</v>
      </c>
      <c r="E888">
        <v>364</v>
      </c>
      <c r="F888" t="str">
        <f t="shared" si="13"/>
        <v>Unique</v>
      </c>
      <c r="J888">
        <v>0</v>
      </c>
      <c r="K888">
        <v>0</v>
      </c>
      <c r="L888">
        <v>0</v>
      </c>
      <c r="M888">
        <v>0</v>
      </c>
      <c r="N888">
        <v>0</v>
      </c>
    </row>
    <row r="889" spans="1:14" x14ac:dyDescent="0.2">
      <c r="A889">
        <v>555841</v>
      </c>
      <c r="B889">
        <v>0</v>
      </c>
      <c r="C889">
        <v>51</v>
      </c>
      <c r="D889">
        <v>2531.92</v>
      </c>
      <c r="E889">
        <v>1807</v>
      </c>
      <c r="F889" t="str">
        <f t="shared" si="13"/>
        <v>Unique</v>
      </c>
      <c r="J889">
        <v>0</v>
      </c>
      <c r="K889">
        <v>0</v>
      </c>
      <c r="L889">
        <v>0</v>
      </c>
      <c r="M889">
        <v>0</v>
      </c>
      <c r="N889">
        <v>0</v>
      </c>
    </row>
    <row r="890" spans="1:14" x14ac:dyDescent="0.2">
      <c r="A890">
        <v>556771</v>
      </c>
      <c r="B890">
        <v>0</v>
      </c>
      <c r="C890">
        <v>4</v>
      </c>
      <c r="D890">
        <v>48.91</v>
      </c>
      <c r="E890">
        <v>46</v>
      </c>
      <c r="F890" t="str">
        <f t="shared" si="13"/>
        <v>Unique</v>
      </c>
      <c r="J890">
        <v>0</v>
      </c>
      <c r="K890">
        <v>0</v>
      </c>
      <c r="L890">
        <v>0</v>
      </c>
      <c r="M890">
        <v>0</v>
      </c>
      <c r="N890">
        <v>0</v>
      </c>
    </row>
    <row r="891" spans="1:14" x14ac:dyDescent="0.2">
      <c r="A891">
        <v>557891</v>
      </c>
      <c r="B891">
        <v>0</v>
      </c>
      <c r="C891">
        <v>132</v>
      </c>
      <c r="D891">
        <v>3096.96</v>
      </c>
      <c r="E891">
        <v>1705</v>
      </c>
      <c r="F891" t="str">
        <f t="shared" si="13"/>
        <v>Unique</v>
      </c>
      <c r="J891">
        <v>0</v>
      </c>
      <c r="K891">
        <v>0</v>
      </c>
      <c r="L891">
        <v>0</v>
      </c>
      <c r="M891">
        <v>0</v>
      </c>
      <c r="N891">
        <v>0</v>
      </c>
    </row>
    <row r="892" spans="1:14" x14ac:dyDescent="0.2">
      <c r="A892">
        <v>559111</v>
      </c>
      <c r="B892">
        <v>0</v>
      </c>
      <c r="C892">
        <v>1</v>
      </c>
      <c r="D892">
        <v>54.46</v>
      </c>
      <c r="E892">
        <v>35</v>
      </c>
      <c r="F892" t="str">
        <f t="shared" si="13"/>
        <v>Unique</v>
      </c>
      <c r="J892">
        <v>0</v>
      </c>
      <c r="K892">
        <v>0</v>
      </c>
      <c r="L892">
        <v>0</v>
      </c>
      <c r="M892">
        <v>0</v>
      </c>
      <c r="N892">
        <v>0</v>
      </c>
    </row>
    <row r="893" spans="1:14" x14ac:dyDescent="0.2">
      <c r="A893">
        <v>560241</v>
      </c>
      <c r="B893">
        <v>0</v>
      </c>
      <c r="C893">
        <v>18</v>
      </c>
      <c r="D893">
        <v>488.73</v>
      </c>
      <c r="E893">
        <v>307</v>
      </c>
      <c r="F893" t="str">
        <f t="shared" si="13"/>
        <v>Unique</v>
      </c>
      <c r="J893">
        <v>0</v>
      </c>
      <c r="K893">
        <v>0</v>
      </c>
      <c r="L893">
        <v>0</v>
      </c>
      <c r="M893">
        <v>0</v>
      </c>
      <c r="N893">
        <v>0</v>
      </c>
    </row>
    <row r="894" spans="1:14" x14ac:dyDescent="0.2">
      <c r="A894">
        <v>560581</v>
      </c>
      <c r="B894">
        <v>0</v>
      </c>
      <c r="C894">
        <v>55</v>
      </c>
      <c r="D894">
        <v>1221.1099999999999</v>
      </c>
      <c r="E894">
        <v>629</v>
      </c>
      <c r="F894" t="str">
        <f t="shared" si="13"/>
        <v>Unique</v>
      </c>
      <c r="J894">
        <v>0</v>
      </c>
      <c r="K894">
        <v>0</v>
      </c>
      <c r="L894">
        <v>0</v>
      </c>
      <c r="M894">
        <v>0</v>
      </c>
      <c r="N894">
        <v>0</v>
      </c>
    </row>
    <row r="895" spans="1:14" x14ac:dyDescent="0.2">
      <c r="A895">
        <v>562861</v>
      </c>
      <c r="B895">
        <v>0</v>
      </c>
      <c r="C895">
        <v>40</v>
      </c>
      <c r="D895">
        <v>1226.54</v>
      </c>
      <c r="E895">
        <v>947</v>
      </c>
      <c r="F895" t="str">
        <f t="shared" si="13"/>
        <v>Unique</v>
      </c>
      <c r="J895">
        <v>0</v>
      </c>
      <c r="K895">
        <v>0</v>
      </c>
      <c r="L895">
        <v>0</v>
      </c>
      <c r="M895">
        <v>0</v>
      </c>
      <c r="N895">
        <v>0</v>
      </c>
    </row>
    <row r="896" spans="1:14" x14ac:dyDescent="0.2">
      <c r="A896">
        <v>562901</v>
      </c>
      <c r="B896">
        <v>0</v>
      </c>
      <c r="C896">
        <v>18</v>
      </c>
      <c r="D896">
        <v>88.02</v>
      </c>
      <c r="E896">
        <v>111</v>
      </c>
      <c r="F896" t="str">
        <f t="shared" si="13"/>
        <v>Unique</v>
      </c>
      <c r="J896">
        <v>0</v>
      </c>
      <c r="K896">
        <v>0</v>
      </c>
      <c r="L896">
        <v>0</v>
      </c>
      <c r="M896">
        <v>0</v>
      </c>
      <c r="N896">
        <v>0</v>
      </c>
    </row>
    <row r="897" spans="1:14" x14ac:dyDescent="0.2">
      <c r="A897">
        <v>565691</v>
      </c>
      <c r="B897">
        <v>0</v>
      </c>
      <c r="C897">
        <v>5</v>
      </c>
      <c r="D897">
        <v>39.69</v>
      </c>
      <c r="E897">
        <v>25</v>
      </c>
      <c r="F897" t="str">
        <f t="shared" si="13"/>
        <v>Unique</v>
      </c>
      <c r="J897">
        <v>0</v>
      </c>
      <c r="K897">
        <v>0</v>
      </c>
      <c r="L897">
        <v>0</v>
      </c>
      <c r="M897">
        <v>0</v>
      </c>
      <c r="N897">
        <v>0</v>
      </c>
    </row>
    <row r="898" spans="1:14" x14ac:dyDescent="0.2">
      <c r="A898">
        <v>566471</v>
      </c>
      <c r="B898">
        <v>0</v>
      </c>
      <c r="C898">
        <v>13</v>
      </c>
      <c r="D898">
        <v>218.87</v>
      </c>
      <c r="E898">
        <v>177</v>
      </c>
      <c r="F898" t="str">
        <f t="shared" si="13"/>
        <v>Unique</v>
      </c>
      <c r="J898">
        <v>0</v>
      </c>
      <c r="K898">
        <v>0</v>
      </c>
      <c r="L898">
        <v>0</v>
      </c>
      <c r="M898">
        <v>0</v>
      </c>
      <c r="N898">
        <v>0</v>
      </c>
    </row>
    <row r="899" spans="1:14" x14ac:dyDescent="0.2">
      <c r="A899">
        <v>567631</v>
      </c>
      <c r="B899">
        <v>0</v>
      </c>
      <c r="C899">
        <v>122</v>
      </c>
      <c r="D899">
        <v>2251.54</v>
      </c>
      <c r="E899">
        <v>1324</v>
      </c>
      <c r="F899" t="str">
        <f t="shared" ref="F899:F962" si="14">IF(COUNTIF($A$2:$A$6001, $A899)&gt;1, "Duplicate", "Unique")</f>
        <v>Unique</v>
      </c>
      <c r="J899">
        <v>0</v>
      </c>
      <c r="K899">
        <v>0</v>
      </c>
      <c r="L899">
        <v>0</v>
      </c>
      <c r="M899">
        <v>0</v>
      </c>
      <c r="N899">
        <v>0</v>
      </c>
    </row>
    <row r="900" spans="1:14" x14ac:dyDescent="0.2">
      <c r="A900">
        <v>568031</v>
      </c>
      <c r="B900">
        <v>0</v>
      </c>
      <c r="C900">
        <v>15</v>
      </c>
      <c r="D900">
        <v>229.86</v>
      </c>
      <c r="E900">
        <v>148</v>
      </c>
      <c r="F900" t="str">
        <f t="shared" si="14"/>
        <v>Unique</v>
      </c>
      <c r="J900">
        <v>0</v>
      </c>
      <c r="K900">
        <v>0</v>
      </c>
      <c r="L900">
        <v>0</v>
      </c>
      <c r="M900">
        <v>0</v>
      </c>
      <c r="N900">
        <v>0</v>
      </c>
    </row>
    <row r="901" spans="1:14" x14ac:dyDescent="0.2">
      <c r="A901">
        <v>568181</v>
      </c>
      <c r="B901">
        <v>1</v>
      </c>
      <c r="C901">
        <v>1</v>
      </c>
      <c r="D901">
        <v>111.5</v>
      </c>
      <c r="E901">
        <v>43</v>
      </c>
      <c r="F901" t="str">
        <f t="shared" si="14"/>
        <v>Unique</v>
      </c>
      <c r="J901">
        <v>0</v>
      </c>
      <c r="K901">
        <v>0</v>
      </c>
      <c r="L901">
        <v>0</v>
      </c>
      <c r="M901">
        <v>0</v>
      </c>
      <c r="N901">
        <v>0</v>
      </c>
    </row>
    <row r="902" spans="1:14" x14ac:dyDescent="0.2">
      <c r="A902">
        <v>568751</v>
      </c>
      <c r="B902">
        <v>0</v>
      </c>
      <c r="C902">
        <v>10</v>
      </c>
      <c r="D902">
        <v>498.21</v>
      </c>
      <c r="E902">
        <v>266</v>
      </c>
      <c r="F902" t="str">
        <f t="shared" si="14"/>
        <v>Unique</v>
      </c>
      <c r="J902">
        <v>0</v>
      </c>
      <c r="K902">
        <v>0</v>
      </c>
      <c r="L902">
        <v>0</v>
      </c>
      <c r="M902">
        <v>0</v>
      </c>
      <c r="N902">
        <v>0</v>
      </c>
    </row>
    <row r="903" spans="1:14" x14ac:dyDescent="0.2">
      <c r="A903">
        <v>569491</v>
      </c>
      <c r="B903">
        <v>0</v>
      </c>
      <c r="C903">
        <v>9</v>
      </c>
      <c r="D903">
        <v>460.88</v>
      </c>
      <c r="E903">
        <v>202</v>
      </c>
      <c r="F903" t="str">
        <f t="shared" si="14"/>
        <v>Unique</v>
      </c>
      <c r="J903">
        <v>0</v>
      </c>
      <c r="K903">
        <v>0</v>
      </c>
      <c r="L903">
        <v>0</v>
      </c>
      <c r="M903">
        <v>0</v>
      </c>
      <c r="N903">
        <v>0</v>
      </c>
    </row>
    <row r="904" spans="1:14" x14ac:dyDescent="0.2">
      <c r="A904">
        <v>570471</v>
      </c>
      <c r="B904">
        <v>0</v>
      </c>
      <c r="C904">
        <v>44</v>
      </c>
      <c r="D904">
        <v>1201.6300000000001</v>
      </c>
      <c r="E904">
        <v>842</v>
      </c>
      <c r="F904" t="str">
        <f t="shared" si="14"/>
        <v>Unique</v>
      </c>
      <c r="J904">
        <v>0</v>
      </c>
      <c r="K904">
        <v>0</v>
      </c>
      <c r="L904">
        <v>0</v>
      </c>
      <c r="M904">
        <v>0</v>
      </c>
      <c r="N904">
        <v>0</v>
      </c>
    </row>
    <row r="905" spans="1:14" x14ac:dyDescent="0.2">
      <c r="A905">
        <v>571061</v>
      </c>
      <c r="B905">
        <v>0</v>
      </c>
      <c r="C905">
        <v>46</v>
      </c>
      <c r="D905">
        <v>1561.4</v>
      </c>
      <c r="E905">
        <v>1233</v>
      </c>
      <c r="F905" t="str">
        <f t="shared" si="14"/>
        <v>Unique</v>
      </c>
      <c r="J905">
        <v>0</v>
      </c>
      <c r="K905">
        <v>0</v>
      </c>
      <c r="L905">
        <v>0</v>
      </c>
      <c r="M905">
        <v>0</v>
      </c>
      <c r="N905">
        <v>0</v>
      </c>
    </row>
    <row r="906" spans="1:14" x14ac:dyDescent="0.2">
      <c r="A906">
        <v>571101</v>
      </c>
      <c r="B906">
        <v>0</v>
      </c>
      <c r="C906">
        <v>37</v>
      </c>
      <c r="D906">
        <v>440.34</v>
      </c>
      <c r="E906">
        <v>266</v>
      </c>
      <c r="F906" t="str">
        <f t="shared" si="14"/>
        <v>Unique</v>
      </c>
      <c r="J906">
        <v>0</v>
      </c>
      <c r="K906">
        <v>0</v>
      </c>
      <c r="L906">
        <v>0</v>
      </c>
      <c r="M906">
        <v>0</v>
      </c>
      <c r="N906">
        <v>0</v>
      </c>
    </row>
    <row r="907" spans="1:14" x14ac:dyDescent="0.2">
      <c r="A907">
        <v>571631</v>
      </c>
      <c r="B907">
        <v>0</v>
      </c>
      <c r="C907">
        <v>24</v>
      </c>
      <c r="D907">
        <v>863.14</v>
      </c>
      <c r="E907">
        <v>342</v>
      </c>
      <c r="F907" t="str">
        <f t="shared" si="14"/>
        <v>Unique</v>
      </c>
      <c r="J907">
        <v>0</v>
      </c>
      <c r="K907">
        <v>0</v>
      </c>
      <c r="L907">
        <v>0</v>
      </c>
      <c r="M907">
        <v>0</v>
      </c>
      <c r="N907">
        <v>0</v>
      </c>
    </row>
    <row r="908" spans="1:14" x14ac:dyDescent="0.2">
      <c r="A908">
        <v>571821</v>
      </c>
      <c r="B908">
        <v>0</v>
      </c>
      <c r="C908">
        <v>35</v>
      </c>
      <c r="D908">
        <v>337.33</v>
      </c>
      <c r="E908">
        <v>164</v>
      </c>
      <c r="F908" t="str">
        <f t="shared" si="14"/>
        <v>Unique</v>
      </c>
      <c r="J908">
        <v>0</v>
      </c>
      <c r="K908">
        <v>0</v>
      </c>
      <c r="L908">
        <v>0</v>
      </c>
      <c r="M908">
        <v>0</v>
      </c>
      <c r="N908">
        <v>0</v>
      </c>
    </row>
    <row r="909" spans="1:14" x14ac:dyDescent="0.2">
      <c r="A909">
        <v>572371</v>
      </c>
      <c r="B909">
        <v>0</v>
      </c>
      <c r="C909">
        <v>20</v>
      </c>
      <c r="D909">
        <v>632.37</v>
      </c>
      <c r="E909">
        <v>230</v>
      </c>
      <c r="F909" t="str">
        <f t="shared" si="14"/>
        <v>Unique</v>
      </c>
      <c r="J909">
        <v>0</v>
      </c>
      <c r="K909">
        <v>0</v>
      </c>
      <c r="L909">
        <v>0</v>
      </c>
      <c r="M909">
        <v>0</v>
      </c>
      <c r="N909">
        <v>0</v>
      </c>
    </row>
    <row r="910" spans="1:14" x14ac:dyDescent="0.2">
      <c r="A910">
        <v>574991</v>
      </c>
      <c r="B910">
        <v>0</v>
      </c>
      <c r="C910">
        <v>48</v>
      </c>
      <c r="D910">
        <v>2324.8200000000002</v>
      </c>
      <c r="E910">
        <v>1624</v>
      </c>
      <c r="F910" t="str">
        <f t="shared" si="14"/>
        <v>Unique</v>
      </c>
      <c r="J910">
        <v>0</v>
      </c>
      <c r="K910">
        <v>0</v>
      </c>
      <c r="L910">
        <v>0</v>
      </c>
      <c r="M910">
        <v>0</v>
      </c>
      <c r="N910">
        <v>0</v>
      </c>
    </row>
    <row r="911" spans="1:14" x14ac:dyDescent="0.2">
      <c r="A911">
        <v>575431</v>
      </c>
      <c r="B911">
        <v>0</v>
      </c>
      <c r="C911">
        <v>58</v>
      </c>
      <c r="D911">
        <v>1410.55</v>
      </c>
      <c r="E911">
        <v>783</v>
      </c>
      <c r="F911" t="str">
        <f t="shared" si="14"/>
        <v>Unique</v>
      </c>
      <c r="J911">
        <v>0</v>
      </c>
      <c r="K911">
        <v>0</v>
      </c>
      <c r="L911">
        <v>0</v>
      </c>
      <c r="M911">
        <v>0</v>
      </c>
      <c r="N911">
        <v>0</v>
      </c>
    </row>
    <row r="912" spans="1:14" x14ac:dyDescent="0.2">
      <c r="A912">
        <v>576741</v>
      </c>
      <c r="B912">
        <v>0</v>
      </c>
      <c r="C912">
        <v>11</v>
      </c>
      <c r="D912">
        <v>113.48</v>
      </c>
      <c r="E912">
        <v>81</v>
      </c>
      <c r="F912" t="str">
        <f t="shared" si="14"/>
        <v>Unique</v>
      </c>
      <c r="J912">
        <v>0</v>
      </c>
      <c r="K912">
        <v>0</v>
      </c>
      <c r="L912">
        <v>0</v>
      </c>
      <c r="M912">
        <v>0</v>
      </c>
      <c r="N912">
        <v>0</v>
      </c>
    </row>
    <row r="913" spans="1:14" x14ac:dyDescent="0.2">
      <c r="A913">
        <v>577711</v>
      </c>
      <c r="B913">
        <v>0</v>
      </c>
      <c r="C913">
        <v>52</v>
      </c>
      <c r="D913">
        <v>841.01</v>
      </c>
      <c r="E913">
        <v>416</v>
      </c>
      <c r="F913" t="str">
        <f t="shared" si="14"/>
        <v>Unique</v>
      </c>
      <c r="J913">
        <v>0</v>
      </c>
      <c r="K913">
        <v>0</v>
      </c>
      <c r="L913">
        <v>0</v>
      </c>
      <c r="M913">
        <v>0</v>
      </c>
      <c r="N913">
        <v>0</v>
      </c>
    </row>
    <row r="914" spans="1:14" x14ac:dyDescent="0.2">
      <c r="A914">
        <v>577861</v>
      </c>
      <c r="B914">
        <v>0</v>
      </c>
      <c r="C914">
        <v>35</v>
      </c>
      <c r="D914">
        <v>260.02</v>
      </c>
      <c r="E914">
        <v>183</v>
      </c>
      <c r="F914" t="str">
        <f t="shared" si="14"/>
        <v>Unique</v>
      </c>
      <c r="J914">
        <v>0</v>
      </c>
      <c r="K914">
        <v>0</v>
      </c>
      <c r="L914">
        <v>0</v>
      </c>
      <c r="M914">
        <v>0</v>
      </c>
      <c r="N914">
        <v>0</v>
      </c>
    </row>
    <row r="915" spans="1:14" x14ac:dyDescent="0.2">
      <c r="A915">
        <v>578641</v>
      </c>
      <c r="B915">
        <v>0</v>
      </c>
      <c r="C915">
        <v>86</v>
      </c>
      <c r="D915">
        <v>1010.65</v>
      </c>
      <c r="E915">
        <v>659</v>
      </c>
      <c r="F915" t="str">
        <f t="shared" si="14"/>
        <v>Duplicate</v>
      </c>
      <c r="J915">
        <v>0</v>
      </c>
      <c r="K915">
        <v>0</v>
      </c>
      <c r="L915">
        <v>0</v>
      </c>
      <c r="M915">
        <v>0</v>
      </c>
      <c r="N915">
        <v>0</v>
      </c>
    </row>
    <row r="916" spans="1:14" x14ac:dyDescent="0.2">
      <c r="A916">
        <v>578641</v>
      </c>
      <c r="B916">
        <v>1</v>
      </c>
      <c r="C916">
        <v>10</v>
      </c>
      <c r="D916">
        <v>1337.87</v>
      </c>
      <c r="E916">
        <v>680</v>
      </c>
      <c r="F916" t="str">
        <f t="shared" si="14"/>
        <v>Duplicate</v>
      </c>
      <c r="J916">
        <v>0</v>
      </c>
      <c r="K916">
        <v>0</v>
      </c>
      <c r="L916">
        <v>0</v>
      </c>
      <c r="M916">
        <v>0</v>
      </c>
      <c r="N916">
        <v>0</v>
      </c>
    </row>
    <row r="917" spans="1:14" x14ac:dyDescent="0.2">
      <c r="A917">
        <v>579231</v>
      </c>
      <c r="B917">
        <v>0</v>
      </c>
      <c r="C917">
        <v>31</v>
      </c>
      <c r="D917">
        <v>1274.5999999999999</v>
      </c>
      <c r="E917">
        <v>631</v>
      </c>
      <c r="F917" t="str">
        <f t="shared" si="14"/>
        <v>Unique</v>
      </c>
      <c r="J917">
        <v>0</v>
      </c>
      <c r="K917">
        <v>0</v>
      </c>
      <c r="L917">
        <v>0</v>
      </c>
      <c r="M917">
        <v>0</v>
      </c>
      <c r="N917">
        <v>0</v>
      </c>
    </row>
    <row r="918" spans="1:14" x14ac:dyDescent="0.2">
      <c r="A918">
        <v>580741</v>
      </c>
      <c r="B918">
        <v>0</v>
      </c>
      <c r="C918">
        <v>41</v>
      </c>
      <c r="D918">
        <v>2131.6799999999998</v>
      </c>
      <c r="E918">
        <v>1438</v>
      </c>
      <c r="F918" t="str">
        <f t="shared" si="14"/>
        <v>Unique</v>
      </c>
      <c r="J918">
        <v>0</v>
      </c>
      <c r="K918">
        <v>0</v>
      </c>
      <c r="L918">
        <v>0</v>
      </c>
      <c r="M918">
        <v>0</v>
      </c>
      <c r="N918">
        <v>0</v>
      </c>
    </row>
    <row r="919" spans="1:14" x14ac:dyDescent="0.2">
      <c r="A919">
        <v>582111</v>
      </c>
      <c r="B919">
        <v>0</v>
      </c>
      <c r="C919">
        <v>73</v>
      </c>
      <c r="D919">
        <v>2518.27</v>
      </c>
      <c r="E919">
        <v>1375</v>
      </c>
      <c r="F919" t="str">
        <f t="shared" si="14"/>
        <v>Unique</v>
      </c>
      <c r="J919">
        <v>0</v>
      </c>
      <c r="K919">
        <v>0</v>
      </c>
      <c r="L919">
        <v>0</v>
      </c>
      <c r="M919">
        <v>0</v>
      </c>
      <c r="N919">
        <v>0</v>
      </c>
    </row>
    <row r="920" spans="1:14" x14ac:dyDescent="0.2">
      <c r="A920">
        <v>582641</v>
      </c>
      <c r="B920">
        <v>0</v>
      </c>
      <c r="C920">
        <v>64</v>
      </c>
      <c r="D920">
        <v>1912.53</v>
      </c>
      <c r="E920">
        <v>1114</v>
      </c>
      <c r="F920" t="str">
        <f t="shared" si="14"/>
        <v>Unique</v>
      </c>
      <c r="J920">
        <v>0</v>
      </c>
      <c r="K920">
        <v>0</v>
      </c>
      <c r="L920">
        <v>0</v>
      </c>
      <c r="M920">
        <v>0</v>
      </c>
      <c r="N920">
        <v>0</v>
      </c>
    </row>
    <row r="921" spans="1:14" x14ac:dyDescent="0.2">
      <c r="A921">
        <v>584011</v>
      </c>
      <c r="B921">
        <v>0</v>
      </c>
      <c r="C921">
        <v>15</v>
      </c>
      <c r="D921">
        <v>68.52</v>
      </c>
      <c r="E921">
        <v>56</v>
      </c>
      <c r="F921" t="str">
        <f t="shared" si="14"/>
        <v>Unique</v>
      </c>
      <c r="J921">
        <v>0</v>
      </c>
      <c r="K921">
        <v>0</v>
      </c>
      <c r="L921">
        <v>0</v>
      </c>
      <c r="M921">
        <v>0</v>
      </c>
      <c r="N921">
        <v>0</v>
      </c>
    </row>
    <row r="922" spans="1:14" x14ac:dyDescent="0.2">
      <c r="A922">
        <v>584201</v>
      </c>
      <c r="B922">
        <v>0</v>
      </c>
      <c r="C922">
        <v>40</v>
      </c>
      <c r="D922">
        <v>2040.61</v>
      </c>
      <c r="E922">
        <v>1298</v>
      </c>
      <c r="F922" t="str">
        <f t="shared" si="14"/>
        <v>Unique</v>
      </c>
      <c r="J922">
        <v>0</v>
      </c>
      <c r="K922">
        <v>0</v>
      </c>
      <c r="L922">
        <v>0</v>
      </c>
      <c r="M922">
        <v>0</v>
      </c>
      <c r="N922">
        <v>0</v>
      </c>
    </row>
    <row r="923" spans="1:14" x14ac:dyDescent="0.2">
      <c r="A923">
        <v>584351</v>
      </c>
      <c r="B923">
        <v>0</v>
      </c>
      <c r="C923">
        <v>1</v>
      </c>
      <c r="D923">
        <v>62.86</v>
      </c>
      <c r="E923">
        <v>2</v>
      </c>
      <c r="F923" t="str">
        <f t="shared" si="14"/>
        <v>Unique</v>
      </c>
      <c r="J923">
        <v>0</v>
      </c>
      <c r="K923">
        <v>0</v>
      </c>
      <c r="L923">
        <v>0</v>
      </c>
      <c r="M923">
        <v>0</v>
      </c>
      <c r="N923">
        <v>0</v>
      </c>
    </row>
    <row r="924" spans="1:14" x14ac:dyDescent="0.2">
      <c r="A924">
        <v>584731</v>
      </c>
      <c r="B924">
        <v>0</v>
      </c>
      <c r="C924">
        <v>16</v>
      </c>
      <c r="D924">
        <v>328.59</v>
      </c>
      <c r="E924">
        <v>388</v>
      </c>
      <c r="F924" t="str">
        <f t="shared" si="14"/>
        <v>Unique</v>
      </c>
      <c r="J924">
        <v>0</v>
      </c>
      <c r="K924">
        <v>0</v>
      </c>
      <c r="L924">
        <v>0</v>
      </c>
      <c r="M924">
        <v>0</v>
      </c>
      <c r="N924">
        <v>0</v>
      </c>
    </row>
    <row r="925" spans="1:14" x14ac:dyDescent="0.2">
      <c r="A925">
        <v>585281</v>
      </c>
      <c r="B925">
        <v>0</v>
      </c>
      <c r="C925">
        <v>1</v>
      </c>
      <c r="D925">
        <v>2</v>
      </c>
      <c r="E925">
        <v>2</v>
      </c>
      <c r="F925" t="str">
        <f t="shared" si="14"/>
        <v>Unique</v>
      </c>
      <c r="J925">
        <v>0</v>
      </c>
      <c r="K925">
        <v>0</v>
      </c>
      <c r="L925">
        <v>0</v>
      </c>
      <c r="M925">
        <v>0</v>
      </c>
      <c r="N925">
        <v>0</v>
      </c>
    </row>
    <row r="926" spans="1:14" x14ac:dyDescent="0.2">
      <c r="A926">
        <v>585701</v>
      </c>
      <c r="B926">
        <v>0</v>
      </c>
      <c r="C926">
        <v>33</v>
      </c>
      <c r="D926">
        <v>1322.1</v>
      </c>
      <c r="E926">
        <v>616</v>
      </c>
      <c r="F926" t="str">
        <f t="shared" si="14"/>
        <v>Unique</v>
      </c>
      <c r="J926">
        <v>0</v>
      </c>
      <c r="K926">
        <v>0</v>
      </c>
      <c r="L926">
        <v>0</v>
      </c>
      <c r="M926">
        <v>0</v>
      </c>
      <c r="N926">
        <v>0</v>
      </c>
    </row>
    <row r="927" spans="1:14" x14ac:dyDescent="0.2">
      <c r="A927">
        <v>585851</v>
      </c>
      <c r="B927">
        <v>1</v>
      </c>
      <c r="C927">
        <v>1</v>
      </c>
      <c r="D927">
        <v>175.91</v>
      </c>
      <c r="E927">
        <v>97</v>
      </c>
      <c r="F927" t="str">
        <f t="shared" si="14"/>
        <v>Unique</v>
      </c>
      <c r="J927">
        <v>0</v>
      </c>
      <c r="K927">
        <v>0</v>
      </c>
      <c r="L927">
        <v>0</v>
      </c>
      <c r="M927">
        <v>0</v>
      </c>
      <c r="N927">
        <v>0</v>
      </c>
    </row>
    <row r="928" spans="1:14" x14ac:dyDescent="0.2">
      <c r="A928">
        <v>586591</v>
      </c>
      <c r="B928">
        <v>0</v>
      </c>
      <c r="C928">
        <v>67</v>
      </c>
      <c r="D928">
        <v>2862.39</v>
      </c>
      <c r="E928">
        <v>1659</v>
      </c>
      <c r="F928" t="str">
        <f t="shared" si="14"/>
        <v>Unique</v>
      </c>
      <c r="J928">
        <v>0</v>
      </c>
      <c r="K928">
        <v>0</v>
      </c>
      <c r="L928">
        <v>0</v>
      </c>
      <c r="M928">
        <v>0</v>
      </c>
      <c r="N928">
        <v>0</v>
      </c>
    </row>
    <row r="929" spans="1:14" x14ac:dyDescent="0.2">
      <c r="A929">
        <v>587221</v>
      </c>
      <c r="B929">
        <v>0</v>
      </c>
      <c r="C929">
        <v>18</v>
      </c>
      <c r="D929">
        <v>243.77</v>
      </c>
      <c r="E929">
        <v>146</v>
      </c>
      <c r="F929" t="str">
        <f t="shared" si="14"/>
        <v>Unique</v>
      </c>
      <c r="J929">
        <v>0</v>
      </c>
      <c r="K929">
        <v>0</v>
      </c>
      <c r="L929">
        <v>0</v>
      </c>
      <c r="M929">
        <v>0</v>
      </c>
      <c r="N929">
        <v>0</v>
      </c>
    </row>
    <row r="930" spans="1:14" x14ac:dyDescent="0.2">
      <c r="A930">
        <v>589121</v>
      </c>
      <c r="B930">
        <v>0</v>
      </c>
      <c r="C930">
        <v>15</v>
      </c>
      <c r="D930">
        <v>229.71</v>
      </c>
      <c r="E930">
        <v>172</v>
      </c>
      <c r="F930" t="str">
        <f t="shared" si="14"/>
        <v>Unique</v>
      </c>
      <c r="J930">
        <v>0</v>
      </c>
      <c r="K930">
        <v>0</v>
      </c>
      <c r="L930">
        <v>0</v>
      </c>
      <c r="M930">
        <v>0</v>
      </c>
      <c r="N930">
        <v>0</v>
      </c>
    </row>
    <row r="931" spans="1:14" x14ac:dyDescent="0.2">
      <c r="A931">
        <v>589311</v>
      </c>
      <c r="B931">
        <v>0</v>
      </c>
      <c r="C931">
        <v>61</v>
      </c>
      <c r="D931">
        <v>760.78</v>
      </c>
      <c r="E931">
        <v>496</v>
      </c>
      <c r="F931" t="str">
        <f t="shared" si="14"/>
        <v>Unique</v>
      </c>
      <c r="J931">
        <v>0</v>
      </c>
      <c r="K931">
        <v>0</v>
      </c>
      <c r="L931">
        <v>0</v>
      </c>
      <c r="M931">
        <v>0</v>
      </c>
      <c r="N931">
        <v>0</v>
      </c>
    </row>
    <row r="932" spans="1:14" x14ac:dyDescent="0.2">
      <c r="A932">
        <v>590971</v>
      </c>
      <c r="B932">
        <v>0</v>
      </c>
      <c r="C932">
        <v>6</v>
      </c>
      <c r="D932">
        <v>319.20999999999998</v>
      </c>
      <c r="E932">
        <v>140</v>
      </c>
      <c r="F932" t="str">
        <f t="shared" si="14"/>
        <v>Unique</v>
      </c>
      <c r="J932">
        <v>0</v>
      </c>
      <c r="K932">
        <v>0</v>
      </c>
      <c r="L932">
        <v>0</v>
      </c>
      <c r="M932">
        <v>0</v>
      </c>
      <c r="N932">
        <v>0</v>
      </c>
    </row>
    <row r="933" spans="1:14" x14ac:dyDescent="0.2">
      <c r="A933">
        <v>592871</v>
      </c>
      <c r="B933">
        <v>0</v>
      </c>
      <c r="C933">
        <v>40</v>
      </c>
      <c r="D933">
        <v>681.76</v>
      </c>
      <c r="E933">
        <v>371</v>
      </c>
      <c r="F933" t="str">
        <f t="shared" si="14"/>
        <v>Unique</v>
      </c>
      <c r="J933">
        <v>0</v>
      </c>
      <c r="K933">
        <v>0</v>
      </c>
      <c r="L933">
        <v>0</v>
      </c>
      <c r="M933">
        <v>0</v>
      </c>
      <c r="N933">
        <v>0</v>
      </c>
    </row>
    <row r="934" spans="1:14" x14ac:dyDescent="0.2">
      <c r="A934">
        <v>593081</v>
      </c>
      <c r="B934">
        <v>0</v>
      </c>
      <c r="C934">
        <v>48</v>
      </c>
      <c r="D934">
        <v>1294.57</v>
      </c>
      <c r="E934">
        <v>830</v>
      </c>
      <c r="F934" t="str">
        <f t="shared" si="14"/>
        <v>Unique</v>
      </c>
      <c r="J934">
        <v>0</v>
      </c>
      <c r="K934">
        <v>0</v>
      </c>
      <c r="L934">
        <v>0</v>
      </c>
      <c r="M934">
        <v>0</v>
      </c>
      <c r="N934">
        <v>0</v>
      </c>
    </row>
    <row r="935" spans="1:14" x14ac:dyDescent="0.2">
      <c r="A935">
        <v>593841</v>
      </c>
      <c r="B935">
        <v>0</v>
      </c>
      <c r="C935">
        <v>39</v>
      </c>
      <c r="D935">
        <v>455.34</v>
      </c>
      <c r="E935">
        <v>507</v>
      </c>
      <c r="F935" t="str">
        <f t="shared" si="14"/>
        <v>Unique</v>
      </c>
      <c r="J935">
        <v>0</v>
      </c>
      <c r="K935">
        <v>0</v>
      </c>
      <c r="L935">
        <v>0</v>
      </c>
      <c r="M935">
        <v>0</v>
      </c>
      <c r="N935">
        <v>0</v>
      </c>
    </row>
    <row r="936" spans="1:14" x14ac:dyDescent="0.2">
      <c r="A936">
        <v>594051</v>
      </c>
      <c r="B936">
        <v>0</v>
      </c>
      <c r="C936">
        <v>27</v>
      </c>
      <c r="D936">
        <v>1700.33</v>
      </c>
      <c r="E936">
        <v>777</v>
      </c>
      <c r="F936" t="str">
        <f t="shared" si="14"/>
        <v>Unique</v>
      </c>
      <c r="J936">
        <v>0</v>
      </c>
      <c r="K936">
        <v>0</v>
      </c>
      <c r="L936">
        <v>0</v>
      </c>
      <c r="M936">
        <v>0</v>
      </c>
      <c r="N936">
        <v>0</v>
      </c>
    </row>
    <row r="937" spans="1:14" x14ac:dyDescent="0.2">
      <c r="A937">
        <v>594241</v>
      </c>
      <c r="B937">
        <v>0</v>
      </c>
      <c r="C937">
        <v>11</v>
      </c>
      <c r="D937">
        <v>212.74</v>
      </c>
      <c r="E937">
        <v>19</v>
      </c>
      <c r="F937" t="str">
        <f t="shared" si="14"/>
        <v>Unique</v>
      </c>
      <c r="J937">
        <v>0</v>
      </c>
      <c r="K937">
        <v>0</v>
      </c>
      <c r="L937">
        <v>0</v>
      </c>
      <c r="M937">
        <v>0</v>
      </c>
      <c r="N937">
        <v>0</v>
      </c>
    </row>
    <row r="938" spans="1:14" x14ac:dyDescent="0.2">
      <c r="A938">
        <v>594431</v>
      </c>
      <c r="B938">
        <v>0</v>
      </c>
      <c r="C938">
        <v>68</v>
      </c>
      <c r="D938">
        <v>1504.78</v>
      </c>
      <c r="E938">
        <v>369</v>
      </c>
      <c r="F938" t="str">
        <f t="shared" si="14"/>
        <v>Unique</v>
      </c>
      <c r="J938">
        <v>0</v>
      </c>
      <c r="K938">
        <v>0</v>
      </c>
      <c r="L938">
        <v>0</v>
      </c>
      <c r="M938">
        <v>0</v>
      </c>
      <c r="N938">
        <v>0</v>
      </c>
    </row>
    <row r="939" spans="1:14" x14ac:dyDescent="0.2">
      <c r="A939">
        <v>594961</v>
      </c>
      <c r="B939">
        <v>0</v>
      </c>
      <c r="C939">
        <v>3</v>
      </c>
      <c r="D939">
        <v>287.47000000000003</v>
      </c>
      <c r="E939">
        <v>143</v>
      </c>
      <c r="F939" t="str">
        <f t="shared" si="14"/>
        <v>Unique</v>
      </c>
      <c r="J939">
        <v>0</v>
      </c>
      <c r="K939">
        <v>0</v>
      </c>
      <c r="L939">
        <v>0</v>
      </c>
      <c r="M939">
        <v>0</v>
      </c>
      <c r="N939">
        <v>0</v>
      </c>
    </row>
    <row r="940" spans="1:14" x14ac:dyDescent="0.2">
      <c r="A940">
        <v>595361</v>
      </c>
      <c r="B940">
        <v>0</v>
      </c>
      <c r="C940">
        <v>15</v>
      </c>
      <c r="D940">
        <v>858.57</v>
      </c>
      <c r="E940">
        <v>600</v>
      </c>
      <c r="F940" t="str">
        <f t="shared" si="14"/>
        <v>Duplicate</v>
      </c>
      <c r="J940">
        <v>0</v>
      </c>
      <c r="K940">
        <v>0</v>
      </c>
      <c r="L940">
        <v>0</v>
      </c>
      <c r="M940">
        <v>0</v>
      </c>
      <c r="N940">
        <v>0</v>
      </c>
    </row>
    <row r="941" spans="1:14" x14ac:dyDescent="0.2">
      <c r="A941">
        <v>595361</v>
      </c>
      <c r="B941">
        <v>1</v>
      </c>
      <c r="C941">
        <v>7</v>
      </c>
      <c r="D941">
        <v>1582.2</v>
      </c>
      <c r="E941">
        <v>972</v>
      </c>
      <c r="F941" t="str">
        <f t="shared" si="14"/>
        <v>Duplicate</v>
      </c>
      <c r="J941">
        <v>0</v>
      </c>
      <c r="K941">
        <v>0</v>
      </c>
      <c r="L941">
        <v>0</v>
      </c>
      <c r="M941">
        <v>0</v>
      </c>
      <c r="N941">
        <v>0</v>
      </c>
    </row>
    <row r="942" spans="1:14" x14ac:dyDescent="0.2">
      <c r="A942">
        <v>596861</v>
      </c>
      <c r="B942">
        <v>0</v>
      </c>
      <c r="C942">
        <v>34</v>
      </c>
      <c r="D942">
        <v>1096.3399999999999</v>
      </c>
      <c r="E942">
        <v>972</v>
      </c>
      <c r="F942" t="str">
        <f t="shared" si="14"/>
        <v>Duplicate</v>
      </c>
      <c r="J942">
        <v>0</v>
      </c>
      <c r="K942">
        <v>0</v>
      </c>
      <c r="L942">
        <v>0</v>
      </c>
      <c r="M942">
        <v>0</v>
      </c>
      <c r="N942">
        <v>0</v>
      </c>
    </row>
    <row r="943" spans="1:14" x14ac:dyDescent="0.2">
      <c r="A943">
        <v>596861</v>
      </c>
      <c r="B943">
        <v>1</v>
      </c>
      <c r="C943">
        <v>5</v>
      </c>
      <c r="D943">
        <v>622.21</v>
      </c>
      <c r="E943">
        <v>676</v>
      </c>
      <c r="F943" t="str">
        <f t="shared" si="14"/>
        <v>Duplicate</v>
      </c>
      <c r="J943">
        <v>0</v>
      </c>
      <c r="K943">
        <v>0</v>
      </c>
      <c r="L943">
        <v>0</v>
      </c>
      <c r="M943">
        <v>0</v>
      </c>
      <c r="N943">
        <v>0</v>
      </c>
    </row>
    <row r="944" spans="1:14" x14ac:dyDescent="0.2">
      <c r="A944">
        <v>597831</v>
      </c>
      <c r="B944">
        <v>0</v>
      </c>
      <c r="C944">
        <v>5</v>
      </c>
      <c r="D944">
        <v>274.08</v>
      </c>
      <c r="E944">
        <v>89</v>
      </c>
      <c r="F944" t="str">
        <f t="shared" si="14"/>
        <v>Unique</v>
      </c>
      <c r="J944">
        <v>0</v>
      </c>
      <c r="K944">
        <v>0</v>
      </c>
      <c r="L944">
        <v>0</v>
      </c>
      <c r="M944">
        <v>0</v>
      </c>
      <c r="N944">
        <v>0</v>
      </c>
    </row>
    <row r="945" spans="1:14" x14ac:dyDescent="0.2">
      <c r="A945">
        <v>598951</v>
      </c>
      <c r="B945">
        <v>0</v>
      </c>
      <c r="C945">
        <v>2</v>
      </c>
      <c r="D945">
        <v>38.51</v>
      </c>
      <c r="E945">
        <v>18</v>
      </c>
      <c r="F945" t="str">
        <f t="shared" si="14"/>
        <v>Unique</v>
      </c>
      <c r="J945">
        <v>0</v>
      </c>
      <c r="K945">
        <v>0</v>
      </c>
      <c r="L945">
        <v>0</v>
      </c>
      <c r="M945">
        <v>0</v>
      </c>
      <c r="N945">
        <v>0</v>
      </c>
    </row>
    <row r="946" spans="1:14" x14ac:dyDescent="0.2">
      <c r="A946">
        <v>599161</v>
      </c>
      <c r="B946">
        <v>0</v>
      </c>
      <c r="C946">
        <v>9</v>
      </c>
      <c r="D946">
        <v>328.37</v>
      </c>
      <c r="E946">
        <v>150</v>
      </c>
      <c r="F946" t="str">
        <f t="shared" si="14"/>
        <v>Unique</v>
      </c>
      <c r="J946">
        <v>0</v>
      </c>
      <c r="K946">
        <v>0</v>
      </c>
      <c r="L946">
        <v>0</v>
      </c>
      <c r="M946">
        <v>0</v>
      </c>
      <c r="N946">
        <v>0</v>
      </c>
    </row>
    <row r="947" spans="1:14" x14ac:dyDescent="0.2">
      <c r="A947">
        <v>599201</v>
      </c>
      <c r="B947">
        <v>0</v>
      </c>
      <c r="C947">
        <v>83</v>
      </c>
      <c r="D947">
        <v>1069.07</v>
      </c>
      <c r="E947">
        <v>606</v>
      </c>
      <c r="F947" t="str">
        <f t="shared" si="14"/>
        <v>Unique</v>
      </c>
      <c r="J947">
        <v>0</v>
      </c>
      <c r="K947">
        <v>0</v>
      </c>
      <c r="L947">
        <v>0</v>
      </c>
      <c r="M947">
        <v>0</v>
      </c>
      <c r="N947">
        <v>0</v>
      </c>
    </row>
    <row r="948" spans="1:14" x14ac:dyDescent="0.2">
      <c r="A948">
        <v>599881</v>
      </c>
      <c r="B948">
        <v>0</v>
      </c>
      <c r="C948">
        <v>14</v>
      </c>
      <c r="D948">
        <v>485.78</v>
      </c>
      <c r="E948">
        <v>90</v>
      </c>
      <c r="F948" t="str">
        <f t="shared" si="14"/>
        <v>Unique</v>
      </c>
      <c r="J948">
        <v>0</v>
      </c>
      <c r="K948">
        <v>0</v>
      </c>
      <c r="L948">
        <v>0</v>
      </c>
      <c r="M948">
        <v>0</v>
      </c>
      <c r="N948">
        <v>0</v>
      </c>
    </row>
    <row r="949" spans="1:14" x14ac:dyDescent="0.2">
      <c r="A949">
        <v>599921</v>
      </c>
      <c r="B949">
        <v>0</v>
      </c>
      <c r="C949">
        <v>10</v>
      </c>
      <c r="D949">
        <v>703.34</v>
      </c>
      <c r="E949">
        <v>476</v>
      </c>
      <c r="F949" t="str">
        <f t="shared" si="14"/>
        <v>Unique</v>
      </c>
      <c r="J949">
        <v>0</v>
      </c>
      <c r="K949">
        <v>0</v>
      </c>
      <c r="L949">
        <v>0</v>
      </c>
      <c r="M949">
        <v>0</v>
      </c>
      <c r="N949">
        <v>0</v>
      </c>
    </row>
    <row r="950" spans="1:14" x14ac:dyDescent="0.2">
      <c r="A950">
        <v>600051</v>
      </c>
      <c r="B950">
        <v>0</v>
      </c>
      <c r="C950">
        <v>9</v>
      </c>
      <c r="D950">
        <v>189.19</v>
      </c>
      <c r="E950">
        <v>42</v>
      </c>
      <c r="F950" t="str">
        <f t="shared" si="14"/>
        <v>Unique</v>
      </c>
      <c r="J950">
        <v>0</v>
      </c>
      <c r="K950">
        <v>0</v>
      </c>
      <c r="L950">
        <v>0</v>
      </c>
      <c r="M950">
        <v>0</v>
      </c>
      <c r="N950">
        <v>0</v>
      </c>
    </row>
    <row r="951" spans="1:14" x14ac:dyDescent="0.2">
      <c r="A951">
        <v>600811</v>
      </c>
      <c r="B951">
        <v>0</v>
      </c>
      <c r="C951">
        <v>13</v>
      </c>
      <c r="D951">
        <v>598.44000000000005</v>
      </c>
      <c r="E951">
        <v>374</v>
      </c>
      <c r="F951" t="str">
        <f t="shared" si="14"/>
        <v>Unique</v>
      </c>
      <c r="J951">
        <v>0</v>
      </c>
      <c r="K951">
        <v>0</v>
      </c>
      <c r="L951">
        <v>0</v>
      </c>
      <c r="M951">
        <v>0</v>
      </c>
      <c r="N951">
        <v>0</v>
      </c>
    </row>
    <row r="952" spans="1:14" x14ac:dyDescent="0.2">
      <c r="A952">
        <v>600961</v>
      </c>
      <c r="B952">
        <v>0</v>
      </c>
      <c r="C952">
        <v>43</v>
      </c>
      <c r="D952">
        <v>2340.83</v>
      </c>
      <c r="E952">
        <v>1033</v>
      </c>
      <c r="F952" t="str">
        <f t="shared" si="14"/>
        <v>Unique</v>
      </c>
      <c r="J952">
        <v>0</v>
      </c>
      <c r="K952">
        <v>0</v>
      </c>
      <c r="L952">
        <v>0</v>
      </c>
      <c r="M952">
        <v>0</v>
      </c>
      <c r="N952">
        <v>0</v>
      </c>
    </row>
    <row r="953" spans="1:14" x14ac:dyDescent="0.2">
      <c r="A953">
        <v>601211</v>
      </c>
      <c r="B953">
        <v>0</v>
      </c>
      <c r="C953">
        <v>9</v>
      </c>
      <c r="D953">
        <v>183.3</v>
      </c>
      <c r="E953">
        <v>92</v>
      </c>
      <c r="F953" t="str">
        <f t="shared" si="14"/>
        <v>Unique</v>
      </c>
      <c r="J953">
        <v>0</v>
      </c>
      <c r="K953">
        <v>0</v>
      </c>
      <c r="L953">
        <v>0</v>
      </c>
      <c r="M953">
        <v>0</v>
      </c>
      <c r="N953">
        <v>0</v>
      </c>
    </row>
    <row r="954" spans="1:14" x14ac:dyDescent="0.2">
      <c r="A954">
        <v>601401</v>
      </c>
      <c r="B954">
        <v>0</v>
      </c>
      <c r="C954">
        <v>8</v>
      </c>
      <c r="D954">
        <v>417.59</v>
      </c>
      <c r="E954">
        <v>160</v>
      </c>
      <c r="F954" t="str">
        <f t="shared" si="14"/>
        <v>Unique</v>
      </c>
      <c r="J954">
        <v>0</v>
      </c>
      <c r="K954">
        <v>0</v>
      </c>
      <c r="L954">
        <v>0</v>
      </c>
      <c r="M954">
        <v>0</v>
      </c>
      <c r="N954">
        <v>0</v>
      </c>
    </row>
    <row r="955" spans="1:14" x14ac:dyDescent="0.2">
      <c r="A955">
        <v>602671</v>
      </c>
      <c r="B955">
        <v>0</v>
      </c>
      <c r="C955">
        <v>12</v>
      </c>
      <c r="D955">
        <v>461.78</v>
      </c>
      <c r="E955">
        <v>167</v>
      </c>
      <c r="F955" t="str">
        <f t="shared" si="14"/>
        <v>Unique</v>
      </c>
      <c r="J955">
        <v>0</v>
      </c>
      <c r="K955">
        <v>0</v>
      </c>
      <c r="L955">
        <v>0</v>
      </c>
      <c r="M955">
        <v>0</v>
      </c>
      <c r="N955">
        <v>0</v>
      </c>
    </row>
    <row r="956" spans="1:14" x14ac:dyDescent="0.2">
      <c r="A956">
        <v>603071</v>
      </c>
      <c r="B956">
        <v>0</v>
      </c>
      <c r="C956">
        <v>21</v>
      </c>
      <c r="D956">
        <v>324.18</v>
      </c>
      <c r="E956">
        <v>195</v>
      </c>
      <c r="F956" t="str">
        <f t="shared" si="14"/>
        <v>Unique</v>
      </c>
      <c r="J956">
        <v>0</v>
      </c>
      <c r="K956">
        <v>0</v>
      </c>
      <c r="L956">
        <v>0</v>
      </c>
      <c r="M956">
        <v>0</v>
      </c>
      <c r="N956">
        <v>0</v>
      </c>
    </row>
    <row r="957" spans="1:14" x14ac:dyDescent="0.2">
      <c r="A957">
        <v>603451</v>
      </c>
      <c r="B957">
        <v>0</v>
      </c>
      <c r="C957">
        <v>20</v>
      </c>
      <c r="D957">
        <v>705.15</v>
      </c>
      <c r="E957">
        <v>486</v>
      </c>
      <c r="F957" t="str">
        <f t="shared" si="14"/>
        <v>Unique</v>
      </c>
      <c r="J957">
        <v>0</v>
      </c>
      <c r="K957">
        <v>0</v>
      </c>
      <c r="L957">
        <v>0</v>
      </c>
      <c r="M957">
        <v>0</v>
      </c>
      <c r="N957">
        <v>0</v>
      </c>
    </row>
    <row r="958" spans="1:14" x14ac:dyDescent="0.2">
      <c r="A958">
        <v>604381</v>
      </c>
      <c r="B958">
        <v>0</v>
      </c>
      <c r="C958">
        <v>53</v>
      </c>
      <c r="D958">
        <v>1675.6</v>
      </c>
      <c r="E958">
        <v>1142</v>
      </c>
      <c r="F958" t="str">
        <f t="shared" si="14"/>
        <v>Unique</v>
      </c>
      <c r="J958">
        <v>0</v>
      </c>
      <c r="K958">
        <v>0</v>
      </c>
      <c r="L958">
        <v>0</v>
      </c>
      <c r="M958">
        <v>0</v>
      </c>
      <c r="N958">
        <v>0</v>
      </c>
    </row>
    <row r="959" spans="1:14" x14ac:dyDescent="0.2">
      <c r="A959">
        <v>604421</v>
      </c>
      <c r="B959">
        <v>0</v>
      </c>
      <c r="C959">
        <v>31</v>
      </c>
      <c r="D959">
        <v>195.7</v>
      </c>
      <c r="E959">
        <v>138</v>
      </c>
      <c r="F959" t="str">
        <f t="shared" si="14"/>
        <v>Unique</v>
      </c>
      <c r="J959">
        <v>0</v>
      </c>
      <c r="K959">
        <v>0</v>
      </c>
      <c r="L959">
        <v>0</v>
      </c>
      <c r="M959">
        <v>0</v>
      </c>
      <c r="N959">
        <v>0</v>
      </c>
    </row>
    <row r="960" spans="1:14" x14ac:dyDescent="0.2">
      <c r="A960">
        <v>605351</v>
      </c>
      <c r="B960">
        <v>0</v>
      </c>
      <c r="C960">
        <v>1</v>
      </c>
      <c r="D960">
        <v>34</v>
      </c>
      <c r="E960">
        <v>9</v>
      </c>
      <c r="F960" t="str">
        <f t="shared" si="14"/>
        <v>Unique</v>
      </c>
      <c r="J960">
        <v>0</v>
      </c>
      <c r="K960">
        <v>0</v>
      </c>
      <c r="L960">
        <v>0</v>
      </c>
      <c r="M960">
        <v>0</v>
      </c>
      <c r="N960">
        <v>0</v>
      </c>
    </row>
    <row r="961" spans="1:14" x14ac:dyDescent="0.2">
      <c r="A961">
        <v>605691</v>
      </c>
      <c r="B961">
        <v>0</v>
      </c>
      <c r="C961">
        <v>3</v>
      </c>
      <c r="D961">
        <v>20.3</v>
      </c>
      <c r="E961">
        <v>5</v>
      </c>
      <c r="F961" t="str">
        <f t="shared" si="14"/>
        <v>Unique</v>
      </c>
      <c r="J961">
        <v>0</v>
      </c>
      <c r="K961">
        <v>0</v>
      </c>
      <c r="L961">
        <v>0</v>
      </c>
      <c r="M961">
        <v>0</v>
      </c>
      <c r="N961">
        <v>0</v>
      </c>
    </row>
    <row r="962" spans="1:14" x14ac:dyDescent="0.2">
      <c r="A962">
        <v>605921</v>
      </c>
      <c r="B962">
        <v>0</v>
      </c>
      <c r="C962">
        <v>35</v>
      </c>
      <c r="D962">
        <v>1637.72</v>
      </c>
      <c r="E962">
        <v>731</v>
      </c>
      <c r="F962" t="str">
        <f t="shared" si="14"/>
        <v>Duplicate</v>
      </c>
      <c r="J962">
        <v>0</v>
      </c>
      <c r="K962">
        <v>0</v>
      </c>
      <c r="L962">
        <v>0</v>
      </c>
      <c r="M962">
        <v>0</v>
      </c>
      <c r="N962">
        <v>0</v>
      </c>
    </row>
    <row r="963" spans="1:14" x14ac:dyDescent="0.2">
      <c r="A963">
        <v>605921</v>
      </c>
      <c r="B963">
        <v>1</v>
      </c>
      <c r="C963">
        <v>5</v>
      </c>
      <c r="D963">
        <v>635.23</v>
      </c>
      <c r="E963">
        <v>361</v>
      </c>
      <c r="F963" t="str">
        <f t="shared" ref="F963:F1026" si="15">IF(COUNTIF($A$2:$A$6001, $A963)&gt;1, "Duplicate", "Unique")</f>
        <v>Duplicate</v>
      </c>
      <c r="J963">
        <v>0</v>
      </c>
      <c r="K963">
        <v>0</v>
      </c>
      <c r="L963">
        <v>0</v>
      </c>
      <c r="M963">
        <v>0</v>
      </c>
      <c r="N963">
        <v>0</v>
      </c>
    </row>
    <row r="964" spans="1:14" x14ac:dyDescent="0.2">
      <c r="A964">
        <v>607061</v>
      </c>
      <c r="B964">
        <v>0</v>
      </c>
      <c r="C964">
        <v>10</v>
      </c>
      <c r="D964">
        <v>245.08</v>
      </c>
      <c r="E964">
        <v>68</v>
      </c>
      <c r="F964" t="str">
        <f t="shared" si="15"/>
        <v>Unique</v>
      </c>
      <c r="J964">
        <v>0</v>
      </c>
      <c r="K964">
        <v>0</v>
      </c>
      <c r="L964">
        <v>0</v>
      </c>
      <c r="M964">
        <v>0</v>
      </c>
      <c r="N964">
        <v>0</v>
      </c>
    </row>
    <row r="965" spans="1:14" x14ac:dyDescent="0.2">
      <c r="A965">
        <v>607251</v>
      </c>
      <c r="B965">
        <v>0</v>
      </c>
      <c r="C965">
        <v>42</v>
      </c>
      <c r="D965">
        <v>286.69</v>
      </c>
      <c r="E965">
        <v>149</v>
      </c>
      <c r="F965" t="str">
        <f t="shared" si="15"/>
        <v>Unique</v>
      </c>
      <c r="J965">
        <v>0</v>
      </c>
      <c r="K965">
        <v>0</v>
      </c>
      <c r="L965">
        <v>0</v>
      </c>
      <c r="M965">
        <v>0</v>
      </c>
      <c r="N965">
        <v>0</v>
      </c>
    </row>
    <row r="966" spans="1:14" x14ac:dyDescent="0.2">
      <c r="A966">
        <v>609341</v>
      </c>
      <c r="B966">
        <v>0</v>
      </c>
      <c r="C966">
        <v>23</v>
      </c>
      <c r="D966">
        <v>304.95</v>
      </c>
      <c r="E966">
        <v>223</v>
      </c>
      <c r="F966" t="str">
        <f t="shared" si="15"/>
        <v>Unique</v>
      </c>
      <c r="J966">
        <v>0</v>
      </c>
      <c r="K966">
        <v>0</v>
      </c>
      <c r="L966">
        <v>0</v>
      </c>
      <c r="M966">
        <v>0</v>
      </c>
      <c r="N966">
        <v>0</v>
      </c>
    </row>
    <row r="967" spans="1:14" x14ac:dyDescent="0.2">
      <c r="A967">
        <v>610661</v>
      </c>
      <c r="B967">
        <v>0</v>
      </c>
      <c r="C967">
        <v>36</v>
      </c>
      <c r="D967">
        <v>1390.52</v>
      </c>
      <c r="E967">
        <v>723</v>
      </c>
      <c r="F967" t="str">
        <f t="shared" si="15"/>
        <v>Unique</v>
      </c>
      <c r="J967">
        <v>0</v>
      </c>
      <c r="K967">
        <v>0</v>
      </c>
      <c r="L967">
        <v>0</v>
      </c>
      <c r="M967">
        <v>0</v>
      </c>
      <c r="N967">
        <v>0</v>
      </c>
    </row>
    <row r="968" spans="1:14" x14ac:dyDescent="0.2">
      <c r="A968">
        <v>612221</v>
      </c>
      <c r="B968">
        <v>0</v>
      </c>
      <c r="C968">
        <v>62</v>
      </c>
      <c r="D968">
        <v>5289.97</v>
      </c>
      <c r="E968">
        <v>2745</v>
      </c>
      <c r="F968" t="str">
        <f t="shared" si="15"/>
        <v>Unique</v>
      </c>
      <c r="J968">
        <v>0</v>
      </c>
      <c r="K968">
        <v>0</v>
      </c>
      <c r="L968">
        <v>0</v>
      </c>
      <c r="M968">
        <v>0</v>
      </c>
      <c r="N968">
        <v>0</v>
      </c>
    </row>
    <row r="969" spans="1:14" x14ac:dyDescent="0.2">
      <c r="A969">
        <v>612601</v>
      </c>
      <c r="B969">
        <v>0</v>
      </c>
      <c r="C969">
        <v>49</v>
      </c>
      <c r="D969">
        <v>380.97</v>
      </c>
      <c r="E969">
        <v>273</v>
      </c>
      <c r="F969" t="str">
        <f t="shared" si="15"/>
        <v>Unique</v>
      </c>
      <c r="J969">
        <v>0</v>
      </c>
      <c r="K969">
        <v>0</v>
      </c>
      <c r="L969">
        <v>0</v>
      </c>
      <c r="M969">
        <v>0</v>
      </c>
      <c r="N969">
        <v>0</v>
      </c>
    </row>
    <row r="970" spans="1:14" x14ac:dyDescent="0.2">
      <c r="A970">
        <v>612941</v>
      </c>
      <c r="B970">
        <v>0</v>
      </c>
      <c r="C970">
        <v>17</v>
      </c>
      <c r="D970">
        <v>50.66</v>
      </c>
      <c r="E970">
        <v>41</v>
      </c>
      <c r="F970" t="str">
        <f t="shared" si="15"/>
        <v>Unique</v>
      </c>
      <c r="J970">
        <v>0</v>
      </c>
      <c r="K970">
        <v>0</v>
      </c>
      <c r="L970">
        <v>0</v>
      </c>
      <c r="M970">
        <v>0</v>
      </c>
      <c r="N970">
        <v>0</v>
      </c>
    </row>
    <row r="971" spans="1:14" x14ac:dyDescent="0.2">
      <c r="A971">
        <v>613681</v>
      </c>
      <c r="B971">
        <v>0</v>
      </c>
      <c r="C971">
        <v>11</v>
      </c>
      <c r="D971">
        <v>331</v>
      </c>
      <c r="E971">
        <v>226</v>
      </c>
      <c r="F971" t="str">
        <f t="shared" si="15"/>
        <v>Unique</v>
      </c>
      <c r="J971">
        <v>0</v>
      </c>
      <c r="K971">
        <v>0</v>
      </c>
      <c r="L971">
        <v>0</v>
      </c>
      <c r="M971">
        <v>0</v>
      </c>
      <c r="N971">
        <v>0</v>
      </c>
    </row>
    <row r="972" spans="1:14" x14ac:dyDescent="0.2">
      <c r="A972">
        <v>615771</v>
      </c>
      <c r="B972">
        <v>0</v>
      </c>
      <c r="C972">
        <v>17</v>
      </c>
      <c r="D972">
        <v>368.58</v>
      </c>
      <c r="E972">
        <v>151</v>
      </c>
      <c r="F972" t="str">
        <f t="shared" si="15"/>
        <v>Unique</v>
      </c>
      <c r="J972">
        <v>0</v>
      </c>
      <c r="K972">
        <v>0</v>
      </c>
      <c r="L972">
        <v>0</v>
      </c>
      <c r="M972">
        <v>0</v>
      </c>
      <c r="N972">
        <v>0</v>
      </c>
    </row>
    <row r="973" spans="1:14" x14ac:dyDescent="0.2">
      <c r="A973">
        <v>617291</v>
      </c>
      <c r="B973">
        <v>0</v>
      </c>
      <c r="C973">
        <v>2</v>
      </c>
      <c r="D973">
        <v>100.01</v>
      </c>
      <c r="E973">
        <v>2</v>
      </c>
      <c r="F973" t="str">
        <f t="shared" si="15"/>
        <v>Unique</v>
      </c>
      <c r="J973">
        <v>0</v>
      </c>
      <c r="K973">
        <v>0</v>
      </c>
      <c r="L973">
        <v>0</v>
      </c>
      <c r="M973">
        <v>0</v>
      </c>
      <c r="N973">
        <v>0</v>
      </c>
    </row>
    <row r="974" spans="1:14" x14ac:dyDescent="0.2">
      <c r="A974">
        <v>617481</v>
      </c>
      <c r="B974">
        <v>0</v>
      </c>
      <c r="C974">
        <v>3</v>
      </c>
      <c r="D974">
        <v>227.97</v>
      </c>
      <c r="E974">
        <v>78</v>
      </c>
      <c r="F974" t="str">
        <f t="shared" si="15"/>
        <v>Duplicate</v>
      </c>
      <c r="J974">
        <v>0</v>
      </c>
      <c r="K974">
        <v>0</v>
      </c>
      <c r="L974">
        <v>0</v>
      </c>
      <c r="M974">
        <v>0</v>
      </c>
      <c r="N974">
        <v>0</v>
      </c>
    </row>
    <row r="975" spans="1:14" x14ac:dyDescent="0.2">
      <c r="A975">
        <v>617481</v>
      </c>
      <c r="B975">
        <v>1</v>
      </c>
      <c r="C975">
        <v>3</v>
      </c>
      <c r="D975">
        <v>285.01</v>
      </c>
      <c r="E975">
        <v>141</v>
      </c>
      <c r="F975" t="str">
        <f t="shared" si="15"/>
        <v>Duplicate</v>
      </c>
      <c r="J975">
        <v>0</v>
      </c>
      <c r="K975">
        <v>0</v>
      </c>
      <c r="L975">
        <v>0</v>
      </c>
      <c r="M975">
        <v>0</v>
      </c>
      <c r="N975">
        <v>0</v>
      </c>
    </row>
    <row r="976" spans="1:14" x14ac:dyDescent="0.2">
      <c r="A976">
        <v>618071</v>
      </c>
      <c r="B976">
        <v>0</v>
      </c>
      <c r="C976">
        <v>11</v>
      </c>
      <c r="D976">
        <v>347.79</v>
      </c>
      <c r="E976">
        <v>186</v>
      </c>
      <c r="F976" t="str">
        <f t="shared" si="15"/>
        <v>Unique</v>
      </c>
      <c r="J976">
        <v>0</v>
      </c>
      <c r="K976">
        <v>0</v>
      </c>
      <c r="L976">
        <v>0</v>
      </c>
      <c r="M976">
        <v>0</v>
      </c>
      <c r="N976">
        <v>0</v>
      </c>
    </row>
    <row r="977" spans="1:14" x14ac:dyDescent="0.2">
      <c r="A977">
        <v>618111</v>
      </c>
      <c r="B977">
        <v>0</v>
      </c>
      <c r="C977">
        <v>15</v>
      </c>
      <c r="D977">
        <v>251.31</v>
      </c>
      <c r="E977">
        <v>126</v>
      </c>
      <c r="F977" t="str">
        <f t="shared" si="15"/>
        <v>Unique</v>
      </c>
      <c r="J977">
        <v>0</v>
      </c>
      <c r="K977">
        <v>0</v>
      </c>
      <c r="L977">
        <v>0</v>
      </c>
      <c r="M977">
        <v>0</v>
      </c>
      <c r="N977">
        <v>0</v>
      </c>
    </row>
    <row r="978" spans="1:14" x14ac:dyDescent="0.2">
      <c r="A978">
        <v>619191</v>
      </c>
      <c r="B978">
        <v>0</v>
      </c>
      <c r="C978">
        <v>111</v>
      </c>
      <c r="D978">
        <v>1287.99</v>
      </c>
      <c r="E978">
        <v>750</v>
      </c>
      <c r="F978" t="str">
        <f t="shared" si="15"/>
        <v>Unique</v>
      </c>
      <c r="J978">
        <v>0</v>
      </c>
      <c r="K978">
        <v>0</v>
      </c>
      <c r="L978">
        <v>0</v>
      </c>
      <c r="M978">
        <v>0</v>
      </c>
      <c r="N978">
        <v>0</v>
      </c>
    </row>
    <row r="979" spans="1:14" x14ac:dyDescent="0.2">
      <c r="A979">
        <v>620741</v>
      </c>
      <c r="B979">
        <v>0</v>
      </c>
      <c r="C979">
        <v>36</v>
      </c>
      <c r="D979">
        <v>3863.69</v>
      </c>
      <c r="E979">
        <v>1887</v>
      </c>
      <c r="F979" t="str">
        <f t="shared" si="15"/>
        <v>Unique</v>
      </c>
      <c r="J979">
        <v>0</v>
      </c>
      <c r="K979">
        <v>0</v>
      </c>
      <c r="L979">
        <v>0</v>
      </c>
      <c r="M979">
        <v>0</v>
      </c>
      <c r="N979">
        <v>0</v>
      </c>
    </row>
    <row r="980" spans="1:14" x14ac:dyDescent="0.2">
      <c r="A980">
        <v>623421</v>
      </c>
      <c r="B980">
        <v>0</v>
      </c>
      <c r="C980">
        <v>103</v>
      </c>
      <c r="D980">
        <v>1248.8</v>
      </c>
      <c r="E980">
        <v>841</v>
      </c>
      <c r="F980" t="str">
        <f t="shared" si="15"/>
        <v>Unique</v>
      </c>
      <c r="J980">
        <v>0</v>
      </c>
      <c r="K980">
        <v>0</v>
      </c>
      <c r="L980">
        <v>0</v>
      </c>
      <c r="M980">
        <v>0</v>
      </c>
      <c r="N980">
        <v>0</v>
      </c>
    </row>
    <row r="981" spans="1:14" x14ac:dyDescent="0.2">
      <c r="A981">
        <v>626101</v>
      </c>
      <c r="B981">
        <v>0</v>
      </c>
      <c r="C981">
        <v>24</v>
      </c>
      <c r="D981">
        <v>520.26</v>
      </c>
      <c r="E981">
        <v>485</v>
      </c>
      <c r="F981" t="str">
        <f t="shared" si="15"/>
        <v>Unique</v>
      </c>
      <c r="J981">
        <v>0</v>
      </c>
      <c r="K981">
        <v>0</v>
      </c>
      <c r="L981">
        <v>0</v>
      </c>
      <c r="M981">
        <v>0</v>
      </c>
      <c r="N981">
        <v>0</v>
      </c>
    </row>
    <row r="982" spans="1:14" x14ac:dyDescent="0.2">
      <c r="A982">
        <v>626821</v>
      </c>
      <c r="B982">
        <v>0</v>
      </c>
      <c r="C982">
        <v>11</v>
      </c>
      <c r="D982">
        <v>181.97</v>
      </c>
      <c r="E982">
        <v>46</v>
      </c>
      <c r="F982" t="str">
        <f t="shared" si="15"/>
        <v>Unique</v>
      </c>
      <c r="J982">
        <v>0</v>
      </c>
      <c r="K982">
        <v>0</v>
      </c>
      <c r="L982">
        <v>0</v>
      </c>
      <c r="M982">
        <v>0</v>
      </c>
      <c r="N982">
        <v>0</v>
      </c>
    </row>
    <row r="983" spans="1:14" x14ac:dyDescent="0.2">
      <c r="A983">
        <v>626971</v>
      </c>
      <c r="B983">
        <v>0</v>
      </c>
      <c r="C983">
        <v>4</v>
      </c>
      <c r="D983">
        <v>243.73</v>
      </c>
      <c r="E983">
        <v>57</v>
      </c>
      <c r="F983" t="str">
        <f t="shared" si="15"/>
        <v>Unique</v>
      </c>
      <c r="J983">
        <v>0</v>
      </c>
      <c r="K983">
        <v>0</v>
      </c>
      <c r="L983">
        <v>0</v>
      </c>
      <c r="M983">
        <v>0</v>
      </c>
      <c r="N983">
        <v>0</v>
      </c>
    </row>
    <row r="984" spans="1:14" x14ac:dyDescent="0.2">
      <c r="A984">
        <v>628871</v>
      </c>
      <c r="B984">
        <v>0</v>
      </c>
      <c r="C984">
        <v>38</v>
      </c>
      <c r="D984">
        <v>1027.6500000000001</v>
      </c>
      <c r="E984">
        <v>567</v>
      </c>
      <c r="F984" t="str">
        <f t="shared" si="15"/>
        <v>Unique</v>
      </c>
      <c r="J984">
        <v>0</v>
      </c>
      <c r="K984">
        <v>0</v>
      </c>
      <c r="L984">
        <v>0</v>
      </c>
      <c r="M984">
        <v>0</v>
      </c>
      <c r="N984">
        <v>0</v>
      </c>
    </row>
    <row r="985" spans="1:14" x14ac:dyDescent="0.2">
      <c r="A985">
        <v>629461</v>
      </c>
      <c r="B985">
        <v>0</v>
      </c>
      <c r="C985">
        <v>24</v>
      </c>
      <c r="D985">
        <v>584.75</v>
      </c>
      <c r="E985">
        <v>513</v>
      </c>
      <c r="F985" t="str">
        <f t="shared" si="15"/>
        <v>Unique</v>
      </c>
      <c r="J985">
        <v>0</v>
      </c>
      <c r="K985">
        <v>0</v>
      </c>
      <c r="L985">
        <v>0</v>
      </c>
      <c r="M985">
        <v>0</v>
      </c>
      <c r="N985">
        <v>0</v>
      </c>
    </row>
    <row r="986" spans="1:14" x14ac:dyDescent="0.2">
      <c r="A986">
        <v>629991</v>
      </c>
      <c r="B986">
        <v>0</v>
      </c>
      <c r="C986">
        <v>20</v>
      </c>
      <c r="D986">
        <v>445</v>
      </c>
      <c r="E986">
        <v>20</v>
      </c>
      <c r="F986" t="str">
        <f t="shared" si="15"/>
        <v>Unique</v>
      </c>
      <c r="J986">
        <v>0</v>
      </c>
      <c r="K986">
        <v>0</v>
      </c>
      <c r="L986">
        <v>0</v>
      </c>
      <c r="M986">
        <v>0</v>
      </c>
      <c r="N986">
        <v>0</v>
      </c>
    </row>
    <row r="987" spans="1:14" x14ac:dyDescent="0.2">
      <c r="A987">
        <v>630061</v>
      </c>
      <c r="B987">
        <v>0</v>
      </c>
      <c r="C987">
        <v>30</v>
      </c>
      <c r="D987">
        <v>902.94</v>
      </c>
      <c r="E987">
        <v>432</v>
      </c>
      <c r="F987" t="str">
        <f t="shared" si="15"/>
        <v>Unique</v>
      </c>
      <c r="J987">
        <v>0</v>
      </c>
      <c r="K987">
        <v>0</v>
      </c>
      <c r="L987">
        <v>0</v>
      </c>
      <c r="M987">
        <v>0</v>
      </c>
      <c r="N987">
        <v>0</v>
      </c>
    </row>
    <row r="988" spans="1:14" x14ac:dyDescent="0.2">
      <c r="A988">
        <v>630101</v>
      </c>
      <c r="B988">
        <v>0</v>
      </c>
      <c r="C988">
        <v>94</v>
      </c>
      <c r="D988">
        <v>1295.52</v>
      </c>
      <c r="E988">
        <v>729</v>
      </c>
      <c r="F988" t="str">
        <f t="shared" si="15"/>
        <v>Unique</v>
      </c>
      <c r="J988">
        <v>0</v>
      </c>
      <c r="K988">
        <v>0</v>
      </c>
      <c r="L988">
        <v>0</v>
      </c>
      <c r="M988">
        <v>0</v>
      </c>
      <c r="N988">
        <v>0</v>
      </c>
    </row>
    <row r="989" spans="1:14" x14ac:dyDescent="0.2">
      <c r="A989">
        <v>630631</v>
      </c>
      <c r="B989">
        <v>0</v>
      </c>
      <c r="C989">
        <v>57</v>
      </c>
      <c r="D989">
        <v>1076.1500000000001</v>
      </c>
      <c r="E989">
        <v>909</v>
      </c>
      <c r="F989" t="str">
        <f t="shared" si="15"/>
        <v>Unique</v>
      </c>
      <c r="J989">
        <v>0</v>
      </c>
      <c r="K989">
        <v>0</v>
      </c>
      <c r="L989">
        <v>0</v>
      </c>
      <c r="M989">
        <v>0</v>
      </c>
      <c r="N989">
        <v>0</v>
      </c>
    </row>
    <row r="990" spans="1:14" x14ac:dyDescent="0.2">
      <c r="A990">
        <v>632911</v>
      </c>
      <c r="B990">
        <v>0</v>
      </c>
      <c r="C990">
        <v>45</v>
      </c>
      <c r="D990">
        <v>2921.92</v>
      </c>
      <c r="E990">
        <v>930</v>
      </c>
      <c r="F990" t="str">
        <f t="shared" si="15"/>
        <v>Unique</v>
      </c>
      <c r="J990">
        <v>0</v>
      </c>
      <c r="K990">
        <v>0</v>
      </c>
      <c r="L990">
        <v>0</v>
      </c>
      <c r="M990">
        <v>0</v>
      </c>
      <c r="N990">
        <v>0</v>
      </c>
    </row>
    <row r="991" spans="1:14" x14ac:dyDescent="0.2">
      <c r="A991">
        <v>633271</v>
      </c>
      <c r="B991">
        <v>0</v>
      </c>
      <c r="C991">
        <v>32</v>
      </c>
      <c r="D991">
        <v>1306.21</v>
      </c>
      <c r="E991">
        <v>465</v>
      </c>
      <c r="F991" t="str">
        <f t="shared" si="15"/>
        <v>Unique</v>
      </c>
      <c r="J991">
        <v>0</v>
      </c>
      <c r="K991">
        <v>0</v>
      </c>
      <c r="L991">
        <v>0</v>
      </c>
      <c r="M991">
        <v>0</v>
      </c>
      <c r="N991">
        <v>0</v>
      </c>
    </row>
    <row r="992" spans="1:14" x14ac:dyDescent="0.2">
      <c r="A992">
        <v>634241</v>
      </c>
      <c r="B992">
        <v>0</v>
      </c>
      <c r="C992">
        <v>6</v>
      </c>
      <c r="D992">
        <v>131.97</v>
      </c>
      <c r="E992">
        <v>63</v>
      </c>
      <c r="F992" t="str">
        <f t="shared" si="15"/>
        <v>Unique</v>
      </c>
      <c r="J992">
        <v>0</v>
      </c>
      <c r="K992">
        <v>0</v>
      </c>
      <c r="L992">
        <v>0</v>
      </c>
      <c r="M992">
        <v>0</v>
      </c>
      <c r="N992">
        <v>0</v>
      </c>
    </row>
    <row r="993" spans="1:14" x14ac:dyDescent="0.2">
      <c r="A993">
        <v>634771</v>
      </c>
      <c r="B993">
        <v>0</v>
      </c>
      <c r="C993">
        <v>15</v>
      </c>
      <c r="D993">
        <v>171.8</v>
      </c>
      <c r="E993">
        <v>34</v>
      </c>
      <c r="F993" t="str">
        <f t="shared" si="15"/>
        <v>Unique</v>
      </c>
      <c r="J993">
        <v>0</v>
      </c>
      <c r="K993">
        <v>0</v>
      </c>
      <c r="L993">
        <v>0</v>
      </c>
      <c r="M993">
        <v>0</v>
      </c>
      <c r="N993">
        <v>0</v>
      </c>
    </row>
    <row r="994" spans="1:14" x14ac:dyDescent="0.2">
      <c r="A994">
        <v>636521</v>
      </c>
      <c r="B994">
        <v>0</v>
      </c>
      <c r="C994">
        <v>38</v>
      </c>
      <c r="D994">
        <v>658.7</v>
      </c>
      <c r="E994">
        <v>142</v>
      </c>
      <c r="F994" t="str">
        <f t="shared" si="15"/>
        <v>Unique</v>
      </c>
      <c r="J994">
        <v>0</v>
      </c>
      <c r="K994">
        <v>0</v>
      </c>
      <c r="L994">
        <v>0</v>
      </c>
      <c r="M994">
        <v>0</v>
      </c>
      <c r="N994">
        <v>0</v>
      </c>
    </row>
    <row r="995" spans="1:14" x14ac:dyDescent="0.2">
      <c r="A995">
        <v>636901</v>
      </c>
      <c r="B995">
        <v>0</v>
      </c>
      <c r="C995">
        <v>2</v>
      </c>
      <c r="D995">
        <v>4.4000000000000004</v>
      </c>
      <c r="E995">
        <v>4</v>
      </c>
      <c r="F995" t="str">
        <f t="shared" si="15"/>
        <v>Unique</v>
      </c>
      <c r="J995">
        <v>0</v>
      </c>
      <c r="K995">
        <v>0</v>
      </c>
      <c r="L995">
        <v>0</v>
      </c>
      <c r="M995">
        <v>0</v>
      </c>
      <c r="N995">
        <v>0</v>
      </c>
    </row>
    <row r="996" spans="1:14" x14ac:dyDescent="0.2">
      <c r="A996">
        <v>637111</v>
      </c>
      <c r="B996">
        <v>0</v>
      </c>
      <c r="C996">
        <v>6</v>
      </c>
      <c r="D996">
        <v>192.83</v>
      </c>
      <c r="E996">
        <v>104</v>
      </c>
      <c r="F996" t="str">
        <f t="shared" si="15"/>
        <v>Unique</v>
      </c>
      <c r="J996">
        <v>0</v>
      </c>
      <c r="K996">
        <v>0</v>
      </c>
      <c r="L996">
        <v>0</v>
      </c>
      <c r="M996">
        <v>0</v>
      </c>
      <c r="N996">
        <v>0</v>
      </c>
    </row>
    <row r="997" spans="1:14" x14ac:dyDescent="0.2">
      <c r="A997">
        <v>637261</v>
      </c>
      <c r="B997">
        <v>0</v>
      </c>
      <c r="C997">
        <v>46</v>
      </c>
      <c r="D997">
        <v>314.18</v>
      </c>
      <c r="E997">
        <v>511</v>
      </c>
      <c r="F997" t="str">
        <f t="shared" si="15"/>
        <v>Unique</v>
      </c>
      <c r="J997">
        <v>0</v>
      </c>
      <c r="K997">
        <v>0</v>
      </c>
      <c r="L997">
        <v>0</v>
      </c>
      <c r="M997">
        <v>0</v>
      </c>
      <c r="N997">
        <v>0</v>
      </c>
    </row>
    <row r="998" spans="1:14" x14ac:dyDescent="0.2">
      <c r="A998">
        <v>637301</v>
      </c>
      <c r="B998">
        <v>0</v>
      </c>
      <c r="C998">
        <v>3</v>
      </c>
      <c r="D998">
        <v>231.19</v>
      </c>
      <c r="E998">
        <v>122</v>
      </c>
      <c r="F998" t="str">
        <f t="shared" si="15"/>
        <v>Unique</v>
      </c>
      <c r="J998">
        <v>0</v>
      </c>
      <c r="K998">
        <v>0</v>
      </c>
      <c r="L998">
        <v>0</v>
      </c>
      <c r="M998">
        <v>0</v>
      </c>
      <c r="N998">
        <v>0</v>
      </c>
    </row>
    <row r="999" spans="1:14" x14ac:dyDescent="0.2">
      <c r="A999">
        <v>637791</v>
      </c>
      <c r="B999">
        <v>0</v>
      </c>
      <c r="C999">
        <v>48</v>
      </c>
      <c r="D999">
        <v>1071.08</v>
      </c>
      <c r="E999">
        <v>521</v>
      </c>
      <c r="F999" t="str">
        <f t="shared" si="15"/>
        <v>Unique</v>
      </c>
      <c r="J999">
        <v>0</v>
      </c>
      <c r="K999">
        <v>0</v>
      </c>
      <c r="L999">
        <v>0</v>
      </c>
      <c r="M999">
        <v>0</v>
      </c>
      <c r="N999">
        <v>0</v>
      </c>
    </row>
    <row r="1000" spans="1:14" x14ac:dyDescent="0.2">
      <c r="A1000">
        <v>638761</v>
      </c>
      <c r="B1000">
        <v>0</v>
      </c>
      <c r="C1000">
        <v>23</v>
      </c>
      <c r="D1000">
        <v>590.41999999999996</v>
      </c>
      <c r="E1000">
        <v>156</v>
      </c>
      <c r="F1000" t="str">
        <f t="shared" si="15"/>
        <v>Unique</v>
      </c>
      <c r="J1000">
        <v>0</v>
      </c>
      <c r="K1000">
        <v>0</v>
      </c>
      <c r="L1000">
        <v>0</v>
      </c>
      <c r="M1000">
        <v>0</v>
      </c>
      <c r="N1000">
        <v>0</v>
      </c>
    </row>
    <row r="1001" spans="1:14" x14ac:dyDescent="0.2">
      <c r="A1001">
        <v>639011</v>
      </c>
      <c r="B1001">
        <v>0</v>
      </c>
      <c r="C1001">
        <v>22</v>
      </c>
      <c r="D1001">
        <v>438.99</v>
      </c>
      <c r="E1001">
        <v>316</v>
      </c>
      <c r="F1001" t="str">
        <f t="shared" si="15"/>
        <v>Unique</v>
      </c>
      <c r="J1001">
        <v>0</v>
      </c>
      <c r="K1001">
        <v>0</v>
      </c>
      <c r="L1001">
        <v>0</v>
      </c>
      <c r="M1001">
        <v>0</v>
      </c>
      <c r="N1001">
        <v>0</v>
      </c>
    </row>
    <row r="1002" spans="1:14" x14ac:dyDescent="0.2">
      <c r="A1002">
        <v>639541</v>
      </c>
      <c r="B1002">
        <v>0</v>
      </c>
      <c r="C1002">
        <v>82</v>
      </c>
      <c r="D1002">
        <v>4206.74</v>
      </c>
      <c r="E1002">
        <v>2213</v>
      </c>
      <c r="F1002" t="str">
        <f t="shared" si="15"/>
        <v>Unique</v>
      </c>
      <c r="J1002">
        <v>0</v>
      </c>
      <c r="K1002">
        <v>0</v>
      </c>
      <c r="L1002">
        <v>0</v>
      </c>
      <c r="M1002">
        <v>0</v>
      </c>
      <c r="N1002">
        <v>0</v>
      </c>
    </row>
    <row r="1003" spans="1:14" x14ac:dyDescent="0.2">
      <c r="A1003">
        <v>639921</v>
      </c>
      <c r="B1003">
        <v>0</v>
      </c>
      <c r="C1003">
        <v>5</v>
      </c>
      <c r="D1003">
        <v>161.44999999999999</v>
      </c>
      <c r="E1003">
        <v>8</v>
      </c>
      <c r="F1003" t="str">
        <f t="shared" si="15"/>
        <v>Unique</v>
      </c>
      <c r="J1003">
        <v>0</v>
      </c>
      <c r="K1003">
        <v>0</v>
      </c>
      <c r="L1003">
        <v>0</v>
      </c>
      <c r="M1003">
        <v>0</v>
      </c>
      <c r="N1003">
        <v>0</v>
      </c>
    </row>
    <row r="1004" spans="1:14" x14ac:dyDescent="0.2">
      <c r="A1004">
        <v>640331</v>
      </c>
      <c r="B1004">
        <v>0</v>
      </c>
      <c r="C1004">
        <v>47</v>
      </c>
      <c r="D1004">
        <v>1073.07</v>
      </c>
      <c r="E1004">
        <v>603</v>
      </c>
      <c r="F1004" t="str">
        <f t="shared" si="15"/>
        <v>Unique</v>
      </c>
      <c r="J1004">
        <v>0</v>
      </c>
      <c r="K1004">
        <v>0</v>
      </c>
      <c r="L1004">
        <v>0</v>
      </c>
      <c r="M1004">
        <v>0</v>
      </c>
      <c r="N1004">
        <v>0</v>
      </c>
    </row>
    <row r="1005" spans="1:14" x14ac:dyDescent="0.2">
      <c r="A1005">
        <v>640521</v>
      </c>
      <c r="B1005">
        <v>0</v>
      </c>
      <c r="C1005">
        <v>29</v>
      </c>
      <c r="D1005">
        <v>585.9</v>
      </c>
      <c r="E1005">
        <v>446</v>
      </c>
      <c r="F1005" t="str">
        <f t="shared" si="15"/>
        <v>Unique</v>
      </c>
      <c r="J1005">
        <v>0</v>
      </c>
      <c r="K1005">
        <v>0</v>
      </c>
      <c r="L1005">
        <v>0</v>
      </c>
      <c r="M1005">
        <v>0</v>
      </c>
      <c r="N1005">
        <v>0</v>
      </c>
    </row>
    <row r="1006" spans="1:14" x14ac:dyDescent="0.2">
      <c r="A1006">
        <v>640711</v>
      </c>
      <c r="B1006">
        <v>0</v>
      </c>
      <c r="C1006">
        <v>2</v>
      </c>
      <c r="D1006">
        <v>30.93</v>
      </c>
      <c r="E1006">
        <v>14</v>
      </c>
      <c r="F1006" t="str">
        <f t="shared" si="15"/>
        <v>Unique</v>
      </c>
      <c r="J1006">
        <v>0</v>
      </c>
      <c r="K1006">
        <v>0</v>
      </c>
      <c r="L1006">
        <v>0</v>
      </c>
      <c r="M1006">
        <v>0</v>
      </c>
      <c r="N1006">
        <v>0</v>
      </c>
    </row>
    <row r="1007" spans="1:14" x14ac:dyDescent="0.2">
      <c r="A1007">
        <v>640901</v>
      </c>
      <c r="B1007">
        <v>0</v>
      </c>
      <c r="C1007">
        <v>66</v>
      </c>
      <c r="D1007">
        <v>2279.54</v>
      </c>
      <c r="E1007">
        <v>1736</v>
      </c>
      <c r="F1007" t="str">
        <f t="shared" si="15"/>
        <v>Unique</v>
      </c>
      <c r="J1007">
        <v>0</v>
      </c>
      <c r="K1007">
        <v>0</v>
      </c>
      <c r="L1007">
        <v>0</v>
      </c>
      <c r="M1007">
        <v>0</v>
      </c>
      <c r="N1007">
        <v>0</v>
      </c>
    </row>
    <row r="1008" spans="1:14" x14ac:dyDescent="0.2">
      <c r="A1008">
        <v>641071</v>
      </c>
      <c r="B1008">
        <v>0</v>
      </c>
      <c r="C1008">
        <v>63</v>
      </c>
      <c r="D1008">
        <v>1626.88</v>
      </c>
      <c r="E1008">
        <v>833</v>
      </c>
      <c r="F1008" t="str">
        <f t="shared" si="15"/>
        <v>Unique</v>
      </c>
      <c r="J1008">
        <v>0</v>
      </c>
      <c r="K1008">
        <v>0</v>
      </c>
      <c r="L1008">
        <v>0</v>
      </c>
      <c r="M1008">
        <v>0</v>
      </c>
      <c r="N1008">
        <v>0</v>
      </c>
    </row>
    <row r="1009" spans="1:14" x14ac:dyDescent="0.2">
      <c r="A1009">
        <v>641301</v>
      </c>
      <c r="B1009">
        <v>0</v>
      </c>
      <c r="C1009">
        <v>25</v>
      </c>
      <c r="D1009">
        <v>323.99</v>
      </c>
      <c r="E1009">
        <v>176</v>
      </c>
      <c r="F1009" t="str">
        <f t="shared" si="15"/>
        <v>Unique</v>
      </c>
      <c r="J1009">
        <v>0</v>
      </c>
      <c r="K1009">
        <v>0</v>
      </c>
      <c r="L1009">
        <v>0</v>
      </c>
      <c r="M1009">
        <v>0</v>
      </c>
      <c r="N1009">
        <v>0</v>
      </c>
    </row>
    <row r="1010" spans="1:14" x14ac:dyDescent="0.2">
      <c r="A1010">
        <v>641981</v>
      </c>
      <c r="B1010">
        <v>0</v>
      </c>
      <c r="C1010">
        <v>27</v>
      </c>
      <c r="D1010">
        <v>1292.6099999999999</v>
      </c>
      <c r="E1010">
        <v>1095</v>
      </c>
      <c r="F1010" t="str">
        <f t="shared" si="15"/>
        <v>Unique</v>
      </c>
      <c r="J1010">
        <v>0</v>
      </c>
      <c r="K1010">
        <v>0</v>
      </c>
      <c r="L1010">
        <v>0</v>
      </c>
      <c r="M1010">
        <v>0</v>
      </c>
      <c r="N1010">
        <v>0</v>
      </c>
    </row>
    <row r="1011" spans="1:14" x14ac:dyDescent="0.2">
      <c r="A1011">
        <v>642761</v>
      </c>
      <c r="B1011">
        <v>0</v>
      </c>
      <c r="C1011">
        <v>5</v>
      </c>
      <c r="D1011">
        <v>216.73</v>
      </c>
      <c r="E1011">
        <v>178</v>
      </c>
      <c r="F1011" t="str">
        <f t="shared" si="15"/>
        <v>Unique</v>
      </c>
      <c r="J1011">
        <v>0</v>
      </c>
      <c r="K1011">
        <v>0</v>
      </c>
      <c r="L1011">
        <v>0</v>
      </c>
      <c r="M1011">
        <v>0</v>
      </c>
      <c r="N1011">
        <v>0</v>
      </c>
    </row>
    <row r="1012" spans="1:14" x14ac:dyDescent="0.2">
      <c r="A1012">
        <v>642951</v>
      </c>
      <c r="B1012">
        <v>0</v>
      </c>
      <c r="C1012">
        <v>14</v>
      </c>
      <c r="D1012">
        <v>305.79000000000002</v>
      </c>
      <c r="E1012">
        <v>172</v>
      </c>
      <c r="F1012" t="str">
        <f t="shared" si="15"/>
        <v>Unique</v>
      </c>
      <c r="J1012">
        <v>0</v>
      </c>
      <c r="K1012">
        <v>0</v>
      </c>
      <c r="L1012">
        <v>0</v>
      </c>
      <c r="M1012">
        <v>0</v>
      </c>
      <c r="N1012">
        <v>0</v>
      </c>
    </row>
    <row r="1013" spans="1:14" x14ac:dyDescent="0.2">
      <c r="A1013">
        <v>643541</v>
      </c>
      <c r="B1013">
        <v>0</v>
      </c>
      <c r="C1013">
        <v>84</v>
      </c>
      <c r="D1013">
        <v>3340.53</v>
      </c>
      <c r="E1013">
        <v>1085</v>
      </c>
      <c r="F1013" t="str">
        <f t="shared" si="15"/>
        <v>Unique</v>
      </c>
      <c r="J1013">
        <v>0</v>
      </c>
      <c r="K1013">
        <v>0</v>
      </c>
      <c r="L1013">
        <v>0</v>
      </c>
      <c r="M1013">
        <v>0</v>
      </c>
      <c r="N1013">
        <v>0</v>
      </c>
    </row>
    <row r="1014" spans="1:14" x14ac:dyDescent="0.2">
      <c r="A1014">
        <v>644131</v>
      </c>
      <c r="B1014">
        <v>0</v>
      </c>
      <c r="C1014">
        <v>86</v>
      </c>
      <c r="D1014">
        <v>1341.23</v>
      </c>
      <c r="E1014">
        <v>824</v>
      </c>
      <c r="F1014" t="str">
        <f t="shared" si="15"/>
        <v>Unique</v>
      </c>
      <c r="J1014">
        <v>0</v>
      </c>
      <c r="K1014">
        <v>0</v>
      </c>
      <c r="L1014">
        <v>0</v>
      </c>
      <c r="M1014">
        <v>0</v>
      </c>
      <c r="N1014">
        <v>0</v>
      </c>
    </row>
    <row r="1015" spans="1:14" x14ac:dyDescent="0.2">
      <c r="A1015">
        <v>644701</v>
      </c>
      <c r="B1015">
        <v>0</v>
      </c>
      <c r="C1015">
        <v>56</v>
      </c>
      <c r="D1015">
        <v>3110.66</v>
      </c>
      <c r="E1015">
        <v>1610</v>
      </c>
      <c r="F1015" t="str">
        <f t="shared" si="15"/>
        <v>Duplicate</v>
      </c>
      <c r="J1015">
        <v>0</v>
      </c>
      <c r="K1015">
        <v>0</v>
      </c>
      <c r="L1015">
        <v>0</v>
      </c>
      <c r="M1015">
        <v>0</v>
      </c>
      <c r="N1015">
        <v>0</v>
      </c>
    </row>
    <row r="1016" spans="1:14" x14ac:dyDescent="0.2">
      <c r="A1016">
        <v>644701</v>
      </c>
      <c r="B1016">
        <v>1</v>
      </c>
      <c r="C1016">
        <v>5</v>
      </c>
      <c r="D1016">
        <v>482.22</v>
      </c>
      <c r="E1016">
        <v>353</v>
      </c>
      <c r="F1016" t="str">
        <f t="shared" si="15"/>
        <v>Duplicate</v>
      </c>
      <c r="J1016">
        <v>0</v>
      </c>
      <c r="K1016">
        <v>0</v>
      </c>
      <c r="L1016">
        <v>0</v>
      </c>
      <c r="M1016">
        <v>0</v>
      </c>
      <c r="N1016">
        <v>0</v>
      </c>
    </row>
    <row r="1017" spans="1:14" x14ac:dyDescent="0.2">
      <c r="A1017">
        <v>645971</v>
      </c>
      <c r="B1017">
        <v>0</v>
      </c>
      <c r="C1017">
        <v>7</v>
      </c>
      <c r="D1017">
        <v>556.97</v>
      </c>
      <c r="E1017">
        <v>12</v>
      </c>
      <c r="F1017" t="str">
        <f t="shared" si="15"/>
        <v>Unique</v>
      </c>
      <c r="J1017">
        <v>0</v>
      </c>
      <c r="K1017">
        <v>0</v>
      </c>
      <c r="L1017">
        <v>0</v>
      </c>
      <c r="M1017">
        <v>0</v>
      </c>
      <c r="N1017">
        <v>0</v>
      </c>
    </row>
    <row r="1018" spans="1:14" x14ac:dyDescent="0.2">
      <c r="A1018">
        <v>646751</v>
      </c>
      <c r="B1018">
        <v>0</v>
      </c>
      <c r="C1018">
        <v>10</v>
      </c>
      <c r="D1018">
        <v>110.96</v>
      </c>
      <c r="E1018">
        <v>71</v>
      </c>
      <c r="F1018" t="str">
        <f t="shared" si="15"/>
        <v>Unique</v>
      </c>
      <c r="J1018">
        <v>0</v>
      </c>
      <c r="K1018">
        <v>0</v>
      </c>
      <c r="L1018">
        <v>0</v>
      </c>
      <c r="M1018">
        <v>0</v>
      </c>
      <c r="N1018">
        <v>0</v>
      </c>
    </row>
    <row r="1019" spans="1:14" x14ac:dyDescent="0.2">
      <c r="A1019">
        <v>647871</v>
      </c>
      <c r="B1019">
        <v>0</v>
      </c>
      <c r="C1019">
        <v>62</v>
      </c>
      <c r="D1019">
        <v>2730.6</v>
      </c>
      <c r="E1019">
        <v>1289</v>
      </c>
      <c r="F1019" t="str">
        <f t="shared" si="15"/>
        <v>Unique</v>
      </c>
      <c r="J1019">
        <v>0</v>
      </c>
      <c r="K1019">
        <v>0</v>
      </c>
      <c r="L1019">
        <v>0</v>
      </c>
      <c r="M1019">
        <v>0</v>
      </c>
      <c r="N1019">
        <v>0</v>
      </c>
    </row>
    <row r="1020" spans="1:14" x14ac:dyDescent="0.2">
      <c r="A1020">
        <v>648311</v>
      </c>
      <c r="B1020">
        <v>0</v>
      </c>
      <c r="C1020">
        <v>5</v>
      </c>
      <c r="D1020">
        <v>15.05</v>
      </c>
      <c r="E1020">
        <v>17</v>
      </c>
      <c r="F1020" t="str">
        <f t="shared" si="15"/>
        <v>Unique</v>
      </c>
      <c r="J1020">
        <v>0</v>
      </c>
      <c r="K1020">
        <v>0</v>
      </c>
      <c r="L1020">
        <v>0</v>
      </c>
      <c r="M1020">
        <v>0</v>
      </c>
      <c r="N1020">
        <v>0</v>
      </c>
    </row>
    <row r="1021" spans="1:14" x14ac:dyDescent="0.2">
      <c r="A1021">
        <v>649051</v>
      </c>
      <c r="B1021">
        <v>0</v>
      </c>
      <c r="C1021">
        <v>31</v>
      </c>
      <c r="D1021">
        <v>956.18</v>
      </c>
      <c r="E1021">
        <v>143</v>
      </c>
      <c r="F1021" t="str">
        <f t="shared" si="15"/>
        <v>Unique</v>
      </c>
      <c r="J1021">
        <v>0</v>
      </c>
      <c r="K1021">
        <v>0</v>
      </c>
      <c r="L1021">
        <v>0</v>
      </c>
      <c r="M1021">
        <v>0</v>
      </c>
      <c r="N1021">
        <v>0</v>
      </c>
    </row>
    <row r="1022" spans="1:14" x14ac:dyDescent="0.2">
      <c r="A1022">
        <v>649431</v>
      </c>
      <c r="B1022">
        <v>0</v>
      </c>
      <c r="C1022">
        <v>17</v>
      </c>
      <c r="D1022">
        <v>1119.75</v>
      </c>
      <c r="E1022">
        <v>581</v>
      </c>
      <c r="F1022" t="str">
        <f t="shared" si="15"/>
        <v>Unique</v>
      </c>
      <c r="J1022">
        <v>0</v>
      </c>
      <c r="K1022">
        <v>0</v>
      </c>
      <c r="L1022">
        <v>0</v>
      </c>
      <c r="M1022">
        <v>0</v>
      </c>
      <c r="N1022">
        <v>0</v>
      </c>
    </row>
    <row r="1023" spans="1:14" x14ac:dyDescent="0.2">
      <c r="A1023">
        <v>650371</v>
      </c>
      <c r="B1023">
        <v>0</v>
      </c>
      <c r="C1023">
        <v>10</v>
      </c>
      <c r="D1023">
        <v>133.08000000000001</v>
      </c>
      <c r="E1023">
        <v>17</v>
      </c>
      <c r="F1023" t="str">
        <f t="shared" si="15"/>
        <v>Unique</v>
      </c>
      <c r="J1023">
        <v>0</v>
      </c>
      <c r="K1023">
        <v>0</v>
      </c>
      <c r="L1023">
        <v>0</v>
      </c>
      <c r="M1023">
        <v>0</v>
      </c>
      <c r="N1023">
        <v>0</v>
      </c>
    </row>
    <row r="1024" spans="1:14" x14ac:dyDescent="0.2">
      <c r="A1024">
        <v>651001</v>
      </c>
      <c r="B1024">
        <v>0</v>
      </c>
      <c r="C1024">
        <v>3</v>
      </c>
      <c r="D1024">
        <v>104.26</v>
      </c>
      <c r="E1024">
        <v>47</v>
      </c>
      <c r="F1024" t="str">
        <f t="shared" si="15"/>
        <v>Unique</v>
      </c>
      <c r="J1024">
        <v>0</v>
      </c>
      <c r="K1024">
        <v>0</v>
      </c>
      <c r="L1024">
        <v>0</v>
      </c>
      <c r="M1024">
        <v>0</v>
      </c>
      <c r="N1024">
        <v>0</v>
      </c>
    </row>
    <row r="1025" spans="1:14" x14ac:dyDescent="0.2">
      <c r="A1025">
        <v>651341</v>
      </c>
      <c r="B1025">
        <v>0</v>
      </c>
      <c r="C1025">
        <v>21</v>
      </c>
      <c r="D1025">
        <v>195.65</v>
      </c>
      <c r="E1025">
        <v>118</v>
      </c>
      <c r="F1025" t="str">
        <f t="shared" si="15"/>
        <v>Unique</v>
      </c>
      <c r="J1025">
        <v>0</v>
      </c>
      <c r="K1025">
        <v>0</v>
      </c>
      <c r="L1025">
        <v>0</v>
      </c>
      <c r="M1025">
        <v>0</v>
      </c>
      <c r="N1025">
        <v>0</v>
      </c>
    </row>
    <row r="1026" spans="1:14" x14ac:dyDescent="0.2">
      <c r="A1026">
        <v>652461</v>
      </c>
      <c r="B1026">
        <v>0</v>
      </c>
      <c r="C1026">
        <v>1</v>
      </c>
      <c r="D1026">
        <v>24.29</v>
      </c>
      <c r="E1026">
        <v>16</v>
      </c>
      <c r="F1026" t="str">
        <f t="shared" si="15"/>
        <v>Unique</v>
      </c>
      <c r="J1026">
        <v>0</v>
      </c>
      <c r="K1026">
        <v>0</v>
      </c>
      <c r="L1026">
        <v>0</v>
      </c>
      <c r="M1026">
        <v>0</v>
      </c>
      <c r="N1026">
        <v>0</v>
      </c>
    </row>
    <row r="1027" spans="1:14" x14ac:dyDescent="0.2">
      <c r="A1027">
        <v>652651</v>
      </c>
      <c r="B1027">
        <v>0</v>
      </c>
      <c r="C1027">
        <v>58</v>
      </c>
      <c r="D1027">
        <v>1520.55</v>
      </c>
      <c r="E1027">
        <v>1114</v>
      </c>
      <c r="F1027" t="str">
        <f t="shared" ref="F1027:F1090" si="16">IF(COUNTIF($A$2:$A$6001, $A1027)&gt;1, "Duplicate", "Unique")</f>
        <v>Unique</v>
      </c>
      <c r="J1027">
        <v>0</v>
      </c>
      <c r="K1027">
        <v>0</v>
      </c>
      <c r="L1027">
        <v>0</v>
      </c>
      <c r="M1027">
        <v>0</v>
      </c>
      <c r="N1027">
        <v>0</v>
      </c>
    </row>
    <row r="1028" spans="1:14" x14ac:dyDescent="0.2">
      <c r="A1028">
        <v>653051</v>
      </c>
      <c r="B1028">
        <v>0</v>
      </c>
      <c r="C1028">
        <v>69</v>
      </c>
      <c r="D1028">
        <v>2975.46</v>
      </c>
      <c r="E1028">
        <v>829</v>
      </c>
      <c r="F1028" t="str">
        <f t="shared" si="16"/>
        <v>Duplicate</v>
      </c>
      <c r="J1028">
        <v>0</v>
      </c>
      <c r="K1028">
        <v>0</v>
      </c>
      <c r="L1028">
        <v>0</v>
      </c>
      <c r="M1028">
        <v>0</v>
      </c>
      <c r="N1028">
        <v>0</v>
      </c>
    </row>
    <row r="1029" spans="1:14" x14ac:dyDescent="0.2">
      <c r="A1029">
        <v>653051</v>
      </c>
      <c r="B1029">
        <v>1</v>
      </c>
      <c r="C1029">
        <v>10</v>
      </c>
      <c r="D1029">
        <v>1015.87</v>
      </c>
      <c r="E1029">
        <v>609</v>
      </c>
      <c r="F1029" t="str">
        <f t="shared" si="16"/>
        <v>Duplicate</v>
      </c>
      <c r="J1029">
        <v>0</v>
      </c>
      <c r="K1029">
        <v>0</v>
      </c>
      <c r="L1029">
        <v>0</v>
      </c>
      <c r="M1029">
        <v>0</v>
      </c>
      <c r="N1029">
        <v>0</v>
      </c>
    </row>
    <row r="1030" spans="1:14" x14ac:dyDescent="0.2">
      <c r="A1030">
        <v>653241</v>
      </c>
      <c r="B1030">
        <v>0</v>
      </c>
      <c r="C1030">
        <v>42</v>
      </c>
      <c r="D1030">
        <v>2792.13</v>
      </c>
      <c r="E1030">
        <v>1197</v>
      </c>
      <c r="F1030" t="str">
        <f t="shared" si="16"/>
        <v>Unique</v>
      </c>
      <c r="J1030">
        <v>0</v>
      </c>
      <c r="K1030">
        <v>0</v>
      </c>
      <c r="L1030">
        <v>0</v>
      </c>
      <c r="M1030">
        <v>0</v>
      </c>
      <c r="N1030">
        <v>0</v>
      </c>
    </row>
    <row r="1031" spans="1:14" x14ac:dyDescent="0.2">
      <c r="A1031">
        <v>653431</v>
      </c>
      <c r="B1031">
        <v>0</v>
      </c>
      <c r="C1031">
        <v>5</v>
      </c>
      <c r="D1031">
        <v>132.5</v>
      </c>
      <c r="E1031">
        <v>84</v>
      </c>
      <c r="F1031" t="str">
        <f t="shared" si="16"/>
        <v>Unique</v>
      </c>
      <c r="J1031">
        <v>0</v>
      </c>
      <c r="K1031">
        <v>0</v>
      </c>
      <c r="L1031">
        <v>0</v>
      </c>
      <c r="M1031">
        <v>0</v>
      </c>
      <c r="N1031">
        <v>0</v>
      </c>
    </row>
    <row r="1032" spans="1:14" x14ac:dyDescent="0.2">
      <c r="A1032">
        <v>653961</v>
      </c>
      <c r="B1032">
        <v>0</v>
      </c>
      <c r="C1032">
        <v>99</v>
      </c>
      <c r="D1032">
        <v>1291.0899999999999</v>
      </c>
      <c r="E1032">
        <v>1209</v>
      </c>
      <c r="F1032" t="str">
        <f t="shared" si="16"/>
        <v>Unique</v>
      </c>
      <c r="J1032">
        <v>0</v>
      </c>
      <c r="K1032">
        <v>0</v>
      </c>
      <c r="L1032">
        <v>0</v>
      </c>
      <c r="M1032">
        <v>0</v>
      </c>
      <c r="N1032">
        <v>0</v>
      </c>
    </row>
    <row r="1033" spans="1:14" x14ac:dyDescent="0.2">
      <c r="A1033">
        <v>654891</v>
      </c>
      <c r="B1033">
        <v>0</v>
      </c>
      <c r="C1033">
        <v>3</v>
      </c>
      <c r="D1033">
        <v>173.47</v>
      </c>
      <c r="E1033">
        <v>49</v>
      </c>
      <c r="F1033" t="str">
        <f t="shared" si="16"/>
        <v>Unique</v>
      </c>
      <c r="J1033">
        <v>0</v>
      </c>
      <c r="K1033">
        <v>0</v>
      </c>
      <c r="L1033">
        <v>0</v>
      </c>
      <c r="M1033">
        <v>0</v>
      </c>
      <c r="N1033">
        <v>0</v>
      </c>
    </row>
    <row r="1034" spans="1:14" x14ac:dyDescent="0.2">
      <c r="A1034">
        <v>655861</v>
      </c>
      <c r="B1034">
        <v>0</v>
      </c>
      <c r="C1034">
        <v>7</v>
      </c>
      <c r="D1034">
        <v>145.88999999999999</v>
      </c>
      <c r="E1034">
        <v>59</v>
      </c>
      <c r="F1034" t="str">
        <f t="shared" si="16"/>
        <v>Unique</v>
      </c>
      <c r="J1034">
        <v>0</v>
      </c>
      <c r="K1034">
        <v>0</v>
      </c>
      <c r="L1034">
        <v>0</v>
      </c>
      <c r="M1034">
        <v>0</v>
      </c>
      <c r="N1034">
        <v>0</v>
      </c>
    </row>
    <row r="1035" spans="1:14" x14ac:dyDescent="0.2">
      <c r="A1035">
        <v>656831</v>
      </c>
      <c r="B1035">
        <v>0</v>
      </c>
      <c r="C1035">
        <v>92</v>
      </c>
      <c r="D1035">
        <v>5025.96</v>
      </c>
      <c r="E1035">
        <v>2604</v>
      </c>
      <c r="F1035" t="str">
        <f t="shared" si="16"/>
        <v>Unique</v>
      </c>
      <c r="J1035">
        <v>0</v>
      </c>
      <c r="K1035">
        <v>0</v>
      </c>
      <c r="L1035">
        <v>0</v>
      </c>
      <c r="M1035">
        <v>0</v>
      </c>
      <c r="N1035">
        <v>0</v>
      </c>
    </row>
    <row r="1036" spans="1:14" x14ac:dyDescent="0.2">
      <c r="A1036">
        <v>656981</v>
      </c>
      <c r="B1036">
        <v>0</v>
      </c>
      <c r="C1036">
        <v>1</v>
      </c>
      <c r="D1036">
        <v>37.18</v>
      </c>
      <c r="E1036">
        <v>6</v>
      </c>
      <c r="F1036" t="str">
        <f t="shared" si="16"/>
        <v>Unique</v>
      </c>
      <c r="J1036">
        <v>0</v>
      </c>
      <c r="K1036">
        <v>0</v>
      </c>
      <c r="L1036">
        <v>0</v>
      </c>
      <c r="M1036">
        <v>0</v>
      </c>
      <c r="N1036">
        <v>0</v>
      </c>
    </row>
    <row r="1037" spans="1:14" x14ac:dyDescent="0.2">
      <c r="A1037">
        <v>658011</v>
      </c>
      <c r="B1037">
        <v>0</v>
      </c>
      <c r="C1037">
        <v>12</v>
      </c>
      <c r="D1037">
        <v>189.07</v>
      </c>
      <c r="E1037">
        <v>100</v>
      </c>
      <c r="F1037" t="str">
        <f t="shared" si="16"/>
        <v>Unique</v>
      </c>
      <c r="J1037">
        <v>0</v>
      </c>
      <c r="K1037">
        <v>0</v>
      </c>
      <c r="L1037">
        <v>0</v>
      </c>
      <c r="M1037">
        <v>0</v>
      </c>
      <c r="N1037">
        <v>0</v>
      </c>
    </row>
    <row r="1038" spans="1:14" x14ac:dyDescent="0.2">
      <c r="A1038">
        <v>659281</v>
      </c>
      <c r="B1038">
        <v>0</v>
      </c>
      <c r="C1038">
        <v>109</v>
      </c>
      <c r="D1038">
        <v>2414.21</v>
      </c>
      <c r="E1038">
        <v>1769</v>
      </c>
      <c r="F1038" t="str">
        <f t="shared" si="16"/>
        <v>Unique</v>
      </c>
      <c r="J1038">
        <v>0</v>
      </c>
      <c r="K1038">
        <v>0</v>
      </c>
      <c r="L1038">
        <v>0</v>
      </c>
      <c r="M1038">
        <v>0</v>
      </c>
      <c r="N1038">
        <v>0</v>
      </c>
    </row>
    <row r="1039" spans="1:14" x14ac:dyDescent="0.2">
      <c r="A1039">
        <v>659511</v>
      </c>
      <c r="B1039">
        <v>0</v>
      </c>
      <c r="C1039">
        <v>3</v>
      </c>
      <c r="D1039">
        <v>322.02999999999997</v>
      </c>
      <c r="E1039">
        <v>186</v>
      </c>
      <c r="F1039" t="str">
        <f t="shared" si="16"/>
        <v>Duplicate</v>
      </c>
      <c r="J1039">
        <v>0</v>
      </c>
      <c r="K1039">
        <v>0</v>
      </c>
      <c r="L1039">
        <v>0</v>
      </c>
      <c r="M1039">
        <v>0</v>
      </c>
      <c r="N1039">
        <v>0</v>
      </c>
    </row>
    <row r="1040" spans="1:14" x14ac:dyDescent="0.2">
      <c r="A1040">
        <v>659511</v>
      </c>
      <c r="B1040">
        <v>1</v>
      </c>
      <c r="C1040">
        <v>5</v>
      </c>
      <c r="D1040">
        <v>418.34</v>
      </c>
      <c r="E1040">
        <v>254</v>
      </c>
      <c r="F1040" t="str">
        <f t="shared" si="16"/>
        <v>Duplicate</v>
      </c>
      <c r="J1040">
        <v>0</v>
      </c>
      <c r="K1040">
        <v>0</v>
      </c>
      <c r="L1040">
        <v>0</v>
      </c>
      <c r="M1040">
        <v>0</v>
      </c>
      <c r="N1040">
        <v>0</v>
      </c>
    </row>
    <row r="1041" spans="1:14" x14ac:dyDescent="0.2">
      <c r="A1041">
        <v>660071</v>
      </c>
      <c r="B1041">
        <v>0</v>
      </c>
      <c r="C1041">
        <v>52</v>
      </c>
      <c r="D1041">
        <v>1918.74</v>
      </c>
      <c r="E1041">
        <v>1306</v>
      </c>
      <c r="F1041" t="str">
        <f t="shared" si="16"/>
        <v>Unique</v>
      </c>
      <c r="J1041">
        <v>0</v>
      </c>
      <c r="K1041">
        <v>0</v>
      </c>
      <c r="L1041">
        <v>0</v>
      </c>
      <c r="M1041">
        <v>0</v>
      </c>
      <c r="N1041">
        <v>0</v>
      </c>
    </row>
    <row r="1042" spans="1:14" x14ac:dyDescent="0.2">
      <c r="A1042">
        <v>661041</v>
      </c>
      <c r="B1042">
        <v>0</v>
      </c>
      <c r="C1042">
        <v>13</v>
      </c>
      <c r="D1042">
        <v>296.2</v>
      </c>
      <c r="E1042">
        <v>174</v>
      </c>
      <c r="F1042" t="str">
        <f t="shared" si="16"/>
        <v>Unique</v>
      </c>
      <c r="J1042">
        <v>0</v>
      </c>
      <c r="K1042">
        <v>0</v>
      </c>
      <c r="L1042">
        <v>0</v>
      </c>
      <c r="M1042">
        <v>0</v>
      </c>
      <c r="N1042">
        <v>0</v>
      </c>
    </row>
    <row r="1043" spans="1:14" x14ac:dyDescent="0.2">
      <c r="A1043">
        <v>661381</v>
      </c>
      <c r="B1043">
        <v>0</v>
      </c>
      <c r="C1043">
        <v>51</v>
      </c>
      <c r="D1043">
        <v>2043.17</v>
      </c>
      <c r="E1043">
        <v>838</v>
      </c>
      <c r="F1043" t="str">
        <f t="shared" si="16"/>
        <v>Unique</v>
      </c>
      <c r="J1043">
        <v>0</v>
      </c>
      <c r="K1043">
        <v>0</v>
      </c>
      <c r="L1043">
        <v>0</v>
      </c>
      <c r="M1043">
        <v>0</v>
      </c>
      <c r="N1043">
        <v>0</v>
      </c>
    </row>
    <row r="1044" spans="1:14" x14ac:dyDescent="0.2">
      <c r="A1044">
        <v>661801</v>
      </c>
      <c r="B1044">
        <v>0</v>
      </c>
      <c r="C1044">
        <v>120</v>
      </c>
      <c r="D1044">
        <v>2273.2800000000002</v>
      </c>
      <c r="E1044">
        <v>897</v>
      </c>
      <c r="F1044" t="str">
        <f t="shared" si="16"/>
        <v>Unique</v>
      </c>
      <c r="J1044">
        <v>0</v>
      </c>
      <c r="K1044">
        <v>0</v>
      </c>
      <c r="L1044">
        <v>0</v>
      </c>
      <c r="M1044">
        <v>0</v>
      </c>
      <c r="N1044">
        <v>0</v>
      </c>
    </row>
    <row r="1045" spans="1:14" x14ac:dyDescent="0.2">
      <c r="A1045">
        <v>663091</v>
      </c>
      <c r="B1045">
        <v>0</v>
      </c>
      <c r="C1045">
        <v>54</v>
      </c>
      <c r="D1045">
        <v>1172.04</v>
      </c>
      <c r="E1045">
        <v>244</v>
      </c>
      <c r="F1045" t="str">
        <f t="shared" si="16"/>
        <v>Unique</v>
      </c>
      <c r="J1045">
        <v>0</v>
      </c>
      <c r="K1045">
        <v>0</v>
      </c>
      <c r="L1045">
        <v>0</v>
      </c>
      <c r="M1045">
        <v>0</v>
      </c>
      <c r="N1045">
        <v>0</v>
      </c>
    </row>
    <row r="1046" spans="1:14" x14ac:dyDescent="0.2">
      <c r="A1046">
        <v>663321</v>
      </c>
      <c r="B1046">
        <v>0</v>
      </c>
      <c r="C1046">
        <v>14</v>
      </c>
      <c r="D1046">
        <v>185.08</v>
      </c>
      <c r="E1046">
        <v>69</v>
      </c>
      <c r="F1046" t="str">
        <f t="shared" si="16"/>
        <v>Unique</v>
      </c>
      <c r="J1046">
        <v>0</v>
      </c>
      <c r="K1046">
        <v>0</v>
      </c>
      <c r="L1046">
        <v>0</v>
      </c>
      <c r="M1046">
        <v>0</v>
      </c>
      <c r="N1046">
        <v>0</v>
      </c>
    </row>
    <row r="1047" spans="1:14" x14ac:dyDescent="0.2">
      <c r="A1047">
        <v>664061</v>
      </c>
      <c r="B1047">
        <v>0</v>
      </c>
      <c r="C1047">
        <v>113</v>
      </c>
      <c r="D1047">
        <v>1836.02</v>
      </c>
      <c r="E1047">
        <v>1300</v>
      </c>
      <c r="F1047" t="str">
        <f t="shared" si="16"/>
        <v>Unique</v>
      </c>
      <c r="J1047">
        <v>0</v>
      </c>
      <c r="K1047">
        <v>0</v>
      </c>
      <c r="L1047">
        <v>0</v>
      </c>
      <c r="M1047">
        <v>0</v>
      </c>
      <c r="N1047">
        <v>0</v>
      </c>
    </row>
    <row r="1048" spans="1:14" x14ac:dyDescent="0.2">
      <c r="A1048">
        <v>664631</v>
      </c>
      <c r="B1048">
        <v>0</v>
      </c>
      <c r="C1048">
        <v>7</v>
      </c>
      <c r="D1048">
        <v>138.08000000000001</v>
      </c>
      <c r="E1048">
        <v>79</v>
      </c>
      <c r="F1048" t="str">
        <f t="shared" si="16"/>
        <v>Unique</v>
      </c>
      <c r="J1048">
        <v>0</v>
      </c>
      <c r="K1048">
        <v>0</v>
      </c>
      <c r="L1048">
        <v>0</v>
      </c>
      <c r="M1048">
        <v>0</v>
      </c>
      <c r="N1048">
        <v>0</v>
      </c>
    </row>
    <row r="1049" spans="1:14" x14ac:dyDescent="0.2">
      <c r="A1049">
        <v>665031</v>
      </c>
      <c r="B1049">
        <v>0</v>
      </c>
      <c r="C1049">
        <v>13</v>
      </c>
      <c r="D1049">
        <v>134.18</v>
      </c>
      <c r="E1049">
        <v>107</v>
      </c>
      <c r="F1049" t="str">
        <f t="shared" si="16"/>
        <v>Unique</v>
      </c>
      <c r="J1049">
        <v>0</v>
      </c>
      <c r="K1049">
        <v>0</v>
      </c>
      <c r="L1049">
        <v>0</v>
      </c>
      <c r="M1049">
        <v>0</v>
      </c>
      <c r="N1049">
        <v>0</v>
      </c>
    </row>
    <row r="1050" spans="1:14" x14ac:dyDescent="0.2">
      <c r="A1050">
        <v>666151</v>
      </c>
      <c r="B1050">
        <v>0</v>
      </c>
      <c r="C1050">
        <v>28</v>
      </c>
      <c r="D1050">
        <v>1491.79</v>
      </c>
      <c r="E1050">
        <v>871</v>
      </c>
      <c r="F1050" t="str">
        <f t="shared" si="16"/>
        <v>Unique</v>
      </c>
      <c r="J1050">
        <v>0</v>
      </c>
      <c r="K1050">
        <v>0</v>
      </c>
      <c r="L1050">
        <v>0</v>
      </c>
      <c r="M1050">
        <v>0</v>
      </c>
      <c r="N1050">
        <v>0</v>
      </c>
    </row>
    <row r="1051" spans="1:14" x14ac:dyDescent="0.2">
      <c r="A1051">
        <v>666531</v>
      </c>
      <c r="B1051">
        <v>0</v>
      </c>
      <c r="C1051">
        <v>36</v>
      </c>
      <c r="D1051">
        <v>751.64</v>
      </c>
      <c r="E1051">
        <v>321</v>
      </c>
      <c r="F1051" t="str">
        <f t="shared" si="16"/>
        <v>Duplicate</v>
      </c>
      <c r="J1051">
        <v>0</v>
      </c>
      <c r="K1051">
        <v>0</v>
      </c>
      <c r="L1051">
        <v>0</v>
      </c>
      <c r="M1051">
        <v>0</v>
      </c>
      <c r="N1051">
        <v>0</v>
      </c>
    </row>
    <row r="1052" spans="1:14" x14ac:dyDescent="0.2">
      <c r="A1052">
        <v>666531</v>
      </c>
      <c r="B1052">
        <v>1</v>
      </c>
      <c r="C1052">
        <v>2</v>
      </c>
      <c r="D1052">
        <v>257.14999999999998</v>
      </c>
      <c r="E1052">
        <v>209</v>
      </c>
      <c r="F1052" t="str">
        <f t="shared" si="16"/>
        <v>Duplicate</v>
      </c>
      <c r="J1052">
        <v>0</v>
      </c>
      <c r="K1052">
        <v>0</v>
      </c>
      <c r="L1052">
        <v>0</v>
      </c>
      <c r="M1052">
        <v>0</v>
      </c>
      <c r="N1052">
        <v>0</v>
      </c>
    </row>
    <row r="1053" spans="1:14" x14ac:dyDescent="0.2">
      <c r="A1053">
        <v>667081</v>
      </c>
      <c r="B1053">
        <v>0</v>
      </c>
      <c r="C1053">
        <v>19</v>
      </c>
      <c r="D1053">
        <v>1235.92</v>
      </c>
      <c r="E1053">
        <v>650</v>
      </c>
      <c r="F1053" t="str">
        <f t="shared" si="16"/>
        <v>Unique</v>
      </c>
      <c r="J1053">
        <v>0</v>
      </c>
      <c r="K1053">
        <v>0</v>
      </c>
      <c r="L1053">
        <v>0</v>
      </c>
      <c r="M1053">
        <v>0</v>
      </c>
      <c r="N1053">
        <v>0</v>
      </c>
    </row>
    <row r="1054" spans="1:14" x14ac:dyDescent="0.2">
      <c r="A1054">
        <v>667461</v>
      </c>
      <c r="B1054">
        <v>0</v>
      </c>
      <c r="C1054">
        <v>23</v>
      </c>
      <c r="D1054">
        <v>908.46</v>
      </c>
      <c r="E1054">
        <v>809</v>
      </c>
      <c r="F1054" t="str">
        <f t="shared" si="16"/>
        <v>Unique</v>
      </c>
      <c r="J1054">
        <v>0</v>
      </c>
      <c r="K1054">
        <v>0</v>
      </c>
      <c r="L1054">
        <v>0</v>
      </c>
      <c r="M1054">
        <v>0</v>
      </c>
      <c r="N1054">
        <v>0</v>
      </c>
    </row>
    <row r="1055" spans="1:14" x14ac:dyDescent="0.2">
      <c r="A1055">
        <v>668051</v>
      </c>
      <c r="B1055">
        <v>0</v>
      </c>
      <c r="C1055">
        <v>77</v>
      </c>
      <c r="D1055">
        <v>3850.28</v>
      </c>
      <c r="E1055">
        <v>2038</v>
      </c>
      <c r="F1055" t="str">
        <f t="shared" si="16"/>
        <v>Unique</v>
      </c>
      <c r="J1055">
        <v>0</v>
      </c>
      <c r="K1055">
        <v>0</v>
      </c>
      <c r="L1055">
        <v>0</v>
      </c>
      <c r="M1055">
        <v>0</v>
      </c>
      <c r="N1055">
        <v>0</v>
      </c>
    </row>
    <row r="1056" spans="1:14" x14ac:dyDescent="0.2">
      <c r="A1056">
        <v>668811</v>
      </c>
      <c r="B1056">
        <v>0</v>
      </c>
      <c r="C1056">
        <v>23</v>
      </c>
      <c r="D1056">
        <v>325.19</v>
      </c>
      <c r="E1056">
        <v>238</v>
      </c>
      <c r="F1056" t="str">
        <f t="shared" si="16"/>
        <v>Unique</v>
      </c>
      <c r="J1056">
        <v>0</v>
      </c>
      <c r="K1056">
        <v>0</v>
      </c>
      <c r="L1056">
        <v>0</v>
      </c>
      <c r="M1056">
        <v>0</v>
      </c>
      <c r="N1056">
        <v>0</v>
      </c>
    </row>
    <row r="1057" spans="1:14" x14ac:dyDescent="0.2">
      <c r="A1057">
        <v>671651</v>
      </c>
      <c r="B1057">
        <v>0</v>
      </c>
      <c r="C1057">
        <v>35</v>
      </c>
      <c r="D1057">
        <v>415.86</v>
      </c>
      <c r="E1057">
        <v>392</v>
      </c>
      <c r="F1057" t="str">
        <f t="shared" si="16"/>
        <v>Unique</v>
      </c>
      <c r="J1057">
        <v>0</v>
      </c>
      <c r="K1057">
        <v>0</v>
      </c>
      <c r="L1057">
        <v>0</v>
      </c>
      <c r="M1057">
        <v>0</v>
      </c>
      <c r="N1057">
        <v>0</v>
      </c>
    </row>
    <row r="1058" spans="1:14" x14ac:dyDescent="0.2">
      <c r="A1058">
        <v>673741</v>
      </c>
      <c r="B1058">
        <v>0</v>
      </c>
      <c r="C1058">
        <v>49</v>
      </c>
      <c r="D1058">
        <v>438.09</v>
      </c>
      <c r="E1058">
        <v>190</v>
      </c>
      <c r="F1058" t="str">
        <f t="shared" si="16"/>
        <v>Unique</v>
      </c>
      <c r="J1058">
        <v>0</v>
      </c>
      <c r="K1058">
        <v>0</v>
      </c>
      <c r="L1058">
        <v>0</v>
      </c>
      <c r="M1058">
        <v>0</v>
      </c>
      <c r="N1058">
        <v>0</v>
      </c>
    </row>
    <row r="1059" spans="1:14" x14ac:dyDescent="0.2">
      <c r="A1059">
        <v>674331</v>
      </c>
      <c r="B1059">
        <v>0</v>
      </c>
      <c r="C1059">
        <v>13</v>
      </c>
      <c r="D1059">
        <v>391.34</v>
      </c>
      <c r="E1059">
        <v>115</v>
      </c>
      <c r="F1059" t="str">
        <f t="shared" si="16"/>
        <v>Unique</v>
      </c>
      <c r="J1059">
        <v>0</v>
      </c>
      <c r="K1059">
        <v>0</v>
      </c>
      <c r="L1059">
        <v>0</v>
      </c>
      <c r="M1059">
        <v>0</v>
      </c>
      <c r="N1059">
        <v>0</v>
      </c>
    </row>
    <row r="1060" spans="1:14" x14ac:dyDescent="0.2">
      <c r="A1060">
        <v>674711</v>
      </c>
      <c r="B1060">
        <v>0</v>
      </c>
      <c r="C1060">
        <v>5</v>
      </c>
      <c r="D1060">
        <v>225.56</v>
      </c>
      <c r="E1060">
        <v>55</v>
      </c>
      <c r="F1060" t="str">
        <f t="shared" si="16"/>
        <v>Unique</v>
      </c>
      <c r="J1060">
        <v>0</v>
      </c>
      <c r="K1060">
        <v>0</v>
      </c>
      <c r="L1060">
        <v>0</v>
      </c>
      <c r="M1060">
        <v>0</v>
      </c>
      <c r="N1060">
        <v>0</v>
      </c>
    </row>
    <row r="1061" spans="1:14" x14ac:dyDescent="0.2">
      <c r="A1061">
        <v>674901</v>
      </c>
      <c r="B1061">
        <v>0</v>
      </c>
      <c r="C1061">
        <v>11</v>
      </c>
      <c r="D1061">
        <v>86.66</v>
      </c>
      <c r="E1061">
        <v>68</v>
      </c>
      <c r="F1061" t="str">
        <f t="shared" si="16"/>
        <v>Unique</v>
      </c>
      <c r="J1061">
        <v>0</v>
      </c>
      <c r="K1061">
        <v>0</v>
      </c>
      <c r="L1061">
        <v>0</v>
      </c>
      <c r="M1061">
        <v>0</v>
      </c>
      <c r="N1061">
        <v>0</v>
      </c>
    </row>
    <row r="1062" spans="1:14" x14ac:dyDescent="0.2">
      <c r="A1062">
        <v>675831</v>
      </c>
      <c r="B1062">
        <v>0</v>
      </c>
      <c r="C1062">
        <v>5</v>
      </c>
      <c r="D1062">
        <v>518.39</v>
      </c>
      <c r="E1062">
        <v>318</v>
      </c>
      <c r="F1062" t="str">
        <f t="shared" si="16"/>
        <v>Duplicate</v>
      </c>
      <c r="J1062">
        <v>0</v>
      </c>
      <c r="K1062">
        <v>0</v>
      </c>
      <c r="L1062">
        <v>0</v>
      </c>
      <c r="M1062">
        <v>0</v>
      </c>
      <c r="N1062">
        <v>0</v>
      </c>
    </row>
    <row r="1063" spans="1:14" x14ac:dyDescent="0.2">
      <c r="A1063">
        <v>675831</v>
      </c>
      <c r="B1063">
        <v>1</v>
      </c>
      <c r="C1063">
        <v>2</v>
      </c>
      <c r="D1063">
        <v>394.32</v>
      </c>
      <c r="E1063">
        <v>282</v>
      </c>
      <c r="F1063" t="str">
        <f t="shared" si="16"/>
        <v>Duplicate</v>
      </c>
      <c r="J1063">
        <v>0</v>
      </c>
      <c r="K1063">
        <v>0</v>
      </c>
      <c r="L1063">
        <v>0</v>
      </c>
      <c r="M1063">
        <v>0</v>
      </c>
      <c r="N1063">
        <v>0</v>
      </c>
    </row>
    <row r="1064" spans="1:14" x14ac:dyDescent="0.2">
      <c r="A1064">
        <v>678851</v>
      </c>
      <c r="B1064">
        <v>0</v>
      </c>
      <c r="C1064">
        <v>80</v>
      </c>
      <c r="D1064">
        <v>2496.06</v>
      </c>
      <c r="E1064">
        <v>746</v>
      </c>
      <c r="F1064" t="str">
        <f t="shared" si="16"/>
        <v>Unique</v>
      </c>
      <c r="J1064">
        <v>0</v>
      </c>
      <c r="K1064">
        <v>0</v>
      </c>
      <c r="L1064">
        <v>0</v>
      </c>
      <c r="M1064">
        <v>0</v>
      </c>
      <c r="N1064">
        <v>0</v>
      </c>
    </row>
    <row r="1065" spans="1:14" x14ac:dyDescent="0.2">
      <c r="A1065">
        <v>679251</v>
      </c>
      <c r="B1065">
        <v>0</v>
      </c>
      <c r="C1065">
        <v>29</v>
      </c>
      <c r="D1065">
        <v>192.87</v>
      </c>
      <c r="E1065">
        <v>123</v>
      </c>
      <c r="F1065" t="str">
        <f t="shared" si="16"/>
        <v>Unique</v>
      </c>
      <c r="J1065">
        <v>0</v>
      </c>
      <c r="K1065">
        <v>0</v>
      </c>
      <c r="L1065">
        <v>0</v>
      </c>
      <c r="M1065">
        <v>0</v>
      </c>
      <c r="N1065">
        <v>0</v>
      </c>
    </row>
    <row r="1066" spans="1:14" x14ac:dyDescent="0.2">
      <c r="A1066">
        <v>680761</v>
      </c>
      <c r="B1066">
        <v>0</v>
      </c>
      <c r="C1066">
        <v>9</v>
      </c>
      <c r="D1066">
        <v>150.28</v>
      </c>
      <c r="E1066">
        <v>29</v>
      </c>
      <c r="F1066" t="str">
        <f t="shared" si="16"/>
        <v>Unique</v>
      </c>
      <c r="J1066">
        <v>0</v>
      </c>
      <c r="K1066">
        <v>0</v>
      </c>
      <c r="L1066">
        <v>0</v>
      </c>
      <c r="M1066">
        <v>0</v>
      </c>
      <c r="N1066">
        <v>0</v>
      </c>
    </row>
    <row r="1067" spans="1:14" x14ac:dyDescent="0.2">
      <c r="A1067">
        <v>681161</v>
      </c>
      <c r="B1067">
        <v>0</v>
      </c>
      <c r="C1067">
        <v>12</v>
      </c>
      <c r="D1067">
        <v>194.85</v>
      </c>
      <c r="E1067">
        <v>42</v>
      </c>
      <c r="F1067" t="str">
        <f t="shared" si="16"/>
        <v>Unique</v>
      </c>
      <c r="J1067">
        <v>0</v>
      </c>
      <c r="K1067">
        <v>0</v>
      </c>
      <c r="L1067">
        <v>0</v>
      </c>
      <c r="M1067">
        <v>0</v>
      </c>
      <c r="N1067">
        <v>0</v>
      </c>
    </row>
    <row r="1068" spans="1:14" x14ac:dyDescent="0.2">
      <c r="A1068">
        <v>683061</v>
      </c>
      <c r="B1068">
        <v>0</v>
      </c>
      <c r="C1068">
        <v>50</v>
      </c>
      <c r="D1068">
        <v>1722.71</v>
      </c>
      <c r="E1068">
        <v>550</v>
      </c>
      <c r="F1068" t="str">
        <f t="shared" si="16"/>
        <v>Unique</v>
      </c>
      <c r="J1068">
        <v>0</v>
      </c>
      <c r="K1068">
        <v>0</v>
      </c>
      <c r="L1068">
        <v>0</v>
      </c>
      <c r="M1068">
        <v>0</v>
      </c>
      <c r="N1068">
        <v>0</v>
      </c>
    </row>
    <row r="1069" spans="1:14" x14ac:dyDescent="0.2">
      <c r="A1069">
        <v>683251</v>
      </c>
      <c r="B1069">
        <v>0</v>
      </c>
      <c r="C1069">
        <v>26</v>
      </c>
      <c r="D1069">
        <v>1674.31</v>
      </c>
      <c r="E1069">
        <v>853</v>
      </c>
      <c r="F1069" t="str">
        <f t="shared" si="16"/>
        <v>Unique</v>
      </c>
      <c r="J1069">
        <v>0</v>
      </c>
      <c r="K1069">
        <v>0</v>
      </c>
      <c r="L1069">
        <v>0</v>
      </c>
      <c r="M1069">
        <v>0</v>
      </c>
      <c r="N1069">
        <v>0</v>
      </c>
    </row>
    <row r="1070" spans="1:14" x14ac:dyDescent="0.2">
      <c r="A1070">
        <v>684221</v>
      </c>
      <c r="B1070">
        <v>0</v>
      </c>
      <c r="C1070">
        <v>18</v>
      </c>
      <c r="D1070">
        <v>208.51</v>
      </c>
      <c r="E1070">
        <v>49</v>
      </c>
      <c r="F1070" t="str">
        <f t="shared" si="16"/>
        <v>Duplicate</v>
      </c>
      <c r="J1070">
        <v>0</v>
      </c>
      <c r="K1070">
        <v>0</v>
      </c>
      <c r="L1070">
        <v>0</v>
      </c>
      <c r="M1070">
        <v>0</v>
      </c>
      <c r="N1070">
        <v>0</v>
      </c>
    </row>
    <row r="1071" spans="1:14" x14ac:dyDescent="0.2">
      <c r="A1071">
        <v>684221</v>
      </c>
      <c r="B1071">
        <v>1</v>
      </c>
      <c r="C1071">
        <v>1</v>
      </c>
      <c r="D1071">
        <v>40.82</v>
      </c>
      <c r="E1071">
        <v>27</v>
      </c>
      <c r="F1071" t="str">
        <f t="shared" si="16"/>
        <v>Duplicate</v>
      </c>
      <c r="J1071">
        <v>0</v>
      </c>
      <c r="K1071">
        <v>0</v>
      </c>
      <c r="L1071">
        <v>0</v>
      </c>
      <c r="M1071">
        <v>0</v>
      </c>
      <c r="N1071">
        <v>0</v>
      </c>
    </row>
    <row r="1072" spans="1:14" x14ac:dyDescent="0.2">
      <c r="A1072">
        <v>684601</v>
      </c>
      <c r="B1072">
        <v>0</v>
      </c>
      <c r="C1072">
        <v>4</v>
      </c>
      <c r="D1072">
        <v>81.349999999999994</v>
      </c>
      <c r="E1072">
        <v>79</v>
      </c>
      <c r="F1072" t="str">
        <f t="shared" si="16"/>
        <v>Unique</v>
      </c>
      <c r="J1072">
        <v>0</v>
      </c>
      <c r="K1072">
        <v>0</v>
      </c>
      <c r="L1072">
        <v>0</v>
      </c>
      <c r="M1072">
        <v>0</v>
      </c>
      <c r="N1072">
        <v>0</v>
      </c>
    </row>
    <row r="1073" spans="1:14" x14ac:dyDescent="0.2">
      <c r="A1073">
        <v>685531</v>
      </c>
      <c r="B1073">
        <v>0</v>
      </c>
      <c r="C1073">
        <v>40</v>
      </c>
      <c r="D1073">
        <v>739.04</v>
      </c>
      <c r="E1073">
        <v>591</v>
      </c>
      <c r="F1073" t="str">
        <f t="shared" si="16"/>
        <v>Unique</v>
      </c>
      <c r="J1073">
        <v>0</v>
      </c>
      <c r="K1073">
        <v>0</v>
      </c>
      <c r="L1073">
        <v>0</v>
      </c>
      <c r="M1073">
        <v>0</v>
      </c>
      <c r="N1073">
        <v>0</v>
      </c>
    </row>
    <row r="1074" spans="1:14" x14ac:dyDescent="0.2">
      <c r="A1074">
        <v>685721</v>
      </c>
      <c r="B1074">
        <v>0</v>
      </c>
      <c r="C1074">
        <v>48</v>
      </c>
      <c r="D1074">
        <v>2322.6799999999998</v>
      </c>
      <c r="E1074">
        <v>1043</v>
      </c>
      <c r="F1074" t="str">
        <f t="shared" si="16"/>
        <v>Unique</v>
      </c>
      <c r="J1074">
        <v>0</v>
      </c>
      <c r="K1074">
        <v>0</v>
      </c>
      <c r="L1074">
        <v>0</v>
      </c>
      <c r="M1074">
        <v>0</v>
      </c>
      <c r="N1074">
        <v>0</v>
      </c>
    </row>
    <row r="1075" spans="1:14" x14ac:dyDescent="0.2">
      <c r="A1075">
        <v>685911</v>
      </c>
      <c r="B1075">
        <v>0</v>
      </c>
      <c r="C1075">
        <v>64</v>
      </c>
      <c r="D1075">
        <v>232.69</v>
      </c>
      <c r="E1075">
        <v>175</v>
      </c>
      <c r="F1075" t="str">
        <f t="shared" si="16"/>
        <v>Unique</v>
      </c>
      <c r="J1075">
        <v>0</v>
      </c>
      <c r="K1075">
        <v>0</v>
      </c>
      <c r="L1075">
        <v>0</v>
      </c>
      <c r="M1075">
        <v>0</v>
      </c>
      <c r="N1075">
        <v>0</v>
      </c>
    </row>
    <row r="1076" spans="1:14" x14ac:dyDescent="0.2">
      <c r="A1076">
        <v>687051</v>
      </c>
      <c r="B1076">
        <v>0</v>
      </c>
      <c r="C1076">
        <v>53</v>
      </c>
      <c r="D1076">
        <v>1557.8</v>
      </c>
      <c r="E1076">
        <v>726</v>
      </c>
      <c r="F1076" t="str">
        <f t="shared" si="16"/>
        <v>Duplicate</v>
      </c>
      <c r="J1076">
        <v>0</v>
      </c>
      <c r="K1076">
        <v>0</v>
      </c>
      <c r="L1076">
        <v>0</v>
      </c>
      <c r="M1076">
        <v>0</v>
      </c>
      <c r="N1076">
        <v>0</v>
      </c>
    </row>
    <row r="1077" spans="1:14" x14ac:dyDescent="0.2">
      <c r="A1077">
        <v>687051</v>
      </c>
      <c r="B1077">
        <v>1</v>
      </c>
      <c r="C1077">
        <v>1</v>
      </c>
      <c r="D1077">
        <v>130.47</v>
      </c>
      <c r="E1077">
        <v>44</v>
      </c>
      <c r="F1077" t="str">
        <f t="shared" si="16"/>
        <v>Duplicate</v>
      </c>
      <c r="J1077">
        <v>0</v>
      </c>
      <c r="K1077">
        <v>0</v>
      </c>
      <c r="L1077">
        <v>0</v>
      </c>
      <c r="M1077">
        <v>0</v>
      </c>
      <c r="N1077">
        <v>0</v>
      </c>
    </row>
    <row r="1078" spans="1:14" x14ac:dyDescent="0.2">
      <c r="A1078">
        <v>687241</v>
      </c>
      <c r="B1078">
        <v>0</v>
      </c>
      <c r="C1078">
        <v>33</v>
      </c>
      <c r="D1078">
        <v>540.12</v>
      </c>
      <c r="E1078">
        <v>77</v>
      </c>
      <c r="F1078" t="str">
        <f t="shared" si="16"/>
        <v>Unique</v>
      </c>
      <c r="J1078">
        <v>0</v>
      </c>
      <c r="K1078">
        <v>0</v>
      </c>
      <c r="L1078">
        <v>0</v>
      </c>
      <c r="M1078">
        <v>0</v>
      </c>
      <c r="N1078">
        <v>0</v>
      </c>
    </row>
    <row r="1079" spans="1:14" x14ac:dyDescent="0.2">
      <c r="A1079">
        <v>687431</v>
      </c>
      <c r="B1079">
        <v>0</v>
      </c>
      <c r="C1079">
        <v>5</v>
      </c>
      <c r="D1079">
        <v>40.03</v>
      </c>
      <c r="E1079">
        <v>31</v>
      </c>
      <c r="F1079" t="str">
        <f t="shared" si="16"/>
        <v>Unique</v>
      </c>
      <c r="J1079">
        <v>0</v>
      </c>
      <c r="K1079">
        <v>0</v>
      </c>
      <c r="L1079">
        <v>0</v>
      </c>
      <c r="M1079">
        <v>0</v>
      </c>
      <c r="N1079">
        <v>0</v>
      </c>
    </row>
    <row r="1080" spans="1:14" x14ac:dyDescent="0.2">
      <c r="A1080">
        <v>688361</v>
      </c>
      <c r="B1080">
        <v>0</v>
      </c>
      <c r="C1080">
        <v>59</v>
      </c>
      <c r="D1080">
        <v>2791.55</v>
      </c>
      <c r="E1080">
        <v>1977</v>
      </c>
      <c r="F1080" t="str">
        <f t="shared" si="16"/>
        <v>Unique</v>
      </c>
      <c r="J1080">
        <v>0</v>
      </c>
      <c r="K1080">
        <v>0</v>
      </c>
      <c r="L1080">
        <v>0</v>
      </c>
      <c r="M1080">
        <v>0</v>
      </c>
      <c r="N1080">
        <v>0</v>
      </c>
    </row>
    <row r="1081" spans="1:14" x14ac:dyDescent="0.2">
      <c r="A1081">
        <v>688741</v>
      </c>
      <c r="B1081">
        <v>0</v>
      </c>
      <c r="C1081">
        <v>28</v>
      </c>
      <c r="D1081">
        <v>1407.84</v>
      </c>
      <c r="E1081">
        <v>829</v>
      </c>
      <c r="F1081" t="str">
        <f t="shared" si="16"/>
        <v>Unique</v>
      </c>
      <c r="J1081">
        <v>0</v>
      </c>
      <c r="K1081">
        <v>0</v>
      </c>
      <c r="L1081">
        <v>0</v>
      </c>
      <c r="M1081">
        <v>0</v>
      </c>
      <c r="N1081">
        <v>0</v>
      </c>
    </row>
    <row r="1082" spans="1:14" x14ac:dyDescent="0.2">
      <c r="A1082">
        <v>689141</v>
      </c>
      <c r="B1082">
        <v>0</v>
      </c>
      <c r="C1082">
        <v>41</v>
      </c>
      <c r="D1082">
        <v>1028.5999999999999</v>
      </c>
      <c r="E1082">
        <v>664</v>
      </c>
      <c r="F1082" t="str">
        <f t="shared" si="16"/>
        <v>Unique</v>
      </c>
      <c r="J1082">
        <v>0</v>
      </c>
      <c r="K1082">
        <v>0</v>
      </c>
      <c r="L1082">
        <v>0</v>
      </c>
      <c r="M1082">
        <v>0</v>
      </c>
      <c r="N1082">
        <v>0</v>
      </c>
    </row>
    <row r="1083" spans="1:14" x14ac:dyDescent="0.2">
      <c r="A1083">
        <v>689861</v>
      </c>
      <c r="B1083">
        <v>0</v>
      </c>
      <c r="C1083">
        <v>4</v>
      </c>
      <c r="D1083">
        <v>138.19</v>
      </c>
      <c r="E1083">
        <v>113</v>
      </c>
      <c r="F1083" t="str">
        <f t="shared" si="16"/>
        <v>Unique</v>
      </c>
      <c r="J1083">
        <v>0</v>
      </c>
      <c r="K1083">
        <v>0</v>
      </c>
      <c r="L1083">
        <v>0</v>
      </c>
      <c r="M1083">
        <v>0</v>
      </c>
      <c r="N1083">
        <v>0</v>
      </c>
    </row>
    <row r="1084" spans="1:14" x14ac:dyDescent="0.2">
      <c r="A1084">
        <v>689901</v>
      </c>
      <c r="B1084">
        <v>0</v>
      </c>
      <c r="C1084">
        <v>3</v>
      </c>
      <c r="D1084">
        <v>49.03</v>
      </c>
      <c r="E1084">
        <v>24</v>
      </c>
      <c r="F1084" t="str">
        <f t="shared" si="16"/>
        <v>Unique</v>
      </c>
      <c r="J1084">
        <v>0</v>
      </c>
      <c r="K1084">
        <v>0</v>
      </c>
      <c r="L1084">
        <v>0</v>
      </c>
      <c r="M1084">
        <v>0</v>
      </c>
      <c r="N1084">
        <v>0</v>
      </c>
    </row>
    <row r="1085" spans="1:14" x14ac:dyDescent="0.2">
      <c r="A1085">
        <v>690081</v>
      </c>
      <c r="B1085">
        <v>0</v>
      </c>
      <c r="C1085">
        <v>33</v>
      </c>
      <c r="D1085">
        <v>639.72</v>
      </c>
      <c r="E1085">
        <v>271</v>
      </c>
      <c r="F1085" t="str">
        <f t="shared" si="16"/>
        <v>Unique</v>
      </c>
      <c r="J1085">
        <v>0</v>
      </c>
      <c r="K1085">
        <v>0</v>
      </c>
      <c r="L1085">
        <v>0</v>
      </c>
      <c r="M1085">
        <v>0</v>
      </c>
      <c r="N1085">
        <v>0</v>
      </c>
    </row>
    <row r="1086" spans="1:14" x14ac:dyDescent="0.2">
      <c r="A1086">
        <v>690651</v>
      </c>
      <c r="B1086">
        <v>0</v>
      </c>
      <c r="C1086">
        <v>133</v>
      </c>
      <c r="D1086">
        <v>2094.5500000000002</v>
      </c>
      <c r="E1086">
        <v>1094</v>
      </c>
      <c r="F1086" t="str">
        <f t="shared" si="16"/>
        <v>Unique</v>
      </c>
      <c r="J1086">
        <v>0</v>
      </c>
      <c r="K1086">
        <v>0</v>
      </c>
      <c r="L1086">
        <v>0</v>
      </c>
      <c r="M1086">
        <v>0</v>
      </c>
      <c r="N1086">
        <v>0</v>
      </c>
    </row>
    <row r="1087" spans="1:14" x14ac:dyDescent="0.2">
      <c r="A1087">
        <v>691811</v>
      </c>
      <c r="B1087">
        <v>0</v>
      </c>
      <c r="C1087">
        <v>68</v>
      </c>
      <c r="D1087">
        <v>1165.97</v>
      </c>
      <c r="E1087">
        <v>564</v>
      </c>
      <c r="F1087" t="str">
        <f t="shared" si="16"/>
        <v>Unique</v>
      </c>
      <c r="J1087">
        <v>0</v>
      </c>
      <c r="K1087">
        <v>0</v>
      </c>
      <c r="L1087">
        <v>0</v>
      </c>
      <c r="M1087">
        <v>0</v>
      </c>
      <c r="N1087">
        <v>0</v>
      </c>
    </row>
    <row r="1088" spans="1:14" x14ac:dyDescent="0.2">
      <c r="A1088">
        <v>691961</v>
      </c>
      <c r="B1088">
        <v>0</v>
      </c>
      <c r="C1088">
        <v>18</v>
      </c>
      <c r="D1088">
        <v>114.47</v>
      </c>
      <c r="E1088">
        <v>101</v>
      </c>
      <c r="F1088" t="str">
        <f t="shared" si="16"/>
        <v>Unique</v>
      </c>
      <c r="J1088">
        <v>0</v>
      </c>
      <c r="K1088">
        <v>0</v>
      </c>
      <c r="L1088">
        <v>0</v>
      </c>
      <c r="M1088">
        <v>0</v>
      </c>
      <c r="N1088">
        <v>0</v>
      </c>
    </row>
    <row r="1089" spans="1:14" x14ac:dyDescent="0.2">
      <c r="A1089">
        <v>692401</v>
      </c>
      <c r="B1089">
        <v>0</v>
      </c>
      <c r="C1089">
        <v>6</v>
      </c>
      <c r="D1089">
        <v>92.48</v>
      </c>
      <c r="E1089">
        <v>120</v>
      </c>
      <c r="F1089" t="str">
        <f t="shared" si="16"/>
        <v>Unique</v>
      </c>
      <c r="J1089">
        <v>0</v>
      </c>
      <c r="K1089">
        <v>0</v>
      </c>
      <c r="L1089">
        <v>0</v>
      </c>
      <c r="M1089">
        <v>0</v>
      </c>
      <c r="N1089">
        <v>0</v>
      </c>
    </row>
    <row r="1090" spans="1:14" x14ac:dyDescent="0.2">
      <c r="A1090">
        <v>692741</v>
      </c>
      <c r="B1090">
        <v>0</v>
      </c>
      <c r="C1090">
        <v>82</v>
      </c>
      <c r="D1090">
        <v>1280.52</v>
      </c>
      <c r="E1090">
        <v>716</v>
      </c>
      <c r="F1090" t="str">
        <f t="shared" si="16"/>
        <v>Unique</v>
      </c>
      <c r="J1090">
        <v>0</v>
      </c>
      <c r="K1090">
        <v>0</v>
      </c>
      <c r="L1090">
        <v>0</v>
      </c>
      <c r="M1090">
        <v>0</v>
      </c>
      <c r="N1090">
        <v>0</v>
      </c>
    </row>
    <row r="1091" spans="1:14" x14ac:dyDescent="0.2">
      <c r="A1091">
        <v>692891</v>
      </c>
      <c r="B1091">
        <v>0</v>
      </c>
      <c r="C1091">
        <v>2</v>
      </c>
      <c r="D1091">
        <v>29.7</v>
      </c>
      <c r="E1091">
        <v>11</v>
      </c>
      <c r="F1091" t="str">
        <f t="shared" ref="F1091:F1154" si="17">IF(COUNTIF($A$2:$A$6001, $A1091)&gt;1, "Duplicate", "Unique")</f>
        <v>Unique</v>
      </c>
      <c r="J1091">
        <v>0</v>
      </c>
      <c r="K1091">
        <v>0</v>
      </c>
      <c r="L1091">
        <v>0</v>
      </c>
      <c r="M1091">
        <v>0</v>
      </c>
      <c r="N1091">
        <v>0</v>
      </c>
    </row>
    <row r="1092" spans="1:14" x14ac:dyDescent="0.2">
      <c r="A1092">
        <v>693291</v>
      </c>
      <c r="B1092">
        <v>0</v>
      </c>
      <c r="C1092">
        <v>80</v>
      </c>
      <c r="D1092">
        <v>2197.41</v>
      </c>
      <c r="E1092">
        <v>1023</v>
      </c>
      <c r="F1092" t="str">
        <f t="shared" si="17"/>
        <v>Unique</v>
      </c>
      <c r="J1092">
        <v>0</v>
      </c>
      <c r="K1092">
        <v>0</v>
      </c>
      <c r="L1092">
        <v>0</v>
      </c>
      <c r="M1092">
        <v>0</v>
      </c>
      <c r="N1092">
        <v>0</v>
      </c>
    </row>
    <row r="1093" spans="1:14" x14ac:dyDescent="0.2">
      <c r="A1093">
        <v>694791</v>
      </c>
      <c r="B1093">
        <v>0</v>
      </c>
      <c r="C1093">
        <v>76</v>
      </c>
      <c r="D1093">
        <v>2458.94</v>
      </c>
      <c r="E1093">
        <v>1133</v>
      </c>
      <c r="F1093" t="str">
        <f t="shared" si="17"/>
        <v>Unique</v>
      </c>
      <c r="J1093">
        <v>0</v>
      </c>
      <c r="K1093">
        <v>0</v>
      </c>
      <c r="L1093">
        <v>0</v>
      </c>
      <c r="M1093">
        <v>0</v>
      </c>
      <c r="N1093">
        <v>0</v>
      </c>
    </row>
    <row r="1094" spans="1:14" x14ac:dyDescent="0.2">
      <c r="A1094">
        <v>695611</v>
      </c>
      <c r="B1094">
        <v>0</v>
      </c>
      <c r="C1094">
        <v>22</v>
      </c>
      <c r="D1094">
        <v>541.71</v>
      </c>
      <c r="E1094">
        <v>161</v>
      </c>
      <c r="F1094" t="str">
        <f t="shared" si="17"/>
        <v>Unique</v>
      </c>
      <c r="J1094">
        <v>0</v>
      </c>
      <c r="K1094">
        <v>0</v>
      </c>
      <c r="L1094">
        <v>0</v>
      </c>
      <c r="M1094">
        <v>0</v>
      </c>
      <c r="N1094">
        <v>0</v>
      </c>
    </row>
    <row r="1095" spans="1:14" x14ac:dyDescent="0.2">
      <c r="A1095">
        <v>695761</v>
      </c>
      <c r="B1095">
        <v>0</v>
      </c>
      <c r="C1095">
        <v>23</v>
      </c>
      <c r="D1095">
        <v>518.41</v>
      </c>
      <c r="E1095">
        <v>482</v>
      </c>
      <c r="F1095" t="str">
        <f t="shared" si="17"/>
        <v>Unique</v>
      </c>
      <c r="J1095">
        <v>0</v>
      </c>
      <c r="K1095">
        <v>0</v>
      </c>
      <c r="L1095">
        <v>0</v>
      </c>
      <c r="M1095">
        <v>0</v>
      </c>
      <c r="N1095">
        <v>0</v>
      </c>
    </row>
    <row r="1096" spans="1:14" x14ac:dyDescent="0.2">
      <c r="A1096">
        <v>696691</v>
      </c>
      <c r="B1096">
        <v>0</v>
      </c>
      <c r="C1096">
        <v>11</v>
      </c>
      <c r="D1096">
        <v>94.57</v>
      </c>
      <c r="E1096">
        <v>64</v>
      </c>
      <c r="F1096" t="str">
        <f t="shared" si="17"/>
        <v>Unique</v>
      </c>
      <c r="J1096">
        <v>0</v>
      </c>
      <c r="K1096">
        <v>0</v>
      </c>
      <c r="L1096">
        <v>0</v>
      </c>
      <c r="M1096">
        <v>0</v>
      </c>
      <c r="N1096">
        <v>0</v>
      </c>
    </row>
    <row r="1097" spans="1:14" x14ac:dyDescent="0.2">
      <c r="A1097">
        <v>696881</v>
      </c>
      <c r="B1097">
        <v>0</v>
      </c>
      <c r="C1097">
        <v>14</v>
      </c>
      <c r="D1097">
        <v>36.67</v>
      </c>
      <c r="E1097">
        <v>49</v>
      </c>
      <c r="F1097" t="str">
        <f t="shared" si="17"/>
        <v>Unique</v>
      </c>
      <c r="J1097">
        <v>0</v>
      </c>
      <c r="K1097">
        <v>0</v>
      </c>
      <c r="L1097">
        <v>0</v>
      </c>
      <c r="M1097">
        <v>0</v>
      </c>
      <c r="N1097">
        <v>0</v>
      </c>
    </row>
    <row r="1098" spans="1:14" x14ac:dyDescent="0.2">
      <c r="A1098">
        <v>697281</v>
      </c>
      <c r="B1098">
        <v>0</v>
      </c>
      <c r="C1098">
        <v>2</v>
      </c>
      <c r="D1098">
        <v>50.08</v>
      </c>
      <c r="E1098">
        <v>2</v>
      </c>
      <c r="F1098" t="str">
        <f t="shared" si="17"/>
        <v>Unique</v>
      </c>
      <c r="J1098">
        <v>0</v>
      </c>
      <c r="K1098">
        <v>0</v>
      </c>
      <c r="L1098">
        <v>0</v>
      </c>
      <c r="M1098">
        <v>0</v>
      </c>
      <c r="N1098">
        <v>0</v>
      </c>
    </row>
    <row r="1099" spans="1:14" x14ac:dyDescent="0.2">
      <c r="A1099">
        <v>698061</v>
      </c>
      <c r="B1099">
        <v>0</v>
      </c>
      <c r="C1099">
        <v>3</v>
      </c>
      <c r="D1099">
        <v>145</v>
      </c>
      <c r="E1099">
        <v>3</v>
      </c>
      <c r="F1099" t="str">
        <f t="shared" si="17"/>
        <v>Unique</v>
      </c>
      <c r="J1099">
        <v>0</v>
      </c>
      <c r="K1099">
        <v>0</v>
      </c>
      <c r="L1099">
        <v>0</v>
      </c>
      <c r="M1099">
        <v>0</v>
      </c>
      <c r="N1099">
        <v>0</v>
      </c>
    </row>
    <row r="1100" spans="1:14" x14ac:dyDescent="0.2">
      <c r="A1100">
        <v>699371</v>
      </c>
      <c r="B1100">
        <v>0</v>
      </c>
      <c r="C1100">
        <v>35</v>
      </c>
      <c r="D1100">
        <v>1053.99</v>
      </c>
      <c r="E1100">
        <v>766</v>
      </c>
      <c r="F1100" t="str">
        <f t="shared" si="17"/>
        <v>Unique</v>
      </c>
      <c r="J1100">
        <v>0</v>
      </c>
      <c r="K1100">
        <v>0</v>
      </c>
      <c r="L1100">
        <v>0</v>
      </c>
      <c r="M1100">
        <v>0</v>
      </c>
      <c r="N1100">
        <v>0</v>
      </c>
    </row>
    <row r="1101" spans="1:14" x14ac:dyDescent="0.2">
      <c r="A1101">
        <v>700641</v>
      </c>
      <c r="B1101">
        <v>0</v>
      </c>
      <c r="C1101">
        <v>13</v>
      </c>
      <c r="D1101">
        <v>72.819999999999993</v>
      </c>
      <c r="E1101">
        <v>49</v>
      </c>
      <c r="F1101" t="str">
        <f t="shared" si="17"/>
        <v>Unique</v>
      </c>
      <c r="J1101">
        <v>0</v>
      </c>
      <c r="K1101">
        <v>0</v>
      </c>
      <c r="L1101">
        <v>0</v>
      </c>
      <c r="M1101">
        <v>0</v>
      </c>
      <c r="N1101">
        <v>0</v>
      </c>
    </row>
    <row r="1102" spans="1:14" x14ac:dyDescent="0.2">
      <c r="A1102">
        <v>702201</v>
      </c>
      <c r="B1102">
        <v>0</v>
      </c>
      <c r="C1102">
        <v>29</v>
      </c>
      <c r="D1102">
        <v>319.02</v>
      </c>
      <c r="E1102">
        <v>224</v>
      </c>
      <c r="F1102" t="str">
        <f t="shared" si="17"/>
        <v>Unique</v>
      </c>
      <c r="J1102">
        <v>0</v>
      </c>
      <c r="K1102">
        <v>0</v>
      </c>
      <c r="L1102">
        <v>0</v>
      </c>
      <c r="M1102">
        <v>0</v>
      </c>
      <c r="N1102">
        <v>0</v>
      </c>
    </row>
    <row r="1103" spans="1:14" x14ac:dyDescent="0.2">
      <c r="A1103">
        <v>702691</v>
      </c>
      <c r="B1103">
        <v>0</v>
      </c>
      <c r="C1103">
        <v>4</v>
      </c>
      <c r="D1103">
        <v>64.11</v>
      </c>
      <c r="E1103">
        <v>59</v>
      </c>
      <c r="F1103" t="str">
        <f t="shared" si="17"/>
        <v>Unique</v>
      </c>
      <c r="J1103">
        <v>0</v>
      </c>
      <c r="K1103">
        <v>0</v>
      </c>
      <c r="L1103">
        <v>0</v>
      </c>
      <c r="M1103">
        <v>0</v>
      </c>
      <c r="N1103">
        <v>0</v>
      </c>
    </row>
    <row r="1104" spans="1:14" x14ac:dyDescent="0.2">
      <c r="A1104">
        <v>703091</v>
      </c>
      <c r="B1104">
        <v>0</v>
      </c>
      <c r="C1104">
        <v>31</v>
      </c>
      <c r="D1104">
        <v>977.05</v>
      </c>
      <c r="E1104">
        <v>654</v>
      </c>
      <c r="F1104" t="str">
        <f t="shared" si="17"/>
        <v>Unique</v>
      </c>
      <c r="J1104">
        <v>0</v>
      </c>
      <c r="K1104">
        <v>0</v>
      </c>
      <c r="L1104">
        <v>0</v>
      </c>
      <c r="M1104">
        <v>0</v>
      </c>
      <c r="N1104">
        <v>0</v>
      </c>
    </row>
    <row r="1105" spans="1:14" x14ac:dyDescent="0.2">
      <c r="A1105">
        <v>703701</v>
      </c>
      <c r="B1105">
        <v>0</v>
      </c>
      <c r="C1105">
        <v>113</v>
      </c>
      <c r="D1105">
        <v>4466.32</v>
      </c>
      <c r="E1105">
        <v>1777</v>
      </c>
      <c r="F1105" t="str">
        <f t="shared" si="17"/>
        <v>Unique</v>
      </c>
      <c r="J1105">
        <v>0</v>
      </c>
      <c r="K1105">
        <v>0</v>
      </c>
      <c r="L1105">
        <v>0</v>
      </c>
      <c r="M1105">
        <v>0</v>
      </c>
      <c r="N1105">
        <v>0</v>
      </c>
    </row>
    <row r="1106" spans="1:14" x14ac:dyDescent="0.2">
      <c r="A1106">
        <v>704101</v>
      </c>
      <c r="B1106">
        <v>0</v>
      </c>
      <c r="C1106">
        <v>5</v>
      </c>
      <c r="D1106">
        <v>162.03</v>
      </c>
      <c r="E1106">
        <v>99</v>
      </c>
      <c r="F1106" t="str">
        <f t="shared" si="17"/>
        <v>Unique</v>
      </c>
      <c r="J1106">
        <v>0</v>
      </c>
      <c r="K1106">
        <v>0</v>
      </c>
      <c r="L1106">
        <v>0</v>
      </c>
      <c r="M1106">
        <v>0</v>
      </c>
      <c r="N1106">
        <v>0</v>
      </c>
    </row>
    <row r="1107" spans="1:14" x14ac:dyDescent="0.2">
      <c r="A1107">
        <v>704781</v>
      </c>
      <c r="B1107">
        <v>0</v>
      </c>
      <c r="C1107">
        <v>6</v>
      </c>
      <c r="D1107">
        <v>256.83</v>
      </c>
      <c r="E1107">
        <v>178</v>
      </c>
      <c r="F1107" t="str">
        <f t="shared" si="17"/>
        <v>Unique</v>
      </c>
      <c r="J1107">
        <v>0</v>
      </c>
      <c r="K1107">
        <v>0</v>
      </c>
      <c r="L1107">
        <v>0</v>
      </c>
      <c r="M1107">
        <v>0</v>
      </c>
      <c r="N1107">
        <v>0</v>
      </c>
    </row>
    <row r="1108" spans="1:14" x14ac:dyDescent="0.2">
      <c r="A1108">
        <v>704821</v>
      </c>
      <c r="B1108">
        <v>0</v>
      </c>
      <c r="C1108">
        <v>7</v>
      </c>
      <c r="D1108">
        <v>179.08</v>
      </c>
      <c r="E1108">
        <v>69</v>
      </c>
      <c r="F1108" t="str">
        <f t="shared" si="17"/>
        <v>Unique</v>
      </c>
      <c r="J1108">
        <v>0</v>
      </c>
      <c r="K1108">
        <v>0</v>
      </c>
      <c r="L1108">
        <v>0</v>
      </c>
      <c r="M1108">
        <v>0</v>
      </c>
      <c r="N1108">
        <v>0</v>
      </c>
    </row>
    <row r="1109" spans="1:14" x14ac:dyDescent="0.2">
      <c r="A1109">
        <v>705371</v>
      </c>
      <c r="B1109">
        <v>0</v>
      </c>
      <c r="C1109">
        <v>23</v>
      </c>
      <c r="D1109">
        <v>74.77</v>
      </c>
      <c r="E1109">
        <v>56</v>
      </c>
      <c r="F1109" t="str">
        <f t="shared" si="17"/>
        <v>Unique</v>
      </c>
      <c r="J1109">
        <v>0</v>
      </c>
      <c r="K1109">
        <v>0</v>
      </c>
      <c r="L1109">
        <v>0</v>
      </c>
      <c r="M1109">
        <v>0</v>
      </c>
      <c r="N1109">
        <v>0</v>
      </c>
    </row>
    <row r="1110" spans="1:14" x14ac:dyDescent="0.2">
      <c r="A1110">
        <v>705941</v>
      </c>
      <c r="B1110">
        <v>0</v>
      </c>
      <c r="C1110">
        <v>14</v>
      </c>
      <c r="D1110">
        <v>453.78</v>
      </c>
      <c r="E1110">
        <v>212</v>
      </c>
      <c r="F1110" t="str">
        <f t="shared" si="17"/>
        <v>Unique</v>
      </c>
      <c r="J1110">
        <v>0</v>
      </c>
      <c r="K1110">
        <v>0</v>
      </c>
      <c r="L1110">
        <v>0</v>
      </c>
      <c r="M1110">
        <v>0</v>
      </c>
      <c r="N1110">
        <v>0</v>
      </c>
    </row>
    <row r="1111" spans="1:14" x14ac:dyDescent="0.2">
      <c r="A1111">
        <v>706531</v>
      </c>
      <c r="B1111">
        <v>0</v>
      </c>
      <c r="C1111">
        <v>12</v>
      </c>
      <c r="D1111">
        <v>65.849999999999994</v>
      </c>
      <c r="E1111">
        <v>40</v>
      </c>
      <c r="F1111" t="str">
        <f t="shared" si="17"/>
        <v>Unique</v>
      </c>
      <c r="J1111">
        <v>0</v>
      </c>
      <c r="K1111">
        <v>0</v>
      </c>
      <c r="L1111">
        <v>0</v>
      </c>
      <c r="M1111">
        <v>0</v>
      </c>
      <c r="N1111">
        <v>0</v>
      </c>
    </row>
    <row r="1112" spans="1:14" x14ac:dyDescent="0.2">
      <c r="A1112">
        <v>706911</v>
      </c>
      <c r="B1112">
        <v>0</v>
      </c>
      <c r="C1112">
        <v>131</v>
      </c>
      <c r="D1112">
        <v>2027.99</v>
      </c>
      <c r="E1112">
        <v>1180</v>
      </c>
      <c r="F1112" t="str">
        <f t="shared" si="17"/>
        <v>Duplicate</v>
      </c>
      <c r="J1112">
        <v>0</v>
      </c>
      <c r="K1112">
        <v>0</v>
      </c>
      <c r="L1112">
        <v>0</v>
      </c>
      <c r="M1112">
        <v>0</v>
      </c>
      <c r="N1112">
        <v>0</v>
      </c>
    </row>
    <row r="1113" spans="1:14" x14ac:dyDescent="0.2">
      <c r="A1113">
        <v>706911</v>
      </c>
      <c r="B1113">
        <v>1</v>
      </c>
      <c r="C1113">
        <v>4</v>
      </c>
      <c r="D1113">
        <v>458.11</v>
      </c>
      <c r="E1113">
        <v>323</v>
      </c>
      <c r="F1113" t="str">
        <f t="shared" si="17"/>
        <v>Duplicate</v>
      </c>
      <c r="J1113">
        <v>0</v>
      </c>
      <c r="K1113">
        <v>0</v>
      </c>
      <c r="L1113">
        <v>0</v>
      </c>
      <c r="M1113">
        <v>0</v>
      </c>
      <c r="N1113">
        <v>0</v>
      </c>
    </row>
    <row r="1114" spans="1:14" x14ac:dyDescent="0.2">
      <c r="A1114">
        <v>707081</v>
      </c>
      <c r="B1114">
        <v>0</v>
      </c>
      <c r="C1114">
        <v>25</v>
      </c>
      <c r="D1114">
        <v>205.86</v>
      </c>
      <c r="E1114">
        <v>178</v>
      </c>
      <c r="F1114" t="str">
        <f t="shared" si="17"/>
        <v>Unique</v>
      </c>
      <c r="J1114">
        <v>0</v>
      </c>
      <c r="K1114">
        <v>0</v>
      </c>
      <c r="L1114">
        <v>0</v>
      </c>
      <c r="M1114">
        <v>0</v>
      </c>
      <c r="N1114">
        <v>0</v>
      </c>
    </row>
    <row r="1115" spans="1:14" x14ac:dyDescent="0.2">
      <c r="A1115">
        <v>709021</v>
      </c>
      <c r="B1115">
        <v>0</v>
      </c>
      <c r="C1115">
        <v>15</v>
      </c>
      <c r="D1115">
        <v>759.97</v>
      </c>
      <c r="E1115">
        <v>309</v>
      </c>
      <c r="F1115" t="str">
        <f t="shared" si="17"/>
        <v>Duplicate</v>
      </c>
      <c r="J1115">
        <v>0</v>
      </c>
      <c r="K1115">
        <v>0</v>
      </c>
      <c r="L1115">
        <v>0</v>
      </c>
      <c r="M1115">
        <v>0</v>
      </c>
      <c r="N1115">
        <v>0</v>
      </c>
    </row>
    <row r="1116" spans="1:14" x14ac:dyDescent="0.2">
      <c r="A1116">
        <v>709021</v>
      </c>
      <c r="B1116">
        <v>1</v>
      </c>
      <c r="C1116">
        <v>1</v>
      </c>
      <c r="D1116">
        <v>76.38</v>
      </c>
      <c r="E1116">
        <v>29</v>
      </c>
      <c r="F1116" t="str">
        <f t="shared" si="17"/>
        <v>Duplicate</v>
      </c>
      <c r="J1116">
        <v>0</v>
      </c>
      <c r="K1116">
        <v>0</v>
      </c>
      <c r="L1116">
        <v>0</v>
      </c>
      <c r="M1116">
        <v>0</v>
      </c>
      <c r="N1116">
        <v>0</v>
      </c>
    </row>
    <row r="1117" spans="1:14" x14ac:dyDescent="0.2">
      <c r="A1117">
        <v>709551</v>
      </c>
      <c r="B1117">
        <v>0</v>
      </c>
      <c r="C1117">
        <v>67</v>
      </c>
      <c r="D1117">
        <v>2788.75</v>
      </c>
      <c r="E1117">
        <v>1527</v>
      </c>
      <c r="F1117" t="str">
        <f t="shared" si="17"/>
        <v>Duplicate</v>
      </c>
      <c r="J1117">
        <v>0</v>
      </c>
      <c r="K1117">
        <v>0</v>
      </c>
      <c r="L1117">
        <v>0</v>
      </c>
      <c r="M1117">
        <v>0</v>
      </c>
      <c r="N1117">
        <v>0</v>
      </c>
    </row>
    <row r="1118" spans="1:14" x14ac:dyDescent="0.2">
      <c r="A1118">
        <v>709551</v>
      </c>
      <c r="B1118">
        <v>1</v>
      </c>
      <c r="C1118">
        <v>11</v>
      </c>
      <c r="D1118">
        <v>1602.91</v>
      </c>
      <c r="E1118">
        <v>1253</v>
      </c>
      <c r="F1118" t="str">
        <f t="shared" si="17"/>
        <v>Duplicate</v>
      </c>
      <c r="J1118">
        <v>0</v>
      </c>
      <c r="K1118">
        <v>0</v>
      </c>
      <c r="L1118">
        <v>0</v>
      </c>
      <c r="M1118">
        <v>0</v>
      </c>
      <c r="N1118">
        <v>0</v>
      </c>
    </row>
    <row r="1119" spans="1:14" x14ac:dyDescent="0.2">
      <c r="A1119">
        <v>709741</v>
      </c>
      <c r="B1119">
        <v>0</v>
      </c>
      <c r="C1119">
        <v>61</v>
      </c>
      <c r="D1119">
        <v>737.01</v>
      </c>
      <c r="E1119">
        <v>676</v>
      </c>
      <c r="F1119" t="str">
        <f t="shared" si="17"/>
        <v>Unique</v>
      </c>
      <c r="J1119">
        <v>0</v>
      </c>
      <c r="K1119">
        <v>0</v>
      </c>
      <c r="L1119">
        <v>0</v>
      </c>
      <c r="M1119">
        <v>0</v>
      </c>
      <c r="N1119">
        <v>0</v>
      </c>
    </row>
    <row r="1120" spans="1:14" x14ac:dyDescent="0.2">
      <c r="A1120">
        <v>710491</v>
      </c>
      <c r="B1120">
        <v>0</v>
      </c>
      <c r="C1120">
        <v>22</v>
      </c>
      <c r="D1120">
        <v>367.84</v>
      </c>
      <c r="E1120">
        <v>257</v>
      </c>
      <c r="F1120" t="str">
        <f t="shared" si="17"/>
        <v>Unique</v>
      </c>
      <c r="J1120">
        <v>0</v>
      </c>
      <c r="K1120">
        <v>0</v>
      </c>
      <c r="L1120">
        <v>0</v>
      </c>
      <c r="M1120">
        <v>0</v>
      </c>
      <c r="N1120">
        <v>0</v>
      </c>
    </row>
    <row r="1121" spans="1:14" x14ac:dyDescent="0.2">
      <c r="A1121">
        <v>710531</v>
      </c>
      <c r="B1121">
        <v>0</v>
      </c>
      <c r="C1121">
        <v>125</v>
      </c>
      <c r="D1121">
        <v>1391.37</v>
      </c>
      <c r="E1121">
        <v>1107</v>
      </c>
      <c r="F1121" t="str">
        <f t="shared" si="17"/>
        <v>Unique</v>
      </c>
      <c r="J1121">
        <v>0</v>
      </c>
      <c r="K1121">
        <v>0</v>
      </c>
      <c r="L1121">
        <v>0</v>
      </c>
      <c r="M1121">
        <v>0</v>
      </c>
      <c r="N1121">
        <v>0</v>
      </c>
    </row>
    <row r="1122" spans="1:14" x14ac:dyDescent="0.2">
      <c r="A1122">
        <v>711271</v>
      </c>
      <c r="B1122">
        <v>0</v>
      </c>
      <c r="C1122">
        <v>12</v>
      </c>
      <c r="D1122">
        <v>294.45</v>
      </c>
      <c r="E1122">
        <v>240</v>
      </c>
      <c r="F1122" t="str">
        <f t="shared" si="17"/>
        <v>Unique</v>
      </c>
      <c r="J1122">
        <v>0</v>
      </c>
      <c r="K1122">
        <v>0</v>
      </c>
      <c r="L1122">
        <v>0</v>
      </c>
      <c r="M1122">
        <v>0</v>
      </c>
      <c r="N1122">
        <v>0</v>
      </c>
    </row>
    <row r="1123" spans="1:14" x14ac:dyDescent="0.2">
      <c r="A1123">
        <v>712051</v>
      </c>
      <c r="B1123">
        <v>0</v>
      </c>
      <c r="C1123">
        <v>10</v>
      </c>
      <c r="D1123">
        <v>263.52</v>
      </c>
      <c r="E1123">
        <v>107</v>
      </c>
      <c r="F1123" t="str">
        <f t="shared" si="17"/>
        <v>Unique</v>
      </c>
      <c r="J1123">
        <v>0</v>
      </c>
      <c r="K1123">
        <v>0</v>
      </c>
      <c r="L1123">
        <v>0</v>
      </c>
      <c r="M1123">
        <v>0</v>
      </c>
      <c r="N1123">
        <v>0</v>
      </c>
    </row>
    <row r="1124" spans="1:14" x14ac:dyDescent="0.2">
      <c r="A1124">
        <v>713211</v>
      </c>
      <c r="B1124">
        <v>0</v>
      </c>
      <c r="C1124">
        <v>51</v>
      </c>
      <c r="D1124">
        <v>1781.32</v>
      </c>
      <c r="E1124">
        <v>1068</v>
      </c>
      <c r="F1124" t="str">
        <f t="shared" si="17"/>
        <v>Unique</v>
      </c>
      <c r="J1124">
        <v>0</v>
      </c>
      <c r="K1124">
        <v>0</v>
      </c>
      <c r="L1124">
        <v>0</v>
      </c>
      <c r="M1124">
        <v>0</v>
      </c>
      <c r="N1124">
        <v>0</v>
      </c>
    </row>
    <row r="1125" spans="1:14" x14ac:dyDescent="0.2">
      <c r="A1125">
        <v>713401</v>
      </c>
      <c r="B1125">
        <v>0</v>
      </c>
      <c r="C1125">
        <v>19</v>
      </c>
      <c r="D1125">
        <v>167.49</v>
      </c>
      <c r="E1125">
        <v>159</v>
      </c>
      <c r="F1125" t="str">
        <f t="shared" si="17"/>
        <v>Unique</v>
      </c>
      <c r="J1125">
        <v>0</v>
      </c>
      <c r="K1125">
        <v>0</v>
      </c>
      <c r="L1125">
        <v>0</v>
      </c>
      <c r="M1125">
        <v>0</v>
      </c>
      <c r="N1125">
        <v>0</v>
      </c>
    </row>
    <row r="1126" spans="1:14" x14ac:dyDescent="0.2">
      <c r="A1126">
        <v>714711</v>
      </c>
      <c r="B1126">
        <v>0</v>
      </c>
      <c r="C1126">
        <v>2</v>
      </c>
      <c r="D1126">
        <v>26.67</v>
      </c>
      <c r="E1126">
        <v>11</v>
      </c>
      <c r="F1126" t="str">
        <f t="shared" si="17"/>
        <v>Unique</v>
      </c>
      <c r="J1126">
        <v>0</v>
      </c>
      <c r="K1126">
        <v>0</v>
      </c>
      <c r="L1126">
        <v>0</v>
      </c>
      <c r="M1126">
        <v>0</v>
      </c>
      <c r="N1126">
        <v>0</v>
      </c>
    </row>
    <row r="1127" spans="1:14" x14ac:dyDescent="0.2">
      <c r="A1127">
        <v>716381</v>
      </c>
      <c r="B1127">
        <v>0</v>
      </c>
      <c r="C1127">
        <v>58</v>
      </c>
      <c r="D1127">
        <v>299.97000000000003</v>
      </c>
      <c r="E1127">
        <v>346</v>
      </c>
      <c r="F1127" t="str">
        <f t="shared" si="17"/>
        <v>Unique</v>
      </c>
      <c r="J1127">
        <v>0</v>
      </c>
      <c r="K1127">
        <v>0</v>
      </c>
      <c r="L1127">
        <v>0</v>
      </c>
      <c r="M1127">
        <v>0</v>
      </c>
      <c r="N1127">
        <v>0</v>
      </c>
    </row>
    <row r="1128" spans="1:14" x14ac:dyDescent="0.2">
      <c r="A1128">
        <v>716571</v>
      </c>
      <c r="B1128">
        <v>0</v>
      </c>
      <c r="C1128">
        <v>16</v>
      </c>
      <c r="D1128">
        <v>770.24</v>
      </c>
      <c r="E1128">
        <v>511</v>
      </c>
      <c r="F1128" t="str">
        <f t="shared" si="17"/>
        <v>Unique</v>
      </c>
      <c r="J1128">
        <v>0</v>
      </c>
      <c r="K1128">
        <v>0</v>
      </c>
      <c r="L1128">
        <v>0</v>
      </c>
      <c r="M1128">
        <v>0</v>
      </c>
      <c r="N1128">
        <v>0</v>
      </c>
    </row>
    <row r="1129" spans="1:14" x14ac:dyDescent="0.2">
      <c r="A1129">
        <v>716801</v>
      </c>
      <c r="B1129">
        <v>0</v>
      </c>
      <c r="C1129">
        <v>25</v>
      </c>
      <c r="D1129">
        <v>785.38</v>
      </c>
      <c r="E1129">
        <v>336</v>
      </c>
      <c r="F1129" t="str">
        <f t="shared" si="17"/>
        <v>Duplicate</v>
      </c>
      <c r="J1129">
        <v>0</v>
      </c>
      <c r="K1129">
        <v>0</v>
      </c>
      <c r="L1129">
        <v>0</v>
      </c>
      <c r="M1129">
        <v>0</v>
      </c>
      <c r="N1129">
        <v>0</v>
      </c>
    </row>
    <row r="1130" spans="1:14" x14ac:dyDescent="0.2">
      <c r="A1130">
        <v>716801</v>
      </c>
      <c r="B1130">
        <v>1</v>
      </c>
      <c r="C1130">
        <v>5</v>
      </c>
      <c r="D1130">
        <v>888.43</v>
      </c>
      <c r="E1130">
        <v>716</v>
      </c>
      <c r="F1130" t="str">
        <f t="shared" si="17"/>
        <v>Duplicate</v>
      </c>
      <c r="J1130">
        <v>0</v>
      </c>
      <c r="K1130">
        <v>0</v>
      </c>
      <c r="L1130">
        <v>0</v>
      </c>
      <c r="M1130">
        <v>0</v>
      </c>
      <c r="N1130">
        <v>0</v>
      </c>
    </row>
    <row r="1131" spans="1:14" x14ac:dyDescent="0.2">
      <c r="A1131">
        <v>717011</v>
      </c>
      <c r="B1131">
        <v>0</v>
      </c>
      <c r="C1131">
        <v>2</v>
      </c>
      <c r="D1131">
        <v>37.61</v>
      </c>
      <c r="E1131">
        <v>29</v>
      </c>
      <c r="F1131" t="str">
        <f t="shared" si="17"/>
        <v>Unique</v>
      </c>
      <c r="J1131">
        <v>0</v>
      </c>
      <c r="K1131">
        <v>0</v>
      </c>
      <c r="L1131">
        <v>0</v>
      </c>
      <c r="M1131">
        <v>0</v>
      </c>
      <c r="N1131">
        <v>0</v>
      </c>
    </row>
    <row r="1132" spans="1:14" x14ac:dyDescent="0.2">
      <c r="A1132">
        <v>717691</v>
      </c>
      <c r="B1132">
        <v>0</v>
      </c>
      <c r="C1132">
        <v>55</v>
      </c>
      <c r="D1132">
        <v>1739.44</v>
      </c>
      <c r="E1132">
        <v>638</v>
      </c>
      <c r="F1132" t="str">
        <f t="shared" si="17"/>
        <v>Duplicate</v>
      </c>
      <c r="J1132">
        <v>0</v>
      </c>
      <c r="K1132">
        <v>0</v>
      </c>
      <c r="L1132">
        <v>0</v>
      </c>
      <c r="M1132">
        <v>0</v>
      </c>
      <c r="N1132">
        <v>0</v>
      </c>
    </row>
    <row r="1133" spans="1:14" x14ac:dyDescent="0.2">
      <c r="A1133">
        <v>717691</v>
      </c>
      <c r="B1133">
        <v>1</v>
      </c>
      <c r="C1133">
        <v>7</v>
      </c>
      <c r="D1133">
        <v>563.05999999999995</v>
      </c>
      <c r="E1133">
        <v>410</v>
      </c>
      <c r="F1133" t="str">
        <f t="shared" si="17"/>
        <v>Duplicate</v>
      </c>
      <c r="J1133">
        <v>0</v>
      </c>
      <c r="K1133">
        <v>0</v>
      </c>
      <c r="L1133">
        <v>0</v>
      </c>
      <c r="M1133">
        <v>0</v>
      </c>
      <c r="N1133">
        <v>0</v>
      </c>
    </row>
    <row r="1134" spans="1:14" x14ac:dyDescent="0.2">
      <c r="A1134">
        <v>717881</v>
      </c>
      <c r="B1134">
        <v>0</v>
      </c>
      <c r="C1134">
        <v>91</v>
      </c>
      <c r="D1134">
        <v>2228.75</v>
      </c>
      <c r="E1134">
        <v>1778</v>
      </c>
      <c r="F1134" t="str">
        <f t="shared" si="17"/>
        <v>Unique</v>
      </c>
      <c r="J1134">
        <v>0</v>
      </c>
      <c r="K1134">
        <v>0</v>
      </c>
      <c r="L1134">
        <v>0</v>
      </c>
      <c r="M1134">
        <v>0</v>
      </c>
      <c r="N1134">
        <v>0</v>
      </c>
    </row>
    <row r="1135" spans="1:14" x14ac:dyDescent="0.2">
      <c r="A1135">
        <v>718131</v>
      </c>
      <c r="B1135">
        <v>0</v>
      </c>
      <c r="C1135">
        <v>67</v>
      </c>
      <c r="D1135">
        <v>2017.02</v>
      </c>
      <c r="E1135">
        <v>1582</v>
      </c>
      <c r="F1135" t="str">
        <f t="shared" si="17"/>
        <v>Duplicate</v>
      </c>
      <c r="J1135">
        <v>0</v>
      </c>
      <c r="K1135">
        <v>0</v>
      </c>
      <c r="L1135">
        <v>0</v>
      </c>
      <c r="M1135">
        <v>0</v>
      </c>
      <c r="N1135">
        <v>0</v>
      </c>
    </row>
    <row r="1136" spans="1:14" x14ac:dyDescent="0.2">
      <c r="A1136">
        <v>718131</v>
      </c>
      <c r="B1136">
        <v>1</v>
      </c>
      <c r="C1136">
        <v>4</v>
      </c>
      <c r="D1136">
        <v>241.61</v>
      </c>
      <c r="E1136">
        <v>233</v>
      </c>
      <c r="F1136" t="str">
        <f t="shared" si="17"/>
        <v>Duplicate</v>
      </c>
      <c r="J1136">
        <v>0</v>
      </c>
      <c r="K1136">
        <v>0</v>
      </c>
      <c r="L1136">
        <v>0</v>
      </c>
      <c r="M1136">
        <v>0</v>
      </c>
      <c r="N1136">
        <v>0</v>
      </c>
    </row>
    <row r="1137" spans="1:14" x14ac:dyDescent="0.2">
      <c r="A1137">
        <v>718701</v>
      </c>
      <c r="B1137">
        <v>0</v>
      </c>
      <c r="C1137">
        <v>6</v>
      </c>
      <c r="D1137">
        <v>239.35</v>
      </c>
      <c r="E1137">
        <v>122</v>
      </c>
      <c r="F1137" t="str">
        <f t="shared" si="17"/>
        <v>Unique</v>
      </c>
      <c r="J1137">
        <v>0</v>
      </c>
      <c r="K1137">
        <v>0</v>
      </c>
      <c r="L1137">
        <v>0</v>
      </c>
      <c r="M1137">
        <v>0</v>
      </c>
      <c r="N1137">
        <v>0</v>
      </c>
    </row>
    <row r="1138" spans="1:14" x14ac:dyDescent="0.2">
      <c r="A1138">
        <v>719781</v>
      </c>
      <c r="B1138">
        <v>0</v>
      </c>
      <c r="C1138">
        <v>23</v>
      </c>
      <c r="D1138">
        <v>916.51</v>
      </c>
      <c r="E1138">
        <v>349</v>
      </c>
      <c r="F1138" t="str">
        <f t="shared" si="17"/>
        <v>Unique</v>
      </c>
      <c r="J1138">
        <v>0</v>
      </c>
      <c r="K1138">
        <v>0</v>
      </c>
      <c r="L1138">
        <v>0</v>
      </c>
      <c r="M1138">
        <v>0</v>
      </c>
      <c r="N1138">
        <v>0</v>
      </c>
    </row>
    <row r="1139" spans="1:14" x14ac:dyDescent="0.2">
      <c r="A1139">
        <v>721351</v>
      </c>
      <c r="B1139">
        <v>0</v>
      </c>
      <c r="C1139">
        <v>146</v>
      </c>
      <c r="D1139">
        <v>3670.99</v>
      </c>
      <c r="E1139">
        <v>2363</v>
      </c>
      <c r="F1139" t="str">
        <f t="shared" si="17"/>
        <v>Unique</v>
      </c>
      <c r="J1139">
        <v>0</v>
      </c>
      <c r="K1139">
        <v>0</v>
      </c>
      <c r="L1139">
        <v>0</v>
      </c>
      <c r="M1139">
        <v>0</v>
      </c>
      <c r="N1139">
        <v>0</v>
      </c>
    </row>
    <row r="1140" spans="1:14" x14ac:dyDescent="0.2">
      <c r="A1140">
        <v>721691</v>
      </c>
      <c r="B1140">
        <v>0</v>
      </c>
      <c r="C1140">
        <v>46</v>
      </c>
      <c r="D1140">
        <v>1341.9</v>
      </c>
      <c r="E1140">
        <v>732</v>
      </c>
      <c r="F1140" t="str">
        <f t="shared" si="17"/>
        <v>Unique</v>
      </c>
      <c r="J1140">
        <v>0</v>
      </c>
      <c r="K1140">
        <v>0</v>
      </c>
      <c r="L1140">
        <v>0</v>
      </c>
      <c r="M1140">
        <v>0</v>
      </c>
      <c r="N1140">
        <v>0</v>
      </c>
    </row>
    <row r="1141" spans="1:14" x14ac:dyDescent="0.2">
      <c r="A1141">
        <v>721881</v>
      </c>
      <c r="B1141">
        <v>0</v>
      </c>
      <c r="C1141">
        <v>15</v>
      </c>
      <c r="D1141">
        <v>561.65</v>
      </c>
      <c r="E1141">
        <v>402</v>
      </c>
      <c r="F1141" t="str">
        <f t="shared" si="17"/>
        <v>Unique</v>
      </c>
      <c r="J1141">
        <v>0</v>
      </c>
      <c r="K1141">
        <v>0</v>
      </c>
      <c r="L1141">
        <v>0</v>
      </c>
      <c r="M1141">
        <v>0</v>
      </c>
      <c r="N1141">
        <v>0</v>
      </c>
    </row>
    <row r="1142" spans="1:14" x14ac:dyDescent="0.2">
      <c r="A1142">
        <v>722131</v>
      </c>
      <c r="B1142">
        <v>0</v>
      </c>
      <c r="C1142">
        <v>46</v>
      </c>
      <c r="D1142">
        <v>1642.56</v>
      </c>
      <c r="E1142">
        <v>879</v>
      </c>
      <c r="F1142" t="str">
        <f t="shared" si="17"/>
        <v>Unique</v>
      </c>
      <c r="J1142">
        <v>0</v>
      </c>
      <c r="K1142">
        <v>0</v>
      </c>
      <c r="L1142">
        <v>0</v>
      </c>
      <c r="M1142">
        <v>0</v>
      </c>
      <c r="N1142">
        <v>0</v>
      </c>
    </row>
    <row r="1143" spans="1:14" x14ac:dyDescent="0.2">
      <c r="A1143">
        <v>722701</v>
      </c>
      <c r="B1143">
        <v>0</v>
      </c>
      <c r="C1143">
        <v>91</v>
      </c>
      <c r="D1143">
        <v>1725.01</v>
      </c>
      <c r="E1143">
        <v>1096</v>
      </c>
      <c r="F1143" t="str">
        <f t="shared" si="17"/>
        <v>Unique</v>
      </c>
      <c r="J1143">
        <v>0</v>
      </c>
      <c r="K1143">
        <v>0</v>
      </c>
      <c r="L1143">
        <v>0</v>
      </c>
      <c r="M1143">
        <v>0</v>
      </c>
      <c r="N1143">
        <v>0</v>
      </c>
    </row>
    <row r="1144" spans="1:14" x14ac:dyDescent="0.2">
      <c r="A1144">
        <v>723631</v>
      </c>
      <c r="B1144">
        <v>0</v>
      </c>
      <c r="C1144">
        <v>80</v>
      </c>
      <c r="D1144">
        <v>2149.2199999999998</v>
      </c>
      <c r="E1144">
        <v>1258</v>
      </c>
      <c r="F1144" t="str">
        <f t="shared" si="17"/>
        <v>Unique</v>
      </c>
      <c r="J1144">
        <v>0</v>
      </c>
      <c r="K1144">
        <v>0</v>
      </c>
      <c r="L1144">
        <v>0</v>
      </c>
      <c r="M1144">
        <v>0</v>
      </c>
      <c r="N1144">
        <v>0</v>
      </c>
    </row>
    <row r="1145" spans="1:14" x14ac:dyDescent="0.2">
      <c r="A1145">
        <v>724181</v>
      </c>
      <c r="B1145">
        <v>0</v>
      </c>
      <c r="C1145">
        <v>12</v>
      </c>
      <c r="D1145">
        <v>670.85</v>
      </c>
      <c r="E1145">
        <v>425</v>
      </c>
      <c r="F1145" t="str">
        <f t="shared" si="17"/>
        <v>Unique</v>
      </c>
      <c r="J1145">
        <v>0</v>
      </c>
      <c r="K1145">
        <v>0</v>
      </c>
      <c r="L1145">
        <v>0</v>
      </c>
      <c r="M1145">
        <v>0</v>
      </c>
      <c r="N1145">
        <v>0</v>
      </c>
    </row>
    <row r="1146" spans="1:14" x14ac:dyDescent="0.2">
      <c r="A1146">
        <v>724371</v>
      </c>
      <c r="B1146">
        <v>0</v>
      </c>
      <c r="C1146">
        <v>18</v>
      </c>
      <c r="D1146">
        <v>601.15</v>
      </c>
      <c r="E1146">
        <v>503</v>
      </c>
      <c r="F1146" t="str">
        <f t="shared" si="17"/>
        <v>Unique</v>
      </c>
      <c r="J1146">
        <v>0</v>
      </c>
      <c r="K1146">
        <v>0</v>
      </c>
      <c r="L1146">
        <v>0</v>
      </c>
      <c r="M1146">
        <v>0</v>
      </c>
      <c r="N1146">
        <v>0</v>
      </c>
    </row>
    <row r="1147" spans="1:14" x14ac:dyDescent="0.2">
      <c r="A1147">
        <v>724561</v>
      </c>
      <c r="B1147">
        <v>0</v>
      </c>
      <c r="C1147">
        <v>37</v>
      </c>
      <c r="D1147">
        <v>647.30999999999995</v>
      </c>
      <c r="E1147">
        <v>561</v>
      </c>
      <c r="F1147" t="str">
        <f t="shared" si="17"/>
        <v>Unique</v>
      </c>
      <c r="J1147">
        <v>0</v>
      </c>
      <c r="K1147">
        <v>0</v>
      </c>
      <c r="L1147">
        <v>0</v>
      </c>
      <c r="M1147">
        <v>0</v>
      </c>
      <c r="N1147">
        <v>0</v>
      </c>
    </row>
    <row r="1148" spans="1:14" x14ac:dyDescent="0.2">
      <c r="A1148">
        <v>724601</v>
      </c>
      <c r="B1148">
        <v>0</v>
      </c>
      <c r="C1148">
        <v>7</v>
      </c>
      <c r="D1148">
        <v>560.51</v>
      </c>
      <c r="E1148">
        <v>193</v>
      </c>
      <c r="F1148" t="str">
        <f t="shared" si="17"/>
        <v>Unique</v>
      </c>
      <c r="J1148">
        <v>0</v>
      </c>
      <c r="K1148">
        <v>0</v>
      </c>
      <c r="L1148">
        <v>0</v>
      </c>
      <c r="M1148">
        <v>0</v>
      </c>
      <c r="N1148">
        <v>0</v>
      </c>
    </row>
    <row r="1149" spans="1:14" x14ac:dyDescent="0.2">
      <c r="A1149">
        <v>724941</v>
      </c>
      <c r="B1149">
        <v>0</v>
      </c>
      <c r="C1149">
        <v>16</v>
      </c>
      <c r="D1149">
        <v>130.55000000000001</v>
      </c>
      <c r="E1149">
        <v>113</v>
      </c>
      <c r="F1149" t="str">
        <f t="shared" si="17"/>
        <v>Unique</v>
      </c>
      <c r="J1149">
        <v>0</v>
      </c>
      <c r="K1149">
        <v>0</v>
      </c>
      <c r="L1149">
        <v>0</v>
      </c>
      <c r="M1149">
        <v>0</v>
      </c>
      <c r="N1149">
        <v>0</v>
      </c>
    </row>
    <row r="1150" spans="1:14" x14ac:dyDescent="0.2">
      <c r="A1150">
        <v>726311</v>
      </c>
      <c r="B1150">
        <v>0</v>
      </c>
      <c r="C1150">
        <v>52</v>
      </c>
      <c r="D1150">
        <v>744.58</v>
      </c>
      <c r="E1150">
        <v>232</v>
      </c>
      <c r="F1150" t="str">
        <f t="shared" si="17"/>
        <v>Unique</v>
      </c>
      <c r="J1150">
        <v>0</v>
      </c>
      <c r="K1150">
        <v>0</v>
      </c>
      <c r="L1150">
        <v>0</v>
      </c>
      <c r="M1150">
        <v>0</v>
      </c>
      <c r="N1150">
        <v>0</v>
      </c>
    </row>
    <row r="1151" spans="1:14" x14ac:dyDescent="0.2">
      <c r="A1151">
        <v>726841</v>
      </c>
      <c r="B1151">
        <v>0</v>
      </c>
      <c r="C1151">
        <v>84</v>
      </c>
      <c r="D1151">
        <v>3694.25</v>
      </c>
      <c r="E1151">
        <v>1438</v>
      </c>
      <c r="F1151" t="str">
        <f t="shared" si="17"/>
        <v>Unique</v>
      </c>
      <c r="J1151">
        <v>0</v>
      </c>
      <c r="K1151">
        <v>0</v>
      </c>
      <c r="L1151">
        <v>0</v>
      </c>
      <c r="M1151">
        <v>0</v>
      </c>
      <c r="N1151">
        <v>0</v>
      </c>
    </row>
    <row r="1152" spans="1:14" x14ac:dyDescent="0.2">
      <c r="A1152">
        <v>727581</v>
      </c>
      <c r="B1152">
        <v>0</v>
      </c>
      <c r="C1152">
        <v>42</v>
      </c>
      <c r="D1152">
        <v>1853.79</v>
      </c>
      <c r="E1152">
        <v>1511</v>
      </c>
      <c r="F1152" t="str">
        <f t="shared" si="17"/>
        <v>Unique</v>
      </c>
      <c r="J1152">
        <v>0</v>
      </c>
      <c r="K1152">
        <v>0</v>
      </c>
      <c r="L1152">
        <v>0</v>
      </c>
      <c r="M1152">
        <v>0</v>
      </c>
      <c r="N1152">
        <v>0</v>
      </c>
    </row>
    <row r="1153" spans="1:14" x14ac:dyDescent="0.2">
      <c r="A1153">
        <v>728401</v>
      </c>
      <c r="B1153">
        <v>0</v>
      </c>
      <c r="C1153">
        <v>27</v>
      </c>
      <c r="D1153">
        <v>1265.93</v>
      </c>
      <c r="E1153">
        <v>607</v>
      </c>
      <c r="F1153" t="str">
        <f t="shared" si="17"/>
        <v>Unique</v>
      </c>
      <c r="J1153">
        <v>0</v>
      </c>
      <c r="K1153">
        <v>0</v>
      </c>
      <c r="L1153">
        <v>0</v>
      </c>
      <c r="M1153">
        <v>0</v>
      </c>
      <c r="N1153">
        <v>0</v>
      </c>
    </row>
    <row r="1154" spans="1:14" x14ac:dyDescent="0.2">
      <c r="A1154">
        <v>728741</v>
      </c>
      <c r="B1154">
        <v>0</v>
      </c>
      <c r="C1154">
        <v>26</v>
      </c>
      <c r="D1154">
        <v>226.7</v>
      </c>
      <c r="E1154">
        <v>113</v>
      </c>
      <c r="F1154" t="str">
        <f t="shared" si="17"/>
        <v>Unique</v>
      </c>
      <c r="J1154">
        <v>0</v>
      </c>
      <c r="K1154">
        <v>0</v>
      </c>
      <c r="L1154">
        <v>0</v>
      </c>
      <c r="M1154">
        <v>0</v>
      </c>
      <c r="N1154">
        <v>0</v>
      </c>
    </row>
    <row r="1155" spans="1:14" x14ac:dyDescent="0.2">
      <c r="A1155">
        <v>728931</v>
      </c>
      <c r="B1155">
        <v>0</v>
      </c>
      <c r="C1155">
        <v>24</v>
      </c>
      <c r="D1155">
        <v>136.47</v>
      </c>
      <c r="E1155">
        <v>66</v>
      </c>
      <c r="F1155" t="str">
        <f t="shared" ref="F1155:F1218" si="18">IF(COUNTIF($A$2:$A$6001, $A1155)&gt;1, "Duplicate", "Unique")</f>
        <v>Unique</v>
      </c>
      <c r="J1155">
        <v>0</v>
      </c>
      <c r="K1155">
        <v>0</v>
      </c>
      <c r="L1155">
        <v>0</v>
      </c>
      <c r="M1155">
        <v>0</v>
      </c>
      <c r="N1155">
        <v>0</v>
      </c>
    </row>
    <row r="1156" spans="1:14" x14ac:dyDescent="0.2">
      <c r="A1156">
        <v>731051</v>
      </c>
      <c r="B1156">
        <v>1</v>
      </c>
      <c r="C1156">
        <v>6</v>
      </c>
      <c r="D1156">
        <v>952.01</v>
      </c>
      <c r="E1156">
        <v>398</v>
      </c>
      <c r="F1156" t="str">
        <f t="shared" si="18"/>
        <v>Unique</v>
      </c>
      <c r="J1156">
        <v>0</v>
      </c>
      <c r="K1156">
        <v>0</v>
      </c>
      <c r="L1156">
        <v>0</v>
      </c>
      <c r="M1156">
        <v>0</v>
      </c>
      <c r="N1156">
        <v>0</v>
      </c>
    </row>
    <row r="1157" spans="1:14" x14ac:dyDescent="0.2">
      <c r="A1157">
        <v>732211</v>
      </c>
      <c r="B1157">
        <v>0</v>
      </c>
      <c r="C1157">
        <v>106</v>
      </c>
      <c r="D1157">
        <v>719.14</v>
      </c>
      <c r="E1157">
        <v>715</v>
      </c>
      <c r="F1157" t="str">
        <f t="shared" si="18"/>
        <v>Unique</v>
      </c>
      <c r="J1157">
        <v>0</v>
      </c>
      <c r="K1157">
        <v>0</v>
      </c>
      <c r="L1157">
        <v>0</v>
      </c>
      <c r="M1157">
        <v>0</v>
      </c>
      <c r="N1157">
        <v>0</v>
      </c>
    </row>
    <row r="1158" spans="1:14" x14ac:dyDescent="0.2">
      <c r="A1158">
        <v>732551</v>
      </c>
      <c r="B1158">
        <v>0</v>
      </c>
      <c r="C1158">
        <v>24</v>
      </c>
      <c r="D1158">
        <v>1822.78</v>
      </c>
      <c r="E1158">
        <v>899</v>
      </c>
      <c r="F1158" t="str">
        <f t="shared" si="18"/>
        <v>Unique</v>
      </c>
      <c r="J1158">
        <v>0</v>
      </c>
      <c r="K1158">
        <v>0</v>
      </c>
      <c r="L1158">
        <v>0</v>
      </c>
      <c r="M1158">
        <v>0</v>
      </c>
      <c r="N1158">
        <v>0</v>
      </c>
    </row>
    <row r="1159" spans="1:14" x14ac:dyDescent="0.2">
      <c r="A1159">
        <v>732891</v>
      </c>
      <c r="B1159">
        <v>0</v>
      </c>
      <c r="C1159">
        <v>2</v>
      </c>
      <c r="D1159">
        <v>16.16</v>
      </c>
      <c r="E1159">
        <v>9</v>
      </c>
      <c r="F1159" t="str">
        <f t="shared" si="18"/>
        <v>Unique</v>
      </c>
      <c r="J1159">
        <v>0</v>
      </c>
      <c r="K1159">
        <v>0</v>
      </c>
      <c r="L1159">
        <v>0</v>
      </c>
      <c r="M1159">
        <v>0</v>
      </c>
      <c r="N1159">
        <v>0</v>
      </c>
    </row>
    <row r="1160" spans="1:14" x14ac:dyDescent="0.2">
      <c r="A1160">
        <v>733671</v>
      </c>
      <c r="B1160">
        <v>0</v>
      </c>
      <c r="C1160">
        <v>39</v>
      </c>
      <c r="D1160">
        <v>1301.79</v>
      </c>
      <c r="E1160">
        <v>980</v>
      </c>
      <c r="F1160" t="str">
        <f t="shared" si="18"/>
        <v>Unique</v>
      </c>
      <c r="J1160">
        <v>0</v>
      </c>
      <c r="K1160">
        <v>0</v>
      </c>
      <c r="L1160">
        <v>0</v>
      </c>
      <c r="M1160">
        <v>0</v>
      </c>
      <c r="N1160">
        <v>0</v>
      </c>
    </row>
    <row r="1161" spans="1:14" x14ac:dyDescent="0.2">
      <c r="A1161">
        <v>734071</v>
      </c>
      <c r="B1161">
        <v>0</v>
      </c>
      <c r="C1161">
        <v>11</v>
      </c>
      <c r="D1161">
        <v>331.07</v>
      </c>
      <c r="E1161">
        <v>1140</v>
      </c>
      <c r="F1161" t="str">
        <f t="shared" si="18"/>
        <v>Unique</v>
      </c>
      <c r="J1161">
        <v>0</v>
      </c>
      <c r="K1161">
        <v>0</v>
      </c>
      <c r="L1161">
        <v>0</v>
      </c>
      <c r="M1161">
        <v>0</v>
      </c>
      <c r="N1161">
        <v>0</v>
      </c>
    </row>
    <row r="1162" spans="1:14" x14ac:dyDescent="0.2">
      <c r="A1162">
        <v>735041</v>
      </c>
      <c r="B1162">
        <v>0</v>
      </c>
      <c r="C1162">
        <v>214</v>
      </c>
      <c r="D1162">
        <v>4368.78</v>
      </c>
      <c r="E1162">
        <v>2561</v>
      </c>
      <c r="F1162" t="str">
        <f t="shared" si="18"/>
        <v>Unique</v>
      </c>
      <c r="J1162">
        <v>0</v>
      </c>
      <c r="K1162">
        <v>0</v>
      </c>
      <c r="L1162">
        <v>0</v>
      </c>
      <c r="M1162">
        <v>0</v>
      </c>
      <c r="N1162">
        <v>0</v>
      </c>
    </row>
    <row r="1163" spans="1:14" x14ac:dyDescent="0.2">
      <c r="A1163">
        <v>735191</v>
      </c>
      <c r="B1163">
        <v>0</v>
      </c>
      <c r="C1163">
        <v>84</v>
      </c>
      <c r="D1163">
        <v>1039.04</v>
      </c>
      <c r="E1163">
        <v>539</v>
      </c>
      <c r="F1163" t="str">
        <f t="shared" si="18"/>
        <v>Unique</v>
      </c>
      <c r="J1163">
        <v>0</v>
      </c>
      <c r="K1163">
        <v>0</v>
      </c>
      <c r="L1163">
        <v>0</v>
      </c>
      <c r="M1163">
        <v>0</v>
      </c>
      <c r="N1163">
        <v>0</v>
      </c>
    </row>
    <row r="1164" spans="1:14" x14ac:dyDescent="0.2">
      <c r="A1164">
        <v>735231</v>
      </c>
      <c r="B1164">
        <v>0</v>
      </c>
      <c r="C1164">
        <v>73</v>
      </c>
      <c r="D1164">
        <v>3895.46</v>
      </c>
      <c r="E1164">
        <v>1789</v>
      </c>
      <c r="F1164" t="str">
        <f t="shared" si="18"/>
        <v>Unique</v>
      </c>
      <c r="J1164">
        <v>0</v>
      </c>
      <c r="K1164">
        <v>0</v>
      </c>
      <c r="L1164">
        <v>0</v>
      </c>
      <c r="M1164">
        <v>0</v>
      </c>
      <c r="N1164">
        <v>0</v>
      </c>
    </row>
    <row r="1165" spans="1:14" x14ac:dyDescent="0.2">
      <c r="A1165">
        <v>735381</v>
      </c>
      <c r="B1165">
        <v>0</v>
      </c>
      <c r="C1165">
        <v>36</v>
      </c>
      <c r="D1165">
        <v>225.43</v>
      </c>
      <c r="E1165">
        <v>186</v>
      </c>
      <c r="F1165" t="str">
        <f t="shared" si="18"/>
        <v>Unique</v>
      </c>
      <c r="J1165">
        <v>0</v>
      </c>
      <c r="K1165">
        <v>0</v>
      </c>
      <c r="L1165">
        <v>0</v>
      </c>
      <c r="M1165">
        <v>0</v>
      </c>
      <c r="N1165">
        <v>0</v>
      </c>
    </row>
    <row r="1166" spans="1:14" x14ac:dyDescent="0.2">
      <c r="A1166">
        <v>736691</v>
      </c>
      <c r="B1166">
        <v>0</v>
      </c>
      <c r="C1166">
        <v>6</v>
      </c>
      <c r="D1166">
        <v>129.78</v>
      </c>
      <c r="E1166">
        <v>45</v>
      </c>
      <c r="F1166" t="str">
        <f t="shared" si="18"/>
        <v>Unique</v>
      </c>
      <c r="J1166">
        <v>0</v>
      </c>
      <c r="K1166">
        <v>0</v>
      </c>
      <c r="L1166">
        <v>0</v>
      </c>
      <c r="M1166">
        <v>0</v>
      </c>
      <c r="N1166">
        <v>0</v>
      </c>
    </row>
    <row r="1167" spans="1:14" x14ac:dyDescent="0.2">
      <c r="A1167">
        <v>736881</v>
      </c>
      <c r="B1167">
        <v>0</v>
      </c>
      <c r="C1167">
        <v>5</v>
      </c>
      <c r="D1167">
        <v>266.19</v>
      </c>
      <c r="E1167">
        <v>110</v>
      </c>
      <c r="F1167" t="str">
        <f t="shared" si="18"/>
        <v>Unique</v>
      </c>
      <c r="J1167">
        <v>0</v>
      </c>
      <c r="K1167">
        <v>0</v>
      </c>
      <c r="L1167">
        <v>0</v>
      </c>
      <c r="M1167">
        <v>0</v>
      </c>
      <c r="N1167">
        <v>0</v>
      </c>
    </row>
    <row r="1168" spans="1:14" x14ac:dyDescent="0.2">
      <c r="A1168">
        <v>737321</v>
      </c>
      <c r="B1168">
        <v>0</v>
      </c>
      <c r="C1168">
        <v>1</v>
      </c>
      <c r="D1168">
        <v>65.97</v>
      </c>
      <c r="E1168">
        <v>32</v>
      </c>
      <c r="F1168" t="str">
        <f t="shared" si="18"/>
        <v>Unique</v>
      </c>
      <c r="J1168">
        <v>0</v>
      </c>
      <c r="K1168">
        <v>0</v>
      </c>
      <c r="L1168">
        <v>0</v>
      </c>
      <c r="M1168">
        <v>0</v>
      </c>
      <c r="N1168">
        <v>0</v>
      </c>
    </row>
    <row r="1169" spans="1:14" x14ac:dyDescent="0.2">
      <c r="A1169">
        <v>738971</v>
      </c>
      <c r="B1169">
        <v>0</v>
      </c>
      <c r="C1169">
        <v>7</v>
      </c>
      <c r="D1169">
        <v>92.25</v>
      </c>
      <c r="E1169">
        <v>65</v>
      </c>
      <c r="F1169" t="str">
        <f t="shared" si="18"/>
        <v>Unique</v>
      </c>
      <c r="J1169">
        <v>0</v>
      </c>
      <c r="K1169">
        <v>0</v>
      </c>
      <c r="L1169">
        <v>0</v>
      </c>
      <c r="M1169">
        <v>0</v>
      </c>
      <c r="N1169">
        <v>0</v>
      </c>
    </row>
    <row r="1170" spans="1:14" x14ac:dyDescent="0.2">
      <c r="A1170">
        <v>739371</v>
      </c>
      <c r="B1170">
        <v>0</v>
      </c>
      <c r="C1170">
        <v>28</v>
      </c>
      <c r="D1170">
        <v>1421.73</v>
      </c>
      <c r="E1170">
        <v>952</v>
      </c>
      <c r="F1170" t="str">
        <f t="shared" si="18"/>
        <v>Unique</v>
      </c>
      <c r="J1170">
        <v>0</v>
      </c>
      <c r="K1170">
        <v>0</v>
      </c>
      <c r="L1170">
        <v>0</v>
      </c>
      <c r="M1170">
        <v>0</v>
      </c>
      <c r="N1170">
        <v>0</v>
      </c>
    </row>
    <row r="1171" spans="1:14" x14ac:dyDescent="0.2">
      <c r="A1171">
        <v>739751</v>
      </c>
      <c r="B1171">
        <v>0</v>
      </c>
      <c r="C1171">
        <v>9</v>
      </c>
      <c r="D1171">
        <v>203.06</v>
      </c>
      <c r="E1171">
        <v>104</v>
      </c>
      <c r="F1171" t="str">
        <f t="shared" si="18"/>
        <v>Unique</v>
      </c>
      <c r="J1171">
        <v>0</v>
      </c>
      <c r="K1171">
        <v>0</v>
      </c>
      <c r="L1171">
        <v>0</v>
      </c>
      <c r="M1171">
        <v>0</v>
      </c>
      <c r="N1171">
        <v>0</v>
      </c>
    </row>
    <row r="1172" spans="1:14" x14ac:dyDescent="0.2">
      <c r="A1172">
        <v>739941</v>
      </c>
      <c r="B1172">
        <v>0</v>
      </c>
      <c r="C1172">
        <v>8</v>
      </c>
      <c r="D1172">
        <v>347.09</v>
      </c>
      <c r="E1172">
        <v>17</v>
      </c>
      <c r="F1172" t="str">
        <f t="shared" si="18"/>
        <v>Unique</v>
      </c>
      <c r="J1172">
        <v>0</v>
      </c>
      <c r="K1172">
        <v>0</v>
      </c>
      <c r="L1172">
        <v>0</v>
      </c>
      <c r="M1172">
        <v>0</v>
      </c>
      <c r="N1172">
        <v>0</v>
      </c>
    </row>
    <row r="1173" spans="1:14" x14ac:dyDescent="0.2">
      <c r="A1173">
        <v>740201</v>
      </c>
      <c r="B1173">
        <v>0</v>
      </c>
      <c r="C1173">
        <v>24</v>
      </c>
      <c r="D1173">
        <v>342.11</v>
      </c>
      <c r="E1173">
        <v>211</v>
      </c>
      <c r="F1173" t="str">
        <f t="shared" si="18"/>
        <v>Unique</v>
      </c>
      <c r="J1173">
        <v>0</v>
      </c>
      <c r="K1173">
        <v>0</v>
      </c>
      <c r="L1173">
        <v>0</v>
      </c>
      <c r="M1173">
        <v>0</v>
      </c>
      <c r="N1173">
        <v>0</v>
      </c>
    </row>
    <row r="1174" spans="1:14" x14ac:dyDescent="0.2">
      <c r="A1174">
        <v>741321</v>
      </c>
      <c r="B1174">
        <v>0</v>
      </c>
      <c r="C1174">
        <v>21</v>
      </c>
      <c r="D1174">
        <v>544.14</v>
      </c>
      <c r="E1174">
        <v>282</v>
      </c>
      <c r="F1174" t="str">
        <f t="shared" si="18"/>
        <v>Unique</v>
      </c>
      <c r="J1174">
        <v>0</v>
      </c>
      <c r="K1174">
        <v>0</v>
      </c>
      <c r="L1174">
        <v>0</v>
      </c>
      <c r="M1174">
        <v>0</v>
      </c>
      <c r="N1174">
        <v>0</v>
      </c>
    </row>
    <row r="1175" spans="1:14" x14ac:dyDescent="0.2">
      <c r="A1175">
        <v>741661</v>
      </c>
      <c r="B1175">
        <v>0</v>
      </c>
      <c r="C1175">
        <v>44</v>
      </c>
      <c r="D1175">
        <v>329.2</v>
      </c>
      <c r="E1175">
        <v>301</v>
      </c>
      <c r="F1175" t="str">
        <f t="shared" si="18"/>
        <v>Unique</v>
      </c>
      <c r="J1175">
        <v>0</v>
      </c>
      <c r="K1175">
        <v>0</v>
      </c>
      <c r="L1175">
        <v>0</v>
      </c>
      <c r="M1175">
        <v>0</v>
      </c>
      <c r="N1175">
        <v>0</v>
      </c>
    </row>
    <row r="1176" spans="1:14" x14ac:dyDescent="0.2">
      <c r="A1176">
        <v>743601</v>
      </c>
      <c r="B1176">
        <v>0</v>
      </c>
      <c r="C1176">
        <v>72</v>
      </c>
      <c r="D1176">
        <v>2214.8200000000002</v>
      </c>
      <c r="E1176">
        <v>1526</v>
      </c>
      <c r="F1176" t="str">
        <f t="shared" si="18"/>
        <v>Unique</v>
      </c>
      <c r="J1176">
        <v>0</v>
      </c>
      <c r="K1176">
        <v>0</v>
      </c>
      <c r="L1176">
        <v>0</v>
      </c>
      <c r="M1176">
        <v>0</v>
      </c>
      <c r="N1176">
        <v>0</v>
      </c>
    </row>
    <row r="1177" spans="1:14" x14ac:dyDescent="0.2">
      <c r="A1177">
        <v>744871</v>
      </c>
      <c r="B1177">
        <v>0</v>
      </c>
      <c r="C1177">
        <v>45</v>
      </c>
      <c r="D1177">
        <v>2612.36</v>
      </c>
      <c r="E1177">
        <v>2025</v>
      </c>
      <c r="F1177" t="str">
        <f t="shared" si="18"/>
        <v>Unique</v>
      </c>
      <c r="J1177">
        <v>0</v>
      </c>
      <c r="K1177">
        <v>0</v>
      </c>
      <c r="L1177">
        <v>0</v>
      </c>
      <c r="M1177">
        <v>0</v>
      </c>
      <c r="N1177">
        <v>0</v>
      </c>
    </row>
    <row r="1178" spans="1:14" x14ac:dyDescent="0.2">
      <c r="A1178">
        <v>744911</v>
      </c>
      <c r="B1178">
        <v>0</v>
      </c>
      <c r="C1178">
        <v>17</v>
      </c>
      <c r="D1178">
        <v>529.03</v>
      </c>
      <c r="E1178">
        <v>167</v>
      </c>
      <c r="F1178" t="str">
        <f t="shared" si="18"/>
        <v>Duplicate</v>
      </c>
      <c r="J1178">
        <v>0</v>
      </c>
      <c r="K1178">
        <v>0</v>
      </c>
      <c r="L1178">
        <v>0</v>
      </c>
      <c r="M1178">
        <v>0</v>
      </c>
      <c r="N1178">
        <v>0</v>
      </c>
    </row>
    <row r="1179" spans="1:14" x14ac:dyDescent="0.2">
      <c r="A1179">
        <v>744911</v>
      </c>
      <c r="B1179">
        <v>1</v>
      </c>
      <c r="C1179">
        <v>22</v>
      </c>
      <c r="D1179">
        <v>1703.1</v>
      </c>
      <c r="E1179">
        <v>1371</v>
      </c>
      <c r="F1179" t="str">
        <f t="shared" si="18"/>
        <v>Duplicate</v>
      </c>
      <c r="J1179">
        <v>0</v>
      </c>
      <c r="K1179">
        <v>0</v>
      </c>
      <c r="L1179">
        <v>0</v>
      </c>
      <c r="M1179">
        <v>0</v>
      </c>
      <c r="N1179">
        <v>0</v>
      </c>
    </row>
    <row r="1180" spans="1:14" x14ac:dyDescent="0.2">
      <c r="A1180">
        <v>745311</v>
      </c>
      <c r="B1180">
        <v>0</v>
      </c>
      <c r="C1180">
        <v>8</v>
      </c>
      <c r="D1180">
        <v>50.82</v>
      </c>
      <c r="E1180">
        <v>30</v>
      </c>
      <c r="F1180" t="str">
        <f t="shared" si="18"/>
        <v>Unique</v>
      </c>
      <c r="J1180">
        <v>0</v>
      </c>
      <c r="K1180">
        <v>0</v>
      </c>
      <c r="L1180">
        <v>0</v>
      </c>
      <c r="M1180">
        <v>0</v>
      </c>
      <c r="N1180">
        <v>0</v>
      </c>
    </row>
    <row r="1181" spans="1:14" x14ac:dyDescent="0.2">
      <c r="A1181">
        <v>745461</v>
      </c>
      <c r="B1181">
        <v>0</v>
      </c>
      <c r="C1181">
        <v>18</v>
      </c>
      <c r="D1181">
        <v>1156.1500000000001</v>
      </c>
      <c r="E1181">
        <v>62</v>
      </c>
      <c r="F1181" t="str">
        <f t="shared" si="18"/>
        <v>Unique</v>
      </c>
      <c r="J1181">
        <v>0</v>
      </c>
      <c r="K1181">
        <v>0</v>
      </c>
      <c r="L1181">
        <v>0</v>
      </c>
      <c r="M1181">
        <v>0</v>
      </c>
      <c r="N1181">
        <v>0</v>
      </c>
    </row>
    <row r="1182" spans="1:14" x14ac:dyDescent="0.2">
      <c r="A1182">
        <v>746431</v>
      </c>
      <c r="B1182">
        <v>0</v>
      </c>
      <c r="C1182">
        <v>6</v>
      </c>
      <c r="D1182">
        <v>250.04</v>
      </c>
      <c r="E1182">
        <v>71</v>
      </c>
      <c r="F1182" t="str">
        <f t="shared" si="18"/>
        <v>Unique</v>
      </c>
      <c r="J1182">
        <v>0</v>
      </c>
      <c r="K1182">
        <v>0</v>
      </c>
      <c r="L1182">
        <v>0</v>
      </c>
      <c r="M1182">
        <v>0</v>
      </c>
      <c r="N1182">
        <v>0</v>
      </c>
    </row>
    <row r="1183" spans="1:14" x14ac:dyDescent="0.2">
      <c r="A1183">
        <v>748481</v>
      </c>
      <c r="B1183">
        <v>0</v>
      </c>
      <c r="C1183">
        <v>52</v>
      </c>
      <c r="D1183">
        <v>2560.2600000000002</v>
      </c>
      <c r="E1183">
        <v>734</v>
      </c>
      <c r="F1183" t="str">
        <f t="shared" si="18"/>
        <v>Unique</v>
      </c>
      <c r="J1183">
        <v>0</v>
      </c>
      <c r="K1183">
        <v>0</v>
      </c>
      <c r="L1183">
        <v>0</v>
      </c>
      <c r="M1183">
        <v>0</v>
      </c>
      <c r="N1183">
        <v>0</v>
      </c>
    </row>
    <row r="1184" spans="1:14" x14ac:dyDescent="0.2">
      <c r="A1184">
        <v>749981</v>
      </c>
      <c r="B1184">
        <v>0</v>
      </c>
      <c r="C1184">
        <v>25</v>
      </c>
      <c r="D1184">
        <v>1244.46</v>
      </c>
      <c r="E1184">
        <v>646</v>
      </c>
      <c r="F1184" t="str">
        <f t="shared" si="18"/>
        <v>Unique</v>
      </c>
      <c r="J1184">
        <v>0</v>
      </c>
      <c r="K1184">
        <v>0</v>
      </c>
      <c r="L1184">
        <v>0</v>
      </c>
      <c r="M1184">
        <v>0</v>
      </c>
      <c r="N1184">
        <v>0</v>
      </c>
    </row>
    <row r="1185" spans="1:14" x14ac:dyDescent="0.2">
      <c r="A1185">
        <v>750961</v>
      </c>
      <c r="B1185">
        <v>0</v>
      </c>
      <c r="C1185">
        <v>6</v>
      </c>
      <c r="D1185">
        <v>53.44</v>
      </c>
      <c r="E1185">
        <v>36</v>
      </c>
      <c r="F1185" t="str">
        <f t="shared" si="18"/>
        <v>Unique</v>
      </c>
      <c r="J1185">
        <v>0</v>
      </c>
      <c r="K1185">
        <v>0</v>
      </c>
      <c r="L1185">
        <v>0</v>
      </c>
      <c r="M1185">
        <v>0</v>
      </c>
      <c r="N1185">
        <v>0</v>
      </c>
    </row>
    <row r="1186" spans="1:14" x14ac:dyDescent="0.2">
      <c r="A1186">
        <v>752331</v>
      </c>
      <c r="B1186">
        <v>0</v>
      </c>
      <c r="C1186">
        <v>88</v>
      </c>
      <c r="D1186">
        <v>2360.9899999999998</v>
      </c>
      <c r="E1186">
        <v>1755</v>
      </c>
      <c r="F1186" t="str">
        <f t="shared" si="18"/>
        <v>Unique</v>
      </c>
      <c r="J1186">
        <v>0</v>
      </c>
      <c r="K1186">
        <v>0</v>
      </c>
      <c r="L1186">
        <v>0</v>
      </c>
      <c r="M1186">
        <v>0</v>
      </c>
      <c r="N1186">
        <v>0</v>
      </c>
    </row>
    <row r="1187" spans="1:14" x14ac:dyDescent="0.2">
      <c r="A1187">
        <v>752481</v>
      </c>
      <c r="B1187">
        <v>0</v>
      </c>
      <c r="C1187">
        <v>10</v>
      </c>
      <c r="D1187">
        <v>271.68</v>
      </c>
      <c r="E1187">
        <v>79</v>
      </c>
      <c r="F1187" t="str">
        <f t="shared" si="18"/>
        <v>Unique</v>
      </c>
      <c r="J1187">
        <v>0</v>
      </c>
      <c r="K1187">
        <v>0</v>
      </c>
      <c r="L1187">
        <v>0</v>
      </c>
      <c r="M1187">
        <v>0</v>
      </c>
      <c r="N1187">
        <v>0</v>
      </c>
    </row>
    <row r="1188" spans="1:14" x14ac:dyDescent="0.2">
      <c r="A1188">
        <v>752521</v>
      </c>
      <c r="B1188">
        <v>0</v>
      </c>
      <c r="C1188">
        <v>3</v>
      </c>
      <c r="D1188">
        <v>19.690000000000001</v>
      </c>
      <c r="E1188">
        <v>14</v>
      </c>
      <c r="F1188" t="str">
        <f t="shared" si="18"/>
        <v>Unique</v>
      </c>
      <c r="J1188">
        <v>0</v>
      </c>
      <c r="K1188">
        <v>0</v>
      </c>
      <c r="L1188">
        <v>0</v>
      </c>
      <c r="M1188">
        <v>0</v>
      </c>
      <c r="N1188">
        <v>0</v>
      </c>
    </row>
    <row r="1189" spans="1:14" x14ac:dyDescent="0.2">
      <c r="A1189">
        <v>753261</v>
      </c>
      <c r="B1189">
        <v>0</v>
      </c>
      <c r="C1189">
        <v>37</v>
      </c>
      <c r="D1189">
        <v>1674.62</v>
      </c>
      <c r="E1189">
        <v>813</v>
      </c>
      <c r="F1189" t="str">
        <f t="shared" si="18"/>
        <v>Unique</v>
      </c>
      <c r="J1189">
        <v>0</v>
      </c>
      <c r="K1189">
        <v>0</v>
      </c>
      <c r="L1189">
        <v>0</v>
      </c>
      <c r="M1189">
        <v>0</v>
      </c>
      <c r="N1189">
        <v>0</v>
      </c>
    </row>
    <row r="1190" spans="1:14" x14ac:dyDescent="0.2">
      <c r="A1190">
        <v>754421</v>
      </c>
      <c r="B1190">
        <v>0</v>
      </c>
      <c r="C1190">
        <v>34</v>
      </c>
      <c r="D1190">
        <v>1469.8</v>
      </c>
      <c r="E1190">
        <v>73</v>
      </c>
      <c r="F1190" t="str">
        <f t="shared" si="18"/>
        <v>Unique</v>
      </c>
      <c r="J1190">
        <v>0</v>
      </c>
      <c r="K1190">
        <v>0</v>
      </c>
      <c r="L1190">
        <v>0</v>
      </c>
      <c r="M1190">
        <v>0</v>
      </c>
      <c r="N1190">
        <v>0</v>
      </c>
    </row>
    <row r="1191" spans="1:14" x14ac:dyDescent="0.2">
      <c r="A1191">
        <v>755881</v>
      </c>
      <c r="B1191">
        <v>0</v>
      </c>
      <c r="C1191">
        <v>82</v>
      </c>
      <c r="D1191">
        <v>2042.52</v>
      </c>
      <c r="E1191">
        <v>431</v>
      </c>
      <c r="F1191" t="str">
        <f t="shared" si="18"/>
        <v>Unique</v>
      </c>
      <c r="J1191">
        <v>0</v>
      </c>
      <c r="K1191">
        <v>0</v>
      </c>
      <c r="L1191">
        <v>0</v>
      </c>
      <c r="M1191">
        <v>0</v>
      </c>
      <c r="N1191">
        <v>0</v>
      </c>
    </row>
    <row r="1192" spans="1:14" x14ac:dyDescent="0.2">
      <c r="A1192">
        <v>757101</v>
      </c>
      <c r="B1192">
        <v>0</v>
      </c>
      <c r="C1192">
        <v>6</v>
      </c>
      <c r="D1192">
        <v>37.58</v>
      </c>
      <c r="E1192">
        <v>29</v>
      </c>
      <c r="F1192" t="str">
        <f t="shared" si="18"/>
        <v>Unique</v>
      </c>
      <c r="J1192">
        <v>0</v>
      </c>
      <c r="K1192">
        <v>0</v>
      </c>
      <c r="L1192">
        <v>0</v>
      </c>
      <c r="M1192">
        <v>0</v>
      </c>
      <c r="N1192">
        <v>0</v>
      </c>
    </row>
    <row r="1193" spans="1:14" x14ac:dyDescent="0.2">
      <c r="A1193">
        <v>759491</v>
      </c>
      <c r="B1193">
        <v>0</v>
      </c>
      <c r="C1193">
        <v>59</v>
      </c>
      <c r="D1193">
        <v>1020.95</v>
      </c>
      <c r="E1193">
        <v>406</v>
      </c>
      <c r="F1193" t="str">
        <f t="shared" si="18"/>
        <v>Duplicate</v>
      </c>
      <c r="J1193">
        <v>0</v>
      </c>
      <c r="K1193">
        <v>0</v>
      </c>
      <c r="L1193">
        <v>0</v>
      </c>
      <c r="M1193">
        <v>0</v>
      </c>
      <c r="N1193">
        <v>0</v>
      </c>
    </row>
    <row r="1194" spans="1:14" x14ac:dyDescent="0.2">
      <c r="A1194">
        <v>759491</v>
      </c>
      <c r="B1194">
        <v>1</v>
      </c>
      <c r="C1194">
        <v>5</v>
      </c>
      <c r="D1194">
        <v>670.31</v>
      </c>
      <c r="E1194">
        <v>492</v>
      </c>
      <c r="F1194" t="str">
        <f t="shared" si="18"/>
        <v>Duplicate</v>
      </c>
      <c r="J1194">
        <v>0</v>
      </c>
      <c r="K1194">
        <v>0</v>
      </c>
      <c r="L1194">
        <v>0</v>
      </c>
      <c r="M1194">
        <v>0</v>
      </c>
      <c r="N1194">
        <v>0</v>
      </c>
    </row>
    <row r="1195" spans="1:14" x14ac:dyDescent="0.2">
      <c r="A1195">
        <v>761101</v>
      </c>
      <c r="B1195">
        <v>0</v>
      </c>
      <c r="C1195">
        <v>15</v>
      </c>
      <c r="D1195">
        <v>460.9</v>
      </c>
      <c r="E1195">
        <v>262</v>
      </c>
      <c r="F1195" t="str">
        <f t="shared" si="18"/>
        <v>Unique</v>
      </c>
      <c r="J1195">
        <v>0</v>
      </c>
      <c r="K1195">
        <v>0</v>
      </c>
      <c r="L1195">
        <v>0</v>
      </c>
      <c r="M1195">
        <v>0</v>
      </c>
      <c r="N1195">
        <v>0</v>
      </c>
    </row>
    <row r="1196" spans="1:14" x14ac:dyDescent="0.2">
      <c r="A1196">
        <v>761441</v>
      </c>
      <c r="B1196">
        <v>0</v>
      </c>
      <c r="C1196">
        <v>62</v>
      </c>
      <c r="D1196">
        <v>2626.91</v>
      </c>
      <c r="E1196">
        <v>882</v>
      </c>
      <c r="F1196" t="str">
        <f t="shared" si="18"/>
        <v>Unique</v>
      </c>
      <c r="J1196">
        <v>0</v>
      </c>
      <c r="K1196">
        <v>0</v>
      </c>
      <c r="L1196">
        <v>0</v>
      </c>
      <c r="M1196">
        <v>0</v>
      </c>
      <c r="N1196">
        <v>0</v>
      </c>
    </row>
    <row r="1197" spans="1:14" x14ac:dyDescent="0.2">
      <c r="A1197">
        <v>762371</v>
      </c>
      <c r="B1197">
        <v>0</v>
      </c>
      <c r="C1197">
        <v>22</v>
      </c>
      <c r="D1197">
        <v>842.96</v>
      </c>
      <c r="E1197">
        <v>137</v>
      </c>
      <c r="F1197" t="str">
        <f t="shared" si="18"/>
        <v>Unique</v>
      </c>
      <c r="J1197">
        <v>0</v>
      </c>
      <c r="K1197">
        <v>0</v>
      </c>
      <c r="L1197">
        <v>0</v>
      </c>
      <c r="M1197">
        <v>0</v>
      </c>
      <c r="N1197">
        <v>0</v>
      </c>
    </row>
    <row r="1198" spans="1:14" x14ac:dyDescent="0.2">
      <c r="A1198">
        <v>762411</v>
      </c>
      <c r="B1198">
        <v>0</v>
      </c>
      <c r="C1198">
        <v>144</v>
      </c>
      <c r="D1198">
        <v>1872.76</v>
      </c>
      <c r="E1198">
        <v>1514</v>
      </c>
      <c r="F1198" t="str">
        <f t="shared" si="18"/>
        <v>Unique</v>
      </c>
      <c r="J1198">
        <v>0</v>
      </c>
      <c r="K1198">
        <v>0</v>
      </c>
      <c r="L1198">
        <v>0</v>
      </c>
      <c r="M1198">
        <v>0</v>
      </c>
      <c r="N1198">
        <v>0</v>
      </c>
    </row>
    <row r="1199" spans="1:14" x14ac:dyDescent="0.2">
      <c r="A1199">
        <v>762601</v>
      </c>
      <c r="B1199">
        <v>0</v>
      </c>
      <c r="C1199">
        <v>61</v>
      </c>
      <c r="D1199">
        <v>309.73</v>
      </c>
      <c r="E1199">
        <v>306</v>
      </c>
      <c r="F1199" t="str">
        <f t="shared" si="18"/>
        <v>Unique</v>
      </c>
      <c r="J1199">
        <v>0</v>
      </c>
      <c r="K1199">
        <v>0</v>
      </c>
      <c r="L1199">
        <v>0</v>
      </c>
      <c r="M1199">
        <v>0</v>
      </c>
      <c r="N1199">
        <v>0</v>
      </c>
    </row>
    <row r="1200" spans="1:14" x14ac:dyDescent="0.2">
      <c r="A1200">
        <v>763001</v>
      </c>
      <c r="B1200">
        <v>0</v>
      </c>
      <c r="C1200">
        <v>7</v>
      </c>
      <c r="D1200">
        <v>44.67</v>
      </c>
      <c r="E1200">
        <v>24</v>
      </c>
      <c r="F1200" t="str">
        <f t="shared" si="18"/>
        <v>Unique</v>
      </c>
      <c r="J1200">
        <v>0</v>
      </c>
      <c r="K1200">
        <v>0</v>
      </c>
      <c r="L1200">
        <v>0</v>
      </c>
      <c r="M1200">
        <v>0</v>
      </c>
      <c r="N1200">
        <v>0</v>
      </c>
    </row>
    <row r="1201" spans="1:14" x14ac:dyDescent="0.2">
      <c r="A1201">
        <v>763531</v>
      </c>
      <c r="B1201">
        <v>0</v>
      </c>
      <c r="C1201">
        <v>39</v>
      </c>
      <c r="D1201">
        <v>725.76</v>
      </c>
      <c r="E1201">
        <v>506</v>
      </c>
      <c r="F1201" t="str">
        <f t="shared" si="18"/>
        <v>Unique</v>
      </c>
      <c r="J1201">
        <v>0</v>
      </c>
      <c r="K1201">
        <v>0</v>
      </c>
      <c r="L1201">
        <v>0</v>
      </c>
      <c r="M1201">
        <v>0</v>
      </c>
      <c r="N1201">
        <v>0</v>
      </c>
    </row>
    <row r="1202" spans="1:14" x14ac:dyDescent="0.2">
      <c r="A1202">
        <v>763911</v>
      </c>
      <c r="B1202">
        <v>0</v>
      </c>
      <c r="C1202">
        <v>33</v>
      </c>
      <c r="D1202">
        <v>1995.89</v>
      </c>
      <c r="E1202">
        <v>937</v>
      </c>
      <c r="F1202" t="str">
        <f t="shared" si="18"/>
        <v>Unique</v>
      </c>
      <c r="J1202">
        <v>0</v>
      </c>
      <c r="K1202">
        <v>0</v>
      </c>
      <c r="L1202">
        <v>0</v>
      </c>
      <c r="M1202">
        <v>0</v>
      </c>
      <c r="N1202">
        <v>0</v>
      </c>
    </row>
    <row r="1203" spans="1:14" x14ac:dyDescent="0.2">
      <c r="A1203">
        <v>764081</v>
      </c>
      <c r="B1203">
        <v>0</v>
      </c>
      <c r="C1203">
        <v>28</v>
      </c>
      <c r="D1203">
        <v>416.19</v>
      </c>
      <c r="E1203">
        <v>179</v>
      </c>
      <c r="F1203" t="str">
        <f t="shared" si="18"/>
        <v>Unique</v>
      </c>
      <c r="J1203">
        <v>0</v>
      </c>
      <c r="K1203">
        <v>0</v>
      </c>
      <c r="L1203">
        <v>0</v>
      </c>
      <c r="M1203">
        <v>0</v>
      </c>
      <c r="N1203">
        <v>0</v>
      </c>
    </row>
    <row r="1204" spans="1:14" x14ac:dyDescent="0.2">
      <c r="A1204">
        <v>764311</v>
      </c>
      <c r="B1204">
        <v>0</v>
      </c>
      <c r="C1204">
        <v>2</v>
      </c>
      <c r="D1204">
        <v>25.18</v>
      </c>
      <c r="E1204">
        <v>18</v>
      </c>
      <c r="F1204" t="str">
        <f t="shared" si="18"/>
        <v>Unique</v>
      </c>
      <c r="J1204">
        <v>0</v>
      </c>
      <c r="K1204">
        <v>0</v>
      </c>
      <c r="L1204">
        <v>0</v>
      </c>
      <c r="M1204">
        <v>0</v>
      </c>
      <c r="N1204">
        <v>0</v>
      </c>
    </row>
    <row r="1205" spans="1:14" x14ac:dyDescent="0.2">
      <c r="A1205">
        <v>764501</v>
      </c>
      <c r="B1205">
        <v>0</v>
      </c>
      <c r="C1205">
        <v>9</v>
      </c>
      <c r="D1205">
        <v>125.87</v>
      </c>
      <c r="E1205">
        <v>67</v>
      </c>
      <c r="F1205" t="str">
        <f t="shared" si="18"/>
        <v>Unique</v>
      </c>
      <c r="J1205">
        <v>0</v>
      </c>
      <c r="K1205">
        <v>0</v>
      </c>
      <c r="L1205">
        <v>0</v>
      </c>
      <c r="M1205">
        <v>0</v>
      </c>
      <c r="N1205">
        <v>0</v>
      </c>
    </row>
    <row r="1206" spans="1:14" x14ac:dyDescent="0.2">
      <c r="A1206">
        <v>766021</v>
      </c>
      <c r="B1206">
        <v>0</v>
      </c>
      <c r="C1206">
        <v>33</v>
      </c>
      <c r="D1206">
        <v>557.53</v>
      </c>
      <c r="E1206">
        <v>408</v>
      </c>
      <c r="F1206" t="str">
        <f t="shared" si="18"/>
        <v>Unique</v>
      </c>
      <c r="J1206">
        <v>0</v>
      </c>
      <c r="K1206">
        <v>0</v>
      </c>
      <c r="L1206">
        <v>0</v>
      </c>
      <c r="M1206">
        <v>0</v>
      </c>
      <c r="N1206">
        <v>0</v>
      </c>
    </row>
    <row r="1207" spans="1:14" x14ac:dyDescent="0.2">
      <c r="A1207">
        <v>767141</v>
      </c>
      <c r="B1207">
        <v>0</v>
      </c>
      <c r="C1207">
        <v>1</v>
      </c>
      <c r="D1207">
        <v>0.9</v>
      </c>
      <c r="E1207">
        <v>1</v>
      </c>
      <c r="F1207" t="str">
        <f t="shared" si="18"/>
        <v>Unique</v>
      </c>
      <c r="J1207">
        <v>0</v>
      </c>
      <c r="K1207">
        <v>0</v>
      </c>
      <c r="L1207">
        <v>0</v>
      </c>
      <c r="M1207">
        <v>0</v>
      </c>
      <c r="N1207">
        <v>0</v>
      </c>
    </row>
    <row r="1208" spans="1:14" x14ac:dyDescent="0.2">
      <c r="A1208">
        <v>767481</v>
      </c>
      <c r="B1208">
        <v>0</v>
      </c>
      <c r="C1208">
        <v>18</v>
      </c>
      <c r="D1208">
        <v>132.18</v>
      </c>
      <c r="E1208">
        <v>108</v>
      </c>
      <c r="F1208" t="str">
        <f t="shared" si="18"/>
        <v>Unique</v>
      </c>
      <c r="J1208">
        <v>0</v>
      </c>
      <c r="K1208">
        <v>0</v>
      </c>
      <c r="L1208">
        <v>0</v>
      </c>
      <c r="M1208">
        <v>0</v>
      </c>
      <c r="N1208">
        <v>0</v>
      </c>
    </row>
    <row r="1209" spans="1:14" x14ac:dyDescent="0.2">
      <c r="A1209">
        <v>767861</v>
      </c>
      <c r="B1209">
        <v>0</v>
      </c>
      <c r="C1209">
        <v>62</v>
      </c>
      <c r="D1209">
        <v>860.15</v>
      </c>
      <c r="E1209">
        <v>700</v>
      </c>
      <c r="F1209" t="str">
        <f t="shared" si="18"/>
        <v>Unique</v>
      </c>
      <c r="J1209">
        <v>0</v>
      </c>
      <c r="K1209">
        <v>0</v>
      </c>
      <c r="L1209">
        <v>0</v>
      </c>
      <c r="M1209">
        <v>0</v>
      </c>
      <c r="N1209">
        <v>0</v>
      </c>
    </row>
    <row r="1210" spans="1:14" x14ac:dyDescent="0.2">
      <c r="A1210">
        <v>767901</v>
      </c>
      <c r="B1210">
        <v>0</v>
      </c>
      <c r="C1210">
        <v>38</v>
      </c>
      <c r="D1210">
        <v>587.48</v>
      </c>
      <c r="E1210">
        <v>320</v>
      </c>
      <c r="F1210" t="str">
        <f t="shared" si="18"/>
        <v>Unique</v>
      </c>
      <c r="J1210">
        <v>0</v>
      </c>
      <c r="K1210">
        <v>0</v>
      </c>
      <c r="L1210">
        <v>0</v>
      </c>
      <c r="M1210">
        <v>0</v>
      </c>
      <c r="N1210">
        <v>0</v>
      </c>
    </row>
    <row r="1211" spans="1:14" x14ac:dyDescent="0.2">
      <c r="A1211">
        <v>768301</v>
      </c>
      <c r="B1211">
        <v>0</v>
      </c>
      <c r="C1211">
        <v>2</v>
      </c>
      <c r="D1211">
        <v>22.43</v>
      </c>
      <c r="E1211">
        <v>14</v>
      </c>
      <c r="F1211" t="str">
        <f t="shared" si="18"/>
        <v>Unique</v>
      </c>
      <c r="J1211">
        <v>0</v>
      </c>
      <c r="K1211">
        <v>0</v>
      </c>
      <c r="L1211">
        <v>0</v>
      </c>
      <c r="M1211">
        <v>0</v>
      </c>
      <c r="N1211">
        <v>0</v>
      </c>
    </row>
    <row r="1212" spans="1:14" x14ac:dyDescent="0.2">
      <c r="A1212">
        <v>768641</v>
      </c>
      <c r="B1212">
        <v>0</v>
      </c>
      <c r="C1212">
        <v>13</v>
      </c>
      <c r="D1212">
        <v>295.85000000000002</v>
      </c>
      <c r="E1212">
        <v>179</v>
      </c>
      <c r="F1212" t="str">
        <f t="shared" si="18"/>
        <v>Unique</v>
      </c>
      <c r="J1212">
        <v>0</v>
      </c>
      <c r="K1212">
        <v>0</v>
      </c>
      <c r="L1212">
        <v>0</v>
      </c>
      <c r="M1212">
        <v>0</v>
      </c>
      <c r="N1212">
        <v>0</v>
      </c>
    </row>
    <row r="1213" spans="1:14" x14ac:dyDescent="0.2">
      <c r="A1213">
        <v>768981</v>
      </c>
      <c r="B1213">
        <v>0</v>
      </c>
      <c r="C1213">
        <v>32</v>
      </c>
      <c r="D1213">
        <v>209.34</v>
      </c>
      <c r="E1213">
        <v>148</v>
      </c>
      <c r="F1213" t="str">
        <f t="shared" si="18"/>
        <v>Unique</v>
      </c>
      <c r="J1213">
        <v>0</v>
      </c>
      <c r="K1213">
        <v>0</v>
      </c>
      <c r="L1213">
        <v>0</v>
      </c>
      <c r="M1213">
        <v>0</v>
      </c>
      <c r="N1213">
        <v>0</v>
      </c>
    </row>
    <row r="1214" spans="1:14" x14ac:dyDescent="0.2">
      <c r="A1214">
        <v>769801</v>
      </c>
      <c r="B1214">
        <v>0</v>
      </c>
      <c r="C1214">
        <v>10</v>
      </c>
      <c r="D1214">
        <v>90.57</v>
      </c>
      <c r="E1214">
        <v>50</v>
      </c>
      <c r="F1214" t="str">
        <f t="shared" si="18"/>
        <v>Unique</v>
      </c>
      <c r="J1214">
        <v>0</v>
      </c>
      <c r="K1214">
        <v>0</v>
      </c>
      <c r="L1214">
        <v>0</v>
      </c>
      <c r="M1214">
        <v>0</v>
      </c>
      <c r="N1214">
        <v>0</v>
      </c>
    </row>
    <row r="1215" spans="1:14" x14ac:dyDescent="0.2">
      <c r="A1215">
        <v>770021</v>
      </c>
      <c r="B1215">
        <v>0</v>
      </c>
      <c r="C1215">
        <v>44</v>
      </c>
      <c r="D1215">
        <v>1344.09</v>
      </c>
      <c r="E1215">
        <v>666</v>
      </c>
      <c r="F1215" t="str">
        <f t="shared" si="18"/>
        <v>Unique</v>
      </c>
      <c r="J1215">
        <v>0</v>
      </c>
      <c r="K1215">
        <v>0</v>
      </c>
      <c r="L1215">
        <v>0</v>
      </c>
      <c r="M1215">
        <v>0</v>
      </c>
      <c r="N1215">
        <v>0</v>
      </c>
    </row>
    <row r="1216" spans="1:14" x14ac:dyDescent="0.2">
      <c r="A1216">
        <v>770211</v>
      </c>
      <c r="B1216">
        <v>0</v>
      </c>
      <c r="C1216">
        <v>50</v>
      </c>
      <c r="D1216">
        <v>3304.24</v>
      </c>
      <c r="E1216">
        <v>1855</v>
      </c>
      <c r="F1216" t="str">
        <f t="shared" si="18"/>
        <v>Unique</v>
      </c>
      <c r="J1216">
        <v>0</v>
      </c>
      <c r="K1216">
        <v>0</v>
      </c>
      <c r="L1216">
        <v>0</v>
      </c>
      <c r="M1216">
        <v>0</v>
      </c>
      <c r="N1216">
        <v>0</v>
      </c>
    </row>
    <row r="1217" spans="1:14" x14ac:dyDescent="0.2">
      <c r="A1217">
        <v>771861</v>
      </c>
      <c r="B1217">
        <v>0</v>
      </c>
      <c r="C1217">
        <v>48</v>
      </c>
      <c r="D1217">
        <v>2892.15</v>
      </c>
      <c r="E1217">
        <v>1067</v>
      </c>
      <c r="F1217" t="str">
        <f t="shared" si="18"/>
        <v>Duplicate</v>
      </c>
      <c r="J1217">
        <v>0</v>
      </c>
      <c r="K1217">
        <v>0</v>
      </c>
      <c r="L1217">
        <v>0</v>
      </c>
      <c r="M1217">
        <v>0</v>
      </c>
      <c r="N1217">
        <v>0</v>
      </c>
    </row>
    <row r="1218" spans="1:14" x14ac:dyDescent="0.2">
      <c r="A1218">
        <v>771861</v>
      </c>
      <c r="B1218">
        <v>1</v>
      </c>
      <c r="C1218">
        <v>6</v>
      </c>
      <c r="D1218">
        <v>921.91</v>
      </c>
      <c r="E1218">
        <v>598</v>
      </c>
      <c r="F1218" t="str">
        <f t="shared" si="18"/>
        <v>Duplicate</v>
      </c>
      <c r="J1218">
        <v>0</v>
      </c>
      <c r="K1218">
        <v>0</v>
      </c>
      <c r="L1218">
        <v>0</v>
      </c>
      <c r="M1218">
        <v>0</v>
      </c>
      <c r="N1218">
        <v>0</v>
      </c>
    </row>
    <row r="1219" spans="1:14" x14ac:dyDescent="0.2">
      <c r="A1219">
        <v>771901</v>
      </c>
      <c r="B1219">
        <v>0</v>
      </c>
      <c r="C1219">
        <v>27</v>
      </c>
      <c r="D1219">
        <v>1495.9</v>
      </c>
      <c r="E1219">
        <v>828</v>
      </c>
      <c r="F1219" t="str">
        <f t="shared" ref="F1219:F1282" si="19">IF(COUNTIF($A$2:$A$6001, $A1219)&gt;1, "Duplicate", "Unique")</f>
        <v>Unique</v>
      </c>
      <c r="J1219">
        <v>0</v>
      </c>
      <c r="K1219">
        <v>0</v>
      </c>
      <c r="L1219">
        <v>0</v>
      </c>
      <c r="M1219">
        <v>0</v>
      </c>
      <c r="N1219">
        <v>0</v>
      </c>
    </row>
    <row r="1220" spans="1:14" x14ac:dyDescent="0.2">
      <c r="A1220">
        <v>772451</v>
      </c>
      <c r="B1220">
        <v>0</v>
      </c>
      <c r="C1220">
        <v>65</v>
      </c>
      <c r="D1220">
        <v>2970.79</v>
      </c>
      <c r="E1220">
        <v>1555</v>
      </c>
      <c r="F1220" t="str">
        <f t="shared" si="19"/>
        <v>Unique</v>
      </c>
      <c r="J1220">
        <v>0</v>
      </c>
      <c r="K1220">
        <v>0</v>
      </c>
      <c r="L1220">
        <v>0</v>
      </c>
      <c r="M1220">
        <v>0</v>
      </c>
      <c r="N1220">
        <v>0</v>
      </c>
    </row>
    <row r="1221" spans="1:14" x14ac:dyDescent="0.2">
      <c r="A1221">
        <v>772831</v>
      </c>
      <c r="B1221">
        <v>0</v>
      </c>
      <c r="C1221">
        <v>8</v>
      </c>
      <c r="D1221">
        <v>114.41</v>
      </c>
      <c r="E1221">
        <v>56</v>
      </c>
      <c r="F1221" t="str">
        <f t="shared" si="19"/>
        <v>Unique</v>
      </c>
      <c r="J1221">
        <v>0</v>
      </c>
      <c r="K1221">
        <v>0</v>
      </c>
      <c r="L1221">
        <v>0</v>
      </c>
      <c r="M1221">
        <v>0</v>
      </c>
      <c r="N1221">
        <v>0</v>
      </c>
    </row>
    <row r="1222" spans="1:14" x14ac:dyDescent="0.2">
      <c r="A1222">
        <v>773191</v>
      </c>
      <c r="B1222">
        <v>0</v>
      </c>
      <c r="C1222">
        <v>101</v>
      </c>
      <c r="D1222">
        <v>4828.95</v>
      </c>
      <c r="E1222">
        <v>2321</v>
      </c>
      <c r="F1222" t="str">
        <f t="shared" si="19"/>
        <v>Unique</v>
      </c>
      <c r="J1222">
        <v>0</v>
      </c>
      <c r="K1222">
        <v>0</v>
      </c>
      <c r="L1222">
        <v>0</v>
      </c>
      <c r="M1222">
        <v>0</v>
      </c>
      <c r="N1222">
        <v>0</v>
      </c>
    </row>
    <row r="1223" spans="1:14" x14ac:dyDescent="0.2">
      <c r="A1223">
        <v>773421</v>
      </c>
      <c r="B1223">
        <v>0</v>
      </c>
      <c r="C1223">
        <v>19</v>
      </c>
      <c r="D1223">
        <v>363.41</v>
      </c>
      <c r="E1223">
        <v>188</v>
      </c>
      <c r="F1223" t="str">
        <f t="shared" si="19"/>
        <v>Unique</v>
      </c>
      <c r="J1223">
        <v>0</v>
      </c>
      <c r="K1223">
        <v>0</v>
      </c>
      <c r="L1223">
        <v>0</v>
      </c>
      <c r="M1223">
        <v>0</v>
      </c>
      <c r="N1223">
        <v>0</v>
      </c>
    </row>
    <row r="1224" spans="1:14" x14ac:dyDescent="0.2">
      <c r="A1224">
        <v>773611</v>
      </c>
      <c r="B1224">
        <v>0</v>
      </c>
      <c r="C1224">
        <v>162</v>
      </c>
      <c r="D1224">
        <v>3408.51</v>
      </c>
      <c r="E1224">
        <v>2057</v>
      </c>
      <c r="F1224" t="str">
        <f t="shared" si="19"/>
        <v>Unique</v>
      </c>
      <c r="J1224">
        <v>0</v>
      </c>
      <c r="K1224">
        <v>0</v>
      </c>
      <c r="L1224">
        <v>0</v>
      </c>
      <c r="M1224">
        <v>0</v>
      </c>
      <c r="N1224">
        <v>0</v>
      </c>
    </row>
    <row r="1225" spans="1:14" x14ac:dyDescent="0.2">
      <c r="A1225">
        <v>773951</v>
      </c>
      <c r="B1225">
        <v>0</v>
      </c>
      <c r="C1225">
        <v>2</v>
      </c>
      <c r="D1225">
        <v>27.62</v>
      </c>
      <c r="E1225">
        <v>36</v>
      </c>
      <c r="F1225" t="str">
        <f t="shared" si="19"/>
        <v>Unique</v>
      </c>
      <c r="J1225">
        <v>0</v>
      </c>
      <c r="K1225">
        <v>0</v>
      </c>
      <c r="L1225">
        <v>0</v>
      </c>
      <c r="M1225">
        <v>0</v>
      </c>
      <c r="N1225">
        <v>0</v>
      </c>
    </row>
    <row r="1226" spans="1:14" x14ac:dyDescent="0.2">
      <c r="A1226">
        <v>774201</v>
      </c>
      <c r="B1226">
        <v>0</v>
      </c>
      <c r="C1226">
        <v>46</v>
      </c>
      <c r="D1226">
        <v>1270.43</v>
      </c>
      <c r="E1226">
        <v>937</v>
      </c>
      <c r="F1226" t="str">
        <f t="shared" si="19"/>
        <v>Unique</v>
      </c>
      <c r="J1226">
        <v>0</v>
      </c>
      <c r="K1226">
        <v>0</v>
      </c>
      <c r="L1226">
        <v>0</v>
      </c>
      <c r="M1226">
        <v>0</v>
      </c>
      <c r="N1226">
        <v>0</v>
      </c>
    </row>
    <row r="1227" spans="1:14" x14ac:dyDescent="0.2">
      <c r="A1227">
        <v>774691</v>
      </c>
      <c r="B1227">
        <v>0</v>
      </c>
      <c r="C1227">
        <v>29</v>
      </c>
      <c r="D1227">
        <v>1223.06</v>
      </c>
      <c r="E1227">
        <v>624</v>
      </c>
      <c r="F1227" t="str">
        <f t="shared" si="19"/>
        <v>Unique</v>
      </c>
      <c r="J1227">
        <v>0</v>
      </c>
      <c r="K1227">
        <v>0</v>
      </c>
      <c r="L1227">
        <v>0</v>
      </c>
      <c r="M1227">
        <v>0</v>
      </c>
      <c r="N1227">
        <v>0</v>
      </c>
    </row>
    <row r="1228" spans="1:14" x14ac:dyDescent="0.2">
      <c r="A1228">
        <v>776251</v>
      </c>
      <c r="B1228">
        <v>0</v>
      </c>
      <c r="C1228">
        <v>1</v>
      </c>
      <c r="D1228">
        <v>36.11</v>
      </c>
      <c r="E1228">
        <v>29</v>
      </c>
      <c r="F1228" t="str">
        <f t="shared" si="19"/>
        <v>Unique</v>
      </c>
      <c r="J1228">
        <v>0</v>
      </c>
      <c r="K1228">
        <v>0</v>
      </c>
      <c r="L1228">
        <v>0</v>
      </c>
      <c r="M1228">
        <v>0</v>
      </c>
      <c r="N1228">
        <v>0</v>
      </c>
    </row>
    <row r="1229" spans="1:14" x14ac:dyDescent="0.2">
      <c r="A1229">
        <v>776781</v>
      </c>
      <c r="B1229">
        <v>0</v>
      </c>
      <c r="C1229">
        <v>1</v>
      </c>
      <c r="D1229">
        <v>2.09</v>
      </c>
      <c r="E1229">
        <v>3</v>
      </c>
      <c r="F1229" t="str">
        <f t="shared" si="19"/>
        <v>Unique</v>
      </c>
      <c r="J1229">
        <v>0</v>
      </c>
      <c r="K1229">
        <v>0</v>
      </c>
      <c r="L1229">
        <v>0</v>
      </c>
      <c r="M1229">
        <v>0</v>
      </c>
      <c r="N1229">
        <v>0</v>
      </c>
    </row>
    <row r="1230" spans="1:14" x14ac:dyDescent="0.2">
      <c r="A1230">
        <v>777561</v>
      </c>
      <c r="B1230">
        <v>0</v>
      </c>
      <c r="C1230">
        <v>72</v>
      </c>
      <c r="D1230">
        <v>1550.91</v>
      </c>
      <c r="E1230">
        <v>1069</v>
      </c>
      <c r="F1230" t="str">
        <f t="shared" si="19"/>
        <v>Unique</v>
      </c>
      <c r="J1230">
        <v>0</v>
      </c>
      <c r="K1230">
        <v>0</v>
      </c>
      <c r="L1230">
        <v>0</v>
      </c>
      <c r="M1230">
        <v>0</v>
      </c>
      <c r="N1230">
        <v>0</v>
      </c>
    </row>
    <row r="1231" spans="1:14" x14ac:dyDescent="0.2">
      <c r="A1231">
        <v>777941</v>
      </c>
      <c r="B1231">
        <v>0</v>
      </c>
      <c r="C1231">
        <v>3</v>
      </c>
      <c r="D1231">
        <v>137.36000000000001</v>
      </c>
      <c r="E1231">
        <v>78</v>
      </c>
      <c r="F1231" t="str">
        <f t="shared" si="19"/>
        <v>Unique</v>
      </c>
      <c r="J1231">
        <v>0</v>
      </c>
      <c r="K1231">
        <v>0</v>
      </c>
      <c r="L1231">
        <v>0</v>
      </c>
      <c r="M1231">
        <v>0</v>
      </c>
      <c r="N1231">
        <v>0</v>
      </c>
    </row>
    <row r="1232" spans="1:14" x14ac:dyDescent="0.2">
      <c r="A1232">
        <v>778151</v>
      </c>
      <c r="B1232">
        <v>0</v>
      </c>
      <c r="C1232">
        <v>15</v>
      </c>
      <c r="D1232">
        <v>143.49</v>
      </c>
      <c r="E1232">
        <v>115</v>
      </c>
      <c r="F1232" t="str">
        <f t="shared" si="19"/>
        <v>Unique</v>
      </c>
      <c r="J1232">
        <v>0</v>
      </c>
      <c r="K1232">
        <v>0</v>
      </c>
      <c r="L1232">
        <v>0</v>
      </c>
      <c r="M1232">
        <v>0</v>
      </c>
      <c r="N1232">
        <v>0</v>
      </c>
    </row>
    <row r="1233" spans="1:14" x14ac:dyDescent="0.2">
      <c r="A1233">
        <v>778531</v>
      </c>
      <c r="B1233">
        <v>0</v>
      </c>
      <c r="C1233">
        <v>71</v>
      </c>
      <c r="D1233">
        <v>721.93</v>
      </c>
      <c r="E1233">
        <v>501</v>
      </c>
      <c r="F1233" t="str">
        <f t="shared" si="19"/>
        <v>Unique</v>
      </c>
      <c r="J1233">
        <v>0</v>
      </c>
      <c r="K1233">
        <v>0</v>
      </c>
      <c r="L1233">
        <v>0</v>
      </c>
      <c r="M1233">
        <v>0</v>
      </c>
      <c r="N1233">
        <v>0</v>
      </c>
    </row>
    <row r="1234" spans="1:14" x14ac:dyDescent="0.2">
      <c r="A1234">
        <v>779461</v>
      </c>
      <c r="B1234">
        <v>0</v>
      </c>
      <c r="C1234">
        <v>87</v>
      </c>
      <c r="D1234">
        <v>1526.97</v>
      </c>
      <c r="E1234">
        <v>1037</v>
      </c>
      <c r="F1234" t="str">
        <f t="shared" si="19"/>
        <v>Unique</v>
      </c>
      <c r="J1234">
        <v>0</v>
      </c>
      <c r="K1234">
        <v>0</v>
      </c>
      <c r="L1234">
        <v>0</v>
      </c>
      <c r="M1234">
        <v>0</v>
      </c>
      <c r="N1234">
        <v>0</v>
      </c>
    </row>
    <row r="1235" spans="1:14" x14ac:dyDescent="0.2">
      <c r="A1235">
        <v>780251</v>
      </c>
      <c r="B1235">
        <v>0</v>
      </c>
      <c r="C1235">
        <v>35</v>
      </c>
      <c r="D1235">
        <v>618.88</v>
      </c>
      <c r="E1235">
        <v>62</v>
      </c>
      <c r="F1235" t="str">
        <f t="shared" si="19"/>
        <v>Unique</v>
      </c>
      <c r="J1235">
        <v>0</v>
      </c>
      <c r="K1235">
        <v>0</v>
      </c>
      <c r="L1235">
        <v>0</v>
      </c>
      <c r="M1235">
        <v>0</v>
      </c>
      <c r="N1235">
        <v>0</v>
      </c>
    </row>
    <row r="1236" spans="1:14" x14ac:dyDescent="0.2">
      <c r="A1236">
        <v>782151</v>
      </c>
      <c r="B1236">
        <v>0</v>
      </c>
      <c r="C1236">
        <v>2</v>
      </c>
      <c r="D1236">
        <v>179.19</v>
      </c>
      <c r="E1236">
        <v>72</v>
      </c>
      <c r="F1236" t="str">
        <f t="shared" si="19"/>
        <v>Unique</v>
      </c>
      <c r="J1236">
        <v>0</v>
      </c>
      <c r="K1236">
        <v>0</v>
      </c>
      <c r="L1236">
        <v>0</v>
      </c>
      <c r="M1236">
        <v>0</v>
      </c>
      <c r="N1236">
        <v>0</v>
      </c>
    </row>
    <row r="1237" spans="1:14" x14ac:dyDescent="0.2">
      <c r="A1237">
        <v>782681</v>
      </c>
      <c r="B1237">
        <v>0</v>
      </c>
      <c r="C1237">
        <v>37</v>
      </c>
      <c r="D1237">
        <v>636.91999999999996</v>
      </c>
      <c r="E1237">
        <v>216</v>
      </c>
      <c r="F1237" t="str">
        <f t="shared" si="19"/>
        <v>Unique</v>
      </c>
      <c r="J1237">
        <v>0</v>
      </c>
      <c r="K1237">
        <v>0</v>
      </c>
      <c r="L1237">
        <v>0</v>
      </c>
      <c r="M1237">
        <v>0</v>
      </c>
      <c r="N1237">
        <v>0</v>
      </c>
    </row>
    <row r="1238" spans="1:14" x14ac:dyDescent="0.2">
      <c r="A1238">
        <v>783991</v>
      </c>
      <c r="B1238">
        <v>0</v>
      </c>
      <c r="C1238">
        <v>119</v>
      </c>
      <c r="D1238">
        <v>4019.38</v>
      </c>
      <c r="E1238">
        <v>2202</v>
      </c>
      <c r="F1238" t="str">
        <f t="shared" si="19"/>
        <v>Unique</v>
      </c>
      <c r="J1238">
        <v>0</v>
      </c>
      <c r="K1238">
        <v>0</v>
      </c>
      <c r="L1238">
        <v>0</v>
      </c>
      <c r="M1238">
        <v>0</v>
      </c>
      <c r="N1238">
        <v>0</v>
      </c>
    </row>
    <row r="1239" spans="1:14" x14ac:dyDescent="0.2">
      <c r="A1239">
        <v>784241</v>
      </c>
      <c r="B1239">
        <v>0</v>
      </c>
      <c r="C1239">
        <v>71</v>
      </c>
      <c r="D1239">
        <v>809.46</v>
      </c>
      <c r="E1239">
        <v>795</v>
      </c>
      <c r="F1239" t="str">
        <f t="shared" si="19"/>
        <v>Unique</v>
      </c>
      <c r="J1239">
        <v>0</v>
      </c>
      <c r="K1239">
        <v>0</v>
      </c>
      <c r="L1239">
        <v>0</v>
      </c>
      <c r="M1239">
        <v>0</v>
      </c>
      <c r="N1239">
        <v>0</v>
      </c>
    </row>
    <row r="1240" spans="1:14" x14ac:dyDescent="0.2">
      <c r="A1240">
        <v>784621</v>
      </c>
      <c r="B1240">
        <v>0</v>
      </c>
      <c r="C1240">
        <v>60</v>
      </c>
      <c r="D1240">
        <v>1601.45</v>
      </c>
      <c r="E1240">
        <v>930</v>
      </c>
      <c r="F1240" t="str">
        <f t="shared" si="19"/>
        <v>Unique</v>
      </c>
      <c r="J1240">
        <v>0</v>
      </c>
      <c r="K1240">
        <v>0</v>
      </c>
      <c r="L1240">
        <v>0</v>
      </c>
      <c r="M1240">
        <v>0</v>
      </c>
      <c r="N1240">
        <v>0</v>
      </c>
    </row>
    <row r="1241" spans="1:14" x14ac:dyDescent="0.2">
      <c r="A1241">
        <v>786331</v>
      </c>
      <c r="B1241">
        <v>0</v>
      </c>
      <c r="C1241">
        <v>151</v>
      </c>
      <c r="D1241">
        <v>3380.98</v>
      </c>
      <c r="E1241">
        <v>2396</v>
      </c>
      <c r="F1241" t="str">
        <f t="shared" si="19"/>
        <v>Unique</v>
      </c>
      <c r="J1241">
        <v>0</v>
      </c>
      <c r="K1241">
        <v>0</v>
      </c>
      <c r="L1241">
        <v>0</v>
      </c>
      <c r="M1241">
        <v>0</v>
      </c>
      <c r="N1241">
        <v>0</v>
      </c>
    </row>
    <row r="1242" spans="1:14" x14ac:dyDescent="0.2">
      <c r="A1242">
        <v>786481</v>
      </c>
      <c r="B1242">
        <v>0</v>
      </c>
      <c r="C1242">
        <v>10</v>
      </c>
      <c r="D1242">
        <v>391.73</v>
      </c>
      <c r="E1242">
        <v>326</v>
      </c>
      <c r="F1242" t="str">
        <f t="shared" si="19"/>
        <v>Unique</v>
      </c>
      <c r="J1242">
        <v>0</v>
      </c>
      <c r="K1242">
        <v>0</v>
      </c>
      <c r="L1242">
        <v>0</v>
      </c>
      <c r="M1242">
        <v>0</v>
      </c>
      <c r="N1242">
        <v>0</v>
      </c>
    </row>
    <row r="1243" spans="1:14" x14ac:dyDescent="0.2">
      <c r="A1243">
        <v>786861</v>
      </c>
      <c r="B1243">
        <v>0</v>
      </c>
      <c r="C1243">
        <v>45</v>
      </c>
      <c r="D1243">
        <v>1233.98</v>
      </c>
      <c r="E1243">
        <v>760</v>
      </c>
      <c r="F1243" t="str">
        <f t="shared" si="19"/>
        <v>Unique</v>
      </c>
      <c r="J1243">
        <v>0</v>
      </c>
      <c r="K1243">
        <v>0</v>
      </c>
      <c r="L1243">
        <v>0</v>
      </c>
      <c r="M1243">
        <v>0</v>
      </c>
      <c r="N1243">
        <v>0</v>
      </c>
    </row>
    <row r="1244" spans="1:14" x14ac:dyDescent="0.2">
      <c r="A1244">
        <v>787301</v>
      </c>
      <c r="B1244">
        <v>0</v>
      </c>
      <c r="C1244">
        <v>40</v>
      </c>
      <c r="D1244">
        <v>1897.47</v>
      </c>
      <c r="E1244">
        <v>1050</v>
      </c>
      <c r="F1244" t="str">
        <f t="shared" si="19"/>
        <v>Unique</v>
      </c>
      <c r="J1244">
        <v>0</v>
      </c>
      <c r="K1244">
        <v>0</v>
      </c>
      <c r="L1244">
        <v>0</v>
      </c>
      <c r="M1244">
        <v>0</v>
      </c>
      <c r="N1244">
        <v>0</v>
      </c>
    </row>
    <row r="1245" spans="1:14" x14ac:dyDescent="0.2">
      <c r="A1245">
        <v>787981</v>
      </c>
      <c r="B1245">
        <v>0</v>
      </c>
      <c r="C1245">
        <v>171</v>
      </c>
      <c r="D1245">
        <v>3311.28</v>
      </c>
      <c r="E1245">
        <v>2119</v>
      </c>
      <c r="F1245" t="str">
        <f t="shared" si="19"/>
        <v>Unique</v>
      </c>
      <c r="J1245">
        <v>0</v>
      </c>
      <c r="K1245">
        <v>0</v>
      </c>
      <c r="L1245">
        <v>0</v>
      </c>
      <c r="M1245">
        <v>0</v>
      </c>
      <c r="N1245">
        <v>0</v>
      </c>
    </row>
    <row r="1246" spans="1:14" x14ac:dyDescent="0.2">
      <c r="A1246">
        <v>788381</v>
      </c>
      <c r="B1246">
        <v>0</v>
      </c>
      <c r="C1246">
        <v>45</v>
      </c>
      <c r="D1246">
        <v>3055.52</v>
      </c>
      <c r="E1246">
        <v>1668</v>
      </c>
      <c r="F1246" t="str">
        <f t="shared" si="19"/>
        <v>Unique</v>
      </c>
      <c r="J1246">
        <v>0</v>
      </c>
      <c r="K1246">
        <v>0</v>
      </c>
      <c r="L1246">
        <v>0</v>
      </c>
      <c r="M1246">
        <v>0</v>
      </c>
      <c r="N1246">
        <v>0</v>
      </c>
    </row>
    <row r="1247" spans="1:14" x14ac:dyDescent="0.2">
      <c r="A1247">
        <v>788951</v>
      </c>
      <c r="B1247">
        <v>0</v>
      </c>
      <c r="C1247">
        <v>21</v>
      </c>
      <c r="D1247">
        <v>1045.77</v>
      </c>
      <c r="E1247">
        <v>585</v>
      </c>
      <c r="F1247" t="str">
        <f t="shared" si="19"/>
        <v>Unique</v>
      </c>
      <c r="J1247">
        <v>0</v>
      </c>
      <c r="K1247">
        <v>0</v>
      </c>
      <c r="L1247">
        <v>0</v>
      </c>
      <c r="M1247">
        <v>0</v>
      </c>
      <c r="N1247">
        <v>0</v>
      </c>
    </row>
    <row r="1248" spans="1:14" x14ac:dyDescent="0.2">
      <c r="A1248">
        <v>789011</v>
      </c>
      <c r="B1248">
        <v>0</v>
      </c>
      <c r="C1248">
        <v>103</v>
      </c>
      <c r="D1248">
        <v>3936.72</v>
      </c>
      <c r="E1248">
        <v>2478</v>
      </c>
      <c r="F1248" t="str">
        <f t="shared" si="19"/>
        <v>Unique</v>
      </c>
      <c r="J1248">
        <v>0</v>
      </c>
      <c r="K1248">
        <v>0</v>
      </c>
      <c r="L1248">
        <v>0</v>
      </c>
      <c r="M1248">
        <v>0</v>
      </c>
      <c r="N1248">
        <v>0</v>
      </c>
    </row>
    <row r="1249" spans="1:14" x14ac:dyDescent="0.2">
      <c r="A1249">
        <v>791111</v>
      </c>
      <c r="B1249">
        <v>0</v>
      </c>
      <c r="C1249">
        <v>54</v>
      </c>
      <c r="D1249">
        <v>205.52</v>
      </c>
      <c r="E1249">
        <v>258</v>
      </c>
      <c r="F1249" t="str">
        <f t="shared" si="19"/>
        <v>Unique</v>
      </c>
      <c r="J1249">
        <v>0</v>
      </c>
      <c r="K1249">
        <v>0</v>
      </c>
      <c r="L1249">
        <v>0</v>
      </c>
      <c r="M1249">
        <v>0</v>
      </c>
      <c r="N1249">
        <v>0</v>
      </c>
    </row>
    <row r="1250" spans="1:14" x14ac:dyDescent="0.2">
      <c r="A1250">
        <v>791641</v>
      </c>
      <c r="B1250">
        <v>0</v>
      </c>
      <c r="C1250">
        <v>2</v>
      </c>
      <c r="D1250">
        <v>16.7</v>
      </c>
      <c r="E1250">
        <v>8</v>
      </c>
      <c r="F1250" t="str">
        <f t="shared" si="19"/>
        <v>Unique</v>
      </c>
      <c r="J1250">
        <v>0</v>
      </c>
      <c r="K1250">
        <v>0</v>
      </c>
      <c r="L1250">
        <v>0</v>
      </c>
      <c r="M1250">
        <v>0</v>
      </c>
      <c r="N1250">
        <v>0</v>
      </c>
    </row>
    <row r="1251" spans="1:14" x14ac:dyDescent="0.2">
      <c r="A1251">
        <v>792571</v>
      </c>
      <c r="B1251">
        <v>0</v>
      </c>
      <c r="C1251">
        <v>72</v>
      </c>
      <c r="D1251">
        <v>3598.55</v>
      </c>
      <c r="E1251">
        <v>2171</v>
      </c>
      <c r="F1251" t="str">
        <f t="shared" si="19"/>
        <v>Unique</v>
      </c>
      <c r="J1251">
        <v>0</v>
      </c>
      <c r="K1251">
        <v>0</v>
      </c>
      <c r="L1251">
        <v>0</v>
      </c>
      <c r="M1251">
        <v>0</v>
      </c>
      <c r="N1251">
        <v>0</v>
      </c>
    </row>
    <row r="1252" spans="1:14" x14ac:dyDescent="0.2">
      <c r="A1252">
        <v>793921</v>
      </c>
      <c r="B1252">
        <v>0</v>
      </c>
      <c r="C1252">
        <v>71</v>
      </c>
      <c r="D1252">
        <v>4296.1499999999996</v>
      </c>
      <c r="E1252">
        <v>2430</v>
      </c>
      <c r="F1252" t="str">
        <f t="shared" si="19"/>
        <v>Unique</v>
      </c>
      <c r="J1252">
        <v>0</v>
      </c>
      <c r="K1252">
        <v>0</v>
      </c>
      <c r="L1252">
        <v>0</v>
      </c>
      <c r="M1252">
        <v>0</v>
      </c>
      <c r="N1252">
        <v>0</v>
      </c>
    </row>
    <row r="1253" spans="1:14" x14ac:dyDescent="0.2">
      <c r="A1253">
        <v>795061</v>
      </c>
      <c r="B1253">
        <v>0</v>
      </c>
      <c r="C1253">
        <v>13</v>
      </c>
      <c r="D1253">
        <v>269.75</v>
      </c>
      <c r="E1253">
        <v>89</v>
      </c>
      <c r="F1253" t="str">
        <f t="shared" si="19"/>
        <v>Unique</v>
      </c>
      <c r="J1253">
        <v>0</v>
      </c>
      <c r="K1253">
        <v>0</v>
      </c>
      <c r="L1253">
        <v>0</v>
      </c>
      <c r="M1253">
        <v>0</v>
      </c>
      <c r="N1253">
        <v>0</v>
      </c>
    </row>
    <row r="1254" spans="1:14" x14ac:dyDescent="0.2">
      <c r="A1254">
        <v>795591</v>
      </c>
      <c r="B1254">
        <v>0</v>
      </c>
      <c r="C1254">
        <v>37</v>
      </c>
      <c r="D1254">
        <v>2393.29</v>
      </c>
      <c r="E1254">
        <v>1525</v>
      </c>
      <c r="F1254" t="str">
        <f t="shared" si="19"/>
        <v>Unique</v>
      </c>
      <c r="J1254">
        <v>0</v>
      </c>
      <c r="K1254">
        <v>0</v>
      </c>
      <c r="L1254">
        <v>0</v>
      </c>
      <c r="M1254">
        <v>0</v>
      </c>
      <c r="N1254">
        <v>0</v>
      </c>
    </row>
    <row r="1255" spans="1:14" x14ac:dyDescent="0.2">
      <c r="A1255">
        <v>795821</v>
      </c>
      <c r="B1255">
        <v>0</v>
      </c>
      <c r="C1255">
        <v>57</v>
      </c>
      <c r="D1255">
        <v>1810.62</v>
      </c>
      <c r="E1255">
        <v>1012</v>
      </c>
      <c r="F1255" t="str">
        <f t="shared" si="19"/>
        <v>Unique</v>
      </c>
      <c r="J1255">
        <v>0</v>
      </c>
      <c r="K1255">
        <v>0</v>
      </c>
      <c r="L1255">
        <v>0</v>
      </c>
      <c r="M1255">
        <v>0</v>
      </c>
      <c r="N1255">
        <v>0</v>
      </c>
    </row>
    <row r="1256" spans="1:14" x14ac:dyDescent="0.2">
      <c r="A1256">
        <v>796411</v>
      </c>
      <c r="B1256">
        <v>0</v>
      </c>
      <c r="C1256">
        <v>8</v>
      </c>
      <c r="D1256">
        <v>187.33</v>
      </c>
      <c r="E1256">
        <v>89</v>
      </c>
      <c r="F1256" t="str">
        <f t="shared" si="19"/>
        <v>Unique</v>
      </c>
      <c r="J1256">
        <v>0</v>
      </c>
      <c r="K1256">
        <v>0</v>
      </c>
      <c r="L1256">
        <v>0</v>
      </c>
      <c r="M1256">
        <v>0</v>
      </c>
      <c r="N1256">
        <v>0</v>
      </c>
    </row>
    <row r="1257" spans="1:14" x14ac:dyDescent="0.2">
      <c r="A1257">
        <v>796751</v>
      </c>
      <c r="B1257">
        <v>0</v>
      </c>
      <c r="C1257">
        <v>16</v>
      </c>
      <c r="D1257">
        <v>413.97</v>
      </c>
      <c r="E1257">
        <v>331</v>
      </c>
      <c r="F1257" t="str">
        <f t="shared" si="19"/>
        <v>Unique</v>
      </c>
      <c r="J1257">
        <v>0</v>
      </c>
      <c r="K1257">
        <v>0</v>
      </c>
      <c r="L1257">
        <v>0</v>
      </c>
      <c r="M1257">
        <v>0</v>
      </c>
      <c r="N1257">
        <v>0</v>
      </c>
    </row>
    <row r="1258" spans="1:14" x14ac:dyDescent="0.2">
      <c r="A1258">
        <v>797531</v>
      </c>
      <c r="B1258">
        <v>0</v>
      </c>
      <c r="C1258">
        <v>108</v>
      </c>
      <c r="D1258">
        <v>3807.2</v>
      </c>
      <c r="E1258">
        <v>1884</v>
      </c>
      <c r="F1258" t="str">
        <f t="shared" si="19"/>
        <v>Unique</v>
      </c>
      <c r="J1258">
        <v>0</v>
      </c>
      <c r="K1258">
        <v>0</v>
      </c>
      <c r="L1258">
        <v>0</v>
      </c>
      <c r="M1258">
        <v>0</v>
      </c>
      <c r="N1258">
        <v>0</v>
      </c>
    </row>
    <row r="1259" spans="1:14" x14ac:dyDescent="0.2">
      <c r="A1259">
        <v>798271</v>
      </c>
      <c r="B1259">
        <v>0</v>
      </c>
      <c r="C1259">
        <v>59</v>
      </c>
      <c r="D1259">
        <v>1326.81</v>
      </c>
      <c r="E1259">
        <v>1048</v>
      </c>
      <c r="F1259" t="str">
        <f t="shared" si="19"/>
        <v>Unique</v>
      </c>
      <c r="J1259">
        <v>0</v>
      </c>
      <c r="K1259">
        <v>0</v>
      </c>
      <c r="L1259">
        <v>0</v>
      </c>
      <c r="M1259">
        <v>0</v>
      </c>
      <c r="N1259">
        <v>0</v>
      </c>
    </row>
    <row r="1260" spans="1:14" x14ac:dyDescent="0.2">
      <c r="A1260">
        <v>798651</v>
      </c>
      <c r="B1260">
        <v>0</v>
      </c>
      <c r="C1260">
        <v>112</v>
      </c>
      <c r="D1260">
        <v>2276.71</v>
      </c>
      <c r="E1260">
        <v>1385</v>
      </c>
      <c r="F1260" t="str">
        <f t="shared" si="19"/>
        <v>Duplicate</v>
      </c>
      <c r="J1260">
        <v>0</v>
      </c>
      <c r="K1260">
        <v>0</v>
      </c>
      <c r="L1260">
        <v>0</v>
      </c>
      <c r="M1260">
        <v>0</v>
      </c>
      <c r="N1260">
        <v>0</v>
      </c>
    </row>
    <row r="1261" spans="1:14" x14ac:dyDescent="0.2">
      <c r="A1261">
        <v>798651</v>
      </c>
      <c r="B1261">
        <v>1</v>
      </c>
      <c r="C1261">
        <v>4</v>
      </c>
      <c r="D1261">
        <v>391.45</v>
      </c>
      <c r="E1261">
        <v>250</v>
      </c>
      <c r="F1261" t="str">
        <f t="shared" si="19"/>
        <v>Duplicate</v>
      </c>
      <c r="J1261">
        <v>0</v>
      </c>
      <c r="K1261">
        <v>0</v>
      </c>
      <c r="L1261">
        <v>0</v>
      </c>
      <c r="M1261">
        <v>0</v>
      </c>
      <c r="N1261">
        <v>0</v>
      </c>
    </row>
    <row r="1262" spans="1:14" x14ac:dyDescent="0.2">
      <c r="A1262">
        <v>801061</v>
      </c>
      <c r="B1262">
        <v>0</v>
      </c>
      <c r="C1262">
        <v>10</v>
      </c>
      <c r="D1262">
        <v>216.6</v>
      </c>
      <c r="E1262">
        <v>123</v>
      </c>
      <c r="F1262" t="str">
        <f t="shared" si="19"/>
        <v>Unique</v>
      </c>
      <c r="J1262">
        <v>0</v>
      </c>
      <c r="K1262">
        <v>0</v>
      </c>
      <c r="L1262">
        <v>0</v>
      </c>
      <c r="M1262">
        <v>0</v>
      </c>
      <c r="N1262">
        <v>0</v>
      </c>
    </row>
    <row r="1263" spans="1:14" x14ac:dyDescent="0.2">
      <c r="A1263">
        <v>801251</v>
      </c>
      <c r="B1263">
        <v>0</v>
      </c>
      <c r="C1263">
        <v>35</v>
      </c>
      <c r="D1263">
        <v>404.32</v>
      </c>
      <c r="E1263">
        <v>435</v>
      </c>
      <c r="F1263" t="str">
        <f t="shared" si="19"/>
        <v>Unique</v>
      </c>
      <c r="J1263">
        <v>0</v>
      </c>
      <c r="K1263">
        <v>0</v>
      </c>
      <c r="L1263">
        <v>0</v>
      </c>
      <c r="M1263">
        <v>0</v>
      </c>
      <c r="N1263">
        <v>0</v>
      </c>
    </row>
    <row r="1264" spans="1:14" x14ac:dyDescent="0.2">
      <c r="A1264">
        <v>801971</v>
      </c>
      <c r="B1264">
        <v>0</v>
      </c>
      <c r="C1264">
        <v>5</v>
      </c>
      <c r="D1264">
        <v>233.09</v>
      </c>
      <c r="E1264">
        <v>76</v>
      </c>
      <c r="F1264" t="str">
        <f t="shared" si="19"/>
        <v>Unique</v>
      </c>
      <c r="J1264">
        <v>0</v>
      </c>
      <c r="K1264">
        <v>0</v>
      </c>
      <c r="L1264">
        <v>0</v>
      </c>
      <c r="M1264">
        <v>0</v>
      </c>
      <c r="N1264">
        <v>0</v>
      </c>
    </row>
    <row r="1265" spans="1:14" x14ac:dyDescent="0.2">
      <c r="A1265">
        <v>802181</v>
      </c>
      <c r="B1265">
        <v>0</v>
      </c>
      <c r="C1265">
        <v>66</v>
      </c>
      <c r="D1265">
        <v>1782.22</v>
      </c>
      <c r="E1265">
        <v>827</v>
      </c>
      <c r="F1265" t="str">
        <f t="shared" si="19"/>
        <v>Duplicate</v>
      </c>
      <c r="J1265">
        <v>0</v>
      </c>
      <c r="K1265">
        <v>0</v>
      </c>
      <c r="L1265">
        <v>0</v>
      </c>
      <c r="M1265">
        <v>0</v>
      </c>
      <c r="N1265">
        <v>0</v>
      </c>
    </row>
    <row r="1266" spans="1:14" x14ac:dyDescent="0.2">
      <c r="A1266">
        <v>802181</v>
      </c>
      <c r="B1266">
        <v>1</v>
      </c>
      <c r="C1266">
        <v>8</v>
      </c>
      <c r="D1266">
        <v>431.39</v>
      </c>
      <c r="E1266">
        <v>278</v>
      </c>
      <c r="F1266" t="str">
        <f t="shared" si="19"/>
        <v>Duplicate</v>
      </c>
      <c r="J1266">
        <v>0</v>
      </c>
      <c r="K1266">
        <v>0</v>
      </c>
      <c r="L1266">
        <v>0</v>
      </c>
      <c r="M1266">
        <v>0</v>
      </c>
      <c r="N1266">
        <v>0</v>
      </c>
    </row>
    <row r="1267" spans="1:14" x14ac:dyDescent="0.2">
      <c r="A1267">
        <v>802941</v>
      </c>
      <c r="B1267">
        <v>0</v>
      </c>
      <c r="C1267">
        <v>10</v>
      </c>
      <c r="D1267">
        <v>473.33</v>
      </c>
      <c r="E1267">
        <v>160</v>
      </c>
      <c r="F1267" t="str">
        <f t="shared" si="19"/>
        <v>Unique</v>
      </c>
      <c r="J1267">
        <v>0</v>
      </c>
      <c r="K1267">
        <v>0</v>
      </c>
      <c r="L1267">
        <v>0</v>
      </c>
      <c r="M1267">
        <v>0</v>
      </c>
      <c r="N1267">
        <v>0</v>
      </c>
    </row>
    <row r="1268" spans="1:14" x14ac:dyDescent="0.2">
      <c r="A1268">
        <v>805581</v>
      </c>
      <c r="B1268">
        <v>0</v>
      </c>
      <c r="C1268">
        <v>27</v>
      </c>
      <c r="D1268">
        <v>1585.7</v>
      </c>
      <c r="E1268">
        <v>1071</v>
      </c>
      <c r="F1268" t="str">
        <f t="shared" si="19"/>
        <v>Duplicate</v>
      </c>
      <c r="J1268">
        <v>0</v>
      </c>
      <c r="K1268">
        <v>0</v>
      </c>
      <c r="L1268">
        <v>0</v>
      </c>
      <c r="M1268">
        <v>0</v>
      </c>
      <c r="N1268">
        <v>0</v>
      </c>
    </row>
    <row r="1269" spans="1:14" x14ac:dyDescent="0.2">
      <c r="A1269">
        <v>805581</v>
      </c>
      <c r="B1269">
        <v>1</v>
      </c>
      <c r="C1269">
        <v>1</v>
      </c>
      <c r="D1269">
        <v>59.53</v>
      </c>
      <c r="E1269">
        <v>57</v>
      </c>
      <c r="F1269" t="str">
        <f t="shared" si="19"/>
        <v>Duplicate</v>
      </c>
      <c r="J1269">
        <v>0</v>
      </c>
      <c r="K1269">
        <v>0</v>
      </c>
      <c r="L1269">
        <v>0</v>
      </c>
      <c r="M1269">
        <v>0</v>
      </c>
      <c r="N1269">
        <v>0</v>
      </c>
    </row>
    <row r="1270" spans="1:14" x14ac:dyDescent="0.2">
      <c r="A1270">
        <v>805621</v>
      </c>
      <c r="B1270">
        <v>0</v>
      </c>
      <c r="C1270">
        <v>14</v>
      </c>
      <c r="D1270">
        <v>212.47</v>
      </c>
      <c r="E1270">
        <v>245</v>
      </c>
      <c r="F1270" t="str">
        <f t="shared" si="19"/>
        <v>Unique</v>
      </c>
      <c r="J1270">
        <v>0</v>
      </c>
      <c r="K1270">
        <v>0</v>
      </c>
      <c r="L1270">
        <v>0</v>
      </c>
      <c r="M1270">
        <v>0</v>
      </c>
      <c r="N1270">
        <v>0</v>
      </c>
    </row>
    <row r="1271" spans="1:14" x14ac:dyDescent="0.2">
      <c r="A1271">
        <v>806171</v>
      </c>
      <c r="B1271">
        <v>0</v>
      </c>
      <c r="C1271">
        <v>17</v>
      </c>
      <c r="D1271">
        <v>261.72000000000003</v>
      </c>
      <c r="E1271">
        <v>193</v>
      </c>
      <c r="F1271" t="str">
        <f t="shared" si="19"/>
        <v>Unique</v>
      </c>
      <c r="J1271">
        <v>0</v>
      </c>
      <c r="K1271">
        <v>0</v>
      </c>
      <c r="L1271">
        <v>0</v>
      </c>
      <c r="M1271">
        <v>0</v>
      </c>
      <c r="N1271">
        <v>0</v>
      </c>
    </row>
    <row r="1272" spans="1:14" x14ac:dyDescent="0.2">
      <c r="A1272">
        <v>808451</v>
      </c>
      <c r="B1272">
        <v>0</v>
      </c>
      <c r="C1272">
        <v>86</v>
      </c>
      <c r="D1272">
        <v>1294.68</v>
      </c>
      <c r="E1272">
        <v>748</v>
      </c>
      <c r="F1272" t="str">
        <f t="shared" si="19"/>
        <v>Unique</v>
      </c>
      <c r="J1272">
        <v>0</v>
      </c>
      <c r="K1272">
        <v>0</v>
      </c>
      <c r="L1272">
        <v>0</v>
      </c>
      <c r="M1272">
        <v>0</v>
      </c>
      <c r="N1272">
        <v>0</v>
      </c>
    </row>
    <row r="1273" spans="1:14" x14ac:dyDescent="0.2">
      <c r="A1273">
        <v>809421</v>
      </c>
      <c r="B1273">
        <v>0</v>
      </c>
      <c r="C1273">
        <v>29</v>
      </c>
      <c r="D1273">
        <v>899.15</v>
      </c>
      <c r="E1273">
        <v>629</v>
      </c>
      <c r="F1273" t="str">
        <f t="shared" si="19"/>
        <v>Unique</v>
      </c>
      <c r="J1273">
        <v>0</v>
      </c>
      <c r="K1273">
        <v>0</v>
      </c>
      <c r="L1273">
        <v>0</v>
      </c>
      <c r="M1273">
        <v>0</v>
      </c>
      <c r="N1273">
        <v>0</v>
      </c>
    </row>
    <row r="1274" spans="1:14" x14ac:dyDescent="0.2">
      <c r="A1274">
        <v>809611</v>
      </c>
      <c r="B1274">
        <v>0</v>
      </c>
      <c r="C1274">
        <v>14</v>
      </c>
      <c r="D1274">
        <v>95.22</v>
      </c>
      <c r="E1274">
        <v>129</v>
      </c>
      <c r="F1274" t="str">
        <f t="shared" si="19"/>
        <v>Unique</v>
      </c>
      <c r="J1274">
        <v>0</v>
      </c>
      <c r="K1274">
        <v>0</v>
      </c>
      <c r="L1274">
        <v>0</v>
      </c>
      <c r="M1274">
        <v>0</v>
      </c>
      <c r="N1274">
        <v>0</v>
      </c>
    </row>
    <row r="1275" spans="1:14" x14ac:dyDescent="0.2">
      <c r="A1275">
        <v>810931</v>
      </c>
      <c r="B1275">
        <v>0</v>
      </c>
      <c r="C1275">
        <v>52</v>
      </c>
      <c r="D1275">
        <v>906.12</v>
      </c>
      <c r="E1275">
        <v>494</v>
      </c>
      <c r="F1275" t="str">
        <f t="shared" si="19"/>
        <v>Unique</v>
      </c>
      <c r="J1275">
        <v>0</v>
      </c>
      <c r="K1275">
        <v>0</v>
      </c>
      <c r="L1275">
        <v>0</v>
      </c>
      <c r="M1275">
        <v>0</v>
      </c>
      <c r="N1275">
        <v>0</v>
      </c>
    </row>
    <row r="1276" spans="1:14" x14ac:dyDescent="0.2">
      <c r="A1276">
        <v>812261</v>
      </c>
      <c r="B1276">
        <v>0</v>
      </c>
      <c r="C1276">
        <v>59</v>
      </c>
      <c r="D1276">
        <v>990.58</v>
      </c>
      <c r="E1276">
        <v>471</v>
      </c>
      <c r="F1276" t="str">
        <f t="shared" si="19"/>
        <v>Unique</v>
      </c>
      <c r="J1276">
        <v>0</v>
      </c>
      <c r="K1276">
        <v>0</v>
      </c>
      <c r="L1276">
        <v>0</v>
      </c>
      <c r="M1276">
        <v>0</v>
      </c>
      <c r="N1276">
        <v>0</v>
      </c>
    </row>
    <row r="1277" spans="1:14" x14ac:dyDescent="0.2">
      <c r="A1277">
        <v>812641</v>
      </c>
      <c r="B1277">
        <v>0</v>
      </c>
      <c r="C1277">
        <v>6</v>
      </c>
      <c r="D1277">
        <v>278.10000000000002</v>
      </c>
      <c r="E1277">
        <v>141</v>
      </c>
      <c r="F1277" t="str">
        <f t="shared" si="19"/>
        <v>Unique</v>
      </c>
      <c r="J1277">
        <v>0</v>
      </c>
      <c r="K1277">
        <v>0</v>
      </c>
      <c r="L1277">
        <v>0</v>
      </c>
      <c r="M1277">
        <v>0</v>
      </c>
      <c r="N1277">
        <v>0</v>
      </c>
    </row>
    <row r="1278" spans="1:14" x14ac:dyDescent="0.2">
      <c r="A1278">
        <v>814881</v>
      </c>
      <c r="B1278">
        <v>0</v>
      </c>
      <c r="C1278">
        <v>47</v>
      </c>
      <c r="D1278">
        <v>1468.59</v>
      </c>
      <c r="E1278">
        <v>617</v>
      </c>
      <c r="F1278" t="str">
        <f t="shared" si="19"/>
        <v>Unique</v>
      </c>
      <c r="J1278">
        <v>0</v>
      </c>
      <c r="K1278">
        <v>0</v>
      </c>
      <c r="L1278">
        <v>0</v>
      </c>
      <c r="M1278">
        <v>0</v>
      </c>
      <c r="N1278">
        <v>0</v>
      </c>
    </row>
    <row r="1279" spans="1:14" x14ac:dyDescent="0.2">
      <c r="A1279">
        <v>816441</v>
      </c>
      <c r="B1279">
        <v>0</v>
      </c>
      <c r="C1279">
        <v>58</v>
      </c>
      <c r="D1279">
        <v>1982.24</v>
      </c>
      <c r="E1279">
        <v>852</v>
      </c>
      <c r="F1279" t="str">
        <f t="shared" si="19"/>
        <v>Unique</v>
      </c>
      <c r="J1279">
        <v>0</v>
      </c>
      <c r="K1279">
        <v>0</v>
      </c>
      <c r="L1279">
        <v>0</v>
      </c>
      <c r="M1279">
        <v>0</v>
      </c>
      <c r="N1279">
        <v>0</v>
      </c>
    </row>
    <row r="1280" spans="1:14" x14ac:dyDescent="0.2">
      <c r="A1280">
        <v>816821</v>
      </c>
      <c r="B1280">
        <v>0</v>
      </c>
      <c r="C1280">
        <v>68</v>
      </c>
      <c r="D1280">
        <v>3565.61</v>
      </c>
      <c r="E1280">
        <v>1442</v>
      </c>
      <c r="F1280" t="str">
        <f t="shared" si="19"/>
        <v>Unique</v>
      </c>
      <c r="J1280">
        <v>0</v>
      </c>
      <c r="K1280">
        <v>0</v>
      </c>
      <c r="L1280">
        <v>0</v>
      </c>
      <c r="M1280">
        <v>0</v>
      </c>
      <c r="N1280">
        <v>0</v>
      </c>
    </row>
    <row r="1281" spans="1:14" x14ac:dyDescent="0.2">
      <c r="A1281">
        <v>817751</v>
      </c>
      <c r="B1281">
        <v>0</v>
      </c>
      <c r="C1281">
        <v>11</v>
      </c>
      <c r="D1281">
        <v>313.19</v>
      </c>
      <c r="E1281">
        <v>281</v>
      </c>
      <c r="F1281" t="str">
        <f t="shared" si="19"/>
        <v>Unique</v>
      </c>
      <c r="J1281">
        <v>0</v>
      </c>
      <c r="K1281">
        <v>0</v>
      </c>
      <c r="L1281">
        <v>0</v>
      </c>
      <c r="M1281">
        <v>0</v>
      </c>
      <c r="N1281">
        <v>0</v>
      </c>
    </row>
    <row r="1282" spans="1:14" x14ac:dyDescent="0.2">
      <c r="A1282">
        <v>821561</v>
      </c>
      <c r="B1282">
        <v>0</v>
      </c>
      <c r="C1282">
        <v>5</v>
      </c>
      <c r="D1282">
        <v>163.85</v>
      </c>
      <c r="E1282">
        <v>113</v>
      </c>
      <c r="F1282" t="str">
        <f t="shared" si="19"/>
        <v>Unique</v>
      </c>
      <c r="J1282">
        <v>0</v>
      </c>
      <c r="K1282">
        <v>0</v>
      </c>
      <c r="L1282">
        <v>0</v>
      </c>
      <c r="M1282">
        <v>0</v>
      </c>
      <c r="N1282">
        <v>0</v>
      </c>
    </row>
    <row r="1283" spans="1:14" x14ac:dyDescent="0.2">
      <c r="A1283">
        <v>821601</v>
      </c>
      <c r="B1283">
        <v>0</v>
      </c>
      <c r="C1283">
        <v>129</v>
      </c>
      <c r="D1283">
        <v>2129.4699999999998</v>
      </c>
      <c r="E1283">
        <v>1400</v>
      </c>
      <c r="F1283" t="str">
        <f t="shared" ref="F1283:F1346" si="20">IF(COUNTIF($A$2:$A$6001, $A1283)&gt;1, "Duplicate", "Unique")</f>
        <v>Unique</v>
      </c>
      <c r="J1283">
        <v>0</v>
      </c>
      <c r="K1283">
        <v>0</v>
      </c>
      <c r="L1283">
        <v>0</v>
      </c>
      <c r="M1283">
        <v>0</v>
      </c>
      <c r="N1283">
        <v>0</v>
      </c>
    </row>
    <row r="1284" spans="1:14" x14ac:dyDescent="0.2">
      <c r="A1284">
        <v>823081</v>
      </c>
      <c r="B1284">
        <v>0</v>
      </c>
      <c r="C1284">
        <v>24</v>
      </c>
      <c r="D1284">
        <v>1480.76</v>
      </c>
      <c r="E1284">
        <v>1041</v>
      </c>
      <c r="F1284" t="str">
        <f t="shared" si="20"/>
        <v>Unique</v>
      </c>
      <c r="J1284">
        <v>0</v>
      </c>
      <c r="K1284">
        <v>0</v>
      </c>
      <c r="L1284">
        <v>0</v>
      </c>
      <c r="M1284">
        <v>0</v>
      </c>
      <c r="N1284">
        <v>0</v>
      </c>
    </row>
    <row r="1285" spans="1:14" x14ac:dyDescent="0.2">
      <c r="A1285">
        <v>824431</v>
      </c>
      <c r="B1285">
        <v>0</v>
      </c>
      <c r="C1285">
        <v>40</v>
      </c>
      <c r="D1285">
        <v>441.01</v>
      </c>
      <c r="E1285">
        <v>251</v>
      </c>
      <c r="F1285" t="str">
        <f t="shared" si="20"/>
        <v>Duplicate</v>
      </c>
      <c r="J1285">
        <v>0</v>
      </c>
      <c r="K1285">
        <v>0</v>
      </c>
      <c r="L1285">
        <v>0</v>
      </c>
      <c r="M1285">
        <v>0</v>
      </c>
      <c r="N1285">
        <v>0</v>
      </c>
    </row>
    <row r="1286" spans="1:14" x14ac:dyDescent="0.2">
      <c r="A1286">
        <v>824431</v>
      </c>
      <c r="B1286">
        <v>1</v>
      </c>
      <c r="C1286">
        <v>1</v>
      </c>
      <c r="D1286">
        <v>56.97</v>
      </c>
      <c r="E1286">
        <v>46</v>
      </c>
      <c r="F1286" t="str">
        <f t="shared" si="20"/>
        <v>Duplicate</v>
      </c>
      <c r="J1286">
        <v>0</v>
      </c>
      <c r="K1286">
        <v>0</v>
      </c>
      <c r="L1286">
        <v>0</v>
      </c>
      <c r="M1286">
        <v>0</v>
      </c>
      <c r="N1286">
        <v>0</v>
      </c>
    </row>
    <row r="1287" spans="1:14" x14ac:dyDescent="0.2">
      <c r="A1287">
        <v>825401</v>
      </c>
      <c r="B1287">
        <v>0</v>
      </c>
      <c r="C1287">
        <v>2</v>
      </c>
      <c r="D1287">
        <v>15.33</v>
      </c>
      <c r="E1287">
        <v>10</v>
      </c>
      <c r="F1287" t="str">
        <f t="shared" si="20"/>
        <v>Unique</v>
      </c>
      <c r="J1287">
        <v>0</v>
      </c>
      <c r="K1287">
        <v>0</v>
      </c>
      <c r="L1287">
        <v>0</v>
      </c>
      <c r="M1287">
        <v>0</v>
      </c>
      <c r="N1287">
        <v>0</v>
      </c>
    </row>
    <row r="1288" spans="1:14" x14ac:dyDescent="0.2">
      <c r="A1288">
        <v>825741</v>
      </c>
      <c r="B1288">
        <v>0</v>
      </c>
      <c r="C1288">
        <v>33</v>
      </c>
      <c r="D1288">
        <v>121.47</v>
      </c>
      <c r="E1288">
        <v>73</v>
      </c>
      <c r="F1288" t="str">
        <f t="shared" si="20"/>
        <v>Unique</v>
      </c>
      <c r="J1288">
        <v>0</v>
      </c>
      <c r="K1288">
        <v>0</v>
      </c>
      <c r="L1288">
        <v>0</v>
      </c>
      <c r="M1288">
        <v>0</v>
      </c>
      <c r="N1288">
        <v>0</v>
      </c>
    </row>
    <row r="1289" spans="1:14" x14ac:dyDescent="0.2">
      <c r="A1289">
        <v>826291</v>
      </c>
      <c r="B1289">
        <v>0</v>
      </c>
      <c r="C1289">
        <v>15</v>
      </c>
      <c r="D1289">
        <v>440.74</v>
      </c>
      <c r="E1289">
        <v>106</v>
      </c>
      <c r="F1289" t="str">
        <f t="shared" si="20"/>
        <v>Unique</v>
      </c>
      <c r="J1289">
        <v>0</v>
      </c>
      <c r="K1289">
        <v>0</v>
      </c>
      <c r="L1289">
        <v>0</v>
      </c>
      <c r="M1289">
        <v>0</v>
      </c>
      <c r="N1289">
        <v>0</v>
      </c>
    </row>
    <row r="1290" spans="1:14" x14ac:dyDescent="0.2">
      <c r="A1290">
        <v>826671</v>
      </c>
      <c r="B1290">
        <v>0</v>
      </c>
      <c r="C1290">
        <v>25</v>
      </c>
      <c r="D1290">
        <v>356.52</v>
      </c>
      <c r="E1290">
        <v>84</v>
      </c>
      <c r="F1290" t="str">
        <f t="shared" si="20"/>
        <v>Unique</v>
      </c>
      <c r="J1290">
        <v>0</v>
      </c>
      <c r="K1290">
        <v>0</v>
      </c>
      <c r="L1290">
        <v>0</v>
      </c>
      <c r="M1290">
        <v>0</v>
      </c>
      <c r="N1290">
        <v>0</v>
      </c>
    </row>
    <row r="1291" spans="1:14" x14ac:dyDescent="0.2">
      <c r="A1291">
        <v>827641</v>
      </c>
      <c r="B1291">
        <v>0</v>
      </c>
      <c r="C1291">
        <v>115</v>
      </c>
      <c r="D1291">
        <v>3815.16</v>
      </c>
      <c r="E1291">
        <v>1872</v>
      </c>
      <c r="F1291" t="str">
        <f t="shared" si="20"/>
        <v>Unique</v>
      </c>
      <c r="J1291">
        <v>0</v>
      </c>
      <c r="K1291">
        <v>0</v>
      </c>
      <c r="L1291">
        <v>0</v>
      </c>
      <c r="M1291">
        <v>0</v>
      </c>
      <c r="N1291">
        <v>0</v>
      </c>
    </row>
    <row r="1292" spans="1:14" x14ac:dyDescent="0.2">
      <c r="A1292">
        <v>828041</v>
      </c>
      <c r="B1292">
        <v>0</v>
      </c>
      <c r="C1292">
        <v>2</v>
      </c>
      <c r="D1292">
        <v>40</v>
      </c>
      <c r="E1292">
        <v>2</v>
      </c>
      <c r="F1292" t="str">
        <f t="shared" si="20"/>
        <v>Unique</v>
      </c>
      <c r="J1292">
        <v>0</v>
      </c>
      <c r="K1292">
        <v>0</v>
      </c>
      <c r="L1292">
        <v>0</v>
      </c>
      <c r="M1292">
        <v>0</v>
      </c>
      <c r="N1292">
        <v>0</v>
      </c>
    </row>
    <row r="1293" spans="1:14" x14ac:dyDescent="0.2">
      <c r="A1293">
        <v>828231</v>
      </c>
      <c r="B1293">
        <v>0</v>
      </c>
      <c r="C1293">
        <v>11</v>
      </c>
      <c r="D1293">
        <v>93.95</v>
      </c>
      <c r="E1293">
        <v>79</v>
      </c>
      <c r="F1293" t="str">
        <f t="shared" si="20"/>
        <v>Unique</v>
      </c>
      <c r="J1293">
        <v>0</v>
      </c>
      <c r="K1293">
        <v>0</v>
      </c>
      <c r="L1293">
        <v>0</v>
      </c>
      <c r="M1293">
        <v>0</v>
      </c>
      <c r="N1293">
        <v>0</v>
      </c>
    </row>
    <row r="1294" spans="1:14" x14ac:dyDescent="0.2">
      <c r="A1294">
        <v>828381</v>
      </c>
      <c r="B1294">
        <v>0</v>
      </c>
      <c r="C1294">
        <v>50</v>
      </c>
      <c r="D1294">
        <v>2079.6999999999998</v>
      </c>
      <c r="E1294">
        <v>809</v>
      </c>
      <c r="F1294" t="str">
        <f t="shared" si="20"/>
        <v>Duplicate</v>
      </c>
      <c r="J1294">
        <v>0</v>
      </c>
      <c r="K1294">
        <v>0</v>
      </c>
      <c r="L1294">
        <v>0</v>
      </c>
      <c r="M1294">
        <v>0</v>
      </c>
      <c r="N1294">
        <v>0</v>
      </c>
    </row>
    <row r="1295" spans="1:14" x14ac:dyDescent="0.2">
      <c r="A1295">
        <v>828381</v>
      </c>
      <c r="B1295">
        <v>1</v>
      </c>
      <c r="C1295">
        <v>1</v>
      </c>
      <c r="D1295">
        <v>41.6</v>
      </c>
      <c r="E1295">
        <v>40</v>
      </c>
      <c r="F1295" t="str">
        <f t="shared" si="20"/>
        <v>Duplicate</v>
      </c>
      <c r="J1295">
        <v>0</v>
      </c>
      <c r="K1295">
        <v>0</v>
      </c>
      <c r="L1295">
        <v>0</v>
      </c>
      <c r="M1295">
        <v>0</v>
      </c>
      <c r="N1295">
        <v>0</v>
      </c>
    </row>
    <row r="1296" spans="1:14" x14ac:dyDescent="0.2">
      <c r="A1296">
        <v>830291</v>
      </c>
      <c r="B1296">
        <v>0</v>
      </c>
      <c r="C1296">
        <v>25</v>
      </c>
      <c r="D1296">
        <v>1013.13</v>
      </c>
      <c r="E1296">
        <v>631</v>
      </c>
      <c r="F1296" t="str">
        <f t="shared" si="20"/>
        <v>Unique</v>
      </c>
      <c r="J1296">
        <v>0</v>
      </c>
      <c r="K1296">
        <v>0</v>
      </c>
      <c r="L1296">
        <v>0</v>
      </c>
      <c r="M1296">
        <v>0</v>
      </c>
      <c r="N1296">
        <v>0</v>
      </c>
    </row>
    <row r="1297" spans="1:14" x14ac:dyDescent="0.2">
      <c r="A1297">
        <v>830901</v>
      </c>
      <c r="B1297">
        <v>0</v>
      </c>
      <c r="C1297">
        <v>19</v>
      </c>
      <c r="D1297">
        <v>234.67</v>
      </c>
      <c r="E1297">
        <v>195</v>
      </c>
      <c r="F1297" t="str">
        <f t="shared" si="20"/>
        <v>Unique</v>
      </c>
      <c r="J1297">
        <v>0</v>
      </c>
      <c r="K1297">
        <v>0</v>
      </c>
      <c r="L1297">
        <v>0</v>
      </c>
      <c r="M1297">
        <v>0</v>
      </c>
      <c r="N1297">
        <v>0</v>
      </c>
    </row>
    <row r="1298" spans="1:14" x14ac:dyDescent="0.2">
      <c r="A1298">
        <v>831301</v>
      </c>
      <c r="B1298">
        <v>0</v>
      </c>
      <c r="C1298">
        <v>19</v>
      </c>
      <c r="D1298">
        <v>769.82</v>
      </c>
      <c r="E1298">
        <v>288</v>
      </c>
      <c r="F1298" t="str">
        <f t="shared" si="20"/>
        <v>Unique</v>
      </c>
      <c r="J1298">
        <v>0</v>
      </c>
      <c r="K1298">
        <v>0</v>
      </c>
      <c r="L1298">
        <v>0</v>
      </c>
      <c r="M1298">
        <v>0</v>
      </c>
      <c r="N1298">
        <v>0</v>
      </c>
    </row>
    <row r="1299" spans="1:14" x14ac:dyDescent="0.2">
      <c r="A1299">
        <v>833921</v>
      </c>
      <c r="B1299">
        <v>0</v>
      </c>
      <c r="C1299">
        <v>83</v>
      </c>
      <c r="D1299">
        <v>774.09</v>
      </c>
      <c r="E1299">
        <v>620</v>
      </c>
      <c r="F1299" t="str">
        <f t="shared" si="20"/>
        <v>Unique</v>
      </c>
      <c r="J1299">
        <v>0</v>
      </c>
      <c r="K1299">
        <v>0</v>
      </c>
      <c r="L1299">
        <v>0</v>
      </c>
      <c r="M1299">
        <v>0</v>
      </c>
      <c r="N1299">
        <v>0</v>
      </c>
    </row>
    <row r="1300" spans="1:14" x14ac:dyDescent="0.2">
      <c r="A1300">
        <v>834511</v>
      </c>
      <c r="B1300">
        <v>0</v>
      </c>
      <c r="C1300">
        <v>19</v>
      </c>
      <c r="D1300">
        <v>335.77</v>
      </c>
      <c r="E1300">
        <v>86</v>
      </c>
      <c r="F1300" t="str">
        <f t="shared" si="20"/>
        <v>Unique</v>
      </c>
      <c r="J1300">
        <v>0</v>
      </c>
      <c r="K1300">
        <v>0</v>
      </c>
      <c r="L1300">
        <v>0</v>
      </c>
      <c r="M1300">
        <v>0</v>
      </c>
      <c r="N1300">
        <v>0</v>
      </c>
    </row>
    <row r="1301" spans="1:14" x14ac:dyDescent="0.2">
      <c r="A1301">
        <v>834851</v>
      </c>
      <c r="B1301">
        <v>0</v>
      </c>
      <c r="C1301">
        <v>78</v>
      </c>
      <c r="D1301">
        <v>2211.37</v>
      </c>
      <c r="E1301">
        <v>1120</v>
      </c>
      <c r="F1301" t="str">
        <f t="shared" si="20"/>
        <v>Unique</v>
      </c>
      <c r="J1301">
        <v>0</v>
      </c>
      <c r="K1301">
        <v>0</v>
      </c>
      <c r="L1301">
        <v>0</v>
      </c>
      <c r="M1301">
        <v>0</v>
      </c>
      <c r="N1301">
        <v>0</v>
      </c>
    </row>
    <row r="1302" spans="1:14" x14ac:dyDescent="0.2">
      <c r="A1302">
        <v>835061</v>
      </c>
      <c r="B1302">
        <v>0</v>
      </c>
      <c r="C1302">
        <v>16</v>
      </c>
      <c r="D1302">
        <v>1042.58</v>
      </c>
      <c r="E1302">
        <v>622</v>
      </c>
      <c r="F1302" t="str">
        <f t="shared" si="20"/>
        <v>Duplicate</v>
      </c>
      <c r="J1302">
        <v>0</v>
      </c>
      <c r="K1302">
        <v>0</v>
      </c>
      <c r="L1302">
        <v>0</v>
      </c>
      <c r="M1302">
        <v>0</v>
      </c>
      <c r="N1302">
        <v>0</v>
      </c>
    </row>
    <row r="1303" spans="1:14" x14ac:dyDescent="0.2">
      <c r="A1303">
        <v>835061</v>
      </c>
      <c r="B1303">
        <v>1</v>
      </c>
      <c r="C1303">
        <v>2</v>
      </c>
      <c r="D1303">
        <v>143.05000000000001</v>
      </c>
      <c r="E1303">
        <v>71</v>
      </c>
      <c r="F1303" t="str">
        <f t="shared" si="20"/>
        <v>Duplicate</v>
      </c>
      <c r="J1303">
        <v>0</v>
      </c>
      <c r="K1303">
        <v>0</v>
      </c>
      <c r="L1303">
        <v>0</v>
      </c>
      <c r="M1303">
        <v>0</v>
      </c>
      <c r="N1303">
        <v>0</v>
      </c>
    </row>
    <row r="1304" spans="1:14" x14ac:dyDescent="0.2">
      <c r="A1304">
        <v>838081</v>
      </c>
      <c r="B1304">
        <v>0</v>
      </c>
      <c r="C1304">
        <v>44</v>
      </c>
      <c r="D1304">
        <v>1868.74</v>
      </c>
      <c r="E1304">
        <v>964</v>
      </c>
      <c r="F1304" t="str">
        <f t="shared" si="20"/>
        <v>Unique</v>
      </c>
      <c r="J1304">
        <v>0</v>
      </c>
      <c r="K1304">
        <v>0</v>
      </c>
      <c r="L1304">
        <v>0</v>
      </c>
      <c r="M1304">
        <v>0</v>
      </c>
      <c r="N1304">
        <v>0</v>
      </c>
    </row>
    <row r="1305" spans="1:14" x14ac:dyDescent="0.2">
      <c r="A1305">
        <v>838991</v>
      </c>
      <c r="B1305">
        <v>0</v>
      </c>
      <c r="C1305">
        <v>120</v>
      </c>
      <c r="D1305">
        <v>970.99</v>
      </c>
      <c r="E1305">
        <v>712</v>
      </c>
      <c r="F1305" t="str">
        <f t="shared" si="20"/>
        <v>Unique</v>
      </c>
      <c r="J1305">
        <v>0</v>
      </c>
      <c r="K1305">
        <v>0</v>
      </c>
      <c r="L1305">
        <v>0</v>
      </c>
      <c r="M1305">
        <v>0</v>
      </c>
      <c r="N1305">
        <v>0</v>
      </c>
    </row>
    <row r="1306" spans="1:14" x14ac:dyDescent="0.2">
      <c r="A1306">
        <v>839241</v>
      </c>
      <c r="B1306">
        <v>0</v>
      </c>
      <c r="C1306">
        <v>14</v>
      </c>
      <c r="D1306">
        <v>344.22</v>
      </c>
      <c r="E1306">
        <v>191</v>
      </c>
      <c r="F1306" t="str">
        <f t="shared" si="20"/>
        <v>Unique</v>
      </c>
      <c r="J1306">
        <v>0</v>
      </c>
      <c r="K1306">
        <v>0</v>
      </c>
      <c r="L1306">
        <v>0</v>
      </c>
      <c r="M1306">
        <v>0</v>
      </c>
      <c r="N1306">
        <v>0</v>
      </c>
    </row>
    <row r="1307" spans="1:14" x14ac:dyDescent="0.2">
      <c r="A1307">
        <v>841871</v>
      </c>
      <c r="B1307">
        <v>0</v>
      </c>
      <c r="C1307">
        <v>7</v>
      </c>
      <c r="D1307">
        <v>99.11</v>
      </c>
      <c r="E1307">
        <v>15</v>
      </c>
      <c r="F1307" t="str">
        <f t="shared" si="20"/>
        <v>Unique</v>
      </c>
      <c r="J1307">
        <v>0</v>
      </c>
      <c r="K1307">
        <v>0</v>
      </c>
      <c r="L1307">
        <v>0</v>
      </c>
      <c r="M1307">
        <v>0</v>
      </c>
      <c r="N1307">
        <v>0</v>
      </c>
    </row>
    <row r="1308" spans="1:14" x14ac:dyDescent="0.2">
      <c r="A1308">
        <v>843621</v>
      </c>
      <c r="B1308">
        <v>0</v>
      </c>
      <c r="C1308">
        <v>50</v>
      </c>
      <c r="D1308">
        <v>1744.35</v>
      </c>
      <c r="E1308">
        <v>463</v>
      </c>
      <c r="F1308" t="str">
        <f t="shared" si="20"/>
        <v>Unique</v>
      </c>
      <c r="J1308">
        <v>0</v>
      </c>
      <c r="K1308">
        <v>0</v>
      </c>
      <c r="L1308">
        <v>0</v>
      </c>
      <c r="M1308">
        <v>0</v>
      </c>
      <c r="N1308">
        <v>0</v>
      </c>
    </row>
    <row r="1309" spans="1:14" x14ac:dyDescent="0.2">
      <c r="A1309">
        <v>844171</v>
      </c>
      <c r="B1309">
        <v>0</v>
      </c>
      <c r="C1309">
        <v>7</v>
      </c>
      <c r="D1309">
        <v>304.99</v>
      </c>
      <c r="E1309">
        <v>20</v>
      </c>
      <c r="F1309" t="str">
        <f t="shared" si="20"/>
        <v>Unique</v>
      </c>
      <c r="J1309">
        <v>0</v>
      </c>
      <c r="K1309">
        <v>0</v>
      </c>
      <c r="L1309">
        <v>0</v>
      </c>
      <c r="M1309">
        <v>0</v>
      </c>
      <c r="N1309">
        <v>0</v>
      </c>
    </row>
    <row r="1310" spans="1:14" x14ac:dyDescent="0.2">
      <c r="A1310">
        <v>844211</v>
      </c>
      <c r="B1310">
        <v>0</v>
      </c>
      <c r="C1310">
        <v>6</v>
      </c>
      <c r="D1310">
        <v>319.60000000000002</v>
      </c>
      <c r="E1310">
        <v>119</v>
      </c>
      <c r="F1310" t="str">
        <f t="shared" si="20"/>
        <v>Unique</v>
      </c>
      <c r="J1310">
        <v>0</v>
      </c>
      <c r="K1310">
        <v>0</v>
      </c>
      <c r="L1310">
        <v>0</v>
      </c>
      <c r="M1310">
        <v>0</v>
      </c>
      <c r="N1310">
        <v>0</v>
      </c>
    </row>
    <row r="1311" spans="1:14" x14ac:dyDescent="0.2">
      <c r="A1311">
        <v>844401</v>
      </c>
      <c r="B1311">
        <v>0</v>
      </c>
      <c r="C1311">
        <v>18</v>
      </c>
      <c r="D1311">
        <v>680.44</v>
      </c>
      <c r="E1311">
        <v>494</v>
      </c>
      <c r="F1311" t="str">
        <f t="shared" si="20"/>
        <v>Unique</v>
      </c>
      <c r="J1311">
        <v>0</v>
      </c>
      <c r="K1311">
        <v>0</v>
      </c>
      <c r="L1311">
        <v>0</v>
      </c>
      <c r="M1311">
        <v>0</v>
      </c>
      <c r="N1311">
        <v>0</v>
      </c>
    </row>
    <row r="1312" spans="1:14" x14ac:dyDescent="0.2">
      <c r="A1312">
        <v>845331</v>
      </c>
      <c r="B1312">
        <v>0</v>
      </c>
      <c r="C1312">
        <v>8</v>
      </c>
      <c r="D1312">
        <v>164.47</v>
      </c>
      <c r="E1312">
        <v>67</v>
      </c>
      <c r="F1312" t="str">
        <f t="shared" si="20"/>
        <v>Unique</v>
      </c>
      <c r="J1312">
        <v>0</v>
      </c>
      <c r="K1312">
        <v>0</v>
      </c>
      <c r="L1312">
        <v>0</v>
      </c>
      <c r="M1312">
        <v>0</v>
      </c>
      <c r="N1312">
        <v>0</v>
      </c>
    </row>
    <row r="1313" spans="1:14" x14ac:dyDescent="0.2">
      <c r="A1313">
        <v>845521</v>
      </c>
      <c r="B1313">
        <v>0</v>
      </c>
      <c r="C1313">
        <v>173</v>
      </c>
      <c r="D1313">
        <v>3530.5</v>
      </c>
      <c r="E1313">
        <v>1951</v>
      </c>
      <c r="F1313" t="str">
        <f t="shared" si="20"/>
        <v>Unique</v>
      </c>
      <c r="J1313">
        <v>0</v>
      </c>
      <c r="K1313">
        <v>0</v>
      </c>
      <c r="L1313">
        <v>0</v>
      </c>
      <c r="M1313">
        <v>0</v>
      </c>
      <c r="N1313">
        <v>0</v>
      </c>
    </row>
    <row r="1314" spans="1:14" x14ac:dyDescent="0.2">
      <c r="A1314">
        <v>846791</v>
      </c>
      <c r="B1314">
        <v>0</v>
      </c>
      <c r="C1314">
        <v>10</v>
      </c>
      <c r="D1314">
        <v>774.57</v>
      </c>
      <c r="E1314">
        <v>524</v>
      </c>
      <c r="F1314" t="str">
        <f t="shared" si="20"/>
        <v>Unique</v>
      </c>
      <c r="J1314">
        <v>0</v>
      </c>
      <c r="K1314">
        <v>0</v>
      </c>
      <c r="L1314">
        <v>0</v>
      </c>
      <c r="M1314">
        <v>0</v>
      </c>
      <c r="N1314">
        <v>0</v>
      </c>
    </row>
    <row r="1315" spans="1:14" x14ac:dyDescent="0.2">
      <c r="A1315">
        <v>847381</v>
      </c>
      <c r="B1315">
        <v>0</v>
      </c>
      <c r="C1315">
        <v>39</v>
      </c>
      <c r="D1315">
        <v>1693.82</v>
      </c>
      <c r="E1315">
        <v>448</v>
      </c>
      <c r="F1315" t="str">
        <f t="shared" si="20"/>
        <v>Unique</v>
      </c>
      <c r="J1315">
        <v>0</v>
      </c>
      <c r="K1315">
        <v>0</v>
      </c>
      <c r="L1315">
        <v>0</v>
      </c>
      <c r="M1315">
        <v>0</v>
      </c>
      <c r="N1315">
        <v>0</v>
      </c>
    </row>
    <row r="1316" spans="1:14" x14ac:dyDescent="0.2">
      <c r="A1316">
        <v>848351</v>
      </c>
      <c r="B1316">
        <v>0</v>
      </c>
      <c r="C1316">
        <v>23</v>
      </c>
      <c r="D1316">
        <v>2606.41</v>
      </c>
      <c r="E1316">
        <v>1283</v>
      </c>
      <c r="F1316" t="str">
        <f t="shared" si="20"/>
        <v>Duplicate</v>
      </c>
      <c r="J1316">
        <v>0</v>
      </c>
      <c r="K1316">
        <v>0</v>
      </c>
      <c r="L1316">
        <v>0</v>
      </c>
      <c r="M1316">
        <v>0</v>
      </c>
      <c r="N1316">
        <v>0</v>
      </c>
    </row>
    <row r="1317" spans="1:14" x14ac:dyDescent="0.2">
      <c r="A1317">
        <v>848351</v>
      </c>
      <c r="B1317">
        <v>1</v>
      </c>
      <c r="C1317">
        <v>1</v>
      </c>
      <c r="D1317">
        <v>65.569999999999993</v>
      </c>
      <c r="E1317">
        <v>35</v>
      </c>
      <c r="F1317" t="str">
        <f t="shared" si="20"/>
        <v>Duplicate</v>
      </c>
      <c r="J1317">
        <v>0</v>
      </c>
      <c r="K1317">
        <v>0</v>
      </c>
      <c r="L1317">
        <v>0</v>
      </c>
      <c r="M1317">
        <v>0</v>
      </c>
      <c r="N1317">
        <v>0</v>
      </c>
    </row>
    <row r="1318" spans="1:14" x14ac:dyDescent="0.2">
      <c r="A1318">
        <v>848731</v>
      </c>
      <c r="B1318">
        <v>0</v>
      </c>
      <c r="C1318">
        <v>25</v>
      </c>
      <c r="D1318">
        <v>631.22</v>
      </c>
      <c r="E1318">
        <v>385</v>
      </c>
      <c r="F1318" t="str">
        <f t="shared" si="20"/>
        <v>Unique</v>
      </c>
      <c r="J1318">
        <v>0</v>
      </c>
      <c r="K1318">
        <v>0</v>
      </c>
      <c r="L1318">
        <v>0</v>
      </c>
      <c r="M1318">
        <v>0</v>
      </c>
      <c r="N1318">
        <v>0</v>
      </c>
    </row>
    <row r="1319" spans="1:14" x14ac:dyDescent="0.2">
      <c r="A1319">
        <v>849661</v>
      </c>
      <c r="B1319">
        <v>0</v>
      </c>
      <c r="C1319">
        <v>11</v>
      </c>
      <c r="D1319">
        <v>354.99</v>
      </c>
      <c r="E1319">
        <v>124</v>
      </c>
      <c r="F1319" t="str">
        <f t="shared" si="20"/>
        <v>Unique</v>
      </c>
      <c r="J1319">
        <v>0</v>
      </c>
      <c r="K1319">
        <v>0</v>
      </c>
      <c r="L1319">
        <v>0</v>
      </c>
      <c r="M1319">
        <v>0</v>
      </c>
      <c r="N1319">
        <v>0</v>
      </c>
    </row>
    <row r="1320" spans="1:14" x14ac:dyDescent="0.2">
      <c r="A1320">
        <v>850451</v>
      </c>
      <c r="B1320">
        <v>0</v>
      </c>
      <c r="C1320">
        <v>37</v>
      </c>
      <c r="D1320">
        <v>504.15</v>
      </c>
      <c r="E1320">
        <v>246</v>
      </c>
      <c r="F1320" t="str">
        <f t="shared" si="20"/>
        <v>Unique</v>
      </c>
      <c r="J1320">
        <v>0</v>
      </c>
      <c r="K1320">
        <v>0</v>
      </c>
      <c r="L1320">
        <v>0</v>
      </c>
      <c r="M1320">
        <v>0</v>
      </c>
      <c r="N1320">
        <v>0</v>
      </c>
    </row>
    <row r="1321" spans="1:14" x14ac:dyDescent="0.2">
      <c r="A1321">
        <v>850981</v>
      </c>
      <c r="B1321">
        <v>0</v>
      </c>
      <c r="C1321">
        <v>21</v>
      </c>
      <c r="D1321">
        <v>293.62</v>
      </c>
      <c r="E1321">
        <v>143</v>
      </c>
      <c r="F1321" t="str">
        <f t="shared" si="20"/>
        <v>Unique</v>
      </c>
      <c r="J1321">
        <v>0</v>
      </c>
      <c r="K1321">
        <v>0</v>
      </c>
      <c r="L1321">
        <v>0</v>
      </c>
      <c r="M1321">
        <v>0</v>
      </c>
      <c r="N1321">
        <v>0</v>
      </c>
    </row>
    <row r="1322" spans="1:14" x14ac:dyDescent="0.2">
      <c r="A1322">
        <v>851951</v>
      </c>
      <c r="B1322">
        <v>0</v>
      </c>
      <c r="C1322">
        <v>10</v>
      </c>
      <c r="D1322">
        <v>275.13</v>
      </c>
      <c r="E1322">
        <v>199</v>
      </c>
      <c r="F1322" t="str">
        <f t="shared" si="20"/>
        <v>Unique</v>
      </c>
      <c r="J1322">
        <v>0</v>
      </c>
      <c r="K1322">
        <v>0</v>
      </c>
      <c r="L1322">
        <v>0</v>
      </c>
      <c r="M1322">
        <v>0</v>
      </c>
      <c r="N1322">
        <v>0</v>
      </c>
    </row>
    <row r="1323" spans="1:14" x14ac:dyDescent="0.2">
      <c r="A1323">
        <v>852351</v>
      </c>
      <c r="B1323">
        <v>0</v>
      </c>
      <c r="C1323">
        <v>76</v>
      </c>
      <c r="D1323">
        <v>1242.73</v>
      </c>
      <c r="E1323">
        <v>788</v>
      </c>
      <c r="F1323" t="str">
        <f t="shared" si="20"/>
        <v>Unique</v>
      </c>
      <c r="J1323">
        <v>0</v>
      </c>
      <c r="K1323">
        <v>0</v>
      </c>
      <c r="L1323">
        <v>0</v>
      </c>
      <c r="M1323">
        <v>0</v>
      </c>
      <c r="N1323">
        <v>0</v>
      </c>
    </row>
    <row r="1324" spans="1:14" x14ac:dyDescent="0.2">
      <c r="A1324">
        <v>853131</v>
      </c>
      <c r="B1324">
        <v>0</v>
      </c>
      <c r="C1324">
        <v>26</v>
      </c>
      <c r="D1324">
        <v>733.94</v>
      </c>
      <c r="E1324">
        <v>433</v>
      </c>
      <c r="F1324" t="str">
        <f t="shared" si="20"/>
        <v>Unique</v>
      </c>
      <c r="J1324">
        <v>0</v>
      </c>
      <c r="K1324">
        <v>0</v>
      </c>
      <c r="L1324">
        <v>0</v>
      </c>
      <c r="M1324">
        <v>0</v>
      </c>
      <c r="N1324">
        <v>0</v>
      </c>
    </row>
    <row r="1325" spans="1:14" x14ac:dyDescent="0.2">
      <c r="A1325">
        <v>853511</v>
      </c>
      <c r="B1325">
        <v>0</v>
      </c>
      <c r="C1325">
        <v>31</v>
      </c>
      <c r="D1325">
        <v>1252.28</v>
      </c>
      <c r="E1325">
        <v>700</v>
      </c>
      <c r="F1325" t="str">
        <f t="shared" si="20"/>
        <v>Unique</v>
      </c>
      <c r="J1325">
        <v>0</v>
      </c>
      <c r="K1325">
        <v>0</v>
      </c>
      <c r="L1325">
        <v>0</v>
      </c>
      <c r="M1325">
        <v>0</v>
      </c>
      <c r="N1325">
        <v>0</v>
      </c>
    </row>
    <row r="1326" spans="1:14" x14ac:dyDescent="0.2">
      <c r="A1326">
        <v>854061</v>
      </c>
      <c r="B1326">
        <v>0</v>
      </c>
      <c r="C1326">
        <v>97</v>
      </c>
      <c r="D1326">
        <v>3667.81</v>
      </c>
      <c r="E1326">
        <v>1569</v>
      </c>
      <c r="F1326" t="str">
        <f t="shared" si="20"/>
        <v>Duplicate</v>
      </c>
      <c r="J1326">
        <v>0</v>
      </c>
      <c r="K1326">
        <v>0</v>
      </c>
      <c r="L1326">
        <v>0</v>
      </c>
      <c r="M1326">
        <v>0</v>
      </c>
      <c r="N1326">
        <v>0</v>
      </c>
    </row>
    <row r="1327" spans="1:14" x14ac:dyDescent="0.2">
      <c r="A1327">
        <v>854061</v>
      </c>
      <c r="B1327">
        <v>1</v>
      </c>
      <c r="C1327">
        <v>8</v>
      </c>
      <c r="D1327">
        <v>737.51</v>
      </c>
      <c r="E1327">
        <v>562</v>
      </c>
      <c r="F1327" t="str">
        <f t="shared" si="20"/>
        <v>Duplicate</v>
      </c>
      <c r="J1327">
        <v>0</v>
      </c>
      <c r="K1327">
        <v>0</v>
      </c>
      <c r="L1327">
        <v>0</v>
      </c>
      <c r="M1327">
        <v>0</v>
      </c>
      <c r="N1327">
        <v>0</v>
      </c>
    </row>
    <row r="1328" spans="1:14" x14ac:dyDescent="0.2">
      <c r="A1328">
        <v>854781</v>
      </c>
      <c r="B1328">
        <v>0</v>
      </c>
      <c r="C1328">
        <v>17</v>
      </c>
      <c r="D1328">
        <v>229.34</v>
      </c>
      <c r="E1328">
        <v>65</v>
      </c>
      <c r="F1328" t="str">
        <f t="shared" si="20"/>
        <v>Unique</v>
      </c>
      <c r="J1328">
        <v>0</v>
      </c>
      <c r="K1328">
        <v>0</v>
      </c>
      <c r="L1328">
        <v>0</v>
      </c>
      <c r="M1328">
        <v>0</v>
      </c>
      <c r="N1328">
        <v>0</v>
      </c>
    </row>
    <row r="1329" spans="1:14" x14ac:dyDescent="0.2">
      <c r="A1329">
        <v>855031</v>
      </c>
      <c r="B1329">
        <v>0</v>
      </c>
      <c r="C1329">
        <v>64</v>
      </c>
      <c r="D1329">
        <v>2935.19</v>
      </c>
      <c r="E1329">
        <v>1604</v>
      </c>
      <c r="F1329" t="str">
        <f t="shared" si="20"/>
        <v>Unique</v>
      </c>
      <c r="J1329">
        <v>0</v>
      </c>
      <c r="K1329">
        <v>0</v>
      </c>
      <c r="L1329">
        <v>0</v>
      </c>
      <c r="M1329">
        <v>0</v>
      </c>
      <c r="N1329">
        <v>0</v>
      </c>
    </row>
    <row r="1330" spans="1:14" x14ac:dyDescent="0.2">
      <c r="A1330">
        <v>855221</v>
      </c>
      <c r="B1330">
        <v>0</v>
      </c>
      <c r="C1330">
        <v>61</v>
      </c>
      <c r="D1330">
        <v>1235.79</v>
      </c>
      <c r="E1330">
        <v>547</v>
      </c>
      <c r="F1330" t="str">
        <f t="shared" si="20"/>
        <v>Duplicate</v>
      </c>
      <c r="J1330">
        <v>0</v>
      </c>
      <c r="K1330">
        <v>0</v>
      </c>
      <c r="L1330">
        <v>0</v>
      </c>
      <c r="M1330">
        <v>0</v>
      </c>
      <c r="N1330">
        <v>0</v>
      </c>
    </row>
    <row r="1331" spans="1:14" x14ac:dyDescent="0.2">
      <c r="A1331">
        <v>855221</v>
      </c>
      <c r="B1331">
        <v>1</v>
      </c>
      <c r="C1331">
        <v>23</v>
      </c>
      <c r="D1331">
        <v>2038.07</v>
      </c>
      <c r="E1331">
        <v>1387</v>
      </c>
      <c r="F1331" t="str">
        <f t="shared" si="20"/>
        <v>Duplicate</v>
      </c>
      <c r="J1331">
        <v>0</v>
      </c>
      <c r="K1331">
        <v>0</v>
      </c>
      <c r="L1331">
        <v>0</v>
      </c>
      <c r="M1331">
        <v>0</v>
      </c>
      <c r="N1331">
        <v>0</v>
      </c>
    </row>
    <row r="1332" spans="1:14" x14ac:dyDescent="0.2">
      <c r="A1332">
        <v>855601</v>
      </c>
      <c r="B1332">
        <v>0</v>
      </c>
      <c r="C1332">
        <v>119</v>
      </c>
      <c r="D1332">
        <v>4761.41</v>
      </c>
      <c r="E1332">
        <v>2241</v>
      </c>
      <c r="F1332" t="str">
        <f t="shared" si="20"/>
        <v>Unique</v>
      </c>
      <c r="J1332">
        <v>0</v>
      </c>
      <c r="K1332">
        <v>0</v>
      </c>
      <c r="L1332">
        <v>0</v>
      </c>
      <c r="M1332">
        <v>0</v>
      </c>
      <c r="N1332">
        <v>0</v>
      </c>
    </row>
    <row r="1333" spans="1:14" x14ac:dyDescent="0.2">
      <c r="A1333">
        <v>856531</v>
      </c>
      <c r="B1333">
        <v>0</v>
      </c>
      <c r="C1333">
        <v>12</v>
      </c>
      <c r="D1333">
        <v>465.55</v>
      </c>
      <c r="E1333">
        <v>29</v>
      </c>
      <c r="F1333" t="str">
        <f t="shared" si="20"/>
        <v>Unique</v>
      </c>
      <c r="J1333">
        <v>0</v>
      </c>
      <c r="K1333">
        <v>0</v>
      </c>
      <c r="L1333">
        <v>0</v>
      </c>
      <c r="M1333">
        <v>0</v>
      </c>
      <c r="N1333">
        <v>0</v>
      </c>
    </row>
    <row r="1334" spans="1:14" x14ac:dyDescent="0.2">
      <c r="A1334">
        <v>856911</v>
      </c>
      <c r="B1334">
        <v>0</v>
      </c>
      <c r="C1334">
        <v>14</v>
      </c>
      <c r="D1334">
        <v>666.8</v>
      </c>
      <c r="E1334">
        <v>182</v>
      </c>
      <c r="F1334" t="str">
        <f t="shared" si="20"/>
        <v>Unique</v>
      </c>
      <c r="J1334">
        <v>0</v>
      </c>
      <c r="K1334">
        <v>0</v>
      </c>
      <c r="L1334">
        <v>0</v>
      </c>
      <c r="M1334">
        <v>0</v>
      </c>
      <c r="N1334">
        <v>0</v>
      </c>
    </row>
    <row r="1335" spans="1:14" x14ac:dyDescent="0.2">
      <c r="A1335">
        <v>857461</v>
      </c>
      <c r="B1335">
        <v>0</v>
      </c>
      <c r="C1335">
        <v>23</v>
      </c>
      <c r="D1335">
        <v>861.65</v>
      </c>
      <c r="E1335">
        <v>684</v>
      </c>
      <c r="F1335" t="str">
        <f t="shared" si="20"/>
        <v>Duplicate</v>
      </c>
      <c r="J1335">
        <v>0</v>
      </c>
      <c r="K1335">
        <v>0</v>
      </c>
      <c r="L1335">
        <v>0</v>
      </c>
      <c r="M1335">
        <v>0</v>
      </c>
      <c r="N1335">
        <v>0</v>
      </c>
    </row>
    <row r="1336" spans="1:14" x14ac:dyDescent="0.2">
      <c r="A1336">
        <v>857461</v>
      </c>
      <c r="B1336">
        <v>1</v>
      </c>
      <c r="C1336">
        <v>4</v>
      </c>
      <c r="D1336">
        <v>169.11</v>
      </c>
      <c r="E1336">
        <v>153</v>
      </c>
      <c r="F1336" t="str">
        <f t="shared" si="20"/>
        <v>Duplicate</v>
      </c>
      <c r="J1336">
        <v>0</v>
      </c>
      <c r="K1336">
        <v>0</v>
      </c>
      <c r="L1336">
        <v>0</v>
      </c>
      <c r="M1336">
        <v>0</v>
      </c>
      <c r="N1336">
        <v>0</v>
      </c>
    </row>
    <row r="1337" spans="1:14" x14ac:dyDescent="0.2">
      <c r="A1337">
        <v>859171</v>
      </c>
      <c r="B1337">
        <v>0</v>
      </c>
      <c r="C1337">
        <v>16</v>
      </c>
      <c r="D1337">
        <v>746.22</v>
      </c>
      <c r="E1337">
        <v>419</v>
      </c>
      <c r="F1337" t="str">
        <f t="shared" si="20"/>
        <v>Unique</v>
      </c>
      <c r="J1337">
        <v>0</v>
      </c>
      <c r="K1337">
        <v>0</v>
      </c>
      <c r="L1337">
        <v>0</v>
      </c>
      <c r="M1337">
        <v>0</v>
      </c>
      <c r="N1337">
        <v>0</v>
      </c>
    </row>
    <row r="1338" spans="1:14" x14ac:dyDescent="0.2">
      <c r="A1338">
        <v>859401</v>
      </c>
      <c r="B1338">
        <v>0</v>
      </c>
      <c r="C1338">
        <v>8</v>
      </c>
      <c r="D1338">
        <v>183.37</v>
      </c>
      <c r="E1338">
        <v>113</v>
      </c>
      <c r="F1338" t="str">
        <f t="shared" si="20"/>
        <v>Duplicate</v>
      </c>
      <c r="J1338">
        <v>0</v>
      </c>
      <c r="K1338">
        <v>0</v>
      </c>
      <c r="L1338">
        <v>0</v>
      </c>
      <c r="M1338">
        <v>0</v>
      </c>
      <c r="N1338">
        <v>0</v>
      </c>
    </row>
    <row r="1339" spans="1:14" x14ac:dyDescent="0.2">
      <c r="A1339">
        <v>859401</v>
      </c>
      <c r="B1339">
        <v>1</v>
      </c>
      <c r="C1339">
        <v>19</v>
      </c>
      <c r="D1339">
        <v>1357.47</v>
      </c>
      <c r="E1339">
        <v>1103</v>
      </c>
      <c r="F1339" t="str">
        <f t="shared" si="20"/>
        <v>Duplicate</v>
      </c>
      <c r="J1339">
        <v>0</v>
      </c>
      <c r="K1339">
        <v>0</v>
      </c>
      <c r="L1339">
        <v>0</v>
      </c>
      <c r="M1339">
        <v>0</v>
      </c>
      <c r="N1339">
        <v>0</v>
      </c>
    </row>
    <row r="1340" spans="1:14" x14ac:dyDescent="0.2">
      <c r="A1340">
        <v>859891</v>
      </c>
      <c r="B1340">
        <v>0</v>
      </c>
      <c r="C1340">
        <v>17</v>
      </c>
      <c r="D1340">
        <v>157</v>
      </c>
      <c r="E1340">
        <v>65</v>
      </c>
      <c r="F1340" t="str">
        <f t="shared" si="20"/>
        <v>Unique</v>
      </c>
      <c r="J1340">
        <v>0</v>
      </c>
      <c r="K1340">
        <v>0</v>
      </c>
      <c r="L1340">
        <v>0</v>
      </c>
      <c r="M1340">
        <v>0</v>
      </c>
      <c r="N1340">
        <v>0</v>
      </c>
    </row>
    <row r="1341" spans="1:14" x14ac:dyDescent="0.2">
      <c r="A1341">
        <v>860001</v>
      </c>
      <c r="B1341">
        <v>0</v>
      </c>
      <c r="C1341">
        <v>17</v>
      </c>
      <c r="D1341">
        <v>276.45</v>
      </c>
      <c r="E1341">
        <v>224</v>
      </c>
      <c r="F1341" t="str">
        <f t="shared" si="20"/>
        <v>Unique</v>
      </c>
      <c r="J1341">
        <v>0</v>
      </c>
      <c r="K1341">
        <v>0</v>
      </c>
      <c r="L1341">
        <v>0</v>
      </c>
      <c r="M1341">
        <v>0</v>
      </c>
      <c r="N1341">
        <v>0</v>
      </c>
    </row>
    <row r="1342" spans="1:14" x14ac:dyDescent="0.2">
      <c r="A1342">
        <v>861081</v>
      </c>
      <c r="B1342">
        <v>0</v>
      </c>
      <c r="C1342">
        <v>19</v>
      </c>
      <c r="D1342">
        <v>278.33999999999997</v>
      </c>
      <c r="E1342">
        <v>129</v>
      </c>
      <c r="F1342" t="str">
        <f t="shared" si="20"/>
        <v>Unique</v>
      </c>
      <c r="J1342">
        <v>0</v>
      </c>
      <c r="K1342">
        <v>0</v>
      </c>
      <c r="L1342">
        <v>0</v>
      </c>
      <c r="M1342">
        <v>0</v>
      </c>
      <c r="N1342">
        <v>0</v>
      </c>
    </row>
    <row r="1343" spans="1:14" x14ac:dyDescent="0.2">
      <c r="A1343">
        <v>861271</v>
      </c>
      <c r="B1343">
        <v>0</v>
      </c>
      <c r="C1343">
        <v>11</v>
      </c>
      <c r="D1343">
        <v>326.08</v>
      </c>
      <c r="E1343">
        <v>177</v>
      </c>
      <c r="F1343" t="str">
        <f t="shared" si="20"/>
        <v>Unique</v>
      </c>
      <c r="J1343">
        <v>0</v>
      </c>
      <c r="K1343">
        <v>0</v>
      </c>
      <c r="L1343">
        <v>0</v>
      </c>
      <c r="M1343">
        <v>0</v>
      </c>
      <c r="N1343">
        <v>0</v>
      </c>
    </row>
    <row r="1344" spans="1:14" x14ac:dyDescent="0.2">
      <c r="A1344">
        <v>861311</v>
      </c>
      <c r="B1344">
        <v>0</v>
      </c>
      <c r="C1344">
        <v>32</v>
      </c>
      <c r="D1344">
        <v>784.36</v>
      </c>
      <c r="E1344">
        <v>416</v>
      </c>
      <c r="F1344" t="str">
        <f t="shared" si="20"/>
        <v>Duplicate</v>
      </c>
      <c r="J1344">
        <v>0</v>
      </c>
      <c r="K1344">
        <v>0</v>
      </c>
      <c r="L1344">
        <v>0</v>
      </c>
      <c r="M1344">
        <v>0</v>
      </c>
      <c r="N1344">
        <v>0</v>
      </c>
    </row>
    <row r="1345" spans="1:14" x14ac:dyDescent="0.2">
      <c r="A1345">
        <v>861311</v>
      </c>
      <c r="B1345">
        <v>1</v>
      </c>
      <c r="C1345">
        <v>1</v>
      </c>
      <c r="D1345">
        <v>111.21</v>
      </c>
      <c r="E1345">
        <v>108</v>
      </c>
      <c r="F1345" t="str">
        <f t="shared" si="20"/>
        <v>Duplicate</v>
      </c>
      <c r="J1345">
        <v>0</v>
      </c>
      <c r="K1345">
        <v>0</v>
      </c>
      <c r="L1345">
        <v>0</v>
      </c>
      <c r="M1345">
        <v>0</v>
      </c>
      <c r="N1345">
        <v>0</v>
      </c>
    </row>
    <row r="1346" spans="1:14" x14ac:dyDescent="0.2">
      <c r="A1346">
        <v>863551</v>
      </c>
      <c r="B1346">
        <v>0</v>
      </c>
      <c r="C1346">
        <v>55</v>
      </c>
      <c r="D1346">
        <v>998.78</v>
      </c>
      <c r="E1346">
        <v>229</v>
      </c>
      <c r="F1346" t="str">
        <f t="shared" si="20"/>
        <v>Duplicate</v>
      </c>
      <c r="J1346">
        <v>0</v>
      </c>
      <c r="K1346">
        <v>0</v>
      </c>
      <c r="L1346">
        <v>0</v>
      </c>
      <c r="M1346">
        <v>0</v>
      </c>
      <c r="N1346">
        <v>0</v>
      </c>
    </row>
    <row r="1347" spans="1:14" x14ac:dyDescent="0.2">
      <c r="A1347">
        <v>863551</v>
      </c>
      <c r="B1347">
        <v>1</v>
      </c>
      <c r="C1347">
        <v>15</v>
      </c>
      <c r="D1347">
        <v>2650.58</v>
      </c>
      <c r="E1347">
        <v>1626</v>
      </c>
      <c r="F1347" t="str">
        <f t="shared" ref="F1347:F1410" si="21">IF(COUNTIF($A$2:$A$6001, $A1347)&gt;1, "Duplicate", "Unique")</f>
        <v>Duplicate</v>
      </c>
      <c r="J1347">
        <v>0</v>
      </c>
      <c r="K1347">
        <v>0</v>
      </c>
      <c r="L1347">
        <v>0</v>
      </c>
      <c r="M1347">
        <v>0</v>
      </c>
      <c r="N1347">
        <v>0</v>
      </c>
    </row>
    <row r="1348" spans="1:14" x14ac:dyDescent="0.2">
      <c r="A1348">
        <v>864671</v>
      </c>
      <c r="B1348">
        <v>0</v>
      </c>
      <c r="C1348">
        <v>54</v>
      </c>
      <c r="D1348">
        <v>2564.2399999999998</v>
      </c>
      <c r="E1348">
        <v>2179</v>
      </c>
      <c r="F1348" t="str">
        <f t="shared" si="21"/>
        <v>Unique</v>
      </c>
      <c r="J1348">
        <v>0</v>
      </c>
      <c r="K1348">
        <v>0</v>
      </c>
      <c r="L1348">
        <v>0</v>
      </c>
      <c r="M1348">
        <v>0</v>
      </c>
      <c r="N1348">
        <v>0</v>
      </c>
    </row>
    <row r="1349" spans="1:14" x14ac:dyDescent="0.2">
      <c r="A1349">
        <v>864861</v>
      </c>
      <c r="B1349">
        <v>0</v>
      </c>
      <c r="C1349">
        <v>107</v>
      </c>
      <c r="D1349">
        <v>3642.47</v>
      </c>
      <c r="E1349">
        <v>2043</v>
      </c>
      <c r="F1349" t="str">
        <f t="shared" si="21"/>
        <v>Unique</v>
      </c>
      <c r="J1349">
        <v>0</v>
      </c>
      <c r="K1349">
        <v>0</v>
      </c>
      <c r="L1349">
        <v>0</v>
      </c>
      <c r="M1349">
        <v>0</v>
      </c>
      <c r="N1349">
        <v>0</v>
      </c>
    </row>
    <row r="1350" spans="1:14" x14ac:dyDescent="0.2">
      <c r="A1350">
        <v>865301</v>
      </c>
      <c r="B1350">
        <v>0</v>
      </c>
      <c r="C1350">
        <v>2</v>
      </c>
      <c r="D1350">
        <v>56.69</v>
      </c>
      <c r="E1350">
        <v>46</v>
      </c>
      <c r="F1350" t="str">
        <f t="shared" si="21"/>
        <v>Unique</v>
      </c>
      <c r="J1350">
        <v>0</v>
      </c>
      <c r="K1350">
        <v>0</v>
      </c>
      <c r="L1350">
        <v>0</v>
      </c>
      <c r="M1350">
        <v>0</v>
      </c>
      <c r="N1350">
        <v>0</v>
      </c>
    </row>
    <row r="1351" spans="1:14" x14ac:dyDescent="0.2">
      <c r="A1351">
        <v>865981</v>
      </c>
      <c r="B1351">
        <v>1</v>
      </c>
      <c r="C1351">
        <v>1</v>
      </c>
      <c r="D1351">
        <v>174.86</v>
      </c>
      <c r="E1351">
        <v>95</v>
      </c>
      <c r="F1351" t="str">
        <f t="shared" si="21"/>
        <v>Unique</v>
      </c>
      <c r="J1351">
        <v>0</v>
      </c>
      <c r="K1351">
        <v>0</v>
      </c>
      <c r="L1351">
        <v>0</v>
      </c>
      <c r="M1351">
        <v>0</v>
      </c>
      <c r="N1351">
        <v>0</v>
      </c>
    </row>
    <row r="1352" spans="1:14" x14ac:dyDescent="0.2">
      <c r="A1352">
        <v>866041</v>
      </c>
      <c r="B1352">
        <v>0</v>
      </c>
      <c r="C1352">
        <v>27</v>
      </c>
      <c r="D1352">
        <v>2263.7199999999998</v>
      </c>
      <c r="E1352">
        <v>957</v>
      </c>
      <c r="F1352" t="str">
        <f t="shared" si="21"/>
        <v>Unique</v>
      </c>
      <c r="J1352">
        <v>0</v>
      </c>
      <c r="K1352">
        <v>0</v>
      </c>
      <c r="L1352">
        <v>0</v>
      </c>
      <c r="M1352">
        <v>0</v>
      </c>
      <c r="N1352">
        <v>0</v>
      </c>
    </row>
    <row r="1353" spans="1:14" x14ac:dyDescent="0.2">
      <c r="A1353">
        <v>866381</v>
      </c>
      <c r="B1353">
        <v>0</v>
      </c>
      <c r="C1353">
        <v>7</v>
      </c>
      <c r="D1353">
        <v>547.61</v>
      </c>
      <c r="E1353">
        <v>405</v>
      </c>
      <c r="F1353" t="str">
        <f t="shared" si="21"/>
        <v>Unique</v>
      </c>
      <c r="J1353">
        <v>0</v>
      </c>
      <c r="K1353">
        <v>0</v>
      </c>
      <c r="L1353">
        <v>0</v>
      </c>
      <c r="M1353">
        <v>0</v>
      </c>
      <c r="N1353">
        <v>0</v>
      </c>
    </row>
    <row r="1354" spans="1:14" x14ac:dyDescent="0.2">
      <c r="A1354">
        <v>866571</v>
      </c>
      <c r="B1354">
        <v>0</v>
      </c>
      <c r="C1354">
        <v>49</v>
      </c>
      <c r="D1354">
        <v>495.18</v>
      </c>
      <c r="E1354">
        <v>260</v>
      </c>
      <c r="F1354" t="str">
        <f t="shared" si="21"/>
        <v>Unique</v>
      </c>
      <c r="J1354">
        <v>0</v>
      </c>
      <c r="K1354">
        <v>0</v>
      </c>
      <c r="L1354">
        <v>0</v>
      </c>
      <c r="M1354">
        <v>0</v>
      </c>
      <c r="N1354">
        <v>0</v>
      </c>
    </row>
    <row r="1355" spans="1:14" x14ac:dyDescent="0.2">
      <c r="A1355">
        <v>866761</v>
      </c>
      <c r="B1355">
        <v>0</v>
      </c>
      <c r="C1355">
        <v>21</v>
      </c>
      <c r="D1355">
        <v>349.45</v>
      </c>
      <c r="E1355">
        <v>177</v>
      </c>
      <c r="F1355" t="str">
        <f t="shared" si="21"/>
        <v>Unique</v>
      </c>
      <c r="J1355">
        <v>0</v>
      </c>
      <c r="K1355">
        <v>0</v>
      </c>
      <c r="L1355">
        <v>0</v>
      </c>
      <c r="M1355">
        <v>0</v>
      </c>
      <c r="N1355">
        <v>0</v>
      </c>
    </row>
    <row r="1356" spans="1:14" x14ac:dyDescent="0.2">
      <c r="A1356">
        <v>866951</v>
      </c>
      <c r="B1356">
        <v>0</v>
      </c>
      <c r="C1356">
        <v>68</v>
      </c>
      <c r="D1356">
        <v>3183.59</v>
      </c>
      <c r="E1356">
        <v>2086</v>
      </c>
      <c r="F1356" t="str">
        <f t="shared" si="21"/>
        <v>Unique</v>
      </c>
      <c r="J1356">
        <v>0</v>
      </c>
      <c r="K1356">
        <v>0</v>
      </c>
      <c r="L1356">
        <v>0</v>
      </c>
      <c r="M1356">
        <v>0</v>
      </c>
      <c r="N1356">
        <v>0</v>
      </c>
    </row>
    <row r="1357" spans="1:14" x14ac:dyDescent="0.2">
      <c r="A1357">
        <v>867351</v>
      </c>
      <c r="B1357">
        <v>0</v>
      </c>
      <c r="C1357">
        <v>62</v>
      </c>
      <c r="D1357">
        <v>1216.98</v>
      </c>
      <c r="E1357">
        <v>378</v>
      </c>
      <c r="F1357" t="str">
        <f t="shared" si="21"/>
        <v>Unique</v>
      </c>
      <c r="J1357">
        <v>0</v>
      </c>
      <c r="K1357">
        <v>0</v>
      </c>
      <c r="L1357">
        <v>0</v>
      </c>
      <c r="M1357">
        <v>0</v>
      </c>
      <c r="N1357">
        <v>0</v>
      </c>
    </row>
    <row r="1358" spans="1:14" x14ac:dyDescent="0.2">
      <c r="A1358">
        <v>868091</v>
      </c>
      <c r="B1358">
        <v>0</v>
      </c>
      <c r="C1358">
        <v>51</v>
      </c>
      <c r="D1358">
        <v>1154.72</v>
      </c>
      <c r="E1358">
        <v>669</v>
      </c>
      <c r="F1358" t="str">
        <f t="shared" si="21"/>
        <v>Unique</v>
      </c>
      <c r="J1358">
        <v>0</v>
      </c>
      <c r="K1358">
        <v>0</v>
      </c>
      <c r="L1358">
        <v>0</v>
      </c>
      <c r="M1358">
        <v>0</v>
      </c>
      <c r="N1358">
        <v>0</v>
      </c>
    </row>
    <row r="1359" spans="1:14" x14ac:dyDescent="0.2">
      <c r="A1359">
        <v>869441</v>
      </c>
      <c r="B1359">
        <v>0</v>
      </c>
      <c r="C1359">
        <v>1</v>
      </c>
      <c r="D1359">
        <v>30.93</v>
      </c>
      <c r="E1359">
        <v>20</v>
      </c>
      <c r="F1359" t="str">
        <f t="shared" si="21"/>
        <v>Unique</v>
      </c>
      <c r="J1359">
        <v>0</v>
      </c>
      <c r="K1359">
        <v>0</v>
      </c>
      <c r="L1359">
        <v>0</v>
      </c>
      <c r="M1359">
        <v>0</v>
      </c>
      <c r="N1359">
        <v>0</v>
      </c>
    </row>
    <row r="1360" spans="1:14" x14ac:dyDescent="0.2">
      <c r="A1360">
        <v>870611</v>
      </c>
      <c r="B1360">
        <v>0</v>
      </c>
      <c r="C1360">
        <v>43</v>
      </c>
      <c r="D1360">
        <v>662.61</v>
      </c>
      <c r="E1360">
        <v>542</v>
      </c>
      <c r="F1360" t="str">
        <f t="shared" si="21"/>
        <v>Unique</v>
      </c>
      <c r="J1360">
        <v>0</v>
      </c>
      <c r="K1360">
        <v>0</v>
      </c>
      <c r="L1360">
        <v>0</v>
      </c>
      <c r="M1360">
        <v>0</v>
      </c>
      <c r="N1360">
        <v>0</v>
      </c>
    </row>
    <row r="1361" spans="1:14" x14ac:dyDescent="0.2">
      <c r="A1361">
        <v>871351</v>
      </c>
      <c r="B1361">
        <v>0</v>
      </c>
      <c r="C1361">
        <v>43</v>
      </c>
      <c r="D1361">
        <v>1538.72</v>
      </c>
      <c r="E1361">
        <v>640</v>
      </c>
      <c r="F1361" t="str">
        <f t="shared" si="21"/>
        <v>Unique</v>
      </c>
      <c r="J1361">
        <v>0</v>
      </c>
      <c r="K1361">
        <v>0</v>
      </c>
      <c r="L1361">
        <v>0</v>
      </c>
      <c r="M1361">
        <v>0</v>
      </c>
      <c r="N1361">
        <v>0</v>
      </c>
    </row>
    <row r="1362" spans="1:14" x14ac:dyDescent="0.2">
      <c r="A1362">
        <v>871881</v>
      </c>
      <c r="B1362">
        <v>0</v>
      </c>
      <c r="C1362">
        <v>11</v>
      </c>
      <c r="D1362">
        <v>371.11</v>
      </c>
      <c r="E1362">
        <v>91</v>
      </c>
      <c r="F1362" t="str">
        <f t="shared" si="21"/>
        <v>Unique</v>
      </c>
      <c r="J1362">
        <v>0</v>
      </c>
      <c r="K1362">
        <v>0</v>
      </c>
      <c r="L1362">
        <v>0</v>
      </c>
      <c r="M1362">
        <v>0</v>
      </c>
      <c r="N1362">
        <v>0</v>
      </c>
    </row>
    <row r="1363" spans="1:14" x14ac:dyDescent="0.2">
      <c r="A1363">
        <v>872091</v>
      </c>
      <c r="B1363">
        <v>0</v>
      </c>
      <c r="C1363">
        <v>81</v>
      </c>
      <c r="D1363">
        <v>2498.2399999999998</v>
      </c>
      <c r="E1363">
        <v>1055</v>
      </c>
      <c r="F1363" t="str">
        <f t="shared" si="21"/>
        <v>Duplicate</v>
      </c>
      <c r="J1363">
        <v>0</v>
      </c>
      <c r="K1363">
        <v>0</v>
      </c>
      <c r="L1363">
        <v>0</v>
      </c>
      <c r="M1363">
        <v>0</v>
      </c>
      <c r="N1363">
        <v>0</v>
      </c>
    </row>
    <row r="1364" spans="1:14" x14ac:dyDescent="0.2">
      <c r="A1364">
        <v>872091</v>
      </c>
      <c r="B1364">
        <v>1</v>
      </c>
      <c r="C1364">
        <v>1</v>
      </c>
      <c r="D1364">
        <v>63.88</v>
      </c>
      <c r="E1364">
        <v>40</v>
      </c>
      <c r="F1364" t="str">
        <f t="shared" si="21"/>
        <v>Duplicate</v>
      </c>
      <c r="J1364">
        <v>0</v>
      </c>
      <c r="K1364">
        <v>0</v>
      </c>
      <c r="L1364">
        <v>0</v>
      </c>
      <c r="M1364">
        <v>0</v>
      </c>
      <c r="N1364">
        <v>0</v>
      </c>
    </row>
    <row r="1365" spans="1:14" x14ac:dyDescent="0.2">
      <c r="A1365">
        <v>872131</v>
      </c>
      <c r="B1365">
        <v>0</v>
      </c>
      <c r="C1365">
        <v>47</v>
      </c>
      <c r="D1365">
        <v>1119.26</v>
      </c>
      <c r="E1365">
        <v>581</v>
      </c>
      <c r="F1365" t="str">
        <f t="shared" si="21"/>
        <v>Unique</v>
      </c>
      <c r="J1365">
        <v>0</v>
      </c>
      <c r="K1365">
        <v>0</v>
      </c>
      <c r="L1365">
        <v>0</v>
      </c>
      <c r="M1365">
        <v>0</v>
      </c>
      <c r="N1365">
        <v>0</v>
      </c>
    </row>
    <row r="1366" spans="1:14" x14ac:dyDescent="0.2">
      <c r="A1366">
        <v>872661</v>
      </c>
      <c r="B1366">
        <v>0</v>
      </c>
      <c r="C1366">
        <v>65</v>
      </c>
      <c r="D1366">
        <v>809.78</v>
      </c>
      <c r="E1366">
        <v>769</v>
      </c>
      <c r="F1366" t="str">
        <f t="shared" si="21"/>
        <v>Unique</v>
      </c>
      <c r="J1366">
        <v>0</v>
      </c>
      <c r="K1366">
        <v>0</v>
      </c>
      <c r="L1366">
        <v>0</v>
      </c>
      <c r="M1366">
        <v>0</v>
      </c>
      <c r="N1366">
        <v>0</v>
      </c>
    </row>
    <row r="1367" spans="1:14" x14ac:dyDescent="0.2">
      <c r="A1367">
        <v>875871</v>
      </c>
      <c r="B1367">
        <v>0</v>
      </c>
      <c r="C1367">
        <v>30</v>
      </c>
      <c r="D1367">
        <v>281.54000000000002</v>
      </c>
      <c r="E1367">
        <v>230</v>
      </c>
      <c r="F1367" t="str">
        <f t="shared" si="21"/>
        <v>Unique</v>
      </c>
      <c r="J1367">
        <v>0</v>
      </c>
      <c r="K1367">
        <v>0</v>
      </c>
      <c r="L1367">
        <v>0</v>
      </c>
      <c r="M1367">
        <v>0</v>
      </c>
      <c r="N1367">
        <v>0</v>
      </c>
    </row>
    <row r="1368" spans="1:14" x14ac:dyDescent="0.2">
      <c r="A1368">
        <v>876501</v>
      </c>
      <c r="B1368">
        <v>0</v>
      </c>
      <c r="C1368">
        <v>159</v>
      </c>
      <c r="D1368">
        <v>3156.62</v>
      </c>
      <c r="E1368">
        <v>1143</v>
      </c>
      <c r="F1368" t="str">
        <f t="shared" si="21"/>
        <v>Unique</v>
      </c>
      <c r="J1368">
        <v>0</v>
      </c>
      <c r="K1368">
        <v>0</v>
      </c>
      <c r="L1368">
        <v>0</v>
      </c>
      <c r="M1368">
        <v>0</v>
      </c>
      <c r="N1368">
        <v>0</v>
      </c>
    </row>
    <row r="1369" spans="1:14" x14ac:dyDescent="0.2">
      <c r="A1369">
        <v>876991</v>
      </c>
      <c r="B1369">
        <v>0</v>
      </c>
      <c r="C1369">
        <v>28</v>
      </c>
      <c r="D1369">
        <v>1239.92</v>
      </c>
      <c r="E1369">
        <v>773</v>
      </c>
      <c r="F1369" t="str">
        <f t="shared" si="21"/>
        <v>Duplicate</v>
      </c>
      <c r="J1369">
        <v>0</v>
      </c>
      <c r="K1369">
        <v>0</v>
      </c>
      <c r="L1369">
        <v>0</v>
      </c>
      <c r="M1369">
        <v>0</v>
      </c>
      <c r="N1369">
        <v>0</v>
      </c>
    </row>
    <row r="1370" spans="1:14" x14ac:dyDescent="0.2">
      <c r="A1370">
        <v>876991</v>
      </c>
      <c r="B1370">
        <v>1</v>
      </c>
      <c r="C1370">
        <v>11</v>
      </c>
      <c r="D1370">
        <v>885.95</v>
      </c>
      <c r="E1370">
        <v>619</v>
      </c>
      <c r="F1370" t="str">
        <f t="shared" si="21"/>
        <v>Duplicate</v>
      </c>
      <c r="J1370">
        <v>0</v>
      </c>
      <c r="K1370">
        <v>0</v>
      </c>
      <c r="L1370">
        <v>0</v>
      </c>
      <c r="M1370">
        <v>0</v>
      </c>
      <c r="N1370">
        <v>0</v>
      </c>
    </row>
    <row r="1371" spans="1:14" x14ac:dyDescent="0.2">
      <c r="A1371">
        <v>877391</v>
      </c>
      <c r="B1371">
        <v>0</v>
      </c>
      <c r="C1371">
        <v>17</v>
      </c>
      <c r="D1371">
        <v>199.51</v>
      </c>
      <c r="E1371">
        <v>116</v>
      </c>
      <c r="F1371" t="str">
        <f t="shared" si="21"/>
        <v>Duplicate</v>
      </c>
      <c r="J1371">
        <v>0</v>
      </c>
      <c r="K1371">
        <v>0</v>
      </c>
      <c r="L1371">
        <v>0</v>
      </c>
      <c r="M1371">
        <v>0</v>
      </c>
      <c r="N1371">
        <v>0</v>
      </c>
    </row>
    <row r="1372" spans="1:14" x14ac:dyDescent="0.2">
      <c r="A1372">
        <v>877391</v>
      </c>
      <c r="B1372">
        <v>1</v>
      </c>
      <c r="C1372">
        <v>26</v>
      </c>
      <c r="D1372">
        <v>1621.2</v>
      </c>
      <c r="E1372">
        <v>1227</v>
      </c>
      <c r="F1372" t="str">
        <f t="shared" si="21"/>
        <v>Duplicate</v>
      </c>
      <c r="J1372">
        <v>0</v>
      </c>
      <c r="K1372">
        <v>0</v>
      </c>
      <c r="L1372">
        <v>0</v>
      </c>
      <c r="M1372">
        <v>0</v>
      </c>
      <c r="N1372">
        <v>0</v>
      </c>
    </row>
    <row r="1373" spans="1:14" x14ac:dyDescent="0.2">
      <c r="A1373">
        <v>877771</v>
      </c>
      <c r="B1373">
        <v>0</v>
      </c>
      <c r="C1373">
        <v>40</v>
      </c>
      <c r="D1373">
        <v>846.95</v>
      </c>
      <c r="E1373">
        <v>503</v>
      </c>
      <c r="F1373" t="str">
        <f t="shared" si="21"/>
        <v>Unique</v>
      </c>
      <c r="J1373">
        <v>0</v>
      </c>
      <c r="K1373">
        <v>0</v>
      </c>
      <c r="L1373">
        <v>0</v>
      </c>
      <c r="M1373">
        <v>0</v>
      </c>
      <c r="N1373">
        <v>0</v>
      </c>
    </row>
    <row r="1374" spans="1:14" x14ac:dyDescent="0.2">
      <c r="A1374">
        <v>878741</v>
      </c>
      <c r="B1374">
        <v>0</v>
      </c>
      <c r="C1374">
        <v>42</v>
      </c>
      <c r="D1374">
        <v>1467.68</v>
      </c>
      <c r="E1374">
        <v>525</v>
      </c>
      <c r="F1374" t="str">
        <f t="shared" si="21"/>
        <v>Unique</v>
      </c>
      <c r="J1374">
        <v>0</v>
      </c>
      <c r="K1374">
        <v>0</v>
      </c>
      <c r="L1374">
        <v>0</v>
      </c>
      <c r="M1374">
        <v>0</v>
      </c>
      <c r="N1374">
        <v>0</v>
      </c>
    </row>
    <row r="1375" spans="1:14" x14ac:dyDescent="0.2">
      <c r="A1375">
        <v>879671</v>
      </c>
      <c r="B1375">
        <v>0</v>
      </c>
      <c r="C1375">
        <v>3</v>
      </c>
      <c r="D1375">
        <v>55.82</v>
      </c>
      <c r="E1375">
        <v>6</v>
      </c>
      <c r="F1375" t="str">
        <f t="shared" si="21"/>
        <v>Unique</v>
      </c>
      <c r="J1375">
        <v>0</v>
      </c>
      <c r="K1375">
        <v>0</v>
      </c>
      <c r="L1375">
        <v>0</v>
      </c>
      <c r="M1375">
        <v>0</v>
      </c>
      <c r="N1375">
        <v>0</v>
      </c>
    </row>
    <row r="1376" spans="1:14" x14ac:dyDescent="0.2">
      <c r="A1376">
        <v>879711</v>
      </c>
      <c r="B1376">
        <v>0</v>
      </c>
      <c r="C1376">
        <v>5</v>
      </c>
      <c r="D1376">
        <v>83.66</v>
      </c>
      <c r="E1376">
        <v>56</v>
      </c>
      <c r="F1376" t="str">
        <f t="shared" si="21"/>
        <v>Unique</v>
      </c>
      <c r="J1376">
        <v>0</v>
      </c>
      <c r="K1376">
        <v>0</v>
      </c>
      <c r="L1376">
        <v>0</v>
      </c>
      <c r="M1376">
        <v>0</v>
      </c>
      <c r="N1376">
        <v>0</v>
      </c>
    </row>
    <row r="1377" spans="1:14" x14ac:dyDescent="0.2">
      <c r="A1377">
        <v>880311</v>
      </c>
      <c r="B1377">
        <v>0</v>
      </c>
      <c r="C1377">
        <v>9</v>
      </c>
      <c r="D1377">
        <v>416.95</v>
      </c>
      <c r="E1377">
        <v>121</v>
      </c>
      <c r="F1377" t="str">
        <f t="shared" si="21"/>
        <v>Unique</v>
      </c>
      <c r="J1377">
        <v>0</v>
      </c>
      <c r="K1377">
        <v>0</v>
      </c>
      <c r="L1377">
        <v>0</v>
      </c>
      <c r="M1377">
        <v>0</v>
      </c>
      <c r="N1377">
        <v>0</v>
      </c>
    </row>
    <row r="1378" spans="1:14" x14ac:dyDescent="0.2">
      <c r="A1378">
        <v>880651</v>
      </c>
      <c r="B1378">
        <v>0</v>
      </c>
      <c r="C1378">
        <v>47</v>
      </c>
      <c r="D1378">
        <v>2139.42</v>
      </c>
      <c r="E1378">
        <v>870</v>
      </c>
      <c r="F1378" t="str">
        <f t="shared" si="21"/>
        <v>Unique</v>
      </c>
      <c r="J1378">
        <v>0</v>
      </c>
      <c r="K1378">
        <v>0</v>
      </c>
      <c r="L1378">
        <v>0</v>
      </c>
      <c r="M1378">
        <v>0</v>
      </c>
      <c r="N1378">
        <v>0</v>
      </c>
    </row>
    <row r="1379" spans="1:14" x14ac:dyDescent="0.2">
      <c r="A1379">
        <v>881241</v>
      </c>
      <c r="B1379">
        <v>0</v>
      </c>
      <c r="C1379">
        <v>9</v>
      </c>
      <c r="D1379">
        <v>403.74</v>
      </c>
      <c r="E1379">
        <v>276</v>
      </c>
      <c r="F1379" t="str">
        <f t="shared" si="21"/>
        <v>Unique</v>
      </c>
      <c r="J1379">
        <v>0</v>
      </c>
      <c r="K1379">
        <v>0</v>
      </c>
      <c r="L1379">
        <v>0</v>
      </c>
      <c r="M1379">
        <v>0</v>
      </c>
      <c r="N1379">
        <v>0</v>
      </c>
    </row>
    <row r="1380" spans="1:14" x14ac:dyDescent="0.2">
      <c r="A1380">
        <v>882741</v>
      </c>
      <c r="B1380">
        <v>0</v>
      </c>
      <c r="C1380">
        <v>86</v>
      </c>
      <c r="D1380">
        <v>853.19</v>
      </c>
      <c r="E1380">
        <v>303</v>
      </c>
      <c r="F1380" t="str">
        <f t="shared" si="21"/>
        <v>Unique</v>
      </c>
      <c r="J1380">
        <v>0</v>
      </c>
      <c r="K1380">
        <v>0</v>
      </c>
      <c r="L1380">
        <v>0</v>
      </c>
      <c r="M1380">
        <v>0</v>
      </c>
      <c r="N1380">
        <v>0</v>
      </c>
    </row>
    <row r="1381" spans="1:14" x14ac:dyDescent="0.2">
      <c r="A1381">
        <v>883671</v>
      </c>
      <c r="B1381">
        <v>0</v>
      </c>
      <c r="C1381">
        <v>56</v>
      </c>
      <c r="D1381">
        <v>3583.95</v>
      </c>
      <c r="E1381">
        <v>2054</v>
      </c>
      <c r="F1381" t="str">
        <f t="shared" si="21"/>
        <v>Unique</v>
      </c>
      <c r="J1381">
        <v>0</v>
      </c>
      <c r="K1381">
        <v>0</v>
      </c>
      <c r="L1381">
        <v>0</v>
      </c>
      <c r="M1381">
        <v>0</v>
      </c>
      <c r="N1381">
        <v>0</v>
      </c>
    </row>
    <row r="1382" spans="1:14" x14ac:dyDescent="0.2">
      <c r="A1382">
        <v>884301</v>
      </c>
      <c r="B1382">
        <v>0</v>
      </c>
      <c r="C1382">
        <v>116</v>
      </c>
      <c r="D1382">
        <v>4848.01</v>
      </c>
      <c r="E1382">
        <v>2308</v>
      </c>
      <c r="F1382" t="str">
        <f t="shared" si="21"/>
        <v>Unique</v>
      </c>
      <c r="J1382">
        <v>0</v>
      </c>
      <c r="K1382">
        <v>0</v>
      </c>
      <c r="L1382">
        <v>0</v>
      </c>
      <c r="M1382">
        <v>0</v>
      </c>
      <c r="N1382">
        <v>0</v>
      </c>
    </row>
    <row r="1383" spans="1:14" x14ac:dyDescent="0.2">
      <c r="A1383">
        <v>885571</v>
      </c>
      <c r="B1383">
        <v>0</v>
      </c>
      <c r="C1383">
        <v>156</v>
      </c>
      <c r="D1383">
        <v>2405.14</v>
      </c>
      <c r="E1383">
        <v>2218</v>
      </c>
      <c r="F1383" t="str">
        <f t="shared" si="21"/>
        <v>Unique</v>
      </c>
      <c r="J1383">
        <v>0</v>
      </c>
      <c r="K1383">
        <v>0</v>
      </c>
      <c r="L1383">
        <v>0</v>
      </c>
      <c r="M1383">
        <v>0</v>
      </c>
      <c r="N1383">
        <v>0</v>
      </c>
    </row>
    <row r="1384" spans="1:14" x14ac:dyDescent="0.2">
      <c r="A1384">
        <v>885611</v>
      </c>
      <c r="B1384">
        <v>0</v>
      </c>
      <c r="C1384">
        <v>15</v>
      </c>
      <c r="D1384">
        <v>146.93</v>
      </c>
      <c r="E1384">
        <v>159</v>
      </c>
      <c r="F1384" t="str">
        <f t="shared" si="21"/>
        <v>Unique</v>
      </c>
      <c r="J1384">
        <v>0</v>
      </c>
      <c r="K1384">
        <v>0</v>
      </c>
      <c r="L1384">
        <v>0</v>
      </c>
      <c r="M1384">
        <v>0</v>
      </c>
      <c r="N1384">
        <v>0</v>
      </c>
    </row>
    <row r="1385" spans="1:14" x14ac:dyDescent="0.2">
      <c r="A1385">
        <v>887321</v>
      </c>
      <c r="B1385">
        <v>0</v>
      </c>
      <c r="C1385">
        <v>157</v>
      </c>
      <c r="D1385">
        <v>3715.26</v>
      </c>
      <c r="E1385">
        <v>1202</v>
      </c>
      <c r="F1385" t="str">
        <f t="shared" si="21"/>
        <v>Unique</v>
      </c>
      <c r="J1385">
        <v>0</v>
      </c>
      <c r="K1385">
        <v>0</v>
      </c>
      <c r="L1385">
        <v>0</v>
      </c>
      <c r="M1385">
        <v>0</v>
      </c>
      <c r="N1385">
        <v>0</v>
      </c>
    </row>
    <row r="1386" spans="1:14" x14ac:dyDescent="0.2">
      <c r="A1386">
        <v>889221</v>
      </c>
      <c r="B1386">
        <v>0</v>
      </c>
      <c r="C1386">
        <v>10</v>
      </c>
      <c r="D1386">
        <v>43.47</v>
      </c>
      <c r="E1386">
        <v>46</v>
      </c>
      <c r="F1386" t="str">
        <f t="shared" si="21"/>
        <v>Unique</v>
      </c>
      <c r="J1386">
        <v>0</v>
      </c>
      <c r="K1386">
        <v>0</v>
      </c>
      <c r="L1386">
        <v>0</v>
      </c>
      <c r="M1386">
        <v>0</v>
      </c>
      <c r="N1386">
        <v>0</v>
      </c>
    </row>
    <row r="1387" spans="1:14" x14ac:dyDescent="0.2">
      <c r="A1387">
        <v>889941</v>
      </c>
      <c r="B1387">
        <v>0</v>
      </c>
      <c r="C1387">
        <v>40</v>
      </c>
      <c r="D1387">
        <v>1453.09</v>
      </c>
      <c r="E1387">
        <v>846</v>
      </c>
      <c r="F1387" t="str">
        <f t="shared" si="21"/>
        <v>Unique</v>
      </c>
      <c r="J1387">
        <v>0</v>
      </c>
      <c r="K1387">
        <v>0</v>
      </c>
      <c r="L1387">
        <v>0</v>
      </c>
      <c r="M1387">
        <v>0</v>
      </c>
      <c r="N1387">
        <v>0</v>
      </c>
    </row>
    <row r="1388" spans="1:14" x14ac:dyDescent="0.2">
      <c r="A1388">
        <v>891091</v>
      </c>
      <c r="B1388">
        <v>0</v>
      </c>
      <c r="C1388">
        <v>8</v>
      </c>
      <c r="D1388">
        <v>370.76</v>
      </c>
      <c r="E1388">
        <v>192</v>
      </c>
      <c r="F1388" t="str">
        <f t="shared" si="21"/>
        <v>Unique</v>
      </c>
      <c r="J1388">
        <v>0</v>
      </c>
      <c r="K1388">
        <v>0</v>
      </c>
      <c r="L1388">
        <v>0</v>
      </c>
      <c r="M1388">
        <v>0</v>
      </c>
      <c r="N1388">
        <v>0</v>
      </c>
    </row>
    <row r="1389" spans="1:14" x14ac:dyDescent="0.2">
      <c r="A1389">
        <v>891131</v>
      </c>
      <c r="B1389">
        <v>0</v>
      </c>
      <c r="C1389">
        <v>23</v>
      </c>
      <c r="D1389">
        <v>593.11</v>
      </c>
      <c r="E1389">
        <v>390</v>
      </c>
      <c r="F1389" t="str">
        <f t="shared" si="21"/>
        <v>Unique</v>
      </c>
      <c r="J1389">
        <v>0</v>
      </c>
      <c r="K1389">
        <v>0</v>
      </c>
      <c r="L1389">
        <v>0</v>
      </c>
      <c r="M1389">
        <v>0</v>
      </c>
      <c r="N1389">
        <v>0</v>
      </c>
    </row>
    <row r="1390" spans="1:14" x14ac:dyDescent="0.2">
      <c r="A1390">
        <v>891281</v>
      </c>
      <c r="B1390">
        <v>0</v>
      </c>
      <c r="C1390">
        <v>10</v>
      </c>
      <c r="D1390">
        <v>580.54999999999995</v>
      </c>
      <c r="E1390">
        <v>223</v>
      </c>
      <c r="F1390" t="str">
        <f t="shared" si="21"/>
        <v>Unique</v>
      </c>
      <c r="J1390">
        <v>0</v>
      </c>
      <c r="K1390">
        <v>0</v>
      </c>
      <c r="L1390">
        <v>0</v>
      </c>
      <c r="M1390">
        <v>0</v>
      </c>
      <c r="N1390">
        <v>0</v>
      </c>
    </row>
    <row r="1391" spans="1:14" x14ac:dyDescent="0.2">
      <c r="A1391">
        <v>894151</v>
      </c>
      <c r="B1391">
        <v>0</v>
      </c>
      <c r="C1391">
        <v>11</v>
      </c>
      <c r="D1391">
        <v>686.63</v>
      </c>
      <c r="E1391">
        <v>379</v>
      </c>
      <c r="F1391" t="str">
        <f t="shared" si="21"/>
        <v>Unique</v>
      </c>
      <c r="J1391">
        <v>0</v>
      </c>
      <c r="K1391">
        <v>0</v>
      </c>
      <c r="L1391">
        <v>0</v>
      </c>
      <c r="M1391">
        <v>0</v>
      </c>
      <c r="N1391">
        <v>0</v>
      </c>
    </row>
    <row r="1392" spans="1:14" x14ac:dyDescent="0.2">
      <c r="A1392">
        <v>895271</v>
      </c>
      <c r="B1392">
        <v>0</v>
      </c>
      <c r="C1392">
        <v>4</v>
      </c>
      <c r="D1392">
        <v>118.15</v>
      </c>
      <c r="E1392">
        <v>85</v>
      </c>
      <c r="F1392" t="str">
        <f t="shared" si="21"/>
        <v>Unique</v>
      </c>
      <c r="J1392">
        <v>0</v>
      </c>
      <c r="K1392">
        <v>0</v>
      </c>
      <c r="L1392">
        <v>0</v>
      </c>
      <c r="M1392">
        <v>0</v>
      </c>
      <c r="N1392">
        <v>0</v>
      </c>
    </row>
    <row r="1393" spans="1:14" x14ac:dyDescent="0.2">
      <c r="A1393">
        <v>895501</v>
      </c>
      <c r="B1393">
        <v>0</v>
      </c>
      <c r="C1393">
        <v>2</v>
      </c>
      <c r="D1393">
        <v>97.07</v>
      </c>
      <c r="E1393">
        <v>48</v>
      </c>
      <c r="F1393" t="str">
        <f t="shared" si="21"/>
        <v>Unique</v>
      </c>
      <c r="J1393">
        <v>0</v>
      </c>
      <c r="K1393">
        <v>0</v>
      </c>
      <c r="L1393">
        <v>0</v>
      </c>
      <c r="M1393">
        <v>0</v>
      </c>
      <c r="N1393">
        <v>0</v>
      </c>
    </row>
    <row r="1394" spans="1:14" x14ac:dyDescent="0.2">
      <c r="A1394">
        <v>896581</v>
      </c>
      <c r="B1394">
        <v>0</v>
      </c>
      <c r="C1394">
        <v>7</v>
      </c>
      <c r="D1394">
        <v>349.44</v>
      </c>
      <c r="E1394">
        <v>183</v>
      </c>
      <c r="F1394" t="str">
        <f t="shared" si="21"/>
        <v>Duplicate</v>
      </c>
      <c r="J1394">
        <v>0</v>
      </c>
      <c r="K1394">
        <v>0</v>
      </c>
      <c r="L1394">
        <v>0</v>
      </c>
      <c r="M1394">
        <v>0</v>
      </c>
      <c r="N1394">
        <v>0</v>
      </c>
    </row>
    <row r="1395" spans="1:14" x14ac:dyDescent="0.2">
      <c r="A1395">
        <v>896581</v>
      </c>
      <c r="B1395">
        <v>1</v>
      </c>
      <c r="C1395">
        <v>1</v>
      </c>
      <c r="D1395">
        <v>118.43</v>
      </c>
      <c r="E1395">
        <v>63</v>
      </c>
      <c r="F1395" t="str">
        <f t="shared" si="21"/>
        <v>Duplicate</v>
      </c>
      <c r="J1395">
        <v>0</v>
      </c>
      <c r="K1395">
        <v>0</v>
      </c>
      <c r="L1395">
        <v>0</v>
      </c>
      <c r="M1395">
        <v>0</v>
      </c>
      <c r="N1395">
        <v>0</v>
      </c>
    </row>
    <row r="1396" spans="1:14" x14ac:dyDescent="0.2">
      <c r="A1396">
        <v>896811</v>
      </c>
      <c r="B1396">
        <v>0</v>
      </c>
      <c r="C1396">
        <v>48</v>
      </c>
      <c r="D1396">
        <v>865.34</v>
      </c>
      <c r="E1396">
        <v>552</v>
      </c>
      <c r="F1396" t="str">
        <f t="shared" si="21"/>
        <v>Unique</v>
      </c>
      <c r="J1396">
        <v>0</v>
      </c>
      <c r="K1396">
        <v>0</v>
      </c>
      <c r="L1396">
        <v>0</v>
      </c>
      <c r="M1396">
        <v>0</v>
      </c>
      <c r="N1396">
        <v>0</v>
      </c>
    </row>
    <row r="1397" spans="1:14" x14ac:dyDescent="0.2">
      <c r="A1397">
        <v>897401</v>
      </c>
      <c r="B1397">
        <v>0</v>
      </c>
      <c r="C1397">
        <v>79</v>
      </c>
      <c r="D1397">
        <v>1186.54</v>
      </c>
      <c r="E1397">
        <v>835</v>
      </c>
      <c r="F1397" t="str">
        <f t="shared" si="21"/>
        <v>Unique</v>
      </c>
      <c r="J1397">
        <v>0</v>
      </c>
      <c r="K1397">
        <v>0</v>
      </c>
      <c r="L1397">
        <v>0</v>
      </c>
      <c r="M1397">
        <v>0</v>
      </c>
      <c r="N1397">
        <v>0</v>
      </c>
    </row>
    <row r="1398" spans="1:14" x14ac:dyDescent="0.2">
      <c r="A1398">
        <v>898141</v>
      </c>
      <c r="B1398">
        <v>0</v>
      </c>
      <c r="C1398">
        <v>56</v>
      </c>
      <c r="D1398">
        <v>873.56</v>
      </c>
      <c r="E1398">
        <v>592</v>
      </c>
      <c r="F1398" t="str">
        <f t="shared" si="21"/>
        <v>Unique</v>
      </c>
      <c r="J1398">
        <v>0</v>
      </c>
      <c r="K1398">
        <v>0</v>
      </c>
      <c r="L1398">
        <v>0</v>
      </c>
      <c r="M1398">
        <v>0</v>
      </c>
      <c r="N1398">
        <v>0</v>
      </c>
    </row>
    <row r="1399" spans="1:14" x14ac:dyDescent="0.2">
      <c r="A1399">
        <v>899301</v>
      </c>
      <c r="B1399">
        <v>0</v>
      </c>
      <c r="C1399">
        <v>83</v>
      </c>
      <c r="D1399">
        <v>2192.65</v>
      </c>
      <c r="E1399">
        <v>1536</v>
      </c>
      <c r="F1399" t="str">
        <f t="shared" si="21"/>
        <v>Unique</v>
      </c>
      <c r="J1399">
        <v>0</v>
      </c>
      <c r="K1399">
        <v>0</v>
      </c>
      <c r="L1399">
        <v>0</v>
      </c>
      <c r="M1399">
        <v>0</v>
      </c>
      <c r="N1399">
        <v>0</v>
      </c>
    </row>
    <row r="1400" spans="1:14" x14ac:dyDescent="0.2">
      <c r="A1400">
        <v>899981</v>
      </c>
      <c r="B1400">
        <v>0</v>
      </c>
      <c r="C1400">
        <v>78</v>
      </c>
      <c r="D1400">
        <v>1345.01</v>
      </c>
      <c r="E1400">
        <v>1007</v>
      </c>
      <c r="F1400" t="str">
        <f t="shared" si="21"/>
        <v>Unique</v>
      </c>
      <c r="J1400">
        <v>0</v>
      </c>
      <c r="K1400">
        <v>0</v>
      </c>
      <c r="L1400">
        <v>0</v>
      </c>
      <c r="M1400">
        <v>0</v>
      </c>
      <c r="N1400">
        <v>0</v>
      </c>
    </row>
    <row r="1401" spans="1:14" x14ac:dyDescent="0.2">
      <c r="A1401">
        <v>901841</v>
      </c>
      <c r="B1401">
        <v>0</v>
      </c>
      <c r="C1401">
        <v>21</v>
      </c>
      <c r="D1401">
        <v>729.66</v>
      </c>
      <c r="E1401">
        <v>130</v>
      </c>
      <c r="F1401" t="str">
        <f t="shared" si="21"/>
        <v>Unique</v>
      </c>
      <c r="J1401">
        <v>0</v>
      </c>
      <c r="K1401">
        <v>0</v>
      </c>
      <c r="L1401">
        <v>0</v>
      </c>
      <c r="M1401">
        <v>0</v>
      </c>
      <c r="N1401">
        <v>0</v>
      </c>
    </row>
    <row r="1402" spans="1:14" x14ac:dyDescent="0.2">
      <c r="A1402">
        <v>903931</v>
      </c>
      <c r="B1402">
        <v>0</v>
      </c>
      <c r="C1402">
        <v>31</v>
      </c>
      <c r="D1402">
        <v>353.98</v>
      </c>
      <c r="E1402">
        <v>194</v>
      </c>
      <c r="F1402" t="str">
        <f t="shared" si="21"/>
        <v>Unique</v>
      </c>
      <c r="J1402">
        <v>0</v>
      </c>
      <c r="K1402">
        <v>0</v>
      </c>
      <c r="L1402">
        <v>0</v>
      </c>
      <c r="M1402">
        <v>0</v>
      </c>
      <c r="N1402">
        <v>0</v>
      </c>
    </row>
    <row r="1403" spans="1:14" x14ac:dyDescent="0.2">
      <c r="A1403">
        <v>904711</v>
      </c>
      <c r="B1403">
        <v>0</v>
      </c>
      <c r="C1403">
        <v>37</v>
      </c>
      <c r="D1403">
        <v>2170</v>
      </c>
      <c r="E1403">
        <v>1439</v>
      </c>
      <c r="F1403" t="str">
        <f t="shared" si="21"/>
        <v>Unique</v>
      </c>
      <c r="J1403">
        <v>0</v>
      </c>
      <c r="K1403">
        <v>0</v>
      </c>
      <c r="L1403">
        <v>0</v>
      </c>
      <c r="M1403">
        <v>0</v>
      </c>
      <c r="N1403">
        <v>0</v>
      </c>
    </row>
    <row r="1404" spans="1:14" x14ac:dyDescent="0.2">
      <c r="A1404">
        <v>906761</v>
      </c>
      <c r="B1404">
        <v>0</v>
      </c>
      <c r="C1404">
        <v>46</v>
      </c>
      <c r="D1404">
        <v>2311.9899999999998</v>
      </c>
      <c r="E1404">
        <v>994</v>
      </c>
      <c r="F1404" t="str">
        <f t="shared" si="21"/>
        <v>Unique</v>
      </c>
      <c r="J1404">
        <v>0</v>
      </c>
      <c r="K1404">
        <v>0</v>
      </c>
      <c r="L1404">
        <v>0</v>
      </c>
      <c r="M1404">
        <v>0</v>
      </c>
      <c r="N1404">
        <v>0</v>
      </c>
    </row>
    <row r="1405" spans="1:14" x14ac:dyDescent="0.2">
      <c r="A1405">
        <v>907201</v>
      </c>
      <c r="B1405">
        <v>0</v>
      </c>
      <c r="C1405">
        <v>88</v>
      </c>
      <c r="D1405">
        <v>2203.6999999999998</v>
      </c>
      <c r="E1405">
        <v>946</v>
      </c>
      <c r="F1405" t="str">
        <f t="shared" si="21"/>
        <v>Unique</v>
      </c>
      <c r="J1405">
        <v>0</v>
      </c>
      <c r="K1405">
        <v>0</v>
      </c>
      <c r="L1405">
        <v>0</v>
      </c>
      <c r="M1405">
        <v>0</v>
      </c>
      <c r="N1405">
        <v>0</v>
      </c>
    </row>
    <row r="1406" spans="1:14" x14ac:dyDescent="0.2">
      <c r="A1406">
        <v>910761</v>
      </c>
      <c r="B1406">
        <v>1</v>
      </c>
      <c r="C1406">
        <v>1</v>
      </c>
      <c r="D1406">
        <v>94.71</v>
      </c>
      <c r="E1406">
        <v>78</v>
      </c>
      <c r="F1406" t="str">
        <f t="shared" si="21"/>
        <v>Unique</v>
      </c>
      <c r="J1406">
        <v>0</v>
      </c>
      <c r="K1406">
        <v>0</v>
      </c>
      <c r="L1406">
        <v>0</v>
      </c>
      <c r="M1406">
        <v>0</v>
      </c>
      <c r="N1406">
        <v>0</v>
      </c>
    </row>
    <row r="1407" spans="1:14" x14ac:dyDescent="0.2">
      <c r="A1407">
        <v>911541</v>
      </c>
      <c r="B1407">
        <v>0</v>
      </c>
      <c r="C1407">
        <v>31</v>
      </c>
      <c r="D1407">
        <v>1191.0999999999999</v>
      </c>
      <c r="E1407">
        <v>745</v>
      </c>
      <c r="F1407" t="str">
        <f t="shared" si="21"/>
        <v>Unique</v>
      </c>
      <c r="J1407">
        <v>0</v>
      </c>
      <c r="K1407">
        <v>0</v>
      </c>
      <c r="L1407">
        <v>0</v>
      </c>
      <c r="M1407">
        <v>0</v>
      </c>
      <c r="N1407">
        <v>0</v>
      </c>
    </row>
    <row r="1408" spans="1:14" x14ac:dyDescent="0.2">
      <c r="A1408">
        <v>912281</v>
      </c>
      <c r="B1408">
        <v>0</v>
      </c>
      <c r="C1408">
        <v>10</v>
      </c>
      <c r="D1408">
        <v>159.38999999999999</v>
      </c>
      <c r="E1408">
        <v>145</v>
      </c>
      <c r="F1408" t="str">
        <f t="shared" si="21"/>
        <v>Unique</v>
      </c>
      <c r="J1408">
        <v>0</v>
      </c>
      <c r="K1408">
        <v>0</v>
      </c>
      <c r="L1408">
        <v>0</v>
      </c>
      <c r="M1408">
        <v>0</v>
      </c>
      <c r="N1408">
        <v>0</v>
      </c>
    </row>
    <row r="1409" spans="1:14" x14ac:dyDescent="0.2">
      <c r="A1409">
        <v>912321</v>
      </c>
      <c r="B1409">
        <v>0</v>
      </c>
      <c r="C1409">
        <v>25</v>
      </c>
      <c r="D1409">
        <v>470.69</v>
      </c>
      <c r="E1409">
        <v>236</v>
      </c>
      <c r="F1409" t="str">
        <f t="shared" si="21"/>
        <v>Unique</v>
      </c>
      <c r="J1409">
        <v>0</v>
      </c>
      <c r="K1409">
        <v>0</v>
      </c>
      <c r="L1409">
        <v>0</v>
      </c>
      <c r="M1409">
        <v>0</v>
      </c>
      <c r="N1409">
        <v>0</v>
      </c>
    </row>
    <row r="1410" spans="1:14" x14ac:dyDescent="0.2">
      <c r="A1410">
        <v>912511</v>
      </c>
      <c r="B1410">
        <v>0</v>
      </c>
      <c r="C1410">
        <v>3</v>
      </c>
      <c r="D1410">
        <v>41.17</v>
      </c>
      <c r="E1410">
        <v>12</v>
      </c>
      <c r="F1410" t="str">
        <f t="shared" si="21"/>
        <v>Unique</v>
      </c>
      <c r="J1410">
        <v>0</v>
      </c>
      <c r="K1410">
        <v>0</v>
      </c>
      <c r="L1410">
        <v>0</v>
      </c>
      <c r="M1410">
        <v>0</v>
      </c>
      <c r="N1410">
        <v>0</v>
      </c>
    </row>
    <row r="1411" spans="1:14" x14ac:dyDescent="0.2">
      <c r="A1411">
        <v>913061</v>
      </c>
      <c r="B1411">
        <v>0</v>
      </c>
      <c r="C1411">
        <v>5</v>
      </c>
      <c r="D1411">
        <v>174.55</v>
      </c>
      <c r="E1411">
        <v>26</v>
      </c>
      <c r="F1411" t="str">
        <f t="shared" ref="F1411:F1474" si="22">IF(COUNTIF($A$2:$A$6001, $A1411)&gt;1, "Duplicate", "Unique")</f>
        <v>Unique</v>
      </c>
      <c r="J1411">
        <v>0</v>
      </c>
      <c r="K1411">
        <v>0</v>
      </c>
      <c r="L1411">
        <v>0</v>
      </c>
      <c r="M1411">
        <v>0</v>
      </c>
      <c r="N1411">
        <v>0</v>
      </c>
    </row>
    <row r="1412" spans="1:14" x14ac:dyDescent="0.2">
      <c r="A1412">
        <v>914221</v>
      </c>
      <c r="B1412">
        <v>0</v>
      </c>
      <c r="C1412">
        <v>243</v>
      </c>
      <c r="D1412">
        <v>4414.47</v>
      </c>
      <c r="E1412">
        <v>2554</v>
      </c>
      <c r="F1412" t="str">
        <f t="shared" si="22"/>
        <v>Unique</v>
      </c>
      <c r="J1412">
        <v>0</v>
      </c>
      <c r="K1412">
        <v>0</v>
      </c>
      <c r="L1412">
        <v>0</v>
      </c>
      <c r="M1412">
        <v>0</v>
      </c>
      <c r="N1412">
        <v>0</v>
      </c>
    </row>
    <row r="1413" spans="1:14" x14ac:dyDescent="0.2">
      <c r="A1413">
        <v>915531</v>
      </c>
      <c r="B1413">
        <v>0</v>
      </c>
      <c r="C1413">
        <v>2</v>
      </c>
      <c r="D1413">
        <v>46.46</v>
      </c>
      <c r="E1413">
        <v>36</v>
      </c>
      <c r="F1413" t="str">
        <f t="shared" si="22"/>
        <v>Unique</v>
      </c>
      <c r="J1413">
        <v>0</v>
      </c>
      <c r="K1413">
        <v>0</v>
      </c>
      <c r="L1413">
        <v>0</v>
      </c>
      <c r="M1413">
        <v>0</v>
      </c>
      <c r="N1413">
        <v>0</v>
      </c>
    </row>
    <row r="1414" spans="1:14" x14ac:dyDescent="0.2">
      <c r="A1414">
        <v>915681</v>
      </c>
      <c r="B1414">
        <v>0</v>
      </c>
      <c r="C1414">
        <v>36</v>
      </c>
      <c r="D1414">
        <v>1468.7</v>
      </c>
      <c r="E1414">
        <v>920</v>
      </c>
      <c r="F1414" t="str">
        <f t="shared" si="22"/>
        <v>Unique</v>
      </c>
      <c r="J1414">
        <v>0</v>
      </c>
      <c r="K1414">
        <v>0</v>
      </c>
      <c r="L1414">
        <v>0</v>
      </c>
      <c r="M1414">
        <v>0</v>
      </c>
      <c r="N1414">
        <v>0</v>
      </c>
    </row>
    <row r="1415" spans="1:14" x14ac:dyDescent="0.2">
      <c r="A1415">
        <v>915911</v>
      </c>
      <c r="B1415">
        <v>0</v>
      </c>
      <c r="C1415">
        <v>69</v>
      </c>
      <c r="D1415">
        <v>1086.49</v>
      </c>
      <c r="E1415">
        <v>555</v>
      </c>
      <c r="F1415" t="str">
        <f t="shared" si="22"/>
        <v>Unique</v>
      </c>
      <c r="J1415">
        <v>0</v>
      </c>
      <c r="K1415">
        <v>0</v>
      </c>
      <c r="L1415">
        <v>0</v>
      </c>
      <c r="M1415">
        <v>0</v>
      </c>
      <c r="N1415">
        <v>0</v>
      </c>
    </row>
    <row r="1416" spans="1:14" x14ac:dyDescent="0.2">
      <c r="A1416">
        <v>916501</v>
      </c>
      <c r="B1416">
        <v>0</v>
      </c>
      <c r="C1416">
        <v>36</v>
      </c>
      <c r="D1416">
        <v>1011.92</v>
      </c>
      <c r="E1416">
        <v>664</v>
      </c>
      <c r="F1416" t="str">
        <f t="shared" si="22"/>
        <v>Unique</v>
      </c>
      <c r="J1416">
        <v>0</v>
      </c>
      <c r="K1416">
        <v>0</v>
      </c>
      <c r="L1416">
        <v>0</v>
      </c>
      <c r="M1416">
        <v>0</v>
      </c>
      <c r="N1416">
        <v>0</v>
      </c>
    </row>
    <row r="1417" spans="1:14" x14ac:dyDescent="0.2">
      <c r="A1417">
        <v>917431</v>
      </c>
      <c r="B1417">
        <v>0</v>
      </c>
      <c r="C1417">
        <v>63</v>
      </c>
      <c r="D1417">
        <v>1965.27</v>
      </c>
      <c r="E1417">
        <v>1488</v>
      </c>
      <c r="F1417" t="str">
        <f t="shared" si="22"/>
        <v>Unique</v>
      </c>
      <c r="J1417">
        <v>0</v>
      </c>
      <c r="K1417">
        <v>0</v>
      </c>
      <c r="L1417">
        <v>0</v>
      </c>
      <c r="M1417">
        <v>0</v>
      </c>
      <c r="N1417">
        <v>0</v>
      </c>
    </row>
    <row r="1418" spans="1:14" x14ac:dyDescent="0.2">
      <c r="A1418">
        <v>917961</v>
      </c>
      <c r="B1418">
        <v>0</v>
      </c>
      <c r="C1418">
        <v>44</v>
      </c>
      <c r="D1418">
        <v>1403.57</v>
      </c>
      <c r="E1418">
        <v>791</v>
      </c>
      <c r="F1418" t="str">
        <f t="shared" si="22"/>
        <v>Unique</v>
      </c>
      <c r="J1418">
        <v>0</v>
      </c>
      <c r="K1418">
        <v>0</v>
      </c>
      <c r="L1418">
        <v>0</v>
      </c>
      <c r="M1418">
        <v>0</v>
      </c>
      <c r="N1418">
        <v>0</v>
      </c>
    </row>
    <row r="1419" spans="1:14" x14ac:dyDescent="0.2">
      <c r="A1419">
        <v>918021</v>
      </c>
      <c r="B1419">
        <v>0</v>
      </c>
      <c r="C1419">
        <v>1</v>
      </c>
      <c r="D1419">
        <v>8.36</v>
      </c>
      <c r="E1419">
        <v>6</v>
      </c>
      <c r="F1419" t="str">
        <f t="shared" si="22"/>
        <v>Unique</v>
      </c>
      <c r="J1419">
        <v>0</v>
      </c>
      <c r="K1419">
        <v>0</v>
      </c>
      <c r="L1419">
        <v>0</v>
      </c>
      <c r="M1419">
        <v>0</v>
      </c>
      <c r="N1419">
        <v>0</v>
      </c>
    </row>
    <row r="1420" spans="1:14" x14ac:dyDescent="0.2">
      <c r="A1420">
        <v>918551</v>
      </c>
      <c r="B1420">
        <v>0</v>
      </c>
      <c r="C1420">
        <v>95</v>
      </c>
      <c r="D1420">
        <v>1025.6500000000001</v>
      </c>
      <c r="E1420">
        <v>317</v>
      </c>
      <c r="F1420" t="str">
        <f t="shared" si="22"/>
        <v>Unique</v>
      </c>
      <c r="J1420">
        <v>0</v>
      </c>
      <c r="K1420">
        <v>0</v>
      </c>
      <c r="L1420">
        <v>0</v>
      </c>
      <c r="M1420">
        <v>0</v>
      </c>
      <c r="N1420">
        <v>0</v>
      </c>
    </row>
    <row r="1421" spans="1:14" x14ac:dyDescent="0.2">
      <c r="A1421">
        <v>918741</v>
      </c>
      <c r="B1421">
        <v>0</v>
      </c>
      <c r="C1421">
        <v>58</v>
      </c>
      <c r="D1421">
        <v>1361.41</v>
      </c>
      <c r="E1421">
        <v>1065</v>
      </c>
      <c r="F1421" t="str">
        <f t="shared" si="22"/>
        <v>Unique</v>
      </c>
      <c r="J1421">
        <v>0</v>
      </c>
      <c r="K1421">
        <v>0</v>
      </c>
      <c r="L1421">
        <v>0</v>
      </c>
      <c r="M1421">
        <v>0</v>
      </c>
      <c r="N1421">
        <v>0</v>
      </c>
    </row>
    <row r="1422" spans="1:14" x14ac:dyDescent="0.2">
      <c r="A1422">
        <v>919711</v>
      </c>
      <c r="B1422">
        <v>0</v>
      </c>
      <c r="C1422">
        <v>20</v>
      </c>
      <c r="D1422">
        <v>1307.52</v>
      </c>
      <c r="E1422">
        <v>563</v>
      </c>
      <c r="F1422" t="str">
        <f t="shared" si="22"/>
        <v>Unique</v>
      </c>
      <c r="J1422">
        <v>0</v>
      </c>
      <c r="K1422">
        <v>0</v>
      </c>
      <c r="L1422">
        <v>0</v>
      </c>
      <c r="M1422">
        <v>0</v>
      </c>
      <c r="N1422">
        <v>0</v>
      </c>
    </row>
    <row r="1423" spans="1:14" x14ac:dyDescent="0.2">
      <c r="A1423">
        <v>921051</v>
      </c>
      <c r="B1423">
        <v>0</v>
      </c>
      <c r="C1423">
        <v>16</v>
      </c>
      <c r="D1423">
        <v>481.07</v>
      </c>
      <c r="E1423">
        <v>267</v>
      </c>
      <c r="F1423" t="str">
        <f t="shared" si="22"/>
        <v>Unique</v>
      </c>
      <c r="J1423">
        <v>0</v>
      </c>
      <c r="K1423">
        <v>0</v>
      </c>
      <c r="L1423">
        <v>0</v>
      </c>
      <c r="M1423">
        <v>0</v>
      </c>
      <c r="N1423">
        <v>0</v>
      </c>
    </row>
    <row r="1424" spans="1:14" x14ac:dyDescent="0.2">
      <c r="A1424">
        <v>923141</v>
      </c>
      <c r="B1424">
        <v>0</v>
      </c>
      <c r="C1424">
        <v>25</v>
      </c>
      <c r="D1424">
        <v>758.06</v>
      </c>
      <c r="E1424">
        <v>558</v>
      </c>
      <c r="F1424" t="str">
        <f t="shared" si="22"/>
        <v>Unique</v>
      </c>
      <c r="J1424">
        <v>0</v>
      </c>
      <c r="K1424">
        <v>0</v>
      </c>
      <c r="L1424">
        <v>0</v>
      </c>
      <c r="M1424">
        <v>0</v>
      </c>
      <c r="N1424">
        <v>0</v>
      </c>
    </row>
    <row r="1425" spans="1:14" x14ac:dyDescent="0.2">
      <c r="A1425">
        <v>923291</v>
      </c>
      <c r="B1425">
        <v>0</v>
      </c>
      <c r="C1425">
        <v>19</v>
      </c>
      <c r="D1425">
        <v>241.06</v>
      </c>
      <c r="E1425">
        <v>125</v>
      </c>
      <c r="F1425" t="str">
        <f t="shared" si="22"/>
        <v>Unique</v>
      </c>
      <c r="J1425">
        <v>0</v>
      </c>
      <c r="K1425">
        <v>0</v>
      </c>
      <c r="L1425">
        <v>0</v>
      </c>
      <c r="M1425">
        <v>0</v>
      </c>
      <c r="N1425">
        <v>0</v>
      </c>
    </row>
    <row r="1426" spans="1:14" x14ac:dyDescent="0.2">
      <c r="A1426">
        <v>924071</v>
      </c>
      <c r="B1426">
        <v>0</v>
      </c>
      <c r="C1426">
        <v>11</v>
      </c>
      <c r="D1426">
        <v>445.58</v>
      </c>
      <c r="E1426">
        <v>318</v>
      </c>
      <c r="F1426" t="str">
        <f t="shared" si="22"/>
        <v>Unique</v>
      </c>
      <c r="J1426">
        <v>0</v>
      </c>
      <c r="K1426">
        <v>0</v>
      </c>
      <c r="L1426">
        <v>0</v>
      </c>
      <c r="M1426">
        <v>0</v>
      </c>
      <c r="N1426">
        <v>0</v>
      </c>
    </row>
    <row r="1427" spans="1:14" x14ac:dyDescent="0.2">
      <c r="A1427">
        <v>926011</v>
      </c>
      <c r="B1427">
        <v>0</v>
      </c>
      <c r="C1427">
        <v>33</v>
      </c>
      <c r="D1427">
        <v>1068.7</v>
      </c>
      <c r="E1427">
        <v>143</v>
      </c>
      <c r="F1427" t="str">
        <f t="shared" si="22"/>
        <v>Unique</v>
      </c>
      <c r="J1427">
        <v>0</v>
      </c>
      <c r="K1427">
        <v>0</v>
      </c>
      <c r="L1427">
        <v>0</v>
      </c>
      <c r="M1427">
        <v>0</v>
      </c>
      <c r="N1427">
        <v>0</v>
      </c>
    </row>
    <row r="1428" spans="1:14" x14ac:dyDescent="0.2">
      <c r="A1428">
        <v>926201</v>
      </c>
      <c r="B1428">
        <v>0</v>
      </c>
      <c r="C1428">
        <v>61</v>
      </c>
      <c r="D1428">
        <v>2888.25</v>
      </c>
      <c r="E1428">
        <v>1461</v>
      </c>
      <c r="F1428" t="str">
        <f t="shared" si="22"/>
        <v>Unique</v>
      </c>
      <c r="J1428">
        <v>0</v>
      </c>
      <c r="K1428">
        <v>0</v>
      </c>
      <c r="L1428">
        <v>0</v>
      </c>
      <c r="M1428">
        <v>0</v>
      </c>
      <c r="N1428">
        <v>0</v>
      </c>
    </row>
    <row r="1429" spans="1:14" x14ac:dyDescent="0.2">
      <c r="A1429">
        <v>926881</v>
      </c>
      <c r="B1429">
        <v>0</v>
      </c>
      <c r="C1429">
        <v>1</v>
      </c>
      <c r="D1429">
        <v>15.1</v>
      </c>
      <c r="E1429">
        <v>7</v>
      </c>
      <c r="F1429" t="str">
        <f t="shared" si="22"/>
        <v>Unique</v>
      </c>
      <c r="J1429">
        <v>0</v>
      </c>
      <c r="K1429">
        <v>0</v>
      </c>
      <c r="L1429">
        <v>0</v>
      </c>
      <c r="M1429">
        <v>0</v>
      </c>
      <c r="N1429">
        <v>0</v>
      </c>
    </row>
    <row r="1430" spans="1:14" x14ac:dyDescent="0.2">
      <c r="A1430">
        <v>927701</v>
      </c>
      <c r="B1430">
        <v>0</v>
      </c>
      <c r="C1430">
        <v>59</v>
      </c>
      <c r="D1430">
        <v>2081.5300000000002</v>
      </c>
      <c r="E1430">
        <v>1178</v>
      </c>
      <c r="F1430" t="str">
        <f t="shared" si="22"/>
        <v>Unique</v>
      </c>
      <c r="J1430">
        <v>0</v>
      </c>
      <c r="K1430">
        <v>0</v>
      </c>
      <c r="L1430">
        <v>0</v>
      </c>
      <c r="M1430">
        <v>0</v>
      </c>
      <c r="N1430">
        <v>0</v>
      </c>
    </row>
    <row r="1431" spans="1:14" x14ac:dyDescent="0.2">
      <c r="A1431">
        <v>928631</v>
      </c>
      <c r="B1431">
        <v>0</v>
      </c>
      <c r="C1431">
        <v>119</v>
      </c>
      <c r="D1431">
        <v>3359.5</v>
      </c>
      <c r="E1431">
        <v>1717</v>
      </c>
      <c r="F1431" t="str">
        <f t="shared" si="22"/>
        <v>Duplicate</v>
      </c>
      <c r="J1431">
        <v>0</v>
      </c>
      <c r="K1431">
        <v>0</v>
      </c>
      <c r="L1431">
        <v>0</v>
      </c>
      <c r="M1431">
        <v>0</v>
      </c>
      <c r="N1431">
        <v>0</v>
      </c>
    </row>
    <row r="1432" spans="1:14" x14ac:dyDescent="0.2">
      <c r="A1432">
        <v>928631</v>
      </c>
      <c r="B1432">
        <v>1</v>
      </c>
      <c r="C1432">
        <v>1</v>
      </c>
      <c r="D1432">
        <v>101.24</v>
      </c>
      <c r="E1432">
        <v>56</v>
      </c>
      <c r="F1432" t="str">
        <f t="shared" si="22"/>
        <v>Duplicate</v>
      </c>
      <c r="J1432">
        <v>0</v>
      </c>
      <c r="K1432">
        <v>0</v>
      </c>
      <c r="L1432">
        <v>0</v>
      </c>
      <c r="M1432">
        <v>0</v>
      </c>
      <c r="N1432">
        <v>0</v>
      </c>
    </row>
    <row r="1433" spans="1:14" x14ac:dyDescent="0.2">
      <c r="A1433">
        <v>928781</v>
      </c>
      <c r="B1433">
        <v>0</v>
      </c>
      <c r="C1433">
        <v>34</v>
      </c>
      <c r="D1433">
        <v>254.72</v>
      </c>
      <c r="E1433">
        <v>213</v>
      </c>
      <c r="F1433" t="str">
        <f t="shared" si="22"/>
        <v>Unique</v>
      </c>
      <c r="J1433">
        <v>0</v>
      </c>
      <c r="K1433">
        <v>0</v>
      </c>
      <c r="L1433">
        <v>0</v>
      </c>
      <c r="M1433">
        <v>0</v>
      </c>
      <c r="N1433">
        <v>0</v>
      </c>
    </row>
    <row r="1434" spans="1:14" x14ac:dyDescent="0.2">
      <c r="A1434">
        <v>929221</v>
      </c>
      <c r="B1434">
        <v>0</v>
      </c>
      <c r="C1434">
        <v>5</v>
      </c>
      <c r="D1434">
        <v>100.08</v>
      </c>
      <c r="E1434">
        <v>9</v>
      </c>
      <c r="F1434" t="str">
        <f t="shared" si="22"/>
        <v>Unique</v>
      </c>
      <c r="J1434">
        <v>0</v>
      </c>
      <c r="K1434">
        <v>0</v>
      </c>
      <c r="L1434">
        <v>0</v>
      </c>
      <c r="M1434">
        <v>0</v>
      </c>
      <c r="N1434">
        <v>0</v>
      </c>
    </row>
    <row r="1435" spans="1:14" x14ac:dyDescent="0.2">
      <c r="A1435">
        <v>930881</v>
      </c>
      <c r="B1435">
        <v>0</v>
      </c>
      <c r="C1435">
        <v>1</v>
      </c>
      <c r="D1435">
        <v>8.43</v>
      </c>
      <c r="E1435">
        <v>6</v>
      </c>
      <c r="F1435" t="str">
        <f t="shared" si="22"/>
        <v>Unique</v>
      </c>
      <c r="J1435">
        <v>0</v>
      </c>
      <c r="K1435">
        <v>0</v>
      </c>
      <c r="L1435">
        <v>0</v>
      </c>
      <c r="M1435">
        <v>0</v>
      </c>
      <c r="N1435">
        <v>0</v>
      </c>
    </row>
    <row r="1436" spans="1:14" x14ac:dyDescent="0.2">
      <c r="A1436">
        <v>931131</v>
      </c>
      <c r="B1436">
        <v>0</v>
      </c>
      <c r="C1436">
        <v>61</v>
      </c>
      <c r="D1436">
        <v>3094.98</v>
      </c>
      <c r="E1436">
        <v>2216</v>
      </c>
      <c r="F1436" t="str">
        <f t="shared" si="22"/>
        <v>Unique</v>
      </c>
      <c r="J1436">
        <v>0</v>
      </c>
      <c r="K1436">
        <v>0</v>
      </c>
      <c r="L1436">
        <v>0</v>
      </c>
      <c r="M1436">
        <v>0</v>
      </c>
      <c r="N1436">
        <v>0</v>
      </c>
    </row>
    <row r="1437" spans="1:14" x14ac:dyDescent="0.2">
      <c r="A1437">
        <v>931661</v>
      </c>
      <c r="B1437">
        <v>0</v>
      </c>
      <c r="C1437">
        <v>11</v>
      </c>
      <c r="D1437">
        <v>329.93</v>
      </c>
      <c r="E1437">
        <v>87</v>
      </c>
      <c r="F1437" t="str">
        <f t="shared" si="22"/>
        <v>Unique</v>
      </c>
      <c r="J1437">
        <v>0</v>
      </c>
      <c r="K1437">
        <v>0</v>
      </c>
      <c r="L1437">
        <v>0</v>
      </c>
      <c r="M1437">
        <v>0</v>
      </c>
      <c r="N1437">
        <v>0</v>
      </c>
    </row>
    <row r="1438" spans="1:14" x14ac:dyDescent="0.2">
      <c r="A1438">
        <v>932971</v>
      </c>
      <c r="B1438">
        <v>0</v>
      </c>
      <c r="C1438">
        <v>5</v>
      </c>
      <c r="D1438">
        <v>309.02999999999997</v>
      </c>
      <c r="E1438">
        <v>113</v>
      </c>
      <c r="F1438" t="str">
        <f t="shared" si="22"/>
        <v>Unique</v>
      </c>
      <c r="J1438">
        <v>0</v>
      </c>
      <c r="K1438">
        <v>0</v>
      </c>
      <c r="L1438">
        <v>0</v>
      </c>
      <c r="M1438">
        <v>0</v>
      </c>
      <c r="N1438">
        <v>0</v>
      </c>
    </row>
    <row r="1439" spans="1:14" x14ac:dyDescent="0.2">
      <c r="A1439">
        <v>933031</v>
      </c>
      <c r="B1439">
        <v>0</v>
      </c>
      <c r="C1439">
        <v>5</v>
      </c>
      <c r="D1439">
        <v>328.01</v>
      </c>
      <c r="E1439">
        <v>156</v>
      </c>
      <c r="F1439" t="str">
        <f t="shared" si="22"/>
        <v>Duplicate</v>
      </c>
      <c r="J1439">
        <v>0</v>
      </c>
      <c r="K1439">
        <v>0</v>
      </c>
      <c r="L1439">
        <v>0</v>
      </c>
      <c r="M1439">
        <v>0</v>
      </c>
      <c r="N1439">
        <v>0</v>
      </c>
    </row>
    <row r="1440" spans="1:14" x14ac:dyDescent="0.2">
      <c r="A1440">
        <v>933031</v>
      </c>
      <c r="B1440">
        <v>1</v>
      </c>
      <c r="C1440">
        <v>1</v>
      </c>
      <c r="D1440">
        <v>78.14</v>
      </c>
      <c r="E1440">
        <v>44</v>
      </c>
      <c r="F1440" t="str">
        <f t="shared" si="22"/>
        <v>Duplicate</v>
      </c>
      <c r="J1440">
        <v>0</v>
      </c>
      <c r="K1440">
        <v>0</v>
      </c>
      <c r="L1440">
        <v>0</v>
      </c>
      <c r="M1440">
        <v>0</v>
      </c>
      <c r="N1440">
        <v>0</v>
      </c>
    </row>
    <row r="1441" spans="1:14" x14ac:dyDescent="0.2">
      <c r="A1441">
        <v>933371</v>
      </c>
      <c r="B1441">
        <v>0</v>
      </c>
      <c r="C1441">
        <v>134</v>
      </c>
      <c r="D1441">
        <v>1311.17</v>
      </c>
      <c r="E1441">
        <v>371</v>
      </c>
      <c r="F1441" t="str">
        <f t="shared" si="22"/>
        <v>Unique</v>
      </c>
      <c r="J1441">
        <v>0</v>
      </c>
      <c r="K1441">
        <v>0</v>
      </c>
      <c r="L1441">
        <v>0</v>
      </c>
      <c r="M1441">
        <v>0</v>
      </c>
      <c r="N1441">
        <v>0</v>
      </c>
    </row>
    <row r="1442" spans="1:14" x14ac:dyDescent="0.2">
      <c r="A1442">
        <v>933411</v>
      </c>
      <c r="B1442">
        <v>0</v>
      </c>
      <c r="C1442">
        <v>14</v>
      </c>
      <c r="D1442">
        <v>125.35</v>
      </c>
      <c r="E1442">
        <v>143</v>
      </c>
      <c r="F1442" t="str">
        <f t="shared" si="22"/>
        <v>Unique</v>
      </c>
      <c r="J1442">
        <v>0</v>
      </c>
      <c r="K1442">
        <v>0</v>
      </c>
      <c r="L1442">
        <v>0</v>
      </c>
      <c r="M1442">
        <v>0</v>
      </c>
      <c r="N1442">
        <v>0</v>
      </c>
    </row>
    <row r="1443" spans="1:14" x14ac:dyDescent="0.2">
      <c r="A1443">
        <v>935081</v>
      </c>
      <c r="B1443">
        <v>0</v>
      </c>
      <c r="C1443">
        <v>38</v>
      </c>
      <c r="D1443">
        <v>1000.24</v>
      </c>
      <c r="E1443">
        <v>425</v>
      </c>
      <c r="F1443" t="str">
        <f t="shared" si="22"/>
        <v>Unique</v>
      </c>
      <c r="J1443">
        <v>0</v>
      </c>
      <c r="K1443">
        <v>0</v>
      </c>
      <c r="L1443">
        <v>0</v>
      </c>
      <c r="M1443">
        <v>0</v>
      </c>
      <c r="N1443">
        <v>0</v>
      </c>
    </row>
    <row r="1444" spans="1:14" x14ac:dyDescent="0.2">
      <c r="A1444">
        <v>936961</v>
      </c>
      <c r="B1444">
        <v>0</v>
      </c>
      <c r="C1444">
        <v>2</v>
      </c>
      <c r="D1444">
        <v>7.69</v>
      </c>
      <c r="E1444">
        <v>5</v>
      </c>
      <c r="F1444" t="str">
        <f t="shared" si="22"/>
        <v>Unique</v>
      </c>
      <c r="J1444">
        <v>0</v>
      </c>
      <c r="K1444">
        <v>0</v>
      </c>
      <c r="L1444">
        <v>0</v>
      </c>
      <c r="M1444">
        <v>0</v>
      </c>
      <c r="N1444">
        <v>0</v>
      </c>
    </row>
    <row r="1445" spans="1:14" x14ac:dyDescent="0.2">
      <c r="A1445">
        <v>937401</v>
      </c>
      <c r="B1445">
        <v>0</v>
      </c>
      <c r="C1445">
        <v>16</v>
      </c>
      <c r="D1445">
        <v>272.45</v>
      </c>
      <c r="E1445">
        <v>240</v>
      </c>
      <c r="F1445" t="str">
        <f t="shared" si="22"/>
        <v>Unique</v>
      </c>
      <c r="J1445">
        <v>0</v>
      </c>
      <c r="K1445">
        <v>0</v>
      </c>
      <c r="L1445">
        <v>0</v>
      </c>
      <c r="M1445">
        <v>0</v>
      </c>
      <c r="N1445">
        <v>0</v>
      </c>
    </row>
    <row r="1446" spans="1:14" x14ac:dyDescent="0.2">
      <c r="A1446">
        <v>937891</v>
      </c>
      <c r="B1446">
        <v>0</v>
      </c>
      <c r="C1446">
        <v>34</v>
      </c>
      <c r="D1446">
        <v>2507.31</v>
      </c>
      <c r="E1446">
        <v>1523</v>
      </c>
      <c r="F1446" t="str">
        <f t="shared" si="22"/>
        <v>Unique</v>
      </c>
      <c r="J1446">
        <v>0</v>
      </c>
      <c r="K1446">
        <v>0</v>
      </c>
      <c r="L1446">
        <v>0</v>
      </c>
      <c r="M1446">
        <v>0</v>
      </c>
      <c r="N1446">
        <v>0</v>
      </c>
    </row>
    <row r="1447" spans="1:14" x14ac:dyDescent="0.2">
      <c r="A1447">
        <v>938141</v>
      </c>
      <c r="B1447">
        <v>0</v>
      </c>
      <c r="C1447">
        <v>180</v>
      </c>
      <c r="D1447">
        <v>2637.11</v>
      </c>
      <c r="E1447">
        <v>1090</v>
      </c>
      <c r="F1447" t="str">
        <f t="shared" si="22"/>
        <v>Unique</v>
      </c>
      <c r="J1447">
        <v>0</v>
      </c>
      <c r="K1447">
        <v>0</v>
      </c>
      <c r="L1447">
        <v>0</v>
      </c>
      <c r="M1447">
        <v>0</v>
      </c>
      <c r="N1447">
        <v>0</v>
      </c>
    </row>
    <row r="1448" spans="1:14" x14ac:dyDescent="0.2">
      <c r="A1448">
        <v>938861</v>
      </c>
      <c r="B1448">
        <v>0</v>
      </c>
      <c r="C1448">
        <v>5</v>
      </c>
      <c r="D1448">
        <v>36.840000000000003</v>
      </c>
      <c r="E1448">
        <v>42</v>
      </c>
      <c r="F1448" t="str">
        <f t="shared" si="22"/>
        <v>Unique</v>
      </c>
      <c r="J1448">
        <v>0</v>
      </c>
      <c r="K1448">
        <v>0</v>
      </c>
      <c r="L1448">
        <v>0</v>
      </c>
      <c r="M1448">
        <v>0</v>
      </c>
      <c r="N1448">
        <v>0</v>
      </c>
    </row>
    <row r="1449" spans="1:14" x14ac:dyDescent="0.2">
      <c r="A1449">
        <v>940051</v>
      </c>
      <c r="B1449">
        <v>0</v>
      </c>
      <c r="C1449">
        <v>41</v>
      </c>
      <c r="D1449">
        <v>3832.67</v>
      </c>
      <c r="E1449">
        <v>1823</v>
      </c>
      <c r="F1449" t="str">
        <f t="shared" si="22"/>
        <v>Duplicate</v>
      </c>
      <c r="J1449">
        <v>0</v>
      </c>
      <c r="K1449">
        <v>0</v>
      </c>
      <c r="L1449">
        <v>0</v>
      </c>
      <c r="M1449">
        <v>0</v>
      </c>
      <c r="N1449">
        <v>0</v>
      </c>
    </row>
    <row r="1450" spans="1:14" x14ac:dyDescent="0.2">
      <c r="A1450">
        <v>940051</v>
      </c>
      <c r="B1450">
        <v>1</v>
      </c>
      <c r="C1450">
        <v>4</v>
      </c>
      <c r="D1450">
        <v>695.56</v>
      </c>
      <c r="E1450">
        <v>491</v>
      </c>
      <c r="F1450" t="str">
        <f t="shared" si="22"/>
        <v>Duplicate</v>
      </c>
      <c r="J1450">
        <v>0</v>
      </c>
      <c r="K1450">
        <v>0</v>
      </c>
      <c r="L1450">
        <v>0</v>
      </c>
      <c r="M1450">
        <v>0</v>
      </c>
      <c r="N1450">
        <v>0</v>
      </c>
    </row>
    <row r="1451" spans="1:14" x14ac:dyDescent="0.2">
      <c r="A1451">
        <v>942141</v>
      </c>
      <c r="B1451">
        <v>0</v>
      </c>
      <c r="C1451">
        <v>31</v>
      </c>
      <c r="D1451">
        <v>225.91</v>
      </c>
      <c r="E1451">
        <v>131</v>
      </c>
      <c r="F1451" t="str">
        <f t="shared" si="22"/>
        <v>Unique</v>
      </c>
      <c r="J1451">
        <v>0</v>
      </c>
      <c r="K1451">
        <v>0</v>
      </c>
      <c r="L1451">
        <v>0</v>
      </c>
      <c r="M1451">
        <v>0</v>
      </c>
      <c r="N1451">
        <v>0</v>
      </c>
    </row>
    <row r="1452" spans="1:14" x14ac:dyDescent="0.2">
      <c r="A1452">
        <v>942291</v>
      </c>
      <c r="B1452">
        <v>0</v>
      </c>
      <c r="C1452">
        <v>13</v>
      </c>
      <c r="D1452">
        <v>149.35</v>
      </c>
      <c r="E1452">
        <v>74</v>
      </c>
      <c r="F1452" t="str">
        <f t="shared" si="22"/>
        <v>Unique</v>
      </c>
      <c r="J1452">
        <v>0</v>
      </c>
      <c r="K1452">
        <v>0</v>
      </c>
      <c r="L1452">
        <v>0</v>
      </c>
      <c r="M1452">
        <v>0</v>
      </c>
      <c r="N1452">
        <v>0</v>
      </c>
    </row>
    <row r="1453" spans="1:14" x14ac:dyDescent="0.2">
      <c r="A1453">
        <v>943261</v>
      </c>
      <c r="B1453">
        <v>0</v>
      </c>
      <c r="C1453">
        <v>39</v>
      </c>
      <c r="D1453">
        <v>556.74</v>
      </c>
      <c r="E1453">
        <v>296</v>
      </c>
      <c r="F1453" t="str">
        <f t="shared" si="22"/>
        <v>Unique</v>
      </c>
      <c r="J1453">
        <v>0</v>
      </c>
      <c r="K1453">
        <v>0</v>
      </c>
      <c r="L1453">
        <v>0</v>
      </c>
      <c r="M1453">
        <v>0</v>
      </c>
      <c r="N1453">
        <v>0</v>
      </c>
    </row>
    <row r="1454" spans="1:14" x14ac:dyDescent="0.2">
      <c r="A1454">
        <v>943641</v>
      </c>
      <c r="B1454">
        <v>0</v>
      </c>
      <c r="C1454">
        <v>3</v>
      </c>
      <c r="D1454">
        <v>127.75</v>
      </c>
      <c r="E1454">
        <v>53</v>
      </c>
      <c r="F1454" t="str">
        <f t="shared" si="22"/>
        <v>Unique</v>
      </c>
      <c r="J1454">
        <v>0</v>
      </c>
      <c r="K1454">
        <v>0</v>
      </c>
      <c r="L1454">
        <v>0</v>
      </c>
      <c r="M1454">
        <v>0</v>
      </c>
      <c r="N1454">
        <v>0</v>
      </c>
    </row>
    <row r="1455" spans="1:14" x14ac:dyDescent="0.2">
      <c r="A1455">
        <v>944231</v>
      </c>
      <c r="B1455">
        <v>0</v>
      </c>
      <c r="C1455">
        <v>36</v>
      </c>
      <c r="D1455">
        <v>1083.08</v>
      </c>
      <c r="E1455">
        <v>565</v>
      </c>
      <c r="F1455" t="str">
        <f t="shared" si="22"/>
        <v>Unique</v>
      </c>
      <c r="J1455">
        <v>0</v>
      </c>
      <c r="K1455">
        <v>0</v>
      </c>
      <c r="L1455">
        <v>0</v>
      </c>
      <c r="M1455">
        <v>0</v>
      </c>
      <c r="N1455">
        <v>0</v>
      </c>
    </row>
    <row r="1456" spans="1:14" x14ac:dyDescent="0.2">
      <c r="A1456">
        <v>946471</v>
      </c>
      <c r="B1456">
        <v>0</v>
      </c>
      <c r="C1456">
        <v>23</v>
      </c>
      <c r="D1456">
        <v>299.32</v>
      </c>
      <c r="E1456">
        <v>28</v>
      </c>
      <c r="F1456" t="str">
        <f t="shared" si="22"/>
        <v>Unique</v>
      </c>
      <c r="J1456">
        <v>0</v>
      </c>
      <c r="K1456">
        <v>0</v>
      </c>
      <c r="L1456">
        <v>0</v>
      </c>
      <c r="M1456">
        <v>0</v>
      </c>
      <c r="N1456">
        <v>0</v>
      </c>
    </row>
    <row r="1457" spans="1:14" x14ac:dyDescent="0.2">
      <c r="A1457">
        <v>947821</v>
      </c>
      <c r="B1457">
        <v>0</v>
      </c>
      <c r="C1457">
        <v>59</v>
      </c>
      <c r="D1457">
        <v>1265.1400000000001</v>
      </c>
      <c r="E1457">
        <v>1062</v>
      </c>
      <c r="F1457" t="str">
        <f t="shared" si="22"/>
        <v>Unique</v>
      </c>
      <c r="J1457">
        <v>0</v>
      </c>
      <c r="K1457">
        <v>0</v>
      </c>
      <c r="L1457">
        <v>0</v>
      </c>
      <c r="M1457">
        <v>0</v>
      </c>
      <c r="N1457">
        <v>0</v>
      </c>
    </row>
    <row r="1458" spans="1:14" x14ac:dyDescent="0.2">
      <c r="A1458">
        <v>948181</v>
      </c>
      <c r="B1458">
        <v>0</v>
      </c>
      <c r="C1458">
        <v>58</v>
      </c>
      <c r="D1458">
        <v>3052.39</v>
      </c>
      <c r="E1458">
        <v>617</v>
      </c>
      <c r="F1458" t="str">
        <f t="shared" si="22"/>
        <v>Unique</v>
      </c>
      <c r="J1458">
        <v>0</v>
      </c>
      <c r="K1458">
        <v>0</v>
      </c>
      <c r="L1458">
        <v>0</v>
      </c>
      <c r="M1458">
        <v>0</v>
      </c>
      <c r="N1458">
        <v>0</v>
      </c>
    </row>
    <row r="1459" spans="1:14" x14ac:dyDescent="0.2">
      <c r="A1459">
        <v>948411</v>
      </c>
      <c r="B1459">
        <v>0</v>
      </c>
      <c r="C1459">
        <v>42</v>
      </c>
      <c r="D1459">
        <v>206.91</v>
      </c>
      <c r="E1459">
        <v>134</v>
      </c>
      <c r="F1459" t="str">
        <f t="shared" si="22"/>
        <v>Unique</v>
      </c>
      <c r="J1459">
        <v>0</v>
      </c>
      <c r="K1459">
        <v>0</v>
      </c>
      <c r="L1459">
        <v>0</v>
      </c>
      <c r="M1459">
        <v>0</v>
      </c>
      <c r="N1459">
        <v>0</v>
      </c>
    </row>
    <row r="1460" spans="1:14" x14ac:dyDescent="0.2">
      <c r="A1460">
        <v>950281</v>
      </c>
      <c r="B1460">
        <v>0</v>
      </c>
      <c r="C1460">
        <v>7</v>
      </c>
      <c r="D1460">
        <v>45.24</v>
      </c>
      <c r="E1460">
        <v>35</v>
      </c>
      <c r="F1460" t="str">
        <f t="shared" si="22"/>
        <v>Unique</v>
      </c>
      <c r="J1460">
        <v>0</v>
      </c>
      <c r="K1460">
        <v>0</v>
      </c>
      <c r="L1460">
        <v>0</v>
      </c>
      <c r="M1460">
        <v>0</v>
      </c>
      <c r="N1460">
        <v>0</v>
      </c>
    </row>
    <row r="1461" spans="1:14" x14ac:dyDescent="0.2">
      <c r="A1461">
        <v>950511</v>
      </c>
      <c r="B1461">
        <v>0</v>
      </c>
      <c r="C1461">
        <v>79</v>
      </c>
      <c r="D1461">
        <v>3000.11</v>
      </c>
      <c r="E1461">
        <v>1172</v>
      </c>
      <c r="F1461" t="str">
        <f t="shared" si="22"/>
        <v>Unique</v>
      </c>
      <c r="J1461">
        <v>0</v>
      </c>
      <c r="K1461">
        <v>0</v>
      </c>
      <c r="L1461">
        <v>0</v>
      </c>
      <c r="M1461">
        <v>0</v>
      </c>
      <c r="N1461">
        <v>0</v>
      </c>
    </row>
    <row r="1462" spans="1:14" x14ac:dyDescent="0.2">
      <c r="A1462">
        <v>951821</v>
      </c>
      <c r="B1462">
        <v>0</v>
      </c>
      <c r="C1462">
        <v>26</v>
      </c>
      <c r="D1462">
        <v>2256.7199999999998</v>
      </c>
      <c r="E1462">
        <v>1354</v>
      </c>
      <c r="F1462" t="str">
        <f t="shared" si="22"/>
        <v>Unique</v>
      </c>
      <c r="J1462">
        <v>0</v>
      </c>
      <c r="K1462">
        <v>0</v>
      </c>
      <c r="L1462">
        <v>0</v>
      </c>
      <c r="M1462">
        <v>0</v>
      </c>
      <c r="N1462">
        <v>0</v>
      </c>
    </row>
    <row r="1463" spans="1:14" x14ac:dyDescent="0.2">
      <c r="A1463">
        <v>951971</v>
      </c>
      <c r="B1463">
        <v>0</v>
      </c>
      <c r="C1463">
        <v>25</v>
      </c>
      <c r="D1463">
        <v>802.5</v>
      </c>
      <c r="E1463">
        <v>238</v>
      </c>
      <c r="F1463" t="str">
        <f t="shared" si="22"/>
        <v>Duplicate</v>
      </c>
      <c r="J1463">
        <v>0</v>
      </c>
      <c r="K1463">
        <v>0</v>
      </c>
      <c r="L1463">
        <v>0</v>
      </c>
      <c r="M1463">
        <v>0</v>
      </c>
      <c r="N1463">
        <v>0</v>
      </c>
    </row>
    <row r="1464" spans="1:14" x14ac:dyDescent="0.2">
      <c r="A1464">
        <v>951971</v>
      </c>
      <c r="B1464">
        <v>1</v>
      </c>
      <c r="C1464">
        <v>21</v>
      </c>
      <c r="D1464">
        <v>1645.64</v>
      </c>
      <c r="E1464">
        <v>1140</v>
      </c>
      <c r="F1464" t="str">
        <f t="shared" si="22"/>
        <v>Duplicate</v>
      </c>
      <c r="J1464">
        <v>0</v>
      </c>
      <c r="K1464">
        <v>0</v>
      </c>
      <c r="L1464">
        <v>0</v>
      </c>
      <c r="M1464">
        <v>0</v>
      </c>
      <c r="N1464">
        <v>0</v>
      </c>
    </row>
    <row r="1465" spans="1:14" x14ac:dyDescent="0.2">
      <c r="A1465">
        <v>952221</v>
      </c>
      <c r="B1465">
        <v>0</v>
      </c>
      <c r="C1465">
        <v>37</v>
      </c>
      <c r="D1465">
        <v>1167.42</v>
      </c>
      <c r="E1465">
        <v>447</v>
      </c>
      <c r="F1465" t="str">
        <f t="shared" si="22"/>
        <v>Unique</v>
      </c>
      <c r="J1465">
        <v>0</v>
      </c>
      <c r="K1465">
        <v>0</v>
      </c>
      <c r="L1465">
        <v>0</v>
      </c>
      <c r="M1465">
        <v>0</v>
      </c>
      <c r="N1465">
        <v>0</v>
      </c>
    </row>
    <row r="1466" spans="1:14" x14ac:dyDescent="0.2">
      <c r="A1466">
        <v>955431</v>
      </c>
      <c r="B1466">
        <v>0</v>
      </c>
      <c r="C1466">
        <v>9</v>
      </c>
      <c r="D1466">
        <v>732.74</v>
      </c>
      <c r="E1466">
        <v>415</v>
      </c>
      <c r="F1466" t="str">
        <f t="shared" si="22"/>
        <v>Unique</v>
      </c>
      <c r="J1466">
        <v>0</v>
      </c>
      <c r="K1466">
        <v>0</v>
      </c>
      <c r="L1466">
        <v>0</v>
      </c>
      <c r="M1466">
        <v>0</v>
      </c>
      <c r="N1466">
        <v>0</v>
      </c>
    </row>
    <row r="1467" spans="1:14" x14ac:dyDescent="0.2">
      <c r="A1467">
        <v>956171</v>
      </c>
      <c r="B1467">
        <v>0</v>
      </c>
      <c r="C1467">
        <v>123</v>
      </c>
      <c r="D1467">
        <v>3663.46</v>
      </c>
      <c r="E1467">
        <v>606</v>
      </c>
      <c r="F1467" t="str">
        <f t="shared" si="22"/>
        <v>Unique</v>
      </c>
      <c r="J1467">
        <v>0</v>
      </c>
      <c r="K1467">
        <v>0</v>
      </c>
      <c r="L1467">
        <v>0</v>
      </c>
      <c r="M1467">
        <v>0</v>
      </c>
      <c r="N1467">
        <v>0</v>
      </c>
    </row>
    <row r="1468" spans="1:14" x14ac:dyDescent="0.2">
      <c r="A1468">
        <v>957711</v>
      </c>
      <c r="B1468">
        <v>0</v>
      </c>
      <c r="C1468">
        <v>39</v>
      </c>
      <c r="D1468">
        <v>138.38999999999999</v>
      </c>
      <c r="E1468">
        <v>196</v>
      </c>
      <c r="F1468" t="str">
        <f t="shared" si="22"/>
        <v>Unique</v>
      </c>
      <c r="J1468">
        <v>0</v>
      </c>
      <c r="K1468">
        <v>0</v>
      </c>
      <c r="L1468">
        <v>0</v>
      </c>
      <c r="M1468">
        <v>0</v>
      </c>
      <c r="N1468">
        <v>0</v>
      </c>
    </row>
    <row r="1469" spans="1:14" x14ac:dyDescent="0.2">
      <c r="A1469">
        <v>958451</v>
      </c>
      <c r="B1469">
        <v>0</v>
      </c>
      <c r="C1469">
        <v>20</v>
      </c>
      <c r="D1469">
        <v>282.48</v>
      </c>
      <c r="E1469">
        <v>181</v>
      </c>
      <c r="F1469" t="str">
        <f t="shared" si="22"/>
        <v>Unique</v>
      </c>
      <c r="J1469">
        <v>0</v>
      </c>
      <c r="K1469">
        <v>0</v>
      </c>
      <c r="L1469">
        <v>0</v>
      </c>
      <c r="M1469">
        <v>0</v>
      </c>
      <c r="N1469">
        <v>0</v>
      </c>
    </row>
    <row r="1470" spans="1:14" x14ac:dyDescent="0.2">
      <c r="A1470">
        <v>959231</v>
      </c>
      <c r="B1470">
        <v>0</v>
      </c>
      <c r="C1470">
        <v>23</v>
      </c>
      <c r="D1470">
        <v>776.91</v>
      </c>
      <c r="E1470">
        <v>341</v>
      </c>
      <c r="F1470" t="str">
        <f t="shared" si="22"/>
        <v>Unique</v>
      </c>
      <c r="J1470">
        <v>0</v>
      </c>
      <c r="K1470">
        <v>0</v>
      </c>
      <c r="L1470">
        <v>0</v>
      </c>
      <c r="M1470">
        <v>0</v>
      </c>
      <c r="N1470">
        <v>0</v>
      </c>
    </row>
    <row r="1471" spans="1:14" x14ac:dyDescent="0.2">
      <c r="A1471">
        <v>961291</v>
      </c>
      <c r="B1471">
        <v>0</v>
      </c>
      <c r="C1471">
        <v>41</v>
      </c>
      <c r="D1471">
        <v>631.5</v>
      </c>
      <c r="E1471">
        <v>400</v>
      </c>
      <c r="F1471" t="str">
        <f t="shared" si="22"/>
        <v>Unique</v>
      </c>
      <c r="J1471">
        <v>0</v>
      </c>
      <c r="K1471">
        <v>0</v>
      </c>
      <c r="L1471">
        <v>0</v>
      </c>
      <c r="M1471">
        <v>0</v>
      </c>
      <c r="N1471">
        <v>0</v>
      </c>
    </row>
    <row r="1472" spans="1:14" x14ac:dyDescent="0.2">
      <c r="A1472">
        <v>961331</v>
      </c>
      <c r="B1472">
        <v>0</v>
      </c>
      <c r="C1472">
        <v>172</v>
      </c>
      <c r="D1472">
        <v>1631.18</v>
      </c>
      <c r="E1472">
        <v>1434</v>
      </c>
      <c r="F1472" t="str">
        <f t="shared" si="22"/>
        <v>Unique</v>
      </c>
      <c r="J1472">
        <v>0</v>
      </c>
      <c r="K1472">
        <v>0</v>
      </c>
      <c r="L1472">
        <v>0</v>
      </c>
      <c r="M1472">
        <v>0</v>
      </c>
      <c r="N1472">
        <v>0</v>
      </c>
    </row>
    <row r="1473" spans="1:14" x14ac:dyDescent="0.2">
      <c r="A1473">
        <v>961901</v>
      </c>
      <c r="B1473">
        <v>0</v>
      </c>
      <c r="C1473">
        <v>2</v>
      </c>
      <c r="D1473">
        <v>17.82</v>
      </c>
      <c r="E1473">
        <v>18</v>
      </c>
      <c r="F1473" t="str">
        <f t="shared" si="22"/>
        <v>Duplicate</v>
      </c>
      <c r="J1473">
        <v>0</v>
      </c>
      <c r="K1473">
        <v>0</v>
      </c>
      <c r="L1473">
        <v>0</v>
      </c>
      <c r="M1473">
        <v>0</v>
      </c>
      <c r="N1473">
        <v>0</v>
      </c>
    </row>
    <row r="1474" spans="1:14" x14ac:dyDescent="0.2">
      <c r="A1474">
        <v>961901</v>
      </c>
      <c r="B1474">
        <v>1</v>
      </c>
      <c r="C1474">
        <v>9</v>
      </c>
      <c r="D1474">
        <v>706.56</v>
      </c>
      <c r="E1474">
        <v>581</v>
      </c>
      <c r="F1474" t="str">
        <f t="shared" si="22"/>
        <v>Duplicate</v>
      </c>
      <c r="J1474">
        <v>0</v>
      </c>
      <c r="K1474">
        <v>0</v>
      </c>
      <c r="L1474">
        <v>0</v>
      </c>
      <c r="M1474">
        <v>0</v>
      </c>
      <c r="N1474">
        <v>0</v>
      </c>
    </row>
    <row r="1475" spans="1:14" x14ac:dyDescent="0.2">
      <c r="A1475">
        <v>962981</v>
      </c>
      <c r="B1475">
        <v>0</v>
      </c>
      <c r="C1475">
        <v>34</v>
      </c>
      <c r="D1475">
        <v>159.82</v>
      </c>
      <c r="E1475">
        <v>207</v>
      </c>
      <c r="F1475" t="str">
        <f t="shared" ref="F1475:F1538" si="23">IF(COUNTIF($A$2:$A$6001, $A1475)&gt;1, "Duplicate", "Unique")</f>
        <v>Unique</v>
      </c>
      <c r="J1475">
        <v>0</v>
      </c>
      <c r="K1475">
        <v>0</v>
      </c>
      <c r="L1475">
        <v>0</v>
      </c>
      <c r="M1475">
        <v>0</v>
      </c>
      <c r="N1475">
        <v>0</v>
      </c>
    </row>
    <row r="1476" spans="1:14" x14ac:dyDescent="0.2">
      <c r="A1476">
        <v>964161</v>
      </c>
      <c r="B1476">
        <v>0</v>
      </c>
      <c r="C1476">
        <v>2</v>
      </c>
      <c r="D1476">
        <v>65.209999999999994</v>
      </c>
      <c r="E1476">
        <v>48</v>
      </c>
      <c r="F1476" t="str">
        <f t="shared" si="23"/>
        <v>Unique</v>
      </c>
      <c r="J1476">
        <v>0</v>
      </c>
      <c r="K1476">
        <v>0</v>
      </c>
      <c r="L1476">
        <v>0</v>
      </c>
      <c r="M1476">
        <v>0</v>
      </c>
      <c r="N1476">
        <v>0</v>
      </c>
    </row>
    <row r="1477" spans="1:14" x14ac:dyDescent="0.2">
      <c r="A1477">
        <v>964201</v>
      </c>
      <c r="B1477">
        <v>0</v>
      </c>
      <c r="C1477">
        <v>18</v>
      </c>
      <c r="D1477">
        <v>1768.14</v>
      </c>
      <c r="E1477">
        <v>710</v>
      </c>
      <c r="F1477" t="str">
        <f t="shared" si="23"/>
        <v>Unique</v>
      </c>
      <c r="J1477">
        <v>0</v>
      </c>
      <c r="K1477">
        <v>0</v>
      </c>
      <c r="L1477">
        <v>0</v>
      </c>
      <c r="M1477">
        <v>0</v>
      </c>
      <c r="N1477">
        <v>0</v>
      </c>
    </row>
    <row r="1478" spans="1:14" x14ac:dyDescent="0.2">
      <c r="A1478">
        <v>964881</v>
      </c>
      <c r="B1478">
        <v>0</v>
      </c>
      <c r="C1478">
        <v>1</v>
      </c>
      <c r="D1478">
        <v>10.65</v>
      </c>
      <c r="E1478">
        <v>6</v>
      </c>
      <c r="F1478" t="str">
        <f t="shared" si="23"/>
        <v>Duplicate</v>
      </c>
      <c r="J1478">
        <v>0</v>
      </c>
      <c r="K1478">
        <v>0</v>
      </c>
      <c r="L1478">
        <v>0</v>
      </c>
      <c r="M1478">
        <v>0</v>
      </c>
      <c r="N1478">
        <v>0</v>
      </c>
    </row>
    <row r="1479" spans="1:14" x14ac:dyDescent="0.2">
      <c r="A1479">
        <v>964881</v>
      </c>
      <c r="B1479">
        <v>1</v>
      </c>
      <c r="C1479">
        <v>14</v>
      </c>
      <c r="D1479">
        <v>1024.31</v>
      </c>
      <c r="E1479">
        <v>691</v>
      </c>
      <c r="F1479" t="str">
        <f t="shared" si="23"/>
        <v>Duplicate</v>
      </c>
      <c r="J1479">
        <v>0</v>
      </c>
      <c r="K1479">
        <v>0</v>
      </c>
      <c r="L1479">
        <v>0</v>
      </c>
      <c r="M1479">
        <v>0</v>
      </c>
      <c r="N1479">
        <v>0</v>
      </c>
    </row>
    <row r="1480" spans="1:14" x14ac:dyDescent="0.2">
      <c r="A1480">
        <v>965701</v>
      </c>
      <c r="B1480">
        <v>0</v>
      </c>
      <c r="C1480">
        <v>121</v>
      </c>
      <c r="D1480">
        <v>2998</v>
      </c>
      <c r="E1480">
        <v>1531</v>
      </c>
      <c r="F1480" t="str">
        <f t="shared" si="23"/>
        <v>Unique</v>
      </c>
      <c r="J1480">
        <v>0</v>
      </c>
      <c r="K1480">
        <v>0</v>
      </c>
      <c r="L1480">
        <v>0</v>
      </c>
      <c r="M1480">
        <v>0</v>
      </c>
      <c r="N1480">
        <v>0</v>
      </c>
    </row>
    <row r="1481" spans="1:14" x14ac:dyDescent="0.2">
      <c r="A1481">
        <v>965851</v>
      </c>
      <c r="B1481">
        <v>0</v>
      </c>
      <c r="C1481">
        <v>13</v>
      </c>
      <c r="D1481">
        <v>535.70000000000005</v>
      </c>
      <c r="E1481">
        <v>272</v>
      </c>
      <c r="F1481" t="str">
        <f t="shared" si="23"/>
        <v>Unique</v>
      </c>
      <c r="J1481">
        <v>0</v>
      </c>
      <c r="K1481">
        <v>0</v>
      </c>
      <c r="L1481">
        <v>0</v>
      </c>
      <c r="M1481">
        <v>0</v>
      </c>
      <c r="N1481">
        <v>0</v>
      </c>
    </row>
    <row r="1482" spans="1:14" x14ac:dyDescent="0.2">
      <c r="A1482">
        <v>966101</v>
      </c>
      <c r="B1482">
        <v>0</v>
      </c>
      <c r="C1482">
        <v>56</v>
      </c>
      <c r="D1482">
        <v>1952.28</v>
      </c>
      <c r="E1482">
        <v>582</v>
      </c>
      <c r="F1482" t="str">
        <f t="shared" si="23"/>
        <v>Duplicate</v>
      </c>
      <c r="J1482">
        <v>0</v>
      </c>
      <c r="K1482">
        <v>0</v>
      </c>
      <c r="L1482">
        <v>0</v>
      </c>
      <c r="M1482">
        <v>0</v>
      </c>
      <c r="N1482">
        <v>0</v>
      </c>
    </row>
    <row r="1483" spans="1:14" x14ac:dyDescent="0.2">
      <c r="A1483">
        <v>966101</v>
      </c>
      <c r="B1483">
        <v>1</v>
      </c>
      <c r="C1483">
        <v>17</v>
      </c>
      <c r="D1483">
        <v>1867.64</v>
      </c>
      <c r="E1483">
        <v>1270</v>
      </c>
      <c r="F1483" t="str">
        <f t="shared" si="23"/>
        <v>Duplicate</v>
      </c>
      <c r="J1483">
        <v>0</v>
      </c>
      <c r="K1483">
        <v>0</v>
      </c>
      <c r="L1483">
        <v>0</v>
      </c>
      <c r="M1483">
        <v>0</v>
      </c>
      <c r="N1483">
        <v>0</v>
      </c>
    </row>
    <row r="1484" spans="1:14" x14ac:dyDescent="0.2">
      <c r="A1484">
        <v>966821</v>
      </c>
      <c r="B1484">
        <v>0</v>
      </c>
      <c r="C1484">
        <v>43</v>
      </c>
      <c r="D1484">
        <v>2050.9299999999998</v>
      </c>
      <c r="E1484">
        <v>812</v>
      </c>
      <c r="F1484" t="str">
        <f t="shared" si="23"/>
        <v>Unique</v>
      </c>
      <c r="J1484">
        <v>0</v>
      </c>
      <c r="K1484">
        <v>0</v>
      </c>
      <c r="L1484">
        <v>0</v>
      </c>
      <c r="M1484">
        <v>0</v>
      </c>
      <c r="N1484">
        <v>0</v>
      </c>
    </row>
    <row r="1485" spans="1:14" x14ac:dyDescent="0.2">
      <c r="A1485">
        <v>969991</v>
      </c>
      <c r="B1485">
        <v>0</v>
      </c>
      <c r="C1485">
        <v>60</v>
      </c>
      <c r="D1485">
        <v>1500.17</v>
      </c>
      <c r="E1485">
        <v>575</v>
      </c>
      <c r="F1485" t="str">
        <f t="shared" si="23"/>
        <v>Unique</v>
      </c>
      <c r="J1485">
        <v>0</v>
      </c>
      <c r="K1485">
        <v>0</v>
      </c>
      <c r="L1485">
        <v>0</v>
      </c>
      <c r="M1485">
        <v>0</v>
      </c>
      <c r="N1485">
        <v>0</v>
      </c>
    </row>
    <row r="1486" spans="1:14" x14ac:dyDescent="0.2">
      <c r="A1486">
        <v>970631</v>
      </c>
      <c r="B1486">
        <v>0</v>
      </c>
      <c r="C1486">
        <v>5</v>
      </c>
      <c r="D1486">
        <v>116.99</v>
      </c>
      <c r="E1486">
        <v>34</v>
      </c>
      <c r="F1486" t="str">
        <f t="shared" si="23"/>
        <v>Unique</v>
      </c>
      <c r="J1486">
        <v>0</v>
      </c>
      <c r="K1486">
        <v>0</v>
      </c>
      <c r="L1486">
        <v>0</v>
      </c>
      <c r="M1486">
        <v>0</v>
      </c>
      <c r="N1486">
        <v>0</v>
      </c>
    </row>
    <row r="1487" spans="1:14" x14ac:dyDescent="0.2">
      <c r="A1487">
        <v>971181</v>
      </c>
      <c r="B1487">
        <v>0</v>
      </c>
      <c r="C1487">
        <v>111</v>
      </c>
      <c r="D1487">
        <v>976.81</v>
      </c>
      <c r="E1487">
        <v>449</v>
      </c>
      <c r="F1487" t="str">
        <f t="shared" si="23"/>
        <v>Unique</v>
      </c>
      <c r="J1487">
        <v>0</v>
      </c>
      <c r="K1487">
        <v>0</v>
      </c>
      <c r="L1487">
        <v>0</v>
      </c>
      <c r="M1487">
        <v>0</v>
      </c>
      <c r="N1487">
        <v>0</v>
      </c>
    </row>
    <row r="1488" spans="1:14" x14ac:dyDescent="0.2">
      <c r="A1488">
        <v>971221</v>
      </c>
      <c r="B1488">
        <v>0</v>
      </c>
      <c r="C1488">
        <v>45</v>
      </c>
      <c r="D1488">
        <v>487.59</v>
      </c>
      <c r="E1488">
        <v>513</v>
      </c>
      <c r="F1488" t="str">
        <f t="shared" si="23"/>
        <v>Unique</v>
      </c>
      <c r="J1488">
        <v>0</v>
      </c>
      <c r="K1488">
        <v>0</v>
      </c>
      <c r="L1488">
        <v>0</v>
      </c>
      <c r="M1488">
        <v>0</v>
      </c>
      <c r="N1488">
        <v>0</v>
      </c>
    </row>
    <row r="1489" spans="1:14" x14ac:dyDescent="0.2">
      <c r="A1489">
        <v>972491</v>
      </c>
      <c r="B1489">
        <v>0</v>
      </c>
      <c r="C1489">
        <v>25</v>
      </c>
      <c r="D1489">
        <v>1346.41</v>
      </c>
      <c r="E1489">
        <v>1004</v>
      </c>
      <c r="F1489" t="str">
        <f t="shared" si="23"/>
        <v>Unique</v>
      </c>
      <c r="J1489">
        <v>0</v>
      </c>
      <c r="K1489">
        <v>0</v>
      </c>
      <c r="L1489">
        <v>0</v>
      </c>
      <c r="M1489">
        <v>0</v>
      </c>
      <c r="N1489">
        <v>0</v>
      </c>
    </row>
    <row r="1490" spans="1:14" x14ac:dyDescent="0.2">
      <c r="A1490">
        <v>973081</v>
      </c>
      <c r="B1490">
        <v>0</v>
      </c>
      <c r="C1490">
        <v>3</v>
      </c>
      <c r="D1490">
        <v>44.83</v>
      </c>
      <c r="E1490">
        <v>33</v>
      </c>
      <c r="F1490" t="str">
        <f t="shared" si="23"/>
        <v>Unique</v>
      </c>
      <c r="J1490">
        <v>0</v>
      </c>
      <c r="K1490">
        <v>0</v>
      </c>
      <c r="L1490">
        <v>0</v>
      </c>
      <c r="M1490">
        <v>0</v>
      </c>
      <c r="N1490">
        <v>0</v>
      </c>
    </row>
    <row r="1491" spans="1:14" x14ac:dyDescent="0.2">
      <c r="A1491">
        <v>974431</v>
      </c>
      <c r="B1491">
        <v>0</v>
      </c>
      <c r="C1491">
        <v>21</v>
      </c>
      <c r="D1491">
        <v>2138.66</v>
      </c>
      <c r="E1491">
        <v>1354</v>
      </c>
      <c r="F1491" t="str">
        <f t="shared" si="23"/>
        <v>Unique</v>
      </c>
      <c r="J1491">
        <v>0</v>
      </c>
      <c r="K1491">
        <v>0</v>
      </c>
      <c r="L1491">
        <v>0</v>
      </c>
      <c r="M1491">
        <v>0</v>
      </c>
      <c r="N1491">
        <v>0</v>
      </c>
    </row>
    <row r="1492" spans="1:14" x14ac:dyDescent="0.2">
      <c r="A1492">
        <v>974581</v>
      </c>
      <c r="B1492">
        <v>0</v>
      </c>
      <c r="C1492">
        <v>31</v>
      </c>
      <c r="D1492">
        <v>1670.48</v>
      </c>
      <c r="E1492">
        <v>1051</v>
      </c>
      <c r="F1492" t="str">
        <f t="shared" si="23"/>
        <v>Unique</v>
      </c>
      <c r="J1492">
        <v>0</v>
      </c>
      <c r="K1492">
        <v>0</v>
      </c>
      <c r="L1492">
        <v>0</v>
      </c>
      <c r="M1492">
        <v>0</v>
      </c>
      <c r="N1492">
        <v>0</v>
      </c>
    </row>
    <row r="1493" spans="1:14" x14ac:dyDescent="0.2">
      <c r="A1493">
        <v>975021</v>
      </c>
      <c r="B1493">
        <v>0</v>
      </c>
      <c r="C1493">
        <v>15</v>
      </c>
      <c r="D1493">
        <v>439.8</v>
      </c>
      <c r="E1493">
        <v>344</v>
      </c>
      <c r="F1493" t="str">
        <f t="shared" si="23"/>
        <v>Unique</v>
      </c>
      <c r="J1493">
        <v>0</v>
      </c>
      <c r="K1493">
        <v>0</v>
      </c>
      <c r="L1493">
        <v>0</v>
      </c>
      <c r="M1493">
        <v>0</v>
      </c>
      <c r="N1493">
        <v>0</v>
      </c>
    </row>
    <row r="1494" spans="1:14" x14ac:dyDescent="0.2">
      <c r="A1494">
        <v>975211</v>
      </c>
      <c r="B1494">
        <v>0</v>
      </c>
      <c r="C1494">
        <v>58</v>
      </c>
      <c r="D1494">
        <v>1598.3</v>
      </c>
      <c r="E1494">
        <v>336</v>
      </c>
      <c r="F1494" t="str">
        <f t="shared" si="23"/>
        <v>Unique</v>
      </c>
      <c r="J1494">
        <v>0</v>
      </c>
      <c r="K1494">
        <v>0</v>
      </c>
      <c r="L1494">
        <v>0</v>
      </c>
      <c r="M1494">
        <v>0</v>
      </c>
      <c r="N1494">
        <v>0</v>
      </c>
    </row>
    <row r="1495" spans="1:14" x14ac:dyDescent="0.2">
      <c r="A1495">
        <v>975741</v>
      </c>
      <c r="B1495">
        <v>0</v>
      </c>
      <c r="C1495">
        <v>115</v>
      </c>
      <c r="D1495">
        <v>1702.29</v>
      </c>
      <c r="E1495">
        <v>1107</v>
      </c>
      <c r="F1495" t="str">
        <f t="shared" si="23"/>
        <v>Unique</v>
      </c>
      <c r="J1495">
        <v>0</v>
      </c>
      <c r="K1495">
        <v>0</v>
      </c>
      <c r="L1495">
        <v>0</v>
      </c>
      <c r="M1495">
        <v>0</v>
      </c>
      <c r="N1495">
        <v>0</v>
      </c>
    </row>
    <row r="1496" spans="1:14" x14ac:dyDescent="0.2">
      <c r="A1496">
        <v>977791</v>
      </c>
      <c r="B1496">
        <v>0</v>
      </c>
      <c r="C1496">
        <v>91</v>
      </c>
      <c r="D1496">
        <v>3098.59</v>
      </c>
      <c r="E1496">
        <v>883</v>
      </c>
      <c r="F1496" t="str">
        <f t="shared" si="23"/>
        <v>Unique</v>
      </c>
      <c r="J1496">
        <v>0</v>
      </c>
      <c r="K1496">
        <v>0</v>
      </c>
      <c r="L1496">
        <v>0</v>
      </c>
      <c r="M1496">
        <v>0</v>
      </c>
      <c r="N1496">
        <v>0</v>
      </c>
    </row>
    <row r="1497" spans="1:14" x14ac:dyDescent="0.2">
      <c r="A1497">
        <v>978191</v>
      </c>
      <c r="B1497">
        <v>0</v>
      </c>
      <c r="C1497">
        <v>45</v>
      </c>
      <c r="D1497">
        <v>3489.17</v>
      </c>
      <c r="E1497">
        <v>1199</v>
      </c>
      <c r="F1497" t="str">
        <f t="shared" si="23"/>
        <v>Unique</v>
      </c>
      <c r="J1497">
        <v>0</v>
      </c>
      <c r="K1497">
        <v>0</v>
      </c>
      <c r="L1497">
        <v>0</v>
      </c>
      <c r="M1497">
        <v>0</v>
      </c>
      <c r="N1497">
        <v>0</v>
      </c>
    </row>
    <row r="1498" spans="1:14" x14ac:dyDescent="0.2">
      <c r="A1498">
        <v>979351</v>
      </c>
      <c r="B1498">
        <v>0</v>
      </c>
      <c r="C1498">
        <v>6</v>
      </c>
      <c r="D1498">
        <v>198.24</v>
      </c>
      <c r="E1498">
        <v>84</v>
      </c>
      <c r="F1498" t="str">
        <f t="shared" si="23"/>
        <v>Unique</v>
      </c>
      <c r="J1498">
        <v>0</v>
      </c>
      <c r="K1498">
        <v>0</v>
      </c>
      <c r="L1498">
        <v>0</v>
      </c>
      <c r="M1498">
        <v>0</v>
      </c>
      <c r="N1498">
        <v>0</v>
      </c>
    </row>
    <row r="1499" spans="1:14" x14ac:dyDescent="0.2">
      <c r="A1499">
        <v>979541</v>
      </c>
      <c r="B1499">
        <v>0</v>
      </c>
      <c r="C1499">
        <v>32</v>
      </c>
      <c r="D1499">
        <v>834.46</v>
      </c>
      <c r="E1499">
        <v>457</v>
      </c>
      <c r="F1499" t="str">
        <f t="shared" si="23"/>
        <v>Duplicate</v>
      </c>
      <c r="J1499">
        <v>0</v>
      </c>
      <c r="K1499">
        <v>0</v>
      </c>
      <c r="L1499">
        <v>0</v>
      </c>
      <c r="M1499">
        <v>0</v>
      </c>
      <c r="N1499">
        <v>0</v>
      </c>
    </row>
    <row r="1500" spans="1:14" x14ac:dyDescent="0.2">
      <c r="A1500">
        <v>979541</v>
      </c>
      <c r="B1500">
        <v>1</v>
      </c>
      <c r="C1500">
        <v>1</v>
      </c>
      <c r="D1500">
        <v>48.09</v>
      </c>
      <c r="E1500">
        <v>45</v>
      </c>
      <c r="F1500" t="str">
        <f t="shared" si="23"/>
        <v>Duplicate</v>
      </c>
      <c r="J1500">
        <v>0</v>
      </c>
      <c r="K1500">
        <v>0</v>
      </c>
      <c r="L1500">
        <v>0</v>
      </c>
      <c r="M1500">
        <v>0</v>
      </c>
      <c r="N1500">
        <v>0</v>
      </c>
    </row>
    <row r="1501" spans="1:14" x14ac:dyDescent="0.2">
      <c r="A1501">
        <v>980141</v>
      </c>
      <c r="B1501">
        <v>0</v>
      </c>
      <c r="C1501">
        <v>40</v>
      </c>
      <c r="D1501">
        <v>1495.48</v>
      </c>
      <c r="E1501">
        <v>655</v>
      </c>
      <c r="F1501" t="str">
        <f t="shared" si="23"/>
        <v>Unique</v>
      </c>
      <c r="J1501">
        <v>0</v>
      </c>
      <c r="K1501">
        <v>0</v>
      </c>
      <c r="L1501">
        <v>0</v>
      </c>
      <c r="M1501">
        <v>0</v>
      </c>
      <c r="N1501">
        <v>0</v>
      </c>
    </row>
    <row r="1502" spans="1:14" x14ac:dyDescent="0.2">
      <c r="A1502">
        <v>980521</v>
      </c>
      <c r="B1502">
        <v>0</v>
      </c>
      <c r="C1502">
        <v>17</v>
      </c>
      <c r="D1502">
        <v>83.06</v>
      </c>
      <c r="E1502">
        <v>85</v>
      </c>
      <c r="F1502" t="str">
        <f t="shared" si="23"/>
        <v>Unique</v>
      </c>
      <c r="J1502">
        <v>0</v>
      </c>
      <c r="K1502">
        <v>0</v>
      </c>
      <c r="L1502">
        <v>0</v>
      </c>
      <c r="M1502">
        <v>0</v>
      </c>
      <c r="N1502">
        <v>0</v>
      </c>
    </row>
    <row r="1503" spans="1:14" x14ac:dyDescent="0.2">
      <c r="A1503">
        <v>980671</v>
      </c>
      <c r="B1503">
        <v>0</v>
      </c>
      <c r="C1503">
        <v>3</v>
      </c>
      <c r="D1503">
        <v>100.98</v>
      </c>
      <c r="E1503">
        <v>66</v>
      </c>
      <c r="F1503" t="str">
        <f t="shared" si="23"/>
        <v>Duplicate</v>
      </c>
      <c r="J1503">
        <v>0</v>
      </c>
      <c r="K1503">
        <v>0</v>
      </c>
      <c r="L1503">
        <v>0</v>
      </c>
      <c r="M1503">
        <v>0</v>
      </c>
      <c r="N1503">
        <v>0</v>
      </c>
    </row>
    <row r="1504" spans="1:14" x14ac:dyDescent="0.2">
      <c r="A1504">
        <v>980671</v>
      </c>
      <c r="B1504">
        <v>1</v>
      </c>
      <c r="C1504">
        <v>5</v>
      </c>
      <c r="D1504">
        <v>285.94</v>
      </c>
      <c r="E1504">
        <v>257</v>
      </c>
      <c r="F1504" t="str">
        <f t="shared" si="23"/>
        <v>Duplicate</v>
      </c>
      <c r="J1504">
        <v>0</v>
      </c>
      <c r="K1504">
        <v>0</v>
      </c>
      <c r="L1504">
        <v>0</v>
      </c>
      <c r="M1504">
        <v>0</v>
      </c>
      <c r="N1504">
        <v>0</v>
      </c>
    </row>
    <row r="1505" spans="1:14" x14ac:dyDescent="0.2">
      <c r="A1505">
        <v>980901</v>
      </c>
      <c r="B1505">
        <v>0</v>
      </c>
      <c r="C1505">
        <v>3</v>
      </c>
      <c r="D1505">
        <v>27.24</v>
      </c>
      <c r="E1505">
        <v>19</v>
      </c>
      <c r="F1505" t="str">
        <f t="shared" si="23"/>
        <v>Unique</v>
      </c>
      <c r="J1505">
        <v>0</v>
      </c>
      <c r="K1505">
        <v>0</v>
      </c>
      <c r="L1505">
        <v>0</v>
      </c>
      <c r="M1505">
        <v>0</v>
      </c>
      <c r="N1505">
        <v>0</v>
      </c>
    </row>
    <row r="1506" spans="1:14" x14ac:dyDescent="0.2">
      <c r="A1506">
        <v>981071</v>
      </c>
      <c r="B1506">
        <v>0</v>
      </c>
      <c r="C1506">
        <v>30</v>
      </c>
      <c r="D1506">
        <v>1583.06</v>
      </c>
      <c r="E1506">
        <v>588</v>
      </c>
      <c r="F1506" t="str">
        <f t="shared" si="23"/>
        <v>Duplicate</v>
      </c>
      <c r="J1506">
        <v>0</v>
      </c>
      <c r="K1506">
        <v>0</v>
      </c>
      <c r="L1506">
        <v>0</v>
      </c>
      <c r="M1506">
        <v>0</v>
      </c>
      <c r="N1506">
        <v>0</v>
      </c>
    </row>
    <row r="1507" spans="1:14" x14ac:dyDescent="0.2">
      <c r="A1507">
        <v>981071</v>
      </c>
      <c r="B1507">
        <v>1</v>
      </c>
      <c r="C1507">
        <v>1</v>
      </c>
      <c r="D1507">
        <v>56.5</v>
      </c>
      <c r="E1507">
        <v>5</v>
      </c>
      <c r="F1507" t="str">
        <f t="shared" si="23"/>
        <v>Duplicate</v>
      </c>
      <c r="J1507">
        <v>0</v>
      </c>
      <c r="K1507">
        <v>0</v>
      </c>
      <c r="L1507">
        <v>0</v>
      </c>
      <c r="M1507">
        <v>0</v>
      </c>
      <c r="N1507">
        <v>0</v>
      </c>
    </row>
    <row r="1508" spans="1:14" x14ac:dyDescent="0.2">
      <c r="A1508">
        <v>982041</v>
      </c>
      <c r="B1508">
        <v>0</v>
      </c>
      <c r="C1508">
        <v>56</v>
      </c>
      <c r="D1508">
        <v>3605.23</v>
      </c>
      <c r="E1508">
        <v>1727</v>
      </c>
      <c r="F1508" t="str">
        <f t="shared" si="23"/>
        <v>Unique</v>
      </c>
      <c r="J1508">
        <v>0</v>
      </c>
      <c r="K1508">
        <v>0</v>
      </c>
      <c r="L1508">
        <v>0</v>
      </c>
      <c r="M1508">
        <v>0</v>
      </c>
      <c r="N1508">
        <v>0</v>
      </c>
    </row>
    <row r="1509" spans="1:14" x14ac:dyDescent="0.2">
      <c r="A1509">
        <v>983201</v>
      </c>
      <c r="B1509">
        <v>0</v>
      </c>
      <c r="C1509">
        <v>25</v>
      </c>
      <c r="D1509">
        <v>454.33</v>
      </c>
      <c r="E1509">
        <v>406</v>
      </c>
      <c r="F1509" t="str">
        <f t="shared" si="23"/>
        <v>Unique</v>
      </c>
      <c r="J1509">
        <v>0</v>
      </c>
      <c r="K1509">
        <v>0</v>
      </c>
      <c r="L1509">
        <v>0</v>
      </c>
      <c r="M1509">
        <v>0</v>
      </c>
      <c r="N1509">
        <v>0</v>
      </c>
    </row>
    <row r="1510" spans="1:14" x14ac:dyDescent="0.2">
      <c r="A1510">
        <v>983541</v>
      </c>
      <c r="B1510">
        <v>0</v>
      </c>
      <c r="C1510">
        <v>55</v>
      </c>
      <c r="D1510">
        <v>2346.59</v>
      </c>
      <c r="E1510">
        <v>865</v>
      </c>
      <c r="F1510" t="str">
        <f t="shared" si="23"/>
        <v>Unique</v>
      </c>
      <c r="J1510">
        <v>0</v>
      </c>
      <c r="K1510">
        <v>0</v>
      </c>
      <c r="L1510">
        <v>0</v>
      </c>
      <c r="M1510">
        <v>0</v>
      </c>
      <c r="N1510">
        <v>0</v>
      </c>
    </row>
    <row r="1511" spans="1:14" x14ac:dyDescent="0.2">
      <c r="A1511">
        <v>983881</v>
      </c>
      <c r="B1511">
        <v>0</v>
      </c>
      <c r="C1511">
        <v>51</v>
      </c>
      <c r="D1511">
        <v>198.06</v>
      </c>
      <c r="E1511">
        <v>121</v>
      </c>
      <c r="F1511" t="str">
        <f t="shared" si="23"/>
        <v>Unique</v>
      </c>
      <c r="J1511">
        <v>0</v>
      </c>
      <c r="K1511">
        <v>0</v>
      </c>
      <c r="L1511">
        <v>0</v>
      </c>
      <c r="M1511">
        <v>0</v>
      </c>
      <c r="N1511">
        <v>0</v>
      </c>
    </row>
    <row r="1512" spans="1:14" x14ac:dyDescent="0.2">
      <c r="A1512">
        <v>984851</v>
      </c>
      <c r="B1512">
        <v>0</v>
      </c>
      <c r="C1512">
        <v>17</v>
      </c>
      <c r="D1512">
        <v>257.85000000000002</v>
      </c>
      <c r="E1512">
        <v>162</v>
      </c>
      <c r="F1512" t="str">
        <f t="shared" si="23"/>
        <v>Unique</v>
      </c>
      <c r="J1512">
        <v>0</v>
      </c>
      <c r="K1512">
        <v>0</v>
      </c>
      <c r="L1512">
        <v>0</v>
      </c>
      <c r="M1512">
        <v>0</v>
      </c>
      <c r="N1512">
        <v>0</v>
      </c>
    </row>
    <row r="1513" spans="1:14" x14ac:dyDescent="0.2">
      <c r="A1513">
        <v>985971</v>
      </c>
      <c r="B1513">
        <v>0</v>
      </c>
      <c r="C1513">
        <v>60</v>
      </c>
      <c r="D1513">
        <v>2449.0500000000002</v>
      </c>
      <c r="E1513">
        <v>1393</v>
      </c>
      <c r="F1513" t="str">
        <f t="shared" si="23"/>
        <v>Unique</v>
      </c>
      <c r="J1513">
        <v>0</v>
      </c>
      <c r="K1513">
        <v>0</v>
      </c>
      <c r="L1513">
        <v>0</v>
      </c>
      <c r="M1513">
        <v>0</v>
      </c>
      <c r="N1513">
        <v>0</v>
      </c>
    </row>
    <row r="1514" spans="1:14" x14ac:dyDescent="0.2">
      <c r="A1514">
        <v>986941</v>
      </c>
      <c r="B1514">
        <v>0</v>
      </c>
      <c r="C1514">
        <v>36</v>
      </c>
      <c r="D1514">
        <v>1112.81</v>
      </c>
      <c r="E1514">
        <v>635</v>
      </c>
      <c r="F1514" t="str">
        <f t="shared" si="23"/>
        <v>Unique</v>
      </c>
      <c r="J1514">
        <v>0</v>
      </c>
      <c r="K1514">
        <v>0</v>
      </c>
      <c r="L1514">
        <v>0</v>
      </c>
      <c r="M1514">
        <v>0</v>
      </c>
      <c r="N1514">
        <v>0</v>
      </c>
    </row>
    <row r="1515" spans="1:14" x14ac:dyDescent="0.2">
      <c r="A1515">
        <v>987001</v>
      </c>
      <c r="B1515">
        <v>0</v>
      </c>
      <c r="C1515">
        <v>29</v>
      </c>
      <c r="D1515">
        <v>1102.9000000000001</v>
      </c>
      <c r="E1515">
        <v>139</v>
      </c>
      <c r="F1515" t="str">
        <f t="shared" si="23"/>
        <v>Unique</v>
      </c>
      <c r="J1515">
        <v>0</v>
      </c>
      <c r="K1515">
        <v>0</v>
      </c>
      <c r="L1515">
        <v>0</v>
      </c>
      <c r="M1515">
        <v>0</v>
      </c>
      <c r="N1515">
        <v>0</v>
      </c>
    </row>
    <row r="1516" spans="1:14" x14ac:dyDescent="0.2">
      <c r="A1516">
        <v>987721</v>
      </c>
      <c r="B1516">
        <v>0</v>
      </c>
      <c r="C1516">
        <v>109</v>
      </c>
      <c r="D1516">
        <v>2660.37</v>
      </c>
      <c r="E1516">
        <v>1325</v>
      </c>
      <c r="F1516" t="str">
        <f t="shared" si="23"/>
        <v>Unique</v>
      </c>
      <c r="J1516">
        <v>0</v>
      </c>
      <c r="K1516">
        <v>0</v>
      </c>
      <c r="L1516">
        <v>0</v>
      </c>
      <c r="M1516">
        <v>0</v>
      </c>
      <c r="N1516">
        <v>0</v>
      </c>
    </row>
    <row r="1517" spans="1:14" x14ac:dyDescent="0.2">
      <c r="A1517">
        <v>988461</v>
      </c>
      <c r="B1517">
        <v>0</v>
      </c>
      <c r="C1517">
        <v>87</v>
      </c>
      <c r="D1517">
        <v>1647.18</v>
      </c>
      <c r="E1517">
        <v>1043</v>
      </c>
      <c r="F1517" t="str">
        <f t="shared" si="23"/>
        <v>Unique</v>
      </c>
      <c r="J1517">
        <v>0</v>
      </c>
      <c r="K1517">
        <v>0</v>
      </c>
      <c r="L1517">
        <v>0</v>
      </c>
      <c r="M1517">
        <v>0</v>
      </c>
      <c r="N1517">
        <v>0</v>
      </c>
    </row>
    <row r="1518" spans="1:14" x14ac:dyDescent="0.2">
      <c r="A1518">
        <v>988991</v>
      </c>
      <c r="B1518">
        <v>0</v>
      </c>
      <c r="C1518">
        <v>2</v>
      </c>
      <c r="D1518">
        <v>108.11</v>
      </c>
      <c r="E1518">
        <v>81</v>
      </c>
      <c r="F1518" t="str">
        <f t="shared" si="23"/>
        <v>Unique</v>
      </c>
      <c r="J1518">
        <v>0</v>
      </c>
      <c r="K1518">
        <v>0</v>
      </c>
      <c r="L1518">
        <v>0</v>
      </c>
      <c r="M1518">
        <v>0</v>
      </c>
      <c r="N1518">
        <v>0</v>
      </c>
    </row>
    <row r="1519" spans="1:14" x14ac:dyDescent="0.2">
      <c r="A1519">
        <v>989431</v>
      </c>
      <c r="B1519">
        <v>0</v>
      </c>
      <c r="C1519">
        <v>36</v>
      </c>
      <c r="D1519">
        <v>824.63</v>
      </c>
      <c r="E1519">
        <v>346</v>
      </c>
      <c r="F1519" t="str">
        <f t="shared" si="23"/>
        <v>Unique</v>
      </c>
      <c r="J1519">
        <v>0</v>
      </c>
      <c r="K1519">
        <v>0</v>
      </c>
      <c r="L1519">
        <v>0</v>
      </c>
      <c r="M1519">
        <v>0</v>
      </c>
      <c r="N1519">
        <v>0</v>
      </c>
    </row>
    <row r="1520" spans="1:14" x14ac:dyDescent="0.2">
      <c r="A1520">
        <v>989811</v>
      </c>
      <c r="B1520">
        <v>0</v>
      </c>
      <c r="C1520">
        <v>38</v>
      </c>
      <c r="D1520">
        <v>436.25</v>
      </c>
      <c r="E1520">
        <v>437</v>
      </c>
      <c r="F1520" t="str">
        <f t="shared" si="23"/>
        <v>Unique</v>
      </c>
      <c r="J1520">
        <v>0</v>
      </c>
      <c r="K1520">
        <v>0</v>
      </c>
      <c r="L1520">
        <v>0</v>
      </c>
      <c r="M1520">
        <v>0</v>
      </c>
      <c r="N1520">
        <v>0</v>
      </c>
    </row>
    <row r="1521" spans="1:14" x14ac:dyDescent="0.2">
      <c r="A1521">
        <v>990411</v>
      </c>
      <c r="B1521">
        <v>0</v>
      </c>
      <c r="C1521">
        <v>15</v>
      </c>
      <c r="D1521">
        <v>470.93</v>
      </c>
      <c r="E1521">
        <v>396</v>
      </c>
      <c r="F1521" t="str">
        <f t="shared" si="23"/>
        <v>Unique</v>
      </c>
      <c r="J1521">
        <v>0</v>
      </c>
      <c r="K1521">
        <v>0</v>
      </c>
      <c r="L1521">
        <v>0</v>
      </c>
      <c r="M1521">
        <v>0</v>
      </c>
      <c r="N1521">
        <v>0</v>
      </c>
    </row>
    <row r="1522" spans="1:14" x14ac:dyDescent="0.2">
      <c r="A1522">
        <v>990941</v>
      </c>
      <c r="B1522">
        <v>0</v>
      </c>
      <c r="C1522">
        <v>13</v>
      </c>
      <c r="D1522">
        <v>431.98</v>
      </c>
      <c r="E1522">
        <v>332</v>
      </c>
      <c r="F1522" t="str">
        <f t="shared" si="23"/>
        <v>Unique</v>
      </c>
      <c r="J1522">
        <v>0</v>
      </c>
      <c r="K1522">
        <v>0</v>
      </c>
      <c r="L1522">
        <v>0</v>
      </c>
      <c r="M1522">
        <v>0</v>
      </c>
      <c r="N1522">
        <v>0</v>
      </c>
    </row>
    <row r="1523" spans="1:14" x14ac:dyDescent="0.2">
      <c r="A1523">
        <v>992271</v>
      </c>
      <c r="B1523">
        <v>0</v>
      </c>
      <c r="C1523">
        <v>20</v>
      </c>
      <c r="D1523">
        <v>654.07000000000005</v>
      </c>
      <c r="E1523">
        <v>386</v>
      </c>
      <c r="F1523" t="str">
        <f t="shared" si="23"/>
        <v>Unique</v>
      </c>
      <c r="J1523">
        <v>0</v>
      </c>
      <c r="K1523">
        <v>0</v>
      </c>
      <c r="L1523">
        <v>0</v>
      </c>
      <c r="M1523">
        <v>0</v>
      </c>
      <c r="N1523">
        <v>0</v>
      </c>
    </row>
    <row r="1524" spans="1:14" x14ac:dyDescent="0.2">
      <c r="A1524">
        <v>993051</v>
      </c>
      <c r="B1524">
        <v>0</v>
      </c>
      <c r="C1524">
        <v>48</v>
      </c>
      <c r="D1524">
        <v>346.16</v>
      </c>
      <c r="E1524">
        <v>270</v>
      </c>
      <c r="F1524" t="str">
        <f t="shared" si="23"/>
        <v>Unique</v>
      </c>
      <c r="J1524">
        <v>0</v>
      </c>
      <c r="K1524">
        <v>0</v>
      </c>
      <c r="L1524">
        <v>0</v>
      </c>
      <c r="M1524">
        <v>0</v>
      </c>
      <c r="N1524">
        <v>0</v>
      </c>
    </row>
    <row r="1525" spans="1:14" x14ac:dyDescent="0.2">
      <c r="A1525">
        <v>993241</v>
      </c>
      <c r="B1525">
        <v>0</v>
      </c>
      <c r="C1525">
        <v>70</v>
      </c>
      <c r="D1525">
        <v>4596.1499999999996</v>
      </c>
      <c r="E1525">
        <v>3108</v>
      </c>
      <c r="F1525" t="str">
        <f t="shared" si="23"/>
        <v>Duplicate</v>
      </c>
      <c r="J1525">
        <v>0</v>
      </c>
      <c r="K1525">
        <v>0</v>
      </c>
      <c r="L1525">
        <v>0</v>
      </c>
      <c r="M1525">
        <v>0</v>
      </c>
      <c r="N1525">
        <v>0</v>
      </c>
    </row>
    <row r="1526" spans="1:14" x14ac:dyDescent="0.2">
      <c r="A1526">
        <v>993241</v>
      </c>
      <c r="B1526">
        <v>1</v>
      </c>
      <c r="C1526">
        <v>1</v>
      </c>
      <c r="D1526">
        <v>33.36</v>
      </c>
      <c r="E1526">
        <v>18</v>
      </c>
      <c r="F1526" t="str">
        <f t="shared" si="23"/>
        <v>Duplicate</v>
      </c>
      <c r="J1526">
        <v>0</v>
      </c>
      <c r="K1526">
        <v>0</v>
      </c>
      <c r="L1526">
        <v>0</v>
      </c>
      <c r="M1526">
        <v>0</v>
      </c>
      <c r="N1526">
        <v>0</v>
      </c>
    </row>
    <row r="1527" spans="1:14" x14ac:dyDescent="0.2">
      <c r="A1527">
        <v>994401</v>
      </c>
      <c r="B1527">
        <v>0</v>
      </c>
      <c r="C1527">
        <v>56</v>
      </c>
      <c r="D1527">
        <v>2259.35</v>
      </c>
      <c r="E1527">
        <v>1083</v>
      </c>
      <c r="F1527" t="str">
        <f t="shared" si="23"/>
        <v>Unique</v>
      </c>
      <c r="J1527">
        <v>0</v>
      </c>
      <c r="K1527">
        <v>0</v>
      </c>
      <c r="L1527">
        <v>0</v>
      </c>
      <c r="M1527">
        <v>0</v>
      </c>
      <c r="N1527">
        <v>0</v>
      </c>
    </row>
    <row r="1528" spans="1:14" x14ac:dyDescent="0.2">
      <c r="A1528">
        <v>995861</v>
      </c>
      <c r="B1528">
        <v>0</v>
      </c>
      <c r="C1528">
        <v>7</v>
      </c>
      <c r="D1528">
        <v>197.89</v>
      </c>
      <c r="E1528">
        <v>84</v>
      </c>
      <c r="F1528" t="str">
        <f t="shared" si="23"/>
        <v>Unique</v>
      </c>
      <c r="J1528">
        <v>0</v>
      </c>
      <c r="K1528">
        <v>0</v>
      </c>
      <c r="L1528">
        <v>0</v>
      </c>
      <c r="M1528">
        <v>0</v>
      </c>
      <c r="N1528">
        <v>0</v>
      </c>
    </row>
    <row r="1529" spans="1:14" x14ac:dyDescent="0.2">
      <c r="A1529">
        <v>997041</v>
      </c>
      <c r="B1529">
        <v>0</v>
      </c>
      <c r="C1529">
        <v>32</v>
      </c>
      <c r="D1529">
        <v>573.35</v>
      </c>
      <c r="E1529">
        <v>360</v>
      </c>
      <c r="F1529" t="str">
        <f t="shared" si="23"/>
        <v>Unique</v>
      </c>
      <c r="J1529">
        <v>0</v>
      </c>
      <c r="K1529">
        <v>0</v>
      </c>
      <c r="L1529">
        <v>0</v>
      </c>
      <c r="M1529">
        <v>0</v>
      </c>
      <c r="N1529">
        <v>0</v>
      </c>
    </row>
    <row r="1530" spans="1:14" x14ac:dyDescent="0.2">
      <c r="A1530">
        <v>997231</v>
      </c>
      <c r="B1530">
        <v>0</v>
      </c>
      <c r="C1530">
        <v>18</v>
      </c>
      <c r="D1530">
        <v>890.59</v>
      </c>
      <c r="E1530">
        <v>731</v>
      </c>
      <c r="F1530" t="str">
        <f t="shared" si="23"/>
        <v>Unique</v>
      </c>
      <c r="J1530">
        <v>0</v>
      </c>
      <c r="K1530">
        <v>0</v>
      </c>
      <c r="L1530">
        <v>0</v>
      </c>
      <c r="M1530">
        <v>0</v>
      </c>
      <c r="N1530">
        <v>0</v>
      </c>
    </row>
    <row r="1531" spans="1:14" x14ac:dyDescent="0.2">
      <c r="A1531">
        <v>997951</v>
      </c>
      <c r="B1531">
        <v>0</v>
      </c>
      <c r="C1531">
        <v>9</v>
      </c>
      <c r="D1531">
        <v>333.4</v>
      </c>
      <c r="E1531">
        <v>199</v>
      </c>
      <c r="F1531" t="str">
        <f t="shared" si="23"/>
        <v>Unique</v>
      </c>
      <c r="J1531">
        <v>0</v>
      </c>
      <c r="K1531">
        <v>0</v>
      </c>
      <c r="L1531">
        <v>0</v>
      </c>
      <c r="M1531">
        <v>0</v>
      </c>
      <c r="N1531">
        <v>0</v>
      </c>
    </row>
    <row r="1532" spans="1:14" x14ac:dyDescent="0.2">
      <c r="A1532">
        <v>998881</v>
      </c>
      <c r="B1532">
        <v>0</v>
      </c>
      <c r="C1532">
        <v>13</v>
      </c>
      <c r="D1532">
        <v>129.65</v>
      </c>
      <c r="E1532">
        <v>114</v>
      </c>
      <c r="F1532" t="str">
        <f t="shared" si="23"/>
        <v>Unique</v>
      </c>
      <c r="J1532">
        <v>0</v>
      </c>
      <c r="K1532">
        <v>0</v>
      </c>
      <c r="L1532">
        <v>0</v>
      </c>
      <c r="M1532">
        <v>0</v>
      </c>
      <c r="N1532">
        <v>0</v>
      </c>
    </row>
    <row r="1533" spans="1:14" x14ac:dyDescent="0.2">
      <c r="A1533">
        <v>999471</v>
      </c>
      <c r="B1533">
        <v>0</v>
      </c>
      <c r="C1533">
        <v>8</v>
      </c>
      <c r="D1533">
        <v>84.72</v>
      </c>
      <c r="E1533">
        <v>31</v>
      </c>
      <c r="F1533" t="str">
        <f t="shared" si="23"/>
        <v>Unique</v>
      </c>
      <c r="J1533">
        <v>0</v>
      </c>
      <c r="K1533">
        <v>0</v>
      </c>
      <c r="L1533">
        <v>0</v>
      </c>
      <c r="M1533">
        <v>0</v>
      </c>
      <c r="N1533">
        <v>0</v>
      </c>
    </row>
    <row r="1534" spans="1:14" x14ac:dyDescent="0.2">
      <c r="A1534">
        <v>1000241</v>
      </c>
      <c r="B1534">
        <v>0</v>
      </c>
      <c r="C1534">
        <v>8</v>
      </c>
      <c r="D1534">
        <v>246.13</v>
      </c>
      <c r="E1534">
        <v>195</v>
      </c>
      <c r="F1534" t="str">
        <f t="shared" si="23"/>
        <v>Unique</v>
      </c>
      <c r="J1534">
        <v>0</v>
      </c>
      <c r="K1534">
        <v>0</v>
      </c>
      <c r="L1534">
        <v>0</v>
      </c>
      <c r="M1534">
        <v>0</v>
      </c>
      <c r="N1534">
        <v>0</v>
      </c>
    </row>
    <row r="1535" spans="1:14" x14ac:dyDescent="0.2">
      <c r="A1535">
        <v>1000621</v>
      </c>
      <c r="B1535">
        <v>0</v>
      </c>
      <c r="C1535">
        <v>75</v>
      </c>
      <c r="D1535">
        <v>2190.09</v>
      </c>
      <c r="E1535">
        <v>892</v>
      </c>
      <c r="F1535" t="str">
        <f t="shared" si="23"/>
        <v>Unique</v>
      </c>
      <c r="J1535">
        <v>0</v>
      </c>
      <c r="K1535">
        <v>0</v>
      </c>
      <c r="L1535">
        <v>0</v>
      </c>
      <c r="M1535">
        <v>0</v>
      </c>
      <c r="N1535">
        <v>0</v>
      </c>
    </row>
    <row r="1536" spans="1:14" x14ac:dyDescent="0.2">
      <c r="A1536">
        <v>1000771</v>
      </c>
      <c r="B1536">
        <v>0</v>
      </c>
      <c r="C1536">
        <v>8</v>
      </c>
      <c r="D1536">
        <v>174.61</v>
      </c>
      <c r="E1536">
        <v>12</v>
      </c>
      <c r="F1536" t="str">
        <f t="shared" si="23"/>
        <v>Unique</v>
      </c>
      <c r="J1536">
        <v>0</v>
      </c>
      <c r="K1536">
        <v>0</v>
      </c>
      <c r="L1536">
        <v>0</v>
      </c>
      <c r="M1536">
        <v>0</v>
      </c>
      <c r="N1536">
        <v>0</v>
      </c>
    </row>
    <row r="1537" spans="1:14" x14ac:dyDescent="0.2">
      <c r="A1537">
        <v>1001171</v>
      </c>
      <c r="B1537">
        <v>0</v>
      </c>
      <c r="C1537">
        <v>9</v>
      </c>
      <c r="D1537">
        <v>94.02</v>
      </c>
      <c r="E1537">
        <v>26</v>
      </c>
      <c r="F1537" t="str">
        <f t="shared" si="23"/>
        <v>Unique</v>
      </c>
      <c r="J1537">
        <v>0</v>
      </c>
      <c r="K1537">
        <v>0</v>
      </c>
      <c r="L1537">
        <v>0</v>
      </c>
      <c r="M1537">
        <v>0</v>
      </c>
      <c r="N1537">
        <v>0</v>
      </c>
    </row>
    <row r="1538" spans="1:14" x14ac:dyDescent="0.2">
      <c r="A1538">
        <v>1001211</v>
      </c>
      <c r="B1538">
        <v>0</v>
      </c>
      <c r="C1538">
        <v>129</v>
      </c>
      <c r="D1538">
        <v>2373.91</v>
      </c>
      <c r="E1538">
        <v>1377</v>
      </c>
      <c r="F1538" t="str">
        <f t="shared" si="23"/>
        <v>Duplicate</v>
      </c>
      <c r="J1538">
        <v>0</v>
      </c>
      <c r="K1538">
        <v>0</v>
      </c>
      <c r="L1538">
        <v>0</v>
      </c>
      <c r="M1538">
        <v>0</v>
      </c>
      <c r="N1538">
        <v>0</v>
      </c>
    </row>
    <row r="1539" spans="1:14" x14ac:dyDescent="0.2">
      <c r="A1539">
        <v>1001211</v>
      </c>
      <c r="B1539">
        <v>1</v>
      </c>
      <c r="C1539">
        <v>2</v>
      </c>
      <c r="D1539">
        <v>148.72</v>
      </c>
      <c r="E1539">
        <v>138</v>
      </c>
      <c r="F1539" t="str">
        <f t="shared" ref="F1539:F1602" si="24">IF(COUNTIF($A$2:$A$6001, $A1539)&gt;1, "Duplicate", "Unique")</f>
        <v>Duplicate</v>
      </c>
      <c r="J1539">
        <v>0</v>
      </c>
      <c r="K1539">
        <v>0</v>
      </c>
      <c r="L1539">
        <v>0</v>
      </c>
      <c r="M1539">
        <v>0</v>
      </c>
      <c r="N1539">
        <v>0</v>
      </c>
    </row>
    <row r="1540" spans="1:14" x14ac:dyDescent="0.2">
      <c r="A1540">
        <v>1001401</v>
      </c>
      <c r="B1540">
        <v>0</v>
      </c>
      <c r="C1540">
        <v>109</v>
      </c>
      <c r="D1540">
        <v>2468.58</v>
      </c>
      <c r="E1540">
        <v>1717</v>
      </c>
      <c r="F1540" t="str">
        <f t="shared" si="24"/>
        <v>Unique</v>
      </c>
      <c r="J1540">
        <v>0</v>
      </c>
      <c r="K1540">
        <v>0</v>
      </c>
      <c r="L1540">
        <v>0</v>
      </c>
      <c r="M1540">
        <v>0</v>
      </c>
      <c r="N1540">
        <v>0</v>
      </c>
    </row>
    <row r="1541" spans="1:14" x14ac:dyDescent="0.2">
      <c r="A1541">
        <v>1002291</v>
      </c>
      <c r="B1541">
        <v>0</v>
      </c>
      <c r="C1541">
        <v>31</v>
      </c>
      <c r="D1541">
        <v>1840.45</v>
      </c>
      <c r="E1541">
        <v>1231</v>
      </c>
      <c r="F1541" t="str">
        <f t="shared" si="24"/>
        <v>Unique</v>
      </c>
      <c r="J1541">
        <v>0</v>
      </c>
      <c r="K1541">
        <v>0</v>
      </c>
      <c r="L1541">
        <v>0</v>
      </c>
      <c r="M1541">
        <v>0</v>
      </c>
      <c r="N1541">
        <v>0</v>
      </c>
    </row>
    <row r="1542" spans="1:14" x14ac:dyDescent="0.2">
      <c r="A1542">
        <v>1002331</v>
      </c>
      <c r="B1542">
        <v>0</v>
      </c>
      <c r="C1542">
        <v>53</v>
      </c>
      <c r="D1542">
        <v>2880.51</v>
      </c>
      <c r="E1542">
        <v>1746</v>
      </c>
      <c r="F1542" t="str">
        <f t="shared" si="24"/>
        <v>Unique</v>
      </c>
      <c r="J1542">
        <v>0</v>
      </c>
      <c r="K1542">
        <v>0</v>
      </c>
      <c r="L1542">
        <v>0</v>
      </c>
      <c r="M1542">
        <v>0</v>
      </c>
      <c r="N1542">
        <v>0</v>
      </c>
    </row>
    <row r="1543" spans="1:14" x14ac:dyDescent="0.2">
      <c r="A1543">
        <v>1002521</v>
      </c>
      <c r="B1543">
        <v>0</v>
      </c>
      <c r="C1543">
        <v>11</v>
      </c>
      <c r="D1543">
        <v>141.9</v>
      </c>
      <c r="E1543">
        <v>122</v>
      </c>
      <c r="F1543" t="str">
        <f t="shared" si="24"/>
        <v>Unique</v>
      </c>
      <c r="J1543">
        <v>0</v>
      </c>
      <c r="K1543">
        <v>0</v>
      </c>
      <c r="L1543">
        <v>0</v>
      </c>
      <c r="M1543">
        <v>0</v>
      </c>
      <c r="N1543">
        <v>0</v>
      </c>
    </row>
    <row r="1544" spans="1:14" x14ac:dyDescent="0.2">
      <c r="A1544">
        <v>1002671</v>
      </c>
      <c r="B1544">
        <v>0</v>
      </c>
      <c r="C1544">
        <v>104</v>
      </c>
      <c r="D1544">
        <v>7060.23</v>
      </c>
      <c r="E1544">
        <v>3069</v>
      </c>
      <c r="F1544" t="str">
        <f t="shared" si="24"/>
        <v>Duplicate</v>
      </c>
      <c r="J1544">
        <v>0</v>
      </c>
      <c r="K1544">
        <v>0</v>
      </c>
      <c r="L1544">
        <v>0</v>
      </c>
      <c r="M1544">
        <v>0</v>
      </c>
      <c r="N1544">
        <v>0</v>
      </c>
    </row>
    <row r="1545" spans="1:14" x14ac:dyDescent="0.2">
      <c r="A1545">
        <v>1002671</v>
      </c>
      <c r="B1545">
        <v>1</v>
      </c>
      <c r="C1545">
        <v>1</v>
      </c>
      <c r="D1545">
        <v>58.8</v>
      </c>
      <c r="E1545">
        <v>14</v>
      </c>
      <c r="F1545" t="str">
        <f t="shared" si="24"/>
        <v>Duplicate</v>
      </c>
      <c r="J1545">
        <v>0</v>
      </c>
      <c r="K1545">
        <v>0</v>
      </c>
      <c r="L1545">
        <v>0</v>
      </c>
      <c r="M1545">
        <v>0</v>
      </c>
      <c r="N1545">
        <v>0</v>
      </c>
    </row>
    <row r="1546" spans="1:14" x14ac:dyDescent="0.2">
      <c r="A1546">
        <v>1003071</v>
      </c>
      <c r="B1546">
        <v>0</v>
      </c>
      <c r="C1546">
        <v>60</v>
      </c>
      <c r="D1546">
        <v>2023.59</v>
      </c>
      <c r="E1546">
        <v>1309</v>
      </c>
      <c r="F1546" t="str">
        <f t="shared" si="24"/>
        <v>Duplicate</v>
      </c>
      <c r="J1546">
        <v>0</v>
      </c>
      <c r="K1546">
        <v>0</v>
      </c>
      <c r="L1546">
        <v>0</v>
      </c>
      <c r="M1546">
        <v>0</v>
      </c>
      <c r="N1546">
        <v>0</v>
      </c>
    </row>
    <row r="1547" spans="1:14" x14ac:dyDescent="0.2">
      <c r="A1547">
        <v>1003071</v>
      </c>
      <c r="B1547">
        <v>1</v>
      </c>
      <c r="C1547">
        <v>2</v>
      </c>
      <c r="D1547">
        <v>100.9</v>
      </c>
      <c r="E1547">
        <v>95</v>
      </c>
      <c r="F1547" t="str">
        <f t="shared" si="24"/>
        <v>Duplicate</v>
      </c>
      <c r="J1547">
        <v>0</v>
      </c>
      <c r="K1547">
        <v>0</v>
      </c>
      <c r="L1547">
        <v>0</v>
      </c>
      <c r="M1547">
        <v>0</v>
      </c>
      <c r="N1547">
        <v>0</v>
      </c>
    </row>
    <row r="1548" spans="1:14" x14ac:dyDescent="0.2">
      <c r="A1548">
        <v>1003261</v>
      </c>
      <c r="B1548">
        <v>0</v>
      </c>
      <c r="C1548">
        <v>30</v>
      </c>
      <c r="D1548">
        <v>853.8</v>
      </c>
      <c r="E1548">
        <v>760</v>
      </c>
      <c r="F1548" t="str">
        <f t="shared" si="24"/>
        <v>Unique</v>
      </c>
      <c r="J1548">
        <v>0</v>
      </c>
      <c r="K1548">
        <v>0</v>
      </c>
      <c r="L1548">
        <v>0</v>
      </c>
      <c r="M1548">
        <v>0</v>
      </c>
      <c r="N1548">
        <v>0</v>
      </c>
    </row>
    <row r="1549" spans="1:14" x14ac:dyDescent="0.2">
      <c r="A1549">
        <v>1003791</v>
      </c>
      <c r="B1549">
        <v>0</v>
      </c>
      <c r="C1549">
        <v>53</v>
      </c>
      <c r="D1549">
        <v>2341.77</v>
      </c>
      <c r="E1549">
        <v>1277</v>
      </c>
      <c r="F1549" t="str">
        <f t="shared" si="24"/>
        <v>Unique</v>
      </c>
      <c r="J1549">
        <v>0</v>
      </c>
      <c r="K1549">
        <v>0</v>
      </c>
      <c r="L1549">
        <v>0</v>
      </c>
      <c r="M1549">
        <v>0</v>
      </c>
      <c r="N1549">
        <v>0</v>
      </c>
    </row>
    <row r="1550" spans="1:14" x14ac:dyDescent="0.2">
      <c r="A1550">
        <v>1003831</v>
      </c>
      <c r="B1550">
        <v>0</v>
      </c>
      <c r="C1550">
        <v>60</v>
      </c>
      <c r="D1550">
        <v>3649.76</v>
      </c>
      <c r="E1550">
        <v>1354</v>
      </c>
      <c r="F1550" t="str">
        <f t="shared" si="24"/>
        <v>Unique</v>
      </c>
      <c r="J1550">
        <v>0</v>
      </c>
      <c r="K1550">
        <v>0</v>
      </c>
      <c r="L1550">
        <v>0</v>
      </c>
      <c r="M1550">
        <v>0</v>
      </c>
      <c r="N1550">
        <v>0</v>
      </c>
    </row>
    <row r="1551" spans="1:14" x14ac:dyDescent="0.2">
      <c r="A1551">
        <v>1003981</v>
      </c>
      <c r="B1551">
        <v>0</v>
      </c>
      <c r="C1551">
        <v>75</v>
      </c>
      <c r="D1551">
        <v>2918.5</v>
      </c>
      <c r="E1551">
        <v>1618</v>
      </c>
      <c r="F1551" t="str">
        <f t="shared" si="24"/>
        <v>Unique</v>
      </c>
      <c r="J1551">
        <v>0</v>
      </c>
      <c r="K1551">
        <v>0</v>
      </c>
      <c r="L1551">
        <v>0</v>
      </c>
      <c r="M1551">
        <v>0</v>
      </c>
      <c r="N1551">
        <v>0</v>
      </c>
    </row>
    <row r="1552" spans="1:14" x14ac:dyDescent="0.2">
      <c r="A1552">
        <v>1004381</v>
      </c>
      <c r="B1552">
        <v>0</v>
      </c>
      <c r="C1552">
        <v>59</v>
      </c>
      <c r="D1552">
        <v>1624.92</v>
      </c>
      <c r="E1552">
        <v>1048</v>
      </c>
      <c r="F1552" t="str">
        <f t="shared" si="24"/>
        <v>Unique</v>
      </c>
      <c r="J1552">
        <v>0</v>
      </c>
      <c r="K1552">
        <v>0</v>
      </c>
      <c r="L1552">
        <v>0</v>
      </c>
      <c r="M1552">
        <v>0</v>
      </c>
      <c r="N1552">
        <v>0</v>
      </c>
    </row>
    <row r="1553" spans="1:14" x14ac:dyDescent="0.2">
      <c r="A1553">
        <v>1004571</v>
      </c>
      <c r="B1553">
        <v>0</v>
      </c>
      <c r="C1553">
        <v>102</v>
      </c>
      <c r="D1553">
        <v>2846.13</v>
      </c>
      <c r="E1553">
        <v>2142</v>
      </c>
      <c r="F1553" t="str">
        <f t="shared" si="24"/>
        <v>Unique</v>
      </c>
      <c r="J1553">
        <v>0</v>
      </c>
      <c r="K1553">
        <v>0</v>
      </c>
      <c r="L1553">
        <v>0</v>
      </c>
      <c r="M1553">
        <v>0</v>
      </c>
      <c r="N1553">
        <v>0</v>
      </c>
    </row>
    <row r="1554" spans="1:14" x14ac:dyDescent="0.2">
      <c r="A1554">
        <v>1004611</v>
      </c>
      <c r="B1554">
        <v>0</v>
      </c>
      <c r="C1554">
        <v>118</v>
      </c>
      <c r="D1554">
        <v>1529.51</v>
      </c>
      <c r="E1554">
        <v>1263</v>
      </c>
      <c r="F1554" t="str">
        <f t="shared" si="24"/>
        <v>Unique</v>
      </c>
      <c r="J1554">
        <v>0</v>
      </c>
      <c r="K1554">
        <v>0</v>
      </c>
      <c r="L1554">
        <v>0</v>
      </c>
      <c r="M1554">
        <v>0</v>
      </c>
      <c r="N1554">
        <v>0</v>
      </c>
    </row>
    <row r="1555" spans="1:14" x14ac:dyDescent="0.2">
      <c r="A1555">
        <v>1004951</v>
      </c>
      <c r="B1555">
        <v>0</v>
      </c>
      <c r="C1555">
        <v>6</v>
      </c>
      <c r="D1555">
        <v>253.64</v>
      </c>
      <c r="E1555">
        <v>169</v>
      </c>
      <c r="F1555" t="str">
        <f t="shared" si="24"/>
        <v>Unique</v>
      </c>
      <c r="J1555">
        <v>0</v>
      </c>
      <c r="K1555">
        <v>0</v>
      </c>
      <c r="L1555">
        <v>0</v>
      </c>
      <c r="M1555">
        <v>0</v>
      </c>
      <c r="N1555">
        <v>0</v>
      </c>
    </row>
    <row r="1556" spans="1:14" x14ac:dyDescent="0.2">
      <c r="A1556">
        <v>1005201</v>
      </c>
      <c r="B1556">
        <v>0</v>
      </c>
      <c r="C1556">
        <v>13</v>
      </c>
      <c r="D1556">
        <v>504.77</v>
      </c>
      <c r="E1556">
        <v>302</v>
      </c>
      <c r="F1556" t="str">
        <f t="shared" si="24"/>
        <v>Unique</v>
      </c>
      <c r="J1556">
        <v>0</v>
      </c>
      <c r="K1556">
        <v>0</v>
      </c>
      <c r="L1556">
        <v>0</v>
      </c>
      <c r="M1556">
        <v>0</v>
      </c>
      <c r="N1556">
        <v>0</v>
      </c>
    </row>
    <row r="1557" spans="1:14" x14ac:dyDescent="0.2">
      <c r="A1557">
        <v>1005541</v>
      </c>
      <c r="B1557">
        <v>0</v>
      </c>
      <c r="C1557">
        <v>41</v>
      </c>
      <c r="D1557">
        <v>3275.09</v>
      </c>
      <c r="E1557">
        <v>2141</v>
      </c>
      <c r="F1557" t="str">
        <f t="shared" si="24"/>
        <v>Unique</v>
      </c>
      <c r="J1557">
        <v>0</v>
      </c>
      <c r="K1557">
        <v>0</v>
      </c>
      <c r="L1557">
        <v>0</v>
      </c>
      <c r="M1557">
        <v>0</v>
      </c>
      <c r="N1557">
        <v>0</v>
      </c>
    </row>
    <row r="1558" spans="1:14" x14ac:dyDescent="0.2">
      <c r="A1558">
        <v>1005921</v>
      </c>
      <c r="B1558">
        <v>0</v>
      </c>
      <c r="C1558">
        <v>121</v>
      </c>
      <c r="D1558">
        <v>3080.63</v>
      </c>
      <c r="E1558">
        <v>1824</v>
      </c>
      <c r="F1558" t="str">
        <f t="shared" si="24"/>
        <v>Unique</v>
      </c>
      <c r="J1558">
        <v>0</v>
      </c>
      <c r="K1558">
        <v>0</v>
      </c>
      <c r="L1558">
        <v>0</v>
      </c>
      <c r="M1558">
        <v>0</v>
      </c>
      <c r="N1558">
        <v>0</v>
      </c>
    </row>
    <row r="1559" spans="1:14" x14ac:dyDescent="0.2">
      <c r="A1559">
        <v>1006091</v>
      </c>
      <c r="B1559">
        <v>0</v>
      </c>
      <c r="C1559">
        <v>33</v>
      </c>
      <c r="D1559">
        <v>430.5</v>
      </c>
      <c r="E1559">
        <v>156</v>
      </c>
      <c r="F1559" t="str">
        <f t="shared" si="24"/>
        <v>Unique</v>
      </c>
      <c r="J1559">
        <v>0</v>
      </c>
      <c r="K1559">
        <v>0</v>
      </c>
      <c r="L1559">
        <v>0</v>
      </c>
      <c r="M1559">
        <v>0</v>
      </c>
      <c r="N1559">
        <v>0</v>
      </c>
    </row>
    <row r="1560" spans="1:14" x14ac:dyDescent="0.2">
      <c r="A1560">
        <v>1006321</v>
      </c>
      <c r="B1560">
        <v>0</v>
      </c>
      <c r="C1560">
        <v>23</v>
      </c>
      <c r="D1560">
        <v>757.7</v>
      </c>
      <c r="E1560">
        <v>115</v>
      </c>
      <c r="F1560" t="str">
        <f t="shared" si="24"/>
        <v>Unique</v>
      </c>
      <c r="J1560">
        <v>0</v>
      </c>
      <c r="K1560">
        <v>0</v>
      </c>
      <c r="L1560">
        <v>0</v>
      </c>
      <c r="M1560">
        <v>0</v>
      </c>
      <c r="N1560">
        <v>0</v>
      </c>
    </row>
    <row r="1561" spans="1:14" x14ac:dyDescent="0.2">
      <c r="A1561">
        <v>1006851</v>
      </c>
      <c r="B1561">
        <v>0</v>
      </c>
      <c r="C1561">
        <v>23</v>
      </c>
      <c r="D1561">
        <v>344.77</v>
      </c>
      <c r="E1561">
        <v>110</v>
      </c>
      <c r="F1561" t="str">
        <f t="shared" si="24"/>
        <v>Unique</v>
      </c>
      <c r="J1561">
        <v>0</v>
      </c>
      <c r="K1561">
        <v>0</v>
      </c>
      <c r="L1561">
        <v>0</v>
      </c>
      <c r="M1561">
        <v>0</v>
      </c>
      <c r="N1561">
        <v>0</v>
      </c>
    </row>
    <row r="1562" spans="1:14" x14ac:dyDescent="0.2">
      <c r="A1562">
        <v>1007101</v>
      </c>
      <c r="B1562">
        <v>0</v>
      </c>
      <c r="C1562">
        <v>16</v>
      </c>
      <c r="D1562">
        <v>235.06</v>
      </c>
      <c r="E1562">
        <v>74</v>
      </c>
      <c r="F1562" t="str">
        <f t="shared" si="24"/>
        <v>Unique</v>
      </c>
      <c r="J1562">
        <v>0</v>
      </c>
      <c r="K1562">
        <v>0</v>
      </c>
      <c r="L1562">
        <v>0</v>
      </c>
      <c r="M1562">
        <v>0</v>
      </c>
      <c r="N1562">
        <v>0</v>
      </c>
    </row>
    <row r="1563" spans="1:14" x14ac:dyDescent="0.2">
      <c r="A1563">
        <v>1007591</v>
      </c>
      <c r="B1563">
        <v>0</v>
      </c>
      <c r="C1563">
        <v>6</v>
      </c>
      <c r="D1563">
        <v>276.23</v>
      </c>
      <c r="E1563">
        <v>183</v>
      </c>
      <c r="F1563" t="str">
        <f t="shared" si="24"/>
        <v>Unique</v>
      </c>
      <c r="J1563">
        <v>0</v>
      </c>
      <c r="K1563">
        <v>0</v>
      </c>
      <c r="L1563">
        <v>0</v>
      </c>
      <c r="M1563">
        <v>0</v>
      </c>
      <c r="N1563">
        <v>0</v>
      </c>
    </row>
    <row r="1564" spans="1:14" x14ac:dyDescent="0.2">
      <c r="A1564">
        <v>1007631</v>
      </c>
      <c r="B1564">
        <v>0</v>
      </c>
      <c r="C1564">
        <v>25</v>
      </c>
      <c r="D1564">
        <v>596.34</v>
      </c>
      <c r="E1564">
        <v>486</v>
      </c>
      <c r="F1564" t="str">
        <f t="shared" si="24"/>
        <v>Unique</v>
      </c>
      <c r="J1564">
        <v>0</v>
      </c>
      <c r="K1564">
        <v>0</v>
      </c>
      <c r="L1564">
        <v>0</v>
      </c>
      <c r="M1564">
        <v>0</v>
      </c>
      <c r="N1564">
        <v>0</v>
      </c>
    </row>
    <row r="1565" spans="1:14" x14ac:dyDescent="0.2">
      <c r="A1565">
        <v>1007781</v>
      </c>
      <c r="B1565">
        <v>0</v>
      </c>
      <c r="C1565">
        <v>51</v>
      </c>
      <c r="D1565">
        <v>1899.07</v>
      </c>
      <c r="E1565">
        <v>1159</v>
      </c>
      <c r="F1565" t="str">
        <f t="shared" si="24"/>
        <v>Unique</v>
      </c>
      <c r="J1565">
        <v>0</v>
      </c>
      <c r="K1565">
        <v>0</v>
      </c>
      <c r="L1565">
        <v>0</v>
      </c>
      <c r="M1565">
        <v>0</v>
      </c>
      <c r="N1565">
        <v>0</v>
      </c>
    </row>
    <row r="1566" spans="1:14" x14ac:dyDescent="0.2">
      <c r="A1566">
        <v>1007971</v>
      </c>
      <c r="B1566">
        <v>0</v>
      </c>
      <c r="C1566">
        <v>16</v>
      </c>
      <c r="D1566">
        <v>1252.29</v>
      </c>
      <c r="E1566">
        <v>908</v>
      </c>
      <c r="F1566" t="str">
        <f t="shared" si="24"/>
        <v>Unique</v>
      </c>
      <c r="J1566">
        <v>0</v>
      </c>
      <c r="K1566">
        <v>0</v>
      </c>
      <c r="L1566">
        <v>0</v>
      </c>
      <c r="M1566">
        <v>0</v>
      </c>
      <c r="N1566">
        <v>0</v>
      </c>
    </row>
    <row r="1567" spans="1:14" x14ac:dyDescent="0.2">
      <c r="A1567">
        <v>1008371</v>
      </c>
      <c r="B1567">
        <v>0</v>
      </c>
      <c r="C1567">
        <v>13</v>
      </c>
      <c r="D1567">
        <v>482.82</v>
      </c>
      <c r="E1567">
        <v>152</v>
      </c>
      <c r="F1567" t="str">
        <f t="shared" si="24"/>
        <v>Unique</v>
      </c>
      <c r="J1567">
        <v>0</v>
      </c>
      <c r="K1567">
        <v>0</v>
      </c>
      <c r="L1567">
        <v>0</v>
      </c>
      <c r="M1567">
        <v>0</v>
      </c>
      <c r="N1567">
        <v>0</v>
      </c>
    </row>
    <row r="1568" spans="1:14" x14ac:dyDescent="0.2">
      <c r="A1568">
        <v>1008411</v>
      </c>
      <c r="B1568">
        <v>0</v>
      </c>
      <c r="C1568">
        <v>25</v>
      </c>
      <c r="D1568">
        <v>489.97</v>
      </c>
      <c r="E1568">
        <v>170</v>
      </c>
      <c r="F1568" t="str">
        <f t="shared" si="24"/>
        <v>Unique</v>
      </c>
      <c r="J1568">
        <v>0</v>
      </c>
      <c r="K1568">
        <v>0</v>
      </c>
      <c r="L1568">
        <v>0</v>
      </c>
      <c r="M1568">
        <v>0</v>
      </c>
      <c r="N1568">
        <v>0</v>
      </c>
    </row>
    <row r="1569" spans="1:14" x14ac:dyDescent="0.2">
      <c r="A1569">
        <v>1008561</v>
      </c>
      <c r="B1569">
        <v>0</v>
      </c>
      <c r="C1569">
        <v>88</v>
      </c>
      <c r="D1569">
        <v>841.97</v>
      </c>
      <c r="E1569">
        <v>833</v>
      </c>
      <c r="F1569" t="str">
        <f t="shared" si="24"/>
        <v>Unique</v>
      </c>
      <c r="J1569">
        <v>0</v>
      </c>
      <c r="K1569">
        <v>0</v>
      </c>
      <c r="L1569">
        <v>0</v>
      </c>
      <c r="M1569">
        <v>0</v>
      </c>
      <c r="N1569">
        <v>0</v>
      </c>
    </row>
    <row r="1570" spans="1:14" x14ac:dyDescent="0.2">
      <c r="A1570">
        <v>1008751</v>
      </c>
      <c r="B1570">
        <v>0</v>
      </c>
      <c r="C1570">
        <v>2</v>
      </c>
      <c r="D1570">
        <v>2.2799999999999998</v>
      </c>
      <c r="E1570">
        <v>2</v>
      </c>
      <c r="F1570" t="str">
        <f t="shared" si="24"/>
        <v>Unique</v>
      </c>
      <c r="J1570">
        <v>0</v>
      </c>
      <c r="K1570">
        <v>0</v>
      </c>
      <c r="L1570">
        <v>0</v>
      </c>
      <c r="M1570">
        <v>0</v>
      </c>
      <c r="N1570">
        <v>0</v>
      </c>
    </row>
    <row r="1571" spans="1:14" x14ac:dyDescent="0.2">
      <c r="A1571">
        <v>1008941</v>
      </c>
      <c r="B1571">
        <v>0</v>
      </c>
      <c r="C1571">
        <v>15</v>
      </c>
      <c r="D1571">
        <v>822.84</v>
      </c>
      <c r="E1571">
        <v>40</v>
      </c>
      <c r="F1571" t="str">
        <f t="shared" si="24"/>
        <v>Unique</v>
      </c>
      <c r="J1571">
        <v>0</v>
      </c>
      <c r="K1571">
        <v>0</v>
      </c>
      <c r="L1571">
        <v>0</v>
      </c>
      <c r="M1571">
        <v>0</v>
      </c>
      <c r="N1571">
        <v>0</v>
      </c>
    </row>
    <row r="1572" spans="1:14" x14ac:dyDescent="0.2">
      <c r="A1572">
        <v>1009001</v>
      </c>
      <c r="B1572">
        <v>0</v>
      </c>
      <c r="C1572">
        <v>21</v>
      </c>
      <c r="D1572">
        <v>2117.88</v>
      </c>
      <c r="E1572">
        <v>1347</v>
      </c>
      <c r="F1572" t="str">
        <f t="shared" si="24"/>
        <v>Unique</v>
      </c>
      <c r="J1572">
        <v>0</v>
      </c>
      <c r="K1572">
        <v>0</v>
      </c>
      <c r="L1572">
        <v>0</v>
      </c>
      <c r="M1572">
        <v>0</v>
      </c>
      <c r="N1572">
        <v>0</v>
      </c>
    </row>
    <row r="1573" spans="1:14" x14ac:dyDescent="0.2">
      <c r="A1573">
        <v>1009151</v>
      </c>
      <c r="B1573">
        <v>0</v>
      </c>
      <c r="C1573">
        <v>51</v>
      </c>
      <c r="D1573">
        <v>1308.52</v>
      </c>
      <c r="E1573">
        <v>386</v>
      </c>
      <c r="F1573" t="str">
        <f t="shared" si="24"/>
        <v>Unique</v>
      </c>
      <c r="J1573">
        <v>0</v>
      </c>
      <c r="K1573">
        <v>0</v>
      </c>
      <c r="L1573">
        <v>0</v>
      </c>
      <c r="M1573">
        <v>0</v>
      </c>
      <c r="N1573">
        <v>0</v>
      </c>
    </row>
    <row r="1574" spans="1:14" x14ac:dyDescent="0.2">
      <c r="A1574">
        <v>1009491</v>
      </c>
      <c r="B1574">
        <v>0</v>
      </c>
      <c r="C1574">
        <v>39</v>
      </c>
      <c r="D1574">
        <v>2761.97</v>
      </c>
      <c r="E1574">
        <v>1389</v>
      </c>
      <c r="F1574" t="str">
        <f t="shared" si="24"/>
        <v>Unique</v>
      </c>
      <c r="J1574">
        <v>0</v>
      </c>
      <c r="K1574">
        <v>0</v>
      </c>
      <c r="L1574">
        <v>0</v>
      </c>
      <c r="M1574">
        <v>0</v>
      </c>
      <c r="N1574">
        <v>0</v>
      </c>
    </row>
    <row r="1575" spans="1:14" x14ac:dyDescent="0.2">
      <c r="A1575">
        <v>1009721</v>
      </c>
      <c r="B1575">
        <v>0</v>
      </c>
      <c r="C1575">
        <v>38</v>
      </c>
      <c r="D1575">
        <v>775.36</v>
      </c>
      <c r="E1575">
        <v>482</v>
      </c>
      <c r="F1575" t="str">
        <f t="shared" si="24"/>
        <v>Unique</v>
      </c>
      <c r="J1575">
        <v>0</v>
      </c>
      <c r="K1575">
        <v>0</v>
      </c>
      <c r="L1575">
        <v>0</v>
      </c>
      <c r="M1575">
        <v>0</v>
      </c>
      <c r="N1575">
        <v>0</v>
      </c>
    </row>
    <row r="1576" spans="1:14" x14ac:dyDescent="0.2">
      <c r="A1576">
        <v>1009871</v>
      </c>
      <c r="B1576">
        <v>0</v>
      </c>
      <c r="C1576">
        <v>11</v>
      </c>
      <c r="D1576">
        <v>316.61</v>
      </c>
      <c r="E1576">
        <v>202</v>
      </c>
      <c r="F1576" t="str">
        <f t="shared" si="24"/>
        <v>Unique</v>
      </c>
      <c r="J1576">
        <v>0</v>
      </c>
      <c r="K1576">
        <v>0</v>
      </c>
      <c r="L1576">
        <v>0</v>
      </c>
      <c r="M1576">
        <v>0</v>
      </c>
      <c r="N1576">
        <v>0</v>
      </c>
    </row>
    <row r="1577" spans="1:14" x14ac:dyDescent="0.2">
      <c r="A1577">
        <v>1009911</v>
      </c>
      <c r="B1577">
        <v>0</v>
      </c>
      <c r="C1577">
        <v>28</v>
      </c>
      <c r="D1577">
        <v>859.08</v>
      </c>
      <c r="E1577">
        <v>372</v>
      </c>
      <c r="F1577" t="str">
        <f t="shared" si="24"/>
        <v>Unique</v>
      </c>
      <c r="J1577">
        <v>0</v>
      </c>
      <c r="K1577">
        <v>0</v>
      </c>
      <c r="L1577">
        <v>0</v>
      </c>
      <c r="M1577">
        <v>0</v>
      </c>
      <c r="N1577">
        <v>0</v>
      </c>
    </row>
    <row r="1578" spans="1:14" x14ac:dyDescent="0.2">
      <c r="A1578">
        <v>1010091</v>
      </c>
      <c r="B1578">
        <v>0</v>
      </c>
      <c r="C1578">
        <v>18</v>
      </c>
      <c r="D1578">
        <v>259.77</v>
      </c>
      <c r="E1578">
        <v>200</v>
      </c>
      <c r="F1578" t="str">
        <f t="shared" si="24"/>
        <v>Unique</v>
      </c>
      <c r="J1578">
        <v>0</v>
      </c>
      <c r="K1578">
        <v>0</v>
      </c>
      <c r="L1578">
        <v>0</v>
      </c>
      <c r="M1578">
        <v>0</v>
      </c>
      <c r="N1578">
        <v>0</v>
      </c>
    </row>
    <row r="1579" spans="1:14" x14ac:dyDescent="0.2">
      <c r="A1579">
        <v>1010701</v>
      </c>
      <c r="B1579">
        <v>0</v>
      </c>
      <c r="C1579">
        <v>25</v>
      </c>
      <c r="D1579">
        <v>988.88</v>
      </c>
      <c r="E1579">
        <v>1008</v>
      </c>
      <c r="F1579" t="str">
        <f t="shared" si="24"/>
        <v>Unique</v>
      </c>
      <c r="J1579">
        <v>0</v>
      </c>
      <c r="K1579">
        <v>0</v>
      </c>
      <c r="L1579">
        <v>0</v>
      </c>
      <c r="M1579">
        <v>0</v>
      </c>
      <c r="N1579">
        <v>0</v>
      </c>
    </row>
    <row r="1580" spans="1:14" x14ac:dyDescent="0.2">
      <c r="A1580">
        <v>1011061</v>
      </c>
      <c r="B1580">
        <v>0</v>
      </c>
      <c r="C1580">
        <v>162</v>
      </c>
      <c r="D1580">
        <v>3407.99</v>
      </c>
      <c r="E1580">
        <v>1868</v>
      </c>
      <c r="F1580" t="str">
        <f t="shared" si="24"/>
        <v>Unique</v>
      </c>
      <c r="J1580">
        <v>0</v>
      </c>
      <c r="K1580">
        <v>0</v>
      </c>
      <c r="L1580">
        <v>0</v>
      </c>
      <c r="M1580">
        <v>0</v>
      </c>
      <c r="N1580">
        <v>0</v>
      </c>
    </row>
    <row r="1581" spans="1:14" x14ac:dyDescent="0.2">
      <c r="A1581">
        <v>1011101</v>
      </c>
      <c r="B1581">
        <v>0</v>
      </c>
      <c r="C1581">
        <v>63</v>
      </c>
      <c r="D1581">
        <v>1338.59</v>
      </c>
      <c r="E1581">
        <v>798</v>
      </c>
      <c r="F1581" t="str">
        <f t="shared" si="24"/>
        <v>Unique</v>
      </c>
      <c r="J1581">
        <v>0</v>
      </c>
      <c r="K1581">
        <v>0</v>
      </c>
      <c r="L1581">
        <v>0</v>
      </c>
      <c r="M1581">
        <v>0</v>
      </c>
      <c r="N1581">
        <v>0</v>
      </c>
    </row>
    <row r="1582" spans="1:14" x14ac:dyDescent="0.2">
      <c r="A1582">
        <v>1011631</v>
      </c>
      <c r="B1582">
        <v>0</v>
      </c>
      <c r="C1582">
        <v>38</v>
      </c>
      <c r="D1582">
        <v>344.14</v>
      </c>
      <c r="E1582">
        <v>226</v>
      </c>
      <c r="F1582" t="str">
        <f t="shared" si="24"/>
        <v>Unique</v>
      </c>
      <c r="J1582">
        <v>0</v>
      </c>
      <c r="K1582">
        <v>0</v>
      </c>
      <c r="L1582">
        <v>0</v>
      </c>
      <c r="M1582">
        <v>0</v>
      </c>
      <c r="N1582">
        <v>0</v>
      </c>
    </row>
    <row r="1583" spans="1:14" x14ac:dyDescent="0.2">
      <c r="A1583">
        <v>1012181</v>
      </c>
      <c r="B1583">
        <v>0</v>
      </c>
      <c r="C1583">
        <v>54</v>
      </c>
      <c r="D1583">
        <v>1953.33</v>
      </c>
      <c r="E1583">
        <v>1545</v>
      </c>
      <c r="F1583" t="str">
        <f t="shared" si="24"/>
        <v>Unique</v>
      </c>
      <c r="J1583">
        <v>0</v>
      </c>
      <c r="K1583">
        <v>0</v>
      </c>
      <c r="L1583">
        <v>0</v>
      </c>
      <c r="M1583">
        <v>0</v>
      </c>
      <c r="N1583">
        <v>0</v>
      </c>
    </row>
    <row r="1584" spans="1:14" x14ac:dyDescent="0.2">
      <c r="A1584">
        <v>1012411</v>
      </c>
      <c r="B1584">
        <v>0</v>
      </c>
      <c r="C1584">
        <v>54</v>
      </c>
      <c r="D1584">
        <v>3323.05</v>
      </c>
      <c r="E1584">
        <v>2074</v>
      </c>
      <c r="F1584" t="str">
        <f t="shared" si="24"/>
        <v>Unique</v>
      </c>
      <c r="J1584">
        <v>0</v>
      </c>
      <c r="K1584">
        <v>0</v>
      </c>
      <c r="L1584">
        <v>0</v>
      </c>
      <c r="M1584">
        <v>0</v>
      </c>
      <c r="N1584">
        <v>0</v>
      </c>
    </row>
    <row r="1585" spans="1:14" x14ac:dyDescent="0.2">
      <c r="A1585">
        <v>1012941</v>
      </c>
      <c r="B1585">
        <v>0</v>
      </c>
      <c r="C1585">
        <v>34</v>
      </c>
      <c r="D1585">
        <v>342.65</v>
      </c>
      <c r="E1585">
        <v>284</v>
      </c>
      <c r="F1585" t="str">
        <f t="shared" si="24"/>
        <v>Unique</v>
      </c>
      <c r="J1585">
        <v>0</v>
      </c>
      <c r="K1585">
        <v>0</v>
      </c>
      <c r="L1585">
        <v>0</v>
      </c>
      <c r="M1585">
        <v>0</v>
      </c>
      <c r="N1585">
        <v>0</v>
      </c>
    </row>
    <row r="1586" spans="1:14" x14ac:dyDescent="0.2">
      <c r="A1586">
        <v>1013001</v>
      </c>
      <c r="B1586">
        <v>0</v>
      </c>
      <c r="C1586">
        <v>103</v>
      </c>
      <c r="D1586">
        <v>1745.37</v>
      </c>
      <c r="E1586">
        <v>1305</v>
      </c>
      <c r="F1586" t="str">
        <f t="shared" si="24"/>
        <v>Unique</v>
      </c>
      <c r="J1586">
        <v>0</v>
      </c>
      <c r="K1586">
        <v>0</v>
      </c>
      <c r="L1586">
        <v>0</v>
      </c>
      <c r="M1586">
        <v>0</v>
      </c>
      <c r="N1586">
        <v>0</v>
      </c>
    </row>
    <row r="1587" spans="1:14" x14ac:dyDescent="0.2">
      <c r="A1587">
        <v>1013491</v>
      </c>
      <c r="B1587">
        <v>0</v>
      </c>
      <c r="C1587">
        <v>104</v>
      </c>
      <c r="D1587">
        <v>4233.82</v>
      </c>
      <c r="E1587">
        <v>1574</v>
      </c>
      <c r="F1587" t="str">
        <f t="shared" si="24"/>
        <v>Unique</v>
      </c>
      <c r="J1587">
        <v>0</v>
      </c>
      <c r="K1587">
        <v>0</v>
      </c>
      <c r="L1587">
        <v>0</v>
      </c>
      <c r="M1587">
        <v>0</v>
      </c>
      <c r="N1587">
        <v>0</v>
      </c>
    </row>
    <row r="1588" spans="1:14" x14ac:dyDescent="0.2">
      <c r="A1588">
        <v>1013681</v>
      </c>
      <c r="B1588">
        <v>0</v>
      </c>
      <c r="C1588">
        <v>8</v>
      </c>
      <c r="D1588">
        <v>690.21</v>
      </c>
      <c r="E1588">
        <v>457</v>
      </c>
      <c r="F1588" t="str">
        <f t="shared" si="24"/>
        <v>Unique</v>
      </c>
      <c r="J1588">
        <v>0</v>
      </c>
      <c r="K1588">
        <v>0</v>
      </c>
      <c r="L1588">
        <v>0</v>
      </c>
      <c r="M1588">
        <v>0</v>
      </c>
      <c r="N1588">
        <v>0</v>
      </c>
    </row>
    <row r="1589" spans="1:14" x14ac:dyDescent="0.2">
      <c r="A1589">
        <v>1013911</v>
      </c>
      <c r="B1589">
        <v>0</v>
      </c>
      <c r="C1589">
        <v>45</v>
      </c>
      <c r="D1589">
        <v>1086.9100000000001</v>
      </c>
      <c r="E1589">
        <v>582</v>
      </c>
      <c r="F1589" t="str">
        <f t="shared" si="24"/>
        <v>Unique</v>
      </c>
      <c r="J1589">
        <v>0</v>
      </c>
      <c r="K1589">
        <v>0</v>
      </c>
      <c r="L1589">
        <v>0</v>
      </c>
      <c r="M1589">
        <v>0</v>
      </c>
      <c r="N1589">
        <v>0</v>
      </c>
    </row>
    <row r="1590" spans="1:14" x14ac:dyDescent="0.2">
      <c r="A1590">
        <v>1014311</v>
      </c>
      <c r="B1590">
        <v>0</v>
      </c>
      <c r="C1590">
        <v>29</v>
      </c>
      <c r="D1590">
        <v>1993.99</v>
      </c>
      <c r="E1590">
        <v>950</v>
      </c>
      <c r="F1590" t="str">
        <f t="shared" si="24"/>
        <v>Unique</v>
      </c>
      <c r="J1590">
        <v>0</v>
      </c>
      <c r="K1590">
        <v>0</v>
      </c>
      <c r="L1590">
        <v>0</v>
      </c>
      <c r="M1590">
        <v>0</v>
      </c>
      <c r="N1590">
        <v>0</v>
      </c>
    </row>
    <row r="1591" spans="1:14" x14ac:dyDescent="0.2">
      <c r="A1591">
        <v>1014461</v>
      </c>
      <c r="B1591">
        <v>1</v>
      </c>
      <c r="C1591">
        <v>2</v>
      </c>
      <c r="D1591">
        <v>159.1</v>
      </c>
      <c r="E1591">
        <v>106</v>
      </c>
      <c r="F1591" t="str">
        <f t="shared" si="24"/>
        <v>Unique</v>
      </c>
      <c r="J1591">
        <v>0</v>
      </c>
      <c r="K1591">
        <v>0</v>
      </c>
      <c r="L1591">
        <v>0</v>
      </c>
      <c r="M1591">
        <v>0</v>
      </c>
      <c r="N1591">
        <v>0</v>
      </c>
    </row>
    <row r="1592" spans="1:14" x14ac:dyDescent="0.2">
      <c r="A1592">
        <v>1014501</v>
      </c>
      <c r="B1592">
        <v>0</v>
      </c>
      <c r="C1592">
        <v>55</v>
      </c>
      <c r="D1592">
        <v>1434.92</v>
      </c>
      <c r="E1592">
        <v>649</v>
      </c>
      <c r="F1592" t="str">
        <f t="shared" si="24"/>
        <v>Duplicate</v>
      </c>
      <c r="J1592">
        <v>0</v>
      </c>
      <c r="K1592">
        <v>0</v>
      </c>
      <c r="L1592">
        <v>0</v>
      </c>
      <c r="M1592">
        <v>0</v>
      </c>
      <c r="N1592">
        <v>0</v>
      </c>
    </row>
    <row r="1593" spans="1:14" x14ac:dyDescent="0.2">
      <c r="A1593">
        <v>1014501</v>
      </c>
      <c r="B1593">
        <v>1</v>
      </c>
      <c r="C1593">
        <v>4</v>
      </c>
      <c r="D1593">
        <v>356.26</v>
      </c>
      <c r="E1593">
        <v>220</v>
      </c>
      <c r="F1593" t="str">
        <f t="shared" si="24"/>
        <v>Duplicate</v>
      </c>
      <c r="J1593">
        <v>0</v>
      </c>
      <c r="K1593">
        <v>0</v>
      </c>
      <c r="L1593">
        <v>0</v>
      </c>
      <c r="M1593">
        <v>0</v>
      </c>
      <c r="N1593">
        <v>0</v>
      </c>
    </row>
    <row r="1594" spans="1:14" x14ac:dyDescent="0.2">
      <c r="A1594">
        <v>1014651</v>
      </c>
      <c r="B1594">
        <v>0</v>
      </c>
      <c r="C1594">
        <v>24</v>
      </c>
      <c r="D1594">
        <v>974.5</v>
      </c>
      <c r="E1594">
        <v>747</v>
      </c>
      <c r="F1594" t="str">
        <f t="shared" si="24"/>
        <v>Unique</v>
      </c>
      <c r="J1594">
        <v>0</v>
      </c>
      <c r="K1594">
        <v>0</v>
      </c>
      <c r="L1594">
        <v>0</v>
      </c>
      <c r="M1594">
        <v>0</v>
      </c>
      <c r="N1594">
        <v>0</v>
      </c>
    </row>
    <row r="1595" spans="1:14" x14ac:dyDescent="0.2">
      <c r="A1595">
        <v>1014841</v>
      </c>
      <c r="B1595">
        <v>0</v>
      </c>
      <c r="C1595">
        <v>62</v>
      </c>
      <c r="D1595">
        <v>1402.8</v>
      </c>
      <c r="E1595">
        <v>733</v>
      </c>
      <c r="F1595" t="str">
        <f t="shared" si="24"/>
        <v>Unique</v>
      </c>
      <c r="J1595">
        <v>0</v>
      </c>
      <c r="K1595">
        <v>0</v>
      </c>
      <c r="L1595">
        <v>0</v>
      </c>
      <c r="M1595">
        <v>0</v>
      </c>
      <c r="N1595">
        <v>0</v>
      </c>
    </row>
    <row r="1596" spans="1:14" x14ac:dyDescent="0.2">
      <c r="A1596">
        <v>1015391</v>
      </c>
      <c r="B1596">
        <v>0</v>
      </c>
      <c r="C1596">
        <v>60</v>
      </c>
      <c r="D1596">
        <v>2197.7600000000002</v>
      </c>
      <c r="E1596">
        <v>1310</v>
      </c>
      <c r="F1596" t="str">
        <f t="shared" si="24"/>
        <v>Unique</v>
      </c>
      <c r="J1596">
        <v>0</v>
      </c>
      <c r="K1596">
        <v>0</v>
      </c>
      <c r="L1596">
        <v>0</v>
      </c>
      <c r="M1596">
        <v>0</v>
      </c>
      <c r="N1596">
        <v>0</v>
      </c>
    </row>
    <row r="1597" spans="1:14" x14ac:dyDescent="0.2">
      <c r="A1597">
        <v>1015621</v>
      </c>
      <c r="B1597">
        <v>0</v>
      </c>
      <c r="C1597">
        <v>2</v>
      </c>
      <c r="D1597">
        <v>114.34</v>
      </c>
      <c r="E1597">
        <v>90</v>
      </c>
      <c r="F1597" t="str">
        <f t="shared" si="24"/>
        <v>Unique</v>
      </c>
      <c r="J1597">
        <v>0</v>
      </c>
      <c r="K1597">
        <v>0</v>
      </c>
      <c r="L1597">
        <v>0</v>
      </c>
      <c r="M1597">
        <v>0</v>
      </c>
      <c r="N1597">
        <v>0</v>
      </c>
    </row>
    <row r="1598" spans="1:14" x14ac:dyDescent="0.2">
      <c r="A1598">
        <v>1015811</v>
      </c>
      <c r="B1598">
        <v>0</v>
      </c>
      <c r="C1598">
        <v>41</v>
      </c>
      <c r="D1598">
        <v>2795.16</v>
      </c>
      <c r="E1598">
        <v>1768</v>
      </c>
      <c r="F1598" t="str">
        <f t="shared" si="24"/>
        <v>Unique</v>
      </c>
      <c r="J1598">
        <v>0</v>
      </c>
      <c r="K1598">
        <v>0</v>
      </c>
      <c r="L1598">
        <v>0</v>
      </c>
      <c r="M1598">
        <v>0</v>
      </c>
      <c r="N1598">
        <v>0</v>
      </c>
    </row>
    <row r="1599" spans="1:14" x14ac:dyDescent="0.2">
      <c r="A1599">
        <v>1016401</v>
      </c>
      <c r="B1599">
        <v>0</v>
      </c>
      <c r="C1599">
        <v>30</v>
      </c>
      <c r="D1599">
        <v>882.53</v>
      </c>
      <c r="E1599">
        <v>645</v>
      </c>
      <c r="F1599" t="str">
        <f t="shared" si="24"/>
        <v>Unique</v>
      </c>
      <c r="J1599">
        <v>0</v>
      </c>
      <c r="K1599">
        <v>0</v>
      </c>
      <c r="L1599">
        <v>0</v>
      </c>
      <c r="M1599">
        <v>0</v>
      </c>
      <c r="N1599">
        <v>0</v>
      </c>
    </row>
    <row r="1600" spans="1:14" x14ac:dyDescent="0.2">
      <c r="A1600">
        <v>1016551</v>
      </c>
      <c r="B1600">
        <v>0</v>
      </c>
      <c r="C1600">
        <v>19</v>
      </c>
      <c r="D1600">
        <v>771.8</v>
      </c>
      <c r="E1600">
        <v>484</v>
      </c>
      <c r="F1600" t="str">
        <f t="shared" si="24"/>
        <v>Unique</v>
      </c>
      <c r="J1600">
        <v>0</v>
      </c>
      <c r="K1600">
        <v>0</v>
      </c>
      <c r="L1600">
        <v>0</v>
      </c>
      <c r="M1600">
        <v>0</v>
      </c>
      <c r="N1600">
        <v>0</v>
      </c>
    </row>
    <row r="1601" spans="1:14" x14ac:dyDescent="0.2">
      <c r="A1601">
        <v>1017141</v>
      </c>
      <c r="B1601">
        <v>0</v>
      </c>
      <c r="C1601">
        <v>50</v>
      </c>
      <c r="D1601">
        <v>967.93</v>
      </c>
      <c r="E1601">
        <v>454</v>
      </c>
      <c r="F1601" t="str">
        <f t="shared" si="24"/>
        <v>Unique</v>
      </c>
      <c r="J1601">
        <v>0</v>
      </c>
      <c r="K1601">
        <v>0</v>
      </c>
      <c r="L1601">
        <v>0</v>
      </c>
      <c r="M1601">
        <v>0</v>
      </c>
      <c r="N1601">
        <v>0</v>
      </c>
    </row>
    <row r="1602" spans="1:14" x14ac:dyDescent="0.2">
      <c r="A1602">
        <v>1017521</v>
      </c>
      <c r="B1602">
        <v>0</v>
      </c>
      <c r="C1602">
        <v>85</v>
      </c>
      <c r="D1602">
        <v>4550.75</v>
      </c>
      <c r="E1602">
        <v>2756</v>
      </c>
      <c r="F1602" t="str">
        <f t="shared" si="24"/>
        <v>Unique</v>
      </c>
      <c r="J1602">
        <v>0</v>
      </c>
      <c r="K1602">
        <v>0</v>
      </c>
      <c r="L1602">
        <v>0</v>
      </c>
      <c r="M1602">
        <v>0</v>
      </c>
      <c r="N1602">
        <v>0</v>
      </c>
    </row>
    <row r="1603" spans="1:14" x14ac:dyDescent="0.2">
      <c r="A1603">
        <v>1018111</v>
      </c>
      <c r="B1603">
        <v>0</v>
      </c>
      <c r="C1603">
        <v>110</v>
      </c>
      <c r="D1603">
        <v>2225.17</v>
      </c>
      <c r="E1603">
        <v>1137</v>
      </c>
      <c r="F1603" t="str">
        <f t="shared" ref="F1603:F1666" si="25">IF(COUNTIF($A$2:$A$6001, $A1603)&gt;1, "Duplicate", "Unique")</f>
        <v>Unique</v>
      </c>
      <c r="J1603">
        <v>0</v>
      </c>
      <c r="K1603">
        <v>0</v>
      </c>
      <c r="L1603">
        <v>0</v>
      </c>
      <c r="M1603">
        <v>0</v>
      </c>
      <c r="N1603">
        <v>0</v>
      </c>
    </row>
    <row r="1604" spans="1:14" x14ac:dyDescent="0.2">
      <c r="A1604">
        <v>1018261</v>
      </c>
      <c r="B1604">
        <v>0</v>
      </c>
      <c r="C1604">
        <v>6</v>
      </c>
      <c r="D1604">
        <v>112.65</v>
      </c>
      <c r="E1604">
        <v>90</v>
      </c>
      <c r="F1604" t="str">
        <f t="shared" si="25"/>
        <v>Unique</v>
      </c>
      <c r="J1604">
        <v>0</v>
      </c>
      <c r="K1604">
        <v>0</v>
      </c>
      <c r="L1604">
        <v>0</v>
      </c>
      <c r="M1604">
        <v>0</v>
      </c>
      <c r="N1604">
        <v>0</v>
      </c>
    </row>
    <row r="1605" spans="1:14" x14ac:dyDescent="0.2">
      <c r="A1605">
        <v>1018791</v>
      </c>
      <c r="B1605">
        <v>0</v>
      </c>
      <c r="C1605">
        <v>1</v>
      </c>
      <c r="D1605">
        <v>29.96</v>
      </c>
      <c r="E1605">
        <v>1</v>
      </c>
      <c r="F1605" t="str">
        <f t="shared" si="25"/>
        <v>Unique</v>
      </c>
      <c r="J1605">
        <v>0</v>
      </c>
      <c r="K1605">
        <v>0</v>
      </c>
      <c r="L1605">
        <v>0</v>
      </c>
      <c r="M1605">
        <v>0</v>
      </c>
      <c r="N1605">
        <v>0</v>
      </c>
    </row>
    <row r="1606" spans="1:14" x14ac:dyDescent="0.2">
      <c r="A1606">
        <v>1019381</v>
      </c>
      <c r="B1606">
        <v>0</v>
      </c>
      <c r="C1606">
        <v>29</v>
      </c>
      <c r="D1606">
        <v>200.11</v>
      </c>
      <c r="E1606">
        <v>154</v>
      </c>
      <c r="F1606" t="str">
        <f t="shared" si="25"/>
        <v>Unique</v>
      </c>
      <c r="J1606">
        <v>0</v>
      </c>
      <c r="K1606">
        <v>0</v>
      </c>
      <c r="L1606">
        <v>0</v>
      </c>
      <c r="M1606">
        <v>0</v>
      </c>
      <c r="N1606">
        <v>0</v>
      </c>
    </row>
    <row r="1607" spans="1:14" x14ac:dyDescent="0.2">
      <c r="A1607">
        <v>1019571</v>
      </c>
      <c r="B1607">
        <v>0</v>
      </c>
      <c r="C1607">
        <v>36</v>
      </c>
      <c r="D1607">
        <v>1773.23</v>
      </c>
      <c r="E1607">
        <v>1416</v>
      </c>
      <c r="F1607" t="str">
        <f t="shared" si="25"/>
        <v>Unique</v>
      </c>
      <c r="J1607">
        <v>0</v>
      </c>
      <c r="K1607">
        <v>0</v>
      </c>
      <c r="L1607">
        <v>0</v>
      </c>
      <c r="M1607">
        <v>0</v>
      </c>
      <c r="N1607">
        <v>0</v>
      </c>
    </row>
    <row r="1608" spans="1:14" x14ac:dyDescent="0.2">
      <c r="A1608">
        <v>1019611</v>
      </c>
      <c r="B1608">
        <v>0</v>
      </c>
      <c r="C1608">
        <v>16</v>
      </c>
      <c r="D1608">
        <v>484.59</v>
      </c>
      <c r="E1608">
        <v>182</v>
      </c>
      <c r="F1608" t="str">
        <f t="shared" si="25"/>
        <v>Unique</v>
      </c>
      <c r="J1608">
        <v>0</v>
      </c>
      <c r="K1608">
        <v>0</v>
      </c>
      <c r="L1608">
        <v>0</v>
      </c>
      <c r="M1608">
        <v>0</v>
      </c>
      <c r="N1608">
        <v>0</v>
      </c>
    </row>
    <row r="1609" spans="1:14" x14ac:dyDescent="0.2">
      <c r="A1609">
        <v>1020361</v>
      </c>
      <c r="B1609">
        <v>0</v>
      </c>
      <c r="C1609">
        <v>43</v>
      </c>
      <c r="D1609">
        <v>1162.5899999999999</v>
      </c>
      <c r="E1609">
        <v>909</v>
      </c>
      <c r="F1609" t="str">
        <f t="shared" si="25"/>
        <v>Unique</v>
      </c>
      <c r="J1609">
        <v>0</v>
      </c>
      <c r="K1609">
        <v>0</v>
      </c>
      <c r="L1609">
        <v>0</v>
      </c>
      <c r="M1609">
        <v>0</v>
      </c>
      <c r="N1609">
        <v>0</v>
      </c>
    </row>
    <row r="1610" spans="1:14" x14ac:dyDescent="0.2">
      <c r="A1610">
        <v>1020891</v>
      </c>
      <c r="B1610">
        <v>0</v>
      </c>
      <c r="C1610">
        <v>162</v>
      </c>
      <c r="D1610">
        <v>5934.47</v>
      </c>
      <c r="E1610">
        <v>2396</v>
      </c>
      <c r="F1610" t="str">
        <f t="shared" si="25"/>
        <v>Unique</v>
      </c>
      <c r="J1610">
        <v>0</v>
      </c>
      <c r="K1610">
        <v>0</v>
      </c>
      <c r="L1610">
        <v>0</v>
      </c>
      <c r="M1610">
        <v>0</v>
      </c>
      <c r="N1610">
        <v>0</v>
      </c>
    </row>
    <row r="1611" spans="1:14" x14ac:dyDescent="0.2">
      <c r="A1611">
        <v>1021521</v>
      </c>
      <c r="B1611">
        <v>0</v>
      </c>
      <c r="C1611">
        <v>3</v>
      </c>
      <c r="D1611">
        <v>205.35</v>
      </c>
      <c r="E1611">
        <v>120</v>
      </c>
      <c r="F1611" t="str">
        <f t="shared" si="25"/>
        <v>Unique</v>
      </c>
      <c r="J1611">
        <v>0</v>
      </c>
      <c r="K1611">
        <v>0</v>
      </c>
      <c r="L1611">
        <v>0</v>
      </c>
      <c r="M1611">
        <v>0</v>
      </c>
      <c r="N1611">
        <v>0</v>
      </c>
    </row>
    <row r="1612" spans="1:14" x14ac:dyDescent="0.2">
      <c r="A1612">
        <v>1021861</v>
      </c>
      <c r="B1612">
        <v>0</v>
      </c>
      <c r="C1612">
        <v>69</v>
      </c>
      <c r="D1612">
        <v>1269.75</v>
      </c>
      <c r="E1612">
        <v>820</v>
      </c>
      <c r="F1612" t="str">
        <f t="shared" si="25"/>
        <v>Unique</v>
      </c>
      <c r="J1612">
        <v>0</v>
      </c>
      <c r="K1612">
        <v>0</v>
      </c>
      <c r="L1612">
        <v>0</v>
      </c>
      <c r="M1612">
        <v>0</v>
      </c>
      <c r="N1612">
        <v>0</v>
      </c>
    </row>
    <row r="1613" spans="1:14" x14ac:dyDescent="0.2">
      <c r="A1613">
        <v>1021901</v>
      </c>
      <c r="B1613">
        <v>0</v>
      </c>
      <c r="C1613">
        <v>127</v>
      </c>
      <c r="D1613">
        <v>3505.77</v>
      </c>
      <c r="E1613">
        <v>1852</v>
      </c>
      <c r="F1613" t="str">
        <f t="shared" si="25"/>
        <v>Duplicate</v>
      </c>
      <c r="J1613">
        <v>0</v>
      </c>
      <c r="K1613">
        <v>0</v>
      </c>
      <c r="L1613">
        <v>0</v>
      </c>
      <c r="M1613">
        <v>0</v>
      </c>
      <c r="N1613">
        <v>0</v>
      </c>
    </row>
    <row r="1614" spans="1:14" x14ac:dyDescent="0.2">
      <c r="A1614">
        <v>1021901</v>
      </c>
      <c r="B1614">
        <v>1</v>
      </c>
      <c r="C1614">
        <v>2</v>
      </c>
      <c r="D1614">
        <v>222.21</v>
      </c>
      <c r="E1614">
        <v>180</v>
      </c>
      <c r="F1614" t="str">
        <f t="shared" si="25"/>
        <v>Duplicate</v>
      </c>
      <c r="J1614">
        <v>0</v>
      </c>
      <c r="K1614">
        <v>0</v>
      </c>
      <c r="L1614">
        <v>0</v>
      </c>
      <c r="M1614">
        <v>0</v>
      </c>
      <c r="N1614">
        <v>0</v>
      </c>
    </row>
    <row r="1615" spans="1:14" x14ac:dyDescent="0.2">
      <c r="A1615">
        <v>1022071</v>
      </c>
      <c r="B1615">
        <v>0</v>
      </c>
      <c r="C1615">
        <v>3</v>
      </c>
      <c r="D1615">
        <v>80.349999999999994</v>
      </c>
      <c r="E1615">
        <v>73</v>
      </c>
      <c r="F1615" t="str">
        <f t="shared" si="25"/>
        <v>Unique</v>
      </c>
      <c r="J1615">
        <v>0</v>
      </c>
      <c r="K1615">
        <v>0</v>
      </c>
      <c r="L1615">
        <v>0</v>
      </c>
      <c r="M1615">
        <v>0</v>
      </c>
      <c r="N1615">
        <v>0</v>
      </c>
    </row>
    <row r="1616" spans="1:14" x14ac:dyDescent="0.2">
      <c r="A1616">
        <v>1022111</v>
      </c>
      <c r="B1616">
        <v>0</v>
      </c>
      <c r="C1616">
        <v>3</v>
      </c>
      <c r="D1616">
        <v>75.98</v>
      </c>
      <c r="E1616">
        <v>82</v>
      </c>
      <c r="F1616" t="str">
        <f t="shared" si="25"/>
        <v>Unique</v>
      </c>
      <c r="J1616">
        <v>0</v>
      </c>
      <c r="K1616">
        <v>0</v>
      </c>
      <c r="L1616">
        <v>0</v>
      </c>
      <c r="M1616">
        <v>0</v>
      </c>
      <c r="N1616">
        <v>0</v>
      </c>
    </row>
    <row r="1617" spans="1:14" x14ac:dyDescent="0.2">
      <c r="A1617">
        <v>1022301</v>
      </c>
      <c r="B1617">
        <v>0</v>
      </c>
      <c r="C1617">
        <v>31</v>
      </c>
      <c r="D1617">
        <v>2269.9499999999998</v>
      </c>
      <c r="E1617">
        <v>1708</v>
      </c>
      <c r="F1617" t="str">
        <f t="shared" si="25"/>
        <v>Unique</v>
      </c>
      <c r="J1617">
        <v>0</v>
      </c>
      <c r="K1617">
        <v>0</v>
      </c>
      <c r="L1617">
        <v>0</v>
      </c>
      <c r="M1617">
        <v>0</v>
      </c>
      <c r="N1617">
        <v>0</v>
      </c>
    </row>
    <row r="1618" spans="1:14" x14ac:dyDescent="0.2">
      <c r="A1618">
        <v>1022451</v>
      </c>
      <c r="B1618">
        <v>0</v>
      </c>
      <c r="C1618">
        <v>129</v>
      </c>
      <c r="D1618">
        <v>1521.24</v>
      </c>
      <c r="E1618">
        <v>1097</v>
      </c>
      <c r="F1618" t="str">
        <f t="shared" si="25"/>
        <v>Unique</v>
      </c>
      <c r="J1618">
        <v>0</v>
      </c>
      <c r="K1618">
        <v>0</v>
      </c>
      <c r="L1618">
        <v>0</v>
      </c>
      <c r="M1618">
        <v>0</v>
      </c>
      <c r="N1618">
        <v>0</v>
      </c>
    </row>
    <row r="1619" spans="1:14" x14ac:dyDescent="0.2">
      <c r="A1619">
        <v>1022641</v>
      </c>
      <c r="B1619">
        <v>0</v>
      </c>
      <c r="C1619">
        <v>51</v>
      </c>
      <c r="D1619">
        <v>2885.47</v>
      </c>
      <c r="E1619">
        <v>1090</v>
      </c>
      <c r="F1619" t="str">
        <f t="shared" si="25"/>
        <v>Unique</v>
      </c>
      <c r="J1619">
        <v>0</v>
      </c>
      <c r="K1619">
        <v>0</v>
      </c>
      <c r="L1619">
        <v>0</v>
      </c>
      <c r="M1619">
        <v>0</v>
      </c>
      <c r="N1619">
        <v>0</v>
      </c>
    </row>
    <row r="1620" spans="1:14" x14ac:dyDescent="0.2">
      <c r="A1620">
        <v>1022791</v>
      </c>
      <c r="B1620">
        <v>0</v>
      </c>
      <c r="C1620">
        <v>1</v>
      </c>
      <c r="D1620">
        <v>36.409999999999997</v>
      </c>
      <c r="E1620">
        <v>2</v>
      </c>
      <c r="F1620" t="str">
        <f t="shared" si="25"/>
        <v>Unique</v>
      </c>
      <c r="J1620">
        <v>0</v>
      </c>
      <c r="K1620">
        <v>0</v>
      </c>
      <c r="L1620">
        <v>0</v>
      </c>
      <c r="M1620">
        <v>0</v>
      </c>
      <c r="N1620">
        <v>0</v>
      </c>
    </row>
    <row r="1621" spans="1:14" x14ac:dyDescent="0.2">
      <c r="A1621">
        <v>1022981</v>
      </c>
      <c r="B1621">
        <v>0</v>
      </c>
      <c r="C1621">
        <v>16</v>
      </c>
      <c r="D1621">
        <v>497.06</v>
      </c>
      <c r="E1621">
        <v>365</v>
      </c>
      <c r="F1621" t="str">
        <f t="shared" si="25"/>
        <v>Unique</v>
      </c>
      <c r="J1621">
        <v>0</v>
      </c>
      <c r="K1621">
        <v>0</v>
      </c>
      <c r="L1621">
        <v>0</v>
      </c>
      <c r="M1621">
        <v>0</v>
      </c>
      <c r="N1621">
        <v>0</v>
      </c>
    </row>
    <row r="1622" spans="1:14" x14ac:dyDescent="0.2">
      <c r="A1622">
        <v>1023041</v>
      </c>
      <c r="B1622">
        <v>0</v>
      </c>
      <c r="C1622">
        <v>24</v>
      </c>
      <c r="D1622">
        <v>394.91</v>
      </c>
      <c r="E1622">
        <v>125</v>
      </c>
      <c r="F1622" t="str">
        <f t="shared" si="25"/>
        <v>Unique</v>
      </c>
      <c r="J1622">
        <v>0</v>
      </c>
      <c r="K1622">
        <v>0</v>
      </c>
      <c r="L1622">
        <v>0</v>
      </c>
      <c r="M1622">
        <v>0</v>
      </c>
      <c r="N1622">
        <v>0</v>
      </c>
    </row>
    <row r="1623" spans="1:14" x14ac:dyDescent="0.2">
      <c r="A1623">
        <v>1023191</v>
      </c>
      <c r="B1623">
        <v>0</v>
      </c>
      <c r="C1623">
        <v>5</v>
      </c>
      <c r="D1623">
        <v>276.92</v>
      </c>
      <c r="E1623">
        <v>24</v>
      </c>
      <c r="F1623" t="str">
        <f t="shared" si="25"/>
        <v>Unique</v>
      </c>
      <c r="J1623">
        <v>0</v>
      </c>
      <c r="K1623">
        <v>0</v>
      </c>
      <c r="L1623">
        <v>0</v>
      </c>
      <c r="M1623">
        <v>0</v>
      </c>
      <c r="N1623">
        <v>0</v>
      </c>
    </row>
    <row r="1624" spans="1:14" x14ac:dyDescent="0.2">
      <c r="A1624">
        <v>1023611</v>
      </c>
      <c r="B1624">
        <v>0</v>
      </c>
      <c r="C1624">
        <v>21</v>
      </c>
      <c r="D1624">
        <v>142.63999999999999</v>
      </c>
      <c r="E1624">
        <v>67</v>
      </c>
      <c r="F1624" t="str">
        <f t="shared" si="25"/>
        <v>Unique</v>
      </c>
      <c r="J1624">
        <v>0</v>
      </c>
      <c r="K1624">
        <v>0</v>
      </c>
      <c r="L1624">
        <v>0</v>
      </c>
      <c r="M1624">
        <v>0</v>
      </c>
      <c r="N1624">
        <v>0</v>
      </c>
    </row>
    <row r="1625" spans="1:14" x14ac:dyDescent="0.2">
      <c r="A1625">
        <v>1023801</v>
      </c>
      <c r="B1625">
        <v>0</v>
      </c>
      <c r="C1625">
        <v>25</v>
      </c>
      <c r="D1625">
        <v>598.85</v>
      </c>
      <c r="E1625">
        <v>229</v>
      </c>
      <c r="F1625" t="str">
        <f t="shared" si="25"/>
        <v>Duplicate</v>
      </c>
      <c r="J1625">
        <v>0</v>
      </c>
      <c r="K1625">
        <v>0</v>
      </c>
      <c r="L1625">
        <v>0</v>
      </c>
      <c r="M1625">
        <v>0</v>
      </c>
      <c r="N1625">
        <v>0</v>
      </c>
    </row>
    <row r="1626" spans="1:14" x14ac:dyDescent="0.2">
      <c r="A1626">
        <v>1023801</v>
      </c>
      <c r="B1626">
        <v>1</v>
      </c>
      <c r="C1626">
        <v>21</v>
      </c>
      <c r="D1626">
        <v>1471.78</v>
      </c>
      <c r="E1626">
        <v>1052</v>
      </c>
      <c r="F1626" t="str">
        <f t="shared" si="25"/>
        <v>Duplicate</v>
      </c>
      <c r="J1626">
        <v>0</v>
      </c>
      <c r="K1626">
        <v>0</v>
      </c>
      <c r="L1626">
        <v>0</v>
      </c>
      <c r="M1626">
        <v>0</v>
      </c>
      <c r="N1626">
        <v>0</v>
      </c>
    </row>
    <row r="1627" spans="1:14" x14ac:dyDescent="0.2">
      <c r="A1627">
        <v>1023951</v>
      </c>
      <c r="B1627">
        <v>0</v>
      </c>
      <c r="C1627">
        <v>10</v>
      </c>
      <c r="D1627">
        <v>96.29</v>
      </c>
      <c r="E1627">
        <v>42</v>
      </c>
      <c r="F1627" t="str">
        <f t="shared" si="25"/>
        <v>Unique</v>
      </c>
      <c r="J1627">
        <v>0</v>
      </c>
      <c r="K1627">
        <v>0</v>
      </c>
      <c r="L1627">
        <v>0</v>
      </c>
      <c r="M1627">
        <v>0</v>
      </c>
      <c r="N1627">
        <v>0</v>
      </c>
    </row>
    <row r="1628" spans="1:14" x14ac:dyDescent="0.2">
      <c r="A1628">
        <v>1025281</v>
      </c>
      <c r="B1628">
        <v>0</v>
      </c>
      <c r="C1628">
        <v>35</v>
      </c>
      <c r="D1628">
        <v>1747.84</v>
      </c>
      <c r="E1628">
        <v>949</v>
      </c>
      <c r="F1628" t="str">
        <f t="shared" si="25"/>
        <v>Unique</v>
      </c>
      <c r="J1628">
        <v>0</v>
      </c>
      <c r="K1628">
        <v>0</v>
      </c>
      <c r="L1628">
        <v>0</v>
      </c>
      <c r="M1628">
        <v>0</v>
      </c>
      <c r="N1628">
        <v>0</v>
      </c>
    </row>
    <row r="1629" spans="1:14" x14ac:dyDescent="0.2">
      <c r="A1629">
        <v>1025471</v>
      </c>
      <c r="B1629">
        <v>0</v>
      </c>
      <c r="C1629">
        <v>27</v>
      </c>
      <c r="D1629">
        <v>843.78</v>
      </c>
      <c r="E1629">
        <v>459</v>
      </c>
      <c r="F1629" t="str">
        <f t="shared" si="25"/>
        <v>Unique</v>
      </c>
      <c r="J1629">
        <v>0</v>
      </c>
      <c r="K1629">
        <v>0</v>
      </c>
      <c r="L1629">
        <v>0</v>
      </c>
      <c r="M1629">
        <v>0</v>
      </c>
      <c r="N1629">
        <v>0</v>
      </c>
    </row>
    <row r="1630" spans="1:14" x14ac:dyDescent="0.2">
      <c r="A1630">
        <v>1025511</v>
      </c>
      <c r="B1630">
        <v>0</v>
      </c>
      <c r="C1630">
        <v>5</v>
      </c>
      <c r="D1630">
        <v>183.02</v>
      </c>
      <c r="E1630">
        <v>5</v>
      </c>
      <c r="F1630" t="str">
        <f t="shared" si="25"/>
        <v>Unique</v>
      </c>
      <c r="J1630">
        <v>0</v>
      </c>
      <c r="K1630">
        <v>0</v>
      </c>
      <c r="L1630">
        <v>0</v>
      </c>
      <c r="M1630">
        <v>0</v>
      </c>
      <c r="N1630">
        <v>0</v>
      </c>
    </row>
    <row r="1631" spans="1:14" x14ac:dyDescent="0.2">
      <c r="A1631">
        <v>1025661</v>
      </c>
      <c r="B1631">
        <v>0</v>
      </c>
      <c r="C1631">
        <v>38</v>
      </c>
      <c r="D1631">
        <v>1532.92</v>
      </c>
      <c r="E1631">
        <v>580</v>
      </c>
      <c r="F1631" t="str">
        <f t="shared" si="25"/>
        <v>Unique</v>
      </c>
      <c r="J1631">
        <v>0</v>
      </c>
      <c r="K1631">
        <v>0</v>
      </c>
      <c r="L1631">
        <v>0</v>
      </c>
      <c r="M1631">
        <v>0</v>
      </c>
      <c r="N1631">
        <v>0</v>
      </c>
    </row>
    <row r="1632" spans="1:14" x14ac:dyDescent="0.2">
      <c r="A1632">
        <v>1026101</v>
      </c>
      <c r="B1632">
        <v>0</v>
      </c>
      <c r="C1632">
        <v>8</v>
      </c>
      <c r="D1632">
        <v>224.45</v>
      </c>
      <c r="E1632">
        <v>146</v>
      </c>
      <c r="F1632" t="str">
        <f t="shared" si="25"/>
        <v>Unique</v>
      </c>
      <c r="J1632">
        <v>0</v>
      </c>
      <c r="K1632">
        <v>0</v>
      </c>
      <c r="L1632">
        <v>0</v>
      </c>
      <c r="M1632">
        <v>0</v>
      </c>
      <c r="N1632">
        <v>0</v>
      </c>
    </row>
    <row r="1633" spans="1:14" x14ac:dyDescent="0.2">
      <c r="A1633">
        <v>1026441</v>
      </c>
      <c r="B1633">
        <v>0</v>
      </c>
      <c r="C1633">
        <v>6</v>
      </c>
      <c r="D1633">
        <v>51.66</v>
      </c>
      <c r="E1633">
        <v>51</v>
      </c>
      <c r="F1633" t="str">
        <f t="shared" si="25"/>
        <v>Unique</v>
      </c>
      <c r="J1633">
        <v>0</v>
      </c>
      <c r="K1633">
        <v>0</v>
      </c>
      <c r="L1633">
        <v>0</v>
      </c>
      <c r="M1633">
        <v>0</v>
      </c>
      <c r="N1633">
        <v>0</v>
      </c>
    </row>
    <row r="1634" spans="1:14" x14ac:dyDescent="0.2">
      <c r="A1634">
        <v>1026591</v>
      </c>
      <c r="B1634">
        <v>0</v>
      </c>
      <c r="C1634">
        <v>41</v>
      </c>
      <c r="D1634">
        <v>866.48</v>
      </c>
      <c r="E1634">
        <v>336</v>
      </c>
      <c r="F1634" t="str">
        <f t="shared" si="25"/>
        <v>Unique</v>
      </c>
      <c r="J1634">
        <v>0</v>
      </c>
      <c r="K1634">
        <v>0</v>
      </c>
      <c r="L1634">
        <v>0</v>
      </c>
      <c r="M1634">
        <v>0</v>
      </c>
      <c r="N1634">
        <v>0</v>
      </c>
    </row>
    <row r="1635" spans="1:14" x14ac:dyDescent="0.2">
      <c r="A1635">
        <v>1026631</v>
      </c>
      <c r="B1635">
        <v>0</v>
      </c>
      <c r="C1635">
        <v>71</v>
      </c>
      <c r="D1635">
        <v>1914.44</v>
      </c>
      <c r="E1635">
        <v>1122</v>
      </c>
      <c r="F1635" t="str">
        <f t="shared" si="25"/>
        <v>Unique</v>
      </c>
      <c r="J1635">
        <v>0</v>
      </c>
      <c r="K1635">
        <v>0</v>
      </c>
      <c r="L1635">
        <v>0</v>
      </c>
      <c r="M1635">
        <v>0</v>
      </c>
      <c r="N1635">
        <v>0</v>
      </c>
    </row>
    <row r="1636" spans="1:14" x14ac:dyDescent="0.2">
      <c r="A1636">
        <v>1026781</v>
      </c>
      <c r="B1636">
        <v>0</v>
      </c>
      <c r="C1636">
        <v>42</v>
      </c>
      <c r="D1636">
        <v>424.92</v>
      </c>
      <c r="E1636">
        <v>273</v>
      </c>
      <c r="F1636" t="str">
        <f t="shared" si="25"/>
        <v>Unique</v>
      </c>
      <c r="J1636">
        <v>0</v>
      </c>
      <c r="K1636">
        <v>0</v>
      </c>
      <c r="L1636">
        <v>0</v>
      </c>
      <c r="M1636">
        <v>0</v>
      </c>
      <c r="N1636">
        <v>0</v>
      </c>
    </row>
    <row r="1637" spans="1:14" x14ac:dyDescent="0.2">
      <c r="A1637">
        <v>1026821</v>
      </c>
      <c r="B1637">
        <v>0</v>
      </c>
      <c r="C1637">
        <v>3</v>
      </c>
      <c r="D1637">
        <v>123.46</v>
      </c>
      <c r="E1637">
        <v>83</v>
      </c>
      <c r="F1637" t="str">
        <f t="shared" si="25"/>
        <v>Duplicate</v>
      </c>
      <c r="J1637">
        <v>0</v>
      </c>
      <c r="K1637">
        <v>0</v>
      </c>
      <c r="L1637">
        <v>0</v>
      </c>
      <c r="M1637">
        <v>0</v>
      </c>
      <c r="N1637">
        <v>0</v>
      </c>
    </row>
    <row r="1638" spans="1:14" x14ac:dyDescent="0.2">
      <c r="A1638">
        <v>1026821</v>
      </c>
      <c r="B1638">
        <v>1</v>
      </c>
      <c r="C1638">
        <v>1</v>
      </c>
      <c r="D1638">
        <v>133.34</v>
      </c>
      <c r="E1638">
        <v>79</v>
      </c>
      <c r="F1638" t="str">
        <f t="shared" si="25"/>
        <v>Duplicate</v>
      </c>
      <c r="J1638">
        <v>0</v>
      </c>
      <c r="K1638">
        <v>0</v>
      </c>
      <c r="L1638">
        <v>0</v>
      </c>
      <c r="M1638">
        <v>0</v>
      </c>
      <c r="N1638">
        <v>0</v>
      </c>
    </row>
    <row r="1639" spans="1:14" x14ac:dyDescent="0.2">
      <c r="A1639">
        <v>1027371</v>
      </c>
      <c r="B1639">
        <v>0</v>
      </c>
      <c r="C1639">
        <v>5</v>
      </c>
      <c r="D1639">
        <v>170.39</v>
      </c>
      <c r="E1639">
        <v>58</v>
      </c>
      <c r="F1639" t="str">
        <f t="shared" si="25"/>
        <v>Unique</v>
      </c>
      <c r="J1639">
        <v>0</v>
      </c>
      <c r="K1639">
        <v>0</v>
      </c>
      <c r="L1639">
        <v>0</v>
      </c>
      <c r="M1639">
        <v>0</v>
      </c>
      <c r="N1639">
        <v>0</v>
      </c>
    </row>
    <row r="1640" spans="1:14" x14ac:dyDescent="0.2">
      <c r="A1640">
        <v>1027941</v>
      </c>
      <c r="B1640">
        <v>0</v>
      </c>
      <c r="C1640">
        <v>36</v>
      </c>
      <c r="D1640">
        <v>2954.74</v>
      </c>
      <c r="E1640">
        <v>2110</v>
      </c>
      <c r="F1640" t="str">
        <f t="shared" si="25"/>
        <v>Unique</v>
      </c>
      <c r="J1640">
        <v>0</v>
      </c>
      <c r="K1640">
        <v>0</v>
      </c>
      <c r="L1640">
        <v>0</v>
      </c>
      <c r="M1640">
        <v>0</v>
      </c>
      <c r="N1640">
        <v>0</v>
      </c>
    </row>
    <row r="1641" spans="1:14" x14ac:dyDescent="0.2">
      <c r="A1641">
        <v>1028151</v>
      </c>
      <c r="B1641">
        <v>0</v>
      </c>
      <c r="C1641">
        <v>52</v>
      </c>
      <c r="D1641">
        <v>1788.53</v>
      </c>
      <c r="E1641">
        <v>1064</v>
      </c>
      <c r="F1641" t="str">
        <f t="shared" si="25"/>
        <v>Unique</v>
      </c>
      <c r="J1641">
        <v>0</v>
      </c>
      <c r="K1641">
        <v>0</v>
      </c>
      <c r="L1641">
        <v>0</v>
      </c>
      <c r="M1641">
        <v>0</v>
      </c>
      <c r="N1641">
        <v>0</v>
      </c>
    </row>
    <row r="1642" spans="1:14" x14ac:dyDescent="0.2">
      <c r="A1642">
        <v>1028681</v>
      </c>
      <c r="B1642">
        <v>0</v>
      </c>
      <c r="C1642">
        <v>26</v>
      </c>
      <c r="D1642">
        <v>541.41</v>
      </c>
      <c r="E1642">
        <v>551</v>
      </c>
      <c r="F1642" t="str">
        <f t="shared" si="25"/>
        <v>Unique</v>
      </c>
      <c r="J1642">
        <v>0</v>
      </c>
      <c r="K1642">
        <v>0</v>
      </c>
      <c r="L1642">
        <v>0</v>
      </c>
      <c r="M1642">
        <v>0</v>
      </c>
      <c r="N1642">
        <v>0</v>
      </c>
    </row>
    <row r="1643" spans="1:14" x14ac:dyDescent="0.2">
      <c r="A1643">
        <v>1028911</v>
      </c>
      <c r="B1643">
        <v>0</v>
      </c>
      <c r="C1643">
        <v>78</v>
      </c>
      <c r="D1643">
        <v>1460.29</v>
      </c>
      <c r="E1643">
        <v>1211</v>
      </c>
      <c r="F1643" t="str">
        <f t="shared" si="25"/>
        <v>Unique</v>
      </c>
      <c r="J1643">
        <v>0</v>
      </c>
      <c r="K1643">
        <v>0</v>
      </c>
      <c r="L1643">
        <v>0</v>
      </c>
      <c r="M1643">
        <v>0</v>
      </c>
      <c r="N1643">
        <v>0</v>
      </c>
    </row>
    <row r="1644" spans="1:14" x14ac:dyDescent="0.2">
      <c r="A1644">
        <v>1029081</v>
      </c>
      <c r="B1644">
        <v>0</v>
      </c>
      <c r="C1644">
        <v>73</v>
      </c>
      <c r="D1644">
        <v>553.63</v>
      </c>
      <c r="E1644">
        <v>310</v>
      </c>
      <c r="F1644" t="str">
        <f t="shared" si="25"/>
        <v>Unique</v>
      </c>
      <c r="J1644">
        <v>0</v>
      </c>
      <c r="K1644">
        <v>0</v>
      </c>
      <c r="L1644">
        <v>0</v>
      </c>
      <c r="M1644">
        <v>0</v>
      </c>
      <c r="N1644">
        <v>0</v>
      </c>
    </row>
    <row r="1645" spans="1:14" x14ac:dyDescent="0.2">
      <c r="A1645">
        <v>1029271</v>
      </c>
      <c r="B1645">
        <v>0</v>
      </c>
      <c r="C1645">
        <v>37</v>
      </c>
      <c r="D1645">
        <v>1182.3</v>
      </c>
      <c r="E1645">
        <v>548</v>
      </c>
      <c r="F1645" t="str">
        <f t="shared" si="25"/>
        <v>Unique</v>
      </c>
      <c r="J1645">
        <v>0</v>
      </c>
      <c r="K1645">
        <v>0</v>
      </c>
      <c r="L1645">
        <v>0</v>
      </c>
      <c r="M1645">
        <v>0</v>
      </c>
      <c r="N1645">
        <v>0</v>
      </c>
    </row>
    <row r="1646" spans="1:14" x14ac:dyDescent="0.2">
      <c r="A1646">
        <v>1029311</v>
      </c>
      <c r="B1646">
        <v>0</v>
      </c>
      <c r="C1646">
        <v>29</v>
      </c>
      <c r="D1646">
        <v>2592.19</v>
      </c>
      <c r="E1646">
        <v>1569</v>
      </c>
      <c r="F1646" t="str">
        <f t="shared" si="25"/>
        <v>Unique</v>
      </c>
      <c r="J1646">
        <v>0</v>
      </c>
      <c r="K1646">
        <v>0</v>
      </c>
      <c r="L1646">
        <v>0</v>
      </c>
      <c r="M1646">
        <v>0</v>
      </c>
      <c r="N1646">
        <v>0</v>
      </c>
    </row>
    <row r="1647" spans="1:14" x14ac:dyDescent="0.2">
      <c r="A1647">
        <v>1029651</v>
      </c>
      <c r="B1647">
        <v>0</v>
      </c>
      <c r="C1647">
        <v>96</v>
      </c>
      <c r="D1647">
        <v>2777.59</v>
      </c>
      <c r="E1647">
        <v>1456</v>
      </c>
      <c r="F1647" t="str">
        <f t="shared" si="25"/>
        <v>Duplicate</v>
      </c>
      <c r="J1647">
        <v>0</v>
      </c>
      <c r="K1647">
        <v>0</v>
      </c>
      <c r="L1647">
        <v>0</v>
      </c>
      <c r="M1647">
        <v>0</v>
      </c>
      <c r="N1647">
        <v>0</v>
      </c>
    </row>
    <row r="1648" spans="1:14" x14ac:dyDescent="0.2">
      <c r="A1648">
        <v>1029651</v>
      </c>
      <c r="B1648">
        <v>1</v>
      </c>
      <c r="C1648">
        <v>6</v>
      </c>
      <c r="D1648">
        <v>353.37</v>
      </c>
      <c r="E1648">
        <v>224</v>
      </c>
      <c r="F1648" t="str">
        <f t="shared" si="25"/>
        <v>Duplicate</v>
      </c>
      <c r="J1648">
        <v>0</v>
      </c>
      <c r="K1648">
        <v>0</v>
      </c>
      <c r="L1648">
        <v>0</v>
      </c>
      <c r="M1648">
        <v>0</v>
      </c>
      <c r="N1648">
        <v>0</v>
      </c>
    </row>
    <row r="1649" spans="1:14" x14ac:dyDescent="0.2">
      <c r="A1649">
        <v>1030061</v>
      </c>
      <c r="B1649">
        <v>0</v>
      </c>
      <c r="C1649">
        <v>19</v>
      </c>
      <c r="D1649">
        <v>501.16</v>
      </c>
      <c r="E1649">
        <v>417</v>
      </c>
      <c r="F1649" t="str">
        <f t="shared" si="25"/>
        <v>Unique</v>
      </c>
      <c r="J1649">
        <v>0</v>
      </c>
      <c r="K1649">
        <v>0</v>
      </c>
      <c r="L1649">
        <v>0</v>
      </c>
      <c r="M1649">
        <v>0</v>
      </c>
      <c r="N1649">
        <v>0</v>
      </c>
    </row>
    <row r="1650" spans="1:14" x14ac:dyDescent="0.2">
      <c r="A1650">
        <v>1030101</v>
      </c>
      <c r="B1650">
        <v>0</v>
      </c>
      <c r="C1650">
        <v>30</v>
      </c>
      <c r="D1650">
        <v>1775.82</v>
      </c>
      <c r="E1650">
        <v>1006</v>
      </c>
      <c r="F1650" t="str">
        <f t="shared" si="25"/>
        <v>Unique</v>
      </c>
      <c r="J1650">
        <v>0</v>
      </c>
      <c r="K1650">
        <v>0</v>
      </c>
      <c r="L1650">
        <v>0</v>
      </c>
      <c r="M1650">
        <v>0</v>
      </c>
      <c r="N1650">
        <v>0</v>
      </c>
    </row>
    <row r="1651" spans="1:14" x14ac:dyDescent="0.2">
      <c r="A1651">
        <v>1030251</v>
      </c>
      <c r="B1651">
        <v>0</v>
      </c>
      <c r="C1651">
        <v>4</v>
      </c>
      <c r="D1651">
        <v>16.59</v>
      </c>
      <c r="E1651">
        <v>14</v>
      </c>
      <c r="F1651" t="str">
        <f t="shared" si="25"/>
        <v>Unique</v>
      </c>
      <c r="J1651">
        <v>0</v>
      </c>
      <c r="K1651">
        <v>0</v>
      </c>
      <c r="L1651">
        <v>0</v>
      </c>
      <c r="M1651">
        <v>0</v>
      </c>
      <c r="N1651">
        <v>0</v>
      </c>
    </row>
    <row r="1652" spans="1:14" x14ac:dyDescent="0.2">
      <c r="A1652">
        <v>1030591</v>
      </c>
      <c r="B1652">
        <v>0</v>
      </c>
      <c r="C1652">
        <v>4</v>
      </c>
      <c r="D1652">
        <v>25.85</v>
      </c>
      <c r="E1652">
        <v>21</v>
      </c>
      <c r="F1652" t="str">
        <f t="shared" si="25"/>
        <v>Unique</v>
      </c>
      <c r="J1652">
        <v>0</v>
      </c>
      <c r="K1652">
        <v>0</v>
      </c>
      <c r="L1652">
        <v>0</v>
      </c>
      <c r="M1652">
        <v>0</v>
      </c>
      <c r="N1652">
        <v>0</v>
      </c>
    </row>
    <row r="1653" spans="1:14" x14ac:dyDescent="0.2">
      <c r="A1653">
        <v>1030781</v>
      </c>
      <c r="B1653">
        <v>0</v>
      </c>
      <c r="C1653">
        <v>18</v>
      </c>
      <c r="D1653">
        <v>1155.53</v>
      </c>
      <c r="E1653">
        <v>830</v>
      </c>
      <c r="F1653" t="str">
        <f t="shared" si="25"/>
        <v>Unique</v>
      </c>
      <c r="J1653">
        <v>0</v>
      </c>
      <c r="K1653">
        <v>0</v>
      </c>
      <c r="L1653">
        <v>0</v>
      </c>
      <c r="M1653">
        <v>0</v>
      </c>
      <c r="N1653">
        <v>0</v>
      </c>
    </row>
    <row r="1654" spans="1:14" x14ac:dyDescent="0.2">
      <c r="A1654">
        <v>1030821</v>
      </c>
      <c r="B1654">
        <v>0</v>
      </c>
      <c r="C1654">
        <v>6</v>
      </c>
      <c r="D1654">
        <v>194.81</v>
      </c>
      <c r="E1654">
        <v>100</v>
      </c>
      <c r="F1654" t="str">
        <f t="shared" si="25"/>
        <v>Unique</v>
      </c>
      <c r="J1654">
        <v>0</v>
      </c>
      <c r="K1654">
        <v>0</v>
      </c>
      <c r="L1654">
        <v>0</v>
      </c>
      <c r="M1654">
        <v>0</v>
      </c>
      <c r="N1654">
        <v>0</v>
      </c>
    </row>
    <row r="1655" spans="1:14" x14ac:dyDescent="0.2">
      <c r="A1655">
        <v>1030971</v>
      </c>
      <c r="B1655">
        <v>0</v>
      </c>
      <c r="C1655">
        <v>23</v>
      </c>
      <c r="D1655">
        <v>849.26</v>
      </c>
      <c r="E1655">
        <v>496</v>
      </c>
      <c r="F1655" t="str">
        <f t="shared" si="25"/>
        <v>Unique</v>
      </c>
      <c r="J1655">
        <v>0</v>
      </c>
      <c r="K1655">
        <v>0</v>
      </c>
      <c r="L1655">
        <v>0</v>
      </c>
      <c r="M1655">
        <v>0</v>
      </c>
      <c r="N1655">
        <v>0</v>
      </c>
    </row>
    <row r="1656" spans="1:14" x14ac:dyDescent="0.2">
      <c r="A1656">
        <v>1031181</v>
      </c>
      <c r="B1656">
        <v>0</v>
      </c>
      <c r="C1656">
        <v>27</v>
      </c>
      <c r="D1656">
        <v>355.95</v>
      </c>
      <c r="E1656">
        <v>278</v>
      </c>
      <c r="F1656" t="str">
        <f t="shared" si="25"/>
        <v>Unique</v>
      </c>
      <c r="J1656">
        <v>0</v>
      </c>
      <c r="K1656">
        <v>0</v>
      </c>
      <c r="L1656">
        <v>0</v>
      </c>
      <c r="M1656">
        <v>0</v>
      </c>
      <c r="N1656">
        <v>0</v>
      </c>
    </row>
    <row r="1657" spans="1:14" x14ac:dyDescent="0.2">
      <c r="A1657">
        <v>1031561</v>
      </c>
      <c r="B1657">
        <v>0</v>
      </c>
      <c r="C1657">
        <v>26</v>
      </c>
      <c r="D1657">
        <v>624.6</v>
      </c>
      <c r="E1657">
        <v>351</v>
      </c>
      <c r="F1657" t="str">
        <f t="shared" si="25"/>
        <v>Unique</v>
      </c>
      <c r="J1657">
        <v>0</v>
      </c>
      <c r="K1657">
        <v>0</v>
      </c>
      <c r="L1657">
        <v>0</v>
      </c>
      <c r="M1657">
        <v>0</v>
      </c>
      <c r="N1657">
        <v>0</v>
      </c>
    </row>
    <row r="1658" spans="1:14" x14ac:dyDescent="0.2">
      <c r="A1658">
        <v>1031601</v>
      </c>
      <c r="B1658">
        <v>0</v>
      </c>
      <c r="C1658">
        <v>2</v>
      </c>
      <c r="D1658">
        <v>26.69</v>
      </c>
      <c r="E1658">
        <v>10</v>
      </c>
      <c r="F1658" t="str">
        <f t="shared" si="25"/>
        <v>Unique</v>
      </c>
      <c r="J1658">
        <v>0</v>
      </c>
      <c r="K1658">
        <v>0</v>
      </c>
      <c r="L1658">
        <v>0</v>
      </c>
      <c r="M1658">
        <v>0</v>
      </c>
      <c r="N1658">
        <v>0</v>
      </c>
    </row>
    <row r="1659" spans="1:14" x14ac:dyDescent="0.2">
      <c r="A1659">
        <v>1031751</v>
      </c>
      <c r="B1659">
        <v>0</v>
      </c>
      <c r="C1659">
        <v>100</v>
      </c>
      <c r="D1659">
        <v>5005.42</v>
      </c>
      <c r="E1659">
        <v>2184</v>
      </c>
      <c r="F1659" t="str">
        <f t="shared" si="25"/>
        <v>Unique</v>
      </c>
      <c r="J1659">
        <v>0</v>
      </c>
      <c r="K1659">
        <v>0</v>
      </c>
      <c r="L1659">
        <v>0</v>
      </c>
      <c r="M1659">
        <v>0</v>
      </c>
      <c r="N1659">
        <v>0</v>
      </c>
    </row>
    <row r="1660" spans="1:14" x14ac:dyDescent="0.2">
      <c r="A1660">
        <v>1032341</v>
      </c>
      <c r="B1660">
        <v>0</v>
      </c>
      <c r="C1660">
        <v>179</v>
      </c>
      <c r="D1660">
        <v>2933.76</v>
      </c>
      <c r="E1660">
        <v>933</v>
      </c>
      <c r="F1660" t="str">
        <f t="shared" si="25"/>
        <v>Unique</v>
      </c>
      <c r="J1660">
        <v>0</v>
      </c>
      <c r="K1660">
        <v>0</v>
      </c>
      <c r="L1660">
        <v>0</v>
      </c>
      <c r="M1660">
        <v>0</v>
      </c>
      <c r="N1660">
        <v>0</v>
      </c>
    </row>
    <row r="1661" spans="1:14" x14ac:dyDescent="0.2">
      <c r="A1661">
        <v>1032491</v>
      </c>
      <c r="B1661">
        <v>0</v>
      </c>
      <c r="C1661">
        <v>40</v>
      </c>
      <c r="D1661">
        <v>1422.09</v>
      </c>
      <c r="E1661">
        <v>1141</v>
      </c>
      <c r="F1661" t="str">
        <f t="shared" si="25"/>
        <v>Unique</v>
      </c>
      <c r="J1661">
        <v>0</v>
      </c>
      <c r="K1661">
        <v>0</v>
      </c>
      <c r="L1661">
        <v>0</v>
      </c>
      <c r="M1661">
        <v>0</v>
      </c>
      <c r="N1661">
        <v>0</v>
      </c>
    </row>
    <row r="1662" spans="1:14" x14ac:dyDescent="0.2">
      <c r="A1662">
        <v>1032531</v>
      </c>
      <c r="B1662">
        <v>0</v>
      </c>
      <c r="C1662">
        <v>39</v>
      </c>
      <c r="D1662">
        <v>1003.39</v>
      </c>
      <c r="E1662">
        <v>648</v>
      </c>
      <c r="F1662" t="str">
        <f t="shared" si="25"/>
        <v>Unique</v>
      </c>
      <c r="J1662">
        <v>0</v>
      </c>
      <c r="K1662">
        <v>0</v>
      </c>
      <c r="L1662">
        <v>0</v>
      </c>
      <c r="M1662">
        <v>0</v>
      </c>
      <c r="N1662">
        <v>0</v>
      </c>
    </row>
    <row r="1663" spans="1:14" x14ac:dyDescent="0.2">
      <c r="A1663">
        <v>1032721</v>
      </c>
      <c r="B1663">
        <v>0</v>
      </c>
      <c r="C1663">
        <v>7</v>
      </c>
      <c r="D1663">
        <v>61.45</v>
      </c>
      <c r="E1663">
        <v>40</v>
      </c>
      <c r="F1663" t="str">
        <f t="shared" si="25"/>
        <v>Unique</v>
      </c>
      <c r="J1663">
        <v>0</v>
      </c>
      <c r="K1663">
        <v>0</v>
      </c>
      <c r="L1663">
        <v>0</v>
      </c>
      <c r="M1663">
        <v>0</v>
      </c>
      <c r="N1663">
        <v>0</v>
      </c>
    </row>
    <row r="1664" spans="1:14" x14ac:dyDescent="0.2">
      <c r="A1664">
        <v>1032871</v>
      </c>
      <c r="B1664">
        <v>0</v>
      </c>
      <c r="C1664">
        <v>28</v>
      </c>
      <c r="D1664">
        <v>706.76</v>
      </c>
      <c r="E1664">
        <v>255</v>
      </c>
      <c r="F1664" t="str">
        <f t="shared" si="25"/>
        <v>Unique</v>
      </c>
      <c r="J1664">
        <v>0</v>
      </c>
      <c r="K1664">
        <v>0</v>
      </c>
      <c r="L1664">
        <v>0</v>
      </c>
      <c r="M1664">
        <v>0</v>
      </c>
      <c r="N1664">
        <v>0</v>
      </c>
    </row>
    <row r="1665" spans="1:14" x14ac:dyDescent="0.2">
      <c r="A1665">
        <v>1033081</v>
      </c>
      <c r="B1665">
        <v>0</v>
      </c>
      <c r="C1665">
        <v>34</v>
      </c>
      <c r="D1665">
        <v>1291.9000000000001</v>
      </c>
      <c r="E1665">
        <v>845</v>
      </c>
      <c r="F1665" t="str">
        <f t="shared" si="25"/>
        <v>Unique</v>
      </c>
      <c r="J1665">
        <v>0</v>
      </c>
      <c r="K1665">
        <v>0</v>
      </c>
      <c r="L1665">
        <v>0</v>
      </c>
      <c r="M1665">
        <v>0</v>
      </c>
      <c r="N1665">
        <v>0</v>
      </c>
    </row>
    <row r="1666" spans="1:14" x14ac:dyDescent="0.2">
      <c r="A1666">
        <v>1033271</v>
      </c>
      <c r="B1666">
        <v>0</v>
      </c>
      <c r="C1666">
        <v>39</v>
      </c>
      <c r="D1666">
        <v>360.46</v>
      </c>
      <c r="E1666">
        <v>286</v>
      </c>
      <c r="F1666" t="str">
        <f t="shared" si="25"/>
        <v>Unique</v>
      </c>
      <c r="J1666">
        <v>0</v>
      </c>
      <c r="K1666">
        <v>0</v>
      </c>
      <c r="L1666">
        <v>0</v>
      </c>
      <c r="M1666">
        <v>0</v>
      </c>
      <c r="N1666">
        <v>0</v>
      </c>
    </row>
    <row r="1667" spans="1:14" x14ac:dyDescent="0.2">
      <c r="A1667">
        <v>1033311</v>
      </c>
      <c r="B1667">
        <v>0</v>
      </c>
      <c r="C1667">
        <v>16</v>
      </c>
      <c r="D1667">
        <v>172.27</v>
      </c>
      <c r="E1667">
        <v>101</v>
      </c>
      <c r="F1667" t="str">
        <f t="shared" ref="F1667:F1730" si="26">IF(COUNTIF($A$2:$A$6001, $A1667)&gt;1, "Duplicate", "Unique")</f>
        <v>Unique</v>
      </c>
      <c r="J1667">
        <v>0</v>
      </c>
      <c r="K1667">
        <v>0</v>
      </c>
      <c r="L1667">
        <v>0</v>
      </c>
      <c r="M1667">
        <v>0</v>
      </c>
      <c r="N1667">
        <v>0</v>
      </c>
    </row>
    <row r="1668" spans="1:14" x14ac:dyDescent="0.2">
      <c r="A1668">
        <v>1033461</v>
      </c>
      <c r="B1668">
        <v>0</v>
      </c>
      <c r="C1668">
        <v>37</v>
      </c>
      <c r="D1668">
        <v>2910.83</v>
      </c>
      <c r="E1668">
        <v>1775</v>
      </c>
      <c r="F1668" t="str">
        <f t="shared" si="26"/>
        <v>Unique</v>
      </c>
      <c r="J1668">
        <v>0</v>
      </c>
      <c r="K1668">
        <v>0</v>
      </c>
      <c r="L1668">
        <v>0</v>
      </c>
      <c r="M1668">
        <v>0</v>
      </c>
      <c r="N1668">
        <v>0</v>
      </c>
    </row>
    <row r="1669" spans="1:14" x14ac:dyDescent="0.2">
      <c r="A1669">
        <v>1033501</v>
      </c>
      <c r="B1669">
        <v>0</v>
      </c>
      <c r="C1669">
        <v>10</v>
      </c>
      <c r="D1669">
        <v>181.53</v>
      </c>
      <c r="E1669">
        <v>51</v>
      </c>
      <c r="F1669" t="str">
        <f t="shared" si="26"/>
        <v>Unique</v>
      </c>
      <c r="J1669">
        <v>0</v>
      </c>
      <c r="K1669">
        <v>0</v>
      </c>
      <c r="L1669">
        <v>0</v>
      </c>
      <c r="M1669">
        <v>0</v>
      </c>
      <c r="N1669">
        <v>0</v>
      </c>
    </row>
    <row r="1670" spans="1:14" x14ac:dyDescent="0.2">
      <c r="A1670">
        <v>1033651</v>
      </c>
      <c r="B1670">
        <v>0</v>
      </c>
      <c r="C1670">
        <v>3</v>
      </c>
      <c r="D1670">
        <v>7.78</v>
      </c>
      <c r="E1670">
        <v>8</v>
      </c>
      <c r="F1670" t="str">
        <f t="shared" si="26"/>
        <v>Unique</v>
      </c>
      <c r="J1670">
        <v>0</v>
      </c>
      <c r="K1670">
        <v>0</v>
      </c>
      <c r="L1670">
        <v>0</v>
      </c>
      <c r="M1670">
        <v>0</v>
      </c>
      <c r="N1670">
        <v>0</v>
      </c>
    </row>
    <row r="1671" spans="1:14" x14ac:dyDescent="0.2">
      <c r="A1671">
        <v>1033841</v>
      </c>
      <c r="B1671">
        <v>0</v>
      </c>
      <c r="C1671">
        <v>14</v>
      </c>
      <c r="D1671">
        <v>108.6</v>
      </c>
      <c r="E1671">
        <v>73</v>
      </c>
      <c r="F1671" t="str">
        <f t="shared" si="26"/>
        <v>Unique</v>
      </c>
      <c r="J1671">
        <v>0</v>
      </c>
      <c r="K1671">
        <v>0</v>
      </c>
      <c r="L1671">
        <v>0</v>
      </c>
      <c r="M1671">
        <v>0</v>
      </c>
      <c r="N1671">
        <v>0</v>
      </c>
    </row>
    <row r="1672" spans="1:14" x14ac:dyDescent="0.2">
      <c r="A1672">
        <v>1034051</v>
      </c>
      <c r="B1672">
        <v>0</v>
      </c>
      <c r="C1672">
        <v>1</v>
      </c>
      <c r="D1672">
        <v>16.79</v>
      </c>
      <c r="E1672">
        <v>6</v>
      </c>
      <c r="F1672" t="str">
        <f t="shared" si="26"/>
        <v>Duplicate</v>
      </c>
      <c r="J1672">
        <v>0</v>
      </c>
      <c r="K1672">
        <v>0</v>
      </c>
      <c r="L1672">
        <v>0</v>
      </c>
      <c r="M1672">
        <v>0</v>
      </c>
      <c r="N1672">
        <v>0</v>
      </c>
    </row>
    <row r="1673" spans="1:14" x14ac:dyDescent="0.2">
      <c r="A1673">
        <v>1034051</v>
      </c>
      <c r="B1673">
        <v>1</v>
      </c>
      <c r="C1673">
        <v>5</v>
      </c>
      <c r="D1673">
        <v>238.35</v>
      </c>
      <c r="E1673">
        <v>163</v>
      </c>
      <c r="F1673" t="str">
        <f t="shared" si="26"/>
        <v>Duplicate</v>
      </c>
      <c r="J1673">
        <v>0</v>
      </c>
      <c r="K1673">
        <v>0</v>
      </c>
      <c r="L1673">
        <v>0</v>
      </c>
      <c r="M1673">
        <v>0</v>
      </c>
      <c r="N1673">
        <v>0</v>
      </c>
    </row>
    <row r="1674" spans="1:14" x14ac:dyDescent="0.2">
      <c r="A1674">
        <v>1034391</v>
      </c>
      <c r="B1674">
        <v>0</v>
      </c>
      <c r="C1674">
        <v>3</v>
      </c>
      <c r="D1674">
        <v>185.65</v>
      </c>
      <c r="E1674">
        <v>59</v>
      </c>
      <c r="F1674" t="str">
        <f t="shared" si="26"/>
        <v>Unique</v>
      </c>
      <c r="J1674">
        <v>0</v>
      </c>
      <c r="K1674">
        <v>0</v>
      </c>
      <c r="L1674">
        <v>0</v>
      </c>
      <c r="M1674">
        <v>0</v>
      </c>
      <c r="N1674">
        <v>0</v>
      </c>
    </row>
    <row r="1675" spans="1:14" x14ac:dyDescent="0.2">
      <c r="A1675">
        <v>1034431</v>
      </c>
      <c r="B1675">
        <v>0</v>
      </c>
      <c r="C1675">
        <v>10</v>
      </c>
      <c r="D1675">
        <v>152.59</v>
      </c>
      <c r="E1675">
        <v>59</v>
      </c>
      <c r="F1675" t="str">
        <f t="shared" si="26"/>
        <v>Unique</v>
      </c>
      <c r="J1675">
        <v>0</v>
      </c>
      <c r="K1675">
        <v>0</v>
      </c>
      <c r="L1675">
        <v>0</v>
      </c>
      <c r="M1675">
        <v>0</v>
      </c>
      <c r="N1675">
        <v>0</v>
      </c>
    </row>
    <row r="1676" spans="1:14" x14ac:dyDescent="0.2">
      <c r="A1676">
        <v>1034621</v>
      </c>
      <c r="B1676">
        <v>0</v>
      </c>
      <c r="C1676">
        <v>16</v>
      </c>
      <c r="D1676">
        <v>760.1</v>
      </c>
      <c r="E1676">
        <v>272</v>
      </c>
      <c r="F1676" t="str">
        <f t="shared" si="26"/>
        <v>Duplicate</v>
      </c>
      <c r="J1676">
        <v>0</v>
      </c>
      <c r="K1676">
        <v>0</v>
      </c>
      <c r="L1676">
        <v>0</v>
      </c>
      <c r="M1676">
        <v>0</v>
      </c>
      <c r="N1676">
        <v>0</v>
      </c>
    </row>
    <row r="1677" spans="1:14" x14ac:dyDescent="0.2">
      <c r="A1677">
        <v>1034621</v>
      </c>
      <c r="B1677">
        <v>1</v>
      </c>
      <c r="C1677">
        <v>3</v>
      </c>
      <c r="D1677">
        <v>269.93</v>
      </c>
      <c r="E1677">
        <v>178</v>
      </c>
      <c r="F1677" t="str">
        <f t="shared" si="26"/>
        <v>Duplicate</v>
      </c>
      <c r="J1677">
        <v>0</v>
      </c>
      <c r="K1677">
        <v>0</v>
      </c>
      <c r="L1677">
        <v>0</v>
      </c>
      <c r="M1677">
        <v>0</v>
      </c>
      <c r="N1677">
        <v>0</v>
      </c>
    </row>
    <row r="1678" spans="1:14" x14ac:dyDescent="0.2">
      <c r="A1678">
        <v>1034771</v>
      </c>
      <c r="B1678">
        <v>0</v>
      </c>
      <c r="C1678">
        <v>8</v>
      </c>
      <c r="D1678">
        <v>102.79</v>
      </c>
      <c r="E1678">
        <v>54</v>
      </c>
      <c r="F1678" t="str">
        <f t="shared" si="26"/>
        <v>Unique</v>
      </c>
      <c r="J1678">
        <v>0</v>
      </c>
      <c r="K1678">
        <v>0</v>
      </c>
      <c r="L1678">
        <v>0</v>
      </c>
      <c r="M1678">
        <v>0</v>
      </c>
      <c r="N1678">
        <v>0</v>
      </c>
    </row>
    <row r="1679" spans="1:14" x14ac:dyDescent="0.2">
      <c r="A1679">
        <v>1035021</v>
      </c>
      <c r="B1679">
        <v>0</v>
      </c>
      <c r="C1679">
        <v>24</v>
      </c>
      <c r="D1679">
        <v>779.44</v>
      </c>
      <c r="E1679">
        <v>538</v>
      </c>
      <c r="F1679" t="str">
        <f t="shared" si="26"/>
        <v>Unique</v>
      </c>
      <c r="J1679">
        <v>0</v>
      </c>
      <c r="K1679">
        <v>0</v>
      </c>
      <c r="L1679">
        <v>0</v>
      </c>
      <c r="M1679">
        <v>0</v>
      </c>
      <c r="N1679">
        <v>0</v>
      </c>
    </row>
    <row r="1680" spans="1:14" x14ac:dyDescent="0.2">
      <c r="A1680">
        <v>1035171</v>
      </c>
      <c r="B1680">
        <v>0</v>
      </c>
      <c r="C1680">
        <v>1</v>
      </c>
      <c r="D1680">
        <v>3.15</v>
      </c>
      <c r="E1680">
        <v>3</v>
      </c>
      <c r="F1680" t="str">
        <f t="shared" si="26"/>
        <v>Unique</v>
      </c>
      <c r="J1680">
        <v>0</v>
      </c>
      <c r="K1680">
        <v>0</v>
      </c>
      <c r="L1680">
        <v>0</v>
      </c>
      <c r="M1680">
        <v>0</v>
      </c>
      <c r="N1680">
        <v>0</v>
      </c>
    </row>
    <row r="1681" spans="1:14" x14ac:dyDescent="0.2">
      <c r="A1681">
        <v>1035401</v>
      </c>
      <c r="B1681">
        <v>0</v>
      </c>
      <c r="C1681">
        <v>34</v>
      </c>
      <c r="D1681">
        <v>766.66</v>
      </c>
      <c r="E1681">
        <v>653</v>
      </c>
      <c r="F1681" t="str">
        <f t="shared" si="26"/>
        <v>Unique</v>
      </c>
      <c r="J1681">
        <v>0</v>
      </c>
      <c r="K1681">
        <v>0</v>
      </c>
      <c r="L1681">
        <v>0</v>
      </c>
      <c r="M1681">
        <v>0</v>
      </c>
      <c r="N1681">
        <v>0</v>
      </c>
    </row>
    <row r="1682" spans="1:14" x14ac:dyDescent="0.2">
      <c r="A1682">
        <v>1035741</v>
      </c>
      <c r="B1682">
        <v>0</v>
      </c>
      <c r="C1682">
        <v>22</v>
      </c>
      <c r="D1682">
        <v>1363.68</v>
      </c>
      <c r="E1682">
        <v>870</v>
      </c>
      <c r="F1682" t="str">
        <f t="shared" si="26"/>
        <v>Unique</v>
      </c>
      <c r="J1682">
        <v>0</v>
      </c>
      <c r="K1682">
        <v>0</v>
      </c>
      <c r="L1682">
        <v>0</v>
      </c>
      <c r="M1682">
        <v>0</v>
      </c>
      <c r="N1682">
        <v>0</v>
      </c>
    </row>
    <row r="1683" spans="1:14" x14ac:dyDescent="0.2">
      <c r="A1683">
        <v>1035891</v>
      </c>
      <c r="B1683">
        <v>0</v>
      </c>
      <c r="C1683">
        <v>54</v>
      </c>
      <c r="D1683">
        <v>1256.45</v>
      </c>
      <c r="E1683">
        <v>443</v>
      </c>
      <c r="F1683" t="str">
        <f t="shared" si="26"/>
        <v>Unique</v>
      </c>
      <c r="J1683">
        <v>0</v>
      </c>
      <c r="K1683">
        <v>0</v>
      </c>
      <c r="L1683">
        <v>0</v>
      </c>
      <c r="M1683">
        <v>0</v>
      </c>
      <c r="N1683">
        <v>0</v>
      </c>
    </row>
    <row r="1684" spans="1:14" x14ac:dyDescent="0.2">
      <c r="A1684">
        <v>1036141</v>
      </c>
      <c r="B1684">
        <v>0</v>
      </c>
      <c r="C1684">
        <v>27</v>
      </c>
      <c r="D1684">
        <v>1477.65</v>
      </c>
      <c r="E1684">
        <v>845</v>
      </c>
      <c r="F1684" t="str">
        <f t="shared" si="26"/>
        <v>Unique</v>
      </c>
      <c r="J1684">
        <v>0</v>
      </c>
      <c r="K1684">
        <v>0</v>
      </c>
      <c r="L1684">
        <v>0</v>
      </c>
      <c r="M1684">
        <v>0</v>
      </c>
      <c r="N1684">
        <v>0</v>
      </c>
    </row>
    <row r="1685" spans="1:14" x14ac:dyDescent="0.2">
      <c r="A1685">
        <v>1036331</v>
      </c>
      <c r="B1685">
        <v>0</v>
      </c>
      <c r="C1685">
        <v>58</v>
      </c>
      <c r="D1685">
        <v>3214.12</v>
      </c>
      <c r="E1685">
        <v>1886</v>
      </c>
      <c r="F1685" t="str">
        <f t="shared" si="26"/>
        <v>Unique</v>
      </c>
      <c r="J1685">
        <v>0</v>
      </c>
      <c r="K1685">
        <v>0</v>
      </c>
      <c r="L1685">
        <v>0</v>
      </c>
      <c r="M1685">
        <v>0</v>
      </c>
      <c r="N1685">
        <v>0</v>
      </c>
    </row>
    <row r="1686" spans="1:14" x14ac:dyDescent="0.2">
      <c r="A1686">
        <v>1036671</v>
      </c>
      <c r="B1686">
        <v>0</v>
      </c>
      <c r="C1686">
        <v>34</v>
      </c>
      <c r="D1686">
        <v>1264.8399999999999</v>
      </c>
      <c r="E1686">
        <v>679</v>
      </c>
      <c r="F1686" t="str">
        <f t="shared" si="26"/>
        <v>Duplicate</v>
      </c>
      <c r="J1686">
        <v>0</v>
      </c>
      <c r="K1686">
        <v>0</v>
      </c>
      <c r="L1686">
        <v>0</v>
      </c>
      <c r="M1686">
        <v>0</v>
      </c>
      <c r="N1686">
        <v>0</v>
      </c>
    </row>
    <row r="1687" spans="1:14" x14ac:dyDescent="0.2">
      <c r="A1687">
        <v>1036671</v>
      </c>
      <c r="B1687">
        <v>1</v>
      </c>
      <c r="C1687">
        <v>5</v>
      </c>
      <c r="D1687">
        <v>572.57000000000005</v>
      </c>
      <c r="E1687">
        <v>377</v>
      </c>
      <c r="F1687" t="str">
        <f t="shared" si="26"/>
        <v>Duplicate</v>
      </c>
      <c r="J1687">
        <v>0</v>
      </c>
      <c r="K1687">
        <v>0</v>
      </c>
      <c r="L1687">
        <v>0</v>
      </c>
      <c r="M1687">
        <v>0</v>
      </c>
      <c r="N1687">
        <v>0</v>
      </c>
    </row>
    <row r="1688" spans="1:14" x14ac:dyDescent="0.2">
      <c r="A1688">
        <v>1036861</v>
      </c>
      <c r="B1688">
        <v>0</v>
      </c>
      <c r="C1688">
        <v>44</v>
      </c>
      <c r="D1688">
        <v>1434.09</v>
      </c>
      <c r="E1688">
        <v>513</v>
      </c>
      <c r="F1688" t="str">
        <f t="shared" si="26"/>
        <v>Unique</v>
      </c>
      <c r="J1688">
        <v>0</v>
      </c>
      <c r="K1688">
        <v>0</v>
      </c>
      <c r="L1688">
        <v>0</v>
      </c>
      <c r="M1688">
        <v>0</v>
      </c>
      <c r="N1688">
        <v>0</v>
      </c>
    </row>
    <row r="1689" spans="1:14" x14ac:dyDescent="0.2">
      <c r="A1689">
        <v>1037071</v>
      </c>
      <c r="B1689">
        <v>0</v>
      </c>
      <c r="C1689">
        <v>42</v>
      </c>
      <c r="D1689">
        <v>2205.81</v>
      </c>
      <c r="E1689">
        <v>1164</v>
      </c>
      <c r="F1689" t="str">
        <f t="shared" si="26"/>
        <v>Unique</v>
      </c>
      <c r="J1689">
        <v>0</v>
      </c>
      <c r="K1689">
        <v>0</v>
      </c>
      <c r="L1689">
        <v>0</v>
      </c>
      <c r="M1689">
        <v>0</v>
      </c>
      <c r="N1689">
        <v>0</v>
      </c>
    </row>
    <row r="1690" spans="1:14" x14ac:dyDescent="0.2">
      <c r="A1690">
        <v>1037111</v>
      </c>
      <c r="B1690">
        <v>0</v>
      </c>
      <c r="C1690">
        <v>6</v>
      </c>
      <c r="D1690">
        <v>24.8</v>
      </c>
      <c r="E1690">
        <v>22</v>
      </c>
      <c r="F1690" t="str">
        <f t="shared" si="26"/>
        <v>Duplicate</v>
      </c>
      <c r="J1690">
        <v>0</v>
      </c>
      <c r="K1690">
        <v>0</v>
      </c>
      <c r="L1690">
        <v>0</v>
      </c>
      <c r="M1690">
        <v>0</v>
      </c>
      <c r="N1690">
        <v>0</v>
      </c>
    </row>
    <row r="1691" spans="1:14" x14ac:dyDescent="0.2">
      <c r="A1691">
        <v>1037111</v>
      </c>
      <c r="B1691">
        <v>1</v>
      </c>
      <c r="C1691">
        <v>23</v>
      </c>
      <c r="D1691">
        <v>1655.17</v>
      </c>
      <c r="E1691">
        <v>739</v>
      </c>
      <c r="F1691" t="str">
        <f t="shared" si="26"/>
        <v>Duplicate</v>
      </c>
      <c r="J1691">
        <v>0</v>
      </c>
      <c r="K1691">
        <v>0</v>
      </c>
      <c r="L1691">
        <v>0</v>
      </c>
      <c r="M1691">
        <v>0</v>
      </c>
      <c r="N1691">
        <v>0</v>
      </c>
    </row>
    <row r="1692" spans="1:14" x14ac:dyDescent="0.2">
      <c r="A1692">
        <v>1037641</v>
      </c>
      <c r="B1692">
        <v>0</v>
      </c>
      <c r="C1692">
        <v>77</v>
      </c>
      <c r="D1692">
        <v>3430.83</v>
      </c>
      <c r="E1692">
        <v>1010</v>
      </c>
      <c r="F1692" t="str">
        <f t="shared" si="26"/>
        <v>Unique</v>
      </c>
      <c r="J1692">
        <v>0</v>
      </c>
      <c r="K1692">
        <v>0</v>
      </c>
      <c r="L1692">
        <v>0</v>
      </c>
      <c r="M1692">
        <v>0</v>
      </c>
      <c r="N1692">
        <v>0</v>
      </c>
    </row>
    <row r="1693" spans="1:14" x14ac:dyDescent="0.2">
      <c r="A1693">
        <v>1037791</v>
      </c>
      <c r="B1693">
        <v>0</v>
      </c>
      <c r="C1693">
        <v>23</v>
      </c>
      <c r="D1693">
        <v>494.96</v>
      </c>
      <c r="E1693">
        <v>278</v>
      </c>
      <c r="F1693" t="str">
        <f t="shared" si="26"/>
        <v>Unique</v>
      </c>
      <c r="J1693">
        <v>0</v>
      </c>
      <c r="K1693">
        <v>0</v>
      </c>
      <c r="L1693">
        <v>0</v>
      </c>
      <c r="M1693">
        <v>0</v>
      </c>
      <c r="N1693">
        <v>0</v>
      </c>
    </row>
    <row r="1694" spans="1:14" x14ac:dyDescent="0.2">
      <c r="A1694">
        <v>1037831</v>
      </c>
      <c r="B1694">
        <v>0</v>
      </c>
      <c r="C1694">
        <v>16</v>
      </c>
      <c r="D1694">
        <v>376.94</v>
      </c>
      <c r="E1694">
        <v>62</v>
      </c>
      <c r="F1694" t="str">
        <f t="shared" si="26"/>
        <v>Unique</v>
      </c>
      <c r="J1694">
        <v>0</v>
      </c>
      <c r="K1694">
        <v>0</v>
      </c>
      <c r="L1694">
        <v>0</v>
      </c>
      <c r="M1694">
        <v>0</v>
      </c>
      <c r="N1694">
        <v>0</v>
      </c>
    </row>
    <row r="1695" spans="1:14" x14ac:dyDescent="0.2">
      <c r="A1695">
        <v>1038041</v>
      </c>
      <c r="B1695">
        <v>0</v>
      </c>
      <c r="C1695">
        <v>37</v>
      </c>
      <c r="D1695">
        <v>1724.31</v>
      </c>
      <c r="E1695">
        <v>966</v>
      </c>
      <c r="F1695" t="str">
        <f t="shared" si="26"/>
        <v>Unique</v>
      </c>
      <c r="J1695">
        <v>0</v>
      </c>
      <c r="K1695">
        <v>0</v>
      </c>
      <c r="L1695">
        <v>0</v>
      </c>
      <c r="M1695">
        <v>0</v>
      </c>
      <c r="N1695">
        <v>0</v>
      </c>
    </row>
    <row r="1696" spans="1:14" x14ac:dyDescent="0.2">
      <c r="A1696">
        <v>1038761</v>
      </c>
      <c r="B1696">
        <v>0</v>
      </c>
      <c r="C1696">
        <v>6</v>
      </c>
      <c r="D1696">
        <v>58.51</v>
      </c>
      <c r="E1696">
        <v>84</v>
      </c>
      <c r="F1696" t="str">
        <f t="shared" si="26"/>
        <v>Unique</v>
      </c>
      <c r="J1696">
        <v>0</v>
      </c>
      <c r="K1696">
        <v>0</v>
      </c>
      <c r="L1696">
        <v>0</v>
      </c>
      <c r="M1696">
        <v>0</v>
      </c>
      <c r="N1696">
        <v>0</v>
      </c>
    </row>
    <row r="1697" spans="1:14" x14ac:dyDescent="0.2">
      <c r="A1697">
        <v>1038801</v>
      </c>
      <c r="B1697">
        <v>0</v>
      </c>
      <c r="C1697">
        <v>4</v>
      </c>
      <c r="D1697">
        <v>74.44</v>
      </c>
      <c r="E1697">
        <v>40</v>
      </c>
      <c r="F1697" t="str">
        <f t="shared" si="26"/>
        <v>Unique</v>
      </c>
      <c r="J1697">
        <v>0</v>
      </c>
      <c r="K1697">
        <v>0</v>
      </c>
      <c r="L1697">
        <v>0</v>
      </c>
      <c r="M1697">
        <v>0</v>
      </c>
      <c r="N1697">
        <v>0</v>
      </c>
    </row>
    <row r="1698" spans="1:14" x14ac:dyDescent="0.2">
      <c r="A1698">
        <v>1038951</v>
      </c>
      <c r="B1698">
        <v>0</v>
      </c>
      <c r="C1698">
        <v>40</v>
      </c>
      <c r="D1698">
        <v>2196.36</v>
      </c>
      <c r="E1698">
        <v>1272</v>
      </c>
      <c r="F1698" t="str">
        <f t="shared" si="26"/>
        <v>Unique</v>
      </c>
      <c r="J1698">
        <v>0</v>
      </c>
      <c r="K1698">
        <v>0</v>
      </c>
      <c r="L1698">
        <v>0</v>
      </c>
      <c r="M1698">
        <v>0</v>
      </c>
      <c r="N1698">
        <v>0</v>
      </c>
    </row>
    <row r="1699" spans="1:14" x14ac:dyDescent="0.2">
      <c r="A1699">
        <v>1039011</v>
      </c>
      <c r="B1699">
        <v>0</v>
      </c>
      <c r="C1699">
        <v>42</v>
      </c>
      <c r="D1699">
        <v>2054.66</v>
      </c>
      <c r="E1699">
        <v>1370</v>
      </c>
      <c r="F1699" t="str">
        <f t="shared" si="26"/>
        <v>Unique</v>
      </c>
      <c r="J1699">
        <v>0</v>
      </c>
      <c r="K1699">
        <v>0</v>
      </c>
      <c r="L1699">
        <v>0</v>
      </c>
      <c r="M1699">
        <v>0</v>
      </c>
      <c r="N1699">
        <v>0</v>
      </c>
    </row>
    <row r="1700" spans="1:14" x14ac:dyDescent="0.2">
      <c r="A1700">
        <v>1039161</v>
      </c>
      <c r="B1700">
        <v>0</v>
      </c>
      <c r="C1700">
        <v>7</v>
      </c>
      <c r="D1700">
        <v>47.9</v>
      </c>
      <c r="E1700">
        <v>25</v>
      </c>
      <c r="F1700" t="str">
        <f t="shared" si="26"/>
        <v>Unique</v>
      </c>
      <c r="J1700">
        <v>0</v>
      </c>
      <c r="K1700">
        <v>0</v>
      </c>
      <c r="L1700">
        <v>0</v>
      </c>
      <c r="M1700">
        <v>0</v>
      </c>
      <c r="N1700">
        <v>0</v>
      </c>
    </row>
    <row r="1701" spans="1:14" x14ac:dyDescent="0.2">
      <c r="A1701">
        <v>1039201</v>
      </c>
      <c r="B1701">
        <v>0</v>
      </c>
      <c r="C1701">
        <v>18</v>
      </c>
      <c r="D1701">
        <v>317.16000000000003</v>
      </c>
      <c r="E1701">
        <v>86</v>
      </c>
      <c r="F1701" t="str">
        <f t="shared" si="26"/>
        <v>Unique</v>
      </c>
      <c r="J1701">
        <v>0</v>
      </c>
      <c r="K1701">
        <v>0</v>
      </c>
      <c r="L1701">
        <v>0</v>
      </c>
      <c r="M1701">
        <v>0</v>
      </c>
      <c r="N1701">
        <v>0</v>
      </c>
    </row>
    <row r="1702" spans="1:14" x14ac:dyDescent="0.2">
      <c r="A1702">
        <v>1039731</v>
      </c>
      <c r="B1702">
        <v>0</v>
      </c>
      <c r="C1702">
        <v>11</v>
      </c>
      <c r="D1702">
        <v>364.24</v>
      </c>
      <c r="E1702">
        <v>211</v>
      </c>
      <c r="F1702" t="str">
        <f t="shared" si="26"/>
        <v>Unique</v>
      </c>
      <c r="J1702">
        <v>0</v>
      </c>
      <c r="K1702">
        <v>0</v>
      </c>
      <c r="L1702">
        <v>0</v>
      </c>
      <c r="M1702">
        <v>0</v>
      </c>
      <c r="N1702">
        <v>0</v>
      </c>
    </row>
    <row r="1703" spans="1:14" x14ac:dyDescent="0.2">
      <c r="A1703">
        <v>1039881</v>
      </c>
      <c r="B1703">
        <v>0</v>
      </c>
      <c r="C1703">
        <v>80</v>
      </c>
      <c r="D1703">
        <v>3476.67</v>
      </c>
      <c r="E1703">
        <v>2264</v>
      </c>
      <c r="F1703" t="str">
        <f t="shared" si="26"/>
        <v>Unique</v>
      </c>
      <c r="J1703">
        <v>0</v>
      </c>
      <c r="K1703">
        <v>0</v>
      </c>
      <c r="L1703">
        <v>0</v>
      </c>
      <c r="M1703">
        <v>0</v>
      </c>
      <c r="N1703">
        <v>0</v>
      </c>
    </row>
    <row r="1704" spans="1:14" x14ac:dyDescent="0.2">
      <c r="A1704">
        <v>1040291</v>
      </c>
      <c r="B1704">
        <v>0</v>
      </c>
      <c r="C1704">
        <v>17</v>
      </c>
      <c r="D1704">
        <v>466.83</v>
      </c>
      <c r="E1704">
        <v>87</v>
      </c>
      <c r="F1704" t="str">
        <f t="shared" si="26"/>
        <v>Unique</v>
      </c>
      <c r="J1704">
        <v>0</v>
      </c>
      <c r="K1704">
        <v>0</v>
      </c>
      <c r="L1704">
        <v>0</v>
      </c>
      <c r="M1704">
        <v>0</v>
      </c>
      <c r="N1704">
        <v>0</v>
      </c>
    </row>
    <row r="1705" spans="1:14" x14ac:dyDescent="0.2">
      <c r="A1705">
        <v>1040521</v>
      </c>
      <c r="B1705">
        <v>0</v>
      </c>
      <c r="C1705">
        <v>11</v>
      </c>
      <c r="D1705">
        <v>258.45999999999998</v>
      </c>
      <c r="E1705">
        <v>170</v>
      </c>
      <c r="F1705" t="str">
        <f t="shared" si="26"/>
        <v>Unique</v>
      </c>
      <c r="J1705">
        <v>0</v>
      </c>
      <c r="K1705">
        <v>0</v>
      </c>
      <c r="L1705">
        <v>0</v>
      </c>
      <c r="M1705">
        <v>0</v>
      </c>
      <c r="N1705">
        <v>0</v>
      </c>
    </row>
    <row r="1706" spans="1:14" x14ac:dyDescent="0.2">
      <c r="A1706">
        <v>1040711</v>
      </c>
      <c r="B1706">
        <v>0</v>
      </c>
      <c r="C1706">
        <v>3</v>
      </c>
      <c r="D1706">
        <v>85.56</v>
      </c>
      <c r="E1706">
        <v>10</v>
      </c>
      <c r="F1706" t="str">
        <f t="shared" si="26"/>
        <v>Unique</v>
      </c>
      <c r="J1706">
        <v>0</v>
      </c>
      <c r="K1706">
        <v>0</v>
      </c>
      <c r="L1706">
        <v>0</v>
      </c>
      <c r="M1706">
        <v>0</v>
      </c>
      <c r="N1706">
        <v>0</v>
      </c>
    </row>
    <row r="1707" spans="1:14" x14ac:dyDescent="0.2">
      <c r="A1707">
        <v>1040861</v>
      </c>
      <c r="B1707">
        <v>0</v>
      </c>
      <c r="C1707">
        <v>10</v>
      </c>
      <c r="D1707">
        <v>608.86</v>
      </c>
      <c r="E1707">
        <v>253</v>
      </c>
      <c r="F1707" t="str">
        <f t="shared" si="26"/>
        <v>Duplicate</v>
      </c>
      <c r="J1707">
        <v>0</v>
      </c>
      <c r="K1707">
        <v>0</v>
      </c>
      <c r="L1707">
        <v>0</v>
      </c>
      <c r="M1707">
        <v>0</v>
      </c>
      <c r="N1707">
        <v>0</v>
      </c>
    </row>
    <row r="1708" spans="1:14" x14ac:dyDescent="0.2">
      <c r="A1708">
        <v>1040861</v>
      </c>
      <c r="B1708">
        <v>1</v>
      </c>
      <c r="C1708">
        <v>3</v>
      </c>
      <c r="D1708">
        <v>214.24</v>
      </c>
      <c r="E1708">
        <v>133</v>
      </c>
      <c r="F1708" t="str">
        <f t="shared" si="26"/>
        <v>Duplicate</v>
      </c>
      <c r="J1708">
        <v>0</v>
      </c>
      <c r="K1708">
        <v>0</v>
      </c>
      <c r="L1708">
        <v>0</v>
      </c>
      <c r="M1708">
        <v>0</v>
      </c>
      <c r="N1708">
        <v>0</v>
      </c>
    </row>
    <row r="1709" spans="1:14" x14ac:dyDescent="0.2">
      <c r="A1709">
        <v>1041641</v>
      </c>
      <c r="B1709">
        <v>0</v>
      </c>
      <c r="C1709">
        <v>32</v>
      </c>
      <c r="D1709">
        <v>686.57</v>
      </c>
      <c r="E1709">
        <v>447</v>
      </c>
      <c r="F1709" t="str">
        <f t="shared" si="26"/>
        <v>Unique</v>
      </c>
      <c r="J1709">
        <v>0</v>
      </c>
      <c r="K1709">
        <v>0</v>
      </c>
      <c r="L1709">
        <v>0</v>
      </c>
      <c r="M1709">
        <v>0</v>
      </c>
      <c r="N1709">
        <v>0</v>
      </c>
    </row>
    <row r="1710" spans="1:14" x14ac:dyDescent="0.2">
      <c r="A1710">
        <v>1041791</v>
      </c>
      <c r="B1710">
        <v>0</v>
      </c>
      <c r="C1710">
        <v>6</v>
      </c>
      <c r="D1710">
        <v>203.56</v>
      </c>
      <c r="E1710">
        <v>104</v>
      </c>
      <c r="F1710" t="str">
        <f t="shared" si="26"/>
        <v>Unique</v>
      </c>
      <c r="J1710">
        <v>0</v>
      </c>
      <c r="K1710">
        <v>0</v>
      </c>
      <c r="L1710">
        <v>0</v>
      </c>
      <c r="M1710">
        <v>0</v>
      </c>
      <c r="N1710">
        <v>0</v>
      </c>
    </row>
    <row r="1711" spans="1:14" x14ac:dyDescent="0.2">
      <c r="A1711">
        <v>1042381</v>
      </c>
      <c r="B1711">
        <v>0</v>
      </c>
      <c r="C1711">
        <v>7</v>
      </c>
      <c r="D1711">
        <v>224.47</v>
      </c>
      <c r="E1711">
        <v>49</v>
      </c>
      <c r="F1711" t="str">
        <f t="shared" si="26"/>
        <v>Unique</v>
      </c>
      <c r="J1711">
        <v>0</v>
      </c>
      <c r="K1711">
        <v>0</v>
      </c>
      <c r="L1711">
        <v>0</v>
      </c>
      <c r="M1711">
        <v>0</v>
      </c>
      <c r="N1711">
        <v>0</v>
      </c>
    </row>
    <row r="1712" spans="1:14" x14ac:dyDescent="0.2">
      <c r="A1712">
        <v>1042571</v>
      </c>
      <c r="B1712">
        <v>0</v>
      </c>
      <c r="C1712">
        <v>30</v>
      </c>
      <c r="D1712">
        <v>1044.99</v>
      </c>
      <c r="E1712">
        <v>739</v>
      </c>
      <c r="F1712" t="str">
        <f t="shared" si="26"/>
        <v>Unique</v>
      </c>
      <c r="J1712">
        <v>0</v>
      </c>
      <c r="K1712">
        <v>0</v>
      </c>
      <c r="L1712">
        <v>0</v>
      </c>
      <c r="M1712">
        <v>0</v>
      </c>
      <c r="N1712">
        <v>0</v>
      </c>
    </row>
    <row r="1713" spans="1:14" x14ac:dyDescent="0.2">
      <c r="A1713">
        <v>1042801</v>
      </c>
      <c r="B1713">
        <v>0</v>
      </c>
      <c r="C1713">
        <v>43</v>
      </c>
      <c r="D1713">
        <v>2189.2399999999998</v>
      </c>
      <c r="E1713">
        <v>1195</v>
      </c>
      <c r="F1713" t="str">
        <f t="shared" si="26"/>
        <v>Unique</v>
      </c>
      <c r="J1713">
        <v>0</v>
      </c>
      <c r="K1713">
        <v>0</v>
      </c>
      <c r="L1713">
        <v>0</v>
      </c>
      <c r="M1713">
        <v>0</v>
      </c>
      <c r="N1713">
        <v>0</v>
      </c>
    </row>
    <row r="1714" spans="1:14" x14ac:dyDescent="0.2">
      <c r="A1714">
        <v>1042951</v>
      </c>
      <c r="B1714">
        <v>0</v>
      </c>
      <c r="C1714">
        <v>49</v>
      </c>
      <c r="D1714">
        <v>1917.86</v>
      </c>
      <c r="E1714">
        <v>1219</v>
      </c>
      <c r="F1714" t="str">
        <f t="shared" si="26"/>
        <v>Unique</v>
      </c>
      <c r="J1714">
        <v>0</v>
      </c>
      <c r="K1714">
        <v>0</v>
      </c>
      <c r="L1714">
        <v>0</v>
      </c>
      <c r="M1714">
        <v>0</v>
      </c>
      <c r="N1714">
        <v>0</v>
      </c>
    </row>
    <row r="1715" spans="1:14" x14ac:dyDescent="0.2">
      <c r="A1715">
        <v>1043351</v>
      </c>
      <c r="B1715">
        <v>0</v>
      </c>
      <c r="C1715">
        <v>19</v>
      </c>
      <c r="D1715">
        <v>2077.61</v>
      </c>
      <c r="E1715">
        <v>1194</v>
      </c>
      <c r="F1715" t="str">
        <f t="shared" si="26"/>
        <v>Unique</v>
      </c>
      <c r="J1715">
        <v>0</v>
      </c>
      <c r="K1715">
        <v>0</v>
      </c>
      <c r="L1715">
        <v>0</v>
      </c>
      <c r="M1715">
        <v>0</v>
      </c>
      <c r="N1715">
        <v>0</v>
      </c>
    </row>
    <row r="1716" spans="1:14" x14ac:dyDescent="0.2">
      <c r="A1716">
        <v>1044091</v>
      </c>
      <c r="B1716">
        <v>0</v>
      </c>
      <c r="C1716">
        <v>27</v>
      </c>
      <c r="D1716">
        <v>111.33</v>
      </c>
      <c r="E1716">
        <v>103</v>
      </c>
      <c r="F1716" t="str">
        <f t="shared" si="26"/>
        <v>Unique</v>
      </c>
      <c r="J1716">
        <v>0</v>
      </c>
      <c r="K1716">
        <v>0</v>
      </c>
      <c r="L1716">
        <v>0</v>
      </c>
      <c r="M1716">
        <v>0</v>
      </c>
      <c r="N1716">
        <v>0</v>
      </c>
    </row>
    <row r="1717" spans="1:14" x14ac:dyDescent="0.2">
      <c r="A1717">
        <v>1044281</v>
      </c>
      <c r="B1717">
        <v>0</v>
      </c>
      <c r="C1717">
        <v>66</v>
      </c>
      <c r="D1717">
        <v>2691.37</v>
      </c>
      <c r="E1717">
        <v>1850</v>
      </c>
      <c r="F1717" t="str">
        <f t="shared" si="26"/>
        <v>Unique</v>
      </c>
      <c r="J1717">
        <v>0</v>
      </c>
      <c r="K1717">
        <v>0</v>
      </c>
      <c r="L1717">
        <v>0</v>
      </c>
      <c r="M1717">
        <v>0</v>
      </c>
      <c r="N1717">
        <v>0</v>
      </c>
    </row>
    <row r="1718" spans="1:14" x14ac:dyDescent="0.2">
      <c r="A1718">
        <v>1044321</v>
      </c>
      <c r="B1718">
        <v>0</v>
      </c>
      <c r="C1718">
        <v>2</v>
      </c>
      <c r="D1718">
        <v>34.9</v>
      </c>
      <c r="E1718">
        <v>24</v>
      </c>
      <c r="F1718" t="str">
        <f t="shared" si="26"/>
        <v>Unique</v>
      </c>
      <c r="J1718">
        <v>0</v>
      </c>
      <c r="K1718">
        <v>0</v>
      </c>
      <c r="L1718">
        <v>0</v>
      </c>
      <c r="M1718">
        <v>0</v>
      </c>
      <c r="N1718">
        <v>0</v>
      </c>
    </row>
    <row r="1719" spans="1:14" x14ac:dyDescent="0.2">
      <c r="A1719">
        <v>1044511</v>
      </c>
      <c r="B1719">
        <v>0</v>
      </c>
      <c r="C1719">
        <v>88</v>
      </c>
      <c r="D1719">
        <v>1578.43</v>
      </c>
      <c r="E1719">
        <v>899</v>
      </c>
      <c r="F1719" t="str">
        <f t="shared" si="26"/>
        <v>Unique</v>
      </c>
      <c r="J1719">
        <v>0</v>
      </c>
      <c r="K1719">
        <v>0</v>
      </c>
      <c r="L1719">
        <v>0</v>
      </c>
      <c r="M1719">
        <v>0</v>
      </c>
      <c r="N1719">
        <v>0</v>
      </c>
    </row>
    <row r="1720" spans="1:14" x14ac:dyDescent="0.2">
      <c r="A1720">
        <v>1044701</v>
      </c>
      <c r="B1720">
        <v>0</v>
      </c>
      <c r="C1720">
        <v>3</v>
      </c>
      <c r="D1720">
        <v>28.47</v>
      </c>
      <c r="E1720">
        <v>12</v>
      </c>
      <c r="F1720" t="str">
        <f t="shared" si="26"/>
        <v>Unique</v>
      </c>
      <c r="J1720">
        <v>0</v>
      </c>
      <c r="K1720">
        <v>0</v>
      </c>
      <c r="L1720">
        <v>0</v>
      </c>
      <c r="M1720">
        <v>0</v>
      </c>
      <c r="N1720">
        <v>0</v>
      </c>
    </row>
    <row r="1721" spans="1:14" x14ac:dyDescent="0.2">
      <c r="A1721">
        <v>1044851</v>
      </c>
      <c r="B1721">
        <v>0</v>
      </c>
      <c r="C1721">
        <v>57</v>
      </c>
      <c r="D1721">
        <v>1767.59</v>
      </c>
      <c r="E1721">
        <v>856</v>
      </c>
      <c r="F1721" t="str">
        <f t="shared" si="26"/>
        <v>Unique</v>
      </c>
      <c r="J1721">
        <v>0</v>
      </c>
      <c r="K1721">
        <v>0</v>
      </c>
      <c r="L1721">
        <v>0</v>
      </c>
      <c r="M1721">
        <v>0</v>
      </c>
      <c r="N1721">
        <v>0</v>
      </c>
    </row>
    <row r="1722" spans="1:14" x14ac:dyDescent="0.2">
      <c r="A1722">
        <v>1045251</v>
      </c>
      <c r="B1722">
        <v>0</v>
      </c>
      <c r="C1722">
        <v>43</v>
      </c>
      <c r="D1722">
        <v>616.85</v>
      </c>
      <c r="E1722">
        <v>620</v>
      </c>
      <c r="F1722" t="str">
        <f t="shared" si="26"/>
        <v>Unique</v>
      </c>
      <c r="J1722">
        <v>0</v>
      </c>
      <c r="K1722">
        <v>0</v>
      </c>
      <c r="L1722">
        <v>0</v>
      </c>
      <c r="M1722">
        <v>0</v>
      </c>
      <c r="N1722">
        <v>0</v>
      </c>
    </row>
    <row r="1723" spans="1:14" x14ac:dyDescent="0.2">
      <c r="A1723">
        <v>1045441</v>
      </c>
      <c r="B1723">
        <v>0</v>
      </c>
      <c r="C1723">
        <v>8</v>
      </c>
      <c r="D1723">
        <v>256.35000000000002</v>
      </c>
      <c r="E1723">
        <v>11</v>
      </c>
      <c r="F1723" t="str">
        <f t="shared" si="26"/>
        <v>Unique</v>
      </c>
      <c r="J1723">
        <v>0</v>
      </c>
      <c r="K1723">
        <v>0</v>
      </c>
      <c r="L1723">
        <v>0</v>
      </c>
      <c r="M1723">
        <v>0</v>
      </c>
      <c r="N1723">
        <v>0</v>
      </c>
    </row>
    <row r="1724" spans="1:14" x14ac:dyDescent="0.2">
      <c r="A1724">
        <v>1045781</v>
      </c>
      <c r="B1724">
        <v>0</v>
      </c>
      <c r="C1724">
        <v>2</v>
      </c>
      <c r="D1724">
        <v>45</v>
      </c>
      <c r="E1724">
        <v>2</v>
      </c>
      <c r="F1724" t="str">
        <f t="shared" si="26"/>
        <v>Unique</v>
      </c>
      <c r="J1724">
        <v>0</v>
      </c>
      <c r="K1724">
        <v>0</v>
      </c>
      <c r="L1724">
        <v>0</v>
      </c>
      <c r="M1724">
        <v>0</v>
      </c>
      <c r="N1724">
        <v>0</v>
      </c>
    </row>
    <row r="1725" spans="1:14" x14ac:dyDescent="0.2">
      <c r="A1725">
        <v>1045971</v>
      </c>
      <c r="B1725">
        <v>0</v>
      </c>
      <c r="C1725">
        <v>4</v>
      </c>
      <c r="D1725">
        <v>95.45</v>
      </c>
      <c r="E1725">
        <v>67</v>
      </c>
      <c r="F1725" t="str">
        <f t="shared" si="26"/>
        <v>Unique</v>
      </c>
      <c r="J1725">
        <v>0</v>
      </c>
      <c r="K1725">
        <v>0</v>
      </c>
      <c r="L1725">
        <v>0</v>
      </c>
      <c r="M1725">
        <v>0</v>
      </c>
      <c r="N1725">
        <v>0</v>
      </c>
    </row>
    <row r="1726" spans="1:14" x14ac:dyDescent="0.2">
      <c r="A1726">
        <v>1046221</v>
      </c>
      <c r="B1726">
        <v>0</v>
      </c>
      <c r="C1726">
        <v>19</v>
      </c>
      <c r="D1726">
        <v>511.6</v>
      </c>
      <c r="E1726">
        <v>320</v>
      </c>
      <c r="F1726" t="str">
        <f t="shared" si="26"/>
        <v>Unique</v>
      </c>
      <c r="J1726">
        <v>0</v>
      </c>
      <c r="K1726">
        <v>0</v>
      </c>
      <c r="L1726">
        <v>0</v>
      </c>
      <c r="M1726">
        <v>0</v>
      </c>
      <c r="N1726">
        <v>0</v>
      </c>
    </row>
    <row r="1727" spans="1:14" x14ac:dyDescent="0.2">
      <c r="A1727">
        <v>1046371</v>
      </c>
      <c r="B1727">
        <v>0</v>
      </c>
      <c r="C1727">
        <v>19</v>
      </c>
      <c r="D1727">
        <v>746.42</v>
      </c>
      <c r="E1727">
        <v>567</v>
      </c>
      <c r="F1727" t="str">
        <f t="shared" si="26"/>
        <v>Unique</v>
      </c>
      <c r="J1727">
        <v>0</v>
      </c>
      <c r="K1727">
        <v>0</v>
      </c>
      <c r="L1727">
        <v>0</v>
      </c>
      <c r="M1727">
        <v>0</v>
      </c>
      <c r="N1727">
        <v>0</v>
      </c>
    </row>
    <row r="1728" spans="1:14" x14ac:dyDescent="0.2">
      <c r="A1728">
        <v>1046411</v>
      </c>
      <c r="B1728">
        <v>0</v>
      </c>
      <c r="C1728">
        <v>50</v>
      </c>
      <c r="D1728">
        <v>1915.67</v>
      </c>
      <c r="E1728">
        <v>1389</v>
      </c>
      <c r="F1728" t="str">
        <f t="shared" si="26"/>
        <v>Unique</v>
      </c>
      <c r="J1728">
        <v>0</v>
      </c>
      <c r="K1728">
        <v>0</v>
      </c>
      <c r="L1728">
        <v>0</v>
      </c>
      <c r="M1728">
        <v>0</v>
      </c>
      <c r="N1728">
        <v>0</v>
      </c>
    </row>
    <row r="1729" spans="1:14" x14ac:dyDescent="0.2">
      <c r="A1729">
        <v>1046561</v>
      </c>
      <c r="B1729">
        <v>0</v>
      </c>
      <c r="C1729">
        <v>43</v>
      </c>
      <c r="D1729">
        <v>1328.82</v>
      </c>
      <c r="E1729">
        <v>335</v>
      </c>
      <c r="F1729" t="str">
        <f t="shared" si="26"/>
        <v>Duplicate</v>
      </c>
      <c r="J1729">
        <v>0</v>
      </c>
      <c r="K1729">
        <v>0</v>
      </c>
      <c r="L1729">
        <v>0</v>
      </c>
      <c r="M1729">
        <v>0</v>
      </c>
      <c r="N1729">
        <v>0</v>
      </c>
    </row>
    <row r="1730" spans="1:14" x14ac:dyDescent="0.2">
      <c r="A1730">
        <v>1046561</v>
      </c>
      <c r="B1730">
        <v>1</v>
      </c>
      <c r="C1730">
        <v>24</v>
      </c>
      <c r="D1730">
        <v>4865.87</v>
      </c>
      <c r="E1730">
        <v>1193</v>
      </c>
      <c r="F1730" t="str">
        <f t="shared" si="26"/>
        <v>Duplicate</v>
      </c>
      <c r="J1730">
        <v>0</v>
      </c>
      <c r="K1730">
        <v>0</v>
      </c>
      <c r="L1730">
        <v>0</v>
      </c>
      <c r="M1730">
        <v>0</v>
      </c>
      <c r="N1730">
        <v>0</v>
      </c>
    </row>
    <row r="1731" spans="1:14" x14ac:dyDescent="0.2">
      <c r="A1731">
        <v>1047151</v>
      </c>
      <c r="B1731">
        <v>0</v>
      </c>
      <c r="C1731">
        <v>12</v>
      </c>
      <c r="D1731">
        <v>212.5</v>
      </c>
      <c r="E1731">
        <v>70</v>
      </c>
      <c r="F1731" t="str">
        <f t="shared" ref="F1731:F1794" si="27">IF(COUNTIF($A$2:$A$6001, $A1731)&gt;1, "Duplicate", "Unique")</f>
        <v>Unique</v>
      </c>
      <c r="J1731">
        <v>0</v>
      </c>
      <c r="K1731">
        <v>0</v>
      </c>
      <c r="L1731">
        <v>0</v>
      </c>
      <c r="M1731">
        <v>0</v>
      </c>
      <c r="N1731">
        <v>0</v>
      </c>
    </row>
    <row r="1732" spans="1:14" x14ac:dyDescent="0.2">
      <c r="A1732">
        <v>1047721</v>
      </c>
      <c r="B1732">
        <v>0</v>
      </c>
      <c r="C1732">
        <v>62</v>
      </c>
      <c r="D1732">
        <v>1107.01</v>
      </c>
      <c r="E1732">
        <v>836</v>
      </c>
      <c r="F1732" t="str">
        <f t="shared" si="27"/>
        <v>Unique</v>
      </c>
      <c r="J1732">
        <v>0</v>
      </c>
      <c r="K1732">
        <v>0</v>
      </c>
      <c r="L1732">
        <v>0</v>
      </c>
      <c r="M1732">
        <v>0</v>
      </c>
      <c r="N1732">
        <v>0</v>
      </c>
    </row>
    <row r="1733" spans="1:14" x14ac:dyDescent="0.2">
      <c r="A1733">
        <v>1048081</v>
      </c>
      <c r="B1733">
        <v>0</v>
      </c>
      <c r="C1733">
        <v>59</v>
      </c>
      <c r="D1733">
        <v>1081.6199999999999</v>
      </c>
      <c r="E1733">
        <v>633</v>
      </c>
      <c r="F1733" t="str">
        <f t="shared" si="27"/>
        <v>Unique</v>
      </c>
      <c r="J1733">
        <v>0</v>
      </c>
      <c r="K1733">
        <v>0</v>
      </c>
      <c r="L1733">
        <v>0</v>
      </c>
      <c r="M1733">
        <v>0</v>
      </c>
      <c r="N1733">
        <v>0</v>
      </c>
    </row>
    <row r="1734" spans="1:14" x14ac:dyDescent="0.2">
      <c r="A1734">
        <v>1048121</v>
      </c>
      <c r="B1734">
        <v>0</v>
      </c>
      <c r="C1734">
        <v>32</v>
      </c>
      <c r="D1734">
        <v>2025.95</v>
      </c>
      <c r="E1734">
        <v>1566</v>
      </c>
      <c r="F1734" t="str">
        <f t="shared" si="27"/>
        <v>Unique</v>
      </c>
      <c r="J1734">
        <v>0</v>
      </c>
      <c r="K1734">
        <v>0</v>
      </c>
      <c r="L1734">
        <v>0</v>
      </c>
      <c r="M1734">
        <v>0</v>
      </c>
      <c r="N1734">
        <v>0</v>
      </c>
    </row>
    <row r="1735" spans="1:14" x14ac:dyDescent="0.2">
      <c r="A1735">
        <v>1048651</v>
      </c>
      <c r="B1735">
        <v>0</v>
      </c>
      <c r="C1735">
        <v>34</v>
      </c>
      <c r="D1735">
        <v>1232.48</v>
      </c>
      <c r="E1735">
        <v>567</v>
      </c>
      <c r="F1735" t="str">
        <f t="shared" si="27"/>
        <v>Unique</v>
      </c>
      <c r="J1735">
        <v>0</v>
      </c>
      <c r="K1735">
        <v>0</v>
      </c>
      <c r="L1735">
        <v>0</v>
      </c>
      <c r="M1735">
        <v>0</v>
      </c>
      <c r="N1735">
        <v>0</v>
      </c>
    </row>
    <row r="1736" spans="1:14" x14ac:dyDescent="0.2">
      <c r="A1736">
        <v>1048841</v>
      </c>
      <c r="B1736">
        <v>0</v>
      </c>
      <c r="C1736">
        <v>32</v>
      </c>
      <c r="D1736">
        <v>965.99</v>
      </c>
      <c r="E1736">
        <v>451</v>
      </c>
      <c r="F1736" t="str">
        <f t="shared" si="27"/>
        <v>Unique</v>
      </c>
      <c r="J1736">
        <v>0</v>
      </c>
      <c r="K1736">
        <v>0</v>
      </c>
      <c r="L1736">
        <v>0</v>
      </c>
      <c r="M1736">
        <v>0</v>
      </c>
      <c r="N1736">
        <v>0</v>
      </c>
    </row>
    <row r="1737" spans="1:14" x14ac:dyDescent="0.2">
      <c r="A1737">
        <v>1049051</v>
      </c>
      <c r="B1737">
        <v>0</v>
      </c>
      <c r="C1737">
        <v>37</v>
      </c>
      <c r="D1737">
        <v>1794.74</v>
      </c>
      <c r="E1737">
        <v>874</v>
      </c>
      <c r="F1737" t="str">
        <f t="shared" si="27"/>
        <v>Unique</v>
      </c>
      <c r="J1737">
        <v>0</v>
      </c>
      <c r="K1737">
        <v>0</v>
      </c>
      <c r="L1737">
        <v>0</v>
      </c>
      <c r="M1737">
        <v>0</v>
      </c>
      <c r="N1737">
        <v>0</v>
      </c>
    </row>
    <row r="1738" spans="1:14" x14ac:dyDescent="0.2">
      <c r="A1738">
        <v>1049391</v>
      </c>
      <c r="B1738">
        <v>0</v>
      </c>
      <c r="C1738">
        <v>3</v>
      </c>
      <c r="D1738">
        <v>211.13</v>
      </c>
      <c r="E1738">
        <v>122</v>
      </c>
      <c r="F1738" t="str">
        <f t="shared" si="27"/>
        <v>Unique</v>
      </c>
      <c r="J1738">
        <v>0</v>
      </c>
      <c r="K1738">
        <v>0</v>
      </c>
      <c r="L1738">
        <v>0</v>
      </c>
      <c r="M1738">
        <v>0</v>
      </c>
      <c r="N1738">
        <v>0</v>
      </c>
    </row>
    <row r="1739" spans="1:14" x14ac:dyDescent="0.2">
      <c r="A1739">
        <v>1049771</v>
      </c>
      <c r="B1739">
        <v>0</v>
      </c>
      <c r="C1739">
        <v>18</v>
      </c>
      <c r="D1739">
        <v>1388.76</v>
      </c>
      <c r="E1739">
        <v>616</v>
      </c>
      <c r="F1739" t="str">
        <f t="shared" si="27"/>
        <v>Unique</v>
      </c>
      <c r="J1739">
        <v>0</v>
      </c>
      <c r="K1739">
        <v>0</v>
      </c>
      <c r="L1739">
        <v>0</v>
      </c>
      <c r="M1739">
        <v>0</v>
      </c>
      <c r="N1739">
        <v>0</v>
      </c>
    </row>
    <row r="1740" spans="1:14" x14ac:dyDescent="0.2">
      <c r="A1740">
        <v>1049811</v>
      </c>
      <c r="B1740">
        <v>0</v>
      </c>
      <c r="C1740">
        <v>28</v>
      </c>
      <c r="D1740">
        <v>1123.81</v>
      </c>
      <c r="E1740">
        <v>742</v>
      </c>
      <c r="F1740" t="str">
        <f t="shared" si="27"/>
        <v>Unique</v>
      </c>
      <c r="J1740">
        <v>0</v>
      </c>
      <c r="K1740">
        <v>0</v>
      </c>
      <c r="L1740">
        <v>0</v>
      </c>
      <c r="M1740">
        <v>0</v>
      </c>
      <c r="N1740">
        <v>0</v>
      </c>
    </row>
    <row r="1741" spans="1:14" x14ac:dyDescent="0.2">
      <c r="A1741">
        <v>1050031</v>
      </c>
      <c r="B1741">
        <v>0</v>
      </c>
      <c r="C1741">
        <v>41</v>
      </c>
      <c r="D1741">
        <v>824.71</v>
      </c>
      <c r="E1741">
        <v>694</v>
      </c>
      <c r="F1741" t="str">
        <f t="shared" si="27"/>
        <v>Unique</v>
      </c>
      <c r="J1741">
        <v>0</v>
      </c>
      <c r="K1741">
        <v>0</v>
      </c>
      <c r="L1741">
        <v>0</v>
      </c>
      <c r="M1741">
        <v>0</v>
      </c>
      <c r="N1741">
        <v>0</v>
      </c>
    </row>
    <row r="1742" spans="1:14" x14ac:dyDescent="0.2">
      <c r="A1742">
        <v>1050601</v>
      </c>
      <c r="B1742">
        <v>0</v>
      </c>
      <c r="C1742">
        <v>4</v>
      </c>
      <c r="D1742">
        <v>60.95</v>
      </c>
      <c r="E1742">
        <v>37</v>
      </c>
      <c r="F1742" t="str">
        <f t="shared" si="27"/>
        <v>Unique</v>
      </c>
      <c r="J1742">
        <v>0</v>
      </c>
      <c r="K1742">
        <v>0</v>
      </c>
      <c r="L1742">
        <v>0</v>
      </c>
      <c r="M1742">
        <v>0</v>
      </c>
      <c r="N1742">
        <v>0</v>
      </c>
    </row>
    <row r="1743" spans="1:14" x14ac:dyDescent="0.2">
      <c r="A1743">
        <v>1051151</v>
      </c>
      <c r="B1743">
        <v>0</v>
      </c>
      <c r="C1743">
        <v>24</v>
      </c>
      <c r="D1743">
        <v>440.31</v>
      </c>
      <c r="E1743">
        <v>290</v>
      </c>
      <c r="F1743" t="str">
        <f t="shared" si="27"/>
        <v>Unique</v>
      </c>
      <c r="J1743">
        <v>0</v>
      </c>
      <c r="K1743">
        <v>0</v>
      </c>
      <c r="L1743">
        <v>0</v>
      </c>
      <c r="M1743">
        <v>0</v>
      </c>
      <c r="N1743">
        <v>0</v>
      </c>
    </row>
    <row r="1744" spans="1:14" x14ac:dyDescent="0.2">
      <c r="A1744">
        <v>1051911</v>
      </c>
      <c r="B1744">
        <v>0</v>
      </c>
      <c r="C1744">
        <v>45</v>
      </c>
      <c r="D1744">
        <v>2540.06</v>
      </c>
      <c r="E1744">
        <v>1506</v>
      </c>
      <c r="F1744" t="str">
        <f t="shared" si="27"/>
        <v>Unique</v>
      </c>
      <c r="J1744">
        <v>0</v>
      </c>
      <c r="K1744">
        <v>0</v>
      </c>
      <c r="L1744">
        <v>0</v>
      </c>
      <c r="M1744">
        <v>0</v>
      </c>
      <c r="N1744">
        <v>0</v>
      </c>
    </row>
    <row r="1745" spans="1:14" x14ac:dyDescent="0.2">
      <c r="A1745">
        <v>1052081</v>
      </c>
      <c r="B1745">
        <v>0</v>
      </c>
      <c r="C1745">
        <v>33</v>
      </c>
      <c r="D1745">
        <v>2456.9899999999998</v>
      </c>
      <c r="E1745">
        <v>1561</v>
      </c>
      <c r="F1745" t="str">
        <f t="shared" si="27"/>
        <v>Unique</v>
      </c>
      <c r="J1745">
        <v>0</v>
      </c>
      <c r="K1745">
        <v>0</v>
      </c>
      <c r="L1745">
        <v>0</v>
      </c>
      <c r="M1745">
        <v>0</v>
      </c>
      <c r="N1745">
        <v>0</v>
      </c>
    </row>
    <row r="1746" spans="1:14" x14ac:dyDescent="0.2">
      <c r="A1746">
        <v>1052271</v>
      </c>
      <c r="B1746">
        <v>0</v>
      </c>
      <c r="C1746">
        <v>58</v>
      </c>
      <c r="D1746">
        <v>617.61</v>
      </c>
      <c r="E1746">
        <v>357</v>
      </c>
      <c r="F1746" t="str">
        <f t="shared" si="27"/>
        <v>Unique</v>
      </c>
      <c r="J1746">
        <v>0</v>
      </c>
      <c r="K1746">
        <v>0</v>
      </c>
      <c r="L1746">
        <v>0</v>
      </c>
      <c r="M1746">
        <v>0</v>
      </c>
      <c r="N1746">
        <v>0</v>
      </c>
    </row>
    <row r="1747" spans="1:14" x14ac:dyDescent="0.2">
      <c r="A1747">
        <v>1052651</v>
      </c>
      <c r="B1747">
        <v>0</v>
      </c>
      <c r="C1747">
        <v>157</v>
      </c>
      <c r="D1747">
        <v>2885.9</v>
      </c>
      <c r="E1747">
        <v>1670</v>
      </c>
      <c r="F1747" t="str">
        <f t="shared" si="27"/>
        <v>Unique</v>
      </c>
      <c r="J1747">
        <v>0</v>
      </c>
      <c r="K1747">
        <v>0</v>
      </c>
      <c r="L1747">
        <v>0</v>
      </c>
      <c r="M1747">
        <v>0</v>
      </c>
      <c r="N1747">
        <v>0</v>
      </c>
    </row>
    <row r="1748" spans="1:14" x14ac:dyDescent="0.2">
      <c r="A1748">
        <v>1052841</v>
      </c>
      <c r="B1748">
        <v>0</v>
      </c>
      <c r="C1748">
        <v>34</v>
      </c>
      <c r="D1748">
        <v>2851.82</v>
      </c>
      <c r="E1748">
        <v>1797</v>
      </c>
      <c r="F1748" t="str">
        <f t="shared" si="27"/>
        <v>Unique</v>
      </c>
      <c r="J1748">
        <v>0</v>
      </c>
      <c r="K1748">
        <v>0</v>
      </c>
      <c r="L1748">
        <v>0</v>
      </c>
      <c r="M1748">
        <v>0</v>
      </c>
      <c r="N1748">
        <v>0</v>
      </c>
    </row>
    <row r="1749" spans="1:14" x14ac:dyDescent="0.2">
      <c r="A1749">
        <v>1052991</v>
      </c>
      <c r="B1749">
        <v>0</v>
      </c>
      <c r="C1749">
        <v>4</v>
      </c>
      <c r="D1749">
        <v>32.83</v>
      </c>
      <c r="E1749">
        <v>25</v>
      </c>
      <c r="F1749" t="str">
        <f t="shared" si="27"/>
        <v>Unique</v>
      </c>
      <c r="J1749">
        <v>0</v>
      </c>
      <c r="K1749">
        <v>0</v>
      </c>
      <c r="L1749">
        <v>0</v>
      </c>
      <c r="M1749">
        <v>0</v>
      </c>
      <c r="N1749">
        <v>0</v>
      </c>
    </row>
    <row r="1750" spans="1:14" x14ac:dyDescent="0.2">
      <c r="A1750">
        <v>1053431</v>
      </c>
      <c r="B1750">
        <v>0</v>
      </c>
      <c r="C1750">
        <v>5</v>
      </c>
      <c r="D1750">
        <v>98.45</v>
      </c>
      <c r="E1750">
        <v>70</v>
      </c>
      <c r="F1750" t="str">
        <f t="shared" si="27"/>
        <v>Unique</v>
      </c>
      <c r="J1750">
        <v>0</v>
      </c>
      <c r="K1750">
        <v>0</v>
      </c>
      <c r="L1750">
        <v>0</v>
      </c>
      <c r="M1750">
        <v>0</v>
      </c>
      <c r="N1750">
        <v>0</v>
      </c>
    </row>
    <row r="1751" spans="1:14" x14ac:dyDescent="0.2">
      <c r="A1751">
        <v>1053621</v>
      </c>
      <c r="B1751">
        <v>0</v>
      </c>
      <c r="C1751">
        <v>4</v>
      </c>
      <c r="D1751">
        <v>36.369999999999997</v>
      </c>
      <c r="E1751">
        <v>9</v>
      </c>
      <c r="F1751" t="str">
        <f t="shared" si="27"/>
        <v>Unique</v>
      </c>
      <c r="J1751">
        <v>0</v>
      </c>
      <c r="K1751">
        <v>0</v>
      </c>
      <c r="L1751">
        <v>0</v>
      </c>
      <c r="M1751">
        <v>0</v>
      </c>
      <c r="N1751">
        <v>0</v>
      </c>
    </row>
    <row r="1752" spans="1:14" x14ac:dyDescent="0.2">
      <c r="A1752">
        <v>1053961</v>
      </c>
      <c r="B1752">
        <v>0</v>
      </c>
      <c r="C1752">
        <v>19</v>
      </c>
      <c r="D1752">
        <v>615.84</v>
      </c>
      <c r="E1752">
        <v>285</v>
      </c>
      <c r="F1752" t="str">
        <f t="shared" si="27"/>
        <v>Unique</v>
      </c>
      <c r="J1752">
        <v>0</v>
      </c>
      <c r="K1752">
        <v>0</v>
      </c>
      <c r="L1752">
        <v>0</v>
      </c>
      <c r="M1752">
        <v>0</v>
      </c>
      <c r="N1752">
        <v>0</v>
      </c>
    </row>
    <row r="1753" spans="1:14" x14ac:dyDescent="0.2">
      <c r="A1753">
        <v>1054401</v>
      </c>
      <c r="B1753">
        <v>0</v>
      </c>
      <c r="C1753">
        <v>2</v>
      </c>
      <c r="D1753">
        <v>47.25</v>
      </c>
      <c r="E1753">
        <v>2</v>
      </c>
      <c r="F1753" t="str">
        <f t="shared" si="27"/>
        <v>Unique</v>
      </c>
      <c r="J1753">
        <v>0</v>
      </c>
      <c r="K1753">
        <v>0</v>
      </c>
      <c r="L1753">
        <v>0</v>
      </c>
      <c r="M1753">
        <v>0</v>
      </c>
      <c r="N1753">
        <v>0</v>
      </c>
    </row>
    <row r="1754" spans="1:14" x14ac:dyDescent="0.2">
      <c r="A1754">
        <v>1054931</v>
      </c>
      <c r="B1754">
        <v>0</v>
      </c>
      <c r="C1754">
        <v>35</v>
      </c>
      <c r="D1754">
        <v>1644.06</v>
      </c>
      <c r="E1754">
        <v>1068</v>
      </c>
      <c r="F1754" t="str">
        <f t="shared" si="27"/>
        <v>Unique</v>
      </c>
      <c r="J1754">
        <v>0</v>
      </c>
      <c r="K1754">
        <v>0</v>
      </c>
      <c r="L1754">
        <v>0</v>
      </c>
      <c r="M1754">
        <v>0</v>
      </c>
      <c r="N1754">
        <v>0</v>
      </c>
    </row>
    <row r="1755" spans="1:14" x14ac:dyDescent="0.2">
      <c r="A1755">
        <v>1055141</v>
      </c>
      <c r="B1755">
        <v>0</v>
      </c>
      <c r="C1755">
        <v>68</v>
      </c>
      <c r="D1755">
        <v>1725.56</v>
      </c>
      <c r="E1755">
        <v>982</v>
      </c>
      <c r="F1755" t="str">
        <f t="shared" si="27"/>
        <v>Unique</v>
      </c>
      <c r="J1755">
        <v>0</v>
      </c>
      <c r="K1755">
        <v>0</v>
      </c>
      <c r="L1755">
        <v>0</v>
      </c>
      <c r="M1755">
        <v>0</v>
      </c>
      <c r="N1755">
        <v>0</v>
      </c>
    </row>
    <row r="1756" spans="1:14" x14ac:dyDescent="0.2">
      <c r="A1756">
        <v>1055291</v>
      </c>
      <c r="B1756">
        <v>0</v>
      </c>
      <c r="C1756">
        <v>128</v>
      </c>
      <c r="D1756">
        <v>1582.22</v>
      </c>
      <c r="E1756">
        <v>829</v>
      </c>
      <c r="F1756" t="str">
        <f t="shared" si="27"/>
        <v>Unique</v>
      </c>
      <c r="J1756">
        <v>0</v>
      </c>
      <c r="K1756">
        <v>0</v>
      </c>
      <c r="L1756">
        <v>0</v>
      </c>
      <c r="M1756">
        <v>0</v>
      </c>
      <c r="N1756">
        <v>0</v>
      </c>
    </row>
    <row r="1757" spans="1:14" x14ac:dyDescent="0.2">
      <c r="A1757">
        <v>1055521</v>
      </c>
      <c r="B1757">
        <v>0</v>
      </c>
      <c r="C1757">
        <v>123</v>
      </c>
      <c r="D1757">
        <v>1982.43</v>
      </c>
      <c r="E1757">
        <v>1497</v>
      </c>
      <c r="F1757" t="str">
        <f t="shared" si="27"/>
        <v>Unique</v>
      </c>
      <c r="J1757">
        <v>0</v>
      </c>
      <c r="K1757">
        <v>0</v>
      </c>
      <c r="L1757">
        <v>0</v>
      </c>
      <c r="M1757">
        <v>0</v>
      </c>
      <c r="N1757">
        <v>0</v>
      </c>
    </row>
    <row r="1758" spans="1:14" x14ac:dyDescent="0.2">
      <c r="A1758">
        <v>1055711</v>
      </c>
      <c r="B1758">
        <v>0</v>
      </c>
      <c r="C1758">
        <v>5</v>
      </c>
      <c r="D1758">
        <v>19.149999999999999</v>
      </c>
      <c r="E1758">
        <v>21</v>
      </c>
      <c r="F1758" t="str">
        <f t="shared" si="27"/>
        <v>Unique</v>
      </c>
      <c r="J1758">
        <v>0</v>
      </c>
      <c r="K1758">
        <v>0</v>
      </c>
      <c r="L1758">
        <v>0</v>
      </c>
      <c r="M1758">
        <v>0</v>
      </c>
      <c r="N1758">
        <v>0</v>
      </c>
    </row>
    <row r="1759" spans="1:14" x14ac:dyDescent="0.2">
      <c r="A1759">
        <v>1056071</v>
      </c>
      <c r="B1759">
        <v>0</v>
      </c>
      <c r="C1759">
        <v>26</v>
      </c>
      <c r="D1759">
        <v>516.96</v>
      </c>
      <c r="E1759">
        <v>305</v>
      </c>
      <c r="F1759" t="str">
        <f t="shared" si="27"/>
        <v>Unique</v>
      </c>
      <c r="J1759">
        <v>0</v>
      </c>
      <c r="K1759">
        <v>0</v>
      </c>
      <c r="L1759">
        <v>0</v>
      </c>
      <c r="M1759">
        <v>0</v>
      </c>
      <c r="N1759">
        <v>0</v>
      </c>
    </row>
    <row r="1760" spans="1:14" x14ac:dyDescent="0.2">
      <c r="A1760">
        <v>1056641</v>
      </c>
      <c r="B1760">
        <v>0</v>
      </c>
      <c r="C1760">
        <v>20</v>
      </c>
      <c r="D1760">
        <v>995.77</v>
      </c>
      <c r="E1760">
        <v>704</v>
      </c>
      <c r="F1760" t="str">
        <f t="shared" si="27"/>
        <v>Unique</v>
      </c>
      <c r="J1760">
        <v>0</v>
      </c>
      <c r="K1760">
        <v>0</v>
      </c>
      <c r="L1760">
        <v>0</v>
      </c>
      <c r="M1760">
        <v>0</v>
      </c>
      <c r="N1760">
        <v>0</v>
      </c>
    </row>
    <row r="1761" spans="1:14" x14ac:dyDescent="0.2">
      <c r="A1761">
        <v>1056981</v>
      </c>
      <c r="B1761">
        <v>0</v>
      </c>
      <c r="C1761">
        <v>27</v>
      </c>
      <c r="D1761">
        <v>1546.77</v>
      </c>
      <c r="E1761">
        <v>1150</v>
      </c>
      <c r="F1761" t="str">
        <f t="shared" si="27"/>
        <v>Unique</v>
      </c>
      <c r="J1761">
        <v>0</v>
      </c>
      <c r="K1761">
        <v>0</v>
      </c>
      <c r="L1761">
        <v>0</v>
      </c>
      <c r="M1761">
        <v>0</v>
      </c>
      <c r="N1761">
        <v>0</v>
      </c>
    </row>
    <row r="1762" spans="1:14" x14ac:dyDescent="0.2">
      <c r="A1762">
        <v>1057381</v>
      </c>
      <c r="B1762">
        <v>0</v>
      </c>
      <c r="C1762">
        <v>31</v>
      </c>
      <c r="D1762">
        <v>1474.47</v>
      </c>
      <c r="E1762">
        <v>1021</v>
      </c>
      <c r="F1762" t="str">
        <f t="shared" si="27"/>
        <v>Unique</v>
      </c>
      <c r="J1762">
        <v>0</v>
      </c>
      <c r="K1762">
        <v>0</v>
      </c>
      <c r="L1762">
        <v>0</v>
      </c>
      <c r="M1762">
        <v>0</v>
      </c>
      <c r="N1762">
        <v>0</v>
      </c>
    </row>
    <row r="1763" spans="1:14" x14ac:dyDescent="0.2">
      <c r="A1763">
        <v>1057421</v>
      </c>
      <c r="B1763">
        <v>0</v>
      </c>
      <c r="C1763">
        <v>35</v>
      </c>
      <c r="D1763">
        <v>1454.76</v>
      </c>
      <c r="E1763">
        <v>827</v>
      </c>
      <c r="F1763" t="str">
        <f t="shared" si="27"/>
        <v>Unique</v>
      </c>
      <c r="J1763">
        <v>0</v>
      </c>
      <c r="K1763">
        <v>0</v>
      </c>
      <c r="L1763">
        <v>0</v>
      </c>
      <c r="M1763">
        <v>0</v>
      </c>
      <c r="N1763">
        <v>0</v>
      </c>
    </row>
    <row r="1764" spans="1:14" x14ac:dyDescent="0.2">
      <c r="A1764">
        <v>1057761</v>
      </c>
      <c r="B1764">
        <v>0</v>
      </c>
      <c r="C1764">
        <v>18</v>
      </c>
      <c r="D1764">
        <v>1280.96</v>
      </c>
      <c r="E1764">
        <v>879</v>
      </c>
      <c r="F1764" t="str">
        <f t="shared" si="27"/>
        <v>Unique</v>
      </c>
      <c r="J1764">
        <v>0</v>
      </c>
      <c r="K1764">
        <v>0</v>
      </c>
      <c r="L1764">
        <v>0</v>
      </c>
      <c r="M1764">
        <v>0</v>
      </c>
      <c r="N1764">
        <v>0</v>
      </c>
    </row>
    <row r="1765" spans="1:14" x14ac:dyDescent="0.2">
      <c r="A1765">
        <v>1057801</v>
      </c>
      <c r="B1765">
        <v>0</v>
      </c>
      <c r="C1765">
        <v>7</v>
      </c>
      <c r="D1765">
        <v>289.58</v>
      </c>
      <c r="E1765">
        <v>209</v>
      </c>
      <c r="F1765" t="str">
        <f t="shared" si="27"/>
        <v>Unique</v>
      </c>
      <c r="J1765">
        <v>0</v>
      </c>
      <c r="K1765">
        <v>0</v>
      </c>
      <c r="L1765">
        <v>0</v>
      </c>
      <c r="M1765">
        <v>0</v>
      </c>
      <c r="N1765">
        <v>0</v>
      </c>
    </row>
    <row r="1766" spans="1:14" x14ac:dyDescent="0.2">
      <c r="A1766">
        <v>1057951</v>
      </c>
      <c r="B1766">
        <v>0</v>
      </c>
      <c r="C1766">
        <v>15</v>
      </c>
      <c r="D1766">
        <v>712.87</v>
      </c>
      <c r="E1766">
        <v>404</v>
      </c>
      <c r="F1766" t="str">
        <f t="shared" si="27"/>
        <v>Unique</v>
      </c>
      <c r="J1766">
        <v>0</v>
      </c>
      <c r="K1766">
        <v>0</v>
      </c>
      <c r="L1766">
        <v>0</v>
      </c>
      <c r="M1766">
        <v>0</v>
      </c>
      <c r="N1766">
        <v>0</v>
      </c>
    </row>
    <row r="1767" spans="1:14" x14ac:dyDescent="0.2">
      <c r="A1767">
        <v>1058881</v>
      </c>
      <c r="B1767">
        <v>0</v>
      </c>
      <c r="C1767">
        <v>90</v>
      </c>
      <c r="D1767">
        <v>2965.98</v>
      </c>
      <c r="E1767">
        <v>1256</v>
      </c>
      <c r="F1767" t="str">
        <f t="shared" si="27"/>
        <v>Duplicate</v>
      </c>
      <c r="J1767">
        <v>0</v>
      </c>
      <c r="K1767">
        <v>0</v>
      </c>
      <c r="L1767">
        <v>0</v>
      </c>
      <c r="M1767">
        <v>0</v>
      </c>
      <c r="N1767">
        <v>0</v>
      </c>
    </row>
    <row r="1768" spans="1:14" x14ac:dyDescent="0.2">
      <c r="A1768">
        <v>1058881</v>
      </c>
      <c r="B1768">
        <v>1</v>
      </c>
      <c r="C1768">
        <v>13</v>
      </c>
      <c r="D1768">
        <v>834.98</v>
      </c>
      <c r="E1768">
        <v>579</v>
      </c>
      <c r="F1768" t="str">
        <f t="shared" si="27"/>
        <v>Duplicate</v>
      </c>
      <c r="J1768">
        <v>0</v>
      </c>
      <c r="K1768">
        <v>0</v>
      </c>
      <c r="L1768">
        <v>0</v>
      </c>
      <c r="M1768">
        <v>0</v>
      </c>
      <c r="N1768">
        <v>0</v>
      </c>
    </row>
    <row r="1769" spans="1:14" x14ac:dyDescent="0.2">
      <c r="A1769">
        <v>1058921</v>
      </c>
      <c r="B1769">
        <v>0</v>
      </c>
      <c r="C1769">
        <v>2</v>
      </c>
      <c r="D1769">
        <v>70.31</v>
      </c>
      <c r="E1769">
        <v>17</v>
      </c>
      <c r="F1769" t="str">
        <f t="shared" si="27"/>
        <v>Unique</v>
      </c>
      <c r="J1769">
        <v>0</v>
      </c>
      <c r="K1769">
        <v>0</v>
      </c>
      <c r="L1769">
        <v>0</v>
      </c>
      <c r="M1769">
        <v>0</v>
      </c>
      <c r="N1769">
        <v>0</v>
      </c>
    </row>
    <row r="1770" spans="1:14" x14ac:dyDescent="0.2">
      <c r="A1770">
        <v>1059511</v>
      </c>
      <c r="B1770">
        <v>0</v>
      </c>
      <c r="C1770">
        <v>1</v>
      </c>
      <c r="D1770">
        <v>21.17</v>
      </c>
      <c r="E1770">
        <v>18</v>
      </c>
      <c r="F1770" t="str">
        <f t="shared" si="27"/>
        <v>Unique</v>
      </c>
      <c r="J1770">
        <v>0</v>
      </c>
      <c r="K1770">
        <v>0</v>
      </c>
      <c r="L1770">
        <v>0</v>
      </c>
      <c r="M1770">
        <v>0</v>
      </c>
      <c r="N1770">
        <v>0</v>
      </c>
    </row>
    <row r="1771" spans="1:14" x14ac:dyDescent="0.2">
      <c r="A1771">
        <v>1059661</v>
      </c>
      <c r="B1771">
        <v>0</v>
      </c>
      <c r="C1771">
        <v>18</v>
      </c>
      <c r="D1771">
        <v>728.87</v>
      </c>
      <c r="E1771">
        <v>497</v>
      </c>
      <c r="F1771" t="str">
        <f t="shared" si="27"/>
        <v>Unique</v>
      </c>
      <c r="J1771">
        <v>0</v>
      </c>
      <c r="K1771">
        <v>0</v>
      </c>
      <c r="L1771">
        <v>0</v>
      </c>
      <c r="M1771">
        <v>0</v>
      </c>
      <c r="N1771">
        <v>0</v>
      </c>
    </row>
    <row r="1772" spans="1:14" x14ac:dyDescent="0.2">
      <c r="A1772">
        <v>1059701</v>
      </c>
      <c r="B1772">
        <v>0</v>
      </c>
      <c r="C1772">
        <v>28</v>
      </c>
      <c r="D1772">
        <v>618.71</v>
      </c>
      <c r="E1772">
        <v>183</v>
      </c>
      <c r="F1772" t="str">
        <f t="shared" si="27"/>
        <v>Duplicate</v>
      </c>
      <c r="J1772">
        <v>0</v>
      </c>
      <c r="K1772">
        <v>0</v>
      </c>
      <c r="L1772">
        <v>0</v>
      </c>
      <c r="M1772">
        <v>0</v>
      </c>
      <c r="N1772">
        <v>0</v>
      </c>
    </row>
    <row r="1773" spans="1:14" x14ac:dyDescent="0.2">
      <c r="A1773">
        <v>1059701</v>
      </c>
      <c r="B1773">
        <v>1</v>
      </c>
      <c r="C1773">
        <v>1</v>
      </c>
      <c r="D1773">
        <v>96.67</v>
      </c>
      <c r="E1773">
        <v>60</v>
      </c>
      <c r="F1773" t="str">
        <f t="shared" si="27"/>
        <v>Duplicate</v>
      </c>
      <c r="J1773">
        <v>0</v>
      </c>
      <c r="K1773">
        <v>0</v>
      </c>
      <c r="L1773">
        <v>0</v>
      </c>
      <c r="M1773">
        <v>0</v>
      </c>
      <c r="N1773">
        <v>0</v>
      </c>
    </row>
    <row r="1774" spans="1:14" x14ac:dyDescent="0.2">
      <c r="A1774">
        <v>1060071</v>
      </c>
      <c r="B1774">
        <v>0</v>
      </c>
      <c r="C1774">
        <v>29</v>
      </c>
      <c r="D1774">
        <v>941.86</v>
      </c>
      <c r="E1774">
        <v>738</v>
      </c>
      <c r="F1774" t="str">
        <f t="shared" si="27"/>
        <v>Unique</v>
      </c>
      <c r="J1774">
        <v>0</v>
      </c>
      <c r="K1774">
        <v>0</v>
      </c>
      <c r="L1774">
        <v>0</v>
      </c>
      <c r="M1774">
        <v>0</v>
      </c>
      <c r="N1774">
        <v>0</v>
      </c>
    </row>
    <row r="1775" spans="1:14" x14ac:dyDescent="0.2">
      <c r="A1775">
        <v>1060301</v>
      </c>
      <c r="B1775">
        <v>0</v>
      </c>
      <c r="C1775">
        <v>6</v>
      </c>
      <c r="D1775">
        <v>256.58</v>
      </c>
      <c r="E1775">
        <v>189</v>
      </c>
      <c r="F1775" t="str">
        <f t="shared" si="27"/>
        <v>Unique</v>
      </c>
      <c r="J1775">
        <v>0</v>
      </c>
      <c r="K1775">
        <v>0</v>
      </c>
      <c r="L1775">
        <v>0</v>
      </c>
      <c r="M1775">
        <v>0</v>
      </c>
      <c r="N1775">
        <v>0</v>
      </c>
    </row>
    <row r="1776" spans="1:14" x14ac:dyDescent="0.2">
      <c r="A1776">
        <v>1060791</v>
      </c>
      <c r="B1776">
        <v>0</v>
      </c>
      <c r="C1776">
        <v>45</v>
      </c>
      <c r="D1776">
        <v>1008.6</v>
      </c>
      <c r="E1776">
        <v>512</v>
      </c>
      <c r="F1776" t="str">
        <f t="shared" si="27"/>
        <v>Unique</v>
      </c>
      <c r="J1776">
        <v>0</v>
      </c>
      <c r="K1776">
        <v>0</v>
      </c>
      <c r="L1776">
        <v>0</v>
      </c>
      <c r="M1776">
        <v>0</v>
      </c>
      <c r="N1776">
        <v>0</v>
      </c>
    </row>
    <row r="1777" spans="1:14" x14ac:dyDescent="0.2">
      <c r="A1777">
        <v>1060981</v>
      </c>
      <c r="B1777">
        <v>0</v>
      </c>
      <c r="C1777">
        <v>20</v>
      </c>
      <c r="D1777">
        <v>1017.87</v>
      </c>
      <c r="E1777">
        <v>535</v>
      </c>
      <c r="F1777" t="str">
        <f t="shared" si="27"/>
        <v>Unique</v>
      </c>
      <c r="J1777">
        <v>0</v>
      </c>
      <c r="K1777">
        <v>0</v>
      </c>
      <c r="L1777">
        <v>0</v>
      </c>
      <c r="M1777">
        <v>0</v>
      </c>
      <c r="N1777">
        <v>0</v>
      </c>
    </row>
    <row r="1778" spans="1:14" x14ac:dyDescent="0.2">
      <c r="A1778">
        <v>1061231</v>
      </c>
      <c r="B1778">
        <v>0</v>
      </c>
      <c r="C1778">
        <v>64</v>
      </c>
      <c r="D1778">
        <v>2271.2399999999998</v>
      </c>
      <c r="E1778">
        <v>1247</v>
      </c>
      <c r="F1778" t="str">
        <f t="shared" si="27"/>
        <v>Unique</v>
      </c>
      <c r="J1778">
        <v>0</v>
      </c>
      <c r="K1778">
        <v>0</v>
      </c>
      <c r="L1778">
        <v>0</v>
      </c>
      <c r="M1778">
        <v>0</v>
      </c>
      <c r="N1778">
        <v>0</v>
      </c>
    </row>
    <row r="1779" spans="1:14" x14ac:dyDescent="0.2">
      <c r="A1779">
        <v>1061571</v>
      </c>
      <c r="B1779">
        <v>0</v>
      </c>
      <c r="C1779">
        <v>22</v>
      </c>
      <c r="D1779">
        <v>1216.71</v>
      </c>
      <c r="E1779">
        <v>625</v>
      </c>
      <c r="F1779" t="str">
        <f t="shared" si="27"/>
        <v>Unique</v>
      </c>
      <c r="J1779">
        <v>0</v>
      </c>
      <c r="K1779">
        <v>0</v>
      </c>
      <c r="L1779">
        <v>0</v>
      </c>
      <c r="M1779">
        <v>0</v>
      </c>
      <c r="N1779">
        <v>0</v>
      </c>
    </row>
    <row r="1780" spans="1:14" x14ac:dyDescent="0.2">
      <c r="A1780">
        <v>1061761</v>
      </c>
      <c r="B1780">
        <v>0</v>
      </c>
      <c r="C1780">
        <v>87</v>
      </c>
      <c r="D1780">
        <v>1571.53</v>
      </c>
      <c r="E1780">
        <v>933</v>
      </c>
      <c r="F1780" t="str">
        <f t="shared" si="27"/>
        <v>Unique</v>
      </c>
      <c r="J1780">
        <v>0</v>
      </c>
      <c r="K1780">
        <v>0</v>
      </c>
      <c r="L1780">
        <v>0</v>
      </c>
      <c r="M1780">
        <v>0</v>
      </c>
      <c r="N1780">
        <v>0</v>
      </c>
    </row>
    <row r="1781" spans="1:14" x14ac:dyDescent="0.2">
      <c r="A1781">
        <v>1061801</v>
      </c>
      <c r="B1781">
        <v>0</v>
      </c>
      <c r="C1781">
        <v>1</v>
      </c>
      <c r="D1781">
        <v>18.5</v>
      </c>
      <c r="E1781">
        <v>2</v>
      </c>
      <c r="F1781" t="str">
        <f t="shared" si="27"/>
        <v>Unique</v>
      </c>
      <c r="J1781">
        <v>0</v>
      </c>
      <c r="K1781">
        <v>0</v>
      </c>
      <c r="L1781">
        <v>0</v>
      </c>
      <c r="M1781">
        <v>0</v>
      </c>
      <c r="N1781">
        <v>0</v>
      </c>
    </row>
    <row r="1782" spans="1:14" x14ac:dyDescent="0.2">
      <c r="A1782">
        <v>1061951</v>
      </c>
      <c r="B1782">
        <v>0</v>
      </c>
      <c r="C1782">
        <v>70</v>
      </c>
      <c r="D1782">
        <v>3293.55</v>
      </c>
      <c r="E1782">
        <v>1726</v>
      </c>
      <c r="F1782" t="str">
        <f t="shared" si="27"/>
        <v>Unique</v>
      </c>
      <c r="J1782">
        <v>0</v>
      </c>
      <c r="K1782">
        <v>0</v>
      </c>
      <c r="L1782">
        <v>0</v>
      </c>
      <c r="M1782">
        <v>0</v>
      </c>
      <c r="N1782">
        <v>0</v>
      </c>
    </row>
    <row r="1783" spans="1:14" x14ac:dyDescent="0.2">
      <c r="A1783">
        <v>1062011</v>
      </c>
      <c r="B1783">
        <v>0</v>
      </c>
      <c r="C1783">
        <v>22</v>
      </c>
      <c r="D1783">
        <v>1593.45</v>
      </c>
      <c r="E1783">
        <v>883</v>
      </c>
      <c r="F1783" t="str">
        <f t="shared" si="27"/>
        <v>Unique</v>
      </c>
      <c r="J1783">
        <v>0</v>
      </c>
      <c r="K1783">
        <v>0</v>
      </c>
      <c r="L1783">
        <v>0</v>
      </c>
      <c r="M1783">
        <v>0</v>
      </c>
      <c r="N1783">
        <v>0</v>
      </c>
    </row>
    <row r="1784" spans="1:14" x14ac:dyDescent="0.2">
      <c r="A1784">
        <v>1062201</v>
      </c>
      <c r="B1784">
        <v>0</v>
      </c>
      <c r="C1784">
        <v>30</v>
      </c>
      <c r="D1784">
        <v>1110.55</v>
      </c>
      <c r="E1784">
        <v>508</v>
      </c>
      <c r="F1784" t="str">
        <f t="shared" si="27"/>
        <v>Unique</v>
      </c>
      <c r="J1784">
        <v>0</v>
      </c>
      <c r="K1784">
        <v>0</v>
      </c>
      <c r="L1784">
        <v>0</v>
      </c>
      <c r="M1784">
        <v>0</v>
      </c>
      <c r="N1784">
        <v>0</v>
      </c>
    </row>
    <row r="1785" spans="1:14" x14ac:dyDescent="0.2">
      <c r="A1785">
        <v>1063131</v>
      </c>
      <c r="B1785">
        <v>0</v>
      </c>
      <c r="C1785">
        <v>7</v>
      </c>
      <c r="D1785">
        <v>260.45999999999998</v>
      </c>
      <c r="E1785">
        <v>123</v>
      </c>
      <c r="F1785" t="str">
        <f t="shared" si="27"/>
        <v>Unique</v>
      </c>
      <c r="J1785">
        <v>0</v>
      </c>
      <c r="K1785">
        <v>0</v>
      </c>
      <c r="L1785">
        <v>0</v>
      </c>
      <c r="M1785">
        <v>0</v>
      </c>
      <c r="N1785">
        <v>0</v>
      </c>
    </row>
    <row r="1786" spans="1:14" x14ac:dyDescent="0.2">
      <c r="A1786">
        <v>1063471</v>
      </c>
      <c r="B1786">
        <v>0</v>
      </c>
      <c r="C1786">
        <v>5</v>
      </c>
      <c r="D1786">
        <v>335</v>
      </c>
      <c r="E1786">
        <v>37</v>
      </c>
      <c r="F1786" t="str">
        <f t="shared" si="27"/>
        <v>Unique</v>
      </c>
      <c r="J1786">
        <v>0</v>
      </c>
      <c r="K1786">
        <v>0</v>
      </c>
      <c r="L1786">
        <v>0</v>
      </c>
      <c r="M1786">
        <v>0</v>
      </c>
      <c r="N1786">
        <v>0</v>
      </c>
    </row>
    <row r="1787" spans="1:14" x14ac:dyDescent="0.2">
      <c r="A1787">
        <v>1063661</v>
      </c>
      <c r="B1787">
        <v>0</v>
      </c>
      <c r="C1787">
        <v>84</v>
      </c>
      <c r="D1787">
        <v>3334.44</v>
      </c>
      <c r="E1787">
        <v>1959</v>
      </c>
      <c r="F1787" t="str">
        <f t="shared" si="27"/>
        <v>Unique</v>
      </c>
      <c r="J1787">
        <v>0</v>
      </c>
      <c r="K1787">
        <v>0</v>
      </c>
      <c r="L1787">
        <v>0</v>
      </c>
      <c r="M1787">
        <v>0</v>
      </c>
      <c r="N1787">
        <v>0</v>
      </c>
    </row>
    <row r="1788" spans="1:14" x14ac:dyDescent="0.2">
      <c r="A1788">
        <v>1063851</v>
      </c>
      <c r="B1788">
        <v>0</v>
      </c>
      <c r="C1788">
        <v>1</v>
      </c>
      <c r="D1788">
        <v>5.73</v>
      </c>
      <c r="E1788">
        <v>4</v>
      </c>
      <c r="F1788" t="str">
        <f t="shared" si="27"/>
        <v>Unique</v>
      </c>
      <c r="J1788">
        <v>0</v>
      </c>
      <c r="K1788">
        <v>0</v>
      </c>
      <c r="L1788">
        <v>0</v>
      </c>
      <c r="M1788">
        <v>0</v>
      </c>
      <c r="N1788">
        <v>0</v>
      </c>
    </row>
    <row r="1789" spans="1:14" x14ac:dyDescent="0.2">
      <c r="A1789">
        <v>1064061</v>
      </c>
      <c r="B1789">
        <v>0</v>
      </c>
      <c r="C1789">
        <v>30</v>
      </c>
      <c r="D1789">
        <v>1378.12</v>
      </c>
      <c r="E1789">
        <v>695</v>
      </c>
      <c r="F1789" t="str">
        <f t="shared" si="27"/>
        <v>Unique</v>
      </c>
      <c r="J1789">
        <v>0</v>
      </c>
      <c r="K1789">
        <v>0</v>
      </c>
      <c r="L1789">
        <v>0</v>
      </c>
      <c r="M1789">
        <v>0</v>
      </c>
      <c r="N1789">
        <v>0</v>
      </c>
    </row>
    <row r="1790" spans="1:14" x14ac:dyDescent="0.2">
      <c r="A1790">
        <v>1064101</v>
      </c>
      <c r="B1790">
        <v>0</v>
      </c>
      <c r="C1790">
        <v>13</v>
      </c>
      <c r="D1790">
        <v>499.69</v>
      </c>
      <c r="E1790">
        <v>39</v>
      </c>
      <c r="F1790" t="str">
        <f t="shared" si="27"/>
        <v>Unique</v>
      </c>
      <c r="J1790">
        <v>0</v>
      </c>
      <c r="K1790">
        <v>0</v>
      </c>
      <c r="L1790">
        <v>0</v>
      </c>
      <c r="M1790">
        <v>0</v>
      </c>
      <c r="N1790">
        <v>0</v>
      </c>
    </row>
    <row r="1791" spans="1:14" x14ac:dyDescent="0.2">
      <c r="A1791">
        <v>1064441</v>
      </c>
      <c r="B1791">
        <v>0</v>
      </c>
      <c r="C1791">
        <v>6</v>
      </c>
      <c r="D1791">
        <v>241.71</v>
      </c>
      <c r="E1791">
        <v>51</v>
      </c>
      <c r="F1791" t="str">
        <f t="shared" si="27"/>
        <v>Unique</v>
      </c>
      <c r="J1791">
        <v>0</v>
      </c>
      <c r="K1791">
        <v>0</v>
      </c>
      <c r="L1791">
        <v>0</v>
      </c>
      <c r="M1791">
        <v>0</v>
      </c>
      <c r="N1791">
        <v>0</v>
      </c>
    </row>
    <row r="1792" spans="1:14" x14ac:dyDescent="0.2">
      <c r="A1792">
        <v>1065221</v>
      </c>
      <c r="B1792">
        <v>0</v>
      </c>
      <c r="C1792">
        <v>28</v>
      </c>
      <c r="D1792">
        <v>1360.14</v>
      </c>
      <c r="E1792">
        <v>29</v>
      </c>
      <c r="F1792" t="str">
        <f t="shared" si="27"/>
        <v>Duplicate</v>
      </c>
      <c r="J1792">
        <v>0</v>
      </c>
      <c r="K1792">
        <v>0</v>
      </c>
      <c r="L1792">
        <v>0</v>
      </c>
      <c r="M1792">
        <v>0</v>
      </c>
      <c r="N1792">
        <v>0</v>
      </c>
    </row>
    <row r="1793" spans="1:14" x14ac:dyDescent="0.2">
      <c r="A1793">
        <v>1065221</v>
      </c>
      <c r="B1793">
        <v>1</v>
      </c>
      <c r="C1793">
        <v>1</v>
      </c>
      <c r="D1793">
        <v>201.09</v>
      </c>
      <c r="E1793">
        <v>109</v>
      </c>
      <c r="F1793" t="str">
        <f t="shared" si="27"/>
        <v>Duplicate</v>
      </c>
      <c r="J1793">
        <v>0</v>
      </c>
      <c r="K1793">
        <v>0</v>
      </c>
      <c r="L1793">
        <v>0</v>
      </c>
      <c r="M1793">
        <v>0</v>
      </c>
      <c r="N1793">
        <v>0</v>
      </c>
    </row>
    <row r="1794" spans="1:14" x14ac:dyDescent="0.2">
      <c r="A1794">
        <v>1065371</v>
      </c>
      <c r="B1794">
        <v>0</v>
      </c>
      <c r="C1794">
        <v>13</v>
      </c>
      <c r="D1794">
        <v>1465.53</v>
      </c>
      <c r="E1794">
        <v>680</v>
      </c>
      <c r="F1794" t="str">
        <f t="shared" si="27"/>
        <v>Unique</v>
      </c>
      <c r="J1794">
        <v>0</v>
      </c>
      <c r="K1794">
        <v>0</v>
      </c>
      <c r="L1794">
        <v>0</v>
      </c>
      <c r="M1794">
        <v>0</v>
      </c>
      <c r="N1794">
        <v>0</v>
      </c>
    </row>
    <row r="1795" spans="1:14" x14ac:dyDescent="0.2">
      <c r="A1795">
        <v>1065561</v>
      </c>
      <c r="B1795">
        <v>0</v>
      </c>
      <c r="C1795">
        <v>13</v>
      </c>
      <c r="D1795">
        <v>471.46</v>
      </c>
      <c r="E1795">
        <v>200</v>
      </c>
      <c r="F1795" t="str">
        <f t="shared" ref="F1795:F1858" si="28">IF(COUNTIF($A$2:$A$6001, $A1795)&gt;1, "Duplicate", "Unique")</f>
        <v>Unique</v>
      </c>
      <c r="J1795">
        <v>0</v>
      </c>
      <c r="K1795">
        <v>0</v>
      </c>
      <c r="L1795">
        <v>0</v>
      </c>
      <c r="M1795">
        <v>0</v>
      </c>
      <c r="N1795">
        <v>0</v>
      </c>
    </row>
    <row r="1796" spans="1:14" x14ac:dyDescent="0.2">
      <c r="A1796">
        <v>1066001</v>
      </c>
      <c r="B1796">
        <v>0</v>
      </c>
      <c r="C1796">
        <v>42</v>
      </c>
      <c r="D1796">
        <v>905.71</v>
      </c>
      <c r="E1796">
        <v>588</v>
      </c>
      <c r="F1796" t="str">
        <f t="shared" si="28"/>
        <v>Duplicate</v>
      </c>
      <c r="J1796">
        <v>0</v>
      </c>
      <c r="K1796">
        <v>0</v>
      </c>
      <c r="L1796">
        <v>0</v>
      </c>
      <c r="M1796">
        <v>0</v>
      </c>
      <c r="N1796">
        <v>0</v>
      </c>
    </row>
    <row r="1797" spans="1:14" x14ac:dyDescent="0.2">
      <c r="A1797">
        <v>1066001</v>
      </c>
      <c r="B1797">
        <v>1</v>
      </c>
      <c r="C1797">
        <v>1</v>
      </c>
      <c r="D1797">
        <v>36.869999999999997</v>
      </c>
      <c r="E1797">
        <v>34</v>
      </c>
      <c r="F1797" t="str">
        <f t="shared" si="28"/>
        <v>Duplicate</v>
      </c>
      <c r="J1797">
        <v>0</v>
      </c>
      <c r="K1797">
        <v>0</v>
      </c>
      <c r="L1797">
        <v>0</v>
      </c>
      <c r="M1797">
        <v>0</v>
      </c>
      <c r="N1797">
        <v>0</v>
      </c>
    </row>
    <row r="1798" spans="1:14" x14ac:dyDescent="0.2">
      <c r="A1798">
        <v>1066341</v>
      </c>
      <c r="B1798">
        <v>0</v>
      </c>
      <c r="C1798">
        <v>4</v>
      </c>
      <c r="D1798">
        <v>389.62</v>
      </c>
      <c r="E1798">
        <v>185</v>
      </c>
      <c r="F1798" t="str">
        <f t="shared" si="28"/>
        <v>Unique</v>
      </c>
      <c r="J1798">
        <v>0</v>
      </c>
      <c r="K1798">
        <v>0</v>
      </c>
      <c r="L1798">
        <v>0</v>
      </c>
      <c r="M1798">
        <v>0</v>
      </c>
      <c r="N1798">
        <v>0</v>
      </c>
    </row>
    <row r="1799" spans="1:14" x14ac:dyDescent="0.2">
      <c r="A1799">
        <v>1066531</v>
      </c>
      <c r="B1799">
        <v>1</v>
      </c>
      <c r="C1799">
        <v>8</v>
      </c>
      <c r="D1799">
        <v>292.83999999999997</v>
      </c>
      <c r="E1799">
        <v>181</v>
      </c>
      <c r="F1799" t="str">
        <f t="shared" si="28"/>
        <v>Unique</v>
      </c>
      <c r="J1799">
        <v>0</v>
      </c>
      <c r="K1799">
        <v>0</v>
      </c>
      <c r="L1799">
        <v>0</v>
      </c>
      <c r="M1799">
        <v>0</v>
      </c>
      <c r="N1799">
        <v>0</v>
      </c>
    </row>
    <row r="1800" spans="1:14" x14ac:dyDescent="0.2">
      <c r="A1800">
        <v>1066681</v>
      </c>
      <c r="B1800">
        <v>0</v>
      </c>
      <c r="C1800">
        <v>31</v>
      </c>
      <c r="D1800">
        <v>600.96</v>
      </c>
      <c r="E1800">
        <v>532</v>
      </c>
      <c r="F1800" t="str">
        <f t="shared" si="28"/>
        <v>Unique</v>
      </c>
      <c r="J1800">
        <v>0</v>
      </c>
      <c r="K1800">
        <v>0</v>
      </c>
      <c r="L1800">
        <v>0</v>
      </c>
      <c r="M1800">
        <v>0</v>
      </c>
      <c r="N1800">
        <v>0</v>
      </c>
    </row>
    <row r="1801" spans="1:14" x14ac:dyDescent="0.2">
      <c r="A1801">
        <v>1067841</v>
      </c>
      <c r="B1801">
        <v>0</v>
      </c>
      <c r="C1801">
        <v>70</v>
      </c>
      <c r="D1801">
        <v>1939.99</v>
      </c>
      <c r="E1801">
        <v>1228</v>
      </c>
      <c r="F1801" t="str">
        <f t="shared" si="28"/>
        <v>Unique</v>
      </c>
      <c r="J1801">
        <v>0</v>
      </c>
      <c r="K1801">
        <v>0</v>
      </c>
      <c r="L1801">
        <v>0</v>
      </c>
      <c r="M1801">
        <v>0</v>
      </c>
      <c r="N1801">
        <v>0</v>
      </c>
    </row>
    <row r="1802" spans="1:14" x14ac:dyDescent="0.2">
      <c r="A1802">
        <v>1068431</v>
      </c>
      <c r="B1802">
        <v>0</v>
      </c>
      <c r="C1802">
        <v>19</v>
      </c>
      <c r="D1802">
        <v>1084.5899999999999</v>
      </c>
      <c r="E1802">
        <v>481</v>
      </c>
      <c r="F1802" t="str">
        <f t="shared" si="28"/>
        <v>Duplicate</v>
      </c>
      <c r="J1802">
        <v>0</v>
      </c>
      <c r="K1802">
        <v>0</v>
      </c>
      <c r="L1802">
        <v>0</v>
      </c>
      <c r="M1802">
        <v>0</v>
      </c>
      <c r="N1802">
        <v>0</v>
      </c>
    </row>
    <row r="1803" spans="1:14" x14ac:dyDescent="0.2">
      <c r="A1803">
        <v>1068431</v>
      </c>
      <c r="B1803">
        <v>1</v>
      </c>
      <c r="C1803">
        <v>5</v>
      </c>
      <c r="D1803">
        <v>925.29</v>
      </c>
      <c r="E1803">
        <v>620</v>
      </c>
      <c r="F1803" t="str">
        <f t="shared" si="28"/>
        <v>Duplicate</v>
      </c>
      <c r="J1803">
        <v>0</v>
      </c>
      <c r="K1803">
        <v>0</v>
      </c>
      <c r="L1803">
        <v>0</v>
      </c>
      <c r="M1803">
        <v>0</v>
      </c>
      <c r="N1803">
        <v>0</v>
      </c>
    </row>
    <row r="1804" spans="1:14" x14ac:dyDescent="0.2">
      <c r="A1804">
        <v>1068581</v>
      </c>
      <c r="B1804">
        <v>0</v>
      </c>
      <c r="C1804">
        <v>72</v>
      </c>
      <c r="D1804">
        <v>2291.5100000000002</v>
      </c>
      <c r="E1804">
        <v>1271</v>
      </c>
      <c r="F1804" t="str">
        <f t="shared" si="28"/>
        <v>Unique</v>
      </c>
      <c r="J1804">
        <v>0</v>
      </c>
      <c r="K1804">
        <v>0</v>
      </c>
      <c r="L1804">
        <v>0</v>
      </c>
      <c r="M1804">
        <v>0</v>
      </c>
      <c r="N1804">
        <v>0</v>
      </c>
    </row>
    <row r="1805" spans="1:14" x14ac:dyDescent="0.2">
      <c r="A1805">
        <v>1068771</v>
      </c>
      <c r="B1805">
        <v>0</v>
      </c>
      <c r="C1805">
        <v>10</v>
      </c>
      <c r="D1805">
        <v>253.13</v>
      </c>
      <c r="E1805">
        <v>118</v>
      </c>
      <c r="F1805" t="str">
        <f t="shared" si="28"/>
        <v>Unique</v>
      </c>
      <c r="J1805">
        <v>0</v>
      </c>
      <c r="K1805">
        <v>0</v>
      </c>
      <c r="L1805">
        <v>0</v>
      </c>
      <c r="M1805">
        <v>0</v>
      </c>
      <c r="N1805">
        <v>0</v>
      </c>
    </row>
    <row r="1806" spans="1:14" x14ac:dyDescent="0.2">
      <c r="A1806">
        <v>1069021</v>
      </c>
      <c r="B1806">
        <v>0</v>
      </c>
      <c r="C1806">
        <v>90</v>
      </c>
      <c r="D1806">
        <v>1930.95</v>
      </c>
      <c r="E1806">
        <v>1473</v>
      </c>
      <c r="F1806" t="str">
        <f t="shared" si="28"/>
        <v>Unique</v>
      </c>
      <c r="J1806">
        <v>0</v>
      </c>
      <c r="K1806">
        <v>0</v>
      </c>
      <c r="L1806">
        <v>0</v>
      </c>
      <c r="M1806">
        <v>0</v>
      </c>
      <c r="N1806">
        <v>0</v>
      </c>
    </row>
    <row r="1807" spans="1:14" x14ac:dyDescent="0.2">
      <c r="A1807">
        <v>1069171</v>
      </c>
      <c r="B1807">
        <v>0</v>
      </c>
      <c r="C1807">
        <v>36</v>
      </c>
      <c r="D1807">
        <v>911.62</v>
      </c>
      <c r="E1807">
        <v>553</v>
      </c>
      <c r="F1807" t="str">
        <f t="shared" si="28"/>
        <v>Unique</v>
      </c>
      <c r="J1807">
        <v>0</v>
      </c>
      <c r="K1807">
        <v>0</v>
      </c>
      <c r="L1807">
        <v>0</v>
      </c>
      <c r="M1807">
        <v>0</v>
      </c>
      <c r="N1807">
        <v>0</v>
      </c>
    </row>
    <row r="1808" spans="1:14" x14ac:dyDescent="0.2">
      <c r="A1808">
        <v>1069361</v>
      </c>
      <c r="B1808">
        <v>0</v>
      </c>
      <c r="C1808">
        <v>27</v>
      </c>
      <c r="D1808">
        <v>471.97</v>
      </c>
      <c r="E1808">
        <v>422</v>
      </c>
      <c r="F1808" t="str">
        <f t="shared" si="28"/>
        <v>Unique</v>
      </c>
      <c r="J1808">
        <v>0</v>
      </c>
      <c r="K1808">
        <v>0</v>
      </c>
      <c r="L1808">
        <v>0</v>
      </c>
      <c r="M1808">
        <v>0</v>
      </c>
      <c r="N1808">
        <v>0</v>
      </c>
    </row>
    <row r="1809" spans="1:14" x14ac:dyDescent="0.2">
      <c r="A1809">
        <v>1069401</v>
      </c>
      <c r="B1809">
        <v>0</v>
      </c>
      <c r="C1809">
        <v>105</v>
      </c>
      <c r="D1809">
        <v>6024.99</v>
      </c>
      <c r="E1809">
        <v>3854</v>
      </c>
      <c r="F1809" t="str">
        <f t="shared" si="28"/>
        <v>Unique</v>
      </c>
      <c r="J1809">
        <v>0</v>
      </c>
      <c r="K1809">
        <v>0</v>
      </c>
      <c r="L1809">
        <v>0</v>
      </c>
      <c r="M1809">
        <v>0</v>
      </c>
      <c r="N1809">
        <v>0</v>
      </c>
    </row>
    <row r="1810" spans="1:14" x14ac:dyDescent="0.2">
      <c r="A1810">
        <v>1069551</v>
      </c>
      <c r="B1810">
        <v>0</v>
      </c>
      <c r="C1810">
        <v>20</v>
      </c>
      <c r="D1810">
        <v>603.9</v>
      </c>
      <c r="E1810">
        <v>203</v>
      </c>
      <c r="F1810" t="str">
        <f t="shared" si="28"/>
        <v>Unique</v>
      </c>
      <c r="J1810">
        <v>0</v>
      </c>
      <c r="K1810">
        <v>0</v>
      </c>
      <c r="L1810">
        <v>0</v>
      </c>
      <c r="M1810">
        <v>0</v>
      </c>
      <c r="N1810">
        <v>0</v>
      </c>
    </row>
    <row r="1811" spans="1:14" x14ac:dyDescent="0.2">
      <c r="A1811">
        <v>1069891</v>
      </c>
      <c r="B1811">
        <v>0</v>
      </c>
      <c r="C1811">
        <v>7</v>
      </c>
      <c r="D1811">
        <v>219.37</v>
      </c>
      <c r="E1811">
        <v>181</v>
      </c>
      <c r="F1811" t="str">
        <f t="shared" si="28"/>
        <v>Unique</v>
      </c>
      <c r="J1811">
        <v>0</v>
      </c>
      <c r="K1811">
        <v>0</v>
      </c>
      <c r="L1811">
        <v>0</v>
      </c>
      <c r="M1811">
        <v>0</v>
      </c>
      <c r="N1811">
        <v>0</v>
      </c>
    </row>
    <row r="1812" spans="1:14" x14ac:dyDescent="0.2">
      <c r="A1812">
        <v>1070151</v>
      </c>
      <c r="B1812">
        <v>0</v>
      </c>
      <c r="C1812">
        <v>16</v>
      </c>
      <c r="D1812">
        <v>471.78</v>
      </c>
      <c r="E1812">
        <v>120</v>
      </c>
      <c r="F1812" t="str">
        <f t="shared" si="28"/>
        <v>Unique</v>
      </c>
      <c r="J1812">
        <v>0</v>
      </c>
      <c r="K1812">
        <v>0</v>
      </c>
      <c r="L1812">
        <v>0</v>
      </c>
      <c r="M1812">
        <v>0</v>
      </c>
      <c r="N1812">
        <v>0</v>
      </c>
    </row>
    <row r="1813" spans="1:14" x14ac:dyDescent="0.2">
      <c r="A1813">
        <v>1070531</v>
      </c>
      <c r="B1813">
        <v>0</v>
      </c>
      <c r="C1813">
        <v>5</v>
      </c>
      <c r="D1813">
        <v>92.05</v>
      </c>
      <c r="E1813">
        <v>88</v>
      </c>
      <c r="F1813" t="str">
        <f t="shared" si="28"/>
        <v>Unique</v>
      </c>
      <c r="J1813">
        <v>0</v>
      </c>
      <c r="K1813">
        <v>0</v>
      </c>
      <c r="L1813">
        <v>0</v>
      </c>
      <c r="M1813">
        <v>0</v>
      </c>
      <c r="N1813">
        <v>0</v>
      </c>
    </row>
    <row r="1814" spans="1:14" x14ac:dyDescent="0.2">
      <c r="A1814">
        <v>1070871</v>
      </c>
      <c r="B1814">
        <v>0</v>
      </c>
      <c r="C1814">
        <v>64</v>
      </c>
      <c r="D1814">
        <v>1888.95</v>
      </c>
      <c r="E1814">
        <v>1157</v>
      </c>
      <c r="F1814" t="str">
        <f t="shared" si="28"/>
        <v>Unique</v>
      </c>
      <c r="J1814">
        <v>0</v>
      </c>
      <c r="K1814">
        <v>0</v>
      </c>
      <c r="L1814">
        <v>0</v>
      </c>
      <c r="M1814">
        <v>0</v>
      </c>
      <c r="N1814">
        <v>0</v>
      </c>
    </row>
    <row r="1815" spans="1:14" x14ac:dyDescent="0.2">
      <c r="A1815">
        <v>1071081</v>
      </c>
      <c r="B1815">
        <v>0</v>
      </c>
      <c r="C1815">
        <v>8</v>
      </c>
      <c r="D1815">
        <v>254.27</v>
      </c>
      <c r="E1815">
        <v>211</v>
      </c>
      <c r="F1815" t="str">
        <f t="shared" si="28"/>
        <v>Unique</v>
      </c>
      <c r="J1815">
        <v>0</v>
      </c>
      <c r="K1815">
        <v>0</v>
      </c>
      <c r="L1815">
        <v>0</v>
      </c>
      <c r="M1815">
        <v>0</v>
      </c>
      <c r="N1815">
        <v>0</v>
      </c>
    </row>
    <row r="1816" spans="1:14" x14ac:dyDescent="0.2">
      <c r="A1816">
        <v>1071121</v>
      </c>
      <c r="B1816">
        <v>0</v>
      </c>
      <c r="C1816">
        <v>128</v>
      </c>
      <c r="D1816">
        <v>5143.22</v>
      </c>
      <c r="E1816">
        <v>1415</v>
      </c>
      <c r="F1816" t="str">
        <f t="shared" si="28"/>
        <v>Unique</v>
      </c>
      <c r="J1816">
        <v>0</v>
      </c>
      <c r="K1816">
        <v>0</v>
      </c>
      <c r="L1816">
        <v>0</v>
      </c>
      <c r="M1816">
        <v>0</v>
      </c>
      <c r="N1816">
        <v>0</v>
      </c>
    </row>
    <row r="1817" spans="1:14" x14ac:dyDescent="0.2">
      <c r="A1817">
        <v>1071271</v>
      </c>
      <c r="B1817">
        <v>0</v>
      </c>
      <c r="C1817">
        <v>13</v>
      </c>
      <c r="D1817">
        <v>313.02999999999997</v>
      </c>
      <c r="E1817">
        <v>224</v>
      </c>
      <c r="F1817" t="str">
        <f t="shared" si="28"/>
        <v>Unique</v>
      </c>
      <c r="J1817">
        <v>0</v>
      </c>
      <c r="K1817">
        <v>0</v>
      </c>
      <c r="L1817">
        <v>0</v>
      </c>
      <c r="M1817">
        <v>0</v>
      </c>
      <c r="N1817">
        <v>0</v>
      </c>
    </row>
    <row r="1818" spans="1:14" x14ac:dyDescent="0.2">
      <c r="A1818">
        <v>1071501</v>
      </c>
      <c r="B1818">
        <v>0</v>
      </c>
      <c r="C1818">
        <v>1</v>
      </c>
      <c r="D1818">
        <v>49.83</v>
      </c>
      <c r="E1818">
        <v>42</v>
      </c>
      <c r="F1818" t="str">
        <f t="shared" si="28"/>
        <v>Unique</v>
      </c>
      <c r="J1818">
        <v>0</v>
      </c>
      <c r="K1818">
        <v>0</v>
      </c>
      <c r="L1818">
        <v>0</v>
      </c>
      <c r="M1818">
        <v>0</v>
      </c>
      <c r="N1818">
        <v>0</v>
      </c>
    </row>
    <row r="1819" spans="1:14" x14ac:dyDescent="0.2">
      <c r="A1819">
        <v>1072051</v>
      </c>
      <c r="B1819">
        <v>0</v>
      </c>
      <c r="C1819">
        <v>10</v>
      </c>
      <c r="D1819">
        <v>231.67</v>
      </c>
      <c r="E1819">
        <v>121</v>
      </c>
      <c r="F1819" t="str">
        <f t="shared" si="28"/>
        <v>Unique</v>
      </c>
      <c r="J1819">
        <v>0</v>
      </c>
      <c r="K1819">
        <v>0</v>
      </c>
      <c r="L1819">
        <v>0</v>
      </c>
      <c r="M1819">
        <v>0</v>
      </c>
      <c r="N1819">
        <v>0</v>
      </c>
    </row>
    <row r="1820" spans="1:14" x14ac:dyDescent="0.2">
      <c r="A1820">
        <v>1072241</v>
      </c>
      <c r="B1820">
        <v>0</v>
      </c>
      <c r="C1820">
        <v>2</v>
      </c>
      <c r="D1820">
        <v>53.85</v>
      </c>
      <c r="E1820">
        <v>11</v>
      </c>
      <c r="F1820" t="str">
        <f t="shared" si="28"/>
        <v>Unique</v>
      </c>
      <c r="J1820">
        <v>0</v>
      </c>
      <c r="K1820">
        <v>0</v>
      </c>
      <c r="L1820">
        <v>0</v>
      </c>
      <c r="M1820">
        <v>0</v>
      </c>
      <c r="N1820">
        <v>0</v>
      </c>
    </row>
    <row r="1821" spans="1:14" x14ac:dyDescent="0.2">
      <c r="A1821">
        <v>1072391</v>
      </c>
      <c r="B1821">
        <v>0</v>
      </c>
      <c r="C1821">
        <v>29</v>
      </c>
      <c r="D1821">
        <v>1760.53</v>
      </c>
      <c r="E1821">
        <v>958</v>
      </c>
      <c r="F1821" t="str">
        <f t="shared" si="28"/>
        <v>Unique</v>
      </c>
      <c r="J1821">
        <v>0</v>
      </c>
      <c r="K1821">
        <v>0</v>
      </c>
      <c r="L1821">
        <v>0</v>
      </c>
      <c r="M1821">
        <v>0</v>
      </c>
      <c r="N1821">
        <v>0</v>
      </c>
    </row>
    <row r="1822" spans="1:14" x14ac:dyDescent="0.2">
      <c r="A1822">
        <v>1072431</v>
      </c>
      <c r="B1822">
        <v>0</v>
      </c>
      <c r="C1822">
        <v>55</v>
      </c>
      <c r="D1822">
        <v>2285.94</v>
      </c>
      <c r="E1822">
        <v>1108</v>
      </c>
      <c r="F1822" t="str">
        <f t="shared" si="28"/>
        <v>Unique</v>
      </c>
      <c r="J1822">
        <v>0</v>
      </c>
      <c r="K1822">
        <v>0</v>
      </c>
      <c r="L1822">
        <v>0</v>
      </c>
      <c r="M1822">
        <v>0</v>
      </c>
      <c r="N1822">
        <v>0</v>
      </c>
    </row>
    <row r="1823" spans="1:14" x14ac:dyDescent="0.2">
      <c r="A1823">
        <v>1072811</v>
      </c>
      <c r="B1823">
        <v>0</v>
      </c>
      <c r="C1823">
        <v>37</v>
      </c>
      <c r="D1823">
        <v>2037.48</v>
      </c>
      <c r="E1823">
        <v>567</v>
      </c>
      <c r="F1823" t="str">
        <f t="shared" si="28"/>
        <v>Unique</v>
      </c>
      <c r="J1823">
        <v>0</v>
      </c>
      <c r="K1823">
        <v>0</v>
      </c>
      <c r="L1823">
        <v>0</v>
      </c>
      <c r="M1823">
        <v>0</v>
      </c>
      <c r="N1823">
        <v>0</v>
      </c>
    </row>
    <row r="1824" spans="1:14" x14ac:dyDescent="0.2">
      <c r="A1824">
        <v>1073171</v>
      </c>
      <c r="B1824">
        <v>0</v>
      </c>
      <c r="C1824">
        <v>10</v>
      </c>
      <c r="D1824">
        <v>455.81</v>
      </c>
      <c r="E1824">
        <v>98</v>
      </c>
      <c r="F1824" t="str">
        <f t="shared" si="28"/>
        <v>Unique</v>
      </c>
      <c r="J1824">
        <v>0</v>
      </c>
      <c r="K1824">
        <v>0</v>
      </c>
      <c r="L1824">
        <v>0</v>
      </c>
      <c r="M1824">
        <v>0</v>
      </c>
      <c r="N1824">
        <v>0</v>
      </c>
    </row>
    <row r="1825" spans="1:14" x14ac:dyDescent="0.2">
      <c r="A1825">
        <v>1073211</v>
      </c>
      <c r="B1825">
        <v>0</v>
      </c>
      <c r="C1825">
        <v>61</v>
      </c>
      <c r="D1825">
        <v>3605.46</v>
      </c>
      <c r="E1825">
        <v>2150</v>
      </c>
      <c r="F1825" t="str">
        <f t="shared" si="28"/>
        <v>Unique</v>
      </c>
      <c r="J1825">
        <v>0</v>
      </c>
      <c r="K1825">
        <v>0</v>
      </c>
      <c r="L1825">
        <v>0</v>
      </c>
      <c r="M1825">
        <v>0</v>
      </c>
      <c r="N1825">
        <v>0</v>
      </c>
    </row>
    <row r="1826" spans="1:14" x14ac:dyDescent="0.2">
      <c r="A1826">
        <v>1073401</v>
      </c>
      <c r="B1826">
        <v>0</v>
      </c>
      <c r="C1826">
        <v>65</v>
      </c>
      <c r="D1826">
        <v>435.46</v>
      </c>
      <c r="E1826">
        <v>411</v>
      </c>
      <c r="F1826" t="str">
        <f t="shared" si="28"/>
        <v>Unique</v>
      </c>
      <c r="J1826">
        <v>0</v>
      </c>
      <c r="K1826">
        <v>0</v>
      </c>
      <c r="L1826">
        <v>0</v>
      </c>
      <c r="M1826">
        <v>0</v>
      </c>
      <c r="N1826">
        <v>0</v>
      </c>
    </row>
    <row r="1827" spans="1:14" x14ac:dyDescent="0.2">
      <c r="A1827">
        <v>1073551</v>
      </c>
      <c r="B1827">
        <v>0</v>
      </c>
      <c r="C1827">
        <v>11</v>
      </c>
      <c r="D1827">
        <v>79.349999999999994</v>
      </c>
      <c r="E1827">
        <v>55</v>
      </c>
      <c r="F1827" t="str">
        <f t="shared" si="28"/>
        <v>Unique</v>
      </c>
      <c r="J1827">
        <v>0</v>
      </c>
      <c r="K1827">
        <v>0</v>
      </c>
      <c r="L1827">
        <v>0</v>
      </c>
      <c r="M1827">
        <v>0</v>
      </c>
      <c r="N1827">
        <v>0</v>
      </c>
    </row>
    <row r="1828" spans="1:14" x14ac:dyDescent="0.2">
      <c r="A1828">
        <v>1074141</v>
      </c>
      <c r="B1828">
        <v>0</v>
      </c>
      <c r="C1828">
        <v>5</v>
      </c>
      <c r="D1828">
        <v>173.49</v>
      </c>
      <c r="E1828">
        <v>120</v>
      </c>
      <c r="F1828" t="str">
        <f t="shared" si="28"/>
        <v>Unique</v>
      </c>
      <c r="J1828">
        <v>0</v>
      </c>
      <c r="K1828">
        <v>0</v>
      </c>
      <c r="L1828">
        <v>0</v>
      </c>
      <c r="M1828">
        <v>0</v>
      </c>
      <c r="N1828">
        <v>0</v>
      </c>
    </row>
    <row r="1829" spans="1:14" x14ac:dyDescent="0.2">
      <c r="A1829">
        <v>1074291</v>
      </c>
      <c r="B1829">
        <v>0</v>
      </c>
      <c r="C1829">
        <v>6</v>
      </c>
      <c r="D1829">
        <v>289.35000000000002</v>
      </c>
      <c r="E1829">
        <v>162</v>
      </c>
      <c r="F1829" t="str">
        <f t="shared" si="28"/>
        <v>Unique</v>
      </c>
      <c r="J1829">
        <v>0</v>
      </c>
      <c r="K1829">
        <v>0</v>
      </c>
      <c r="L1829">
        <v>0</v>
      </c>
      <c r="M1829">
        <v>0</v>
      </c>
      <c r="N1829">
        <v>0</v>
      </c>
    </row>
    <row r="1830" spans="1:14" x14ac:dyDescent="0.2">
      <c r="A1830">
        <v>1074861</v>
      </c>
      <c r="B1830">
        <v>0</v>
      </c>
      <c r="C1830">
        <v>61</v>
      </c>
      <c r="D1830">
        <v>5614.38</v>
      </c>
      <c r="E1830">
        <v>3173</v>
      </c>
      <c r="F1830" t="str">
        <f t="shared" si="28"/>
        <v>Unique</v>
      </c>
      <c r="J1830">
        <v>0</v>
      </c>
      <c r="K1830">
        <v>0</v>
      </c>
      <c r="L1830">
        <v>0</v>
      </c>
      <c r="M1830">
        <v>0</v>
      </c>
      <c r="N1830">
        <v>0</v>
      </c>
    </row>
    <row r="1831" spans="1:14" x14ac:dyDescent="0.2">
      <c r="A1831">
        <v>1074901</v>
      </c>
      <c r="B1831">
        <v>0</v>
      </c>
      <c r="C1831">
        <v>25</v>
      </c>
      <c r="D1831">
        <v>1132.1600000000001</v>
      </c>
      <c r="E1831">
        <v>600</v>
      </c>
      <c r="F1831" t="str">
        <f t="shared" si="28"/>
        <v>Unique</v>
      </c>
      <c r="J1831">
        <v>0</v>
      </c>
      <c r="K1831">
        <v>0</v>
      </c>
      <c r="L1831">
        <v>0</v>
      </c>
      <c r="M1831">
        <v>0</v>
      </c>
      <c r="N1831">
        <v>0</v>
      </c>
    </row>
    <row r="1832" spans="1:14" x14ac:dyDescent="0.2">
      <c r="A1832">
        <v>1075071</v>
      </c>
      <c r="B1832">
        <v>0</v>
      </c>
      <c r="C1832">
        <v>6</v>
      </c>
      <c r="D1832">
        <v>48.43</v>
      </c>
      <c r="E1832">
        <v>34</v>
      </c>
      <c r="F1832" t="str">
        <f t="shared" si="28"/>
        <v>Unique</v>
      </c>
      <c r="J1832">
        <v>0</v>
      </c>
      <c r="K1832">
        <v>0</v>
      </c>
      <c r="L1832">
        <v>0</v>
      </c>
      <c r="M1832">
        <v>0</v>
      </c>
      <c r="N1832">
        <v>0</v>
      </c>
    </row>
    <row r="1833" spans="1:14" x14ac:dyDescent="0.2">
      <c r="A1833">
        <v>1075111</v>
      </c>
      <c r="B1833">
        <v>0</v>
      </c>
      <c r="C1833">
        <v>8</v>
      </c>
      <c r="D1833">
        <v>145.08000000000001</v>
      </c>
      <c r="E1833">
        <v>61</v>
      </c>
      <c r="F1833" t="str">
        <f t="shared" si="28"/>
        <v>Unique</v>
      </c>
      <c r="J1833">
        <v>0</v>
      </c>
      <c r="K1833">
        <v>0</v>
      </c>
      <c r="L1833">
        <v>0</v>
      </c>
      <c r="M1833">
        <v>0</v>
      </c>
      <c r="N1833">
        <v>0</v>
      </c>
    </row>
    <row r="1834" spans="1:14" x14ac:dyDescent="0.2">
      <c r="A1834">
        <v>1075641</v>
      </c>
      <c r="B1834">
        <v>0</v>
      </c>
      <c r="C1834">
        <v>24</v>
      </c>
      <c r="D1834">
        <v>1111.8399999999999</v>
      </c>
      <c r="E1834">
        <v>644</v>
      </c>
      <c r="F1834" t="str">
        <f t="shared" si="28"/>
        <v>Unique</v>
      </c>
      <c r="J1834">
        <v>0</v>
      </c>
      <c r="K1834">
        <v>0</v>
      </c>
      <c r="L1834">
        <v>0</v>
      </c>
      <c r="M1834">
        <v>0</v>
      </c>
      <c r="N1834">
        <v>0</v>
      </c>
    </row>
    <row r="1835" spans="1:14" x14ac:dyDescent="0.2">
      <c r="A1835">
        <v>1075831</v>
      </c>
      <c r="B1835">
        <v>0</v>
      </c>
      <c r="C1835">
        <v>42</v>
      </c>
      <c r="D1835">
        <v>2078.4</v>
      </c>
      <c r="E1835">
        <v>1187</v>
      </c>
      <c r="F1835" t="str">
        <f t="shared" si="28"/>
        <v>Unique</v>
      </c>
      <c r="J1835">
        <v>0</v>
      </c>
      <c r="K1835">
        <v>0</v>
      </c>
      <c r="L1835">
        <v>0</v>
      </c>
      <c r="M1835">
        <v>0</v>
      </c>
      <c r="N1835">
        <v>0</v>
      </c>
    </row>
    <row r="1836" spans="1:14" x14ac:dyDescent="0.2">
      <c r="A1836">
        <v>1076421</v>
      </c>
      <c r="B1836">
        <v>0</v>
      </c>
      <c r="C1836">
        <v>25</v>
      </c>
      <c r="D1836">
        <v>662.48</v>
      </c>
      <c r="E1836">
        <v>354</v>
      </c>
      <c r="F1836" t="str">
        <f t="shared" si="28"/>
        <v>Unique</v>
      </c>
      <c r="J1836">
        <v>0</v>
      </c>
      <c r="K1836">
        <v>0</v>
      </c>
      <c r="L1836">
        <v>0</v>
      </c>
      <c r="M1836">
        <v>0</v>
      </c>
      <c r="N1836">
        <v>0</v>
      </c>
    </row>
    <row r="1837" spans="1:14" x14ac:dyDescent="0.2">
      <c r="A1837">
        <v>1076801</v>
      </c>
      <c r="B1837">
        <v>0</v>
      </c>
      <c r="C1837">
        <v>113</v>
      </c>
      <c r="D1837">
        <v>1960.84</v>
      </c>
      <c r="E1837">
        <v>902</v>
      </c>
      <c r="F1837" t="str">
        <f t="shared" si="28"/>
        <v>Unique</v>
      </c>
      <c r="J1837">
        <v>0</v>
      </c>
      <c r="K1837">
        <v>0</v>
      </c>
      <c r="L1837">
        <v>0</v>
      </c>
      <c r="M1837">
        <v>0</v>
      </c>
      <c r="N1837">
        <v>0</v>
      </c>
    </row>
    <row r="1838" spans="1:14" x14ac:dyDescent="0.2">
      <c r="A1838">
        <v>1077011</v>
      </c>
      <c r="B1838">
        <v>0</v>
      </c>
      <c r="C1838">
        <v>24</v>
      </c>
      <c r="D1838">
        <v>857.26</v>
      </c>
      <c r="E1838">
        <v>446</v>
      </c>
      <c r="F1838" t="str">
        <f t="shared" si="28"/>
        <v>Unique</v>
      </c>
      <c r="J1838">
        <v>0</v>
      </c>
      <c r="K1838">
        <v>0</v>
      </c>
      <c r="L1838">
        <v>0</v>
      </c>
      <c r="M1838">
        <v>0</v>
      </c>
      <c r="N1838">
        <v>0</v>
      </c>
    </row>
    <row r="1839" spans="1:14" x14ac:dyDescent="0.2">
      <c r="A1839">
        <v>1077201</v>
      </c>
      <c r="B1839">
        <v>0</v>
      </c>
      <c r="C1839">
        <v>70</v>
      </c>
      <c r="D1839">
        <v>439.01</v>
      </c>
      <c r="E1839">
        <v>325</v>
      </c>
      <c r="F1839" t="str">
        <f t="shared" si="28"/>
        <v>Unique</v>
      </c>
      <c r="J1839">
        <v>0</v>
      </c>
      <c r="K1839">
        <v>0</v>
      </c>
      <c r="L1839">
        <v>0</v>
      </c>
      <c r="M1839">
        <v>0</v>
      </c>
      <c r="N1839">
        <v>0</v>
      </c>
    </row>
    <row r="1840" spans="1:14" x14ac:dyDescent="0.2">
      <c r="A1840">
        <v>1077351</v>
      </c>
      <c r="B1840">
        <v>0</v>
      </c>
      <c r="C1840">
        <v>55</v>
      </c>
      <c r="D1840">
        <v>471.36</v>
      </c>
      <c r="E1840">
        <v>258</v>
      </c>
      <c r="F1840" t="str">
        <f t="shared" si="28"/>
        <v>Unique</v>
      </c>
      <c r="J1840">
        <v>0</v>
      </c>
      <c r="K1840">
        <v>0</v>
      </c>
      <c r="L1840">
        <v>0</v>
      </c>
      <c r="M1840">
        <v>0</v>
      </c>
      <c r="N1840">
        <v>0</v>
      </c>
    </row>
    <row r="1841" spans="1:14" x14ac:dyDescent="0.2">
      <c r="A1841">
        <v>1077541</v>
      </c>
      <c r="B1841">
        <v>0</v>
      </c>
      <c r="C1841">
        <v>10</v>
      </c>
      <c r="D1841">
        <v>225.98</v>
      </c>
      <c r="E1841">
        <v>110</v>
      </c>
      <c r="F1841" t="str">
        <f t="shared" si="28"/>
        <v>Unique</v>
      </c>
      <c r="J1841">
        <v>0</v>
      </c>
      <c r="K1841">
        <v>0</v>
      </c>
      <c r="L1841">
        <v>0</v>
      </c>
      <c r="M1841">
        <v>0</v>
      </c>
      <c r="N1841">
        <v>0</v>
      </c>
    </row>
    <row r="1842" spans="1:14" x14ac:dyDescent="0.2">
      <c r="A1842">
        <v>1077691</v>
      </c>
      <c r="B1842">
        <v>0</v>
      </c>
      <c r="C1842">
        <v>6</v>
      </c>
      <c r="D1842">
        <v>186.61</v>
      </c>
      <c r="E1842">
        <v>7</v>
      </c>
      <c r="F1842" t="str">
        <f t="shared" si="28"/>
        <v>Unique</v>
      </c>
      <c r="J1842">
        <v>0</v>
      </c>
      <c r="K1842">
        <v>0</v>
      </c>
      <c r="L1842">
        <v>0</v>
      </c>
      <c r="M1842">
        <v>0</v>
      </c>
      <c r="N1842">
        <v>0</v>
      </c>
    </row>
    <row r="1843" spans="1:14" x14ac:dyDescent="0.2">
      <c r="A1843">
        <v>1077731</v>
      </c>
      <c r="B1843">
        <v>0</v>
      </c>
      <c r="C1843">
        <v>39</v>
      </c>
      <c r="D1843">
        <v>1920.5</v>
      </c>
      <c r="E1843">
        <v>1343</v>
      </c>
      <c r="F1843" t="str">
        <f t="shared" si="28"/>
        <v>Unique</v>
      </c>
      <c r="J1843">
        <v>0</v>
      </c>
      <c r="K1843">
        <v>0</v>
      </c>
      <c r="L1843">
        <v>0</v>
      </c>
      <c r="M1843">
        <v>0</v>
      </c>
      <c r="N1843">
        <v>0</v>
      </c>
    </row>
    <row r="1844" spans="1:14" x14ac:dyDescent="0.2">
      <c r="A1844">
        <v>1077881</v>
      </c>
      <c r="B1844">
        <v>0</v>
      </c>
      <c r="C1844">
        <v>44</v>
      </c>
      <c r="D1844">
        <v>1299.31</v>
      </c>
      <c r="E1844">
        <v>800</v>
      </c>
      <c r="F1844" t="str">
        <f t="shared" si="28"/>
        <v>Unique</v>
      </c>
      <c r="J1844">
        <v>0</v>
      </c>
      <c r="K1844">
        <v>0</v>
      </c>
      <c r="L1844">
        <v>0</v>
      </c>
      <c r="M1844">
        <v>0</v>
      </c>
      <c r="N1844">
        <v>0</v>
      </c>
    </row>
    <row r="1845" spans="1:14" x14ac:dyDescent="0.2">
      <c r="A1845">
        <v>1078321</v>
      </c>
      <c r="B1845">
        <v>0</v>
      </c>
      <c r="C1845">
        <v>40</v>
      </c>
      <c r="D1845">
        <v>858.85</v>
      </c>
      <c r="E1845">
        <v>259</v>
      </c>
      <c r="F1845" t="str">
        <f t="shared" si="28"/>
        <v>Unique</v>
      </c>
      <c r="J1845">
        <v>0</v>
      </c>
      <c r="K1845">
        <v>0</v>
      </c>
      <c r="L1845">
        <v>0</v>
      </c>
      <c r="M1845">
        <v>0</v>
      </c>
      <c r="N1845">
        <v>0</v>
      </c>
    </row>
    <row r="1846" spans="1:14" x14ac:dyDescent="0.2">
      <c r="A1846">
        <v>1078511</v>
      </c>
      <c r="B1846">
        <v>0</v>
      </c>
      <c r="C1846">
        <v>43</v>
      </c>
      <c r="D1846">
        <v>569.61</v>
      </c>
      <c r="E1846">
        <v>359</v>
      </c>
      <c r="F1846" t="str">
        <f t="shared" si="28"/>
        <v>Unique</v>
      </c>
      <c r="J1846">
        <v>0</v>
      </c>
      <c r="K1846">
        <v>0</v>
      </c>
      <c r="L1846">
        <v>0</v>
      </c>
      <c r="M1846">
        <v>0</v>
      </c>
      <c r="N1846">
        <v>0</v>
      </c>
    </row>
    <row r="1847" spans="1:14" x14ac:dyDescent="0.2">
      <c r="A1847">
        <v>1079061</v>
      </c>
      <c r="B1847">
        <v>0</v>
      </c>
      <c r="C1847">
        <v>2</v>
      </c>
      <c r="D1847">
        <v>160.55000000000001</v>
      </c>
      <c r="E1847">
        <v>129</v>
      </c>
      <c r="F1847" t="str">
        <f t="shared" si="28"/>
        <v>Unique</v>
      </c>
      <c r="J1847">
        <v>0</v>
      </c>
      <c r="K1847">
        <v>0</v>
      </c>
      <c r="L1847">
        <v>0</v>
      </c>
      <c r="M1847">
        <v>0</v>
      </c>
      <c r="N1847">
        <v>0</v>
      </c>
    </row>
    <row r="1848" spans="1:14" x14ac:dyDescent="0.2">
      <c r="A1848">
        <v>1079441</v>
      </c>
      <c r="B1848">
        <v>0</v>
      </c>
      <c r="C1848">
        <v>14</v>
      </c>
      <c r="D1848">
        <v>486.57</v>
      </c>
      <c r="E1848">
        <v>213</v>
      </c>
      <c r="F1848" t="str">
        <f t="shared" si="28"/>
        <v>Unique</v>
      </c>
      <c r="J1848">
        <v>0</v>
      </c>
      <c r="K1848">
        <v>0</v>
      </c>
      <c r="L1848">
        <v>0</v>
      </c>
      <c r="M1848">
        <v>0</v>
      </c>
      <c r="N1848">
        <v>0</v>
      </c>
    </row>
    <row r="1849" spans="1:14" x14ac:dyDescent="0.2">
      <c r="A1849">
        <v>1080381</v>
      </c>
      <c r="B1849">
        <v>0</v>
      </c>
      <c r="C1849">
        <v>32</v>
      </c>
      <c r="D1849">
        <v>1816.37</v>
      </c>
      <c r="E1849">
        <v>1288</v>
      </c>
      <c r="F1849" t="str">
        <f t="shared" si="28"/>
        <v>Unique</v>
      </c>
      <c r="J1849">
        <v>0</v>
      </c>
      <c r="K1849">
        <v>0</v>
      </c>
      <c r="L1849">
        <v>0</v>
      </c>
      <c r="M1849">
        <v>0</v>
      </c>
      <c r="N1849">
        <v>0</v>
      </c>
    </row>
    <row r="1850" spans="1:14" x14ac:dyDescent="0.2">
      <c r="A1850">
        <v>1080421</v>
      </c>
      <c r="B1850">
        <v>0</v>
      </c>
      <c r="C1850">
        <v>12</v>
      </c>
      <c r="D1850">
        <v>270.13</v>
      </c>
      <c r="E1850">
        <v>211</v>
      </c>
      <c r="F1850" t="str">
        <f t="shared" si="28"/>
        <v>Unique</v>
      </c>
      <c r="J1850">
        <v>0</v>
      </c>
      <c r="K1850">
        <v>0</v>
      </c>
      <c r="L1850">
        <v>0</v>
      </c>
      <c r="M1850">
        <v>0</v>
      </c>
      <c r="N1850">
        <v>0</v>
      </c>
    </row>
    <row r="1851" spans="1:14" x14ac:dyDescent="0.2">
      <c r="A1851">
        <v>1080951</v>
      </c>
      <c r="B1851">
        <v>0</v>
      </c>
      <c r="C1851">
        <v>24</v>
      </c>
      <c r="D1851">
        <v>1673.4</v>
      </c>
      <c r="E1851">
        <v>707</v>
      </c>
      <c r="F1851" t="str">
        <f t="shared" si="28"/>
        <v>Unique</v>
      </c>
      <c r="J1851">
        <v>0</v>
      </c>
      <c r="K1851">
        <v>0</v>
      </c>
      <c r="L1851">
        <v>0</v>
      </c>
      <c r="M1851">
        <v>0</v>
      </c>
      <c r="N1851">
        <v>0</v>
      </c>
    </row>
    <row r="1852" spans="1:14" x14ac:dyDescent="0.2">
      <c r="A1852">
        <v>1081161</v>
      </c>
      <c r="B1852">
        <v>0</v>
      </c>
      <c r="C1852">
        <v>50</v>
      </c>
      <c r="D1852">
        <v>1031.92</v>
      </c>
      <c r="E1852">
        <v>640</v>
      </c>
      <c r="F1852" t="str">
        <f t="shared" si="28"/>
        <v>Unique</v>
      </c>
      <c r="J1852">
        <v>0</v>
      </c>
      <c r="K1852">
        <v>0</v>
      </c>
      <c r="L1852">
        <v>0</v>
      </c>
      <c r="M1852">
        <v>0</v>
      </c>
      <c r="N1852">
        <v>0</v>
      </c>
    </row>
    <row r="1853" spans="1:14" x14ac:dyDescent="0.2">
      <c r="A1853">
        <v>1081201</v>
      </c>
      <c r="B1853">
        <v>0</v>
      </c>
      <c r="C1853">
        <v>54</v>
      </c>
      <c r="D1853">
        <v>2355.81</v>
      </c>
      <c r="E1853">
        <v>1467</v>
      </c>
      <c r="F1853" t="str">
        <f t="shared" si="28"/>
        <v>Unique</v>
      </c>
      <c r="J1853">
        <v>0</v>
      </c>
      <c r="K1853">
        <v>0</v>
      </c>
      <c r="L1853">
        <v>0</v>
      </c>
      <c r="M1853">
        <v>0</v>
      </c>
      <c r="N1853">
        <v>0</v>
      </c>
    </row>
    <row r="1854" spans="1:14" x14ac:dyDescent="0.2">
      <c r="A1854">
        <v>1081351</v>
      </c>
      <c r="B1854">
        <v>0</v>
      </c>
      <c r="C1854">
        <v>156</v>
      </c>
      <c r="D1854">
        <v>1904.26</v>
      </c>
      <c r="E1854">
        <v>1642</v>
      </c>
      <c r="F1854" t="str">
        <f t="shared" si="28"/>
        <v>Unique</v>
      </c>
      <c r="J1854">
        <v>0</v>
      </c>
      <c r="K1854">
        <v>0</v>
      </c>
      <c r="L1854">
        <v>0</v>
      </c>
      <c r="M1854">
        <v>0</v>
      </c>
      <c r="N1854">
        <v>0</v>
      </c>
    </row>
    <row r="1855" spans="1:14" x14ac:dyDescent="0.2">
      <c r="A1855">
        <v>1081691</v>
      </c>
      <c r="B1855">
        <v>0</v>
      </c>
      <c r="C1855">
        <v>20</v>
      </c>
      <c r="D1855">
        <v>785.26</v>
      </c>
      <c r="E1855">
        <v>341</v>
      </c>
      <c r="F1855" t="str">
        <f t="shared" si="28"/>
        <v>Unique</v>
      </c>
      <c r="J1855">
        <v>0</v>
      </c>
      <c r="K1855">
        <v>0</v>
      </c>
      <c r="L1855">
        <v>0</v>
      </c>
      <c r="M1855">
        <v>0</v>
      </c>
      <c r="N1855">
        <v>0</v>
      </c>
    </row>
    <row r="1856" spans="1:14" x14ac:dyDescent="0.2">
      <c r="A1856">
        <v>1081881</v>
      </c>
      <c r="B1856">
        <v>0</v>
      </c>
      <c r="C1856">
        <v>1</v>
      </c>
      <c r="D1856">
        <v>77.459999999999994</v>
      </c>
      <c r="E1856">
        <v>24</v>
      </c>
      <c r="F1856" t="str">
        <f t="shared" si="28"/>
        <v>Unique</v>
      </c>
      <c r="J1856">
        <v>0</v>
      </c>
      <c r="K1856">
        <v>0</v>
      </c>
      <c r="L1856">
        <v>0</v>
      </c>
      <c r="M1856">
        <v>0</v>
      </c>
      <c r="N1856">
        <v>0</v>
      </c>
    </row>
    <row r="1857" spans="1:14" x14ac:dyDescent="0.2">
      <c r="A1857">
        <v>1081921</v>
      </c>
      <c r="B1857">
        <v>0</v>
      </c>
      <c r="C1857">
        <v>37</v>
      </c>
      <c r="D1857">
        <v>2926.51</v>
      </c>
      <c r="E1857">
        <v>2016</v>
      </c>
      <c r="F1857" t="str">
        <f t="shared" si="28"/>
        <v>Unique</v>
      </c>
      <c r="J1857">
        <v>0</v>
      </c>
      <c r="K1857">
        <v>0</v>
      </c>
      <c r="L1857">
        <v>0</v>
      </c>
      <c r="M1857">
        <v>0</v>
      </c>
      <c r="N1857">
        <v>0</v>
      </c>
    </row>
    <row r="1858" spans="1:14" x14ac:dyDescent="0.2">
      <c r="A1858">
        <v>1082321</v>
      </c>
      <c r="B1858">
        <v>0</v>
      </c>
      <c r="C1858">
        <v>33</v>
      </c>
      <c r="D1858">
        <v>958.89</v>
      </c>
      <c r="E1858">
        <v>688</v>
      </c>
      <c r="F1858" t="str">
        <f t="shared" si="28"/>
        <v>Unique</v>
      </c>
      <c r="J1858">
        <v>0</v>
      </c>
      <c r="K1858">
        <v>0</v>
      </c>
      <c r="L1858">
        <v>0</v>
      </c>
      <c r="M1858">
        <v>0</v>
      </c>
      <c r="N1858">
        <v>0</v>
      </c>
    </row>
    <row r="1859" spans="1:14" x14ac:dyDescent="0.2">
      <c r="A1859">
        <v>1082701</v>
      </c>
      <c r="B1859">
        <v>0</v>
      </c>
      <c r="C1859">
        <v>87</v>
      </c>
      <c r="D1859">
        <v>1088.31</v>
      </c>
      <c r="E1859">
        <v>229</v>
      </c>
      <c r="F1859" t="str">
        <f t="shared" ref="F1859:F1922" si="29">IF(COUNTIF($A$2:$A$6001, $A1859)&gt;1, "Duplicate", "Unique")</f>
        <v>Unique</v>
      </c>
      <c r="J1859">
        <v>0</v>
      </c>
      <c r="K1859">
        <v>0</v>
      </c>
      <c r="L1859">
        <v>0</v>
      </c>
      <c r="M1859">
        <v>0</v>
      </c>
      <c r="N1859">
        <v>0</v>
      </c>
    </row>
    <row r="1860" spans="1:14" x14ac:dyDescent="0.2">
      <c r="A1860">
        <v>1083631</v>
      </c>
      <c r="B1860">
        <v>0</v>
      </c>
      <c r="C1860">
        <v>51</v>
      </c>
      <c r="D1860">
        <v>1880.61</v>
      </c>
      <c r="E1860">
        <v>1349</v>
      </c>
      <c r="F1860" t="str">
        <f t="shared" si="29"/>
        <v>Unique</v>
      </c>
      <c r="J1860">
        <v>0</v>
      </c>
      <c r="K1860">
        <v>0</v>
      </c>
      <c r="L1860">
        <v>0</v>
      </c>
      <c r="M1860">
        <v>0</v>
      </c>
      <c r="N1860">
        <v>0</v>
      </c>
    </row>
    <row r="1861" spans="1:14" x14ac:dyDescent="0.2">
      <c r="A1861">
        <v>1083821</v>
      </c>
      <c r="B1861">
        <v>0</v>
      </c>
      <c r="C1861">
        <v>10</v>
      </c>
      <c r="D1861">
        <v>763.01</v>
      </c>
      <c r="E1861">
        <v>534</v>
      </c>
      <c r="F1861" t="str">
        <f t="shared" si="29"/>
        <v>Unique</v>
      </c>
      <c r="J1861">
        <v>0</v>
      </c>
      <c r="K1861">
        <v>0</v>
      </c>
      <c r="L1861">
        <v>0</v>
      </c>
      <c r="M1861">
        <v>0</v>
      </c>
      <c r="N1861">
        <v>0</v>
      </c>
    </row>
    <row r="1862" spans="1:14" x14ac:dyDescent="0.2">
      <c r="A1862">
        <v>1084031</v>
      </c>
      <c r="B1862">
        <v>0</v>
      </c>
      <c r="C1862">
        <v>32</v>
      </c>
      <c r="D1862">
        <v>1134.02</v>
      </c>
      <c r="E1862">
        <v>511</v>
      </c>
      <c r="F1862" t="str">
        <f t="shared" si="29"/>
        <v>Unique</v>
      </c>
      <c r="J1862">
        <v>0</v>
      </c>
      <c r="K1862">
        <v>0</v>
      </c>
      <c r="L1862">
        <v>0</v>
      </c>
      <c r="M1862">
        <v>0</v>
      </c>
      <c r="N1862">
        <v>0</v>
      </c>
    </row>
    <row r="1863" spans="1:14" x14ac:dyDescent="0.2">
      <c r="A1863">
        <v>1084371</v>
      </c>
      <c r="B1863">
        <v>0</v>
      </c>
      <c r="C1863">
        <v>28</v>
      </c>
      <c r="D1863">
        <v>909.35</v>
      </c>
      <c r="E1863">
        <v>513</v>
      </c>
      <c r="F1863" t="str">
        <f t="shared" si="29"/>
        <v>Unique</v>
      </c>
      <c r="J1863">
        <v>0</v>
      </c>
      <c r="K1863">
        <v>0</v>
      </c>
      <c r="L1863">
        <v>0</v>
      </c>
      <c r="M1863">
        <v>0</v>
      </c>
      <c r="N1863">
        <v>0</v>
      </c>
    </row>
    <row r="1864" spans="1:14" x14ac:dyDescent="0.2">
      <c r="A1864">
        <v>1084411</v>
      </c>
      <c r="B1864">
        <v>0</v>
      </c>
      <c r="C1864">
        <v>10</v>
      </c>
      <c r="D1864">
        <v>256.74</v>
      </c>
      <c r="E1864">
        <v>32</v>
      </c>
      <c r="F1864" t="str">
        <f t="shared" si="29"/>
        <v>Unique</v>
      </c>
      <c r="J1864">
        <v>0</v>
      </c>
      <c r="K1864">
        <v>0</v>
      </c>
      <c r="L1864">
        <v>0</v>
      </c>
      <c r="M1864">
        <v>0</v>
      </c>
      <c r="N1864">
        <v>0</v>
      </c>
    </row>
    <row r="1865" spans="1:14" x14ac:dyDescent="0.2">
      <c r="A1865">
        <v>1084601</v>
      </c>
      <c r="B1865">
        <v>0</v>
      </c>
      <c r="C1865">
        <v>11</v>
      </c>
      <c r="D1865">
        <v>36.65</v>
      </c>
      <c r="E1865">
        <v>25</v>
      </c>
      <c r="F1865" t="str">
        <f t="shared" si="29"/>
        <v>Unique</v>
      </c>
      <c r="J1865">
        <v>0</v>
      </c>
      <c r="K1865">
        <v>0</v>
      </c>
      <c r="L1865">
        <v>0</v>
      </c>
      <c r="M1865">
        <v>0</v>
      </c>
      <c r="N1865">
        <v>0</v>
      </c>
    </row>
    <row r="1866" spans="1:14" x14ac:dyDescent="0.2">
      <c r="A1866">
        <v>1085001</v>
      </c>
      <c r="B1866">
        <v>0</v>
      </c>
      <c r="C1866">
        <v>3</v>
      </c>
      <c r="D1866">
        <v>91.35</v>
      </c>
      <c r="E1866">
        <v>60</v>
      </c>
      <c r="F1866" t="str">
        <f t="shared" si="29"/>
        <v>Unique</v>
      </c>
      <c r="J1866">
        <v>0</v>
      </c>
      <c r="K1866">
        <v>0</v>
      </c>
      <c r="L1866">
        <v>0</v>
      </c>
      <c r="M1866">
        <v>0</v>
      </c>
      <c r="N1866">
        <v>0</v>
      </c>
    </row>
    <row r="1867" spans="1:14" x14ac:dyDescent="0.2">
      <c r="A1867">
        <v>1085491</v>
      </c>
      <c r="B1867">
        <v>0</v>
      </c>
      <c r="C1867">
        <v>11</v>
      </c>
      <c r="D1867">
        <v>165.5</v>
      </c>
      <c r="E1867">
        <v>34</v>
      </c>
      <c r="F1867" t="str">
        <f t="shared" si="29"/>
        <v>Unique</v>
      </c>
      <c r="J1867">
        <v>0</v>
      </c>
      <c r="K1867">
        <v>0</v>
      </c>
      <c r="L1867">
        <v>0</v>
      </c>
      <c r="M1867">
        <v>0</v>
      </c>
      <c r="N1867">
        <v>0</v>
      </c>
    </row>
    <row r="1868" spans="1:14" x14ac:dyDescent="0.2">
      <c r="A1868">
        <v>1085531</v>
      </c>
      <c r="B1868">
        <v>0</v>
      </c>
      <c r="C1868">
        <v>15</v>
      </c>
      <c r="D1868">
        <v>1559.92</v>
      </c>
      <c r="E1868">
        <v>824</v>
      </c>
      <c r="F1868" t="str">
        <f t="shared" si="29"/>
        <v>Unique</v>
      </c>
      <c r="J1868">
        <v>0</v>
      </c>
      <c r="K1868">
        <v>0</v>
      </c>
      <c r="L1868">
        <v>0</v>
      </c>
      <c r="M1868">
        <v>0</v>
      </c>
      <c r="N1868">
        <v>0</v>
      </c>
    </row>
    <row r="1869" spans="1:14" x14ac:dyDescent="0.2">
      <c r="A1869">
        <v>1085871</v>
      </c>
      <c r="B1869">
        <v>0</v>
      </c>
      <c r="C1869">
        <v>49</v>
      </c>
      <c r="D1869">
        <v>1987.77</v>
      </c>
      <c r="E1869">
        <v>805</v>
      </c>
      <c r="F1869" t="str">
        <f t="shared" si="29"/>
        <v>Unique</v>
      </c>
      <c r="J1869">
        <v>0</v>
      </c>
      <c r="K1869">
        <v>0</v>
      </c>
      <c r="L1869">
        <v>0</v>
      </c>
      <c r="M1869">
        <v>0</v>
      </c>
      <c r="N1869">
        <v>0</v>
      </c>
    </row>
    <row r="1870" spans="1:14" x14ac:dyDescent="0.2">
      <c r="A1870">
        <v>1086991</v>
      </c>
      <c r="B1870">
        <v>0</v>
      </c>
      <c r="C1870">
        <v>3</v>
      </c>
      <c r="D1870">
        <v>40.53</v>
      </c>
      <c r="E1870">
        <v>9</v>
      </c>
      <c r="F1870" t="str">
        <f t="shared" si="29"/>
        <v>Unique</v>
      </c>
      <c r="J1870">
        <v>0</v>
      </c>
      <c r="K1870">
        <v>0</v>
      </c>
      <c r="L1870">
        <v>0</v>
      </c>
      <c r="M1870">
        <v>0</v>
      </c>
      <c r="N1870">
        <v>0</v>
      </c>
    </row>
    <row r="1871" spans="1:14" x14ac:dyDescent="0.2">
      <c r="A1871">
        <v>1087241</v>
      </c>
      <c r="B1871">
        <v>0</v>
      </c>
      <c r="C1871">
        <v>23</v>
      </c>
      <c r="D1871">
        <v>579.48</v>
      </c>
      <c r="E1871">
        <v>207</v>
      </c>
      <c r="F1871" t="str">
        <f t="shared" si="29"/>
        <v>Unique</v>
      </c>
      <c r="J1871">
        <v>0</v>
      </c>
      <c r="K1871">
        <v>0</v>
      </c>
      <c r="L1871">
        <v>0</v>
      </c>
      <c r="M1871">
        <v>0</v>
      </c>
      <c r="N1871">
        <v>0</v>
      </c>
    </row>
    <row r="1872" spans="1:14" x14ac:dyDescent="0.2">
      <c r="A1872">
        <v>1087961</v>
      </c>
      <c r="B1872">
        <v>0</v>
      </c>
      <c r="C1872">
        <v>5</v>
      </c>
      <c r="D1872">
        <v>340.4</v>
      </c>
      <c r="E1872">
        <v>164</v>
      </c>
      <c r="F1872" t="str">
        <f t="shared" si="29"/>
        <v>Unique</v>
      </c>
      <c r="J1872">
        <v>0</v>
      </c>
      <c r="K1872">
        <v>0</v>
      </c>
      <c r="L1872">
        <v>0</v>
      </c>
      <c r="M1872">
        <v>0</v>
      </c>
      <c r="N1872">
        <v>0</v>
      </c>
    </row>
    <row r="1873" spans="1:14" x14ac:dyDescent="0.2">
      <c r="A1873">
        <v>1088401</v>
      </c>
      <c r="B1873">
        <v>0</v>
      </c>
      <c r="C1873">
        <v>15</v>
      </c>
      <c r="D1873">
        <v>591.46</v>
      </c>
      <c r="E1873">
        <v>292</v>
      </c>
      <c r="F1873" t="str">
        <f t="shared" si="29"/>
        <v>Unique</v>
      </c>
      <c r="J1873">
        <v>0</v>
      </c>
      <c r="K1873">
        <v>0</v>
      </c>
      <c r="L1873">
        <v>0</v>
      </c>
      <c r="M1873">
        <v>0</v>
      </c>
      <c r="N1873">
        <v>0</v>
      </c>
    </row>
    <row r="1874" spans="1:14" x14ac:dyDescent="0.2">
      <c r="A1874">
        <v>1088741</v>
      </c>
      <c r="B1874">
        <v>0</v>
      </c>
      <c r="C1874">
        <v>4</v>
      </c>
      <c r="D1874">
        <v>48.24</v>
      </c>
      <c r="E1874">
        <v>38</v>
      </c>
      <c r="F1874" t="str">
        <f t="shared" si="29"/>
        <v>Unique</v>
      </c>
      <c r="J1874">
        <v>0</v>
      </c>
      <c r="K1874">
        <v>0</v>
      </c>
      <c r="L1874">
        <v>0</v>
      </c>
      <c r="M1874">
        <v>0</v>
      </c>
      <c r="N1874">
        <v>0</v>
      </c>
    </row>
    <row r="1875" spans="1:14" x14ac:dyDescent="0.2">
      <c r="A1875">
        <v>1089331</v>
      </c>
      <c r="B1875">
        <v>0</v>
      </c>
      <c r="C1875">
        <v>25</v>
      </c>
      <c r="D1875">
        <v>561.28</v>
      </c>
      <c r="E1875">
        <v>145</v>
      </c>
      <c r="F1875" t="str">
        <f t="shared" si="29"/>
        <v>Duplicate</v>
      </c>
      <c r="J1875">
        <v>0</v>
      </c>
      <c r="K1875">
        <v>0</v>
      </c>
      <c r="L1875">
        <v>0</v>
      </c>
      <c r="M1875">
        <v>0</v>
      </c>
      <c r="N1875">
        <v>0</v>
      </c>
    </row>
    <row r="1876" spans="1:14" x14ac:dyDescent="0.2">
      <c r="A1876">
        <v>1089331</v>
      </c>
      <c r="B1876">
        <v>1</v>
      </c>
      <c r="C1876">
        <v>26</v>
      </c>
      <c r="D1876">
        <v>2665</v>
      </c>
      <c r="E1876">
        <v>1882</v>
      </c>
      <c r="F1876" t="str">
        <f t="shared" si="29"/>
        <v>Duplicate</v>
      </c>
      <c r="J1876">
        <v>0</v>
      </c>
      <c r="K1876">
        <v>0</v>
      </c>
      <c r="L1876">
        <v>0</v>
      </c>
      <c r="M1876">
        <v>0</v>
      </c>
      <c r="N1876">
        <v>0</v>
      </c>
    </row>
    <row r="1877" spans="1:14" x14ac:dyDescent="0.2">
      <c r="A1877">
        <v>1089481</v>
      </c>
      <c r="B1877">
        <v>0</v>
      </c>
      <c r="C1877">
        <v>16</v>
      </c>
      <c r="D1877">
        <v>767.7</v>
      </c>
      <c r="E1877">
        <v>318</v>
      </c>
      <c r="F1877" t="str">
        <f t="shared" si="29"/>
        <v>Unique</v>
      </c>
      <c r="J1877">
        <v>0</v>
      </c>
      <c r="K1877">
        <v>0</v>
      </c>
      <c r="L1877">
        <v>0</v>
      </c>
      <c r="M1877">
        <v>0</v>
      </c>
      <c r="N1877">
        <v>0</v>
      </c>
    </row>
    <row r="1878" spans="1:14" x14ac:dyDescent="0.2">
      <c r="A1878">
        <v>1089711</v>
      </c>
      <c r="B1878">
        <v>0</v>
      </c>
      <c r="C1878">
        <v>7</v>
      </c>
      <c r="D1878">
        <v>198.09</v>
      </c>
      <c r="E1878">
        <v>93</v>
      </c>
      <c r="F1878" t="str">
        <f t="shared" si="29"/>
        <v>Unique</v>
      </c>
      <c r="J1878">
        <v>0</v>
      </c>
      <c r="K1878">
        <v>0</v>
      </c>
      <c r="L1878">
        <v>0</v>
      </c>
      <c r="M1878">
        <v>0</v>
      </c>
      <c r="N1878">
        <v>0</v>
      </c>
    </row>
    <row r="1879" spans="1:14" x14ac:dyDescent="0.2">
      <c r="A1879">
        <v>1089861</v>
      </c>
      <c r="B1879">
        <v>0</v>
      </c>
      <c r="C1879">
        <v>23</v>
      </c>
      <c r="D1879">
        <v>1619.16</v>
      </c>
      <c r="E1879">
        <v>1121</v>
      </c>
      <c r="F1879" t="str">
        <f t="shared" si="29"/>
        <v>Unique</v>
      </c>
      <c r="J1879">
        <v>0</v>
      </c>
      <c r="K1879">
        <v>0</v>
      </c>
      <c r="L1879">
        <v>0</v>
      </c>
      <c r="M1879">
        <v>0</v>
      </c>
      <c r="N1879">
        <v>0</v>
      </c>
    </row>
    <row r="1880" spans="1:14" x14ac:dyDescent="0.2">
      <c r="A1880">
        <v>1090121</v>
      </c>
      <c r="B1880">
        <v>0</v>
      </c>
      <c r="C1880">
        <v>70</v>
      </c>
      <c r="D1880">
        <v>3065.22</v>
      </c>
      <c r="E1880">
        <v>1564</v>
      </c>
      <c r="F1880" t="str">
        <f t="shared" si="29"/>
        <v>Unique</v>
      </c>
      <c r="J1880">
        <v>0</v>
      </c>
      <c r="K1880">
        <v>0</v>
      </c>
      <c r="L1880">
        <v>0</v>
      </c>
      <c r="M1880">
        <v>0</v>
      </c>
      <c r="N1880">
        <v>0</v>
      </c>
    </row>
    <row r="1881" spans="1:14" x14ac:dyDescent="0.2">
      <c r="A1881">
        <v>1090461</v>
      </c>
      <c r="B1881">
        <v>0</v>
      </c>
      <c r="C1881">
        <v>39</v>
      </c>
      <c r="D1881">
        <v>2185.5100000000002</v>
      </c>
      <c r="E1881">
        <v>1260</v>
      </c>
      <c r="F1881" t="str">
        <f t="shared" si="29"/>
        <v>Unique</v>
      </c>
      <c r="J1881">
        <v>0</v>
      </c>
      <c r="K1881">
        <v>0</v>
      </c>
      <c r="L1881">
        <v>0</v>
      </c>
      <c r="M1881">
        <v>0</v>
      </c>
      <c r="N1881">
        <v>0</v>
      </c>
    </row>
    <row r="1882" spans="1:14" x14ac:dyDescent="0.2">
      <c r="A1882">
        <v>1090501</v>
      </c>
      <c r="B1882">
        <v>0</v>
      </c>
      <c r="C1882">
        <v>6</v>
      </c>
      <c r="D1882">
        <v>117.27</v>
      </c>
      <c r="E1882">
        <v>48</v>
      </c>
      <c r="F1882" t="str">
        <f t="shared" si="29"/>
        <v>Unique</v>
      </c>
      <c r="J1882">
        <v>0</v>
      </c>
      <c r="K1882">
        <v>0</v>
      </c>
      <c r="L1882">
        <v>0</v>
      </c>
      <c r="M1882">
        <v>0</v>
      </c>
      <c r="N1882">
        <v>0</v>
      </c>
    </row>
    <row r="1883" spans="1:14" x14ac:dyDescent="0.2">
      <c r="A1883">
        <v>1090841</v>
      </c>
      <c r="B1883">
        <v>0</v>
      </c>
      <c r="C1883">
        <v>6</v>
      </c>
      <c r="D1883">
        <v>121.36</v>
      </c>
      <c r="E1883">
        <v>22</v>
      </c>
      <c r="F1883" t="str">
        <f t="shared" si="29"/>
        <v>Unique</v>
      </c>
      <c r="J1883">
        <v>0</v>
      </c>
      <c r="K1883">
        <v>0</v>
      </c>
      <c r="L1883">
        <v>0</v>
      </c>
      <c r="M1883">
        <v>0</v>
      </c>
      <c r="N1883">
        <v>0</v>
      </c>
    </row>
    <row r="1884" spans="1:14" x14ac:dyDescent="0.2">
      <c r="A1884">
        <v>1090991</v>
      </c>
      <c r="B1884">
        <v>0</v>
      </c>
      <c r="C1884">
        <v>36</v>
      </c>
      <c r="D1884">
        <v>1363.17</v>
      </c>
      <c r="E1884">
        <v>539</v>
      </c>
      <c r="F1884" t="str">
        <f t="shared" si="29"/>
        <v>Unique</v>
      </c>
      <c r="J1884">
        <v>0</v>
      </c>
      <c r="K1884">
        <v>0</v>
      </c>
      <c r="L1884">
        <v>0</v>
      </c>
      <c r="M1884">
        <v>0</v>
      </c>
      <c r="N1884">
        <v>0</v>
      </c>
    </row>
    <row r="1885" spans="1:14" x14ac:dyDescent="0.2">
      <c r="A1885">
        <v>1091051</v>
      </c>
      <c r="B1885">
        <v>0</v>
      </c>
      <c r="C1885">
        <v>1</v>
      </c>
      <c r="D1885">
        <v>20.03</v>
      </c>
      <c r="E1885">
        <v>14</v>
      </c>
      <c r="F1885" t="str">
        <f t="shared" si="29"/>
        <v>Unique</v>
      </c>
      <c r="J1885">
        <v>0</v>
      </c>
      <c r="K1885">
        <v>0</v>
      </c>
      <c r="L1885">
        <v>0</v>
      </c>
      <c r="M1885">
        <v>0</v>
      </c>
      <c r="N1885">
        <v>0</v>
      </c>
    </row>
    <row r="1886" spans="1:14" x14ac:dyDescent="0.2">
      <c r="A1886">
        <v>1091241</v>
      </c>
      <c r="B1886">
        <v>0</v>
      </c>
      <c r="C1886">
        <v>9</v>
      </c>
      <c r="D1886">
        <v>218.1</v>
      </c>
      <c r="E1886">
        <v>89</v>
      </c>
      <c r="F1886" t="str">
        <f t="shared" si="29"/>
        <v>Unique</v>
      </c>
      <c r="J1886">
        <v>0</v>
      </c>
      <c r="K1886">
        <v>0</v>
      </c>
      <c r="L1886">
        <v>0</v>
      </c>
      <c r="M1886">
        <v>0</v>
      </c>
      <c r="N1886">
        <v>0</v>
      </c>
    </row>
    <row r="1887" spans="1:14" x14ac:dyDescent="0.2">
      <c r="A1887">
        <v>1091431</v>
      </c>
      <c r="B1887">
        <v>0</v>
      </c>
      <c r="C1887">
        <v>29</v>
      </c>
      <c r="D1887">
        <v>537.49</v>
      </c>
      <c r="E1887">
        <v>176</v>
      </c>
      <c r="F1887" t="str">
        <f t="shared" si="29"/>
        <v>Unique</v>
      </c>
      <c r="J1887">
        <v>0</v>
      </c>
      <c r="K1887">
        <v>0</v>
      </c>
      <c r="L1887">
        <v>0</v>
      </c>
      <c r="M1887">
        <v>0</v>
      </c>
      <c r="N1887">
        <v>0</v>
      </c>
    </row>
    <row r="1888" spans="1:14" x14ac:dyDescent="0.2">
      <c r="A1888">
        <v>1091771</v>
      </c>
      <c r="B1888">
        <v>0</v>
      </c>
      <c r="C1888">
        <v>33</v>
      </c>
      <c r="D1888">
        <v>1747.29</v>
      </c>
      <c r="E1888">
        <v>776</v>
      </c>
      <c r="F1888" t="str">
        <f t="shared" si="29"/>
        <v>Unique</v>
      </c>
      <c r="J1888">
        <v>0</v>
      </c>
      <c r="K1888">
        <v>0</v>
      </c>
      <c r="L1888">
        <v>0</v>
      </c>
      <c r="M1888">
        <v>0</v>
      </c>
      <c r="N1888">
        <v>0</v>
      </c>
    </row>
    <row r="1889" spans="1:14" x14ac:dyDescent="0.2">
      <c r="A1889">
        <v>1091811</v>
      </c>
      <c r="B1889">
        <v>0</v>
      </c>
      <c r="C1889">
        <v>15</v>
      </c>
      <c r="D1889">
        <v>1456.56</v>
      </c>
      <c r="E1889">
        <v>903</v>
      </c>
      <c r="F1889" t="str">
        <f t="shared" si="29"/>
        <v>Unique</v>
      </c>
      <c r="J1889">
        <v>0</v>
      </c>
      <c r="K1889">
        <v>0</v>
      </c>
      <c r="L1889">
        <v>0</v>
      </c>
      <c r="M1889">
        <v>0</v>
      </c>
      <c r="N1889">
        <v>0</v>
      </c>
    </row>
    <row r="1890" spans="1:14" x14ac:dyDescent="0.2">
      <c r="A1890">
        <v>1092551</v>
      </c>
      <c r="B1890">
        <v>0</v>
      </c>
      <c r="C1890">
        <v>13</v>
      </c>
      <c r="D1890">
        <v>427.72</v>
      </c>
      <c r="E1890">
        <v>201</v>
      </c>
      <c r="F1890" t="str">
        <f t="shared" si="29"/>
        <v>Unique</v>
      </c>
      <c r="J1890">
        <v>0</v>
      </c>
      <c r="K1890">
        <v>0</v>
      </c>
      <c r="L1890">
        <v>0</v>
      </c>
      <c r="M1890">
        <v>0</v>
      </c>
      <c r="N1890">
        <v>0</v>
      </c>
    </row>
    <row r="1891" spans="1:14" x14ac:dyDescent="0.2">
      <c r="A1891">
        <v>1092741</v>
      </c>
      <c r="B1891">
        <v>0</v>
      </c>
      <c r="C1891">
        <v>72</v>
      </c>
      <c r="D1891">
        <v>4111.58</v>
      </c>
      <c r="E1891">
        <v>1765</v>
      </c>
      <c r="F1891" t="str">
        <f t="shared" si="29"/>
        <v>Unique</v>
      </c>
      <c r="J1891">
        <v>0</v>
      </c>
      <c r="K1891">
        <v>0</v>
      </c>
      <c r="L1891">
        <v>0</v>
      </c>
      <c r="M1891">
        <v>0</v>
      </c>
      <c r="N1891">
        <v>0</v>
      </c>
    </row>
    <row r="1892" spans="1:14" x14ac:dyDescent="0.2">
      <c r="A1892">
        <v>1092891</v>
      </c>
      <c r="B1892">
        <v>0</v>
      </c>
      <c r="C1892">
        <v>20</v>
      </c>
      <c r="D1892">
        <v>379.05</v>
      </c>
      <c r="E1892">
        <v>165</v>
      </c>
      <c r="F1892" t="str">
        <f t="shared" si="29"/>
        <v>Unique</v>
      </c>
      <c r="J1892">
        <v>0</v>
      </c>
      <c r="K1892">
        <v>0</v>
      </c>
      <c r="L1892">
        <v>0</v>
      </c>
      <c r="M1892">
        <v>0</v>
      </c>
      <c r="N1892">
        <v>0</v>
      </c>
    </row>
    <row r="1893" spans="1:14" x14ac:dyDescent="0.2">
      <c r="A1893">
        <v>1093141</v>
      </c>
      <c r="B1893">
        <v>0</v>
      </c>
      <c r="C1893">
        <v>56</v>
      </c>
      <c r="D1893">
        <v>2270.73</v>
      </c>
      <c r="E1893">
        <v>1821</v>
      </c>
      <c r="F1893" t="str">
        <f t="shared" si="29"/>
        <v>Unique</v>
      </c>
      <c r="J1893">
        <v>0</v>
      </c>
      <c r="K1893">
        <v>0</v>
      </c>
      <c r="L1893">
        <v>0</v>
      </c>
      <c r="M1893">
        <v>0</v>
      </c>
      <c r="N1893">
        <v>0</v>
      </c>
    </row>
    <row r="1894" spans="1:14" x14ac:dyDescent="0.2">
      <c r="A1894">
        <v>1093291</v>
      </c>
      <c r="B1894">
        <v>0</v>
      </c>
      <c r="C1894">
        <v>39</v>
      </c>
      <c r="D1894">
        <v>1323.11</v>
      </c>
      <c r="E1894">
        <v>987</v>
      </c>
      <c r="F1894" t="str">
        <f t="shared" si="29"/>
        <v>Unique</v>
      </c>
      <c r="J1894">
        <v>0</v>
      </c>
      <c r="K1894">
        <v>0</v>
      </c>
      <c r="L1894">
        <v>0</v>
      </c>
      <c r="M1894">
        <v>0</v>
      </c>
      <c r="N1894">
        <v>0</v>
      </c>
    </row>
    <row r="1895" spans="1:14" x14ac:dyDescent="0.2">
      <c r="A1895">
        <v>1093481</v>
      </c>
      <c r="B1895">
        <v>0</v>
      </c>
      <c r="C1895">
        <v>10</v>
      </c>
      <c r="D1895">
        <v>387.81</v>
      </c>
      <c r="E1895">
        <v>185</v>
      </c>
      <c r="F1895" t="str">
        <f t="shared" si="29"/>
        <v>Unique</v>
      </c>
      <c r="J1895">
        <v>0</v>
      </c>
      <c r="K1895">
        <v>0</v>
      </c>
      <c r="L1895">
        <v>0</v>
      </c>
      <c r="M1895">
        <v>0</v>
      </c>
      <c r="N1895">
        <v>0</v>
      </c>
    </row>
    <row r="1896" spans="1:14" x14ac:dyDescent="0.2">
      <c r="A1896">
        <v>1093711</v>
      </c>
      <c r="B1896">
        <v>0</v>
      </c>
      <c r="C1896">
        <v>29</v>
      </c>
      <c r="D1896">
        <v>426.27</v>
      </c>
      <c r="E1896">
        <v>139</v>
      </c>
      <c r="F1896" t="str">
        <f t="shared" si="29"/>
        <v>Unique</v>
      </c>
      <c r="J1896">
        <v>0</v>
      </c>
      <c r="K1896">
        <v>0</v>
      </c>
      <c r="L1896">
        <v>0</v>
      </c>
      <c r="M1896">
        <v>0</v>
      </c>
      <c r="N1896">
        <v>0</v>
      </c>
    </row>
    <row r="1897" spans="1:14" x14ac:dyDescent="0.2">
      <c r="A1897">
        <v>1093901</v>
      </c>
      <c r="B1897">
        <v>0</v>
      </c>
      <c r="C1897">
        <v>5</v>
      </c>
      <c r="D1897">
        <v>158.66999999999999</v>
      </c>
      <c r="E1897">
        <v>92</v>
      </c>
      <c r="F1897" t="str">
        <f t="shared" si="29"/>
        <v>Unique</v>
      </c>
      <c r="J1897">
        <v>0</v>
      </c>
      <c r="K1897">
        <v>0</v>
      </c>
      <c r="L1897">
        <v>0</v>
      </c>
      <c r="M1897">
        <v>0</v>
      </c>
      <c r="N1897">
        <v>0</v>
      </c>
    </row>
    <row r="1898" spans="1:14" x14ac:dyDescent="0.2">
      <c r="A1898">
        <v>1094111</v>
      </c>
      <c r="B1898">
        <v>0</v>
      </c>
      <c r="C1898">
        <v>20</v>
      </c>
      <c r="D1898">
        <v>767.1</v>
      </c>
      <c r="E1898">
        <v>48</v>
      </c>
      <c r="F1898" t="str">
        <f t="shared" si="29"/>
        <v>Unique</v>
      </c>
      <c r="J1898">
        <v>0</v>
      </c>
      <c r="K1898">
        <v>0</v>
      </c>
      <c r="L1898">
        <v>0</v>
      </c>
      <c r="M1898">
        <v>0</v>
      </c>
      <c r="N1898">
        <v>0</v>
      </c>
    </row>
    <row r="1899" spans="1:14" x14ac:dyDescent="0.2">
      <c r="A1899">
        <v>1094261</v>
      </c>
      <c r="B1899">
        <v>0</v>
      </c>
      <c r="C1899">
        <v>50</v>
      </c>
      <c r="D1899">
        <v>754.94</v>
      </c>
      <c r="E1899">
        <v>523</v>
      </c>
      <c r="F1899" t="str">
        <f t="shared" si="29"/>
        <v>Unique</v>
      </c>
      <c r="J1899">
        <v>0</v>
      </c>
      <c r="K1899">
        <v>0</v>
      </c>
      <c r="L1899">
        <v>0</v>
      </c>
      <c r="M1899">
        <v>0</v>
      </c>
      <c r="N1899">
        <v>0</v>
      </c>
    </row>
    <row r="1900" spans="1:14" x14ac:dyDescent="0.2">
      <c r="A1900">
        <v>1095381</v>
      </c>
      <c r="B1900">
        <v>0</v>
      </c>
      <c r="C1900">
        <v>2</v>
      </c>
      <c r="D1900">
        <v>48.31</v>
      </c>
      <c r="E1900">
        <v>41</v>
      </c>
      <c r="F1900" t="str">
        <f t="shared" si="29"/>
        <v>Unique</v>
      </c>
      <c r="J1900">
        <v>0</v>
      </c>
      <c r="K1900">
        <v>0</v>
      </c>
      <c r="L1900">
        <v>0</v>
      </c>
      <c r="M1900">
        <v>0</v>
      </c>
      <c r="N1900">
        <v>0</v>
      </c>
    </row>
    <row r="1901" spans="1:14" x14ac:dyDescent="0.2">
      <c r="A1901">
        <v>1095611</v>
      </c>
      <c r="B1901">
        <v>0</v>
      </c>
      <c r="C1901">
        <v>67</v>
      </c>
      <c r="D1901">
        <v>2447.4299999999998</v>
      </c>
      <c r="E1901">
        <v>670</v>
      </c>
      <c r="F1901" t="str">
        <f t="shared" si="29"/>
        <v>Unique</v>
      </c>
      <c r="J1901">
        <v>0</v>
      </c>
      <c r="K1901">
        <v>0</v>
      </c>
      <c r="L1901">
        <v>0</v>
      </c>
      <c r="M1901">
        <v>0</v>
      </c>
      <c r="N1901">
        <v>0</v>
      </c>
    </row>
    <row r="1902" spans="1:14" x14ac:dyDescent="0.2">
      <c r="A1902">
        <v>1095761</v>
      </c>
      <c r="B1902">
        <v>0</v>
      </c>
      <c r="C1902">
        <v>57</v>
      </c>
      <c r="D1902">
        <v>3093.75</v>
      </c>
      <c r="E1902">
        <v>1878</v>
      </c>
      <c r="F1902" t="str">
        <f t="shared" si="29"/>
        <v>Unique</v>
      </c>
      <c r="J1902">
        <v>0</v>
      </c>
      <c r="K1902">
        <v>0</v>
      </c>
      <c r="L1902">
        <v>0</v>
      </c>
      <c r="M1902">
        <v>0</v>
      </c>
      <c r="N1902">
        <v>0</v>
      </c>
    </row>
    <row r="1903" spans="1:14" x14ac:dyDescent="0.2">
      <c r="A1903">
        <v>1096011</v>
      </c>
      <c r="B1903">
        <v>0</v>
      </c>
      <c r="C1903">
        <v>60</v>
      </c>
      <c r="D1903">
        <v>2290.44</v>
      </c>
      <c r="E1903">
        <v>1195</v>
      </c>
      <c r="F1903" t="str">
        <f t="shared" si="29"/>
        <v>Unique</v>
      </c>
      <c r="J1903">
        <v>0</v>
      </c>
      <c r="K1903">
        <v>0</v>
      </c>
      <c r="L1903">
        <v>0</v>
      </c>
      <c r="M1903">
        <v>0</v>
      </c>
      <c r="N1903">
        <v>0</v>
      </c>
    </row>
    <row r="1904" spans="1:14" x14ac:dyDescent="0.2">
      <c r="A1904">
        <v>1096201</v>
      </c>
      <c r="B1904">
        <v>0</v>
      </c>
      <c r="C1904">
        <v>1</v>
      </c>
      <c r="D1904">
        <v>3</v>
      </c>
      <c r="E1904">
        <v>2</v>
      </c>
      <c r="F1904" t="str">
        <f t="shared" si="29"/>
        <v>Duplicate</v>
      </c>
      <c r="J1904">
        <v>0</v>
      </c>
      <c r="K1904">
        <v>0</v>
      </c>
      <c r="L1904">
        <v>0</v>
      </c>
      <c r="M1904">
        <v>0</v>
      </c>
      <c r="N1904">
        <v>0</v>
      </c>
    </row>
    <row r="1905" spans="1:14" x14ac:dyDescent="0.2">
      <c r="A1905">
        <v>1096201</v>
      </c>
      <c r="B1905">
        <v>1</v>
      </c>
      <c r="C1905">
        <v>13</v>
      </c>
      <c r="D1905">
        <v>895.62</v>
      </c>
      <c r="E1905">
        <v>680</v>
      </c>
      <c r="F1905" t="str">
        <f t="shared" si="29"/>
        <v>Duplicate</v>
      </c>
      <c r="J1905">
        <v>0</v>
      </c>
      <c r="K1905">
        <v>0</v>
      </c>
      <c r="L1905">
        <v>0</v>
      </c>
      <c r="M1905">
        <v>0</v>
      </c>
      <c r="N1905">
        <v>0</v>
      </c>
    </row>
    <row r="1906" spans="1:14" x14ac:dyDescent="0.2">
      <c r="A1906">
        <v>1096541</v>
      </c>
      <c r="B1906">
        <v>0</v>
      </c>
      <c r="C1906">
        <v>92</v>
      </c>
      <c r="D1906">
        <v>3687.16</v>
      </c>
      <c r="E1906">
        <v>1341</v>
      </c>
      <c r="F1906" t="str">
        <f t="shared" si="29"/>
        <v>Unique</v>
      </c>
      <c r="J1906">
        <v>0</v>
      </c>
      <c r="K1906">
        <v>0</v>
      </c>
      <c r="L1906">
        <v>0</v>
      </c>
      <c r="M1906">
        <v>0</v>
      </c>
      <c r="N1906">
        <v>0</v>
      </c>
    </row>
    <row r="1907" spans="1:14" x14ac:dyDescent="0.2">
      <c r="A1907">
        <v>1096691</v>
      </c>
      <c r="B1907">
        <v>0</v>
      </c>
      <c r="C1907">
        <v>12</v>
      </c>
      <c r="D1907">
        <v>540.51</v>
      </c>
      <c r="E1907">
        <v>281</v>
      </c>
      <c r="F1907" t="str">
        <f t="shared" si="29"/>
        <v>Unique</v>
      </c>
      <c r="J1907">
        <v>0</v>
      </c>
      <c r="K1907">
        <v>0</v>
      </c>
      <c r="L1907">
        <v>0</v>
      </c>
      <c r="M1907">
        <v>0</v>
      </c>
      <c r="N1907">
        <v>0</v>
      </c>
    </row>
    <row r="1908" spans="1:14" x14ac:dyDescent="0.2">
      <c r="A1908">
        <v>1096881</v>
      </c>
      <c r="B1908">
        <v>0</v>
      </c>
      <c r="C1908">
        <v>34</v>
      </c>
      <c r="D1908">
        <v>3145.98</v>
      </c>
      <c r="E1908">
        <v>2235</v>
      </c>
      <c r="F1908" t="str">
        <f t="shared" si="29"/>
        <v>Unique</v>
      </c>
      <c r="J1908">
        <v>0</v>
      </c>
      <c r="K1908">
        <v>0</v>
      </c>
      <c r="L1908">
        <v>0</v>
      </c>
      <c r="M1908">
        <v>0</v>
      </c>
      <c r="N1908">
        <v>0</v>
      </c>
    </row>
    <row r="1909" spans="1:14" x14ac:dyDescent="0.2">
      <c r="A1909">
        <v>1097091</v>
      </c>
      <c r="B1909">
        <v>0</v>
      </c>
      <c r="C1909">
        <v>40</v>
      </c>
      <c r="D1909">
        <v>341.14</v>
      </c>
      <c r="E1909">
        <v>304</v>
      </c>
      <c r="F1909" t="str">
        <f t="shared" si="29"/>
        <v>Unique</v>
      </c>
      <c r="J1909">
        <v>0</v>
      </c>
      <c r="K1909">
        <v>0</v>
      </c>
      <c r="L1909">
        <v>0</v>
      </c>
      <c r="M1909">
        <v>0</v>
      </c>
      <c r="N1909">
        <v>0</v>
      </c>
    </row>
    <row r="1910" spans="1:14" x14ac:dyDescent="0.2">
      <c r="A1910">
        <v>1097131</v>
      </c>
      <c r="B1910">
        <v>0</v>
      </c>
      <c r="C1910">
        <v>52</v>
      </c>
      <c r="D1910">
        <v>3349.05</v>
      </c>
      <c r="E1910">
        <v>1549</v>
      </c>
      <c r="F1910" t="str">
        <f t="shared" si="29"/>
        <v>Unique</v>
      </c>
      <c r="J1910">
        <v>0</v>
      </c>
      <c r="K1910">
        <v>0</v>
      </c>
      <c r="L1910">
        <v>0</v>
      </c>
      <c r="M1910">
        <v>0</v>
      </c>
      <c r="N1910">
        <v>0</v>
      </c>
    </row>
    <row r="1911" spans="1:14" x14ac:dyDescent="0.2">
      <c r="A1911">
        <v>1097281</v>
      </c>
      <c r="B1911">
        <v>0</v>
      </c>
      <c r="C1911">
        <v>2</v>
      </c>
      <c r="D1911">
        <v>72.760000000000005</v>
      </c>
      <c r="E1911">
        <v>22</v>
      </c>
      <c r="F1911" t="str">
        <f t="shared" si="29"/>
        <v>Unique</v>
      </c>
      <c r="J1911">
        <v>0</v>
      </c>
      <c r="K1911">
        <v>0</v>
      </c>
      <c r="L1911">
        <v>0</v>
      </c>
      <c r="M1911">
        <v>0</v>
      </c>
      <c r="N1911">
        <v>0</v>
      </c>
    </row>
    <row r="1912" spans="1:14" x14ac:dyDescent="0.2">
      <c r="A1912">
        <v>1098061</v>
      </c>
      <c r="B1912">
        <v>0</v>
      </c>
      <c r="C1912">
        <v>57</v>
      </c>
      <c r="D1912">
        <v>3522.16</v>
      </c>
      <c r="E1912">
        <v>2300</v>
      </c>
      <c r="F1912" t="str">
        <f t="shared" si="29"/>
        <v>Unique</v>
      </c>
      <c r="J1912">
        <v>0</v>
      </c>
      <c r="K1912">
        <v>0</v>
      </c>
      <c r="L1912">
        <v>0</v>
      </c>
      <c r="M1912">
        <v>0</v>
      </c>
      <c r="N1912">
        <v>0</v>
      </c>
    </row>
    <row r="1913" spans="1:14" x14ac:dyDescent="0.2">
      <c r="A1913">
        <v>1098101</v>
      </c>
      <c r="B1913">
        <v>0</v>
      </c>
      <c r="C1913">
        <v>21</v>
      </c>
      <c r="D1913">
        <v>1777.76</v>
      </c>
      <c r="E1913">
        <v>683</v>
      </c>
      <c r="F1913" t="str">
        <f t="shared" si="29"/>
        <v>Unique</v>
      </c>
      <c r="J1913">
        <v>0</v>
      </c>
      <c r="K1913">
        <v>0</v>
      </c>
      <c r="L1913">
        <v>0</v>
      </c>
      <c r="M1913">
        <v>0</v>
      </c>
      <c r="N1913">
        <v>0</v>
      </c>
    </row>
    <row r="1914" spans="1:14" x14ac:dyDescent="0.2">
      <c r="A1914">
        <v>1098441</v>
      </c>
      <c r="B1914">
        <v>0</v>
      </c>
      <c r="C1914">
        <v>12</v>
      </c>
      <c r="D1914">
        <v>373.95</v>
      </c>
      <c r="E1914">
        <v>12</v>
      </c>
      <c r="F1914" t="str">
        <f t="shared" si="29"/>
        <v>Unique</v>
      </c>
      <c r="J1914">
        <v>0</v>
      </c>
      <c r="K1914">
        <v>0</v>
      </c>
      <c r="L1914">
        <v>0</v>
      </c>
      <c r="M1914">
        <v>0</v>
      </c>
      <c r="N1914">
        <v>0</v>
      </c>
    </row>
    <row r="1915" spans="1:14" x14ac:dyDescent="0.2">
      <c r="A1915">
        <v>1098971</v>
      </c>
      <c r="B1915">
        <v>0</v>
      </c>
      <c r="C1915">
        <v>42</v>
      </c>
      <c r="D1915">
        <v>874.95</v>
      </c>
      <c r="E1915">
        <v>322</v>
      </c>
      <c r="F1915" t="str">
        <f t="shared" si="29"/>
        <v>Unique</v>
      </c>
      <c r="J1915">
        <v>0</v>
      </c>
      <c r="K1915">
        <v>0</v>
      </c>
      <c r="L1915">
        <v>0</v>
      </c>
      <c r="M1915">
        <v>0</v>
      </c>
      <c r="N1915">
        <v>0</v>
      </c>
    </row>
    <row r="1916" spans="1:14" x14ac:dyDescent="0.2">
      <c r="A1916">
        <v>1099031</v>
      </c>
      <c r="B1916">
        <v>0</v>
      </c>
      <c r="C1916">
        <v>1</v>
      </c>
      <c r="D1916">
        <v>85.05</v>
      </c>
      <c r="E1916">
        <v>58</v>
      </c>
      <c r="F1916" t="str">
        <f t="shared" si="29"/>
        <v>Unique</v>
      </c>
      <c r="J1916">
        <v>0</v>
      </c>
      <c r="K1916">
        <v>0</v>
      </c>
      <c r="L1916">
        <v>0</v>
      </c>
      <c r="M1916">
        <v>0</v>
      </c>
      <c r="N1916">
        <v>0</v>
      </c>
    </row>
    <row r="1917" spans="1:14" x14ac:dyDescent="0.2">
      <c r="A1917">
        <v>1099221</v>
      </c>
      <c r="B1917">
        <v>0</v>
      </c>
      <c r="C1917">
        <v>49</v>
      </c>
      <c r="D1917">
        <v>1650.43</v>
      </c>
      <c r="E1917">
        <v>1116</v>
      </c>
      <c r="F1917" t="str">
        <f t="shared" si="29"/>
        <v>Duplicate</v>
      </c>
      <c r="J1917">
        <v>0</v>
      </c>
      <c r="K1917">
        <v>0</v>
      </c>
      <c r="L1917">
        <v>0</v>
      </c>
      <c r="M1917">
        <v>0</v>
      </c>
      <c r="N1917">
        <v>0</v>
      </c>
    </row>
    <row r="1918" spans="1:14" x14ac:dyDescent="0.2">
      <c r="A1918">
        <v>1099221</v>
      </c>
      <c r="B1918">
        <v>1</v>
      </c>
      <c r="C1918">
        <v>13</v>
      </c>
      <c r="D1918">
        <v>1376.15</v>
      </c>
      <c r="E1918">
        <v>1056</v>
      </c>
      <c r="F1918" t="str">
        <f t="shared" si="29"/>
        <v>Duplicate</v>
      </c>
      <c r="J1918">
        <v>0</v>
      </c>
      <c r="K1918">
        <v>0</v>
      </c>
      <c r="L1918">
        <v>0</v>
      </c>
      <c r="M1918">
        <v>0</v>
      </c>
      <c r="N1918">
        <v>0</v>
      </c>
    </row>
    <row r="1919" spans="1:14" x14ac:dyDescent="0.2">
      <c r="A1919">
        <v>1099411</v>
      </c>
      <c r="B1919">
        <v>0</v>
      </c>
      <c r="C1919">
        <v>121</v>
      </c>
      <c r="D1919">
        <v>1582.31</v>
      </c>
      <c r="E1919">
        <v>532</v>
      </c>
      <c r="F1919" t="str">
        <f t="shared" si="29"/>
        <v>Duplicate</v>
      </c>
      <c r="J1919">
        <v>0</v>
      </c>
      <c r="K1919">
        <v>0</v>
      </c>
      <c r="L1919">
        <v>0</v>
      </c>
      <c r="M1919">
        <v>0</v>
      </c>
      <c r="N1919">
        <v>0</v>
      </c>
    </row>
    <row r="1920" spans="1:14" x14ac:dyDescent="0.2">
      <c r="A1920">
        <v>1099411</v>
      </c>
      <c r="B1920">
        <v>1</v>
      </c>
      <c r="C1920">
        <v>5</v>
      </c>
      <c r="D1920">
        <v>403.01</v>
      </c>
      <c r="E1920">
        <v>194</v>
      </c>
      <c r="F1920" t="str">
        <f t="shared" si="29"/>
        <v>Duplicate</v>
      </c>
      <c r="J1920">
        <v>0</v>
      </c>
      <c r="K1920">
        <v>0</v>
      </c>
      <c r="L1920">
        <v>0</v>
      </c>
      <c r="M1920">
        <v>0</v>
      </c>
      <c r="N1920">
        <v>0</v>
      </c>
    </row>
    <row r="1921" spans="1:14" x14ac:dyDescent="0.2">
      <c r="A1921">
        <v>1099601</v>
      </c>
      <c r="B1921">
        <v>0</v>
      </c>
      <c r="C1921">
        <v>13</v>
      </c>
      <c r="D1921">
        <v>445.79</v>
      </c>
      <c r="E1921">
        <v>427</v>
      </c>
      <c r="F1921" t="str">
        <f t="shared" si="29"/>
        <v>Unique</v>
      </c>
      <c r="J1921">
        <v>0</v>
      </c>
      <c r="K1921">
        <v>0</v>
      </c>
      <c r="L1921">
        <v>0</v>
      </c>
      <c r="M1921">
        <v>0</v>
      </c>
      <c r="N1921">
        <v>0</v>
      </c>
    </row>
    <row r="1922" spans="1:14" x14ac:dyDescent="0.2">
      <c r="A1922">
        <v>1099751</v>
      </c>
      <c r="B1922">
        <v>0</v>
      </c>
      <c r="C1922">
        <v>145</v>
      </c>
      <c r="D1922">
        <v>273.48</v>
      </c>
      <c r="E1922">
        <v>336</v>
      </c>
      <c r="F1922" t="str">
        <f t="shared" si="29"/>
        <v>Unique</v>
      </c>
      <c r="J1922">
        <v>0</v>
      </c>
      <c r="K1922">
        <v>0</v>
      </c>
      <c r="L1922">
        <v>0</v>
      </c>
      <c r="M1922">
        <v>0</v>
      </c>
      <c r="N1922">
        <v>0</v>
      </c>
    </row>
    <row r="1923" spans="1:14" x14ac:dyDescent="0.2">
      <c r="A1923">
        <v>1100261</v>
      </c>
      <c r="B1923">
        <v>0</v>
      </c>
      <c r="C1923">
        <v>60</v>
      </c>
      <c r="D1923">
        <v>1380.6</v>
      </c>
      <c r="E1923">
        <v>793</v>
      </c>
      <c r="F1923" t="str">
        <f t="shared" ref="F1923:F1986" si="30">IF(COUNTIF($A$2:$A$6001, $A1923)&gt;1, "Duplicate", "Unique")</f>
        <v>Unique</v>
      </c>
      <c r="J1923">
        <v>0</v>
      </c>
      <c r="K1923">
        <v>0</v>
      </c>
      <c r="L1923">
        <v>0</v>
      </c>
      <c r="M1923">
        <v>0</v>
      </c>
      <c r="N1923">
        <v>0</v>
      </c>
    </row>
    <row r="1924" spans="1:14" x14ac:dyDescent="0.2">
      <c r="A1924">
        <v>1100451</v>
      </c>
      <c r="B1924">
        <v>0</v>
      </c>
      <c r="C1924">
        <v>15</v>
      </c>
      <c r="D1924">
        <v>767.79</v>
      </c>
      <c r="E1924">
        <v>27</v>
      </c>
      <c r="F1924" t="str">
        <f t="shared" si="30"/>
        <v>Unique</v>
      </c>
      <c r="J1924">
        <v>0</v>
      </c>
      <c r="K1924">
        <v>0</v>
      </c>
      <c r="L1924">
        <v>0</v>
      </c>
      <c r="M1924">
        <v>0</v>
      </c>
      <c r="N1924">
        <v>0</v>
      </c>
    </row>
    <row r="1925" spans="1:14" x14ac:dyDescent="0.2">
      <c r="A1925">
        <v>1100791</v>
      </c>
      <c r="B1925">
        <v>0</v>
      </c>
      <c r="C1925">
        <v>5</v>
      </c>
      <c r="D1925">
        <v>238.13</v>
      </c>
      <c r="E1925">
        <v>104</v>
      </c>
      <c r="F1925" t="str">
        <f t="shared" si="30"/>
        <v>Unique</v>
      </c>
      <c r="J1925">
        <v>0</v>
      </c>
      <c r="K1925">
        <v>0</v>
      </c>
      <c r="L1925">
        <v>0</v>
      </c>
      <c r="M1925">
        <v>0</v>
      </c>
      <c r="N1925">
        <v>0</v>
      </c>
    </row>
    <row r="1926" spans="1:14" x14ac:dyDescent="0.2">
      <c r="A1926">
        <v>1100831</v>
      </c>
      <c r="B1926">
        <v>0</v>
      </c>
      <c r="C1926">
        <v>12</v>
      </c>
      <c r="D1926">
        <v>753.39</v>
      </c>
      <c r="E1926">
        <v>571</v>
      </c>
      <c r="F1926" t="str">
        <f t="shared" si="30"/>
        <v>Unique</v>
      </c>
      <c r="J1926">
        <v>0</v>
      </c>
      <c r="K1926">
        <v>0</v>
      </c>
      <c r="L1926">
        <v>0</v>
      </c>
      <c r="M1926">
        <v>0</v>
      </c>
      <c r="N1926">
        <v>0</v>
      </c>
    </row>
    <row r="1927" spans="1:14" x14ac:dyDescent="0.2">
      <c r="A1927">
        <v>1101191</v>
      </c>
      <c r="B1927">
        <v>0</v>
      </c>
      <c r="C1927">
        <v>9</v>
      </c>
      <c r="D1927">
        <v>278.98</v>
      </c>
      <c r="E1927">
        <v>176</v>
      </c>
      <c r="F1927" t="str">
        <f t="shared" si="30"/>
        <v>Unique</v>
      </c>
      <c r="J1927">
        <v>0</v>
      </c>
      <c r="K1927">
        <v>0</v>
      </c>
      <c r="L1927">
        <v>0</v>
      </c>
      <c r="M1927">
        <v>0</v>
      </c>
      <c r="N1927">
        <v>0</v>
      </c>
    </row>
    <row r="1928" spans="1:14" x14ac:dyDescent="0.2">
      <c r="A1928">
        <v>1101231</v>
      </c>
      <c r="B1928">
        <v>0</v>
      </c>
      <c r="C1928">
        <v>72</v>
      </c>
      <c r="D1928">
        <v>3053.08</v>
      </c>
      <c r="E1928">
        <v>1552</v>
      </c>
      <c r="F1928" t="str">
        <f t="shared" si="30"/>
        <v>Unique</v>
      </c>
      <c r="J1928">
        <v>0</v>
      </c>
      <c r="K1928">
        <v>0</v>
      </c>
      <c r="L1928">
        <v>0</v>
      </c>
      <c r="M1928">
        <v>0</v>
      </c>
      <c r="N1928">
        <v>0</v>
      </c>
    </row>
    <row r="1929" spans="1:14" x14ac:dyDescent="0.2">
      <c r="A1929">
        <v>1101421</v>
      </c>
      <c r="B1929">
        <v>0</v>
      </c>
      <c r="C1929">
        <v>81</v>
      </c>
      <c r="D1929">
        <v>3994.77</v>
      </c>
      <c r="E1929">
        <v>2447</v>
      </c>
      <c r="F1929" t="str">
        <f t="shared" si="30"/>
        <v>Unique</v>
      </c>
      <c r="J1929">
        <v>0</v>
      </c>
      <c r="K1929">
        <v>0</v>
      </c>
      <c r="L1929">
        <v>0</v>
      </c>
      <c r="M1929">
        <v>0</v>
      </c>
      <c r="N1929">
        <v>0</v>
      </c>
    </row>
    <row r="1930" spans="1:14" x14ac:dyDescent="0.2">
      <c r="A1930">
        <v>1101571</v>
      </c>
      <c r="B1930">
        <v>0</v>
      </c>
      <c r="C1930">
        <v>1</v>
      </c>
      <c r="D1930">
        <v>40.020000000000003</v>
      </c>
      <c r="E1930">
        <v>1</v>
      </c>
      <c r="F1930" t="str">
        <f t="shared" si="30"/>
        <v>Unique</v>
      </c>
      <c r="J1930">
        <v>0</v>
      </c>
      <c r="K1930">
        <v>0</v>
      </c>
      <c r="L1930">
        <v>0</v>
      </c>
      <c r="M1930">
        <v>0</v>
      </c>
      <c r="N1930">
        <v>0</v>
      </c>
    </row>
    <row r="1931" spans="1:14" x14ac:dyDescent="0.2">
      <c r="A1931">
        <v>1102011</v>
      </c>
      <c r="B1931">
        <v>0</v>
      </c>
      <c r="C1931">
        <v>24</v>
      </c>
      <c r="D1931">
        <v>1127.07</v>
      </c>
      <c r="E1931">
        <v>718</v>
      </c>
      <c r="F1931" t="str">
        <f t="shared" si="30"/>
        <v>Unique</v>
      </c>
      <c r="J1931">
        <v>0</v>
      </c>
      <c r="K1931">
        <v>0</v>
      </c>
      <c r="L1931">
        <v>0</v>
      </c>
      <c r="M1931">
        <v>0</v>
      </c>
      <c r="N1931">
        <v>0</v>
      </c>
    </row>
    <row r="1932" spans="1:14" x14ac:dyDescent="0.2">
      <c r="A1932">
        <v>1102201</v>
      </c>
      <c r="B1932">
        <v>0</v>
      </c>
      <c r="C1932">
        <v>41</v>
      </c>
      <c r="D1932">
        <v>1934.28</v>
      </c>
      <c r="E1932">
        <v>1018</v>
      </c>
      <c r="F1932" t="str">
        <f t="shared" si="30"/>
        <v>Unique</v>
      </c>
      <c r="J1932">
        <v>0</v>
      </c>
      <c r="K1932">
        <v>0</v>
      </c>
      <c r="L1932">
        <v>0</v>
      </c>
      <c r="M1932">
        <v>0</v>
      </c>
      <c r="N1932">
        <v>0</v>
      </c>
    </row>
    <row r="1933" spans="1:14" x14ac:dyDescent="0.2">
      <c r="A1933">
        <v>1102351</v>
      </c>
      <c r="B1933">
        <v>0</v>
      </c>
      <c r="C1933">
        <v>146</v>
      </c>
      <c r="D1933">
        <v>1711.83</v>
      </c>
      <c r="E1933">
        <v>1812</v>
      </c>
      <c r="F1933" t="str">
        <f t="shared" si="30"/>
        <v>Unique</v>
      </c>
      <c r="J1933">
        <v>0</v>
      </c>
      <c r="K1933">
        <v>0</v>
      </c>
      <c r="L1933">
        <v>0</v>
      </c>
      <c r="M1933">
        <v>0</v>
      </c>
      <c r="N1933">
        <v>0</v>
      </c>
    </row>
    <row r="1934" spans="1:14" x14ac:dyDescent="0.2">
      <c r="A1934">
        <v>1102691</v>
      </c>
      <c r="B1934">
        <v>0</v>
      </c>
      <c r="C1934">
        <v>52</v>
      </c>
      <c r="D1934">
        <v>1984.28</v>
      </c>
      <c r="E1934">
        <v>1134</v>
      </c>
      <c r="F1934" t="str">
        <f t="shared" si="30"/>
        <v>Unique</v>
      </c>
      <c r="J1934">
        <v>0</v>
      </c>
      <c r="K1934">
        <v>0</v>
      </c>
      <c r="L1934">
        <v>0</v>
      </c>
      <c r="M1934">
        <v>0</v>
      </c>
      <c r="N1934">
        <v>0</v>
      </c>
    </row>
    <row r="1935" spans="1:14" x14ac:dyDescent="0.2">
      <c r="A1935">
        <v>1102731</v>
      </c>
      <c r="B1935">
        <v>0</v>
      </c>
      <c r="C1935">
        <v>33</v>
      </c>
      <c r="D1935">
        <v>1495.22</v>
      </c>
      <c r="E1935">
        <v>1033</v>
      </c>
      <c r="F1935" t="str">
        <f t="shared" si="30"/>
        <v>Unique</v>
      </c>
      <c r="J1935">
        <v>0</v>
      </c>
      <c r="K1935">
        <v>0</v>
      </c>
      <c r="L1935">
        <v>0</v>
      </c>
      <c r="M1935">
        <v>0</v>
      </c>
      <c r="N1935">
        <v>0</v>
      </c>
    </row>
    <row r="1936" spans="1:14" x14ac:dyDescent="0.2">
      <c r="A1936">
        <v>1102921</v>
      </c>
      <c r="B1936">
        <v>0</v>
      </c>
      <c r="C1936">
        <v>77</v>
      </c>
      <c r="D1936">
        <v>6646.08</v>
      </c>
      <c r="E1936">
        <v>2187</v>
      </c>
      <c r="F1936" t="str">
        <f t="shared" si="30"/>
        <v>Unique</v>
      </c>
      <c r="J1936">
        <v>0</v>
      </c>
      <c r="K1936">
        <v>0</v>
      </c>
      <c r="L1936">
        <v>0</v>
      </c>
      <c r="M1936">
        <v>0</v>
      </c>
      <c r="N1936">
        <v>0</v>
      </c>
    </row>
    <row r="1937" spans="1:14" x14ac:dyDescent="0.2">
      <c r="A1937">
        <v>1103661</v>
      </c>
      <c r="B1937">
        <v>0</v>
      </c>
      <c r="C1937">
        <v>29</v>
      </c>
      <c r="D1937">
        <v>896.99</v>
      </c>
      <c r="E1937">
        <v>705</v>
      </c>
      <c r="F1937" t="str">
        <f t="shared" si="30"/>
        <v>Unique</v>
      </c>
      <c r="J1937">
        <v>0</v>
      </c>
      <c r="K1937">
        <v>0</v>
      </c>
      <c r="L1937">
        <v>0</v>
      </c>
      <c r="M1937">
        <v>0</v>
      </c>
      <c r="N1937">
        <v>0</v>
      </c>
    </row>
    <row r="1938" spans="1:14" x14ac:dyDescent="0.2">
      <c r="A1938">
        <v>1104591</v>
      </c>
      <c r="B1938">
        <v>0</v>
      </c>
      <c r="C1938">
        <v>12</v>
      </c>
      <c r="D1938">
        <v>327.81</v>
      </c>
      <c r="E1938">
        <v>145</v>
      </c>
      <c r="F1938" t="str">
        <f t="shared" si="30"/>
        <v>Unique</v>
      </c>
      <c r="J1938">
        <v>0</v>
      </c>
      <c r="K1938">
        <v>0</v>
      </c>
      <c r="L1938">
        <v>0</v>
      </c>
      <c r="M1938">
        <v>0</v>
      </c>
      <c r="N1938">
        <v>0</v>
      </c>
    </row>
    <row r="1939" spans="1:14" x14ac:dyDescent="0.2">
      <c r="A1939">
        <v>1104631</v>
      </c>
      <c r="B1939">
        <v>0</v>
      </c>
      <c r="C1939">
        <v>142</v>
      </c>
      <c r="D1939">
        <v>4240.2700000000004</v>
      </c>
      <c r="E1939">
        <v>2780</v>
      </c>
      <c r="F1939" t="str">
        <f t="shared" si="30"/>
        <v>Unique</v>
      </c>
      <c r="J1939">
        <v>0</v>
      </c>
      <c r="K1939">
        <v>0</v>
      </c>
      <c r="L1939">
        <v>0</v>
      </c>
      <c r="M1939">
        <v>0</v>
      </c>
      <c r="N1939">
        <v>0</v>
      </c>
    </row>
    <row r="1940" spans="1:14" x14ac:dyDescent="0.2">
      <c r="A1940">
        <v>1104781</v>
      </c>
      <c r="B1940">
        <v>0</v>
      </c>
      <c r="C1940">
        <v>15</v>
      </c>
      <c r="D1940">
        <v>240.45</v>
      </c>
      <c r="E1940">
        <v>155</v>
      </c>
      <c r="F1940" t="str">
        <f t="shared" si="30"/>
        <v>Unique</v>
      </c>
      <c r="J1940">
        <v>0</v>
      </c>
      <c r="K1940">
        <v>0</v>
      </c>
      <c r="L1940">
        <v>0</v>
      </c>
      <c r="M1940">
        <v>0</v>
      </c>
      <c r="N1940">
        <v>0</v>
      </c>
    </row>
    <row r="1941" spans="1:14" x14ac:dyDescent="0.2">
      <c r="A1941">
        <v>1104821</v>
      </c>
      <c r="B1941">
        <v>0</v>
      </c>
      <c r="C1941">
        <v>2</v>
      </c>
      <c r="D1941">
        <v>67.53</v>
      </c>
      <c r="E1941">
        <v>31</v>
      </c>
      <c r="F1941" t="str">
        <f t="shared" si="30"/>
        <v>Unique</v>
      </c>
      <c r="J1941">
        <v>0</v>
      </c>
      <c r="K1941">
        <v>0</v>
      </c>
      <c r="L1941">
        <v>0</v>
      </c>
      <c r="M1941">
        <v>0</v>
      </c>
      <c r="N1941">
        <v>0</v>
      </c>
    </row>
    <row r="1942" spans="1:14" x14ac:dyDescent="0.2">
      <c r="A1942">
        <v>1105031</v>
      </c>
      <c r="B1942">
        <v>0</v>
      </c>
      <c r="C1942">
        <v>41</v>
      </c>
      <c r="D1942">
        <v>1756.91</v>
      </c>
      <c r="E1942">
        <v>1296</v>
      </c>
      <c r="F1942" t="str">
        <f t="shared" si="30"/>
        <v>Unique</v>
      </c>
      <c r="J1942">
        <v>0</v>
      </c>
      <c r="K1942">
        <v>0</v>
      </c>
      <c r="L1942">
        <v>0</v>
      </c>
      <c r="M1942">
        <v>0</v>
      </c>
      <c r="N1942">
        <v>0</v>
      </c>
    </row>
    <row r="1943" spans="1:14" x14ac:dyDescent="0.2">
      <c r="A1943">
        <v>1105181</v>
      </c>
      <c r="B1943">
        <v>0</v>
      </c>
      <c r="C1943">
        <v>40</v>
      </c>
      <c r="D1943">
        <v>1419.61</v>
      </c>
      <c r="E1943">
        <v>1049</v>
      </c>
      <c r="F1943" t="str">
        <f t="shared" si="30"/>
        <v>Unique</v>
      </c>
      <c r="J1943">
        <v>0</v>
      </c>
      <c r="K1943">
        <v>0</v>
      </c>
      <c r="L1943">
        <v>0</v>
      </c>
      <c r="M1943">
        <v>0</v>
      </c>
      <c r="N1943">
        <v>0</v>
      </c>
    </row>
    <row r="1944" spans="1:14" x14ac:dyDescent="0.2">
      <c r="A1944">
        <v>1105221</v>
      </c>
      <c r="B1944">
        <v>0</v>
      </c>
      <c r="C1944">
        <v>31</v>
      </c>
      <c r="D1944">
        <v>1190.76</v>
      </c>
      <c r="E1944">
        <v>926</v>
      </c>
      <c r="F1944" t="str">
        <f t="shared" si="30"/>
        <v>Unique</v>
      </c>
      <c r="J1944">
        <v>0</v>
      </c>
      <c r="K1944">
        <v>0</v>
      </c>
      <c r="L1944">
        <v>0</v>
      </c>
      <c r="M1944">
        <v>0</v>
      </c>
      <c r="N1944">
        <v>0</v>
      </c>
    </row>
    <row r="1945" spans="1:14" x14ac:dyDescent="0.2">
      <c r="A1945">
        <v>1105411</v>
      </c>
      <c r="B1945">
        <v>0</v>
      </c>
      <c r="C1945">
        <v>5</v>
      </c>
      <c r="D1945">
        <v>30.48</v>
      </c>
      <c r="E1945">
        <v>23</v>
      </c>
      <c r="F1945" t="str">
        <f t="shared" si="30"/>
        <v>Unique</v>
      </c>
      <c r="J1945">
        <v>0</v>
      </c>
      <c r="K1945">
        <v>0</v>
      </c>
      <c r="L1945">
        <v>0</v>
      </c>
      <c r="M1945">
        <v>0</v>
      </c>
      <c r="N1945">
        <v>0</v>
      </c>
    </row>
    <row r="1946" spans="1:14" x14ac:dyDescent="0.2">
      <c r="A1946">
        <v>1105561</v>
      </c>
      <c r="B1946">
        <v>0</v>
      </c>
      <c r="C1946">
        <v>23</v>
      </c>
      <c r="D1946">
        <v>1298.47</v>
      </c>
      <c r="E1946">
        <v>573</v>
      </c>
      <c r="F1946" t="str">
        <f t="shared" si="30"/>
        <v>Unique</v>
      </c>
      <c r="J1946">
        <v>0</v>
      </c>
      <c r="K1946">
        <v>0</v>
      </c>
      <c r="L1946">
        <v>0</v>
      </c>
      <c r="M1946">
        <v>0</v>
      </c>
      <c r="N1946">
        <v>0</v>
      </c>
    </row>
    <row r="1947" spans="1:14" x14ac:dyDescent="0.2">
      <c r="A1947">
        <v>1105601</v>
      </c>
      <c r="B1947">
        <v>0</v>
      </c>
      <c r="C1947">
        <v>31</v>
      </c>
      <c r="D1947">
        <v>1579.73</v>
      </c>
      <c r="E1947">
        <v>1115</v>
      </c>
      <c r="F1947" t="str">
        <f t="shared" si="30"/>
        <v>Unique</v>
      </c>
      <c r="J1947">
        <v>0</v>
      </c>
      <c r="K1947">
        <v>0</v>
      </c>
      <c r="L1947">
        <v>0</v>
      </c>
      <c r="M1947">
        <v>0</v>
      </c>
      <c r="N1947">
        <v>0</v>
      </c>
    </row>
    <row r="1948" spans="1:14" x14ac:dyDescent="0.2">
      <c r="A1948">
        <v>1106001</v>
      </c>
      <c r="B1948">
        <v>0</v>
      </c>
      <c r="C1948">
        <v>25</v>
      </c>
      <c r="D1948">
        <v>607.17999999999995</v>
      </c>
      <c r="E1948">
        <v>329</v>
      </c>
      <c r="F1948" t="str">
        <f t="shared" si="30"/>
        <v>Unique</v>
      </c>
      <c r="J1948">
        <v>0</v>
      </c>
      <c r="K1948">
        <v>0</v>
      </c>
      <c r="L1948">
        <v>0</v>
      </c>
      <c r="M1948">
        <v>0</v>
      </c>
      <c r="N1948">
        <v>0</v>
      </c>
    </row>
    <row r="1949" spans="1:14" x14ac:dyDescent="0.2">
      <c r="A1949">
        <v>1106341</v>
      </c>
      <c r="B1949">
        <v>0</v>
      </c>
      <c r="C1949">
        <v>15</v>
      </c>
      <c r="D1949">
        <v>467.49</v>
      </c>
      <c r="E1949">
        <v>35</v>
      </c>
      <c r="F1949" t="str">
        <f t="shared" si="30"/>
        <v>Unique</v>
      </c>
      <c r="J1949">
        <v>0</v>
      </c>
      <c r="K1949">
        <v>0</v>
      </c>
      <c r="L1949">
        <v>0</v>
      </c>
      <c r="M1949">
        <v>0</v>
      </c>
      <c r="N1949">
        <v>0</v>
      </c>
    </row>
    <row r="1950" spans="1:14" x14ac:dyDescent="0.2">
      <c r="A1950">
        <v>1107121</v>
      </c>
      <c r="B1950">
        <v>0</v>
      </c>
      <c r="C1950">
        <v>24</v>
      </c>
      <c r="D1950">
        <v>378.22</v>
      </c>
      <c r="E1950">
        <v>134</v>
      </c>
      <c r="F1950" t="str">
        <f t="shared" si="30"/>
        <v>Unique</v>
      </c>
      <c r="J1950">
        <v>0</v>
      </c>
      <c r="K1950">
        <v>0</v>
      </c>
      <c r="L1950">
        <v>0</v>
      </c>
      <c r="M1950">
        <v>0</v>
      </c>
      <c r="N1950">
        <v>0</v>
      </c>
    </row>
    <row r="1951" spans="1:14" x14ac:dyDescent="0.2">
      <c r="A1951">
        <v>1107271</v>
      </c>
      <c r="B1951">
        <v>0</v>
      </c>
      <c r="C1951">
        <v>20</v>
      </c>
      <c r="D1951">
        <v>666.67</v>
      </c>
      <c r="E1951">
        <v>439</v>
      </c>
      <c r="F1951" t="str">
        <f t="shared" si="30"/>
        <v>Unique</v>
      </c>
      <c r="J1951">
        <v>0</v>
      </c>
      <c r="K1951">
        <v>0</v>
      </c>
      <c r="L1951">
        <v>0</v>
      </c>
      <c r="M1951">
        <v>0</v>
      </c>
      <c r="N1951">
        <v>0</v>
      </c>
    </row>
    <row r="1952" spans="1:14" x14ac:dyDescent="0.2">
      <c r="A1952">
        <v>1107841</v>
      </c>
      <c r="B1952">
        <v>0</v>
      </c>
      <c r="C1952">
        <v>1</v>
      </c>
      <c r="D1952">
        <v>8.99</v>
      </c>
      <c r="E1952">
        <v>2</v>
      </c>
      <c r="F1952" t="str">
        <f t="shared" si="30"/>
        <v>Duplicate</v>
      </c>
      <c r="J1952">
        <v>0</v>
      </c>
      <c r="K1952">
        <v>0</v>
      </c>
      <c r="L1952">
        <v>0</v>
      </c>
      <c r="M1952">
        <v>0</v>
      </c>
      <c r="N1952">
        <v>0</v>
      </c>
    </row>
    <row r="1953" spans="1:14" x14ac:dyDescent="0.2">
      <c r="A1953">
        <v>1107841</v>
      </c>
      <c r="B1953">
        <v>1</v>
      </c>
      <c r="C1953">
        <v>2</v>
      </c>
      <c r="D1953">
        <v>95.08</v>
      </c>
      <c r="E1953">
        <v>56</v>
      </c>
      <c r="F1953" t="str">
        <f t="shared" si="30"/>
        <v>Duplicate</v>
      </c>
      <c r="J1953">
        <v>0</v>
      </c>
      <c r="K1953">
        <v>0</v>
      </c>
      <c r="L1953">
        <v>0</v>
      </c>
      <c r="M1953">
        <v>0</v>
      </c>
      <c r="N1953">
        <v>0</v>
      </c>
    </row>
    <row r="1954" spans="1:14" x14ac:dyDescent="0.2">
      <c r="A1954">
        <v>1108431</v>
      </c>
      <c r="B1954">
        <v>0</v>
      </c>
      <c r="C1954">
        <v>93</v>
      </c>
      <c r="D1954">
        <v>1734.25</v>
      </c>
      <c r="E1954">
        <v>1302</v>
      </c>
      <c r="F1954" t="str">
        <f t="shared" si="30"/>
        <v>Unique</v>
      </c>
      <c r="J1954">
        <v>0</v>
      </c>
      <c r="K1954">
        <v>0</v>
      </c>
      <c r="L1954">
        <v>0</v>
      </c>
      <c r="M1954">
        <v>0</v>
      </c>
      <c r="N1954">
        <v>0</v>
      </c>
    </row>
    <row r="1955" spans="1:14" x14ac:dyDescent="0.2">
      <c r="A1955">
        <v>1108581</v>
      </c>
      <c r="B1955">
        <v>0</v>
      </c>
      <c r="C1955">
        <v>30</v>
      </c>
      <c r="D1955">
        <v>448.03</v>
      </c>
      <c r="E1955">
        <v>291</v>
      </c>
      <c r="F1955" t="str">
        <f t="shared" si="30"/>
        <v>Unique</v>
      </c>
      <c r="J1955">
        <v>0</v>
      </c>
      <c r="K1955">
        <v>0</v>
      </c>
      <c r="L1955">
        <v>0</v>
      </c>
      <c r="M1955">
        <v>0</v>
      </c>
      <c r="N1955">
        <v>0</v>
      </c>
    </row>
    <row r="1956" spans="1:14" x14ac:dyDescent="0.2">
      <c r="A1956">
        <v>1108621</v>
      </c>
      <c r="B1956">
        <v>0</v>
      </c>
      <c r="C1956">
        <v>46</v>
      </c>
      <c r="D1956">
        <v>2012.91</v>
      </c>
      <c r="E1956">
        <v>1278</v>
      </c>
      <c r="F1956" t="str">
        <f t="shared" si="30"/>
        <v>Unique</v>
      </c>
      <c r="J1956">
        <v>0</v>
      </c>
      <c r="K1956">
        <v>0</v>
      </c>
      <c r="L1956">
        <v>0</v>
      </c>
      <c r="M1956">
        <v>0</v>
      </c>
      <c r="N1956">
        <v>0</v>
      </c>
    </row>
    <row r="1957" spans="1:14" x14ac:dyDescent="0.2">
      <c r="A1957">
        <v>1108771</v>
      </c>
      <c r="B1957">
        <v>0</v>
      </c>
      <c r="C1957">
        <v>15</v>
      </c>
      <c r="D1957">
        <v>777.32</v>
      </c>
      <c r="E1957">
        <v>174</v>
      </c>
      <c r="F1957" t="str">
        <f t="shared" si="30"/>
        <v>Unique</v>
      </c>
      <c r="J1957">
        <v>0</v>
      </c>
      <c r="K1957">
        <v>0</v>
      </c>
      <c r="L1957">
        <v>0</v>
      </c>
      <c r="M1957">
        <v>0</v>
      </c>
      <c r="N1957">
        <v>0</v>
      </c>
    </row>
    <row r="1958" spans="1:14" x14ac:dyDescent="0.2">
      <c r="A1958">
        <v>1108961</v>
      </c>
      <c r="B1958">
        <v>0</v>
      </c>
      <c r="C1958">
        <v>15</v>
      </c>
      <c r="D1958">
        <v>458.19</v>
      </c>
      <c r="E1958">
        <v>225</v>
      </c>
      <c r="F1958" t="str">
        <f t="shared" si="30"/>
        <v>Unique</v>
      </c>
      <c r="J1958">
        <v>0</v>
      </c>
      <c r="K1958">
        <v>0</v>
      </c>
      <c r="L1958">
        <v>0</v>
      </c>
      <c r="M1958">
        <v>0</v>
      </c>
      <c r="N1958">
        <v>0</v>
      </c>
    </row>
    <row r="1959" spans="1:14" x14ac:dyDescent="0.2">
      <c r="A1959">
        <v>1109021</v>
      </c>
      <c r="B1959">
        <v>0</v>
      </c>
      <c r="C1959">
        <v>70</v>
      </c>
      <c r="D1959">
        <v>2609.71</v>
      </c>
      <c r="E1959">
        <v>1466</v>
      </c>
      <c r="F1959" t="str">
        <f t="shared" si="30"/>
        <v>Unique</v>
      </c>
      <c r="J1959">
        <v>0</v>
      </c>
      <c r="K1959">
        <v>0</v>
      </c>
      <c r="L1959">
        <v>0</v>
      </c>
      <c r="M1959">
        <v>0</v>
      </c>
      <c r="N1959">
        <v>0</v>
      </c>
    </row>
    <row r="1960" spans="1:14" x14ac:dyDescent="0.2">
      <c r="A1960">
        <v>1109211</v>
      </c>
      <c r="B1960">
        <v>0</v>
      </c>
      <c r="C1960">
        <v>62</v>
      </c>
      <c r="D1960">
        <v>3360.38</v>
      </c>
      <c r="E1960">
        <v>2138</v>
      </c>
      <c r="F1960" t="str">
        <f t="shared" si="30"/>
        <v>Unique</v>
      </c>
      <c r="J1960">
        <v>0</v>
      </c>
      <c r="K1960">
        <v>0</v>
      </c>
      <c r="L1960">
        <v>0</v>
      </c>
      <c r="M1960">
        <v>0</v>
      </c>
      <c r="N1960">
        <v>0</v>
      </c>
    </row>
    <row r="1961" spans="1:14" x14ac:dyDescent="0.2">
      <c r="A1961">
        <v>1109741</v>
      </c>
      <c r="B1961">
        <v>0</v>
      </c>
      <c r="C1961">
        <v>25</v>
      </c>
      <c r="D1961">
        <v>841.81</v>
      </c>
      <c r="E1961">
        <v>696</v>
      </c>
      <c r="F1961" t="str">
        <f t="shared" si="30"/>
        <v>Unique</v>
      </c>
      <c r="J1961">
        <v>0</v>
      </c>
      <c r="K1961">
        <v>0</v>
      </c>
      <c r="L1961">
        <v>0</v>
      </c>
      <c r="M1961">
        <v>0</v>
      </c>
      <c r="N1961">
        <v>0</v>
      </c>
    </row>
    <row r="1962" spans="1:14" x14ac:dyDescent="0.2">
      <c r="A1962">
        <v>1109891</v>
      </c>
      <c r="B1962">
        <v>0</v>
      </c>
      <c r="C1962">
        <v>53</v>
      </c>
      <c r="D1962">
        <v>1903.73</v>
      </c>
      <c r="E1962">
        <v>1451</v>
      </c>
      <c r="F1962" t="str">
        <f t="shared" si="30"/>
        <v>Unique</v>
      </c>
      <c r="J1962">
        <v>0</v>
      </c>
      <c r="K1962">
        <v>0</v>
      </c>
      <c r="L1962">
        <v>0</v>
      </c>
      <c r="M1962">
        <v>0</v>
      </c>
      <c r="N1962">
        <v>0</v>
      </c>
    </row>
    <row r="1963" spans="1:14" x14ac:dyDescent="0.2">
      <c r="A1963">
        <v>1110001</v>
      </c>
      <c r="B1963">
        <v>0</v>
      </c>
      <c r="C1963">
        <v>33</v>
      </c>
      <c r="D1963">
        <v>1667.58</v>
      </c>
      <c r="E1963">
        <v>938</v>
      </c>
      <c r="F1963" t="str">
        <f t="shared" si="30"/>
        <v>Unique</v>
      </c>
      <c r="J1963">
        <v>0</v>
      </c>
      <c r="K1963">
        <v>0</v>
      </c>
      <c r="L1963">
        <v>0</v>
      </c>
      <c r="M1963">
        <v>0</v>
      </c>
      <c r="N1963">
        <v>0</v>
      </c>
    </row>
    <row r="1964" spans="1:14" x14ac:dyDescent="0.2">
      <c r="A1964">
        <v>1110151</v>
      </c>
      <c r="B1964">
        <v>0</v>
      </c>
      <c r="C1964">
        <v>29</v>
      </c>
      <c r="D1964">
        <v>1668.65</v>
      </c>
      <c r="E1964">
        <v>667</v>
      </c>
      <c r="F1964" t="str">
        <f t="shared" si="30"/>
        <v>Unique</v>
      </c>
      <c r="J1964">
        <v>0</v>
      </c>
      <c r="K1964">
        <v>0</v>
      </c>
      <c r="L1964">
        <v>0</v>
      </c>
      <c r="M1964">
        <v>0</v>
      </c>
      <c r="N1964">
        <v>0</v>
      </c>
    </row>
    <row r="1965" spans="1:14" x14ac:dyDescent="0.2">
      <c r="A1965">
        <v>1110341</v>
      </c>
      <c r="B1965">
        <v>0</v>
      </c>
      <c r="C1965">
        <v>50</v>
      </c>
      <c r="D1965">
        <v>1217.0999999999999</v>
      </c>
      <c r="E1965">
        <v>772</v>
      </c>
      <c r="F1965" t="str">
        <f t="shared" si="30"/>
        <v>Unique</v>
      </c>
      <c r="J1965">
        <v>0</v>
      </c>
      <c r="K1965">
        <v>0</v>
      </c>
      <c r="L1965">
        <v>0</v>
      </c>
      <c r="M1965">
        <v>0</v>
      </c>
      <c r="N1965">
        <v>0</v>
      </c>
    </row>
    <row r="1966" spans="1:14" x14ac:dyDescent="0.2">
      <c r="A1966">
        <v>1110911</v>
      </c>
      <c r="B1966">
        <v>0</v>
      </c>
      <c r="C1966">
        <v>37</v>
      </c>
      <c r="D1966">
        <v>972.51</v>
      </c>
      <c r="E1966">
        <v>702</v>
      </c>
      <c r="F1966" t="str">
        <f t="shared" si="30"/>
        <v>Unique</v>
      </c>
      <c r="J1966">
        <v>0</v>
      </c>
      <c r="K1966">
        <v>0</v>
      </c>
      <c r="L1966">
        <v>0</v>
      </c>
      <c r="M1966">
        <v>0</v>
      </c>
      <c r="N1966">
        <v>0</v>
      </c>
    </row>
    <row r="1967" spans="1:14" x14ac:dyDescent="0.2">
      <c r="A1967">
        <v>1111081</v>
      </c>
      <c r="B1967">
        <v>0</v>
      </c>
      <c r="C1967">
        <v>58</v>
      </c>
      <c r="D1967">
        <v>315.95</v>
      </c>
      <c r="E1967">
        <v>180</v>
      </c>
      <c r="F1967" t="str">
        <f t="shared" si="30"/>
        <v>Unique</v>
      </c>
      <c r="J1967">
        <v>0</v>
      </c>
      <c r="K1967">
        <v>0</v>
      </c>
      <c r="L1967">
        <v>0</v>
      </c>
      <c r="M1967">
        <v>0</v>
      </c>
      <c r="N1967">
        <v>0</v>
      </c>
    </row>
    <row r="1968" spans="1:14" x14ac:dyDescent="0.2">
      <c r="A1968">
        <v>1111311</v>
      </c>
      <c r="B1968">
        <v>0</v>
      </c>
      <c r="C1968">
        <v>47</v>
      </c>
      <c r="D1968">
        <v>3063.98</v>
      </c>
      <c r="E1968">
        <v>1405</v>
      </c>
      <c r="F1968" t="str">
        <f t="shared" si="30"/>
        <v>Unique</v>
      </c>
      <c r="J1968">
        <v>0</v>
      </c>
      <c r="K1968">
        <v>0</v>
      </c>
      <c r="L1968">
        <v>0</v>
      </c>
      <c r="M1968">
        <v>0</v>
      </c>
      <c r="N1968">
        <v>0</v>
      </c>
    </row>
    <row r="1969" spans="1:14" x14ac:dyDescent="0.2">
      <c r="A1969">
        <v>1111461</v>
      </c>
      <c r="B1969">
        <v>0</v>
      </c>
      <c r="C1969">
        <v>1</v>
      </c>
      <c r="D1969">
        <v>60.6</v>
      </c>
      <c r="E1969">
        <v>1</v>
      </c>
      <c r="F1969" t="str">
        <f t="shared" si="30"/>
        <v>Duplicate</v>
      </c>
      <c r="J1969">
        <v>0</v>
      </c>
      <c r="K1969">
        <v>0</v>
      </c>
      <c r="L1969">
        <v>0</v>
      </c>
      <c r="M1969">
        <v>0</v>
      </c>
      <c r="N1969">
        <v>0</v>
      </c>
    </row>
    <row r="1970" spans="1:14" x14ac:dyDescent="0.2">
      <c r="A1970">
        <v>1111461</v>
      </c>
      <c r="B1970">
        <v>1</v>
      </c>
      <c r="C1970">
        <v>26</v>
      </c>
      <c r="D1970">
        <v>1970.14</v>
      </c>
      <c r="E1970">
        <v>1323</v>
      </c>
      <c r="F1970" t="str">
        <f t="shared" si="30"/>
        <v>Duplicate</v>
      </c>
      <c r="J1970">
        <v>0</v>
      </c>
      <c r="K1970">
        <v>0</v>
      </c>
      <c r="L1970">
        <v>0</v>
      </c>
      <c r="M1970">
        <v>0</v>
      </c>
      <c r="N1970">
        <v>0</v>
      </c>
    </row>
    <row r="1971" spans="1:14" x14ac:dyDescent="0.2">
      <c r="A1971">
        <v>1111841</v>
      </c>
      <c r="B1971">
        <v>0</v>
      </c>
      <c r="C1971">
        <v>20</v>
      </c>
      <c r="D1971">
        <v>668.54</v>
      </c>
      <c r="E1971">
        <v>577</v>
      </c>
      <c r="F1971" t="str">
        <f t="shared" si="30"/>
        <v>Unique</v>
      </c>
      <c r="J1971">
        <v>0</v>
      </c>
      <c r="K1971">
        <v>0</v>
      </c>
      <c r="L1971">
        <v>0</v>
      </c>
      <c r="M1971">
        <v>0</v>
      </c>
      <c r="N1971">
        <v>0</v>
      </c>
    </row>
    <row r="1972" spans="1:14" x14ac:dyDescent="0.2">
      <c r="A1972">
        <v>1112241</v>
      </c>
      <c r="B1972">
        <v>0</v>
      </c>
      <c r="C1972">
        <v>13</v>
      </c>
      <c r="D1972">
        <v>1280.1400000000001</v>
      </c>
      <c r="E1972">
        <v>506</v>
      </c>
      <c r="F1972" t="str">
        <f t="shared" si="30"/>
        <v>Unique</v>
      </c>
      <c r="J1972">
        <v>0</v>
      </c>
      <c r="K1972">
        <v>0</v>
      </c>
      <c r="L1972">
        <v>0</v>
      </c>
      <c r="M1972">
        <v>0</v>
      </c>
      <c r="N1972">
        <v>0</v>
      </c>
    </row>
    <row r="1973" spans="1:14" x14ac:dyDescent="0.2">
      <c r="A1973">
        <v>1112391</v>
      </c>
      <c r="B1973">
        <v>0</v>
      </c>
      <c r="C1973">
        <v>23</v>
      </c>
      <c r="D1973">
        <v>1139.79</v>
      </c>
      <c r="E1973">
        <v>747</v>
      </c>
      <c r="F1973" t="str">
        <f t="shared" si="30"/>
        <v>Unique</v>
      </c>
      <c r="J1973">
        <v>0</v>
      </c>
      <c r="K1973">
        <v>0</v>
      </c>
      <c r="L1973">
        <v>0</v>
      </c>
      <c r="M1973">
        <v>0</v>
      </c>
      <c r="N1973">
        <v>0</v>
      </c>
    </row>
    <row r="1974" spans="1:14" x14ac:dyDescent="0.2">
      <c r="A1974">
        <v>1113021</v>
      </c>
      <c r="B1974">
        <v>0</v>
      </c>
      <c r="C1974">
        <v>15</v>
      </c>
      <c r="D1974">
        <v>748.75</v>
      </c>
      <c r="E1974">
        <v>311</v>
      </c>
      <c r="F1974" t="str">
        <f t="shared" si="30"/>
        <v>Unique</v>
      </c>
      <c r="J1974">
        <v>0</v>
      </c>
      <c r="K1974">
        <v>0</v>
      </c>
      <c r="L1974">
        <v>0</v>
      </c>
      <c r="M1974">
        <v>0</v>
      </c>
      <c r="N1974">
        <v>0</v>
      </c>
    </row>
    <row r="1975" spans="1:14" x14ac:dyDescent="0.2">
      <c r="A1975">
        <v>1113211</v>
      </c>
      <c r="B1975">
        <v>0</v>
      </c>
      <c r="C1975">
        <v>21</v>
      </c>
      <c r="D1975">
        <v>389.49</v>
      </c>
      <c r="E1975">
        <v>209</v>
      </c>
      <c r="F1975" t="str">
        <f t="shared" si="30"/>
        <v>Unique</v>
      </c>
      <c r="J1975">
        <v>0</v>
      </c>
      <c r="K1975">
        <v>0</v>
      </c>
      <c r="L1975">
        <v>0</v>
      </c>
      <c r="M1975">
        <v>0</v>
      </c>
      <c r="N1975">
        <v>0</v>
      </c>
    </row>
    <row r="1976" spans="1:14" x14ac:dyDescent="0.2">
      <c r="A1976">
        <v>1113401</v>
      </c>
      <c r="B1976">
        <v>0</v>
      </c>
      <c r="C1976">
        <v>31</v>
      </c>
      <c r="D1976">
        <v>1621.09</v>
      </c>
      <c r="E1976">
        <v>858</v>
      </c>
      <c r="F1976" t="str">
        <f t="shared" si="30"/>
        <v>Duplicate</v>
      </c>
      <c r="J1976">
        <v>0</v>
      </c>
      <c r="K1976">
        <v>0</v>
      </c>
      <c r="L1976">
        <v>0</v>
      </c>
      <c r="M1976">
        <v>0</v>
      </c>
      <c r="N1976">
        <v>0</v>
      </c>
    </row>
    <row r="1977" spans="1:14" x14ac:dyDescent="0.2">
      <c r="A1977">
        <v>1113401</v>
      </c>
      <c r="B1977">
        <v>1</v>
      </c>
      <c r="C1977">
        <v>2</v>
      </c>
      <c r="D1977">
        <v>150.88</v>
      </c>
      <c r="E1977">
        <v>93</v>
      </c>
      <c r="F1977" t="str">
        <f t="shared" si="30"/>
        <v>Duplicate</v>
      </c>
      <c r="J1977">
        <v>0</v>
      </c>
      <c r="K1977">
        <v>0</v>
      </c>
      <c r="L1977">
        <v>0</v>
      </c>
      <c r="M1977">
        <v>0</v>
      </c>
      <c r="N1977">
        <v>0</v>
      </c>
    </row>
    <row r="1978" spans="1:14" x14ac:dyDescent="0.2">
      <c r="A1978">
        <v>1113741</v>
      </c>
      <c r="B1978">
        <v>0</v>
      </c>
      <c r="C1978">
        <v>31</v>
      </c>
      <c r="D1978">
        <v>1514.55</v>
      </c>
      <c r="E1978">
        <v>479</v>
      </c>
      <c r="F1978" t="str">
        <f t="shared" si="30"/>
        <v>Duplicate</v>
      </c>
      <c r="J1978">
        <v>0</v>
      </c>
      <c r="K1978">
        <v>0</v>
      </c>
      <c r="L1978">
        <v>0</v>
      </c>
      <c r="M1978">
        <v>0</v>
      </c>
      <c r="N1978">
        <v>0</v>
      </c>
    </row>
    <row r="1979" spans="1:14" x14ac:dyDescent="0.2">
      <c r="A1979">
        <v>1113741</v>
      </c>
      <c r="B1979">
        <v>1</v>
      </c>
      <c r="C1979">
        <v>3</v>
      </c>
      <c r="D1979">
        <v>297.89</v>
      </c>
      <c r="E1979">
        <v>195</v>
      </c>
      <c r="F1979" t="str">
        <f t="shared" si="30"/>
        <v>Duplicate</v>
      </c>
      <c r="J1979">
        <v>0</v>
      </c>
      <c r="K1979">
        <v>0</v>
      </c>
      <c r="L1979">
        <v>0</v>
      </c>
      <c r="M1979">
        <v>0</v>
      </c>
      <c r="N1979">
        <v>0</v>
      </c>
    </row>
    <row r="1980" spans="1:14" x14ac:dyDescent="0.2">
      <c r="A1980">
        <v>1114141</v>
      </c>
      <c r="B1980">
        <v>0</v>
      </c>
      <c r="C1980">
        <v>32</v>
      </c>
      <c r="D1980">
        <v>1498.79</v>
      </c>
      <c r="E1980">
        <v>119</v>
      </c>
      <c r="F1980" t="str">
        <f t="shared" si="30"/>
        <v>Unique</v>
      </c>
      <c r="J1980">
        <v>0</v>
      </c>
      <c r="K1980">
        <v>0</v>
      </c>
      <c r="L1980">
        <v>0</v>
      </c>
      <c r="M1980">
        <v>0</v>
      </c>
      <c r="N1980">
        <v>0</v>
      </c>
    </row>
    <row r="1981" spans="1:14" x14ac:dyDescent="0.2">
      <c r="A1981">
        <v>1114711</v>
      </c>
      <c r="B1981">
        <v>0</v>
      </c>
      <c r="C1981">
        <v>2</v>
      </c>
      <c r="D1981">
        <v>35.75</v>
      </c>
      <c r="E1981">
        <v>3</v>
      </c>
      <c r="F1981" t="str">
        <f t="shared" si="30"/>
        <v>Unique</v>
      </c>
      <c r="J1981">
        <v>0</v>
      </c>
      <c r="K1981">
        <v>0</v>
      </c>
      <c r="L1981">
        <v>0</v>
      </c>
      <c r="M1981">
        <v>0</v>
      </c>
      <c r="N1981">
        <v>0</v>
      </c>
    </row>
    <row r="1982" spans="1:14" x14ac:dyDescent="0.2">
      <c r="A1982">
        <v>1114861</v>
      </c>
      <c r="B1982">
        <v>0</v>
      </c>
      <c r="C1982">
        <v>1</v>
      </c>
      <c r="D1982">
        <v>32.51</v>
      </c>
      <c r="E1982">
        <v>30</v>
      </c>
      <c r="F1982" t="str">
        <f t="shared" si="30"/>
        <v>Unique</v>
      </c>
      <c r="J1982">
        <v>0</v>
      </c>
      <c r="K1982">
        <v>0</v>
      </c>
      <c r="L1982">
        <v>0</v>
      </c>
      <c r="M1982">
        <v>0</v>
      </c>
      <c r="N1982">
        <v>0</v>
      </c>
    </row>
    <row r="1983" spans="1:14" x14ac:dyDescent="0.2">
      <c r="A1983">
        <v>1115301</v>
      </c>
      <c r="B1983">
        <v>0</v>
      </c>
      <c r="C1983">
        <v>21</v>
      </c>
      <c r="D1983">
        <v>345.95</v>
      </c>
      <c r="E1983">
        <v>261</v>
      </c>
      <c r="F1983" t="str">
        <f t="shared" si="30"/>
        <v>Unique</v>
      </c>
      <c r="J1983">
        <v>0</v>
      </c>
      <c r="K1983">
        <v>0</v>
      </c>
      <c r="L1983">
        <v>0</v>
      </c>
      <c r="M1983">
        <v>0</v>
      </c>
      <c r="N1983">
        <v>0</v>
      </c>
    </row>
    <row r="1984" spans="1:14" x14ac:dyDescent="0.2">
      <c r="A1984">
        <v>1116041</v>
      </c>
      <c r="B1984">
        <v>0</v>
      </c>
      <c r="C1984">
        <v>22</v>
      </c>
      <c r="D1984">
        <v>1298.79</v>
      </c>
      <c r="E1984">
        <v>779</v>
      </c>
      <c r="F1984" t="str">
        <f t="shared" si="30"/>
        <v>Unique</v>
      </c>
      <c r="J1984">
        <v>0</v>
      </c>
      <c r="K1984">
        <v>0</v>
      </c>
      <c r="L1984">
        <v>0</v>
      </c>
      <c r="M1984">
        <v>0</v>
      </c>
      <c r="N1984">
        <v>0</v>
      </c>
    </row>
    <row r="1985" spans="1:14" x14ac:dyDescent="0.2">
      <c r="A1985">
        <v>1116191</v>
      </c>
      <c r="B1985">
        <v>0</v>
      </c>
      <c r="C1985">
        <v>49</v>
      </c>
      <c r="D1985">
        <v>1285.49</v>
      </c>
      <c r="E1985">
        <v>683</v>
      </c>
      <c r="F1985" t="str">
        <f t="shared" si="30"/>
        <v>Unique</v>
      </c>
      <c r="J1985">
        <v>0</v>
      </c>
      <c r="K1985">
        <v>0</v>
      </c>
      <c r="L1985">
        <v>0</v>
      </c>
      <c r="M1985">
        <v>0</v>
      </c>
      <c r="N1985">
        <v>0</v>
      </c>
    </row>
    <row r="1986" spans="1:14" x14ac:dyDescent="0.2">
      <c r="A1986">
        <v>1116231</v>
      </c>
      <c r="B1986">
        <v>0</v>
      </c>
      <c r="C1986">
        <v>23</v>
      </c>
      <c r="D1986">
        <v>425.84</v>
      </c>
      <c r="E1986">
        <v>233</v>
      </c>
      <c r="F1986" t="str">
        <f t="shared" si="30"/>
        <v>Unique</v>
      </c>
      <c r="J1986">
        <v>0</v>
      </c>
      <c r="K1986">
        <v>0</v>
      </c>
      <c r="L1986">
        <v>0</v>
      </c>
      <c r="M1986">
        <v>0</v>
      </c>
      <c r="N1986">
        <v>0</v>
      </c>
    </row>
    <row r="1987" spans="1:14" x14ac:dyDescent="0.2">
      <c r="A1987">
        <v>1116761</v>
      </c>
      <c r="B1987">
        <v>0</v>
      </c>
      <c r="C1987">
        <v>11</v>
      </c>
      <c r="D1987">
        <v>247.7</v>
      </c>
      <c r="E1987">
        <v>154</v>
      </c>
      <c r="F1987" t="str">
        <f t="shared" ref="F1987:F2050" si="31">IF(COUNTIF($A$2:$A$6001, $A1987)&gt;1, "Duplicate", "Unique")</f>
        <v>Unique</v>
      </c>
      <c r="J1987">
        <v>0</v>
      </c>
      <c r="K1987">
        <v>0</v>
      </c>
      <c r="L1987">
        <v>0</v>
      </c>
      <c r="M1987">
        <v>0</v>
      </c>
      <c r="N1987">
        <v>0</v>
      </c>
    </row>
    <row r="1988" spans="1:14" x14ac:dyDescent="0.2">
      <c r="A1988">
        <v>1117541</v>
      </c>
      <c r="B1988">
        <v>0</v>
      </c>
      <c r="C1988">
        <v>28</v>
      </c>
      <c r="D1988">
        <v>649.85</v>
      </c>
      <c r="E1988">
        <v>175</v>
      </c>
      <c r="F1988" t="str">
        <f t="shared" si="31"/>
        <v>Unique</v>
      </c>
      <c r="J1988">
        <v>0</v>
      </c>
      <c r="K1988">
        <v>0</v>
      </c>
      <c r="L1988">
        <v>0</v>
      </c>
      <c r="M1988">
        <v>0</v>
      </c>
      <c r="N1988">
        <v>0</v>
      </c>
    </row>
    <row r="1989" spans="1:14" x14ac:dyDescent="0.2">
      <c r="A1989">
        <v>1117921</v>
      </c>
      <c r="B1989">
        <v>0</v>
      </c>
      <c r="C1989">
        <v>3</v>
      </c>
      <c r="D1989">
        <v>32.36</v>
      </c>
      <c r="E1989">
        <v>20</v>
      </c>
      <c r="F1989" t="str">
        <f t="shared" si="31"/>
        <v>Unique</v>
      </c>
      <c r="J1989">
        <v>0</v>
      </c>
      <c r="K1989">
        <v>0</v>
      </c>
      <c r="L1989">
        <v>0</v>
      </c>
      <c r="M1989">
        <v>0</v>
      </c>
      <c r="N1989">
        <v>0</v>
      </c>
    </row>
    <row r="1990" spans="1:14" x14ac:dyDescent="0.2">
      <c r="A1990">
        <v>1118091</v>
      </c>
      <c r="B1990">
        <v>0</v>
      </c>
      <c r="C1990">
        <v>15</v>
      </c>
      <c r="D1990">
        <v>255.14</v>
      </c>
      <c r="E1990">
        <v>197</v>
      </c>
      <c r="F1990" t="str">
        <f t="shared" si="31"/>
        <v>Unique</v>
      </c>
      <c r="J1990">
        <v>0</v>
      </c>
      <c r="K1990">
        <v>0</v>
      </c>
      <c r="L1990">
        <v>0</v>
      </c>
      <c r="M1990">
        <v>0</v>
      </c>
      <c r="N1990">
        <v>0</v>
      </c>
    </row>
    <row r="1991" spans="1:14" x14ac:dyDescent="0.2">
      <c r="A1991">
        <v>1118131</v>
      </c>
      <c r="B1991">
        <v>0</v>
      </c>
      <c r="C1991">
        <v>12</v>
      </c>
      <c r="D1991">
        <v>202.16</v>
      </c>
      <c r="E1991">
        <v>86</v>
      </c>
      <c r="F1991" t="str">
        <f t="shared" si="31"/>
        <v>Unique</v>
      </c>
      <c r="J1991">
        <v>0</v>
      </c>
      <c r="K1991">
        <v>0</v>
      </c>
      <c r="L1991">
        <v>0</v>
      </c>
      <c r="M1991">
        <v>0</v>
      </c>
      <c r="N1991">
        <v>0</v>
      </c>
    </row>
    <row r="1992" spans="1:14" x14ac:dyDescent="0.2">
      <c r="A1992">
        <v>1118281</v>
      </c>
      <c r="B1992">
        <v>0</v>
      </c>
      <c r="C1992">
        <v>107</v>
      </c>
      <c r="D1992">
        <v>3176.65</v>
      </c>
      <c r="E1992">
        <v>1460</v>
      </c>
      <c r="F1992" t="str">
        <f t="shared" si="31"/>
        <v>Unique</v>
      </c>
      <c r="J1992">
        <v>0</v>
      </c>
      <c r="K1992">
        <v>0</v>
      </c>
      <c r="L1992">
        <v>0</v>
      </c>
      <c r="M1992">
        <v>0</v>
      </c>
      <c r="N1992">
        <v>0</v>
      </c>
    </row>
    <row r="1993" spans="1:14" x14ac:dyDescent="0.2">
      <c r="A1993">
        <v>1118321</v>
      </c>
      <c r="B1993">
        <v>0</v>
      </c>
      <c r="C1993">
        <v>41</v>
      </c>
      <c r="D1993">
        <v>1629.95</v>
      </c>
      <c r="E1993">
        <v>619</v>
      </c>
      <c r="F1993" t="str">
        <f t="shared" si="31"/>
        <v>Duplicate</v>
      </c>
      <c r="J1993">
        <v>0</v>
      </c>
      <c r="K1993">
        <v>0</v>
      </c>
      <c r="L1993">
        <v>0</v>
      </c>
      <c r="M1993">
        <v>0</v>
      </c>
      <c r="N1993">
        <v>0</v>
      </c>
    </row>
    <row r="1994" spans="1:14" x14ac:dyDescent="0.2">
      <c r="A1994">
        <v>1118321</v>
      </c>
      <c r="B1994">
        <v>1</v>
      </c>
      <c r="C1994">
        <v>18</v>
      </c>
      <c r="D1994">
        <v>2002.18</v>
      </c>
      <c r="E1994">
        <v>1141</v>
      </c>
      <c r="F1994" t="str">
        <f t="shared" si="31"/>
        <v>Duplicate</v>
      </c>
      <c r="J1994">
        <v>0</v>
      </c>
      <c r="K1994">
        <v>0</v>
      </c>
      <c r="L1994">
        <v>0</v>
      </c>
      <c r="M1994">
        <v>0</v>
      </c>
      <c r="N1994">
        <v>0</v>
      </c>
    </row>
    <row r="1995" spans="1:14" x14ac:dyDescent="0.2">
      <c r="A1995">
        <v>1118471</v>
      </c>
      <c r="B1995">
        <v>0</v>
      </c>
      <c r="C1995">
        <v>27</v>
      </c>
      <c r="D1995">
        <v>1005.78</v>
      </c>
      <c r="E1995">
        <v>842</v>
      </c>
      <c r="F1995" t="str">
        <f t="shared" si="31"/>
        <v>Unique</v>
      </c>
      <c r="J1995">
        <v>0</v>
      </c>
      <c r="K1995">
        <v>0</v>
      </c>
      <c r="L1995">
        <v>0</v>
      </c>
      <c r="M1995">
        <v>0</v>
      </c>
      <c r="N1995">
        <v>0</v>
      </c>
    </row>
    <row r="1996" spans="1:14" x14ac:dyDescent="0.2">
      <c r="A1996">
        <v>1119061</v>
      </c>
      <c r="B1996">
        <v>0</v>
      </c>
      <c r="C1996">
        <v>45</v>
      </c>
      <c r="D1996">
        <v>1324.47</v>
      </c>
      <c r="E1996">
        <v>608</v>
      </c>
      <c r="F1996" t="str">
        <f t="shared" si="31"/>
        <v>Unique</v>
      </c>
      <c r="J1996">
        <v>0</v>
      </c>
      <c r="K1996">
        <v>0</v>
      </c>
      <c r="L1996">
        <v>0</v>
      </c>
      <c r="M1996">
        <v>0</v>
      </c>
      <c r="N1996">
        <v>0</v>
      </c>
    </row>
    <row r="1997" spans="1:14" x14ac:dyDescent="0.2">
      <c r="A1997">
        <v>1119101</v>
      </c>
      <c r="B1997">
        <v>0</v>
      </c>
      <c r="C1997">
        <v>24</v>
      </c>
      <c r="D1997">
        <v>1243.49</v>
      </c>
      <c r="E1997">
        <v>627</v>
      </c>
      <c r="F1997" t="str">
        <f t="shared" si="31"/>
        <v>Unique</v>
      </c>
      <c r="J1997">
        <v>0</v>
      </c>
      <c r="K1997">
        <v>0</v>
      </c>
      <c r="L1997">
        <v>0</v>
      </c>
      <c r="M1997">
        <v>0</v>
      </c>
      <c r="N1997">
        <v>0</v>
      </c>
    </row>
    <row r="1998" spans="1:14" x14ac:dyDescent="0.2">
      <c r="A1998">
        <v>1119251</v>
      </c>
      <c r="B1998">
        <v>0</v>
      </c>
      <c r="C1998">
        <v>35</v>
      </c>
      <c r="D1998">
        <v>541.74</v>
      </c>
      <c r="E1998">
        <v>243</v>
      </c>
      <c r="F1998" t="str">
        <f t="shared" si="31"/>
        <v>Unique</v>
      </c>
      <c r="J1998">
        <v>0</v>
      </c>
      <c r="K1998">
        <v>0</v>
      </c>
      <c r="L1998">
        <v>0</v>
      </c>
      <c r="M1998">
        <v>0</v>
      </c>
      <c r="N1998">
        <v>0</v>
      </c>
    </row>
    <row r="1999" spans="1:14" x14ac:dyDescent="0.2">
      <c r="A1999">
        <v>1119441</v>
      </c>
      <c r="B1999">
        <v>0</v>
      </c>
      <c r="C1999">
        <v>80</v>
      </c>
      <c r="D1999">
        <v>2956.64</v>
      </c>
      <c r="E1999">
        <v>2016</v>
      </c>
      <c r="F1999" t="str">
        <f t="shared" si="31"/>
        <v>Unique</v>
      </c>
      <c r="J1999">
        <v>0</v>
      </c>
      <c r="K1999">
        <v>0</v>
      </c>
      <c r="L1999">
        <v>0</v>
      </c>
      <c r="M1999">
        <v>0</v>
      </c>
      <c r="N1999">
        <v>0</v>
      </c>
    </row>
    <row r="2000" spans="1:14" x14ac:dyDescent="0.2">
      <c r="A2000">
        <v>1119631</v>
      </c>
      <c r="B2000">
        <v>0</v>
      </c>
      <c r="C2000">
        <v>7</v>
      </c>
      <c r="D2000">
        <v>121.66</v>
      </c>
      <c r="E2000">
        <v>52</v>
      </c>
      <c r="F2000" t="str">
        <f t="shared" si="31"/>
        <v>Unique</v>
      </c>
      <c r="J2000">
        <v>0</v>
      </c>
      <c r="K2000">
        <v>0</v>
      </c>
      <c r="L2000">
        <v>0</v>
      </c>
      <c r="M2000">
        <v>0</v>
      </c>
      <c r="N2000">
        <v>0</v>
      </c>
    </row>
    <row r="2001" spans="1:14" x14ac:dyDescent="0.2">
      <c r="A2001">
        <v>1119971</v>
      </c>
      <c r="B2001">
        <v>0</v>
      </c>
      <c r="C2001">
        <v>12</v>
      </c>
      <c r="D2001">
        <v>420.85</v>
      </c>
      <c r="E2001">
        <v>183</v>
      </c>
      <c r="F2001" t="str">
        <f t="shared" si="31"/>
        <v>Unique</v>
      </c>
      <c r="J2001">
        <v>0</v>
      </c>
      <c r="K2001">
        <v>0</v>
      </c>
      <c r="L2001">
        <v>0</v>
      </c>
      <c r="M2001">
        <v>0</v>
      </c>
      <c r="N2001">
        <v>0</v>
      </c>
    </row>
    <row r="2002" spans="1:14" x14ac:dyDescent="0.2">
      <c r="A2002">
        <v>1120041</v>
      </c>
      <c r="B2002">
        <v>0</v>
      </c>
      <c r="C2002">
        <v>23</v>
      </c>
      <c r="D2002">
        <v>465.79</v>
      </c>
      <c r="E2002">
        <v>323</v>
      </c>
      <c r="F2002" t="str">
        <f t="shared" si="31"/>
        <v>Unique</v>
      </c>
      <c r="J2002">
        <v>0</v>
      </c>
      <c r="K2002">
        <v>0</v>
      </c>
      <c r="L2002">
        <v>0</v>
      </c>
      <c r="M2002">
        <v>0</v>
      </c>
      <c r="N2002">
        <v>0</v>
      </c>
    </row>
    <row r="2003" spans="1:14" x14ac:dyDescent="0.2">
      <c r="A2003">
        <v>1120381</v>
      </c>
      <c r="B2003">
        <v>0</v>
      </c>
      <c r="C2003">
        <v>31</v>
      </c>
      <c r="D2003">
        <v>741.8</v>
      </c>
      <c r="E2003">
        <v>211</v>
      </c>
      <c r="F2003" t="str">
        <f t="shared" si="31"/>
        <v>Unique</v>
      </c>
      <c r="J2003">
        <v>0</v>
      </c>
      <c r="K2003">
        <v>0</v>
      </c>
      <c r="L2003">
        <v>0</v>
      </c>
      <c r="M2003">
        <v>0</v>
      </c>
      <c r="N2003">
        <v>0</v>
      </c>
    </row>
    <row r="2004" spans="1:14" x14ac:dyDescent="0.2">
      <c r="A2004">
        <v>1120421</v>
      </c>
      <c r="B2004">
        <v>0</v>
      </c>
      <c r="C2004">
        <v>19</v>
      </c>
      <c r="D2004">
        <v>880.15</v>
      </c>
      <c r="E2004">
        <v>532</v>
      </c>
      <c r="F2004" t="str">
        <f t="shared" si="31"/>
        <v>Unique</v>
      </c>
      <c r="J2004">
        <v>0</v>
      </c>
      <c r="K2004">
        <v>0</v>
      </c>
      <c r="L2004">
        <v>0</v>
      </c>
      <c r="M2004">
        <v>0</v>
      </c>
      <c r="N2004">
        <v>0</v>
      </c>
    </row>
    <row r="2005" spans="1:14" x14ac:dyDescent="0.2">
      <c r="A2005">
        <v>1121011</v>
      </c>
      <c r="B2005">
        <v>0</v>
      </c>
      <c r="C2005">
        <v>48</v>
      </c>
      <c r="D2005">
        <v>2074.5300000000002</v>
      </c>
      <c r="E2005">
        <v>1104</v>
      </c>
      <c r="F2005" t="str">
        <f t="shared" si="31"/>
        <v>Unique</v>
      </c>
      <c r="J2005">
        <v>0</v>
      </c>
      <c r="K2005">
        <v>0</v>
      </c>
      <c r="L2005">
        <v>0</v>
      </c>
      <c r="M2005">
        <v>0</v>
      </c>
      <c r="N2005">
        <v>0</v>
      </c>
    </row>
    <row r="2006" spans="1:14" x14ac:dyDescent="0.2">
      <c r="A2006">
        <v>1121541</v>
      </c>
      <c r="B2006">
        <v>0</v>
      </c>
      <c r="C2006">
        <v>23</v>
      </c>
      <c r="D2006">
        <v>1657.99</v>
      </c>
      <c r="E2006">
        <v>783</v>
      </c>
      <c r="F2006" t="str">
        <f t="shared" si="31"/>
        <v>Unique</v>
      </c>
      <c r="J2006">
        <v>0</v>
      </c>
      <c r="K2006">
        <v>0</v>
      </c>
      <c r="L2006">
        <v>0</v>
      </c>
      <c r="M2006">
        <v>0</v>
      </c>
      <c r="N2006">
        <v>0</v>
      </c>
    </row>
    <row r="2007" spans="1:14" x14ac:dyDescent="0.2">
      <c r="A2007">
        <v>1122131</v>
      </c>
      <c r="B2007">
        <v>0</v>
      </c>
      <c r="C2007">
        <v>7</v>
      </c>
      <c r="D2007">
        <v>107.79</v>
      </c>
      <c r="E2007">
        <v>19</v>
      </c>
      <c r="F2007" t="str">
        <f t="shared" si="31"/>
        <v>Unique</v>
      </c>
      <c r="J2007">
        <v>0</v>
      </c>
      <c r="K2007">
        <v>0</v>
      </c>
      <c r="L2007">
        <v>0</v>
      </c>
      <c r="M2007">
        <v>0</v>
      </c>
      <c r="N2007">
        <v>0</v>
      </c>
    </row>
    <row r="2008" spans="1:14" x14ac:dyDescent="0.2">
      <c r="A2008">
        <v>1122321</v>
      </c>
      <c r="B2008">
        <v>0</v>
      </c>
      <c r="C2008">
        <v>10</v>
      </c>
      <c r="D2008">
        <v>151.47999999999999</v>
      </c>
      <c r="E2008">
        <v>131</v>
      </c>
      <c r="F2008" t="str">
        <f t="shared" si="31"/>
        <v>Unique</v>
      </c>
      <c r="J2008">
        <v>0</v>
      </c>
      <c r="K2008">
        <v>0</v>
      </c>
      <c r="L2008">
        <v>0</v>
      </c>
      <c r="M2008">
        <v>0</v>
      </c>
      <c r="N2008">
        <v>0</v>
      </c>
    </row>
    <row r="2009" spans="1:14" x14ac:dyDescent="0.2">
      <c r="A2009">
        <v>1122471</v>
      </c>
      <c r="B2009">
        <v>0</v>
      </c>
      <c r="C2009">
        <v>79</v>
      </c>
      <c r="D2009">
        <v>2592.52</v>
      </c>
      <c r="E2009">
        <v>1380</v>
      </c>
      <c r="F2009" t="str">
        <f t="shared" si="31"/>
        <v>Unique</v>
      </c>
      <c r="J2009">
        <v>0</v>
      </c>
      <c r="K2009">
        <v>0</v>
      </c>
      <c r="L2009">
        <v>0</v>
      </c>
      <c r="M2009">
        <v>0</v>
      </c>
      <c r="N2009">
        <v>0</v>
      </c>
    </row>
    <row r="2010" spans="1:14" x14ac:dyDescent="0.2">
      <c r="A2010">
        <v>1122661</v>
      </c>
      <c r="B2010">
        <v>0</v>
      </c>
      <c r="C2010">
        <v>31</v>
      </c>
      <c r="D2010">
        <v>750.12</v>
      </c>
      <c r="E2010">
        <v>248</v>
      </c>
      <c r="F2010" t="str">
        <f t="shared" si="31"/>
        <v>Unique</v>
      </c>
      <c r="J2010">
        <v>0</v>
      </c>
      <c r="K2010">
        <v>0</v>
      </c>
      <c r="L2010">
        <v>0</v>
      </c>
      <c r="M2010">
        <v>0</v>
      </c>
      <c r="N2010">
        <v>0</v>
      </c>
    </row>
    <row r="2011" spans="1:14" x14ac:dyDescent="0.2">
      <c r="A2011">
        <v>1122701</v>
      </c>
      <c r="B2011">
        <v>0</v>
      </c>
      <c r="C2011">
        <v>38</v>
      </c>
      <c r="D2011">
        <v>1122.68</v>
      </c>
      <c r="E2011">
        <v>526</v>
      </c>
      <c r="F2011" t="str">
        <f t="shared" si="31"/>
        <v>Unique</v>
      </c>
      <c r="J2011">
        <v>0</v>
      </c>
      <c r="K2011">
        <v>0</v>
      </c>
      <c r="L2011">
        <v>0</v>
      </c>
      <c r="M2011">
        <v>0</v>
      </c>
      <c r="N2011">
        <v>0</v>
      </c>
    </row>
    <row r="2012" spans="1:14" x14ac:dyDescent="0.2">
      <c r="A2012">
        <v>1123101</v>
      </c>
      <c r="B2012">
        <v>0</v>
      </c>
      <c r="C2012">
        <v>33</v>
      </c>
      <c r="D2012">
        <v>1610.73</v>
      </c>
      <c r="E2012">
        <v>957</v>
      </c>
      <c r="F2012" t="str">
        <f t="shared" si="31"/>
        <v>Unique</v>
      </c>
      <c r="J2012">
        <v>0</v>
      </c>
      <c r="K2012">
        <v>0</v>
      </c>
      <c r="L2012">
        <v>0</v>
      </c>
      <c r="M2012">
        <v>0</v>
      </c>
      <c r="N2012">
        <v>0</v>
      </c>
    </row>
    <row r="2013" spans="1:14" x14ac:dyDescent="0.2">
      <c r="A2013">
        <v>1123251</v>
      </c>
      <c r="B2013">
        <v>0</v>
      </c>
      <c r="C2013">
        <v>14</v>
      </c>
      <c r="D2013">
        <v>885.96</v>
      </c>
      <c r="E2013">
        <v>478</v>
      </c>
      <c r="F2013" t="str">
        <f t="shared" si="31"/>
        <v>Unique</v>
      </c>
      <c r="J2013">
        <v>0</v>
      </c>
      <c r="K2013">
        <v>0</v>
      </c>
      <c r="L2013">
        <v>0</v>
      </c>
      <c r="M2013">
        <v>0</v>
      </c>
      <c r="N2013">
        <v>0</v>
      </c>
    </row>
    <row r="2014" spans="1:14" x14ac:dyDescent="0.2">
      <c r="A2014">
        <v>1123781</v>
      </c>
      <c r="B2014">
        <v>0</v>
      </c>
      <c r="C2014">
        <v>57</v>
      </c>
      <c r="D2014">
        <v>1176.4000000000001</v>
      </c>
      <c r="E2014">
        <v>1017</v>
      </c>
      <c r="F2014" t="str">
        <f t="shared" si="31"/>
        <v>Duplicate</v>
      </c>
      <c r="J2014">
        <v>0</v>
      </c>
      <c r="K2014">
        <v>0</v>
      </c>
      <c r="L2014">
        <v>0</v>
      </c>
      <c r="M2014">
        <v>0</v>
      </c>
      <c r="N2014">
        <v>0</v>
      </c>
    </row>
    <row r="2015" spans="1:14" x14ac:dyDescent="0.2">
      <c r="A2015">
        <v>1123781</v>
      </c>
      <c r="B2015">
        <v>1</v>
      </c>
      <c r="C2015">
        <v>4</v>
      </c>
      <c r="D2015">
        <v>359.39</v>
      </c>
      <c r="E2015">
        <v>302</v>
      </c>
      <c r="F2015" t="str">
        <f t="shared" si="31"/>
        <v>Duplicate</v>
      </c>
      <c r="J2015">
        <v>0</v>
      </c>
      <c r="K2015">
        <v>0</v>
      </c>
      <c r="L2015">
        <v>0</v>
      </c>
      <c r="M2015">
        <v>0</v>
      </c>
      <c r="N2015">
        <v>0</v>
      </c>
    </row>
    <row r="2016" spans="1:14" x14ac:dyDescent="0.2">
      <c r="A2016">
        <v>1123821</v>
      </c>
      <c r="B2016">
        <v>0</v>
      </c>
      <c r="C2016">
        <v>87</v>
      </c>
      <c r="D2016">
        <v>3903.27</v>
      </c>
      <c r="E2016">
        <v>1970</v>
      </c>
      <c r="F2016" t="str">
        <f t="shared" si="31"/>
        <v>Unique</v>
      </c>
      <c r="J2016">
        <v>0</v>
      </c>
      <c r="K2016">
        <v>0</v>
      </c>
      <c r="L2016">
        <v>0</v>
      </c>
      <c r="M2016">
        <v>0</v>
      </c>
      <c r="N2016">
        <v>0</v>
      </c>
    </row>
    <row r="2017" spans="1:14" x14ac:dyDescent="0.2">
      <c r="A2017">
        <v>1123971</v>
      </c>
      <c r="B2017">
        <v>0</v>
      </c>
      <c r="C2017">
        <v>16</v>
      </c>
      <c r="D2017">
        <v>499.91</v>
      </c>
      <c r="E2017">
        <v>195</v>
      </c>
      <c r="F2017" t="str">
        <f t="shared" si="31"/>
        <v>Unique</v>
      </c>
      <c r="J2017">
        <v>0</v>
      </c>
      <c r="K2017">
        <v>0</v>
      </c>
      <c r="L2017">
        <v>0</v>
      </c>
      <c r="M2017">
        <v>0</v>
      </c>
      <c r="N2017">
        <v>0</v>
      </c>
    </row>
    <row r="2018" spans="1:14" x14ac:dyDescent="0.2">
      <c r="A2018">
        <v>1124031</v>
      </c>
      <c r="B2018">
        <v>0</v>
      </c>
      <c r="C2018">
        <v>9</v>
      </c>
      <c r="D2018">
        <v>207.6</v>
      </c>
      <c r="E2018">
        <v>39</v>
      </c>
      <c r="F2018" t="str">
        <f t="shared" si="31"/>
        <v>Unique</v>
      </c>
      <c r="J2018">
        <v>0</v>
      </c>
      <c r="K2018">
        <v>0</v>
      </c>
      <c r="L2018">
        <v>0</v>
      </c>
      <c r="M2018">
        <v>0</v>
      </c>
      <c r="N2018">
        <v>0</v>
      </c>
    </row>
    <row r="2019" spans="1:14" x14ac:dyDescent="0.2">
      <c r="A2019">
        <v>1124601</v>
      </c>
      <c r="B2019">
        <v>0</v>
      </c>
      <c r="C2019">
        <v>5</v>
      </c>
      <c r="D2019">
        <v>316.26</v>
      </c>
      <c r="E2019">
        <v>151</v>
      </c>
      <c r="F2019" t="str">
        <f t="shared" si="31"/>
        <v>Duplicate</v>
      </c>
      <c r="J2019">
        <v>0</v>
      </c>
      <c r="K2019">
        <v>0</v>
      </c>
      <c r="L2019">
        <v>0</v>
      </c>
      <c r="M2019">
        <v>0</v>
      </c>
      <c r="N2019">
        <v>0</v>
      </c>
    </row>
    <row r="2020" spans="1:14" x14ac:dyDescent="0.2">
      <c r="A2020">
        <v>1124601</v>
      </c>
      <c r="B2020">
        <v>1</v>
      </c>
      <c r="C2020">
        <v>12</v>
      </c>
      <c r="D2020">
        <v>1455.88</v>
      </c>
      <c r="E2020">
        <v>781</v>
      </c>
      <c r="F2020" t="str">
        <f t="shared" si="31"/>
        <v>Duplicate</v>
      </c>
      <c r="J2020">
        <v>0</v>
      </c>
      <c r="K2020">
        <v>0</v>
      </c>
      <c r="L2020">
        <v>0</v>
      </c>
      <c r="M2020">
        <v>0</v>
      </c>
      <c r="N2020">
        <v>0</v>
      </c>
    </row>
    <row r="2021" spans="1:14" x14ac:dyDescent="0.2">
      <c r="A2021">
        <v>1124751</v>
      </c>
      <c r="B2021">
        <v>0</v>
      </c>
      <c r="C2021">
        <v>144</v>
      </c>
      <c r="D2021">
        <v>3540.46</v>
      </c>
      <c r="E2021">
        <v>1997</v>
      </c>
      <c r="F2021" t="str">
        <f t="shared" si="31"/>
        <v>Unique</v>
      </c>
      <c r="J2021">
        <v>0</v>
      </c>
      <c r="K2021">
        <v>0</v>
      </c>
      <c r="L2021">
        <v>0</v>
      </c>
      <c r="M2021">
        <v>0</v>
      </c>
      <c r="N2021">
        <v>0</v>
      </c>
    </row>
    <row r="2022" spans="1:14" x14ac:dyDescent="0.2">
      <c r="A2022">
        <v>1125341</v>
      </c>
      <c r="B2022">
        <v>0</v>
      </c>
      <c r="C2022">
        <v>7</v>
      </c>
      <c r="D2022">
        <v>411.97</v>
      </c>
      <c r="E2022">
        <v>76</v>
      </c>
      <c r="F2022" t="str">
        <f t="shared" si="31"/>
        <v>Unique</v>
      </c>
      <c r="J2022">
        <v>0</v>
      </c>
      <c r="K2022">
        <v>0</v>
      </c>
      <c r="L2022">
        <v>0</v>
      </c>
      <c r="M2022">
        <v>0</v>
      </c>
      <c r="N2022">
        <v>0</v>
      </c>
    </row>
    <row r="2023" spans="1:14" x14ac:dyDescent="0.2">
      <c r="A2023">
        <v>1125491</v>
      </c>
      <c r="B2023">
        <v>0</v>
      </c>
      <c r="C2023">
        <v>48</v>
      </c>
      <c r="D2023">
        <v>2299.96</v>
      </c>
      <c r="E2023">
        <v>1559</v>
      </c>
      <c r="F2023" t="str">
        <f t="shared" si="31"/>
        <v>Unique</v>
      </c>
      <c r="J2023">
        <v>0</v>
      </c>
      <c r="K2023">
        <v>0</v>
      </c>
      <c r="L2023">
        <v>0</v>
      </c>
      <c r="M2023">
        <v>0</v>
      </c>
      <c r="N2023">
        <v>0</v>
      </c>
    </row>
    <row r="2024" spans="1:14" x14ac:dyDescent="0.2">
      <c r="A2024">
        <v>1125531</v>
      </c>
      <c r="B2024">
        <v>0</v>
      </c>
      <c r="C2024">
        <v>4</v>
      </c>
      <c r="D2024">
        <v>158.13999999999999</v>
      </c>
      <c r="E2024">
        <v>42</v>
      </c>
      <c r="F2024" t="str">
        <f t="shared" si="31"/>
        <v>Unique</v>
      </c>
      <c r="J2024">
        <v>0</v>
      </c>
      <c r="K2024">
        <v>0</v>
      </c>
      <c r="L2024">
        <v>0</v>
      </c>
      <c r="M2024">
        <v>0</v>
      </c>
      <c r="N2024">
        <v>0</v>
      </c>
    </row>
    <row r="2025" spans="1:14" x14ac:dyDescent="0.2">
      <c r="A2025">
        <v>1125721</v>
      </c>
      <c r="B2025">
        <v>0</v>
      </c>
      <c r="C2025">
        <v>14</v>
      </c>
      <c r="D2025">
        <v>358.29</v>
      </c>
      <c r="E2025">
        <v>192</v>
      </c>
      <c r="F2025" t="str">
        <f t="shared" si="31"/>
        <v>Unique</v>
      </c>
      <c r="J2025">
        <v>0</v>
      </c>
      <c r="K2025">
        <v>0</v>
      </c>
      <c r="L2025">
        <v>0</v>
      </c>
      <c r="M2025">
        <v>0</v>
      </c>
      <c r="N2025">
        <v>0</v>
      </c>
    </row>
    <row r="2026" spans="1:14" x14ac:dyDescent="0.2">
      <c r="A2026">
        <v>1125911</v>
      </c>
      <c r="B2026">
        <v>0</v>
      </c>
      <c r="C2026">
        <v>59</v>
      </c>
      <c r="D2026">
        <v>4365.8500000000004</v>
      </c>
      <c r="E2026">
        <v>1744</v>
      </c>
      <c r="F2026" t="str">
        <f t="shared" si="31"/>
        <v>Unique</v>
      </c>
      <c r="J2026">
        <v>0</v>
      </c>
      <c r="K2026">
        <v>0</v>
      </c>
      <c r="L2026">
        <v>0</v>
      </c>
      <c r="M2026">
        <v>0</v>
      </c>
      <c r="N2026">
        <v>0</v>
      </c>
    </row>
    <row r="2027" spans="1:14" x14ac:dyDescent="0.2">
      <c r="A2027">
        <v>1126081</v>
      </c>
      <c r="B2027">
        <v>0</v>
      </c>
      <c r="C2027">
        <v>30</v>
      </c>
      <c r="D2027">
        <v>1951.32</v>
      </c>
      <c r="E2027">
        <v>782</v>
      </c>
      <c r="F2027" t="str">
        <f t="shared" si="31"/>
        <v>Duplicate</v>
      </c>
      <c r="J2027">
        <v>0</v>
      </c>
      <c r="K2027">
        <v>0</v>
      </c>
      <c r="L2027">
        <v>0</v>
      </c>
      <c r="M2027">
        <v>0</v>
      </c>
      <c r="N2027">
        <v>0</v>
      </c>
    </row>
    <row r="2028" spans="1:14" x14ac:dyDescent="0.2">
      <c r="A2028">
        <v>1126081</v>
      </c>
      <c r="B2028">
        <v>1</v>
      </c>
      <c r="C2028">
        <v>8</v>
      </c>
      <c r="D2028">
        <v>1136.71</v>
      </c>
      <c r="E2028">
        <v>598</v>
      </c>
      <c r="F2028" t="str">
        <f t="shared" si="31"/>
        <v>Duplicate</v>
      </c>
      <c r="J2028">
        <v>0</v>
      </c>
      <c r="K2028">
        <v>0</v>
      </c>
      <c r="L2028">
        <v>0</v>
      </c>
      <c r="M2028">
        <v>0</v>
      </c>
      <c r="N2028">
        <v>0</v>
      </c>
    </row>
    <row r="2029" spans="1:14" x14ac:dyDescent="0.2">
      <c r="A2029">
        <v>1126121</v>
      </c>
      <c r="B2029">
        <v>0</v>
      </c>
      <c r="C2029">
        <v>5</v>
      </c>
      <c r="D2029">
        <v>95.89</v>
      </c>
      <c r="E2029">
        <v>18</v>
      </c>
      <c r="F2029" t="str">
        <f t="shared" si="31"/>
        <v>Unique</v>
      </c>
      <c r="J2029">
        <v>0</v>
      </c>
      <c r="K2029">
        <v>0</v>
      </c>
      <c r="L2029">
        <v>0</v>
      </c>
      <c r="M2029">
        <v>0</v>
      </c>
      <c r="N2029">
        <v>0</v>
      </c>
    </row>
    <row r="2030" spans="1:14" x14ac:dyDescent="0.2">
      <c r="A2030">
        <v>1126271</v>
      </c>
      <c r="B2030">
        <v>0</v>
      </c>
      <c r="C2030">
        <v>37</v>
      </c>
      <c r="D2030">
        <v>2548.81</v>
      </c>
      <c r="E2030">
        <v>1458</v>
      </c>
      <c r="F2030" t="str">
        <f t="shared" si="31"/>
        <v>Unique</v>
      </c>
      <c r="J2030">
        <v>0</v>
      </c>
      <c r="K2030">
        <v>0</v>
      </c>
      <c r="L2030">
        <v>0</v>
      </c>
      <c r="M2030">
        <v>0</v>
      </c>
      <c r="N2030">
        <v>0</v>
      </c>
    </row>
    <row r="2031" spans="1:14" x14ac:dyDescent="0.2">
      <c r="A2031">
        <v>1126501</v>
      </c>
      <c r="B2031">
        <v>1</v>
      </c>
      <c r="C2031">
        <v>4</v>
      </c>
      <c r="D2031">
        <v>340.08</v>
      </c>
      <c r="E2031">
        <v>205</v>
      </c>
      <c r="F2031" t="str">
        <f t="shared" si="31"/>
        <v>Unique</v>
      </c>
      <c r="J2031">
        <v>0</v>
      </c>
      <c r="K2031">
        <v>0</v>
      </c>
      <c r="L2031">
        <v>0</v>
      </c>
      <c r="M2031">
        <v>0</v>
      </c>
      <c r="N2031">
        <v>0</v>
      </c>
    </row>
    <row r="2032" spans="1:14" x14ac:dyDescent="0.2">
      <c r="A2032">
        <v>1126651</v>
      </c>
      <c r="B2032">
        <v>0</v>
      </c>
      <c r="C2032">
        <v>96</v>
      </c>
      <c r="D2032">
        <v>3362.02</v>
      </c>
      <c r="E2032">
        <v>1531</v>
      </c>
      <c r="F2032" t="str">
        <f t="shared" si="31"/>
        <v>Unique</v>
      </c>
      <c r="J2032">
        <v>0</v>
      </c>
      <c r="K2032">
        <v>0</v>
      </c>
      <c r="L2032">
        <v>0</v>
      </c>
      <c r="M2032">
        <v>0</v>
      </c>
      <c r="N2032">
        <v>0</v>
      </c>
    </row>
    <row r="2033" spans="1:14" x14ac:dyDescent="0.2">
      <c r="A2033">
        <v>1127431</v>
      </c>
      <c r="B2033">
        <v>0</v>
      </c>
      <c r="C2033">
        <v>3</v>
      </c>
      <c r="D2033">
        <v>71.28</v>
      </c>
      <c r="E2033">
        <v>54</v>
      </c>
      <c r="F2033" t="str">
        <f t="shared" si="31"/>
        <v>Unique</v>
      </c>
      <c r="J2033">
        <v>0</v>
      </c>
      <c r="K2033">
        <v>0</v>
      </c>
      <c r="L2033">
        <v>0</v>
      </c>
      <c r="M2033">
        <v>0</v>
      </c>
      <c r="N2033">
        <v>0</v>
      </c>
    </row>
    <row r="2034" spans="1:14" x14ac:dyDescent="0.2">
      <c r="A2034">
        <v>1127621</v>
      </c>
      <c r="B2034">
        <v>0</v>
      </c>
      <c r="C2034">
        <v>22</v>
      </c>
      <c r="D2034">
        <v>1318.33</v>
      </c>
      <c r="E2034">
        <v>365</v>
      </c>
      <c r="F2034" t="str">
        <f t="shared" si="31"/>
        <v>Unique</v>
      </c>
      <c r="J2034">
        <v>0</v>
      </c>
      <c r="K2034">
        <v>0</v>
      </c>
      <c r="L2034">
        <v>0</v>
      </c>
      <c r="M2034">
        <v>0</v>
      </c>
      <c r="N2034">
        <v>0</v>
      </c>
    </row>
    <row r="2035" spans="1:14" x14ac:dyDescent="0.2">
      <c r="A2035">
        <v>1127771</v>
      </c>
      <c r="B2035">
        <v>0</v>
      </c>
      <c r="C2035">
        <v>2</v>
      </c>
      <c r="D2035">
        <v>23.45</v>
      </c>
      <c r="E2035">
        <v>11</v>
      </c>
      <c r="F2035" t="str">
        <f t="shared" si="31"/>
        <v>Unique</v>
      </c>
      <c r="J2035">
        <v>0</v>
      </c>
      <c r="K2035">
        <v>0</v>
      </c>
      <c r="L2035">
        <v>0</v>
      </c>
      <c r="M2035">
        <v>0</v>
      </c>
      <c r="N2035">
        <v>0</v>
      </c>
    </row>
    <row r="2036" spans="1:14" x14ac:dyDescent="0.2">
      <c r="A2036">
        <v>1128021</v>
      </c>
      <c r="B2036">
        <v>0</v>
      </c>
      <c r="C2036">
        <v>20</v>
      </c>
      <c r="D2036">
        <v>1168.3</v>
      </c>
      <c r="E2036">
        <v>1006</v>
      </c>
      <c r="F2036" t="str">
        <f t="shared" si="31"/>
        <v>Unique</v>
      </c>
      <c r="J2036">
        <v>0</v>
      </c>
      <c r="K2036">
        <v>0</v>
      </c>
      <c r="L2036">
        <v>0</v>
      </c>
      <c r="M2036">
        <v>0</v>
      </c>
      <c r="N2036">
        <v>0</v>
      </c>
    </row>
    <row r="2037" spans="1:14" x14ac:dyDescent="0.2">
      <c r="A2037">
        <v>1128171</v>
      </c>
      <c r="B2037">
        <v>0</v>
      </c>
      <c r="C2037">
        <v>16</v>
      </c>
      <c r="D2037">
        <v>787</v>
      </c>
      <c r="E2037">
        <v>456</v>
      </c>
      <c r="F2037" t="str">
        <f t="shared" si="31"/>
        <v>Unique</v>
      </c>
      <c r="J2037">
        <v>0</v>
      </c>
      <c r="K2037">
        <v>0</v>
      </c>
      <c r="L2037">
        <v>0</v>
      </c>
      <c r="M2037">
        <v>0</v>
      </c>
      <c r="N2037">
        <v>0</v>
      </c>
    </row>
    <row r="2038" spans="1:14" x14ac:dyDescent="0.2">
      <c r="A2038">
        <v>1128361</v>
      </c>
      <c r="B2038">
        <v>0</v>
      </c>
      <c r="C2038">
        <v>51</v>
      </c>
      <c r="D2038">
        <v>2236.91</v>
      </c>
      <c r="E2038">
        <v>1481</v>
      </c>
      <c r="F2038" t="str">
        <f t="shared" si="31"/>
        <v>Unique</v>
      </c>
      <c r="J2038">
        <v>0</v>
      </c>
      <c r="K2038">
        <v>0</v>
      </c>
      <c r="L2038">
        <v>0</v>
      </c>
      <c r="M2038">
        <v>0</v>
      </c>
      <c r="N2038">
        <v>0</v>
      </c>
    </row>
    <row r="2039" spans="1:14" x14ac:dyDescent="0.2">
      <c r="A2039">
        <v>1128401</v>
      </c>
      <c r="B2039">
        <v>0</v>
      </c>
      <c r="C2039">
        <v>13</v>
      </c>
      <c r="D2039">
        <v>587.37</v>
      </c>
      <c r="E2039">
        <v>172</v>
      </c>
      <c r="F2039" t="str">
        <f t="shared" si="31"/>
        <v>Unique</v>
      </c>
      <c r="J2039">
        <v>0</v>
      </c>
      <c r="K2039">
        <v>0</v>
      </c>
      <c r="L2039">
        <v>0</v>
      </c>
      <c r="M2039">
        <v>0</v>
      </c>
      <c r="N2039">
        <v>0</v>
      </c>
    </row>
    <row r="2040" spans="1:14" x14ac:dyDescent="0.2">
      <c r="A2040">
        <v>1128741</v>
      </c>
      <c r="B2040">
        <v>0</v>
      </c>
      <c r="C2040">
        <v>35</v>
      </c>
      <c r="D2040">
        <v>709.32</v>
      </c>
      <c r="E2040">
        <v>468</v>
      </c>
      <c r="F2040" t="str">
        <f t="shared" si="31"/>
        <v>Unique</v>
      </c>
      <c r="J2040">
        <v>0</v>
      </c>
      <c r="K2040">
        <v>0</v>
      </c>
      <c r="L2040">
        <v>0</v>
      </c>
      <c r="M2040">
        <v>0</v>
      </c>
      <c r="N2040">
        <v>0</v>
      </c>
    </row>
    <row r="2041" spans="1:14" x14ac:dyDescent="0.2">
      <c r="A2041">
        <v>1128891</v>
      </c>
      <c r="B2041">
        <v>0</v>
      </c>
      <c r="C2041">
        <v>6</v>
      </c>
      <c r="D2041">
        <v>254.99</v>
      </c>
      <c r="E2041">
        <v>30</v>
      </c>
      <c r="F2041" t="str">
        <f t="shared" si="31"/>
        <v>Unique</v>
      </c>
      <c r="J2041">
        <v>0</v>
      </c>
      <c r="K2041">
        <v>0</v>
      </c>
      <c r="L2041">
        <v>0</v>
      </c>
      <c r="M2041">
        <v>0</v>
      </c>
      <c r="N2041">
        <v>0</v>
      </c>
    </row>
    <row r="2042" spans="1:14" x14ac:dyDescent="0.2">
      <c r="A2042">
        <v>1128931</v>
      </c>
      <c r="B2042">
        <v>0</v>
      </c>
      <c r="C2042">
        <v>47</v>
      </c>
      <c r="D2042">
        <v>2611.42</v>
      </c>
      <c r="E2042">
        <v>1132</v>
      </c>
      <c r="F2042" t="str">
        <f t="shared" si="31"/>
        <v>Unique</v>
      </c>
      <c r="J2042">
        <v>0</v>
      </c>
      <c r="K2042">
        <v>0</v>
      </c>
      <c r="L2042">
        <v>0</v>
      </c>
      <c r="M2042">
        <v>0</v>
      </c>
      <c r="N2042">
        <v>0</v>
      </c>
    </row>
    <row r="2043" spans="1:14" x14ac:dyDescent="0.2">
      <c r="A2043">
        <v>1129331</v>
      </c>
      <c r="B2043">
        <v>0</v>
      </c>
      <c r="C2043">
        <v>27</v>
      </c>
      <c r="D2043">
        <v>2153.77</v>
      </c>
      <c r="E2043">
        <v>900</v>
      </c>
      <c r="F2043" t="str">
        <f t="shared" si="31"/>
        <v>Unique</v>
      </c>
      <c r="J2043">
        <v>0</v>
      </c>
      <c r="K2043">
        <v>0</v>
      </c>
      <c r="L2043">
        <v>0</v>
      </c>
      <c r="M2043">
        <v>0</v>
      </c>
      <c r="N2043">
        <v>0</v>
      </c>
    </row>
    <row r="2044" spans="1:14" x14ac:dyDescent="0.2">
      <c r="A2044">
        <v>1129481</v>
      </c>
      <c r="B2044">
        <v>0</v>
      </c>
      <c r="C2044">
        <v>17</v>
      </c>
      <c r="D2044">
        <v>433.5</v>
      </c>
      <c r="E2044">
        <v>185</v>
      </c>
      <c r="F2044" t="str">
        <f t="shared" si="31"/>
        <v>Unique</v>
      </c>
      <c r="J2044">
        <v>0</v>
      </c>
      <c r="K2044">
        <v>0</v>
      </c>
      <c r="L2044">
        <v>0</v>
      </c>
      <c r="M2044">
        <v>0</v>
      </c>
      <c r="N2044">
        <v>0</v>
      </c>
    </row>
    <row r="2045" spans="1:14" x14ac:dyDescent="0.2">
      <c r="A2045">
        <v>1129671</v>
      </c>
      <c r="B2045">
        <v>0</v>
      </c>
      <c r="C2045">
        <v>76</v>
      </c>
      <c r="D2045">
        <v>2813.86</v>
      </c>
      <c r="E2045">
        <v>1255</v>
      </c>
      <c r="F2045" t="str">
        <f t="shared" si="31"/>
        <v>Duplicate</v>
      </c>
      <c r="J2045">
        <v>0</v>
      </c>
      <c r="K2045">
        <v>0</v>
      </c>
      <c r="L2045">
        <v>0</v>
      </c>
      <c r="M2045">
        <v>0</v>
      </c>
      <c r="N2045">
        <v>0</v>
      </c>
    </row>
    <row r="2046" spans="1:14" x14ac:dyDescent="0.2">
      <c r="A2046">
        <v>1129671</v>
      </c>
      <c r="B2046">
        <v>1</v>
      </c>
      <c r="C2046">
        <v>12</v>
      </c>
      <c r="D2046">
        <v>1626.08</v>
      </c>
      <c r="E2046">
        <v>996</v>
      </c>
      <c r="F2046" t="str">
        <f t="shared" si="31"/>
        <v>Duplicate</v>
      </c>
      <c r="J2046">
        <v>0</v>
      </c>
      <c r="K2046">
        <v>0</v>
      </c>
      <c r="L2046">
        <v>0</v>
      </c>
      <c r="M2046">
        <v>0</v>
      </c>
      <c r="N2046">
        <v>0</v>
      </c>
    </row>
    <row r="2047" spans="1:14" x14ac:dyDescent="0.2">
      <c r="A2047">
        <v>1129861</v>
      </c>
      <c r="B2047">
        <v>0</v>
      </c>
      <c r="C2047">
        <v>28</v>
      </c>
      <c r="D2047">
        <v>2723.62</v>
      </c>
      <c r="E2047">
        <v>1542</v>
      </c>
      <c r="F2047" t="str">
        <f t="shared" si="31"/>
        <v>Unique</v>
      </c>
      <c r="J2047">
        <v>0</v>
      </c>
      <c r="K2047">
        <v>0</v>
      </c>
      <c r="L2047">
        <v>0</v>
      </c>
      <c r="M2047">
        <v>0</v>
      </c>
      <c r="N2047">
        <v>0</v>
      </c>
    </row>
    <row r="2048" spans="1:14" x14ac:dyDescent="0.2">
      <c r="A2048">
        <v>1130271</v>
      </c>
      <c r="B2048">
        <v>0</v>
      </c>
      <c r="C2048">
        <v>28</v>
      </c>
      <c r="D2048">
        <v>456.68</v>
      </c>
      <c r="E2048">
        <v>316</v>
      </c>
      <c r="F2048" t="str">
        <f t="shared" si="31"/>
        <v>Unique</v>
      </c>
      <c r="J2048">
        <v>0</v>
      </c>
      <c r="K2048">
        <v>0</v>
      </c>
      <c r="L2048">
        <v>0</v>
      </c>
      <c r="M2048">
        <v>0</v>
      </c>
      <c r="N2048">
        <v>0</v>
      </c>
    </row>
    <row r="2049" spans="1:14" x14ac:dyDescent="0.2">
      <c r="A2049">
        <v>1130311</v>
      </c>
      <c r="B2049">
        <v>0</v>
      </c>
      <c r="C2049">
        <v>48</v>
      </c>
      <c r="D2049">
        <v>721.58</v>
      </c>
      <c r="E2049">
        <v>432</v>
      </c>
      <c r="F2049" t="str">
        <f t="shared" si="31"/>
        <v>Unique</v>
      </c>
      <c r="J2049">
        <v>0</v>
      </c>
      <c r="K2049">
        <v>0</v>
      </c>
      <c r="L2049">
        <v>0</v>
      </c>
      <c r="M2049">
        <v>0</v>
      </c>
      <c r="N2049">
        <v>0</v>
      </c>
    </row>
    <row r="2050" spans="1:14" x14ac:dyDescent="0.2">
      <c r="A2050">
        <v>1130501</v>
      </c>
      <c r="B2050">
        <v>0</v>
      </c>
      <c r="C2050">
        <v>45</v>
      </c>
      <c r="D2050">
        <v>2118.58</v>
      </c>
      <c r="E2050">
        <v>1375</v>
      </c>
      <c r="F2050" t="str">
        <f t="shared" si="31"/>
        <v>Unique</v>
      </c>
      <c r="J2050">
        <v>0</v>
      </c>
      <c r="K2050">
        <v>0</v>
      </c>
      <c r="L2050">
        <v>0</v>
      </c>
      <c r="M2050">
        <v>0</v>
      </c>
      <c r="N2050">
        <v>0</v>
      </c>
    </row>
    <row r="2051" spans="1:14" x14ac:dyDescent="0.2">
      <c r="A2051">
        <v>1130841</v>
      </c>
      <c r="B2051">
        <v>0</v>
      </c>
      <c r="C2051">
        <v>2</v>
      </c>
      <c r="D2051">
        <v>101.19</v>
      </c>
      <c r="E2051">
        <v>55</v>
      </c>
      <c r="F2051" t="str">
        <f t="shared" ref="F2051:F2114" si="32">IF(COUNTIF($A$2:$A$6001, $A2051)&gt;1, "Duplicate", "Unique")</f>
        <v>Unique</v>
      </c>
      <c r="J2051">
        <v>0</v>
      </c>
      <c r="K2051">
        <v>0</v>
      </c>
      <c r="L2051">
        <v>0</v>
      </c>
      <c r="M2051">
        <v>0</v>
      </c>
      <c r="N2051">
        <v>0</v>
      </c>
    </row>
    <row r="2052" spans="1:14" x14ac:dyDescent="0.2">
      <c r="A2052">
        <v>1131241</v>
      </c>
      <c r="B2052">
        <v>0</v>
      </c>
      <c r="C2052">
        <v>10</v>
      </c>
      <c r="D2052">
        <v>287.69</v>
      </c>
      <c r="E2052">
        <v>111</v>
      </c>
      <c r="F2052" t="str">
        <f t="shared" si="32"/>
        <v>Unique</v>
      </c>
      <c r="J2052">
        <v>0</v>
      </c>
      <c r="K2052">
        <v>0</v>
      </c>
      <c r="L2052">
        <v>0</v>
      </c>
      <c r="M2052">
        <v>0</v>
      </c>
      <c r="N2052">
        <v>0</v>
      </c>
    </row>
    <row r="2053" spans="1:14" x14ac:dyDescent="0.2">
      <c r="A2053">
        <v>1131431</v>
      </c>
      <c r="B2053">
        <v>0</v>
      </c>
      <c r="C2053">
        <v>99</v>
      </c>
      <c r="D2053">
        <v>4996.67</v>
      </c>
      <c r="E2053">
        <v>1960</v>
      </c>
      <c r="F2053" t="str">
        <f t="shared" si="32"/>
        <v>Unique</v>
      </c>
      <c r="J2053">
        <v>0</v>
      </c>
      <c r="K2053">
        <v>0</v>
      </c>
      <c r="L2053">
        <v>0</v>
      </c>
      <c r="M2053">
        <v>0</v>
      </c>
      <c r="N2053">
        <v>0</v>
      </c>
    </row>
    <row r="2054" spans="1:14" x14ac:dyDescent="0.2">
      <c r="A2054">
        <v>1131621</v>
      </c>
      <c r="B2054">
        <v>0</v>
      </c>
      <c r="C2054">
        <v>98</v>
      </c>
      <c r="D2054">
        <v>2985.77</v>
      </c>
      <c r="E2054">
        <v>1551</v>
      </c>
      <c r="F2054" t="str">
        <f t="shared" si="32"/>
        <v>Unique</v>
      </c>
      <c r="J2054">
        <v>0</v>
      </c>
      <c r="K2054">
        <v>0</v>
      </c>
      <c r="L2054">
        <v>0</v>
      </c>
      <c r="M2054">
        <v>0</v>
      </c>
      <c r="N2054">
        <v>0</v>
      </c>
    </row>
    <row r="2055" spans="1:14" x14ac:dyDescent="0.2">
      <c r="A2055">
        <v>1131771</v>
      </c>
      <c r="B2055">
        <v>0</v>
      </c>
      <c r="C2055">
        <v>3</v>
      </c>
      <c r="D2055">
        <v>24.58</v>
      </c>
      <c r="E2055">
        <v>29</v>
      </c>
      <c r="F2055" t="str">
        <f t="shared" si="32"/>
        <v>Unique</v>
      </c>
      <c r="J2055">
        <v>0</v>
      </c>
      <c r="K2055">
        <v>0</v>
      </c>
      <c r="L2055">
        <v>0</v>
      </c>
      <c r="M2055">
        <v>0</v>
      </c>
      <c r="N2055">
        <v>0</v>
      </c>
    </row>
    <row r="2056" spans="1:14" x14ac:dyDescent="0.2">
      <c r="A2056">
        <v>1132171</v>
      </c>
      <c r="B2056">
        <v>0</v>
      </c>
      <c r="C2056">
        <v>45</v>
      </c>
      <c r="D2056">
        <v>1401.2</v>
      </c>
      <c r="E2056">
        <v>907</v>
      </c>
      <c r="F2056" t="str">
        <f t="shared" si="32"/>
        <v>Unique</v>
      </c>
      <c r="J2056">
        <v>0</v>
      </c>
      <c r="K2056">
        <v>0</v>
      </c>
      <c r="L2056">
        <v>0</v>
      </c>
      <c r="M2056">
        <v>0</v>
      </c>
      <c r="N2056">
        <v>0</v>
      </c>
    </row>
    <row r="2057" spans="1:14" x14ac:dyDescent="0.2">
      <c r="A2057">
        <v>1132211</v>
      </c>
      <c r="B2057">
        <v>0</v>
      </c>
      <c r="C2057">
        <v>7</v>
      </c>
      <c r="D2057">
        <v>553.38</v>
      </c>
      <c r="E2057">
        <v>284</v>
      </c>
      <c r="F2057" t="str">
        <f t="shared" si="32"/>
        <v>Unique</v>
      </c>
      <c r="J2057">
        <v>0</v>
      </c>
      <c r="K2057">
        <v>0</v>
      </c>
      <c r="L2057">
        <v>0</v>
      </c>
      <c r="M2057">
        <v>0</v>
      </c>
      <c r="N2057">
        <v>0</v>
      </c>
    </row>
    <row r="2058" spans="1:14" x14ac:dyDescent="0.2">
      <c r="A2058">
        <v>1132401</v>
      </c>
      <c r="B2058">
        <v>0</v>
      </c>
      <c r="C2058">
        <v>3</v>
      </c>
      <c r="D2058">
        <v>9.09</v>
      </c>
      <c r="E2058">
        <v>9</v>
      </c>
      <c r="F2058" t="str">
        <f t="shared" si="32"/>
        <v>Unique</v>
      </c>
      <c r="J2058">
        <v>0</v>
      </c>
      <c r="K2058">
        <v>0</v>
      </c>
      <c r="L2058">
        <v>0</v>
      </c>
      <c r="M2058">
        <v>0</v>
      </c>
      <c r="N2058">
        <v>0</v>
      </c>
    </row>
    <row r="2059" spans="1:14" x14ac:dyDescent="0.2">
      <c r="A2059">
        <v>1132891</v>
      </c>
      <c r="B2059">
        <v>0</v>
      </c>
      <c r="C2059">
        <v>40</v>
      </c>
      <c r="D2059">
        <v>2081.21</v>
      </c>
      <c r="E2059">
        <v>1484</v>
      </c>
      <c r="F2059" t="str">
        <f t="shared" si="32"/>
        <v>Unique</v>
      </c>
      <c r="J2059">
        <v>0</v>
      </c>
      <c r="K2059">
        <v>0</v>
      </c>
      <c r="L2059">
        <v>0</v>
      </c>
      <c r="M2059">
        <v>0</v>
      </c>
      <c r="N2059">
        <v>0</v>
      </c>
    </row>
    <row r="2060" spans="1:14" x14ac:dyDescent="0.2">
      <c r="A2060">
        <v>1133671</v>
      </c>
      <c r="B2060">
        <v>0</v>
      </c>
      <c r="C2060">
        <v>43</v>
      </c>
      <c r="D2060">
        <v>1294.92</v>
      </c>
      <c r="E2060">
        <v>1122</v>
      </c>
      <c r="F2060" t="str">
        <f t="shared" si="32"/>
        <v>Unique</v>
      </c>
      <c r="J2060">
        <v>0</v>
      </c>
      <c r="K2060">
        <v>0</v>
      </c>
      <c r="L2060">
        <v>0</v>
      </c>
      <c r="M2060">
        <v>0</v>
      </c>
      <c r="N2060">
        <v>0</v>
      </c>
    </row>
    <row r="2061" spans="1:14" x14ac:dyDescent="0.2">
      <c r="A2061">
        <v>1133861</v>
      </c>
      <c r="B2061">
        <v>0</v>
      </c>
      <c r="C2061">
        <v>32</v>
      </c>
      <c r="D2061">
        <v>1232</v>
      </c>
      <c r="E2061">
        <v>777</v>
      </c>
      <c r="F2061" t="str">
        <f t="shared" si="32"/>
        <v>Duplicate</v>
      </c>
      <c r="J2061">
        <v>0</v>
      </c>
      <c r="K2061">
        <v>0</v>
      </c>
      <c r="L2061">
        <v>0</v>
      </c>
      <c r="M2061">
        <v>0</v>
      </c>
      <c r="N2061">
        <v>0</v>
      </c>
    </row>
    <row r="2062" spans="1:14" x14ac:dyDescent="0.2">
      <c r="A2062">
        <v>1133861</v>
      </c>
      <c r="B2062">
        <v>1</v>
      </c>
      <c r="C2062">
        <v>4</v>
      </c>
      <c r="D2062">
        <v>275.99</v>
      </c>
      <c r="E2062">
        <v>210</v>
      </c>
      <c r="F2062" t="str">
        <f t="shared" si="32"/>
        <v>Duplicate</v>
      </c>
      <c r="J2062">
        <v>0</v>
      </c>
      <c r="K2062">
        <v>0</v>
      </c>
      <c r="L2062">
        <v>0</v>
      </c>
      <c r="M2062">
        <v>0</v>
      </c>
      <c r="N2062">
        <v>0</v>
      </c>
    </row>
    <row r="2063" spans="1:14" x14ac:dyDescent="0.2">
      <c r="A2063">
        <v>1134111</v>
      </c>
      <c r="B2063">
        <v>0</v>
      </c>
      <c r="C2063">
        <v>34</v>
      </c>
      <c r="D2063">
        <v>892.88</v>
      </c>
      <c r="E2063">
        <v>546</v>
      </c>
      <c r="F2063" t="str">
        <f t="shared" si="32"/>
        <v>Unique</v>
      </c>
      <c r="J2063">
        <v>0</v>
      </c>
      <c r="K2063">
        <v>0</v>
      </c>
      <c r="L2063">
        <v>0</v>
      </c>
      <c r="M2063">
        <v>0</v>
      </c>
      <c r="N2063">
        <v>0</v>
      </c>
    </row>
    <row r="2064" spans="1:14" x14ac:dyDescent="0.2">
      <c r="A2064">
        <v>1134831</v>
      </c>
      <c r="B2064">
        <v>0</v>
      </c>
      <c r="C2064">
        <v>2</v>
      </c>
      <c r="D2064">
        <v>51.76</v>
      </c>
      <c r="E2064">
        <v>42</v>
      </c>
      <c r="F2064" t="str">
        <f t="shared" si="32"/>
        <v>Unique</v>
      </c>
      <c r="J2064">
        <v>0</v>
      </c>
      <c r="K2064">
        <v>0</v>
      </c>
      <c r="L2064">
        <v>0</v>
      </c>
      <c r="M2064">
        <v>0</v>
      </c>
      <c r="N2064">
        <v>0</v>
      </c>
    </row>
    <row r="2065" spans="1:14" x14ac:dyDescent="0.2">
      <c r="A2065">
        <v>1134981</v>
      </c>
      <c r="B2065">
        <v>0</v>
      </c>
      <c r="C2065">
        <v>44</v>
      </c>
      <c r="D2065">
        <v>2833.65</v>
      </c>
      <c r="E2065">
        <v>1624</v>
      </c>
      <c r="F2065" t="str">
        <f t="shared" si="32"/>
        <v>Unique</v>
      </c>
      <c r="J2065">
        <v>0</v>
      </c>
      <c r="K2065">
        <v>0</v>
      </c>
      <c r="L2065">
        <v>0</v>
      </c>
      <c r="M2065">
        <v>0</v>
      </c>
      <c r="N2065">
        <v>0</v>
      </c>
    </row>
    <row r="2066" spans="1:14" x14ac:dyDescent="0.2">
      <c r="A2066">
        <v>1135191</v>
      </c>
      <c r="B2066">
        <v>0</v>
      </c>
      <c r="C2066">
        <v>11</v>
      </c>
      <c r="D2066">
        <v>84.96</v>
      </c>
      <c r="E2066">
        <v>59</v>
      </c>
      <c r="F2066" t="str">
        <f t="shared" si="32"/>
        <v>Unique</v>
      </c>
      <c r="J2066">
        <v>0</v>
      </c>
      <c r="K2066">
        <v>0</v>
      </c>
      <c r="L2066">
        <v>0</v>
      </c>
      <c r="M2066">
        <v>0</v>
      </c>
      <c r="N2066">
        <v>0</v>
      </c>
    </row>
    <row r="2067" spans="1:14" x14ac:dyDescent="0.2">
      <c r="A2067">
        <v>1135421</v>
      </c>
      <c r="B2067">
        <v>0</v>
      </c>
      <c r="C2067">
        <v>34</v>
      </c>
      <c r="D2067">
        <v>2154.5100000000002</v>
      </c>
      <c r="E2067">
        <v>1265</v>
      </c>
      <c r="F2067" t="str">
        <f t="shared" si="32"/>
        <v>Unique</v>
      </c>
      <c r="J2067">
        <v>0</v>
      </c>
      <c r="K2067">
        <v>0</v>
      </c>
      <c r="L2067">
        <v>0</v>
      </c>
      <c r="M2067">
        <v>0</v>
      </c>
      <c r="N2067">
        <v>0</v>
      </c>
    </row>
    <row r="2068" spans="1:14" x14ac:dyDescent="0.2">
      <c r="A2068">
        <v>1135951</v>
      </c>
      <c r="B2068">
        <v>0</v>
      </c>
      <c r="C2068">
        <v>3</v>
      </c>
      <c r="D2068">
        <v>162.32</v>
      </c>
      <c r="E2068">
        <v>90</v>
      </c>
      <c r="F2068" t="str">
        <f t="shared" si="32"/>
        <v>Unique</v>
      </c>
      <c r="J2068">
        <v>0</v>
      </c>
      <c r="K2068">
        <v>0</v>
      </c>
      <c r="L2068">
        <v>0</v>
      </c>
      <c r="M2068">
        <v>0</v>
      </c>
      <c r="N2068">
        <v>0</v>
      </c>
    </row>
    <row r="2069" spans="1:14" x14ac:dyDescent="0.2">
      <c r="A2069">
        <v>1136011</v>
      </c>
      <c r="B2069">
        <v>0</v>
      </c>
      <c r="C2069">
        <v>65</v>
      </c>
      <c r="D2069">
        <v>1873.65</v>
      </c>
      <c r="E2069">
        <v>1225</v>
      </c>
      <c r="F2069" t="str">
        <f t="shared" si="32"/>
        <v>Duplicate</v>
      </c>
      <c r="J2069">
        <v>0</v>
      </c>
      <c r="K2069">
        <v>0</v>
      </c>
      <c r="L2069">
        <v>0</v>
      </c>
      <c r="M2069">
        <v>0</v>
      </c>
      <c r="N2069">
        <v>0</v>
      </c>
    </row>
    <row r="2070" spans="1:14" x14ac:dyDescent="0.2">
      <c r="A2070">
        <v>1136011</v>
      </c>
      <c r="B2070">
        <v>1</v>
      </c>
      <c r="C2070">
        <v>8</v>
      </c>
      <c r="D2070">
        <v>794.76</v>
      </c>
      <c r="E2070">
        <v>555</v>
      </c>
      <c r="F2070" t="str">
        <f t="shared" si="32"/>
        <v>Duplicate</v>
      </c>
      <c r="J2070">
        <v>0</v>
      </c>
      <c r="K2070">
        <v>0</v>
      </c>
      <c r="L2070">
        <v>0</v>
      </c>
      <c r="M2070">
        <v>0</v>
      </c>
      <c r="N2070">
        <v>0</v>
      </c>
    </row>
    <row r="2071" spans="1:14" x14ac:dyDescent="0.2">
      <c r="A2071">
        <v>1136161</v>
      </c>
      <c r="B2071">
        <v>0</v>
      </c>
      <c r="C2071">
        <v>15</v>
      </c>
      <c r="D2071">
        <v>477</v>
      </c>
      <c r="E2071">
        <v>301</v>
      </c>
      <c r="F2071" t="str">
        <f t="shared" si="32"/>
        <v>Unique</v>
      </c>
      <c r="J2071">
        <v>0</v>
      </c>
      <c r="K2071">
        <v>0</v>
      </c>
      <c r="L2071">
        <v>0</v>
      </c>
      <c r="M2071">
        <v>0</v>
      </c>
      <c r="N2071">
        <v>0</v>
      </c>
    </row>
    <row r="2072" spans="1:14" x14ac:dyDescent="0.2">
      <c r="A2072">
        <v>1136201</v>
      </c>
      <c r="B2072">
        <v>0</v>
      </c>
      <c r="C2072">
        <v>12</v>
      </c>
      <c r="D2072">
        <v>71.06</v>
      </c>
      <c r="E2072">
        <v>47</v>
      </c>
      <c r="F2072" t="str">
        <f t="shared" si="32"/>
        <v>Unique</v>
      </c>
      <c r="J2072">
        <v>0</v>
      </c>
      <c r="K2072">
        <v>0</v>
      </c>
      <c r="L2072">
        <v>0</v>
      </c>
      <c r="M2072">
        <v>0</v>
      </c>
      <c r="N2072">
        <v>0</v>
      </c>
    </row>
    <row r="2073" spans="1:14" x14ac:dyDescent="0.2">
      <c r="A2073">
        <v>1136881</v>
      </c>
      <c r="B2073">
        <v>0</v>
      </c>
      <c r="C2073">
        <v>16</v>
      </c>
      <c r="D2073">
        <v>1170.68</v>
      </c>
      <c r="E2073">
        <v>844</v>
      </c>
      <c r="F2073" t="str">
        <f t="shared" si="32"/>
        <v>Unique</v>
      </c>
      <c r="J2073">
        <v>0</v>
      </c>
      <c r="K2073">
        <v>0</v>
      </c>
      <c r="L2073">
        <v>0</v>
      </c>
      <c r="M2073">
        <v>0</v>
      </c>
      <c r="N2073">
        <v>0</v>
      </c>
    </row>
    <row r="2074" spans="1:14" x14ac:dyDescent="0.2">
      <c r="A2074">
        <v>1137661</v>
      </c>
      <c r="B2074">
        <v>0</v>
      </c>
      <c r="C2074">
        <v>6</v>
      </c>
      <c r="D2074">
        <v>528.41999999999996</v>
      </c>
      <c r="E2074">
        <v>367</v>
      </c>
      <c r="F2074" t="str">
        <f t="shared" si="32"/>
        <v>Duplicate</v>
      </c>
      <c r="J2074">
        <v>0</v>
      </c>
      <c r="K2074">
        <v>0</v>
      </c>
      <c r="L2074">
        <v>0</v>
      </c>
      <c r="M2074">
        <v>0</v>
      </c>
      <c r="N2074">
        <v>0</v>
      </c>
    </row>
    <row r="2075" spans="1:14" x14ac:dyDescent="0.2">
      <c r="A2075">
        <v>1137661</v>
      </c>
      <c r="B2075">
        <v>1</v>
      </c>
      <c r="C2075">
        <v>4</v>
      </c>
      <c r="D2075">
        <v>358.22</v>
      </c>
      <c r="E2075">
        <v>191</v>
      </c>
      <c r="F2075" t="str">
        <f t="shared" si="32"/>
        <v>Duplicate</v>
      </c>
      <c r="J2075">
        <v>0</v>
      </c>
      <c r="K2075">
        <v>0</v>
      </c>
      <c r="L2075">
        <v>0</v>
      </c>
      <c r="M2075">
        <v>0</v>
      </c>
      <c r="N2075">
        <v>0</v>
      </c>
    </row>
    <row r="2076" spans="1:14" x14ac:dyDescent="0.2">
      <c r="A2076">
        <v>1137701</v>
      </c>
      <c r="B2076">
        <v>0</v>
      </c>
      <c r="C2076">
        <v>59</v>
      </c>
      <c r="D2076">
        <v>2799.31</v>
      </c>
      <c r="E2076">
        <v>1942</v>
      </c>
      <c r="F2076" t="str">
        <f t="shared" si="32"/>
        <v>Unique</v>
      </c>
      <c r="J2076">
        <v>0</v>
      </c>
      <c r="K2076">
        <v>0</v>
      </c>
      <c r="L2076">
        <v>0</v>
      </c>
      <c r="M2076">
        <v>0</v>
      </c>
      <c r="N2076">
        <v>0</v>
      </c>
    </row>
    <row r="2077" spans="1:14" x14ac:dyDescent="0.2">
      <c r="A2077">
        <v>1137851</v>
      </c>
      <c r="B2077">
        <v>0</v>
      </c>
      <c r="C2077">
        <v>11</v>
      </c>
      <c r="D2077">
        <v>519.51</v>
      </c>
      <c r="E2077">
        <v>254</v>
      </c>
      <c r="F2077" t="str">
        <f t="shared" si="32"/>
        <v>Unique</v>
      </c>
      <c r="J2077">
        <v>0</v>
      </c>
      <c r="K2077">
        <v>0</v>
      </c>
      <c r="L2077">
        <v>0</v>
      </c>
      <c r="M2077">
        <v>0</v>
      </c>
      <c r="N2077">
        <v>0</v>
      </c>
    </row>
    <row r="2078" spans="1:14" x14ac:dyDescent="0.2">
      <c r="A2078">
        <v>1138061</v>
      </c>
      <c r="B2078">
        <v>0</v>
      </c>
      <c r="C2078">
        <v>9</v>
      </c>
      <c r="D2078">
        <v>32.799999999999997</v>
      </c>
      <c r="E2078">
        <v>31</v>
      </c>
      <c r="F2078" t="str">
        <f t="shared" si="32"/>
        <v>Unique</v>
      </c>
      <c r="J2078">
        <v>0</v>
      </c>
      <c r="K2078">
        <v>0</v>
      </c>
      <c r="L2078">
        <v>0</v>
      </c>
      <c r="M2078">
        <v>0</v>
      </c>
      <c r="N2078">
        <v>0</v>
      </c>
    </row>
    <row r="2079" spans="1:14" x14ac:dyDescent="0.2">
      <c r="A2079">
        <v>1138101</v>
      </c>
      <c r="B2079">
        <v>0</v>
      </c>
      <c r="C2079">
        <v>7</v>
      </c>
      <c r="D2079">
        <v>381.71</v>
      </c>
      <c r="E2079">
        <v>39</v>
      </c>
      <c r="F2079" t="str">
        <f t="shared" si="32"/>
        <v>Duplicate</v>
      </c>
      <c r="J2079">
        <v>0</v>
      </c>
      <c r="K2079">
        <v>0</v>
      </c>
      <c r="L2079">
        <v>0</v>
      </c>
      <c r="M2079">
        <v>0</v>
      </c>
      <c r="N2079">
        <v>0</v>
      </c>
    </row>
    <row r="2080" spans="1:14" x14ac:dyDescent="0.2">
      <c r="A2080">
        <v>1138101</v>
      </c>
      <c r="B2080">
        <v>1</v>
      </c>
      <c r="C2080">
        <v>5</v>
      </c>
      <c r="D2080">
        <v>551.46</v>
      </c>
      <c r="E2080">
        <v>360</v>
      </c>
      <c r="F2080" t="str">
        <f t="shared" si="32"/>
        <v>Duplicate</v>
      </c>
      <c r="J2080">
        <v>0</v>
      </c>
      <c r="K2080">
        <v>0</v>
      </c>
      <c r="L2080">
        <v>0</v>
      </c>
      <c r="M2080">
        <v>0</v>
      </c>
      <c r="N2080">
        <v>0</v>
      </c>
    </row>
    <row r="2081" spans="1:14" x14ac:dyDescent="0.2">
      <c r="A2081">
        <v>1138441</v>
      </c>
      <c r="B2081">
        <v>0</v>
      </c>
      <c r="C2081">
        <v>72</v>
      </c>
      <c r="D2081">
        <v>1636.72</v>
      </c>
      <c r="E2081">
        <v>1128</v>
      </c>
      <c r="F2081" t="str">
        <f t="shared" si="32"/>
        <v>Unique</v>
      </c>
      <c r="J2081">
        <v>0</v>
      </c>
      <c r="K2081">
        <v>0</v>
      </c>
      <c r="L2081">
        <v>0</v>
      </c>
      <c r="M2081">
        <v>0</v>
      </c>
      <c r="N2081">
        <v>0</v>
      </c>
    </row>
    <row r="2082" spans="1:14" x14ac:dyDescent="0.2">
      <c r="A2082">
        <v>1138631</v>
      </c>
      <c r="B2082">
        <v>0</v>
      </c>
      <c r="C2082">
        <v>25</v>
      </c>
      <c r="D2082">
        <v>1026.1400000000001</v>
      </c>
      <c r="E2082">
        <v>567</v>
      </c>
      <c r="F2082" t="str">
        <f t="shared" si="32"/>
        <v>Unique</v>
      </c>
      <c r="J2082">
        <v>0</v>
      </c>
      <c r="K2082">
        <v>0</v>
      </c>
      <c r="L2082">
        <v>0</v>
      </c>
      <c r="M2082">
        <v>0</v>
      </c>
      <c r="N2082">
        <v>0</v>
      </c>
    </row>
    <row r="2083" spans="1:14" x14ac:dyDescent="0.2">
      <c r="A2083">
        <v>1139031</v>
      </c>
      <c r="B2083">
        <v>0</v>
      </c>
      <c r="C2083">
        <v>6</v>
      </c>
      <c r="D2083">
        <v>157.03</v>
      </c>
      <c r="E2083">
        <v>76</v>
      </c>
      <c r="F2083" t="str">
        <f t="shared" si="32"/>
        <v>Unique</v>
      </c>
      <c r="J2083">
        <v>0</v>
      </c>
      <c r="K2083">
        <v>0</v>
      </c>
      <c r="L2083">
        <v>0</v>
      </c>
      <c r="M2083">
        <v>0</v>
      </c>
      <c r="N2083">
        <v>0</v>
      </c>
    </row>
    <row r="2084" spans="1:14" x14ac:dyDescent="0.2">
      <c r="A2084">
        <v>1139181</v>
      </c>
      <c r="B2084">
        <v>0</v>
      </c>
      <c r="C2084">
        <v>381</v>
      </c>
      <c r="D2084">
        <v>11562.14</v>
      </c>
      <c r="E2084">
        <v>3924</v>
      </c>
      <c r="F2084" t="str">
        <f t="shared" si="32"/>
        <v>Unique</v>
      </c>
      <c r="J2084">
        <v>0</v>
      </c>
      <c r="K2084">
        <v>0</v>
      </c>
      <c r="L2084">
        <v>0</v>
      </c>
      <c r="M2084">
        <v>0</v>
      </c>
      <c r="N2084">
        <v>0</v>
      </c>
    </row>
    <row r="2085" spans="1:14" x14ac:dyDescent="0.2">
      <c r="A2085">
        <v>1139601</v>
      </c>
      <c r="B2085">
        <v>0</v>
      </c>
      <c r="C2085">
        <v>82</v>
      </c>
      <c r="D2085">
        <v>812.34</v>
      </c>
      <c r="E2085">
        <v>417</v>
      </c>
      <c r="F2085" t="str">
        <f t="shared" si="32"/>
        <v>Unique</v>
      </c>
      <c r="J2085">
        <v>0</v>
      </c>
      <c r="K2085">
        <v>0</v>
      </c>
      <c r="L2085">
        <v>0</v>
      </c>
      <c r="M2085">
        <v>0</v>
      </c>
      <c r="N2085">
        <v>0</v>
      </c>
    </row>
    <row r="2086" spans="1:14" x14ac:dyDescent="0.2">
      <c r="A2086">
        <v>1139941</v>
      </c>
      <c r="B2086">
        <v>0</v>
      </c>
      <c r="C2086">
        <v>26</v>
      </c>
      <c r="D2086">
        <v>250.75</v>
      </c>
      <c r="E2086">
        <v>144</v>
      </c>
      <c r="F2086" t="str">
        <f t="shared" si="32"/>
        <v>Unique</v>
      </c>
      <c r="J2086">
        <v>0</v>
      </c>
      <c r="K2086">
        <v>0</v>
      </c>
      <c r="L2086">
        <v>0</v>
      </c>
      <c r="M2086">
        <v>0</v>
      </c>
      <c r="N2086">
        <v>0</v>
      </c>
    </row>
    <row r="2087" spans="1:14" x14ac:dyDescent="0.2">
      <c r="A2087">
        <v>1140011</v>
      </c>
      <c r="B2087">
        <v>0</v>
      </c>
      <c r="C2087">
        <v>19</v>
      </c>
      <c r="D2087">
        <v>324.67</v>
      </c>
      <c r="E2087">
        <v>118</v>
      </c>
      <c r="F2087" t="str">
        <f t="shared" si="32"/>
        <v>Duplicate</v>
      </c>
      <c r="J2087">
        <v>0</v>
      </c>
      <c r="K2087">
        <v>0</v>
      </c>
      <c r="L2087">
        <v>0</v>
      </c>
      <c r="M2087">
        <v>0</v>
      </c>
      <c r="N2087">
        <v>0</v>
      </c>
    </row>
    <row r="2088" spans="1:14" x14ac:dyDescent="0.2">
      <c r="A2088">
        <v>1140011</v>
      </c>
      <c r="B2088">
        <v>1</v>
      </c>
      <c r="C2088">
        <v>16</v>
      </c>
      <c r="D2088">
        <v>1522.63</v>
      </c>
      <c r="E2088">
        <v>1108</v>
      </c>
      <c r="F2088" t="str">
        <f t="shared" si="32"/>
        <v>Duplicate</v>
      </c>
      <c r="J2088">
        <v>0</v>
      </c>
      <c r="K2088">
        <v>0</v>
      </c>
      <c r="L2088">
        <v>0</v>
      </c>
      <c r="M2088">
        <v>0</v>
      </c>
      <c r="N2088">
        <v>0</v>
      </c>
    </row>
    <row r="2089" spans="1:14" x14ac:dyDescent="0.2">
      <c r="A2089">
        <v>1140161</v>
      </c>
      <c r="B2089">
        <v>0</v>
      </c>
      <c r="C2089">
        <v>76</v>
      </c>
      <c r="D2089">
        <v>4006.67</v>
      </c>
      <c r="E2089">
        <v>1575</v>
      </c>
      <c r="F2089" t="str">
        <f t="shared" si="32"/>
        <v>Unique</v>
      </c>
      <c r="J2089">
        <v>0</v>
      </c>
      <c r="K2089">
        <v>0</v>
      </c>
      <c r="L2089">
        <v>0</v>
      </c>
      <c r="M2089">
        <v>0</v>
      </c>
      <c r="N2089">
        <v>0</v>
      </c>
    </row>
    <row r="2090" spans="1:14" x14ac:dyDescent="0.2">
      <c r="A2090">
        <v>1140351</v>
      </c>
      <c r="B2090">
        <v>0</v>
      </c>
      <c r="C2090">
        <v>17</v>
      </c>
      <c r="D2090">
        <v>276.36</v>
      </c>
      <c r="E2090">
        <v>206</v>
      </c>
      <c r="F2090" t="str">
        <f t="shared" si="32"/>
        <v>Unique</v>
      </c>
      <c r="J2090">
        <v>0</v>
      </c>
      <c r="K2090">
        <v>0</v>
      </c>
      <c r="L2090">
        <v>0</v>
      </c>
      <c r="M2090">
        <v>0</v>
      </c>
      <c r="N2090">
        <v>0</v>
      </c>
    </row>
    <row r="2091" spans="1:14" x14ac:dyDescent="0.2">
      <c r="A2091">
        <v>1140541</v>
      </c>
      <c r="B2091">
        <v>0</v>
      </c>
      <c r="C2091">
        <v>62</v>
      </c>
      <c r="D2091">
        <v>3131.59</v>
      </c>
      <c r="E2091">
        <v>1195</v>
      </c>
      <c r="F2091" t="str">
        <f t="shared" si="32"/>
        <v>Unique</v>
      </c>
      <c r="J2091">
        <v>0</v>
      </c>
      <c r="K2091">
        <v>0</v>
      </c>
      <c r="L2091">
        <v>0</v>
      </c>
      <c r="M2091">
        <v>0</v>
      </c>
      <c r="N2091">
        <v>0</v>
      </c>
    </row>
    <row r="2092" spans="1:14" x14ac:dyDescent="0.2">
      <c r="A2092">
        <v>1140731</v>
      </c>
      <c r="B2092">
        <v>0</v>
      </c>
      <c r="C2092">
        <v>25</v>
      </c>
      <c r="D2092">
        <v>429.91</v>
      </c>
      <c r="E2092">
        <v>692</v>
      </c>
      <c r="F2092" t="str">
        <f t="shared" si="32"/>
        <v>Unique</v>
      </c>
      <c r="J2092">
        <v>0</v>
      </c>
      <c r="K2092">
        <v>0</v>
      </c>
      <c r="L2092">
        <v>0</v>
      </c>
      <c r="M2092">
        <v>0</v>
      </c>
      <c r="N2092">
        <v>0</v>
      </c>
    </row>
    <row r="2093" spans="1:14" x14ac:dyDescent="0.2">
      <c r="A2093">
        <v>1140921</v>
      </c>
      <c r="B2093">
        <v>0</v>
      </c>
      <c r="C2093">
        <v>8</v>
      </c>
      <c r="D2093">
        <v>147.66</v>
      </c>
      <c r="E2093">
        <v>105</v>
      </c>
      <c r="F2093" t="str">
        <f t="shared" si="32"/>
        <v>Unique</v>
      </c>
      <c r="J2093">
        <v>0</v>
      </c>
      <c r="K2093">
        <v>0</v>
      </c>
      <c r="L2093">
        <v>0</v>
      </c>
      <c r="M2093">
        <v>0</v>
      </c>
      <c r="N2093">
        <v>0</v>
      </c>
    </row>
    <row r="2094" spans="1:14" x14ac:dyDescent="0.2">
      <c r="A2094">
        <v>1141131</v>
      </c>
      <c r="B2094">
        <v>0</v>
      </c>
      <c r="C2094">
        <v>86</v>
      </c>
      <c r="D2094">
        <v>4396.63</v>
      </c>
      <c r="E2094">
        <v>1869</v>
      </c>
      <c r="F2094" t="str">
        <f t="shared" si="32"/>
        <v>Unique</v>
      </c>
      <c r="J2094">
        <v>0</v>
      </c>
      <c r="K2094">
        <v>0</v>
      </c>
      <c r="L2094">
        <v>0</v>
      </c>
      <c r="M2094">
        <v>0</v>
      </c>
      <c r="N2094">
        <v>0</v>
      </c>
    </row>
    <row r="2095" spans="1:14" x14ac:dyDescent="0.2">
      <c r="A2095">
        <v>1141281</v>
      </c>
      <c r="B2095">
        <v>0</v>
      </c>
      <c r="C2095">
        <v>46</v>
      </c>
      <c r="D2095">
        <v>678.56</v>
      </c>
      <c r="E2095">
        <v>309</v>
      </c>
      <c r="F2095" t="str">
        <f t="shared" si="32"/>
        <v>Unique</v>
      </c>
      <c r="J2095">
        <v>0</v>
      </c>
      <c r="K2095">
        <v>0</v>
      </c>
      <c r="L2095">
        <v>0</v>
      </c>
      <c r="M2095">
        <v>0</v>
      </c>
      <c r="N2095">
        <v>0</v>
      </c>
    </row>
    <row r="2096" spans="1:14" x14ac:dyDescent="0.2">
      <c r="A2096">
        <v>1141471</v>
      </c>
      <c r="B2096">
        <v>0</v>
      </c>
      <c r="C2096">
        <v>2</v>
      </c>
      <c r="D2096">
        <v>7.39</v>
      </c>
      <c r="E2096">
        <v>8</v>
      </c>
      <c r="F2096" t="str">
        <f t="shared" si="32"/>
        <v>Unique</v>
      </c>
      <c r="J2096">
        <v>0</v>
      </c>
      <c r="K2096">
        <v>0</v>
      </c>
      <c r="L2096">
        <v>0</v>
      </c>
      <c r="M2096">
        <v>0</v>
      </c>
      <c r="N2096">
        <v>0</v>
      </c>
    </row>
    <row r="2097" spans="1:14" x14ac:dyDescent="0.2">
      <c r="A2097">
        <v>1142251</v>
      </c>
      <c r="B2097">
        <v>0</v>
      </c>
      <c r="C2097">
        <v>2</v>
      </c>
      <c r="D2097">
        <v>34.83</v>
      </c>
      <c r="E2097">
        <v>15</v>
      </c>
      <c r="F2097" t="str">
        <f t="shared" si="32"/>
        <v>Unique</v>
      </c>
      <c r="J2097">
        <v>0</v>
      </c>
      <c r="K2097">
        <v>0</v>
      </c>
      <c r="L2097">
        <v>0</v>
      </c>
      <c r="M2097">
        <v>0</v>
      </c>
      <c r="N2097">
        <v>0</v>
      </c>
    </row>
    <row r="2098" spans="1:14" x14ac:dyDescent="0.2">
      <c r="A2098">
        <v>1142781</v>
      </c>
      <c r="B2098">
        <v>0</v>
      </c>
      <c r="C2098">
        <v>5</v>
      </c>
      <c r="D2098">
        <v>53.69</v>
      </c>
      <c r="E2098">
        <v>25</v>
      </c>
      <c r="F2098" t="str">
        <f t="shared" si="32"/>
        <v>Unique</v>
      </c>
      <c r="J2098">
        <v>0</v>
      </c>
      <c r="K2098">
        <v>0</v>
      </c>
      <c r="L2098">
        <v>0</v>
      </c>
      <c r="M2098">
        <v>0</v>
      </c>
      <c r="N2098">
        <v>0</v>
      </c>
    </row>
    <row r="2099" spans="1:14" x14ac:dyDescent="0.2">
      <c r="A2099">
        <v>1143941</v>
      </c>
      <c r="B2099">
        <v>0</v>
      </c>
      <c r="C2099">
        <v>88</v>
      </c>
      <c r="D2099">
        <v>2560.15</v>
      </c>
      <c r="E2099">
        <v>1267</v>
      </c>
      <c r="F2099" t="str">
        <f t="shared" si="32"/>
        <v>Unique</v>
      </c>
      <c r="J2099">
        <v>0</v>
      </c>
      <c r="K2099">
        <v>0</v>
      </c>
      <c r="L2099">
        <v>0</v>
      </c>
      <c r="M2099">
        <v>0</v>
      </c>
      <c r="N2099">
        <v>0</v>
      </c>
    </row>
    <row r="2100" spans="1:14" x14ac:dyDescent="0.2">
      <c r="A2100">
        <v>1144001</v>
      </c>
      <c r="B2100">
        <v>0</v>
      </c>
      <c r="C2100">
        <v>17</v>
      </c>
      <c r="D2100">
        <v>1115.31</v>
      </c>
      <c r="E2100">
        <v>787</v>
      </c>
      <c r="F2100" t="str">
        <f t="shared" si="32"/>
        <v>Unique</v>
      </c>
      <c r="J2100">
        <v>0</v>
      </c>
      <c r="K2100">
        <v>0</v>
      </c>
      <c r="L2100">
        <v>0</v>
      </c>
      <c r="M2100">
        <v>0</v>
      </c>
      <c r="N2100">
        <v>0</v>
      </c>
    </row>
    <row r="2101" spans="1:14" x14ac:dyDescent="0.2">
      <c r="A2101">
        <v>1144151</v>
      </c>
      <c r="B2101">
        <v>0</v>
      </c>
      <c r="C2101">
        <v>18</v>
      </c>
      <c r="D2101">
        <v>386.78</v>
      </c>
      <c r="E2101">
        <v>110</v>
      </c>
      <c r="F2101" t="str">
        <f t="shared" si="32"/>
        <v>Unique</v>
      </c>
      <c r="J2101">
        <v>0</v>
      </c>
      <c r="K2101">
        <v>0</v>
      </c>
      <c r="L2101">
        <v>0</v>
      </c>
      <c r="M2101">
        <v>0</v>
      </c>
      <c r="N2101">
        <v>0</v>
      </c>
    </row>
    <row r="2102" spans="1:14" x14ac:dyDescent="0.2">
      <c r="A2102">
        <v>1144341</v>
      </c>
      <c r="B2102">
        <v>0</v>
      </c>
      <c r="C2102">
        <v>39</v>
      </c>
      <c r="D2102">
        <v>1213.1600000000001</v>
      </c>
      <c r="E2102">
        <v>459</v>
      </c>
      <c r="F2102" t="str">
        <f t="shared" si="32"/>
        <v>Unique</v>
      </c>
      <c r="J2102">
        <v>0</v>
      </c>
      <c r="K2102">
        <v>0</v>
      </c>
      <c r="L2102">
        <v>0</v>
      </c>
      <c r="M2102">
        <v>0</v>
      </c>
      <c r="N2102">
        <v>0</v>
      </c>
    </row>
    <row r="2103" spans="1:14" x14ac:dyDescent="0.2">
      <c r="A2103">
        <v>1144491</v>
      </c>
      <c r="B2103">
        <v>0</v>
      </c>
      <c r="C2103">
        <v>11</v>
      </c>
      <c r="D2103">
        <v>358.13</v>
      </c>
      <c r="E2103">
        <v>180</v>
      </c>
      <c r="F2103" t="str">
        <f t="shared" si="32"/>
        <v>Duplicate</v>
      </c>
      <c r="J2103">
        <v>0</v>
      </c>
      <c r="K2103">
        <v>0</v>
      </c>
      <c r="L2103">
        <v>0</v>
      </c>
      <c r="M2103">
        <v>0</v>
      </c>
      <c r="N2103">
        <v>0</v>
      </c>
    </row>
    <row r="2104" spans="1:14" x14ac:dyDescent="0.2">
      <c r="A2104">
        <v>1144491</v>
      </c>
      <c r="B2104">
        <v>1</v>
      </c>
      <c r="C2104">
        <v>4</v>
      </c>
      <c r="D2104">
        <v>480.92</v>
      </c>
      <c r="E2104">
        <v>303</v>
      </c>
      <c r="F2104" t="str">
        <f t="shared" si="32"/>
        <v>Duplicate</v>
      </c>
      <c r="J2104">
        <v>0</v>
      </c>
      <c r="K2104">
        <v>0</v>
      </c>
      <c r="L2104">
        <v>0</v>
      </c>
      <c r="M2104">
        <v>0</v>
      </c>
      <c r="N2104">
        <v>0</v>
      </c>
    </row>
    <row r="2105" spans="1:14" x14ac:dyDescent="0.2">
      <c r="A2105">
        <v>1144871</v>
      </c>
      <c r="B2105">
        <v>0</v>
      </c>
      <c r="C2105">
        <v>3</v>
      </c>
      <c r="D2105">
        <v>117.73</v>
      </c>
      <c r="E2105">
        <v>74</v>
      </c>
      <c r="F2105" t="str">
        <f t="shared" si="32"/>
        <v>Unique</v>
      </c>
      <c r="J2105">
        <v>0</v>
      </c>
      <c r="K2105">
        <v>0</v>
      </c>
      <c r="L2105">
        <v>0</v>
      </c>
      <c r="M2105">
        <v>0</v>
      </c>
      <c r="N2105">
        <v>0</v>
      </c>
    </row>
    <row r="2106" spans="1:14" x14ac:dyDescent="0.2">
      <c r="A2106">
        <v>1145081</v>
      </c>
      <c r="B2106">
        <v>0</v>
      </c>
      <c r="C2106">
        <v>2</v>
      </c>
      <c r="D2106">
        <v>285.72000000000003</v>
      </c>
      <c r="E2106">
        <v>135</v>
      </c>
      <c r="F2106" t="str">
        <f t="shared" si="32"/>
        <v>Unique</v>
      </c>
      <c r="J2106">
        <v>0</v>
      </c>
      <c r="K2106">
        <v>0</v>
      </c>
      <c r="L2106">
        <v>0</v>
      </c>
      <c r="M2106">
        <v>0</v>
      </c>
      <c r="N2106">
        <v>0</v>
      </c>
    </row>
    <row r="2107" spans="1:14" x14ac:dyDescent="0.2">
      <c r="A2107">
        <v>1145311</v>
      </c>
      <c r="B2107">
        <v>0</v>
      </c>
      <c r="C2107">
        <v>19</v>
      </c>
      <c r="D2107">
        <v>450.48</v>
      </c>
      <c r="E2107">
        <v>254</v>
      </c>
      <c r="F2107" t="str">
        <f t="shared" si="32"/>
        <v>Unique</v>
      </c>
      <c r="J2107">
        <v>0</v>
      </c>
      <c r="K2107">
        <v>0</v>
      </c>
      <c r="L2107">
        <v>0</v>
      </c>
      <c r="M2107">
        <v>0</v>
      </c>
      <c r="N2107">
        <v>0</v>
      </c>
    </row>
    <row r="2108" spans="1:14" x14ac:dyDescent="0.2">
      <c r="A2108">
        <v>1145461</v>
      </c>
      <c r="B2108">
        <v>0</v>
      </c>
      <c r="C2108">
        <v>33</v>
      </c>
      <c r="D2108">
        <v>239.4</v>
      </c>
      <c r="E2108">
        <v>178</v>
      </c>
      <c r="F2108" t="str">
        <f t="shared" si="32"/>
        <v>Unique</v>
      </c>
      <c r="J2108">
        <v>0</v>
      </c>
      <c r="K2108">
        <v>0</v>
      </c>
      <c r="L2108">
        <v>0</v>
      </c>
      <c r="M2108">
        <v>0</v>
      </c>
      <c r="N2108">
        <v>0</v>
      </c>
    </row>
    <row r="2109" spans="1:14" x14ac:dyDescent="0.2">
      <c r="A2109">
        <v>1145501</v>
      </c>
      <c r="B2109">
        <v>0</v>
      </c>
      <c r="C2109">
        <v>21</v>
      </c>
      <c r="D2109">
        <v>1258.01</v>
      </c>
      <c r="E2109">
        <v>615</v>
      </c>
      <c r="F2109" t="str">
        <f t="shared" si="32"/>
        <v>Unique</v>
      </c>
      <c r="J2109">
        <v>0</v>
      </c>
      <c r="K2109">
        <v>0</v>
      </c>
      <c r="L2109">
        <v>0</v>
      </c>
      <c r="M2109">
        <v>0</v>
      </c>
      <c r="N2109">
        <v>0</v>
      </c>
    </row>
    <row r="2110" spans="1:14" x14ac:dyDescent="0.2">
      <c r="A2110">
        <v>1145651</v>
      </c>
      <c r="B2110">
        <v>0</v>
      </c>
      <c r="C2110">
        <v>142</v>
      </c>
      <c r="D2110">
        <v>2214.3000000000002</v>
      </c>
      <c r="E2110">
        <v>642</v>
      </c>
      <c r="F2110" t="str">
        <f t="shared" si="32"/>
        <v>Unique</v>
      </c>
      <c r="J2110">
        <v>0</v>
      </c>
      <c r="K2110">
        <v>0</v>
      </c>
      <c r="L2110">
        <v>0</v>
      </c>
      <c r="M2110">
        <v>0</v>
      </c>
      <c r="N2110">
        <v>0</v>
      </c>
    </row>
    <row r="2111" spans="1:14" x14ac:dyDescent="0.2">
      <c r="A2111">
        <v>1145841</v>
      </c>
      <c r="B2111">
        <v>0</v>
      </c>
      <c r="C2111">
        <v>7</v>
      </c>
      <c r="D2111">
        <v>216.82</v>
      </c>
      <c r="E2111">
        <v>87</v>
      </c>
      <c r="F2111" t="str">
        <f t="shared" si="32"/>
        <v>Unique</v>
      </c>
      <c r="J2111">
        <v>0</v>
      </c>
      <c r="K2111">
        <v>0</v>
      </c>
      <c r="L2111">
        <v>0</v>
      </c>
      <c r="M2111">
        <v>0</v>
      </c>
      <c r="N2111">
        <v>0</v>
      </c>
    </row>
    <row r="2112" spans="1:14" x14ac:dyDescent="0.2">
      <c r="A2112">
        <v>1146051</v>
      </c>
      <c r="B2112">
        <v>0</v>
      </c>
      <c r="C2112">
        <v>89</v>
      </c>
      <c r="D2112">
        <v>2734.3</v>
      </c>
      <c r="E2112">
        <v>1510</v>
      </c>
      <c r="F2112" t="str">
        <f t="shared" si="32"/>
        <v>Unique</v>
      </c>
      <c r="J2112">
        <v>0</v>
      </c>
      <c r="K2112">
        <v>0</v>
      </c>
      <c r="L2112">
        <v>0</v>
      </c>
      <c r="M2112">
        <v>0</v>
      </c>
      <c r="N2112">
        <v>0</v>
      </c>
    </row>
    <row r="2113" spans="1:14" x14ac:dyDescent="0.2">
      <c r="A2113">
        <v>1146391</v>
      </c>
      <c r="B2113">
        <v>0</v>
      </c>
      <c r="C2113">
        <v>10</v>
      </c>
      <c r="D2113">
        <v>378.47</v>
      </c>
      <c r="E2113">
        <v>339</v>
      </c>
      <c r="F2113" t="str">
        <f t="shared" si="32"/>
        <v>Unique</v>
      </c>
      <c r="J2113">
        <v>0</v>
      </c>
      <c r="K2113">
        <v>0</v>
      </c>
      <c r="L2113">
        <v>0</v>
      </c>
      <c r="M2113">
        <v>0</v>
      </c>
      <c r="N2113">
        <v>0</v>
      </c>
    </row>
    <row r="2114" spans="1:14" x14ac:dyDescent="0.2">
      <c r="A2114">
        <v>1146621</v>
      </c>
      <c r="B2114">
        <v>0</v>
      </c>
      <c r="C2114">
        <v>61</v>
      </c>
      <c r="D2114">
        <v>952.86</v>
      </c>
      <c r="E2114">
        <v>688</v>
      </c>
      <c r="F2114" t="str">
        <f t="shared" si="32"/>
        <v>Unique</v>
      </c>
      <c r="J2114">
        <v>0</v>
      </c>
      <c r="K2114">
        <v>0</v>
      </c>
      <c r="L2114">
        <v>0</v>
      </c>
      <c r="M2114">
        <v>0</v>
      </c>
      <c r="N2114">
        <v>0</v>
      </c>
    </row>
    <row r="2115" spans="1:14" x14ac:dyDescent="0.2">
      <c r="A2115">
        <v>1146961</v>
      </c>
      <c r="B2115">
        <v>0</v>
      </c>
      <c r="C2115">
        <v>27</v>
      </c>
      <c r="D2115">
        <v>1267.1199999999999</v>
      </c>
      <c r="E2115">
        <v>565</v>
      </c>
      <c r="F2115" t="str">
        <f t="shared" ref="F2115:F2178" si="33">IF(COUNTIF($A$2:$A$6001, $A2115)&gt;1, "Duplicate", "Unique")</f>
        <v>Unique</v>
      </c>
      <c r="J2115">
        <v>0</v>
      </c>
      <c r="K2115">
        <v>0</v>
      </c>
      <c r="L2115">
        <v>0</v>
      </c>
      <c r="M2115">
        <v>0</v>
      </c>
      <c r="N2115">
        <v>0</v>
      </c>
    </row>
    <row r="2116" spans="1:14" x14ac:dyDescent="0.2">
      <c r="A2116">
        <v>1147361</v>
      </c>
      <c r="B2116">
        <v>0</v>
      </c>
      <c r="C2116">
        <v>6</v>
      </c>
      <c r="D2116">
        <v>25.64</v>
      </c>
      <c r="E2116">
        <v>20</v>
      </c>
      <c r="F2116" t="str">
        <f t="shared" si="33"/>
        <v>Unique</v>
      </c>
      <c r="J2116">
        <v>0</v>
      </c>
      <c r="K2116">
        <v>0</v>
      </c>
      <c r="L2116">
        <v>0</v>
      </c>
      <c r="M2116">
        <v>0</v>
      </c>
      <c r="N2116">
        <v>0</v>
      </c>
    </row>
    <row r="2117" spans="1:14" x14ac:dyDescent="0.2">
      <c r="A2117">
        <v>1147551</v>
      </c>
      <c r="B2117">
        <v>0</v>
      </c>
      <c r="C2117">
        <v>30</v>
      </c>
      <c r="D2117">
        <v>545.49</v>
      </c>
      <c r="E2117">
        <v>300</v>
      </c>
      <c r="F2117" t="str">
        <f t="shared" si="33"/>
        <v>Unique</v>
      </c>
      <c r="J2117">
        <v>0</v>
      </c>
      <c r="K2117">
        <v>0</v>
      </c>
      <c r="L2117">
        <v>0</v>
      </c>
      <c r="M2117">
        <v>0</v>
      </c>
      <c r="N2117">
        <v>0</v>
      </c>
    </row>
    <row r="2118" spans="1:14" x14ac:dyDescent="0.2">
      <c r="A2118">
        <v>1147931</v>
      </c>
      <c r="B2118">
        <v>0</v>
      </c>
      <c r="C2118">
        <v>7</v>
      </c>
      <c r="D2118">
        <v>62.94</v>
      </c>
      <c r="E2118">
        <v>31</v>
      </c>
      <c r="F2118" t="str">
        <f t="shared" si="33"/>
        <v>Unique</v>
      </c>
      <c r="J2118">
        <v>0</v>
      </c>
      <c r="K2118">
        <v>0</v>
      </c>
      <c r="L2118">
        <v>0</v>
      </c>
      <c r="M2118">
        <v>0</v>
      </c>
      <c r="N2118">
        <v>0</v>
      </c>
    </row>
    <row r="2119" spans="1:14" x14ac:dyDescent="0.2">
      <c r="A2119">
        <v>1148481</v>
      </c>
      <c r="B2119">
        <v>0</v>
      </c>
      <c r="C2119">
        <v>31</v>
      </c>
      <c r="D2119">
        <v>516.04999999999995</v>
      </c>
      <c r="E2119">
        <v>453</v>
      </c>
      <c r="F2119" t="str">
        <f t="shared" si="33"/>
        <v>Duplicate</v>
      </c>
      <c r="J2119">
        <v>0</v>
      </c>
      <c r="K2119">
        <v>0</v>
      </c>
      <c r="L2119">
        <v>0</v>
      </c>
      <c r="M2119">
        <v>0</v>
      </c>
      <c r="N2119">
        <v>0</v>
      </c>
    </row>
    <row r="2120" spans="1:14" x14ac:dyDescent="0.2">
      <c r="A2120">
        <v>1148481</v>
      </c>
      <c r="B2120">
        <v>1</v>
      </c>
      <c r="C2120">
        <v>7</v>
      </c>
      <c r="D2120">
        <v>554.78</v>
      </c>
      <c r="E2120">
        <v>298</v>
      </c>
      <c r="F2120" t="str">
        <f t="shared" si="33"/>
        <v>Duplicate</v>
      </c>
      <c r="J2120">
        <v>0</v>
      </c>
      <c r="K2120">
        <v>0</v>
      </c>
      <c r="L2120">
        <v>0</v>
      </c>
      <c r="M2120">
        <v>0</v>
      </c>
      <c r="N2120">
        <v>0</v>
      </c>
    </row>
    <row r="2121" spans="1:14" x14ac:dyDescent="0.2">
      <c r="A2121">
        <v>1148521</v>
      </c>
      <c r="B2121">
        <v>0</v>
      </c>
      <c r="C2121">
        <v>2</v>
      </c>
      <c r="D2121">
        <v>153.5</v>
      </c>
      <c r="E2121">
        <v>94</v>
      </c>
      <c r="F2121" t="str">
        <f t="shared" si="33"/>
        <v>Unique</v>
      </c>
      <c r="J2121">
        <v>0</v>
      </c>
      <c r="K2121">
        <v>0</v>
      </c>
      <c r="L2121">
        <v>0</v>
      </c>
      <c r="M2121">
        <v>0</v>
      </c>
      <c r="N2121">
        <v>0</v>
      </c>
    </row>
    <row r="2122" spans="1:14" x14ac:dyDescent="0.2">
      <c r="A2122">
        <v>1148901</v>
      </c>
      <c r="B2122">
        <v>0</v>
      </c>
      <c r="C2122">
        <v>49</v>
      </c>
      <c r="D2122">
        <v>1252.69</v>
      </c>
      <c r="E2122">
        <v>1019</v>
      </c>
      <c r="F2122" t="str">
        <f t="shared" si="33"/>
        <v>Unique</v>
      </c>
      <c r="J2122">
        <v>0</v>
      </c>
      <c r="K2122">
        <v>0</v>
      </c>
      <c r="L2122">
        <v>0</v>
      </c>
      <c r="M2122">
        <v>0</v>
      </c>
      <c r="N2122">
        <v>0</v>
      </c>
    </row>
    <row r="2123" spans="1:14" x14ac:dyDescent="0.2">
      <c r="A2123">
        <v>1149111</v>
      </c>
      <c r="B2123">
        <v>0</v>
      </c>
      <c r="C2123">
        <v>73</v>
      </c>
      <c r="D2123">
        <v>822.73</v>
      </c>
      <c r="E2123">
        <v>425</v>
      </c>
      <c r="F2123" t="str">
        <f t="shared" si="33"/>
        <v>Unique</v>
      </c>
      <c r="J2123">
        <v>0</v>
      </c>
      <c r="K2123">
        <v>0</v>
      </c>
      <c r="L2123">
        <v>0</v>
      </c>
      <c r="M2123">
        <v>0</v>
      </c>
      <c r="N2123">
        <v>0</v>
      </c>
    </row>
    <row r="2124" spans="1:14" x14ac:dyDescent="0.2">
      <c r="A2124">
        <v>1149261</v>
      </c>
      <c r="B2124">
        <v>0</v>
      </c>
      <c r="C2124">
        <v>35</v>
      </c>
      <c r="D2124">
        <v>1552.82</v>
      </c>
      <c r="E2124">
        <v>628</v>
      </c>
      <c r="F2124" t="str">
        <f t="shared" si="33"/>
        <v>Unique</v>
      </c>
      <c r="J2124">
        <v>0</v>
      </c>
      <c r="K2124">
        <v>0</v>
      </c>
      <c r="L2124">
        <v>0</v>
      </c>
      <c r="M2124">
        <v>0</v>
      </c>
      <c r="N2124">
        <v>0</v>
      </c>
    </row>
    <row r="2125" spans="1:14" x14ac:dyDescent="0.2">
      <c r="A2125">
        <v>1149451</v>
      </c>
      <c r="B2125">
        <v>0</v>
      </c>
      <c r="C2125">
        <v>124</v>
      </c>
      <c r="D2125">
        <v>2977.61</v>
      </c>
      <c r="E2125">
        <v>1861</v>
      </c>
      <c r="F2125" t="str">
        <f t="shared" si="33"/>
        <v>Unique</v>
      </c>
      <c r="J2125">
        <v>0</v>
      </c>
      <c r="K2125">
        <v>0</v>
      </c>
      <c r="L2125">
        <v>0</v>
      </c>
      <c r="M2125">
        <v>0</v>
      </c>
      <c r="N2125">
        <v>0</v>
      </c>
    </row>
    <row r="2126" spans="1:14" x14ac:dyDescent="0.2">
      <c r="A2126">
        <v>1149791</v>
      </c>
      <c r="B2126">
        <v>0</v>
      </c>
      <c r="C2126">
        <v>24</v>
      </c>
      <c r="D2126">
        <v>701.62</v>
      </c>
      <c r="E2126">
        <v>480</v>
      </c>
      <c r="F2126" t="str">
        <f t="shared" si="33"/>
        <v>Unique</v>
      </c>
      <c r="J2126">
        <v>0</v>
      </c>
      <c r="K2126">
        <v>0</v>
      </c>
      <c r="L2126">
        <v>0</v>
      </c>
      <c r="M2126">
        <v>0</v>
      </c>
      <c r="N2126">
        <v>0</v>
      </c>
    </row>
    <row r="2127" spans="1:14" x14ac:dyDescent="0.2">
      <c r="A2127">
        <v>1149981</v>
      </c>
      <c r="B2127">
        <v>0</v>
      </c>
      <c r="C2127">
        <v>29</v>
      </c>
      <c r="D2127">
        <v>506.6</v>
      </c>
      <c r="E2127">
        <v>272</v>
      </c>
      <c r="F2127" t="str">
        <f t="shared" si="33"/>
        <v>Unique</v>
      </c>
      <c r="J2127">
        <v>0</v>
      </c>
      <c r="K2127">
        <v>0</v>
      </c>
      <c r="L2127">
        <v>0</v>
      </c>
      <c r="M2127">
        <v>0</v>
      </c>
      <c r="N2127">
        <v>0</v>
      </c>
    </row>
    <row r="2128" spans="1:14" x14ac:dyDescent="0.2">
      <c r="A2128">
        <v>1150051</v>
      </c>
      <c r="B2128">
        <v>0</v>
      </c>
      <c r="C2128">
        <v>3</v>
      </c>
      <c r="D2128">
        <v>56.67</v>
      </c>
      <c r="E2128">
        <v>18</v>
      </c>
      <c r="F2128" t="str">
        <f t="shared" si="33"/>
        <v>Unique</v>
      </c>
      <c r="J2128">
        <v>0</v>
      </c>
      <c r="K2128">
        <v>0</v>
      </c>
      <c r="L2128">
        <v>0</v>
      </c>
      <c r="M2128">
        <v>0</v>
      </c>
      <c r="N2128">
        <v>0</v>
      </c>
    </row>
    <row r="2129" spans="1:14" x14ac:dyDescent="0.2">
      <c r="A2129">
        <v>1150391</v>
      </c>
      <c r="B2129">
        <v>0</v>
      </c>
      <c r="C2129">
        <v>26</v>
      </c>
      <c r="D2129">
        <v>269.26</v>
      </c>
      <c r="E2129">
        <v>69</v>
      </c>
      <c r="F2129" t="str">
        <f t="shared" si="33"/>
        <v>Unique</v>
      </c>
      <c r="J2129">
        <v>0</v>
      </c>
      <c r="K2129">
        <v>0</v>
      </c>
      <c r="L2129">
        <v>0</v>
      </c>
      <c r="M2129">
        <v>0</v>
      </c>
      <c r="N2129">
        <v>0</v>
      </c>
    </row>
    <row r="2130" spans="1:14" x14ac:dyDescent="0.2">
      <c r="A2130">
        <v>1150581</v>
      </c>
      <c r="B2130">
        <v>0</v>
      </c>
      <c r="C2130">
        <v>20</v>
      </c>
      <c r="D2130">
        <v>202.6</v>
      </c>
      <c r="E2130">
        <v>93</v>
      </c>
      <c r="F2130" t="str">
        <f t="shared" si="33"/>
        <v>Unique</v>
      </c>
      <c r="J2130">
        <v>0</v>
      </c>
      <c r="K2130">
        <v>0</v>
      </c>
      <c r="L2130">
        <v>0</v>
      </c>
      <c r="M2130">
        <v>0</v>
      </c>
      <c r="N2130">
        <v>0</v>
      </c>
    </row>
    <row r="2131" spans="1:14" x14ac:dyDescent="0.2">
      <c r="A2131">
        <v>1150961</v>
      </c>
      <c r="B2131">
        <v>0</v>
      </c>
      <c r="C2131">
        <v>118</v>
      </c>
      <c r="D2131">
        <v>1232.32</v>
      </c>
      <c r="E2131">
        <v>881</v>
      </c>
      <c r="F2131" t="str">
        <f t="shared" si="33"/>
        <v>Unique</v>
      </c>
      <c r="J2131">
        <v>0</v>
      </c>
      <c r="K2131">
        <v>0</v>
      </c>
      <c r="L2131">
        <v>0</v>
      </c>
      <c r="M2131">
        <v>0</v>
      </c>
      <c r="N2131">
        <v>0</v>
      </c>
    </row>
    <row r="2132" spans="1:14" x14ac:dyDescent="0.2">
      <c r="A2132">
        <v>1151021</v>
      </c>
      <c r="B2132">
        <v>0</v>
      </c>
      <c r="C2132">
        <v>20</v>
      </c>
      <c r="D2132">
        <v>1038.8</v>
      </c>
      <c r="E2132">
        <v>548</v>
      </c>
      <c r="F2132" t="str">
        <f t="shared" si="33"/>
        <v>Duplicate</v>
      </c>
      <c r="J2132">
        <v>0</v>
      </c>
      <c r="K2132">
        <v>0</v>
      </c>
      <c r="L2132">
        <v>0</v>
      </c>
      <c r="M2132">
        <v>0</v>
      </c>
      <c r="N2132">
        <v>0</v>
      </c>
    </row>
    <row r="2133" spans="1:14" x14ac:dyDescent="0.2">
      <c r="A2133">
        <v>1151021</v>
      </c>
      <c r="B2133">
        <v>1</v>
      </c>
      <c r="C2133">
        <v>2</v>
      </c>
      <c r="D2133">
        <v>96.41</v>
      </c>
      <c r="E2133">
        <v>35</v>
      </c>
      <c r="F2133" t="str">
        <f t="shared" si="33"/>
        <v>Duplicate</v>
      </c>
      <c r="J2133">
        <v>0</v>
      </c>
      <c r="K2133">
        <v>0</v>
      </c>
      <c r="L2133">
        <v>0</v>
      </c>
      <c r="M2133">
        <v>0</v>
      </c>
      <c r="N2133">
        <v>0</v>
      </c>
    </row>
    <row r="2134" spans="1:14" x14ac:dyDescent="0.2">
      <c r="A2134">
        <v>1151211</v>
      </c>
      <c r="B2134">
        <v>0</v>
      </c>
      <c r="C2134">
        <v>22</v>
      </c>
      <c r="D2134">
        <v>257.45</v>
      </c>
      <c r="E2134">
        <v>192</v>
      </c>
      <c r="F2134" t="str">
        <f t="shared" si="33"/>
        <v>Unique</v>
      </c>
      <c r="J2134">
        <v>0</v>
      </c>
      <c r="K2134">
        <v>0</v>
      </c>
      <c r="L2134">
        <v>0</v>
      </c>
      <c r="M2134">
        <v>0</v>
      </c>
      <c r="N2134">
        <v>0</v>
      </c>
    </row>
    <row r="2135" spans="1:14" x14ac:dyDescent="0.2">
      <c r="A2135">
        <v>1151361</v>
      </c>
      <c r="B2135">
        <v>0</v>
      </c>
      <c r="C2135">
        <v>8</v>
      </c>
      <c r="D2135">
        <v>287.05</v>
      </c>
      <c r="E2135">
        <v>153</v>
      </c>
      <c r="F2135" t="str">
        <f t="shared" si="33"/>
        <v>Unique</v>
      </c>
      <c r="J2135">
        <v>0</v>
      </c>
      <c r="K2135">
        <v>0</v>
      </c>
      <c r="L2135">
        <v>0</v>
      </c>
      <c r="M2135">
        <v>0</v>
      </c>
      <c r="N2135">
        <v>0</v>
      </c>
    </row>
    <row r="2136" spans="1:14" x14ac:dyDescent="0.2">
      <c r="A2136">
        <v>1151401</v>
      </c>
      <c r="B2136">
        <v>0</v>
      </c>
      <c r="C2136">
        <v>76</v>
      </c>
      <c r="D2136">
        <v>2235.54</v>
      </c>
      <c r="E2136">
        <v>1280</v>
      </c>
      <c r="F2136" t="str">
        <f t="shared" si="33"/>
        <v>Unique</v>
      </c>
      <c r="J2136">
        <v>0</v>
      </c>
      <c r="K2136">
        <v>0</v>
      </c>
      <c r="L2136">
        <v>0</v>
      </c>
      <c r="M2136">
        <v>0</v>
      </c>
      <c r="N2136">
        <v>0</v>
      </c>
    </row>
    <row r="2137" spans="1:14" x14ac:dyDescent="0.2">
      <c r="A2137">
        <v>1151741</v>
      </c>
      <c r="B2137">
        <v>0</v>
      </c>
      <c r="C2137">
        <v>31</v>
      </c>
      <c r="D2137">
        <v>2160.39</v>
      </c>
      <c r="E2137">
        <v>980</v>
      </c>
      <c r="F2137" t="str">
        <f t="shared" si="33"/>
        <v>Unique</v>
      </c>
      <c r="J2137">
        <v>0</v>
      </c>
      <c r="K2137">
        <v>0</v>
      </c>
      <c r="L2137">
        <v>0</v>
      </c>
      <c r="M2137">
        <v>0</v>
      </c>
      <c r="N2137">
        <v>0</v>
      </c>
    </row>
    <row r="2138" spans="1:14" x14ac:dyDescent="0.2">
      <c r="A2138">
        <v>1152521</v>
      </c>
      <c r="B2138">
        <v>0</v>
      </c>
      <c r="C2138">
        <v>144</v>
      </c>
      <c r="D2138">
        <v>3691.95</v>
      </c>
      <c r="E2138">
        <v>1910</v>
      </c>
      <c r="F2138" t="str">
        <f t="shared" si="33"/>
        <v>Unique</v>
      </c>
      <c r="J2138">
        <v>0</v>
      </c>
      <c r="K2138">
        <v>0</v>
      </c>
      <c r="L2138">
        <v>0</v>
      </c>
      <c r="M2138">
        <v>0</v>
      </c>
      <c r="N2138">
        <v>0</v>
      </c>
    </row>
    <row r="2139" spans="1:14" x14ac:dyDescent="0.2">
      <c r="A2139">
        <v>1152711</v>
      </c>
      <c r="B2139">
        <v>0</v>
      </c>
      <c r="C2139">
        <v>21</v>
      </c>
      <c r="D2139">
        <v>944.64</v>
      </c>
      <c r="E2139">
        <v>582</v>
      </c>
      <c r="F2139" t="str">
        <f t="shared" si="33"/>
        <v>Unique</v>
      </c>
      <c r="J2139">
        <v>0</v>
      </c>
      <c r="K2139">
        <v>0</v>
      </c>
      <c r="L2139">
        <v>0</v>
      </c>
      <c r="M2139">
        <v>0</v>
      </c>
      <c r="N2139">
        <v>0</v>
      </c>
    </row>
    <row r="2140" spans="1:14" x14ac:dyDescent="0.2">
      <c r="A2140">
        <v>1152861</v>
      </c>
      <c r="B2140">
        <v>0</v>
      </c>
      <c r="C2140">
        <v>33</v>
      </c>
      <c r="D2140">
        <v>1432.68</v>
      </c>
      <c r="E2140">
        <v>620</v>
      </c>
      <c r="F2140" t="str">
        <f t="shared" si="33"/>
        <v>Unique</v>
      </c>
      <c r="J2140">
        <v>0</v>
      </c>
      <c r="K2140">
        <v>0</v>
      </c>
      <c r="L2140">
        <v>0</v>
      </c>
      <c r="M2140">
        <v>0</v>
      </c>
      <c r="N2140">
        <v>0</v>
      </c>
    </row>
    <row r="2141" spans="1:14" x14ac:dyDescent="0.2">
      <c r="A2141">
        <v>1153791</v>
      </c>
      <c r="B2141">
        <v>0</v>
      </c>
      <c r="C2141">
        <v>155</v>
      </c>
      <c r="D2141">
        <v>4023.88</v>
      </c>
      <c r="E2141">
        <v>2215</v>
      </c>
      <c r="F2141" t="str">
        <f t="shared" si="33"/>
        <v>Unique</v>
      </c>
      <c r="J2141">
        <v>0</v>
      </c>
      <c r="K2141">
        <v>0</v>
      </c>
      <c r="L2141">
        <v>0</v>
      </c>
      <c r="M2141">
        <v>0</v>
      </c>
      <c r="N2141">
        <v>0</v>
      </c>
    </row>
    <row r="2142" spans="1:14" x14ac:dyDescent="0.2">
      <c r="A2142">
        <v>1154041</v>
      </c>
      <c r="B2142">
        <v>0</v>
      </c>
      <c r="C2142">
        <v>46</v>
      </c>
      <c r="D2142">
        <v>1277.3399999999999</v>
      </c>
      <c r="E2142">
        <v>497</v>
      </c>
      <c r="F2142" t="str">
        <f t="shared" si="33"/>
        <v>Unique</v>
      </c>
      <c r="J2142">
        <v>0</v>
      </c>
      <c r="K2142">
        <v>0</v>
      </c>
      <c r="L2142">
        <v>0</v>
      </c>
      <c r="M2142">
        <v>0</v>
      </c>
      <c r="N2142">
        <v>0</v>
      </c>
    </row>
    <row r="2143" spans="1:14" x14ac:dyDescent="0.2">
      <c r="A2143">
        <v>1154571</v>
      </c>
      <c r="B2143">
        <v>0</v>
      </c>
      <c r="C2143">
        <v>52</v>
      </c>
      <c r="D2143">
        <v>3658.87</v>
      </c>
      <c r="E2143">
        <v>2134</v>
      </c>
      <c r="F2143" t="str">
        <f t="shared" si="33"/>
        <v>Unique</v>
      </c>
      <c r="J2143">
        <v>0</v>
      </c>
      <c r="K2143">
        <v>0</v>
      </c>
      <c r="L2143">
        <v>0</v>
      </c>
      <c r="M2143">
        <v>0</v>
      </c>
      <c r="N2143">
        <v>0</v>
      </c>
    </row>
    <row r="2144" spans="1:14" x14ac:dyDescent="0.2">
      <c r="A2144">
        <v>1155541</v>
      </c>
      <c r="B2144">
        <v>0</v>
      </c>
      <c r="C2144">
        <v>16</v>
      </c>
      <c r="D2144">
        <v>240.45</v>
      </c>
      <c r="E2144">
        <v>137</v>
      </c>
      <c r="F2144" t="str">
        <f t="shared" si="33"/>
        <v>Unique</v>
      </c>
      <c r="J2144">
        <v>0</v>
      </c>
      <c r="K2144">
        <v>0</v>
      </c>
      <c r="L2144">
        <v>0</v>
      </c>
      <c r="M2144">
        <v>0</v>
      </c>
      <c r="N2144">
        <v>0</v>
      </c>
    </row>
    <row r="2145" spans="1:14" x14ac:dyDescent="0.2">
      <c r="A2145">
        <v>1155691</v>
      </c>
      <c r="B2145">
        <v>0</v>
      </c>
      <c r="C2145">
        <v>21</v>
      </c>
      <c r="D2145">
        <v>962.57</v>
      </c>
      <c r="E2145">
        <v>384</v>
      </c>
      <c r="F2145" t="str">
        <f t="shared" si="33"/>
        <v>Duplicate</v>
      </c>
      <c r="J2145">
        <v>0</v>
      </c>
      <c r="K2145">
        <v>0</v>
      </c>
      <c r="L2145">
        <v>0</v>
      </c>
      <c r="M2145">
        <v>0</v>
      </c>
      <c r="N2145">
        <v>0</v>
      </c>
    </row>
    <row r="2146" spans="1:14" x14ac:dyDescent="0.2">
      <c r="A2146">
        <v>1155691</v>
      </c>
      <c r="B2146">
        <v>1</v>
      </c>
      <c r="C2146">
        <v>3</v>
      </c>
      <c r="D2146">
        <v>307.25</v>
      </c>
      <c r="E2146">
        <v>132</v>
      </c>
      <c r="F2146" t="str">
        <f t="shared" si="33"/>
        <v>Duplicate</v>
      </c>
      <c r="J2146">
        <v>0</v>
      </c>
      <c r="K2146">
        <v>0</v>
      </c>
      <c r="L2146">
        <v>0</v>
      </c>
      <c r="M2146">
        <v>0</v>
      </c>
      <c r="N2146">
        <v>0</v>
      </c>
    </row>
    <row r="2147" spans="1:14" x14ac:dyDescent="0.2">
      <c r="A2147">
        <v>1155731</v>
      </c>
      <c r="B2147">
        <v>0</v>
      </c>
      <c r="C2147">
        <v>61</v>
      </c>
      <c r="D2147">
        <v>2378.9899999999998</v>
      </c>
      <c r="E2147">
        <v>1481</v>
      </c>
      <c r="F2147" t="str">
        <f t="shared" si="33"/>
        <v>Unique</v>
      </c>
      <c r="J2147">
        <v>0</v>
      </c>
      <c r="K2147">
        <v>0</v>
      </c>
      <c r="L2147">
        <v>0</v>
      </c>
      <c r="M2147">
        <v>0</v>
      </c>
      <c r="N2147">
        <v>0</v>
      </c>
    </row>
    <row r="2148" spans="1:14" x14ac:dyDescent="0.2">
      <c r="A2148">
        <v>1155881</v>
      </c>
      <c r="B2148">
        <v>0</v>
      </c>
      <c r="C2148">
        <v>3</v>
      </c>
      <c r="D2148">
        <v>4.32</v>
      </c>
      <c r="E2148">
        <v>6</v>
      </c>
      <c r="F2148" t="str">
        <f t="shared" si="33"/>
        <v>Unique</v>
      </c>
      <c r="J2148">
        <v>0</v>
      </c>
      <c r="K2148">
        <v>0</v>
      </c>
      <c r="L2148">
        <v>0</v>
      </c>
      <c r="M2148">
        <v>0</v>
      </c>
      <c r="N2148">
        <v>0</v>
      </c>
    </row>
    <row r="2149" spans="1:14" x14ac:dyDescent="0.2">
      <c r="A2149">
        <v>1155921</v>
      </c>
      <c r="B2149">
        <v>0</v>
      </c>
      <c r="C2149">
        <v>16</v>
      </c>
      <c r="D2149">
        <v>326.41000000000003</v>
      </c>
      <c r="E2149">
        <v>261</v>
      </c>
      <c r="F2149" t="str">
        <f t="shared" si="33"/>
        <v>Duplicate</v>
      </c>
      <c r="J2149">
        <v>0</v>
      </c>
      <c r="K2149">
        <v>0</v>
      </c>
      <c r="L2149">
        <v>0</v>
      </c>
      <c r="M2149">
        <v>0</v>
      </c>
      <c r="N2149">
        <v>0</v>
      </c>
    </row>
    <row r="2150" spans="1:14" x14ac:dyDescent="0.2">
      <c r="A2150">
        <v>1155921</v>
      </c>
      <c r="B2150">
        <v>1</v>
      </c>
      <c r="C2150">
        <v>1</v>
      </c>
      <c r="D2150">
        <v>53.22</v>
      </c>
      <c r="E2150">
        <v>38</v>
      </c>
      <c r="F2150" t="str">
        <f t="shared" si="33"/>
        <v>Duplicate</v>
      </c>
      <c r="J2150">
        <v>0</v>
      </c>
      <c r="K2150">
        <v>0</v>
      </c>
      <c r="L2150">
        <v>0</v>
      </c>
      <c r="M2150">
        <v>0</v>
      </c>
      <c r="N2150">
        <v>0</v>
      </c>
    </row>
    <row r="2151" spans="1:14" x14ac:dyDescent="0.2">
      <c r="A2151">
        <v>1156131</v>
      </c>
      <c r="B2151">
        <v>0</v>
      </c>
      <c r="C2151">
        <v>42</v>
      </c>
      <c r="D2151">
        <v>705.57</v>
      </c>
      <c r="E2151">
        <v>494</v>
      </c>
      <c r="F2151" t="str">
        <f t="shared" si="33"/>
        <v>Unique</v>
      </c>
      <c r="J2151">
        <v>0</v>
      </c>
      <c r="K2151">
        <v>0</v>
      </c>
      <c r="L2151">
        <v>0</v>
      </c>
      <c r="M2151">
        <v>0</v>
      </c>
      <c r="N2151">
        <v>0</v>
      </c>
    </row>
    <row r="2152" spans="1:14" x14ac:dyDescent="0.2">
      <c r="A2152">
        <v>1156321</v>
      </c>
      <c r="B2152">
        <v>0</v>
      </c>
      <c r="C2152">
        <v>12</v>
      </c>
      <c r="D2152">
        <v>158.25</v>
      </c>
      <c r="E2152">
        <v>46</v>
      </c>
      <c r="F2152" t="str">
        <f t="shared" si="33"/>
        <v>Unique</v>
      </c>
      <c r="J2152">
        <v>0</v>
      </c>
      <c r="K2152">
        <v>0</v>
      </c>
      <c r="L2152">
        <v>0</v>
      </c>
      <c r="M2152">
        <v>0</v>
      </c>
      <c r="N2152">
        <v>0</v>
      </c>
    </row>
    <row r="2153" spans="1:14" x14ac:dyDescent="0.2">
      <c r="A2153">
        <v>1156661</v>
      </c>
      <c r="B2153">
        <v>0</v>
      </c>
      <c r="C2153">
        <v>11</v>
      </c>
      <c r="D2153">
        <v>402.94</v>
      </c>
      <c r="E2153">
        <v>151</v>
      </c>
      <c r="F2153" t="str">
        <f t="shared" si="33"/>
        <v>Unique</v>
      </c>
      <c r="J2153">
        <v>0</v>
      </c>
      <c r="K2153">
        <v>0</v>
      </c>
      <c r="L2153">
        <v>0</v>
      </c>
      <c r="M2153">
        <v>0</v>
      </c>
      <c r="N2153">
        <v>0</v>
      </c>
    </row>
    <row r="2154" spans="1:14" x14ac:dyDescent="0.2">
      <c r="A2154">
        <v>1157101</v>
      </c>
      <c r="B2154">
        <v>0</v>
      </c>
      <c r="C2154">
        <v>37</v>
      </c>
      <c r="D2154">
        <v>503.34</v>
      </c>
      <c r="E2154">
        <v>179</v>
      </c>
      <c r="F2154" t="str">
        <f t="shared" si="33"/>
        <v>Unique</v>
      </c>
      <c r="J2154">
        <v>0</v>
      </c>
      <c r="K2154">
        <v>0</v>
      </c>
      <c r="L2154">
        <v>0</v>
      </c>
      <c r="M2154">
        <v>0</v>
      </c>
      <c r="N2154">
        <v>0</v>
      </c>
    </row>
    <row r="2155" spans="1:14" x14ac:dyDescent="0.2">
      <c r="A2155">
        <v>1157251</v>
      </c>
      <c r="B2155">
        <v>0</v>
      </c>
      <c r="C2155">
        <v>18</v>
      </c>
      <c r="D2155">
        <v>93.07</v>
      </c>
      <c r="E2155">
        <v>45</v>
      </c>
      <c r="F2155" t="str">
        <f t="shared" si="33"/>
        <v>Unique</v>
      </c>
      <c r="J2155">
        <v>0</v>
      </c>
      <c r="K2155">
        <v>0</v>
      </c>
      <c r="L2155">
        <v>0</v>
      </c>
      <c r="M2155">
        <v>0</v>
      </c>
      <c r="N2155">
        <v>0</v>
      </c>
    </row>
    <row r="2156" spans="1:14" x14ac:dyDescent="0.2">
      <c r="A2156">
        <v>1157591</v>
      </c>
      <c r="B2156">
        <v>0</v>
      </c>
      <c r="C2156">
        <v>12</v>
      </c>
      <c r="D2156">
        <v>172.18</v>
      </c>
      <c r="E2156">
        <v>42</v>
      </c>
      <c r="F2156" t="str">
        <f t="shared" si="33"/>
        <v>Unique</v>
      </c>
      <c r="J2156">
        <v>0</v>
      </c>
      <c r="K2156">
        <v>0</v>
      </c>
      <c r="L2156">
        <v>0</v>
      </c>
      <c r="M2156">
        <v>0</v>
      </c>
      <c r="N2156">
        <v>0</v>
      </c>
    </row>
    <row r="2157" spans="1:14" x14ac:dyDescent="0.2">
      <c r="A2157">
        <v>1158031</v>
      </c>
      <c r="B2157">
        <v>0</v>
      </c>
      <c r="C2157">
        <v>15</v>
      </c>
      <c r="D2157">
        <v>515.98</v>
      </c>
      <c r="E2157">
        <v>229</v>
      </c>
      <c r="F2157" t="str">
        <f t="shared" si="33"/>
        <v>Duplicate</v>
      </c>
      <c r="J2157">
        <v>0</v>
      </c>
      <c r="K2157">
        <v>0</v>
      </c>
      <c r="L2157">
        <v>0</v>
      </c>
      <c r="M2157">
        <v>0</v>
      </c>
      <c r="N2157">
        <v>0</v>
      </c>
    </row>
    <row r="2158" spans="1:14" x14ac:dyDescent="0.2">
      <c r="A2158">
        <v>1158031</v>
      </c>
      <c r="B2158">
        <v>1</v>
      </c>
      <c r="C2158">
        <v>22</v>
      </c>
      <c r="D2158">
        <v>1202.29</v>
      </c>
      <c r="E2158">
        <v>721</v>
      </c>
      <c r="F2158" t="str">
        <f t="shared" si="33"/>
        <v>Duplicate</v>
      </c>
      <c r="J2158">
        <v>0</v>
      </c>
      <c r="K2158">
        <v>0</v>
      </c>
      <c r="L2158">
        <v>0</v>
      </c>
      <c r="M2158">
        <v>0</v>
      </c>
      <c r="N2158">
        <v>0</v>
      </c>
    </row>
    <row r="2159" spans="1:14" x14ac:dyDescent="0.2">
      <c r="A2159">
        <v>1158221</v>
      </c>
      <c r="B2159">
        <v>0</v>
      </c>
      <c r="C2159">
        <v>157</v>
      </c>
      <c r="D2159">
        <v>1336.02</v>
      </c>
      <c r="E2159">
        <v>844</v>
      </c>
      <c r="F2159" t="str">
        <f t="shared" si="33"/>
        <v>Unique</v>
      </c>
      <c r="J2159">
        <v>0</v>
      </c>
      <c r="K2159">
        <v>0</v>
      </c>
      <c r="L2159">
        <v>0</v>
      </c>
      <c r="M2159">
        <v>0</v>
      </c>
      <c r="N2159">
        <v>0</v>
      </c>
    </row>
    <row r="2160" spans="1:14" x14ac:dyDescent="0.2">
      <c r="A2160">
        <v>1158371</v>
      </c>
      <c r="B2160">
        <v>0</v>
      </c>
      <c r="C2160">
        <v>10</v>
      </c>
      <c r="D2160">
        <v>278.74</v>
      </c>
      <c r="E2160">
        <v>132</v>
      </c>
      <c r="F2160" t="str">
        <f t="shared" si="33"/>
        <v>Unique</v>
      </c>
      <c r="J2160">
        <v>0</v>
      </c>
      <c r="K2160">
        <v>0</v>
      </c>
      <c r="L2160">
        <v>0</v>
      </c>
      <c r="M2160">
        <v>0</v>
      </c>
      <c r="N2160">
        <v>0</v>
      </c>
    </row>
    <row r="2161" spans="1:14" x14ac:dyDescent="0.2">
      <c r="A2161">
        <v>1158411</v>
      </c>
      <c r="B2161">
        <v>0</v>
      </c>
      <c r="C2161">
        <v>26</v>
      </c>
      <c r="D2161">
        <v>1515.96</v>
      </c>
      <c r="E2161">
        <v>1076</v>
      </c>
      <c r="F2161" t="str">
        <f t="shared" si="33"/>
        <v>Unique</v>
      </c>
      <c r="J2161">
        <v>0</v>
      </c>
      <c r="K2161">
        <v>0</v>
      </c>
      <c r="L2161">
        <v>0</v>
      </c>
      <c r="M2161">
        <v>0</v>
      </c>
      <c r="N2161">
        <v>0</v>
      </c>
    </row>
    <row r="2162" spans="1:14" x14ac:dyDescent="0.2">
      <c r="A2162">
        <v>1158601</v>
      </c>
      <c r="B2162">
        <v>0</v>
      </c>
      <c r="C2162">
        <v>23</v>
      </c>
      <c r="D2162">
        <v>345.14</v>
      </c>
      <c r="E2162">
        <v>248</v>
      </c>
      <c r="F2162" t="str">
        <f t="shared" si="33"/>
        <v>Duplicate</v>
      </c>
      <c r="J2162">
        <v>0</v>
      </c>
      <c r="K2162">
        <v>0</v>
      </c>
      <c r="L2162">
        <v>0</v>
      </c>
      <c r="M2162">
        <v>0</v>
      </c>
      <c r="N2162">
        <v>0</v>
      </c>
    </row>
    <row r="2163" spans="1:14" x14ac:dyDescent="0.2">
      <c r="A2163">
        <v>1158601</v>
      </c>
      <c r="B2163">
        <v>1</v>
      </c>
      <c r="C2163">
        <v>3</v>
      </c>
      <c r="D2163">
        <v>157.72999999999999</v>
      </c>
      <c r="E2163">
        <v>72</v>
      </c>
      <c r="F2163" t="str">
        <f t="shared" si="33"/>
        <v>Duplicate</v>
      </c>
      <c r="J2163">
        <v>0</v>
      </c>
      <c r="K2163">
        <v>0</v>
      </c>
      <c r="L2163">
        <v>0</v>
      </c>
      <c r="M2163">
        <v>0</v>
      </c>
      <c r="N2163">
        <v>0</v>
      </c>
    </row>
    <row r="2164" spans="1:14" x14ac:dyDescent="0.2">
      <c r="A2164">
        <v>1158751</v>
      </c>
      <c r="B2164">
        <v>0</v>
      </c>
      <c r="C2164">
        <v>28</v>
      </c>
      <c r="D2164">
        <v>1302.78</v>
      </c>
      <c r="E2164">
        <v>727</v>
      </c>
      <c r="F2164" t="str">
        <f t="shared" si="33"/>
        <v>Unique</v>
      </c>
      <c r="J2164">
        <v>0</v>
      </c>
      <c r="K2164">
        <v>0</v>
      </c>
      <c r="L2164">
        <v>0</v>
      </c>
      <c r="M2164">
        <v>0</v>
      </c>
      <c r="N2164">
        <v>0</v>
      </c>
    </row>
    <row r="2165" spans="1:14" x14ac:dyDescent="0.2">
      <c r="A2165">
        <v>1159341</v>
      </c>
      <c r="B2165">
        <v>0</v>
      </c>
      <c r="C2165">
        <v>2</v>
      </c>
      <c r="D2165">
        <v>87.61</v>
      </c>
      <c r="E2165">
        <v>47</v>
      </c>
      <c r="F2165" t="str">
        <f t="shared" si="33"/>
        <v>Unique</v>
      </c>
      <c r="J2165">
        <v>0</v>
      </c>
      <c r="K2165">
        <v>0</v>
      </c>
      <c r="L2165">
        <v>0</v>
      </c>
      <c r="M2165">
        <v>0</v>
      </c>
      <c r="N2165">
        <v>0</v>
      </c>
    </row>
    <row r="2166" spans="1:14" x14ac:dyDescent="0.2">
      <c r="A2166">
        <v>1159681</v>
      </c>
      <c r="B2166">
        <v>0</v>
      </c>
      <c r="C2166">
        <v>15</v>
      </c>
      <c r="D2166">
        <v>860.83</v>
      </c>
      <c r="E2166">
        <v>15</v>
      </c>
      <c r="F2166" t="str">
        <f t="shared" si="33"/>
        <v>Unique</v>
      </c>
      <c r="J2166">
        <v>0</v>
      </c>
      <c r="K2166">
        <v>0</v>
      </c>
      <c r="L2166">
        <v>0</v>
      </c>
      <c r="M2166">
        <v>0</v>
      </c>
      <c r="N2166">
        <v>0</v>
      </c>
    </row>
    <row r="2167" spans="1:14" x14ac:dyDescent="0.2">
      <c r="A2167">
        <v>1160091</v>
      </c>
      <c r="B2167">
        <v>0</v>
      </c>
      <c r="C2167">
        <v>57</v>
      </c>
      <c r="D2167">
        <v>1392.46</v>
      </c>
      <c r="E2167">
        <v>387</v>
      </c>
      <c r="F2167" t="str">
        <f t="shared" si="33"/>
        <v>Unique</v>
      </c>
      <c r="J2167">
        <v>0</v>
      </c>
      <c r="K2167">
        <v>0</v>
      </c>
      <c r="L2167">
        <v>0</v>
      </c>
      <c r="M2167">
        <v>0</v>
      </c>
      <c r="N2167">
        <v>0</v>
      </c>
    </row>
    <row r="2168" spans="1:14" x14ac:dyDescent="0.2">
      <c r="A2168">
        <v>1160281</v>
      </c>
      <c r="B2168">
        <v>0</v>
      </c>
      <c r="C2168">
        <v>31</v>
      </c>
      <c r="D2168">
        <v>1167.6199999999999</v>
      </c>
      <c r="E2168">
        <v>450</v>
      </c>
      <c r="F2168" t="str">
        <f t="shared" si="33"/>
        <v>Unique</v>
      </c>
      <c r="J2168">
        <v>0</v>
      </c>
      <c r="K2168">
        <v>0</v>
      </c>
      <c r="L2168">
        <v>0</v>
      </c>
      <c r="M2168">
        <v>0</v>
      </c>
      <c r="N2168">
        <v>0</v>
      </c>
    </row>
    <row r="2169" spans="1:14" x14ac:dyDescent="0.2">
      <c r="A2169">
        <v>1160321</v>
      </c>
      <c r="B2169">
        <v>0</v>
      </c>
      <c r="C2169">
        <v>60</v>
      </c>
      <c r="D2169">
        <v>1963.08</v>
      </c>
      <c r="E2169">
        <v>767</v>
      </c>
      <c r="F2169" t="str">
        <f t="shared" si="33"/>
        <v>Unique</v>
      </c>
      <c r="J2169">
        <v>0</v>
      </c>
      <c r="K2169">
        <v>0</v>
      </c>
      <c r="L2169">
        <v>0</v>
      </c>
      <c r="M2169">
        <v>0</v>
      </c>
      <c r="N2169">
        <v>0</v>
      </c>
    </row>
    <row r="2170" spans="1:14" x14ac:dyDescent="0.2">
      <c r="A2170">
        <v>1160661</v>
      </c>
      <c r="B2170">
        <v>0</v>
      </c>
      <c r="C2170">
        <v>22</v>
      </c>
      <c r="D2170">
        <v>629.74</v>
      </c>
      <c r="E2170">
        <v>253</v>
      </c>
      <c r="F2170" t="str">
        <f t="shared" si="33"/>
        <v>Duplicate</v>
      </c>
      <c r="J2170">
        <v>0</v>
      </c>
      <c r="K2170">
        <v>0</v>
      </c>
      <c r="L2170">
        <v>0</v>
      </c>
      <c r="M2170">
        <v>0</v>
      </c>
      <c r="N2170">
        <v>0</v>
      </c>
    </row>
    <row r="2171" spans="1:14" x14ac:dyDescent="0.2">
      <c r="A2171">
        <v>1160661</v>
      </c>
      <c r="B2171">
        <v>1</v>
      </c>
      <c r="C2171">
        <v>23</v>
      </c>
      <c r="D2171">
        <v>3109.29</v>
      </c>
      <c r="E2171">
        <v>1690</v>
      </c>
      <c r="F2171" t="str">
        <f t="shared" si="33"/>
        <v>Duplicate</v>
      </c>
      <c r="J2171">
        <v>0</v>
      </c>
      <c r="K2171">
        <v>0</v>
      </c>
      <c r="L2171">
        <v>0</v>
      </c>
      <c r="M2171">
        <v>0</v>
      </c>
      <c r="N2171">
        <v>0</v>
      </c>
    </row>
    <row r="2172" spans="1:14" x14ac:dyDescent="0.2">
      <c r="A2172">
        <v>1160851</v>
      </c>
      <c r="B2172">
        <v>0</v>
      </c>
      <c r="C2172">
        <v>56</v>
      </c>
      <c r="D2172">
        <v>2252.9499999999998</v>
      </c>
      <c r="E2172">
        <v>1136</v>
      </c>
      <c r="F2172" t="str">
        <f t="shared" si="33"/>
        <v>Unique</v>
      </c>
      <c r="J2172">
        <v>0</v>
      </c>
      <c r="K2172">
        <v>0</v>
      </c>
      <c r="L2172">
        <v>0</v>
      </c>
      <c r="M2172">
        <v>0</v>
      </c>
      <c r="N2172">
        <v>0</v>
      </c>
    </row>
    <row r="2173" spans="1:14" x14ac:dyDescent="0.2">
      <c r="A2173">
        <v>1161061</v>
      </c>
      <c r="B2173">
        <v>0</v>
      </c>
      <c r="C2173">
        <v>1</v>
      </c>
      <c r="D2173">
        <v>46.53</v>
      </c>
      <c r="E2173">
        <v>2</v>
      </c>
      <c r="F2173" t="str">
        <f t="shared" si="33"/>
        <v>Duplicate</v>
      </c>
      <c r="J2173">
        <v>0</v>
      </c>
      <c r="K2173">
        <v>0</v>
      </c>
      <c r="L2173">
        <v>0</v>
      </c>
      <c r="M2173">
        <v>0</v>
      </c>
      <c r="N2173">
        <v>0</v>
      </c>
    </row>
    <row r="2174" spans="1:14" x14ac:dyDescent="0.2">
      <c r="A2174">
        <v>1161061</v>
      </c>
      <c r="B2174">
        <v>1</v>
      </c>
      <c r="C2174">
        <v>20</v>
      </c>
      <c r="D2174">
        <v>2052.9899999999998</v>
      </c>
      <c r="E2174">
        <v>888</v>
      </c>
      <c r="F2174" t="str">
        <f t="shared" si="33"/>
        <v>Duplicate</v>
      </c>
      <c r="J2174">
        <v>0</v>
      </c>
      <c r="K2174">
        <v>0</v>
      </c>
      <c r="L2174">
        <v>0</v>
      </c>
      <c r="M2174">
        <v>0</v>
      </c>
      <c r="N2174">
        <v>0</v>
      </c>
    </row>
    <row r="2175" spans="1:14" x14ac:dyDescent="0.2">
      <c r="A2175">
        <v>1161101</v>
      </c>
      <c r="B2175">
        <v>0</v>
      </c>
      <c r="C2175">
        <v>95</v>
      </c>
      <c r="D2175">
        <v>2575.6799999999998</v>
      </c>
      <c r="E2175">
        <v>1143</v>
      </c>
      <c r="F2175" t="str">
        <f t="shared" si="33"/>
        <v>Unique</v>
      </c>
      <c r="J2175">
        <v>0</v>
      </c>
      <c r="K2175">
        <v>0</v>
      </c>
      <c r="L2175">
        <v>0</v>
      </c>
      <c r="M2175">
        <v>0</v>
      </c>
      <c r="N2175">
        <v>0</v>
      </c>
    </row>
    <row r="2176" spans="1:14" x14ac:dyDescent="0.2">
      <c r="A2176">
        <v>1161631</v>
      </c>
      <c r="B2176">
        <v>0</v>
      </c>
      <c r="C2176">
        <v>18</v>
      </c>
      <c r="D2176">
        <v>265.8</v>
      </c>
      <c r="E2176">
        <v>192</v>
      </c>
      <c r="F2176" t="str">
        <f t="shared" si="33"/>
        <v>Unique</v>
      </c>
      <c r="J2176">
        <v>0</v>
      </c>
      <c r="K2176">
        <v>0</v>
      </c>
      <c r="L2176">
        <v>0</v>
      </c>
      <c r="M2176">
        <v>0</v>
      </c>
      <c r="N2176">
        <v>0</v>
      </c>
    </row>
    <row r="2177" spans="1:14" x14ac:dyDescent="0.2">
      <c r="A2177">
        <v>1161821</v>
      </c>
      <c r="B2177">
        <v>0</v>
      </c>
      <c r="C2177">
        <v>44</v>
      </c>
      <c r="D2177">
        <v>3497.53</v>
      </c>
      <c r="E2177">
        <v>1410</v>
      </c>
      <c r="F2177" t="str">
        <f t="shared" si="33"/>
        <v>Unique</v>
      </c>
      <c r="J2177">
        <v>0</v>
      </c>
      <c r="K2177">
        <v>0</v>
      </c>
      <c r="L2177">
        <v>0</v>
      </c>
      <c r="M2177">
        <v>0</v>
      </c>
      <c r="N2177">
        <v>0</v>
      </c>
    </row>
    <row r="2178" spans="1:14" x14ac:dyDescent="0.2">
      <c r="A2178">
        <v>1162031</v>
      </c>
      <c r="B2178">
        <v>0</v>
      </c>
      <c r="C2178">
        <v>36</v>
      </c>
      <c r="D2178">
        <v>1223.5999999999999</v>
      </c>
      <c r="E2178">
        <v>143</v>
      </c>
      <c r="F2178" t="str">
        <f t="shared" si="33"/>
        <v>Unique</v>
      </c>
      <c r="J2178">
        <v>0</v>
      </c>
      <c r="K2178">
        <v>0</v>
      </c>
      <c r="L2178">
        <v>0</v>
      </c>
      <c r="M2178">
        <v>0</v>
      </c>
      <c r="N2178">
        <v>0</v>
      </c>
    </row>
    <row r="2179" spans="1:14" x14ac:dyDescent="0.2">
      <c r="A2179">
        <v>1162371</v>
      </c>
      <c r="B2179">
        <v>0</v>
      </c>
      <c r="C2179">
        <v>16</v>
      </c>
      <c r="D2179">
        <v>111.91</v>
      </c>
      <c r="E2179">
        <v>100</v>
      </c>
      <c r="F2179" t="str">
        <f t="shared" ref="F2179:F2242" si="34">IF(COUNTIF($A$2:$A$6001, $A2179)&gt;1, "Duplicate", "Unique")</f>
        <v>Duplicate</v>
      </c>
      <c r="J2179">
        <v>0</v>
      </c>
      <c r="K2179">
        <v>0</v>
      </c>
      <c r="L2179">
        <v>0</v>
      </c>
      <c r="M2179">
        <v>0</v>
      </c>
      <c r="N2179">
        <v>0</v>
      </c>
    </row>
    <row r="2180" spans="1:14" x14ac:dyDescent="0.2">
      <c r="A2180">
        <v>1162371</v>
      </c>
      <c r="B2180">
        <v>1</v>
      </c>
      <c r="C2180">
        <v>13</v>
      </c>
      <c r="D2180">
        <v>1540.42</v>
      </c>
      <c r="E2180">
        <v>1125</v>
      </c>
      <c r="F2180" t="str">
        <f t="shared" si="34"/>
        <v>Duplicate</v>
      </c>
      <c r="J2180">
        <v>0</v>
      </c>
      <c r="K2180">
        <v>0</v>
      </c>
      <c r="L2180">
        <v>0</v>
      </c>
      <c r="M2180">
        <v>0</v>
      </c>
      <c r="N2180">
        <v>0</v>
      </c>
    </row>
    <row r="2181" spans="1:14" x14ac:dyDescent="0.2">
      <c r="A2181">
        <v>1162751</v>
      </c>
      <c r="B2181">
        <v>0</v>
      </c>
      <c r="C2181">
        <v>17</v>
      </c>
      <c r="D2181">
        <v>544.04</v>
      </c>
      <c r="E2181">
        <v>97</v>
      </c>
      <c r="F2181" t="str">
        <f t="shared" si="34"/>
        <v>Unique</v>
      </c>
      <c r="J2181">
        <v>0</v>
      </c>
      <c r="K2181">
        <v>0</v>
      </c>
      <c r="L2181">
        <v>0</v>
      </c>
      <c r="M2181">
        <v>0</v>
      </c>
      <c r="N2181">
        <v>0</v>
      </c>
    </row>
    <row r="2182" spans="1:14" x14ac:dyDescent="0.2">
      <c r="A2182">
        <v>1163341</v>
      </c>
      <c r="B2182">
        <v>0</v>
      </c>
      <c r="C2182">
        <v>25</v>
      </c>
      <c r="D2182">
        <v>2046.07</v>
      </c>
      <c r="E2182">
        <v>834</v>
      </c>
      <c r="F2182" t="str">
        <f t="shared" si="34"/>
        <v>Unique</v>
      </c>
      <c r="J2182">
        <v>0</v>
      </c>
      <c r="K2182">
        <v>0</v>
      </c>
      <c r="L2182">
        <v>0</v>
      </c>
      <c r="M2182">
        <v>0</v>
      </c>
      <c r="N2182">
        <v>0</v>
      </c>
    </row>
    <row r="2183" spans="1:14" x14ac:dyDescent="0.2">
      <c r="A2183">
        <v>1163681</v>
      </c>
      <c r="B2183">
        <v>0</v>
      </c>
      <c r="C2183">
        <v>20</v>
      </c>
      <c r="D2183">
        <v>404.17</v>
      </c>
      <c r="E2183">
        <v>201</v>
      </c>
      <c r="F2183" t="str">
        <f t="shared" si="34"/>
        <v>Unique</v>
      </c>
      <c r="J2183">
        <v>0</v>
      </c>
      <c r="K2183">
        <v>0</v>
      </c>
      <c r="L2183">
        <v>0</v>
      </c>
      <c r="M2183">
        <v>0</v>
      </c>
      <c r="N2183">
        <v>0</v>
      </c>
    </row>
    <row r="2184" spans="1:14" x14ac:dyDescent="0.2">
      <c r="A2184">
        <v>1163871</v>
      </c>
      <c r="B2184">
        <v>0</v>
      </c>
      <c r="C2184">
        <v>5</v>
      </c>
      <c r="D2184">
        <v>436.83</v>
      </c>
      <c r="E2184">
        <v>234</v>
      </c>
      <c r="F2184" t="str">
        <f t="shared" si="34"/>
        <v>Unique</v>
      </c>
      <c r="J2184">
        <v>0</v>
      </c>
      <c r="K2184">
        <v>0</v>
      </c>
      <c r="L2184">
        <v>0</v>
      </c>
      <c r="M2184">
        <v>0</v>
      </c>
      <c r="N2184">
        <v>0</v>
      </c>
    </row>
    <row r="2185" spans="1:14" x14ac:dyDescent="0.2">
      <c r="A2185">
        <v>1164121</v>
      </c>
      <c r="B2185">
        <v>0</v>
      </c>
      <c r="C2185">
        <v>7</v>
      </c>
      <c r="D2185">
        <v>278.77</v>
      </c>
      <c r="E2185">
        <v>20</v>
      </c>
      <c r="F2185" t="str">
        <f t="shared" si="34"/>
        <v>Unique</v>
      </c>
      <c r="J2185">
        <v>0</v>
      </c>
      <c r="K2185">
        <v>0</v>
      </c>
      <c r="L2185">
        <v>0</v>
      </c>
      <c r="M2185">
        <v>0</v>
      </c>
      <c r="N2185">
        <v>0</v>
      </c>
    </row>
    <row r="2186" spans="1:14" x14ac:dyDescent="0.2">
      <c r="A2186">
        <v>1164991</v>
      </c>
      <c r="B2186">
        <v>1</v>
      </c>
      <c r="C2186">
        <v>6</v>
      </c>
      <c r="D2186">
        <v>201.92</v>
      </c>
      <c r="E2186">
        <v>125</v>
      </c>
      <c r="F2186" t="str">
        <f t="shared" si="34"/>
        <v>Unique</v>
      </c>
      <c r="J2186">
        <v>0</v>
      </c>
      <c r="K2186">
        <v>0</v>
      </c>
      <c r="L2186">
        <v>0</v>
      </c>
      <c r="M2186">
        <v>0</v>
      </c>
      <c r="N2186">
        <v>0</v>
      </c>
    </row>
    <row r="2187" spans="1:14" x14ac:dyDescent="0.2">
      <c r="A2187">
        <v>1165051</v>
      </c>
      <c r="B2187">
        <v>0</v>
      </c>
      <c r="C2187">
        <v>4</v>
      </c>
      <c r="D2187">
        <v>321.79000000000002</v>
      </c>
      <c r="E2187">
        <v>98</v>
      </c>
      <c r="F2187" t="str">
        <f t="shared" si="34"/>
        <v>Unique</v>
      </c>
      <c r="J2187">
        <v>0</v>
      </c>
      <c r="K2187">
        <v>0</v>
      </c>
      <c r="L2187">
        <v>0</v>
      </c>
      <c r="M2187">
        <v>0</v>
      </c>
      <c r="N2187">
        <v>0</v>
      </c>
    </row>
    <row r="2188" spans="1:14" x14ac:dyDescent="0.2">
      <c r="A2188">
        <v>1165241</v>
      </c>
      <c r="B2188">
        <v>0</v>
      </c>
      <c r="C2188">
        <v>34</v>
      </c>
      <c r="D2188">
        <v>1066.43</v>
      </c>
      <c r="E2188">
        <v>722</v>
      </c>
      <c r="F2188" t="str">
        <f t="shared" si="34"/>
        <v>Unique</v>
      </c>
      <c r="J2188">
        <v>0</v>
      </c>
      <c r="K2188">
        <v>0</v>
      </c>
      <c r="L2188">
        <v>0</v>
      </c>
      <c r="M2188">
        <v>0</v>
      </c>
      <c r="N2188">
        <v>0</v>
      </c>
    </row>
    <row r="2189" spans="1:14" x14ac:dyDescent="0.2">
      <c r="A2189">
        <v>1165581</v>
      </c>
      <c r="B2189">
        <v>0</v>
      </c>
      <c r="C2189">
        <v>13</v>
      </c>
      <c r="D2189">
        <v>322.43</v>
      </c>
      <c r="E2189">
        <v>228</v>
      </c>
      <c r="F2189" t="str">
        <f t="shared" si="34"/>
        <v>Unique</v>
      </c>
      <c r="J2189">
        <v>0</v>
      </c>
      <c r="K2189">
        <v>0</v>
      </c>
      <c r="L2189">
        <v>0</v>
      </c>
      <c r="M2189">
        <v>0</v>
      </c>
      <c r="N2189">
        <v>0</v>
      </c>
    </row>
    <row r="2190" spans="1:14" x14ac:dyDescent="0.2">
      <c r="A2190">
        <v>1165771</v>
      </c>
      <c r="B2190">
        <v>0</v>
      </c>
      <c r="C2190">
        <v>14</v>
      </c>
      <c r="D2190">
        <v>395.52</v>
      </c>
      <c r="E2190">
        <v>310</v>
      </c>
      <c r="F2190" t="str">
        <f t="shared" si="34"/>
        <v>Unique</v>
      </c>
      <c r="J2190">
        <v>0</v>
      </c>
      <c r="K2190">
        <v>0</v>
      </c>
      <c r="L2190">
        <v>0</v>
      </c>
      <c r="M2190">
        <v>0</v>
      </c>
      <c r="N2190">
        <v>0</v>
      </c>
    </row>
    <row r="2191" spans="1:14" x14ac:dyDescent="0.2">
      <c r="A2191">
        <v>1166211</v>
      </c>
      <c r="B2191">
        <v>0</v>
      </c>
      <c r="C2191">
        <v>16</v>
      </c>
      <c r="D2191">
        <v>345.49</v>
      </c>
      <c r="E2191">
        <v>55</v>
      </c>
      <c r="F2191" t="str">
        <f t="shared" si="34"/>
        <v>Unique</v>
      </c>
      <c r="J2191">
        <v>0</v>
      </c>
      <c r="K2191">
        <v>0</v>
      </c>
      <c r="L2191">
        <v>0</v>
      </c>
      <c r="M2191">
        <v>0</v>
      </c>
      <c r="N2191">
        <v>0</v>
      </c>
    </row>
    <row r="2192" spans="1:14" x14ac:dyDescent="0.2">
      <c r="A2192">
        <v>1166551</v>
      </c>
      <c r="B2192">
        <v>0</v>
      </c>
      <c r="C2192">
        <v>12</v>
      </c>
      <c r="D2192">
        <v>204.53</v>
      </c>
      <c r="E2192">
        <v>152</v>
      </c>
      <c r="F2192" t="str">
        <f t="shared" si="34"/>
        <v>Duplicate</v>
      </c>
      <c r="J2192">
        <v>0</v>
      </c>
      <c r="K2192">
        <v>0</v>
      </c>
      <c r="L2192">
        <v>0</v>
      </c>
      <c r="M2192">
        <v>0</v>
      </c>
      <c r="N2192">
        <v>0</v>
      </c>
    </row>
    <row r="2193" spans="1:14" x14ac:dyDescent="0.2">
      <c r="A2193">
        <v>1166551</v>
      </c>
      <c r="B2193">
        <v>1</v>
      </c>
      <c r="C2193">
        <v>2</v>
      </c>
      <c r="D2193">
        <v>149.85</v>
      </c>
      <c r="E2193">
        <v>107</v>
      </c>
      <c r="F2193" t="str">
        <f t="shared" si="34"/>
        <v>Duplicate</v>
      </c>
      <c r="J2193">
        <v>0</v>
      </c>
      <c r="K2193">
        <v>0</v>
      </c>
      <c r="L2193">
        <v>0</v>
      </c>
      <c r="M2193">
        <v>0</v>
      </c>
      <c r="N2193">
        <v>0</v>
      </c>
    </row>
    <row r="2194" spans="1:14" x14ac:dyDescent="0.2">
      <c r="A2194">
        <v>1166741</v>
      </c>
      <c r="B2194">
        <v>0</v>
      </c>
      <c r="C2194">
        <v>25</v>
      </c>
      <c r="D2194">
        <v>946.33</v>
      </c>
      <c r="E2194">
        <v>396</v>
      </c>
      <c r="F2194" t="str">
        <f t="shared" si="34"/>
        <v>Unique</v>
      </c>
      <c r="J2194">
        <v>0</v>
      </c>
      <c r="K2194">
        <v>0</v>
      </c>
      <c r="L2194">
        <v>0</v>
      </c>
      <c r="M2194">
        <v>0</v>
      </c>
      <c r="N2194">
        <v>0</v>
      </c>
    </row>
    <row r="2195" spans="1:14" x14ac:dyDescent="0.2">
      <c r="A2195">
        <v>1166931</v>
      </c>
      <c r="B2195">
        <v>0</v>
      </c>
      <c r="C2195">
        <v>62</v>
      </c>
      <c r="D2195">
        <v>3330.34</v>
      </c>
      <c r="E2195">
        <v>1580</v>
      </c>
      <c r="F2195" t="str">
        <f t="shared" si="34"/>
        <v>Unique</v>
      </c>
      <c r="J2195">
        <v>0</v>
      </c>
      <c r="K2195">
        <v>0</v>
      </c>
      <c r="L2195">
        <v>0</v>
      </c>
      <c r="M2195">
        <v>0</v>
      </c>
      <c r="N2195">
        <v>0</v>
      </c>
    </row>
    <row r="2196" spans="1:14" x14ac:dyDescent="0.2">
      <c r="A2196">
        <v>1167521</v>
      </c>
      <c r="B2196">
        <v>0</v>
      </c>
      <c r="C2196">
        <v>57</v>
      </c>
      <c r="D2196">
        <v>2736.64</v>
      </c>
      <c r="E2196">
        <v>1457</v>
      </c>
      <c r="F2196" t="str">
        <f t="shared" si="34"/>
        <v>Unique</v>
      </c>
      <c r="J2196">
        <v>0</v>
      </c>
      <c r="K2196">
        <v>0</v>
      </c>
      <c r="L2196">
        <v>0</v>
      </c>
      <c r="M2196">
        <v>0</v>
      </c>
      <c r="N2196">
        <v>0</v>
      </c>
    </row>
    <row r="2197" spans="1:14" x14ac:dyDescent="0.2">
      <c r="A2197">
        <v>1167671</v>
      </c>
      <c r="B2197">
        <v>0</v>
      </c>
      <c r="C2197">
        <v>6</v>
      </c>
      <c r="D2197">
        <v>254.03</v>
      </c>
      <c r="E2197">
        <v>143</v>
      </c>
      <c r="F2197" t="str">
        <f t="shared" si="34"/>
        <v>Duplicate</v>
      </c>
      <c r="J2197">
        <v>0</v>
      </c>
      <c r="K2197">
        <v>0</v>
      </c>
      <c r="L2197">
        <v>0</v>
      </c>
      <c r="M2197">
        <v>0</v>
      </c>
      <c r="N2197">
        <v>0</v>
      </c>
    </row>
    <row r="2198" spans="1:14" x14ac:dyDescent="0.2">
      <c r="A2198">
        <v>1167671</v>
      </c>
      <c r="B2198">
        <v>1</v>
      </c>
      <c r="C2198">
        <v>1</v>
      </c>
      <c r="D2198">
        <v>65.31</v>
      </c>
      <c r="E2198">
        <v>53</v>
      </c>
      <c r="F2198" t="str">
        <f t="shared" si="34"/>
        <v>Duplicate</v>
      </c>
      <c r="J2198">
        <v>0</v>
      </c>
      <c r="K2198">
        <v>0</v>
      </c>
      <c r="L2198">
        <v>0</v>
      </c>
      <c r="M2198">
        <v>0</v>
      </c>
      <c r="N2198">
        <v>0</v>
      </c>
    </row>
    <row r="2199" spans="1:14" x14ac:dyDescent="0.2">
      <c r="A2199">
        <v>1167861</v>
      </c>
      <c r="B2199">
        <v>0</v>
      </c>
      <c r="C2199">
        <v>10</v>
      </c>
      <c r="D2199">
        <v>297.25</v>
      </c>
      <c r="E2199">
        <v>209</v>
      </c>
      <c r="F2199" t="str">
        <f t="shared" si="34"/>
        <v>Unique</v>
      </c>
      <c r="J2199">
        <v>0</v>
      </c>
      <c r="K2199">
        <v>0</v>
      </c>
      <c r="L2199">
        <v>0</v>
      </c>
      <c r="M2199">
        <v>0</v>
      </c>
      <c r="N2199">
        <v>0</v>
      </c>
    </row>
    <row r="2200" spans="1:14" x14ac:dyDescent="0.2">
      <c r="A2200">
        <v>1168111</v>
      </c>
      <c r="B2200">
        <v>0</v>
      </c>
      <c r="C2200">
        <v>5</v>
      </c>
      <c r="D2200">
        <v>784.39</v>
      </c>
      <c r="E2200">
        <v>49</v>
      </c>
      <c r="F2200" t="str">
        <f t="shared" si="34"/>
        <v>Unique</v>
      </c>
      <c r="J2200">
        <v>0</v>
      </c>
      <c r="K2200">
        <v>0</v>
      </c>
      <c r="L2200">
        <v>0</v>
      </c>
      <c r="M2200">
        <v>0</v>
      </c>
      <c r="N2200">
        <v>0</v>
      </c>
    </row>
    <row r="2201" spans="1:14" x14ac:dyDescent="0.2">
      <c r="A2201">
        <v>1168451</v>
      </c>
      <c r="B2201">
        <v>0</v>
      </c>
      <c r="C2201">
        <v>49</v>
      </c>
      <c r="D2201">
        <v>1795.97</v>
      </c>
      <c r="E2201">
        <v>408</v>
      </c>
      <c r="F2201" t="str">
        <f t="shared" si="34"/>
        <v>Unique</v>
      </c>
      <c r="J2201">
        <v>0</v>
      </c>
      <c r="K2201">
        <v>0</v>
      </c>
      <c r="L2201">
        <v>0</v>
      </c>
      <c r="M2201">
        <v>0</v>
      </c>
      <c r="N2201">
        <v>0</v>
      </c>
    </row>
    <row r="2202" spans="1:14" x14ac:dyDescent="0.2">
      <c r="A2202">
        <v>1168641</v>
      </c>
      <c r="B2202">
        <v>0</v>
      </c>
      <c r="C2202">
        <v>26</v>
      </c>
      <c r="D2202">
        <v>1239.29</v>
      </c>
      <c r="E2202">
        <v>335</v>
      </c>
      <c r="F2202" t="str">
        <f t="shared" si="34"/>
        <v>Unique</v>
      </c>
      <c r="J2202">
        <v>0</v>
      </c>
      <c r="K2202">
        <v>0</v>
      </c>
      <c r="L2202">
        <v>0</v>
      </c>
      <c r="M2202">
        <v>0</v>
      </c>
      <c r="N2202">
        <v>0</v>
      </c>
    </row>
    <row r="2203" spans="1:14" x14ac:dyDescent="0.2">
      <c r="A2203">
        <v>1168791</v>
      </c>
      <c r="B2203">
        <v>0</v>
      </c>
      <c r="C2203">
        <v>55</v>
      </c>
      <c r="D2203">
        <v>662.31</v>
      </c>
      <c r="E2203">
        <v>503</v>
      </c>
      <c r="F2203" t="str">
        <f t="shared" si="34"/>
        <v>Unique</v>
      </c>
      <c r="J2203">
        <v>0</v>
      </c>
      <c r="K2203">
        <v>0</v>
      </c>
      <c r="L2203">
        <v>0</v>
      </c>
      <c r="M2203">
        <v>0</v>
      </c>
      <c r="N2203">
        <v>0</v>
      </c>
    </row>
    <row r="2204" spans="1:14" x14ac:dyDescent="0.2">
      <c r="A2204">
        <v>1169041</v>
      </c>
      <c r="B2204">
        <v>0</v>
      </c>
      <c r="C2204">
        <v>35</v>
      </c>
      <c r="D2204">
        <v>1130.22</v>
      </c>
      <c r="E2204">
        <v>424</v>
      </c>
      <c r="F2204" t="str">
        <f t="shared" si="34"/>
        <v>Unique</v>
      </c>
      <c r="J2204">
        <v>0</v>
      </c>
      <c r="K2204">
        <v>0</v>
      </c>
      <c r="L2204">
        <v>0</v>
      </c>
      <c r="M2204">
        <v>0</v>
      </c>
      <c r="N2204">
        <v>0</v>
      </c>
    </row>
    <row r="2205" spans="1:14" x14ac:dyDescent="0.2">
      <c r="A2205">
        <v>1169231</v>
      </c>
      <c r="B2205">
        <v>0</v>
      </c>
      <c r="C2205">
        <v>27</v>
      </c>
      <c r="D2205">
        <v>700.66</v>
      </c>
      <c r="E2205">
        <v>334</v>
      </c>
      <c r="F2205" t="str">
        <f t="shared" si="34"/>
        <v>Unique</v>
      </c>
      <c r="J2205">
        <v>0</v>
      </c>
      <c r="K2205">
        <v>0</v>
      </c>
      <c r="L2205">
        <v>0</v>
      </c>
      <c r="M2205">
        <v>0</v>
      </c>
      <c r="N2205">
        <v>0</v>
      </c>
    </row>
    <row r="2206" spans="1:14" x14ac:dyDescent="0.2">
      <c r="A2206">
        <v>1169761</v>
      </c>
      <c r="B2206">
        <v>0</v>
      </c>
      <c r="C2206">
        <v>34</v>
      </c>
      <c r="D2206">
        <v>1741.69</v>
      </c>
      <c r="E2206">
        <v>1270</v>
      </c>
      <c r="F2206" t="str">
        <f t="shared" si="34"/>
        <v>Unique</v>
      </c>
      <c r="J2206">
        <v>0</v>
      </c>
      <c r="K2206">
        <v>0</v>
      </c>
      <c r="L2206">
        <v>0</v>
      </c>
      <c r="M2206">
        <v>0</v>
      </c>
      <c r="N2206">
        <v>0</v>
      </c>
    </row>
    <row r="2207" spans="1:14" x14ac:dyDescent="0.2">
      <c r="A2207">
        <v>1169951</v>
      </c>
      <c r="B2207">
        <v>0</v>
      </c>
      <c r="C2207">
        <v>52</v>
      </c>
      <c r="D2207">
        <v>1720.58</v>
      </c>
      <c r="E2207">
        <v>761</v>
      </c>
      <c r="F2207" t="str">
        <f t="shared" si="34"/>
        <v>Unique</v>
      </c>
      <c r="J2207">
        <v>0</v>
      </c>
      <c r="K2207">
        <v>0</v>
      </c>
      <c r="L2207">
        <v>0</v>
      </c>
      <c r="M2207">
        <v>0</v>
      </c>
      <c r="N2207">
        <v>0</v>
      </c>
    </row>
    <row r="2208" spans="1:14" x14ac:dyDescent="0.2">
      <c r="A2208">
        <v>1170171</v>
      </c>
      <c r="B2208">
        <v>0</v>
      </c>
      <c r="C2208">
        <v>1</v>
      </c>
      <c r="D2208">
        <v>31.34</v>
      </c>
      <c r="E2208">
        <v>26</v>
      </c>
      <c r="F2208" t="str">
        <f t="shared" si="34"/>
        <v>Unique</v>
      </c>
      <c r="J2208">
        <v>0</v>
      </c>
      <c r="K2208">
        <v>0</v>
      </c>
      <c r="L2208">
        <v>0</v>
      </c>
      <c r="M2208">
        <v>0</v>
      </c>
      <c r="N2208">
        <v>0</v>
      </c>
    </row>
    <row r="2209" spans="1:14" x14ac:dyDescent="0.2">
      <c r="A2209">
        <v>1170211</v>
      </c>
      <c r="B2209">
        <v>0</v>
      </c>
      <c r="C2209">
        <v>28</v>
      </c>
      <c r="D2209">
        <v>854.46</v>
      </c>
      <c r="E2209">
        <v>427</v>
      </c>
      <c r="F2209" t="str">
        <f t="shared" si="34"/>
        <v>Unique</v>
      </c>
      <c r="J2209">
        <v>0</v>
      </c>
      <c r="K2209">
        <v>0</v>
      </c>
      <c r="L2209">
        <v>0</v>
      </c>
      <c r="M2209">
        <v>0</v>
      </c>
      <c r="N2209">
        <v>0</v>
      </c>
    </row>
    <row r="2210" spans="1:14" x14ac:dyDescent="0.2">
      <c r="A2210">
        <v>1170361</v>
      </c>
      <c r="B2210">
        <v>0</v>
      </c>
      <c r="C2210">
        <v>30</v>
      </c>
      <c r="D2210">
        <v>1415.26</v>
      </c>
      <c r="E2210">
        <v>563</v>
      </c>
      <c r="F2210" t="str">
        <f t="shared" si="34"/>
        <v>Unique</v>
      </c>
      <c r="J2210">
        <v>0</v>
      </c>
      <c r="K2210">
        <v>0</v>
      </c>
      <c r="L2210">
        <v>0</v>
      </c>
      <c r="M2210">
        <v>0</v>
      </c>
      <c r="N2210">
        <v>0</v>
      </c>
    </row>
    <row r="2211" spans="1:14" x14ac:dyDescent="0.2">
      <c r="A2211">
        <v>1170551</v>
      </c>
      <c r="B2211">
        <v>0</v>
      </c>
      <c r="C2211">
        <v>38</v>
      </c>
      <c r="D2211">
        <v>1534.31</v>
      </c>
      <c r="E2211">
        <v>448</v>
      </c>
      <c r="F2211" t="str">
        <f t="shared" si="34"/>
        <v>Unique</v>
      </c>
      <c r="J2211">
        <v>0</v>
      </c>
      <c r="K2211">
        <v>0</v>
      </c>
      <c r="L2211">
        <v>0</v>
      </c>
      <c r="M2211">
        <v>0</v>
      </c>
      <c r="N2211">
        <v>0</v>
      </c>
    </row>
    <row r="2212" spans="1:14" x14ac:dyDescent="0.2">
      <c r="A2212">
        <v>1171141</v>
      </c>
      <c r="B2212">
        <v>0</v>
      </c>
      <c r="C2212">
        <v>43</v>
      </c>
      <c r="D2212">
        <v>1490.92</v>
      </c>
      <c r="E2212">
        <v>897</v>
      </c>
      <c r="F2212" t="str">
        <f t="shared" si="34"/>
        <v>Unique</v>
      </c>
      <c r="J2212">
        <v>0</v>
      </c>
      <c r="K2212">
        <v>0</v>
      </c>
      <c r="L2212">
        <v>0</v>
      </c>
      <c r="M2212">
        <v>0</v>
      </c>
      <c r="N2212">
        <v>0</v>
      </c>
    </row>
    <row r="2213" spans="1:14" x14ac:dyDescent="0.2">
      <c r="A2213">
        <v>1171291</v>
      </c>
      <c r="B2213">
        <v>0</v>
      </c>
      <c r="C2213">
        <v>16</v>
      </c>
      <c r="D2213">
        <v>262.35000000000002</v>
      </c>
      <c r="E2213">
        <v>90</v>
      </c>
      <c r="F2213" t="str">
        <f t="shared" si="34"/>
        <v>Unique</v>
      </c>
      <c r="J2213">
        <v>0</v>
      </c>
      <c r="K2213">
        <v>0</v>
      </c>
      <c r="L2213">
        <v>0</v>
      </c>
      <c r="M2213">
        <v>0</v>
      </c>
      <c r="N2213">
        <v>0</v>
      </c>
    </row>
    <row r="2214" spans="1:14" x14ac:dyDescent="0.2">
      <c r="A2214">
        <v>1171481</v>
      </c>
      <c r="B2214">
        <v>0</v>
      </c>
      <c r="C2214">
        <v>102</v>
      </c>
      <c r="D2214">
        <v>1896.22</v>
      </c>
      <c r="E2214">
        <v>1049</v>
      </c>
      <c r="F2214" t="str">
        <f t="shared" si="34"/>
        <v>Unique</v>
      </c>
      <c r="J2214">
        <v>0</v>
      </c>
      <c r="K2214">
        <v>0</v>
      </c>
      <c r="L2214">
        <v>0</v>
      </c>
      <c r="M2214">
        <v>0</v>
      </c>
      <c r="N2214">
        <v>0</v>
      </c>
    </row>
    <row r="2215" spans="1:14" x14ac:dyDescent="0.2">
      <c r="A2215">
        <v>1171521</v>
      </c>
      <c r="B2215">
        <v>0</v>
      </c>
      <c r="C2215">
        <v>45</v>
      </c>
      <c r="D2215">
        <v>2925.21</v>
      </c>
      <c r="E2215">
        <v>996</v>
      </c>
      <c r="F2215" t="str">
        <f t="shared" si="34"/>
        <v>Unique</v>
      </c>
      <c r="J2215">
        <v>0</v>
      </c>
      <c r="K2215">
        <v>0</v>
      </c>
      <c r="L2215">
        <v>0</v>
      </c>
      <c r="M2215">
        <v>0</v>
      </c>
      <c r="N2215">
        <v>0</v>
      </c>
    </row>
    <row r="2216" spans="1:14" x14ac:dyDescent="0.2">
      <c r="A2216">
        <v>1171861</v>
      </c>
      <c r="B2216">
        <v>0</v>
      </c>
      <c r="C2216">
        <v>28</v>
      </c>
      <c r="D2216">
        <v>1499.71</v>
      </c>
      <c r="E2216">
        <v>892</v>
      </c>
      <c r="F2216" t="str">
        <f t="shared" si="34"/>
        <v>Unique</v>
      </c>
      <c r="J2216">
        <v>0</v>
      </c>
      <c r="K2216">
        <v>0</v>
      </c>
      <c r="L2216">
        <v>0</v>
      </c>
      <c r="M2216">
        <v>0</v>
      </c>
      <c r="N2216">
        <v>0</v>
      </c>
    </row>
    <row r="2217" spans="1:14" x14ac:dyDescent="0.2">
      <c r="A2217">
        <v>1171901</v>
      </c>
      <c r="B2217">
        <v>0</v>
      </c>
      <c r="C2217">
        <v>11</v>
      </c>
      <c r="D2217">
        <v>269.33999999999997</v>
      </c>
      <c r="E2217">
        <v>153</v>
      </c>
      <c r="F2217" t="str">
        <f t="shared" si="34"/>
        <v>Unique</v>
      </c>
      <c r="J2217">
        <v>0</v>
      </c>
      <c r="K2217">
        <v>0</v>
      </c>
      <c r="L2217">
        <v>0</v>
      </c>
      <c r="M2217">
        <v>0</v>
      </c>
      <c r="N2217">
        <v>0</v>
      </c>
    </row>
    <row r="2218" spans="1:14" x14ac:dyDescent="0.2">
      <c r="A2218">
        <v>1172071</v>
      </c>
      <c r="B2218">
        <v>0</v>
      </c>
      <c r="C2218">
        <v>3</v>
      </c>
      <c r="D2218">
        <v>58.23</v>
      </c>
      <c r="E2218">
        <v>45</v>
      </c>
      <c r="F2218" t="str">
        <f t="shared" si="34"/>
        <v>Unique</v>
      </c>
      <c r="J2218">
        <v>0</v>
      </c>
      <c r="K2218">
        <v>0</v>
      </c>
      <c r="L2218">
        <v>0</v>
      </c>
      <c r="M2218">
        <v>0</v>
      </c>
      <c r="N2218">
        <v>0</v>
      </c>
    </row>
    <row r="2219" spans="1:14" x14ac:dyDescent="0.2">
      <c r="A2219">
        <v>1172301</v>
      </c>
      <c r="B2219">
        <v>0</v>
      </c>
      <c r="C2219">
        <v>45</v>
      </c>
      <c r="D2219">
        <v>1471.17</v>
      </c>
      <c r="E2219">
        <v>726</v>
      </c>
      <c r="F2219" t="str">
        <f t="shared" si="34"/>
        <v>Unique</v>
      </c>
      <c r="J2219">
        <v>0</v>
      </c>
      <c r="K2219">
        <v>0</v>
      </c>
      <c r="L2219">
        <v>0</v>
      </c>
      <c r="M2219">
        <v>0</v>
      </c>
      <c r="N2219">
        <v>0</v>
      </c>
    </row>
    <row r="2220" spans="1:14" x14ac:dyDescent="0.2">
      <c r="A2220">
        <v>1172981</v>
      </c>
      <c r="B2220">
        <v>0</v>
      </c>
      <c r="C2220">
        <v>2</v>
      </c>
      <c r="D2220">
        <v>5.26</v>
      </c>
      <c r="E2220">
        <v>6</v>
      </c>
      <c r="F2220" t="str">
        <f t="shared" si="34"/>
        <v>Unique</v>
      </c>
      <c r="J2220">
        <v>0</v>
      </c>
      <c r="K2220">
        <v>0</v>
      </c>
      <c r="L2220">
        <v>0</v>
      </c>
      <c r="M2220">
        <v>0</v>
      </c>
      <c r="N2220">
        <v>0</v>
      </c>
    </row>
    <row r="2221" spans="1:14" x14ac:dyDescent="0.2">
      <c r="A2221">
        <v>1173041</v>
      </c>
      <c r="B2221">
        <v>0</v>
      </c>
      <c r="C2221">
        <v>19</v>
      </c>
      <c r="D2221">
        <v>1392.59</v>
      </c>
      <c r="E2221">
        <v>338</v>
      </c>
      <c r="F2221" t="str">
        <f t="shared" si="34"/>
        <v>Unique</v>
      </c>
      <c r="J2221">
        <v>0</v>
      </c>
      <c r="K2221">
        <v>0</v>
      </c>
      <c r="L2221">
        <v>0</v>
      </c>
      <c r="M2221">
        <v>0</v>
      </c>
      <c r="N2221">
        <v>0</v>
      </c>
    </row>
    <row r="2222" spans="1:14" x14ac:dyDescent="0.2">
      <c r="A2222">
        <v>1173381</v>
      </c>
      <c r="B2222">
        <v>0</v>
      </c>
      <c r="C2222">
        <v>1</v>
      </c>
      <c r="D2222">
        <v>31.96</v>
      </c>
      <c r="E2222">
        <v>26</v>
      </c>
      <c r="F2222" t="str">
        <f t="shared" si="34"/>
        <v>Unique</v>
      </c>
      <c r="J2222">
        <v>0</v>
      </c>
      <c r="K2222">
        <v>0</v>
      </c>
      <c r="L2222">
        <v>0</v>
      </c>
      <c r="M2222">
        <v>0</v>
      </c>
      <c r="N2222">
        <v>0</v>
      </c>
    </row>
    <row r="2223" spans="1:14" x14ac:dyDescent="0.2">
      <c r="A2223">
        <v>1173421</v>
      </c>
      <c r="B2223">
        <v>0</v>
      </c>
      <c r="C2223">
        <v>23</v>
      </c>
      <c r="D2223">
        <v>1731.09</v>
      </c>
      <c r="E2223">
        <v>822</v>
      </c>
      <c r="F2223" t="str">
        <f t="shared" si="34"/>
        <v>Duplicate</v>
      </c>
      <c r="J2223">
        <v>0</v>
      </c>
      <c r="K2223">
        <v>0</v>
      </c>
      <c r="L2223">
        <v>0</v>
      </c>
      <c r="M2223">
        <v>0</v>
      </c>
      <c r="N2223">
        <v>0</v>
      </c>
    </row>
    <row r="2224" spans="1:14" x14ac:dyDescent="0.2">
      <c r="A2224">
        <v>1173421</v>
      </c>
      <c r="B2224">
        <v>1</v>
      </c>
      <c r="C2224">
        <v>2</v>
      </c>
      <c r="D2224">
        <v>179.41</v>
      </c>
      <c r="E2224">
        <v>84</v>
      </c>
      <c r="F2224" t="str">
        <f t="shared" si="34"/>
        <v>Duplicate</v>
      </c>
      <c r="J2224">
        <v>0</v>
      </c>
      <c r="K2224">
        <v>0</v>
      </c>
      <c r="L2224">
        <v>0</v>
      </c>
      <c r="M2224">
        <v>0</v>
      </c>
      <c r="N2224">
        <v>0</v>
      </c>
    </row>
    <row r="2225" spans="1:14" x14ac:dyDescent="0.2">
      <c r="A2225">
        <v>1173611</v>
      </c>
      <c r="B2225">
        <v>0</v>
      </c>
      <c r="C2225">
        <v>154</v>
      </c>
      <c r="D2225">
        <v>2912.95</v>
      </c>
      <c r="E2225">
        <v>1573</v>
      </c>
      <c r="F2225" t="str">
        <f t="shared" si="34"/>
        <v>Duplicate</v>
      </c>
      <c r="J2225">
        <v>0</v>
      </c>
      <c r="K2225">
        <v>0</v>
      </c>
      <c r="L2225">
        <v>0</v>
      </c>
      <c r="M2225">
        <v>0</v>
      </c>
      <c r="N2225">
        <v>0</v>
      </c>
    </row>
    <row r="2226" spans="1:14" x14ac:dyDescent="0.2">
      <c r="A2226">
        <v>1173611</v>
      </c>
      <c r="B2226">
        <v>1</v>
      </c>
      <c r="C2226">
        <v>2</v>
      </c>
      <c r="D2226">
        <v>104.04</v>
      </c>
      <c r="E2226">
        <v>77</v>
      </c>
      <c r="F2226" t="str">
        <f t="shared" si="34"/>
        <v>Duplicate</v>
      </c>
      <c r="J2226">
        <v>0</v>
      </c>
      <c r="K2226">
        <v>0</v>
      </c>
      <c r="L2226">
        <v>0</v>
      </c>
      <c r="M2226">
        <v>0</v>
      </c>
      <c r="N2226">
        <v>0</v>
      </c>
    </row>
    <row r="2227" spans="1:14" x14ac:dyDescent="0.2">
      <c r="A2227">
        <v>1173951</v>
      </c>
      <c r="B2227">
        <v>0</v>
      </c>
      <c r="C2227">
        <v>18</v>
      </c>
      <c r="D2227">
        <v>665.93</v>
      </c>
      <c r="E2227">
        <v>385</v>
      </c>
      <c r="F2227" t="str">
        <f t="shared" si="34"/>
        <v>Unique</v>
      </c>
      <c r="J2227">
        <v>0</v>
      </c>
      <c r="K2227">
        <v>0</v>
      </c>
      <c r="L2227">
        <v>0</v>
      </c>
      <c r="M2227">
        <v>0</v>
      </c>
      <c r="N2227">
        <v>0</v>
      </c>
    </row>
    <row r="2228" spans="1:14" x14ac:dyDescent="0.2">
      <c r="A2228">
        <v>1174351</v>
      </c>
      <c r="B2228">
        <v>0</v>
      </c>
      <c r="C2228">
        <v>34</v>
      </c>
      <c r="D2228">
        <v>513.85</v>
      </c>
      <c r="E2228">
        <v>415</v>
      </c>
      <c r="F2228" t="str">
        <f t="shared" si="34"/>
        <v>Unique</v>
      </c>
      <c r="J2228">
        <v>0</v>
      </c>
      <c r="K2228">
        <v>0</v>
      </c>
      <c r="L2228">
        <v>0</v>
      </c>
      <c r="M2228">
        <v>0</v>
      </c>
      <c r="N2228">
        <v>0</v>
      </c>
    </row>
    <row r="2229" spans="1:14" x14ac:dyDescent="0.2">
      <c r="A2229">
        <v>1174731</v>
      </c>
      <c r="B2229">
        <v>0</v>
      </c>
      <c r="C2229">
        <v>17</v>
      </c>
      <c r="D2229">
        <v>565.94000000000005</v>
      </c>
      <c r="E2229">
        <v>247</v>
      </c>
      <c r="F2229" t="str">
        <f t="shared" si="34"/>
        <v>Unique</v>
      </c>
      <c r="J2229">
        <v>0</v>
      </c>
      <c r="K2229">
        <v>0</v>
      </c>
      <c r="L2229">
        <v>0</v>
      </c>
      <c r="M2229">
        <v>0</v>
      </c>
      <c r="N2229">
        <v>0</v>
      </c>
    </row>
    <row r="2230" spans="1:14" x14ac:dyDescent="0.2">
      <c r="A2230">
        <v>1174921</v>
      </c>
      <c r="B2230">
        <v>0</v>
      </c>
      <c r="C2230">
        <v>22</v>
      </c>
      <c r="D2230">
        <v>746.48</v>
      </c>
      <c r="E2230">
        <v>641</v>
      </c>
      <c r="F2230" t="str">
        <f t="shared" si="34"/>
        <v>Duplicate</v>
      </c>
      <c r="J2230">
        <v>0</v>
      </c>
      <c r="K2230">
        <v>0</v>
      </c>
      <c r="L2230">
        <v>0</v>
      </c>
      <c r="M2230">
        <v>0</v>
      </c>
      <c r="N2230">
        <v>0</v>
      </c>
    </row>
    <row r="2231" spans="1:14" x14ac:dyDescent="0.2">
      <c r="A2231">
        <v>1174921</v>
      </c>
      <c r="B2231">
        <v>1</v>
      </c>
      <c r="C2231">
        <v>5</v>
      </c>
      <c r="D2231">
        <v>196.65</v>
      </c>
      <c r="E2231">
        <v>165</v>
      </c>
      <c r="F2231" t="str">
        <f t="shared" si="34"/>
        <v>Duplicate</v>
      </c>
      <c r="J2231">
        <v>0</v>
      </c>
      <c r="K2231">
        <v>0</v>
      </c>
      <c r="L2231">
        <v>0</v>
      </c>
      <c r="M2231">
        <v>0</v>
      </c>
      <c r="N2231">
        <v>0</v>
      </c>
    </row>
    <row r="2232" spans="1:14" x14ac:dyDescent="0.2">
      <c r="A2232">
        <v>1175321</v>
      </c>
      <c r="B2232">
        <v>0</v>
      </c>
      <c r="C2232">
        <v>6</v>
      </c>
      <c r="D2232">
        <v>230.8</v>
      </c>
      <c r="E2232">
        <v>40</v>
      </c>
      <c r="F2232" t="str">
        <f t="shared" si="34"/>
        <v>Unique</v>
      </c>
      <c r="J2232">
        <v>0</v>
      </c>
      <c r="K2232">
        <v>0</v>
      </c>
      <c r="L2232">
        <v>0</v>
      </c>
      <c r="M2232">
        <v>0</v>
      </c>
      <c r="N2232">
        <v>0</v>
      </c>
    </row>
    <row r="2233" spans="1:14" x14ac:dyDescent="0.2">
      <c r="A2233">
        <v>1175471</v>
      </c>
      <c r="B2233">
        <v>0</v>
      </c>
      <c r="C2233">
        <v>4</v>
      </c>
      <c r="D2233">
        <v>53.96</v>
      </c>
      <c r="E2233">
        <v>40</v>
      </c>
      <c r="F2233" t="str">
        <f t="shared" si="34"/>
        <v>Unique</v>
      </c>
      <c r="J2233">
        <v>0</v>
      </c>
      <c r="K2233">
        <v>0</v>
      </c>
      <c r="L2233">
        <v>0</v>
      </c>
      <c r="M2233">
        <v>0</v>
      </c>
      <c r="N2233">
        <v>0</v>
      </c>
    </row>
    <row r="2234" spans="1:14" x14ac:dyDescent="0.2">
      <c r="A2234">
        <v>1175661</v>
      </c>
      <c r="B2234">
        <v>0</v>
      </c>
      <c r="C2234">
        <v>31</v>
      </c>
      <c r="D2234">
        <v>1338.13</v>
      </c>
      <c r="E2234">
        <v>103</v>
      </c>
      <c r="F2234" t="str">
        <f t="shared" si="34"/>
        <v>Unique</v>
      </c>
      <c r="J2234">
        <v>0</v>
      </c>
      <c r="K2234">
        <v>0</v>
      </c>
      <c r="L2234">
        <v>0</v>
      </c>
      <c r="M2234">
        <v>0</v>
      </c>
      <c r="N2234">
        <v>0</v>
      </c>
    </row>
    <row r="2235" spans="1:14" x14ac:dyDescent="0.2">
      <c r="A2235">
        <v>1175701</v>
      </c>
      <c r="B2235">
        <v>0</v>
      </c>
      <c r="C2235">
        <v>50</v>
      </c>
      <c r="D2235">
        <v>749.55</v>
      </c>
      <c r="E2235">
        <v>339</v>
      </c>
      <c r="F2235" t="str">
        <f t="shared" si="34"/>
        <v>Unique</v>
      </c>
      <c r="J2235">
        <v>0</v>
      </c>
      <c r="K2235">
        <v>0</v>
      </c>
      <c r="L2235">
        <v>0</v>
      </c>
      <c r="M2235">
        <v>0</v>
      </c>
      <c r="N2235">
        <v>0</v>
      </c>
    </row>
    <row r="2236" spans="1:14" x14ac:dyDescent="0.2">
      <c r="A2236">
        <v>1175851</v>
      </c>
      <c r="B2236">
        <v>0</v>
      </c>
      <c r="C2236">
        <v>9</v>
      </c>
      <c r="D2236">
        <v>306.74</v>
      </c>
      <c r="E2236">
        <v>78</v>
      </c>
      <c r="F2236" t="str">
        <f t="shared" si="34"/>
        <v>Unique</v>
      </c>
      <c r="J2236">
        <v>0</v>
      </c>
      <c r="K2236">
        <v>0</v>
      </c>
      <c r="L2236">
        <v>0</v>
      </c>
      <c r="M2236">
        <v>0</v>
      </c>
      <c r="N2236">
        <v>0</v>
      </c>
    </row>
    <row r="2237" spans="1:14" x14ac:dyDescent="0.2">
      <c r="A2237">
        <v>1176251</v>
      </c>
      <c r="B2237">
        <v>0</v>
      </c>
      <c r="C2237">
        <v>2</v>
      </c>
      <c r="D2237">
        <v>20.39</v>
      </c>
      <c r="E2237">
        <v>17</v>
      </c>
      <c r="F2237" t="str">
        <f t="shared" si="34"/>
        <v>Unique</v>
      </c>
      <c r="J2237">
        <v>0</v>
      </c>
      <c r="K2237">
        <v>0</v>
      </c>
      <c r="L2237">
        <v>0</v>
      </c>
      <c r="M2237">
        <v>0</v>
      </c>
      <c r="N2237">
        <v>0</v>
      </c>
    </row>
    <row r="2238" spans="1:14" x14ac:dyDescent="0.2">
      <c r="A2238">
        <v>1176441</v>
      </c>
      <c r="B2238">
        <v>0</v>
      </c>
      <c r="C2238">
        <v>77</v>
      </c>
      <c r="D2238">
        <v>1430.1</v>
      </c>
      <c r="E2238">
        <v>1122</v>
      </c>
      <c r="F2238" t="str">
        <f t="shared" si="34"/>
        <v>Unique</v>
      </c>
      <c r="J2238">
        <v>0</v>
      </c>
      <c r="K2238">
        <v>0</v>
      </c>
      <c r="L2238">
        <v>0</v>
      </c>
      <c r="M2238">
        <v>0</v>
      </c>
      <c r="N2238">
        <v>0</v>
      </c>
    </row>
    <row r="2239" spans="1:14" x14ac:dyDescent="0.2">
      <c r="A2239">
        <v>1176591</v>
      </c>
      <c r="B2239">
        <v>0</v>
      </c>
      <c r="C2239">
        <v>2</v>
      </c>
      <c r="D2239">
        <v>10.68</v>
      </c>
      <c r="E2239">
        <v>10</v>
      </c>
      <c r="F2239" t="str">
        <f t="shared" si="34"/>
        <v>Unique</v>
      </c>
      <c r="J2239">
        <v>0</v>
      </c>
      <c r="K2239">
        <v>0</v>
      </c>
      <c r="L2239">
        <v>0</v>
      </c>
      <c r="M2239">
        <v>0</v>
      </c>
      <c r="N2239">
        <v>0</v>
      </c>
    </row>
    <row r="2240" spans="1:14" x14ac:dyDescent="0.2">
      <c r="A2240">
        <v>1176781</v>
      </c>
      <c r="B2240">
        <v>0</v>
      </c>
      <c r="C2240">
        <v>30</v>
      </c>
      <c r="D2240">
        <v>469.53</v>
      </c>
      <c r="E2240">
        <v>325</v>
      </c>
      <c r="F2240" t="str">
        <f t="shared" si="34"/>
        <v>Unique</v>
      </c>
      <c r="J2240">
        <v>0</v>
      </c>
      <c r="K2240">
        <v>0</v>
      </c>
      <c r="L2240">
        <v>0</v>
      </c>
      <c r="M2240">
        <v>0</v>
      </c>
      <c r="N2240">
        <v>0</v>
      </c>
    </row>
    <row r="2241" spans="1:14" x14ac:dyDescent="0.2">
      <c r="A2241">
        <v>1177941</v>
      </c>
      <c r="B2241">
        <v>0</v>
      </c>
      <c r="C2241">
        <v>1</v>
      </c>
      <c r="D2241">
        <v>3.03</v>
      </c>
      <c r="E2241">
        <v>3</v>
      </c>
      <c r="F2241" t="str">
        <f t="shared" si="34"/>
        <v>Unique</v>
      </c>
      <c r="J2241">
        <v>0</v>
      </c>
      <c r="K2241">
        <v>0</v>
      </c>
      <c r="L2241">
        <v>0</v>
      </c>
      <c r="M2241">
        <v>0</v>
      </c>
      <c r="N2241">
        <v>0</v>
      </c>
    </row>
    <row r="2242" spans="1:14" x14ac:dyDescent="0.2">
      <c r="A2242">
        <v>1178151</v>
      </c>
      <c r="B2242">
        <v>0</v>
      </c>
      <c r="C2242">
        <v>8</v>
      </c>
      <c r="D2242">
        <v>592.27</v>
      </c>
      <c r="E2242">
        <v>292</v>
      </c>
      <c r="F2242" t="str">
        <f t="shared" si="34"/>
        <v>Unique</v>
      </c>
      <c r="J2242">
        <v>0</v>
      </c>
      <c r="K2242">
        <v>0</v>
      </c>
      <c r="L2242">
        <v>0</v>
      </c>
      <c r="M2242">
        <v>0</v>
      </c>
      <c r="N2242">
        <v>0</v>
      </c>
    </row>
    <row r="2243" spans="1:14" x14ac:dyDescent="0.2">
      <c r="A2243">
        <v>1178491</v>
      </c>
      <c r="B2243">
        <v>0</v>
      </c>
      <c r="C2243">
        <v>35</v>
      </c>
      <c r="D2243">
        <v>1409.85</v>
      </c>
      <c r="E2243">
        <v>442</v>
      </c>
      <c r="F2243" t="str">
        <f t="shared" ref="F2243:F2306" si="35">IF(COUNTIF($A$2:$A$6001, $A2243)&gt;1, "Duplicate", "Unique")</f>
        <v>Unique</v>
      </c>
      <c r="J2243">
        <v>0</v>
      </c>
      <c r="K2243">
        <v>0</v>
      </c>
      <c r="L2243">
        <v>0</v>
      </c>
      <c r="M2243">
        <v>0</v>
      </c>
      <c r="N2243">
        <v>0</v>
      </c>
    </row>
    <row r="2244" spans="1:14" x14ac:dyDescent="0.2">
      <c r="A2244">
        <v>1178531</v>
      </c>
      <c r="B2244">
        <v>0</v>
      </c>
      <c r="C2244">
        <v>49</v>
      </c>
      <c r="D2244">
        <v>2139.42</v>
      </c>
      <c r="E2244">
        <v>1430</v>
      </c>
      <c r="F2244" t="str">
        <f t="shared" si="35"/>
        <v>Unique</v>
      </c>
      <c r="J2244">
        <v>0</v>
      </c>
      <c r="K2244">
        <v>0</v>
      </c>
      <c r="L2244">
        <v>0</v>
      </c>
      <c r="M2244">
        <v>0</v>
      </c>
      <c r="N2244">
        <v>0</v>
      </c>
    </row>
    <row r="2245" spans="1:14" x14ac:dyDescent="0.2">
      <c r="A2245">
        <v>1178681</v>
      </c>
      <c r="B2245">
        <v>0</v>
      </c>
      <c r="C2245">
        <v>101</v>
      </c>
      <c r="D2245">
        <v>671.42</v>
      </c>
      <c r="E2245">
        <v>552</v>
      </c>
      <c r="F2245" t="str">
        <f t="shared" si="35"/>
        <v>Duplicate</v>
      </c>
      <c r="J2245">
        <v>0</v>
      </c>
      <c r="K2245">
        <v>0</v>
      </c>
      <c r="L2245">
        <v>0</v>
      </c>
      <c r="M2245">
        <v>0</v>
      </c>
      <c r="N2245">
        <v>0</v>
      </c>
    </row>
    <row r="2246" spans="1:14" x14ac:dyDescent="0.2">
      <c r="A2246">
        <v>1178681</v>
      </c>
      <c r="B2246">
        <v>1</v>
      </c>
      <c r="C2246">
        <v>5</v>
      </c>
      <c r="D2246">
        <v>629.91</v>
      </c>
      <c r="E2246">
        <v>334</v>
      </c>
      <c r="F2246" t="str">
        <f t="shared" si="35"/>
        <v>Duplicate</v>
      </c>
      <c r="J2246">
        <v>0</v>
      </c>
      <c r="K2246">
        <v>0</v>
      </c>
      <c r="L2246">
        <v>0</v>
      </c>
      <c r="M2246">
        <v>0</v>
      </c>
      <c r="N2246">
        <v>0</v>
      </c>
    </row>
    <row r="2247" spans="1:14" x14ac:dyDescent="0.2">
      <c r="A2247">
        <v>1178721</v>
      </c>
      <c r="B2247">
        <v>0</v>
      </c>
      <c r="C2247">
        <v>27</v>
      </c>
      <c r="D2247">
        <v>460.77</v>
      </c>
      <c r="E2247">
        <v>187</v>
      </c>
      <c r="F2247" t="str">
        <f t="shared" si="35"/>
        <v>Unique</v>
      </c>
      <c r="J2247">
        <v>0</v>
      </c>
      <c r="K2247">
        <v>0</v>
      </c>
      <c r="L2247">
        <v>0</v>
      </c>
      <c r="M2247">
        <v>0</v>
      </c>
      <c r="N2247">
        <v>0</v>
      </c>
    </row>
    <row r="2248" spans="1:14" x14ac:dyDescent="0.2">
      <c r="A2248">
        <v>1178871</v>
      </c>
      <c r="B2248">
        <v>0</v>
      </c>
      <c r="C2248">
        <v>39</v>
      </c>
      <c r="D2248">
        <v>2937.99</v>
      </c>
      <c r="E2248">
        <v>1264</v>
      </c>
      <c r="F2248" t="str">
        <f t="shared" si="35"/>
        <v>Unique</v>
      </c>
      <c r="J2248">
        <v>0</v>
      </c>
      <c r="K2248">
        <v>0</v>
      </c>
      <c r="L2248">
        <v>0</v>
      </c>
      <c r="M2248">
        <v>0</v>
      </c>
      <c r="N2248">
        <v>0</v>
      </c>
    </row>
    <row r="2249" spans="1:14" x14ac:dyDescent="0.2">
      <c r="A2249">
        <v>1179081</v>
      </c>
      <c r="B2249">
        <v>0</v>
      </c>
      <c r="C2249">
        <v>40</v>
      </c>
      <c r="D2249">
        <v>1316.95</v>
      </c>
      <c r="E2249">
        <v>1115</v>
      </c>
      <c r="F2249" t="str">
        <f t="shared" si="35"/>
        <v>Unique</v>
      </c>
      <c r="J2249">
        <v>0</v>
      </c>
      <c r="K2249">
        <v>0</v>
      </c>
      <c r="L2249">
        <v>0</v>
      </c>
      <c r="M2249">
        <v>0</v>
      </c>
      <c r="N2249">
        <v>0</v>
      </c>
    </row>
    <row r="2250" spans="1:14" x14ac:dyDescent="0.2">
      <c r="A2250">
        <v>1179271</v>
      </c>
      <c r="B2250">
        <v>0</v>
      </c>
      <c r="C2250">
        <v>19</v>
      </c>
      <c r="D2250">
        <v>601.59</v>
      </c>
      <c r="E2250">
        <v>208</v>
      </c>
      <c r="F2250" t="str">
        <f t="shared" si="35"/>
        <v>Unique</v>
      </c>
      <c r="J2250">
        <v>0</v>
      </c>
      <c r="K2250">
        <v>0</v>
      </c>
      <c r="L2250">
        <v>0</v>
      </c>
      <c r="M2250">
        <v>0</v>
      </c>
      <c r="N2250">
        <v>0</v>
      </c>
    </row>
    <row r="2251" spans="1:14" x14ac:dyDescent="0.2">
      <c r="A2251">
        <v>1179651</v>
      </c>
      <c r="B2251">
        <v>0</v>
      </c>
      <c r="C2251">
        <v>6</v>
      </c>
      <c r="D2251">
        <v>372.76</v>
      </c>
      <c r="E2251">
        <v>148</v>
      </c>
      <c r="F2251" t="str">
        <f t="shared" si="35"/>
        <v>Unique</v>
      </c>
      <c r="J2251">
        <v>0</v>
      </c>
      <c r="K2251">
        <v>0</v>
      </c>
      <c r="L2251">
        <v>0</v>
      </c>
      <c r="M2251">
        <v>0</v>
      </c>
      <c r="N2251">
        <v>0</v>
      </c>
    </row>
    <row r="2252" spans="1:14" x14ac:dyDescent="0.2">
      <c r="A2252">
        <v>1179841</v>
      </c>
      <c r="B2252">
        <v>0</v>
      </c>
      <c r="C2252">
        <v>119</v>
      </c>
      <c r="D2252">
        <v>2060.2800000000002</v>
      </c>
      <c r="E2252">
        <v>1781</v>
      </c>
      <c r="F2252" t="str">
        <f t="shared" si="35"/>
        <v>Unique</v>
      </c>
      <c r="J2252">
        <v>0</v>
      </c>
      <c r="K2252">
        <v>0</v>
      </c>
      <c r="L2252">
        <v>0</v>
      </c>
      <c r="M2252">
        <v>0</v>
      </c>
      <c r="N2252">
        <v>0</v>
      </c>
    </row>
    <row r="2253" spans="1:14" x14ac:dyDescent="0.2">
      <c r="A2253">
        <v>1180251</v>
      </c>
      <c r="B2253">
        <v>0</v>
      </c>
      <c r="C2253">
        <v>10</v>
      </c>
      <c r="D2253">
        <v>261.89</v>
      </c>
      <c r="E2253">
        <v>26</v>
      </c>
      <c r="F2253" t="str">
        <f t="shared" si="35"/>
        <v>Duplicate</v>
      </c>
      <c r="J2253">
        <v>0</v>
      </c>
      <c r="K2253">
        <v>0</v>
      </c>
      <c r="L2253">
        <v>0</v>
      </c>
      <c r="M2253">
        <v>0</v>
      </c>
      <c r="N2253">
        <v>0</v>
      </c>
    </row>
    <row r="2254" spans="1:14" x14ac:dyDescent="0.2">
      <c r="A2254">
        <v>1180251</v>
      </c>
      <c r="B2254">
        <v>1</v>
      </c>
      <c r="C2254">
        <v>1</v>
      </c>
      <c r="D2254">
        <v>76.84</v>
      </c>
      <c r="E2254">
        <v>53</v>
      </c>
      <c r="F2254" t="str">
        <f t="shared" si="35"/>
        <v>Duplicate</v>
      </c>
      <c r="J2254">
        <v>0</v>
      </c>
      <c r="K2254">
        <v>0</v>
      </c>
      <c r="L2254">
        <v>0</v>
      </c>
      <c r="M2254">
        <v>0</v>
      </c>
      <c r="N2254">
        <v>0</v>
      </c>
    </row>
    <row r="2255" spans="1:14" x14ac:dyDescent="0.2">
      <c r="A2255">
        <v>1180631</v>
      </c>
      <c r="B2255">
        <v>0</v>
      </c>
      <c r="C2255">
        <v>18</v>
      </c>
      <c r="D2255">
        <v>119.41</v>
      </c>
      <c r="E2255">
        <v>110</v>
      </c>
      <c r="F2255" t="str">
        <f t="shared" si="35"/>
        <v>Unique</v>
      </c>
      <c r="J2255">
        <v>0</v>
      </c>
      <c r="K2255">
        <v>0</v>
      </c>
      <c r="L2255">
        <v>0</v>
      </c>
      <c r="M2255">
        <v>0</v>
      </c>
      <c r="N2255">
        <v>0</v>
      </c>
    </row>
    <row r="2256" spans="1:14" x14ac:dyDescent="0.2">
      <c r="A2256">
        <v>1181031</v>
      </c>
      <c r="B2256">
        <v>0</v>
      </c>
      <c r="C2256">
        <v>26</v>
      </c>
      <c r="D2256">
        <v>311.14</v>
      </c>
      <c r="E2256">
        <v>179</v>
      </c>
      <c r="F2256" t="str">
        <f t="shared" si="35"/>
        <v>Unique</v>
      </c>
      <c r="J2256">
        <v>0</v>
      </c>
      <c r="K2256">
        <v>0</v>
      </c>
      <c r="L2256">
        <v>0</v>
      </c>
      <c r="M2256">
        <v>0</v>
      </c>
      <c r="N2256">
        <v>0</v>
      </c>
    </row>
    <row r="2257" spans="1:14" x14ac:dyDescent="0.2">
      <c r="A2257">
        <v>1181181</v>
      </c>
      <c r="B2257">
        <v>0</v>
      </c>
      <c r="C2257">
        <v>128</v>
      </c>
      <c r="D2257">
        <v>1041.75</v>
      </c>
      <c r="E2257">
        <v>477</v>
      </c>
      <c r="F2257" t="str">
        <f t="shared" si="35"/>
        <v>Duplicate</v>
      </c>
      <c r="J2257">
        <v>0</v>
      </c>
      <c r="K2257">
        <v>0</v>
      </c>
      <c r="L2257">
        <v>0</v>
      </c>
      <c r="M2257">
        <v>0</v>
      </c>
      <c r="N2257">
        <v>0</v>
      </c>
    </row>
    <row r="2258" spans="1:14" x14ac:dyDescent="0.2">
      <c r="A2258">
        <v>1181181</v>
      </c>
      <c r="B2258">
        <v>1</v>
      </c>
      <c r="C2258">
        <v>1</v>
      </c>
      <c r="D2258">
        <v>77.739999999999995</v>
      </c>
      <c r="E2258">
        <v>65</v>
      </c>
      <c r="F2258" t="str">
        <f t="shared" si="35"/>
        <v>Duplicate</v>
      </c>
      <c r="J2258">
        <v>0</v>
      </c>
      <c r="K2258">
        <v>0</v>
      </c>
      <c r="L2258">
        <v>0</v>
      </c>
      <c r="M2258">
        <v>0</v>
      </c>
      <c r="N2258">
        <v>0</v>
      </c>
    </row>
    <row r="2259" spans="1:14" x14ac:dyDescent="0.2">
      <c r="A2259">
        <v>1181371</v>
      </c>
      <c r="B2259">
        <v>0</v>
      </c>
      <c r="C2259">
        <v>21</v>
      </c>
      <c r="D2259">
        <v>327.78</v>
      </c>
      <c r="E2259">
        <v>240</v>
      </c>
      <c r="F2259" t="str">
        <f t="shared" si="35"/>
        <v>Unique</v>
      </c>
      <c r="J2259">
        <v>0</v>
      </c>
      <c r="K2259">
        <v>0</v>
      </c>
      <c r="L2259">
        <v>0</v>
      </c>
      <c r="M2259">
        <v>0</v>
      </c>
      <c r="N2259">
        <v>0</v>
      </c>
    </row>
    <row r="2260" spans="1:14" x14ac:dyDescent="0.2">
      <c r="A2260">
        <v>1181601</v>
      </c>
      <c r="B2260">
        <v>0</v>
      </c>
      <c r="C2260">
        <v>28</v>
      </c>
      <c r="D2260">
        <v>574.52</v>
      </c>
      <c r="E2260">
        <v>569</v>
      </c>
      <c r="F2260" t="str">
        <f t="shared" si="35"/>
        <v>Unique</v>
      </c>
      <c r="J2260">
        <v>0</v>
      </c>
      <c r="K2260">
        <v>0</v>
      </c>
      <c r="L2260">
        <v>0</v>
      </c>
      <c r="M2260">
        <v>0</v>
      </c>
      <c r="N2260">
        <v>0</v>
      </c>
    </row>
    <row r="2261" spans="1:14" x14ac:dyDescent="0.2">
      <c r="A2261">
        <v>1181751</v>
      </c>
      <c r="B2261">
        <v>0</v>
      </c>
      <c r="C2261">
        <v>11</v>
      </c>
      <c r="D2261">
        <v>418.63</v>
      </c>
      <c r="E2261">
        <v>133</v>
      </c>
      <c r="F2261" t="str">
        <f t="shared" si="35"/>
        <v>Unique</v>
      </c>
      <c r="J2261">
        <v>0</v>
      </c>
      <c r="K2261">
        <v>0</v>
      </c>
      <c r="L2261">
        <v>0</v>
      </c>
      <c r="M2261">
        <v>0</v>
      </c>
      <c r="N2261">
        <v>0</v>
      </c>
    </row>
    <row r="2262" spans="1:14" x14ac:dyDescent="0.2">
      <c r="A2262">
        <v>1182151</v>
      </c>
      <c r="B2262">
        <v>0</v>
      </c>
      <c r="C2262">
        <v>101</v>
      </c>
      <c r="D2262">
        <v>892.56</v>
      </c>
      <c r="E2262">
        <v>653</v>
      </c>
      <c r="F2262" t="str">
        <f t="shared" si="35"/>
        <v>Unique</v>
      </c>
      <c r="J2262">
        <v>0</v>
      </c>
      <c r="K2262">
        <v>0</v>
      </c>
      <c r="L2262">
        <v>0</v>
      </c>
      <c r="M2262">
        <v>0</v>
      </c>
      <c r="N2262">
        <v>0</v>
      </c>
    </row>
    <row r="2263" spans="1:14" x14ac:dyDescent="0.2">
      <c r="A2263">
        <v>1182531</v>
      </c>
      <c r="B2263">
        <v>0</v>
      </c>
      <c r="C2263">
        <v>22</v>
      </c>
      <c r="D2263">
        <v>71.72</v>
      </c>
      <c r="E2263">
        <v>52</v>
      </c>
      <c r="F2263" t="str">
        <f t="shared" si="35"/>
        <v>Unique</v>
      </c>
      <c r="J2263">
        <v>0</v>
      </c>
      <c r="K2263">
        <v>0</v>
      </c>
      <c r="L2263">
        <v>0</v>
      </c>
      <c r="M2263">
        <v>0</v>
      </c>
      <c r="N2263">
        <v>0</v>
      </c>
    </row>
    <row r="2264" spans="1:14" x14ac:dyDescent="0.2">
      <c r="A2264">
        <v>1182681</v>
      </c>
      <c r="B2264">
        <v>0</v>
      </c>
      <c r="C2264">
        <v>32</v>
      </c>
      <c r="D2264">
        <v>952.25</v>
      </c>
      <c r="E2264">
        <v>487</v>
      </c>
      <c r="F2264" t="str">
        <f t="shared" si="35"/>
        <v>Unique</v>
      </c>
      <c r="J2264">
        <v>0</v>
      </c>
      <c r="K2264">
        <v>0</v>
      </c>
      <c r="L2264">
        <v>0</v>
      </c>
      <c r="M2264">
        <v>0</v>
      </c>
      <c r="N2264">
        <v>0</v>
      </c>
    </row>
    <row r="2265" spans="1:14" x14ac:dyDescent="0.2">
      <c r="A2265">
        <v>1182871</v>
      </c>
      <c r="B2265">
        <v>0</v>
      </c>
      <c r="C2265">
        <v>12</v>
      </c>
      <c r="D2265">
        <v>155.88999999999999</v>
      </c>
      <c r="E2265">
        <v>45</v>
      </c>
      <c r="F2265" t="str">
        <f t="shared" si="35"/>
        <v>Unique</v>
      </c>
      <c r="J2265">
        <v>0</v>
      </c>
      <c r="K2265">
        <v>0</v>
      </c>
      <c r="L2265">
        <v>0</v>
      </c>
      <c r="M2265">
        <v>0</v>
      </c>
      <c r="N2265">
        <v>0</v>
      </c>
    </row>
    <row r="2266" spans="1:14" x14ac:dyDescent="0.2">
      <c r="A2266">
        <v>1183271</v>
      </c>
      <c r="B2266">
        <v>0</v>
      </c>
      <c r="C2266">
        <v>66</v>
      </c>
      <c r="D2266">
        <v>1232.78</v>
      </c>
      <c r="E2266">
        <v>752</v>
      </c>
      <c r="F2266" t="str">
        <f t="shared" si="35"/>
        <v>Unique</v>
      </c>
      <c r="J2266">
        <v>0</v>
      </c>
      <c r="K2266">
        <v>0</v>
      </c>
      <c r="L2266">
        <v>0</v>
      </c>
      <c r="M2266">
        <v>0</v>
      </c>
      <c r="N2266">
        <v>0</v>
      </c>
    </row>
    <row r="2267" spans="1:14" x14ac:dyDescent="0.2">
      <c r="A2267">
        <v>1183501</v>
      </c>
      <c r="B2267">
        <v>0</v>
      </c>
      <c r="C2267">
        <v>76</v>
      </c>
      <c r="D2267">
        <v>2286.67</v>
      </c>
      <c r="E2267">
        <v>900</v>
      </c>
      <c r="F2267" t="str">
        <f t="shared" si="35"/>
        <v>Duplicate</v>
      </c>
      <c r="J2267">
        <v>0</v>
      </c>
      <c r="K2267">
        <v>0</v>
      </c>
      <c r="L2267">
        <v>0</v>
      </c>
      <c r="M2267">
        <v>0</v>
      </c>
      <c r="N2267">
        <v>0</v>
      </c>
    </row>
    <row r="2268" spans="1:14" x14ac:dyDescent="0.2">
      <c r="A2268">
        <v>1183501</v>
      </c>
      <c r="B2268">
        <v>1</v>
      </c>
      <c r="C2268">
        <v>3</v>
      </c>
      <c r="D2268">
        <v>204.01</v>
      </c>
      <c r="E2268">
        <v>98</v>
      </c>
      <c r="F2268" t="str">
        <f t="shared" si="35"/>
        <v>Duplicate</v>
      </c>
      <c r="J2268">
        <v>0</v>
      </c>
      <c r="K2268">
        <v>0</v>
      </c>
      <c r="L2268">
        <v>0</v>
      </c>
      <c r="M2268">
        <v>0</v>
      </c>
      <c r="N2268">
        <v>0</v>
      </c>
    </row>
    <row r="2269" spans="1:14" x14ac:dyDescent="0.2">
      <c r="A2269">
        <v>1183651</v>
      </c>
      <c r="B2269">
        <v>0</v>
      </c>
      <c r="C2269">
        <v>9</v>
      </c>
      <c r="D2269">
        <v>307.98</v>
      </c>
      <c r="E2269">
        <v>175</v>
      </c>
      <c r="F2269" t="str">
        <f t="shared" si="35"/>
        <v>Unique</v>
      </c>
      <c r="J2269">
        <v>0</v>
      </c>
      <c r="K2269">
        <v>0</v>
      </c>
      <c r="L2269">
        <v>0</v>
      </c>
      <c r="M2269">
        <v>0</v>
      </c>
      <c r="N2269">
        <v>0</v>
      </c>
    </row>
    <row r="2270" spans="1:14" x14ac:dyDescent="0.2">
      <c r="A2270">
        <v>1183841</v>
      </c>
      <c r="B2270">
        <v>0</v>
      </c>
      <c r="C2270">
        <v>14</v>
      </c>
      <c r="D2270">
        <v>1421.16</v>
      </c>
      <c r="E2270">
        <v>633</v>
      </c>
      <c r="F2270" t="str">
        <f t="shared" si="35"/>
        <v>Unique</v>
      </c>
      <c r="J2270">
        <v>0</v>
      </c>
      <c r="K2270">
        <v>0</v>
      </c>
      <c r="L2270">
        <v>0</v>
      </c>
      <c r="M2270">
        <v>0</v>
      </c>
      <c r="N2270">
        <v>0</v>
      </c>
    </row>
    <row r="2271" spans="1:14" x14ac:dyDescent="0.2">
      <c r="A2271">
        <v>1184241</v>
      </c>
      <c r="B2271">
        <v>0</v>
      </c>
      <c r="C2271">
        <v>156</v>
      </c>
      <c r="D2271">
        <v>1457.66</v>
      </c>
      <c r="E2271">
        <v>890</v>
      </c>
      <c r="F2271" t="str">
        <f t="shared" si="35"/>
        <v>Unique</v>
      </c>
      <c r="J2271">
        <v>0</v>
      </c>
      <c r="K2271">
        <v>0</v>
      </c>
      <c r="L2271">
        <v>0</v>
      </c>
      <c r="M2271">
        <v>0</v>
      </c>
      <c r="N2271">
        <v>0</v>
      </c>
    </row>
    <row r="2272" spans="1:14" x14ac:dyDescent="0.2">
      <c r="A2272">
        <v>1184811</v>
      </c>
      <c r="B2272">
        <v>0</v>
      </c>
      <c r="C2272">
        <v>3</v>
      </c>
      <c r="D2272">
        <v>145.97</v>
      </c>
      <c r="E2272">
        <v>47</v>
      </c>
      <c r="F2272" t="str">
        <f t="shared" si="35"/>
        <v>Unique</v>
      </c>
      <c r="J2272">
        <v>0</v>
      </c>
      <c r="K2272">
        <v>0</v>
      </c>
      <c r="L2272">
        <v>0</v>
      </c>
      <c r="M2272">
        <v>0</v>
      </c>
      <c r="N2272">
        <v>0</v>
      </c>
    </row>
    <row r="2273" spans="1:14" x14ac:dyDescent="0.2">
      <c r="A2273">
        <v>1185401</v>
      </c>
      <c r="B2273">
        <v>0</v>
      </c>
      <c r="C2273">
        <v>13</v>
      </c>
      <c r="D2273">
        <v>194.78</v>
      </c>
      <c r="E2273">
        <v>140</v>
      </c>
      <c r="F2273" t="str">
        <f t="shared" si="35"/>
        <v>Unique</v>
      </c>
      <c r="J2273">
        <v>0</v>
      </c>
      <c r="K2273">
        <v>0</v>
      </c>
      <c r="L2273">
        <v>0</v>
      </c>
      <c r="M2273">
        <v>0</v>
      </c>
      <c r="N2273">
        <v>0</v>
      </c>
    </row>
    <row r="2274" spans="1:14" x14ac:dyDescent="0.2">
      <c r="A2274">
        <v>1185891</v>
      </c>
      <c r="B2274">
        <v>0</v>
      </c>
      <c r="C2274">
        <v>37</v>
      </c>
      <c r="D2274">
        <v>1134.96</v>
      </c>
      <c r="E2274">
        <v>746</v>
      </c>
      <c r="F2274" t="str">
        <f t="shared" si="35"/>
        <v>Unique</v>
      </c>
      <c r="J2274">
        <v>0</v>
      </c>
      <c r="K2274">
        <v>0</v>
      </c>
      <c r="L2274">
        <v>0</v>
      </c>
      <c r="M2274">
        <v>0</v>
      </c>
      <c r="N2274">
        <v>0</v>
      </c>
    </row>
    <row r="2275" spans="1:14" x14ac:dyDescent="0.2">
      <c r="A2275">
        <v>1186291</v>
      </c>
      <c r="B2275">
        <v>0</v>
      </c>
      <c r="C2275">
        <v>125</v>
      </c>
      <c r="D2275">
        <v>3367.65</v>
      </c>
      <c r="E2275">
        <v>2215</v>
      </c>
      <c r="F2275" t="str">
        <f t="shared" si="35"/>
        <v>Unique</v>
      </c>
      <c r="J2275">
        <v>0</v>
      </c>
      <c r="K2275">
        <v>0</v>
      </c>
      <c r="L2275">
        <v>0</v>
      </c>
      <c r="M2275">
        <v>0</v>
      </c>
      <c r="N2275">
        <v>0</v>
      </c>
    </row>
    <row r="2276" spans="1:14" x14ac:dyDescent="0.2">
      <c r="A2276">
        <v>1186331</v>
      </c>
      <c r="B2276">
        <v>0</v>
      </c>
      <c r="C2276">
        <v>6</v>
      </c>
      <c r="D2276">
        <v>96.24</v>
      </c>
      <c r="E2276">
        <v>72</v>
      </c>
      <c r="F2276" t="str">
        <f t="shared" si="35"/>
        <v>Unique</v>
      </c>
      <c r="J2276">
        <v>0</v>
      </c>
      <c r="K2276">
        <v>0</v>
      </c>
      <c r="L2276">
        <v>0</v>
      </c>
      <c r="M2276">
        <v>0</v>
      </c>
      <c r="N2276">
        <v>0</v>
      </c>
    </row>
    <row r="2277" spans="1:14" x14ac:dyDescent="0.2">
      <c r="A2277">
        <v>1186481</v>
      </c>
      <c r="B2277">
        <v>0</v>
      </c>
      <c r="C2277">
        <v>65</v>
      </c>
      <c r="D2277">
        <v>3363.83</v>
      </c>
      <c r="E2277">
        <v>1530</v>
      </c>
      <c r="F2277" t="str">
        <f t="shared" si="35"/>
        <v>Unique</v>
      </c>
      <c r="J2277">
        <v>0</v>
      </c>
      <c r="K2277">
        <v>0</v>
      </c>
      <c r="L2277">
        <v>0</v>
      </c>
      <c r="M2277">
        <v>0</v>
      </c>
      <c r="N2277">
        <v>0</v>
      </c>
    </row>
    <row r="2278" spans="1:14" x14ac:dyDescent="0.2">
      <c r="A2278">
        <v>1186671</v>
      </c>
      <c r="B2278">
        <v>0</v>
      </c>
      <c r="C2278">
        <v>1</v>
      </c>
      <c r="D2278">
        <v>3.65</v>
      </c>
      <c r="E2278">
        <v>5</v>
      </c>
      <c r="F2278" t="str">
        <f t="shared" si="35"/>
        <v>Unique</v>
      </c>
      <c r="J2278">
        <v>0</v>
      </c>
      <c r="K2278">
        <v>0</v>
      </c>
      <c r="L2278">
        <v>0</v>
      </c>
      <c r="M2278">
        <v>0</v>
      </c>
      <c r="N2278">
        <v>0</v>
      </c>
    </row>
    <row r="2279" spans="1:14" x14ac:dyDescent="0.2">
      <c r="A2279">
        <v>1187071</v>
      </c>
      <c r="B2279">
        <v>0</v>
      </c>
      <c r="C2279">
        <v>34</v>
      </c>
      <c r="D2279">
        <v>1333.99</v>
      </c>
      <c r="E2279">
        <v>964</v>
      </c>
      <c r="F2279" t="str">
        <f t="shared" si="35"/>
        <v>Unique</v>
      </c>
      <c r="J2279">
        <v>0</v>
      </c>
      <c r="K2279">
        <v>0</v>
      </c>
      <c r="L2279">
        <v>0</v>
      </c>
      <c r="M2279">
        <v>0</v>
      </c>
      <c r="N2279">
        <v>0</v>
      </c>
    </row>
    <row r="2280" spans="1:14" x14ac:dyDescent="0.2">
      <c r="A2280">
        <v>1187111</v>
      </c>
      <c r="B2280">
        <v>0</v>
      </c>
      <c r="C2280">
        <v>186</v>
      </c>
      <c r="D2280">
        <v>4273.3900000000003</v>
      </c>
      <c r="E2280">
        <v>2252</v>
      </c>
      <c r="F2280" t="str">
        <f t="shared" si="35"/>
        <v>Unique</v>
      </c>
      <c r="J2280">
        <v>0</v>
      </c>
      <c r="K2280">
        <v>0</v>
      </c>
      <c r="L2280">
        <v>0</v>
      </c>
      <c r="M2280">
        <v>0</v>
      </c>
      <c r="N2280">
        <v>0</v>
      </c>
    </row>
    <row r="2281" spans="1:14" x14ac:dyDescent="0.2">
      <c r="A2281">
        <v>1188231</v>
      </c>
      <c r="B2281">
        <v>0</v>
      </c>
      <c r="C2281">
        <v>39</v>
      </c>
      <c r="D2281">
        <v>2956.98</v>
      </c>
      <c r="E2281">
        <v>1579</v>
      </c>
      <c r="F2281" t="str">
        <f t="shared" si="35"/>
        <v>Unique</v>
      </c>
      <c r="J2281">
        <v>0</v>
      </c>
      <c r="K2281">
        <v>0</v>
      </c>
      <c r="L2281">
        <v>0</v>
      </c>
      <c r="M2281">
        <v>0</v>
      </c>
      <c r="N2281">
        <v>0</v>
      </c>
    </row>
    <row r="2282" spans="1:14" x14ac:dyDescent="0.2">
      <c r="A2282">
        <v>1188421</v>
      </c>
      <c r="B2282">
        <v>0</v>
      </c>
      <c r="C2282">
        <v>46</v>
      </c>
      <c r="D2282">
        <v>3191.74</v>
      </c>
      <c r="E2282">
        <v>2003</v>
      </c>
      <c r="F2282" t="str">
        <f t="shared" si="35"/>
        <v>Unique</v>
      </c>
      <c r="J2282">
        <v>0</v>
      </c>
      <c r="K2282">
        <v>0</v>
      </c>
      <c r="L2282">
        <v>0</v>
      </c>
      <c r="M2282">
        <v>0</v>
      </c>
      <c r="N2282">
        <v>0</v>
      </c>
    </row>
    <row r="2283" spans="1:14" x14ac:dyDescent="0.2">
      <c r="A2283">
        <v>1188761</v>
      </c>
      <c r="B2283">
        <v>0</v>
      </c>
      <c r="C2283">
        <v>28</v>
      </c>
      <c r="D2283">
        <v>844.05</v>
      </c>
      <c r="E2283">
        <v>361</v>
      </c>
      <c r="F2283" t="str">
        <f t="shared" si="35"/>
        <v>Duplicate</v>
      </c>
      <c r="J2283">
        <v>0</v>
      </c>
      <c r="K2283">
        <v>0</v>
      </c>
      <c r="L2283">
        <v>0</v>
      </c>
      <c r="M2283">
        <v>0</v>
      </c>
      <c r="N2283">
        <v>0</v>
      </c>
    </row>
    <row r="2284" spans="1:14" x14ac:dyDescent="0.2">
      <c r="A2284">
        <v>1188761</v>
      </c>
      <c r="B2284">
        <v>1</v>
      </c>
      <c r="C2284">
        <v>18</v>
      </c>
      <c r="D2284">
        <v>1144.27</v>
      </c>
      <c r="E2284">
        <v>624</v>
      </c>
      <c r="F2284" t="str">
        <f t="shared" si="35"/>
        <v>Duplicate</v>
      </c>
      <c r="J2284">
        <v>0</v>
      </c>
      <c r="K2284">
        <v>0</v>
      </c>
      <c r="L2284">
        <v>0</v>
      </c>
      <c r="M2284">
        <v>0</v>
      </c>
      <c r="N2284">
        <v>0</v>
      </c>
    </row>
    <row r="2285" spans="1:14" x14ac:dyDescent="0.2">
      <c r="A2285">
        <v>1189011</v>
      </c>
      <c r="B2285">
        <v>0</v>
      </c>
      <c r="C2285">
        <v>45</v>
      </c>
      <c r="D2285">
        <v>810.73</v>
      </c>
      <c r="E2285">
        <v>441</v>
      </c>
      <c r="F2285" t="str">
        <f t="shared" si="35"/>
        <v>Unique</v>
      </c>
      <c r="J2285">
        <v>0</v>
      </c>
      <c r="K2285">
        <v>0</v>
      </c>
      <c r="L2285">
        <v>0</v>
      </c>
      <c r="M2285">
        <v>0</v>
      </c>
      <c r="N2285">
        <v>0</v>
      </c>
    </row>
    <row r="2286" spans="1:14" x14ac:dyDescent="0.2">
      <c r="A2286">
        <v>1189161</v>
      </c>
      <c r="B2286">
        <v>0</v>
      </c>
      <c r="C2286">
        <v>3</v>
      </c>
      <c r="D2286">
        <v>32.97</v>
      </c>
      <c r="E2286">
        <v>35</v>
      </c>
      <c r="F2286" t="str">
        <f t="shared" si="35"/>
        <v>Unique</v>
      </c>
      <c r="J2286">
        <v>0</v>
      </c>
      <c r="K2286">
        <v>0</v>
      </c>
      <c r="L2286">
        <v>0</v>
      </c>
      <c r="M2286">
        <v>0</v>
      </c>
      <c r="N2286">
        <v>0</v>
      </c>
    </row>
    <row r="2287" spans="1:14" x14ac:dyDescent="0.2">
      <c r="A2287">
        <v>1189201</v>
      </c>
      <c r="B2287">
        <v>1</v>
      </c>
      <c r="C2287">
        <v>22</v>
      </c>
      <c r="D2287">
        <v>1352.2</v>
      </c>
      <c r="E2287">
        <v>880</v>
      </c>
      <c r="F2287" t="str">
        <f t="shared" si="35"/>
        <v>Unique</v>
      </c>
      <c r="J2287">
        <v>0</v>
      </c>
      <c r="K2287">
        <v>0</v>
      </c>
      <c r="L2287">
        <v>0</v>
      </c>
      <c r="M2287">
        <v>0</v>
      </c>
      <c r="N2287">
        <v>0</v>
      </c>
    </row>
    <row r="2288" spans="1:14" x14ac:dyDescent="0.2">
      <c r="A2288">
        <v>1189541</v>
      </c>
      <c r="B2288">
        <v>0</v>
      </c>
      <c r="C2288">
        <v>50</v>
      </c>
      <c r="D2288">
        <v>1831.66</v>
      </c>
      <c r="E2288">
        <v>1031</v>
      </c>
      <c r="F2288" t="str">
        <f t="shared" si="35"/>
        <v>Unique</v>
      </c>
      <c r="J2288">
        <v>0</v>
      </c>
      <c r="K2288">
        <v>0</v>
      </c>
      <c r="L2288">
        <v>0</v>
      </c>
      <c r="M2288">
        <v>0</v>
      </c>
      <c r="N2288">
        <v>0</v>
      </c>
    </row>
    <row r="2289" spans="1:14" x14ac:dyDescent="0.2">
      <c r="A2289">
        <v>1189691</v>
      </c>
      <c r="B2289">
        <v>0</v>
      </c>
      <c r="C2289">
        <v>31</v>
      </c>
      <c r="D2289">
        <v>1258.75</v>
      </c>
      <c r="E2289">
        <v>459</v>
      </c>
      <c r="F2289" t="str">
        <f t="shared" si="35"/>
        <v>Duplicate</v>
      </c>
      <c r="J2289">
        <v>0</v>
      </c>
      <c r="K2289">
        <v>0</v>
      </c>
      <c r="L2289">
        <v>0</v>
      </c>
      <c r="M2289">
        <v>0</v>
      </c>
      <c r="N2289">
        <v>0</v>
      </c>
    </row>
    <row r="2290" spans="1:14" x14ac:dyDescent="0.2">
      <c r="A2290">
        <v>1189691</v>
      </c>
      <c r="B2290">
        <v>1</v>
      </c>
      <c r="C2290">
        <v>1</v>
      </c>
      <c r="D2290">
        <v>36.619999999999997</v>
      </c>
      <c r="E2290">
        <v>44</v>
      </c>
      <c r="F2290" t="str">
        <f t="shared" si="35"/>
        <v>Duplicate</v>
      </c>
      <c r="J2290">
        <v>0</v>
      </c>
      <c r="K2290">
        <v>0</v>
      </c>
      <c r="L2290">
        <v>0</v>
      </c>
      <c r="M2290">
        <v>0</v>
      </c>
      <c r="N2290">
        <v>0</v>
      </c>
    </row>
    <row r="2291" spans="1:14" x14ac:dyDescent="0.2">
      <c r="A2291">
        <v>1190521</v>
      </c>
      <c r="B2291">
        <v>0</v>
      </c>
      <c r="C2291">
        <v>29</v>
      </c>
      <c r="D2291">
        <v>1620.97</v>
      </c>
      <c r="E2291">
        <v>848</v>
      </c>
      <c r="F2291" t="str">
        <f t="shared" si="35"/>
        <v>Unique</v>
      </c>
      <c r="J2291">
        <v>0</v>
      </c>
      <c r="K2291">
        <v>0</v>
      </c>
      <c r="L2291">
        <v>0</v>
      </c>
      <c r="M2291">
        <v>0</v>
      </c>
      <c r="N2291">
        <v>0</v>
      </c>
    </row>
    <row r="2292" spans="1:14" x14ac:dyDescent="0.2">
      <c r="A2292">
        <v>1190671</v>
      </c>
      <c r="B2292">
        <v>0</v>
      </c>
      <c r="C2292">
        <v>68</v>
      </c>
      <c r="D2292">
        <v>3397.48</v>
      </c>
      <c r="E2292">
        <v>583</v>
      </c>
      <c r="F2292" t="str">
        <f t="shared" si="35"/>
        <v>Duplicate</v>
      </c>
      <c r="J2292">
        <v>0</v>
      </c>
      <c r="K2292">
        <v>0</v>
      </c>
      <c r="L2292">
        <v>0</v>
      </c>
      <c r="M2292">
        <v>0</v>
      </c>
      <c r="N2292">
        <v>0</v>
      </c>
    </row>
    <row r="2293" spans="1:14" x14ac:dyDescent="0.2">
      <c r="A2293">
        <v>1190671</v>
      </c>
      <c r="B2293">
        <v>1</v>
      </c>
      <c r="C2293">
        <v>4</v>
      </c>
      <c r="D2293">
        <v>387.14</v>
      </c>
      <c r="E2293">
        <v>299</v>
      </c>
      <c r="F2293" t="str">
        <f t="shared" si="35"/>
        <v>Duplicate</v>
      </c>
      <c r="J2293">
        <v>0</v>
      </c>
      <c r="K2293">
        <v>0</v>
      </c>
      <c r="L2293">
        <v>0</v>
      </c>
      <c r="M2293">
        <v>0</v>
      </c>
      <c r="N2293">
        <v>0</v>
      </c>
    </row>
    <row r="2294" spans="1:14" x14ac:dyDescent="0.2">
      <c r="A2294">
        <v>1191071</v>
      </c>
      <c r="B2294">
        <v>0</v>
      </c>
      <c r="C2294">
        <v>40</v>
      </c>
      <c r="D2294">
        <v>1526.89</v>
      </c>
      <c r="E2294">
        <v>763</v>
      </c>
      <c r="F2294" t="str">
        <f t="shared" si="35"/>
        <v>Unique</v>
      </c>
      <c r="J2294">
        <v>0</v>
      </c>
      <c r="K2294">
        <v>0</v>
      </c>
      <c r="L2294">
        <v>0</v>
      </c>
      <c r="M2294">
        <v>0</v>
      </c>
      <c r="N2294">
        <v>0</v>
      </c>
    </row>
    <row r="2295" spans="1:14" x14ac:dyDescent="0.2">
      <c r="A2295">
        <v>1191111</v>
      </c>
      <c r="B2295">
        <v>0</v>
      </c>
      <c r="C2295">
        <v>15</v>
      </c>
      <c r="D2295">
        <v>358.97</v>
      </c>
      <c r="E2295">
        <v>157</v>
      </c>
      <c r="F2295" t="str">
        <f t="shared" si="35"/>
        <v>Unique</v>
      </c>
      <c r="J2295">
        <v>0</v>
      </c>
      <c r="K2295">
        <v>0</v>
      </c>
      <c r="L2295">
        <v>0</v>
      </c>
      <c r="M2295">
        <v>0</v>
      </c>
      <c r="N2295">
        <v>0</v>
      </c>
    </row>
    <row r="2296" spans="1:14" x14ac:dyDescent="0.2">
      <c r="A2296">
        <v>1191451</v>
      </c>
      <c r="B2296">
        <v>0</v>
      </c>
      <c r="C2296">
        <v>49</v>
      </c>
      <c r="D2296">
        <v>2148.6</v>
      </c>
      <c r="E2296">
        <v>760</v>
      </c>
      <c r="F2296" t="str">
        <f t="shared" si="35"/>
        <v>Unique</v>
      </c>
      <c r="J2296">
        <v>0</v>
      </c>
      <c r="K2296">
        <v>0</v>
      </c>
      <c r="L2296">
        <v>0</v>
      </c>
      <c r="M2296">
        <v>0</v>
      </c>
      <c r="N2296">
        <v>0</v>
      </c>
    </row>
    <row r="2297" spans="1:14" x14ac:dyDescent="0.2">
      <c r="A2297">
        <v>1191641</v>
      </c>
      <c r="B2297">
        <v>0</v>
      </c>
      <c r="C2297">
        <v>53</v>
      </c>
      <c r="D2297">
        <v>3805.32</v>
      </c>
      <c r="E2297">
        <v>2151</v>
      </c>
      <c r="F2297" t="str">
        <f t="shared" si="35"/>
        <v>Unique</v>
      </c>
      <c r="J2297">
        <v>0</v>
      </c>
      <c r="K2297">
        <v>0</v>
      </c>
      <c r="L2297">
        <v>0</v>
      </c>
      <c r="M2297">
        <v>0</v>
      </c>
      <c r="N2297">
        <v>0</v>
      </c>
    </row>
    <row r="2298" spans="1:14" x14ac:dyDescent="0.2">
      <c r="A2298">
        <v>1191791</v>
      </c>
      <c r="B2298">
        <v>0</v>
      </c>
      <c r="C2298">
        <v>2</v>
      </c>
      <c r="D2298">
        <v>94.17</v>
      </c>
      <c r="E2298">
        <v>53</v>
      </c>
      <c r="F2298" t="str">
        <f t="shared" si="35"/>
        <v>Unique</v>
      </c>
      <c r="J2298">
        <v>0</v>
      </c>
      <c r="K2298">
        <v>0</v>
      </c>
      <c r="L2298">
        <v>0</v>
      </c>
      <c r="M2298">
        <v>0</v>
      </c>
      <c r="N2298">
        <v>0</v>
      </c>
    </row>
    <row r="2299" spans="1:14" x14ac:dyDescent="0.2">
      <c r="A2299">
        <v>1191981</v>
      </c>
      <c r="B2299">
        <v>0</v>
      </c>
      <c r="C2299">
        <v>20</v>
      </c>
      <c r="D2299">
        <v>630.65</v>
      </c>
      <c r="E2299">
        <v>276</v>
      </c>
      <c r="F2299" t="str">
        <f t="shared" si="35"/>
        <v>Duplicate</v>
      </c>
      <c r="J2299">
        <v>0</v>
      </c>
      <c r="K2299">
        <v>0</v>
      </c>
      <c r="L2299">
        <v>0</v>
      </c>
      <c r="M2299">
        <v>0</v>
      </c>
      <c r="N2299">
        <v>0</v>
      </c>
    </row>
    <row r="2300" spans="1:14" x14ac:dyDescent="0.2">
      <c r="A2300">
        <v>1191981</v>
      </c>
      <c r="B2300">
        <v>1</v>
      </c>
      <c r="C2300">
        <v>33</v>
      </c>
      <c r="D2300">
        <v>2033.29</v>
      </c>
      <c r="E2300">
        <v>1143</v>
      </c>
      <c r="F2300" t="str">
        <f t="shared" si="35"/>
        <v>Duplicate</v>
      </c>
      <c r="J2300">
        <v>0</v>
      </c>
      <c r="K2300">
        <v>0</v>
      </c>
      <c r="L2300">
        <v>0</v>
      </c>
      <c r="M2300">
        <v>0</v>
      </c>
      <c r="N2300">
        <v>0</v>
      </c>
    </row>
    <row r="2301" spans="1:14" x14ac:dyDescent="0.2">
      <c r="A2301">
        <v>1192041</v>
      </c>
      <c r="B2301">
        <v>0</v>
      </c>
      <c r="C2301">
        <v>43</v>
      </c>
      <c r="D2301">
        <v>2368.35</v>
      </c>
      <c r="E2301">
        <v>1322</v>
      </c>
      <c r="F2301" t="str">
        <f t="shared" si="35"/>
        <v>Unique</v>
      </c>
      <c r="J2301">
        <v>0</v>
      </c>
      <c r="K2301">
        <v>0</v>
      </c>
      <c r="L2301">
        <v>0</v>
      </c>
      <c r="M2301">
        <v>0</v>
      </c>
      <c r="N2301">
        <v>0</v>
      </c>
    </row>
    <row r="2302" spans="1:14" x14ac:dyDescent="0.2">
      <c r="A2302">
        <v>1192421</v>
      </c>
      <c r="B2302">
        <v>0</v>
      </c>
      <c r="C2302">
        <v>42</v>
      </c>
      <c r="D2302">
        <v>448.01</v>
      </c>
      <c r="E2302">
        <v>307</v>
      </c>
      <c r="F2302" t="str">
        <f t="shared" si="35"/>
        <v>Unique</v>
      </c>
      <c r="J2302">
        <v>0</v>
      </c>
      <c r="K2302">
        <v>0</v>
      </c>
      <c r="L2302">
        <v>0</v>
      </c>
      <c r="M2302">
        <v>0</v>
      </c>
      <c r="N2302">
        <v>0</v>
      </c>
    </row>
    <row r="2303" spans="1:14" x14ac:dyDescent="0.2">
      <c r="A2303">
        <v>1192571</v>
      </c>
      <c r="B2303">
        <v>0</v>
      </c>
      <c r="C2303">
        <v>3</v>
      </c>
      <c r="D2303">
        <v>380.47</v>
      </c>
      <c r="E2303">
        <v>36</v>
      </c>
      <c r="F2303" t="str">
        <f t="shared" si="35"/>
        <v>Unique</v>
      </c>
      <c r="J2303">
        <v>0</v>
      </c>
      <c r="K2303">
        <v>0</v>
      </c>
      <c r="L2303">
        <v>0</v>
      </c>
      <c r="M2303">
        <v>0</v>
      </c>
      <c r="N2303">
        <v>0</v>
      </c>
    </row>
    <row r="2304" spans="1:14" x14ac:dyDescent="0.2">
      <c r="A2304">
        <v>1192761</v>
      </c>
      <c r="B2304">
        <v>0</v>
      </c>
      <c r="C2304">
        <v>37</v>
      </c>
      <c r="D2304">
        <v>359.27</v>
      </c>
      <c r="E2304">
        <v>216</v>
      </c>
      <c r="F2304" t="str">
        <f t="shared" si="35"/>
        <v>Unique</v>
      </c>
      <c r="J2304">
        <v>0</v>
      </c>
      <c r="K2304">
        <v>0</v>
      </c>
      <c r="L2304">
        <v>0</v>
      </c>
      <c r="M2304">
        <v>0</v>
      </c>
      <c r="N2304">
        <v>0</v>
      </c>
    </row>
    <row r="2305" spans="1:14" x14ac:dyDescent="0.2">
      <c r="A2305">
        <v>1193011</v>
      </c>
      <c r="B2305">
        <v>0</v>
      </c>
      <c r="C2305">
        <v>69</v>
      </c>
      <c r="D2305">
        <v>3029.38</v>
      </c>
      <c r="E2305">
        <v>1621</v>
      </c>
      <c r="F2305" t="str">
        <f t="shared" si="35"/>
        <v>Unique</v>
      </c>
      <c r="J2305">
        <v>0</v>
      </c>
      <c r="K2305">
        <v>0</v>
      </c>
      <c r="L2305">
        <v>0</v>
      </c>
      <c r="M2305">
        <v>0</v>
      </c>
      <c r="N2305">
        <v>0</v>
      </c>
    </row>
    <row r="2306" spans="1:14" x14ac:dyDescent="0.2">
      <c r="A2306">
        <v>1193201</v>
      </c>
      <c r="B2306">
        <v>0</v>
      </c>
      <c r="C2306">
        <v>33</v>
      </c>
      <c r="D2306">
        <v>1783.75</v>
      </c>
      <c r="E2306">
        <v>789</v>
      </c>
      <c r="F2306" t="str">
        <f t="shared" si="35"/>
        <v>Duplicate</v>
      </c>
      <c r="J2306">
        <v>0</v>
      </c>
      <c r="K2306">
        <v>0</v>
      </c>
      <c r="L2306">
        <v>0</v>
      </c>
      <c r="M2306">
        <v>0</v>
      </c>
      <c r="N2306">
        <v>0</v>
      </c>
    </row>
    <row r="2307" spans="1:14" x14ac:dyDescent="0.2">
      <c r="A2307">
        <v>1193201</v>
      </c>
      <c r="B2307">
        <v>1</v>
      </c>
      <c r="C2307">
        <v>1</v>
      </c>
      <c r="D2307">
        <v>332.55</v>
      </c>
      <c r="E2307">
        <v>59</v>
      </c>
      <c r="F2307" t="str">
        <f t="shared" ref="F2307:F2370" si="36">IF(COUNTIF($A$2:$A$6001, $A2307)&gt;1, "Duplicate", "Unique")</f>
        <v>Duplicate</v>
      </c>
      <c r="J2307">
        <v>0</v>
      </c>
      <c r="K2307">
        <v>0</v>
      </c>
      <c r="L2307">
        <v>0</v>
      </c>
      <c r="M2307">
        <v>0</v>
      </c>
      <c r="N2307">
        <v>0</v>
      </c>
    </row>
    <row r="2308" spans="1:14" x14ac:dyDescent="0.2">
      <c r="A2308">
        <v>1193351</v>
      </c>
      <c r="B2308">
        <v>0</v>
      </c>
      <c r="C2308">
        <v>16</v>
      </c>
      <c r="D2308">
        <v>411.57</v>
      </c>
      <c r="E2308">
        <v>328</v>
      </c>
      <c r="F2308" t="str">
        <f t="shared" si="36"/>
        <v>Unique</v>
      </c>
      <c r="J2308">
        <v>0</v>
      </c>
      <c r="K2308">
        <v>0</v>
      </c>
      <c r="L2308">
        <v>0</v>
      </c>
      <c r="M2308">
        <v>0</v>
      </c>
      <c r="N2308">
        <v>0</v>
      </c>
    </row>
    <row r="2309" spans="1:14" x14ac:dyDescent="0.2">
      <c r="A2309">
        <v>1193691</v>
      </c>
      <c r="B2309">
        <v>0</v>
      </c>
      <c r="C2309">
        <v>5</v>
      </c>
      <c r="D2309">
        <v>193.98</v>
      </c>
      <c r="E2309">
        <v>103</v>
      </c>
      <c r="F2309" t="str">
        <f t="shared" si="36"/>
        <v>Unique</v>
      </c>
      <c r="J2309">
        <v>0</v>
      </c>
      <c r="K2309">
        <v>0</v>
      </c>
      <c r="L2309">
        <v>0</v>
      </c>
      <c r="M2309">
        <v>0</v>
      </c>
      <c r="N2309">
        <v>0</v>
      </c>
    </row>
    <row r="2310" spans="1:14" x14ac:dyDescent="0.2">
      <c r="A2310">
        <v>1193921</v>
      </c>
      <c r="B2310">
        <v>0</v>
      </c>
      <c r="C2310">
        <v>54</v>
      </c>
      <c r="D2310">
        <v>3283.85</v>
      </c>
      <c r="E2310">
        <v>1513</v>
      </c>
      <c r="F2310" t="str">
        <f t="shared" si="36"/>
        <v>Unique</v>
      </c>
      <c r="J2310">
        <v>0</v>
      </c>
      <c r="K2310">
        <v>0</v>
      </c>
      <c r="L2310">
        <v>0</v>
      </c>
      <c r="M2310">
        <v>0</v>
      </c>
      <c r="N2310">
        <v>0</v>
      </c>
    </row>
    <row r="2311" spans="1:14" x14ac:dyDescent="0.2">
      <c r="A2311">
        <v>1194131</v>
      </c>
      <c r="B2311">
        <v>0</v>
      </c>
      <c r="C2311">
        <v>19</v>
      </c>
      <c r="D2311">
        <v>544.73</v>
      </c>
      <c r="E2311">
        <v>306</v>
      </c>
      <c r="F2311" t="str">
        <f t="shared" si="36"/>
        <v>Unique</v>
      </c>
      <c r="J2311">
        <v>0</v>
      </c>
      <c r="K2311">
        <v>0</v>
      </c>
      <c r="L2311">
        <v>0</v>
      </c>
      <c r="M2311">
        <v>0</v>
      </c>
      <c r="N2311">
        <v>0</v>
      </c>
    </row>
    <row r="2312" spans="1:14" x14ac:dyDescent="0.2">
      <c r="A2312">
        <v>1194471</v>
      </c>
      <c r="B2312">
        <v>0</v>
      </c>
      <c r="C2312">
        <v>5</v>
      </c>
      <c r="D2312">
        <v>59.19</v>
      </c>
      <c r="E2312">
        <v>18</v>
      </c>
      <c r="F2312" t="str">
        <f t="shared" si="36"/>
        <v>Unique</v>
      </c>
      <c r="J2312">
        <v>0</v>
      </c>
      <c r="K2312">
        <v>0</v>
      </c>
      <c r="L2312">
        <v>0</v>
      </c>
      <c r="M2312">
        <v>0</v>
      </c>
      <c r="N2312">
        <v>0</v>
      </c>
    </row>
    <row r="2313" spans="1:14" x14ac:dyDescent="0.2">
      <c r="A2313">
        <v>1194511</v>
      </c>
      <c r="B2313">
        <v>0</v>
      </c>
      <c r="C2313">
        <v>26</v>
      </c>
      <c r="D2313">
        <v>3459.21</v>
      </c>
      <c r="E2313">
        <v>2042</v>
      </c>
      <c r="F2313" t="str">
        <f t="shared" si="36"/>
        <v>Unique</v>
      </c>
      <c r="J2313">
        <v>0</v>
      </c>
      <c r="K2313">
        <v>0</v>
      </c>
      <c r="L2313">
        <v>0</v>
      </c>
      <c r="M2313">
        <v>0</v>
      </c>
      <c r="N2313">
        <v>0</v>
      </c>
    </row>
    <row r="2314" spans="1:14" x14ac:dyDescent="0.2">
      <c r="A2314">
        <v>1194661</v>
      </c>
      <c r="B2314">
        <v>0</v>
      </c>
      <c r="C2314">
        <v>7</v>
      </c>
      <c r="D2314">
        <v>128.61000000000001</v>
      </c>
      <c r="E2314">
        <v>36</v>
      </c>
      <c r="F2314" t="str">
        <f t="shared" si="36"/>
        <v>Unique</v>
      </c>
      <c r="J2314">
        <v>0</v>
      </c>
      <c r="K2314">
        <v>0</v>
      </c>
      <c r="L2314">
        <v>0</v>
      </c>
      <c r="M2314">
        <v>0</v>
      </c>
      <c r="N2314">
        <v>0</v>
      </c>
    </row>
    <row r="2315" spans="1:14" x14ac:dyDescent="0.2">
      <c r="A2315">
        <v>1194851</v>
      </c>
      <c r="B2315">
        <v>0</v>
      </c>
      <c r="C2315">
        <v>1</v>
      </c>
      <c r="D2315">
        <v>10.01</v>
      </c>
      <c r="E2315">
        <v>1</v>
      </c>
      <c r="F2315" t="str">
        <f t="shared" si="36"/>
        <v>Unique</v>
      </c>
      <c r="J2315">
        <v>0</v>
      </c>
      <c r="K2315">
        <v>0</v>
      </c>
      <c r="L2315">
        <v>0</v>
      </c>
      <c r="M2315">
        <v>0</v>
      </c>
      <c r="N2315">
        <v>0</v>
      </c>
    </row>
    <row r="2316" spans="1:14" x14ac:dyDescent="0.2">
      <c r="A2316">
        <v>1195061</v>
      </c>
      <c r="B2316">
        <v>0</v>
      </c>
      <c r="C2316">
        <v>11</v>
      </c>
      <c r="D2316">
        <v>647.30999999999995</v>
      </c>
      <c r="E2316">
        <v>288</v>
      </c>
      <c r="F2316" t="str">
        <f t="shared" si="36"/>
        <v>Unique</v>
      </c>
      <c r="J2316">
        <v>0</v>
      </c>
      <c r="K2316">
        <v>0</v>
      </c>
      <c r="L2316">
        <v>0</v>
      </c>
      <c r="M2316">
        <v>0</v>
      </c>
      <c r="N2316">
        <v>0</v>
      </c>
    </row>
    <row r="2317" spans="1:14" x14ac:dyDescent="0.2">
      <c r="A2317">
        <v>1195101</v>
      </c>
      <c r="B2317">
        <v>0</v>
      </c>
      <c r="C2317">
        <v>39</v>
      </c>
      <c r="D2317">
        <v>1594.83</v>
      </c>
      <c r="E2317">
        <v>1264</v>
      </c>
      <c r="F2317" t="str">
        <f t="shared" si="36"/>
        <v>Unique</v>
      </c>
      <c r="J2317">
        <v>0</v>
      </c>
      <c r="K2317">
        <v>0</v>
      </c>
      <c r="L2317">
        <v>0</v>
      </c>
      <c r="M2317">
        <v>0</v>
      </c>
      <c r="N2317">
        <v>0</v>
      </c>
    </row>
    <row r="2318" spans="1:14" x14ac:dyDescent="0.2">
      <c r="A2318">
        <v>1195251</v>
      </c>
      <c r="B2318">
        <v>0</v>
      </c>
      <c r="C2318">
        <v>6</v>
      </c>
      <c r="D2318">
        <v>240.76</v>
      </c>
      <c r="E2318">
        <v>89</v>
      </c>
      <c r="F2318" t="str">
        <f t="shared" si="36"/>
        <v>Unique</v>
      </c>
      <c r="J2318">
        <v>0</v>
      </c>
      <c r="K2318">
        <v>0</v>
      </c>
      <c r="L2318">
        <v>0</v>
      </c>
      <c r="M2318">
        <v>0</v>
      </c>
      <c r="N2318">
        <v>0</v>
      </c>
    </row>
    <row r="2319" spans="1:14" x14ac:dyDescent="0.2">
      <c r="A2319">
        <v>1195591</v>
      </c>
      <c r="B2319">
        <v>0</v>
      </c>
      <c r="C2319">
        <v>12</v>
      </c>
      <c r="D2319">
        <v>199.04</v>
      </c>
      <c r="E2319">
        <v>101</v>
      </c>
      <c r="F2319" t="str">
        <f t="shared" si="36"/>
        <v>Unique</v>
      </c>
      <c r="J2319">
        <v>0</v>
      </c>
      <c r="K2319">
        <v>0</v>
      </c>
      <c r="L2319">
        <v>0</v>
      </c>
      <c r="M2319">
        <v>0</v>
      </c>
      <c r="N2319">
        <v>0</v>
      </c>
    </row>
    <row r="2320" spans="1:14" x14ac:dyDescent="0.2">
      <c r="A2320">
        <v>1195631</v>
      </c>
      <c r="B2320">
        <v>0</v>
      </c>
      <c r="C2320">
        <v>3</v>
      </c>
      <c r="D2320">
        <v>168.04</v>
      </c>
      <c r="E2320">
        <v>41</v>
      </c>
      <c r="F2320" t="str">
        <f t="shared" si="36"/>
        <v>Duplicate</v>
      </c>
      <c r="J2320">
        <v>0</v>
      </c>
      <c r="K2320">
        <v>0</v>
      </c>
      <c r="L2320">
        <v>0</v>
      </c>
      <c r="M2320">
        <v>0</v>
      </c>
      <c r="N2320">
        <v>0</v>
      </c>
    </row>
    <row r="2321" spans="1:14" x14ac:dyDescent="0.2">
      <c r="A2321">
        <v>1195631</v>
      </c>
      <c r="B2321">
        <v>1</v>
      </c>
      <c r="C2321">
        <v>1</v>
      </c>
      <c r="D2321">
        <v>100.77</v>
      </c>
      <c r="E2321">
        <v>64</v>
      </c>
      <c r="F2321" t="str">
        <f t="shared" si="36"/>
        <v>Duplicate</v>
      </c>
      <c r="J2321">
        <v>0</v>
      </c>
      <c r="K2321">
        <v>0</v>
      </c>
      <c r="L2321">
        <v>0</v>
      </c>
      <c r="M2321">
        <v>0</v>
      </c>
      <c r="N2321">
        <v>0</v>
      </c>
    </row>
    <row r="2322" spans="1:14" x14ac:dyDescent="0.2">
      <c r="A2322">
        <v>1195781</v>
      </c>
      <c r="B2322">
        <v>0</v>
      </c>
      <c r="C2322">
        <v>21</v>
      </c>
      <c r="D2322">
        <v>736.99</v>
      </c>
      <c r="E2322">
        <v>426</v>
      </c>
      <c r="F2322" t="str">
        <f t="shared" si="36"/>
        <v>Unique</v>
      </c>
      <c r="J2322">
        <v>0</v>
      </c>
      <c r="K2322">
        <v>0</v>
      </c>
      <c r="L2322">
        <v>0</v>
      </c>
      <c r="M2322">
        <v>0</v>
      </c>
      <c r="N2322">
        <v>0</v>
      </c>
    </row>
    <row r="2323" spans="1:14" x14ac:dyDescent="0.2">
      <c r="A2323">
        <v>1196031</v>
      </c>
      <c r="B2323">
        <v>0</v>
      </c>
      <c r="C2323">
        <v>20</v>
      </c>
      <c r="D2323">
        <v>694.52</v>
      </c>
      <c r="E2323">
        <v>481</v>
      </c>
      <c r="F2323" t="str">
        <f t="shared" si="36"/>
        <v>Unique</v>
      </c>
      <c r="J2323">
        <v>0</v>
      </c>
      <c r="K2323">
        <v>0</v>
      </c>
      <c r="L2323">
        <v>0</v>
      </c>
      <c r="M2323">
        <v>0</v>
      </c>
      <c r="N2323">
        <v>0</v>
      </c>
    </row>
    <row r="2324" spans="1:14" x14ac:dyDescent="0.2">
      <c r="A2324">
        <v>1196221</v>
      </c>
      <c r="B2324">
        <v>0</v>
      </c>
      <c r="C2324">
        <v>22</v>
      </c>
      <c r="D2324">
        <v>273.8</v>
      </c>
      <c r="E2324">
        <v>285</v>
      </c>
      <c r="F2324" t="str">
        <f t="shared" si="36"/>
        <v>Unique</v>
      </c>
      <c r="J2324">
        <v>0</v>
      </c>
      <c r="K2324">
        <v>0</v>
      </c>
      <c r="L2324">
        <v>0</v>
      </c>
      <c r="M2324">
        <v>0</v>
      </c>
      <c r="N2324">
        <v>0</v>
      </c>
    </row>
    <row r="2325" spans="1:14" x14ac:dyDescent="0.2">
      <c r="A2325">
        <v>1196371</v>
      </c>
      <c r="B2325">
        <v>0</v>
      </c>
      <c r="C2325">
        <v>9</v>
      </c>
      <c r="D2325">
        <v>405.22</v>
      </c>
      <c r="E2325">
        <v>205</v>
      </c>
      <c r="F2325" t="str">
        <f t="shared" si="36"/>
        <v>Unique</v>
      </c>
      <c r="J2325">
        <v>0</v>
      </c>
      <c r="K2325">
        <v>0</v>
      </c>
      <c r="L2325">
        <v>0</v>
      </c>
      <c r="M2325">
        <v>0</v>
      </c>
      <c r="N2325">
        <v>0</v>
      </c>
    </row>
    <row r="2326" spans="1:14" x14ac:dyDescent="0.2">
      <c r="A2326">
        <v>1196561</v>
      </c>
      <c r="B2326">
        <v>0</v>
      </c>
      <c r="C2326">
        <v>36</v>
      </c>
      <c r="D2326">
        <v>1501.81</v>
      </c>
      <c r="E2326">
        <v>987</v>
      </c>
      <c r="F2326" t="str">
        <f t="shared" si="36"/>
        <v>Unique</v>
      </c>
      <c r="J2326">
        <v>0</v>
      </c>
      <c r="K2326">
        <v>0</v>
      </c>
      <c r="L2326">
        <v>0</v>
      </c>
      <c r="M2326">
        <v>0</v>
      </c>
      <c r="N2326">
        <v>0</v>
      </c>
    </row>
    <row r="2327" spans="1:14" x14ac:dyDescent="0.2">
      <c r="A2327">
        <v>1196751</v>
      </c>
      <c r="B2327">
        <v>0</v>
      </c>
      <c r="C2327">
        <v>40</v>
      </c>
      <c r="D2327">
        <v>388.88</v>
      </c>
      <c r="E2327">
        <v>144</v>
      </c>
      <c r="F2327" t="str">
        <f t="shared" si="36"/>
        <v>Unique</v>
      </c>
      <c r="J2327">
        <v>0</v>
      </c>
      <c r="K2327">
        <v>0</v>
      </c>
      <c r="L2327">
        <v>0</v>
      </c>
      <c r="M2327">
        <v>0</v>
      </c>
      <c r="N2327">
        <v>0</v>
      </c>
    </row>
    <row r="2328" spans="1:14" x14ac:dyDescent="0.2">
      <c r="A2328">
        <v>1196941</v>
      </c>
      <c r="B2328">
        <v>0</v>
      </c>
      <c r="C2328">
        <v>5</v>
      </c>
      <c r="D2328">
        <v>151.21</v>
      </c>
      <c r="E2328">
        <v>101</v>
      </c>
      <c r="F2328" t="str">
        <f t="shared" si="36"/>
        <v>Unique</v>
      </c>
      <c r="J2328">
        <v>0</v>
      </c>
      <c r="K2328">
        <v>0</v>
      </c>
      <c r="L2328">
        <v>0</v>
      </c>
      <c r="M2328">
        <v>0</v>
      </c>
      <c r="N2328">
        <v>0</v>
      </c>
    </row>
    <row r="2329" spans="1:14" x14ac:dyDescent="0.2">
      <c r="A2329">
        <v>1197151</v>
      </c>
      <c r="B2329">
        <v>0</v>
      </c>
      <c r="C2329">
        <v>11</v>
      </c>
      <c r="D2329">
        <v>201.17</v>
      </c>
      <c r="E2329">
        <v>136</v>
      </c>
      <c r="F2329" t="str">
        <f t="shared" si="36"/>
        <v>Unique</v>
      </c>
      <c r="J2329">
        <v>0</v>
      </c>
      <c r="K2329">
        <v>0</v>
      </c>
      <c r="L2329">
        <v>0</v>
      </c>
      <c r="M2329">
        <v>0</v>
      </c>
      <c r="N2329">
        <v>0</v>
      </c>
    </row>
    <row r="2330" spans="1:14" x14ac:dyDescent="0.2">
      <c r="A2330">
        <v>1197341</v>
      </c>
      <c r="B2330">
        <v>0</v>
      </c>
      <c r="C2330">
        <v>19</v>
      </c>
      <c r="D2330">
        <v>369.26</v>
      </c>
      <c r="E2330">
        <v>181</v>
      </c>
      <c r="F2330" t="str">
        <f t="shared" si="36"/>
        <v>Unique</v>
      </c>
      <c r="J2330">
        <v>0</v>
      </c>
      <c r="K2330">
        <v>0</v>
      </c>
      <c r="L2330">
        <v>0</v>
      </c>
      <c r="M2330">
        <v>0</v>
      </c>
      <c r="N2330">
        <v>0</v>
      </c>
    </row>
    <row r="2331" spans="1:14" x14ac:dyDescent="0.2">
      <c r="A2331">
        <v>1198081</v>
      </c>
      <c r="B2331">
        <v>0</v>
      </c>
      <c r="C2331">
        <v>16</v>
      </c>
      <c r="D2331">
        <v>1115.33</v>
      </c>
      <c r="E2331">
        <v>576</v>
      </c>
      <c r="F2331" t="str">
        <f t="shared" si="36"/>
        <v>Unique</v>
      </c>
      <c r="J2331">
        <v>0</v>
      </c>
      <c r="K2331">
        <v>0</v>
      </c>
      <c r="L2331">
        <v>0</v>
      </c>
      <c r="M2331">
        <v>0</v>
      </c>
      <c r="N2331">
        <v>0</v>
      </c>
    </row>
    <row r="2332" spans="1:14" x14ac:dyDescent="0.2">
      <c r="A2332">
        <v>1198311</v>
      </c>
      <c r="B2332">
        <v>0</v>
      </c>
      <c r="C2332">
        <v>23</v>
      </c>
      <c r="D2332">
        <v>170.87</v>
      </c>
      <c r="E2332">
        <v>167</v>
      </c>
      <c r="F2332" t="str">
        <f t="shared" si="36"/>
        <v>Unique</v>
      </c>
      <c r="J2332">
        <v>0</v>
      </c>
      <c r="K2332">
        <v>0</v>
      </c>
      <c r="L2332">
        <v>0</v>
      </c>
      <c r="M2332">
        <v>0</v>
      </c>
      <c r="N2332">
        <v>0</v>
      </c>
    </row>
    <row r="2333" spans="1:14" x14ac:dyDescent="0.2">
      <c r="A2333">
        <v>1198461</v>
      </c>
      <c r="B2333">
        <v>0</v>
      </c>
      <c r="C2333">
        <v>49</v>
      </c>
      <c r="D2333">
        <v>2434.42</v>
      </c>
      <c r="E2333">
        <v>1467</v>
      </c>
      <c r="F2333" t="str">
        <f t="shared" si="36"/>
        <v>Unique</v>
      </c>
      <c r="J2333">
        <v>0</v>
      </c>
      <c r="K2333">
        <v>0</v>
      </c>
      <c r="L2333">
        <v>0</v>
      </c>
      <c r="M2333">
        <v>0</v>
      </c>
      <c r="N2333">
        <v>0</v>
      </c>
    </row>
    <row r="2334" spans="1:14" x14ac:dyDescent="0.2">
      <c r="A2334">
        <v>1198841</v>
      </c>
      <c r="B2334">
        <v>0</v>
      </c>
      <c r="C2334">
        <v>23</v>
      </c>
      <c r="D2334">
        <v>286</v>
      </c>
      <c r="E2334">
        <v>174</v>
      </c>
      <c r="F2334" t="str">
        <f t="shared" si="36"/>
        <v>Unique</v>
      </c>
      <c r="J2334">
        <v>0</v>
      </c>
      <c r="K2334">
        <v>0</v>
      </c>
      <c r="L2334">
        <v>0</v>
      </c>
      <c r="M2334">
        <v>0</v>
      </c>
      <c r="N2334">
        <v>0</v>
      </c>
    </row>
    <row r="2335" spans="1:14" x14ac:dyDescent="0.2">
      <c r="A2335">
        <v>1198991</v>
      </c>
      <c r="B2335">
        <v>0</v>
      </c>
      <c r="C2335">
        <v>23</v>
      </c>
      <c r="D2335">
        <v>723.14</v>
      </c>
      <c r="E2335">
        <v>567</v>
      </c>
      <c r="F2335" t="str">
        <f t="shared" si="36"/>
        <v>Unique</v>
      </c>
      <c r="J2335">
        <v>0</v>
      </c>
      <c r="K2335">
        <v>0</v>
      </c>
      <c r="L2335">
        <v>0</v>
      </c>
      <c r="M2335">
        <v>0</v>
      </c>
      <c r="N2335">
        <v>0</v>
      </c>
    </row>
    <row r="2336" spans="1:14" x14ac:dyDescent="0.2">
      <c r="A2336">
        <v>1199241</v>
      </c>
      <c r="B2336">
        <v>0</v>
      </c>
      <c r="C2336">
        <v>2</v>
      </c>
      <c r="D2336">
        <v>61.5</v>
      </c>
      <c r="E2336">
        <v>10</v>
      </c>
      <c r="F2336" t="str">
        <f t="shared" si="36"/>
        <v>Unique</v>
      </c>
      <c r="J2336">
        <v>0</v>
      </c>
      <c r="K2336">
        <v>0</v>
      </c>
      <c r="L2336">
        <v>0</v>
      </c>
      <c r="M2336">
        <v>0</v>
      </c>
      <c r="N2336">
        <v>0</v>
      </c>
    </row>
    <row r="2337" spans="1:14" x14ac:dyDescent="0.2">
      <c r="A2337">
        <v>1199771</v>
      </c>
      <c r="B2337">
        <v>0</v>
      </c>
      <c r="C2337">
        <v>30</v>
      </c>
      <c r="D2337">
        <v>296.68</v>
      </c>
      <c r="E2337">
        <v>223</v>
      </c>
      <c r="F2337" t="str">
        <f t="shared" si="36"/>
        <v>Unique</v>
      </c>
      <c r="J2337">
        <v>0</v>
      </c>
      <c r="K2337">
        <v>0</v>
      </c>
      <c r="L2337">
        <v>0</v>
      </c>
      <c r="M2337">
        <v>0</v>
      </c>
      <c r="N2337">
        <v>0</v>
      </c>
    </row>
    <row r="2338" spans="1:14" x14ac:dyDescent="0.2">
      <c r="A2338">
        <v>1199811</v>
      </c>
      <c r="B2338">
        <v>0</v>
      </c>
      <c r="C2338">
        <v>46</v>
      </c>
      <c r="D2338">
        <v>1255.4000000000001</v>
      </c>
      <c r="E2338">
        <v>650</v>
      </c>
      <c r="F2338" t="str">
        <f t="shared" si="36"/>
        <v>Unique</v>
      </c>
      <c r="J2338">
        <v>0</v>
      </c>
      <c r="K2338">
        <v>0</v>
      </c>
      <c r="L2338">
        <v>0</v>
      </c>
      <c r="M2338">
        <v>0</v>
      </c>
      <c r="N2338">
        <v>0</v>
      </c>
    </row>
    <row r="2339" spans="1:14" x14ac:dyDescent="0.2">
      <c r="A2339">
        <v>1200131</v>
      </c>
      <c r="B2339">
        <v>0</v>
      </c>
      <c r="C2339">
        <v>21</v>
      </c>
      <c r="D2339">
        <v>1153.27</v>
      </c>
      <c r="E2339">
        <v>366</v>
      </c>
      <c r="F2339" t="str">
        <f t="shared" si="36"/>
        <v>Unique</v>
      </c>
      <c r="J2339">
        <v>0</v>
      </c>
      <c r="K2339">
        <v>0</v>
      </c>
      <c r="L2339">
        <v>0</v>
      </c>
      <c r="M2339">
        <v>0</v>
      </c>
      <c r="N2339">
        <v>0</v>
      </c>
    </row>
    <row r="2340" spans="1:14" x14ac:dyDescent="0.2">
      <c r="A2340">
        <v>1200281</v>
      </c>
      <c r="B2340">
        <v>0</v>
      </c>
      <c r="C2340">
        <v>15</v>
      </c>
      <c r="D2340">
        <v>352.28</v>
      </c>
      <c r="E2340">
        <v>99</v>
      </c>
      <c r="F2340" t="str">
        <f t="shared" si="36"/>
        <v>Unique</v>
      </c>
      <c r="J2340">
        <v>0</v>
      </c>
      <c r="K2340">
        <v>0</v>
      </c>
      <c r="L2340">
        <v>0</v>
      </c>
      <c r="M2340">
        <v>0</v>
      </c>
      <c r="N2340">
        <v>0</v>
      </c>
    </row>
    <row r="2341" spans="1:14" x14ac:dyDescent="0.2">
      <c r="A2341">
        <v>1200471</v>
      </c>
      <c r="B2341">
        <v>0</v>
      </c>
      <c r="C2341">
        <v>15</v>
      </c>
      <c r="D2341">
        <v>671.3</v>
      </c>
      <c r="E2341">
        <v>331</v>
      </c>
      <c r="F2341" t="str">
        <f t="shared" si="36"/>
        <v>Unique</v>
      </c>
      <c r="J2341">
        <v>0</v>
      </c>
      <c r="K2341">
        <v>0</v>
      </c>
      <c r="L2341">
        <v>0</v>
      </c>
      <c r="M2341">
        <v>0</v>
      </c>
      <c r="N2341">
        <v>0</v>
      </c>
    </row>
    <row r="2342" spans="1:14" x14ac:dyDescent="0.2">
      <c r="A2342">
        <v>1201061</v>
      </c>
      <c r="B2342">
        <v>0</v>
      </c>
      <c r="C2342">
        <v>104</v>
      </c>
      <c r="D2342">
        <v>835.12</v>
      </c>
      <c r="E2342">
        <v>740</v>
      </c>
      <c r="F2342" t="str">
        <f t="shared" si="36"/>
        <v>Unique</v>
      </c>
      <c r="J2342">
        <v>0</v>
      </c>
      <c r="K2342">
        <v>0</v>
      </c>
      <c r="L2342">
        <v>0</v>
      </c>
      <c r="M2342">
        <v>0</v>
      </c>
      <c r="N2342">
        <v>0</v>
      </c>
    </row>
    <row r="2343" spans="1:14" x14ac:dyDescent="0.2">
      <c r="A2343">
        <v>1201441</v>
      </c>
      <c r="B2343">
        <v>0</v>
      </c>
      <c r="C2343">
        <v>10</v>
      </c>
      <c r="D2343">
        <v>373.29</v>
      </c>
      <c r="E2343">
        <v>21</v>
      </c>
      <c r="F2343" t="str">
        <f t="shared" si="36"/>
        <v>Unique</v>
      </c>
      <c r="J2343">
        <v>0</v>
      </c>
      <c r="K2343">
        <v>0</v>
      </c>
      <c r="L2343">
        <v>0</v>
      </c>
      <c r="M2343">
        <v>0</v>
      </c>
      <c r="N2343">
        <v>0</v>
      </c>
    </row>
    <row r="2344" spans="1:14" x14ac:dyDescent="0.2">
      <c r="A2344">
        <v>1201591</v>
      </c>
      <c r="B2344">
        <v>0</v>
      </c>
      <c r="C2344">
        <v>19</v>
      </c>
      <c r="D2344">
        <v>392.55</v>
      </c>
      <c r="E2344">
        <v>132</v>
      </c>
      <c r="F2344" t="str">
        <f t="shared" si="36"/>
        <v>Duplicate</v>
      </c>
      <c r="J2344">
        <v>0</v>
      </c>
      <c r="K2344">
        <v>0</v>
      </c>
      <c r="L2344">
        <v>0</v>
      </c>
      <c r="M2344">
        <v>0</v>
      </c>
      <c r="N2344">
        <v>0</v>
      </c>
    </row>
    <row r="2345" spans="1:14" x14ac:dyDescent="0.2">
      <c r="A2345">
        <v>1201591</v>
      </c>
      <c r="B2345">
        <v>1</v>
      </c>
      <c r="C2345">
        <v>25</v>
      </c>
      <c r="D2345">
        <v>1633.53</v>
      </c>
      <c r="E2345">
        <v>1231</v>
      </c>
      <c r="F2345" t="str">
        <f t="shared" si="36"/>
        <v>Duplicate</v>
      </c>
      <c r="J2345">
        <v>0</v>
      </c>
      <c r="K2345">
        <v>0</v>
      </c>
      <c r="L2345">
        <v>0</v>
      </c>
      <c r="M2345">
        <v>0</v>
      </c>
      <c r="N2345">
        <v>0</v>
      </c>
    </row>
    <row r="2346" spans="1:14" x14ac:dyDescent="0.2">
      <c r="A2346">
        <v>1201971</v>
      </c>
      <c r="B2346">
        <v>0</v>
      </c>
      <c r="C2346">
        <v>53</v>
      </c>
      <c r="D2346">
        <v>4331.1400000000003</v>
      </c>
      <c r="E2346">
        <v>2373</v>
      </c>
      <c r="F2346" t="str">
        <f t="shared" si="36"/>
        <v>Unique</v>
      </c>
      <c r="J2346">
        <v>0</v>
      </c>
      <c r="K2346">
        <v>0</v>
      </c>
      <c r="L2346">
        <v>0</v>
      </c>
      <c r="M2346">
        <v>0</v>
      </c>
      <c r="N2346">
        <v>0</v>
      </c>
    </row>
    <row r="2347" spans="1:14" x14ac:dyDescent="0.2">
      <c r="A2347">
        <v>1202031</v>
      </c>
      <c r="B2347">
        <v>0</v>
      </c>
      <c r="C2347">
        <v>50</v>
      </c>
      <c r="D2347">
        <v>722.05</v>
      </c>
      <c r="E2347">
        <v>98</v>
      </c>
      <c r="F2347" t="str">
        <f t="shared" si="36"/>
        <v>Unique</v>
      </c>
      <c r="J2347">
        <v>0</v>
      </c>
      <c r="K2347">
        <v>0</v>
      </c>
      <c r="L2347">
        <v>0</v>
      </c>
      <c r="M2347">
        <v>0</v>
      </c>
      <c r="N2347">
        <v>0</v>
      </c>
    </row>
    <row r="2348" spans="1:14" x14ac:dyDescent="0.2">
      <c r="A2348">
        <v>1202221</v>
      </c>
      <c r="B2348">
        <v>0</v>
      </c>
      <c r="C2348">
        <v>6</v>
      </c>
      <c r="D2348">
        <v>144.69999999999999</v>
      </c>
      <c r="E2348">
        <v>98</v>
      </c>
      <c r="F2348" t="str">
        <f t="shared" si="36"/>
        <v>Unique</v>
      </c>
      <c r="J2348">
        <v>0</v>
      </c>
      <c r="K2348">
        <v>0</v>
      </c>
      <c r="L2348">
        <v>0</v>
      </c>
      <c r="M2348">
        <v>0</v>
      </c>
      <c r="N2348">
        <v>0</v>
      </c>
    </row>
    <row r="2349" spans="1:14" x14ac:dyDescent="0.2">
      <c r="A2349">
        <v>1202371</v>
      </c>
      <c r="B2349">
        <v>0</v>
      </c>
      <c r="C2349">
        <v>12</v>
      </c>
      <c r="D2349">
        <v>153.94</v>
      </c>
      <c r="E2349">
        <v>145</v>
      </c>
      <c r="F2349" t="str">
        <f t="shared" si="36"/>
        <v>Unique</v>
      </c>
      <c r="J2349">
        <v>0</v>
      </c>
      <c r="K2349">
        <v>0</v>
      </c>
      <c r="L2349">
        <v>0</v>
      </c>
      <c r="M2349">
        <v>0</v>
      </c>
      <c r="N2349">
        <v>0</v>
      </c>
    </row>
    <row r="2350" spans="1:14" x14ac:dyDescent="0.2">
      <c r="A2350">
        <v>1202411</v>
      </c>
      <c r="B2350">
        <v>0</v>
      </c>
      <c r="C2350">
        <v>78</v>
      </c>
      <c r="D2350">
        <v>1935.32</v>
      </c>
      <c r="E2350">
        <v>1021</v>
      </c>
      <c r="F2350" t="str">
        <f t="shared" si="36"/>
        <v>Duplicate</v>
      </c>
      <c r="J2350">
        <v>0</v>
      </c>
      <c r="K2350">
        <v>0</v>
      </c>
      <c r="L2350">
        <v>0</v>
      </c>
      <c r="M2350">
        <v>0</v>
      </c>
      <c r="N2350">
        <v>0</v>
      </c>
    </row>
    <row r="2351" spans="1:14" x14ac:dyDescent="0.2">
      <c r="A2351">
        <v>1202411</v>
      </c>
      <c r="B2351">
        <v>1</v>
      </c>
      <c r="C2351">
        <v>1</v>
      </c>
      <c r="D2351">
        <v>65.37</v>
      </c>
      <c r="E2351">
        <v>29</v>
      </c>
      <c r="F2351" t="str">
        <f t="shared" si="36"/>
        <v>Duplicate</v>
      </c>
      <c r="J2351">
        <v>0</v>
      </c>
      <c r="K2351">
        <v>0</v>
      </c>
      <c r="L2351">
        <v>0</v>
      </c>
      <c r="M2351">
        <v>0</v>
      </c>
      <c r="N2351">
        <v>0</v>
      </c>
    </row>
    <row r="2352" spans="1:14" x14ac:dyDescent="0.2">
      <c r="A2352">
        <v>1202941</v>
      </c>
      <c r="B2352">
        <v>0</v>
      </c>
      <c r="C2352">
        <v>119</v>
      </c>
      <c r="D2352">
        <v>3938.11</v>
      </c>
      <c r="E2352">
        <v>2283</v>
      </c>
      <c r="F2352" t="str">
        <f t="shared" si="36"/>
        <v>Unique</v>
      </c>
      <c r="J2352">
        <v>0</v>
      </c>
      <c r="K2352">
        <v>0</v>
      </c>
      <c r="L2352">
        <v>0</v>
      </c>
      <c r="M2352">
        <v>0</v>
      </c>
      <c r="N2352">
        <v>0</v>
      </c>
    </row>
    <row r="2353" spans="1:14" x14ac:dyDescent="0.2">
      <c r="A2353">
        <v>1203001</v>
      </c>
      <c r="B2353">
        <v>0</v>
      </c>
      <c r="C2353">
        <v>68</v>
      </c>
      <c r="D2353">
        <v>3172.19</v>
      </c>
      <c r="E2353">
        <v>1795</v>
      </c>
      <c r="F2353" t="str">
        <f t="shared" si="36"/>
        <v>Unique</v>
      </c>
      <c r="J2353">
        <v>0</v>
      </c>
      <c r="K2353">
        <v>0</v>
      </c>
      <c r="L2353">
        <v>0</v>
      </c>
      <c r="M2353">
        <v>0</v>
      </c>
      <c r="N2353">
        <v>0</v>
      </c>
    </row>
    <row r="2354" spans="1:14" x14ac:dyDescent="0.2">
      <c r="A2354">
        <v>1203341</v>
      </c>
      <c r="B2354">
        <v>0</v>
      </c>
      <c r="C2354">
        <v>23</v>
      </c>
      <c r="D2354">
        <v>641.33000000000004</v>
      </c>
      <c r="E2354">
        <v>525</v>
      </c>
      <c r="F2354" t="str">
        <f t="shared" si="36"/>
        <v>Unique</v>
      </c>
      <c r="J2354">
        <v>0</v>
      </c>
      <c r="K2354">
        <v>0</v>
      </c>
      <c r="L2354">
        <v>0</v>
      </c>
      <c r="M2354">
        <v>0</v>
      </c>
      <c r="N2354">
        <v>0</v>
      </c>
    </row>
    <row r="2355" spans="1:14" x14ac:dyDescent="0.2">
      <c r="A2355">
        <v>1203721</v>
      </c>
      <c r="B2355">
        <v>0</v>
      </c>
      <c r="C2355">
        <v>6</v>
      </c>
      <c r="D2355">
        <v>110.07</v>
      </c>
      <c r="E2355">
        <v>45</v>
      </c>
      <c r="F2355" t="str">
        <f t="shared" si="36"/>
        <v>Unique</v>
      </c>
      <c r="J2355">
        <v>0</v>
      </c>
      <c r="K2355">
        <v>0</v>
      </c>
      <c r="L2355">
        <v>0</v>
      </c>
      <c r="M2355">
        <v>0</v>
      </c>
      <c r="N2355">
        <v>0</v>
      </c>
    </row>
    <row r="2356" spans="1:14" x14ac:dyDescent="0.2">
      <c r="A2356">
        <v>1203871</v>
      </c>
      <c r="B2356">
        <v>0</v>
      </c>
      <c r="C2356">
        <v>2</v>
      </c>
      <c r="D2356">
        <v>12.55</v>
      </c>
      <c r="E2356">
        <v>5</v>
      </c>
      <c r="F2356" t="str">
        <f t="shared" si="36"/>
        <v>Unique</v>
      </c>
      <c r="J2356">
        <v>0</v>
      </c>
      <c r="K2356">
        <v>0</v>
      </c>
      <c r="L2356">
        <v>0</v>
      </c>
      <c r="M2356">
        <v>0</v>
      </c>
      <c r="N2356">
        <v>0</v>
      </c>
    </row>
    <row r="2357" spans="1:14" x14ac:dyDescent="0.2">
      <c r="A2357">
        <v>1204081</v>
      </c>
      <c r="B2357">
        <v>0</v>
      </c>
      <c r="C2357">
        <v>52</v>
      </c>
      <c r="D2357">
        <v>1491.24</v>
      </c>
      <c r="E2357">
        <v>1005</v>
      </c>
      <c r="F2357" t="str">
        <f t="shared" si="36"/>
        <v>Unique</v>
      </c>
      <c r="J2357">
        <v>0</v>
      </c>
      <c r="K2357">
        <v>0</v>
      </c>
      <c r="L2357">
        <v>0</v>
      </c>
      <c r="M2357">
        <v>0</v>
      </c>
      <c r="N2357">
        <v>0</v>
      </c>
    </row>
    <row r="2358" spans="1:14" x14ac:dyDescent="0.2">
      <c r="A2358">
        <v>1204271</v>
      </c>
      <c r="B2358">
        <v>0</v>
      </c>
      <c r="C2358">
        <v>2</v>
      </c>
      <c r="D2358">
        <v>25.63</v>
      </c>
      <c r="E2358">
        <v>5</v>
      </c>
      <c r="F2358" t="str">
        <f t="shared" si="36"/>
        <v>Unique</v>
      </c>
      <c r="J2358">
        <v>0</v>
      </c>
      <c r="K2358">
        <v>0</v>
      </c>
      <c r="L2358">
        <v>0</v>
      </c>
      <c r="M2358">
        <v>0</v>
      </c>
      <c r="N2358">
        <v>0</v>
      </c>
    </row>
    <row r="2359" spans="1:14" x14ac:dyDescent="0.2">
      <c r="A2359">
        <v>1204501</v>
      </c>
      <c r="B2359">
        <v>0</v>
      </c>
      <c r="C2359">
        <v>7</v>
      </c>
      <c r="D2359">
        <v>241.19</v>
      </c>
      <c r="E2359">
        <v>189</v>
      </c>
      <c r="F2359" t="str">
        <f t="shared" si="36"/>
        <v>Duplicate</v>
      </c>
      <c r="J2359">
        <v>0</v>
      </c>
      <c r="K2359">
        <v>0</v>
      </c>
      <c r="L2359">
        <v>0</v>
      </c>
      <c r="M2359">
        <v>0</v>
      </c>
      <c r="N2359">
        <v>0</v>
      </c>
    </row>
    <row r="2360" spans="1:14" x14ac:dyDescent="0.2">
      <c r="A2360">
        <v>1204501</v>
      </c>
      <c r="B2360">
        <v>1</v>
      </c>
      <c r="C2360">
        <v>1</v>
      </c>
      <c r="D2360">
        <v>57.35</v>
      </c>
      <c r="E2360">
        <v>45</v>
      </c>
      <c r="F2360" t="str">
        <f t="shared" si="36"/>
        <v>Duplicate</v>
      </c>
      <c r="J2360">
        <v>0</v>
      </c>
      <c r="K2360">
        <v>0</v>
      </c>
      <c r="L2360">
        <v>0</v>
      </c>
      <c r="M2360">
        <v>0</v>
      </c>
      <c r="N2360">
        <v>0</v>
      </c>
    </row>
    <row r="2361" spans="1:14" x14ac:dyDescent="0.2">
      <c r="A2361">
        <v>1205241</v>
      </c>
      <c r="B2361">
        <v>0</v>
      </c>
      <c r="C2361">
        <v>23</v>
      </c>
      <c r="D2361">
        <v>429.32</v>
      </c>
      <c r="E2361">
        <v>136</v>
      </c>
      <c r="F2361" t="str">
        <f t="shared" si="36"/>
        <v>Unique</v>
      </c>
      <c r="J2361">
        <v>0</v>
      </c>
      <c r="K2361">
        <v>0</v>
      </c>
      <c r="L2361">
        <v>0</v>
      </c>
      <c r="M2361">
        <v>0</v>
      </c>
      <c r="N2361">
        <v>0</v>
      </c>
    </row>
    <row r="2362" spans="1:14" x14ac:dyDescent="0.2">
      <c r="A2362">
        <v>1205431</v>
      </c>
      <c r="B2362">
        <v>0</v>
      </c>
      <c r="C2362">
        <v>36</v>
      </c>
      <c r="D2362">
        <v>853.78</v>
      </c>
      <c r="E2362">
        <v>568</v>
      </c>
      <c r="F2362" t="str">
        <f t="shared" si="36"/>
        <v>Unique</v>
      </c>
      <c r="J2362">
        <v>0</v>
      </c>
      <c r="K2362">
        <v>0</v>
      </c>
      <c r="L2362">
        <v>0</v>
      </c>
      <c r="M2362">
        <v>0</v>
      </c>
      <c r="N2362">
        <v>0</v>
      </c>
    </row>
    <row r="2363" spans="1:14" x14ac:dyDescent="0.2">
      <c r="A2363">
        <v>1205581</v>
      </c>
      <c r="B2363">
        <v>0</v>
      </c>
      <c r="C2363">
        <v>37</v>
      </c>
      <c r="D2363">
        <v>765.3</v>
      </c>
      <c r="E2363">
        <v>660</v>
      </c>
      <c r="F2363" t="str">
        <f t="shared" si="36"/>
        <v>Unique</v>
      </c>
      <c r="J2363">
        <v>0</v>
      </c>
      <c r="K2363">
        <v>0</v>
      </c>
      <c r="L2363">
        <v>0</v>
      </c>
      <c r="M2363">
        <v>0</v>
      </c>
      <c r="N2363">
        <v>0</v>
      </c>
    </row>
    <row r="2364" spans="1:14" x14ac:dyDescent="0.2">
      <c r="A2364">
        <v>1205811</v>
      </c>
      <c r="B2364">
        <v>0</v>
      </c>
      <c r="C2364">
        <v>15</v>
      </c>
      <c r="D2364">
        <v>83</v>
      </c>
      <c r="E2364">
        <v>72</v>
      </c>
      <c r="F2364" t="str">
        <f t="shared" si="36"/>
        <v>Unique</v>
      </c>
      <c r="J2364">
        <v>0</v>
      </c>
      <c r="K2364">
        <v>0</v>
      </c>
      <c r="L2364">
        <v>0</v>
      </c>
      <c r="M2364">
        <v>0</v>
      </c>
      <c r="N2364">
        <v>0</v>
      </c>
    </row>
    <row r="2365" spans="1:14" x14ac:dyDescent="0.2">
      <c r="A2365">
        <v>1206021</v>
      </c>
      <c r="B2365">
        <v>0</v>
      </c>
      <c r="C2365">
        <v>52</v>
      </c>
      <c r="D2365">
        <v>2492.4699999999998</v>
      </c>
      <c r="E2365">
        <v>1028</v>
      </c>
      <c r="F2365" t="str">
        <f t="shared" si="36"/>
        <v>Unique</v>
      </c>
      <c r="J2365">
        <v>0</v>
      </c>
      <c r="K2365">
        <v>0</v>
      </c>
      <c r="L2365">
        <v>0</v>
      </c>
      <c r="M2365">
        <v>0</v>
      </c>
      <c r="N2365">
        <v>0</v>
      </c>
    </row>
    <row r="2366" spans="1:14" x14ac:dyDescent="0.2">
      <c r="A2366">
        <v>1206211</v>
      </c>
      <c r="B2366">
        <v>0</v>
      </c>
      <c r="C2366">
        <v>13</v>
      </c>
      <c r="D2366">
        <v>310.87</v>
      </c>
      <c r="E2366">
        <v>156</v>
      </c>
      <c r="F2366" t="str">
        <f t="shared" si="36"/>
        <v>Unique</v>
      </c>
      <c r="J2366">
        <v>0</v>
      </c>
      <c r="K2366">
        <v>0</v>
      </c>
      <c r="L2366">
        <v>0</v>
      </c>
      <c r="M2366">
        <v>0</v>
      </c>
      <c r="N2366">
        <v>0</v>
      </c>
    </row>
    <row r="2367" spans="1:14" x14ac:dyDescent="0.2">
      <c r="A2367">
        <v>1206361</v>
      </c>
      <c r="B2367">
        <v>0</v>
      </c>
      <c r="C2367">
        <v>3</v>
      </c>
      <c r="D2367">
        <v>30.9</v>
      </c>
      <c r="E2367">
        <v>39</v>
      </c>
      <c r="F2367" t="str">
        <f t="shared" si="36"/>
        <v>Unique</v>
      </c>
      <c r="J2367">
        <v>0</v>
      </c>
      <c r="K2367">
        <v>0</v>
      </c>
      <c r="L2367">
        <v>0</v>
      </c>
      <c r="M2367">
        <v>0</v>
      </c>
      <c r="N2367">
        <v>0</v>
      </c>
    </row>
    <row r="2368" spans="1:14" x14ac:dyDescent="0.2">
      <c r="A2368">
        <v>1206741</v>
      </c>
      <c r="B2368">
        <v>0</v>
      </c>
      <c r="C2368">
        <v>13</v>
      </c>
      <c r="D2368">
        <v>445.53</v>
      </c>
      <c r="E2368">
        <v>276</v>
      </c>
      <c r="F2368" t="str">
        <f t="shared" si="36"/>
        <v>Unique</v>
      </c>
      <c r="J2368">
        <v>0</v>
      </c>
      <c r="K2368">
        <v>0</v>
      </c>
      <c r="L2368">
        <v>0</v>
      </c>
      <c r="M2368">
        <v>0</v>
      </c>
      <c r="N2368">
        <v>0</v>
      </c>
    </row>
    <row r="2369" spans="1:14" x14ac:dyDescent="0.2">
      <c r="A2369">
        <v>1206931</v>
      </c>
      <c r="B2369">
        <v>0</v>
      </c>
      <c r="C2369">
        <v>35</v>
      </c>
      <c r="D2369">
        <v>1883.25</v>
      </c>
      <c r="E2369">
        <v>1414</v>
      </c>
      <c r="F2369" t="str">
        <f t="shared" si="36"/>
        <v>Unique</v>
      </c>
      <c r="J2369">
        <v>0</v>
      </c>
      <c r="K2369">
        <v>0</v>
      </c>
      <c r="L2369">
        <v>0</v>
      </c>
      <c r="M2369">
        <v>0</v>
      </c>
      <c r="N2369">
        <v>0</v>
      </c>
    </row>
    <row r="2370" spans="1:14" x14ac:dyDescent="0.2">
      <c r="A2370">
        <v>1207141</v>
      </c>
      <c r="B2370">
        <v>0</v>
      </c>
      <c r="C2370">
        <v>48</v>
      </c>
      <c r="D2370">
        <v>2720.38</v>
      </c>
      <c r="E2370">
        <v>1015</v>
      </c>
      <c r="F2370" t="str">
        <f t="shared" si="36"/>
        <v>Unique</v>
      </c>
      <c r="J2370">
        <v>0</v>
      </c>
      <c r="K2370">
        <v>0</v>
      </c>
      <c r="L2370">
        <v>0</v>
      </c>
      <c r="M2370">
        <v>0</v>
      </c>
      <c r="N2370">
        <v>0</v>
      </c>
    </row>
    <row r="2371" spans="1:14" x14ac:dyDescent="0.2">
      <c r="A2371">
        <v>1207291</v>
      </c>
      <c r="B2371">
        <v>0</v>
      </c>
      <c r="C2371">
        <v>41</v>
      </c>
      <c r="D2371">
        <v>949.32</v>
      </c>
      <c r="E2371">
        <v>419</v>
      </c>
      <c r="F2371" t="str">
        <f t="shared" ref="F2371:F2434" si="37">IF(COUNTIF($A$2:$A$6001, $A2371)&gt;1, "Duplicate", "Unique")</f>
        <v>Duplicate</v>
      </c>
      <c r="J2371">
        <v>0</v>
      </c>
      <c r="K2371">
        <v>0</v>
      </c>
      <c r="L2371">
        <v>0</v>
      </c>
      <c r="M2371">
        <v>0</v>
      </c>
      <c r="N2371">
        <v>0</v>
      </c>
    </row>
    <row r="2372" spans="1:14" x14ac:dyDescent="0.2">
      <c r="A2372">
        <v>1207291</v>
      </c>
      <c r="B2372">
        <v>1</v>
      </c>
      <c r="C2372">
        <v>12</v>
      </c>
      <c r="D2372">
        <v>758.71</v>
      </c>
      <c r="E2372">
        <v>384</v>
      </c>
      <c r="F2372" t="str">
        <f t="shared" si="37"/>
        <v>Duplicate</v>
      </c>
      <c r="J2372">
        <v>0</v>
      </c>
      <c r="K2372">
        <v>0</v>
      </c>
      <c r="L2372">
        <v>0</v>
      </c>
      <c r="M2372">
        <v>0</v>
      </c>
      <c r="N2372">
        <v>0</v>
      </c>
    </row>
    <row r="2373" spans="1:14" x14ac:dyDescent="0.2">
      <c r="A2373">
        <v>1207521</v>
      </c>
      <c r="B2373">
        <v>0</v>
      </c>
      <c r="C2373">
        <v>3</v>
      </c>
      <c r="D2373">
        <v>32.29</v>
      </c>
      <c r="E2373">
        <v>11</v>
      </c>
      <c r="F2373" t="str">
        <f t="shared" si="37"/>
        <v>Unique</v>
      </c>
      <c r="J2373">
        <v>0</v>
      </c>
      <c r="K2373">
        <v>0</v>
      </c>
      <c r="L2373">
        <v>0</v>
      </c>
      <c r="M2373">
        <v>0</v>
      </c>
      <c r="N2373">
        <v>0</v>
      </c>
    </row>
    <row r="2374" spans="1:14" x14ac:dyDescent="0.2">
      <c r="A2374">
        <v>1207711</v>
      </c>
      <c r="B2374">
        <v>0</v>
      </c>
      <c r="C2374">
        <v>62</v>
      </c>
      <c r="D2374">
        <v>1612.51</v>
      </c>
      <c r="E2374">
        <v>868</v>
      </c>
      <c r="F2374" t="str">
        <f t="shared" si="37"/>
        <v>Unique</v>
      </c>
      <c r="J2374">
        <v>0</v>
      </c>
      <c r="K2374">
        <v>0</v>
      </c>
      <c r="L2374">
        <v>0</v>
      </c>
      <c r="M2374">
        <v>0</v>
      </c>
      <c r="N2374">
        <v>0</v>
      </c>
    </row>
    <row r="2375" spans="1:14" x14ac:dyDescent="0.2">
      <c r="A2375">
        <v>1208261</v>
      </c>
      <c r="B2375">
        <v>0</v>
      </c>
      <c r="C2375">
        <v>39</v>
      </c>
      <c r="D2375">
        <v>2148.65</v>
      </c>
      <c r="E2375">
        <v>1167</v>
      </c>
      <c r="F2375" t="str">
        <f t="shared" si="37"/>
        <v>Unique</v>
      </c>
      <c r="J2375">
        <v>0</v>
      </c>
      <c r="K2375">
        <v>0</v>
      </c>
      <c r="L2375">
        <v>0</v>
      </c>
      <c r="M2375">
        <v>0</v>
      </c>
      <c r="N2375">
        <v>0</v>
      </c>
    </row>
    <row r="2376" spans="1:14" x14ac:dyDescent="0.2">
      <c r="A2376">
        <v>1208301</v>
      </c>
      <c r="B2376">
        <v>0</v>
      </c>
      <c r="C2376">
        <v>2</v>
      </c>
      <c r="D2376">
        <v>13.34</v>
      </c>
      <c r="E2376">
        <v>8</v>
      </c>
      <c r="F2376" t="str">
        <f t="shared" si="37"/>
        <v>Unique</v>
      </c>
      <c r="J2376">
        <v>0</v>
      </c>
      <c r="K2376">
        <v>0</v>
      </c>
      <c r="L2376">
        <v>0</v>
      </c>
      <c r="M2376">
        <v>0</v>
      </c>
      <c r="N2376">
        <v>0</v>
      </c>
    </row>
    <row r="2377" spans="1:14" x14ac:dyDescent="0.2">
      <c r="A2377">
        <v>1208831</v>
      </c>
      <c r="B2377">
        <v>0</v>
      </c>
      <c r="C2377">
        <v>31</v>
      </c>
      <c r="D2377">
        <v>1312.16</v>
      </c>
      <c r="E2377">
        <v>883</v>
      </c>
      <c r="F2377" t="str">
        <f t="shared" si="37"/>
        <v>Unique</v>
      </c>
      <c r="J2377">
        <v>0</v>
      </c>
      <c r="K2377">
        <v>0</v>
      </c>
      <c r="L2377">
        <v>0</v>
      </c>
      <c r="M2377">
        <v>0</v>
      </c>
      <c r="N2377">
        <v>0</v>
      </c>
    </row>
    <row r="2378" spans="1:14" x14ac:dyDescent="0.2">
      <c r="A2378">
        <v>1209381</v>
      </c>
      <c r="B2378">
        <v>0</v>
      </c>
      <c r="C2378">
        <v>11</v>
      </c>
      <c r="D2378">
        <v>536.14</v>
      </c>
      <c r="E2378">
        <v>124</v>
      </c>
      <c r="F2378" t="str">
        <f t="shared" si="37"/>
        <v>Unique</v>
      </c>
      <c r="J2378">
        <v>0</v>
      </c>
      <c r="K2378">
        <v>0</v>
      </c>
      <c r="L2378">
        <v>0</v>
      </c>
      <c r="M2378">
        <v>0</v>
      </c>
      <c r="N2378">
        <v>0</v>
      </c>
    </row>
    <row r="2379" spans="1:14" x14ac:dyDescent="0.2">
      <c r="A2379">
        <v>1209571</v>
      </c>
      <c r="B2379">
        <v>0</v>
      </c>
      <c r="C2379">
        <v>63</v>
      </c>
      <c r="D2379">
        <v>888.1</v>
      </c>
      <c r="E2379">
        <v>233</v>
      </c>
      <c r="F2379" t="str">
        <f t="shared" si="37"/>
        <v>Unique</v>
      </c>
      <c r="J2379">
        <v>0</v>
      </c>
      <c r="K2379">
        <v>0</v>
      </c>
      <c r="L2379">
        <v>0</v>
      </c>
      <c r="M2379">
        <v>0</v>
      </c>
      <c r="N2379">
        <v>0</v>
      </c>
    </row>
    <row r="2380" spans="1:14" x14ac:dyDescent="0.2">
      <c r="A2380">
        <v>1209951</v>
      </c>
      <c r="B2380">
        <v>0</v>
      </c>
      <c r="C2380">
        <v>84</v>
      </c>
      <c r="D2380">
        <v>4248.0600000000004</v>
      </c>
      <c r="E2380">
        <v>1546</v>
      </c>
      <c r="F2380" t="str">
        <f t="shared" si="37"/>
        <v>Unique</v>
      </c>
      <c r="J2380">
        <v>0</v>
      </c>
      <c r="K2380">
        <v>0</v>
      </c>
      <c r="L2380">
        <v>0</v>
      </c>
      <c r="M2380">
        <v>0</v>
      </c>
      <c r="N2380">
        <v>0</v>
      </c>
    </row>
    <row r="2381" spans="1:14" x14ac:dyDescent="0.2">
      <c r="A2381">
        <v>1210211</v>
      </c>
      <c r="B2381">
        <v>0</v>
      </c>
      <c r="C2381">
        <v>29</v>
      </c>
      <c r="D2381">
        <v>1321.42</v>
      </c>
      <c r="E2381">
        <v>776</v>
      </c>
      <c r="F2381" t="str">
        <f t="shared" si="37"/>
        <v>Unique</v>
      </c>
      <c r="J2381">
        <v>0</v>
      </c>
      <c r="K2381">
        <v>0</v>
      </c>
      <c r="L2381">
        <v>0</v>
      </c>
      <c r="M2381">
        <v>0</v>
      </c>
      <c r="N2381">
        <v>0</v>
      </c>
    </row>
    <row r="2382" spans="1:14" x14ac:dyDescent="0.2">
      <c r="A2382">
        <v>1210741</v>
      </c>
      <c r="B2382">
        <v>0</v>
      </c>
      <c r="C2382">
        <v>84</v>
      </c>
      <c r="D2382">
        <v>1115.3</v>
      </c>
      <c r="E2382">
        <v>447</v>
      </c>
      <c r="F2382" t="str">
        <f t="shared" si="37"/>
        <v>Unique</v>
      </c>
      <c r="J2382">
        <v>0</v>
      </c>
      <c r="K2382">
        <v>0</v>
      </c>
      <c r="L2382">
        <v>0</v>
      </c>
      <c r="M2382">
        <v>0</v>
      </c>
      <c r="N2382">
        <v>0</v>
      </c>
    </row>
    <row r="2383" spans="1:14" x14ac:dyDescent="0.2">
      <c r="A2383">
        <v>1210891</v>
      </c>
      <c r="B2383">
        <v>0</v>
      </c>
      <c r="C2383">
        <v>15</v>
      </c>
      <c r="D2383">
        <v>632.91</v>
      </c>
      <c r="E2383">
        <v>337</v>
      </c>
      <c r="F2383" t="str">
        <f t="shared" si="37"/>
        <v>Unique</v>
      </c>
      <c r="J2383">
        <v>0</v>
      </c>
      <c r="K2383">
        <v>0</v>
      </c>
      <c r="L2383">
        <v>0</v>
      </c>
      <c r="M2383">
        <v>0</v>
      </c>
      <c r="N2383">
        <v>0</v>
      </c>
    </row>
    <row r="2384" spans="1:14" x14ac:dyDescent="0.2">
      <c r="A2384">
        <v>1210931</v>
      </c>
      <c r="B2384">
        <v>0</v>
      </c>
      <c r="C2384">
        <v>1</v>
      </c>
      <c r="D2384">
        <v>221.16</v>
      </c>
      <c r="E2384">
        <v>81</v>
      </c>
      <c r="F2384" t="str">
        <f t="shared" si="37"/>
        <v>Unique</v>
      </c>
      <c r="J2384">
        <v>0</v>
      </c>
      <c r="K2384">
        <v>0</v>
      </c>
      <c r="L2384">
        <v>0</v>
      </c>
      <c r="M2384">
        <v>0</v>
      </c>
      <c r="N2384">
        <v>0</v>
      </c>
    </row>
    <row r="2385" spans="1:14" x14ac:dyDescent="0.2">
      <c r="A2385">
        <v>1211141</v>
      </c>
      <c r="B2385">
        <v>0</v>
      </c>
      <c r="C2385">
        <v>36</v>
      </c>
      <c r="D2385">
        <v>1143.71</v>
      </c>
      <c r="E2385">
        <v>736</v>
      </c>
      <c r="F2385" t="str">
        <f t="shared" si="37"/>
        <v>Unique</v>
      </c>
      <c r="J2385">
        <v>0</v>
      </c>
      <c r="K2385">
        <v>0</v>
      </c>
      <c r="L2385">
        <v>0</v>
      </c>
      <c r="M2385">
        <v>0</v>
      </c>
      <c r="N2385">
        <v>0</v>
      </c>
    </row>
    <row r="2386" spans="1:14" x14ac:dyDescent="0.2">
      <c r="A2386">
        <v>1211711</v>
      </c>
      <c r="B2386">
        <v>0</v>
      </c>
      <c r="C2386">
        <v>10</v>
      </c>
      <c r="D2386">
        <v>817.82</v>
      </c>
      <c r="E2386">
        <v>352</v>
      </c>
      <c r="F2386" t="str">
        <f t="shared" si="37"/>
        <v>Unique</v>
      </c>
      <c r="J2386">
        <v>0</v>
      </c>
      <c r="K2386">
        <v>0</v>
      </c>
      <c r="L2386">
        <v>0</v>
      </c>
      <c r="M2386">
        <v>0</v>
      </c>
      <c r="N2386">
        <v>0</v>
      </c>
    </row>
    <row r="2387" spans="1:14" x14ac:dyDescent="0.2">
      <c r="A2387">
        <v>1211861</v>
      </c>
      <c r="B2387">
        <v>0</v>
      </c>
      <c r="C2387">
        <v>66</v>
      </c>
      <c r="D2387">
        <v>1924.83</v>
      </c>
      <c r="E2387">
        <v>991</v>
      </c>
      <c r="F2387" t="str">
        <f t="shared" si="37"/>
        <v>Duplicate</v>
      </c>
      <c r="J2387">
        <v>0</v>
      </c>
      <c r="K2387">
        <v>0</v>
      </c>
      <c r="L2387">
        <v>0</v>
      </c>
      <c r="M2387">
        <v>0</v>
      </c>
      <c r="N2387">
        <v>0</v>
      </c>
    </row>
    <row r="2388" spans="1:14" x14ac:dyDescent="0.2">
      <c r="A2388">
        <v>1211861</v>
      </c>
      <c r="B2388">
        <v>1</v>
      </c>
      <c r="C2388">
        <v>1</v>
      </c>
      <c r="D2388">
        <v>377.06</v>
      </c>
      <c r="E2388">
        <v>289</v>
      </c>
      <c r="F2388" t="str">
        <f t="shared" si="37"/>
        <v>Duplicate</v>
      </c>
      <c r="J2388">
        <v>0</v>
      </c>
      <c r="K2388">
        <v>0</v>
      </c>
      <c r="L2388">
        <v>0</v>
      </c>
      <c r="M2388">
        <v>0</v>
      </c>
      <c r="N2388">
        <v>0</v>
      </c>
    </row>
    <row r="2389" spans="1:14" x14ac:dyDescent="0.2">
      <c r="A2389">
        <v>1212071</v>
      </c>
      <c r="B2389">
        <v>0</v>
      </c>
      <c r="C2389">
        <v>18</v>
      </c>
      <c r="D2389">
        <v>108.28</v>
      </c>
      <c r="E2389">
        <v>133</v>
      </c>
      <c r="F2389" t="str">
        <f t="shared" si="37"/>
        <v>Unique</v>
      </c>
      <c r="J2389">
        <v>0</v>
      </c>
      <c r="K2389">
        <v>0</v>
      </c>
      <c r="L2389">
        <v>0</v>
      </c>
      <c r="M2389">
        <v>0</v>
      </c>
      <c r="N2389">
        <v>0</v>
      </c>
    </row>
    <row r="2390" spans="1:14" x14ac:dyDescent="0.2">
      <c r="A2390">
        <v>1212641</v>
      </c>
      <c r="B2390">
        <v>0</v>
      </c>
      <c r="C2390">
        <v>38</v>
      </c>
      <c r="D2390">
        <v>1560.11</v>
      </c>
      <c r="E2390">
        <v>557</v>
      </c>
      <c r="F2390" t="str">
        <f t="shared" si="37"/>
        <v>Unique</v>
      </c>
      <c r="J2390">
        <v>0</v>
      </c>
      <c r="K2390">
        <v>0</v>
      </c>
      <c r="L2390">
        <v>0</v>
      </c>
      <c r="M2390">
        <v>0</v>
      </c>
      <c r="N2390">
        <v>0</v>
      </c>
    </row>
    <row r="2391" spans="1:14" x14ac:dyDescent="0.2">
      <c r="A2391">
        <v>1212791</v>
      </c>
      <c r="B2391">
        <v>0</v>
      </c>
      <c r="C2391">
        <v>26</v>
      </c>
      <c r="D2391">
        <v>1047.9000000000001</v>
      </c>
      <c r="E2391">
        <v>910</v>
      </c>
      <c r="F2391" t="str">
        <f t="shared" si="37"/>
        <v>Unique</v>
      </c>
      <c r="J2391">
        <v>0</v>
      </c>
      <c r="K2391">
        <v>0</v>
      </c>
      <c r="L2391">
        <v>0</v>
      </c>
      <c r="M2391">
        <v>0</v>
      </c>
      <c r="N2391">
        <v>0</v>
      </c>
    </row>
    <row r="2392" spans="1:14" x14ac:dyDescent="0.2">
      <c r="A2392">
        <v>1212981</v>
      </c>
      <c r="B2392">
        <v>0</v>
      </c>
      <c r="C2392">
        <v>7</v>
      </c>
      <c r="D2392">
        <v>65.209999999999994</v>
      </c>
      <c r="E2392">
        <v>61</v>
      </c>
      <c r="F2392" t="str">
        <f t="shared" si="37"/>
        <v>Unique</v>
      </c>
      <c r="J2392">
        <v>0</v>
      </c>
      <c r="K2392">
        <v>0</v>
      </c>
      <c r="L2392">
        <v>0</v>
      </c>
      <c r="M2392">
        <v>0</v>
      </c>
      <c r="N2392">
        <v>0</v>
      </c>
    </row>
    <row r="2393" spans="1:14" x14ac:dyDescent="0.2">
      <c r="A2393">
        <v>1213191</v>
      </c>
      <c r="B2393">
        <v>0</v>
      </c>
      <c r="C2393">
        <v>39</v>
      </c>
      <c r="D2393">
        <v>1305.4100000000001</v>
      </c>
      <c r="E2393">
        <v>289</v>
      </c>
      <c r="F2393" t="str">
        <f t="shared" si="37"/>
        <v>Unique</v>
      </c>
      <c r="J2393">
        <v>0</v>
      </c>
      <c r="K2393">
        <v>0</v>
      </c>
      <c r="L2393">
        <v>0</v>
      </c>
      <c r="M2393">
        <v>0</v>
      </c>
      <c r="N2393">
        <v>0</v>
      </c>
    </row>
    <row r="2394" spans="1:14" x14ac:dyDescent="0.2">
      <c r="A2394">
        <v>1213231</v>
      </c>
      <c r="B2394">
        <v>0</v>
      </c>
      <c r="C2394">
        <v>11</v>
      </c>
      <c r="D2394">
        <v>848.57</v>
      </c>
      <c r="E2394">
        <v>371</v>
      </c>
      <c r="F2394" t="str">
        <f t="shared" si="37"/>
        <v>Unique</v>
      </c>
      <c r="J2394">
        <v>0</v>
      </c>
      <c r="K2394">
        <v>0</v>
      </c>
      <c r="L2394">
        <v>0</v>
      </c>
      <c r="M2394">
        <v>0</v>
      </c>
      <c r="N2394">
        <v>0</v>
      </c>
    </row>
    <row r="2395" spans="1:14" x14ac:dyDescent="0.2">
      <c r="A2395">
        <v>1213571</v>
      </c>
      <c r="B2395">
        <v>0</v>
      </c>
      <c r="C2395">
        <v>55</v>
      </c>
      <c r="D2395">
        <v>1011.67</v>
      </c>
      <c r="E2395">
        <v>385</v>
      </c>
      <c r="F2395" t="str">
        <f t="shared" si="37"/>
        <v>Unique</v>
      </c>
      <c r="J2395">
        <v>0</v>
      </c>
      <c r="K2395">
        <v>0</v>
      </c>
      <c r="L2395">
        <v>0</v>
      </c>
      <c r="M2395">
        <v>0</v>
      </c>
      <c r="N2395">
        <v>0</v>
      </c>
    </row>
    <row r="2396" spans="1:14" x14ac:dyDescent="0.2">
      <c r="A2396">
        <v>1213611</v>
      </c>
      <c r="B2396">
        <v>0</v>
      </c>
      <c r="C2396">
        <v>22</v>
      </c>
      <c r="D2396">
        <v>483.35</v>
      </c>
      <c r="E2396">
        <v>292</v>
      </c>
      <c r="F2396" t="str">
        <f t="shared" si="37"/>
        <v>Duplicate</v>
      </c>
      <c r="J2396">
        <v>0</v>
      </c>
      <c r="K2396">
        <v>0</v>
      </c>
      <c r="L2396">
        <v>0</v>
      </c>
      <c r="M2396">
        <v>0</v>
      </c>
      <c r="N2396">
        <v>0</v>
      </c>
    </row>
    <row r="2397" spans="1:14" x14ac:dyDescent="0.2">
      <c r="A2397">
        <v>1213611</v>
      </c>
      <c r="B2397">
        <v>1</v>
      </c>
      <c r="C2397">
        <v>1</v>
      </c>
      <c r="D2397">
        <v>81.900000000000006</v>
      </c>
      <c r="E2397">
        <v>59</v>
      </c>
      <c r="F2397" t="str">
        <f t="shared" si="37"/>
        <v>Duplicate</v>
      </c>
      <c r="J2397">
        <v>0</v>
      </c>
      <c r="K2397">
        <v>0</v>
      </c>
      <c r="L2397">
        <v>0</v>
      </c>
      <c r="M2397">
        <v>0</v>
      </c>
      <c r="N2397">
        <v>0</v>
      </c>
    </row>
    <row r="2398" spans="1:14" x14ac:dyDescent="0.2">
      <c r="A2398">
        <v>1214201</v>
      </c>
      <c r="B2398">
        <v>0</v>
      </c>
      <c r="C2398">
        <v>150</v>
      </c>
      <c r="D2398">
        <v>2000.43</v>
      </c>
      <c r="E2398">
        <v>740</v>
      </c>
      <c r="F2398" t="str">
        <f t="shared" si="37"/>
        <v>Unique</v>
      </c>
      <c r="J2398">
        <v>0</v>
      </c>
      <c r="K2398">
        <v>0</v>
      </c>
      <c r="L2398">
        <v>0</v>
      </c>
      <c r="M2398">
        <v>0</v>
      </c>
      <c r="N2398">
        <v>0</v>
      </c>
    </row>
    <row r="2399" spans="1:14" x14ac:dyDescent="0.2">
      <c r="A2399">
        <v>1214351</v>
      </c>
      <c r="B2399">
        <v>0</v>
      </c>
      <c r="C2399">
        <v>139</v>
      </c>
      <c r="D2399">
        <v>3178.69</v>
      </c>
      <c r="E2399">
        <v>2172</v>
      </c>
      <c r="F2399" t="str">
        <f t="shared" si="37"/>
        <v>Unique</v>
      </c>
      <c r="J2399">
        <v>0</v>
      </c>
      <c r="K2399">
        <v>0</v>
      </c>
      <c r="L2399">
        <v>0</v>
      </c>
      <c r="M2399">
        <v>0</v>
      </c>
      <c r="N2399">
        <v>0</v>
      </c>
    </row>
    <row r="2400" spans="1:14" x14ac:dyDescent="0.2">
      <c r="A2400">
        <v>1214541</v>
      </c>
      <c r="B2400">
        <v>0</v>
      </c>
      <c r="C2400">
        <v>27</v>
      </c>
      <c r="D2400">
        <v>1009.61</v>
      </c>
      <c r="E2400">
        <v>902</v>
      </c>
      <c r="F2400" t="str">
        <f t="shared" si="37"/>
        <v>Unique</v>
      </c>
      <c r="J2400">
        <v>0</v>
      </c>
      <c r="K2400">
        <v>0</v>
      </c>
      <c r="L2400">
        <v>0</v>
      </c>
      <c r="M2400">
        <v>0</v>
      </c>
      <c r="N2400">
        <v>0</v>
      </c>
    </row>
    <row r="2401" spans="1:14" x14ac:dyDescent="0.2">
      <c r="A2401">
        <v>1214921</v>
      </c>
      <c r="B2401">
        <v>0</v>
      </c>
      <c r="C2401">
        <v>44</v>
      </c>
      <c r="D2401">
        <v>154.82</v>
      </c>
      <c r="E2401">
        <v>161</v>
      </c>
      <c r="F2401" t="str">
        <f t="shared" si="37"/>
        <v>Unique</v>
      </c>
      <c r="J2401">
        <v>0</v>
      </c>
      <c r="K2401">
        <v>0</v>
      </c>
      <c r="L2401">
        <v>0</v>
      </c>
      <c r="M2401">
        <v>0</v>
      </c>
      <c r="N2401">
        <v>0</v>
      </c>
    </row>
    <row r="2402" spans="1:14" x14ac:dyDescent="0.2">
      <c r="A2402">
        <v>1215131</v>
      </c>
      <c r="B2402">
        <v>0</v>
      </c>
      <c r="C2402">
        <v>9</v>
      </c>
      <c r="D2402">
        <v>36.28</v>
      </c>
      <c r="E2402">
        <v>24</v>
      </c>
      <c r="F2402" t="str">
        <f t="shared" si="37"/>
        <v>Unique</v>
      </c>
      <c r="J2402">
        <v>0</v>
      </c>
      <c r="K2402">
        <v>0</v>
      </c>
      <c r="L2402">
        <v>0</v>
      </c>
      <c r="M2402">
        <v>0</v>
      </c>
      <c r="N2402">
        <v>0</v>
      </c>
    </row>
    <row r="2403" spans="1:14" x14ac:dyDescent="0.2">
      <c r="A2403">
        <v>1215701</v>
      </c>
      <c r="B2403">
        <v>0</v>
      </c>
      <c r="C2403">
        <v>24</v>
      </c>
      <c r="D2403">
        <v>743.24</v>
      </c>
      <c r="E2403">
        <v>313</v>
      </c>
      <c r="F2403" t="str">
        <f t="shared" si="37"/>
        <v>Unique</v>
      </c>
      <c r="J2403">
        <v>0</v>
      </c>
      <c r="K2403">
        <v>0</v>
      </c>
      <c r="L2403">
        <v>0</v>
      </c>
      <c r="M2403">
        <v>0</v>
      </c>
      <c r="N2403">
        <v>0</v>
      </c>
    </row>
    <row r="2404" spans="1:14" x14ac:dyDescent="0.2">
      <c r="A2404">
        <v>1216061</v>
      </c>
      <c r="B2404">
        <v>0</v>
      </c>
      <c r="C2404">
        <v>35</v>
      </c>
      <c r="D2404">
        <v>690.29</v>
      </c>
      <c r="E2404">
        <v>370</v>
      </c>
      <c r="F2404" t="str">
        <f t="shared" si="37"/>
        <v>Unique</v>
      </c>
      <c r="J2404">
        <v>0</v>
      </c>
      <c r="K2404">
        <v>0</v>
      </c>
      <c r="L2404">
        <v>0</v>
      </c>
      <c r="M2404">
        <v>0</v>
      </c>
      <c r="N2404">
        <v>0</v>
      </c>
    </row>
    <row r="2405" spans="1:14" x14ac:dyDescent="0.2">
      <c r="A2405">
        <v>1216251</v>
      </c>
      <c r="B2405">
        <v>0</v>
      </c>
      <c r="C2405">
        <v>38</v>
      </c>
      <c r="D2405">
        <v>1508.14</v>
      </c>
      <c r="E2405">
        <v>1020</v>
      </c>
      <c r="F2405" t="str">
        <f t="shared" si="37"/>
        <v>Unique</v>
      </c>
      <c r="J2405">
        <v>0</v>
      </c>
      <c r="K2405">
        <v>0</v>
      </c>
      <c r="L2405">
        <v>0</v>
      </c>
      <c r="M2405">
        <v>0</v>
      </c>
      <c r="N2405">
        <v>0</v>
      </c>
    </row>
    <row r="2406" spans="1:14" x14ac:dyDescent="0.2">
      <c r="A2406">
        <v>1216441</v>
      </c>
      <c r="B2406">
        <v>0</v>
      </c>
      <c r="C2406">
        <v>4</v>
      </c>
      <c r="D2406">
        <v>136.02000000000001</v>
      </c>
      <c r="E2406">
        <v>56</v>
      </c>
      <c r="F2406" t="str">
        <f t="shared" si="37"/>
        <v>Unique</v>
      </c>
      <c r="J2406">
        <v>0</v>
      </c>
      <c r="K2406">
        <v>0</v>
      </c>
      <c r="L2406">
        <v>0</v>
      </c>
      <c r="M2406">
        <v>0</v>
      </c>
      <c r="N2406">
        <v>0</v>
      </c>
    </row>
    <row r="2407" spans="1:14" x14ac:dyDescent="0.2">
      <c r="A2407">
        <v>1216591</v>
      </c>
      <c r="B2407">
        <v>0</v>
      </c>
      <c r="C2407">
        <v>11</v>
      </c>
      <c r="D2407">
        <v>701.27</v>
      </c>
      <c r="E2407">
        <v>272</v>
      </c>
      <c r="F2407" t="str">
        <f t="shared" si="37"/>
        <v>Unique</v>
      </c>
      <c r="J2407">
        <v>0</v>
      </c>
      <c r="K2407">
        <v>0</v>
      </c>
      <c r="L2407">
        <v>0</v>
      </c>
      <c r="M2407">
        <v>0</v>
      </c>
      <c r="N2407">
        <v>0</v>
      </c>
    </row>
    <row r="2408" spans="1:14" x14ac:dyDescent="0.2">
      <c r="A2408">
        <v>1216781</v>
      </c>
      <c r="B2408">
        <v>0</v>
      </c>
      <c r="C2408">
        <v>168</v>
      </c>
      <c r="D2408">
        <v>4289.47</v>
      </c>
      <c r="E2408">
        <v>2090</v>
      </c>
      <c r="F2408" t="str">
        <f t="shared" si="37"/>
        <v>Duplicate</v>
      </c>
      <c r="J2408">
        <v>0</v>
      </c>
      <c r="K2408">
        <v>0</v>
      </c>
      <c r="L2408">
        <v>0</v>
      </c>
      <c r="M2408">
        <v>0</v>
      </c>
      <c r="N2408">
        <v>0</v>
      </c>
    </row>
    <row r="2409" spans="1:14" x14ac:dyDescent="0.2">
      <c r="A2409">
        <v>1216781</v>
      </c>
      <c r="B2409">
        <v>1</v>
      </c>
      <c r="C2409">
        <v>3</v>
      </c>
      <c r="D2409">
        <v>149.76</v>
      </c>
      <c r="E2409">
        <v>91</v>
      </c>
      <c r="F2409" t="str">
        <f t="shared" si="37"/>
        <v>Duplicate</v>
      </c>
      <c r="J2409">
        <v>0</v>
      </c>
      <c r="K2409">
        <v>0</v>
      </c>
      <c r="L2409">
        <v>0</v>
      </c>
      <c r="M2409">
        <v>0</v>
      </c>
      <c r="N2409">
        <v>0</v>
      </c>
    </row>
    <row r="2410" spans="1:14" x14ac:dyDescent="0.2">
      <c r="A2410">
        <v>1216971</v>
      </c>
      <c r="B2410">
        <v>0</v>
      </c>
      <c r="C2410">
        <v>16</v>
      </c>
      <c r="D2410">
        <v>236.26</v>
      </c>
      <c r="E2410">
        <v>180</v>
      </c>
      <c r="F2410" t="str">
        <f t="shared" si="37"/>
        <v>Unique</v>
      </c>
      <c r="J2410">
        <v>0</v>
      </c>
      <c r="K2410">
        <v>0</v>
      </c>
      <c r="L2410">
        <v>0</v>
      </c>
      <c r="M2410">
        <v>0</v>
      </c>
      <c r="N2410">
        <v>0</v>
      </c>
    </row>
    <row r="2411" spans="1:14" x14ac:dyDescent="0.2">
      <c r="A2411">
        <v>1217031</v>
      </c>
      <c r="B2411">
        <v>0</v>
      </c>
      <c r="C2411">
        <v>4</v>
      </c>
      <c r="D2411">
        <v>47.23</v>
      </c>
      <c r="E2411">
        <v>19</v>
      </c>
      <c r="F2411" t="str">
        <f t="shared" si="37"/>
        <v>Unique</v>
      </c>
      <c r="J2411">
        <v>0</v>
      </c>
      <c r="K2411">
        <v>0</v>
      </c>
      <c r="L2411">
        <v>0</v>
      </c>
      <c r="M2411">
        <v>0</v>
      </c>
      <c r="N2411">
        <v>0</v>
      </c>
    </row>
    <row r="2412" spans="1:14" x14ac:dyDescent="0.2">
      <c r="A2412">
        <v>1217181</v>
      </c>
      <c r="B2412">
        <v>0</v>
      </c>
      <c r="C2412">
        <v>34</v>
      </c>
      <c r="D2412">
        <v>1190.94</v>
      </c>
      <c r="E2412">
        <v>758</v>
      </c>
      <c r="F2412" t="str">
        <f t="shared" si="37"/>
        <v>Unique</v>
      </c>
      <c r="J2412">
        <v>0</v>
      </c>
      <c r="K2412">
        <v>0</v>
      </c>
      <c r="L2412">
        <v>0</v>
      </c>
      <c r="M2412">
        <v>0</v>
      </c>
      <c r="N2412">
        <v>0</v>
      </c>
    </row>
    <row r="2413" spans="1:14" x14ac:dyDescent="0.2">
      <c r="A2413">
        <v>1217221</v>
      </c>
      <c r="B2413">
        <v>0</v>
      </c>
      <c r="C2413">
        <v>7</v>
      </c>
      <c r="D2413">
        <v>427.14</v>
      </c>
      <c r="E2413">
        <v>274</v>
      </c>
      <c r="F2413" t="str">
        <f t="shared" si="37"/>
        <v>Unique</v>
      </c>
      <c r="J2413">
        <v>0</v>
      </c>
      <c r="K2413">
        <v>0</v>
      </c>
      <c r="L2413">
        <v>0</v>
      </c>
      <c r="M2413">
        <v>0</v>
      </c>
      <c r="N2413">
        <v>0</v>
      </c>
    </row>
    <row r="2414" spans="1:14" x14ac:dyDescent="0.2">
      <c r="A2414">
        <v>1217371</v>
      </c>
      <c r="B2414">
        <v>0</v>
      </c>
      <c r="C2414">
        <v>37</v>
      </c>
      <c r="D2414">
        <v>1701.21</v>
      </c>
      <c r="E2414">
        <v>872</v>
      </c>
      <c r="F2414" t="str">
        <f t="shared" si="37"/>
        <v>Duplicate</v>
      </c>
      <c r="J2414">
        <v>0</v>
      </c>
      <c r="K2414">
        <v>0</v>
      </c>
      <c r="L2414">
        <v>0</v>
      </c>
      <c r="M2414">
        <v>0</v>
      </c>
      <c r="N2414">
        <v>0</v>
      </c>
    </row>
    <row r="2415" spans="1:14" x14ac:dyDescent="0.2">
      <c r="A2415">
        <v>1217371</v>
      </c>
      <c r="B2415">
        <v>1</v>
      </c>
      <c r="C2415">
        <v>8</v>
      </c>
      <c r="D2415">
        <v>660.79</v>
      </c>
      <c r="E2415">
        <v>761</v>
      </c>
      <c r="F2415" t="str">
        <f t="shared" si="37"/>
        <v>Duplicate</v>
      </c>
      <c r="J2415">
        <v>0</v>
      </c>
      <c r="K2415">
        <v>0</v>
      </c>
      <c r="L2415">
        <v>0</v>
      </c>
      <c r="M2415">
        <v>0</v>
      </c>
      <c r="N2415">
        <v>0</v>
      </c>
    </row>
    <row r="2416" spans="1:14" x14ac:dyDescent="0.2">
      <c r="A2416">
        <v>1217601</v>
      </c>
      <c r="B2416">
        <v>0</v>
      </c>
      <c r="C2416">
        <v>38</v>
      </c>
      <c r="D2416">
        <v>387.11</v>
      </c>
      <c r="E2416">
        <v>196</v>
      </c>
      <c r="F2416" t="str">
        <f t="shared" si="37"/>
        <v>Unique</v>
      </c>
      <c r="J2416">
        <v>0</v>
      </c>
      <c r="K2416">
        <v>0</v>
      </c>
      <c r="L2416">
        <v>0</v>
      </c>
      <c r="M2416">
        <v>0</v>
      </c>
      <c r="N2416">
        <v>0</v>
      </c>
    </row>
    <row r="2417" spans="1:14" x14ac:dyDescent="0.2">
      <c r="A2417">
        <v>1217751</v>
      </c>
      <c r="B2417">
        <v>0</v>
      </c>
      <c r="C2417">
        <v>36</v>
      </c>
      <c r="D2417">
        <v>820.18</v>
      </c>
      <c r="E2417">
        <v>383</v>
      </c>
      <c r="F2417" t="str">
        <f t="shared" si="37"/>
        <v>Unique</v>
      </c>
      <c r="J2417">
        <v>0</v>
      </c>
      <c r="K2417">
        <v>0</v>
      </c>
      <c r="L2417">
        <v>0</v>
      </c>
      <c r="M2417">
        <v>0</v>
      </c>
      <c r="N2417">
        <v>0</v>
      </c>
    </row>
    <row r="2418" spans="1:14" x14ac:dyDescent="0.2">
      <c r="A2418">
        <v>1218151</v>
      </c>
      <c r="B2418">
        <v>0</v>
      </c>
      <c r="C2418">
        <v>14</v>
      </c>
      <c r="D2418">
        <v>227.65</v>
      </c>
      <c r="E2418">
        <v>77</v>
      </c>
      <c r="F2418" t="str">
        <f t="shared" si="37"/>
        <v>Unique</v>
      </c>
      <c r="J2418">
        <v>0</v>
      </c>
      <c r="K2418">
        <v>0</v>
      </c>
      <c r="L2418">
        <v>0</v>
      </c>
      <c r="M2418">
        <v>0</v>
      </c>
      <c r="N2418">
        <v>0</v>
      </c>
    </row>
    <row r="2419" spans="1:14" x14ac:dyDescent="0.2">
      <c r="A2419">
        <v>1218491</v>
      </c>
      <c r="B2419">
        <v>0</v>
      </c>
      <c r="C2419">
        <v>6</v>
      </c>
      <c r="D2419">
        <v>213.75</v>
      </c>
      <c r="E2419">
        <v>60</v>
      </c>
      <c r="F2419" t="str">
        <f t="shared" si="37"/>
        <v>Unique</v>
      </c>
      <c r="J2419">
        <v>0</v>
      </c>
      <c r="K2419">
        <v>0</v>
      </c>
      <c r="L2419">
        <v>0</v>
      </c>
      <c r="M2419">
        <v>0</v>
      </c>
      <c r="N2419">
        <v>0</v>
      </c>
    </row>
    <row r="2420" spans="1:14" x14ac:dyDescent="0.2">
      <c r="A2420">
        <v>1218681</v>
      </c>
      <c r="B2420">
        <v>0</v>
      </c>
      <c r="C2420">
        <v>16</v>
      </c>
      <c r="D2420">
        <v>140.19</v>
      </c>
      <c r="E2420">
        <v>111</v>
      </c>
      <c r="F2420" t="str">
        <f t="shared" si="37"/>
        <v>Unique</v>
      </c>
      <c r="J2420">
        <v>0</v>
      </c>
      <c r="K2420">
        <v>0</v>
      </c>
      <c r="L2420">
        <v>0</v>
      </c>
      <c r="M2420">
        <v>0</v>
      </c>
      <c r="N2420">
        <v>0</v>
      </c>
    </row>
    <row r="2421" spans="1:14" x14ac:dyDescent="0.2">
      <c r="A2421">
        <v>1218911</v>
      </c>
      <c r="B2421">
        <v>0</v>
      </c>
      <c r="C2421">
        <v>21</v>
      </c>
      <c r="D2421">
        <v>552.69000000000005</v>
      </c>
      <c r="E2421">
        <v>274</v>
      </c>
      <c r="F2421" t="str">
        <f t="shared" si="37"/>
        <v>Unique</v>
      </c>
      <c r="J2421">
        <v>0</v>
      </c>
      <c r="K2421">
        <v>0</v>
      </c>
      <c r="L2421">
        <v>0</v>
      </c>
      <c r="M2421">
        <v>0</v>
      </c>
      <c r="N2421">
        <v>0</v>
      </c>
    </row>
    <row r="2422" spans="1:14" x14ac:dyDescent="0.2">
      <c r="A2422">
        <v>1219121</v>
      </c>
      <c r="B2422">
        <v>0</v>
      </c>
      <c r="C2422">
        <v>127</v>
      </c>
      <c r="D2422">
        <v>1426.57</v>
      </c>
      <c r="E2422">
        <v>674</v>
      </c>
      <c r="F2422" t="str">
        <f t="shared" si="37"/>
        <v>Duplicate</v>
      </c>
      <c r="J2422">
        <v>0</v>
      </c>
      <c r="K2422">
        <v>0</v>
      </c>
      <c r="L2422">
        <v>0</v>
      </c>
      <c r="M2422">
        <v>0</v>
      </c>
      <c r="N2422">
        <v>0</v>
      </c>
    </row>
    <row r="2423" spans="1:14" x14ac:dyDescent="0.2">
      <c r="A2423">
        <v>1219121</v>
      </c>
      <c r="B2423">
        <v>1</v>
      </c>
      <c r="C2423">
        <v>6</v>
      </c>
      <c r="D2423">
        <v>391.19</v>
      </c>
      <c r="E2423">
        <v>254</v>
      </c>
      <c r="F2423" t="str">
        <f t="shared" si="37"/>
        <v>Duplicate</v>
      </c>
      <c r="J2423">
        <v>0</v>
      </c>
      <c r="K2423">
        <v>0</v>
      </c>
      <c r="L2423">
        <v>0</v>
      </c>
      <c r="M2423">
        <v>0</v>
      </c>
      <c r="N2423">
        <v>0</v>
      </c>
    </row>
    <row r="2424" spans="1:14" x14ac:dyDescent="0.2">
      <c r="A2424">
        <v>1219841</v>
      </c>
      <c r="B2424">
        <v>0</v>
      </c>
      <c r="C2424">
        <v>43</v>
      </c>
      <c r="D2424">
        <v>885.87</v>
      </c>
      <c r="E2424">
        <v>760</v>
      </c>
      <c r="F2424" t="str">
        <f t="shared" si="37"/>
        <v>Unique</v>
      </c>
      <c r="J2424">
        <v>0</v>
      </c>
      <c r="K2424">
        <v>0</v>
      </c>
      <c r="L2424">
        <v>0</v>
      </c>
      <c r="M2424">
        <v>0</v>
      </c>
      <c r="N2424">
        <v>0</v>
      </c>
    </row>
    <row r="2425" spans="1:14" x14ac:dyDescent="0.2">
      <c r="A2425">
        <v>1220061</v>
      </c>
      <c r="B2425">
        <v>0</v>
      </c>
      <c r="C2425">
        <v>73</v>
      </c>
      <c r="D2425">
        <v>2858.05</v>
      </c>
      <c r="E2425">
        <v>1277</v>
      </c>
      <c r="F2425" t="str">
        <f t="shared" si="37"/>
        <v>Unique</v>
      </c>
      <c r="J2425">
        <v>0</v>
      </c>
      <c r="K2425">
        <v>0</v>
      </c>
      <c r="L2425">
        <v>0</v>
      </c>
      <c r="M2425">
        <v>0</v>
      </c>
      <c r="N2425">
        <v>0</v>
      </c>
    </row>
    <row r="2426" spans="1:14" x14ac:dyDescent="0.2">
      <c r="A2426">
        <v>1220251</v>
      </c>
      <c r="B2426">
        <v>0</v>
      </c>
      <c r="C2426">
        <v>47</v>
      </c>
      <c r="D2426">
        <v>1268.67</v>
      </c>
      <c r="E2426">
        <v>769</v>
      </c>
      <c r="F2426" t="str">
        <f t="shared" si="37"/>
        <v>Unique</v>
      </c>
      <c r="J2426">
        <v>0</v>
      </c>
      <c r="K2426">
        <v>0</v>
      </c>
      <c r="L2426">
        <v>0</v>
      </c>
      <c r="M2426">
        <v>0</v>
      </c>
      <c r="N2426">
        <v>0</v>
      </c>
    </row>
    <row r="2427" spans="1:14" x14ac:dyDescent="0.2">
      <c r="A2427">
        <v>1220441</v>
      </c>
      <c r="B2427">
        <v>0</v>
      </c>
      <c r="C2427">
        <v>6</v>
      </c>
      <c r="D2427">
        <v>52.45</v>
      </c>
      <c r="E2427">
        <v>29</v>
      </c>
      <c r="F2427" t="str">
        <f t="shared" si="37"/>
        <v>Unique</v>
      </c>
      <c r="J2427">
        <v>0</v>
      </c>
      <c r="K2427">
        <v>0</v>
      </c>
      <c r="L2427">
        <v>0</v>
      </c>
      <c r="M2427">
        <v>0</v>
      </c>
      <c r="N2427">
        <v>0</v>
      </c>
    </row>
    <row r="2428" spans="1:14" x14ac:dyDescent="0.2">
      <c r="A2428">
        <v>1220591</v>
      </c>
      <c r="B2428">
        <v>0</v>
      </c>
      <c r="C2428">
        <v>76</v>
      </c>
      <c r="D2428">
        <v>4858.07</v>
      </c>
      <c r="E2428">
        <v>2239</v>
      </c>
      <c r="F2428" t="str">
        <f t="shared" si="37"/>
        <v>Duplicate</v>
      </c>
      <c r="J2428">
        <v>0</v>
      </c>
      <c r="K2428">
        <v>0</v>
      </c>
      <c r="L2428">
        <v>0</v>
      </c>
      <c r="M2428">
        <v>0</v>
      </c>
      <c r="N2428">
        <v>0</v>
      </c>
    </row>
    <row r="2429" spans="1:14" x14ac:dyDescent="0.2">
      <c r="A2429">
        <v>1220591</v>
      </c>
      <c r="B2429">
        <v>1</v>
      </c>
      <c r="C2429">
        <v>1</v>
      </c>
      <c r="D2429">
        <v>76.42</v>
      </c>
      <c r="E2429">
        <v>62</v>
      </c>
      <c r="F2429" t="str">
        <f t="shared" si="37"/>
        <v>Duplicate</v>
      </c>
      <c r="J2429">
        <v>0</v>
      </c>
      <c r="K2429">
        <v>0</v>
      </c>
      <c r="L2429">
        <v>0</v>
      </c>
      <c r="M2429">
        <v>0</v>
      </c>
      <c r="N2429">
        <v>0</v>
      </c>
    </row>
    <row r="2430" spans="1:14" x14ac:dyDescent="0.2">
      <c r="A2430">
        <v>1220631</v>
      </c>
      <c r="B2430">
        <v>0</v>
      </c>
      <c r="C2430">
        <v>23</v>
      </c>
      <c r="D2430">
        <v>1361.31</v>
      </c>
      <c r="E2430">
        <v>409</v>
      </c>
      <c r="F2430" t="str">
        <f t="shared" si="37"/>
        <v>Unique</v>
      </c>
      <c r="J2430">
        <v>0</v>
      </c>
      <c r="K2430">
        <v>0</v>
      </c>
      <c r="L2430">
        <v>0</v>
      </c>
      <c r="M2430">
        <v>0</v>
      </c>
      <c r="N2430">
        <v>0</v>
      </c>
    </row>
    <row r="2431" spans="1:14" x14ac:dyDescent="0.2">
      <c r="A2431">
        <v>1220821</v>
      </c>
      <c r="B2431">
        <v>0</v>
      </c>
      <c r="C2431">
        <v>102</v>
      </c>
      <c r="D2431">
        <v>959.52</v>
      </c>
      <c r="E2431">
        <v>551</v>
      </c>
      <c r="F2431" t="str">
        <f t="shared" si="37"/>
        <v>Unique</v>
      </c>
      <c r="J2431">
        <v>0</v>
      </c>
      <c r="K2431">
        <v>0</v>
      </c>
      <c r="L2431">
        <v>0</v>
      </c>
      <c r="M2431">
        <v>0</v>
      </c>
      <c r="N2431">
        <v>0</v>
      </c>
    </row>
    <row r="2432" spans="1:14" x14ac:dyDescent="0.2">
      <c r="A2432">
        <v>1221181</v>
      </c>
      <c r="B2432">
        <v>0</v>
      </c>
      <c r="C2432">
        <v>13</v>
      </c>
      <c r="D2432">
        <v>298.48</v>
      </c>
      <c r="E2432">
        <v>181</v>
      </c>
      <c r="F2432" t="str">
        <f t="shared" si="37"/>
        <v>Unique</v>
      </c>
      <c r="J2432">
        <v>0</v>
      </c>
      <c r="K2432">
        <v>0</v>
      </c>
      <c r="L2432">
        <v>0</v>
      </c>
      <c r="M2432">
        <v>0</v>
      </c>
      <c r="N2432">
        <v>0</v>
      </c>
    </row>
    <row r="2433" spans="1:14" x14ac:dyDescent="0.2">
      <c r="A2433">
        <v>1221221</v>
      </c>
      <c r="B2433">
        <v>0</v>
      </c>
      <c r="C2433">
        <v>74</v>
      </c>
      <c r="D2433">
        <v>1726.5</v>
      </c>
      <c r="E2433">
        <v>944</v>
      </c>
      <c r="F2433" t="str">
        <f t="shared" si="37"/>
        <v>Unique</v>
      </c>
      <c r="J2433">
        <v>0</v>
      </c>
      <c r="K2433">
        <v>0</v>
      </c>
      <c r="L2433">
        <v>0</v>
      </c>
      <c r="M2433">
        <v>0</v>
      </c>
      <c r="N2433">
        <v>0</v>
      </c>
    </row>
    <row r="2434" spans="1:14" x14ac:dyDescent="0.2">
      <c r="A2434">
        <v>1221411</v>
      </c>
      <c r="B2434">
        <v>0</v>
      </c>
      <c r="C2434">
        <v>39</v>
      </c>
      <c r="D2434">
        <v>1095.4100000000001</v>
      </c>
      <c r="E2434">
        <v>311</v>
      </c>
      <c r="F2434" t="str">
        <f t="shared" si="37"/>
        <v>Unique</v>
      </c>
      <c r="J2434">
        <v>0</v>
      </c>
      <c r="K2434">
        <v>0</v>
      </c>
      <c r="L2434">
        <v>0</v>
      </c>
      <c r="M2434">
        <v>0</v>
      </c>
      <c r="N2434">
        <v>0</v>
      </c>
    </row>
    <row r="2435" spans="1:14" x14ac:dyDescent="0.2">
      <c r="A2435">
        <v>1221601</v>
      </c>
      <c r="B2435">
        <v>0</v>
      </c>
      <c r="C2435">
        <v>22</v>
      </c>
      <c r="D2435">
        <v>152.38999999999999</v>
      </c>
      <c r="E2435">
        <v>117</v>
      </c>
      <c r="F2435" t="str">
        <f t="shared" ref="F2435:F2498" si="38">IF(COUNTIF($A$2:$A$6001, $A2435)&gt;1, "Duplicate", "Unique")</f>
        <v>Duplicate</v>
      </c>
      <c r="J2435">
        <v>0</v>
      </c>
      <c r="K2435">
        <v>0</v>
      </c>
      <c r="L2435">
        <v>0</v>
      </c>
      <c r="M2435">
        <v>0</v>
      </c>
      <c r="N2435">
        <v>0</v>
      </c>
    </row>
    <row r="2436" spans="1:14" x14ac:dyDescent="0.2">
      <c r="A2436">
        <v>1221601</v>
      </c>
      <c r="B2436">
        <v>1</v>
      </c>
      <c r="C2436">
        <v>6</v>
      </c>
      <c r="D2436">
        <v>1008.37</v>
      </c>
      <c r="E2436">
        <v>618</v>
      </c>
      <c r="F2436" t="str">
        <f t="shared" si="38"/>
        <v>Duplicate</v>
      </c>
      <c r="J2436">
        <v>0</v>
      </c>
      <c r="K2436">
        <v>0</v>
      </c>
      <c r="L2436">
        <v>0</v>
      </c>
      <c r="M2436">
        <v>0</v>
      </c>
      <c r="N2436">
        <v>0</v>
      </c>
    </row>
    <row r="2437" spans="1:14" x14ac:dyDescent="0.2">
      <c r="A2437">
        <v>1222151</v>
      </c>
      <c r="B2437">
        <v>0</v>
      </c>
      <c r="C2437">
        <v>8</v>
      </c>
      <c r="D2437">
        <v>560.49</v>
      </c>
      <c r="E2437">
        <v>249</v>
      </c>
      <c r="F2437" t="str">
        <f t="shared" si="38"/>
        <v>Unique</v>
      </c>
      <c r="J2437">
        <v>0</v>
      </c>
      <c r="K2437">
        <v>0</v>
      </c>
      <c r="L2437">
        <v>0</v>
      </c>
      <c r="M2437">
        <v>0</v>
      </c>
      <c r="N2437">
        <v>0</v>
      </c>
    </row>
    <row r="2438" spans="1:14" x14ac:dyDescent="0.2">
      <c r="A2438">
        <v>1222531</v>
      </c>
      <c r="B2438">
        <v>0</v>
      </c>
      <c r="C2438">
        <v>26</v>
      </c>
      <c r="D2438">
        <v>1225.0899999999999</v>
      </c>
      <c r="E2438">
        <v>725</v>
      </c>
      <c r="F2438" t="str">
        <f t="shared" si="38"/>
        <v>Duplicate</v>
      </c>
      <c r="J2438">
        <v>0</v>
      </c>
      <c r="K2438">
        <v>0</v>
      </c>
      <c r="L2438">
        <v>0</v>
      </c>
      <c r="M2438">
        <v>0</v>
      </c>
      <c r="N2438">
        <v>0</v>
      </c>
    </row>
    <row r="2439" spans="1:14" x14ac:dyDescent="0.2">
      <c r="A2439">
        <v>1222531</v>
      </c>
      <c r="B2439">
        <v>1</v>
      </c>
      <c r="C2439">
        <v>2</v>
      </c>
      <c r="D2439">
        <v>318.08999999999997</v>
      </c>
      <c r="E2439">
        <v>246</v>
      </c>
      <c r="F2439" t="str">
        <f t="shared" si="38"/>
        <v>Duplicate</v>
      </c>
      <c r="J2439">
        <v>0</v>
      </c>
      <c r="K2439">
        <v>0</v>
      </c>
      <c r="L2439">
        <v>0</v>
      </c>
      <c r="M2439">
        <v>0</v>
      </c>
      <c r="N2439">
        <v>0</v>
      </c>
    </row>
    <row r="2440" spans="1:14" x14ac:dyDescent="0.2">
      <c r="A2440">
        <v>1222721</v>
      </c>
      <c r="B2440">
        <v>0</v>
      </c>
      <c r="C2440">
        <v>11</v>
      </c>
      <c r="D2440">
        <v>513.76</v>
      </c>
      <c r="E2440">
        <v>317</v>
      </c>
      <c r="F2440" t="str">
        <f t="shared" si="38"/>
        <v>Unique</v>
      </c>
      <c r="J2440">
        <v>0</v>
      </c>
      <c r="K2440">
        <v>0</v>
      </c>
      <c r="L2440">
        <v>0</v>
      </c>
      <c r="M2440">
        <v>0</v>
      </c>
      <c r="N2440">
        <v>0</v>
      </c>
    </row>
    <row r="2441" spans="1:14" x14ac:dyDescent="0.2">
      <c r="A2441">
        <v>1223081</v>
      </c>
      <c r="B2441">
        <v>0</v>
      </c>
      <c r="C2441">
        <v>18</v>
      </c>
      <c r="D2441">
        <v>386.54</v>
      </c>
      <c r="E2441">
        <v>169</v>
      </c>
      <c r="F2441" t="str">
        <f t="shared" si="38"/>
        <v>Unique</v>
      </c>
      <c r="J2441">
        <v>0</v>
      </c>
      <c r="K2441">
        <v>0</v>
      </c>
      <c r="L2441">
        <v>0</v>
      </c>
      <c r="M2441">
        <v>0</v>
      </c>
      <c r="N2441">
        <v>0</v>
      </c>
    </row>
    <row r="2442" spans="1:14" x14ac:dyDescent="0.2">
      <c r="A2442">
        <v>1223121</v>
      </c>
      <c r="B2442">
        <v>0</v>
      </c>
      <c r="C2442">
        <v>23</v>
      </c>
      <c r="D2442">
        <v>802.46</v>
      </c>
      <c r="E2442">
        <v>255</v>
      </c>
      <c r="F2442" t="str">
        <f t="shared" si="38"/>
        <v>Duplicate</v>
      </c>
      <c r="J2442">
        <v>0</v>
      </c>
      <c r="K2442">
        <v>0</v>
      </c>
      <c r="L2442">
        <v>0</v>
      </c>
      <c r="M2442">
        <v>0</v>
      </c>
      <c r="N2442">
        <v>0</v>
      </c>
    </row>
    <row r="2443" spans="1:14" x14ac:dyDescent="0.2">
      <c r="A2443">
        <v>1223121</v>
      </c>
      <c r="B2443">
        <v>1</v>
      </c>
      <c r="C2443">
        <v>2</v>
      </c>
      <c r="D2443">
        <v>170.56</v>
      </c>
      <c r="E2443">
        <v>95</v>
      </c>
      <c r="F2443" t="str">
        <f t="shared" si="38"/>
        <v>Duplicate</v>
      </c>
      <c r="J2443">
        <v>0</v>
      </c>
      <c r="K2443">
        <v>0</v>
      </c>
      <c r="L2443">
        <v>0</v>
      </c>
      <c r="M2443">
        <v>0</v>
      </c>
      <c r="N2443">
        <v>0</v>
      </c>
    </row>
    <row r="2444" spans="1:14" x14ac:dyDescent="0.2">
      <c r="A2444">
        <v>1223271</v>
      </c>
      <c r="B2444">
        <v>0</v>
      </c>
      <c r="C2444">
        <v>4</v>
      </c>
      <c r="D2444">
        <v>143.47999999999999</v>
      </c>
      <c r="E2444">
        <v>113</v>
      </c>
      <c r="F2444" t="str">
        <f t="shared" si="38"/>
        <v>Unique</v>
      </c>
      <c r="J2444">
        <v>0</v>
      </c>
      <c r="K2444">
        <v>0</v>
      </c>
      <c r="L2444">
        <v>0</v>
      </c>
      <c r="M2444">
        <v>0</v>
      </c>
      <c r="N2444">
        <v>0</v>
      </c>
    </row>
    <row r="2445" spans="1:14" x14ac:dyDescent="0.2">
      <c r="A2445">
        <v>1223311</v>
      </c>
      <c r="B2445">
        <v>0</v>
      </c>
      <c r="C2445">
        <v>2</v>
      </c>
      <c r="D2445">
        <v>5.72</v>
      </c>
      <c r="E2445">
        <v>5</v>
      </c>
      <c r="F2445" t="str">
        <f t="shared" si="38"/>
        <v>Unique</v>
      </c>
      <c r="J2445">
        <v>0</v>
      </c>
      <c r="K2445">
        <v>0</v>
      </c>
      <c r="L2445">
        <v>0</v>
      </c>
      <c r="M2445">
        <v>0</v>
      </c>
      <c r="N2445">
        <v>0</v>
      </c>
    </row>
    <row r="2446" spans="1:14" x14ac:dyDescent="0.2">
      <c r="A2446">
        <v>1223461</v>
      </c>
      <c r="B2446">
        <v>0</v>
      </c>
      <c r="C2446">
        <v>31</v>
      </c>
      <c r="D2446">
        <v>2058.96</v>
      </c>
      <c r="E2446">
        <v>1118</v>
      </c>
      <c r="F2446" t="str">
        <f t="shared" si="38"/>
        <v>Unique</v>
      </c>
      <c r="J2446">
        <v>0</v>
      </c>
      <c r="K2446">
        <v>0</v>
      </c>
      <c r="L2446">
        <v>0</v>
      </c>
      <c r="M2446">
        <v>0</v>
      </c>
      <c r="N2446">
        <v>0</v>
      </c>
    </row>
    <row r="2447" spans="1:14" x14ac:dyDescent="0.2">
      <c r="A2447">
        <v>1223651</v>
      </c>
      <c r="B2447">
        <v>0</v>
      </c>
      <c r="C2447">
        <v>36</v>
      </c>
      <c r="D2447">
        <v>668.55</v>
      </c>
      <c r="E2447">
        <v>591</v>
      </c>
      <c r="F2447" t="str">
        <f t="shared" si="38"/>
        <v>Unique</v>
      </c>
      <c r="J2447">
        <v>0</v>
      </c>
      <c r="K2447">
        <v>0</v>
      </c>
      <c r="L2447">
        <v>0</v>
      </c>
      <c r="M2447">
        <v>0</v>
      </c>
      <c r="N2447">
        <v>0</v>
      </c>
    </row>
    <row r="2448" spans="1:14" x14ac:dyDescent="0.2">
      <c r="A2448">
        <v>1224051</v>
      </c>
      <c r="B2448">
        <v>0</v>
      </c>
      <c r="C2448">
        <v>7</v>
      </c>
      <c r="D2448">
        <v>171.89</v>
      </c>
      <c r="E2448">
        <v>126</v>
      </c>
      <c r="F2448" t="str">
        <f t="shared" si="38"/>
        <v>Unique</v>
      </c>
      <c r="J2448">
        <v>0</v>
      </c>
      <c r="K2448">
        <v>0</v>
      </c>
      <c r="L2448">
        <v>0</v>
      </c>
      <c r="M2448">
        <v>0</v>
      </c>
      <c r="N2448">
        <v>0</v>
      </c>
    </row>
    <row r="2449" spans="1:14" x14ac:dyDescent="0.2">
      <c r="A2449">
        <v>1224241</v>
      </c>
      <c r="B2449">
        <v>0</v>
      </c>
      <c r="C2449">
        <v>18</v>
      </c>
      <c r="D2449">
        <v>822.75</v>
      </c>
      <c r="E2449">
        <v>405</v>
      </c>
      <c r="F2449" t="str">
        <f t="shared" si="38"/>
        <v>Unique</v>
      </c>
      <c r="J2449">
        <v>0</v>
      </c>
      <c r="K2449">
        <v>0</v>
      </c>
      <c r="L2449">
        <v>0</v>
      </c>
      <c r="M2449">
        <v>0</v>
      </c>
      <c r="N2449">
        <v>0</v>
      </c>
    </row>
    <row r="2450" spans="1:14" x14ac:dyDescent="0.2">
      <c r="A2450">
        <v>1224811</v>
      </c>
      <c r="B2450">
        <v>0</v>
      </c>
      <c r="C2450">
        <v>45</v>
      </c>
      <c r="D2450">
        <v>1018.8</v>
      </c>
      <c r="E2450">
        <v>578</v>
      </c>
      <c r="F2450" t="str">
        <f t="shared" si="38"/>
        <v>Unique</v>
      </c>
      <c r="J2450">
        <v>0</v>
      </c>
      <c r="K2450">
        <v>0</v>
      </c>
      <c r="L2450">
        <v>0</v>
      </c>
      <c r="M2450">
        <v>0</v>
      </c>
      <c r="N2450">
        <v>0</v>
      </c>
    </row>
    <row r="2451" spans="1:14" x14ac:dyDescent="0.2">
      <c r="A2451">
        <v>1225361</v>
      </c>
      <c r="B2451">
        <v>0</v>
      </c>
      <c r="C2451">
        <v>14</v>
      </c>
      <c r="D2451">
        <v>50.38</v>
      </c>
      <c r="E2451">
        <v>64</v>
      </c>
      <c r="F2451" t="str">
        <f t="shared" si="38"/>
        <v>Unique</v>
      </c>
      <c r="J2451">
        <v>0</v>
      </c>
      <c r="K2451">
        <v>0</v>
      </c>
      <c r="L2451">
        <v>0</v>
      </c>
      <c r="M2451">
        <v>0</v>
      </c>
      <c r="N2451">
        <v>0</v>
      </c>
    </row>
    <row r="2452" spans="1:14" x14ac:dyDescent="0.2">
      <c r="A2452">
        <v>1226291</v>
      </c>
      <c r="B2452">
        <v>0</v>
      </c>
      <c r="C2452">
        <v>40</v>
      </c>
      <c r="D2452">
        <v>2516.64</v>
      </c>
      <c r="E2452">
        <v>1447</v>
      </c>
      <c r="F2452" t="str">
        <f t="shared" si="38"/>
        <v>Unique</v>
      </c>
      <c r="J2452">
        <v>0</v>
      </c>
      <c r="K2452">
        <v>0</v>
      </c>
      <c r="L2452">
        <v>0</v>
      </c>
      <c r="M2452">
        <v>0</v>
      </c>
      <c r="N2452">
        <v>0</v>
      </c>
    </row>
    <row r="2453" spans="1:14" x14ac:dyDescent="0.2">
      <c r="A2453">
        <v>1226521</v>
      </c>
      <c r="B2453">
        <v>0</v>
      </c>
      <c r="C2453">
        <v>99</v>
      </c>
      <c r="D2453">
        <v>4547.16</v>
      </c>
      <c r="E2453">
        <v>2376</v>
      </c>
      <c r="F2453" t="str">
        <f t="shared" si="38"/>
        <v>Unique</v>
      </c>
      <c r="J2453">
        <v>0</v>
      </c>
      <c r="K2453">
        <v>0</v>
      </c>
      <c r="L2453">
        <v>0</v>
      </c>
      <c r="M2453">
        <v>0</v>
      </c>
      <c r="N2453">
        <v>0</v>
      </c>
    </row>
    <row r="2454" spans="1:14" x14ac:dyDescent="0.2">
      <c r="A2454">
        <v>1227261</v>
      </c>
      <c r="B2454">
        <v>0</v>
      </c>
      <c r="C2454">
        <v>59</v>
      </c>
      <c r="D2454">
        <v>3169.49</v>
      </c>
      <c r="E2454">
        <v>1329</v>
      </c>
      <c r="F2454" t="str">
        <f t="shared" si="38"/>
        <v>Unique</v>
      </c>
      <c r="J2454">
        <v>0</v>
      </c>
      <c r="K2454">
        <v>0</v>
      </c>
      <c r="L2454">
        <v>0</v>
      </c>
      <c r="M2454">
        <v>0</v>
      </c>
      <c r="N2454">
        <v>0</v>
      </c>
    </row>
    <row r="2455" spans="1:14" x14ac:dyDescent="0.2">
      <c r="A2455">
        <v>1227641</v>
      </c>
      <c r="B2455">
        <v>0</v>
      </c>
      <c r="C2455">
        <v>36</v>
      </c>
      <c r="D2455">
        <v>1358.93</v>
      </c>
      <c r="E2455">
        <v>1047</v>
      </c>
      <c r="F2455" t="str">
        <f t="shared" si="38"/>
        <v>Unique</v>
      </c>
      <c r="J2455">
        <v>0</v>
      </c>
      <c r="K2455">
        <v>0</v>
      </c>
      <c r="L2455">
        <v>0</v>
      </c>
      <c r="M2455">
        <v>0</v>
      </c>
      <c r="N2455">
        <v>0</v>
      </c>
    </row>
    <row r="2456" spans="1:14" x14ac:dyDescent="0.2">
      <c r="A2456">
        <v>1227791</v>
      </c>
      <c r="B2456">
        <v>0</v>
      </c>
      <c r="C2456">
        <v>1</v>
      </c>
      <c r="D2456">
        <v>2.29</v>
      </c>
      <c r="E2456">
        <v>2</v>
      </c>
      <c r="F2456" t="str">
        <f t="shared" si="38"/>
        <v>Unique</v>
      </c>
      <c r="J2456">
        <v>0</v>
      </c>
      <c r="K2456">
        <v>0</v>
      </c>
      <c r="L2456">
        <v>0</v>
      </c>
      <c r="M2456">
        <v>0</v>
      </c>
      <c r="N2456">
        <v>0</v>
      </c>
    </row>
    <row r="2457" spans="1:14" x14ac:dyDescent="0.2">
      <c r="A2457">
        <v>1228421</v>
      </c>
      <c r="B2457">
        <v>0</v>
      </c>
      <c r="C2457">
        <v>2</v>
      </c>
      <c r="D2457">
        <v>80.77</v>
      </c>
      <c r="E2457">
        <v>55</v>
      </c>
      <c r="F2457" t="str">
        <f t="shared" si="38"/>
        <v>Unique</v>
      </c>
      <c r="J2457">
        <v>0</v>
      </c>
      <c r="K2457">
        <v>0</v>
      </c>
      <c r="L2457">
        <v>0</v>
      </c>
      <c r="M2457">
        <v>0</v>
      </c>
      <c r="N2457">
        <v>0</v>
      </c>
    </row>
    <row r="2458" spans="1:14" x14ac:dyDescent="0.2">
      <c r="A2458">
        <v>1228761</v>
      </c>
      <c r="B2458">
        <v>0</v>
      </c>
      <c r="C2458">
        <v>7</v>
      </c>
      <c r="D2458">
        <v>202.4</v>
      </c>
      <c r="E2458">
        <v>96</v>
      </c>
      <c r="F2458" t="str">
        <f t="shared" si="38"/>
        <v>Unique</v>
      </c>
      <c r="J2458">
        <v>0</v>
      </c>
      <c r="K2458">
        <v>0</v>
      </c>
      <c r="L2458">
        <v>0</v>
      </c>
      <c r="M2458">
        <v>0</v>
      </c>
      <c r="N2458">
        <v>0</v>
      </c>
    </row>
    <row r="2459" spans="1:14" x14ac:dyDescent="0.2">
      <c r="A2459">
        <v>1229161</v>
      </c>
      <c r="B2459">
        <v>0</v>
      </c>
      <c r="C2459">
        <v>66</v>
      </c>
      <c r="D2459">
        <v>2178.2800000000002</v>
      </c>
      <c r="E2459">
        <v>1256</v>
      </c>
      <c r="F2459" t="str">
        <f t="shared" si="38"/>
        <v>Unique</v>
      </c>
      <c r="J2459">
        <v>0</v>
      </c>
      <c r="K2459">
        <v>0</v>
      </c>
      <c r="L2459">
        <v>0</v>
      </c>
      <c r="M2459">
        <v>0</v>
      </c>
      <c r="N2459">
        <v>0</v>
      </c>
    </row>
    <row r="2460" spans="1:14" x14ac:dyDescent="0.2">
      <c r="A2460">
        <v>1229921</v>
      </c>
      <c r="B2460">
        <v>0</v>
      </c>
      <c r="C2460">
        <v>92</v>
      </c>
      <c r="D2460">
        <v>1612.9</v>
      </c>
      <c r="E2460">
        <v>866</v>
      </c>
      <c r="F2460" t="str">
        <f t="shared" si="38"/>
        <v>Unique</v>
      </c>
      <c r="J2460">
        <v>0</v>
      </c>
      <c r="K2460">
        <v>0</v>
      </c>
      <c r="L2460">
        <v>0</v>
      </c>
      <c r="M2460">
        <v>0</v>
      </c>
      <c r="N2460">
        <v>0</v>
      </c>
    </row>
    <row r="2461" spans="1:14" x14ac:dyDescent="0.2">
      <c r="A2461">
        <v>1230671</v>
      </c>
      <c r="B2461">
        <v>0</v>
      </c>
      <c r="C2461">
        <v>56</v>
      </c>
      <c r="D2461">
        <v>2734.32</v>
      </c>
      <c r="E2461">
        <v>1311</v>
      </c>
      <c r="F2461" t="str">
        <f t="shared" si="38"/>
        <v>Unique</v>
      </c>
      <c r="J2461">
        <v>0</v>
      </c>
      <c r="K2461">
        <v>0</v>
      </c>
      <c r="L2461">
        <v>0</v>
      </c>
      <c r="M2461">
        <v>0</v>
      </c>
      <c r="N2461">
        <v>0</v>
      </c>
    </row>
    <row r="2462" spans="1:14" x14ac:dyDescent="0.2">
      <c r="A2462">
        <v>1230711</v>
      </c>
      <c r="B2462">
        <v>0</v>
      </c>
      <c r="C2462">
        <v>35</v>
      </c>
      <c r="D2462">
        <v>383.66</v>
      </c>
      <c r="E2462">
        <v>402</v>
      </c>
      <c r="F2462" t="str">
        <f t="shared" si="38"/>
        <v>Unique</v>
      </c>
      <c r="J2462">
        <v>0</v>
      </c>
      <c r="K2462">
        <v>0</v>
      </c>
      <c r="L2462">
        <v>0</v>
      </c>
      <c r="M2462">
        <v>0</v>
      </c>
      <c r="N2462">
        <v>0</v>
      </c>
    </row>
    <row r="2463" spans="1:14" x14ac:dyDescent="0.2">
      <c r="A2463">
        <v>1230901</v>
      </c>
      <c r="B2463">
        <v>0</v>
      </c>
      <c r="C2463">
        <v>24</v>
      </c>
      <c r="D2463">
        <v>998.49</v>
      </c>
      <c r="E2463">
        <v>420</v>
      </c>
      <c r="F2463" t="str">
        <f t="shared" si="38"/>
        <v>Unique</v>
      </c>
      <c r="J2463">
        <v>0</v>
      </c>
      <c r="K2463">
        <v>0</v>
      </c>
      <c r="L2463">
        <v>0</v>
      </c>
      <c r="M2463">
        <v>0</v>
      </c>
      <c r="N2463">
        <v>0</v>
      </c>
    </row>
    <row r="2464" spans="1:14" x14ac:dyDescent="0.2">
      <c r="A2464">
        <v>1231261</v>
      </c>
      <c r="B2464">
        <v>0</v>
      </c>
      <c r="C2464">
        <v>7</v>
      </c>
      <c r="D2464">
        <v>285.68</v>
      </c>
      <c r="E2464">
        <v>227</v>
      </c>
      <c r="F2464" t="str">
        <f t="shared" si="38"/>
        <v>Unique</v>
      </c>
      <c r="J2464">
        <v>0</v>
      </c>
      <c r="K2464">
        <v>0</v>
      </c>
      <c r="L2464">
        <v>0</v>
      </c>
      <c r="M2464">
        <v>0</v>
      </c>
      <c r="N2464">
        <v>0</v>
      </c>
    </row>
    <row r="2465" spans="1:14" x14ac:dyDescent="0.2">
      <c r="A2465">
        <v>1232191</v>
      </c>
      <c r="B2465">
        <v>0</v>
      </c>
      <c r="C2465">
        <v>55</v>
      </c>
      <c r="D2465">
        <v>1640.56</v>
      </c>
      <c r="E2465">
        <v>1107</v>
      </c>
      <c r="F2465" t="str">
        <f t="shared" si="38"/>
        <v>Unique</v>
      </c>
      <c r="J2465">
        <v>0</v>
      </c>
      <c r="K2465">
        <v>0</v>
      </c>
      <c r="L2465">
        <v>0</v>
      </c>
      <c r="M2465">
        <v>0</v>
      </c>
      <c r="N2465">
        <v>0</v>
      </c>
    </row>
    <row r="2466" spans="1:14" x14ac:dyDescent="0.2">
      <c r="A2466">
        <v>1232761</v>
      </c>
      <c r="B2466">
        <v>0</v>
      </c>
      <c r="C2466">
        <v>20</v>
      </c>
      <c r="D2466">
        <v>742.21</v>
      </c>
      <c r="E2466">
        <v>396</v>
      </c>
      <c r="F2466" t="str">
        <f t="shared" si="38"/>
        <v>Unique</v>
      </c>
      <c r="J2466">
        <v>0</v>
      </c>
      <c r="K2466">
        <v>0</v>
      </c>
      <c r="L2466">
        <v>0</v>
      </c>
      <c r="M2466">
        <v>0</v>
      </c>
      <c r="N2466">
        <v>0</v>
      </c>
    </row>
    <row r="2467" spans="1:14" x14ac:dyDescent="0.2">
      <c r="A2467">
        <v>1232801</v>
      </c>
      <c r="B2467">
        <v>0</v>
      </c>
      <c r="C2467">
        <v>30</v>
      </c>
      <c r="D2467">
        <v>1250.54</v>
      </c>
      <c r="E2467">
        <v>913</v>
      </c>
      <c r="F2467" t="str">
        <f t="shared" si="38"/>
        <v>Unique</v>
      </c>
      <c r="J2467">
        <v>0</v>
      </c>
      <c r="K2467">
        <v>0</v>
      </c>
      <c r="L2467">
        <v>0</v>
      </c>
      <c r="M2467">
        <v>0</v>
      </c>
      <c r="N2467">
        <v>0</v>
      </c>
    </row>
    <row r="2468" spans="1:14" x14ac:dyDescent="0.2">
      <c r="A2468">
        <v>1233161</v>
      </c>
      <c r="B2468">
        <v>0</v>
      </c>
      <c r="C2468">
        <v>40</v>
      </c>
      <c r="D2468">
        <v>1789.27</v>
      </c>
      <c r="E2468">
        <v>1087</v>
      </c>
      <c r="F2468" t="str">
        <f t="shared" si="38"/>
        <v>Unique</v>
      </c>
      <c r="J2468">
        <v>0</v>
      </c>
      <c r="K2468">
        <v>0</v>
      </c>
      <c r="L2468">
        <v>0</v>
      </c>
      <c r="M2468">
        <v>0</v>
      </c>
      <c r="N2468">
        <v>0</v>
      </c>
    </row>
    <row r="2469" spans="1:14" x14ac:dyDescent="0.2">
      <c r="A2469">
        <v>1233351</v>
      </c>
      <c r="B2469">
        <v>0</v>
      </c>
      <c r="C2469">
        <v>25</v>
      </c>
      <c r="D2469">
        <v>568.28</v>
      </c>
      <c r="E2469">
        <v>274</v>
      </c>
      <c r="F2469" t="str">
        <f t="shared" si="38"/>
        <v>Duplicate</v>
      </c>
      <c r="J2469">
        <v>0</v>
      </c>
      <c r="K2469">
        <v>0</v>
      </c>
      <c r="L2469">
        <v>0</v>
      </c>
      <c r="M2469">
        <v>0</v>
      </c>
      <c r="N2469">
        <v>0</v>
      </c>
    </row>
    <row r="2470" spans="1:14" x14ac:dyDescent="0.2">
      <c r="A2470">
        <v>1233351</v>
      </c>
      <c r="B2470">
        <v>1</v>
      </c>
      <c r="C2470">
        <v>1</v>
      </c>
      <c r="D2470">
        <v>29.71</v>
      </c>
      <c r="E2470">
        <v>14</v>
      </c>
      <c r="F2470" t="str">
        <f t="shared" si="38"/>
        <v>Duplicate</v>
      </c>
      <c r="J2470">
        <v>0</v>
      </c>
      <c r="K2470">
        <v>0</v>
      </c>
      <c r="L2470">
        <v>0</v>
      </c>
      <c r="M2470">
        <v>0</v>
      </c>
      <c r="N2470">
        <v>0</v>
      </c>
    </row>
    <row r="2471" spans="1:14" x14ac:dyDescent="0.2">
      <c r="A2471">
        <v>1233731</v>
      </c>
      <c r="B2471">
        <v>0</v>
      </c>
      <c r="C2471">
        <v>4</v>
      </c>
      <c r="D2471">
        <v>104.49</v>
      </c>
      <c r="E2471">
        <v>68</v>
      </c>
      <c r="F2471" t="str">
        <f t="shared" si="38"/>
        <v>Unique</v>
      </c>
      <c r="J2471">
        <v>0</v>
      </c>
      <c r="K2471">
        <v>0</v>
      </c>
      <c r="L2471">
        <v>0</v>
      </c>
      <c r="M2471">
        <v>0</v>
      </c>
      <c r="N2471">
        <v>0</v>
      </c>
    </row>
    <row r="2472" spans="1:14" x14ac:dyDescent="0.2">
      <c r="A2472">
        <v>1233881</v>
      </c>
      <c r="B2472">
        <v>0</v>
      </c>
      <c r="C2472">
        <v>32</v>
      </c>
      <c r="D2472">
        <v>1914.88</v>
      </c>
      <c r="E2472">
        <v>1099</v>
      </c>
      <c r="F2472" t="str">
        <f t="shared" si="38"/>
        <v>Unique</v>
      </c>
      <c r="J2472">
        <v>0</v>
      </c>
      <c r="K2472">
        <v>0</v>
      </c>
      <c r="L2472">
        <v>0</v>
      </c>
      <c r="M2472">
        <v>0</v>
      </c>
      <c r="N2472">
        <v>0</v>
      </c>
    </row>
    <row r="2473" spans="1:14" x14ac:dyDescent="0.2">
      <c r="A2473">
        <v>1234131</v>
      </c>
      <c r="B2473">
        <v>0</v>
      </c>
      <c r="C2473">
        <v>8</v>
      </c>
      <c r="D2473">
        <v>127.79</v>
      </c>
      <c r="E2473">
        <v>65</v>
      </c>
      <c r="F2473" t="str">
        <f t="shared" si="38"/>
        <v>Unique</v>
      </c>
      <c r="J2473">
        <v>0</v>
      </c>
      <c r="K2473">
        <v>0</v>
      </c>
      <c r="L2473">
        <v>0</v>
      </c>
      <c r="M2473">
        <v>0</v>
      </c>
      <c r="N2473">
        <v>0</v>
      </c>
    </row>
    <row r="2474" spans="1:14" x14ac:dyDescent="0.2">
      <c r="A2474">
        <v>1234321</v>
      </c>
      <c r="B2474">
        <v>0</v>
      </c>
      <c r="C2474">
        <v>81</v>
      </c>
      <c r="D2474">
        <v>2524.88</v>
      </c>
      <c r="E2474">
        <v>1501</v>
      </c>
      <c r="F2474" t="str">
        <f t="shared" si="38"/>
        <v>Duplicate</v>
      </c>
      <c r="J2474">
        <v>0</v>
      </c>
      <c r="K2474">
        <v>0</v>
      </c>
      <c r="L2474">
        <v>0</v>
      </c>
      <c r="M2474">
        <v>0</v>
      </c>
      <c r="N2474">
        <v>0</v>
      </c>
    </row>
    <row r="2475" spans="1:14" x14ac:dyDescent="0.2">
      <c r="A2475">
        <v>1234321</v>
      </c>
      <c r="B2475">
        <v>1</v>
      </c>
      <c r="C2475">
        <v>1</v>
      </c>
      <c r="D2475">
        <v>102.89</v>
      </c>
      <c r="E2475">
        <v>66</v>
      </c>
      <c r="F2475" t="str">
        <f t="shared" si="38"/>
        <v>Duplicate</v>
      </c>
      <c r="J2475">
        <v>0</v>
      </c>
      <c r="K2475">
        <v>0</v>
      </c>
      <c r="L2475">
        <v>0</v>
      </c>
      <c r="M2475">
        <v>0</v>
      </c>
      <c r="N2475">
        <v>0</v>
      </c>
    </row>
    <row r="2476" spans="1:14" x14ac:dyDescent="0.2">
      <c r="A2476">
        <v>1234661</v>
      </c>
      <c r="B2476">
        <v>0</v>
      </c>
      <c r="C2476">
        <v>28</v>
      </c>
      <c r="D2476">
        <v>1336.58</v>
      </c>
      <c r="E2476">
        <v>660</v>
      </c>
      <c r="F2476" t="str">
        <f t="shared" si="38"/>
        <v>Unique</v>
      </c>
      <c r="J2476">
        <v>0</v>
      </c>
      <c r="K2476">
        <v>0</v>
      </c>
      <c r="L2476">
        <v>0</v>
      </c>
      <c r="M2476">
        <v>0</v>
      </c>
      <c r="N2476">
        <v>0</v>
      </c>
    </row>
    <row r="2477" spans="1:14" x14ac:dyDescent="0.2">
      <c r="A2477">
        <v>1235251</v>
      </c>
      <c r="B2477">
        <v>0</v>
      </c>
      <c r="C2477">
        <v>52</v>
      </c>
      <c r="D2477">
        <v>4208.54</v>
      </c>
      <c r="E2477">
        <v>2105</v>
      </c>
      <c r="F2477" t="str">
        <f t="shared" si="38"/>
        <v>Unique</v>
      </c>
      <c r="J2477">
        <v>0</v>
      </c>
      <c r="K2477">
        <v>0</v>
      </c>
      <c r="L2477">
        <v>0</v>
      </c>
      <c r="M2477">
        <v>0</v>
      </c>
      <c r="N2477">
        <v>0</v>
      </c>
    </row>
    <row r="2478" spans="1:14" x14ac:dyDescent="0.2">
      <c r="A2478">
        <v>1235591</v>
      </c>
      <c r="B2478">
        <v>0</v>
      </c>
      <c r="C2478">
        <v>49</v>
      </c>
      <c r="D2478">
        <v>2740.37</v>
      </c>
      <c r="E2478">
        <v>1354</v>
      </c>
      <c r="F2478" t="str">
        <f t="shared" si="38"/>
        <v>Unique</v>
      </c>
      <c r="J2478">
        <v>0</v>
      </c>
      <c r="K2478">
        <v>0</v>
      </c>
      <c r="L2478">
        <v>0</v>
      </c>
      <c r="M2478">
        <v>0</v>
      </c>
      <c r="N2478">
        <v>0</v>
      </c>
    </row>
    <row r="2479" spans="1:14" x14ac:dyDescent="0.2">
      <c r="A2479">
        <v>1235821</v>
      </c>
      <c r="B2479">
        <v>0</v>
      </c>
      <c r="C2479">
        <v>14</v>
      </c>
      <c r="D2479">
        <v>825.12</v>
      </c>
      <c r="E2479">
        <v>278</v>
      </c>
      <c r="F2479" t="str">
        <f t="shared" si="38"/>
        <v>Unique</v>
      </c>
      <c r="J2479">
        <v>0</v>
      </c>
      <c r="K2479">
        <v>0</v>
      </c>
      <c r="L2479">
        <v>0</v>
      </c>
      <c r="M2479">
        <v>0</v>
      </c>
      <c r="N2479">
        <v>0</v>
      </c>
    </row>
    <row r="2480" spans="1:14" x14ac:dyDescent="0.2">
      <c r="A2480">
        <v>1236031</v>
      </c>
      <c r="B2480">
        <v>0</v>
      </c>
      <c r="C2480">
        <v>85</v>
      </c>
      <c r="D2480">
        <v>3824.17</v>
      </c>
      <c r="E2480">
        <v>1407</v>
      </c>
      <c r="F2480" t="str">
        <f t="shared" si="38"/>
        <v>Unique</v>
      </c>
      <c r="J2480">
        <v>0</v>
      </c>
      <c r="K2480">
        <v>0</v>
      </c>
      <c r="L2480">
        <v>0</v>
      </c>
      <c r="M2480">
        <v>0</v>
      </c>
      <c r="N2480">
        <v>0</v>
      </c>
    </row>
    <row r="2481" spans="1:14" x14ac:dyDescent="0.2">
      <c r="A2481">
        <v>1236411</v>
      </c>
      <c r="B2481">
        <v>0</v>
      </c>
      <c r="C2481">
        <v>7</v>
      </c>
      <c r="D2481">
        <v>186.82</v>
      </c>
      <c r="E2481">
        <v>83</v>
      </c>
      <c r="F2481" t="str">
        <f t="shared" si="38"/>
        <v>Unique</v>
      </c>
      <c r="J2481">
        <v>0</v>
      </c>
      <c r="K2481">
        <v>0</v>
      </c>
      <c r="L2481">
        <v>0</v>
      </c>
      <c r="M2481">
        <v>0</v>
      </c>
      <c r="N2481">
        <v>0</v>
      </c>
    </row>
    <row r="2482" spans="1:14" x14ac:dyDescent="0.2">
      <c r="A2482">
        <v>1236561</v>
      </c>
      <c r="B2482">
        <v>0</v>
      </c>
      <c r="C2482">
        <v>106</v>
      </c>
      <c r="D2482">
        <v>5702.9</v>
      </c>
      <c r="E2482">
        <v>2174</v>
      </c>
      <c r="F2482" t="str">
        <f t="shared" si="38"/>
        <v>Unique</v>
      </c>
      <c r="J2482">
        <v>0</v>
      </c>
      <c r="K2482">
        <v>0</v>
      </c>
      <c r="L2482">
        <v>0</v>
      </c>
      <c r="M2482">
        <v>0</v>
      </c>
      <c r="N2482">
        <v>0</v>
      </c>
    </row>
    <row r="2483" spans="1:14" x14ac:dyDescent="0.2">
      <c r="A2483">
        <v>1236601</v>
      </c>
      <c r="B2483">
        <v>0</v>
      </c>
      <c r="C2483">
        <v>81</v>
      </c>
      <c r="D2483">
        <v>2725.73</v>
      </c>
      <c r="E2483">
        <v>1366</v>
      </c>
      <c r="F2483" t="str">
        <f t="shared" si="38"/>
        <v>Unique</v>
      </c>
      <c r="J2483">
        <v>0</v>
      </c>
      <c r="K2483">
        <v>0</v>
      </c>
      <c r="L2483">
        <v>0</v>
      </c>
      <c r="M2483">
        <v>0</v>
      </c>
      <c r="N2483">
        <v>0</v>
      </c>
    </row>
    <row r="2484" spans="1:14" x14ac:dyDescent="0.2">
      <c r="A2484">
        <v>1236751</v>
      </c>
      <c r="B2484">
        <v>0</v>
      </c>
      <c r="C2484">
        <v>76</v>
      </c>
      <c r="D2484">
        <v>2200.87</v>
      </c>
      <c r="E2484">
        <v>1595</v>
      </c>
      <c r="F2484" t="str">
        <f t="shared" si="38"/>
        <v>Unique</v>
      </c>
      <c r="J2484">
        <v>0</v>
      </c>
      <c r="K2484">
        <v>0</v>
      </c>
      <c r="L2484">
        <v>0</v>
      </c>
      <c r="M2484">
        <v>0</v>
      </c>
      <c r="N2484">
        <v>0</v>
      </c>
    </row>
    <row r="2485" spans="1:14" x14ac:dyDescent="0.2">
      <c r="A2485">
        <v>1237531</v>
      </c>
      <c r="B2485">
        <v>0</v>
      </c>
      <c r="C2485">
        <v>2</v>
      </c>
      <c r="D2485">
        <v>38.19</v>
      </c>
      <c r="E2485">
        <v>38</v>
      </c>
      <c r="F2485" t="str">
        <f t="shared" si="38"/>
        <v>Unique</v>
      </c>
      <c r="J2485">
        <v>0</v>
      </c>
      <c r="K2485">
        <v>0</v>
      </c>
      <c r="L2485">
        <v>0</v>
      </c>
      <c r="M2485">
        <v>0</v>
      </c>
      <c r="N2485">
        <v>0</v>
      </c>
    </row>
    <row r="2486" spans="1:14" x14ac:dyDescent="0.2">
      <c r="A2486">
        <v>1238081</v>
      </c>
      <c r="B2486">
        <v>0</v>
      </c>
      <c r="C2486">
        <v>2</v>
      </c>
      <c r="D2486">
        <v>15.81</v>
      </c>
      <c r="E2486">
        <v>17</v>
      </c>
      <c r="F2486" t="str">
        <f t="shared" si="38"/>
        <v>Unique</v>
      </c>
      <c r="J2486">
        <v>0</v>
      </c>
      <c r="K2486">
        <v>0</v>
      </c>
      <c r="L2486">
        <v>0</v>
      </c>
      <c r="M2486">
        <v>0</v>
      </c>
      <c r="N2486">
        <v>0</v>
      </c>
    </row>
    <row r="2487" spans="1:14" x14ac:dyDescent="0.2">
      <c r="A2487">
        <v>1238841</v>
      </c>
      <c r="B2487">
        <v>0</v>
      </c>
      <c r="C2487">
        <v>48</v>
      </c>
      <c r="D2487">
        <v>398.83</v>
      </c>
      <c r="E2487">
        <v>235</v>
      </c>
      <c r="F2487" t="str">
        <f t="shared" si="38"/>
        <v>Unique</v>
      </c>
      <c r="J2487">
        <v>0</v>
      </c>
      <c r="K2487">
        <v>0</v>
      </c>
      <c r="L2487">
        <v>0</v>
      </c>
      <c r="M2487">
        <v>0</v>
      </c>
      <c r="N2487">
        <v>0</v>
      </c>
    </row>
    <row r="2488" spans="1:14" x14ac:dyDescent="0.2">
      <c r="A2488">
        <v>1239431</v>
      </c>
      <c r="B2488">
        <v>0</v>
      </c>
      <c r="C2488">
        <v>14</v>
      </c>
      <c r="D2488">
        <v>770.48</v>
      </c>
      <c r="E2488">
        <v>206</v>
      </c>
      <c r="F2488" t="str">
        <f t="shared" si="38"/>
        <v>Unique</v>
      </c>
      <c r="J2488">
        <v>0</v>
      </c>
      <c r="K2488">
        <v>0</v>
      </c>
      <c r="L2488">
        <v>0</v>
      </c>
      <c r="M2488">
        <v>0</v>
      </c>
      <c r="N2488">
        <v>0</v>
      </c>
    </row>
    <row r="2489" spans="1:14" x14ac:dyDescent="0.2">
      <c r="A2489">
        <v>1239621</v>
      </c>
      <c r="B2489">
        <v>0</v>
      </c>
      <c r="C2489">
        <v>215</v>
      </c>
      <c r="D2489">
        <v>2538.52</v>
      </c>
      <c r="E2489">
        <v>1363</v>
      </c>
      <c r="F2489" t="str">
        <f t="shared" si="38"/>
        <v>Unique</v>
      </c>
      <c r="J2489">
        <v>0</v>
      </c>
      <c r="K2489">
        <v>0</v>
      </c>
      <c r="L2489">
        <v>0</v>
      </c>
      <c r="M2489">
        <v>0</v>
      </c>
      <c r="N2489">
        <v>0</v>
      </c>
    </row>
    <row r="2490" spans="1:14" x14ac:dyDescent="0.2">
      <c r="A2490">
        <v>1240031</v>
      </c>
      <c r="B2490">
        <v>0</v>
      </c>
      <c r="C2490">
        <v>42</v>
      </c>
      <c r="D2490">
        <v>430.26</v>
      </c>
      <c r="E2490">
        <v>216</v>
      </c>
      <c r="F2490" t="str">
        <f t="shared" si="38"/>
        <v>Unique</v>
      </c>
      <c r="J2490">
        <v>0</v>
      </c>
      <c r="K2490">
        <v>0</v>
      </c>
      <c r="L2490">
        <v>0</v>
      </c>
      <c r="M2490">
        <v>0</v>
      </c>
      <c r="N2490">
        <v>0</v>
      </c>
    </row>
    <row r="2491" spans="1:14" x14ac:dyDescent="0.2">
      <c r="A2491">
        <v>1240181</v>
      </c>
      <c r="B2491">
        <v>0</v>
      </c>
      <c r="C2491">
        <v>80</v>
      </c>
      <c r="D2491">
        <v>1839.49</v>
      </c>
      <c r="E2491">
        <v>525</v>
      </c>
      <c r="F2491" t="str">
        <f t="shared" si="38"/>
        <v>Unique</v>
      </c>
      <c r="J2491">
        <v>0</v>
      </c>
      <c r="K2491">
        <v>0</v>
      </c>
      <c r="L2491">
        <v>0</v>
      </c>
      <c r="M2491">
        <v>0</v>
      </c>
      <c r="N2491">
        <v>0</v>
      </c>
    </row>
    <row r="2492" spans="1:14" x14ac:dyDescent="0.2">
      <c r="A2492">
        <v>1240751</v>
      </c>
      <c r="B2492">
        <v>0</v>
      </c>
      <c r="C2492">
        <v>22</v>
      </c>
      <c r="D2492">
        <v>888.9</v>
      </c>
      <c r="E2492">
        <v>409</v>
      </c>
      <c r="F2492" t="str">
        <f t="shared" si="38"/>
        <v>Unique</v>
      </c>
      <c r="J2492">
        <v>0</v>
      </c>
      <c r="K2492">
        <v>0</v>
      </c>
      <c r="L2492">
        <v>0</v>
      </c>
      <c r="M2492">
        <v>0</v>
      </c>
      <c r="N2492">
        <v>0</v>
      </c>
    </row>
    <row r="2493" spans="1:14" x14ac:dyDescent="0.2">
      <c r="A2493">
        <v>1241001</v>
      </c>
      <c r="B2493">
        <v>0</v>
      </c>
      <c r="C2493">
        <v>39</v>
      </c>
      <c r="D2493">
        <v>2279.94</v>
      </c>
      <c r="E2493">
        <v>1683</v>
      </c>
      <c r="F2493" t="str">
        <f t="shared" si="38"/>
        <v>Unique</v>
      </c>
      <c r="J2493">
        <v>0</v>
      </c>
      <c r="K2493">
        <v>0</v>
      </c>
      <c r="L2493">
        <v>0</v>
      </c>
      <c r="M2493">
        <v>0</v>
      </c>
      <c r="N2493">
        <v>0</v>
      </c>
    </row>
    <row r="2494" spans="1:14" x14ac:dyDescent="0.2">
      <c r="A2494">
        <v>1241341</v>
      </c>
      <c r="B2494">
        <v>0</v>
      </c>
      <c r="C2494">
        <v>1</v>
      </c>
      <c r="D2494">
        <v>4</v>
      </c>
      <c r="E2494">
        <v>8</v>
      </c>
      <c r="F2494" t="str">
        <f t="shared" si="38"/>
        <v>Unique</v>
      </c>
      <c r="J2494">
        <v>0</v>
      </c>
      <c r="K2494">
        <v>0</v>
      </c>
      <c r="L2494">
        <v>0</v>
      </c>
      <c r="M2494">
        <v>0</v>
      </c>
      <c r="N2494">
        <v>0</v>
      </c>
    </row>
    <row r="2495" spans="1:14" x14ac:dyDescent="0.2">
      <c r="A2495">
        <v>1242271</v>
      </c>
      <c r="B2495">
        <v>0</v>
      </c>
      <c r="C2495">
        <v>35</v>
      </c>
      <c r="D2495">
        <v>1541.24</v>
      </c>
      <c r="E2495">
        <v>740</v>
      </c>
      <c r="F2495" t="str">
        <f t="shared" si="38"/>
        <v>Unique</v>
      </c>
      <c r="J2495">
        <v>0</v>
      </c>
      <c r="K2495">
        <v>0</v>
      </c>
      <c r="L2495">
        <v>0</v>
      </c>
      <c r="M2495">
        <v>0</v>
      </c>
      <c r="N2495">
        <v>0</v>
      </c>
    </row>
    <row r="2496" spans="1:14" x14ac:dyDescent="0.2">
      <c r="A2496">
        <v>1242841</v>
      </c>
      <c r="B2496">
        <v>0</v>
      </c>
      <c r="C2496">
        <v>45</v>
      </c>
      <c r="D2496">
        <v>1948.1</v>
      </c>
      <c r="E2496">
        <v>1059</v>
      </c>
      <c r="F2496" t="str">
        <f t="shared" si="38"/>
        <v>Unique</v>
      </c>
      <c r="J2496">
        <v>0</v>
      </c>
      <c r="K2496">
        <v>0</v>
      </c>
      <c r="L2496">
        <v>0</v>
      </c>
      <c r="M2496">
        <v>0</v>
      </c>
      <c r="N2496">
        <v>0</v>
      </c>
    </row>
    <row r="2497" spans="1:14" x14ac:dyDescent="0.2">
      <c r="A2497">
        <v>1243241</v>
      </c>
      <c r="B2497">
        <v>0</v>
      </c>
      <c r="C2497">
        <v>4</v>
      </c>
      <c r="D2497">
        <v>271.2</v>
      </c>
      <c r="E2497">
        <v>26</v>
      </c>
      <c r="F2497" t="str">
        <f t="shared" si="38"/>
        <v>Unique</v>
      </c>
      <c r="J2497">
        <v>0</v>
      </c>
      <c r="K2497">
        <v>0</v>
      </c>
      <c r="L2497">
        <v>0</v>
      </c>
      <c r="M2497">
        <v>0</v>
      </c>
      <c r="N2497">
        <v>0</v>
      </c>
    </row>
    <row r="2498" spans="1:14" x14ac:dyDescent="0.2">
      <c r="A2498">
        <v>1243581</v>
      </c>
      <c r="B2498">
        <v>0</v>
      </c>
      <c r="C2498">
        <v>51</v>
      </c>
      <c r="D2498">
        <v>561.54</v>
      </c>
      <c r="E2498">
        <v>367</v>
      </c>
      <c r="F2498" t="str">
        <f t="shared" si="38"/>
        <v>Unique</v>
      </c>
      <c r="J2498">
        <v>0</v>
      </c>
      <c r="K2498">
        <v>0</v>
      </c>
      <c r="L2498">
        <v>0</v>
      </c>
      <c r="M2498">
        <v>0</v>
      </c>
      <c r="N2498">
        <v>0</v>
      </c>
    </row>
    <row r="2499" spans="1:14" x14ac:dyDescent="0.2">
      <c r="A2499">
        <v>1243961</v>
      </c>
      <c r="B2499">
        <v>0</v>
      </c>
      <c r="C2499">
        <v>2</v>
      </c>
      <c r="D2499">
        <v>40.270000000000003</v>
      </c>
      <c r="E2499">
        <v>23</v>
      </c>
      <c r="F2499" t="str">
        <f t="shared" ref="F2499:F2562" si="39">IF(COUNTIF($A$2:$A$6001, $A2499)&gt;1, "Duplicate", "Unique")</f>
        <v>Unique</v>
      </c>
      <c r="J2499">
        <v>0</v>
      </c>
      <c r="K2499">
        <v>0</v>
      </c>
      <c r="L2499">
        <v>0</v>
      </c>
      <c r="M2499">
        <v>0</v>
      </c>
      <c r="N2499">
        <v>0</v>
      </c>
    </row>
    <row r="2500" spans="1:14" x14ac:dyDescent="0.2">
      <c r="A2500">
        <v>1244361</v>
      </c>
      <c r="B2500">
        <v>0</v>
      </c>
      <c r="C2500">
        <v>27</v>
      </c>
      <c r="D2500">
        <v>930.85</v>
      </c>
      <c r="E2500">
        <v>108</v>
      </c>
      <c r="F2500" t="str">
        <f t="shared" si="39"/>
        <v>Unique</v>
      </c>
      <c r="J2500">
        <v>0</v>
      </c>
      <c r="K2500">
        <v>0</v>
      </c>
      <c r="L2500">
        <v>0</v>
      </c>
      <c r="M2500">
        <v>0</v>
      </c>
      <c r="N2500">
        <v>0</v>
      </c>
    </row>
    <row r="2501" spans="1:14" x14ac:dyDescent="0.2">
      <c r="A2501">
        <v>1244741</v>
      </c>
      <c r="B2501">
        <v>0</v>
      </c>
      <c r="C2501">
        <v>137</v>
      </c>
      <c r="D2501">
        <v>2384.1799999999998</v>
      </c>
      <c r="E2501">
        <v>800</v>
      </c>
      <c r="F2501" t="str">
        <f t="shared" si="39"/>
        <v>Duplicate</v>
      </c>
      <c r="J2501">
        <v>0</v>
      </c>
      <c r="K2501">
        <v>0</v>
      </c>
      <c r="L2501">
        <v>0</v>
      </c>
      <c r="M2501">
        <v>0</v>
      </c>
      <c r="N2501">
        <v>0</v>
      </c>
    </row>
    <row r="2502" spans="1:14" x14ac:dyDescent="0.2">
      <c r="A2502">
        <v>1244741</v>
      </c>
      <c r="B2502">
        <v>1</v>
      </c>
      <c r="C2502">
        <v>15</v>
      </c>
      <c r="D2502">
        <v>799.85</v>
      </c>
      <c r="E2502">
        <v>633</v>
      </c>
      <c r="F2502" t="str">
        <f t="shared" si="39"/>
        <v>Duplicate</v>
      </c>
      <c r="J2502">
        <v>0</v>
      </c>
      <c r="K2502">
        <v>0</v>
      </c>
      <c r="L2502">
        <v>0</v>
      </c>
      <c r="M2502">
        <v>0</v>
      </c>
      <c r="N2502">
        <v>0</v>
      </c>
    </row>
    <row r="2503" spans="1:14" x14ac:dyDescent="0.2">
      <c r="A2503">
        <v>1245521</v>
      </c>
      <c r="B2503">
        <v>0</v>
      </c>
      <c r="C2503">
        <v>4</v>
      </c>
      <c r="D2503">
        <v>18.690000000000001</v>
      </c>
      <c r="E2503">
        <v>14</v>
      </c>
      <c r="F2503" t="str">
        <f t="shared" si="39"/>
        <v>Unique</v>
      </c>
      <c r="J2503">
        <v>0</v>
      </c>
      <c r="K2503">
        <v>0</v>
      </c>
      <c r="L2503">
        <v>0</v>
      </c>
      <c r="M2503">
        <v>0</v>
      </c>
      <c r="N2503">
        <v>0</v>
      </c>
    </row>
    <row r="2504" spans="1:14" x14ac:dyDescent="0.2">
      <c r="A2504">
        <v>1245711</v>
      </c>
      <c r="B2504">
        <v>0</v>
      </c>
      <c r="C2504">
        <v>6</v>
      </c>
      <c r="D2504">
        <v>150.63999999999999</v>
      </c>
      <c r="E2504">
        <v>78</v>
      </c>
      <c r="F2504" t="str">
        <f t="shared" si="39"/>
        <v>Unique</v>
      </c>
      <c r="J2504">
        <v>0</v>
      </c>
      <c r="K2504">
        <v>0</v>
      </c>
      <c r="L2504">
        <v>0</v>
      </c>
      <c r="M2504">
        <v>0</v>
      </c>
      <c r="N2504">
        <v>0</v>
      </c>
    </row>
    <row r="2505" spans="1:14" x14ac:dyDescent="0.2">
      <c r="A2505">
        <v>1245901</v>
      </c>
      <c r="B2505">
        <v>0</v>
      </c>
      <c r="C2505">
        <v>20</v>
      </c>
      <c r="D2505">
        <v>595.27</v>
      </c>
      <c r="E2505">
        <v>272</v>
      </c>
      <c r="F2505" t="str">
        <f t="shared" si="39"/>
        <v>Unique</v>
      </c>
      <c r="J2505">
        <v>0</v>
      </c>
      <c r="K2505">
        <v>0</v>
      </c>
      <c r="L2505">
        <v>0</v>
      </c>
      <c r="M2505">
        <v>0</v>
      </c>
      <c r="N2505">
        <v>0</v>
      </c>
    </row>
    <row r="2506" spans="1:14" x14ac:dyDescent="0.2">
      <c r="A2506">
        <v>1246071</v>
      </c>
      <c r="B2506">
        <v>0</v>
      </c>
      <c r="C2506">
        <v>50</v>
      </c>
      <c r="D2506">
        <v>3022.46</v>
      </c>
      <c r="E2506">
        <v>1742</v>
      </c>
      <c r="F2506" t="str">
        <f t="shared" si="39"/>
        <v>Unique</v>
      </c>
      <c r="J2506">
        <v>0</v>
      </c>
      <c r="K2506">
        <v>0</v>
      </c>
      <c r="L2506">
        <v>0</v>
      </c>
      <c r="M2506">
        <v>0</v>
      </c>
      <c r="N2506">
        <v>0</v>
      </c>
    </row>
    <row r="2507" spans="1:14" x14ac:dyDescent="0.2">
      <c r="A2507">
        <v>1246261</v>
      </c>
      <c r="B2507">
        <v>0</v>
      </c>
      <c r="C2507">
        <v>18</v>
      </c>
      <c r="D2507">
        <v>725.03</v>
      </c>
      <c r="E2507">
        <v>532</v>
      </c>
      <c r="F2507" t="str">
        <f t="shared" si="39"/>
        <v>Unique</v>
      </c>
      <c r="J2507">
        <v>0</v>
      </c>
      <c r="K2507">
        <v>0</v>
      </c>
      <c r="L2507">
        <v>0</v>
      </c>
      <c r="M2507">
        <v>0</v>
      </c>
      <c r="N2507">
        <v>0</v>
      </c>
    </row>
    <row r="2508" spans="1:14" x14ac:dyDescent="0.2">
      <c r="A2508">
        <v>1246981</v>
      </c>
      <c r="B2508">
        <v>0</v>
      </c>
      <c r="C2508">
        <v>64</v>
      </c>
      <c r="D2508">
        <v>2972.59</v>
      </c>
      <c r="E2508">
        <v>1735</v>
      </c>
      <c r="F2508" t="str">
        <f t="shared" si="39"/>
        <v>Unique</v>
      </c>
      <c r="J2508">
        <v>0</v>
      </c>
      <c r="K2508">
        <v>0</v>
      </c>
      <c r="L2508">
        <v>0</v>
      </c>
      <c r="M2508">
        <v>0</v>
      </c>
      <c r="N2508">
        <v>0</v>
      </c>
    </row>
    <row r="2509" spans="1:14" x14ac:dyDescent="0.2">
      <c r="A2509">
        <v>1247381</v>
      </c>
      <c r="B2509">
        <v>0</v>
      </c>
      <c r="C2509">
        <v>25</v>
      </c>
      <c r="D2509">
        <v>1027.3800000000001</v>
      </c>
      <c r="E2509">
        <v>559</v>
      </c>
      <c r="F2509" t="str">
        <f t="shared" si="39"/>
        <v>Unique</v>
      </c>
      <c r="J2509">
        <v>0</v>
      </c>
      <c r="K2509">
        <v>0</v>
      </c>
      <c r="L2509">
        <v>0</v>
      </c>
      <c r="M2509">
        <v>0</v>
      </c>
      <c r="N2509">
        <v>0</v>
      </c>
    </row>
    <row r="2510" spans="1:14" x14ac:dyDescent="0.2">
      <c r="A2510">
        <v>1247421</v>
      </c>
      <c r="B2510">
        <v>0</v>
      </c>
      <c r="C2510">
        <v>32</v>
      </c>
      <c r="D2510">
        <v>486.81</v>
      </c>
      <c r="E2510">
        <v>272</v>
      </c>
      <c r="F2510" t="str">
        <f t="shared" si="39"/>
        <v>Unique</v>
      </c>
      <c r="J2510">
        <v>0</v>
      </c>
      <c r="K2510">
        <v>0</v>
      </c>
      <c r="L2510">
        <v>0</v>
      </c>
      <c r="M2510">
        <v>0</v>
      </c>
      <c r="N2510">
        <v>0</v>
      </c>
    </row>
    <row r="2511" spans="1:14" x14ac:dyDescent="0.2">
      <c r="A2511">
        <v>1247611</v>
      </c>
      <c r="B2511">
        <v>0</v>
      </c>
      <c r="C2511">
        <v>23</v>
      </c>
      <c r="D2511">
        <v>1271.33</v>
      </c>
      <c r="E2511">
        <v>421</v>
      </c>
      <c r="F2511" t="str">
        <f t="shared" si="39"/>
        <v>Unique</v>
      </c>
      <c r="J2511">
        <v>0</v>
      </c>
      <c r="K2511">
        <v>0</v>
      </c>
      <c r="L2511">
        <v>0</v>
      </c>
      <c r="M2511">
        <v>0</v>
      </c>
      <c r="N2511">
        <v>0</v>
      </c>
    </row>
    <row r="2512" spans="1:14" x14ac:dyDescent="0.2">
      <c r="A2512">
        <v>1247801</v>
      </c>
      <c r="B2512">
        <v>0</v>
      </c>
      <c r="C2512">
        <v>47</v>
      </c>
      <c r="D2512">
        <v>3492.64</v>
      </c>
      <c r="E2512">
        <v>760</v>
      </c>
      <c r="F2512" t="str">
        <f t="shared" si="39"/>
        <v>Unique</v>
      </c>
      <c r="J2512">
        <v>0</v>
      </c>
      <c r="K2512">
        <v>0</v>
      </c>
      <c r="L2512">
        <v>0</v>
      </c>
      <c r="M2512">
        <v>0</v>
      </c>
      <c r="N2512">
        <v>0</v>
      </c>
    </row>
    <row r="2513" spans="1:14" x14ac:dyDescent="0.2">
      <c r="A2513">
        <v>1247951</v>
      </c>
      <c r="B2513">
        <v>0</v>
      </c>
      <c r="C2513">
        <v>34</v>
      </c>
      <c r="D2513">
        <v>1697.57</v>
      </c>
      <c r="E2513">
        <v>1185</v>
      </c>
      <c r="F2513" t="str">
        <f t="shared" si="39"/>
        <v>Unique</v>
      </c>
      <c r="J2513">
        <v>0</v>
      </c>
      <c r="K2513">
        <v>0</v>
      </c>
      <c r="L2513">
        <v>0</v>
      </c>
      <c r="M2513">
        <v>0</v>
      </c>
      <c r="N2513">
        <v>0</v>
      </c>
    </row>
    <row r="2514" spans="1:14" x14ac:dyDescent="0.2">
      <c r="A2514">
        <v>1248921</v>
      </c>
      <c r="B2514">
        <v>0</v>
      </c>
      <c r="C2514">
        <v>23</v>
      </c>
      <c r="D2514">
        <v>278.06</v>
      </c>
      <c r="E2514">
        <v>95</v>
      </c>
      <c r="F2514" t="str">
        <f t="shared" si="39"/>
        <v>Unique</v>
      </c>
      <c r="J2514">
        <v>0</v>
      </c>
      <c r="K2514">
        <v>0</v>
      </c>
      <c r="L2514">
        <v>0</v>
      </c>
      <c r="M2514">
        <v>0</v>
      </c>
      <c r="N2514">
        <v>0</v>
      </c>
    </row>
    <row r="2515" spans="1:14" x14ac:dyDescent="0.2">
      <c r="A2515">
        <v>1249131</v>
      </c>
      <c r="B2515">
        <v>0</v>
      </c>
      <c r="C2515">
        <v>61</v>
      </c>
      <c r="D2515">
        <v>2419.39</v>
      </c>
      <c r="E2515">
        <v>934</v>
      </c>
      <c r="F2515" t="str">
        <f t="shared" si="39"/>
        <v>Unique</v>
      </c>
      <c r="J2515">
        <v>0</v>
      </c>
      <c r="K2515">
        <v>0</v>
      </c>
      <c r="L2515">
        <v>0</v>
      </c>
      <c r="M2515">
        <v>0</v>
      </c>
      <c r="N2515">
        <v>0</v>
      </c>
    </row>
    <row r="2516" spans="1:14" x14ac:dyDescent="0.2">
      <c r="A2516">
        <v>1249281</v>
      </c>
      <c r="B2516">
        <v>0</v>
      </c>
      <c r="C2516">
        <v>10</v>
      </c>
      <c r="D2516">
        <v>647.69000000000005</v>
      </c>
      <c r="E2516">
        <v>329</v>
      </c>
      <c r="F2516" t="str">
        <f t="shared" si="39"/>
        <v>Unique</v>
      </c>
      <c r="J2516">
        <v>0</v>
      </c>
      <c r="K2516">
        <v>0</v>
      </c>
      <c r="L2516">
        <v>0</v>
      </c>
      <c r="M2516">
        <v>0</v>
      </c>
      <c r="N2516">
        <v>0</v>
      </c>
    </row>
    <row r="2517" spans="1:14" x14ac:dyDescent="0.2">
      <c r="A2517">
        <v>1249321</v>
      </c>
      <c r="B2517">
        <v>0</v>
      </c>
      <c r="C2517">
        <v>4</v>
      </c>
      <c r="D2517">
        <v>82.55</v>
      </c>
      <c r="E2517">
        <v>22</v>
      </c>
      <c r="F2517" t="str">
        <f t="shared" si="39"/>
        <v>Unique</v>
      </c>
      <c r="J2517">
        <v>0</v>
      </c>
      <c r="K2517">
        <v>0</v>
      </c>
      <c r="L2517">
        <v>0</v>
      </c>
      <c r="M2517">
        <v>0</v>
      </c>
      <c r="N2517">
        <v>0</v>
      </c>
    </row>
    <row r="2518" spans="1:14" x14ac:dyDescent="0.2">
      <c r="A2518">
        <v>1249511</v>
      </c>
      <c r="B2518">
        <v>0</v>
      </c>
      <c r="C2518">
        <v>21</v>
      </c>
      <c r="D2518">
        <v>1487.89</v>
      </c>
      <c r="E2518">
        <v>904</v>
      </c>
      <c r="F2518" t="str">
        <f t="shared" si="39"/>
        <v>Unique</v>
      </c>
      <c r="J2518">
        <v>0</v>
      </c>
      <c r="K2518">
        <v>0</v>
      </c>
      <c r="L2518">
        <v>0</v>
      </c>
      <c r="M2518">
        <v>0</v>
      </c>
      <c r="N2518">
        <v>0</v>
      </c>
    </row>
    <row r="2519" spans="1:14" x14ac:dyDescent="0.2">
      <c r="A2519">
        <v>1250261</v>
      </c>
      <c r="B2519">
        <v>0</v>
      </c>
      <c r="C2519">
        <v>50</v>
      </c>
      <c r="D2519">
        <v>1517.98</v>
      </c>
      <c r="E2519">
        <v>670</v>
      </c>
      <c r="F2519" t="str">
        <f t="shared" si="39"/>
        <v>Unique</v>
      </c>
      <c r="J2519">
        <v>0</v>
      </c>
      <c r="K2519">
        <v>0</v>
      </c>
      <c r="L2519">
        <v>0</v>
      </c>
      <c r="M2519">
        <v>0</v>
      </c>
      <c r="N2519">
        <v>0</v>
      </c>
    </row>
    <row r="2520" spans="1:14" x14ac:dyDescent="0.2">
      <c r="A2520">
        <v>1250301</v>
      </c>
      <c r="B2520">
        <v>0</v>
      </c>
      <c r="C2520">
        <v>38</v>
      </c>
      <c r="D2520">
        <v>998.75</v>
      </c>
      <c r="E2520">
        <v>384</v>
      </c>
      <c r="F2520" t="str">
        <f t="shared" si="39"/>
        <v>Unique</v>
      </c>
      <c r="J2520">
        <v>0</v>
      </c>
      <c r="K2520">
        <v>0</v>
      </c>
      <c r="L2520">
        <v>0</v>
      </c>
      <c r="M2520">
        <v>0</v>
      </c>
      <c r="N2520">
        <v>0</v>
      </c>
    </row>
    <row r="2521" spans="1:14" x14ac:dyDescent="0.2">
      <c r="A2521">
        <v>1250641</v>
      </c>
      <c r="B2521">
        <v>0</v>
      </c>
      <c r="C2521">
        <v>63</v>
      </c>
      <c r="D2521">
        <v>1061.5999999999999</v>
      </c>
      <c r="E2521">
        <v>575</v>
      </c>
      <c r="F2521" t="str">
        <f t="shared" si="39"/>
        <v>Unique</v>
      </c>
      <c r="J2521">
        <v>0</v>
      </c>
      <c r="K2521">
        <v>0</v>
      </c>
      <c r="L2521">
        <v>0</v>
      </c>
      <c r="M2521">
        <v>0</v>
      </c>
      <c r="N2521">
        <v>0</v>
      </c>
    </row>
    <row r="2522" spans="1:14" x14ac:dyDescent="0.2">
      <c r="A2522">
        <v>1250791</v>
      </c>
      <c r="B2522">
        <v>0</v>
      </c>
      <c r="C2522">
        <v>1</v>
      </c>
      <c r="D2522">
        <v>28.9</v>
      </c>
      <c r="E2522">
        <v>6</v>
      </c>
      <c r="F2522" t="str">
        <f t="shared" si="39"/>
        <v>Unique</v>
      </c>
      <c r="J2522">
        <v>0</v>
      </c>
      <c r="K2522">
        <v>0</v>
      </c>
      <c r="L2522">
        <v>0</v>
      </c>
      <c r="M2522">
        <v>0</v>
      </c>
      <c r="N2522">
        <v>0</v>
      </c>
    </row>
    <row r="2523" spans="1:14" x14ac:dyDescent="0.2">
      <c r="A2523">
        <v>1251041</v>
      </c>
      <c r="B2523">
        <v>0</v>
      </c>
      <c r="C2523">
        <v>10</v>
      </c>
      <c r="D2523">
        <v>646.09</v>
      </c>
      <c r="E2523">
        <v>305</v>
      </c>
      <c r="F2523" t="str">
        <f t="shared" si="39"/>
        <v>Unique</v>
      </c>
      <c r="J2523">
        <v>0</v>
      </c>
      <c r="K2523">
        <v>0</v>
      </c>
      <c r="L2523">
        <v>0</v>
      </c>
      <c r="M2523">
        <v>0</v>
      </c>
      <c r="N2523">
        <v>0</v>
      </c>
    </row>
    <row r="2524" spans="1:14" x14ac:dyDescent="0.2">
      <c r="A2524">
        <v>1251421</v>
      </c>
      <c r="B2524">
        <v>0</v>
      </c>
      <c r="C2524">
        <v>24</v>
      </c>
      <c r="D2524">
        <v>1335.07</v>
      </c>
      <c r="E2524">
        <v>770</v>
      </c>
      <c r="F2524" t="str">
        <f t="shared" si="39"/>
        <v>Unique</v>
      </c>
      <c r="J2524">
        <v>0</v>
      </c>
      <c r="K2524">
        <v>0</v>
      </c>
      <c r="L2524">
        <v>0</v>
      </c>
      <c r="M2524">
        <v>0</v>
      </c>
      <c r="N2524">
        <v>0</v>
      </c>
    </row>
    <row r="2525" spans="1:14" x14ac:dyDescent="0.2">
      <c r="A2525">
        <v>1251571</v>
      </c>
      <c r="B2525">
        <v>0</v>
      </c>
      <c r="C2525">
        <v>64</v>
      </c>
      <c r="D2525">
        <v>1877.3</v>
      </c>
      <c r="E2525">
        <v>698</v>
      </c>
      <c r="F2525" t="str">
        <f t="shared" si="39"/>
        <v>Unique</v>
      </c>
      <c r="J2525">
        <v>0</v>
      </c>
      <c r="K2525">
        <v>0</v>
      </c>
      <c r="L2525">
        <v>0</v>
      </c>
      <c r="M2525">
        <v>0</v>
      </c>
      <c r="N2525">
        <v>0</v>
      </c>
    </row>
    <row r="2526" spans="1:14" x14ac:dyDescent="0.2">
      <c r="A2526">
        <v>1251951</v>
      </c>
      <c r="B2526">
        <v>0</v>
      </c>
      <c r="C2526">
        <v>50</v>
      </c>
      <c r="D2526">
        <v>1136.71</v>
      </c>
      <c r="E2526">
        <v>508</v>
      </c>
      <c r="F2526" t="str">
        <f t="shared" si="39"/>
        <v>Unique</v>
      </c>
      <c r="J2526">
        <v>0</v>
      </c>
      <c r="K2526">
        <v>0</v>
      </c>
      <c r="L2526">
        <v>0</v>
      </c>
      <c r="M2526">
        <v>0</v>
      </c>
      <c r="N2526">
        <v>0</v>
      </c>
    </row>
    <row r="2527" spans="1:14" x14ac:dyDescent="0.2">
      <c r="A2527">
        <v>1252011</v>
      </c>
      <c r="B2527">
        <v>0</v>
      </c>
      <c r="C2527">
        <v>4</v>
      </c>
      <c r="D2527">
        <v>97.67</v>
      </c>
      <c r="E2527">
        <v>61</v>
      </c>
      <c r="F2527" t="str">
        <f t="shared" si="39"/>
        <v>Unique</v>
      </c>
      <c r="J2527">
        <v>0</v>
      </c>
      <c r="K2527">
        <v>0</v>
      </c>
      <c r="L2527">
        <v>0</v>
      </c>
      <c r="M2527">
        <v>0</v>
      </c>
      <c r="N2527">
        <v>0</v>
      </c>
    </row>
    <row r="2528" spans="1:14" x14ac:dyDescent="0.2">
      <c r="A2528">
        <v>1252161</v>
      </c>
      <c r="B2528">
        <v>0</v>
      </c>
      <c r="C2528">
        <v>36</v>
      </c>
      <c r="D2528">
        <v>3103.38</v>
      </c>
      <c r="E2528">
        <v>1476</v>
      </c>
      <c r="F2528" t="str">
        <f t="shared" si="39"/>
        <v>Unique</v>
      </c>
      <c r="J2528">
        <v>0</v>
      </c>
      <c r="K2528">
        <v>0</v>
      </c>
      <c r="L2528">
        <v>0</v>
      </c>
      <c r="M2528">
        <v>0</v>
      </c>
      <c r="N2528">
        <v>0</v>
      </c>
    </row>
    <row r="2529" spans="1:14" x14ac:dyDescent="0.2">
      <c r="A2529">
        <v>1252201</v>
      </c>
      <c r="B2529">
        <v>0</v>
      </c>
      <c r="C2529">
        <v>1</v>
      </c>
      <c r="D2529">
        <v>15.48</v>
      </c>
      <c r="E2529">
        <v>14</v>
      </c>
      <c r="F2529" t="str">
        <f t="shared" si="39"/>
        <v>Unique</v>
      </c>
      <c r="J2529">
        <v>0</v>
      </c>
      <c r="K2529">
        <v>0</v>
      </c>
      <c r="L2529">
        <v>0</v>
      </c>
      <c r="M2529">
        <v>0</v>
      </c>
      <c r="N2529">
        <v>0</v>
      </c>
    </row>
    <row r="2530" spans="1:14" x14ac:dyDescent="0.2">
      <c r="A2530">
        <v>1252921</v>
      </c>
      <c r="B2530">
        <v>0</v>
      </c>
      <c r="C2530">
        <v>16</v>
      </c>
      <c r="D2530">
        <v>1049.51</v>
      </c>
      <c r="E2530">
        <v>372</v>
      </c>
      <c r="F2530" t="str">
        <f t="shared" si="39"/>
        <v>Unique</v>
      </c>
      <c r="J2530">
        <v>0</v>
      </c>
      <c r="K2530">
        <v>0</v>
      </c>
      <c r="L2530">
        <v>0</v>
      </c>
      <c r="M2530">
        <v>0</v>
      </c>
      <c r="N2530">
        <v>0</v>
      </c>
    </row>
    <row r="2531" spans="1:14" x14ac:dyDescent="0.2">
      <c r="A2531">
        <v>1253281</v>
      </c>
      <c r="B2531">
        <v>0</v>
      </c>
      <c r="C2531">
        <v>3</v>
      </c>
      <c r="D2531">
        <v>170.25</v>
      </c>
      <c r="E2531">
        <v>59</v>
      </c>
      <c r="F2531" t="str">
        <f t="shared" si="39"/>
        <v>Unique</v>
      </c>
      <c r="J2531">
        <v>0</v>
      </c>
      <c r="K2531">
        <v>0</v>
      </c>
      <c r="L2531">
        <v>0</v>
      </c>
      <c r="M2531">
        <v>0</v>
      </c>
      <c r="N2531">
        <v>0</v>
      </c>
    </row>
    <row r="2532" spans="1:14" x14ac:dyDescent="0.2">
      <c r="A2532">
        <v>1253471</v>
      </c>
      <c r="B2532">
        <v>0</v>
      </c>
      <c r="C2532">
        <v>11</v>
      </c>
      <c r="D2532">
        <v>330</v>
      </c>
      <c r="E2532">
        <v>179</v>
      </c>
      <c r="F2532" t="str">
        <f t="shared" si="39"/>
        <v>Unique</v>
      </c>
      <c r="J2532">
        <v>0</v>
      </c>
      <c r="K2532">
        <v>0</v>
      </c>
      <c r="L2532">
        <v>0</v>
      </c>
      <c r="M2532">
        <v>0</v>
      </c>
      <c r="N2532">
        <v>0</v>
      </c>
    </row>
    <row r="2533" spans="1:14" x14ac:dyDescent="0.2">
      <c r="A2533">
        <v>1253511</v>
      </c>
      <c r="B2533">
        <v>0</v>
      </c>
      <c r="C2533">
        <v>11</v>
      </c>
      <c r="D2533">
        <v>1117.3900000000001</v>
      </c>
      <c r="E2533">
        <v>429</v>
      </c>
      <c r="F2533" t="str">
        <f t="shared" si="39"/>
        <v>Unique</v>
      </c>
      <c r="J2533">
        <v>0</v>
      </c>
      <c r="K2533">
        <v>0</v>
      </c>
      <c r="L2533">
        <v>0</v>
      </c>
      <c r="M2533">
        <v>0</v>
      </c>
      <c r="N2533">
        <v>0</v>
      </c>
    </row>
    <row r="2534" spans="1:14" x14ac:dyDescent="0.2">
      <c r="A2534">
        <v>1253661</v>
      </c>
      <c r="B2534">
        <v>0</v>
      </c>
      <c r="C2534">
        <v>20</v>
      </c>
      <c r="D2534">
        <v>124.6</v>
      </c>
      <c r="E2534">
        <v>139</v>
      </c>
      <c r="F2534" t="str">
        <f t="shared" si="39"/>
        <v>Unique</v>
      </c>
      <c r="J2534">
        <v>0</v>
      </c>
      <c r="K2534">
        <v>0</v>
      </c>
      <c r="L2534">
        <v>0</v>
      </c>
      <c r="M2534">
        <v>0</v>
      </c>
      <c r="N2534">
        <v>0</v>
      </c>
    </row>
    <row r="2535" spans="1:14" x14ac:dyDescent="0.2">
      <c r="A2535">
        <v>1253701</v>
      </c>
      <c r="B2535">
        <v>0</v>
      </c>
      <c r="C2535">
        <v>35</v>
      </c>
      <c r="D2535">
        <v>811.1</v>
      </c>
      <c r="E2535">
        <v>521</v>
      </c>
      <c r="F2535" t="str">
        <f t="shared" si="39"/>
        <v>Unique</v>
      </c>
      <c r="J2535">
        <v>0</v>
      </c>
      <c r="K2535">
        <v>0</v>
      </c>
      <c r="L2535">
        <v>0</v>
      </c>
      <c r="M2535">
        <v>0</v>
      </c>
      <c r="N2535">
        <v>0</v>
      </c>
    </row>
    <row r="2536" spans="1:14" x14ac:dyDescent="0.2">
      <c r="A2536">
        <v>1254061</v>
      </c>
      <c r="B2536">
        <v>0</v>
      </c>
      <c r="C2536">
        <v>5</v>
      </c>
      <c r="D2536">
        <v>176.26</v>
      </c>
      <c r="E2536">
        <v>14</v>
      </c>
      <c r="F2536" t="str">
        <f t="shared" si="39"/>
        <v>Unique</v>
      </c>
      <c r="J2536">
        <v>0</v>
      </c>
      <c r="K2536">
        <v>0</v>
      </c>
      <c r="L2536">
        <v>0</v>
      </c>
      <c r="M2536">
        <v>0</v>
      </c>
      <c r="N2536">
        <v>0</v>
      </c>
    </row>
    <row r="2537" spans="1:14" x14ac:dyDescent="0.2">
      <c r="A2537">
        <v>1254591</v>
      </c>
      <c r="B2537">
        <v>0</v>
      </c>
      <c r="C2537">
        <v>142</v>
      </c>
      <c r="D2537">
        <v>3303.54</v>
      </c>
      <c r="E2537">
        <v>1359</v>
      </c>
      <c r="F2537" t="str">
        <f t="shared" si="39"/>
        <v>Unique</v>
      </c>
      <c r="J2537">
        <v>0</v>
      </c>
      <c r="K2537">
        <v>0</v>
      </c>
      <c r="L2537">
        <v>0</v>
      </c>
      <c r="M2537">
        <v>0</v>
      </c>
      <c r="N2537">
        <v>0</v>
      </c>
    </row>
    <row r="2538" spans="1:14" x14ac:dyDescent="0.2">
      <c r="A2538">
        <v>1254631</v>
      </c>
      <c r="B2538">
        <v>0</v>
      </c>
      <c r="C2538">
        <v>1</v>
      </c>
      <c r="D2538">
        <v>14.85</v>
      </c>
      <c r="E2538">
        <v>9</v>
      </c>
      <c r="F2538" t="str">
        <f t="shared" si="39"/>
        <v>Unique</v>
      </c>
      <c r="J2538">
        <v>0</v>
      </c>
      <c r="K2538">
        <v>0</v>
      </c>
      <c r="L2538">
        <v>0</v>
      </c>
      <c r="M2538">
        <v>0</v>
      </c>
      <c r="N2538">
        <v>0</v>
      </c>
    </row>
    <row r="2539" spans="1:14" x14ac:dyDescent="0.2">
      <c r="A2539">
        <v>1254821</v>
      </c>
      <c r="B2539">
        <v>0</v>
      </c>
      <c r="C2539">
        <v>14</v>
      </c>
      <c r="D2539">
        <v>272.54000000000002</v>
      </c>
      <c r="E2539">
        <v>133</v>
      </c>
      <c r="F2539" t="str">
        <f t="shared" si="39"/>
        <v>Unique</v>
      </c>
      <c r="J2539">
        <v>0</v>
      </c>
      <c r="K2539">
        <v>0</v>
      </c>
      <c r="L2539">
        <v>0</v>
      </c>
      <c r="M2539">
        <v>0</v>
      </c>
      <c r="N2539">
        <v>0</v>
      </c>
    </row>
    <row r="2540" spans="1:14" x14ac:dyDescent="0.2">
      <c r="A2540">
        <v>1255411</v>
      </c>
      <c r="B2540">
        <v>0</v>
      </c>
      <c r="C2540">
        <v>29</v>
      </c>
      <c r="D2540">
        <v>2268.0700000000002</v>
      </c>
      <c r="E2540">
        <v>1603</v>
      </c>
      <c r="F2540" t="str">
        <f t="shared" si="39"/>
        <v>Unique</v>
      </c>
      <c r="J2540">
        <v>0</v>
      </c>
      <c r="K2540">
        <v>0</v>
      </c>
      <c r="L2540">
        <v>0</v>
      </c>
      <c r="M2540">
        <v>0</v>
      </c>
      <c r="N2540">
        <v>0</v>
      </c>
    </row>
    <row r="2541" spans="1:14" x14ac:dyDescent="0.2">
      <c r="A2541">
        <v>1256151</v>
      </c>
      <c r="B2541">
        <v>0</v>
      </c>
      <c r="C2541">
        <v>225</v>
      </c>
      <c r="D2541">
        <v>6248.57</v>
      </c>
      <c r="E2541">
        <v>1180</v>
      </c>
      <c r="F2541" t="str">
        <f t="shared" si="39"/>
        <v>Unique</v>
      </c>
      <c r="J2541">
        <v>0</v>
      </c>
      <c r="K2541">
        <v>0</v>
      </c>
      <c r="L2541">
        <v>0</v>
      </c>
      <c r="M2541">
        <v>0</v>
      </c>
      <c r="N2541">
        <v>0</v>
      </c>
    </row>
    <row r="2542" spans="1:14" x14ac:dyDescent="0.2">
      <c r="A2542">
        <v>1256531</v>
      </c>
      <c r="B2542">
        <v>0</v>
      </c>
      <c r="C2542">
        <v>35</v>
      </c>
      <c r="D2542">
        <v>625.89</v>
      </c>
      <c r="E2542">
        <v>362</v>
      </c>
      <c r="F2542" t="str">
        <f t="shared" si="39"/>
        <v>Unique</v>
      </c>
      <c r="J2542">
        <v>0</v>
      </c>
      <c r="K2542">
        <v>0</v>
      </c>
      <c r="L2542">
        <v>0</v>
      </c>
      <c r="M2542">
        <v>0</v>
      </c>
      <c r="N2542">
        <v>0</v>
      </c>
    </row>
    <row r="2543" spans="1:14" x14ac:dyDescent="0.2">
      <c r="A2543">
        <v>1256871</v>
      </c>
      <c r="B2543">
        <v>0</v>
      </c>
      <c r="C2543">
        <v>42</v>
      </c>
      <c r="D2543">
        <v>1194.93</v>
      </c>
      <c r="E2543">
        <v>352</v>
      </c>
      <c r="F2543" t="str">
        <f t="shared" si="39"/>
        <v>Unique</v>
      </c>
      <c r="J2543">
        <v>0</v>
      </c>
      <c r="K2543">
        <v>0</v>
      </c>
      <c r="L2543">
        <v>0</v>
      </c>
      <c r="M2543">
        <v>0</v>
      </c>
      <c r="N2543">
        <v>0</v>
      </c>
    </row>
    <row r="2544" spans="1:14" x14ac:dyDescent="0.2">
      <c r="A2544">
        <v>1257081</v>
      </c>
      <c r="B2544">
        <v>0</v>
      </c>
      <c r="C2544">
        <v>6</v>
      </c>
      <c r="D2544">
        <v>464.05</v>
      </c>
      <c r="E2544">
        <v>155</v>
      </c>
      <c r="F2544" t="str">
        <f t="shared" si="39"/>
        <v>Unique</v>
      </c>
      <c r="J2544">
        <v>0</v>
      </c>
      <c r="K2544">
        <v>0</v>
      </c>
      <c r="L2544">
        <v>0</v>
      </c>
      <c r="M2544">
        <v>0</v>
      </c>
      <c r="N2544">
        <v>0</v>
      </c>
    </row>
    <row r="2545" spans="1:14" x14ac:dyDescent="0.2">
      <c r="A2545">
        <v>1257461</v>
      </c>
      <c r="B2545">
        <v>0</v>
      </c>
      <c r="C2545">
        <v>117</v>
      </c>
      <c r="D2545">
        <v>3294.34</v>
      </c>
      <c r="E2545">
        <v>1001</v>
      </c>
      <c r="F2545" t="str">
        <f t="shared" si="39"/>
        <v>Unique</v>
      </c>
      <c r="J2545">
        <v>0</v>
      </c>
      <c r="K2545">
        <v>0</v>
      </c>
      <c r="L2545">
        <v>0</v>
      </c>
      <c r="M2545">
        <v>0</v>
      </c>
      <c r="N2545">
        <v>0</v>
      </c>
    </row>
    <row r="2546" spans="1:14" x14ac:dyDescent="0.2">
      <c r="A2546">
        <v>1257501</v>
      </c>
      <c r="B2546">
        <v>0</v>
      </c>
      <c r="C2546">
        <v>27</v>
      </c>
      <c r="D2546">
        <v>368.52</v>
      </c>
      <c r="E2546">
        <v>420</v>
      </c>
      <c r="F2546" t="str">
        <f t="shared" si="39"/>
        <v>Unique</v>
      </c>
      <c r="J2546">
        <v>0</v>
      </c>
      <c r="K2546">
        <v>0</v>
      </c>
      <c r="L2546">
        <v>0</v>
      </c>
      <c r="M2546">
        <v>0</v>
      </c>
      <c r="N2546">
        <v>0</v>
      </c>
    </row>
    <row r="2547" spans="1:14" x14ac:dyDescent="0.2">
      <c r="A2547">
        <v>1257651</v>
      </c>
      <c r="B2547">
        <v>0</v>
      </c>
      <c r="C2547">
        <v>29</v>
      </c>
      <c r="D2547">
        <v>1444.75</v>
      </c>
      <c r="E2547">
        <v>1023</v>
      </c>
      <c r="F2547" t="str">
        <f t="shared" si="39"/>
        <v>Unique</v>
      </c>
      <c r="J2547">
        <v>0</v>
      </c>
      <c r="K2547">
        <v>0</v>
      </c>
      <c r="L2547">
        <v>0</v>
      </c>
      <c r="M2547">
        <v>0</v>
      </c>
      <c r="N2547">
        <v>0</v>
      </c>
    </row>
    <row r="2548" spans="1:14" x14ac:dyDescent="0.2">
      <c r="A2548">
        <v>1257841</v>
      </c>
      <c r="B2548">
        <v>0</v>
      </c>
      <c r="C2548">
        <v>54</v>
      </c>
      <c r="D2548">
        <v>429.46</v>
      </c>
      <c r="E2548">
        <v>296</v>
      </c>
      <c r="F2548" t="str">
        <f t="shared" si="39"/>
        <v>Unique</v>
      </c>
      <c r="J2548">
        <v>0</v>
      </c>
      <c r="K2548">
        <v>0</v>
      </c>
      <c r="L2548">
        <v>0</v>
      </c>
      <c r="M2548">
        <v>0</v>
      </c>
      <c r="N2548">
        <v>0</v>
      </c>
    </row>
    <row r="2549" spans="1:14" x14ac:dyDescent="0.2">
      <c r="A2549">
        <v>1259401</v>
      </c>
      <c r="B2549">
        <v>0</v>
      </c>
      <c r="C2549">
        <v>27</v>
      </c>
      <c r="D2549">
        <v>1842.72</v>
      </c>
      <c r="E2549">
        <v>1261</v>
      </c>
      <c r="F2549" t="str">
        <f t="shared" si="39"/>
        <v>Unique</v>
      </c>
      <c r="J2549">
        <v>0</v>
      </c>
      <c r="K2549">
        <v>0</v>
      </c>
      <c r="L2549">
        <v>0</v>
      </c>
      <c r="M2549">
        <v>0</v>
      </c>
      <c r="N2549">
        <v>0</v>
      </c>
    </row>
    <row r="2550" spans="1:14" x14ac:dyDescent="0.2">
      <c r="A2550">
        <v>1259741</v>
      </c>
      <c r="B2550">
        <v>0</v>
      </c>
      <c r="C2550">
        <v>23</v>
      </c>
      <c r="D2550">
        <v>1450.39</v>
      </c>
      <c r="E2550">
        <v>633</v>
      </c>
      <c r="F2550" t="str">
        <f t="shared" si="39"/>
        <v>Unique</v>
      </c>
      <c r="J2550">
        <v>0</v>
      </c>
      <c r="K2550">
        <v>0</v>
      </c>
      <c r="L2550">
        <v>0</v>
      </c>
      <c r="M2550">
        <v>0</v>
      </c>
      <c r="N2550">
        <v>0</v>
      </c>
    </row>
    <row r="2551" spans="1:14" x14ac:dyDescent="0.2">
      <c r="A2551">
        <v>1259891</v>
      </c>
      <c r="B2551">
        <v>0</v>
      </c>
      <c r="C2551">
        <v>1</v>
      </c>
      <c r="D2551">
        <v>6.49</v>
      </c>
      <c r="E2551">
        <v>2</v>
      </c>
      <c r="F2551" t="str">
        <f t="shared" si="39"/>
        <v>Unique</v>
      </c>
      <c r="J2551">
        <v>0</v>
      </c>
      <c r="K2551">
        <v>0</v>
      </c>
      <c r="L2551">
        <v>0</v>
      </c>
      <c r="M2551">
        <v>0</v>
      </c>
      <c r="N2551">
        <v>0</v>
      </c>
    </row>
    <row r="2552" spans="1:14" x14ac:dyDescent="0.2">
      <c r="A2552">
        <v>1260001</v>
      </c>
      <c r="B2552">
        <v>0</v>
      </c>
      <c r="C2552">
        <v>42</v>
      </c>
      <c r="D2552">
        <v>422.15</v>
      </c>
      <c r="E2552">
        <v>297</v>
      </c>
      <c r="F2552" t="str">
        <f t="shared" si="39"/>
        <v>Unique</v>
      </c>
      <c r="J2552">
        <v>0</v>
      </c>
      <c r="K2552">
        <v>0</v>
      </c>
      <c r="L2552">
        <v>0</v>
      </c>
      <c r="M2552">
        <v>0</v>
      </c>
      <c r="N2552">
        <v>0</v>
      </c>
    </row>
    <row r="2553" spans="1:14" x14ac:dyDescent="0.2">
      <c r="A2553">
        <v>1260531</v>
      </c>
      <c r="B2553">
        <v>0</v>
      </c>
      <c r="C2553">
        <v>1</v>
      </c>
      <c r="D2553">
        <v>9.41</v>
      </c>
      <c r="E2553">
        <v>9</v>
      </c>
      <c r="F2553" t="str">
        <f t="shared" si="39"/>
        <v>Unique</v>
      </c>
      <c r="J2553">
        <v>0</v>
      </c>
      <c r="K2553">
        <v>0</v>
      </c>
      <c r="L2553">
        <v>0</v>
      </c>
      <c r="M2553">
        <v>0</v>
      </c>
      <c r="N2553">
        <v>0</v>
      </c>
    </row>
    <row r="2554" spans="1:14" x14ac:dyDescent="0.2">
      <c r="A2554">
        <v>1260871</v>
      </c>
      <c r="B2554">
        <v>0</v>
      </c>
      <c r="C2554">
        <v>34</v>
      </c>
      <c r="D2554">
        <v>2009.74</v>
      </c>
      <c r="E2554">
        <v>1151</v>
      </c>
      <c r="F2554" t="str">
        <f t="shared" si="39"/>
        <v>Unique</v>
      </c>
      <c r="J2554">
        <v>0</v>
      </c>
      <c r="K2554">
        <v>0</v>
      </c>
      <c r="L2554">
        <v>0</v>
      </c>
      <c r="M2554">
        <v>0</v>
      </c>
      <c r="N2554">
        <v>0</v>
      </c>
    </row>
    <row r="2555" spans="1:14" x14ac:dyDescent="0.2">
      <c r="A2555">
        <v>1261121</v>
      </c>
      <c r="B2555">
        <v>0</v>
      </c>
      <c r="C2555">
        <v>16</v>
      </c>
      <c r="D2555">
        <v>764.37</v>
      </c>
      <c r="E2555">
        <v>320</v>
      </c>
      <c r="F2555" t="str">
        <f t="shared" si="39"/>
        <v>Duplicate</v>
      </c>
      <c r="J2555">
        <v>0</v>
      </c>
      <c r="K2555">
        <v>0</v>
      </c>
      <c r="L2555">
        <v>0</v>
      </c>
      <c r="M2555">
        <v>0</v>
      </c>
      <c r="N2555">
        <v>0</v>
      </c>
    </row>
    <row r="2556" spans="1:14" x14ac:dyDescent="0.2">
      <c r="A2556">
        <v>1261121</v>
      </c>
      <c r="B2556">
        <v>1</v>
      </c>
      <c r="C2556">
        <v>1</v>
      </c>
      <c r="D2556">
        <v>50.13</v>
      </c>
      <c r="E2556">
        <v>42</v>
      </c>
      <c r="F2556" t="str">
        <f t="shared" si="39"/>
        <v>Duplicate</v>
      </c>
      <c r="J2556">
        <v>0</v>
      </c>
      <c r="K2556">
        <v>0</v>
      </c>
      <c r="L2556">
        <v>0</v>
      </c>
      <c r="M2556">
        <v>0</v>
      </c>
      <c r="N2556">
        <v>0</v>
      </c>
    </row>
    <row r="2557" spans="1:14" x14ac:dyDescent="0.2">
      <c r="A2557">
        <v>1261311</v>
      </c>
      <c r="B2557">
        <v>0</v>
      </c>
      <c r="C2557">
        <v>3</v>
      </c>
      <c r="D2557">
        <v>109.85</v>
      </c>
      <c r="E2557">
        <v>32</v>
      </c>
      <c r="F2557" t="str">
        <f t="shared" si="39"/>
        <v>Unique</v>
      </c>
      <c r="J2557">
        <v>0</v>
      </c>
      <c r="K2557">
        <v>0</v>
      </c>
      <c r="L2557">
        <v>0</v>
      </c>
      <c r="M2557">
        <v>0</v>
      </c>
      <c r="N2557">
        <v>0</v>
      </c>
    </row>
    <row r="2558" spans="1:14" x14ac:dyDescent="0.2">
      <c r="A2558">
        <v>1261461</v>
      </c>
      <c r="B2558">
        <v>0</v>
      </c>
      <c r="C2558">
        <v>20</v>
      </c>
      <c r="D2558">
        <v>1131.81</v>
      </c>
      <c r="E2558">
        <v>679</v>
      </c>
      <c r="F2558" t="str">
        <f t="shared" si="39"/>
        <v>Unique</v>
      </c>
      <c r="J2558">
        <v>0</v>
      </c>
      <c r="K2558">
        <v>0</v>
      </c>
      <c r="L2558">
        <v>0</v>
      </c>
      <c r="M2558">
        <v>0</v>
      </c>
      <c r="N2558">
        <v>0</v>
      </c>
    </row>
    <row r="2559" spans="1:14" x14ac:dyDescent="0.2">
      <c r="A2559">
        <v>1261991</v>
      </c>
      <c r="B2559">
        <v>0</v>
      </c>
      <c r="C2559">
        <v>45</v>
      </c>
      <c r="D2559">
        <v>4611.43</v>
      </c>
      <c r="E2559">
        <v>2425</v>
      </c>
      <c r="F2559" t="str">
        <f t="shared" si="39"/>
        <v>Unique</v>
      </c>
      <c r="J2559">
        <v>0</v>
      </c>
      <c r="K2559">
        <v>0</v>
      </c>
      <c r="L2559">
        <v>0</v>
      </c>
      <c r="M2559">
        <v>0</v>
      </c>
      <c r="N2559">
        <v>0</v>
      </c>
    </row>
    <row r="2560" spans="1:14" x14ac:dyDescent="0.2">
      <c r="A2560">
        <v>1262771</v>
      </c>
      <c r="B2560">
        <v>0</v>
      </c>
      <c r="C2560">
        <v>9</v>
      </c>
      <c r="D2560">
        <v>234.33</v>
      </c>
      <c r="E2560">
        <v>85</v>
      </c>
      <c r="F2560" t="str">
        <f t="shared" si="39"/>
        <v>Unique</v>
      </c>
      <c r="J2560">
        <v>0</v>
      </c>
      <c r="K2560">
        <v>0</v>
      </c>
      <c r="L2560">
        <v>0</v>
      </c>
      <c r="M2560">
        <v>0</v>
      </c>
      <c r="N2560">
        <v>0</v>
      </c>
    </row>
    <row r="2561" spans="1:14" x14ac:dyDescent="0.2">
      <c r="A2561">
        <v>1263021</v>
      </c>
      <c r="B2561">
        <v>0</v>
      </c>
      <c r="C2561">
        <v>68</v>
      </c>
      <c r="D2561">
        <v>2048.31</v>
      </c>
      <c r="E2561">
        <v>696</v>
      </c>
      <c r="F2561" t="str">
        <f t="shared" si="39"/>
        <v>Unique</v>
      </c>
      <c r="J2561">
        <v>0</v>
      </c>
      <c r="K2561">
        <v>0</v>
      </c>
      <c r="L2561">
        <v>0</v>
      </c>
      <c r="M2561">
        <v>0</v>
      </c>
      <c r="N2561">
        <v>0</v>
      </c>
    </row>
    <row r="2562" spans="1:14" x14ac:dyDescent="0.2">
      <c r="A2562">
        <v>1263401</v>
      </c>
      <c r="B2562">
        <v>0</v>
      </c>
      <c r="C2562">
        <v>6</v>
      </c>
      <c r="D2562">
        <v>61.58</v>
      </c>
      <c r="E2562">
        <v>17</v>
      </c>
      <c r="F2562" t="str">
        <f t="shared" si="39"/>
        <v>Unique</v>
      </c>
      <c r="J2562">
        <v>0</v>
      </c>
      <c r="K2562">
        <v>0</v>
      </c>
      <c r="L2562">
        <v>0</v>
      </c>
      <c r="M2562">
        <v>0</v>
      </c>
      <c r="N2562">
        <v>0</v>
      </c>
    </row>
    <row r="2563" spans="1:14" x14ac:dyDescent="0.2">
      <c r="A2563">
        <v>1263891</v>
      </c>
      <c r="B2563">
        <v>0</v>
      </c>
      <c r="C2563">
        <v>14</v>
      </c>
      <c r="D2563">
        <v>169.61</v>
      </c>
      <c r="E2563">
        <v>52</v>
      </c>
      <c r="F2563" t="str">
        <f t="shared" ref="F2563:F2626" si="40">IF(COUNTIF($A$2:$A$6001, $A2563)&gt;1, "Duplicate", "Unique")</f>
        <v>Unique</v>
      </c>
      <c r="J2563">
        <v>0</v>
      </c>
      <c r="K2563">
        <v>0</v>
      </c>
      <c r="L2563">
        <v>0</v>
      </c>
      <c r="M2563">
        <v>0</v>
      </c>
      <c r="N2563">
        <v>0</v>
      </c>
    </row>
    <row r="2564" spans="1:14" x14ac:dyDescent="0.2">
      <c r="A2564">
        <v>1263931</v>
      </c>
      <c r="B2564">
        <v>0</v>
      </c>
      <c r="C2564">
        <v>10</v>
      </c>
      <c r="D2564">
        <v>345.68</v>
      </c>
      <c r="E2564">
        <v>262</v>
      </c>
      <c r="F2564" t="str">
        <f t="shared" si="40"/>
        <v>Unique</v>
      </c>
      <c r="J2564">
        <v>0</v>
      </c>
      <c r="K2564">
        <v>0</v>
      </c>
      <c r="L2564">
        <v>0</v>
      </c>
      <c r="M2564">
        <v>0</v>
      </c>
      <c r="N2564">
        <v>0</v>
      </c>
    </row>
    <row r="2565" spans="1:14" x14ac:dyDescent="0.2">
      <c r="A2565">
        <v>1264331</v>
      </c>
      <c r="B2565">
        <v>0</v>
      </c>
      <c r="C2565">
        <v>3</v>
      </c>
      <c r="D2565">
        <v>406.85</v>
      </c>
      <c r="E2565">
        <v>154</v>
      </c>
      <c r="F2565" t="str">
        <f t="shared" si="40"/>
        <v>Duplicate</v>
      </c>
      <c r="J2565">
        <v>0</v>
      </c>
      <c r="K2565">
        <v>0</v>
      </c>
      <c r="L2565">
        <v>0</v>
      </c>
      <c r="M2565">
        <v>0</v>
      </c>
      <c r="N2565">
        <v>0</v>
      </c>
    </row>
    <row r="2566" spans="1:14" x14ac:dyDescent="0.2">
      <c r="A2566">
        <v>1264331</v>
      </c>
      <c r="B2566">
        <v>1</v>
      </c>
      <c r="C2566">
        <v>3</v>
      </c>
      <c r="D2566">
        <v>1048.8</v>
      </c>
      <c r="E2566">
        <v>667</v>
      </c>
      <c r="F2566" t="str">
        <f t="shared" si="40"/>
        <v>Duplicate</v>
      </c>
      <c r="J2566">
        <v>0</v>
      </c>
      <c r="K2566">
        <v>0</v>
      </c>
      <c r="L2566">
        <v>0</v>
      </c>
      <c r="M2566">
        <v>0</v>
      </c>
      <c r="N2566">
        <v>0</v>
      </c>
    </row>
    <row r="2567" spans="1:14" x14ac:dyDescent="0.2">
      <c r="A2567">
        <v>1264901</v>
      </c>
      <c r="B2567">
        <v>0</v>
      </c>
      <c r="C2567">
        <v>13</v>
      </c>
      <c r="D2567">
        <v>271.23</v>
      </c>
      <c r="E2567">
        <v>167</v>
      </c>
      <c r="F2567" t="str">
        <f t="shared" si="40"/>
        <v>Unique</v>
      </c>
      <c r="J2567">
        <v>0</v>
      </c>
      <c r="K2567">
        <v>0</v>
      </c>
      <c r="L2567">
        <v>0</v>
      </c>
      <c r="M2567">
        <v>0</v>
      </c>
      <c r="N2567">
        <v>0</v>
      </c>
    </row>
    <row r="2568" spans="1:14" x14ac:dyDescent="0.2">
      <c r="A2568">
        <v>1265301</v>
      </c>
      <c r="B2568">
        <v>0</v>
      </c>
      <c r="C2568">
        <v>66</v>
      </c>
      <c r="D2568">
        <v>2163.61</v>
      </c>
      <c r="E2568">
        <v>1233</v>
      </c>
      <c r="F2568" t="str">
        <f t="shared" si="40"/>
        <v>Unique</v>
      </c>
      <c r="J2568">
        <v>0</v>
      </c>
      <c r="K2568">
        <v>0</v>
      </c>
      <c r="L2568">
        <v>0</v>
      </c>
      <c r="M2568">
        <v>0</v>
      </c>
      <c r="N2568">
        <v>0</v>
      </c>
    </row>
    <row r="2569" spans="1:14" x14ac:dyDescent="0.2">
      <c r="A2569">
        <v>1265641</v>
      </c>
      <c r="B2569">
        <v>0</v>
      </c>
      <c r="C2569">
        <v>9</v>
      </c>
      <c r="D2569">
        <v>220.95</v>
      </c>
      <c r="E2569">
        <v>135</v>
      </c>
      <c r="F2569" t="str">
        <f t="shared" si="40"/>
        <v>Unique</v>
      </c>
      <c r="J2569">
        <v>0</v>
      </c>
      <c r="K2569">
        <v>0</v>
      </c>
      <c r="L2569">
        <v>0</v>
      </c>
      <c r="M2569">
        <v>0</v>
      </c>
      <c r="N2569">
        <v>0</v>
      </c>
    </row>
    <row r="2570" spans="1:14" x14ac:dyDescent="0.2">
      <c r="A2570">
        <v>1265981</v>
      </c>
      <c r="B2570">
        <v>0</v>
      </c>
      <c r="C2570">
        <v>36</v>
      </c>
      <c r="D2570">
        <v>1059.6600000000001</v>
      </c>
      <c r="E2570">
        <v>920</v>
      </c>
      <c r="F2570" t="str">
        <f t="shared" si="40"/>
        <v>Unique</v>
      </c>
      <c r="J2570">
        <v>0</v>
      </c>
      <c r="K2570">
        <v>0</v>
      </c>
      <c r="L2570">
        <v>0</v>
      </c>
      <c r="M2570">
        <v>0</v>
      </c>
      <c r="N2570">
        <v>0</v>
      </c>
    </row>
    <row r="2571" spans="1:14" x14ac:dyDescent="0.2">
      <c r="A2571">
        <v>1266041</v>
      </c>
      <c r="B2571">
        <v>0</v>
      </c>
      <c r="C2571">
        <v>59</v>
      </c>
      <c r="D2571">
        <v>3042.68</v>
      </c>
      <c r="E2571">
        <v>1207</v>
      </c>
      <c r="F2571" t="str">
        <f t="shared" si="40"/>
        <v>Unique</v>
      </c>
      <c r="J2571">
        <v>0</v>
      </c>
      <c r="K2571">
        <v>0</v>
      </c>
      <c r="L2571">
        <v>0</v>
      </c>
      <c r="M2571">
        <v>0</v>
      </c>
      <c r="N2571">
        <v>0</v>
      </c>
    </row>
    <row r="2572" spans="1:14" x14ac:dyDescent="0.2">
      <c r="A2572">
        <v>1266231</v>
      </c>
      <c r="B2572">
        <v>0</v>
      </c>
      <c r="C2572">
        <v>20</v>
      </c>
      <c r="D2572">
        <v>533.62</v>
      </c>
      <c r="E2572">
        <v>194</v>
      </c>
      <c r="F2572" t="str">
        <f t="shared" si="40"/>
        <v>Unique</v>
      </c>
      <c r="J2572">
        <v>0</v>
      </c>
      <c r="K2572">
        <v>0</v>
      </c>
      <c r="L2572">
        <v>0</v>
      </c>
      <c r="M2572">
        <v>0</v>
      </c>
      <c r="N2572">
        <v>0</v>
      </c>
    </row>
    <row r="2573" spans="1:14" x14ac:dyDescent="0.2">
      <c r="A2573">
        <v>1266611</v>
      </c>
      <c r="B2573">
        <v>0</v>
      </c>
      <c r="C2573">
        <v>34</v>
      </c>
      <c r="D2573">
        <v>732.7</v>
      </c>
      <c r="E2573">
        <v>368</v>
      </c>
      <c r="F2573" t="str">
        <f t="shared" si="40"/>
        <v>Duplicate</v>
      </c>
      <c r="J2573">
        <v>0</v>
      </c>
      <c r="K2573">
        <v>0</v>
      </c>
      <c r="L2573">
        <v>0</v>
      </c>
      <c r="M2573">
        <v>0</v>
      </c>
      <c r="N2573">
        <v>0</v>
      </c>
    </row>
    <row r="2574" spans="1:14" x14ac:dyDescent="0.2">
      <c r="A2574">
        <v>1266611</v>
      </c>
      <c r="B2574">
        <v>1</v>
      </c>
      <c r="C2574">
        <v>2</v>
      </c>
      <c r="D2574">
        <v>219.22</v>
      </c>
      <c r="E2574">
        <v>118</v>
      </c>
      <c r="F2574" t="str">
        <f t="shared" si="40"/>
        <v>Duplicate</v>
      </c>
      <c r="J2574">
        <v>0</v>
      </c>
      <c r="K2574">
        <v>0</v>
      </c>
      <c r="L2574">
        <v>0</v>
      </c>
      <c r="M2574">
        <v>0</v>
      </c>
      <c r="N2574">
        <v>0</v>
      </c>
    </row>
    <row r="2575" spans="1:14" x14ac:dyDescent="0.2">
      <c r="A2575">
        <v>1266761</v>
      </c>
      <c r="B2575">
        <v>0</v>
      </c>
      <c r="C2575">
        <v>48</v>
      </c>
      <c r="D2575">
        <v>717.88</v>
      </c>
      <c r="E2575">
        <v>354</v>
      </c>
      <c r="F2575" t="str">
        <f t="shared" si="40"/>
        <v>Unique</v>
      </c>
      <c r="J2575">
        <v>0</v>
      </c>
      <c r="K2575">
        <v>0</v>
      </c>
      <c r="L2575">
        <v>0</v>
      </c>
      <c r="M2575">
        <v>0</v>
      </c>
      <c r="N2575">
        <v>0</v>
      </c>
    </row>
    <row r="2576" spans="1:14" x14ac:dyDescent="0.2">
      <c r="A2576">
        <v>1266801</v>
      </c>
      <c r="B2576">
        <v>0</v>
      </c>
      <c r="C2576">
        <v>93</v>
      </c>
      <c r="D2576">
        <v>1168.04</v>
      </c>
      <c r="E2576">
        <v>1228</v>
      </c>
      <c r="F2576" t="str">
        <f t="shared" si="40"/>
        <v>Unique</v>
      </c>
      <c r="J2576">
        <v>0</v>
      </c>
      <c r="K2576">
        <v>0</v>
      </c>
      <c r="L2576">
        <v>0</v>
      </c>
      <c r="M2576">
        <v>0</v>
      </c>
      <c r="N2576">
        <v>0</v>
      </c>
    </row>
    <row r="2577" spans="1:14" x14ac:dyDescent="0.2">
      <c r="A2577">
        <v>1267011</v>
      </c>
      <c r="B2577">
        <v>0</v>
      </c>
      <c r="C2577">
        <v>22</v>
      </c>
      <c r="D2577">
        <v>285.98</v>
      </c>
      <c r="E2577">
        <v>126</v>
      </c>
      <c r="F2577" t="str">
        <f t="shared" si="40"/>
        <v>Unique</v>
      </c>
      <c r="J2577">
        <v>0</v>
      </c>
      <c r="K2577">
        <v>0</v>
      </c>
      <c r="L2577">
        <v>0</v>
      </c>
      <c r="M2577">
        <v>0</v>
      </c>
      <c r="N2577">
        <v>0</v>
      </c>
    </row>
    <row r="2578" spans="1:14" x14ac:dyDescent="0.2">
      <c r="A2578">
        <v>1267691</v>
      </c>
      <c r="B2578">
        <v>0</v>
      </c>
      <c r="C2578">
        <v>16</v>
      </c>
      <c r="D2578">
        <v>603.16</v>
      </c>
      <c r="E2578">
        <v>439</v>
      </c>
      <c r="F2578" t="str">
        <f t="shared" si="40"/>
        <v>Unique</v>
      </c>
      <c r="J2578">
        <v>0</v>
      </c>
      <c r="K2578">
        <v>0</v>
      </c>
      <c r="L2578">
        <v>0</v>
      </c>
      <c r="M2578">
        <v>0</v>
      </c>
      <c r="N2578">
        <v>0</v>
      </c>
    </row>
    <row r="2579" spans="1:14" x14ac:dyDescent="0.2">
      <c r="A2579">
        <v>1267731</v>
      </c>
      <c r="B2579">
        <v>0</v>
      </c>
      <c r="C2579">
        <v>21</v>
      </c>
      <c r="D2579">
        <v>1628.59</v>
      </c>
      <c r="E2579">
        <v>946</v>
      </c>
      <c r="F2579" t="str">
        <f t="shared" si="40"/>
        <v>Unique</v>
      </c>
      <c r="J2579">
        <v>0</v>
      </c>
      <c r="K2579">
        <v>0</v>
      </c>
      <c r="L2579">
        <v>0</v>
      </c>
      <c r="M2579">
        <v>0</v>
      </c>
      <c r="N2579">
        <v>0</v>
      </c>
    </row>
    <row r="2580" spans="1:14" x14ac:dyDescent="0.2">
      <c r="A2580">
        <v>1268091</v>
      </c>
      <c r="B2580">
        <v>0</v>
      </c>
      <c r="C2580">
        <v>16</v>
      </c>
      <c r="D2580">
        <v>176.39</v>
      </c>
      <c r="E2580">
        <v>96</v>
      </c>
      <c r="F2580" t="str">
        <f t="shared" si="40"/>
        <v>Unique</v>
      </c>
      <c r="J2580">
        <v>0</v>
      </c>
      <c r="K2580">
        <v>0</v>
      </c>
      <c r="L2580">
        <v>0</v>
      </c>
      <c r="M2580">
        <v>0</v>
      </c>
      <c r="N2580">
        <v>0</v>
      </c>
    </row>
    <row r="2581" spans="1:14" x14ac:dyDescent="0.2">
      <c r="A2581">
        <v>1268131</v>
      </c>
      <c r="B2581">
        <v>0</v>
      </c>
      <c r="C2581">
        <v>10</v>
      </c>
      <c r="D2581">
        <v>292.3</v>
      </c>
      <c r="E2581">
        <v>180</v>
      </c>
      <c r="F2581" t="str">
        <f t="shared" si="40"/>
        <v>Unique</v>
      </c>
      <c r="J2581">
        <v>0</v>
      </c>
      <c r="K2581">
        <v>0</v>
      </c>
      <c r="L2581">
        <v>0</v>
      </c>
      <c r="M2581">
        <v>0</v>
      </c>
      <c r="N2581">
        <v>0</v>
      </c>
    </row>
    <row r="2582" spans="1:14" x14ac:dyDescent="0.2">
      <c r="A2582">
        <v>1268281</v>
      </c>
      <c r="B2582">
        <v>0</v>
      </c>
      <c r="C2582">
        <v>56</v>
      </c>
      <c r="D2582">
        <v>2704.05</v>
      </c>
      <c r="E2582">
        <v>1576</v>
      </c>
      <c r="F2582" t="str">
        <f t="shared" si="40"/>
        <v>Unique</v>
      </c>
      <c r="J2582">
        <v>0</v>
      </c>
      <c r="K2582">
        <v>0</v>
      </c>
      <c r="L2582">
        <v>0</v>
      </c>
      <c r="M2582">
        <v>0</v>
      </c>
      <c r="N2582">
        <v>0</v>
      </c>
    </row>
    <row r="2583" spans="1:14" x14ac:dyDescent="0.2">
      <c r="A2583">
        <v>1268321</v>
      </c>
      <c r="B2583">
        <v>0</v>
      </c>
      <c r="C2583">
        <v>8</v>
      </c>
      <c r="D2583">
        <v>365.55</v>
      </c>
      <c r="E2583">
        <v>168</v>
      </c>
      <c r="F2583" t="str">
        <f t="shared" si="40"/>
        <v>Unique</v>
      </c>
      <c r="J2583">
        <v>0</v>
      </c>
      <c r="K2583">
        <v>0</v>
      </c>
      <c r="L2583">
        <v>0</v>
      </c>
      <c r="M2583">
        <v>0</v>
      </c>
      <c r="N2583">
        <v>0</v>
      </c>
    </row>
    <row r="2584" spans="1:14" x14ac:dyDescent="0.2">
      <c r="A2584">
        <v>1268511</v>
      </c>
      <c r="B2584">
        <v>0</v>
      </c>
      <c r="C2584">
        <v>14</v>
      </c>
      <c r="D2584">
        <v>218.93</v>
      </c>
      <c r="E2584">
        <v>98</v>
      </c>
      <c r="F2584" t="str">
        <f t="shared" si="40"/>
        <v>Unique</v>
      </c>
      <c r="J2584">
        <v>0</v>
      </c>
      <c r="K2584">
        <v>0</v>
      </c>
      <c r="L2584">
        <v>0</v>
      </c>
      <c r="M2584">
        <v>0</v>
      </c>
      <c r="N2584">
        <v>0</v>
      </c>
    </row>
    <row r="2585" spans="1:14" x14ac:dyDescent="0.2">
      <c r="A2585">
        <v>1269101</v>
      </c>
      <c r="B2585">
        <v>0</v>
      </c>
      <c r="C2585">
        <v>81</v>
      </c>
      <c r="D2585">
        <v>2598.2600000000002</v>
      </c>
      <c r="E2585">
        <v>1733</v>
      </c>
      <c r="F2585" t="str">
        <f t="shared" si="40"/>
        <v>Unique</v>
      </c>
      <c r="J2585">
        <v>0</v>
      </c>
      <c r="K2585">
        <v>0</v>
      </c>
      <c r="L2585">
        <v>0</v>
      </c>
      <c r="M2585">
        <v>0</v>
      </c>
      <c r="N2585">
        <v>0</v>
      </c>
    </row>
    <row r="2586" spans="1:14" x14ac:dyDescent="0.2">
      <c r="A2586">
        <v>1269781</v>
      </c>
      <c r="B2586">
        <v>0</v>
      </c>
      <c r="C2586">
        <v>30</v>
      </c>
      <c r="D2586">
        <v>1050.93</v>
      </c>
      <c r="E2586">
        <v>893</v>
      </c>
      <c r="F2586" t="str">
        <f t="shared" si="40"/>
        <v>Unique</v>
      </c>
      <c r="J2586">
        <v>0</v>
      </c>
      <c r="K2586">
        <v>0</v>
      </c>
      <c r="L2586">
        <v>0</v>
      </c>
      <c r="M2586">
        <v>0</v>
      </c>
      <c r="N2586">
        <v>0</v>
      </c>
    </row>
    <row r="2587" spans="1:14" x14ac:dyDescent="0.2">
      <c r="A2587">
        <v>1269821</v>
      </c>
      <c r="B2587">
        <v>0</v>
      </c>
      <c r="C2587">
        <v>18</v>
      </c>
      <c r="D2587">
        <v>364.91</v>
      </c>
      <c r="E2587">
        <v>342</v>
      </c>
      <c r="F2587" t="str">
        <f t="shared" si="40"/>
        <v>Unique</v>
      </c>
      <c r="J2587">
        <v>0</v>
      </c>
      <c r="K2587">
        <v>0</v>
      </c>
      <c r="L2587">
        <v>0</v>
      </c>
      <c r="M2587">
        <v>0</v>
      </c>
      <c r="N2587">
        <v>0</v>
      </c>
    </row>
    <row r="2588" spans="1:14" x14ac:dyDescent="0.2">
      <c r="A2588">
        <v>1270191</v>
      </c>
      <c r="B2588">
        <v>0</v>
      </c>
      <c r="C2588">
        <v>76</v>
      </c>
      <c r="D2588">
        <v>3922.78</v>
      </c>
      <c r="E2588">
        <v>1884</v>
      </c>
      <c r="F2588" t="str">
        <f t="shared" si="40"/>
        <v>Unique</v>
      </c>
      <c r="J2588">
        <v>0</v>
      </c>
      <c r="K2588">
        <v>0</v>
      </c>
      <c r="L2588">
        <v>0</v>
      </c>
      <c r="M2588">
        <v>0</v>
      </c>
      <c r="N2588">
        <v>0</v>
      </c>
    </row>
    <row r="2589" spans="1:14" x14ac:dyDescent="0.2">
      <c r="A2589">
        <v>1270231</v>
      </c>
      <c r="B2589">
        <v>0</v>
      </c>
      <c r="C2589">
        <v>15</v>
      </c>
      <c r="D2589">
        <v>926.36</v>
      </c>
      <c r="E2589">
        <v>261</v>
      </c>
      <c r="F2589" t="str">
        <f t="shared" si="40"/>
        <v>Unique</v>
      </c>
      <c r="J2589">
        <v>0</v>
      </c>
      <c r="K2589">
        <v>0</v>
      </c>
      <c r="L2589">
        <v>0</v>
      </c>
      <c r="M2589">
        <v>0</v>
      </c>
      <c r="N2589">
        <v>0</v>
      </c>
    </row>
    <row r="2590" spans="1:14" x14ac:dyDescent="0.2">
      <c r="A2590">
        <v>1270571</v>
      </c>
      <c r="B2590">
        <v>0</v>
      </c>
      <c r="C2590">
        <v>1</v>
      </c>
      <c r="D2590">
        <v>16.36</v>
      </c>
      <c r="E2590">
        <v>11</v>
      </c>
      <c r="F2590" t="str">
        <f t="shared" si="40"/>
        <v>Unique</v>
      </c>
      <c r="J2590">
        <v>0</v>
      </c>
      <c r="K2590">
        <v>0</v>
      </c>
      <c r="L2590">
        <v>0</v>
      </c>
      <c r="M2590">
        <v>0</v>
      </c>
      <c r="N2590">
        <v>0</v>
      </c>
    </row>
    <row r="2591" spans="1:14" x14ac:dyDescent="0.2">
      <c r="A2591">
        <v>1270761</v>
      </c>
      <c r="B2591">
        <v>0</v>
      </c>
      <c r="C2591">
        <v>68</v>
      </c>
      <c r="D2591">
        <v>1788.78</v>
      </c>
      <c r="E2591">
        <v>947</v>
      </c>
      <c r="F2591" t="str">
        <f t="shared" si="40"/>
        <v>Unique</v>
      </c>
      <c r="J2591">
        <v>0</v>
      </c>
      <c r="K2591">
        <v>0</v>
      </c>
      <c r="L2591">
        <v>0</v>
      </c>
      <c r="M2591">
        <v>0</v>
      </c>
      <c r="N2591">
        <v>0</v>
      </c>
    </row>
    <row r="2592" spans="1:14" x14ac:dyDescent="0.2">
      <c r="A2592">
        <v>1271161</v>
      </c>
      <c r="B2592">
        <v>0</v>
      </c>
      <c r="C2592">
        <v>1</v>
      </c>
      <c r="D2592">
        <v>27.23</v>
      </c>
      <c r="E2592">
        <v>20</v>
      </c>
      <c r="F2592" t="str">
        <f t="shared" si="40"/>
        <v>Unique</v>
      </c>
      <c r="J2592">
        <v>0</v>
      </c>
      <c r="K2592">
        <v>0</v>
      </c>
      <c r="L2592">
        <v>0</v>
      </c>
      <c r="M2592">
        <v>0</v>
      </c>
      <c r="N2592">
        <v>0</v>
      </c>
    </row>
    <row r="2593" spans="1:14" x14ac:dyDescent="0.2">
      <c r="A2593">
        <v>1271201</v>
      </c>
      <c r="B2593">
        <v>0</v>
      </c>
      <c r="C2593">
        <v>15</v>
      </c>
      <c r="D2593">
        <v>269.39999999999998</v>
      </c>
      <c r="E2593">
        <v>120</v>
      </c>
      <c r="F2593" t="str">
        <f t="shared" si="40"/>
        <v>Unique</v>
      </c>
      <c r="J2593">
        <v>0</v>
      </c>
      <c r="K2593">
        <v>0</v>
      </c>
      <c r="L2593">
        <v>0</v>
      </c>
      <c r="M2593">
        <v>0</v>
      </c>
      <c r="N2593">
        <v>0</v>
      </c>
    </row>
    <row r="2594" spans="1:14" x14ac:dyDescent="0.2">
      <c r="A2594">
        <v>1271731</v>
      </c>
      <c r="B2594">
        <v>0</v>
      </c>
      <c r="C2594">
        <v>46</v>
      </c>
      <c r="D2594">
        <v>369.85</v>
      </c>
      <c r="E2594">
        <v>243</v>
      </c>
      <c r="F2594" t="str">
        <f t="shared" si="40"/>
        <v>Unique</v>
      </c>
      <c r="J2594">
        <v>0</v>
      </c>
      <c r="K2594">
        <v>0</v>
      </c>
      <c r="L2594">
        <v>0</v>
      </c>
      <c r="M2594">
        <v>0</v>
      </c>
      <c r="N2594">
        <v>0</v>
      </c>
    </row>
    <row r="2595" spans="1:14" x14ac:dyDescent="0.2">
      <c r="A2595">
        <v>1271881</v>
      </c>
      <c r="B2595">
        <v>0</v>
      </c>
      <c r="C2595">
        <v>24</v>
      </c>
      <c r="D2595">
        <v>1063.74</v>
      </c>
      <c r="E2595">
        <v>744</v>
      </c>
      <c r="F2595" t="str">
        <f t="shared" si="40"/>
        <v>Unique</v>
      </c>
      <c r="J2595">
        <v>0</v>
      </c>
      <c r="K2595">
        <v>0</v>
      </c>
      <c r="L2595">
        <v>0</v>
      </c>
      <c r="M2595">
        <v>0</v>
      </c>
      <c r="N2595">
        <v>0</v>
      </c>
    </row>
    <row r="2596" spans="1:14" x14ac:dyDescent="0.2">
      <c r="A2596">
        <v>1272091</v>
      </c>
      <c r="B2596">
        <v>0</v>
      </c>
      <c r="C2596">
        <v>24</v>
      </c>
      <c r="D2596">
        <v>459.37</v>
      </c>
      <c r="E2596">
        <v>296</v>
      </c>
      <c r="F2596" t="str">
        <f t="shared" si="40"/>
        <v>Unique</v>
      </c>
      <c r="J2596">
        <v>0</v>
      </c>
      <c r="K2596">
        <v>0</v>
      </c>
      <c r="L2596">
        <v>0</v>
      </c>
      <c r="M2596">
        <v>0</v>
      </c>
      <c r="N2596">
        <v>0</v>
      </c>
    </row>
    <row r="2597" spans="1:14" x14ac:dyDescent="0.2">
      <c r="A2597">
        <v>1272131</v>
      </c>
      <c r="B2597">
        <v>0</v>
      </c>
      <c r="C2597">
        <v>62</v>
      </c>
      <c r="D2597">
        <v>2899.04</v>
      </c>
      <c r="E2597">
        <v>1427</v>
      </c>
      <c r="F2597" t="str">
        <f t="shared" si="40"/>
        <v>Unique</v>
      </c>
      <c r="J2597">
        <v>0</v>
      </c>
      <c r="K2597">
        <v>0</v>
      </c>
      <c r="L2597">
        <v>0</v>
      </c>
      <c r="M2597">
        <v>0</v>
      </c>
      <c r="N2597">
        <v>0</v>
      </c>
    </row>
    <row r="2598" spans="1:14" x14ac:dyDescent="0.2">
      <c r="A2598">
        <v>1272281</v>
      </c>
      <c r="B2598">
        <v>0</v>
      </c>
      <c r="C2598">
        <v>1</v>
      </c>
      <c r="D2598">
        <v>4.9000000000000004</v>
      </c>
      <c r="E2598">
        <v>4</v>
      </c>
      <c r="F2598" t="str">
        <f t="shared" si="40"/>
        <v>Unique</v>
      </c>
      <c r="J2598">
        <v>0</v>
      </c>
      <c r="K2598">
        <v>0</v>
      </c>
      <c r="L2598">
        <v>0</v>
      </c>
      <c r="M2598">
        <v>0</v>
      </c>
      <c r="N2598">
        <v>0</v>
      </c>
    </row>
    <row r="2599" spans="1:14" x14ac:dyDescent="0.2">
      <c r="A2599">
        <v>1272321</v>
      </c>
      <c r="B2599">
        <v>0</v>
      </c>
      <c r="C2599">
        <v>69</v>
      </c>
      <c r="D2599">
        <v>2453.6799999999998</v>
      </c>
      <c r="E2599">
        <v>762</v>
      </c>
      <c r="F2599" t="str">
        <f t="shared" si="40"/>
        <v>Unique</v>
      </c>
      <c r="J2599">
        <v>0</v>
      </c>
      <c r="K2599">
        <v>0</v>
      </c>
      <c r="L2599">
        <v>0</v>
      </c>
      <c r="M2599">
        <v>0</v>
      </c>
      <c r="N2599">
        <v>0</v>
      </c>
    </row>
    <row r="2600" spans="1:14" x14ac:dyDescent="0.2">
      <c r="A2600">
        <v>1272471</v>
      </c>
      <c r="B2600">
        <v>0</v>
      </c>
      <c r="C2600">
        <v>85</v>
      </c>
      <c r="D2600">
        <v>2863.22</v>
      </c>
      <c r="E2600">
        <v>1412</v>
      </c>
      <c r="F2600" t="str">
        <f t="shared" si="40"/>
        <v>Unique</v>
      </c>
      <c r="J2600">
        <v>0</v>
      </c>
      <c r="K2600">
        <v>0</v>
      </c>
      <c r="L2600">
        <v>0</v>
      </c>
      <c r="M2600">
        <v>0</v>
      </c>
      <c r="N2600">
        <v>0</v>
      </c>
    </row>
    <row r="2601" spans="1:14" x14ac:dyDescent="0.2">
      <c r="A2601">
        <v>1272661</v>
      </c>
      <c r="B2601">
        <v>0</v>
      </c>
      <c r="C2601">
        <v>25</v>
      </c>
      <c r="D2601">
        <v>470.41</v>
      </c>
      <c r="E2601">
        <v>269</v>
      </c>
      <c r="F2601" t="str">
        <f t="shared" si="40"/>
        <v>Unique</v>
      </c>
      <c r="J2601">
        <v>0</v>
      </c>
      <c r="K2601">
        <v>0</v>
      </c>
      <c r="L2601">
        <v>0</v>
      </c>
      <c r="M2601">
        <v>0</v>
      </c>
      <c r="N2601">
        <v>0</v>
      </c>
    </row>
    <row r="2602" spans="1:14" x14ac:dyDescent="0.2">
      <c r="A2602">
        <v>1272701</v>
      </c>
      <c r="B2602">
        <v>0</v>
      </c>
      <c r="C2602">
        <v>28</v>
      </c>
      <c r="D2602">
        <v>356.3</v>
      </c>
      <c r="E2602">
        <v>288</v>
      </c>
      <c r="F2602" t="str">
        <f t="shared" si="40"/>
        <v>Unique</v>
      </c>
      <c r="J2602">
        <v>0</v>
      </c>
      <c r="K2602">
        <v>0</v>
      </c>
      <c r="L2602">
        <v>0</v>
      </c>
      <c r="M2602">
        <v>0</v>
      </c>
      <c r="N2602">
        <v>0</v>
      </c>
    </row>
    <row r="2603" spans="1:14" x14ac:dyDescent="0.2">
      <c r="A2603">
        <v>1272851</v>
      </c>
      <c r="B2603">
        <v>0</v>
      </c>
      <c r="C2603">
        <v>1</v>
      </c>
      <c r="D2603">
        <v>66.47</v>
      </c>
      <c r="E2603">
        <v>26</v>
      </c>
      <c r="F2603" t="str">
        <f t="shared" si="40"/>
        <v>Unique</v>
      </c>
      <c r="J2603">
        <v>0</v>
      </c>
      <c r="K2603">
        <v>0</v>
      </c>
      <c r="L2603">
        <v>0</v>
      </c>
      <c r="M2603">
        <v>0</v>
      </c>
      <c r="N2603">
        <v>0</v>
      </c>
    </row>
    <row r="2604" spans="1:14" x14ac:dyDescent="0.2">
      <c r="A2604">
        <v>1273061</v>
      </c>
      <c r="B2604">
        <v>0</v>
      </c>
      <c r="C2604">
        <v>40</v>
      </c>
      <c r="D2604">
        <v>2358.2199999999998</v>
      </c>
      <c r="E2604">
        <v>986</v>
      </c>
      <c r="F2604" t="str">
        <f t="shared" si="40"/>
        <v>Unique</v>
      </c>
      <c r="J2604">
        <v>0</v>
      </c>
      <c r="K2604">
        <v>0</v>
      </c>
      <c r="L2604">
        <v>0</v>
      </c>
      <c r="M2604">
        <v>0</v>
      </c>
      <c r="N2604">
        <v>0</v>
      </c>
    </row>
    <row r="2605" spans="1:14" x14ac:dyDescent="0.2">
      <c r="A2605">
        <v>1273591</v>
      </c>
      <c r="B2605">
        <v>0</v>
      </c>
      <c r="C2605">
        <v>9</v>
      </c>
      <c r="D2605">
        <v>275.66000000000003</v>
      </c>
      <c r="E2605">
        <v>125</v>
      </c>
      <c r="F2605" t="str">
        <f t="shared" si="40"/>
        <v>Unique</v>
      </c>
      <c r="J2605">
        <v>0</v>
      </c>
      <c r="K2605">
        <v>0</v>
      </c>
      <c r="L2605">
        <v>0</v>
      </c>
      <c r="M2605">
        <v>0</v>
      </c>
      <c r="N2605">
        <v>0</v>
      </c>
    </row>
    <row r="2606" spans="1:14" x14ac:dyDescent="0.2">
      <c r="A2606">
        <v>1274181</v>
      </c>
      <c r="B2606">
        <v>0</v>
      </c>
      <c r="C2606">
        <v>12</v>
      </c>
      <c r="D2606">
        <v>740.9</v>
      </c>
      <c r="E2606">
        <v>556</v>
      </c>
      <c r="F2606" t="str">
        <f t="shared" si="40"/>
        <v>Unique</v>
      </c>
      <c r="J2606">
        <v>0</v>
      </c>
      <c r="K2606">
        <v>0</v>
      </c>
      <c r="L2606">
        <v>0</v>
      </c>
      <c r="M2606">
        <v>0</v>
      </c>
      <c r="N2606">
        <v>0</v>
      </c>
    </row>
    <row r="2607" spans="1:14" x14ac:dyDescent="0.2">
      <c r="A2607">
        <v>1274221</v>
      </c>
      <c r="B2607">
        <v>0</v>
      </c>
      <c r="C2607">
        <v>58</v>
      </c>
      <c r="D2607">
        <v>520.24</v>
      </c>
      <c r="E2607">
        <v>294</v>
      </c>
      <c r="F2607" t="str">
        <f t="shared" si="40"/>
        <v>Unique</v>
      </c>
      <c r="J2607">
        <v>0</v>
      </c>
      <c r="K2607">
        <v>0</v>
      </c>
      <c r="L2607">
        <v>0</v>
      </c>
      <c r="M2607">
        <v>0</v>
      </c>
      <c r="N2607">
        <v>0</v>
      </c>
    </row>
    <row r="2608" spans="1:14" x14ac:dyDescent="0.2">
      <c r="A2608">
        <v>1274371</v>
      </c>
      <c r="B2608">
        <v>0</v>
      </c>
      <c r="C2608">
        <v>16</v>
      </c>
      <c r="D2608">
        <v>348.68</v>
      </c>
      <c r="E2608">
        <v>130</v>
      </c>
      <c r="F2608" t="str">
        <f t="shared" si="40"/>
        <v>Unique</v>
      </c>
      <c r="J2608">
        <v>0</v>
      </c>
      <c r="K2608">
        <v>0</v>
      </c>
      <c r="L2608">
        <v>0</v>
      </c>
      <c r="M2608">
        <v>0</v>
      </c>
      <c r="N2608">
        <v>0</v>
      </c>
    </row>
    <row r="2609" spans="1:14" x14ac:dyDescent="0.2">
      <c r="A2609">
        <v>1274411</v>
      </c>
      <c r="B2609">
        <v>0</v>
      </c>
      <c r="C2609">
        <v>24</v>
      </c>
      <c r="D2609">
        <v>1188.93</v>
      </c>
      <c r="E2609">
        <v>571</v>
      </c>
      <c r="F2609" t="str">
        <f t="shared" si="40"/>
        <v>Unique</v>
      </c>
      <c r="J2609">
        <v>0</v>
      </c>
      <c r="K2609">
        <v>0</v>
      </c>
      <c r="L2609">
        <v>0</v>
      </c>
      <c r="M2609">
        <v>0</v>
      </c>
      <c r="N2609">
        <v>0</v>
      </c>
    </row>
    <row r="2610" spans="1:14" x14ac:dyDescent="0.2">
      <c r="A2610">
        <v>1274601</v>
      </c>
      <c r="B2610">
        <v>0</v>
      </c>
      <c r="C2610">
        <v>40</v>
      </c>
      <c r="D2610">
        <v>1208.56</v>
      </c>
      <c r="E2610">
        <v>739</v>
      </c>
      <c r="F2610" t="str">
        <f t="shared" si="40"/>
        <v>Unique</v>
      </c>
      <c r="J2610">
        <v>0</v>
      </c>
      <c r="K2610">
        <v>0</v>
      </c>
      <c r="L2610">
        <v>0</v>
      </c>
      <c r="M2610">
        <v>0</v>
      </c>
      <c r="N2610">
        <v>0</v>
      </c>
    </row>
    <row r="2611" spans="1:14" x14ac:dyDescent="0.2">
      <c r="A2611">
        <v>1275151</v>
      </c>
      <c r="B2611">
        <v>0</v>
      </c>
      <c r="C2611">
        <v>11</v>
      </c>
      <c r="D2611">
        <v>236.69</v>
      </c>
      <c r="E2611">
        <v>43</v>
      </c>
      <c r="F2611" t="str">
        <f t="shared" si="40"/>
        <v>Unique</v>
      </c>
      <c r="J2611">
        <v>0</v>
      </c>
      <c r="K2611">
        <v>0</v>
      </c>
      <c r="L2611">
        <v>0</v>
      </c>
      <c r="M2611">
        <v>0</v>
      </c>
      <c r="N2611">
        <v>0</v>
      </c>
    </row>
    <row r="2612" spans="1:14" x14ac:dyDescent="0.2">
      <c r="A2612">
        <v>1275491</v>
      </c>
      <c r="B2612">
        <v>0</v>
      </c>
      <c r="C2612">
        <v>83</v>
      </c>
      <c r="D2612">
        <v>2161.4699999999998</v>
      </c>
      <c r="E2612">
        <v>1666</v>
      </c>
      <c r="F2612" t="str">
        <f t="shared" si="40"/>
        <v>Unique</v>
      </c>
      <c r="J2612">
        <v>0</v>
      </c>
      <c r="K2612">
        <v>0</v>
      </c>
      <c r="L2612">
        <v>0</v>
      </c>
      <c r="M2612">
        <v>0</v>
      </c>
      <c r="N2612">
        <v>0</v>
      </c>
    </row>
    <row r="2613" spans="1:14" x14ac:dyDescent="0.2">
      <c r="A2613">
        <v>1275721</v>
      </c>
      <c r="B2613">
        <v>0</v>
      </c>
      <c r="C2613">
        <v>63</v>
      </c>
      <c r="D2613">
        <v>1926.64</v>
      </c>
      <c r="E2613">
        <v>991</v>
      </c>
      <c r="F2613" t="str">
        <f t="shared" si="40"/>
        <v>Duplicate</v>
      </c>
      <c r="J2613">
        <v>0</v>
      </c>
      <c r="K2613">
        <v>0</v>
      </c>
      <c r="L2613">
        <v>0</v>
      </c>
      <c r="M2613">
        <v>0</v>
      </c>
      <c r="N2613">
        <v>0</v>
      </c>
    </row>
    <row r="2614" spans="1:14" x14ac:dyDescent="0.2">
      <c r="A2614">
        <v>1275721</v>
      </c>
      <c r="B2614">
        <v>1</v>
      </c>
      <c r="C2614">
        <v>1</v>
      </c>
      <c r="D2614">
        <v>92.93</v>
      </c>
      <c r="E2614">
        <v>61</v>
      </c>
      <c r="F2614" t="str">
        <f t="shared" si="40"/>
        <v>Duplicate</v>
      </c>
      <c r="J2614">
        <v>0</v>
      </c>
      <c r="K2614">
        <v>0</v>
      </c>
      <c r="L2614">
        <v>0</v>
      </c>
      <c r="M2614">
        <v>0</v>
      </c>
      <c r="N2614">
        <v>0</v>
      </c>
    </row>
    <row r="2615" spans="1:14" x14ac:dyDescent="0.2">
      <c r="A2615">
        <v>1275871</v>
      </c>
      <c r="B2615">
        <v>0</v>
      </c>
      <c r="C2615">
        <v>44</v>
      </c>
      <c r="D2615">
        <v>1356.71</v>
      </c>
      <c r="E2615">
        <v>881</v>
      </c>
      <c r="F2615" t="str">
        <f t="shared" si="40"/>
        <v>Unique</v>
      </c>
      <c r="J2615">
        <v>0</v>
      </c>
      <c r="K2615">
        <v>0</v>
      </c>
      <c r="L2615">
        <v>0</v>
      </c>
      <c r="M2615">
        <v>0</v>
      </c>
      <c r="N2615">
        <v>0</v>
      </c>
    </row>
    <row r="2616" spans="1:14" x14ac:dyDescent="0.2">
      <c r="A2616">
        <v>1276081</v>
      </c>
      <c r="B2616">
        <v>0</v>
      </c>
      <c r="C2616">
        <v>22</v>
      </c>
      <c r="D2616">
        <v>1168.4100000000001</v>
      </c>
      <c r="E2616">
        <v>712</v>
      </c>
      <c r="F2616" t="str">
        <f t="shared" si="40"/>
        <v>Unique</v>
      </c>
      <c r="J2616">
        <v>0</v>
      </c>
      <c r="K2616">
        <v>0</v>
      </c>
      <c r="L2616">
        <v>0</v>
      </c>
      <c r="M2616">
        <v>0</v>
      </c>
      <c r="N2616">
        <v>0</v>
      </c>
    </row>
    <row r="2617" spans="1:14" x14ac:dyDescent="0.2">
      <c r="A2617">
        <v>1277391</v>
      </c>
      <c r="B2617">
        <v>0</v>
      </c>
      <c r="C2617">
        <v>99</v>
      </c>
      <c r="D2617">
        <v>2303.9699999999998</v>
      </c>
      <c r="E2617">
        <v>1232</v>
      </c>
      <c r="F2617" t="str">
        <f t="shared" si="40"/>
        <v>Unique</v>
      </c>
      <c r="J2617">
        <v>0</v>
      </c>
      <c r="K2617">
        <v>0</v>
      </c>
      <c r="L2617">
        <v>0</v>
      </c>
      <c r="M2617">
        <v>0</v>
      </c>
      <c r="N2617">
        <v>0</v>
      </c>
    </row>
    <row r="2618" spans="1:14" x14ac:dyDescent="0.2">
      <c r="A2618">
        <v>1277431</v>
      </c>
      <c r="B2618">
        <v>0</v>
      </c>
      <c r="C2618">
        <v>34</v>
      </c>
      <c r="D2618">
        <v>1199.8800000000001</v>
      </c>
      <c r="E2618">
        <v>660</v>
      </c>
      <c r="F2618" t="str">
        <f t="shared" si="40"/>
        <v>Unique</v>
      </c>
      <c r="J2618">
        <v>0</v>
      </c>
      <c r="K2618">
        <v>0</v>
      </c>
      <c r="L2618">
        <v>0</v>
      </c>
      <c r="M2618">
        <v>0</v>
      </c>
      <c r="N2618">
        <v>0</v>
      </c>
    </row>
    <row r="2619" spans="1:14" x14ac:dyDescent="0.2">
      <c r="A2619">
        <v>1277581</v>
      </c>
      <c r="B2619">
        <v>0</v>
      </c>
      <c r="C2619">
        <v>50</v>
      </c>
      <c r="D2619">
        <v>1186.56</v>
      </c>
      <c r="E2619">
        <v>91</v>
      </c>
      <c r="F2619" t="str">
        <f t="shared" si="40"/>
        <v>Unique</v>
      </c>
      <c r="J2619">
        <v>0</v>
      </c>
      <c r="K2619">
        <v>0</v>
      </c>
      <c r="L2619">
        <v>0</v>
      </c>
      <c r="M2619">
        <v>0</v>
      </c>
      <c r="N2619">
        <v>0</v>
      </c>
    </row>
    <row r="2620" spans="1:14" x14ac:dyDescent="0.2">
      <c r="A2620">
        <v>1277621</v>
      </c>
      <c r="B2620">
        <v>0</v>
      </c>
      <c r="C2620">
        <v>39</v>
      </c>
      <c r="D2620">
        <v>2619.46</v>
      </c>
      <c r="E2620">
        <v>1586</v>
      </c>
      <c r="F2620" t="str">
        <f t="shared" si="40"/>
        <v>Unique</v>
      </c>
      <c r="J2620">
        <v>0</v>
      </c>
      <c r="K2620">
        <v>0</v>
      </c>
      <c r="L2620">
        <v>0</v>
      </c>
      <c r="M2620">
        <v>0</v>
      </c>
      <c r="N2620">
        <v>0</v>
      </c>
    </row>
    <row r="2621" spans="1:14" x14ac:dyDescent="0.2">
      <c r="A2621">
        <v>1277771</v>
      </c>
      <c r="B2621">
        <v>0</v>
      </c>
      <c r="C2621">
        <v>49</v>
      </c>
      <c r="D2621">
        <v>1741.61</v>
      </c>
      <c r="E2621">
        <v>707</v>
      </c>
      <c r="F2621" t="str">
        <f t="shared" si="40"/>
        <v>Unique</v>
      </c>
      <c r="J2621">
        <v>0</v>
      </c>
      <c r="K2621">
        <v>0</v>
      </c>
      <c r="L2621">
        <v>0</v>
      </c>
      <c r="M2621">
        <v>0</v>
      </c>
      <c r="N2621">
        <v>0</v>
      </c>
    </row>
    <row r="2622" spans="1:14" x14ac:dyDescent="0.2">
      <c r="A2622">
        <v>1277961</v>
      </c>
      <c r="B2622">
        <v>0</v>
      </c>
      <c r="C2622">
        <v>13</v>
      </c>
      <c r="D2622">
        <v>478.45</v>
      </c>
      <c r="E2622">
        <v>390</v>
      </c>
      <c r="F2622" t="str">
        <f t="shared" si="40"/>
        <v>Unique</v>
      </c>
      <c r="J2622">
        <v>0</v>
      </c>
      <c r="K2622">
        <v>0</v>
      </c>
      <c r="L2622">
        <v>0</v>
      </c>
      <c r="M2622">
        <v>0</v>
      </c>
      <c r="N2622">
        <v>0</v>
      </c>
    </row>
    <row r="2623" spans="1:14" x14ac:dyDescent="0.2">
      <c r="A2623">
        <v>1278401</v>
      </c>
      <c r="B2623">
        <v>0</v>
      </c>
      <c r="C2623">
        <v>4</v>
      </c>
      <c r="D2623">
        <v>79.37</v>
      </c>
      <c r="E2623">
        <v>18</v>
      </c>
      <c r="F2623" t="str">
        <f t="shared" si="40"/>
        <v>Unique</v>
      </c>
      <c r="J2623">
        <v>0</v>
      </c>
      <c r="K2623">
        <v>0</v>
      </c>
      <c r="L2623">
        <v>0</v>
      </c>
      <c r="M2623">
        <v>0</v>
      </c>
      <c r="N2623">
        <v>0</v>
      </c>
    </row>
    <row r="2624" spans="1:14" x14ac:dyDescent="0.2">
      <c r="A2624">
        <v>1279141</v>
      </c>
      <c r="B2624">
        <v>0</v>
      </c>
      <c r="C2624">
        <v>1</v>
      </c>
      <c r="D2624">
        <v>8.58</v>
      </c>
      <c r="E2624">
        <v>5</v>
      </c>
      <c r="F2624" t="str">
        <f t="shared" si="40"/>
        <v>Unique</v>
      </c>
      <c r="J2624">
        <v>0</v>
      </c>
      <c r="K2624">
        <v>0</v>
      </c>
      <c r="L2624">
        <v>0</v>
      </c>
      <c r="M2624">
        <v>0</v>
      </c>
      <c r="N2624">
        <v>0</v>
      </c>
    </row>
    <row r="2625" spans="1:14" x14ac:dyDescent="0.2">
      <c r="A2625">
        <v>1279521</v>
      </c>
      <c r="B2625">
        <v>0</v>
      </c>
      <c r="C2625">
        <v>26</v>
      </c>
      <c r="D2625">
        <v>877.4</v>
      </c>
      <c r="E2625">
        <v>326</v>
      </c>
      <c r="F2625" t="str">
        <f t="shared" si="40"/>
        <v>Unique</v>
      </c>
      <c r="J2625">
        <v>0</v>
      </c>
      <c r="K2625">
        <v>0</v>
      </c>
      <c r="L2625">
        <v>0</v>
      </c>
      <c r="M2625">
        <v>0</v>
      </c>
      <c r="N2625">
        <v>0</v>
      </c>
    </row>
    <row r="2626" spans="1:14" x14ac:dyDescent="0.2">
      <c r="A2626">
        <v>1280081</v>
      </c>
      <c r="B2626">
        <v>0</v>
      </c>
      <c r="C2626">
        <v>122</v>
      </c>
      <c r="D2626">
        <v>1829.18</v>
      </c>
      <c r="E2626">
        <v>586</v>
      </c>
      <c r="F2626" t="str">
        <f t="shared" si="40"/>
        <v>Unique</v>
      </c>
      <c r="J2626">
        <v>0</v>
      </c>
      <c r="K2626">
        <v>0</v>
      </c>
      <c r="L2626">
        <v>0</v>
      </c>
      <c r="M2626">
        <v>0</v>
      </c>
      <c r="N2626">
        <v>0</v>
      </c>
    </row>
    <row r="2627" spans="1:14" x14ac:dyDescent="0.2">
      <c r="A2627">
        <v>1280121</v>
      </c>
      <c r="B2627">
        <v>0</v>
      </c>
      <c r="C2627">
        <v>25</v>
      </c>
      <c r="D2627">
        <v>1015.93</v>
      </c>
      <c r="E2627">
        <v>520</v>
      </c>
      <c r="F2627" t="str">
        <f t="shared" ref="F2627:F2690" si="41">IF(COUNTIF($A$2:$A$6001, $A2627)&gt;1, "Duplicate", "Unique")</f>
        <v>Unique</v>
      </c>
      <c r="J2627">
        <v>0</v>
      </c>
      <c r="K2627">
        <v>0</v>
      </c>
      <c r="L2627">
        <v>0</v>
      </c>
      <c r="M2627">
        <v>0</v>
      </c>
      <c r="N2627">
        <v>0</v>
      </c>
    </row>
    <row r="2628" spans="1:14" x14ac:dyDescent="0.2">
      <c r="A2628">
        <v>1280271</v>
      </c>
      <c r="B2628">
        <v>0</v>
      </c>
      <c r="C2628">
        <v>65</v>
      </c>
      <c r="D2628">
        <v>1566.04</v>
      </c>
      <c r="E2628">
        <v>590</v>
      </c>
      <c r="F2628" t="str">
        <f t="shared" si="41"/>
        <v>Unique</v>
      </c>
      <c r="J2628">
        <v>0</v>
      </c>
      <c r="K2628">
        <v>0</v>
      </c>
      <c r="L2628">
        <v>0</v>
      </c>
      <c r="M2628">
        <v>0</v>
      </c>
      <c r="N2628">
        <v>0</v>
      </c>
    </row>
    <row r="2629" spans="1:14" x14ac:dyDescent="0.2">
      <c r="A2629">
        <v>1280461</v>
      </c>
      <c r="B2629">
        <v>0</v>
      </c>
      <c r="C2629">
        <v>20</v>
      </c>
      <c r="D2629">
        <v>506.01</v>
      </c>
      <c r="E2629">
        <v>196</v>
      </c>
      <c r="F2629" t="str">
        <f t="shared" si="41"/>
        <v>Unique</v>
      </c>
      <c r="J2629">
        <v>0</v>
      </c>
      <c r="K2629">
        <v>0</v>
      </c>
      <c r="L2629">
        <v>0</v>
      </c>
      <c r="M2629">
        <v>0</v>
      </c>
      <c r="N2629">
        <v>0</v>
      </c>
    </row>
    <row r="2630" spans="1:14" x14ac:dyDescent="0.2">
      <c r="A2630">
        <v>1280841</v>
      </c>
      <c r="B2630">
        <v>0</v>
      </c>
      <c r="C2630">
        <v>91</v>
      </c>
      <c r="D2630">
        <v>2961.55</v>
      </c>
      <c r="E2630">
        <v>1934</v>
      </c>
      <c r="F2630" t="str">
        <f t="shared" si="41"/>
        <v>Unique</v>
      </c>
      <c r="J2630">
        <v>0</v>
      </c>
      <c r="K2630">
        <v>0</v>
      </c>
      <c r="L2630">
        <v>0</v>
      </c>
      <c r="M2630">
        <v>0</v>
      </c>
      <c r="N2630">
        <v>0</v>
      </c>
    </row>
    <row r="2631" spans="1:14" x14ac:dyDescent="0.2">
      <c r="A2631">
        <v>1281391</v>
      </c>
      <c r="B2631">
        <v>0</v>
      </c>
      <c r="C2631">
        <v>47</v>
      </c>
      <c r="D2631">
        <v>3379.29</v>
      </c>
      <c r="E2631">
        <v>1709</v>
      </c>
      <c r="F2631" t="str">
        <f t="shared" si="41"/>
        <v>Unique</v>
      </c>
      <c r="J2631">
        <v>0</v>
      </c>
      <c r="K2631">
        <v>0</v>
      </c>
      <c r="L2631">
        <v>0</v>
      </c>
      <c r="M2631">
        <v>0</v>
      </c>
      <c r="N2631">
        <v>0</v>
      </c>
    </row>
    <row r="2632" spans="1:14" x14ac:dyDescent="0.2">
      <c r="A2632">
        <v>1281431</v>
      </c>
      <c r="B2632">
        <v>0</v>
      </c>
      <c r="C2632">
        <v>10</v>
      </c>
      <c r="D2632">
        <v>505.91</v>
      </c>
      <c r="E2632">
        <v>141</v>
      </c>
      <c r="F2632" t="str">
        <f t="shared" si="41"/>
        <v>Unique</v>
      </c>
      <c r="J2632">
        <v>0</v>
      </c>
      <c r="K2632">
        <v>0</v>
      </c>
      <c r="L2632">
        <v>0</v>
      </c>
      <c r="M2632">
        <v>0</v>
      </c>
      <c r="N2632">
        <v>0</v>
      </c>
    </row>
    <row r="2633" spans="1:14" x14ac:dyDescent="0.2">
      <c r="A2633">
        <v>1281581</v>
      </c>
      <c r="B2633">
        <v>0</v>
      </c>
      <c r="C2633">
        <v>20</v>
      </c>
      <c r="D2633">
        <v>630.07000000000005</v>
      </c>
      <c r="E2633">
        <v>137</v>
      </c>
      <c r="F2633" t="str">
        <f t="shared" si="41"/>
        <v>Unique</v>
      </c>
      <c r="J2633">
        <v>0</v>
      </c>
      <c r="K2633">
        <v>0</v>
      </c>
      <c r="L2633">
        <v>0</v>
      </c>
      <c r="M2633">
        <v>0</v>
      </c>
      <c r="N2633">
        <v>0</v>
      </c>
    </row>
    <row r="2634" spans="1:14" x14ac:dyDescent="0.2">
      <c r="A2634">
        <v>1282171</v>
      </c>
      <c r="B2634">
        <v>0</v>
      </c>
      <c r="C2634">
        <v>29</v>
      </c>
      <c r="D2634">
        <v>2564.65</v>
      </c>
      <c r="E2634">
        <v>1716</v>
      </c>
      <c r="F2634" t="str">
        <f t="shared" si="41"/>
        <v>Unique</v>
      </c>
      <c r="J2634">
        <v>0</v>
      </c>
      <c r="K2634">
        <v>0</v>
      </c>
      <c r="L2634">
        <v>0</v>
      </c>
      <c r="M2634">
        <v>0</v>
      </c>
      <c r="N2634">
        <v>0</v>
      </c>
    </row>
    <row r="2635" spans="1:14" x14ac:dyDescent="0.2">
      <c r="A2635">
        <v>1282401</v>
      </c>
      <c r="B2635">
        <v>0</v>
      </c>
      <c r="C2635">
        <v>3</v>
      </c>
      <c r="D2635">
        <v>36.51</v>
      </c>
      <c r="E2635">
        <v>28</v>
      </c>
      <c r="F2635" t="str">
        <f t="shared" si="41"/>
        <v>Unique</v>
      </c>
      <c r="J2635">
        <v>0</v>
      </c>
      <c r="K2635">
        <v>0</v>
      </c>
      <c r="L2635">
        <v>0</v>
      </c>
      <c r="M2635">
        <v>0</v>
      </c>
      <c r="N2635">
        <v>0</v>
      </c>
    </row>
    <row r="2636" spans="1:14" x14ac:dyDescent="0.2">
      <c r="A2636">
        <v>1282891</v>
      </c>
      <c r="B2636">
        <v>0</v>
      </c>
      <c r="C2636">
        <v>1</v>
      </c>
      <c r="D2636">
        <v>27.03</v>
      </c>
      <c r="E2636">
        <v>1</v>
      </c>
      <c r="F2636" t="str">
        <f t="shared" si="41"/>
        <v>Unique</v>
      </c>
      <c r="J2636">
        <v>0</v>
      </c>
      <c r="K2636">
        <v>0</v>
      </c>
      <c r="L2636">
        <v>0</v>
      </c>
      <c r="M2636">
        <v>0</v>
      </c>
      <c r="N2636">
        <v>0</v>
      </c>
    </row>
    <row r="2637" spans="1:14" x14ac:dyDescent="0.2">
      <c r="A2637">
        <v>1284261</v>
      </c>
      <c r="B2637">
        <v>0</v>
      </c>
      <c r="C2637">
        <v>18</v>
      </c>
      <c r="D2637">
        <v>567.24</v>
      </c>
      <c r="E2637">
        <v>318</v>
      </c>
      <c r="F2637" t="str">
        <f t="shared" si="41"/>
        <v>Unique</v>
      </c>
      <c r="J2637">
        <v>0</v>
      </c>
      <c r="K2637">
        <v>0</v>
      </c>
      <c r="L2637">
        <v>0</v>
      </c>
      <c r="M2637">
        <v>0</v>
      </c>
      <c r="N2637">
        <v>0</v>
      </c>
    </row>
    <row r="2638" spans="1:14" x14ac:dyDescent="0.2">
      <c r="A2638">
        <v>1284451</v>
      </c>
      <c r="B2638">
        <v>0</v>
      </c>
      <c r="C2638">
        <v>57</v>
      </c>
      <c r="D2638">
        <v>1628.96</v>
      </c>
      <c r="E2638">
        <v>1742</v>
      </c>
      <c r="F2638" t="str">
        <f t="shared" si="41"/>
        <v>Unique</v>
      </c>
      <c r="J2638">
        <v>0</v>
      </c>
      <c r="K2638">
        <v>0</v>
      </c>
      <c r="L2638">
        <v>0</v>
      </c>
      <c r="M2638">
        <v>0</v>
      </c>
      <c r="N2638">
        <v>0</v>
      </c>
    </row>
    <row r="2639" spans="1:14" x14ac:dyDescent="0.2">
      <c r="A2639">
        <v>1285041</v>
      </c>
      <c r="B2639">
        <v>0</v>
      </c>
      <c r="C2639">
        <v>2</v>
      </c>
      <c r="D2639">
        <v>94.62</v>
      </c>
      <c r="E2639">
        <v>52</v>
      </c>
      <c r="F2639" t="str">
        <f t="shared" si="41"/>
        <v>Unique</v>
      </c>
      <c r="J2639">
        <v>0</v>
      </c>
      <c r="K2639">
        <v>0</v>
      </c>
      <c r="L2639">
        <v>0</v>
      </c>
      <c r="M2639">
        <v>0</v>
      </c>
      <c r="N2639">
        <v>0</v>
      </c>
    </row>
    <row r="2640" spans="1:14" x14ac:dyDescent="0.2">
      <c r="A2640">
        <v>1285381</v>
      </c>
      <c r="B2640">
        <v>0</v>
      </c>
      <c r="C2640">
        <v>2</v>
      </c>
      <c r="D2640">
        <v>75.31</v>
      </c>
      <c r="E2640">
        <v>7</v>
      </c>
      <c r="F2640" t="str">
        <f t="shared" si="41"/>
        <v>Unique</v>
      </c>
      <c r="J2640">
        <v>0</v>
      </c>
      <c r="K2640">
        <v>0</v>
      </c>
      <c r="L2640">
        <v>0</v>
      </c>
      <c r="M2640">
        <v>0</v>
      </c>
      <c r="N2640">
        <v>0</v>
      </c>
    </row>
    <row r="2641" spans="1:14" x14ac:dyDescent="0.2">
      <c r="A2641">
        <v>1285571</v>
      </c>
      <c r="B2641">
        <v>0</v>
      </c>
      <c r="C2641">
        <v>16</v>
      </c>
      <c r="D2641">
        <v>1727.8</v>
      </c>
      <c r="E2641">
        <v>990</v>
      </c>
      <c r="F2641" t="str">
        <f t="shared" si="41"/>
        <v>Unique</v>
      </c>
      <c r="J2641">
        <v>0</v>
      </c>
      <c r="K2641">
        <v>0</v>
      </c>
      <c r="L2641">
        <v>0</v>
      </c>
      <c r="M2641">
        <v>0</v>
      </c>
      <c r="N2641">
        <v>0</v>
      </c>
    </row>
    <row r="2642" spans="1:14" x14ac:dyDescent="0.2">
      <c r="A2642">
        <v>1286161</v>
      </c>
      <c r="B2642">
        <v>0</v>
      </c>
      <c r="C2642">
        <v>40</v>
      </c>
      <c r="D2642">
        <v>2684.98</v>
      </c>
      <c r="E2642">
        <v>1917</v>
      </c>
      <c r="F2642" t="str">
        <f t="shared" si="41"/>
        <v>Unique</v>
      </c>
      <c r="J2642">
        <v>0</v>
      </c>
      <c r="K2642">
        <v>0</v>
      </c>
      <c r="L2642">
        <v>0</v>
      </c>
      <c r="M2642">
        <v>0</v>
      </c>
      <c r="N2642">
        <v>0</v>
      </c>
    </row>
    <row r="2643" spans="1:14" x14ac:dyDescent="0.2">
      <c r="A2643">
        <v>1286201</v>
      </c>
      <c r="B2643">
        <v>0</v>
      </c>
      <c r="C2643">
        <v>1</v>
      </c>
      <c r="D2643">
        <v>14.07</v>
      </c>
      <c r="E2643">
        <v>12</v>
      </c>
      <c r="F2643" t="str">
        <f t="shared" si="41"/>
        <v>Duplicate</v>
      </c>
      <c r="J2643">
        <v>0</v>
      </c>
      <c r="K2643">
        <v>0</v>
      </c>
      <c r="L2643">
        <v>0</v>
      </c>
      <c r="M2643">
        <v>0</v>
      </c>
      <c r="N2643">
        <v>0</v>
      </c>
    </row>
    <row r="2644" spans="1:14" x14ac:dyDescent="0.2">
      <c r="A2644">
        <v>1286201</v>
      </c>
      <c r="B2644">
        <v>1</v>
      </c>
      <c r="C2644">
        <v>9</v>
      </c>
      <c r="D2644">
        <v>805.19</v>
      </c>
      <c r="E2644">
        <v>683</v>
      </c>
      <c r="F2644" t="str">
        <f t="shared" si="41"/>
        <v>Duplicate</v>
      </c>
      <c r="J2644">
        <v>0</v>
      </c>
      <c r="K2644">
        <v>0</v>
      </c>
      <c r="L2644">
        <v>0</v>
      </c>
      <c r="M2644">
        <v>0</v>
      </c>
      <c r="N2644">
        <v>0</v>
      </c>
    </row>
    <row r="2645" spans="1:14" x14ac:dyDescent="0.2">
      <c r="A2645">
        <v>1286541</v>
      </c>
      <c r="B2645">
        <v>0</v>
      </c>
      <c r="C2645">
        <v>2</v>
      </c>
      <c r="D2645">
        <v>49.15</v>
      </c>
      <c r="E2645">
        <v>5</v>
      </c>
      <c r="F2645" t="str">
        <f t="shared" si="41"/>
        <v>Unique</v>
      </c>
      <c r="J2645">
        <v>0</v>
      </c>
      <c r="K2645">
        <v>0</v>
      </c>
      <c r="L2645">
        <v>0</v>
      </c>
      <c r="M2645">
        <v>0</v>
      </c>
      <c r="N2645">
        <v>0</v>
      </c>
    </row>
    <row r="2646" spans="1:14" x14ac:dyDescent="0.2">
      <c r="A2646">
        <v>1286731</v>
      </c>
      <c r="B2646">
        <v>0</v>
      </c>
      <c r="C2646">
        <v>5</v>
      </c>
      <c r="D2646">
        <v>82.61</v>
      </c>
      <c r="E2646">
        <v>48</v>
      </c>
      <c r="F2646" t="str">
        <f t="shared" si="41"/>
        <v>Unique</v>
      </c>
      <c r="J2646">
        <v>0</v>
      </c>
      <c r="K2646">
        <v>0</v>
      </c>
      <c r="L2646">
        <v>0</v>
      </c>
      <c r="M2646">
        <v>0</v>
      </c>
      <c r="N2646">
        <v>0</v>
      </c>
    </row>
    <row r="2647" spans="1:14" x14ac:dyDescent="0.2">
      <c r="A2647">
        <v>1286921</v>
      </c>
      <c r="B2647">
        <v>0</v>
      </c>
      <c r="C2647">
        <v>45</v>
      </c>
      <c r="D2647">
        <v>2821.11</v>
      </c>
      <c r="E2647">
        <v>1710</v>
      </c>
      <c r="F2647" t="str">
        <f t="shared" si="41"/>
        <v>Unique</v>
      </c>
      <c r="J2647">
        <v>0</v>
      </c>
      <c r="K2647">
        <v>0</v>
      </c>
      <c r="L2647">
        <v>0</v>
      </c>
      <c r="M2647">
        <v>0</v>
      </c>
      <c r="N2647">
        <v>0</v>
      </c>
    </row>
    <row r="2648" spans="1:14" x14ac:dyDescent="0.2">
      <c r="A2648">
        <v>1287471</v>
      </c>
      <c r="B2648">
        <v>0</v>
      </c>
      <c r="C2648">
        <v>87</v>
      </c>
      <c r="D2648">
        <v>2928.03</v>
      </c>
      <c r="E2648">
        <v>860</v>
      </c>
      <c r="F2648" t="str">
        <f t="shared" si="41"/>
        <v>Unique</v>
      </c>
      <c r="J2648">
        <v>0</v>
      </c>
      <c r="K2648">
        <v>0</v>
      </c>
      <c r="L2648">
        <v>0</v>
      </c>
      <c r="M2648">
        <v>0</v>
      </c>
      <c r="N2648">
        <v>0</v>
      </c>
    </row>
    <row r="2649" spans="1:14" x14ac:dyDescent="0.2">
      <c r="A2649">
        <v>1287701</v>
      </c>
      <c r="B2649">
        <v>0</v>
      </c>
      <c r="C2649">
        <v>82</v>
      </c>
      <c r="D2649">
        <v>2152.5100000000002</v>
      </c>
      <c r="E2649">
        <v>1054</v>
      </c>
      <c r="F2649" t="str">
        <f t="shared" si="41"/>
        <v>Unique</v>
      </c>
      <c r="J2649">
        <v>0</v>
      </c>
      <c r="K2649">
        <v>0</v>
      </c>
      <c r="L2649">
        <v>0</v>
      </c>
      <c r="M2649">
        <v>0</v>
      </c>
      <c r="N2649">
        <v>0</v>
      </c>
    </row>
    <row r="2650" spans="1:14" x14ac:dyDescent="0.2">
      <c r="A2650">
        <v>1288061</v>
      </c>
      <c r="B2650">
        <v>0</v>
      </c>
      <c r="C2650">
        <v>40</v>
      </c>
      <c r="D2650">
        <v>2809.69</v>
      </c>
      <c r="E2650">
        <v>1709</v>
      </c>
      <c r="F2650" t="str">
        <f t="shared" si="41"/>
        <v>Unique</v>
      </c>
      <c r="J2650">
        <v>0</v>
      </c>
      <c r="K2650">
        <v>0</v>
      </c>
      <c r="L2650">
        <v>0</v>
      </c>
      <c r="M2650">
        <v>0</v>
      </c>
      <c r="N2650">
        <v>0</v>
      </c>
    </row>
    <row r="2651" spans="1:14" x14ac:dyDescent="0.2">
      <c r="A2651">
        <v>1288781</v>
      </c>
      <c r="B2651">
        <v>0</v>
      </c>
      <c r="C2651">
        <v>27</v>
      </c>
      <c r="D2651">
        <v>1534.39</v>
      </c>
      <c r="E2651">
        <v>805</v>
      </c>
      <c r="F2651" t="str">
        <f t="shared" si="41"/>
        <v>Unique</v>
      </c>
      <c r="J2651">
        <v>0</v>
      </c>
      <c r="K2651">
        <v>0</v>
      </c>
      <c r="L2651">
        <v>0</v>
      </c>
      <c r="M2651">
        <v>0</v>
      </c>
      <c r="N2651">
        <v>0</v>
      </c>
    </row>
    <row r="2652" spans="1:14" x14ac:dyDescent="0.2">
      <c r="A2652">
        <v>1288971</v>
      </c>
      <c r="B2652">
        <v>0</v>
      </c>
      <c r="C2652">
        <v>18</v>
      </c>
      <c r="D2652">
        <v>284.24</v>
      </c>
      <c r="E2652">
        <v>173</v>
      </c>
      <c r="F2652" t="str">
        <f t="shared" si="41"/>
        <v>Unique</v>
      </c>
      <c r="J2652">
        <v>0</v>
      </c>
      <c r="K2652">
        <v>0</v>
      </c>
      <c r="L2652">
        <v>0</v>
      </c>
      <c r="M2652">
        <v>0</v>
      </c>
      <c r="N2652">
        <v>0</v>
      </c>
    </row>
    <row r="2653" spans="1:14" x14ac:dyDescent="0.2">
      <c r="A2653">
        <v>1289411</v>
      </c>
      <c r="B2653">
        <v>0</v>
      </c>
      <c r="C2653">
        <v>2</v>
      </c>
      <c r="D2653">
        <v>59.33</v>
      </c>
      <c r="E2653">
        <v>23</v>
      </c>
      <c r="F2653" t="str">
        <f t="shared" si="41"/>
        <v>Unique</v>
      </c>
      <c r="J2653">
        <v>0</v>
      </c>
      <c r="K2653">
        <v>0</v>
      </c>
      <c r="L2653">
        <v>0</v>
      </c>
      <c r="M2653">
        <v>0</v>
      </c>
      <c r="N2653">
        <v>0</v>
      </c>
    </row>
    <row r="2654" spans="1:14" x14ac:dyDescent="0.2">
      <c r="A2654">
        <v>1289751</v>
      </c>
      <c r="B2654">
        <v>0</v>
      </c>
      <c r="C2654">
        <v>2</v>
      </c>
      <c r="D2654">
        <v>123.61</v>
      </c>
      <c r="E2654">
        <v>87</v>
      </c>
      <c r="F2654" t="str">
        <f t="shared" si="41"/>
        <v>Unique</v>
      </c>
      <c r="J2654">
        <v>0</v>
      </c>
      <c r="K2654">
        <v>0</v>
      </c>
      <c r="L2654">
        <v>0</v>
      </c>
      <c r="M2654">
        <v>0</v>
      </c>
      <c r="N2654">
        <v>0</v>
      </c>
    </row>
    <row r="2655" spans="1:14" x14ac:dyDescent="0.2">
      <c r="A2655">
        <v>1289941</v>
      </c>
      <c r="B2655">
        <v>0</v>
      </c>
      <c r="C2655">
        <v>12</v>
      </c>
      <c r="D2655">
        <v>310.44</v>
      </c>
      <c r="E2655">
        <v>314</v>
      </c>
      <c r="F2655" t="str">
        <f t="shared" si="41"/>
        <v>Unique</v>
      </c>
      <c r="J2655">
        <v>0</v>
      </c>
      <c r="K2655">
        <v>0</v>
      </c>
      <c r="L2655">
        <v>0</v>
      </c>
      <c r="M2655">
        <v>0</v>
      </c>
      <c r="N2655">
        <v>0</v>
      </c>
    </row>
    <row r="2656" spans="1:14" x14ac:dyDescent="0.2">
      <c r="A2656">
        <v>1290161</v>
      </c>
      <c r="B2656">
        <v>0</v>
      </c>
      <c r="C2656">
        <v>63</v>
      </c>
      <c r="D2656">
        <v>4228.5600000000004</v>
      </c>
      <c r="E2656">
        <v>1366</v>
      </c>
      <c r="F2656" t="str">
        <f t="shared" si="41"/>
        <v>Unique</v>
      </c>
      <c r="J2656">
        <v>0</v>
      </c>
      <c r="K2656">
        <v>0</v>
      </c>
      <c r="L2656">
        <v>0</v>
      </c>
      <c r="M2656">
        <v>0</v>
      </c>
      <c r="N2656">
        <v>0</v>
      </c>
    </row>
    <row r="2657" spans="1:14" x14ac:dyDescent="0.2">
      <c r="A2657">
        <v>1290351</v>
      </c>
      <c r="B2657">
        <v>0</v>
      </c>
      <c r="C2657">
        <v>60</v>
      </c>
      <c r="D2657">
        <v>2961</v>
      </c>
      <c r="E2657">
        <v>1190</v>
      </c>
      <c r="F2657" t="str">
        <f t="shared" si="41"/>
        <v>Unique</v>
      </c>
      <c r="J2657">
        <v>0</v>
      </c>
      <c r="K2657">
        <v>0</v>
      </c>
      <c r="L2657">
        <v>0</v>
      </c>
      <c r="M2657">
        <v>0</v>
      </c>
      <c r="N2657">
        <v>0</v>
      </c>
    </row>
    <row r="2658" spans="1:14" x14ac:dyDescent="0.2">
      <c r="A2658">
        <v>1290731</v>
      </c>
      <c r="B2658">
        <v>0</v>
      </c>
      <c r="C2658">
        <v>33</v>
      </c>
      <c r="D2658">
        <v>479.91</v>
      </c>
      <c r="E2658">
        <v>212</v>
      </c>
      <c r="F2658" t="str">
        <f t="shared" si="41"/>
        <v>Unique</v>
      </c>
      <c r="J2658">
        <v>0</v>
      </c>
      <c r="K2658">
        <v>0</v>
      </c>
      <c r="L2658">
        <v>0</v>
      </c>
      <c r="M2658">
        <v>0</v>
      </c>
      <c r="N2658">
        <v>0</v>
      </c>
    </row>
    <row r="2659" spans="1:14" x14ac:dyDescent="0.2">
      <c r="A2659">
        <v>1290881</v>
      </c>
      <c r="B2659">
        <v>0</v>
      </c>
      <c r="C2659">
        <v>51</v>
      </c>
      <c r="D2659">
        <v>2151.36</v>
      </c>
      <c r="E2659">
        <v>787</v>
      </c>
      <c r="F2659" t="str">
        <f t="shared" si="41"/>
        <v>Duplicate</v>
      </c>
      <c r="J2659">
        <v>0</v>
      </c>
      <c r="K2659">
        <v>0</v>
      </c>
      <c r="L2659">
        <v>0</v>
      </c>
      <c r="M2659">
        <v>0</v>
      </c>
      <c r="N2659">
        <v>0</v>
      </c>
    </row>
    <row r="2660" spans="1:14" x14ac:dyDescent="0.2">
      <c r="A2660">
        <v>1290881</v>
      </c>
      <c r="B2660">
        <v>1</v>
      </c>
      <c r="C2660">
        <v>2</v>
      </c>
      <c r="D2660">
        <v>416.01</v>
      </c>
      <c r="E2660">
        <v>104</v>
      </c>
      <c r="F2660" t="str">
        <f t="shared" si="41"/>
        <v>Duplicate</v>
      </c>
      <c r="J2660">
        <v>0</v>
      </c>
      <c r="K2660">
        <v>0</v>
      </c>
      <c r="L2660">
        <v>0</v>
      </c>
      <c r="M2660">
        <v>0</v>
      </c>
      <c r="N2660">
        <v>0</v>
      </c>
    </row>
    <row r="2661" spans="1:14" x14ac:dyDescent="0.2">
      <c r="A2661">
        <v>1291091</v>
      </c>
      <c r="B2661">
        <v>0</v>
      </c>
      <c r="C2661">
        <v>26</v>
      </c>
      <c r="D2661">
        <v>1413.33</v>
      </c>
      <c r="E2661">
        <v>987</v>
      </c>
      <c r="F2661" t="str">
        <f t="shared" si="41"/>
        <v>Unique</v>
      </c>
      <c r="J2661">
        <v>0</v>
      </c>
      <c r="K2661">
        <v>0</v>
      </c>
      <c r="L2661">
        <v>0</v>
      </c>
      <c r="M2661">
        <v>0</v>
      </c>
      <c r="N2661">
        <v>0</v>
      </c>
    </row>
    <row r="2662" spans="1:14" x14ac:dyDescent="0.2">
      <c r="A2662">
        <v>1291281</v>
      </c>
      <c r="B2662">
        <v>0</v>
      </c>
      <c r="C2662">
        <v>17</v>
      </c>
      <c r="D2662">
        <v>679.82</v>
      </c>
      <c r="E2662">
        <v>463</v>
      </c>
      <c r="F2662" t="str">
        <f t="shared" si="41"/>
        <v>Unique</v>
      </c>
      <c r="J2662">
        <v>0</v>
      </c>
      <c r="K2662">
        <v>0</v>
      </c>
      <c r="L2662">
        <v>0</v>
      </c>
      <c r="M2662">
        <v>0</v>
      </c>
      <c r="N2662">
        <v>0</v>
      </c>
    </row>
    <row r="2663" spans="1:14" x14ac:dyDescent="0.2">
      <c r="A2663">
        <v>1291321</v>
      </c>
      <c r="B2663">
        <v>0</v>
      </c>
      <c r="C2663">
        <v>38</v>
      </c>
      <c r="D2663">
        <v>1172.21</v>
      </c>
      <c r="E2663">
        <v>649</v>
      </c>
      <c r="F2663" t="str">
        <f t="shared" si="41"/>
        <v>Unique</v>
      </c>
      <c r="J2663">
        <v>0</v>
      </c>
      <c r="K2663">
        <v>0</v>
      </c>
      <c r="L2663">
        <v>0</v>
      </c>
      <c r="M2663">
        <v>0</v>
      </c>
      <c r="N2663">
        <v>0</v>
      </c>
    </row>
    <row r="2664" spans="1:14" x14ac:dyDescent="0.2">
      <c r="A2664">
        <v>1291471</v>
      </c>
      <c r="B2664">
        <v>0</v>
      </c>
      <c r="C2664">
        <v>30</v>
      </c>
      <c r="D2664">
        <v>2334.62</v>
      </c>
      <c r="E2664">
        <v>1032</v>
      </c>
      <c r="F2664" t="str">
        <f t="shared" si="41"/>
        <v>Unique</v>
      </c>
      <c r="J2664">
        <v>0</v>
      </c>
      <c r="K2664">
        <v>0</v>
      </c>
      <c r="L2664">
        <v>0</v>
      </c>
      <c r="M2664">
        <v>0</v>
      </c>
      <c r="N2664">
        <v>0</v>
      </c>
    </row>
    <row r="2665" spans="1:14" x14ac:dyDescent="0.2">
      <c r="A2665">
        <v>1291511</v>
      </c>
      <c r="B2665">
        <v>0</v>
      </c>
      <c r="C2665">
        <v>30</v>
      </c>
      <c r="D2665">
        <v>1494.96</v>
      </c>
      <c r="E2665">
        <v>1201</v>
      </c>
      <c r="F2665" t="str">
        <f t="shared" si="41"/>
        <v>Unique</v>
      </c>
      <c r="J2665">
        <v>0</v>
      </c>
      <c r="K2665">
        <v>0</v>
      </c>
      <c r="L2665">
        <v>0</v>
      </c>
      <c r="M2665">
        <v>0</v>
      </c>
      <c r="N2665">
        <v>0</v>
      </c>
    </row>
    <row r="2666" spans="1:14" x14ac:dyDescent="0.2">
      <c r="A2666">
        <v>1291661</v>
      </c>
      <c r="B2666">
        <v>0</v>
      </c>
      <c r="C2666">
        <v>95</v>
      </c>
      <c r="D2666">
        <v>2176.62</v>
      </c>
      <c r="E2666">
        <v>768</v>
      </c>
      <c r="F2666" t="str">
        <f t="shared" si="41"/>
        <v>Unique</v>
      </c>
      <c r="J2666">
        <v>0</v>
      </c>
      <c r="K2666">
        <v>0</v>
      </c>
      <c r="L2666">
        <v>0</v>
      </c>
      <c r="M2666">
        <v>0</v>
      </c>
      <c r="N2666">
        <v>0</v>
      </c>
    </row>
    <row r="2667" spans="1:14" x14ac:dyDescent="0.2">
      <c r="A2667">
        <v>1291701</v>
      </c>
      <c r="B2667">
        <v>0</v>
      </c>
      <c r="C2667">
        <v>28</v>
      </c>
      <c r="D2667">
        <v>1544.51</v>
      </c>
      <c r="E2667">
        <v>820</v>
      </c>
      <c r="F2667" t="str">
        <f t="shared" si="41"/>
        <v>Unique</v>
      </c>
      <c r="J2667">
        <v>0</v>
      </c>
      <c r="K2667">
        <v>0</v>
      </c>
      <c r="L2667">
        <v>0</v>
      </c>
      <c r="M2667">
        <v>0</v>
      </c>
      <c r="N2667">
        <v>0</v>
      </c>
    </row>
    <row r="2668" spans="1:14" x14ac:dyDescent="0.2">
      <c r="A2668">
        <v>1292101</v>
      </c>
      <c r="B2668">
        <v>0</v>
      </c>
      <c r="C2668">
        <v>13</v>
      </c>
      <c r="D2668">
        <v>309.77999999999997</v>
      </c>
      <c r="E2668">
        <v>196</v>
      </c>
      <c r="F2668" t="str">
        <f t="shared" si="41"/>
        <v>Unique</v>
      </c>
      <c r="J2668">
        <v>0</v>
      </c>
      <c r="K2668">
        <v>0</v>
      </c>
      <c r="L2668">
        <v>0</v>
      </c>
      <c r="M2668">
        <v>0</v>
      </c>
      <c r="N2668">
        <v>0</v>
      </c>
    </row>
    <row r="2669" spans="1:14" x14ac:dyDescent="0.2">
      <c r="A2669">
        <v>1292441</v>
      </c>
      <c r="B2669">
        <v>0</v>
      </c>
      <c r="C2669">
        <v>2</v>
      </c>
      <c r="D2669">
        <v>76.58</v>
      </c>
      <c r="E2669">
        <v>62</v>
      </c>
      <c r="F2669" t="str">
        <f t="shared" si="41"/>
        <v>Unique</v>
      </c>
      <c r="J2669">
        <v>0</v>
      </c>
      <c r="K2669">
        <v>0</v>
      </c>
      <c r="L2669">
        <v>0</v>
      </c>
      <c r="M2669">
        <v>0</v>
      </c>
      <c r="N2669">
        <v>0</v>
      </c>
    </row>
    <row r="2670" spans="1:14" x14ac:dyDescent="0.2">
      <c r="A2670">
        <v>1292631</v>
      </c>
      <c r="B2670">
        <v>0</v>
      </c>
      <c r="C2670">
        <v>47</v>
      </c>
      <c r="D2670">
        <v>3002.05</v>
      </c>
      <c r="E2670">
        <v>1287</v>
      </c>
      <c r="F2670" t="str">
        <f t="shared" si="41"/>
        <v>Unique</v>
      </c>
      <c r="J2670">
        <v>0</v>
      </c>
      <c r="K2670">
        <v>0</v>
      </c>
      <c r="L2670">
        <v>0</v>
      </c>
      <c r="M2670">
        <v>0</v>
      </c>
      <c r="N2670">
        <v>0</v>
      </c>
    </row>
    <row r="2671" spans="1:14" x14ac:dyDescent="0.2">
      <c r="A2671">
        <v>1292821</v>
      </c>
      <c r="B2671">
        <v>0</v>
      </c>
      <c r="C2671">
        <v>1</v>
      </c>
      <c r="D2671">
        <v>41.85</v>
      </c>
      <c r="E2671">
        <v>3</v>
      </c>
      <c r="F2671" t="str">
        <f t="shared" si="41"/>
        <v>Unique</v>
      </c>
      <c r="J2671">
        <v>0</v>
      </c>
      <c r="K2671">
        <v>0</v>
      </c>
      <c r="L2671">
        <v>0</v>
      </c>
      <c r="M2671">
        <v>0</v>
      </c>
      <c r="N2671">
        <v>0</v>
      </c>
    </row>
    <row r="2672" spans="1:14" x14ac:dyDescent="0.2">
      <c r="A2672">
        <v>1293371</v>
      </c>
      <c r="B2672">
        <v>0</v>
      </c>
      <c r="C2672">
        <v>43</v>
      </c>
      <c r="D2672">
        <v>1683.54</v>
      </c>
      <c r="E2672">
        <v>837</v>
      </c>
      <c r="F2672" t="str">
        <f t="shared" si="41"/>
        <v>Unique</v>
      </c>
      <c r="J2672">
        <v>0</v>
      </c>
      <c r="K2672">
        <v>0</v>
      </c>
      <c r="L2672">
        <v>0</v>
      </c>
      <c r="M2672">
        <v>0</v>
      </c>
      <c r="N2672">
        <v>0</v>
      </c>
    </row>
    <row r="2673" spans="1:14" x14ac:dyDescent="0.2">
      <c r="A2673">
        <v>1293411</v>
      </c>
      <c r="B2673">
        <v>0</v>
      </c>
      <c r="C2673">
        <v>48</v>
      </c>
      <c r="D2673">
        <v>599.64</v>
      </c>
      <c r="E2673">
        <v>520</v>
      </c>
      <c r="F2673" t="str">
        <f t="shared" si="41"/>
        <v>Unique</v>
      </c>
      <c r="J2673">
        <v>0</v>
      </c>
      <c r="K2673">
        <v>0</v>
      </c>
      <c r="L2673">
        <v>0</v>
      </c>
      <c r="M2673">
        <v>0</v>
      </c>
      <c r="N2673">
        <v>0</v>
      </c>
    </row>
    <row r="2674" spans="1:14" x14ac:dyDescent="0.2">
      <c r="A2674">
        <v>1293751</v>
      </c>
      <c r="B2674">
        <v>0</v>
      </c>
      <c r="C2674">
        <v>55</v>
      </c>
      <c r="D2674">
        <v>2149.8200000000002</v>
      </c>
      <c r="E2674">
        <v>1508</v>
      </c>
      <c r="F2674" t="str">
        <f t="shared" si="41"/>
        <v>Unique</v>
      </c>
      <c r="J2674">
        <v>0</v>
      </c>
      <c r="K2674">
        <v>0</v>
      </c>
      <c r="L2674">
        <v>0</v>
      </c>
      <c r="M2674">
        <v>0</v>
      </c>
      <c r="N2674">
        <v>0</v>
      </c>
    </row>
    <row r="2675" spans="1:14" x14ac:dyDescent="0.2">
      <c r="A2675">
        <v>1294001</v>
      </c>
      <c r="B2675">
        <v>0</v>
      </c>
      <c r="C2675">
        <v>5</v>
      </c>
      <c r="D2675">
        <v>91.31</v>
      </c>
      <c r="E2675">
        <v>46</v>
      </c>
      <c r="F2675" t="str">
        <f t="shared" si="41"/>
        <v>Unique</v>
      </c>
      <c r="J2675">
        <v>0</v>
      </c>
      <c r="K2675">
        <v>0</v>
      </c>
      <c r="L2675">
        <v>0</v>
      </c>
      <c r="M2675">
        <v>0</v>
      </c>
      <c r="N2675">
        <v>0</v>
      </c>
    </row>
    <row r="2676" spans="1:14" x14ac:dyDescent="0.2">
      <c r="A2676">
        <v>1294531</v>
      </c>
      <c r="B2676">
        <v>0</v>
      </c>
      <c r="C2676">
        <v>34</v>
      </c>
      <c r="D2676">
        <v>2440.65</v>
      </c>
      <c r="E2676">
        <v>1118</v>
      </c>
      <c r="F2676" t="str">
        <f t="shared" si="41"/>
        <v>Unique</v>
      </c>
      <c r="J2676">
        <v>0</v>
      </c>
      <c r="K2676">
        <v>0</v>
      </c>
      <c r="L2676">
        <v>0</v>
      </c>
      <c r="M2676">
        <v>0</v>
      </c>
      <c r="N2676">
        <v>0</v>
      </c>
    </row>
    <row r="2677" spans="1:14" x14ac:dyDescent="0.2">
      <c r="A2677">
        <v>1294681</v>
      </c>
      <c r="B2677">
        <v>0</v>
      </c>
      <c r="C2677">
        <v>20</v>
      </c>
      <c r="D2677">
        <v>788.44</v>
      </c>
      <c r="E2677">
        <v>123</v>
      </c>
      <c r="F2677" t="str">
        <f t="shared" si="41"/>
        <v>Unique</v>
      </c>
      <c r="J2677">
        <v>0</v>
      </c>
      <c r="K2677">
        <v>0</v>
      </c>
      <c r="L2677">
        <v>0</v>
      </c>
      <c r="M2677">
        <v>0</v>
      </c>
      <c r="N2677">
        <v>0</v>
      </c>
    </row>
    <row r="2678" spans="1:14" x14ac:dyDescent="0.2">
      <c r="A2678">
        <v>1294721</v>
      </c>
      <c r="B2678">
        <v>0</v>
      </c>
      <c r="C2678">
        <v>144</v>
      </c>
      <c r="D2678">
        <v>4475.3</v>
      </c>
      <c r="E2678">
        <v>2822</v>
      </c>
      <c r="F2678" t="str">
        <f t="shared" si="41"/>
        <v>Unique</v>
      </c>
      <c r="J2678">
        <v>0</v>
      </c>
      <c r="K2678">
        <v>0</v>
      </c>
      <c r="L2678">
        <v>0</v>
      </c>
      <c r="M2678">
        <v>0</v>
      </c>
      <c r="N2678">
        <v>0</v>
      </c>
    </row>
    <row r="2679" spans="1:14" x14ac:dyDescent="0.2">
      <c r="A2679">
        <v>1295121</v>
      </c>
      <c r="B2679">
        <v>0</v>
      </c>
      <c r="C2679">
        <v>15</v>
      </c>
      <c r="D2679">
        <v>592.66999999999996</v>
      </c>
      <c r="E2679">
        <v>516</v>
      </c>
      <c r="F2679" t="str">
        <f t="shared" si="41"/>
        <v>Duplicate</v>
      </c>
      <c r="J2679">
        <v>0</v>
      </c>
      <c r="K2679">
        <v>0</v>
      </c>
      <c r="L2679">
        <v>0</v>
      </c>
      <c r="M2679">
        <v>0</v>
      </c>
      <c r="N2679">
        <v>0</v>
      </c>
    </row>
    <row r="2680" spans="1:14" x14ac:dyDescent="0.2">
      <c r="A2680">
        <v>1295121</v>
      </c>
      <c r="B2680">
        <v>1</v>
      </c>
      <c r="C2680">
        <v>5</v>
      </c>
      <c r="D2680">
        <v>206.29</v>
      </c>
      <c r="E2680">
        <v>132</v>
      </c>
      <c r="F2680" t="str">
        <f t="shared" si="41"/>
        <v>Duplicate</v>
      </c>
      <c r="J2680">
        <v>0</v>
      </c>
      <c r="K2680">
        <v>0</v>
      </c>
      <c r="L2680">
        <v>0</v>
      </c>
      <c r="M2680">
        <v>0</v>
      </c>
      <c r="N2680">
        <v>0</v>
      </c>
    </row>
    <row r="2681" spans="1:14" x14ac:dyDescent="0.2">
      <c r="A2681">
        <v>1295841</v>
      </c>
      <c r="B2681">
        <v>0</v>
      </c>
      <c r="C2681">
        <v>28</v>
      </c>
      <c r="D2681">
        <v>1405.27</v>
      </c>
      <c r="E2681">
        <v>1077</v>
      </c>
      <c r="F2681" t="str">
        <f t="shared" si="41"/>
        <v>Unique</v>
      </c>
      <c r="J2681">
        <v>0</v>
      </c>
      <c r="K2681">
        <v>0</v>
      </c>
      <c r="L2681">
        <v>0</v>
      </c>
      <c r="M2681">
        <v>0</v>
      </c>
      <c r="N2681">
        <v>0</v>
      </c>
    </row>
    <row r="2682" spans="1:14" x14ac:dyDescent="0.2">
      <c r="A2682">
        <v>1296391</v>
      </c>
      <c r="B2682">
        <v>0</v>
      </c>
      <c r="C2682">
        <v>62</v>
      </c>
      <c r="D2682">
        <v>1544.97</v>
      </c>
      <c r="E2682">
        <v>434</v>
      </c>
      <c r="F2682" t="str">
        <f t="shared" si="41"/>
        <v>Unique</v>
      </c>
      <c r="J2682">
        <v>0</v>
      </c>
      <c r="K2682">
        <v>0</v>
      </c>
      <c r="L2682">
        <v>0</v>
      </c>
      <c r="M2682">
        <v>0</v>
      </c>
      <c r="N2682">
        <v>0</v>
      </c>
    </row>
    <row r="2683" spans="1:14" x14ac:dyDescent="0.2">
      <c r="A2683">
        <v>1296811</v>
      </c>
      <c r="B2683">
        <v>0</v>
      </c>
      <c r="C2683">
        <v>20</v>
      </c>
      <c r="D2683">
        <v>2154.6799999999998</v>
      </c>
      <c r="E2683">
        <v>1351</v>
      </c>
      <c r="F2683" t="str">
        <f t="shared" si="41"/>
        <v>Unique</v>
      </c>
      <c r="J2683">
        <v>0</v>
      </c>
      <c r="K2683">
        <v>0</v>
      </c>
      <c r="L2683">
        <v>0</v>
      </c>
      <c r="M2683">
        <v>0</v>
      </c>
      <c r="N2683">
        <v>0</v>
      </c>
    </row>
    <row r="2684" spans="1:14" x14ac:dyDescent="0.2">
      <c r="A2684">
        <v>1297401</v>
      </c>
      <c r="B2684">
        <v>0</v>
      </c>
      <c r="C2684">
        <v>2</v>
      </c>
      <c r="D2684">
        <v>120.01</v>
      </c>
      <c r="E2684">
        <v>2</v>
      </c>
      <c r="F2684" t="str">
        <f t="shared" si="41"/>
        <v>Unique</v>
      </c>
      <c r="J2684">
        <v>0</v>
      </c>
      <c r="K2684">
        <v>0</v>
      </c>
      <c r="L2684">
        <v>0</v>
      </c>
      <c r="M2684">
        <v>0</v>
      </c>
      <c r="N2684">
        <v>0</v>
      </c>
    </row>
    <row r="2685" spans="1:14" x14ac:dyDescent="0.2">
      <c r="A2685">
        <v>1297891</v>
      </c>
      <c r="B2685">
        <v>0</v>
      </c>
      <c r="C2685">
        <v>5</v>
      </c>
      <c r="D2685">
        <v>25.31</v>
      </c>
      <c r="E2685">
        <v>15</v>
      </c>
      <c r="F2685" t="str">
        <f t="shared" si="41"/>
        <v>Unique</v>
      </c>
      <c r="J2685">
        <v>0</v>
      </c>
      <c r="K2685">
        <v>0</v>
      </c>
      <c r="L2685">
        <v>0</v>
      </c>
      <c r="M2685">
        <v>0</v>
      </c>
      <c r="N2685">
        <v>0</v>
      </c>
    </row>
    <row r="2686" spans="1:14" x14ac:dyDescent="0.2">
      <c r="A2686">
        <v>1297931</v>
      </c>
      <c r="B2686">
        <v>0</v>
      </c>
      <c r="C2686">
        <v>7</v>
      </c>
      <c r="D2686">
        <v>217.1</v>
      </c>
      <c r="E2686">
        <v>32</v>
      </c>
      <c r="F2686" t="str">
        <f t="shared" si="41"/>
        <v>Unique</v>
      </c>
      <c r="J2686">
        <v>0</v>
      </c>
      <c r="K2686">
        <v>0</v>
      </c>
      <c r="L2686">
        <v>0</v>
      </c>
      <c r="M2686">
        <v>0</v>
      </c>
      <c r="N2686">
        <v>0</v>
      </c>
    </row>
    <row r="2687" spans="1:14" x14ac:dyDescent="0.2">
      <c r="A2687">
        <v>1298521</v>
      </c>
      <c r="B2687">
        <v>0</v>
      </c>
      <c r="C2687">
        <v>31</v>
      </c>
      <c r="D2687">
        <v>1256.24</v>
      </c>
      <c r="E2687">
        <v>832</v>
      </c>
      <c r="F2687" t="str">
        <f t="shared" si="41"/>
        <v>Unique</v>
      </c>
      <c r="J2687">
        <v>0</v>
      </c>
      <c r="K2687">
        <v>0</v>
      </c>
      <c r="L2687">
        <v>0</v>
      </c>
      <c r="M2687">
        <v>0</v>
      </c>
      <c r="N2687">
        <v>0</v>
      </c>
    </row>
    <row r="2688" spans="1:14" x14ac:dyDescent="0.2">
      <c r="A2688">
        <v>1298671</v>
      </c>
      <c r="B2688">
        <v>0</v>
      </c>
      <c r="C2688">
        <v>1</v>
      </c>
      <c r="D2688">
        <v>22.74</v>
      </c>
      <c r="E2688">
        <v>20</v>
      </c>
      <c r="F2688" t="str">
        <f t="shared" si="41"/>
        <v>Unique</v>
      </c>
      <c r="J2688">
        <v>0</v>
      </c>
      <c r="K2688">
        <v>0</v>
      </c>
      <c r="L2688">
        <v>0</v>
      </c>
      <c r="M2688">
        <v>0</v>
      </c>
      <c r="N2688">
        <v>0</v>
      </c>
    </row>
    <row r="2689" spans="1:14" x14ac:dyDescent="0.2">
      <c r="A2689">
        <v>1298711</v>
      </c>
      <c r="B2689">
        <v>1</v>
      </c>
      <c r="C2689">
        <v>2</v>
      </c>
      <c r="D2689">
        <v>83.09</v>
      </c>
      <c r="E2689">
        <v>73</v>
      </c>
      <c r="F2689" t="str">
        <f t="shared" si="41"/>
        <v>Unique</v>
      </c>
      <c r="J2689">
        <v>0</v>
      </c>
      <c r="K2689">
        <v>0</v>
      </c>
      <c r="L2689">
        <v>0</v>
      </c>
      <c r="M2689">
        <v>0</v>
      </c>
      <c r="N2689">
        <v>0</v>
      </c>
    </row>
    <row r="2690" spans="1:14" x14ac:dyDescent="0.2">
      <c r="A2690">
        <v>1298901</v>
      </c>
      <c r="B2690">
        <v>0</v>
      </c>
      <c r="C2690">
        <v>49</v>
      </c>
      <c r="D2690">
        <v>844.46</v>
      </c>
      <c r="E2690">
        <v>522</v>
      </c>
      <c r="F2690" t="str">
        <f t="shared" si="41"/>
        <v>Unique</v>
      </c>
      <c r="J2690">
        <v>0</v>
      </c>
      <c r="K2690">
        <v>0</v>
      </c>
      <c r="L2690">
        <v>0</v>
      </c>
      <c r="M2690">
        <v>0</v>
      </c>
      <c r="N2690">
        <v>0</v>
      </c>
    </row>
    <row r="2691" spans="1:14" x14ac:dyDescent="0.2">
      <c r="A2691">
        <v>1299071</v>
      </c>
      <c r="B2691">
        <v>0</v>
      </c>
      <c r="C2691">
        <v>2</v>
      </c>
      <c r="D2691">
        <v>47.52</v>
      </c>
      <c r="E2691">
        <v>42</v>
      </c>
      <c r="F2691" t="str">
        <f t="shared" ref="F2691:F2754" si="42">IF(COUNTIF($A$2:$A$6001, $A2691)&gt;1, "Duplicate", "Unique")</f>
        <v>Unique</v>
      </c>
      <c r="J2691">
        <v>0</v>
      </c>
      <c r="K2691">
        <v>0</v>
      </c>
      <c r="L2691">
        <v>0</v>
      </c>
      <c r="M2691">
        <v>0</v>
      </c>
      <c r="N2691">
        <v>0</v>
      </c>
    </row>
    <row r="2692" spans="1:14" x14ac:dyDescent="0.2">
      <c r="A2692">
        <v>1299261</v>
      </c>
      <c r="B2692">
        <v>0</v>
      </c>
      <c r="C2692">
        <v>14</v>
      </c>
      <c r="D2692">
        <v>455.7</v>
      </c>
      <c r="E2692">
        <v>154</v>
      </c>
      <c r="F2692" t="str">
        <f t="shared" si="42"/>
        <v>Unique</v>
      </c>
      <c r="J2692">
        <v>0</v>
      </c>
      <c r="K2692">
        <v>0</v>
      </c>
      <c r="L2692">
        <v>0</v>
      </c>
      <c r="M2692">
        <v>0</v>
      </c>
      <c r="N2692">
        <v>0</v>
      </c>
    </row>
    <row r="2693" spans="1:14" x14ac:dyDescent="0.2">
      <c r="A2693">
        <v>1299451</v>
      </c>
      <c r="B2693">
        <v>0</v>
      </c>
      <c r="C2693">
        <v>30</v>
      </c>
      <c r="D2693">
        <v>1897.7</v>
      </c>
      <c r="E2693">
        <v>932</v>
      </c>
      <c r="F2693" t="str">
        <f t="shared" si="42"/>
        <v>Duplicate</v>
      </c>
      <c r="J2693">
        <v>0</v>
      </c>
      <c r="K2693">
        <v>0</v>
      </c>
      <c r="L2693">
        <v>0</v>
      </c>
      <c r="M2693">
        <v>0</v>
      </c>
      <c r="N2693">
        <v>0</v>
      </c>
    </row>
    <row r="2694" spans="1:14" x14ac:dyDescent="0.2">
      <c r="A2694">
        <v>1299451</v>
      </c>
      <c r="B2694">
        <v>1</v>
      </c>
      <c r="C2694">
        <v>10</v>
      </c>
      <c r="D2694">
        <v>1174.5</v>
      </c>
      <c r="E2694">
        <v>798</v>
      </c>
      <c r="F2694" t="str">
        <f t="shared" si="42"/>
        <v>Duplicate</v>
      </c>
      <c r="J2694">
        <v>0</v>
      </c>
      <c r="K2694">
        <v>0</v>
      </c>
      <c r="L2694">
        <v>0</v>
      </c>
      <c r="M2694">
        <v>0</v>
      </c>
      <c r="N2694">
        <v>0</v>
      </c>
    </row>
    <row r="2695" spans="1:14" x14ac:dyDescent="0.2">
      <c r="A2695">
        <v>1299831</v>
      </c>
      <c r="B2695">
        <v>0</v>
      </c>
      <c r="C2695">
        <v>26</v>
      </c>
      <c r="D2695">
        <v>215.64</v>
      </c>
      <c r="E2695">
        <v>113</v>
      </c>
      <c r="F2695" t="str">
        <f t="shared" si="42"/>
        <v>Unique</v>
      </c>
      <c r="J2695">
        <v>0</v>
      </c>
      <c r="K2695">
        <v>0</v>
      </c>
      <c r="L2695">
        <v>0</v>
      </c>
      <c r="M2695">
        <v>0</v>
      </c>
      <c r="N2695">
        <v>0</v>
      </c>
    </row>
    <row r="2696" spans="1:14" x14ac:dyDescent="0.2">
      <c r="A2696">
        <v>1299981</v>
      </c>
      <c r="B2696">
        <v>0</v>
      </c>
      <c r="C2696">
        <v>21</v>
      </c>
      <c r="D2696">
        <v>562.04</v>
      </c>
      <c r="E2696">
        <v>539</v>
      </c>
      <c r="F2696" t="str">
        <f t="shared" si="42"/>
        <v>Unique</v>
      </c>
      <c r="J2696">
        <v>0</v>
      </c>
      <c r="K2696">
        <v>0</v>
      </c>
      <c r="L2696">
        <v>0</v>
      </c>
      <c r="M2696">
        <v>0</v>
      </c>
      <c r="N2696">
        <v>0</v>
      </c>
    </row>
    <row r="2697" spans="1:14" x14ac:dyDescent="0.2">
      <c r="A2697">
        <v>1300151</v>
      </c>
      <c r="B2697">
        <v>0</v>
      </c>
      <c r="C2697">
        <v>51</v>
      </c>
      <c r="D2697">
        <v>1183.08</v>
      </c>
      <c r="E2697">
        <v>615</v>
      </c>
      <c r="F2697" t="str">
        <f t="shared" si="42"/>
        <v>Unique</v>
      </c>
      <c r="J2697">
        <v>0</v>
      </c>
      <c r="K2697">
        <v>0</v>
      </c>
      <c r="L2697">
        <v>0</v>
      </c>
      <c r="M2697">
        <v>0</v>
      </c>
      <c r="N2697">
        <v>0</v>
      </c>
    </row>
    <row r="2698" spans="1:14" x14ac:dyDescent="0.2">
      <c r="A2698">
        <v>1300531</v>
      </c>
      <c r="B2698">
        <v>0</v>
      </c>
      <c r="C2698">
        <v>31</v>
      </c>
      <c r="D2698">
        <v>724.68</v>
      </c>
      <c r="E2698">
        <v>535</v>
      </c>
      <c r="F2698" t="str">
        <f t="shared" si="42"/>
        <v>Unique</v>
      </c>
      <c r="J2698">
        <v>0</v>
      </c>
      <c r="K2698">
        <v>0</v>
      </c>
      <c r="L2698">
        <v>0</v>
      </c>
      <c r="M2698">
        <v>0</v>
      </c>
      <c r="N2698">
        <v>0</v>
      </c>
    </row>
    <row r="2699" spans="1:14" x14ac:dyDescent="0.2">
      <c r="A2699">
        <v>1300681</v>
      </c>
      <c r="B2699">
        <v>0</v>
      </c>
      <c r="C2699">
        <v>25</v>
      </c>
      <c r="D2699">
        <v>772.86</v>
      </c>
      <c r="E2699">
        <v>415</v>
      </c>
      <c r="F2699" t="str">
        <f t="shared" si="42"/>
        <v>Unique</v>
      </c>
      <c r="J2699">
        <v>0</v>
      </c>
      <c r="K2699">
        <v>0</v>
      </c>
      <c r="L2699">
        <v>0</v>
      </c>
      <c r="M2699">
        <v>0</v>
      </c>
      <c r="N2699">
        <v>0</v>
      </c>
    </row>
    <row r="2700" spans="1:14" x14ac:dyDescent="0.2">
      <c r="A2700">
        <v>1300911</v>
      </c>
      <c r="B2700">
        <v>0</v>
      </c>
      <c r="C2700">
        <v>3</v>
      </c>
      <c r="D2700">
        <v>55.86</v>
      </c>
      <c r="E2700">
        <v>57</v>
      </c>
      <c r="F2700" t="str">
        <f t="shared" si="42"/>
        <v>Unique</v>
      </c>
      <c r="J2700">
        <v>0</v>
      </c>
      <c r="K2700">
        <v>0</v>
      </c>
      <c r="L2700">
        <v>0</v>
      </c>
      <c r="M2700">
        <v>0</v>
      </c>
      <c r="N2700">
        <v>0</v>
      </c>
    </row>
    <row r="2701" spans="1:14" x14ac:dyDescent="0.2">
      <c r="A2701">
        <v>1301991</v>
      </c>
      <c r="B2701">
        <v>0</v>
      </c>
      <c r="C2701">
        <v>36</v>
      </c>
      <c r="D2701">
        <v>2446.79</v>
      </c>
      <c r="E2701">
        <v>1134</v>
      </c>
      <c r="F2701" t="str">
        <f t="shared" si="42"/>
        <v>Unique</v>
      </c>
      <c r="J2701">
        <v>0</v>
      </c>
      <c r="K2701">
        <v>0</v>
      </c>
      <c r="L2701">
        <v>0</v>
      </c>
      <c r="M2701">
        <v>0</v>
      </c>
      <c r="N2701">
        <v>0</v>
      </c>
    </row>
    <row r="2702" spans="1:14" x14ac:dyDescent="0.2">
      <c r="A2702">
        <v>1302051</v>
      </c>
      <c r="B2702">
        <v>0</v>
      </c>
      <c r="C2702">
        <v>38</v>
      </c>
      <c r="D2702">
        <v>1140.43</v>
      </c>
      <c r="E2702">
        <v>810</v>
      </c>
      <c r="F2702" t="str">
        <f t="shared" si="42"/>
        <v>Duplicate</v>
      </c>
      <c r="J2702">
        <v>0</v>
      </c>
      <c r="K2702">
        <v>0</v>
      </c>
      <c r="L2702">
        <v>0</v>
      </c>
      <c r="M2702">
        <v>0</v>
      </c>
      <c r="N2702">
        <v>0</v>
      </c>
    </row>
    <row r="2703" spans="1:14" x14ac:dyDescent="0.2">
      <c r="A2703">
        <v>1302051</v>
      </c>
      <c r="B2703">
        <v>1</v>
      </c>
      <c r="C2703">
        <v>1</v>
      </c>
      <c r="D2703">
        <v>64.39</v>
      </c>
      <c r="E2703">
        <v>48</v>
      </c>
      <c r="F2703" t="str">
        <f t="shared" si="42"/>
        <v>Duplicate</v>
      </c>
      <c r="J2703">
        <v>0</v>
      </c>
      <c r="K2703">
        <v>0</v>
      </c>
      <c r="L2703">
        <v>0</v>
      </c>
      <c r="M2703">
        <v>0</v>
      </c>
      <c r="N2703">
        <v>0</v>
      </c>
    </row>
    <row r="2704" spans="1:14" x14ac:dyDescent="0.2">
      <c r="A2704">
        <v>1302241</v>
      </c>
      <c r="B2704">
        <v>0</v>
      </c>
      <c r="C2704">
        <v>100</v>
      </c>
      <c r="D2704">
        <v>1198.4000000000001</v>
      </c>
      <c r="E2704">
        <v>693</v>
      </c>
      <c r="F2704" t="str">
        <f t="shared" si="42"/>
        <v>Unique</v>
      </c>
      <c r="J2704">
        <v>0</v>
      </c>
      <c r="K2704">
        <v>0</v>
      </c>
      <c r="L2704">
        <v>0</v>
      </c>
      <c r="M2704">
        <v>0</v>
      </c>
      <c r="N2704">
        <v>0</v>
      </c>
    </row>
    <row r="2705" spans="1:14" x14ac:dyDescent="0.2">
      <c r="A2705">
        <v>1302431</v>
      </c>
      <c r="B2705">
        <v>0</v>
      </c>
      <c r="C2705">
        <v>3</v>
      </c>
      <c r="D2705">
        <v>38.119999999999997</v>
      </c>
      <c r="E2705">
        <v>20</v>
      </c>
      <c r="F2705" t="str">
        <f t="shared" si="42"/>
        <v>Unique</v>
      </c>
      <c r="J2705">
        <v>0</v>
      </c>
      <c r="K2705">
        <v>0</v>
      </c>
      <c r="L2705">
        <v>0</v>
      </c>
      <c r="M2705">
        <v>0</v>
      </c>
      <c r="N2705">
        <v>0</v>
      </c>
    </row>
    <row r="2706" spans="1:14" x14ac:dyDescent="0.2">
      <c r="A2706">
        <v>1302581</v>
      </c>
      <c r="B2706">
        <v>0</v>
      </c>
      <c r="C2706">
        <v>294</v>
      </c>
      <c r="D2706">
        <v>3648.98</v>
      </c>
      <c r="E2706">
        <v>2045</v>
      </c>
      <c r="F2706" t="str">
        <f t="shared" si="42"/>
        <v>Unique</v>
      </c>
      <c r="J2706">
        <v>0</v>
      </c>
      <c r="K2706">
        <v>0</v>
      </c>
      <c r="L2706">
        <v>0</v>
      </c>
      <c r="M2706">
        <v>0</v>
      </c>
      <c r="N2706">
        <v>0</v>
      </c>
    </row>
    <row r="2707" spans="1:14" x14ac:dyDescent="0.2">
      <c r="A2707">
        <v>1302771</v>
      </c>
      <c r="B2707">
        <v>0</v>
      </c>
      <c r="C2707">
        <v>20</v>
      </c>
      <c r="D2707">
        <v>1266.6400000000001</v>
      </c>
      <c r="E2707">
        <v>864</v>
      </c>
      <c r="F2707" t="str">
        <f t="shared" si="42"/>
        <v>Duplicate</v>
      </c>
      <c r="J2707">
        <v>0</v>
      </c>
      <c r="K2707">
        <v>0</v>
      </c>
      <c r="L2707">
        <v>0</v>
      </c>
      <c r="M2707">
        <v>0</v>
      </c>
      <c r="N2707">
        <v>0</v>
      </c>
    </row>
    <row r="2708" spans="1:14" x14ac:dyDescent="0.2">
      <c r="A2708">
        <v>1302771</v>
      </c>
      <c r="B2708">
        <v>1</v>
      </c>
      <c r="C2708">
        <v>1</v>
      </c>
      <c r="D2708">
        <v>91.09</v>
      </c>
      <c r="E2708">
        <v>68</v>
      </c>
      <c r="F2708" t="str">
        <f t="shared" si="42"/>
        <v>Duplicate</v>
      </c>
      <c r="J2708">
        <v>0</v>
      </c>
      <c r="K2708">
        <v>0</v>
      </c>
      <c r="L2708">
        <v>0</v>
      </c>
      <c r="M2708">
        <v>0</v>
      </c>
      <c r="N2708">
        <v>0</v>
      </c>
    </row>
    <row r="2709" spans="1:14" x14ac:dyDescent="0.2">
      <c r="A2709">
        <v>1303021</v>
      </c>
      <c r="B2709">
        <v>0</v>
      </c>
      <c r="C2709">
        <v>47</v>
      </c>
      <c r="D2709">
        <v>1982.09</v>
      </c>
      <c r="E2709">
        <v>860</v>
      </c>
      <c r="F2709" t="str">
        <f t="shared" si="42"/>
        <v>Unique</v>
      </c>
      <c r="J2709">
        <v>0</v>
      </c>
      <c r="K2709">
        <v>0</v>
      </c>
      <c r="L2709">
        <v>0</v>
      </c>
      <c r="M2709">
        <v>0</v>
      </c>
      <c r="N2709">
        <v>0</v>
      </c>
    </row>
    <row r="2710" spans="1:14" x14ac:dyDescent="0.2">
      <c r="A2710">
        <v>1303551</v>
      </c>
      <c r="B2710">
        <v>0</v>
      </c>
      <c r="C2710">
        <v>3</v>
      </c>
      <c r="D2710">
        <v>184.26</v>
      </c>
      <c r="E2710">
        <v>45</v>
      </c>
      <c r="F2710" t="str">
        <f t="shared" si="42"/>
        <v>Unique</v>
      </c>
      <c r="J2710">
        <v>0</v>
      </c>
      <c r="K2710">
        <v>0</v>
      </c>
      <c r="L2710">
        <v>0</v>
      </c>
      <c r="M2710">
        <v>0</v>
      </c>
      <c r="N2710">
        <v>0</v>
      </c>
    </row>
    <row r="2711" spans="1:14" x14ac:dyDescent="0.2">
      <c r="A2711">
        <v>1303741</v>
      </c>
      <c r="B2711">
        <v>0</v>
      </c>
      <c r="C2711">
        <v>21</v>
      </c>
      <c r="D2711">
        <v>1030.1500000000001</v>
      </c>
      <c r="E2711">
        <v>472</v>
      </c>
      <c r="F2711" t="str">
        <f t="shared" si="42"/>
        <v>Unique</v>
      </c>
      <c r="J2711">
        <v>0</v>
      </c>
      <c r="K2711">
        <v>0</v>
      </c>
      <c r="L2711">
        <v>0</v>
      </c>
      <c r="M2711">
        <v>0</v>
      </c>
      <c r="N2711">
        <v>0</v>
      </c>
    </row>
    <row r="2712" spans="1:14" x14ac:dyDescent="0.2">
      <c r="A2712">
        <v>1303931</v>
      </c>
      <c r="B2712">
        <v>0</v>
      </c>
      <c r="C2712">
        <v>11</v>
      </c>
      <c r="D2712">
        <v>469.45</v>
      </c>
      <c r="E2712">
        <v>147</v>
      </c>
      <c r="F2712" t="str">
        <f t="shared" si="42"/>
        <v>Duplicate</v>
      </c>
      <c r="J2712">
        <v>0</v>
      </c>
      <c r="K2712">
        <v>0</v>
      </c>
      <c r="L2712">
        <v>0</v>
      </c>
      <c r="M2712">
        <v>0</v>
      </c>
      <c r="N2712">
        <v>0</v>
      </c>
    </row>
    <row r="2713" spans="1:14" x14ac:dyDescent="0.2">
      <c r="A2713">
        <v>1303931</v>
      </c>
      <c r="B2713">
        <v>1</v>
      </c>
      <c r="C2713">
        <v>12</v>
      </c>
      <c r="D2713">
        <v>700.91</v>
      </c>
      <c r="E2713">
        <v>422</v>
      </c>
      <c r="F2713" t="str">
        <f t="shared" si="42"/>
        <v>Duplicate</v>
      </c>
      <c r="J2713">
        <v>0</v>
      </c>
      <c r="K2713">
        <v>0</v>
      </c>
      <c r="L2713">
        <v>0</v>
      </c>
      <c r="M2713">
        <v>0</v>
      </c>
      <c r="N2713">
        <v>0</v>
      </c>
    </row>
    <row r="2714" spans="1:14" x14ac:dyDescent="0.2">
      <c r="A2714">
        <v>1304331</v>
      </c>
      <c r="B2714">
        <v>0</v>
      </c>
      <c r="C2714">
        <v>48</v>
      </c>
      <c r="D2714">
        <v>988.35</v>
      </c>
      <c r="E2714">
        <v>670</v>
      </c>
      <c r="F2714" t="str">
        <f t="shared" si="42"/>
        <v>Unique</v>
      </c>
      <c r="J2714">
        <v>0</v>
      </c>
      <c r="K2714">
        <v>0</v>
      </c>
      <c r="L2714">
        <v>0</v>
      </c>
      <c r="M2714">
        <v>0</v>
      </c>
      <c r="N2714">
        <v>0</v>
      </c>
    </row>
    <row r="2715" spans="1:14" x14ac:dyDescent="0.2">
      <c r="A2715">
        <v>1304521</v>
      </c>
      <c r="B2715">
        <v>0</v>
      </c>
      <c r="C2715">
        <v>29</v>
      </c>
      <c r="D2715">
        <v>860.82</v>
      </c>
      <c r="E2715">
        <v>520</v>
      </c>
      <c r="F2715" t="str">
        <f t="shared" si="42"/>
        <v>Unique</v>
      </c>
      <c r="J2715">
        <v>0</v>
      </c>
      <c r="K2715">
        <v>0</v>
      </c>
      <c r="L2715">
        <v>0</v>
      </c>
      <c r="M2715">
        <v>0</v>
      </c>
      <c r="N2715">
        <v>0</v>
      </c>
    </row>
    <row r="2716" spans="1:14" x14ac:dyDescent="0.2">
      <c r="A2716">
        <v>1304671</v>
      </c>
      <c r="B2716">
        <v>0</v>
      </c>
      <c r="C2716">
        <v>31</v>
      </c>
      <c r="D2716">
        <v>1252.76</v>
      </c>
      <c r="E2716">
        <v>773</v>
      </c>
      <c r="F2716" t="str">
        <f t="shared" si="42"/>
        <v>Unique</v>
      </c>
      <c r="J2716">
        <v>0</v>
      </c>
      <c r="K2716">
        <v>0</v>
      </c>
      <c r="L2716">
        <v>0</v>
      </c>
      <c r="M2716">
        <v>0</v>
      </c>
      <c r="N2716">
        <v>0</v>
      </c>
    </row>
    <row r="2717" spans="1:14" x14ac:dyDescent="0.2">
      <c r="A2717">
        <v>1304711</v>
      </c>
      <c r="B2717">
        <v>0</v>
      </c>
      <c r="C2717">
        <v>38</v>
      </c>
      <c r="D2717">
        <v>469.34</v>
      </c>
      <c r="E2717">
        <v>365</v>
      </c>
      <c r="F2717" t="str">
        <f t="shared" si="42"/>
        <v>Unique</v>
      </c>
      <c r="J2717">
        <v>0</v>
      </c>
      <c r="K2717">
        <v>0</v>
      </c>
      <c r="L2717">
        <v>0</v>
      </c>
      <c r="M2717">
        <v>0</v>
      </c>
      <c r="N2717">
        <v>0</v>
      </c>
    </row>
    <row r="2718" spans="1:14" x14ac:dyDescent="0.2">
      <c r="A2718">
        <v>1305111</v>
      </c>
      <c r="B2718">
        <v>0</v>
      </c>
      <c r="C2718">
        <v>23</v>
      </c>
      <c r="D2718">
        <v>456.5</v>
      </c>
      <c r="E2718">
        <v>200</v>
      </c>
      <c r="F2718" t="str">
        <f t="shared" si="42"/>
        <v>Duplicate</v>
      </c>
      <c r="J2718">
        <v>0</v>
      </c>
      <c r="K2718">
        <v>0</v>
      </c>
      <c r="L2718">
        <v>0</v>
      </c>
      <c r="M2718">
        <v>0</v>
      </c>
      <c r="N2718">
        <v>0</v>
      </c>
    </row>
    <row r="2719" spans="1:14" x14ac:dyDescent="0.2">
      <c r="A2719">
        <v>1305111</v>
      </c>
      <c r="B2719">
        <v>1</v>
      </c>
      <c r="C2719">
        <v>1</v>
      </c>
      <c r="D2719">
        <v>74.760000000000005</v>
      </c>
      <c r="E2719">
        <v>34</v>
      </c>
      <c r="F2719" t="str">
        <f t="shared" si="42"/>
        <v>Duplicate</v>
      </c>
      <c r="J2719">
        <v>0</v>
      </c>
      <c r="K2719">
        <v>0</v>
      </c>
      <c r="L2719">
        <v>0</v>
      </c>
      <c r="M2719">
        <v>0</v>
      </c>
      <c r="N2719">
        <v>0</v>
      </c>
    </row>
    <row r="2720" spans="1:14" x14ac:dyDescent="0.2">
      <c r="A2720">
        <v>1305261</v>
      </c>
      <c r="B2720">
        <v>0</v>
      </c>
      <c r="C2720">
        <v>4</v>
      </c>
      <c r="D2720">
        <v>58.34</v>
      </c>
      <c r="E2720">
        <v>55</v>
      </c>
      <c r="F2720" t="str">
        <f t="shared" si="42"/>
        <v>Unique</v>
      </c>
      <c r="J2720">
        <v>0</v>
      </c>
      <c r="K2720">
        <v>0</v>
      </c>
      <c r="L2720">
        <v>0</v>
      </c>
      <c r="M2720">
        <v>0</v>
      </c>
      <c r="N2720">
        <v>0</v>
      </c>
    </row>
    <row r="2721" spans="1:14" x14ac:dyDescent="0.2">
      <c r="A2721">
        <v>1305641</v>
      </c>
      <c r="B2721">
        <v>0</v>
      </c>
      <c r="C2721">
        <v>33</v>
      </c>
      <c r="D2721">
        <v>2155.67</v>
      </c>
      <c r="E2721">
        <v>979</v>
      </c>
      <c r="F2721" t="str">
        <f t="shared" si="42"/>
        <v>Unique</v>
      </c>
      <c r="J2721">
        <v>0</v>
      </c>
      <c r="K2721">
        <v>0</v>
      </c>
      <c r="L2721">
        <v>0</v>
      </c>
      <c r="M2721">
        <v>0</v>
      </c>
      <c r="N2721">
        <v>0</v>
      </c>
    </row>
    <row r="2722" spans="1:14" x14ac:dyDescent="0.2">
      <c r="A2722">
        <v>1306951</v>
      </c>
      <c r="B2722">
        <v>0</v>
      </c>
      <c r="C2722">
        <v>36</v>
      </c>
      <c r="D2722">
        <v>279.13</v>
      </c>
      <c r="E2722">
        <v>261</v>
      </c>
      <c r="F2722" t="str">
        <f t="shared" si="42"/>
        <v>Unique</v>
      </c>
      <c r="J2722">
        <v>0</v>
      </c>
      <c r="K2722">
        <v>0</v>
      </c>
      <c r="L2722">
        <v>0</v>
      </c>
      <c r="M2722">
        <v>0</v>
      </c>
      <c r="N2722">
        <v>0</v>
      </c>
    </row>
    <row r="2723" spans="1:14" x14ac:dyDescent="0.2">
      <c r="A2723">
        <v>1307541</v>
      </c>
      <c r="B2723">
        <v>0</v>
      </c>
      <c r="C2723">
        <v>16</v>
      </c>
      <c r="D2723">
        <v>357.12</v>
      </c>
      <c r="E2723">
        <v>331</v>
      </c>
      <c r="F2723" t="str">
        <f t="shared" si="42"/>
        <v>Unique</v>
      </c>
      <c r="J2723">
        <v>0</v>
      </c>
      <c r="K2723">
        <v>0</v>
      </c>
      <c r="L2723">
        <v>0</v>
      </c>
      <c r="M2723">
        <v>0</v>
      </c>
      <c r="N2723">
        <v>0</v>
      </c>
    </row>
    <row r="2724" spans="1:14" x14ac:dyDescent="0.2">
      <c r="A2724">
        <v>1307691</v>
      </c>
      <c r="B2724">
        <v>0</v>
      </c>
      <c r="C2724">
        <v>1</v>
      </c>
      <c r="D2724">
        <v>31.77</v>
      </c>
      <c r="E2724">
        <v>22</v>
      </c>
      <c r="F2724" t="str">
        <f t="shared" si="42"/>
        <v>Unique</v>
      </c>
      <c r="J2724">
        <v>0</v>
      </c>
      <c r="K2724">
        <v>0</v>
      </c>
      <c r="L2724">
        <v>0</v>
      </c>
      <c r="M2724">
        <v>0</v>
      </c>
      <c r="N2724">
        <v>0</v>
      </c>
    </row>
    <row r="2725" spans="1:14" x14ac:dyDescent="0.2">
      <c r="A2725">
        <v>1307881</v>
      </c>
      <c r="B2725">
        <v>0</v>
      </c>
      <c r="C2725">
        <v>5</v>
      </c>
      <c r="D2725">
        <v>103.06</v>
      </c>
      <c r="E2725">
        <v>56</v>
      </c>
      <c r="F2725" t="str">
        <f t="shared" si="42"/>
        <v>Unique</v>
      </c>
      <c r="J2725">
        <v>0</v>
      </c>
      <c r="K2725">
        <v>0</v>
      </c>
      <c r="L2725">
        <v>0</v>
      </c>
      <c r="M2725">
        <v>0</v>
      </c>
      <c r="N2725">
        <v>0</v>
      </c>
    </row>
    <row r="2726" spans="1:14" x14ac:dyDescent="0.2">
      <c r="A2726">
        <v>1308511</v>
      </c>
      <c r="B2726">
        <v>0</v>
      </c>
      <c r="C2726">
        <v>12</v>
      </c>
      <c r="D2726">
        <v>308.48</v>
      </c>
      <c r="E2726">
        <v>137</v>
      </c>
      <c r="F2726" t="str">
        <f t="shared" si="42"/>
        <v>Unique</v>
      </c>
      <c r="J2726">
        <v>0</v>
      </c>
      <c r="K2726">
        <v>0</v>
      </c>
      <c r="L2726">
        <v>0</v>
      </c>
      <c r="M2726">
        <v>0</v>
      </c>
      <c r="N2726">
        <v>0</v>
      </c>
    </row>
    <row r="2727" spans="1:14" x14ac:dyDescent="0.2">
      <c r="A2727">
        <v>1308661</v>
      </c>
      <c r="B2727">
        <v>0</v>
      </c>
      <c r="C2727">
        <v>8</v>
      </c>
      <c r="D2727">
        <v>161.30000000000001</v>
      </c>
      <c r="E2727">
        <v>87</v>
      </c>
      <c r="F2727" t="str">
        <f t="shared" si="42"/>
        <v>Unique</v>
      </c>
      <c r="J2727">
        <v>0</v>
      </c>
      <c r="K2727">
        <v>0</v>
      </c>
      <c r="L2727">
        <v>0</v>
      </c>
      <c r="M2727">
        <v>0</v>
      </c>
      <c r="N2727">
        <v>0</v>
      </c>
    </row>
    <row r="2728" spans="1:14" x14ac:dyDescent="0.2">
      <c r="A2728">
        <v>1309101</v>
      </c>
      <c r="B2728">
        <v>0</v>
      </c>
      <c r="C2728">
        <v>38</v>
      </c>
      <c r="D2728">
        <v>1895.28</v>
      </c>
      <c r="E2728">
        <v>468</v>
      </c>
      <c r="F2728" t="str">
        <f t="shared" si="42"/>
        <v>Unique</v>
      </c>
      <c r="J2728">
        <v>0</v>
      </c>
      <c r="K2728">
        <v>0</v>
      </c>
      <c r="L2728">
        <v>0</v>
      </c>
      <c r="M2728">
        <v>0</v>
      </c>
      <c r="N2728">
        <v>0</v>
      </c>
    </row>
    <row r="2729" spans="1:14" x14ac:dyDescent="0.2">
      <c r="A2729">
        <v>1309251</v>
      </c>
      <c r="B2729">
        <v>0</v>
      </c>
      <c r="C2729">
        <v>57</v>
      </c>
      <c r="D2729">
        <v>1850.26</v>
      </c>
      <c r="E2729">
        <v>988</v>
      </c>
      <c r="F2729" t="str">
        <f t="shared" si="42"/>
        <v>Unique</v>
      </c>
      <c r="J2729">
        <v>0</v>
      </c>
      <c r="K2729">
        <v>0</v>
      </c>
      <c r="L2729">
        <v>0</v>
      </c>
      <c r="M2729">
        <v>0</v>
      </c>
      <c r="N2729">
        <v>0</v>
      </c>
    </row>
    <row r="2730" spans="1:14" x14ac:dyDescent="0.2">
      <c r="A2730">
        <v>1309591</v>
      </c>
      <c r="B2730">
        <v>1</v>
      </c>
      <c r="C2730">
        <v>2</v>
      </c>
      <c r="D2730">
        <v>182.47</v>
      </c>
      <c r="E2730">
        <v>104</v>
      </c>
      <c r="F2730" t="str">
        <f t="shared" si="42"/>
        <v>Unique</v>
      </c>
      <c r="J2730">
        <v>0</v>
      </c>
      <c r="K2730">
        <v>0</v>
      </c>
      <c r="L2730">
        <v>0</v>
      </c>
      <c r="M2730">
        <v>0</v>
      </c>
      <c r="N2730">
        <v>0</v>
      </c>
    </row>
    <row r="2731" spans="1:14" x14ac:dyDescent="0.2">
      <c r="A2731">
        <v>1309821</v>
      </c>
      <c r="B2731">
        <v>0</v>
      </c>
      <c r="C2731">
        <v>26</v>
      </c>
      <c r="D2731">
        <v>597.05999999999995</v>
      </c>
      <c r="E2731">
        <v>230</v>
      </c>
      <c r="F2731" t="str">
        <f t="shared" si="42"/>
        <v>Unique</v>
      </c>
      <c r="J2731">
        <v>0</v>
      </c>
      <c r="K2731">
        <v>0</v>
      </c>
      <c r="L2731">
        <v>0</v>
      </c>
      <c r="M2731">
        <v>0</v>
      </c>
      <c r="N2731">
        <v>0</v>
      </c>
    </row>
    <row r="2732" spans="1:14" x14ac:dyDescent="0.2">
      <c r="A2732">
        <v>1309971</v>
      </c>
      <c r="B2732">
        <v>0</v>
      </c>
      <c r="C2732">
        <v>65</v>
      </c>
      <c r="D2732">
        <v>2537.04</v>
      </c>
      <c r="E2732">
        <v>1304</v>
      </c>
      <c r="F2732" t="str">
        <f t="shared" si="42"/>
        <v>Unique</v>
      </c>
      <c r="J2732">
        <v>0</v>
      </c>
      <c r="K2732">
        <v>0</v>
      </c>
      <c r="L2732">
        <v>0</v>
      </c>
      <c r="M2732">
        <v>0</v>
      </c>
      <c r="N2732">
        <v>0</v>
      </c>
    </row>
    <row r="2733" spans="1:14" x14ac:dyDescent="0.2">
      <c r="A2733">
        <v>1310191</v>
      </c>
      <c r="B2733">
        <v>0</v>
      </c>
      <c r="C2733">
        <v>5</v>
      </c>
      <c r="D2733">
        <v>197.09</v>
      </c>
      <c r="E2733">
        <v>26</v>
      </c>
      <c r="F2733" t="str">
        <f t="shared" si="42"/>
        <v>Unique</v>
      </c>
      <c r="J2733">
        <v>0</v>
      </c>
      <c r="K2733">
        <v>0</v>
      </c>
      <c r="L2733">
        <v>0</v>
      </c>
      <c r="M2733">
        <v>0</v>
      </c>
      <c r="N2733">
        <v>0</v>
      </c>
    </row>
    <row r="2734" spans="1:14" x14ac:dyDescent="0.2">
      <c r="A2734">
        <v>1310381</v>
      </c>
      <c r="B2734">
        <v>1</v>
      </c>
      <c r="C2734">
        <v>20</v>
      </c>
      <c r="D2734">
        <v>958.1</v>
      </c>
      <c r="E2734">
        <v>849</v>
      </c>
      <c r="F2734" t="str">
        <f t="shared" si="42"/>
        <v>Unique</v>
      </c>
      <c r="J2734">
        <v>0</v>
      </c>
      <c r="K2734">
        <v>0</v>
      </c>
      <c r="L2734">
        <v>0</v>
      </c>
      <c r="M2734">
        <v>0</v>
      </c>
      <c r="N2734">
        <v>0</v>
      </c>
    </row>
    <row r="2735" spans="1:14" x14ac:dyDescent="0.2">
      <c r="A2735">
        <v>1310421</v>
      </c>
      <c r="B2735">
        <v>0</v>
      </c>
      <c r="C2735">
        <v>26</v>
      </c>
      <c r="D2735">
        <v>2366.42</v>
      </c>
      <c r="E2735">
        <v>1471</v>
      </c>
      <c r="F2735" t="str">
        <f t="shared" si="42"/>
        <v>Unique</v>
      </c>
      <c r="J2735">
        <v>0</v>
      </c>
      <c r="K2735">
        <v>0</v>
      </c>
      <c r="L2735">
        <v>0</v>
      </c>
      <c r="M2735">
        <v>0</v>
      </c>
      <c r="N2735">
        <v>0</v>
      </c>
    </row>
    <row r="2736" spans="1:14" x14ac:dyDescent="0.2">
      <c r="A2736">
        <v>1310951</v>
      </c>
      <c r="B2736">
        <v>0</v>
      </c>
      <c r="C2736">
        <v>25</v>
      </c>
      <c r="D2736">
        <v>1645.18</v>
      </c>
      <c r="E2736">
        <v>956</v>
      </c>
      <c r="F2736" t="str">
        <f t="shared" si="42"/>
        <v>Unique</v>
      </c>
      <c r="J2736">
        <v>0</v>
      </c>
      <c r="K2736">
        <v>0</v>
      </c>
      <c r="L2736">
        <v>0</v>
      </c>
      <c r="M2736">
        <v>0</v>
      </c>
      <c r="N2736">
        <v>0</v>
      </c>
    </row>
    <row r="2737" spans="1:14" x14ac:dyDescent="0.2">
      <c r="A2737">
        <v>1311011</v>
      </c>
      <c r="B2737">
        <v>0</v>
      </c>
      <c r="C2737">
        <v>209</v>
      </c>
      <c r="D2737">
        <v>5082.6000000000004</v>
      </c>
      <c r="E2737">
        <v>3361</v>
      </c>
      <c r="F2737" t="str">
        <f t="shared" si="42"/>
        <v>Unique</v>
      </c>
      <c r="J2737">
        <v>0</v>
      </c>
      <c r="K2737">
        <v>0</v>
      </c>
      <c r="L2737">
        <v>0</v>
      </c>
      <c r="M2737">
        <v>0</v>
      </c>
      <c r="N2737">
        <v>0</v>
      </c>
    </row>
    <row r="2738" spans="1:14" x14ac:dyDescent="0.2">
      <c r="A2738">
        <v>1311161</v>
      </c>
      <c r="B2738">
        <v>0</v>
      </c>
      <c r="C2738">
        <v>36</v>
      </c>
      <c r="D2738">
        <v>817.15</v>
      </c>
      <c r="E2738">
        <v>408</v>
      </c>
      <c r="F2738" t="str">
        <f t="shared" si="42"/>
        <v>Unique</v>
      </c>
      <c r="J2738">
        <v>0</v>
      </c>
      <c r="K2738">
        <v>0</v>
      </c>
      <c r="L2738">
        <v>0</v>
      </c>
      <c r="M2738">
        <v>0</v>
      </c>
      <c r="N2738">
        <v>0</v>
      </c>
    </row>
    <row r="2739" spans="1:14" x14ac:dyDescent="0.2">
      <c r="A2739">
        <v>1311201</v>
      </c>
      <c r="B2739">
        <v>0</v>
      </c>
      <c r="C2739">
        <v>3</v>
      </c>
      <c r="D2739">
        <v>11.33</v>
      </c>
      <c r="E2739">
        <v>19</v>
      </c>
      <c r="F2739" t="str">
        <f t="shared" si="42"/>
        <v>Unique</v>
      </c>
      <c r="J2739">
        <v>0</v>
      </c>
      <c r="K2739">
        <v>0</v>
      </c>
      <c r="L2739">
        <v>0</v>
      </c>
      <c r="M2739">
        <v>0</v>
      </c>
      <c r="N2739">
        <v>0</v>
      </c>
    </row>
    <row r="2740" spans="1:14" x14ac:dyDescent="0.2">
      <c r="A2740">
        <v>1311351</v>
      </c>
      <c r="B2740">
        <v>0</v>
      </c>
      <c r="C2740">
        <v>57</v>
      </c>
      <c r="D2740">
        <v>2020</v>
      </c>
      <c r="E2740">
        <v>974</v>
      </c>
      <c r="F2740" t="str">
        <f t="shared" si="42"/>
        <v>Duplicate</v>
      </c>
      <c r="J2740">
        <v>0</v>
      </c>
      <c r="K2740">
        <v>0</v>
      </c>
      <c r="L2740">
        <v>0</v>
      </c>
      <c r="M2740">
        <v>0</v>
      </c>
      <c r="N2740">
        <v>0</v>
      </c>
    </row>
    <row r="2741" spans="1:14" x14ac:dyDescent="0.2">
      <c r="A2741">
        <v>1311351</v>
      </c>
      <c r="B2741">
        <v>1</v>
      </c>
      <c r="C2741">
        <v>1</v>
      </c>
      <c r="D2741">
        <v>92.26</v>
      </c>
      <c r="E2741">
        <v>57</v>
      </c>
      <c r="F2741" t="str">
        <f t="shared" si="42"/>
        <v>Duplicate</v>
      </c>
      <c r="J2741">
        <v>0</v>
      </c>
      <c r="K2741">
        <v>0</v>
      </c>
      <c r="L2741">
        <v>0</v>
      </c>
      <c r="M2741">
        <v>0</v>
      </c>
      <c r="N2741">
        <v>0</v>
      </c>
    </row>
    <row r="2742" spans="1:14" x14ac:dyDescent="0.2">
      <c r="A2742">
        <v>1312091</v>
      </c>
      <c r="B2742">
        <v>0</v>
      </c>
      <c r="C2742">
        <v>57</v>
      </c>
      <c r="D2742">
        <v>2742.05</v>
      </c>
      <c r="E2742">
        <v>1560</v>
      </c>
      <c r="F2742" t="str">
        <f t="shared" si="42"/>
        <v>Unique</v>
      </c>
      <c r="J2742">
        <v>0</v>
      </c>
      <c r="K2742">
        <v>0</v>
      </c>
      <c r="L2742">
        <v>0</v>
      </c>
      <c r="M2742">
        <v>0</v>
      </c>
      <c r="N2742">
        <v>0</v>
      </c>
    </row>
    <row r="2743" spans="1:14" x14ac:dyDescent="0.2">
      <c r="A2743">
        <v>1312321</v>
      </c>
      <c r="B2743">
        <v>0</v>
      </c>
      <c r="C2743">
        <v>6</v>
      </c>
      <c r="D2743">
        <v>90.17</v>
      </c>
      <c r="E2743">
        <v>21</v>
      </c>
      <c r="F2743" t="str">
        <f t="shared" si="42"/>
        <v>Unique</v>
      </c>
      <c r="J2743">
        <v>0</v>
      </c>
      <c r="K2743">
        <v>0</v>
      </c>
      <c r="L2743">
        <v>0</v>
      </c>
      <c r="M2743">
        <v>0</v>
      </c>
      <c r="N2743">
        <v>0</v>
      </c>
    </row>
    <row r="2744" spans="1:14" x14ac:dyDescent="0.2">
      <c r="A2744">
        <v>1312471</v>
      </c>
      <c r="B2744">
        <v>0</v>
      </c>
      <c r="C2744">
        <v>24</v>
      </c>
      <c r="D2744">
        <v>922.65</v>
      </c>
      <c r="E2744">
        <v>405</v>
      </c>
      <c r="F2744" t="str">
        <f t="shared" si="42"/>
        <v>Duplicate</v>
      </c>
      <c r="J2744">
        <v>0</v>
      </c>
      <c r="K2744">
        <v>0</v>
      </c>
      <c r="L2744">
        <v>0</v>
      </c>
      <c r="M2744">
        <v>0</v>
      </c>
      <c r="N2744">
        <v>0</v>
      </c>
    </row>
    <row r="2745" spans="1:14" x14ac:dyDescent="0.2">
      <c r="A2745">
        <v>1312471</v>
      </c>
      <c r="B2745">
        <v>1</v>
      </c>
      <c r="C2745">
        <v>16</v>
      </c>
      <c r="D2745">
        <v>1545.88</v>
      </c>
      <c r="E2745">
        <v>1050</v>
      </c>
      <c r="F2745" t="str">
        <f t="shared" si="42"/>
        <v>Duplicate</v>
      </c>
      <c r="J2745">
        <v>0</v>
      </c>
      <c r="K2745">
        <v>0</v>
      </c>
      <c r="L2745">
        <v>0</v>
      </c>
      <c r="M2745">
        <v>0</v>
      </c>
      <c r="N2745">
        <v>0</v>
      </c>
    </row>
    <row r="2746" spans="1:14" x14ac:dyDescent="0.2">
      <c r="A2746">
        <v>1312511</v>
      </c>
      <c r="B2746">
        <v>0</v>
      </c>
      <c r="C2746">
        <v>9</v>
      </c>
      <c r="D2746">
        <v>129.29</v>
      </c>
      <c r="E2746">
        <v>56</v>
      </c>
      <c r="F2746" t="str">
        <f t="shared" si="42"/>
        <v>Unique</v>
      </c>
      <c r="J2746">
        <v>0</v>
      </c>
      <c r="K2746">
        <v>0</v>
      </c>
      <c r="L2746">
        <v>0</v>
      </c>
      <c r="M2746">
        <v>0</v>
      </c>
      <c r="N2746">
        <v>0</v>
      </c>
    </row>
    <row r="2747" spans="1:14" x14ac:dyDescent="0.2">
      <c r="A2747">
        <v>1312851</v>
      </c>
      <c r="B2747">
        <v>0</v>
      </c>
      <c r="C2747">
        <v>46</v>
      </c>
      <c r="D2747">
        <v>1553.96</v>
      </c>
      <c r="E2747">
        <v>661</v>
      </c>
      <c r="F2747" t="str">
        <f t="shared" si="42"/>
        <v>Duplicate</v>
      </c>
      <c r="J2747">
        <v>0</v>
      </c>
      <c r="K2747">
        <v>0</v>
      </c>
      <c r="L2747">
        <v>0</v>
      </c>
      <c r="M2747">
        <v>0</v>
      </c>
      <c r="N2747">
        <v>0</v>
      </c>
    </row>
    <row r="2748" spans="1:14" x14ac:dyDescent="0.2">
      <c r="A2748">
        <v>1312851</v>
      </c>
      <c r="B2748">
        <v>1</v>
      </c>
      <c r="C2748">
        <v>29</v>
      </c>
      <c r="D2748">
        <v>2938.43</v>
      </c>
      <c r="E2748">
        <v>2338</v>
      </c>
      <c r="F2748" t="str">
        <f t="shared" si="42"/>
        <v>Duplicate</v>
      </c>
      <c r="J2748">
        <v>0</v>
      </c>
      <c r="K2748">
        <v>0</v>
      </c>
      <c r="L2748">
        <v>0</v>
      </c>
      <c r="M2748">
        <v>0</v>
      </c>
      <c r="N2748">
        <v>0</v>
      </c>
    </row>
    <row r="2749" spans="1:14" x14ac:dyDescent="0.2">
      <c r="A2749">
        <v>1313251</v>
      </c>
      <c r="B2749">
        <v>0</v>
      </c>
      <c r="C2749">
        <v>17</v>
      </c>
      <c r="D2749">
        <v>725.37</v>
      </c>
      <c r="E2749">
        <v>137</v>
      </c>
      <c r="F2749" t="str">
        <f t="shared" si="42"/>
        <v>Unique</v>
      </c>
      <c r="J2749">
        <v>0</v>
      </c>
      <c r="K2749">
        <v>0</v>
      </c>
      <c r="L2749">
        <v>0</v>
      </c>
      <c r="M2749">
        <v>0</v>
      </c>
      <c r="N2749">
        <v>0</v>
      </c>
    </row>
    <row r="2750" spans="1:14" x14ac:dyDescent="0.2">
      <c r="A2750">
        <v>1313631</v>
      </c>
      <c r="B2750">
        <v>0</v>
      </c>
      <c r="C2750">
        <v>20</v>
      </c>
      <c r="D2750">
        <v>1055.3399999999999</v>
      </c>
      <c r="E2750">
        <v>453</v>
      </c>
      <c r="F2750" t="str">
        <f t="shared" si="42"/>
        <v>Unique</v>
      </c>
      <c r="J2750">
        <v>0</v>
      </c>
      <c r="K2750">
        <v>0</v>
      </c>
      <c r="L2750">
        <v>0</v>
      </c>
      <c r="M2750">
        <v>0</v>
      </c>
      <c r="N2750">
        <v>0</v>
      </c>
    </row>
    <row r="2751" spans="1:14" x14ac:dyDescent="0.2">
      <c r="A2751">
        <v>1313781</v>
      </c>
      <c r="B2751">
        <v>0</v>
      </c>
      <c r="C2751">
        <v>15</v>
      </c>
      <c r="D2751">
        <v>1204.8499999999999</v>
      </c>
      <c r="E2751">
        <v>766</v>
      </c>
      <c r="F2751" t="str">
        <f t="shared" si="42"/>
        <v>Unique</v>
      </c>
      <c r="J2751">
        <v>0</v>
      </c>
      <c r="K2751">
        <v>0</v>
      </c>
      <c r="L2751">
        <v>0</v>
      </c>
      <c r="M2751">
        <v>0</v>
      </c>
      <c r="N2751">
        <v>0</v>
      </c>
    </row>
    <row r="2752" spans="1:14" x14ac:dyDescent="0.2">
      <c r="A2752">
        <v>1313821</v>
      </c>
      <c r="B2752">
        <v>0</v>
      </c>
      <c r="C2752">
        <v>54</v>
      </c>
      <c r="D2752">
        <v>1891.73</v>
      </c>
      <c r="E2752">
        <v>1357</v>
      </c>
      <c r="F2752" t="str">
        <f t="shared" si="42"/>
        <v>Unique</v>
      </c>
      <c r="J2752">
        <v>0</v>
      </c>
      <c r="K2752">
        <v>0</v>
      </c>
      <c r="L2752">
        <v>0</v>
      </c>
      <c r="M2752">
        <v>0</v>
      </c>
      <c r="N2752">
        <v>0</v>
      </c>
    </row>
    <row r="2753" spans="1:14" x14ac:dyDescent="0.2">
      <c r="A2753">
        <v>1314221</v>
      </c>
      <c r="B2753">
        <v>0</v>
      </c>
      <c r="C2753">
        <v>78</v>
      </c>
      <c r="D2753">
        <v>2600.69</v>
      </c>
      <c r="E2753">
        <v>884</v>
      </c>
      <c r="F2753" t="str">
        <f t="shared" si="42"/>
        <v>Unique</v>
      </c>
      <c r="J2753">
        <v>0</v>
      </c>
      <c r="K2753">
        <v>0</v>
      </c>
      <c r="L2753">
        <v>0</v>
      </c>
      <c r="M2753">
        <v>0</v>
      </c>
      <c r="N2753">
        <v>0</v>
      </c>
    </row>
    <row r="2754" spans="1:14" x14ac:dyDescent="0.2">
      <c r="A2754">
        <v>1314411</v>
      </c>
      <c r="B2754">
        <v>0</v>
      </c>
      <c r="C2754">
        <v>56</v>
      </c>
      <c r="D2754">
        <v>622.73</v>
      </c>
      <c r="E2754">
        <v>523</v>
      </c>
      <c r="F2754" t="str">
        <f t="shared" si="42"/>
        <v>Unique</v>
      </c>
      <c r="J2754">
        <v>0</v>
      </c>
      <c r="K2754">
        <v>0</v>
      </c>
      <c r="L2754">
        <v>0</v>
      </c>
      <c r="M2754">
        <v>0</v>
      </c>
      <c r="N2754">
        <v>0</v>
      </c>
    </row>
    <row r="2755" spans="1:14" x14ac:dyDescent="0.2">
      <c r="A2755">
        <v>1314561</v>
      </c>
      <c r="B2755">
        <v>0</v>
      </c>
      <c r="C2755">
        <v>88</v>
      </c>
      <c r="D2755">
        <v>3344.01</v>
      </c>
      <c r="E2755">
        <v>1368</v>
      </c>
      <c r="F2755" t="str">
        <f t="shared" ref="F2755:F2818" si="43">IF(COUNTIF($A$2:$A$6001, $A2755)&gt;1, "Duplicate", "Unique")</f>
        <v>Unique</v>
      </c>
      <c r="J2755">
        <v>0</v>
      </c>
      <c r="K2755">
        <v>0</v>
      </c>
      <c r="L2755">
        <v>0</v>
      </c>
      <c r="M2755">
        <v>0</v>
      </c>
      <c r="N2755">
        <v>0</v>
      </c>
    </row>
    <row r="2756" spans="1:14" x14ac:dyDescent="0.2">
      <c r="A2756">
        <v>1315341</v>
      </c>
      <c r="B2756">
        <v>0</v>
      </c>
      <c r="C2756">
        <v>48</v>
      </c>
      <c r="D2756">
        <v>3169.81</v>
      </c>
      <c r="E2756">
        <v>1472</v>
      </c>
      <c r="F2756" t="str">
        <f t="shared" si="43"/>
        <v>Unique</v>
      </c>
      <c r="J2756">
        <v>0</v>
      </c>
      <c r="K2756">
        <v>0</v>
      </c>
      <c r="L2756">
        <v>0</v>
      </c>
      <c r="M2756">
        <v>0</v>
      </c>
      <c r="N2756">
        <v>0</v>
      </c>
    </row>
    <row r="2757" spans="1:14" x14ac:dyDescent="0.2">
      <c r="A2757">
        <v>1315491</v>
      </c>
      <c r="B2757">
        <v>0</v>
      </c>
      <c r="C2757">
        <v>44</v>
      </c>
      <c r="D2757">
        <v>1073.08</v>
      </c>
      <c r="E2757">
        <v>792</v>
      </c>
      <c r="F2757" t="str">
        <f t="shared" si="43"/>
        <v>Unique</v>
      </c>
      <c r="J2757">
        <v>0</v>
      </c>
      <c r="K2757">
        <v>0</v>
      </c>
      <c r="L2757">
        <v>0</v>
      </c>
      <c r="M2757">
        <v>0</v>
      </c>
      <c r="N2757">
        <v>0</v>
      </c>
    </row>
    <row r="2758" spans="1:14" x14ac:dyDescent="0.2">
      <c r="A2758">
        <v>1315721</v>
      </c>
      <c r="B2758">
        <v>0</v>
      </c>
      <c r="C2758">
        <v>10</v>
      </c>
      <c r="D2758">
        <v>344.99</v>
      </c>
      <c r="E2758">
        <v>187</v>
      </c>
      <c r="F2758" t="str">
        <f t="shared" si="43"/>
        <v>Unique</v>
      </c>
      <c r="J2758">
        <v>0</v>
      </c>
      <c r="K2758">
        <v>0</v>
      </c>
      <c r="L2758">
        <v>0</v>
      </c>
      <c r="M2758">
        <v>0</v>
      </c>
      <c r="N2758">
        <v>0</v>
      </c>
    </row>
    <row r="2759" spans="1:14" x14ac:dyDescent="0.2">
      <c r="A2759">
        <v>1316311</v>
      </c>
      <c r="B2759">
        <v>0</v>
      </c>
      <c r="C2759">
        <v>2</v>
      </c>
      <c r="D2759">
        <v>244.4</v>
      </c>
      <c r="E2759">
        <v>132</v>
      </c>
      <c r="F2759" t="str">
        <f t="shared" si="43"/>
        <v>Unique</v>
      </c>
      <c r="J2759">
        <v>0</v>
      </c>
      <c r="K2759">
        <v>0</v>
      </c>
      <c r="L2759">
        <v>0</v>
      </c>
      <c r="M2759">
        <v>0</v>
      </c>
      <c r="N2759">
        <v>0</v>
      </c>
    </row>
    <row r="2760" spans="1:14" x14ac:dyDescent="0.2">
      <c r="A2760">
        <v>1316461</v>
      </c>
      <c r="B2760">
        <v>1</v>
      </c>
      <c r="C2760">
        <v>7</v>
      </c>
      <c r="D2760">
        <v>639.24</v>
      </c>
      <c r="E2760">
        <v>268</v>
      </c>
      <c r="F2760" t="str">
        <f t="shared" si="43"/>
        <v>Unique</v>
      </c>
      <c r="J2760">
        <v>0</v>
      </c>
      <c r="K2760">
        <v>0</v>
      </c>
      <c r="L2760">
        <v>0</v>
      </c>
      <c r="M2760">
        <v>0</v>
      </c>
      <c r="N2760">
        <v>0</v>
      </c>
    </row>
    <row r="2761" spans="1:14" x14ac:dyDescent="0.2">
      <c r="A2761">
        <v>1316501</v>
      </c>
      <c r="B2761">
        <v>0</v>
      </c>
      <c r="C2761">
        <v>22</v>
      </c>
      <c r="D2761">
        <v>525.30999999999995</v>
      </c>
      <c r="E2761">
        <v>530</v>
      </c>
      <c r="F2761" t="str">
        <f t="shared" si="43"/>
        <v>Unique</v>
      </c>
      <c r="J2761">
        <v>0</v>
      </c>
      <c r="K2761">
        <v>0</v>
      </c>
      <c r="L2761">
        <v>0</v>
      </c>
      <c r="M2761">
        <v>0</v>
      </c>
      <c r="N2761">
        <v>0</v>
      </c>
    </row>
    <row r="2762" spans="1:14" x14ac:dyDescent="0.2">
      <c r="A2762">
        <v>1316651</v>
      </c>
      <c r="B2762">
        <v>0</v>
      </c>
      <c r="C2762">
        <v>20</v>
      </c>
      <c r="D2762">
        <v>446.23</v>
      </c>
      <c r="E2762">
        <v>181</v>
      </c>
      <c r="F2762" t="str">
        <f t="shared" si="43"/>
        <v>Unique</v>
      </c>
      <c r="J2762">
        <v>0</v>
      </c>
      <c r="K2762">
        <v>0</v>
      </c>
      <c r="L2762">
        <v>0</v>
      </c>
      <c r="M2762">
        <v>0</v>
      </c>
      <c r="N2762">
        <v>0</v>
      </c>
    </row>
    <row r="2763" spans="1:14" x14ac:dyDescent="0.2">
      <c r="A2763">
        <v>1316991</v>
      </c>
      <c r="B2763">
        <v>0</v>
      </c>
      <c r="C2763">
        <v>1</v>
      </c>
      <c r="D2763">
        <v>0.04</v>
      </c>
      <c r="E2763">
        <v>4</v>
      </c>
      <c r="F2763" t="str">
        <f t="shared" si="43"/>
        <v>Unique</v>
      </c>
      <c r="J2763">
        <v>0</v>
      </c>
      <c r="K2763">
        <v>0</v>
      </c>
      <c r="L2763">
        <v>0</v>
      </c>
      <c r="M2763">
        <v>0</v>
      </c>
      <c r="N2763">
        <v>0</v>
      </c>
    </row>
    <row r="2764" spans="1:14" x14ac:dyDescent="0.2">
      <c r="A2764">
        <v>1317391</v>
      </c>
      <c r="B2764">
        <v>0</v>
      </c>
      <c r="C2764">
        <v>5</v>
      </c>
      <c r="D2764">
        <v>194.45</v>
      </c>
      <c r="E2764">
        <v>83</v>
      </c>
      <c r="F2764" t="str">
        <f t="shared" si="43"/>
        <v>Unique</v>
      </c>
      <c r="J2764">
        <v>0</v>
      </c>
      <c r="K2764">
        <v>0</v>
      </c>
      <c r="L2764">
        <v>0</v>
      </c>
      <c r="M2764">
        <v>0</v>
      </c>
      <c r="N2764">
        <v>0</v>
      </c>
    </row>
    <row r="2765" spans="1:14" x14ac:dyDescent="0.2">
      <c r="A2765">
        <v>1317581</v>
      </c>
      <c r="B2765">
        <v>0</v>
      </c>
      <c r="C2765">
        <v>6</v>
      </c>
      <c r="D2765">
        <v>373.61</v>
      </c>
      <c r="E2765">
        <v>205</v>
      </c>
      <c r="F2765" t="str">
        <f t="shared" si="43"/>
        <v>Unique</v>
      </c>
      <c r="J2765">
        <v>0</v>
      </c>
      <c r="K2765">
        <v>0</v>
      </c>
      <c r="L2765">
        <v>0</v>
      </c>
      <c r="M2765">
        <v>0</v>
      </c>
      <c r="N2765">
        <v>0</v>
      </c>
    </row>
    <row r="2766" spans="1:14" x14ac:dyDescent="0.2">
      <c r="A2766">
        <v>1317621</v>
      </c>
      <c r="B2766">
        <v>0</v>
      </c>
      <c r="C2766">
        <v>3</v>
      </c>
      <c r="D2766">
        <v>16.93</v>
      </c>
      <c r="E2766">
        <v>12</v>
      </c>
      <c r="F2766" t="str">
        <f t="shared" si="43"/>
        <v>Unique</v>
      </c>
      <c r="J2766">
        <v>0</v>
      </c>
      <c r="K2766">
        <v>0</v>
      </c>
      <c r="L2766">
        <v>0</v>
      </c>
      <c r="M2766">
        <v>0</v>
      </c>
      <c r="N2766">
        <v>0</v>
      </c>
    </row>
    <row r="2767" spans="1:14" x14ac:dyDescent="0.2">
      <c r="A2767">
        <v>1317771</v>
      </c>
      <c r="B2767">
        <v>0</v>
      </c>
      <c r="C2767">
        <v>17</v>
      </c>
      <c r="D2767">
        <v>269.52</v>
      </c>
      <c r="E2767">
        <v>64</v>
      </c>
      <c r="F2767" t="str">
        <f t="shared" si="43"/>
        <v>Unique</v>
      </c>
      <c r="J2767">
        <v>0</v>
      </c>
      <c r="K2767">
        <v>0</v>
      </c>
      <c r="L2767">
        <v>0</v>
      </c>
      <c r="M2767">
        <v>0</v>
      </c>
      <c r="N2767">
        <v>0</v>
      </c>
    </row>
    <row r="2768" spans="1:14" x14ac:dyDescent="0.2">
      <c r="A2768">
        <v>1318021</v>
      </c>
      <c r="B2768">
        <v>0</v>
      </c>
      <c r="C2768">
        <v>64</v>
      </c>
      <c r="D2768">
        <v>6097.67</v>
      </c>
      <c r="E2768">
        <v>2701</v>
      </c>
      <c r="F2768" t="str">
        <f t="shared" si="43"/>
        <v>Unique</v>
      </c>
      <c r="J2768">
        <v>0</v>
      </c>
      <c r="K2768">
        <v>0</v>
      </c>
      <c r="L2768">
        <v>0</v>
      </c>
      <c r="M2768">
        <v>0</v>
      </c>
      <c r="N2768">
        <v>0</v>
      </c>
    </row>
    <row r="2769" spans="1:14" x14ac:dyDescent="0.2">
      <c r="A2769">
        <v>1318361</v>
      </c>
      <c r="B2769">
        <v>0</v>
      </c>
      <c r="C2769">
        <v>66</v>
      </c>
      <c r="D2769">
        <v>1864.63</v>
      </c>
      <c r="E2769">
        <v>1362</v>
      </c>
      <c r="F2769" t="str">
        <f t="shared" si="43"/>
        <v>Unique</v>
      </c>
      <c r="J2769">
        <v>0</v>
      </c>
      <c r="K2769">
        <v>0</v>
      </c>
      <c r="L2769">
        <v>0</v>
      </c>
      <c r="M2769">
        <v>0</v>
      </c>
      <c r="N2769">
        <v>0</v>
      </c>
    </row>
    <row r="2770" spans="1:14" x14ac:dyDescent="0.2">
      <c r="A2770">
        <v>1318401</v>
      </c>
      <c r="B2770">
        <v>0</v>
      </c>
      <c r="C2770">
        <v>36</v>
      </c>
      <c r="D2770">
        <v>490.66</v>
      </c>
      <c r="E2770">
        <v>448</v>
      </c>
      <c r="F2770" t="str">
        <f t="shared" si="43"/>
        <v>Unique</v>
      </c>
      <c r="J2770">
        <v>0</v>
      </c>
      <c r="K2770">
        <v>0</v>
      </c>
      <c r="L2770">
        <v>0</v>
      </c>
      <c r="M2770">
        <v>0</v>
      </c>
      <c r="N2770">
        <v>0</v>
      </c>
    </row>
    <row r="2771" spans="1:14" x14ac:dyDescent="0.2">
      <c r="A2771">
        <v>1318551</v>
      </c>
      <c r="B2771">
        <v>0</v>
      </c>
      <c r="C2771">
        <v>50</v>
      </c>
      <c r="D2771">
        <v>2226.35</v>
      </c>
      <c r="E2771">
        <v>1285</v>
      </c>
      <c r="F2771" t="str">
        <f t="shared" si="43"/>
        <v>Unique</v>
      </c>
      <c r="J2771">
        <v>0</v>
      </c>
      <c r="K2771">
        <v>0</v>
      </c>
      <c r="L2771">
        <v>0</v>
      </c>
      <c r="M2771">
        <v>0</v>
      </c>
      <c r="N2771">
        <v>0</v>
      </c>
    </row>
    <row r="2772" spans="1:14" x14ac:dyDescent="0.2">
      <c r="A2772">
        <v>1319481</v>
      </c>
      <c r="B2772">
        <v>0</v>
      </c>
      <c r="C2772">
        <v>12</v>
      </c>
      <c r="D2772">
        <v>369.64</v>
      </c>
      <c r="E2772">
        <v>124</v>
      </c>
      <c r="F2772" t="str">
        <f t="shared" si="43"/>
        <v>Duplicate</v>
      </c>
      <c r="J2772">
        <v>0</v>
      </c>
      <c r="K2772">
        <v>0</v>
      </c>
      <c r="L2772">
        <v>0</v>
      </c>
      <c r="M2772">
        <v>0</v>
      </c>
      <c r="N2772">
        <v>0</v>
      </c>
    </row>
    <row r="2773" spans="1:14" x14ac:dyDescent="0.2">
      <c r="A2773">
        <v>1319481</v>
      </c>
      <c r="B2773">
        <v>1</v>
      </c>
      <c r="C2773">
        <v>4</v>
      </c>
      <c r="D2773">
        <v>488.45</v>
      </c>
      <c r="E2773">
        <v>266</v>
      </c>
      <c r="F2773" t="str">
        <f t="shared" si="43"/>
        <v>Duplicate</v>
      </c>
      <c r="J2773">
        <v>0</v>
      </c>
      <c r="K2773">
        <v>0</v>
      </c>
      <c r="L2773">
        <v>0</v>
      </c>
      <c r="M2773">
        <v>0</v>
      </c>
      <c r="N2773">
        <v>0</v>
      </c>
    </row>
    <row r="2774" spans="1:14" x14ac:dyDescent="0.2">
      <c r="A2774">
        <v>1319671</v>
      </c>
      <c r="B2774">
        <v>0</v>
      </c>
      <c r="C2774">
        <v>3</v>
      </c>
      <c r="D2774">
        <v>135.91</v>
      </c>
      <c r="E2774">
        <v>59</v>
      </c>
      <c r="F2774" t="str">
        <f t="shared" si="43"/>
        <v>Unique</v>
      </c>
      <c r="J2774">
        <v>0</v>
      </c>
      <c r="K2774">
        <v>0</v>
      </c>
      <c r="L2774">
        <v>0</v>
      </c>
      <c r="M2774">
        <v>0</v>
      </c>
      <c r="N2774">
        <v>0</v>
      </c>
    </row>
    <row r="2775" spans="1:14" x14ac:dyDescent="0.2">
      <c r="A2775">
        <v>1319901</v>
      </c>
      <c r="B2775">
        <v>0</v>
      </c>
      <c r="C2775">
        <v>41</v>
      </c>
      <c r="D2775">
        <v>2089.86</v>
      </c>
      <c r="E2775">
        <v>536</v>
      </c>
      <c r="F2775" t="str">
        <f t="shared" si="43"/>
        <v>Unique</v>
      </c>
      <c r="J2775">
        <v>0</v>
      </c>
      <c r="K2775">
        <v>0</v>
      </c>
      <c r="L2775">
        <v>0</v>
      </c>
      <c r="M2775">
        <v>0</v>
      </c>
      <c r="N2775">
        <v>0</v>
      </c>
    </row>
    <row r="2776" spans="1:14" x14ac:dyDescent="0.2">
      <c r="A2776">
        <v>1320991</v>
      </c>
      <c r="B2776">
        <v>0</v>
      </c>
      <c r="C2776">
        <v>6</v>
      </c>
      <c r="D2776">
        <v>98.91</v>
      </c>
      <c r="E2776">
        <v>74</v>
      </c>
      <c r="F2776" t="str">
        <f t="shared" si="43"/>
        <v>Unique</v>
      </c>
      <c r="J2776">
        <v>0</v>
      </c>
      <c r="K2776">
        <v>0</v>
      </c>
      <c r="L2776">
        <v>0</v>
      </c>
      <c r="M2776">
        <v>0</v>
      </c>
      <c r="N2776">
        <v>0</v>
      </c>
    </row>
    <row r="2777" spans="1:14" x14ac:dyDescent="0.2">
      <c r="A2777">
        <v>1321391</v>
      </c>
      <c r="B2777">
        <v>0</v>
      </c>
      <c r="C2777">
        <v>119</v>
      </c>
      <c r="D2777">
        <v>3942.84</v>
      </c>
      <c r="E2777">
        <v>2114</v>
      </c>
      <c r="F2777" t="str">
        <f t="shared" si="43"/>
        <v>Unique</v>
      </c>
      <c r="J2777">
        <v>0</v>
      </c>
      <c r="K2777">
        <v>0</v>
      </c>
      <c r="L2777">
        <v>0</v>
      </c>
      <c r="M2777">
        <v>0</v>
      </c>
      <c r="N2777">
        <v>0</v>
      </c>
    </row>
    <row r="2778" spans="1:14" x14ac:dyDescent="0.2">
      <c r="A2778">
        <v>1321811</v>
      </c>
      <c r="B2778">
        <v>0</v>
      </c>
      <c r="C2778">
        <v>12</v>
      </c>
      <c r="D2778">
        <v>368.73</v>
      </c>
      <c r="E2778">
        <v>139</v>
      </c>
      <c r="F2778" t="str">
        <f t="shared" si="43"/>
        <v>Unique</v>
      </c>
      <c r="J2778">
        <v>0</v>
      </c>
      <c r="K2778">
        <v>0</v>
      </c>
      <c r="L2778">
        <v>0</v>
      </c>
      <c r="M2778">
        <v>0</v>
      </c>
      <c r="N2778">
        <v>0</v>
      </c>
    </row>
    <row r="2779" spans="1:14" x14ac:dyDescent="0.2">
      <c r="A2779">
        <v>1322891</v>
      </c>
      <c r="B2779">
        <v>0</v>
      </c>
      <c r="C2779">
        <v>12</v>
      </c>
      <c r="D2779">
        <v>80.77</v>
      </c>
      <c r="E2779">
        <v>45</v>
      </c>
      <c r="F2779" t="str">
        <f t="shared" si="43"/>
        <v>Unique</v>
      </c>
      <c r="J2779">
        <v>0</v>
      </c>
      <c r="K2779">
        <v>0</v>
      </c>
      <c r="L2779">
        <v>0</v>
      </c>
      <c r="M2779">
        <v>0</v>
      </c>
      <c r="N2779">
        <v>0</v>
      </c>
    </row>
    <row r="2780" spans="1:14" x14ac:dyDescent="0.2">
      <c r="A2780">
        <v>1323901</v>
      </c>
      <c r="B2780">
        <v>0</v>
      </c>
      <c r="C2780">
        <v>1</v>
      </c>
      <c r="D2780">
        <v>38.14</v>
      </c>
      <c r="E2780">
        <v>24</v>
      </c>
      <c r="F2780" t="str">
        <f t="shared" si="43"/>
        <v>Unique</v>
      </c>
      <c r="J2780">
        <v>0</v>
      </c>
      <c r="K2780">
        <v>0</v>
      </c>
      <c r="L2780">
        <v>0</v>
      </c>
      <c r="M2780">
        <v>0</v>
      </c>
      <c r="N2780">
        <v>0</v>
      </c>
    </row>
    <row r="2781" spans="1:14" x14ac:dyDescent="0.2">
      <c r="A2781">
        <v>1324261</v>
      </c>
      <c r="B2781">
        <v>0</v>
      </c>
      <c r="C2781">
        <v>100</v>
      </c>
      <c r="D2781">
        <v>4422.6400000000003</v>
      </c>
      <c r="E2781">
        <v>2779</v>
      </c>
      <c r="F2781" t="str">
        <f t="shared" si="43"/>
        <v>Unique</v>
      </c>
      <c r="J2781">
        <v>0</v>
      </c>
      <c r="K2781">
        <v>0</v>
      </c>
      <c r="L2781">
        <v>0</v>
      </c>
      <c r="M2781">
        <v>0</v>
      </c>
      <c r="N2781">
        <v>0</v>
      </c>
    </row>
    <row r="2782" spans="1:14" x14ac:dyDescent="0.2">
      <c r="A2782">
        <v>1324301</v>
      </c>
      <c r="B2782">
        <v>0</v>
      </c>
      <c r="C2782">
        <v>39</v>
      </c>
      <c r="D2782">
        <v>1333.67</v>
      </c>
      <c r="E2782">
        <v>718</v>
      </c>
      <c r="F2782" t="str">
        <f t="shared" si="43"/>
        <v>Unique</v>
      </c>
      <c r="J2782">
        <v>0</v>
      </c>
      <c r="K2782">
        <v>0</v>
      </c>
      <c r="L2782">
        <v>0</v>
      </c>
      <c r="M2782">
        <v>0</v>
      </c>
      <c r="N2782">
        <v>0</v>
      </c>
    </row>
    <row r="2783" spans="1:14" x14ac:dyDescent="0.2">
      <c r="A2783">
        <v>1324831</v>
      </c>
      <c r="B2783">
        <v>0</v>
      </c>
      <c r="C2783">
        <v>17</v>
      </c>
      <c r="D2783">
        <v>690.8</v>
      </c>
      <c r="E2783">
        <v>381</v>
      </c>
      <c r="F2783" t="str">
        <f t="shared" si="43"/>
        <v>Unique</v>
      </c>
      <c r="J2783">
        <v>0</v>
      </c>
      <c r="K2783">
        <v>0</v>
      </c>
      <c r="L2783">
        <v>0</v>
      </c>
      <c r="M2783">
        <v>0</v>
      </c>
      <c r="N2783">
        <v>0</v>
      </c>
    </row>
    <row r="2784" spans="1:14" x14ac:dyDescent="0.2">
      <c r="A2784">
        <v>1325191</v>
      </c>
      <c r="B2784">
        <v>0</v>
      </c>
      <c r="C2784">
        <v>1</v>
      </c>
      <c r="D2784">
        <v>0</v>
      </c>
      <c r="E2784">
        <v>1</v>
      </c>
      <c r="F2784" t="str">
        <f t="shared" si="43"/>
        <v>Unique</v>
      </c>
      <c r="J2784">
        <v>0</v>
      </c>
      <c r="K2784">
        <v>0</v>
      </c>
      <c r="L2784">
        <v>0</v>
      </c>
      <c r="M2784">
        <v>0</v>
      </c>
      <c r="N2784">
        <v>0</v>
      </c>
    </row>
    <row r="2785" spans="1:14" x14ac:dyDescent="0.2">
      <c r="A2785">
        <v>1325381</v>
      </c>
      <c r="B2785">
        <v>0</v>
      </c>
      <c r="C2785">
        <v>4</v>
      </c>
      <c r="D2785">
        <v>236.5</v>
      </c>
      <c r="E2785">
        <v>97</v>
      </c>
      <c r="F2785" t="str">
        <f t="shared" si="43"/>
        <v>Unique</v>
      </c>
      <c r="J2785">
        <v>0</v>
      </c>
      <c r="K2785">
        <v>0</v>
      </c>
      <c r="L2785">
        <v>0</v>
      </c>
      <c r="M2785">
        <v>0</v>
      </c>
      <c r="N2785">
        <v>0</v>
      </c>
    </row>
    <row r="2786" spans="1:14" x14ac:dyDescent="0.2">
      <c r="A2786">
        <v>1325421</v>
      </c>
      <c r="B2786">
        <v>0</v>
      </c>
      <c r="C2786">
        <v>15</v>
      </c>
      <c r="D2786">
        <v>330.91</v>
      </c>
      <c r="E2786">
        <v>165</v>
      </c>
      <c r="F2786" t="str">
        <f t="shared" si="43"/>
        <v>Unique</v>
      </c>
      <c r="J2786">
        <v>0</v>
      </c>
      <c r="K2786">
        <v>0</v>
      </c>
      <c r="L2786">
        <v>0</v>
      </c>
      <c r="M2786">
        <v>0</v>
      </c>
      <c r="N2786">
        <v>0</v>
      </c>
    </row>
    <row r="2787" spans="1:14" x14ac:dyDescent="0.2">
      <c r="A2787">
        <v>1326161</v>
      </c>
      <c r="B2787">
        <v>0</v>
      </c>
      <c r="C2787">
        <v>133</v>
      </c>
      <c r="D2787">
        <v>1748.88</v>
      </c>
      <c r="E2787">
        <v>872</v>
      </c>
      <c r="F2787" t="str">
        <f t="shared" si="43"/>
        <v>Unique</v>
      </c>
      <c r="J2787">
        <v>0</v>
      </c>
      <c r="K2787">
        <v>0</v>
      </c>
      <c r="L2787">
        <v>0</v>
      </c>
      <c r="M2787">
        <v>0</v>
      </c>
      <c r="N2787">
        <v>0</v>
      </c>
    </row>
    <row r="2788" spans="1:14" x14ac:dyDescent="0.2">
      <c r="A2788">
        <v>1326541</v>
      </c>
      <c r="B2788">
        <v>0</v>
      </c>
      <c r="C2788">
        <v>20</v>
      </c>
      <c r="D2788">
        <v>391.8</v>
      </c>
      <c r="E2788">
        <v>133</v>
      </c>
      <c r="F2788" t="str">
        <f t="shared" si="43"/>
        <v>Unique</v>
      </c>
      <c r="J2788">
        <v>0</v>
      </c>
      <c r="K2788">
        <v>0</v>
      </c>
      <c r="L2788">
        <v>0</v>
      </c>
      <c r="M2788">
        <v>0</v>
      </c>
      <c r="N2788">
        <v>0</v>
      </c>
    </row>
    <row r="2789" spans="1:14" x14ac:dyDescent="0.2">
      <c r="A2789">
        <v>1326881</v>
      </c>
      <c r="B2789">
        <v>0</v>
      </c>
      <c r="C2789">
        <v>70</v>
      </c>
      <c r="D2789">
        <v>2965.07</v>
      </c>
      <c r="E2789">
        <v>1766</v>
      </c>
      <c r="F2789" t="str">
        <f t="shared" si="43"/>
        <v>Unique</v>
      </c>
      <c r="J2789">
        <v>0</v>
      </c>
      <c r="K2789">
        <v>0</v>
      </c>
      <c r="L2789">
        <v>0</v>
      </c>
      <c r="M2789">
        <v>0</v>
      </c>
      <c r="N2789">
        <v>0</v>
      </c>
    </row>
    <row r="2790" spans="1:14" x14ac:dyDescent="0.2">
      <c r="A2790">
        <v>1327131</v>
      </c>
      <c r="B2790">
        <v>0</v>
      </c>
      <c r="C2790">
        <v>9</v>
      </c>
      <c r="D2790">
        <v>146.65</v>
      </c>
      <c r="E2790">
        <v>89</v>
      </c>
      <c r="F2790" t="str">
        <f t="shared" si="43"/>
        <v>Unique</v>
      </c>
      <c r="J2790">
        <v>0</v>
      </c>
      <c r="K2790">
        <v>0</v>
      </c>
      <c r="L2790">
        <v>0</v>
      </c>
      <c r="M2790">
        <v>0</v>
      </c>
      <c r="N2790">
        <v>0</v>
      </c>
    </row>
    <row r="2791" spans="1:14" x14ac:dyDescent="0.2">
      <c r="A2791">
        <v>1327321</v>
      </c>
      <c r="B2791">
        <v>0</v>
      </c>
      <c r="C2791">
        <v>86</v>
      </c>
      <c r="D2791">
        <v>2281.6799999999998</v>
      </c>
      <c r="E2791">
        <v>1079</v>
      </c>
      <c r="F2791" t="str">
        <f t="shared" si="43"/>
        <v>Unique</v>
      </c>
      <c r="J2791">
        <v>0</v>
      </c>
      <c r="K2791">
        <v>0</v>
      </c>
      <c r="L2791">
        <v>0</v>
      </c>
      <c r="M2791">
        <v>0</v>
      </c>
      <c r="N2791">
        <v>0</v>
      </c>
    </row>
    <row r="2792" spans="1:14" x14ac:dyDescent="0.2">
      <c r="A2792">
        <v>1327511</v>
      </c>
      <c r="B2792">
        <v>0</v>
      </c>
      <c r="C2792">
        <v>9</v>
      </c>
      <c r="D2792">
        <v>311.56</v>
      </c>
      <c r="E2792">
        <v>39</v>
      </c>
      <c r="F2792" t="str">
        <f t="shared" si="43"/>
        <v>Unique</v>
      </c>
      <c r="J2792">
        <v>0</v>
      </c>
      <c r="K2792">
        <v>0</v>
      </c>
      <c r="L2792">
        <v>0</v>
      </c>
      <c r="M2792">
        <v>0</v>
      </c>
      <c r="N2792">
        <v>0</v>
      </c>
    </row>
    <row r="2793" spans="1:14" x14ac:dyDescent="0.2">
      <c r="A2793">
        <v>1327851</v>
      </c>
      <c r="B2793">
        <v>0</v>
      </c>
      <c r="C2793">
        <v>66</v>
      </c>
      <c r="D2793">
        <v>2433.5</v>
      </c>
      <c r="E2793">
        <v>1441</v>
      </c>
      <c r="F2793" t="str">
        <f t="shared" si="43"/>
        <v>Unique</v>
      </c>
      <c r="J2793">
        <v>0</v>
      </c>
      <c r="K2793">
        <v>0</v>
      </c>
      <c r="L2793">
        <v>0</v>
      </c>
      <c r="M2793">
        <v>0</v>
      </c>
      <c r="N2793">
        <v>0</v>
      </c>
    </row>
    <row r="2794" spans="1:14" x14ac:dyDescent="0.2">
      <c r="A2794">
        <v>1328101</v>
      </c>
      <c r="B2794">
        <v>0</v>
      </c>
      <c r="C2794">
        <v>19</v>
      </c>
      <c r="D2794">
        <v>115.46</v>
      </c>
      <c r="E2794">
        <v>93</v>
      </c>
      <c r="F2794" t="str">
        <f t="shared" si="43"/>
        <v>Unique</v>
      </c>
      <c r="J2794">
        <v>0</v>
      </c>
      <c r="K2794">
        <v>0</v>
      </c>
      <c r="L2794">
        <v>0</v>
      </c>
      <c r="M2794">
        <v>0</v>
      </c>
      <c r="N2794">
        <v>0</v>
      </c>
    </row>
    <row r="2795" spans="1:14" x14ac:dyDescent="0.2">
      <c r="A2795">
        <v>1328591</v>
      </c>
      <c r="B2795">
        <v>0</v>
      </c>
      <c r="C2795">
        <v>165</v>
      </c>
      <c r="D2795">
        <v>5141</v>
      </c>
      <c r="E2795">
        <v>2236</v>
      </c>
      <c r="F2795" t="str">
        <f t="shared" si="43"/>
        <v>Duplicate</v>
      </c>
      <c r="J2795">
        <v>0</v>
      </c>
      <c r="K2795">
        <v>0</v>
      </c>
      <c r="L2795">
        <v>0</v>
      </c>
      <c r="M2795">
        <v>0</v>
      </c>
      <c r="N2795">
        <v>0</v>
      </c>
    </row>
    <row r="2796" spans="1:14" x14ac:dyDescent="0.2">
      <c r="A2796">
        <v>1328591</v>
      </c>
      <c r="B2796">
        <v>1</v>
      </c>
      <c r="C2796">
        <v>6</v>
      </c>
      <c r="D2796">
        <v>506.9</v>
      </c>
      <c r="E2796">
        <v>278</v>
      </c>
      <c r="F2796" t="str">
        <f t="shared" si="43"/>
        <v>Duplicate</v>
      </c>
      <c r="J2796">
        <v>0</v>
      </c>
      <c r="K2796">
        <v>0</v>
      </c>
      <c r="L2796">
        <v>0</v>
      </c>
      <c r="M2796">
        <v>0</v>
      </c>
      <c r="N2796">
        <v>0</v>
      </c>
    </row>
    <row r="2797" spans="1:14" x14ac:dyDescent="0.2">
      <c r="A2797">
        <v>1328631</v>
      </c>
      <c r="B2797">
        <v>0</v>
      </c>
      <c r="C2797">
        <v>29</v>
      </c>
      <c r="D2797">
        <v>1035.27</v>
      </c>
      <c r="E2797">
        <v>627</v>
      </c>
      <c r="F2797" t="str">
        <f t="shared" si="43"/>
        <v>Unique</v>
      </c>
      <c r="J2797">
        <v>0</v>
      </c>
      <c r="K2797">
        <v>0</v>
      </c>
      <c r="L2797">
        <v>0</v>
      </c>
      <c r="M2797">
        <v>0</v>
      </c>
      <c r="N2797">
        <v>0</v>
      </c>
    </row>
    <row r="2798" spans="1:14" x14ac:dyDescent="0.2">
      <c r="A2798">
        <v>1329031</v>
      </c>
      <c r="B2798">
        <v>0</v>
      </c>
      <c r="C2798">
        <v>39</v>
      </c>
      <c r="D2798">
        <v>2946.3</v>
      </c>
      <c r="E2798">
        <v>1591</v>
      </c>
      <c r="F2798" t="str">
        <f t="shared" si="43"/>
        <v>Unique</v>
      </c>
      <c r="J2798">
        <v>0</v>
      </c>
      <c r="K2798">
        <v>0</v>
      </c>
      <c r="L2798">
        <v>0</v>
      </c>
      <c r="M2798">
        <v>0</v>
      </c>
      <c r="N2798">
        <v>0</v>
      </c>
    </row>
    <row r="2799" spans="1:14" x14ac:dyDescent="0.2">
      <c r="A2799">
        <v>1329221</v>
      </c>
      <c r="B2799">
        <v>0</v>
      </c>
      <c r="C2799">
        <v>32</v>
      </c>
      <c r="D2799">
        <v>897.23</v>
      </c>
      <c r="E2799">
        <v>269</v>
      </c>
      <c r="F2799" t="str">
        <f t="shared" si="43"/>
        <v>Unique</v>
      </c>
      <c r="J2799">
        <v>0</v>
      </c>
      <c r="K2799">
        <v>0</v>
      </c>
      <c r="L2799">
        <v>0</v>
      </c>
      <c r="M2799">
        <v>0</v>
      </c>
      <c r="N2799">
        <v>0</v>
      </c>
    </row>
    <row r="2800" spans="1:14" x14ac:dyDescent="0.2">
      <c r="A2800">
        <v>1329411</v>
      </c>
      <c r="B2800">
        <v>0</v>
      </c>
      <c r="C2800">
        <v>12</v>
      </c>
      <c r="D2800">
        <v>191.69</v>
      </c>
      <c r="E2800">
        <v>122</v>
      </c>
      <c r="F2800" t="str">
        <f t="shared" si="43"/>
        <v>Duplicate</v>
      </c>
      <c r="J2800">
        <v>0</v>
      </c>
      <c r="K2800">
        <v>0</v>
      </c>
      <c r="L2800">
        <v>0</v>
      </c>
      <c r="M2800">
        <v>0</v>
      </c>
      <c r="N2800">
        <v>0</v>
      </c>
    </row>
    <row r="2801" spans="1:14" x14ac:dyDescent="0.2">
      <c r="A2801">
        <v>1329411</v>
      </c>
      <c r="B2801">
        <v>1</v>
      </c>
      <c r="C2801">
        <v>4</v>
      </c>
      <c r="D2801">
        <v>287.77999999999997</v>
      </c>
      <c r="E2801">
        <v>190</v>
      </c>
      <c r="F2801" t="str">
        <f t="shared" si="43"/>
        <v>Duplicate</v>
      </c>
      <c r="J2801">
        <v>0</v>
      </c>
      <c r="K2801">
        <v>0</v>
      </c>
      <c r="L2801">
        <v>0</v>
      </c>
      <c r="M2801">
        <v>0</v>
      </c>
      <c r="N2801">
        <v>0</v>
      </c>
    </row>
    <row r="2802" spans="1:14" x14ac:dyDescent="0.2">
      <c r="A2802">
        <v>1329601</v>
      </c>
      <c r="B2802">
        <v>0</v>
      </c>
      <c r="C2802">
        <v>15</v>
      </c>
      <c r="D2802">
        <v>130.19999999999999</v>
      </c>
      <c r="E2802">
        <v>166</v>
      </c>
      <c r="F2802" t="str">
        <f t="shared" si="43"/>
        <v>Unique</v>
      </c>
      <c r="J2802">
        <v>0</v>
      </c>
      <c r="K2802">
        <v>0</v>
      </c>
      <c r="L2802">
        <v>0</v>
      </c>
      <c r="M2802">
        <v>0</v>
      </c>
      <c r="N2802">
        <v>0</v>
      </c>
    </row>
    <row r="2803" spans="1:14" x14ac:dyDescent="0.2">
      <c r="A2803">
        <v>1329751</v>
      </c>
      <c r="B2803">
        <v>0</v>
      </c>
      <c r="C2803">
        <v>25</v>
      </c>
      <c r="D2803">
        <v>1033.08</v>
      </c>
      <c r="E2803">
        <v>926</v>
      </c>
      <c r="F2803" t="str">
        <f t="shared" si="43"/>
        <v>Unique</v>
      </c>
      <c r="J2803">
        <v>0</v>
      </c>
      <c r="K2803">
        <v>0</v>
      </c>
      <c r="L2803">
        <v>0</v>
      </c>
      <c r="M2803">
        <v>0</v>
      </c>
      <c r="N2803">
        <v>0</v>
      </c>
    </row>
    <row r="2804" spans="1:14" x14ac:dyDescent="0.2">
      <c r="A2804">
        <v>1329941</v>
      </c>
      <c r="B2804">
        <v>0</v>
      </c>
      <c r="C2804">
        <v>5</v>
      </c>
      <c r="D2804">
        <v>75.989999999999995</v>
      </c>
      <c r="E2804">
        <v>28</v>
      </c>
      <c r="F2804" t="str">
        <f t="shared" si="43"/>
        <v>Unique</v>
      </c>
      <c r="J2804">
        <v>0</v>
      </c>
      <c r="K2804">
        <v>0</v>
      </c>
      <c r="L2804">
        <v>0</v>
      </c>
      <c r="M2804">
        <v>0</v>
      </c>
      <c r="N2804">
        <v>0</v>
      </c>
    </row>
    <row r="2805" spans="1:14" x14ac:dyDescent="0.2">
      <c r="A2805">
        <v>1330161</v>
      </c>
      <c r="B2805">
        <v>0</v>
      </c>
      <c r="C2805">
        <v>1</v>
      </c>
      <c r="D2805">
        <v>12.75</v>
      </c>
      <c r="E2805">
        <v>7</v>
      </c>
      <c r="F2805" t="str">
        <f t="shared" si="43"/>
        <v>Unique</v>
      </c>
      <c r="J2805">
        <v>0</v>
      </c>
      <c r="K2805">
        <v>0</v>
      </c>
      <c r="L2805">
        <v>0</v>
      </c>
      <c r="M2805">
        <v>0</v>
      </c>
      <c r="N2805">
        <v>0</v>
      </c>
    </row>
    <row r="2806" spans="1:14" x14ac:dyDescent="0.2">
      <c r="A2806">
        <v>1330201</v>
      </c>
      <c r="B2806">
        <v>0</v>
      </c>
      <c r="C2806">
        <v>45</v>
      </c>
      <c r="D2806">
        <v>2133.37</v>
      </c>
      <c r="E2806">
        <v>1326</v>
      </c>
      <c r="F2806" t="str">
        <f t="shared" si="43"/>
        <v>Unique</v>
      </c>
      <c r="J2806">
        <v>0</v>
      </c>
      <c r="K2806">
        <v>0</v>
      </c>
      <c r="L2806">
        <v>0</v>
      </c>
      <c r="M2806">
        <v>0</v>
      </c>
      <c r="N2806">
        <v>0</v>
      </c>
    </row>
    <row r="2807" spans="1:14" x14ac:dyDescent="0.2">
      <c r="A2807">
        <v>1330351</v>
      </c>
      <c r="B2807">
        <v>0</v>
      </c>
      <c r="C2807">
        <v>89</v>
      </c>
      <c r="D2807">
        <v>1891.49</v>
      </c>
      <c r="E2807">
        <v>718</v>
      </c>
      <c r="F2807" t="str">
        <f t="shared" si="43"/>
        <v>Unique</v>
      </c>
      <c r="J2807">
        <v>0</v>
      </c>
      <c r="K2807">
        <v>0</v>
      </c>
      <c r="L2807">
        <v>0</v>
      </c>
      <c r="M2807">
        <v>0</v>
      </c>
      <c r="N2807">
        <v>0</v>
      </c>
    </row>
    <row r="2808" spans="1:14" x14ac:dyDescent="0.2">
      <c r="A2808">
        <v>1330541</v>
      </c>
      <c r="B2808">
        <v>0</v>
      </c>
      <c r="C2808">
        <v>37</v>
      </c>
      <c r="D2808">
        <v>2036.6</v>
      </c>
      <c r="E2808">
        <v>376</v>
      </c>
      <c r="F2808" t="str">
        <f t="shared" si="43"/>
        <v>Unique</v>
      </c>
      <c r="J2808">
        <v>0</v>
      </c>
      <c r="K2808">
        <v>0</v>
      </c>
      <c r="L2808">
        <v>0</v>
      </c>
      <c r="M2808">
        <v>0</v>
      </c>
      <c r="N2808">
        <v>0</v>
      </c>
    </row>
    <row r="2809" spans="1:14" x14ac:dyDescent="0.2">
      <c r="A2809">
        <v>1330881</v>
      </c>
      <c r="B2809">
        <v>0</v>
      </c>
      <c r="C2809">
        <v>16</v>
      </c>
      <c r="D2809">
        <v>418.14</v>
      </c>
      <c r="E2809">
        <v>163</v>
      </c>
      <c r="F2809" t="str">
        <f t="shared" si="43"/>
        <v>Unique</v>
      </c>
      <c r="J2809">
        <v>0</v>
      </c>
      <c r="K2809">
        <v>0</v>
      </c>
      <c r="L2809">
        <v>0</v>
      </c>
      <c r="M2809">
        <v>0</v>
      </c>
      <c r="N2809">
        <v>0</v>
      </c>
    </row>
    <row r="2810" spans="1:14" x14ac:dyDescent="0.2">
      <c r="A2810">
        <v>1332061</v>
      </c>
      <c r="B2810">
        <v>0</v>
      </c>
      <c r="C2810">
        <v>42</v>
      </c>
      <c r="D2810">
        <v>961.5</v>
      </c>
      <c r="E2810">
        <v>225</v>
      </c>
      <c r="F2810" t="str">
        <f t="shared" si="43"/>
        <v>Unique</v>
      </c>
      <c r="J2810">
        <v>0</v>
      </c>
      <c r="K2810">
        <v>0</v>
      </c>
      <c r="L2810">
        <v>0</v>
      </c>
      <c r="M2810">
        <v>0</v>
      </c>
      <c r="N2810">
        <v>0</v>
      </c>
    </row>
    <row r="2811" spans="1:14" x14ac:dyDescent="0.2">
      <c r="A2811">
        <v>1333031</v>
      </c>
      <c r="B2811">
        <v>0</v>
      </c>
      <c r="C2811">
        <v>95</v>
      </c>
      <c r="D2811">
        <v>3740.17</v>
      </c>
      <c r="E2811">
        <v>1073</v>
      </c>
      <c r="F2811" t="str">
        <f t="shared" si="43"/>
        <v>Unique</v>
      </c>
      <c r="J2811">
        <v>0</v>
      </c>
      <c r="K2811">
        <v>0</v>
      </c>
      <c r="L2811">
        <v>0</v>
      </c>
      <c r="M2811">
        <v>0</v>
      </c>
      <c r="N2811">
        <v>0</v>
      </c>
    </row>
    <row r="2812" spans="1:14" x14ac:dyDescent="0.2">
      <c r="A2812">
        <v>1333411</v>
      </c>
      <c r="B2812">
        <v>0</v>
      </c>
      <c r="C2812">
        <v>50</v>
      </c>
      <c r="D2812">
        <v>2860.48</v>
      </c>
      <c r="E2812">
        <v>1521</v>
      </c>
      <c r="F2812" t="str">
        <f t="shared" si="43"/>
        <v>Unique</v>
      </c>
      <c r="J2812">
        <v>0</v>
      </c>
      <c r="K2812">
        <v>0</v>
      </c>
      <c r="L2812">
        <v>0</v>
      </c>
      <c r="M2812">
        <v>0</v>
      </c>
      <c r="N2812">
        <v>0</v>
      </c>
    </row>
    <row r="2813" spans="1:14" x14ac:dyDescent="0.2">
      <c r="A2813">
        <v>1333751</v>
      </c>
      <c r="B2813">
        <v>0</v>
      </c>
      <c r="C2813">
        <v>54</v>
      </c>
      <c r="D2813">
        <v>1838.03</v>
      </c>
      <c r="E2813">
        <v>862</v>
      </c>
      <c r="F2813" t="str">
        <f t="shared" si="43"/>
        <v>Unique</v>
      </c>
      <c r="J2813">
        <v>0</v>
      </c>
      <c r="K2813">
        <v>0</v>
      </c>
      <c r="L2813">
        <v>0</v>
      </c>
      <c r="M2813">
        <v>0</v>
      </c>
      <c r="N2813">
        <v>0</v>
      </c>
    </row>
    <row r="2814" spans="1:14" x14ac:dyDescent="0.2">
      <c r="A2814">
        <v>1333941</v>
      </c>
      <c r="B2814">
        <v>0</v>
      </c>
      <c r="C2814">
        <v>18</v>
      </c>
      <c r="D2814">
        <v>98.79</v>
      </c>
      <c r="E2814">
        <v>59</v>
      </c>
      <c r="F2814" t="str">
        <f t="shared" si="43"/>
        <v>Unique</v>
      </c>
      <c r="J2814">
        <v>0</v>
      </c>
      <c r="K2814">
        <v>0</v>
      </c>
      <c r="L2814">
        <v>0</v>
      </c>
      <c r="M2814">
        <v>0</v>
      </c>
      <c r="N2814">
        <v>0</v>
      </c>
    </row>
    <row r="2815" spans="1:14" x14ac:dyDescent="0.2">
      <c r="A2815">
        <v>1334341</v>
      </c>
      <c r="B2815">
        <v>0</v>
      </c>
      <c r="C2815">
        <v>2</v>
      </c>
      <c r="D2815">
        <v>18.899999999999999</v>
      </c>
      <c r="E2815">
        <v>10</v>
      </c>
      <c r="F2815" t="str">
        <f t="shared" si="43"/>
        <v>Unique</v>
      </c>
      <c r="J2815">
        <v>0</v>
      </c>
      <c r="K2815">
        <v>0</v>
      </c>
      <c r="L2815">
        <v>0</v>
      </c>
      <c r="M2815">
        <v>0</v>
      </c>
      <c r="N2815">
        <v>0</v>
      </c>
    </row>
    <row r="2816" spans="1:14" x14ac:dyDescent="0.2">
      <c r="A2816">
        <v>1334681</v>
      </c>
      <c r="B2816">
        <v>0</v>
      </c>
      <c r="C2816">
        <v>33</v>
      </c>
      <c r="D2816">
        <v>2631.66</v>
      </c>
      <c r="E2816">
        <v>1660</v>
      </c>
      <c r="F2816" t="str">
        <f t="shared" si="43"/>
        <v>Unique</v>
      </c>
      <c r="J2816">
        <v>0</v>
      </c>
      <c r="K2816">
        <v>0</v>
      </c>
      <c r="L2816">
        <v>0</v>
      </c>
      <c r="M2816">
        <v>0</v>
      </c>
      <c r="N2816">
        <v>0</v>
      </c>
    </row>
    <row r="2817" spans="1:14" x14ac:dyDescent="0.2">
      <c r="A2817">
        <v>1334871</v>
      </c>
      <c r="B2817">
        <v>0</v>
      </c>
      <c r="C2817">
        <v>62</v>
      </c>
      <c r="D2817">
        <v>4093.73</v>
      </c>
      <c r="E2817">
        <v>2013</v>
      </c>
      <c r="F2817" t="str">
        <f t="shared" si="43"/>
        <v>Unique</v>
      </c>
      <c r="J2817">
        <v>0</v>
      </c>
      <c r="K2817">
        <v>0</v>
      </c>
      <c r="L2817">
        <v>0</v>
      </c>
      <c r="M2817">
        <v>0</v>
      </c>
      <c r="N2817">
        <v>0</v>
      </c>
    </row>
    <row r="2818" spans="1:14" x14ac:dyDescent="0.2">
      <c r="A2818">
        <v>1335311</v>
      </c>
      <c r="B2818">
        <v>0</v>
      </c>
      <c r="C2818">
        <v>50</v>
      </c>
      <c r="D2818">
        <v>1406.43</v>
      </c>
      <c r="E2818">
        <v>691</v>
      </c>
      <c r="F2818" t="str">
        <f t="shared" si="43"/>
        <v>Unique</v>
      </c>
      <c r="J2818">
        <v>0</v>
      </c>
      <c r="K2818">
        <v>0</v>
      </c>
      <c r="L2818">
        <v>0</v>
      </c>
      <c r="M2818">
        <v>0</v>
      </c>
      <c r="N2818">
        <v>0</v>
      </c>
    </row>
    <row r="2819" spans="1:14" x14ac:dyDescent="0.2">
      <c r="A2819">
        <v>1335461</v>
      </c>
      <c r="B2819">
        <v>0</v>
      </c>
      <c r="C2819">
        <v>18</v>
      </c>
      <c r="D2819">
        <v>559.66999999999996</v>
      </c>
      <c r="E2819">
        <v>384</v>
      </c>
      <c r="F2819" t="str">
        <f t="shared" ref="F2819:F2882" si="44">IF(COUNTIF($A$2:$A$6001, $A2819)&gt;1, "Duplicate", "Unique")</f>
        <v>Unique</v>
      </c>
      <c r="J2819">
        <v>0</v>
      </c>
      <c r="K2819">
        <v>0</v>
      </c>
      <c r="L2819">
        <v>0</v>
      </c>
      <c r="M2819">
        <v>0</v>
      </c>
      <c r="N2819">
        <v>0</v>
      </c>
    </row>
    <row r="2820" spans="1:14" x14ac:dyDescent="0.2">
      <c r="A2820">
        <v>1335991</v>
      </c>
      <c r="B2820">
        <v>0</v>
      </c>
      <c r="C2820">
        <v>23</v>
      </c>
      <c r="D2820">
        <v>1317.65</v>
      </c>
      <c r="E2820">
        <v>607</v>
      </c>
      <c r="F2820" t="str">
        <f t="shared" si="44"/>
        <v>Unique</v>
      </c>
      <c r="J2820">
        <v>0</v>
      </c>
      <c r="K2820">
        <v>0</v>
      </c>
      <c r="L2820">
        <v>0</v>
      </c>
      <c r="M2820">
        <v>0</v>
      </c>
      <c r="N2820">
        <v>0</v>
      </c>
    </row>
    <row r="2821" spans="1:14" x14ac:dyDescent="0.2">
      <c r="A2821">
        <v>1336241</v>
      </c>
      <c r="B2821">
        <v>0</v>
      </c>
      <c r="C2821">
        <v>46</v>
      </c>
      <c r="D2821">
        <v>2534.91</v>
      </c>
      <c r="E2821">
        <v>1364</v>
      </c>
      <c r="F2821" t="str">
        <f t="shared" si="44"/>
        <v>Unique</v>
      </c>
      <c r="J2821">
        <v>0</v>
      </c>
      <c r="K2821">
        <v>0</v>
      </c>
      <c r="L2821">
        <v>0</v>
      </c>
      <c r="M2821">
        <v>0</v>
      </c>
      <c r="N2821">
        <v>0</v>
      </c>
    </row>
    <row r="2822" spans="1:14" x14ac:dyDescent="0.2">
      <c r="A2822">
        <v>1336581</v>
      </c>
      <c r="B2822">
        <v>0</v>
      </c>
      <c r="C2822">
        <v>58</v>
      </c>
      <c r="D2822">
        <v>1776.17</v>
      </c>
      <c r="E2822">
        <v>1145</v>
      </c>
      <c r="F2822" t="str">
        <f t="shared" si="44"/>
        <v>Unique</v>
      </c>
      <c r="J2822">
        <v>0</v>
      </c>
      <c r="K2822">
        <v>0</v>
      </c>
      <c r="L2822">
        <v>0</v>
      </c>
      <c r="M2822">
        <v>0</v>
      </c>
      <c r="N2822">
        <v>0</v>
      </c>
    </row>
    <row r="2823" spans="1:14" x14ac:dyDescent="0.2">
      <c r="A2823">
        <v>1336621</v>
      </c>
      <c r="B2823">
        <v>0</v>
      </c>
      <c r="C2823">
        <v>25</v>
      </c>
      <c r="D2823">
        <v>603.29999999999995</v>
      </c>
      <c r="E2823">
        <v>470</v>
      </c>
      <c r="F2823" t="str">
        <f t="shared" si="44"/>
        <v>Unique</v>
      </c>
      <c r="J2823">
        <v>0</v>
      </c>
      <c r="K2823">
        <v>0</v>
      </c>
      <c r="L2823">
        <v>0</v>
      </c>
      <c r="M2823">
        <v>0</v>
      </c>
      <c r="N2823">
        <v>0</v>
      </c>
    </row>
    <row r="2824" spans="1:14" x14ac:dyDescent="0.2">
      <c r="A2824">
        <v>1336771</v>
      </c>
      <c r="B2824">
        <v>0</v>
      </c>
      <c r="C2824">
        <v>18</v>
      </c>
      <c r="D2824">
        <v>500.6</v>
      </c>
      <c r="E2824">
        <v>354</v>
      </c>
      <c r="F2824" t="str">
        <f t="shared" si="44"/>
        <v>Unique</v>
      </c>
      <c r="J2824">
        <v>0</v>
      </c>
      <c r="K2824">
        <v>0</v>
      </c>
      <c r="L2824">
        <v>0</v>
      </c>
      <c r="M2824">
        <v>0</v>
      </c>
      <c r="N2824">
        <v>0</v>
      </c>
    </row>
    <row r="2825" spans="1:14" x14ac:dyDescent="0.2">
      <c r="A2825">
        <v>1337741</v>
      </c>
      <c r="B2825">
        <v>0</v>
      </c>
      <c r="C2825">
        <v>29</v>
      </c>
      <c r="D2825">
        <v>295.08</v>
      </c>
      <c r="E2825">
        <v>249</v>
      </c>
      <c r="F2825" t="str">
        <f t="shared" si="44"/>
        <v>Unique</v>
      </c>
      <c r="J2825">
        <v>0</v>
      </c>
      <c r="K2825">
        <v>0</v>
      </c>
      <c r="L2825">
        <v>0</v>
      </c>
      <c r="M2825">
        <v>0</v>
      </c>
      <c r="N2825">
        <v>0</v>
      </c>
    </row>
    <row r="2826" spans="1:14" x14ac:dyDescent="0.2">
      <c r="A2826">
        <v>1337891</v>
      </c>
      <c r="B2826">
        <v>0</v>
      </c>
      <c r="C2826">
        <v>41</v>
      </c>
      <c r="D2826">
        <v>353.19</v>
      </c>
      <c r="E2826">
        <v>530</v>
      </c>
      <c r="F2826" t="str">
        <f t="shared" si="44"/>
        <v>Unique</v>
      </c>
      <c r="J2826">
        <v>0</v>
      </c>
      <c r="K2826">
        <v>0</v>
      </c>
      <c r="L2826">
        <v>0</v>
      </c>
      <c r="M2826">
        <v>0</v>
      </c>
      <c r="N2826">
        <v>0</v>
      </c>
    </row>
    <row r="2827" spans="1:14" x14ac:dyDescent="0.2">
      <c r="A2827">
        <v>1337931</v>
      </c>
      <c r="B2827">
        <v>0</v>
      </c>
      <c r="C2827">
        <v>7</v>
      </c>
      <c r="D2827">
        <v>114.58</v>
      </c>
      <c r="E2827">
        <v>39</v>
      </c>
      <c r="F2827" t="str">
        <f t="shared" si="44"/>
        <v>Unique</v>
      </c>
      <c r="J2827">
        <v>0</v>
      </c>
      <c r="K2827">
        <v>0</v>
      </c>
      <c r="L2827">
        <v>0</v>
      </c>
      <c r="M2827">
        <v>0</v>
      </c>
      <c r="N2827">
        <v>0</v>
      </c>
    </row>
    <row r="2828" spans="1:14" x14ac:dyDescent="0.2">
      <c r="A2828">
        <v>1338141</v>
      </c>
      <c r="B2828">
        <v>0</v>
      </c>
      <c r="C2828">
        <v>42</v>
      </c>
      <c r="D2828">
        <v>1487.97</v>
      </c>
      <c r="E2828">
        <v>406</v>
      </c>
      <c r="F2828" t="str">
        <f t="shared" si="44"/>
        <v>Unique</v>
      </c>
      <c r="J2828">
        <v>0</v>
      </c>
      <c r="K2828">
        <v>0</v>
      </c>
      <c r="L2828">
        <v>0</v>
      </c>
      <c r="M2828">
        <v>0</v>
      </c>
      <c r="N2828">
        <v>0</v>
      </c>
    </row>
    <row r="2829" spans="1:14" x14ac:dyDescent="0.2">
      <c r="A2829">
        <v>1338291</v>
      </c>
      <c r="B2829">
        <v>0</v>
      </c>
      <c r="C2829">
        <v>53</v>
      </c>
      <c r="D2829">
        <v>1158.3</v>
      </c>
      <c r="E2829">
        <v>794</v>
      </c>
      <c r="F2829" t="str">
        <f t="shared" si="44"/>
        <v>Unique</v>
      </c>
      <c r="J2829">
        <v>0</v>
      </c>
      <c r="K2829">
        <v>0</v>
      </c>
      <c r="L2829">
        <v>0</v>
      </c>
      <c r="M2829">
        <v>0</v>
      </c>
      <c r="N2829">
        <v>0</v>
      </c>
    </row>
    <row r="2830" spans="1:14" x14ac:dyDescent="0.2">
      <c r="A2830">
        <v>1338521</v>
      </c>
      <c r="B2830">
        <v>0</v>
      </c>
      <c r="C2830">
        <v>3</v>
      </c>
      <c r="D2830">
        <v>28.07</v>
      </c>
      <c r="E2830">
        <v>30</v>
      </c>
      <c r="F2830" t="str">
        <f t="shared" si="44"/>
        <v>Unique</v>
      </c>
      <c r="J2830">
        <v>0</v>
      </c>
      <c r="K2830">
        <v>0</v>
      </c>
      <c r="L2830">
        <v>0</v>
      </c>
      <c r="M2830">
        <v>0</v>
      </c>
      <c r="N2830">
        <v>0</v>
      </c>
    </row>
    <row r="2831" spans="1:14" x14ac:dyDescent="0.2">
      <c r="A2831">
        <v>1338901</v>
      </c>
      <c r="B2831">
        <v>0</v>
      </c>
      <c r="C2831">
        <v>93</v>
      </c>
      <c r="D2831">
        <v>1564.97</v>
      </c>
      <c r="E2831">
        <v>874</v>
      </c>
      <c r="F2831" t="str">
        <f t="shared" si="44"/>
        <v>Unique</v>
      </c>
      <c r="J2831">
        <v>0</v>
      </c>
      <c r="K2831">
        <v>0</v>
      </c>
      <c r="L2831">
        <v>0</v>
      </c>
      <c r="M2831">
        <v>0</v>
      </c>
      <c r="N2831">
        <v>0</v>
      </c>
    </row>
    <row r="2832" spans="1:14" x14ac:dyDescent="0.2">
      <c r="A2832">
        <v>1339301</v>
      </c>
      <c r="B2832">
        <v>0</v>
      </c>
      <c r="C2832">
        <v>23</v>
      </c>
      <c r="D2832">
        <v>1432.53</v>
      </c>
      <c r="E2832">
        <v>802</v>
      </c>
      <c r="F2832" t="str">
        <f t="shared" si="44"/>
        <v>Unique</v>
      </c>
      <c r="J2832">
        <v>0</v>
      </c>
      <c r="K2832">
        <v>0</v>
      </c>
      <c r="L2832">
        <v>0</v>
      </c>
      <c r="M2832">
        <v>0</v>
      </c>
      <c r="N2832">
        <v>0</v>
      </c>
    </row>
    <row r="2833" spans="1:14" x14ac:dyDescent="0.2">
      <c r="A2833">
        <v>1339641</v>
      </c>
      <c r="B2833">
        <v>0</v>
      </c>
      <c r="C2833">
        <v>85</v>
      </c>
      <c r="D2833">
        <v>2210.87</v>
      </c>
      <c r="E2833">
        <v>488</v>
      </c>
      <c r="F2833" t="str">
        <f t="shared" si="44"/>
        <v>Unique</v>
      </c>
      <c r="J2833">
        <v>0</v>
      </c>
      <c r="K2833">
        <v>0</v>
      </c>
      <c r="L2833">
        <v>0</v>
      </c>
      <c r="M2833">
        <v>0</v>
      </c>
      <c r="N2833">
        <v>0</v>
      </c>
    </row>
    <row r="2834" spans="1:14" x14ac:dyDescent="0.2">
      <c r="A2834">
        <v>1340241</v>
      </c>
      <c r="B2834">
        <v>0</v>
      </c>
      <c r="C2834">
        <v>18</v>
      </c>
      <c r="D2834">
        <v>870.06</v>
      </c>
      <c r="E2834">
        <v>544</v>
      </c>
      <c r="F2834" t="str">
        <f t="shared" si="44"/>
        <v>Unique</v>
      </c>
      <c r="J2834">
        <v>0</v>
      </c>
      <c r="K2834">
        <v>0</v>
      </c>
      <c r="L2834">
        <v>0</v>
      </c>
      <c r="M2834">
        <v>0</v>
      </c>
      <c r="N2834">
        <v>0</v>
      </c>
    </row>
    <row r="2835" spans="1:14" x14ac:dyDescent="0.2">
      <c r="A2835">
        <v>1340391</v>
      </c>
      <c r="B2835">
        <v>0</v>
      </c>
      <c r="C2835">
        <v>53</v>
      </c>
      <c r="D2835">
        <v>3927.78</v>
      </c>
      <c r="E2835">
        <v>1340</v>
      </c>
      <c r="F2835" t="str">
        <f t="shared" si="44"/>
        <v>Unique</v>
      </c>
      <c r="J2835">
        <v>0</v>
      </c>
      <c r="K2835">
        <v>0</v>
      </c>
      <c r="L2835">
        <v>0</v>
      </c>
      <c r="M2835">
        <v>0</v>
      </c>
      <c r="N2835">
        <v>0</v>
      </c>
    </row>
    <row r="2836" spans="1:14" x14ac:dyDescent="0.2">
      <c r="A2836">
        <v>1340581</v>
      </c>
      <c r="B2836">
        <v>0</v>
      </c>
      <c r="C2836">
        <v>42</v>
      </c>
      <c r="D2836">
        <v>2186.3200000000002</v>
      </c>
      <c r="E2836">
        <v>1462</v>
      </c>
      <c r="F2836" t="str">
        <f t="shared" si="44"/>
        <v>Unique</v>
      </c>
      <c r="J2836">
        <v>0</v>
      </c>
      <c r="K2836">
        <v>0</v>
      </c>
      <c r="L2836">
        <v>0</v>
      </c>
      <c r="M2836">
        <v>0</v>
      </c>
      <c r="N2836">
        <v>0</v>
      </c>
    </row>
    <row r="2837" spans="1:14" x14ac:dyDescent="0.2">
      <c r="A2837">
        <v>1340811</v>
      </c>
      <c r="B2837">
        <v>0</v>
      </c>
      <c r="C2837">
        <v>40</v>
      </c>
      <c r="D2837">
        <v>1119.8699999999999</v>
      </c>
      <c r="E2837">
        <v>467</v>
      </c>
      <c r="F2837" t="str">
        <f t="shared" si="44"/>
        <v>Unique</v>
      </c>
      <c r="J2837">
        <v>0</v>
      </c>
      <c r="K2837">
        <v>0</v>
      </c>
      <c r="L2837">
        <v>0</v>
      </c>
      <c r="M2837">
        <v>0</v>
      </c>
      <c r="N2837">
        <v>0</v>
      </c>
    </row>
    <row r="2838" spans="1:14" x14ac:dyDescent="0.2">
      <c r="A2838">
        <v>1341171</v>
      </c>
      <c r="B2838">
        <v>0</v>
      </c>
      <c r="C2838">
        <v>17</v>
      </c>
      <c r="D2838">
        <v>193.61</v>
      </c>
      <c r="E2838">
        <v>123</v>
      </c>
      <c r="F2838" t="str">
        <f t="shared" si="44"/>
        <v>Unique</v>
      </c>
      <c r="J2838">
        <v>0</v>
      </c>
      <c r="K2838">
        <v>0</v>
      </c>
      <c r="L2838">
        <v>0</v>
      </c>
      <c r="M2838">
        <v>0</v>
      </c>
      <c r="N2838">
        <v>0</v>
      </c>
    </row>
    <row r="2839" spans="1:14" x14ac:dyDescent="0.2">
      <c r="A2839">
        <v>1341211</v>
      </c>
      <c r="B2839">
        <v>0</v>
      </c>
      <c r="C2839">
        <v>36</v>
      </c>
      <c r="D2839">
        <v>1474.76</v>
      </c>
      <c r="E2839">
        <v>546</v>
      </c>
      <c r="F2839" t="str">
        <f t="shared" si="44"/>
        <v>Unique</v>
      </c>
      <c r="J2839">
        <v>0</v>
      </c>
      <c r="K2839">
        <v>0</v>
      </c>
      <c r="L2839">
        <v>0</v>
      </c>
      <c r="M2839">
        <v>0</v>
      </c>
      <c r="N2839">
        <v>0</v>
      </c>
    </row>
    <row r="2840" spans="1:14" x14ac:dyDescent="0.2">
      <c r="A2840">
        <v>1341931</v>
      </c>
      <c r="B2840">
        <v>0</v>
      </c>
      <c r="C2840">
        <v>17</v>
      </c>
      <c r="D2840">
        <v>349.94</v>
      </c>
      <c r="E2840">
        <v>62</v>
      </c>
      <c r="F2840" t="str">
        <f t="shared" si="44"/>
        <v>Unique</v>
      </c>
      <c r="J2840">
        <v>0</v>
      </c>
      <c r="K2840">
        <v>0</v>
      </c>
      <c r="L2840">
        <v>0</v>
      </c>
      <c r="M2840">
        <v>0</v>
      </c>
      <c r="N2840">
        <v>0</v>
      </c>
    </row>
    <row r="2841" spans="1:14" x14ac:dyDescent="0.2">
      <c r="A2841">
        <v>1342141</v>
      </c>
      <c r="B2841">
        <v>0</v>
      </c>
      <c r="C2841">
        <v>79</v>
      </c>
      <c r="D2841">
        <v>3165.83</v>
      </c>
      <c r="E2841">
        <v>1802</v>
      </c>
      <c r="F2841" t="str">
        <f t="shared" si="44"/>
        <v>Unique</v>
      </c>
      <c r="J2841">
        <v>0</v>
      </c>
      <c r="K2841">
        <v>0</v>
      </c>
      <c r="L2841">
        <v>0</v>
      </c>
      <c r="M2841">
        <v>0</v>
      </c>
      <c r="N2841">
        <v>0</v>
      </c>
    </row>
    <row r="2842" spans="1:14" x14ac:dyDescent="0.2">
      <c r="A2842">
        <v>1342291</v>
      </c>
      <c r="B2842">
        <v>0</v>
      </c>
      <c r="C2842">
        <v>33</v>
      </c>
      <c r="D2842">
        <v>873.65</v>
      </c>
      <c r="E2842">
        <v>508</v>
      </c>
      <c r="F2842" t="str">
        <f t="shared" si="44"/>
        <v>Unique</v>
      </c>
      <c r="J2842">
        <v>0</v>
      </c>
      <c r="K2842">
        <v>0</v>
      </c>
      <c r="L2842">
        <v>0</v>
      </c>
      <c r="M2842">
        <v>0</v>
      </c>
      <c r="N2842">
        <v>0</v>
      </c>
    </row>
    <row r="2843" spans="1:14" x14ac:dyDescent="0.2">
      <c r="A2843">
        <v>1342331</v>
      </c>
      <c r="B2843">
        <v>0</v>
      </c>
      <c r="C2843">
        <v>68</v>
      </c>
      <c r="D2843">
        <v>946.65</v>
      </c>
      <c r="E2843">
        <v>473</v>
      </c>
      <c r="F2843" t="str">
        <f t="shared" si="44"/>
        <v>Unique</v>
      </c>
      <c r="J2843">
        <v>0</v>
      </c>
      <c r="K2843">
        <v>0</v>
      </c>
      <c r="L2843">
        <v>0</v>
      </c>
      <c r="M2843">
        <v>0</v>
      </c>
      <c r="N2843">
        <v>0</v>
      </c>
    </row>
    <row r="2844" spans="1:14" x14ac:dyDescent="0.2">
      <c r="A2844">
        <v>1342481</v>
      </c>
      <c r="B2844">
        <v>0</v>
      </c>
      <c r="C2844">
        <v>24</v>
      </c>
      <c r="D2844">
        <v>570.07000000000005</v>
      </c>
      <c r="E2844">
        <v>211</v>
      </c>
      <c r="F2844" t="str">
        <f t="shared" si="44"/>
        <v>Unique</v>
      </c>
      <c r="J2844">
        <v>0</v>
      </c>
      <c r="K2844">
        <v>0</v>
      </c>
      <c r="L2844">
        <v>0</v>
      </c>
      <c r="M2844">
        <v>0</v>
      </c>
      <c r="N2844">
        <v>0</v>
      </c>
    </row>
    <row r="2845" spans="1:14" x14ac:dyDescent="0.2">
      <c r="A2845">
        <v>1342521</v>
      </c>
      <c r="B2845">
        <v>0</v>
      </c>
      <c r="C2845">
        <v>38</v>
      </c>
      <c r="D2845">
        <v>1482.17</v>
      </c>
      <c r="E2845">
        <v>526</v>
      </c>
      <c r="F2845" t="str">
        <f t="shared" si="44"/>
        <v>Unique</v>
      </c>
      <c r="J2845">
        <v>0</v>
      </c>
      <c r="K2845">
        <v>0</v>
      </c>
      <c r="L2845">
        <v>0</v>
      </c>
      <c r="M2845">
        <v>0</v>
      </c>
      <c r="N2845">
        <v>0</v>
      </c>
    </row>
    <row r="2846" spans="1:14" x14ac:dyDescent="0.2">
      <c r="A2846">
        <v>1342901</v>
      </c>
      <c r="B2846">
        <v>0</v>
      </c>
      <c r="C2846">
        <v>7</v>
      </c>
      <c r="D2846">
        <v>311.05</v>
      </c>
      <c r="E2846">
        <v>157</v>
      </c>
      <c r="F2846" t="str">
        <f t="shared" si="44"/>
        <v>Unique</v>
      </c>
      <c r="J2846">
        <v>0</v>
      </c>
      <c r="K2846">
        <v>0</v>
      </c>
      <c r="L2846">
        <v>0</v>
      </c>
      <c r="M2846">
        <v>0</v>
      </c>
      <c r="N2846">
        <v>0</v>
      </c>
    </row>
    <row r="2847" spans="1:14" x14ac:dyDescent="0.2">
      <c r="A2847">
        <v>1343301</v>
      </c>
      <c r="B2847">
        <v>0</v>
      </c>
      <c r="C2847">
        <v>122</v>
      </c>
      <c r="D2847">
        <v>2727.67</v>
      </c>
      <c r="E2847">
        <v>1498</v>
      </c>
      <c r="F2847" t="str">
        <f t="shared" si="44"/>
        <v>Unique</v>
      </c>
      <c r="J2847">
        <v>0</v>
      </c>
      <c r="K2847">
        <v>0</v>
      </c>
      <c r="L2847">
        <v>0</v>
      </c>
      <c r="M2847">
        <v>0</v>
      </c>
      <c r="N2847">
        <v>0</v>
      </c>
    </row>
    <row r="2848" spans="1:14" x14ac:dyDescent="0.2">
      <c r="A2848">
        <v>1344041</v>
      </c>
      <c r="B2848">
        <v>0</v>
      </c>
      <c r="C2848">
        <v>23</v>
      </c>
      <c r="D2848">
        <v>813.93</v>
      </c>
      <c r="E2848">
        <v>501</v>
      </c>
      <c r="F2848" t="str">
        <f t="shared" si="44"/>
        <v>Unique</v>
      </c>
      <c r="J2848">
        <v>0</v>
      </c>
      <c r="K2848">
        <v>0</v>
      </c>
      <c r="L2848">
        <v>0</v>
      </c>
      <c r="M2848">
        <v>0</v>
      </c>
      <c r="N2848">
        <v>0</v>
      </c>
    </row>
    <row r="2849" spans="1:14" x14ac:dyDescent="0.2">
      <c r="A2849">
        <v>1344231</v>
      </c>
      <c r="B2849">
        <v>0</v>
      </c>
      <c r="C2849">
        <v>15</v>
      </c>
      <c r="D2849">
        <v>228.05</v>
      </c>
      <c r="E2849">
        <v>119</v>
      </c>
      <c r="F2849" t="str">
        <f t="shared" si="44"/>
        <v>Unique</v>
      </c>
      <c r="J2849">
        <v>0</v>
      </c>
      <c r="K2849">
        <v>0</v>
      </c>
      <c r="L2849">
        <v>0</v>
      </c>
      <c r="M2849">
        <v>0</v>
      </c>
      <c r="N2849">
        <v>0</v>
      </c>
    </row>
    <row r="2850" spans="1:14" x14ac:dyDescent="0.2">
      <c r="A2850">
        <v>1344381</v>
      </c>
      <c r="B2850">
        <v>0</v>
      </c>
      <c r="C2850">
        <v>37</v>
      </c>
      <c r="D2850">
        <v>1729.5</v>
      </c>
      <c r="E2850">
        <v>925</v>
      </c>
      <c r="F2850" t="str">
        <f t="shared" si="44"/>
        <v>Duplicate</v>
      </c>
      <c r="J2850">
        <v>0</v>
      </c>
      <c r="K2850">
        <v>0</v>
      </c>
      <c r="L2850">
        <v>0</v>
      </c>
      <c r="M2850">
        <v>0</v>
      </c>
      <c r="N2850">
        <v>0</v>
      </c>
    </row>
    <row r="2851" spans="1:14" x14ac:dyDescent="0.2">
      <c r="A2851">
        <v>1344381</v>
      </c>
      <c r="B2851">
        <v>1</v>
      </c>
      <c r="C2851">
        <v>1</v>
      </c>
      <c r="D2851">
        <v>76.27</v>
      </c>
      <c r="E2851">
        <v>67</v>
      </c>
      <c r="F2851" t="str">
        <f t="shared" si="44"/>
        <v>Duplicate</v>
      </c>
      <c r="J2851">
        <v>0</v>
      </c>
      <c r="K2851">
        <v>0</v>
      </c>
      <c r="L2851">
        <v>0</v>
      </c>
      <c r="M2851">
        <v>0</v>
      </c>
      <c r="N2851">
        <v>0</v>
      </c>
    </row>
    <row r="2852" spans="1:14" x14ac:dyDescent="0.2">
      <c r="A2852">
        <v>1344571</v>
      </c>
      <c r="B2852">
        <v>0</v>
      </c>
      <c r="C2852">
        <v>10</v>
      </c>
      <c r="D2852">
        <v>238.98</v>
      </c>
      <c r="E2852">
        <v>140</v>
      </c>
      <c r="F2852" t="str">
        <f t="shared" si="44"/>
        <v>Duplicate</v>
      </c>
      <c r="J2852">
        <v>0</v>
      </c>
      <c r="K2852">
        <v>0</v>
      </c>
      <c r="L2852">
        <v>0</v>
      </c>
      <c r="M2852">
        <v>0</v>
      </c>
      <c r="N2852">
        <v>0</v>
      </c>
    </row>
    <row r="2853" spans="1:14" x14ac:dyDescent="0.2">
      <c r="A2853">
        <v>1344571</v>
      </c>
      <c r="B2853">
        <v>1</v>
      </c>
      <c r="C2853">
        <v>2</v>
      </c>
      <c r="D2853">
        <v>174.89</v>
      </c>
      <c r="E2853">
        <v>116</v>
      </c>
      <c r="F2853" t="str">
        <f t="shared" si="44"/>
        <v>Duplicate</v>
      </c>
      <c r="J2853">
        <v>0</v>
      </c>
      <c r="K2853">
        <v>0</v>
      </c>
      <c r="L2853">
        <v>0</v>
      </c>
      <c r="M2853">
        <v>0</v>
      </c>
      <c r="N2853">
        <v>0</v>
      </c>
    </row>
    <row r="2854" spans="1:14" x14ac:dyDescent="0.2">
      <c r="A2854">
        <v>1345011</v>
      </c>
      <c r="B2854">
        <v>0</v>
      </c>
      <c r="C2854">
        <v>16</v>
      </c>
      <c r="D2854">
        <v>982.5</v>
      </c>
      <c r="E2854">
        <v>385</v>
      </c>
      <c r="F2854" t="str">
        <f t="shared" si="44"/>
        <v>Unique</v>
      </c>
      <c r="J2854">
        <v>0</v>
      </c>
      <c r="K2854">
        <v>0</v>
      </c>
      <c r="L2854">
        <v>0</v>
      </c>
      <c r="M2854">
        <v>0</v>
      </c>
      <c r="N2854">
        <v>0</v>
      </c>
    </row>
    <row r="2855" spans="1:14" x14ac:dyDescent="0.2">
      <c r="A2855">
        <v>1345731</v>
      </c>
      <c r="B2855">
        <v>0</v>
      </c>
      <c r="C2855">
        <v>89</v>
      </c>
      <c r="D2855">
        <v>4471.8500000000004</v>
      </c>
      <c r="E2855">
        <v>2387</v>
      </c>
      <c r="F2855" t="str">
        <f t="shared" si="44"/>
        <v>Unique</v>
      </c>
      <c r="J2855">
        <v>0</v>
      </c>
      <c r="K2855">
        <v>0</v>
      </c>
      <c r="L2855">
        <v>0</v>
      </c>
      <c r="M2855">
        <v>0</v>
      </c>
      <c r="N2855">
        <v>0</v>
      </c>
    </row>
    <row r="2856" spans="1:14" x14ac:dyDescent="0.2">
      <c r="A2856">
        <v>1345921</v>
      </c>
      <c r="B2856">
        <v>0</v>
      </c>
      <c r="C2856">
        <v>74</v>
      </c>
      <c r="D2856">
        <v>292.60000000000002</v>
      </c>
      <c r="E2856">
        <v>218</v>
      </c>
      <c r="F2856" t="str">
        <f t="shared" si="44"/>
        <v>Unique</v>
      </c>
      <c r="J2856">
        <v>0</v>
      </c>
      <c r="K2856">
        <v>0</v>
      </c>
      <c r="L2856">
        <v>0</v>
      </c>
      <c r="M2856">
        <v>0</v>
      </c>
      <c r="N2856">
        <v>0</v>
      </c>
    </row>
    <row r="2857" spans="1:14" x14ac:dyDescent="0.2">
      <c r="A2857">
        <v>1346131</v>
      </c>
      <c r="B2857">
        <v>0</v>
      </c>
      <c r="C2857">
        <v>2</v>
      </c>
      <c r="D2857">
        <v>17.5</v>
      </c>
      <c r="E2857">
        <v>21</v>
      </c>
      <c r="F2857" t="str">
        <f t="shared" si="44"/>
        <v>Unique</v>
      </c>
      <c r="J2857">
        <v>0</v>
      </c>
      <c r="K2857">
        <v>0</v>
      </c>
      <c r="L2857">
        <v>0</v>
      </c>
      <c r="M2857">
        <v>0</v>
      </c>
      <c r="N2857">
        <v>0</v>
      </c>
    </row>
    <row r="2858" spans="1:14" x14ac:dyDescent="0.2">
      <c r="A2858">
        <v>1346281</v>
      </c>
      <c r="B2858">
        <v>0</v>
      </c>
      <c r="C2858">
        <v>276</v>
      </c>
      <c r="D2858">
        <v>6775.11</v>
      </c>
      <c r="E2858">
        <v>3001</v>
      </c>
      <c r="F2858" t="str">
        <f t="shared" si="44"/>
        <v>Unique</v>
      </c>
      <c r="J2858">
        <v>0</v>
      </c>
      <c r="K2858">
        <v>0</v>
      </c>
      <c r="L2858">
        <v>0</v>
      </c>
      <c r="M2858">
        <v>0</v>
      </c>
      <c r="N2858">
        <v>0</v>
      </c>
    </row>
    <row r="2859" spans="1:14" x14ac:dyDescent="0.2">
      <c r="A2859">
        <v>1346321</v>
      </c>
      <c r="B2859">
        <v>0</v>
      </c>
      <c r="C2859">
        <v>15</v>
      </c>
      <c r="D2859">
        <v>239.04</v>
      </c>
      <c r="E2859">
        <v>140</v>
      </c>
      <c r="F2859" t="str">
        <f t="shared" si="44"/>
        <v>Unique</v>
      </c>
      <c r="J2859">
        <v>0</v>
      </c>
      <c r="K2859">
        <v>0</v>
      </c>
      <c r="L2859">
        <v>0</v>
      </c>
      <c r="M2859">
        <v>0</v>
      </c>
      <c r="N2859">
        <v>0</v>
      </c>
    </row>
    <row r="2860" spans="1:14" x14ac:dyDescent="0.2">
      <c r="A2860">
        <v>1346471</v>
      </c>
      <c r="B2860">
        <v>0</v>
      </c>
      <c r="C2860">
        <v>50</v>
      </c>
      <c r="D2860">
        <v>1710.32</v>
      </c>
      <c r="E2860">
        <v>547</v>
      </c>
      <c r="F2860" t="str">
        <f t="shared" si="44"/>
        <v>Duplicate</v>
      </c>
      <c r="J2860">
        <v>0</v>
      </c>
      <c r="K2860">
        <v>0</v>
      </c>
      <c r="L2860">
        <v>0</v>
      </c>
      <c r="M2860">
        <v>0</v>
      </c>
      <c r="N2860">
        <v>0</v>
      </c>
    </row>
    <row r="2861" spans="1:14" x14ac:dyDescent="0.2">
      <c r="A2861">
        <v>1346471</v>
      </c>
      <c r="B2861">
        <v>1</v>
      </c>
      <c r="C2861">
        <v>10</v>
      </c>
      <c r="D2861">
        <v>1667.82</v>
      </c>
      <c r="E2861">
        <v>1194</v>
      </c>
      <c r="F2861" t="str">
        <f t="shared" si="44"/>
        <v>Duplicate</v>
      </c>
      <c r="J2861">
        <v>0</v>
      </c>
      <c r="K2861">
        <v>0</v>
      </c>
      <c r="L2861">
        <v>0</v>
      </c>
      <c r="M2861">
        <v>0</v>
      </c>
      <c r="N2861">
        <v>0</v>
      </c>
    </row>
    <row r="2862" spans="1:14" x14ac:dyDescent="0.2">
      <c r="A2862">
        <v>1346851</v>
      </c>
      <c r="B2862">
        <v>0</v>
      </c>
      <c r="C2862">
        <v>20</v>
      </c>
      <c r="D2862">
        <v>363.54</v>
      </c>
      <c r="E2862">
        <v>202</v>
      </c>
      <c r="F2862" t="str">
        <f t="shared" si="44"/>
        <v>Unique</v>
      </c>
      <c r="J2862">
        <v>0</v>
      </c>
      <c r="K2862">
        <v>0</v>
      </c>
      <c r="L2862">
        <v>0</v>
      </c>
      <c r="M2862">
        <v>0</v>
      </c>
      <c r="N2862">
        <v>0</v>
      </c>
    </row>
    <row r="2863" spans="1:14" x14ac:dyDescent="0.2">
      <c r="A2863">
        <v>1347061</v>
      </c>
      <c r="B2863">
        <v>0</v>
      </c>
      <c r="C2863">
        <v>15</v>
      </c>
      <c r="D2863">
        <v>462.62</v>
      </c>
      <c r="E2863">
        <v>144</v>
      </c>
      <c r="F2863" t="str">
        <f t="shared" si="44"/>
        <v>Unique</v>
      </c>
      <c r="J2863">
        <v>0</v>
      </c>
      <c r="K2863">
        <v>0</v>
      </c>
      <c r="L2863">
        <v>0</v>
      </c>
      <c r="M2863">
        <v>0</v>
      </c>
      <c r="N2863">
        <v>0</v>
      </c>
    </row>
    <row r="2864" spans="1:14" x14ac:dyDescent="0.2">
      <c r="A2864">
        <v>1347251</v>
      </c>
      <c r="B2864">
        <v>0</v>
      </c>
      <c r="C2864">
        <v>4</v>
      </c>
      <c r="D2864">
        <v>16.399999999999999</v>
      </c>
      <c r="E2864">
        <v>12</v>
      </c>
      <c r="F2864" t="str">
        <f t="shared" si="44"/>
        <v>Unique</v>
      </c>
      <c r="J2864">
        <v>0</v>
      </c>
      <c r="K2864">
        <v>0</v>
      </c>
      <c r="L2864">
        <v>0</v>
      </c>
      <c r="M2864">
        <v>0</v>
      </c>
      <c r="N2864">
        <v>0</v>
      </c>
    </row>
    <row r="2865" spans="1:14" x14ac:dyDescent="0.2">
      <c r="A2865">
        <v>1347441</v>
      </c>
      <c r="B2865">
        <v>0</v>
      </c>
      <c r="C2865">
        <v>1</v>
      </c>
      <c r="D2865">
        <v>53.41</v>
      </c>
      <c r="E2865">
        <v>43</v>
      </c>
      <c r="F2865" t="str">
        <f t="shared" si="44"/>
        <v>Unique</v>
      </c>
      <c r="J2865">
        <v>0</v>
      </c>
      <c r="K2865">
        <v>0</v>
      </c>
      <c r="L2865">
        <v>0</v>
      </c>
      <c r="M2865">
        <v>0</v>
      </c>
      <c r="N2865">
        <v>0</v>
      </c>
    </row>
    <row r="2866" spans="1:14" x14ac:dyDescent="0.2">
      <c r="A2866">
        <v>1347631</v>
      </c>
      <c r="B2866">
        <v>0</v>
      </c>
      <c r="C2866">
        <v>31</v>
      </c>
      <c r="D2866">
        <v>461.75</v>
      </c>
      <c r="E2866">
        <v>223</v>
      </c>
      <c r="F2866" t="str">
        <f t="shared" si="44"/>
        <v>Unique</v>
      </c>
      <c r="J2866">
        <v>0</v>
      </c>
      <c r="K2866">
        <v>0</v>
      </c>
      <c r="L2866">
        <v>0</v>
      </c>
      <c r="M2866">
        <v>0</v>
      </c>
      <c r="N2866">
        <v>0</v>
      </c>
    </row>
    <row r="2867" spans="1:14" x14ac:dyDescent="0.2">
      <c r="A2867">
        <v>1347781</v>
      </c>
      <c r="B2867">
        <v>0</v>
      </c>
      <c r="C2867">
        <v>57</v>
      </c>
      <c r="D2867">
        <v>330.2</v>
      </c>
      <c r="E2867">
        <v>329</v>
      </c>
      <c r="F2867" t="str">
        <f t="shared" si="44"/>
        <v>Unique</v>
      </c>
      <c r="J2867">
        <v>0</v>
      </c>
      <c r="K2867">
        <v>0</v>
      </c>
      <c r="L2867">
        <v>0</v>
      </c>
      <c r="M2867">
        <v>0</v>
      </c>
      <c r="N2867">
        <v>0</v>
      </c>
    </row>
    <row r="2868" spans="1:14" x14ac:dyDescent="0.2">
      <c r="A2868">
        <v>1348181</v>
      </c>
      <c r="B2868">
        <v>0</v>
      </c>
      <c r="C2868">
        <v>49</v>
      </c>
      <c r="D2868">
        <v>2585.85</v>
      </c>
      <c r="E2868">
        <v>1543</v>
      </c>
      <c r="F2868" t="str">
        <f t="shared" si="44"/>
        <v>Unique</v>
      </c>
      <c r="J2868">
        <v>0</v>
      </c>
      <c r="K2868">
        <v>0</v>
      </c>
      <c r="L2868">
        <v>0</v>
      </c>
      <c r="M2868">
        <v>0</v>
      </c>
      <c r="N2868">
        <v>0</v>
      </c>
    </row>
    <row r="2869" spans="1:14" x14ac:dyDescent="0.2">
      <c r="A2869">
        <v>1348561</v>
      </c>
      <c r="B2869">
        <v>0</v>
      </c>
      <c r="C2869">
        <v>48</v>
      </c>
      <c r="D2869">
        <v>1957.34</v>
      </c>
      <c r="E2869">
        <v>260</v>
      </c>
      <c r="F2869" t="str">
        <f t="shared" si="44"/>
        <v>Unique</v>
      </c>
      <c r="J2869">
        <v>0</v>
      </c>
      <c r="K2869">
        <v>0</v>
      </c>
      <c r="L2869">
        <v>0</v>
      </c>
      <c r="M2869">
        <v>0</v>
      </c>
      <c r="N2869">
        <v>0</v>
      </c>
    </row>
    <row r="2870" spans="1:14" x14ac:dyDescent="0.2">
      <c r="A2870">
        <v>1348941</v>
      </c>
      <c r="B2870">
        <v>0</v>
      </c>
      <c r="C2870">
        <v>11</v>
      </c>
      <c r="D2870">
        <v>688.83</v>
      </c>
      <c r="E2870">
        <v>366</v>
      </c>
      <c r="F2870" t="str">
        <f t="shared" si="44"/>
        <v>Unique</v>
      </c>
      <c r="J2870">
        <v>0</v>
      </c>
      <c r="K2870">
        <v>0</v>
      </c>
      <c r="L2870">
        <v>0</v>
      </c>
      <c r="M2870">
        <v>0</v>
      </c>
      <c r="N2870">
        <v>0</v>
      </c>
    </row>
    <row r="2871" spans="1:14" x14ac:dyDescent="0.2">
      <c r="A2871">
        <v>1349151</v>
      </c>
      <c r="B2871">
        <v>0</v>
      </c>
      <c r="C2871">
        <v>61</v>
      </c>
      <c r="D2871">
        <v>1716.67</v>
      </c>
      <c r="E2871">
        <v>790</v>
      </c>
      <c r="F2871" t="str">
        <f t="shared" si="44"/>
        <v>Unique</v>
      </c>
      <c r="J2871">
        <v>0</v>
      </c>
      <c r="K2871">
        <v>0</v>
      </c>
      <c r="L2871">
        <v>0</v>
      </c>
      <c r="M2871">
        <v>0</v>
      </c>
      <c r="N2871">
        <v>0</v>
      </c>
    </row>
    <row r="2872" spans="1:14" x14ac:dyDescent="0.2">
      <c r="A2872">
        <v>1350091</v>
      </c>
      <c r="B2872">
        <v>0</v>
      </c>
      <c r="C2872">
        <v>28</v>
      </c>
      <c r="D2872">
        <v>868.93</v>
      </c>
      <c r="E2872">
        <v>715</v>
      </c>
      <c r="F2872" t="str">
        <f t="shared" si="44"/>
        <v>Unique</v>
      </c>
      <c r="J2872">
        <v>0</v>
      </c>
      <c r="K2872">
        <v>0</v>
      </c>
      <c r="L2872">
        <v>0</v>
      </c>
      <c r="M2872">
        <v>0</v>
      </c>
      <c r="N2872">
        <v>0</v>
      </c>
    </row>
    <row r="2873" spans="1:14" x14ac:dyDescent="0.2">
      <c r="A2873">
        <v>1350131</v>
      </c>
      <c r="B2873">
        <v>0</v>
      </c>
      <c r="C2873">
        <v>2</v>
      </c>
      <c r="D2873">
        <v>35.549999999999997</v>
      </c>
      <c r="E2873">
        <v>14</v>
      </c>
      <c r="F2873" t="str">
        <f t="shared" si="44"/>
        <v>Unique</v>
      </c>
      <c r="J2873">
        <v>0</v>
      </c>
      <c r="K2873">
        <v>0</v>
      </c>
      <c r="L2873">
        <v>0</v>
      </c>
      <c r="M2873">
        <v>0</v>
      </c>
      <c r="N2873">
        <v>0</v>
      </c>
    </row>
    <row r="2874" spans="1:14" x14ac:dyDescent="0.2">
      <c r="A2874">
        <v>1350321</v>
      </c>
      <c r="B2874">
        <v>0</v>
      </c>
      <c r="C2874">
        <v>116</v>
      </c>
      <c r="D2874">
        <v>4021.4</v>
      </c>
      <c r="E2874">
        <v>1468</v>
      </c>
      <c r="F2874" t="str">
        <f t="shared" si="44"/>
        <v>Duplicate</v>
      </c>
      <c r="J2874">
        <v>0</v>
      </c>
      <c r="K2874">
        <v>0</v>
      </c>
      <c r="L2874">
        <v>0</v>
      </c>
      <c r="M2874">
        <v>0</v>
      </c>
      <c r="N2874">
        <v>0</v>
      </c>
    </row>
    <row r="2875" spans="1:14" x14ac:dyDescent="0.2">
      <c r="A2875">
        <v>1350321</v>
      </c>
      <c r="B2875">
        <v>1</v>
      </c>
      <c r="C2875">
        <v>1</v>
      </c>
      <c r="D2875">
        <v>74.260000000000005</v>
      </c>
      <c r="E2875">
        <v>66</v>
      </c>
      <c r="F2875" t="str">
        <f t="shared" si="44"/>
        <v>Duplicate</v>
      </c>
      <c r="J2875">
        <v>0</v>
      </c>
      <c r="K2875">
        <v>0</v>
      </c>
      <c r="L2875">
        <v>0</v>
      </c>
      <c r="M2875">
        <v>0</v>
      </c>
      <c r="N2875">
        <v>0</v>
      </c>
    </row>
    <row r="2876" spans="1:14" x14ac:dyDescent="0.2">
      <c r="A2876">
        <v>1350511</v>
      </c>
      <c r="B2876">
        <v>0</v>
      </c>
      <c r="C2876">
        <v>21</v>
      </c>
      <c r="D2876">
        <v>426.81</v>
      </c>
      <c r="E2876">
        <v>282</v>
      </c>
      <c r="F2876" t="str">
        <f t="shared" si="44"/>
        <v>Unique</v>
      </c>
      <c r="J2876">
        <v>0</v>
      </c>
      <c r="K2876">
        <v>0</v>
      </c>
      <c r="L2876">
        <v>0</v>
      </c>
      <c r="M2876">
        <v>0</v>
      </c>
      <c r="N2876">
        <v>0</v>
      </c>
    </row>
    <row r="2877" spans="1:14" x14ac:dyDescent="0.2">
      <c r="A2877">
        <v>1350851</v>
      </c>
      <c r="B2877">
        <v>0</v>
      </c>
      <c r="C2877">
        <v>10</v>
      </c>
      <c r="D2877">
        <v>450.41</v>
      </c>
      <c r="E2877">
        <v>333</v>
      </c>
      <c r="F2877" t="str">
        <f t="shared" si="44"/>
        <v>Unique</v>
      </c>
      <c r="J2877">
        <v>0</v>
      </c>
      <c r="K2877">
        <v>0</v>
      </c>
      <c r="L2877">
        <v>0</v>
      </c>
      <c r="M2877">
        <v>0</v>
      </c>
      <c r="N2877">
        <v>0</v>
      </c>
    </row>
    <row r="2878" spans="1:14" x14ac:dyDescent="0.2">
      <c r="A2878">
        <v>1351251</v>
      </c>
      <c r="B2878">
        <v>0</v>
      </c>
      <c r="C2878">
        <v>24</v>
      </c>
      <c r="D2878">
        <v>325.95999999999998</v>
      </c>
      <c r="E2878">
        <v>116</v>
      </c>
      <c r="F2878" t="str">
        <f t="shared" si="44"/>
        <v>Unique</v>
      </c>
      <c r="J2878">
        <v>0</v>
      </c>
      <c r="K2878">
        <v>0</v>
      </c>
      <c r="L2878">
        <v>0</v>
      </c>
      <c r="M2878">
        <v>0</v>
      </c>
      <c r="N2878">
        <v>0</v>
      </c>
    </row>
    <row r="2879" spans="1:14" x14ac:dyDescent="0.2">
      <c r="A2879">
        <v>1351591</v>
      </c>
      <c r="B2879">
        <v>0</v>
      </c>
      <c r="C2879">
        <v>11</v>
      </c>
      <c r="D2879">
        <v>572.85</v>
      </c>
      <c r="E2879">
        <v>245</v>
      </c>
      <c r="F2879" t="str">
        <f t="shared" si="44"/>
        <v>Unique</v>
      </c>
      <c r="J2879">
        <v>0</v>
      </c>
      <c r="K2879">
        <v>0</v>
      </c>
      <c r="L2879">
        <v>0</v>
      </c>
      <c r="M2879">
        <v>0</v>
      </c>
      <c r="N2879">
        <v>0</v>
      </c>
    </row>
    <row r="2880" spans="1:14" x14ac:dyDescent="0.2">
      <c r="A2880">
        <v>1351631</v>
      </c>
      <c r="B2880">
        <v>0</v>
      </c>
      <c r="C2880">
        <v>1</v>
      </c>
      <c r="D2880">
        <v>3.34</v>
      </c>
      <c r="E2880">
        <v>6</v>
      </c>
      <c r="F2880" t="str">
        <f t="shared" si="44"/>
        <v>Unique</v>
      </c>
      <c r="J2880">
        <v>0</v>
      </c>
      <c r="K2880">
        <v>0</v>
      </c>
      <c r="L2880">
        <v>0</v>
      </c>
      <c r="M2880">
        <v>0</v>
      </c>
      <c r="N2880">
        <v>0</v>
      </c>
    </row>
    <row r="2881" spans="1:14" x14ac:dyDescent="0.2">
      <c r="A2881">
        <v>1351821</v>
      </c>
      <c r="B2881">
        <v>0</v>
      </c>
      <c r="C2881">
        <v>31</v>
      </c>
      <c r="D2881">
        <v>956.39</v>
      </c>
      <c r="E2881">
        <v>620</v>
      </c>
      <c r="F2881" t="str">
        <f t="shared" si="44"/>
        <v>Unique</v>
      </c>
      <c r="J2881">
        <v>0</v>
      </c>
      <c r="K2881">
        <v>0</v>
      </c>
      <c r="L2881">
        <v>0</v>
      </c>
      <c r="M2881">
        <v>0</v>
      </c>
      <c r="N2881">
        <v>0</v>
      </c>
    </row>
    <row r="2882" spans="1:14" x14ac:dyDescent="0.2">
      <c r="A2882">
        <v>1351971</v>
      </c>
      <c r="B2882">
        <v>0</v>
      </c>
      <c r="C2882">
        <v>21</v>
      </c>
      <c r="D2882">
        <v>491.94</v>
      </c>
      <c r="E2882">
        <v>187</v>
      </c>
      <c r="F2882" t="str">
        <f t="shared" si="44"/>
        <v>Unique</v>
      </c>
      <c r="J2882">
        <v>0</v>
      </c>
      <c r="K2882">
        <v>0</v>
      </c>
      <c r="L2882">
        <v>0</v>
      </c>
      <c r="M2882">
        <v>0</v>
      </c>
      <c r="N2882">
        <v>0</v>
      </c>
    </row>
    <row r="2883" spans="1:14" x14ac:dyDescent="0.2">
      <c r="A2883">
        <v>1352221</v>
      </c>
      <c r="B2883">
        <v>0</v>
      </c>
      <c r="C2883">
        <v>31</v>
      </c>
      <c r="D2883">
        <v>1710.39</v>
      </c>
      <c r="E2883">
        <v>1166</v>
      </c>
      <c r="F2883" t="str">
        <f t="shared" ref="F2883:F2946" si="45">IF(COUNTIF($A$2:$A$6001, $A2883)&gt;1, "Duplicate", "Unique")</f>
        <v>Unique</v>
      </c>
      <c r="J2883">
        <v>0</v>
      </c>
      <c r="K2883">
        <v>0</v>
      </c>
      <c r="L2883">
        <v>0</v>
      </c>
      <c r="M2883">
        <v>0</v>
      </c>
      <c r="N2883">
        <v>0</v>
      </c>
    </row>
    <row r="2884" spans="1:14" x14ac:dyDescent="0.2">
      <c r="A2884">
        <v>1352411</v>
      </c>
      <c r="B2884">
        <v>0</v>
      </c>
      <c r="C2884">
        <v>30</v>
      </c>
      <c r="D2884">
        <v>1528.72</v>
      </c>
      <c r="E2884">
        <v>632</v>
      </c>
      <c r="F2884" t="str">
        <f t="shared" si="45"/>
        <v>Unique</v>
      </c>
      <c r="J2884">
        <v>0</v>
      </c>
      <c r="K2884">
        <v>0</v>
      </c>
      <c r="L2884">
        <v>0</v>
      </c>
      <c r="M2884">
        <v>0</v>
      </c>
      <c r="N2884">
        <v>0</v>
      </c>
    </row>
    <row r="2885" spans="1:14" x14ac:dyDescent="0.2">
      <c r="A2885">
        <v>1352561</v>
      </c>
      <c r="B2885">
        <v>0</v>
      </c>
      <c r="C2885">
        <v>6</v>
      </c>
      <c r="D2885">
        <v>158.35</v>
      </c>
      <c r="E2885">
        <v>92</v>
      </c>
      <c r="F2885" t="str">
        <f t="shared" si="45"/>
        <v>Unique</v>
      </c>
      <c r="J2885">
        <v>0</v>
      </c>
      <c r="K2885">
        <v>0</v>
      </c>
      <c r="L2885">
        <v>0</v>
      </c>
      <c r="M2885">
        <v>0</v>
      </c>
      <c r="N2885">
        <v>0</v>
      </c>
    </row>
    <row r="2886" spans="1:14" x14ac:dyDescent="0.2">
      <c r="A2886">
        <v>1352751</v>
      </c>
      <c r="B2886">
        <v>0</v>
      </c>
      <c r="C2886">
        <v>49</v>
      </c>
      <c r="D2886">
        <v>1328.25</v>
      </c>
      <c r="E2886">
        <v>576</v>
      </c>
      <c r="F2886" t="str">
        <f t="shared" si="45"/>
        <v>Unique</v>
      </c>
      <c r="J2886">
        <v>0</v>
      </c>
      <c r="K2886">
        <v>0</v>
      </c>
      <c r="L2886">
        <v>0</v>
      </c>
      <c r="M2886">
        <v>0</v>
      </c>
      <c r="N2886">
        <v>0</v>
      </c>
    </row>
    <row r="2887" spans="1:14" x14ac:dyDescent="0.2">
      <c r="A2887">
        <v>1353001</v>
      </c>
      <c r="B2887">
        <v>0</v>
      </c>
      <c r="C2887">
        <v>1</v>
      </c>
      <c r="D2887">
        <v>2.67</v>
      </c>
      <c r="E2887">
        <v>6</v>
      </c>
      <c r="F2887" t="str">
        <f t="shared" si="45"/>
        <v>Unique</v>
      </c>
      <c r="J2887">
        <v>0</v>
      </c>
      <c r="K2887">
        <v>0</v>
      </c>
      <c r="L2887">
        <v>0</v>
      </c>
      <c r="M2887">
        <v>0</v>
      </c>
      <c r="N2887">
        <v>0</v>
      </c>
    </row>
    <row r="2888" spans="1:14" x14ac:dyDescent="0.2">
      <c r="A2888">
        <v>1353491</v>
      </c>
      <c r="B2888">
        <v>0</v>
      </c>
      <c r="C2888">
        <v>2</v>
      </c>
      <c r="D2888">
        <v>18.09</v>
      </c>
      <c r="E2888">
        <v>12</v>
      </c>
      <c r="F2888" t="str">
        <f t="shared" si="45"/>
        <v>Unique</v>
      </c>
      <c r="J2888">
        <v>0</v>
      </c>
      <c r="K2888">
        <v>0</v>
      </c>
      <c r="L2888">
        <v>0</v>
      </c>
      <c r="M2888">
        <v>0</v>
      </c>
      <c r="N2888">
        <v>0</v>
      </c>
    </row>
    <row r="2889" spans="1:14" x14ac:dyDescent="0.2">
      <c r="A2889">
        <v>1353531</v>
      </c>
      <c r="B2889">
        <v>0</v>
      </c>
      <c r="C2889">
        <v>3</v>
      </c>
      <c r="D2889">
        <v>131.22</v>
      </c>
      <c r="E2889">
        <v>72</v>
      </c>
      <c r="F2889" t="str">
        <f t="shared" si="45"/>
        <v>Unique</v>
      </c>
      <c r="J2889">
        <v>0</v>
      </c>
      <c r="K2889">
        <v>0</v>
      </c>
      <c r="L2889">
        <v>0</v>
      </c>
      <c r="M2889">
        <v>0</v>
      </c>
      <c r="N2889">
        <v>0</v>
      </c>
    </row>
    <row r="2890" spans="1:14" x14ac:dyDescent="0.2">
      <c r="A2890">
        <v>1355961</v>
      </c>
      <c r="B2890">
        <v>0</v>
      </c>
      <c r="C2890">
        <v>86</v>
      </c>
      <c r="D2890">
        <v>3614.31</v>
      </c>
      <c r="E2890">
        <v>2019</v>
      </c>
      <c r="F2890" t="str">
        <f t="shared" si="45"/>
        <v>Unique</v>
      </c>
      <c r="J2890">
        <v>0</v>
      </c>
      <c r="K2890">
        <v>0</v>
      </c>
      <c r="L2890">
        <v>0</v>
      </c>
      <c r="M2890">
        <v>0</v>
      </c>
      <c r="N2890">
        <v>0</v>
      </c>
    </row>
    <row r="2891" spans="1:14" x14ac:dyDescent="0.2">
      <c r="A2891">
        <v>1356211</v>
      </c>
      <c r="B2891">
        <v>0</v>
      </c>
      <c r="C2891">
        <v>18</v>
      </c>
      <c r="D2891">
        <v>755.74</v>
      </c>
      <c r="E2891">
        <v>49</v>
      </c>
      <c r="F2891" t="str">
        <f t="shared" si="45"/>
        <v>Unique</v>
      </c>
      <c r="J2891">
        <v>0</v>
      </c>
      <c r="K2891">
        <v>0</v>
      </c>
      <c r="L2891">
        <v>0</v>
      </c>
      <c r="M2891">
        <v>0</v>
      </c>
      <c r="N2891">
        <v>0</v>
      </c>
    </row>
    <row r="2892" spans="1:14" x14ac:dyDescent="0.2">
      <c r="A2892">
        <v>1356931</v>
      </c>
      <c r="B2892">
        <v>0</v>
      </c>
      <c r="C2892">
        <v>77</v>
      </c>
      <c r="D2892">
        <v>4349.6000000000004</v>
      </c>
      <c r="E2892">
        <v>2444</v>
      </c>
      <c r="F2892" t="str">
        <f t="shared" si="45"/>
        <v>Unique</v>
      </c>
      <c r="J2892">
        <v>0</v>
      </c>
      <c r="K2892">
        <v>0</v>
      </c>
      <c r="L2892">
        <v>0</v>
      </c>
      <c r="M2892">
        <v>0</v>
      </c>
      <c r="N2892">
        <v>0</v>
      </c>
    </row>
    <row r="2893" spans="1:14" x14ac:dyDescent="0.2">
      <c r="A2893">
        <v>1357141</v>
      </c>
      <c r="B2893">
        <v>0</v>
      </c>
      <c r="C2893">
        <v>56</v>
      </c>
      <c r="D2893">
        <v>2902.92</v>
      </c>
      <c r="E2893">
        <v>1145</v>
      </c>
      <c r="F2893" t="str">
        <f t="shared" si="45"/>
        <v>Unique</v>
      </c>
      <c r="J2893">
        <v>0</v>
      </c>
      <c r="K2893">
        <v>0</v>
      </c>
      <c r="L2893">
        <v>0</v>
      </c>
      <c r="M2893">
        <v>0</v>
      </c>
      <c r="N2893">
        <v>0</v>
      </c>
    </row>
    <row r="2894" spans="1:14" x14ac:dyDescent="0.2">
      <c r="A2894">
        <v>1357291</v>
      </c>
      <c r="B2894">
        <v>0</v>
      </c>
      <c r="C2894">
        <v>18</v>
      </c>
      <c r="D2894">
        <v>375.64</v>
      </c>
      <c r="E2894">
        <v>51</v>
      </c>
      <c r="F2894" t="str">
        <f t="shared" si="45"/>
        <v>Unique</v>
      </c>
      <c r="J2894">
        <v>0</v>
      </c>
      <c r="K2894">
        <v>0</v>
      </c>
      <c r="L2894">
        <v>0</v>
      </c>
      <c r="M2894">
        <v>0</v>
      </c>
      <c r="N2894">
        <v>0</v>
      </c>
    </row>
    <row r="2895" spans="1:14" x14ac:dyDescent="0.2">
      <c r="A2895">
        <v>1357331</v>
      </c>
      <c r="B2895">
        <v>0</v>
      </c>
      <c r="C2895">
        <v>67</v>
      </c>
      <c r="D2895">
        <v>2721.19</v>
      </c>
      <c r="E2895">
        <v>1679</v>
      </c>
      <c r="F2895" t="str">
        <f t="shared" si="45"/>
        <v>Unique</v>
      </c>
      <c r="J2895">
        <v>0</v>
      </c>
      <c r="K2895">
        <v>0</v>
      </c>
      <c r="L2895">
        <v>0</v>
      </c>
      <c r="M2895">
        <v>0</v>
      </c>
      <c r="N2895">
        <v>0</v>
      </c>
    </row>
    <row r="2896" spans="1:14" x14ac:dyDescent="0.2">
      <c r="A2896">
        <v>1358071</v>
      </c>
      <c r="B2896">
        <v>0</v>
      </c>
      <c r="C2896">
        <v>2</v>
      </c>
      <c r="D2896">
        <v>19.55</v>
      </c>
      <c r="E2896">
        <v>11</v>
      </c>
      <c r="F2896" t="str">
        <f t="shared" si="45"/>
        <v>Duplicate</v>
      </c>
      <c r="J2896">
        <v>0</v>
      </c>
      <c r="K2896">
        <v>0</v>
      </c>
      <c r="L2896">
        <v>0</v>
      </c>
      <c r="M2896">
        <v>0</v>
      </c>
      <c r="N2896">
        <v>0</v>
      </c>
    </row>
    <row r="2897" spans="1:14" x14ac:dyDescent="0.2">
      <c r="A2897">
        <v>1358071</v>
      </c>
      <c r="B2897">
        <v>1</v>
      </c>
      <c r="C2897">
        <v>3</v>
      </c>
      <c r="D2897">
        <v>120.56</v>
      </c>
      <c r="E2897">
        <v>83</v>
      </c>
      <c r="F2897" t="str">
        <f t="shared" si="45"/>
        <v>Duplicate</v>
      </c>
      <c r="J2897">
        <v>0</v>
      </c>
      <c r="K2897">
        <v>0</v>
      </c>
      <c r="L2897">
        <v>0</v>
      </c>
      <c r="M2897">
        <v>0</v>
      </c>
      <c r="N2897">
        <v>0</v>
      </c>
    </row>
    <row r="2898" spans="1:14" x14ac:dyDescent="0.2">
      <c r="A2898">
        <v>1358111</v>
      </c>
      <c r="B2898">
        <v>0</v>
      </c>
      <c r="C2898">
        <v>41</v>
      </c>
      <c r="D2898">
        <v>1205.08</v>
      </c>
      <c r="E2898">
        <v>676</v>
      </c>
      <c r="F2898" t="str">
        <f t="shared" si="45"/>
        <v>Unique</v>
      </c>
      <c r="J2898">
        <v>0</v>
      </c>
      <c r="K2898">
        <v>0</v>
      </c>
      <c r="L2898">
        <v>0</v>
      </c>
      <c r="M2898">
        <v>0</v>
      </c>
      <c r="N2898">
        <v>0</v>
      </c>
    </row>
    <row r="2899" spans="1:14" x14ac:dyDescent="0.2">
      <c r="A2899">
        <v>1358981</v>
      </c>
      <c r="B2899">
        <v>0</v>
      </c>
      <c r="C2899">
        <v>42</v>
      </c>
      <c r="D2899">
        <v>1166.6500000000001</v>
      </c>
      <c r="E2899">
        <v>759</v>
      </c>
      <c r="F2899" t="str">
        <f t="shared" si="45"/>
        <v>Unique</v>
      </c>
      <c r="J2899">
        <v>0</v>
      </c>
      <c r="K2899">
        <v>0</v>
      </c>
      <c r="L2899">
        <v>0</v>
      </c>
      <c r="M2899">
        <v>0</v>
      </c>
      <c r="N2899">
        <v>0</v>
      </c>
    </row>
    <row r="2900" spans="1:14" x14ac:dyDescent="0.2">
      <c r="A2900">
        <v>1359761</v>
      </c>
      <c r="B2900">
        <v>0</v>
      </c>
      <c r="C2900">
        <v>23</v>
      </c>
      <c r="D2900">
        <v>196.67</v>
      </c>
      <c r="E2900">
        <v>117</v>
      </c>
      <c r="F2900" t="str">
        <f t="shared" si="45"/>
        <v>Unique</v>
      </c>
      <c r="J2900">
        <v>0</v>
      </c>
      <c r="K2900">
        <v>0</v>
      </c>
      <c r="L2900">
        <v>0</v>
      </c>
      <c r="M2900">
        <v>0</v>
      </c>
      <c r="N2900">
        <v>0</v>
      </c>
    </row>
    <row r="2901" spans="1:14" x14ac:dyDescent="0.2">
      <c r="A2901">
        <v>1359801</v>
      </c>
      <c r="B2901">
        <v>0</v>
      </c>
      <c r="C2901">
        <v>30</v>
      </c>
      <c r="D2901">
        <v>1053.32</v>
      </c>
      <c r="E2901">
        <v>664</v>
      </c>
      <c r="F2901" t="str">
        <f t="shared" si="45"/>
        <v>Unique</v>
      </c>
      <c r="J2901">
        <v>0</v>
      </c>
      <c r="K2901">
        <v>0</v>
      </c>
      <c r="L2901">
        <v>0</v>
      </c>
      <c r="M2901">
        <v>0</v>
      </c>
      <c r="N2901">
        <v>0</v>
      </c>
    </row>
    <row r="2902" spans="1:14" x14ac:dyDescent="0.2">
      <c r="A2902">
        <v>1359951</v>
      </c>
      <c r="B2902">
        <v>0</v>
      </c>
      <c r="C2902">
        <v>13</v>
      </c>
      <c r="D2902">
        <v>472.25</v>
      </c>
      <c r="E2902">
        <v>289</v>
      </c>
      <c r="F2902" t="str">
        <f t="shared" si="45"/>
        <v>Unique</v>
      </c>
      <c r="J2902">
        <v>0</v>
      </c>
      <c r="K2902">
        <v>0</v>
      </c>
      <c r="L2902">
        <v>0</v>
      </c>
      <c r="M2902">
        <v>0</v>
      </c>
      <c r="N2902">
        <v>0</v>
      </c>
    </row>
    <row r="2903" spans="1:14" x14ac:dyDescent="0.2">
      <c r="A2903">
        <v>1360361</v>
      </c>
      <c r="B2903">
        <v>0</v>
      </c>
      <c r="C2903">
        <v>43</v>
      </c>
      <c r="D2903">
        <v>812.12</v>
      </c>
      <c r="E2903">
        <v>413</v>
      </c>
      <c r="F2903" t="str">
        <f t="shared" si="45"/>
        <v>Unique</v>
      </c>
      <c r="J2903">
        <v>0</v>
      </c>
      <c r="K2903">
        <v>0</v>
      </c>
      <c r="L2903">
        <v>0</v>
      </c>
      <c r="M2903">
        <v>0</v>
      </c>
      <c r="N2903">
        <v>0</v>
      </c>
    </row>
    <row r="2904" spans="1:14" x14ac:dyDescent="0.2">
      <c r="A2904">
        <v>1360401</v>
      </c>
      <c r="B2904">
        <v>0</v>
      </c>
      <c r="C2904">
        <v>55</v>
      </c>
      <c r="D2904">
        <v>1797.8</v>
      </c>
      <c r="E2904">
        <v>1045</v>
      </c>
      <c r="F2904" t="str">
        <f t="shared" si="45"/>
        <v>Unique</v>
      </c>
      <c r="J2904">
        <v>0</v>
      </c>
      <c r="K2904">
        <v>0</v>
      </c>
      <c r="L2904">
        <v>0</v>
      </c>
      <c r="M2904">
        <v>0</v>
      </c>
      <c r="N2904">
        <v>0</v>
      </c>
    </row>
    <row r="2905" spans="1:14" x14ac:dyDescent="0.2">
      <c r="A2905">
        <v>1361481</v>
      </c>
      <c r="B2905">
        <v>0</v>
      </c>
      <c r="C2905">
        <v>30</v>
      </c>
      <c r="D2905">
        <v>940.06</v>
      </c>
      <c r="E2905">
        <v>181</v>
      </c>
      <c r="F2905" t="str">
        <f t="shared" si="45"/>
        <v>Unique</v>
      </c>
      <c r="J2905">
        <v>0</v>
      </c>
      <c r="K2905">
        <v>0</v>
      </c>
      <c r="L2905">
        <v>0</v>
      </c>
      <c r="M2905">
        <v>0</v>
      </c>
      <c r="N2905">
        <v>0</v>
      </c>
    </row>
    <row r="2906" spans="1:14" x14ac:dyDescent="0.2">
      <c r="A2906">
        <v>1361671</v>
      </c>
      <c r="B2906">
        <v>0</v>
      </c>
      <c r="C2906">
        <v>51</v>
      </c>
      <c r="D2906">
        <v>2016.95</v>
      </c>
      <c r="E2906">
        <v>920</v>
      </c>
      <c r="F2906" t="str">
        <f t="shared" si="45"/>
        <v>Duplicate</v>
      </c>
      <c r="J2906">
        <v>0</v>
      </c>
      <c r="K2906">
        <v>0</v>
      </c>
      <c r="L2906">
        <v>0</v>
      </c>
      <c r="M2906">
        <v>0</v>
      </c>
      <c r="N2906">
        <v>0</v>
      </c>
    </row>
    <row r="2907" spans="1:14" x14ac:dyDescent="0.2">
      <c r="A2907">
        <v>1361671</v>
      </c>
      <c r="B2907">
        <v>1</v>
      </c>
      <c r="C2907">
        <v>1</v>
      </c>
      <c r="D2907">
        <v>92.26</v>
      </c>
      <c r="E2907">
        <v>62</v>
      </c>
      <c r="F2907" t="str">
        <f t="shared" si="45"/>
        <v>Duplicate</v>
      </c>
      <c r="J2907">
        <v>0</v>
      </c>
      <c r="K2907">
        <v>0</v>
      </c>
      <c r="L2907">
        <v>0</v>
      </c>
      <c r="M2907">
        <v>0</v>
      </c>
      <c r="N2907">
        <v>0</v>
      </c>
    </row>
    <row r="2908" spans="1:14" x14ac:dyDescent="0.2">
      <c r="A2908">
        <v>1362111</v>
      </c>
      <c r="B2908">
        <v>0</v>
      </c>
      <c r="C2908">
        <v>1</v>
      </c>
      <c r="D2908">
        <v>22.4</v>
      </c>
      <c r="E2908">
        <v>8</v>
      </c>
      <c r="F2908" t="str">
        <f t="shared" si="45"/>
        <v>Unique</v>
      </c>
      <c r="J2908">
        <v>0</v>
      </c>
      <c r="K2908">
        <v>0</v>
      </c>
      <c r="L2908">
        <v>0</v>
      </c>
      <c r="M2908">
        <v>0</v>
      </c>
      <c r="N2908">
        <v>0</v>
      </c>
    </row>
    <row r="2909" spans="1:14" x14ac:dyDescent="0.2">
      <c r="A2909">
        <v>1362831</v>
      </c>
      <c r="B2909">
        <v>0</v>
      </c>
      <c r="C2909">
        <v>6</v>
      </c>
      <c r="D2909">
        <v>113.32</v>
      </c>
      <c r="E2909">
        <v>43</v>
      </c>
      <c r="F2909" t="str">
        <f t="shared" si="45"/>
        <v>Unique</v>
      </c>
      <c r="J2909">
        <v>0</v>
      </c>
      <c r="K2909">
        <v>0</v>
      </c>
      <c r="L2909">
        <v>0</v>
      </c>
      <c r="M2909">
        <v>0</v>
      </c>
      <c r="N2909">
        <v>0</v>
      </c>
    </row>
    <row r="2910" spans="1:14" x14ac:dyDescent="0.2">
      <c r="A2910">
        <v>1362981</v>
      </c>
      <c r="B2910">
        <v>0</v>
      </c>
      <c r="C2910">
        <v>13</v>
      </c>
      <c r="D2910">
        <v>807.82</v>
      </c>
      <c r="E2910">
        <v>24</v>
      </c>
      <c r="F2910" t="str">
        <f t="shared" si="45"/>
        <v>Unique</v>
      </c>
      <c r="J2910">
        <v>0</v>
      </c>
      <c r="K2910">
        <v>0</v>
      </c>
      <c r="L2910">
        <v>0</v>
      </c>
      <c r="M2910">
        <v>0</v>
      </c>
      <c r="N2910">
        <v>0</v>
      </c>
    </row>
    <row r="2911" spans="1:14" x14ac:dyDescent="0.2">
      <c r="A2911">
        <v>1363041</v>
      </c>
      <c r="B2911">
        <v>0</v>
      </c>
      <c r="C2911">
        <v>25</v>
      </c>
      <c r="D2911">
        <v>1003.47</v>
      </c>
      <c r="E2911">
        <v>612</v>
      </c>
      <c r="F2911" t="str">
        <f t="shared" si="45"/>
        <v>Unique</v>
      </c>
      <c r="J2911">
        <v>0</v>
      </c>
      <c r="K2911">
        <v>0</v>
      </c>
      <c r="L2911">
        <v>0</v>
      </c>
      <c r="M2911">
        <v>0</v>
      </c>
      <c r="N2911">
        <v>0</v>
      </c>
    </row>
    <row r="2912" spans="1:14" x14ac:dyDescent="0.2">
      <c r="A2912">
        <v>1363611</v>
      </c>
      <c r="B2912">
        <v>0</v>
      </c>
      <c r="C2912">
        <v>31</v>
      </c>
      <c r="D2912">
        <v>1620.62</v>
      </c>
      <c r="E2912">
        <v>868</v>
      </c>
      <c r="F2912" t="str">
        <f t="shared" si="45"/>
        <v>Unique</v>
      </c>
      <c r="J2912">
        <v>0</v>
      </c>
      <c r="K2912">
        <v>0</v>
      </c>
      <c r="L2912">
        <v>0</v>
      </c>
      <c r="M2912">
        <v>0</v>
      </c>
      <c r="N2912">
        <v>0</v>
      </c>
    </row>
    <row r="2913" spans="1:14" x14ac:dyDescent="0.2">
      <c r="A2913">
        <v>1363761</v>
      </c>
      <c r="B2913">
        <v>0</v>
      </c>
      <c r="C2913">
        <v>6</v>
      </c>
      <c r="D2913">
        <v>226.31</v>
      </c>
      <c r="E2913">
        <v>165</v>
      </c>
      <c r="F2913" t="str">
        <f t="shared" si="45"/>
        <v>Unique</v>
      </c>
      <c r="J2913">
        <v>0</v>
      </c>
      <c r="K2913">
        <v>0</v>
      </c>
      <c r="L2913">
        <v>0</v>
      </c>
      <c r="M2913">
        <v>0</v>
      </c>
      <c r="N2913">
        <v>0</v>
      </c>
    </row>
    <row r="2914" spans="1:14" x14ac:dyDescent="0.2">
      <c r="A2914">
        <v>1364201</v>
      </c>
      <c r="B2914">
        <v>0</v>
      </c>
      <c r="C2914">
        <v>37</v>
      </c>
      <c r="D2914">
        <v>3060.79</v>
      </c>
      <c r="E2914">
        <v>1453</v>
      </c>
      <c r="F2914" t="str">
        <f t="shared" si="45"/>
        <v>Unique</v>
      </c>
      <c r="J2914">
        <v>0</v>
      </c>
      <c r="K2914">
        <v>0</v>
      </c>
      <c r="L2914">
        <v>0</v>
      </c>
      <c r="M2914">
        <v>0</v>
      </c>
      <c r="N2914">
        <v>0</v>
      </c>
    </row>
    <row r="2915" spans="1:14" x14ac:dyDescent="0.2">
      <c r="A2915">
        <v>1364541</v>
      </c>
      <c r="B2915">
        <v>0</v>
      </c>
      <c r="C2915">
        <v>4</v>
      </c>
      <c r="D2915">
        <v>170.3</v>
      </c>
      <c r="E2915">
        <v>12</v>
      </c>
      <c r="F2915" t="str">
        <f t="shared" si="45"/>
        <v>Unique</v>
      </c>
      <c r="J2915">
        <v>0</v>
      </c>
      <c r="K2915">
        <v>0</v>
      </c>
      <c r="L2915">
        <v>0</v>
      </c>
      <c r="M2915">
        <v>0</v>
      </c>
      <c r="N2915">
        <v>0</v>
      </c>
    </row>
    <row r="2916" spans="1:14" x14ac:dyDescent="0.2">
      <c r="A2916">
        <v>1365131</v>
      </c>
      <c r="B2916">
        <v>0</v>
      </c>
      <c r="C2916">
        <v>2</v>
      </c>
      <c r="D2916">
        <v>27.69</v>
      </c>
      <c r="E2916">
        <v>15</v>
      </c>
      <c r="F2916" t="str">
        <f t="shared" si="45"/>
        <v>Unique</v>
      </c>
      <c r="J2916">
        <v>0</v>
      </c>
      <c r="K2916">
        <v>0</v>
      </c>
      <c r="L2916">
        <v>0</v>
      </c>
      <c r="M2916">
        <v>0</v>
      </c>
      <c r="N2916">
        <v>0</v>
      </c>
    </row>
    <row r="2917" spans="1:14" x14ac:dyDescent="0.2">
      <c r="A2917">
        <v>1365661</v>
      </c>
      <c r="B2917">
        <v>0</v>
      </c>
      <c r="C2917">
        <v>47</v>
      </c>
      <c r="D2917">
        <v>773.79</v>
      </c>
      <c r="E2917">
        <v>605</v>
      </c>
      <c r="F2917" t="str">
        <f t="shared" si="45"/>
        <v>Unique</v>
      </c>
      <c r="J2917">
        <v>0</v>
      </c>
      <c r="K2917">
        <v>0</v>
      </c>
      <c r="L2917">
        <v>0</v>
      </c>
      <c r="M2917">
        <v>0</v>
      </c>
      <c r="N2917">
        <v>0</v>
      </c>
    </row>
    <row r="2918" spans="1:14" x14ac:dyDescent="0.2">
      <c r="A2918">
        <v>1366441</v>
      </c>
      <c r="B2918">
        <v>0</v>
      </c>
      <c r="C2918">
        <v>90</v>
      </c>
      <c r="D2918">
        <v>4035.7</v>
      </c>
      <c r="E2918">
        <v>1686</v>
      </c>
      <c r="F2918" t="str">
        <f t="shared" si="45"/>
        <v>Unique</v>
      </c>
      <c r="J2918">
        <v>0</v>
      </c>
      <c r="K2918">
        <v>0</v>
      </c>
      <c r="L2918">
        <v>0</v>
      </c>
      <c r="M2918">
        <v>0</v>
      </c>
      <c r="N2918">
        <v>0</v>
      </c>
    </row>
    <row r="2919" spans="1:14" x14ac:dyDescent="0.2">
      <c r="A2919">
        <v>1366591</v>
      </c>
      <c r="B2919">
        <v>0</v>
      </c>
      <c r="C2919">
        <v>28</v>
      </c>
      <c r="D2919">
        <v>1183.6099999999999</v>
      </c>
      <c r="E2919">
        <v>501</v>
      </c>
      <c r="F2919" t="str">
        <f t="shared" si="45"/>
        <v>Unique</v>
      </c>
      <c r="J2919">
        <v>0</v>
      </c>
      <c r="K2919">
        <v>0</v>
      </c>
      <c r="L2919">
        <v>0</v>
      </c>
      <c r="M2919">
        <v>0</v>
      </c>
      <c r="N2919">
        <v>0</v>
      </c>
    </row>
    <row r="2920" spans="1:14" x14ac:dyDescent="0.2">
      <c r="A2920">
        <v>1366781</v>
      </c>
      <c r="B2920">
        <v>0</v>
      </c>
      <c r="C2920">
        <v>70</v>
      </c>
      <c r="D2920">
        <v>969.73</v>
      </c>
      <c r="E2920">
        <v>249</v>
      </c>
      <c r="F2920" t="str">
        <f t="shared" si="45"/>
        <v>Unique</v>
      </c>
      <c r="J2920">
        <v>0</v>
      </c>
      <c r="K2920">
        <v>0</v>
      </c>
      <c r="L2920">
        <v>0</v>
      </c>
      <c r="M2920">
        <v>0</v>
      </c>
      <c r="N2920">
        <v>0</v>
      </c>
    </row>
    <row r="2921" spans="1:14" x14ac:dyDescent="0.2">
      <c r="A2921">
        <v>1367031</v>
      </c>
      <c r="B2921">
        <v>0</v>
      </c>
      <c r="C2921">
        <v>25</v>
      </c>
      <c r="D2921">
        <v>1410.86</v>
      </c>
      <c r="E2921">
        <v>1060</v>
      </c>
      <c r="F2921" t="str">
        <f t="shared" si="45"/>
        <v>Unique</v>
      </c>
      <c r="J2921">
        <v>0</v>
      </c>
      <c r="K2921">
        <v>0</v>
      </c>
      <c r="L2921">
        <v>0</v>
      </c>
      <c r="M2921">
        <v>0</v>
      </c>
      <c r="N2921">
        <v>0</v>
      </c>
    </row>
    <row r="2922" spans="1:14" x14ac:dyDescent="0.2">
      <c r="A2922">
        <v>1367561</v>
      </c>
      <c r="B2922">
        <v>0</v>
      </c>
      <c r="C2922">
        <v>13</v>
      </c>
      <c r="D2922">
        <v>187.41</v>
      </c>
      <c r="E2922">
        <v>177</v>
      </c>
      <c r="F2922" t="str">
        <f t="shared" si="45"/>
        <v>Unique</v>
      </c>
      <c r="J2922">
        <v>0</v>
      </c>
      <c r="K2922">
        <v>0</v>
      </c>
      <c r="L2922">
        <v>0</v>
      </c>
      <c r="M2922">
        <v>0</v>
      </c>
      <c r="N2922">
        <v>0</v>
      </c>
    </row>
    <row r="2923" spans="1:14" x14ac:dyDescent="0.2">
      <c r="A2923">
        <v>1368151</v>
      </c>
      <c r="B2923">
        <v>0</v>
      </c>
      <c r="C2923">
        <v>7</v>
      </c>
      <c r="D2923">
        <v>73.58</v>
      </c>
      <c r="E2923">
        <v>35</v>
      </c>
      <c r="F2923" t="str">
        <f t="shared" si="45"/>
        <v>Unique</v>
      </c>
      <c r="J2923">
        <v>0</v>
      </c>
      <c r="K2923">
        <v>0</v>
      </c>
      <c r="L2923">
        <v>0</v>
      </c>
      <c r="M2923">
        <v>0</v>
      </c>
      <c r="N2923">
        <v>0</v>
      </c>
    </row>
    <row r="2924" spans="1:14" x14ac:dyDescent="0.2">
      <c r="A2924">
        <v>1368491</v>
      </c>
      <c r="B2924">
        <v>0</v>
      </c>
      <c r="C2924">
        <v>4</v>
      </c>
      <c r="D2924">
        <v>31.17</v>
      </c>
      <c r="E2924">
        <v>36</v>
      </c>
      <c r="F2924" t="str">
        <f t="shared" si="45"/>
        <v>Unique</v>
      </c>
      <c r="J2924">
        <v>0</v>
      </c>
      <c r="K2924">
        <v>0</v>
      </c>
      <c r="L2924">
        <v>0</v>
      </c>
      <c r="M2924">
        <v>0</v>
      </c>
      <c r="N2924">
        <v>0</v>
      </c>
    </row>
    <row r="2925" spans="1:14" x14ac:dyDescent="0.2">
      <c r="A2925">
        <v>1368531</v>
      </c>
      <c r="B2925">
        <v>0</v>
      </c>
      <c r="C2925">
        <v>48</v>
      </c>
      <c r="D2925">
        <v>2282.69</v>
      </c>
      <c r="E2925">
        <v>1412</v>
      </c>
      <c r="F2925" t="str">
        <f t="shared" si="45"/>
        <v>Unique</v>
      </c>
      <c r="J2925">
        <v>0</v>
      </c>
      <c r="K2925">
        <v>0</v>
      </c>
      <c r="L2925">
        <v>0</v>
      </c>
      <c r="M2925">
        <v>0</v>
      </c>
      <c r="N2925">
        <v>0</v>
      </c>
    </row>
    <row r="2926" spans="1:14" x14ac:dyDescent="0.2">
      <c r="A2926">
        <v>1368721</v>
      </c>
      <c r="B2926">
        <v>0</v>
      </c>
      <c r="C2926">
        <v>11</v>
      </c>
      <c r="D2926">
        <v>62.04</v>
      </c>
      <c r="E2926">
        <v>35</v>
      </c>
      <c r="F2926" t="str">
        <f t="shared" si="45"/>
        <v>Unique</v>
      </c>
      <c r="J2926">
        <v>0</v>
      </c>
      <c r="K2926">
        <v>0</v>
      </c>
      <c r="L2926">
        <v>0</v>
      </c>
      <c r="M2926">
        <v>0</v>
      </c>
      <c r="N2926">
        <v>0</v>
      </c>
    </row>
    <row r="2927" spans="1:14" x14ac:dyDescent="0.2">
      <c r="A2927">
        <v>1368871</v>
      </c>
      <c r="B2927">
        <v>0</v>
      </c>
      <c r="C2927">
        <v>23</v>
      </c>
      <c r="D2927">
        <v>841.36</v>
      </c>
      <c r="E2927">
        <v>116</v>
      </c>
      <c r="F2927" t="str">
        <f t="shared" si="45"/>
        <v>Unique</v>
      </c>
      <c r="J2927">
        <v>0</v>
      </c>
      <c r="K2927">
        <v>0</v>
      </c>
      <c r="L2927">
        <v>0</v>
      </c>
      <c r="M2927">
        <v>0</v>
      </c>
      <c r="N2927">
        <v>0</v>
      </c>
    </row>
    <row r="2928" spans="1:14" x14ac:dyDescent="0.2">
      <c r="A2928">
        <v>1369121</v>
      </c>
      <c r="B2928">
        <v>0</v>
      </c>
      <c r="C2928">
        <v>50</v>
      </c>
      <c r="D2928">
        <v>1489</v>
      </c>
      <c r="E2928">
        <v>548</v>
      </c>
      <c r="F2928" t="str">
        <f t="shared" si="45"/>
        <v>Unique</v>
      </c>
      <c r="J2928">
        <v>0</v>
      </c>
      <c r="K2928">
        <v>0</v>
      </c>
      <c r="L2928">
        <v>0</v>
      </c>
      <c r="M2928">
        <v>0</v>
      </c>
      <c r="N2928">
        <v>0</v>
      </c>
    </row>
    <row r="2929" spans="1:14" x14ac:dyDescent="0.2">
      <c r="A2929">
        <v>1369271</v>
      </c>
      <c r="B2929">
        <v>0</v>
      </c>
      <c r="C2929">
        <v>10</v>
      </c>
      <c r="D2929">
        <v>734.45</v>
      </c>
      <c r="E2929">
        <v>341</v>
      </c>
      <c r="F2929" t="str">
        <f t="shared" si="45"/>
        <v>Unique</v>
      </c>
      <c r="J2929">
        <v>0</v>
      </c>
      <c r="K2929">
        <v>0</v>
      </c>
      <c r="L2929">
        <v>0</v>
      </c>
      <c r="M2929">
        <v>0</v>
      </c>
      <c r="N2929">
        <v>0</v>
      </c>
    </row>
    <row r="2930" spans="1:14" x14ac:dyDescent="0.2">
      <c r="A2930">
        <v>1369311</v>
      </c>
      <c r="B2930">
        <v>0</v>
      </c>
      <c r="C2930">
        <v>40</v>
      </c>
      <c r="D2930">
        <v>525.78</v>
      </c>
      <c r="E2930">
        <v>231</v>
      </c>
      <c r="F2930" t="str">
        <f t="shared" si="45"/>
        <v>Unique</v>
      </c>
      <c r="J2930">
        <v>0</v>
      </c>
      <c r="K2930">
        <v>0</v>
      </c>
      <c r="L2930">
        <v>0</v>
      </c>
      <c r="M2930">
        <v>0</v>
      </c>
      <c r="N2930">
        <v>0</v>
      </c>
    </row>
    <row r="2931" spans="1:14" x14ac:dyDescent="0.2">
      <c r="A2931">
        <v>1369501</v>
      </c>
      <c r="B2931">
        <v>0</v>
      </c>
      <c r="C2931">
        <v>32</v>
      </c>
      <c r="D2931">
        <v>919.47</v>
      </c>
      <c r="E2931">
        <v>528</v>
      </c>
      <c r="F2931" t="str">
        <f t="shared" si="45"/>
        <v>Unique</v>
      </c>
      <c r="J2931">
        <v>0</v>
      </c>
      <c r="K2931">
        <v>0</v>
      </c>
      <c r="L2931">
        <v>0</v>
      </c>
      <c r="M2931">
        <v>0</v>
      </c>
      <c r="N2931">
        <v>0</v>
      </c>
    </row>
    <row r="2932" spans="1:14" x14ac:dyDescent="0.2">
      <c r="A2932">
        <v>1369841</v>
      </c>
      <c r="B2932">
        <v>0</v>
      </c>
      <c r="C2932">
        <v>32</v>
      </c>
      <c r="D2932">
        <v>832.34</v>
      </c>
      <c r="E2932">
        <v>412</v>
      </c>
      <c r="F2932" t="str">
        <f t="shared" si="45"/>
        <v>Duplicate</v>
      </c>
      <c r="J2932">
        <v>0</v>
      </c>
      <c r="K2932">
        <v>0</v>
      </c>
      <c r="L2932">
        <v>0</v>
      </c>
      <c r="M2932">
        <v>0</v>
      </c>
      <c r="N2932">
        <v>0</v>
      </c>
    </row>
    <row r="2933" spans="1:14" x14ac:dyDescent="0.2">
      <c r="A2933">
        <v>1369841</v>
      </c>
      <c r="B2933">
        <v>1</v>
      </c>
      <c r="C2933">
        <v>10</v>
      </c>
      <c r="D2933">
        <v>358.63</v>
      </c>
      <c r="E2933">
        <v>302</v>
      </c>
      <c r="F2933" t="str">
        <f t="shared" si="45"/>
        <v>Duplicate</v>
      </c>
      <c r="J2933">
        <v>0</v>
      </c>
      <c r="K2933">
        <v>0</v>
      </c>
      <c r="L2933">
        <v>0</v>
      </c>
      <c r="M2933">
        <v>0</v>
      </c>
      <c r="N2933">
        <v>0</v>
      </c>
    </row>
    <row r="2934" spans="1:14" x14ac:dyDescent="0.2">
      <c r="A2934">
        <v>1370251</v>
      </c>
      <c r="B2934">
        <v>0</v>
      </c>
      <c r="C2934">
        <v>1</v>
      </c>
      <c r="D2934">
        <v>4.88</v>
      </c>
      <c r="E2934">
        <v>4</v>
      </c>
      <c r="F2934" t="str">
        <f t="shared" si="45"/>
        <v>Unique</v>
      </c>
      <c r="J2934">
        <v>0</v>
      </c>
      <c r="K2934">
        <v>0</v>
      </c>
      <c r="L2934">
        <v>0</v>
      </c>
      <c r="M2934">
        <v>0</v>
      </c>
      <c r="N2934">
        <v>0</v>
      </c>
    </row>
    <row r="2935" spans="1:14" x14ac:dyDescent="0.2">
      <c r="A2935">
        <v>1371371</v>
      </c>
      <c r="B2935">
        <v>0</v>
      </c>
      <c r="C2935">
        <v>37</v>
      </c>
      <c r="D2935">
        <v>1185.02</v>
      </c>
      <c r="E2935">
        <v>968</v>
      </c>
      <c r="F2935" t="str">
        <f t="shared" si="45"/>
        <v>Unique</v>
      </c>
      <c r="J2935">
        <v>0</v>
      </c>
      <c r="K2935">
        <v>0</v>
      </c>
      <c r="L2935">
        <v>0</v>
      </c>
      <c r="M2935">
        <v>0</v>
      </c>
      <c r="N2935">
        <v>0</v>
      </c>
    </row>
    <row r="2936" spans="1:14" x14ac:dyDescent="0.2">
      <c r="A2936">
        <v>1371411</v>
      </c>
      <c r="B2936">
        <v>0</v>
      </c>
      <c r="C2936">
        <v>3</v>
      </c>
      <c r="D2936">
        <v>34.82</v>
      </c>
      <c r="E2936">
        <v>15</v>
      </c>
      <c r="F2936" t="str">
        <f t="shared" si="45"/>
        <v>Unique</v>
      </c>
      <c r="J2936">
        <v>0</v>
      </c>
      <c r="K2936">
        <v>0</v>
      </c>
      <c r="L2936">
        <v>0</v>
      </c>
      <c r="M2936">
        <v>0</v>
      </c>
      <c r="N2936">
        <v>0</v>
      </c>
    </row>
    <row r="2937" spans="1:14" x14ac:dyDescent="0.2">
      <c r="A2937">
        <v>1372151</v>
      </c>
      <c r="B2937">
        <v>0</v>
      </c>
      <c r="C2937">
        <v>49</v>
      </c>
      <c r="D2937">
        <v>3577.67</v>
      </c>
      <c r="E2937">
        <v>1204</v>
      </c>
      <c r="F2937" t="str">
        <f t="shared" si="45"/>
        <v>Unique</v>
      </c>
      <c r="J2937">
        <v>0</v>
      </c>
      <c r="K2937">
        <v>0</v>
      </c>
      <c r="L2937">
        <v>0</v>
      </c>
      <c r="M2937">
        <v>0</v>
      </c>
      <c r="N2937">
        <v>0</v>
      </c>
    </row>
    <row r="2938" spans="1:14" x14ac:dyDescent="0.2">
      <c r="A2938">
        <v>1372341</v>
      </c>
      <c r="B2938">
        <v>0</v>
      </c>
      <c r="C2938">
        <v>32</v>
      </c>
      <c r="D2938">
        <v>532.14</v>
      </c>
      <c r="E2938">
        <v>356</v>
      </c>
      <c r="F2938" t="str">
        <f t="shared" si="45"/>
        <v>Unique</v>
      </c>
      <c r="J2938">
        <v>0</v>
      </c>
      <c r="K2938">
        <v>0</v>
      </c>
      <c r="L2938">
        <v>0</v>
      </c>
      <c r="M2938">
        <v>0</v>
      </c>
      <c r="N2938">
        <v>0</v>
      </c>
    </row>
    <row r="2939" spans="1:14" x14ac:dyDescent="0.2">
      <c r="A2939">
        <v>1373081</v>
      </c>
      <c r="B2939">
        <v>0</v>
      </c>
      <c r="C2939">
        <v>2</v>
      </c>
      <c r="D2939">
        <v>327.01</v>
      </c>
      <c r="E2939">
        <v>172</v>
      </c>
      <c r="F2939" t="str">
        <f t="shared" si="45"/>
        <v>Unique</v>
      </c>
      <c r="J2939">
        <v>0</v>
      </c>
      <c r="K2939">
        <v>0</v>
      </c>
      <c r="L2939">
        <v>0</v>
      </c>
      <c r="M2939">
        <v>0</v>
      </c>
      <c r="N2939">
        <v>0</v>
      </c>
    </row>
    <row r="2940" spans="1:14" x14ac:dyDescent="0.2">
      <c r="A2940">
        <v>1373121</v>
      </c>
      <c r="B2940">
        <v>0</v>
      </c>
      <c r="C2940">
        <v>34</v>
      </c>
      <c r="D2940">
        <v>1266.97</v>
      </c>
      <c r="E2940">
        <v>853</v>
      </c>
      <c r="F2940" t="str">
        <f t="shared" si="45"/>
        <v>Unique</v>
      </c>
      <c r="J2940">
        <v>0</v>
      </c>
      <c r="K2940">
        <v>0</v>
      </c>
      <c r="L2940">
        <v>0</v>
      </c>
      <c r="M2940">
        <v>0</v>
      </c>
      <c r="N2940">
        <v>0</v>
      </c>
    </row>
    <row r="2941" spans="1:14" x14ac:dyDescent="0.2">
      <c r="A2941">
        <v>1373271</v>
      </c>
      <c r="B2941">
        <v>0</v>
      </c>
      <c r="C2941">
        <v>11</v>
      </c>
      <c r="D2941">
        <v>448.32</v>
      </c>
      <c r="E2941">
        <v>329</v>
      </c>
      <c r="F2941" t="str">
        <f t="shared" si="45"/>
        <v>Duplicate</v>
      </c>
      <c r="J2941">
        <v>0</v>
      </c>
      <c r="K2941">
        <v>0</v>
      </c>
      <c r="L2941">
        <v>0</v>
      </c>
      <c r="M2941">
        <v>0</v>
      </c>
      <c r="N2941">
        <v>0</v>
      </c>
    </row>
    <row r="2942" spans="1:14" x14ac:dyDescent="0.2">
      <c r="A2942">
        <v>1373271</v>
      </c>
      <c r="B2942">
        <v>1</v>
      </c>
      <c r="C2942">
        <v>4</v>
      </c>
      <c r="D2942">
        <v>264.23</v>
      </c>
      <c r="E2942">
        <v>221</v>
      </c>
      <c r="F2942" t="str">
        <f t="shared" si="45"/>
        <v>Duplicate</v>
      </c>
      <c r="J2942">
        <v>0</v>
      </c>
      <c r="K2942">
        <v>0</v>
      </c>
      <c r="L2942">
        <v>0</v>
      </c>
      <c r="M2942">
        <v>0</v>
      </c>
      <c r="N2942">
        <v>0</v>
      </c>
    </row>
    <row r="2943" spans="1:14" x14ac:dyDescent="0.2">
      <c r="A2943">
        <v>1374051</v>
      </c>
      <c r="B2943">
        <v>0</v>
      </c>
      <c r="C2943">
        <v>3</v>
      </c>
      <c r="D2943">
        <v>30.47</v>
      </c>
      <c r="E2943">
        <v>27</v>
      </c>
      <c r="F2943" t="str">
        <f t="shared" si="45"/>
        <v>Unique</v>
      </c>
      <c r="J2943">
        <v>0</v>
      </c>
      <c r="K2943">
        <v>0</v>
      </c>
      <c r="L2943">
        <v>0</v>
      </c>
      <c r="M2943">
        <v>0</v>
      </c>
      <c r="N2943">
        <v>0</v>
      </c>
    </row>
    <row r="2944" spans="1:14" x14ac:dyDescent="0.2">
      <c r="A2944">
        <v>1374581</v>
      </c>
      <c r="B2944">
        <v>0</v>
      </c>
      <c r="C2944">
        <v>17</v>
      </c>
      <c r="D2944">
        <v>222.53</v>
      </c>
      <c r="E2944">
        <v>102</v>
      </c>
      <c r="F2944" t="str">
        <f t="shared" si="45"/>
        <v>Unique</v>
      </c>
      <c r="J2944">
        <v>0</v>
      </c>
      <c r="K2944">
        <v>0</v>
      </c>
      <c r="L2944">
        <v>0</v>
      </c>
      <c r="M2944">
        <v>0</v>
      </c>
      <c r="N2944">
        <v>0</v>
      </c>
    </row>
    <row r="2945" spans="1:14" x14ac:dyDescent="0.2">
      <c r="A2945">
        <v>1374771</v>
      </c>
      <c r="B2945">
        <v>0</v>
      </c>
      <c r="C2945">
        <v>37</v>
      </c>
      <c r="D2945">
        <v>1474.82</v>
      </c>
      <c r="E2945">
        <v>950</v>
      </c>
      <c r="F2945" t="str">
        <f t="shared" si="45"/>
        <v>Unique</v>
      </c>
      <c r="J2945">
        <v>0</v>
      </c>
      <c r="K2945">
        <v>0</v>
      </c>
      <c r="L2945">
        <v>0</v>
      </c>
      <c r="M2945">
        <v>0</v>
      </c>
      <c r="N2945">
        <v>0</v>
      </c>
    </row>
    <row r="2946" spans="1:14" x14ac:dyDescent="0.2">
      <c r="A2946">
        <v>1375211</v>
      </c>
      <c r="B2946">
        <v>0</v>
      </c>
      <c r="C2946">
        <v>49</v>
      </c>
      <c r="D2946">
        <v>2286.5</v>
      </c>
      <c r="E2946">
        <v>1224</v>
      </c>
      <c r="F2946" t="str">
        <f t="shared" si="45"/>
        <v>Unique</v>
      </c>
      <c r="J2946">
        <v>0</v>
      </c>
      <c r="K2946">
        <v>0</v>
      </c>
      <c r="L2946">
        <v>0</v>
      </c>
      <c r="M2946">
        <v>0</v>
      </c>
      <c r="N2946">
        <v>0</v>
      </c>
    </row>
    <row r="2947" spans="1:14" x14ac:dyDescent="0.2">
      <c r="A2947">
        <v>1375361</v>
      </c>
      <c r="B2947">
        <v>0</v>
      </c>
      <c r="C2947">
        <v>2</v>
      </c>
      <c r="D2947">
        <v>17.8</v>
      </c>
      <c r="E2947">
        <v>2</v>
      </c>
      <c r="F2947" t="str">
        <f t="shared" ref="F2947:F3010" si="46">IF(COUNTIF($A$2:$A$6001, $A2947)&gt;1, "Duplicate", "Unique")</f>
        <v>Unique</v>
      </c>
      <c r="J2947">
        <v>0</v>
      </c>
      <c r="K2947">
        <v>0</v>
      </c>
      <c r="L2947">
        <v>0</v>
      </c>
      <c r="M2947">
        <v>0</v>
      </c>
      <c r="N2947">
        <v>0</v>
      </c>
    </row>
    <row r="2948" spans="1:14" x14ac:dyDescent="0.2">
      <c r="A2948">
        <v>1375551</v>
      </c>
      <c r="B2948">
        <v>0</v>
      </c>
      <c r="C2948">
        <v>33</v>
      </c>
      <c r="D2948">
        <v>1556.08</v>
      </c>
      <c r="E2948">
        <v>895</v>
      </c>
      <c r="F2948" t="str">
        <f t="shared" si="46"/>
        <v>Unique</v>
      </c>
      <c r="J2948">
        <v>0</v>
      </c>
      <c r="K2948">
        <v>0</v>
      </c>
      <c r="L2948">
        <v>0</v>
      </c>
      <c r="M2948">
        <v>0</v>
      </c>
      <c r="N2948">
        <v>0</v>
      </c>
    </row>
    <row r="2949" spans="1:14" x14ac:dyDescent="0.2">
      <c r="A2949">
        <v>1375891</v>
      </c>
      <c r="B2949">
        <v>0</v>
      </c>
      <c r="C2949">
        <v>67</v>
      </c>
      <c r="D2949">
        <v>1758.07</v>
      </c>
      <c r="E2949">
        <v>608</v>
      </c>
      <c r="F2949" t="str">
        <f t="shared" si="46"/>
        <v>Unique</v>
      </c>
      <c r="J2949">
        <v>0</v>
      </c>
      <c r="K2949">
        <v>0</v>
      </c>
      <c r="L2949">
        <v>0</v>
      </c>
      <c r="M2949">
        <v>0</v>
      </c>
      <c r="N2949">
        <v>0</v>
      </c>
    </row>
    <row r="2950" spans="1:14" x14ac:dyDescent="0.2">
      <c r="A2950">
        <v>1376141</v>
      </c>
      <c r="B2950">
        <v>0</v>
      </c>
      <c r="C2950">
        <v>17</v>
      </c>
      <c r="D2950">
        <v>446.17</v>
      </c>
      <c r="E2950">
        <v>287</v>
      </c>
      <c r="F2950" t="str">
        <f t="shared" si="46"/>
        <v>Unique</v>
      </c>
      <c r="J2950">
        <v>0</v>
      </c>
      <c r="K2950">
        <v>0</v>
      </c>
      <c r="L2950">
        <v>0</v>
      </c>
      <c r="M2950">
        <v>0</v>
      </c>
      <c r="N2950">
        <v>0</v>
      </c>
    </row>
    <row r="2951" spans="1:14" x14ac:dyDescent="0.2">
      <c r="A2951">
        <v>1376291</v>
      </c>
      <c r="B2951">
        <v>0</v>
      </c>
      <c r="C2951">
        <v>18</v>
      </c>
      <c r="D2951">
        <v>864.26</v>
      </c>
      <c r="E2951">
        <v>443</v>
      </c>
      <c r="F2951" t="str">
        <f t="shared" si="46"/>
        <v>Unique</v>
      </c>
      <c r="J2951">
        <v>0</v>
      </c>
      <c r="K2951">
        <v>0</v>
      </c>
      <c r="L2951">
        <v>0</v>
      </c>
      <c r="M2951">
        <v>0</v>
      </c>
      <c r="N2951">
        <v>0</v>
      </c>
    </row>
    <row r="2952" spans="1:14" x14ac:dyDescent="0.2">
      <c r="A2952">
        <v>1376331</v>
      </c>
      <c r="B2952">
        <v>0</v>
      </c>
      <c r="C2952">
        <v>3</v>
      </c>
      <c r="D2952">
        <v>78.59</v>
      </c>
      <c r="E2952">
        <v>27</v>
      </c>
      <c r="F2952" t="str">
        <f t="shared" si="46"/>
        <v>Duplicate</v>
      </c>
      <c r="J2952">
        <v>0</v>
      </c>
      <c r="K2952">
        <v>0</v>
      </c>
      <c r="L2952">
        <v>0</v>
      </c>
      <c r="M2952">
        <v>0</v>
      </c>
      <c r="N2952">
        <v>0</v>
      </c>
    </row>
    <row r="2953" spans="1:14" x14ac:dyDescent="0.2">
      <c r="A2953">
        <v>1376331</v>
      </c>
      <c r="B2953">
        <v>1</v>
      </c>
      <c r="C2953">
        <v>1</v>
      </c>
      <c r="D2953">
        <v>75.599999999999994</v>
      </c>
      <c r="E2953">
        <v>39</v>
      </c>
      <c r="F2953" t="str">
        <f t="shared" si="46"/>
        <v>Duplicate</v>
      </c>
      <c r="J2953">
        <v>0</v>
      </c>
      <c r="K2953">
        <v>0</v>
      </c>
      <c r="L2953">
        <v>0</v>
      </c>
      <c r="M2953">
        <v>0</v>
      </c>
      <c r="N2953">
        <v>0</v>
      </c>
    </row>
    <row r="2954" spans="1:14" x14ac:dyDescent="0.2">
      <c r="A2954">
        <v>1376481</v>
      </c>
      <c r="B2954">
        <v>0</v>
      </c>
      <c r="C2954">
        <v>48</v>
      </c>
      <c r="D2954">
        <v>2847.52</v>
      </c>
      <c r="E2954">
        <v>1792</v>
      </c>
      <c r="F2954" t="str">
        <f t="shared" si="46"/>
        <v>Unique</v>
      </c>
      <c r="J2954">
        <v>0</v>
      </c>
      <c r="K2954">
        <v>0</v>
      </c>
      <c r="L2954">
        <v>0</v>
      </c>
      <c r="M2954">
        <v>0</v>
      </c>
      <c r="N2954">
        <v>0</v>
      </c>
    </row>
    <row r="2955" spans="1:14" x14ac:dyDescent="0.2">
      <c r="A2955">
        <v>1376671</v>
      </c>
      <c r="B2955">
        <v>0</v>
      </c>
      <c r="C2955">
        <v>5</v>
      </c>
      <c r="D2955">
        <v>2.67</v>
      </c>
      <c r="E2955">
        <v>16</v>
      </c>
      <c r="F2955" t="str">
        <f t="shared" si="46"/>
        <v>Unique</v>
      </c>
      <c r="J2955">
        <v>0</v>
      </c>
      <c r="K2955">
        <v>0</v>
      </c>
      <c r="L2955">
        <v>0</v>
      </c>
      <c r="M2955">
        <v>0</v>
      </c>
      <c r="N2955">
        <v>0</v>
      </c>
    </row>
    <row r="2956" spans="1:14" x14ac:dyDescent="0.2">
      <c r="A2956">
        <v>1376711</v>
      </c>
      <c r="B2956">
        <v>0</v>
      </c>
      <c r="C2956">
        <v>3</v>
      </c>
      <c r="D2956">
        <v>119.95</v>
      </c>
      <c r="E2956">
        <v>48</v>
      </c>
      <c r="F2956" t="str">
        <f t="shared" si="46"/>
        <v>Unique</v>
      </c>
      <c r="J2956">
        <v>0</v>
      </c>
      <c r="K2956">
        <v>0</v>
      </c>
      <c r="L2956">
        <v>0</v>
      </c>
      <c r="M2956">
        <v>0</v>
      </c>
      <c r="N2956">
        <v>0</v>
      </c>
    </row>
    <row r="2957" spans="1:14" x14ac:dyDescent="0.2">
      <c r="A2957">
        <v>1376861</v>
      </c>
      <c r="B2957">
        <v>0</v>
      </c>
      <c r="C2957">
        <v>12</v>
      </c>
      <c r="D2957">
        <v>242.4</v>
      </c>
      <c r="E2957">
        <v>94</v>
      </c>
      <c r="F2957" t="str">
        <f t="shared" si="46"/>
        <v>Unique</v>
      </c>
      <c r="J2957">
        <v>0</v>
      </c>
      <c r="K2957">
        <v>0</v>
      </c>
      <c r="L2957">
        <v>0</v>
      </c>
      <c r="M2957">
        <v>0</v>
      </c>
      <c r="N2957">
        <v>0</v>
      </c>
    </row>
    <row r="2958" spans="1:14" x14ac:dyDescent="0.2">
      <c r="A2958">
        <v>1377071</v>
      </c>
      <c r="B2958">
        <v>0</v>
      </c>
      <c r="C2958">
        <v>32</v>
      </c>
      <c r="D2958">
        <v>126.28</v>
      </c>
      <c r="E2958">
        <v>99</v>
      </c>
      <c r="F2958" t="str">
        <f t="shared" si="46"/>
        <v>Unique</v>
      </c>
      <c r="J2958">
        <v>0</v>
      </c>
      <c r="K2958">
        <v>0</v>
      </c>
      <c r="L2958">
        <v>0</v>
      </c>
      <c r="M2958">
        <v>0</v>
      </c>
      <c r="N2958">
        <v>0</v>
      </c>
    </row>
    <row r="2959" spans="1:14" x14ac:dyDescent="0.2">
      <c r="A2959">
        <v>1377451</v>
      </c>
      <c r="B2959">
        <v>0</v>
      </c>
      <c r="C2959">
        <v>18</v>
      </c>
      <c r="D2959">
        <v>308.77999999999997</v>
      </c>
      <c r="E2959">
        <v>246</v>
      </c>
      <c r="F2959" t="str">
        <f t="shared" si="46"/>
        <v>Unique</v>
      </c>
      <c r="J2959">
        <v>0</v>
      </c>
      <c r="K2959">
        <v>0</v>
      </c>
      <c r="L2959">
        <v>0</v>
      </c>
      <c r="M2959">
        <v>0</v>
      </c>
      <c r="N2959">
        <v>0</v>
      </c>
    </row>
    <row r="2960" spans="1:14" x14ac:dyDescent="0.2">
      <c r="A2960">
        <v>1377641</v>
      </c>
      <c r="B2960">
        <v>0</v>
      </c>
      <c r="C2960">
        <v>3</v>
      </c>
      <c r="D2960">
        <v>11.67</v>
      </c>
      <c r="E2960">
        <v>8</v>
      </c>
      <c r="F2960" t="str">
        <f t="shared" si="46"/>
        <v>Unique</v>
      </c>
      <c r="J2960">
        <v>0</v>
      </c>
      <c r="K2960">
        <v>0</v>
      </c>
      <c r="L2960">
        <v>0</v>
      </c>
      <c r="M2960">
        <v>0</v>
      </c>
      <c r="N2960">
        <v>0</v>
      </c>
    </row>
    <row r="2961" spans="1:14" x14ac:dyDescent="0.2">
      <c r="A2961">
        <v>1378191</v>
      </c>
      <c r="B2961">
        <v>0</v>
      </c>
      <c r="C2961">
        <v>44</v>
      </c>
      <c r="D2961">
        <v>1013.73</v>
      </c>
      <c r="E2961">
        <v>378</v>
      </c>
      <c r="F2961" t="str">
        <f t="shared" si="46"/>
        <v>Unique</v>
      </c>
      <c r="J2961">
        <v>0</v>
      </c>
      <c r="K2961">
        <v>0</v>
      </c>
      <c r="L2961">
        <v>0</v>
      </c>
      <c r="M2961">
        <v>0</v>
      </c>
      <c r="N2961">
        <v>0</v>
      </c>
    </row>
    <row r="2962" spans="1:14" x14ac:dyDescent="0.2">
      <c r="A2962">
        <v>1378421</v>
      </c>
      <c r="B2962">
        <v>0</v>
      </c>
      <c r="C2962">
        <v>30</v>
      </c>
      <c r="D2962">
        <v>2238.4899999999998</v>
      </c>
      <c r="E2962">
        <v>1047</v>
      </c>
      <c r="F2962" t="str">
        <f t="shared" si="46"/>
        <v>Unique</v>
      </c>
      <c r="J2962">
        <v>0</v>
      </c>
      <c r="K2962">
        <v>0</v>
      </c>
      <c r="L2962">
        <v>0</v>
      </c>
      <c r="M2962">
        <v>0</v>
      </c>
      <c r="N2962">
        <v>0</v>
      </c>
    </row>
    <row r="2963" spans="1:14" x14ac:dyDescent="0.2">
      <c r="A2963">
        <v>1378571</v>
      </c>
      <c r="B2963">
        <v>0</v>
      </c>
      <c r="C2963">
        <v>22</v>
      </c>
      <c r="D2963">
        <v>964.97</v>
      </c>
      <c r="E2963">
        <v>525</v>
      </c>
      <c r="F2963" t="str">
        <f t="shared" si="46"/>
        <v>Unique</v>
      </c>
      <c r="J2963">
        <v>0</v>
      </c>
      <c r="K2963">
        <v>0</v>
      </c>
      <c r="L2963">
        <v>0</v>
      </c>
      <c r="M2963">
        <v>0</v>
      </c>
      <c r="N2963">
        <v>0</v>
      </c>
    </row>
    <row r="2964" spans="1:14" x14ac:dyDescent="0.2">
      <c r="A2964">
        <v>1378951</v>
      </c>
      <c r="B2964">
        <v>0</v>
      </c>
      <c r="C2964">
        <v>128</v>
      </c>
      <c r="D2964">
        <v>2151.54</v>
      </c>
      <c r="E2964">
        <v>2889</v>
      </c>
      <c r="F2964" t="str">
        <f t="shared" si="46"/>
        <v>Unique</v>
      </c>
      <c r="J2964">
        <v>0</v>
      </c>
      <c r="K2964">
        <v>0</v>
      </c>
      <c r="L2964">
        <v>0</v>
      </c>
      <c r="M2964">
        <v>0</v>
      </c>
      <c r="N2964">
        <v>0</v>
      </c>
    </row>
    <row r="2965" spans="1:14" x14ac:dyDescent="0.2">
      <c r="A2965">
        <v>1379201</v>
      </c>
      <c r="B2965">
        <v>0</v>
      </c>
      <c r="C2965">
        <v>40</v>
      </c>
      <c r="D2965">
        <v>1713.06</v>
      </c>
      <c r="E2965">
        <v>955</v>
      </c>
      <c r="F2965" t="str">
        <f t="shared" si="46"/>
        <v>Unique</v>
      </c>
      <c r="J2965">
        <v>0</v>
      </c>
      <c r="K2965">
        <v>0</v>
      </c>
      <c r="L2965">
        <v>0</v>
      </c>
      <c r="M2965">
        <v>0</v>
      </c>
      <c r="N2965">
        <v>0</v>
      </c>
    </row>
    <row r="2966" spans="1:14" x14ac:dyDescent="0.2">
      <c r="A2966">
        <v>1379881</v>
      </c>
      <c r="B2966">
        <v>0</v>
      </c>
      <c r="C2966">
        <v>2</v>
      </c>
      <c r="D2966">
        <v>32.090000000000003</v>
      </c>
      <c r="E2966">
        <v>16</v>
      </c>
      <c r="F2966" t="str">
        <f t="shared" si="46"/>
        <v>Unique</v>
      </c>
      <c r="J2966">
        <v>0</v>
      </c>
      <c r="K2966">
        <v>0</v>
      </c>
      <c r="L2966">
        <v>0</v>
      </c>
      <c r="M2966">
        <v>0</v>
      </c>
      <c r="N2966">
        <v>0</v>
      </c>
    </row>
    <row r="2967" spans="1:14" x14ac:dyDescent="0.2">
      <c r="A2967">
        <v>1379921</v>
      </c>
      <c r="B2967">
        <v>0</v>
      </c>
      <c r="C2967">
        <v>6</v>
      </c>
      <c r="D2967">
        <v>222.31</v>
      </c>
      <c r="E2967">
        <v>136</v>
      </c>
      <c r="F2967" t="str">
        <f t="shared" si="46"/>
        <v>Unique</v>
      </c>
      <c r="J2967">
        <v>0</v>
      </c>
      <c r="K2967">
        <v>0</v>
      </c>
      <c r="L2967">
        <v>0</v>
      </c>
      <c r="M2967">
        <v>0</v>
      </c>
      <c r="N2967">
        <v>0</v>
      </c>
    </row>
    <row r="2968" spans="1:14" x14ac:dyDescent="0.2">
      <c r="A2968">
        <v>1380291</v>
      </c>
      <c r="B2968">
        <v>0</v>
      </c>
      <c r="C2968">
        <v>60</v>
      </c>
      <c r="D2968">
        <v>3583.3</v>
      </c>
      <c r="E2968">
        <v>1476</v>
      </c>
      <c r="F2968" t="str">
        <f t="shared" si="46"/>
        <v>Unique</v>
      </c>
      <c r="J2968">
        <v>0</v>
      </c>
      <c r="K2968">
        <v>0</v>
      </c>
      <c r="L2968">
        <v>0</v>
      </c>
      <c r="M2968">
        <v>0</v>
      </c>
      <c r="N2968">
        <v>0</v>
      </c>
    </row>
    <row r="2969" spans="1:14" x14ac:dyDescent="0.2">
      <c r="A2969">
        <v>1380331</v>
      </c>
      <c r="B2969">
        <v>0</v>
      </c>
      <c r="C2969">
        <v>43</v>
      </c>
      <c r="D2969">
        <v>1488.31</v>
      </c>
      <c r="E2969">
        <v>651</v>
      </c>
      <c r="F2969" t="str">
        <f t="shared" si="46"/>
        <v>Unique</v>
      </c>
      <c r="J2969">
        <v>0</v>
      </c>
      <c r="K2969">
        <v>0</v>
      </c>
      <c r="L2969">
        <v>0</v>
      </c>
      <c r="M2969">
        <v>0</v>
      </c>
      <c r="N2969">
        <v>0</v>
      </c>
    </row>
    <row r="2970" spans="1:14" x14ac:dyDescent="0.2">
      <c r="A2970">
        <v>1380671</v>
      </c>
      <c r="B2970">
        <v>0</v>
      </c>
      <c r="C2970">
        <v>69</v>
      </c>
      <c r="D2970">
        <v>2522.5300000000002</v>
      </c>
      <c r="E2970">
        <v>1212</v>
      </c>
      <c r="F2970" t="str">
        <f t="shared" si="46"/>
        <v>Duplicate</v>
      </c>
      <c r="J2970">
        <v>0</v>
      </c>
      <c r="K2970">
        <v>0</v>
      </c>
      <c r="L2970">
        <v>0</v>
      </c>
      <c r="M2970">
        <v>0</v>
      </c>
      <c r="N2970">
        <v>0</v>
      </c>
    </row>
    <row r="2971" spans="1:14" x14ac:dyDescent="0.2">
      <c r="A2971">
        <v>1380671</v>
      </c>
      <c r="B2971">
        <v>1</v>
      </c>
      <c r="C2971">
        <v>5</v>
      </c>
      <c r="D2971">
        <v>717.44</v>
      </c>
      <c r="E2971">
        <v>399</v>
      </c>
      <c r="F2971" t="str">
        <f t="shared" si="46"/>
        <v>Duplicate</v>
      </c>
      <c r="J2971">
        <v>0</v>
      </c>
      <c r="K2971">
        <v>0</v>
      </c>
      <c r="L2971">
        <v>0</v>
      </c>
      <c r="M2971">
        <v>0</v>
      </c>
      <c r="N2971">
        <v>0</v>
      </c>
    </row>
    <row r="2972" spans="1:14" x14ac:dyDescent="0.2">
      <c r="A2972">
        <v>1381071</v>
      </c>
      <c r="B2972">
        <v>0</v>
      </c>
      <c r="C2972">
        <v>11</v>
      </c>
      <c r="D2972">
        <v>549.19000000000005</v>
      </c>
      <c r="E2972">
        <v>219</v>
      </c>
      <c r="F2972" t="str">
        <f t="shared" si="46"/>
        <v>Unique</v>
      </c>
      <c r="J2972">
        <v>0</v>
      </c>
      <c r="K2972">
        <v>0</v>
      </c>
      <c r="L2972">
        <v>0</v>
      </c>
      <c r="M2972">
        <v>0</v>
      </c>
      <c r="N2972">
        <v>0</v>
      </c>
    </row>
    <row r="2973" spans="1:14" x14ac:dyDescent="0.2">
      <c r="A2973">
        <v>1381301</v>
      </c>
      <c r="B2973">
        <v>0</v>
      </c>
      <c r="C2973">
        <v>9</v>
      </c>
      <c r="D2973">
        <v>239.33</v>
      </c>
      <c r="E2973">
        <v>113</v>
      </c>
      <c r="F2973" t="str">
        <f t="shared" si="46"/>
        <v>Unique</v>
      </c>
      <c r="J2973">
        <v>0</v>
      </c>
      <c r="K2973">
        <v>0</v>
      </c>
      <c r="L2973">
        <v>0</v>
      </c>
      <c r="M2973">
        <v>0</v>
      </c>
      <c r="N2973">
        <v>0</v>
      </c>
    </row>
    <row r="2974" spans="1:14" x14ac:dyDescent="0.2">
      <c r="A2974">
        <v>1382191</v>
      </c>
      <c r="B2974">
        <v>0</v>
      </c>
      <c r="C2974">
        <v>10</v>
      </c>
      <c r="D2974">
        <v>643.29999999999995</v>
      </c>
      <c r="E2974">
        <v>445</v>
      </c>
      <c r="F2974" t="str">
        <f t="shared" si="46"/>
        <v>Unique</v>
      </c>
      <c r="J2974">
        <v>0</v>
      </c>
      <c r="K2974">
        <v>0</v>
      </c>
      <c r="L2974">
        <v>0</v>
      </c>
      <c r="M2974">
        <v>0</v>
      </c>
      <c r="N2974">
        <v>0</v>
      </c>
    </row>
    <row r="2975" spans="1:14" x14ac:dyDescent="0.2">
      <c r="A2975">
        <v>1382381</v>
      </c>
      <c r="B2975">
        <v>0</v>
      </c>
      <c r="C2975">
        <v>73</v>
      </c>
      <c r="D2975">
        <v>2061.9899999999998</v>
      </c>
      <c r="E2975">
        <v>1101</v>
      </c>
      <c r="F2975" t="str">
        <f t="shared" si="46"/>
        <v>Unique</v>
      </c>
      <c r="J2975">
        <v>0</v>
      </c>
      <c r="K2975">
        <v>0</v>
      </c>
      <c r="L2975">
        <v>0</v>
      </c>
      <c r="M2975">
        <v>0</v>
      </c>
      <c r="N2975">
        <v>0</v>
      </c>
    </row>
    <row r="2976" spans="1:14" x14ac:dyDescent="0.2">
      <c r="A2976">
        <v>1383201</v>
      </c>
      <c r="B2976">
        <v>0</v>
      </c>
      <c r="C2976">
        <v>11</v>
      </c>
      <c r="D2976">
        <v>203.46</v>
      </c>
      <c r="E2976">
        <v>168</v>
      </c>
      <c r="F2976" t="str">
        <f t="shared" si="46"/>
        <v>Unique</v>
      </c>
      <c r="J2976">
        <v>0</v>
      </c>
      <c r="K2976">
        <v>0</v>
      </c>
      <c r="L2976">
        <v>0</v>
      </c>
      <c r="M2976">
        <v>0</v>
      </c>
      <c r="N2976">
        <v>0</v>
      </c>
    </row>
    <row r="2977" spans="1:14" x14ac:dyDescent="0.2">
      <c r="A2977">
        <v>1383351</v>
      </c>
      <c r="B2977">
        <v>0</v>
      </c>
      <c r="C2977">
        <v>63</v>
      </c>
      <c r="D2977">
        <v>2858.88</v>
      </c>
      <c r="E2977">
        <v>1099</v>
      </c>
      <c r="F2977" t="str">
        <f t="shared" si="46"/>
        <v>Duplicate</v>
      </c>
      <c r="J2977">
        <v>0</v>
      </c>
      <c r="K2977">
        <v>0</v>
      </c>
      <c r="L2977">
        <v>0</v>
      </c>
      <c r="M2977">
        <v>0</v>
      </c>
      <c r="N2977">
        <v>0</v>
      </c>
    </row>
    <row r="2978" spans="1:14" x14ac:dyDescent="0.2">
      <c r="A2978">
        <v>1383351</v>
      </c>
      <c r="B2978">
        <v>1</v>
      </c>
      <c r="C2978">
        <v>4</v>
      </c>
      <c r="D2978">
        <v>254.83</v>
      </c>
      <c r="E2978">
        <v>190</v>
      </c>
      <c r="F2978" t="str">
        <f t="shared" si="46"/>
        <v>Duplicate</v>
      </c>
      <c r="J2978">
        <v>0</v>
      </c>
      <c r="K2978">
        <v>0</v>
      </c>
      <c r="L2978">
        <v>0</v>
      </c>
      <c r="M2978">
        <v>0</v>
      </c>
      <c r="N2978">
        <v>0</v>
      </c>
    </row>
    <row r="2979" spans="1:14" x14ac:dyDescent="0.2">
      <c r="A2979">
        <v>1383541</v>
      </c>
      <c r="B2979">
        <v>0</v>
      </c>
      <c r="C2979">
        <v>98</v>
      </c>
      <c r="D2979">
        <v>1781.39</v>
      </c>
      <c r="E2979">
        <v>845</v>
      </c>
      <c r="F2979" t="str">
        <f t="shared" si="46"/>
        <v>Unique</v>
      </c>
      <c r="J2979">
        <v>0</v>
      </c>
      <c r="K2979">
        <v>0</v>
      </c>
      <c r="L2979">
        <v>0</v>
      </c>
      <c r="M2979">
        <v>0</v>
      </c>
      <c r="N2979">
        <v>0</v>
      </c>
    </row>
    <row r="2980" spans="1:14" x14ac:dyDescent="0.2">
      <c r="A2980">
        <v>1383921</v>
      </c>
      <c r="B2980">
        <v>0</v>
      </c>
      <c r="C2980">
        <v>47</v>
      </c>
      <c r="D2980">
        <v>441.23</v>
      </c>
      <c r="E2980">
        <v>385</v>
      </c>
      <c r="F2980" t="str">
        <f t="shared" si="46"/>
        <v>Unique</v>
      </c>
      <c r="J2980">
        <v>0</v>
      </c>
      <c r="K2980">
        <v>0</v>
      </c>
      <c r="L2980">
        <v>0</v>
      </c>
      <c r="M2980">
        <v>0</v>
      </c>
      <c r="N2980">
        <v>0</v>
      </c>
    </row>
    <row r="2981" spans="1:14" x14ac:dyDescent="0.2">
      <c r="A2981">
        <v>1384091</v>
      </c>
      <c r="B2981">
        <v>0</v>
      </c>
      <c r="C2981">
        <v>5</v>
      </c>
      <c r="D2981">
        <v>50.39</v>
      </c>
      <c r="E2981">
        <v>33</v>
      </c>
      <c r="F2981" t="str">
        <f t="shared" si="46"/>
        <v>Unique</v>
      </c>
      <c r="J2981">
        <v>0</v>
      </c>
      <c r="K2981">
        <v>0</v>
      </c>
      <c r="L2981">
        <v>0</v>
      </c>
      <c r="M2981">
        <v>0</v>
      </c>
      <c r="N2981">
        <v>0</v>
      </c>
    </row>
    <row r="2982" spans="1:14" x14ac:dyDescent="0.2">
      <c r="A2982">
        <v>1384131</v>
      </c>
      <c r="B2982">
        <v>0</v>
      </c>
      <c r="C2982">
        <v>23</v>
      </c>
      <c r="D2982">
        <v>863.02</v>
      </c>
      <c r="E2982">
        <v>408</v>
      </c>
      <c r="F2982" t="str">
        <f t="shared" si="46"/>
        <v>Unique</v>
      </c>
      <c r="J2982">
        <v>0</v>
      </c>
      <c r="K2982">
        <v>0</v>
      </c>
      <c r="L2982">
        <v>0</v>
      </c>
      <c r="M2982">
        <v>0</v>
      </c>
      <c r="N2982">
        <v>0</v>
      </c>
    </row>
    <row r="2983" spans="1:14" x14ac:dyDescent="0.2">
      <c r="A2983">
        <v>1384281</v>
      </c>
      <c r="B2983">
        <v>0</v>
      </c>
      <c r="C2983">
        <v>55</v>
      </c>
      <c r="D2983">
        <v>2648.13</v>
      </c>
      <c r="E2983">
        <v>1799</v>
      </c>
      <c r="F2983" t="str">
        <f t="shared" si="46"/>
        <v>Unique</v>
      </c>
      <c r="J2983">
        <v>0</v>
      </c>
      <c r="K2983">
        <v>0</v>
      </c>
      <c r="L2983">
        <v>0</v>
      </c>
      <c r="M2983">
        <v>0</v>
      </c>
      <c r="N2983">
        <v>0</v>
      </c>
    </row>
    <row r="2984" spans="1:14" x14ac:dyDescent="0.2">
      <c r="A2984">
        <v>1384321</v>
      </c>
      <c r="B2984">
        <v>0</v>
      </c>
      <c r="C2984">
        <v>33</v>
      </c>
      <c r="D2984">
        <v>957.69</v>
      </c>
      <c r="E2984">
        <v>429</v>
      </c>
      <c r="F2984" t="str">
        <f t="shared" si="46"/>
        <v>Unique</v>
      </c>
      <c r="J2984">
        <v>0</v>
      </c>
      <c r="K2984">
        <v>0</v>
      </c>
      <c r="L2984">
        <v>0</v>
      </c>
      <c r="M2984">
        <v>0</v>
      </c>
      <c r="N2984">
        <v>0</v>
      </c>
    </row>
    <row r="2985" spans="1:14" x14ac:dyDescent="0.2">
      <c r="A2985">
        <v>1384471</v>
      </c>
      <c r="B2985">
        <v>0</v>
      </c>
      <c r="C2985">
        <v>2</v>
      </c>
      <c r="D2985">
        <v>163.98</v>
      </c>
      <c r="E2985">
        <v>86</v>
      </c>
      <c r="F2985" t="str">
        <f t="shared" si="46"/>
        <v>Unique</v>
      </c>
      <c r="J2985">
        <v>0</v>
      </c>
      <c r="K2985">
        <v>0</v>
      </c>
      <c r="L2985">
        <v>0</v>
      </c>
      <c r="M2985">
        <v>0</v>
      </c>
      <c r="N2985">
        <v>0</v>
      </c>
    </row>
    <row r="2986" spans="1:14" x14ac:dyDescent="0.2">
      <c r="A2986">
        <v>1384511</v>
      </c>
      <c r="B2986">
        <v>0</v>
      </c>
      <c r="C2986">
        <v>48</v>
      </c>
      <c r="D2986">
        <v>2579.23</v>
      </c>
      <c r="E2986">
        <v>1116</v>
      </c>
      <c r="F2986" t="str">
        <f t="shared" si="46"/>
        <v>Unique</v>
      </c>
      <c r="J2986">
        <v>0</v>
      </c>
      <c r="K2986">
        <v>0</v>
      </c>
      <c r="L2986">
        <v>0</v>
      </c>
      <c r="M2986">
        <v>0</v>
      </c>
      <c r="N2986">
        <v>0</v>
      </c>
    </row>
    <row r="2987" spans="1:14" x14ac:dyDescent="0.2">
      <c r="A2987">
        <v>1384851</v>
      </c>
      <c r="B2987">
        <v>0</v>
      </c>
      <c r="C2987">
        <v>8</v>
      </c>
      <c r="D2987">
        <v>115.72</v>
      </c>
      <c r="E2987">
        <v>62</v>
      </c>
      <c r="F2987" t="str">
        <f t="shared" si="46"/>
        <v>Unique</v>
      </c>
      <c r="J2987">
        <v>0</v>
      </c>
      <c r="K2987">
        <v>0</v>
      </c>
      <c r="L2987">
        <v>0</v>
      </c>
      <c r="M2987">
        <v>0</v>
      </c>
      <c r="N2987">
        <v>0</v>
      </c>
    </row>
    <row r="2988" spans="1:14" x14ac:dyDescent="0.2">
      <c r="A2988">
        <v>1385061</v>
      </c>
      <c r="B2988">
        <v>0</v>
      </c>
      <c r="C2988">
        <v>41</v>
      </c>
      <c r="D2988">
        <v>75.92</v>
      </c>
      <c r="E2988">
        <v>141</v>
      </c>
      <c r="F2988" t="str">
        <f t="shared" si="46"/>
        <v>Unique</v>
      </c>
      <c r="J2988">
        <v>0</v>
      </c>
      <c r="K2988">
        <v>0</v>
      </c>
      <c r="L2988">
        <v>0</v>
      </c>
      <c r="M2988">
        <v>0</v>
      </c>
      <c r="N2988">
        <v>0</v>
      </c>
    </row>
    <row r="2989" spans="1:14" x14ac:dyDescent="0.2">
      <c r="A2989">
        <v>1385101</v>
      </c>
      <c r="B2989">
        <v>0</v>
      </c>
      <c r="C2989">
        <v>10</v>
      </c>
      <c r="D2989">
        <v>404.29</v>
      </c>
      <c r="E2989">
        <v>267</v>
      </c>
      <c r="F2989" t="str">
        <f t="shared" si="46"/>
        <v>Unique</v>
      </c>
      <c r="J2989">
        <v>0</v>
      </c>
      <c r="K2989">
        <v>0</v>
      </c>
      <c r="L2989">
        <v>0</v>
      </c>
      <c r="M2989">
        <v>0</v>
      </c>
      <c r="N2989">
        <v>0</v>
      </c>
    </row>
    <row r="2990" spans="1:14" x14ac:dyDescent="0.2">
      <c r="A2990">
        <v>1385631</v>
      </c>
      <c r="B2990">
        <v>0</v>
      </c>
      <c r="C2990">
        <v>1</v>
      </c>
      <c r="D2990">
        <v>31.5</v>
      </c>
      <c r="E2990">
        <v>6</v>
      </c>
      <c r="F2990" t="str">
        <f t="shared" si="46"/>
        <v>Unique</v>
      </c>
      <c r="J2990">
        <v>0</v>
      </c>
      <c r="K2990">
        <v>0</v>
      </c>
      <c r="L2990">
        <v>0</v>
      </c>
      <c r="M2990">
        <v>0</v>
      </c>
      <c r="N2990">
        <v>0</v>
      </c>
    </row>
    <row r="2991" spans="1:14" x14ac:dyDescent="0.2">
      <c r="A2991">
        <v>1385781</v>
      </c>
      <c r="B2991">
        <v>0</v>
      </c>
      <c r="C2991">
        <v>24</v>
      </c>
      <c r="D2991">
        <v>1332.74</v>
      </c>
      <c r="E2991">
        <v>710</v>
      </c>
      <c r="F2991" t="str">
        <f t="shared" si="46"/>
        <v>Unique</v>
      </c>
      <c r="J2991">
        <v>0</v>
      </c>
      <c r="K2991">
        <v>0</v>
      </c>
      <c r="L2991">
        <v>0</v>
      </c>
      <c r="M2991">
        <v>0</v>
      </c>
      <c r="N2991">
        <v>0</v>
      </c>
    </row>
    <row r="2992" spans="1:14" x14ac:dyDescent="0.2">
      <c r="A2992">
        <v>1386411</v>
      </c>
      <c r="B2992">
        <v>0</v>
      </c>
      <c r="C2992">
        <v>18</v>
      </c>
      <c r="D2992">
        <v>869.51</v>
      </c>
      <c r="E2992">
        <v>337</v>
      </c>
      <c r="F2992" t="str">
        <f t="shared" si="46"/>
        <v>Unique</v>
      </c>
      <c r="J2992">
        <v>0</v>
      </c>
      <c r="K2992">
        <v>0</v>
      </c>
      <c r="L2992">
        <v>0</v>
      </c>
      <c r="M2992">
        <v>0</v>
      </c>
      <c r="N2992">
        <v>0</v>
      </c>
    </row>
    <row r="2993" spans="1:14" x14ac:dyDescent="0.2">
      <c r="A2993">
        <v>1386941</v>
      </c>
      <c r="B2993">
        <v>0</v>
      </c>
      <c r="C2993">
        <v>24</v>
      </c>
      <c r="D2993">
        <v>1143.53</v>
      </c>
      <c r="E2993">
        <v>574</v>
      </c>
      <c r="F2993" t="str">
        <f t="shared" si="46"/>
        <v>Unique</v>
      </c>
      <c r="J2993">
        <v>0</v>
      </c>
      <c r="K2993">
        <v>0</v>
      </c>
      <c r="L2993">
        <v>0</v>
      </c>
      <c r="M2993">
        <v>0</v>
      </c>
      <c r="N2993">
        <v>0</v>
      </c>
    </row>
    <row r="2994" spans="1:14" x14ac:dyDescent="0.2">
      <c r="A2994">
        <v>1387151</v>
      </c>
      <c r="B2994">
        <v>0</v>
      </c>
      <c r="C2994">
        <v>30</v>
      </c>
      <c r="D2994">
        <v>2969.56</v>
      </c>
      <c r="E2994">
        <v>1636</v>
      </c>
      <c r="F2994" t="str">
        <f t="shared" si="46"/>
        <v>Unique</v>
      </c>
      <c r="J2994">
        <v>0</v>
      </c>
      <c r="K2994">
        <v>0</v>
      </c>
      <c r="L2994">
        <v>0</v>
      </c>
      <c r="M2994">
        <v>0</v>
      </c>
      <c r="N2994">
        <v>0</v>
      </c>
    </row>
    <row r="2995" spans="1:14" x14ac:dyDescent="0.2">
      <c r="A2995">
        <v>1387491</v>
      </c>
      <c r="B2995">
        <v>0</v>
      </c>
      <c r="C2995">
        <v>21</v>
      </c>
      <c r="D2995">
        <v>1058.49</v>
      </c>
      <c r="E2995">
        <v>404</v>
      </c>
      <c r="F2995" t="str">
        <f t="shared" si="46"/>
        <v>Unique</v>
      </c>
      <c r="J2995">
        <v>0</v>
      </c>
      <c r="K2995">
        <v>0</v>
      </c>
      <c r="L2995">
        <v>0</v>
      </c>
      <c r="M2995">
        <v>0</v>
      </c>
      <c r="N2995">
        <v>0</v>
      </c>
    </row>
    <row r="2996" spans="1:14" x14ac:dyDescent="0.2">
      <c r="A2996">
        <v>1387531</v>
      </c>
      <c r="B2996">
        <v>0</v>
      </c>
      <c r="C2996">
        <v>41</v>
      </c>
      <c r="D2996">
        <v>1106.23</v>
      </c>
      <c r="E2996">
        <v>638</v>
      </c>
      <c r="F2996" t="str">
        <f t="shared" si="46"/>
        <v>Unique</v>
      </c>
      <c r="J2996">
        <v>0</v>
      </c>
      <c r="K2996">
        <v>0</v>
      </c>
      <c r="L2996">
        <v>0</v>
      </c>
      <c r="M2996">
        <v>0</v>
      </c>
      <c r="N2996">
        <v>0</v>
      </c>
    </row>
    <row r="2997" spans="1:14" x14ac:dyDescent="0.2">
      <c r="A2997">
        <v>1387681</v>
      </c>
      <c r="B2997">
        <v>0</v>
      </c>
      <c r="C2997">
        <v>31</v>
      </c>
      <c r="D2997">
        <v>1452.35</v>
      </c>
      <c r="E2997">
        <v>911</v>
      </c>
      <c r="F2997" t="str">
        <f t="shared" si="46"/>
        <v>Unique</v>
      </c>
      <c r="J2997">
        <v>0</v>
      </c>
      <c r="K2997">
        <v>0</v>
      </c>
      <c r="L2997">
        <v>0</v>
      </c>
      <c r="M2997">
        <v>0</v>
      </c>
      <c r="N2997">
        <v>0</v>
      </c>
    </row>
    <row r="2998" spans="1:14" x14ac:dyDescent="0.2">
      <c r="A2998">
        <v>1387721</v>
      </c>
      <c r="B2998">
        <v>0</v>
      </c>
      <c r="C2998">
        <v>33</v>
      </c>
      <c r="D2998">
        <v>1806.22</v>
      </c>
      <c r="E2998">
        <v>807</v>
      </c>
      <c r="F2998" t="str">
        <f t="shared" si="46"/>
        <v>Unique</v>
      </c>
      <c r="J2998">
        <v>0</v>
      </c>
      <c r="K2998">
        <v>0</v>
      </c>
      <c r="L2998">
        <v>0</v>
      </c>
      <c r="M2998">
        <v>0</v>
      </c>
      <c r="N2998">
        <v>0</v>
      </c>
    </row>
    <row r="2999" spans="1:14" x14ac:dyDescent="0.2">
      <c r="A2999">
        <v>1387871</v>
      </c>
      <c r="B2999">
        <v>0</v>
      </c>
      <c r="C2999">
        <v>72</v>
      </c>
      <c r="D2999">
        <v>2275.44</v>
      </c>
      <c r="E2999">
        <v>870</v>
      </c>
      <c r="F2999" t="str">
        <f t="shared" si="46"/>
        <v>Unique</v>
      </c>
      <c r="J2999">
        <v>0</v>
      </c>
      <c r="K2999">
        <v>0</v>
      </c>
      <c r="L2999">
        <v>0</v>
      </c>
      <c r="M2999">
        <v>0</v>
      </c>
      <c r="N2999">
        <v>0</v>
      </c>
    </row>
    <row r="3000" spans="1:14" x14ac:dyDescent="0.2">
      <c r="A3000">
        <v>1387911</v>
      </c>
      <c r="B3000">
        <v>0</v>
      </c>
      <c r="C3000">
        <v>62</v>
      </c>
      <c r="D3000">
        <v>1532.28</v>
      </c>
      <c r="E3000">
        <v>987</v>
      </c>
      <c r="F3000" t="str">
        <f t="shared" si="46"/>
        <v>Unique</v>
      </c>
      <c r="J3000">
        <v>0</v>
      </c>
      <c r="K3000">
        <v>0</v>
      </c>
      <c r="L3000">
        <v>0</v>
      </c>
      <c r="M3000">
        <v>0</v>
      </c>
      <c r="N3000">
        <v>0</v>
      </c>
    </row>
    <row r="3001" spans="1:14" x14ac:dyDescent="0.2">
      <c r="A3001">
        <v>1388081</v>
      </c>
      <c r="B3001">
        <v>0</v>
      </c>
      <c r="C3001">
        <v>10</v>
      </c>
      <c r="D3001">
        <v>192.64</v>
      </c>
      <c r="E3001">
        <v>49</v>
      </c>
      <c r="F3001" t="str">
        <f t="shared" si="46"/>
        <v>Unique</v>
      </c>
      <c r="J3001">
        <v>0</v>
      </c>
      <c r="K3001">
        <v>0</v>
      </c>
      <c r="L3001">
        <v>0</v>
      </c>
      <c r="M3001">
        <v>0</v>
      </c>
      <c r="N3001">
        <v>0</v>
      </c>
    </row>
    <row r="3002" spans="1:14" x14ac:dyDescent="0.2">
      <c r="A3002">
        <v>1388121</v>
      </c>
      <c r="B3002">
        <v>0</v>
      </c>
      <c r="C3002">
        <v>12</v>
      </c>
      <c r="D3002">
        <v>142.51</v>
      </c>
      <c r="E3002">
        <v>75</v>
      </c>
      <c r="F3002" t="str">
        <f t="shared" si="46"/>
        <v>Unique</v>
      </c>
      <c r="J3002">
        <v>0</v>
      </c>
      <c r="K3002">
        <v>0</v>
      </c>
      <c r="L3002">
        <v>0</v>
      </c>
      <c r="M3002">
        <v>0</v>
      </c>
      <c r="N3002">
        <v>0</v>
      </c>
    </row>
    <row r="3003" spans="1:14" x14ac:dyDescent="0.2">
      <c r="A3003">
        <v>1388461</v>
      </c>
      <c r="B3003">
        <v>0</v>
      </c>
      <c r="C3003">
        <v>3</v>
      </c>
      <c r="D3003">
        <v>32.840000000000003</v>
      </c>
      <c r="E3003">
        <v>21</v>
      </c>
      <c r="F3003" t="str">
        <f t="shared" si="46"/>
        <v>Unique</v>
      </c>
      <c r="J3003">
        <v>0</v>
      </c>
      <c r="K3003">
        <v>0</v>
      </c>
      <c r="L3003">
        <v>0</v>
      </c>
      <c r="M3003">
        <v>0</v>
      </c>
      <c r="N3003">
        <v>0</v>
      </c>
    </row>
    <row r="3004" spans="1:14" x14ac:dyDescent="0.2">
      <c r="A3004">
        <v>1389431</v>
      </c>
      <c r="B3004">
        <v>0</v>
      </c>
      <c r="C3004">
        <v>34</v>
      </c>
      <c r="D3004">
        <v>748.5</v>
      </c>
      <c r="E3004">
        <v>450</v>
      </c>
      <c r="F3004" t="str">
        <f t="shared" si="46"/>
        <v>Unique</v>
      </c>
      <c r="J3004">
        <v>0</v>
      </c>
      <c r="K3004">
        <v>0</v>
      </c>
      <c r="L3004">
        <v>0</v>
      </c>
      <c r="M3004">
        <v>0</v>
      </c>
      <c r="N3004">
        <v>0</v>
      </c>
    </row>
    <row r="3005" spans="1:14" x14ac:dyDescent="0.2">
      <c r="A3005">
        <v>1390221</v>
      </c>
      <c r="B3005">
        <v>0</v>
      </c>
      <c r="C3005">
        <v>15</v>
      </c>
      <c r="D3005">
        <v>145.43</v>
      </c>
      <c r="E3005">
        <v>126</v>
      </c>
      <c r="F3005" t="str">
        <f t="shared" si="46"/>
        <v>Unique</v>
      </c>
      <c r="J3005">
        <v>0</v>
      </c>
      <c r="K3005">
        <v>0</v>
      </c>
      <c r="L3005">
        <v>0</v>
      </c>
      <c r="M3005">
        <v>0</v>
      </c>
      <c r="N3005">
        <v>0</v>
      </c>
    </row>
    <row r="3006" spans="1:14" x14ac:dyDescent="0.2">
      <c r="A3006">
        <v>1390411</v>
      </c>
      <c r="B3006">
        <v>0</v>
      </c>
      <c r="C3006">
        <v>65</v>
      </c>
      <c r="D3006">
        <v>1758.31</v>
      </c>
      <c r="E3006">
        <v>1175</v>
      </c>
      <c r="F3006" t="str">
        <f t="shared" si="46"/>
        <v>Unique</v>
      </c>
      <c r="J3006">
        <v>0</v>
      </c>
      <c r="K3006">
        <v>0</v>
      </c>
      <c r="L3006">
        <v>0</v>
      </c>
      <c r="M3006">
        <v>0</v>
      </c>
      <c r="N3006">
        <v>0</v>
      </c>
    </row>
    <row r="3007" spans="1:14" x14ac:dyDescent="0.2">
      <c r="A3007">
        <v>1392271</v>
      </c>
      <c r="B3007">
        <v>0</v>
      </c>
      <c r="C3007">
        <v>35</v>
      </c>
      <c r="D3007">
        <v>1490.42</v>
      </c>
      <c r="E3007">
        <v>964</v>
      </c>
      <c r="F3007" t="str">
        <f t="shared" si="46"/>
        <v>Unique</v>
      </c>
      <c r="J3007">
        <v>0</v>
      </c>
      <c r="K3007">
        <v>0</v>
      </c>
      <c r="L3007">
        <v>0</v>
      </c>
      <c r="M3007">
        <v>0</v>
      </c>
      <c r="N3007">
        <v>0</v>
      </c>
    </row>
    <row r="3008" spans="1:14" x14ac:dyDescent="0.2">
      <c r="A3008">
        <v>1392841</v>
      </c>
      <c r="B3008">
        <v>0</v>
      </c>
      <c r="C3008">
        <v>2</v>
      </c>
      <c r="D3008">
        <v>70.63</v>
      </c>
      <c r="E3008">
        <v>58</v>
      </c>
      <c r="F3008" t="str">
        <f t="shared" si="46"/>
        <v>Duplicate</v>
      </c>
      <c r="J3008">
        <v>0</v>
      </c>
      <c r="K3008">
        <v>0</v>
      </c>
      <c r="L3008">
        <v>0</v>
      </c>
      <c r="M3008">
        <v>0</v>
      </c>
      <c r="N3008">
        <v>0</v>
      </c>
    </row>
    <row r="3009" spans="1:14" x14ac:dyDescent="0.2">
      <c r="A3009">
        <v>1392841</v>
      </c>
      <c r="B3009">
        <v>1</v>
      </c>
      <c r="C3009">
        <v>1</v>
      </c>
      <c r="D3009">
        <v>58.04</v>
      </c>
      <c r="E3009">
        <v>46</v>
      </c>
      <c r="F3009" t="str">
        <f t="shared" si="46"/>
        <v>Duplicate</v>
      </c>
      <c r="J3009">
        <v>0</v>
      </c>
      <c r="K3009">
        <v>0</v>
      </c>
      <c r="L3009">
        <v>0</v>
      </c>
      <c r="M3009">
        <v>0</v>
      </c>
      <c r="N3009">
        <v>0</v>
      </c>
    </row>
    <row r="3010" spans="1:14" x14ac:dyDescent="0.2">
      <c r="A3010">
        <v>1392991</v>
      </c>
      <c r="B3010">
        <v>0</v>
      </c>
      <c r="C3010">
        <v>32</v>
      </c>
      <c r="D3010">
        <v>2182.98</v>
      </c>
      <c r="E3010">
        <v>1132</v>
      </c>
      <c r="F3010" t="str">
        <f t="shared" si="46"/>
        <v>Unique</v>
      </c>
      <c r="J3010">
        <v>0</v>
      </c>
      <c r="K3010">
        <v>0</v>
      </c>
      <c r="L3010">
        <v>0</v>
      </c>
      <c r="M3010">
        <v>0</v>
      </c>
      <c r="N3010">
        <v>0</v>
      </c>
    </row>
    <row r="3011" spans="1:14" x14ac:dyDescent="0.2">
      <c r="A3011">
        <v>1393431</v>
      </c>
      <c r="B3011">
        <v>0</v>
      </c>
      <c r="C3011">
        <v>32</v>
      </c>
      <c r="D3011">
        <v>1100.42</v>
      </c>
      <c r="E3011">
        <v>826</v>
      </c>
      <c r="F3011" t="str">
        <f t="shared" ref="F3011:F3074" si="47">IF(COUNTIF($A$2:$A$6001, $A3011)&gt;1, "Duplicate", "Unique")</f>
        <v>Unique</v>
      </c>
      <c r="J3011">
        <v>0</v>
      </c>
      <c r="K3011">
        <v>0</v>
      </c>
      <c r="L3011">
        <v>0</v>
      </c>
      <c r="M3011">
        <v>0</v>
      </c>
      <c r="N3011">
        <v>0</v>
      </c>
    </row>
    <row r="3012" spans="1:14" x14ac:dyDescent="0.2">
      <c r="A3012">
        <v>1393581</v>
      </c>
      <c r="B3012">
        <v>0</v>
      </c>
      <c r="C3012">
        <v>9</v>
      </c>
      <c r="D3012">
        <v>71.77</v>
      </c>
      <c r="E3012">
        <v>58</v>
      </c>
      <c r="F3012" t="str">
        <f t="shared" si="47"/>
        <v>Unique</v>
      </c>
      <c r="J3012">
        <v>0</v>
      </c>
      <c r="K3012">
        <v>0</v>
      </c>
      <c r="L3012">
        <v>0</v>
      </c>
      <c r="M3012">
        <v>0</v>
      </c>
      <c r="N3012">
        <v>0</v>
      </c>
    </row>
    <row r="3013" spans="1:14" x14ac:dyDescent="0.2">
      <c r="A3013">
        <v>1393811</v>
      </c>
      <c r="B3013">
        <v>0</v>
      </c>
      <c r="C3013">
        <v>61</v>
      </c>
      <c r="D3013">
        <v>1936.76</v>
      </c>
      <c r="E3013">
        <v>949</v>
      </c>
      <c r="F3013" t="str">
        <f t="shared" si="47"/>
        <v>Unique</v>
      </c>
      <c r="J3013">
        <v>0</v>
      </c>
      <c r="K3013">
        <v>0</v>
      </c>
      <c r="L3013">
        <v>0</v>
      </c>
      <c r="M3013">
        <v>0</v>
      </c>
      <c r="N3013">
        <v>0</v>
      </c>
    </row>
    <row r="3014" spans="1:14" x14ac:dyDescent="0.2">
      <c r="A3014">
        <v>1393961</v>
      </c>
      <c r="B3014">
        <v>0</v>
      </c>
      <c r="C3014">
        <v>23</v>
      </c>
      <c r="D3014">
        <v>470.47</v>
      </c>
      <c r="E3014">
        <v>347</v>
      </c>
      <c r="F3014" t="str">
        <f t="shared" si="47"/>
        <v>Unique</v>
      </c>
      <c r="J3014">
        <v>0</v>
      </c>
      <c r="K3014">
        <v>0</v>
      </c>
      <c r="L3014">
        <v>0</v>
      </c>
      <c r="M3014">
        <v>0</v>
      </c>
      <c r="N3014">
        <v>0</v>
      </c>
    </row>
    <row r="3015" spans="1:14" x14ac:dyDescent="0.2">
      <c r="A3015">
        <v>1394021</v>
      </c>
      <c r="B3015">
        <v>0</v>
      </c>
      <c r="C3015">
        <v>2</v>
      </c>
      <c r="D3015">
        <v>7.69</v>
      </c>
      <c r="E3015">
        <v>7</v>
      </c>
      <c r="F3015" t="str">
        <f t="shared" si="47"/>
        <v>Unique</v>
      </c>
      <c r="J3015">
        <v>0</v>
      </c>
      <c r="K3015">
        <v>0</v>
      </c>
      <c r="L3015">
        <v>0</v>
      </c>
      <c r="M3015">
        <v>0</v>
      </c>
      <c r="N3015">
        <v>0</v>
      </c>
    </row>
    <row r="3016" spans="1:14" x14ac:dyDescent="0.2">
      <c r="A3016">
        <v>1394211</v>
      </c>
      <c r="B3016">
        <v>0</v>
      </c>
      <c r="C3016">
        <v>1</v>
      </c>
      <c r="D3016">
        <v>1.25</v>
      </c>
      <c r="E3016">
        <v>1</v>
      </c>
      <c r="F3016" t="str">
        <f t="shared" si="47"/>
        <v>Unique</v>
      </c>
      <c r="J3016">
        <v>0</v>
      </c>
      <c r="K3016">
        <v>0</v>
      </c>
      <c r="L3016">
        <v>0</v>
      </c>
      <c r="M3016">
        <v>0</v>
      </c>
      <c r="N3016">
        <v>0</v>
      </c>
    </row>
    <row r="3017" spans="1:14" x14ac:dyDescent="0.2">
      <c r="A3017">
        <v>1394401</v>
      </c>
      <c r="B3017">
        <v>0</v>
      </c>
      <c r="C3017">
        <v>42</v>
      </c>
      <c r="D3017">
        <v>931.42</v>
      </c>
      <c r="E3017">
        <v>500</v>
      </c>
      <c r="F3017" t="str">
        <f t="shared" si="47"/>
        <v>Unique</v>
      </c>
      <c r="J3017">
        <v>0</v>
      </c>
      <c r="K3017">
        <v>0</v>
      </c>
      <c r="L3017">
        <v>0</v>
      </c>
      <c r="M3017">
        <v>0</v>
      </c>
      <c r="N3017">
        <v>0</v>
      </c>
    </row>
    <row r="3018" spans="1:14" x14ac:dyDescent="0.2">
      <c r="A3018">
        <v>1394741</v>
      </c>
      <c r="B3018">
        <v>0</v>
      </c>
      <c r="C3018">
        <v>16</v>
      </c>
      <c r="D3018">
        <v>359.04</v>
      </c>
      <c r="E3018">
        <v>299</v>
      </c>
      <c r="F3018" t="str">
        <f t="shared" si="47"/>
        <v>Unique</v>
      </c>
      <c r="J3018">
        <v>0</v>
      </c>
      <c r="K3018">
        <v>0</v>
      </c>
      <c r="L3018">
        <v>0</v>
      </c>
      <c r="M3018">
        <v>0</v>
      </c>
      <c r="N3018">
        <v>0</v>
      </c>
    </row>
    <row r="3019" spans="1:14" x14ac:dyDescent="0.2">
      <c r="A3019">
        <v>1395141</v>
      </c>
      <c r="B3019">
        <v>0</v>
      </c>
      <c r="C3019">
        <v>30</v>
      </c>
      <c r="D3019">
        <v>895.62</v>
      </c>
      <c r="E3019">
        <v>719</v>
      </c>
      <c r="F3019" t="str">
        <f t="shared" si="47"/>
        <v>Unique</v>
      </c>
      <c r="J3019">
        <v>0</v>
      </c>
      <c r="K3019">
        <v>0</v>
      </c>
      <c r="L3019">
        <v>0</v>
      </c>
      <c r="M3019">
        <v>0</v>
      </c>
      <c r="N3019">
        <v>0</v>
      </c>
    </row>
    <row r="3020" spans="1:14" x14ac:dyDescent="0.2">
      <c r="A3020">
        <v>1395331</v>
      </c>
      <c r="B3020">
        <v>0</v>
      </c>
      <c r="C3020">
        <v>1</v>
      </c>
      <c r="D3020">
        <v>34.82</v>
      </c>
      <c r="E3020">
        <v>28</v>
      </c>
      <c r="F3020" t="str">
        <f t="shared" si="47"/>
        <v>Unique</v>
      </c>
      <c r="J3020">
        <v>0</v>
      </c>
      <c r="K3020">
        <v>0</v>
      </c>
      <c r="L3020">
        <v>0</v>
      </c>
      <c r="M3020">
        <v>0</v>
      </c>
      <c r="N3020">
        <v>0</v>
      </c>
    </row>
    <row r="3021" spans="1:14" x14ac:dyDescent="0.2">
      <c r="A3021">
        <v>1395481</v>
      </c>
      <c r="B3021">
        <v>0</v>
      </c>
      <c r="C3021">
        <v>27</v>
      </c>
      <c r="D3021">
        <v>553.30999999999995</v>
      </c>
      <c r="E3021">
        <v>109</v>
      </c>
      <c r="F3021" t="str">
        <f t="shared" si="47"/>
        <v>Unique</v>
      </c>
      <c r="J3021">
        <v>0</v>
      </c>
      <c r="K3021">
        <v>0</v>
      </c>
      <c r="L3021">
        <v>0</v>
      </c>
      <c r="M3021">
        <v>0</v>
      </c>
      <c r="N3021">
        <v>0</v>
      </c>
    </row>
    <row r="3022" spans="1:14" x14ac:dyDescent="0.2">
      <c r="A3022">
        <v>1395521</v>
      </c>
      <c r="B3022">
        <v>0</v>
      </c>
      <c r="C3022">
        <v>69</v>
      </c>
      <c r="D3022">
        <v>749.27</v>
      </c>
      <c r="E3022">
        <v>582</v>
      </c>
      <c r="F3022" t="str">
        <f t="shared" si="47"/>
        <v>Unique</v>
      </c>
      <c r="J3022">
        <v>0</v>
      </c>
      <c r="K3022">
        <v>0</v>
      </c>
      <c r="L3022">
        <v>0</v>
      </c>
      <c r="M3022">
        <v>0</v>
      </c>
      <c r="N3022">
        <v>0</v>
      </c>
    </row>
    <row r="3023" spans="1:14" x14ac:dyDescent="0.2">
      <c r="A3023">
        <v>1395861</v>
      </c>
      <c r="B3023">
        <v>0</v>
      </c>
      <c r="C3023">
        <v>2</v>
      </c>
      <c r="D3023">
        <v>78.87</v>
      </c>
      <c r="E3023">
        <v>44</v>
      </c>
      <c r="F3023" t="str">
        <f t="shared" si="47"/>
        <v>Unique</v>
      </c>
      <c r="J3023">
        <v>0</v>
      </c>
      <c r="K3023">
        <v>0</v>
      </c>
      <c r="L3023">
        <v>0</v>
      </c>
      <c r="M3023">
        <v>0</v>
      </c>
      <c r="N3023">
        <v>0</v>
      </c>
    </row>
    <row r="3024" spans="1:14" x14ac:dyDescent="0.2">
      <c r="A3024">
        <v>1396071</v>
      </c>
      <c r="B3024">
        <v>0</v>
      </c>
      <c r="C3024">
        <v>23</v>
      </c>
      <c r="D3024">
        <v>1186.22</v>
      </c>
      <c r="E3024">
        <v>133</v>
      </c>
      <c r="F3024" t="str">
        <f t="shared" si="47"/>
        <v>Unique</v>
      </c>
      <c r="J3024">
        <v>0</v>
      </c>
      <c r="K3024">
        <v>0</v>
      </c>
      <c r="L3024">
        <v>0</v>
      </c>
      <c r="M3024">
        <v>0</v>
      </c>
      <c r="N3024">
        <v>0</v>
      </c>
    </row>
    <row r="3025" spans="1:14" x14ac:dyDescent="0.2">
      <c r="A3025">
        <v>1396301</v>
      </c>
      <c r="B3025">
        <v>0</v>
      </c>
      <c r="C3025">
        <v>17</v>
      </c>
      <c r="D3025">
        <v>288.36</v>
      </c>
      <c r="E3025">
        <v>169</v>
      </c>
      <c r="F3025" t="str">
        <f t="shared" si="47"/>
        <v>Unique</v>
      </c>
      <c r="J3025">
        <v>0</v>
      </c>
      <c r="K3025">
        <v>0</v>
      </c>
      <c r="L3025">
        <v>0</v>
      </c>
      <c r="M3025">
        <v>0</v>
      </c>
      <c r="N3025">
        <v>0</v>
      </c>
    </row>
    <row r="3026" spans="1:14" x14ac:dyDescent="0.2">
      <c r="A3026">
        <v>1396791</v>
      </c>
      <c r="B3026">
        <v>0</v>
      </c>
      <c r="C3026">
        <v>23</v>
      </c>
      <c r="D3026">
        <v>1216.94</v>
      </c>
      <c r="E3026">
        <v>505</v>
      </c>
      <c r="F3026" t="str">
        <f t="shared" si="47"/>
        <v>Unique</v>
      </c>
      <c r="J3026">
        <v>0</v>
      </c>
      <c r="K3026">
        <v>0</v>
      </c>
      <c r="L3026">
        <v>0</v>
      </c>
      <c r="M3026">
        <v>0</v>
      </c>
      <c r="N3026">
        <v>0</v>
      </c>
    </row>
    <row r="3027" spans="1:14" x14ac:dyDescent="0.2">
      <c r="A3027">
        <v>1396831</v>
      </c>
      <c r="B3027">
        <v>0</v>
      </c>
      <c r="C3027">
        <v>48</v>
      </c>
      <c r="D3027">
        <v>156.41999999999999</v>
      </c>
      <c r="E3027">
        <v>174</v>
      </c>
      <c r="F3027" t="str">
        <f t="shared" si="47"/>
        <v>Unique</v>
      </c>
      <c r="J3027">
        <v>0</v>
      </c>
      <c r="K3027">
        <v>0</v>
      </c>
      <c r="L3027">
        <v>0</v>
      </c>
      <c r="M3027">
        <v>0</v>
      </c>
      <c r="N3027">
        <v>0</v>
      </c>
    </row>
    <row r="3028" spans="1:14" x14ac:dyDescent="0.2">
      <c r="A3028">
        <v>1396981</v>
      </c>
      <c r="B3028">
        <v>0</v>
      </c>
      <c r="C3028">
        <v>49</v>
      </c>
      <c r="D3028">
        <v>3406.63</v>
      </c>
      <c r="E3028">
        <v>1269</v>
      </c>
      <c r="F3028" t="str">
        <f t="shared" si="47"/>
        <v>Unique</v>
      </c>
      <c r="J3028">
        <v>0</v>
      </c>
      <c r="K3028">
        <v>0</v>
      </c>
      <c r="L3028">
        <v>0</v>
      </c>
      <c r="M3028">
        <v>0</v>
      </c>
      <c r="N3028">
        <v>0</v>
      </c>
    </row>
    <row r="3029" spans="1:14" x14ac:dyDescent="0.2">
      <c r="A3029">
        <v>1397231</v>
      </c>
      <c r="B3029">
        <v>0</v>
      </c>
      <c r="C3029">
        <v>18</v>
      </c>
      <c r="D3029">
        <v>673.97</v>
      </c>
      <c r="E3029">
        <v>465</v>
      </c>
      <c r="F3029" t="str">
        <f t="shared" si="47"/>
        <v>Unique</v>
      </c>
      <c r="J3029">
        <v>0</v>
      </c>
      <c r="K3029">
        <v>0</v>
      </c>
      <c r="L3029">
        <v>0</v>
      </c>
      <c r="M3029">
        <v>0</v>
      </c>
      <c r="N3029">
        <v>0</v>
      </c>
    </row>
    <row r="3030" spans="1:14" x14ac:dyDescent="0.2">
      <c r="A3030">
        <v>1397761</v>
      </c>
      <c r="B3030">
        <v>0</v>
      </c>
      <c r="C3030">
        <v>19</v>
      </c>
      <c r="D3030">
        <v>315.56</v>
      </c>
      <c r="E3030">
        <v>97</v>
      </c>
      <c r="F3030" t="str">
        <f t="shared" si="47"/>
        <v>Unique</v>
      </c>
      <c r="J3030">
        <v>0</v>
      </c>
      <c r="K3030">
        <v>0</v>
      </c>
      <c r="L3030">
        <v>0</v>
      </c>
      <c r="M3030">
        <v>0</v>
      </c>
      <c r="N3030">
        <v>0</v>
      </c>
    </row>
    <row r="3031" spans="1:14" x14ac:dyDescent="0.2">
      <c r="A3031">
        <v>1398011</v>
      </c>
      <c r="B3031">
        <v>0</v>
      </c>
      <c r="C3031">
        <v>2</v>
      </c>
      <c r="D3031">
        <v>14.2</v>
      </c>
      <c r="E3031">
        <v>18</v>
      </c>
      <c r="F3031" t="str">
        <f t="shared" si="47"/>
        <v>Unique</v>
      </c>
      <c r="J3031">
        <v>0</v>
      </c>
      <c r="K3031">
        <v>0</v>
      </c>
      <c r="L3031">
        <v>0</v>
      </c>
      <c r="M3031">
        <v>0</v>
      </c>
      <c r="N3031">
        <v>0</v>
      </c>
    </row>
    <row r="3032" spans="1:14" x14ac:dyDescent="0.2">
      <c r="A3032">
        <v>1398541</v>
      </c>
      <c r="B3032">
        <v>0</v>
      </c>
      <c r="C3032">
        <v>8</v>
      </c>
      <c r="D3032">
        <v>176.22</v>
      </c>
      <c r="E3032">
        <v>113</v>
      </c>
      <c r="F3032" t="str">
        <f t="shared" si="47"/>
        <v>Unique</v>
      </c>
      <c r="J3032">
        <v>0</v>
      </c>
      <c r="K3032">
        <v>0</v>
      </c>
      <c r="L3032">
        <v>0</v>
      </c>
      <c r="M3032">
        <v>0</v>
      </c>
      <c r="N3032">
        <v>0</v>
      </c>
    </row>
    <row r="3033" spans="1:14" x14ac:dyDescent="0.2">
      <c r="A3033">
        <v>1398691</v>
      </c>
      <c r="B3033">
        <v>0</v>
      </c>
      <c r="C3033">
        <v>7</v>
      </c>
      <c r="D3033">
        <v>173.73</v>
      </c>
      <c r="E3033">
        <v>55</v>
      </c>
      <c r="F3033" t="str">
        <f t="shared" si="47"/>
        <v>Unique</v>
      </c>
      <c r="J3033">
        <v>0</v>
      </c>
      <c r="K3033">
        <v>0</v>
      </c>
      <c r="L3033">
        <v>0</v>
      </c>
      <c r="M3033">
        <v>0</v>
      </c>
      <c r="N3033">
        <v>0</v>
      </c>
    </row>
    <row r="3034" spans="1:14" x14ac:dyDescent="0.2">
      <c r="A3034">
        <v>1399511</v>
      </c>
      <c r="B3034">
        <v>0</v>
      </c>
      <c r="C3034">
        <v>18</v>
      </c>
      <c r="D3034">
        <v>671.02</v>
      </c>
      <c r="E3034">
        <v>286</v>
      </c>
      <c r="F3034" t="str">
        <f t="shared" si="47"/>
        <v>Unique</v>
      </c>
      <c r="J3034">
        <v>0</v>
      </c>
      <c r="K3034">
        <v>0</v>
      </c>
      <c r="L3034">
        <v>0</v>
      </c>
      <c r="M3034">
        <v>0</v>
      </c>
      <c r="N3034">
        <v>0</v>
      </c>
    </row>
    <row r="3035" spans="1:14" x14ac:dyDescent="0.2">
      <c r="A3035">
        <v>1399661</v>
      </c>
      <c r="B3035">
        <v>0</v>
      </c>
      <c r="C3035">
        <v>68</v>
      </c>
      <c r="D3035">
        <v>3222.19</v>
      </c>
      <c r="E3035">
        <v>1426</v>
      </c>
      <c r="F3035" t="str">
        <f t="shared" si="47"/>
        <v>Unique</v>
      </c>
      <c r="J3035">
        <v>0</v>
      </c>
      <c r="K3035">
        <v>0</v>
      </c>
      <c r="L3035">
        <v>0</v>
      </c>
      <c r="M3035">
        <v>0</v>
      </c>
      <c r="N3035">
        <v>0</v>
      </c>
    </row>
    <row r="3036" spans="1:14" x14ac:dyDescent="0.2">
      <c r="A3036">
        <v>1400021</v>
      </c>
      <c r="B3036">
        <v>0</v>
      </c>
      <c r="C3036">
        <v>7</v>
      </c>
      <c r="D3036">
        <v>194.96</v>
      </c>
      <c r="E3036">
        <v>37</v>
      </c>
      <c r="F3036" t="str">
        <f t="shared" si="47"/>
        <v>Duplicate</v>
      </c>
      <c r="J3036">
        <v>0</v>
      </c>
      <c r="K3036">
        <v>0</v>
      </c>
      <c r="L3036">
        <v>0</v>
      </c>
      <c r="M3036">
        <v>0</v>
      </c>
      <c r="N3036">
        <v>0</v>
      </c>
    </row>
    <row r="3037" spans="1:14" x14ac:dyDescent="0.2">
      <c r="A3037">
        <v>1400021</v>
      </c>
      <c r="B3037">
        <v>1</v>
      </c>
      <c r="C3037">
        <v>7</v>
      </c>
      <c r="D3037">
        <v>602.96</v>
      </c>
      <c r="E3037">
        <v>375</v>
      </c>
      <c r="F3037" t="str">
        <f t="shared" si="47"/>
        <v>Duplicate</v>
      </c>
      <c r="J3037">
        <v>0</v>
      </c>
      <c r="K3037">
        <v>0</v>
      </c>
      <c r="L3037">
        <v>0</v>
      </c>
      <c r="M3037">
        <v>0</v>
      </c>
      <c r="N3037">
        <v>0</v>
      </c>
    </row>
    <row r="3038" spans="1:14" x14ac:dyDescent="0.2">
      <c r="A3038">
        <v>1400211</v>
      </c>
      <c r="B3038">
        <v>0</v>
      </c>
      <c r="C3038">
        <v>79</v>
      </c>
      <c r="D3038">
        <v>2257.7800000000002</v>
      </c>
      <c r="E3038">
        <v>1018</v>
      </c>
      <c r="F3038" t="str">
        <f t="shared" si="47"/>
        <v>Unique</v>
      </c>
      <c r="J3038">
        <v>0</v>
      </c>
      <c r="K3038">
        <v>0</v>
      </c>
      <c r="L3038">
        <v>0</v>
      </c>
      <c r="M3038">
        <v>0</v>
      </c>
      <c r="N3038">
        <v>0</v>
      </c>
    </row>
    <row r="3039" spans="1:14" x14ac:dyDescent="0.2">
      <c r="A3039">
        <v>1400361</v>
      </c>
      <c r="B3039">
        <v>0</v>
      </c>
      <c r="C3039">
        <v>2</v>
      </c>
      <c r="D3039">
        <v>39.799999999999997</v>
      </c>
      <c r="E3039">
        <v>40</v>
      </c>
      <c r="F3039" t="str">
        <f t="shared" si="47"/>
        <v>Unique</v>
      </c>
      <c r="J3039">
        <v>0</v>
      </c>
      <c r="K3039">
        <v>0</v>
      </c>
      <c r="L3039">
        <v>0</v>
      </c>
      <c r="M3039">
        <v>0</v>
      </c>
      <c r="N3039">
        <v>0</v>
      </c>
    </row>
    <row r="3040" spans="1:14" x14ac:dyDescent="0.2">
      <c r="A3040">
        <v>1400551</v>
      </c>
      <c r="B3040">
        <v>0</v>
      </c>
      <c r="C3040">
        <v>18</v>
      </c>
      <c r="D3040">
        <v>320.92</v>
      </c>
      <c r="E3040">
        <v>62</v>
      </c>
      <c r="F3040" t="str">
        <f t="shared" si="47"/>
        <v>Unique</v>
      </c>
      <c r="J3040">
        <v>0</v>
      </c>
      <c r="K3040">
        <v>0</v>
      </c>
      <c r="L3040">
        <v>0</v>
      </c>
      <c r="M3040">
        <v>0</v>
      </c>
      <c r="N3040">
        <v>0</v>
      </c>
    </row>
    <row r="3041" spans="1:14" x14ac:dyDescent="0.2">
      <c r="A3041">
        <v>1400741</v>
      </c>
      <c r="B3041">
        <v>0</v>
      </c>
      <c r="C3041">
        <v>65</v>
      </c>
      <c r="D3041">
        <v>3032.85</v>
      </c>
      <c r="E3041">
        <v>1522</v>
      </c>
      <c r="F3041" t="str">
        <f t="shared" si="47"/>
        <v>Unique</v>
      </c>
      <c r="J3041">
        <v>0</v>
      </c>
      <c r="K3041">
        <v>0</v>
      </c>
      <c r="L3041">
        <v>0</v>
      </c>
      <c r="M3041">
        <v>0</v>
      </c>
      <c r="N3041">
        <v>0</v>
      </c>
    </row>
    <row r="3042" spans="1:14" x14ac:dyDescent="0.2">
      <c r="A3042">
        <v>1400931</v>
      </c>
      <c r="B3042">
        <v>0</v>
      </c>
      <c r="C3042">
        <v>12</v>
      </c>
      <c r="D3042">
        <v>329.31</v>
      </c>
      <c r="E3042">
        <v>286</v>
      </c>
      <c r="F3042" t="str">
        <f t="shared" si="47"/>
        <v>Unique</v>
      </c>
      <c r="J3042">
        <v>0</v>
      </c>
      <c r="K3042">
        <v>0</v>
      </c>
      <c r="L3042">
        <v>0</v>
      </c>
      <c r="M3042">
        <v>0</v>
      </c>
      <c r="N3042">
        <v>0</v>
      </c>
    </row>
    <row r="3043" spans="1:14" x14ac:dyDescent="0.2">
      <c r="A3043">
        <v>1401331</v>
      </c>
      <c r="B3043">
        <v>0</v>
      </c>
      <c r="C3043">
        <v>5</v>
      </c>
      <c r="D3043">
        <v>114.17</v>
      </c>
      <c r="E3043">
        <v>36</v>
      </c>
      <c r="F3043" t="str">
        <f t="shared" si="47"/>
        <v>Unique</v>
      </c>
      <c r="J3043">
        <v>0</v>
      </c>
      <c r="K3043">
        <v>0</v>
      </c>
      <c r="L3043">
        <v>0</v>
      </c>
      <c r="M3043">
        <v>0</v>
      </c>
      <c r="N3043">
        <v>0</v>
      </c>
    </row>
    <row r="3044" spans="1:14" x14ac:dyDescent="0.2">
      <c r="A3044">
        <v>1401711</v>
      </c>
      <c r="B3044">
        <v>0</v>
      </c>
      <c r="C3044">
        <v>1</v>
      </c>
      <c r="D3044">
        <v>6.39</v>
      </c>
      <c r="E3044">
        <v>5</v>
      </c>
      <c r="F3044" t="str">
        <f t="shared" si="47"/>
        <v>Unique</v>
      </c>
      <c r="J3044">
        <v>0</v>
      </c>
      <c r="K3044">
        <v>0</v>
      </c>
      <c r="L3044">
        <v>0</v>
      </c>
      <c r="M3044">
        <v>0</v>
      </c>
      <c r="N3044">
        <v>0</v>
      </c>
    </row>
    <row r="3045" spans="1:14" x14ac:dyDescent="0.2">
      <c r="A3045">
        <v>1401861</v>
      </c>
      <c r="B3045">
        <v>0</v>
      </c>
      <c r="C3045">
        <v>72</v>
      </c>
      <c r="D3045">
        <v>3089.01</v>
      </c>
      <c r="E3045">
        <v>1215</v>
      </c>
      <c r="F3045" t="str">
        <f t="shared" si="47"/>
        <v>Unique</v>
      </c>
      <c r="J3045">
        <v>0</v>
      </c>
      <c r="K3045">
        <v>0</v>
      </c>
      <c r="L3045">
        <v>0</v>
      </c>
      <c r="M3045">
        <v>0</v>
      </c>
      <c r="N3045">
        <v>0</v>
      </c>
    </row>
    <row r="3046" spans="1:14" x14ac:dyDescent="0.2">
      <c r="A3046">
        <v>1402451</v>
      </c>
      <c r="B3046">
        <v>0</v>
      </c>
      <c r="C3046">
        <v>27</v>
      </c>
      <c r="D3046">
        <v>953.34</v>
      </c>
      <c r="E3046">
        <v>1041</v>
      </c>
      <c r="F3046" t="str">
        <f t="shared" si="47"/>
        <v>Unique</v>
      </c>
      <c r="J3046">
        <v>0</v>
      </c>
      <c r="K3046">
        <v>0</v>
      </c>
      <c r="L3046">
        <v>0</v>
      </c>
      <c r="M3046">
        <v>0</v>
      </c>
      <c r="N3046">
        <v>0</v>
      </c>
    </row>
    <row r="3047" spans="1:14" x14ac:dyDescent="0.2">
      <c r="A3047">
        <v>1403041</v>
      </c>
      <c r="B3047">
        <v>0</v>
      </c>
      <c r="C3047">
        <v>33</v>
      </c>
      <c r="D3047">
        <v>1650.31</v>
      </c>
      <c r="E3047">
        <v>1174</v>
      </c>
      <c r="F3047" t="str">
        <f t="shared" si="47"/>
        <v>Unique</v>
      </c>
      <c r="J3047">
        <v>0</v>
      </c>
      <c r="K3047">
        <v>0</v>
      </c>
      <c r="L3047">
        <v>0</v>
      </c>
      <c r="M3047">
        <v>0</v>
      </c>
      <c r="N3047">
        <v>0</v>
      </c>
    </row>
    <row r="3048" spans="1:14" x14ac:dyDescent="0.2">
      <c r="A3048">
        <v>1403231</v>
      </c>
      <c r="B3048">
        <v>0</v>
      </c>
      <c r="C3048">
        <v>14</v>
      </c>
      <c r="D3048">
        <v>526.30999999999995</v>
      </c>
      <c r="E3048">
        <v>486</v>
      </c>
      <c r="F3048" t="str">
        <f t="shared" si="47"/>
        <v>Unique</v>
      </c>
      <c r="J3048">
        <v>0</v>
      </c>
      <c r="K3048">
        <v>0</v>
      </c>
      <c r="L3048">
        <v>0</v>
      </c>
      <c r="M3048">
        <v>0</v>
      </c>
      <c r="N3048">
        <v>0</v>
      </c>
    </row>
    <row r="3049" spans="1:14" x14ac:dyDescent="0.2">
      <c r="A3049">
        <v>1403571</v>
      </c>
      <c r="B3049">
        <v>0</v>
      </c>
      <c r="C3049">
        <v>21</v>
      </c>
      <c r="D3049">
        <v>1023.28</v>
      </c>
      <c r="E3049">
        <v>290</v>
      </c>
      <c r="F3049" t="str">
        <f t="shared" si="47"/>
        <v>Unique</v>
      </c>
      <c r="J3049">
        <v>0</v>
      </c>
      <c r="K3049">
        <v>0</v>
      </c>
      <c r="L3049">
        <v>0</v>
      </c>
      <c r="M3049">
        <v>0</v>
      </c>
      <c r="N3049">
        <v>0</v>
      </c>
    </row>
    <row r="3050" spans="1:14" x14ac:dyDescent="0.2">
      <c r="A3050">
        <v>1403801</v>
      </c>
      <c r="B3050">
        <v>0</v>
      </c>
      <c r="C3050">
        <v>9</v>
      </c>
      <c r="D3050">
        <v>489.49</v>
      </c>
      <c r="E3050">
        <v>200</v>
      </c>
      <c r="F3050" t="str">
        <f t="shared" si="47"/>
        <v>Unique</v>
      </c>
      <c r="J3050">
        <v>0</v>
      </c>
      <c r="K3050">
        <v>0</v>
      </c>
      <c r="L3050">
        <v>0</v>
      </c>
      <c r="M3050">
        <v>0</v>
      </c>
      <c r="N3050">
        <v>0</v>
      </c>
    </row>
    <row r="3051" spans="1:14" x14ac:dyDescent="0.2">
      <c r="A3051">
        <v>1403951</v>
      </c>
      <c r="B3051">
        <v>0</v>
      </c>
      <c r="C3051">
        <v>56</v>
      </c>
      <c r="D3051">
        <v>1266.07</v>
      </c>
      <c r="E3051">
        <v>637</v>
      </c>
      <c r="F3051" t="str">
        <f t="shared" si="47"/>
        <v>Unique</v>
      </c>
      <c r="J3051">
        <v>0</v>
      </c>
      <c r="K3051">
        <v>0</v>
      </c>
      <c r="L3051">
        <v>0</v>
      </c>
      <c r="M3051">
        <v>0</v>
      </c>
      <c r="N3051">
        <v>0</v>
      </c>
    </row>
    <row r="3052" spans="1:14" x14ac:dyDescent="0.2">
      <c r="A3052">
        <v>1404201</v>
      </c>
      <c r="B3052">
        <v>0</v>
      </c>
      <c r="C3052">
        <v>36</v>
      </c>
      <c r="D3052">
        <v>1917.74</v>
      </c>
      <c r="E3052">
        <v>885</v>
      </c>
      <c r="F3052" t="str">
        <f t="shared" si="47"/>
        <v>Unique</v>
      </c>
      <c r="J3052">
        <v>0</v>
      </c>
      <c r="K3052">
        <v>0</v>
      </c>
      <c r="L3052">
        <v>0</v>
      </c>
      <c r="M3052">
        <v>0</v>
      </c>
      <c r="N3052">
        <v>0</v>
      </c>
    </row>
    <row r="3053" spans="1:14" x14ac:dyDescent="0.2">
      <c r="A3053">
        <v>1404881</v>
      </c>
      <c r="B3053">
        <v>0</v>
      </c>
      <c r="C3053">
        <v>20</v>
      </c>
      <c r="D3053">
        <v>467.57</v>
      </c>
      <c r="E3053">
        <v>255</v>
      </c>
      <c r="F3053" t="str">
        <f t="shared" si="47"/>
        <v>Duplicate</v>
      </c>
      <c r="J3053">
        <v>0</v>
      </c>
      <c r="K3053">
        <v>0</v>
      </c>
      <c r="L3053">
        <v>0</v>
      </c>
      <c r="M3053">
        <v>0</v>
      </c>
      <c r="N3053">
        <v>0</v>
      </c>
    </row>
    <row r="3054" spans="1:14" x14ac:dyDescent="0.2">
      <c r="A3054">
        <v>1404881</v>
      </c>
      <c r="B3054">
        <v>1</v>
      </c>
      <c r="C3054">
        <v>1</v>
      </c>
      <c r="D3054">
        <v>37.5</v>
      </c>
      <c r="E3054">
        <v>9</v>
      </c>
      <c r="F3054" t="str">
        <f t="shared" si="47"/>
        <v>Duplicate</v>
      </c>
      <c r="J3054">
        <v>0</v>
      </c>
      <c r="K3054">
        <v>0</v>
      </c>
      <c r="L3054">
        <v>0</v>
      </c>
      <c r="M3054">
        <v>0</v>
      </c>
      <c r="N3054">
        <v>0</v>
      </c>
    </row>
    <row r="3055" spans="1:14" x14ac:dyDescent="0.2">
      <c r="A3055">
        <v>1405321</v>
      </c>
      <c r="B3055">
        <v>0</v>
      </c>
      <c r="C3055">
        <v>23</v>
      </c>
      <c r="D3055">
        <v>476.86</v>
      </c>
      <c r="E3055">
        <v>191</v>
      </c>
      <c r="F3055" t="str">
        <f t="shared" si="47"/>
        <v>Unique</v>
      </c>
      <c r="J3055">
        <v>0</v>
      </c>
      <c r="K3055">
        <v>0</v>
      </c>
      <c r="L3055">
        <v>0</v>
      </c>
      <c r="M3055">
        <v>0</v>
      </c>
      <c r="N3055">
        <v>0</v>
      </c>
    </row>
    <row r="3056" spans="1:14" x14ac:dyDescent="0.2">
      <c r="A3056">
        <v>1405661</v>
      </c>
      <c r="B3056">
        <v>0</v>
      </c>
      <c r="C3056">
        <v>20</v>
      </c>
      <c r="D3056">
        <v>1266.9100000000001</v>
      </c>
      <c r="E3056">
        <v>890</v>
      </c>
      <c r="F3056" t="str">
        <f t="shared" si="47"/>
        <v>Unique</v>
      </c>
      <c r="J3056">
        <v>0</v>
      </c>
      <c r="K3056">
        <v>0</v>
      </c>
      <c r="L3056">
        <v>0</v>
      </c>
      <c r="M3056">
        <v>0</v>
      </c>
      <c r="N3056">
        <v>0</v>
      </c>
    </row>
    <row r="3057" spans="1:14" x14ac:dyDescent="0.2">
      <c r="A3057">
        <v>1406971</v>
      </c>
      <c r="B3057">
        <v>0</v>
      </c>
      <c r="C3057">
        <v>6</v>
      </c>
      <c r="D3057">
        <v>294.56</v>
      </c>
      <c r="E3057">
        <v>168</v>
      </c>
      <c r="F3057" t="str">
        <f t="shared" si="47"/>
        <v>Unique</v>
      </c>
      <c r="J3057">
        <v>0</v>
      </c>
      <c r="K3057">
        <v>0</v>
      </c>
      <c r="L3057">
        <v>0</v>
      </c>
      <c r="M3057">
        <v>0</v>
      </c>
      <c r="N3057">
        <v>0</v>
      </c>
    </row>
    <row r="3058" spans="1:14" x14ac:dyDescent="0.2">
      <c r="A3058">
        <v>1407031</v>
      </c>
      <c r="B3058">
        <v>0</v>
      </c>
      <c r="C3058">
        <v>3</v>
      </c>
      <c r="D3058">
        <v>56.51</v>
      </c>
      <c r="E3058">
        <v>17</v>
      </c>
      <c r="F3058" t="str">
        <f t="shared" si="47"/>
        <v>Unique</v>
      </c>
      <c r="J3058">
        <v>0</v>
      </c>
      <c r="K3058">
        <v>0</v>
      </c>
      <c r="L3058">
        <v>0</v>
      </c>
      <c r="M3058">
        <v>0</v>
      </c>
      <c r="N3058">
        <v>0</v>
      </c>
    </row>
    <row r="3059" spans="1:14" x14ac:dyDescent="0.2">
      <c r="A3059">
        <v>1407601</v>
      </c>
      <c r="B3059">
        <v>0</v>
      </c>
      <c r="C3059">
        <v>53</v>
      </c>
      <c r="D3059">
        <v>1950.35</v>
      </c>
      <c r="E3059">
        <v>894</v>
      </c>
      <c r="F3059" t="str">
        <f t="shared" si="47"/>
        <v>Unique</v>
      </c>
      <c r="J3059">
        <v>0</v>
      </c>
      <c r="K3059">
        <v>0</v>
      </c>
      <c r="L3059">
        <v>0</v>
      </c>
      <c r="M3059">
        <v>0</v>
      </c>
      <c r="N3059">
        <v>0</v>
      </c>
    </row>
    <row r="3060" spans="1:14" x14ac:dyDescent="0.2">
      <c r="A3060">
        <v>1408151</v>
      </c>
      <c r="B3060">
        <v>0</v>
      </c>
      <c r="C3060">
        <v>1</v>
      </c>
      <c r="D3060">
        <v>6.97</v>
      </c>
      <c r="E3060">
        <v>7</v>
      </c>
      <c r="F3060" t="str">
        <f t="shared" si="47"/>
        <v>Duplicate</v>
      </c>
      <c r="J3060">
        <v>0</v>
      </c>
      <c r="K3060">
        <v>0</v>
      </c>
      <c r="L3060">
        <v>0</v>
      </c>
      <c r="M3060">
        <v>0</v>
      </c>
      <c r="N3060">
        <v>0</v>
      </c>
    </row>
    <row r="3061" spans="1:14" x14ac:dyDescent="0.2">
      <c r="A3061">
        <v>1408151</v>
      </c>
      <c r="B3061">
        <v>1</v>
      </c>
      <c r="C3061">
        <v>5</v>
      </c>
      <c r="D3061">
        <v>337.15</v>
      </c>
      <c r="E3061">
        <v>167</v>
      </c>
      <c r="F3061" t="str">
        <f t="shared" si="47"/>
        <v>Duplicate</v>
      </c>
      <c r="J3061">
        <v>0</v>
      </c>
      <c r="K3061">
        <v>0</v>
      </c>
      <c r="L3061">
        <v>0</v>
      </c>
      <c r="M3061">
        <v>0</v>
      </c>
      <c r="N3061">
        <v>0</v>
      </c>
    </row>
    <row r="3062" spans="1:14" x14ac:dyDescent="0.2">
      <c r="A3062">
        <v>1408721</v>
      </c>
      <c r="B3062">
        <v>0</v>
      </c>
      <c r="C3062">
        <v>86</v>
      </c>
      <c r="D3062">
        <v>975.3</v>
      </c>
      <c r="E3062">
        <v>570</v>
      </c>
      <c r="F3062" t="str">
        <f t="shared" si="47"/>
        <v>Unique</v>
      </c>
      <c r="J3062">
        <v>0</v>
      </c>
      <c r="K3062">
        <v>0</v>
      </c>
      <c r="L3062">
        <v>0</v>
      </c>
      <c r="M3062">
        <v>0</v>
      </c>
      <c r="N3062">
        <v>0</v>
      </c>
    </row>
    <row r="3063" spans="1:14" x14ac:dyDescent="0.2">
      <c r="A3063">
        <v>1410441</v>
      </c>
      <c r="B3063">
        <v>0</v>
      </c>
      <c r="C3063">
        <v>18</v>
      </c>
      <c r="D3063">
        <v>738.44</v>
      </c>
      <c r="E3063">
        <v>417</v>
      </c>
      <c r="F3063" t="str">
        <f t="shared" si="47"/>
        <v>Unique</v>
      </c>
      <c r="J3063">
        <v>0</v>
      </c>
      <c r="K3063">
        <v>0</v>
      </c>
      <c r="L3063">
        <v>0</v>
      </c>
      <c r="M3063">
        <v>0</v>
      </c>
      <c r="N3063">
        <v>0</v>
      </c>
    </row>
    <row r="3064" spans="1:14" x14ac:dyDescent="0.2">
      <c r="A3064">
        <v>1410591</v>
      </c>
      <c r="B3064">
        <v>0</v>
      </c>
      <c r="C3064">
        <v>7</v>
      </c>
      <c r="D3064">
        <v>169.22</v>
      </c>
      <c r="E3064">
        <v>101</v>
      </c>
      <c r="F3064" t="str">
        <f t="shared" si="47"/>
        <v>Unique</v>
      </c>
      <c r="J3064">
        <v>0</v>
      </c>
      <c r="K3064">
        <v>0</v>
      </c>
      <c r="L3064">
        <v>0</v>
      </c>
      <c r="M3064">
        <v>0</v>
      </c>
      <c r="N3064">
        <v>0</v>
      </c>
    </row>
    <row r="3065" spans="1:14" x14ac:dyDescent="0.2">
      <c r="A3065">
        <v>1411221</v>
      </c>
      <c r="B3065">
        <v>0</v>
      </c>
      <c r="C3065">
        <v>100</v>
      </c>
      <c r="D3065">
        <v>3690.3</v>
      </c>
      <c r="E3065">
        <v>535</v>
      </c>
      <c r="F3065" t="str">
        <f t="shared" si="47"/>
        <v>Unique</v>
      </c>
      <c r="J3065">
        <v>0</v>
      </c>
      <c r="K3065">
        <v>0</v>
      </c>
      <c r="L3065">
        <v>0</v>
      </c>
      <c r="M3065">
        <v>0</v>
      </c>
      <c r="N3065">
        <v>0</v>
      </c>
    </row>
    <row r="3066" spans="1:14" x14ac:dyDescent="0.2">
      <c r="A3066">
        <v>1411751</v>
      </c>
      <c r="B3066">
        <v>0</v>
      </c>
      <c r="C3066">
        <v>127</v>
      </c>
      <c r="D3066">
        <v>1803.94</v>
      </c>
      <c r="E3066">
        <v>720</v>
      </c>
      <c r="F3066" t="str">
        <f t="shared" si="47"/>
        <v>Unique</v>
      </c>
      <c r="J3066">
        <v>0</v>
      </c>
      <c r="K3066">
        <v>0</v>
      </c>
      <c r="L3066">
        <v>0</v>
      </c>
      <c r="M3066">
        <v>0</v>
      </c>
      <c r="N3066">
        <v>0</v>
      </c>
    </row>
    <row r="3067" spans="1:14" x14ac:dyDescent="0.2">
      <c r="A3067">
        <v>1413271</v>
      </c>
      <c r="B3067">
        <v>0</v>
      </c>
      <c r="C3067">
        <v>3</v>
      </c>
      <c r="D3067">
        <v>77.63</v>
      </c>
      <c r="E3067">
        <v>51</v>
      </c>
      <c r="F3067" t="str">
        <f t="shared" si="47"/>
        <v>Unique</v>
      </c>
      <c r="J3067">
        <v>0</v>
      </c>
      <c r="K3067">
        <v>0</v>
      </c>
      <c r="L3067">
        <v>0</v>
      </c>
      <c r="M3067">
        <v>0</v>
      </c>
      <c r="N3067">
        <v>0</v>
      </c>
    </row>
    <row r="3068" spans="1:14" x14ac:dyDescent="0.2">
      <c r="A3068">
        <v>1414431</v>
      </c>
      <c r="B3068">
        <v>0</v>
      </c>
      <c r="C3068">
        <v>17</v>
      </c>
      <c r="D3068">
        <v>124.47</v>
      </c>
      <c r="E3068">
        <v>69</v>
      </c>
      <c r="F3068" t="str">
        <f t="shared" si="47"/>
        <v>Unique</v>
      </c>
      <c r="J3068">
        <v>0</v>
      </c>
      <c r="K3068">
        <v>0</v>
      </c>
      <c r="L3068">
        <v>0</v>
      </c>
      <c r="M3068">
        <v>0</v>
      </c>
      <c r="N3068">
        <v>0</v>
      </c>
    </row>
    <row r="3069" spans="1:14" x14ac:dyDescent="0.2">
      <c r="A3069">
        <v>1414961</v>
      </c>
      <c r="B3069">
        <v>0</v>
      </c>
      <c r="C3069">
        <v>20</v>
      </c>
      <c r="D3069">
        <v>224.43</v>
      </c>
      <c r="E3069">
        <v>87</v>
      </c>
      <c r="F3069" t="str">
        <f t="shared" si="47"/>
        <v>Unique</v>
      </c>
      <c r="J3069">
        <v>0</v>
      </c>
      <c r="K3069">
        <v>0</v>
      </c>
      <c r="L3069">
        <v>0</v>
      </c>
      <c r="M3069">
        <v>0</v>
      </c>
      <c r="N3069">
        <v>0</v>
      </c>
    </row>
    <row r="3070" spans="1:14" x14ac:dyDescent="0.2">
      <c r="A3070">
        <v>1415171</v>
      </c>
      <c r="B3070">
        <v>0</v>
      </c>
      <c r="C3070">
        <v>89</v>
      </c>
      <c r="D3070">
        <v>2776.94</v>
      </c>
      <c r="E3070">
        <v>1398</v>
      </c>
      <c r="F3070" t="str">
        <f t="shared" si="47"/>
        <v>Unique</v>
      </c>
      <c r="J3070">
        <v>0</v>
      </c>
      <c r="K3070">
        <v>0</v>
      </c>
      <c r="L3070">
        <v>0</v>
      </c>
      <c r="M3070">
        <v>0</v>
      </c>
      <c r="N3070">
        <v>0</v>
      </c>
    </row>
    <row r="3071" spans="1:14" x14ac:dyDescent="0.2">
      <c r="A3071">
        <v>1415361</v>
      </c>
      <c r="B3071">
        <v>0</v>
      </c>
      <c r="C3071">
        <v>1</v>
      </c>
      <c r="D3071">
        <v>11.37</v>
      </c>
      <c r="E3071">
        <v>11</v>
      </c>
      <c r="F3071" t="str">
        <f t="shared" si="47"/>
        <v>Unique</v>
      </c>
      <c r="J3071">
        <v>0</v>
      </c>
      <c r="K3071">
        <v>0</v>
      </c>
      <c r="L3071">
        <v>0</v>
      </c>
      <c r="M3071">
        <v>0</v>
      </c>
      <c r="N3071">
        <v>0</v>
      </c>
    </row>
    <row r="3072" spans="1:14" x14ac:dyDescent="0.2">
      <c r="A3072">
        <v>1415401</v>
      </c>
      <c r="B3072">
        <v>0</v>
      </c>
      <c r="C3072">
        <v>2</v>
      </c>
      <c r="D3072">
        <v>46.22</v>
      </c>
      <c r="E3072">
        <v>37</v>
      </c>
      <c r="F3072" t="str">
        <f t="shared" si="47"/>
        <v>Unique</v>
      </c>
      <c r="J3072">
        <v>0</v>
      </c>
      <c r="K3072">
        <v>0</v>
      </c>
      <c r="L3072">
        <v>0</v>
      </c>
      <c r="M3072">
        <v>0</v>
      </c>
      <c r="N3072">
        <v>0</v>
      </c>
    </row>
    <row r="3073" spans="1:14" x14ac:dyDescent="0.2">
      <c r="A3073">
        <v>1416291</v>
      </c>
      <c r="B3073">
        <v>0</v>
      </c>
      <c r="C3073">
        <v>28</v>
      </c>
      <c r="D3073">
        <v>2868.06</v>
      </c>
      <c r="E3073">
        <v>1783</v>
      </c>
      <c r="F3073" t="str">
        <f t="shared" si="47"/>
        <v>Unique</v>
      </c>
      <c r="J3073">
        <v>0</v>
      </c>
      <c r="K3073">
        <v>0</v>
      </c>
      <c r="L3073">
        <v>0</v>
      </c>
      <c r="M3073">
        <v>0</v>
      </c>
      <c r="N3073">
        <v>0</v>
      </c>
    </row>
    <row r="3074" spans="1:14" x14ac:dyDescent="0.2">
      <c r="A3074">
        <v>1416521</v>
      </c>
      <c r="B3074">
        <v>0</v>
      </c>
      <c r="C3074">
        <v>26</v>
      </c>
      <c r="D3074">
        <v>381.9</v>
      </c>
      <c r="E3074">
        <v>116</v>
      </c>
      <c r="F3074" t="str">
        <f t="shared" si="47"/>
        <v>Unique</v>
      </c>
      <c r="J3074">
        <v>0</v>
      </c>
      <c r="K3074">
        <v>0</v>
      </c>
      <c r="L3074">
        <v>0</v>
      </c>
      <c r="M3074">
        <v>0</v>
      </c>
      <c r="N3074">
        <v>0</v>
      </c>
    </row>
    <row r="3075" spans="1:14" x14ac:dyDescent="0.2">
      <c r="A3075">
        <v>1416671</v>
      </c>
      <c r="B3075">
        <v>0</v>
      </c>
      <c r="C3075">
        <v>54</v>
      </c>
      <c r="D3075">
        <v>2158.5100000000002</v>
      </c>
      <c r="E3075">
        <v>1087</v>
      </c>
      <c r="F3075" t="str">
        <f t="shared" ref="F3075:F3138" si="48">IF(COUNTIF($A$2:$A$6001, $A3075)&gt;1, "Duplicate", "Unique")</f>
        <v>Unique</v>
      </c>
      <c r="J3075">
        <v>0</v>
      </c>
      <c r="K3075">
        <v>0</v>
      </c>
      <c r="L3075">
        <v>0</v>
      </c>
      <c r="M3075">
        <v>0</v>
      </c>
      <c r="N3075">
        <v>0</v>
      </c>
    </row>
    <row r="3076" spans="1:14" x14ac:dyDescent="0.2">
      <c r="A3076">
        <v>1416711</v>
      </c>
      <c r="B3076">
        <v>0</v>
      </c>
      <c r="C3076">
        <v>31</v>
      </c>
      <c r="D3076">
        <v>839.43</v>
      </c>
      <c r="E3076">
        <v>369</v>
      </c>
      <c r="F3076" t="str">
        <f t="shared" si="48"/>
        <v>Duplicate</v>
      </c>
      <c r="J3076">
        <v>0</v>
      </c>
      <c r="K3076">
        <v>0</v>
      </c>
      <c r="L3076">
        <v>0</v>
      </c>
      <c r="M3076">
        <v>0</v>
      </c>
      <c r="N3076">
        <v>0</v>
      </c>
    </row>
    <row r="3077" spans="1:14" x14ac:dyDescent="0.2">
      <c r="A3077">
        <v>1416711</v>
      </c>
      <c r="B3077">
        <v>1</v>
      </c>
      <c r="C3077">
        <v>17</v>
      </c>
      <c r="D3077">
        <v>2495.7399999999998</v>
      </c>
      <c r="E3077">
        <v>1253</v>
      </c>
      <c r="F3077" t="str">
        <f t="shared" si="48"/>
        <v>Duplicate</v>
      </c>
      <c r="J3077">
        <v>0</v>
      </c>
      <c r="K3077">
        <v>0</v>
      </c>
      <c r="L3077">
        <v>0</v>
      </c>
      <c r="M3077">
        <v>0</v>
      </c>
      <c r="N3077">
        <v>0</v>
      </c>
    </row>
    <row r="3078" spans="1:14" x14ac:dyDescent="0.2">
      <c r="A3078">
        <v>1417261</v>
      </c>
      <c r="B3078">
        <v>0</v>
      </c>
      <c r="C3078">
        <v>8</v>
      </c>
      <c r="D3078">
        <v>857.94</v>
      </c>
      <c r="E3078">
        <v>374</v>
      </c>
      <c r="F3078" t="str">
        <f t="shared" si="48"/>
        <v>Unique</v>
      </c>
      <c r="J3078">
        <v>0</v>
      </c>
      <c r="K3078">
        <v>0</v>
      </c>
      <c r="L3078">
        <v>0</v>
      </c>
      <c r="M3078">
        <v>0</v>
      </c>
      <c r="N3078">
        <v>0</v>
      </c>
    </row>
    <row r="3079" spans="1:14" x14ac:dyDescent="0.2">
      <c r="A3079">
        <v>1417791</v>
      </c>
      <c r="B3079">
        <v>0</v>
      </c>
      <c r="C3079">
        <v>4</v>
      </c>
      <c r="D3079">
        <v>242.85</v>
      </c>
      <c r="E3079">
        <v>136</v>
      </c>
      <c r="F3079" t="str">
        <f t="shared" si="48"/>
        <v>Unique</v>
      </c>
      <c r="J3079">
        <v>0</v>
      </c>
      <c r="K3079">
        <v>0</v>
      </c>
      <c r="L3079">
        <v>0</v>
      </c>
      <c r="M3079">
        <v>0</v>
      </c>
      <c r="N3079">
        <v>0</v>
      </c>
    </row>
    <row r="3080" spans="1:14" x14ac:dyDescent="0.2">
      <c r="A3080">
        <v>1417981</v>
      </c>
      <c r="B3080">
        <v>0</v>
      </c>
      <c r="C3080">
        <v>63</v>
      </c>
      <c r="D3080">
        <v>945.26</v>
      </c>
      <c r="E3080">
        <v>539</v>
      </c>
      <c r="F3080" t="str">
        <f t="shared" si="48"/>
        <v>Unique</v>
      </c>
      <c r="J3080">
        <v>0</v>
      </c>
      <c r="K3080">
        <v>0</v>
      </c>
      <c r="L3080">
        <v>0</v>
      </c>
      <c r="M3080">
        <v>0</v>
      </c>
      <c r="N3080">
        <v>0</v>
      </c>
    </row>
    <row r="3081" spans="1:14" x14ac:dyDescent="0.2">
      <c r="A3081">
        <v>1418231</v>
      </c>
      <c r="B3081">
        <v>0</v>
      </c>
      <c r="C3081">
        <v>12</v>
      </c>
      <c r="D3081">
        <v>399.66</v>
      </c>
      <c r="E3081">
        <v>294</v>
      </c>
      <c r="F3081" t="str">
        <f t="shared" si="48"/>
        <v>Unique</v>
      </c>
      <c r="J3081">
        <v>0</v>
      </c>
      <c r="K3081">
        <v>0</v>
      </c>
      <c r="L3081">
        <v>0</v>
      </c>
      <c r="M3081">
        <v>0</v>
      </c>
      <c r="N3081">
        <v>0</v>
      </c>
    </row>
    <row r="3082" spans="1:14" x14ac:dyDescent="0.2">
      <c r="A3082">
        <v>1418611</v>
      </c>
      <c r="B3082">
        <v>0</v>
      </c>
      <c r="C3082">
        <v>1</v>
      </c>
      <c r="D3082">
        <v>44.1</v>
      </c>
      <c r="E3082">
        <v>27</v>
      </c>
      <c r="F3082" t="str">
        <f t="shared" si="48"/>
        <v>Unique</v>
      </c>
      <c r="J3082">
        <v>0</v>
      </c>
      <c r="K3082">
        <v>0</v>
      </c>
      <c r="L3082">
        <v>0</v>
      </c>
      <c r="M3082">
        <v>0</v>
      </c>
      <c r="N3082">
        <v>0</v>
      </c>
    </row>
    <row r="3083" spans="1:14" x14ac:dyDescent="0.2">
      <c r="A3083">
        <v>1418801</v>
      </c>
      <c r="B3083">
        <v>0</v>
      </c>
      <c r="C3083">
        <v>13</v>
      </c>
      <c r="D3083">
        <v>486.73</v>
      </c>
      <c r="E3083">
        <v>290</v>
      </c>
      <c r="F3083" t="str">
        <f t="shared" si="48"/>
        <v>Unique</v>
      </c>
      <c r="J3083">
        <v>0</v>
      </c>
      <c r="K3083">
        <v>0</v>
      </c>
      <c r="L3083">
        <v>0</v>
      </c>
      <c r="M3083">
        <v>0</v>
      </c>
      <c r="N3083">
        <v>0</v>
      </c>
    </row>
    <row r="3084" spans="1:14" x14ac:dyDescent="0.2">
      <c r="A3084">
        <v>1419201</v>
      </c>
      <c r="B3084">
        <v>0</v>
      </c>
      <c r="C3084">
        <v>15</v>
      </c>
      <c r="D3084">
        <v>813.88</v>
      </c>
      <c r="E3084">
        <v>618</v>
      </c>
      <c r="F3084" t="str">
        <f t="shared" si="48"/>
        <v>Duplicate</v>
      </c>
      <c r="J3084">
        <v>0</v>
      </c>
      <c r="K3084">
        <v>0</v>
      </c>
      <c r="L3084">
        <v>0</v>
      </c>
      <c r="M3084">
        <v>0</v>
      </c>
      <c r="N3084">
        <v>0</v>
      </c>
    </row>
    <row r="3085" spans="1:14" x14ac:dyDescent="0.2">
      <c r="A3085">
        <v>1419201</v>
      </c>
      <c r="B3085">
        <v>1</v>
      </c>
      <c r="C3085">
        <v>13</v>
      </c>
      <c r="D3085">
        <v>1792.34</v>
      </c>
      <c r="E3085">
        <v>1330</v>
      </c>
      <c r="F3085" t="str">
        <f t="shared" si="48"/>
        <v>Duplicate</v>
      </c>
      <c r="J3085">
        <v>0</v>
      </c>
      <c r="K3085">
        <v>0</v>
      </c>
      <c r="L3085">
        <v>0</v>
      </c>
      <c r="M3085">
        <v>0</v>
      </c>
      <c r="N3085">
        <v>0</v>
      </c>
    </row>
    <row r="3086" spans="1:14" x14ac:dyDescent="0.2">
      <c r="A3086">
        <v>1419351</v>
      </c>
      <c r="B3086">
        <v>0</v>
      </c>
      <c r="C3086">
        <v>18</v>
      </c>
      <c r="D3086">
        <v>641.01</v>
      </c>
      <c r="E3086">
        <v>293</v>
      </c>
      <c r="F3086" t="str">
        <f t="shared" si="48"/>
        <v>Unique</v>
      </c>
      <c r="J3086">
        <v>0</v>
      </c>
      <c r="K3086">
        <v>0</v>
      </c>
      <c r="L3086">
        <v>0</v>
      </c>
      <c r="M3086">
        <v>0</v>
      </c>
      <c r="N3086">
        <v>0</v>
      </c>
    </row>
    <row r="3087" spans="1:14" x14ac:dyDescent="0.2">
      <c r="A3087">
        <v>1419921</v>
      </c>
      <c r="B3087">
        <v>0</v>
      </c>
      <c r="C3087">
        <v>20</v>
      </c>
      <c r="D3087">
        <v>591.23</v>
      </c>
      <c r="E3087">
        <v>401</v>
      </c>
      <c r="F3087" t="str">
        <f t="shared" si="48"/>
        <v>Unique</v>
      </c>
      <c r="J3087">
        <v>0</v>
      </c>
      <c r="K3087">
        <v>0</v>
      </c>
      <c r="L3087">
        <v>0</v>
      </c>
      <c r="M3087">
        <v>0</v>
      </c>
      <c r="N3087">
        <v>0</v>
      </c>
    </row>
    <row r="3088" spans="1:14" x14ac:dyDescent="0.2">
      <c r="A3088">
        <v>1420331</v>
      </c>
      <c r="B3088">
        <v>0</v>
      </c>
      <c r="C3088">
        <v>20</v>
      </c>
      <c r="D3088">
        <v>74.08</v>
      </c>
      <c r="E3088">
        <v>53</v>
      </c>
      <c r="F3088" t="str">
        <f t="shared" si="48"/>
        <v>Unique</v>
      </c>
      <c r="J3088">
        <v>0</v>
      </c>
      <c r="K3088">
        <v>0</v>
      </c>
      <c r="L3088">
        <v>0</v>
      </c>
      <c r="M3088">
        <v>0</v>
      </c>
      <c r="N3088">
        <v>0</v>
      </c>
    </row>
    <row r="3089" spans="1:14" x14ac:dyDescent="0.2">
      <c r="A3089">
        <v>1420481</v>
      </c>
      <c r="B3089">
        <v>0</v>
      </c>
      <c r="C3089">
        <v>68</v>
      </c>
      <c r="D3089">
        <v>1775.09</v>
      </c>
      <c r="E3089">
        <v>773</v>
      </c>
      <c r="F3089" t="str">
        <f t="shared" si="48"/>
        <v>Duplicate</v>
      </c>
      <c r="J3089">
        <v>0</v>
      </c>
      <c r="K3089">
        <v>0</v>
      </c>
      <c r="L3089">
        <v>0</v>
      </c>
      <c r="M3089">
        <v>0</v>
      </c>
      <c r="N3089">
        <v>0</v>
      </c>
    </row>
    <row r="3090" spans="1:14" x14ac:dyDescent="0.2">
      <c r="A3090">
        <v>1420481</v>
      </c>
      <c r="B3090">
        <v>1</v>
      </c>
      <c r="C3090">
        <v>19</v>
      </c>
      <c r="D3090">
        <v>2066.41</v>
      </c>
      <c r="E3090">
        <v>1520</v>
      </c>
      <c r="F3090" t="str">
        <f t="shared" si="48"/>
        <v>Duplicate</v>
      </c>
      <c r="J3090">
        <v>0</v>
      </c>
      <c r="K3090">
        <v>0</v>
      </c>
      <c r="L3090">
        <v>0</v>
      </c>
      <c r="M3090">
        <v>0</v>
      </c>
      <c r="N3090">
        <v>0</v>
      </c>
    </row>
    <row r="3091" spans="1:14" x14ac:dyDescent="0.2">
      <c r="A3091">
        <v>1420861</v>
      </c>
      <c r="B3091">
        <v>0</v>
      </c>
      <c r="C3091">
        <v>30</v>
      </c>
      <c r="D3091">
        <v>463.23</v>
      </c>
      <c r="E3091">
        <v>192</v>
      </c>
      <c r="F3091" t="str">
        <f t="shared" si="48"/>
        <v>Unique</v>
      </c>
      <c r="J3091">
        <v>0</v>
      </c>
      <c r="K3091">
        <v>0</v>
      </c>
      <c r="L3091">
        <v>0</v>
      </c>
      <c r="M3091">
        <v>0</v>
      </c>
      <c r="N3091">
        <v>0</v>
      </c>
    </row>
    <row r="3092" spans="1:14" x14ac:dyDescent="0.2">
      <c r="A3092">
        <v>1420901</v>
      </c>
      <c r="B3092">
        <v>0</v>
      </c>
      <c r="C3092">
        <v>1</v>
      </c>
      <c r="D3092">
        <v>15</v>
      </c>
      <c r="E3092">
        <v>1</v>
      </c>
      <c r="F3092" t="str">
        <f t="shared" si="48"/>
        <v>Unique</v>
      </c>
      <c r="J3092">
        <v>0</v>
      </c>
      <c r="K3092">
        <v>0</v>
      </c>
      <c r="L3092">
        <v>0</v>
      </c>
      <c r="M3092">
        <v>0</v>
      </c>
      <c r="N3092">
        <v>0</v>
      </c>
    </row>
    <row r="3093" spans="1:14" x14ac:dyDescent="0.2">
      <c r="A3093">
        <v>1421301</v>
      </c>
      <c r="B3093">
        <v>0</v>
      </c>
      <c r="C3093">
        <v>74</v>
      </c>
      <c r="D3093">
        <v>854.88</v>
      </c>
      <c r="E3093">
        <v>450</v>
      </c>
      <c r="F3093" t="str">
        <f t="shared" si="48"/>
        <v>Unique</v>
      </c>
      <c r="J3093">
        <v>0</v>
      </c>
      <c r="K3093">
        <v>0</v>
      </c>
      <c r="L3093">
        <v>0</v>
      </c>
      <c r="M3093">
        <v>0</v>
      </c>
      <c r="N3093">
        <v>0</v>
      </c>
    </row>
    <row r="3094" spans="1:14" x14ac:dyDescent="0.2">
      <c r="A3094">
        <v>1421981</v>
      </c>
      <c r="B3094">
        <v>0</v>
      </c>
      <c r="C3094">
        <v>3</v>
      </c>
      <c r="D3094">
        <v>13.3</v>
      </c>
      <c r="E3094">
        <v>8</v>
      </c>
      <c r="F3094" t="str">
        <f t="shared" si="48"/>
        <v>Unique</v>
      </c>
      <c r="J3094">
        <v>0</v>
      </c>
      <c r="K3094">
        <v>0</v>
      </c>
      <c r="L3094">
        <v>0</v>
      </c>
      <c r="M3094">
        <v>0</v>
      </c>
      <c r="N3094">
        <v>0</v>
      </c>
    </row>
    <row r="3095" spans="1:14" x14ac:dyDescent="0.2">
      <c r="A3095">
        <v>1422191</v>
      </c>
      <c r="B3095">
        <v>0</v>
      </c>
      <c r="C3095">
        <v>159</v>
      </c>
      <c r="D3095">
        <v>1886.33</v>
      </c>
      <c r="E3095">
        <v>1496</v>
      </c>
      <c r="F3095" t="str">
        <f t="shared" si="48"/>
        <v>Unique</v>
      </c>
      <c r="J3095">
        <v>0</v>
      </c>
      <c r="K3095">
        <v>0</v>
      </c>
      <c r="L3095">
        <v>0</v>
      </c>
      <c r="M3095">
        <v>0</v>
      </c>
      <c r="N3095">
        <v>0</v>
      </c>
    </row>
    <row r="3096" spans="1:14" x14ac:dyDescent="0.2">
      <c r="A3096">
        <v>1422611</v>
      </c>
      <c r="B3096">
        <v>0</v>
      </c>
      <c r="C3096">
        <v>46</v>
      </c>
      <c r="D3096">
        <v>2415.6799999999998</v>
      </c>
      <c r="E3096">
        <v>940</v>
      </c>
      <c r="F3096" t="str">
        <f t="shared" si="48"/>
        <v>Unique</v>
      </c>
      <c r="J3096">
        <v>0</v>
      </c>
      <c r="K3096">
        <v>0</v>
      </c>
      <c r="L3096">
        <v>0</v>
      </c>
      <c r="M3096">
        <v>0</v>
      </c>
      <c r="N3096">
        <v>0</v>
      </c>
    </row>
    <row r="3097" spans="1:14" x14ac:dyDescent="0.2">
      <c r="A3097">
        <v>1422761</v>
      </c>
      <c r="B3097">
        <v>0</v>
      </c>
      <c r="C3097">
        <v>95</v>
      </c>
      <c r="D3097">
        <v>1540.18</v>
      </c>
      <c r="E3097">
        <v>881</v>
      </c>
      <c r="F3097" t="str">
        <f t="shared" si="48"/>
        <v>Unique</v>
      </c>
      <c r="J3097">
        <v>0</v>
      </c>
      <c r="K3097">
        <v>0</v>
      </c>
      <c r="L3097">
        <v>0</v>
      </c>
      <c r="M3097">
        <v>0</v>
      </c>
      <c r="N3097">
        <v>0</v>
      </c>
    </row>
    <row r="3098" spans="1:14" x14ac:dyDescent="0.2">
      <c r="A3098">
        <v>1422801</v>
      </c>
      <c r="B3098">
        <v>0</v>
      </c>
      <c r="C3098">
        <v>1</v>
      </c>
      <c r="D3098">
        <v>9.18</v>
      </c>
      <c r="E3098">
        <v>3</v>
      </c>
      <c r="F3098" t="str">
        <f t="shared" si="48"/>
        <v>Unique</v>
      </c>
      <c r="J3098">
        <v>0</v>
      </c>
      <c r="K3098">
        <v>0</v>
      </c>
      <c r="L3098">
        <v>0</v>
      </c>
      <c r="M3098">
        <v>0</v>
      </c>
      <c r="N3098">
        <v>0</v>
      </c>
    </row>
    <row r="3099" spans="1:14" x14ac:dyDescent="0.2">
      <c r="A3099">
        <v>1422951</v>
      </c>
      <c r="B3099">
        <v>0</v>
      </c>
      <c r="C3099">
        <v>2</v>
      </c>
      <c r="D3099">
        <v>21.44</v>
      </c>
      <c r="E3099">
        <v>5</v>
      </c>
      <c r="F3099" t="str">
        <f t="shared" si="48"/>
        <v>Unique</v>
      </c>
      <c r="J3099">
        <v>0</v>
      </c>
      <c r="K3099">
        <v>0</v>
      </c>
      <c r="L3099">
        <v>0</v>
      </c>
      <c r="M3099">
        <v>0</v>
      </c>
      <c r="N3099">
        <v>0</v>
      </c>
    </row>
    <row r="3100" spans="1:14" x14ac:dyDescent="0.2">
      <c r="A3100">
        <v>1423011</v>
      </c>
      <c r="B3100">
        <v>0</v>
      </c>
      <c r="C3100">
        <v>77</v>
      </c>
      <c r="D3100">
        <v>4045.87</v>
      </c>
      <c r="E3100">
        <v>1817</v>
      </c>
      <c r="F3100" t="str">
        <f t="shared" si="48"/>
        <v>Unique</v>
      </c>
      <c r="J3100">
        <v>0</v>
      </c>
      <c r="K3100">
        <v>0</v>
      </c>
      <c r="L3100">
        <v>0</v>
      </c>
      <c r="M3100">
        <v>0</v>
      </c>
      <c r="N3100">
        <v>0</v>
      </c>
    </row>
    <row r="3101" spans="1:14" x14ac:dyDescent="0.2">
      <c r="A3101">
        <v>1423161</v>
      </c>
      <c r="B3101">
        <v>0</v>
      </c>
      <c r="C3101">
        <v>96</v>
      </c>
      <c r="D3101">
        <v>3827.27</v>
      </c>
      <c r="E3101">
        <v>1928</v>
      </c>
      <c r="F3101" t="str">
        <f t="shared" si="48"/>
        <v>Unique</v>
      </c>
      <c r="J3101">
        <v>0</v>
      </c>
      <c r="K3101">
        <v>0</v>
      </c>
      <c r="L3101">
        <v>0</v>
      </c>
      <c r="M3101">
        <v>0</v>
      </c>
      <c r="N3101">
        <v>0</v>
      </c>
    </row>
    <row r="3102" spans="1:14" x14ac:dyDescent="0.2">
      <c r="A3102">
        <v>1423541</v>
      </c>
      <c r="B3102">
        <v>0</v>
      </c>
      <c r="C3102">
        <v>13</v>
      </c>
      <c r="D3102">
        <v>155.66999999999999</v>
      </c>
      <c r="E3102">
        <v>97</v>
      </c>
      <c r="F3102" t="str">
        <f t="shared" si="48"/>
        <v>Unique</v>
      </c>
      <c r="J3102">
        <v>0</v>
      </c>
      <c r="K3102">
        <v>0</v>
      </c>
      <c r="L3102">
        <v>0</v>
      </c>
      <c r="M3102">
        <v>0</v>
      </c>
      <c r="N3102">
        <v>0</v>
      </c>
    </row>
    <row r="3103" spans="1:14" x14ac:dyDescent="0.2">
      <c r="A3103">
        <v>1423731</v>
      </c>
      <c r="B3103">
        <v>0</v>
      </c>
      <c r="C3103">
        <v>27</v>
      </c>
      <c r="D3103">
        <v>1243.19</v>
      </c>
      <c r="E3103">
        <v>479</v>
      </c>
      <c r="F3103" t="str">
        <f t="shared" si="48"/>
        <v>Unique</v>
      </c>
      <c r="J3103">
        <v>0</v>
      </c>
      <c r="K3103">
        <v>0</v>
      </c>
      <c r="L3103">
        <v>0</v>
      </c>
      <c r="M3103">
        <v>0</v>
      </c>
      <c r="N3103">
        <v>0</v>
      </c>
    </row>
    <row r="3104" spans="1:14" x14ac:dyDescent="0.2">
      <c r="A3104">
        <v>1424281</v>
      </c>
      <c r="B3104">
        <v>0</v>
      </c>
      <c r="C3104">
        <v>15</v>
      </c>
      <c r="D3104">
        <v>627.62</v>
      </c>
      <c r="E3104">
        <v>352</v>
      </c>
      <c r="F3104" t="str">
        <f t="shared" si="48"/>
        <v>Unique</v>
      </c>
      <c r="J3104">
        <v>0</v>
      </c>
      <c r="K3104">
        <v>0</v>
      </c>
      <c r="L3104">
        <v>0</v>
      </c>
      <c r="M3104">
        <v>0</v>
      </c>
      <c r="N3104">
        <v>0</v>
      </c>
    </row>
    <row r="3105" spans="1:14" x14ac:dyDescent="0.2">
      <c r="A3105">
        <v>1424661</v>
      </c>
      <c r="B3105">
        <v>0</v>
      </c>
      <c r="C3105">
        <v>39</v>
      </c>
      <c r="D3105">
        <v>736.27</v>
      </c>
      <c r="E3105">
        <v>452</v>
      </c>
      <c r="F3105" t="str">
        <f t="shared" si="48"/>
        <v>Unique</v>
      </c>
      <c r="J3105">
        <v>0</v>
      </c>
      <c r="K3105">
        <v>0</v>
      </c>
      <c r="L3105">
        <v>0</v>
      </c>
      <c r="M3105">
        <v>0</v>
      </c>
      <c r="N3105">
        <v>0</v>
      </c>
    </row>
    <row r="3106" spans="1:14" x14ac:dyDescent="0.2">
      <c r="A3106">
        <v>1424851</v>
      </c>
      <c r="B3106">
        <v>0</v>
      </c>
      <c r="C3106">
        <v>33</v>
      </c>
      <c r="D3106">
        <v>238.42</v>
      </c>
      <c r="E3106">
        <v>116</v>
      </c>
      <c r="F3106" t="str">
        <f t="shared" si="48"/>
        <v>Unique</v>
      </c>
      <c r="J3106">
        <v>0</v>
      </c>
      <c r="K3106">
        <v>0</v>
      </c>
      <c r="L3106">
        <v>0</v>
      </c>
      <c r="M3106">
        <v>0</v>
      </c>
      <c r="N3106">
        <v>0</v>
      </c>
    </row>
    <row r="3107" spans="1:14" x14ac:dyDescent="0.2">
      <c r="A3107">
        <v>1425061</v>
      </c>
      <c r="B3107">
        <v>0</v>
      </c>
      <c r="C3107">
        <v>36</v>
      </c>
      <c r="D3107">
        <v>2549.6</v>
      </c>
      <c r="E3107">
        <v>863</v>
      </c>
      <c r="F3107" t="str">
        <f t="shared" si="48"/>
        <v>Unique</v>
      </c>
      <c r="J3107">
        <v>0</v>
      </c>
      <c r="K3107">
        <v>0</v>
      </c>
      <c r="L3107">
        <v>0</v>
      </c>
      <c r="M3107">
        <v>0</v>
      </c>
      <c r="N3107">
        <v>0</v>
      </c>
    </row>
    <row r="3108" spans="1:14" x14ac:dyDescent="0.2">
      <c r="A3108">
        <v>1425441</v>
      </c>
      <c r="B3108">
        <v>0</v>
      </c>
      <c r="C3108">
        <v>33</v>
      </c>
      <c r="D3108">
        <v>1506.41</v>
      </c>
      <c r="E3108">
        <v>318</v>
      </c>
      <c r="F3108" t="str">
        <f t="shared" si="48"/>
        <v>Unique</v>
      </c>
      <c r="J3108">
        <v>0</v>
      </c>
      <c r="K3108">
        <v>0</v>
      </c>
      <c r="L3108">
        <v>0</v>
      </c>
      <c r="M3108">
        <v>0</v>
      </c>
      <c r="N3108">
        <v>0</v>
      </c>
    </row>
    <row r="3109" spans="1:14" x14ac:dyDescent="0.2">
      <c r="A3109">
        <v>1425781</v>
      </c>
      <c r="B3109">
        <v>0</v>
      </c>
      <c r="C3109">
        <v>14</v>
      </c>
      <c r="D3109">
        <v>716.18</v>
      </c>
      <c r="E3109">
        <v>82</v>
      </c>
      <c r="F3109" t="str">
        <f t="shared" si="48"/>
        <v>Unique</v>
      </c>
      <c r="J3109">
        <v>0</v>
      </c>
      <c r="K3109">
        <v>0</v>
      </c>
      <c r="L3109">
        <v>0</v>
      </c>
      <c r="M3109">
        <v>0</v>
      </c>
      <c r="N3109">
        <v>0</v>
      </c>
    </row>
    <row r="3110" spans="1:14" x14ac:dyDescent="0.2">
      <c r="A3110">
        <v>1426181</v>
      </c>
      <c r="B3110">
        <v>0</v>
      </c>
      <c r="C3110">
        <v>27</v>
      </c>
      <c r="D3110">
        <v>309.24</v>
      </c>
      <c r="E3110">
        <v>92</v>
      </c>
      <c r="F3110" t="str">
        <f t="shared" si="48"/>
        <v>Unique</v>
      </c>
      <c r="J3110">
        <v>0</v>
      </c>
      <c r="K3110">
        <v>0</v>
      </c>
      <c r="L3110">
        <v>0</v>
      </c>
      <c r="M3110">
        <v>0</v>
      </c>
      <c r="N3110">
        <v>0</v>
      </c>
    </row>
    <row r="3111" spans="1:14" x14ac:dyDescent="0.2">
      <c r="A3111">
        <v>1426371</v>
      </c>
      <c r="B3111">
        <v>0</v>
      </c>
      <c r="C3111">
        <v>22</v>
      </c>
      <c r="D3111">
        <v>506.55</v>
      </c>
      <c r="E3111">
        <v>98</v>
      </c>
      <c r="F3111" t="str">
        <f t="shared" si="48"/>
        <v>Unique</v>
      </c>
      <c r="J3111">
        <v>0</v>
      </c>
      <c r="K3111">
        <v>0</v>
      </c>
      <c r="L3111">
        <v>0</v>
      </c>
      <c r="M3111">
        <v>0</v>
      </c>
      <c r="N3111">
        <v>0</v>
      </c>
    </row>
    <row r="3112" spans="1:14" x14ac:dyDescent="0.2">
      <c r="A3112">
        <v>1426411</v>
      </c>
      <c r="B3112">
        <v>0</v>
      </c>
      <c r="C3112">
        <v>29</v>
      </c>
      <c r="D3112">
        <v>1676.53</v>
      </c>
      <c r="E3112">
        <v>895</v>
      </c>
      <c r="F3112" t="str">
        <f t="shared" si="48"/>
        <v>Unique</v>
      </c>
      <c r="J3112">
        <v>0</v>
      </c>
      <c r="K3112">
        <v>0</v>
      </c>
      <c r="L3112">
        <v>0</v>
      </c>
      <c r="M3112">
        <v>0</v>
      </c>
      <c r="N3112">
        <v>0</v>
      </c>
    </row>
    <row r="3113" spans="1:14" x14ac:dyDescent="0.2">
      <c r="A3113">
        <v>1426561</v>
      </c>
      <c r="B3113">
        <v>0</v>
      </c>
      <c r="C3113">
        <v>32</v>
      </c>
      <c r="D3113">
        <v>1768.43</v>
      </c>
      <c r="E3113">
        <v>1117</v>
      </c>
      <c r="F3113" t="str">
        <f t="shared" si="48"/>
        <v>Unique</v>
      </c>
      <c r="J3113">
        <v>0</v>
      </c>
      <c r="K3113">
        <v>0</v>
      </c>
      <c r="L3113">
        <v>0</v>
      </c>
      <c r="M3113">
        <v>0</v>
      </c>
      <c r="N3113">
        <v>0</v>
      </c>
    </row>
    <row r="3114" spans="1:14" x14ac:dyDescent="0.2">
      <c r="A3114">
        <v>1426601</v>
      </c>
      <c r="B3114">
        <v>0</v>
      </c>
      <c r="C3114">
        <v>29</v>
      </c>
      <c r="D3114">
        <v>713.81</v>
      </c>
      <c r="E3114">
        <v>311</v>
      </c>
      <c r="F3114" t="str">
        <f t="shared" si="48"/>
        <v>Unique</v>
      </c>
      <c r="J3114">
        <v>0</v>
      </c>
      <c r="K3114">
        <v>0</v>
      </c>
      <c r="L3114">
        <v>0</v>
      </c>
      <c r="M3114">
        <v>0</v>
      </c>
      <c r="N3114">
        <v>0</v>
      </c>
    </row>
    <row r="3115" spans="1:14" x14ac:dyDescent="0.2">
      <c r="A3115">
        <v>1428121</v>
      </c>
      <c r="B3115">
        <v>0</v>
      </c>
      <c r="C3115">
        <v>7</v>
      </c>
      <c r="D3115">
        <v>140.15</v>
      </c>
      <c r="E3115">
        <v>45</v>
      </c>
      <c r="F3115" t="str">
        <f t="shared" si="48"/>
        <v>Unique</v>
      </c>
      <c r="J3115">
        <v>0</v>
      </c>
      <c r="K3115">
        <v>0</v>
      </c>
      <c r="L3115">
        <v>0</v>
      </c>
      <c r="M3115">
        <v>0</v>
      </c>
      <c r="N3115">
        <v>0</v>
      </c>
    </row>
    <row r="3116" spans="1:14" x14ac:dyDescent="0.2">
      <c r="A3116">
        <v>1428271</v>
      </c>
      <c r="B3116">
        <v>0</v>
      </c>
      <c r="C3116">
        <v>13</v>
      </c>
      <c r="D3116">
        <v>442.2</v>
      </c>
      <c r="E3116">
        <v>326</v>
      </c>
      <c r="F3116" t="str">
        <f t="shared" si="48"/>
        <v>Unique</v>
      </c>
      <c r="J3116">
        <v>0</v>
      </c>
      <c r="K3116">
        <v>0</v>
      </c>
      <c r="L3116">
        <v>0</v>
      </c>
      <c r="M3116">
        <v>0</v>
      </c>
      <c r="N3116">
        <v>0</v>
      </c>
    </row>
    <row r="3117" spans="1:14" x14ac:dyDescent="0.2">
      <c r="A3117">
        <v>1428311</v>
      </c>
      <c r="B3117">
        <v>0</v>
      </c>
      <c r="C3117">
        <v>19</v>
      </c>
      <c r="D3117">
        <v>327.02999999999997</v>
      </c>
      <c r="E3117">
        <v>242</v>
      </c>
      <c r="F3117" t="str">
        <f t="shared" si="48"/>
        <v>Unique</v>
      </c>
      <c r="J3117">
        <v>0</v>
      </c>
      <c r="K3117">
        <v>0</v>
      </c>
      <c r="L3117">
        <v>0</v>
      </c>
      <c r="M3117">
        <v>0</v>
      </c>
      <c r="N3117">
        <v>0</v>
      </c>
    </row>
    <row r="3118" spans="1:14" x14ac:dyDescent="0.2">
      <c r="A3118">
        <v>1428501</v>
      </c>
      <c r="B3118">
        <v>0</v>
      </c>
      <c r="C3118">
        <v>30</v>
      </c>
      <c r="D3118">
        <v>823.49</v>
      </c>
      <c r="E3118">
        <v>186</v>
      </c>
      <c r="F3118" t="str">
        <f t="shared" si="48"/>
        <v>Unique</v>
      </c>
      <c r="J3118">
        <v>0</v>
      </c>
      <c r="K3118">
        <v>0</v>
      </c>
      <c r="L3118">
        <v>0</v>
      </c>
      <c r="M3118">
        <v>0</v>
      </c>
      <c r="N3118">
        <v>0</v>
      </c>
    </row>
    <row r="3119" spans="1:14" x14ac:dyDescent="0.2">
      <c r="A3119">
        <v>1429431</v>
      </c>
      <c r="B3119">
        <v>0</v>
      </c>
      <c r="C3119">
        <v>3</v>
      </c>
      <c r="D3119">
        <v>39.880000000000003</v>
      </c>
      <c r="E3119">
        <v>29</v>
      </c>
      <c r="F3119" t="str">
        <f t="shared" si="48"/>
        <v>Unique</v>
      </c>
      <c r="J3119">
        <v>0</v>
      </c>
      <c r="K3119">
        <v>0</v>
      </c>
      <c r="L3119">
        <v>0</v>
      </c>
      <c r="M3119">
        <v>0</v>
      </c>
      <c r="N3119">
        <v>0</v>
      </c>
    </row>
    <row r="3120" spans="1:14" x14ac:dyDescent="0.2">
      <c r="A3120">
        <v>1429621</v>
      </c>
      <c r="B3120">
        <v>0</v>
      </c>
      <c r="C3120">
        <v>1</v>
      </c>
      <c r="D3120">
        <v>28.96</v>
      </c>
      <c r="E3120">
        <v>22</v>
      </c>
      <c r="F3120" t="str">
        <f t="shared" si="48"/>
        <v>Unique</v>
      </c>
      <c r="J3120">
        <v>0</v>
      </c>
      <c r="K3120">
        <v>0</v>
      </c>
      <c r="L3120">
        <v>0</v>
      </c>
      <c r="M3120">
        <v>0</v>
      </c>
      <c r="N3120">
        <v>0</v>
      </c>
    </row>
    <row r="3121" spans="1:14" x14ac:dyDescent="0.2">
      <c r="A3121">
        <v>1429771</v>
      </c>
      <c r="B3121">
        <v>0</v>
      </c>
      <c r="C3121">
        <v>6</v>
      </c>
      <c r="D3121">
        <v>134.19</v>
      </c>
      <c r="E3121">
        <v>54</v>
      </c>
      <c r="F3121" t="str">
        <f t="shared" si="48"/>
        <v>Unique</v>
      </c>
      <c r="J3121">
        <v>0</v>
      </c>
      <c r="K3121">
        <v>0</v>
      </c>
      <c r="L3121">
        <v>0</v>
      </c>
      <c r="M3121">
        <v>0</v>
      </c>
      <c r="N3121">
        <v>0</v>
      </c>
    </row>
    <row r="3122" spans="1:14" x14ac:dyDescent="0.2">
      <c r="A3122">
        <v>1430371</v>
      </c>
      <c r="B3122">
        <v>0</v>
      </c>
      <c r="C3122">
        <v>38</v>
      </c>
      <c r="D3122">
        <v>893.83</v>
      </c>
      <c r="E3122">
        <v>518</v>
      </c>
      <c r="F3122" t="str">
        <f t="shared" si="48"/>
        <v>Unique</v>
      </c>
      <c r="J3122">
        <v>0</v>
      </c>
      <c r="K3122">
        <v>0</v>
      </c>
      <c r="L3122">
        <v>0</v>
      </c>
      <c r="M3122">
        <v>0</v>
      </c>
      <c r="N3122">
        <v>0</v>
      </c>
    </row>
    <row r="3123" spans="1:14" x14ac:dyDescent="0.2">
      <c r="A3123">
        <v>1430411</v>
      </c>
      <c r="B3123">
        <v>0</v>
      </c>
      <c r="C3123">
        <v>36</v>
      </c>
      <c r="D3123">
        <v>570.75</v>
      </c>
      <c r="E3123">
        <v>346</v>
      </c>
      <c r="F3123" t="str">
        <f t="shared" si="48"/>
        <v>Unique</v>
      </c>
      <c r="J3123">
        <v>0</v>
      </c>
      <c r="K3123">
        <v>0</v>
      </c>
      <c r="L3123">
        <v>0</v>
      </c>
      <c r="M3123">
        <v>0</v>
      </c>
      <c r="N3123">
        <v>0</v>
      </c>
    </row>
    <row r="3124" spans="1:14" x14ac:dyDescent="0.2">
      <c r="A3124">
        <v>1430561</v>
      </c>
      <c r="B3124">
        <v>0</v>
      </c>
      <c r="C3124">
        <v>106</v>
      </c>
      <c r="D3124">
        <v>3592.83</v>
      </c>
      <c r="E3124">
        <v>886</v>
      </c>
      <c r="F3124" t="str">
        <f t="shared" si="48"/>
        <v>Unique</v>
      </c>
      <c r="J3124">
        <v>0</v>
      </c>
      <c r="K3124">
        <v>0</v>
      </c>
      <c r="L3124">
        <v>0</v>
      </c>
      <c r="M3124">
        <v>0</v>
      </c>
      <c r="N3124">
        <v>0</v>
      </c>
    </row>
    <row r="3125" spans="1:14" x14ac:dyDescent="0.2">
      <c r="A3125">
        <v>1431721</v>
      </c>
      <c r="B3125">
        <v>0</v>
      </c>
      <c r="C3125">
        <v>6</v>
      </c>
      <c r="D3125">
        <v>130.18</v>
      </c>
      <c r="E3125">
        <v>66</v>
      </c>
      <c r="F3125" t="str">
        <f t="shared" si="48"/>
        <v>Unique</v>
      </c>
      <c r="J3125">
        <v>0</v>
      </c>
      <c r="K3125">
        <v>0</v>
      </c>
      <c r="L3125">
        <v>0</v>
      </c>
      <c r="M3125">
        <v>0</v>
      </c>
      <c r="N3125">
        <v>0</v>
      </c>
    </row>
    <row r="3126" spans="1:14" x14ac:dyDescent="0.2">
      <c r="A3126">
        <v>1431871</v>
      </c>
      <c r="B3126">
        <v>0</v>
      </c>
      <c r="C3126">
        <v>54</v>
      </c>
      <c r="D3126">
        <v>535.4</v>
      </c>
      <c r="E3126">
        <v>456</v>
      </c>
      <c r="F3126" t="str">
        <f t="shared" si="48"/>
        <v>Unique</v>
      </c>
      <c r="J3126">
        <v>0</v>
      </c>
      <c r="K3126">
        <v>0</v>
      </c>
      <c r="L3126">
        <v>0</v>
      </c>
      <c r="M3126">
        <v>0</v>
      </c>
      <c r="N3126">
        <v>0</v>
      </c>
    </row>
    <row r="3127" spans="1:14" x14ac:dyDescent="0.2">
      <c r="A3127">
        <v>1431911</v>
      </c>
      <c r="B3127">
        <v>0</v>
      </c>
      <c r="C3127">
        <v>23</v>
      </c>
      <c r="D3127">
        <v>1352.28</v>
      </c>
      <c r="E3127">
        <v>689</v>
      </c>
      <c r="F3127" t="str">
        <f t="shared" si="48"/>
        <v>Unique</v>
      </c>
      <c r="J3127">
        <v>0</v>
      </c>
      <c r="K3127">
        <v>0</v>
      </c>
      <c r="L3127">
        <v>0</v>
      </c>
      <c r="M3127">
        <v>0</v>
      </c>
      <c r="N3127">
        <v>0</v>
      </c>
    </row>
    <row r="3128" spans="1:14" x14ac:dyDescent="0.2">
      <c r="A3128">
        <v>1432081</v>
      </c>
      <c r="B3128">
        <v>0</v>
      </c>
      <c r="C3128">
        <v>8</v>
      </c>
      <c r="D3128">
        <v>676.25</v>
      </c>
      <c r="E3128">
        <v>328</v>
      </c>
      <c r="F3128" t="str">
        <f t="shared" si="48"/>
        <v>Unique</v>
      </c>
      <c r="J3128">
        <v>0</v>
      </c>
      <c r="K3128">
        <v>0</v>
      </c>
      <c r="L3128">
        <v>0</v>
      </c>
      <c r="M3128">
        <v>0</v>
      </c>
      <c r="N3128">
        <v>0</v>
      </c>
    </row>
    <row r="3129" spans="1:14" x14ac:dyDescent="0.2">
      <c r="A3129">
        <v>1432271</v>
      </c>
      <c r="B3129">
        <v>0</v>
      </c>
      <c r="C3129">
        <v>134</v>
      </c>
      <c r="D3129">
        <v>2718.8</v>
      </c>
      <c r="E3129">
        <v>892</v>
      </c>
      <c r="F3129" t="str">
        <f t="shared" si="48"/>
        <v>Unique</v>
      </c>
      <c r="J3129">
        <v>0</v>
      </c>
      <c r="K3129">
        <v>0</v>
      </c>
      <c r="L3129">
        <v>0</v>
      </c>
      <c r="M3129">
        <v>0</v>
      </c>
      <c r="N3129">
        <v>0</v>
      </c>
    </row>
    <row r="3130" spans="1:14" x14ac:dyDescent="0.2">
      <c r="A3130">
        <v>1432461</v>
      </c>
      <c r="B3130">
        <v>0</v>
      </c>
      <c r="C3130">
        <v>100</v>
      </c>
      <c r="D3130">
        <v>3217.98</v>
      </c>
      <c r="E3130">
        <v>1791</v>
      </c>
      <c r="F3130" t="str">
        <f t="shared" si="48"/>
        <v>Unique</v>
      </c>
      <c r="J3130">
        <v>0</v>
      </c>
      <c r="K3130">
        <v>0</v>
      </c>
      <c r="L3130">
        <v>0</v>
      </c>
      <c r="M3130">
        <v>0</v>
      </c>
      <c r="N3130">
        <v>0</v>
      </c>
    </row>
    <row r="3131" spans="1:14" x14ac:dyDescent="0.2">
      <c r="A3131">
        <v>1432501</v>
      </c>
      <c r="B3131">
        <v>0</v>
      </c>
      <c r="C3131">
        <v>3</v>
      </c>
      <c r="D3131">
        <v>54.49</v>
      </c>
      <c r="E3131">
        <v>7</v>
      </c>
      <c r="F3131" t="str">
        <f t="shared" si="48"/>
        <v>Unique</v>
      </c>
      <c r="J3131">
        <v>0</v>
      </c>
      <c r="K3131">
        <v>0</v>
      </c>
      <c r="L3131">
        <v>0</v>
      </c>
      <c r="M3131">
        <v>0</v>
      </c>
      <c r="N3131">
        <v>0</v>
      </c>
    </row>
    <row r="3132" spans="1:14" x14ac:dyDescent="0.2">
      <c r="A3132">
        <v>1432651</v>
      </c>
      <c r="B3132">
        <v>0</v>
      </c>
      <c r="C3132">
        <v>43</v>
      </c>
      <c r="D3132">
        <v>1503.93</v>
      </c>
      <c r="E3132">
        <v>522</v>
      </c>
      <c r="F3132" t="str">
        <f t="shared" si="48"/>
        <v>Unique</v>
      </c>
      <c r="J3132">
        <v>0</v>
      </c>
      <c r="K3132">
        <v>0</v>
      </c>
      <c r="L3132">
        <v>0</v>
      </c>
      <c r="M3132">
        <v>0</v>
      </c>
      <c r="N3132">
        <v>0</v>
      </c>
    </row>
    <row r="3133" spans="1:14" x14ac:dyDescent="0.2">
      <c r="A3133">
        <v>1432991</v>
      </c>
      <c r="B3133">
        <v>0</v>
      </c>
      <c r="C3133">
        <v>1</v>
      </c>
      <c r="D3133">
        <v>40.01</v>
      </c>
      <c r="E3133">
        <v>1</v>
      </c>
      <c r="F3133" t="str">
        <f t="shared" si="48"/>
        <v>Unique</v>
      </c>
      <c r="J3133">
        <v>0</v>
      </c>
      <c r="K3133">
        <v>0</v>
      </c>
      <c r="L3133">
        <v>0</v>
      </c>
      <c r="M3133">
        <v>0</v>
      </c>
      <c r="N3133">
        <v>0</v>
      </c>
    </row>
    <row r="3134" spans="1:14" x14ac:dyDescent="0.2">
      <c r="A3134">
        <v>1433241</v>
      </c>
      <c r="B3134">
        <v>0</v>
      </c>
      <c r="C3134">
        <v>54</v>
      </c>
      <c r="D3134">
        <v>2719.34</v>
      </c>
      <c r="E3134">
        <v>1418</v>
      </c>
      <c r="F3134" t="str">
        <f t="shared" si="48"/>
        <v>Unique</v>
      </c>
      <c r="J3134">
        <v>0</v>
      </c>
      <c r="K3134">
        <v>0</v>
      </c>
      <c r="L3134">
        <v>0</v>
      </c>
      <c r="M3134">
        <v>0</v>
      </c>
      <c r="N3134">
        <v>0</v>
      </c>
    </row>
    <row r="3135" spans="1:14" x14ac:dyDescent="0.2">
      <c r="A3135">
        <v>1433811</v>
      </c>
      <c r="B3135">
        <v>0</v>
      </c>
      <c r="C3135">
        <v>64</v>
      </c>
      <c r="D3135">
        <v>1716.03</v>
      </c>
      <c r="E3135">
        <v>1421</v>
      </c>
      <c r="F3135" t="str">
        <f t="shared" si="48"/>
        <v>Unique</v>
      </c>
      <c r="J3135">
        <v>0</v>
      </c>
      <c r="K3135">
        <v>0</v>
      </c>
      <c r="L3135">
        <v>0</v>
      </c>
      <c r="M3135">
        <v>0</v>
      </c>
      <c r="N3135">
        <v>0</v>
      </c>
    </row>
    <row r="3136" spans="1:14" x14ac:dyDescent="0.2">
      <c r="A3136">
        <v>1434741</v>
      </c>
      <c r="B3136">
        <v>0</v>
      </c>
      <c r="C3136">
        <v>8</v>
      </c>
      <c r="D3136">
        <v>229.36</v>
      </c>
      <c r="E3136">
        <v>222</v>
      </c>
      <c r="F3136" t="str">
        <f t="shared" si="48"/>
        <v>Unique</v>
      </c>
      <c r="J3136">
        <v>0</v>
      </c>
      <c r="K3136">
        <v>0</v>
      </c>
      <c r="L3136">
        <v>0</v>
      </c>
      <c r="M3136">
        <v>0</v>
      </c>
      <c r="N3136">
        <v>0</v>
      </c>
    </row>
    <row r="3137" spans="1:14" x14ac:dyDescent="0.2">
      <c r="A3137">
        <v>1435861</v>
      </c>
      <c r="B3137">
        <v>0</v>
      </c>
      <c r="C3137">
        <v>32</v>
      </c>
      <c r="D3137">
        <v>1848.86</v>
      </c>
      <c r="E3137">
        <v>788</v>
      </c>
      <c r="F3137" t="str">
        <f t="shared" si="48"/>
        <v>Unique</v>
      </c>
      <c r="J3137">
        <v>0</v>
      </c>
      <c r="K3137">
        <v>0</v>
      </c>
      <c r="L3137">
        <v>0</v>
      </c>
      <c r="M3137">
        <v>0</v>
      </c>
      <c r="N3137">
        <v>0</v>
      </c>
    </row>
    <row r="3138" spans="1:14" x14ac:dyDescent="0.2">
      <c r="A3138">
        <v>1435901</v>
      </c>
      <c r="B3138">
        <v>0</v>
      </c>
      <c r="C3138">
        <v>94</v>
      </c>
      <c r="D3138">
        <v>3649.5</v>
      </c>
      <c r="E3138">
        <v>1281</v>
      </c>
      <c r="F3138" t="str">
        <f t="shared" si="48"/>
        <v>Unique</v>
      </c>
      <c r="J3138">
        <v>0</v>
      </c>
      <c r="K3138">
        <v>0</v>
      </c>
      <c r="L3138">
        <v>0</v>
      </c>
      <c r="M3138">
        <v>0</v>
      </c>
      <c r="N3138">
        <v>0</v>
      </c>
    </row>
    <row r="3139" spans="1:14" x14ac:dyDescent="0.2">
      <c r="A3139">
        <v>1436071</v>
      </c>
      <c r="B3139">
        <v>0</v>
      </c>
      <c r="C3139">
        <v>18</v>
      </c>
      <c r="D3139">
        <v>544.03</v>
      </c>
      <c r="E3139">
        <v>214</v>
      </c>
      <c r="F3139" t="str">
        <f t="shared" ref="F3139:F3202" si="49">IF(COUNTIF($A$2:$A$6001, $A3139)&gt;1, "Duplicate", "Unique")</f>
        <v>Unique</v>
      </c>
      <c r="J3139">
        <v>0</v>
      </c>
      <c r="K3139">
        <v>0</v>
      </c>
      <c r="L3139">
        <v>0</v>
      </c>
      <c r="M3139">
        <v>0</v>
      </c>
      <c r="N3139">
        <v>0</v>
      </c>
    </row>
    <row r="3140" spans="1:14" x14ac:dyDescent="0.2">
      <c r="A3140">
        <v>1436831</v>
      </c>
      <c r="B3140">
        <v>0</v>
      </c>
      <c r="C3140">
        <v>3</v>
      </c>
      <c r="D3140">
        <v>35.130000000000003</v>
      </c>
      <c r="E3140">
        <v>23</v>
      </c>
      <c r="F3140" t="str">
        <f t="shared" si="49"/>
        <v>Unique</v>
      </c>
      <c r="J3140">
        <v>0</v>
      </c>
      <c r="K3140">
        <v>0</v>
      </c>
      <c r="L3140">
        <v>0</v>
      </c>
      <c r="M3140">
        <v>0</v>
      </c>
      <c r="N3140">
        <v>0</v>
      </c>
    </row>
    <row r="3141" spans="1:14" x14ac:dyDescent="0.2">
      <c r="A3141">
        <v>1437191</v>
      </c>
      <c r="B3141">
        <v>0</v>
      </c>
      <c r="C3141">
        <v>61</v>
      </c>
      <c r="D3141">
        <v>1291.6600000000001</v>
      </c>
      <c r="E3141">
        <v>572</v>
      </c>
      <c r="F3141" t="str">
        <f t="shared" si="49"/>
        <v>Unique</v>
      </c>
      <c r="J3141">
        <v>0</v>
      </c>
      <c r="K3141">
        <v>0</v>
      </c>
      <c r="L3141">
        <v>0</v>
      </c>
      <c r="M3141">
        <v>0</v>
      </c>
      <c r="N3141">
        <v>0</v>
      </c>
    </row>
    <row r="3142" spans="1:14" x14ac:dyDescent="0.2">
      <c r="A3142">
        <v>1437571</v>
      </c>
      <c r="B3142">
        <v>0</v>
      </c>
      <c r="C3142">
        <v>20</v>
      </c>
      <c r="D3142">
        <v>1170.4000000000001</v>
      </c>
      <c r="E3142">
        <v>478</v>
      </c>
      <c r="F3142" t="str">
        <f t="shared" si="49"/>
        <v>Unique</v>
      </c>
      <c r="J3142">
        <v>0</v>
      </c>
      <c r="K3142">
        <v>0</v>
      </c>
      <c r="L3142">
        <v>0</v>
      </c>
      <c r="M3142">
        <v>0</v>
      </c>
      <c r="N3142">
        <v>0</v>
      </c>
    </row>
    <row r="3143" spans="1:14" x14ac:dyDescent="0.2">
      <c r="A3143">
        <v>1437611</v>
      </c>
      <c r="B3143">
        <v>0</v>
      </c>
      <c r="C3143">
        <v>40</v>
      </c>
      <c r="D3143">
        <v>1860.91</v>
      </c>
      <c r="E3143">
        <v>983</v>
      </c>
      <c r="F3143" t="str">
        <f t="shared" si="49"/>
        <v>Unique</v>
      </c>
      <c r="J3143">
        <v>0</v>
      </c>
      <c r="K3143">
        <v>0</v>
      </c>
      <c r="L3143">
        <v>0</v>
      </c>
      <c r="M3143">
        <v>0</v>
      </c>
      <c r="N3143">
        <v>0</v>
      </c>
    </row>
    <row r="3144" spans="1:14" x14ac:dyDescent="0.2">
      <c r="A3144">
        <v>1437761</v>
      </c>
      <c r="B3144">
        <v>0</v>
      </c>
      <c r="C3144">
        <v>92</v>
      </c>
      <c r="D3144">
        <v>3968.44</v>
      </c>
      <c r="E3144">
        <v>1814</v>
      </c>
      <c r="F3144" t="str">
        <f t="shared" si="49"/>
        <v>Duplicate</v>
      </c>
      <c r="J3144">
        <v>0</v>
      </c>
      <c r="K3144">
        <v>0</v>
      </c>
      <c r="L3144">
        <v>0</v>
      </c>
      <c r="M3144">
        <v>0</v>
      </c>
      <c r="N3144">
        <v>0</v>
      </c>
    </row>
    <row r="3145" spans="1:14" x14ac:dyDescent="0.2">
      <c r="A3145">
        <v>1437761</v>
      </c>
      <c r="B3145">
        <v>1</v>
      </c>
      <c r="C3145">
        <v>1</v>
      </c>
      <c r="D3145">
        <v>130.08000000000001</v>
      </c>
      <c r="E3145">
        <v>76</v>
      </c>
      <c r="F3145" t="str">
        <f t="shared" si="49"/>
        <v>Duplicate</v>
      </c>
      <c r="J3145">
        <v>0</v>
      </c>
      <c r="K3145">
        <v>0</v>
      </c>
      <c r="L3145">
        <v>0</v>
      </c>
      <c r="M3145">
        <v>0</v>
      </c>
      <c r="N3145">
        <v>0</v>
      </c>
    </row>
    <row r="3146" spans="1:14" x14ac:dyDescent="0.2">
      <c r="A3146">
        <v>1437801</v>
      </c>
      <c r="B3146">
        <v>0</v>
      </c>
      <c r="C3146">
        <v>2</v>
      </c>
      <c r="D3146">
        <v>58.49</v>
      </c>
      <c r="E3146">
        <v>34</v>
      </c>
      <c r="F3146" t="str">
        <f t="shared" si="49"/>
        <v>Unique</v>
      </c>
      <c r="J3146">
        <v>0</v>
      </c>
      <c r="K3146">
        <v>0</v>
      </c>
      <c r="L3146">
        <v>0</v>
      </c>
      <c r="M3146">
        <v>0</v>
      </c>
      <c r="N3146">
        <v>0</v>
      </c>
    </row>
    <row r="3147" spans="1:14" x14ac:dyDescent="0.2">
      <c r="A3147">
        <v>1438351</v>
      </c>
      <c r="B3147">
        <v>0</v>
      </c>
      <c r="C3147">
        <v>49</v>
      </c>
      <c r="D3147">
        <v>2467.7800000000002</v>
      </c>
      <c r="E3147">
        <v>933</v>
      </c>
      <c r="F3147" t="str">
        <f t="shared" si="49"/>
        <v>Unique</v>
      </c>
      <c r="J3147">
        <v>0</v>
      </c>
      <c r="K3147">
        <v>0</v>
      </c>
      <c r="L3147">
        <v>0</v>
      </c>
      <c r="M3147">
        <v>0</v>
      </c>
      <c r="N3147">
        <v>0</v>
      </c>
    </row>
    <row r="3148" spans="1:14" x14ac:dyDescent="0.2">
      <c r="A3148">
        <v>1438731</v>
      </c>
      <c r="B3148">
        <v>0</v>
      </c>
      <c r="C3148">
        <v>3</v>
      </c>
      <c r="D3148">
        <v>11.6</v>
      </c>
      <c r="E3148">
        <v>12</v>
      </c>
      <c r="F3148" t="str">
        <f t="shared" si="49"/>
        <v>Unique</v>
      </c>
      <c r="J3148">
        <v>0</v>
      </c>
      <c r="K3148">
        <v>0</v>
      </c>
      <c r="L3148">
        <v>0</v>
      </c>
      <c r="M3148">
        <v>0</v>
      </c>
      <c r="N3148">
        <v>0</v>
      </c>
    </row>
    <row r="3149" spans="1:14" x14ac:dyDescent="0.2">
      <c r="A3149">
        <v>1439281</v>
      </c>
      <c r="B3149">
        <v>0</v>
      </c>
      <c r="C3149">
        <v>63</v>
      </c>
      <c r="D3149">
        <v>1428.23</v>
      </c>
      <c r="E3149">
        <v>1217</v>
      </c>
      <c r="F3149" t="str">
        <f t="shared" si="49"/>
        <v>Unique</v>
      </c>
      <c r="J3149">
        <v>0</v>
      </c>
      <c r="K3149">
        <v>0</v>
      </c>
      <c r="L3149">
        <v>0</v>
      </c>
      <c r="M3149">
        <v>0</v>
      </c>
      <c r="N3149">
        <v>0</v>
      </c>
    </row>
    <row r="3150" spans="1:14" x14ac:dyDescent="0.2">
      <c r="A3150">
        <v>1439321</v>
      </c>
      <c r="B3150">
        <v>0</v>
      </c>
      <c r="C3150">
        <v>181</v>
      </c>
      <c r="D3150">
        <v>1197.07</v>
      </c>
      <c r="E3150">
        <v>1267</v>
      </c>
      <c r="F3150" t="str">
        <f t="shared" si="49"/>
        <v>Unique</v>
      </c>
      <c r="J3150">
        <v>0</v>
      </c>
      <c r="K3150">
        <v>0</v>
      </c>
      <c r="L3150">
        <v>0</v>
      </c>
      <c r="M3150">
        <v>0</v>
      </c>
      <c r="N3150">
        <v>0</v>
      </c>
    </row>
    <row r="3151" spans="1:14" x14ac:dyDescent="0.2">
      <c r="A3151">
        <v>1439471</v>
      </c>
      <c r="B3151">
        <v>0</v>
      </c>
      <c r="C3151">
        <v>13</v>
      </c>
      <c r="D3151">
        <v>310.44</v>
      </c>
      <c r="E3151">
        <v>110</v>
      </c>
      <c r="F3151" t="str">
        <f t="shared" si="49"/>
        <v>Unique</v>
      </c>
      <c r="J3151">
        <v>0</v>
      </c>
      <c r="K3151">
        <v>0</v>
      </c>
      <c r="L3151">
        <v>0</v>
      </c>
      <c r="M3151">
        <v>0</v>
      </c>
      <c r="N3151">
        <v>0</v>
      </c>
    </row>
    <row r="3152" spans="1:14" x14ac:dyDescent="0.2">
      <c r="A3152">
        <v>1440261</v>
      </c>
      <c r="B3152">
        <v>0</v>
      </c>
      <c r="C3152">
        <v>71</v>
      </c>
      <c r="D3152">
        <v>1918.88</v>
      </c>
      <c r="E3152">
        <v>926</v>
      </c>
      <c r="F3152" t="str">
        <f t="shared" si="49"/>
        <v>Unique</v>
      </c>
      <c r="J3152">
        <v>0</v>
      </c>
      <c r="K3152">
        <v>0</v>
      </c>
      <c r="L3152">
        <v>0</v>
      </c>
      <c r="M3152">
        <v>0</v>
      </c>
      <c r="N3152">
        <v>0</v>
      </c>
    </row>
    <row r="3153" spans="1:14" x14ac:dyDescent="0.2">
      <c r="A3153">
        <v>1440981</v>
      </c>
      <c r="B3153">
        <v>0</v>
      </c>
      <c r="C3153">
        <v>75</v>
      </c>
      <c r="D3153">
        <v>2695.36</v>
      </c>
      <c r="E3153">
        <v>1433</v>
      </c>
      <c r="F3153" t="str">
        <f t="shared" si="49"/>
        <v>Unique</v>
      </c>
      <c r="J3153">
        <v>0</v>
      </c>
      <c r="K3153">
        <v>0</v>
      </c>
      <c r="L3153">
        <v>0</v>
      </c>
      <c r="M3153">
        <v>0</v>
      </c>
      <c r="N3153">
        <v>0</v>
      </c>
    </row>
    <row r="3154" spans="1:14" x14ac:dyDescent="0.2">
      <c r="A3154">
        <v>1441381</v>
      </c>
      <c r="B3154">
        <v>0</v>
      </c>
      <c r="C3154">
        <v>12</v>
      </c>
      <c r="D3154">
        <v>678.4</v>
      </c>
      <c r="E3154">
        <v>327</v>
      </c>
      <c r="F3154" t="str">
        <f t="shared" si="49"/>
        <v>Duplicate</v>
      </c>
      <c r="J3154">
        <v>0</v>
      </c>
      <c r="K3154">
        <v>0</v>
      </c>
      <c r="L3154">
        <v>0</v>
      </c>
      <c r="M3154">
        <v>0</v>
      </c>
      <c r="N3154">
        <v>0</v>
      </c>
    </row>
    <row r="3155" spans="1:14" x14ac:dyDescent="0.2">
      <c r="A3155">
        <v>1441381</v>
      </c>
      <c r="B3155">
        <v>1</v>
      </c>
      <c r="C3155">
        <v>1</v>
      </c>
      <c r="D3155">
        <v>105.69</v>
      </c>
      <c r="E3155">
        <v>71</v>
      </c>
      <c r="F3155" t="str">
        <f t="shared" si="49"/>
        <v>Duplicate</v>
      </c>
      <c r="J3155">
        <v>0</v>
      </c>
      <c r="K3155">
        <v>0</v>
      </c>
      <c r="L3155">
        <v>0</v>
      </c>
      <c r="M3155">
        <v>0</v>
      </c>
      <c r="N3155">
        <v>0</v>
      </c>
    </row>
    <row r="3156" spans="1:14" x14ac:dyDescent="0.2">
      <c r="A3156">
        <v>1441421</v>
      </c>
      <c r="B3156">
        <v>0</v>
      </c>
      <c r="C3156">
        <v>53</v>
      </c>
      <c r="D3156">
        <v>1521.87</v>
      </c>
      <c r="E3156">
        <v>801</v>
      </c>
      <c r="F3156" t="str">
        <f t="shared" si="49"/>
        <v>Unique</v>
      </c>
      <c r="J3156">
        <v>0</v>
      </c>
      <c r="K3156">
        <v>0</v>
      </c>
      <c r="L3156">
        <v>0</v>
      </c>
      <c r="M3156">
        <v>0</v>
      </c>
      <c r="N3156">
        <v>0</v>
      </c>
    </row>
    <row r="3157" spans="1:14" x14ac:dyDescent="0.2">
      <c r="A3157">
        <v>1442161</v>
      </c>
      <c r="B3157">
        <v>0</v>
      </c>
      <c r="C3157">
        <v>2</v>
      </c>
      <c r="D3157">
        <v>71.8</v>
      </c>
      <c r="E3157">
        <v>17</v>
      </c>
      <c r="F3157" t="str">
        <f t="shared" si="49"/>
        <v>Unique</v>
      </c>
      <c r="J3157">
        <v>0</v>
      </c>
      <c r="K3157">
        <v>0</v>
      </c>
      <c r="L3157">
        <v>0</v>
      </c>
      <c r="M3157">
        <v>0</v>
      </c>
      <c r="N3157">
        <v>0</v>
      </c>
    </row>
    <row r="3158" spans="1:14" x14ac:dyDescent="0.2">
      <c r="A3158">
        <v>1442351</v>
      </c>
      <c r="B3158">
        <v>0</v>
      </c>
      <c r="C3158">
        <v>26</v>
      </c>
      <c r="D3158">
        <v>930.43</v>
      </c>
      <c r="E3158">
        <v>41</v>
      </c>
      <c r="F3158" t="str">
        <f t="shared" si="49"/>
        <v>Unique</v>
      </c>
      <c r="J3158">
        <v>0</v>
      </c>
      <c r="K3158">
        <v>0</v>
      </c>
      <c r="L3158">
        <v>0</v>
      </c>
      <c r="M3158">
        <v>0</v>
      </c>
      <c r="N3158">
        <v>0</v>
      </c>
    </row>
    <row r="3159" spans="1:14" x14ac:dyDescent="0.2">
      <c r="A3159">
        <v>1442541</v>
      </c>
      <c r="B3159">
        <v>0</v>
      </c>
      <c r="C3159">
        <v>22</v>
      </c>
      <c r="D3159">
        <v>441.85</v>
      </c>
      <c r="E3159">
        <v>319</v>
      </c>
      <c r="F3159" t="str">
        <f t="shared" si="49"/>
        <v>Unique</v>
      </c>
      <c r="J3159">
        <v>0</v>
      </c>
      <c r="K3159">
        <v>0</v>
      </c>
      <c r="L3159">
        <v>0</v>
      </c>
      <c r="M3159">
        <v>0</v>
      </c>
      <c r="N3159">
        <v>0</v>
      </c>
    </row>
    <row r="3160" spans="1:14" x14ac:dyDescent="0.2">
      <c r="A3160">
        <v>1443091</v>
      </c>
      <c r="B3160">
        <v>0</v>
      </c>
      <c r="C3160">
        <v>8</v>
      </c>
      <c r="D3160">
        <v>177.04</v>
      </c>
      <c r="E3160">
        <v>133</v>
      </c>
      <c r="F3160" t="str">
        <f t="shared" si="49"/>
        <v>Unique</v>
      </c>
      <c r="J3160">
        <v>0</v>
      </c>
      <c r="K3160">
        <v>0</v>
      </c>
      <c r="L3160">
        <v>0</v>
      </c>
      <c r="M3160">
        <v>0</v>
      </c>
      <c r="N3160">
        <v>0</v>
      </c>
    </row>
    <row r="3161" spans="1:14" x14ac:dyDescent="0.2">
      <c r="A3161">
        <v>1443131</v>
      </c>
      <c r="B3161">
        <v>0</v>
      </c>
      <c r="C3161">
        <v>23</v>
      </c>
      <c r="D3161">
        <v>1499.73</v>
      </c>
      <c r="E3161">
        <v>324</v>
      </c>
      <c r="F3161" t="str">
        <f t="shared" si="49"/>
        <v>Unique</v>
      </c>
      <c r="J3161">
        <v>0</v>
      </c>
      <c r="K3161">
        <v>0</v>
      </c>
      <c r="L3161">
        <v>0</v>
      </c>
      <c r="M3161">
        <v>0</v>
      </c>
      <c r="N3161">
        <v>0</v>
      </c>
    </row>
    <row r="3162" spans="1:14" x14ac:dyDescent="0.2">
      <c r="A3162">
        <v>1443471</v>
      </c>
      <c r="B3162">
        <v>0</v>
      </c>
      <c r="C3162">
        <v>7</v>
      </c>
      <c r="D3162">
        <v>201.05</v>
      </c>
      <c r="E3162">
        <v>90</v>
      </c>
      <c r="F3162" t="str">
        <f t="shared" si="49"/>
        <v>Unique</v>
      </c>
      <c r="J3162">
        <v>0</v>
      </c>
      <c r="K3162">
        <v>0</v>
      </c>
      <c r="L3162">
        <v>0</v>
      </c>
      <c r="M3162">
        <v>0</v>
      </c>
      <c r="N3162">
        <v>0</v>
      </c>
    </row>
    <row r="3163" spans="1:14" x14ac:dyDescent="0.2">
      <c r="A3163">
        <v>1443701</v>
      </c>
      <c r="B3163">
        <v>0</v>
      </c>
      <c r="C3163">
        <v>7</v>
      </c>
      <c r="D3163">
        <v>27.06</v>
      </c>
      <c r="E3163">
        <v>52</v>
      </c>
      <c r="F3163" t="str">
        <f t="shared" si="49"/>
        <v>Unique</v>
      </c>
      <c r="J3163">
        <v>0</v>
      </c>
      <c r="K3163">
        <v>0</v>
      </c>
      <c r="L3163">
        <v>0</v>
      </c>
      <c r="M3163">
        <v>0</v>
      </c>
      <c r="N3163">
        <v>0</v>
      </c>
    </row>
    <row r="3164" spans="1:14" x14ac:dyDescent="0.2">
      <c r="A3164">
        <v>1444101</v>
      </c>
      <c r="B3164">
        <v>0</v>
      </c>
      <c r="C3164">
        <v>29</v>
      </c>
      <c r="D3164">
        <v>411.55</v>
      </c>
      <c r="E3164">
        <v>194</v>
      </c>
      <c r="F3164" t="str">
        <f t="shared" si="49"/>
        <v>Unique</v>
      </c>
      <c r="J3164">
        <v>0</v>
      </c>
      <c r="K3164">
        <v>0</v>
      </c>
      <c r="L3164">
        <v>0</v>
      </c>
      <c r="M3164">
        <v>0</v>
      </c>
      <c r="N3164">
        <v>0</v>
      </c>
    </row>
    <row r="3165" spans="1:14" x14ac:dyDescent="0.2">
      <c r="A3165">
        <v>1444251</v>
      </c>
      <c r="B3165">
        <v>0</v>
      </c>
      <c r="C3165">
        <v>44</v>
      </c>
      <c r="D3165">
        <v>943.24</v>
      </c>
      <c r="E3165">
        <v>638</v>
      </c>
      <c r="F3165" t="str">
        <f t="shared" si="49"/>
        <v>Unique</v>
      </c>
      <c r="J3165">
        <v>0</v>
      </c>
      <c r="K3165">
        <v>0</v>
      </c>
      <c r="L3165">
        <v>0</v>
      </c>
      <c r="M3165">
        <v>0</v>
      </c>
      <c r="N3165">
        <v>0</v>
      </c>
    </row>
    <row r="3166" spans="1:14" x14ac:dyDescent="0.2">
      <c r="A3166">
        <v>1444781</v>
      </c>
      <c r="B3166">
        <v>0</v>
      </c>
      <c r="C3166">
        <v>22</v>
      </c>
      <c r="D3166">
        <v>669.94</v>
      </c>
      <c r="E3166">
        <v>272</v>
      </c>
      <c r="F3166" t="str">
        <f t="shared" si="49"/>
        <v>Unique</v>
      </c>
      <c r="J3166">
        <v>0</v>
      </c>
      <c r="K3166">
        <v>0</v>
      </c>
      <c r="L3166">
        <v>0</v>
      </c>
      <c r="M3166">
        <v>0</v>
      </c>
      <c r="N3166">
        <v>0</v>
      </c>
    </row>
    <row r="3167" spans="1:14" x14ac:dyDescent="0.2">
      <c r="A3167">
        <v>1445371</v>
      </c>
      <c r="B3167">
        <v>0</v>
      </c>
      <c r="C3167">
        <v>64</v>
      </c>
      <c r="D3167">
        <v>2040.59</v>
      </c>
      <c r="E3167">
        <v>1161</v>
      </c>
      <c r="F3167" t="str">
        <f t="shared" si="49"/>
        <v>Unique</v>
      </c>
      <c r="J3167">
        <v>0</v>
      </c>
      <c r="K3167">
        <v>0</v>
      </c>
      <c r="L3167">
        <v>0</v>
      </c>
      <c r="M3167">
        <v>0</v>
      </c>
      <c r="N3167">
        <v>0</v>
      </c>
    </row>
    <row r="3168" spans="1:14" x14ac:dyDescent="0.2">
      <c r="A3168">
        <v>1445751</v>
      </c>
      <c r="B3168">
        <v>0</v>
      </c>
      <c r="C3168">
        <v>61</v>
      </c>
      <c r="D3168">
        <v>1011.81</v>
      </c>
      <c r="E3168">
        <v>338</v>
      </c>
      <c r="F3168" t="str">
        <f t="shared" si="49"/>
        <v>Unique</v>
      </c>
      <c r="J3168">
        <v>0</v>
      </c>
      <c r="K3168">
        <v>0</v>
      </c>
      <c r="L3168">
        <v>0</v>
      </c>
      <c r="M3168">
        <v>0</v>
      </c>
      <c r="N3168">
        <v>0</v>
      </c>
    </row>
    <row r="3169" spans="1:14" x14ac:dyDescent="0.2">
      <c r="A3169">
        <v>1446531</v>
      </c>
      <c r="B3169">
        <v>0</v>
      </c>
      <c r="C3169">
        <v>4</v>
      </c>
      <c r="D3169">
        <v>104.42</v>
      </c>
      <c r="E3169">
        <v>111</v>
      </c>
      <c r="F3169" t="str">
        <f t="shared" si="49"/>
        <v>Unique</v>
      </c>
      <c r="J3169">
        <v>0</v>
      </c>
      <c r="K3169">
        <v>0</v>
      </c>
      <c r="L3169">
        <v>0</v>
      </c>
      <c r="M3169">
        <v>0</v>
      </c>
      <c r="N3169">
        <v>0</v>
      </c>
    </row>
    <row r="3170" spans="1:14" x14ac:dyDescent="0.2">
      <c r="A3170">
        <v>1446681</v>
      </c>
      <c r="B3170">
        <v>0</v>
      </c>
      <c r="C3170">
        <v>65</v>
      </c>
      <c r="D3170">
        <v>3174.79</v>
      </c>
      <c r="E3170">
        <v>1541</v>
      </c>
      <c r="F3170" t="str">
        <f t="shared" si="49"/>
        <v>Unique</v>
      </c>
      <c r="J3170">
        <v>0</v>
      </c>
      <c r="K3170">
        <v>0</v>
      </c>
      <c r="L3170">
        <v>0</v>
      </c>
      <c r="M3170">
        <v>0</v>
      </c>
      <c r="N3170">
        <v>0</v>
      </c>
    </row>
    <row r="3171" spans="1:14" x14ac:dyDescent="0.2">
      <c r="A3171">
        <v>1446871</v>
      </c>
      <c r="B3171">
        <v>0</v>
      </c>
      <c r="C3171">
        <v>56</v>
      </c>
      <c r="D3171">
        <v>1682.83</v>
      </c>
      <c r="E3171">
        <v>1093</v>
      </c>
      <c r="F3171" t="str">
        <f t="shared" si="49"/>
        <v>Unique</v>
      </c>
      <c r="J3171">
        <v>0</v>
      </c>
      <c r="K3171">
        <v>0</v>
      </c>
      <c r="L3171">
        <v>0</v>
      </c>
      <c r="M3171">
        <v>0</v>
      </c>
      <c r="N3171">
        <v>0</v>
      </c>
    </row>
    <row r="3172" spans="1:14" x14ac:dyDescent="0.2">
      <c r="A3172">
        <v>1447081</v>
      </c>
      <c r="B3172">
        <v>0</v>
      </c>
      <c r="C3172">
        <v>46</v>
      </c>
      <c r="D3172">
        <v>2724.46</v>
      </c>
      <c r="E3172">
        <v>1224</v>
      </c>
      <c r="F3172" t="str">
        <f t="shared" si="49"/>
        <v>Unique</v>
      </c>
      <c r="J3172">
        <v>0</v>
      </c>
      <c r="K3172">
        <v>0</v>
      </c>
      <c r="L3172">
        <v>0</v>
      </c>
      <c r="M3172">
        <v>0</v>
      </c>
      <c r="N3172">
        <v>0</v>
      </c>
    </row>
    <row r="3173" spans="1:14" x14ac:dyDescent="0.2">
      <c r="A3173">
        <v>1447271</v>
      </c>
      <c r="B3173">
        <v>0</v>
      </c>
      <c r="C3173">
        <v>53</v>
      </c>
      <c r="D3173">
        <v>4727.45</v>
      </c>
      <c r="E3173">
        <v>2474</v>
      </c>
      <c r="F3173" t="str">
        <f t="shared" si="49"/>
        <v>Unique</v>
      </c>
      <c r="J3173">
        <v>0</v>
      </c>
      <c r="K3173">
        <v>0</v>
      </c>
      <c r="L3173">
        <v>0</v>
      </c>
      <c r="M3173">
        <v>0</v>
      </c>
      <c r="N3173">
        <v>0</v>
      </c>
    </row>
    <row r="3174" spans="1:14" x14ac:dyDescent="0.2">
      <c r="A3174">
        <v>1447311</v>
      </c>
      <c r="B3174">
        <v>0</v>
      </c>
      <c r="C3174">
        <v>22</v>
      </c>
      <c r="D3174">
        <v>844.4</v>
      </c>
      <c r="E3174">
        <v>357</v>
      </c>
      <c r="F3174" t="str">
        <f t="shared" si="49"/>
        <v>Unique</v>
      </c>
      <c r="J3174">
        <v>0</v>
      </c>
      <c r="K3174">
        <v>0</v>
      </c>
      <c r="L3174">
        <v>0</v>
      </c>
      <c r="M3174">
        <v>0</v>
      </c>
      <c r="N3174">
        <v>0</v>
      </c>
    </row>
    <row r="3175" spans="1:14" x14ac:dyDescent="0.2">
      <c r="A3175">
        <v>1447841</v>
      </c>
      <c r="B3175">
        <v>0</v>
      </c>
      <c r="C3175">
        <v>21</v>
      </c>
      <c r="D3175">
        <v>33.619999999999997</v>
      </c>
      <c r="E3175">
        <v>77</v>
      </c>
      <c r="F3175" t="str">
        <f t="shared" si="49"/>
        <v>Unique</v>
      </c>
      <c r="J3175">
        <v>0</v>
      </c>
      <c r="K3175">
        <v>0</v>
      </c>
      <c r="L3175">
        <v>0</v>
      </c>
      <c r="M3175">
        <v>0</v>
      </c>
      <c r="N3175">
        <v>0</v>
      </c>
    </row>
    <row r="3176" spans="1:14" x14ac:dyDescent="0.2">
      <c r="A3176">
        <v>1448431</v>
      </c>
      <c r="B3176">
        <v>0</v>
      </c>
      <c r="C3176">
        <v>26</v>
      </c>
      <c r="D3176">
        <v>2959.57</v>
      </c>
      <c r="E3176">
        <v>1843</v>
      </c>
      <c r="F3176" t="str">
        <f t="shared" si="49"/>
        <v>Unique</v>
      </c>
      <c r="J3176">
        <v>0</v>
      </c>
      <c r="K3176">
        <v>0</v>
      </c>
      <c r="L3176">
        <v>0</v>
      </c>
      <c r="M3176">
        <v>0</v>
      </c>
      <c r="N3176">
        <v>0</v>
      </c>
    </row>
    <row r="3177" spans="1:14" x14ac:dyDescent="0.2">
      <c r="A3177">
        <v>1448581</v>
      </c>
      <c r="B3177">
        <v>0</v>
      </c>
      <c r="C3177">
        <v>50</v>
      </c>
      <c r="D3177">
        <v>497.08</v>
      </c>
      <c r="E3177">
        <v>208</v>
      </c>
      <c r="F3177" t="str">
        <f t="shared" si="49"/>
        <v>Duplicate</v>
      </c>
      <c r="J3177">
        <v>0</v>
      </c>
      <c r="K3177">
        <v>0</v>
      </c>
      <c r="L3177">
        <v>0</v>
      </c>
      <c r="M3177">
        <v>0</v>
      </c>
      <c r="N3177">
        <v>0</v>
      </c>
    </row>
    <row r="3178" spans="1:14" x14ac:dyDescent="0.2">
      <c r="A3178">
        <v>1448581</v>
      </c>
      <c r="B3178">
        <v>1</v>
      </c>
      <c r="C3178">
        <v>28</v>
      </c>
      <c r="D3178">
        <v>2479.15</v>
      </c>
      <c r="E3178">
        <v>1391</v>
      </c>
      <c r="F3178" t="str">
        <f t="shared" si="49"/>
        <v>Duplicate</v>
      </c>
      <c r="J3178">
        <v>0</v>
      </c>
      <c r="K3178">
        <v>0</v>
      </c>
      <c r="L3178">
        <v>0</v>
      </c>
      <c r="M3178">
        <v>0</v>
      </c>
      <c r="N3178">
        <v>0</v>
      </c>
    </row>
    <row r="3179" spans="1:14" x14ac:dyDescent="0.2">
      <c r="A3179">
        <v>1448961</v>
      </c>
      <c r="B3179">
        <v>0</v>
      </c>
      <c r="C3179">
        <v>78</v>
      </c>
      <c r="D3179">
        <v>1572.61</v>
      </c>
      <c r="E3179">
        <v>1281</v>
      </c>
      <c r="F3179" t="str">
        <f t="shared" si="49"/>
        <v>Unique</v>
      </c>
      <c r="J3179">
        <v>0</v>
      </c>
      <c r="K3179">
        <v>0</v>
      </c>
      <c r="L3179">
        <v>0</v>
      </c>
      <c r="M3179">
        <v>0</v>
      </c>
      <c r="N3179">
        <v>0</v>
      </c>
    </row>
    <row r="3180" spans="1:14" x14ac:dyDescent="0.2">
      <c r="A3180">
        <v>1449361</v>
      </c>
      <c r="B3180">
        <v>0</v>
      </c>
      <c r="C3180">
        <v>21</v>
      </c>
      <c r="D3180">
        <v>203.95</v>
      </c>
      <c r="E3180">
        <v>167</v>
      </c>
      <c r="F3180" t="str">
        <f t="shared" si="49"/>
        <v>Unique</v>
      </c>
      <c r="J3180">
        <v>0</v>
      </c>
      <c r="K3180">
        <v>0</v>
      </c>
      <c r="L3180">
        <v>0</v>
      </c>
      <c r="M3180">
        <v>0</v>
      </c>
      <c r="N3180">
        <v>0</v>
      </c>
    </row>
    <row r="3181" spans="1:14" x14ac:dyDescent="0.2">
      <c r="A3181">
        <v>1449741</v>
      </c>
      <c r="B3181">
        <v>0</v>
      </c>
      <c r="C3181">
        <v>29</v>
      </c>
      <c r="D3181">
        <v>1021.17</v>
      </c>
      <c r="E3181">
        <v>811</v>
      </c>
      <c r="F3181" t="str">
        <f t="shared" si="49"/>
        <v>Unique</v>
      </c>
      <c r="J3181">
        <v>0</v>
      </c>
      <c r="K3181">
        <v>0</v>
      </c>
      <c r="L3181">
        <v>0</v>
      </c>
      <c r="M3181">
        <v>0</v>
      </c>
      <c r="N3181">
        <v>0</v>
      </c>
    </row>
    <row r="3182" spans="1:14" x14ac:dyDescent="0.2">
      <c r="A3182">
        <v>1450001</v>
      </c>
      <c r="B3182">
        <v>0</v>
      </c>
      <c r="C3182">
        <v>74</v>
      </c>
      <c r="D3182">
        <v>2422.8200000000002</v>
      </c>
      <c r="E3182">
        <v>948</v>
      </c>
      <c r="F3182" t="str">
        <f t="shared" si="49"/>
        <v>Unique</v>
      </c>
      <c r="J3182">
        <v>0</v>
      </c>
      <c r="K3182">
        <v>0</v>
      </c>
      <c r="L3182">
        <v>0</v>
      </c>
      <c r="M3182">
        <v>0</v>
      </c>
      <c r="N3182">
        <v>0</v>
      </c>
    </row>
    <row r="3183" spans="1:14" x14ac:dyDescent="0.2">
      <c r="A3183">
        <v>1450341</v>
      </c>
      <c r="B3183">
        <v>0</v>
      </c>
      <c r="C3183">
        <v>16</v>
      </c>
      <c r="D3183">
        <v>573.97</v>
      </c>
      <c r="E3183">
        <v>429</v>
      </c>
      <c r="F3183" t="str">
        <f t="shared" si="49"/>
        <v>Unique</v>
      </c>
      <c r="J3183">
        <v>0</v>
      </c>
      <c r="K3183">
        <v>0</v>
      </c>
      <c r="L3183">
        <v>0</v>
      </c>
      <c r="M3183">
        <v>0</v>
      </c>
      <c r="N3183">
        <v>0</v>
      </c>
    </row>
    <row r="3184" spans="1:14" x14ac:dyDescent="0.2">
      <c r="A3184">
        <v>1450531</v>
      </c>
      <c r="B3184">
        <v>0</v>
      </c>
      <c r="C3184">
        <v>7</v>
      </c>
      <c r="D3184">
        <v>191.65</v>
      </c>
      <c r="E3184">
        <v>137</v>
      </c>
      <c r="F3184" t="str">
        <f t="shared" si="49"/>
        <v>Unique</v>
      </c>
      <c r="J3184">
        <v>0</v>
      </c>
      <c r="K3184">
        <v>0</v>
      </c>
      <c r="L3184">
        <v>0</v>
      </c>
      <c r="M3184">
        <v>0</v>
      </c>
      <c r="N3184">
        <v>0</v>
      </c>
    </row>
    <row r="3185" spans="1:14" x14ac:dyDescent="0.2">
      <c r="A3185">
        <v>1450681</v>
      </c>
      <c r="B3185">
        <v>0</v>
      </c>
      <c r="C3185">
        <v>8</v>
      </c>
      <c r="D3185">
        <v>208.89</v>
      </c>
      <c r="E3185">
        <v>106</v>
      </c>
      <c r="F3185" t="str">
        <f t="shared" si="49"/>
        <v>Unique</v>
      </c>
      <c r="J3185">
        <v>0</v>
      </c>
      <c r="K3185">
        <v>0</v>
      </c>
      <c r="L3185">
        <v>0</v>
      </c>
      <c r="M3185">
        <v>0</v>
      </c>
      <c r="N3185">
        <v>0</v>
      </c>
    </row>
    <row r="3186" spans="1:14" x14ac:dyDescent="0.2">
      <c r="A3186">
        <v>1451081</v>
      </c>
      <c r="B3186">
        <v>0</v>
      </c>
      <c r="C3186">
        <v>23</v>
      </c>
      <c r="D3186">
        <v>1452.87</v>
      </c>
      <c r="E3186">
        <v>653</v>
      </c>
      <c r="F3186" t="str">
        <f t="shared" si="49"/>
        <v>Duplicate</v>
      </c>
      <c r="J3186">
        <v>0</v>
      </c>
      <c r="K3186">
        <v>0</v>
      </c>
      <c r="L3186">
        <v>0</v>
      </c>
      <c r="M3186">
        <v>0</v>
      </c>
      <c r="N3186">
        <v>0</v>
      </c>
    </row>
    <row r="3187" spans="1:14" x14ac:dyDescent="0.2">
      <c r="A3187">
        <v>1451081</v>
      </c>
      <c r="B3187">
        <v>1</v>
      </c>
      <c r="C3187">
        <v>1</v>
      </c>
      <c r="D3187">
        <v>93.41</v>
      </c>
      <c r="E3187">
        <v>48</v>
      </c>
      <c r="F3187" t="str">
        <f t="shared" si="49"/>
        <v>Duplicate</v>
      </c>
      <c r="J3187">
        <v>0</v>
      </c>
      <c r="K3187">
        <v>0</v>
      </c>
      <c r="L3187">
        <v>0</v>
      </c>
      <c r="M3187">
        <v>0</v>
      </c>
      <c r="N3187">
        <v>0</v>
      </c>
    </row>
    <row r="3188" spans="1:14" x14ac:dyDescent="0.2">
      <c r="A3188">
        <v>1451121</v>
      </c>
      <c r="B3188">
        <v>0</v>
      </c>
      <c r="C3188">
        <v>1</v>
      </c>
      <c r="D3188">
        <v>15.03</v>
      </c>
      <c r="E3188">
        <v>12</v>
      </c>
      <c r="F3188" t="str">
        <f t="shared" si="49"/>
        <v>Unique</v>
      </c>
      <c r="J3188">
        <v>0</v>
      </c>
      <c r="K3188">
        <v>0</v>
      </c>
      <c r="L3188">
        <v>0</v>
      </c>
      <c r="M3188">
        <v>0</v>
      </c>
      <c r="N3188">
        <v>0</v>
      </c>
    </row>
    <row r="3189" spans="1:14" x14ac:dyDescent="0.2">
      <c r="A3189">
        <v>1451271</v>
      </c>
      <c r="B3189">
        <v>0</v>
      </c>
      <c r="C3189">
        <v>24</v>
      </c>
      <c r="D3189">
        <v>356.31</v>
      </c>
      <c r="E3189">
        <v>354</v>
      </c>
      <c r="F3189" t="str">
        <f t="shared" si="49"/>
        <v>Unique</v>
      </c>
      <c r="J3189">
        <v>0</v>
      </c>
      <c r="K3189">
        <v>0</v>
      </c>
      <c r="L3189">
        <v>0</v>
      </c>
      <c r="M3189">
        <v>0</v>
      </c>
      <c r="N3189">
        <v>0</v>
      </c>
    </row>
    <row r="3190" spans="1:14" x14ac:dyDescent="0.2">
      <c r="A3190">
        <v>1451461</v>
      </c>
      <c r="B3190">
        <v>0</v>
      </c>
      <c r="C3190">
        <v>70</v>
      </c>
      <c r="D3190">
        <v>1495.42</v>
      </c>
      <c r="E3190">
        <v>1183</v>
      </c>
      <c r="F3190" t="str">
        <f t="shared" si="49"/>
        <v>Duplicate</v>
      </c>
      <c r="J3190">
        <v>0</v>
      </c>
      <c r="K3190">
        <v>0</v>
      </c>
      <c r="L3190">
        <v>0</v>
      </c>
      <c r="M3190">
        <v>0</v>
      </c>
      <c r="N3190">
        <v>0</v>
      </c>
    </row>
    <row r="3191" spans="1:14" x14ac:dyDescent="0.2">
      <c r="A3191">
        <v>1451461</v>
      </c>
      <c r="B3191">
        <v>1</v>
      </c>
      <c r="C3191">
        <v>7</v>
      </c>
      <c r="D3191">
        <v>563.9</v>
      </c>
      <c r="E3191">
        <v>477</v>
      </c>
      <c r="F3191" t="str">
        <f t="shared" si="49"/>
        <v>Duplicate</v>
      </c>
      <c r="J3191">
        <v>0</v>
      </c>
      <c r="K3191">
        <v>0</v>
      </c>
      <c r="L3191">
        <v>0</v>
      </c>
      <c r="M3191">
        <v>0</v>
      </c>
      <c r="N3191">
        <v>0</v>
      </c>
    </row>
    <row r="3192" spans="1:14" x14ac:dyDescent="0.2">
      <c r="A3192">
        <v>1451841</v>
      </c>
      <c r="B3192">
        <v>0</v>
      </c>
      <c r="C3192">
        <v>14</v>
      </c>
      <c r="D3192">
        <v>694.6</v>
      </c>
      <c r="E3192">
        <v>381</v>
      </c>
      <c r="F3192" t="str">
        <f t="shared" si="49"/>
        <v>Unique</v>
      </c>
      <c r="J3192">
        <v>0</v>
      </c>
      <c r="K3192">
        <v>0</v>
      </c>
      <c r="L3192">
        <v>0</v>
      </c>
      <c r="M3192">
        <v>0</v>
      </c>
      <c r="N3192">
        <v>0</v>
      </c>
    </row>
    <row r="3193" spans="1:14" x14ac:dyDescent="0.2">
      <c r="A3193">
        <v>1452391</v>
      </c>
      <c r="B3193">
        <v>0</v>
      </c>
      <c r="C3193">
        <v>64</v>
      </c>
      <c r="D3193">
        <v>1993.47</v>
      </c>
      <c r="E3193">
        <v>1025</v>
      </c>
      <c r="F3193" t="str">
        <f t="shared" si="49"/>
        <v>Unique</v>
      </c>
      <c r="J3193">
        <v>0</v>
      </c>
      <c r="K3193">
        <v>0</v>
      </c>
      <c r="L3193">
        <v>0</v>
      </c>
      <c r="M3193">
        <v>0</v>
      </c>
      <c r="N3193">
        <v>0</v>
      </c>
    </row>
    <row r="3194" spans="1:14" x14ac:dyDescent="0.2">
      <c r="A3194">
        <v>1452581</v>
      </c>
      <c r="B3194">
        <v>0</v>
      </c>
      <c r="C3194">
        <v>8</v>
      </c>
      <c r="D3194">
        <v>151.07</v>
      </c>
      <c r="E3194">
        <v>66</v>
      </c>
      <c r="F3194" t="str">
        <f t="shared" si="49"/>
        <v>Unique</v>
      </c>
      <c r="J3194">
        <v>0</v>
      </c>
      <c r="K3194">
        <v>0</v>
      </c>
      <c r="L3194">
        <v>0</v>
      </c>
      <c r="M3194">
        <v>0</v>
      </c>
      <c r="N3194">
        <v>0</v>
      </c>
    </row>
    <row r="3195" spans="1:14" x14ac:dyDescent="0.2">
      <c r="A3195">
        <v>1453021</v>
      </c>
      <c r="B3195">
        <v>0</v>
      </c>
      <c r="C3195">
        <v>8</v>
      </c>
      <c r="D3195">
        <v>210.62</v>
      </c>
      <c r="E3195">
        <v>37</v>
      </c>
      <c r="F3195" t="str">
        <f t="shared" si="49"/>
        <v>Unique</v>
      </c>
      <c r="J3195">
        <v>0</v>
      </c>
      <c r="K3195">
        <v>0</v>
      </c>
      <c r="L3195">
        <v>0</v>
      </c>
      <c r="M3195">
        <v>0</v>
      </c>
      <c r="N3195">
        <v>0</v>
      </c>
    </row>
    <row r="3196" spans="1:14" x14ac:dyDescent="0.2">
      <c r="A3196">
        <v>1453551</v>
      </c>
      <c r="B3196">
        <v>0</v>
      </c>
      <c r="C3196">
        <v>8</v>
      </c>
      <c r="D3196">
        <v>195.77</v>
      </c>
      <c r="E3196">
        <v>122</v>
      </c>
      <c r="F3196" t="str">
        <f t="shared" si="49"/>
        <v>Unique</v>
      </c>
      <c r="J3196">
        <v>0</v>
      </c>
      <c r="K3196">
        <v>0</v>
      </c>
      <c r="L3196">
        <v>0</v>
      </c>
      <c r="M3196">
        <v>0</v>
      </c>
      <c r="N3196">
        <v>0</v>
      </c>
    </row>
    <row r="3197" spans="1:14" x14ac:dyDescent="0.2">
      <c r="A3197">
        <v>1453891</v>
      </c>
      <c r="B3197">
        <v>0</v>
      </c>
      <c r="C3197">
        <v>8</v>
      </c>
      <c r="D3197">
        <v>209.41</v>
      </c>
      <c r="E3197">
        <v>106</v>
      </c>
      <c r="F3197" t="str">
        <f t="shared" si="49"/>
        <v>Unique</v>
      </c>
      <c r="J3197">
        <v>0</v>
      </c>
      <c r="K3197">
        <v>0</v>
      </c>
      <c r="L3197">
        <v>0</v>
      </c>
      <c r="M3197">
        <v>0</v>
      </c>
      <c r="N3197">
        <v>0</v>
      </c>
    </row>
    <row r="3198" spans="1:14" x14ac:dyDescent="0.2">
      <c r="A3198">
        <v>1453931</v>
      </c>
      <c r="B3198">
        <v>0</v>
      </c>
      <c r="C3198">
        <v>60</v>
      </c>
      <c r="D3198">
        <v>2401.16</v>
      </c>
      <c r="E3198">
        <v>1194</v>
      </c>
      <c r="F3198" t="str">
        <f t="shared" si="49"/>
        <v>Unique</v>
      </c>
      <c r="J3198">
        <v>0</v>
      </c>
      <c r="K3198">
        <v>0</v>
      </c>
      <c r="L3198">
        <v>0</v>
      </c>
      <c r="M3198">
        <v>0</v>
      </c>
      <c r="N3198">
        <v>0</v>
      </c>
    </row>
    <row r="3199" spans="1:14" x14ac:dyDescent="0.2">
      <c r="A3199">
        <v>1454521</v>
      </c>
      <c r="B3199">
        <v>0</v>
      </c>
      <c r="C3199">
        <v>62</v>
      </c>
      <c r="D3199">
        <v>1320.39</v>
      </c>
      <c r="E3199">
        <v>735</v>
      </c>
      <c r="F3199" t="str">
        <f t="shared" si="49"/>
        <v>Unique</v>
      </c>
      <c r="J3199">
        <v>0</v>
      </c>
      <c r="K3199">
        <v>0</v>
      </c>
      <c r="L3199">
        <v>0</v>
      </c>
      <c r="M3199">
        <v>0</v>
      </c>
      <c r="N3199">
        <v>0</v>
      </c>
    </row>
    <row r="3200" spans="1:14" x14ac:dyDescent="0.2">
      <c r="A3200">
        <v>1454671</v>
      </c>
      <c r="B3200">
        <v>0</v>
      </c>
      <c r="C3200">
        <v>7</v>
      </c>
      <c r="D3200">
        <v>112.39</v>
      </c>
      <c r="E3200">
        <v>62</v>
      </c>
      <c r="F3200" t="str">
        <f t="shared" si="49"/>
        <v>Unique</v>
      </c>
      <c r="J3200">
        <v>0</v>
      </c>
      <c r="K3200">
        <v>0</v>
      </c>
      <c r="L3200">
        <v>0</v>
      </c>
      <c r="M3200">
        <v>0</v>
      </c>
      <c r="N3200">
        <v>0</v>
      </c>
    </row>
    <row r="3201" spans="1:14" x14ac:dyDescent="0.2">
      <c r="A3201">
        <v>1454711</v>
      </c>
      <c r="B3201">
        <v>0</v>
      </c>
      <c r="C3201">
        <v>39</v>
      </c>
      <c r="D3201">
        <v>3337.62</v>
      </c>
      <c r="E3201">
        <v>2218</v>
      </c>
      <c r="F3201" t="str">
        <f t="shared" si="49"/>
        <v>Duplicate</v>
      </c>
      <c r="J3201">
        <v>0</v>
      </c>
      <c r="K3201">
        <v>0</v>
      </c>
      <c r="L3201">
        <v>0</v>
      </c>
      <c r="M3201">
        <v>0</v>
      </c>
      <c r="N3201">
        <v>0</v>
      </c>
    </row>
    <row r="3202" spans="1:14" x14ac:dyDescent="0.2">
      <c r="A3202">
        <v>1454711</v>
      </c>
      <c r="B3202">
        <v>1</v>
      </c>
      <c r="C3202">
        <v>3</v>
      </c>
      <c r="D3202">
        <v>435.96</v>
      </c>
      <c r="E3202">
        <v>297</v>
      </c>
      <c r="F3202" t="str">
        <f t="shared" si="49"/>
        <v>Duplicate</v>
      </c>
      <c r="J3202">
        <v>0</v>
      </c>
      <c r="K3202">
        <v>0</v>
      </c>
      <c r="L3202">
        <v>0</v>
      </c>
      <c r="M3202">
        <v>0</v>
      </c>
      <c r="N3202">
        <v>0</v>
      </c>
    </row>
    <row r="3203" spans="1:14" x14ac:dyDescent="0.2">
      <c r="A3203">
        <v>1454901</v>
      </c>
      <c r="B3203">
        <v>0</v>
      </c>
      <c r="C3203">
        <v>45</v>
      </c>
      <c r="D3203">
        <v>1473.78</v>
      </c>
      <c r="E3203">
        <v>1039</v>
      </c>
      <c r="F3203" t="str">
        <f t="shared" ref="F3203:F3266" si="50">IF(COUNTIF($A$2:$A$6001, $A3203)&gt;1, "Duplicate", "Unique")</f>
        <v>Unique</v>
      </c>
      <c r="J3203">
        <v>0</v>
      </c>
      <c r="K3203">
        <v>0</v>
      </c>
      <c r="L3203">
        <v>0</v>
      </c>
      <c r="M3203">
        <v>0</v>
      </c>
      <c r="N3203">
        <v>0</v>
      </c>
    </row>
    <row r="3204" spans="1:14" x14ac:dyDescent="0.2">
      <c r="A3204">
        <v>1456381</v>
      </c>
      <c r="B3204">
        <v>0</v>
      </c>
      <c r="C3204">
        <v>1</v>
      </c>
      <c r="D3204">
        <v>3.35</v>
      </c>
      <c r="E3204">
        <v>3</v>
      </c>
      <c r="F3204" t="str">
        <f t="shared" si="50"/>
        <v>Unique</v>
      </c>
      <c r="J3204">
        <v>0</v>
      </c>
      <c r="K3204">
        <v>0</v>
      </c>
      <c r="L3204">
        <v>0</v>
      </c>
      <c r="M3204">
        <v>0</v>
      </c>
      <c r="N3204">
        <v>0</v>
      </c>
    </row>
    <row r="3205" spans="1:14" x14ac:dyDescent="0.2">
      <c r="A3205">
        <v>1456611</v>
      </c>
      <c r="B3205">
        <v>0</v>
      </c>
      <c r="C3205">
        <v>31</v>
      </c>
      <c r="D3205">
        <v>799.48</v>
      </c>
      <c r="E3205">
        <v>469</v>
      </c>
      <c r="F3205" t="str">
        <f t="shared" si="50"/>
        <v>Unique</v>
      </c>
      <c r="J3205">
        <v>0</v>
      </c>
      <c r="K3205">
        <v>0</v>
      </c>
      <c r="L3205">
        <v>0</v>
      </c>
      <c r="M3205">
        <v>0</v>
      </c>
      <c r="N3205">
        <v>0</v>
      </c>
    </row>
    <row r="3206" spans="1:14" x14ac:dyDescent="0.2">
      <c r="A3206">
        <v>1457541</v>
      </c>
      <c r="B3206">
        <v>0</v>
      </c>
      <c r="C3206">
        <v>56</v>
      </c>
      <c r="D3206">
        <v>3191.65</v>
      </c>
      <c r="E3206">
        <v>2063</v>
      </c>
      <c r="F3206" t="str">
        <f t="shared" si="50"/>
        <v>Unique</v>
      </c>
      <c r="J3206">
        <v>0</v>
      </c>
      <c r="K3206">
        <v>0</v>
      </c>
      <c r="L3206">
        <v>0</v>
      </c>
      <c r="M3206">
        <v>0</v>
      </c>
      <c r="N3206">
        <v>0</v>
      </c>
    </row>
    <row r="3207" spans="1:14" x14ac:dyDescent="0.2">
      <c r="A3207">
        <v>1457731</v>
      </c>
      <c r="B3207">
        <v>0</v>
      </c>
      <c r="C3207">
        <v>49</v>
      </c>
      <c r="D3207">
        <v>1323.25</v>
      </c>
      <c r="E3207">
        <v>271</v>
      </c>
      <c r="F3207" t="str">
        <f t="shared" si="50"/>
        <v>Unique</v>
      </c>
      <c r="J3207">
        <v>0</v>
      </c>
      <c r="K3207">
        <v>0</v>
      </c>
      <c r="L3207">
        <v>0</v>
      </c>
      <c r="M3207">
        <v>0</v>
      </c>
      <c r="N3207">
        <v>0</v>
      </c>
    </row>
    <row r="3208" spans="1:14" x14ac:dyDescent="0.2">
      <c r="A3208">
        <v>1457881</v>
      </c>
      <c r="B3208">
        <v>0</v>
      </c>
      <c r="C3208">
        <v>135</v>
      </c>
      <c r="D3208">
        <v>1945.21</v>
      </c>
      <c r="E3208">
        <v>1516</v>
      </c>
      <c r="F3208" t="str">
        <f t="shared" si="50"/>
        <v>Unique</v>
      </c>
      <c r="J3208">
        <v>0</v>
      </c>
      <c r="K3208">
        <v>0</v>
      </c>
      <c r="L3208">
        <v>0</v>
      </c>
      <c r="M3208">
        <v>0</v>
      </c>
      <c r="N3208">
        <v>0</v>
      </c>
    </row>
    <row r="3209" spans="1:14" x14ac:dyDescent="0.2">
      <c r="A3209">
        <v>1457921</v>
      </c>
      <c r="B3209">
        <v>0</v>
      </c>
      <c r="C3209">
        <v>13</v>
      </c>
      <c r="D3209">
        <v>150.08000000000001</v>
      </c>
      <c r="E3209">
        <v>109</v>
      </c>
      <c r="F3209" t="str">
        <f t="shared" si="50"/>
        <v>Unique</v>
      </c>
      <c r="J3209">
        <v>0</v>
      </c>
      <c r="K3209">
        <v>0</v>
      </c>
      <c r="L3209">
        <v>0</v>
      </c>
      <c r="M3209">
        <v>0</v>
      </c>
      <c r="N3209">
        <v>0</v>
      </c>
    </row>
    <row r="3210" spans="1:14" x14ac:dyDescent="0.2">
      <c r="A3210">
        <v>1458321</v>
      </c>
      <c r="B3210">
        <v>0</v>
      </c>
      <c r="C3210">
        <v>49</v>
      </c>
      <c r="D3210">
        <v>2415.5500000000002</v>
      </c>
      <c r="E3210">
        <v>1336</v>
      </c>
      <c r="F3210" t="str">
        <f t="shared" si="50"/>
        <v>Duplicate</v>
      </c>
      <c r="J3210">
        <v>0</v>
      </c>
      <c r="K3210">
        <v>0</v>
      </c>
      <c r="L3210">
        <v>0</v>
      </c>
      <c r="M3210">
        <v>0</v>
      </c>
      <c r="N3210">
        <v>0</v>
      </c>
    </row>
    <row r="3211" spans="1:14" x14ac:dyDescent="0.2">
      <c r="A3211">
        <v>1458321</v>
      </c>
      <c r="B3211">
        <v>1</v>
      </c>
      <c r="C3211">
        <v>2</v>
      </c>
      <c r="D3211">
        <v>199.54</v>
      </c>
      <c r="E3211">
        <v>107</v>
      </c>
      <c r="F3211" t="str">
        <f t="shared" si="50"/>
        <v>Duplicate</v>
      </c>
      <c r="J3211">
        <v>0</v>
      </c>
      <c r="K3211">
        <v>0</v>
      </c>
      <c r="L3211">
        <v>0</v>
      </c>
      <c r="M3211">
        <v>0</v>
      </c>
      <c r="N3211">
        <v>0</v>
      </c>
    </row>
    <row r="3212" spans="1:14" x14ac:dyDescent="0.2">
      <c r="A3212">
        <v>1458661</v>
      </c>
      <c r="B3212">
        <v>0</v>
      </c>
      <c r="C3212">
        <v>115</v>
      </c>
      <c r="D3212">
        <v>2744.53</v>
      </c>
      <c r="E3212">
        <v>1999</v>
      </c>
      <c r="F3212" t="str">
        <f t="shared" si="50"/>
        <v>Unique</v>
      </c>
      <c r="J3212">
        <v>0</v>
      </c>
      <c r="K3212">
        <v>0</v>
      </c>
      <c r="L3212">
        <v>0</v>
      </c>
      <c r="M3212">
        <v>0</v>
      </c>
      <c r="N3212">
        <v>0</v>
      </c>
    </row>
    <row r="3213" spans="1:14" x14ac:dyDescent="0.2">
      <c r="A3213">
        <v>1458851</v>
      </c>
      <c r="B3213">
        <v>0</v>
      </c>
      <c r="C3213">
        <v>17</v>
      </c>
      <c r="D3213">
        <v>125.41</v>
      </c>
      <c r="E3213">
        <v>94</v>
      </c>
      <c r="F3213" t="str">
        <f t="shared" si="50"/>
        <v>Unique</v>
      </c>
      <c r="J3213">
        <v>0</v>
      </c>
      <c r="K3213">
        <v>0</v>
      </c>
      <c r="L3213">
        <v>0</v>
      </c>
      <c r="M3213">
        <v>0</v>
      </c>
      <c r="N3213">
        <v>0</v>
      </c>
    </row>
    <row r="3214" spans="1:14" x14ac:dyDescent="0.2">
      <c r="A3214">
        <v>1459441</v>
      </c>
      <c r="B3214">
        <v>0</v>
      </c>
      <c r="C3214">
        <v>26</v>
      </c>
      <c r="D3214">
        <v>774.91</v>
      </c>
      <c r="E3214">
        <v>319</v>
      </c>
      <c r="F3214" t="str">
        <f t="shared" si="50"/>
        <v>Unique</v>
      </c>
      <c r="J3214">
        <v>0</v>
      </c>
      <c r="K3214">
        <v>0</v>
      </c>
      <c r="L3214">
        <v>0</v>
      </c>
      <c r="M3214">
        <v>0</v>
      </c>
      <c r="N3214">
        <v>0</v>
      </c>
    </row>
    <row r="3215" spans="1:14" x14ac:dyDescent="0.2">
      <c r="A3215">
        <v>1460231</v>
      </c>
      <c r="B3215">
        <v>0</v>
      </c>
      <c r="C3215">
        <v>51</v>
      </c>
      <c r="D3215">
        <v>2084.09</v>
      </c>
      <c r="E3215">
        <v>1184</v>
      </c>
      <c r="F3215" t="str">
        <f t="shared" si="50"/>
        <v>Unique</v>
      </c>
      <c r="J3215">
        <v>0</v>
      </c>
      <c r="K3215">
        <v>0</v>
      </c>
      <c r="L3215">
        <v>0</v>
      </c>
      <c r="M3215">
        <v>0</v>
      </c>
      <c r="N3215">
        <v>0</v>
      </c>
    </row>
    <row r="3216" spans="1:14" x14ac:dyDescent="0.2">
      <c r="A3216">
        <v>1461011</v>
      </c>
      <c r="B3216">
        <v>0</v>
      </c>
      <c r="C3216">
        <v>1</v>
      </c>
      <c r="D3216">
        <v>2</v>
      </c>
      <c r="E3216">
        <v>2</v>
      </c>
      <c r="F3216" t="str">
        <f t="shared" si="50"/>
        <v>Unique</v>
      </c>
      <c r="J3216">
        <v>0</v>
      </c>
      <c r="K3216">
        <v>0</v>
      </c>
      <c r="L3216">
        <v>0</v>
      </c>
      <c r="M3216">
        <v>0</v>
      </c>
      <c r="N3216">
        <v>0</v>
      </c>
    </row>
    <row r="3217" spans="1:14" x14ac:dyDescent="0.2">
      <c r="A3217">
        <v>1461201</v>
      </c>
      <c r="B3217">
        <v>0</v>
      </c>
      <c r="C3217">
        <v>1</v>
      </c>
      <c r="D3217">
        <v>18.45</v>
      </c>
      <c r="E3217">
        <v>11</v>
      </c>
      <c r="F3217" t="str">
        <f t="shared" si="50"/>
        <v>Unique</v>
      </c>
      <c r="J3217">
        <v>0</v>
      </c>
      <c r="K3217">
        <v>0</v>
      </c>
      <c r="L3217">
        <v>0</v>
      </c>
      <c r="M3217">
        <v>0</v>
      </c>
      <c r="N3217">
        <v>0</v>
      </c>
    </row>
    <row r="3218" spans="1:14" x14ac:dyDescent="0.2">
      <c r="A3218">
        <v>1461881</v>
      </c>
      <c r="B3218">
        <v>0</v>
      </c>
      <c r="C3218">
        <v>31</v>
      </c>
      <c r="D3218">
        <v>1484.96</v>
      </c>
      <c r="E3218">
        <v>1268</v>
      </c>
      <c r="F3218" t="str">
        <f t="shared" si="50"/>
        <v>Duplicate</v>
      </c>
      <c r="J3218">
        <v>0</v>
      </c>
      <c r="K3218">
        <v>0</v>
      </c>
      <c r="L3218">
        <v>0</v>
      </c>
      <c r="M3218">
        <v>0</v>
      </c>
      <c r="N3218">
        <v>0</v>
      </c>
    </row>
    <row r="3219" spans="1:14" x14ac:dyDescent="0.2">
      <c r="A3219">
        <v>1461881</v>
      </c>
      <c r="B3219">
        <v>1</v>
      </c>
      <c r="C3219">
        <v>10</v>
      </c>
      <c r="D3219">
        <v>463.3</v>
      </c>
      <c r="E3219">
        <v>254</v>
      </c>
      <c r="F3219" t="str">
        <f t="shared" si="50"/>
        <v>Duplicate</v>
      </c>
      <c r="J3219">
        <v>0</v>
      </c>
      <c r="K3219">
        <v>0</v>
      </c>
      <c r="L3219">
        <v>0</v>
      </c>
      <c r="M3219">
        <v>0</v>
      </c>
      <c r="N3219">
        <v>0</v>
      </c>
    </row>
    <row r="3220" spans="1:14" x14ac:dyDescent="0.2">
      <c r="A3220">
        <v>1461921</v>
      </c>
      <c r="B3220">
        <v>0</v>
      </c>
      <c r="C3220">
        <v>38</v>
      </c>
      <c r="D3220">
        <v>1329.93</v>
      </c>
      <c r="E3220">
        <v>432</v>
      </c>
      <c r="F3220" t="str">
        <f t="shared" si="50"/>
        <v>Unique</v>
      </c>
      <c r="J3220">
        <v>0</v>
      </c>
      <c r="K3220">
        <v>0</v>
      </c>
      <c r="L3220">
        <v>0</v>
      </c>
      <c r="M3220">
        <v>0</v>
      </c>
      <c r="N3220">
        <v>0</v>
      </c>
    </row>
    <row r="3221" spans="1:14" x14ac:dyDescent="0.2">
      <c r="A3221">
        <v>1462471</v>
      </c>
      <c r="B3221">
        <v>0</v>
      </c>
      <c r="C3221">
        <v>75</v>
      </c>
      <c r="D3221">
        <v>4609.72</v>
      </c>
      <c r="E3221">
        <v>1776</v>
      </c>
      <c r="F3221" t="str">
        <f t="shared" si="50"/>
        <v>Unique</v>
      </c>
      <c r="J3221">
        <v>0</v>
      </c>
      <c r="K3221">
        <v>0</v>
      </c>
      <c r="L3221">
        <v>0</v>
      </c>
      <c r="M3221">
        <v>0</v>
      </c>
      <c r="N3221">
        <v>0</v>
      </c>
    </row>
    <row r="3222" spans="1:14" x14ac:dyDescent="0.2">
      <c r="A3222">
        <v>1462511</v>
      </c>
      <c r="B3222">
        <v>0</v>
      </c>
      <c r="C3222">
        <v>6</v>
      </c>
      <c r="D3222">
        <v>78.58</v>
      </c>
      <c r="E3222">
        <v>25</v>
      </c>
      <c r="F3222" t="str">
        <f t="shared" si="50"/>
        <v>Unique</v>
      </c>
      <c r="J3222">
        <v>0</v>
      </c>
      <c r="K3222">
        <v>0</v>
      </c>
      <c r="L3222">
        <v>0</v>
      </c>
      <c r="M3222">
        <v>0</v>
      </c>
      <c r="N3222">
        <v>0</v>
      </c>
    </row>
    <row r="3223" spans="1:14" x14ac:dyDescent="0.2">
      <c r="A3223">
        <v>1462661</v>
      </c>
      <c r="B3223">
        <v>0</v>
      </c>
      <c r="C3223">
        <v>56</v>
      </c>
      <c r="D3223">
        <v>1342.59</v>
      </c>
      <c r="E3223">
        <v>421</v>
      </c>
      <c r="F3223" t="str">
        <f t="shared" si="50"/>
        <v>Unique</v>
      </c>
      <c r="J3223">
        <v>0</v>
      </c>
      <c r="K3223">
        <v>0</v>
      </c>
      <c r="L3223">
        <v>0</v>
      </c>
      <c r="M3223">
        <v>0</v>
      </c>
      <c r="N3223">
        <v>0</v>
      </c>
    </row>
    <row r="3224" spans="1:14" x14ac:dyDescent="0.2">
      <c r="A3224">
        <v>1464181</v>
      </c>
      <c r="B3224">
        <v>0</v>
      </c>
      <c r="C3224">
        <v>20</v>
      </c>
      <c r="D3224">
        <v>108.97</v>
      </c>
      <c r="E3224">
        <v>86</v>
      </c>
      <c r="F3224" t="str">
        <f t="shared" si="50"/>
        <v>Unique</v>
      </c>
      <c r="J3224">
        <v>0</v>
      </c>
      <c r="K3224">
        <v>0</v>
      </c>
      <c r="L3224">
        <v>0</v>
      </c>
      <c r="M3224">
        <v>0</v>
      </c>
      <c r="N3224">
        <v>0</v>
      </c>
    </row>
    <row r="3225" spans="1:14" x14ac:dyDescent="0.2">
      <c r="A3225">
        <v>1464371</v>
      </c>
      <c r="B3225">
        <v>0</v>
      </c>
      <c r="C3225">
        <v>16</v>
      </c>
      <c r="D3225">
        <v>254.91</v>
      </c>
      <c r="E3225">
        <v>59</v>
      </c>
      <c r="F3225" t="str">
        <f t="shared" si="50"/>
        <v>Unique</v>
      </c>
      <c r="J3225">
        <v>0</v>
      </c>
      <c r="K3225">
        <v>0</v>
      </c>
      <c r="L3225">
        <v>0</v>
      </c>
      <c r="M3225">
        <v>0</v>
      </c>
      <c r="N3225">
        <v>0</v>
      </c>
    </row>
    <row r="3226" spans="1:14" x14ac:dyDescent="0.2">
      <c r="A3226">
        <v>1464601</v>
      </c>
      <c r="B3226">
        <v>0</v>
      </c>
      <c r="C3226">
        <v>12</v>
      </c>
      <c r="D3226">
        <v>984.46</v>
      </c>
      <c r="E3226">
        <v>680</v>
      </c>
      <c r="F3226" t="str">
        <f t="shared" si="50"/>
        <v>Unique</v>
      </c>
      <c r="J3226">
        <v>0</v>
      </c>
      <c r="K3226">
        <v>0</v>
      </c>
      <c r="L3226">
        <v>0</v>
      </c>
      <c r="M3226">
        <v>0</v>
      </c>
      <c r="N3226">
        <v>0</v>
      </c>
    </row>
    <row r="3227" spans="1:14" x14ac:dyDescent="0.2">
      <c r="A3227">
        <v>1464751</v>
      </c>
      <c r="B3227">
        <v>0</v>
      </c>
      <c r="C3227">
        <v>16</v>
      </c>
      <c r="D3227">
        <v>1232.6400000000001</v>
      </c>
      <c r="E3227">
        <v>292</v>
      </c>
      <c r="F3227" t="str">
        <f t="shared" si="50"/>
        <v>Unique</v>
      </c>
      <c r="J3227">
        <v>0</v>
      </c>
      <c r="K3227">
        <v>0</v>
      </c>
      <c r="L3227">
        <v>0</v>
      </c>
      <c r="M3227">
        <v>0</v>
      </c>
      <c r="N3227">
        <v>0</v>
      </c>
    </row>
    <row r="3228" spans="1:14" x14ac:dyDescent="0.2">
      <c r="A3228">
        <v>1465341</v>
      </c>
      <c r="B3228">
        <v>0</v>
      </c>
      <c r="C3228">
        <v>2</v>
      </c>
      <c r="D3228">
        <v>680.49</v>
      </c>
      <c r="E3228">
        <v>125</v>
      </c>
      <c r="F3228" t="str">
        <f t="shared" si="50"/>
        <v>Duplicate</v>
      </c>
      <c r="J3228">
        <v>0</v>
      </c>
      <c r="K3228">
        <v>0</v>
      </c>
      <c r="L3228">
        <v>0</v>
      </c>
      <c r="M3228">
        <v>0</v>
      </c>
      <c r="N3228">
        <v>0</v>
      </c>
    </row>
    <row r="3229" spans="1:14" x14ac:dyDescent="0.2">
      <c r="A3229">
        <v>1465341</v>
      </c>
      <c r="B3229">
        <v>1</v>
      </c>
      <c r="C3229">
        <v>10</v>
      </c>
      <c r="D3229">
        <v>2253.1</v>
      </c>
      <c r="E3229">
        <v>482</v>
      </c>
      <c r="F3229" t="str">
        <f t="shared" si="50"/>
        <v>Duplicate</v>
      </c>
      <c r="J3229">
        <v>0</v>
      </c>
      <c r="K3229">
        <v>0</v>
      </c>
      <c r="L3229">
        <v>0</v>
      </c>
      <c r="M3229">
        <v>0</v>
      </c>
      <c r="N3229">
        <v>0</v>
      </c>
    </row>
    <row r="3230" spans="1:14" x14ac:dyDescent="0.2">
      <c r="A3230">
        <v>1465491</v>
      </c>
      <c r="B3230">
        <v>0</v>
      </c>
      <c r="C3230">
        <v>153</v>
      </c>
      <c r="D3230">
        <v>1825.84</v>
      </c>
      <c r="E3230">
        <v>1616</v>
      </c>
      <c r="F3230" t="str">
        <f t="shared" si="50"/>
        <v>Unique</v>
      </c>
      <c r="J3230">
        <v>0</v>
      </c>
      <c r="K3230">
        <v>0</v>
      </c>
      <c r="L3230">
        <v>0</v>
      </c>
      <c r="M3230">
        <v>0</v>
      </c>
      <c r="N3230">
        <v>0</v>
      </c>
    </row>
    <row r="3231" spans="1:14" x14ac:dyDescent="0.2">
      <c r="A3231">
        <v>1465531</v>
      </c>
      <c r="B3231">
        <v>0</v>
      </c>
      <c r="C3231">
        <v>16</v>
      </c>
      <c r="D3231">
        <v>1050.22</v>
      </c>
      <c r="E3231">
        <v>864</v>
      </c>
      <c r="F3231" t="str">
        <f t="shared" si="50"/>
        <v>Unique</v>
      </c>
      <c r="J3231">
        <v>0</v>
      </c>
      <c r="K3231">
        <v>0</v>
      </c>
      <c r="L3231">
        <v>0</v>
      </c>
      <c r="M3231">
        <v>0</v>
      </c>
      <c r="N3231">
        <v>0</v>
      </c>
    </row>
    <row r="3232" spans="1:14" x14ac:dyDescent="0.2">
      <c r="A3232">
        <v>1465911</v>
      </c>
      <c r="B3232">
        <v>0</v>
      </c>
      <c r="C3232">
        <v>30</v>
      </c>
      <c r="D3232">
        <v>702.57</v>
      </c>
      <c r="E3232">
        <v>468</v>
      </c>
      <c r="F3232" t="str">
        <f t="shared" si="50"/>
        <v>Unique</v>
      </c>
      <c r="J3232">
        <v>0</v>
      </c>
      <c r="K3232">
        <v>0</v>
      </c>
      <c r="L3232">
        <v>0</v>
      </c>
      <c r="M3232">
        <v>0</v>
      </c>
      <c r="N3232">
        <v>0</v>
      </c>
    </row>
    <row r="3233" spans="1:14" x14ac:dyDescent="0.2">
      <c r="A3233">
        <v>1466121</v>
      </c>
      <c r="B3233">
        <v>0</v>
      </c>
      <c r="C3233">
        <v>140</v>
      </c>
      <c r="D3233">
        <v>1132.54</v>
      </c>
      <c r="E3233">
        <v>837</v>
      </c>
      <c r="F3233" t="str">
        <f t="shared" si="50"/>
        <v>Unique</v>
      </c>
      <c r="J3233">
        <v>0</v>
      </c>
      <c r="K3233">
        <v>0</v>
      </c>
      <c r="L3233">
        <v>0</v>
      </c>
      <c r="M3233">
        <v>0</v>
      </c>
      <c r="N3233">
        <v>0</v>
      </c>
    </row>
    <row r="3234" spans="1:14" x14ac:dyDescent="0.2">
      <c r="A3234">
        <v>1466271</v>
      </c>
      <c r="B3234">
        <v>0</v>
      </c>
      <c r="C3234">
        <v>20</v>
      </c>
      <c r="D3234">
        <v>590.76</v>
      </c>
      <c r="E3234">
        <v>264</v>
      </c>
      <c r="F3234" t="str">
        <f t="shared" si="50"/>
        <v>Unique</v>
      </c>
      <c r="J3234">
        <v>0</v>
      </c>
      <c r="K3234">
        <v>0</v>
      </c>
      <c r="L3234">
        <v>0</v>
      </c>
      <c r="M3234">
        <v>0</v>
      </c>
      <c r="N3234">
        <v>0</v>
      </c>
    </row>
    <row r="3235" spans="1:14" x14ac:dyDescent="0.2">
      <c r="A3235">
        <v>1466651</v>
      </c>
      <c r="B3235">
        <v>0</v>
      </c>
      <c r="C3235">
        <v>21</v>
      </c>
      <c r="D3235">
        <v>1353.37</v>
      </c>
      <c r="E3235">
        <v>627</v>
      </c>
      <c r="F3235" t="str">
        <f t="shared" si="50"/>
        <v>Unique</v>
      </c>
      <c r="J3235">
        <v>0</v>
      </c>
      <c r="K3235">
        <v>0</v>
      </c>
      <c r="L3235">
        <v>0</v>
      </c>
      <c r="M3235">
        <v>0</v>
      </c>
      <c r="N3235">
        <v>0</v>
      </c>
    </row>
    <row r="3236" spans="1:14" x14ac:dyDescent="0.2">
      <c r="A3236">
        <v>1466841</v>
      </c>
      <c r="B3236">
        <v>0</v>
      </c>
      <c r="C3236">
        <v>90</v>
      </c>
      <c r="D3236">
        <v>2617.0500000000002</v>
      </c>
      <c r="E3236">
        <v>1404</v>
      </c>
      <c r="F3236" t="str">
        <f t="shared" si="50"/>
        <v>Unique</v>
      </c>
      <c r="J3236">
        <v>0</v>
      </c>
      <c r="K3236">
        <v>0</v>
      </c>
      <c r="L3236">
        <v>0</v>
      </c>
      <c r="M3236">
        <v>0</v>
      </c>
      <c r="N3236">
        <v>0</v>
      </c>
    </row>
    <row r="3237" spans="1:14" x14ac:dyDescent="0.2">
      <c r="A3237">
        <v>1467391</v>
      </c>
      <c r="B3237">
        <v>0</v>
      </c>
      <c r="C3237">
        <v>19</v>
      </c>
      <c r="D3237">
        <v>1515.32</v>
      </c>
      <c r="E3237">
        <v>19</v>
      </c>
      <c r="F3237" t="str">
        <f t="shared" si="50"/>
        <v>Duplicate</v>
      </c>
      <c r="J3237">
        <v>0</v>
      </c>
      <c r="K3237">
        <v>0</v>
      </c>
      <c r="L3237">
        <v>0</v>
      </c>
      <c r="M3237">
        <v>0</v>
      </c>
      <c r="N3237">
        <v>0</v>
      </c>
    </row>
    <row r="3238" spans="1:14" x14ac:dyDescent="0.2">
      <c r="A3238">
        <v>1467391</v>
      </c>
      <c r="B3238">
        <v>1</v>
      </c>
      <c r="C3238">
        <v>23</v>
      </c>
      <c r="D3238">
        <v>2633.77</v>
      </c>
      <c r="E3238">
        <v>1657</v>
      </c>
      <c r="F3238" t="str">
        <f t="shared" si="50"/>
        <v>Duplicate</v>
      </c>
      <c r="J3238">
        <v>0</v>
      </c>
      <c r="K3238">
        <v>0</v>
      </c>
      <c r="L3238">
        <v>0</v>
      </c>
      <c r="M3238">
        <v>0</v>
      </c>
      <c r="N3238">
        <v>0</v>
      </c>
    </row>
    <row r="3239" spans="1:14" x14ac:dyDescent="0.2">
      <c r="A3239">
        <v>1467431</v>
      </c>
      <c r="B3239">
        <v>0</v>
      </c>
      <c r="C3239">
        <v>43</v>
      </c>
      <c r="D3239">
        <v>2670.57</v>
      </c>
      <c r="E3239">
        <v>1381</v>
      </c>
      <c r="F3239" t="str">
        <f t="shared" si="50"/>
        <v>Unique</v>
      </c>
      <c r="J3239">
        <v>0</v>
      </c>
      <c r="K3239">
        <v>0</v>
      </c>
      <c r="L3239">
        <v>0</v>
      </c>
      <c r="M3239">
        <v>0</v>
      </c>
      <c r="N3239">
        <v>0</v>
      </c>
    </row>
    <row r="3240" spans="1:14" x14ac:dyDescent="0.2">
      <c r="A3240">
        <v>1467621</v>
      </c>
      <c r="B3240">
        <v>0</v>
      </c>
      <c r="C3240">
        <v>45</v>
      </c>
      <c r="D3240">
        <v>1150.5999999999999</v>
      </c>
      <c r="E3240">
        <v>635</v>
      </c>
      <c r="F3240" t="str">
        <f t="shared" si="50"/>
        <v>Duplicate</v>
      </c>
      <c r="J3240">
        <v>0</v>
      </c>
      <c r="K3240">
        <v>0</v>
      </c>
      <c r="L3240">
        <v>0</v>
      </c>
      <c r="M3240">
        <v>0</v>
      </c>
      <c r="N3240">
        <v>0</v>
      </c>
    </row>
    <row r="3241" spans="1:14" x14ac:dyDescent="0.2">
      <c r="A3241">
        <v>1467621</v>
      </c>
      <c r="B3241">
        <v>1</v>
      </c>
      <c r="C3241">
        <v>8</v>
      </c>
      <c r="D3241">
        <v>872.76</v>
      </c>
      <c r="E3241">
        <v>556</v>
      </c>
      <c r="F3241" t="str">
        <f t="shared" si="50"/>
        <v>Duplicate</v>
      </c>
      <c r="J3241">
        <v>0</v>
      </c>
      <c r="K3241">
        <v>0</v>
      </c>
      <c r="L3241">
        <v>0</v>
      </c>
      <c r="M3241">
        <v>0</v>
      </c>
      <c r="N3241">
        <v>0</v>
      </c>
    </row>
    <row r="3242" spans="1:14" x14ac:dyDescent="0.2">
      <c r="A3242">
        <v>1467771</v>
      </c>
      <c r="B3242">
        <v>0</v>
      </c>
      <c r="C3242">
        <v>31</v>
      </c>
      <c r="D3242">
        <v>1672.18</v>
      </c>
      <c r="E3242">
        <v>331</v>
      </c>
      <c r="F3242" t="str">
        <f t="shared" si="50"/>
        <v>Unique</v>
      </c>
      <c r="J3242">
        <v>0</v>
      </c>
      <c r="K3242">
        <v>0</v>
      </c>
      <c r="L3242">
        <v>0</v>
      </c>
      <c r="M3242">
        <v>0</v>
      </c>
      <c r="N3242">
        <v>0</v>
      </c>
    </row>
    <row r="3243" spans="1:14" x14ac:dyDescent="0.2">
      <c r="A3243">
        <v>1467811</v>
      </c>
      <c r="B3243">
        <v>0</v>
      </c>
      <c r="C3243">
        <v>93</v>
      </c>
      <c r="D3243">
        <v>5201.9799999999996</v>
      </c>
      <c r="E3243">
        <v>1833</v>
      </c>
      <c r="F3243" t="str">
        <f t="shared" si="50"/>
        <v>Duplicate</v>
      </c>
      <c r="J3243">
        <v>0</v>
      </c>
      <c r="K3243">
        <v>0</v>
      </c>
      <c r="L3243">
        <v>0</v>
      </c>
      <c r="M3243">
        <v>0</v>
      </c>
      <c r="N3243">
        <v>0</v>
      </c>
    </row>
    <row r="3244" spans="1:14" x14ac:dyDescent="0.2">
      <c r="A3244">
        <v>1467811</v>
      </c>
      <c r="B3244">
        <v>1</v>
      </c>
      <c r="C3244">
        <v>5</v>
      </c>
      <c r="D3244">
        <v>588.97</v>
      </c>
      <c r="E3244">
        <v>221</v>
      </c>
      <c r="F3244" t="str">
        <f t="shared" si="50"/>
        <v>Duplicate</v>
      </c>
      <c r="J3244">
        <v>0</v>
      </c>
      <c r="K3244">
        <v>0</v>
      </c>
      <c r="L3244">
        <v>0</v>
      </c>
      <c r="M3244">
        <v>0</v>
      </c>
      <c r="N3244">
        <v>0</v>
      </c>
    </row>
    <row r="3245" spans="1:14" x14ac:dyDescent="0.2">
      <c r="A3245">
        <v>1468171</v>
      </c>
      <c r="B3245">
        <v>0</v>
      </c>
      <c r="C3245">
        <v>15</v>
      </c>
      <c r="D3245">
        <v>244.29</v>
      </c>
      <c r="E3245">
        <v>94</v>
      </c>
      <c r="F3245" t="str">
        <f t="shared" si="50"/>
        <v>Unique</v>
      </c>
      <c r="J3245">
        <v>0</v>
      </c>
      <c r="K3245">
        <v>0</v>
      </c>
      <c r="L3245">
        <v>0</v>
      </c>
      <c r="M3245">
        <v>0</v>
      </c>
      <c r="N3245">
        <v>0</v>
      </c>
    </row>
    <row r="3246" spans="1:14" x14ac:dyDescent="0.2">
      <c r="A3246">
        <v>1468211</v>
      </c>
      <c r="B3246">
        <v>0</v>
      </c>
      <c r="C3246">
        <v>3</v>
      </c>
      <c r="D3246">
        <v>13.82</v>
      </c>
      <c r="E3246">
        <v>16</v>
      </c>
      <c r="F3246" t="str">
        <f t="shared" si="50"/>
        <v>Unique</v>
      </c>
      <c r="J3246">
        <v>0</v>
      </c>
      <c r="K3246">
        <v>0</v>
      </c>
      <c r="L3246">
        <v>0</v>
      </c>
      <c r="M3246">
        <v>0</v>
      </c>
      <c r="N3246">
        <v>0</v>
      </c>
    </row>
    <row r="3247" spans="1:14" x14ac:dyDescent="0.2">
      <c r="A3247">
        <v>1468361</v>
      </c>
      <c r="B3247">
        <v>0</v>
      </c>
      <c r="C3247">
        <v>11</v>
      </c>
      <c r="D3247">
        <v>219.86</v>
      </c>
      <c r="E3247">
        <v>72</v>
      </c>
      <c r="F3247" t="str">
        <f t="shared" si="50"/>
        <v>Unique</v>
      </c>
      <c r="J3247">
        <v>0</v>
      </c>
      <c r="K3247">
        <v>0</v>
      </c>
      <c r="L3247">
        <v>0</v>
      </c>
      <c r="M3247">
        <v>0</v>
      </c>
      <c r="N3247">
        <v>0</v>
      </c>
    </row>
    <row r="3248" spans="1:14" x14ac:dyDescent="0.2">
      <c r="A3248">
        <v>1468401</v>
      </c>
      <c r="B3248">
        <v>0</v>
      </c>
      <c r="C3248">
        <v>7</v>
      </c>
      <c r="D3248">
        <v>424.6</v>
      </c>
      <c r="E3248">
        <v>272</v>
      </c>
      <c r="F3248" t="str">
        <f t="shared" si="50"/>
        <v>Duplicate</v>
      </c>
      <c r="J3248">
        <v>0</v>
      </c>
      <c r="K3248">
        <v>0</v>
      </c>
      <c r="L3248">
        <v>0</v>
      </c>
      <c r="M3248">
        <v>0</v>
      </c>
      <c r="N3248">
        <v>0</v>
      </c>
    </row>
    <row r="3249" spans="1:14" x14ac:dyDescent="0.2">
      <c r="A3249">
        <v>1468401</v>
      </c>
      <c r="B3249">
        <v>1</v>
      </c>
      <c r="C3249">
        <v>5</v>
      </c>
      <c r="D3249">
        <v>1074.45</v>
      </c>
      <c r="E3249">
        <v>654</v>
      </c>
      <c r="F3249" t="str">
        <f t="shared" si="50"/>
        <v>Duplicate</v>
      </c>
      <c r="J3249">
        <v>0</v>
      </c>
      <c r="K3249">
        <v>0</v>
      </c>
      <c r="L3249">
        <v>0</v>
      </c>
      <c r="M3249">
        <v>0</v>
      </c>
      <c r="N3249">
        <v>0</v>
      </c>
    </row>
    <row r="3250" spans="1:14" x14ac:dyDescent="0.2">
      <c r="A3250">
        <v>1468741</v>
      </c>
      <c r="B3250">
        <v>0</v>
      </c>
      <c r="C3250">
        <v>72</v>
      </c>
      <c r="D3250">
        <v>5811.56</v>
      </c>
      <c r="E3250">
        <v>3080</v>
      </c>
      <c r="F3250" t="str">
        <f t="shared" si="50"/>
        <v>Unique</v>
      </c>
      <c r="J3250">
        <v>0</v>
      </c>
      <c r="K3250">
        <v>0</v>
      </c>
      <c r="L3250">
        <v>0</v>
      </c>
      <c r="M3250">
        <v>0</v>
      </c>
      <c r="N3250">
        <v>0</v>
      </c>
    </row>
    <row r="3251" spans="1:14" x14ac:dyDescent="0.2">
      <c r="A3251">
        <v>1469141</v>
      </c>
      <c r="B3251">
        <v>0</v>
      </c>
      <c r="C3251">
        <v>46</v>
      </c>
      <c r="D3251">
        <v>1015.68</v>
      </c>
      <c r="E3251">
        <v>784</v>
      </c>
      <c r="F3251" t="str">
        <f t="shared" si="50"/>
        <v>Unique</v>
      </c>
      <c r="J3251">
        <v>0</v>
      </c>
      <c r="K3251">
        <v>0</v>
      </c>
      <c r="L3251">
        <v>0</v>
      </c>
      <c r="M3251">
        <v>0</v>
      </c>
      <c r="N3251">
        <v>0</v>
      </c>
    </row>
    <row r="3252" spans="1:14" x14ac:dyDescent="0.2">
      <c r="A3252">
        <v>1469671</v>
      </c>
      <c r="B3252">
        <v>0</v>
      </c>
      <c r="C3252">
        <v>37</v>
      </c>
      <c r="D3252">
        <v>394.01</v>
      </c>
      <c r="E3252">
        <v>138</v>
      </c>
      <c r="F3252" t="str">
        <f t="shared" si="50"/>
        <v>Unique</v>
      </c>
      <c r="J3252">
        <v>0</v>
      </c>
      <c r="K3252">
        <v>0</v>
      </c>
      <c r="L3252">
        <v>0</v>
      </c>
      <c r="M3252">
        <v>0</v>
      </c>
      <c r="N3252">
        <v>0</v>
      </c>
    </row>
    <row r="3253" spans="1:14" x14ac:dyDescent="0.2">
      <c r="A3253">
        <v>1469711</v>
      </c>
      <c r="B3253">
        <v>0</v>
      </c>
      <c r="C3253">
        <v>20</v>
      </c>
      <c r="D3253">
        <v>211.06</v>
      </c>
      <c r="E3253">
        <v>125</v>
      </c>
      <c r="F3253" t="str">
        <f t="shared" si="50"/>
        <v>Unique</v>
      </c>
      <c r="J3253">
        <v>0</v>
      </c>
      <c r="K3253">
        <v>0</v>
      </c>
      <c r="L3253">
        <v>0</v>
      </c>
      <c r="M3253">
        <v>0</v>
      </c>
      <c r="N3253">
        <v>0</v>
      </c>
    </row>
    <row r="3254" spans="1:14" x14ac:dyDescent="0.2">
      <c r="A3254">
        <v>1469901</v>
      </c>
      <c r="B3254">
        <v>0</v>
      </c>
      <c r="C3254">
        <v>11</v>
      </c>
      <c r="D3254">
        <v>245.25</v>
      </c>
      <c r="E3254">
        <v>25</v>
      </c>
      <c r="F3254" t="str">
        <f t="shared" si="50"/>
        <v>Unique</v>
      </c>
      <c r="J3254">
        <v>0</v>
      </c>
      <c r="K3254">
        <v>0</v>
      </c>
      <c r="L3254">
        <v>0</v>
      </c>
      <c r="M3254">
        <v>0</v>
      </c>
      <c r="N3254">
        <v>0</v>
      </c>
    </row>
    <row r="3255" spans="1:14" x14ac:dyDescent="0.2">
      <c r="A3255">
        <v>1470081</v>
      </c>
      <c r="B3255">
        <v>0</v>
      </c>
      <c r="C3255">
        <v>42</v>
      </c>
      <c r="D3255">
        <v>1061.4000000000001</v>
      </c>
      <c r="E3255">
        <v>886</v>
      </c>
      <c r="F3255" t="str">
        <f t="shared" si="50"/>
        <v>Unique</v>
      </c>
      <c r="J3255">
        <v>0</v>
      </c>
      <c r="K3255">
        <v>0</v>
      </c>
      <c r="L3255">
        <v>0</v>
      </c>
      <c r="M3255">
        <v>0</v>
      </c>
      <c r="N3255">
        <v>0</v>
      </c>
    </row>
    <row r="3256" spans="1:14" x14ac:dyDescent="0.2">
      <c r="A3256">
        <v>1470501</v>
      </c>
      <c r="B3256">
        <v>0</v>
      </c>
      <c r="C3256">
        <v>32</v>
      </c>
      <c r="D3256">
        <v>1219.99</v>
      </c>
      <c r="E3256">
        <v>863</v>
      </c>
      <c r="F3256" t="str">
        <f t="shared" si="50"/>
        <v>Duplicate</v>
      </c>
      <c r="J3256">
        <v>0</v>
      </c>
      <c r="K3256">
        <v>0</v>
      </c>
      <c r="L3256">
        <v>0</v>
      </c>
      <c r="M3256">
        <v>0</v>
      </c>
      <c r="N3256">
        <v>0</v>
      </c>
    </row>
    <row r="3257" spans="1:14" x14ac:dyDescent="0.2">
      <c r="A3257">
        <v>1470501</v>
      </c>
      <c r="B3257">
        <v>1</v>
      </c>
      <c r="C3257">
        <v>5</v>
      </c>
      <c r="D3257">
        <v>569.26</v>
      </c>
      <c r="E3257">
        <v>446</v>
      </c>
      <c r="F3257" t="str">
        <f t="shared" si="50"/>
        <v>Duplicate</v>
      </c>
      <c r="J3257">
        <v>0</v>
      </c>
      <c r="K3257">
        <v>0</v>
      </c>
      <c r="L3257">
        <v>0</v>
      </c>
      <c r="M3257">
        <v>0</v>
      </c>
      <c r="N3257">
        <v>0</v>
      </c>
    </row>
    <row r="3258" spans="1:14" x14ac:dyDescent="0.2">
      <c r="A3258">
        <v>1470991</v>
      </c>
      <c r="B3258">
        <v>0</v>
      </c>
      <c r="C3258">
        <v>19</v>
      </c>
      <c r="D3258">
        <v>239.98</v>
      </c>
      <c r="E3258">
        <v>115</v>
      </c>
      <c r="F3258" t="str">
        <f t="shared" si="50"/>
        <v>Unique</v>
      </c>
      <c r="J3258">
        <v>0</v>
      </c>
      <c r="K3258">
        <v>0</v>
      </c>
      <c r="L3258">
        <v>0</v>
      </c>
      <c r="M3258">
        <v>0</v>
      </c>
      <c r="N3258">
        <v>0</v>
      </c>
    </row>
    <row r="3259" spans="1:14" x14ac:dyDescent="0.2">
      <c r="A3259">
        <v>1471241</v>
      </c>
      <c r="B3259">
        <v>0</v>
      </c>
      <c r="C3259">
        <v>1</v>
      </c>
      <c r="D3259">
        <v>4.25</v>
      </c>
      <c r="E3259">
        <v>5</v>
      </c>
      <c r="F3259" t="str">
        <f t="shared" si="50"/>
        <v>Unique</v>
      </c>
      <c r="J3259">
        <v>0</v>
      </c>
      <c r="K3259">
        <v>0</v>
      </c>
      <c r="L3259">
        <v>0</v>
      </c>
      <c r="M3259">
        <v>0</v>
      </c>
      <c r="N3259">
        <v>0</v>
      </c>
    </row>
    <row r="3260" spans="1:14" x14ac:dyDescent="0.2">
      <c r="A3260">
        <v>1471431</v>
      </c>
      <c r="B3260">
        <v>0</v>
      </c>
      <c r="C3260">
        <v>16</v>
      </c>
      <c r="D3260">
        <v>274.64999999999998</v>
      </c>
      <c r="E3260">
        <v>25</v>
      </c>
      <c r="F3260" t="str">
        <f t="shared" si="50"/>
        <v>Unique</v>
      </c>
      <c r="J3260">
        <v>0</v>
      </c>
      <c r="K3260">
        <v>0</v>
      </c>
      <c r="L3260">
        <v>0</v>
      </c>
      <c r="M3260">
        <v>0</v>
      </c>
      <c r="N3260">
        <v>0</v>
      </c>
    </row>
    <row r="3261" spans="1:14" x14ac:dyDescent="0.2">
      <c r="A3261">
        <v>1471811</v>
      </c>
      <c r="B3261">
        <v>0</v>
      </c>
      <c r="C3261">
        <v>22</v>
      </c>
      <c r="D3261">
        <v>730.63</v>
      </c>
      <c r="E3261">
        <v>163</v>
      </c>
      <c r="F3261" t="str">
        <f t="shared" si="50"/>
        <v>Unique</v>
      </c>
      <c r="J3261">
        <v>0</v>
      </c>
      <c r="K3261">
        <v>0</v>
      </c>
      <c r="L3261">
        <v>0</v>
      </c>
      <c r="M3261">
        <v>0</v>
      </c>
      <c r="N3261">
        <v>0</v>
      </c>
    </row>
    <row r="3262" spans="1:14" x14ac:dyDescent="0.2">
      <c r="A3262">
        <v>1471961</v>
      </c>
      <c r="B3262">
        <v>0</v>
      </c>
      <c r="C3262">
        <v>308</v>
      </c>
      <c r="D3262">
        <v>2590.42</v>
      </c>
      <c r="E3262">
        <v>1449</v>
      </c>
      <c r="F3262" t="str">
        <f t="shared" si="50"/>
        <v>Unique</v>
      </c>
      <c r="J3262">
        <v>0</v>
      </c>
      <c r="K3262">
        <v>0</v>
      </c>
      <c r="L3262">
        <v>0</v>
      </c>
      <c r="M3262">
        <v>0</v>
      </c>
      <c r="N3262">
        <v>0</v>
      </c>
    </row>
    <row r="3263" spans="1:14" x14ac:dyDescent="0.2">
      <c r="A3263">
        <v>1472211</v>
      </c>
      <c r="B3263">
        <v>0</v>
      </c>
      <c r="C3263">
        <v>4</v>
      </c>
      <c r="D3263">
        <v>105</v>
      </c>
      <c r="E3263">
        <v>61</v>
      </c>
      <c r="F3263" t="str">
        <f t="shared" si="50"/>
        <v>Duplicate</v>
      </c>
      <c r="J3263">
        <v>0</v>
      </c>
      <c r="K3263">
        <v>0</v>
      </c>
      <c r="L3263">
        <v>0</v>
      </c>
      <c r="M3263">
        <v>0</v>
      </c>
      <c r="N3263">
        <v>0</v>
      </c>
    </row>
    <row r="3264" spans="1:14" x14ac:dyDescent="0.2">
      <c r="A3264">
        <v>1472211</v>
      </c>
      <c r="B3264">
        <v>1</v>
      </c>
      <c r="C3264">
        <v>18</v>
      </c>
      <c r="D3264">
        <v>603.9</v>
      </c>
      <c r="E3264">
        <v>473</v>
      </c>
      <c r="F3264" t="str">
        <f t="shared" si="50"/>
        <v>Duplicate</v>
      </c>
      <c r="J3264">
        <v>0</v>
      </c>
      <c r="K3264">
        <v>0</v>
      </c>
      <c r="L3264">
        <v>0</v>
      </c>
      <c r="M3264">
        <v>0</v>
      </c>
      <c r="N3264">
        <v>0</v>
      </c>
    </row>
    <row r="3265" spans="1:14" x14ac:dyDescent="0.2">
      <c r="A3265">
        <v>1472741</v>
      </c>
      <c r="B3265">
        <v>0</v>
      </c>
      <c r="C3265">
        <v>130</v>
      </c>
      <c r="D3265">
        <v>3127.96</v>
      </c>
      <c r="E3265">
        <v>2741</v>
      </c>
      <c r="F3265" t="str">
        <f t="shared" si="50"/>
        <v>Unique</v>
      </c>
      <c r="J3265">
        <v>0</v>
      </c>
      <c r="K3265">
        <v>0</v>
      </c>
      <c r="L3265">
        <v>0</v>
      </c>
      <c r="M3265">
        <v>0</v>
      </c>
      <c r="N3265">
        <v>0</v>
      </c>
    </row>
    <row r="3266" spans="1:14" x14ac:dyDescent="0.2">
      <c r="A3266">
        <v>1472931</v>
      </c>
      <c r="B3266">
        <v>0</v>
      </c>
      <c r="C3266">
        <v>2</v>
      </c>
      <c r="D3266">
        <v>83.41</v>
      </c>
      <c r="E3266">
        <v>50</v>
      </c>
      <c r="F3266" t="str">
        <f t="shared" si="50"/>
        <v>Unique</v>
      </c>
      <c r="J3266">
        <v>0</v>
      </c>
      <c r="K3266">
        <v>0</v>
      </c>
      <c r="L3266">
        <v>0</v>
      </c>
      <c r="M3266">
        <v>0</v>
      </c>
      <c r="N3266">
        <v>0</v>
      </c>
    </row>
    <row r="3267" spans="1:14" x14ac:dyDescent="0.2">
      <c r="A3267">
        <v>1473141</v>
      </c>
      <c r="B3267">
        <v>0</v>
      </c>
      <c r="C3267">
        <v>22</v>
      </c>
      <c r="D3267">
        <v>822.13</v>
      </c>
      <c r="E3267">
        <v>720</v>
      </c>
      <c r="F3267" t="str">
        <f t="shared" ref="F3267:F3330" si="51">IF(COUNTIF($A$2:$A$6001, $A3267)&gt;1, "Duplicate", "Unique")</f>
        <v>Unique</v>
      </c>
      <c r="J3267">
        <v>0</v>
      </c>
      <c r="K3267">
        <v>0</v>
      </c>
      <c r="L3267">
        <v>0</v>
      </c>
      <c r="M3267">
        <v>0</v>
      </c>
      <c r="N3267">
        <v>0</v>
      </c>
    </row>
    <row r="3268" spans="1:14" x14ac:dyDescent="0.2">
      <c r="A3268">
        <v>1473291</v>
      </c>
      <c r="B3268">
        <v>0</v>
      </c>
      <c r="C3268">
        <v>77</v>
      </c>
      <c r="D3268">
        <v>2477.0700000000002</v>
      </c>
      <c r="E3268">
        <v>1594</v>
      </c>
      <c r="F3268" t="str">
        <f t="shared" si="51"/>
        <v>Unique</v>
      </c>
      <c r="J3268">
        <v>0</v>
      </c>
      <c r="K3268">
        <v>0</v>
      </c>
      <c r="L3268">
        <v>0</v>
      </c>
      <c r="M3268">
        <v>0</v>
      </c>
      <c r="N3268">
        <v>0</v>
      </c>
    </row>
    <row r="3269" spans="1:14" x14ac:dyDescent="0.2">
      <c r="A3269">
        <v>1473481</v>
      </c>
      <c r="B3269">
        <v>0</v>
      </c>
      <c r="C3269">
        <v>50</v>
      </c>
      <c r="D3269">
        <v>987.27</v>
      </c>
      <c r="E3269">
        <v>833</v>
      </c>
      <c r="F3269" t="str">
        <f t="shared" si="51"/>
        <v>Unique</v>
      </c>
      <c r="J3269">
        <v>0</v>
      </c>
      <c r="K3269">
        <v>0</v>
      </c>
      <c r="L3269">
        <v>0</v>
      </c>
      <c r="M3269">
        <v>0</v>
      </c>
      <c r="N3269">
        <v>0</v>
      </c>
    </row>
    <row r="3270" spans="1:14" x14ac:dyDescent="0.2">
      <c r="A3270">
        <v>1473861</v>
      </c>
      <c r="B3270">
        <v>0</v>
      </c>
      <c r="C3270">
        <v>35</v>
      </c>
      <c r="D3270">
        <v>2591.84</v>
      </c>
      <c r="E3270">
        <v>1682</v>
      </c>
      <c r="F3270" t="str">
        <f t="shared" si="51"/>
        <v>Duplicate</v>
      </c>
      <c r="J3270">
        <v>0</v>
      </c>
      <c r="K3270">
        <v>0</v>
      </c>
      <c r="L3270">
        <v>0</v>
      </c>
      <c r="M3270">
        <v>0</v>
      </c>
      <c r="N3270">
        <v>0</v>
      </c>
    </row>
    <row r="3271" spans="1:14" x14ac:dyDescent="0.2">
      <c r="A3271">
        <v>1473861</v>
      </c>
      <c r="B3271">
        <v>1</v>
      </c>
      <c r="C3271">
        <v>1</v>
      </c>
      <c r="D3271">
        <v>116.52</v>
      </c>
      <c r="E3271">
        <v>71</v>
      </c>
      <c r="F3271" t="str">
        <f t="shared" si="51"/>
        <v>Duplicate</v>
      </c>
      <c r="J3271">
        <v>0</v>
      </c>
      <c r="K3271">
        <v>0</v>
      </c>
      <c r="L3271">
        <v>0</v>
      </c>
      <c r="M3271">
        <v>0</v>
      </c>
      <c r="N3271">
        <v>0</v>
      </c>
    </row>
    <row r="3272" spans="1:14" x14ac:dyDescent="0.2">
      <c r="A3272">
        <v>1473901</v>
      </c>
      <c r="B3272">
        <v>0</v>
      </c>
      <c r="C3272">
        <v>61</v>
      </c>
      <c r="D3272">
        <v>2669.16</v>
      </c>
      <c r="E3272">
        <v>1396</v>
      </c>
      <c r="F3272" t="str">
        <f t="shared" si="51"/>
        <v>Unique</v>
      </c>
      <c r="J3272">
        <v>0</v>
      </c>
      <c r="K3272">
        <v>0</v>
      </c>
      <c r="L3272">
        <v>0</v>
      </c>
      <c r="M3272">
        <v>0</v>
      </c>
      <c r="N3272">
        <v>0</v>
      </c>
    </row>
    <row r="3273" spans="1:14" x14ac:dyDescent="0.2">
      <c r="A3273">
        <v>1474261</v>
      </c>
      <c r="B3273">
        <v>0</v>
      </c>
      <c r="C3273">
        <v>89</v>
      </c>
      <c r="D3273">
        <v>1914.36</v>
      </c>
      <c r="E3273">
        <v>1434</v>
      </c>
      <c r="F3273" t="str">
        <f t="shared" si="51"/>
        <v>Unique</v>
      </c>
      <c r="J3273">
        <v>0</v>
      </c>
      <c r="K3273">
        <v>0</v>
      </c>
      <c r="L3273">
        <v>0</v>
      </c>
      <c r="M3273">
        <v>0</v>
      </c>
      <c r="N3273">
        <v>0</v>
      </c>
    </row>
    <row r="3274" spans="1:14" x14ac:dyDescent="0.2">
      <c r="A3274">
        <v>1474301</v>
      </c>
      <c r="B3274">
        <v>0</v>
      </c>
      <c r="C3274">
        <v>60</v>
      </c>
      <c r="D3274">
        <v>2495.9499999999998</v>
      </c>
      <c r="E3274">
        <v>1054</v>
      </c>
      <c r="F3274" t="str">
        <f t="shared" si="51"/>
        <v>Unique</v>
      </c>
      <c r="J3274">
        <v>0</v>
      </c>
      <c r="K3274">
        <v>0</v>
      </c>
      <c r="L3274">
        <v>0</v>
      </c>
      <c r="M3274">
        <v>0</v>
      </c>
      <c r="N3274">
        <v>0</v>
      </c>
    </row>
    <row r="3275" spans="1:14" x14ac:dyDescent="0.2">
      <c r="A3275">
        <v>1474641</v>
      </c>
      <c r="B3275">
        <v>0</v>
      </c>
      <c r="C3275">
        <v>6</v>
      </c>
      <c r="D3275">
        <v>72.760000000000005</v>
      </c>
      <c r="E3275">
        <v>28</v>
      </c>
      <c r="F3275" t="str">
        <f t="shared" si="51"/>
        <v>Unique</v>
      </c>
      <c r="J3275">
        <v>0</v>
      </c>
      <c r="K3275">
        <v>0</v>
      </c>
      <c r="L3275">
        <v>0</v>
      </c>
      <c r="M3275">
        <v>0</v>
      </c>
      <c r="N3275">
        <v>0</v>
      </c>
    </row>
    <row r="3276" spans="1:14" x14ac:dyDescent="0.2">
      <c r="A3276">
        <v>1474791</v>
      </c>
      <c r="B3276">
        <v>0</v>
      </c>
      <c r="C3276">
        <v>36</v>
      </c>
      <c r="D3276">
        <v>3287.86</v>
      </c>
      <c r="E3276">
        <v>1818</v>
      </c>
      <c r="F3276" t="str">
        <f t="shared" si="51"/>
        <v>Duplicate</v>
      </c>
      <c r="J3276">
        <v>0</v>
      </c>
      <c r="K3276">
        <v>0</v>
      </c>
      <c r="L3276">
        <v>0</v>
      </c>
      <c r="M3276">
        <v>0</v>
      </c>
      <c r="N3276">
        <v>0</v>
      </c>
    </row>
    <row r="3277" spans="1:14" x14ac:dyDescent="0.2">
      <c r="A3277">
        <v>1474791</v>
      </c>
      <c r="B3277">
        <v>1</v>
      </c>
      <c r="C3277">
        <v>3</v>
      </c>
      <c r="D3277">
        <v>351</v>
      </c>
      <c r="E3277">
        <v>214</v>
      </c>
      <c r="F3277" t="str">
        <f t="shared" si="51"/>
        <v>Duplicate</v>
      </c>
      <c r="J3277">
        <v>0</v>
      </c>
      <c r="K3277">
        <v>0</v>
      </c>
      <c r="L3277">
        <v>0</v>
      </c>
      <c r="M3277">
        <v>0</v>
      </c>
      <c r="N3277">
        <v>0</v>
      </c>
    </row>
    <row r="3278" spans="1:14" x14ac:dyDescent="0.2">
      <c r="A3278">
        <v>1474831</v>
      </c>
      <c r="B3278">
        <v>0</v>
      </c>
      <c r="C3278">
        <v>12</v>
      </c>
      <c r="D3278">
        <v>350.7</v>
      </c>
      <c r="E3278">
        <v>223</v>
      </c>
      <c r="F3278" t="str">
        <f t="shared" si="51"/>
        <v>Unique</v>
      </c>
      <c r="J3278">
        <v>0</v>
      </c>
      <c r="K3278">
        <v>0</v>
      </c>
      <c r="L3278">
        <v>0</v>
      </c>
      <c r="M3278">
        <v>0</v>
      </c>
      <c r="N3278">
        <v>0</v>
      </c>
    </row>
    <row r="3279" spans="1:14" x14ac:dyDescent="0.2">
      <c r="A3279">
        <v>1475041</v>
      </c>
      <c r="B3279">
        <v>0</v>
      </c>
      <c r="C3279">
        <v>5</v>
      </c>
      <c r="D3279">
        <v>132.53</v>
      </c>
      <c r="E3279">
        <v>47</v>
      </c>
      <c r="F3279" t="str">
        <f t="shared" si="51"/>
        <v>Unique</v>
      </c>
      <c r="J3279">
        <v>0</v>
      </c>
      <c r="K3279">
        <v>0</v>
      </c>
      <c r="L3279">
        <v>0</v>
      </c>
      <c r="M3279">
        <v>0</v>
      </c>
      <c r="N3279">
        <v>0</v>
      </c>
    </row>
    <row r="3280" spans="1:14" x14ac:dyDescent="0.2">
      <c r="A3280">
        <v>1475381</v>
      </c>
      <c r="B3280">
        <v>0</v>
      </c>
      <c r="C3280">
        <v>45</v>
      </c>
      <c r="D3280">
        <v>3472.55</v>
      </c>
      <c r="E3280">
        <v>1632</v>
      </c>
      <c r="F3280" t="str">
        <f t="shared" si="51"/>
        <v>Unique</v>
      </c>
      <c r="J3280">
        <v>0</v>
      </c>
      <c r="K3280">
        <v>0</v>
      </c>
      <c r="L3280">
        <v>0</v>
      </c>
      <c r="M3280">
        <v>0</v>
      </c>
      <c r="N3280">
        <v>0</v>
      </c>
    </row>
    <row r="3281" spans="1:14" x14ac:dyDescent="0.2">
      <c r="A3281">
        <v>1475421</v>
      </c>
      <c r="B3281">
        <v>0</v>
      </c>
      <c r="C3281">
        <v>31</v>
      </c>
      <c r="D3281">
        <v>812.17</v>
      </c>
      <c r="E3281">
        <v>330</v>
      </c>
      <c r="F3281" t="str">
        <f t="shared" si="51"/>
        <v>Unique</v>
      </c>
      <c r="J3281">
        <v>0</v>
      </c>
      <c r="K3281">
        <v>0</v>
      </c>
      <c r="L3281">
        <v>0</v>
      </c>
      <c r="M3281">
        <v>0</v>
      </c>
      <c r="N3281">
        <v>0</v>
      </c>
    </row>
    <row r="3282" spans="1:14" x14ac:dyDescent="0.2">
      <c r="A3282">
        <v>1475761</v>
      </c>
      <c r="B3282">
        <v>0</v>
      </c>
      <c r="C3282">
        <v>6</v>
      </c>
      <c r="D3282">
        <v>123.18</v>
      </c>
      <c r="E3282">
        <v>48</v>
      </c>
      <c r="F3282" t="str">
        <f t="shared" si="51"/>
        <v>Unique</v>
      </c>
      <c r="J3282">
        <v>0</v>
      </c>
      <c r="K3282">
        <v>0</v>
      </c>
      <c r="L3282">
        <v>0</v>
      </c>
      <c r="M3282">
        <v>0</v>
      </c>
      <c r="N3282">
        <v>0</v>
      </c>
    </row>
    <row r="3283" spans="1:14" x14ac:dyDescent="0.2">
      <c r="A3283">
        <v>1476201</v>
      </c>
      <c r="B3283">
        <v>0</v>
      </c>
      <c r="C3283">
        <v>59</v>
      </c>
      <c r="D3283">
        <v>2409.16</v>
      </c>
      <c r="E3283">
        <v>868</v>
      </c>
      <c r="F3283" t="str">
        <f t="shared" si="51"/>
        <v>Unique</v>
      </c>
      <c r="J3283">
        <v>0</v>
      </c>
      <c r="K3283">
        <v>0</v>
      </c>
      <c r="L3283">
        <v>0</v>
      </c>
      <c r="M3283">
        <v>0</v>
      </c>
      <c r="N3283">
        <v>0</v>
      </c>
    </row>
    <row r="3284" spans="1:14" x14ac:dyDescent="0.2">
      <c r="A3284">
        <v>1476541</v>
      </c>
      <c r="B3284">
        <v>0</v>
      </c>
      <c r="C3284">
        <v>16</v>
      </c>
      <c r="D3284">
        <v>466.2</v>
      </c>
      <c r="E3284">
        <v>379</v>
      </c>
      <c r="F3284" t="str">
        <f t="shared" si="51"/>
        <v>Unique</v>
      </c>
      <c r="J3284">
        <v>0</v>
      </c>
      <c r="K3284">
        <v>0</v>
      </c>
      <c r="L3284">
        <v>0</v>
      </c>
      <c r="M3284">
        <v>0</v>
      </c>
      <c r="N3284">
        <v>0</v>
      </c>
    </row>
    <row r="3285" spans="1:14" x14ac:dyDescent="0.2">
      <c r="A3285">
        <v>1476691</v>
      </c>
      <c r="B3285">
        <v>0</v>
      </c>
      <c r="C3285">
        <v>1</v>
      </c>
      <c r="D3285">
        <v>50</v>
      </c>
      <c r="E3285">
        <v>1</v>
      </c>
      <c r="F3285" t="str">
        <f t="shared" si="51"/>
        <v>Unique</v>
      </c>
      <c r="J3285">
        <v>0</v>
      </c>
      <c r="K3285">
        <v>0</v>
      </c>
      <c r="L3285">
        <v>0</v>
      </c>
      <c r="M3285">
        <v>0</v>
      </c>
      <c r="N3285">
        <v>0</v>
      </c>
    </row>
    <row r="3286" spans="1:14" x14ac:dyDescent="0.2">
      <c r="A3286">
        <v>1476731</v>
      </c>
      <c r="B3286">
        <v>0</v>
      </c>
      <c r="C3286">
        <v>1</v>
      </c>
      <c r="D3286">
        <v>24.69</v>
      </c>
      <c r="E3286">
        <v>19</v>
      </c>
      <c r="F3286" t="str">
        <f t="shared" si="51"/>
        <v>Unique</v>
      </c>
      <c r="J3286">
        <v>0</v>
      </c>
      <c r="K3286">
        <v>0</v>
      </c>
      <c r="L3286">
        <v>0</v>
      </c>
      <c r="M3286">
        <v>0</v>
      </c>
      <c r="N3286">
        <v>0</v>
      </c>
    </row>
    <row r="3287" spans="1:14" x14ac:dyDescent="0.2">
      <c r="A3287">
        <v>1476881</v>
      </c>
      <c r="B3287">
        <v>0</v>
      </c>
      <c r="C3287">
        <v>71</v>
      </c>
      <c r="D3287">
        <v>3533.6</v>
      </c>
      <c r="E3287">
        <v>2050</v>
      </c>
      <c r="F3287" t="str">
        <f t="shared" si="51"/>
        <v>Duplicate</v>
      </c>
      <c r="J3287">
        <v>0</v>
      </c>
      <c r="K3287">
        <v>0</v>
      </c>
      <c r="L3287">
        <v>0</v>
      </c>
      <c r="M3287">
        <v>0</v>
      </c>
      <c r="N3287">
        <v>0</v>
      </c>
    </row>
    <row r="3288" spans="1:14" x14ac:dyDescent="0.2">
      <c r="A3288">
        <v>1476881</v>
      </c>
      <c r="B3288">
        <v>1</v>
      </c>
      <c r="C3288">
        <v>3</v>
      </c>
      <c r="D3288">
        <v>409.61</v>
      </c>
      <c r="E3288">
        <v>306</v>
      </c>
      <c r="F3288" t="str">
        <f t="shared" si="51"/>
        <v>Duplicate</v>
      </c>
      <c r="J3288">
        <v>0</v>
      </c>
      <c r="K3288">
        <v>0</v>
      </c>
      <c r="L3288">
        <v>0</v>
      </c>
      <c r="M3288">
        <v>0</v>
      </c>
      <c r="N3288">
        <v>0</v>
      </c>
    </row>
    <row r="3289" spans="1:14" x14ac:dyDescent="0.2">
      <c r="A3289">
        <v>1476921</v>
      </c>
      <c r="B3289">
        <v>0</v>
      </c>
      <c r="C3289">
        <v>28</v>
      </c>
      <c r="D3289">
        <v>1161.27</v>
      </c>
      <c r="E3289">
        <v>682</v>
      </c>
      <c r="F3289" t="str">
        <f t="shared" si="51"/>
        <v>Unique</v>
      </c>
      <c r="J3289">
        <v>0</v>
      </c>
      <c r="K3289">
        <v>0</v>
      </c>
      <c r="L3289">
        <v>0</v>
      </c>
      <c r="M3289">
        <v>0</v>
      </c>
      <c r="N3289">
        <v>0</v>
      </c>
    </row>
    <row r="3290" spans="1:14" x14ac:dyDescent="0.2">
      <c r="A3290">
        <v>1477091</v>
      </c>
      <c r="B3290">
        <v>0</v>
      </c>
      <c r="C3290">
        <v>2</v>
      </c>
      <c r="D3290">
        <v>67.34</v>
      </c>
      <c r="E3290">
        <v>52</v>
      </c>
      <c r="F3290" t="str">
        <f t="shared" si="51"/>
        <v>Unique</v>
      </c>
      <c r="J3290">
        <v>0</v>
      </c>
      <c r="K3290">
        <v>0</v>
      </c>
      <c r="L3290">
        <v>0</v>
      </c>
      <c r="M3290">
        <v>0</v>
      </c>
      <c r="N3290">
        <v>0</v>
      </c>
    </row>
    <row r="3291" spans="1:14" x14ac:dyDescent="0.2">
      <c r="A3291">
        <v>1477131</v>
      </c>
      <c r="B3291">
        <v>0</v>
      </c>
      <c r="C3291">
        <v>34</v>
      </c>
      <c r="D3291">
        <v>1107.1099999999999</v>
      </c>
      <c r="E3291">
        <v>507</v>
      </c>
      <c r="F3291" t="str">
        <f t="shared" si="51"/>
        <v>Unique</v>
      </c>
      <c r="J3291">
        <v>0</v>
      </c>
      <c r="K3291">
        <v>0</v>
      </c>
      <c r="L3291">
        <v>0</v>
      </c>
      <c r="M3291">
        <v>0</v>
      </c>
      <c r="N3291">
        <v>0</v>
      </c>
    </row>
    <row r="3292" spans="1:14" x14ac:dyDescent="0.2">
      <c r="A3292">
        <v>1477281</v>
      </c>
      <c r="B3292">
        <v>0</v>
      </c>
      <c r="C3292">
        <v>33</v>
      </c>
      <c r="D3292">
        <v>973.06</v>
      </c>
      <c r="E3292">
        <v>414</v>
      </c>
      <c r="F3292" t="str">
        <f t="shared" si="51"/>
        <v>Unique</v>
      </c>
      <c r="J3292">
        <v>0</v>
      </c>
      <c r="K3292">
        <v>0</v>
      </c>
      <c r="L3292">
        <v>0</v>
      </c>
      <c r="M3292">
        <v>0</v>
      </c>
      <c r="N3292">
        <v>0</v>
      </c>
    </row>
    <row r="3293" spans="1:14" x14ac:dyDescent="0.2">
      <c r="A3293">
        <v>1477471</v>
      </c>
      <c r="B3293">
        <v>0</v>
      </c>
      <c r="C3293">
        <v>29</v>
      </c>
      <c r="D3293">
        <v>1364.8</v>
      </c>
      <c r="E3293">
        <v>843</v>
      </c>
      <c r="F3293" t="str">
        <f t="shared" si="51"/>
        <v>Unique</v>
      </c>
      <c r="J3293">
        <v>0</v>
      </c>
      <c r="K3293">
        <v>0</v>
      </c>
      <c r="L3293">
        <v>0</v>
      </c>
      <c r="M3293">
        <v>0</v>
      </c>
      <c r="N3293">
        <v>0</v>
      </c>
    </row>
    <row r="3294" spans="1:14" x14ac:dyDescent="0.2">
      <c r="A3294">
        <v>1477511</v>
      </c>
      <c r="B3294">
        <v>0</v>
      </c>
      <c r="C3294">
        <v>63</v>
      </c>
      <c r="D3294">
        <v>1276.45</v>
      </c>
      <c r="E3294">
        <v>756</v>
      </c>
      <c r="F3294" t="str">
        <f t="shared" si="51"/>
        <v>Unique</v>
      </c>
      <c r="J3294">
        <v>0</v>
      </c>
      <c r="K3294">
        <v>0</v>
      </c>
      <c r="L3294">
        <v>0</v>
      </c>
      <c r="M3294">
        <v>0</v>
      </c>
      <c r="N3294">
        <v>0</v>
      </c>
    </row>
    <row r="3295" spans="1:14" x14ac:dyDescent="0.2">
      <c r="A3295">
        <v>1478101</v>
      </c>
      <c r="B3295">
        <v>0</v>
      </c>
      <c r="C3295">
        <v>40</v>
      </c>
      <c r="D3295">
        <v>1911.66</v>
      </c>
      <c r="E3295">
        <v>1204</v>
      </c>
      <c r="F3295" t="str">
        <f t="shared" si="51"/>
        <v>Unique</v>
      </c>
      <c r="J3295">
        <v>0</v>
      </c>
      <c r="K3295">
        <v>0</v>
      </c>
      <c r="L3295">
        <v>0</v>
      </c>
      <c r="M3295">
        <v>0</v>
      </c>
      <c r="N3295">
        <v>0</v>
      </c>
    </row>
    <row r="3296" spans="1:14" x14ac:dyDescent="0.2">
      <c r="A3296">
        <v>1478251</v>
      </c>
      <c r="B3296">
        <v>0</v>
      </c>
      <c r="C3296">
        <v>131</v>
      </c>
      <c r="D3296">
        <v>3215.36</v>
      </c>
      <c r="E3296">
        <v>1831</v>
      </c>
      <c r="F3296" t="str">
        <f t="shared" si="51"/>
        <v>Unique</v>
      </c>
      <c r="J3296">
        <v>0</v>
      </c>
      <c r="K3296">
        <v>0</v>
      </c>
      <c r="L3296">
        <v>0</v>
      </c>
      <c r="M3296">
        <v>0</v>
      </c>
      <c r="N3296">
        <v>0</v>
      </c>
    </row>
    <row r="3297" spans="1:14" x14ac:dyDescent="0.2">
      <c r="A3297">
        <v>1478781</v>
      </c>
      <c r="B3297">
        <v>0</v>
      </c>
      <c r="C3297">
        <v>38</v>
      </c>
      <c r="D3297">
        <v>1017.52</v>
      </c>
      <c r="E3297">
        <v>720</v>
      </c>
      <c r="F3297" t="str">
        <f t="shared" si="51"/>
        <v>Unique</v>
      </c>
      <c r="J3297">
        <v>0</v>
      </c>
      <c r="K3297">
        <v>0</v>
      </c>
      <c r="L3297">
        <v>0</v>
      </c>
      <c r="M3297">
        <v>0</v>
      </c>
      <c r="N3297">
        <v>0</v>
      </c>
    </row>
    <row r="3298" spans="1:14" x14ac:dyDescent="0.2">
      <c r="A3298">
        <v>1478821</v>
      </c>
      <c r="B3298">
        <v>0</v>
      </c>
      <c r="C3298">
        <v>2</v>
      </c>
      <c r="D3298">
        <v>104.49</v>
      </c>
      <c r="E3298">
        <v>71</v>
      </c>
      <c r="F3298" t="str">
        <f t="shared" si="51"/>
        <v>Unique</v>
      </c>
      <c r="J3298">
        <v>0</v>
      </c>
      <c r="K3298">
        <v>0</v>
      </c>
      <c r="L3298">
        <v>0</v>
      </c>
      <c r="M3298">
        <v>0</v>
      </c>
      <c r="N3298">
        <v>0</v>
      </c>
    </row>
    <row r="3299" spans="1:14" x14ac:dyDescent="0.2">
      <c r="A3299">
        <v>1479031</v>
      </c>
      <c r="B3299">
        <v>0</v>
      </c>
      <c r="C3299">
        <v>22</v>
      </c>
      <c r="D3299">
        <v>140.08000000000001</v>
      </c>
      <c r="E3299">
        <v>160</v>
      </c>
      <c r="F3299" t="str">
        <f t="shared" si="51"/>
        <v>Unique</v>
      </c>
      <c r="J3299">
        <v>0</v>
      </c>
      <c r="K3299">
        <v>0</v>
      </c>
      <c r="L3299">
        <v>0</v>
      </c>
      <c r="M3299">
        <v>0</v>
      </c>
      <c r="N3299">
        <v>0</v>
      </c>
    </row>
    <row r="3300" spans="1:14" x14ac:dyDescent="0.2">
      <c r="A3300">
        <v>1479371</v>
      </c>
      <c r="B3300">
        <v>0</v>
      </c>
      <c r="C3300">
        <v>86</v>
      </c>
      <c r="D3300">
        <v>2468.4699999999998</v>
      </c>
      <c r="E3300">
        <v>1657</v>
      </c>
      <c r="F3300" t="str">
        <f t="shared" si="51"/>
        <v>Unique</v>
      </c>
      <c r="J3300">
        <v>0</v>
      </c>
      <c r="K3300">
        <v>0</v>
      </c>
      <c r="L3300">
        <v>0</v>
      </c>
      <c r="M3300">
        <v>0</v>
      </c>
      <c r="N3300">
        <v>0</v>
      </c>
    </row>
    <row r="3301" spans="1:14" x14ac:dyDescent="0.2">
      <c r="A3301">
        <v>1479411</v>
      </c>
      <c r="B3301">
        <v>0</v>
      </c>
      <c r="C3301">
        <v>12</v>
      </c>
      <c r="D3301">
        <v>362.62</v>
      </c>
      <c r="E3301">
        <v>320</v>
      </c>
      <c r="F3301" t="str">
        <f t="shared" si="51"/>
        <v>Unique</v>
      </c>
      <c r="J3301">
        <v>0</v>
      </c>
      <c r="K3301">
        <v>0</v>
      </c>
      <c r="L3301">
        <v>0</v>
      </c>
      <c r="M3301">
        <v>0</v>
      </c>
      <c r="N3301">
        <v>0</v>
      </c>
    </row>
    <row r="3302" spans="1:14" x14ac:dyDescent="0.2">
      <c r="A3302">
        <v>1479601</v>
      </c>
      <c r="B3302">
        <v>0</v>
      </c>
      <c r="C3302">
        <v>67</v>
      </c>
      <c r="D3302">
        <v>524.76</v>
      </c>
      <c r="E3302">
        <v>378</v>
      </c>
      <c r="F3302" t="str">
        <f t="shared" si="51"/>
        <v>Duplicate</v>
      </c>
      <c r="J3302">
        <v>0</v>
      </c>
      <c r="K3302">
        <v>0</v>
      </c>
      <c r="L3302">
        <v>0</v>
      </c>
      <c r="M3302">
        <v>0</v>
      </c>
      <c r="N3302">
        <v>0</v>
      </c>
    </row>
    <row r="3303" spans="1:14" x14ac:dyDescent="0.2">
      <c r="A3303">
        <v>1479601</v>
      </c>
      <c r="B3303">
        <v>1</v>
      </c>
      <c r="C3303">
        <v>25</v>
      </c>
      <c r="D3303">
        <v>3091.29</v>
      </c>
      <c r="E3303">
        <v>2817</v>
      </c>
      <c r="F3303" t="str">
        <f t="shared" si="51"/>
        <v>Duplicate</v>
      </c>
      <c r="J3303">
        <v>0</v>
      </c>
      <c r="K3303">
        <v>0</v>
      </c>
      <c r="L3303">
        <v>0</v>
      </c>
      <c r="M3303">
        <v>0</v>
      </c>
      <c r="N3303">
        <v>0</v>
      </c>
    </row>
    <row r="3304" spans="1:14" x14ac:dyDescent="0.2">
      <c r="A3304">
        <v>1479751</v>
      </c>
      <c r="B3304">
        <v>0</v>
      </c>
      <c r="C3304">
        <v>17</v>
      </c>
      <c r="D3304">
        <v>470.41</v>
      </c>
      <c r="E3304">
        <v>204</v>
      </c>
      <c r="F3304" t="str">
        <f t="shared" si="51"/>
        <v>Unique</v>
      </c>
      <c r="J3304">
        <v>0</v>
      </c>
      <c r="K3304">
        <v>0</v>
      </c>
      <c r="L3304">
        <v>0</v>
      </c>
      <c r="M3304">
        <v>0</v>
      </c>
      <c r="N3304">
        <v>0</v>
      </c>
    </row>
    <row r="3305" spans="1:14" x14ac:dyDescent="0.2">
      <c r="A3305">
        <v>1479941</v>
      </c>
      <c r="B3305">
        <v>0</v>
      </c>
      <c r="C3305">
        <v>68</v>
      </c>
      <c r="D3305">
        <v>1121.92</v>
      </c>
      <c r="E3305">
        <v>292</v>
      </c>
      <c r="F3305" t="str">
        <f t="shared" si="51"/>
        <v>Unique</v>
      </c>
      <c r="J3305">
        <v>0</v>
      </c>
      <c r="K3305">
        <v>0</v>
      </c>
      <c r="L3305">
        <v>0</v>
      </c>
      <c r="M3305">
        <v>0</v>
      </c>
      <c r="N3305">
        <v>0</v>
      </c>
    </row>
    <row r="3306" spans="1:14" x14ac:dyDescent="0.2">
      <c r="A3306">
        <v>1480881</v>
      </c>
      <c r="B3306">
        <v>0</v>
      </c>
      <c r="C3306">
        <v>25</v>
      </c>
      <c r="D3306">
        <v>459.99</v>
      </c>
      <c r="E3306">
        <v>259</v>
      </c>
      <c r="F3306" t="str">
        <f t="shared" si="51"/>
        <v>Unique</v>
      </c>
      <c r="J3306">
        <v>0</v>
      </c>
      <c r="K3306">
        <v>0</v>
      </c>
      <c r="L3306">
        <v>0</v>
      </c>
      <c r="M3306">
        <v>0</v>
      </c>
      <c r="N3306">
        <v>0</v>
      </c>
    </row>
    <row r="3307" spans="1:14" x14ac:dyDescent="0.2">
      <c r="A3307">
        <v>1481091</v>
      </c>
      <c r="B3307">
        <v>0</v>
      </c>
      <c r="C3307">
        <v>26</v>
      </c>
      <c r="D3307">
        <v>1039.68</v>
      </c>
      <c r="E3307">
        <v>628</v>
      </c>
      <c r="F3307" t="str">
        <f t="shared" si="51"/>
        <v>Unique</v>
      </c>
      <c r="J3307">
        <v>0</v>
      </c>
      <c r="K3307">
        <v>0</v>
      </c>
      <c r="L3307">
        <v>0</v>
      </c>
      <c r="M3307">
        <v>0</v>
      </c>
      <c r="N3307">
        <v>0</v>
      </c>
    </row>
    <row r="3308" spans="1:14" x14ac:dyDescent="0.2">
      <c r="A3308">
        <v>1481471</v>
      </c>
      <c r="B3308">
        <v>0</v>
      </c>
      <c r="C3308">
        <v>67</v>
      </c>
      <c r="D3308">
        <v>3056.48</v>
      </c>
      <c r="E3308">
        <v>1610</v>
      </c>
      <c r="F3308" t="str">
        <f t="shared" si="51"/>
        <v>Unique</v>
      </c>
      <c r="J3308">
        <v>0</v>
      </c>
      <c r="K3308">
        <v>0</v>
      </c>
      <c r="L3308">
        <v>0</v>
      </c>
      <c r="M3308">
        <v>0</v>
      </c>
      <c r="N3308">
        <v>0</v>
      </c>
    </row>
    <row r="3309" spans="1:14" x14ac:dyDescent="0.2">
      <c r="A3309">
        <v>1481661</v>
      </c>
      <c r="B3309">
        <v>0</v>
      </c>
      <c r="C3309">
        <v>3</v>
      </c>
      <c r="D3309">
        <v>230.19</v>
      </c>
      <c r="E3309">
        <v>77</v>
      </c>
      <c r="F3309" t="str">
        <f t="shared" si="51"/>
        <v>Unique</v>
      </c>
      <c r="J3309">
        <v>0</v>
      </c>
      <c r="K3309">
        <v>0</v>
      </c>
      <c r="L3309">
        <v>0</v>
      </c>
      <c r="M3309">
        <v>0</v>
      </c>
      <c r="N3309">
        <v>0</v>
      </c>
    </row>
    <row r="3310" spans="1:14" x14ac:dyDescent="0.2">
      <c r="A3310">
        <v>1481851</v>
      </c>
      <c r="B3310">
        <v>0</v>
      </c>
      <c r="C3310">
        <v>66</v>
      </c>
      <c r="D3310">
        <v>1128.56</v>
      </c>
      <c r="E3310">
        <v>739</v>
      </c>
      <c r="F3310" t="str">
        <f t="shared" si="51"/>
        <v>Unique</v>
      </c>
      <c r="J3310">
        <v>0</v>
      </c>
      <c r="K3310">
        <v>0</v>
      </c>
      <c r="L3310">
        <v>0</v>
      </c>
      <c r="M3310">
        <v>0</v>
      </c>
      <c r="N3310">
        <v>0</v>
      </c>
    </row>
    <row r="3311" spans="1:14" x14ac:dyDescent="0.2">
      <c r="A3311">
        <v>1482251</v>
      </c>
      <c r="B3311">
        <v>0</v>
      </c>
      <c r="C3311">
        <v>82</v>
      </c>
      <c r="D3311">
        <v>1500.79</v>
      </c>
      <c r="E3311">
        <v>615</v>
      </c>
      <c r="F3311" t="str">
        <f t="shared" si="51"/>
        <v>Unique</v>
      </c>
      <c r="J3311">
        <v>0</v>
      </c>
      <c r="K3311">
        <v>0</v>
      </c>
      <c r="L3311">
        <v>0</v>
      </c>
      <c r="M3311">
        <v>0</v>
      </c>
      <c r="N3311">
        <v>0</v>
      </c>
    </row>
    <row r="3312" spans="1:14" x14ac:dyDescent="0.2">
      <c r="A3312">
        <v>1482591</v>
      </c>
      <c r="B3312">
        <v>0</v>
      </c>
      <c r="C3312">
        <v>28</v>
      </c>
      <c r="D3312">
        <v>1589.9</v>
      </c>
      <c r="E3312">
        <v>917</v>
      </c>
      <c r="F3312" t="str">
        <f t="shared" si="51"/>
        <v>Unique</v>
      </c>
      <c r="J3312">
        <v>0</v>
      </c>
      <c r="K3312">
        <v>0</v>
      </c>
      <c r="L3312">
        <v>0</v>
      </c>
      <c r="M3312">
        <v>0</v>
      </c>
      <c r="N3312">
        <v>0</v>
      </c>
    </row>
    <row r="3313" spans="1:14" x14ac:dyDescent="0.2">
      <c r="A3313">
        <v>1482631</v>
      </c>
      <c r="B3313">
        <v>0</v>
      </c>
      <c r="C3313">
        <v>274</v>
      </c>
      <c r="D3313">
        <v>2698.59</v>
      </c>
      <c r="E3313">
        <v>1516</v>
      </c>
      <c r="F3313" t="str">
        <f t="shared" si="51"/>
        <v>Unique</v>
      </c>
      <c r="J3313">
        <v>0</v>
      </c>
      <c r="K3313">
        <v>0</v>
      </c>
      <c r="L3313">
        <v>0</v>
      </c>
      <c r="M3313">
        <v>0</v>
      </c>
      <c r="N3313">
        <v>0</v>
      </c>
    </row>
    <row r="3314" spans="1:14" x14ac:dyDescent="0.2">
      <c r="A3314">
        <v>1482781</v>
      </c>
      <c r="B3314">
        <v>0</v>
      </c>
      <c r="C3314">
        <v>159</v>
      </c>
      <c r="D3314">
        <v>1536.79</v>
      </c>
      <c r="E3314">
        <v>1183</v>
      </c>
      <c r="F3314" t="str">
        <f t="shared" si="51"/>
        <v>Unique</v>
      </c>
      <c r="J3314">
        <v>0</v>
      </c>
      <c r="K3314">
        <v>0</v>
      </c>
      <c r="L3314">
        <v>0</v>
      </c>
      <c r="M3314">
        <v>0</v>
      </c>
      <c r="N3314">
        <v>0</v>
      </c>
    </row>
    <row r="3315" spans="1:14" x14ac:dyDescent="0.2">
      <c r="A3315">
        <v>1482971</v>
      </c>
      <c r="B3315">
        <v>0</v>
      </c>
      <c r="C3315">
        <v>32</v>
      </c>
      <c r="D3315">
        <v>842.86</v>
      </c>
      <c r="E3315">
        <v>484</v>
      </c>
      <c r="F3315" t="str">
        <f t="shared" si="51"/>
        <v>Unique</v>
      </c>
      <c r="J3315">
        <v>0</v>
      </c>
      <c r="K3315">
        <v>0</v>
      </c>
      <c r="L3315">
        <v>0</v>
      </c>
      <c r="M3315">
        <v>0</v>
      </c>
      <c r="N3315">
        <v>0</v>
      </c>
    </row>
    <row r="3316" spans="1:14" x14ac:dyDescent="0.2">
      <c r="A3316">
        <v>1483031</v>
      </c>
      <c r="B3316">
        <v>0</v>
      </c>
      <c r="C3316">
        <v>59</v>
      </c>
      <c r="D3316">
        <v>1409.77</v>
      </c>
      <c r="E3316">
        <v>1023</v>
      </c>
      <c r="F3316" t="str">
        <f t="shared" si="51"/>
        <v>Unique</v>
      </c>
      <c r="J3316">
        <v>0</v>
      </c>
      <c r="K3316">
        <v>0</v>
      </c>
      <c r="L3316">
        <v>0</v>
      </c>
      <c r="M3316">
        <v>0</v>
      </c>
      <c r="N3316">
        <v>0</v>
      </c>
    </row>
    <row r="3317" spans="1:14" x14ac:dyDescent="0.2">
      <c r="A3317">
        <v>1483601</v>
      </c>
      <c r="B3317">
        <v>0</v>
      </c>
      <c r="C3317">
        <v>8</v>
      </c>
      <c r="D3317">
        <v>125.09</v>
      </c>
      <c r="E3317">
        <v>96</v>
      </c>
      <c r="F3317" t="str">
        <f t="shared" si="51"/>
        <v>Unique</v>
      </c>
      <c r="J3317">
        <v>0</v>
      </c>
      <c r="K3317">
        <v>0</v>
      </c>
      <c r="L3317">
        <v>0</v>
      </c>
      <c r="M3317">
        <v>0</v>
      </c>
      <c r="N3317">
        <v>0</v>
      </c>
    </row>
    <row r="3318" spans="1:14" x14ac:dyDescent="0.2">
      <c r="A3318">
        <v>1483751</v>
      </c>
      <c r="B3318">
        <v>0</v>
      </c>
      <c r="C3318">
        <v>9</v>
      </c>
      <c r="D3318">
        <v>123.85</v>
      </c>
      <c r="E3318">
        <v>108</v>
      </c>
      <c r="F3318" t="str">
        <f t="shared" si="51"/>
        <v>Unique</v>
      </c>
      <c r="J3318">
        <v>0</v>
      </c>
      <c r="K3318">
        <v>0</v>
      </c>
      <c r="L3318">
        <v>0</v>
      </c>
      <c r="M3318">
        <v>0</v>
      </c>
      <c r="N3318">
        <v>0</v>
      </c>
    </row>
    <row r="3319" spans="1:14" x14ac:dyDescent="0.2">
      <c r="A3319">
        <v>1483941</v>
      </c>
      <c r="B3319">
        <v>0</v>
      </c>
      <c r="C3319">
        <v>3</v>
      </c>
      <c r="D3319">
        <v>95.21</v>
      </c>
      <c r="E3319">
        <v>55</v>
      </c>
      <c r="F3319" t="str">
        <f t="shared" si="51"/>
        <v>Unique</v>
      </c>
      <c r="J3319">
        <v>0</v>
      </c>
      <c r="K3319">
        <v>0</v>
      </c>
      <c r="L3319">
        <v>0</v>
      </c>
      <c r="M3319">
        <v>0</v>
      </c>
      <c r="N3319">
        <v>0</v>
      </c>
    </row>
    <row r="3320" spans="1:14" x14ac:dyDescent="0.2">
      <c r="A3320">
        <v>1484151</v>
      </c>
      <c r="B3320">
        <v>0</v>
      </c>
      <c r="C3320">
        <v>20</v>
      </c>
      <c r="D3320">
        <v>880.97</v>
      </c>
      <c r="E3320">
        <v>534</v>
      </c>
      <c r="F3320" t="str">
        <f t="shared" si="51"/>
        <v>Unique</v>
      </c>
      <c r="J3320">
        <v>0</v>
      </c>
      <c r="K3320">
        <v>0</v>
      </c>
      <c r="L3320">
        <v>0</v>
      </c>
      <c r="M3320">
        <v>0</v>
      </c>
      <c r="N3320">
        <v>0</v>
      </c>
    </row>
    <row r="3321" spans="1:14" x14ac:dyDescent="0.2">
      <c r="A3321">
        <v>1484341</v>
      </c>
      <c r="B3321">
        <v>0</v>
      </c>
      <c r="C3321">
        <v>125</v>
      </c>
      <c r="D3321">
        <v>2176.23</v>
      </c>
      <c r="E3321">
        <v>766</v>
      </c>
      <c r="F3321" t="str">
        <f t="shared" si="51"/>
        <v>Unique</v>
      </c>
      <c r="J3321">
        <v>0</v>
      </c>
      <c r="K3321">
        <v>0</v>
      </c>
      <c r="L3321">
        <v>0</v>
      </c>
      <c r="M3321">
        <v>0</v>
      </c>
      <c r="N3321">
        <v>0</v>
      </c>
    </row>
    <row r="3322" spans="1:14" x14ac:dyDescent="0.2">
      <c r="A3322">
        <v>1484491</v>
      </c>
      <c r="B3322">
        <v>0</v>
      </c>
      <c r="C3322">
        <v>31</v>
      </c>
      <c r="D3322">
        <v>563.55999999999995</v>
      </c>
      <c r="E3322">
        <v>498</v>
      </c>
      <c r="F3322" t="str">
        <f t="shared" si="51"/>
        <v>Unique</v>
      </c>
      <c r="J3322">
        <v>0</v>
      </c>
      <c r="K3322">
        <v>0</v>
      </c>
      <c r="L3322">
        <v>0</v>
      </c>
      <c r="M3322">
        <v>0</v>
      </c>
      <c r="N3322">
        <v>0</v>
      </c>
    </row>
    <row r="3323" spans="1:14" x14ac:dyDescent="0.2">
      <c r="A3323">
        <v>1484681</v>
      </c>
      <c r="B3323">
        <v>0</v>
      </c>
      <c r="C3323">
        <v>30</v>
      </c>
      <c r="D3323">
        <v>1318.85</v>
      </c>
      <c r="E3323">
        <v>930</v>
      </c>
      <c r="F3323" t="str">
        <f t="shared" si="51"/>
        <v>Unique</v>
      </c>
      <c r="J3323">
        <v>0</v>
      </c>
      <c r="K3323">
        <v>0</v>
      </c>
      <c r="L3323">
        <v>0</v>
      </c>
      <c r="M3323">
        <v>0</v>
      </c>
      <c r="N3323">
        <v>0</v>
      </c>
    </row>
    <row r="3324" spans="1:14" x14ac:dyDescent="0.2">
      <c r="A3324">
        <v>1484871</v>
      </c>
      <c r="B3324">
        <v>0</v>
      </c>
      <c r="C3324">
        <v>14</v>
      </c>
      <c r="D3324">
        <v>180.16</v>
      </c>
      <c r="E3324">
        <v>91</v>
      </c>
      <c r="F3324" t="str">
        <f t="shared" si="51"/>
        <v>Unique</v>
      </c>
      <c r="J3324">
        <v>0</v>
      </c>
      <c r="K3324">
        <v>0</v>
      </c>
      <c r="L3324">
        <v>0</v>
      </c>
      <c r="M3324">
        <v>0</v>
      </c>
      <c r="N3324">
        <v>0</v>
      </c>
    </row>
    <row r="3325" spans="1:14" x14ac:dyDescent="0.2">
      <c r="A3325">
        <v>1485081</v>
      </c>
      <c r="B3325">
        <v>0</v>
      </c>
      <c r="C3325">
        <v>30</v>
      </c>
      <c r="D3325">
        <v>2604.2600000000002</v>
      </c>
      <c r="E3325">
        <v>1500</v>
      </c>
      <c r="F3325" t="str">
        <f t="shared" si="51"/>
        <v>Unique</v>
      </c>
      <c r="J3325">
        <v>0</v>
      </c>
      <c r="K3325">
        <v>0</v>
      </c>
      <c r="L3325">
        <v>0</v>
      </c>
      <c r="M3325">
        <v>0</v>
      </c>
      <c r="N3325">
        <v>0</v>
      </c>
    </row>
    <row r="3326" spans="1:14" x14ac:dyDescent="0.2">
      <c r="A3326">
        <v>1485311</v>
      </c>
      <c r="B3326">
        <v>0</v>
      </c>
      <c r="C3326">
        <v>35</v>
      </c>
      <c r="D3326">
        <v>1231.8499999999999</v>
      </c>
      <c r="E3326">
        <v>573</v>
      </c>
      <c r="F3326" t="str">
        <f t="shared" si="51"/>
        <v>Unique</v>
      </c>
      <c r="J3326">
        <v>0</v>
      </c>
      <c r="K3326">
        <v>0</v>
      </c>
      <c r="L3326">
        <v>0</v>
      </c>
      <c r="M3326">
        <v>0</v>
      </c>
      <c r="N3326">
        <v>0</v>
      </c>
    </row>
    <row r="3327" spans="1:14" x14ac:dyDescent="0.2">
      <c r="A3327">
        <v>1485461</v>
      </c>
      <c r="B3327">
        <v>0</v>
      </c>
      <c r="C3327">
        <v>2</v>
      </c>
      <c r="D3327">
        <v>41.89</v>
      </c>
      <c r="E3327">
        <v>5</v>
      </c>
      <c r="F3327" t="str">
        <f t="shared" si="51"/>
        <v>Unique</v>
      </c>
      <c r="J3327">
        <v>0</v>
      </c>
      <c r="K3327">
        <v>0</v>
      </c>
      <c r="L3327">
        <v>0</v>
      </c>
      <c r="M3327">
        <v>0</v>
      </c>
      <c r="N3327">
        <v>0</v>
      </c>
    </row>
    <row r="3328" spans="1:14" x14ac:dyDescent="0.2">
      <c r="A3328">
        <v>1485501</v>
      </c>
      <c r="B3328">
        <v>0</v>
      </c>
      <c r="C3328">
        <v>29</v>
      </c>
      <c r="D3328">
        <v>818.58</v>
      </c>
      <c r="E3328">
        <v>524</v>
      </c>
      <c r="F3328" t="str">
        <f t="shared" si="51"/>
        <v>Unique</v>
      </c>
      <c r="J3328">
        <v>0</v>
      </c>
      <c r="K3328">
        <v>0</v>
      </c>
      <c r="L3328">
        <v>0</v>
      </c>
      <c r="M3328">
        <v>0</v>
      </c>
      <c r="N3328">
        <v>0</v>
      </c>
    </row>
    <row r="3329" spans="1:14" x14ac:dyDescent="0.2">
      <c r="A3329">
        <v>1486241</v>
      </c>
      <c r="B3329">
        <v>0</v>
      </c>
      <c r="C3329">
        <v>19</v>
      </c>
      <c r="D3329">
        <v>290.61</v>
      </c>
      <c r="E3329">
        <v>141</v>
      </c>
      <c r="F3329" t="str">
        <f t="shared" si="51"/>
        <v>Unique</v>
      </c>
      <c r="J3329">
        <v>0</v>
      </c>
      <c r="K3329">
        <v>0</v>
      </c>
      <c r="L3329">
        <v>0</v>
      </c>
      <c r="M3329">
        <v>0</v>
      </c>
      <c r="N3329">
        <v>0</v>
      </c>
    </row>
    <row r="3330" spans="1:14" x14ac:dyDescent="0.2">
      <c r="A3330">
        <v>1486621</v>
      </c>
      <c r="B3330">
        <v>0</v>
      </c>
      <c r="C3330">
        <v>87</v>
      </c>
      <c r="D3330">
        <v>4891.18</v>
      </c>
      <c r="E3330">
        <v>2773</v>
      </c>
      <c r="F3330" t="str">
        <f t="shared" si="51"/>
        <v>Unique</v>
      </c>
      <c r="J3330">
        <v>0</v>
      </c>
      <c r="K3330">
        <v>0</v>
      </c>
      <c r="L3330">
        <v>0</v>
      </c>
      <c r="M3330">
        <v>0</v>
      </c>
      <c r="N3330">
        <v>0</v>
      </c>
    </row>
    <row r="3331" spans="1:14" x14ac:dyDescent="0.2">
      <c r="A3331">
        <v>1487401</v>
      </c>
      <c r="B3331">
        <v>0</v>
      </c>
      <c r="C3331">
        <v>27</v>
      </c>
      <c r="D3331">
        <v>1602.96</v>
      </c>
      <c r="E3331">
        <v>372</v>
      </c>
      <c r="F3331" t="str">
        <f t="shared" ref="F3331:F3394" si="52">IF(COUNTIF($A$2:$A$6001, $A3331)&gt;1, "Duplicate", "Unique")</f>
        <v>Unique</v>
      </c>
      <c r="J3331">
        <v>0</v>
      </c>
      <c r="K3331">
        <v>0</v>
      </c>
      <c r="L3331">
        <v>0</v>
      </c>
      <c r="M3331">
        <v>0</v>
      </c>
      <c r="N3331">
        <v>0</v>
      </c>
    </row>
    <row r="3332" spans="1:14" x14ac:dyDescent="0.2">
      <c r="A3332">
        <v>1487551</v>
      </c>
      <c r="B3332">
        <v>0</v>
      </c>
      <c r="C3332">
        <v>99</v>
      </c>
      <c r="D3332">
        <v>2330.15</v>
      </c>
      <c r="E3332">
        <v>1780</v>
      </c>
      <c r="F3332" t="str">
        <f t="shared" si="52"/>
        <v>Duplicate</v>
      </c>
      <c r="J3332">
        <v>0</v>
      </c>
      <c r="K3332">
        <v>0</v>
      </c>
      <c r="L3332">
        <v>0</v>
      </c>
      <c r="M3332">
        <v>0</v>
      </c>
      <c r="N3332">
        <v>0</v>
      </c>
    </row>
    <row r="3333" spans="1:14" x14ac:dyDescent="0.2">
      <c r="A3333">
        <v>1487551</v>
      </c>
      <c r="B3333">
        <v>1</v>
      </c>
      <c r="C3333">
        <v>1</v>
      </c>
      <c r="D3333">
        <v>31.8</v>
      </c>
      <c r="E3333">
        <v>18</v>
      </c>
      <c r="F3333" t="str">
        <f t="shared" si="52"/>
        <v>Duplicate</v>
      </c>
      <c r="J3333">
        <v>0</v>
      </c>
      <c r="K3333">
        <v>0</v>
      </c>
      <c r="L3333">
        <v>0</v>
      </c>
      <c r="M3333">
        <v>0</v>
      </c>
      <c r="N3333">
        <v>0</v>
      </c>
    </row>
    <row r="3334" spans="1:14" x14ac:dyDescent="0.2">
      <c r="A3334">
        <v>1487741</v>
      </c>
      <c r="B3334">
        <v>0</v>
      </c>
      <c r="C3334">
        <v>3</v>
      </c>
      <c r="D3334">
        <v>12.99</v>
      </c>
      <c r="E3334">
        <v>16</v>
      </c>
      <c r="F3334" t="str">
        <f t="shared" si="52"/>
        <v>Unique</v>
      </c>
      <c r="J3334">
        <v>0</v>
      </c>
      <c r="K3334">
        <v>0</v>
      </c>
      <c r="L3334">
        <v>0</v>
      </c>
      <c r="M3334">
        <v>0</v>
      </c>
      <c r="N3334">
        <v>0</v>
      </c>
    </row>
    <row r="3335" spans="1:14" x14ac:dyDescent="0.2">
      <c r="A3335">
        <v>1487891</v>
      </c>
      <c r="B3335">
        <v>0</v>
      </c>
      <c r="C3335">
        <v>75</v>
      </c>
      <c r="D3335">
        <v>1110.31</v>
      </c>
      <c r="E3335">
        <v>517</v>
      </c>
      <c r="F3335" t="str">
        <f t="shared" si="52"/>
        <v>Unique</v>
      </c>
      <c r="J3335">
        <v>0</v>
      </c>
      <c r="K3335">
        <v>0</v>
      </c>
      <c r="L3335">
        <v>0</v>
      </c>
      <c r="M3335">
        <v>0</v>
      </c>
      <c r="N3335">
        <v>0</v>
      </c>
    </row>
    <row r="3336" spans="1:14" x14ac:dyDescent="0.2">
      <c r="A3336">
        <v>1487931</v>
      </c>
      <c r="B3336">
        <v>0</v>
      </c>
      <c r="C3336">
        <v>57</v>
      </c>
      <c r="D3336">
        <v>1643.82</v>
      </c>
      <c r="E3336">
        <v>1059</v>
      </c>
      <c r="F3336" t="str">
        <f t="shared" si="52"/>
        <v>Unique</v>
      </c>
      <c r="J3336">
        <v>0</v>
      </c>
      <c r="K3336">
        <v>0</v>
      </c>
      <c r="L3336">
        <v>0</v>
      </c>
      <c r="M3336">
        <v>0</v>
      </c>
      <c r="N3336">
        <v>0</v>
      </c>
    </row>
    <row r="3337" spans="1:14" x14ac:dyDescent="0.2">
      <c r="A3337">
        <v>1488141</v>
      </c>
      <c r="B3337">
        <v>0</v>
      </c>
      <c r="C3337">
        <v>62</v>
      </c>
      <c r="D3337">
        <v>1762.54</v>
      </c>
      <c r="E3337">
        <v>1076</v>
      </c>
      <c r="F3337" t="str">
        <f t="shared" si="52"/>
        <v>Unique</v>
      </c>
      <c r="J3337">
        <v>0</v>
      </c>
      <c r="K3337">
        <v>0</v>
      </c>
      <c r="L3337">
        <v>0</v>
      </c>
      <c r="M3337">
        <v>0</v>
      </c>
      <c r="N3337">
        <v>0</v>
      </c>
    </row>
    <row r="3338" spans="1:14" x14ac:dyDescent="0.2">
      <c r="A3338">
        <v>1488291</v>
      </c>
      <c r="B3338">
        <v>0</v>
      </c>
      <c r="C3338">
        <v>14</v>
      </c>
      <c r="D3338">
        <v>441.61</v>
      </c>
      <c r="E3338">
        <v>174</v>
      </c>
      <c r="F3338" t="str">
        <f t="shared" si="52"/>
        <v>Unique</v>
      </c>
      <c r="J3338">
        <v>0</v>
      </c>
      <c r="K3338">
        <v>0</v>
      </c>
      <c r="L3338">
        <v>0</v>
      </c>
      <c r="M3338">
        <v>0</v>
      </c>
      <c r="N3338">
        <v>0</v>
      </c>
    </row>
    <row r="3339" spans="1:14" x14ac:dyDescent="0.2">
      <c r="A3339">
        <v>1488331</v>
      </c>
      <c r="B3339">
        <v>0</v>
      </c>
      <c r="C3339">
        <v>60</v>
      </c>
      <c r="D3339">
        <v>2044.36</v>
      </c>
      <c r="E3339">
        <v>1300</v>
      </c>
      <c r="F3339" t="str">
        <f t="shared" si="52"/>
        <v>Unique</v>
      </c>
      <c r="J3339">
        <v>0</v>
      </c>
      <c r="K3339">
        <v>0</v>
      </c>
      <c r="L3339">
        <v>0</v>
      </c>
      <c r="M3339">
        <v>0</v>
      </c>
      <c r="N3339">
        <v>0</v>
      </c>
    </row>
    <row r="3340" spans="1:14" x14ac:dyDescent="0.2">
      <c r="A3340">
        <v>1488711</v>
      </c>
      <c r="B3340">
        <v>0</v>
      </c>
      <c r="C3340">
        <v>1</v>
      </c>
      <c r="D3340">
        <v>11.91</v>
      </c>
      <c r="E3340">
        <v>14</v>
      </c>
      <c r="F3340" t="str">
        <f t="shared" si="52"/>
        <v>Unique</v>
      </c>
      <c r="J3340">
        <v>0</v>
      </c>
      <c r="K3340">
        <v>0</v>
      </c>
      <c r="L3340">
        <v>0</v>
      </c>
      <c r="M3340">
        <v>0</v>
      </c>
      <c r="N3340">
        <v>0</v>
      </c>
    </row>
    <row r="3341" spans="1:14" x14ac:dyDescent="0.2">
      <c r="A3341">
        <v>1488861</v>
      </c>
      <c r="B3341">
        <v>0</v>
      </c>
      <c r="C3341">
        <v>35</v>
      </c>
      <c r="D3341">
        <v>1958.48</v>
      </c>
      <c r="E3341">
        <v>1128</v>
      </c>
      <c r="F3341" t="str">
        <f t="shared" si="52"/>
        <v>Unique</v>
      </c>
      <c r="J3341">
        <v>0</v>
      </c>
      <c r="K3341">
        <v>0</v>
      </c>
      <c r="L3341">
        <v>0</v>
      </c>
      <c r="M3341">
        <v>0</v>
      </c>
      <c r="N3341">
        <v>0</v>
      </c>
    </row>
    <row r="3342" spans="1:14" x14ac:dyDescent="0.2">
      <c r="A3342">
        <v>1488901</v>
      </c>
      <c r="B3342">
        <v>0</v>
      </c>
      <c r="C3342">
        <v>5</v>
      </c>
      <c r="D3342">
        <v>99.79</v>
      </c>
      <c r="E3342">
        <v>42</v>
      </c>
      <c r="F3342" t="str">
        <f t="shared" si="52"/>
        <v>Unique</v>
      </c>
      <c r="J3342">
        <v>0</v>
      </c>
      <c r="K3342">
        <v>0</v>
      </c>
      <c r="L3342">
        <v>0</v>
      </c>
      <c r="M3342">
        <v>0</v>
      </c>
      <c r="N3342">
        <v>0</v>
      </c>
    </row>
    <row r="3343" spans="1:14" x14ac:dyDescent="0.2">
      <c r="A3343">
        <v>1489071</v>
      </c>
      <c r="B3343">
        <v>0</v>
      </c>
      <c r="C3343">
        <v>74</v>
      </c>
      <c r="D3343">
        <v>4740.93</v>
      </c>
      <c r="E3343">
        <v>2673</v>
      </c>
      <c r="F3343" t="str">
        <f t="shared" si="52"/>
        <v>Duplicate</v>
      </c>
      <c r="J3343">
        <v>0</v>
      </c>
      <c r="K3343">
        <v>0</v>
      </c>
      <c r="L3343">
        <v>0</v>
      </c>
      <c r="M3343">
        <v>0</v>
      </c>
      <c r="N3343">
        <v>0</v>
      </c>
    </row>
    <row r="3344" spans="1:14" x14ac:dyDescent="0.2">
      <c r="A3344">
        <v>1489071</v>
      </c>
      <c r="B3344">
        <v>1</v>
      </c>
      <c r="C3344">
        <v>1</v>
      </c>
      <c r="D3344">
        <v>72.14</v>
      </c>
      <c r="E3344">
        <v>49</v>
      </c>
      <c r="F3344" t="str">
        <f t="shared" si="52"/>
        <v>Duplicate</v>
      </c>
      <c r="J3344">
        <v>0</v>
      </c>
      <c r="K3344">
        <v>0</v>
      </c>
      <c r="L3344">
        <v>0</v>
      </c>
      <c r="M3344">
        <v>0</v>
      </c>
      <c r="N3344">
        <v>0</v>
      </c>
    </row>
    <row r="3345" spans="1:14" x14ac:dyDescent="0.2">
      <c r="A3345">
        <v>1489261</v>
      </c>
      <c r="B3345">
        <v>0</v>
      </c>
      <c r="C3345">
        <v>72</v>
      </c>
      <c r="D3345">
        <v>4760.07</v>
      </c>
      <c r="E3345">
        <v>2106</v>
      </c>
      <c r="F3345" t="str">
        <f t="shared" si="52"/>
        <v>Unique</v>
      </c>
      <c r="J3345">
        <v>0</v>
      </c>
      <c r="K3345">
        <v>0</v>
      </c>
      <c r="L3345">
        <v>0</v>
      </c>
      <c r="M3345">
        <v>0</v>
      </c>
      <c r="N3345">
        <v>0</v>
      </c>
    </row>
    <row r="3346" spans="1:14" x14ac:dyDescent="0.2">
      <c r="A3346">
        <v>1489301</v>
      </c>
      <c r="B3346">
        <v>0</v>
      </c>
      <c r="C3346">
        <v>31</v>
      </c>
      <c r="D3346">
        <v>1152.82</v>
      </c>
      <c r="E3346">
        <v>770</v>
      </c>
      <c r="F3346" t="str">
        <f t="shared" si="52"/>
        <v>Unique</v>
      </c>
      <c r="J3346">
        <v>0</v>
      </c>
      <c r="K3346">
        <v>0</v>
      </c>
      <c r="L3346">
        <v>0</v>
      </c>
      <c r="M3346">
        <v>0</v>
      </c>
      <c r="N3346">
        <v>0</v>
      </c>
    </row>
    <row r="3347" spans="1:14" x14ac:dyDescent="0.2">
      <c r="A3347">
        <v>1489451</v>
      </c>
      <c r="B3347">
        <v>0</v>
      </c>
      <c r="C3347">
        <v>15</v>
      </c>
      <c r="D3347">
        <v>664.05</v>
      </c>
      <c r="E3347">
        <v>421</v>
      </c>
      <c r="F3347" t="str">
        <f t="shared" si="52"/>
        <v>Unique</v>
      </c>
      <c r="J3347">
        <v>0</v>
      </c>
      <c r="K3347">
        <v>0</v>
      </c>
      <c r="L3347">
        <v>0</v>
      </c>
      <c r="M3347">
        <v>0</v>
      </c>
      <c r="N3347">
        <v>0</v>
      </c>
    </row>
    <row r="3348" spans="1:14" x14ac:dyDescent="0.2">
      <c r="A3348">
        <v>1489791</v>
      </c>
      <c r="B3348">
        <v>0</v>
      </c>
      <c r="C3348">
        <v>7</v>
      </c>
      <c r="D3348">
        <v>93.37</v>
      </c>
      <c r="E3348">
        <v>46</v>
      </c>
      <c r="F3348" t="str">
        <f t="shared" si="52"/>
        <v>Unique</v>
      </c>
      <c r="J3348">
        <v>0</v>
      </c>
      <c r="K3348">
        <v>0</v>
      </c>
      <c r="L3348">
        <v>0</v>
      </c>
      <c r="M3348">
        <v>0</v>
      </c>
      <c r="N3348">
        <v>0</v>
      </c>
    </row>
    <row r="3349" spans="1:14" x14ac:dyDescent="0.2">
      <c r="A3349">
        <v>1489831</v>
      </c>
      <c r="B3349">
        <v>0</v>
      </c>
      <c r="C3349">
        <v>63</v>
      </c>
      <c r="D3349">
        <v>2733.34</v>
      </c>
      <c r="E3349">
        <v>1236</v>
      </c>
      <c r="F3349" t="str">
        <f t="shared" si="52"/>
        <v>Unique</v>
      </c>
      <c r="J3349">
        <v>0</v>
      </c>
      <c r="K3349">
        <v>0</v>
      </c>
      <c r="L3349">
        <v>0</v>
      </c>
      <c r="M3349">
        <v>0</v>
      </c>
      <c r="N3349">
        <v>0</v>
      </c>
    </row>
    <row r="3350" spans="1:14" x14ac:dyDescent="0.2">
      <c r="A3350">
        <v>1489981</v>
      </c>
      <c r="B3350">
        <v>0</v>
      </c>
      <c r="C3350">
        <v>34</v>
      </c>
      <c r="D3350">
        <v>1362.27</v>
      </c>
      <c r="E3350">
        <v>746</v>
      </c>
      <c r="F3350" t="str">
        <f t="shared" si="52"/>
        <v>Duplicate</v>
      </c>
      <c r="J3350">
        <v>0</v>
      </c>
      <c r="K3350">
        <v>0</v>
      </c>
      <c r="L3350">
        <v>0</v>
      </c>
      <c r="M3350">
        <v>0</v>
      </c>
      <c r="N3350">
        <v>0</v>
      </c>
    </row>
    <row r="3351" spans="1:14" x14ac:dyDescent="0.2">
      <c r="A3351">
        <v>1489981</v>
      </c>
      <c r="B3351">
        <v>1</v>
      </c>
      <c r="C3351">
        <v>2</v>
      </c>
      <c r="D3351">
        <v>454.9</v>
      </c>
      <c r="E3351">
        <v>245</v>
      </c>
      <c r="F3351" t="str">
        <f t="shared" si="52"/>
        <v>Duplicate</v>
      </c>
      <c r="J3351">
        <v>0</v>
      </c>
      <c r="K3351">
        <v>0</v>
      </c>
      <c r="L3351">
        <v>0</v>
      </c>
      <c r="M3351">
        <v>0</v>
      </c>
      <c r="N3351">
        <v>0</v>
      </c>
    </row>
    <row r="3352" spans="1:14" x14ac:dyDescent="0.2">
      <c r="A3352">
        <v>1490051</v>
      </c>
      <c r="B3352">
        <v>0</v>
      </c>
      <c r="C3352">
        <v>13</v>
      </c>
      <c r="D3352">
        <v>166.53</v>
      </c>
      <c r="E3352">
        <v>177</v>
      </c>
      <c r="F3352" t="str">
        <f t="shared" si="52"/>
        <v>Unique</v>
      </c>
      <c r="J3352">
        <v>0</v>
      </c>
      <c r="K3352">
        <v>0</v>
      </c>
      <c r="L3352">
        <v>0</v>
      </c>
      <c r="M3352">
        <v>0</v>
      </c>
      <c r="N3352">
        <v>0</v>
      </c>
    </row>
    <row r="3353" spans="1:14" x14ac:dyDescent="0.2">
      <c r="A3353">
        <v>1490241</v>
      </c>
      <c r="B3353">
        <v>0</v>
      </c>
      <c r="C3353">
        <v>54</v>
      </c>
      <c r="D3353">
        <v>1784.81</v>
      </c>
      <c r="E3353">
        <v>1162</v>
      </c>
      <c r="F3353" t="str">
        <f t="shared" si="52"/>
        <v>Unique</v>
      </c>
      <c r="J3353">
        <v>0</v>
      </c>
      <c r="K3353">
        <v>0</v>
      </c>
      <c r="L3353">
        <v>0</v>
      </c>
      <c r="M3353">
        <v>0</v>
      </c>
      <c r="N3353">
        <v>0</v>
      </c>
    </row>
    <row r="3354" spans="1:14" x14ac:dyDescent="0.2">
      <c r="A3354">
        <v>1490581</v>
      </c>
      <c r="B3354">
        <v>0</v>
      </c>
      <c r="C3354">
        <v>16</v>
      </c>
      <c r="D3354">
        <v>210.98</v>
      </c>
      <c r="E3354">
        <v>124</v>
      </c>
      <c r="F3354" t="str">
        <f t="shared" si="52"/>
        <v>Unique</v>
      </c>
      <c r="J3354">
        <v>0</v>
      </c>
      <c r="K3354">
        <v>0</v>
      </c>
      <c r="L3354">
        <v>0</v>
      </c>
      <c r="M3354">
        <v>0</v>
      </c>
      <c r="N3354">
        <v>0</v>
      </c>
    </row>
    <row r="3355" spans="1:14" x14ac:dyDescent="0.2">
      <c r="A3355">
        <v>1490621</v>
      </c>
      <c r="B3355">
        <v>0</v>
      </c>
      <c r="C3355">
        <v>30</v>
      </c>
      <c r="D3355">
        <v>1105.42</v>
      </c>
      <c r="E3355">
        <v>519</v>
      </c>
      <c r="F3355" t="str">
        <f t="shared" si="52"/>
        <v>Unique</v>
      </c>
      <c r="J3355">
        <v>0</v>
      </c>
      <c r="K3355">
        <v>0</v>
      </c>
      <c r="L3355">
        <v>0</v>
      </c>
      <c r="M3355">
        <v>0</v>
      </c>
      <c r="N3355">
        <v>0</v>
      </c>
    </row>
    <row r="3356" spans="1:14" x14ac:dyDescent="0.2">
      <c r="A3356">
        <v>1490961</v>
      </c>
      <c r="B3356">
        <v>0</v>
      </c>
      <c r="C3356">
        <v>41</v>
      </c>
      <c r="D3356">
        <v>965.88</v>
      </c>
      <c r="E3356">
        <v>671</v>
      </c>
      <c r="F3356" t="str">
        <f t="shared" si="52"/>
        <v>Unique</v>
      </c>
      <c r="J3356">
        <v>0</v>
      </c>
      <c r="K3356">
        <v>0</v>
      </c>
      <c r="L3356">
        <v>0</v>
      </c>
      <c r="M3356">
        <v>0</v>
      </c>
      <c r="N3356">
        <v>0</v>
      </c>
    </row>
    <row r="3357" spans="1:14" x14ac:dyDescent="0.2">
      <c r="A3357">
        <v>1491171</v>
      </c>
      <c r="B3357">
        <v>0</v>
      </c>
      <c r="C3357">
        <v>38</v>
      </c>
      <c r="D3357">
        <v>2620.94</v>
      </c>
      <c r="E3357">
        <v>800</v>
      </c>
      <c r="F3357" t="str">
        <f t="shared" si="52"/>
        <v>Unique</v>
      </c>
      <c r="J3357">
        <v>0</v>
      </c>
      <c r="K3357">
        <v>0</v>
      </c>
      <c r="L3357">
        <v>0</v>
      </c>
      <c r="M3357">
        <v>0</v>
      </c>
      <c r="N3357">
        <v>0</v>
      </c>
    </row>
    <row r="3358" spans="1:14" x14ac:dyDescent="0.2">
      <c r="A3358">
        <v>1491211</v>
      </c>
      <c r="B3358">
        <v>0</v>
      </c>
      <c r="C3358">
        <v>11</v>
      </c>
      <c r="D3358">
        <v>157.06</v>
      </c>
      <c r="E3358">
        <v>153</v>
      </c>
      <c r="F3358" t="str">
        <f t="shared" si="52"/>
        <v>Unique</v>
      </c>
      <c r="J3358">
        <v>0</v>
      </c>
      <c r="K3358">
        <v>0</v>
      </c>
      <c r="L3358">
        <v>0</v>
      </c>
      <c r="M3358">
        <v>0</v>
      </c>
      <c r="N3358">
        <v>0</v>
      </c>
    </row>
    <row r="3359" spans="1:14" x14ac:dyDescent="0.2">
      <c r="A3359">
        <v>1491741</v>
      </c>
      <c r="B3359">
        <v>0</v>
      </c>
      <c r="C3359">
        <v>7</v>
      </c>
      <c r="D3359">
        <v>193.48</v>
      </c>
      <c r="E3359">
        <v>110</v>
      </c>
      <c r="F3359" t="str">
        <f t="shared" si="52"/>
        <v>Unique</v>
      </c>
      <c r="J3359">
        <v>0</v>
      </c>
      <c r="K3359">
        <v>0</v>
      </c>
      <c r="L3359">
        <v>0</v>
      </c>
      <c r="M3359">
        <v>0</v>
      </c>
      <c r="N3359">
        <v>0</v>
      </c>
    </row>
    <row r="3360" spans="1:14" x14ac:dyDescent="0.2">
      <c r="A3360">
        <v>1491891</v>
      </c>
      <c r="B3360">
        <v>1</v>
      </c>
      <c r="C3360">
        <v>2</v>
      </c>
      <c r="D3360">
        <v>305.06</v>
      </c>
      <c r="E3360">
        <v>184</v>
      </c>
      <c r="F3360" t="str">
        <f t="shared" si="52"/>
        <v>Unique</v>
      </c>
      <c r="J3360">
        <v>0</v>
      </c>
      <c r="K3360">
        <v>0</v>
      </c>
      <c r="L3360">
        <v>0</v>
      </c>
      <c r="M3360">
        <v>0</v>
      </c>
      <c r="N3360">
        <v>0</v>
      </c>
    </row>
    <row r="3361" spans="1:14" x14ac:dyDescent="0.2">
      <c r="A3361">
        <v>1492141</v>
      </c>
      <c r="B3361">
        <v>0</v>
      </c>
      <c r="C3361">
        <v>42</v>
      </c>
      <c r="D3361">
        <v>1949.44</v>
      </c>
      <c r="E3361">
        <v>1199</v>
      </c>
      <c r="F3361" t="str">
        <f t="shared" si="52"/>
        <v>Unique</v>
      </c>
      <c r="J3361">
        <v>0</v>
      </c>
      <c r="K3361">
        <v>0</v>
      </c>
      <c r="L3361">
        <v>0</v>
      </c>
      <c r="M3361">
        <v>0</v>
      </c>
      <c r="N3361">
        <v>0</v>
      </c>
    </row>
    <row r="3362" spans="1:14" x14ac:dyDescent="0.2">
      <c r="A3362">
        <v>1492331</v>
      </c>
      <c r="B3362">
        <v>0</v>
      </c>
      <c r="C3362">
        <v>17</v>
      </c>
      <c r="D3362">
        <v>1114.4000000000001</v>
      </c>
      <c r="E3362">
        <v>540</v>
      </c>
      <c r="F3362" t="str">
        <f t="shared" si="52"/>
        <v>Unique</v>
      </c>
      <c r="J3362">
        <v>0</v>
      </c>
      <c r="K3362">
        <v>0</v>
      </c>
      <c r="L3362">
        <v>0</v>
      </c>
      <c r="M3362">
        <v>0</v>
      </c>
      <c r="N3362">
        <v>0</v>
      </c>
    </row>
    <row r="3363" spans="1:14" x14ac:dyDescent="0.2">
      <c r="A3363">
        <v>1492711</v>
      </c>
      <c r="B3363">
        <v>0</v>
      </c>
      <c r="C3363">
        <v>24</v>
      </c>
      <c r="D3363">
        <v>901.66</v>
      </c>
      <c r="E3363">
        <v>117</v>
      </c>
      <c r="F3363" t="str">
        <f t="shared" si="52"/>
        <v>Unique</v>
      </c>
      <c r="J3363">
        <v>0</v>
      </c>
      <c r="K3363">
        <v>0</v>
      </c>
      <c r="L3363">
        <v>0</v>
      </c>
      <c r="M3363">
        <v>0</v>
      </c>
      <c r="N3363">
        <v>0</v>
      </c>
    </row>
    <row r="3364" spans="1:14" x14ac:dyDescent="0.2">
      <c r="A3364">
        <v>1492901</v>
      </c>
      <c r="B3364">
        <v>0</v>
      </c>
      <c r="C3364">
        <v>30</v>
      </c>
      <c r="D3364">
        <v>2136.08</v>
      </c>
      <c r="E3364">
        <v>1109</v>
      </c>
      <c r="F3364" t="str">
        <f t="shared" si="52"/>
        <v>Unique</v>
      </c>
      <c r="J3364">
        <v>0</v>
      </c>
      <c r="K3364">
        <v>0</v>
      </c>
      <c r="L3364">
        <v>0</v>
      </c>
      <c r="M3364">
        <v>0</v>
      </c>
      <c r="N3364">
        <v>0</v>
      </c>
    </row>
    <row r="3365" spans="1:14" x14ac:dyDescent="0.2">
      <c r="A3365">
        <v>1493071</v>
      </c>
      <c r="B3365">
        <v>0</v>
      </c>
      <c r="C3365">
        <v>211</v>
      </c>
      <c r="D3365">
        <v>1937.61</v>
      </c>
      <c r="E3365">
        <v>1314</v>
      </c>
      <c r="F3365" t="str">
        <f t="shared" si="52"/>
        <v>Unique</v>
      </c>
      <c r="J3365">
        <v>0</v>
      </c>
      <c r="K3365">
        <v>0</v>
      </c>
      <c r="L3365">
        <v>0</v>
      </c>
      <c r="M3365">
        <v>0</v>
      </c>
      <c r="N3365">
        <v>0</v>
      </c>
    </row>
    <row r="3366" spans="1:14" x14ac:dyDescent="0.2">
      <c r="A3366">
        <v>1493261</v>
      </c>
      <c r="B3366">
        <v>0</v>
      </c>
      <c r="C3366">
        <v>2</v>
      </c>
      <c r="D3366">
        <v>10.3</v>
      </c>
      <c r="E3366">
        <v>7</v>
      </c>
      <c r="F3366" t="str">
        <f t="shared" si="52"/>
        <v>Unique</v>
      </c>
      <c r="J3366">
        <v>0</v>
      </c>
      <c r="K3366">
        <v>0</v>
      </c>
      <c r="L3366">
        <v>0</v>
      </c>
      <c r="M3366">
        <v>0</v>
      </c>
      <c r="N3366">
        <v>0</v>
      </c>
    </row>
    <row r="3367" spans="1:14" x14ac:dyDescent="0.2">
      <c r="A3367">
        <v>1493301</v>
      </c>
      <c r="B3367">
        <v>0</v>
      </c>
      <c r="C3367">
        <v>42</v>
      </c>
      <c r="D3367">
        <v>2015.54</v>
      </c>
      <c r="E3367">
        <v>1269</v>
      </c>
      <c r="F3367" t="str">
        <f t="shared" si="52"/>
        <v>Unique</v>
      </c>
      <c r="J3367">
        <v>0</v>
      </c>
      <c r="K3367">
        <v>0</v>
      </c>
      <c r="L3367">
        <v>0</v>
      </c>
      <c r="M3367">
        <v>0</v>
      </c>
      <c r="N3367">
        <v>0</v>
      </c>
    </row>
    <row r="3368" spans="1:14" x14ac:dyDescent="0.2">
      <c r="A3368">
        <v>1493831</v>
      </c>
      <c r="B3368">
        <v>0</v>
      </c>
      <c r="C3368">
        <v>62</v>
      </c>
      <c r="D3368">
        <v>1359.73</v>
      </c>
      <c r="E3368">
        <v>752</v>
      </c>
      <c r="F3368" t="str">
        <f t="shared" si="52"/>
        <v>Unique</v>
      </c>
      <c r="J3368">
        <v>0</v>
      </c>
      <c r="K3368">
        <v>0</v>
      </c>
      <c r="L3368">
        <v>0</v>
      </c>
      <c r="M3368">
        <v>0</v>
      </c>
      <c r="N3368">
        <v>0</v>
      </c>
    </row>
    <row r="3369" spans="1:14" x14ac:dyDescent="0.2">
      <c r="A3369">
        <v>1494191</v>
      </c>
      <c r="B3369">
        <v>0</v>
      </c>
      <c r="C3369">
        <v>15</v>
      </c>
      <c r="D3369">
        <v>638.04</v>
      </c>
      <c r="E3369">
        <v>373</v>
      </c>
      <c r="F3369" t="str">
        <f t="shared" si="52"/>
        <v>Unique</v>
      </c>
      <c r="J3369">
        <v>0</v>
      </c>
      <c r="K3369">
        <v>0</v>
      </c>
      <c r="L3369">
        <v>0</v>
      </c>
      <c r="M3369">
        <v>0</v>
      </c>
      <c r="N3369">
        <v>0</v>
      </c>
    </row>
    <row r="3370" spans="1:14" x14ac:dyDescent="0.2">
      <c r="A3370">
        <v>1494231</v>
      </c>
      <c r="B3370">
        <v>0</v>
      </c>
      <c r="C3370">
        <v>7</v>
      </c>
      <c r="D3370">
        <v>126.43</v>
      </c>
      <c r="E3370">
        <v>87</v>
      </c>
      <c r="F3370" t="str">
        <f t="shared" si="52"/>
        <v>Unique</v>
      </c>
      <c r="J3370">
        <v>0</v>
      </c>
      <c r="K3370">
        <v>0</v>
      </c>
      <c r="L3370">
        <v>0</v>
      </c>
      <c r="M3370">
        <v>0</v>
      </c>
      <c r="N3370">
        <v>0</v>
      </c>
    </row>
    <row r="3371" spans="1:14" x14ac:dyDescent="0.2">
      <c r="A3371">
        <v>1494571</v>
      </c>
      <c r="B3371">
        <v>0</v>
      </c>
      <c r="C3371">
        <v>16</v>
      </c>
      <c r="D3371">
        <v>500.85</v>
      </c>
      <c r="E3371">
        <v>417</v>
      </c>
      <c r="F3371" t="str">
        <f t="shared" si="52"/>
        <v>Unique</v>
      </c>
      <c r="J3371">
        <v>0</v>
      </c>
      <c r="K3371">
        <v>0</v>
      </c>
      <c r="L3371">
        <v>0</v>
      </c>
      <c r="M3371">
        <v>0</v>
      </c>
      <c r="N3371">
        <v>0</v>
      </c>
    </row>
    <row r="3372" spans="1:14" x14ac:dyDescent="0.2">
      <c r="A3372">
        <v>1494611</v>
      </c>
      <c r="B3372">
        <v>0</v>
      </c>
      <c r="C3372">
        <v>43</v>
      </c>
      <c r="D3372">
        <v>1099.71</v>
      </c>
      <c r="E3372">
        <v>867</v>
      </c>
      <c r="F3372" t="str">
        <f t="shared" si="52"/>
        <v>Unique</v>
      </c>
      <c r="J3372">
        <v>0</v>
      </c>
      <c r="K3372">
        <v>0</v>
      </c>
      <c r="L3372">
        <v>0</v>
      </c>
      <c r="M3372">
        <v>0</v>
      </c>
      <c r="N3372">
        <v>0</v>
      </c>
    </row>
    <row r="3373" spans="1:14" x14ac:dyDescent="0.2">
      <c r="A3373">
        <v>1494801</v>
      </c>
      <c r="B3373">
        <v>0</v>
      </c>
      <c r="C3373">
        <v>18</v>
      </c>
      <c r="D3373">
        <v>571.54</v>
      </c>
      <c r="E3373">
        <v>371</v>
      </c>
      <c r="F3373" t="str">
        <f t="shared" si="52"/>
        <v>Unique</v>
      </c>
      <c r="J3373">
        <v>0</v>
      </c>
      <c r="K3373">
        <v>0</v>
      </c>
      <c r="L3373">
        <v>0</v>
      </c>
      <c r="M3373">
        <v>0</v>
      </c>
      <c r="N3373">
        <v>0</v>
      </c>
    </row>
    <row r="3374" spans="1:14" x14ac:dyDescent="0.2">
      <c r="A3374">
        <v>1495201</v>
      </c>
      <c r="B3374">
        <v>0</v>
      </c>
      <c r="C3374">
        <v>7</v>
      </c>
      <c r="D3374">
        <v>158.99</v>
      </c>
      <c r="E3374">
        <v>14</v>
      </c>
      <c r="F3374" t="str">
        <f t="shared" si="52"/>
        <v>Unique</v>
      </c>
      <c r="J3374">
        <v>0</v>
      </c>
      <c r="K3374">
        <v>0</v>
      </c>
      <c r="L3374">
        <v>0</v>
      </c>
      <c r="M3374">
        <v>0</v>
      </c>
      <c r="N3374">
        <v>0</v>
      </c>
    </row>
    <row r="3375" spans="1:14" x14ac:dyDescent="0.2">
      <c r="A3375">
        <v>1495351</v>
      </c>
      <c r="B3375">
        <v>0</v>
      </c>
      <c r="C3375">
        <v>53</v>
      </c>
      <c r="D3375">
        <v>1163.03</v>
      </c>
      <c r="E3375">
        <v>768</v>
      </c>
      <c r="F3375" t="str">
        <f t="shared" si="52"/>
        <v>Unique</v>
      </c>
      <c r="J3375">
        <v>0</v>
      </c>
      <c r="K3375">
        <v>0</v>
      </c>
      <c r="L3375">
        <v>0</v>
      </c>
      <c r="M3375">
        <v>0</v>
      </c>
      <c r="N3375">
        <v>0</v>
      </c>
    </row>
    <row r="3376" spans="1:14" x14ac:dyDescent="0.2">
      <c r="A3376">
        <v>1495691</v>
      </c>
      <c r="B3376">
        <v>0</v>
      </c>
      <c r="C3376">
        <v>21</v>
      </c>
      <c r="D3376">
        <v>159.65</v>
      </c>
      <c r="E3376">
        <v>69</v>
      </c>
      <c r="F3376" t="str">
        <f t="shared" si="52"/>
        <v>Unique</v>
      </c>
      <c r="J3376">
        <v>0</v>
      </c>
      <c r="K3376">
        <v>0</v>
      </c>
      <c r="L3376">
        <v>0</v>
      </c>
      <c r="M3376">
        <v>0</v>
      </c>
      <c r="N3376">
        <v>0</v>
      </c>
    </row>
    <row r="3377" spans="1:14" x14ac:dyDescent="0.2">
      <c r="A3377">
        <v>1495731</v>
      </c>
      <c r="B3377">
        <v>0</v>
      </c>
      <c r="C3377">
        <v>30</v>
      </c>
      <c r="D3377">
        <v>1126.3499999999999</v>
      </c>
      <c r="E3377">
        <v>967</v>
      </c>
      <c r="F3377" t="str">
        <f t="shared" si="52"/>
        <v>Unique</v>
      </c>
      <c r="J3377">
        <v>0</v>
      </c>
      <c r="K3377">
        <v>0</v>
      </c>
      <c r="L3377">
        <v>0</v>
      </c>
      <c r="M3377">
        <v>0</v>
      </c>
      <c r="N3377">
        <v>0</v>
      </c>
    </row>
    <row r="3378" spans="1:14" x14ac:dyDescent="0.2">
      <c r="A3378">
        <v>1495921</v>
      </c>
      <c r="B3378">
        <v>0</v>
      </c>
      <c r="C3378">
        <v>26</v>
      </c>
      <c r="D3378">
        <v>1397.95</v>
      </c>
      <c r="E3378">
        <v>801</v>
      </c>
      <c r="F3378" t="str">
        <f t="shared" si="52"/>
        <v>Unique</v>
      </c>
      <c r="J3378">
        <v>0</v>
      </c>
      <c r="K3378">
        <v>0</v>
      </c>
      <c r="L3378">
        <v>0</v>
      </c>
      <c r="M3378">
        <v>0</v>
      </c>
      <c r="N3378">
        <v>0</v>
      </c>
    </row>
    <row r="3379" spans="1:14" x14ac:dyDescent="0.2">
      <c r="A3379">
        <v>1496131</v>
      </c>
      <c r="B3379">
        <v>0</v>
      </c>
      <c r="C3379">
        <v>17</v>
      </c>
      <c r="D3379">
        <v>176.36</v>
      </c>
      <c r="E3379">
        <v>121</v>
      </c>
      <c r="F3379" t="str">
        <f t="shared" si="52"/>
        <v>Unique</v>
      </c>
      <c r="J3379">
        <v>0</v>
      </c>
      <c r="K3379">
        <v>0</v>
      </c>
      <c r="L3379">
        <v>0</v>
      </c>
      <c r="M3379">
        <v>0</v>
      </c>
      <c r="N3379">
        <v>0</v>
      </c>
    </row>
    <row r="3380" spans="1:14" x14ac:dyDescent="0.2">
      <c r="A3380">
        <v>1496281</v>
      </c>
      <c r="B3380">
        <v>0</v>
      </c>
      <c r="C3380">
        <v>35</v>
      </c>
      <c r="D3380">
        <v>1220.57</v>
      </c>
      <c r="E3380">
        <v>357</v>
      </c>
      <c r="F3380" t="str">
        <f t="shared" si="52"/>
        <v>Unique</v>
      </c>
      <c r="J3380">
        <v>0</v>
      </c>
      <c r="K3380">
        <v>0</v>
      </c>
      <c r="L3380">
        <v>0</v>
      </c>
      <c r="M3380">
        <v>0</v>
      </c>
      <c r="N3380">
        <v>0</v>
      </c>
    </row>
    <row r="3381" spans="1:14" x14ac:dyDescent="0.2">
      <c r="A3381">
        <v>1496321</v>
      </c>
      <c r="B3381">
        <v>0</v>
      </c>
      <c r="C3381">
        <v>20</v>
      </c>
      <c r="D3381">
        <v>146.13</v>
      </c>
      <c r="E3381">
        <v>157</v>
      </c>
      <c r="F3381" t="str">
        <f t="shared" si="52"/>
        <v>Unique</v>
      </c>
      <c r="J3381">
        <v>0</v>
      </c>
      <c r="K3381">
        <v>0</v>
      </c>
      <c r="L3381">
        <v>0</v>
      </c>
      <c r="M3381">
        <v>0</v>
      </c>
      <c r="N3381">
        <v>0</v>
      </c>
    </row>
    <row r="3382" spans="1:14" x14ac:dyDescent="0.2">
      <c r="A3382">
        <v>1496471</v>
      </c>
      <c r="B3382">
        <v>0</v>
      </c>
      <c r="C3382">
        <v>54</v>
      </c>
      <c r="D3382">
        <v>1071.6500000000001</v>
      </c>
      <c r="E3382">
        <v>788</v>
      </c>
      <c r="F3382" t="str">
        <f t="shared" si="52"/>
        <v>Unique</v>
      </c>
      <c r="J3382">
        <v>0</v>
      </c>
      <c r="K3382">
        <v>0</v>
      </c>
      <c r="L3382">
        <v>0</v>
      </c>
      <c r="M3382">
        <v>0</v>
      </c>
      <c r="N3382">
        <v>0</v>
      </c>
    </row>
    <row r="3383" spans="1:14" x14ac:dyDescent="0.2">
      <c r="A3383">
        <v>1496661</v>
      </c>
      <c r="B3383">
        <v>0</v>
      </c>
      <c r="C3383">
        <v>99</v>
      </c>
      <c r="D3383">
        <v>2633.31</v>
      </c>
      <c r="E3383">
        <v>1348</v>
      </c>
      <c r="F3383" t="str">
        <f t="shared" si="52"/>
        <v>Unique</v>
      </c>
      <c r="J3383">
        <v>0</v>
      </c>
      <c r="K3383">
        <v>0</v>
      </c>
      <c r="L3383">
        <v>0</v>
      </c>
      <c r="M3383">
        <v>0</v>
      </c>
      <c r="N3383">
        <v>0</v>
      </c>
    </row>
    <row r="3384" spans="1:14" x14ac:dyDescent="0.2">
      <c r="A3384">
        <v>1496701</v>
      </c>
      <c r="B3384">
        <v>0</v>
      </c>
      <c r="C3384">
        <v>7</v>
      </c>
      <c r="D3384">
        <v>140.31</v>
      </c>
      <c r="E3384">
        <v>90</v>
      </c>
      <c r="F3384" t="str">
        <f t="shared" si="52"/>
        <v>Unique</v>
      </c>
      <c r="J3384">
        <v>0</v>
      </c>
      <c r="K3384">
        <v>0</v>
      </c>
      <c r="L3384">
        <v>0</v>
      </c>
      <c r="M3384">
        <v>0</v>
      </c>
      <c r="N3384">
        <v>0</v>
      </c>
    </row>
    <row r="3385" spans="1:14" x14ac:dyDescent="0.2">
      <c r="A3385">
        <v>1497061</v>
      </c>
      <c r="B3385">
        <v>0</v>
      </c>
      <c r="C3385">
        <v>18</v>
      </c>
      <c r="D3385">
        <v>250.24</v>
      </c>
      <c r="E3385">
        <v>208</v>
      </c>
      <c r="F3385" t="str">
        <f t="shared" si="52"/>
        <v>Unique</v>
      </c>
      <c r="J3385">
        <v>0</v>
      </c>
      <c r="K3385">
        <v>0</v>
      </c>
      <c r="L3385">
        <v>0</v>
      </c>
      <c r="M3385">
        <v>0</v>
      </c>
      <c r="N3385">
        <v>0</v>
      </c>
    </row>
    <row r="3386" spans="1:14" x14ac:dyDescent="0.2">
      <c r="A3386">
        <v>1497591</v>
      </c>
      <c r="B3386">
        <v>0</v>
      </c>
      <c r="C3386">
        <v>44</v>
      </c>
      <c r="D3386">
        <v>2722.83</v>
      </c>
      <c r="E3386">
        <v>2034</v>
      </c>
      <c r="F3386" t="str">
        <f t="shared" si="52"/>
        <v>Unique</v>
      </c>
      <c r="J3386">
        <v>0</v>
      </c>
      <c r="K3386">
        <v>0</v>
      </c>
      <c r="L3386">
        <v>0</v>
      </c>
      <c r="M3386">
        <v>0</v>
      </c>
      <c r="N3386">
        <v>0</v>
      </c>
    </row>
    <row r="3387" spans="1:14" x14ac:dyDescent="0.2">
      <c r="A3387">
        <v>1497631</v>
      </c>
      <c r="B3387">
        <v>0</v>
      </c>
      <c r="C3387">
        <v>38</v>
      </c>
      <c r="D3387">
        <v>815.47</v>
      </c>
      <c r="E3387">
        <v>1023</v>
      </c>
      <c r="F3387" t="str">
        <f t="shared" si="52"/>
        <v>Unique</v>
      </c>
      <c r="J3387">
        <v>0</v>
      </c>
      <c r="K3387">
        <v>0</v>
      </c>
      <c r="L3387">
        <v>0</v>
      </c>
      <c r="M3387">
        <v>0</v>
      </c>
      <c r="N3387">
        <v>0</v>
      </c>
    </row>
    <row r="3388" spans="1:14" x14ac:dyDescent="0.2">
      <c r="A3388">
        <v>1498031</v>
      </c>
      <c r="B3388">
        <v>0</v>
      </c>
      <c r="C3388">
        <v>12</v>
      </c>
      <c r="D3388">
        <v>361.69</v>
      </c>
      <c r="E3388">
        <v>163</v>
      </c>
      <c r="F3388" t="str">
        <f t="shared" si="52"/>
        <v>Unique</v>
      </c>
      <c r="J3388">
        <v>0</v>
      </c>
      <c r="K3388">
        <v>0</v>
      </c>
      <c r="L3388">
        <v>0</v>
      </c>
      <c r="M3388">
        <v>0</v>
      </c>
      <c r="N3388">
        <v>0</v>
      </c>
    </row>
    <row r="3389" spans="1:14" x14ac:dyDescent="0.2">
      <c r="A3389">
        <v>1498181</v>
      </c>
      <c r="B3389">
        <v>0</v>
      </c>
      <c r="C3389">
        <v>1</v>
      </c>
      <c r="D3389">
        <v>2.75</v>
      </c>
      <c r="E3389">
        <v>5</v>
      </c>
      <c r="F3389" t="str">
        <f t="shared" si="52"/>
        <v>Unique</v>
      </c>
      <c r="J3389">
        <v>0</v>
      </c>
      <c r="K3389">
        <v>0</v>
      </c>
      <c r="L3389">
        <v>0</v>
      </c>
      <c r="M3389">
        <v>0</v>
      </c>
      <c r="N3389">
        <v>0</v>
      </c>
    </row>
    <row r="3390" spans="1:14" x14ac:dyDescent="0.2">
      <c r="A3390">
        <v>1498221</v>
      </c>
      <c r="B3390">
        <v>0</v>
      </c>
      <c r="C3390">
        <v>45</v>
      </c>
      <c r="D3390">
        <v>1156.3599999999999</v>
      </c>
      <c r="E3390">
        <v>739</v>
      </c>
      <c r="F3390" t="str">
        <f t="shared" si="52"/>
        <v>Unique</v>
      </c>
      <c r="J3390">
        <v>0</v>
      </c>
      <c r="K3390">
        <v>0</v>
      </c>
      <c r="L3390">
        <v>0</v>
      </c>
      <c r="M3390">
        <v>0</v>
      </c>
      <c r="N3390">
        <v>0</v>
      </c>
    </row>
    <row r="3391" spans="1:14" x14ac:dyDescent="0.2">
      <c r="A3391">
        <v>1498371</v>
      </c>
      <c r="B3391">
        <v>0</v>
      </c>
      <c r="C3391">
        <v>34</v>
      </c>
      <c r="D3391">
        <v>195.39</v>
      </c>
      <c r="E3391">
        <v>188</v>
      </c>
      <c r="F3391" t="str">
        <f t="shared" si="52"/>
        <v>Unique</v>
      </c>
      <c r="J3391">
        <v>0</v>
      </c>
      <c r="K3391">
        <v>0</v>
      </c>
      <c r="L3391">
        <v>0</v>
      </c>
      <c r="M3391">
        <v>0</v>
      </c>
      <c r="N3391">
        <v>0</v>
      </c>
    </row>
    <row r="3392" spans="1:14" x14ac:dyDescent="0.2">
      <c r="A3392">
        <v>1498411</v>
      </c>
      <c r="B3392">
        <v>0</v>
      </c>
      <c r="C3392">
        <v>56</v>
      </c>
      <c r="D3392">
        <v>3055.11</v>
      </c>
      <c r="E3392">
        <v>1725</v>
      </c>
      <c r="F3392" t="str">
        <f t="shared" si="52"/>
        <v>Unique</v>
      </c>
      <c r="J3392">
        <v>0</v>
      </c>
      <c r="K3392">
        <v>0</v>
      </c>
      <c r="L3392">
        <v>0</v>
      </c>
      <c r="M3392">
        <v>0</v>
      </c>
      <c r="N3392">
        <v>0</v>
      </c>
    </row>
    <row r="3393" spans="1:14" x14ac:dyDescent="0.2">
      <c r="A3393">
        <v>1498601</v>
      </c>
      <c r="B3393">
        <v>0</v>
      </c>
      <c r="C3393">
        <v>18</v>
      </c>
      <c r="D3393">
        <v>679.83</v>
      </c>
      <c r="E3393">
        <v>432</v>
      </c>
      <c r="F3393" t="str">
        <f t="shared" si="52"/>
        <v>Duplicate</v>
      </c>
      <c r="J3393">
        <v>0</v>
      </c>
      <c r="K3393">
        <v>0</v>
      </c>
      <c r="L3393">
        <v>0</v>
      </c>
      <c r="M3393">
        <v>0</v>
      </c>
      <c r="N3393">
        <v>0</v>
      </c>
    </row>
    <row r="3394" spans="1:14" x14ac:dyDescent="0.2">
      <c r="A3394">
        <v>1498601</v>
      </c>
      <c r="B3394">
        <v>1</v>
      </c>
      <c r="C3394">
        <v>1</v>
      </c>
      <c r="D3394">
        <v>45.62</v>
      </c>
      <c r="E3394">
        <v>32</v>
      </c>
      <c r="F3394" t="str">
        <f t="shared" si="52"/>
        <v>Duplicate</v>
      </c>
      <c r="J3394">
        <v>0</v>
      </c>
      <c r="K3394">
        <v>0</v>
      </c>
      <c r="L3394">
        <v>0</v>
      </c>
      <c r="M3394">
        <v>0</v>
      </c>
      <c r="N3394">
        <v>0</v>
      </c>
    </row>
    <row r="3395" spans="1:14" x14ac:dyDescent="0.2">
      <c r="A3395">
        <v>1498751</v>
      </c>
      <c r="B3395">
        <v>0</v>
      </c>
      <c r="C3395">
        <v>48</v>
      </c>
      <c r="D3395">
        <v>2486.35</v>
      </c>
      <c r="E3395">
        <v>912</v>
      </c>
      <c r="F3395" t="str">
        <f t="shared" ref="F3395:F3458" si="53">IF(COUNTIF($A$2:$A$6001, $A3395)&gt;1, "Duplicate", "Unique")</f>
        <v>Unique</v>
      </c>
      <c r="J3395">
        <v>0</v>
      </c>
      <c r="K3395">
        <v>0</v>
      </c>
      <c r="L3395">
        <v>0</v>
      </c>
      <c r="M3395">
        <v>0</v>
      </c>
      <c r="N3395">
        <v>0</v>
      </c>
    </row>
    <row r="3396" spans="1:14" x14ac:dyDescent="0.2">
      <c r="A3396">
        <v>1498941</v>
      </c>
      <c r="B3396">
        <v>0</v>
      </c>
      <c r="C3396">
        <v>37</v>
      </c>
      <c r="D3396">
        <v>864.62</v>
      </c>
      <c r="E3396">
        <v>350</v>
      </c>
      <c r="F3396" t="str">
        <f t="shared" si="53"/>
        <v>Unique</v>
      </c>
      <c r="J3396">
        <v>0</v>
      </c>
      <c r="K3396">
        <v>0</v>
      </c>
      <c r="L3396">
        <v>0</v>
      </c>
      <c r="M3396">
        <v>0</v>
      </c>
      <c r="N3396">
        <v>0</v>
      </c>
    </row>
    <row r="3397" spans="1:14" x14ac:dyDescent="0.2">
      <c r="A3397">
        <v>1499001</v>
      </c>
      <c r="B3397">
        <v>0</v>
      </c>
      <c r="C3397">
        <v>21</v>
      </c>
      <c r="D3397">
        <v>1241.6500000000001</v>
      </c>
      <c r="E3397">
        <v>451</v>
      </c>
      <c r="F3397" t="str">
        <f t="shared" si="53"/>
        <v>Unique</v>
      </c>
      <c r="J3397">
        <v>0</v>
      </c>
      <c r="K3397">
        <v>0</v>
      </c>
      <c r="L3397">
        <v>0</v>
      </c>
      <c r="M3397">
        <v>0</v>
      </c>
      <c r="N3397">
        <v>0</v>
      </c>
    </row>
    <row r="3398" spans="1:14" x14ac:dyDescent="0.2">
      <c r="A3398">
        <v>1499341</v>
      </c>
      <c r="B3398">
        <v>0</v>
      </c>
      <c r="C3398">
        <v>46</v>
      </c>
      <c r="D3398">
        <v>2041.14</v>
      </c>
      <c r="E3398">
        <v>926</v>
      </c>
      <c r="F3398" t="str">
        <f t="shared" si="53"/>
        <v>Unique</v>
      </c>
      <c r="J3398">
        <v>0</v>
      </c>
      <c r="K3398">
        <v>0</v>
      </c>
      <c r="L3398">
        <v>0</v>
      </c>
      <c r="M3398">
        <v>0</v>
      </c>
      <c r="N3398">
        <v>0</v>
      </c>
    </row>
    <row r="3399" spans="1:14" x14ac:dyDescent="0.2">
      <c r="A3399">
        <v>1499491</v>
      </c>
      <c r="B3399">
        <v>0</v>
      </c>
      <c r="C3399">
        <v>1</v>
      </c>
      <c r="D3399">
        <v>49.07</v>
      </c>
      <c r="E3399">
        <v>45</v>
      </c>
      <c r="F3399" t="str">
        <f t="shared" si="53"/>
        <v>Unique</v>
      </c>
      <c r="J3399">
        <v>0</v>
      </c>
      <c r="K3399">
        <v>0</v>
      </c>
      <c r="L3399">
        <v>0</v>
      </c>
      <c r="M3399">
        <v>0</v>
      </c>
      <c r="N3399">
        <v>0</v>
      </c>
    </row>
    <row r="3400" spans="1:14" x14ac:dyDescent="0.2">
      <c r="A3400">
        <v>1499531</v>
      </c>
      <c r="B3400">
        <v>0</v>
      </c>
      <c r="C3400">
        <v>3</v>
      </c>
      <c r="D3400">
        <v>303</v>
      </c>
      <c r="E3400">
        <v>180</v>
      </c>
      <c r="F3400" t="str">
        <f t="shared" si="53"/>
        <v>Unique</v>
      </c>
      <c r="J3400">
        <v>0</v>
      </c>
      <c r="K3400">
        <v>0</v>
      </c>
      <c r="L3400">
        <v>0</v>
      </c>
      <c r="M3400">
        <v>0</v>
      </c>
      <c r="N3400">
        <v>0</v>
      </c>
    </row>
    <row r="3401" spans="1:14" x14ac:dyDescent="0.2">
      <c r="A3401">
        <v>1499681</v>
      </c>
      <c r="B3401">
        <v>0</v>
      </c>
      <c r="C3401">
        <v>46</v>
      </c>
      <c r="D3401">
        <v>1415.74</v>
      </c>
      <c r="E3401">
        <v>949</v>
      </c>
      <c r="F3401" t="str">
        <f t="shared" si="53"/>
        <v>Unique</v>
      </c>
      <c r="J3401">
        <v>0</v>
      </c>
      <c r="K3401">
        <v>0</v>
      </c>
      <c r="L3401">
        <v>0</v>
      </c>
      <c r="M3401">
        <v>0</v>
      </c>
      <c r="N3401">
        <v>0</v>
      </c>
    </row>
    <row r="3402" spans="1:14" x14ac:dyDescent="0.2">
      <c r="A3402">
        <v>1499911</v>
      </c>
      <c r="B3402">
        <v>0</v>
      </c>
      <c r="C3402">
        <v>4</v>
      </c>
      <c r="D3402">
        <v>105.92</v>
      </c>
      <c r="E3402">
        <v>50</v>
      </c>
      <c r="F3402" t="str">
        <f t="shared" si="53"/>
        <v>Duplicate</v>
      </c>
      <c r="J3402">
        <v>0</v>
      </c>
      <c r="K3402">
        <v>0</v>
      </c>
      <c r="L3402">
        <v>0</v>
      </c>
      <c r="M3402">
        <v>0</v>
      </c>
      <c r="N3402">
        <v>0</v>
      </c>
    </row>
    <row r="3403" spans="1:14" x14ac:dyDescent="0.2">
      <c r="A3403">
        <v>1499911</v>
      </c>
      <c r="B3403">
        <v>1</v>
      </c>
      <c r="C3403">
        <v>6</v>
      </c>
      <c r="D3403">
        <v>444.63</v>
      </c>
      <c r="E3403">
        <v>388</v>
      </c>
      <c r="F3403" t="str">
        <f t="shared" si="53"/>
        <v>Duplicate</v>
      </c>
      <c r="J3403">
        <v>0</v>
      </c>
      <c r="K3403">
        <v>0</v>
      </c>
      <c r="L3403">
        <v>0</v>
      </c>
      <c r="M3403">
        <v>0</v>
      </c>
      <c r="N3403">
        <v>0</v>
      </c>
    </row>
    <row r="3404" spans="1:14" x14ac:dyDescent="0.2">
      <c r="A3404">
        <v>1500041</v>
      </c>
      <c r="B3404">
        <v>0</v>
      </c>
      <c r="C3404">
        <v>36</v>
      </c>
      <c r="D3404">
        <v>5312.6</v>
      </c>
      <c r="E3404">
        <v>3371</v>
      </c>
      <c r="F3404" t="str">
        <f t="shared" si="53"/>
        <v>Unique</v>
      </c>
      <c r="J3404">
        <v>0</v>
      </c>
      <c r="K3404">
        <v>0</v>
      </c>
      <c r="L3404">
        <v>0</v>
      </c>
      <c r="M3404">
        <v>0</v>
      </c>
      <c r="N3404">
        <v>0</v>
      </c>
    </row>
    <row r="3405" spans="1:14" x14ac:dyDescent="0.2">
      <c r="A3405">
        <v>1500191</v>
      </c>
      <c r="B3405">
        <v>0</v>
      </c>
      <c r="C3405">
        <v>69</v>
      </c>
      <c r="D3405">
        <v>4574.05</v>
      </c>
      <c r="E3405">
        <v>2352</v>
      </c>
      <c r="F3405" t="str">
        <f t="shared" si="53"/>
        <v>Unique</v>
      </c>
      <c r="J3405">
        <v>0</v>
      </c>
      <c r="K3405">
        <v>0</v>
      </c>
      <c r="L3405">
        <v>0</v>
      </c>
      <c r="M3405">
        <v>0</v>
      </c>
      <c r="N3405">
        <v>0</v>
      </c>
    </row>
    <row r="3406" spans="1:14" x14ac:dyDescent="0.2">
      <c r="A3406">
        <v>1500231</v>
      </c>
      <c r="B3406">
        <v>0</v>
      </c>
      <c r="C3406">
        <v>58</v>
      </c>
      <c r="D3406">
        <v>3735.46</v>
      </c>
      <c r="E3406">
        <v>1993</v>
      </c>
      <c r="F3406" t="str">
        <f t="shared" si="53"/>
        <v>Unique</v>
      </c>
      <c r="J3406">
        <v>0</v>
      </c>
      <c r="K3406">
        <v>0</v>
      </c>
      <c r="L3406">
        <v>0</v>
      </c>
      <c r="M3406">
        <v>0</v>
      </c>
      <c r="N3406">
        <v>0</v>
      </c>
    </row>
    <row r="3407" spans="1:14" x14ac:dyDescent="0.2">
      <c r="A3407">
        <v>1500381</v>
      </c>
      <c r="B3407">
        <v>0</v>
      </c>
      <c r="C3407">
        <v>26</v>
      </c>
      <c r="D3407">
        <v>353.38</v>
      </c>
      <c r="E3407">
        <v>240</v>
      </c>
      <c r="F3407" t="str">
        <f t="shared" si="53"/>
        <v>Unique</v>
      </c>
      <c r="J3407">
        <v>0</v>
      </c>
      <c r="K3407">
        <v>0</v>
      </c>
      <c r="L3407">
        <v>0</v>
      </c>
      <c r="M3407">
        <v>0</v>
      </c>
      <c r="N3407">
        <v>0</v>
      </c>
    </row>
    <row r="3408" spans="1:14" x14ac:dyDescent="0.2">
      <c r="A3408">
        <v>1500421</v>
      </c>
      <c r="B3408">
        <v>0</v>
      </c>
      <c r="C3408">
        <v>35</v>
      </c>
      <c r="D3408">
        <v>1010.97</v>
      </c>
      <c r="E3408">
        <v>488</v>
      </c>
      <c r="F3408" t="str">
        <f t="shared" si="53"/>
        <v>Unique</v>
      </c>
      <c r="J3408">
        <v>0</v>
      </c>
      <c r="K3408">
        <v>0</v>
      </c>
      <c r="L3408">
        <v>0</v>
      </c>
      <c r="M3408">
        <v>0</v>
      </c>
      <c r="N3408">
        <v>0</v>
      </c>
    </row>
    <row r="3409" spans="1:14" x14ac:dyDescent="0.2">
      <c r="A3409">
        <v>1500571</v>
      </c>
      <c r="B3409">
        <v>0</v>
      </c>
      <c r="C3409">
        <v>9</v>
      </c>
      <c r="D3409">
        <v>260.26</v>
      </c>
      <c r="E3409">
        <v>78</v>
      </c>
      <c r="F3409" t="str">
        <f t="shared" si="53"/>
        <v>Unique</v>
      </c>
      <c r="J3409">
        <v>0</v>
      </c>
      <c r="K3409">
        <v>0</v>
      </c>
      <c r="L3409">
        <v>0</v>
      </c>
      <c r="M3409">
        <v>0</v>
      </c>
      <c r="N3409">
        <v>0</v>
      </c>
    </row>
    <row r="3410" spans="1:14" x14ac:dyDescent="0.2">
      <c r="A3410">
        <v>1500611</v>
      </c>
      <c r="B3410">
        <v>0</v>
      </c>
      <c r="C3410">
        <v>48</v>
      </c>
      <c r="D3410">
        <v>3418.3</v>
      </c>
      <c r="E3410">
        <v>1908</v>
      </c>
      <c r="F3410" t="str">
        <f t="shared" si="53"/>
        <v>Unique</v>
      </c>
      <c r="J3410">
        <v>0</v>
      </c>
      <c r="K3410">
        <v>0</v>
      </c>
      <c r="L3410">
        <v>0</v>
      </c>
      <c r="M3410">
        <v>0</v>
      </c>
      <c r="N3410">
        <v>0</v>
      </c>
    </row>
    <row r="3411" spans="1:14" x14ac:dyDescent="0.2">
      <c r="A3411">
        <v>1500761</v>
      </c>
      <c r="B3411">
        <v>0</v>
      </c>
      <c r="C3411">
        <v>24</v>
      </c>
      <c r="D3411">
        <v>729.94</v>
      </c>
      <c r="E3411">
        <v>270</v>
      </c>
      <c r="F3411" t="str">
        <f t="shared" si="53"/>
        <v>Unique</v>
      </c>
      <c r="J3411">
        <v>0</v>
      </c>
      <c r="K3411">
        <v>0</v>
      </c>
      <c r="L3411">
        <v>0</v>
      </c>
      <c r="M3411">
        <v>0</v>
      </c>
      <c r="N3411">
        <v>0</v>
      </c>
    </row>
    <row r="3412" spans="1:14" x14ac:dyDescent="0.2">
      <c r="A3412">
        <v>1500801</v>
      </c>
      <c r="B3412">
        <v>0</v>
      </c>
      <c r="C3412">
        <v>47</v>
      </c>
      <c r="D3412">
        <v>1211.78</v>
      </c>
      <c r="E3412">
        <v>685</v>
      </c>
      <c r="F3412" t="str">
        <f t="shared" si="53"/>
        <v>Unique</v>
      </c>
      <c r="J3412">
        <v>0</v>
      </c>
      <c r="K3412">
        <v>0</v>
      </c>
      <c r="L3412">
        <v>0</v>
      </c>
      <c r="M3412">
        <v>0</v>
      </c>
      <c r="N3412">
        <v>0</v>
      </c>
    </row>
    <row r="3413" spans="1:14" x14ac:dyDescent="0.2">
      <c r="A3413">
        <v>1501011</v>
      </c>
      <c r="B3413">
        <v>0</v>
      </c>
      <c r="C3413">
        <v>14</v>
      </c>
      <c r="D3413">
        <v>183.85</v>
      </c>
      <c r="E3413">
        <v>126</v>
      </c>
      <c r="F3413" t="str">
        <f t="shared" si="53"/>
        <v>Unique</v>
      </c>
      <c r="J3413">
        <v>0</v>
      </c>
      <c r="K3413">
        <v>0</v>
      </c>
      <c r="L3413">
        <v>0</v>
      </c>
      <c r="M3413">
        <v>0</v>
      </c>
      <c r="N3413">
        <v>0</v>
      </c>
    </row>
    <row r="3414" spans="1:14" x14ac:dyDescent="0.2">
      <c r="A3414">
        <v>1501201</v>
      </c>
      <c r="B3414">
        <v>0</v>
      </c>
      <c r="C3414">
        <v>46</v>
      </c>
      <c r="D3414">
        <v>1355.43</v>
      </c>
      <c r="E3414">
        <v>597</v>
      </c>
      <c r="F3414" t="str">
        <f t="shared" si="53"/>
        <v>Unique</v>
      </c>
      <c r="J3414">
        <v>0</v>
      </c>
      <c r="K3414">
        <v>0</v>
      </c>
      <c r="L3414">
        <v>0</v>
      </c>
      <c r="M3414">
        <v>0</v>
      </c>
      <c r="N3414">
        <v>0</v>
      </c>
    </row>
    <row r="3415" spans="1:14" x14ac:dyDescent="0.2">
      <c r="A3415">
        <v>1501731</v>
      </c>
      <c r="B3415">
        <v>0</v>
      </c>
      <c r="C3415">
        <v>37</v>
      </c>
      <c r="D3415">
        <v>1726.75</v>
      </c>
      <c r="E3415">
        <v>1012</v>
      </c>
      <c r="F3415" t="str">
        <f t="shared" si="53"/>
        <v>Unique</v>
      </c>
      <c r="J3415">
        <v>0</v>
      </c>
      <c r="K3415">
        <v>0</v>
      </c>
      <c r="L3415">
        <v>0</v>
      </c>
      <c r="M3415">
        <v>0</v>
      </c>
      <c r="N3415">
        <v>0</v>
      </c>
    </row>
    <row r="3416" spans="1:14" x14ac:dyDescent="0.2">
      <c r="A3416">
        <v>1501881</v>
      </c>
      <c r="B3416">
        <v>0</v>
      </c>
      <c r="C3416">
        <v>24</v>
      </c>
      <c r="D3416">
        <v>2233.54</v>
      </c>
      <c r="E3416">
        <v>1302</v>
      </c>
      <c r="F3416" t="str">
        <f t="shared" si="53"/>
        <v>Unique</v>
      </c>
      <c r="J3416">
        <v>0</v>
      </c>
      <c r="K3416">
        <v>0</v>
      </c>
      <c r="L3416">
        <v>0</v>
      </c>
      <c r="M3416">
        <v>0</v>
      </c>
      <c r="N3416">
        <v>0</v>
      </c>
    </row>
    <row r="3417" spans="1:14" x14ac:dyDescent="0.2">
      <c r="A3417">
        <v>1501921</v>
      </c>
      <c r="B3417">
        <v>0</v>
      </c>
      <c r="C3417">
        <v>3</v>
      </c>
      <c r="D3417">
        <v>10</v>
      </c>
      <c r="E3417">
        <v>13</v>
      </c>
      <c r="F3417" t="str">
        <f t="shared" si="53"/>
        <v>Unique</v>
      </c>
      <c r="J3417">
        <v>0</v>
      </c>
      <c r="K3417">
        <v>0</v>
      </c>
      <c r="L3417">
        <v>0</v>
      </c>
      <c r="M3417">
        <v>0</v>
      </c>
      <c r="N3417">
        <v>0</v>
      </c>
    </row>
    <row r="3418" spans="1:14" x14ac:dyDescent="0.2">
      <c r="A3418">
        <v>1502091</v>
      </c>
      <c r="B3418">
        <v>0</v>
      </c>
      <c r="C3418">
        <v>76</v>
      </c>
      <c r="D3418">
        <v>2958.84</v>
      </c>
      <c r="E3418">
        <v>1442</v>
      </c>
      <c r="F3418" t="str">
        <f t="shared" si="53"/>
        <v>Duplicate</v>
      </c>
      <c r="J3418">
        <v>0</v>
      </c>
      <c r="K3418">
        <v>0</v>
      </c>
      <c r="L3418">
        <v>0</v>
      </c>
      <c r="M3418">
        <v>0</v>
      </c>
      <c r="N3418">
        <v>0</v>
      </c>
    </row>
    <row r="3419" spans="1:14" x14ac:dyDescent="0.2">
      <c r="A3419">
        <v>1502091</v>
      </c>
      <c r="B3419">
        <v>1</v>
      </c>
      <c r="C3419">
        <v>1</v>
      </c>
      <c r="D3419">
        <v>75.95</v>
      </c>
      <c r="E3419">
        <v>46</v>
      </c>
      <c r="F3419" t="str">
        <f t="shared" si="53"/>
        <v>Duplicate</v>
      </c>
      <c r="J3419">
        <v>0</v>
      </c>
      <c r="K3419">
        <v>0</v>
      </c>
      <c r="L3419">
        <v>0</v>
      </c>
      <c r="M3419">
        <v>0</v>
      </c>
      <c r="N3419">
        <v>0</v>
      </c>
    </row>
    <row r="3420" spans="1:14" x14ac:dyDescent="0.2">
      <c r="A3420">
        <v>1502131</v>
      </c>
      <c r="B3420">
        <v>0</v>
      </c>
      <c r="C3420">
        <v>26</v>
      </c>
      <c r="D3420">
        <v>1657.96</v>
      </c>
      <c r="E3420">
        <v>1158</v>
      </c>
      <c r="F3420" t="str">
        <f t="shared" si="53"/>
        <v>Unique</v>
      </c>
      <c r="J3420">
        <v>0</v>
      </c>
      <c r="K3420">
        <v>0</v>
      </c>
      <c r="L3420">
        <v>0</v>
      </c>
      <c r="M3420">
        <v>0</v>
      </c>
      <c r="N3420">
        <v>0</v>
      </c>
    </row>
    <row r="3421" spans="1:14" x14ac:dyDescent="0.2">
      <c r="A3421">
        <v>1502281</v>
      </c>
      <c r="B3421">
        <v>0</v>
      </c>
      <c r="C3421">
        <v>50</v>
      </c>
      <c r="D3421">
        <v>732.42</v>
      </c>
      <c r="E3421">
        <v>411</v>
      </c>
      <c r="F3421" t="str">
        <f t="shared" si="53"/>
        <v>Unique</v>
      </c>
      <c r="J3421">
        <v>0</v>
      </c>
      <c r="K3421">
        <v>0</v>
      </c>
      <c r="L3421">
        <v>0</v>
      </c>
      <c r="M3421">
        <v>0</v>
      </c>
      <c r="N3421">
        <v>0</v>
      </c>
    </row>
    <row r="3422" spans="1:14" x14ac:dyDescent="0.2">
      <c r="A3422">
        <v>1502321</v>
      </c>
      <c r="B3422">
        <v>0</v>
      </c>
      <c r="C3422">
        <v>1</v>
      </c>
      <c r="D3422">
        <v>7.13</v>
      </c>
      <c r="E3422">
        <v>2</v>
      </c>
      <c r="F3422" t="str">
        <f t="shared" si="53"/>
        <v>Unique</v>
      </c>
      <c r="J3422">
        <v>0</v>
      </c>
      <c r="K3422">
        <v>0</v>
      </c>
      <c r="L3422">
        <v>0</v>
      </c>
      <c r="M3422">
        <v>0</v>
      </c>
      <c r="N3422">
        <v>0</v>
      </c>
    </row>
    <row r="3423" spans="1:14" x14ac:dyDescent="0.2">
      <c r="A3423">
        <v>1502471</v>
      </c>
      <c r="B3423">
        <v>0</v>
      </c>
      <c r="C3423">
        <v>3</v>
      </c>
      <c r="D3423">
        <v>117.86</v>
      </c>
      <c r="E3423">
        <v>44</v>
      </c>
      <c r="F3423" t="str">
        <f t="shared" si="53"/>
        <v>Unique</v>
      </c>
      <c r="J3423">
        <v>0</v>
      </c>
      <c r="K3423">
        <v>0</v>
      </c>
      <c r="L3423">
        <v>0</v>
      </c>
      <c r="M3423">
        <v>0</v>
      </c>
      <c r="N3423">
        <v>0</v>
      </c>
    </row>
    <row r="3424" spans="1:14" x14ac:dyDescent="0.2">
      <c r="A3424">
        <v>1502661</v>
      </c>
      <c r="B3424">
        <v>0</v>
      </c>
      <c r="C3424">
        <v>67</v>
      </c>
      <c r="D3424">
        <v>1490.28</v>
      </c>
      <c r="E3424">
        <v>522</v>
      </c>
      <c r="F3424" t="str">
        <f t="shared" si="53"/>
        <v>Unique</v>
      </c>
      <c r="J3424">
        <v>0</v>
      </c>
      <c r="K3424">
        <v>0</v>
      </c>
      <c r="L3424">
        <v>0</v>
      </c>
      <c r="M3424">
        <v>0</v>
      </c>
      <c r="N3424">
        <v>0</v>
      </c>
    </row>
    <row r="3425" spans="1:14" x14ac:dyDescent="0.2">
      <c r="A3425">
        <v>1502701</v>
      </c>
      <c r="B3425">
        <v>0</v>
      </c>
      <c r="C3425">
        <v>12</v>
      </c>
      <c r="D3425">
        <v>292.02</v>
      </c>
      <c r="E3425">
        <v>67</v>
      </c>
      <c r="F3425" t="str">
        <f t="shared" si="53"/>
        <v>Unique</v>
      </c>
      <c r="J3425">
        <v>0</v>
      </c>
      <c r="K3425">
        <v>0</v>
      </c>
      <c r="L3425">
        <v>0</v>
      </c>
      <c r="M3425">
        <v>0</v>
      </c>
      <c r="N3425">
        <v>0</v>
      </c>
    </row>
    <row r="3426" spans="1:14" x14ac:dyDescent="0.2">
      <c r="A3426">
        <v>1502851</v>
      </c>
      <c r="B3426">
        <v>0</v>
      </c>
      <c r="C3426">
        <v>53</v>
      </c>
      <c r="D3426">
        <v>2288.19</v>
      </c>
      <c r="E3426">
        <v>992</v>
      </c>
      <c r="F3426" t="str">
        <f t="shared" si="53"/>
        <v>Unique</v>
      </c>
      <c r="J3426">
        <v>0</v>
      </c>
      <c r="K3426">
        <v>0</v>
      </c>
      <c r="L3426">
        <v>0</v>
      </c>
      <c r="M3426">
        <v>0</v>
      </c>
      <c r="N3426">
        <v>0</v>
      </c>
    </row>
    <row r="3427" spans="1:14" x14ac:dyDescent="0.2">
      <c r="A3427">
        <v>1503061</v>
      </c>
      <c r="B3427">
        <v>0</v>
      </c>
      <c r="C3427">
        <v>27</v>
      </c>
      <c r="D3427">
        <v>190.87</v>
      </c>
      <c r="E3427">
        <v>142</v>
      </c>
      <c r="F3427" t="str">
        <f t="shared" si="53"/>
        <v>Unique</v>
      </c>
      <c r="J3427">
        <v>0</v>
      </c>
      <c r="K3427">
        <v>0</v>
      </c>
      <c r="L3427">
        <v>0</v>
      </c>
      <c r="M3427">
        <v>0</v>
      </c>
      <c r="N3427">
        <v>0</v>
      </c>
    </row>
    <row r="3428" spans="1:14" x14ac:dyDescent="0.2">
      <c r="A3428">
        <v>1503251</v>
      </c>
      <c r="B3428">
        <v>0</v>
      </c>
      <c r="C3428">
        <v>142</v>
      </c>
      <c r="D3428">
        <v>3381.27</v>
      </c>
      <c r="E3428">
        <v>1186</v>
      </c>
      <c r="F3428" t="str">
        <f t="shared" si="53"/>
        <v>Unique</v>
      </c>
      <c r="J3428">
        <v>0</v>
      </c>
      <c r="K3428">
        <v>0</v>
      </c>
      <c r="L3428">
        <v>0</v>
      </c>
      <c r="M3428">
        <v>0</v>
      </c>
      <c r="N3428">
        <v>0</v>
      </c>
    </row>
    <row r="3429" spans="1:14" x14ac:dyDescent="0.2">
      <c r="A3429">
        <v>1503441</v>
      </c>
      <c r="B3429">
        <v>0</v>
      </c>
      <c r="C3429">
        <v>60</v>
      </c>
      <c r="D3429">
        <v>3566.7</v>
      </c>
      <c r="E3429">
        <v>1595</v>
      </c>
      <c r="F3429" t="str">
        <f t="shared" si="53"/>
        <v>Unique</v>
      </c>
      <c r="J3429">
        <v>0</v>
      </c>
      <c r="K3429">
        <v>0</v>
      </c>
      <c r="L3429">
        <v>0</v>
      </c>
      <c r="M3429">
        <v>0</v>
      </c>
      <c r="N3429">
        <v>0</v>
      </c>
    </row>
    <row r="3430" spans="1:14" x14ac:dyDescent="0.2">
      <c r="A3430">
        <v>1503591</v>
      </c>
      <c r="B3430">
        <v>0</v>
      </c>
      <c r="C3430">
        <v>27</v>
      </c>
      <c r="D3430">
        <v>440.72</v>
      </c>
      <c r="E3430">
        <v>311</v>
      </c>
      <c r="F3430" t="str">
        <f t="shared" si="53"/>
        <v>Unique</v>
      </c>
      <c r="J3430">
        <v>0</v>
      </c>
      <c r="K3430">
        <v>0</v>
      </c>
      <c r="L3430">
        <v>0</v>
      </c>
      <c r="M3430">
        <v>0</v>
      </c>
      <c r="N3430">
        <v>0</v>
      </c>
    </row>
    <row r="3431" spans="1:14" x14ac:dyDescent="0.2">
      <c r="A3431">
        <v>1503781</v>
      </c>
      <c r="B3431">
        <v>0</v>
      </c>
      <c r="C3431">
        <v>20</v>
      </c>
      <c r="D3431">
        <v>1581.16</v>
      </c>
      <c r="E3431">
        <v>538</v>
      </c>
      <c r="F3431" t="str">
        <f t="shared" si="53"/>
        <v>Duplicate</v>
      </c>
      <c r="J3431">
        <v>0</v>
      </c>
      <c r="K3431">
        <v>0</v>
      </c>
      <c r="L3431">
        <v>0</v>
      </c>
      <c r="M3431">
        <v>0</v>
      </c>
      <c r="N3431">
        <v>0</v>
      </c>
    </row>
    <row r="3432" spans="1:14" x14ac:dyDescent="0.2">
      <c r="A3432">
        <v>1503781</v>
      </c>
      <c r="B3432">
        <v>1</v>
      </c>
      <c r="C3432">
        <v>2</v>
      </c>
      <c r="D3432">
        <v>125.78</v>
      </c>
      <c r="E3432">
        <v>85</v>
      </c>
      <c r="F3432" t="str">
        <f t="shared" si="53"/>
        <v>Duplicate</v>
      </c>
      <c r="J3432">
        <v>0</v>
      </c>
      <c r="K3432">
        <v>0</v>
      </c>
      <c r="L3432">
        <v>0</v>
      </c>
      <c r="M3432">
        <v>0</v>
      </c>
      <c r="N3432">
        <v>0</v>
      </c>
    </row>
    <row r="3433" spans="1:14" x14ac:dyDescent="0.2">
      <c r="A3433">
        <v>1504221</v>
      </c>
      <c r="B3433">
        <v>0</v>
      </c>
      <c r="C3433">
        <v>45</v>
      </c>
      <c r="D3433">
        <v>926.71</v>
      </c>
      <c r="E3433">
        <v>428</v>
      </c>
      <c r="F3433" t="str">
        <f t="shared" si="53"/>
        <v>Duplicate</v>
      </c>
      <c r="J3433">
        <v>0</v>
      </c>
      <c r="K3433">
        <v>0</v>
      </c>
      <c r="L3433">
        <v>0</v>
      </c>
      <c r="M3433">
        <v>0</v>
      </c>
      <c r="N3433">
        <v>0</v>
      </c>
    </row>
    <row r="3434" spans="1:14" x14ac:dyDescent="0.2">
      <c r="A3434">
        <v>1504221</v>
      </c>
      <c r="B3434">
        <v>1</v>
      </c>
      <c r="C3434">
        <v>26</v>
      </c>
      <c r="D3434">
        <v>3690.47</v>
      </c>
      <c r="E3434">
        <v>2097</v>
      </c>
      <c r="F3434" t="str">
        <f t="shared" si="53"/>
        <v>Duplicate</v>
      </c>
      <c r="J3434">
        <v>0</v>
      </c>
      <c r="K3434">
        <v>0</v>
      </c>
      <c r="L3434">
        <v>0</v>
      </c>
      <c r="M3434">
        <v>0</v>
      </c>
      <c r="N3434">
        <v>0</v>
      </c>
    </row>
    <row r="3435" spans="1:14" x14ac:dyDescent="0.2">
      <c r="A3435">
        <v>1504371</v>
      </c>
      <c r="B3435">
        <v>0</v>
      </c>
      <c r="C3435">
        <v>28</v>
      </c>
      <c r="D3435">
        <v>1766.35</v>
      </c>
      <c r="E3435">
        <v>775</v>
      </c>
      <c r="F3435" t="str">
        <f t="shared" si="53"/>
        <v>Unique</v>
      </c>
      <c r="J3435">
        <v>0</v>
      </c>
      <c r="K3435">
        <v>0</v>
      </c>
      <c r="L3435">
        <v>0</v>
      </c>
      <c r="M3435">
        <v>0</v>
      </c>
      <c r="N3435">
        <v>0</v>
      </c>
    </row>
    <row r="3436" spans="1:14" x14ac:dyDescent="0.2">
      <c r="A3436">
        <v>1504601</v>
      </c>
      <c r="B3436">
        <v>0</v>
      </c>
      <c r="C3436">
        <v>73</v>
      </c>
      <c r="D3436">
        <v>2023</v>
      </c>
      <c r="E3436">
        <v>1166</v>
      </c>
      <c r="F3436" t="str">
        <f t="shared" si="53"/>
        <v>Unique</v>
      </c>
      <c r="J3436">
        <v>0</v>
      </c>
      <c r="K3436">
        <v>0</v>
      </c>
      <c r="L3436">
        <v>0</v>
      </c>
      <c r="M3436">
        <v>0</v>
      </c>
      <c r="N3436">
        <v>0</v>
      </c>
    </row>
    <row r="3437" spans="1:14" x14ac:dyDescent="0.2">
      <c r="A3437">
        <v>1504941</v>
      </c>
      <c r="B3437">
        <v>0</v>
      </c>
      <c r="C3437">
        <v>22</v>
      </c>
      <c r="D3437">
        <v>1577.51</v>
      </c>
      <c r="E3437">
        <v>1282</v>
      </c>
      <c r="F3437" t="str">
        <f t="shared" si="53"/>
        <v>Unique</v>
      </c>
      <c r="J3437">
        <v>0</v>
      </c>
      <c r="K3437">
        <v>0</v>
      </c>
      <c r="L3437">
        <v>0</v>
      </c>
      <c r="M3437">
        <v>0</v>
      </c>
      <c r="N3437">
        <v>0</v>
      </c>
    </row>
    <row r="3438" spans="1:14" x14ac:dyDescent="0.2">
      <c r="A3438">
        <v>1505001</v>
      </c>
      <c r="B3438">
        <v>0</v>
      </c>
      <c r="C3438">
        <v>23</v>
      </c>
      <c r="D3438">
        <v>599.33000000000004</v>
      </c>
      <c r="E3438">
        <v>293</v>
      </c>
      <c r="F3438" t="str">
        <f t="shared" si="53"/>
        <v>Unique</v>
      </c>
      <c r="J3438">
        <v>0</v>
      </c>
      <c r="K3438">
        <v>0</v>
      </c>
      <c r="L3438">
        <v>0</v>
      </c>
      <c r="M3438">
        <v>0</v>
      </c>
      <c r="N3438">
        <v>0</v>
      </c>
    </row>
    <row r="3439" spans="1:14" x14ac:dyDescent="0.2">
      <c r="A3439">
        <v>1505491</v>
      </c>
      <c r="B3439">
        <v>0</v>
      </c>
      <c r="C3439">
        <v>13</v>
      </c>
      <c r="D3439">
        <v>1049.8599999999999</v>
      </c>
      <c r="E3439">
        <v>697</v>
      </c>
      <c r="F3439" t="str">
        <f t="shared" si="53"/>
        <v>Unique</v>
      </c>
      <c r="J3439">
        <v>0</v>
      </c>
      <c r="K3439">
        <v>0</v>
      </c>
      <c r="L3439">
        <v>0</v>
      </c>
      <c r="M3439">
        <v>0</v>
      </c>
      <c r="N3439">
        <v>0</v>
      </c>
    </row>
    <row r="3440" spans="1:14" x14ac:dyDescent="0.2">
      <c r="A3440">
        <v>1505531</v>
      </c>
      <c r="B3440">
        <v>0</v>
      </c>
      <c r="C3440">
        <v>11</v>
      </c>
      <c r="D3440">
        <v>570.4</v>
      </c>
      <c r="E3440">
        <v>325</v>
      </c>
      <c r="F3440" t="str">
        <f t="shared" si="53"/>
        <v>Unique</v>
      </c>
      <c r="J3440">
        <v>0</v>
      </c>
      <c r="K3440">
        <v>0</v>
      </c>
      <c r="L3440">
        <v>0</v>
      </c>
      <c r="M3440">
        <v>0</v>
      </c>
      <c r="N3440">
        <v>0</v>
      </c>
    </row>
    <row r="3441" spans="1:14" x14ac:dyDescent="0.2">
      <c r="A3441">
        <v>1505681</v>
      </c>
      <c r="B3441">
        <v>0</v>
      </c>
      <c r="C3441">
        <v>95</v>
      </c>
      <c r="D3441">
        <v>946.79</v>
      </c>
      <c r="E3441">
        <v>485</v>
      </c>
      <c r="F3441" t="str">
        <f t="shared" si="53"/>
        <v>Unique</v>
      </c>
      <c r="J3441">
        <v>0</v>
      </c>
      <c r="K3441">
        <v>0</v>
      </c>
      <c r="L3441">
        <v>0</v>
      </c>
      <c r="M3441">
        <v>0</v>
      </c>
      <c r="N3441">
        <v>0</v>
      </c>
    </row>
    <row r="3442" spans="1:14" x14ac:dyDescent="0.2">
      <c r="A3442">
        <v>1505721</v>
      </c>
      <c r="B3442">
        <v>0</v>
      </c>
      <c r="C3442">
        <v>24</v>
      </c>
      <c r="D3442">
        <v>812.68</v>
      </c>
      <c r="E3442">
        <v>486</v>
      </c>
      <c r="F3442" t="str">
        <f t="shared" si="53"/>
        <v>Unique</v>
      </c>
      <c r="J3442">
        <v>0</v>
      </c>
      <c r="K3442">
        <v>0</v>
      </c>
      <c r="L3442">
        <v>0</v>
      </c>
      <c r="M3442">
        <v>0</v>
      </c>
      <c r="N3442">
        <v>0</v>
      </c>
    </row>
    <row r="3443" spans="1:14" x14ac:dyDescent="0.2">
      <c r="A3443">
        <v>1505871</v>
      </c>
      <c r="B3443">
        <v>0</v>
      </c>
      <c r="C3443">
        <v>12</v>
      </c>
      <c r="D3443">
        <v>760.52</v>
      </c>
      <c r="E3443">
        <v>407</v>
      </c>
      <c r="F3443" t="str">
        <f t="shared" si="53"/>
        <v>Unique</v>
      </c>
      <c r="J3443">
        <v>0</v>
      </c>
      <c r="K3443">
        <v>0</v>
      </c>
      <c r="L3443">
        <v>0</v>
      </c>
      <c r="M3443">
        <v>0</v>
      </c>
      <c r="N3443">
        <v>0</v>
      </c>
    </row>
    <row r="3444" spans="1:14" x14ac:dyDescent="0.2">
      <c r="A3444">
        <v>1506081</v>
      </c>
      <c r="B3444">
        <v>0</v>
      </c>
      <c r="C3444">
        <v>22</v>
      </c>
      <c r="D3444">
        <v>452.73</v>
      </c>
      <c r="E3444">
        <v>425</v>
      </c>
      <c r="F3444" t="str">
        <f t="shared" si="53"/>
        <v>Unique</v>
      </c>
      <c r="J3444">
        <v>0</v>
      </c>
      <c r="K3444">
        <v>0</v>
      </c>
      <c r="L3444">
        <v>0</v>
      </c>
      <c r="M3444">
        <v>0</v>
      </c>
      <c r="N3444">
        <v>0</v>
      </c>
    </row>
    <row r="3445" spans="1:14" x14ac:dyDescent="0.2">
      <c r="A3445">
        <v>1506121</v>
      </c>
      <c r="B3445">
        <v>0</v>
      </c>
      <c r="C3445">
        <v>1</v>
      </c>
      <c r="D3445">
        <v>5.54</v>
      </c>
      <c r="E3445">
        <v>6</v>
      </c>
      <c r="F3445" t="str">
        <f t="shared" si="53"/>
        <v>Unique</v>
      </c>
      <c r="J3445">
        <v>0</v>
      </c>
      <c r="K3445">
        <v>0</v>
      </c>
      <c r="L3445">
        <v>0</v>
      </c>
      <c r="M3445">
        <v>0</v>
      </c>
      <c r="N3445">
        <v>0</v>
      </c>
    </row>
    <row r="3446" spans="1:14" x14ac:dyDescent="0.2">
      <c r="A3446">
        <v>1506271</v>
      </c>
      <c r="B3446">
        <v>0</v>
      </c>
      <c r="C3446">
        <v>25</v>
      </c>
      <c r="D3446">
        <v>446.76</v>
      </c>
      <c r="E3446">
        <v>521</v>
      </c>
      <c r="F3446" t="str">
        <f t="shared" si="53"/>
        <v>Unique</v>
      </c>
      <c r="J3446">
        <v>0</v>
      </c>
      <c r="K3446">
        <v>0</v>
      </c>
      <c r="L3446">
        <v>0</v>
      </c>
      <c r="M3446">
        <v>0</v>
      </c>
      <c r="N3446">
        <v>0</v>
      </c>
    </row>
    <row r="3447" spans="1:14" x14ac:dyDescent="0.2">
      <c r="A3447">
        <v>1506651</v>
      </c>
      <c r="B3447">
        <v>0</v>
      </c>
      <c r="C3447">
        <v>24</v>
      </c>
      <c r="D3447">
        <v>974.54</v>
      </c>
      <c r="E3447">
        <v>637</v>
      </c>
      <c r="F3447" t="str">
        <f t="shared" si="53"/>
        <v>Unique</v>
      </c>
      <c r="J3447">
        <v>0</v>
      </c>
      <c r="K3447">
        <v>0</v>
      </c>
      <c r="L3447">
        <v>0</v>
      </c>
      <c r="M3447">
        <v>0</v>
      </c>
      <c r="N3447">
        <v>0</v>
      </c>
    </row>
    <row r="3448" spans="1:14" x14ac:dyDescent="0.2">
      <c r="A3448">
        <v>1506841</v>
      </c>
      <c r="B3448">
        <v>0</v>
      </c>
      <c r="C3448">
        <v>35</v>
      </c>
      <c r="D3448">
        <v>1146.98</v>
      </c>
      <c r="E3448">
        <v>716</v>
      </c>
      <c r="F3448" t="str">
        <f t="shared" si="53"/>
        <v>Unique</v>
      </c>
      <c r="J3448">
        <v>0</v>
      </c>
      <c r="K3448">
        <v>0</v>
      </c>
      <c r="L3448">
        <v>0</v>
      </c>
      <c r="M3448">
        <v>0</v>
      </c>
      <c r="N3448">
        <v>0</v>
      </c>
    </row>
    <row r="3449" spans="1:14" x14ac:dyDescent="0.2">
      <c r="A3449">
        <v>1507241</v>
      </c>
      <c r="B3449">
        <v>0</v>
      </c>
      <c r="C3449">
        <v>142</v>
      </c>
      <c r="D3449">
        <v>5785.47</v>
      </c>
      <c r="E3449">
        <v>2101</v>
      </c>
      <c r="F3449" t="str">
        <f t="shared" si="53"/>
        <v>Unique</v>
      </c>
      <c r="J3449">
        <v>0</v>
      </c>
      <c r="K3449">
        <v>0</v>
      </c>
      <c r="L3449">
        <v>0</v>
      </c>
      <c r="M3449">
        <v>0</v>
      </c>
      <c r="N3449">
        <v>0</v>
      </c>
    </row>
    <row r="3450" spans="1:14" x14ac:dyDescent="0.2">
      <c r="A3450">
        <v>1507391</v>
      </c>
      <c r="B3450">
        <v>0</v>
      </c>
      <c r="C3450">
        <v>2</v>
      </c>
      <c r="D3450">
        <v>11.51</v>
      </c>
      <c r="E3450">
        <v>9</v>
      </c>
      <c r="F3450" t="str">
        <f t="shared" si="53"/>
        <v>Unique</v>
      </c>
      <c r="J3450">
        <v>0</v>
      </c>
      <c r="K3450">
        <v>0</v>
      </c>
      <c r="L3450">
        <v>0</v>
      </c>
      <c r="M3450">
        <v>0</v>
      </c>
      <c r="N3450">
        <v>0</v>
      </c>
    </row>
    <row r="3451" spans="1:14" x14ac:dyDescent="0.2">
      <c r="A3451">
        <v>1507431</v>
      </c>
      <c r="B3451">
        <v>0</v>
      </c>
      <c r="C3451">
        <v>26</v>
      </c>
      <c r="D3451">
        <v>2584.27</v>
      </c>
      <c r="E3451">
        <v>997</v>
      </c>
      <c r="F3451" t="str">
        <f t="shared" si="53"/>
        <v>Unique</v>
      </c>
      <c r="J3451">
        <v>0</v>
      </c>
      <c r="K3451">
        <v>0</v>
      </c>
      <c r="L3451">
        <v>0</v>
      </c>
      <c r="M3451">
        <v>0</v>
      </c>
      <c r="N3451">
        <v>0</v>
      </c>
    </row>
    <row r="3452" spans="1:14" x14ac:dyDescent="0.2">
      <c r="A3452">
        <v>1507621</v>
      </c>
      <c r="B3452">
        <v>0</v>
      </c>
      <c r="C3452">
        <v>5</v>
      </c>
      <c r="D3452">
        <v>329.43</v>
      </c>
      <c r="E3452">
        <v>183</v>
      </c>
      <c r="F3452" t="str">
        <f t="shared" si="53"/>
        <v>Unique</v>
      </c>
      <c r="J3452">
        <v>0</v>
      </c>
      <c r="K3452">
        <v>0</v>
      </c>
      <c r="L3452">
        <v>0</v>
      </c>
      <c r="M3452">
        <v>0</v>
      </c>
      <c r="N3452">
        <v>0</v>
      </c>
    </row>
    <row r="3453" spans="1:14" x14ac:dyDescent="0.2">
      <c r="A3453">
        <v>1508021</v>
      </c>
      <c r="B3453">
        <v>0</v>
      </c>
      <c r="C3453">
        <v>22</v>
      </c>
      <c r="D3453">
        <v>396.32</v>
      </c>
      <c r="E3453">
        <v>50</v>
      </c>
      <c r="F3453" t="str">
        <f t="shared" si="53"/>
        <v>Unique</v>
      </c>
      <c r="J3453">
        <v>0</v>
      </c>
      <c r="K3453">
        <v>0</v>
      </c>
      <c r="L3453">
        <v>0</v>
      </c>
      <c r="M3453">
        <v>0</v>
      </c>
      <c r="N3453">
        <v>0</v>
      </c>
    </row>
    <row r="3454" spans="1:14" x14ac:dyDescent="0.2">
      <c r="A3454">
        <v>1508891</v>
      </c>
      <c r="B3454">
        <v>0</v>
      </c>
      <c r="C3454">
        <v>8</v>
      </c>
      <c r="D3454">
        <v>256.68</v>
      </c>
      <c r="E3454">
        <v>218</v>
      </c>
      <c r="F3454" t="str">
        <f t="shared" si="53"/>
        <v>Duplicate</v>
      </c>
      <c r="J3454">
        <v>0</v>
      </c>
      <c r="K3454">
        <v>0</v>
      </c>
      <c r="L3454">
        <v>0</v>
      </c>
      <c r="M3454">
        <v>0</v>
      </c>
      <c r="N3454">
        <v>0</v>
      </c>
    </row>
    <row r="3455" spans="1:14" x14ac:dyDescent="0.2">
      <c r="A3455">
        <v>1508891</v>
      </c>
      <c r="B3455">
        <v>1</v>
      </c>
      <c r="C3455">
        <v>4</v>
      </c>
      <c r="D3455">
        <v>383.64</v>
      </c>
      <c r="E3455">
        <v>242</v>
      </c>
      <c r="F3455" t="str">
        <f t="shared" si="53"/>
        <v>Duplicate</v>
      </c>
      <c r="J3455">
        <v>0</v>
      </c>
      <c r="K3455">
        <v>0</v>
      </c>
      <c r="L3455">
        <v>0</v>
      </c>
      <c r="M3455">
        <v>0</v>
      </c>
      <c r="N3455">
        <v>0</v>
      </c>
    </row>
    <row r="3456" spans="1:14" x14ac:dyDescent="0.2">
      <c r="A3456">
        <v>1509671</v>
      </c>
      <c r="B3456">
        <v>0</v>
      </c>
      <c r="C3456">
        <v>1</v>
      </c>
      <c r="D3456">
        <v>158</v>
      </c>
      <c r="E3456">
        <v>1</v>
      </c>
      <c r="F3456" t="str">
        <f t="shared" si="53"/>
        <v>Unique</v>
      </c>
      <c r="J3456">
        <v>0</v>
      </c>
      <c r="K3456">
        <v>0</v>
      </c>
      <c r="L3456">
        <v>0</v>
      </c>
      <c r="M3456">
        <v>0</v>
      </c>
      <c r="N3456">
        <v>0</v>
      </c>
    </row>
    <row r="3457" spans="1:14" x14ac:dyDescent="0.2">
      <c r="A3457">
        <v>1509861</v>
      </c>
      <c r="B3457">
        <v>0</v>
      </c>
      <c r="C3457">
        <v>42</v>
      </c>
      <c r="D3457">
        <v>613.04</v>
      </c>
      <c r="E3457">
        <v>434</v>
      </c>
      <c r="F3457" t="str">
        <f t="shared" si="53"/>
        <v>Unique</v>
      </c>
      <c r="J3457">
        <v>0</v>
      </c>
      <c r="K3457">
        <v>0</v>
      </c>
      <c r="L3457">
        <v>0</v>
      </c>
      <c r="M3457">
        <v>0</v>
      </c>
      <c r="N3457">
        <v>0</v>
      </c>
    </row>
    <row r="3458" spans="1:14" x14ac:dyDescent="0.2">
      <c r="A3458">
        <v>1510081</v>
      </c>
      <c r="B3458">
        <v>0</v>
      </c>
      <c r="C3458">
        <v>87</v>
      </c>
      <c r="D3458">
        <v>2883.1</v>
      </c>
      <c r="E3458">
        <v>2057</v>
      </c>
      <c r="F3458" t="str">
        <f t="shared" si="53"/>
        <v>Unique</v>
      </c>
      <c r="J3458">
        <v>0</v>
      </c>
      <c r="K3458">
        <v>0</v>
      </c>
      <c r="L3458">
        <v>0</v>
      </c>
      <c r="M3458">
        <v>0</v>
      </c>
      <c r="N3458">
        <v>0</v>
      </c>
    </row>
    <row r="3459" spans="1:14" x14ac:dyDescent="0.2">
      <c r="A3459">
        <v>1510271</v>
      </c>
      <c r="B3459">
        <v>0</v>
      </c>
      <c r="C3459">
        <v>64</v>
      </c>
      <c r="D3459">
        <v>2620.1999999999998</v>
      </c>
      <c r="E3459">
        <v>1731</v>
      </c>
      <c r="F3459" t="str">
        <f t="shared" ref="F3459:F3522" si="54">IF(COUNTIF($A$2:$A$6001, $A3459)&gt;1, "Duplicate", "Unique")</f>
        <v>Unique</v>
      </c>
      <c r="J3459">
        <v>0</v>
      </c>
      <c r="K3459">
        <v>0</v>
      </c>
      <c r="L3459">
        <v>0</v>
      </c>
      <c r="M3459">
        <v>0</v>
      </c>
      <c r="N3459">
        <v>0</v>
      </c>
    </row>
    <row r="3460" spans="1:14" x14ac:dyDescent="0.2">
      <c r="A3460">
        <v>1510311</v>
      </c>
      <c r="B3460">
        <v>0</v>
      </c>
      <c r="C3460">
        <v>70</v>
      </c>
      <c r="D3460">
        <v>2618.83</v>
      </c>
      <c r="E3460">
        <v>449</v>
      </c>
      <c r="F3460" t="str">
        <f t="shared" si="54"/>
        <v>Unique</v>
      </c>
      <c r="J3460">
        <v>0</v>
      </c>
      <c r="K3460">
        <v>0</v>
      </c>
      <c r="L3460">
        <v>0</v>
      </c>
      <c r="M3460">
        <v>0</v>
      </c>
      <c r="N3460">
        <v>0</v>
      </c>
    </row>
    <row r="3461" spans="1:14" x14ac:dyDescent="0.2">
      <c r="A3461">
        <v>1511241</v>
      </c>
      <c r="B3461">
        <v>0</v>
      </c>
      <c r="C3461">
        <v>1</v>
      </c>
      <c r="D3461">
        <v>23.25</v>
      </c>
      <c r="E3461">
        <v>6</v>
      </c>
      <c r="F3461" t="str">
        <f t="shared" si="54"/>
        <v>Unique</v>
      </c>
      <c r="J3461">
        <v>0</v>
      </c>
      <c r="K3461">
        <v>0</v>
      </c>
      <c r="L3461">
        <v>0</v>
      </c>
      <c r="M3461">
        <v>0</v>
      </c>
      <c r="N3461">
        <v>0</v>
      </c>
    </row>
    <row r="3462" spans="1:14" x14ac:dyDescent="0.2">
      <c r="A3462">
        <v>1511391</v>
      </c>
      <c r="B3462">
        <v>0</v>
      </c>
      <c r="C3462">
        <v>48</v>
      </c>
      <c r="D3462">
        <v>119.52</v>
      </c>
      <c r="E3462">
        <v>143</v>
      </c>
      <c r="F3462" t="str">
        <f t="shared" si="54"/>
        <v>Unique</v>
      </c>
      <c r="J3462">
        <v>0</v>
      </c>
      <c r="K3462">
        <v>0</v>
      </c>
      <c r="L3462">
        <v>0</v>
      </c>
      <c r="M3462">
        <v>0</v>
      </c>
      <c r="N3462">
        <v>0</v>
      </c>
    </row>
    <row r="3463" spans="1:14" x14ac:dyDescent="0.2">
      <c r="A3463">
        <v>1511581</v>
      </c>
      <c r="B3463">
        <v>0</v>
      </c>
      <c r="C3463">
        <v>11</v>
      </c>
      <c r="D3463">
        <v>116.73</v>
      </c>
      <c r="E3463">
        <v>83</v>
      </c>
      <c r="F3463" t="str">
        <f t="shared" si="54"/>
        <v>Unique</v>
      </c>
      <c r="J3463">
        <v>0</v>
      </c>
      <c r="K3463">
        <v>0</v>
      </c>
      <c r="L3463">
        <v>0</v>
      </c>
      <c r="M3463">
        <v>0</v>
      </c>
      <c r="N3463">
        <v>0</v>
      </c>
    </row>
    <row r="3464" spans="1:14" x14ac:dyDescent="0.2">
      <c r="A3464">
        <v>1511621</v>
      </c>
      <c r="B3464">
        <v>0</v>
      </c>
      <c r="C3464">
        <v>113</v>
      </c>
      <c r="D3464">
        <v>1706.92</v>
      </c>
      <c r="E3464">
        <v>1288</v>
      </c>
      <c r="F3464" t="str">
        <f t="shared" si="54"/>
        <v>Duplicate</v>
      </c>
      <c r="J3464">
        <v>0</v>
      </c>
      <c r="K3464">
        <v>0</v>
      </c>
      <c r="L3464">
        <v>0</v>
      </c>
      <c r="M3464">
        <v>0</v>
      </c>
      <c r="N3464">
        <v>0</v>
      </c>
    </row>
    <row r="3465" spans="1:14" x14ac:dyDescent="0.2">
      <c r="A3465">
        <v>1511621</v>
      </c>
      <c r="B3465">
        <v>1</v>
      </c>
      <c r="C3465">
        <v>1</v>
      </c>
      <c r="D3465">
        <v>9.4</v>
      </c>
      <c r="E3465">
        <v>12</v>
      </c>
      <c r="F3465" t="str">
        <f t="shared" si="54"/>
        <v>Duplicate</v>
      </c>
      <c r="J3465">
        <v>0</v>
      </c>
      <c r="K3465">
        <v>0</v>
      </c>
      <c r="L3465">
        <v>0</v>
      </c>
      <c r="M3465">
        <v>0</v>
      </c>
      <c r="N3465">
        <v>0</v>
      </c>
    </row>
    <row r="3466" spans="1:14" x14ac:dyDescent="0.2">
      <c r="A3466">
        <v>1511771</v>
      </c>
      <c r="B3466">
        <v>0</v>
      </c>
      <c r="C3466">
        <v>41</v>
      </c>
      <c r="D3466">
        <v>1443.3</v>
      </c>
      <c r="E3466">
        <v>694</v>
      </c>
      <c r="F3466" t="str">
        <f t="shared" si="54"/>
        <v>Unique</v>
      </c>
      <c r="J3466">
        <v>0</v>
      </c>
      <c r="K3466">
        <v>0</v>
      </c>
      <c r="L3466">
        <v>0</v>
      </c>
      <c r="M3466">
        <v>0</v>
      </c>
      <c r="N3466">
        <v>0</v>
      </c>
    </row>
    <row r="3467" spans="1:14" x14ac:dyDescent="0.2">
      <c r="A3467">
        <v>1511811</v>
      </c>
      <c r="B3467">
        <v>0</v>
      </c>
      <c r="C3467">
        <v>1</v>
      </c>
      <c r="D3467">
        <v>56.72</v>
      </c>
      <c r="E3467">
        <v>1</v>
      </c>
      <c r="F3467" t="str">
        <f t="shared" si="54"/>
        <v>Unique</v>
      </c>
      <c r="J3467">
        <v>0</v>
      </c>
      <c r="K3467">
        <v>0</v>
      </c>
      <c r="L3467">
        <v>0</v>
      </c>
      <c r="M3467">
        <v>0</v>
      </c>
      <c r="N3467">
        <v>0</v>
      </c>
    </row>
    <row r="3468" spans="1:14" x14ac:dyDescent="0.2">
      <c r="A3468">
        <v>1511961</v>
      </c>
      <c r="B3468">
        <v>0</v>
      </c>
      <c r="C3468">
        <v>47</v>
      </c>
      <c r="D3468">
        <v>1128.02</v>
      </c>
      <c r="E3468">
        <v>542</v>
      </c>
      <c r="F3468" t="str">
        <f t="shared" si="54"/>
        <v>Unique</v>
      </c>
      <c r="J3468">
        <v>0</v>
      </c>
      <c r="K3468">
        <v>0</v>
      </c>
      <c r="L3468">
        <v>0</v>
      </c>
      <c r="M3468">
        <v>0</v>
      </c>
      <c r="N3468">
        <v>0</v>
      </c>
    </row>
    <row r="3469" spans="1:14" x14ac:dyDescent="0.2">
      <c r="A3469">
        <v>1512171</v>
      </c>
      <c r="B3469">
        <v>0</v>
      </c>
      <c r="C3469">
        <v>67</v>
      </c>
      <c r="D3469">
        <v>4200.22</v>
      </c>
      <c r="E3469">
        <v>1040</v>
      </c>
      <c r="F3469" t="str">
        <f t="shared" si="54"/>
        <v>Unique</v>
      </c>
      <c r="J3469">
        <v>0</v>
      </c>
      <c r="K3469">
        <v>0</v>
      </c>
      <c r="L3469">
        <v>0</v>
      </c>
      <c r="M3469">
        <v>0</v>
      </c>
      <c r="N3469">
        <v>0</v>
      </c>
    </row>
    <row r="3470" spans="1:14" x14ac:dyDescent="0.2">
      <c r="A3470">
        <v>1512361</v>
      </c>
      <c r="B3470">
        <v>0</v>
      </c>
      <c r="C3470">
        <v>42</v>
      </c>
      <c r="D3470">
        <v>1364.74</v>
      </c>
      <c r="E3470">
        <v>309</v>
      </c>
      <c r="F3470" t="str">
        <f t="shared" si="54"/>
        <v>Unique</v>
      </c>
      <c r="J3470">
        <v>0</v>
      </c>
      <c r="K3470">
        <v>0</v>
      </c>
      <c r="L3470">
        <v>0</v>
      </c>
      <c r="M3470">
        <v>0</v>
      </c>
      <c r="N3470">
        <v>0</v>
      </c>
    </row>
    <row r="3471" spans="1:14" x14ac:dyDescent="0.2">
      <c r="A3471">
        <v>1512401</v>
      </c>
      <c r="B3471">
        <v>0</v>
      </c>
      <c r="C3471">
        <v>30</v>
      </c>
      <c r="D3471">
        <v>131.05000000000001</v>
      </c>
      <c r="E3471">
        <v>180</v>
      </c>
      <c r="F3471" t="str">
        <f t="shared" si="54"/>
        <v>Unique</v>
      </c>
      <c r="J3471">
        <v>0</v>
      </c>
      <c r="K3471">
        <v>0</v>
      </c>
      <c r="L3471">
        <v>0</v>
      </c>
      <c r="M3471">
        <v>0</v>
      </c>
      <c r="N3471">
        <v>0</v>
      </c>
    </row>
    <row r="3472" spans="1:14" x14ac:dyDescent="0.2">
      <c r="A3472">
        <v>1512551</v>
      </c>
      <c r="B3472">
        <v>0</v>
      </c>
      <c r="C3472">
        <v>6</v>
      </c>
      <c r="D3472">
        <v>84.22</v>
      </c>
      <c r="E3472">
        <v>50</v>
      </c>
      <c r="F3472" t="str">
        <f t="shared" si="54"/>
        <v>Unique</v>
      </c>
      <c r="J3472">
        <v>0</v>
      </c>
      <c r="K3472">
        <v>0</v>
      </c>
      <c r="L3472">
        <v>0</v>
      </c>
      <c r="M3472">
        <v>0</v>
      </c>
      <c r="N3472">
        <v>0</v>
      </c>
    </row>
    <row r="3473" spans="1:14" x14ac:dyDescent="0.2">
      <c r="A3473">
        <v>1512931</v>
      </c>
      <c r="B3473">
        <v>0</v>
      </c>
      <c r="C3473">
        <v>29</v>
      </c>
      <c r="D3473">
        <v>1549.17</v>
      </c>
      <c r="E3473">
        <v>870</v>
      </c>
      <c r="F3473" t="str">
        <f t="shared" si="54"/>
        <v>Unique</v>
      </c>
      <c r="J3473">
        <v>0</v>
      </c>
      <c r="K3473">
        <v>0</v>
      </c>
      <c r="L3473">
        <v>0</v>
      </c>
      <c r="M3473">
        <v>0</v>
      </c>
      <c r="N3473">
        <v>0</v>
      </c>
    </row>
    <row r="3474" spans="1:14" x14ac:dyDescent="0.2">
      <c r="A3474">
        <v>1513141</v>
      </c>
      <c r="B3474">
        <v>0</v>
      </c>
      <c r="C3474">
        <v>48</v>
      </c>
      <c r="D3474">
        <v>1627.02</v>
      </c>
      <c r="E3474">
        <v>720</v>
      </c>
      <c r="F3474" t="str">
        <f t="shared" si="54"/>
        <v>Unique</v>
      </c>
      <c r="J3474">
        <v>0</v>
      </c>
      <c r="K3474">
        <v>0</v>
      </c>
      <c r="L3474">
        <v>0</v>
      </c>
      <c r="M3474">
        <v>0</v>
      </c>
      <c r="N3474">
        <v>0</v>
      </c>
    </row>
    <row r="3475" spans="1:14" x14ac:dyDescent="0.2">
      <c r="A3475">
        <v>1513291</v>
      </c>
      <c r="B3475">
        <v>0</v>
      </c>
      <c r="C3475">
        <v>101</v>
      </c>
      <c r="D3475">
        <v>999.2</v>
      </c>
      <c r="E3475">
        <v>232</v>
      </c>
      <c r="F3475" t="str">
        <f t="shared" si="54"/>
        <v>Unique</v>
      </c>
      <c r="J3475">
        <v>0</v>
      </c>
      <c r="K3475">
        <v>0</v>
      </c>
      <c r="L3475">
        <v>0</v>
      </c>
      <c r="M3475">
        <v>0</v>
      </c>
      <c r="N3475">
        <v>0</v>
      </c>
    </row>
    <row r="3476" spans="1:14" x14ac:dyDescent="0.2">
      <c r="A3476">
        <v>1513331</v>
      </c>
      <c r="B3476">
        <v>0</v>
      </c>
      <c r="C3476">
        <v>2</v>
      </c>
      <c r="D3476">
        <v>52.49</v>
      </c>
      <c r="E3476">
        <v>12</v>
      </c>
      <c r="F3476" t="str">
        <f t="shared" si="54"/>
        <v>Unique</v>
      </c>
      <c r="J3476">
        <v>0</v>
      </c>
      <c r="K3476">
        <v>0</v>
      </c>
      <c r="L3476">
        <v>0</v>
      </c>
      <c r="M3476">
        <v>0</v>
      </c>
      <c r="N3476">
        <v>0</v>
      </c>
    </row>
    <row r="3477" spans="1:14" x14ac:dyDescent="0.2">
      <c r="A3477">
        <v>1513481</v>
      </c>
      <c r="B3477">
        <v>0</v>
      </c>
      <c r="C3477">
        <v>94</v>
      </c>
      <c r="D3477">
        <v>994.33</v>
      </c>
      <c r="E3477">
        <v>905</v>
      </c>
      <c r="F3477" t="str">
        <f t="shared" si="54"/>
        <v>Unique</v>
      </c>
      <c r="J3477">
        <v>0</v>
      </c>
      <c r="K3477">
        <v>0</v>
      </c>
      <c r="L3477">
        <v>0</v>
      </c>
      <c r="M3477">
        <v>0</v>
      </c>
      <c r="N3477">
        <v>0</v>
      </c>
    </row>
    <row r="3478" spans="1:14" x14ac:dyDescent="0.2">
      <c r="A3478">
        <v>1513521</v>
      </c>
      <c r="B3478">
        <v>0</v>
      </c>
      <c r="C3478">
        <v>111</v>
      </c>
      <c r="D3478">
        <v>1220.5999999999999</v>
      </c>
      <c r="E3478">
        <v>348</v>
      </c>
      <c r="F3478" t="str">
        <f t="shared" si="54"/>
        <v>Unique</v>
      </c>
      <c r="J3478">
        <v>0</v>
      </c>
      <c r="K3478">
        <v>0</v>
      </c>
      <c r="L3478">
        <v>0</v>
      </c>
      <c r="M3478">
        <v>0</v>
      </c>
      <c r="N3478">
        <v>0</v>
      </c>
    </row>
    <row r="3479" spans="1:14" x14ac:dyDescent="0.2">
      <c r="A3479">
        <v>1513671</v>
      </c>
      <c r="B3479">
        <v>0</v>
      </c>
      <c r="C3479">
        <v>24</v>
      </c>
      <c r="D3479">
        <v>1187.25</v>
      </c>
      <c r="E3479">
        <v>868</v>
      </c>
      <c r="F3479" t="str">
        <f t="shared" si="54"/>
        <v>Unique</v>
      </c>
      <c r="J3479">
        <v>0</v>
      </c>
      <c r="K3479">
        <v>0</v>
      </c>
      <c r="L3479">
        <v>0</v>
      </c>
      <c r="M3479">
        <v>0</v>
      </c>
      <c r="N3479">
        <v>0</v>
      </c>
    </row>
    <row r="3480" spans="1:14" x14ac:dyDescent="0.2">
      <c r="A3480">
        <v>1513901</v>
      </c>
      <c r="B3480">
        <v>0</v>
      </c>
      <c r="C3480">
        <v>13</v>
      </c>
      <c r="D3480">
        <v>177.88</v>
      </c>
      <c r="E3480">
        <v>55</v>
      </c>
      <c r="F3480" t="str">
        <f t="shared" si="54"/>
        <v>Unique</v>
      </c>
      <c r="J3480">
        <v>0</v>
      </c>
      <c r="K3480">
        <v>0</v>
      </c>
      <c r="L3480">
        <v>0</v>
      </c>
      <c r="M3480">
        <v>0</v>
      </c>
      <c r="N3480">
        <v>0</v>
      </c>
    </row>
    <row r="3481" spans="1:14" x14ac:dyDescent="0.2">
      <c r="A3481">
        <v>1514071</v>
      </c>
      <c r="B3481">
        <v>0</v>
      </c>
      <c r="C3481">
        <v>19</v>
      </c>
      <c r="D3481">
        <v>572.77</v>
      </c>
      <c r="E3481">
        <v>282</v>
      </c>
      <c r="F3481" t="str">
        <f t="shared" si="54"/>
        <v>Unique</v>
      </c>
      <c r="J3481">
        <v>0</v>
      </c>
      <c r="K3481">
        <v>0</v>
      </c>
      <c r="L3481">
        <v>0</v>
      </c>
      <c r="M3481">
        <v>0</v>
      </c>
      <c r="N3481">
        <v>0</v>
      </c>
    </row>
    <row r="3482" spans="1:14" x14ac:dyDescent="0.2">
      <c r="A3482">
        <v>1514261</v>
      </c>
      <c r="B3482">
        <v>0</v>
      </c>
      <c r="C3482">
        <v>37</v>
      </c>
      <c r="D3482">
        <v>1084.81</v>
      </c>
      <c r="E3482">
        <v>287</v>
      </c>
      <c r="F3482" t="str">
        <f t="shared" si="54"/>
        <v>Unique</v>
      </c>
      <c r="J3482">
        <v>0</v>
      </c>
      <c r="K3482">
        <v>0</v>
      </c>
      <c r="L3482">
        <v>0</v>
      </c>
      <c r="M3482">
        <v>0</v>
      </c>
      <c r="N3482">
        <v>0</v>
      </c>
    </row>
    <row r="3483" spans="1:14" x14ac:dyDescent="0.2">
      <c r="A3483">
        <v>1514451</v>
      </c>
      <c r="B3483">
        <v>0</v>
      </c>
      <c r="C3483">
        <v>6</v>
      </c>
      <c r="D3483">
        <v>191.27</v>
      </c>
      <c r="E3483">
        <v>128</v>
      </c>
      <c r="F3483" t="str">
        <f t="shared" si="54"/>
        <v>Unique</v>
      </c>
      <c r="J3483">
        <v>0</v>
      </c>
      <c r="K3483">
        <v>0</v>
      </c>
      <c r="L3483">
        <v>0</v>
      </c>
      <c r="M3483">
        <v>0</v>
      </c>
      <c r="N3483">
        <v>0</v>
      </c>
    </row>
    <row r="3484" spans="1:14" x14ac:dyDescent="0.2">
      <c r="A3484">
        <v>1514791</v>
      </c>
      <c r="B3484">
        <v>0</v>
      </c>
      <c r="C3484">
        <v>51</v>
      </c>
      <c r="D3484">
        <v>2013.39</v>
      </c>
      <c r="E3484">
        <v>636</v>
      </c>
      <c r="F3484" t="str">
        <f t="shared" si="54"/>
        <v>Unique</v>
      </c>
      <c r="J3484">
        <v>0</v>
      </c>
      <c r="K3484">
        <v>0</v>
      </c>
      <c r="L3484">
        <v>0</v>
      </c>
      <c r="M3484">
        <v>0</v>
      </c>
      <c r="N3484">
        <v>0</v>
      </c>
    </row>
    <row r="3485" spans="1:14" x14ac:dyDescent="0.2">
      <c r="A3485">
        <v>1515041</v>
      </c>
      <c r="B3485">
        <v>0</v>
      </c>
      <c r="C3485">
        <v>73</v>
      </c>
      <c r="D3485">
        <v>2907.58</v>
      </c>
      <c r="E3485">
        <v>1104</v>
      </c>
      <c r="F3485" t="str">
        <f t="shared" si="54"/>
        <v>Unique</v>
      </c>
      <c r="J3485">
        <v>0</v>
      </c>
      <c r="K3485">
        <v>0</v>
      </c>
      <c r="L3485">
        <v>0</v>
      </c>
      <c r="M3485">
        <v>0</v>
      </c>
      <c r="N3485">
        <v>0</v>
      </c>
    </row>
    <row r="3486" spans="1:14" x14ac:dyDescent="0.2">
      <c r="A3486">
        <v>1515231</v>
      </c>
      <c r="B3486">
        <v>0</v>
      </c>
      <c r="C3486">
        <v>5</v>
      </c>
      <c r="D3486">
        <v>30.7</v>
      </c>
      <c r="E3486">
        <v>25</v>
      </c>
      <c r="F3486" t="str">
        <f t="shared" si="54"/>
        <v>Unique</v>
      </c>
      <c r="J3486">
        <v>0</v>
      </c>
      <c r="K3486">
        <v>0</v>
      </c>
      <c r="L3486">
        <v>0</v>
      </c>
      <c r="M3486">
        <v>0</v>
      </c>
      <c r="N3486">
        <v>0</v>
      </c>
    </row>
    <row r="3487" spans="1:14" x14ac:dyDescent="0.2">
      <c r="A3487">
        <v>1515381</v>
      </c>
      <c r="B3487">
        <v>0</v>
      </c>
      <c r="C3487">
        <v>27</v>
      </c>
      <c r="D3487">
        <v>1515.14</v>
      </c>
      <c r="E3487">
        <v>1244</v>
      </c>
      <c r="F3487" t="str">
        <f t="shared" si="54"/>
        <v>Unique</v>
      </c>
      <c r="J3487">
        <v>0</v>
      </c>
      <c r="K3487">
        <v>0</v>
      </c>
      <c r="L3487">
        <v>0</v>
      </c>
      <c r="M3487">
        <v>0</v>
      </c>
      <c r="N3487">
        <v>0</v>
      </c>
    </row>
    <row r="3488" spans="1:14" x14ac:dyDescent="0.2">
      <c r="A3488">
        <v>1515421</v>
      </c>
      <c r="B3488">
        <v>0</v>
      </c>
      <c r="C3488">
        <v>48</v>
      </c>
      <c r="D3488">
        <v>1477.1</v>
      </c>
      <c r="E3488">
        <v>807</v>
      </c>
      <c r="F3488" t="str">
        <f t="shared" si="54"/>
        <v>Unique</v>
      </c>
      <c r="J3488">
        <v>0</v>
      </c>
      <c r="K3488">
        <v>0</v>
      </c>
      <c r="L3488">
        <v>0</v>
      </c>
      <c r="M3488">
        <v>0</v>
      </c>
      <c r="N3488">
        <v>0</v>
      </c>
    </row>
    <row r="3489" spans="1:14" x14ac:dyDescent="0.2">
      <c r="A3489">
        <v>1515571</v>
      </c>
      <c r="B3489">
        <v>0</v>
      </c>
      <c r="C3489">
        <v>28</v>
      </c>
      <c r="D3489">
        <v>1451.74</v>
      </c>
      <c r="E3489">
        <v>413</v>
      </c>
      <c r="F3489" t="str">
        <f t="shared" si="54"/>
        <v>Unique</v>
      </c>
      <c r="J3489">
        <v>0</v>
      </c>
      <c r="K3489">
        <v>0</v>
      </c>
      <c r="L3489">
        <v>0</v>
      </c>
      <c r="M3489">
        <v>0</v>
      </c>
      <c r="N3489">
        <v>0</v>
      </c>
    </row>
    <row r="3490" spans="1:14" x14ac:dyDescent="0.2">
      <c r="A3490">
        <v>1515761</v>
      </c>
      <c r="B3490">
        <v>0</v>
      </c>
      <c r="C3490">
        <v>55</v>
      </c>
      <c r="D3490">
        <v>1919.14</v>
      </c>
      <c r="E3490">
        <v>1106</v>
      </c>
      <c r="F3490" t="str">
        <f t="shared" si="54"/>
        <v>Unique</v>
      </c>
      <c r="J3490">
        <v>0</v>
      </c>
      <c r="K3490">
        <v>0</v>
      </c>
      <c r="L3490">
        <v>0</v>
      </c>
      <c r="M3490">
        <v>0</v>
      </c>
      <c r="N3490">
        <v>0</v>
      </c>
    </row>
    <row r="3491" spans="1:14" x14ac:dyDescent="0.2">
      <c r="A3491">
        <v>1515801</v>
      </c>
      <c r="B3491">
        <v>0</v>
      </c>
      <c r="C3491">
        <v>76</v>
      </c>
      <c r="D3491">
        <v>3028.45</v>
      </c>
      <c r="E3491">
        <v>1898</v>
      </c>
      <c r="F3491" t="str">
        <f t="shared" si="54"/>
        <v>Duplicate</v>
      </c>
      <c r="J3491">
        <v>0</v>
      </c>
      <c r="K3491">
        <v>0</v>
      </c>
      <c r="L3491">
        <v>0</v>
      </c>
      <c r="M3491">
        <v>0</v>
      </c>
      <c r="N3491">
        <v>0</v>
      </c>
    </row>
    <row r="3492" spans="1:14" x14ac:dyDescent="0.2">
      <c r="A3492">
        <v>1515801</v>
      </c>
      <c r="B3492">
        <v>1</v>
      </c>
      <c r="C3492">
        <v>4</v>
      </c>
      <c r="D3492">
        <v>684.11</v>
      </c>
      <c r="E3492">
        <v>396</v>
      </c>
      <c r="F3492" t="str">
        <f t="shared" si="54"/>
        <v>Duplicate</v>
      </c>
      <c r="J3492">
        <v>0</v>
      </c>
      <c r="K3492">
        <v>0</v>
      </c>
      <c r="L3492">
        <v>0</v>
      </c>
      <c r="M3492">
        <v>0</v>
      </c>
      <c r="N3492">
        <v>0</v>
      </c>
    </row>
    <row r="3493" spans="1:14" x14ac:dyDescent="0.2">
      <c r="A3493">
        <v>1516161</v>
      </c>
      <c r="B3493">
        <v>0</v>
      </c>
      <c r="C3493">
        <v>7</v>
      </c>
      <c r="D3493">
        <v>215.52</v>
      </c>
      <c r="E3493">
        <v>136</v>
      </c>
      <c r="F3493" t="str">
        <f t="shared" si="54"/>
        <v>Unique</v>
      </c>
      <c r="J3493">
        <v>0</v>
      </c>
      <c r="K3493">
        <v>0</v>
      </c>
      <c r="L3493">
        <v>0</v>
      </c>
      <c r="M3493">
        <v>0</v>
      </c>
      <c r="N3493">
        <v>0</v>
      </c>
    </row>
    <row r="3494" spans="1:14" x14ac:dyDescent="0.2">
      <c r="A3494">
        <v>1516201</v>
      </c>
      <c r="B3494">
        <v>0</v>
      </c>
      <c r="C3494">
        <v>33</v>
      </c>
      <c r="D3494">
        <v>2223.9499999999998</v>
      </c>
      <c r="E3494">
        <v>1238</v>
      </c>
      <c r="F3494" t="str">
        <f t="shared" si="54"/>
        <v>Unique</v>
      </c>
      <c r="J3494">
        <v>0</v>
      </c>
      <c r="K3494">
        <v>0</v>
      </c>
      <c r="L3494">
        <v>0</v>
      </c>
      <c r="M3494">
        <v>0</v>
      </c>
      <c r="N3494">
        <v>0</v>
      </c>
    </row>
    <row r="3495" spans="1:14" x14ac:dyDescent="0.2">
      <c r="A3495">
        <v>1516351</v>
      </c>
      <c r="B3495">
        <v>0</v>
      </c>
      <c r="C3495">
        <v>23</v>
      </c>
      <c r="D3495">
        <v>880.16</v>
      </c>
      <c r="E3495">
        <v>513</v>
      </c>
      <c r="F3495" t="str">
        <f t="shared" si="54"/>
        <v>Unique</v>
      </c>
      <c r="J3495">
        <v>0</v>
      </c>
      <c r="K3495">
        <v>0</v>
      </c>
      <c r="L3495">
        <v>0</v>
      </c>
      <c r="M3495">
        <v>0</v>
      </c>
      <c r="N3495">
        <v>0</v>
      </c>
    </row>
    <row r="3496" spans="1:14" x14ac:dyDescent="0.2">
      <c r="A3496">
        <v>1516541</v>
      </c>
      <c r="B3496">
        <v>0</v>
      </c>
      <c r="C3496">
        <v>72</v>
      </c>
      <c r="D3496">
        <v>973.42</v>
      </c>
      <c r="E3496">
        <v>670</v>
      </c>
      <c r="F3496" t="str">
        <f t="shared" si="54"/>
        <v>Unique</v>
      </c>
      <c r="J3496">
        <v>0</v>
      </c>
      <c r="K3496">
        <v>0</v>
      </c>
      <c r="L3496">
        <v>0</v>
      </c>
      <c r="M3496">
        <v>0</v>
      </c>
      <c r="N3496">
        <v>0</v>
      </c>
    </row>
    <row r="3497" spans="1:14" x14ac:dyDescent="0.2">
      <c r="A3497">
        <v>1516731</v>
      </c>
      <c r="B3497">
        <v>0</v>
      </c>
      <c r="C3497">
        <v>52</v>
      </c>
      <c r="D3497">
        <v>2685.72</v>
      </c>
      <c r="E3497">
        <v>1436</v>
      </c>
      <c r="F3497" t="str">
        <f t="shared" si="54"/>
        <v>Unique</v>
      </c>
      <c r="J3497">
        <v>0</v>
      </c>
      <c r="K3497">
        <v>0</v>
      </c>
      <c r="L3497">
        <v>0</v>
      </c>
      <c r="M3497">
        <v>0</v>
      </c>
      <c r="N3497">
        <v>0</v>
      </c>
    </row>
    <row r="3498" spans="1:14" x14ac:dyDescent="0.2">
      <c r="A3498">
        <v>1517131</v>
      </c>
      <c r="B3498">
        <v>0</v>
      </c>
      <c r="C3498">
        <v>11</v>
      </c>
      <c r="D3498">
        <v>341.02</v>
      </c>
      <c r="E3498">
        <v>190</v>
      </c>
      <c r="F3498" t="str">
        <f t="shared" si="54"/>
        <v>Unique</v>
      </c>
      <c r="J3498">
        <v>0</v>
      </c>
      <c r="K3498">
        <v>0</v>
      </c>
      <c r="L3498">
        <v>0</v>
      </c>
      <c r="M3498">
        <v>0</v>
      </c>
      <c r="N3498">
        <v>0</v>
      </c>
    </row>
    <row r="3499" spans="1:14" x14ac:dyDescent="0.2">
      <c r="A3499">
        <v>1517281</v>
      </c>
      <c r="B3499">
        <v>0</v>
      </c>
      <c r="C3499">
        <v>44</v>
      </c>
      <c r="D3499">
        <v>2198.9</v>
      </c>
      <c r="E3499">
        <v>1790</v>
      </c>
      <c r="F3499" t="str">
        <f t="shared" si="54"/>
        <v>Duplicate</v>
      </c>
      <c r="J3499">
        <v>0</v>
      </c>
      <c r="K3499">
        <v>0</v>
      </c>
      <c r="L3499">
        <v>0</v>
      </c>
      <c r="M3499">
        <v>0</v>
      </c>
      <c r="N3499">
        <v>0</v>
      </c>
    </row>
    <row r="3500" spans="1:14" x14ac:dyDescent="0.2">
      <c r="A3500">
        <v>1517281</v>
      </c>
      <c r="B3500">
        <v>1</v>
      </c>
      <c r="C3500">
        <v>2</v>
      </c>
      <c r="D3500">
        <v>190.58</v>
      </c>
      <c r="E3500">
        <v>154</v>
      </c>
      <c r="F3500" t="str">
        <f t="shared" si="54"/>
        <v>Duplicate</v>
      </c>
      <c r="J3500">
        <v>0</v>
      </c>
      <c r="K3500">
        <v>0</v>
      </c>
      <c r="L3500">
        <v>0</v>
      </c>
      <c r="M3500">
        <v>0</v>
      </c>
      <c r="N3500">
        <v>0</v>
      </c>
    </row>
    <row r="3501" spans="1:14" x14ac:dyDescent="0.2">
      <c r="A3501">
        <v>1517321</v>
      </c>
      <c r="B3501">
        <v>0</v>
      </c>
      <c r="C3501">
        <v>23</v>
      </c>
      <c r="D3501">
        <v>154.36000000000001</v>
      </c>
      <c r="E3501">
        <v>111</v>
      </c>
      <c r="F3501" t="str">
        <f t="shared" si="54"/>
        <v>Unique</v>
      </c>
      <c r="J3501">
        <v>0</v>
      </c>
      <c r="K3501">
        <v>0</v>
      </c>
      <c r="L3501">
        <v>0</v>
      </c>
      <c r="M3501">
        <v>0</v>
      </c>
      <c r="N3501">
        <v>0</v>
      </c>
    </row>
    <row r="3502" spans="1:14" x14ac:dyDescent="0.2">
      <c r="A3502">
        <v>1517471</v>
      </c>
      <c r="B3502">
        <v>0</v>
      </c>
      <c r="C3502">
        <v>34</v>
      </c>
      <c r="D3502">
        <v>1106.42</v>
      </c>
      <c r="E3502">
        <v>549</v>
      </c>
      <c r="F3502" t="str">
        <f t="shared" si="54"/>
        <v>Unique</v>
      </c>
      <c r="J3502">
        <v>0</v>
      </c>
      <c r="K3502">
        <v>0</v>
      </c>
      <c r="L3502">
        <v>0</v>
      </c>
      <c r="M3502">
        <v>0</v>
      </c>
      <c r="N3502">
        <v>0</v>
      </c>
    </row>
    <row r="3503" spans="1:14" x14ac:dyDescent="0.2">
      <c r="A3503">
        <v>1517661</v>
      </c>
      <c r="B3503">
        <v>0</v>
      </c>
      <c r="C3503">
        <v>37</v>
      </c>
      <c r="D3503">
        <v>1067.01</v>
      </c>
      <c r="E3503">
        <v>606</v>
      </c>
      <c r="F3503" t="str">
        <f t="shared" si="54"/>
        <v>Unique</v>
      </c>
      <c r="J3503">
        <v>0</v>
      </c>
      <c r="K3503">
        <v>0</v>
      </c>
      <c r="L3503">
        <v>0</v>
      </c>
      <c r="M3503">
        <v>0</v>
      </c>
      <c r="N3503">
        <v>0</v>
      </c>
    </row>
    <row r="3504" spans="1:14" x14ac:dyDescent="0.2">
      <c r="A3504">
        <v>1518061</v>
      </c>
      <c r="B3504">
        <v>0</v>
      </c>
      <c r="C3504">
        <v>4</v>
      </c>
      <c r="D3504">
        <v>130.43</v>
      </c>
      <c r="E3504">
        <v>81</v>
      </c>
      <c r="F3504" t="str">
        <f t="shared" si="54"/>
        <v>Unique</v>
      </c>
      <c r="J3504">
        <v>0</v>
      </c>
      <c r="K3504">
        <v>0</v>
      </c>
      <c r="L3504">
        <v>0</v>
      </c>
      <c r="M3504">
        <v>0</v>
      </c>
      <c r="N3504">
        <v>0</v>
      </c>
    </row>
    <row r="3505" spans="1:14" x14ac:dyDescent="0.2">
      <c r="A3505">
        <v>1518101</v>
      </c>
      <c r="B3505">
        <v>0</v>
      </c>
      <c r="C3505">
        <v>30</v>
      </c>
      <c r="D3505">
        <v>231.63</v>
      </c>
      <c r="E3505">
        <v>69</v>
      </c>
      <c r="F3505" t="str">
        <f t="shared" si="54"/>
        <v>Unique</v>
      </c>
      <c r="J3505">
        <v>0</v>
      </c>
      <c r="K3505">
        <v>0</v>
      </c>
      <c r="L3505">
        <v>0</v>
      </c>
      <c r="M3505">
        <v>0</v>
      </c>
      <c r="N3505">
        <v>0</v>
      </c>
    </row>
    <row r="3506" spans="1:14" x14ac:dyDescent="0.2">
      <c r="A3506">
        <v>1518251</v>
      </c>
      <c r="B3506">
        <v>0</v>
      </c>
      <c r="C3506">
        <v>70</v>
      </c>
      <c r="D3506">
        <v>894.98</v>
      </c>
      <c r="E3506">
        <v>635</v>
      </c>
      <c r="F3506" t="str">
        <f t="shared" si="54"/>
        <v>Unique</v>
      </c>
      <c r="J3506">
        <v>0</v>
      </c>
      <c r="K3506">
        <v>0</v>
      </c>
      <c r="L3506">
        <v>0</v>
      </c>
      <c r="M3506">
        <v>0</v>
      </c>
      <c r="N3506">
        <v>0</v>
      </c>
    </row>
    <row r="3507" spans="1:14" x14ac:dyDescent="0.2">
      <c r="A3507">
        <v>1518781</v>
      </c>
      <c r="B3507">
        <v>0</v>
      </c>
      <c r="C3507">
        <v>40</v>
      </c>
      <c r="D3507">
        <v>662</v>
      </c>
      <c r="E3507">
        <v>448</v>
      </c>
      <c r="F3507" t="str">
        <f t="shared" si="54"/>
        <v>Unique</v>
      </c>
      <c r="J3507">
        <v>0</v>
      </c>
      <c r="K3507">
        <v>0</v>
      </c>
      <c r="L3507">
        <v>0</v>
      </c>
      <c r="M3507">
        <v>0</v>
      </c>
      <c r="N3507">
        <v>0</v>
      </c>
    </row>
    <row r="3508" spans="1:14" x14ac:dyDescent="0.2">
      <c r="A3508">
        <v>1519181</v>
      </c>
      <c r="B3508">
        <v>0</v>
      </c>
      <c r="C3508">
        <v>1</v>
      </c>
      <c r="D3508">
        <v>22.79</v>
      </c>
      <c r="E3508">
        <v>13</v>
      </c>
      <c r="F3508" t="str">
        <f t="shared" si="54"/>
        <v>Unique</v>
      </c>
      <c r="J3508">
        <v>0</v>
      </c>
      <c r="K3508">
        <v>0</v>
      </c>
      <c r="L3508">
        <v>0</v>
      </c>
      <c r="M3508">
        <v>0</v>
      </c>
      <c r="N3508">
        <v>0</v>
      </c>
    </row>
    <row r="3509" spans="1:14" x14ac:dyDescent="0.2">
      <c r="A3509">
        <v>1519371</v>
      </c>
      <c r="B3509">
        <v>0</v>
      </c>
      <c r="C3509">
        <v>46</v>
      </c>
      <c r="D3509">
        <v>1478.7</v>
      </c>
      <c r="E3509">
        <v>684</v>
      </c>
      <c r="F3509" t="str">
        <f t="shared" si="54"/>
        <v>Duplicate</v>
      </c>
      <c r="J3509">
        <v>0</v>
      </c>
      <c r="K3509">
        <v>0</v>
      </c>
      <c r="L3509">
        <v>0</v>
      </c>
      <c r="M3509">
        <v>0</v>
      </c>
      <c r="N3509">
        <v>0</v>
      </c>
    </row>
    <row r="3510" spans="1:14" x14ac:dyDescent="0.2">
      <c r="A3510">
        <v>1519371</v>
      </c>
      <c r="B3510">
        <v>1</v>
      </c>
      <c r="C3510">
        <v>1</v>
      </c>
      <c r="D3510">
        <v>53.62</v>
      </c>
      <c r="E3510">
        <v>38</v>
      </c>
      <c r="F3510" t="str">
        <f t="shared" si="54"/>
        <v>Duplicate</v>
      </c>
      <c r="J3510">
        <v>0</v>
      </c>
      <c r="K3510">
        <v>0</v>
      </c>
      <c r="L3510">
        <v>0</v>
      </c>
      <c r="M3510">
        <v>0</v>
      </c>
      <c r="N3510">
        <v>0</v>
      </c>
    </row>
    <row r="3511" spans="1:14" x14ac:dyDescent="0.2">
      <c r="A3511">
        <v>1519601</v>
      </c>
      <c r="B3511">
        <v>0</v>
      </c>
      <c r="C3511">
        <v>20</v>
      </c>
      <c r="D3511">
        <v>1000.52</v>
      </c>
      <c r="E3511">
        <v>435</v>
      </c>
      <c r="F3511" t="str">
        <f t="shared" si="54"/>
        <v>Unique</v>
      </c>
      <c r="J3511">
        <v>0</v>
      </c>
      <c r="K3511">
        <v>0</v>
      </c>
      <c r="L3511">
        <v>0</v>
      </c>
      <c r="M3511">
        <v>0</v>
      </c>
      <c r="N3511">
        <v>0</v>
      </c>
    </row>
    <row r="3512" spans="1:14" x14ac:dyDescent="0.2">
      <c r="A3512">
        <v>1519751</v>
      </c>
      <c r="B3512">
        <v>0</v>
      </c>
      <c r="C3512">
        <v>26</v>
      </c>
      <c r="D3512">
        <v>2184.71</v>
      </c>
      <c r="E3512">
        <v>726</v>
      </c>
      <c r="F3512" t="str">
        <f t="shared" si="54"/>
        <v>Unique</v>
      </c>
      <c r="J3512">
        <v>0</v>
      </c>
      <c r="K3512">
        <v>0</v>
      </c>
      <c r="L3512">
        <v>0</v>
      </c>
      <c r="M3512">
        <v>0</v>
      </c>
      <c r="N3512">
        <v>0</v>
      </c>
    </row>
    <row r="3513" spans="1:14" x14ac:dyDescent="0.2">
      <c r="A3513">
        <v>1519941</v>
      </c>
      <c r="B3513">
        <v>0</v>
      </c>
      <c r="C3513">
        <v>7</v>
      </c>
      <c r="D3513">
        <v>40.049999999999997</v>
      </c>
      <c r="E3513">
        <v>22</v>
      </c>
      <c r="F3513" t="str">
        <f t="shared" si="54"/>
        <v>Unique</v>
      </c>
      <c r="J3513">
        <v>0</v>
      </c>
      <c r="K3513">
        <v>0</v>
      </c>
      <c r="L3513">
        <v>0</v>
      </c>
      <c r="M3513">
        <v>0</v>
      </c>
      <c r="N3513">
        <v>0</v>
      </c>
    </row>
    <row r="3514" spans="1:14" x14ac:dyDescent="0.2">
      <c r="A3514">
        <v>1520011</v>
      </c>
      <c r="B3514">
        <v>0</v>
      </c>
      <c r="C3514">
        <v>31</v>
      </c>
      <c r="D3514">
        <v>1220.6300000000001</v>
      </c>
      <c r="E3514">
        <v>241</v>
      </c>
      <c r="F3514" t="str">
        <f t="shared" si="54"/>
        <v>Unique</v>
      </c>
      <c r="J3514">
        <v>0</v>
      </c>
      <c r="K3514">
        <v>0</v>
      </c>
      <c r="L3514">
        <v>0</v>
      </c>
      <c r="M3514">
        <v>0</v>
      </c>
      <c r="N3514">
        <v>0</v>
      </c>
    </row>
    <row r="3515" spans="1:14" x14ac:dyDescent="0.2">
      <c r="A3515">
        <v>1520161</v>
      </c>
      <c r="B3515">
        <v>0</v>
      </c>
      <c r="C3515">
        <v>15</v>
      </c>
      <c r="D3515">
        <v>389.87</v>
      </c>
      <c r="E3515">
        <v>178</v>
      </c>
      <c r="F3515" t="str">
        <f t="shared" si="54"/>
        <v>Unique</v>
      </c>
      <c r="J3515">
        <v>0</v>
      </c>
      <c r="K3515">
        <v>0</v>
      </c>
      <c r="L3515">
        <v>0</v>
      </c>
      <c r="M3515">
        <v>0</v>
      </c>
      <c r="N3515">
        <v>0</v>
      </c>
    </row>
    <row r="3516" spans="1:14" x14ac:dyDescent="0.2">
      <c r="A3516">
        <v>1520731</v>
      </c>
      <c r="B3516">
        <v>0</v>
      </c>
      <c r="C3516">
        <v>44</v>
      </c>
      <c r="D3516">
        <v>798.34</v>
      </c>
      <c r="E3516">
        <v>477</v>
      </c>
      <c r="F3516" t="str">
        <f t="shared" si="54"/>
        <v>Unique</v>
      </c>
      <c r="J3516">
        <v>0</v>
      </c>
      <c r="K3516">
        <v>0</v>
      </c>
      <c r="L3516">
        <v>0</v>
      </c>
      <c r="M3516">
        <v>0</v>
      </c>
      <c r="N3516">
        <v>0</v>
      </c>
    </row>
    <row r="3517" spans="1:14" x14ac:dyDescent="0.2">
      <c r="A3517">
        <v>1520881</v>
      </c>
      <c r="B3517">
        <v>1</v>
      </c>
      <c r="C3517">
        <v>1</v>
      </c>
      <c r="D3517">
        <v>38</v>
      </c>
      <c r="E3517">
        <v>14</v>
      </c>
      <c r="F3517" t="str">
        <f t="shared" si="54"/>
        <v>Unique</v>
      </c>
      <c r="J3517">
        <v>0</v>
      </c>
      <c r="K3517">
        <v>0</v>
      </c>
      <c r="L3517">
        <v>0</v>
      </c>
      <c r="M3517">
        <v>0</v>
      </c>
      <c r="N3517">
        <v>0</v>
      </c>
    </row>
    <row r="3518" spans="1:14" x14ac:dyDescent="0.2">
      <c r="A3518">
        <v>1521091</v>
      </c>
      <c r="B3518">
        <v>0</v>
      </c>
      <c r="C3518">
        <v>43</v>
      </c>
      <c r="D3518">
        <v>1039.6400000000001</v>
      </c>
      <c r="E3518">
        <v>760</v>
      </c>
      <c r="F3518" t="str">
        <f t="shared" si="54"/>
        <v>Unique</v>
      </c>
      <c r="J3518">
        <v>0</v>
      </c>
      <c r="K3518">
        <v>0</v>
      </c>
      <c r="L3518">
        <v>0</v>
      </c>
      <c r="M3518">
        <v>0</v>
      </c>
      <c r="N3518">
        <v>0</v>
      </c>
    </row>
    <row r="3519" spans="1:14" x14ac:dyDescent="0.2">
      <c r="A3519">
        <v>1521131</v>
      </c>
      <c r="B3519">
        <v>0</v>
      </c>
      <c r="C3519">
        <v>71</v>
      </c>
      <c r="D3519">
        <v>1126.03</v>
      </c>
      <c r="E3519">
        <v>546</v>
      </c>
      <c r="F3519" t="str">
        <f t="shared" si="54"/>
        <v>Duplicate</v>
      </c>
      <c r="J3519">
        <v>0</v>
      </c>
      <c r="K3519">
        <v>0</v>
      </c>
      <c r="L3519">
        <v>0</v>
      </c>
      <c r="M3519">
        <v>0</v>
      </c>
      <c r="N3519">
        <v>0</v>
      </c>
    </row>
    <row r="3520" spans="1:14" x14ac:dyDescent="0.2">
      <c r="A3520">
        <v>1521131</v>
      </c>
      <c r="B3520">
        <v>1</v>
      </c>
      <c r="C3520">
        <v>12</v>
      </c>
      <c r="D3520">
        <v>1711.78</v>
      </c>
      <c r="E3520">
        <v>882</v>
      </c>
      <c r="F3520" t="str">
        <f t="shared" si="54"/>
        <v>Duplicate</v>
      </c>
      <c r="J3520">
        <v>0</v>
      </c>
      <c r="K3520">
        <v>0</v>
      </c>
      <c r="L3520">
        <v>0</v>
      </c>
      <c r="M3520">
        <v>0</v>
      </c>
      <c r="N3520">
        <v>0</v>
      </c>
    </row>
    <row r="3521" spans="1:14" x14ac:dyDescent="0.2">
      <c r="A3521">
        <v>1521321</v>
      </c>
      <c r="B3521">
        <v>0</v>
      </c>
      <c r="C3521">
        <v>4</v>
      </c>
      <c r="D3521">
        <v>109.18</v>
      </c>
      <c r="E3521">
        <v>47</v>
      </c>
      <c r="F3521" t="str">
        <f t="shared" si="54"/>
        <v>Unique</v>
      </c>
      <c r="J3521">
        <v>0</v>
      </c>
      <c r="K3521">
        <v>0</v>
      </c>
      <c r="L3521">
        <v>0</v>
      </c>
      <c r="M3521">
        <v>0</v>
      </c>
      <c r="N3521">
        <v>0</v>
      </c>
    </row>
    <row r="3522" spans="1:14" x14ac:dyDescent="0.2">
      <c r="A3522">
        <v>1521471</v>
      </c>
      <c r="B3522">
        <v>0</v>
      </c>
      <c r="C3522">
        <v>2</v>
      </c>
      <c r="D3522">
        <v>4.0999999999999996</v>
      </c>
      <c r="E3522">
        <v>5</v>
      </c>
      <c r="F3522" t="str">
        <f t="shared" si="54"/>
        <v>Unique</v>
      </c>
      <c r="J3522">
        <v>0</v>
      </c>
      <c r="K3522">
        <v>0</v>
      </c>
      <c r="L3522">
        <v>0</v>
      </c>
      <c r="M3522">
        <v>0</v>
      </c>
      <c r="N3522">
        <v>0</v>
      </c>
    </row>
    <row r="3523" spans="1:14" x14ac:dyDescent="0.2">
      <c r="A3523">
        <v>1521511</v>
      </c>
      <c r="B3523">
        <v>0</v>
      </c>
      <c r="C3523">
        <v>19</v>
      </c>
      <c r="D3523">
        <v>642.08000000000004</v>
      </c>
      <c r="E3523">
        <v>409</v>
      </c>
      <c r="F3523" t="str">
        <f t="shared" ref="F3523:F3586" si="55">IF(COUNTIF($A$2:$A$6001, $A3523)&gt;1, "Duplicate", "Unique")</f>
        <v>Unique</v>
      </c>
      <c r="J3523">
        <v>0</v>
      </c>
      <c r="K3523">
        <v>0</v>
      </c>
      <c r="L3523">
        <v>0</v>
      </c>
      <c r="M3523">
        <v>0</v>
      </c>
      <c r="N3523">
        <v>0</v>
      </c>
    </row>
    <row r="3524" spans="1:14" x14ac:dyDescent="0.2">
      <c r="A3524">
        <v>1521661</v>
      </c>
      <c r="B3524">
        <v>0</v>
      </c>
      <c r="C3524">
        <v>27</v>
      </c>
      <c r="D3524">
        <v>543.02</v>
      </c>
      <c r="E3524">
        <v>476</v>
      </c>
      <c r="F3524" t="str">
        <f t="shared" si="55"/>
        <v>Unique</v>
      </c>
      <c r="J3524">
        <v>0</v>
      </c>
      <c r="K3524">
        <v>0</v>
      </c>
      <c r="L3524">
        <v>0</v>
      </c>
      <c r="M3524">
        <v>0</v>
      </c>
      <c r="N3524">
        <v>0</v>
      </c>
    </row>
    <row r="3525" spans="1:14" x14ac:dyDescent="0.2">
      <c r="A3525">
        <v>1521701</v>
      </c>
      <c r="B3525">
        <v>0</v>
      </c>
      <c r="C3525">
        <v>65</v>
      </c>
      <c r="D3525">
        <v>2671.88</v>
      </c>
      <c r="E3525">
        <v>1018</v>
      </c>
      <c r="F3525" t="str">
        <f t="shared" si="55"/>
        <v>Unique</v>
      </c>
      <c r="J3525">
        <v>0</v>
      </c>
      <c r="K3525">
        <v>0</v>
      </c>
      <c r="L3525">
        <v>0</v>
      </c>
      <c r="M3525">
        <v>0</v>
      </c>
      <c r="N3525">
        <v>0</v>
      </c>
    </row>
    <row r="3526" spans="1:14" x14ac:dyDescent="0.2">
      <c r="A3526">
        <v>1521851</v>
      </c>
      <c r="B3526">
        <v>0</v>
      </c>
      <c r="C3526">
        <v>2</v>
      </c>
      <c r="D3526">
        <v>61.68</v>
      </c>
      <c r="E3526">
        <v>29</v>
      </c>
      <c r="F3526" t="str">
        <f t="shared" si="55"/>
        <v>Unique</v>
      </c>
      <c r="J3526">
        <v>0</v>
      </c>
      <c r="K3526">
        <v>0</v>
      </c>
      <c r="L3526">
        <v>0</v>
      </c>
      <c r="M3526">
        <v>0</v>
      </c>
      <c r="N3526">
        <v>0</v>
      </c>
    </row>
    <row r="3527" spans="1:14" x14ac:dyDescent="0.2">
      <c r="A3527">
        <v>1522781</v>
      </c>
      <c r="B3527">
        <v>0</v>
      </c>
      <c r="C3527">
        <v>1</v>
      </c>
      <c r="D3527">
        <v>29.5</v>
      </c>
      <c r="E3527">
        <v>1</v>
      </c>
      <c r="F3527" t="str">
        <f t="shared" si="55"/>
        <v>Unique</v>
      </c>
      <c r="J3527">
        <v>0</v>
      </c>
      <c r="K3527">
        <v>0</v>
      </c>
      <c r="L3527">
        <v>0</v>
      </c>
      <c r="M3527">
        <v>0</v>
      </c>
      <c r="N3527">
        <v>0</v>
      </c>
    </row>
    <row r="3528" spans="1:14" x14ac:dyDescent="0.2">
      <c r="A3528">
        <v>1522821</v>
      </c>
      <c r="B3528">
        <v>0</v>
      </c>
      <c r="C3528">
        <v>13</v>
      </c>
      <c r="D3528">
        <v>406.59</v>
      </c>
      <c r="E3528">
        <v>228</v>
      </c>
      <c r="F3528" t="str">
        <f t="shared" si="55"/>
        <v>Unique</v>
      </c>
      <c r="J3528">
        <v>0</v>
      </c>
      <c r="K3528">
        <v>0</v>
      </c>
      <c r="L3528">
        <v>0</v>
      </c>
      <c r="M3528">
        <v>0</v>
      </c>
      <c r="N3528">
        <v>0</v>
      </c>
    </row>
    <row r="3529" spans="1:14" x14ac:dyDescent="0.2">
      <c r="A3529">
        <v>1523031</v>
      </c>
      <c r="B3529">
        <v>0</v>
      </c>
      <c r="C3529">
        <v>2</v>
      </c>
      <c r="D3529">
        <v>62.37</v>
      </c>
      <c r="E3529">
        <v>38</v>
      </c>
      <c r="F3529" t="str">
        <f t="shared" si="55"/>
        <v>Unique</v>
      </c>
      <c r="J3529">
        <v>0</v>
      </c>
      <c r="K3529">
        <v>0</v>
      </c>
      <c r="L3529">
        <v>0</v>
      </c>
      <c r="M3529">
        <v>0</v>
      </c>
      <c r="N3529">
        <v>0</v>
      </c>
    </row>
    <row r="3530" spans="1:14" x14ac:dyDescent="0.2">
      <c r="A3530">
        <v>1523601</v>
      </c>
      <c r="B3530">
        <v>0</v>
      </c>
      <c r="C3530">
        <v>10</v>
      </c>
      <c r="D3530">
        <v>173.06</v>
      </c>
      <c r="E3530">
        <v>95</v>
      </c>
      <c r="F3530" t="str">
        <f t="shared" si="55"/>
        <v>Unique</v>
      </c>
      <c r="J3530">
        <v>0</v>
      </c>
      <c r="K3530">
        <v>0</v>
      </c>
      <c r="L3530">
        <v>0</v>
      </c>
      <c r="M3530">
        <v>0</v>
      </c>
      <c r="N3530">
        <v>0</v>
      </c>
    </row>
    <row r="3531" spans="1:14" x14ac:dyDescent="0.2">
      <c r="A3531">
        <v>1524001</v>
      </c>
      <c r="B3531">
        <v>0</v>
      </c>
      <c r="C3531">
        <v>55</v>
      </c>
      <c r="D3531">
        <v>1924.57</v>
      </c>
      <c r="E3531">
        <v>1098</v>
      </c>
      <c r="F3531" t="str">
        <f t="shared" si="55"/>
        <v>Unique</v>
      </c>
      <c r="J3531">
        <v>0</v>
      </c>
      <c r="K3531">
        <v>0</v>
      </c>
      <c r="L3531">
        <v>0</v>
      </c>
      <c r="M3531">
        <v>0</v>
      </c>
      <c r="N3531">
        <v>0</v>
      </c>
    </row>
    <row r="3532" spans="1:14" x14ac:dyDescent="0.2">
      <c r="A3532">
        <v>1524491</v>
      </c>
      <c r="B3532">
        <v>0</v>
      </c>
      <c r="C3532">
        <v>2</v>
      </c>
      <c r="D3532">
        <v>43.2</v>
      </c>
      <c r="E3532">
        <v>33</v>
      </c>
      <c r="F3532" t="str">
        <f t="shared" si="55"/>
        <v>Unique</v>
      </c>
      <c r="J3532">
        <v>0</v>
      </c>
      <c r="K3532">
        <v>0</v>
      </c>
      <c r="L3532">
        <v>0</v>
      </c>
      <c r="M3532">
        <v>0</v>
      </c>
      <c r="N3532">
        <v>0</v>
      </c>
    </row>
    <row r="3533" spans="1:14" x14ac:dyDescent="0.2">
      <c r="A3533">
        <v>1524531</v>
      </c>
      <c r="B3533">
        <v>0</v>
      </c>
      <c r="C3533">
        <v>43</v>
      </c>
      <c r="D3533">
        <v>569.78</v>
      </c>
      <c r="E3533">
        <v>261</v>
      </c>
      <c r="F3533" t="str">
        <f t="shared" si="55"/>
        <v>Unique</v>
      </c>
      <c r="J3533">
        <v>0</v>
      </c>
      <c r="K3533">
        <v>0</v>
      </c>
      <c r="L3533">
        <v>0</v>
      </c>
      <c r="M3533">
        <v>0</v>
      </c>
      <c r="N3533">
        <v>0</v>
      </c>
    </row>
    <row r="3534" spans="1:14" x14ac:dyDescent="0.2">
      <c r="A3534">
        <v>1524681</v>
      </c>
      <c r="B3534">
        <v>0</v>
      </c>
      <c r="C3534">
        <v>37</v>
      </c>
      <c r="D3534">
        <v>1969.54</v>
      </c>
      <c r="E3534">
        <v>1216</v>
      </c>
      <c r="F3534" t="str">
        <f t="shared" si="55"/>
        <v>Unique</v>
      </c>
      <c r="J3534">
        <v>0</v>
      </c>
      <c r="K3534">
        <v>0</v>
      </c>
      <c r="L3534">
        <v>0</v>
      </c>
      <c r="M3534">
        <v>0</v>
      </c>
      <c r="N3534">
        <v>0</v>
      </c>
    </row>
    <row r="3535" spans="1:14" x14ac:dyDescent="0.2">
      <c r="A3535">
        <v>1524871</v>
      </c>
      <c r="B3535">
        <v>0</v>
      </c>
      <c r="C3535">
        <v>2</v>
      </c>
      <c r="D3535">
        <v>52.01</v>
      </c>
      <c r="E3535">
        <v>40</v>
      </c>
      <c r="F3535" t="str">
        <f t="shared" si="55"/>
        <v>Unique</v>
      </c>
      <c r="J3535">
        <v>0</v>
      </c>
      <c r="K3535">
        <v>0</v>
      </c>
      <c r="L3535">
        <v>0</v>
      </c>
      <c r="M3535">
        <v>0</v>
      </c>
      <c r="N3535">
        <v>0</v>
      </c>
    </row>
    <row r="3536" spans="1:14" x14ac:dyDescent="0.2">
      <c r="A3536">
        <v>1525081</v>
      </c>
      <c r="B3536">
        <v>0</v>
      </c>
      <c r="C3536">
        <v>67</v>
      </c>
      <c r="D3536">
        <v>2792.13</v>
      </c>
      <c r="E3536">
        <v>302</v>
      </c>
      <c r="F3536" t="str">
        <f t="shared" si="55"/>
        <v>Duplicate</v>
      </c>
      <c r="J3536">
        <v>0</v>
      </c>
      <c r="K3536">
        <v>0</v>
      </c>
      <c r="L3536">
        <v>0</v>
      </c>
      <c r="M3536">
        <v>0</v>
      </c>
      <c r="N3536">
        <v>0</v>
      </c>
    </row>
    <row r="3537" spans="1:14" x14ac:dyDescent="0.2">
      <c r="A3537">
        <v>1525081</v>
      </c>
      <c r="B3537">
        <v>1</v>
      </c>
      <c r="C3537">
        <v>24</v>
      </c>
      <c r="D3537">
        <v>2068.21</v>
      </c>
      <c r="E3537">
        <v>1395</v>
      </c>
      <c r="F3537" t="str">
        <f t="shared" si="55"/>
        <v>Duplicate</v>
      </c>
      <c r="J3537">
        <v>0</v>
      </c>
      <c r="K3537">
        <v>0</v>
      </c>
      <c r="L3537">
        <v>0</v>
      </c>
      <c r="M3537">
        <v>0</v>
      </c>
      <c r="N3537">
        <v>0</v>
      </c>
    </row>
    <row r="3538" spans="1:14" x14ac:dyDescent="0.2">
      <c r="A3538">
        <v>1525271</v>
      </c>
      <c r="B3538">
        <v>0</v>
      </c>
      <c r="C3538">
        <v>53</v>
      </c>
      <c r="D3538">
        <v>2218.9499999999998</v>
      </c>
      <c r="E3538">
        <v>1026</v>
      </c>
      <c r="F3538" t="str">
        <f t="shared" si="55"/>
        <v>Unique</v>
      </c>
      <c r="J3538">
        <v>0</v>
      </c>
      <c r="K3538">
        <v>0</v>
      </c>
      <c r="L3538">
        <v>0</v>
      </c>
      <c r="M3538">
        <v>0</v>
      </c>
      <c r="N3538">
        <v>0</v>
      </c>
    </row>
    <row r="3539" spans="1:14" x14ac:dyDescent="0.2">
      <c r="A3539">
        <v>1525311</v>
      </c>
      <c r="B3539">
        <v>0</v>
      </c>
      <c r="C3539">
        <v>9</v>
      </c>
      <c r="D3539">
        <v>354.83</v>
      </c>
      <c r="E3539">
        <v>132</v>
      </c>
      <c r="F3539" t="str">
        <f t="shared" si="55"/>
        <v>Unique</v>
      </c>
      <c r="J3539">
        <v>0</v>
      </c>
      <c r="K3539">
        <v>0</v>
      </c>
      <c r="L3539">
        <v>0</v>
      </c>
      <c r="M3539">
        <v>0</v>
      </c>
      <c r="N3539">
        <v>0</v>
      </c>
    </row>
    <row r="3540" spans="1:14" x14ac:dyDescent="0.2">
      <c r="A3540">
        <v>1526621</v>
      </c>
      <c r="B3540">
        <v>0</v>
      </c>
      <c r="C3540">
        <v>51</v>
      </c>
      <c r="D3540">
        <v>2501.23</v>
      </c>
      <c r="E3540">
        <v>1192</v>
      </c>
      <c r="F3540" t="str">
        <f t="shared" si="55"/>
        <v>Duplicate</v>
      </c>
      <c r="J3540">
        <v>0</v>
      </c>
      <c r="K3540">
        <v>0</v>
      </c>
      <c r="L3540">
        <v>0</v>
      </c>
      <c r="M3540">
        <v>0</v>
      </c>
      <c r="N3540">
        <v>0</v>
      </c>
    </row>
    <row r="3541" spans="1:14" x14ac:dyDescent="0.2">
      <c r="A3541">
        <v>1526621</v>
      </c>
      <c r="B3541">
        <v>1</v>
      </c>
      <c r="C3541">
        <v>26</v>
      </c>
      <c r="D3541">
        <v>2177.7600000000002</v>
      </c>
      <c r="E3541">
        <v>936</v>
      </c>
      <c r="F3541" t="str">
        <f t="shared" si="55"/>
        <v>Duplicate</v>
      </c>
      <c r="J3541">
        <v>0</v>
      </c>
      <c r="K3541">
        <v>0</v>
      </c>
      <c r="L3541">
        <v>0</v>
      </c>
      <c r="M3541">
        <v>0</v>
      </c>
      <c r="N3541">
        <v>0</v>
      </c>
    </row>
    <row r="3542" spans="1:14" x14ac:dyDescent="0.2">
      <c r="A3542">
        <v>1526771</v>
      </c>
      <c r="B3542">
        <v>0</v>
      </c>
      <c r="C3542">
        <v>22</v>
      </c>
      <c r="D3542">
        <v>1024.3900000000001</v>
      </c>
      <c r="E3542">
        <v>725</v>
      </c>
      <c r="F3542" t="str">
        <f t="shared" si="55"/>
        <v>Unique</v>
      </c>
      <c r="J3542">
        <v>0</v>
      </c>
      <c r="K3542">
        <v>0</v>
      </c>
      <c r="L3542">
        <v>0</v>
      </c>
      <c r="M3542">
        <v>0</v>
      </c>
      <c r="N3542">
        <v>0</v>
      </c>
    </row>
    <row r="3543" spans="1:14" x14ac:dyDescent="0.2">
      <c r="A3543">
        <v>1526811</v>
      </c>
      <c r="B3543">
        <v>0</v>
      </c>
      <c r="C3543">
        <v>23</v>
      </c>
      <c r="D3543">
        <v>1046.49</v>
      </c>
      <c r="E3543">
        <v>818</v>
      </c>
      <c r="F3543" t="str">
        <f t="shared" si="55"/>
        <v>Unique</v>
      </c>
      <c r="J3543">
        <v>0</v>
      </c>
      <c r="K3543">
        <v>0</v>
      </c>
      <c r="L3543">
        <v>0</v>
      </c>
      <c r="M3543">
        <v>0</v>
      </c>
      <c r="N3543">
        <v>0</v>
      </c>
    </row>
    <row r="3544" spans="1:14" x14ac:dyDescent="0.2">
      <c r="A3544">
        <v>1526961</v>
      </c>
      <c r="B3544">
        <v>0</v>
      </c>
      <c r="C3544">
        <v>15</v>
      </c>
      <c r="D3544">
        <v>402.79</v>
      </c>
      <c r="E3544">
        <v>332</v>
      </c>
      <c r="F3544" t="str">
        <f t="shared" si="55"/>
        <v>Unique</v>
      </c>
      <c r="J3544">
        <v>0</v>
      </c>
      <c r="K3544">
        <v>0</v>
      </c>
      <c r="L3544">
        <v>0</v>
      </c>
      <c r="M3544">
        <v>0</v>
      </c>
      <c r="N3544">
        <v>0</v>
      </c>
    </row>
    <row r="3545" spans="1:14" x14ac:dyDescent="0.2">
      <c r="A3545">
        <v>1527021</v>
      </c>
      <c r="B3545">
        <v>0</v>
      </c>
      <c r="C3545">
        <v>45</v>
      </c>
      <c r="D3545">
        <v>336.99</v>
      </c>
      <c r="E3545">
        <v>167</v>
      </c>
      <c r="F3545" t="str">
        <f t="shared" si="55"/>
        <v>Unique</v>
      </c>
      <c r="J3545">
        <v>0</v>
      </c>
      <c r="K3545">
        <v>0</v>
      </c>
      <c r="L3545">
        <v>0</v>
      </c>
      <c r="M3545">
        <v>0</v>
      </c>
      <c r="N3545">
        <v>0</v>
      </c>
    </row>
    <row r="3546" spans="1:14" x14ac:dyDescent="0.2">
      <c r="A3546">
        <v>1527171</v>
      </c>
      <c r="B3546">
        <v>0</v>
      </c>
      <c r="C3546">
        <v>26</v>
      </c>
      <c r="D3546">
        <v>1254.79</v>
      </c>
      <c r="E3546">
        <v>1087</v>
      </c>
      <c r="F3546" t="str">
        <f t="shared" si="55"/>
        <v>Unique</v>
      </c>
      <c r="J3546">
        <v>0</v>
      </c>
      <c r="K3546">
        <v>0</v>
      </c>
      <c r="L3546">
        <v>0</v>
      </c>
      <c r="M3546">
        <v>0</v>
      </c>
      <c r="N3546">
        <v>0</v>
      </c>
    </row>
    <row r="3547" spans="1:14" x14ac:dyDescent="0.2">
      <c r="A3547">
        <v>1527211</v>
      </c>
      <c r="B3547">
        <v>0</v>
      </c>
      <c r="C3547">
        <v>159</v>
      </c>
      <c r="D3547">
        <v>3120.2</v>
      </c>
      <c r="E3547">
        <v>1631</v>
      </c>
      <c r="F3547" t="str">
        <f t="shared" si="55"/>
        <v>Unique</v>
      </c>
      <c r="J3547">
        <v>0</v>
      </c>
      <c r="K3547">
        <v>0</v>
      </c>
      <c r="L3547">
        <v>0</v>
      </c>
      <c r="M3547">
        <v>0</v>
      </c>
      <c r="N3547">
        <v>0</v>
      </c>
    </row>
    <row r="3548" spans="1:14" x14ac:dyDescent="0.2">
      <c r="A3548">
        <v>1527361</v>
      </c>
      <c r="B3548">
        <v>0</v>
      </c>
      <c r="C3548">
        <v>37</v>
      </c>
      <c r="D3548">
        <v>1509.14</v>
      </c>
      <c r="E3548">
        <v>1124</v>
      </c>
      <c r="F3548" t="str">
        <f t="shared" si="55"/>
        <v>Unique</v>
      </c>
      <c r="J3548">
        <v>0</v>
      </c>
      <c r="K3548">
        <v>0</v>
      </c>
      <c r="L3548">
        <v>0</v>
      </c>
      <c r="M3548">
        <v>0</v>
      </c>
      <c r="N3548">
        <v>0</v>
      </c>
    </row>
    <row r="3549" spans="1:14" x14ac:dyDescent="0.2">
      <c r="A3549">
        <v>1527401</v>
      </c>
      <c r="B3549">
        <v>0</v>
      </c>
      <c r="C3549">
        <v>50</v>
      </c>
      <c r="D3549">
        <v>1250.26</v>
      </c>
      <c r="E3549">
        <v>911</v>
      </c>
      <c r="F3549" t="str">
        <f t="shared" si="55"/>
        <v>Unique</v>
      </c>
      <c r="J3549">
        <v>0</v>
      </c>
      <c r="K3549">
        <v>0</v>
      </c>
      <c r="L3549">
        <v>0</v>
      </c>
      <c r="M3549">
        <v>0</v>
      </c>
      <c r="N3549">
        <v>0</v>
      </c>
    </row>
    <row r="3550" spans="1:14" x14ac:dyDescent="0.2">
      <c r="A3550">
        <v>1527551</v>
      </c>
      <c r="B3550">
        <v>0</v>
      </c>
      <c r="C3550">
        <v>72</v>
      </c>
      <c r="D3550">
        <v>1395.34</v>
      </c>
      <c r="E3550">
        <v>637</v>
      </c>
      <c r="F3550" t="str">
        <f t="shared" si="55"/>
        <v>Unique</v>
      </c>
      <c r="J3550">
        <v>0</v>
      </c>
      <c r="K3550">
        <v>0</v>
      </c>
      <c r="L3550">
        <v>0</v>
      </c>
      <c r="M3550">
        <v>0</v>
      </c>
      <c r="N3550">
        <v>0</v>
      </c>
    </row>
    <row r="3551" spans="1:14" x14ac:dyDescent="0.2">
      <c r="A3551">
        <v>1527741</v>
      </c>
      <c r="B3551">
        <v>0</v>
      </c>
      <c r="C3551">
        <v>73</v>
      </c>
      <c r="D3551">
        <v>2627.79</v>
      </c>
      <c r="E3551">
        <v>1191</v>
      </c>
      <c r="F3551" t="str">
        <f t="shared" si="55"/>
        <v>Unique</v>
      </c>
      <c r="J3551">
        <v>0</v>
      </c>
      <c r="K3551">
        <v>0</v>
      </c>
      <c r="L3551">
        <v>0</v>
      </c>
      <c r="M3551">
        <v>0</v>
      </c>
      <c r="N3551">
        <v>0</v>
      </c>
    </row>
    <row r="3552" spans="1:14" x14ac:dyDescent="0.2">
      <c r="A3552">
        <v>1528291</v>
      </c>
      <c r="B3552">
        <v>0</v>
      </c>
      <c r="C3552">
        <v>19</v>
      </c>
      <c r="D3552">
        <v>811.88</v>
      </c>
      <c r="E3552">
        <v>440</v>
      </c>
      <c r="F3552" t="str">
        <f t="shared" si="55"/>
        <v>Unique</v>
      </c>
      <c r="J3552">
        <v>0</v>
      </c>
      <c r="K3552">
        <v>0</v>
      </c>
      <c r="L3552">
        <v>0</v>
      </c>
      <c r="M3552">
        <v>0</v>
      </c>
      <c r="N3552">
        <v>0</v>
      </c>
    </row>
    <row r="3553" spans="1:14" x14ac:dyDescent="0.2">
      <c r="A3553">
        <v>1528521</v>
      </c>
      <c r="B3553">
        <v>0</v>
      </c>
      <c r="C3553">
        <v>118</v>
      </c>
      <c r="D3553">
        <v>2668.82</v>
      </c>
      <c r="E3553">
        <v>1857</v>
      </c>
      <c r="F3553" t="str">
        <f t="shared" si="55"/>
        <v>Unique</v>
      </c>
      <c r="J3553">
        <v>0</v>
      </c>
      <c r="K3553">
        <v>0</v>
      </c>
      <c r="L3553">
        <v>0</v>
      </c>
      <c r="M3553">
        <v>0</v>
      </c>
      <c r="N3553">
        <v>0</v>
      </c>
    </row>
    <row r="3554" spans="1:14" x14ac:dyDescent="0.2">
      <c r="A3554">
        <v>1528671</v>
      </c>
      <c r="B3554">
        <v>0</v>
      </c>
      <c r="C3554">
        <v>99</v>
      </c>
      <c r="D3554">
        <v>1115.96</v>
      </c>
      <c r="E3554">
        <v>1004</v>
      </c>
      <c r="F3554" t="str">
        <f t="shared" si="55"/>
        <v>Unique</v>
      </c>
      <c r="J3554">
        <v>0</v>
      </c>
      <c r="K3554">
        <v>0</v>
      </c>
      <c r="L3554">
        <v>0</v>
      </c>
      <c r="M3554">
        <v>0</v>
      </c>
      <c r="N3554">
        <v>0</v>
      </c>
    </row>
    <row r="3555" spans="1:14" x14ac:dyDescent="0.2">
      <c r="A3555">
        <v>1528711</v>
      </c>
      <c r="B3555">
        <v>0</v>
      </c>
      <c r="C3555">
        <v>8</v>
      </c>
      <c r="D3555">
        <v>54.72</v>
      </c>
      <c r="E3555">
        <v>51</v>
      </c>
      <c r="F3555" t="str">
        <f t="shared" si="55"/>
        <v>Unique</v>
      </c>
      <c r="J3555">
        <v>0</v>
      </c>
      <c r="K3555">
        <v>0</v>
      </c>
      <c r="L3555">
        <v>0</v>
      </c>
      <c r="M3555">
        <v>0</v>
      </c>
      <c r="N3555">
        <v>0</v>
      </c>
    </row>
    <row r="3556" spans="1:14" x14ac:dyDescent="0.2">
      <c r="A3556">
        <v>1528861</v>
      </c>
      <c r="B3556">
        <v>0</v>
      </c>
      <c r="C3556">
        <v>13</v>
      </c>
      <c r="D3556">
        <v>339.04</v>
      </c>
      <c r="E3556">
        <v>260</v>
      </c>
      <c r="F3556" t="str">
        <f t="shared" si="55"/>
        <v>Unique</v>
      </c>
      <c r="J3556">
        <v>0</v>
      </c>
      <c r="K3556">
        <v>0</v>
      </c>
      <c r="L3556">
        <v>0</v>
      </c>
      <c r="M3556">
        <v>0</v>
      </c>
      <c r="N3556">
        <v>0</v>
      </c>
    </row>
    <row r="3557" spans="1:14" x14ac:dyDescent="0.2">
      <c r="A3557">
        <v>1528901</v>
      </c>
      <c r="B3557">
        <v>0</v>
      </c>
      <c r="C3557">
        <v>17</v>
      </c>
      <c r="D3557">
        <v>658.95</v>
      </c>
      <c r="E3557">
        <v>286</v>
      </c>
      <c r="F3557" t="str">
        <f t="shared" si="55"/>
        <v>Unique</v>
      </c>
      <c r="J3557">
        <v>0</v>
      </c>
      <c r="K3557">
        <v>0</v>
      </c>
      <c r="L3557">
        <v>0</v>
      </c>
      <c r="M3557">
        <v>0</v>
      </c>
      <c r="N3557">
        <v>0</v>
      </c>
    </row>
    <row r="3558" spans="1:14" x14ac:dyDescent="0.2">
      <c r="A3558">
        <v>1529111</v>
      </c>
      <c r="B3558">
        <v>0</v>
      </c>
      <c r="C3558">
        <v>17</v>
      </c>
      <c r="D3558">
        <v>374.67</v>
      </c>
      <c r="E3558">
        <v>249</v>
      </c>
      <c r="F3558" t="str">
        <f t="shared" si="55"/>
        <v>Unique</v>
      </c>
      <c r="J3558">
        <v>0</v>
      </c>
      <c r="K3558">
        <v>0</v>
      </c>
      <c r="L3558">
        <v>0</v>
      </c>
      <c r="M3558">
        <v>0</v>
      </c>
      <c r="N3558">
        <v>0</v>
      </c>
    </row>
    <row r="3559" spans="1:14" x14ac:dyDescent="0.2">
      <c r="A3559">
        <v>1530431</v>
      </c>
      <c r="B3559">
        <v>0</v>
      </c>
      <c r="C3559">
        <v>178</v>
      </c>
      <c r="D3559">
        <v>2503.65</v>
      </c>
      <c r="E3559">
        <v>1045</v>
      </c>
      <c r="F3559" t="str">
        <f t="shared" si="55"/>
        <v>Unique</v>
      </c>
      <c r="J3559">
        <v>0</v>
      </c>
      <c r="K3559">
        <v>0</v>
      </c>
      <c r="L3559">
        <v>0</v>
      </c>
      <c r="M3559">
        <v>0</v>
      </c>
      <c r="N3559">
        <v>0</v>
      </c>
    </row>
    <row r="3560" spans="1:14" x14ac:dyDescent="0.2">
      <c r="A3560">
        <v>1530581</v>
      </c>
      <c r="B3560">
        <v>0</v>
      </c>
      <c r="C3560">
        <v>25</v>
      </c>
      <c r="D3560">
        <v>659.91</v>
      </c>
      <c r="E3560">
        <v>399</v>
      </c>
      <c r="F3560" t="str">
        <f t="shared" si="55"/>
        <v>Unique</v>
      </c>
      <c r="J3560">
        <v>0</v>
      </c>
      <c r="K3560">
        <v>0</v>
      </c>
      <c r="L3560">
        <v>0</v>
      </c>
      <c r="M3560">
        <v>0</v>
      </c>
      <c r="N3560">
        <v>0</v>
      </c>
    </row>
    <row r="3561" spans="1:14" x14ac:dyDescent="0.2">
      <c r="A3561">
        <v>1530771</v>
      </c>
      <c r="B3561">
        <v>0</v>
      </c>
      <c r="C3561">
        <v>12</v>
      </c>
      <c r="D3561">
        <v>579.92999999999995</v>
      </c>
      <c r="E3561">
        <v>68</v>
      </c>
      <c r="F3561" t="str">
        <f t="shared" si="55"/>
        <v>Unique</v>
      </c>
      <c r="J3561">
        <v>0</v>
      </c>
      <c r="K3561">
        <v>0</v>
      </c>
      <c r="L3561">
        <v>0</v>
      </c>
      <c r="M3561">
        <v>0</v>
      </c>
      <c r="N3561">
        <v>0</v>
      </c>
    </row>
    <row r="3562" spans="1:14" x14ac:dyDescent="0.2">
      <c r="A3562">
        <v>1531021</v>
      </c>
      <c r="B3562">
        <v>0</v>
      </c>
      <c r="C3562">
        <v>25</v>
      </c>
      <c r="D3562">
        <v>425.15</v>
      </c>
      <c r="E3562">
        <v>89</v>
      </c>
      <c r="F3562" t="str">
        <f t="shared" si="55"/>
        <v>Unique</v>
      </c>
      <c r="J3562">
        <v>0</v>
      </c>
      <c r="K3562">
        <v>0</v>
      </c>
      <c r="L3562">
        <v>0</v>
      </c>
      <c r="M3562">
        <v>0</v>
      </c>
      <c r="N3562">
        <v>0</v>
      </c>
    </row>
    <row r="3563" spans="1:14" x14ac:dyDescent="0.2">
      <c r="A3563">
        <v>1532291</v>
      </c>
      <c r="B3563">
        <v>0</v>
      </c>
      <c r="C3563">
        <v>1</v>
      </c>
      <c r="D3563">
        <v>6.49</v>
      </c>
      <c r="E3563">
        <v>2</v>
      </c>
      <c r="F3563" t="str">
        <f t="shared" si="55"/>
        <v>Unique</v>
      </c>
      <c r="J3563">
        <v>0</v>
      </c>
      <c r="K3563">
        <v>0</v>
      </c>
      <c r="L3563">
        <v>0</v>
      </c>
      <c r="M3563">
        <v>0</v>
      </c>
      <c r="N3563">
        <v>0</v>
      </c>
    </row>
    <row r="3564" spans="1:14" x14ac:dyDescent="0.2">
      <c r="A3564">
        <v>1532331</v>
      </c>
      <c r="B3564">
        <v>0</v>
      </c>
      <c r="C3564">
        <v>10</v>
      </c>
      <c r="D3564">
        <v>414.97</v>
      </c>
      <c r="E3564">
        <v>161</v>
      </c>
      <c r="F3564" t="str">
        <f t="shared" si="55"/>
        <v>Unique</v>
      </c>
      <c r="J3564">
        <v>0</v>
      </c>
      <c r="K3564">
        <v>0</v>
      </c>
      <c r="L3564">
        <v>0</v>
      </c>
      <c r="M3564">
        <v>0</v>
      </c>
      <c r="N3564">
        <v>0</v>
      </c>
    </row>
    <row r="3565" spans="1:14" x14ac:dyDescent="0.2">
      <c r="A3565">
        <v>1532481</v>
      </c>
      <c r="B3565">
        <v>0</v>
      </c>
      <c r="C3565">
        <v>10</v>
      </c>
      <c r="D3565">
        <v>272.5</v>
      </c>
      <c r="E3565">
        <v>20</v>
      </c>
      <c r="F3565" t="str">
        <f t="shared" si="55"/>
        <v>Unique</v>
      </c>
      <c r="J3565">
        <v>0</v>
      </c>
      <c r="K3565">
        <v>0</v>
      </c>
      <c r="L3565">
        <v>0</v>
      </c>
      <c r="M3565">
        <v>0</v>
      </c>
      <c r="N3565">
        <v>0</v>
      </c>
    </row>
    <row r="3566" spans="1:14" x14ac:dyDescent="0.2">
      <c r="A3566">
        <v>1532521</v>
      </c>
      <c r="B3566">
        <v>0</v>
      </c>
      <c r="C3566">
        <v>9</v>
      </c>
      <c r="D3566">
        <v>397.72</v>
      </c>
      <c r="E3566">
        <v>194</v>
      </c>
      <c r="F3566" t="str">
        <f t="shared" si="55"/>
        <v>Duplicate</v>
      </c>
      <c r="J3566">
        <v>0</v>
      </c>
      <c r="K3566">
        <v>0</v>
      </c>
      <c r="L3566">
        <v>0</v>
      </c>
      <c r="M3566">
        <v>0</v>
      </c>
      <c r="N3566">
        <v>0</v>
      </c>
    </row>
    <row r="3567" spans="1:14" x14ac:dyDescent="0.2">
      <c r="A3567">
        <v>1532521</v>
      </c>
      <c r="B3567">
        <v>1</v>
      </c>
      <c r="C3567">
        <v>2</v>
      </c>
      <c r="D3567">
        <v>177.74</v>
      </c>
      <c r="E3567">
        <v>154</v>
      </c>
      <c r="F3567" t="str">
        <f t="shared" si="55"/>
        <v>Duplicate</v>
      </c>
      <c r="J3567">
        <v>0</v>
      </c>
      <c r="K3567">
        <v>0</v>
      </c>
      <c r="L3567">
        <v>0</v>
      </c>
      <c r="M3567">
        <v>0</v>
      </c>
      <c r="N3567">
        <v>0</v>
      </c>
    </row>
    <row r="3568" spans="1:14" x14ac:dyDescent="0.2">
      <c r="A3568">
        <v>1532901</v>
      </c>
      <c r="B3568">
        <v>0</v>
      </c>
      <c r="C3568">
        <v>23</v>
      </c>
      <c r="D3568">
        <v>152.06</v>
      </c>
      <c r="E3568">
        <v>131</v>
      </c>
      <c r="F3568" t="str">
        <f t="shared" si="55"/>
        <v>Unique</v>
      </c>
      <c r="J3568">
        <v>0</v>
      </c>
      <c r="K3568">
        <v>0</v>
      </c>
      <c r="L3568">
        <v>0</v>
      </c>
      <c r="M3568">
        <v>0</v>
      </c>
      <c r="N3568">
        <v>0</v>
      </c>
    </row>
    <row r="3569" spans="1:14" x14ac:dyDescent="0.2">
      <c r="A3569">
        <v>1533111</v>
      </c>
      <c r="B3569">
        <v>0</v>
      </c>
      <c r="C3569">
        <v>44</v>
      </c>
      <c r="D3569">
        <v>1086.1199999999999</v>
      </c>
      <c r="E3569">
        <v>660</v>
      </c>
      <c r="F3569" t="str">
        <f t="shared" si="55"/>
        <v>Duplicate</v>
      </c>
      <c r="J3569">
        <v>0</v>
      </c>
      <c r="K3569">
        <v>0</v>
      </c>
      <c r="L3569">
        <v>0</v>
      </c>
      <c r="M3569">
        <v>0</v>
      </c>
      <c r="N3569">
        <v>0</v>
      </c>
    </row>
    <row r="3570" spans="1:14" x14ac:dyDescent="0.2">
      <c r="A3570">
        <v>1533111</v>
      </c>
      <c r="B3570">
        <v>1</v>
      </c>
      <c r="C3570">
        <v>4</v>
      </c>
      <c r="D3570">
        <v>231.24</v>
      </c>
      <c r="E3570">
        <v>166</v>
      </c>
      <c r="F3570" t="str">
        <f t="shared" si="55"/>
        <v>Duplicate</v>
      </c>
      <c r="J3570">
        <v>0</v>
      </c>
      <c r="K3570">
        <v>0</v>
      </c>
      <c r="L3570">
        <v>0</v>
      </c>
      <c r="M3570">
        <v>0</v>
      </c>
      <c r="N3570">
        <v>0</v>
      </c>
    </row>
    <row r="3571" spans="1:14" x14ac:dyDescent="0.2">
      <c r="A3571">
        <v>1533261</v>
      </c>
      <c r="B3571">
        <v>0</v>
      </c>
      <c r="C3571">
        <v>58</v>
      </c>
      <c r="D3571">
        <v>2824.1</v>
      </c>
      <c r="E3571">
        <v>1015</v>
      </c>
      <c r="F3571" t="str">
        <f t="shared" si="55"/>
        <v>Duplicate</v>
      </c>
      <c r="J3571">
        <v>0</v>
      </c>
      <c r="K3571">
        <v>0</v>
      </c>
      <c r="L3571">
        <v>0</v>
      </c>
      <c r="M3571">
        <v>0</v>
      </c>
      <c r="N3571">
        <v>0</v>
      </c>
    </row>
    <row r="3572" spans="1:14" x14ac:dyDescent="0.2">
      <c r="A3572">
        <v>1533261</v>
      </c>
      <c r="B3572">
        <v>1</v>
      </c>
      <c r="C3572">
        <v>1</v>
      </c>
      <c r="D3572">
        <v>22.61</v>
      </c>
      <c r="E3572">
        <v>12</v>
      </c>
      <c r="F3572" t="str">
        <f t="shared" si="55"/>
        <v>Duplicate</v>
      </c>
      <c r="J3572">
        <v>0</v>
      </c>
      <c r="K3572">
        <v>0</v>
      </c>
      <c r="L3572">
        <v>0</v>
      </c>
      <c r="M3572">
        <v>0</v>
      </c>
      <c r="N3572">
        <v>0</v>
      </c>
    </row>
    <row r="3573" spans="1:14" x14ac:dyDescent="0.2">
      <c r="A3573">
        <v>1534231</v>
      </c>
      <c r="B3573">
        <v>0</v>
      </c>
      <c r="C3573">
        <v>16</v>
      </c>
      <c r="D3573">
        <v>1096.07</v>
      </c>
      <c r="E3573">
        <v>447</v>
      </c>
      <c r="F3573" t="str">
        <f t="shared" si="55"/>
        <v>Unique</v>
      </c>
      <c r="J3573">
        <v>0</v>
      </c>
      <c r="K3573">
        <v>0</v>
      </c>
      <c r="L3573">
        <v>0</v>
      </c>
      <c r="M3573">
        <v>0</v>
      </c>
      <c r="N3573">
        <v>0</v>
      </c>
    </row>
    <row r="3574" spans="1:14" x14ac:dyDescent="0.2">
      <c r="A3574">
        <v>1534381</v>
      </c>
      <c r="B3574">
        <v>0</v>
      </c>
      <c r="C3574">
        <v>40</v>
      </c>
      <c r="D3574">
        <v>3394.17</v>
      </c>
      <c r="E3574">
        <v>2075</v>
      </c>
      <c r="F3574" t="str">
        <f t="shared" si="55"/>
        <v>Unique</v>
      </c>
      <c r="J3574">
        <v>0</v>
      </c>
      <c r="K3574">
        <v>0</v>
      </c>
      <c r="L3574">
        <v>0</v>
      </c>
      <c r="M3574">
        <v>0</v>
      </c>
      <c r="N3574">
        <v>0</v>
      </c>
    </row>
    <row r="3575" spans="1:14" x14ac:dyDescent="0.2">
      <c r="A3575">
        <v>1534611</v>
      </c>
      <c r="B3575">
        <v>0</v>
      </c>
      <c r="C3575">
        <v>69</v>
      </c>
      <c r="D3575">
        <v>1054.42</v>
      </c>
      <c r="E3575">
        <v>651</v>
      </c>
      <c r="F3575" t="str">
        <f t="shared" si="55"/>
        <v>Unique</v>
      </c>
      <c r="J3575">
        <v>0</v>
      </c>
      <c r="K3575">
        <v>0</v>
      </c>
      <c r="L3575">
        <v>0</v>
      </c>
      <c r="M3575">
        <v>0</v>
      </c>
      <c r="N3575">
        <v>0</v>
      </c>
    </row>
    <row r="3576" spans="1:14" x14ac:dyDescent="0.2">
      <c r="A3576">
        <v>1534951</v>
      </c>
      <c r="B3576">
        <v>0</v>
      </c>
      <c r="C3576">
        <v>10</v>
      </c>
      <c r="D3576">
        <v>325.26</v>
      </c>
      <c r="E3576">
        <v>59</v>
      </c>
      <c r="F3576" t="str">
        <f t="shared" si="55"/>
        <v>Unique</v>
      </c>
      <c r="J3576">
        <v>0</v>
      </c>
      <c r="K3576">
        <v>0</v>
      </c>
      <c r="L3576">
        <v>0</v>
      </c>
      <c r="M3576">
        <v>0</v>
      </c>
      <c r="N3576">
        <v>0</v>
      </c>
    </row>
    <row r="3577" spans="1:14" x14ac:dyDescent="0.2">
      <c r="A3577">
        <v>1535351</v>
      </c>
      <c r="B3577">
        <v>0</v>
      </c>
      <c r="C3577">
        <v>21</v>
      </c>
      <c r="D3577">
        <v>945.63</v>
      </c>
      <c r="E3577">
        <v>617</v>
      </c>
      <c r="F3577" t="str">
        <f t="shared" si="55"/>
        <v>Unique</v>
      </c>
      <c r="J3577">
        <v>0</v>
      </c>
      <c r="K3577">
        <v>0</v>
      </c>
      <c r="L3577">
        <v>0</v>
      </c>
      <c r="M3577">
        <v>0</v>
      </c>
      <c r="N3577">
        <v>0</v>
      </c>
    </row>
    <row r="3578" spans="1:14" x14ac:dyDescent="0.2">
      <c r="A3578">
        <v>1535691</v>
      </c>
      <c r="B3578">
        <v>0</v>
      </c>
      <c r="C3578">
        <v>34</v>
      </c>
      <c r="D3578">
        <v>807.04</v>
      </c>
      <c r="E3578">
        <v>87</v>
      </c>
      <c r="F3578" t="str">
        <f t="shared" si="55"/>
        <v>Unique</v>
      </c>
      <c r="J3578">
        <v>0</v>
      </c>
      <c r="K3578">
        <v>0</v>
      </c>
      <c r="L3578">
        <v>0</v>
      </c>
      <c r="M3578">
        <v>0</v>
      </c>
      <c r="N3578">
        <v>0</v>
      </c>
    </row>
    <row r="3579" spans="1:14" x14ac:dyDescent="0.2">
      <c r="A3579">
        <v>1536091</v>
      </c>
      <c r="B3579">
        <v>0</v>
      </c>
      <c r="C3579">
        <v>12</v>
      </c>
      <c r="D3579">
        <v>553.88</v>
      </c>
      <c r="E3579">
        <v>410</v>
      </c>
      <c r="F3579" t="str">
        <f t="shared" si="55"/>
        <v>Unique</v>
      </c>
      <c r="J3579">
        <v>0</v>
      </c>
      <c r="K3579">
        <v>0</v>
      </c>
      <c r="L3579">
        <v>0</v>
      </c>
      <c r="M3579">
        <v>0</v>
      </c>
      <c r="N3579">
        <v>0</v>
      </c>
    </row>
    <row r="3580" spans="1:14" x14ac:dyDescent="0.2">
      <c r="A3580">
        <v>1536281</v>
      </c>
      <c r="B3580">
        <v>0</v>
      </c>
      <c r="C3580">
        <v>16</v>
      </c>
      <c r="D3580">
        <v>213.59</v>
      </c>
      <c r="E3580">
        <v>48</v>
      </c>
      <c r="F3580" t="str">
        <f t="shared" si="55"/>
        <v>Unique</v>
      </c>
      <c r="J3580">
        <v>0</v>
      </c>
      <c r="K3580">
        <v>0</v>
      </c>
      <c r="L3580">
        <v>0</v>
      </c>
      <c r="M3580">
        <v>0</v>
      </c>
      <c r="N3580">
        <v>0</v>
      </c>
    </row>
    <row r="3581" spans="1:14" x14ac:dyDescent="0.2">
      <c r="A3581">
        <v>1536471</v>
      </c>
      <c r="B3581">
        <v>0</v>
      </c>
      <c r="C3581">
        <v>20</v>
      </c>
      <c r="D3581">
        <v>249.74</v>
      </c>
      <c r="E3581">
        <v>189</v>
      </c>
      <c r="F3581" t="str">
        <f t="shared" si="55"/>
        <v>Unique</v>
      </c>
      <c r="J3581">
        <v>0</v>
      </c>
      <c r="K3581">
        <v>0</v>
      </c>
      <c r="L3581">
        <v>0</v>
      </c>
      <c r="M3581">
        <v>0</v>
      </c>
      <c r="N3581">
        <v>0</v>
      </c>
    </row>
    <row r="3582" spans="1:14" x14ac:dyDescent="0.2">
      <c r="A3582">
        <v>1536511</v>
      </c>
      <c r="B3582">
        <v>0</v>
      </c>
      <c r="C3582">
        <v>27</v>
      </c>
      <c r="D3582">
        <v>1390.53</v>
      </c>
      <c r="E3582">
        <v>575</v>
      </c>
      <c r="F3582" t="str">
        <f t="shared" si="55"/>
        <v>Unique</v>
      </c>
      <c r="J3582">
        <v>0</v>
      </c>
      <c r="K3582">
        <v>0</v>
      </c>
      <c r="L3582">
        <v>0</v>
      </c>
      <c r="M3582">
        <v>0</v>
      </c>
      <c r="N3582">
        <v>0</v>
      </c>
    </row>
    <row r="3583" spans="1:14" x14ac:dyDescent="0.2">
      <c r="A3583">
        <v>1536701</v>
      </c>
      <c r="B3583">
        <v>0</v>
      </c>
      <c r="C3583">
        <v>25</v>
      </c>
      <c r="D3583">
        <v>1980.53</v>
      </c>
      <c r="E3583">
        <v>1068</v>
      </c>
      <c r="F3583" t="str">
        <f t="shared" si="55"/>
        <v>Unique</v>
      </c>
      <c r="J3583">
        <v>0</v>
      </c>
      <c r="K3583">
        <v>0</v>
      </c>
      <c r="L3583">
        <v>0</v>
      </c>
      <c r="M3583">
        <v>0</v>
      </c>
      <c r="N3583">
        <v>0</v>
      </c>
    </row>
    <row r="3584" spans="1:14" x14ac:dyDescent="0.2">
      <c r="A3584">
        <v>1537101</v>
      </c>
      <c r="B3584">
        <v>0</v>
      </c>
      <c r="C3584">
        <v>5</v>
      </c>
      <c r="D3584">
        <v>85.8</v>
      </c>
      <c r="E3584">
        <v>44</v>
      </c>
      <c r="F3584" t="str">
        <f t="shared" si="55"/>
        <v>Unique</v>
      </c>
      <c r="J3584">
        <v>0</v>
      </c>
      <c r="K3584">
        <v>0</v>
      </c>
      <c r="L3584">
        <v>0</v>
      </c>
      <c r="M3584">
        <v>0</v>
      </c>
      <c r="N3584">
        <v>0</v>
      </c>
    </row>
    <row r="3585" spans="1:14" x14ac:dyDescent="0.2">
      <c r="A3585">
        <v>1537251</v>
      </c>
      <c r="B3585">
        <v>0</v>
      </c>
      <c r="C3585">
        <v>32</v>
      </c>
      <c r="D3585">
        <v>2487.87</v>
      </c>
      <c r="E3585">
        <v>906</v>
      </c>
      <c r="F3585" t="str">
        <f t="shared" si="55"/>
        <v>Unique</v>
      </c>
      <c r="J3585">
        <v>0</v>
      </c>
      <c r="K3585">
        <v>0</v>
      </c>
      <c r="L3585">
        <v>0</v>
      </c>
      <c r="M3585">
        <v>0</v>
      </c>
      <c r="N3585">
        <v>0</v>
      </c>
    </row>
    <row r="3586" spans="1:14" x14ac:dyDescent="0.2">
      <c r="A3586">
        <v>1537631</v>
      </c>
      <c r="B3586">
        <v>0</v>
      </c>
      <c r="C3586">
        <v>6</v>
      </c>
      <c r="D3586">
        <v>46.5</v>
      </c>
      <c r="E3586">
        <v>16</v>
      </c>
      <c r="F3586" t="str">
        <f t="shared" si="55"/>
        <v>Unique</v>
      </c>
      <c r="J3586">
        <v>0</v>
      </c>
      <c r="K3586">
        <v>0</v>
      </c>
      <c r="L3586">
        <v>0</v>
      </c>
      <c r="M3586">
        <v>0</v>
      </c>
      <c r="N3586">
        <v>0</v>
      </c>
    </row>
    <row r="3587" spans="1:14" x14ac:dyDescent="0.2">
      <c r="A3587">
        <v>1537971</v>
      </c>
      <c r="B3587">
        <v>0</v>
      </c>
      <c r="C3587">
        <v>69</v>
      </c>
      <c r="D3587">
        <v>2642.57</v>
      </c>
      <c r="E3587">
        <v>1128</v>
      </c>
      <c r="F3587" t="str">
        <f t="shared" ref="F3587:F3650" si="56">IF(COUNTIF($A$2:$A$6001, $A3587)&gt;1, "Duplicate", "Unique")</f>
        <v>Unique</v>
      </c>
      <c r="J3587">
        <v>0</v>
      </c>
      <c r="K3587">
        <v>0</v>
      </c>
      <c r="L3587">
        <v>0</v>
      </c>
      <c r="M3587">
        <v>0</v>
      </c>
      <c r="N3587">
        <v>0</v>
      </c>
    </row>
    <row r="3588" spans="1:14" x14ac:dyDescent="0.2">
      <c r="A3588">
        <v>1538181</v>
      </c>
      <c r="B3588">
        <v>0</v>
      </c>
      <c r="C3588">
        <v>2</v>
      </c>
      <c r="D3588">
        <v>103.03</v>
      </c>
      <c r="E3588">
        <v>26</v>
      </c>
      <c r="F3588" t="str">
        <f t="shared" si="56"/>
        <v>Unique</v>
      </c>
      <c r="J3588">
        <v>0</v>
      </c>
      <c r="K3588">
        <v>0</v>
      </c>
      <c r="L3588">
        <v>0</v>
      </c>
      <c r="M3588">
        <v>0</v>
      </c>
      <c r="N3588">
        <v>0</v>
      </c>
    </row>
    <row r="3589" spans="1:14" x14ac:dyDescent="0.2">
      <c r="A3589">
        <v>1538941</v>
      </c>
      <c r="B3589">
        <v>0</v>
      </c>
      <c r="C3589">
        <v>72</v>
      </c>
      <c r="D3589">
        <v>1490.42</v>
      </c>
      <c r="E3589">
        <v>932</v>
      </c>
      <c r="F3589" t="str">
        <f t="shared" si="56"/>
        <v>Unique</v>
      </c>
      <c r="J3589">
        <v>0</v>
      </c>
      <c r="K3589">
        <v>0</v>
      </c>
      <c r="L3589">
        <v>0</v>
      </c>
      <c r="M3589">
        <v>0</v>
      </c>
      <c r="N3589">
        <v>0</v>
      </c>
    </row>
    <row r="3590" spans="1:14" x14ac:dyDescent="0.2">
      <c r="A3590">
        <v>1539001</v>
      </c>
      <c r="B3590">
        <v>0</v>
      </c>
      <c r="C3590">
        <v>81</v>
      </c>
      <c r="D3590">
        <v>1628.99</v>
      </c>
      <c r="E3590">
        <v>165</v>
      </c>
      <c r="F3590" t="str">
        <f t="shared" si="56"/>
        <v>Unique</v>
      </c>
      <c r="J3590">
        <v>0</v>
      </c>
      <c r="K3590">
        <v>0</v>
      </c>
      <c r="L3590">
        <v>0</v>
      </c>
      <c r="M3590">
        <v>0</v>
      </c>
      <c r="N3590">
        <v>0</v>
      </c>
    </row>
    <row r="3591" spans="1:14" x14ac:dyDescent="0.2">
      <c r="A3591">
        <v>1539151</v>
      </c>
      <c r="B3591">
        <v>0</v>
      </c>
      <c r="C3591">
        <v>46</v>
      </c>
      <c r="D3591">
        <v>2097.2199999999998</v>
      </c>
      <c r="E3591">
        <v>845</v>
      </c>
      <c r="F3591" t="str">
        <f t="shared" si="56"/>
        <v>Unique</v>
      </c>
      <c r="J3591">
        <v>0</v>
      </c>
      <c r="K3591">
        <v>0</v>
      </c>
      <c r="L3591">
        <v>0</v>
      </c>
      <c r="M3591">
        <v>0</v>
      </c>
      <c r="N3591">
        <v>0</v>
      </c>
    </row>
    <row r="3592" spans="1:14" x14ac:dyDescent="0.2">
      <c r="A3592">
        <v>1539341</v>
      </c>
      <c r="B3592">
        <v>0</v>
      </c>
      <c r="C3592">
        <v>15</v>
      </c>
      <c r="D3592">
        <v>178.56</v>
      </c>
      <c r="E3592">
        <v>123</v>
      </c>
      <c r="F3592" t="str">
        <f t="shared" si="56"/>
        <v>Unique</v>
      </c>
      <c r="J3592">
        <v>0</v>
      </c>
      <c r="K3592">
        <v>0</v>
      </c>
      <c r="L3592">
        <v>0</v>
      </c>
      <c r="M3592">
        <v>0</v>
      </c>
      <c r="N3592">
        <v>0</v>
      </c>
    </row>
    <row r="3593" spans="1:14" x14ac:dyDescent="0.2">
      <c r="A3593">
        <v>1539531</v>
      </c>
      <c r="B3593">
        <v>0</v>
      </c>
      <c r="C3593">
        <v>4</v>
      </c>
      <c r="D3593">
        <v>199.18</v>
      </c>
      <c r="E3593">
        <v>48</v>
      </c>
      <c r="F3593" t="str">
        <f t="shared" si="56"/>
        <v>Unique</v>
      </c>
      <c r="J3593">
        <v>0</v>
      </c>
      <c r="K3593">
        <v>0</v>
      </c>
      <c r="L3593">
        <v>0</v>
      </c>
      <c r="M3593">
        <v>0</v>
      </c>
      <c r="N3593">
        <v>0</v>
      </c>
    </row>
    <row r="3594" spans="1:14" x14ac:dyDescent="0.2">
      <c r="A3594">
        <v>1539681</v>
      </c>
      <c r="B3594">
        <v>0</v>
      </c>
      <c r="C3594">
        <v>20</v>
      </c>
      <c r="D3594">
        <v>759.62</v>
      </c>
      <c r="E3594">
        <v>410</v>
      </c>
      <c r="F3594" t="str">
        <f t="shared" si="56"/>
        <v>Unique</v>
      </c>
      <c r="J3594">
        <v>0</v>
      </c>
      <c r="K3594">
        <v>0</v>
      </c>
      <c r="L3594">
        <v>0</v>
      </c>
      <c r="M3594">
        <v>0</v>
      </c>
      <c r="N3594">
        <v>0</v>
      </c>
    </row>
    <row r="3595" spans="1:14" x14ac:dyDescent="0.2">
      <c r="A3595">
        <v>1539721</v>
      </c>
      <c r="B3595">
        <v>0</v>
      </c>
      <c r="C3595">
        <v>54</v>
      </c>
      <c r="D3595">
        <v>634.6</v>
      </c>
      <c r="E3595">
        <v>400</v>
      </c>
      <c r="F3595" t="str">
        <f t="shared" si="56"/>
        <v>Unique</v>
      </c>
      <c r="J3595">
        <v>0</v>
      </c>
      <c r="K3595">
        <v>0</v>
      </c>
      <c r="L3595">
        <v>0</v>
      </c>
      <c r="M3595">
        <v>0</v>
      </c>
      <c r="N3595">
        <v>0</v>
      </c>
    </row>
    <row r="3596" spans="1:14" x14ac:dyDescent="0.2">
      <c r="A3596">
        <v>1539911</v>
      </c>
      <c r="B3596">
        <v>0</v>
      </c>
      <c r="C3596">
        <v>64</v>
      </c>
      <c r="D3596">
        <v>3818.85</v>
      </c>
      <c r="E3596">
        <v>1694</v>
      </c>
      <c r="F3596" t="str">
        <f t="shared" si="56"/>
        <v>Unique</v>
      </c>
      <c r="J3596">
        <v>0</v>
      </c>
      <c r="K3596">
        <v>0</v>
      </c>
      <c r="L3596">
        <v>0</v>
      </c>
      <c r="M3596">
        <v>0</v>
      </c>
      <c r="N3596">
        <v>0</v>
      </c>
    </row>
    <row r="3597" spans="1:14" x14ac:dyDescent="0.2">
      <c r="A3597">
        <v>1540321</v>
      </c>
      <c r="B3597">
        <v>0</v>
      </c>
      <c r="C3597">
        <v>109</v>
      </c>
      <c r="D3597">
        <v>4088.79</v>
      </c>
      <c r="E3597">
        <v>1462</v>
      </c>
      <c r="F3597" t="str">
        <f t="shared" si="56"/>
        <v>Unique</v>
      </c>
      <c r="J3597">
        <v>0</v>
      </c>
      <c r="K3597">
        <v>0</v>
      </c>
      <c r="L3597">
        <v>0</v>
      </c>
      <c r="M3597">
        <v>0</v>
      </c>
      <c r="N3597">
        <v>0</v>
      </c>
    </row>
    <row r="3598" spans="1:14" x14ac:dyDescent="0.2">
      <c r="A3598">
        <v>1540511</v>
      </c>
      <c r="B3598">
        <v>0</v>
      </c>
      <c r="C3598">
        <v>14</v>
      </c>
      <c r="D3598">
        <v>492.04</v>
      </c>
      <c r="E3598">
        <v>215</v>
      </c>
      <c r="F3598" t="str">
        <f t="shared" si="56"/>
        <v>Duplicate</v>
      </c>
      <c r="J3598">
        <v>0</v>
      </c>
      <c r="K3598">
        <v>0</v>
      </c>
      <c r="L3598">
        <v>0</v>
      </c>
      <c r="M3598">
        <v>0</v>
      </c>
      <c r="N3598">
        <v>0</v>
      </c>
    </row>
    <row r="3599" spans="1:14" x14ac:dyDescent="0.2">
      <c r="A3599">
        <v>1540511</v>
      </c>
      <c r="B3599">
        <v>1</v>
      </c>
      <c r="C3599">
        <v>5</v>
      </c>
      <c r="D3599">
        <v>308.08</v>
      </c>
      <c r="E3599">
        <v>195</v>
      </c>
      <c r="F3599" t="str">
        <f t="shared" si="56"/>
        <v>Duplicate</v>
      </c>
      <c r="J3599">
        <v>0</v>
      </c>
      <c r="K3599">
        <v>0</v>
      </c>
      <c r="L3599">
        <v>0</v>
      </c>
      <c r="M3599">
        <v>0</v>
      </c>
      <c r="N3599">
        <v>0</v>
      </c>
    </row>
    <row r="3600" spans="1:14" x14ac:dyDescent="0.2">
      <c r="A3600">
        <v>1540661</v>
      </c>
      <c r="B3600">
        <v>0</v>
      </c>
      <c r="C3600">
        <v>14</v>
      </c>
      <c r="D3600">
        <v>1068.51</v>
      </c>
      <c r="E3600">
        <v>592</v>
      </c>
      <c r="F3600" t="str">
        <f t="shared" si="56"/>
        <v>Unique</v>
      </c>
      <c r="J3600">
        <v>0</v>
      </c>
      <c r="K3600">
        <v>0</v>
      </c>
      <c r="L3600">
        <v>0</v>
      </c>
      <c r="M3600">
        <v>0</v>
      </c>
      <c r="N3600">
        <v>0</v>
      </c>
    </row>
    <row r="3601" spans="1:14" x14ac:dyDescent="0.2">
      <c r="A3601">
        <v>1540851</v>
      </c>
      <c r="B3601">
        <v>0</v>
      </c>
      <c r="C3601">
        <v>32</v>
      </c>
      <c r="D3601">
        <v>687.35</v>
      </c>
      <c r="E3601">
        <v>691</v>
      </c>
      <c r="F3601" t="str">
        <f t="shared" si="56"/>
        <v>Unique</v>
      </c>
      <c r="J3601">
        <v>0</v>
      </c>
      <c r="K3601">
        <v>0</v>
      </c>
      <c r="L3601">
        <v>0</v>
      </c>
      <c r="M3601">
        <v>0</v>
      </c>
      <c r="N3601">
        <v>0</v>
      </c>
    </row>
    <row r="3602" spans="1:14" x14ac:dyDescent="0.2">
      <c r="A3602">
        <v>1541061</v>
      </c>
      <c r="B3602">
        <v>0</v>
      </c>
      <c r="C3602">
        <v>79</v>
      </c>
      <c r="D3602">
        <v>2275.71</v>
      </c>
      <c r="E3602">
        <v>934</v>
      </c>
      <c r="F3602" t="str">
        <f t="shared" si="56"/>
        <v>Unique</v>
      </c>
      <c r="J3602">
        <v>0</v>
      </c>
      <c r="K3602">
        <v>0</v>
      </c>
      <c r="L3602">
        <v>0</v>
      </c>
      <c r="M3602">
        <v>0</v>
      </c>
      <c r="N3602">
        <v>0</v>
      </c>
    </row>
    <row r="3603" spans="1:14" x14ac:dyDescent="0.2">
      <c r="A3603">
        <v>1541101</v>
      </c>
      <c r="B3603">
        <v>0</v>
      </c>
      <c r="C3603">
        <v>28</v>
      </c>
      <c r="D3603">
        <v>364.91</v>
      </c>
      <c r="E3603">
        <v>47</v>
      </c>
      <c r="F3603" t="str">
        <f t="shared" si="56"/>
        <v>Unique</v>
      </c>
      <c r="J3603">
        <v>0</v>
      </c>
      <c r="K3603">
        <v>0</v>
      </c>
      <c r="L3603">
        <v>0</v>
      </c>
      <c r="M3603">
        <v>0</v>
      </c>
      <c r="N3603">
        <v>0</v>
      </c>
    </row>
    <row r="3604" spans="1:14" x14ac:dyDescent="0.2">
      <c r="A3604">
        <v>1541251</v>
      </c>
      <c r="B3604">
        <v>0</v>
      </c>
      <c r="C3604">
        <v>15</v>
      </c>
      <c r="D3604">
        <v>197.75</v>
      </c>
      <c r="E3604">
        <v>119</v>
      </c>
      <c r="F3604" t="str">
        <f t="shared" si="56"/>
        <v>Unique</v>
      </c>
      <c r="J3604">
        <v>0</v>
      </c>
      <c r="K3604">
        <v>0</v>
      </c>
      <c r="L3604">
        <v>0</v>
      </c>
      <c r="M3604">
        <v>0</v>
      </c>
      <c r="N3604">
        <v>0</v>
      </c>
    </row>
    <row r="3605" spans="1:14" x14ac:dyDescent="0.2">
      <c r="A3605">
        <v>1541591</v>
      </c>
      <c r="B3605">
        <v>0</v>
      </c>
      <c r="C3605">
        <v>35</v>
      </c>
      <c r="D3605">
        <v>1045.4000000000001</v>
      </c>
      <c r="E3605">
        <v>596</v>
      </c>
      <c r="F3605" t="str">
        <f t="shared" si="56"/>
        <v>Unique</v>
      </c>
      <c r="J3605">
        <v>0</v>
      </c>
      <c r="K3605">
        <v>0</v>
      </c>
      <c r="L3605">
        <v>0</v>
      </c>
      <c r="M3605">
        <v>0</v>
      </c>
      <c r="N3605">
        <v>0</v>
      </c>
    </row>
    <row r="3606" spans="1:14" x14ac:dyDescent="0.2">
      <c r="A3606">
        <v>1541631</v>
      </c>
      <c r="B3606">
        <v>0</v>
      </c>
      <c r="C3606">
        <v>109</v>
      </c>
      <c r="D3606">
        <v>2123.89</v>
      </c>
      <c r="E3606">
        <v>1647</v>
      </c>
      <c r="F3606" t="str">
        <f t="shared" si="56"/>
        <v>Unique</v>
      </c>
      <c r="J3606">
        <v>0</v>
      </c>
      <c r="K3606">
        <v>0</v>
      </c>
      <c r="L3606">
        <v>0</v>
      </c>
      <c r="M3606">
        <v>0</v>
      </c>
      <c r="N3606">
        <v>0</v>
      </c>
    </row>
    <row r="3607" spans="1:14" x14ac:dyDescent="0.2">
      <c r="A3607">
        <v>1541821</v>
      </c>
      <c r="B3607">
        <v>0</v>
      </c>
      <c r="C3607">
        <v>17</v>
      </c>
      <c r="D3607">
        <v>182.97</v>
      </c>
      <c r="E3607">
        <v>105</v>
      </c>
      <c r="F3607" t="str">
        <f t="shared" si="56"/>
        <v>Unique</v>
      </c>
      <c r="J3607">
        <v>0</v>
      </c>
      <c r="K3607">
        <v>0</v>
      </c>
      <c r="L3607">
        <v>0</v>
      </c>
      <c r="M3607">
        <v>0</v>
      </c>
      <c r="N3607">
        <v>0</v>
      </c>
    </row>
    <row r="3608" spans="1:14" x14ac:dyDescent="0.2">
      <c r="A3608">
        <v>1542221</v>
      </c>
      <c r="B3608">
        <v>0</v>
      </c>
      <c r="C3608">
        <v>21</v>
      </c>
      <c r="D3608">
        <v>306.25</v>
      </c>
      <c r="E3608">
        <v>238</v>
      </c>
      <c r="F3608" t="str">
        <f t="shared" si="56"/>
        <v>Unique</v>
      </c>
      <c r="J3608">
        <v>0</v>
      </c>
      <c r="K3608">
        <v>0</v>
      </c>
      <c r="L3608">
        <v>0</v>
      </c>
      <c r="M3608">
        <v>0</v>
      </c>
      <c r="N3608">
        <v>0</v>
      </c>
    </row>
    <row r="3609" spans="1:14" x14ac:dyDescent="0.2">
      <c r="A3609">
        <v>1542601</v>
      </c>
      <c r="B3609">
        <v>0</v>
      </c>
      <c r="C3609">
        <v>1</v>
      </c>
      <c r="D3609">
        <v>56.16</v>
      </c>
      <c r="E3609">
        <v>25</v>
      </c>
      <c r="F3609" t="str">
        <f t="shared" si="56"/>
        <v>Unique</v>
      </c>
      <c r="J3609">
        <v>0</v>
      </c>
      <c r="K3609">
        <v>0</v>
      </c>
      <c r="L3609">
        <v>0</v>
      </c>
      <c r="M3609">
        <v>0</v>
      </c>
      <c r="N3609">
        <v>0</v>
      </c>
    </row>
    <row r="3610" spans="1:14" x14ac:dyDescent="0.2">
      <c r="A3610">
        <v>1543151</v>
      </c>
      <c r="B3610">
        <v>0</v>
      </c>
      <c r="C3610">
        <v>54</v>
      </c>
      <c r="D3610">
        <v>763.77</v>
      </c>
      <c r="E3610">
        <v>252</v>
      </c>
      <c r="F3610" t="str">
        <f t="shared" si="56"/>
        <v>Unique</v>
      </c>
      <c r="J3610">
        <v>0</v>
      </c>
      <c r="K3610">
        <v>0</v>
      </c>
      <c r="L3610">
        <v>0</v>
      </c>
      <c r="M3610">
        <v>0</v>
      </c>
      <c r="N3610">
        <v>0</v>
      </c>
    </row>
    <row r="3611" spans="1:14" x14ac:dyDescent="0.2">
      <c r="A3611">
        <v>1543871</v>
      </c>
      <c r="B3611">
        <v>0</v>
      </c>
      <c r="C3611">
        <v>5</v>
      </c>
      <c r="D3611">
        <v>115.48</v>
      </c>
      <c r="E3611">
        <v>12</v>
      </c>
      <c r="F3611" t="str">
        <f t="shared" si="56"/>
        <v>Unique</v>
      </c>
      <c r="J3611">
        <v>0</v>
      </c>
      <c r="K3611">
        <v>0</v>
      </c>
      <c r="L3611">
        <v>0</v>
      </c>
      <c r="M3611">
        <v>0</v>
      </c>
      <c r="N3611">
        <v>0</v>
      </c>
    </row>
    <row r="3612" spans="1:14" x14ac:dyDescent="0.2">
      <c r="A3612">
        <v>1543911</v>
      </c>
      <c r="B3612">
        <v>0</v>
      </c>
      <c r="C3612">
        <v>49</v>
      </c>
      <c r="D3612">
        <v>1274.0899999999999</v>
      </c>
      <c r="E3612">
        <v>630</v>
      </c>
      <c r="F3612" t="str">
        <f t="shared" si="56"/>
        <v>Unique</v>
      </c>
      <c r="J3612">
        <v>0</v>
      </c>
      <c r="K3612">
        <v>0</v>
      </c>
      <c r="L3612">
        <v>0</v>
      </c>
      <c r="M3612">
        <v>0</v>
      </c>
      <c r="N3612">
        <v>0</v>
      </c>
    </row>
    <row r="3613" spans="1:14" x14ac:dyDescent="0.2">
      <c r="A3613">
        <v>1544081</v>
      </c>
      <c r="B3613">
        <v>0</v>
      </c>
      <c r="C3613">
        <v>32</v>
      </c>
      <c r="D3613">
        <v>1675.18</v>
      </c>
      <c r="E3613">
        <v>1217</v>
      </c>
      <c r="F3613" t="str">
        <f t="shared" si="56"/>
        <v>Unique</v>
      </c>
      <c r="J3613">
        <v>0</v>
      </c>
      <c r="K3613">
        <v>0</v>
      </c>
      <c r="L3613">
        <v>0</v>
      </c>
      <c r="M3613">
        <v>0</v>
      </c>
      <c r="N3613">
        <v>0</v>
      </c>
    </row>
    <row r="3614" spans="1:14" x14ac:dyDescent="0.2">
      <c r="A3614">
        <v>1544121</v>
      </c>
      <c r="B3614">
        <v>0</v>
      </c>
      <c r="C3614">
        <v>25</v>
      </c>
      <c r="D3614">
        <v>431.11</v>
      </c>
      <c r="E3614">
        <v>210</v>
      </c>
      <c r="F3614" t="str">
        <f t="shared" si="56"/>
        <v>Unique</v>
      </c>
      <c r="J3614">
        <v>0</v>
      </c>
      <c r="K3614">
        <v>0</v>
      </c>
      <c r="L3614">
        <v>0</v>
      </c>
      <c r="M3614">
        <v>0</v>
      </c>
      <c r="N3614">
        <v>0</v>
      </c>
    </row>
    <row r="3615" spans="1:14" x14ac:dyDescent="0.2">
      <c r="A3615">
        <v>1544501</v>
      </c>
      <c r="B3615">
        <v>0</v>
      </c>
      <c r="C3615">
        <v>47</v>
      </c>
      <c r="D3615">
        <v>1283.69</v>
      </c>
      <c r="E3615">
        <v>799</v>
      </c>
      <c r="F3615" t="str">
        <f t="shared" si="56"/>
        <v>Unique</v>
      </c>
      <c r="J3615">
        <v>0</v>
      </c>
      <c r="K3615">
        <v>0</v>
      </c>
      <c r="L3615">
        <v>0</v>
      </c>
      <c r="M3615">
        <v>0</v>
      </c>
      <c r="N3615">
        <v>0</v>
      </c>
    </row>
    <row r="3616" spans="1:14" x14ac:dyDescent="0.2">
      <c r="A3616">
        <v>1544841</v>
      </c>
      <c r="B3616">
        <v>0</v>
      </c>
      <c r="C3616">
        <v>26</v>
      </c>
      <c r="D3616">
        <v>1745.7</v>
      </c>
      <c r="E3616">
        <v>1492</v>
      </c>
      <c r="F3616" t="str">
        <f t="shared" si="56"/>
        <v>Unique</v>
      </c>
      <c r="J3616">
        <v>0</v>
      </c>
      <c r="K3616">
        <v>0</v>
      </c>
      <c r="L3616">
        <v>0</v>
      </c>
      <c r="M3616">
        <v>0</v>
      </c>
      <c r="N3616">
        <v>0</v>
      </c>
    </row>
    <row r="3617" spans="1:14" x14ac:dyDescent="0.2">
      <c r="A3617">
        <v>1545581</v>
      </c>
      <c r="B3617">
        <v>0</v>
      </c>
      <c r="C3617">
        <v>20</v>
      </c>
      <c r="D3617">
        <v>735.56</v>
      </c>
      <c r="E3617">
        <v>374</v>
      </c>
      <c r="F3617" t="str">
        <f t="shared" si="56"/>
        <v>Unique</v>
      </c>
      <c r="J3617">
        <v>0</v>
      </c>
      <c r="K3617">
        <v>0</v>
      </c>
      <c r="L3617">
        <v>0</v>
      </c>
      <c r="M3617">
        <v>0</v>
      </c>
      <c r="N3617">
        <v>0</v>
      </c>
    </row>
    <row r="3618" spans="1:14" x14ac:dyDescent="0.2">
      <c r="A3618">
        <v>1545811</v>
      </c>
      <c r="B3618">
        <v>0</v>
      </c>
      <c r="C3618">
        <v>32</v>
      </c>
      <c r="D3618">
        <v>1027.1600000000001</v>
      </c>
      <c r="E3618">
        <v>823</v>
      </c>
      <c r="F3618" t="str">
        <f t="shared" si="56"/>
        <v>Unique</v>
      </c>
      <c r="J3618">
        <v>0</v>
      </c>
      <c r="K3618">
        <v>0</v>
      </c>
      <c r="L3618">
        <v>0</v>
      </c>
      <c r="M3618">
        <v>0</v>
      </c>
      <c r="N3618">
        <v>0</v>
      </c>
    </row>
    <row r="3619" spans="1:14" x14ac:dyDescent="0.2">
      <c r="A3619">
        <v>1545961</v>
      </c>
      <c r="B3619">
        <v>0</v>
      </c>
      <c r="C3619">
        <v>20</v>
      </c>
      <c r="D3619">
        <v>221.18</v>
      </c>
      <c r="E3619">
        <v>103</v>
      </c>
      <c r="F3619" t="str">
        <f t="shared" si="56"/>
        <v>Unique</v>
      </c>
      <c r="J3619">
        <v>0</v>
      </c>
      <c r="K3619">
        <v>0</v>
      </c>
      <c r="L3619">
        <v>0</v>
      </c>
      <c r="M3619">
        <v>0</v>
      </c>
      <c r="N3619">
        <v>0</v>
      </c>
    </row>
    <row r="3620" spans="1:14" x14ac:dyDescent="0.2">
      <c r="A3620">
        <v>1546021</v>
      </c>
      <c r="B3620">
        <v>0</v>
      </c>
      <c r="C3620">
        <v>119</v>
      </c>
      <c r="D3620">
        <v>1388.08</v>
      </c>
      <c r="E3620">
        <v>1069</v>
      </c>
      <c r="F3620" t="str">
        <f t="shared" si="56"/>
        <v>Unique</v>
      </c>
      <c r="J3620">
        <v>0</v>
      </c>
      <c r="K3620">
        <v>0</v>
      </c>
      <c r="L3620">
        <v>0</v>
      </c>
      <c r="M3620">
        <v>0</v>
      </c>
      <c r="N3620">
        <v>0</v>
      </c>
    </row>
    <row r="3621" spans="1:14" x14ac:dyDescent="0.2">
      <c r="A3621">
        <v>1546171</v>
      </c>
      <c r="B3621">
        <v>0</v>
      </c>
      <c r="C3621">
        <v>30</v>
      </c>
      <c r="D3621">
        <v>1086.81</v>
      </c>
      <c r="E3621">
        <v>363</v>
      </c>
      <c r="F3621" t="str">
        <f t="shared" si="56"/>
        <v>Unique</v>
      </c>
      <c r="J3621">
        <v>0</v>
      </c>
      <c r="K3621">
        <v>0</v>
      </c>
      <c r="L3621">
        <v>0</v>
      </c>
      <c r="M3621">
        <v>0</v>
      </c>
      <c r="N3621">
        <v>0</v>
      </c>
    </row>
    <row r="3622" spans="1:14" x14ac:dyDescent="0.2">
      <c r="A3622">
        <v>1546211</v>
      </c>
      <c r="B3622">
        <v>0</v>
      </c>
      <c r="C3622">
        <v>3</v>
      </c>
      <c r="D3622">
        <v>7.26</v>
      </c>
      <c r="E3622">
        <v>6</v>
      </c>
      <c r="F3622" t="str">
        <f t="shared" si="56"/>
        <v>Unique</v>
      </c>
      <c r="J3622">
        <v>0</v>
      </c>
      <c r="K3622">
        <v>0</v>
      </c>
      <c r="L3622">
        <v>0</v>
      </c>
      <c r="M3622">
        <v>0</v>
      </c>
      <c r="N3622">
        <v>0</v>
      </c>
    </row>
    <row r="3623" spans="1:14" x14ac:dyDescent="0.2">
      <c r="A3623">
        <v>1546401</v>
      </c>
      <c r="B3623">
        <v>0</v>
      </c>
      <c r="C3623">
        <v>51</v>
      </c>
      <c r="D3623">
        <v>848.33</v>
      </c>
      <c r="E3623">
        <v>546</v>
      </c>
      <c r="F3623" t="str">
        <f t="shared" si="56"/>
        <v>Unique</v>
      </c>
      <c r="J3623">
        <v>0</v>
      </c>
      <c r="K3623">
        <v>0</v>
      </c>
      <c r="L3623">
        <v>0</v>
      </c>
      <c r="M3623">
        <v>0</v>
      </c>
      <c r="N3623">
        <v>0</v>
      </c>
    </row>
    <row r="3624" spans="1:14" x14ac:dyDescent="0.2">
      <c r="A3624">
        <v>1546551</v>
      </c>
      <c r="B3624">
        <v>0</v>
      </c>
      <c r="C3624">
        <v>95</v>
      </c>
      <c r="D3624">
        <v>1412.54</v>
      </c>
      <c r="E3624">
        <v>656</v>
      </c>
      <c r="F3624" t="str">
        <f t="shared" si="56"/>
        <v>Unique</v>
      </c>
      <c r="J3624">
        <v>0</v>
      </c>
      <c r="K3624">
        <v>0</v>
      </c>
      <c r="L3624">
        <v>0</v>
      </c>
      <c r="M3624">
        <v>0</v>
      </c>
      <c r="N3624">
        <v>0</v>
      </c>
    </row>
    <row r="3625" spans="1:14" x14ac:dyDescent="0.2">
      <c r="A3625">
        <v>1546931</v>
      </c>
      <c r="B3625">
        <v>0</v>
      </c>
      <c r="C3625">
        <v>6</v>
      </c>
      <c r="D3625">
        <v>167.08</v>
      </c>
      <c r="E3625">
        <v>98</v>
      </c>
      <c r="F3625" t="str">
        <f t="shared" si="56"/>
        <v>Unique</v>
      </c>
      <c r="J3625">
        <v>0</v>
      </c>
      <c r="K3625">
        <v>0</v>
      </c>
      <c r="L3625">
        <v>0</v>
      </c>
      <c r="M3625">
        <v>0</v>
      </c>
      <c r="N3625">
        <v>0</v>
      </c>
    </row>
    <row r="3626" spans="1:14" x14ac:dyDescent="0.2">
      <c r="A3626">
        <v>1547291</v>
      </c>
      <c r="B3626">
        <v>0</v>
      </c>
      <c r="C3626">
        <v>9</v>
      </c>
      <c r="D3626">
        <v>300.29000000000002</v>
      </c>
      <c r="E3626">
        <v>200</v>
      </c>
      <c r="F3626" t="str">
        <f t="shared" si="56"/>
        <v>Unique</v>
      </c>
      <c r="J3626">
        <v>0</v>
      </c>
      <c r="K3626">
        <v>0</v>
      </c>
      <c r="L3626">
        <v>0</v>
      </c>
      <c r="M3626">
        <v>0</v>
      </c>
      <c r="N3626">
        <v>0</v>
      </c>
    </row>
    <row r="3627" spans="1:14" x14ac:dyDescent="0.2">
      <c r="A3627">
        <v>1547331</v>
      </c>
      <c r="B3627">
        <v>0</v>
      </c>
      <c r="C3627">
        <v>74</v>
      </c>
      <c r="D3627">
        <v>1972.59</v>
      </c>
      <c r="E3627">
        <v>1167</v>
      </c>
      <c r="F3627" t="str">
        <f t="shared" si="56"/>
        <v>Unique</v>
      </c>
      <c r="J3627">
        <v>0</v>
      </c>
      <c r="K3627">
        <v>0</v>
      </c>
      <c r="L3627">
        <v>0</v>
      </c>
      <c r="M3627">
        <v>0</v>
      </c>
      <c r="N3627">
        <v>0</v>
      </c>
    </row>
    <row r="3628" spans="1:14" x14ac:dyDescent="0.2">
      <c r="A3628">
        <v>1547481</v>
      </c>
      <c r="B3628">
        <v>0</v>
      </c>
      <c r="C3628">
        <v>25</v>
      </c>
      <c r="D3628">
        <v>848.8</v>
      </c>
      <c r="E3628">
        <v>656</v>
      </c>
      <c r="F3628" t="str">
        <f t="shared" si="56"/>
        <v>Unique</v>
      </c>
      <c r="J3628">
        <v>0</v>
      </c>
      <c r="K3628">
        <v>0</v>
      </c>
      <c r="L3628">
        <v>0</v>
      </c>
      <c r="M3628">
        <v>0</v>
      </c>
      <c r="N3628">
        <v>0</v>
      </c>
    </row>
    <row r="3629" spans="1:14" x14ac:dyDescent="0.2">
      <c r="A3629">
        <v>1547671</v>
      </c>
      <c r="B3629">
        <v>0</v>
      </c>
      <c r="C3629">
        <v>24</v>
      </c>
      <c r="D3629">
        <v>307.85000000000002</v>
      </c>
      <c r="E3629">
        <v>185</v>
      </c>
      <c r="F3629" t="str">
        <f t="shared" si="56"/>
        <v>Unique</v>
      </c>
      <c r="J3629">
        <v>0</v>
      </c>
      <c r="K3629">
        <v>0</v>
      </c>
      <c r="L3629">
        <v>0</v>
      </c>
      <c r="M3629">
        <v>0</v>
      </c>
      <c r="N3629">
        <v>0</v>
      </c>
    </row>
    <row r="3630" spans="1:14" x14ac:dyDescent="0.2">
      <c r="A3630">
        <v>1547711</v>
      </c>
      <c r="B3630">
        <v>0</v>
      </c>
      <c r="C3630">
        <v>28</v>
      </c>
      <c r="D3630">
        <v>1626.8</v>
      </c>
      <c r="E3630">
        <v>935</v>
      </c>
      <c r="F3630" t="str">
        <f t="shared" si="56"/>
        <v>Unique</v>
      </c>
      <c r="J3630">
        <v>0</v>
      </c>
      <c r="K3630">
        <v>0</v>
      </c>
      <c r="L3630">
        <v>0</v>
      </c>
      <c r="M3630">
        <v>0</v>
      </c>
      <c r="N3630">
        <v>0</v>
      </c>
    </row>
    <row r="3631" spans="1:14" x14ac:dyDescent="0.2">
      <c r="A3631">
        <v>1547861</v>
      </c>
      <c r="B3631">
        <v>0</v>
      </c>
      <c r="C3631">
        <v>2</v>
      </c>
      <c r="D3631">
        <v>47</v>
      </c>
      <c r="E3631">
        <v>19</v>
      </c>
      <c r="F3631" t="str">
        <f t="shared" si="56"/>
        <v>Unique</v>
      </c>
      <c r="J3631">
        <v>0</v>
      </c>
      <c r="K3631">
        <v>0</v>
      </c>
      <c r="L3631">
        <v>0</v>
      </c>
      <c r="M3631">
        <v>0</v>
      </c>
      <c r="N3631">
        <v>0</v>
      </c>
    </row>
    <row r="3632" spans="1:14" x14ac:dyDescent="0.2">
      <c r="A3632">
        <v>1548111</v>
      </c>
      <c r="B3632">
        <v>0</v>
      </c>
      <c r="C3632">
        <v>21</v>
      </c>
      <c r="D3632">
        <v>1628.51</v>
      </c>
      <c r="E3632">
        <v>1042</v>
      </c>
      <c r="F3632" t="str">
        <f t="shared" si="56"/>
        <v>Unique</v>
      </c>
      <c r="J3632">
        <v>0</v>
      </c>
      <c r="K3632">
        <v>0</v>
      </c>
      <c r="L3632">
        <v>0</v>
      </c>
      <c r="M3632">
        <v>0</v>
      </c>
      <c r="N3632">
        <v>0</v>
      </c>
    </row>
    <row r="3633" spans="1:14" x14ac:dyDescent="0.2">
      <c r="A3633">
        <v>1548301</v>
      </c>
      <c r="B3633">
        <v>0</v>
      </c>
      <c r="C3633">
        <v>1</v>
      </c>
      <c r="D3633">
        <v>11.7</v>
      </c>
      <c r="E3633">
        <v>5</v>
      </c>
      <c r="F3633" t="str">
        <f t="shared" si="56"/>
        <v>Unique</v>
      </c>
      <c r="J3633">
        <v>0</v>
      </c>
      <c r="K3633">
        <v>0</v>
      </c>
      <c r="L3633">
        <v>0</v>
      </c>
      <c r="M3633">
        <v>0</v>
      </c>
      <c r="N3633">
        <v>0</v>
      </c>
    </row>
    <row r="3634" spans="1:14" x14ac:dyDescent="0.2">
      <c r="A3634">
        <v>1548641</v>
      </c>
      <c r="B3634">
        <v>0</v>
      </c>
      <c r="C3634">
        <v>38</v>
      </c>
      <c r="D3634">
        <v>1455.3</v>
      </c>
      <c r="E3634">
        <v>1030</v>
      </c>
      <c r="F3634" t="str">
        <f t="shared" si="56"/>
        <v>Unique</v>
      </c>
      <c r="J3634">
        <v>0</v>
      </c>
      <c r="K3634">
        <v>0</v>
      </c>
      <c r="L3634">
        <v>0</v>
      </c>
      <c r="M3634">
        <v>0</v>
      </c>
      <c r="N3634">
        <v>0</v>
      </c>
    </row>
    <row r="3635" spans="1:14" x14ac:dyDescent="0.2">
      <c r="A3635">
        <v>1548831</v>
      </c>
      <c r="B3635">
        <v>0</v>
      </c>
      <c r="C3635">
        <v>14</v>
      </c>
      <c r="D3635">
        <v>988.24</v>
      </c>
      <c r="E3635">
        <v>665</v>
      </c>
      <c r="F3635" t="str">
        <f t="shared" si="56"/>
        <v>Unique</v>
      </c>
      <c r="J3635">
        <v>0</v>
      </c>
      <c r="K3635">
        <v>0</v>
      </c>
      <c r="L3635">
        <v>0</v>
      </c>
      <c r="M3635">
        <v>0</v>
      </c>
      <c r="N3635">
        <v>0</v>
      </c>
    </row>
    <row r="3636" spans="1:14" x14ac:dyDescent="0.2">
      <c r="A3636">
        <v>1548981</v>
      </c>
      <c r="B3636">
        <v>0</v>
      </c>
      <c r="C3636">
        <v>6</v>
      </c>
      <c r="D3636">
        <v>145.12</v>
      </c>
      <c r="E3636">
        <v>111</v>
      </c>
      <c r="F3636" t="str">
        <f t="shared" si="56"/>
        <v>Unique</v>
      </c>
      <c r="J3636">
        <v>0</v>
      </c>
      <c r="K3636">
        <v>0</v>
      </c>
      <c r="L3636">
        <v>0</v>
      </c>
      <c r="M3636">
        <v>0</v>
      </c>
      <c r="N3636">
        <v>0</v>
      </c>
    </row>
    <row r="3637" spans="1:14" x14ac:dyDescent="0.2">
      <c r="A3637">
        <v>1549231</v>
      </c>
      <c r="B3637">
        <v>0</v>
      </c>
      <c r="C3637">
        <v>55</v>
      </c>
      <c r="D3637">
        <v>790.6</v>
      </c>
      <c r="E3637">
        <v>377</v>
      </c>
      <c r="F3637" t="str">
        <f t="shared" si="56"/>
        <v>Unique</v>
      </c>
      <c r="J3637">
        <v>0</v>
      </c>
      <c r="K3637">
        <v>0</v>
      </c>
      <c r="L3637">
        <v>0</v>
      </c>
      <c r="M3637">
        <v>0</v>
      </c>
      <c r="N3637">
        <v>0</v>
      </c>
    </row>
    <row r="3638" spans="1:14" x14ac:dyDescent="0.2">
      <c r="A3638">
        <v>1549381</v>
      </c>
      <c r="B3638">
        <v>0</v>
      </c>
      <c r="C3638">
        <v>6</v>
      </c>
      <c r="D3638">
        <v>15.21</v>
      </c>
      <c r="E3638">
        <v>18</v>
      </c>
      <c r="F3638" t="str">
        <f t="shared" si="56"/>
        <v>Unique</v>
      </c>
      <c r="J3638">
        <v>0</v>
      </c>
      <c r="K3638">
        <v>0</v>
      </c>
      <c r="L3638">
        <v>0</v>
      </c>
      <c r="M3638">
        <v>0</v>
      </c>
      <c r="N3638">
        <v>0</v>
      </c>
    </row>
    <row r="3639" spans="1:14" x14ac:dyDescent="0.2">
      <c r="A3639">
        <v>1549421</v>
      </c>
      <c r="B3639">
        <v>0</v>
      </c>
      <c r="C3639">
        <v>1</v>
      </c>
      <c r="D3639">
        <v>9.9499999999999993</v>
      </c>
      <c r="E3639">
        <v>13</v>
      </c>
      <c r="F3639" t="str">
        <f t="shared" si="56"/>
        <v>Duplicate</v>
      </c>
      <c r="J3639">
        <v>0</v>
      </c>
      <c r="K3639">
        <v>0</v>
      </c>
      <c r="L3639">
        <v>0</v>
      </c>
      <c r="M3639">
        <v>0</v>
      </c>
      <c r="N3639">
        <v>0</v>
      </c>
    </row>
    <row r="3640" spans="1:14" x14ac:dyDescent="0.2">
      <c r="A3640">
        <v>1549421</v>
      </c>
      <c r="B3640">
        <v>1</v>
      </c>
      <c r="C3640">
        <v>1</v>
      </c>
      <c r="D3640">
        <v>88.32</v>
      </c>
      <c r="E3640">
        <v>75</v>
      </c>
      <c r="F3640" t="str">
        <f t="shared" si="56"/>
        <v>Duplicate</v>
      </c>
      <c r="J3640">
        <v>0</v>
      </c>
      <c r="K3640">
        <v>0</v>
      </c>
      <c r="L3640">
        <v>0</v>
      </c>
      <c r="M3640">
        <v>0</v>
      </c>
      <c r="N3640">
        <v>0</v>
      </c>
    </row>
    <row r="3641" spans="1:14" x14ac:dyDescent="0.2">
      <c r="A3641">
        <v>1549611</v>
      </c>
      <c r="B3641">
        <v>0</v>
      </c>
      <c r="C3641">
        <v>46</v>
      </c>
      <c r="D3641">
        <v>1643.61</v>
      </c>
      <c r="E3641">
        <v>780</v>
      </c>
      <c r="F3641" t="str">
        <f t="shared" si="56"/>
        <v>Unique</v>
      </c>
      <c r="J3641">
        <v>0</v>
      </c>
      <c r="K3641">
        <v>0</v>
      </c>
      <c r="L3641">
        <v>0</v>
      </c>
      <c r="M3641">
        <v>0</v>
      </c>
      <c r="N3641">
        <v>0</v>
      </c>
    </row>
    <row r="3642" spans="1:14" x14ac:dyDescent="0.2">
      <c r="A3642">
        <v>1549951</v>
      </c>
      <c r="B3642">
        <v>0</v>
      </c>
      <c r="C3642">
        <v>2</v>
      </c>
      <c r="D3642">
        <v>8.31</v>
      </c>
      <c r="E3642">
        <v>9</v>
      </c>
      <c r="F3642" t="str">
        <f t="shared" si="56"/>
        <v>Unique</v>
      </c>
      <c r="J3642">
        <v>0</v>
      </c>
      <c r="K3642">
        <v>0</v>
      </c>
      <c r="L3642">
        <v>0</v>
      </c>
      <c r="M3642">
        <v>0</v>
      </c>
      <c r="N3642">
        <v>0</v>
      </c>
    </row>
    <row r="3643" spans="1:14" x14ac:dyDescent="0.2">
      <c r="A3643">
        <v>1550171</v>
      </c>
      <c r="B3643">
        <v>0</v>
      </c>
      <c r="C3643">
        <v>22</v>
      </c>
      <c r="D3643">
        <v>984.45</v>
      </c>
      <c r="E3643">
        <v>448</v>
      </c>
      <c r="F3643" t="str">
        <f t="shared" si="56"/>
        <v>Unique</v>
      </c>
      <c r="J3643">
        <v>0</v>
      </c>
      <c r="K3643">
        <v>0</v>
      </c>
      <c r="L3643">
        <v>0</v>
      </c>
      <c r="M3643">
        <v>0</v>
      </c>
      <c r="N3643">
        <v>0</v>
      </c>
    </row>
    <row r="3644" spans="1:14" x14ac:dyDescent="0.2">
      <c r="A3644">
        <v>1550401</v>
      </c>
      <c r="B3644">
        <v>0</v>
      </c>
      <c r="C3644">
        <v>19</v>
      </c>
      <c r="D3644">
        <v>654.14</v>
      </c>
      <c r="E3644">
        <v>288</v>
      </c>
      <c r="F3644" t="str">
        <f t="shared" si="56"/>
        <v>Unique</v>
      </c>
      <c r="J3644">
        <v>0</v>
      </c>
      <c r="K3644">
        <v>0</v>
      </c>
      <c r="L3644">
        <v>0</v>
      </c>
      <c r="M3644">
        <v>0</v>
      </c>
      <c r="N3644">
        <v>0</v>
      </c>
    </row>
    <row r="3645" spans="1:14" x14ac:dyDescent="0.2">
      <c r="A3645">
        <v>1550891</v>
      </c>
      <c r="B3645">
        <v>0</v>
      </c>
      <c r="C3645">
        <v>33</v>
      </c>
      <c r="D3645">
        <v>2229.02</v>
      </c>
      <c r="E3645">
        <v>1562</v>
      </c>
      <c r="F3645" t="str">
        <f t="shared" si="56"/>
        <v>Unique</v>
      </c>
      <c r="J3645">
        <v>0</v>
      </c>
      <c r="K3645">
        <v>0</v>
      </c>
      <c r="L3645">
        <v>0</v>
      </c>
      <c r="M3645">
        <v>0</v>
      </c>
      <c r="N3645">
        <v>0</v>
      </c>
    </row>
    <row r="3646" spans="1:14" x14ac:dyDescent="0.2">
      <c r="A3646">
        <v>1550931</v>
      </c>
      <c r="B3646">
        <v>0</v>
      </c>
      <c r="C3646">
        <v>45</v>
      </c>
      <c r="D3646">
        <v>918.5</v>
      </c>
      <c r="E3646">
        <v>455</v>
      </c>
      <c r="F3646" t="str">
        <f t="shared" si="56"/>
        <v>Unique</v>
      </c>
      <c r="J3646">
        <v>0</v>
      </c>
      <c r="K3646">
        <v>0</v>
      </c>
      <c r="L3646">
        <v>0</v>
      </c>
      <c r="M3646">
        <v>0</v>
      </c>
      <c r="N3646">
        <v>0</v>
      </c>
    </row>
    <row r="3647" spans="1:14" x14ac:dyDescent="0.2">
      <c r="A3647">
        <v>1551141</v>
      </c>
      <c r="B3647">
        <v>0</v>
      </c>
      <c r="C3647">
        <v>17</v>
      </c>
      <c r="D3647">
        <v>1579.17</v>
      </c>
      <c r="E3647">
        <v>992</v>
      </c>
      <c r="F3647" t="str">
        <f t="shared" si="56"/>
        <v>Unique</v>
      </c>
      <c r="J3647">
        <v>0</v>
      </c>
      <c r="K3647">
        <v>0</v>
      </c>
      <c r="L3647">
        <v>0</v>
      </c>
      <c r="M3647">
        <v>0</v>
      </c>
      <c r="N3647">
        <v>0</v>
      </c>
    </row>
    <row r="3648" spans="1:14" x14ac:dyDescent="0.2">
      <c r="A3648">
        <v>1551291</v>
      </c>
      <c r="B3648">
        <v>0</v>
      </c>
      <c r="C3648">
        <v>82</v>
      </c>
      <c r="D3648">
        <v>2336.85</v>
      </c>
      <c r="E3648">
        <v>1480</v>
      </c>
      <c r="F3648" t="str">
        <f t="shared" si="56"/>
        <v>Unique</v>
      </c>
      <c r="J3648">
        <v>0</v>
      </c>
      <c r="K3648">
        <v>0</v>
      </c>
      <c r="L3648">
        <v>0</v>
      </c>
      <c r="M3648">
        <v>0</v>
      </c>
      <c r="N3648">
        <v>0</v>
      </c>
    </row>
    <row r="3649" spans="1:14" x14ac:dyDescent="0.2">
      <c r="A3649">
        <v>1551481</v>
      </c>
      <c r="B3649">
        <v>0</v>
      </c>
      <c r="C3649">
        <v>16</v>
      </c>
      <c r="D3649">
        <v>223.62</v>
      </c>
      <c r="E3649">
        <v>120</v>
      </c>
      <c r="F3649" t="str">
        <f t="shared" si="56"/>
        <v>Unique</v>
      </c>
      <c r="J3649">
        <v>0</v>
      </c>
      <c r="K3649">
        <v>0</v>
      </c>
      <c r="L3649">
        <v>0</v>
      </c>
      <c r="M3649">
        <v>0</v>
      </c>
      <c r="N3649">
        <v>0</v>
      </c>
    </row>
    <row r="3650" spans="1:14" x14ac:dyDescent="0.2">
      <c r="A3650">
        <v>1551671</v>
      </c>
      <c r="B3650">
        <v>0</v>
      </c>
      <c r="C3650">
        <v>19</v>
      </c>
      <c r="D3650">
        <v>933.53</v>
      </c>
      <c r="E3650">
        <v>429</v>
      </c>
      <c r="F3650" t="str">
        <f t="shared" si="56"/>
        <v>Unique</v>
      </c>
      <c r="J3650">
        <v>0</v>
      </c>
      <c r="K3650">
        <v>0</v>
      </c>
      <c r="L3650">
        <v>0</v>
      </c>
      <c r="M3650">
        <v>0</v>
      </c>
      <c r="N3650">
        <v>0</v>
      </c>
    </row>
    <row r="3651" spans="1:14" x14ac:dyDescent="0.2">
      <c r="A3651">
        <v>1551861</v>
      </c>
      <c r="B3651">
        <v>0</v>
      </c>
      <c r="C3651">
        <v>11</v>
      </c>
      <c r="D3651">
        <v>547.39</v>
      </c>
      <c r="E3651">
        <v>11</v>
      </c>
      <c r="F3651" t="str">
        <f t="shared" ref="F3651:F3714" si="57">IF(COUNTIF($A$2:$A$6001, $A3651)&gt;1, "Duplicate", "Unique")</f>
        <v>Unique</v>
      </c>
      <c r="J3651">
        <v>0</v>
      </c>
      <c r="K3651">
        <v>0</v>
      </c>
      <c r="L3651">
        <v>0</v>
      </c>
      <c r="M3651">
        <v>0</v>
      </c>
      <c r="N3651">
        <v>0</v>
      </c>
    </row>
    <row r="3652" spans="1:14" x14ac:dyDescent="0.2">
      <c r="A3652">
        <v>1551901</v>
      </c>
      <c r="B3652">
        <v>0</v>
      </c>
      <c r="C3652">
        <v>86</v>
      </c>
      <c r="D3652">
        <v>1804.66</v>
      </c>
      <c r="E3652">
        <v>1247</v>
      </c>
      <c r="F3652" t="str">
        <f t="shared" si="57"/>
        <v>Unique</v>
      </c>
      <c r="J3652">
        <v>0</v>
      </c>
      <c r="K3652">
        <v>0</v>
      </c>
      <c r="L3652">
        <v>0</v>
      </c>
      <c r="M3652">
        <v>0</v>
      </c>
      <c r="N3652">
        <v>0</v>
      </c>
    </row>
    <row r="3653" spans="1:14" x14ac:dyDescent="0.2">
      <c r="A3653">
        <v>1552071</v>
      </c>
      <c r="B3653">
        <v>0</v>
      </c>
      <c r="C3653">
        <v>46</v>
      </c>
      <c r="D3653">
        <v>779.1</v>
      </c>
      <c r="E3653">
        <v>399</v>
      </c>
      <c r="F3653" t="str">
        <f t="shared" si="57"/>
        <v>Unique</v>
      </c>
      <c r="J3653">
        <v>0</v>
      </c>
      <c r="K3653">
        <v>0</v>
      </c>
      <c r="L3653">
        <v>0</v>
      </c>
      <c r="M3653">
        <v>0</v>
      </c>
      <c r="N3653">
        <v>0</v>
      </c>
    </row>
    <row r="3654" spans="1:14" x14ac:dyDescent="0.2">
      <c r="A3654">
        <v>1552111</v>
      </c>
      <c r="B3654">
        <v>0</v>
      </c>
      <c r="C3654">
        <v>13</v>
      </c>
      <c r="D3654">
        <v>329.66</v>
      </c>
      <c r="E3654">
        <v>175</v>
      </c>
      <c r="F3654" t="str">
        <f t="shared" si="57"/>
        <v>Unique</v>
      </c>
      <c r="J3654">
        <v>0</v>
      </c>
      <c r="K3654">
        <v>0</v>
      </c>
      <c r="L3654">
        <v>0</v>
      </c>
      <c r="M3654">
        <v>0</v>
      </c>
      <c r="N3654">
        <v>0</v>
      </c>
    </row>
    <row r="3655" spans="1:14" x14ac:dyDescent="0.2">
      <c r="A3655">
        <v>1552261</v>
      </c>
      <c r="B3655">
        <v>0</v>
      </c>
      <c r="C3655">
        <v>63</v>
      </c>
      <c r="D3655">
        <v>2118.0300000000002</v>
      </c>
      <c r="E3655">
        <v>1503</v>
      </c>
      <c r="F3655" t="str">
        <f t="shared" si="57"/>
        <v>Unique</v>
      </c>
      <c r="J3655">
        <v>0</v>
      </c>
      <c r="K3655">
        <v>0</v>
      </c>
      <c r="L3655">
        <v>0</v>
      </c>
      <c r="M3655">
        <v>0</v>
      </c>
      <c r="N3655">
        <v>0</v>
      </c>
    </row>
    <row r="3656" spans="1:14" x14ac:dyDescent="0.2">
      <c r="A3656">
        <v>1552301</v>
      </c>
      <c r="B3656">
        <v>0</v>
      </c>
      <c r="C3656">
        <v>2</v>
      </c>
      <c r="D3656">
        <v>68.58</v>
      </c>
      <c r="E3656">
        <v>71</v>
      </c>
      <c r="F3656" t="str">
        <f t="shared" si="57"/>
        <v>Unique</v>
      </c>
      <c r="J3656">
        <v>0</v>
      </c>
      <c r="K3656">
        <v>0</v>
      </c>
      <c r="L3656">
        <v>0</v>
      </c>
      <c r="M3656">
        <v>0</v>
      </c>
      <c r="N3656">
        <v>0</v>
      </c>
    </row>
    <row r="3657" spans="1:14" x14ac:dyDescent="0.2">
      <c r="A3657">
        <v>1552451</v>
      </c>
      <c r="B3657">
        <v>0</v>
      </c>
      <c r="C3657">
        <v>7</v>
      </c>
      <c r="D3657">
        <v>87.94</v>
      </c>
      <c r="E3657">
        <v>24</v>
      </c>
      <c r="F3657" t="str">
        <f t="shared" si="57"/>
        <v>Unique</v>
      </c>
      <c r="J3657">
        <v>0</v>
      </c>
      <c r="K3657">
        <v>0</v>
      </c>
      <c r="L3657">
        <v>0</v>
      </c>
      <c r="M3657">
        <v>0</v>
      </c>
      <c r="N3657">
        <v>0</v>
      </c>
    </row>
    <row r="3658" spans="1:14" x14ac:dyDescent="0.2">
      <c r="A3658">
        <v>1552641</v>
      </c>
      <c r="B3658">
        <v>0</v>
      </c>
      <c r="C3658">
        <v>1</v>
      </c>
      <c r="D3658">
        <v>8</v>
      </c>
      <c r="E3658">
        <v>1</v>
      </c>
      <c r="F3658" t="str">
        <f t="shared" si="57"/>
        <v>Unique</v>
      </c>
      <c r="J3658">
        <v>0</v>
      </c>
      <c r="K3658">
        <v>0</v>
      </c>
      <c r="L3658">
        <v>0</v>
      </c>
      <c r="M3658">
        <v>0</v>
      </c>
      <c r="N3658">
        <v>0</v>
      </c>
    </row>
    <row r="3659" spans="1:14" x14ac:dyDescent="0.2">
      <c r="A3659">
        <v>1552981</v>
      </c>
      <c r="B3659">
        <v>0</v>
      </c>
      <c r="C3659">
        <v>47</v>
      </c>
      <c r="D3659">
        <v>1793.64</v>
      </c>
      <c r="E3659">
        <v>748</v>
      </c>
      <c r="F3659" t="str">
        <f t="shared" si="57"/>
        <v>Unique</v>
      </c>
      <c r="J3659">
        <v>0</v>
      </c>
      <c r="K3659">
        <v>0</v>
      </c>
      <c r="L3659">
        <v>0</v>
      </c>
      <c r="M3659">
        <v>0</v>
      </c>
      <c r="N3659">
        <v>0</v>
      </c>
    </row>
    <row r="3660" spans="1:14" x14ac:dyDescent="0.2">
      <c r="A3660">
        <v>1553191</v>
      </c>
      <c r="B3660">
        <v>0</v>
      </c>
      <c r="C3660">
        <v>40</v>
      </c>
      <c r="D3660">
        <v>2698.72</v>
      </c>
      <c r="E3660">
        <v>1219</v>
      </c>
      <c r="F3660" t="str">
        <f t="shared" si="57"/>
        <v>Unique</v>
      </c>
      <c r="J3660">
        <v>0</v>
      </c>
      <c r="K3660">
        <v>0</v>
      </c>
      <c r="L3660">
        <v>0</v>
      </c>
      <c r="M3660">
        <v>0</v>
      </c>
      <c r="N3660">
        <v>0</v>
      </c>
    </row>
    <row r="3661" spans="1:14" x14ac:dyDescent="0.2">
      <c r="A3661">
        <v>1553231</v>
      </c>
      <c r="B3661">
        <v>0</v>
      </c>
      <c r="C3661">
        <v>102</v>
      </c>
      <c r="D3661">
        <v>426.31</v>
      </c>
      <c r="E3661">
        <v>529</v>
      </c>
      <c r="F3661" t="str">
        <f t="shared" si="57"/>
        <v>Unique</v>
      </c>
      <c r="J3661">
        <v>0</v>
      </c>
      <c r="K3661">
        <v>0</v>
      </c>
      <c r="L3661">
        <v>0</v>
      </c>
      <c r="M3661">
        <v>0</v>
      </c>
      <c r="N3661">
        <v>0</v>
      </c>
    </row>
    <row r="3662" spans="1:14" x14ac:dyDescent="0.2">
      <c r="A3662">
        <v>1553611</v>
      </c>
      <c r="B3662">
        <v>0</v>
      </c>
      <c r="C3662">
        <v>16</v>
      </c>
      <c r="D3662">
        <v>370.59</v>
      </c>
      <c r="E3662">
        <v>247</v>
      </c>
      <c r="F3662" t="str">
        <f t="shared" si="57"/>
        <v>Unique</v>
      </c>
      <c r="J3662">
        <v>0</v>
      </c>
      <c r="K3662">
        <v>0</v>
      </c>
      <c r="L3662">
        <v>0</v>
      </c>
      <c r="M3662">
        <v>0</v>
      </c>
      <c r="N3662">
        <v>0</v>
      </c>
    </row>
    <row r="3663" spans="1:14" x14ac:dyDescent="0.2">
      <c r="A3663">
        <v>1553801</v>
      </c>
      <c r="B3663">
        <v>0</v>
      </c>
      <c r="C3663">
        <v>49</v>
      </c>
      <c r="D3663">
        <v>1020.33</v>
      </c>
      <c r="E3663">
        <v>421</v>
      </c>
      <c r="F3663" t="str">
        <f t="shared" si="57"/>
        <v>Duplicate</v>
      </c>
      <c r="J3663">
        <v>0</v>
      </c>
      <c r="K3663">
        <v>0</v>
      </c>
      <c r="L3663">
        <v>0</v>
      </c>
      <c r="M3663">
        <v>0</v>
      </c>
      <c r="N3663">
        <v>0</v>
      </c>
    </row>
    <row r="3664" spans="1:14" x14ac:dyDescent="0.2">
      <c r="A3664">
        <v>1553801</v>
      </c>
      <c r="B3664">
        <v>1</v>
      </c>
      <c r="C3664">
        <v>9</v>
      </c>
      <c r="D3664">
        <v>459.47</v>
      </c>
      <c r="E3664">
        <v>324</v>
      </c>
      <c r="F3664" t="str">
        <f t="shared" si="57"/>
        <v>Duplicate</v>
      </c>
      <c r="J3664">
        <v>0</v>
      </c>
      <c r="K3664">
        <v>0</v>
      </c>
      <c r="L3664">
        <v>0</v>
      </c>
      <c r="M3664">
        <v>0</v>
      </c>
      <c r="N3664">
        <v>0</v>
      </c>
    </row>
    <row r="3665" spans="1:14" x14ac:dyDescent="0.2">
      <c r="A3665">
        <v>1554201</v>
      </c>
      <c r="B3665">
        <v>0</v>
      </c>
      <c r="C3665">
        <v>24</v>
      </c>
      <c r="D3665">
        <v>597.45000000000005</v>
      </c>
      <c r="E3665">
        <v>234</v>
      </c>
      <c r="F3665" t="str">
        <f t="shared" si="57"/>
        <v>Unique</v>
      </c>
      <c r="J3665">
        <v>0</v>
      </c>
      <c r="K3665">
        <v>0</v>
      </c>
      <c r="L3665">
        <v>0</v>
      </c>
      <c r="M3665">
        <v>0</v>
      </c>
      <c r="N3665">
        <v>0</v>
      </c>
    </row>
    <row r="3666" spans="1:14" x14ac:dyDescent="0.2">
      <c r="A3666">
        <v>1554351</v>
      </c>
      <c r="B3666">
        <v>0</v>
      </c>
      <c r="C3666">
        <v>2</v>
      </c>
      <c r="D3666">
        <v>95.26</v>
      </c>
      <c r="E3666">
        <v>30</v>
      </c>
      <c r="F3666" t="str">
        <f t="shared" si="57"/>
        <v>Unique</v>
      </c>
      <c r="J3666">
        <v>0</v>
      </c>
      <c r="K3666">
        <v>0</v>
      </c>
      <c r="L3666">
        <v>0</v>
      </c>
      <c r="M3666">
        <v>0</v>
      </c>
      <c r="N3666">
        <v>0</v>
      </c>
    </row>
    <row r="3667" spans="1:14" x14ac:dyDescent="0.2">
      <c r="A3667">
        <v>1554921</v>
      </c>
      <c r="B3667">
        <v>0</v>
      </c>
      <c r="C3667">
        <v>9</v>
      </c>
      <c r="D3667">
        <v>207.73</v>
      </c>
      <c r="E3667">
        <v>158</v>
      </c>
      <c r="F3667" t="str">
        <f t="shared" si="57"/>
        <v>Unique</v>
      </c>
      <c r="J3667">
        <v>0</v>
      </c>
      <c r="K3667">
        <v>0</v>
      </c>
      <c r="L3667">
        <v>0</v>
      </c>
      <c r="M3667">
        <v>0</v>
      </c>
      <c r="N3667">
        <v>0</v>
      </c>
    </row>
    <row r="3668" spans="1:14" x14ac:dyDescent="0.2">
      <c r="A3668">
        <v>1555091</v>
      </c>
      <c r="B3668">
        <v>0</v>
      </c>
      <c r="C3668">
        <v>14</v>
      </c>
      <c r="D3668">
        <v>767.62</v>
      </c>
      <c r="E3668">
        <v>542</v>
      </c>
      <c r="F3668" t="str">
        <f t="shared" si="57"/>
        <v>Unique</v>
      </c>
      <c r="J3668">
        <v>0</v>
      </c>
      <c r="K3668">
        <v>0</v>
      </c>
      <c r="L3668">
        <v>0</v>
      </c>
      <c r="M3668">
        <v>0</v>
      </c>
      <c r="N3668">
        <v>0</v>
      </c>
    </row>
    <row r="3669" spans="1:14" x14ac:dyDescent="0.2">
      <c r="A3669">
        <v>1555131</v>
      </c>
      <c r="B3669">
        <v>0</v>
      </c>
      <c r="C3669">
        <v>31</v>
      </c>
      <c r="D3669">
        <v>795.52</v>
      </c>
      <c r="E3669">
        <v>380</v>
      </c>
      <c r="F3669" t="str">
        <f t="shared" si="57"/>
        <v>Unique</v>
      </c>
      <c r="J3669">
        <v>0</v>
      </c>
      <c r="K3669">
        <v>0</v>
      </c>
      <c r="L3669">
        <v>0</v>
      </c>
      <c r="M3669">
        <v>0</v>
      </c>
      <c r="N3669">
        <v>0</v>
      </c>
    </row>
    <row r="3670" spans="1:14" x14ac:dyDescent="0.2">
      <c r="A3670">
        <v>1555321</v>
      </c>
      <c r="B3670">
        <v>0</v>
      </c>
      <c r="C3670">
        <v>24</v>
      </c>
      <c r="D3670">
        <v>608.76</v>
      </c>
      <c r="E3670">
        <v>327</v>
      </c>
      <c r="F3670" t="str">
        <f t="shared" si="57"/>
        <v>Unique</v>
      </c>
      <c r="J3670">
        <v>0</v>
      </c>
      <c r="K3670">
        <v>0</v>
      </c>
      <c r="L3670">
        <v>0</v>
      </c>
      <c r="M3670">
        <v>0</v>
      </c>
      <c r="N3670">
        <v>0</v>
      </c>
    </row>
    <row r="3671" spans="1:14" x14ac:dyDescent="0.2">
      <c r="A3671">
        <v>1555471</v>
      </c>
      <c r="B3671">
        <v>0</v>
      </c>
      <c r="C3671">
        <v>6</v>
      </c>
      <c r="D3671">
        <v>30.83</v>
      </c>
      <c r="E3671">
        <v>29</v>
      </c>
      <c r="F3671" t="str">
        <f t="shared" si="57"/>
        <v>Duplicate</v>
      </c>
      <c r="J3671">
        <v>0</v>
      </c>
      <c r="K3671">
        <v>0</v>
      </c>
      <c r="L3671">
        <v>0</v>
      </c>
      <c r="M3671">
        <v>0</v>
      </c>
      <c r="N3671">
        <v>0</v>
      </c>
    </row>
    <row r="3672" spans="1:14" x14ac:dyDescent="0.2">
      <c r="A3672">
        <v>1555471</v>
      </c>
      <c r="B3672">
        <v>1</v>
      </c>
      <c r="C3672">
        <v>1</v>
      </c>
      <c r="D3672">
        <v>74.319999999999993</v>
      </c>
      <c r="E3672">
        <v>56</v>
      </c>
      <c r="F3672" t="str">
        <f t="shared" si="57"/>
        <v>Duplicate</v>
      </c>
      <c r="J3672">
        <v>0</v>
      </c>
      <c r="K3672">
        <v>0</v>
      </c>
      <c r="L3672">
        <v>0</v>
      </c>
      <c r="M3672">
        <v>0</v>
      </c>
      <c r="N3672">
        <v>0</v>
      </c>
    </row>
    <row r="3673" spans="1:14" x14ac:dyDescent="0.2">
      <c r="A3673">
        <v>1555661</v>
      </c>
      <c r="B3673">
        <v>0</v>
      </c>
      <c r="C3673">
        <v>58</v>
      </c>
      <c r="D3673">
        <v>2473.7800000000002</v>
      </c>
      <c r="E3673">
        <v>1409</v>
      </c>
      <c r="F3673" t="str">
        <f t="shared" si="57"/>
        <v>Unique</v>
      </c>
      <c r="J3673">
        <v>0</v>
      </c>
      <c r="K3673">
        <v>0</v>
      </c>
      <c r="L3673">
        <v>0</v>
      </c>
      <c r="M3673">
        <v>0</v>
      </c>
      <c r="N3673">
        <v>0</v>
      </c>
    </row>
    <row r="3674" spans="1:14" x14ac:dyDescent="0.2">
      <c r="A3674">
        <v>1555701</v>
      </c>
      <c r="B3674">
        <v>0</v>
      </c>
      <c r="C3674">
        <v>3</v>
      </c>
      <c r="D3674">
        <v>23.61</v>
      </c>
      <c r="E3674">
        <v>6</v>
      </c>
      <c r="F3674" t="str">
        <f t="shared" si="57"/>
        <v>Unique</v>
      </c>
      <c r="J3674">
        <v>0</v>
      </c>
      <c r="K3674">
        <v>0</v>
      </c>
      <c r="L3674">
        <v>0</v>
      </c>
      <c r="M3674">
        <v>0</v>
      </c>
      <c r="N3674">
        <v>0</v>
      </c>
    </row>
    <row r="3675" spans="1:14" x14ac:dyDescent="0.2">
      <c r="A3675">
        <v>1555851</v>
      </c>
      <c r="B3675">
        <v>0</v>
      </c>
      <c r="C3675">
        <v>1</v>
      </c>
      <c r="D3675">
        <v>7.5</v>
      </c>
      <c r="E3675">
        <v>7</v>
      </c>
      <c r="F3675" t="str">
        <f t="shared" si="57"/>
        <v>Unique</v>
      </c>
      <c r="J3675">
        <v>0</v>
      </c>
      <c r="K3675">
        <v>0</v>
      </c>
      <c r="L3675">
        <v>0</v>
      </c>
      <c r="M3675">
        <v>0</v>
      </c>
      <c r="N3675">
        <v>0</v>
      </c>
    </row>
    <row r="3676" spans="1:14" x14ac:dyDescent="0.2">
      <c r="A3676">
        <v>1556101</v>
      </c>
      <c r="B3676">
        <v>0</v>
      </c>
      <c r="C3676">
        <v>4</v>
      </c>
      <c r="D3676">
        <v>114.92</v>
      </c>
      <c r="E3676">
        <v>99</v>
      </c>
      <c r="F3676" t="str">
        <f t="shared" si="57"/>
        <v>Unique</v>
      </c>
      <c r="J3676">
        <v>0</v>
      </c>
      <c r="K3676">
        <v>0</v>
      </c>
      <c r="L3676">
        <v>0</v>
      </c>
      <c r="M3676">
        <v>0</v>
      </c>
      <c r="N3676">
        <v>0</v>
      </c>
    </row>
    <row r="3677" spans="1:14" x14ac:dyDescent="0.2">
      <c r="A3677">
        <v>1556591</v>
      </c>
      <c r="B3677">
        <v>0</v>
      </c>
      <c r="C3677">
        <v>1</v>
      </c>
      <c r="D3677">
        <v>64.5</v>
      </c>
      <c r="E3677">
        <v>51</v>
      </c>
      <c r="F3677" t="str">
        <f t="shared" si="57"/>
        <v>Unique</v>
      </c>
      <c r="J3677">
        <v>0</v>
      </c>
      <c r="K3677">
        <v>0</v>
      </c>
      <c r="L3677">
        <v>0</v>
      </c>
      <c r="M3677">
        <v>0</v>
      </c>
      <c r="N3677">
        <v>0</v>
      </c>
    </row>
    <row r="3678" spans="1:14" x14ac:dyDescent="0.2">
      <c r="A3678">
        <v>1556971</v>
      </c>
      <c r="B3678">
        <v>0</v>
      </c>
      <c r="C3678">
        <v>1</v>
      </c>
      <c r="D3678">
        <v>4.22</v>
      </c>
      <c r="E3678">
        <v>7</v>
      </c>
      <c r="F3678" t="str">
        <f t="shared" si="57"/>
        <v>Unique</v>
      </c>
      <c r="J3678">
        <v>0</v>
      </c>
      <c r="K3678">
        <v>0</v>
      </c>
      <c r="L3678">
        <v>0</v>
      </c>
      <c r="M3678">
        <v>0</v>
      </c>
      <c r="N3678">
        <v>0</v>
      </c>
    </row>
    <row r="3679" spans="1:14" x14ac:dyDescent="0.2">
      <c r="A3679">
        <v>1557371</v>
      </c>
      <c r="B3679">
        <v>0</v>
      </c>
      <c r="C3679">
        <v>6</v>
      </c>
      <c r="D3679">
        <v>540.69000000000005</v>
      </c>
      <c r="E3679">
        <v>435</v>
      </c>
      <c r="F3679" t="str">
        <f t="shared" si="57"/>
        <v>Unique</v>
      </c>
      <c r="J3679">
        <v>0</v>
      </c>
      <c r="K3679">
        <v>0</v>
      </c>
      <c r="L3679">
        <v>0</v>
      </c>
      <c r="M3679">
        <v>0</v>
      </c>
      <c r="N3679">
        <v>0</v>
      </c>
    </row>
    <row r="3680" spans="1:14" x14ac:dyDescent="0.2">
      <c r="A3680">
        <v>1557601</v>
      </c>
      <c r="B3680">
        <v>0</v>
      </c>
      <c r="C3680">
        <v>45</v>
      </c>
      <c r="D3680">
        <v>402.28</v>
      </c>
      <c r="E3680">
        <v>221</v>
      </c>
      <c r="F3680" t="str">
        <f t="shared" si="57"/>
        <v>Unique</v>
      </c>
      <c r="J3680">
        <v>0</v>
      </c>
      <c r="K3680">
        <v>0</v>
      </c>
      <c r="L3680">
        <v>0</v>
      </c>
      <c r="M3680">
        <v>0</v>
      </c>
      <c r="N3680">
        <v>0</v>
      </c>
    </row>
    <row r="3681" spans="1:14" x14ac:dyDescent="0.2">
      <c r="A3681">
        <v>1557751</v>
      </c>
      <c r="B3681">
        <v>0</v>
      </c>
      <c r="C3681">
        <v>75</v>
      </c>
      <c r="D3681">
        <v>3401.26</v>
      </c>
      <c r="E3681">
        <v>1865</v>
      </c>
      <c r="F3681" t="str">
        <f t="shared" si="57"/>
        <v>Unique</v>
      </c>
      <c r="J3681">
        <v>0</v>
      </c>
      <c r="K3681">
        <v>0</v>
      </c>
      <c r="L3681">
        <v>0</v>
      </c>
      <c r="M3681">
        <v>0</v>
      </c>
      <c r="N3681">
        <v>0</v>
      </c>
    </row>
    <row r="3682" spans="1:14" x14ac:dyDescent="0.2">
      <c r="A3682">
        <v>1557941</v>
      </c>
      <c r="B3682">
        <v>0</v>
      </c>
      <c r="C3682">
        <v>5</v>
      </c>
      <c r="D3682">
        <v>242.7</v>
      </c>
      <c r="E3682">
        <v>120</v>
      </c>
      <c r="F3682" t="str">
        <f t="shared" si="57"/>
        <v>Unique</v>
      </c>
      <c r="J3682">
        <v>0</v>
      </c>
      <c r="K3682">
        <v>0</v>
      </c>
      <c r="L3682">
        <v>0</v>
      </c>
      <c r="M3682">
        <v>0</v>
      </c>
      <c r="N3682">
        <v>0</v>
      </c>
    </row>
    <row r="3683" spans="1:14" x14ac:dyDescent="0.2">
      <c r="A3683">
        <v>1558001</v>
      </c>
      <c r="B3683">
        <v>0</v>
      </c>
      <c r="C3683">
        <v>18</v>
      </c>
      <c r="D3683">
        <v>590.6</v>
      </c>
      <c r="E3683">
        <v>357</v>
      </c>
      <c r="F3683" t="str">
        <f t="shared" si="57"/>
        <v>Unique</v>
      </c>
      <c r="J3683">
        <v>0</v>
      </c>
      <c r="K3683">
        <v>0</v>
      </c>
      <c r="L3683">
        <v>0</v>
      </c>
      <c r="M3683">
        <v>0</v>
      </c>
      <c r="N3683">
        <v>0</v>
      </c>
    </row>
    <row r="3684" spans="1:14" x14ac:dyDescent="0.2">
      <c r="A3684">
        <v>1558151</v>
      </c>
      <c r="B3684">
        <v>0</v>
      </c>
      <c r="C3684">
        <v>14</v>
      </c>
      <c r="D3684">
        <v>490.25</v>
      </c>
      <c r="E3684">
        <v>176</v>
      </c>
      <c r="F3684" t="str">
        <f t="shared" si="57"/>
        <v>Duplicate</v>
      </c>
      <c r="J3684">
        <v>0</v>
      </c>
      <c r="K3684">
        <v>0</v>
      </c>
      <c r="L3684">
        <v>0</v>
      </c>
      <c r="M3684">
        <v>0</v>
      </c>
      <c r="N3684">
        <v>0</v>
      </c>
    </row>
    <row r="3685" spans="1:14" x14ac:dyDescent="0.2">
      <c r="A3685">
        <v>1558151</v>
      </c>
      <c r="B3685">
        <v>1</v>
      </c>
      <c r="C3685">
        <v>13</v>
      </c>
      <c r="D3685">
        <v>1887.79</v>
      </c>
      <c r="E3685">
        <v>1553</v>
      </c>
      <c r="F3685" t="str">
        <f t="shared" si="57"/>
        <v>Duplicate</v>
      </c>
      <c r="J3685">
        <v>0</v>
      </c>
      <c r="K3685">
        <v>0</v>
      </c>
      <c r="L3685">
        <v>0</v>
      </c>
      <c r="M3685">
        <v>0</v>
      </c>
      <c r="N3685">
        <v>0</v>
      </c>
    </row>
    <row r="3686" spans="1:14" x14ac:dyDescent="0.2">
      <c r="A3686">
        <v>1558341</v>
      </c>
      <c r="B3686">
        <v>0</v>
      </c>
      <c r="C3686">
        <v>23</v>
      </c>
      <c r="D3686">
        <v>1403.33</v>
      </c>
      <c r="E3686">
        <v>153</v>
      </c>
      <c r="F3686" t="str">
        <f t="shared" si="57"/>
        <v>Unique</v>
      </c>
      <c r="J3686">
        <v>0</v>
      </c>
      <c r="K3686">
        <v>0</v>
      </c>
      <c r="L3686">
        <v>0</v>
      </c>
      <c r="M3686">
        <v>0</v>
      </c>
      <c r="N3686">
        <v>0</v>
      </c>
    </row>
    <row r="3687" spans="1:14" x14ac:dyDescent="0.2">
      <c r="A3687">
        <v>1558491</v>
      </c>
      <c r="B3687">
        <v>0</v>
      </c>
      <c r="C3687">
        <v>15</v>
      </c>
      <c r="D3687">
        <v>538.57000000000005</v>
      </c>
      <c r="E3687">
        <v>157</v>
      </c>
      <c r="F3687" t="str">
        <f t="shared" si="57"/>
        <v>Unique</v>
      </c>
      <c r="J3687">
        <v>0</v>
      </c>
      <c r="K3687">
        <v>0</v>
      </c>
      <c r="L3687">
        <v>0</v>
      </c>
      <c r="M3687">
        <v>0</v>
      </c>
      <c r="N3687">
        <v>0</v>
      </c>
    </row>
    <row r="3688" spans="1:14" x14ac:dyDescent="0.2">
      <c r="A3688">
        <v>1558911</v>
      </c>
      <c r="B3688">
        <v>0</v>
      </c>
      <c r="C3688">
        <v>7</v>
      </c>
      <c r="D3688">
        <v>436.16</v>
      </c>
      <c r="E3688">
        <v>8</v>
      </c>
      <c r="F3688" t="str">
        <f t="shared" si="57"/>
        <v>Unique</v>
      </c>
      <c r="J3688">
        <v>0</v>
      </c>
      <c r="K3688">
        <v>0</v>
      </c>
      <c r="L3688">
        <v>0</v>
      </c>
      <c r="M3688">
        <v>0</v>
      </c>
      <c r="N3688">
        <v>0</v>
      </c>
    </row>
    <row r="3689" spans="1:14" x14ac:dyDescent="0.2">
      <c r="A3689">
        <v>1559081</v>
      </c>
      <c r="B3689">
        <v>0</v>
      </c>
      <c r="C3689">
        <v>43</v>
      </c>
      <c r="D3689">
        <v>1497.4</v>
      </c>
      <c r="E3689">
        <v>1081</v>
      </c>
      <c r="F3689" t="str">
        <f t="shared" si="57"/>
        <v>Unique</v>
      </c>
      <c r="J3689">
        <v>0</v>
      </c>
      <c r="K3689">
        <v>0</v>
      </c>
      <c r="L3689">
        <v>0</v>
      </c>
      <c r="M3689">
        <v>0</v>
      </c>
      <c r="N3689">
        <v>0</v>
      </c>
    </row>
    <row r="3690" spans="1:14" x14ac:dyDescent="0.2">
      <c r="A3690">
        <v>1559121</v>
      </c>
      <c r="B3690">
        <v>0</v>
      </c>
      <c r="C3690">
        <v>3</v>
      </c>
      <c r="D3690">
        <v>88.4</v>
      </c>
      <c r="E3690">
        <v>69</v>
      </c>
      <c r="F3690" t="str">
        <f t="shared" si="57"/>
        <v>Unique</v>
      </c>
      <c r="J3690">
        <v>0</v>
      </c>
      <c r="K3690">
        <v>0</v>
      </c>
      <c r="L3690">
        <v>0</v>
      </c>
      <c r="M3690">
        <v>0</v>
      </c>
      <c r="N3690">
        <v>0</v>
      </c>
    </row>
    <row r="3691" spans="1:14" x14ac:dyDescent="0.2">
      <c r="A3691">
        <v>1559271</v>
      </c>
      <c r="B3691">
        <v>0</v>
      </c>
      <c r="C3691">
        <v>9</v>
      </c>
      <c r="D3691">
        <v>122.09</v>
      </c>
      <c r="E3691">
        <v>60</v>
      </c>
      <c r="F3691" t="str">
        <f t="shared" si="57"/>
        <v>Unique</v>
      </c>
      <c r="J3691">
        <v>0</v>
      </c>
      <c r="K3691">
        <v>0</v>
      </c>
      <c r="L3691">
        <v>0</v>
      </c>
      <c r="M3691">
        <v>0</v>
      </c>
      <c r="N3691">
        <v>0</v>
      </c>
    </row>
    <row r="3692" spans="1:14" x14ac:dyDescent="0.2">
      <c r="A3692">
        <v>1559311</v>
      </c>
      <c r="B3692">
        <v>0</v>
      </c>
      <c r="C3692">
        <v>52</v>
      </c>
      <c r="D3692">
        <v>954.72</v>
      </c>
      <c r="E3692">
        <v>258</v>
      </c>
      <c r="F3692" t="str">
        <f t="shared" si="57"/>
        <v>Unique</v>
      </c>
      <c r="J3692">
        <v>0</v>
      </c>
      <c r="K3692">
        <v>0</v>
      </c>
      <c r="L3692">
        <v>0</v>
      </c>
      <c r="M3692">
        <v>0</v>
      </c>
      <c r="N3692">
        <v>0</v>
      </c>
    </row>
    <row r="3693" spans="1:14" x14ac:dyDescent="0.2">
      <c r="A3693">
        <v>1559501</v>
      </c>
      <c r="B3693">
        <v>0</v>
      </c>
      <c r="C3693">
        <v>2</v>
      </c>
      <c r="D3693">
        <v>64.760000000000005</v>
      </c>
      <c r="E3693">
        <v>51</v>
      </c>
      <c r="F3693" t="str">
        <f t="shared" si="57"/>
        <v>Unique</v>
      </c>
      <c r="J3693">
        <v>0</v>
      </c>
      <c r="K3693">
        <v>0</v>
      </c>
      <c r="L3693">
        <v>0</v>
      </c>
      <c r="M3693">
        <v>0</v>
      </c>
      <c r="N3693">
        <v>0</v>
      </c>
    </row>
    <row r="3694" spans="1:14" x14ac:dyDescent="0.2">
      <c r="A3694">
        <v>1559651</v>
      </c>
      <c r="B3694">
        <v>0</v>
      </c>
      <c r="C3694">
        <v>62</v>
      </c>
      <c r="D3694">
        <v>1422.35</v>
      </c>
      <c r="E3694">
        <v>1223</v>
      </c>
      <c r="F3694" t="str">
        <f t="shared" si="57"/>
        <v>Unique</v>
      </c>
      <c r="J3694">
        <v>0</v>
      </c>
      <c r="K3694">
        <v>0</v>
      </c>
      <c r="L3694">
        <v>0</v>
      </c>
      <c r="M3694">
        <v>0</v>
      </c>
      <c r="N3694">
        <v>0</v>
      </c>
    </row>
    <row r="3695" spans="1:14" x14ac:dyDescent="0.2">
      <c r="A3695">
        <v>1559991</v>
      </c>
      <c r="B3695">
        <v>0</v>
      </c>
      <c r="C3695">
        <v>6</v>
      </c>
      <c r="D3695">
        <v>192.98</v>
      </c>
      <c r="E3695">
        <v>132</v>
      </c>
      <c r="F3695" t="str">
        <f t="shared" si="57"/>
        <v>Unique</v>
      </c>
      <c r="J3695">
        <v>0</v>
      </c>
      <c r="K3695">
        <v>0</v>
      </c>
      <c r="L3695">
        <v>0</v>
      </c>
      <c r="M3695">
        <v>0</v>
      </c>
      <c r="N3695">
        <v>0</v>
      </c>
    </row>
    <row r="3696" spans="1:14" x14ac:dyDescent="0.2">
      <c r="A3696">
        <v>1560441</v>
      </c>
      <c r="B3696">
        <v>0</v>
      </c>
      <c r="C3696">
        <v>70</v>
      </c>
      <c r="D3696">
        <v>767.29</v>
      </c>
      <c r="E3696">
        <v>788</v>
      </c>
      <c r="F3696" t="str">
        <f t="shared" si="57"/>
        <v>Unique</v>
      </c>
      <c r="J3696">
        <v>0</v>
      </c>
      <c r="K3696">
        <v>0</v>
      </c>
      <c r="L3696">
        <v>0</v>
      </c>
      <c r="M3696">
        <v>0</v>
      </c>
      <c r="N3696">
        <v>0</v>
      </c>
    </row>
    <row r="3697" spans="1:14" x14ac:dyDescent="0.2">
      <c r="A3697">
        <v>1560591</v>
      </c>
      <c r="B3697">
        <v>0</v>
      </c>
      <c r="C3697">
        <v>82</v>
      </c>
      <c r="D3697">
        <v>2447.6</v>
      </c>
      <c r="E3697">
        <v>1597</v>
      </c>
      <c r="F3697" t="str">
        <f t="shared" si="57"/>
        <v>Unique</v>
      </c>
      <c r="J3697">
        <v>0</v>
      </c>
      <c r="K3697">
        <v>0</v>
      </c>
      <c r="L3697">
        <v>0</v>
      </c>
      <c r="M3697">
        <v>0</v>
      </c>
      <c r="N3697">
        <v>0</v>
      </c>
    </row>
    <row r="3698" spans="1:14" x14ac:dyDescent="0.2">
      <c r="A3698">
        <v>1560781</v>
      </c>
      <c r="B3698">
        <v>0</v>
      </c>
      <c r="C3698">
        <v>33</v>
      </c>
      <c r="D3698">
        <v>839.1</v>
      </c>
      <c r="E3698">
        <v>597</v>
      </c>
      <c r="F3698" t="str">
        <f t="shared" si="57"/>
        <v>Duplicate</v>
      </c>
      <c r="J3698">
        <v>0</v>
      </c>
      <c r="K3698">
        <v>0</v>
      </c>
      <c r="L3698">
        <v>0</v>
      </c>
      <c r="M3698">
        <v>0</v>
      </c>
      <c r="N3698">
        <v>0</v>
      </c>
    </row>
    <row r="3699" spans="1:14" x14ac:dyDescent="0.2">
      <c r="A3699">
        <v>1560781</v>
      </c>
      <c r="B3699">
        <v>1</v>
      </c>
      <c r="C3699">
        <v>4</v>
      </c>
      <c r="D3699">
        <v>161.63999999999999</v>
      </c>
      <c r="E3699">
        <v>112</v>
      </c>
      <c r="F3699" t="str">
        <f t="shared" si="57"/>
        <v>Duplicate</v>
      </c>
      <c r="J3699">
        <v>0</v>
      </c>
      <c r="K3699">
        <v>0</v>
      </c>
      <c r="L3699">
        <v>0</v>
      </c>
      <c r="M3699">
        <v>0</v>
      </c>
      <c r="N3699">
        <v>0</v>
      </c>
    </row>
    <row r="3700" spans="1:14" x14ac:dyDescent="0.2">
      <c r="A3700">
        <v>1560821</v>
      </c>
      <c r="B3700">
        <v>0</v>
      </c>
      <c r="C3700">
        <v>66</v>
      </c>
      <c r="D3700">
        <v>1396.54</v>
      </c>
      <c r="E3700">
        <v>867</v>
      </c>
      <c r="F3700" t="str">
        <f t="shared" si="57"/>
        <v>Unique</v>
      </c>
      <c r="J3700">
        <v>0</v>
      </c>
      <c r="K3700">
        <v>0</v>
      </c>
      <c r="L3700">
        <v>0</v>
      </c>
      <c r="M3700">
        <v>0</v>
      </c>
      <c r="N3700">
        <v>0</v>
      </c>
    </row>
    <row r="3701" spans="1:14" x14ac:dyDescent="0.2">
      <c r="A3701">
        <v>1561371</v>
      </c>
      <c r="B3701">
        <v>0</v>
      </c>
      <c r="C3701">
        <v>9</v>
      </c>
      <c r="D3701">
        <v>366.04</v>
      </c>
      <c r="E3701">
        <v>100</v>
      </c>
      <c r="F3701" t="str">
        <f t="shared" si="57"/>
        <v>Unique</v>
      </c>
      <c r="J3701">
        <v>0</v>
      </c>
      <c r="K3701">
        <v>0</v>
      </c>
      <c r="L3701">
        <v>0</v>
      </c>
      <c r="M3701">
        <v>0</v>
      </c>
      <c r="N3701">
        <v>0</v>
      </c>
    </row>
    <row r="3702" spans="1:14" x14ac:dyDescent="0.2">
      <c r="A3702">
        <v>1561411</v>
      </c>
      <c r="B3702">
        <v>0</v>
      </c>
      <c r="C3702">
        <v>14</v>
      </c>
      <c r="D3702">
        <v>297.52999999999997</v>
      </c>
      <c r="E3702">
        <v>126</v>
      </c>
      <c r="F3702" t="str">
        <f t="shared" si="57"/>
        <v>Unique</v>
      </c>
      <c r="J3702">
        <v>0</v>
      </c>
      <c r="K3702">
        <v>0</v>
      </c>
      <c r="L3702">
        <v>0</v>
      </c>
      <c r="M3702">
        <v>0</v>
      </c>
      <c r="N3702">
        <v>0</v>
      </c>
    </row>
    <row r="3703" spans="1:14" x14ac:dyDescent="0.2">
      <c r="A3703">
        <v>1561601</v>
      </c>
      <c r="B3703">
        <v>0</v>
      </c>
      <c r="C3703">
        <v>92</v>
      </c>
      <c r="D3703">
        <v>3112.61</v>
      </c>
      <c r="E3703">
        <v>1975</v>
      </c>
      <c r="F3703" t="str">
        <f t="shared" si="57"/>
        <v>Unique</v>
      </c>
      <c r="J3703">
        <v>0</v>
      </c>
      <c r="K3703">
        <v>0</v>
      </c>
      <c r="L3703">
        <v>0</v>
      </c>
      <c r="M3703">
        <v>0</v>
      </c>
      <c r="N3703">
        <v>0</v>
      </c>
    </row>
    <row r="3704" spans="1:14" x14ac:dyDescent="0.2">
      <c r="A3704">
        <v>1561751</v>
      </c>
      <c r="B3704">
        <v>0</v>
      </c>
      <c r="C3704">
        <v>2</v>
      </c>
      <c r="D3704">
        <v>21.94</v>
      </c>
      <c r="E3704">
        <v>15</v>
      </c>
      <c r="F3704" t="str">
        <f t="shared" si="57"/>
        <v>Unique</v>
      </c>
      <c r="J3704">
        <v>0</v>
      </c>
      <c r="K3704">
        <v>0</v>
      </c>
      <c r="L3704">
        <v>0</v>
      </c>
      <c r="M3704">
        <v>0</v>
      </c>
      <c r="N3704">
        <v>0</v>
      </c>
    </row>
    <row r="3705" spans="1:14" x14ac:dyDescent="0.2">
      <c r="A3705">
        <v>1562341</v>
      </c>
      <c r="B3705">
        <v>0</v>
      </c>
      <c r="C3705">
        <v>54</v>
      </c>
      <c r="D3705">
        <v>2241.34</v>
      </c>
      <c r="E3705">
        <v>1267</v>
      </c>
      <c r="F3705" t="str">
        <f t="shared" si="57"/>
        <v>Unique</v>
      </c>
      <c r="J3705">
        <v>0</v>
      </c>
      <c r="K3705">
        <v>0</v>
      </c>
      <c r="L3705">
        <v>0</v>
      </c>
      <c r="M3705">
        <v>0</v>
      </c>
      <c r="N3705">
        <v>0</v>
      </c>
    </row>
    <row r="3706" spans="1:14" x14ac:dyDescent="0.2">
      <c r="A3706">
        <v>1562531</v>
      </c>
      <c r="B3706">
        <v>0</v>
      </c>
      <c r="C3706">
        <v>216</v>
      </c>
      <c r="D3706">
        <v>2448.69</v>
      </c>
      <c r="E3706">
        <v>2161</v>
      </c>
      <c r="F3706" t="str">
        <f t="shared" si="57"/>
        <v>Duplicate</v>
      </c>
      <c r="J3706">
        <v>0</v>
      </c>
      <c r="K3706">
        <v>0</v>
      </c>
      <c r="L3706">
        <v>0</v>
      </c>
      <c r="M3706">
        <v>0</v>
      </c>
      <c r="N3706">
        <v>0</v>
      </c>
    </row>
    <row r="3707" spans="1:14" x14ac:dyDescent="0.2">
      <c r="A3707">
        <v>1562531</v>
      </c>
      <c r="B3707">
        <v>1</v>
      </c>
      <c r="C3707">
        <v>1</v>
      </c>
      <c r="D3707">
        <v>219.55</v>
      </c>
      <c r="E3707">
        <v>140</v>
      </c>
      <c r="F3707" t="str">
        <f t="shared" si="57"/>
        <v>Duplicate</v>
      </c>
      <c r="J3707">
        <v>0</v>
      </c>
      <c r="K3707">
        <v>0</v>
      </c>
      <c r="L3707">
        <v>0</v>
      </c>
      <c r="M3707">
        <v>0</v>
      </c>
      <c r="N3707">
        <v>0</v>
      </c>
    </row>
    <row r="3708" spans="1:14" x14ac:dyDescent="0.2">
      <c r="A3708">
        <v>1562721</v>
      </c>
      <c r="B3708">
        <v>0</v>
      </c>
      <c r="C3708">
        <v>25</v>
      </c>
      <c r="D3708">
        <v>255.82</v>
      </c>
      <c r="E3708">
        <v>185</v>
      </c>
      <c r="F3708" t="str">
        <f t="shared" si="57"/>
        <v>Unique</v>
      </c>
      <c r="J3708">
        <v>0</v>
      </c>
      <c r="K3708">
        <v>0</v>
      </c>
      <c r="L3708">
        <v>0</v>
      </c>
      <c r="M3708">
        <v>0</v>
      </c>
      <c r="N3708">
        <v>0</v>
      </c>
    </row>
    <row r="3709" spans="1:14" x14ac:dyDescent="0.2">
      <c r="A3709">
        <v>1562911</v>
      </c>
      <c r="B3709">
        <v>0</v>
      </c>
      <c r="C3709">
        <v>61</v>
      </c>
      <c r="D3709">
        <v>2704.22</v>
      </c>
      <c r="E3709">
        <v>1993</v>
      </c>
      <c r="F3709" t="str">
        <f t="shared" si="57"/>
        <v>Unique</v>
      </c>
      <c r="J3709">
        <v>0</v>
      </c>
      <c r="K3709">
        <v>0</v>
      </c>
      <c r="L3709">
        <v>0</v>
      </c>
      <c r="M3709">
        <v>0</v>
      </c>
      <c r="N3709">
        <v>0</v>
      </c>
    </row>
    <row r="3710" spans="1:14" x14ac:dyDescent="0.2">
      <c r="A3710">
        <v>1563271</v>
      </c>
      <c r="B3710">
        <v>0</v>
      </c>
      <c r="C3710">
        <v>61</v>
      </c>
      <c r="D3710">
        <v>4302.8100000000004</v>
      </c>
      <c r="E3710">
        <v>1269</v>
      </c>
      <c r="F3710" t="str">
        <f t="shared" si="57"/>
        <v>Unique</v>
      </c>
      <c r="J3710">
        <v>0</v>
      </c>
      <c r="K3710">
        <v>0</v>
      </c>
      <c r="L3710">
        <v>0</v>
      </c>
      <c r="M3710">
        <v>0</v>
      </c>
      <c r="N3710">
        <v>0</v>
      </c>
    </row>
    <row r="3711" spans="1:14" x14ac:dyDescent="0.2">
      <c r="A3711">
        <v>1563461</v>
      </c>
      <c r="B3711">
        <v>0</v>
      </c>
      <c r="C3711">
        <v>101</v>
      </c>
      <c r="D3711">
        <v>3563.07</v>
      </c>
      <c r="E3711">
        <v>1804</v>
      </c>
      <c r="F3711" t="str">
        <f t="shared" si="57"/>
        <v>Unique</v>
      </c>
      <c r="J3711">
        <v>0</v>
      </c>
      <c r="K3711">
        <v>0</v>
      </c>
      <c r="L3711">
        <v>0</v>
      </c>
      <c r="M3711">
        <v>0</v>
      </c>
      <c r="N3711">
        <v>0</v>
      </c>
    </row>
    <row r="3712" spans="1:14" x14ac:dyDescent="0.2">
      <c r="A3712">
        <v>1563501</v>
      </c>
      <c r="B3712">
        <v>0</v>
      </c>
      <c r="C3712">
        <v>25</v>
      </c>
      <c r="D3712">
        <v>690.29</v>
      </c>
      <c r="E3712">
        <v>676</v>
      </c>
      <c r="F3712" t="str">
        <f t="shared" si="57"/>
        <v>Unique</v>
      </c>
      <c r="J3712">
        <v>0</v>
      </c>
      <c r="K3712">
        <v>0</v>
      </c>
      <c r="L3712">
        <v>0</v>
      </c>
      <c r="M3712">
        <v>0</v>
      </c>
      <c r="N3712">
        <v>0</v>
      </c>
    </row>
    <row r="3713" spans="1:14" x14ac:dyDescent="0.2">
      <c r="A3713">
        <v>1564581</v>
      </c>
      <c r="B3713">
        <v>0</v>
      </c>
      <c r="C3713">
        <v>2</v>
      </c>
      <c r="D3713">
        <v>76.819999999999993</v>
      </c>
      <c r="E3713">
        <v>34</v>
      </c>
      <c r="F3713" t="str">
        <f t="shared" si="57"/>
        <v>Unique</v>
      </c>
      <c r="J3713">
        <v>0</v>
      </c>
      <c r="K3713">
        <v>0</v>
      </c>
      <c r="L3713">
        <v>0</v>
      </c>
      <c r="M3713">
        <v>0</v>
      </c>
      <c r="N3713">
        <v>0</v>
      </c>
    </row>
    <row r="3714" spans="1:14" x14ac:dyDescent="0.2">
      <c r="A3714">
        <v>1564771</v>
      </c>
      <c r="B3714">
        <v>0</v>
      </c>
      <c r="C3714">
        <v>58</v>
      </c>
      <c r="D3714">
        <v>1029.6400000000001</v>
      </c>
      <c r="E3714">
        <v>798</v>
      </c>
      <c r="F3714" t="str">
        <f t="shared" si="57"/>
        <v>Unique</v>
      </c>
      <c r="J3714">
        <v>0</v>
      </c>
      <c r="K3714">
        <v>0</v>
      </c>
      <c r="L3714">
        <v>0</v>
      </c>
      <c r="M3714">
        <v>0</v>
      </c>
      <c r="N3714">
        <v>0</v>
      </c>
    </row>
    <row r="3715" spans="1:14" x14ac:dyDescent="0.2">
      <c r="A3715">
        <v>1565021</v>
      </c>
      <c r="B3715">
        <v>0</v>
      </c>
      <c r="C3715">
        <v>4</v>
      </c>
      <c r="D3715">
        <v>32.28</v>
      </c>
      <c r="E3715">
        <v>21</v>
      </c>
      <c r="F3715" t="str">
        <f t="shared" ref="F3715:F3778" si="58">IF(COUNTIF($A$2:$A$6001, $A3715)&gt;1, "Duplicate", "Unique")</f>
        <v>Unique</v>
      </c>
      <c r="J3715">
        <v>0</v>
      </c>
      <c r="K3715">
        <v>0</v>
      </c>
      <c r="L3715">
        <v>0</v>
      </c>
      <c r="M3715">
        <v>0</v>
      </c>
      <c r="N3715">
        <v>0</v>
      </c>
    </row>
    <row r="3716" spans="1:14" x14ac:dyDescent="0.2">
      <c r="A3716">
        <v>1565171</v>
      </c>
      <c r="B3716">
        <v>0</v>
      </c>
      <c r="C3716">
        <v>3</v>
      </c>
      <c r="D3716">
        <v>43.75</v>
      </c>
      <c r="E3716">
        <v>32</v>
      </c>
      <c r="F3716" t="str">
        <f t="shared" si="58"/>
        <v>Unique</v>
      </c>
      <c r="J3716">
        <v>0</v>
      </c>
      <c r="K3716">
        <v>0</v>
      </c>
      <c r="L3716">
        <v>0</v>
      </c>
      <c r="M3716">
        <v>0</v>
      </c>
      <c r="N3716">
        <v>0</v>
      </c>
    </row>
    <row r="3717" spans="1:14" x14ac:dyDescent="0.2">
      <c r="A3717">
        <v>1565211</v>
      </c>
      <c r="B3717">
        <v>0</v>
      </c>
      <c r="C3717">
        <v>3</v>
      </c>
      <c r="D3717">
        <v>188.54</v>
      </c>
      <c r="E3717">
        <v>128</v>
      </c>
      <c r="F3717" t="str">
        <f t="shared" si="58"/>
        <v>Unique</v>
      </c>
      <c r="J3717">
        <v>0</v>
      </c>
      <c r="K3717">
        <v>0</v>
      </c>
      <c r="L3717">
        <v>0</v>
      </c>
      <c r="M3717">
        <v>0</v>
      </c>
      <c r="N3717">
        <v>0</v>
      </c>
    </row>
    <row r="3718" spans="1:14" x14ac:dyDescent="0.2">
      <c r="A3718">
        <v>1565361</v>
      </c>
      <c r="B3718">
        <v>0</v>
      </c>
      <c r="C3718">
        <v>20</v>
      </c>
      <c r="D3718">
        <v>109.54</v>
      </c>
      <c r="E3718">
        <v>96</v>
      </c>
      <c r="F3718" t="str">
        <f t="shared" si="58"/>
        <v>Unique</v>
      </c>
      <c r="J3718">
        <v>0</v>
      </c>
      <c r="K3718">
        <v>0</v>
      </c>
      <c r="L3718">
        <v>0</v>
      </c>
      <c r="M3718">
        <v>0</v>
      </c>
      <c r="N3718">
        <v>0</v>
      </c>
    </row>
    <row r="3719" spans="1:14" x14ac:dyDescent="0.2">
      <c r="A3719">
        <v>1565401</v>
      </c>
      <c r="B3719">
        <v>0</v>
      </c>
      <c r="C3719">
        <v>40</v>
      </c>
      <c r="D3719">
        <v>1603.39</v>
      </c>
      <c r="E3719">
        <v>1191</v>
      </c>
      <c r="F3719" t="str">
        <f t="shared" si="58"/>
        <v>Unique</v>
      </c>
      <c r="J3719">
        <v>0</v>
      </c>
      <c r="K3719">
        <v>0</v>
      </c>
      <c r="L3719">
        <v>0</v>
      </c>
      <c r="M3719">
        <v>0</v>
      </c>
      <c r="N3719">
        <v>0</v>
      </c>
    </row>
    <row r="3720" spans="1:14" x14ac:dyDescent="0.2">
      <c r="A3720">
        <v>1565551</v>
      </c>
      <c r="B3720">
        <v>0</v>
      </c>
      <c r="C3720">
        <v>23</v>
      </c>
      <c r="D3720">
        <v>1937.68</v>
      </c>
      <c r="E3720">
        <v>1445</v>
      </c>
      <c r="F3720" t="str">
        <f t="shared" si="58"/>
        <v>Unique</v>
      </c>
      <c r="J3720">
        <v>0</v>
      </c>
      <c r="K3720">
        <v>0</v>
      </c>
      <c r="L3720">
        <v>0</v>
      </c>
      <c r="M3720">
        <v>0</v>
      </c>
      <c r="N3720">
        <v>0</v>
      </c>
    </row>
    <row r="3721" spans="1:14" x14ac:dyDescent="0.2">
      <c r="A3721">
        <v>1565741</v>
      </c>
      <c r="B3721">
        <v>0</v>
      </c>
      <c r="C3721">
        <v>36</v>
      </c>
      <c r="D3721">
        <v>432.78</v>
      </c>
      <c r="E3721">
        <v>299</v>
      </c>
      <c r="F3721" t="str">
        <f t="shared" si="58"/>
        <v>Unique</v>
      </c>
      <c r="J3721">
        <v>0</v>
      </c>
      <c r="K3721">
        <v>0</v>
      </c>
      <c r="L3721">
        <v>0</v>
      </c>
      <c r="M3721">
        <v>0</v>
      </c>
      <c r="N3721">
        <v>0</v>
      </c>
    </row>
    <row r="3722" spans="1:14" x14ac:dyDescent="0.2">
      <c r="A3722">
        <v>1565891</v>
      </c>
      <c r="B3722">
        <v>0</v>
      </c>
      <c r="C3722">
        <v>35</v>
      </c>
      <c r="D3722">
        <v>1461.33</v>
      </c>
      <c r="E3722">
        <v>981</v>
      </c>
      <c r="F3722" t="str">
        <f t="shared" si="58"/>
        <v>Unique</v>
      </c>
      <c r="J3722">
        <v>0</v>
      </c>
      <c r="K3722">
        <v>0</v>
      </c>
      <c r="L3722">
        <v>0</v>
      </c>
      <c r="M3722">
        <v>0</v>
      </c>
      <c r="N3722">
        <v>0</v>
      </c>
    </row>
    <row r="3723" spans="1:14" x14ac:dyDescent="0.2">
      <c r="A3723">
        <v>1565931</v>
      </c>
      <c r="B3723">
        <v>0</v>
      </c>
      <c r="C3723">
        <v>10</v>
      </c>
      <c r="D3723">
        <v>114.96</v>
      </c>
      <c r="E3723">
        <v>125</v>
      </c>
      <c r="F3723" t="str">
        <f t="shared" si="58"/>
        <v>Unique</v>
      </c>
      <c r="J3723">
        <v>0</v>
      </c>
      <c r="K3723">
        <v>0</v>
      </c>
      <c r="L3723">
        <v>0</v>
      </c>
      <c r="M3723">
        <v>0</v>
      </c>
      <c r="N3723">
        <v>0</v>
      </c>
    </row>
    <row r="3724" spans="1:14" x14ac:dyDescent="0.2">
      <c r="A3724">
        <v>1566291</v>
      </c>
      <c r="B3724">
        <v>0</v>
      </c>
      <c r="C3724">
        <v>21</v>
      </c>
      <c r="D3724">
        <v>983.66</v>
      </c>
      <c r="E3724">
        <v>813</v>
      </c>
      <c r="F3724" t="str">
        <f t="shared" si="58"/>
        <v>Unique</v>
      </c>
      <c r="J3724">
        <v>0</v>
      </c>
      <c r="K3724">
        <v>0</v>
      </c>
      <c r="L3724">
        <v>0</v>
      </c>
      <c r="M3724">
        <v>0</v>
      </c>
      <c r="N3724">
        <v>0</v>
      </c>
    </row>
    <row r="3725" spans="1:14" x14ac:dyDescent="0.2">
      <c r="A3725">
        <v>1566331</v>
      </c>
      <c r="B3725">
        <v>0</v>
      </c>
      <c r="C3725">
        <v>39</v>
      </c>
      <c r="D3725">
        <v>1160.5</v>
      </c>
      <c r="E3725">
        <v>655</v>
      </c>
      <c r="F3725" t="str">
        <f t="shared" si="58"/>
        <v>Unique</v>
      </c>
      <c r="J3725">
        <v>0</v>
      </c>
      <c r="K3725">
        <v>0</v>
      </c>
      <c r="L3725">
        <v>0</v>
      </c>
      <c r="M3725">
        <v>0</v>
      </c>
      <c r="N3725">
        <v>0</v>
      </c>
    </row>
    <row r="3726" spans="1:14" x14ac:dyDescent="0.2">
      <c r="A3726">
        <v>1566521</v>
      </c>
      <c r="B3726">
        <v>0</v>
      </c>
      <c r="C3726">
        <v>31</v>
      </c>
      <c r="D3726">
        <v>1725.71</v>
      </c>
      <c r="E3726">
        <v>1288</v>
      </c>
      <c r="F3726" t="str">
        <f t="shared" si="58"/>
        <v>Unique</v>
      </c>
      <c r="J3726">
        <v>0</v>
      </c>
      <c r="K3726">
        <v>0</v>
      </c>
      <c r="L3726">
        <v>0</v>
      </c>
      <c r="M3726">
        <v>0</v>
      </c>
      <c r="N3726">
        <v>0</v>
      </c>
    </row>
    <row r="3727" spans="1:14" x14ac:dyDescent="0.2">
      <c r="A3727">
        <v>1566671</v>
      </c>
      <c r="B3727">
        <v>0</v>
      </c>
      <c r="C3727">
        <v>29</v>
      </c>
      <c r="D3727">
        <v>1116.8499999999999</v>
      </c>
      <c r="E3727">
        <v>930</v>
      </c>
      <c r="F3727" t="str">
        <f t="shared" si="58"/>
        <v>Unique</v>
      </c>
      <c r="J3727">
        <v>0</v>
      </c>
      <c r="K3727">
        <v>0</v>
      </c>
      <c r="L3727">
        <v>0</v>
      </c>
      <c r="M3727">
        <v>0</v>
      </c>
      <c r="N3727">
        <v>0</v>
      </c>
    </row>
    <row r="3728" spans="1:14" x14ac:dyDescent="0.2">
      <c r="A3728">
        <v>1567451</v>
      </c>
      <c r="B3728">
        <v>0</v>
      </c>
      <c r="C3728">
        <v>26</v>
      </c>
      <c r="D3728">
        <v>2009.48</v>
      </c>
      <c r="E3728">
        <v>1061</v>
      </c>
      <c r="F3728" t="str">
        <f t="shared" si="58"/>
        <v>Unique</v>
      </c>
      <c r="J3728">
        <v>0</v>
      </c>
      <c r="K3728">
        <v>0</v>
      </c>
      <c r="L3728">
        <v>0</v>
      </c>
      <c r="M3728">
        <v>0</v>
      </c>
      <c r="N3728">
        <v>0</v>
      </c>
    </row>
    <row r="3729" spans="1:14" x14ac:dyDescent="0.2">
      <c r="A3729">
        <v>1567641</v>
      </c>
      <c r="B3729">
        <v>0</v>
      </c>
      <c r="C3729">
        <v>9</v>
      </c>
      <c r="D3729">
        <v>388.15</v>
      </c>
      <c r="E3729">
        <v>270</v>
      </c>
      <c r="F3729" t="str">
        <f t="shared" si="58"/>
        <v>Unique</v>
      </c>
      <c r="J3729">
        <v>0</v>
      </c>
      <c r="K3729">
        <v>0</v>
      </c>
      <c r="L3729">
        <v>0</v>
      </c>
      <c r="M3729">
        <v>0</v>
      </c>
      <c r="N3729">
        <v>0</v>
      </c>
    </row>
    <row r="3730" spans="1:14" x14ac:dyDescent="0.2">
      <c r="A3730">
        <v>1567981</v>
      </c>
      <c r="B3730">
        <v>0</v>
      </c>
      <c r="C3730">
        <v>34</v>
      </c>
      <c r="D3730">
        <v>2385.9699999999998</v>
      </c>
      <c r="E3730">
        <v>975</v>
      </c>
      <c r="F3730" t="str">
        <f t="shared" si="58"/>
        <v>Unique</v>
      </c>
      <c r="J3730">
        <v>0</v>
      </c>
      <c r="K3730">
        <v>0</v>
      </c>
      <c r="L3730">
        <v>0</v>
      </c>
      <c r="M3730">
        <v>0</v>
      </c>
      <c r="N3730">
        <v>0</v>
      </c>
    </row>
    <row r="3731" spans="1:14" x14ac:dyDescent="0.2">
      <c r="A3731">
        <v>1568191</v>
      </c>
      <c r="B3731">
        <v>0</v>
      </c>
      <c r="C3731">
        <v>55</v>
      </c>
      <c r="D3731">
        <v>1581.85</v>
      </c>
      <c r="E3731">
        <v>941</v>
      </c>
      <c r="F3731" t="str">
        <f t="shared" si="58"/>
        <v>Duplicate</v>
      </c>
      <c r="J3731">
        <v>0</v>
      </c>
      <c r="K3731">
        <v>0</v>
      </c>
      <c r="L3731">
        <v>0</v>
      </c>
      <c r="M3731">
        <v>0</v>
      </c>
      <c r="N3731">
        <v>0</v>
      </c>
    </row>
    <row r="3732" spans="1:14" x14ac:dyDescent="0.2">
      <c r="A3732">
        <v>1568191</v>
      </c>
      <c r="B3732">
        <v>1</v>
      </c>
      <c r="C3732">
        <v>1</v>
      </c>
      <c r="D3732">
        <v>63.09</v>
      </c>
      <c r="E3732">
        <v>47</v>
      </c>
      <c r="F3732" t="str">
        <f t="shared" si="58"/>
        <v>Duplicate</v>
      </c>
      <c r="J3732">
        <v>0</v>
      </c>
      <c r="K3732">
        <v>0</v>
      </c>
      <c r="L3732">
        <v>0</v>
      </c>
      <c r="M3732">
        <v>0</v>
      </c>
      <c r="N3732">
        <v>0</v>
      </c>
    </row>
    <row r="3733" spans="1:14" x14ac:dyDescent="0.2">
      <c r="A3733">
        <v>1568231</v>
      </c>
      <c r="B3733">
        <v>0</v>
      </c>
      <c r="C3733">
        <v>2</v>
      </c>
      <c r="D3733">
        <v>191.4</v>
      </c>
      <c r="E3733">
        <v>46</v>
      </c>
      <c r="F3733" t="str">
        <f t="shared" si="58"/>
        <v>Unique</v>
      </c>
      <c r="J3733">
        <v>0</v>
      </c>
      <c r="K3733">
        <v>0</v>
      </c>
      <c r="L3733">
        <v>0</v>
      </c>
      <c r="M3733">
        <v>0</v>
      </c>
      <c r="N3733">
        <v>0</v>
      </c>
    </row>
    <row r="3734" spans="1:14" x14ac:dyDescent="0.2">
      <c r="A3734">
        <v>1568611</v>
      </c>
      <c r="B3734">
        <v>0</v>
      </c>
      <c r="C3734">
        <v>21</v>
      </c>
      <c r="D3734">
        <v>324.44</v>
      </c>
      <c r="E3734">
        <v>162</v>
      </c>
      <c r="F3734" t="str">
        <f t="shared" si="58"/>
        <v>Duplicate</v>
      </c>
      <c r="J3734">
        <v>0</v>
      </c>
      <c r="K3734">
        <v>0</v>
      </c>
      <c r="L3734">
        <v>0</v>
      </c>
      <c r="M3734">
        <v>0</v>
      </c>
      <c r="N3734">
        <v>0</v>
      </c>
    </row>
    <row r="3735" spans="1:14" x14ac:dyDescent="0.2">
      <c r="A3735">
        <v>1568611</v>
      </c>
      <c r="B3735">
        <v>1</v>
      </c>
      <c r="C3735">
        <v>2</v>
      </c>
      <c r="D3735">
        <v>359.73</v>
      </c>
      <c r="E3735">
        <v>183</v>
      </c>
      <c r="F3735" t="str">
        <f t="shared" si="58"/>
        <v>Duplicate</v>
      </c>
      <c r="J3735">
        <v>0</v>
      </c>
      <c r="K3735">
        <v>0</v>
      </c>
      <c r="L3735">
        <v>0</v>
      </c>
      <c r="M3735">
        <v>0</v>
      </c>
      <c r="N3735">
        <v>0</v>
      </c>
    </row>
    <row r="3736" spans="1:14" x14ac:dyDescent="0.2">
      <c r="A3736">
        <v>1568801</v>
      </c>
      <c r="B3736">
        <v>0</v>
      </c>
      <c r="C3736">
        <v>4</v>
      </c>
      <c r="D3736">
        <v>140.49</v>
      </c>
      <c r="E3736">
        <v>43</v>
      </c>
      <c r="F3736" t="str">
        <f t="shared" si="58"/>
        <v>Unique</v>
      </c>
      <c r="J3736">
        <v>0</v>
      </c>
      <c r="K3736">
        <v>0</v>
      </c>
      <c r="L3736">
        <v>0</v>
      </c>
      <c r="M3736">
        <v>0</v>
      </c>
      <c r="N3736">
        <v>0</v>
      </c>
    </row>
    <row r="3737" spans="1:14" x14ac:dyDescent="0.2">
      <c r="A3737">
        <v>1568951</v>
      </c>
      <c r="B3737">
        <v>0</v>
      </c>
      <c r="C3737">
        <v>40</v>
      </c>
      <c r="D3737">
        <v>855</v>
      </c>
      <c r="E3737">
        <v>632</v>
      </c>
      <c r="F3737" t="str">
        <f t="shared" si="58"/>
        <v>Unique</v>
      </c>
      <c r="J3737">
        <v>0</v>
      </c>
      <c r="K3737">
        <v>0</v>
      </c>
      <c r="L3737">
        <v>0</v>
      </c>
      <c r="M3737">
        <v>0</v>
      </c>
      <c r="N3737">
        <v>0</v>
      </c>
    </row>
    <row r="3738" spans="1:14" x14ac:dyDescent="0.2">
      <c r="A3738">
        <v>1569011</v>
      </c>
      <c r="B3738">
        <v>0</v>
      </c>
      <c r="C3738">
        <v>54</v>
      </c>
      <c r="D3738">
        <v>3513.62</v>
      </c>
      <c r="E3738">
        <v>1830</v>
      </c>
      <c r="F3738" t="str">
        <f t="shared" si="58"/>
        <v>Unique</v>
      </c>
      <c r="J3738">
        <v>0</v>
      </c>
      <c r="K3738">
        <v>0</v>
      </c>
      <c r="L3738">
        <v>0</v>
      </c>
      <c r="M3738">
        <v>0</v>
      </c>
      <c r="N3738">
        <v>0</v>
      </c>
    </row>
    <row r="3739" spans="1:14" x14ac:dyDescent="0.2">
      <c r="A3739">
        <v>1569351</v>
      </c>
      <c r="B3739">
        <v>0</v>
      </c>
      <c r="C3739">
        <v>3</v>
      </c>
      <c r="D3739">
        <v>176.68</v>
      </c>
      <c r="E3739">
        <v>42</v>
      </c>
      <c r="F3739" t="str">
        <f t="shared" si="58"/>
        <v>Unique</v>
      </c>
      <c r="J3739">
        <v>0</v>
      </c>
      <c r="K3739">
        <v>0</v>
      </c>
      <c r="L3739">
        <v>0</v>
      </c>
      <c r="M3739">
        <v>0</v>
      </c>
      <c r="N3739">
        <v>0</v>
      </c>
    </row>
    <row r="3740" spans="1:14" x14ac:dyDescent="0.2">
      <c r="A3740">
        <v>1569541</v>
      </c>
      <c r="B3740">
        <v>0</v>
      </c>
      <c r="C3740">
        <v>51</v>
      </c>
      <c r="D3740">
        <v>2908.19</v>
      </c>
      <c r="E3740">
        <v>2134</v>
      </c>
      <c r="F3740" t="str">
        <f t="shared" si="58"/>
        <v>Unique</v>
      </c>
      <c r="J3740">
        <v>0</v>
      </c>
      <c r="K3740">
        <v>0</v>
      </c>
      <c r="L3740">
        <v>0</v>
      </c>
      <c r="M3740">
        <v>0</v>
      </c>
      <c r="N3740">
        <v>0</v>
      </c>
    </row>
    <row r="3741" spans="1:14" x14ac:dyDescent="0.2">
      <c r="A3741">
        <v>1569691</v>
      </c>
      <c r="B3741">
        <v>0</v>
      </c>
      <c r="C3741">
        <v>45</v>
      </c>
      <c r="D3741">
        <v>1400.56</v>
      </c>
      <c r="E3741">
        <v>462</v>
      </c>
      <c r="F3741" t="str">
        <f t="shared" si="58"/>
        <v>Unique</v>
      </c>
      <c r="J3741">
        <v>0</v>
      </c>
      <c r="K3741">
        <v>0</v>
      </c>
      <c r="L3741">
        <v>0</v>
      </c>
      <c r="M3741">
        <v>0</v>
      </c>
      <c r="N3741">
        <v>0</v>
      </c>
    </row>
    <row r="3742" spans="1:14" x14ac:dyDescent="0.2">
      <c r="A3742">
        <v>1569731</v>
      </c>
      <c r="B3742">
        <v>0</v>
      </c>
      <c r="C3742">
        <v>1</v>
      </c>
      <c r="D3742">
        <v>5.65</v>
      </c>
      <c r="E3742">
        <v>29</v>
      </c>
      <c r="F3742" t="str">
        <f t="shared" si="58"/>
        <v>Unique</v>
      </c>
      <c r="J3742">
        <v>0</v>
      </c>
      <c r="K3742">
        <v>0</v>
      </c>
      <c r="L3742">
        <v>0</v>
      </c>
      <c r="M3742">
        <v>0</v>
      </c>
      <c r="N3742">
        <v>0</v>
      </c>
    </row>
    <row r="3743" spans="1:14" x14ac:dyDescent="0.2">
      <c r="A3743">
        <v>1569921</v>
      </c>
      <c r="B3743">
        <v>0</v>
      </c>
      <c r="C3743">
        <v>17</v>
      </c>
      <c r="D3743">
        <v>781.28</v>
      </c>
      <c r="E3743">
        <v>397</v>
      </c>
      <c r="F3743" t="str">
        <f t="shared" si="58"/>
        <v>Duplicate</v>
      </c>
      <c r="J3743">
        <v>0</v>
      </c>
      <c r="K3743">
        <v>0</v>
      </c>
      <c r="L3743">
        <v>0</v>
      </c>
      <c r="M3743">
        <v>0</v>
      </c>
      <c r="N3743">
        <v>0</v>
      </c>
    </row>
    <row r="3744" spans="1:14" x14ac:dyDescent="0.2">
      <c r="A3744">
        <v>1569921</v>
      </c>
      <c r="B3744">
        <v>1</v>
      </c>
      <c r="C3744">
        <v>4</v>
      </c>
      <c r="D3744">
        <v>157.5</v>
      </c>
      <c r="E3744">
        <v>105</v>
      </c>
      <c r="F3744" t="str">
        <f t="shared" si="58"/>
        <v>Duplicate</v>
      </c>
      <c r="J3744">
        <v>0</v>
      </c>
      <c r="K3744">
        <v>0</v>
      </c>
      <c r="L3744">
        <v>0</v>
      </c>
      <c r="M3744">
        <v>0</v>
      </c>
      <c r="N3744">
        <v>0</v>
      </c>
    </row>
    <row r="3745" spans="1:14" x14ac:dyDescent="0.2">
      <c r="A3745">
        <v>1570141</v>
      </c>
      <c r="B3745">
        <v>0</v>
      </c>
      <c r="C3745">
        <v>42</v>
      </c>
      <c r="D3745">
        <v>2305.19</v>
      </c>
      <c r="E3745">
        <v>715</v>
      </c>
      <c r="F3745" t="str">
        <f t="shared" si="58"/>
        <v>Unique</v>
      </c>
      <c r="J3745">
        <v>0</v>
      </c>
      <c r="K3745">
        <v>0</v>
      </c>
      <c r="L3745">
        <v>0</v>
      </c>
      <c r="M3745">
        <v>0</v>
      </c>
      <c r="N3745">
        <v>0</v>
      </c>
    </row>
    <row r="3746" spans="1:14" x14ac:dyDescent="0.2">
      <c r="A3746">
        <v>1570291</v>
      </c>
      <c r="B3746">
        <v>0</v>
      </c>
      <c r="C3746">
        <v>10</v>
      </c>
      <c r="D3746">
        <v>430.51</v>
      </c>
      <c r="E3746">
        <v>11</v>
      </c>
      <c r="F3746" t="str">
        <f t="shared" si="58"/>
        <v>Duplicate</v>
      </c>
      <c r="J3746">
        <v>0</v>
      </c>
      <c r="K3746">
        <v>0</v>
      </c>
      <c r="L3746">
        <v>0</v>
      </c>
      <c r="M3746">
        <v>0</v>
      </c>
      <c r="N3746">
        <v>0</v>
      </c>
    </row>
    <row r="3747" spans="1:14" x14ac:dyDescent="0.2">
      <c r="A3747">
        <v>1570291</v>
      </c>
      <c r="B3747">
        <v>1</v>
      </c>
      <c r="C3747">
        <v>2</v>
      </c>
      <c r="D3747">
        <v>134.59</v>
      </c>
      <c r="E3747">
        <v>81</v>
      </c>
      <c r="F3747" t="str">
        <f t="shared" si="58"/>
        <v>Duplicate</v>
      </c>
      <c r="J3747">
        <v>0</v>
      </c>
      <c r="K3747">
        <v>0</v>
      </c>
      <c r="L3747">
        <v>0</v>
      </c>
      <c r="M3747">
        <v>0</v>
      </c>
      <c r="N3747">
        <v>0</v>
      </c>
    </row>
    <row r="3748" spans="1:14" x14ac:dyDescent="0.2">
      <c r="A3748">
        <v>1570481</v>
      </c>
      <c r="B3748">
        <v>0</v>
      </c>
      <c r="C3748">
        <v>35</v>
      </c>
      <c r="D3748">
        <v>2439.64</v>
      </c>
      <c r="E3748">
        <v>1277</v>
      </c>
      <c r="F3748" t="str">
        <f t="shared" si="58"/>
        <v>Duplicate</v>
      </c>
      <c r="J3748">
        <v>0</v>
      </c>
      <c r="K3748">
        <v>0</v>
      </c>
      <c r="L3748">
        <v>0</v>
      </c>
      <c r="M3748">
        <v>0</v>
      </c>
      <c r="N3748">
        <v>0</v>
      </c>
    </row>
    <row r="3749" spans="1:14" x14ac:dyDescent="0.2">
      <c r="A3749">
        <v>1570481</v>
      </c>
      <c r="B3749">
        <v>1</v>
      </c>
      <c r="C3749">
        <v>1</v>
      </c>
      <c r="D3749">
        <v>61.9</v>
      </c>
      <c r="E3749">
        <v>49</v>
      </c>
      <c r="F3749" t="str">
        <f t="shared" si="58"/>
        <v>Duplicate</v>
      </c>
      <c r="J3749">
        <v>0</v>
      </c>
      <c r="K3749">
        <v>0</v>
      </c>
      <c r="L3749">
        <v>0</v>
      </c>
      <c r="M3749">
        <v>0</v>
      </c>
      <c r="N3749">
        <v>0</v>
      </c>
    </row>
    <row r="3750" spans="1:14" x14ac:dyDescent="0.2">
      <c r="A3750">
        <v>1570671</v>
      </c>
      <c r="B3750">
        <v>0</v>
      </c>
      <c r="C3750">
        <v>38</v>
      </c>
      <c r="D3750">
        <v>2985.48</v>
      </c>
      <c r="E3750">
        <v>1322</v>
      </c>
      <c r="F3750" t="str">
        <f t="shared" si="58"/>
        <v>Unique</v>
      </c>
      <c r="J3750">
        <v>0</v>
      </c>
      <c r="K3750">
        <v>0</v>
      </c>
      <c r="L3750">
        <v>0</v>
      </c>
      <c r="M3750">
        <v>0</v>
      </c>
      <c r="N3750">
        <v>0</v>
      </c>
    </row>
    <row r="3751" spans="1:14" x14ac:dyDescent="0.2">
      <c r="A3751">
        <v>1570901</v>
      </c>
      <c r="B3751">
        <v>0</v>
      </c>
      <c r="C3751">
        <v>9</v>
      </c>
      <c r="D3751">
        <v>422.93</v>
      </c>
      <c r="E3751">
        <v>229</v>
      </c>
      <c r="F3751" t="str">
        <f t="shared" si="58"/>
        <v>Unique</v>
      </c>
      <c r="J3751">
        <v>0</v>
      </c>
      <c r="K3751">
        <v>0</v>
      </c>
      <c r="L3751">
        <v>0</v>
      </c>
      <c r="M3751">
        <v>0</v>
      </c>
      <c r="N3751">
        <v>0</v>
      </c>
    </row>
    <row r="3752" spans="1:14" x14ac:dyDescent="0.2">
      <c r="A3752">
        <v>1571791</v>
      </c>
      <c r="B3752">
        <v>0</v>
      </c>
      <c r="C3752">
        <v>49</v>
      </c>
      <c r="D3752">
        <v>913.57</v>
      </c>
      <c r="E3752">
        <v>317</v>
      </c>
      <c r="F3752" t="str">
        <f t="shared" si="58"/>
        <v>Unique</v>
      </c>
      <c r="J3752">
        <v>0</v>
      </c>
      <c r="K3752">
        <v>0</v>
      </c>
      <c r="L3752">
        <v>0</v>
      </c>
      <c r="M3752">
        <v>0</v>
      </c>
      <c r="N3752">
        <v>0</v>
      </c>
    </row>
    <row r="3753" spans="1:14" x14ac:dyDescent="0.2">
      <c r="A3753">
        <v>1572231</v>
      </c>
      <c r="B3753">
        <v>0</v>
      </c>
      <c r="C3753">
        <v>33</v>
      </c>
      <c r="D3753">
        <v>1160.3399999999999</v>
      </c>
      <c r="E3753">
        <v>568</v>
      </c>
      <c r="F3753" t="str">
        <f t="shared" si="58"/>
        <v>Unique</v>
      </c>
      <c r="J3753">
        <v>0</v>
      </c>
      <c r="K3753">
        <v>0</v>
      </c>
      <c r="L3753">
        <v>0</v>
      </c>
      <c r="M3753">
        <v>0</v>
      </c>
      <c r="N3753">
        <v>0</v>
      </c>
    </row>
    <row r="3754" spans="1:14" x14ac:dyDescent="0.2">
      <c r="A3754">
        <v>1572421</v>
      </c>
      <c r="B3754">
        <v>0</v>
      </c>
      <c r="C3754">
        <v>29</v>
      </c>
      <c r="D3754">
        <v>1619.27</v>
      </c>
      <c r="E3754">
        <v>953</v>
      </c>
      <c r="F3754" t="str">
        <f t="shared" si="58"/>
        <v>Unique</v>
      </c>
      <c r="J3754">
        <v>0</v>
      </c>
      <c r="K3754">
        <v>0</v>
      </c>
      <c r="L3754">
        <v>0</v>
      </c>
      <c r="M3754">
        <v>0</v>
      </c>
      <c r="N3754">
        <v>0</v>
      </c>
    </row>
    <row r="3755" spans="1:14" x14ac:dyDescent="0.2">
      <c r="A3755">
        <v>1572571</v>
      </c>
      <c r="B3755">
        <v>0</v>
      </c>
      <c r="C3755">
        <v>112</v>
      </c>
      <c r="D3755">
        <v>2447.66</v>
      </c>
      <c r="E3755">
        <v>1672</v>
      </c>
      <c r="F3755" t="str">
        <f t="shared" si="58"/>
        <v>Unique</v>
      </c>
      <c r="J3755">
        <v>0</v>
      </c>
      <c r="K3755">
        <v>0</v>
      </c>
      <c r="L3755">
        <v>0</v>
      </c>
      <c r="M3755">
        <v>0</v>
      </c>
      <c r="N3755">
        <v>0</v>
      </c>
    </row>
    <row r="3756" spans="1:14" x14ac:dyDescent="0.2">
      <c r="A3756">
        <v>1572611</v>
      </c>
      <c r="B3756">
        <v>0</v>
      </c>
      <c r="C3756">
        <v>64</v>
      </c>
      <c r="D3756">
        <v>1716.17</v>
      </c>
      <c r="E3756">
        <v>1262</v>
      </c>
      <c r="F3756" t="str">
        <f t="shared" si="58"/>
        <v>Unique</v>
      </c>
      <c r="J3756">
        <v>0</v>
      </c>
      <c r="K3756">
        <v>0</v>
      </c>
      <c r="L3756">
        <v>0</v>
      </c>
      <c r="M3756">
        <v>0</v>
      </c>
      <c r="N3756">
        <v>0</v>
      </c>
    </row>
    <row r="3757" spans="1:14" x14ac:dyDescent="0.2">
      <c r="A3757">
        <v>1572761</v>
      </c>
      <c r="B3757">
        <v>0</v>
      </c>
      <c r="C3757">
        <v>74</v>
      </c>
      <c r="D3757">
        <v>1318.34</v>
      </c>
      <c r="E3757">
        <v>267</v>
      </c>
      <c r="F3757" t="str">
        <f t="shared" si="58"/>
        <v>Unique</v>
      </c>
      <c r="J3757">
        <v>0</v>
      </c>
      <c r="K3757">
        <v>0</v>
      </c>
      <c r="L3757">
        <v>0</v>
      </c>
      <c r="M3757">
        <v>0</v>
      </c>
      <c r="N3757">
        <v>0</v>
      </c>
    </row>
    <row r="3758" spans="1:14" x14ac:dyDescent="0.2">
      <c r="A3758">
        <v>1573011</v>
      </c>
      <c r="B3758">
        <v>0</v>
      </c>
      <c r="C3758">
        <v>16</v>
      </c>
      <c r="D3758">
        <v>114.62</v>
      </c>
      <c r="E3758">
        <v>67</v>
      </c>
      <c r="F3758" t="str">
        <f t="shared" si="58"/>
        <v>Unique</v>
      </c>
      <c r="J3758">
        <v>0</v>
      </c>
      <c r="K3758">
        <v>0</v>
      </c>
      <c r="L3758">
        <v>0</v>
      </c>
      <c r="M3758">
        <v>0</v>
      </c>
      <c r="N3758">
        <v>0</v>
      </c>
    </row>
    <row r="3759" spans="1:14" x14ac:dyDescent="0.2">
      <c r="A3759">
        <v>1573161</v>
      </c>
      <c r="B3759">
        <v>0</v>
      </c>
      <c r="C3759">
        <v>16</v>
      </c>
      <c r="D3759">
        <v>237.35</v>
      </c>
      <c r="E3759">
        <v>114</v>
      </c>
      <c r="F3759" t="str">
        <f t="shared" si="58"/>
        <v>Unique</v>
      </c>
      <c r="J3759">
        <v>0</v>
      </c>
      <c r="K3759">
        <v>0</v>
      </c>
      <c r="L3759">
        <v>0</v>
      </c>
      <c r="M3759">
        <v>0</v>
      </c>
      <c r="N3759">
        <v>0</v>
      </c>
    </row>
    <row r="3760" spans="1:14" x14ac:dyDescent="0.2">
      <c r="A3760">
        <v>1573201</v>
      </c>
      <c r="B3760">
        <v>0</v>
      </c>
      <c r="C3760">
        <v>28</v>
      </c>
      <c r="D3760">
        <v>1503.66</v>
      </c>
      <c r="E3760">
        <v>165</v>
      </c>
      <c r="F3760" t="str">
        <f t="shared" si="58"/>
        <v>Unique</v>
      </c>
      <c r="J3760">
        <v>0</v>
      </c>
      <c r="K3760">
        <v>0</v>
      </c>
      <c r="L3760">
        <v>0</v>
      </c>
      <c r="M3760">
        <v>0</v>
      </c>
      <c r="N3760">
        <v>0</v>
      </c>
    </row>
    <row r="3761" spans="1:14" x14ac:dyDescent="0.2">
      <c r="A3761">
        <v>1573351</v>
      </c>
      <c r="B3761">
        <v>0</v>
      </c>
      <c r="C3761">
        <v>62</v>
      </c>
      <c r="D3761">
        <v>2217.58</v>
      </c>
      <c r="E3761">
        <v>1114</v>
      </c>
      <c r="F3761" t="str">
        <f t="shared" si="58"/>
        <v>Unique</v>
      </c>
      <c r="J3761">
        <v>0</v>
      </c>
      <c r="K3761">
        <v>0</v>
      </c>
      <c r="L3761">
        <v>0</v>
      </c>
      <c r="M3761">
        <v>0</v>
      </c>
      <c r="N3761">
        <v>0</v>
      </c>
    </row>
    <row r="3762" spans="1:14" x14ac:dyDescent="0.2">
      <c r="A3762">
        <v>1573731</v>
      </c>
      <c r="B3762">
        <v>0</v>
      </c>
      <c r="C3762">
        <v>95</v>
      </c>
      <c r="D3762">
        <v>1033.95</v>
      </c>
      <c r="E3762">
        <v>566</v>
      </c>
      <c r="F3762" t="str">
        <f t="shared" si="58"/>
        <v>Unique</v>
      </c>
      <c r="J3762">
        <v>0</v>
      </c>
      <c r="K3762">
        <v>0</v>
      </c>
      <c r="L3762">
        <v>0</v>
      </c>
      <c r="M3762">
        <v>0</v>
      </c>
      <c r="N3762">
        <v>0</v>
      </c>
    </row>
    <row r="3763" spans="1:14" x14ac:dyDescent="0.2">
      <c r="A3763">
        <v>1574471</v>
      </c>
      <c r="B3763">
        <v>0</v>
      </c>
      <c r="C3763">
        <v>27</v>
      </c>
      <c r="D3763">
        <v>518.09</v>
      </c>
      <c r="E3763">
        <v>300</v>
      </c>
      <c r="F3763" t="str">
        <f t="shared" si="58"/>
        <v>Unique</v>
      </c>
      <c r="J3763">
        <v>0</v>
      </c>
      <c r="K3763">
        <v>0</v>
      </c>
      <c r="L3763">
        <v>0</v>
      </c>
      <c r="M3763">
        <v>0</v>
      </c>
      <c r="N3763">
        <v>0</v>
      </c>
    </row>
    <row r="3764" spans="1:14" x14ac:dyDescent="0.2">
      <c r="A3764">
        <v>1574661</v>
      </c>
      <c r="B3764">
        <v>0</v>
      </c>
      <c r="C3764">
        <v>45</v>
      </c>
      <c r="D3764">
        <v>601.66999999999996</v>
      </c>
      <c r="E3764">
        <v>345</v>
      </c>
      <c r="F3764" t="str">
        <f t="shared" si="58"/>
        <v>Unique</v>
      </c>
      <c r="J3764">
        <v>0</v>
      </c>
      <c r="K3764">
        <v>0</v>
      </c>
      <c r="L3764">
        <v>0</v>
      </c>
      <c r="M3764">
        <v>0</v>
      </c>
      <c r="N3764">
        <v>0</v>
      </c>
    </row>
    <row r="3765" spans="1:14" x14ac:dyDescent="0.2">
      <c r="A3765">
        <v>1574701</v>
      </c>
      <c r="B3765">
        <v>0</v>
      </c>
      <c r="C3765">
        <v>9</v>
      </c>
      <c r="D3765">
        <v>217.26</v>
      </c>
      <c r="E3765">
        <v>177</v>
      </c>
      <c r="F3765" t="str">
        <f t="shared" si="58"/>
        <v>Unique</v>
      </c>
      <c r="J3765">
        <v>0</v>
      </c>
      <c r="K3765">
        <v>0</v>
      </c>
      <c r="L3765">
        <v>0</v>
      </c>
      <c r="M3765">
        <v>0</v>
      </c>
      <c r="N3765">
        <v>0</v>
      </c>
    </row>
    <row r="3766" spans="1:14" x14ac:dyDescent="0.2">
      <c r="A3766">
        <v>1575061</v>
      </c>
      <c r="B3766">
        <v>0</v>
      </c>
      <c r="C3766">
        <v>24</v>
      </c>
      <c r="D3766">
        <v>973.29</v>
      </c>
      <c r="E3766">
        <v>557</v>
      </c>
      <c r="F3766" t="str">
        <f t="shared" si="58"/>
        <v>Unique</v>
      </c>
      <c r="J3766">
        <v>0</v>
      </c>
      <c r="K3766">
        <v>0</v>
      </c>
      <c r="L3766">
        <v>0</v>
      </c>
      <c r="M3766">
        <v>0</v>
      </c>
      <c r="N3766">
        <v>0</v>
      </c>
    </row>
    <row r="3767" spans="1:14" x14ac:dyDescent="0.2">
      <c r="A3767">
        <v>1575441</v>
      </c>
      <c r="B3767">
        <v>0</v>
      </c>
      <c r="C3767">
        <v>27</v>
      </c>
      <c r="D3767">
        <v>145.91999999999999</v>
      </c>
      <c r="E3767">
        <v>124</v>
      </c>
      <c r="F3767" t="str">
        <f t="shared" si="58"/>
        <v>Unique</v>
      </c>
      <c r="J3767">
        <v>0</v>
      </c>
      <c r="K3767">
        <v>0</v>
      </c>
      <c r="L3767">
        <v>0</v>
      </c>
      <c r="M3767">
        <v>0</v>
      </c>
      <c r="N3767">
        <v>0</v>
      </c>
    </row>
    <row r="3768" spans="1:14" x14ac:dyDescent="0.2">
      <c r="A3768">
        <v>1575591</v>
      </c>
      <c r="B3768">
        <v>0</v>
      </c>
      <c r="C3768">
        <v>17</v>
      </c>
      <c r="D3768">
        <v>1028.8699999999999</v>
      </c>
      <c r="E3768">
        <v>619</v>
      </c>
      <c r="F3768" t="str">
        <f t="shared" si="58"/>
        <v>Unique</v>
      </c>
      <c r="J3768">
        <v>0</v>
      </c>
      <c r="K3768">
        <v>0</v>
      </c>
      <c r="L3768">
        <v>0</v>
      </c>
      <c r="M3768">
        <v>0</v>
      </c>
      <c r="N3768">
        <v>0</v>
      </c>
    </row>
    <row r="3769" spans="1:14" x14ac:dyDescent="0.2">
      <c r="A3769">
        <v>1576181</v>
      </c>
      <c r="B3769">
        <v>0</v>
      </c>
      <c r="C3769">
        <v>11</v>
      </c>
      <c r="D3769">
        <v>249.49</v>
      </c>
      <c r="E3769">
        <v>131</v>
      </c>
      <c r="F3769" t="str">
        <f t="shared" si="58"/>
        <v>Unique</v>
      </c>
      <c r="J3769">
        <v>0</v>
      </c>
      <c r="K3769">
        <v>0</v>
      </c>
      <c r="L3769">
        <v>0</v>
      </c>
      <c r="M3769">
        <v>0</v>
      </c>
      <c r="N3769">
        <v>0</v>
      </c>
    </row>
    <row r="3770" spans="1:14" x14ac:dyDescent="0.2">
      <c r="A3770">
        <v>1576221</v>
      </c>
      <c r="B3770">
        <v>0</v>
      </c>
      <c r="C3770">
        <v>9</v>
      </c>
      <c r="D3770">
        <v>147.88</v>
      </c>
      <c r="E3770">
        <v>60</v>
      </c>
      <c r="F3770" t="str">
        <f t="shared" si="58"/>
        <v>Unique</v>
      </c>
      <c r="J3770">
        <v>0</v>
      </c>
      <c r="K3770">
        <v>0</v>
      </c>
      <c r="L3770">
        <v>0</v>
      </c>
      <c r="M3770">
        <v>0</v>
      </c>
      <c r="N3770">
        <v>0</v>
      </c>
    </row>
    <row r="3771" spans="1:14" x14ac:dyDescent="0.2">
      <c r="A3771">
        <v>1576411</v>
      </c>
      <c r="B3771">
        <v>0</v>
      </c>
      <c r="C3771">
        <v>11</v>
      </c>
      <c r="D3771">
        <v>552.39</v>
      </c>
      <c r="E3771">
        <v>464</v>
      </c>
      <c r="F3771" t="str">
        <f t="shared" si="58"/>
        <v>Unique</v>
      </c>
      <c r="J3771">
        <v>0</v>
      </c>
      <c r="K3771">
        <v>0</v>
      </c>
      <c r="L3771">
        <v>0</v>
      </c>
      <c r="M3771">
        <v>0</v>
      </c>
      <c r="N3771">
        <v>0</v>
      </c>
    </row>
    <row r="3772" spans="1:14" x14ac:dyDescent="0.2">
      <c r="A3772">
        <v>1576751</v>
      </c>
      <c r="B3772">
        <v>0</v>
      </c>
      <c r="C3772">
        <v>38</v>
      </c>
      <c r="D3772">
        <v>2287.62</v>
      </c>
      <c r="E3772">
        <v>1160</v>
      </c>
      <c r="F3772" t="str">
        <f t="shared" si="58"/>
        <v>Unique</v>
      </c>
      <c r="J3772">
        <v>0</v>
      </c>
      <c r="K3772">
        <v>0</v>
      </c>
      <c r="L3772">
        <v>0</v>
      </c>
      <c r="M3772">
        <v>0</v>
      </c>
      <c r="N3772">
        <v>0</v>
      </c>
    </row>
    <row r="3773" spans="1:14" x14ac:dyDescent="0.2">
      <c r="A3773">
        <v>1577531</v>
      </c>
      <c r="B3773">
        <v>0</v>
      </c>
      <c r="C3773">
        <v>47</v>
      </c>
      <c r="D3773">
        <v>804.11</v>
      </c>
      <c r="E3773">
        <v>402</v>
      </c>
      <c r="F3773" t="str">
        <f t="shared" si="58"/>
        <v>Unique</v>
      </c>
      <c r="J3773">
        <v>0</v>
      </c>
      <c r="K3773">
        <v>0</v>
      </c>
      <c r="L3773">
        <v>0</v>
      </c>
      <c r="M3773">
        <v>0</v>
      </c>
      <c r="N3773">
        <v>0</v>
      </c>
    </row>
    <row r="3774" spans="1:14" x14ac:dyDescent="0.2">
      <c r="A3774">
        <v>1577871</v>
      </c>
      <c r="B3774">
        <v>0</v>
      </c>
      <c r="C3774">
        <v>38</v>
      </c>
      <c r="D3774">
        <v>618.44000000000005</v>
      </c>
      <c r="E3774">
        <v>290</v>
      </c>
      <c r="F3774" t="str">
        <f t="shared" si="58"/>
        <v>Unique</v>
      </c>
      <c r="J3774">
        <v>0</v>
      </c>
      <c r="K3774">
        <v>0</v>
      </c>
      <c r="L3774">
        <v>0</v>
      </c>
      <c r="M3774">
        <v>0</v>
      </c>
      <c r="N3774">
        <v>0</v>
      </c>
    </row>
    <row r="3775" spans="1:14" x14ac:dyDescent="0.2">
      <c r="A3775">
        <v>1578081</v>
      </c>
      <c r="B3775">
        <v>0</v>
      </c>
      <c r="C3775">
        <v>54</v>
      </c>
      <c r="D3775">
        <v>1800.8</v>
      </c>
      <c r="E3775">
        <v>1119</v>
      </c>
      <c r="F3775" t="str">
        <f t="shared" si="58"/>
        <v>Unique</v>
      </c>
      <c r="J3775">
        <v>0</v>
      </c>
      <c r="K3775">
        <v>0</v>
      </c>
      <c r="L3775">
        <v>0</v>
      </c>
      <c r="M3775">
        <v>0</v>
      </c>
      <c r="N3775">
        <v>0</v>
      </c>
    </row>
    <row r="3776" spans="1:14" x14ac:dyDescent="0.2">
      <c r="A3776">
        <v>1578121</v>
      </c>
      <c r="B3776">
        <v>0</v>
      </c>
      <c r="C3776">
        <v>30</v>
      </c>
      <c r="D3776">
        <v>566.82000000000005</v>
      </c>
      <c r="E3776">
        <v>401</v>
      </c>
      <c r="F3776" t="str">
        <f t="shared" si="58"/>
        <v>Unique</v>
      </c>
      <c r="J3776">
        <v>0</v>
      </c>
      <c r="K3776">
        <v>0</v>
      </c>
      <c r="L3776">
        <v>0</v>
      </c>
      <c r="M3776">
        <v>0</v>
      </c>
      <c r="N3776">
        <v>0</v>
      </c>
    </row>
    <row r="3777" spans="1:14" x14ac:dyDescent="0.2">
      <c r="A3777">
        <v>1578501</v>
      </c>
      <c r="B3777">
        <v>0</v>
      </c>
      <c r="C3777">
        <v>25</v>
      </c>
      <c r="D3777">
        <v>866.02</v>
      </c>
      <c r="E3777">
        <v>374</v>
      </c>
      <c r="F3777" t="str">
        <f t="shared" si="58"/>
        <v>Unique</v>
      </c>
      <c r="J3777">
        <v>0</v>
      </c>
      <c r="K3777">
        <v>0</v>
      </c>
      <c r="L3777">
        <v>0</v>
      </c>
      <c r="M3777">
        <v>0</v>
      </c>
      <c r="N3777">
        <v>0</v>
      </c>
    </row>
    <row r="3778" spans="1:14" x14ac:dyDescent="0.2">
      <c r="A3778">
        <v>1578841</v>
      </c>
      <c r="B3778">
        <v>0</v>
      </c>
      <c r="C3778">
        <v>41</v>
      </c>
      <c r="D3778">
        <v>565.66999999999996</v>
      </c>
      <c r="E3778">
        <v>485</v>
      </c>
      <c r="F3778" t="str">
        <f t="shared" si="58"/>
        <v>Unique</v>
      </c>
      <c r="J3778">
        <v>0</v>
      </c>
      <c r="K3778">
        <v>0</v>
      </c>
      <c r="L3778">
        <v>0</v>
      </c>
      <c r="M3778">
        <v>0</v>
      </c>
      <c r="N3778">
        <v>0</v>
      </c>
    </row>
    <row r="3779" spans="1:14" x14ac:dyDescent="0.2">
      <c r="A3779">
        <v>1578991</v>
      </c>
      <c r="B3779">
        <v>0</v>
      </c>
      <c r="C3779">
        <v>8</v>
      </c>
      <c r="D3779">
        <v>1217.22</v>
      </c>
      <c r="E3779">
        <v>719</v>
      </c>
      <c r="F3779" t="str">
        <f t="shared" ref="F3779:F3842" si="59">IF(COUNTIF($A$2:$A$6001, $A3779)&gt;1, "Duplicate", "Unique")</f>
        <v>Unique</v>
      </c>
      <c r="J3779">
        <v>0</v>
      </c>
      <c r="K3779">
        <v>0</v>
      </c>
      <c r="L3779">
        <v>0</v>
      </c>
      <c r="M3779">
        <v>0</v>
      </c>
      <c r="N3779">
        <v>0</v>
      </c>
    </row>
    <row r="3780" spans="1:14" x14ac:dyDescent="0.2">
      <c r="A3780">
        <v>1579391</v>
      </c>
      <c r="B3780">
        <v>0</v>
      </c>
      <c r="C3780">
        <v>5</v>
      </c>
      <c r="D3780">
        <v>11.69</v>
      </c>
      <c r="E3780">
        <v>13</v>
      </c>
      <c r="F3780" t="str">
        <f t="shared" si="59"/>
        <v>Unique</v>
      </c>
      <c r="J3780">
        <v>0</v>
      </c>
      <c r="K3780">
        <v>0</v>
      </c>
      <c r="L3780">
        <v>0</v>
      </c>
      <c r="M3780">
        <v>0</v>
      </c>
      <c r="N3780">
        <v>0</v>
      </c>
    </row>
    <row r="3781" spans="1:14" x14ac:dyDescent="0.2">
      <c r="A3781">
        <v>1579431</v>
      </c>
      <c r="B3781">
        <v>0</v>
      </c>
      <c r="C3781">
        <v>18</v>
      </c>
      <c r="D3781">
        <v>374.25</v>
      </c>
      <c r="E3781">
        <v>256</v>
      </c>
      <c r="F3781" t="str">
        <f t="shared" si="59"/>
        <v>Unique</v>
      </c>
      <c r="J3781">
        <v>0</v>
      </c>
      <c r="K3781">
        <v>0</v>
      </c>
      <c r="L3781">
        <v>0</v>
      </c>
      <c r="M3781">
        <v>0</v>
      </c>
      <c r="N3781">
        <v>0</v>
      </c>
    </row>
    <row r="3782" spans="1:14" x14ac:dyDescent="0.2">
      <c r="A3782">
        <v>1579581</v>
      </c>
      <c r="B3782">
        <v>0</v>
      </c>
      <c r="C3782">
        <v>25</v>
      </c>
      <c r="D3782">
        <v>1692.08</v>
      </c>
      <c r="E3782">
        <v>818</v>
      </c>
      <c r="F3782" t="str">
        <f t="shared" si="59"/>
        <v>Unique</v>
      </c>
      <c r="J3782">
        <v>0</v>
      </c>
      <c r="K3782">
        <v>0</v>
      </c>
      <c r="L3782">
        <v>0</v>
      </c>
      <c r="M3782">
        <v>0</v>
      </c>
      <c r="N3782">
        <v>0</v>
      </c>
    </row>
    <row r="3783" spans="1:14" x14ac:dyDescent="0.2">
      <c r="A3783">
        <v>1579771</v>
      </c>
      <c r="B3783">
        <v>0</v>
      </c>
      <c r="C3783">
        <v>60</v>
      </c>
      <c r="D3783">
        <v>1312.89</v>
      </c>
      <c r="E3783">
        <v>529</v>
      </c>
      <c r="F3783" t="str">
        <f t="shared" si="59"/>
        <v>Unique</v>
      </c>
      <c r="J3783">
        <v>0</v>
      </c>
      <c r="K3783">
        <v>0</v>
      </c>
      <c r="L3783">
        <v>0</v>
      </c>
      <c r="M3783">
        <v>0</v>
      </c>
      <c r="N3783">
        <v>0</v>
      </c>
    </row>
    <row r="3784" spans="1:14" x14ac:dyDescent="0.2">
      <c r="A3784">
        <v>1580221</v>
      </c>
      <c r="B3784">
        <v>0</v>
      </c>
      <c r="C3784">
        <v>29</v>
      </c>
      <c r="D3784">
        <v>687.03</v>
      </c>
      <c r="E3784">
        <v>348</v>
      </c>
      <c r="F3784" t="str">
        <f t="shared" si="59"/>
        <v>Unique</v>
      </c>
      <c r="J3784">
        <v>0</v>
      </c>
      <c r="K3784">
        <v>0</v>
      </c>
      <c r="L3784">
        <v>0</v>
      </c>
      <c r="M3784">
        <v>0</v>
      </c>
      <c r="N3784">
        <v>0</v>
      </c>
    </row>
    <row r="3785" spans="1:14" x14ac:dyDescent="0.2">
      <c r="A3785">
        <v>1580371</v>
      </c>
      <c r="B3785">
        <v>0</v>
      </c>
      <c r="C3785">
        <v>38</v>
      </c>
      <c r="D3785">
        <v>1363.47</v>
      </c>
      <c r="E3785">
        <v>853</v>
      </c>
      <c r="F3785" t="str">
        <f t="shared" si="59"/>
        <v>Unique</v>
      </c>
      <c r="J3785">
        <v>0</v>
      </c>
      <c r="K3785">
        <v>0</v>
      </c>
      <c r="L3785">
        <v>0</v>
      </c>
      <c r="M3785">
        <v>0</v>
      </c>
      <c r="N3785">
        <v>0</v>
      </c>
    </row>
    <row r="3786" spans="1:14" x14ac:dyDescent="0.2">
      <c r="A3786">
        <v>1580561</v>
      </c>
      <c r="B3786">
        <v>0</v>
      </c>
      <c r="C3786">
        <v>29</v>
      </c>
      <c r="D3786">
        <v>211.41</v>
      </c>
      <c r="E3786">
        <v>349</v>
      </c>
      <c r="F3786" t="str">
        <f t="shared" si="59"/>
        <v>Unique</v>
      </c>
      <c r="J3786">
        <v>0</v>
      </c>
      <c r="K3786">
        <v>0</v>
      </c>
      <c r="L3786">
        <v>0</v>
      </c>
      <c r="M3786">
        <v>0</v>
      </c>
      <c r="N3786">
        <v>0</v>
      </c>
    </row>
    <row r="3787" spans="1:14" x14ac:dyDescent="0.2">
      <c r="A3787">
        <v>1580601</v>
      </c>
      <c r="B3787">
        <v>0</v>
      </c>
      <c r="C3787">
        <v>24</v>
      </c>
      <c r="D3787">
        <v>1263.5899999999999</v>
      </c>
      <c r="E3787">
        <v>713</v>
      </c>
      <c r="F3787" t="str">
        <f t="shared" si="59"/>
        <v>Unique</v>
      </c>
      <c r="J3787">
        <v>0</v>
      </c>
      <c r="K3787">
        <v>0</v>
      </c>
      <c r="L3787">
        <v>0</v>
      </c>
      <c r="M3787">
        <v>0</v>
      </c>
      <c r="N3787">
        <v>0</v>
      </c>
    </row>
    <row r="3788" spans="1:14" x14ac:dyDescent="0.2">
      <c r="A3788">
        <v>1580941</v>
      </c>
      <c r="B3788">
        <v>0</v>
      </c>
      <c r="C3788">
        <v>3</v>
      </c>
      <c r="D3788">
        <v>116.91</v>
      </c>
      <c r="E3788">
        <v>68</v>
      </c>
      <c r="F3788" t="str">
        <f t="shared" si="59"/>
        <v>Duplicate</v>
      </c>
      <c r="J3788">
        <v>0</v>
      </c>
      <c r="K3788">
        <v>0</v>
      </c>
      <c r="L3788">
        <v>0</v>
      </c>
      <c r="M3788">
        <v>0</v>
      </c>
      <c r="N3788">
        <v>0</v>
      </c>
    </row>
    <row r="3789" spans="1:14" x14ac:dyDescent="0.2">
      <c r="A3789">
        <v>1580941</v>
      </c>
      <c r="B3789">
        <v>1</v>
      </c>
      <c r="C3789">
        <v>1</v>
      </c>
      <c r="D3789">
        <v>41.98</v>
      </c>
      <c r="E3789">
        <v>31</v>
      </c>
      <c r="F3789" t="str">
        <f t="shared" si="59"/>
        <v>Duplicate</v>
      </c>
      <c r="J3789">
        <v>0</v>
      </c>
      <c r="K3789">
        <v>0</v>
      </c>
      <c r="L3789">
        <v>0</v>
      </c>
      <c r="M3789">
        <v>0</v>
      </c>
      <c r="N3789">
        <v>0</v>
      </c>
    </row>
    <row r="3790" spans="1:14" x14ac:dyDescent="0.2">
      <c r="A3790">
        <v>1581001</v>
      </c>
      <c r="B3790">
        <v>0</v>
      </c>
      <c r="C3790">
        <v>11</v>
      </c>
      <c r="D3790">
        <v>259.67</v>
      </c>
      <c r="E3790">
        <v>99</v>
      </c>
      <c r="F3790" t="str">
        <f t="shared" si="59"/>
        <v>Unique</v>
      </c>
      <c r="J3790">
        <v>0</v>
      </c>
      <c r="K3790">
        <v>0</v>
      </c>
      <c r="L3790">
        <v>0</v>
      </c>
      <c r="M3790">
        <v>0</v>
      </c>
      <c r="N3790">
        <v>0</v>
      </c>
    </row>
    <row r="3791" spans="1:14" x14ac:dyDescent="0.2">
      <c r="A3791">
        <v>1581341</v>
      </c>
      <c r="B3791">
        <v>0</v>
      </c>
      <c r="C3791">
        <v>56</v>
      </c>
      <c r="D3791">
        <v>3135.37</v>
      </c>
      <c r="E3791">
        <v>3122</v>
      </c>
      <c r="F3791" t="str">
        <f t="shared" si="59"/>
        <v>Unique</v>
      </c>
      <c r="J3791">
        <v>0</v>
      </c>
      <c r="K3791">
        <v>0</v>
      </c>
      <c r="L3791">
        <v>0</v>
      </c>
      <c r="M3791">
        <v>0</v>
      </c>
      <c r="N3791">
        <v>0</v>
      </c>
    </row>
    <row r="3792" spans="1:14" x14ac:dyDescent="0.2">
      <c r="A3792">
        <v>1581491</v>
      </c>
      <c r="B3792">
        <v>0</v>
      </c>
      <c r="C3792">
        <v>45</v>
      </c>
      <c r="D3792">
        <v>982.17</v>
      </c>
      <c r="E3792">
        <v>406</v>
      </c>
      <c r="F3792" t="str">
        <f t="shared" si="59"/>
        <v>Unique</v>
      </c>
      <c r="J3792">
        <v>0</v>
      </c>
      <c r="K3792">
        <v>0</v>
      </c>
      <c r="L3792">
        <v>0</v>
      </c>
      <c r="M3792">
        <v>0</v>
      </c>
      <c r="N3792">
        <v>0</v>
      </c>
    </row>
    <row r="3793" spans="1:14" x14ac:dyDescent="0.2">
      <c r="A3793">
        <v>1581681</v>
      </c>
      <c r="B3793">
        <v>0</v>
      </c>
      <c r="C3793">
        <v>16</v>
      </c>
      <c r="D3793">
        <v>220.45</v>
      </c>
      <c r="E3793">
        <v>151</v>
      </c>
      <c r="F3793" t="str">
        <f t="shared" si="59"/>
        <v>Unique</v>
      </c>
      <c r="J3793">
        <v>0</v>
      </c>
      <c r="K3793">
        <v>0</v>
      </c>
      <c r="L3793">
        <v>0</v>
      </c>
      <c r="M3793">
        <v>0</v>
      </c>
      <c r="N3793">
        <v>0</v>
      </c>
    </row>
    <row r="3794" spans="1:14" x14ac:dyDescent="0.2">
      <c r="A3794">
        <v>1581721</v>
      </c>
      <c r="B3794">
        <v>0</v>
      </c>
      <c r="C3794">
        <v>69</v>
      </c>
      <c r="D3794">
        <v>2777.75</v>
      </c>
      <c r="E3794">
        <v>1577</v>
      </c>
      <c r="F3794" t="str">
        <f t="shared" si="59"/>
        <v>Unique</v>
      </c>
      <c r="J3794">
        <v>0</v>
      </c>
      <c r="K3794">
        <v>0</v>
      </c>
      <c r="L3794">
        <v>0</v>
      </c>
      <c r="M3794">
        <v>0</v>
      </c>
      <c r="N3794">
        <v>0</v>
      </c>
    </row>
    <row r="3795" spans="1:14" x14ac:dyDescent="0.2">
      <c r="A3795">
        <v>1581871</v>
      </c>
      <c r="B3795">
        <v>0</v>
      </c>
      <c r="C3795">
        <v>54</v>
      </c>
      <c r="D3795">
        <v>1983.49</v>
      </c>
      <c r="E3795">
        <v>735</v>
      </c>
      <c r="F3795" t="str">
        <f t="shared" si="59"/>
        <v>Unique</v>
      </c>
      <c r="J3795">
        <v>0</v>
      </c>
      <c r="K3795">
        <v>0</v>
      </c>
      <c r="L3795">
        <v>0</v>
      </c>
      <c r="M3795">
        <v>0</v>
      </c>
      <c r="N3795">
        <v>0</v>
      </c>
    </row>
    <row r="3796" spans="1:14" x14ac:dyDescent="0.2">
      <c r="A3796">
        <v>1582081</v>
      </c>
      <c r="B3796">
        <v>0</v>
      </c>
      <c r="C3796">
        <v>4</v>
      </c>
      <c r="D3796">
        <v>112.79</v>
      </c>
      <c r="E3796">
        <v>68</v>
      </c>
      <c r="F3796" t="str">
        <f t="shared" si="59"/>
        <v>Unique</v>
      </c>
      <c r="J3796">
        <v>0</v>
      </c>
      <c r="K3796">
        <v>0</v>
      </c>
      <c r="L3796">
        <v>0</v>
      </c>
      <c r="M3796">
        <v>0</v>
      </c>
      <c r="N3796">
        <v>0</v>
      </c>
    </row>
    <row r="3797" spans="1:14" x14ac:dyDescent="0.2">
      <c r="A3797">
        <v>1582121</v>
      </c>
      <c r="B3797">
        <v>0</v>
      </c>
      <c r="C3797">
        <v>23</v>
      </c>
      <c r="D3797">
        <v>406.56</v>
      </c>
      <c r="E3797">
        <v>197</v>
      </c>
      <c r="F3797" t="str">
        <f t="shared" si="59"/>
        <v>Unique</v>
      </c>
      <c r="J3797">
        <v>0</v>
      </c>
      <c r="K3797">
        <v>0</v>
      </c>
      <c r="L3797">
        <v>0</v>
      </c>
      <c r="M3797">
        <v>0</v>
      </c>
      <c r="N3797">
        <v>0</v>
      </c>
    </row>
    <row r="3798" spans="1:14" x14ac:dyDescent="0.2">
      <c r="A3798">
        <v>1582501</v>
      </c>
      <c r="B3798">
        <v>0</v>
      </c>
      <c r="C3798">
        <v>8</v>
      </c>
      <c r="D3798">
        <v>47.91</v>
      </c>
      <c r="E3798">
        <v>49</v>
      </c>
      <c r="F3798" t="str">
        <f t="shared" si="59"/>
        <v>Duplicate</v>
      </c>
      <c r="J3798">
        <v>0</v>
      </c>
      <c r="K3798">
        <v>0</v>
      </c>
      <c r="L3798">
        <v>0</v>
      </c>
      <c r="M3798">
        <v>0</v>
      </c>
      <c r="N3798">
        <v>0</v>
      </c>
    </row>
    <row r="3799" spans="1:14" x14ac:dyDescent="0.2">
      <c r="A3799">
        <v>1582501</v>
      </c>
      <c r="B3799">
        <v>1</v>
      </c>
      <c r="C3799">
        <v>26</v>
      </c>
      <c r="D3799">
        <v>1722.42</v>
      </c>
      <c r="E3799">
        <v>1000</v>
      </c>
      <c r="F3799" t="str">
        <f t="shared" si="59"/>
        <v>Duplicate</v>
      </c>
      <c r="J3799">
        <v>0</v>
      </c>
      <c r="K3799">
        <v>0</v>
      </c>
      <c r="L3799">
        <v>0</v>
      </c>
      <c r="M3799">
        <v>0</v>
      </c>
      <c r="N3799">
        <v>0</v>
      </c>
    </row>
    <row r="3800" spans="1:14" x14ac:dyDescent="0.2">
      <c r="A3800">
        <v>1583051</v>
      </c>
      <c r="B3800">
        <v>0</v>
      </c>
      <c r="C3800">
        <v>32</v>
      </c>
      <c r="D3800">
        <v>1412.98</v>
      </c>
      <c r="E3800">
        <v>641</v>
      </c>
      <c r="F3800" t="str">
        <f t="shared" si="59"/>
        <v>Unique</v>
      </c>
      <c r="J3800">
        <v>0</v>
      </c>
      <c r="K3800">
        <v>0</v>
      </c>
      <c r="L3800">
        <v>0</v>
      </c>
      <c r="M3800">
        <v>0</v>
      </c>
      <c r="N3800">
        <v>0</v>
      </c>
    </row>
    <row r="3801" spans="1:14" x14ac:dyDescent="0.2">
      <c r="A3801">
        <v>1583391</v>
      </c>
      <c r="B3801">
        <v>0</v>
      </c>
      <c r="C3801">
        <v>6</v>
      </c>
      <c r="D3801">
        <v>289.74</v>
      </c>
      <c r="E3801">
        <v>194</v>
      </c>
      <c r="F3801" t="str">
        <f t="shared" si="59"/>
        <v>Unique</v>
      </c>
      <c r="J3801">
        <v>0</v>
      </c>
      <c r="K3801">
        <v>0</v>
      </c>
      <c r="L3801">
        <v>0</v>
      </c>
      <c r="M3801">
        <v>0</v>
      </c>
      <c r="N3801">
        <v>0</v>
      </c>
    </row>
    <row r="3802" spans="1:14" x14ac:dyDescent="0.2">
      <c r="A3802">
        <v>1583621</v>
      </c>
      <c r="B3802">
        <v>0</v>
      </c>
      <c r="C3802">
        <v>6</v>
      </c>
      <c r="D3802">
        <v>234.12</v>
      </c>
      <c r="E3802">
        <v>160</v>
      </c>
      <c r="F3802" t="str">
        <f t="shared" si="59"/>
        <v>Unique</v>
      </c>
      <c r="J3802">
        <v>0</v>
      </c>
      <c r="K3802">
        <v>0</v>
      </c>
      <c r="L3802">
        <v>0</v>
      </c>
      <c r="M3802">
        <v>0</v>
      </c>
      <c r="N3802">
        <v>0</v>
      </c>
    </row>
    <row r="3803" spans="1:14" x14ac:dyDescent="0.2">
      <c r="A3803">
        <v>1584021</v>
      </c>
      <c r="B3803">
        <v>0</v>
      </c>
      <c r="C3803">
        <v>11</v>
      </c>
      <c r="D3803">
        <v>334.33</v>
      </c>
      <c r="E3803">
        <v>132</v>
      </c>
      <c r="F3803" t="str">
        <f t="shared" si="59"/>
        <v>Unique</v>
      </c>
      <c r="J3803">
        <v>0</v>
      </c>
      <c r="K3803">
        <v>0</v>
      </c>
      <c r="L3803">
        <v>0</v>
      </c>
      <c r="M3803">
        <v>0</v>
      </c>
      <c r="N3803">
        <v>0</v>
      </c>
    </row>
    <row r="3804" spans="1:14" x14ac:dyDescent="0.2">
      <c r="A3804">
        <v>1584211</v>
      </c>
      <c r="B3804">
        <v>0</v>
      </c>
      <c r="C3804">
        <v>16</v>
      </c>
      <c r="D3804">
        <v>536.1</v>
      </c>
      <c r="E3804">
        <v>425</v>
      </c>
      <c r="F3804" t="str">
        <f t="shared" si="59"/>
        <v>Unique</v>
      </c>
      <c r="J3804">
        <v>0</v>
      </c>
      <c r="K3804">
        <v>0</v>
      </c>
      <c r="L3804">
        <v>0</v>
      </c>
      <c r="M3804">
        <v>0</v>
      </c>
      <c r="N3804">
        <v>0</v>
      </c>
    </row>
    <row r="3805" spans="1:14" x14ac:dyDescent="0.2">
      <c r="A3805">
        <v>1584401</v>
      </c>
      <c r="B3805">
        <v>0</v>
      </c>
      <c r="C3805">
        <v>39</v>
      </c>
      <c r="D3805">
        <v>1656.84</v>
      </c>
      <c r="E3805">
        <v>868</v>
      </c>
      <c r="F3805" t="str">
        <f t="shared" si="59"/>
        <v>Unique</v>
      </c>
      <c r="J3805">
        <v>0</v>
      </c>
      <c r="K3805">
        <v>0</v>
      </c>
      <c r="L3805">
        <v>0</v>
      </c>
      <c r="M3805">
        <v>0</v>
      </c>
      <c r="N3805">
        <v>0</v>
      </c>
    </row>
    <row r="3806" spans="1:14" x14ac:dyDescent="0.2">
      <c r="A3806">
        <v>1584931</v>
      </c>
      <c r="B3806">
        <v>0</v>
      </c>
      <c r="C3806">
        <v>51</v>
      </c>
      <c r="D3806">
        <v>2986.33</v>
      </c>
      <c r="E3806">
        <v>1166</v>
      </c>
      <c r="F3806" t="str">
        <f t="shared" si="59"/>
        <v>Unique</v>
      </c>
      <c r="J3806">
        <v>0</v>
      </c>
      <c r="K3806">
        <v>0</v>
      </c>
      <c r="L3806">
        <v>0</v>
      </c>
      <c r="M3806">
        <v>0</v>
      </c>
      <c r="N3806">
        <v>0</v>
      </c>
    </row>
    <row r="3807" spans="1:14" x14ac:dyDescent="0.2">
      <c r="A3807">
        <v>1585141</v>
      </c>
      <c r="B3807">
        <v>0</v>
      </c>
      <c r="C3807">
        <v>26</v>
      </c>
      <c r="D3807">
        <v>1775.12</v>
      </c>
      <c r="E3807">
        <v>856</v>
      </c>
      <c r="F3807" t="str">
        <f t="shared" si="59"/>
        <v>Unique</v>
      </c>
      <c r="J3807">
        <v>0</v>
      </c>
      <c r="K3807">
        <v>0</v>
      </c>
      <c r="L3807">
        <v>0</v>
      </c>
      <c r="M3807">
        <v>0</v>
      </c>
      <c r="N3807">
        <v>0</v>
      </c>
    </row>
    <row r="3808" spans="1:14" x14ac:dyDescent="0.2">
      <c r="A3808">
        <v>1585291</v>
      </c>
      <c r="B3808">
        <v>0</v>
      </c>
      <c r="C3808">
        <v>32</v>
      </c>
      <c r="D3808">
        <v>2408.96</v>
      </c>
      <c r="E3808">
        <v>1588</v>
      </c>
      <c r="F3808" t="str">
        <f t="shared" si="59"/>
        <v>Unique</v>
      </c>
      <c r="J3808">
        <v>0</v>
      </c>
      <c r="K3808">
        <v>0</v>
      </c>
      <c r="L3808">
        <v>0</v>
      </c>
      <c r="M3808">
        <v>0</v>
      </c>
      <c r="N3808">
        <v>0</v>
      </c>
    </row>
    <row r="3809" spans="1:14" x14ac:dyDescent="0.2">
      <c r="A3809">
        <v>1585671</v>
      </c>
      <c r="B3809">
        <v>0</v>
      </c>
      <c r="C3809">
        <v>30</v>
      </c>
      <c r="D3809">
        <v>1329.07</v>
      </c>
      <c r="E3809">
        <v>805</v>
      </c>
      <c r="F3809" t="str">
        <f t="shared" si="59"/>
        <v>Unique</v>
      </c>
      <c r="J3809">
        <v>0</v>
      </c>
      <c r="K3809">
        <v>0</v>
      </c>
      <c r="L3809">
        <v>0</v>
      </c>
      <c r="M3809">
        <v>0</v>
      </c>
      <c r="N3809">
        <v>0</v>
      </c>
    </row>
    <row r="3810" spans="1:14" x14ac:dyDescent="0.2">
      <c r="A3810">
        <v>1585711</v>
      </c>
      <c r="B3810">
        <v>0</v>
      </c>
      <c r="C3810">
        <v>62</v>
      </c>
      <c r="D3810">
        <v>2776.62</v>
      </c>
      <c r="E3810">
        <v>1751</v>
      </c>
      <c r="F3810" t="str">
        <f t="shared" si="59"/>
        <v>Unique</v>
      </c>
      <c r="J3810">
        <v>0</v>
      </c>
      <c r="K3810">
        <v>0</v>
      </c>
      <c r="L3810">
        <v>0</v>
      </c>
      <c r="M3810">
        <v>0</v>
      </c>
      <c r="N3810">
        <v>0</v>
      </c>
    </row>
    <row r="3811" spans="1:14" x14ac:dyDescent="0.2">
      <c r="A3811">
        <v>1586071</v>
      </c>
      <c r="B3811">
        <v>0</v>
      </c>
      <c r="C3811">
        <v>68</v>
      </c>
      <c r="D3811">
        <v>3016.32</v>
      </c>
      <c r="E3811">
        <v>2083</v>
      </c>
      <c r="F3811" t="str">
        <f t="shared" si="59"/>
        <v>Unique</v>
      </c>
      <c r="J3811">
        <v>0</v>
      </c>
      <c r="K3811">
        <v>0</v>
      </c>
      <c r="L3811">
        <v>0</v>
      </c>
      <c r="M3811">
        <v>0</v>
      </c>
      <c r="N3811">
        <v>0</v>
      </c>
    </row>
    <row r="3812" spans="1:14" x14ac:dyDescent="0.2">
      <c r="A3812">
        <v>1586111</v>
      </c>
      <c r="B3812">
        <v>0</v>
      </c>
      <c r="C3812">
        <v>5</v>
      </c>
      <c r="D3812">
        <v>237.69</v>
      </c>
      <c r="E3812">
        <v>53</v>
      </c>
      <c r="F3812" t="str">
        <f t="shared" si="59"/>
        <v>Unique</v>
      </c>
      <c r="J3812">
        <v>0</v>
      </c>
      <c r="K3812">
        <v>0</v>
      </c>
      <c r="L3812">
        <v>0</v>
      </c>
      <c r="M3812">
        <v>0</v>
      </c>
      <c r="N3812">
        <v>0</v>
      </c>
    </row>
    <row r="3813" spans="1:14" x14ac:dyDescent="0.2">
      <c r="A3813">
        <v>1586261</v>
      </c>
      <c r="B3813">
        <v>0</v>
      </c>
      <c r="C3813">
        <v>33</v>
      </c>
      <c r="D3813">
        <v>1517.12</v>
      </c>
      <c r="E3813">
        <v>939</v>
      </c>
      <c r="F3813" t="str">
        <f t="shared" si="59"/>
        <v>Duplicate</v>
      </c>
      <c r="J3813">
        <v>0</v>
      </c>
      <c r="K3813">
        <v>0</v>
      </c>
      <c r="L3813">
        <v>0</v>
      </c>
      <c r="M3813">
        <v>0</v>
      </c>
      <c r="N3813">
        <v>0</v>
      </c>
    </row>
    <row r="3814" spans="1:14" x14ac:dyDescent="0.2">
      <c r="A3814">
        <v>1586261</v>
      </c>
      <c r="B3814">
        <v>1</v>
      </c>
      <c r="C3814">
        <v>1</v>
      </c>
      <c r="D3814">
        <v>124.66</v>
      </c>
      <c r="E3814">
        <v>61</v>
      </c>
      <c r="F3814" t="str">
        <f t="shared" si="59"/>
        <v>Duplicate</v>
      </c>
      <c r="J3814">
        <v>0</v>
      </c>
      <c r="K3814">
        <v>0</v>
      </c>
      <c r="L3814">
        <v>0</v>
      </c>
      <c r="M3814">
        <v>0</v>
      </c>
      <c r="N3814">
        <v>0</v>
      </c>
    </row>
    <row r="3815" spans="1:14" x14ac:dyDescent="0.2">
      <c r="A3815">
        <v>1586451</v>
      </c>
      <c r="B3815">
        <v>0</v>
      </c>
      <c r="C3815">
        <v>47</v>
      </c>
      <c r="D3815">
        <v>2053.6999999999998</v>
      </c>
      <c r="E3815">
        <v>1208</v>
      </c>
      <c r="F3815" t="str">
        <f t="shared" si="59"/>
        <v>Duplicate</v>
      </c>
      <c r="J3815">
        <v>0</v>
      </c>
      <c r="K3815">
        <v>0</v>
      </c>
      <c r="L3815">
        <v>0</v>
      </c>
      <c r="M3815">
        <v>0</v>
      </c>
      <c r="N3815">
        <v>0</v>
      </c>
    </row>
    <row r="3816" spans="1:14" x14ac:dyDescent="0.2">
      <c r="A3816">
        <v>1586451</v>
      </c>
      <c r="B3816">
        <v>1</v>
      </c>
      <c r="C3816">
        <v>1</v>
      </c>
      <c r="D3816">
        <v>58.63</v>
      </c>
      <c r="E3816">
        <v>35</v>
      </c>
      <c r="F3816" t="str">
        <f t="shared" si="59"/>
        <v>Duplicate</v>
      </c>
      <c r="J3816">
        <v>0</v>
      </c>
      <c r="K3816">
        <v>0</v>
      </c>
      <c r="L3816">
        <v>0</v>
      </c>
      <c r="M3816">
        <v>0</v>
      </c>
      <c r="N3816">
        <v>0</v>
      </c>
    </row>
    <row r="3817" spans="1:14" x14ac:dyDescent="0.2">
      <c r="A3817">
        <v>1586641</v>
      </c>
      <c r="B3817">
        <v>0</v>
      </c>
      <c r="C3817">
        <v>20</v>
      </c>
      <c r="D3817">
        <v>396.65</v>
      </c>
      <c r="E3817">
        <v>268</v>
      </c>
      <c r="F3817" t="str">
        <f t="shared" si="59"/>
        <v>Unique</v>
      </c>
      <c r="J3817">
        <v>0</v>
      </c>
      <c r="K3817">
        <v>0</v>
      </c>
      <c r="L3817">
        <v>0</v>
      </c>
      <c r="M3817">
        <v>0</v>
      </c>
      <c r="N3817">
        <v>0</v>
      </c>
    </row>
    <row r="3818" spans="1:14" x14ac:dyDescent="0.2">
      <c r="A3818">
        <v>1586791</v>
      </c>
      <c r="B3818">
        <v>0</v>
      </c>
      <c r="C3818">
        <v>45</v>
      </c>
      <c r="D3818">
        <v>228.53</v>
      </c>
      <c r="E3818">
        <v>199</v>
      </c>
      <c r="F3818" t="str">
        <f t="shared" si="59"/>
        <v>Unique</v>
      </c>
      <c r="J3818">
        <v>0</v>
      </c>
      <c r="K3818">
        <v>0</v>
      </c>
      <c r="L3818">
        <v>0</v>
      </c>
      <c r="M3818">
        <v>0</v>
      </c>
      <c r="N3818">
        <v>0</v>
      </c>
    </row>
    <row r="3819" spans="1:14" x14ac:dyDescent="0.2">
      <c r="A3819">
        <v>1587041</v>
      </c>
      <c r="B3819">
        <v>0</v>
      </c>
      <c r="C3819">
        <v>28</v>
      </c>
      <c r="D3819">
        <v>336.66</v>
      </c>
      <c r="E3819">
        <v>113</v>
      </c>
      <c r="F3819" t="str">
        <f t="shared" si="59"/>
        <v>Unique</v>
      </c>
      <c r="J3819">
        <v>0</v>
      </c>
      <c r="K3819">
        <v>0</v>
      </c>
      <c r="L3819">
        <v>0</v>
      </c>
      <c r="M3819">
        <v>0</v>
      </c>
      <c r="N3819">
        <v>0</v>
      </c>
    </row>
    <row r="3820" spans="1:14" x14ac:dyDescent="0.2">
      <c r="A3820">
        <v>1587191</v>
      </c>
      <c r="B3820">
        <v>0</v>
      </c>
      <c r="C3820">
        <v>22</v>
      </c>
      <c r="D3820">
        <v>435.67</v>
      </c>
      <c r="E3820">
        <v>152</v>
      </c>
      <c r="F3820" t="str">
        <f t="shared" si="59"/>
        <v>Unique</v>
      </c>
      <c r="J3820">
        <v>0</v>
      </c>
      <c r="K3820">
        <v>0</v>
      </c>
      <c r="L3820">
        <v>0</v>
      </c>
      <c r="M3820">
        <v>0</v>
      </c>
      <c r="N3820">
        <v>0</v>
      </c>
    </row>
    <row r="3821" spans="1:14" x14ac:dyDescent="0.2">
      <c r="A3821">
        <v>1587381</v>
      </c>
      <c r="B3821">
        <v>0</v>
      </c>
      <c r="C3821">
        <v>26</v>
      </c>
      <c r="D3821">
        <v>895.48</v>
      </c>
      <c r="E3821">
        <v>704</v>
      </c>
      <c r="F3821" t="str">
        <f t="shared" si="59"/>
        <v>Unique</v>
      </c>
      <c r="J3821">
        <v>0</v>
      </c>
      <c r="K3821">
        <v>0</v>
      </c>
      <c r="L3821">
        <v>0</v>
      </c>
      <c r="M3821">
        <v>0</v>
      </c>
      <c r="N3821">
        <v>0</v>
      </c>
    </row>
    <row r="3822" spans="1:14" x14ac:dyDescent="0.2">
      <c r="A3822">
        <v>1587761</v>
      </c>
      <c r="B3822">
        <v>0</v>
      </c>
      <c r="C3822">
        <v>60</v>
      </c>
      <c r="D3822">
        <v>2780.52</v>
      </c>
      <c r="E3822">
        <v>1051</v>
      </c>
      <c r="F3822" t="str">
        <f t="shared" si="59"/>
        <v>Unique</v>
      </c>
      <c r="J3822">
        <v>0</v>
      </c>
      <c r="K3822">
        <v>0</v>
      </c>
      <c r="L3822">
        <v>0</v>
      </c>
      <c r="M3822">
        <v>0</v>
      </c>
      <c r="N3822">
        <v>0</v>
      </c>
    </row>
    <row r="3823" spans="1:14" x14ac:dyDescent="0.2">
      <c r="A3823">
        <v>1588011</v>
      </c>
      <c r="B3823">
        <v>0</v>
      </c>
      <c r="C3823">
        <v>155</v>
      </c>
      <c r="D3823">
        <v>5897.45</v>
      </c>
      <c r="E3823">
        <v>2365</v>
      </c>
      <c r="F3823" t="str">
        <f t="shared" si="59"/>
        <v>Unique</v>
      </c>
      <c r="J3823">
        <v>0</v>
      </c>
      <c r="K3823">
        <v>0</v>
      </c>
      <c r="L3823">
        <v>0</v>
      </c>
      <c r="M3823">
        <v>0</v>
      </c>
      <c r="N3823">
        <v>0</v>
      </c>
    </row>
    <row r="3824" spans="1:14" x14ac:dyDescent="0.2">
      <c r="A3824">
        <v>1588201</v>
      </c>
      <c r="B3824">
        <v>0</v>
      </c>
      <c r="C3824">
        <v>10</v>
      </c>
      <c r="D3824">
        <v>265.41000000000003</v>
      </c>
      <c r="E3824">
        <v>180</v>
      </c>
      <c r="F3824" t="str">
        <f t="shared" si="59"/>
        <v>Unique</v>
      </c>
      <c r="J3824">
        <v>0</v>
      </c>
      <c r="K3824">
        <v>0</v>
      </c>
      <c r="L3824">
        <v>0</v>
      </c>
      <c r="M3824">
        <v>0</v>
      </c>
      <c r="N3824">
        <v>0</v>
      </c>
    </row>
    <row r="3825" spans="1:14" x14ac:dyDescent="0.2">
      <c r="A3825">
        <v>1588351</v>
      </c>
      <c r="B3825">
        <v>0</v>
      </c>
      <c r="C3825">
        <v>29</v>
      </c>
      <c r="D3825">
        <v>831.73</v>
      </c>
      <c r="E3825">
        <v>293</v>
      </c>
      <c r="F3825" t="str">
        <f t="shared" si="59"/>
        <v>Unique</v>
      </c>
      <c r="J3825">
        <v>0</v>
      </c>
      <c r="K3825">
        <v>0</v>
      </c>
      <c r="L3825">
        <v>0</v>
      </c>
      <c r="M3825">
        <v>0</v>
      </c>
      <c r="N3825">
        <v>0</v>
      </c>
    </row>
    <row r="3826" spans="1:14" x14ac:dyDescent="0.2">
      <c r="A3826">
        <v>1588541</v>
      </c>
      <c r="B3826">
        <v>0</v>
      </c>
      <c r="C3826">
        <v>45</v>
      </c>
      <c r="D3826">
        <v>2907.59</v>
      </c>
      <c r="E3826">
        <v>1263</v>
      </c>
      <c r="F3826" t="str">
        <f t="shared" si="59"/>
        <v>Unique</v>
      </c>
      <c r="J3826">
        <v>0</v>
      </c>
      <c r="K3826">
        <v>0</v>
      </c>
      <c r="L3826">
        <v>0</v>
      </c>
      <c r="M3826">
        <v>0</v>
      </c>
      <c r="N3826">
        <v>0</v>
      </c>
    </row>
    <row r="3827" spans="1:14" x14ac:dyDescent="0.2">
      <c r="A3827">
        <v>1588691</v>
      </c>
      <c r="B3827">
        <v>0</v>
      </c>
      <c r="C3827">
        <v>26</v>
      </c>
      <c r="D3827">
        <v>1437.13</v>
      </c>
      <c r="E3827">
        <v>447</v>
      </c>
      <c r="F3827" t="str">
        <f t="shared" si="59"/>
        <v>Unique</v>
      </c>
      <c r="J3827">
        <v>0</v>
      </c>
      <c r="K3827">
        <v>0</v>
      </c>
      <c r="L3827">
        <v>0</v>
      </c>
      <c r="M3827">
        <v>0</v>
      </c>
      <c r="N3827">
        <v>0</v>
      </c>
    </row>
    <row r="3828" spans="1:14" x14ac:dyDescent="0.2">
      <c r="A3828">
        <v>1589131</v>
      </c>
      <c r="B3828">
        <v>0</v>
      </c>
      <c r="C3828">
        <v>77</v>
      </c>
      <c r="D3828">
        <v>2169.23</v>
      </c>
      <c r="E3828">
        <v>818</v>
      </c>
      <c r="F3828" t="str">
        <f t="shared" si="59"/>
        <v>Unique</v>
      </c>
      <c r="J3828">
        <v>0</v>
      </c>
      <c r="K3828">
        <v>0</v>
      </c>
      <c r="L3828">
        <v>0</v>
      </c>
      <c r="M3828">
        <v>0</v>
      </c>
      <c r="N3828">
        <v>0</v>
      </c>
    </row>
    <row r="3829" spans="1:14" x14ac:dyDescent="0.2">
      <c r="A3829">
        <v>1589511</v>
      </c>
      <c r="B3829">
        <v>0</v>
      </c>
      <c r="C3829">
        <v>1</v>
      </c>
      <c r="D3829">
        <v>2.85</v>
      </c>
      <c r="E3829">
        <v>3</v>
      </c>
      <c r="F3829" t="str">
        <f t="shared" si="59"/>
        <v>Unique</v>
      </c>
      <c r="J3829">
        <v>0</v>
      </c>
      <c r="K3829">
        <v>0</v>
      </c>
      <c r="L3829">
        <v>0</v>
      </c>
      <c r="M3829">
        <v>0</v>
      </c>
      <c r="N3829">
        <v>0</v>
      </c>
    </row>
    <row r="3830" spans="1:14" x14ac:dyDescent="0.2">
      <c r="A3830">
        <v>1589661</v>
      </c>
      <c r="B3830">
        <v>0</v>
      </c>
      <c r="C3830">
        <v>1</v>
      </c>
      <c r="D3830">
        <v>72.75</v>
      </c>
      <c r="E3830">
        <v>25</v>
      </c>
      <c r="F3830" t="str">
        <f t="shared" si="59"/>
        <v>Unique</v>
      </c>
      <c r="J3830">
        <v>0</v>
      </c>
      <c r="K3830">
        <v>0</v>
      </c>
      <c r="L3830">
        <v>0</v>
      </c>
      <c r="M3830">
        <v>0</v>
      </c>
      <c r="N3830">
        <v>0</v>
      </c>
    </row>
    <row r="3831" spans="1:14" x14ac:dyDescent="0.2">
      <c r="A3831">
        <v>1589851</v>
      </c>
      <c r="B3831">
        <v>0</v>
      </c>
      <c r="C3831">
        <v>41</v>
      </c>
      <c r="D3831">
        <v>645.01</v>
      </c>
      <c r="E3831">
        <v>446</v>
      </c>
      <c r="F3831" t="str">
        <f t="shared" si="59"/>
        <v>Unique</v>
      </c>
      <c r="J3831">
        <v>0</v>
      </c>
      <c r="K3831">
        <v>0</v>
      </c>
      <c r="L3831">
        <v>0</v>
      </c>
      <c r="M3831">
        <v>0</v>
      </c>
      <c r="N3831">
        <v>0</v>
      </c>
    </row>
    <row r="3832" spans="1:14" x14ac:dyDescent="0.2">
      <c r="A3832">
        <v>1590111</v>
      </c>
      <c r="B3832">
        <v>0</v>
      </c>
      <c r="C3832">
        <v>1</v>
      </c>
      <c r="D3832">
        <v>8</v>
      </c>
      <c r="E3832">
        <v>3</v>
      </c>
      <c r="F3832" t="str">
        <f t="shared" si="59"/>
        <v>Unique</v>
      </c>
      <c r="J3832">
        <v>0</v>
      </c>
      <c r="K3832">
        <v>0</v>
      </c>
      <c r="L3832">
        <v>0</v>
      </c>
      <c r="M3832">
        <v>0</v>
      </c>
      <c r="N3832">
        <v>0</v>
      </c>
    </row>
    <row r="3833" spans="1:14" x14ac:dyDescent="0.2">
      <c r="A3833">
        <v>1590301</v>
      </c>
      <c r="B3833">
        <v>0</v>
      </c>
      <c r="C3833">
        <v>34</v>
      </c>
      <c r="D3833">
        <v>915.93</v>
      </c>
      <c r="E3833">
        <v>506</v>
      </c>
      <c r="F3833" t="str">
        <f t="shared" si="59"/>
        <v>Duplicate</v>
      </c>
      <c r="J3833">
        <v>0</v>
      </c>
      <c r="K3833">
        <v>0</v>
      </c>
      <c r="L3833">
        <v>0</v>
      </c>
      <c r="M3833">
        <v>0</v>
      </c>
      <c r="N3833">
        <v>0</v>
      </c>
    </row>
    <row r="3834" spans="1:14" x14ac:dyDescent="0.2">
      <c r="A3834">
        <v>1590301</v>
      </c>
      <c r="B3834">
        <v>1</v>
      </c>
      <c r="C3834">
        <v>10</v>
      </c>
      <c r="D3834">
        <v>1417.16</v>
      </c>
      <c r="E3834">
        <v>772</v>
      </c>
      <c r="F3834" t="str">
        <f t="shared" si="59"/>
        <v>Duplicate</v>
      </c>
      <c r="J3834">
        <v>0</v>
      </c>
      <c r="K3834">
        <v>0</v>
      </c>
      <c r="L3834">
        <v>0</v>
      </c>
      <c r="M3834">
        <v>0</v>
      </c>
      <c r="N3834">
        <v>0</v>
      </c>
    </row>
    <row r="3835" spans="1:14" x14ac:dyDescent="0.2">
      <c r="A3835">
        <v>1590641</v>
      </c>
      <c r="B3835">
        <v>0</v>
      </c>
      <c r="C3835">
        <v>50</v>
      </c>
      <c r="D3835">
        <v>2361.61</v>
      </c>
      <c r="E3835">
        <v>1151</v>
      </c>
      <c r="F3835" t="str">
        <f t="shared" si="59"/>
        <v>Unique</v>
      </c>
      <c r="J3835">
        <v>0</v>
      </c>
      <c r="K3835">
        <v>0</v>
      </c>
      <c r="L3835">
        <v>0</v>
      </c>
      <c r="M3835">
        <v>0</v>
      </c>
      <c r="N3835">
        <v>0</v>
      </c>
    </row>
    <row r="3836" spans="1:14" x14ac:dyDescent="0.2">
      <c r="A3836">
        <v>1590791</v>
      </c>
      <c r="B3836">
        <v>0</v>
      </c>
      <c r="C3836">
        <v>7</v>
      </c>
      <c r="D3836">
        <v>53.56</v>
      </c>
      <c r="E3836">
        <v>44</v>
      </c>
      <c r="F3836" t="str">
        <f t="shared" si="59"/>
        <v>Unique</v>
      </c>
      <c r="J3836">
        <v>0</v>
      </c>
      <c r="K3836">
        <v>0</v>
      </c>
      <c r="L3836">
        <v>0</v>
      </c>
      <c r="M3836">
        <v>0</v>
      </c>
      <c r="N3836">
        <v>0</v>
      </c>
    </row>
    <row r="3837" spans="1:14" x14ac:dyDescent="0.2">
      <c r="A3837">
        <v>1590831</v>
      </c>
      <c r="B3837">
        <v>0</v>
      </c>
      <c r="C3837">
        <v>9</v>
      </c>
      <c r="D3837">
        <v>195.84</v>
      </c>
      <c r="E3837">
        <v>143</v>
      </c>
      <c r="F3837" t="str">
        <f t="shared" si="59"/>
        <v>Unique</v>
      </c>
      <c r="J3837">
        <v>0</v>
      </c>
      <c r="K3837">
        <v>0</v>
      </c>
      <c r="L3837">
        <v>0</v>
      </c>
      <c r="M3837">
        <v>0</v>
      </c>
      <c r="N3837">
        <v>0</v>
      </c>
    </row>
    <row r="3838" spans="1:14" x14ac:dyDescent="0.2">
      <c r="A3838">
        <v>1591191</v>
      </c>
      <c r="B3838">
        <v>0</v>
      </c>
      <c r="C3838">
        <v>74</v>
      </c>
      <c r="D3838">
        <v>2770.83</v>
      </c>
      <c r="E3838">
        <v>1913</v>
      </c>
      <c r="F3838" t="str">
        <f t="shared" si="59"/>
        <v>Unique</v>
      </c>
      <c r="J3838">
        <v>0</v>
      </c>
      <c r="K3838">
        <v>0</v>
      </c>
      <c r="L3838">
        <v>0</v>
      </c>
      <c r="M3838">
        <v>0</v>
      </c>
      <c r="N3838">
        <v>0</v>
      </c>
    </row>
    <row r="3839" spans="1:14" x14ac:dyDescent="0.2">
      <c r="A3839">
        <v>1591231</v>
      </c>
      <c r="B3839">
        <v>0</v>
      </c>
      <c r="C3839">
        <v>95</v>
      </c>
      <c r="D3839">
        <v>3611.9</v>
      </c>
      <c r="E3839">
        <v>2015</v>
      </c>
      <c r="F3839" t="str">
        <f t="shared" si="59"/>
        <v>Unique</v>
      </c>
      <c r="J3839">
        <v>0</v>
      </c>
      <c r="K3839">
        <v>0</v>
      </c>
      <c r="L3839">
        <v>0</v>
      </c>
      <c r="M3839">
        <v>0</v>
      </c>
      <c r="N3839">
        <v>0</v>
      </c>
    </row>
    <row r="3840" spans="1:14" x14ac:dyDescent="0.2">
      <c r="A3840">
        <v>1591381</v>
      </c>
      <c r="B3840">
        <v>0</v>
      </c>
      <c r="C3840">
        <v>42</v>
      </c>
      <c r="D3840">
        <v>1343.43</v>
      </c>
      <c r="E3840">
        <v>1004</v>
      </c>
      <c r="F3840" t="str">
        <f t="shared" si="59"/>
        <v>Unique</v>
      </c>
      <c r="J3840">
        <v>0</v>
      </c>
      <c r="K3840">
        <v>0</v>
      </c>
      <c r="L3840">
        <v>0</v>
      </c>
      <c r="M3840">
        <v>0</v>
      </c>
      <c r="N3840">
        <v>0</v>
      </c>
    </row>
    <row r="3841" spans="1:14" x14ac:dyDescent="0.2">
      <c r="A3841">
        <v>1591571</v>
      </c>
      <c r="B3841">
        <v>0</v>
      </c>
      <c r="C3841">
        <v>3</v>
      </c>
      <c r="D3841">
        <v>50.51</v>
      </c>
      <c r="E3841">
        <v>19</v>
      </c>
      <c r="F3841" t="str">
        <f t="shared" si="59"/>
        <v>Unique</v>
      </c>
      <c r="J3841">
        <v>0</v>
      </c>
      <c r="K3841">
        <v>0</v>
      </c>
      <c r="L3841">
        <v>0</v>
      </c>
      <c r="M3841">
        <v>0</v>
      </c>
      <c r="N3841">
        <v>0</v>
      </c>
    </row>
    <row r="3842" spans="1:14" x14ac:dyDescent="0.2">
      <c r="A3842">
        <v>1591761</v>
      </c>
      <c r="B3842">
        <v>0</v>
      </c>
      <c r="C3842">
        <v>62</v>
      </c>
      <c r="D3842">
        <v>2654.65</v>
      </c>
      <c r="E3842">
        <v>1245</v>
      </c>
      <c r="F3842" t="str">
        <f t="shared" si="59"/>
        <v>Unique</v>
      </c>
      <c r="J3842">
        <v>0</v>
      </c>
      <c r="K3842">
        <v>0</v>
      </c>
      <c r="L3842">
        <v>0</v>
      </c>
      <c r="M3842">
        <v>0</v>
      </c>
      <c r="N3842">
        <v>0</v>
      </c>
    </row>
    <row r="3843" spans="1:14" x14ac:dyDescent="0.2">
      <c r="A3843">
        <v>1591801</v>
      </c>
      <c r="B3843">
        <v>0</v>
      </c>
      <c r="C3843">
        <v>28</v>
      </c>
      <c r="D3843">
        <v>2449.5700000000002</v>
      </c>
      <c r="E3843">
        <v>1363</v>
      </c>
      <c r="F3843" t="str">
        <f t="shared" ref="F3843:F3906" si="60">IF(COUNTIF($A$2:$A$6001, $A3843)&gt;1, "Duplicate", "Unique")</f>
        <v>Unique</v>
      </c>
      <c r="J3843">
        <v>0</v>
      </c>
      <c r="K3843">
        <v>0</v>
      </c>
      <c r="L3843">
        <v>0</v>
      </c>
      <c r="M3843">
        <v>0</v>
      </c>
      <c r="N3843">
        <v>0</v>
      </c>
    </row>
    <row r="3844" spans="1:14" x14ac:dyDescent="0.2">
      <c r="A3844">
        <v>1591951</v>
      </c>
      <c r="B3844">
        <v>0</v>
      </c>
      <c r="C3844">
        <v>87</v>
      </c>
      <c r="D3844">
        <v>1349.92</v>
      </c>
      <c r="E3844">
        <v>1037</v>
      </c>
      <c r="F3844" t="str">
        <f t="shared" si="60"/>
        <v>Unique</v>
      </c>
      <c r="J3844">
        <v>0</v>
      </c>
      <c r="K3844">
        <v>0</v>
      </c>
      <c r="L3844">
        <v>0</v>
      </c>
      <c r="M3844">
        <v>0</v>
      </c>
      <c r="N3844">
        <v>0</v>
      </c>
    </row>
    <row r="3845" spans="1:14" x14ac:dyDescent="0.2">
      <c r="A3845">
        <v>1592201</v>
      </c>
      <c r="B3845">
        <v>0</v>
      </c>
      <c r="C3845">
        <v>91</v>
      </c>
      <c r="D3845">
        <v>1213.47</v>
      </c>
      <c r="E3845">
        <v>903</v>
      </c>
      <c r="F3845" t="str">
        <f t="shared" si="60"/>
        <v>Unique</v>
      </c>
      <c r="J3845">
        <v>0</v>
      </c>
      <c r="K3845">
        <v>0</v>
      </c>
      <c r="L3845">
        <v>0</v>
      </c>
      <c r="M3845">
        <v>0</v>
      </c>
      <c r="N3845">
        <v>0</v>
      </c>
    </row>
    <row r="3846" spans="1:14" x14ac:dyDescent="0.2">
      <c r="A3846">
        <v>1592541</v>
      </c>
      <c r="B3846">
        <v>0</v>
      </c>
      <c r="C3846">
        <v>43</v>
      </c>
      <c r="D3846">
        <v>393.44</v>
      </c>
      <c r="E3846">
        <v>212</v>
      </c>
      <c r="F3846" t="str">
        <f t="shared" si="60"/>
        <v>Unique</v>
      </c>
      <c r="J3846">
        <v>0</v>
      </c>
      <c r="K3846">
        <v>0</v>
      </c>
      <c r="L3846">
        <v>0</v>
      </c>
      <c r="M3846">
        <v>0</v>
      </c>
      <c r="N3846">
        <v>0</v>
      </c>
    </row>
    <row r="3847" spans="1:14" x14ac:dyDescent="0.2">
      <c r="A3847">
        <v>1592691</v>
      </c>
      <c r="B3847">
        <v>0</v>
      </c>
      <c r="C3847">
        <v>1</v>
      </c>
      <c r="D3847">
        <v>49.41</v>
      </c>
      <c r="E3847">
        <v>34</v>
      </c>
      <c r="F3847" t="str">
        <f t="shared" si="60"/>
        <v>Unique</v>
      </c>
      <c r="J3847">
        <v>0</v>
      </c>
      <c r="K3847">
        <v>0</v>
      </c>
      <c r="L3847">
        <v>0</v>
      </c>
      <c r="M3847">
        <v>0</v>
      </c>
      <c r="N3847">
        <v>0</v>
      </c>
    </row>
    <row r="3848" spans="1:14" x14ac:dyDescent="0.2">
      <c r="A3848">
        <v>1592921</v>
      </c>
      <c r="B3848">
        <v>0</v>
      </c>
      <c r="C3848">
        <v>43</v>
      </c>
      <c r="D3848">
        <v>774.1</v>
      </c>
      <c r="E3848">
        <v>766</v>
      </c>
      <c r="F3848" t="str">
        <f t="shared" si="60"/>
        <v>Unique</v>
      </c>
      <c r="J3848">
        <v>0</v>
      </c>
      <c r="K3848">
        <v>0</v>
      </c>
      <c r="L3848">
        <v>0</v>
      </c>
      <c r="M3848">
        <v>0</v>
      </c>
      <c r="N3848">
        <v>0</v>
      </c>
    </row>
    <row r="3849" spans="1:14" x14ac:dyDescent="0.2">
      <c r="A3849">
        <v>1593661</v>
      </c>
      <c r="B3849">
        <v>0</v>
      </c>
      <c r="C3849">
        <v>15</v>
      </c>
      <c r="D3849">
        <v>321.25</v>
      </c>
      <c r="E3849">
        <v>133</v>
      </c>
      <c r="F3849" t="str">
        <f t="shared" si="60"/>
        <v>Unique</v>
      </c>
      <c r="J3849">
        <v>0</v>
      </c>
      <c r="K3849">
        <v>0</v>
      </c>
      <c r="L3849">
        <v>0</v>
      </c>
      <c r="M3849">
        <v>0</v>
      </c>
      <c r="N3849">
        <v>0</v>
      </c>
    </row>
    <row r="3850" spans="1:14" x14ac:dyDescent="0.2">
      <c r="A3850">
        <v>1594061</v>
      </c>
      <c r="B3850">
        <v>0</v>
      </c>
      <c r="C3850">
        <v>4</v>
      </c>
      <c r="D3850">
        <v>86.77</v>
      </c>
      <c r="E3850">
        <v>127</v>
      </c>
      <c r="F3850" t="str">
        <f t="shared" si="60"/>
        <v>Unique</v>
      </c>
      <c r="J3850">
        <v>0</v>
      </c>
      <c r="K3850">
        <v>0</v>
      </c>
      <c r="L3850">
        <v>0</v>
      </c>
      <c r="M3850">
        <v>0</v>
      </c>
      <c r="N3850">
        <v>0</v>
      </c>
    </row>
    <row r="3851" spans="1:14" x14ac:dyDescent="0.2">
      <c r="A3851">
        <v>1594101</v>
      </c>
      <c r="B3851">
        <v>0</v>
      </c>
      <c r="C3851">
        <v>63</v>
      </c>
      <c r="D3851">
        <v>1019.4</v>
      </c>
      <c r="E3851">
        <v>458</v>
      </c>
      <c r="F3851" t="str">
        <f t="shared" si="60"/>
        <v>Unique</v>
      </c>
      <c r="J3851">
        <v>0</v>
      </c>
      <c r="K3851">
        <v>0</v>
      </c>
      <c r="L3851">
        <v>0</v>
      </c>
      <c r="M3851">
        <v>0</v>
      </c>
      <c r="N3851">
        <v>0</v>
      </c>
    </row>
    <row r="3852" spans="1:14" x14ac:dyDescent="0.2">
      <c r="A3852">
        <v>1594251</v>
      </c>
      <c r="B3852">
        <v>0</v>
      </c>
      <c r="C3852">
        <v>27</v>
      </c>
      <c r="D3852">
        <v>730.21</v>
      </c>
      <c r="E3852">
        <v>606</v>
      </c>
      <c r="F3852" t="str">
        <f t="shared" si="60"/>
        <v>Unique</v>
      </c>
      <c r="J3852">
        <v>0</v>
      </c>
      <c r="K3852">
        <v>0</v>
      </c>
      <c r="L3852">
        <v>0</v>
      </c>
      <c r="M3852">
        <v>0</v>
      </c>
      <c r="N3852">
        <v>0</v>
      </c>
    </row>
    <row r="3853" spans="1:14" x14ac:dyDescent="0.2">
      <c r="A3853">
        <v>1594781</v>
      </c>
      <c r="B3853">
        <v>0</v>
      </c>
      <c r="C3853">
        <v>5</v>
      </c>
      <c r="D3853">
        <v>137.02000000000001</v>
      </c>
      <c r="E3853">
        <v>92</v>
      </c>
      <c r="F3853" t="str">
        <f t="shared" si="60"/>
        <v>Unique</v>
      </c>
      <c r="J3853">
        <v>0</v>
      </c>
      <c r="K3853">
        <v>0</v>
      </c>
      <c r="L3853">
        <v>0</v>
      </c>
      <c r="M3853">
        <v>0</v>
      </c>
      <c r="N3853">
        <v>0</v>
      </c>
    </row>
    <row r="3854" spans="1:14" x14ac:dyDescent="0.2">
      <c r="A3854">
        <v>1594971</v>
      </c>
      <c r="B3854">
        <v>0</v>
      </c>
      <c r="C3854">
        <v>16</v>
      </c>
      <c r="D3854">
        <v>726.3</v>
      </c>
      <c r="E3854">
        <v>193</v>
      </c>
      <c r="F3854" t="str">
        <f t="shared" si="60"/>
        <v>Unique</v>
      </c>
      <c r="J3854">
        <v>0</v>
      </c>
      <c r="K3854">
        <v>0</v>
      </c>
      <c r="L3854">
        <v>0</v>
      </c>
      <c r="M3854">
        <v>0</v>
      </c>
      <c r="N3854">
        <v>0</v>
      </c>
    </row>
    <row r="3855" spans="1:14" x14ac:dyDescent="0.2">
      <c r="A3855">
        <v>1595031</v>
      </c>
      <c r="B3855">
        <v>0</v>
      </c>
      <c r="C3855">
        <v>4</v>
      </c>
      <c r="D3855">
        <v>90.41</v>
      </c>
      <c r="E3855">
        <v>29</v>
      </c>
      <c r="F3855" t="str">
        <f t="shared" si="60"/>
        <v>Unique</v>
      </c>
      <c r="J3855">
        <v>0</v>
      </c>
      <c r="K3855">
        <v>0</v>
      </c>
      <c r="L3855">
        <v>0</v>
      </c>
      <c r="M3855">
        <v>0</v>
      </c>
      <c r="N3855">
        <v>0</v>
      </c>
    </row>
    <row r="3856" spans="1:14" x14ac:dyDescent="0.2">
      <c r="A3856">
        <v>1595181</v>
      </c>
      <c r="B3856">
        <v>0</v>
      </c>
      <c r="C3856">
        <v>3</v>
      </c>
      <c r="D3856">
        <v>98.49</v>
      </c>
      <c r="E3856">
        <v>34</v>
      </c>
      <c r="F3856" t="str">
        <f t="shared" si="60"/>
        <v>Unique</v>
      </c>
      <c r="J3856">
        <v>0</v>
      </c>
      <c r="K3856">
        <v>0</v>
      </c>
      <c r="L3856">
        <v>0</v>
      </c>
      <c r="M3856">
        <v>0</v>
      </c>
      <c r="N3856">
        <v>0</v>
      </c>
    </row>
    <row r="3857" spans="1:14" x14ac:dyDescent="0.2">
      <c r="A3857">
        <v>1595561</v>
      </c>
      <c r="B3857">
        <v>0</v>
      </c>
      <c r="C3857">
        <v>61</v>
      </c>
      <c r="D3857">
        <v>1124.42</v>
      </c>
      <c r="E3857">
        <v>829</v>
      </c>
      <c r="F3857" t="str">
        <f t="shared" si="60"/>
        <v>Unique</v>
      </c>
      <c r="J3857">
        <v>0</v>
      </c>
      <c r="K3857">
        <v>0</v>
      </c>
      <c r="L3857">
        <v>0</v>
      </c>
      <c r="M3857">
        <v>0</v>
      </c>
      <c r="N3857">
        <v>0</v>
      </c>
    </row>
    <row r="3858" spans="1:14" x14ac:dyDescent="0.2">
      <c r="A3858">
        <v>1595601</v>
      </c>
      <c r="B3858">
        <v>0</v>
      </c>
      <c r="C3858">
        <v>8</v>
      </c>
      <c r="D3858">
        <v>59.7</v>
      </c>
      <c r="E3858">
        <v>47</v>
      </c>
      <c r="F3858" t="str">
        <f t="shared" si="60"/>
        <v>Unique</v>
      </c>
      <c r="J3858">
        <v>0</v>
      </c>
      <c r="K3858">
        <v>0</v>
      </c>
      <c r="L3858">
        <v>0</v>
      </c>
      <c r="M3858">
        <v>0</v>
      </c>
      <c r="N3858">
        <v>0</v>
      </c>
    </row>
    <row r="3859" spans="1:14" x14ac:dyDescent="0.2">
      <c r="A3859">
        <v>1595751</v>
      </c>
      <c r="B3859">
        <v>0</v>
      </c>
      <c r="C3859">
        <v>85</v>
      </c>
      <c r="D3859">
        <v>454.1</v>
      </c>
      <c r="E3859">
        <v>462</v>
      </c>
      <c r="F3859" t="str">
        <f t="shared" si="60"/>
        <v>Duplicate</v>
      </c>
      <c r="J3859">
        <v>0</v>
      </c>
      <c r="K3859">
        <v>0</v>
      </c>
      <c r="L3859">
        <v>0</v>
      </c>
      <c r="M3859">
        <v>0</v>
      </c>
      <c r="N3859">
        <v>0</v>
      </c>
    </row>
    <row r="3860" spans="1:14" x14ac:dyDescent="0.2">
      <c r="A3860">
        <v>1595751</v>
      </c>
      <c r="B3860">
        <v>1</v>
      </c>
      <c r="C3860">
        <v>26</v>
      </c>
      <c r="D3860">
        <v>1818.4</v>
      </c>
      <c r="E3860">
        <v>1317</v>
      </c>
      <c r="F3860" t="str">
        <f t="shared" si="60"/>
        <v>Duplicate</v>
      </c>
      <c r="J3860">
        <v>0</v>
      </c>
      <c r="K3860">
        <v>0</v>
      </c>
      <c r="L3860">
        <v>0</v>
      </c>
      <c r="M3860">
        <v>0</v>
      </c>
      <c r="N3860">
        <v>0</v>
      </c>
    </row>
    <row r="3861" spans="1:14" x14ac:dyDescent="0.2">
      <c r="A3861">
        <v>1595941</v>
      </c>
      <c r="B3861">
        <v>0</v>
      </c>
      <c r="C3861">
        <v>2</v>
      </c>
      <c r="D3861">
        <v>57.98</v>
      </c>
      <c r="E3861">
        <v>18</v>
      </c>
      <c r="F3861" t="str">
        <f t="shared" si="60"/>
        <v>Unique</v>
      </c>
      <c r="J3861">
        <v>0</v>
      </c>
      <c r="K3861">
        <v>0</v>
      </c>
      <c r="L3861">
        <v>0</v>
      </c>
      <c r="M3861">
        <v>0</v>
      </c>
      <c r="N3861">
        <v>0</v>
      </c>
    </row>
    <row r="3862" spans="1:14" x14ac:dyDescent="0.2">
      <c r="A3862">
        <v>1596001</v>
      </c>
      <c r="B3862">
        <v>0</v>
      </c>
      <c r="C3862">
        <v>49</v>
      </c>
      <c r="D3862">
        <v>1579.62</v>
      </c>
      <c r="E3862">
        <v>1091</v>
      </c>
      <c r="F3862" t="str">
        <f t="shared" si="60"/>
        <v>Unique</v>
      </c>
      <c r="J3862">
        <v>0</v>
      </c>
      <c r="K3862">
        <v>0</v>
      </c>
      <c r="L3862">
        <v>0</v>
      </c>
      <c r="M3862">
        <v>0</v>
      </c>
      <c r="N3862">
        <v>0</v>
      </c>
    </row>
    <row r="3863" spans="1:14" x14ac:dyDescent="0.2">
      <c r="A3863">
        <v>1596151</v>
      </c>
      <c r="B3863">
        <v>0</v>
      </c>
      <c r="C3863">
        <v>35</v>
      </c>
      <c r="D3863">
        <v>1961.93</v>
      </c>
      <c r="E3863">
        <v>841</v>
      </c>
      <c r="F3863" t="str">
        <f t="shared" si="60"/>
        <v>Unique</v>
      </c>
      <c r="J3863">
        <v>0</v>
      </c>
      <c r="K3863">
        <v>0</v>
      </c>
      <c r="L3863">
        <v>0</v>
      </c>
      <c r="M3863">
        <v>0</v>
      </c>
      <c r="N3863">
        <v>0</v>
      </c>
    </row>
    <row r="3864" spans="1:14" x14ac:dyDescent="0.2">
      <c r="A3864">
        <v>1596531</v>
      </c>
      <c r="B3864">
        <v>0</v>
      </c>
      <c r="C3864">
        <v>17</v>
      </c>
      <c r="D3864">
        <v>423.66</v>
      </c>
      <c r="E3864">
        <v>104</v>
      </c>
      <c r="F3864" t="str">
        <f t="shared" si="60"/>
        <v>Unique</v>
      </c>
      <c r="J3864">
        <v>0</v>
      </c>
      <c r="K3864">
        <v>0</v>
      </c>
      <c r="L3864">
        <v>0</v>
      </c>
      <c r="M3864">
        <v>0</v>
      </c>
      <c r="N3864">
        <v>0</v>
      </c>
    </row>
    <row r="3865" spans="1:14" x14ac:dyDescent="0.2">
      <c r="A3865">
        <v>1596911</v>
      </c>
      <c r="B3865">
        <v>0</v>
      </c>
      <c r="C3865">
        <v>22</v>
      </c>
      <c r="D3865">
        <v>763.06</v>
      </c>
      <c r="E3865">
        <v>642</v>
      </c>
      <c r="F3865" t="str">
        <f t="shared" si="60"/>
        <v>Unique</v>
      </c>
      <c r="J3865">
        <v>0</v>
      </c>
      <c r="K3865">
        <v>0</v>
      </c>
      <c r="L3865">
        <v>0</v>
      </c>
      <c r="M3865">
        <v>0</v>
      </c>
      <c r="N3865">
        <v>0</v>
      </c>
    </row>
    <row r="3866" spans="1:14" x14ac:dyDescent="0.2">
      <c r="A3866">
        <v>1597121</v>
      </c>
      <c r="B3866">
        <v>0</v>
      </c>
      <c r="C3866">
        <v>7</v>
      </c>
      <c r="D3866">
        <v>190.61</v>
      </c>
      <c r="E3866">
        <v>102</v>
      </c>
      <c r="F3866" t="str">
        <f t="shared" si="60"/>
        <v>Duplicate</v>
      </c>
      <c r="J3866">
        <v>0</v>
      </c>
      <c r="K3866">
        <v>0</v>
      </c>
      <c r="L3866">
        <v>0</v>
      </c>
      <c r="M3866">
        <v>0</v>
      </c>
      <c r="N3866">
        <v>0</v>
      </c>
    </row>
    <row r="3867" spans="1:14" x14ac:dyDescent="0.2">
      <c r="A3867">
        <v>1597121</v>
      </c>
      <c r="B3867">
        <v>1</v>
      </c>
      <c r="C3867">
        <v>9</v>
      </c>
      <c r="D3867">
        <v>661.47</v>
      </c>
      <c r="E3867">
        <v>465</v>
      </c>
      <c r="F3867" t="str">
        <f t="shared" si="60"/>
        <v>Duplicate</v>
      </c>
      <c r="J3867">
        <v>0</v>
      </c>
      <c r="K3867">
        <v>0</v>
      </c>
      <c r="L3867">
        <v>0</v>
      </c>
      <c r="M3867">
        <v>0</v>
      </c>
      <c r="N3867">
        <v>0</v>
      </c>
    </row>
    <row r="3868" spans="1:14" x14ac:dyDescent="0.2">
      <c r="A3868">
        <v>1598241</v>
      </c>
      <c r="B3868">
        <v>0</v>
      </c>
      <c r="C3868">
        <v>14</v>
      </c>
      <c r="D3868">
        <v>407.67</v>
      </c>
      <c r="E3868">
        <v>127</v>
      </c>
      <c r="F3868" t="str">
        <f t="shared" si="60"/>
        <v>Unique</v>
      </c>
      <c r="J3868">
        <v>0</v>
      </c>
      <c r="K3868">
        <v>0</v>
      </c>
      <c r="L3868">
        <v>0</v>
      </c>
      <c r="M3868">
        <v>0</v>
      </c>
      <c r="N3868">
        <v>0</v>
      </c>
    </row>
    <row r="3869" spans="1:14" x14ac:dyDescent="0.2">
      <c r="A3869">
        <v>1598391</v>
      </c>
      <c r="B3869">
        <v>0</v>
      </c>
      <c r="C3869">
        <v>44</v>
      </c>
      <c r="D3869">
        <v>1269.25</v>
      </c>
      <c r="E3869">
        <v>607</v>
      </c>
      <c r="F3869" t="str">
        <f t="shared" si="60"/>
        <v>Unique</v>
      </c>
      <c r="J3869">
        <v>0</v>
      </c>
      <c r="K3869">
        <v>0</v>
      </c>
      <c r="L3869">
        <v>0</v>
      </c>
      <c r="M3869">
        <v>0</v>
      </c>
      <c r="N3869">
        <v>0</v>
      </c>
    </row>
    <row r="3870" spans="1:14" x14ac:dyDescent="0.2">
      <c r="A3870">
        <v>1598431</v>
      </c>
      <c r="B3870">
        <v>0</v>
      </c>
      <c r="C3870">
        <v>35</v>
      </c>
      <c r="D3870">
        <v>780.23</v>
      </c>
      <c r="E3870">
        <v>529</v>
      </c>
      <c r="F3870" t="str">
        <f t="shared" si="60"/>
        <v>Unique</v>
      </c>
      <c r="J3870">
        <v>0</v>
      </c>
      <c r="K3870">
        <v>0</v>
      </c>
      <c r="L3870">
        <v>0</v>
      </c>
      <c r="M3870">
        <v>0</v>
      </c>
      <c r="N3870">
        <v>0</v>
      </c>
    </row>
    <row r="3871" spans="1:14" x14ac:dyDescent="0.2">
      <c r="A3871">
        <v>1599021</v>
      </c>
      <c r="B3871">
        <v>0</v>
      </c>
      <c r="C3871">
        <v>242</v>
      </c>
      <c r="D3871">
        <v>2595.0500000000002</v>
      </c>
      <c r="E3871">
        <v>1621</v>
      </c>
      <c r="F3871" t="str">
        <f t="shared" si="60"/>
        <v>Duplicate</v>
      </c>
      <c r="J3871">
        <v>0</v>
      </c>
      <c r="K3871">
        <v>0</v>
      </c>
      <c r="L3871">
        <v>0</v>
      </c>
      <c r="M3871">
        <v>0</v>
      </c>
      <c r="N3871">
        <v>0</v>
      </c>
    </row>
    <row r="3872" spans="1:14" x14ac:dyDescent="0.2">
      <c r="A3872">
        <v>1599021</v>
      </c>
      <c r="B3872">
        <v>1</v>
      </c>
      <c r="C3872">
        <v>3</v>
      </c>
      <c r="D3872">
        <v>240.76</v>
      </c>
      <c r="E3872">
        <v>221</v>
      </c>
      <c r="F3872" t="str">
        <f t="shared" si="60"/>
        <v>Duplicate</v>
      </c>
      <c r="J3872">
        <v>0</v>
      </c>
      <c r="K3872">
        <v>0</v>
      </c>
      <c r="L3872">
        <v>0</v>
      </c>
      <c r="M3872">
        <v>0</v>
      </c>
      <c r="N3872">
        <v>0</v>
      </c>
    </row>
    <row r="3873" spans="1:14" x14ac:dyDescent="0.2">
      <c r="A3873">
        <v>1599171</v>
      </c>
      <c r="B3873">
        <v>0</v>
      </c>
      <c r="C3873">
        <v>53</v>
      </c>
      <c r="D3873">
        <v>642.48</v>
      </c>
      <c r="E3873">
        <v>227</v>
      </c>
      <c r="F3873" t="str">
        <f t="shared" si="60"/>
        <v>Duplicate</v>
      </c>
      <c r="J3873">
        <v>0</v>
      </c>
      <c r="K3873">
        <v>0</v>
      </c>
      <c r="L3873">
        <v>0</v>
      </c>
      <c r="M3873">
        <v>0</v>
      </c>
      <c r="N3873">
        <v>0</v>
      </c>
    </row>
    <row r="3874" spans="1:14" x14ac:dyDescent="0.2">
      <c r="A3874">
        <v>1599171</v>
      </c>
      <c r="B3874">
        <v>1</v>
      </c>
      <c r="C3874">
        <v>26</v>
      </c>
      <c r="D3874">
        <v>3849.6</v>
      </c>
      <c r="E3874">
        <v>2139</v>
      </c>
      <c r="F3874" t="str">
        <f t="shared" si="60"/>
        <v>Duplicate</v>
      </c>
      <c r="J3874">
        <v>0</v>
      </c>
      <c r="K3874">
        <v>0</v>
      </c>
      <c r="L3874">
        <v>0</v>
      </c>
      <c r="M3874">
        <v>0</v>
      </c>
      <c r="N3874">
        <v>0</v>
      </c>
    </row>
    <row r="3875" spans="1:14" x14ac:dyDescent="0.2">
      <c r="A3875">
        <v>1599211</v>
      </c>
      <c r="B3875">
        <v>0</v>
      </c>
      <c r="C3875">
        <v>2</v>
      </c>
      <c r="D3875">
        <v>41.64</v>
      </c>
      <c r="E3875">
        <v>2</v>
      </c>
      <c r="F3875" t="str">
        <f t="shared" si="60"/>
        <v>Unique</v>
      </c>
      <c r="J3875">
        <v>0</v>
      </c>
      <c r="K3875">
        <v>0</v>
      </c>
      <c r="L3875">
        <v>0</v>
      </c>
      <c r="M3875">
        <v>0</v>
      </c>
      <c r="N3875">
        <v>0</v>
      </c>
    </row>
    <row r="3876" spans="1:14" x14ac:dyDescent="0.2">
      <c r="A3876">
        <v>1599551</v>
      </c>
      <c r="B3876">
        <v>0</v>
      </c>
      <c r="C3876">
        <v>4</v>
      </c>
      <c r="D3876">
        <v>26.86</v>
      </c>
      <c r="E3876">
        <v>16</v>
      </c>
      <c r="F3876" t="str">
        <f t="shared" si="60"/>
        <v>Unique</v>
      </c>
      <c r="J3876">
        <v>0</v>
      </c>
      <c r="K3876">
        <v>0</v>
      </c>
      <c r="L3876">
        <v>0</v>
      </c>
      <c r="M3876">
        <v>0</v>
      </c>
      <c r="N3876">
        <v>0</v>
      </c>
    </row>
    <row r="3877" spans="1:14" x14ac:dyDescent="0.2">
      <c r="A3877">
        <v>1599741</v>
      </c>
      <c r="B3877">
        <v>0</v>
      </c>
      <c r="C3877">
        <v>124</v>
      </c>
      <c r="D3877">
        <v>6101.45</v>
      </c>
      <c r="E3877">
        <v>2565</v>
      </c>
      <c r="F3877" t="str">
        <f t="shared" si="60"/>
        <v>Unique</v>
      </c>
      <c r="J3877">
        <v>0</v>
      </c>
      <c r="K3877">
        <v>0</v>
      </c>
      <c r="L3877">
        <v>0</v>
      </c>
      <c r="M3877">
        <v>0</v>
      </c>
      <c r="N3877">
        <v>0</v>
      </c>
    </row>
    <row r="3878" spans="1:14" x14ac:dyDescent="0.2">
      <c r="A3878">
        <v>1599891</v>
      </c>
      <c r="B3878">
        <v>0</v>
      </c>
      <c r="C3878">
        <v>100</v>
      </c>
      <c r="D3878">
        <v>5839.93</v>
      </c>
      <c r="E3878">
        <v>1556</v>
      </c>
      <c r="F3878" t="str">
        <f t="shared" si="60"/>
        <v>Unique</v>
      </c>
      <c r="J3878">
        <v>0</v>
      </c>
      <c r="K3878">
        <v>0</v>
      </c>
      <c r="L3878">
        <v>0</v>
      </c>
      <c r="M3878">
        <v>0</v>
      </c>
      <c r="N3878">
        <v>0</v>
      </c>
    </row>
    <row r="3879" spans="1:14" x14ac:dyDescent="0.2">
      <c r="A3879">
        <v>1600061</v>
      </c>
      <c r="B3879">
        <v>0</v>
      </c>
      <c r="C3879">
        <v>59</v>
      </c>
      <c r="D3879">
        <v>1644.69</v>
      </c>
      <c r="E3879">
        <v>337</v>
      </c>
      <c r="F3879" t="str">
        <f t="shared" si="60"/>
        <v>Duplicate</v>
      </c>
      <c r="J3879">
        <v>0</v>
      </c>
      <c r="K3879">
        <v>0</v>
      </c>
      <c r="L3879">
        <v>0</v>
      </c>
      <c r="M3879">
        <v>0</v>
      </c>
      <c r="N3879">
        <v>0</v>
      </c>
    </row>
    <row r="3880" spans="1:14" x14ac:dyDescent="0.2">
      <c r="A3880">
        <v>1600061</v>
      </c>
      <c r="B3880">
        <v>1</v>
      </c>
      <c r="C3880">
        <v>23</v>
      </c>
      <c r="D3880">
        <v>2842.12</v>
      </c>
      <c r="E3880">
        <v>1500</v>
      </c>
      <c r="F3880" t="str">
        <f t="shared" si="60"/>
        <v>Duplicate</v>
      </c>
      <c r="J3880">
        <v>0</v>
      </c>
      <c r="K3880">
        <v>0</v>
      </c>
      <c r="L3880">
        <v>0</v>
      </c>
      <c r="M3880">
        <v>0</v>
      </c>
      <c r="N3880">
        <v>0</v>
      </c>
    </row>
    <row r="3881" spans="1:14" x14ac:dyDescent="0.2">
      <c r="A3881">
        <v>1600101</v>
      </c>
      <c r="B3881">
        <v>0</v>
      </c>
      <c r="C3881">
        <v>8</v>
      </c>
      <c r="D3881">
        <v>251.23</v>
      </c>
      <c r="E3881">
        <v>76</v>
      </c>
      <c r="F3881" t="str">
        <f t="shared" si="60"/>
        <v>Unique</v>
      </c>
      <c r="J3881">
        <v>0</v>
      </c>
      <c r="K3881">
        <v>0</v>
      </c>
      <c r="L3881">
        <v>0</v>
      </c>
      <c r="M3881">
        <v>0</v>
      </c>
      <c r="N3881">
        <v>0</v>
      </c>
    </row>
    <row r="3882" spans="1:14" x14ac:dyDescent="0.2">
      <c r="A3882">
        <v>1600631</v>
      </c>
      <c r="B3882">
        <v>0</v>
      </c>
      <c r="C3882">
        <v>23</v>
      </c>
      <c r="D3882">
        <v>905.19</v>
      </c>
      <c r="E3882">
        <v>733</v>
      </c>
      <c r="F3882" t="str">
        <f t="shared" si="60"/>
        <v>Unique</v>
      </c>
      <c r="J3882">
        <v>0</v>
      </c>
      <c r="K3882">
        <v>0</v>
      </c>
      <c r="L3882">
        <v>0</v>
      </c>
      <c r="M3882">
        <v>0</v>
      </c>
      <c r="N3882">
        <v>0</v>
      </c>
    </row>
    <row r="3883" spans="1:14" x14ac:dyDescent="0.2">
      <c r="A3883">
        <v>1600781</v>
      </c>
      <c r="B3883">
        <v>0</v>
      </c>
      <c r="C3883">
        <v>63</v>
      </c>
      <c r="D3883">
        <v>3296.41</v>
      </c>
      <c r="E3883">
        <v>2024</v>
      </c>
      <c r="F3883" t="str">
        <f t="shared" si="60"/>
        <v>Unique</v>
      </c>
      <c r="J3883">
        <v>0</v>
      </c>
      <c r="K3883">
        <v>0</v>
      </c>
      <c r="L3883">
        <v>0</v>
      </c>
      <c r="M3883">
        <v>0</v>
      </c>
      <c r="N3883">
        <v>0</v>
      </c>
    </row>
    <row r="3884" spans="1:14" x14ac:dyDescent="0.2">
      <c r="A3884">
        <v>1600821</v>
      </c>
      <c r="B3884">
        <v>0</v>
      </c>
      <c r="C3884">
        <v>54</v>
      </c>
      <c r="D3884">
        <v>2769.25</v>
      </c>
      <c r="E3884">
        <v>917</v>
      </c>
      <c r="F3884" t="str">
        <f t="shared" si="60"/>
        <v>Unique</v>
      </c>
      <c r="J3884">
        <v>0</v>
      </c>
      <c r="K3884">
        <v>0</v>
      </c>
      <c r="L3884">
        <v>0</v>
      </c>
      <c r="M3884">
        <v>0</v>
      </c>
      <c r="N3884">
        <v>0</v>
      </c>
    </row>
    <row r="3885" spans="1:14" x14ac:dyDescent="0.2">
      <c r="A3885">
        <v>1600971</v>
      </c>
      <c r="B3885">
        <v>0</v>
      </c>
      <c r="C3885">
        <v>56</v>
      </c>
      <c r="D3885">
        <v>1527.74</v>
      </c>
      <c r="E3885">
        <v>894</v>
      </c>
      <c r="F3885" t="str">
        <f t="shared" si="60"/>
        <v>Unique</v>
      </c>
      <c r="J3885">
        <v>0</v>
      </c>
      <c r="K3885">
        <v>0</v>
      </c>
      <c r="L3885">
        <v>0</v>
      </c>
      <c r="M3885">
        <v>0</v>
      </c>
      <c r="N3885">
        <v>0</v>
      </c>
    </row>
    <row r="3886" spans="1:14" x14ac:dyDescent="0.2">
      <c r="A3886">
        <v>1601031</v>
      </c>
      <c r="B3886">
        <v>0</v>
      </c>
      <c r="C3886">
        <v>73</v>
      </c>
      <c r="D3886">
        <v>2400.83</v>
      </c>
      <c r="E3886">
        <v>162</v>
      </c>
      <c r="F3886" t="str">
        <f t="shared" si="60"/>
        <v>Duplicate</v>
      </c>
      <c r="J3886">
        <v>0</v>
      </c>
      <c r="K3886">
        <v>0</v>
      </c>
      <c r="L3886">
        <v>0</v>
      </c>
      <c r="M3886">
        <v>0</v>
      </c>
      <c r="N3886">
        <v>0</v>
      </c>
    </row>
    <row r="3887" spans="1:14" x14ac:dyDescent="0.2">
      <c r="A3887">
        <v>1601031</v>
      </c>
      <c r="B3887">
        <v>1</v>
      </c>
      <c r="C3887">
        <v>26</v>
      </c>
      <c r="D3887">
        <v>2307.98</v>
      </c>
      <c r="E3887">
        <v>1188</v>
      </c>
      <c r="F3887" t="str">
        <f t="shared" si="60"/>
        <v>Duplicate</v>
      </c>
      <c r="J3887">
        <v>0</v>
      </c>
      <c r="K3887">
        <v>0</v>
      </c>
      <c r="L3887">
        <v>0</v>
      </c>
      <c r="M3887">
        <v>0</v>
      </c>
      <c r="N3887">
        <v>0</v>
      </c>
    </row>
    <row r="3888" spans="1:14" x14ac:dyDescent="0.2">
      <c r="A3888">
        <v>1601371</v>
      </c>
      <c r="B3888">
        <v>0</v>
      </c>
      <c r="C3888">
        <v>17</v>
      </c>
      <c r="D3888">
        <v>104.75</v>
      </c>
      <c r="E3888">
        <v>78</v>
      </c>
      <c r="F3888" t="str">
        <f t="shared" si="60"/>
        <v>Unique</v>
      </c>
      <c r="J3888">
        <v>0</v>
      </c>
      <c r="K3888">
        <v>0</v>
      </c>
      <c r="L3888">
        <v>0</v>
      </c>
      <c r="M3888">
        <v>0</v>
      </c>
      <c r="N3888">
        <v>0</v>
      </c>
    </row>
    <row r="3889" spans="1:14" x14ac:dyDescent="0.2">
      <c r="A3889">
        <v>1601411</v>
      </c>
      <c r="B3889">
        <v>0</v>
      </c>
      <c r="C3889">
        <v>40</v>
      </c>
      <c r="D3889">
        <v>1463.42</v>
      </c>
      <c r="E3889">
        <v>759</v>
      </c>
      <c r="F3889" t="str">
        <f t="shared" si="60"/>
        <v>Unique</v>
      </c>
      <c r="J3889">
        <v>0</v>
      </c>
      <c r="K3889">
        <v>0</v>
      </c>
      <c r="L3889">
        <v>0</v>
      </c>
      <c r="M3889">
        <v>0</v>
      </c>
      <c r="N3889">
        <v>0</v>
      </c>
    </row>
    <row r="3890" spans="1:14" x14ac:dyDescent="0.2">
      <c r="A3890">
        <v>1601601</v>
      </c>
      <c r="B3890">
        <v>0</v>
      </c>
      <c r="C3890">
        <v>26</v>
      </c>
      <c r="D3890">
        <v>277.02999999999997</v>
      </c>
      <c r="E3890">
        <v>190</v>
      </c>
      <c r="F3890" t="str">
        <f t="shared" si="60"/>
        <v>Unique</v>
      </c>
      <c r="J3890">
        <v>0</v>
      </c>
      <c r="K3890">
        <v>0</v>
      </c>
      <c r="L3890">
        <v>0</v>
      </c>
      <c r="M3890">
        <v>0</v>
      </c>
      <c r="N3890">
        <v>0</v>
      </c>
    </row>
    <row r="3891" spans="1:14" x14ac:dyDescent="0.2">
      <c r="A3891">
        <v>1601751</v>
      </c>
      <c r="B3891">
        <v>0</v>
      </c>
      <c r="C3891">
        <v>13</v>
      </c>
      <c r="D3891">
        <v>507.98</v>
      </c>
      <c r="E3891">
        <v>305</v>
      </c>
      <c r="F3891" t="str">
        <f t="shared" si="60"/>
        <v>Unique</v>
      </c>
      <c r="J3891">
        <v>0</v>
      </c>
      <c r="K3891">
        <v>0</v>
      </c>
      <c r="L3891">
        <v>0</v>
      </c>
      <c r="M3891">
        <v>0</v>
      </c>
      <c r="N3891">
        <v>0</v>
      </c>
    </row>
    <row r="3892" spans="1:14" x14ac:dyDescent="0.2">
      <c r="A3892">
        <v>1602001</v>
      </c>
      <c r="B3892">
        <v>0</v>
      </c>
      <c r="C3892">
        <v>25</v>
      </c>
      <c r="D3892">
        <v>1635.29</v>
      </c>
      <c r="E3892">
        <v>1180</v>
      </c>
      <c r="F3892" t="str">
        <f t="shared" si="60"/>
        <v>Unique</v>
      </c>
      <c r="J3892">
        <v>0</v>
      </c>
      <c r="K3892">
        <v>0</v>
      </c>
      <c r="L3892">
        <v>0</v>
      </c>
      <c r="M3892">
        <v>0</v>
      </c>
      <c r="N3892">
        <v>0</v>
      </c>
    </row>
    <row r="3893" spans="1:14" x14ac:dyDescent="0.2">
      <c r="A3893">
        <v>1602341</v>
      </c>
      <c r="B3893">
        <v>0</v>
      </c>
      <c r="C3893">
        <v>2</v>
      </c>
      <c r="D3893">
        <v>79.62</v>
      </c>
      <c r="E3893">
        <v>2</v>
      </c>
      <c r="F3893" t="str">
        <f t="shared" si="60"/>
        <v>Duplicate</v>
      </c>
      <c r="J3893">
        <v>0</v>
      </c>
      <c r="K3893">
        <v>0</v>
      </c>
      <c r="L3893">
        <v>0</v>
      </c>
      <c r="M3893">
        <v>0</v>
      </c>
      <c r="N3893">
        <v>0</v>
      </c>
    </row>
    <row r="3894" spans="1:14" x14ac:dyDescent="0.2">
      <c r="A3894">
        <v>1602341</v>
      </c>
      <c r="B3894">
        <v>1</v>
      </c>
      <c r="C3894">
        <v>16</v>
      </c>
      <c r="D3894">
        <v>1985.15</v>
      </c>
      <c r="E3894">
        <v>1303</v>
      </c>
      <c r="F3894" t="str">
        <f t="shared" si="60"/>
        <v>Duplicate</v>
      </c>
      <c r="J3894">
        <v>0</v>
      </c>
      <c r="K3894">
        <v>0</v>
      </c>
      <c r="L3894">
        <v>0</v>
      </c>
      <c r="M3894">
        <v>0</v>
      </c>
      <c r="N3894">
        <v>0</v>
      </c>
    </row>
    <row r="3895" spans="1:14" x14ac:dyDescent="0.2">
      <c r="A3895">
        <v>1602491</v>
      </c>
      <c r="B3895">
        <v>0</v>
      </c>
      <c r="C3895">
        <v>109</v>
      </c>
      <c r="D3895">
        <v>2565.64</v>
      </c>
      <c r="E3895">
        <v>935</v>
      </c>
      <c r="F3895" t="str">
        <f t="shared" si="60"/>
        <v>Unique</v>
      </c>
      <c r="J3895">
        <v>0</v>
      </c>
      <c r="K3895">
        <v>0</v>
      </c>
      <c r="L3895">
        <v>0</v>
      </c>
      <c r="M3895">
        <v>0</v>
      </c>
      <c r="N3895">
        <v>0</v>
      </c>
    </row>
    <row r="3896" spans="1:14" x14ac:dyDescent="0.2">
      <c r="A3896">
        <v>1602681</v>
      </c>
      <c r="B3896">
        <v>0</v>
      </c>
      <c r="C3896">
        <v>16</v>
      </c>
      <c r="D3896">
        <v>872.35</v>
      </c>
      <c r="E3896">
        <v>428</v>
      </c>
      <c r="F3896" t="str">
        <f t="shared" si="60"/>
        <v>Duplicate</v>
      </c>
      <c r="J3896">
        <v>0</v>
      </c>
      <c r="K3896">
        <v>0</v>
      </c>
      <c r="L3896">
        <v>0</v>
      </c>
      <c r="M3896">
        <v>0</v>
      </c>
      <c r="N3896">
        <v>0</v>
      </c>
    </row>
    <row r="3897" spans="1:14" x14ac:dyDescent="0.2">
      <c r="A3897">
        <v>1602681</v>
      </c>
      <c r="B3897">
        <v>1</v>
      </c>
      <c r="C3897">
        <v>2</v>
      </c>
      <c r="D3897">
        <v>199.23</v>
      </c>
      <c r="E3897">
        <v>120</v>
      </c>
      <c r="F3897" t="str">
        <f t="shared" si="60"/>
        <v>Duplicate</v>
      </c>
      <c r="J3897">
        <v>0</v>
      </c>
      <c r="K3897">
        <v>0</v>
      </c>
      <c r="L3897">
        <v>0</v>
      </c>
      <c r="M3897">
        <v>0</v>
      </c>
      <c r="N3897">
        <v>0</v>
      </c>
    </row>
    <row r="3898" spans="1:14" x14ac:dyDescent="0.2">
      <c r="A3898">
        <v>1602721</v>
      </c>
      <c r="B3898">
        <v>0</v>
      </c>
      <c r="C3898">
        <v>23</v>
      </c>
      <c r="D3898">
        <v>295.70999999999998</v>
      </c>
      <c r="E3898">
        <v>255</v>
      </c>
      <c r="F3898" t="str">
        <f t="shared" si="60"/>
        <v>Unique</v>
      </c>
      <c r="J3898">
        <v>0</v>
      </c>
      <c r="K3898">
        <v>0</v>
      </c>
      <c r="L3898">
        <v>0</v>
      </c>
      <c r="M3898">
        <v>0</v>
      </c>
      <c r="N3898">
        <v>0</v>
      </c>
    </row>
    <row r="3899" spans="1:14" x14ac:dyDescent="0.2">
      <c r="A3899">
        <v>1602871</v>
      </c>
      <c r="B3899">
        <v>0</v>
      </c>
      <c r="C3899">
        <v>31</v>
      </c>
      <c r="D3899">
        <v>2084.4299999999998</v>
      </c>
      <c r="E3899">
        <v>1136</v>
      </c>
      <c r="F3899" t="str">
        <f t="shared" si="60"/>
        <v>Unique</v>
      </c>
      <c r="J3899">
        <v>0</v>
      </c>
      <c r="K3899">
        <v>0</v>
      </c>
      <c r="L3899">
        <v>0</v>
      </c>
      <c r="M3899">
        <v>0</v>
      </c>
      <c r="N3899">
        <v>0</v>
      </c>
    </row>
    <row r="3900" spans="1:14" x14ac:dyDescent="0.2">
      <c r="A3900">
        <v>1602911</v>
      </c>
      <c r="B3900">
        <v>0</v>
      </c>
      <c r="C3900">
        <v>69</v>
      </c>
      <c r="D3900">
        <v>2678.73</v>
      </c>
      <c r="E3900">
        <v>1521</v>
      </c>
      <c r="F3900" t="str">
        <f t="shared" si="60"/>
        <v>Unique</v>
      </c>
      <c r="J3900">
        <v>0</v>
      </c>
      <c r="K3900">
        <v>0</v>
      </c>
      <c r="L3900">
        <v>0</v>
      </c>
      <c r="M3900">
        <v>0</v>
      </c>
      <c r="N3900">
        <v>0</v>
      </c>
    </row>
    <row r="3901" spans="1:14" x14ac:dyDescent="0.2">
      <c r="A3901">
        <v>1603121</v>
      </c>
      <c r="B3901">
        <v>0</v>
      </c>
      <c r="C3901">
        <v>71</v>
      </c>
      <c r="D3901">
        <v>1928.04</v>
      </c>
      <c r="E3901">
        <v>1169</v>
      </c>
      <c r="F3901" t="str">
        <f t="shared" si="60"/>
        <v>Unique</v>
      </c>
      <c r="J3901">
        <v>0</v>
      </c>
      <c r="K3901">
        <v>0</v>
      </c>
      <c r="L3901">
        <v>0</v>
      </c>
      <c r="M3901">
        <v>0</v>
      </c>
      <c r="N3901">
        <v>0</v>
      </c>
    </row>
    <row r="3902" spans="1:14" x14ac:dyDescent="0.2">
      <c r="A3902">
        <v>1603271</v>
      </c>
      <c r="B3902">
        <v>0</v>
      </c>
      <c r="C3902">
        <v>34</v>
      </c>
      <c r="D3902">
        <v>789.99</v>
      </c>
      <c r="E3902">
        <v>442</v>
      </c>
      <c r="F3902" t="str">
        <f t="shared" si="60"/>
        <v>Unique</v>
      </c>
      <c r="J3902">
        <v>0</v>
      </c>
      <c r="K3902">
        <v>0</v>
      </c>
      <c r="L3902">
        <v>0</v>
      </c>
      <c r="M3902">
        <v>0</v>
      </c>
      <c r="N3902">
        <v>0</v>
      </c>
    </row>
    <row r="3903" spans="1:14" x14ac:dyDescent="0.2">
      <c r="A3903">
        <v>1603461</v>
      </c>
      <c r="B3903">
        <v>0</v>
      </c>
      <c r="C3903">
        <v>16</v>
      </c>
      <c r="D3903">
        <v>530.21</v>
      </c>
      <c r="E3903">
        <v>244</v>
      </c>
      <c r="F3903" t="str">
        <f t="shared" si="60"/>
        <v>Duplicate</v>
      </c>
      <c r="J3903">
        <v>0</v>
      </c>
      <c r="K3903">
        <v>0</v>
      </c>
      <c r="L3903">
        <v>0</v>
      </c>
      <c r="M3903">
        <v>0</v>
      </c>
      <c r="N3903">
        <v>0</v>
      </c>
    </row>
    <row r="3904" spans="1:14" x14ac:dyDescent="0.2">
      <c r="A3904">
        <v>1603461</v>
      </c>
      <c r="B3904">
        <v>1</v>
      </c>
      <c r="C3904">
        <v>1</v>
      </c>
      <c r="D3904">
        <v>55.17</v>
      </c>
      <c r="E3904">
        <v>39</v>
      </c>
      <c r="F3904" t="str">
        <f t="shared" si="60"/>
        <v>Duplicate</v>
      </c>
      <c r="J3904">
        <v>0</v>
      </c>
      <c r="K3904">
        <v>0</v>
      </c>
      <c r="L3904">
        <v>0</v>
      </c>
      <c r="M3904">
        <v>0</v>
      </c>
      <c r="N3904">
        <v>0</v>
      </c>
    </row>
    <row r="3905" spans="1:14" x14ac:dyDescent="0.2">
      <c r="A3905">
        <v>1603651</v>
      </c>
      <c r="B3905">
        <v>0</v>
      </c>
      <c r="C3905">
        <v>20</v>
      </c>
      <c r="D3905">
        <v>555.51</v>
      </c>
      <c r="E3905">
        <v>241</v>
      </c>
      <c r="F3905" t="str">
        <f t="shared" si="60"/>
        <v>Unique</v>
      </c>
      <c r="J3905">
        <v>0</v>
      </c>
      <c r="K3905">
        <v>0</v>
      </c>
      <c r="L3905">
        <v>0</v>
      </c>
      <c r="M3905">
        <v>0</v>
      </c>
      <c r="N3905">
        <v>0</v>
      </c>
    </row>
    <row r="3906" spans="1:14" x14ac:dyDescent="0.2">
      <c r="A3906">
        <v>1604811</v>
      </c>
      <c r="B3906">
        <v>0</v>
      </c>
      <c r="C3906">
        <v>17</v>
      </c>
      <c r="D3906">
        <v>1087.49</v>
      </c>
      <c r="E3906">
        <v>446</v>
      </c>
      <c r="F3906" t="str">
        <f t="shared" si="60"/>
        <v>Unique</v>
      </c>
      <c r="J3906">
        <v>0</v>
      </c>
      <c r="K3906">
        <v>0</v>
      </c>
      <c r="L3906">
        <v>0</v>
      </c>
      <c r="M3906">
        <v>0</v>
      </c>
      <c r="N3906">
        <v>0</v>
      </c>
    </row>
    <row r="3907" spans="1:14" x14ac:dyDescent="0.2">
      <c r="A3907">
        <v>1605171</v>
      </c>
      <c r="B3907">
        <v>0</v>
      </c>
      <c r="C3907">
        <v>20</v>
      </c>
      <c r="D3907">
        <v>771.77</v>
      </c>
      <c r="E3907">
        <v>588</v>
      </c>
      <c r="F3907" t="str">
        <f t="shared" ref="F3907:F3970" si="61">IF(COUNTIF($A$2:$A$6001, $A3907)&gt;1, "Duplicate", "Unique")</f>
        <v>Unique</v>
      </c>
      <c r="J3907">
        <v>0</v>
      </c>
      <c r="K3907">
        <v>0</v>
      </c>
      <c r="L3907">
        <v>0</v>
      </c>
      <c r="M3907">
        <v>0</v>
      </c>
      <c r="N3907">
        <v>0</v>
      </c>
    </row>
    <row r="3908" spans="1:14" x14ac:dyDescent="0.2">
      <c r="A3908">
        <v>1605211</v>
      </c>
      <c r="B3908">
        <v>0</v>
      </c>
      <c r="C3908">
        <v>8</v>
      </c>
      <c r="D3908">
        <v>105.18</v>
      </c>
      <c r="E3908">
        <v>34</v>
      </c>
      <c r="F3908" t="str">
        <f t="shared" si="61"/>
        <v>Unique</v>
      </c>
      <c r="J3908">
        <v>0</v>
      </c>
      <c r="K3908">
        <v>0</v>
      </c>
      <c r="L3908">
        <v>0</v>
      </c>
      <c r="M3908">
        <v>0</v>
      </c>
      <c r="N3908">
        <v>0</v>
      </c>
    </row>
    <row r="3909" spans="1:14" x14ac:dyDescent="0.2">
      <c r="A3909">
        <v>1605361</v>
      </c>
      <c r="B3909">
        <v>0</v>
      </c>
      <c r="C3909">
        <v>19</v>
      </c>
      <c r="D3909">
        <v>1000.34</v>
      </c>
      <c r="E3909">
        <v>766</v>
      </c>
      <c r="F3909" t="str">
        <f t="shared" si="61"/>
        <v>Unique</v>
      </c>
      <c r="J3909">
        <v>0</v>
      </c>
      <c r="K3909">
        <v>0</v>
      </c>
      <c r="L3909">
        <v>0</v>
      </c>
      <c r="M3909">
        <v>0</v>
      </c>
      <c r="N3909">
        <v>0</v>
      </c>
    </row>
    <row r="3910" spans="1:14" x14ac:dyDescent="0.2">
      <c r="A3910">
        <v>1605401</v>
      </c>
      <c r="B3910">
        <v>0</v>
      </c>
      <c r="C3910">
        <v>46</v>
      </c>
      <c r="D3910">
        <v>605.33000000000004</v>
      </c>
      <c r="E3910">
        <v>462</v>
      </c>
      <c r="F3910" t="str">
        <f t="shared" si="61"/>
        <v>Unique</v>
      </c>
      <c r="J3910">
        <v>0</v>
      </c>
      <c r="K3910">
        <v>0</v>
      </c>
      <c r="L3910">
        <v>0</v>
      </c>
      <c r="M3910">
        <v>0</v>
      </c>
      <c r="N3910">
        <v>0</v>
      </c>
    </row>
    <row r="3911" spans="1:14" x14ac:dyDescent="0.2">
      <c r="A3911">
        <v>1605741</v>
      </c>
      <c r="B3911">
        <v>0</v>
      </c>
      <c r="C3911">
        <v>15</v>
      </c>
      <c r="D3911">
        <v>525.76</v>
      </c>
      <c r="E3911">
        <v>402</v>
      </c>
      <c r="F3911" t="str">
        <f t="shared" si="61"/>
        <v>Unique</v>
      </c>
      <c r="J3911">
        <v>0</v>
      </c>
      <c r="K3911">
        <v>0</v>
      </c>
      <c r="L3911">
        <v>0</v>
      </c>
      <c r="M3911">
        <v>0</v>
      </c>
      <c r="N3911">
        <v>0</v>
      </c>
    </row>
    <row r="3912" spans="1:14" x14ac:dyDescent="0.2">
      <c r="A3912">
        <v>1605931</v>
      </c>
      <c r="B3912">
        <v>0</v>
      </c>
      <c r="C3912">
        <v>10</v>
      </c>
      <c r="D3912">
        <v>429.43</v>
      </c>
      <c r="E3912">
        <v>134</v>
      </c>
      <c r="F3912" t="str">
        <f t="shared" si="61"/>
        <v>Unique</v>
      </c>
      <c r="J3912">
        <v>0</v>
      </c>
      <c r="K3912">
        <v>0</v>
      </c>
      <c r="L3912">
        <v>0</v>
      </c>
      <c r="M3912">
        <v>0</v>
      </c>
      <c r="N3912">
        <v>0</v>
      </c>
    </row>
    <row r="3913" spans="1:14" x14ac:dyDescent="0.2">
      <c r="A3913">
        <v>1606521</v>
      </c>
      <c r="B3913">
        <v>0</v>
      </c>
      <c r="C3913">
        <v>8</v>
      </c>
      <c r="D3913">
        <v>92.63</v>
      </c>
      <c r="E3913">
        <v>64</v>
      </c>
      <c r="F3913" t="str">
        <f t="shared" si="61"/>
        <v>Unique</v>
      </c>
      <c r="J3913">
        <v>0</v>
      </c>
      <c r="K3913">
        <v>0</v>
      </c>
      <c r="L3913">
        <v>0</v>
      </c>
      <c r="M3913">
        <v>0</v>
      </c>
      <c r="N3913">
        <v>0</v>
      </c>
    </row>
    <row r="3914" spans="1:14" x14ac:dyDescent="0.2">
      <c r="A3914">
        <v>1606671</v>
      </c>
      <c r="B3914">
        <v>0</v>
      </c>
      <c r="C3914">
        <v>2</v>
      </c>
      <c r="D3914">
        <v>128.4</v>
      </c>
      <c r="E3914">
        <v>98</v>
      </c>
      <c r="F3914" t="str">
        <f t="shared" si="61"/>
        <v>Unique</v>
      </c>
      <c r="J3914">
        <v>0</v>
      </c>
      <c r="K3914">
        <v>0</v>
      </c>
      <c r="L3914">
        <v>0</v>
      </c>
      <c r="M3914">
        <v>0</v>
      </c>
      <c r="N3914">
        <v>0</v>
      </c>
    </row>
    <row r="3915" spans="1:14" x14ac:dyDescent="0.2">
      <c r="A3915">
        <v>1606711</v>
      </c>
      <c r="B3915">
        <v>0</v>
      </c>
      <c r="C3915">
        <v>38</v>
      </c>
      <c r="D3915">
        <v>1096.81</v>
      </c>
      <c r="E3915">
        <v>965</v>
      </c>
      <c r="F3915" t="str">
        <f t="shared" si="61"/>
        <v>Unique</v>
      </c>
      <c r="J3915">
        <v>0</v>
      </c>
      <c r="K3915">
        <v>0</v>
      </c>
      <c r="L3915">
        <v>0</v>
      </c>
      <c r="M3915">
        <v>0</v>
      </c>
      <c r="N3915">
        <v>0</v>
      </c>
    </row>
    <row r="3916" spans="1:14" x14ac:dyDescent="0.2">
      <c r="A3916">
        <v>1606861</v>
      </c>
      <c r="B3916">
        <v>0</v>
      </c>
      <c r="C3916">
        <v>17</v>
      </c>
      <c r="D3916">
        <v>1276.58</v>
      </c>
      <c r="E3916">
        <v>795</v>
      </c>
      <c r="F3916" t="str">
        <f t="shared" si="61"/>
        <v>Unique</v>
      </c>
      <c r="J3916">
        <v>0</v>
      </c>
      <c r="K3916">
        <v>0</v>
      </c>
      <c r="L3916">
        <v>0</v>
      </c>
      <c r="M3916">
        <v>0</v>
      </c>
      <c r="N3916">
        <v>0</v>
      </c>
    </row>
    <row r="3917" spans="1:14" x14ac:dyDescent="0.2">
      <c r="A3917">
        <v>1606901</v>
      </c>
      <c r="B3917">
        <v>0</v>
      </c>
      <c r="C3917">
        <v>19</v>
      </c>
      <c r="D3917">
        <v>272.67</v>
      </c>
      <c r="E3917">
        <v>151</v>
      </c>
      <c r="F3917" t="str">
        <f t="shared" si="61"/>
        <v>Unique</v>
      </c>
      <c r="J3917">
        <v>0</v>
      </c>
      <c r="K3917">
        <v>0</v>
      </c>
      <c r="L3917">
        <v>0</v>
      </c>
      <c r="M3917">
        <v>0</v>
      </c>
      <c r="N3917">
        <v>0</v>
      </c>
    </row>
    <row r="3918" spans="1:14" x14ac:dyDescent="0.2">
      <c r="A3918">
        <v>1607071</v>
      </c>
      <c r="B3918">
        <v>0</v>
      </c>
      <c r="C3918">
        <v>36</v>
      </c>
      <c r="D3918">
        <v>1131.0999999999999</v>
      </c>
      <c r="E3918">
        <v>784</v>
      </c>
      <c r="F3918" t="str">
        <f t="shared" si="61"/>
        <v>Duplicate</v>
      </c>
      <c r="J3918">
        <v>0</v>
      </c>
      <c r="K3918">
        <v>0</v>
      </c>
      <c r="L3918">
        <v>0</v>
      </c>
      <c r="M3918">
        <v>0</v>
      </c>
      <c r="N3918">
        <v>0</v>
      </c>
    </row>
    <row r="3919" spans="1:14" x14ac:dyDescent="0.2">
      <c r="A3919">
        <v>1607071</v>
      </c>
      <c r="B3919">
        <v>1</v>
      </c>
      <c r="C3919">
        <v>4</v>
      </c>
      <c r="D3919">
        <v>369.29</v>
      </c>
      <c r="E3919">
        <v>261</v>
      </c>
      <c r="F3919" t="str">
        <f t="shared" si="61"/>
        <v>Duplicate</v>
      </c>
      <c r="J3919">
        <v>0</v>
      </c>
      <c r="K3919">
        <v>0</v>
      </c>
      <c r="L3919">
        <v>0</v>
      </c>
      <c r="M3919">
        <v>0</v>
      </c>
      <c r="N3919">
        <v>0</v>
      </c>
    </row>
    <row r="3920" spans="1:14" x14ac:dyDescent="0.2">
      <c r="A3920">
        <v>1607111</v>
      </c>
      <c r="B3920">
        <v>0</v>
      </c>
      <c r="C3920">
        <v>30</v>
      </c>
      <c r="D3920">
        <v>791.19</v>
      </c>
      <c r="E3920">
        <v>412</v>
      </c>
      <c r="F3920" t="str">
        <f t="shared" si="61"/>
        <v>Unique</v>
      </c>
      <c r="J3920">
        <v>0</v>
      </c>
      <c r="K3920">
        <v>0</v>
      </c>
      <c r="L3920">
        <v>0</v>
      </c>
      <c r="M3920">
        <v>0</v>
      </c>
      <c r="N3920">
        <v>0</v>
      </c>
    </row>
    <row r="3921" spans="1:14" x14ac:dyDescent="0.2">
      <c r="A3921">
        <v>1607301</v>
      </c>
      <c r="B3921">
        <v>0</v>
      </c>
      <c r="C3921">
        <v>16</v>
      </c>
      <c r="D3921">
        <v>282.02</v>
      </c>
      <c r="E3921">
        <v>175</v>
      </c>
      <c r="F3921" t="str">
        <f t="shared" si="61"/>
        <v>Unique</v>
      </c>
      <c r="J3921">
        <v>0</v>
      </c>
      <c r="K3921">
        <v>0</v>
      </c>
      <c r="L3921">
        <v>0</v>
      </c>
      <c r="M3921">
        <v>0</v>
      </c>
      <c r="N3921">
        <v>0</v>
      </c>
    </row>
    <row r="3922" spans="1:14" x14ac:dyDescent="0.2">
      <c r="A3922">
        <v>1607451</v>
      </c>
      <c r="B3922">
        <v>0</v>
      </c>
      <c r="C3922">
        <v>29</v>
      </c>
      <c r="D3922">
        <v>855.18</v>
      </c>
      <c r="E3922">
        <v>749</v>
      </c>
      <c r="F3922" t="str">
        <f t="shared" si="61"/>
        <v>Unique</v>
      </c>
      <c r="J3922">
        <v>0</v>
      </c>
      <c r="K3922">
        <v>0</v>
      </c>
      <c r="L3922">
        <v>0</v>
      </c>
      <c r="M3922">
        <v>0</v>
      </c>
      <c r="N3922">
        <v>0</v>
      </c>
    </row>
    <row r="3923" spans="1:14" x14ac:dyDescent="0.2">
      <c r="A3923">
        <v>1607641</v>
      </c>
      <c r="B3923">
        <v>0</v>
      </c>
      <c r="C3923">
        <v>28</v>
      </c>
      <c r="D3923">
        <v>1363.51</v>
      </c>
      <c r="E3923">
        <v>868</v>
      </c>
      <c r="F3923" t="str">
        <f t="shared" si="61"/>
        <v>Unique</v>
      </c>
      <c r="J3923">
        <v>0</v>
      </c>
      <c r="K3923">
        <v>0</v>
      </c>
      <c r="L3923">
        <v>0</v>
      </c>
      <c r="M3923">
        <v>0</v>
      </c>
      <c r="N3923">
        <v>0</v>
      </c>
    </row>
    <row r="3924" spans="1:14" x14ac:dyDescent="0.2">
      <c r="A3924">
        <v>1608571</v>
      </c>
      <c r="B3924">
        <v>0</v>
      </c>
      <c r="C3924">
        <v>66</v>
      </c>
      <c r="D3924">
        <v>1793.8</v>
      </c>
      <c r="E3924">
        <v>996</v>
      </c>
      <c r="F3924" t="str">
        <f t="shared" si="61"/>
        <v>Unique</v>
      </c>
      <c r="J3924">
        <v>0</v>
      </c>
      <c r="K3924">
        <v>0</v>
      </c>
      <c r="L3924">
        <v>0</v>
      </c>
      <c r="M3924">
        <v>0</v>
      </c>
      <c r="N3924">
        <v>0</v>
      </c>
    </row>
    <row r="3925" spans="1:14" x14ac:dyDescent="0.2">
      <c r="A3925">
        <v>1608611</v>
      </c>
      <c r="B3925">
        <v>0</v>
      </c>
      <c r="C3925">
        <v>2</v>
      </c>
      <c r="D3925">
        <v>9.2899999999999991</v>
      </c>
      <c r="E3925">
        <v>4</v>
      </c>
      <c r="F3925" t="str">
        <f t="shared" si="61"/>
        <v>Unique</v>
      </c>
      <c r="J3925">
        <v>0</v>
      </c>
      <c r="K3925">
        <v>0</v>
      </c>
      <c r="L3925">
        <v>0</v>
      </c>
      <c r="M3925">
        <v>0</v>
      </c>
      <c r="N3925">
        <v>0</v>
      </c>
    </row>
    <row r="3926" spans="1:14" x14ac:dyDescent="0.2">
      <c r="A3926">
        <v>1609201</v>
      </c>
      <c r="B3926">
        <v>0</v>
      </c>
      <c r="C3926">
        <v>57</v>
      </c>
      <c r="D3926">
        <v>302.24</v>
      </c>
      <c r="E3926">
        <v>221</v>
      </c>
      <c r="F3926" t="str">
        <f t="shared" si="61"/>
        <v>Unique</v>
      </c>
      <c r="J3926">
        <v>0</v>
      </c>
      <c r="K3926">
        <v>0</v>
      </c>
      <c r="L3926">
        <v>0</v>
      </c>
      <c r="M3926">
        <v>0</v>
      </c>
      <c r="N3926">
        <v>0</v>
      </c>
    </row>
    <row r="3927" spans="1:14" x14ac:dyDescent="0.2">
      <c r="A3927">
        <v>1609691</v>
      </c>
      <c r="B3927">
        <v>0</v>
      </c>
      <c r="C3927">
        <v>19</v>
      </c>
      <c r="D3927">
        <v>756.99</v>
      </c>
      <c r="E3927">
        <v>702</v>
      </c>
      <c r="F3927" t="str">
        <f t="shared" si="61"/>
        <v>Unique</v>
      </c>
      <c r="J3927">
        <v>0</v>
      </c>
      <c r="K3927">
        <v>0</v>
      </c>
      <c r="L3927">
        <v>0</v>
      </c>
      <c r="M3927">
        <v>0</v>
      </c>
      <c r="N3927">
        <v>0</v>
      </c>
    </row>
    <row r="3928" spans="1:14" x14ac:dyDescent="0.2">
      <c r="A3928">
        <v>1609921</v>
      </c>
      <c r="B3928">
        <v>0</v>
      </c>
      <c r="C3928">
        <v>45</v>
      </c>
      <c r="D3928">
        <v>2389.7399999999998</v>
      </c>
      <c r="E3928">
        <v>1299</v>
      </c>
      <c r="F3928" t="str">
        <f t="shared" si="61"/>
        <v>Unique</v>
      </c>
      <c r="J3928">
        <v>0</v>
      </c>
      <c r="K3928">
        <v>0</v>
      </c>
      <c r="L3928">
        <v>0</v>
      </c>
      <c r="M3928">
        <v>0</v>
      </c>
      <c r="N3928">
        <v>0</v>
      </c>
    </row>
    <row r="3929" spans="1:14" x14ac:dyDescent="0.2">
      <c r="A3929">
        <v>1610141</v>
      </c>
      <c r="B3929">
        <v>0</v>
      </c>
      <c r="C3929">
        <v>96</v>
      </c>
      <c r="D3929">
        <v>656.79</v>
      </c>
      <c r="E3929">
        <v>363</v>
      </c>
      <c r="F3929" t="str">
        <f t="shared" si="61"/>
        <v>Unique</v>
      </c>
      <c r="J3929">
        <v>0</v>
      </c>
      <c r="K3929">
        <v>0</v>
      </c>
      <c r="L3929">
        <v>0</v>
      </c>
      <c r="M3929">
        <v>0</v>
      </c>
      <c r="N3929">
        <v>0</v>
      </c>
    </row>
    <row r="3930" spans="1:14" x14ac:dyDescent="0.2">
      <c r="A3930">
        <v>1610331</v>
      </c>
      <c r="B3930">
        <v>0</v>
      </c>
      <c r="C3930">
        <v>2</v>
      </c>
      <c r="D3930">
        <v>7</v>
      </c>
      <c r="E3930">
        <v>4</v>
      </c>
      <c r="F3930" t="str">
        <f t="shared" si="61"/>
        <v>Unique</v>
      </c>
      <c r="J3930">
        <v>0</v>
      </c>
      <c r="K3930">
        <v>0</v>
      </c>
      <c r="L3930">
        <v>0</v>
      </c>
      <c r="M3930">
        <v>0</v>
      </c>
      <c r="N3930">
        <v>0</v>
      </c>
    </row>
    <row r="3931" spans="1:14" x14ac:dyDescent="0.2">
      <c r="A3931">
        <v>1610861</v>
      </c>
      <c r="B3931">
        <v>0</v>
      </c>
      <c r="C3931">
        <v>22</v>
      </c>
      <c r="D3931">
        <v>788.49</v>
      </c>
      <c r="E3931">
        <v>384</v>
      </c>
      <c r="F3931" t="str">
        <f t="shared" si="61"/>
        <v>Unique</v>
      </c>
      <c r="J3931">
        <v>0</v>
      </c>
      <c r="K3931">
        <v>0</v>
      </c>
      <c r="L3931">
        <v>0</v>
      </c>
      <c r="M3931">
        <v>0</v>
      </c>
      <c r="N3931">
        <v>0</v>
      </c>
    </row>
    <row r="3932" spans="1:14" x14ac:dyDescent="0.2">
      <c r="A3932">
        <v>1610901</v>
      </c>
      <c r="B3932">
        <v>0</v>
      </c>
      <c r="C3932">
        <v>6</v>
      </c>
      <c r="D3932">
        <v>277.70999999999998</v>
      </c>
      <c r="E3932">
        <v>180</v>
      </c>
      <c r="F3932" t="str">
        <f t="shared" si="61"/>
        <v>Unique</v>
      </c>
      <c r="J3932">
        <v>0</v>
      </c>
      <c r="K3932">
        <v>0</v>
      </c>
      <c r="L3932">
        <v>0</v>
      </c>
      <c r="M3932">
        <v>0</v>
      </c>
      <c r="N3932">
        <v>0</v>
      </c>
    </row>
    <row r="3933" spans="1:14" x14ac:dyDescent="0.2">
      <c r="A3933">
        <v>1611111</v>
      </c>
      <c r="B3933">
        <v>0</v>
      </c>
      <c r="C3933">
        <v>65</v>
      </c>
      <c r="D3933">
        <v>1912.32</v>
      </c>
      <c r="E3933">
        <v>2041</v>
      </c>
      <c r="F3933" t="str">
        <f t="shared" si="61"/>
        <v>Unique</v>
      </c>
      <c r="J3933">
        <v>0</v>
      </c>
      <c r="K3933">
        <v>0</v>
      </c>
      <c r="L3933">
        <v>0</v>
      </c>
      <c r="M3933">
        <v>0</v>
      </c>
      <c r="N3933">
        <v>0</v>
      </c>
    </row>
    <row r="3934" spans="1:14" x14ac:dyDescent="0.2">
      <c r="A3934">
        <v>1611301</v>
      </c>
      <c r="B3934">
        <v>0</v>
      </c>
      <c r="C3934">
        <v>27</v>
      </c>
      <c r="D3934">
        <v>482.17</v>
      </c>
      <c r="E3934">
        <v>325</v>
      </c>
      <c r="F3934" t="str">
        <f t="shared" si="61"/>
        <v>Unique</v>
      </c>
      <c r="J3934">
        <v>0</v>
      </c>
      <c r="K3934">
        <v>0</v>
      </c>
      <c r="L3934">
        <v>0</v>
      </c>
      <c r="M3934">
        <v>0</v>
      </c>
      <c r="N3934">
        <v>0</v>
      </c>
    </row>
    <row r="3935" spans="1:14" x14ac:dyDescent="0.2">
      <c r="A3935">
        <v>1611981</v>
      </c>
      <c r="B3935">
        <v>0</v>
      </c>
      <c r="C3935">
        <v>21</v>
      </c>
      <c r="D3935">
        <v>1041.3399999999999</v>
      </c>
      <c r="E3935">
        <v>398</v>
      </c>
      <c r="F3935" t="str">
        <f t="shared" si="61"/>
        <v>Unique</v>
      </c>
      <c r="J3935">
        <v>0</v>
      </c>
      <c r="K3935">
        <v>0</v>
      </c>
      <c r="L3935">
        <v>0</v>
      </c>
      <c r="M3935">
        <v>0</v>
      </c>
      <c r="N3935">
        <v>0</v>
      </c>
    </row>
    <row r="3936" spans="1:14" x14ac:dyDescent="0.2">
      <c r="A3936">
        <v>1612381</v>
      </c>
      <c r="B3936">
        <v>0</v>
      </c>
      <c r="C3936">
        <v>102</v>
      </c>
      <c r="D3936">
        <v>2678.08</v>
      </c>
      <c r="E3936">
        <v>1701</v>
      </c>
      <c r="F3936" t="str">
        <f t="shared" si="61"/>
        <v>Unique</v>
      </c>
      <c r="J3936">
        <v>0</v>
      </c>
      <c r="K3936">
        <v>0</v>
      </c>
      <c r="L3936">
        <v>0</v>
      </c>
      <c r="M3936">
        <v>0</v>
      </c>
      <c r="N3936">
        <v>0</v>
      </c>
    </row>
    <row r="3937" spans="1:14" x14ac:dyDescent="0.2">
      <c r="A3937">
        <v>1612611</v>
      </c>
      <c r="B3937">
        <v>0</v>
      </c>
      <c r="C3937">
        <v>1</v>
      </c>
      <c r="D3937">
        <v>7.8</v>
      </c>
      <c r="E3937">
        <v>5</v>
      </c>
      <c r="F3937" t="str">
        <f t="shared" si="61"/>
        <v>Unique</v>
      </c>
      <c r="J3937">
        <v>0</v>
      </c>
      <c r="K3937">
        <v>0</v>
      </c>
      <c r="L3937">
        <v>0</v>
      </c>
      <c r="M3937">
        <v>0</v>
      </c>
      <c r="N3937">
        <v>0</v>
      </c>
    </row>
    <row r="3938" spans="1:14" x14ac:dyDescent="0.2">
      <c r="A3938">
        <v>1612761</v>
      </c>
      <c r="B3938">
        <v>0</v>
      </c>
      <c r="C3938">
        <v>5</v>
      </c>
      <c r="D3938">
        <v>47.93</v>
      </c>
      <c r="E3938">
        <v>40</v>
      </c>
      <c r="F3938" t="str">
        <f t="shared" si="61"/>
        <v>Unique</v>
      </c>
      <c r="J3938">
        <v>0</v>
      </c>
      <c r="K3938">
        <v>0</v>
      </c>
      <c r="L3938">
        <v>0</v>
      </c>
      <c r="M3938">
        <v>0</v>
      </c>
      <c r="N3938">
        <v>0</v>
      </c>
    </row>
    <row r="3939" spans="1:14" x14ac:dyDescent="0.2">
      <c r="A3939">
        <v>1612801</v>
      </c>
      <c r="B3939">
        <v>0</v>
      </c>
      <c r="C3939">
        <v>12</v>
      </c>
      <c r="D3939">
        <v>92.14</v>
      </c>
      <c r="E3939">
        <v>38</v>
      </c>
      <c r="F3939" t="str">
        <f t="shared" si="61"/>
        <v>Unique</v>
      </c>
      <c r="J3939">
        <v>0</v>
      </c>
      <c r="K3939">
        <v>0</v>
      </c>
      <c r="L3939">
        <v>0</v>
      </c>
      <c r="M3939">
        <v>0</v>
      </c>
      <c r="N3939">
        <v>0</v>
      </c>
    </row>
    <row r="3940" spans="1:14" x14ac:dyDescent="0.2">
      <c r="A3940">
        <v>1612951</v>
      </c>
      <c r="B3940">
        <v>0</v>
      </c>
      <c r="C3940">
        <v>1</v>
      </c>
      <c r="D3940">
        <v>2</v>
      </c>
      <c r="E3940">
        <v>2</v>
      </c>
      <c r="F3940" t="str">
        <f t="shared" si="61"/>
        <v>Unique</v>
      </c>
      <c r="J3940">
        <v>0</v>
      </c>
      <c r="K3940">
        <v>0</v>
      </c>
      <c r="L3940">
        <v>0</v>
      </c>
      <c r="M3940">
        <v>0</v>
      </c>
      <c r="N3940">
        <v>0</v>
      </c>
    </row>
    <row r="3941" spans="1:14" x14ac:dyDescent="0.2">
      <c r="A3941">
        <v>1613881</v>
      </c>
      <c r="B3941">
        <v>0</v>
      </c>
      <c r="C3941">
        <v>20</v>
      </c>
      <c r="D3941">
        <v>438.27</v>
      </c>
      <c r="E3941">
        <v>360</v>
      </c>
      <c r="F3941" t="str">
        <f t="shared" si="61"/>
        <v>Unique</v>
      </c>
      <c r="J3941">
        <v>0</v>
      </c>
      <c r="K3941">
        <v>0</v>
      </c>
      <c r="L3941">
        <v>0</v>
      </c>
      <c r="M3941">
        <v>0</v>
      </c>
      <c r="N3941">
        <v>0</v>
      </c>
    </row>
    <row r="3942" spans="1:14" x14ac:dyDescent="0.2">
      <c r="A3942">
        <v>1613921</v>
      </c>
      <c r="B3942">
        <v>0</v>
      </c>
      <c r="C3942">
        <v>83</v>
      </c>
      <c r="D3942">
        <v>1174.02</v>
      </c>
      <c r="E3942">
        <v>786</v>
      </c>
      <c r="F3942" t="str">
        <f t="shared" si="61"/>
        <v>Unique</v>
      </c>
      <c r="J3942">
        <v>0</v>
      </c>
      <c r="K3942">
        <v>0</v>
      </c>
      <c r="L3942">
        <v>0</v>
      </c>
      <c r="M3942">
        <v>0</v>
      </c>
      <c r="N3942">
        <v>0</v>
      </c>
    </row>
    <row r="3943" spans="1:14" x14ac:dyDescent="0.2">
      <c r="A3943">
        <v>1614281</v>
      </c>
      <c r="B3943">
        <v>0</v>
      </c>
      <c r="C3943">
        <v>124</v>
      </c>
      <c r="D3943">
        <v>3638.08</v>
      </c>
      <c r="E3943">
        <v>1749</v>
      </c>
      <c r="F3943" t="str">
        <f t="shared" si="61"/>
        <v>Unique</v>
      </c>
      <c r="J3943">
        <v>0</v>
      </c>
      <c r="K3943">
        <v>0</v>
      </c>
      <c r="L3943">
        <v>0</v>
      </c>
      <c r="M3943">
        <v>0</v>
      </c>
      <c r="N3943">
        <v>0</v>
      </c>
    </row>
    <row r="3944" spans="1:14" x14ac:dyDescent="0.2">
      <c r="A3944">
        <v>1614471</v>
      </c>
      <c r="B3944">
        <v>0</v>
      </c>
      <c r="C3944">
        <v>42</v>
      </c>
      <c r="D3944">
        <v>910.5</v>
      </c>
      <c r="E3944">
        <v>568</v>
      </c>
      <c r="F3944" t="str">
        <f t="shared" si="61"/>
        <v>Unique</v>
      </c>
      <c r="J3944">
        <v>0</v>
      </c>
      <c r="K3944">
        <v>0</v>
      </c>
      <c r="L3944">
        <v>0</v>
      </c>
      <c r="M3944">
        <v>0</v>
      </c>
      <c r="N3944">
        <v>0</v>
      </c>
    </row>
    <row r="3945" spans="1:14" x14ac:dyDescent="0.2">
      <c r="A3945">
        <v>1614661</v>
      </c>
      <c r="B3945">
        <v>0</v>
      </c>
      <c r="C3945">
        <v>15</v>
      </c>
      <c r="D3945">
        <v>715.93</v>
      </c>
      <c r="E3945">
        <v>459</v>
      </c>
      <c r="F3945" t="str">
        <f t="shared" si="61"/>
        <v>Unique</v>
      </c>
      <c r="J3945">
        <v>0</v>
      </c>
      <c r="K3945">
        <v>0</v>
      </c>
      <c r="L3945">
        <v>0</v>
      </c>
      <c r="M3945">
        <v>0</v>
      </c>
      <c r="N3945">
        <v>0</v>
      </c>
    </row>
    <row r="3946" spans="1:14" x14ac:dyDescent="0.2">
      <c r="A3946">
        <v>1614701</v>
      </c>
      <c r="B3946">
        <v>0</v>
      </c>
      <c r="C3946">
        <v>60</v>
      </c>
      <c r="D3946">
        <v>1369.16</v>
      </c>
      <c r="E3946">
        <v>518</v>
      </c>
      <c r="F3946" t="str">
        <f t="shared" si="61"/>
        <v>Unique</v>
      </c>
      <c r="J3946">
        <v>0</v>
      </c>
      <c r="K3946">
        <v>0</v>
      </c>
      <c r="L3946">
        <v>0</v>
      </c>
      <c r="M3946">
        <v>0</v>
      </c>
      <c r="N3946">
        <v>0</v>
      </c>
    </row>
    <row r="3947" spans="1:14" x14ac:dyDescent="0.2">
      <c r="A3947">
        <v>1614851</v>
      </c>
      <c r="B3947">
        <v>0</v>
      </c>
      <c r="C3947">
        <v>34</v>
      </c>
      <c r="D3947">
        <v>2321.88</v>
      </c>
      <c r="E3947">
        <v>1209</v>
      </c>
      <c r="F3947" t="str">
        <f t="shared" si="61"/>
        <v>Unique</v>
      </c>
      <c r="J3947">
        <v>0</v>
      </c>
      <c r="K3947">
        <v>0</v>
      </c>
      <c r="L3947">
        <v>0</v>
      </c>
      <c r="M3947">
        <v>0</v>
      </c>
      <c r="N3947">
        <v>0</v>
      </c>
    </row>
    <row r="3948" spans="1:14" x14ac:dyDescent="0.2">
      <c r="A3948">
        <v>1615061</v>
      </c>
      <c r="B3948">
        <v>0</v>
      </c>
      <c r="C3948">
        <v>35</v>
      </c>
      <c r="D3948">
        <v>883.6</v>
      </c>
      <c r="E3948">
        <v>636</v>
      </c>
      <c r="F3948" t="str">
        <f t="shared" si="61"/>
        <v>Unique</v>
      </c>
      <c r="J3948">
        <v>0</v>
      </c>
      <c r="K3948">
        <v>0</v>
      </c>
      <c r="L3948">
        <v>0</v>
      </c>
      <c r="M3948">
        <v>0</v>
      </c>
      <c r="N3948">
        <v>0</v>
      </c>
    </row>
    <row r="3949" spans="1:14" x14ac:dyDescent="0.2">
      <c r="A3949">
        <v>1615251</v>
      </c>
      <c r="B3949">
        <v>0</v>
      </c>
      <c r="C3949">
        <v>107</v>
      </c>
      <c r="D3949">
        <v>1334.93</v>
      </c>
      <c r="E3949">
        <v>911</v>
      </c>
      <c r="F3949" t="str">
        <f t="shared" si="61"/>
        <v>Unique</v>
      </c>
      <c r="J3949">
        <v>0</v>
      </c>
      <c r="K3949">
        <v>0</v>
      </c>
      <c r="L3949">
        <v>0</v>
      </c>
      <c r="M3949">
        <v>0</v>
      </c>
      <c r="N3949">
        <v>0</v>
      </c>
    </row>
    <row r="3950" spans="1:14" x14ac:dyDescent="0.2">
      <c r="A3950">
        <v>1615441</v>
      </c>
      <c r="B3950">
        <v>0</v>
      </c>
      <c r="C3950">
        <v>134</v>
      </c>
      <c r="D3950">
        <v>1722.51</v>
      </c>
      <c r="E3950">
        <v>1047</v>
      </c>
      <c r="F3950" t="str">
        <f t="shared" si="61"/>
        <v>Unique</v>
      </c>
      <c r="J3950">
        <v>0</v>
      </c>
      <c r="K3950">
        <v>0</v>
      </c>
      <c r="L3950">
        <v>0</v>
      </c>
      <c r="M3950">
        <v>0</v>
      </c>
      <c r="N3950">
        <v>0</v>
      </c>
    </row>
    <row r="3951" spans="1:14" x14ac:dyDescent="0.2">
      <c r="A3951">
        <v>1615591</v>
      </c>
      <c r="B3951">
        <v>0</v>
      </c>
      <c r="C3951">
        <v>107</v>
      </c>
      <c r="D3951">
        <v>1621.51</v>
      </c>
      <c r="E3951">
        <v>1092</v>
      </c>
      <c r="F3951" t="str">
        <f t="shared" si="61"/>
        <v>Unique</v>
      </c>
      <c r="J3951">
        <v>0</v>
      </c>
      <c r="K3951">
        <v>0</v>
      </c>
      <c r="L3951">
        <v>0</v>
      </c>
      <c r="M3951">
        <v>0</v>
      </c>
      <c r="N3951">
        <v>0</v>
      </c>
    </row>
    <row r="3952" spans="1:14" x14ac:dyDescent="0.2">
      <c r="A3952">
        <v>1615631</v>
      </c>
      <c r="B3952">
        <v>0</v>
      </c>
      <c r="C3952">
        <v>54</v>
      </c>
      <c r="D3952">
        <v>895.46</v>
      </c>
      <c r="E3952">
        <v>402</v>
      </c>
      <c r="F3952" t="str">
        <f t="shared" si="61"/>
        <v>Unique</v>
      </c>
      <c r="J3952">
        <v>0</v>
      </c>
      <c r="K3952">
        <v>0</v>
      </c>
      <c r="L3952">
        <v>0</v>
      </c>
      <c r="M3952">
        <v>0</v>
      </c>
      <c r="N3952">
        <v>0</v>
      </c>
    </row>
    <row r="3953" spans="1:14" x14ac:dyDescent="0.2">
      <c r="A3953">
        <v>1615821</v>
      </c>
      <c r="B3953">
        <v>0</v>
      </c>
      <c r="C3953">
        <v>16</v>
      </c>
      <c r="D3953">
        <v>116.48</v>
      </c>
      <c r="E3953">
        <v>86</v>
      </c>
      <c r="F3953" t="str">
        <f t="shared" si="61"/>
        <v>Unique</v>
      </c>
      <c r="J3953">
        <v>0</v>
      </c>
      <c r="K3953">
        <v>0</v>
      </c>
      <c r="L3953">
        <v>0</v>
      </c>
      <c r="M3953">
        <v>0</v>
      </c>
      <c r="N3953">
        <v>0</v>
      </c>
    </row>
    <row r="3954" spans="1:14" x14ac:dyDescent="0.2">
      <c r="A3954">
        <v>1615971</v>
      </c>
      <c r="B3954">
        <v>0</v>
      </c>
      <c r="C3954">
        <v>32</v>
      </c>
      <c r="D3954">
        <v>2381.62</v>
      </c>
      <c r="E3954">
        <v>1196</v>
      </c>
      <c r="F3954" t="str">
        <f t="shared" si="61"/>
        <v>Unique</v>
      </c>
      <c r="J3954">
        <v>0</v>
      </c>
      <c r="K3954">
        <v>0</v>
      </c>
      <c r="L3954">
        <v>0</v>
      </c>
      <c r="M3954">
        <v>0</v>
      </c>
      <c r="N3954">
        <v>0</v>
      </c>
    </row>
    <row r="3955" spans="1:14" x14ac:dyDescent="0.2">
      <c r="A3955">
        <v>1616031</v>
      </c>
      <c r="B3955">
        <v>0</v>
      </c>
      <c r="C3955">
        <v>13</v>
      </c>
      <c r="D3955">
        <v>632.36</v>
      </c>
      <c r="E3955">
        <v>350</v>
      </c>
      <c r="F3955" t="str">
        <f t="shared" si="61"/>
        <v>Unique</v>
      </c>
      <c r="J3955">
        <v>0</v>
      </c>
      <c r="K3955">
        <v>0</v>
      </c>
      <c r="L3955">
        <v>0</v>
      </c>
      <c r="M3955">
        <v>0</v>
      </c>
      <c r="N3955">
        <v>0</v>
      </c>
    </row>
    <row r="3956" spans="1:14" x14ac:dyDescent="0.2">
      <c r="A3956">
        <v>1616221</v>
      </c>
      <c r="B3956">
        <v>0</v>
      </c>
      <c r="C3956">
        <v>7</v>
      </c>
      <c r="D3956">
        <v>103.39</v>
      </c>
      <c r="E3956">
        <v>54</v>
      </c>
      <c r="F3956" t="str">
        <f t="shared" si="61"/>
        <v>Duplicate</v>
      </c>
      <c r="J3956">
        <v>0</v>
      </c>
      <c r="K3956">
        <v>0</v>
      </c>
      <c r="L3956">
        <v>0</v>
      </c>
      <c r="M3956">
        <v>0</v>
      </c>
      <c r="N3956">
        <v>0</v>
      </c>
    </row>
    <row r="3957" spans="1:14" x14ac:dyDescent="0.2">
      <c r="A3957">
        <v>1616221</v>
      </c>
      <c r="B3957">
        <v>1</v>
      </c>
      <c r="C3957">
        <v>9</v>
      </c>
      <c r="D3957">
        <v>1360.91</v>
      </c>
      <c r="E3957">
        <v>839</v>
      </c>
      <c r="F3957" t="str">
        <f t="shared" si="61"/>
        <v>Duplicate</v>
      </c>
      <c r="J3957">
        <v>0</v>
      </c>
      <c r="K3957">
        <v>0</v>
      </c>
      <c r="L3957">
        <v>0</v>
      </c>
      <c r="M3957">
        <v>0</v>
      </c>
      <c r="N3957">
        <v>0</v>
      </c>
    </row>
    <row r="3958" spans="1:14" x14ac:dyDescent="0.2">
      <c r="A3958">
        <v>1616561</v>
      </c>
      <c r="B3958">
        <v>0</v>
      </c>
      <c r="C3958">
        <v>21</v>
      </c>
      <c r="D3958">
        <v>507.15</v>
      </c>
      <c r="E3958">
        <v>328</v>
      </c>
      <c r="F3958" t="str">
        <f t="shared" si="61"/>
        <v>Unique</v>
      </c>
      <c r="J3958">
        <v>0</v>
      </c>
      <c r="K3958">
        <v>0</v>
      </c>
      <c r="L3958">
        <v>0</v>
      </c>
      <c r="M3958">
        <v>0</v>
      </c>
      <c r="N3958">
        <v>0</v>
      </c>
    </row>
    <row r="3959" spans="1:14" x14ac:dyDescent="0.2">
      <c r="A3959">
        <v>1616601</v>
      </c>
      <c r="B3959">
        <v>0</v>
      </c>
      <c r="C3959">
        <v>6</v>
      </c>
      <c r="D3959">
        <v>70.14</v>
      </c>
      <c r="E3959">
        <v>34</v>
      </c>
      <c r="F3959" t="str">
        <f t="shared" si="61"/>
        <v>Unique</v>
      </c>
      <c r="J3959">
        <v>0</v>
      </c>
      <c r="K3959">
        <v>0</v>
      </c>
      <c r="L3959">
        <v>0</v>
      </c>
      <c r="M3959">
        <v>0</v>
      </c>
      <c r="N3959">
        <v>0</v>
      </c>
    </row>
    <row r="3960" spans="1:14" x14ac:dyDescent="0.2">
      <c r="A3960">
        <v>1616751</v>
      </c>
      <c r="B3960">
        <v>0</v>
      </c>
      <c r="C3960">
        <v>50</v>
      </c>
      <c r="D3960">
        <v>2627.89</v>
      </c>
      <c r="E3960">
        <v>886</v>
      </c>
      <c r="F3960" t="str">
        <f t="shared" si="61"/>
        <v>Unique</v>
      </c>
      <c r="J3960">
        <v>0</v>
      </c>
      <c r="K3960">
        <v>0</v>
      </c>
      <c r="L3960">
        <v>0</v>
      </c>
      <c r="M3960">
        <v>0</v>
      </c>
      <c r="N3960">
        <v>0</v>
      </c>
    </row>
    <row r="3961" spans="1:14" x14ac:dyDescent="0.2">
      <c r="A3961">
        <v>1617151</v>
      </c>
      <c r="B3961">
        <v>0</v>
      </c>
      <c r="C3961">
        <v>72</v>
      </c>
      <c r="D3961">
        <v>1901.75</v>
      </c>
      <c r="E3961">
        <v>1007</v>
      </c>
      <c r="F3961" t="str">
        <f t="shared" si="61"/>
        <v>Unique</v>
      </c>
      <c r="J3961">
        <v>0</v>
      </c>
      <c r="K3961">
        <v>0</v>
      </c>
      <c r="L3961">
        <v>0</v>
      </c>
      <c r="M3961">
        <v>0</v>
      </c>
      <c r="N3961">
        <v>0</v>
      </c>
    </row>
    <row r="3962" spans="1:14" x14ac:dyDescent="0.2">
      <c r="A3962">
        <v>1617341</v>
      </c>
      <c r="B3962">
        <v>0</v>
      </c>
      <c r="C3962">
        <v>60</v>
      </c>
      <c r="D3962">
        <v>908.01</v>
      </c>
      <c r="E3962">
        <v>610</v>
      </c>
      <c r="F3962" t="str">
        <f t="shared" si="61"/>
        <v>Unique</v>
      </c>
      <c r="J3962">
        <v>0</v>
      </c>
      <c r="K3962">
        <v>0</v>
      </c>
      <c r="L3962">
        <v>0</v>
      </c>
      <c r="M3962">
        <v>0</v>
      </c>
      <c r="N3962">
        <v>0</v>
      </c>
    </row>
    <row r="3963" spans="1:14" x14ac:dyDescent="0.2">
      <c r="A3963">
        <v>1617531</v>
      </c>
      <c r="B3963">
        <v>0</v>
      </c>
      <c r="C3963">
        <v>50</v>
      </c>
      <c r="D3963">
        <v>2214.38</v>
      </c>
      <c r="E3963">
        <v>1213</v>
      </c>
      <c r="F3963" t="str">
        <f t="shared" si="61"/>
        <v>Unique</v>
      </c>
      <c r="J3963">
        <v>0</v>
      </c>
      <c r="K3963">
        <v>0</v>
      </c>
      <c r="L3963">
        <v>0</v>
      </c>
      <c r="M3963">
        <v>0</v>
      </c>
      <c r="N3963">
        <v>0</v>
      </c>
    </row>
    <row r="3964" spans="1:14" x14ac:dyDescent="0.2">
      <c r="A3964">
        <v>1617681</v>
      </c>
      <c r="B3964">
        <v>0</v>
      </c>
      <c r="C3964">
        <v>31</v>
      </c>
      <c r="D3964">
        <v>1016.83</v>
      </c>
      <c r="E3964">
        <v>1072</v>
      </c>
      <c r="F3964" t="str">
        <f t="shared" si="61"/>
        <v>Unique</v>
      </c>
      <c r="J3964">
        <v>0</v>
      </c>
      <c r="K3964">
        <v>0</v>
      </c>
      <c r="L3964">
        <v>0</v>
      </c>
      <c r="M3964">
        <v>0</v>
      </c>
      <c r="N3964">
        <v>0</v>
      </c>
    </row>
    <row r="3965" spans="1:14" x14ac:dyDescent="0.2">
      <c r="A3965">
        <v>1617721</v>
      </c>
      <c r="B3965">
        <v>0</v>
      </c>
      <c r="C3965">
        <v>62</v>
      </c>
      <c r="D3965">
        <v>2277.69</v>
      </c>
      <c r="E3965">
        <v>1504</v>
      </c>
      <c r="F3965" t="str">
        <f t="shared" si="61"/>
        <v>Unique</v>
      </c>
      <c r="J3965">
        <v>0</v>
      </c>
      <c r="K3965">
        <v>0</v>
      </c>
      <c r="L3965">
        <v>0</v>
      </c>
      <c r="M3965">
        <v>0</v>
      </c>
      <c r="N3965">
        <v>0</v>
      </c>
    </row>
    <row r="3966" spans="1:14" x14ac:dyDescent="0.2">
      <c r="A3966">
        <v>1617911</v>
      </c>
      <c r="B3966">
        <v>0</v>
      </c>
      <c r="C3966">
        <v>28</v>
      </c>
      <c r="D3966">
        <v>745.75</v>
      </c>
      <c r="E3966">
        <v>528</v>
      </c>
      <c r="F3966" t="str">
        <f t="shared" si="61"/>
        <v>Unique</v>
      </c>
      <c r="J3966">
        <v>0</v>
      </c>
      <c r="K3966">
        <v>0</v>
      </c>
      <c r="L3966">
        <v>0</v>
      </c>
      <c r="M3966">
        <v>0</v>
      </c>
      <c r="N3966">
        <v>0</v>
      </c>
    </row>
    <row r="3967" spans="1:14" x14ac:dyDescent="0.2">
      <c r="A3967">
        <v>1618841</v>
      </c>
      <c r="B3967">
        <v>0</v>
      </c>
      <c r="C3967">
        <v>45</v>
      </c>
      <c r="D3967">
        <v>1917.18</v>
      </c>
      <c r="E3967">
        <v>1186</v>
      </c>
      <c r="F3967" t="str">
        <f t="shared" si="61"/>
        <v>Unique</v>
      </c>
      <c r="J3967">
        <v>0</v>
      </c>
      <c r="K3967">
        <v>0</v>
      </c>
      <c r="L3967">
        <v>0</v>
      </c>
      <c r="M3967">
        <v>0</v>
      </c>
      <c r="N3967">
        <v>0</v>
      </c>
    </row>
    <row r="3968" spans="1:14" x14ac:dyDescent="0.2">
      <c r="A3968">
        <v>1619051</v>
      </c>
      <c r="B3968">
        <v>0</v>
      </c>
      <c r="C3968">
        <v>18</v>
      </c>
      <c r="D3968">
        <v>788.96</v>
      </c>
      <c r="E3968">
        <v>383</v>
      </c>
      <c r="F3968" t="str">
        <f t="shared" si="61"/>
        <v>Unique</v>
      </c>
      <c r="J3968">
        <v>0</v>
      </c>
      <c r="K3968">
        <v>0</v>
      </c>
      <c r="L3968">
        <v>0</v>
      </c>
      <c r="M3968">
        <v>0</v>
      </c>
      <c r="N3968">
        <v>0</v>
      </c>
    </row>
    <row r="3969" spans="1:14" x14ac:dyDescent="0.2">
      <c r="A3969">
        <v>1619391</v>
      </c>
      <c r="B3969">
        <v>0</v>
      </c>
      <c r="C3969">
        <v>53</v>
      </c>
      <c r="D3969">
        <v>786.01</v>
      </c>
      <c r="E3969">
        <v>272</v>
      </c>
      <c r="F3969" t="str">
        <f t="shared" si="61"/>
        <v>Unique</v>
      </c>
      <c r="J3969">
        <v>0</v>
      </c>
      <c r="K3969">
        <v>0</v>
      </c>
      <c r="L3969">
        <v>0</v>
      </c>
      <c r="M3969">
        <v>0</v>
      </c>
      <c r="N3969">
        <v>0</v>
      </c>
    </row>
    <row r="3970" spans="1:14" x14ac:dyDescent="0.2">
      <c r="A3970">
        <v>1619431</v>
      </c>
      <c r="B3970">
        <v>0</v>
      </c>
      <c r="C3970">
        <v>13</v>
      </c>
      <c r="D3970">
        <v>546.67999999999995</v>
      </c>
      <c r="E3970">
        <v>95</v>
      </c>
      <c r="F3970" t="str">
        <f t="shared" si="61"/>
        <v>Duplicate</v>
      </c>
      <c r="J3970">
        <v>0</v>
      </c>
      <c r="K3970">
        <v>0</v>
      </c>
      <c r="L3970">
        <v>0</v>
      </c>
      <c r="M3970">
        <v>0</v>
      </c>
      <c r="N3970">
        <v>0</v>
      </c>
    </row>
    <row r="3971" spans="1:14" x14ac:dyDescent="0.2">
      <c r="A3971">
        <v>1619431</v>
      </c>
      <c r="B3971">
        <v>1</v>
      </c>
      <c r="C3971">
        <v>1</v>
      </c>
      <c r="D3971">
        <v>62.59</v>
      </c>
      <c r="E3971">
        <v>34</v>
      </c>
      <c r="F3971" t="str">
        <f t="shared" ref="F3971:F4034" si="62">IF(COUNTIF($A$2:$A$6001, $A3971)&gt;1, "Duplicate", "Unique")</f>
        <v>Duplicate</v>
      </c>
      <c r="J3971">
        <v>0</v>
      </c>
      <c r="K3971">
        <v>0</v>
      </c>
      <c r="L3971">
        <v>0</v>
      </c>
      <c r="M3971">
        <v>0</v>
      </c>
      <c r="N3971">
        <v>0</v>
      </c>
    </row>
    <row r="3972" spans="1:14" x14ac:dyDescent="0.2">
      <c r="A3972">
        <v>1619581</v>
      </c>
      <c r="B3972">
        <v>0</v>
      </c>
      <c r="C3972">
        <v>98</v>
      </c>
      <c r="D3972">
        <v>2383.35</v>
      </c>
      <c r="E3972">
        <v>1463</v>
      </c>
      <c r="F3972" t="str">
        <f t="shared" si="62"/>
        <v>Unique</v>
      </c>
      <c r="J3972">
        <v>0</v>
      </c>
      <c r="K3972">
        <v>0</v>
      </c>
      <c r="L3972">
        <v>0</v>
      </c>
      <c r="M3972">
        <v>0</v>
      </c>
      <c r="N3972">
        <v>0</v>
      </c>
    </row>
    <row r="3973" spans="1:14" x14ac:dyDescent="0.2">
      <c r="A3973">
        <v>1620371</v>
      </c>
      <c r="B3973">
        <v>0</v>
      </c>
      <c r="C3973">
        <v>98</v>
      </c>
      <c r="D3973">
        <v>3670.54</v>
      </c>
      <c r="E3973">
        <v>1237</v>
      </c>
      <c r="F3973" t="str">
        <f t="shared" si="62"/>
        <v>Unique</v>
      </c>
      <c r="J3973">
        <v>0</v>
      </c>
      <c r="K3973">
        <v>0</v>
      </c>
      <c r="L3973">
        <v>0</v>
      </c>
      <c r="M3973">
        <v>0</v>
      </c>
      <c r="N3973">
        <v>0</v>
      </c>
    </row>
    <row r="3974" spans="1:14" x14ac:dyDescent="0.2">
      <c r="A3974">
        <v>1620561</v>
      </c>
      <c r="B3974">
        <v>0</v>
      </c>
      <c r="C3974">
        <v>9</v>
      </c>
      <c r="D3974">
        <v>324.32</v>
      </c>
      <c r="E3974">
        <v>160</v>
      </c>
      <c r="F3974" t="str">
        <f t="shared" si="62"/>
        <v>Unique</v>
      </c>
      <c r="J3974">
        <v>0</v>
      </c>
      <c r="K3974">
        <v>0</v>
      </c>
      <c r="L3974">
        <v>0</v>
      </c>
      <c r="M3974">
        <v>0</v>
      </c>
      <c r="N3974">
        <v>0</v>
      </c>
    </row>
    <row r="3975" spans="1:14" x14ac:dyDescent="0.2">
      <c r="A3975">
        <v>1620751</v>
      </c>
      <c r="B3975">
        <v>0</v>
      </c>
      <c r="C3975">
        <v>9</v>
      </c>
      <c r="D3975">
        <v>288.82</v>
      </c>
      <c r="E3975">
        <v>188</v>
      </c>
      <c r="F3975" t="str">
        <f t="shared" si="62"/>
        <v>Unique</v>
      </c>
      <c r="J3975">
        <v>0</v>
      </c>
      <c r="K3975">
        <v>0</v>
      </c>
      <c r="L3975">
        <v>0</v>
      </c>
      <c r="M3975">
        <v>0</v>
      </c>
      <c r="N3975">
        <v>0</v>
      </c>
    </row>
    <row r="3976" spans="1:14" x14ac:dyDescent="0.2">
      <c r="A3976">
        <v>1621001</v>
      </c>
      <c r="B3976">
        <v>0</v>
      </c>
      <c r="C3976">
        <v>24</v>
      </c>
      <c r="D3976">
        <v>582.32000000000005</v>
      </c>
      <c r="E3976">
        <v>434</v>
      </c>
      <c r="F3976" t="str">
        <f t="shared" si="62"/>
        <v>Unique</v>
      </c>
      <c r="J3976">
        <v>0</v>
      </c>
      <c r="K3976">
        <v>0</v>
      </c>
      <c r="L3976">
        <v>0</v>
      </c>
      <c r="M3976">
        <v>0</v>
      </c>
      <c r="N3976">
        <v>0</v>
      </c>
    </row>
    <row r="3977" spans="1:14" x14ac:dyDescent="0.2">
      <c r="A3977">
        <v>1621151</v>
      </c>
      <c r="B3977">
        <v>0</v>
      </c>
      <c r="C3977">
        <v>24</v>
      </c>
      <c r="D3977">
        <v>816.51</v>
      </c>
      <c r="E3977">
        <v>244</v>
      </c>
      <c r="F3977" t="str">
        <f t="shared" si="62"/>
        <v>Unique</v>
      </c>
      <c r="J3977">
        <v>0</v>
      </c>
      <c r="K3977">
        <v>0</v>
      </c>
      <c r="L3977">
        <v>0</v>
      </c>
      <c r="M3977">
        <v>0</v>
      </c>
      <c r="N3977">
        <v>0</v>
      </c>
    </row>
    <row r="3978" spans="1:14" x14ac:dyDescent="0.2">
      <c r="A3978">
        <v>1621341</v>
      </c>
      <c r="B3978">
        <v>0</v>
      </c>
      <c r="C3978">
        <v>17</v>
      </c>
      <c r="D3978">
        <v>286.02</v>
      </c>
      <c r="E3978">
        <v>153</v>
      </c>
      <c r="F3978" t="str">
        <f t="shared" si="62"/>
        <v>Unique</v>
      </c>
      <c r="J3978">
        <v>0</v>
      </c>
      <c r="K3978">
        <v>0</v>
      </c>
      <c r="L3978">
        <v>0</v>
      </c>
      <c r="M3978">
        <v>0</v>
      </c>
      <c r="N3978">
        <v>0</v>
      </c>
    </row>
    <row r="3979" spans="1:14" x14ac:dyDescent="0.2">
      <c r="A3979">
        <v>1621531</v>
      </c>
      <c r="B3979">
        <v>0</v>
      </c>
      <c r="C3979">
        <v>26</v>
      </c>
      <c r="D3979">
        <v>742.89</v>
      </c>
      <c r="E3979">
        <v>592</v>
      </c>
      <c r="F3979" t="str">
        <f t="shared" si="62"/>
        <v>Unique</v>
      </c>
      <c r="J3979">
        <v>0</v>
      </c>
      <c r="K3979">
        <v>0</v>
      </c>
      <c r="L3979">
        <v>0</v>
      </c>
      <c r="M3979">
        <v>0</v>
      </c>
      <c r="N3979">
        <v>0</v>
      </c>
    </row>
    <row r="3980" spans="1:14" x14ac:dyDescent="0.2">
      <c r="A3980">
        <v>1621871</v>
      </c>
      <c r="B3980">
        <v>0</v>
      </c>
      <c r="C3980">
        <v>24</v>
      </c>
      <c r="D3980">
        <v>590.80999999999995</v>
      </c>
      <c r="E3980">
        <v>339</v>
      </c>
      <c r="F3980" t="str">
        <f t="shared" si="62"/>
        <v>Unique</v>
      </c>
      <c r="J3980">
        <v>0</v>
      </c>
      <c r="K3980">
        <v>0</v>
      </c>
      <c r="L3980">
        <v>0</v>
      </c>
      <c r="M3980">
        <v>0</v>
      </c>
      <c r="N3980">
        <v>0</v>
      </c>
    </row>
    <row r="3981" spans="1:14" x14ac:dyDescent="0.2">
      <c r="A3981">
        <v>1622121</v>
      </c>
      <c r="B3981">
        <v>0</v>
      </c>
      <c r="C3981">
        <v>31</v>
      </c>
      <c r="D3981">
        <v>484.35</v>
      </c>
      <c r="E3981">
        <v>216</v>
      </c>
      <c r="F3981" t="str">
        <f t="shared" si="62"/>
        <v>Unique</v>
      </c>
      <c r="J3981">
        <v>0</v>
      </c>
      <c r="K3981">
        <v>0</v>
      </c>
      <c r="L3981">
        <v>0</v>
      </c>
      <c r="M3981">
        <v>0</v>
      </c>
      <c r="N3981">
        <v>0</v>
      </c>
    </row>
    <row r="3982" spans="1:14" x14ac:dyDescent="0.2">
      <c r="A3982">
        <v>1622271</v>
      </c>
      <c r="B3982">
        <v>0</v>
      </c>
      <c r="C3982">
        <v>15</v>
      </c>
      <c r="D3982">
        <v>386.39</v>
      </c>
      <c r="E3982">
        <v>176</v>
      </c>
      <c r="F3982" t="str">
        <f t="shared" si="62"/>
        <v>Unique</v>
      </c>
      <c r="J3982">
        <v>0</v>
      </c>
      <c r="K3982">
        <v>0</v>
      </c>
      <c r="L3982">
        <v>0</v>
      </c>
      <c r="M3982">
        <v>0</v>
      </c>
      <c r="N3982">
        <v>0</v>
      </c>
    </row>
    <row r="3983" spans="1:14" x14ac:dyDescent="0.2">
      <c r="A3983">
        <v>1622311</v>
      </c>
      <c r="B3983">
        <v>0</v>
      </c>
      <c r="C3983">
        <v>6</v>
      </c>
      <c r="D3983">
        <v>252.76</v>
      </c>
      <c r="E3983">
        <v>100</v>
      </c>
      <c r="F3983" t="str">
        <f t="shared" si="62"/>
        <v>Unique</v>
      </c>
      <c r="J3983">
        <v>0</v>
      </c>
      <c r="K3983">
        <v>0</v>
      </c>
      <c r="L3983">
        <v>0</v>
      </c>
      <c r="M3983">
        <v>0</v>
      </c>
      <c r="N3983">
        <v>0</v>
      </c>
    </row>
    <row r="3984" spans="1:14" x14ac:dyDescent="0.2">
      <c r="A3984">
        <v>1622461</v>
      </c>
      <c r="B3984">
        <v>0</v>
      </c>
      <c r="C3984">
        <v>18</v>
      </c>
      <c r="D3984">
        <v>327.39</v>
      </c>
      <c r="E3984">
        <v>256</v>
      </c>
      <c r="F3984" t="str">
        <f t="shared" si="62"/>
        <v>Unique</v>
      </c>
      <c r="J3984">
        <v>0</v>
      </c>
      <c r="K3984">
        <v>0</v>
      </c>
      <c r="L3984">
        <v>0</v>
      </c>
      <c r="M3984">
        <v>0</v>
      </c>
      <c r="N3984">
        <v>0</v>
      </c>
    </row>
    <row r="3985" spans="1:14" x14ac:dyDescent="0.2">
      <c r="A3985">
        <v>1622841</v>
      </c>
      <c r="B3985">
        <v>0</v>
      </c>
      <c r="C3985">
        <v>39</v>
      </c>
      <c r="D3985">
        <v>546.73</v>
      </c>
      <c r="E3985">
        <v>501</v>
      </c>
      <c r="F3985" t="str">
        <f t="shared" si="62"/>
        <v>Unique</v>
      </c>
      <c r="J3985">
        <v>0</v>
      </c>
      <c r="K3985">
        <v>0</v>
      </c>
      <c r="L3985">
        <v>0</v>
      </c>
      <c r="M3985">
        <v>0</v>
      </c>
      <c r="N3985">
        <v>0</v>
      </c>
    </row>
    <row r="3986" spans="1:14" x14ac:dyDescent="0.2">
      <c r="A3986">
        <v>1623581</v>
      </c>
      <c r="B3986">
        <v>0</v>
      </c>
      <c r="C3986">
        <v>6</v>
      </c>
      <c r="D3986">
        <v>205.4</v>
      </c>
      <c r="E3986">
        <v>92</v>
      </c>
      <c r="F3986" t="str">
        <f t="shared" si="62"/>
        <v>Unique</v>
      </c>
      <c r="J3986">
        <v>0</v>
      </c>
      <c r="K3986">
        <v>0</v>
      </c>
      <c r="L3986">
        <v>0</v>
      </c>
      <c r="M3986">
        <v>0</v>
      </c>
      <c r="N3986">
        <v>0</v>
      </c>
    </row>
    <row r="3987" spans="1:14" x14ac:dyDescent="0.2">
      <c r="A3987">
        <v>1623621</v>
      </c>
      <c r="B3987">
        <v>0</v>
      </c>
      <c r="C3987">
        <v>61</v>
      </c>
      <c r="D3987">
        <v>2281.84</v>
      </c>
      <c r="E3987">
        <v>949</v>
      </c>
      <c r="F3987" t="str">
        <f t="shared" si="62"/>
        <v>Duplicate</v>
      </c>
      <c r="J3987">
        <v>0</v>
      </c>
      <c r="K3987">
        <v>0</v>
      </c>
      <c r="L3987">
        <v>0</v>
      </c>
      <c r="M3987">
        <v>0</v>
      </c>
      <c r="N3987">
        <v>0</v>
      </c>
    </row>
    <row r="3988" spans="1:14" x14ac:dyDescent="0.2">
      <c r="A3988">
        <v>1623621</v>
      </c>
      <c r="B3988">
        <v>1</v>
      </c>
      <c r="C3988">
        <v>7</v>
      </c>
      <c r="D3988">
        <v>549.14</v>
      </c>
      <c r="E3988">
        <v>500</v>
      </c>
      <c r="F3988" t="str">
        <f t="shared" si="62"/>
        <v>Duplicate</v>
      </c>
      <c r="J3988">
        <v>0</v>
      </c>
      <c r="K3988">
        <v>0</v>
      </c>
      <c r="L3988">
        <v>0</v>
      </c>
      <c r="M3988">
        <v>0</v>
      </c>
      <c r="N3988">
        <v>0</v>
      </c>
    </row>
    <row r="3989" spans="1:14" x14ac:dyDescent="0.2">
      <c r="A3989">
        <v>1623961</v>
      </c>
      <c r="B3989">
        <v>0</v>
      </c>
      <c r="C3989">
        <v>12</v>
      </c>
      <c r="D3989">
        <v>293.58</v>
      </c>
      <c r="E3989">
        <v>266</v>
      </c>
      <c r="F3989" t="str">
        <f t="shared" si="62"/>
        <v>Unique</v>
      </c>
      <c r="J3989">
        <v>0</v>
      </c>
      <c r="K3989">
        <v>0</v>
      </c>
      <c r="L3989">
        <v>0</v>
      </c>
      <c r="M3989">
        <v>0</v>
      </c>
      <c r="N3989">
        <v>0</v>
      </c>
    </row>
    <row r="3990" spans="1:14" x14ac:dyDescent="0.2">
      <c r="A3990">
        <v>1624021</v>
      </c>
      <c r="B3990">
        <v>0</v>
      </c>
      <c r="C3990">
        <v>30</v>
      </c>
      <c r="D3990">
        <v>688.39</v>
      </c>
      <c r="E3990">
        <v>512</v>
      </c>
      <c r="F3990" t="str">
        <f t="shared" si="62"/>
        <v>Unique</v>
      </c>
      <c r="J3990">
        <v>0</v>
      </c>
      <c r="K3990">
        <v>0</v>
      </c>
      <c r="L3990">
        <v>0</v>
      </c>
      <c r="M3990">
        <v>0</v>
      </c>
      <c r="N3990">
        <v>0</v>
      </c>
    </row>
    <row r="3991" spans="1:14" x14ac:dyDescent="0.2">
      <c r="A3991">
        <v>1624361</v>
      </c>
      <c r="B3991">
        <v>0</v>
      </c>
      <c r="C3991">
        <v>67</v>
      </c>
      <c r="D3991">
        <v>2418.1999999999998</v>
      </c>
      <c r="E3991">
        <v>1360</v>
      </c>
      <c r="F3991" t="str">
        <f t="shared" si="62"/>
        <v>Unique</v>
      </c>
      <c r="J3991">
        <v>0</v>
      </c>
      <c r="K3991">
        <v>0</v>
      </c>
      <c r="L3991">
        <v>0</v>
      </c>
      <c r="M3991">
        <v>0</v>
      </c>
      <c r="N3991">
        <v>0</v>
      </c>
    </row>
    <row r="3992" spans="1:14" x14ac:dyDescent="0.2">
      <c r="A3992">
        <v>1624741</v>
      </c>
      <c r="B3992">
        <v>0</v>
      </c>
      <c r="C3992">
        <v>25</v>
      </c>
      <c r="D3992">
        <v>538.92999999999995</v>
      </c>
      <c r="E3992">
        <v>366</v>
      </c>
      <c r="F3992" t="str">
        <f t="shared" si="62"/>
        <v>Unique</v>
      </c>
      <c r="J3992">
        <v>0</v>
      </c>
      <c r="K3992">
        <v>0</v>
      </c>
      <c r="L3992">
        <v>0</v>
      </c>
      <c r="M3992">
        <v>0</v>
      </c>
      <c r="N3992">
        <v>0</v>
      </c>
    </row>
    <row r="3993" spans="1:14" x14ac:dyDescent="0.2">
      <c r="A3993">
        <v>1624891</v>
      </c>
      <c r="B3993">
        <v>0</v>
      </c>
      <c r="C3993">
        <v>30</v>
      </c>
      <c r="D3993">
        <v>2186.4499999999998</v>
      </c>
      <c r="E3993">
        <v>1372</v>
      </c>
      <c r="F3993" t="str">
        <f t="shared" si="62"/>
        <v>Duplicate</v>
      </c>
      <c r="J3993">
        <v>0</v>
      </c>
      <c r="K3993">
        <v>0</v>
      </c>
      <c r="L3993">
        <v>0</v>
      </c>
      <c r="M3993">
        <v>0</v>
      </c>
      <c r="N3993">
        <v>0</v>
      </c>
    </row>
    <row r="3994" spans="1:14" x14ac:dyDescent="0.2">
      <c r="A3994">
        <v>1624891</v>
      </c>
      <c r="B3994">
        <v>1</v>
      </c>
      <c r="C3994">
        <v>3</v>
      </c>
      <c r="D3994">
        <v>448.79</v>
      </c>
      <c r="E3994">
        <v>310</v>
      </c>
      <c r="F3994" t="str">
        <f t="shared" si="62"/>
        <v>Duplicate</v>
      </c>
      <c r="J3994">
        <v>0</v>
      </c>
      <c r="K3994">
        <v>0</v>
      </c>
      <c r="L3994">
        <v>0</v>
      </c>
      <c r="M3994">
        <v>0</v>
      </c>
      <c r="N3994">
        <v>0</v>
      </c>
    </row>
    <row r="3995" spans="1:14" x14ac:dyDescent="0.2">
      <c r="A3995">
        <v>1625141</v>
      </c>
      <c r="B3995">
        <v>0</v>
      </c>
      <c r="C3995">
        <v>24</v>
      </c>
      <c r="D3995">
        <v>2868.9</v>
      </c>
      <c r="E3995">
        <v>1271</v>
      </c>
      <c r="F3995" t="str">
        <f t="shared" si="62"/>
        <v>Unique</v>
      </c>
      <c r="J3995">
        <v>0</v>
      </c>
      <c r="K3995">
        <v>0</v>
      </c>
      <c r="L3995">
        <v>0</v>
      </c>
      <c r="M3995">
        <v>0</v>
      </c>
      <c r="N3995">
        <v>0</v>
      </c>
    </row>
    <row r="3996" spans="1:14" x14ac:dyDescent="0.2">
      <c r="A3996">
        <v>1625291</v>
      </c>
      <c r="B3996">
        <v>0</v>
      </c>
      <c r="C3996">
        <v>72</v>
      </c>
      <c r="D3996">
        <v>2568.89</v>
      </c>
      <c r="E3996">
        <v>1226</v>
      </c>
      <c r="F3996" t="str">
        <f t="shared" si="62"/>
        <v>Unique</v>
      </c>
      <c r="J3996">
        <v>0</v>
      </c>
      <c r="K3996">
        <v>0</v>
      </c>
      <c r="L3996">
        <v>0</v>
      </c>
      <c r="M3996">
        <v>0</v>
      </c>
      <c r="N3996">
        <v>0</v>
      </c>
    </row>
    <row r="3997" spans="1:14" x14ac:dyDescent="0.2">
      <c r="A3997">
        <v>1625331</v>
      </c>
      <c r="B3997">
        <v>0</v>
      </c>
      <c r="C3997">
        <v>34</v>
      </c>
      <c r="D3997">
        <v>1019.46</v>
      </c>
      <c r="E3997">
        <v>780</v>
      </c>
      <c r="F3997" t="str">
        <f t="shared" si="62"/>
        <v>Unique</v>
      </c>
      <c r="J3997">
        <v>0</v>
      </c>
      <c r="K3997">
        <v>0</v>
      </c>
      <c r="L3997">
        <v>0</v>
      </c>
      <c r="M3997">
        <v>0</v>
      </c>
      <c r="N3997">
        <v>0</v>
      </c>
    </row>
    <row r="3998" spans="1:14" x14ac:dyDescent="0.2">
      <c r="A3998">
        <v>1626451</v>
      </c>
      <c r="B3998">
        <v>0</v>
      </c>
      <c r="C3998">
        <v>27</v>
      </c>
      <c r="D3998">
        <v>1931.5</v>
      </c>
      <c r="E3998">
        <v>1851</v>
      </c>
      <c r="F3998" t="str">
        <f t="shared" si="62"/>
        <v>Unique</v>
      </c>
      <c r="J3998">
        <v>0</v>
      </c>
      <c r="K3998">
        <v>0</v>
      </c>
      <c r="L3998">
        <v>0</v>
      </c>
      <c r="M3998">
        <v>0</v>
      </c>
      <c r="N3998">
        <v>0</v>
      </c>
    </row>
    <row r="3999" spans="1:14" x14ac:dyDescent="0.2">
      <c r="A3999">
        <v>1626831</v>
      </c>
      <c r="B3999">
        <v>0</v>
      </c>
      <c r="C3999">
        <v>91</v>
      </c>
      <c r="D3999">
        <v>2483.96</v>
      </c>
      <c r="E3999">
        <v>1784</v>
      </c>
      <c r="F3999" t="str">
        <f t="shared" si="62"/>
        <v>Unique</v>
      </c>
      <c r="J3999">
        <v>0</v>
      </c>
      <c r="K3999">
        <v>0</v>
      </c>
      <c r="L3999">
        <v>0</v>
      </c>
      <c r="M3999">
        <v>0</v>
      </c>
      <c r="N3999">
        <v>0</v>
      </c>
    </row>
    <row r="4000" spans="1:14" x14ac:dyDescent="0.2">
      <c r="A4000">
        <v>1627191</v>
      </c>
      <c r="B4000">
        <v>0</v>
      </c>
      <c r="C4000">
        <v>7</v>
      </c>
      <c r="D4000">
        <v>305.77999999999997</v>
      </c>
      <c r="E4000">
        <v>100</v>
      </c>
      <c r="F4000" t="str">
        <f t="shared" si="62"/>
        <v>Unique</v>
      </c>
      <c r="J4000">
        <v>0</v>
      </c>
      <c r="K4000">
        <v>0</v>
      </c>
      <c r="L4000">
        <v>0</v>
      </c>
      <c r="M4000">
        <v>0</v>
      </c>
      <c r="N4000">
        <v>0</v>
      </c>
    </row>
    <row r="4001" spans="1:14" x14ac:dyDescent="0.2">
      <c r="A4001">
        <v>1627231</v>
      </c>
      <c r="B4001">
        <v>0</v>
      </c>
      <c r="C4001">
        <v>16</v>
      </c>
      <c r="D4001">
        <v>663.15</v>
      </c>
      <c r="E4001">
        <v>344</v>
      </c>
      <c r="F4001" t="str">
        <f t="shared" si="62"/>
        <v>Unique</v>
      </c>
      <c r="J4001">
        <v>0</v>
      </c>
      <c r="K4001">
        <v>0</v>
      </c>
      <c r="L4001">
        <v>0</v>
      </c>
      <c r="M4001">
        <v>0</v>
      </c>
      <c r="N4001">
        <v>0</v>
      </c>
    </row>
    <row r="4002" spans="1:14" x14ac:dyDescent="0.2">
      <c r="A4002">
        <v>1627381</v>
      </c>
      <c r="B4002">
        <v>0</v>
      </c>
      <c r="C4002">
        <v>98</v>
      </c>
      <c r="D4002">
        <v>1048.43</v>
      </c>
      <c r="E4002">
        <v>617</v>
      </c>
      <c r="F4002" t="str">
        <f t="shared" si="62"/>
        <v>Unique</v>
      </c>
      <c r="J4002">
        <v>0</v>
      </c>
      <c r="K4002">
        <v>0</v>
      </c>
      <c r="L4002">
        <v>0</v>
      </c>
      <c r="M4002">
        <v>0</v>
      </c>
      <c r="N4002">
        <v>0</v>
      </c>
    </row>
    <row r="4003" spans="1:14" x14ac:dyDescent="0.2">
      <c r="A4003">
        <v>1627611</v>
      </c>
      <c r="B4003">
        <v>0</v>
      </c>
      <c r="C4003">
        <v>91</v>
      </c>
      <c r="D4003">
        <v>596.82000000000005</v>
      </c>
      <c r="E4003">
        <v>590</v>
      </c>
      <c r="F4003" t="str">
        <f t="shared" si="62"/>
        <v>Unique</v>
      </c>
      <c r="J4003">
        <v>0</v>
      </c>
      <c r="K4003">
        <v>0</v>
      </c>
      <c r="L4003">
        <v>0</v>
      </c>
      <c r="M4003">
        <v>0</v>
      </c>
      <c r="N4003">
        <v>0</v>
      </c>
    </row>
    <row r="4004" spans="1:14" x14ac:dyDescent="0.2">
      <c r="A4004">
        <v>1628011</v>
      </c>
      <c r="B4004">
        <v>1</v>
      </c>
      <c r="C4004">
        <v>1</v>
      </c>
      <c r="D4004">
        <v>34.56</v>
      </c>
      <c r="E4004">
        <v>36</v>
      </c>
      <c r="F4004" t="str">
        <f t="shared" si="62"/>
        <v>Unique</v>
      </c>
      <c r="J4004">
        <v>0</v>
      </c>
      <c r="K4004">
        <v>0</v>
      </c>
      <c r="L4004">
        <v>0</v>
      </c>
      <c r="M4004">
        <v>0</v>
      </c>
      <c r="N4004">
        <v>0</v>
      </c>
    </row>
    <row r="4005" spans="1:14" x14ac:dyDescent="0.2">
      <c r="A4005">
        <v>1628161</v>
      </c>
      <c r="B4005">
        <v>0</v>
      </c>
      <c r="C4005">
        <v>9</v>
      </c>
      <c r="D4005">
        <v>538.77</v>
      </c>
      <c r="E4005">
        <v>182</v>
      </c>
      <c r="F4005" t="str">
        <f t="shared" si="62"/>
        <v>Unique</v>
      </c>
      <c r="J4005">
        <v>0</v>
      </c>
      <c r="K4005">
        <v>0</v>
      </c>
      <c r="L4005">
        <v>0</v>
      </c>
      <c r="M4005">
        <v>0</v>
      </c>
      <c r="N4005">
        <v>0</v>
      </c>
    </row>
    <row r="4006" spans="1:14" x14ac:dyDescent="0.2">
      <c r="A4006">
        <v>1628201</v>
      </c>
      <c r="B4006">
        <v>0</v>
      </c>
      <c r="C4006">
        <v>84</v>
      </c>
      <c r="D4006">
        <v>2571.84</v>
      </c>
      <c r="E4006">
        <v>1772</v>
      </c>
      <c r="F4006" t="str">
        <f t="shared" si="62"/>
        <v>Unique</v>
      </c>
      <c r="J4006">
        <v>0</v>
      </c>
      <c r="K4006">
        <v>0</v>
      </c>
      <c r="L4006">
        <v>0</v>
      </c>
      <c r="M4006">
        <v>0</v>
      </c>
      <c r="N4006">
        <v>0</v>
      </c>
    </row>
    <row r="4007" spans="1:14" x14ac:dyDescent="0.2">
      <c r="A4007">
        <v>1628731</v>
      </c>
      <c r="B4007">
        <v>0</v>
      </c>
      <c r="C4007">
        <v>20</v>
      </c>
      <c r="D4007">
        <v>543.85</v>
      </c>
      <c r="E4007">
        <v>445</v>
      </c>
      <c r="F4007" t="str">
        <f t="shared" si="62"/>
        <v>Unique</v>
      </c>
      <c r="J4007">
        <v>0</v>
      </c>
      <c r="K4007">
        <v>0</v>
      </c>
      <c r="L4007">
        <v>0</v>
      </c>
      <c r="M4007">
        <v>0</v>
      </c>
      <c r="N4007">
        <v>0</v>
      </c>
    </row>
    <row r="4008" spans="1:14" x14ac:dyDescent="0.2">
      <c r="A4008">
        <v>1628881</v>
      </c>
      <c r="B4008">
        <v>0</v>
      </c>
      <c r="C4008">
        <v>39</v>
      </c>
      <c r="D4008">
        <v>1164.03</v>
      </c>
      <c r="E4008">
        <v>746</v>
      </c>
      <c r="F4008" t="str">
        <f t="shared" si="62"/>
        <v>Unique</v>
      </c>
      <c r="J4008">
        <v>0</v>
      </c>
      <c r="K4008">
        <v>0</v>
      </c>
      <c r="L4008">
        <v>0</v>
      </c>
      <c r="M4008">
        <v>0</v>
      </c>
      <c r="N4008">
        <v>0</v>
      </c>
    </row>
    <row r="4009" spans="1:14" x14ac:dyDescent="0.2">
      <c r="A4009">
        <v>1629321</v>
      </c>
      <c r="B4009">
        <v>0</v>
      </c>
      <c r="C4009">
        <v>57</v>
      </c>
      <c r="D4009">
        <v>2677.41</v>
      </c>
      <c r="E4009">
        <v>1392</v>
      </c>
      <c r="F4009" t="str">
        <f t="shared" si="62"/>
        <v>Unique</v>
      </c>
      <c r="J4009">
        <v>0</v>
      </c>
      <c r="K4009">
        <v>0</v>
      </c>
      <c r="L4009">
        <v>0</v>
      </c>
      <c r="M4009">
        <v>0</v>
      </c>
      <c r="N4009">
        <v>0</v>
      </c>
    </row>
    <row r="4010" spans="1:14" x14ac:dyDescent="0.2">
      <c r="A4010">
        <v>1629471</v>
      </c>
      <c r="B4010">
        <v>0</v>
      </c>
      <c r="C4010">
        <v>19</v>
      </c>
      <c r="D4010">
        <v>1022.35</v>
      </c>
      <c r="E4010">
        <v>876</v>
      </c>
      <c r="F4010" t="str">
        <f t="shared" si="62"/>
        <v>Unique</v>
      </c>
      <c r="J4010">
        <v>0</v>
      </c>
      <c r="K4010">
        <v>0</v>
      </c>
      <c r="L4010">
        <v>0</v>
      </c>
      <c r="M4010">
        <v>0</v>
      </c>
      <c r="N4010">
        <v>0</v>
      </c>
    </row>
    <row r="4011" spans="1:14" x14ac:dyDescent="0.2">
      <c r="A4011">
        <v>1630261</v>
      </c>
      <c r="B4011">
        <v>0</v>
      </c>
      <c r="C4011">
        <v>13</v>
      </c>
      <c r="D4011">
        <v>167.75</v>
      </c>
      <c r="E4011">
        <v>126</v>
      </c>
      <c r="F4011" t="str">
        <f t="shared" si="62"/>
        <v>Unique</v>
      </c>
      <c r="J4011">
        <v>0</v>
      </c>
      <c r="K4011">
        <v>0</v>
      </c>
      <c r="L4011">
        <v>0</v>
      </c>
      <c r="M4011">
        <v>0</v>
      </c>
      <c r="N4011">
        <v>0</v>
      </c>
    </row>
    <row r="4012" spans="1:14" x14ac:dyDescent="0.2">
      <c r="A4012">
        <v>1630301</v>
      </c>
      <c r="B4012">
        <v>0</v>
      </c>
      <c r="C4012">
        <v>120</v>
      </c>
      <c r="D4012">
        <v>3882.7</v>
      </c>
      <c r="E4012">
        <v>1526</v>
      </c>
      <c r="F4012" t="str">
        <f t="shared" si="62"/>
        <v>Unique</v>
      </c>
      <c r="J4012">
        <v>0</v>
      </c>
      <c r="K4012">
        <v>0</v>
      </c>
      <c r="L4012">
        <v>0</v>
      </c>
      <c r="M4012">
        <v>0</v>
      </c>
      <c r="N4012">
        <v>0</v>
      </c>
    </row>
    <row r="4013" spans="1:14" x14ac:dyDescent="0.2">
      <c r="A4013">
        <v>1630451</v>
      </c>
      <c r="B4013">
        <v>0</v>
      </c>
      <c r="C4013">
        <v>8</v>
      </c>
      <c r="D4013">
        <v>348.02</v>
      </c>
      <c r="E4013">
        <v>196</v>
      </c>
      <c r="F4013" t="str">
        <f t="shared" si="62"/>
        <v>Unique</v>
      </c>
      <c r="J4013">
        <v>0</v>
      </c>
      <c r="K4013">
        <v>0</v>
      </c>
      <c r="L4013">
        <v>0</v>
      </c>
      <c r="M4013">
        <v>0</v>
      </c>
      <c r="N4013">
        <v>0</v>
      </c>
    </row>
    <row r="4014" spans="1:14" x14ac:dyDescent="0.2">
      <c r="A4014">
        <v>1630831</v>
      </c>
      <c r="B4014">
        <v>0</v>
      </c>
      <c r="C4014">
        <v>7</v>
      </c>
      <c r="D4014">
        <v>398.08</v>
      </c>
      <c r="E4014">
        <v>162</v>
      </c>
      <c r="F4014" t="str">
        <f t="shared" si="62"/>
        <v>Unique</v>
      </c>
      <c r="J4014">
        <v>0</v>
      </c>
      <c r="K4014">
        <v>0</v>
      </c>
      <c r="L4014">
        <v>0</v>
      </c>
      <c r="M4014">
        <v>0</v>
      </c>
      <c r="N4014">
        <v>0</v>
      </c>
    </row>
    <row r="4015" spans="1:14" x14ac:dyDescent="0.2">
      <c r="A4015">
        <v>1630981</v>
      </c>
      <c r="B4015">
        <v>0</v>
      </c>
      <c r="C4015">
        <v>8</v>
      </c>
      <c r="D4015">
        <v>120.53</v>
      </c>
      <c r="E4015">
        <v>92</v>
      </c>
      <c r="F4015" t="str">
        <f t="shared" si="62"/>
        <v>Unique</v>
      </c>
      <c r="J4015">
        <v>0</v>
      </c>
      <c r="K4015">
        <v>0</v>
      </c>
      <c r="L4015">
        <v>0</v>
      </c>
      <c r="M4015">
        <v>0</v>
      </c>
      <c r="N4015">
        <v>0</v>
      </c>
    </row>
    <row r="4016" spans="1:14" x14ac:dyDescent="0.2">
      <c r="A4016">
        <v>1631041</v>
      </c>
      <c r="B4016">
        <v>0</v>
      </c>
      <c r="C4016">
        <v>31</v>
      </c>
      <c r="D4016">
        <v>785.94</v>
      </c>
      <c r="E4016">
        <v>611</v>
      </c>
      <c r="F4016" t="str">
        <f t="shared" si="62"/>
        <v>Unique</v>
      </c>
      <c r="J4016">
        <v>0</v>
      </c>
      <c r="K4016">
        <v>0</v>
      </c>
      <c r="L4016">
        <v>0</v>
      </c>
      <c r="M4016">
        <v>0</v>
      </c>
      <c r="N4016">
        <v>0</v>
      </c>
    </row>
    <row r="4017" spans="1:14" x14ac:dyDescent="0.2">
      <c r="A4017">
        <v>1631231</v>
      </c>
      <c r="B4017">
        <v>0</v>
      </c>
      <c r="C4017">
        <v>16</v>
      </c>
      <c r="D4017">
        <v>244.17</v>
      </c>
      <c r="E4017">
        <v>264</v>
      </c>
      <c r="F4017" t="str">
        <f t="shared" si="62"/>
        <v>Unique</v>
      </c>
      <c r="J4017">
        <v>0</v>
      </c>
      <c r="K4017">
        <v>0</v>
      </c>
      <c r="L4017">
        <v>0</v>
      </c>
      <c r="M4017">
        <v>0</v>
      </c>
      <c r="N4017">
        <v>0</v>
      </c>
    </row>
    <row r="4018" spans="1:14" x14ac:dyDescent="0.2">
      <c r="A4018">
        <v>1632011</v>
      </c>
      <c r="B4018">
        <v>0</v>
      </c>
      <c r="C4018">
        <v>23</v>
      </c>
      <c r="D4018">
        <v>408.52</v>
      </c>
      <c r="E4018">
        <v>115</v>
      </c>
      <c r="F4018" t="str">
        <f t="shared" si="62"/>
        <v>Unique</v>
      </c>
      <c r="J4018">
        <v>0</v>
      </c>
      <c r="K4018">
        <v>0</v>
      </c>
      <c r="L4018">
        <v>0</v>
      </c>
      <c r="M4018">
        <v>0</v>
      </c>
      <c r="N4018">
        <v>0</v>
      </c>
    </row>
    <row r="4019" spans="1:14" x14ac:dyDescent="0.2">
      <c r="A4019">
        <v>1632201</v>
      </c>
      <c r="B4019">
        <v>0</v>
      </c>
      <c r="C4019">
        <v>17</v>
      </c>
      <c r="D4019">
        <v>515.54999999999995</v>
      </c>
      <c r="E4019">
        <v>338</v>
      </c>
      <c r="F4019" t="str">
        <f t="shared" si="62"/>
        <v>Unique</v>
      </c>
      <c r="J4019">
        <v>0</v>
      </c>
      <c r="K4019">
        <v>0</v>
      </c>
      <c r="L4019">
        <v>0</v>
      </c>
      <c r="M4019">
        <v>0</v>
      </c>
      <c r="N4019">
        <v>0</v>
      </c>
    </row>
    <row r="4020" spans="1:14" x14ac:dyDescent="0.2">
      <c r="A4020">
        <v>1632351</v>
      </c>
      <c r="B4020">
        <v>0</v>
      </c>
      <c r="C4020">
        <v>26</v>
      </c>
      <c r="D4020">
        <v>2548.48</v>
      </c>
      <c r="E4020">
        <v>1343</v>
      </c>
      <c r="F4020" t="str">
        <f t="shared" si="62"/>
        <v>Unique</v>
      </c>
      <c r="J4020">
        <v>0</v>
      </c>
      <c r="K4020">
        <v>0</v>
      </c>
      <c r="L4020">
        <v>0</v>
      </c>
      <c r="M4020">
        <v>0</v>
      </c>
      <c r="N4020">
        <v>0</v>
      </c>
    </row>
    <row r="4021" spans="1:14" x14ac:dyDescent="0.2">
      <c r="A4021">
        <v>1632541</v>
      </c>
      <c r="B4021">
        <v>0</v>
      </c>
      <c r="C4021">
        <v>44</v>
      </c>
      <c r="D4021">
        <v>2826.63</v>
      </c>
      <c r="E4021">
        <v>1425</v>
      </c>
      <c r="F4021" t="str">
        <f t="shared" si="62"/>
        <v>Duplicate</v>
      </c>
      <c r="J4021">
        <v>0</v>
      </c>
      <c r="K4021">
        <v>0</v>
      </c>
      <c r="L4021">
        <v>0</v>
      </c>
      <c r="M4021">
        <v>0</v>
      </c>
      <c r="N4021">
        <v>0</v>
      </c>
    </row>
    <row r="4022" spans="1:14" x14ac:dyDescent="0.2">
      <c r="A4022">
        <v>1632541</v>
      </c>
      <c r="B4022">
        <v>1</v>
      </c>
      <c r="C4022">
        <v>3</v>
      </c>
      <c r="D4022">
        <v>313.74</v>
      </c>
      <c r="E4022">
        <v>186</v>
      </c>
      <c r="F4022" t="str">
        <f t="shared" si="62"/>
        <v>Duplicate</v>
      </c>
      <c r="J4022">
        <v>0</v>
      </c>
      <c r="K4022">
        <v>0</v>
      </c>
      <c r="L4022">
        <v>0</v>
      </c>
      <c r="M4022">
        <v>0</v>
      </c>
      <c r="N4022">
        <v>0</v>
      </c>
    </row>
    <row r="4023" spans="1:14" x14ac:dyDescent="0.2">
      <c r="A4023">
        <v>1632881</v>
      </c>
      <c r="B4023">
        <v>0</v>
      </c>
      <c r="C4023">
        <v>15</v>
      </c>
      <c r="D4023">
        <v>840.97</v>
      </c>
      <c r="E4023">
        <v>245</v>
      </c>
      <c r="F4023" t="str">
        <f t="shared" si="62"/>
        <v>Unique</v>
      </c>
      <c r="J4023">
        <v>0</v>
      </c>
      <c r="K4023">
        <v>0</v>
      </c>
      <c r="L4023">
        <v>0</v>
      </c>
      <c r="M4023">
        <v>0</v>
      </c>
      <c r="N4023">
        <v>0</v>
      </c>
    </row>
    <row r="4024" spans="1:14" x14ac:dyDescent="0.2">
      <c r="A4024">
        <v>1633091</v>
      </c>
      <c r="B4024">
        <v>0</v>
      </c>
      <c r="C4024">
        <v>105</v>
      </c>
      <c r="D4024">
        <v>4307.07</v>
      </c>
      <c r="E4024">
        <v>2154</v>
      </c>
      <c r="F4024" t="str">
        <f t="shared" si="62"/>
        <v>Unique</v>
      </c>
      <c r="J4024">
        <v>0</v>
      </c>
      <c r="K4024">
        <v>0</v>
      </c>
      <c r="L4024">
        <v>0</v>
      </c>
      <c r="M4024">
        <v>0</v>
      </c>
      <c r="N4024">
        <v>0</v>
      </c>
    </row>
    <row r="4025" spans="1:14" x14ac:dyDescent="0.2">
      <c r="A4025">
        <v>1633281</v>
      </c>
      <c r="B4025">
        <v>0</v>
      </c>
      <c r="C4025">
        <v>71</v>
      </c>
      <c r="D4025">
        <v>2797.37</v>
      </c>
      <c r="E4025">
        <v>1319</v>
      </c>
      <c r="F4025" t="str">
        <f t="shared" si="62"/>
        <v>Unique</v>
      </c>
      <c r="J4025">
        <v>0</v>
      </c>
      <c r="K4025">
        <v>0</v>
      </c>
      <c r="L4025">
        <v>0</v>
      </c>
      <c r="M4025">
        <v>0</v>
      </c>
      <c r="N4025">
        <v>0</v>
      </c>
    </row>
    <row r="4026" spans="1:14" x14ac:dyDescent="0.2">
      <c r="A4026">
        <v>1633321</v>
      </c>
      <c r="B4026">
        <v>0</v>
      </c>
      <c r="C4026">
        <v>31</v>
      </c>
      <c r="D4026">
        <v>1284.47</v>
      </c>
      <c r="E4026">
        <v>867</v>
      </c>
      <c r="F4026" t="str">
        <f t="shared" si="62"/>
        <v>Unique</v>
      </c>
      <c r="J4026">
        <v>0</v>
      </c>
      <c r="K4026">
        <v>0</v>
      </c>
      <c r="L4026">
        <v>0</v>
      </c>
      <c r="M4026">
        <v>0</v>
      </c>
      <c r="N4026">
        <v>0</v>
      </c>
    </row>
    <row r="4027" spans="1:14" x14ac:dyDescent="0.2">
      <c r="A4027">
        <v>1633471</v>
      </c>
      <c r="B4027">
        <v>0</v>
      </c>
      <c r="C4027">
        <v>92</v>
      </c>
      <c r="D4027">
        <v>2847.82</v>
      </c>
      <c r="E4027">
        <v>1399</v>
      </c>
      <c r="F4027" t="str">
        <f t="shared" si="62"/>
        <v>Unique</v>
      </c>
      <c r="J4027">
        <v>0</v>
      </c>
      <c r="K4027">
        <v>0</v>
      </c>
      <c r="L4027">
        <v>0</v>
      </c>
      <c r="M4027">
        <v>0</v>
      </c>
      <c r="N4027">
        <v>0</v>
      </c>
    </row>
    <row r="4028" spans="1:14" x14ac:dyDescent="0.2">
      <c r="A4028">
        <v>1633511</v>
      </c>
      <c r="B4028">
        <v>0</v>
      </c>
      <c r="C4028">
        <v>34</v>
      </c>
      <c r="D4028">
        <v>1226.22</v>
      </c>
      <c r="E4028">
        <v>800</v>
      </c>
      <c r="F4028" t="str">
        <f t="shared" si="62"/>
        <v>Unique</v>
      </c>
      <c r="J4028">
        <v>0</v>
      </c>
      <c r="K4028">
        <v>0</v>
      </c>
      <c r="L4028">
        <v>0</v>
      </c>
      <c r="M4028">
        <v>0</v>
      </c>
      <c r="N4028">
        <v>0</v>
      </c>
    </row>
    <row r="4029" spans="1:14" x14ac:dyDescent="0.2">
      <c r="A4029">
        <v>1633661</v>
      </c>
      <c r="B4029">
        <v>0</v>
      </c>
      <c r="C4029">
        <v>30</v>
      </c>
      <c r="D4029">
        <v>1237.45</v>
      </c>
      <c r="E4029">
        <v>603</v>
      </c>
      <c r="F4029" t="str">
        <f t="shared" si="62"/>
        <v>Unique</v>
      </c>
      <c r="J4029">
        <v>0</v>
      </c>
      <c r="K4029">
        <v>0</v>
      </c>
      <c r="L4029">
        <v>0</v>
      </c>
      <c r="M4029">
        <v>0</v>
      </c>
      <c r="N4029">
        <v>0</v>
      </c>
    </row>
    <row r="4030" spans="1:14" x14ac:dyDescent="0.2">
      <c r="A4030">
        <v>1633701</v>
      </c>
      <c r="B4030">
        <v>0</v>
      </c>
      <c r="C4030">
        <v>144</v>
      </c>
      <c r="D4030">
        <v>4036.62</v>
      </c>
      <c r="E4030">
        <v>1445</v>
      </c>
      <c r="F4030" t="str">
        <f t="shared" si="62"/>
        <v>Unique</v>
      </c>
      <c r="J4030">
        <v>0</v>
      </c>
      <c r="K4030">
        <v>0</v>
      </c>
      <c r="L4030">
        <v>0</v>
      </c>
      <c r="M4030">
        <v>0</v>
      </c>
      <c r="N4030">
        <v>0</v>
      </c>
    </row>
    <row r="4031" spans="1:14" x14ac:dyDescent="0.2">
      <c r="A4031">
        <v>1634061</v>
      </c>
      <c r="B4031">
        <v>0</v>
      </c>
      <c r="C4031">
        <v>60</v>
      </c>
      <c r="D4031">
        <v>977.44</v>
      </c>
      <c r="E4031">
        <v>594</v>
      </c>
      <c r="F4031" t="str">
        <f t="shared" si="62"/>
        <v>Unique</v>
      </c>
      <c r="J4031">
        <v>0</v>
      </c>
      <c r="K4031">
        <v>0</v>
      </c>
      <c r="L4031">
        <v>0</v>
      </c>
      <c r="M4031">
        <v>0</v>
      </c>
      <c r="N4031">
        <v>0</v>
      </c>
    </row>
    <row r="4032" spans="1:14" x14ac:dyDescent="0.2">
      <c r="A4032">
        <v>1634631</v>
      </c>
      <c r="B4032">
        <v>0</v>
      </c>
      <c r="C4032">
        <v>41</v>
      </c>
      <c r="D4032">
        <v>1799.46</v>
      </c>
      <c r="E4032">
        <v>1042</v>
      </c>
      <c r="F4032" t="str">
        <f t="shared" si="62"/>
        <v>Unique</v>
      </c>
      <c r="J4032">
        <v>0</v>
      </c>
      <c r="K4032">
        <v>0</v>
      </c>
      <c r="L4032">
        <v>0</v>
      </c>
      <c r="M4032">
        <v>0</v>
      </c>
      <c r="N4032">
        <v>0</v>
      </c>
    </row>
    <row r="4033" spans="1:14" x14ac:dyDescent="0.2">
      <c r="A4033">
        <v>1634781</v>
      </c>
      <c r="B4033">
        <v>0</v>
      </c>
      <c r="C4033">
        <v>37</v>
      </c>
      <c r="D4033">
        <v>2180.87</v>
      </c>
      <c r="E4033">
        <v>735</v>
      </c>
      <c r="F4033" t="str">
        <f t="shared" si="62"/>
        <v>Duplicate</v>
      </c>
      <c r="J4033">
        <v>0</v>
      </c>
      <c r="K4033">
        <v>0</v>
      </c>
      <c r="L4033">
        <v>0</v>
      </c>
      <c r="M4033">
        <v>0</v>
      </c>
      <c r="N4033">
        <v>0</v>
      </c>
    </row>
    <row r="4034" spans="1:14" x14ac:dyDescent="0.2">
      <c r="A4034">
        <v>1634781</v>
      </c>
      <c r="B4034">
        <v>1</v>
      </c>
      <c r="C4034">
        <v>5</v>
      </c>
      <c r="D4034">
        <v>1323.76</v>
      </c>
      <c r="E4034">
        <v>772</v>
      </c>
      <c r="F4034" t="str">
        <f t="shared" si="62"/>
        <v>Duplicate</v>
      </c>
      <c r="J4034">
        <v>0</v>
      </c>
      <c r="K4034">
        <v>0</v>
      </c>
      <c r="L4034">
        <v>0</v>
      </c>
      <c r="M4034">
        <v>0</v>
      </c>
      <c r="N4034">
        <v>0</v>
      </c>
    </row>
    <row r="4035" spans="1:14" x14ac:dyDescent="0.2">
      <c r="A4035">
        <v>1634821</v>
      </c>
      <c r="B4035">
        <v>0</v>
      </c>
      <c r="C4035">
        <v>14</v>
      </c>
      <c r="D4035">
        <v>440.6</v>
      </c>
      <c r="E4035">
        <v>137</v>
      </c>
      <c r="F4035" t="str">
        <f t="shared" ref="F4035:F4098" si="63">IF(COUNTIF($A$2:$A$6001, $A4035)&gt;1, "Duplicate", "Unique")</f>
        <v>Unique</v>
      </c>
      <c r="J4035">
        <v>0</v>
      </c>
      <c r="K4035">
        <v>0</v>
      </c>
      <c r="L4035">
        <v>0</v>
      </c>
      <c r="M4035">
        <v>0</v>
      </c>
      <c r="N4035">
        <v>0</v>
      </c>
    </row>
    <row r="4036" spans="1:14" x14ac:dyDescent="0.2">
      <c r="A4036">
        <v>1635181</v>
      </c>
      <c r="B4036">
        <v>0</v>
      </c>
      <c r="C4036">
        <v>23</v>
      </c>
      <c r="D4036">
        <v>1815.69</v>
      </c>
      <c r="E4036">
        <v>292</v>
      </c>
      <c r="F4036" t="str">
        <f t="shared" si="63"/>
        <v>Duplicate</v>
      </c>
      <c r="J4036">
        <v>0</v>
      </c>
      <c r="K4036">
        <v>0</v>
      </c>
      <c r="L4036">
        <v>0</v>
      </c>
      <c r="M4036">
        <v>0</v>
      </c>
      <c r="N4036">
        <v>0</v>
      </c>
    </row>
    <row r="4037" spans="1:14" x14ac:dyDescent="0.2">
      <c r="A4037">
        <v>1635181</v>
      </c>
      <c r="B4037">
        <v>1</v>
      </c>
      <c r="C4037">
        <v>3</v>
      </c>
      <c r="D4037">
        <v>330.23</v>
      </c>
      <c r="E4037">
        <v>211</v>
      </c>
      <c r="F4037" t="str">
        <f t="shared" si="63"/>
        <v>Duplicate</v>
      </c>
      <c r="J4037">
        <v>0</v>
      </c>
      <c r="K4037">
        <v>0</v>
      </c>
      <c r="L4037">
        <v>0</v>
      </c>
      <c r="M4037">
        <v>0</v>
      </c>
      <c r="N4037">
        <v>0</v>
      </c>
    </row>
    <row r="4038" spans="1:14" x14ac:dyDescent="0.2">
      <c r="A4038">
        <v>1635221</v>
      </c>
      <c r="B4038">
        <v>0</v>
      </c>
      <c r="C4038">
        <v>3</v>
      </c>
      <c r="D4038">
        <v>61.7</v>
      </c>
      <c r="E4038">
        <v>10</v>
      </c>
      <c r="F4038" t="str">
        <f t="shared" si="63"/>
        <v>Unique</v>
      </c>
      <c r="J4038">
        <v>0</v>
      </c>
      <c r="K4038">
        <v>0</v>
      </c>
      <c r="L4038">
        <v>0</v>
      </c>
      <c r="M4038">
        <v>0</v>
      </c>
      <c r="N4038">
        <v>0</v>
      </c>
    </row>
    <row r="4039" spans="1:14" x14ac:dyDescent="0.2">
      <c r="A4039">
        <v>1635561</v>
      </c>
      <c r="B4039">
        <v>0</v>
      </c>
      <c r="C4039">
        <v>8</v>
      </c>
      <c r="D4039">
        <v>370.25</v>
      </c>
      <c r="E4039">
        <v>114</v>
      </c>
      <c r="F4039" t="str">
        <f t="shared" si="63"/>
        <v>Unique</v>
      </c>
      <c r="J4039">
        <v>0</v>
      </c>
      <c r="K4039">
        <v>0</v>
      </c>
      <c r="L4039">
        <v>0</v>
      </c>
      <c r="M4039">
        <v>0</v>
      </c>
      <c r="N4039">
        <v>0</v>
      </c>
    </row>
    <row r="4040" spans="1:14" x14ac:dyDescent="0.2">
      <c r="A4040">
        <v>1635601</v>
      </c>
      <c r="B4040">
        <v>0</v>
      </c>
      <c r="C4040">
        <v>77</v>
      </c>
      <c r="D4040">
        <v>1670.47</v>
      </c>
      <c r="E4040">
        <v>590</v>
      </c>
      <c r="F4040" t="str">
        <f t="shared" si="63"/>
        <v>Duplicate</v>
      </c>
      <c r="J4040">
        <v>0</v>
      </c>
      <c r="K4040">
        <v>0</v>
      </c>
      <c r="L4040">
        <v>0</v>
      </c>
      <c r="M4040">
        <v>0</v>
      </c>
      <c r="N4040">
        <v>0</v>
      </c>
    </row>
    <row r="4041" spans="1:14" x14ac:dyDescent="0.2">
      <c r="A4041">
        <v>1635601</v>
      </c>
      <c r="B4041">
        <v>1</v>
      </c>
      <c r="C4041">
        <v>7</v>
      </c>
      <c r="D4041">
        <v>1162.6199999999999</v>
      </c>
      <c r="E4041">
        <v>549</v>
      </c>
      <c r="F4041" t="str">
        <f t="shared" si="63"/>
        <v>Duplicate</v>
      </c>
      <c r="J4041">
        <v>0</v>
      </c>
      <c r="K4041">
        <v>0</v>
      </c>
      <c r="L4041">
        <v>0</v>
      </c>
      <c r="M4041">
        <v>0</v>
      </c>
      <c r="N4041">
        <v>0</v>
      </c>
    </row>
    <row r="4042" spans="1:14" x14ac:dyDescent="0.2">
      <c r="A4042">
        <v>1635941</v>
      </c>
      <c r="B4042">
        <v>0</v>
      </c>
      <c r="C4042">
        <v>37</v>
      </c>
      <c r="D4042">
        <v>1054.9000000000001</v>
      </c>
      <c r="E4042">
        <v>158</v>
      </c>
      <c r="F4042" t="str">
        <f t="shared" si="63"/>
        <v>Unique</v>
      </c>
      <c r="J4042">
        <v>0</v>
      </c>
      <c r="K4042">
        <v>0</v>
      </c>
      <c r="L4042">
        <v>0</v>
      </c>
      <c r="M4042">
        <v>0</v>
      </c>
      <c r="N4042">
        <v>0</v>
      </c>
    </row>
    <row r="4043" spans="1:14" x14ac:dyDescent="0.2">
      <c r="A4043">
        <v>1636341</v>
      </c>
      <c r="B4043">
        <v>0</v>
      </c>
      <c r="C4043">
        <v>2</v>
      </c>
      <c r="D4043">
        <v>59.54</v>
      </c>
      <c r="E4043">
        <v>34</v>
      </c>
      <c r="F4043" t="str">
        <f t="shared" si="63"/>
        <v>Unique</v>
      </c>
      <c r="J4043">
        <v>0</v>
      </c>
      <c r="K4043">
        <v>0</v>
      </c>
      <c r="L4043">
        <v>0</v>
      </c>
      <c r="M4043">
        <v>0</v>
      </c>
      <c r="N4043">
        <v>0</v>
      </c>
    </row>
    <row r="4044" spans="1:14" x14ac:dyDescent="0.2">
      <c r="A4044">
        <v>1636531</v>
      </c>
      <c r="B4044">
        <v>0</v>
      </c>
      <c r="C4044">
        <v>6</v>
      </c>
      <c r="D4044">
        <v>114.11</v>
      </c>
      <c r="E4044">
        <v>40</v>
      </c>
      <c r="F4044" t="str">
        <f t="shared" si="63"/>
        <v>Unique</v>
      </c>
      <c r="J4044">
        <v>0</v>
      </c>
      <c r="K4044">
        <v>0</v>
      </c>
      <c r="L4044">
        <v>0</v>
      </c>
      <c r="M4044">
        <v>0</v>
      </c>
      <c r="N4044">
        <v>0</v>
      </c>
    </row>
    <row r="4045" spans="1:14" x14ac:dyDescent="0.2">
      <c r="A4045">
        <v>1636681</v>
      </c>
      <c r="B4045">
        <v>0</v>
      </c>
      <c r="C4045">
        <v>46</v>
      </c>
      <c r="D4045">
        <v>1321.44</v>
      </c>
      <c r="E4045">
        <v>618</v>
      </c>
      <c r="F4045" t="str">
        <f t="shared" si="63"/>
        <v>Unique</v>
      </c>
      <c r="J4045">
        <v>0</v>
      </c>
      <c r="K4045">
        <v>0</v>
      </c>
      <c r="L4045">
        <v>0</v>
      </c>
      <c r="M4045">
        <v>0</v>
      </c>
      <c r="N4045">
        <v>0</v>
      </c>
    </row>
    <row r="4046" spans="1:14" x14ac:dyDescent="0.2">
      <c r="A4046">
        <v>1636721</v>
      </c>
      <c r="B4046">
        <v>0</v>
      </c>
      <c r="C4046">
        <v>39</v>
      </c>
      <c r="D4046">
        <v>1101.06</v>
      </c>
      <c r="E4046">
        <v>507</v>
      </c>
      <c r="F4046" t="str">
        <f t="shared" si="63"/>
        <v>Unique</v>
      </c>
      <c r="J4046">
        <v>0</v>
      </c>
      <c r="K4046">
        <v>0</v>
      </c>
      <c r="L4046">
        <v>0</v>
      </c>
      <c r="M4046">
        <v>0</v>
      </c>
      <c r="N4046">
        <v>0</v>
      </c>
    </row>
    <row r="4047" spans="1:14" x14ac:dyDescent="0.2">
      <c r="A4047">
        <v>1636871</v>
      </c>
      <c r="B4047">
        <v>0</v>
      </c>
      <c r="C4047">
        <v>77</v>
      </c>
      <c r="D4047">
        <v>1738.64</v>
      </c>
      <c r="E4047">
        <v>1103</v>
      </c>
      <c r="F4047" t="str">
        <f t="shared" si="63"/>
        <v>Unique</v>
      </c>
      <c r="J4047">
        <v>0</v>
      </c>
      <c r="K4047">
        <v>0</v>
      </c>
      <c r="L4047">
        <v>0</v>
      </c>
      <c r="M4047">
        <v>0</v>
      </c>
      <c r="N4047">
        <v>0</v>
      </c>
    </row>
    <row r="4048" spans="1:14" x14ac:dyDescent="0.2">
      <c r="A4048">
        <v>1636911</v>
      </c>
      <c r="B4048">
        <v>0</v>
      </c>
      <c r="C4048">
        <v>77</v>
      </c>
      <c r="D4048">
        <v>2864.03</v>
      </c>
      <c r="E4048">
        <v>1674</v>
      </c>
      <c r="F4048" t="str">
        <f t="shared" si="63"/>
        <v>Unique</v>
      </c>
      <c r="J4048">
        <v>0</v>
      </c>
      <c r="K4048">
        <v>0</v>
      </c>
      <c r="L4048">
        <v>0</v>
      </c>
      <c r="M4048">
        <v>0</v>
      </c>
      <c r="N4048">
        <v>0</v>
      </c>
    </row>
    <row r="4049" spans="1:14" x14ac:dyDescent="0.2">
      <c r="A4049">
        <v>1637311</v>
      </c>
      <c r="B4049">
        <v>0</v>
      </c>
      <c r="C4049">
        <v>12</v>
      </c>
      <c r="D4049">
        <v>323.92</v>
      </c>
      <c r="E4049">
        <v>150</v>
      </c>
      <c r="F4049" t="str">
        <f t="shared" si="63"/>
        <v>Unique</v>
      </c>
      <c r="J4049">
        <v>0</v>
      </c>
      <c r="K4049">
        <v>0</v>
      </c>
      <c r="L4049">
        <v>0</v>
      </c>
      <c r="M4049">
        <v>0</v>
      </c>
      <c r="N4049">
        <v>0</v>
      </c>
    </row>
    <row r="4050" spans="1:14" x14ac:dyDescent="0.2">
      <c r="A4050">
        <v>1637501</v>
      </c>
      <c r="B4050">
        <v>0</v>
      </c>
      <c r="C4050">
        <v>29</v>
      </c>
      <c r="D4050">
        <v>1344.07</v>
      </c>
      <c r="E4050">
        <v>1461</v>
      </c>
      <c r="F4050" t="str">
        <f t="shared" si="63"/>
        <v>Unique</v>
      </c>
      <c r="J4050">
        <v>0</v>
      </c>
      <c r="K4050">
        <v>0</v>
      </c>
      <c r="L4050">
        <v>0</v>
      </c>
      <c r="M4050">
        <v>0</v>
      </c>
      <c r="N4050">
        <v>0</v>
      </c>
    </row>
    <row r="4051" spans="1:14" x14ac:dyDescent="0.2">
      <c r="A4051">
        <v>1638391</v>
      </c>
      <c r="B4051">
        <v>0</v>
      </c>
      <c r="C4051">
        <v>79</v>
      </c>
      <c r="D4051">
        <v>1591.83</v>
      </c>
      <c r="E4051">
        <v>1390</v>
      </c>
      <c r="F4051" t="str">
        <f t="shared" si="63"/>
        <v>Unique</v>
      </c>
      <c r="J4051">
        <v>0</v>
      </c>
      <c r="K4051">
        <v>0</v>
      </c>
      <c r="L4051">
        <v>0</v>
      </c>
      <c r="M4051">
        <v>0</v>
      </c>
      <c r="N4051">
        <v>0</v>
      </c>
    </row>
    <row r="4052" spans="1:14" x14ac:dyDescent="0.2">
      <c r="A4052">
        <v>1638431</v>
      </c>
      <c r="B4052">
        <v>0</v>
      </c>
      <c r="C4052">
        <v>5</v>
      </c>
      <c r="D4052">
        <v>285.77999999999997</v>
      </c>
      <c r="E4052">
        <v>184</v>
      </c>
      <c r="F4052" t="str">
        <f t="shared" si="63"/>
        <v>Unique</v>
      </c>
      <c r="J4052">
        <v>0</v>
      </c>
      <c r="K4052">
        <v>0</v>
      </c>
      <c r="L4052">
        <v>0</v>
      </c>
      <c r="M4052">
        <v>0</v>
      </c>
      <c r="N4052">
        <v>0</v>
      </c>
    </row>
    <row r="4053" spans="1:14" x14ac:dyDescent="0.2">
      <c r="A4053">
        <v>1638581</v>
      </c>
      <c r="B4053">
        <v>0</v>
      </c>
      <c r="C4053">
        <v>18</v>
      </c>
      <c r="D4053">
        <v>502.81</v>
      </c>
      <c r="E4053">
        <v>216</v>
      </c>
      <c r="F4053" t="str">
        <f t="shared" si="63"/>
        <v>Unique</v>
      </c>
      <c r="J4053">
        <v>0</v>
      </c>
      <c r="K4053">
        <v>0</v>
      </c>
      <c r="L4053">
        <v>0</v>
      </c>
      <c r="M4053">
        <v>0</v>
      </c>
      <c r="N4053">
        <v>0</v>
      </c>
    </row>
    <row r="4054" spans="1:14" x14ac:dyDescent="0.2">
      <c r="A4054">
        <v>1638771</v>
      </c>
      <c r="B4054">
        <v>0</v>
      </c>
      <c r="C4054">
        <v>1</v>
      </c>
      <c r="D4054">
        <v>4.79</v>
      </c>
      <c r="E4054">
        <v>3</v>
      </c>
      <c r="F4054" t="str">
        <f t="shared" si="63"/>
        <v>Unique</v>
      </c>
      <c r="J4054">
        <v>0</v>
      </c>
      <c r="K4054">
        <v>0</v>
      </c>
      <c r="L4054">
        <v>0</v>
      </c>
      <c r="M4054">
        <v>0</v>
      </c>
      <c r="N4054">
        <v>0</v>
      </c>
    </row>
    <row r="4055" spans="1:14" x14ac:dyDescent="0.2">
      <c r="A4055">
        <v>1638961</v>
      </c>
      <c r="B4055">
        <v>0</v>
      </c>
      <c r="C4055">
        <v>26</v>
      </c>
      <c r="D4055">
        <v>1007.88</v>
      </c>
      <c r="E4055">
        <v>456</v>
      </c>
      <c r="F4055" t="str">
        <f t="shared" si="63"/>
        <v>Unique</v>
      </c>
      <c r="J4055">
        <v>0</v>
      </c>
      <c r="K4055">
        <v>0</v>
      </c>
      <c r="L4055">
        <v>0</v>
      </c>
      <c r="M4055">
        <v>0</v>
      </c>
      <c r="N4055">
        <v>0</v>
      </c>
    </row>
    <row r="4056" spans="1:14" x14ac:dyDescent="0.2">
      <c r="A4056">
        <v>1639171</v>
      </c>
      <c r="B4056">
        <v>0</v>
      </c>
      <c r="C4056">
        <v>24</v>
      </c>
      <c r="D4056">
        <v>335.06</v>
      </c>
      <c r="E4056">
        <v>395</v>
      </c>
      <c r="F4056" t="str">
        <f t="shared" si="63"/>
        <v>Unique</v>
      </c>
      <c r="J4056">
        <v>0</v>
      </c>
      <c r="K4056">
        <v>0</v>
      </c>
      <c r="L4056">
        <v>0</v>
      </c>
      <c r="M4056">
        <v>0</v>
      </c>
      <c r="N4056">
        <v>0</v>
      </c>
    </row>
    <row r="4057" spans="1:14" x14ac:dyDescent="0.2">
      <c r="A4057">
        <v>1639361</v>
      </c>
      <c r="B4057">
        <v>0</v>
      </c>
      <c r="C4057">
        <v>34</v>
      </c>
      <c r="D4057">
        <v>899.97</v>
      </c>
      <c r="E4057">
        <v>356</v>
      </c>
      <c r="F4057" t="str">
        <f t="shared" si="63"/>
        <v>Unique</v>
      </c>
      <c r="J4057">
        <v>0</v>
      </c>
      <c r="K4057">
        <v>0</v>
      </c>
      <c r="L4057">
        <v>0</v>
      </c>
      <c r="M4057">
        <v>0</v>
      </c>
      <c r="N4057">
        <v>0</v>
      </c>
    </row>
    <row r="4058" spans="1:14" x14ac:dyDescent="0.2">
      <c r="A4058">
        <v>1639931</v>
      </c>
      <c r="B4058">
        <v>0</v>
      </c>
      <c r="C4058">
        <v>24</v>
      </c>
      <c r="D4058">
        <v>1259.56</v>
      </c>
      <c r="E4058">
        <v>530</v>
      </c>
      <c r="F4058" t="str">
        <f t="shared" si="63"/>
        <v>Unique</v>
      </c>
      <c r="J4058">
        <v>0</v>
      </c>
      <c r="K4058">
        <v>0</v>
      </c>
      <c r="L4058">
        <v>0</v>
      </c>
      <c r="M4058">
        <v>0</v>
      </c>
      <c r="N4058">
        <v>0</v>
      </c>
    </row>
    <row r="4059" spans="1:14" x14ac:dyDescent="0.2">
      <c r="A4059">
        <v>1640001</v>
      </c>
      <c r="B4059">
        <v>0</v>
      </c>
      <c r="C4059">
        <v>25</v>
      </c>
      <c r="D4059">
        <v>1293.1199999999999</v>
      </c>
      <c r="E4059">
        <v>941</v>
      </c>
      <c r="F4059" t="str">
        <f t="shared" si="63"/>
        <v>Unique</v>
      </c>
      <c r="J4059">
        <v>0</v>
      </c>
      <c r="K4059">
        <v>0</v>
      </c>
      <c r="L4059">
        <v>0</v>
      </c>
      <c r="M4059">
        <v>0</v>
      </c>
      <c r="N4059">
        <v>0</v>
      </c>
    </row>
    <row r="4060" spans="1:14" x14ac:dyDescent="0.2">
      <c r="A4060">
        <v>1640341</v>
      </c>
      <c r="B4060">
        <v>0</v>
      </c>
      <c r="C4060">
        <v>29</v>
      </c>
      <c r="D4060">
        <v>1119.42</v>
      </c>
      <c r="E4060">
        <v>383</v>
      </c>
      <c r="F4060" t="str">
        <f t="shared" si="63"/>
        <v>Duplicate</v>
      </c>
      <c r="J4060">
        <v>0</v>
      </c>
      <c r="K4060">
        <v>0</v>
      </c>
      <c r="L4060">
        <v>0</v>
      </c>
      <c r="M4060">
        <v>0</v>
      </c>
      <c r="N4060">
        <v>0</v>
      </c>
    </row>
    <row r="4061" spans="1:14" x14ac:dyDescent="0.2">
      <c r="A4061">
        <v>1640341</v>
      </c>
      <c r="B4061">
        <v>1</v>
      </c>
      <c r="C4061">
        <v>28</v>
      </c>
      <c r="D4061">
        <v>4602.9799999999996</v>
      </c>
      <c r="E4061">
        <v>2601</v>
      </c>
      <c r="F4061" t="str">
        <f t="shared" si="63"/>
        <v>Duplicate</v>
      </c>
      <c r="J4061">
        <v>0</v>
      </c>
      <c r="K4061">
        <v>0</v>
      </c>
      <c r="L4061">
        <v>0</v>
      </c>
      <c r="M4061">
        <v>0</v>
      </c>
      <c r="N4061">
        <v>0</v>
      </c>
    </row>
    <row r="4062" spans="1:14" x14ac:dyDescent="0.2">
      <c r="A4062">
        <v>1640681</v>
      </c>
      <c r="B4062">
        <v>0</v>
      </c>
      <c r="C4062">
        <v>31</v>
      </c>
      <c r="D4062">
        <v>918.87</v>
      </c>
      <c r="E4062">
        <v>489</v>
      </c>
      <c r="F4062" t="str">
        <f t="shared" si="63"/>
        <v>Unique</v>
      </c>
      <c r="J4062">
        <v>0</v>
      </c>
      <c r="K4062">
        <v>0</v>
      </c>
      <c r="L4062">
        <v>0</v>
      </c>
      <c r="M4062">
        <v>0</v>
      </c>
      <c r="N4062">
        <v>0</v>
      </c>
    </row>
    <row r="4063" spans="1:14" x14ac:dyDescent="0.2">
      <c r="A4063">
        <v>1640721</v>
      </c>
      <c r="B4063">
        <v>0</v>
      </c>
      <c r="C4063">
        <v>9</v>
      </c>
      <c r="D4063">
        <v>219.75</v>
      </c>
      <c r="E4063">
        <v>110</v>
      </c>
      <c r="F4063" t="str">
        <f t="shared" si="63"/>
        <v>Unique</v>
      </c>
      <c r="J4063">
        <v>0</v>
      </c>
      <c r="K4063">
        <v>0</v>
      </c>
      <c r="L4063">
        <v>0</v>
      </c>
      <c r="M4063">
        <v>0</v>
      </c>
      <c r="N4063">
        <v>0</v>
      </c>
    </row>
    <row r="4064" spans="1:14" x14ac:dyDescent="0.2">
      <c r="A4064">
        <v>1641121</v>
      </c>
      <c r="B4064">
        <v>0</v>
      </c>
      <c r="C4064">
        <v>40</v>
      </c>
      <c r="D4064">
        <v>2341.65</v>
      </c>
      <c r="E4064">
        <v>966</v>
      </c>
      <c r="F4064" t="str">
        <f t="shared" si="63"/>
        <v>Unique</v>
      </c>
      <c r="J4064">
        <v>0</v>
      </c>
      <c r="K4064">
        <v>0</v>
      </c>
      <c r="L4064">
        <v>0</v>
      </c>
      <c r="M4064">
        <v>0</v>
      </c>
      <c r="N4064">
        <v>0</v>
      </c>
    </row>
    <row r="4065" spans="1:14" x14ac:dyDescent="0.2">
      <c r="A4065">
        <v>1641271</v>
      </c>
      <c r="B4065">
        <v>0</v>
      </c>
      <c r="C4065">
        <v>57</v>
      </c>
      <c r="D4065">
        <v>1503.66</v>
      </c>
      <c r="E4065">
        <v>598</v>
      </c>
      <c r="F4065" t="str">
        <f t="shared" si="63"/>
        <v>Unique</v>
      </c>
      <c r="J4065">
        <v>0</v>
      </c>
      <c r="K4065">
        <v>0</v>
      </c>
      <c r="L4065">
        <v>0</v>
      </c>
      <c r="M4065">
        <v>0</v>
      </c>
      <c r="N4065">
        <v>0</v>
      </c>
    </row>
    <row r="4066" spans="1:14" x14ac:dyDescent="0.2">
      <c r="A4066">
        <v>1641501</v>
      </c>
      <c r="B4066">
        <v>0</v>
      </c>
      <c r="C4066">
        <v>152</v>
      </c>
      <c r="D4066">
        <v>725.95</v>
      </c>
      <c r="E4066">
        <v>616</v>
      </c>
      <c r="F4066" t="str">
        <f t="shared" si="63"/>
        <v>Unique</v>
      </c>
      <c r="J4066">
        <v>0</v>
      </c>
      <c r="K4066">
        <v>0</v>
      </c>
      <c r="L4066">
        <v>0</v>
      </c>
      <c r="M4066">
        <v>0</v>
      </c>
      <c r="N4066">
        <v>0</v>
      </c>
    </row>
    <row r="4067" spans="1:14" x14ac:dyDescent="0.2">
      <c r="A4067">
        <v>1641651</v>
      </c>
      <c r="B4067">
        <v>0</v>
      </c>
      <c r="C4067">
        <v>76</v>
      </c>
      <c r="D4067">
        <v>2349.86</v>
      </c>
      <c r="E4067">
        <v>1201</v>
      </c>
      <c r="F4067" t="str">
        <f t="shared" si="63"/>
        <v>Unique</v>
      </c>
      <c r="J4067">
        <v>0</v>
      </c>
      <c r="K4067">
        <v>0</v>
      </c>
      <c r="L4067">
        <v>0</v>
      </c>
      <c r="M4067">
        <v>0</v>
      </c>
      <c r="N4067">
        <v>0</v>
      </c>
    </row>
    <row r="4068" spans="1:14" x14ac:dyDescent="0.2">
      <c r="A4068">
        <v>1642051</v>
      </c>
      <c r="B4068">
        <v>0</v>
      </c>
      <c r="C4068">
        <v>29</v>
      </c>
      <c r="D4068">
        <v>1344.52</v>
      </c>
      <c r="E4068">
        <v>771</v>
      </c>
      <c r="F4068" t="str">
        <f t="shared" si="63"/>
        <v>Unique</v>
      </c>
      <c r="J4068">
        <v>0</v>
      </c>
      <c r="K4068">
        <v>0</v>
      </c>
      <c r="L4068">
        <v>0</v>
      </c>
      <c r="M4068">
        <v>0</v>
      </c>
      <c r="N4068">
        <v>0</v>
      </c>
    </row>
    <row r="4069" spans="1:14" x14ac:dyDescent="0.2">
      <c r="A4069">
        <v>1642391</v>
      </c>
      <c r="B4069">
        <v>0</v>
      </c>
      <c r="C4069">
        <v>8</v>
      </c>
      <c r="D4069">
        <v>41.61</v>
      </c>
      <c r="E4069">
        <v>42</v>
      </c>
      <c r="F4069" t="str">
        <f t="shared" si="63"/>
        <v>Unique</v>
      </c>
      <c r="J4069">
        <v>0</v>
      </c>
      <c r="K4069">
        <v>0</v>
      </c>
      <c r="L4069">
        <v>0</v>
      </c>
      <c r="M4069">
        <v>0</v>
      </c>
      <c r="N4069">
        <v>0</v>
      </c>
    </row>
    <row r="4070" spans="1:14" x14ac:dyDescent="0.2">
      <c r="A4070">
        <v>1642581</v>
      </c>
      <c r="B4070">
        <v>0</v>
      </c>
      <c r="C4070">
        <v>1</v>
      </c>
      <c r="D4070">
        <v>14.03</v>
      </c>
      <c r="E4070">
        <v>15</v>
      </c>
      <c r="F4070" t="str">
        <f t="shared" si="63"/>
        <v>Unique</v>
      </c>
      <c r="J4070">
        <v>0</v>
      </c>
      <c r="K4070">
        <v>0</v>
      </c>
      <c r="L4070">
        <v>0</v>
      </c>
      <c r="M4070">
        <v>0</v>
      </c>
      <c r="N4070">
        <v>0</v>
      </c>
    </row>
    <row r="4071" spans="1:14" x14ac:dyDescent="0.2">
      <c r="A4071">
        <v>1642771</v>
      </c>
      <c r="B4071">
        <v>0</v>
      </c>
      <c r="C4071">
        <v>36</v>
      </c>
      <c r="D4071">
        <v>2768.12</v>
      </c>
      <c r="E4071">
        <v>1570</v>
      </c>
      <c r="F4071" t="str">
        <f t="shared" si="63"/>
        <v>Duplicate</v>
      </c>
      <c r="J4071">
        <v>0</v>
      </c>
      <c r="K4071">
        <v>0</v>
      </c>
      <c r="L4071">
        <v>0</v>
      </c>
      <c r="M4071">
        <v>0</v>
      </c>
      <c r="N4071">
        <v>0</v>
      </c>
    </row>
    <row r="4072" spans="1:14" x14ac:dyDescent="0.2">
      <c r="A4072">
        <v>1642771</v>
      </c>
      <c r="B4072">
        <v>1</v>
      </c>
      <c r="C4072">
        <v>5</v>
      </c>
      <c r="D4072">
        <v>567.41999999999996</v>
      </c>
      <c r="E4072">
        <v>316</v>
      </c>
      <c r="F4072" t="str">
        <f t="shared" si="63"/>
        <v>Duplicate</v>
      </c>
      <c r="J4072">
        <v>0</v>
      </c>
      <c r="K4072">
        <v>0</v>
      </c>
      <c r="L4072">
        <v>0</v>
      </c>
      <c r="M4072">
        <v>0</v>
      </c>
      <c r="N4072">
        <v>0</v>
      </c>
    </row>
    <row r="4073" spans="1:14" x14ac:dyDescent="0.2">
      <c r="A4073">
        <v>1642961</v>
      </c>
      <c r="B4073">
        <v>0</v>
      </c>
      <c r="C4073">
        <v>92</v>
      </c>
      <c r="D4073">
        <v>2445.11</v>
      </c>
      <c r="E4073">
        <v>1089</v>
      </c>
      <c r="F4073" t="str">
        <f t="shared" si="63"/>
        <v>Unique</v>
      </c>
      <c r="J4073">
        <v>0</v>
      </c>
      <c r="K4073">
        <v>0</v>
      </c>
      <c r="L4073">
        <v>0</v>
      </c>
      <c r="M4073">
        <v>0</v>
      </c>
      <c r="N4073">
        <v>0</v>
      </c>
    </row>
    <row r="4074" spans="1:14" x14ac:dyDescent="0.2">
      <c r="A4074">
        <v>1643021</v>
      </c>
      <c r="B4074">
        <v>0</v>
      </c>
      <c r="C4074">
        <v>19</v>
      </c>
      <c r="D4074">
        <v>382.84</v>
      </c>
      <c r="E4074">
        <v>246</v>
      </c>
      <c r="F4074" t="str">
        <f t="shared" si="63"/>
        <v>Unique</v>
      </c>
      <c r="J4074">
        <v>0</v>
      </c>
      <c r="K4074">
        <v>0</v>
      </c>
      <c r="L4074">
        <v>0</v>
      </c>
      <c r="M4074">
        <v>0</v>
      </c>
      <c r="N4074">
        <v>0</v>
      </c>
    </row>
    <row r="4075" spans="1:14" x14ac:dyDescent="0.2">
      <c r="A4075">
        <v>1643211</v>
      </c>
      <c r="B4075">
        <v>0</v>
      </c>
      <c r="C4075">
        <v>4</v>
      </c>
      <c r="D4075">
        <v>168.43</v>
      </c>
      <c r="E4075">
        <v>86</v>
      </c>
      <c r="F4075" t="str">
        <f t="shared" si="63"/>
        <v>Unique</v>
      </c>
      <c r="J4075">
        <v>0</v>
      </c>
      <c r="K4075">
        <v>0</v>
      </c>
      <c r="L4075">
        <v>0</v>
      </c>
      <c r="M4075">
        <v>0</v>
      </c>
      <c r="N4075">
        <v>0</v>
      </c>
    </row>
    <row r="4076" spans="1:14" x14ac:dyDescent="0.2">
      <c r="A4076">
        <v>1643361</v>
      </c>
      <c r="B4076">
        <v>0</v>
      </c>
      <c r="C4076">
        <v>4</v>
      </c>
      <c r="D4076">
        <v>33.83</v>
      </c>
      <c r="E4076">
        <v>22</v>
      </c>
      <c r="F4076" t="str">
        <f t="shared" si="63"/>
        <v>Unique</v>
      </c>
      <c r="J4076">
        <v>0</v>
      </c>
      <c r="K4076">
        <v>0</v>
      </c>
      <c r="L4076">
        <v>0</v>
      </c>
      <c r="M4076">
        <v>0</v>
      </c>
      <c r="N4076">
        <v>0</v>
      </c>
    </row>
    <row r="4077" spans="1:14" x14ac:dyDescent="0.2">
      <c r="A4077">
        <v>1643551</v>
      </c>
      <c r="B4077">
        <v>0</v>
      </c>
      <c r="C4077">
        <v>91</v>
      </c>
      <c r="D4077">
        <v>2408.35</v>
      </c>
      <c r="E4077">
        <v>1151</v>
      </c>
      <c r="F4077" t="str">
        <f t="shared" si="63"/>
        <v>Unique</v>
      </c>
      <c r="J4077">
        <v>0</v>
      </c>
      <c r="K4077">
        <v>0</v>
      </c>
      <c r="L4077">
        <v>0</v>
      </c>
      <c r="M4077">
        <v>0</v>
      </c>
      <c r="N4077">
        <v>0</v>
      </c>
    </row>
    <row r="4078" spans="1:14" x14ac:dyDescent="0.2">
      <c r="A4078">
        <v>1644141</v>
      </c>
      <c r="B4078">
        <v>0</v>
      </c>
      <c r="C4078">
        <v>6</v>
      </c>
      <c r="D4078">
        <v>25.67</v>
      </c>
      <c r="E4078">
        <v>19</v>
      </c>
      <c r="F4078" t="str">
        <f t="shared" si="63"/>
        <v>Unique</v>
      </c>
      <c r="J4078">
        <v>0</v>
      </c>
      <c r="K4078">
        <v>0</v>
      </c>
      <c r="L4078">
        <v>0</v>
      </c>
      <c r="M4078">
        <v>0</v>
      </c>
      <c r="N4078">
        <v>0</v>
      </c>
    </row>
    <row r="4079" spans="1:14" x14ac:dyDescent="0.2">
      <c r="A4079">
        <v>1644291</v>
      </c>
      <c r="B4079">
        <v>0</v>
      </c>
      <c r="C4079">
        <v>54</v>
      </c>
      <c r="D4079">
        <v>1742.77</v>
      </c>
      <c r="E4079">
        <v>862</v>
      </c>
      <c r="F4079" t="str">
        <f t="shared" si="63"/>
        <v>Unique</v>
      </c>
      <c r="J4079">
        <v>0</v>
      </c>
      <c r="K4079">
        <v>0</v>
      </c>
      <c r="L4079">
        <v>0</v>
      </c>
      <c r="M4079">
        <v>0</v>
      </c>
      <c r="N4079">
        <v>0</v>
      </c>
    </row>
    <row r="4080" spans="1:14" x14ac:dyDescent="0.2">
      <c r="A4080">
        <v>1644481</v>
      </c>
      <c r="B4080">
        <v>0</v>
      </c>
      <c r="C4080">
        <v>15</v>
      </c>
      <c r="D4080">
        <v>835.92</v>
      </c>
      <c r="E4080">
        <v>565</v>
      </c>
      <c r="F4080" t="str">
        <f t="shared" si="63"/>
        <v>Unique</v>
      </c>
      <c r="J4080">
        <v>0</v>
      </c>
      <c r="K4080">
        <v>0</v>
      </c>
      <c r="L4080">
        <v>0</v>
      </c>
      <c r="M4080">
        <v>0</v>
      </c>
      <c r="N4080">
        <v>0</v>
      </c>
    </row>
    <row r="4081" spans="1:14" x14ac:dyDescent="0.2">
      <c r="A4081">
        <v>1644521</v>
      </c>
      <c r="B4081">
        <v>0</v>
      </c>
      <c r="C4081">
        <v>11</v>
      </c>
      <c r="D4081">
        <v>628.24</v>
      </c>
      <c r="E4081">
        <v>249</v>
      </c>
      <c r="F4081" t="str">
        <f t="shared" si="63"/>
        <v>Unique</v>
      </c>
      <c r="J4081">
        <v>0</v>
      </c>
      <c r="K4081">
        <v>0</v>
      </c>
      <c r="L4081">
        <v>0</v>
      </c>
      <c r="M4081">
        <v>0</v>
      </c>
      <c r="N4081">
        <v>0</v>
      </c>
    </row>
    <row r="4082" spans="1:14" x14ac:dyDescent="0.2">
      <c r="A4082">
        <v>1645451</v>
      </c>
      <c r="B4082">
        <v>0</v>
      </c>
      <c r="C4082">
        <v>28</v>
      </c>
      <c r="D4082">
        <v>1543.4</v>
      </c>
      <c r="E4082">
        <v>1293</v>
      </c>
      <c r="F4082" t="str">
        <f t="shared" si="63"/>
        <v>Unique</v>
      </c>
      <c r="J4082">
        <v>0</v>
      </c>
      <c r="K4082">
        <v>0</v>
      </c>
      <c r="L4082">
        <v>0</v>
      </c>
      <c r="M4082">
        <v>0</v>
      </c>
      <c r="N4082">
        <v>0</v>
      </c>
    </row>
    <row r="4083" spans="1:14" x14ac:dyDescent="0.2">
      <c r="A4083">
        <v>1645981</v>
      </c>
      <c r="B4083">
        <v>0</v>
      </c>
      <c r="C4083">
        <v>11</v>
      </c>
      <c r="D4083">
        <v>254.92</v>
      </c>
      <c r="E4083">
        <v>155</v>
      </c>
      <c r="F4083" t="str">
        <f t="shared" si="63"/>
        <v>Duplicate</v>
      </c>
      <c r="J4083">
        <v>0</v>
      </c>
      <c r="K4083">
        <v>0</v>
      </c>
      <c r="L4083">
        <v>0</v>
      </c>
      <c r="M4083">
        <v>0</v>
      </c>
      <c r="N4083">
        <v>0</v>
      </c>
    </row>
    <row r="4084" spans="1:14" x14ac:dyDescent="0.2">
      <c r="A4084">
        <v>1645981</v>
      </c>
      <c r="B4084">
        <v>1</v>
      </c>
      <c r="C4084">
        <v>3</v>
      </c>
      <c r="D4084">
        <v>179.45</v>
      </c>
      <c r="E4084">
        <v>137</v>
      </c>
      <c r="F4084" t="str">
        <f t="shared" si="63"/>
        <v>Duplicate</v>
      </c>
      <c r="J4084">
        <v>0</v>
      </c>
      <c r="K4084">
        <v>0</v>
      </c>
      <c r="L4084">
        <v>0</v>
      </c>
      <c r="M4084">
        <v>0</v>
      </c>
      <c r="N4084">
        <v>0</v>
      </c>
    </row>
    <row r="4085" spans="1:14" x14ac:dyDescent="0.2">
      <c r="A4085">
        <v>1646611</v>
      </c>
      <c r="B4085">
        <v>0</v>
      </c>
      <c r="C4085">
        <v>46</v>
      </c>
      <c r="D4085">
        <v>307.08</v>
      </c>
      <c r="E4085">
        <v>286</v>
      </c>
      <c r="F4085" t="str">
        <f t="shared" si="63"/>
        <v>Unique</v>
      </c>
      <c r="J4085">
        <v>0</v>
      </c>
      <c r="K4085">
        <v>0</v>
      </c>
      <c r="L4085">
        <v>0</v>
      </c>
      <c r="M4085">
        <v>0</v>
      </c>
      <c r="N4085">
        <v>0</v>
      </c>
    </row>
    <row r="4086" spans="1:14" x14ac:dyDescent="0.2">
      <c r="A4086">
        <v>1647011</v>
      </c>
      <c r="B4086">
        <v>0</v>
      </c>
      <c r="C4086">
        <v>66</v>
      </c>
      <c r="D4086">
        <v>502.28</v>
      </c>
      <c r="E4086">
        <v>654</v>
      </c>
      <c r="F4086" t="str">
        <f t="shared" si="63"/>
        <v>Unique</v>
      </c>
      <c r="J4086">
        <v>0</v>
      </c>
      <c r="K4086">
        <v>0</v>
      </c>
      <c r="L4086">
        <v>0</v>
      </c>
      <c r="M4086">
        <v>0</v>
      </c>
      <c r="N4086">
        <v>0</v>
      </c>
    </row>
    <row r="4087" spans="1:14" x14ac:dyDescent="0.2">
      <c r="A4087">
        <v>1647161</v>
      </c>
      <c r="B4087">
        <v>0</v>
      </c>
      <c r="C4087">
        <v>12</v>
      </c>
      <c r="D4087">
        <v>123.58</v>
      </c>
      <c r="E4087">
        <v>132</v>
      </c>
      <c r="F4087" t="str">
        <f t="shared" si="63"/>
        <v>Unique</v>
      </c>
      <c r="J4087">
        <v>0</v>
      </c>
      <c r="K4087">
        <v>0</v>
      </c>
      <c r="L4087">
        <v>0</v>
      </c>
      <c r="M4087">
        <v>0</v>
      </c>
      <c r="N4087">
        <v>0</v>
      </c>
    </row>
    <row r="4088" spans="1:14" x14ac:dyDescent="0.2">
      <c r="A4088">
        <v>1648281</v>
      </c>
      <c r="B4088">
        <v>0</v>
      </c>
      <c r="C4088">
        <v>26</v>
      </c>
      <c r="D4088">
        <v>210.09</v>
      </c>
      <c r="E4088">
        <v>122</v>
      </c>
      <c r="F4088" t="str">
        <f t="shared" si="63"/>
        <v>Unique</v>
      </c>
      <c r="J4088">
        <v>0</v>
      </c>
      <c r="K4088">
        <v>0</v>
      </c>
      <c r="L4088">
        <v>0</v>
      </c>
      <c r="M4088">
        <v>0</v>
      </c>
      <c r="N4088">
        <v>0</v>
      </c>
    </row>
    <row r="4089" spans="1:14" x14ac:dyDescent="0.2">
      <c r="A4089">
        <v>1648511</v>
      </c>
      <c r="B4089">
        <v>0</v>
      </c>
      <c r="C4089">
        <v>18</v>
      </c>
      <c r="D4089">
        <v>234.67</v>
      </c>
      <c r="E4089">
        <v>150</v>
      </c>
      <c r="F4089" t="str">
        <f t="shared" si="63"/>
        <v>Unique</v>
      </c>
      <c r="J4089">
        <v>0</v>
      </c>
      <c r="K4089">
        <v>0</v>
      </c>
      <c r="L4089">
        <v>0</v>
      </c>
      <c r="M4089">
        <v>0</v>
      </c>
      <c r="N4089">
        <v>0</v>
      </c>
    </row>
    <row r="4090" spans="1:14" x14ac:dyDescent="0.2">
      <c r="A4090">
        <v>1648701</v>
      </c>
      <c r="B4090">
        <v>0</v>
      </c>
      <c r="C4090">
        <v>9</v>
      </c>
      <c r="D4090">
        <v>114.68</v>
      </c>
      <c r="E4090">
        <v>69</v>
      </c>
      <c r="F4090" t="str">
        <f t="shared" si="63"/>
        <v>Unique</v>
      </c>
      <c r="J4090">
        <v>0</v>
      </c>
      <c r="K4090">
        <v>0</v>
      </c>
      <c r="L4090">
        <v>0</v>
      </c>
      <c r="M4090">
        <v>0</v>
      </c>
      <c r="N4090">
        <v>0</v>
      </c>
    </row>
    <row r="4091" spans="1:14" x14ac:dyDescent="0.2">
      <c r="A4091">
        <v>1649061</v>
      </c>
      <c r="B4091">
        <v>0</v>
      </c>
      <c r="C4091">
        <v>2</v>
      </c>
      <c r="D4091">
        <v>22.92</v>
      </c>
      <c r="E4091">
        <v>16</v>
      </c>
      <c r="F4091" t="str">
        <f t="shared" si="63"/>
        <v>Unique</v>
      </c>
      <c r="J4091">
        <v>0</v>
      </c>
      <c r="K4091">
        <v>0</v>
      </c>
      <c r="L4091">
        <v>0</v>
      </c>
      <c r="M4091">
        <v>0</v>
      </c>
      <c r="N4091">
        <v>0</v>
      </c>
    </row>
    <row r="4092" spans="1:14" x14ac:dyDescent="0.2">
      <c r="A4092">
        <v>1649101</v>
      </c>
      <c r="B4092">
        <v>0</v>
      </c>
      <c r="C4092">
        <v>9</v>
      </c>
      <c r="D4092">
        <v>78.489999999999995</v>
      </c>
      <c r="E4092">
        <v>56</v>
      </c>
      <c r="F4092" t="str">
        <f t="shared" si="63"/>
        <v>Unique</v>
      </c>
      <c r="J4092">
        <v>0</v>
      </c>
      <c r="K4092">
        <v>0</v>
      </c>
      <c r="L4092">
        <v>0</v>
      </c>
      <c r="M4092">
        <v>0</v>
      </c>
      <c r="N4092">
        <v>0</v>
      </c>
    </row>
    <row r="4093" spans="1:14" x14ac:dyDescent="0.2">
      <c r="A4093">
        <v>1649251</v>
      </c>
      <c r="B4093">
        <v>0</v>
      </c>
      <c r="C4093">
        <v>4</v>
      </c>
      <c r="D4093">
        <v>76.849999999999994</v>
      </c>
      <c r="E4093">
        <v>48</v>
      </c>
      <c r="F4093" t="str">
        <f t="shared" si="63"/>
        <v>Unique</v>
      </c>
      <c r="J4093">
        <v>0</v>
      </c>
      <c r="K4093">
        <v>0</v>
      </c>
      <c r="L4093">
        <v>0</v>
      </c>
      <c r="M4093">
        <v>0</v>
      </c>
      <c r="N4093">
        <v>0</v>
      </c>
    </row>
    <row r="4094" spans="1:14" x14ac:dyDescent="0.2">
      <c r="A4094">
        <v>1649591</v>
      </c>
      <c r="B4094">
        <v>0</v>
      </c>
      <c r="C4094">
        <v>20</v>
      </c>
      <c r="D4094">
        <v>170.53</v>
      </c>
      <c r="E4094">
        <v>161</v>
      </c>
      <c r="F4094" t="str">
        <f t="shared" si="63"/>
        <v>Unique</v>
      </c>
      <c r="J4094">
        <v>0</v>
      </c>
      <c r="K4094">
        <v>0</v>
      </c>
      <c r="L4094">
        <v>0</v>
      </c>
      <c r="M4094">
        <v>0</v>
      </c>
      <c r="N4094">
        <v>0</v>
      </c>
    </row>
    <row r="4095" spans="1:14" x14ac:dyDescent="0.2">
      <c r="A4095">
        <v>1649971</v>
      </c>
      <c r="B4095">
        <v>0</v>
      </c>
      <c r="C4095">
        <v>88</v>
      </c>
      <c r="D4095">
        <v>1318.19</v>
      </c>
      <c r="E4095">
        <v>945</v>
      </c>
      <c r="F4095" t="str">
        <f t="shared" si="63"/>
        <v>Unique</v>
      </c>
      <c r="J4095">
        <v>0</v>
      </c>
      <c r="K4095">
        <v>0</v>
      </c>
      <c r="L4095">
        <v>0</v>
      </c>
      <c r="M4095">
        <v>0</v>
      </c>
      <c r="N4095">
        <v>0</v>
      </c>
    </row>
    <row r="4096" spans="1:14" x14ac:dyDescent="0.2">
      <c r="A4096">
        <v>1650231</v>
      </c>
      <c r="B4096">
        <v>0</v>
      </c>
      <c r="C4096">
        <v>45</v>
      </c>
      <c r="D4096">
        <v>2418.38</v>
      </c>
      <c r="E4096">
        <v>1188</v>
      </c>
      <c r="F4096" t="str">
        <f t="shared" si="63"/>
        <v>Unique</v>
      </c>
      <c r="J4096">
        <v>0</v>
      </c>
      <c r="K4096">
        <v>0</v>
      </c>
      <c r="L4096">
        <v>0</v>
      </c>
      <c r="M4096">
        <v>0</v>
      </c>
      <c r="N4096">
        <v>0</v>
      </c>
    </row>
    <row r="4097" spans="1:14" x14ac:dyDescent="0.2">
      <c r="A4097">
        <v>1650571</v>
      </c>
      <c r="B4097">
        <v>0</v>
      </c>
      <c r="C4097">
        <v>18</v>
      </c>
      <c r="D4097">
        <v>706.22</v>
      </c>
      <c r="E4097">
        <v>411</v>
      </c>
      <c r="F4097" t="str">
        <f t="shared" si="63"/>
        <v>Duplicate</v>
      </c>
      <c r="J4097">
        <v>0</v>
      </c>
      <c r="K4097">
        <v>0</v>
      </c>
      <c r="L4097">
        <v>0</v>
      </c>
      <c r="M4097">
        <v>0</v>
      </c>
      <c r="N4097">
        <v>0</v>
      </c>
    </row>
    <row r="4098" spans="1:14" x14ac:dyDescent="0.2">
      <c r="A4098">
        <v>1650571</v>
      </c>
      <c r="B4098">
        <v>1</v>
      </c>
      <c r="C4098">
        <v>1</v>
      </c>
      <c r="D4098">
        <v>149.85</v>
      </c>
      <c r="E4098">
        <v>105</v>
      </c>
      <c r="F4098" t="str">
        <f t="shared" si="63"/>
        <v>Duplicate</v>
      </c>
      <c r="J4098">
        <v>0</v>
      </c>
      <c r="K4098">
        <v>0</v>
      </c>
      <c r="L4098">
        <v>0</v>
      </c>
      <c r="M4098">
        <v>0</v>
      </c>
      <c r="N4098">
        <v>0</v>
      </c>
    </row>
    <row r="4099" spans="1:14" x14ac:dyDescent="0.2">
      <c r="A4099">
        <v>1650761</v>
      </c>
      <c r="B4099">
        <v>0</v>
      </c>
      <c r="C4099">
        <v>2</v>
      </c>
      <c r="D4099">
        <v>72.11</v>
      </c>
      <c r="E4099">
        <v>48</v>
      </c>
      <c r="F4099" t="str">
        <f t="shared" ref="F4099:F4162" si="64">IF(COUNTIF($A$2:$A$6001, $A4099)&gt;1, "Duplicate", "Unique")</f>
        <v>Unique</v>
      </c>
      <c r="J4099">
        <v>0</v>
      </c>
      <c r="K4099">
        <v>0</v>
      </c>
      <c r="L4099">
        <v>0</v>
      </c>
      <c r="M4099">
        <v>0</v>
      </c>
      <c r="N4099">
        <v>0</v>
      </c>
    </row>
    <row r="4100" spans="1:14" x14ac:dyDescent="0.2">
      <c r="A4100">
        <v>1650801</v>
      </c>
      <c r="B4100">
        <v>1</v>
      </c>
      <c r="C4100">
        <v>26</v>
      </c>
      <c r="D4100">
        <v>1349.39</v>
      </c>
      <c r="E4100">
        <v>982</v>
      </c>
      <c r="F4100" t="str">
        <f t="shared" si="64"/>
        <v>Unique</v>
      </c>
      <c r="J4100">
        <v>0</v>
      </c>
      <c r="K4100">
        <v>0</v>
      </c>
      <c r="L4100">
        <v>0</v>
      </c>
      <c r="M4100">
        <v>0</v>
      </c>
      <c r="N4100">
        <v>0</v>
      </c>
    </row>
    <row r="4101" spans="1:14" x14ac:dyDescent="0.2">
      <c r="A4101">
        <v>1650951</v>
      </c>
      <c r="B4101">
        <v>0</v>
      </c>
      <c r="C4101">
        <v>14</v>
      </c>
      <c r="D4101">
        <v>639.86</v>
      </c>
      <c r="E4101">
        <v>449</v>
      </c>
      <c r="F4101" t="str">
        <f t="shared" si="64"/>
        <v>Unique</v>
      </c>
      <c r="J4101">
        <v>0</v>
      </c>
      <c r="K4101">
        <v>0</v>
      </c>
      <c r="L4101">
        <v>0</v>
      </c>
      <c r="M4101">
        <v>0</v>
      </c>
      <c r="N4101">
        <v>0</v>
      </c>
    </row>
    <row r="4102" spans="1:14" x14ac:dyDescent="0.2">
      <c r="A4102">
        <v>1651161</v>
      </c>
      <c r="B4102">
        <v>0</v>
      </c>
      <c r="C4102">
        <v>12</v>
      </c>
      <c r="D4102">
        <v>633.16999999999996</v>
      </c>
      <c r="E4102">
        <v>274</v>
      </c>
      <c r="F4102" t="str">
        <f t="shared" si="64"/>
        <v>Unique</v>
      </c>
      <c r="J4102">
        <v>0</v>
      </c>
      <c r="K4102">
        <v>0</v>
      </c>
      <c r="L4102">
        <v>0</v>
      </c>
      <c r="M4102">
        <v>0</v>
      </c>
      <c r="N4102">
        <v>0</v>
      </c>
    </row>
    <row r="4103" spans="1:14" x14ac:dyDescent="0.2">
      <c r="A4103">
        <v>1651201</v>
      </c>
      <c r="B4103">
        <v>0</v>
      </c>
      <c r="C4103">
        <v>2</v>
      </c>
      <c r="D4103">
        <v>8.57</v>
      </c>
      <c r="E4103">
        <v>6</v>
      </c>
      <c r="F4103" t="str">
        <f t="shared" si="64"/>
        <v>Unique</v>
      </c>
      <c r="J4103">
        <v>0</v>
      </c>
      <c r="K4103">
        <v>0</v>
      </c>
      <c r="L4103">
        <v>0</v>
      </c>
      <c r="M4103">
        <v>0</v>
      </c>
      <c r="N4103">
        <v>0</v>
      </c>
    </row>
    <row r="4104" spans="1:14" x14ac:dyDescent="0.2">
      <c r="A4104">
        <v>1651541</v>
      </c>
      <c r="B4104">
        <v>0</v>
      </c>
      <c r="C4104">
        <v>25</v>
      </c>
      <c r="D4104">
        <v>87.76</v>
      </c>
      <c r="E4104">
        <v>123</v>
      </c>
      <c r="F4104" t="str">
        <f t="shared" si="64"/>
        <v>Unique</v>
      </c>
      <c r="J4104">
        <v>0</v>
      </c>
      <c r="K4104">
        <v>0</v>
      </c>
      <c r="L4104">
        <v>0</v>
      </c>
      <c r="M4104">
        <v>0</v>
      </c>
      <c r="N4104">
        <v>0</v>
      </c>
    </row>
    <row r="4105" spans="1:14" x14ac:dyDescent="0.2">
      <c r="A4105">
        <v>1651881</v>
      </c>
      <c r="B4105">
        <v>0</v>
      </c>
      <c r="C4105">
        <v>9</v>
      </c>
      <c r="D4105">
        <v>409.56</v>
      </c>
      <c r="E4105">
        <v>80</v>
      </c>
      <c r="F4105" t="str">
        <f t="shared" si="64"/>
        <v>Duplicate</v>
      </c>
      <c r="J4105">
        <v>0</v>
      </c>
      <c r="K4105">
        <v>0</v>
      </c>
      <c r="L4105">
        <v>0</v>
      </c>
      <c r="M4105">
        <v>0</v>
      </c>
      <c r="N4105">
        <v>0</v>
      </c>
    </row>
    <row r="4106" spans="1:14" x14ac:dyDescent="0.2">
      <c r="A4106">
        <v>1651881</v>
      </c>
      <c r="B4106">
        <v>1</v>
      </c>
      <c r="C4106">
        <v>1</v>
      </c>
      <c r="D4106">
        <v>93.34</v>
      </c>
      <c r="E4106">
        <v>43</v>
      </c>
      <c r="F4106" t="str">
        <f t="shared" si="64"/>
        <v>Duplicate</v>
      </c>
      <c r="J4106">
        <v>0</v>
      </c>
      <c r="K4106">
        <v>0</v>
      </c>
      <c r="L4106">
        <v>0</v>
      </c>
      <c r="M4106">
        <v>0</v>
      </c>
      <c r="N4106">
        <v>0</v>
      </c>
    </row>
    <row r="4107" spans="1:14" x14ac:dyDescent="0.2">
      <c r="A4107">
        <v>1652131</v>
      </c>
      <c r="B4107">
        <v>0</v>
      </c>
      <c r="C4107">
        <v>108</v>
      </c>
      <c r="D4107">
        <v>2952.62</v>
      </c>
      <c r="E4107">
        <v>1673</v>
      </c>
      <c r="F4107" t="str">
        <f t="shared" si="64"/>
        <v>Unique</v>
      </c>
      <c r="J4107">
        <v>0</v>
      </c>
      <c r="K4107">
        <v>0</v>
      </c>
      <c r="L4107">
        <v>0</v>
      </c>
      <c r="M4107">
        <v>0</v>
      </c>
      <c r="N4107">
        <v>0</v>
      </c>
    </row>
    <row r="4108" spans="1:14" x14ac:dyDescent="0.2">
      <c r="A4108">
        <v>1652471</v>
      </c>
      <c r="B4108">
        <v>0</v>
      </c>
      <c r="C4108">
        <v>133</v>
      </c>
      <c r="D4108">
        <v>1125</v>
      </c>
      <c r="E4108">
        <v>1073</v>
      </c>
      <c r="F4108" t="str">
        <f t="shared" si="64"/>
        <v>Unique</v>
      </c>
      <c r="J4108">
        <v>0</v>
      </c>
      <c r="K4108">
        <v>0</v>
      </c>
      <c r="L4108">
        <v>0</v>
      </c>
      <c r="M4108">
        <v>0</v>
      </c>
      <c r="N4108">
        <v>0</v>
      </c>
    </row>
    <row r="4109" spans="1:14" x14ac:dyDescent="0.2">
      <c r="A4109">
        <v>1652511</v>
      </c>
      <c r="B4109">
        <v>0</v>
      </c>
      <c r="C4109">
        <v>3</v>
      </c>
      <c r="D4109">
        <v>55.78</v>
      </c>
      <c r="E4109">
        <v>23</v>
      </c>
      <c r="F4109" t="str">
        <f t="shared" si="64"/>
        <v>Unique</v>
      </c>
      <c r="J4109">
        <v>0</v>
      </c>
      <c r="K4109">
        <v>0</v>
      </c>
      <c r="L4109">
        <v>0</v>
      </c>
      <c r="M4109">
        <v>0</v>
      </c>
      <c r="N4109">
        <v>0</v>
      </c>
    </row>
    <row r="4110" spans="1:14" x14ac:dyDescent="0.2">
      <c r="A4110">
        <v>1652661</v>
      </c>
      <c r="B4110">
        <v>0</v>
      </c>
      <c r="C4110">
        <v>61</v>
      </c>
      <c r="D4110">
        <v>565.99</v>
      </c>
      <c r="E4110">
        <v>559</v>
      </c>
      <c r="F4110" t="str">
        <f t="shared" si="64"/>
        <v>Unique</v>
      </c>
      <c r="J4110">
        <v>0</v>
      </c>
      <c r="K4110">
        <v>0</v>
      </c>
      <c r="L4110">
        <v>0</v>
      </c>
      <c r="M4110">
        <v>0</v>
      </c>
      <c r="N4110">
        <v>0</v>
      </c>
    </row>
    <row r="4111" spans="1:14" x14ac:dyDescent="0.2">
      <c r="A4111">
        <v>1652701</v>
      </c>
      <c r="B4111">
        <v>0</v>
      </c>
      <c r="C4111">
        <v>1</v>
      </c>
      <c r="D4111">
        <v>5</v>
      </c>
      <c r="E4111">
        <v>4</v>
      </c>
      <c r="F4111" t="str">
        <f t="shared" si="64"/>
        <v>Unique</v>
      </c>
      <c r="J4111">
        <v>0</v>
      </c>
      <c r="K4111">
        <v>0</v>
      </c>
      <c r="L4111">
        <v>0</v>
      </c>
      <c r="M4111">
        <v>0</v>
      </c>
      <c r="N4111">
        <v>0</v>
      </c>
    </row>
    <row r="4112" spans="1:14" x14ac:dyDescent="0.2">
      <c r="A4112">
        <v>1653251</v>
      </c>
      <c r="B4112">
        <v>0</v>
      </c>
      <c r="C4112">
        <v>48</v>
      </c>
      <c r="D4112">
        <v>2254.23</v>
      </c>
      <c r="E4112">
        <v>1328</v>
      </c>
      <c r="F4112" t="str">
        <f t="shared" si="64"/>
        <v>Unique</v>
      </c>
      <c r="J4112">
        <v>0</v>
      </c>
      <c r="K4112">
        <v>0</v>
      </c>
      <c r="L4112">
        <v>0</v>
      </c>
      <c r="M4112">
        <v>0</v>
      </c>
      <c r="N4112">
        <v>0</v>
      </c>
    </row>
    <row r="4113" spans="1:14" x14ac:dyDescent="0.2">
      <c r="A4113">
        <v>1653591</v>
      </c>
      <c r="B4113">
        <v>0</v>
      </c>
      <c r="C4113">
        <v>7</v>
      </c>
      <c r="D4113">
        <v>318.58999999999997</v>
      </c>
      <c r="E4113">
        <v>173</v>
      </c>
      <c r="F4113" t="str">
        <f t="shared" si="64"/>
        <v>Unique</v>
      </c>
      <c r="J4113">
        <v>0</v>
      </c>
      <c r="K4113">
        <v>0</v>
      </c>
      <c r="L4113">
        <v>0</v>
      </c>
      <c r="M4113">
        <v>0</v>
      </c>
      <c r="N4113">
        <v>0</v>
      </c>
    </row>
    <row r="4114" spans="1:14" x14ac:dyDescent="0.2">
      <c r="A4114">
        <v>1653781</v>
      </c>
      <c r="B4114">
        <v>0</v>
      </c>
      <c r="C4114">
        <v>69</v>
      </c>
      <c r="D4114">
        <v>941.03</v>
      </c>
      <c r="E4114">
        <v>389</v>
      </c>
      <c r="F4114" t="str">
        <f t="shared" si="64"/>
        <v>Unique</v>
      </c>
      <c r="J4114">
        <v>0</v>
      </c>
      <c r="K4114">
        <v>0</v>
      </c>
      <c r="L4114">
        <v>0</v>
      </c>
      <c r="M4114">
        <v>0</v>
      </c>
      <c r="N4114">
        <v>0</v>
      </c>
    </row>
    <row r="4115" spans="1:14" x14ac:dyDescent="0.2">
      <c r="A4115">
        <v>1653821</v>
      </c>
      <c r="B4115">
        <v>0</v>
      </c>
      <c r="C4115">
        <v>15</v>
      </c>
      <c r="D4115">
        <v>401.74</v>
      </c>
      <c r="E4115">
        <v>319</v>
      </c>
      <c r="F4115" t="str">
        <f t="shared" si="64"/>
        <v>Unique</v>
      </c>
      <c r="J4115">
        <v>0</v>
      </c>
      <c r="K4115">
        <v>0</v>
      </c>
      <c r="L4115">
        <v>0</v>
      </c>
      <c r="M4115">
        <v>0</v>
      </c>
      <c r="N4115">
        <v>0</v>
      </c>
    </row>
    <row r="4116" spans="1:14" x14ac:dyDescent="0.2">
      <c r="A4116">
        <v>1654411</v>
      </c>
      <c r="B4116">
        <v>0</v>
      </c>
      <c r="C4116">
        <v>13</v>
      </c>
      <c r="D4116">
        <v>707.92</v>
      </c>
      <c r="E4116">
        <v>395</v>
      </c>
      <c r="F4116" t="str">
        <f t="shared" si="64"/>
        <v>Unique</v>
      </c>
      <c r="J4116">
        <v>0</v>
      </c>
      <c r="K4116">
        <v>0</v>
      </c>
      <c r="L4116">
        <v>0</v>
      </c>
      <c r="M4116">
        <v>0</v>
      </c>
      <c r="N4116">
        <v>0</v>
      </c>
    </row>
    <row r="4117" spans="1:14" x14ac:dyDescent="0.2">
      <c r="A4117">
        <v>1656081</v>
      </c>
      <c r="B4117">
        <v>0</v>
      </c>
      <c r="C4117">
        <v>32</v>
      </c>
      <c r="D4117">
        <v>1116.32</v>
      </c>
      <c r="E4117">
        <v>661</v>
      </c>
      <c r="F4117" t="str">
        <f t="shared" si="64"/>
        <v>Unique</v>
      </c>
      <c r="J4117">
        <v>0</v>
      </c>
      <c r="K4117">
        <v>0</v>
      </c>
      <c r="L4117">
        <v>0</v>
      </c>
      <c r="M4117">
        <v>0</v>
      </c>
      <c r="N4117">
        <v>0</v>
      </c>
    </row>
    <row r="4118" spans="1:14" x14ac:dyDescent="0.2">
      <c r="A4118">
        <v>1656121</v>
      </c>
      <c r="B4118">
        <v>0</v>
      </c>
      <c r="C4118">
        <v>10</v>
      </c>
      <c r="D4118">
        <v>146.1</v>
      </c>
      <c r="E4118">
        <v>94</v>
      </c>
      <c r="F4118" t="str">
        <f t="shared" si="64"/>
        <v>Unique</v>
      </c>
      <c r="J4118">
        <v>0</v>
      </c>
      <c r="K4118">
        <v>0</v>
      </c>
      <c r="L4118">
        <v>0</v>
      </c>
      <c r="M4118">
        <v>0</v>
      </c>
      <c r="N4118">
        <v>0</v>
      </c>
    </row>
    <row r="4119" spans="1:14" x14ac:dyDescent="0.2">
      <c r="A4119">
        <v>1656271</v>
      </c>
      <c r="B4119">
        <v>0</v>
      </c>
      <c r="C4119">
        <v>18</v>
      </c>
      <c r="D4119">
        <v>432.67</v>
      </c>
      <c r="E4119">
        <v>113</v>
      </c>
      <c r="F4119" t="str">
        <f t="shared" si="64"/>
        <v>Unique</v>
      </c>
      <c r="J4119">
        <v>0</v>
      </c>
      <c r="K4119">
        <v>0</v>
      </c>
      <c r="L4119">
        <v>0</v>
      </c>
      <c r="M4119">
        <v>0</v>
      </c>
      <c r="N4119">
        <v>0</v>
      </c>
    </row>
    <row r="4120" spans="1:14" x14ac:dyDescent="0.2">
      <c r="A4120">
        <v>1656311</v>
      </c>
      <c r="B4120">
        <v>0</v>
      </c>
      <c r="C4120">
        <v>6</v>
      </c>
      <c r="D4120">
        <v>143.72999999999999</v>
      </c>
      <c r="E4120">
        <v>92</v>
      </c>
      <c r="F4120" t="str">
        <f t="shared" si="64"/>
        <v>Unique</v>
      </c>
      <c r="J4120">
        <v>0</v>
      </c>
      <c r="K4120">
        <v>0</v>
      </c>
      <c r="L4120">
        <v>0</v>
      </c>
      <c r="M4120">
        <v>0</v>
      </c>
      <c r="N4120">
        <v>0</v>
      </c>
    </row>
    <row r="4121" spans="1:14" x14ac:dyDescent="0.2">
      <c r="A4121">
        <v>1656991</v>
      </c>
      <c r="B4121">
        <v>0</v>
      </c>
      <c r="C4121">
        <v>30</v>
      </c>
      <c r="D4121">
        <v>259.06</v>
      </c>
      <c r="E4121">
        <v>210</v>
      </c>
      <c r="F4121" t="str">
        <f t="shared" si="64"/>
        <v>Unique</v>
      </c>
      <c r="J4121">
        <v>0</v>
      </c>
      <c r="K4121">
        <v>0</v>
      </c>
      <c r="L4121">
        <v>0</v>
      </c>
      <c r="M4121">
        <v>0</v>
      </c>
      <c r="N4121">
        <v>0</v>
      </c>
    </row>
    <row r="4122" spans="1:14" x14ac:dyDescent="0.2">
      <c r="A4122">
        <v>1657621</v>
      </c>
      <c r="B4122">
        <v>0</v>
      </c>
      <c r="C4122">
        <v>3</v>
      </c>
      <c r="D4122">
        <v>11.17</v>
      </c>
      <c r="E4122">
        <v>17</v>
      </c>
      <c r="F4122" t="str">
        <f t="shared" si="64"/>
        <v>Unique</v>
      </c>
      <c r="J4122">
        <v>0</v>
      </c>
      <c r="K4122">
        <v>0</v>
      </c>
      <c r="L4122">
        <v>0</v>
      </c>
      <c r="M4122">
        <v>0</v>
      </c>
      <c r="N4122">
        <v>0</v>
      </c>
    </row>
    <row r="4123" spans="1:14" x14ac:dyDescent="0.2">
      <c r="A4123">
        <v>1658171</v>
      </c>
      <c r="B4123">
        <v>0</v>
      </c>
      <c r="C4123">
        <v>8</v>
      </c>
      <c r="D4123">
        <v>120.95</v>
      </c>
      <c r="E4123">
        <v>78</v>
      </c>
      <c r="F4123" t="str">
        <f t="shared" si="64"/>
        <v>Unique</v>
      </c>
      <c r="J4123">
        <v>0</v>
      </c>
      <c r="K4123">
        <v>0</v>
      </c>
      <c r="L4123">
        <v>0</v>
      </c>
      <c r="M4123">
        <v>0</v>
      </c>
      <c r="N4123">
        <v>0</v>
      </c>
    </row>
    <row r="4124" spans="1:14" x14ac:dyDescent="0.2">
      <c r="A4124">
        <v>1658401</v>
      </c>
      <c r="B4124">
        <v>0</v>
      </c>
      <c r="C4124">
        <v>8</v>
      </c>
      <c r="D4124">
        <v>39.93</v>
      </c>
      <c r="E4124">
        <v>30</v>
      </c>
      <c r="F4124" t="str">
        <f t="shared" si="64"/>
        <v>Unique</v>
      </c>
      <c r="J4124">
        <v>0</v>
      </c>
      <c r="K4124">
        <v>0</v>
      </c>
      <c r="L4124">
        <v>0</v>
      </c>
      <c r="M4124">
        <v>0</v>
      </c>
      <c r="N4124">
        <v>0</v>
      </c>
    </row>
    <row r="4125" spans="1:14" x14ac:dyDescent="0.2">
      <c r="A4125">
        <v>1658551</v>
      </c>
      <c r="B4125">
        <v>0</v>
      </c>
      <c r="C4125">
        <v>26</v>
      </c>
      <c r="D4125">
        <v>1334.21</v>
      </c>
      <c r="E4125">
        <v>688</v>
      </c>
      <c r="F4125" t="str">
        <f t="shared" si="64"/>
        <v>Unique</v>
      </c>
      <c r="J4125">
        <v>0</v>
      </c>
      <c r="K4125">
        <v>0</v>
      </c>
      <c r="L4125">
        <v>0</v>
      </c>
      <c r="M4125">
        <v>0</v>
      </c>
      <c r="N4125">
        <v>0</v>
      </c>
    </row>
    <row r="4126" spans="1:14" x14ac:dyDescent="0.2">
      <c r="A4126">
        <v>1659141</v>
      </c>
      <c r="B4126">
        <v>0</v>
      </c>
      <c r="C4126">
        <v>5</v>
      </c>
      <c r="D4126">
        <v>157.94999999999999</v>
      </c>
      <c r="E4126">
        <v>19</v>
      </c>
      <c r="F4126" t="str">
        <f t="shared" si="64"/>
        <v>Duplicate</v>
      </c>
      <c r="J4126">
        <v>0</v>
      </c>
      <c r="K4126">
        <v>0</v>
      </c>
      <c r="L4126">
        <v>0</v>
      </c>
      <c r="M4126">
        <v>0</v>
      </c>
      <c r="N4126">
        <v>0</v>
      </c>
    </row>
    <row r="4127" spans="1:14" x14ac:dyDescent="0.2">
      <c r="A4127">
        <v>1659141</v>
      </c>
      <c r="B4127">
        <v>1</v>
      </c>
      <c r="C4127">
        <v>20</v>
      </c>
      <c r="D4127">
        <v>1142.4100000000001</v>
      </c>
      <c r="E4127">
        <v>832</v>
      </c>
      <c r="F4127" t="str">
        <f t="shared" si="64"/>
        <v>Duplicate</v>
      </c>
      <c r="J4127">
        <v>0</v>
      </c>
      <c r="K4127">
        <v>0</v>
      </c>
      <c r="L4127">
        <v>0</v>
      </c>
      <c r="M4127">
        <v>0</v>
      </c>
      <c r="N4127">
        <v>0</v>
      </c>
    </row>
    <row r="4128" spans="1:14" x14ac:dyDescent="0.2">
      <c r="A4128">
        <v>1659291</v>
      </c>
      <c r="B4128">
        <v>0</v>
      </c>
      <c r="C4128">
        <v>15</v>
      </c>
      <c r="D4128">
        <v>476.19</v>
      </c>
      <c r="E4128">
        <v>231</v>
      </c>
      <c r="F4128" t="str">
        <f t="shared" si="64"/>
        <v>Unique</v>
      </c>
      <c r="J4128">
        <v>0</v>
      </c>
      <c r="K4128">
        <v>0</v>
      </c>
      <c r="L4128">
        <v>0</v>
      </c>
      <c r="M4128">
        <v>0</v>
      </c>
      <c r="N4128">
        <v>0</v>
      </c>
    </row>
    <row r="4129" spans="1:14" x14ac:dyDescent="0.2">
      <c r="A4129">
        <v>1659521</v>
      </c>
      <c r="B4129">
        <v>0</v>
      </c>
      <c r="C4129">
        <v>84</v>
      </c>
      <c r="D4129">
        <v>1085.52</v>
      </c>
      <c r="E4129">
        <v>581</v>
      </c>
      <c r="F4129" t="str">
        <f t="shared" si="64"/>
        <v>Unique</v>
      </c>
      <c r="J4129">
        <v>0</v>
      </c>
      <c r="K4129">
        <v>0</v>
      </c>
      <c r="L4129">
        <v>0</v>
      </c>
      <c r="M4129">
        <v>0</v>
      </c>
      <c r="N4129">
        <v>0</v>
      </c>
    </row>
    <row r="4130" spans="1:14" x14ac:dyDescent="0.2">
      <c r="A4130">
        <v>1659711</v>
      </c>
      <c r="B4130">
        <v>0</v>
      </c>
      <c r="C4130">
        <v>15</v>
      </c>
      <c r="D4130">
        <v>944.16</v>
      </c>
      <c r="E4130">
        <v>882</v>
      </c>
      <c r="F4130" t="str">
        <f t="shared" si="64"/>
        <v>Unique</v>
      </c>
      <c r="J4130">
        <v>0</v>
      </c>
      <c r="K4130">
        <v>0</v>
      </c>
      <c r="L4130">
        <v>0</v>
      </c>
      <c r="M4130">
        <v>0</v>
      </c>
      <c r="N4130">
        <v>0</v>
      </c>
    </row>
    <row r="4131" spans="1:14" x14ac:dyDescent="0.2">
      <c r="A4131">
        <v>1659861</v>
      </c>
      <c r="B4131">
        <v>0</v>
      </c>
      <c r="C4131">
        <v>2</v>
      </c>
      <c r="D4131">
        <v>32.729999999999997</v>
      </c>
      <c r="E4131">
        <v>26</v>
      </c>
      <c r="F4131" t="str">
        <f t="shared" si="64"/>
        <v>Unique</v>
      </c>
      <c r="J4131">
        <v>0</v>
      </c>
      <c r="K4131">
        <v>0</v>
      </c>
      <c r="L4131">
        <v>0</v>
      </c>
      <c r="M4131">
        <v>0</v>
      </c>
      <c r="N4131">
        <v>0</v>
      </c>
    </row>
    <row r="4132" spans="1:14" x14ac:dyDescent="0.2">
      <c r="A4132">
        <v>1660121</v>
      </c>
      <c r="B4132">
        <v>0</v>
      </c>
      <c r="C4132">
        <v>25</v>
      </c>
      <c r="D4132">
        <v>968.02</v>
      </c>
      <c r="E4132">
        <v>275</v>
      </c>
      <c r="F4132" t="str">
        <f t="shared" si="64"/>
        <v>Unique</v>
      </c>
      <c r="J4132">
        <v>0</v>
      </c>
      <c r="K4132">
        <v>0</v>
      </c>
      <c r="L4132">
        <v>0</v>
      </c>
      <c r="M4132">
        <v>0</v>
      </c>
      <c r="N4132">
        <v>0</v>
      </c>
    </row>
    <row r="4133" spans="1:14" x14ac:dyDescent="0.2">
      <c r="A4133">
        <v>1660461</v>
      </c>
      <c r="B4133">
        <v>0</v>
      </c>
      <c r="C4133">
        <v>25</v>
      </c>
      <c r="D4133">
        <v>421.89</v>
      </c>
      <c r="E4133">
        <v>265</v>
      </c>
      <c r="F4133" t="str">
        <f t="shared" si="64"/>
        <v>Unique</v>
      </c>
      <c r="J4133">
        <v>0</v>
      </c>
      <c r="K4133">
        <v>0</v>
      </c>
      <c r="L4133">
        <v>0</v>
      </c>
      <c r="M4133">
        <v>0</v>
      </c>
      <c r="N4133">
        <v>0</v>
      </c>
    </row>
    <row r="4134" spans="1:14" x14ac:dyDescent="0.2">
      <c r="A4134">
        <v>1660651</v>
      </c>
      <c r="B4134">
        <v>0</v>
      </c>
      <c r="C4134">
        <v>53</v>
      </c>
      <c r="D4134">
        <v>2448.33</v>
      </c>
      <c r="E4134">
        <v>932</v>
      </c>
      <c r="F4134" t="str">
        <f t="shared" si="64"/>
        <v>Unique</v>
      </c>
      <c r="J4134">
        <v>0</v>
      </c>
      <c r="K4134">
        <v>0</v>
      </c>
      <c r="L4134">
        <v>0</v>
      </c>
      <c r="M4134">
        <v>0</v>
      </c>
      <c r="N4134">
        <v>0</v>
      </c>
    </row>
    <row r="4135" spans="1:14" x14ac:dyDescent="0.2">
      <c r="A4135">
        <v>1660991</v>
      </c>
      <c r="B4135">
        <v>0</v>
      </c>
      <c r="C4135">
        <v>13</v>
      </c>
      <c r="D4135">
        <v>530.26</v>
      </c>
      <c r="E4135">
        <v>266</v>
      </c>
      <c r="F4135" t="str">
        <f t="shared" si="64"/>
        <v>Unique</v>
      </c>
      <c r="J4135">
        <v>0</v>
      </c>
      <c r="K4135">
        <v>0</v>
      </c>
      <c r="L4135">
        <v>0</v>
      </c>
      <c r="M4135">
        <v>0</v>
      </c>
      <c r="N4135">
        <v>0</v>
      </c>
    </row>
    <row r="4136" spans="1:14" x14ac:dyDescent="0.2">
      <c r="A4136">
        <v>1661621</v>
      </c>
      <c r="B4136">
        <v>0</v>
      </c>
      <c r="C4136">
        <v>20</v>
      </c>
      <c r="D4136">
        <v>582.83000000000004</v>
      </c>
      <c r="E4136">
        <v>326</v>
      </c>
      <c r="F4136" t="str">
        <f t="shared" si="64"/>
        <v>Unique</v>
      </c>
      <c r="J4136">
        <v>0</v>
      </c>
      <c r="K4136">
        <v>0</v>
      </c>
      <c r="L4136">
        <v>0</v>
      </c>
      <c r="M4136">
        <v>0</v>
      </c>
      <c r="N4136">
        <v>0</v>
      </c>
    </row>
    <row r="4137" spans="1:14" x14ac:dyDescent="0.2">
      <c r="A4137">
        <v>1661771</v>
      </c>
      <c r="B4137">
        <v>0</v>
      </c>
      <c r="C4137">
        <v>41</v>
      </c>
      <c r="D4137">
        <v>1258.1400000000001</v>
      </c>
      <c r="E4137">
        <v>702</v>
      </c>
      <c r="F4137" t="str">
        <f t="shared" si="64"/>
        <v>Duplicate</v>
      </c>
      <c r="J4137">
        <v>0</v>
      </c>
      <c r="K4137">
        <v>0</v>
      </c>
      <c r="L4137">
        <v>0</v>
      </c>
      <c r="M4137">
        <v>0</v>
      </c>
      <c r="N4137">
        <v>0</v>
      </c>
    </row>
    <row r="4138" spans="1:14" x14ac:dyDescent="0.2">
      <c r="A4138">
        <v>1661771</v>
      </c>
      <c r="B4138">
        <v>1</v>
      </c>
      <c r="C4138">
        <v>1</v>
      </c>
      <c r="D4138">
        <v>79.400000000000006</v>
      </c>
      <c r="E4138">
        <v>68</v>
      </c>
      <c r="F4138" t="str">
        <f t="shared" si="64"/>
        <v>Duplicate</v>
      </c>
      <c r="J4138">
        <v>0</v>
      </c>
      <c r="K4138">
        <v>0</v>
      </c>
      <c r="L4138">
        <v>0</v>
      </c>
      <c r="M4138">
        <v>0</v>
      </c>
      <c r="N4138">
        <v>0</v>
      </c>
    </row>
    <row r="4139" spans="1:14" x14ac:dyDescent="0.2">
      <c r="A4139">
        <v>1661811</v>
      </c>
      <c r="B4139">
        <v>0</v>
      </c>
      <c r="C4139">
        <v>47</v>
      </c>
      <c r="D4139">
        <v>2555</v>
      </c>
      <c r="E4139">
        <v>1624</v>
      </c>
      <c r="F4139" t="str">
        <f t="shared" si="64"/>
        <v>Unique</v>
      </c>
      <c r="J4139">
        <v>0</v>
      </c>
      <c r="K4139">
        <v>0</v>
      </c>
      <c r="L4139">
        <v>0</v>
      </c>
      <c r="M4139">
        <v>0</v>
      </c>
      <c r="N4139">
        <v>0</v>
      </c>
    </row>
    <row r="4140" spans="1:14" x14ac:dyDescent="0.2">
      <c r="A4140">
        <v>1662361</v>
      </c>
      <c r="B4140">
        <v>0</v>
      </c>
      <c r="C4140">
        <v>50</v>
      </c>
      <c r="D4140">
        <v>1949.02</v>
      </c>
      <c r="E4140">
        <v>564</v>
      </c>
      <c r="F4140" t="str">
        <f t="shared" si="64"/>
        <v>Unique</v>
      </c>
      <c r="J4140">
        <v>0</v>
      </c>
      <c r="K4140">
        <v>0</v>
      </c>
      <c r="L4140">
        <v>0</v>
      </c>
      <c r="M4140">
        <v>0</v>
      </c>
      <c r="N4140">
        <v>0</v>
      </c>
    </row>
    <row r="4141" spans="1:14" x14ac:dyDescent="0.2">
      <c r="A4141">
        <v>1662931</v>
      </c>
      <c r="B4141">
        <v>0</v>
      </c>
      <c r="C4141">
        <v>20</v>
      </c>
      <c r="D4141">
        <v>966.84</v>
      </c>
      <c r="E4141">
        <v>296</v>
      </c>
      <c r="F4141" t="str">
        <f t="shared" si="64"/>
        <v>Unique</v>
      </c>
      <c r="J4141">
        <v>0</v>
      </c>
      <c r="K4141">
        <v>0</v>
      </c>
      <c r="L4141">
        <v>0</v>
      </c>
      <c r="M4141">
        <v>0</v>
      </c>
      <c r="N4141">
        <v>0</v>
      </c>
    </row>
    <row r="4142" spans="1:14" x14ac:dyDescent="0.2">
      <c r="A4142">
        <v>1663291</v>
      </c>
      <c r="B4142">
        <v>0</v>
      </c>
      <c r="C4142">
        <v>58</v>
      </c>
      <c r="D4142">
        <v>2669.92</v>
      </c>
      <c r="E4142">
        <v>1423</v>
      </c>
      <c r="F4142" t="str">
        <f t="shared" si="64"/>
        <v>Unique</v>
      </c>
      <c r="J4142">
        <v>0</v>
      </c>
      <c r="K4142">
        <v>0</v>
      </c>
      <c r="L4142">
        <v>0</v>
      </c>
      <c r="M4142">
        <v>0</v>
      </c>
      <c r="N4142">
        <v>0</v>
      </c>
    </row>
    <row r="4143" spans="1:14" x14ac:dyDescent="0.2">
      <c r="A4143">
        <v>1663331</v>
      </c>
      <c r="B4143">
        <v>0</v>
      </c>
      <c r="C4143">
        <v>10</v>
      </c>
      <c r="D4143">
        <v>100.87</v>
      </c>
      <c r="E4143">
        <v>37</v>
      </c>
      <c r="F4143" t="str">
        <f t="shared" si="64"/>
        <v>Unique</v>
      </c>
      <c r="J4143">
        <v>0</v>
      </c>
      <c r="K4143">
        <v>0</v>
      </c>
      <c r="L4143">
        <v>0</v>
      </c>
      <c r="M4143">
        <v>0</v>
      </c>
      <c r="N4143">
        <v>0</v>
      </c>
    </row>
    <row r="4144" spans="1:14" x14ac:dyDescent="0.2">
      <c r="A4144">
        <v>1663861</v>
      </c>
      <c r="B4144">
        <v>0</v>
      </c>
      <c r="C4144">
        <v>22</v>
      </c>
      <c r="D4144">
        <v>415.15</v>
      </c>
      <c r="E4144">
        <v>51</v>
      </c>
      <c r="F4144" t="str">
        <f t="shared" si="64"/>
        <v>Unique</v>
      </c>
      <c r="J4144">
        <v>0</v>
      </c>
      <c r="K4144">
        <v>0</v>
      </c>
      <c r="L4144">
        <v>0</v>
      </c>
      <c r="M4144">
        <v>0</v>
      </c>
      <c r="N4144">
        <v>0</v>
      </c>
    </row>
    <row r="4145" spans="1:14" x14ac:dyDescent="0.2">
      <c r="A4145">
        <v>1664071</v>
      </c>
      <c r="B4145">
        <v>0</v>
      </c>
      <c r="C4145">
        <v>25</v>
      </c>
      <c r="D4145">
        <v>1340.93</v>
      </c>
      <c r="E4145">
        <v>105</v>
      </c>
      <c r="F4145" t="str">
        <f t="shared" si="64"/>
        <v>Unique</v>
      </c>
      <c r="J4145">
        <v>0</v>
      </c>
      <c r="K4145">
        <v>0</v>
      </c>
      <c r="L4145">
        <v>0</v>
      </c>
      <c r="M4145">
        <v>0</v>
      </c>
      <c r="N4145">
        <v>0</v>
      </c>
    </row>
    <row r="4146" spans="1:14" x14ac:dyDescent="0.2">
      <c r="A4146">
        <v>1664301</v>
      </c>
      <c r="B4146">
        <v>0</v>
      </c>
      <c r="C4146">
        <v>9</v>
      </c>
      <c r="D4146">
        <v>164.29</v>
      </c>
      <c r="E4146">
        <v>80</v>
      </c>
      <c r="F4146" t="str">
        <f t="shared" si="64"/>
        <v>Unique</v>
      </c>
      <c r="J4146">
        <v>0</v>
      </c>
      <c r="K4146">
        <v>0</v>
      </c>
      <c r="L4146">
        <v>0</v>
      </c>
      <c r="M4146">
        <v>0</v>
      </c>
      <c r="N4146">
        <v>0</v>
      </c>
    </row>
    <row r="4147" spans="1:14" x14ac:dyDescent="0.2">
      <c r="A4147">
        <v>1664791</v>
      </c>
      <c r="B4147">
        <v>0</v>
      </c>
      <c r="C4147">
        <v>72</v>
      </c>
      <c r="D4147">
        <v>1677.94</v>
      </c>
      <c r="E4147">
        <v>917</v>
      </c>
      <c r="F4147" t="str">
        <f t="shared" si="64"/>
        <v>Unique</v>
      </c>
      <c r="J4147">
        <v>0</v>
      </c>
      <c r="K4147">
        <v>0</v>
      </c>
      <c r="L4147">
        <v>0</v>
      </c>
      <c r="M4147">
        <v>0</v>
      </c>
      <c r="N4147">
        <v>0</v>
      </c>
    </row>
    <row r="4148" spans="1:14" x14ac:dyDescent="0.2">
      <c r="A4148">
        <v>1664831</v>
      </c>
      <c r="B4148">
        <v>0</v>
      </c>
      <c r="C4148">
        <v>42</v>
      </c>
      <c r="D4148">
        <v>1975.05</v>
      </c>
      <c r="E4148">
        <v>1035</v>
      </c>
      <c r="F4148" t="str">
        <f t="shared" si="64"/>
        <v>Unique</v>
      </c>
      <c r="J4148">
        <v>0</v>
      </c>
      <c r="K4148">
        <v>0</v>
      </c>
      <c r="L4148">
        <v>0</v>
      </c>
      <c r="M4148">
        <v>0</v>
      </c>
      <c r="N4148">
        <v>0</v>
      </c>
    </row>
    <row r="4149" spans="1:14" x14ac:dyDescent="0.2">
      <c r="A4149">
        <v>1665041</v>
      </c>
      <c r="B4149">
        <v>0</v>
      </c>
      <c r="C4149">
        <v>39</v>
      </c>
      <c r="D4149">
        <v>746.09</v>
      </c>
      <c r="E4149">
        <v>311</v>
      </c>
      <c r="F4149" t="str">
        <f t="shared" si="64"/>
        <v>Unique</v>
      </c>
      <c r="J4149">
        <v>0</v>
      </c>
      <c r="K4149">
        <v>0</v>
      </c>
      <c r="L4149">
        <v>0</v>
      </c>
      <c r="M4149">
        <v>0</v>
      </c>
      <c r="N4149">
        <v>0</v>
      </c>
    </row>
    <row r="4150" spans="1:14" x14ac:dyDescent="0.2">
      <c r="A4150">
        <v>1665191</v>
      </c>
      <c r="B4150">
        <v>0</v>
      </c>
      <c r="C4150">
        <v>22</v>
      </c>
      <c r="D4150">
        <v>1177.5</v>
      </c>
      <c r="E4150">
        <v>498</v>
      </c>
      <c r="F4150" t="str">
        <f t="shared" si="64"/>
        <v>Unique</v>
      </c>
      <c r="J4150">
        <v>0</v>
      </c>
      <c r="K4150">
        <v>0</v>
      </c>
      <c r="L4150">
        <v>0</v>
      </c>
      <c r="M4150">
        <v>0</v>
      </c>
      <c r="N4150">
        <v>0</v>
      </c>
    </row>
    <row r="4151" spans="1:14" x14ac:dyDescent="0.2">
      <c r="A4151">
        <v>1665231</v>
      </c>
      <c r="B4151">
        <v>0</v>
      </c>
      <c r="C4151">
        <v>9</v>
      </c>
      <c r="D4151">
        <v>360.24</v>
      </c>
      <c r="E4151">
        <v>125</v>
      </c>
      <c r="F4151" t="str">
        <f t="shared" si="64"/>
        <v>Duplicate</v>
      </c>
      <c r="J4151">
        <v>0</v>
      </c>
      <c r="K4151">
        <v>0</v>
      </c>
      <c r="L4151">
        <v>0</v>
      </c>
      <c r="M4151">
        <v>0</v>
      </c>
      <c r="N4151">
        <v>0</v>
      </c>
    </row>
    <row r="4152" spans="1:14" x14ac:dyDescent="0.2">
      <c r="A4152">
        <v>1665231</v>
      </c>
      <c r="B4152">
        <v>1</v>
      </c>
      <c r="C4152">
        <v>10</v>
      </c>
      <c r="D4152">
        <v>2000.92</v>
      </c>
      <c r="E4152">
        <v>1292</v>
      </c>
      <c r="F4152" t="str">
        <f t="shared" si="64"/>
        <v>Duplicate</v>
      </c>
      <c r="J4152">
        <v>0</v>
      </c>
      <c r="K4152">
        <v>0</v>
      </c>
      <c r="L4152">
        <v>0</v>
      </c>
      <c r="M4152">
        <v>0</v>
      </c>
      <c r="N4152">
        <v>0</v>
      </c>
    </row>
    <row r="4153" spans="1:14" x14ac:dyDescent="0.2">
      <c r="A4153">
        <v>1665381</v>
      </c>
      <c r="B4153">
        <v>0</v>
      </c>
      <c r="C4153">
        <v>100</v>
      </c>
      <c r="D4153">
        <v>2602.4699999999998</v>
      </c>
      <c r="E4153">
        <v>1425</v>
      </c>
      <c r="F4153" t="str">
        <f t="shared" si="64"/>
        <v>Unique</v>
      </c>
      <c r="J4153">
        <v>0</v>
      </c>
      <c r="K4153">
        <v>0</v>
      </c>
      <c r="L4153">
        <v>0</v>
      </c>
      <c r="M4153">
        <v>0</v>
      </c>
      <c r="N4153">
        <v>0</v>
      </c>
    </row>
    <row r="4154" spans="1:14" x14ac:dyDescent="0.2">
      <c r="A4154">
        <v>1665611</v>
      </c>
      <c r="B4154">
        <v>0</v>
      </c>
      <c r="C4154">
        <v>68</v>
      </c>
      <c r="D4154">
        <v>1328.1</v>
      </c>
      <c r="E4154">
        <v>747</v>
      </c>
      <c r="F4154" t="str">
        <f t="shared" si="64"/>
        <v>Unique</v>
      </c>
      <c r="J4154">
        <v>0</v>
      </c>
      <c r="K4154">
        <v>0</v>
      </c>
      <c r="L4154">
        <v>0</v>
      </c>
      <c r="M4154">
        <v>0</v>
      </c>
      <c r="N4154">
        <v>0</v>
      </c>
    </row>
    <row r="4155" spans="1:14" x14ac:dyDescent="0.2">
      <c r="A4155">
        <v>1665761</v>
      </c>
      <c r="B4155">
        <v>0</v>
      </c>
      <c r="C4155">
        <v>17</v>
      </c>
      <c r="D4155">
        <v>498.07</v>
      </c>
      <c r="E4155">
        <v>242</v>
      </c>
      <c r="F4155" t="str">
        <f t="shared" si="64"/>
        <v>Duplicate</v>
      </c>
      <c r="J4155">
        <v>0</v>
      </c>
      <c r="K4155">
        <v>0</v>
      </c>
      <c r="L4155">
        <v>0</v>
      </c>
      <c r="M4155">
        <v>0</v>
      </c>
      <c r="N4155">
        <v>0</v>
      </c>
    </row>
    <row r="4156" spans="1:14" x14ac:dyDescent="0.2">
      <c r="A4156">
        <v>1665761</v>
      </c>
      <c r="B4156">
        <v>1</v>
      </c>
      <c r="C4156">
        <v>1</v>
      </c>
      <c r="D4156">
        <v>68.489999999999995</v>
      </c>
      <c r="E4156">
        <v>30</v>
      </c>
      <c r="F4156" t="str">
        <f t="shared" si="64"/>
        <v>Duplicate</v>
      </c>
      <c r="J4156">
        <v>0</v>
      </c>
      <c r="K4156">
        <v>0</v>
      </c>
      <c r="L4156">
        <v>0</v>
      </c>
      <c r="M4156">
        <v>0</v>
      </c>
      <c r="N4156">
        <v>0</v>
      </c>
    </row>
    <row r="4157" spans="1:14" x14ac:dyDescent="0.2">
      <c r="A4157">
        <v>1666351</v>
      </c>
      <c r="B4157">
        <v>0</v>
      </c>
      <c r="C4157">
        <v>153</v>
      </c>
      <c r="D4157">
        <v>2216.2199999999998</v>
      </c>
      <c r="E4157">
        <v>1303</v>
      </c>
      <c r="F4157" t="str">
        <f t="shared" si="64"/>
        <v>Unique</v>
      </c>
      <c r="J4157">
        <v>0</v>
      </c>
      <c r="K4157">
        <v>0</v>
      </c>
      <c r="L4157">
        <v>0</v>
      </c>
      <c r="M4157">
        <v>0</v>
      </c>
      <c r="N4157">
        <v>0</v>
      </c>
    </row>
    <row r="4158" spans="1:14" x14ac:dyDescent="0.2">
      <c r="A4158">
        <v>1666541</v>
      </c>
      <c r="B4158">
        <v>0</v>
      </c>
      <c r="C4158">
        <v>116</v>
      </c>
      <c r="D4158">
        <v>2410.38</v>
      </c>
      <c r="E4158">
        <v>1755</v>
      </c>
      <c r="F4158" t="str">
        <f t="shared" si="64"/>
        <v>Unique</v>
      </c>
      <c r="J4158">
        <v>0</v>
      </c>
      <c r="K4158">
        <v>0</v>
      </c>
      <c r="L4158">
        <v>0</v>
      </c>
      <c r="M4158">
        <v>0</v>
      </c>
      <c r="N4158">
        <v>0</v>
      </c>
    </row>
    <row r="4159" spans="1:14" x14ac:dyDescent="0.2">
      <c r="A4159">
        <v>1666691</v>
      </c>
      <c r="B4159">
        <v>0</v>
      </c>
      <c r="C4159">
        <v>26</v>
      </c>
      <c r="D4159">
        <v>582.04</v>
      </c>
      <c r="E4159">
        <v>613</v>
      </c>
      <c r="F4159" t="str">
        <f t="shared" si="64"/>
        <v>Duplicate</v>
      </c>
      <c r="J4159">
        <v>0</v>
      </c>
      <c r="K4159">
        <v>0</v>
      </c>
      <c r="L4159">
        <v>0</v>
      </c>
      <c r="M4159">
        <v>0</v>
      </c>
      <c r="N4159">
        <v>0</v>
      </c>
    </row>
    <row r="4160" spans="1:14" x14ac:dyDescent="0.2">
      <c r="A4160">
        <v>1666691</v>
      </c>
      <c r="B4160">
        <v>1</v>
      </c>
      <c r="C4160">
        <v>1</v>
      </c>
      <c r="D4160">
        <v>43.56</v>
      </c>
      <c r="E4160">
        <v>39</v>
      </c>
      <c r="F4160" t="str">
        <f t="shared" si="64"/>
        <v>Duplicate</v>
      </c>
      <c r="J4160">
        <v>0</v>
      </c>
      <c r="K4160">
        <v>0</v>
      </c>
      <c r="L4160">
        <v>0</v>
      </c>
      <c r="M4160">
        <v>0</v>
      </c>
      <c r="N4160">
        <v>0</v>
      </c>
    </row>
    <row r="4161" spans="1:14" x14ac:dyDescent="0.2">
      <c r="A4161">
        <v>1666881</v>
      </c>
      <c r="B4161">
        <v>0</v>
      </c>
      <c r="C4161">
        <v>10</v>
      </c>
      <c r="D4161">
        <v>40.67</v>
      </c>
      <c r="E4161">
        <v>20</v>
      </c>
      <c r="F4161" t="str">
        <f t="shared" si="64"/>
        <v>Unique</v>
      </c>
      <c r="J4161">
        <v>0</v>
      </c>
      <c r="K4161">
        <v>0</v>
      </c>
      <c r="L4161">
        <v>0</v>
      </c>
      <c r="M4161">
        <v>0</v>
      </c>
      <c r="N4161">
        <v>0</v>
      </c>
    </row>
    <row r="4162" spans="1:14" x14ac:dyDescent="0.2">
      <c r="A4162">
        <v>1667091</v>
      </c>
      <c r="B4162">
        <v>0</v>
      </c>
      <c r="C4162">
        <v>13</v>
      </c>
      <c r="D4162">
        <v>306.95</v>
      </c>
      <c r="E4162">
        <v>162</v>
      </c>
      <c r="F4162" t="str">
        <f t="shared" si="64"/>
        <v>Unique</v>
      </c>
      <c r="J4162">
        <v>0</v>
      </c>
      <c r="K4162">
        <v>0</v>
      </c>
      <c r="L4162">
        <v>0</v>
      </c>
      <c r="M4162">
        <v>0</v>
      </c>
      <c r="N4162">
        <v>0</v>
      </c>
    </row>
    <row r="4163" spans="1:14" x14ac:dyDescent="0.2">
      <c r="A4163">
        <v>1667131</v>
      </c>
      <c r="B4163">
        <v>0</v>
      </c>
      <c r="C4163">
        <v>19</v>
      </c>
      <c r="D4163">
        <v>125.19</v>
      </c>
      <c r="E4163">
        <v>59</v>
      </c>
      <c r="F4163" t="str">
        <f t="shared" ref="F4163:F4226" si="65">IF(COUNTIF($A$2:$A$6001, $A4163)&gt;1, "Duplicate", "Unique")</f>
        <v>Unique</v>
      </c>
      <c r="J4163">
        <v>0</v>
      </c>
      <c r="K4163">
        <v>0</v>
      </c>
      <c r="L4163">
        <v>0</v>
      </c>
      <c r="M4163">
        <v>0</v>
      </c>
      <c r="N4163">
        <v>0</v>
      </c>
    </row>
    <row r="4164" spans="1:14" x14ac:dyDescent="0.2">
      <c r="A4164">
        <v>1667321</v>
      </c>
      <c r="B4164">
        <v>0</v>
      </c>
      <c r="C4164">
        <v>64</v>
      </c>
      <c r="D4164">
        <v>3753.25</v>
      </c>
      <c r="E4164">
        <v>1788</v>
      </c>
      <c r="F4164" t="str">
        <f t="shared" si="65"/>
        <v>Unique</v>
      </c>
      <c r="J4164">
        <v>0</v>
      </c>
      <c r="K4164">
        <v>0</v>
      </c>
      <c r="L4164">
        <v>0</v>
      </c>
      <c r="M4164">
        <v>0</v>
      </c>
      <c r="N4164">
        <v>0</v>
      </c>
    </row>
    <row r="4165" spans="1:14" x14ac:dyDescent="0.2">
      <c r="A4165">
        <v>1667701</v>
      </c>
      <c r="B4165">
        <v>0</v>
      </c>
      <c r="C4165">
        <v>34</v>
      </c>
      <c r="D4165">
        <v>2062.5100000000002</v>
      </c>
      <c r="E4165">
        <v>1233</v>
      </c>
      <c r="F4165" t="str">
        <f t="shared" si="65"/>
        <v>Unique</v>
      </c>
      <c r="J4165">
        <v>0</v>
      </c>
      <c r="K4165">
        <v>0</v>
      </c>
      <c r="L4165">
        <v>0</v>
      </c>
      <c r="M4165">
        <v>0</v>
      </c>
      <c r="N4165">
        <v>0</v>
      </c>
    </row>
    <row r="4166" spans="1:14" x14ac:dyDescent="0.2">
      <c r="A4166">
        <v>1667851</v>
      </c>
      <c r="B4166">
        <v>0</v>
      </c>
      <c r="C4166">
        <v>3</v>
      </c>
      <c r="D4166">
        <v>49.82</v>
      </c>
      <c r="E4166">
        <v>7</v>
      </c>
      <c r="F4166" t="str">
        <f t="shared" si="65"/>
        <v>Unique</v>
      </c>
      <c r="J4166">
        <v>0</v>
      </c>
      <c r="K4166">
        <v>0</v>
      </c>
      <c r="L4166">
        <v>0</v>
      </c>
      <c r="M4166">
        <v>0</v>
      </c>
      <c r="N4166">
        <v>0</v>
      </c>
    </row>
    <row r="4167" spans="1:14" x14ac:dyDescent="0.2">
      <c r="A4167">
        <v>1668101</v>
      </c>
      <c r="B4167">
        <v>0</v>
      </c>
      <c r="C4167">
        <v>4</v>
      </c>
      <c r="D4167">
        <v>87.44</v>
      </c>
      <c r="E4167">
        <v>42</v>
      </c>
      <c r="F4167" t="str">
        <f t="shared" si="65"/>
        <v>Unique</v>
      </c>
      <c r="J4167">
        <v>0</v>
      </c>
      <c r="K4167">
        <v>0</v>
      </c>
      <c r="L4167">
        <v>0</v>
      </c>
      <c r="M4167">
        <v>0</v>
      </c>
      <c r="N4167">
        <v>0</v>
      </c>
    </row>
    <row r="4168" spans="1:14" x14ac:dyDescent="0.2">
      <c r="A4168">
        <v>1668251</v>
      </c>
      <c r="B4168">
        <v>0</v>
      </c>
      <c r="C4168">
        <v>130</v>
      </c>
      <c r="D4168">
        <v>1273.06</v>
      </c>
      <c r="E4168">
        <v>638</v>
      </c>
      <c r="F4168" t="str">
        <f t="shared" si="65"/>
        <v>Unique</v>
      </c>
      <c r="J4168">
        <v>0</v>
      </c>
      <c r="K4168">
        <v>0</v>
      </c>
      <c r="L4168">
        <v>0</v>
      </c>
      <c r="M4168">
        <v>0</v>
      </c>
      <c r="N4168">
        <v>0</v>
      </c>
    </row>
    <row r="4169" spans="1:14" x14ac:dyDescent="0.2">
      <c r="A4169">
        <v>1668441</v>
      </c>
      <c r="B4169">
        <v>0</v>
      </c>
      <c r="C4169">
        <v>49</v>
      </c>
      <c r="D4169">
        <v>466.53</v>
      </c>
      <c r="E4169">
        <v>372</v>
      </c>
      <c r="F4169" t="str">
        <f t="shared" si="65"/>
        <v>Unique</v>
      </c>
      <c r="J4169">
        <v>0</v>
      </c>
      <c r="K4169">
        <v>0</v>
      </c>
      <c r="L4169">
        <v>0</v>
      </c>
      <c r="M4169">
        <v>0</v>
      </c>
      <c r="N4169">
        <v>0</v>
      </c>
    </row>
    <row r="4170" spans="1:14" x14ac:dyDescent="0.2">
      <c r="A4170">
        <v>1668631</v>
      </c>
      <c r="B4170">
        <v>0</v>
      </c>
      <c r="C4170">
        <v>7</v>
      </c>
      <c r="D4170">
        <v>560.88</v>
      </c>
      <c r="E4170">
        <v>354</v>
      </c>
      <c r="F4170" t="str">
        <f t="shared" si="65"/>
        <v>Unique</v>
      </c>
      <c r="J4170">
        <v>0</v>
      </c>
      <c r="K4170">
        <v>0</v>
      </c>
      <c r="L4170">
        <v>0</v>
      </c>
      <c r="M4170">
        <v>0</v>
      </c>
      <c r="N4170">
        <v>0</v>
      </c>
    </row>
    <row r="4171" spans="1:14" x14ac:dyDescent="0.2">
      <c r="A4171">
        <v>1668781</v>
      </c>
      <c r="B4171">
        <v>0</v>
      </c>
      <c r="C4171">
        <v>35</v>
      </c>
      <c r="D4171">
        <v>752.04</v>
      </c>
      <c r="E4171">
        <v>468</v>
      </c>
      <c r="F4171" t="str">
        <f t="shared" si="65"/>
        <v>Unique</v>
      </c>
      <c r="J4171">
        <v>0</v>
      </c>
      <c r="K4171">
        <v>0</v>
      </c>
      <c r="L4171">
        <v>0</v>
      </c>
      <c r="M4171">
        <v>0</v>
      </c>
      <c r="N4171">
        <v>0</v>
      </c>
    </row>
    <row r="4172" spans="1:14" x14ac:dyDescent="0.2">
      <c r="A4172">
        <v>1668821</v>
      </c>
      <c r="B4172">
        <v>0</v>
      </c>
      <c r="C4172">
        <v>14</v>
      </c>
      <c r="D4172">
        <v>206.55</v>
      </c>
      <c r="E4172">
        <v>140</v>
      </c>
      <c r="F4172" t="str">
        <f t="shared" si="65"/>
        <v>Unique</v>
      </c>
      <c r="J4172">
        <v>0</v>
      </c>
      <c r="K4172">
        <v>0</v>
      </c>
      <c r="L4172">
        <v>0</v>
      </c>
      <c r="M4172">
        <v>0</v>
      </c>
      <c r="N4172">
        <v>0</v>
      </c>
    </row>
    <row r="4173" spans="1:14" x14ac:dyDescent="0.2">
      <c r="A4173">
        <v>1668971</v>
      </c>
      <c r="B4173">
        <v>0</v>
      </c>
      <c r="C4173">
        <v>133</v>
      </c>
      <c r="D4173">
        <v>2068.56</v>
      </c>
      <c r="E4173">
        <v>1273</v>
      </c>
      <c r="F4173" t="str">
        <f t="shared" si="65"/>
        <v>Unique</v>
      </c>
      <c r="J4173">
        <v>0</v>
      </c>
      <c r="K4173">
        <v>0</v>
      </c>
      <c r="L4173">
        <v>0</v>
      </c>
      <c r="M4173">
        <v>0</v>
      </c>
      <c r="N4173">
        <v>0</v>
      </c>
    </row>
    <row r="4174" spans="1:14" x14ac:dyDescent="0.2">
      <c r="A4174">
        <v>1669221</v>
      </c>
      <c r="B4174">
        <v>0</v>
      </c>
      <c r="C4174">
        <v>36</v>
      </c>
      <c r="D4174">
        <v>3008.34</v>
      </c>
      <c r="E4174">
        <v>1282</v>
      </c>
      <c r="F4174" t="str">
        <f t="shared" si="65"/>
        <v>Unique</v>
      </c>
      <c r="J4174">
        <v>0</v>
      </c>
      <c r="K4174">
        <v>0</v>
      </c>
      <c r="L4174">
        <v>0</v>
      </c>
      <c r="M4174">
        <v>0</v>
      </c>
      <c r="N4174">
        <v>0</v>
      </c>
    </row>
    <row r="4175" spans="1:14" x14ac:dyDescent="0.2">
      <c r="A4175">
        <v>1669371</v>
      </c>
      <c r="B4175">
        <v>0</v>
      </c>
      <c r="C4175">
        <v>19</v>
      </c>
      <c r="D4175">
        <v>852.35</v>
      </c>
      <c r="E4175">
        <v>543</v>
      </c>
      <c r="F4175" t="str">
        <f t="shared" si="65"/>
        <v>Unique</v>
      </c>
      <c r="J4175">
        <v>0</v>
      </c>
      <c r="K4175">
        <v>0</v>
      </c>
      <c r="L4175">
        <v>0</v>
      </c>
      <c r="M4175">
        <v>0</v>
      </c>
      <c r="N4175">
        <v>0</v>
      </c>
    </row>
    <row r="4176" spans="1:14" x14ac:dyDescent="0.2">
      <c r="A4176">
        <v>1669411</v>
      </c>
      <c r="B4176">
        <v>0</v>
      </c>
      <c r="C4176">
        <v>47</v>
      </c>
      <c r="D4176">
        <v>2720.37</v>
      </c>
      <c r="E4176">
        <v>1163</v>
      </c>
      <c r="F4176" t="str">
        <f t="shared" si="65"/>
        <v>Unique</v>
      </c>
      <c r="J4176">
        <v>0</v>
      </c>
      <c r="K4176">
        <v>0</v>
      </c>
      <c r="L4176">
        <v>0</v>
      </c>
      <c r="M4176">
        <v>0</v>
      </c>
      <c r="N4176">
        <v>0</v>
      </c>
    </row>
    <row r="4177" spans="1:14" x14ac:dyDescent="0.2">
      <c r="A4177">
        <v>1669601</v>
      </c>
      <c r="B4177">
        <v>0</v>
      </c>
      <c r="C4177">
        <v>15</v>
      </c>
      <c r="D4177">
        <v>1756.92</v>
      </c>
      <c r="E4177">
        <v>1066</v>
      </c>
      <c r="F4177" t="str">
        <f t="shared" si="65"/>
        <v>Unique</v>
      </c>
      <c r="J4177">
        <v>0</v>
      </c>
      <c r="K4177">
        <v>0</v>
      </c>
      <c r="L4177">
        <v>0</v>
      </c>
      <c r="M4177">
        <v>0</v>
      </c>
      <c r="N4177">
        <v>0</v>
      </c>
    </row>
    <row r="4178" spans="1:14" x14ac:dyDescent="0.2">
      <c r="A4178">
        <v>1669941</v>
      </c>
      <c r="B4178">
        <v>0</v>
      </c>
      <c r="C4178">
        <v>16</v>
      </c>
      <c r="D4178">
        <v>374.16</v>
      </c>
      <c r="E4178">
        <v>183</v>
      </c>
      <c r="F4178" t="str">
        <f t="shared" si="65"/>
        <v>Unique</v>
      </c>
      <c r="J4178">
        <v>0</v>
      </c>
      <c r="K4178">
        <v>0</v>
      </c>
      <c r="L4178">
        <v>0</v>
      </c>
      <c r="M4178">
        <v>0</v>
      </c>
      <c r="N4178">
        <v>0</v>
      </c>
    </row>
    <row r="4179" spans="1:14" x14ac:dyDescent="0.2">
      <c r="A4179">
        <v>1670011</v>
      </c>
      <c r="B4179">
        <v>0</v>
      </c>
      <c r="C4179">
        <v>71</v>
      </c>
      <c r="D4179">
        <v>3312.35</v>
      </c>
      <c r="E4179">
        <v>1660</v>
      </c>
      <c r="F4179" t="str">
        <f t="shared" si="65"/>
        <v>Duplicate</v>
      </c>
      <c r="J4179">
        <v>0</v>
      </c>
      <c r="K4179">
        <v>0</v>
      </c>
      <c r="L4179">
        <v>0</v>
      </c>
      <c r="M4179">
        <v>0</v>
      </c>
      <c r="N4179">
        <v>0</v>
      </c>
    </row>
    <row r="4180" spans="1:14" x14ac:dyDescent="0.2">
      <c r="A4180">
        <v>1670011</v>
      </c>
      <c r="B4180">
        <v>1</v>
      </c>
      <c r="C4180">
        <v>1</v>
      </c>
      <c r="D4180">
        <v>148.85</v>
      </c>
      <c r="E4180">
        <v>183</v>
      </c>
      <c r="F4180" t="str">
        <f t="shared" si="65"/>
        <v>Duplicate</v>
      </c>
      <c r="J4180">
        <v>0</v>
      </c>
      <c r="K4180">
        <v>0</v>
      </c>
      <c r="L4180">
        <v>0</v>
      </c>
      <c r="M4180">
        <v>0</v>
      </c>
      <c r="N4180">
        <v>0</v>
      </c>
    </row>
    <row r="4181" spans="1:14" x14ac:dyDescent="0.2">
      <c r="A4181">
        <v>1670161</v>
      </c>
      <c r="B4181">
        <v>0</v>
      </c>
      <c r="C4181">
        <v>42</v>
      </c>
      <c r="D4181">
        <v>736.3</v>
      </c>
      <c r="E4181">
        <v>440</v>
      </c>
      <c r="F4181" t="str">
        <f t="shared" si="65"/>
        <v>Unique</v>
      </c>
      <c r="J4181">
        <v>0</v>
      </c>
      <c r="K4181">
        <v>0</v>
      </c>
      <c r="L4181">
        <v>0</v>
      </c>
      <c r="M4181">
        <v>0</v>
      </c>
      <c r="N4181">
        <v>0</v>
      </c>
    </row>
    <row r="4182" spans="1:14" x14ac:dyDescent="0.2">
      <c r="A4182">
        <v>1670351</v>
      </c>
      <c r="B4182">
        <v>0</v>
      </c>
      <c r="C4182">
        <v>67</v>
      </c>
      <c r="D4182">
        <v>2698.69</v>
      </c>
      <c r="E4182">
        <v>1138</v>
      </c>
      <c r="F4182" t="str">
        <f t="shared" si="65"/>
        <v>Unique</v>
      </c>
      <c r="J4182">
        <v>0</v>
      </c>
      <c r="K4182">
        <v>0</v>
      </c>
      <c r="L4182">
        <v>0</v>
      </c>
      <c r="M4182">
        <v>0</v>
      </c>
      <c r="N4182">
        <v>0</v>
      </c>
    </row>
    <row r="4183" spans="1:14" x14ac:dyDescent="0.2">
      <c r="A4183">
        <v>1670541</v>
      </c>
      <c r="B4183">
        <v>0</v>
      </c>
      <c r="C4183">
        <v>77</v>
      </c>
      <c r="D4183">
        <v>2423.23</v>
      </c>
      <c r="E4183">
        <v>1148</v>
      </c>
      <c r="F4183" t="str">
        <f t="shared" si="65"/>
        <v>Unique</v>
      </c>
      <c r="J4183">
        <v>0</v>
      </c>
      <c r="K4183">
        <v>0</v>
      </c>
      <c r="L4183">
        <v>0</v>
      </c>
      <c r="M4183">
        <v>0</v>
      </c>
      <c r="N4183">
        <v>0</v>
      </c>
    </row>
    <row r="4184" spans="1:14" x14ac:dyDescent="0.2">
      <c r="A4184">
        <v>1670731</v>
      </c>
      <c r="B4184">
        <v>0</v>
      </c>
      <c r="C4184">
        <v>6</v>
      </c>
      <c r="D4184">
        <v>284.77999999999997</v>
      </c>
      <c r="E4184">
        <v>170</v>
      </c>
      <c r="F4184" t="str">
        <f t="shared" si="65"/>
        <v>Unique</v>
      </c>
      <c r="J4184">
        <v>0</v>
      </c>
      <c r="K4184">
        <v>0</v>
      </c>
      <c r="L4184">
        <v>0</v>
      </c>
      <c r="M4184">
        <v>0</v>
      </c>
      <c r="N4184">
        <v>0</v>
      </c>
    </row>
    <row r="4185" spans="1:14" x14ac:dyDescent="0.2">
      <c r="A4185">
        <v>1670881</v>
      </c>
      <c r="B4185">
        <v>0</v>
      </c>
      <c r="C4185">
        <v>27</v>
      </c>
      <c r="D4185">
        <v>1058.6600000000001</v>
      </c>
      <c r="E4185">
        <v>173</v>
      </c>
      <c r="F4185" t="str">
        <f t="shared" si="65"/>
        <v>Unique</v>
      </c>
      <c r="J4185">
        <v>0</v>
      </c>
      <c r="K4185">
        <v>0</v>
      </c>
      <c r="L4185">
        <v>0</v>
      </c>
      <c r="M4185">
        <v>0</v>
      </c>
      <c r="N4185">
        <v>0</v>
      </c>
    </row>
    <row r="4186" spans="1:14" x14ac:dyDescent="0.2">
      <c r="A4186">
        <v>1670921</v>
      </c>
      <c r="B4186">
        <v>0</v>
      </c>
      <c r="C4186">
        <v>20</v>
      </c>
      <c r="D4186">
        <v>519.96</v>
      </c>
      <c r="E4186">
        <v>309</v>
      </c>
      <c r="F4186" t="str">
        <f t="shared" si="65"/>
        <v>Duplicate</v>
      </c>
      <c r="J4186">
        <v>0</v>
      </c>
      <c r="K4186">
        <v>0</v>
      </c>
      <c r="L4186">
        <v>0</v>
      </c>
      <c r="M4186">
        <v>0</v>
      </c>
      <c r="N4186">
        <v>0</v>
      </c>
    </row>
    <row r="4187" spans="1:14" x14ac:dyDescent="0.2">
      <c r="A4187">
        <v>1670921</v>
      </c>
      <c r="B4187">
        <v>1</v>
      </c>
      <c r="C4187">
        <v>25</v>
      </c>
      <c r="D4187">
        <v>3818.33</v>
      </c>
      <c r="E4187">
        <v>2291</v>
      </c>
      <c r="F4187" t="str">
        <f t="shared" si="65"/>
        <v>Duplicate</v>
      </c>
      <c r="J4187">
        <v>0</v>
      </c>
      <c r="K4187">
        <v>0</v>
      </c>
      <c r="L4187">
        <v>0</v>
      </c>
      <c r="M4187">
        <v>0</v>
      </c>
      <c r="N4187">
        <v>0</v>
      </c>
    </row>
    <row r="4188" spans="1:14" x14ac:dyDescent="0.2">
      <c r="A4188">
        <v>1671091</v>
      </c>
      <c r="B4188">
        <v>0</v>
      </c>
      <c r="C4188">
        <v>45</v>
      </c>
      <c r="D4188">
        <v>1891.14</v>
      </c>
      <c r="E4188">
        <v>1084</v>
      </c>
      <c r="F4188" t="str">
        <f t="shared" si="65"/>
        <v>Unique</v>
      </c>
      <c r="J4188">
        <v>0</v>
      </c>
      <c r="K4188">
        <v>0</v>
      </c>
      <c r="L4188">
        <v>0</v>
      </c>
      <c r="M4188">
        <v>0</v>
      </c>
      <c r="N4188">
        <v>0</v>
      </c>
    </row>
    <row r="4189" spans="1:14" x14ac:dyDescent="0.2">
      <c r="A4189">
        <v>1671131</v>
      </c>
      <c r="B4189">
        <v>0</v>
      </c>
      <c r="C4189">
        <v>19</v>
      </c>
      <c r="D4189">
        <v>497.76</v>
      </c>
      <c r="E4189">
        <v>362</v>
      </c>
      <c r="F4189" t="str">
        <f t="shared" si="65"/>
        <v>Unique</v>
      </c>
      <c r="J4189">
        <v>0</v>
      </c>
      <c r="K4189">
        <v>0</v>
      </c>
      <c r="L4189">
        <v>0</v>
      </c>
      <c r="M4189">
        <v>0</v>
      </c>
      <c r="N4189">
        <v>0</v>
      </c>
    </row>
    <row r="4190" spans="1:14" x14ac:dyDescent="0.2">
      <c r="A4190">
        <v>1671511</v>
      </c>
      <c r="B4190">
        <v>0</v>
      </c>
      <c r="C4190">
        <v>47</v>
      </c>
      <c r="D4190">
        <v>2147.6799999999998</v>
      </c>
      <c r="E4190">
        <v>1286</v>
      </c>
      <c r="F4190" t="str">
        <f t="shared" si="65"/>
        <v>Unique</v>
      </c>
      <c r="J4190">
        <v>0</v>
      </c>
      <c r="K4190">
        <v>0</v>
      </c>
      <c r="L4190">
        <v>0</v>
      </c>
      <c r="M4190">
        <v>0</v>
      </c>
      <c r="N4190">
        <v>0</v>
      </c>
    </row>
    <row r="4191" spans="1:14" x14ac:dyDescent="0.2">
      <c r="A4191">
        <v>1671661</v>
      </c>
      <c r="B4191">
        <v>0</v>
      </c>
      <c r="C4191">
        <v>39</v>
      </c>
      <c r="D4191">
        <v>2664.95</v>
      </c>
      <c r="E4191">
        <v>1352</v>
      </c>
      <c r="F4191" t="str">
        <f t="shared" si="65"/>
        <v>Unique</v>
      </c>
      <c r="J4191">
        <v>0</v>
      </c>
      <c r="K4191">
        <v>0</v>
      </c>
      <c r="L4191">
        <v>0</v>
      </c>
      <c r="M4191">
        <v>0</v>
      </c>
      <c r="N4191">
        <v>0</v>
      </c>
    </row>
    <row r="4192" spans="1:14" x14ac:dyDescent="0.2">
      <c r="A4192">
        <v>1671851</v>
      </c>
      <c r="B4192">
        <v>0</v>
      </c>
      <c r="C4192">
        <v>39</v>
      </c>
      <c r="D4192">
        <v>886.39</v>
      </c>
      <c r="E4192">
        <v>652</v>
      </c>
      <c r="F4192" t="str">
        <f t="shared" si="65"/>
        <v>Duplicate</v>
      </c>
      <c r="J4192">
        <v>0</v>
      </c>
      <c r="K4192">
        <v>0</v>
      </c>
      <c r="L4192">
        <v>0</v>
      </c>
      <c r="M4192">
        <v>0</v>
      </c>
      <c r="N4192">
        <v>0</v>
      </c>
    </row>
    <row r="4193" spans="1:14" x14ac:dyDescent="0.2">
      <c r="A4193">
        <v>1671851</v>
      </c>
      <c r="B4193">
        <v>1</v>
      </c>
      <c r="C4193">
        <v>26</v>
      </c>
      <c r="D4193">
        <v>2839.76</v>
      </c>
      <c r="E4193">
        <v>2391</v>
      </c>
      <c r="F4193" t="str">
        <f t="shared" si="65"/>
        <v>Duplicate</v>
      </c>
      <c r="J4193">
        <v>0</v>
      </c>
      <c r="K4193">
        <v>0</v>
      </c>
      <c r="L4193">
        <v>0</v>
      </c>
      <c r="M4193">
        <v>0</v>
      </c>
      <c r="N4193">
        <v>0</v>
      </c>
    </row>
    <row r="4194" spans="1:14" x14ac:dyDescent="0.2">
      <c r="A4194">
        <v>1672061</v>
      </c>
      <c r="B4194">
        <v>0</v>
      </c>
      <c r="C4194">
        <v>142</v>
      </c>
      <c r="D4194">
        <v>3182.12</v>
      </c>
      <c r="E4194">
        <v>1516</v>
      </c>
      <c r="F4194" t="str">
        <f t="shared" si="65"/>
        <v>Unique</v>
      </c>
      <c r="J4194">
        <v>0</v>
      </c>
      <c r="K4194">
        <v>0</v>
      </c>
      <c r="L4194">
        <v>0</v>
      </c>
      <c r="M4194">
        <v>0</v>
      </c>
      <c r="N4194">
        <v>0</v>
      </c>
    </row>
    <row r="4195" spans="1:14" x14ac:dyDescent="0.2">
      <c r="A4195">
        <v>1672251</v>
      </c>
      <c r="B4195">
        <v>0</v>
      </c>
      <c r="C4195">
        <v>27</v>
      </c>
      <c r="D4195">
        <v>1698.89</v>
      </c>
      <c r="E4195">
        <v>893</v>
      </c>
      <c r="F4195" t="str">
        <f t="shared" si="65"/>
        <v>Unique</v>
      </c>
      <c r="J4195">
        <v>0</v>
      </c>
      <c r="K4195">
        <v>0</v>
      </c>
      <c r="L4195">
        <v>0</v>
      </c>
      <c r="M4195">
        <v>0</v>
      </c>
      <c r="N4195">
        <v>0</v>
      </c>
    </row>
    <row r="4196" spans="1:14" x14ac:dyDescent="0.2">
      <c r="A4196">
        <v>1672441</v>
      </c>
      <c r="B4196">
        <v>0</v>
      </c>
      <c r="C4196">
        <v>3</v>
      </c>
      <c r="D4196">
        <v>51</v>
      </c>
      <c r="E4196">
        <v>35</v>
      </c>
      <c r="F4196" t="str">
        <f t="shared" si="65"/>
        <v>Unique</v>
      </c>
      <c r="J4196">
        <v>0</v>
      </c>
      <c r="K4196">
        <v>0</v>
      </c>
      <c r="L4196">
        <v>0</v>
      </c>
      <c r="M4196">
        <v>0</v>
      </c>
      <c r="N4196">
        <v>0</v>
      </c>
    </row>
    <row r="4197" spans="1:14" x14ac:dyDescent="0.2">
      <c r="A4197">
        <v>1672631</v>
      </c>
      <c r="B4197">
        <v>0</v>
      </c>
      <c r="C4197">
        <v>8</v>
      </c>
      <c r="D4197">
        <v>212.37</v>
      </c>
      <c r="E4197">
        <v>84</v>
      </c>
      <c r="F4197" t="str">
        <f t="shared" si="65"/>
        <v>Duplicate</v>
      </c>
      <c r="J4197">
        <v>0</v>
      </c>
      <c r="K4197">
        <v>0</v>
      </c>
      <c r="L4197">
        <v>0</v>
      </c>
      <c r="M4197">
        <v>0</v>
      </c>
      <c r="N4197">
        <v>0</v>
      </c>
    </row>
    <row r="4198" spans="1:14" x14ac:dyDescent="0.2">
      <c r="A4198">
        <v>1672631</v>
      </c>
      <c r="B4198">
        <v>1</v>
      </c>
      <c r="C4198">
        <v>26</v>
      </c>
      <c r="D4198">
        <v>1832.23</v>
      </c>
      <c r="E4198">
        <v>1745</v>
      </c>
      <c r="F4198" t="str">
        <f t="shared" si="65"/>
        <v>Duplicate</v>
      </c>
      <c r="J4198">
        <v>0</v>
      </c>
      <c r="K4198">
        <v>0</v>
      </c>
      <c r="L4198">
        <v>0</v>
      </c>
      <c r="M4198">
        <v>0</v>
      </c>
      <c r="N4198">
        <v>0</v>
      </c>
    </row>
    <row r="4199" spans="1:14" x14ac:dyDescent="0.2">
      <c r="A4199">
        <v>1672781</v>
      </c>
      <c r="B4199">
        <v>0</v>
      </c>
      <c r="C4199">
        <v>5</v>
      </c>
      <c r="D4199">
        <v>320.45</v>
      </c>
      <c r="E4199">
        <v>181</v>
      </c>
      <c r="F4199" t="str">
        <f t="shared" si="65"/>
        <v>Unique</v>
      </c>
      <c r="J4199">
        <v>0</v>
      </c>
      <c r="K4199">
        <v>0</v>
      </c>
      <c r="L4199">
        <v>0</v>
      </c>
      <c r="M4199">
        <v>0</v>
      </c>
      <c r="N4199">
        <v>0</v>
      </c>
    </row>
    <row r="4200" spans="1:14" x14ac:dyDescent="0.2">
      <c r="A4200">
        <v>1672971</v>
      </c>
      <c r="B4200">
        <v>0</v>
      </c>
      <c r="C4200">
        <v>30</v>
      </c>
      <c r="D4200">
        <v>1790.42</v>
      </c>
      <c r="E4200">
        <v>1122</v>
      </c>
      <c r="F4200" t="str">
        <f t="shared" si="65"/>
        <v>Unique</v>
      </c>
      <c r="J4200">
        <v>0</v>
      </c>
      <c r="K4200">
        <v>0</v>
      </c>
      <c r="L4200">
        <v>0</v>
      </c>
      <c r="M4200">
        <v>0</v>
      </c>
      <c r="N4200">
        <v>0</v>
      </c>
    </row>
    <row r="4201" spans="1:14" x14ac:dyDescent="0.2">
      <c r="A4201">
        <v>1673031</v>
      </c>
      <c r="B4201">
        <v>0</v>
      </c>
      <c r="C4201">
        <v>20</v>
      </c>
      <c r="D4201">
        <v>1073.5999999999999</v>
      </c>
      <c r="E4201">
        <v>928</v>
      </c>
      <c r="F4201" t="str">
        <f t="shared" si="65"/>
        <v>Unique</v>
      </c>
      <c r="J4201">
        <v>0</v>
      </c>
      <c r="K4201">
        <v>0</v>
      </c>
      <c r="L4201">
        <v>0</v>
      </c>
      <c r="M4201">
        <v>0</v>
      </c>
      <c r="N4201">
        <v>0</v>
      </c>
    </row>
    <row r="4202" spans="1:14" x14ac:dyDescent="0.2">
      <c r="A4202">
        <v>1673181</v>
      </c>
      <c r="B4202">
        <v>0</v>
      </c>
      <c r="C4202">
        <v>25</v>
      </c>
      <c r="D4202">
        <v>1968.9</v>
      </c>
      <c r="E4202">
        <v>646</v>
      </c>
      <c r="F4202" t="str">
        <f t="shared" si="65"/>
        <v>Unique</v>
      </c>
      <c r="J4202">
        <v>0</v>
      </c>
      <c r="K4202">
        <v>0</v>
      </c>
      <c r="L4202">
        <v>0</v>
      </c>
      <c r="M4202">
        <v>0</v>
      </c>
      <c r="N4202">
        <v>0</v>
      </c>
    </row>
    <row r="4203" spans="1:14" x14ac:dyDescent="0.2">
      <c r="A4203">
        <v>1673221</v>
      </c>
      <c r="B4203">
        <v>0</v>
      </c>
      <c r="C4203">
        <v>32</v>
      </c>
      <c r="D4203">
        <v>1511.19</v>
      </c>
      <c r="E4203">
        <v>722</v>
      </c>
      <c r="F4203" t="str">
        <f t="shared" si="65"/>
        <v>Unique</v>
      </c>
      <c r="J4203">
        <v>0</v>
      </c>
      <c r="K4203">
        <v>0</v>
      </c>
      <c r="L4203">
        <v>0</v>
      </c>
      <c r="M4203">
        <v>0</v>
      </c>
      <c r="N4203">
        <v>0</v>
      </c>
    </row>
    <row r="4204" spans="1:14" x14ac:dyDescent="0.2">
      <c r="A4204">
        <v>1673411</v>
      </c>
      <c r="B4204">
        <v>0</v>
      </c>
      <c r="C4204">
        <v>17</v>
      </c>
      <c r="D4204">
        <v>577.26</v>
      </c>
      <c r="E4204">
        <v>331</v>
      </c>
      <c r="F4204" t="str">
        <f t="shared" si="65"/>
        <v>Unique</v>
      </c>
      <c r="J4204">
        <v>0</v>
      </c>
      <c r="K4204">
        <v>0</v>
      </c>
      <c r="L4204">
        <v>0</v>
      </c>
      <c r="M4204">
        <v>0</v>
      </c>
      <c r="N4204">
        <v>0</v>
      </c>
    </row>
    <row r="4205" spans="1:14" x14ac:dyDescent="0.2">
      <c r="A4205">
        <v>1673601</v>
      </c>
      <c r="B4205">
        <v>0</v>
      </c>
      <c r="C4205">
        <v>69</v>
      </c>
      <c r="D4205">
        <v>2889.99</v>
      </c>
      <c r="E4205">
        <v>1078</v>
      </c>
      <c r="F4205" t="str">
        <f t="shared" si="65"/>
        <v>Unique</v>
      </c>
      <c r="J4205">
        <v>0</v>
      </c>
      <c r="K4205">
        <v>0</v>
      </c>
      <c r="L4205">
        <v>0</v>
      </c>
      <c r="M4205">
        <v>0</v>
      </c>
      <c r="N4205">
        <v>0</v>
      </c>
    </row>
    <row r="4206" spans="1:14" x14ac:dyDescent="0.2">
      <c r="A4206">
        <v>1673941</v>
      </c>
      <c r="B4206">
        <v>0</v>
      </c>
      <c r="C4206">
        <v>3</v>
      </c>
      <c r="D4206">
        <v>45.25</v>
      </c>
      <c r="E4206">
        <v>38</v>
      </c>
      <c r="F4206" t="str">
        <f t="shared" si="65"/>
        <v>Unique</v>
      </c>
      <c r="J4206">
        <v>0</v>
      </c>
      <c r="K4206">
        <v>0</v>
      </c>
      <c r="L4206">
        <v>0</v>
      </c>
      <c r="M4206">
        <v>0</v>
      </c>
      <c r="N4206">
        <v>0</v>
      </c>
    </row>
    <row r="4207" spans="1:14" x14ac:dyDescent="0.2">
      <c r="A4207">
        <v>1674001</v>
      </c>
      <c r="B4207">
        <v>0</v>
      </c>
      <c r="C4207">
        <v>6</v>
      </c>
      <c r="D4207">
        <v>82.62</v>
      </c>
      <c r="E4207">
        <v>59</v>
      </c>
      <c r="F4207" t="str">
        <f t="shared" si="65"/>
        <v>Unique</v>
      </c>
      <c r="J4207">
        <v>0</v>
      </c>
      <c r="K4207">
        <v>0</v>
      </c>
      <c r="L4207">
        <v>0</v>
      </c>
      <c r="M4207">
        <v>0</v>
      </c>
      <c r="N4207">
        <v>0</v>
      </c>
    </row>
    <row r="4208" spans="1:14" x14ac:dyDescent="0.2">
      <c r="A4208">
        <v>1674151</v>
      </c>
      <c r="B4208">
        <v>0</v>
      </c>
      <c r="C4208">
        <v>11</v>
      </c>
      <c r="D4208">
        <v>386.03</v>
      </c>
      <c r="E4208">
        <v>247</v>
      </c>
      <c r="F4208" t="str">
        <f t="shared" si="65"/>
        <v>Unique</v>
      </c>
      <c r="J4208">
        <v>0</v>
      </c>
      <c r="K4208">
        <v>0</v>
      </c>
      <c r="L4208">
        <v>0</v>
      </c>
      <c r="M4208">
        <v>0</v>
      </c>
      <c r="N4208">
        <v>0</v>
      </c>
    </row>
    <row r="4209" spans="1:14" x14ac:dyDescent="0.2">
      <c r="A4209">
        <v>1674341</v>
      </c>
      <c r="B4209">
        <v>0</v>
      </c>
      <c r="C4209">
        <v>35</v>
      </c>
      <c r="D4209">
        <v>1586.38</v>
      </c>
      <c r="E4209">
        <v>1104</v>
      </c>
      <c r="F4209" t="str">
        <f t="shared" si="65"/>
        <v>Unique</v>
      </c>
      <c r="J4209">
        <v>0</v>
      </c>
      <c r="K4209">
        <v>0</v>
      </c>
      <c r="L4209">
        <v>0</v>
      </c>
      <c r="M4209">
        <v>0</v>
      </c>
      <c r="N4209">
        <v>0</v>
      </c>
    </row>
    <row r="4210" spans="1:14" x14ac:dyDescent="0.2">
      <c r="A4210">
        <v>1674491</v>
      </c>
      <c r="B4210">
        <v>0</v>
      </c>
      <c r="C4210">
        <v>20</v>
      </c>
      <c r="D4210">
        <v>787.28</v>
      </c>
      <c r="E4210">
        <v>321</v>
      </c>
      <c r="F4210" t="str">
        <f t="shared" si="65"/>
        <v>Duplicate</v>
      </c>
      <c r="J4210">
        <v>0</v>
      </c>
      <c r="K4210">
        <v>0</v>
      </c>
      <c r="L4210">
        <v>0</v>
      </c>
      <c r="M4210">
        <v>0</v>
      </c>
      <c r="N4210">
        <v>0</v>
      </c>
    </row>
    <row r="4211" spans="1:14" x14ac:dyDescent="0.2">
      <c r="A4211">
        <v>1674491</v>
      </c>
      <c r="B4211">
        <v>1</v>
      </c>
      <c r="C4211">
        <v>1</v>
      </c>
      <c r="D4211">
        <v>58.28</v>
      </c>
      <c r="E4211">
        <v>32</v>
      </c>
      <c r="F4211" t="str">
        <f t="shared" si="65"/>
        <v>Duplicate</v>
      </c>
      <c r="J4211">
        <v>0</v>
      </c>
      <c r="K4211">
        <v>0</v>
      </c>
      <c r="L4211">
        <v>0</v>
      </c>
      <c r="M4211">
        <v>0</v>
      </c>
      <c r="N4211">
        <v>0</v>
      </c>
    </row>
    <row r="4212" spans="1:14" x14ac:dyDescent="0.2">
      <c r="A4212">
        <v>1674721</v>
      </c>
      <c r="B4212">
        <v>0</v>
      </c>
      <c r="C4212">
        <v>72</v>
      </c>
      <c r="D4212">
        <v>3043.16</v>
      </c>
      <c r="E4212">
        <v>1257</v>
      </c>
      <c r="F4212" t="str">
        <f t="shared" si="65"/>
        <v>Unique</v>
      </c>
      <c r="J4212">
        <v>0</v>
      </c>
      <c r="K4212">
        <v>0</v>
      </c>
      <c r="L4212">
        <v>0</v>
      </c>
      <c r="M4212">
        <v>0</v>
      </c>
      <c r="N4212">
        <v>0</v>
      </c>
    </row>
    <row r="4213" spans="1:14" x14ac:dyDescent="0.2">
      <c r="A4213">
        <v>1674871</v>
      </c>
      <c r="B4213">
        <v>0</v>
      </c>
      <c r="C4213">
        <v>41</v>
      </c>
      <c r="D4213">
        <v>465.38</v>
      </c>
      <c r="E4213">
        <v>291</v>
      </c>
      <c r="F4213" t="str">
        <f t="shared" si="65"/>
        <v>Unique</v>
      </c>
      <c r="J4213">
        <v>0</v>
      </c>
      <c r="K4213">
        <v>0</v>
      </c>
      <c r="L4213">
        <v>0</v>
      </c>
      <c r="M4213">
        <v>0</v>
      </c>
      <c r="N4213">
        <v>0</v>
      </c>
    </row>
    <row r="4214" spans="1:14" x14ac:dyDescent="0.2">
      <c r="A4214">
        <v>1674911</v>
      </c>
      <c r="B4214">
        <v>0</v>
      </c>
      <c r="C4214">
        <v>7</v>
      </c>
      <c r="D4214">
        <v>71.42</v>
      </c>
      <c r="E4214">
        <v>95</v>
      </c>
      <c r="F4214" t="str">
        <f t="shared" si="65"/>
        <v>Unique</v>
      </c>
      <c r="J4214">
        <v>0</v>
      </c>
      <c r="K4214">
        <v>0</v>
      </c>
      <c r="L4214">
        <v>0</v>
      </c>
      <c r="M4214">
        <v>0</v>
      </c>
      <c r="N4214">
        <v>0</v>
      </c>
    </row>
    <row r="4215" spans="1:14" x14ac:dyDescent="0.2">
      <c r="A4215">
        <v>1675081</v>
      </c>
      <c r="B4215">
        <v>0</v>
      </c>
      <c r="C4215">
        <v>50</v>
      </c>
      <c r="D4215">
        <v>1331.67</v>
      </c>
      <c r="E4215">
        <v>583</v>
      </c>
      <c r="F4215" t="str">
        <f t="shared" si="65"/>
        <v>Unique</v>
      </c>
      <c r="J4215">
        <v>0</v>
      </c>
      <c r="K4215">
        <v>0</v>
      </c>
      <c r="L4215">
        <v>0</v>
      </c>
      <c r="M4215">
        <v>0</v>
      </c>
      <c r="N4215">
        <v>0</v>
      </c>
    </row>
    <row r="4216" spans="1:14" x14ac:dyDescent="0.2">
      <c r="A4216">
        <v>1675121</v>
      </c>
      <c r="B4216">
        <v>0</v>
      </c>
      <c r="C4216">
        <v>33</v>
      </c>
      <c r="D4216">
        <v>439.34</v>
      </c>
      <c r="E4216">
        <v>480</v>
      </c>
      <c r="F4216" t="str">
        <f t="shared" si="65"/>
        <v>Unique</v>
      </c>
      <c r="J4216">
        <v>0</v>
      </c>
      <c r="K4216">
        <v>0</v>
      </c>
      <c r="L4216">
        <v>0</v>
      </c>
      <c r="M4216">
        <v>0</v>
      </c>
      <c r="N4216">
        <v>0</v>
      </c>
    </row>
    <row r="4217" spans="1:14" x14ac:dyDescent="0.2">
      <c r="A4217">
        <v>1675651</v>
      </c>
      <c r="B4217">
        <v>0</v>
      </c>
      <c r="C4217">
        <v>48</v>
      </c>
      <c r="D4217">
        <v>2339.94</v>
      </c>
      <c r="E4217">
        <v>1645</v>
      </c>
      <c r="F4217" t="str">
        <f t="shared" si="65"/>
        <v>Unique</v>
      </c>
      <c r="J4217">
        <v>0</v>
      </c>
      <c r="K4217">
        <v>0</v>
      </c>
      <c r="L4217">
        <v>0</v>
      </c>
      <c r="M4217">
        <v>0</v>
      </c>
      <c r="N4217">
        <v>0</v>
      </c>
    </row>
    <row r="4218" spans="1:14" x14ac:dyDescent="0.2">
      <c r="A4218">
        <v>1675841</v>
      </c>
      <c r="B4218">
        <v>0</v>
      </c>
      <c r="C4218">
        <v>32</v>
      </c>
      <c r="D4218">
        <v>1612.08</v>
      </c>
      <c r="E4218">
        <v>706</v>
      </c>
      <c r="F4218" t="str">
        <f t="shared" si="65"/>
        <v>Unique</v>
      </c>
      <c r="J4218">
        <v>0</v>
      </c>
      <c r="K4218">
        <v>0</v>
      </c>
      <c r="L4218">
        <v>0</v>
      </c>
      <c r="M4218">
        <v>0</v>
      </c>
      <c r="N4218">
        <v>0</v>
      </c>
    </row>
    <row r="4219" spans="1:14" x14ac:dyDescent="0.2">
      <c r="A4219">
        <v>1675991</v>
      </c>
      <c r="B4219">
        <v>0</v>
      </c>
      <c r="C4219">
        <v>22</v>
      </c>
      <c r="D4219">
        <v>1259.05</v>
      </c>
      <c r="E4219">
        <v>654</v>
      </c>
      <c r="F4219" t="str">
        <f t="shared" si="65"/>
        <v>Unique</v>
      </c>
      <c r="J4219">
        <v>0</v>
      </c>
      <c r="K4219">
        <v>0</v>
      </c>
      <c r="L4219">
        <v>0</v>
      </c>
      <c r="M4219">
        <v>0</v>
      </c>
      <c r="N4219">
        <v>0</v>
      </c>
    </row>
    <row r="4220" spans="1:14" x14ac:dyDescent="0.2">
      <c r="A4220">
        <v>1676581</v>
      </c>
      <c r="B4220">
        <v>0</v>
      </c>
      <c r="C4220">
        <v>49</v>
      </c>
      <c r="D4220">
        <v>1155.18</v>
      </c>
      <c r="E4220">
        <v>670</v>
      </c>
      <c r="F4220" t="str">
        <f t="shared" si="65"/>
        <v>Unique</v>
      </c>
      <c r="J4220">
        <v>0</v>
      </c>
      <c r="K4220">
        <v>0</v>
      </c>
      <c r="L4220">
        <v>0</v>
      </c>
      <c r="M4220">
        <v>0</v>
      </c>
      <c r="N4220">
        <v>0</v>
      </c>
    </row>
    <row r="4221" spans="1:14" x14ac:dyDescent="0.2">
      <c r="A4221">
        <v>1676771</v>
      </c>
      <c r="B4221">
        <v>0</v>
      </c>
      <c r="C4221">
        <v>21</v>
      </c>
      <c r="D4221">
        <v>1139.22</v>
      </c>
      <c r="E4221">
        <v>738</v>
      </c>
      <c r="F4221" t="str">
        <f t="shared" si="65"/>
        <v>Unique</v>
      </c>
      <c r="J4221">
        <v>0</v>
      </c>
      <c r="K4221">
        <v>0</v>
      </c>
      <c r="L4221">
        <v>0</v>
      </c>
      <c r="M4221">
        <v>0</v>
      </c>
      <c r="N4221">
        <v>0</v>
      </c>
    </row>
    <row r="4222" spans="1:14" x14ac:dyDescent="0.2">
      <c r="A4222">
        <v>1677021</v>
      </c>
      <c r="B4222">
        <v>0</v>
      </c>
      <c r="C4222">
        <v>78</v>
      </c>
      <c r="D4222">
        <v>3181.74</v>
      </c>
      <c r="E4222">
        <v>1024</v>
      </c>
      <c r="F4222" t="str">
        <f t="shared" si="65"/>
        <v>Unique</v>
      </c>
      <c r="J4222">
        <v>0</v>
      </c>
      <c r="K4222">
        <v>0</v>
      </c>
      <c r="L4222">
        <v>0</v>
      </c>
      <c r="M4222">
        <v>0</v>
      </c>
      <c r="N4222">
        <v>0</v>
      </c>
    </row>
    <row r="4223" spans="1:14" x14ac:dyDescent="0.2">
      <c r="A4223">
        <v>1677171</v>
      </c>
      <c r="B4223">
        <v>0</v>
      </c>
      <c r="C4223">
        <v>39</v>
      </c>
      <c r="D4223">
        <v>3037.57</v>
      </c>
      <c r="E4223">
        <v>1670</v>
      </c>
      <c r="F4223" t="str">
        <f t="shared" si="65"/>
        <v>Unique</v>
      </c>
      <c r="J4223">
        <v>0</v>
      </c>
      <c r="K4223">
        <v>0</v>
      </c>
      <c r="L4223">
        <v>0</v>
      </c>
      <c r="M4223">
        <v>0</v>
      </c>
      <c r="N4223">
        <v>0</v>
      </c>
    </row>
    <row r="4224" spans="1:14" x14ac:dyDescent="0.2">
      <c r="A4224">
        <v>1677361</v>
      </c>
      <c r="B4224">
        <v>0</v>
      </c>
      <c r="C4224">
        <v>44</v>
      </c>
      <c r="D4224">
        <v>1747.51</v>
      </c>
      <c r="E4224">
        <v>1098</v>
      </c>
      <c r="F4224" t="str">
        <f t="shared" si="65"/>
        <v>Unique</v>
      </c>
      <c r="J4224">
        <v>0</v>
      </c>
      <c r="K4224">
        <v>0</v>
      </c>
      <c r="L4224">
        <v>0</v>
      </c>
      <c r="M4224">
        <v>0</v>
      </c>
      <c r="N4224">
        <v>0</v>
      </c>
    </row>
    <row r="4225" spans="1:14" x14ac:dyDescent="0.2">
      <c r="A4225">
        <v>1677741</v>
      </c>
      <c r="B4225">
        <v>0</v>
      </c>
      <c r="C4225">
        <v>27</v>
      </c>
      <c r="D4225">
        <v>1021.21</v>
      </c>
      <c r="E4225">
        <v>704</v>
      </c>
      <c r="F4225" t="str">
        <f t="shared" si="65"/>
        <v>Unique</v>
      </c>
      <c r="J4225">
        <v>0</v>
      </c>
      <c r="K4225">
        <v>0</v>
      </c>
      <c r="L4225">
        <v>0</v>
      </c>
      <c r="M4225">
        <v>0</v>
      </c>
      <c r="N4225">
        <v>0</v>
      </c>
    </row>
    <row r="4226" spans="1:14" x14ac:dyDescent="0.2">
      <c r="A4226">
        <v>1677931</v>
      </c>
      <c r="B4226">
        <v>0</v>
      </c>
      <c r="C4226">
        <v>15</v>
      </c>
      <c r="D4226">
        <v>1599.13</v>
      </c>
      <c r="E4226">
        <v>1028</v>
      </c>
      <c r="F4226" t="str">
        <f t="shared" si="65"/>
        <v>Unique</v>
      </c>
      <c r="J4226">
        <v>0</v>
      </c>
      <c r="K4226">
        <v>0</v>
      </c>
      <c r="L4226">
        <v>0</v>
      </c>
      <c r="M4226">
        <v>0</v>
      </c>
      <c r="N4226">
        <v>0</v>
      </c>
    </row>
    <row r="4227" spans="1:14" x14ac:dyDescent="0.2">
      <c r="A4227">
        <v>1678521</v>
      </c>
      <c r="B4227">
        <v>0</v>
      </c>
      <c r="C4227">
        <v>52</v>
      </c>
      <c r="D4227">
        <v>1072.05</v>
      </c>
      <c r="E4227">
        <v>201</v>
      </c>
      <c r="F4227" t="str">
        <f t="shared" ref="F4227:F4290" si="66">IF(COUNTIF($A$2:$A$6001, $A4227)&gt;1, "Duplicate", "Unique")</f>
        <v>Unique</v>
      </c>
      <c r="J4227">
        <v>0</v>
      </c>
      <c r="K4227">
        <v>0</v>
      </c>
      <c r="L4227">
        <v>0</v>
      </c>
      <c r="M4227">
        <v>0</v>
      </c>
      <c r="N4227">
        <v>0</v>
      </c>
    </row>
    <row r="4228" spans="1:14" x14ac:dyDescent="0.2">
      <c r="A4228">
        <v>1679071</v>
      </c>
      <c r="B4228">
        <v>0</v>
      </c>
      <c r="C4228">
        <v>31</v>
      </c>
      <c r="D4228">
        <v>1039.6400000000001</v>
      </c>
      <c r="E4228">
        <v>804</v>
      </c>
      <c r="F4228" t="str">
        <f t="shared" si="66"/>
        <v>Unique</v>
      </c>
      <c r="J4228">
        <v>0</v>
      </c>
      <c r="K4228">
        <v>0</v>
      </c>
      <c r="L4228">
        <v>0</v>
      </c>
      <c r="M4228">
        <v>0</v>
      </c>
      <c r="N4228">
        <v>0</v>
      </c>
    </row>
    <row r="4229" spans="1:14" x14ac:dyDescent="0.2">
      <c r="A4229">
        <v>1679111</v>
      </c>
      <c r="B4229">
        <v>0</v>
      </c>
      <c r="C4229">
        <v>17</v>
      </c>
      <c r="D4229">
        <v>531.59</v>
      </c>
      <c r="E4229">
        <v>131</v>
      </c>
      <c r="F4229" t="str">
        <f t="shared" si="66"/>
        <v>Unique</v>
      </c>
      <c r="J4229">
        <v>0</v>
      </c>
      <c r="K4229">
        <v>0</v>
      </c>
      <c r="L4229">
        <v>0</v>
      </c>
      <c r="M4229">
        <v>0</v>
      </c>
      <c r="N4229">
        <v>0</v>
      </c>
    </row>
    <row r="4230" spans="1:14" x14ac:dyDescent="0.2">
      <c r="A4230">
        <v>1679261</v>
      </c>
      <c r="B4230">
        <v>0</v>
      </c>
      <c r="C4230">
        <v>180</v>
      </c>
      <c r="D4230">
        <v>2451.81</v>
      </c>
      <c r="E4230">
        <v>1572</v>
      </c>
      <c r="F4230" t="str">
        <f t="shared" si="66"/>
        <v>Unique</v>
      </c>
      <c r="J4230">
        <v>0</v>
      </c>
      <c r="K4230">
        <v>0</v>
      </c>
      <c r="L4230">
        <v>0</v>
      </c>
      <c r="M4230">
        <v>0</v>
      </c>
      <c r="N4230">
        <v>0</v>
      </c>
    </row>
    <row r="4231" spans="1:14" x14ac:dyDescent="0.2">
      <c r="A4231">
        <v>1679641</v>
      </c>
      <c r="B4231">
        <v>0</v>
      </c>
      <c r="C4231">
        <v>2</v>
      </c>
      <c r="D4231">
        <v>122.07</v>
      </c>
      <c r="E4231">
        <v>58</v>
      </c>
      <c r="F4231" t="str">
        <f t="shared" si="66"/>
        <v>Unique</v>
      </c>
      <c r="J4231">
        <v>0</v>
      </c>
      <c r="K4231">
        <v>0</v>
      </c>
      <c r="L4231">
        <v>0</v>
      </c>
      <c r="M4231">
        <v>0</v>
      </c>
      <c r="N4231">
        <v>0</v>
      </c>
    </row>
    <row r="4232" spans="1:14" x14ac:dyDescent="0.2">
      <c r="A4232">
        <v>1679831</v>
      </c>
      <c r="B4232">
        <v>0</v>
      </c>
      <c r="C4232">
        <v>40</v>
      </c>
      <c r="D4232">
        <v>952.51</v>
      </c>
      <c r="E4232">
        <v>525</v>
      </c>
      <c r="F4232" t="str">
        <f t="shared" si="66"/>
        <v>Unique</v>
      </c>
      <c r="J4232">
        <v>0</v>
      </c>
      <c r="K4232">
        <v>0</v>
      </c>
      <c r="L4232">
        <v>0</v>
      </c>
      <c r="M4232">
        <v>0</v>
      </c>
      <c r="N4232">
        <v>0</v>
      </c>
    </row>
    <row r="4233" spans="1:14" x14ac:dyDescent="0.2">
      <c r="A4233">
        <v>1679981</v>
      </c>
      <c r="B4233">
        <v>0</v>
      </c>
      <c r="C4233">
        <v>29</v>
      </c>
      <c r="D4233">
        <v>400.24</v>
      </c>
      <c r="E4233">
        <v>246</v>
      </c>
      <c r="F4233" t="str">
        <f t="shared" si="66"/>
        <v>Unique</v>
      </c>
      <c r="J4233">
        <v>0</v>
      </c>
      <c r="K4233">
        <v>0</v>
      </c>
      <c r="L4233">
        <v>0</v>
      </c>
      <c r="M4233">
        <v>0</v>
      </c>
      <c r="N4233">
        <v>0</v>
      </c>
    </row>
    <row r="4234" spans="1:14" x14ac:dyDescent="0.2">
      <c r="A4234">
        <v>1680051</v>
      </c>
      <c r="B4234">
        <v>0</v>
      </c>
      <c r="C4234">
        <v>26</v>
      </c>
      <c r="D4234">
        <v>1274.03</v>
      </c>
      <c r="E4234">
        <v>1045</v>
      </c>
      <c r="F4234" t="str">
        <f t="shared" si="66"/>
        <v>Unique</v>
      </c>
      <c r="J4234">
        <v>0</v>
      </c>
      <c r="K4234">
        <v>0</v>
      </c>
      <c r="L4234">
        <v>0</v>
      </c>
      <c r="M4234">
        <v>0</v>
      </c>
      <c r="N4234">
        <v>0</v>
      </c>
    </row>
    <row r="4235" spans="1:14" x14ac:dyDescent="0.2">
      <c r="A4235">
        <v>1680241</v>
      </c>
      <c r="B4235">
        <v>0</v>
      </c>
      <c r="C4235">
        <v>32</v>
      </c>
      <c r="D4235">
        <v>1219.1600000000001</v>
      </c>
      <c r="E4235">
        <v>965</v>
      </c>
      <c r="F4235" t="str">
        <f t="shared" si="66"/>
        <v>Unique</v>
      </c>
      <c r="J4235">
        <v>0</v>
      </c>
      <c r="K4235">
        <v>0</v>
      </c>
      <c r="L4235">
        <v>0</v>
      </c>
      <c r="M4235">
        <v>0</v>
      </c>
      <c r="N4235">
        <v>0</v>
      </c>
    </row>
    <row r="4236" spans="1:14" x14ac:dyDescent="0.2">
      <c r="A4236">
        <v>1680431</v>
      </c>
      <c r="B4236">
        <v>0</v>
      </c>
      <c r="C4236">
        <v>5</v>
      </c>
      <c r="D4236">
        <v>98.92</v>
      </c>
      <c r="E4236">
        <v>48</v>
      </c>
      <c r="F4236" t="str">
        <f t="shared" si="66"/>
        <v>Unique</v>
      </c>
      <c r="J4236">
        <v>0</v>
      </c>
      <c r="K4236">
        <v>0</v>
      </c>
      <c r="L4236">
        <v>0</v>
      </c>
      <c r="M4236">
        <v>0</v>
      </c>
      <c r="N4236">
        <v>0</v>
      </c>
    </row>
    <row r="4237" spans="1:14" x14ac:dyDescent="0.2">
      <c r="A4237">
        <v>1680581</v>
      </c>
      <c r="B4237">
        <v>0</v>
      </c>
      <c r="C4237">
        <v>31</v>
      </c>
      <c r="D4237">
        <v>1016.62</v>
      </c>
      <c r="E4237">
        <v>646</v>
      </c>
      <c r="F4237" t="str">
        <f t="shared" si="66"/>
        <v>Unique</v>
      </c>
      <c r="J4237">
        <v>0</v>
      </c>
      <c r="K4237">
        <v>0</v>
      </c>
      <c r="L4237">
        <v>0</v>
      </c>
      <c r="M4237">
        <v>0</v>
      </c>
      <c r="N4237">
        <v>0</v>
      </c>
    </row>
    <row r="4238" spans="1:14" x14ac:dyDescent="0.2">
      <c r="A4238">
        <v>1680961</v>
      </c>
      <c r="B4238">
        <v>1</v>
      </c>
      <c r="C4238">
        <v>28</v>
      </c>
      <c r="D4238">
        <v>1210.75</v>
      </c>
      <c r="E4238">
        <v>863</v>
      </c>
      <c r="F4238" t="str">
        <f t="shared" si="66"/>
        <v>Unique</v>
      </c>
      <c r="J4238">
        <v>0</v>
      </c>
      <c r="K4238">
        <v>0</v>
      </c>
      <c r="L4238">
        <v>0</v>
      </c>
      <c r="M4238">
        <v>0</v>
      </c>
      <c r="N4238">
        <v>0</v>
      </c>
    </row>
    <row r="4239" spans="1:14" x14ac:dyDescent="0.2">
      <c r="A4239">
        <v>1681551</v>
      </c>
      <c r="B4239">
        <v>0</v>
      </c>
      <c r="C4239">
        <v>19</v>
      </c>
      <c r="D4239">
        <v>811.08</v>
      </c>
      <c r="E4239">
        <v>507</v>
      </c>
      <c r="F4239" t="str">
        <f t="shared" si="66"/>
        <v>Unique</v>
      </c>
      <c r="J4239">
        <v>0</v>
      </c>
      <c r="K4239">
        <v>0</v>
      </c>
      <c r="L4239">
        <v>0</v>
      </c>
      <c r="M4239">
        <v>0</v>
      </c>
      <c r="N4239">
        <v>0</v>
      </c>
    </row>
    <row r="4240" spans="1:14" x14ac:dyDescent="0.2">
      <c r="A4240">
        <v>1681891</v>
      </c>
      <c r="B4240">
        <v>0</v>
      </c>
      <c r="C4240">
        <v>23</v>
      </c>
      <c r="D4240">
        <v>329.06</v>
      </c>
      <c r="E4240">
        <v>165</v>
      </c>
      <c r="F4240" t="str">
        <f t="shared" si="66"/>
        <v>Unique</v>
      </c>
      <c r="J4240">
        <v>0</v>
      </c>
      <c r="K4240">
        <v>0</v>
      </c>
      <c r="L4240">
        <v>0</v>
      </c>
      <c r="M4240">
        <v>0</v>
      </c>
      <c r="N4240">
        <v>0</v>
      </c>
    </row>
    <row r="4241" spans="1:14" x14ac:dyDescent="0.2">
      <c r="A4241">
        <v>1682291</v>
      </c>
      <c r="B4241">
        <v>0</v>
      </c>
      <c r="C4241">
        <v>32</v>
      </c>
      <c r="D4241">
        <v>1337.94</v>
      </c>
      <c r="E4241">
        <v>948</v>
      </c>
      <c r="F4241" t="str">
        <f t="shared" si="66"/>
        <v>Unique</v>
      </c>
      <c r="J4241">
        <v>0</v>
      </c>
      <c r="K4241">
        <v>0</v>
      </c>
      <c r="L4241">
        <v>0</v>
      </c>
      <c r="M4241">
        <v>0</v>
      </c>
      <c r="N4241">
        <v>0</v>
      </c>
    </row>
    <row r="4242" spans="1:14" x14ac:dyDescent="0.2">
      <c r="A4242">
        <v>1682481</v>
      </c>
      <c r="B4242">
        <v>0</v>
      </c>
      <c r="C4242">
        <v>48</v>
      </c>
      <c r="D4242">
        <v>668.63</v>
      </c>
      <c r="E4242">
        <v>396</v>
      </c>
      <c r="F4242" t="str">
        <f t="shared" si="66"/>
        <v>Unique</v>
      </c>
      <c r="J4242">
        <v>0</v>
      </c>
      <c r="K4242">
        <v>0</v>
      </c>
      <c r="L4242">
        <v>0</v>
      </c>
      <c r="M4242">
        <v>0</v>
      </c>
      <c r="N4242">
        <v>0</v>
      </c>
    </row>
    <row r="4243" spans="1:14" x14ac:dyDescent="0.2">
      <c r="A4243">
        <v>1682521</v>
      </c>
      <c r="B4243">
        <v>0</v>
      </c>
      <c r="C4243">
        <v>14</v>
      </c>
      <c r="D4243">
        <v>802.03</v>
      </c>
      <c r="E4243">
        <v>404</v>
      </c>
      <c r="F4243" t="str">
        <f t="shared" si="66"/>
        <v>Duplicate</v>
      </c>
      <c r="J4243">
        <v>0</v>
      </c>
      <c r="K4243">
        <v>0</v>
      </c>
      <c r="L4243">
        <v>0</v>
      </c>
      <c r="M4243">
        <v>0</v>
      </c>
      <c r="N4243">
        <v>0</v>
      </c>
    </row>
    <row r="4244" spans="1:14" x14ac:dyDescent="0.2">
      <c r="A4244">
        <v>1682521</v>
      </c>
      <c r="B4244">
        <v>1</v>
      </c>
      <c r="C4244">
        <v>1</v>
      </c>
      <c r="D4244">
        <v>112.34</v>
      </c>
      <c r="E4244">
        <v>32</v>
      </c>
      <c r="F4244" t="str">
        <f t="shared" si="66"/>
        <v>Duplicate</v>
      </c>
      <c r="J4244">
        <v>0</v>
      </c>
      <c r="K4244">
        <v>0</v>
      </c>
      <c r="L4244">
        <v>0</v>
      </c>
      <c r="M4244">
        <v>0</v>
      </c>
      <c r="N4244">
        <v>0</v>
      </c>
    </row>
    <row r="4245" spans="1:14" x14ac:dyDescent="0.2">
      <c r="A4245">
        <v>1682671</v>
      </c>
      <c r="B4245">
        <v>0</v>
      </c>
      <c r="C4245">
        <v>91</v>
      </c>
      <c r="D4245">
        <v>2175.1999999999998</v>
      </c>
      <c r="E4245">
        <v>1086</v>
      </c>
      <c r="F4245" t="str">
        <f t="shared" si="66"/>
        <v>Unique</v>
      </c>
      <c r="J4245">
        <v>0</v>
      </c>
      <c r="K4245">
        <v>0</v>
      </c>
      <c r="L4245">
        <v>0</v>
      </c>
      <c r="M4245">
        <v>0</v>
      </c>
      <c r="N4245">
        <v>0</v>
      </c>
    </row>
    <row r="4246" spans="1:14" x14ac:dyDescent="0.2">
      <c r="A4246">
        <v>1682711</v>
      </c>
      <c r="B4246">
        <v>0</v>
      </c>
      <c r="C4246">
        <v>1</v>
      </c>
      <c r="D4246">
        <v>8.07</v>
      </c>
      <c r="E4246">
        <v>8</v>
      </c>
      <c r="F4246" t="str">
        <f t="shared" si="66"/>
        <v>Unique</v>
      </c>
      <c r="J4246">
        <v>0</v>
      </c>
      <c r="K4246">
        <v>0</v>
      </c>
      <c r="L4246">
        <v>0</v>
      </c>
      <c r="M4246">
        <v>0</v>
      </c>
      <c r="N4246">
        <v>0</v>
      </c>
    </row>
    <row r="4247" spans="1:14" x14ac:dyDescent="0.2">
      <c r="A4247">
        <v>1682901</v>
      </c>
      <c r="B4247">
        <v>0</v>
      </c>
      <c r="C4247">
        <v>8</v>
      </c>
      <c r="D4247">
        <v>140.75</v>
      </c>
      <c r="E4247">
        <v>108</v>
      </c>
      <c r="F4247" t="str">
        <f t="shared" si="66"/>
        <v>Unique</v>
      </c>
      <c r="J4247">
        <v>0</v>
      </c>
      <c r="K4247">
        <v>0</v>
      </c>
      <c r="L4247">
        <v>0</v>
      </c>
      <c r="M4247">
        <v>0</v>
      </c>
      <c r="N4247">
        <v>0</v>
      </c>
    </row>
    <row r="4248" spans="1:14" x14ac:dyDescent="0.2">
      <c r="A4248">
        <v>1683071</v>
      </c>
      <c r="B4248">
        <v>0</v>
      </c>
      <c r="C4248">
        <v>16</v>
      </c>
      <c r="D4248">
        <v>1262.49</v>
      </c>
      <c r="E4248">
        <v>611</v>
      </c>
      <c r="F4248" t="str">
        <f t="shared" si="66"/>
        <v>Unique</v>
      </c>
      <c r="J4248">
        <v>0</v>
      </c>
      <c r="K4248">
        <v>0</v>
      </c>
      <c r="L4248">
        <v>0</v>
      </c>
      <c r="M4248">
        <v>0</v>
      </c>
      <c r="N4248">
        <v>0</v>
      </c>
    </row>
    <row r="4249" spans="1:14" x14ac:dyDescent="0.2">
      <c r="A4249">
        <v>1683301</v>
      </c>
      <c r="B4249">
        <v>0</v>
      </c>
      <c r="C4249">
        <v>110</v>
      </c>
      <c r="D4249">
        <v>2925.66</v>
      </c>
      <c r="E4249">
        <v>1582</v>
      </c>
      <c r="F4249" t="str">
        <f t="shared" si="66"/>
        <v>Unique</v>
      </c>
      <c r="J4249">
        <v>0</v>
      </c>
      <c r="K4249">
        <v>0</v>
      </c>
      <c r="L4249">
        <v>0</v>
      </c>
      <c r="M4249">
        <v>0</v>
      </c>
      <c r="N4249">
        <v>0</v>
      </c>
    </row>
    <row r="4250" spans="1:14" x14ac:dyDescent="0.2">
      <c r="A4250">
        <v>1683451</v>
      </c>
      <c r="B4250">
        <v>0</v>
      </c>
      <c r="C4250">
        <v>1</v>
      </c>
      <c r="D4250">
        <v>2.68</v>
      </c>
      <c r="E4250">
        <v>3</v>
      </c>
      <c r="F4250" t="str">
        <f t="shared" si="66"/>
        <v>Unique</v>
      </c>
      <c r="J4250">
        <v>0</v>
      </c>
      <c r="K4250">
        <v>0</v>
      </c>
      <c r="L4250">
        <v>0</v>
      </c>
      <c r="M4250">
        <v>0</v>
      </c>
      <c r="N4250">
        <v>0</v>
      </c>
    </row>
    <row r="4251" spans="1:14" x14ac:dyDescent="0.2">
      <c r="A4251">
        <v>1683641</v>
      </c>
      <c r="B4251">
        <v>0</v>
      </c>
      <c r="C4251">
        <v>12</v>
      </c>
      <c r="D4251">
        <v>1035.25</v>
      </c>
      <c r="E4251">
        <v>416</v>
      </c>
      <c r="F4251" t="str">
        <f t="shared" si="66"/>
        <v>Unique</v>
      </c>
      <c r="J4251">
        <v>0</v>
      </c>
      <c r="K4251">
        <v>0</v>
      </c>
      <c r="L4251">
        <v>0</v>
      </c>
      <c r="M4251">
        <v>0</v>
      </c>
      <c r="N4251">
        <v>0</v>
      </c>
    </row>
    <row r="4252" spans="1:14" x14ac:dyDescent="0.2">
      <c r="A4252">
        <v>1684231</v>
      </c>
      <c r="B4252">
        <v>0</v>
      </c>
      <c r="C4252">
        <v>71</v>
      </c>
      <c r="D4252">
        <v>1389.32</v>
      </c>
      <c r="E4252">
        <v>866</v>
      </c>
      <c r="F4252" t="str">
        <f t="shared" si="66"/>
        <v>Unique</v>
      </c>
      <c r="J4252">
        <v>0</v>
      </c>
      <c r="K4252">
        <v>0</v>
      </c>
      <c r="L4252">
        <v>0</v>
      </c>
      <c r="M4252">
        <v>0</v>
      </c>
      <c r="N4252">
        <v>0</v>
      </c>
    </row>
    <row r="4253" spans="1:14" x14ac:dyDescent="0.2">
      <c r="A4253">
        <v>1684381</v>
      </c>
      <c r="B4253">
        <v>0</v>
      </c>
      <c r="C4253">
        <v>34</v>
      </c>
      <c r="D4253">
        <v>432.83</v>
      </c>
      <c r="E4253">
        <v>94</v>
      </c>
      <c r="F4253" t="str">
        <f t="shared" si="66"/>
        <v>Unique</v>
      </c>
      <c r="J4253">
        <v>0</v>
      </c>
      <c r="K4253">
        <v>0</v>
      </c>
      <c r="L4253">
        <v>0</v>
      </c>
      <c r="M4253">
        <v>0</v>
      </c>
      <c r="N4253">
        <v>0</v>
      </c>
    </row>
    <row r="4254" spans="1:14" x14ac:dyDescent="0.2">
      <c r="A4254">
        <v>1684611</v>
      </c>
      <c r="B4254">
        <v>0</v>
      </c>
      <c r="C4254">
        <v>2</v>
      </c>
      <c r="D4254">
        <v>129.62</v>
      </c>
      <c r="E4254">
        <v>2</v>
      </c>
      <c r="F4254" t="str">
        <f t="shared" si="66"/>
        <v>Unique</v>
      </c>
      <c r="J4254">
        <v>0</v>
      </c>
      <c r="K4254">
        <v>0</v>
      </c>
      <c r="L4254">
        <v>0</v>
      </c>
      <c r="M4254">
        <v>0</v>
      </c>
      <c r="N4254">
        <v>0</v>
      </c>
    </row>
    <row r="4255" spans="1:14" x14ac:dyDescent="0.2">
      <c r="A4255">
        <v>1685201</v>
      </c>
      <c r="B4255">
        <v>0</v>
      </c>
      <c r="C4255">
        <v>38</v>
      </c>
      <c r="D4255">
        <v>1637.14</v>
      </c>
      <c r="E4255">
        <v>957</v>
      </c>
      <c r="F4255" t="str">
        <f t="shared" si="66"/>
        <v>Duplicate</v>
      </c>
      <c r="J4255">
        <v>0</v>
      </c>
      <c r="K4255">
        <v>0</v>
      </c>
      <c r="L4255">
        <v>0</v>
      </c>
      <c r="M4255">
        <v>0</v>
      </c>
      <c r="N4255">
        <v>0</v>
      </c>
    </row>
    <row r="4256" spans="1:14" x14ac:dyDescent="0.2">
      <c r="A4256">
        <v>1685201</v>
      </c>
      <c r="B4256">
        <v>1</v>
      </c>
      <c r="C4256">
        <v>6</v>
      </c>
      <c r="D4256">
        <v>321.98</v>
      </c>
      <c r="E4256">
        <v>204</v>
      </c>
      <c r="F4256" t="str">
        <f t="shared" si="66"/>
        <v>Duplicate</v>
      </c>
      <c r="J4256">
        <v>0</v>
      </c>
      <c r="K4256">
        <v>0</v>
      </c>
      <c r="L4256">
        <v>0</v>
      </c>
      <c r="M4256">
        <v>0</v>
      </c>
      <c r="N4256">
        <v>0</v>
      </c>
    </row>
    <row r="4257" spans="1:14" x14ac:dyDescent="0.2">
      <c r="A4257">
        <v>1685351</v>
      </c>
      <c r="B4257">
        <v>0</v>
      </c>
      <c r="C4257">
        <v>66</v>
      </c>
      <c r="D4257">
        <v>681.78</v>
      </c>
      <c r="E4257">
        <v>686</v>
      </c>
      <c r="F4257" t="str">
        <f t="shared" si="66"/>
        <v>Unique</v>
      </c>
      <c r="J4257">
        <v>0</v>
      </c>
      <c r="K4257">
        <v>0</v>
      </c>
      <c r="L4257">
        <v>0</v>
      </c>
      <c r="M4257">
        <v>0</v>
      </c>
      <c r="N4257">
        <v>0</v>
      </c>
    </row>
    <row r="4258" spans="1:14" x14ac:dyDescent="0.2">
      <c r="A4258">
        <v>1685691</v>
      </c>
      <c r="B4258">
        <v>0</v>
      </c>
      <c r="C4258">
        <v>15</v>
      </c>
      <c r="D4258">
        <v>69.64</v>
      </c>
      <c r="E4258">
        <v>63</v>
      </c>
      <c r="F4258" t="str">
        <f t="shared" si="66"/>
        <v>Unique</v>
      </c>
      <c r="J4258">
        <v>0</v>
      </c>
      <c r="K4258">
        <v>0</v>
      </c>
      <c r="L4258">
        <v>0</v>
      </c>
      <c r="M4258">
        <v>0</v>
      </c>
      <c r="N4258">
        <v>0</v>
      </c>
    </row>
    <row r="4259" spans="1:14" x14ac:dyDescent="0.2">
      <c r="A4259">
        <v>1685881</v>
      </c>
      <c r="B4259">
        <v>0</v>
      </c>
      <c r="C4259">
        <v>28</v>
      </c>
      <c r="D4259">
        <v>1328.43</v>
      </c>
      <c r="E4259">
        <v>1095</v>
      </c>
      <c r="F4259" t="str">
        <f t="shared" si="66"/>
        <v>Unique</v>
      </c>
      <c r="J4259">
        <v>0</v>
      </c>
      <c r="K4259">
        <v>0</v>
      </c>
      <c r="L4259">
        <v>0</v>
      </c>
      <c r="M4259">
        <v>0</v>
      </c>
      <c r="N4259">
        <v>0</v>
      </c>
    </row>
    <row r="4260" spans="1:14" x14ac:dyDescent="0.2">
      <c r="A4260">
        <v>1686281</v>
      </c>
      <c r="B4260">
        <v>0</v>
      </c>
      <c r="C4260">
        <v>5</v>
      </c>
      <c r="D4260">
        <v>232.41</v>
      </c>
      <c r="E4260">
        <v>47</v>
      </c>
      <c r="F4260" t="str">
        <f t="shared" si="66"/>
        <v>Unique</v>
      </c>
      <c r="J4260">
        <v>0</v>
      </c>
      <c r="K4260">
        <v>0</v>
      </c>
      <c r="L4260">
        <v>0</v>
      </c>
      <c r="M4260">
        <v>0</v>
      </c>
      <c r="N4260">
        <v>0</v>
      </c>
    </row>
    <row r="4261" spans="1:14" x14ac:dyDescent="0.2">
      <c r="A4261">
        <v>1686321</v>
      </c>
      <c r="B4261">
        <v>0</v>
      </c>
      <c r="C4261">
        <v>21</v>
      </c>
      <c r="D4261">
        <v>855.35</v>
      </c>
      <c r="E4261">
        <v>306</v>
      </c>
      <c r="F4261" t="str">
        <f t="shared" si="66"/>
        <v>Duplicate</v>
      </c>
      <c r="J4261">
        <v>0</v>
      </c>
      <c r="K4261">
        <v>0</v>
      </c>
      <c r="L4261">
        <v>0</v>
      </c>
      <c r="M4261">
        <v>0</v>
      </c>
      <c r="N4261">
        <v>0</v>
      </c>
    </row>
    <row r="4262" spans="1:14" x14ac:dyDescent="0.2">
      <c r="A4262">
        <v>1686321</v>
      </c>
      <c r="B4262">
        <v>1</v>
      </c>
      <c r="C4262">
        <v>2</v>
      </c>
      <c r="D4262">
        <v>190.11</v>
      </c>
      <c r="E4262">
        <v>113</v>
      </c>
      <c r="F4262" t="str">
        <f t="shared" si="66"/>
        <v>Duplicate</v>
      </c>
      <c r="J4262">
        <v>0</v>
      </c>
      <c r="K4262">
        <v>0</v>
      </c>
      <c r="L4262">
        <v>0</v>
      </c>
      <c r="M4262">
        <v>0</v>
      </c>
      <c r="N4262">
        <v>0</v>
      </c>
    </row>
    <row r="4263" spans="1:14" x14ac:dyDescent="0.2">
      <c r="A4263">
        <v>1686511</v>
      </c>
      <c r="B4263">
        <v>0</v>
      </c>
      <c r="C4263">
        <v>4</v>
      </c>
      <c r="D4263">
        <v>181.04</v>
      </c>
      <c r="E4263">
        <v>173</v>
      </c>
      <c r="F4263" t="str">
        <f t="shared" si="66"/>
        <v>Unique</v>
      </c>
      <c r="J4263">
        <v>0</v>
      </c>
      <c r="K4263">
        <v>0</v>
      </c>
      <c r="L4263">
        <v>0</v>
      </c>
      <c r="M4263">
        <v>0</v>
      </c>
      <c r="N4263">
        <v>0</v>
      </c>
    </row>
    <row r="4264" spans="1:14" x14ac:dyDescent="0.2">
      <c r="A4264">
        <v>1686661</v>
      </c>
      <c r="B4264">
        <v>0</v>
      </c>
      <c r="C4264">
        <v>20</v>
      </c>
      <c r="D4264">
        <v>1079.1500000000001</v>
      </c>
      <c r="E4264">
        <v>532</v>
      </c>
      <c r="F4264" t="str">
        <f t="shared" si="66"/>
        <v>Unique</v>
      </c>
      <c r="J4264">
        <v>0</v>
      </c>
      <c r="K4264">
        <v>0</v>
      </c>
      <c r="L4264">
        <v>0</v>
      </c>
      <c r="M4264">
        <v>0</v>
      </c>
      <c r="N4264">
        <v>0</v>
      </c>
    </row>
    <row r="4265" spans="1:14" x14ac:dyDescent="0.2">
      <c r="A4265">
        <v>1686701</v>
      </c>
      <c r="B4265">
        <v>0</v>
      </c>
      <c r="C4265">
        <v>14</v>
      </c>
      <c r="D4265">
        <v>571.37</v>
      </c>
      <c r="E4265">
        <v>15</v>
      </c>
      <c r="F4265" t="str">
        <f t="shared" si="66"/>
        <v>Unique</v>
      </c>
      <c r="J4265">
        <v>0</v>
      </c>
      <c r="K4265">
        <v>0</v>
      </c>
      <c r="L4265">
        <v>0</v>
      </c>
      <c r="M4265">
        <v>0</v>
      </c>
      <c r="N4265">
        <v>0</v>
      </c>
    </row>
    <row r="4266" spans="1:14" x14ac:dyDescent="0.2">
      <c r="A4266">
        <v>1687061</v>
      </c>
      <c r="B4266">
        <v>0</v>
      </c>
      <c r="C4266">
        <v>28</v>
      </c>
      <c r="D4266">
        <v>705.77</v>
      </c>
      <c r="E4266">
        <v>656</v>
      </c>
      <c r="F4266" t="str">
        <f t="shared" si="66"/>
        <v>Unique</v>
      </c>
      <c r="J4266">
        <v>0</v>
      </c>
      <c r="K4266">
        <v>0</v>
      </c>
      <c r="L4266">
        <v>0</v>
      </c>
      <c r="M4266">
        <v>0</v>
      </c>
      <c r="N4266">
        <v>0</v>
      </c>
    </row>
    <row r="4267" spans="1:14" x14ac:dyDescent="0.2">
      <c r="A4267">
        <v>1687101</v>
      </c>
      <c r="B4267">
        <v>0</v>
      </c>
      <c r="C4267">
        <v>7</v>
      </c>
      <c r="D4267">
        <v>222.3</v>
      </c>
      <c r="E4267">
        <v>26</v>
      </c>
      <c r="F4267" t="str">
        <f t="shared" si="66"/>
        <v>Unique</v>
      </c>
      <c r="J4267">
        <v>0</v>
      </c>
      <c r="K4267">
        <v>0</v>
      </c>
      <c r="L4267">
        <v>0</v>
      </c>
      <c r="M4267">
        <v>0</v>
      </c>
      <c r="N4267">
        <v>0</v>
      </c>
    </row>
    <row r="4268" spans="1:14" x14ac:dyDescent="0.2">
      <c r="A4268">
        <v>1687591</v>
      </c>
      <c r="B4268">
        <v>0</v>
      </c>
      <c r="C4268">
        <v>13</v>
      </c>
      <c r="D4268">
        <v>567.15</v>
      </c>
      <c r="E4268">
        <v>122</v>
      </c>
      <c r="F4268" t="str">
        <f t="shared" si="66"/>
        <v>Unique</v>
      </c>
      <c r="J4268">
        <v>0</v>
      </c>
      <c r="K4268">
        <v>0</v>
      </c>
      <c r="L4268">
        <v>0</v>
      </c>
      <c r="M4268">
        <v>0</v>
      </c>
      <c r="N4268">
        <v>0</v>
      </c>
    </row>
    <row r="4269" spans="1:14" x14ac:dyDescent="0.2">
      <c r="A4269">
        <v>1687631</v>
      </c>
      <c r="B4269">
        <v>0</v>
      </c>
      <c r="C4269">
        <v>52</v>
      </c>
      <c r="D4269">
        <v>2264.75</v>
      </c>
      <c r="E4269">
        <v>1629</v>
      </c>
      <c r="F4269" t="str">
        <f t="shared" si="66"/>
        <v>Unique</v>
      </c>
      <c r="J4269">
        <v>0</v>
      </c>
      <c r="K4269">
        <v>0</v>
      </c>
      <c r="L4269">
        <v>0</v>
      </c>
      <c r="M4269">
        <v>0</v>
      </c>
      <c r="N4269">
        <v>0</v>
      </c>
    </row>
    <row r="4270" spans="1:14" x14ac:dyDescent="0.2">
      <c r="A4270">
        <v>1687821</v>
      </c>
      <c r="B4270">
        <v>0</v>
      </c>
      <c r="C4270">
        <v>199</v>
      </c>
      <c r="D4270">
        <v>1558.13</v>
      </c>
      <c r="E4270">
        <v>1129</v>
      </c>
      <c r="F4270" t="str">
        <f t="shared" si="66"/>
        <v>Unique</v>
      </c>
      <c r="J4270">
        <v>0</v>
      </c>
      <c r="K4270">
        <v>0</v>
      </c>
      <c r="L4270">
        <v>0</v>
      </c>
      <c r="M4270">
        <v>0</v>
      </c>
      <c r="N4270">
        <v>0</v>
      </c>
    </row>
    <row r="4271" spans="1:14" x14ac:dyDescent="0.2">
      <c r="A4271">
        <v>1687971</v>
      </c>
      <c r="B4271">
        <v>0</v>
      </c>
      <c r="C4271">
        <v>59</v>
      </c>
      <c r="D4271">
        <v>1567.53</v>
      </c>
      <c r="E4271">
        <v>1029</v>
      </c>
      <c r="F4271" t="str">
        <f t="shared" si="66"/>
        <v>Unique</v>
      </c>
      <c r="J4271">
        <v>0</v>
      </c>
      <c r="K4271">
        <v>0</v>
      </c>
      <c r="L4271">
        <v>0</v>
      </c>
      <c r="M4271">
        <v>0</v>
      </c>
      <c r="N4271">
        <v>0</v>
      </c>
    </row>
    <row r="4272" spans="1:14" x14ac:dyDescent="0.2">
      <c r="A4272">
        <v>1688221</v>
      </c>
      <c r="B4272">
        <v>0</v>
      </c>
      <c r="C4272">
        <v>7</v>
      </c>
      <c r="D4272">
        <v>69.73</v>
      </c>
      <c r="E4272">
        <v>42</v>
      </c>
      <c r="F4272" t="str">
        <f t="shared" si="66"/>
        <v>Unique</v>
      </c>
      <c r="J4272">
        <v>0</v>
      </c>
      <c r="K4272">
        <v>0</v>
      </c>
      <c r="L4272">
        <v>0</v>
      </c>
      <c r="M4272">
        <v>0</v>
      </c>
      <c r="N4272">
        <v>0</v>
      </c>
    </row>
    <row r="4273" spans="1:14" x14ac:dyDescent="0.2">
      <c r="A4273">
        <v>1688371</v>
      </c>
      <c r="B4273">
        <v>0</v>
      </c>
      <c r="C4273">
        <v>31</v>
      </c>
      <c r="D4273">
        <v>342.8</v>
      </c>
      <c r="E4273">
        <v>340</v>
      </c>
      <c r="F4273" t="str">
        <f t="shared" si="66"/>
        <v>Unique</v>
      </c>
      <c r="J4273">
        <v>0</v>
      </c>
      <c r="K4273">
        <v>0</v>
      </c>
      <c r="L4273">
        <v>0</v>
      </c>
      <c r="M4273">
        <v>0</v>
      </c>
      <c r="N4273">
        <v>0</v>
      </c>
    </row>
    <row r="4274" spans="1:14" x14ac:dyDescent="0.2">
      <c r="A4274">
        <v>1688411</v>
      </c>
      <c r="B4274">
        <v>0</v>
      </c>
      <c r="C4274">
        <v>60</v>
      </c>
      <c r="D4274">
        <v>4040.06</v>
      </c>
      <c r="E4274">
        <v>1750</v>
      </c>
      <c r="F4274" t="str">
        <f t="shared" si="66"/>
        <v>Unique</v>
      </c>
      <c r="J4274">
        <v>0</v>
      </c>
      <c r="K4274">
        <v>0</v>
      </c>
      <c r="L4274">
        <v>0</v>
      </c>
      <c r="M4274">
        <v>0</v>
      </c>
      <c r="N4274">
        <v>0</v>
      </c>
    </row>
    <row r="4275" spans="1:14" x14ac:dyDescent="0.2">
      <c r="A4275">
        <v>1688561</v>
      </c>
      <c r="B4275">
        <v>0</v>
      </c>
      <c r="C4275">
        <v>1</v>
      </c>
      <c r="D4275">
        <v>45.29</v>
      </c>
      <c r="E4275">
        <v>12</v>
      </c>
      <c r="F4275" t="str">
        <f t="shared" si="66"/>
        <v>Unique</v>
      </c>
      <c r="J4275">
        <v>0</v>
      </c>
      <c r="K4275">
        <v>0</v>
      </c>
      <c r="L4275">
        <v>0</v>
      </c>
      <c r="M4275">
        <v>0</v>
      </c>
      <c r="N4275">
        <v>0</v>
      </c>
    </row>
    <row r="4276" spans="1:14" x14ac:dyDescent="0.2">
      <c r="A4276">
        <v>1688751</v>
      </c>
      <c r="B4276">
        <v>0</v>
      </c>
      <c r="C4276">
        <v>80</v>
      </c>
      <c r="D4276">
        <v>3449.62</v>
      </c>
      <c r="E4276">
        <v>2433</v>
      </c>
      <c r="F4276" t="str">
        <f t="shared" si="66"/>
        <v>Unique</v>
      </c>
      <c r="J4276">
        <v>0</v>
      </c>
      <c r="K4276">
        <v>0</v>
      </c>
      <c r="L4276">
        <v>0</v>
      </c>
      <c r="M4276">
        <v>0</v>
      </c>
      <c r="N4276">
        <v>0</v>
      </c>
    </row>
    <row r="4277" spans="1:14" x14ac:dyDescent="0.2">
      <c r="A4277">
        <v>1688941</v>
      </c>
      <c r="B4277">
        <v>0</v>
      </c>
      <c r="C4277">
        <v>100</v>
      </c>
      <c r="D4277">
        <v>2224.21</v>
      </c>
      <c r="E4277">
        <v>1080</v>
      </c>
      <c r="F4277" t="str">
        <f t="shared" si="66"/>
        <v>Unique</v>
      </c>
      <c r="J4277">
        <v>0</v>
      </c>
      <c r="K4277">
        <v>0</v>
      </c>
      <c r="L4277">
        <v>0</v>
      </c>
      <c r="M4277">
        <v>0</v>
      </c>
      <c r="N4277">
        <v>0</v>
      </c>
    </row>
    <row r="4278" spans="1:14" x14ac:dyDescent="0.2">
      <c r="A4278">
        <v>1689531</v>
      </c>
      <c r="B4278">
        <v>0</v>
      </c>
      <c r="C4278">
        <v>45</v>
      </c>
      <c r="D4278">
        <v>1706.31</v>
      </c>
      <c r="E4278">
        <v>1402</v>
      </c>
      <c r="F4278" t="str">
        <f t="shared" si="66"/>
        <v>Unique</v>
      </c>
      <c r="J4278">
        <v>0</v>
      </c>
      <c r="K4278">
        <v>0</v>
      </c>
      <c r="L4278">
        <v>0</v>
      </c>
      <c r="M4278">
        <v>0</v>
      </c>
      <c r="N4278">
        <v>0</v>
      </c>
    </row>
    <row r="4279" spans="1:14" x14ac:dyDescent="0.2">
      <c r="A4279">
        <v>1689721</v>
      </c>
      <c r="B4279">
        <v>0</v>
      </c>
      <c r="C4279">
        <v>12</v>
      </c>
      <c r="D4279">
        <v>580.04</v>
      </c>
      <c r="E4279">
        <v>253</v>
      </c>
      <c r="F4279" t="str">
        <f t="shared" si="66"/>
        <v>Unique</v>
      </c>
      <c r="J4279">
        <v>0</v>
      </c>
      <c r="K4279">
        <v>0</v>
      </c>
      <c r="L4279">
        <v>0</v>
      </c>
      <c r="M4279">
        <v>0</v>
      </c>
      <c r="N4279">
        <v>0</v>
      </c>
    </row>
    <row r="4280" spans="1:14" x14ac:dyDescent="0.2">
      <c r="A4280">
        <v>1689871</v>
      </c>
      <c r="B4280">
        <v>0</v>
      </c>
      <c r="C4280">
        <v>13</v>
      </c>
      <c r="D4280">
        <v>1081.29</v>
      </c>
      <c r="E4280">
        <v>521</v>
      </c>
      <c r="F4280" t="str">
        <f t="shared" si="66"/>
        <v>Unique</v>
      </c>
      <c r="J4280">
        <v>0</v>
      </c>
      <c r="K4280">
        <v>0</v>
      </c>
      <c r="L4280">
        <v>0</v>
      </c>
      <c r="M4280">
        <v>0</v>
      </c>
      <c r="N4280">
        <v>0</v>
      </c>
    </row>
    <row r="4281" spans="1:14" x14ac:dyDescent="0.2">
      <c r="A4281">
        <v>1689911</v>
      </c>
      <c r="B4281">
        <v>0</v>
      </c>
      <c r="C4281">
        <v>54</v>
      </c>
      <c r="D4281">
        <v>3777.64</v>
      </c>
      <c r="E4281">
        <v>2188</v>
      </c>
      <c r="F4281" t="str">
        <f t="shared" si="66"/>
        <v>Unique</v>
      </c>
      <c r="J4281">
        <v>0</v>
      </c>
      <c r="K4281">
        <v>0</v>
      </c>
      <c r="L4281">
        <v>0</v>
      </c>
      <c r="M4281">
        <v>0</v>
      </c>
      <c r="N4281">
        <v>0</v>
      </c>
    </row>
    <row r="4282" spans="1:14" x14ac:dyDescent="0.2">
      <c r="A4282">
        <v>1690091</v>
      </c>
      <c r="B4282">
        <v>0</v>
      </c>
      <c r="C4282">
        <v>2</v>
      </c>
      <c r="D4282">
        <v>27.53</v>
      </c>
      <c r="E4282">
        <v>20</v>
      </c>
      <c r="F4282" t="str">
        <f t="shared" si="66"/>
        <v>Unique</v>
      </c>
      <c r="J4282">
        <v>0</v>
      </c>
      <c r="K4282">
        <v>0</v>
      </c>
      <c r="L4282">
        <v>0</v>
      </c>
      <c r="M4282">
        <v>0</v>
      </c>
      <c r="N4282">
        <v>0</v>
      </c>
    </row>
    <row r="4283" spans="1:14" x14ac:dyDescent="0.2">
      <c r="A4283">
        <v>1690321</v>
      </c>
      <c r="B4283">
        <v>0</v>
      </c>
      <c r="C4283">
        <v>7</v>
      </c>
      <c r="D4283">
        <v>435.27</v>
      </c>
      <c r="E4283">
        <v>226</v>
      </c>
      <c r="F4283" t="str">
        <f t="shared" si="66"/>
        <v>Unique</v>
      </c>
      <c r="J4283">
        <v>0</v>
      </c>
      <c r="K4283">
        <v>0</v>
      </c>
      <c r="L4283">
        <v>0</v>
      </c>
      <c r="M4283">
        <v>0</v>
      </c>
      <c r="N4283">
        <v>0</v>
      </c>
    </row>
    <row r="4284" spans="1:14" x14ac:dyDescent="0.2">
      <c r="A4284">
        <v>1690511</v>
      </c>
      <c r="B4284">
        <v>0</v>
      </c>
      <c r="C4284">
        <v>115</v>
      </c>
      <c r="D4284">
        <v>1974.16</v>
      </c>
      <c r="E4284">
        <v>535</v>
      </c>
      <c r="F4284" t="str">
        <f t="shared" si="66"/>
        <v>Unique</v>
      </c>
      <c r="J4284">
        <v>0</v>
      </c>
      <c r="K4284">
        <v>0</v>
      </c>
      <c r="L4284">
        <v>0</v>
      </c>
      <c r="M4284">
        <v>0</v>
      </c>
      <c r="N4284">
        <v>0</v>
      </c>
    </row>
    <row r="4285" spans="1:14" x14ac:dyDescent="0.2">
      <c r="A4285">
        <v>1690661</v>
      </c>
      <c r="B4285">
        <v>0</v>
      </c>
      <c r="C4285">
        <v>28</v>
      </c>
      <c r="D4285">
        <v>3430.99</v>
      </c>
      <c r="E4285">
        <v>1531</v>
      </c>
      <c r="F4285" t="str">
        <f t="shared" si="66"/>
        <v>Unique</v>
      </c>
      <c r="J4285">
        <v>0</v>
      </c>
      <c r="K4285">
        <v>0</v>
      </c>
      <c r="L4285">
        <v>0</v>
      </c>
      <c r="M4285">
        <v>0</v>
      </c>
      <c r="N4285">
        <v>0</v>
      </c>
    </row>
    <row r="4286" spans="1:14" x14ac:dyDescent="0.2">
      <c r="A4286">
        <v>1690701</v>
      </c>
      <c r="B4286">
        <v>0</v>
      </c>
      <c r="C4286">
        <v>1</v>
      </c>
      <c r="D4286">
        <v>32.479999999999997</v>
      </c>
      <c r="E4286">
        <v>23</v>
      </c>
      <c r="F4286" t="str">
        <f t="shared" si="66"/>
        <v>Unique</v>
      </c>
      <c r="J4286">
        <v>0</v>
      </c>
      <c r="K4286">
        <v>0</v>
      </c>
      <c r="L4286">
        <v>0</v>
      </c>
      <c r="M4286">
        <v>0</v>
      </c>
      <c r="N4286">
        <v>0</v>
      </c>
    </row>
    <row r="4287" spans="1:14" x14ac:dyDescent="0.2">
      <c r="A4287">
        <v>1691101</v>
      </c>
      <c r="B4287">
        <v>0</v>
      </c>
      <c r="C4287">
        <v>11</v>
      </c>
      <c r="D4287">
        <v>1078.17</v>
      </c>
      <c r="E4287">
        <v>633</v>
      </c>
      <c r="F4287" t="str">
        <f t="shared" si="66"/>
        <v>Unique</v>
      </c>
      <c r="J4287">
        <v>0</v>
      </c>
      <c r="K4287">
        <v>0</v>
      </c>
      <c r="L4287">
        <v>0</v>
      </c>
      <c r="M4287">
        <v>0</v>
      </c>
      <c r="N4287">
        <v>0</v>
      </c>
    </row>
    <row r="4288" spans="1:14" x14ac:dyDescent="0.2">
      <c r="A4288">
        <v>1691251</v>
      </c>
      <c r="B4288">
        <v>0</v>
      </c>
      <c r="C4288">
        <v>7</v>
      </c>
      <c r="D4288">
        <v>182.17</v>
      </c>
      <c r="E4288">
        <v>84</v>
      </c>
      <c r="F4288" t="str">
        <f t="shared" si="66"/>
        <v>Unique</v>
      </c>
      <c r="J4288">
        <v>0</v>
      </c>
      <c r="K4288">
        <v>0</v>
      </c>
      <c r="L4288">
        <v>0</v>
      </c>
      <c r="M4288">
        <v>0</v>
      </c>
      <c r="N4288">
        <v>0</v>
      </c>
    </row>
    <row r="4289" spans="1:14" x14ac:dyDescent="0.2">
      <c r="A4289">
        <v>1691441</v>
      </c>
      <c r="B4289">
        <v>0</v>
      </c>
      <c r="C4289">
        <v>8</v>
      </c>
      <c r="D4289">
        <v>332.61</v>
      </c>
      <c r="E4289">
        <v>197</v>
      </c>
      <c r="F4289" t="str">
        <f t="shared" si="66"/>
        <v>Unique</v>
      </c>
      <c r="J4289">
        <v>0</v>
      </c>
      <c r="K4289">
        <v>0</v>
      </c>
      <c r="L4289">
        <v>0</v>
      </c>
      <c r="M4289">
        <v>0</v>
      </c>
      <c r="N4289">
        <v>0</v>
      </c>
    </row>
    <row r="4290" spans="1:14" x14ac:dyDescent="0.2">
      <c r="A4290">
        <v>1691631</v>
      </c>
      <c r="B4290">
        <v>0</v>
      </c>
      <c r="C4290">
        <v>44</v>
      </c>
      <c r="D4290">
        <v>2281.8000000000002</v>
      </c>
      <c r="E4290">
        <v>1383</v>
      </c>
      <c r="F4290" t="str">
        <f t="shared" si="66"/>
        <v>Unique</v>
      </c>
      <c r="J4290">
        <v>0</v>
      </c>
      <c r="K4290">
        <v>0</v>
      </c>
      <c r="L4290">
        <v>0</v>
      </c>
      <c r="M4290">
        <v>0</v>
      </c>
      <c r="N4290">
        <v>0</v>
      </c>
    </row>
    <row r="4291" spans="1:14" x14ac:dyDescent="0.2">
      <c r="A4291">
        <v>1691781</v>
      </c>
      <c r="B4291">
        <v>0</v>
      </c>
      <c r="C4291">
        <v>5</v>
      </c>
      <c r="D4291">
        <v>298.60000000000002</v>
      </c>
      <c r="E4291">
        <v>36</v>
      </c>
      <c r="F4291" t="str">
        <f t="shared" ref="F4291:F4354" si="67">IF(COUNTIF($A$2:$A$6001, $A4291)&gt;1, "Duplicate", "Unique")</f>
        <v>Unique</v>
      </c>
      <c r="J4291">
        <v>0</v>
      </c>
      <c r="K4291">
        <v>0</v>
      </c>
      <c r="L4291">
        <v>0</v>
      </c>
      <c r="M4291">
        <v>0</v>
      </c>
      <c r="N4291">
        <v>0</v>
      </c>
    </row>
    <row r="4292" spans="1:14" x14ac:dyDescent="0.2">
      <c r="A4292">
        <v>1691821</v>
      </c>
      <c r="B4292">
        <v>0</v>
      </c>
      <c r="C4292">
        <v>65</v>
      </c>
      <c r="D4292">
        <v>1852.05</v>
      </c>
      <c r="E4292">
        <v>496</v>
      </c>
      <c r="F4292" t="str">
        <f t="shared" si="67"/>
        <v>Duplicate</v>
      </c>
      <c r="J4292">
        <v>0</v>
      </c>
      <c r="K4292">
        <v>0</v>
      </c>
      <c r="L4292">
        <v>0</v>
      </c>
      <c r="M4292">
        <v>0</v>
      </c>
      <c r="N4292">
        <v>0</v>
      </c>
    </row>
    <row r="4293" spans="1:14" x14ac:dyDescent="0.2">
      <c r="A4293">
        <v>1691821</v>
      </c>
      <c r="B4293">
        <v>1</v>
      </c>
      <c r="C4293">
        <v>25</v>
      </c>
      <c r="D4293">
        <v>784.59</v>
      </c>
      <c r="E4293">
        <v>433</v>
      </c>
      <c r="F4293" t="str">
        <f t="shared" si="67"/>
        <v>Duplicate</v>
      </c>
      <c r="J4293">
        <v>0</v>
      </c>
      <c r="K4293">
        <v>0</v>
      </c>
      <c r="L4293">
        <v>0</v>
      </c>
      <c r="M4293">
        <v>0</v>
      </c>
      <c r="N4293">
        <v>0</v>
      </c>
    </row>
    <row r="4294" spans="1:14" x14ac:dyDescent="0.2">
      <c r="A4294">
        <v>1691971</v>
      </c>
      <c r="B4294">
        <v>0</v>
      </c>
      <c r="C4294">
        <v>4</v>
      </c>
      <c r="D4294">
        <v>31.38</v>
      </c>
      <c r="E4294">
        <v>18</v>
      </c>
      <c r="F4294" t="str">
        <f t="shared" si="67"/>
        <v>Unique</v>
      </c>
      <c r="J4294">
        <v>0</v>
      </c>
      <c r="K4294">
        <v>0</v>
      </c>
      <c r="L4294">
        <v>0</v>
      </c>
      <c r="M4294">
        <v>0</v>
      </c>
      <c r="N4294">
        <v>0</v>
      </c>
    </row>
    <row r="4295" spans="1:14" x14ac:dyDescent="0.2">
      <c r="A4295">
        <v>1692371</v>
      </c>
      <c r="B4295">
        <v>0</v>
      </c>
      <c r="C4295">
        <v>21</v>
      </c>
      <c r="D4295">
        <v>504.52</v>
      </c>
      <c r="E4295">
        <v>345</v>
      </c>
      <c r="F4295" t="str">
        <f t="shared" si="67"/>
        <v>Duplicate</v>
      </c>
      <c r="J4295">
        <v>0</v>
      </c>
      <c r="K4295">
        <v>0</v>
      </c>
      <c r="L4295">
        <v>0</v>
      </c>
      <c r="M4295">
        <v>0</v>
      </c>
      <c r="N4295">
        <v>0</v>
      </c>
    </row>
    <row r="4296" spans="1:14" x14ac:dyDescent="0.2">
      <c r="A4296">
        <v>1692371</v>
      </c>
      <c r="B4296">
        <v>1</v>
      </c>
      <c r="C4296">
        <v>9</v>
      </c>
      <c r="D4296">
        <v>462.97</v>
      </c>
      <c r="E4296">
        <v>398</v>
      </c>
      <c r="F4296" t="str">
        <f t="shared" si="67"/>
        <v>Duplicate</v>
      </c>
      <c r="J4296">
        <v>0</v>
      </c>
      <c r="K4296">
        <v>0</v>
      </c>
      <c r="L4296">
        <v>0</v>
      </c>
      <c r="M4296">
        <v>0</v>
      </c>
      <c r="N4296">
        <v>0</v>
      </c>
    </row>
    <row r="4297" spans="1:14" x14ac:dyDescent="0.2">
      <c r="A4297">
        <v>1692561</v>
      </c>
      <c r="B4297">
        <v>0</v>
      </c>
      <c r="C4297">
        <v>77</v>
      </c>
      <c r="D4297">
        <v>2227.04</v>
      </c>
      <c r="E4297">
        <v>1429</v>
      </c>
      <c r="F4297" t="str">
        <f t="shared" si="67"/>
        <v>Unique</v>
      </c>
      <c r="J4297">
        <v>0</v>
      </c>
      <c r="K4297">
        <v>0</v>
      </c>
      <c r="L4297">
        <v>0</v>
      </c>
      <c r="M4297">
        <v>0</v>
      </c>
      <c r="N4297">
        <v>0</v>
      </c>
    </row>
    <row r="4298" spans="1:14" x14ac:dyDescent="0.2">
      <c r="A4298">
        <v>1693001</v>
      </c>
      <c r="B4298">
        <v>0</v>
      </c>
      <c r="C4298">
        <v>26</v>
      </c>
      <c r="D4298">
        <v>1286.79</v>
      </c>
      <c r="E4298">
        <v>559</v>
      </c>
      <c r="F4298" t="str">
        <f t="shared" si="67"/>
        <v>Unique</v>
      </c>
      <c r="J4298">
        <v>0</v>
      </c>
      <c r="K4298">
        <v>0</v>
      </c>
      <c r="L4298">
        <v>0</v>
      </c>
      <c r="M4298">
        <v>0</v>
      </c>
      <c r="N4298">
        <v>0</v>
      </c>
    </row>
    <row r="4299" spans="1:14" x14ac:dyDescent="0.2">
      <c r="A4299">
        <v>1693341</v>
      </c>
      <c r="B4299">
        <v>0</v>
      </c>
      <c r="C4299">
        <v>36</v>
      </c>
      <c r="D4299">
        <v>2215.63</v>
      </c>
      <c r="E4299">
        <v>1396</v>
      </c>
      <c r="F4299" t="str">
        <f t="shared" si="67"/>
        <v>Unique</v>
      </c>
      <c r="J4299">
        <v>0</v>
      </c>
      <c r="K4299">
        <v>0</v>
      </c>
      <c r="L4299">
        <v>0</v>
      </c>
      <c r="M4299">
        <v>0</v>
      </c>
      <c r="N4299">
        <v>0</v>
      </c>
    </row>
    <row r="4300" spans="1:14" x14ac:dyDescent="0.2">
      <c r="A4300">
        <v>1693531</v>
      </c>
      <c r="B4300">
        <v>0</v>
      </c>
      <c r="C4300">
        <v>5</v>
      </c>
      <c r="D4300">
        <v>325.51</v>
      </c>
      <c r="E4300">
        <v>218</v>
      </c>
      <c r="F4300" t="str">
        <f t="shared" si="67"/>
        <v>Duplicate</v>
      </c>
      <c r="J4300">
        <v>0</v>
      </c>
      <c r="K4300">
        <v>0</v>
      </c>
      <c r="L4300">
        <v>0</v>
      </c>
      <c r="M4300">
        <v>0</v>
      </c>
      <c r="N4300">
        <v>0</v>
      </c>
    </row>
    <row r="4301" spans="1:14" x14ac:dyDescent="0.2">
      <c r="A4301">
        <v>1693531</v>
      </c>
      <c r="B4301">
        <v>1</v>
      </c>
      <c r="C4301">
        <v>10</v>
      </c>
      <c r="D4301">
        <v>798.3</v>
      </c>
      <c r="E4301">
        <v>739</v>
      </c>
      <c r="F4301" t="str">
        <f t="shared" si="67"/>
        <v>Duplicate</v>
      </c>
      <c r="J4301">
        <v>0</v>
      </c>
      <c r="K4301">
        <v>0</v>
      </c>
      <c r="L4301">
        <v>0</v>
      </c>
      <c r="M4301">
        <v>0</v>
      </c>
      <c r="N4301">
        <v>0</v>
      </c>
    </row>
    <row r="4302" spans="1:14" x14ac:dyDescent="0.2">
      <c r="A4302">
        <v>1693721</v>
      </c>
      <c r="B4302">
        <v>0</v>
      </c>
      <c r="C4302">
        <v>42</v>
      </c>
      <c r="D4302">
        <v>1463.83</v>
      </c>
      <c r="E4302">
        <v>841</v>
      </c>
      <c r="F4302" t="str">
        <f t="shared" si="67"/>
        <v>Unique</v>
      </c>
      <c r="J4302">
        <v>0</v>
      </c>
      <c r="K4302">
        <v>0</v>
      </c>
      <c r="L4302">
        <v>0</v>
      </c>
      <c r="M4302">
        <v>0</v>
      </c>
      <c r="N4302">
        <v>0</v>
      </c>
    </row>
    <row r="4303" spans="1:14" x14ac:dyDescent="0.2">
      <c r="A4303">
        <v>1693871</v>
      </c>
      <c r="B4303">
        <v>0</v>
      </c>
      <c r="C4303">
        <v>5</v>
      </c>
      <c r="D4303">
        <v>183.56</v>
      </c>
      <c r="E4303">
        <v>56</v>
      </c>
      <c r="F4303" t="str">
        <f t="shared" si="67"/>
        <v>Unique</v>
      </c>
      <c r="J4303">
        <v>0</v>
      </c>
      <c r="K4303">
        <v>0</v>
      </c>
      <c r="L4303">
        <v>0</v>
      </c>
      <c r="M4303">
        <v>0</v>
      </c>
      <c r="N4303">
        <v>0</v>
      </c>
    </row>
    <row r="4304" spans="1:14" x14ac:dyDescent="0.2">
      <c r="A4304">
        <v>1693911</v>
      </c>
      <c r="B4304">
        <v>0</v>
      </c>
      <c r="C4304">
        <v>23</v>
      </c>
      <c r="D4304">
        <v>661.87</v>
      </c>
      <c r="E4304">
        <v>255</v>
      </c>
      <c r="F4304" t="str">
        <f t="shared" si="67"/>
        <v>Unique</v>
      </c>
      <c r="J4304">
        <v>0</v>
      </c>
      <c r="K4304">
        <v>0</v>
      </c>
      <c r="L4304">
        <v>0</v>
      </c>
      <c r="M4304">
        <v>0</v>
      </c>
      <c r="N4304">
        <v>0</v>
      </c>
    </row>
    <row r="4305" spans="1:14" x14ac:dyDescent="0.2">
      <c r="A4305">
        <v>1694081</v>
      </c>
      <c r="B4305">
        <v>0</v>
      </c>
      <c r="C4305">
        <v>20</v>
      </c>
      <c r="D4305">
        <v>683.95</v>
      </c>
      <c r="E4305">
        <v>162</v>
      </c>
      <c r="F4305" t="str">
        <f t="shared" si="67"/>
        <v>Unique</v>
      </c>
      <c r="J4305">
        <v>0</v>
      </c>
      <c r="K4305">
        <v>0</v>
      </c>
      <c r="L4305">
        <v>0</v>
      </c>
      <c r="M4305">
        <v>0</v>
      </c>
      <c r="N4305">
        <v>0</v>
      </c>
    </row>
    <row r="4306" spans="1:14" x14ac:dyDescent="0.2">
      <c r="A4306">
        <v>1694121</v>
      </c>
      <c r="B4306">
        <v>0</v>
      </c>
      <c r="C4306">
        <v>70</v>
      </c>
      <c r="D4306">
        <v>3672.31</v>
      </c>
      <c r="E4306">
        <v>1856</v>
      </c>
      <c r="F4306" t="str">
        <f t="shared" si="67"/>
        <v>Unique</v>
      </c>
      <c r="J4306">
        <v>0</v>
      </c>
      <c r="K4306">
        <v>0</v>
      </c>
      <c r="L4306">
        <v>0</v>
      </c>
      <c r="M4306">
        <v>0</v>
      </c>
      <c r="N4306">
        <v>0</v>
      </c>
    </row>
    <row r="4307" spans="1:14" x14ac:dyDescent="0.2">
      <c r="A4307">
        <v>1694501</v>
      </c>
      <c r="B4307">
        <v>1</v>
      </c>
      <c r="C4307">
        <v>9</v>
      </c>
      <c r="D4307">
        <v>1006.71</v>
      </c>
      <c r="E4307">
        <v>542</v>
      </c>
      <c r="F4307" t="str">
        <f t="shared" si="67"/>
        <v>Unique</v>
      </c>
      <c r="J4307">
        <v>0</v>
      </c>
      <c r="K4307">
        <v>0</v>
      </c>
      <c r="L4307">
        <v>0</v>
      </c>
      <c r="M4307">
        <v>0</v>
      </c>
      <c r="N4307">
        <v>0</v>
      </c>
    </row>
    <row r="4308" spans="1:14" x14ac:dyDescent="0.2">
      <c r="A4308">
        <v>1694841</v>
      </c>
      <c r="B4308">
        <v>0</v>
      </c>
      <c r="C4308">
        <v>55</v>
      </c>
      <c r="D4308">
        <v>773.87</v>
      </c>
      <c r="E4308">
        <v>520</v>
      </c>
      <c r="F4308" t="str">
        <f t="shared" si="67"/>
        <v>Unique</v>
      </c>
      <c r="J4308">
        <v>0</v>
      </c>
      <c r="K4308">
        <v>0</v>
      </c>
      <c r="L4308">
        <v>0</v>
      </c>
      <c r="M4308">
        <v>0</v>
      </c>
      <c r="N4308">
        <v>0</v>
      </c>
    </row>
    <row r="4309" spans="1:14" x14ac:dyDescent="0.2">
      <c r="A4309">
        <v>1694991</v>
      </c>
      <c r="B4309">
        <v>0</v>
      </c>
      <c r="C4309">
        <v>36</v>
      </c>
      <c r="D4309">
        <v>2559.5700000000002</v>
      </c>
      <c r="E4309">
        <v>1159</v>
      </c>
      <c r="F4309" t="str">
        <f t="shared" si="67"/>
        <v>Unique</v>
      </c>
      <c r="J4309">
        <v>0</v>
      </c>
      <c r="K4309">
        <v>0</v>
      </c>
      <c r="L4309">
        <v>0</v>
      </c>
      <c r="M4309">
        <v>0</v>
      </c>
      <c r="N4309">
        <v>0</v>
      </c>
    </row>
    <row r="4310" spans="1:14" x14ac:dyDescent="0.2">
      <c r="A4310">
        <v>1695051</v>
      </c>
      <c r="B4310">
        <v>0</v>
      </c>
      <c r="C4310">
        <v>31</v>
      </c>
      <c r="D4310">
        <v>1323.45</v>
      </c>
      <c r="E4310">
        <v>1208</v>
      </c>
      <c r="F4310" t="str">
        <f t="shared" si="67"/>
        <v>Unique</v>
      </c>
      <c r="J4310">
        <v>0</v>
      </c>
      <c r="K4310">
        <v>0</v>
      </c>
      <c r="L4310">
        <v>0</v>
      </c>
      <c r="M4310">
        <v>0</v>
      </c>
      <c r="N4310">
        <v>0</v>
      </c>
    </row>
    <row r="4311" spans="1:14" x14ac:dyDescent="0.2">
      <c r="A4311">
        <v>1695581</v>
      </c>
      <c r="B4311">
        <v>0</v>
      </c>
      <c r="C4311">
        <v>29</v>
      </c>
      <c r="D4311">
        <v>2345.77</v>
      </c>
      <c r="E4311">
        <v>1014</v>
      </c>
      <c r="F4311" t="str">
        <f t="shared" si="67"/>
        <v>Unique</v>
      </c>
      <c r="J4311">
        <v>0</v>
      </c>
      <c r="K4311">
        <v>0</v>
      </c>
      <c r="L4311">
        <v>0</v>
      </c>
      <c r="M4311">
        <v>0</v>
      </c>
      <c r="N4311">
        <v>0</v>
      </c>
    </row>
    <row r="4312" spans="1:14" x14ac:dyDescent="0.2">
      <c r="A4312">
        <v>1695771</v>
      </c>
      <c r="B4312">
        <v>0</v>
      </c>
      <c r="C4312">
        <v>98</v>
      </c>
      <c r="D4312">
        <v>1697.26</v>
      </c>
      <c r="E4312">
        <v>1236</v>
      </c>
      <c r="F4312" t="str">
        <f t="shared" si="67"/>
        <v>Unique</v>
      </c>
      <c r="J4312">
        <v>0</v>
      </c>
      <c r="K4312">
        <v>0</v>
      </c>
      <c r="L4312">
        <v>0</v>
      </c>
      <c r="M4312">
        <v>0</v>
      </c>
      <c r="N4312">
        <v>0</v>
      </c>
    </row>
    <row r="4313" spans="1:14" x14ac:dyDescent="0.2">
      <c r="A4313">
        <v>1695811</v>
      </c>
      <c r="B4313">
        <v>0</v>
      </c>
      <c r="C4313">
        <v>36</v>
      </c>
      <c r="D4313">
        <v>1412.46</v>
      </c>
      <c r="E4313">
        <v>134</v>
      </c>
      <c r="F4313" t="str">
        <f t="shared" si="67"/>
        <v>Unique</v>
      </c>
      <c r="J4313">
        <v>0</v>
      </c>
      <c r="K4313">
        <v>0</v>
      </c>
      <c r="L4313">
        <v>0</v>
      </c>
      <c r="M4313">
        <v>0</v>
      </c>
      <c r="N4313">
        <v>0</v>
      </c>
    </row>
    <row r="4314" spans="1:14" x14ac:dyDescent="0.2">
      <c r="A4314">
        <v>1695961</v>
      </c>
      <c r="B4314">
        <v>0</v>
      </c>
      <c r="C4314">
        <v>31</v>
      </c>
      <c r="D4314">
        <v>1773.5</v>
      </c>
      <c r="E4314">
        <v>436</v>
      </c>
      <c r="F4314" t="str">
        <f t="shared" si="67"/>
        <v>Unique</v>
      </c>
      <c r="J4314">
        <v>0</v>
      </c>
      <c r="K4314">
        <v>0</v>
      </c>
      <c r="L4314">
        <v>0</v>
      </c>
      <c r="M4314">
        <v>0</v>
      </c>
      <c r="N4314">
        <v>0</v>
      </c>
    </row>
    <row r="4315" spans="1:14" x14ac:dyDescent="0.2">
      <c r="A4315">
        <v>1696171</v>
      </c>
      <c r="B4315">
        <v>0</v>
      </c>
      <c r="C4315">
        <v>1</v>
      </c>
      <c r="D4315">
        <v>202.65</v>
      </c>
      <c r="E4315">
        <v>120</v>
      </c>
      <c r="F4315" t="str">
        <f t="shared" si="67"/>
        <v>Duplicate</v>
      </c>
      <c r="J4315">
        <v>0</v>
      </c>
      <c r="K4315">
        <v>0</v>
      </c>
      <c r="L4315">
        <v>0</v>
      </c>
      <c r="M4315">
        <v>0</v>
      </c>
      <c r="N4315">
        <v>0</v>
      </c>
    </row>
    <row r="4316" spans="1:14" x14ac:dyDescent="0.2">
      <c r="A4316">
        <v>1696171</v>
      </c>
      <c r="B4316">
        <v>1</v>
      </c>
      <c r="C4316">
        <v>1</v>
      </c>
      <c r="D4316">
        <v>113.33</v>
      </c>
      <c r="E4316">
        <v>51</v>
      </c>
      <c r="F4316" t="str">
        <f t="shared" si="67"/>
        <v>Duplicate</v>
      </c>
      <c r="J4316">
        <v>0</v>
      </c>
      <c r="K4316">
        <v>0</v>
      </c>
      <c r="L4316">
        <v>0</v>
      </c>
      <c r="M4316">
        <v>0</v>
      </c>
      <c r="N4316">
        <v>0</v>
      </c>
    </row>
    <row r="4317" spans="1:14" x14ac:dyDescent="0.2">
      <c r="A4317">
        <v>1696401</v>
      </c>
      <c r="B4317">
        <v>0</v>
      </c>
      <c r="C4317">
        <v>10</v>
      </c>
      <c r="D4317">
        <v>76.260000000000005</v>
      </c>
      <c r="E4317">
        <v>52</v>
      </c>
      <c r="F4317" t="str">
        <f t="shared" si="67"/>
        <v>Unique</v>
      </c>
      <c r="J4317">
        <v>0</v>
      </c>
      <c r="K4317">
        <v>0</v>
      </c>
      <c r="L4317">
        <v>0</v>
      </c>
      <c r="M4317">
        <v>0</v>
      </c>
      <c r="N4317">
        <v>0</v>
      </c>
    </row>
    <row r="4318" spans="1:14" x14ac:dyDescent="0.2">
      <c r="A4318">
        <v>1696741</v>
      </c>
      <c r="B4318">
        <v>0</v>
      </c>
      <c r="C4318">
        <v>93</v>
      </c>
      <c r="D4318">
        <v>3212.12</v>
      </c>
      <c r="E4318">
        <v>1639</v>
      </c>
      <c r="F4318" t="str">
        <f t="shared" si="67"/>
        <v>Unique</v>
      </c>
      <c r="J4318">
        <v>0</v>
      </c>
      <c r="K4318">
        <v>0</v>
      </c>
      <c r="L4318">
        <v>0</v>
      </c>
      <c r="M4318">
        <v>0</v>
      </c>
      <c r="N4318">
        <v>0</v>
      </c>
    </row>
    <row r="4319" spans="1:14" x14ac:dyDescent="0.2">
      <c r="A4319">
        <v>1696891</v>
      </c>
      <c r="B4319">
        <v>0</v>
      </c>
      <c r="C4319">
        <v>4</v>
      </c>
      <c r="D4319">
        <v>158.25</v>
      </c>
      <c r="E4319">
        <v>78</v>
      </c>
      <c r="F4319" t="str">
        <f t="shared" si="67"/>
        <v>Unique</v>
      </c>
      <c r="J4319">
        <v>0</v>
      </c>
      <c r="K4319">
        <v>0</v>
      </c>
      <c r="L4319">
        <v>0</v>
      </c>
      <c r="M4319">
        <v>0</v>
      </c>
      <c r="N4319">
        <v>0</v>
      </c>
    </row>
    <row r="4320" spans="1:14" x14ac:dyDescent="0.2">
      <c r="A4320">
        <v>1696931</v>
      </c>
      <c r="B4320">
        <v>0</v>
      </c>
      <c r="C4320">
        <v>52</v>
      </c>
      <c r="D4320">
        <v>4063.77</v>
      </c>
      <c r="E4320">
        <v>1692</v>
      </c>
      <c r="F4320" t="str">
        <f t="shared" si="67"/>
        <v>Unique</v>
      </c>
      <c r="J4320">
        <v>0</v>
      </c>
      <c r="K4320">
        <v>0</v>
      </c>
      <c r="L4320">
        <v>0</v>
      </c>
      <c r="M4320">
        <v>0</v>
      </c>
      <c r="N4320">
        <v>0</v>
      </c>
    </row>
    <row r="4321" spans="1:14" x14ac:dyDescent="0.2">
      <c r="A4321">
        <v>1697521</v>
      </c>
      <c r="B4321">
        <v>0</v>
      </c>
      <c r="C4321">
        <v>2</v>
      </c>
      <c r="D4321">
        <v>13.99</v>
      </c>
      <c r="E4321">
        <v>16</v>
      </c>
      <c r="F4321" t="str">
        <f t="shared" si="67"/>
        <v>Unique</v>
      </c>
      <c r="J4321">
        <v>0</v>
      </c>
      <c r="K4321">
        <v>0</v>
      </c>
      <c r="L4321">
        <v>0</v>
      </c>
      <c r="M4321">
        <v>0</v>
      </c>
      <c r="N4321">
        <v>0</v>
      </c>
    </row>
    <row r="4322" spans="1:14" x14ac:dyDescent="0.2">
      <c r="A4322">
        <v>1697671</v>
      </c>
      <c r="B4322">
        <v>0</v>
      </c>
      <c r="C4322">
        <v>91</v>
      </c>
      <c r="D4322">
        <v>1812.54</v>
      </c>
      <c r="E4322">
        <v>1064</v>
      </c>
      <c r="F4322" t="str">
        <f t="shared" si="67"/>
        <v>Unique</v>
      </c>
      <c r="J4322">
        <v>0</v>
      </c>
      <c r="K4322">
        <v>0</v>
      </c>
      <c r="L4322">
        <v>0</v>
      </c>
      <c r="M4322">
        <v>0</v>
      </c>
      <c r="N4322">
        <v>0</v>
      </c>
    </row>
    <row r="4323" spans="1:14" x14ac:dyDescent="0.2">
      <c r="A4323">
        <v>1697901</v>
      </c>
      <c r="B4323">
        <v>0</v>
      </c>
      <c r="C4323">
        <v>48</v>
      </c>
      <c r="D4323">
        <v>809.26</v>
      </c>
      <c r="E4323">
        <v>474</v>
      </c>
      <c r="F4323" t="str">
        <f t="shared" si="67"/>
        <v>Unique</v>
      </c>
      <c r="J4323">
        <v>0</v>
      </c>
      <c r="K4323">
        <v>0</v>
      </c>
      <c r="L4323">
        <v>0</v>
      </c>
      <c r="M4323">
        <v>0</v>
      </c>
      <c r="N4323">
        <v>0</v>
      </c>
    </row>
    <row r="4324" spans="1:14" x14ac:dyDescent="0.2">
      <c r="A4324">
        <v>1698071</v>
      </c>
      <c r="B4324">
        <v>0</v>
      </c>
      <c r="C4324">
        <v>23</v>
      </c>
      <c r="D4324">
        <v>1118.04</v>
      </c>
      <c r="E4324">
        <v>701</v>
      </c>
      <c r="F4324" t="str">
        <f t="shared" si="67"/>
        <v>Unique</v>
      </c>
      <c r="J4324">
        <v>0</v>
      </c>
      <c r="K4324">
        <v>0</v>
      </c>
      <c r="L4324">
        <v>0</v>
      </c>
      <c r="M4324">
        <v>0</v>
      </c>
      <c r="N4324">
        <v>0</v>
      </c>
    </row>
    <row r="4325" spans="1:14" x14ac:dyDescent="0.2">
      <c r="A4325">
        <v>1698261</v>
      </c>
      <c r="B4325">
        <v>0</v>
      </c>
      <c r="C4325">
        <v>22</v>
      </c>
      <c r="D4325">
        <v>756.61</v>
      </c>
      <c r="E4325">
        <v>175</v>
      </c>
      <c r="F4325" t="str">
        <f t="shared" si="67"/>
        <v>Unique</v>
      </c>
      <c r="J4325">
        <v>0</v>
      </c>
      <c r="K4325">
        <v>0</v>
      </c>
      <c r="L4325">
        <v>0</v>
      </c>
      <c r="M4325">
        <v>0</v>
      </c>
      <c r="N4325">
        <v>0</v>
      </c>
    </row>
    <row r="4326" spans="1:14" x14ac:dyDescent="0.2">
      <c r="A4326">
        <v>1698831</v>
      </c>
      <c r="B4326">
        <v>0</v>
      </c>
      <c r="C4326">
        <v>22</v>
      </c>
      <c r="D4326">
        <v>1300.6400000000001</v>
      </c>
      <c r="E4326">
        <v>715</v>
      </c>
      <c r="F4326" t="str">
        <f t="shared" si="67"/>
        <v>Duplicate</v>
      </c>
      <c r="J4326">
        <v>0</v>
      </c>
      <c r="K4326">
        <v>0</v>
      </c>
      <c r="L4326">
        <v>0</v>
      </c>
      <c r="M4326">
        <v>0</v>
      </c>
      <c r="N4326">
        <v>0</v>
      </c>
    </row>
    <row r="4327" spans="1:14" x14ac:dyDescent="0.2">
      <c r="A4327">
        <v>1698831</v>
      </c>
      <c r="B4327">
        <v>1</v>
      </c>
      <c r="C4327">
        <v>2</v>
      </c>
      <c r="D4327">
        <v>156.22</v>
      </c>
      <c r="E4327">
        <v>103</v>
      </c>
      <c r="F4327" t="str">
        <f t="shared" si="67"/>
        <v>Duplicate</v>
      </c>
      <c r="J4327">
        <v>0</v>
      </c>
      <c r="K4327">
        <v>0</v>
      </c>
      <c r="L4327">
        <v>0</v>
      </c>
      <c r="M4327">
        <v>0</v>
      </c>
      <c r="N4327">
        <v>0</v>
      </c>
    </row>
    <row r="4328" spans="1:14" x14ac:dyDescent="0.2">
      <c r="A4328">
        <v>1698981</v>
      </c>
      <c r="B4328">
        <v>0</v>
      </c>
      <c r="C4328">
        <v>2</v>
      </c>
      <c r="D4328">
        <v>77.819999999999993</v>
      </c>
      <c r="E4328">
        <v>49</v>
      </c>
      <c r="F4328" t="str">
        <f t="shared" si="67"/>
        <v>Unique</v>
      </c>
      <c r="J4328">
        <v>0</v>
      </c>
      <c r="K4328">
        <v>0</v>
      </c>
      <c r="L4328">
        <v>0</v>
      </c>
      <c r="M4328">
        <v>0</v>
      </c>
      <c r="N4328">
        <v>0</v>
      </c>
    </row>
    <row r="4329" spans="1:14" x14ac:dyDescent="0.2">
      <c r="A4329">
        <v>1699611</v>
      </c>
      <c r="B4329">
        <v>0</v>
      </c>
      <c r="C4329">
        <v>37</v>
      </c>
      <c r="D4329">
        <v>336.96</v>
      </c>
      <c r="E4329">
        <v>251</v>
      </c>
      <c r="F4329" t="str">
        <f t="shared" si="67"/>
        <v>Unique</v>
      </c>
      <c r="J4329">
        <v>0</v>
      </c>
      <c r="K4329">
        <v>0</v>
      </c>
      <c r="L4329">
        <v>0</v>
      </c>
      <c r="M4329">
        <v>0</v>
      </c>
      <c r="N4329">
        <v>0</v>
      </c>
    </row>
    <row r="4330" spans="1:14" x14ac:dyDescent="0.2">
      <c r="A4330">
        <v>1700311</v>
      </c>
      <c r="B4330">
        <v>0</v>
      </c>
      <c r="C4330">
        <v>5</v>
      </c>
      <c r="D4330">
        <v>110.8</v>
      </c>
      <c r="E4330">
        <v>59</v>
      </c>
      <c r="F4330" t="str">
        <f t="shared" si="67"/>
        <v>Unique</v>
      </c>
      <c r="J4330">
        <v>0</v>
      </c>
      <c r="K4330">
        <v>0</v>
      </c>
      <c r="L4330">
        <v>0</v>
      </c>
      <c r="M4330">
        <v>0</v>
      </c>
      <c r="N4330">
        <v>0</v>
      </c>
    </row>
    <row r="4331" spans="1:14" x14ac:dyDescent="0.2">
      <c r="A4331">
        <v>1700501</v>
      </c>
      <c r="B4331">
        <v>0</v>
      </c>
      <c r="C4331">
        <v>47</v>
      </c>
      <c r="D4331">
        <v>1287.17</v>
      </c>
      <c r="E4331">
        <v>348</v>
      </c>
      <c r="F4331" t="str">
        <f t="shared" si="67"/>
        <v>Unique</v>
      </c>
      <c r="J4331">
        <v>0</v>
      </c>
      <c r="K4331">
        <v>0</v>
      </c>
      <c r="L4331">
        <v>0</v>
      </c>
      <c r="M4331">
        <v>0</v>
      </c>
      <c r="N4331">
        <v>0</v>
      </c>
    </row>
    <row r="4332" spans="1:14" x14ac:dyDescent="0.2">
      <c r="A4332">
        <v>1700651</v>
      </c>
      <c r="B4332">
        <v>0</v>
      </c>
      <c r="C4332">
        <v>55</v>
      </c>
      <c r="D4332">
        <v>2807.49</v>
      </c>
      <c r="E4332">
        <v>1456</v>
      </c>
      <c r="F4332" t="str">
        <f t="shared" si="67"/>
        <v>Duplicate</v>
      </c>
      <c r="J4332">
        <v>0</v>
      </c>
      <c r="K4332">
        <v>0</v>
      </c>
      <c r="L4332">
        <v>0</v>
      </c>
      <c r="M4332">
        <v>0</v>
      </c>
      <c r="N4332">
        <v>0</v>
      </c>
    </row>
    <row r="4333" spans="1:14" x14ac:dyDescent="0.2">
      <c r="A4333">
        <v>1700651</v>
      </c>
      <c r="B4333">
        <v>1</v>
      </c>
      <c r="C4333">
        <v>1</v>
      </c>
      <c r="D4333">
        <v>88.13</v>
      </c>
      <c r="E4333">
        <v>69</v>
      </c>
      <c r="F4333" t="str">
        <f t="shared" si="67"/>
        <v>Duplicate</v>
      </c>
      <c r="J4333">
        <v>0</v>
      </c>
      <c r="K4333">
        <v>0</v>
      </c>
      <c r="L4333">
        <v>0</v>
      </c>
      <c r="M4333">
        <v>0</v>
      </c>
      <c r="N4333">
        <v>0</v>
      </c>
    </row>
    <row r="4334" spans="1:14" x14ac:dyDescent="0.2">
      <c r="A4334">
        <v>1700991</v>
      </c>
      <c r="B4334">
        <v>0</v>
      </c>
      <c r="C4334">
        <v>34</v>
      </c>
      <c r="D4334">
        <v>1694.39</v>
      </c>
      <c r="E4334">
        <v>1220</v>
      </c>
      <c r="F4334" t="str">
        <f t="shared" si="67"/>
        <v>Unique</v>
      </c>
      <c r="J4334">
        <v>0</v>
      </c>
      <c r="K4334">
        <v>0</v>
      </c>
      <c r="L4334">
        <v>0</v>
      </c>
      <c r="M4334">
        <v>0</v>
      </c>
      <c r="N4334">
        <v>0</v>
      </c>
    </row>
    <row r="4335" spans="1:14" x14ac:dyDescent="0.2">
      <c r="A4335">
        <v>1701051</v>
      </c>
      <c r="B4335">
        <v>0</v>
      </c>
      <c r="C4335">
        <v>4</v>
      </c>
      <c r="D4335">
        <v>19.11</v>
      </c>
      <c r="E4335">
        <v>10</v>
      </c>
      <c r="F4335" t="str">
        <f t="shared" si="67"/>
        <v>Unique</v>
      </c>
      <c r="J4335">
        <v>0</v>
      </c>
      <c r="K4335">
        <v>0</v>
      </c>
      <c r="L4335">
        <v>0</v>
      </c>
      <c r="M4335">
        <v>0</v>
      </c>
      <c r="N4335">
        <v>0</v>
      </c>
    </row>
    <row r="4336" spans="1:14" x14ac:dyDescent="0.2">
      <c r="A4336">
        <v>1701581</v>
      </c>
      <c r="B4336">
        <v>0</v>
      </c>
      <c r="C4336">
        <v>1</v>
      </c>
      <c r="D4336">
        <v>10.199999999999999</v>
      </c>
      <c r="E4336">
        <v>6</v>
      </c>
      <c r="F4336" t="str">
        <f t="shared" si="67"/>
        <v>Unique</v>
      </c>
      <c r="J4336">
        <v>0</v>
      </c>
      <c r="K4336">
        <v>0</v>
      </c>
      <c r="L4336">
        <v>0</v>
      </c>
      <c r="M4336">
        <v>0</v>
      </c>
      <c r="N4336">
        <v>0</v>
      </c>
    </row>
    <row r="4337" spans="1:14" x14ac:dyDescent="0.2">
      <c r="A4337">
        <v>1701621</v>
      </c>
      <c r="B4337">
        <v>0</v>
      </c>
      <c r="C4337">
        <v>16</v>
      </c>
      <c r="D4337">
        <v>142.9</v>
      </c>
      <c r="E4337">
        <v>75</v>
      </c>
      <c r="F4337" t="str">
        <f t="shared" si="67"/>
        <v>Unique</v>
      </c>
      <c r="J4337">
        <v>0</v>
      </c>
      <c r="K4337">
        <v>0</v>
      </c>
      <c r="L4337">
        <v>0</v>
      </c>
      <c r="M4337">
        <v>0</v>
      </c>
      <c r="N4337">
        <v>0</v>
      </c>
    </row>
    <row r="4338" spans="1:14" x14ac:dyDescent="0.2">
      <c r="A4338">
        <v>1701771</v>
      </c>
      <c r="B4338">
        <v>0</v>
      </c>
      <c r="C4338">
        <v>71</v>
      </c>
      <c r="D4338">
        <v>1336.52</v>
      </c>
      <c r="E4338">
        <v>978</v>
      </c>
      <c r="F4338" t="str">
        <f t="shared" si="67"/>
        <v>Unique</v>
      </c>
      <c r="J4338">
        <v>0</v>
      </c>
      <c r="K4338">
        <v>0</v>
      </c>
      <c r="L4338">
        <v>0</v>
      </c>
      <c r="M4338">
        <v>0</v>
      </c>
      <c r="N4338">
        <v>0</v>
      </c>
    </row>
    <row r="4339" spans="1:14" x14ac:dyDescent="0.2">
      <c r="A4339">
        <v>1701811</v>
      </c>
      <c r="B4339">
        <v>0</v>
      </c>
      <c r="C4339">
        <v>2</v>
      </c>
      <c r="D4339">
        <v>12.78</v>
      </c>
      <c r="E4339">
        <v>6</v>
      </c>
      <c r="F4339" t="str">
        <f t="shared" si="67"/>
        <v>Unique</v>
      </c>
      <c r="J4339">
        <v>0</v>
      </c>
      <c r="K4339">
        <v>0</v>
      </c>
      <c r="L4339">
        <v>0</v>
      </c>
      <c r="M4339">
        <v>0</v>
      </c>
      <c r="N4339">
        <v>0</v>
      </c>
    </row>
    <row r="4340" spans="1:14" x14ac:dyDescent="0.2">
      <c r="A4340">
        <v>1701961</v>
      </c>
      <c r="B4340">
        <v>0</v>
      </c>
      <c r="C4340">
        <v>46</v>
      </c>
      <c r="D4340">
        <v>2367.42</v>
      </c>
      <c r="E4340">
        <v>1532</v>
      </c>
      <c r="F4340" t="str">
        <f t="shared" si="67"/>
        <v>Unique</v>
      </c>
      <c r="J4340">
        <v>0</v>
      </c>
      <c r="K4340">
        <v>0</v>
      </c>
      <c r="L4340">
        <v>0</v>
      </c>
      <c r="M4340">
        <v>0</v>
      </c>
      <c r="N4340">
        <v>0</v>
      </c>
    </row>
    <row r="4341" spans="1:14" x14ac:dyDescent="0.2">
      <c r="A4341">
        <v>1702211</v>
      </c>
      <c r="B4341">
        <v>0</v>
      </c>
      <c r="C4341">
        <v>27</v>
      </c>
      <c r="D4341">
        <v>1330.48</v>
      </c>
      <c r="E4341">
        <v>420</v>
      </c>
      <c r="F4341" t="str">
        <f t="shared" si="67"/>
        <v>Duplicate</v>
      </c>
      <c r="J4341">
        <v>0</v>
      </c>
      <c r="K4341">
        <v>0</v>
      </c>
      <c r="L4341">
        <v>0</v>
      </c>
      <c r="M4341">
        <v>0</v>
      </c>
      <c r="N4341">
        <v>0</v>
      </c>
    </row>
    <row r="4342" spans="1:14" x14ac:dyDescent="0.2">
      <c r="A4342">
        <v>1702211</v>
      </c>
      <c r="B4342">
        <v>1</v>
      </c>
      <c r="C4342">
        <v>20</v>
      </c>
      <c r="D4342">
        <v>1556.42</v>
      </c>
      <c r="E4342">
        <v>884</v>
      </c>
      <c r="F4342" t="str">
        <f t="shared" si="67"/>
        <v>Duplicate</v>
      </c>
      <c r="J4342">
        <v>0</v>
      </c>
      <c r="K4342">
        <v>0</v>
      </c>
      <c r="L4342">
        <v>0</v>
      </c>
      <c r="M4342">
        <v>0</v>
      </c>
      <c r="N4342">
        <v>0</v>
      </c>
    </row>
    <row r="4343" spans="1:14" x14ac:dyDescent="0.2">
      <c r="A4343">
        <v>1702361</v>
      </c>
      <c r="B4343">
        <v>0</v>
      </c>
      <c r="C4343">
        <v>16</v>
      </c>
      <c r="D4343">
        <v>1310.8</v>
      </c>
      <c r="E4343">
        <v>839</v>
      </c>
      <c r="F4343" t="str">
        <f t="shared" si="67"/>
        <v>Unique</v>
      </c>
      <c r="J4343">
        <v>0</v>
      </c>
      <c r="K4343">
        <v>0</v>
      </c>
      <c r="L4343">
        <v>0</v>
      </c>
      <c r="M4343">
        <v>0</v>
      </c>
      <c r="N4343">
        <v>0</v>
      </c>
    </row>
    <row r="4344" spans="1:14" x14ac:dyDescent="0.2">
      <c r="A4344">
        <v>1702551</v>
      </c>
      <c r="B4344">
        <v>0</v>
      </c>
      <c r="C4344">
        <v>111</v>
      </c>
      <c r="D4344">
        <v>3597.94</v>
      </c>
      <c r="E4344">
        <v>1453</v>
      </c>
      <c r="F4344" t="str">
        <f t="shared" si="67"/>
        <v>Unique</v>
      </c>
      <c r="J4344">
        <v>0</v>
      </c>
      <c r="K4344">
        <v>0</v>
      </c>
      <c r="L4344">
        <v>0</v>
      </c>
      <c r="M4344">
        <v>0</v>
      </c>
      <c r="N4344">
        <v>0</v>
      </c>
    </row>
    <row r="4345" spans="1:14" x14ac:dyDescent="0.2">
      <c r="A4345">
        <v>1702741</v>
      </c>
      <c r="B4345">
        <v>0</v>
      </c>
      <c r="C4345">
        <v>81</v>
      </c>
      <c r="D4345">
        <v>2175.12</v>
      </c>
      <c r="E4345">
        <v>1172</v>
      </c>
      <c r="F4345" t="str">
        <f t="shared" si="67"/>
        <v>Unique</v>
      </c>
      <c r="J4345">
        <v>0</v>
      </c>
      <c r="K4345">
        <v>0</v>
      </c>
      <c r="L4345">
        <v>0</v>
      </c>
      <c r="M4345">
        <v>0</v>
      </c>
      <c r="N4345">
        <v>0</v>
      </c>
    </row>
    <row r="4346" spans="1:14" x14ac:dyDescent="0.2">
      <c r="A4346">
        <v>1702931</v>
      </c>
      <c r="B4346">
        <v>0</v>
      </c>
      <c r="C4346">
        <v>23</v>
      </c>
      <c r="D4346">
        <v>1228.6400000000001</v>
      </c>
      <c r="E4346">
        <v>646</v>
      </c>
      <c r="F4346" t="str">
        <f t="shared" si="67"/>
        <v>Unique</v>
      </c>
      <c r="J4346">
        <v>0</v>
      </c>
      <c r="K4346">
        <v>0</v>
      </c>
      <c r="L4346">
        <v>0</v>
      </c>
      <c r="M4346">
        <v>0</v>
      </c>
      <c r="N4346">
        <v>0</v>
      </c>
    </row>
    <row r="4347" spans="1:14" x14ac:dyDescent="0.2">
      <c r="A4347">
        <v>1703711</v>
      </c>
      <c r="B4347">
        <v>0</v>
      </c>
      <c r="C4347">
        <v>70</v>
      </c>
      <c r="D4347">
        <v>4335.88</v>
      </c>
      <c r="E4347">
        <v>1605</v>
      </c>
      <c r="F4347" t="str">
        <f t="shared" si="67"/>
        <v>Unique</v>
      </c>
      <c r="J4347">
        <v>0</v>
      </c>
      <c r="K4347">
        <v>0</v>
      </c>
      <c r="L4347">
        <v>0</v>
      </c>
      <c r="M4347">
        <v>0</v>
      </c>
      <c r="N4347">
        <v>0</v>
      </c>
    </row>
    <row r="4348" spans="1:14" x14ac:dyDescent="0.2">
      <c r="A4348">
        <v>1703861</v>
      </c>
      <c r="B4348">
        <v>0</v>
      </c>
      <c r="C4348">
        <v>58</v>
      </c>
      <c r="D4348">
        <v>3164.54</v>
      </c>
      <c r="E4348">
        <v>1125</v>
      </c>
      <c r="F4348" t="str">
        <f t="shared" si="67"/>
        <v>Unique</v>
      </c>
      <c r="J4348">
        <v>0</v>
      </c>
      <c r="K4348">
        <v>0</v>
      </c>
      <c r="L4348">
        <v>0</v>
      </c>
      <c r="M4348">
        <v>0</v>
      </c>
      <c r="N4348">
        <v>0</v>
      </c>
    </row>
    <row r="4349" spans="1:14" x14ac:dyDescent="0.2">
      <c r="A4349">
        <v>1703901</v>
      </c>
      <c r="B4349">
        <v>0</v>
      </c>
      <c r="C4349">
        <v>4</v>
      </c>
      <c r="D4349">
        <v>50.94</v>
      </c>
      <c r="E4349">
        <v>30</v>
      </c>
      <c r="F4349" t="str">
        <f t="shared" si="67"/>
        <v>Unique</v>
      </c>
      <c r="J4349">
        <v>0</v>
      </c>
      <c r="K4349">
        <v>0</v>
      </c>
      <c r="L4349">
        <v>0</v>
      </c>
      <c r="M4349">
        <v>0</v>
      </c>
      <c r="N4349">
        <v>0</v>
      </c>
    </row>
    <row r="4350" spans="1:14" x14ac:dyDescent="0.2">
      <c r="A4350">
        <v>1704071</v>
      </c>
      <c r="B4350">
        <v>0</v>
      </c>
      <c r="C4350">
        <v>11</v>
      </c>
      <c r="D4350">
        <v>130.69999999999999</v>
      </c>
      <c r="E4350">
        <v>93</v>
      </c>
      <c r="F4350" t="str">
        <f t="shared" si="67"/>
        <v>Unique</v>
      </c>
      <c r="J4350">
        <v>0</v>
      </c>
      <c r="K4350">
        <v>0</v>
      </c>
      <c r="L4350">
        <v>0</v>
      </c>
      <c r="M4350">
        <v>0</v>
      </c>
      <c r="N4350">
        <v>0</v>
      </c>
    </row>
    <row r="4351" spans="1:14" x14ac:dyDescent="0.2">
      <c r="A4351">
        <v>1704261</v>
      </c>
      <c r="B4351">
        <v>0</v>
      </c>
      <c r="C4351">
        <v>31</v>
      </c>
      <c r="D4351">
        <v>945.41</v>
      </c>
      <c r="E4351">
        <v>729</v>
      </c>
      <c r="F4351" t="str">
        <f t="shared" si="67"/>
        <v>Unique</v>
      </c>
      <c r="J4351">
        <v>0</v>
      </c>
      <c r="K4351">
        <v>0</v>
      </c>
      <c r="L4351">
        <v>0</v>
      </c>
      <c r="M4351">
        <v>0</v>
      </c>
      <c r="N4351">
        <v>0</v>
      </c>
    </row>
    <row r="4352" spans="1:14" x14ac:dyDescent="0.2">
      <c r="A4352">
        <v>1704301</v>
      </c>
      <c r="B4352">
        <v>0</v>
      </c>
      <c r="C4352">
        <v>21</v>
      </c>
      <c r="D4352">
        <v>305.25</v>
      </c>
      <c r="E4352">
        <v>175</v>
      </c>
      <c r="F4352" t="str">
        <f t="shared" si="67"/>
        <v>Unique</v>
      </c>
      <c r="J4352">
        <v>0</v>
      </c>
      <c r="K4352">
        <v>0</v>
      </c>
      <c r="L4352">
        <v>0</v>
      </c>
      <c r="M4352">
        <v>0</v>
      </c>
      <c r="N4352">
        <v>0</v>
      </c>
    </row>
    <row r="4353" spans="1:14" x14ac:dyDescent="0.2">
      <c r="A4353">
        <v>1704451</v>
      </c>
      <c r="B4353">
        <v>0</v>
      </c>
      <c r="C4353">
        <v>17</v>
      </c>
      <c r="D4353">
        <v>427</v>
      </c>
      <c r="E4353">
        <v>174</v>
      </c>
      <c r="F4353" t="str">
        <f t="shared" si="67"/>
        <v>Unique</v>
      </c>
      <c r="J4353">
        <v>0</v>
      </c>
      <c r="K4353">
        <v>0</v>
      </c>
      <c r="L4353">
        <v>0</v>
      </c>
      <c r="M4353">
        <v>0</v>
      </c>
      <c r="N4353">
        <v>0</v>
      </c>
    </row>
    <row r="4354" spans="1:14" x14ac:dyDescent="0.2">
      <c r="A4354">
        <v>1704791</v>
      </c>
      <c r="B4354">
        <v>0</v>
      </c>
      <c r="C4354">
        <v>46</v>
      </c>
      <c r="D4354">
        <v>1726.53</v>
      </c>
      <c r="E4354">
        <v>1468</v>
      </c>
      <c r="F4354" t="str">
        <f t="shared" si="67"/>
        <v>Unique</v>
      </c>
      <c r="J4354">
        <v>0</v>
      </c>
      <c r="K4354">
        <v>0</v>
      </c>
      <c r="L4354">
        <v>0</v>
      </c>
      <c r="M4354">
        <v>0</v>
      </c>
      <c r="N4354">
        <v>0</v>
      </c>
    </row>
    <row r="4355" spans="1:14" x14ac:dyDescent="0.2">
      <c r="A4355">
        <v>1704981</v>
      </c>
      <c r="B4355">
        <v>0</v>
      </c>
      <c r="C4355">
        <v>41</v>
      </c>
      <c r="D4355">
        <v>1631.62</v>
      </c>
      <c r="E4355">
        <v>1101</v>
      </c>
      <c r="F4355" t="str">
        <f t="shared" ref="F4355:F4418" si="68">IF(COUNTIF($A$2:$A$6001, $A4355)&gt;1, "Duplicate", "Unique")</f>
        <v>Unique</v>
      </c>
      <c r="J4355">
        <v>0</v>
      </c>
      <c r="K4355">
        <v>0</v>
      </c>
      <c r="L4355">
        <v>0</v>
      </c>
      <c r="M4355">
        <v>0</v>
      </c>
      <c r="N4355">
        <v>0</v>
      </c>
    </row>
    <row r="4356" spans="1:14" x14ac:dyDescent="0.2">
      <c r="A4356">
        <v>1705381</v>
      </c>
      <c r="B4356">
        <v>0</v>
      </c>
      <c r="C4356">
        <v>57</v>
      </c>
      <c r="D4356">
        <v>1578.91</v>
      </c>
      <c r="E4356">
        <v>729</v>
      </c>
      <c r="F4356" t="str">
        <f t="shared" si="68"/>
        <v>Unique</v>
      </c>
      <c r="J4356">
        <v>0</v>
      </c>
      <c r="K4356">
        <v>0</v>
      </c>
      <c r="L4356">
        <v>0</v>
      </c>
      <c r="M4356">
        <v>0</v>
      </c>
      <c r="N4356">
        <v>0</v>
      </c>
    </row>
    <row r="4357" spans="1:14" x14ac:dyDescent="0.2">
      <c r="A4357">
        <v>1705571</v>
      </c>
      <c r="B4357">
        <v>0</v>
      </c>
      <c r="C4357">
        <v>56</v>
      </c>
      <c r="D4357">
        <v>1441.42</v>
      </c>
      <c r="E4357">
        <v>834</v>
      </c>
      <c r="F4357" t="str">
        <f t="shared" si="68"/>
        <v>Unique</v>
      </c>
      <c r="J4357">
        <v>0</v>
      </c>
      <c r="K4357">
        <v>0</v>
      </c>
      <c r="L4357">
        <v>0</v>
      </c>
      <c r="M4357">
        <v>0</v>
      </c>
      <c r="N4357">
        <v>0</v>
      </c>
    </row>
    <row r="4358" spans="1:14" x14ac:dyDescent="0.2">
      <c r="A4358">
        <v>1705801</v>
      </c>
      <c r="B4358">
        <v>0</v>
      </c>
      <c r="C4358">
        <v>25</v>
      </c>
      <c r="D4358">
        <v>1736.78</v>
      </c>
      <c r="E4358">
        <v>1296</v>
      </c>
      <c r="F4358" t="str">
        <f t="shared" si="68"/>
        <v>Unique</v>
      </c>
      <c r="J4358">
        <v>0</v>
      </c>
      <c r="K4358">
        <v>0</v>
      </c>
      <c r="L4358">
        <v>0</v>
      </c>
      <c r="M4358">
        <v>0</v>
      </c>
      <c r="N4358">
        <v>0</v>
      </c>
    </row>
    <row r="4359" spans="1:14" x14ac:dyDescent="0.2">
      <c r="A4359">
        <v>1706011</v>
      </c>
      <c r="B4359">
        <v>0</v>
      </c>
      <c r="C4359">
        <v>54</v>
      </c>
      <c r="D4359">
        <v>1692.41</v>
      </c>
      <c r="E4359">
        <v>1579</v>
      </c>
      <c r="F4359" t="str">
        <f t="shared" si="68"/>
        <v>Unique</v>
      </c>
      <c r="J4359">
        <v>0</v>
      </c>
      <c r="K4359">
        <v>0</v>
      </c>
      <c r="L4359">
        <v>0</v>
      </c>
      <c r="M4359">
        <v>0</v>
      </c>
      <c r="N4359">
        <v>0</v>
      </c>
    </row>
    <row r="4360" spans="1:14" x14ac:dyDescent="0.2">
      <c r="A4360">
        <v>1706351</v>
      </c>
      <c r="B4360">
        <v>0</v>
      </c>
      <c r="C4360">
        <v>20</v>
      </c>
      <c r="D4360">
        <v>107.6</v>
      </c>
      <c r="E4360">
        <v>74</v>
      </c>
      <c r="F4360" t="str">
        <f t="shared" si="68"/>
        <v>Unique</v>
      </c>
      <c r="J4360">
        <v>0</v>
      </c>
      <c r="K4360">
        <v>0</v>
      </c>
      <c r="L4360">
        <v>0</v>
      </c>
      <c r="M4360">
        <v>0</v>
      </c>
      <c r="N4360">
        <v>0</v>
      </c>
    </row>
    <row r="4361" spans="1:14" x14ac:dyDescent="0.2">
      <c r="A4361">
        <v>1706691</v>
      </c>
      <c r="B4361">
        <v>0</v>
      </c>
      <c r="C4361">
        <v>3</v>
      </c>
      <c r="D4361">
        <v>130.24</v>
      </c>
      <c r="E4361">
        <v>84</v>
      </c>
      <c r="F4361" t="str">
        <f t="shared" si="68"/>
        <v>Unique</v>
      </c>
      <c r="J4361">
        <v>0</v>
      </c>
      <c r="K4361">
        <v>0</v>
      </c>
      <c r="L4361">
        <v>0</v>
      </c>
      <c r="M4361">
        <v>0</v>
      </c>
      <c r="N4361">
        <v>0</v>
      </c>
    </row>
    <row r="4362" spans="1:14" x14ac:dyDescent="0.2">
      <c r="A4362">
        <v>1706731</v>
      </c>
      <c r="B4362">
        <v>0</v>
      </c>
      <c r="C4362">
        <v>6</v>
      </c>
      <c r="D4362">
        <v>134.33000000000001</v>
      </c>
      <c r="E4362">
        <v>83</v>
      </c>
      <c r="F4362" t="str">
        <f t="shared" si="68"/>
        <v>Unique</v>
      </c>
      <c r="J4362">
        <v>0</v>
      </c>
      <c r="K4362">
        <v>0</v>
      </c>
      <c r="L4362">
        <v>0</v>
      </c>
      <c r="M4362">
        <v>0</v>
      </c>
      <c r="N4362">
        <v>0</v>
      </c>
    </row>
    <row r="4363" spans="1:14" x14ac:dyDescent="0.2">
      <c r="A4363">
        <v>1706881</v>
      </c>
      <c r="B4363">
        <v>0</v>
      </c>
      <c r="C4363">
        <v>65</v>
      </c>
      <c r="D4363">
        <v>958.58</v>
      </c>
      <c r="E4363">
        <v>731</v>
      </c>
      <c r="F4363" t="str">
        <f t="shared" si="68"/>
        <v>Unique</v>
      </c>
      <c r="J4363">
        <v>0</v>
      </c>
      <c r="K4363">
        <v>0</v>
      </c>
      <c r="L4363">
        <v>0</v>
      </c>
      <c r="M4363">
        <v>0</v>
      </c>
      <c r="N4363">
        <v>0</v>
      </c>
    </row>
    <row r="4364" spans="1:14" x14ac:dyDescent="0.2">
      <c r="A4364">
        <v>1706921</v>
      </c>
      <c r="B4364">
        <v>0</v>
      </c>
      <c r="C4364">
        <v>57</v>
      </c>
      <c r="D4364">
        <v>4986.51</v>
      </c>
      <c r="E4364">
        <v>2719</v>
      </c>
      <c r="F4364" t="str">
        <f t="shared" si="68"/>
        <v>Unique</v>
      </c>
      <c r="J4364">
        <v>0</v>
      </c>
      <c r="K4364">
        <v>0</v>
      </c>
      <c r="L4364">
        <v>0</v>
      </c>
      <c r="M4364">
        <v>0</v>
      </c>
      <c r="N4364">
        <v>0</v>
      </c>
    </row>
    <row r="4365" spans="1:14" x14ac:dyDescent="0.2">
      <c r="A4365">
        <v>1707091</v>
      </c>
      <c r="B4365">
        <v>0</v>
      </c>
      <c r="C4365">
        <v>63</v>
      </c>
      <c r="D4365">
        <v>1859.18</v>
      </c>
      <c r="E4365">
        <v>1173</v>
      </c>
      <c r="F4365" t="str">
        <f t="shared" si="68"/>
        <v>Unique</v>
      </c>
      <c r="J4365">
        <v>0</v>
      </c>
      <c r="K4365">
        <v>0</v>
      </c>
      <c r="L4365">
        <v>0</v>
      </c>
      <c r="M4365">
        <v>0</v>
      </c>
      <c r="N4365">
        <v>0</v>
      </c>
    </row>
    <row r="4366" spans="1:14" x14ac:dyDescent="0.2">
      <c r="A4366">
        <v>1707131</v>
      </c>
      <c r="B4366">
        <v>0</v>
      </c>
      <c r="C4366">
        <v>32</v>
      </c>
      <c r="D4366">
        <v>551.95000000000005</v>
      </c>
      <c r="E4366">
        <v>304</v>
      </c>
      <c r="F4366" t="str">
        <f t="shared" si="68"/>
        <v>Unique</v>
      </c>
      <c r="J4366">
        <v>0</v>
      </c>
      <c r="K4366">
        <v>0</v>
      </c>
      <c r="L4366">
        <v>0</v>
      </c>
      <c r="M4366">
        <v>0</v>
      </c>
      <c r="N4366">
        <v>0</v>
      </c>
    </row>
    <row r="4367" spans="1:14" x14ac:dyDescent="0.2">
      <c r="A4367">
        <v>1707321</v>
      </c>
      <c r="B4367">
        <v>0</v>
      </c>
      <c r="C4367">
        <v>2</v>
      </c>
      <c r="D4367">
        <v>89.03</v>
      </c>
      <c r="E4367">
        <v>2</v>
      </c>
      <c r="F4367" t="str">
        <f t="shared" si="68"/>
        <v>Unique</v>
      </c>
      <c r="J4367">
        <v>0</v>
      </c>
      <c r="K4367">
        <v>0</v>
      </c>
      <c r="L4367">
        <v>0</v>
      </c>
      <c r="M4367">
        <v>0</v>
      </c>
      <c r="N4367">
        <v>0</v>
      </c>
    </row>
    <row r="4368" spans="1:14" x14ac:dyDescent="0.2">
      <c r="A4368">
        <v>1707511</v>
      </c>
      <c r="B4368">
        <v>0</v>
      </c>
      <c r="C4368">
        <v>72</v>
      </c>
      <c r="D4368">
        <v>3057.87</v>
      </c>
      <c r="E4368">
        <v>1468</v>
      </c>
      <c r="F4368" t="str">
        <f t="shared" si="68"/>
        <v>Unique</v>
      </c>
      <c r="J4368">
        <v>0</v>
      </c>
      <c r="K4368">
        <v>0</v>
      </c>
      <c r="L4368">
        <v>0</v>
      </c>
      <c r="M4368">
        <v>0</v>
      </c>
      <c r="N4368">
        <v>0</v>
      </c>
    </row>
    <row r="4369" spans="1:14" x14ac:dyDescent="0.2">
      <c r="A4369">
        <v>1707701</v>
      </c>
      <c r="B4369">
        <v>0</v>
      </c>
      <c r="C4369">
        <v>39</v>
      </c>
      <c r="D4369">
        <v>707.38</v>
      </c>
      <c r="E4369">
        <v>379</v>
      </c>
      <c r="F4369" t="str">
        <f t="shared" si="68"/>
        <v>Unique</v>
      </c>
      <c r="J4369">
        <v>0</v>
      </c>
      <c r="K4369">
        <v>0</v>
      </c>
      <c r="L4369">
        <v>0</v>
      </c>
      <c r="M4369">
        <v>0</v>
      </c>
      <c r="N4369">
        <v>0</v>
      </c>
    </row>
    <row r="4370" spans="1:14" x14ac:dyDescent="0.2">
      <c r="A4370">
        <v>1707851</v>
      </c>
      <c r="B4370">
        <v>0</v>
      </c>
      <c r="C4370">
        <v>7</v>
      </c>
      <c r="D4370">
        <v>1247.56</v>
      </c>
      <c r="E4370">
        <v>106</v>
      </c>
      <c r="F4370" t="str">
        <f t="shared" si="68"/>
        <v>Unique</v>
      </c>
      <c r="J4370">
        <v>0</v>
      </c>
      <c r="K4370">
        <v>0</v>
      </c>
      <c r="L4370">
        <v>0</v>
      </c>
      <c r="M4370">
        <v>0</v>
      </c>
      <c r="N4370">
        <v>0</v>
      </c>
    </row>
    <row r="4371" spans="1:14" x14ac:dyDescent="0.2">
      <c r="A4371">
        <v>1708061</v>
      </c>
      <c r="B4371">
        <v>0</v>
      </c>
      <c r="C4371">
        <v>32</v>
      </c>
      <c r="D4371">
        <v>339.19</v>
      </c>
      <c r="E4371">
        <v>400</v>
      </c>
      <c r="F4371" t="str">
        <f t="shared" si="68"/>
        <v>Unique</v>
      </c>
      <c r="J4371">
        <v>0</v>
      </c>
      <c r="K4371">
        <v>0</v>
      </c>
      <c r="L4371">
        <v>0</v>
      </c>
      <c r="M4371">
        <v>0</v>
      </c>
      <c r="N4371">
        <v>0</v>
      </c>
    </row>
    <row r="4372" spans="1:14" x14ac:dyDescent="0.2">
      <c r="A4372">
        <v>1708441</v>
      </c>
      <c r="B4372">
        <v>0</v>
      </c>
      <c r="C4372">
        <v>10</v>
      </c>
      <c r="D4372">
        <v>223.27</v>
      </c>
      <c r="E4372">
        <v>145</v>
      </c>
      <c r="F4372" t="str">
        <f t="shared" si="68"/>
        <v>Unique</v>
      </c>
      <c r="J4372">
        <v>0</v>
      </c>
      <c r="K4372">
        <v>0</v>
      </c>
      <c r="L4372">
        <v>0</v>
      </c>
      <c r="M4372">
        <v>0</v>
      </c>
      <c r="N4372">
        <v>0</v>
      </c>
    </row>
    <row r="4373" spans="1:14" x14ac:dyDescent="0.2">
      <c r="A4373">
        <v>1708591</v>
      </c>
      <c r="B4373">
        <v>0</v>
      </c>
      <c r="C4373">
        <v>8</v>
      </c>
      <c r="D4373">
        <v>188.97</v>
      </c>
      <c r="E4373">
        <v>80</v>
      </c>
      <c r="F4373" t="str">
        <f t="shared" si="68"/>
        <v>Unique</v>
      </c>
      <c r="J4373">
        <v>0</v>
      </c>
      <c r="K4373">
        <v>0</v>
      </c>
      <c r="L4373">
        <v>0</v>
      </c>
      <c r="M4373">
        <v>0</v>
      </c>
      <c r="N4373">
        <v>0</v>
      </c>
    </row>
    <row r="4374" spans="1:14" x14ac:dyDescent="0.2">
      <c r="A4374">
        <v>1708631</v>
      </c>
      <c r="B4374">
        <v>0</v>
      </c>
      <c r="C4374">
        <v>22</v>
      </c>
      <c r="D4374">
        <v>467.95</v>
      </c>
      <c r="E4374">
        <v>354</v>
      </c>
      <c r="F4374" t="str">
        <f t="shared" si="68"/>
        <v>Unique</v>
      </c>
      <c r="J4374">
        <v>0</v>
      </c>
      <c r="K4374">
        <v>0</v>
      </c>
      <c r="L4374">
        <v>0</v>
      </c>
      <c r="M4374">
        <v>0</v>
      </c>
      <c r="N4374">
        <v>0</v>
      </c>
    </row>
    <row r="4375" spans="1:14" x14ac:dyDescent="0.2">
      <c r="A4375">
        <v>1708781</v>
      </c>
      <c r="B4375">
        <v>0</v>
      </c>
      <c r="C4375">
        <v>37</v>
      </c>
      <c r="D4375">
        <v>3143.5</v>
      </c>
      <c r="E4375">
        <v>1459</v>
      </c>
      <c r="F4375" t="str">
        <f t="shared" si="68"/>
        <v>Unique</v>
      </c>
      <c r="J4375">
        <v>0</v>
      </c>
      <c r="K4375">
        <v>0</v>
      </c>
      <c r="L4375">
        <v>0</v>
      </c>
      <c r="M4375">
        <v>0</v>
      </c>
      <c r="N4375">
        <v>0</v>
      </c>
    </row>
    <row r="4376" spans="1:14" x14ac:dyDescent="0.2">
      <c r="A4376">
        <v>1708821</v>
      </c>
      <c r="B4376">
        <v>0</v>
      </c>
      <c r="C4376">
        <v>74</v>
      </c>
      <c r="D4376">
        <v>2700.54</v>
      </c>
      <c r="E4376">
        <v>1229</v>
      </c>
      <c r="F4376" t="str">
        <f t="shared" si="68"/>
        <v>Duplicate</v>
      </c>
      <c r="J4376">
        <v>0</v>
      </c>
      <c r="K4376">
        <v>0</v>
      </c>
      <c r="L4376">
        <v>0</v>
      </c>
      <c r="M4376">
        <v>0</v>
      </c>
      <c r="N4376">
        <v>0</v>
      </c>
    </row>
    <row r="4377" spans="1:14" x14ac:dyDescent="0.2">
      <c r="A4377">
        <v>1708821</v>
      </c>
      <c r="B4377">
        <v>1</v>
      </c>
      <c r="C4377">
        <v>2</v>
      </c>
      <c r="D4377">
        <v>116.96</v>
      </c>
      <c r="E4377">
        <v>49</v>
      </c>
      <c r="F4377" t="str">
        <f t="shared" si="68"/>
        <v>Duplicate</v>
      </c>
      <c r="J4377">
        <v>0</v>
      </c>
      <c r="K4377">
        <v>0</v>
      </c>
      <c r="L4377">
        <v>0</v>
      </c>
      <c r="M4377">
        <v>0</v>
      </c>
      <c r="N4377">
        <v>0</v>
      </c>
    </row>
    <row r="4378" spans="1:14" x14ac:dyDescent="0.2">
      <c r="A4378">
        <v>1708971</v>
      </c>
      <c r="B4378">
        <v>0</v>
      </c>
      <c r="C4378">
        <v>45</v>
      </c>
      <c r="D4378">
        <v>2714.34</v>
      </c>
      <c r="E4378">
        <v>1408</v>
      </c>
      <c r="F4378" t="str">
        <f t="shared" si="68"/>
        <v>Unique</v>
      </c>
      <c r="J4378">
        <v>0</v>
      </c>
      <c r="K4378">
        <v>0</v>
      </c>
      <c r="L4378">
        <v>0</v>
      </c>
      <c r="M4378">
        <v>0</v>
      </c>
      <c r="N4378">
        <v>0</v>
      </c>
    </row>
    <row r="4379" spans="1:14" x14ac:dyDescent="0.2">
      <c r="A4379">
        <v>1709181</v>
      </c>
      <c r="B4379">
        <v>0</v>
      </c>
      <c r="C4379">
        <v>8</v>
      </c>
      <c r="D4379">
        <v>74.400000000000006</v>
      </c>
      <c r="E4379">
        <v>34</v>
      </c>
      <c r="F4379" t="str">
        <f t="shared" si="68"/>
        <v>Unique</v>
      </c>
      <c r="J4379">
        <v>0</v>
      </c>
      <c r="K4379">
        <v>0</v>
      </c>
      <c r="L4379">
        <v>0</v>
      </c>
      <c r="M4379">
        <v>0</v>
      </c>
      <c r="N4379">
        <v>0</v>
      </c>
    </row>
    <row r="4380" spans="1:14" x14ac:dyDescent="0.2">
      <c r="A4380">
        <v>1709221</v>
      </c>
      <c r="B4380">
        <v>0</v>
      </c>
      <c r="C4380">
        <v>27</v>
      </c>
      <c r="D4380">
        <v>355.81</v>
      </c>
      <c r="E4380">
        <v>211</v>
      </c>
      <c r="F4380" t="str">
        <f t="shared" si="68"/>
        <v>Unique</v>
      </c>
      <c r="J4380">
        <v>0</v>
      </c>
      <c r="K4380">
        <v>0</v>
      </c>
      <c r="L4380">
        <v>0</v>
      </c>
      <c r="M4380">
        <v>0</v>
      </c>
      <c r="N4380">
        <v>0</v>
      </c>
    </row>
    <row r="4381" spans="1:14" x14ac:dyDescent="0.2">
      <c r="A4381">
        <v>1709941</v>
      </c>
      <c r="B4381">
        <v>0</v>
      </c>
      <c r="C4381">
        <v>16</v>
      </c>
      <c r="D4381">
        <v>915.54</v>
      </c>
      <c r="E4381">
        <v>550</v>
      </c>
      <c r="F4381" t="str">
        <f t="shared" si="68"/>
        <v>Unique</v>
      </c>
      <c r="J4381">
        <v>0</v>
      </c>
      <c r="K4381">
        <v>0</v>
      </c>
      <c r="L4381">
        <v>0</v>
      </c>
      <c r="M4381">
        <v>0</v>
      </c>
      <c r="N4381">
        <v>0</v>
      </c>
    </row>
    <row r="4382" spans="1:14" x14ac:dyDescent="0.2">
      <c r="A4382">
        <v>1710201</v>
      </c>
      <c r="B4382">
        <v>1</v>
      </c>
      <c r="C4382">
        <v>25</v>
      </c>
      <c r="D4382">
        <v>1944.38</v>
      </c>
      <c r="E4382">
        <v>1035</v>
      </c>
      <c r="F4382" t="str">
        <f t="shared" si="68"/>
        <v>Unique</v>
      </c>
      <c r="J4382">
        <v>0</v>
      </c>
      <c r="K4382">
        <v>0</v>
      </c>
      <c r="L4382">
        <v>0</v>
      </c>
      <c r="M4382">
        <v>0</v>
      </c>
      <c r="N4382">
        <v>0</v>
      </c>
    </row>
    <row r="4383" spans="1:14" x14ac:dyDescent="0.2">
      <c r="A4383">
        <v>1710351</v>
      </c>
      <c r="B4383">
        <v>0</v>
      </c>
      <c r="C4383">
        <v>10</v>
      </c>
      <c r="D4383">
        <v>235.18</v>
      </c>
      <c r="E4383">
        <v>44</v>
      </c>
      <c r="F4383" t="str">
        <f t="shared" si="68"/>
        <v>Unique</v>
      </c>
      <c r="J4383">
        <v>0</v>
      </c>
      <c r="K4383">
        <v>0</v>
      </c>
      <c r="L4383">
        <v>0</v>
      </c>
      <c r="M4383">
        <v>0</v>
      </c>
      <c r="N4383">
        <v>0</v>
      </c>
    </row>
    <row r="4384" spans="1:14" x14ac:dyDescent="0.2">
      <c r="A4384">
        <v>1711091</v>
      </c>
      <c r="B4384">
        <v>0</v>
      </c>
      <c r="C4384">
        <v>22</v>
      </c>
      <c r="D4384">
        <v>366.65</v>
      </c>
      <c r="E4384">
        <v>101</v>
      </c>
      <c r="F4384" t="str">
        <f t="shared" si="68"/>
        <v>Unique</v>
      </c>
      <c r="J4384">
        <v>0</v>
      </c>
      <c r="K4384">
        <v>0</v>
      </c>
      <c r="L4384">
        <v>0</v>
      </c>
      <c r="M4384">
        <v>0</v>
      </c>
      <c r="N4384">
        <v>0</v>
      </c>
    </row>
    <row r="4385" spans="1:14" x14ac:dyDescent="0.2">
      <c r="A4385">
        <v>1711131</v>
      </c>
      <c r="B4385">
        <v>0</v>
      </c>
      <c r="C4385">
        <v>23</v>
      </c>
      <c r="D4385">
        <v>619.74</v>
      </c>
      <c r="E4385">
        <v>102</v>
      </c>
      <c r="F4385" t="str">
        <f t="shared" si="68"/>
        <v>Unique</v>
      </c>
      <c r="J4385">
        <v>0</v>
      </c>
      <c r="K4385">
        <v>0</v>
      </c>
      <c r="L4385">
        <v>0</v>
      </c>
      <c r="M4385">
        <v>0</v>
      </c>
      <c r="N4385">
        <v>0</v>
      </c>
    </row>
    <row r="4386" spans="1:14" x14ac:dyDescent="0.2">
      <c r="A4386">
        <v>1711281</v>
      </c>
      <c r="B4386">
        <v>0</v>
      </c>
      <c r="C4386">
        <v>35</v>
      </c>
      <c r="D4386">
        <v>1103.32</v>
      </c>
      <c r="E4386">
        <v>567</v>
      </c>
      <c r="F4386" t="str">
        <f t="shared" si="68"/>
        <v>Unique</v>
      </c>
      <c r="J4386">
        <v>0</v>
      </c>
      <c r="K4386">
        <v>0</v>
      </c>
      <c r="L4386">
        <v>0</v>
      </c>
      <c r="M4386">
        <v>0</v>
      </c>
      <c r="N4386">
        <v>0</v>
      </c>
    </row>
    <row r="4387" spans="1:14" x14ac:dyDescent="0.2">
      <c r="A4387">
        <v>1711661</v>
      </c>
      <c r="B4387">
        <v>0</v>
      </c>
      <c r="C4387">
        <v>9</v>
      </c>
      <c r="D4387">
        <v>310.32</v>
      </c>
      <c r="E4387">
        <v>115</v>
      </c>
      <c r="F4387" t="str">
        <f t="shared" si="68"/>
        <v>Unique</v>
      </c>
      <c r="J4387">
        <v>0</v>
      </c>
      <c r="K4387">
        <v>0</v>
      </c>
      <c r="L4387">
        <v>0</v>
      </c>
      <c r="M4387">
        <v>0</v>
      </c>
      <c r="N4387">
        <v>0</v>
      </c>
    </row>
    <row r="4388" spans="1:14" x14ac:dyDescent="0.2">
      <c r="A4388">
        <v>1712101</v>
      </c>
      <c r="B4388">
        <v>0</v>
      </c>
      <c r="C4388">
        <v>33</v>
      </c>
      <c r="D4388">
        <v>1885.28</v>
      </c>
      <c r="E4388">
        <v>985</v>
      </c>
      <c r="F4388" t="str">
        <f t="shared" si="68"/>
        <v>Unique</v>
      </c>
      <c r="J4388">
        <v>0</v>
      </c>
      <c r="K4388">
        <v>0</v>
      </c>
      <c r="L4388">
        <v>0</v>
      </c>
      <c r="M4388">
        <v>0</v>
      </c>
      <c r="N4388">
        <v>0</v>
      </c>
    </row>
    <row r="4389" spans="1:14" x14ac:dyDescent="0.2">
      <c r="A4389">
        <v>1712781</v>
      </c>
      <c r="B4389">
        <v>0</v>
      </c>
      <c r="C4389">
        <v>27</v>
      </c>
      <c r="D4389">
        <v>156.55000000000001</v>
      </c>
      <c r="E4389">
        <v>211</v>
      </c>
      <c r="F4389" t="str">
        <f t="shared" si="68"/>
        <v>Unique</v>
      </c>
      <c r="J4389">
        <v>0</v>
      </c>
      <c r="K4389">
        <v>0</v>
      </c>
      <c r="L4389">
        <v>0</v>
      </c>
      <c r="M4389">
        <v>0</v>
      </c>
      <c r="N4389">
        <v>0</v>
      </c>
    </row>
    <row r="4390" spans="1:14" x14ac:dyDescent="0.2">
      <c r="A4390">
        <v>1712971</v>
      </c>
      <c r="B4390">
        <v>0</v>
      </c>
      <c r="C4390">
        <v>40</v>
      </c>
      <c r="D4390">
        <v>3460.69</v>
      </c>
      <c r="E4390">
        <v>1707</v>
      </c>
      <c r="F4390" t="str">
        <f t="shared" si="68"/>
        <v>Unique</v>
      </c>
      <c r="J4390">
        <v>0</v>
      </c>
      <c r="K4390">
        <v>0</v>
      </c>
      <c r="L4390">
        <v>0</v>
      </c>
      <c r="M4390">
        <v>0</v>
      </c>
      <c r="N4390">
        <v>0</v>
      </c>
    </row>
    <row r="4391" spans="1:14" x14ac:dyDescent="0.2">
      <c r="A4391">
        <v>1713181</v>
      </c>
      <c r="B4391">
        <v>0</v>
      </c>
      <c r="C4391">
        <v>43</v>
      </c>
      <c r="D4391">
        <v>2886.93</v>
      </c>
      <c r="E4391">
        <v>966</v>
      </c>
      <c r="F4391" t="str">
        <f t="shared" si="68"/>
        <v>Unique</v>
      </c>
      <c r="J4391">
        <v>0</v>
      </c>
      <c r="K4391">
        <v>0</v>
      </c>
      <c r="L4391">
        <v>0</v>
      </c>
      <c r="M4391">
        <v>0</v>
      </c>
      <c r="N4391">
        <v>0</v>
      </c>
    </row>
    <row r="4392" spans="1:14" x14ac:dyDescent="0.2">
      <c r="A4392">
        <v>1713561</v>
      </c>
      <c r="B4392">
        <v>0</v>
      </c>
      <c r="C4392">
        <v>28</v>
      </c>
      <c r="D4392">
        <v>816.12</v>
      </c>
      <c r="E4392">
        <v>355</v>
      </c>
      <c r="F4392" t="str">
        <f t="shared" si="68"/>
        <v>Unique</v>
      </c>
      <c r="J4392">
        <v>0</v>
      </c>
      <c r="K4392">
        <v>0</v>
      </c>
      <c r="L4392">
        <v>0</v>
      </c>
      <c r="M4392">
        <v>0</v>
      </c>
      <c r="N4392">
        <v>0</v>
      </c>
    </row>
    <row r="4393" spans="1:14" x14ac:dyDescent="0.2">
      <c r="A4393">
        <v>1714681</v>
      </c>
      <c r="B4393">
        <v>0</v>
      </c>
      <c r="C4393">
        <v>122</v>
      </c>
      <c r="D4393">
        <v>4202.76</v>
      </c>
      <c r="E4393">
        <v>2004</v>
      </c>
      <c r="F4393" t="str">
        <f t="shared" si="68"/>
        <v>Unique</v>
      </c>
      <c r="J4393">
        <v>0</v>
      </c>
      <c r="K4393">
        <v>0</v>
      </c>
      <c r="L4393">
        <v>0</v>
      </c>
      <c r="M4393">
        <v>0</v>
      </c>
      <c r="N4393">
        <v>0</v>
      </c>
    </row>
    <row r="4394" spans="1:14" x14ac:dyDescent="0.2">
      <c r="A4394">
        <v>1714721</v>
      </c>
      <c r="B4394">
        <v>0</v>
      </c>
      <c r="C4394">
        <v>45</v>
      </c>
      <c r="D4394">
        <v>3051.56</v>
      </c>
      <c r="E4394">
        <v>1838</v>
      </c>
      <c r="F4394" t="str">
        <f t="shared" si="68"/>
        <v>Unique</v>
      </c>
      <c r="J4394">
        <v>0</v>
      </c>
      <c r="K4394">
        <v>0</v>
      </c>
      <c r="L4394">
        <v>0</v>
      </c>
      <c r="M4394">
        <v>0</v>
      </c>
      <c r="N4394">
        <v>0</v>
      </c>
    </row>
    <row r="4395" spans="1:14" x14ac:dyDescent="0.2">
      <c r="A4395">
        <v>1714871</v>
      </c>
      <c r="B4395">
        <v>0</v>
      </c>
      <c r="C4395">
        <v>60</v>
      </c>
      <c r="D4395">
        <v>2158.64</v>
      </c>
      <c r="E4395">
        <v>1740</v>
      </c>
      <c r="F4395" t="str">
        <f t="shared" si="68"/>
        <v>Unique</v>
      </c>
      <c r="J4395">
        <v>0</v>
      </c>
      <c r="K4395">
        <v>0</v>
      </c>
      <c r="L4395">
        <v>0</v>
      </c>
      <c r="M4395">
        <v>0</v>
      </c>
      <c r="N4395">
        <v>0</v>
      </c>
    </row>
    <row r="4396" spans="1:14" x14ac:dyDescent="0.2">
      <c r="A4396">
        <v>1715121</v>
      </c>
      <c r="B4396">
        <v>0</v>
      </c>
      <c r="C4396">
        <v>26</v>
      </c>
      <c r="D4396">
        <v>668.53</v>
      </c>
      <c r="E4396">
        <v>643</v>
      </c>
      <c r="F4396" t="str">
        <f t="shared" si="68"/>
        <v>Unique</v>
      </c>
      <c r="J4396">
        <v>0</v>
      </c>
      <c r="K4396">
        <v>0</v>
      </c>
      <c r="L4396">
        <v>0</v>
      </c>
      <c r="M4396">
        <v>0</v>
      </c>
      <c r="N4396">
        <v>0</v>
      </c>
    </row>
    <row r="4397" spans="1:14" x14ac:dyDescent="0.2">
      <c r="A4397">
        <v>1715311</v>
      </c>
      <c r="B4397">
        <v>0</v>
      </c>
      <c r="C4397">
        <v>154</v>
      </c>
      <c r="D4397">
        <v>2886.58</v>
      </c>
      <c r="E4397">
        <v>1354</v>
      </c>
      <c r="F4397" t="str">
        <f t="shared" si="68"/>
        <v>Unique</v>
      </c>
      <c r="J4397">
        <v>0</v>
      </c>
      <c r="K4397">
        <v>0</v>
      </c>
      <c r="L4397">
        <v>0</v>
      </c>
      <c r="M4397">
        <v>0</v>
      </c>
      <c r="N4397">
        <v>0</v>
      </c>
    </row>
    <row r="4398" spans="1:14" x14ac:dyDescent="0.2">
      <c r="A4398">
        <v>1715991</v>
      </c>
      <c r="B4398">
        <v>0</v>
      </c>
      <c r="C4398">
        <v>104</v>
      </c>
      <c r="D4398">
        <v>1110.31</v>
      </c>
      <c r="E4398">
        <v>671</v>
      </c>
      <c r="F4398" t="str">
        <f t="shared" si="68"/>
        <v>Unique</v>
      </c>
      <c r="J4398">
        <v>0</v>
      </c>
      <c r="K4398">
        <v>0</v>
      </c>
      <c r="L4398">
        <v>0</v>
      </c>
      <c r="M4398">
        <v>0</v>
      </c>
      <c r="N4398">
        <v>0</v>
      </c>
    </row>
    <row r="4399" spans="1:14" x14ac:dyDescent="0.2">
      <c r="A4399">
        <v>1716051</v>
      </c>
      <c r="B4399">
        <v>0</v>
      </c>
      <c r="C4399">
        <v>36</v>
      </c>
      <c r="D4399">
        <v>2364.7399999999998</v>
      </c>
      <c r="E4399">
        <v>1389</v>
      </c>
      <c r="F4399" t="str">
        <f t="shared" si="68"/>
        <v>Unique</v>
      </c>
      <c r="J4399">
        <v>0</v>
      </c>
      <c r="K4399">
        <v>0</v>
      </c>
      <c r="L4399">
        <v>0</v>
      </c>
      <c r="M4399">
        <v>0</v>
      </c>
      <c r="N4399">
        <v>0</v>
      </c>
    </row>
    <row r="4400" spans="1:14" x14ac:dyDescent="0.2">
      <c r="A4400">
        <v>1716241</v>
      </c>
      <c r="B4400">
        <v>0</v>
      </c>
      <c r="C4400">
        <v>47</v>
      </c>
      <c r="D4400">
        <v>2316.2600000000002</v>
      </c>
      <c r="E4400">
        <v>1551</v>
      </c>
      <c r="F4400" t="str">
        <f t="shared" si="68"/>
        <v>Unique</v>
      </c>
      <c r="J4400">
        <v>0</v>
      </c>
      <c r="K4400">
        <v>0</v>
      </c>
      <c r="L4400">
        <v>0</v>
      </c>
      <c r="M4400">
        <v>0</v>
      </c>
      <c r="N4400">
        <v>0</v>
      </c>
    </row>
    <row r="4401" spans="1:14" x14ac:dyDescent="0.2">
      <c r="A4401">
        <v>1716391</v>
      </c>
      <c r="B4401">
        <v>0</v>
      </c>
      <c r="C4401">
        <v>125</v>
      </c>
      <c r="D4401">
        <v>953.96</v>
      </c>
      <c r="E4401">
        <v>952</v>
      </c>
      <c r="F4401" t="str">
        <f t="shared" si="68"/>
        <v>Unique</v>
      </c>
      <c r="J4401">
        <v>0</v>
      </c>
      <c r="K4401">
        <v>0</v>
      </c>
      <c r="L4401">
        <v>0</v>
      </c>
      <c r="M4401">
        <v>0</v>
      </c>
      <c r="N4401">
        <v>0</v>
      </c>
    </row>
    <row r="4402" spans="1:14" x14ac:dyDescent="0.2">
      <c r="A4402">
        <v>1716771</v>
      </c>
      <c r="B4402">
        <v>0</v>
      </c>
      <c r="C4402">
        <v>20</v>
      </c>
      <c r="D4402">
        <v>325.89999999999998</v>
      </c>
      <c r="E4402">
        <v>79</v>
      </c>
      <c r="F4402" t="str">
        <f t="shared" si="68"/>
        <v>Unique</v>
      </c>
      <c r="J4402">
        <v>0</v>
      </c>
      <c r="K4402">
        <v>0</v>
      </c>
      <c r="L4402">
        <v>0</v>
      </c>
      <c r="M4402">
        <v>0</v>
      </c>
      <c r="N4402">
        <v>0</v>
      </c>
    </row>
    <row r="4403" spans="1:14" x14ac:dyDescent="0.2">
      <c r="A4403">
        <v>1716811</v>
      </c>
      <c r="B4403">
        <v>0</v>
      </c>
      <c r="C4403">
        <v>24</v>
      </c>
      <c r="D4403">
        <v>268.31</v>
      </c>
      <c r="E4403">
        <v>259</v>
      </c>
      <c r="F4403" t="str">
        <f t="shared" si="68"/>
        <v>Unique</v>
      </c>
      <c r="J4403">
        <v>0</v>
      </c>
      <c r="K4403">
        <v>0</v>
      </c>
      <c r="L4403">
        <v>0</v>
      </c>
      <c r="M4403">
        <v>0</v>
      </c>
      <c r="N4403">
        <v>0</v>
      </c>
    </row>
    <row r="4404" spans="1:14" x14ac:dyDescent="0.2">
      <c r="A4404">
        <v>1717171</v>
      </c>
      <c r="B4404">
        <v>0</v>
      </c>
      <c r="C4404">
        <v>10</v>
      </c>
      <c r="D4404">
        <v>952.79</v>
      </c>
      <c r="E4404">
        <v>508</v>
      </c>
      <c r="F4404" t="str">
        <f t="shared" si="68"/>
        <v>Unique</v>
      </c>
      <c r="J4404">
        <v>0</v>
      </c>
      <c r="K4404">
        <v>0</v>
      </c>
      <c r="L4404">
        <v>0</v>
      </c>
      <c r="M4404">
        <v>0</v>
      </c>
      <c r="N4404">
        <v>0</v>
      </c>
    </row>
    <row r="4405" spans="1:14" x14ac:dyDescent="0.2">
      <c r="A4405">
        <v>1717401</v>
      </c>
      <c r="B4405">
        <v>0</v>
      </c>
      <c r="C4405">
        <v>80</v>
      </c>
      <c r="D4405">
        <v>1811.44</v>
      </c>
      <c r="E4405">
        <v>742</v>
      </c>
      <c r="F4405" t="str">
        <f t="shared" si="68"/>
        <v>Unique</v>
      </c>
      <c r="J4405">
        <v>0</v>
      </c>
      <c r="K4405">
        <v>0</v>
      </c>
      <c r="L4405">
        <v>0</v>
      </c>
      <c r="M4405">
        <v>0</v>
      </c>
      <c r="N4405">
        <v>0</v>
      </c>
    </row>
    <row r="4406" spans="1:14" x14ac:dyDescent="0.2">
      <c r="A4406">
        <v>1717551</v>
      </c>
      <c r="B4406">
        <v>0</v>
      </c>
      <c r="C4406">
        <v>24</v>
      </c>
      <c r="D4406">
        <v>233.26</v>
      </c>
      <c r="E4406">
        <v>162</v>
      </c>
      <c r="F4406" t="str">
        <f t="shared" si="68"/>
        <v>Unique</v>
      </c>
      <c r="J4406">
        <v>0</v>
      </c>
      <c r="K4406">
        <v>0</v>
      </c>
      <c r="L4406">
        <v>0</v>
      </c>
      <c r="M4406">
        <v>0</v>
      </c>
      <c r="N4406">
        <v>0</v>
      </c>
    </row>
    <row r="4407" spans="1:14" x14ac:dyDescent="0.2">
      <c r="A4407">
        <v>1717741</v>
      </c>
      <c r="B4407">
        <v>0</v>
      </c>
      <c r="C4407">
        <v>30</v>
      </c>
      <c r="D4407">
        <v>1153.8499999999999</v>
      </c>
      <c r="E4407">
        <v>928</v>
      </c>
      <c r="F4407" t="str">
        <f t="shared" si="68"/>
        <v>Unique</v>
      </c>
      <c r="J4407">
        <v>0</v>
      </c>
      <c r="K4407">
        <v>0</v>
      </c>
      <c r="L4407">
        <v>0</v>
      </c>
      <c r="M4407">
        <v>0</v>
      </c>
      <c r="N4407">
        <v>0</v>
      </c>
    </row>
    <row r="4408" spans="1:14" x14ac:dyDescent="0.2">
      <c r="A4408">
        <v>1717891</v>
      </c>
      <c r="B4408">
        <v>0</v>
      </c>
      <c r="C4408">
        <v>83</v>
      </c>
      <c r="D4408">
        <v>2010.78</v>
      </c>
      <c r="E4408">
        <v>1392</v>
      </c>
      <c r="F4408" t="str">
        <f t="shared" si="68"/>
        <v>Unique</v>
      </c>
      <c r="J4408">
        <v>0</v>
      </c>
      <c r="K4408">
        <v>0</v>
      </c>
      <c r="L4408">
        <v>0</v>
      </c>
      <c r="M4408">
        <v>0</v>
      </c>
      <c r="N4408">
        <v>0</v>
      </c>
    </row>
    <row r="4409" spans="1:14" x14ac:dyDescent="0.2">
      <c r="A4409">
        <v>1718291</v>
      </c>
      <c r="B4409">
        <v>0</v>
      </c>
      <c r="C4409">
        <v>19</v>
      </c>
      <c r="D4409">
        <v>129.94999999999999</v>
      </c>
      <c r="E4409">
        <v>129</v>
      </c>
      <c r="F4409" t="str">
        <f t="shared" si="68"/>
        <v>Unique</v>
      </c>
      <c r="J4409">
        <v>0</v>
      </c>
      <c r="K4409">
        <v>0</v>
      </c>
      <c r="L4409">
        <v>0</v>
      </c>
      <c r="M4409">
        <v>0</v>
      </c>
      <c r="N4409">
        <v>0</v>
      </c>
    </row>
    <row r="4410" spans="1:14" x14ac:dyDescent="0.2">
      <c r="A4410">
        <v>1718331</v>
      </c>
      <c r="B4410">
        <v>0</v>
      </c>
      <c r="C4410">
        <v>37</v>
      </c>
      <c r="D4410">
        <v>2438.1799999999998</v>
      </c>
      <c r="E4410">
        <v>1281</v>
      </c>
      <c r="F4410" t="str">
        <f t="shared" si="68"/>
        <v>Unique</v>
      </c>
      <c r="J4410">
        <v>0</v>
      </c>
      <c r="K4410">
        <v>0</v>
      </c>
      <c r="L4410">
        <v>0</v>
      </c>
      <c r="M4410">
        <v>0</v>
      </c>
      <c r="N4410">
        <v>0</v>
      </c>
    </row>
    <row r="4411" spans="1:14" x14ac:dyDescent="0.2">
      <c r="A4411">
        <v>1718901</v>
      </c>
      <c r="B4411">
        <v>0</v>
      </c>
      <c r="C4411">
        <v>104</v>
      </c>
      <c r="D4411">
        <v>1165.58</v>
      </c>
      <c r="E4411">
        <v>760</v>
      </c>
      <c r="F4411" t="str">
        <f t="shared" si="68"/>
        <v>Unique</v>
      </c>
      <c r="J4411">
        <v>0</v>
      </c>
      <c r="K4411">
        <v>0</v>
      </c>
      <c r="L4411">
        <v>0</v>
      </c>
      <c r="M4411">
        <v>0</v>
      </c>
      <c r="N4411">
        <v>0</v>
      </c>
    </row>
    <row r="4412" spans="1:14" x14ac:dyDescent="0.2">
      <c r="A4412">
        <v>1719071</v>
      </c>
      <c r="B4412">
        <v>0</v>
      </c>
      <c r="C4412">
        <v>99</v>
      </c>
      <c r="D4412">
        <v>3532.52</v>
      </c>
      <c r="E4412">
        <v>1456</v>
      </c>
      <c r="F4412" t="str">
        <f t="shared" si="68"/>
        <v>Unique</v>
      </c>
      <c r="J4412">
        <v>0</v>
      </c>
      <c r="K4412">
        <v>0</v>
      </c>
      <c r="L4412">
        <v>0</v>
      </c>
      <c r="M4412">
        <v>0</v>
      </c>
      <c r="N4412">
        <v>0</v>
      </c>
    </row>
    <row r="4413" spans="1:14" x14ac:dyDescent="0.2">
      <c r="A4413">
        <v>1719301</v>
      </c>
      <c r="B4413">
        <v>0</v>
      </c>
      <c r="C4413">
        <v>28</v>
      </c>
      <c r="D4413">
        <v>1126.6400000000001</v>
      </c>
      <c r="E4413">
        <v>437</v>
      </c>
      <c r="F4413" t="str">
        <f t="shared" si="68"/>
        <v>Unique</v>
      </c>
      <c r="J4413">
        <v>0</v>
      </c>
      <c r="K4413">
        <v>0</v>
      </c>
      <c r="L4413">
        <v>0</v>
      </c>
      <c r="M4413">
        <v>0</v>
      </c>
      <c r="N4413">
        <v>0</v>
      </c>
    </row>
    <row r="4414" spans="1:14" x14ac:dyDescent="0.2">
      <c r="A4414">
        <v>1719791</v>
      </c>
      <c r="B4414">
        <v>0</v>
      </c>
      <c r="C4414">
        <v>2</v>
      </c>
      <c r="D4414">
        <v>63.27</v>
      </c>
      <c r="E4414">
        <v>67</v>
      </c>
      <c r="F4414" t="str">
        <f t="shared" si="68"/>
        <v>Unique</v>
      </c>
      <c r="J4414">
        <v>0</v>
      </c>
      <c r="K4414">
        <v>0</v>
      </c>
      <c r="L4414">
        <v>0</v>
      </c>
      <c r="M4414">
        <v>0</v>
      </c>
      <c r="N4414">
        <v>0</v>
      </c>
    </row>
    <row r="4415" spans="1:14" x14ac:dyDescent="0.2">
      <c r="A4415">
        <v>1719981</v>
      </c>
      <c r="B4415">
        <v>0</v>
      </c>
      <c r="C4415">
        <v>151</v>
      </c>
      <c r="D4415">
        <v>2752.78</v>
      </c>
      <c r="E4415">
        <v>1610</v>
      </c>
      <c r="F4415" t="str">
        <f t="shared" si="68"/>
        <v>Unique</v>
      </c>
      <c r="J4415">
        <v>0</v>
      </c>
      <c r="K4415">
        <v>0</v>
      </c>
      <c r="L4415">
        <v>0</v>
      </c>
      <c r="M4415">
        <v>0</v>
      </c>
      <c r="N4415">
        <v>0</v>
      </c>
    </row>
    <row r="4416" spans="1:14" x14ac:dyDescent="0.2">
      <c r="A4416">
        <v>1720051</v>
      </c>
      <c r="B4416">
        <v>0</v>
      </c>
      <c r="C4416">
        <v>1</v>
      </c>
      <c r="D4416">
        <v>8.25</v>
      </c>
      <c r="E4416">
        <v>9</v>
      </c>
      <c r="F4416" t="str">
        <f t="shared" si="68"/>
        <v>Unique</v>
      </c>
      <c r="J4416">
        <v>0</v>
      </c>
      <c r="K4416">
        <v>0</v>
      </c>
      <c r="L4416">
        <v>0</v>
      </c>
      <c r="M4416">
        <v>0</v>
      </c>
      <c r="N4416">
        <v>0</v>
      </c>
    </row>
    <row r="4417" spans="1:14" x14ac:dyDescent="0.2">
      <c r="A4417">
        <v>1720241</v>
      </c>
      <c r="B4417">
        <v>0</v>
      </c>
      <c r="C4417">
        <v>72</v>
      </c>
      <c r="D4417">
        <v>598.79</v>
      </c>
      <c r="E4417">
        <v>487</v>
      </c>
      <c r="F4417" t="str">
        <f t="shared" si="68"/>
        <v>Unique</v>
      </c>
      <c r="J4417">
        <v>0</v>
      </c>
      <c r="K4417">
        <v>0</v>
      </c>
      <c r="L4417">
        <v>0</v>
      </c>
      <c r="M4417">
        <v>0</v>
      </c>
      <c r="N4417">
        <v>0</v>
      </c>
    </row>
    <row r="4418" spans="1:14" x14ac:dyDescent="0.2">
      <c r="A4418">
        <v>1720431</v>
      </c>
      <c r="B4418">
        <v>0</v>
      </c>
      <c r="C4418">
        <v>7</v>
      </c>
      <c r="D4418">
        <v>90.22</v>
      </c>
      <c r="E4418">
        <v>73</v>
      </c>
      <c r="F4418" t="str">
        <f t="shared" si="68"/>
        <v>Unique</v>
      </c>
      <c r="J4418">
        <v>0</v>
      </c>
      <c r="K4418">
        <v>0</v>
      </c>
      <c r="L4418">
        <v>0</v>
      </c>
      <c r="M4418">
        <v>0</v>
      </c>
      <c r="N4418">
        <v>0</v>
      </c>
    </row>
    <row r="4419" spans="1:14" x14ac:dyDescent="0.2">
      <c r="A4419">
        <v>1720581</v>
      </c>
      <c r="B4419">
        <v>0</v>
      </c>
      <c r="C4419">
        <v>26</v>
      </c>
      <c r="D4419">
        <v>1022.15</v>
      </c>
      <c r="E4419">
        <v>802</v>
      </c>
      <c r="F4419" t="str">
        <f t="shared" ref="F4419:F4482" si="69">IF(COUNTIF($A$2:$A$6001, $A4419)&gt;1, "Duplicate", "Unique")</f>
        <v>Unique</v>
      </c>
      <c r="J4419">
        <v>0</v>
      </c>
      <c r="K4419">
        <v>0</v>
      </c>
      <c r="L4419">
        <v>0</v>
      </c>
      <c r="M4419">
        <v>0</v>
      </c>
      <c r="N4419">
        <v>0</v>
      </c>
    </row>
    <row r="4420" spans="1:14" x14ac:dyDescent="0.2">
      <c r="A4420">
        <v>1720621</v>
      </c>
      <c r="B4420">
        <v>0</v>
      </c>
      <c r="C4420">
        <v>21</v>
      </c>
      <c r="D4420">
        <v>909.05</v>
      </c>
      <c r="E4420">
        <v>564</v>
      </c>
      <c r="F4420" t="str">
        <f t="shared" si="69"/>
        <v>Unique</v>
      </c>
      <c r="J4420">
        <v>0</v>
      </c>
      <c r="K4420">
        <v>0</v>
      </c>
      <c r="L4420">
        <v>0</v>
      </c>
      <c r="M4420">
        <v>0</v>
      </c>
      <c r="N4420">
        <v>0</v>
      </c>
    </row>
    <row r="4421" spans="1:14" x14ac:dyDescent="0.2">
      <c r="A4421">
        <v>1720771</v>
      </c>
      <c r="B4421">
        <v>0</v>
      </c>
      <c r="C4421">
        <v>48</v>
      </c>
      <c r="D4421">
        <v>949.41</v>
      </c>
      <c r="E4421">
        <v>475</v>
      </c>
      <c r="F4421" t="str">
        <f t="shared" si="69"/>
        <v>Unique</v>
      </c>
      <c r="J4421">
        <v>0</v>
      </c>
      <c r="K4421">
        <v>0</v>
      </c>
      <c r="L4421">
        <v>0</v>
      </c>
      <c r="M4421">
        <v>0</v>
      </c>
      <c r="N4421">
        <v>0</v>
      </c>
    </row>
    <row r="4422" spans="1:14" x14ac:dyDescent="0.2">
      <c r="A4422">
        <v>1721021</v>
      </c>
      <c r="B4422">
        <v>0</v>
      </c>
      <c r="C4422">
        <v>9</v>
      </c>
      <c r="D4422">
        <v>121.83</v>
      </c>
      <c r="E4422">
        <v>40</v>
      </c>
      <c r="F4422" t="str">
        <f t="shared" si="69"/>
        <v>Unique</v>
      </c>
      <c r="J4422">
        <v>0</v>
      </c>
      <c r="K4422">
        <v>0</v>
      </c>
      <c r="L4422">
        <v>0</v>
      </c>
      <c r="M4422">
        <v>0</v>
      </c>
      <c r="N4422">
        <v>0</v>
      </c>
    </row>
    <row r="4423" spans="1:14" x14ac:dyDescent="0.2">
      <c r="A4423">
        <v>1721171</v>
      </c>
      <c r="B4423">
        <v>0</v>
      </c>
      <c r="C4423">
        <v>30</v>
      </c>
      <c r="D4423">
        <v>1011.11</v>
      </c>
      <c r="E4423">
        <v>846</v>
      </c>
      <c r="F4423" t="str">
        <f t="shared" si="69"/>
        <v>Unique</v>
      </c>
      <c r="J4423">
        <v>0</v>
      </c>
      <c r="K4423">
        <v>0</v>
      </c>
      <c r="L4423">
        <v>0</v>
      </c>
      <c r="M4423">
        <v>0</v>
      </c>
      <c r="N4423">
        <v>0</v>
      </c>
    </row>
    <row r="4424" spans="1:14" x14ac:dyDescent="0.2">
      <c r="A4424">
        <v>1721211</v>
      </c>
      <c r="B4424">
        <v>0</v>
      </c>
      <c r="C4424">
        <v>52</v>
      </c>
      <c r="D4424">
        <v>1264.77</v>
      </c>
      <c r="E4424">
        <v>1007</v>
      </c>
      <c r="F4424" t="str">
        <f t="shared" si="69"/>
        <v>Unique</v>
      </c>
      <c r="J4424">
        <v>0</v>
      </c>
      <c r="K4424">
        <v>0</v>
      </c>
      <c r="L4424">
        <v>0</v>
      </c>
      <c r="M4424">
        <v>0</v>
      </c>
      <c r="N4424">
        <v>0</v>
      </c>
    </row>
    <row r="4425" spans="1:14" x14ac:dyDescent="0.2">
      <c r="A4425">
        <v>1721361</v>
      </c>
      <c r="B4425">
        <v>0</v>
      </c>
      <c r="C4425">
        <v>65</v>
      </c>
      <c r="D4425">
        <v>3452.97</v>
      </c>
      <c r="E4425">
        <v>1535</v>
      </c>
      <c r="F4425" t="str">
        <f t="shared" si="69"/>
        <v>Unique</v>
      </c>
      <c r="J4425">
        <v>0</v>
      </c>
      <c r="K4425">
        <v>0</v>
      </c>
      <c r="L4425">
        <v>0</v>
      </c>
      <c r="M4425">
        <v>0</v>
      </c>
      <c r="N4425">
        <v>0</v>
      </c>
    </row>
    <row r="4426" spans="1:14" x14ac:dyDescent="0.2">
      <c r="A4426">
        <v>1721401</v>
      </c>
      <c r="B4426">
        <v>0</v>
      </c>
      <c r="C4426">
        <v>54</v>
      </c>
      <c r="D4426">
        <v>758.16</v>
      </c>
      <c r="E4426">
        <v>397</v>
      </c>
      <c r="F4426" t="str">
        <f t="shared" si="69"/>
        <v>Unique</v>
      </c>
      <c r="J4426">
        <v>0</v>
      </c>
      <c r="K4426">
        <v>0</v>
      </c>
      <c r="L4426">
        <v>0</v>
      </c>
      <c r="M4426">
        <v>0</v>
      </c>
      <c r="N4426">
        <v>0</v>
      </c>
    </row>
    <row r="4427" spans="1:14" x14ac:dyDescent="0.2">
      <c r="A4427">
        <v>1721551</v>
      </c>
      <c r="B4427">
        <v>0</v>
      </c>
      <c r="C4427">
        <v>23</v>
      </c>
      <c r="D4427">
        <v>836.93</v>
      </c>
      <c r="E4427">
        <v>772</v>
      </c>
      <c r="F4427" t="str">
        <f t="shared" si="69"/>
        <v>Duplicate</v>
      </c>
      <c r="J4427">
        <v>0</v>
      </c>
      <c r="K4427">
        <v>0</v>
      </c>
      <c r="L4427">
        <v>0</v>
      </c>
      <c r="M4427">
        <v>0</v>
      </c>
      <c r="N4427">
        <v>0</v>
      </c>
    </row>
    <row r="4428" spans="1:14" x14ac:dyDescent="0.2">
      <c r="A4428">
        <v>1721551</v>
      </c>
      <c r="B4428">
        <v>1</v>
      </c>
      <c r="C4428">
        <v>9</v>
      </c>
      <c r="D4428">
        <v>350.92</v>
      </c>
      <c r="E4428">
        <v>290</v>
      </c>
      <c r="F4428" t="str">
        <f t="shared" si="69"/>
        <v>Duplicate</v>
      </c>
      <c r="J4428">
        <v>0</v>
      </c>
      <c r="K4428">
        <v>0</v>
      </c>
      <c r="L4428">
        <v>0</v>
      </c>
      <c r="M4428">
        <v>0</v>
      </c>
      <c r="N4428">
        <v>0</v>
      </c>
    </row>
    <row r="4429" spans="1:14" x14ac:dyDescent="0.2">
      <c r="A4429">
        <v>1721741</v>
      </c>
      <c r="B4429">
        <v>0</v>
      </c>
      <c r="C4429">
        <v>53</v>
      </c>
      <c r="D4429">
        <v>992.21</v>
      </c>
      <c r="E4429">
        <v>592</v>
      </c>
      <c r="F4429" t="str">
        <f t="shared" si="69"/>
        <v>Unique</v>
      </c>
      <c r="J4429">
        <v>0</v>
      </c>
      <c r="K4429">
        <v>0</v>
      </c>
      <c r="L4429">
        <v>0</v>
      </c>
      <c r="M4429">
        <v>0</v>
      </c>
      <c r="N4429">
        <v>0</v>
      </c>
    </row>
    <row r="4430" spans="1:14" x14ac:dyDescent="0.2">
      <c r="A4430">
        <v>1722141</v>
      </c>
      <c r="B4430">
        <v>0</v>
      </c>
      <c r="C4430">
        <v>9</v>
      </c>
      <c r="D4430">
        <v>133.83000000000001</v>
      </c>
      <c r="E4430">
        <v>53</v>
      </c>
      <c r="F4430" t="str">
        <f t="shared" si="69"/>
        <v>Unique</v>
      </c>
      <c r="J4430">
        <v>0</v>
      </c>
      <c r="K4430">
        <v>0</v>
      </c>
      <c r="L4430">
        <v>0</v>
      </c>
      <c r="M4430">
        <v>0</v>
      </c>
      <c r="N4430">
        <v>0</v>
      </c>
    </row>
    <row r="4431" spans="1:14" x14ac:dyDescent="0.2">
      <c r="A4431">
        <v>1722671</v>
      </c>
      <c r="B4431">
        <v>0</v>
      </c>
      <c r="C4431">
        <v>15</v>
      </c>
      <c r="D4431">
        <v>129</v>
      </c>
      <c r="E4431">
        <v>154</v>
      </c>
      <c r="F4431" t="str">
        <f t="shared" si="69"/>
        <v>Unique</v>
      </c>
      <c r="J4431">
        <v>0</v>
      </c>
      <c r="K4431">
        <v>0</v>
      </c>
      <c r="L4431">
        <v>0</v>
      </c>
      <c r="M4431">
        <v>0</v>
      </c>
      <c r="N4431">
        <v>0</v>
      </c>
    </row>
    <row r="4432" spans="1:14" x14ac:dyDescent="0.2">
      <c r="A4432">
        <v>1723111</v>
      </c>
      <c r="B4432">
        <v>0</v>
      </c>
      <c r="C4432">
        <v>194</v>
      </c>
      <c r="D4432">
        <v>3557.28</v>
      </c>
      <c r="E4432">
        <v>1445</v>
      </c>
      <c r="F4432" t="str">
        <f t="shared" si="69"/>
        <v>Unique</v>
      </c>
      <c r="J4432">
        <v>0</v>
      </c>
      <c r="K4432">
        <v>0</v>
      </c>
      <c r="L4432">
        <v>0</v>
      </c>
      <c r="M4432">
        <v>0</v>
      </c>
      <c r="N4432">
        <v>0</v>
      </c>
    </row>
    <row r="4433" spans="1:14" x14ac:dyDescent="0.2">
      <c r="A4433">
        <v>1723261</v>
      </c>
      <c r="B4433">
        <v>0</v>
      </c>
      <c r="C4433">
        <v>44</v>
      </c>
      <c r="D4433">
        <v>980.55</v>
      </c>
      <c r="E4433">
        <v>664</v>
      </c>
      <c r="F4433" t="str">
        <f t="shared" si="69"/>
        <v>Unique</v>
      </c>
      <c r="J4433">
        <v>0</v>
      </c>
      <c r="K4433">
        <v>0</v>
      </c>
      <c r="L4433">
        <v>0</v>
      </c>
      <c r="M4433">
        <v>0</v>
      </c>
      <c r="N4433">
        <v>0</v>
      </c>
    </row>
    <row r="4434" spans="1:14" x14ac:dyDescent="0.2">
      <c r="A4434">
        <v>1724041</v>
      </c>
      <c r="B4434">
        <v>0</v>
      </c>
      <c r="C4434">
        <v>10</v>
      </c>
      <c r="D4434">
        <v>189.9</v>
      </c>
      <c r="E4434">
        <v>144</v>
      </c>
      <c r="F4434" t="str">
        <f t="shared" si="69"/>
        <v>Duplicate</v>
      </c>
      <c r="J4434">
        <v>0</v>
      </c>
      <c r="K4434">
        <v>0</v>
      </c>
      <c r="L4434">
        <v>0</v>
      </c>
      <c r="M4434">
        <v>0</v>
      </c>
      <c r="N4434">
        <v>0</v>
      </c>
    </row>
    <row r="4435" spans="1:14" x14ac:dyDescent="0.2">
      <c r="A4435">
        <v>1724041</v>
      </c>
      <c r="B4435">
        <v>1</v>
      </c>
      <c r="C4435">
        <v>7</v>
      </c>
      <c r="D4435">
        <v>890.44</v>
      </c>
      <c r="E4435">
        <v>565</v>
      </c>
      <c r="F4435" t="str">
        <f t="shared" si="69"/>
        <v>Duplicate</v>
      </c>
      <c r="J4435">
        <v>0</v>
      </c>
      <c r="K4435">
        <v>0</v>
      </c>
      <c r="L4435">
        <v>0</v>
      </c>
      <c r="M4435">
        <v>0</v>
      </c>
      <c r="N4435">
        <v>0</v>
      </c>
    </row>
    <row r="4436" spans="1:14" x14ac:dyDescent="0.2">
      <c r="A4436">
        <v>1725881</v>
      </c>
      <c r="B4436">
        <v>0</v>
      </c>
      <c r="C4436">
        <v>1</v>
      </c>
      <c r="D4436">
        <v>6</v>
      </c>
      <c r="E4436">
        <v>1</v>
      </c>
      <c r="F4436" t="str">
        <f t="shared" si="69"/>
        <v>Unique</v>
      </c>
      <c r="J4436">
        <v>0</v>
      </c>
      <c r="K4436">
        <v>0</v>
      </c>
      <c r="L4436">
        <v>0</v>
      </c>
      <c r="M4436">
        <v>0</v>
      </c>
      <c r="N4436">
        <v>0</v>
      </c>
    </row>
    <row r="4437" spans="1:14" x14ac:dyDescent="0.2">
      <c r="A4437">
        <v>1726131</v>
      </c>
      <c r="B4437">
        <v>0</v>
      </c>
      <c r="C4437">
        <v>12</v>
      </c>
      <c r="D4437">
        <v>234.84</v>
      </c>
      <c r="E4437">
        <v>47</v>
      </c>
      <c r="F4437" t="str">
        <f t="shared" si="69"/>
        <v>Unique</v>
      </c>
      <c r="J4437">
        <v>0</v>
      </c>
      <c r="K4437">
        <v>0</v>
      </c>
      <c r="L4437">
        <v>0</v>
      </c>
      <c r="M4437">
        <v>0</v>
      </c>
      <c r="N4437">
        <v>0</v>
      </c>
    </row>
    <row r="4438" spans="1:14" x14ac:dyDescent="0.2">
      <c r="A4438">
        <v>1726281</v>
      </c>
      <c r="B4438">
        <v>0</v>
      </c>
      <c r="C4438">
        <v>35</v>
      </c>
      <c r="D4438">
        <v>1611.11</v>
      </c>
      <c r="E4438">
        <v>875</v>
      </c>
      <c r="F4438" t="str">
        <f t="shared" si="69"/>
        <v>Unique</v>
      </c>
      <c r="J4438">
        <v>0</v>
      </c>
      <c r="K4438">
        <v>0</v>
      </c>
      <c r="L4438">
        <v>0</v>
      </c>
      <c r="M4438">
        <v>0</v>
      </c>
      <c r="N4438">
        <v>0</v>
      </c>
    </row>
    <row r="4439" spans="1:14" x14ac:dyDescent="0.2">
      <c r="A4439">
        <v>1726321</v>
      </c>
      <c r="B4439">
        <v>0</v>
      </c>
      <c r="C4439">
        <v>11</v>
      </c>
      <c r="D4439">
        <v>126.7</v>
      </c>
      <c r="E4439">
        <v>76</v>
      </c>
      <c r="F4439" t="str">
        <f t="shared" si="69"/>
        <v>Unique</v>
      </c>
      <c r="J4439">
        <v>0</v>
      </c>
      <c r="K4439">
        <v>0</v>
      </c>
      <c r="L4439">
        <v>0</v>
      </c>
      <c r="M4439">
        <v>0</v>
      </c>
      <c r="N4439">
        <v>0</v>
      </c>
    </row>
    <row r="4440" spans="1:14" x14ac:dyDescent="0.2">
      <c r="A4440">
        <v>1726471</v>
      </c>
      <c r="B4440">
        <v>0</v>
      </c>
      <c r="C4440">
        <v>1</v>
      </c>
      <c r="D4440">
        <v>19.760000000000002</v>
      </c>
      <c r="E4440">
        <v>6</v>
      </c>
      <c r="F4440" t="str">
        <f t="shared" si="69"/>
        <v>Unique</v>
      </c>
      <c r="J4440">
        <v>0</v>
      </c>
      <c r="K4440">
        <v>0</v>
      </c>
      <c r="L4440">
        <v>0</v>
      </c>
      <c r="M4440">
        <v>0</v>
      </c>
      <c r="N4440">
        <v>0</v>
      </c>
    </row>
    <row r="4441" spans="1:14" x14ac:dyDescent="0.2">
      <c r="A4441">
        <v>1727591</v>
      </c>
      <c r="B4441">
        <v>0</v>
      </c>
      <c r="C4441">
        <v>18</v>
      </c>
      <c r="D4441">
        <v>826.23</v>
      </c>
      <c r="E4441">
        <v>70</v>
      </c>
      <c r="F4441" t="str">
        <f t="shared" si="69"/>
        <v>Duplicate</v>
      </c>
      <c r="J4441">
        <v>0</v>
      </c>
      <c r="K4441">
        <v>0</v>
      </c>
      <c r="L4441">
        <v>0</v>
      </c>
      <c r="M4441">
        <v>0</v>
      </c>
      <c r="N4441">
        <v>0</v>
      </c>
    </row>
    <row r="4442" spans="1:14" x14ac:dyDescent="0.2">
      <c r="A4442">
        <v>1727591</v>
      </c>
      <c r="B4442">
        <v>1</v>
      </c>
      <c r="C4442">
        <v>19</v>
      </c>
      <c r="D4442">
        <v>1841.91</v>
      </c>
      <c r="E4442">
        <v>1150</v>
      </c>
      <c r="F4442" t="str">
        <f t="shared" si="69"/>
        <v>Duplicate</v>
      </c>
      <c r="J4442">
        <v>0</v>
      </c>
      <c r="K4442">
        <v>0</v>
      </c>
      <c r="L4442">
        <v>0</v>
      </c>
      <c r="M4442">
        <v>0</v>
      </c>
      <c r="N4442">
        <v>0</v>
      </c>
    </row>
    <row r="4443" spans="1:14" x14ac:dyDescent="0.2">
      <c r="A4443">
        <v>1727631</v>
      </c>
      <c r="B4443">
        <v>0</v>
      </c>
      <c r="C4443">
        <v>36</v>
      </c>
      <c r="D4443">
        <v>1173.45</v>
      </c>
      <c r="E4443">
        <v>451</v>
      </c>
      <c r="F4443" t="str">
        <f t="shared" si="69"/>
        <v>Unique</v>
      </c>
      <c r="J4443">
        <v>0</v>
      </c>
      <c r="K4443">
        <v>0</v>
      </c>
      <c r="L4443">
        <v>0</v>
      </c>
      <c r="M4443">
        <v>0</v>
      </c>
      <c r="N4443">
        <v>0</v>
      </c>
    </row>
    <row r="4444" spans="1:14" x14ac:dyDescent="0.2">
      <c r="A4444">
        <v>1728031</v>
      </c>
      <c r="B4444">
        <v>0</v>
      </c>
      <c r="C4444">
        <v>84</v>
      </c>
      <c r="D4444">
        <v>2096.8000000000002</v>
      </c>
      <c r="E4444">
        <v>1301</v>
      </c>
      <c r="F4444" t="str">
        <f t="shared" si="69"/>
        <v>Unique</v>
      </c>
      <c r="J4444">
        <v>0</v>
      </c>
      <c r="K4444">
        <v>0</v>
      </c>
      <c r="L4444">
        <v>0</v>
      </c>
      <c r="M4444">
        <v>0</v>
      </c>
      <c r="N4444">
        <v>0</v>
      </c>
    </row>
    <row r="4445" spans="1:14" x14ac:dyDescent="0.2">
      <c r="A4445">
        <v>1728371</v>
      </c>
      <c r="B4445">
        <v>0</v>
      </c>
      <c r="C4445">
        <v>37</v>
      </c>
      <c r="D4445">
        <v>1207.69</v>
      </c>
      <c r="E4445">
        <v>722</v>
      </c>
      <c r="F4445" t="str">
        <f t="shared" si="69"/>
        <v>Unique</v>
      </c>
      <c r="J4445">
        <v>0</v>
      </c>
      <c r="K4445">
        <v>0</v>
      </c>
      <c r="L4445">
        <v>0</v>
      </c>
      <c r="M4445">
        <v>0</v>
      </c>
      <c r="N4445">
        <v>0</v>
      </c>
    </row>
    <row r="4446" spans="1:14" x14ac:dyDescent="0.2">
      <c r="A4446">
        <v>1728411</v>
      </c>
      <c r="B4446">
        <v>0</v>
      </c>
      <c r="C4446">
        <v>20</v>
      </c>
      <c r="D4446">
        <v>744.03</v>
      </c>
      <c r="E4446">
        <v>264</v>
      </c>
      <c r="F4446" t="str">
        <f t="shared" si="69"/>
        <v>Unique</v>
      </c>
      <c r="J4446">
        <v>0</v>
      </c>
      <c r="K4446">
        <v>0</v>
      </c>
      <c r="L4446">
        <v>0</v>
      </c>
      <c r="M4446">
        <v>0</v>
      </c>
      <c r="N4446">
        <v>0</v>
      </c>
    </row>
    <row r="4447" spans="1:14" x14ac:dyDescent="0.2">
      <c r="A4447">
        <v>1728601</v>
      </c>
      <c r="B4447">
        <v>0</v>
      </c>
      <c r="C4447">
        <v>21</v>
      </c>
      <c r="D4447">
        <v>2631.55</v>
      </c>
      <c r="E4447">
        <v>1845</v>
      </c>
      <c r="F4447" t="str">
        <f t="shared" si="69"/>
        <v>Unique</v>
      </c>
      <c r="J4447">
        <v>0</v>
      </c>
      <c r="K4447">
        <v>0</v>
      </c>
      <c r="L4447">
        <v>0</v>
      </c>
      <c r="M4447">
        <v>0</v>
      </c>
      <c r="N4447">
        <v>0</v>
      </c>
    </row>
    <row r="4448" spans="1:14" x14ac:dyDescent="0.2">
      <c r="A4448">
        <v>1729001</v>
      </c>
      <c r="B4448">
        <v>0</v>
      </c>
      <c r="C4448">
        <v>54</v>
      </c>
      <c r="D4448">
        <v>3416.34</v>
      </c>
      <c r="E4448">
        <v>1258</v>
      </c>
      <c r="F4448" t="str">
        <f t="shared" si="69"/>
        <v>Unique</v>
      </c>
      <c r="J4448">
        <v>0</v>
      </c>
      <c r="K4448">
        <v>0</v>
      </c>
      <c r="L4448">
        <v>0</v>
      </c>
      <c r="M4448">
        <v>0</v>
      </c>
      <c r="N4448">
        <v>0</v>
      </c>
    </row>
    <row r="4449" spans="1:14" x14ac:dyDescent="0.2">
      <c r="A4449">
        <v>1729341</v>
      </c>
      <c r="B4449">
        <v>0</v>
      </c>
      <c r="C4449">
        <v>8</v>
      </c>
      <c r="D4449">
        <v>258.45</v>
      </c>
      <c r="E4449">
        <v>126</v>
      </c>
      <c r="F4449" t="str">
        <f t="shared" si="69"/>
        <v>Unique</v>
      </c>
      <c r="J4449">
        <v>0</v>
      </c>
      <c r="K4449">
        <v>0</v>
      </c>
      <c r="L4449">
        <v>0</v>
      </c>
      <c r="M4449">
        <v>0</v>
      </c>
      <c r="N4449">
        <v>0</v>
      </c>
    </row>
    <row r="4450" spans="1:14" x14ac:dyDescent="0.2">
      <c r="A4450">
        <v>1729491</v>
      </c>
      <c r="B4450">
        <v>0</v>
      </c>
      <c r="C4450">
        <v>63</v>
      </c>
      <c r="D4450">
        <v>1750.89</v>
      </c>
      <c r="E4450">
        <v>1233</v>
      </c>
      <c r="F4450" t="str">
        <f t="shared" si="69"/>
        <v>Unique</v>
      </c>
      <c r="J4450">
        <v>0</v>
      </c>
      <c r="K4450">
        <v>0</v>
      </c>
      <c r="L4450">
        <v>0</v>
      </c>
      <c r="M4450">
        <v>0</v>
      </c>
      <c r="N4450">
        <v>0</v>
      </c>
    </row>
    <row r="4451" spans="1:14" x14ac:dyDescent="0.2">
      <c r="A4451">
        <v>1729531</v>
      </c>
      <c r="B4451">
        <v>0</v>
      </c>
      <c r="C4451">
        <v>15</v>
      </c>
      <c r="D4451">
        <v>1054.8399999999999</v>
      </c>
      <c r="E4451">
        <v>856</v>
      </c>
      <c r="F4451" t="str">
        <f t="shared" si="69"/>
        <v>Unique</v>
      </c>
      <c r="J4451">
        <v>0</v>
      </c>
      <c r="K4451">
        <v>0</v>
      </c>
      <c r="L4451">
        <v>0</v>
      </c>
      <c r="M4451">
        <v>0</v>
      </c>
      <c r="N4451">
        <v>0</v>
      </c>
    </row>
    <row r="4452" spans="1:14" x14ac:dyDescent="0.2">
      <c r="A4452">
        <v>1730091</v>
      </c>
      <c r="B4452">
        <v>0</v>
      </c>
      <c r="C4452">
        <v>17</v>
      </c>
      <c r="D4452">
        <v>924.66</v>
      </c>
      <c r="E4452">
        <v>630</v>
      </c>
      <c r="F4452" t="str">
        <f t="shared" si="69"/>
        <v>Unique</v>
      </c>
      <c r="J4452">
        <v>0</v>
      </c>
      <c r="K4452">
        <v>0</v>
      </c>
      <c r="L4452">
        <v>0</v>
      </c>
      <c r="M4452">
        <v>0</v>
      </c>
      <c r="N4452">
        <v>0</v>
      </c>
    </row>
    <row r="4453" spans="1:14" x14ac:dyDescent="0.2">
      <c r="A4453">
        <v>1730131</v>
      </c>
      <c r="B4453">
        <v>0</v>
      </c>
      <c r="C4453">
        <v>41</v>
      </c>
      <c r="D4453">
        <v>2597.1799999999998</v>
      </c>
      <c r="E4453">
        <v>1774</v>
      </c>
      <c r="F4453" t="str">
        <f t="shared" si="69"/>
        <v>Unique</v>
      </c>
      <c r="J4453">
        <v>0</v>
      </c>
      <c r="K4453">
        <v>0</v>
      </c>
      <c r="L4453">
        <v>0</v>
      </c>
      <c r="M4453">
        <v>0</v>
      </c>
      <c r="N4453">
        <v>0</v>
      </c>
    </row>
    <row r="4454" spans="1:14" x14ac:dyDescent="0.2">
      <c r="A4454">
        <v>1730471</v>
      </c>
      <c r="B4454">
        <v>0</v>
      </c>
      <c r="C4454">
        <v>12</v>
      </c>
      <c r="D4454">
        <v>237.36</v>
      </c>
      <c r="E4454">
        <v>136</v>
      </c>
      <c r="F4454" t="str">
        <f t="shared" si="69"/>
        <v>Unique</v>
      </c>
      <c r="J4454">
        <v>0</v>
      </c>
      <c r="K4454">
        <v>0</v>
      </c>
      <c r="L4454">
        <v>0</v>
      </c>
      <c r="M4454">
        <v>0</v>
      </c>
      <c r="N4454">
        <v>0</v>
      </c>
    </row>
    <row r="4455" spans="1:14" x14ac:dyDescent="0.2">
      <c r="A4455">
        <v>1730511</v>
      </c>
      <c r="B4455">
        <v>0</v>
      </c>
      <c r="C4455">
        <v>26</v>
      </c>
      <c r="D4455">
        <v>4390.41</v>
      </c>
      <c r="E4455">
        <v>2051</v>
      </c>
      <c r="F4455" t="str">
        <f t="shared" si="69"/>
        <v>Unique</v>
      </c>
      <c r="J4455">
        <v>0</v>
      </c>
      <c r="K4455">
        <v>0</v>
      </c>
      <c r="L4455">
        <v>0</v>
      </c>
      <c r="M4455">
        <v>0</v>
      </c>
      <c r="N4455">
        <v>0</v>
      </c>
    </row>
    <row r="4456" spans="1:14" x14ac:dyDescent="0.2">
      <c r="A4456">
        <v>1730661</v>
      </c>
      <c r="B4456">
        <v>0</v>
      </c>
      <c r="C4456">
        <v>60</v>
      </c>
      <c r="D4456">
        <v>2421.88</v>
      </c>
      <c r="E4456">
        <v>1353</v>
      </c>
      <c r="F4456" t="str">
        <f t="shared" si="69"/>
        <v>Unique</v>
      </c>
      <c r="J4456">
        <v>0</v>
      </c>
      <c r="K4456">
        <v>0</v>
      </c>
      <c r="L4456">
        <v>0</v>
      </c>
      <c r="M4456">
        <v>0</v>
      </c>
      <c r="N4456">
        <v>0</v>
      </c>
    </row>
    <row r="4457" spans="1:14" x14ac:dyDescent="0.2">
      <c r="A4457">
        <v>1730701</v>
      </c>
      <c r="B4457">
        <v>0</v>
      </c>
      <c r="C4457">
        <v>25</v>
      </c>
      <c r="D4457">
        <v>1393.87</v>
      </c>
      <c r="E4457">
        <v>833</v>
      </c>
      <c r="F4457" t="str">
        <f t="shared" si="69"/>
        <v>Unique</v>
      </c>
      <c r="J4457">
        <v>0</v>
      </c>
      <c r="K4457">
        <v>0</v>
      </c>
      <c r="L4457">
        <v>0</v>
      </c>
      <c r="M4457">
        <v>0</v>
      </c>
      <c r="N4457">
        <v>0</v>
      </c>
    </row>
    <row r="4458" spans="1:14" x14ac:dyDescent="0.2">
      <c r="A4458">
        <v>1731101</v>
      </c>
      <c r="B4458">
        <v>0</v>
      </c>
      <c r="C4458">
        <v>22</v>
      </c>
      <c r="D4458">
        <v>436.04</v>
      </c>
      <c r="E4458">
        <v>398</v>
      </c>
      <c r="F4458" t="str">
        <f t="shared" si="69"/>
        <v>Unique</v>
      </c>
      <c r="J4458">
        <v>0</v>
      </c>
      <c r="K4458">
        <v>0</v>
      </c>
      <c r="L4458">
        <v>0</v>
      </c>
      <c r="M4458">
        <v>0</v>
      </c>
      <c r="N4458">
        <v>0</v>
      </c>
    </row>
    <row r="4459" spans="1:14" x14ac:dyDescent="0.2">
      <c r="A4459">
        <v>1731441</v>
      </c>
      <c r="B4459">
        <v>0</v>
      </c>
      <c r="C4459">
        <v>1</v>
      </c>
      <c r="D4459">
        <v>20.010000000000002</v>
      </c>
      <c r="E4459">
        <v>1</v>
      </c>
      <c r="F4459" t="str">
        <f t="shared" si="69"/>
        <v>Unique</v>
      </c>
      <c r="J4459">
        <v>0</v>
      </c>
      <c r="K4459">
        <v>0</v>
      </c>
      <c r="L4459">
        <v>0</v>
      </c>
      <c r="M4459">
        <v>0</v>
      </c>
      <c r="N4459">
        <v>0</v>
      </c>
    </row>
    <row r="4460" spans="1:14" x14ac:dyDescent="0.2">
      <c r="A4460">
        <v>1731971</v>
      </c>
      <c r="B4460">
        <v>0</v>
      </c>
      <c r="C4460">
        <v>3</v>
      </c>
      <c r="D4460">
        <v>99.18</v>
      </c>
      <c r="E4460">
        <v>22</v>
      </c>
      <c r="F4460" t="str">
        <f t="shared" si="69"/>
        <v>Unique</v>
      </c>
      <c r="J4460">
        <v>0</v>
      </c>
      <c r="K4460">
        <v>0</v>
      </c>
      <c r="L4460">
        <v>0</v>
      </c>
      <c r="M4460">
        <v>0</v>
      </c>
      <c r="N4460">
        <v>0</v>
      </c>
    </row>
    <row r="4461" spans="1:14" x14ac:dyDescent="0.2">
      <c r="A4461">
        <v>1732561</v>
      </c>
      <c r="B4461">
        <v>0</v>
      </c>
      <c r="C4461">
        <v>8</v>
      </c>
      <c r="D4461">
        <v>370.1</v>
      </c>
      <c r="E4461">
        <v>35</v>
      </c>
      <c r="F4461" t="str">
        <f t="shared" si="69"/>
        <v>Unique</v>
      </c>
      <c r="J4461">
        <v>0</v>
      </c>
      <c r="K4461">
        <v>0</v>
      </c>
      <c r="L4461">
        <v>0</v>
      </c>
      <c r="M4461">
        <v>0</v>
      </c>
      <c r="N4461">
        <v>0</v>
      </c>
    </row>
    <row r="4462" spans="1:14" x14ac:dyDescent="0.2">
      <c r="A4462">
        <v>1733491</v>
      </c>
      <c r="B4462">
        <v>0</v>
      </c>
      <c r="C4462">
        <v>21</v>
      </c>
      <c r="D4462">
        <v>892.56</v>
      </c>
      <c r="E4462">
        <v>56</v>
      </c>
      <c r="F4462" t="str">
        <f t="shared" si="69"/>
        <v>Unique</v>
      </c>
      <c r="J4462">
        <v>0</v>
      </c>
      <c r="K4462">
        <v>0</v>
      </c>
      <c r="L4462">
        <v>0</v>
      </c>
      <c r="M4462">
        <v>0</v>
      </c>
      <c r="N4462">
        <v>0</v>
      </c>
    </row>
    <row r="4463" spans="1:14" x14ac:dyDescent="0.2">
      <c r="A4463">
        <v>1733721</v>
      </c>
      <c r="B4463">
        <v>0</v>
      </c>
      <c r="C4463">
        <v>190</v>
      </c>
      <c r="D4463">
        <v>3962.68</v>
      </c>
      <c r="E4463">
        <v>3125</v>
      </c>
      <c r="F4463" t="str">
        <f t="shared" si="69"/>
        <v>Unique</v>
      </c>
      <c r="J4463">
        <v>0</v>
      </c>
      <c r="K4463">
        <v>0</v>
      </c>
      <c r="L4463">
        <v>0</v>
      </c>
      <c r="M4463">
        <v>0</v>
      </c>
      <c r="N4463">
        <v>0</v>
      </c>
    </row>
    <row r="4464" spans="1:14" x14ac:dyDescent="0.2">
      <c r="A4464">
        <v>1734311</v>
      </c>
      <c r="B4464">
        <v>0</v>
      </c>
      <c r="C4464">
        <v>33</v>
      </c>
      <c r="D4464">
        <v>213.57</v>
      </c>
      <c r="E4464">
        <v>241</v>
      </c>
      <c r="F4464" t="str">
        <f t="shared" si="69"/>
        <v>Unique</v>
      </c>
      <c r="J4464">
        <v>0</v>
      </c>
      <c r="K4464">
        <v>0</v>
      </c>
      <c r="L4464">
        <v>0</v>
      </c>
      <c r="M4464">
        <v>0</v>
      </c>
      <c r="N4464">
        <v>0</v>
      </c>
    </row>
    <row r="4465" spans="1:14" x14ac:dyDescent="0.2">
      <c r="A4465">
        <v>1734461</v>
      </c>
      <c r="B4465">
        <v>0</v>
      </c>
      <c r="C4465">
        <v>4</v>
      </c>
      <c r="D4465">
        <v>313.38</v>
      </c>
      <c r="E4465">
        <v>38</v>
      </c>
      <c r="F4465" t="str">
        <f t="shared" si="69"/>
        <v>Unique</v>
      </c>
      <c r="J4465">
        <v>0</v>
      </c>
      <c r="K4465">
        <v>0</v>
      </c>
      <c r="L4465">
        <v>0</v>
      </c>
      <c r="M4465">
        <v>0</v>
      </c>
      <c r="N4465">
        <v>0</v>
      </c>
    </row>
    <row r="4466" spans="1:14" x14ac:dyDescent="0.2">
      <c r="A4466">
        <v>1734841</v>
      </c>
      <c r="B4466">
        <v>0</v>
      </c>
      <c r="C4466">
        <v>80</v>
      </c>
      <c r="D4466">
        <v>631.34</v>
      </c>
      <c r="E4466">
        <v>585</v>
      </c>
      <c r="F4466" t="str">
        <f t="shared" si="69"/>
        <v>Unique</v>
      </c>
      <c r="J4466">
        <v>0</v>
      </c>
      <c r="K4466">
        <v>0</v>
      </c>
      <c r="L4466">
        <v>0</v>
      </c>
      <c r="M4466">
        <v>0</v>
      </c>
      <c r="N4466">
        <v>0</v>
      </c>
    </row>
    <row r="4467" spans="1:14" x14ac:dyDescent="0.2">
      <c r="A4467">
        <v>1735431</v>
      </c>
      <c r="B4467">
        <v>0</v>
      </c>
      <c r="C4467">
        <v>50</v>
      </c>
      <c r="D4467">
        <v>1910.14</v>
      </c>
      <c r="E4467">
        <v>284</v>
      </c>
      <c r="F4467" t="str">
        <f t="shared" si="69"/>
        <v>Unique</v>
      </c>
      <c r="J4467">
        <v>0</v>
      </c>
      <c r="K4467">
        <v>0</v>
      </c>
      <c r="L4467">
        <v>0</v>
      </c>
      <c r="M4467">
        <v>0</v>
      </c>
      <c r="N4467">
        <v>0</v>
      </c>
    </row>
    <row r="4468" spans="1:14" x14ac:dyDescent="0.2">
      <c r="A4468">
        <v>1735961</v>
      </c>
      <c r="B4468">
        <v>0</v>
      </c>
      <c r="C4468">
        <v>16</v>
      </c>
      <c r="D4468">
        <v>335.54</v>
      </c>
      <c r="E4468">
        <v>243</v>
      </c>
      <c r="F4468" t="str">
        <f t="shared" si="69"/>
        <v>Unique</v>
      </c>
      <c r="J4468">
        <v>0</v>
      </c>
      <c r="K4468">
        <v>0</v>
      </c>
      <c r="L4468">
        <v>0</v>
      </c>
      <c r="M4468">
        <v>0</v>
      </c>
      <c r="N4468">
        <v>0</v>
      </c>
    </row>
    <row r="4469" spans="1:14" x14ac:dyDescent="0.2">
      <c r="A4469">
        <v>1736171</v>
      </c>
      <c r="B4469">
        <v>0</v>
      </c>
      <c r="C4469">
        <v>2</v>
      </c>
      <c r="D4469">
        <v>60.92</v>
      </c>
      <c r="E4469">
        <v>49</v>
      </c>
      <c r="F4469" t="str">
        <f t="shared" si="69"/>
        <v>Unique</v>
      </c>
      <c r="J4469">
        <v>0</v>
      </c>
      <c r="K4469">
        <v>0</v>
      </c>
      <c r="L4469">
        <v>0</v>
      </c>
      <c r="M4469">
        <v>0</v>
      </c>
      <c r="N4469">
        <v>0</v>
      </c>
    </row>
    <row r="4470" spans="1:14" x14ac:dyDescent="0.2">
      <c r="A4470">
        <v>1736741</v>
      </c>
      <c r="B4470">
        <v>0</v>
      </c>
      <c r="C4470">
        <v>25</v>
      </c>
      <c r="D4470">
        <v>1694.07</v>
      </c>
      <c r="E4470">
        <v>736</v>
      </c>
      <c r="F4470" t="str">
        <f t="shared" si="69"/>
        <v>Unique</v>
      </c>
      <c r="J4470">
        <v>0</v>
      </c>
      <c r="K4470">
        <v>0</v>
      </c>
      <c r="L4470">
        <v>0</v>
      </c>
      <c r="M4470">
        <v>0</v>
      </c>
      <c r="N4470">
        <v>0</v>
      </c>
    </row>
    <row r="4471" spans="1:14" x14ac:dyDescent="0.2">
      <c r="A4471">
        <v>1736931</v>
      </c>
      <c r="B4471">
        <v>0</v>
      </c>
      <c r="C4471">
        <v>103</v>
      </c>
      <c r="D4471">
        <v>3105.79</v>
      </c>
      <c r="E4471">
        <v>1854</v>
      </c>
      <c r="F4471" t="str">
        <f t="shared" si="69"/>
        <v>Unique</v>
      </c>
      <c r="J4471">
        <v>0</v>
      </c>
      <c r="K4471">
        <v>0</v>
      </c>
      <c r="L4471">
        <v>0</v>
      </c>
      <c r="M4471">
        <v>0</v>
      </c>
      <c r="N4471">
        <v>0</v>
      </c>
    </row>
    <row r="4472" spans="1:14" x14ac:dyDescent="0.2">
      <c r="A4472">
        <v>1737141</v>
      </c>
      <c r="B4472">
        <v>0</v>
      </c>
      <c r="C4472">
        <v>25</v>
      </c>
      <c r="D4472">
        <v>1046.99</v>
      </c>
      <c r="E4472">
        <v>749</v>
      </c>
      <c r="F4472" t="str">
        <f t="shared" si="69"/>
        <v>Unique</v>
      </c>
      <c r="J4472">
        <v>0</v>
      </c>
      <c r="K4472">
        <v>0</v>
      </c>
      <c r="L4472">
        <v>0</v>
      </c>
      <c r="M4472">
        <v>0</v>
      </c>
      <c r="N4472">
        <v>0</v>
      </c>
    </row>
    <row r="4473" spans="1:14" x14ac:dyDescent="0.2">
      <c r="A4473">
        <v>1737861</v>
      </c>
      <c r="B4473">
        <v>0</v>
      </c>
      <c r="C4473">
        <v>20</v>
      </c>
      <c r="D4473">
        <v>291.18</v>
      </c>
      <c r="E4473">
        <v>241</v>
      </c>
      <c r="F4473" t="str">
        <f t="shared" si="69"/>
        <v>Unique</v>
      </c>
      <c r="J4473">
        <v>0</v>
      </c>
      <c r="K4473">
        <v>0</v>
      </c>
      <c r="L4473">
        <v>0</v>
      </c>
      <c r="M4473">
        <v>0</v>
      </c>
      <c r="N4473">
        <v>0</v>
      </c>
    </row>
    <row r="4474" spans="1:14" x14ac:dyDescent="0.2">
      <c r="A4474">
        <v>1737901</v>
      </c>
      <c r="B4474">
        <v>0</v>
      </c>
      <c r="C4474">
        <v>33</v>
      </c>
      <c r="D4474">
        <v>528.05999999999995</v>
      </c>
      <c r="E4474">
        <v>490</v>
      </c>
      <c r="F4474" t="str">
        <f t="shared" si="69"/>
        <v>Unique</v>
      </c>
      <c r="J4474">
        <v>0</v>
      </c>
      <c r="K4474">
        <v>0</v>
      </c>
      <c r="L4474">
        <v>0</v>
      </c>
      <c r="M4474">
        <v>0</v>
      </c>
      <c r="N4474">
        <v>0</v>
      </c>
    </row>
    <row r="4475" spans="1:14" x14ac:dyDescent="0.2">
      <c r="A4475">
        <v>1738071</v>
      </c>
      <c r="B4475">
        <v>0</v>
      </c>
      <c r="C4475">
        <v>1</v>
      </c>
      <c r="D4475">
        <v>5.16</v>
      </c>
      <c r="E4475">
        <v>2</v>
      </c>
      <c r="F4475" t="str">
        <f t="shared" si="69"/>
        <v>Unique</v>
      </c>
      <c r="J4475">
        <v>0</v>
      </c>
      <c r="K4475">
        <v>0</v>
      </c>
      <c r="L4475">
        <v>0</v>
      </c>
      <c r="M4475">
        <v>0</v>
      </c>
      <c r="N4475">
        <v>0</v>
      </c>
    </row>
    <row r="4476" spans="1:14" x14ac:dyDescent="0.2">
      <c r="A4476">
        <v>1738111</v>
      </c>
      <c r="B4476">
        <v>0</v>
      </c>
      <c r="C4476">
        <v>26</v>
      </c>
      <c r="D4476">
        <v>957.27</v>
      </c>
      <c r="E4476">
        <v>1105</v>
      </c>
      <c r="F4476" t="str">
        <f t="shared" si="69"/>
        <v>Unique</v>
      </c>
      <c r="J4476">
        <v>0</v>
      </c>
      <c r="K4476">
        <v>0</v>
      </c>
      <c r="L4476">
        <v>0</v>
      </c>
      <c r="M4476">
        <v>0</v>
      </c>
      <c r="N4476">
        <v>0</v>
      </c>
    </row>
    <row r="4477" spans="1:14" x14ac:dyDescent="0.2">
      <c r="A4477">
        <v>1738261</v>
      </c>
      <c r="B4477">
        <v>0</v>
      </c>
      <c r="C4477">
        <v>26</v>
      </c>
      <c r="D4477">
        <v>1685.35</v>
      </c>
      <c r="E4477">
        <v>1243</v>
      </c>
      <c r="F4477" t="str">
        <f t="shared" si="69"/>
        <v>Unique</v>
      </c>
      <c r="J4477">
        <v>0</v>
      </c>
      <c r="K4477">
        <v>0</v>
      </c>
      <c r="L4477">
        <v>0</v>
      </c>
      <c r="M4477">
        <v>0</v>
      </c>
      <c r="N4477">
        <v>0</v>
      </c>
    </row>
    <row r="4478" spans="1:14" x14ac:dyDescent="0.2">
      <c r="A4478">
        <v>1738451</v>
      </c>
      <c r="B4478">
        <v>0</v>
      </c>
      <c r="C4478">
        <v>23</v>
      </c>
      <c r="D4478">
        <v>2003.55</v>
      </c>
      <c r="E4478">
        <v>853</v>
      </c>
      <c r="F4478" t="str">
        <f t="shared" si="69"/>
        <v>Unique</v>
      </c>
      <c r="J4478">
        <v>0</v>
      </c>
      <c r="K4478">
        <v>0</v>
      </c>
      <c r="L4478">
        <v>0</v>
      </c>
      <c r="M4478">
        <v>0</v>
      </c>
      <c r="N4478">
        <v>0</v>
      </c>
    </row>
    <row r="4479" spans="1:14" x14ac:dyDescent="0.2">
      <c r="A4479">
        <v>1738641</v>
      </c>
      <c r="B4479">
        <v>0</v>
      </c>
      <c r="C4479">
        <v>148</v>
      </c>
      <c r="D4479">
        <v>1496.77</v>
      </c>
      <c r="E4479">
        <v>917</v>
      </c>
      <c r="F4479" t="str">
        <f t="shared" si="69"/>
        <v>Unique</v>
      </c>
      <c r="J4479">
        <v>0</v>
      </c>
      <c r="K4479">
        <v>0</v>
      </c>
      <c r="L4479">
        <v>0</v>
      </c>
      <c r="M4479">
        <v>0</v>
      </c>
      <c r="N4479">
        <v>0</v>
      </c>
    </row>
    <row r="4480" spans="1:14" x14ac:dyDescent="0.2">
      <c r="A4480">
        <v>1738981</v>
      </c>
      <c r="B4480">
        <v>0</v>
      </c>
      <c r="C4480">
        <v>10</v>
      </c>
      <c r="D4480">
        <v>40.71</v>
      </c>
      <c r="E4480">
        <v>24</v>
      </c>
      <c r="F4480" t="str">
        <f t="shared" si="69"/>
        <v>Unique</v>
      </c>
      <c r="J4480">
        <v>0</v>
      </c>
      <c r="K4480">
        <v>0</v>
      </c>
      <c r="L4480">
        <v>0</v>
      </c>
      <c r="M4480">
        <v>0</v>
      </c>
      <c r="N4480">
        <v>0</v>
      </c>
    </row>
    <row r="4481" spans="1:14" x14ac:dyDescent="0.2">
      <c r="A4481">
        <v>1739191</v>
      </c>
      <c r="B4481">
        <v>0</v>
      </c>
      <c r="C4481">
        <v>89</v>
      </c>
      <c r="D4481">
        <v>869.84</v>
      </c>
      <c r="E4481">
        <v>832</v>
      </c>
      <c r="F4481" t="str">
        <f t="shared" si="69"/>
        <v>Unique</v>
      </c>
      <c r="J4481">
        <v>0</v>
      </c>
      <c r="K4481">
        <v>0</v>
      </c>
      <c r="L4481">
        <v>0</v>
      </c>
      <c r="M4481">
        <v>0</v>
      </c>
      <c r="N4481">
        <v>0</v>
      </c>
    </row>
    <row r="4482" spans="1:14" x14ac:dyDescent="0.2">
      <c r="A4482">
        <v>1739381</v>
      </c>
      <c r="B4482">
        <v>0</v>
      </c>
      <c r="C4482">
        <v>40</v>
      </c>
      <c r="D4482">
        <v>939.76</v>
      </c>
      <c r="E4482">
        <v>659</v>
      </c>
      <c r="F4482" t="str">
        <f t="shared" si="69"/>
        <v>Unique</v>
      </c>
      <c r="J4482">
        <v>0</v>
      </c>
      <c r="K4482">
        <v>0</v>
      </c>
      <c r="L4482">
        <v>0</v>
      </c>
      <c r="M4482">
        <v>0</v>
      </c>
      <c r="N4482">
        <v>0</v>
      </c>
    </row>
    <row r="4483" spans="1:14" x14ac:dyDescent="0.2">
      <c r="A4483">
        <v>1739571</v>
      </c>
      <c r="B4483">
        <v>0</v>
      </c>
      <c r="C4483">
        <v>94</v>
      </c>
      <c r="D4483">
        <v>3013.44</v>
      </c>
      <c r="E4483">
        <v>1838</v>
      </c>
      <c r="F4483" t="str">
        <f t="shared" ref="F4483:F4546" si="70">IF(COUNTIF($A$2:$A$6001, $A4483)&gt;1, "Duplicate", "Unique")</f>
        <v>Unique</v>
      </c>
      <c r="J4483">
        <v>0</v>
      </c>
      <c r="K4483">
        <v>0</v>
      </c>
      <c r="L4483">
        <v>0</v>
      </c>
      <c r="M4483">
        <v>0</v>
      </c>
      <c r="N4483">
        <v>0</v>
      </c>
    </row>
    <row r="4484" spans="1:14" x14ac:dyDescent="0.2">
      <c r="A4484">
        <v>1739611</v>
      </c>
      <c r="B4484">
        <v>0</v>
      </c>
      <c r="C4484">
        <v>25</v>
      </c>
      <c r="D4484">
        <v>1951.4</v>
      </c>
      <c r="E4484">
        <v>1324</v>
      </c>
      <c r="F4484" t="str">
        <f t="shared" si="70"/>
        <v>Duplicate</v>
      </c>
      <c r="J4484">
        <v>0</v>
      </c>
      <c r="K4484">
        <v>0</v>
      </c>
      <c r="L4484">
        <v>0</v>
      </c>
      <c r="M4484">
        <v>0</v>
      </c>
      <c r="N4484">
        <v>0</v>
      </c>
    </row>
    <row r="4485" spans="1:14" x14ac:dyDescent="0.2">
      <c r="A4485">
        <v>1739611</v>
      </c>
      <c r="B4485">
        <v>1</v>
      </c>
      <c r="C4485">
        <v>2</v>
      </c>
      <c r="D4485">
        <v>269.39999999999998</v>
      </c>
      <c r="E4485">
        <v>198</v>
      </c>
      <c r="F4485" t="str">
        <f t="shared" si="70"/>
        <v>Duplicate</v>
      </c>
      <c r="J4485">
        <v>0</v>
      </c>
      <c r="K4485">
        <v>0</v>
      </c>
      <c r="L4485">
        <v>0</v>
      </c>
      <c r="M4485">
        <v>0</v>
      </c>
      <c r="N4485">
        <v>0</v>
      </c>
    </row>
    <row r="4486" spans="1:14" x14ac:dyDescent="0.2">
      <c r="A4486">
        <v>1739761</v>
      </c>
      <c r="B4486">
        <v>0</v>
      </c>
      <c r="C4486">
        <v>56</v>
      </c>
      <c r="D4486">
        <v>377.2</v>
      </c>
      <c r="E4486">
        <v>334</v>
      </c>
      <c r="F4486" t="str">
        <f t="shared" si="70"/>
        <v>Unique</v>
      </c>
      <c r="J4486">
        <v>0</v>
      </c>
      <c r="K4486">
        <v>0</v>
      </c>
      <c r="L4486">
        <v>0</v>
      </c>
      <c r="M4486">
        <v>0</v>
      </c>
      <c r="N4486">
        <v>0</v>
      </c>
    </row>
    <row r="4487" spans="1:14" x14ac:dyDescent="0.2">
      <c r="A4487">
        <v>1739801</v>
      </c>
      <c r="B4487">
        <v>0</v>
      </c>
      <c r="C4487">
        <v>15</v>
      </c>
      <c r="D4487">
        <v>1296.1600000000001</v>
      </c>
      <c r="E4487">
        <v>778</v>
      </c>
      <c r="F4487" t="str">
        <f t="shared" si="70"/>
        <v>Unique</v>
      </c>
      <c r="J4487">
        <v>0</v>
      </c>
      <c r="K4487">
        <v>0</v>
      </c>
      <c r="L4487">
        <v>0</v>
      </c>
      <c r="M4487">
        <v>0</v>
      </c>
      <c r="N4487">
        <v>0</v>
      </c>
    </row>
    <row r="4488" spans="1:14" x14ac:dyDescent="0.2">
      <c r="A4488">
        <v>1740021</v>
      </c>
      <c r="B4488">
        <v>0</v>
      </c>
      <c r="C4488">
        <v>35</v>
      </c>
      <c r="D4488">
        <v>771.52</v>
      </c>
      <c r="E4488">
        <v>619</v>
      </c>
      <c r="F4488" t="str">
        <f t="shared" si="70"/>
        <v>Unique</v>
      </c>
      <c r="J4488">
        <v>0</v>
      </c>
      <c r="K4488">
        <v>0</v>
      </c>
      <c r="L4488">
        <v>0</v>
      </c>
      <c r="M4488">
        <v>0</v>
      </c>
      <c r="N4488">
        <v>0</v>
      </c>
    </row>
    <row r="4489" spans="1:14" x14ac:dyDescent="0.2">
      <c r="A4489">
        <v>1740361</v>
      </c>
      <c r="B4489">
        <v>0</v>
      </c>
      <c r="C4489">
        <v>11</v>
      </c>
      <c r="D4489">
        <v>309.2</v>
      </c>
      <c r="E4489">
        <v>129</v>
      </c>
      <c r="F4489" t="str">
        <f t="shared" si="70"/>
        <v>Unique</v>
      </c>
      <c r="J4489">
        <v>0</v>
      </c>
      <c r="K4489">
        <v>0</v>
      </c>
      <c r="L4489">
        <v>0</v>
      </c>
      <c r="M4489">
        <v>0</v>
      </c>
      <c r="N4489">
        <v>0</v>
      </c>
    </row>
    <row r="4490" spans="1:14" x14ac:dyDescent="0.2">
      <c r="A4490">
        <v>1740401</v>
      </c>
      <c r="B4490">
        <v>0</v>
      </c>
      <c r="C4490">
        <v>46</v>
      </c>
      <c r="D4490">
        <v>749.47</v>
      </c>
      <c r="E4490">
        <v>581</v>
      </c>
      <c r="F4490" t="str">
        <f t="shared" si="70"/>
        <v>Unique</v>
      </c>
      <c r="J4490">
        <v>0</v>
      </c>
      <c r="K4490">
        <v>0</v>
      </c>
      <c r="L4490">
        <v>0</v>
      </c>
      <c r="M4490">
        <v>0</v>
      </c>
      <c r="N4490">
        <v>0</v>
      </c>
    </row>
    <row r="4491" spans="1:14" x14ac:dyDescent="0.2">
      <c r="A4491">
        <v>1740551</v>
      </c>
      <c r="B4491">
        <v>0</v>
      </c>
      <c r="C4491">
        <v>196</v>
      </c>
      <c r="D4491">
        <v>4992.25</v>
      </c>
      <c r="E4491">
        <v>3025</v>
      </c>
      <c r="F4491" t="str">
        <f t="shared" si="70"/>
        <v>Unique</v>
      </c>
      <c r="J4491">
        <v>0</v>
      </c>
      <c r="K4491">
        <v>0</v>
      </c>
      <c r="L4491">
        <v>0</v>
      </c>
      <c r="M4491">
        <v>0</v>
      </c>
      <c r="N4491">
        <v>0</v>
      </c>
    </row>
    <row r="4492" spans="1:14" x14ac:dyDescent="0.2">
      <c r="A4492">
        <v>1741141</v>
      </c>
      <c r="B4492">
        <v>0</v>
      </c>
      <c r="C4492">
        <v>33</v>
      </c>
      <c r="D4492">
        <v>1562.82</v>
      </c>
      <c r="E4492">
        <v>1095</v>
      </c>
      <c r="F4492" t="str">
        <f t="shared" si="70"/>
        <v>Unique</v>
      </c>
      <c r="J4492">
        <v>0</v>
      </c>
      <c r="K4492">
        <v>0</v>
      </c>
      <c r="L4492">
        <v>0</v>
      </c>
      <c r="M4492">
        <v>0</v>
      </c>
      <c r="N4492">
        <v>0</v>
      </c>
    </row>
    <row r="4493" spans="1:14" x14ac:dyDescent="0.2">
      <c r="A4493">
        <v>1741291</v>
      </c>
      <c r="B4493">
        <v>0</v>
      </c>
      <c r="C4493">
        <v>25</v>
      </c>
      <c r="D4493">
        <v>122.62</v>
      </c>
      <c r="E4493">
        <v>86</v>
      </c>
      <c r="F4493" t="str">
        <f t="shared" si="70"/>
        <v>Unique</v>
      </c>
      <c r="J4493">
        <v>0</v>
      </c>
      <c r="K4493">
        <v>0</v>
      </c>
      <c r="L4493">
        <v>0</v>
      </c>
      <c r="M4493">
        <v>0</v>
      </c>
      <c r="N4493">
        <v>0</v>
      </c>
    </row>
    <row r="4494" spans="1:14" x14ac:dyDescent="0.2">
      <c r="A4494">
        <v>1741481</v>
      </c>
      <c r="B4494">
        <v>0</v>
      </c>
      <c r="C4494">
        <v>27</v>
      </c>
      <c r="D4494">
        <v>437.41</v>
      </c>
      <c r="E4494">
        <v>301</v>
      </c>
      <c r="F4494" t="str">
        <f t="shared" si="70"/>
        <v>Unique</v>
      </c>
      <c r="J4494">
        <v>0</v>
      </c>
      <c r="K4494">
        <v>0</v>
      </c>
      <c r="L4494">
        <v>0</v>
      </c>
      <c r="M4494">
        <v>0</v>
      </c>
      <c r="N4494">
        <v>0</v>
      </c>
    </row>
    <row r="4495" spans="1:14" x14ac:dyDescent="0.2">
      <c r="A4495">
        <v>1741901</v>
      </c>
      <c r="B4495">
        <v>0</v>
      </c>
      <c r="C4495">
        <v>29</v>
      </c>
      <c r="D4495">
        <v>947.06</v>
      </c>
      <c r="E4495">
        <v>538</v>
      </c>
      <c r="F4495" t="str">
        <f t="shared" si="70"/>
        <v>Unique</v>
      </c>
      <c r="J4495">
        <v>0</v>
      </c>
      <c r="K4495">
        <v>0</v>
      </c>
      <c r="L4495">
        <v>0</v>
      </c>
      <c r="M4495">
        <v>0</v>
      </c>
      <c r="N4495">
        <v>0</v>
      </c>
    </row>
    <row r="4496" spans="1:14" x14ac:dyDescent="0.2">
      <c r="A4496">
        <v>1742641</v>
      </c>
      <c r="B4496">
        <v>0</v>
      </c>
      <c r="C4496">
        <v>39</v>
      </c>
      <c r="D4496">
        <v>223.12</v>
      </c>
      <c r="E4496">
        <v>341</v>
      </c>
      <c r="F4496" t="str">
        <f t="shared" si="70"/>
        <v>Unique</v>
      </c>
      <c r="J4496">
        <v>0</v>
      </c>
      <c r="K4496">
        <v>0</v>
      </c>
      <c r="L4496">
        <v>0</v>
      </c>
      <c r="M4496">
        <v>0</v>
      </c>
      <c r="N4496">
        <v>0</v>
      </c>
    </row>
    <row r="4497" spans="1:14" x14ac:dyDescent="0.2">
      <c r="A4497">
        <v>1742831</v>
      </c>
      <c r="B4497">
        <v>0</v>
      </c>
      <c r="C4497">
        <v>3</v>
      </c>
      <c r="D4497">
        <v>82.57</v>
      </c>
      <c r="E4497">
        <v>46</v>
      </c>
      <c r="F4497" t="str">
        <f t="shared" si="70"/>
        <v>Unique</v>
      </c>
      <c r="J4497">
        <v>0</v>
      </c>
      <c r="K4497">
        <v>0</v>
      </c>
      <c r="L4497">
        <v>0</v>
      </c>
      <c r="M4497">
        <v>0</v>
      </c>
      <c r="N4497">
        <v>0</v>
      </c>
    </row>
    <row r="4498" spans="1:14" x14ac:dyDescent="0.2">
      <c r="A4498">
        <v>1742981</v>
      </c>
      <c r="B4498">
        <v>0</v>
      </c>
      <c r="C4498">
        <v>67</v>
      </c>
      <c r="D4498">
        <v>1584.02</v>
      </c>
      <c r="E4498">
        <v>1061</v>
      </c>
      <c r="F4498" t="str">
        <f t="shared" si="70"/>
        <v>Unique</v>
      </c>
      <c r="J4498">
        <v>0</v>
      </c>
      <c r="K4498">
        <v>0</v>
      </c>
      <c r="L4498">
        <v>0</v>
      </c>
      <c r="M4498">
        <v>0</v>
      </c>
      <c r="N4498">
        <v>0</v>
      </c>
    </row>
    <row r="4499" spans="1:14" x14ac:dyDescent="0.2">
      <c r="A4499">
        <v>1743231</v>
      </c>
      <c r="B4499">
        <v>0</v>
      </c>
      <c r="C4499">
        <v>62</v>
      </c>
      <c r="D4499">
        <v>1768.07</v>
      </c>
      <c r="E4499">
        <v>1166</v>
      </c>
      <c r="F4499" t="str">
        <f t="shared" si="70"/>
        <v>Unique</v>
      </c>
      <c r="J4499">
        <v>0</v>
      </c>
      <c r="K4499">
        <v>0</v>
      </c>
      <c r="L4499">
        <v>0</v>
      </c>
      <c r="M4499">
        <v>0</v>
      </c>
      <c r="N4499">
        <v>0</v>
      </c>
    </row>
    <row r="4500" spans="1:14" x14ac:dyDescent="0.2">
      <c r="A4500">
        <v>1743421</v>
      </c>
      <c r="B4500">
        <v>0</v>
      </c>
      <c r="C4500">
        <v>7</v>
      </c>
      <c r="D4500">
        <v>246.47</v>
      </c>
      <c r="E4500">
        <v>161</v>
      </c>
      <c r="F4500" t="str">
        <f t="shared" si="70"/>
        <v>Duplicate</v>
      </c>
      <c r="J4500">
        <v>0</v>
      </c>
      <c r="K4500">
        <v>0</v>
      </c>
      <c r="L4500">
        <v>0</v>
      </c>
      <c r="M4500">
        <v>0</v>
      </c>
      <c r="N4500">
        <v>0</v>
      </c>
    </row>
    <row r="4501" spans="1:14" x14ac:dyDescent="0.2">
      <c r="A4501">
        <v>1743421</v>
      </c>
      <c r="B4501">
        <v>1</v>
      </c>
      <c r="C4501">
        <v>3</v>
      </c>
      <c r="D4501">
        <v>117.47</v>
      </c>
      <c r="E4501">
        <v>64</v>
      </c>
      <c r="F4501" t="str">
        <f t="shared" si="70"/>
        <v>Duplicate</v>
      </c>
      <c r="J4501">
        <v>0</v>
      </c>
      <c r="K4501">
        <v>0</v>
      </c>
      <c r="L4501">
        <v>0</v>
      </c>
      <c r="M4501">
        <v>0</v>
      </c>
      <c r="N4501">
        <v>0</v>
      </c>
    </row>
    <row r="4502" spans="1:14" x14ac:dyDescent="0.2">
      <c r="A4502">
        <v>1743571</v>
      </c>
      <c r="B4502">
        <v>0</v>
      </c>
      <c r="C4502">
        <v>48</v>
      </c>
      <c r="D4502">
        <v>1085.01</v>
      </c>
      <c r="E4502">
        <v>763</v>
      </c>
      <c r="F4502" t="str">
        <f t="shared" si="70"/>
        <v>Unique</v>
      </c>
      <c r="J4502">
        <v>0</v>
      </c>
      <c r="K4502">
        <v>0</v>
      </c>
      <c r="L4502">
        <v>0</v>
      </c>
      <c r="M4502">
        <v>0</v>
      </c>
      <c r="N4502">
        <v>0</v>
      </c>
    </row>
    <row r="4503" spans="1:14" x14ac:dyDescent="0.2">
      <c r="A4503">
        <v>1743761</v>
      </c>
      <c r="B4503">
        <v>0</v>
      </c>
      <c r="C4503">
        <v>41</v>
      </c>
      <c r="D4503">
        <v>1648.49</v>
      </c>
      <c r="E4503">
        <v>725</v>
      </c>
      <c r="F4503" t="str">
        <f t="shared" si="70"/>
        <v>Unique</v>
      </c>
      <c r="J4503">
        <v>0</v>
      </c>
      <c r="K4503">
        <v>0</v>
      </c>
      <c r="L4503">
        <v>0</v>
      </c>
      <c r="M4503">
        <v>0</v>
      </c>
      <c r="N4503">
        <v>0</v>
      </c>
    </row>
    <row r="4504" spans="1:14" x14ac:dyDescent="0.2">
      <c r="A4504">
        <v>1744161</v>
      </c>
      <c r="B4504">
        <v>0</v>
      </c>
      <c r="C4504">
        <v>26</v>
      </c>
      <c r="D4504">
        <v>1235.71</v>
      </c>
      <c r="E4504">
        <v>672</v>
      </c>
      <c r="F4504" t="str">
        <f t="shared" si="70"/>
        <v>Unique</v>
      </c>
      <c r="J4504">
        <v>0</v>
      </c>
      <c r="K4504">
        <v>0</v>
      </c>
      <c r="L4504">
        <v>0</v>
      </c>
      <c r="M4504">
        <v>0</v>
      </c>
      <c r="N4504">
        <v>0</v>
      </c>
    </row>
    <row r="4505" spans="1:14" x14ac:dyDescent="0.2">
      <c r="A4505">
        <v>1744201</v>
      </c>
      <c r="B4505">
        <v>0</v>
      </c>
      <c r="C4505">
        <v>12</v>
      </c>
      <c r="D4505">
        <v>784.42</v>
      </c>
      <c r="E4505">
        <v>541</v>
      </c>
      <c r="F4505" t="str">
        <f t="shared" si="70"/>
        <v>Unique</v>
      </c>
      <c r="J4505">
        <v>0</v>
      </c>
      <c r="K4505">
        <v>0</v>
      </c>
      <c r="L4505">
        <v>0</v>
      </c>
      <c r="M4505">
        <v>0</v>
      </c>
      <c r="N4505">
        <v>0</v>
      </c>
    </row>
    <row r="4506" spans="1:14" x14ac:dyDescent="0.2">
      <c r="A4506">
        <v>1744351</v>
      </c>
      <c r="B4506">
        <v>0</v>
      </c>
      <c r="C4506">
        <v>17</v>
      </c>
      <c r="D4506">
        <v>1481.88</v>
      </c>
      <c r="E4506">
        <v>614</v>
      </c>
      <c r="F4506" t="str">
        <f t="shared" si="70"/>
        <v>Unique</v>
      </c>
      <c r="J4506">
        <v>0</v>
      </c>
      <c r="K4506">
        <v>0</v>
      </c>
      <c r="L4506">
        <v>0</v>
      </c>
      <c r="M4506">
        <v>0</v>
      </c>
      <c r="N4506">
        <v>0</v>
      </c>
    </row>
    <row r="4507" spans="1:14" x14ac:dyDescent="0.2">
      <c r="A4507">
        <v>1744541</v>
      </c>
      <c r="B4507">
        <v>0</v>
      </c>
      <c r="C4507">
        <v>3</v>
      </c>
      <c r="D4507">
        <v>183.61</v>
      </c>
      <c r="E4507">
        <v>36</v>
      </c>
      <c r="F4507" t="str">
        <f t="shared" si="70"/>
        <v>Unique</v>
      </c>
      <c r="J4507">
        <v>0</v>
      </c>
      <c r="K4507">
        <v>0</v>
      </c>
      <c r="L4507">
        <v>0</v>
      </c>
      <c r="M4507">
        <v>0</v>
      </c>
      <c r="N4507">
        <v>0</v>
      </c>
    </row>
    <row r="4508" spans="1:14" x14ac:dyDescent="0.2">
      <c r="A4508">
        <v>1744881</v>
      </c>
      <c r="B4508">
        <v>0</v>
      </c>
      <c r="C4508">
        <v>31</v>
      </c>
      <c r="D4508">
        <v>512.70000000000005</v>
      </c>
      <c r="E4508">
        <v>177</v>
      </c>
      <c r="F4508" t="str">
        <f t="shared" si="70"/>
        <v>Unique</v>
      </c>
      <c r="J4508">
        <v>0</v>
      </c>
      <c r="K4508">
        <v>0</v>
      </c>
      <c r="L4508">
        <v>0</v>
      </c>
      <c r="M4508">
        <v>0</v>
      </c>
      <c r="N4508">
        <v>0</v>
      </c>
    </row>
    <row r="4509" spans="1:14" x14ac:dyDescent="0.2">
      <c r="A4509">
        <v>1744921</v>
      </c>
      <c r="B4509">
        <v>0</v>
      </c>
      <c r="C4509">
        <v>75</v>
      </c>
      <c r="D4509">
        <v>853.86</v>
      </c>
      <c r="E4509">
        <v>371</v>
      </c>
      <c r="F4509" t="str">
        <f t="shared" si="70"/>
        <v>Unique</v>
      </c>
      <c r="J4509">
        <v>0</v>
      </c>
      <c r="K4509">
        <v>0</v>
      </c>
      <c r="L4509">
        <v>0</v>
      </c>
      <c r="M4509">
        <v>0</v>
      </c>
      <c r="N4509">
        <v>0</v>
      </c>
    </row>
    <row r="4510" spans="1:14" x14ac:dyDescent="0.2">
      <c r="A4510">
        <v>1745091</v>
      </c>
      <c r="B4510">
        <v>0</v>
      </c>
      <c r="C4510">
        <v>1</v>
      </c>
      <c r="D4510">
        <v>6</v>
      </c>
      <c r="E4510">
        <v>1</v>
      </c>
      <c r="F4510" t="str">
        <f t="shared" si="70"/>
        <v>Unique</v>
      </c>
      <c r="J4510">
        <v>0</v>
      </c>
      <c r="K4510">
        <v>0</v>
      </c>
      <c r="L4510">
        <v>0</v>
      </c>
      <c r="M4510">
        <v>0</v>
      </c>
      <c r="N4510">
        <v>0</v>
      </c>
    </row>
    <row r="4511" spans="1:14" x14ac:dyDescent="0.2">
      <c r="A4511">
        <v>1745131</v>
      </c>
      <c r="B4511">
        <v>0</v>
      </c>
      <c r="C4511">
        <v>2</v>
      </c>
      <c r="D4511">
        <v>88.25</v>
      </c>
      <c r="E4511">
        <v>65</v>
      </c>
      <c r="F4511" t="str">
        <f t="shared" si="70"/>
        <v>Unique</v>
      </c>
      <c r="J4511">
        <v>0</v>
      </c>
      <c r="K4511">
        <v>0</v>
      </c>
      <c r="L4511">
        <v>0</v>
      </c>
      <c r="M4511">
        <v>0</v>
      </c>
      <c r="N4511">
        <v>0</v>
      </c>
    </row>
    <row r="4512" spans="1:14" x14ac:dyDescent="0.2">
      <c r="A4512">
        <v>1745321</v>
      </c>
      <c r="B4512">
        <v>0</v>
      </c>
      <c r="C4512">
        <v>6</v>
      </c>
      <c r="D4512">
        <v>297.02</v>
      </c>
      <c r="E4512">
        <v>12</v>
      </c>
      <c r="F4512" t="str">
        <f t="shared" si="70"/>
        <v>Unique</v>
      </c>
      <c r="J4512">
        <v>0</v>
      </c>
      <c r="K4512">
        <v>0</v>
      </c>
      <c r="L4512">
        <v>0</v>
      </c>
      <c r="M4512">
        <v>0</v>
      </c>
      <c r="N4512">
        <v>0</v>
      </c>
    </row>
    <row r="4513" spans="1:14" x14ac:dyDescent="0.2">
      <c r="A4513">
        <v>1745851</v>
      </c>
      <c r="B4513">
        <v>0</v>
      </c>
      <c r="C4513">
        <v>9</v>
      </c>
      <c r="D4513">
        <v>117.2</v>
      </c>
      <c r="E4513">
        <v>91</v>
      </c>
      <c r="F4513" t="str">
        <f t="shared" si="70"/>
        <v>Unique</v>
      </c>
      <c r="J4513">
        <v>0</v>
      </c>
      <c r="K4513">
        <v>0</v>
      </c>
      <c r="L4513">
        <v>0</v>
      </c>
      <c r="M4513">
        <v>0</v>
      </c>
      <c r="N4513">
        <v>0</v>
      </c>
    </row>
    <row r="4514" spans="1:14" x14ac:dyDescent="0.2">
      <c r="A4514">
        <v>1746251</v>
      </c>
      <c r="B4514">
        <v>0</v>
      </c>
      <c r="C4514">
        <v>50</v>
      </c>
      <c r="D4514">
        <v>5104.42</v>
      </c>
      <c r="E4514">
        <v>2951</v>
      </c>
      <c r="F4514" t="str">
        <f t="shared" si="70"/>
        <v>Unique</v>
      </c>
      <c r="J4514">
        <v>0</v>
      </c>
      <c r="K4514">
        <v>0</v>
      </c>
      <c r="L4514">
        <v>0</v>
      </c>
      <c r="M4514">
        <v>0</v>
      </c>
      <c r="N4514">
        <v>0</v>
      </c>
    </row>
    <row r="4515" spans="1:14" x14ac:dyDescent="0.2">
      <c r="A4515">
        <v>1746441</v>
      </c>
      <c r="B4515">
        <v>0</v>
      </c>
      <c r="C4515">
        <v>5</v>
      </c>
      <c r="D4515">
        <v>39.25</v>
      </c>
      <c r="E4515">
        <v>45</v>
      </c>
      <c r="F4515" t="str">
        <f t="shared" si="70"/>
        <v>Unique</v>
      </c>
      <c r="J4515">
        <v>0</v>
      </c>
      <c r="K4515">
        <v>0</v>
      </c>
      <c r="L4515">
        <v>0</v>
      </c>
      <c r="M4515">
        <v>0</v>
      </c>
      <c r="N4515">
        <v>0</v>
      </c>
    </row>
    <row r="4516" spans="1:14" x14ac:dyDescent="0.2">
      <c r="A4516">
        <v>1746591</v>
      </c>
      <c r="B4516">
        <v>0</v>
      </c>
      <c r="C4516">
        <v>10</v>
      </c>
      <c r="D4516">
        <v>67.5</v>
      </c>
      <c r="E4516">
        <v>43</v>
      </c>
      <c r="F4516" t="str">
        <f t="shared" si="70"/>
        <v>Unique</v>
      </c>
      <c r="J4516">
        <v>0</v>
      </c>
      <c r="K4516">
        <v>0</v>
      </c>
      <c r="L4516">
        <v>0</v>
      </c>
      <c r="M4516">
        <v>0</v>
      </c>
      <c r="N4516">
        <v>0</v>
      </c>
    </row>
    <row r="4517" spans="1:14" x14ac:dyDescent="0.2">
      <c r="A4517">
        <v>1746631</v>
      </c>
      <c r="B4517">
        <v>0</v>
      </c>
      <c r="C4517">
        <v>5</v>
      </c>
      <c r="D4517">
        <v>24.58</v>
      </c>
      <c r="E4517">
        <v>17</v>
      </c>
      <c r="F4517" t="str">
        <f t="shared" si="70"/>
        <v>Unique</v>
      </c>
      <c r="J4517">
        <v>0</v>
      </c>
      <c r="K4517">
        <v>0</v>
      </c>
      <c r="L4517">
        <v>0</v>
      </c>
      <c r="M4517">
        <v>0</v>
      </c>
      <c r="N4517">
        <v>0</v>
      </c>
    </row>
    <row r="4518" spans="1:14" x14ac:dyDescent="0.2">
      <c r="A4518">
        <v>1747031</v>
      </c>
      <c r="B4518">
        <v>0</v>
      </c>
      <c r="C4518">
        <v>153</v>
      </c>
      <c r="D4518">
        <v>3232.8</v>
      </c>
      <c r="E4518">
        <v>1868</v>
      </c>
      <c r="F4518" t="str">
        <f t="shared" si="70"/>
        <v>Unique</v>
      </c>
      <c r="J4518">
        <v>0</v>
      </c>
      <c r="K4518">
        <v>0</v>
      </c>
      <c r="L4518">
        <v>0</v>
      </c>
      <c r="M4518">
        <v>0</v>
      </c>
      <c r="N4518">
        <v>0</v>
      </c>
    </row>
    <row r="4519" spans="1:14" x14ac:dyDescent="0.2">
      <c r="A4519">
        <v>1747371</v>
      </c>
      <c r="B4519">
        <v>0</v>
      </c>
      <c r="C4519">
        <v>54</v>
      </c>
      <c r="D4519">
        <v>1936.98</v>
      </c>
      <c r="E4519">
        <v>857</v>
      </c>
      <c r="F4519" t="str">
        <f t="shared" si="70"/>
        <v>Unique</v>
      </c>
      <c r="J4519">
        <v>0</v>
      </c>
      <c r="K4519">
        <v>0</v>
      </c>
      <c r="L4519">
        <v>0</v>
      </c>
      <c r="M4519">
        <v>0</v>
      </c>
      <c r="N4519">
        <v>0</v>
      </c>
    </row>
    <row r="4520" spans="1:14" x14ac:dyDescent="0.2">
      <c r="A4520">
        <v>1747601</v>
      </c>
      <c r="B4520">
        <v>0</v>
      </c>
      <c r="C4520">
        <v>11</v>
      </c>
      <c r="D4520">
        <v>137.82</v>
      </c>
      <c r="E4520">
        <v>82</v>
      </c>
      <c r="F4520" t="str">
        <f t="shared" si="70"/>
        <v>Unique</v>
      </c>
      <c r="J4520">
        <v>0</v>
      </c>
      <c r="K4520">
        <v>0</v>
      </c>
      <c r="L4520">
        <v>0</v>
      </c>
      <c r="M4520">
        <v>0</v>
      </c>
      <c r="N4520">
        <v>0</v>
      </c>
    </row>
    <row r="4521" spans="1:14" x14ac:dyDescent="0.2">
      <c r="A4521">
        <v>1747941</v>
      </c>
      <c r="B4521">
        <v>0</v>
      </c>
      <c r="C4521">
        <v>3</v>
      </c>
      <c r="D4521">
        <v>35.840000000000003</v>
      </c>
      <c r="E4521">
        <v>28</v>
      </c>
      <c r="F4521" t="str">
        <f t="shared" si="70"/>
        <v>Unique</v>
      </c>
      <c r="J4521">
        <v>0</v>
      </c>
      <c r="K4521">
        <v>0</v>
      </c>
      <c r="L4521">
        <v>0</v>
      </c>
      <c r="M4521">
        <v>0</v>
      </c>
      <c r="N4521">
        <v>0</v>
      </c>
    </row>
    <row r="4522" spans="1:14" x14ac:dyDescent="0.2">
      <c r="A4522">
        <v>1748341</v>
      </c>
      <c r="B4522">
        <v>0</v>
      </c>
      <c r="C4522">
        <v>25</v>
      </c>
      <c r="D4522">
        <v>749.69</v>
      </c>
      <c r="E4522">
        <v>521</v>
      </c>
      <c r="F4522" t="str">
        <f t="shared" si="70"/>
        <v>Unique</v>
      </c>
      <c r="J4522">
        <v>0</v>
      </c>
      <c r="K4522">
        <v>0</v>
      </c>
      <c r="L4522">
        <v>0</v>
      </c>
      <c r="M4522">
        <v>0</v>
      </c>
      <c r="N4522">
        <v>0</v>
      </c>
    </row>
    <row r="4523" spans="1:14" x14ac:dyDescent="0.2">
      <c r="A4523">
        <v>1748491</v>
      </c>
      <c r="B4523">
        <v>0</v>
      </c>
      <c r="C4523">
        <v>6</v>
      </c>
      <c r="D4523">
        <v>132.9</v>
      </c>
      <c r="E4523">
        <v>24</v>
      </c>
      <c r="F4523" t="str">
        <f t="shared" si="70"/>
        <v>Unique</v>
      </c>
      <c r="J4523">
        <v>0</v>
      </c>
      <c r="K4523">
        <v>0</v>
      </c>
      <c r="L4523">
        <v>0</v>
      </c>
      <c r="M4523">
        <v>0</v>
      </c>
      <c r="N4523">
        <v>0</v>
      </c>
    </row>
    <row r="4524" spans="1:14" x14ac:dyDescent="0.2">
      <c r="A4524">
        <v>1748911</v>
      </c>
      <c r="B4524">
        <v>0</v>
      </c>
      <c r="C4524">
        <v>5</v>
      </c>
      <c r="D4524">
        <v>77.75</v>
      </c>
      <c r="E4524">
        <v>17</v>
      </c>
      <c r="F4524" t="str">
        <f t="shared" si="70"/>
        <v>Unique</v>
      </c>
      <c r="J4524">
        <v>0</v>
      </c>
      <c r="K4524">
        <v>0</v>
      </c>
      <c r="L4524">
        <v>0</v>
      </c>
      <c r="M4524">
        <v>0</v>
      </c>
      <c r="N4524">
        <v>0</v>
      </c>
    </row>
    <row r="4525" spans="1:14" x14ac:dyDescent="0.2">
      <c r="A4525">
        <v>1749271</v>
      </c>
      <c r="B4525">
        <v>0</v>
      </c>
      <c r="C4525">
        <v>31</v>
      </c>
      <c r="D4525">
        <v>1608</v>
      </c>
      <c r="E4525">
        <v>1562</v>
      </c>
      <c r="F4525" t="str">
        <f t="shared" si="70"/>
        <v>Unique</v>
      </c>
      <c r="J4525">
        <v>0</v>
      </c>
      <c r="K4525">
        <v>0</v>
      </c>
      <c r="L4525">
        <v>0</v>
      </c>
      <c r="M4525">
        <v>0</v>
      </c>
      <c r="N4525">
        <v>0</v>
      </c>
    </row>
    <row r="4526" spans="1:14" x14ac:dyDescent="0.2">
      <c r="A4526">
        <v>1749311</v>
      </c>
      <c r="B4526">
        <v>0</v>
      </c>
      <c r="C4526">
        <v>36</v>
      </c>
      <c r="D4526">
        <v>2599.9899999999998</v>
      </c>
      <c r="E4526">
        <v>1324</v>
      </c>
      <c r="F4526" t="str">
        <f t="shared" si="70"/>
        <v>Unique</v>
      </c>
      <c r="J4526">
        <v>0</v>
      </c>
      <c r="K4526">
        <v>0</v>
      </c>
      <c r="L4526">
        <v>0</v>
      </c>
      <c r="M4526">
        <v>0</v>
      </c>
      <c r="N4526">
        <v>0</v>
      </c>
    </row>
    <row r="4527" spans="1:14" x14ac:dyDescent="0.2">
      <c r="A4527">
        <v>1749501</v>
      </c>
      <c r="B4527">
        <v>0</v>
      </c>
      <c r="C4527">
        <v>24</v>
      </c>
      <c r="D4527">
        <v>1043.6500000000001</v>
      </c>
      <c r="E4527">
        <v>496</v>
      </c>
      <c r="F4527" t="str">
        <f t="shared" si="70"/>
        <v>Unique</v>
      </c>
      <c r="J4527">
        <v>0</v>
      </c>
      <c r="K4527">
        <v>0</v>
      </c>
      <c r="L4527">
        <v>0</v>
      </c>
      <c r="M4527">
        <v>0</v>
      </c>
      <c r="N4527">
        <v>0</v>
      </c>
    </row>
    <row r="4528" spans="1:14" x14ac:dyDescent="0.2">
      <c r="A4528">
        <v>1749651</v>
      </c>
      <c r="B4528">
        <v>0</v>
      </c>
      <c r="C4528">
        <v>118</v>
      </c>
      <c r="D4528">
        <v>1476.69</v>
      </c>
      <c r="E4528">
        <v>898</v>
      </c>
      <c r="F4528" t="str">
        <f t="shared" si="70"/>
        <v>Unique</v>
      </c>
      <c r="J4528">
        <v>0</v>
      </c>
      <c r="K4528">
        <v>0</v>
      </c>
      <c r="L4528">
        <v>0</v>
      </c>
      <c r="M4528">
        <v>0</v>
      </c>
      <c r="N4528">
        <v>0</v>
      </c>
    </row>
    <row r="4529" spans="1:14" x14ac:dyDescent="0.2">
      <c r="A4529">
        <v>1749841</v>
      </c>
      <c r="B4529">
        <v>0</v>
      </c>
      <c r="C4529">
        <v>2</v>
      </c>
      <c r="D4529">
        <v>78.34</v>
      </c>
      <c r="E4529">
        <v>65</v>
      </c>
      <c r="F4529" t="str">
        <f t="shared" si="70"/>
        <v>Unique</v>
      </c>
      <c r="J4529">
        <v>0</v>
      </c>
      <c r="K4529">
        <v>0</v>
      </c>
      <c r="L4529">
        <v>0</v>
      </c>
      <c r="M4529">
        <v>0</v>
      </c>
      <c r="N4529">
        <v>0</v>
      </c>
    </row>
    <row r="4530" spans="1:14" x14ac:dyDescent="0.2">
      <c r="A4530">
        <v>1749991</v>
      </c>
      <c r="B4530">
        <v>0</v>
      </c>
      <c r="C4530">
        <v>70</v>
      </c>
      <c r="D4530">
        <v>1924.13</v>
      </c>
      <c r="E4530">
        <v>720</v>
      </c>
      <c r="F4530" t="str">
        <f t="shared" si="70"/>
        <v>Unique</v>
      </c>
      <c r="J4530">
        <v>0</v>
      </c>
      <c r="K4530">
        <v>0</v>
      </c>
      <c r="L4530">
        <v>0</v>
      </c>
      <c r="M4530">
        <v>0</v>
      </c>
      <c r="N4530">
        <v>0</v>
      </c>
    </row>
    <row r="4531" spans="1:14" x14ac:dyDescent="0.2">
      <c r="A4531">
        <v>1750101</v>
      </c>
      <c r="B4531">
        <v>0</v>
      </c>
      <c r="C4531">
        <v>4</v>
      </c>
      <c r="D4531">
        <v>24.45</v>
      </c>
      <c r="E4531">
        <v>12</v>
      </c>
      <c r="F4531" t="str">
        <f t="shared" si="70"/>
        <v>Unique</v>
      </c>
      <c r="J4531">
        <v>0</v>
      </c>
      <c r="K4531">
        <v>0</v>
      </c>
      <c r="L4531">
        <v>0</v>
      </c>
      <c r="M4531">
        <v>0</v>
      </c>
      <c r="N4531">
        <v>0</v>
      </c>
    </row>
    <row r="4532" spans="1:14" x14ac:dyDescent="0.2">
      <c r="A4532">
        <v>1750251</v>
      </c>
      <c r="B4532">
        <v>0</v>
      </c>
      <c r="C4532">
        <v>9</v>
      </c>
      <c r="D4532">
        <v>306.38</v>
      </c>
      <c r="E4532">
        <v>206</v>
      </c>
      <c r="F4532" t="str">
        <f t="shared" si="70"/>
        <v>Unique</v>
      </c>
      <c r="J4532">
        <v>0</v>
      </c>
      <c r="K4532">
        <v>0</v>
      </c>
      <c r="L4532">
        <v>0</v>
      </c>
      <c r="M4532">
        <v>0</v>
      </c>
      <c r="N4532">
        <v>0</v>
      </c>
    </row>
    <row r="4533" spans="1:14" x14ac:dyDescent="0.2">
      <c r="A4533">
        <v>1750631</v>
      </c>
      <c r="B4533">
        <v>0</v>
      </c>
      <c r="C4533">
        <v>7</v>
      </c>
      <c r="D4533">
        <v>86.11</v>
      </c>
      <c r="E4533">
        <v>63</v>
      </c>
      <c r="F4533" t="str">
        <f t="shared" si="70"/>
        <v>Unique</v>
      </c>
      <c r="J4533">
        <v>0</v>
      </c>
      <c r="K4533">
        <v>0</v>
      </c>
      <c r="L4533">
        <v>0</v>
      </c>
      <c r="M4533">
        <v>0</v>
      </c>
      <c r="N4533">
        <v>0</v>
      </c>
    </row>
    <row r="4534" spans="1:14" x14ac:dyDescent="0.2">
      <c r="A4534">
        <v>1751031</v>
      </c>
      <c r="B4534">
        <v>0</v>
      </c>
      <c r="C4534">
        <v>129</v>
      </c>
      <c r="D4534">
        <v>811.13</v>
      </c>
      <c r="E4534">
        <v>639</v>
      </c>
      <c r="F4534" t="str">
        <f t="shared" si="70"/>
        <v>Unique</v>
      </c>
      <c r="J4534">
        <v>0</v>
      </c>
      <c r="K4534">
        <v>0</v>
      </c>
      <c r="L4534">
        <v>0</v>
      </c>
      <c r="M4534">
        <v>0</v>
      </c>
      <c r="N4534">
        <v>0</v>
      </c>
    </row>
    <row r="4535" spans="1:14" x14ac:dyDescent="0.2">
      <c r="A4535">
        <v>1751371</v>
      </c>
      <c r="B4535">
        <v>0</v>
      </c>
      <c r="C4535">
        <v>16</v>
      </c>
      <c r="D4535">
        <v>599.49</v>
      </c>
      <c r="E4535">
        <v>264</v>
      </c>
      <c r="F4535" t="str">
        <f t="shared" si="70"/>
        <v>Unique</v>
      </c>
      <c r="J4535">
        <v>0</v>
      </c>
      <c r="K4535">
        <v>0</v>
      </c>
      <c r="L4535">
        <v>0</v>
      </c>
      <c r="M4535">
        <v>0</v>
      </c>
      <c r="N4535">
        <v>0</v>
      </c>
    </row>
    <row r="4536" spans="1:14" x14ac:dyDescent="0.2">
      <c r="A4536">
        <v>1752001</v>
      </c>
      <c r="B4536">
        <v>0</v>
      </c>
      <c r="C4536">
        <v>2</v>
      </c>
      <c r="D4536">
        <v>2.39</v>
      </c>
      <c r="E4536">
        <v>7</v>
      </c>
      <c r="F4536" t="str">
        <f t="shared" si="70"/>
        <v>Unique</v>
      </c>
      <c r="J4536">
        <v>0</v>
      </c>
      <c r="K4536">
        <v>0</v>
      </c>
      <c r="L4536">
        <v>0</v>
      </c>
      <c r="M4536">
        <v>0</v>
      </c>
      <c r="N4536">
        <v>0</v>
      </c>
    </row>
    <row r="4537" spans="1:14" x14ac:dyDescent="0.2">
      <c r="A4537">
        <v>1752151</v>
      </c>
      <c r="B4537">
        <v>0</v>
      </c>
      <c r="C4537">
        <v>53</v>
      </c>
      <c r="D4537">
        <v>1504.46</v>
      </c>
      <c r="E4537">
        <v>1206</v>
      </c>
      <c r="F4537" t="str">
        <f t="shared" si="70"/>
        <v>Unique</v>
      </c>
      <c r="J4537">
        <v>0</v>
      </c>
      <c r="K4537">
        <v>0</v>
      </c>
      <c r="L4537">
        <v>0</v>
      </c>
      <c r="M4537">
        <v>0</v>
      </c>
      <c r="N4537">
        <v>0</v>
      </c>
    </row>
    <row r="4538" spans="1:14" x14ac:dyDescent="0.2">
      <c r="A4538">
        <v>1752341</v>
      </c>
      <c r="B4538">
        <v>0</v>
      </c>
      <c r="C4538">
        <v>23</v>
      </c>
      <c r="D4538">
        <v>348.59</v>
      </c>
      <c r="E4538">
        <v>228</v>
      </c>
      <c r="F4538" t="str">
        <f t="shared" si="70"/>
        <v>Unique</v>
      </c>
      <c r="J4538">
        <v>0</v>
      </c>
      <c r="K4538">
        <v>0</v>
      </c>
      <c r="L4538">
        <v>0</v>
      </c>
      <c r="M4538">
        <v>0</v>
      </c>
      <c r="N4538">
        <v>0</v>
      </c>
    </row>
    <row r="4539" spans="1:14" x14ac:dyDescent="0.2">
      <c r="A4539">
        <v>1752491</v>
      </c>
      <c r="B4539">
        <v>0</v>
      </c>
      <c r="C4539">
        <v>8</v>
      </c>
      <c r="D4539">
        <v>79.34</v>
      </c>
      <c r="E4539">
        <v>57</v>
      </c>
      <c r="F4539" t="str">
        <f t="shared" si="70"/>
        <v>Unique</v>
      </c>
      <c r="J4539">
        <v>0</v>
      </c>
      <c r="K4539">
        <v>0</v>
      </c>
      <c r="L4539">
        <v>0</v>
      </c>
      <c r="M4539">
        <v>0</v>
      </c>
      <c r="N4539">
        <v>0</v>
      </c>
    </row>
    <row r="4540" spans="1:14" x14ac:dyDescent="0.2">
      <c r="A4540">
        <v>1752681</v>
      </c>
      <c r="B4540">
        <v>0</v>
      </c>
      <c r="C4540">
        <v>53</v>
      </c>
      <c r="D4540">
        <v>328.38</v>
      </c>
      <c r="E4540">
        <v>351</v>
      </c>
      <c r="F4540" t="str">
        <f t="shared" si="70"/>
        <v>Unique</v>
      </c>
      <c r="J4540">
        <v>0</v>
      </c>
      <c r="K4540">
        <v>0</v>
      </c>
      <c r="L4540">
        <v>0</v>
      </c>
      <c r="M4540">
        <v>0</v>
      </c>
      <c r="N4540">
        <v>0</v>
      </c>
    </row>
    <row r="4541" spans="1:14" x14ac:dyDescent="0.2">
      <c r="A4541">
        <v>1752871</v>
      </c>
      <c r="B4541">
        <v>0</v>
      </c>
      <c r="C4541">
        <v>29</v>
      </c>
      <c r="D4541">
        <v>1304.33</v>
      </c>
      <c r="E4541">
        <v>713</v>
      </c>
      <c r="F4541" t="str">
        <f t="shared" si="70"/>
        <v>Unique</v>
      </c>
      <c r="J4541">
        <v>0</v>
      </c>
      <c r="K4541">
        <v>0</v>
      </c>
      <c r="L4541">
        <v>0</v>
      </c>
      <c r="M4541">
        <v>0</v>
      </c>
      <c r="N4541">
        <v>0</v>
      </c>
    </row>
    <row r="4542" spans="1:14" x14ac:dyDescent="0.2">
      <c r="A4542">
        <v>1753081</v>
      </c>
      <c r="B4542">
        <v>0</v>
      </c>
      <c r="C4542">
        <v>2</v>
      </c>
      <c r="D4542">
        <v>112.74</v>
      </c>
      <c r="E4542">
        <v>65</v>
      </c>
      <c r="F4542" t="str">
        <f t="shared" si="70"/>
        <v>Unique</v>
      </c>
      <c r="J4542">
        <v>0</v>
      </c>
      <c r="K4542">
        <v>0</v>
      </c>
      <c r="L4542">
        <v>0</v>
      </c>
      <c r="M4542">
        <v>0</v>
      </c>
      <c r="N4542">
        <v>0</v>
      </c>
    </row>
    <row r="4543" spans="1:14" x14ac:dyDescent="0.2">
      <c r="A4543">
        <v>1753121</v>
      </c>
      <c r="B4543">
        <v>0</v>
      </c>
      <c r="C4543">
        <v>45</v>
      </c>
      <c r="D4543">
        <v>759.51</v>
      </c>
      <c r="E4543">
        <v>664</v>
      </c>
      <c r="F4543" t="str">
        <f t="shared" si="70"/>
        <v>Unique</v>
      </c>
      <c r="J4543">
        <v>0</v>
      </c>
      <c r="K4543">
        <v>0</v>
      </c>
      <c r="L4543">
        <v>0</v>
      </c>
      <c r="M4543">
        <v>0</v>
      </c>
      <c r="N4543">
        <v>0</v>
      </c>
    </row>
    <row r="4544" spans="1:14" x14ac:dyDescent="0.2">
      <c r="A4544">
        <v>1753311</v>
      </c>
      <c r="B4544">
        <v>0</v>
      </c>
      <c r="C4544">
        <v>17</v>
      </c>
      <c r="D4544">
        <v>187.78</v>
      </c>
      <c r="E4544">
        <v>105</v>
      </c>
      <c r="F4544" t="str">
        <f t="shared" si="70"/>
        <v>Unique</v>
      </c>
      <c r="J4544">
        <v>0</v>
      </c>
      <c r="K4544">
        <v>0</v>
      </c>
      <c r="L4544">
        <v>0</v>
      </c>
      <c r="M4544">
        <v>0</v>
      </c>
      <c r="N4544">
        <v>0</v>
      </c>
    </row>
    <row r="4545" spans="1:14" x14ac:dyDescent="0.2">
      <c r="A4545">
        <v>1753461</v>
      </c>
      <c r="B4545">
        <v>0</v>
      </c>
      <c r="C4545">
        <v>48</v>
      </c>
      <c r="D4545">
        <v>1644.88</v>
      </c>
      <c r="E4545">
        <v>1299</v>
      </c>
      <c r="F4545" t="str">
        <f t="shared" si="70"/>
        <v>Unique</v>
      </c>
      <c r="J4545">
        <v>0</v>
      </c>
      <c r="K4545">
        <v>0</v>
      </c>
      <c r="L4545">
        <v>0</v>
      </c>
      <c r="M4545">
        <v>0</v>
      </c>
      <c r="N4545">
        <v>0</v>
      </c>
    </row>
    <row r="4546" spans="1:14" x14ac:dyDescent="0.2">
      <c r="A4546">
        <v>1753501</v>
      </c>
      <c r="B4546">
        <v>0</v>
      </c>
      <c r="C4546">
        <v>21</v>
      </c>
      <c r="D4546">
        <v>382.76</v>
      </c>
      <c r="E4546">
        <v>68</v>
      </c>
      <c r="F4546" t="str">
        <f t="shared" si="70"/>
        <v>Unique</v>
      </c>
      <c r="J4546">
        <v>0</v>
      </c>
      <c r="K4546">
        <v>0</v>
      </c>
      <c r="L4546">
        <v>0</v>
      </c>
      <c r="M4546">
        <v>0</v>
      </c>
      <c r="N4546">
        <v>0</v>
      </c>
    </row>
    <row r="4547" spans="1:14" x14ac:dyDescent="0.2">
      <c r="A4547">
        <v>1753651</v>
      </c>
      <c r="B4547">
        <v>0</v>
      </c>
      <c r="C4547">
        <v>35</v>
      </c>
      <c r="D4547">
        <v>3021.25</v>
      </c>
      <c r="E4547">
        <v>2438</v>
      </c>
      <c r="F4547" t="str">
        <f t="shared" ref="F4547:F4610" si="71">IF(COUNTIF($A$2:$A$6001, $A4547)&gt;1, "Duplicate", "Unique")</f>
        <v>Unique</v>
      </c>
      <c r="J4547">
        <v>0</v>
      </c>
      <c r="K4547">
        <v>0</v>
      </c>
      <c r="L4547">
        <v>0</v>
      </c>
      <c r="M4547">
        <v>0</v>
      </c>
      <c r="N4547">
        <v>0</v>
      </c>
    </row>
    <row r="4548" spans="1:14" x14ac:dyDescent="0.2">
      <c r="A4548">
        <v>1753991</v>
      </c>
      <c r="B4548">
        <v>0</v>
      </c>
      <c r="C4548">
        <v>41</v>
      </c>
      <c r="D4548">
        <v>350.73</v>
      </c>
      <c r="E4548">
        <v>554</v>
      </c>
      <c r="F4548" t="str">
        <f t="shared" si="71"/>
        <v>Unique</v>
      </c>
      <c r="J4548">
        <v>0</v>
      </c>
      <c r="K4548">
        <v>0</v>
      </c>
      <c r="L4548">
        <v>0</v>
      </c>
      <c r="M4548">
        <v>0</v>
      </c>
      <c r="N4548">
        <v>0</v>
      </c>
    </row>
    <row r="4549" spans="1:14" x14ac:dyDescent="0.2">
      <c r="A4549">
        <v>1754051</v>
      </c>
      <c r="B4549">
        <v>0</v>
      </c>
      <c r="C4549">
        <v>37</v>
      </c>
      <c r="D4549">
        <v>1599.17</v>
      </c>
      <c r="E4549">
        <v>1139</v>
      </c>
      <c r="F4549" t="str">
        <f t="shared" si="71"/>
        <v>Duplicate</v>
      </c>
      <c r="J4549">
        <v>0</v>
      </c>
      <c r="K4549">
        <v>0</v>
      </c>
      <c r="L4549">
        <v>0</v>
      </c>
      <c r="M4549">
        <v>0</v>
      </c>
      <c r="N4549">
        <v>0</v>
      </c>
    </row>
    <row r="4550" spans="1:14" x14ac:dyDescent="0.2">
      <c r="A4550">
        <v>1754051</v>
      </c>
      <c r="B4550">
        <v>1</v>
      </c>
      <c r="C4550">
        <v>4</v>
      </c>
      <c r="D4550">
        <v>527.28</v>
      </c>
      <c r="E4550">
        <v>356</v>
      </c>
      <c r="F4550" t="str">
        <f t="shared" si="71"/>
        <v>Duplicate</v>
      </c>
      <c r="J4550">
        <v>0</v>
      </c>
      <c r="K4550">
        <v>0</v>
      </c>
      <c r="L4550">
        <v>0</v>
      </c>
      <c r="M4550">
        <v>0</v>
      </c>
      <c r="N4550">
        <v>0</v>
      </c>
    </row>
    <row r="4551" spans="1:14" x14ac:dyDescent="0.2">
      <c r="A4551">
        <v>1754391</v>
      </c>
      <c r="B4551">
        <v>0</v>
      </c>
      <c r="C4551">
        <v>29</v>
      </c>
      <c r="D4551">
        <v>2082.87</v>
      </c>
      <c r="E4551">
        <v>1170</v>
      </c>
      <c r="F4551" t="str">
        <f t="shared" si="71"/>
        <v>Unique</v>
      </c>
      <c r="J4551">
        <v>0</v>
      </c>
      <c r="K4551">
        <v>0</v>
      </c>
      <c r="L4551">
        <v>0</v>
      </c>
      <c r="M4551">
        <v>0</v>
      </c>
      <c r="N4551">
        <v>0</v>
      </c>
    </row>
    <row r="4552" spans="1:14" x14ac:dyDescent="0.2">
      <c r="A4552">
        <v>1754621</v>
      </c>
      <c r="B4552">
        <v>0</v>
      </c>
      <c r="C4552">
        <v>19</v>
      </c>
      <c r="D4552">
        <v>740.58</v>
      </c>
      <c r="E4552">
        <v>465</v>
      </c>
      <c r="F4552" t="str">
        <f t="shared" si="71"/>
        <v>Unique</v>
      </c>
      <c r="J4552">
        <v>0</v>
      </c>
      <c r="K4552">
        <v>0</v>
      </c>
      <c r="L4552">
        <v>0</v>
      </c>
      <c r="M4552">
        <v>0</v>
      </c>
      <c r="N4552">
        <v>0</v>
      </c>
    </row>
    <row r="4553" spans="1:14" x14ac:dyDescent="0.2">
      <c r="A4553">
        <v>1754771</v>
      </c>
      <c r="B4553">
        <v>0</v>
      </c>
      <c r="C4553">
        <v>15</v>
      </c>
      <c r="D4553">
        <v>901.98</v>
      </c>
      <c r="E4553">
        <v>632</v>
      </c>
      <c r="F4553" t="str">
        <f t="shared" si="71"/>
        <v>Unique</v>
      </c>
      <c r="J4553">
        <v>0</v>
      </c>
      <c r="K4553">
        <v>0</v>
      </c>
      <c r="L4553">
        <v>0</v>
      </c>
      <c r="M4553">
        <v>0</v>
      </c>
      <c r="N4553">
        <v>0</v>
      </c>
    </row>
    <row r="4554" spans="1:14" x14ac:dyDescent="0.2">
      <c r="A4554">
        <v>1754811</v>
      </c>
      <c r="B4554">
        <v>0</v>
      </c>
      <c r="C4554">
        <v>26</v>
      </c>
      <c r="D4554">
        <v>166.36</v>
      </c>
      <c r="E4554">
        <v>276</v>
      </c>
      <c r="F4554" t="str">
        <f t="shared" si="71"/>
        <v>Unique</v>
      </c>
      <c r="J4554">
        <v>0</v>
      </c>
      <c r="K4554">
        <v>0</v>
      </c>
      <c r="L4554">
        <v>0</v>
      </c>
      <c r="M4554">
        <v>0</v>
      </c>
      <c r="N4554">
        <v>0</v>
      </c>
    </row>
    <row r="4555" spans="1:14" x14ac:dyDescent="0.2">
      <c r="A4555">
        <v>1754961</v>
      </c>
      <c r="B4555">
        <v>0</v>
      </c>
      <c r="C4555">
        <v>34</v>
      </c>
      <c r="D4555">
        <v>1014.43</v>
      </c>
      <c r="E4555">
        <v>630</v>
      </c>
      <c r="F4555" t="str">
        <f t="shared" si="71"/>
        <v>Unique</v>
      </c>
      <c r="J4555">
        <v>0</v>
      </c>
      <c r="K4555">
        <v>0</v>
      </c>
      <c r="L4555">
        <v>0</v>
      </c>
      <c r="M4555">
        <v>0</v>
      </c>
      <c r="N4555">
        <v>0</v>
      </c>
    </row>
    <row r="4556" spans="1:14" x14ac:dyDescent="0.2">
      <c r="A4556">
        <v>1755171</v>
      </c>
      <c r="B4556">
        <v>0</v>
      </c>
      <c r="C4556">
        <v>56</v>
      </c>
      <c r="D4556">
        <v>2470.37</v>
      </c>
      <c r="E4556">
        <v>1161</v>
      </c>
      <c r="F4556" t="str">
        <f t="shared" si="71"/>
        <v>Unique</v>
      </c>
      <c r="J4556">
        <v>0</v>
      </c>
      <c r="K4556">
        <v>0</v>
      </c>
      <c r="L4556">
        <v>0</v>
      </c>
      <c r="M4556">
        <v>0</v>
      </c>
      <c r="N4556">
        <v>0</v>
      </c>
    </row>
    <row r="4557" spans="1:14" x14ac:dyDescent="0.2">
      <c r="A4557">
        <v>1755401</v>
      </c>
      <c r="B4557">
        <v>0</v>
      </c>
      <c r="C4557">
        <v>41</v>
      </c>
      <c r="D4557">
        <v>423.09</v>
      </c>
      <c r="E4557">
        <v>262</v>
      </c>
      <c r="F4557" t="str">
        <f t="shared" si="71"/>
        <v>Unique</v>
      </c>
      <c r="J4557">
        <v>0</v>
      </c>
      <c r="K4557">
        <v>0</v>
      </c>
      <c r="L4557">
        <v>0</v>
      </c>
      <c r="M4557">
        <v>0</v>
      </c>
      <c r="N4557">
        <v>0</v>
      </c>
    </row>
    <row r="4558" spans="1:14" x14ac:dyDescent="0.2">
      <c r="A4558">
        <v>1755741</v>
      </c>
      <c r="B4558">
        <v>0</v>
      </c>
      <c r="C4558">
        <v>87</v>
      </c>
      <c r="D4558">
        <v>660.36</v>
      </c>
      <c r="E4558">
        <v>581</v>
      </c>
      <c r="F4558" t="str">
        <f t="shared" si="71"/>
        <v>Unique</v>
      </c>
      <c r="J4558">
        <v>0</v>
      </c>
      <c r="K4558">
        <v>0</v>
      </c>
      <c r="L4558">
        <v>0</v>
      </c>
      <c r="M4558">
        <v>0</v>
      </c>
      <c r="N4558">
        <v>0</v>
      </c>
    </row>
    <row r="4559" spans="1:14" x14ac:dyDescent="0.2">
      <c r="A4559">
        <v>1755891</v>
      </c>
      <c r="B4559">
        <v>0</v>
      </c>
      <c r="C4559">
        <v>4</v>
      </c>
      <c r="D4559">
        <v>45.35</v>
      </c>
      <c r="E4559">
        <v>22</v>
      </c>
      <c r="F4559" t="str">
        <f t="shared" si="71"/>
        <v>Duplicate</v>
      </c>
      <c r="J4559">
        <v>0</v>
      </c>
      <c r="K4559">
        <v>0</v>
      </c>
      <c r="L4559">
        <v>0</v>
      </c>
      <c r="M4559">
        <v>0</v>
      </c>
      <c r="N4559">
        <v>0</v>
      </c>
    </row>
    <row r="4560" spans="1:14" x14ac:dyDescent="0.2">
      <c r="A4560">
        <v>1755891</v>
      </c>
      <c r="B4560">
        <v>1</v>
      </c>
      <c r="C4560">
        <v>4</v>
      </c>
      <c r="D4560">
        <v>173.82</v>
      </c>
      <c r="E4560">
        <v>159</v>
      </c>
      <c r="F4560" t="str">
        <f t="shared" si="71"/>
        <v>Duplicate</v>
      </c>
      <c r="J4560">
        <v>0</v>
      </c>
      <c r="K4560">
        <v>0</v>
      </c>
      <c r="L4560">
        <v>0</v>
      </c>
      <c r="M4560">
        <v>0</v>
      </c>
      <c r="N4560">
        <v>0</v>
      </c>
    </row>
    <row r="4561" spans="1:14" x14ac:dyDescent="0.2">
      <c r="A4561">
        <v>1756291</v>
      </c>
      <c r="B4561">
        <v>0</v>
      </c>
      <c r="C4561">
        <v>15</v>
      </c>
      <c r="D4561">
        <v>322.52</v>
      </c>
      <c r="E4561">
        <v>184</v>
      </c>
      <c r="F4561" t="str">
        <f t="shared" si="71"/>
        <v>Unique</v>
      </c>
      <c r="J4561">
        <v>0</v>
      </c>
      <c r="K4561">
        <v>0</v>
      </c>
      <c r="L4561">
        <v>0</v>
      </c>
      <c r="M4561">
        <v>0</v>
      </c>
      <c r="N4561">
        <v>0</v>
      </c>
    </row>
    <row r="4562" spans="1:14" x14ac:dyDescent="0.2">
      <c r="A4562">
        <v>1756521</v>
      </c>
      <c r="B4562">
        <v>0</v>
      </c>
      <c r="C4562">
        <v>75</v>
      </c>
      <c r="D4562">
        <v>2761.98</v>
      </c>
      <c r="E4562">
        <v>1370</v>
      </c>
      <c r="F4562" t="str">
        <f t="shared" si="71"/>
        <v>Unique</v>
      </c>
      <c r="J4562">
        <v>0</v>
      </c>
      <c r="K4562">
        <v>0</v>
      </c>
      <c r="L4562">
        <v>0</v>
      </c>
      <c r="M4562">
        <v>0</v>
      </c>
      <c r="N4562">
        <v>0</v>
      </c>
    </row>
    <row r="4563" spans="1:14" x14ac:dyDescent="0.2">
      <c r="A4563">
        <v>1756671</v>
      </c>
      <c r="B4563">
        <v>0</v>
      </c>
      <c r="C4563">
        <v>21</v>
      </c>
      <c r="D4563">
        <v>1512.26</v>
      </c>
      <c r="E4563">
        <v>720</v>
      </c>
      <c r="F4563" t="str">
        <f t="shared" si="71"/>
        <v>Unique</v>
      </c>
      <c r="J4563">
        <v>0</v>
      </c>
      <c r="K4563">
        <v>0</v>
      </c>
      <c r="L4563">
        <v>0</v>
      </c>
      <c r="M4563">
        <v>0</v>
      </c>
      <c r="N4563">
        <v>0</v>
      </c>
    </row>
    <row r="4564" spans="1:14" x14ac:dyDescent="0.2">
      <c r="A4564">
        <v>1756861</v>
      </c>
      <c r="B4564">
        <v>0</v>
      </c>
      <c r="C4564">
        <v>65</v>
      </c>
      <c r="D4564">
        <v>833.43</v>
      </c>
      <c r="E4564">
        <v>620</v>
      </c>
      <c r="F4564" t="str">
        <f t="shared" si="71"/>
        <v>Unique</v>
      </c>
      <c r="J4564">
        <v>0</v>
      </c>
      <c r="K4564">
        <v>0</v>
      </c>
      <c r="L4564">
        <v>0</v>
      </c>
      <c r="M4564">
        <v>0</v>
      </c>
      <c r="N4564">
        <v>0</v>
      </c>
    </row>
    <row r="4565" spans="1:14" x14ac:dyDescent="0.2">
      <c r="A4565">
        <v>1756901</v>
      </c>
      <c r="B4565">
        <v>0</v>
      </c>
      <c r="C4565">
        <v>49</v>
      </c>
      <c r="D4565">
        <v>2489.5700000000002</v>
      </c>
      <c r="E4565">
        <v>1604</v>
      </c>
      <c r="F4565" t="str">
        <f t="shared" si="71"/>
        <v>Unique</v>
      </c>
      <c r="J4565">
        <v>0</v>
      </c>
      <c r="K4565">
        <v>0</v>
      </c>
      <c r="L4565">
        <v>0</v>
      </c>
      <c r="M4565">
        <v>0</v>
      </c>
      <c r="N4565">
        <v>0</v>
      </c>
    </row>
    <row r="4566" spans="1:14" x14ac:dyDescent="0.2">
      <c r="A4566">
        <v>1757111</v>
      </c>
      <c r="B4566">
        <v>0</v>
      </c>
      <c r="C4566">
        <v>27</v>
      </c>
      <c r="D4566">
        <v>751.08</v>
      </c>
      <c r="E4566">
        <v>431</v>
      </c>
      <c r="F4566" t="str">
        <f t="shared" si="71"/>
        <v>Unique</v>
      </c>
      <c r="J4566">
        <v>0</v>
      </c>
      <c r="K4566">
        <v>0</v>
      </c>
      <c r="L4566">
        <v>0</v>
      </c>
      <c r="M4566">
        <v>0</v>
      </c>
      <c r="N4566">
        <v>0</v>
      </c>
    </row>
    <row r="4567" spans="1:14" x14ac:dyDescent="0.2">
      <c r="A4567">
        <v>1757791</v>
      </c>
      <c r="B4567">
        <v>0</v>
      </c>
      <c r="C4567">
        <v>22</v>
      </c>
      <c r="D4567">
        <v>602.98</v>
      </c>
      <c r="E4567">
        <v>464</v>
      </c>
      <c r="F4567" t="str">
        <f t="shared" si="71"/>
        <v>Unique</v>
      </c>
      <c r="J4567">
        <v>0</v>
      </c>
      <c r="K4567">
        <v>0</v>
      </c>
      <c r="L4567">
        <v>0</v>
      </c>
      <c r="M4567">
        <v>0</v>
      </c>
      <c r="N4567">
        <v>0</v>
      </c>
    </row>
    <row r="4568" spans="1:14" x14ac:dyDescent="0.2">
      <c r="A4568">
        <v>1758041</v>
      </c>
      <c r="B4568">
        <v>0</v>
      </c>
      <c r="C4568">
        <v>29</v>
      </c>
      <c r="D4568">
        <v>807.09</v>
      </c>
      <c r="E4568">
        <v>529</v>
      </c>
      <c r="F4568" t="str">
        <f t="shared" si="71"/>
        <v>Unique</v>
      </c>
      <c r="J4568">
        <v>0</v>
      </c>
      <c r="K4568">
        <v>0</v>
      </c>
      <c r="L4568">
        <v>0</v>
      </c>
      <c r="M4568">
        <v>0</v>
      </c>
      <c r="N4568">
        <v>0</v>
      </c>
    </row>
    <row r="4569" spans="1:14" x14ac:dyDescent="0.2">
      <c r="A4569">
        <v>1758191</v>
      </c>
      <c r="B4569">
        <v>0</v>
      </c>
      <c r="C4569">
        <v>12</v>
      </c>
      <c r="D4569">
        <v>313.95999999999998</v>
      </c>
      <c r="E4569">
        <v>78</v>
      </c>
      <c r="F4569" t="str">
        <f t="shared" si="71"/>
        <v>Unique</v>
      </c>
      <c r="J4569">
        <v>0</v>
      </c>
      <c r="K4569">
        <v>0</v>
      </c>
      <c r="L4569">
        <v>0</v>
      </c>
      <c r="M4569">
        <v>0</v>
      </c>
      <c r="N4569">
        <v>0</v>
      </c>
    </row>
    <row r="4570" spans="1:14" x14ac:dyDescent="0.2">
      <c r="A4570">
        <v>1758421</v>
      </c>
      <c r="B4570">
        <v>0</v>
      </c>
      <c r="C4570">
        <v>2</v>
      </c>
      <c r="D4570">
        <v>33.97</v>
      </c>
      <c r="E4570">
        <v>31</v>
      </c>
      <c r="F4570" t="str">
        <f t="shared" si="71"/>
        <v>Unique</v>
      </c>
      <c r="J4570">
        <v>0</v>
      </c>
      <c r="K4570">
        <v>0</v>
      </c>
      <c r="L4570">
        <v>0</v>
      </c>
      <c r="M4570">
        <v>0</v>
      </c>
      <c r="N4570">
        <v>0</v>
      </c>
    </row>
    <row r="4571" spans="1:14" x14ac:dyDescent="0.2">
      <c r="A4571">
        <v>1758801</v>
      </c>
      <c r="B4571">
        <v>0</v>
      </c>
      <c r="C4571">
        <v>100</v>
      </c>
      <c r="D4571">
        <v>2830.21</v>
      </c>
      <c r="E4571">
        <v>1224</v>
      </c>
      <c r="F4571" t="str">
        <f t="shared" si="71"/>
        <v>Unique</v>
      </c>
      <c r="J4571">
        <v>0</v>
      </c>
      <c r="K4571">
        <v>0</v>
      </c>
      <c r="L4571">
        <v>0</v>
      </c>
      <c r="M4571">
        <v>0</v>
      </c>
      <c r="N4571">
        <v>0</v>
      </c>
    </row>
    <row r="4572" spans="1:14" x14ac:dyDescent="0.2">
      <c r="A4572">
        <v>1759351</v>
      </c>
      <c r="B4572">
        <v>0</v>
      </c>
      <c r="C4572">
        <v>11</v>
      </c>
      <c r="D4572">
        <v>139.55000000000001</v>
      </c>
      <c r="E4572">
        <v>79</v>
      </c>
      <c r="F4572" t="str">
        <f t="shared" si="71"/>
        <v>Unique</v>
      </c>
      <c r="J4572">
        <v>0</v>
      </c>
      <c r="K4572">
        <v>0</v>
      </c>
      <c r="L4572">
        <v>0</v>
      </c>
      <c r="M4572">
        <v>0</v>
      </c>
      <c r="N4572">
        <v>0</v>
      </c>
    </row>
    <row r="4573" spans="1:14" x14ac:dyDescent="0.2">
      <c r="A4573">
        <v>1759691</v>
      </c>
      <c r="B4573">
        <v>0</v>
      </c>
      <c r="C4573">
        <v>47</v>
      </c>
      <c r="D4573">
        <v>2658.25</v>
      </c>
      <c r="E4573">
        <v>1718</v>
      </c>
      <c r="F4573" t="str">
        <f t="shared" si="71"/>
        <v>Unique</v>
      </c>
      <c r="J4573">
        <v>0</v>
      </c>
      <c r="K4573">
        <v>0</v>
      </c>
      <c r="L4573">
        <v>0</v>
      </c>
      <c r="M4573">
        <v>0</v>
      </c>
      <c r="N4573">
        <v>0</v>
      </c>
    </row>
    <row r="4574" spans="1:14" x14ac:dyDescent="0.2">
      <c r="A4574">
        <v>1759731</v>
      </c>
      <c r="B4574">
        <v>0</v>
      </c>
      <c r="C4574">
        <v>78</v>
      </c>
      <c r="D4574">
        <v>2219.91</v>
      </c>
      <c r="E4574">
        <v>1557</v>
      </c>
      <c r="F4574" t="str">
        <f t="shared" si="71"/>
        <v>Unique</v>
      </c>
      <c r="J4574">
        <v>0</v>
      </c>
      <c r="K4574">
        <v>0</v>
      </c>
      <c r="L4574">
        <v>0</v>
      </c>
      <c r="M4574">
        <v>0</v>
      </c>
      <c r="N4574">
        <v>0</v>
      </c>
    </row>
    <row r="4575" spans="1:14" x14ac:dyDescent="0.2">
      <c r="A4575">
        <v>1760141</v>
      </c>
      <c r="B4575">
        <v>0</v>
      </c>
      <c r="C4575">
        <v>15</v>
      </c>
      <c r="D4575">
        <v>628.33000000000004</v>
      </c>
      <c r="E4575">
        <v>258</v>
      </c>
      <c r="F4575" t="str">
        <f t="shared" si="71"/>
        <v>Unique</v>
      </c>
      <c r="J4575">
        <v>0</v>
      </c>
      <c r="K4575">
        <v>0</v>
      </c>
      <c r="L4575">
        <v>0</v>
      </c>
      <c r="M4575">
        <v>0</v>
      </c>
      <c r="N4575">
        <v>0</v>
      </c>
    </row>
    <row r="4576" spans="1:14" x14ac:dyDescent="0.2">
      <c r="A4576">
        <v>1760291</v>
      </c>
      <c r="B4576">
        <v>0</v>
      </c>
      <c r="C4576">
        <v>5</v>
      </c>
      <c r="D4576">
        <v>89.83</v>
      </c>
      <c r="E4576">
        <v>43</v>
      </c>
      <c r="F4576" t="str">
        <f t="shared" si="71"/>
        <v>Unique</v>
      </c>
      <c r="J4576">
        <v>0</v>
      </c>
      <c r="K4576">
        <v>0</v>
      </c>
      <c r="L4576">
        <v>0</v>
      </c>
      <c r="M4576">
        <v>0</v>
      </c>
      <c r="N4576">
        <v>0</v>
      </c>
    </row>
    <row r="4577" spans="1:14" x14ac:dyDescent="0.2">
      <c r="A4577">
        <v>1760331</v>
      </c>
      <c r="B4577">
        <v>0</v>
      </c>
      <c r="C4577">
        <v>22</v>
      </c>
      <c r="D4577">
        <v>965.97</v>
      </c>
      <c r="E4577">
        <v>462</v>
      </c>
      <c r="F4577" t="str">
        <f t="shared" si="71"/>
        <v>Unique</v>
      </c>
      <c r="J4577">
        <v>0</v>
      </c>
      <c r="K4577">
        <v>0</v>
      </c>
      <c r="L4577">
        <v>0</v>
      </c>
      <c r="M4577">
        <v>0</v>
      </c>
      <c r="N4577">
        <v>0</v>
      </c>
    </row>
    <row r="4578" spans="1:14" x14ac:dyDescent="0.2">
      <c r="A4578">
        <v>1760671</v>
      </c>
      <c r="B4578">
        <v>0</v>
      </c>
      <c r="C4578">
        <v>48</v>
      </c>
      <c r="D4578">
        <v>3764.47</v>
      </c>
      <c r="E4578">
        <v>1989</v>
      </c>
      <c r="F4578" t="str">
        <f t="shared" si="71"/>
        <v>Unique</v>
      </c>
      <c r="J4578">
        <v>0</v>
      </c>
      <c r="K4578">
        <v>0</v>
      </c>
      <c r="L4578">
        <v>0</v>
      </c>
      <c r="M4578">
        <v>0</v>
      </c>
      <c r="N4578">
        <v>0</v>
      </c>
    </row>
    <row r="4579" spans="1:14" x14ac:dyDescent="0.2">
      <c r="A4579">
        <v>1760711</v>
      </c>
      <c r="B4579">
        <v>0</v>
      </c>
      <c r="C4579">
        <v>30</v>
      </c>
      <c r="D4579">
        <v>841.32</v>
      </c>
      <c r="E4579">
        <v>556</v>
      </c>
      <c r="F4579" t="str">
        <f t="shared" si="71"/>
        <v>Unique</v>
      </c>
      <c r="J4579">
        <v>0</v>
      </c>
      <c r="K4579">
        <v>0</v>
      </c>
      <c r="L4579">
        <v>0</v>
      </c>
      <c r="M4579">
        <v>0</v>
      </c>
      <c r="N4579">
        <v>0</v>
      </c>
    </row>
    <row r="4580" spans="1:14" x14ac:dyDescent="0.2">
      <c r="A4580">
        <v>1761111</v>
      </c>
      <c r="B4580">
        <v>0</v>
      </c>
      <c r="C4580">
        <v>22</v>
      </c>
      <c r="D4580">
        <v>1152.3599999999999</v>
      </c>
      <c r="E4580">
        <v>264</v>
      </c>
      <c r="F4580" t="str">
        <f t="shared" si="71"/>
        <v>Unique</v>
      </c>
      <c r="J4580">
        <v>0</v>
      </c>
      <c r="K4580">
        <v>0</v>
      </c>
      <c r="L4580">
        <v>0</v>
      </c>
      <c r="M4580">
        <v>0</v>
      </c>
      <c r="N4580">
        <v>0</v>
      </c>
    </row>
    <row r="4581" spans="1:14" x14ac:dyDescent="0.2">
      <c r="A4581">
        <v>1761301</v>
      </c>
      <c r="B4581">
        <v>0</v>
      </c>
      <c r="C4581">
        <v>31</v>
      </c>
      <c r="D4581">
        <v>2052.8000000000002</v>
      </c>
      <c r="E4581">
        <v>918</v>
      </c>
      <c r="F4581" t="str">
        <f t="shared" si="71"/>
        <v>Unique</v>
      </c>
      <c r="J4581">
        <v>0</v>
      </c>
      <c r="K4581">
        <v>0</v>
      </c>
      <c r="L4581">
        <v>0</v>
      </c>
      <c r="M4581">
        <v>0</v>
      </c>
      <c r="N4581">
        <v>0</v>
      </c>
    </row>
    <row r="4582" spans="1:14" x14ac:dyDescent="0.2">
      <c r="A4582">
        <v>1761791</v>
      </c>
      <c r="B4582">
        <v>0</v>
      </c>
      <c r="C4582">
        <v>6</v>
      </c>
      <c r="D4582">
        <v>84.63</v>
      </c>
      <c r="E4582">
        <v>26</v>
      </c>
      <c r="F4582" t="str">
        <f t="shared" si="71"/>
        <v>Unique</v>
      </c>
      <c r="J4582">
        <v>0</v>
      </c>
      <c r="K4582">
        <v>0</v>
      </c>
      <c r="L4582">
        <v>0</v>
      </c>
      <c r="M4582">
        <v>0</v>
      </c>
      <c r="N4582">
        <v>0</v>
      </c>
    </row>
    <row r="4583" spans="1:14" x14ac:dyDescent="0.2">
      <c r="A4583">
        <v>1762191</v>
      </c>
      <c r="B4583">
        <v>0</v>
      </c>
      <c r="C4583">
        <v>47</v>
      </c>
      <c r="D4583">
        <v>531.11</v>
      </c>
      <c r="E4583">
        <v>301</v>
      </c>
      <c r="F4583" t="str">
        <f t="shared" si="71"/>
        <v>Unique</v>
      </c>
      <c r="J4583">
        <v>0</v>
      </c>
      <c r="K4583">
        <v>0</v>
      </c>
      <c r="L4583">
        <v>0</v>
      </c>
      <c r="M4583">
        <v>0</v>
      </c>
      <c r="N4583">
        <v>0</v>
      </c>
    </row>
    <row r="4584" spans="1:14" x14ac:dyDescent="0.2">
      <c r="A4584">
        <v>1762761</v>
      </c>
      <c r="B4584">
        <v>0</v>
      </c>
      <c r="C4584">
        <v>31</v>
      </c>
      <c r="D4584">
        <v>425.61</v>
      </c>
      <c r="E4584">
        <v>408</v>
      </c>
      <c r="F4584" t="str">
        <f t="shared" si="71"/>
        <v>Unique</v>
      </c>
      <c r="J4584">
        <v>0</v>
      </c>
      <c r="K4584">
        <v>0</v>
      </c>
      <c r="L4584">
        <v>0</v>
      </c>
      <c r="M4584">
        <v>0</v>
      </c>
      <c r="N4584">
        <v>0</v>
      </c>
    </row>
    <row r="4585" spans="1:14" x14ac:dyDescent="0.2">
      <c r="A4585">
        <v>1762951</v>
      </c>
      <c r="B4585">
        <v>0</v>
      </c>
      <c r="C4585">
        <v>33</v>
      </c>
      <c r="D4585">
        <v>1203.49</v>
      </c>
      <c r="E4585">
        <v>797</v>
      </c>
      <c r="F4585" t="str">
        <f t="shared" si="71"/>
        <v>Unique</v>
      </c>
      <c r="J4585">
        <v>0</v>
      </c>
      <c r="K4585">
        <v>0</v>
      </c>
      <c r="L4585">
        <v>0</v>
      </c>
      <c r="M4585">
        <v>0</v>
      </c>
      <c r="N4585">
        <v>0</v>
      </c>
    </row>
    <row r="4586" spans="1:14" x14ac:dyDescent="0.2">
      <c r="A4586">
        <v>1763011</v>
      </c>
      <c r="B4586">
        <v>0</v>
      </c>
      <c r="C4586">
        <v>41</v>
      </c>
      <c r="D4586">
        <v>1026.19</v>
      </c>
      <c r="E4586">
        <v>806</v>
      </c>
      <c r="F4586" t="str">
        <f t="shared" si="71"/>
        <v>Unique</v>
      </c>
      <c r="J4586">
        <v>0</v>
      </c>
      <c r="K4586">
        <v>0</v>
      </c>
      <c r="L4586">
        <v>0</v>
      </c>
      <c r="M4586">
        <v>0</v>
      </c>
      <c r="N4586">
        <v>0</v>
      </c>
    </row>
    <row r="4587" spans="1:14" x14ac:dyDescent="0.2">
      <c r="A4587">
        <v>1763691</v>
      </c>
      <c r="B4587">
        <v>0</v>
      </c>
      <c r="C4587">
        <v>62</v>
      </c>
      <c r="D4587">
        <v>1179.1400000000001</v>
      </c>
      <c r="E4587">
        <v>875</v>
      </c>
      <c r="F4587" t="str">
        <f t="shared" si="71"/>
        <v>Unique</v>
      </c>
      <c r="J4587">
        <v>0</v>
      </c>
      <c r="K4587">
        <v>0</v>
      </c>
      <c r="L4587">
        <v>0</v>
      </c>
      <c r="M4587">
        <v>0</v>
      </c>
      <c r="N4587">
        <v>0</v>
      </c>
    </row>
    <row r="4588" spans="1:14" x14ac:dyDescent="0.2">
      <c r="A4588">
        <v>1763731</v>
      </c>
      <c r="B4588">
        <v>0</v>
      </c>
      <c r="C4588">
        <v>30</v>
      </c>
      <c r="D4588">
        <v>512.34</v>
      </c>
      <c r="E4588">
        <v>310</v>
      </c>
      <c r="F4588" t="str">
        <f t="shared" si="71"/>
        <v>Unique</v>
      </c>
      <c r="J4588">
        <v>0</v>
      </c>
      <c r="K4588">
        <v>0</v>
      </c>
      <c r="L4588">
        <v>0</v>
      </c>
      <c r="M4588">
        <v>0</v>
      </c>
      <c r="N4588">
        <v>0</v>
      </c>
    </row>
    <row r="4589" spans="1:14" x14ac:dyDescent="0.2">
      <c r="A4589">
        <v>1763881</v>
      </c>
      <c r="B4589">
        <v>0</v>
      </c>
      <c r="C4589">
        <v>37</v>
      </c>
      <c r="D4589">
        <v>2721.85</v>
      </c>
      <c r="E4589">
        <v>1596</v>
      </c>
      <c r="F4589" t="str">
        <f t="shared" si="71"/>
        <v>Unique</v>
      </c>
      <c r="J4589">
        <v>0</v>
      </c>
      <c r="K4589">
        <v>0</v>
      </c>
      <c r="L4589">
        <v>0</v>
      </c>
      <c r="M4589">
        <v>0</v>
      </c>
      <c r="N4589">
        <v>0</v>
      </c>
    </row>
    <row r="4590" spans="1:14" x14ac:dyDescent="0.2">
      <c r="A4590">
        <v>1763921</v>
      </c>
      <c r="B4590">
        <v>0</v>
      </c>
      <c r="C4590">
        <v>75</v>
      </c>
      <c r="D4590">
        <v>3022.22</v>
      </c>
      <c r="E4590">
        <v>1163</v>
      </c>
      <c r="F4590" t="str">
        <f t="shared" si="71"/>
        <v>Unique</v>
      </c>
      <c r="J4590">
        <v>0</v>
      </c>
      <c r="K4590">
        <v>0</v>
      </c>
      <c r="L4590">
        <v>0</v>
      </c>
      <c r="M4590">
        <v>0</v>
      </c>
      <c r="N4590">
        <v>0</v>
      </c>
    </row>
    <row r="4591" spans="1:14" x14ac:dyDescent="0.2">
      <c r="A4591">
        <v>1764281</v>
      </c>
      <c r="B4591">
        <v>0</v>
      </c>
      <c r="C4591">
        <v>8</v>
      </c>
      <c r="D4591">
        <v>307.19</v>
      </c>
      <c r="E4591">
        <v>149</v>
      </c>
      <c r="F4591" t="str">
        <f t="shared" si="71"/>
        <v>Unique</v>
      </c>
      <c r="J4591">
        <v>0</v>
      </c>
      <c r="K4591">
        <v>0</v>
      </c>
      <c r="L4591">
        <v>0</v>
      </c>
      <c r="M4591">
        <v>0</v>
      </c>
      <c r="N4591">
        <v>0</v>
      </c>
    </row>
    <row r="4592" spans="1:14" x14ac:dyDescent="0.2">
      <c r="A4592">
        <v>1765061</v>
      </c>
      <c r="B4592">
        <v>0</v>
      </c>
      <c r="C4592">
        <v>19</v>
      </c>
      <c r="D4592">
        <v>1353.43</v>
      </c>
      <c r="E4592">
        <v>547</v>
      </c>
      <c r="F4592" t="str">
        <f t="shared" si="71"/>
        <v>Unique</v>
      </c>
      <c r="J4592">
        <v>0</v>
      </c>
      <c r="K4592">
        <v>0</v>
      </c>
      <c r="L4592">
        <v>0</v>
      </c>
      <c r="M4592">
        <v>0</v>
      </c>
      <c r="N4592">
        <v>0</v>
      </c>
    </row>
    <row r="4593" spans="1:14" x14ac:dyDescent="0.2">
      <c r="A4593">
        <v>1765591</v>
      </c>
      <c r="B4593">
        <v>0</v>
      </c>
      <c r="C4593">
        <v>112</v>
      </c>
      <c r="D4593">
        <v>2631.34</v>
      </c>
      <c r="E4593">
        <v>1210</v>
      </c>
      <c r="F4593" t="str">
        <f t="shared" si="71"/>
        <v>Unique</v>
      </c>
      <c r="J4593">
        <v>0</v>
      </c>
      <c r="K4593">
        <v>0</v>
      </c>
      <c r="L4593">
        <v>0</v>
      </c>
      <c r="M4593">
        <v>0</v>
      </c>
      <c r="N4593">
        <v>0</v>
      </c>
    </row>
    <row r="4594" spans="1:14" x14ac:dyDescent="0.2">
      <c r="A4594">
        <v>1765781</v>
      </c>
      <c r="B4594">
        <v>0</v>
      </c>
      <c r="C4594">
        <v>80</v>
      </c>
      <c r="D4594">
        <v>2002.55</v>
      </c>
      <c r="E4594">
        <v>1341</v>
      </c>
      <c r="F4594" t="str">
        <f t="shared" si="71"/>
        <v>Unique</v>
      </c>
      <c r="J4594">
        <v>0</v>
      </c>
      <c r="K4594">
        <v>0</v>
      </c>
      <c r="L4594">
        <v>0</v>
      </c>
      <c r="M4594">
        <v>0</v>
      </c>
      <c r="N4594">
        <v>0</v>
      </c>
    </row>
    <row r="4595" spans="1:14" x14ac:dyDescent="0.2">
      <c r="A4595">
        <v>1766031</v>
      </c>
      <c r="B4595">
        <v>0</v>
      </c>
      <c r="C4595">
        <v>44</v>
      </c>
      <c r="D4595">
        <v>1087.27</v>
      </c>
      <c r="E4595">
        <v>152</v>
      </c>
      <c r="F4595" t="str">
        <f t="shared" si="71"/>
        <v>Unique</v>
      </c>
      <c r="J4595">
        <v>0</v>
      </c>
      <c r="K4595">
        <v>0</v>
      </c>
      <c r="L4595">
        <v>0</v>
      </c>
      <c r="M4595">
        <v>0</v>
      </c>
      <c r="N4595">
        <v>0</v>
      </c>
    </row>
    <row r="4596" spans="1:14" x14ac:dyDescent="0.2">
      <c r="A4596">
        <v>1766941</v>
      </c>
      <c r="B4596">
        <v>0</v>
      </c>
      <c r="C4596">
        <v>4</v>
      </c>
      <c r="D4596">
        <v>68.12</v>
      </c>
      <c r="E4596">
        <v>18</v>
      </c>
      <c r="F4596" t="str">
        <f t="shared" si="71"/>
        <v>Unique</v>
      </c>
      <c r="J4596">
        <v>0</v>
      </c>
      <c r="K4596">
        <v>0</v>
      </c>
      <c r="L4596">
        <v>0</v>
      </c>
      <c r="M4596">
        <v>0</v>
      </c>
      <c r="N4596">
        <v>0</v>
      </c>
    </row>
    <row r="4597" spans="1:14" x14ac:dyDescent="0.2">
      <c r="A4597">
        <v>1767001</v>
      </c>
      <c r="B4597">
        <v>0</v>
      </c>
      <c r="C4597">
        <v>54</v>
      </c>
      <c r="D4597">
        <v>2439.0300000000002</v>
      </c>
      <c r="E4597">
        <v>1060</v>
      </c>
      <c r="F4597" t="str">
        <f t="shared" si="71"/>
        <v>Unique</v>
      </c>
      <c r="J4597">
        <v>0</v>
      </c>
      <c r="K4597">
        <v>0</v>
      </c>
      <c r="L4597">
        <v>0</v>
      </c>
      <c r="M4597">
        <v>0</v>
      </c>
      <c r="N4597">
        <v>0</v>
      </c>
    </row>
    <row r="4598" spans="1:14" x14ac:dyDescent="0.2">
      <c r="A4598">
        <v>1767151</v>
      </c>
      <c r="B4598">
        <v>0</v>
      </c>
      <c r="C4598">
        <v>10</v>
      </c>
      <c r="D4598">
        <v>243.2</v>
      </c>
      <c r="E4598">
        <v>61</v>
      </c>
      <c r="F4598" t="str">
        <f t="shared" si="71"/>
        <v>Unique</v>
      </c>
      <c r="J4598">
        <v>0</v>
      </c>
      <c r="K4598">
        <v>0</v>
      </c>
      <c r="L4598">
        <v>0</v>
      </c>
      <c r="M4598">
        <v>0</v>
      </c>
      <c r="N4598">
        <v>0</v>
      </c>
    </row>
    <row r="4599" spans="1:14" x14ac:dyDescent="0.2">
      <c r="A4599">
        <v>1767341</v>
      </c>
      <c r="B4599">
        <v>0</v>
      </c>
      <c r="C4599">
        <v>28</v>
      </c>
      <c r="D4599">
        <v>809.43</v>
      </c>
      <c r="E4599">
        <v>562</v>
      </c>
      <c r="F4599" t="str">
        <f t="shared" si="71"/>
        <v>Unique</v>
      </c>
      <c r="J4599">
        <v>0</v>
      </c>
      <c r="K4599">
        <v>0</v>
      </c>
      <c r="L4599">
        <v>0</v>
      </c>
      <c r="M4599">
        <v>0</v>
      </c>
      <c r="N4599">
        <v>0</v>
      </c>
    </row>
    <row r="4600" spans="1:14" x14ac:dyDescent="0.2">
      <c r="A4600">
        <v>1767491</v>
      </c>
      <c r="B4600">
        <v>0</v>
      </c>
      <c r="C4600">
        <v>20</v>
      </c>
      <c r="D4600">
        <v>196.87</v>
      </c>
      <c r="E4600">
        <v>46</v>
      </c>
      <c r="F4600" t="str">
        <f t="shared" si="71"/>
        <v>Unique</v>
      </c>
      <c r="J4600">
        <v>0</v>
      </c>
      <c r="K4600">
        <v>0</v>
      </c>
      <c r="L4600">
        <v>0</v>
      </c>
      <c r="M4600">
        <v>0</v>
      </c>
      <c r="N4600">
        <v>0</v>
      </c>
    </row>
    <row r="4601" spans="1:14" x14ac:dyDescent="0.2">
      <c r="A4601">
        <v>1767531</v>
      </c>
      <c r="B4601">
        <v>0</v>
      </c>
      <c r="C4601">
        <v>28</v>
      </c>
      <c r="D4601">
        <v>683.05</v>
      </c>
      <c r="E4601">
        <v>631</v>
      </c>
      <c r="F4601" t="str">
        <f t="shared" si="71"/>
        <v>Unique</v>
      </c>
      <c r="J4601">
        <v>0</v>
      </c>
      <c r="K4601">
        <v>0</v>
      </c>
      <c r="L4601">
        <v>0</v>
      </c>
      <c r="M4601">
        <v>0</v>
      </c>
      <c r="N4601">
        <v>0</v>
      </c>
    </row>
    <row r="4602" spans="1:14" x14ac:dyDescent="0.2">
      <c r="A4602">
        <v>1767871</v>
      </c>
      <c r="B4602">
        <v>0</v>
      </c>
      <c r="C4602">
        <v>30</v>
      </c>
      <c r="D4602">
        <v>1578.4</v>
      </c>
      <c r="E4602">
        <v>767</v>
      </c>
      <c r="F4602" t="str">
        <f t="shared" si="71"/>
        <v>Unique</v>
      </c>
      <c r="J4602">
        <v>0</v>
      </c>
      <c r="K4602">
        <v>0</v>
      </c>
      <c r="L4602">
        <v>0</v>
      </c>
      <c r="M4602">
        <v>0</v>
      </c>
      <c r="N4602">
        <v>0</v>
      </c>
    </row>
    <row r="4603" spans="1:14" x14ac:dyDescent="0.2">
      <c r="A4603">
        <v>1767911</v>
      </c>
      <c r="B4603">
        <v>0</v>
      </c>
      <c r="C4603">
        <v>14</v>
      </c>
      <c r="D4603">
        <v>475.98</v>
      </c>
      <c r="E4603">
        <v>178</v>
      </c>
      <c r="F4603" t="str">
        <f t="shared" si="71"/>
        <v>Unique</v>
      </c>
      <c r="J4603">
        <v>0</v>
      </c>
      <c r="K4603">
        <v>0</v>
      </c>
      <c r="L4603">
        <v>0</v>
      </c>
      <c r="M4603">
        <v>0</v>
      </c>
      <c r="N4603">
        <v>0</v>
      </c>
    </row>
    <row r="4604" spans="1:14" x14ac:dyDescent="0.2">
      <c r="A4604">
        <v>1768121</v>
      </c>
      <c r="B4604">
        <v>0</v>
      </c>
      <c r="C4604">
        <v>51</v>
      </c>
      <c r="D4604">
        <v>1232.6400000000001</v>
      </c>
      <c r="E4604">
        <v>436</v>
      </c>
      <c r="F4604" t="str">
        <f t="shared" si="71"/>
        <v>Unique</v>
      </c>
      <c r="J4604">
        <v>0</v>
      </c>
      <c r="K4604">
        <v>0</v>
      </c>
      <c r="L4604">
        <v>0</v>
      </c>
      <c r="M4604">
        <v>0</v>
      </c>
      <c r="N4604">
        <v>0</v>
      </c>
    </row>
    <row r="4605" spans="1:14" x14ac:dyDescent="0.2">
      <c r="A4605">
        <v>1768461</v>
      </c>
      <c r="B4605">
        <v>0</v>
      </c>
      <c r="C4605">
        <v>44</v>
      </c>
      <c r="D4605">
        <v>2309.84</v>
      </c>
      <c r="E4605">
        <v>1080</v>
      </c>
      <c r="F4605" t="str">
        <f t="shared" si="71"/>
        <v>Unique</v>
      </c>
      <c r="J4605">
        <v>0</v>
      </c>
      <c r="K4605">
        <v>0</v>
      </c>
      <c r="L4605">
        <v>0</v>
      </c>
      <c r="M4605">
        <v>0</v>
      </c>
      <c r="N4605">
        <v>0</v>
      </c>
    </row>
    <row r="4606" spans="1:14" x14ac:dyDescent="0.2">
      <c r="A4606">
        <v>1768501</v>
      </c>
      <c r="B4606">
        <v>0</v>
      </c>
      <c r="C4606">
        <v>1</v>
      </c>
      <c r="D4606">
        <v>45</v>
      </c>
      <c r="E4606">
        <v>2</v>
      </c>
      <c r="F4606" t="str">
        <f t="shared" si="71"/>
        <v>Unique</v>
      </c>
      <c r="J4606">
        <v>0</v>
      </c>
      <c r="K4606">
        <v>0</v>
      </c>
      <c r="L4606">
        <v>0</v>
      </c>
      <c r="M4606">
        <v>0</v>
      </c>
      <c r="N4606">
        <v>0</v>
      </c>
    </row>
    <row r="4607" spans="1:14" x14ac:dyDescent="0.2">
      <c r="A4607">
        <v>1768991</v>
      </c>
      <c r="B4607">
        <v>0</v>
      </c>
      <c r="C4607">
        <v>25</v>
      </c>
      <c r="D4607">
        <v>518.07000000000005</v>
      </c>
      <c r="E4607">
        <v>437</v>
      </c>
      <c r="F4607" t="str">
        <f t="shared" si="71"/>
        <v>Unique</v>
      </c>
      <c r="J4607">
        <v>0</v>
      </c>
      <c r="K4607">
        <v>0</v>
      </c>
      <c r="L4607">
        <v>0</v>
      </c>
      <c r="M4607">
        <v>0</v>
      </c>
      <c r="N4607">
        <v>0</v>
      </c>
    </row>
    <row r="4608" spans="1:14" x14ac:dyDescent="0.2">
      <c r="A4608">
        <v>1769051</v>
      </c>
      <c r="B4608">
        <v>0</v>
      </c>
      <c r="C4608">
        <v>11</v>
      </c>
      <c r="D4608">
        <v>127.45</v>
      </c>
      <c r="E4608">
        <v>11</v>
      </c>
      <c r="F4608" t="str">
        <f t="shared" si="71"/>
        <v>Unique</v>
      </c>
      <c r="J4608">
        <v>0</v>
      </c>
      <c r="K4608">
        <v>0</v>
      </c>
      <c r="L4608">
        <v>0</v>
      </c>
      <c r="M4608">
        <v>0</v>
      </c>
      <c r="N4608">
        <v>0</v>
      </c>
    </row>
    <row r="4609" spans="1:14" x14ac:dyDescent="0.2">
      <c r="A4609">
        <v>1769391</v>
      </c>
      <c r="B4609">
        <v>0</v>
      </c>
      <c r="C4609">
        <v>16</v>
      </c>
      <c r="D4609">
        <v>187.51</v>
      </c>
      <c r="E4609">
        <v>103</v>
      </c>
      <c r="F4609" t="str">
        <f t="shared" si="71"/>
        <v>Unique</v>
      </c>
      <c r="J4609">
        <v>0</v>
      </c>
      <c r="K4609">
        <v>0</v>
      </c>
      <c r="L4609">
        <v>0</v>
      </c>
      <c r="M4609">
        <v>0</v>
      </c>
      <c r="N4609">
        <v>0</v>
      </c>
    </row>
    <row r="4610" spans="1:14" x14ac:dyDescent="0.2">
      <c r="A4610">
        <v>1769431</v>
      </c>
      <c r="B4610">
        <v>0</v>
      </c>
      <c r="C4610">
        <v>24</v>
      </c>
      <c r="D4610">
        <v>863.18</v>
      </c>
      <c r="E4610">
        <v>274</v>
      </c>
      <c r="F4610" t="str">
        <f t="shared" si="71"/>
        <v>Unique</v>
      </c>
      <c r="J4610">
        <v>0</v>
      </c>
      <c r="K4610">
        <v>0</v>
      </c>
      <c r="L4610">
        <v>0</v>
      </c>
      <c r="M4610">
        <v>0</v>
      </c>
      <c r="N4610">
        <v>0</v>
      </c>
    </row>
    <row r="4611" spans="1:14" x14ac:dyDescent="0.2">
      <c r="A4611">
        <v>1770031</v>
      </c>
      <c r="B4611">
        <v>0</v>
      </c>
      <c r="C4611">
        <v>26</v>
      </c>
      <c r="D4611">
        <v>192.48</v>
      </c>
      <c r="E4611">
        <v>196</v>
      </c>
      <c r="F4611" t="str">
        <f t="shared" ref="F4611:F4674" si="72">IF(COUNTIF($A$2:$A$6001, $A4611)&gt;1, "Duplicate", "Unique")</f>
        <v>Unique</v>
      </c>
      <c r="J4611">
        <v>0</v>
      </c>
      <c r="K4611">
        <v>0</v>
      </c>
      <c r="L4611">
        <v>0</v>
      </c>
      <c r="M4611">
        <v>0</v>
      </c>
      <c r="N4611">
        <v>0</v>
      </c>
    </row>
    <row r="4612" spans="1:14" x14ac:dyDescent="0.2">
      <c r="A4612">
        <v>1770181</v>
      </c>
      <c r="B4612">
        <v>0</v>
      </c>
      <c r="C4612">
        <v>86</v>
      </c>
      <c r="D4612">
        <v>4391.3</v>
      </c>
      <c r="E4612">
        <v>2664</v>
      </c>
      <c r="F4612" t="str">
        <f t="shared" si="72"/>
        <v>Unique</v>
      </c>
      <c r="J4612">
        <v>0</v>
      </c>
      <c r="K4612">
        <v>0</v>
      </c>
      <c r="L4612">
        <v>0</v>
      </c>
      <c r="M4612">
        <v>0</v>
      </c>
      <c r="N4612">
        <v>0</v>
      </c>
    </row>
    <row r="4613" spans="1:14" x14ac:dyDescent="0.2">
      <c r="A4613">
        <v>1770751</v>
      </c>
      <c r="B4613">
        <v>0</v>
      </c>
      <c r="C4613">
        <v>23</v>
      </c>
      <c r="D4613">
        <v>803.53</v>
      </c>
      <c r="E4613">
        <v>712</v>
      </c>
      <c r="F4613" t="str">
        <f t="shared" si="72"/>
        <v>Unique</v>
      </c>
      <c r="J4613">
        <v>0</v>
      </c>
      <c r="K4613">
        <v>0</v>
      </c>
      <c r="L4613">
        <v>0</v>
      </c>
      <c r="M4613">
        <v>0</v>
      </c>
      <c r="N4613">
        <v>0</v>
      </c>
    </row>
    <row r="4614" spans="1:14" x14ac:dyDescent="0.2">
      <c r="A4614">
        <v>1771911</v>
      </c>
      <c r="B4614">
        <v>0</v>
      </c>
      <c r="C4614">
        <v>27</v>
      </c>
      <c r="D4614">
        <v>1465.06</v>
      </c>
      <c r="E4614">
        <v>537</v>
      </c>
      <c r="F4614" t="str">
        <f t="shared" si="72"/>
        <v>Unique</v>
      </c>
      <c r="J4614">
        <v>0</v>
      </c>
      <c r="K4614">
        <v>0</v>
      </c>
      <c r="L4614">
        <v>0</v>
      </c>
      <c r="M4614">
        <v>0</v>
      </c>
      <c r="N4614">
        <v>0</v>
      </c>
    </row>
    <row r="4615" spans="1:14" x14ac:dyDescent="0.2">
      <c r="A4615">
        <v>1772271</v>
      </c>
      <c r="B4615">
        <v>0</v>
      </c>
      <c r="C4615">
        <v>21</v>
      </c>
      <c r="D4615">
        <v>861.17</v>
      </c>
      <c r="E4615">
        <v>451</v>
      </c>
      <c r="F4615" t="str">
        <f t="shared" si="72"/>
        <v>Unique</v>
      </c>
      <c r="J4615">
        <v>0</v>
      </c>
      <c r="K4615">
        <v>0</v>
      </c>
      <c r="L4615">
        <v>0</v>
      </c>
      <c r="M4615">
        <v>0</v>
      </c>
      <c r="N4615">
        <v>0</v>
      </c>
    </row>
    <row r="4616" spans="1:14" x14ac:dyDescent="0.2">
      <c r="A4616">
        <v>1772311</v>
      </c>
      <c r="B4616">
        <v>0</v>
      </c>
      <c r="C4616">
        <v>13</v>
      </c>
      <c r="D4616">
        <v>398.04</v>
      </c>
      <c r="E4616">
        <v>415</v>
      </c>
      <c r="F4616" t="str">
        <f t="shared" si="72"/>
        <v>Unique</v>
      </c>
      <c r="J4616">
        <v>0</v>
      </c>
      <c r="K4616">
        <v>0</v>
      </c>
      <c r="L4616">
        <v>0</v>
      </c>
      <c r="M4616">
        <v>0</v>
      </c>
      <c r="N4616">
        <v>0</v>
      </c>
    </row>
    <row r="4617" spans="1:14" x14ac:dyDescent="0.2">
      <c r="A4617">
        <v>1772461</v>
      </c>
      <c r="B4617">
        <v>0</v>
      </c>
      <c r="C4617">
        <v>25</v>
      </c>
      <c r="D4617">
        <v>1619.08</v>
      </c>
      <c r="E4617">
        <v>621</v>
      </c>
      <c r="F4617" t="str">
        <f t="shared" si="72"/>
        <v>Unique</v>
      </c>
      <c r="J4617">
        <v>0</v>
      </c>
      <c r="K4617">
        <v>0</v>
      </c>
      <c r="L4617">
        <v>0</v>
      </c>
      <c r="M4617">
        <v>0</v>
      </c>
      <c r="N4617">
        <v>0</v>
      </c>
    </row>
    <row r="4618" spans="1:14" x14ac:dyDescent="0.2">
      <c r="A4618">
        <v>1772991</v>
      </c>
      <c r="B4618">
        <v>0</v>
      </c>
      <c r="C4618">
        <v>6</v>
      </c>
      <c r="D4618">
        <v>57.78</v>
      </c>
      <c r="E4618">
        <v>56</v>
      </c>
      <c r="F4618" t="str">
        <f t="shared" si="72"/>
        <v>Unique</v>
      </c>
      <c r="J4618">
        <v>0</v>
      </c>
      <c r="K4618">
        <v>0</v>
      </c>
      <c r="L4618">
        <v>0</v>
      </c>
      <c r="M4618">
        <v>0</v>
      </c>
      <c r="N4618">
        <v>0</v>
      </c>
    </row>
    <row r="4619" spans="1:14" x14ac:dyDescent="0.2">
      <c r="A4619">
        <v>1773391</v>
      </c>
      <c r="B4619">
        <v>0</v>
      </c>
      <c r="C4619">
        <v>19</v>
      </c>
      <c r="D4619">
        <v>180.68</v>
      </c>
      <c r="E4619">
        <v>113</v>
      </c>
      <c r="F4619" t="str">
        <f t="shared" si="72"/>
        <v>Unique</v>
      </c>
      <c r="J4619">
        <v>0</v>
      </c>
      <c r="K4619">
        <v>0</v>
      </c>
      <c r="L4619">
        <v>0</v>
      </c>
      <c r="M4619">
        <v>0</v>
      </c>
      <c r="N4619">
        <v>0</v>
      </c>
    </row>
    <row r="4620" spans="1:14" x14ac:dyDescent="0.2">
      <c r="A4620">
        <v>1773431</v>
      </c>
      <c r="B4620">
        <v>0</v>
      </c>
      <c r="C4620">
        <v>54</v>
      </c>
      <c r="D4620">
        <v>2528.0100000000002</v>
      </c>
      <c r="E4620">
        <v>1168</v>
      </c>
      <c r="F4620" t="str">
        <f t="shared" si="72"/>
        <v>Unique</v>
      </c>
      <c r="J4620">
        <v>0</v>
      </c>
      <c r="K4620">
        <v>0</v>
      </c>
      <c r="L4620">
        <v>0</v>
      </c>
      <c r="M4620">
        <v>0</v>
      </c>
      <c r="N4620">
        <v>0</v>
      </c>
    </row>
    <row r="4621" spans="1:14" x14ac:dyDescent="0.2">
      <c r="A4621">
        <v>1773621</v>
      </c>
      <c r="B4621">
        <v>0</v>
      </c>
      <c r="C4621">
        <v>33</v>
      </c>
      <c r="D4621">
        <v>1747.1</v>
      </c>
      <c r="E4621">
        <v>1001</v>
      </c>
      <c r="F4621" t="str">
        <f t="shared" si="72"/>
        <v>Unique</v>
      </c>
      <c r="J4621">
        <v>0</v>
      </c>
      <c r="K4621">
        <v>0</v>
      </c>
      <c r="L4621">
        <v>0</v>
      </c>
      <c r="M4621">
        <v>0</v>
      </c>
      <c r="N4621">
        <v>0</v>
      </c>
    </row>
    <row r="4622" spans="1:14" x14ac:dyDescent="0.2">
      <c r="A4622">
        <v>1774021</v>
      </c>
      <c r="B4622">
        <v>0</v>
      </c>
      <c r="C4622">
        <v>1</v>
      </c>
      <c r="D4622">
        <v>4.76</v>
      </c>
      <c r="E4622">
        <v>5</v>
      </c>
      <c r="F4622" t="str">
        <f t="shared" si="72"/>
        <v>Unique</v>
      </c>
      <c r="J4622">
        <v>0</v>
      </c>
      <c r="K4622">
        <v>0</v>
      </c>
      <c r="L4622">
        <v>0</v>
      </c>
      <c r="M4622">
        <v>0</v>
      </c>
      <c r="N4622">
        <v>0</v>
      </c>
    </row>
    <row r="4623" spans="1:14" x14ac:dyDescent="0.2">
      <c r="A4623">
        <v>1774171</v>
      </c>
      <c r="B4623">
        <v>0</v>
      </c>
      <c r="C4623">
        <v>12</v>
      </c>
      <c r="D4623">
        <v>665.48</v>
      </c>
      <c r="E4623">
        <v>381</v>
      </c>
      <c r="F4623" t="str">
        <f t="shared" si="72"/>
        <v>Unique</v>
      </c>
      <c r="J4623">
        <v>0</v>
      </c>
      <c r="K4623">
        <v>0</v>
      </c>
      <c r="L4623">
        <v>0</v>
      </c>
      <c r="M4623">
        <v>0</v>
      </c>
      <c r="N4623">
        <v>0</v>
      </c>
    </row>
    <row r="4624" spans="1:14" x14ac:dyDescent="0.2">
      <c r="A4624">
        <v>1774361</v>
      </c>
      <c r="B4624">
        <v>0</v>
      </c>
      <c r="C4624">
        <v>49</v>
      </c>
      <c r="D4624">
        <v>3016.73</v>
      </c>
      <c r="E4624">
        <v>1028</v>
      </c>
      <c r="F4624" t="str">
        <f t="shared" si="72"/>
        <v>Unique</v>
      </c>
      <c r="J4624">
        <v>0</v>
      </c>
      <c r="K4624">
        <v>0</v>
      </c>
      <c r="L4624">
        <v>0</v>
      </c>
      <c r="M4624">
        <v>0</v>
      </c>
      <c r="N4624">
        <v>0</v>
      </c>
    </row>
    <row r="4625" spans="1:14" x14ac:dyDescent="0.2">
      <c r="A4625">
        <v>1774551</v>
      </c>
      <c r="B4625">
        <v>0</v>
      </c>
      <c r="C4625">
        <v>30</v>
      </c>
      <c r="D4625">
        <v>2661.16</v>
      </c>
      <c r="E4625">
        <v>1629</v>
      </c>
      <c r="F4625" t="str">
        <f t="shared" si="72"/>
        <v>Unique</v>
      </c>
      <c r="J4625">
        <v>0</v>
      </c>
      <c r="K4625">
        <v>0</v>
      </c>
      <c r="L4625">
        <v>0</v>
      </c>
      <c r="M4625">
        <v>0</v>
      </c>
      <c r="N4625">
        <v>0</v>
      </c>
    </row>
    <row r="4626" spans="1:14" x14ac:dyDescent="0.2">
      <c r="A4626">
        <v>1774741</v>
      </c>
      <c r="B4626">
        <v>0</v>
      </c>
      <c r="C4626">
        <v>22</v>
      </c>
      <c r="D4626">
        <v>815.8</v>
      </c>
      <c r="E4626">
        <v>353</v>
      </c>
      <c r="F4626" t="str">
        <f t="shared" si="72"/>
        <v>Unique</v>
      </c>
      <c r="J4626">
        <v>0</v>
      </c>
      <c r="K4626">
        <v>0</v>
      </c>
      <c r="L4626">
        <v>0</v>
      </c>
      <c r="M4626">
        <v>0</v>
      </c>
      <c r="N4626">
        <v>0</v>
      </c>
    </row>
    <row r="4627" spans="1:14" x14ac:dyDescent="0.2">
      <c r="A4627">
        <v>1775141</v>
      </c>
      <c r="B4627">
        <v>0</v>
      </c>
      <c r="C4627">
        <v>52</v>
      </c>
      <c r="D4627">
        <v>711.3</v>
      </c>
      <c r="E4627">
        <v>477</v>
      </c>
      <c r="F4627" t="str">
        <f t="shared" si="72"/>
        <v>Unique</v>
      </c>
      <c r="J4627">
        <v>0</v>
      </c>
      <c r="K4627">
        <v>0</v>
      </c>
      <c r="L4627">
        <v>0</v>
      </c>
      <c r="M4627">
        <v>0</v>
      </c>
      <c r="N4627">
        <v>0</v>
      </c>
    </row>
    <row r="4628" spans="1:14" x14ac:dyDescent="0.2">
      <c r="A4628">
        <v>1775331</v>
      </c>
      <c r="B4628">
        <v>0</v>
      </c>
      <c r="C4628">
        <v>25</v>
      </c>
      <c r="D4628">
        <v>524.03</v>
      </c>
      <c r="E4628">
        <v>304</v>
      </c>
      <c r="F4628" t="str">
        <f t="shared" si="72"/>
        <v>Unique</v>
      </c>
      <c r="J4628">
        <v>0</v>
      </c>
      <c r="K4628">
        <v>0</v>
      </c>
      <c r="L4628">
        <v>0</v>
      </c>
      <c r="M4628">
        <v>0</v>
      </c>
      <c r="N4628">
        <v>0</v>
      </c>
    </row>
    <row r="4629" spans="1:14" x14ac:dyDescent="0.2">
      <c r="A4629">
        <v>1775481</v>
      </c>
      <c r="B4629">
        <v>0</v>
      </c>
      <c r="C4629">
        <v>28</v>
      </c>
      <c r="D4629">
        <v>1217.3800000000001</v>
      </c>
      <c r="E4629">
        <v>749</v>
      </c>
      <c r="F4629" t="str">
        <f t="shared" si="72"/>
        <v>Unique</v>
      </c>
      <c r="J4629">
        <v>0</v>
      </c>
      <c r="K4629">
        <v>0</v>
      </c>
      <c r="L4629">
        <v>0</v>
      </c>
      <c r="M4629">
        <v>0</v>
      </c>
      <c r="N4629">
        <v>0</v>
      </c>
    </row>
    <row r="4630" spans="1:14" x14ac:dyDescent="0.2">
      <c r="A4630">
        <v>1775521</v>
      </c>
      <c r="B4630">
        <v>0</v>
      </c>
      <c r="C4630">
        <v>8</v>
      </c>
      <c r="D4630">
        <v>146.4</v>
      </c>
      <c r="E4630">
        <v>75</v>
      </c>
      <c r="F4630" t="str">
        <f t="shared" si="72"/>
        <v>Unique</v>
      </c>
      <c r="J4630">
        <v>0</v>
      </c>
      <c r="K4630">
        <v>0</v>
      </c>
      <c r="L4630">
        <v>0</v>
      </c>
      <c r="M4630">
        <v>0</v>
      </c>
      <c r="N4630">
        <v>0</v>
      </c>
    </row>
    <row r="4631" spans="1:14" x14ac:dyDescent="0.2">
      <c r="A4631">
        <v>1775671</v>
      </c>
      <c r="B4631">
        <v>0</v>
      </c>
      <c r="C4631">
        <v>18</v>
      </c>
      <c r="D4631">
        <v>1126.05</v>
      </c>
      <c r="E4631">
        <v>834</v>
      </c>
      <c r="F4631" t="str">
        <f t="shared" si="72"/>
        <v>Unique</v>
      </c>
      <c r="J4631">
        <v>0</v>
      </c>
      <c r="K4631">
        <v>0</v>
      </c>
      <c r="L4631">
        <v>0</v>
      </c>
      <c r="M4631">
        <v>0</v>
      </c>
      <c r="N4631">
        <v>0</v>
      </c>
    </row>
    <row r="4632" spans="1:14" x14ac:dyDescent="0.2">
      <c r="A4632">
        <v>1775711</v>
      </c>
      <c r="B4632">
        <v>0</v>
      </c>
      <c r="C4632">
        <v>37</v>
      </c>
      <c r="D4632">
        <v>1323.67</v>
      </c>
      <c r="E4632">
        <v>842</v>
      </c>
      <c r="F4632" t="str">
        <f t="shared" si="72"/>
        <v>Unique</v>
      </c>
      <c r="J4632">
        <v>0</v>
      </c>
      <c r="K4632">
        <v>0</v>
      </c>
      <c r="L4632">
        <v>0</v>
      </c>
      <c r="M4632">
        <v>0</v>
      </c>
      <c r="N4632">
        <v>0</v>
      </c>
    </row>
    <row r="4633" spans="1:14" x14ac:dyDescent="0.2">
      <c r="A4633">
        <v>1775901</v>
      </c>
      <c r="B4633">
        <v>0</v>
      </c>
      <c r="C4633">
        <v>5</v>
      </c>
      <c r="D4633">
        <v>41.71</v>
      </c>
      <c r="E4633">
        <v>21</v>
      </c>
      <c r="F4633" t="str">
        <f t="shared" si="72"/>
        <v>Unique</v>
      </c>
      <c r="J4633">
        <v>0</v>
      </c>
      <c r="K4633">
        <v>0</v>
      </c>
      <c r="L4633">
        <v>0</v>
      </c>
      <c r="M4633">
        <v>0</v>
      </c>
      <c r="N4633">
        <v>0</v>
      </c>
    </row>
    <row r="4634" spans="1:14" x14ac:dyDescent="0.2">
      <c r="A4634">
        <v>1776261</v>
      </c>
      <c r="B4634">
        <v>0</v>
      </c>
      <c r="C4634">
        <v>28</v>
      </c>
      <c r="D4634">
        <v>625.38</v>
      </c>
      <c r="E4634">
        <v>519</v>
      </c>
      <c r="F4634" t="str">
        <f t="shared" si="72"/>
        <v>Unique</v>
      </c>
      <c r="J4634">
        <v>0</v>
      </c>
      <c r="K4634">
        <v>0</v>
      </c>
      <c r="L4634">
        <v>0</v>
      </c>
      <c r="M4634">
        <v>0</v>
      </c>
      <c r="N4634">
        <v>0</v>
      </c>
    </row>
    <row r="4635" spans="1:14" x14ac:dyDescent="0.2">
      <c r="A4635">
        <v>1776451</v>
      </c>
      <c r="B4635">
        <v>0</v>
      </c>
      <c r="C4635">
        <v>7</v>
      </c>
      <c r="D4635">
        <v>438.56</v>
      </c>
      <c r="E4635">
        <v>185</v>
      </c>
      <c r="F4635" t="str">
        <f t="shared" si="72"/>
        <v>Unique</v>
      </c>
      <c r="J4635">
        <v>0</v>
      </c>
      <c r="K4635">
        <v>0</v>
      </c>
      <c r="L4635">
        <v>0</v>
      </c>
      <c r="M4635">
        <v>0</v>
      </c>
      <c r="N4635">
        <v>0</v>
      </c>
    </row>
    <row r="4636" spans="1:14" x14ac:dyDescent="0.2">
      <c r="A4636">
        <v>1776641</v>
      </c>
      <c r="B4636">
        <v>0</v>
      </c>
      <c r="C4636">
        <v>10</v>
      </c>
      <c r="D4636">
        <v>180.18</v>
      </c>
      <c r="E4636">
        <v>131</v>
      </c>
      <c r="F4636" t="str">
        <f t="shared" si="72"/>
        <v>Unique</v>
      </c>
      <c r="J4636">
        <v>0</v>
      </c>
      <c r="K4636">
        <v>0</v>
      </c>
      <c r="L4636">
        <v>0</v>
      </c>
      <c r="M4636">
        <v>0</v>
      </c>
      <c r="N4636">
        <v>0</v>
      </c>
    </row>
    <row r="4637" spans="1:14" x14ac:dyDescent="0.2">
      <c r="A4637">
        <v>1776981</v>
      </c>
      <c r="B4637">
        <v>0</v>
      </c>
      <c r="C4637">
        <v>1</v>
      </c>
      <c r="D4637">
        <v>61</v>
      </c>
      <c r="E4637">
        <v>1</v>
      </c>
      <c r="F4637" t="str">
        <f t="shared" si="72"/>
        <v>Duplicate</v>
      </c>
      <c r="J4637">
        <v>0</v>
      </c>
      <c r="K4637">
        <v>0</v>
      </c>
      <c r="L4637">
        <v>0</v>
      </c>
      <c r="M4637">
        <v>0</v>
      </c>
      <c r="N4637">
        <v>0</v>
      </c>
    </row>
    <row r="4638" spans="1:14" x14ac:dyDescent="0.2">
      <c r="A4638">
        <v>1776981</v>
      </c>
      <c r="B4638">
        <v>1</v>
      </c>
      <c r="C4638">
        <v>2</v>
      </c>
      <c r="D4638">
        <v>102.16</v>
      </c>
      <c r="E4638">
        <v>87</v>
      </c>
      <c r="F4638" t="str">
        <f t="shared" si="72"/>
        <v>Duplicate</v>
      </c>
      <c r="J4638">
        <v>0</v>
      </c>
      <c r="K4638">
        <v>0</v>
      </c>
      <c r="L4638">
        <v>0</v>
      </c>
      <c r="M4638">
        <v>0</v>
      </c>
      <c r="N4638">
        <v>0</v>
      </c>
    </row>
    <row r="4639" spans="1:14" x14ac:dyDescent="0.2">
      <c r="A4639">
        <v>1777191</v>
      </c>
      <c r="B4639">
        <v>0</v>
      </c>
      <c r="C4639">
        <v>13</v>
      </c>
      <c r="D4639">
        <v>779.99</v>
      </c>
      <c r="E4639">
        <v>498</v>
      </c>
      <c r="F4639" t="str">
        <f t="shared" si="72"/>
        <v>Unique</v>
      </c>
      <c r="J4639">
        <v>0</v>
      </c>
      <c r="K4639">
        <v>0</v>
      </c>
      <c r="L4639">
        <v>0</v>
      </c>
      <c r="M4639">
        <v>0</v>
      </c>
      <c r="N4639">
        <v>0</v>
      </c>
    </row>
    <row r="4640" spans="1:14" x14ac:dyDescent="0.2">
      <c r="A4640">
        <v>1777231</v>
      </c>
      <c r="B4640">
        <v>0</v>
      </c>
      <c r="C4640">
        <v>18</v>
      </c>
      <c r="D4640">
        <v>355.67</v>
      </c>
      <c r="E4640">
        <v>316</v>
      </c>
      <c r="F4640" t="str">
        <f t="shared" si="72"/>
        <v>Unique</v>
      </c>
      <c r="J4640">
        <v>0</v>
      </c>
      <c r="K4640">
        <v>0</v>
      </c>
      <c r="L4640">
        <v>0</v>
      </c>
      <c r="M4640">
        <v>0</v>
      </c>
      <c r="N4640">
        <v>0</v>
      </c>
    </row>
    <row r="4641" spans="1:14" x14ac:dyDescent="0.2">
      <c r="A4641">
        <v>1777421</v>
      </c>
      <c r="B4641">
        <v>0</v>
      </c>
      <c r="C4641">
        <v>34</v>
      </c>
      <c r="D4641">
        <v>717.5</v>
      </c>
      <c r="E4641">
        <v>694</v>
      </c>
      <c r="F4641" t="str">
        <f t="shared" si="72"/>
        <v>Unique</v>
      </c>
      <c r="J4641">
        <v>0</v>
      </c>
      <c r="K4641">
        <v>0</v>
      </c>
      <c r="L4641">
        <v>0</v>
      </c>
      <c r="M4641">
        <v>0</v>
      </c>
      <c r="N4641">
        <v>0</v>
      </c>
    </row>
    <row r="4642" spans="1:14" x14ac:dyDescent="0.2">
      <c r="A4642">
        <v>1777571</v>
      </c>
      <c r="B4642">
        <v>0</v>
      </c>
      <c r="C4642">
        <v>39</v>
      </c>
      <c r="D4642">
        <v>1783.27</v>
      </c>
      <c r="E4642">
        <v>1499</v>
      </c>
      <c r="F4642" t="str">
        <f t="shared" si="72"/>
        <v>Unique</v>
      </c>
      <c r="J4642">
        <v>0</v>
      </c>
      <c r="K4642">
        <v>0</v>
      </c>
      <c r="L4642">
        <v>0</v>
      </c>
      <c r="M4642">
        <v>0</v>
      </c>
      <c r="N4642">
        <v>0</v>
      </c>
    </row>
    <row r="4643" spans="1:14" x14ac:dyDescent="0.2">
      <c r="A4643">
        <v>1777951</v>
      </c>
      <c r="B4643">
        <v>0</v>
      </c>
      <c r="C4643">
        <v>84</v>
      </c>
      <c r="D4643">
        <v>4065</v>
      </c>
      <c r="E4643">
        <v>1871</v>
      </c>
      <c r="F4643" t="str">
        <f t="shared" si="72"/>
        <v>Unique</v>
      </c>
      <c r="J4643">
        <v>0</v>
      </c>
      <c r="K4643">
        <v>0</v>
      </c>
      <c r="L4643">
        <v>0</v>
      </c>
      <c r="M4643">
        <v>0</v>
      </c>
      <c r="N4643">
        <v>0</v>
      </c>
    </row>
    <row r="4644" spans="1:14" x14ac:dyDescent="0.2">
      <c r="A4644">
        <v>1778011</v>
      </c>
      <c r="B4644">
        <v>0</v>
      </c>
      <c r="C4644">
        <v>28</v>
      </c>
      <c r="D4644">
        <v>197.59</v>
      </c>
      <c r="E4644">
        <v>274</v>
      </c>
      <c r="F4644" t="str">
        <f t="shared" si="72"/>
        <v>Unique</v>
      </c>
      <c r="J4644">
        <v>0</v>
      </c>
      <c r="K4644">
        <v>0</v>
      </c>
      <c r="L4644">
        <v>0</v>
      </c>
      <c r="M4644">
        <v>0</v>
      </c>
      <c r="N4644">
        <v>0</v>
      </c>
    </row>
    <row r="4645" spans="1:14" x14ac:dyDescent="0.2">
      <c r="A4645">
        <v>1778161</v>
      </c>
      <c r="B4645">
        <v>0</v>
      </c>
      <c r="C4645">
        <v>24</v>
      </c>
      <c r="D4645">
        <v>1045.51</v>
      </c>
      <c r="E4645">
        <v>144</v>
      </c>
      <c r="F4645" t="str">
        <f t="shared" si="72"/>
        <v>Unique</v>
      </c>
      <c r="J4645">
        <v>0</v>
      </c>
      <c r="K4645">
        <v>0</v>
      </c>
      <c r="L4645">
        <v>0</v>
      </c>
      <c r="M4645">
        <v>0</v>
      </c>
      <c r="N4645">
        <v>0</v>
      </c>
    </row>
    <row r="4646" spans="1:14" x14ac:dyDescent="0.2">
      <c r="A4646">
        <v>1778201</v>
      </c>
      <c r="B4646">
        <v>0</v>
      </c>
      <c r="C4646">
        <v>5</v>
      </c>
      <c r="D4646">
        <v>226.79</v>
      </c>
      <c r="E4646">
        <v>131</v>
      </c>
      <c r="F4646" t="str">
        <f t="shared" si="72"/>
        <v>Unique</v>
      </c>
      <c r="J4646">
        <v>0</v>
      </c>
      <c r="K4646">
        <v>0</v>
      </c>
      <c r="L4646">
        <v>0</v>
      </c>
      <c r="M4646">
        <v>0</v>
      </c>
      <c r="N4646">
        <v>0</v>
      </c>
    </row>
    <row r="4647" spans="1:14" x14ac:dyDescent="0.2">
      <c r="A4647">
        <v>1778691</v>
      </c>
      <c r="B4647">
        <v>0</v>
      </c>
      <c r="C4647">
        <v>1</v>
      </c>
      <c r="D4647">
        <v>5.5</v>
      </c>
      <c r="E4647">
        <v>5</v>
      </c>
      <c r="F4647" t="str">
        <f t="shared" si="72"/>
        <v>Unique</v>
      </c>
      <c r="J4647">
        <v>0</v>
      </c>
      <c r="K4647">
        <v>0</v>
      </c>
      <c r="L4647">
        <v>0</v>
      </c>
      <c r="M4647">
        <v>0</v>
      </c>
      <c r="N4647">
        <v>0</v>
      </c>
    </row>
    <row r="4648" spans="1:14" x14ac:dyDescent="0.2">
      <c r="A4648">
        <v>1778881</v>
      </c>
      <c r="B4648">
        <v>0</v>
      </c>
      <c r="C4648">
        <v>23</v>
      </c>
      <c r="D4648">
        <v>398.31</v>
      </c>
      <c r="E4648">
        <v>81</v>
      </c>
      <c r="F4648" t="str">
        <f t="shared" si="72"/>
        <v>Unique</v>
      </c>
      <c r="J4648">
        <v>0</v>
      </c>
      <c r="K4648">
        <v>0</v>
      </c>
      <c r="L4648">
        <v>0</v>
      </c>
      <c r="M4648">
        <v>0</v>
      </c>
      <c r="N4648">
        <v>0</v>
      </c>
    </row>
    <row r="4649" spans="1:14" x14ac:dyDescent="0.2">
      <c r="A4649">
        <v>1779091</v>
      </c>
      <c r="B4649">
        <v>0</v>
      </c>
      <c r="C4649">
        <v>33</v>
      </c>
      <c r="D4649">
        <v>1065.6300000000001</v>
      </c>
      <c r="E4649">
        <v>961</v>
      </c>
      <c r="F4649" t="str">
        <f t="shared" si="72"/>
        <v>Unique</v>
      </c>
      <c r="J4649">
        <v>0</v>
      </c>
      <c r="K4649">
        <v>0</v>
      </c>
      <c r="L4649">
        <v>0</v>
      </c>
      <c r="M4649">
        <v>0</v>
      </c>
      <c r="N4649">
        <v>0</v>
      </c>
    </row>
    <row r="4650" spans="1:14" x14ac:dyDescent="0.2">
      <c r="A4650">
        <v>1779471</v>
      </c>
      <c r="B4650">
        <v>0</v>
      </c>
      <c r="C4650">
        <v>13</v>
      </c>
      <c r="D4650">
        <v>132.63999999999999</v>
      </c>
      <c r="E4650">
        <v>70</v>
      </c>
      <c r="F4650" t="str">
        <f t="shared" si="72"/>
        <v>Unique</v>
      </c>
      <c r="J4650">
        <v>0</v>
      </c>
      <c r="K4650">
        <v>0</v>
      </c>
      <c r="L4650">
        <v>0</v>
      </c>
      <c r="M4650">
        <v>0</v>
      </c>
      <c r="N4650">
        <v>0</v>
      </c>
    </row>
    <row r="4651" spans="1:14" x14ac:dyDescent="0.2">
      <c r="A4651">
        <v>1779511</v>
      </c>
      <c r="B4651">
        <v>0</v>
      </c>
      <c r="C4651">
        <v>4</v>
      </c>
      <c r="D4651">
        <v>276.01</v>
      </c>
      <c r="E4651">
        <v>122</v>
      </c>
      <c r="F4651" t="str">
        <f t="shared" si="72"/>
        <v>Unique</v>
      </c>
      <c r="J4651">
        <v>0</v>
      </c>
      <c r="K4651">
        <v>0</v>
      </c>
      <c r="L4651">
        <v>0</v>
      </c>
      <c r="M4651">
        <v>0</v>
      </c>
      <c r="N4651">
        <v>0</v>
      </c>
    </row>
    <row r="4652" spans="1:14" x14ac:dyDescent="0.2">
      <c r="A4652">
        <v>1779661</v>
      </c>
      <c r="B4652">
        <v>0</v>
      </c>
      <c r="C4652">
        <v>26</v>
      </c>
      <c r="D4652">
        <v>739.14</v>
      </c>
      <c r="E4652">
        <v>909</v>
      </c>
      <c r="F4652" t="str">
        <f t="shared" si="72"/>
        <v>Unique</v>
      </c>
      <c r="J4652">
        <v>0</v>
      </c>
      <c r="K4652">
        <v>0</v>
      </c>
      <c r="L4652">
        <v>0</v>
      </c>
      <c r="M4652">
        <v>0</v>
      </c>
      <c r="N4652">
        <v>0</v>
      </c>
    </row>
    <row r="4653" spans="1:14" x14ac:dyDescent="0.2">
      <c r="A4653">
        <v>1779701</v>
      </c>
      <c r="B4653">
        <v>0</v>
      </c>
      <c r="C4653">
        <v>18</v>
      </c>
      <c r="D4653">
        <v>742.9</v>
      </c>
      <c r="E4653">
        <v>314</v>
      </c>
      <c r="F4653" t="str">
        <f t="shared" si="72"/>
        <v>Unique</v>
      </c>
      <c r="J4653">
        <v>0</v>
      </c>
      <c r="K4653">
        <v>0</v>
      </c>
      <c r="L4653">
        <v>0</v>
      </c>
      <c r="M4653">
        <v>0</v>
      </c>
      <c r="N4653">
        <v>0</v>
      </c>
    </row>
    <row r="4654" spans="1:14" x14ac:dyDescent="0.2">
      <c r="A4654">
        <v>1779851</v>
      </c>
      <c r="B4654">
        <v>0</v>
      </c>
      <c r="C4654">
        <v>28</v>
      </c>
      <c r="D4654">
        <v>296.08</v>
      </c>
      <c r="E4654">
        <v>186</v>
      </c>
      <c r="F4654" t="str">
        <f t="shared" si="72"/>
        <v>Unique</v>
      </c>
      <c r="J4654">
        <v>0</v>
      </c>
      <c r="K4654">
        <v>0</v>
      </c>
      <c r="L4654">
        <v>0</v>
      </c>
      <c r="M4654">
        <v>0</v>
      </c>
      <c r="N4654">
        <v>0</v>
      </c>
    </row>
    <row r="4655" spans="1:14" x14ac:dyDescent="0.2">
      <c r="A4655">
        <v>1780451</v>
      </c>
      <c r="B4655">
        <v>0</v>
      </c>
      <c r="C4655">
        <v>50</v>
      </c>
      <c r="D4655">
        <v>2989.22</v>
      </c>
      <c r="E4655">
        <v>1887</v>
      </c>
      <c r="F4655" t="str">
        <f t="shared" si="72"/>
        <v>Unique</v>
      </c>
      <c r="J4655">
        <v>0</v>
      </c>
      <c r="K4655">
        <v>0</v>
      </c>
      <c r="L4655">
        <v>0</v>
      </c>
      <c r="M4655">
        <v>0</v>
      </c>
      <c r="N4655">
        <v>0</v>
      </c>
    </row>
    <row r="4656" spans="1:14" x14ac:dyDescent="0.2">
      <c r="A4656">
        <v>1780641</v>
      </c>
      <c r="B4656">
        <v>0</v>
      </c>
      <c r="C4656">
        <v>4</v>
      </c>
      <c r="D4656">
        <v>210.52</v>
      </c>
      <c r="E4656">
        <v>139</v>
      </c>
      <c r="F4656" t="str">
        <f t="shared" si="72"/>
        <v>Unique</v>
      </c>
      <c r="J4656">
        <v>0</v>
      </c>
      <c r="K4656">
        <v>0</v>
      </c>
      <c r="L4656">
        <v>0</v>
      </c>
      <c r="M4656">
        <v>0</v>
      </c>
      <c r="N4656">
        <v>0</v>
      </c>
    </row>
    <row r="4657" spans="1:14" x14ac:dyDescent="0.2">
      <c r="A4657">
        <v>1780831</v>
      </c>
      <c r="B4657">
        <v>0</v>
      </c>
      <c r="C4657">
        <v>10</v>
      </c>
      <c r="D4657">
        <v>702.77</v>
      </c>
      <c r="E4657">
        <v>391</v>
      </c>
      <c r="F4657" t="str">
        <f t="shared" si="72"/>
        <v>Unique</v>
      </c>
      <c r="J4657">
        <v>0</v>
      </c>
      <c r="K4657">
        <v>0</v>
      </c>
      <c r="L4657">
        <v>0</v>
      </c>
      <c r="M4657">
        <v>0</v>
      </c>
      <c r="N4657">
        <v>0</v>
      </c>
    </row>
    <row r="4658" spans="1:14" x14ac:dyDescent="0.2">
      <c r="A4658">
        <v>1780981</v>
      </c>
      <c r="B4658">
        <v>0</v>
      </c>
      <c r="C4658">
        <v>38</v>
      </c>
      <c r="D4658">
        <v>335.39</v>
      </c>
      <c r="E4658">
        <v>211</v>
      </c>
      <c r="F4658" t="str">
        <f t="shared" si="72"/>
        <v>Unique</v>
      </c>
      <c r="J4658">
        <v>0</v>
      </c>
      <c r="K4658">
        <v>0</v>
      </c>
      <c r="L4658">
        <v>0</v>
      </c>
      <c r="M4658">
        <v>0</v>
      </c>
      <c r="N4658">
        <v>0</v>
      </c>
    </row>
    <row r="4659" spans="1:14" x14ac:dyDescent="0.2">
      <c r="A4659">
        <v>1781041</v>
      </c>
      <c r="B4659">
        <v>0</v>
      </c>
      <c r="C4659">
        <v>38</v>
      </c>
      <c r="D4659">
        <v>693.08</v>
      </c>
      <c r="E4659">
        <v>386</v>
      </c>
      <c r="F4659" t="str">
        <f t="shared" si="72"/>
        <v>Unique</v>
      </c>
      <c r="J4659">
        <v>0</v>
      </c>
      <c r="K4659">
        <v>0</v>
      </c>
      <c r="L4659">
        <v>0</v>
      </c>
      <c r="M4659">
        <v>0</v>
      </c>
      <c r="N4659">
        <v>0</v>
      </c>
    </row>
    <row r="4660" spans="1:14" x14ac:dyDescent="0.2">
      <c r="A4660">
        <v>1781191</v>
      </c>
      <c r="B4660">
        <v>0</v>
      </c>
      <c r="C4660">
        <v>53</v>
      </c>
      <c r="D4660">
        <v>2350.92</v>
      </c>
      <c r="E4660">
        <v>375</v>
      </c>
      <c r="F4660" t="str">
        <f t="shared" si="72"/>
        <v>Unique</v>
      </c>
      <c r="J4660">
        <v>0</v>
      </c>
      <c r="K4660">
        <v>0</v>
      </c>
      <c r="L4660">
        <v>0</v>
      </c>
      <c r="M4660">
        <v>0</v>
      </c>
      <c r="N4660">
        <v>0</v>
      </c>
    </row>
    <row r="4661" spans="1:14" x14ac:dyDescent="0.2">
      <c r="A4661">
        <v>1781381</v>
      </c>
      <c r="B4661">
        <v>0</v>
      </c>
      <c r="C4661">
        <v>60</v>
      </c>
      <c r="D4661">
        <v>1871.68</v>
      </c>
      <c r="E4661">
        <v>1067</v>
      </c>
      <c r="F4661" t="str">
        <f t="shared" si="72"/>
        <v>Unique</v>
      </c>
      <c r="J4661">
        <v>0</v>
      </c>
      <c r="K4661">
        <v>0</v>
      </c>
      <c r="L4661">
        <v>0</v>
      </c>
      <c r="M4661">
        <v>0</v>
      </c>
      <c r="N4661">
        <v>0</v>
      </c>
    </row>
    <row r="4662" spans="1:14" x14ac:dyDescent="0.2">
      <c r="A4662">
        <v>1781571</v>
      </c>
      <c r="B4662">
        <v>0</v>
      </c>
      <c r="C4662">
        <v>39</v>
      </c>
      <c r="D4662">
        <v>1294.99</v>
      </c>
      <c r="E4662">
        <v>507</v>
      </c>
      <c r="F4662" t="str">
        <f t="shared" si="72"/>
        <v>Unique</v>
      </c>
      <c r="J4662">
        <v>0</v>
      </c>
      <c r="K4662">
        <v>0</v>
      </c>
      <c r="L4662">
        <v>0</v>
      </c>
      <c r="M4662">
        <v>0</v>
      </c>
      <c r="N4662">
        <v>0</v>
      </c>
    </row>
    <row r="4663" spans="1:14" x14ac:dyDescent="0.2">
      <c r="A4663">
        <v>1781761</v>
      </c>
      <c r="B4663">
        <v>0</v>
      </c>
      <c r="C4663">
        <v>28</v>
      </c>
      <c r="D4663">
        <v>1067.1500000000001</v>
      </c>
      <c r="E4663">
        <v>481</v>
      </c>
      <c r="F4663" t="str">
        <f t="shared" si="72"/>
        <v>Unique</v>
      </c>
      <c r="J4663">
        <v>0</v>
      </c>
      <c r="K4663">
        <v>0</v>
      </c>
      <c r="L4663">
        <v>0</v>
      </c>
      <c r="M4663">
        <v>0</v>
      </c>
      <c r="N4663">
        <v>0</v>
      </c>
    </row>
    <row r="4664" spans="1:14" x14ac:dyDescent="0.2">
      <c r="A4664">
        <v>1782161</v>
      </c>
      <c r="B4664">
        <v>0</v>
      </c>
      <c r="C4664">
        <v>27</v>
      </c>
      <c r="D4664">
        <v>584.03</v>
      </c>
      <c r="E4664">
        <v>238</v>
      </c>
      <c r="F4664" t="str">
        <f t="shared" si="72"/>
        <v>Duplicate</v>
      </c>
      <c r="J4664">
        <v>0</v>
      </c>
      <c r="K4664">
        <v>0</v>
      </c>
      <c r="L4664">
        <v>0</v>
      </c>
      <c r="M4664">
        <v>0</v>
      </c>
      <c r="N4664">
        <v>0</v>
      </c>
    </row>
    <row r="4665" spans="1:14" x14ac:dyDescent="0.2">
      <c r="A4665">
        <v>1782161</v>
      </c>
      <c r="B4665">
        <v>1</v>
      </c>
      <c r="C4665">
        <v>1</v>
      </c>
      <c r="D4665">
        <v>61.56</v>
      </c>
      <c r="E4665">
        <v>22</v>
      </c>
      <c r="F4665" t="str">
        <f t="shared" si="72"/>
        <v>Duplicate</v>
      </c>
      <c r="J4665">
        <v>0</v>
      </c>
      <c r="K4665">
        <v>0</v>
      </c>
      <c r="L4665">
        <v>0</v>
      </c>
      <c r="M4665">
        <v>0</v>
      </c>
      <c r="N4665">
        <v>0</v>
      </c>
    </row>
    <row r="4666" spans="1:14" x14ac:dyDescent="0.2">
      <c r="A4666">
        <v>1783471</v>
      </c>
      <c r="B4666">
        <v>0</v>
      </c>
      <c r="C4666">
        <v>3</v>
      </c>
      <c r="D4666">
        <v>18.559999999999999</v>
      </c>
      <c r="E4666">
        <v>16</v>
      </c>
      <c r="F4666" t="str">
        <f t="shared" si="72"/>
        <v>Unique</v>
      </c>
      <c r="J4666">
        <v>0</v>
      </c>
      <c r="K4666">
        <v>0</v>
      </c>
      <c r="L4666">
        <v>0</v>
      </c>
      <c r="M4666">
        <v>0</v>
      </c>
      <c r="N4666">
        <v>0</v>
      </c>
    </row>
    <row r="4667" spans="1:14" x14ac:dyDescent="0.2">
      <c r="A4667">
        <v>1783511</v>
      </c>
      <c r="B4667">
        <v>0</v>
      </c>
      <c r="C4667">
        <v>1</v>
      </c>
      <c r="D4667">
        <v>16.82</v>
      </c>
      <c r="E4667">
        <v>27</v>
      </c>
      <c r="F4667" t="str">
        <f t="shared" si="72"/>
        <v>Unique</v>
      </c>
      <c r="J4667">
        <v>0</v>
      </c>
      <c r="K4667">
        <v>0</v>
      </c>
      <c r="L4667">
        <v>0</v>
      </c>
      <c r="M4667">
        <v>0</v>
      </c>
      <c r="N4667">
        <v>0</v>
      </c>
    </row>
    <row r="4668" spans="1:14" x14ac:dyDescent="0.2">
      <c r="A4668">
        <v>1784101</v>
      </c>
      <c r="B4668">
        <v>0</v>
      </c>
      <c r="C4668">
        <v>19</v>
      </c>
      <c r="D4668">
        <v>604.14</v>
      </c>
      <c r="E4668">
        <v>475</v>
      </c>
      <c r="F4668" t="str">
        <f t="shared" si="72"/>
        <v>Unique</v>
      </c>
      <c r="J4668">
        <v>0</v>
      </c>
      <c r="K4668">
        <v>0</v>
      </c>
      <c r="L4668">
        <v>0</v>
      </c>
      <c r="M4668">
        <v>0</v>
      </c>
      <c r="N4668">
        <v>0</v>
      </c>
    </row>
    <row r="4669" spans="1:14" x14ac:dyDescent="0.2">
      <c r="A4669">
        <v>1784441</v>
      </c>
      <c r="B4669">
        <v>0</v>
      </c>
      <c r="C4669">
        <v>6</v>
      </c>
      <c r="D4669">
        <v>76.510000000000005</v>
      </c>
      <c r="E4669">
        <v>84</v>
      </c>
      <c r="F4669" t="str">
        <f t="shared" si="72"/>
        <v>Duplicate</v>
      </c>
      <c r="J4669">
        <v>0</v>
      </c>
      <c r="K4669">
        <v>0</v>
      </c>
      <c r="L4669">
        <v>0</v>
      </c>
      <c r="M4669">
        <v>0</v>
      </c>
      <c r="N4669">
        <v>0</v>
      </c>
    </row>
    <row r="4670" spans="1:14" x14ac:dyDescent="0.2">
      <c r="A4670">
        <v>1784441</v>
      </c>
      <c r="B4670">
        <v>1</v>
      </c>
      <c r="C4670">
        <v>1</v>
      </c>
      <c r="D4670">
        <v>32.24</v>
      </c>
      <c r="E4670">
        <v>33</v>
      </c>
      <c r="F4670" t="str">
        <f t="shared" si="72"/>
        <v>Duplicate</v>
      </c>
      <c r="J4670">
        <v>0</v>
      </c>
      <c r="K4670">
        <v>0</v>
      </c>
      <c r="L4670">
        <v>0</v>
      </c>
      <c r="M4670">
        <v>0</v>
      </c>
      <c r="N4670">
        <v>0</v>
      </c>
    </row>
    <row r="4671" spans="1:14" x14ac:dyDescent="0.2">
      <c r="A4671">
        <v>1784631</v>
      </c>
      <c r="B4671">
        <v>0</v>
      </c>
      <c r="C4671">
        <v>44</v>
      </c>
      <c r="D4671">
        <v>457.65</v>
      </c>
      <c r="E4671">
        <v>287</v>
      </c>
      <c r="F4671" t="str">
        <f t="shared" si="72"/>
        <v>Unique</v>
      </c>
      <c r="J4671">
        <v>0</v>
      </c>
      <c r="K4671">
        <v>0</v>
      </c>
      <c r="L4671">
        <v>0</v>
      </c>
      <c r="M4671">
        <v>0</v>
      </c>
      <c r="N4671">
        <v>0</v>
      </c>
    </row>
    <row r="4672" spans="1:14" x14ac:dyDescent="0.2">
      <c r="A4672">
        <v>1784971</v>
      </c>
      <c r="B4672">
        <v>0</v>
      </c>
      <c r="C4672">
        <v>10</v>
      </c>
      <c r="D4672">
        <v>258.95</v>
      </c>
      <c r="E4672">
        <v>131</v>
      </c>
      <c r="F4672" t="str">
        <f t="shared" si="72"/>
        <v>Unique</v>
      </c>
      <c r="J4672">
        <v>0</v>
      </c>
      <c r="K4672">
        <v>0</v>
      </c>
      <c r="L4672">
        <v>0</v>
      </c>
      <c r="M4672">
        <v>0</v>
      </c>
      <c r="N4672">
        <v>0</v>
      </c>
    </row>
    <row r="4673" spans="1:14" x14ac:dyDescent="0.2">
      <c r="A4673">
        <v>1785181</v>
      </c>
      <c r="B4673">
        <v>0</v>
      </c>
      <c r="C4673">
        <v>24</v>
      </c>
      <c r="D4673">
        <v>1255.6199999999999</v>
      </c>
      <c r="E4673">
        <v>849</v>
      </c>
      <c r="F4673" t="str">
        <f t="shared" si="72"/>
        <v>Unique</v>
      </c>
      <c r="J4673">
        <v>0</v>
      </c>
      <c r="K4673">
        <v>0</v>
      </c>
      <c r="L4673">
        <v>0</v>
      </c>
      <c r="M4673">
        <v>0</v>
      </c>
      <c r="N4673">
        <v>0</v>
      </c>
    </row>
    <row r="4674" spans="1:14" x14ac:dyDescent="0.2">
      <c r="A4674">
        <v>1785221</v>
      </c>
      <c r="B4674">
        <v>0</v>
      </c>
      <c r="C4674">
        <v>18</v>
      </c>
      <c r="D4674">
        <v>248.52</v>
      </c>
      <c r="E4674">
        <v>171</v>
      </c>
      <c r="F4674" t="str">
        <f t="shared" si="72"/>
        <v>Unique</v>
      </c>
      <c r="J4674">
        <v>0</v>
      </c>
      <c r="K4674">
        <v>0</v>
      </c>
      <c r="L4674">
        <v>0</v>
      </c>
      <c r="M4674">
        <v>0</v>
      </c>
      <c r="N4674">
        <v>0</v>
      </c>
    </row>
    <row r="4675" spans="1:14" x14ac:dyDescent="0.2">
      <c r="A4675">
        <v>1785371</v>
      </c>
      <c r="B4675">
        <v>0</v>
      </c>
      <c r="C4675">
        <v>14</v>
      </c>
      <c r="D4675">
        <v>819.73</v>
      </c>
      <c r="E4675">
        <v>413</v>
      </c>
      <c r="F4675" t="str">
        <f t="shared" ref="F4675:F4738" si="73">IF(COUNTIF($A$2:$A$6001, $A4675)&gt;1, "Duplicate", "Unique")</f>
        <v>Unique</v>
      </c>
      <c r="J4675">
        <v>0</v>
      </c>
      <c r="K4675">
        <v>0</v>
      </c>
      <c r="L4675">
        <v>0</v>
      </c>
      <c r="M4675">
        <v>0</v>
      </c>
      <c r="N4675">
        <v>0</v>
      </c>
    </row>
    <row r="4676" spans="1:14" x14ac:dyDescent="0.2">
      <c r="A4676">
        <v>1785561</v>
      </c>
      <c r="B4676">
        <v>0</v>
      </c>
      <c r="C4676">
        <v>33</v>
      </c>
      <c r="D4676">
        <v>459.77</v>
      </c>
      <c r="E4676">
        <v>418</v>
      </c>
      <c r="F4676" t="str">
        <f t="shared" si="73"/>
        <v>Unique</v>
      </c>
      <c r="J4676">
        <v>0</v>
      </c>
      <c r="K4676">
        <v>0</v>
      </c>
      <c r="L4676">
        <v>0</v>
      </c>
      <c r="M4676">
        <v>0</v>
      </c>
      <c r="N4676">
        <v>0</v>
      </c>
    </row>
    <row r="4677" spans="1:14" x14ac:dyDescent="0.2">
      <c r="A4677">
        <v>1786001</v>
      </c>
      <c r="B4677">
        <v>0</v>
      </c>
      <c r="C4677">
        <v>34</v>
      </c>
      <c r="D4677">
        <v>1096.81</v>
      </c>
      <c r="E4677">
        <v>566</v>
      </c>
      <c r="F4677" t="str">
        <f t="shared" si="73"/>
        <v>Unique</v>
      </c>
      <c r="J4677">
        <v>0</v>
      </c>
      <c r="K4677">
        <v>0</v>
      </c>
      <c r="L4677">
        <v>0</v>
      </c>
      <c r="M4677">
        <v>0</v>
      </c>
      <c r="N4677">
        <v>0</v>
      </c>
    </row>
    <row r="4678" spans="1:14" x14ac:dyDescent="0.2">
      <c r="A4678">
        <v>1786531</v>
      </c>
      <c r="B4678">
        <v>0</v>
      </c>
      <c r="C4678">
        <v>43</v>
      </c>
      <c r="D4678">
        <v>644.79999999999995</v>
      </c>
      <c r="E4678">
        <v>366</v>
      </c>
      <c r="F4678" t="str">
        <f t="shared" si="73"/>
        <v>Unique</v>
      </c>
      <c r="J4678">
        <v>0</v>
      </c>
      <c r="K4678">
        <v>0</v>
      </c>
      <c r="L4678">
        <v>0</v>
      </c>
      <c r="M4678">
        <v>0</v>
      </c>
      <c r="N4678">
        <v>0</v>
      </c>
    </row>
    <row r="4679" spans="1:14" x14ac:dyDescent="0.2">
      <c r="A4679">
        <v>1786681</v>
      </c>
      <c r="B4679">
        <v>0</v>
      </c>
      <c r="C4679">
        <v>14</v>
      </c>
      <c r="D4679">
        <v>554.97</v>
      </c>
      <c r="E4679">
        <v>304</v>
      </c>
      <c r="F4679" t="str">
        <f t="shared" si="73"/>
        <v>Unique</v>
      </c>
      <c r="J4679">
        <v>0</v>
      </c>
      <c r="K4679">
        <v>0</v>
      </c>
      <c r="L4679">
        <v>0</v>
      </c>
      <c r="M4679">
        <v>0</v>
      </c>
      <c r="N4679">
        <v>0</v>
      </c>
    </row>
    <row r="4680" spans="1:14" x14ac:dyDescent="0.2">
      <c r="A4680">
        <v>1786871</v>
      </c>
      <c r="B4680">
        <v>0</v>
      </c>
      <c r="C4680">
        <v>17</v>
      </c>
      <c r="D4680">
        <v>50.48</v>
      </c>
      <c r="E4680">
        <v>54</v>
      </c>
      <c r="F4680" t="str">
        <f t="shared" si="73"/>
        <v>Unique</v>
      </c>
      <c r="J4680">
        <v>0</v>
      </c>
      <c r="K4680">
        <v>0</v>
      </c>
      <c r="L4680">
        <v>0</v>
      </c>
      <c r="M4680">
        <v>0</v>
      </c>
      <c r="N4680">
        <v>0</v>
      </c>
    </row>
    <row r="4681" spans="1:14" x14ac:dyDescent="0.2">
      <c r="A4681">
        <v>1787311</v>
      </c>
      <c r="B4681">
        <v>0</v>
      </c>
      <c r="C4681">
        <v>6</v>
      </c>
      <c r="D4681">
        <v>191.91</v>
      </c>
      <c r="E4681">
        <v>74</v>
      </c>
      <c r="F4681" t="str">
        <f t="shared" si="73"/>
        <v>Unique</v>
      </c>
      <c r="J4681">
        <v>0</v>
      </c>
      <c r="K4681">
        <v>0</v>
      </c>
      <c r="L4681">
        <v>0</v>
      </c>
      <c r="M4681">
        <v>0</v>
      </c>
      <c r="N4681">
        <v>0</v>
      </c>
    </row>
    <row r="4682" spans="1:14" x14ac:dyDescent="0.2">
      <c r="A4682">
        <v>1788391</v>
      </c>
      <c r="B4682">
        <v>0</v>
      </c>
      <c r="C4682">
        <v>40</v>
      </c>
      <c r="D4682">
        <v>680.92</v>
      </c>
      <c r="E4682">
        <v>414</v>
      </c>
      <c r="F4682" t="str">
        <f t="shared" si="73"/>
        <v>Unique</v>
      </c>
      <c r="J4682">
        <v>0</v>
      </c>
      <c r="K4682">
        <v>0</v>
      </c>
      <c r="L4682">
        <v>0</v>
      </c>
      <c r="M4682">
        <v>0</v>
      </c>
      <c r="N4682">
        <v>0</v>
      </c>
    </row>
    <row r="4683" spans="1:14" x14ac:dyDescent="0.2">
      <c r="A4683">
        <v>1788771</v>
      </c>
      <c r="B4683">
        <v>0</v>
      </c>
      <c r="C4683">
        <v>11</v>
      </c>
      <c r="D4683">
        <v>119.72</v>
      </c>
      <c r="E4683">
        <v>96</v>
      </c>
      <c r="F4683" t="str">
        <f t="shared" si="73"/>
        <v>Unique</v>
      </c>
      <c r="J4683">
        <v>0</v>
      </c>
      <c r="K4683">
        <v>0</v>
      </c>
      <c r="L4683">
        <v>0</v>
      </c>
      <c r="M4683">
        <v>0</v>
      </c>
      <c r="N4683">
        <v>0</v>
      </c>
    </row>
    <row r="4684" spans="1:14" x14ac:dyDescent="0.2">
      <c r="A4684">
        <v>1788811</v>
      </c>
      <c r="B4684">
        <v>0</v>
      </c>
      <c r="C4684">
        <v>16</v>
      </c>
      <c r="D4684">
        <v>271.94</v>
      </c>
      <c r="E4684">
        <v>244</v>
      </c>
      <c r="F4684" t="str">
        <f t="shared" si="73"/>
        <v>Unique</v>
      </c>
      <c r="J4684">
        <v>0</v>
      </c>
      <c r="K4684">
        <v>0</v>
      </c>
      <c r="L4684">
        <v>0</v>
      </c>
      <c r="M4684">
        <v>0</v>
      </c>
      <c r="N4684">
        <v>0</v>
      </c>
    </row>
    <row r="4685" spans="1:14" x14ac:dyDescent="0.2">
      <c r="A4685">
        <v>1788961</v>
      </c>
      <c r="B4685">
        <v>0</v>
      </c>
      <c r="C4685">
        <v>32</v>
      </c>
      <c r="D4685">
        <v>530.9</v>
      </c>
      <c r="E4685">
        <v>275</v>
      </c>
      <c r="F4685" t="str">
        <f t="shared" si="73"/>
        <v>Unique</v>
      </c>
      <c r="J4685">
        <v>0</v>
      </c>
      <c r="K4685">
        <v>0</v>
      </c>
      <c r="L4685">
        <v>0</v>
      </c>
      <c r="M4685">
        <v>0</v>
      </c>
      <c r="N4685">
        <v>0</v>
      </c>
    </row>
    <row r="4686" spans="1:14" x14ac:dyDescent="0.2">
      <c r="A4686">
        <v>1789171</v>
      </c>
      <c r="B4686">
        <v>0</v>
      </c>
      <c r="C4686">
        <v>4</v>
      </c>
      <c r="D4686">
        <v>122.98</v>
      </c>
      <c r="E4686">
        <v>38</v>
      </c>
      <c r="F4686" t="str">
        <f t="shared" si="73"/>
        <v>Unique</v>
      </c>
      <c r="J4686">
        <v>0</v>
      </c>
      <c r="K4686">
        <v>0</v>
      </c>
      <c r="L4686">
        <v>0</v>
      </c>
      <c r="M4686">
        <v>0</v>
      </c>
      <c r="N4686">
        <v>0</v>
      </c>
    </row>
    <row r="4687" spans="1:14" x14ac:dyDescent="0.2">
      <c r="A4687">
        <v>1789211</v>
      </c>
      <c r="B4687">
        <v>0</v>
      </c>
      <c r="C4687">
        <v>7</v>
      </c>
      <c r="D4687">
        <v>145.22999999999999</v>
      </c>
      <c r="E4687">
        <v>120</v>
      </c>
      <c r="F4687" t="str">
        <f t="shared" si="73"/>
        <v>Unique</v>
      </c>
      <c r="J4687">
        <v>0</v>
      </c>
      <c r="K4687">
        <v>0</v>
      </c>
      <c r="L4687">
        <v>0</v>
      </c>
      <c r="M4687">
        <v>0</v>
      </c>
      <c r="N4687">
        <v>0</v>
      </c>
    </row>
    <row r="4688" spans="1:14" x14ac:dyDescent="0.2">
      <c r="A4688">
        <v>1790341</v>
      </c>
      <c r="B4688">
        <v>0</v>
      </c>
      <c r="C4688">
        <v>5</v>
      </c>
      <c r="D4688">
        <v>265.57</v>
      </c>
      <c r="E4688">
        <v>144</v>
      </c>
      <c r="F4688" t="str">
        <f t="shared" si="73"/>
        <v>Unique</v>
      </c>
      <c r="J4688">
        <v>0</v>
      </c>
      <c r="K4688">
        <v>0</v>
      </c>
      <c r="L4688">
        <v>0</v>
      </c>
      <c r="M4688">
        <v>0</v>
      </c>
      <c r="N4688">
        <v>0</v>
      </c>
    </row>
    <row r="4689" spans="1:14" x14ac:dyDescent="0.2">
      <c r="A4689">
        <v>1790721</v>
      </c>
      <c r="B4689">
        <v>0</v>
      </c>
      <c r="C4689">
        <v>16</v>
      </c>
      <c r="D4689">
        <v>573.35</v>
      </c>
      <c r="E4689">
        <v>199</v>
      </c>
      <c r="F4689" t="str">
        <f t="shared" si="73"/>
        <v>Unique</v>
      </c>
      <c r="J4689">
        <v>0</v>
      </c>
      <c r="K4689">
        <v>0</v>
      </c>
      <c r="L4689">
        <v>0</v>
      </c>
      <c r="M4689">
        <v>0</v>
      </c>
      <c r="N4689">
        <v>0</v>
      </c>
    </row>
    <row r="4690" spans="1:14" x14ac:dyDescent="0.2">
      <c r="A4690">
        <v>1790871</v>
      </c>
      <c r="B4690">
        <v>0</v>
      </c>
      <c r="C4690">
        <v>26</v>
      </c>
      <c r="D4690">
        <v>1039.78</v>
      </c>
      <c r="E4690">
        <v>638</v>
      </c>
      <c r="F4690" t="str">
        <f t="shared" si="73"/>
        <v>Unique</v>
      </c>
      <c r="J4690">
        <v>0</v>
      </c>
      <c r="K4690">
        <v>0</v>
      </c>
      <c r="L4690">
        <v>0</v>
      </c>
      <c r="M4690">
        <v>0</v>
      </c>
      <c r="N4690">
        <v>0</v>
      </c>
    </row>
    <row r="4691" spans="1:14" x14ac:dyDescent="0.2">
      <c r="A4691">
        <v>1790911</v>
      </c>
      <c r="B4691">
        <v>0</v>
      </c>
      <c r="C4691">
        <v>2</v>
      </c>
      <c r="D4691">
        <v>172.61</v>
      </c>
      <c r="E4691">
        <v>115</v>
      </c>
      <c r="F4691" t="str">
        <f t="shared" si="73"/>
        <v>Unique</v>
      </c>
      <c r="J4691">
        <v>0</v>
      </c>
      <c r="K4691">
        <v>0</v>
      </c>
      <c r="L4691">
        <v>0</v>
      </c>
      <c r="M4691">
        <v>0</v>
      </c>
      <c r="N4691">
        <v>0</v>
      </c>
    </row>
    <row r="4692" spans="1:14" x14ac:dyDescent="0.2">
      <c r="A4692">
        <v>1791081</v>
      </c>
      <c r="B4692">
        <v>0</v>
      </c>
      <c r="C4692">
        <v>41</v>
      </c>
      <c r="D4692">
        <v>1548.77</v>
      </c>
      <c r="E4692">
        <v>780</v>
      </c>
      <c r="F4692" t="str">
        <f t="shared" si="73"/>
        <v>Unique</v>
      </c>
      <c r="J4692">
        <v>0</v>
      </c>
      <c r="K4692">
        <v>0</v>
      </c>
      <c r="L4692">
        <v>0</v>
      </c>
      <c r="M4692">
        <v>0</v>
      </c>
      <c r="N4692">
        <v>0</v>
      </c>
    </row>
    <row r="4693" spans="1:14" x14ac:dyDescent="0.2">
      <c r="A4693">
        <v>1791121</v>
      </c>
      <c r="B4693">
        <v>0</v>
      </c>
      <c r="C4693">
        <v>6</v>
      </c>
      <c r="D4693">
        <v>132.43</v>
      </c>
      <c r="E4693">
        <v>42</v>
      </c>
      <c r="F4693" t="str">
        <f t="shared" si="73"/>
        <v>Unique</v>
      </c>
      <c r="J4693">
        <v>0</v>
      </c>
      <c r="K4693">
        <v>0</v>
      </c>
      <c r="L4693">
        <v>0</v>
      </c>
      <c r="M4693">
        <v>0</v>
      </c>
      <c r="N4693">
        <v>0</v>
      </c>
    </row>
    <row r="4694" spans="1:14" x14ac:dyDescent="0.2">
      <c r="A4694">
        <v>1791461</v>
      </c>
      <c r="B4694">
        <v>0</v>
      </c>
      <c r="C4694">
        <v>52</v>
      </c>
      <c r="D4694">
        <v>1267.6500000000001</v>
      </c>
      <c r="E4694">
        <v>802</v>
      </c>
      <c r="F4694" t="str">
        <f t="shared" si="73"/>
        <v>Unique</v>
      </c>
      <c r="J4694">
        <v>0</v>
      </c>
      <c r="K4694">
        <v>0</v>
      </c>
      <c r="L4694">
        <v>0</v>
      </c>
      <c r="M4694">
        <v>0</v>
      </c>
      <c r="N4694">
        <v>0</v>
      </c>
    </row>
    <row r="4695" spans="1:14" x14ac:dyDescent="0.2">
      <c r="A4695">
        <v>1791991</v>
      </c>
      <c r="B4695">
        <v>0</v>
      </c>
      <c r="C4695">
        <v>20</v>
      </c>
      <c r="D4695">
        <v>923.42</v>
      </c>
      <c r="E4695">
        <v>401</v>
      </c>
      <c r="F4695" t="str">
        <f t="shared" si="73"/>
        <v>Unique</v>
      </c>
      <c r="J4695">
        <v>0</v>
      </c>
      <c r="K4695">
        <v>0</v>
      </c>
      <c r="L4695">
        <v>0</v>
      </c>
      <c r="M4695">
        <v>0</v>
      </c>
      <c r="N4695">
        <v>0</v>
      </c>
    </row>
    <row r="4696" spans="1:14" x14ac:dyDescent="0.2">
      <c r="A4696">
        <v>1792241</v>
      </c>
      <c r="B4696">
        <v>0</v>
      </c>
      <c r="C4696">
        <v>5</v>
      </c>
      <c r="D4696">
        <v>651.19000000000005</v>
      </c>
      <c r="E4696">
        <v>281</v>
      </c>
      <c r="F4696" t="str">
        <f t="shared" si="73"/>
        <v>Duplicate</v>
      </c>
      <c r="J4696">
        <v>0</v>
      </c>
      <c r="K4696">
        <v>0</v>
      </c>
      <c r="L4696">
        <v>0</v>
      </c>
      <c r="M4696">
        <v>0</v>
      </c>
      <c r="N4696">
        <v>0</v>
      </c>
    </row>
    <row r="4697" spans="1:14" x14ac:dyDescent="0.2">
      <c r="A4697">
        <v>1792241</v>
      </c>
      <c r="B4697">
        <v>1</v>
      </c>
      <c r="C4697">
        <v>8</v>
      </c>
      <c r="D4697">
        <v>1468.62</v>
      </c>
      <c r="E4697">
        <v>847</v>
      </c>
      <c r="F4697" t="str">
        <f t="shared" si="73"/>
        <v>Duplicate</v>
      </c>
      <c r="J4697">
        <v>0</v>
      </c>
      <c r="K4697">
        <v>0</v>
      </c>
      <c r="L4697">
        <v>0</v>
      </c>
      <c r="M4697">
        <v>0</v>
      </c>
      <c r="N4697">
        <v>0</v>
      </c>
    </row>
    <row r="4698" spans="1:14" x14ac:dyDescent="0.2">
      <c r="A4698">
        <v>1792581</v>
      </c>
      <c r="B4698">
        <v>0</v>
      </c>
      <c r="C4698">
        <v>4</v>
      </c>
      <c r="D4698">
        <v>434.24</v>
      </c>
      <c r="E4698">
        <v>227</v>
      </c>
      <c r="F4698" t="str">
        <f t="shared" si="73"/>
        <v>Unique</v>
      </c>
      <c r="J4698">
        <v>0</v>
      </c>
      <c r="K4698">
        <v>0</v>
      </c>
      <c r="L4698">
        <v>0</v>
      </c>
      <c r="M4698">
        <v>0</v>
      </c>
      <c r="N4698">
        <v>0</v>
      </c>
    </row>
    <row r="4699" spans="1:14" x14ac:dyDescent="0.2">
      <c r="A4699">
        <v>1792621</v>
      </c>
      <c r="B4699">
        <v>0</v>
      </c>
      <c r="C4699">
        <v>33</v>
      </c>
      <c r="D4699">
        <v>969.51</v>
      </c>
      <c r="E4699">
        <v>768</v>
      </c>
      <c r="F4699" t="str">
        <f t="shared" si="73"/>
        <v>Unique</v>
      </c>
      <c r="J4699">
        <v>0</v>
      </c>
      <c r="K4699">
        <v>0</v>
      </c>
      <c r="L4699">
        <v>0</v>
      </c>
      <c r="M4699">
        <v>0</v>
      </c>
      <c r="N4699">
        <v>0</v>
      </c>
    </row>
    <row r="4700" spans="1:14" x14ac:dyDescent="0.2">
      <c r="A4700">
        <v>1792811</v>
      </c>
      <c r="B4700">
        <v>0</v>
      </c>
      <c r="C4700">
        <v>48</v>
      </c>
      <c r="D4700">
        <v>3034.7</v>
      </c>
      <c r="E4700">
        <v>1791</v>
      </c>
      <c r="F4700" t="str">
        <f t="shared" si="73"/>
        <v>Unique</v>
      </c>
      <c r="J4700">
        <v>0</v>
      </c>
      <c r="K4700">
        <v>0</v>
      </c>
      <c r="L4700">
        <v>0</v>
      </c>
      <c r="M4700">
        <v>0</v>
      </c>
      <c r="N4700">
        <v>0</v>
      </c>
    </row>
    <row r="4701" spans="1:14" x14ac:dyDescent="0.2">
      <c r="A4701">
        <v>1793171</v>
      </c>
      <c r="B4701">
        <v>0</v>
      </c>
      <c r="C4701">
        <v>4</v>
      </c>
      <c r="D4701">
        <v>42.03</v>
      </c>
      <c r="E4701">
        <v>17</v>
      </c>
      <c r="F4701" t="str">
        <f t="shared" si="73"/>
        <v>Unique</v>
      </c>
      <c r="J4701">
        <v>0</v>
      </c>
      <c r="K4701">
        <v>0</v>
      </c>
      <c r="L4701">
        <v>0</v>
      </c>
      <c r="M4701">
        <v>0</v>
      </c>
      <c r="N4701">
        <v>0</v>
      </c>
    </row>
    <row r="4702" spans="1:14" x14ac:dyDescent="0.2">
      <c r="A4702">
        <v>1793361</v>
      </c>
      <c r="B4702">
        <v>0</v>
      </c>
      <c r="C4702">
        <v>32</v>
      </c>
      <c r="D4702">
        <v>2556.25</v>
      </c>
      <c r="E4702">
        <v>1783</v>
      </c>
      <c r="F4702" t="str">
        <f t="shared" si="73"/>
        <v>Unique</v>
      </c>
      <c r="J4702">
        <v>0</v>
      </c>
      <c r="K4702">
        <v>0</v>
      </c>
      <c r="L4702">
        <v>0</v>
      </c>
      <c r="M4702">
        <v>0</v>
      </c>
      <c r="N4702">
        <v>0</v>
      </c>
    </row>
    <row r="4703" spans="1:14" x14ac:dyDescent="0.2">
      <c r="A4703">
        <v>1794141</v>
      </c>
      <c r="B4703">
        <v>0</v>
      </c>
      <c r="C4703">
        <v>8</v>
      </c>
      <c r="D4703">
        <v>531.22</v>
      </c>
      <c r="E4703">
        <v>302</v>
      </c>
      <c r="F4703" t="str">
        <f t="shared" si="73"/>
        <v>Unique</v>
      </c>
      <c r="J4703">
        <v>0</v>
      </c>
      <c r="K4703">
        <v>0</v>
      </c>
      <c r="L4703">
        <v>0</v>
      </c>
      <c r="M4703">
        <v>0</v>
      </c>
      <c r="N4703">
        <v>0</v>
      </c>
    </row>
    <row r="4704" spans="1:14" x14ac:dyDescent="0.2">
      <c r="A4704">
        <v>1794291</v>
      </c>
      <c r="B4704">
        <v>0</v>
      </c>
      <c r="C4704">
        <v>1</v>
      </c>
      <c r="D4704">
        <v>4.3499999999999996</v>
      </c>
      <c r="E4704">
        <v>5</v>
      </c>
      <c r="F4704" t="str">
        <f t="shared" si="73"/>
        <v>Unique</v>
      </c>
      <c r="J4704">
        <v>0</v>
      </c>
      <c r="K4704">
        <v>0</v>
      </c>
      <c r="L4704">
        <v>0</v>
      </c>
      <c r="M4704">
        <v>0</v>
      </c>
      <c r="N4704">
        <v>0</v>
      </c>
    </row>
    <row r="4705" spans="1:14" x14ac:dyDescent="0.2">
      <c r="A4705">
        <v>1794331</v>
      </c>
      <c r="B4705">
        <v>0</v>
      </c>
      <c r="C4705">
        <v>7</v>
      </c>
      <c r="D4705">
        <v>77.42</v>
      </c>
      <c r="E4705">
        <v>56</v>
      </c>
      <c r="F4705" t="str">
        <f t="shared" si="73"/>
        <v>Unique</v>
      </c>
      <c r="J4705">
        <v>0</v>
      </c>
      <c r="K4705">
        <v>0</v>
      </c>
      <c r="L4705">
        <v>0</v>
      </c>
      <c r="M4705">
        <v>0</v>
      </c>
      <c r="N4705">
        <v>0</v>
      </c>
    </row>
    <row r="4706" spans="1:14" x14ac:dyDescent="0.2">
      <c r="A4706">
        <v>1794671</v>
      </c>
      <c r="B4706">
        <v>0</v>
      </c>
      <c r="C4706">
        <v>48</v>
      </c>
      <c r="D4706">
        <v>605.25</v>
      </c>
      <c r="E4706">
        <v>372</v>
      </c>
      <c r="F4706" t="str">
        <f t="shared" si="73"/>
        <v>Unique</v>
      </c>
      <c r="J4706">
        <v>0</v>
      </c>
      <c r="K4706">
        <v>0</v>
      </c>
      <c r="L4706">
        <v>0</v>
      </c>
      <c r="M4706">
        <v>0</v>
      </c>
      <c r="N4706">
        <v>0</v>
      </c>
    </row>
    <row r="4707" spans="1:14" x14ac:dyDescent="0.2">
      <c r="A4707">
        <v>1795071</v>
      </c>
      <c r="B4707">
        <v>0</v>
      </c>
      <c r="C4707">
        <v>21</v>
      </c>
      <c r="D4707">
        <v>483.86</v>
      </c>
      <c r="E4707">
        <v>360</v>
      </c>
      <c r="F4707" t="str">
        <f t="shared" si="73"/>
        <v>Duplicate</v>
      </c>
      <c r="J4707">
        <v>0</v>
      </c>
      <c r="K4707">
        <v>0</v>
      </c>
      <c r="L4707">
        <v>0</v>
      </c>
      <c r="M4707">
        <v>0</v>
      </c>
      <c r="N4707">
        <v>0</v>
      </c>
    </row>
    <row r="4708" spans="1:14" x14ac:dyDescent="0.2">
      <c r="A4708">
        <v>1795071</v>
      </c>
      <c r="B4708">
        <v>1</v>
      </c>
      <c r="C4708">
        <v>1</v>
      </c>
      <c r="D4708">
        <v>94.73</v>
      </c>
      <c r="E4708">
        <v>57</v>
      </c>
      <c r="F4708" t="str">
        <f t="shared" si="73"/>
        <v>Duplicate</v>
      </c>
      <c r="J4708">
        <v>0</v>
      </c>
      <c r="K4708">
        <v>0</v>
      </c>
      <c r="L4708">
        <v>0</v>
      </c>
      <c r="M4708">
        <v>0</v>
      </c>
      <c r="N4708">
        <v>0</v>
      </c>
    </row>
    <row r="4709" spans="1:14" x14ac:dyDescent="0.2">
      <c r="A4709">
        <v>1795111</v>
      </c>
      <c r="B4709">
        <v>0</v>
      </c>
      <c r="C4709">
        <v>6</v>
      </c>
      <c r="D4709">
        <v>45.87</v>
      </c>
      <c r="E4709">
        <v>16</v>
      </c>
      <c r="F4709" t="str">
        <f t="shared" si="73"/>
        <v>Unique</v>
      </c>
      <c r="J4709">
        <v>0</v>
      </c>
      <c r="K4709">
        <v>0</v>
      </c>
      <c r="L4709">
        <v>0</v>
      </c>
      <c r="M4709">
        <v>0</v>
      </c>
      <c r="N4709">
        <v>0</v>
      </c>
    </row>
    <row r="4710" spans="1:14" x14ac:dyDescent="0.2">
      <c r="A4710">
        <v>1795261</v>
      </c>
      <c r="B4710">
        <v>0</v>
      </c>
      <c r="C4710">
        <v>3</v>
      </c>
      <c r="D4710">
        <v>454.46</v>
      </c>
      <c r="E4710">
        <v>239</v>
      </c>
      <c r="F4710" t="str">
        <f t="shared" si="73"/>
        <v>Unique</v>
      </c>
      <c r="J4710">
        <v>0</v>
      </c>
      <c r="K4710">
        <v>0</v>
      </c>
      <c r="L4710">
        <v>0</v>
      </c>
      <c r="M4710">
        <v>0</v>
      </c>
      <c r="N4710">
        <v>0</v>
      </c>
    </row>
    <row r="4711" spans="1:14" x14ac:dyDescent="0.2">
      <c r="A4711">
        <v>1795641</v>
      </c>
      <c r="B4711">
        <v>0</v>
      </c>
      <c r="C4711">
        <v>58</v>
      </c>
      <c r="D4711">
        <v>973.99</v>
      </c>
      <c r="E4711">
        <v>380</v>
      </c>
      <c r="F4711" t="str">
        <f t="shared" si="73"/>
        <v>Unique</v>
      </c>
      <c r="J4711">
        <v>0</v>
      </c>
      <c r="K4711">
        <v>0</v>
      </c>
      <c r="L4711">
        <v>0</v>
      </c>
      <c r="M4711">
        <v>0</v>
      </c>
      <c r="N4711">
        <v>0</v>
      </c>
    </row>
    <row r="4712" spans="1:14" x14ac:dyDescent="0.2">
      <c r="A4712">
        <v>1795981</v>
      </c>
      <c r="B4712">
        <v>0</v>
      </c>
      <c r="C4712">
        <v>2</v>
      </c>
      <c r="D4712">
        <v>22</v>
      </c>
      <c r="E4712">
        <v>5</v>
      </c>
      <c r="F4712" t="str">
        <f t="shared" si="73"/>
        <v>Unique</v>
      </c>
      <c r="J4712">
        <v>0</v>
      </c>
      <c r="K4712">
        <v>0</v>
      </c>
      <c r="L4712">
        <v>0</v>
      </c>
      <c r="M4712">
        <v>0</v>
      </c>
      <c r="N4712">
        <v>0</v>
      </c>
    </row>
    <row r="4713" spans="1:14" x14ac:dyDescent="0.2">
      <c r="A4713">
        <v>1796191</v>
      </c>
      <c r="B4713">
        <v>0</v>
      </c>
      <c r="C4713">
        <v>6</v>
      </c>
      <c r="D4713">
        <v>294.64999999999998</v>
      </c>
      <c r="E4713">
        <v>193</v>
      </c>
      <c r="F4713" t="str">
        <f t="shared" si="73"/>
        <v>Unique</v>
      </c>
      <c r="J4713">
        <v>0</v>
      </c>
      <c r="K4713">
        <v>0</v>
      </c>
      <c r="L4713">
        <v>0</v>
      </c>
      <c r="M4713">
        <v>0</v>
      </c>
      <c r="N4713">
        <v>0</v>
      </c>
    </row>
    <row r="4714" spans="1:14" x14ac:dyDescent="0.2">
      <c r="A4714">
        <v>1796381</v>
      </c>
      <c r="B4714">
        <v>0</v>
      </c>
      <c r="C4714">
        <v>5</v>
      </c>
      <c r="D4714">
        <v>74.7</v>
      </c>
      <c r="E4714">
        <v>25</v>
      </c>
      <c r="F4714" t="str">
        <f t="shared" si="73"/>
        <v>Unique</v>
      </c>
      <c r="J4714">
        <v>0</v>
      </c>
      <c r="K4714">
        <v>0</v>
      </c>
      <c r="L4714">
        <v>0</v>
      </c>
      <c r="M4714">
        <v>0</v>
      </c>
      <c r="N4714">
        <v>0</v>
      </c>
    </row>
    <row r="4715" spans="1:14" x14ac:dyDescent="0.2">
      <c r="A4715">
        <v>1796421</v>
      </c>
      <c r="B4715">
        <v>0</v>
      </c>
      <c r="C4715">
        <v>27</v>
      </c>
      <c r="D4715">
        <v>418.96</v>
      </c>
      <c r="E4715">
        <v>150</v>
      </c>
      <c r="F4715" t="str">
        <f t="shared" si="73"/>
        <v>Unique</v>
      </c>
      <c r="J4715">
        <v>0</v>
      </c>
      <c r="K4715">
        <v>0</v>
      </c>
      <c r="L4715">
        <v>0</v>
      </c>
      <c r="M4715">
        <v>0</v>
      </c>
      <c r="N4715">
        <v>0</v>
      </c>
    </row>
    <row r="4716" spans="1:14" x14ac:dyDescent="0.2">
      <c r="A4716">
        <v>1796571</v>
      </c>
      <c r="B4716">
        <v>0</v>
      </c>
      <c r="C4716">
        <v>9</v>
      </c>
      <c r="D4716">
        <v>419.97</v>
      </c>
      <c r="E4716">
        <v>94</v>
      </c>
      <c r="F4716" t="str">
        <f t="shared" si="73"/>
        <v>Unique</v>
      </c>
      <c r="J4716">
        <v>0</v>
      </c>
      <c r="K4716">
        <v>0</v>
      </c>
      <c r="L4716">
        <v>0</v>
      </c>
      <c r="M4716">
        <v>0</v>
      </c>
      <c r="N4716">
        <v>0</v>
      </c>
    </row>
    <row r="4717" spans="1:14" x14ac:dyDescent="0.2">
      <c r="A4717">
        <v>1796761</v>
      </c>
      <c r="B4717">
        <v>0</v>
      </c>
      <c r="C4717">
        <v>128</v>
      </c>
      <c r="D4717">
        <v>1769.79</v>
      </c>
      <c r="E4717">
        <v>1370</v>
      </c>
      <c r="F4717" t="str">
        <f t="shared" si="73"/>
        <v>Unique</v>
      </c>
      <c r="J4717">
        <v>0</v>
      </c>
      <c r="K4717">
        <v>0</v>
      </c>
      <c r="L4717">
        <v>0</v>
      </c>
      <c r="M4717">
        <v>0</v>
      </c>
      <c r="N4717">
        <v>0</v>
      </c>
    </row>
    <row r="4718" spans="1:14" x14ac:dyDescent="0.2">
      <c r="A4718">
        <v>1796801</v>
      </c>
      <c r="B4718">
        <v>0</v>
      </c>
      <c r="C4718">
        <v>84</v>
      </c>
      <c r="D4718">
        <v>3059.59</v>
      </c>
      <c r="E4718">
        <v>1799</v>
      </c>
      <c r="F4718" t="str">
        <f t="shared" si="73"/>
        <v>Unique</v>
      </c>
      <c r="J4718">
        <v>0</v>
      </c>
      <c r="K4718">
        <v>0</v>
      </c>
      <c r="L4718">
        <v>0</v>
      </c>
      <c r="M4718">
        <v>0</v>
      </c>
      <c r="N4718">
        <v>0</v>
      </c>
    </row>
    <row r="4719" spans="1:14" x14ac:dyDescent="0.2">
      <c r="A4719">
        <v>1796951</v>
      </c>
      <c r="B4719">
        <v>0</v>
      </c>
      <c r="C4719">
        <v>20</v>
      </c>
      <c r="D4719">
        <v>105.72</v>
      </c>
      <c r="E4719">
        <v>96</v>
      </c>
      <c r="F4719" t="str">
        <f t="shared" si="73"/>
        <v>Unique</v>
      </c>
      <c r="J4719">
        <v>0</v>
      </c>
      <c r="K4719">
        <v>0</v>
      </c>
      <c r="L4719">
        <v>0</v>
      </c>
      <c r="M4719">
        <v>0</v>
      </c>
      <c r="N4719">
        <v>0</v>
      </c>
    </row>
    <row r="4720" spans="1:14" x14ac:dyDescent="0.2">
      <c r="A4720">
        <v>1797691</v>
      </c>
      <c r="B4720">
        <v>0</v>
      </c>
      <c r="C4720">
        <v>1</v>
      </c>
      <c r="D4720">
        <v>16</v>
      </c>
      <c r="E4720">
        <v>3</v>
      </c>
      <c r="F4720" t="str">
        <f t="shared" si="73"/>
        <v>Unique</v>
      </c>
      <c r="J4720">
        <v>0</v>
      </c>
      <c r="K4720">
        <v>0</v>
      </c>
      <c r="L4720">
        <v>0</v>
      </c>
      <c r="M4720">
        <v>0</v>
      </c>
      <c r="N4720">
        <v>0</v>
      </c>
    </row>
    <row r="4721" spans="1:14" x14ac:dyDescent="0.2">
      <c r="A4721">
        <v>1797731</v>
      </c>
      <c r="B4721">
        <v>0</v>
      </c>
      <c r="C4721">
        <v>47</v>
      </c>
      <c r="D4721">
        <v>2322.4499999999998</v>
      </c>
      <c r="E4721">
        <v>1469</v>
      </c>
      <c r="F4721" t="str">
        <f t="shared" si="73"/>
        <v>Unique</v>
      </c>
      <c r="J4721">
        <v>0</v>
      </c>
      <c r="K4721">
        <v>0</v>
      </c>
      <c r="L4721">
        <v>0</v>
      </c>
      <c r="M4721">
        <v>0</v>
      </c>
      <c r="N4721">
        <v>0</v>
      </c>
    </row>
    <row r="4722" spans="1:14" x14ac:dyDescent="0.2">
      <c r="A4722">
        <v>1797881</v>
      </c>
      <c r="B4722">
        <v>0</v>
      </c>
      <c r="C4722">
        <v>21</v>
      </c>
      <c r="D4722">
        <v>329.69</v>
      </c>
      <c r="E4722">
        <v>234</v>
      </c>
      <c r="F4722" t="str">
        <f t="shared" si="73"/>
        <v>Unique</v>
      </c>
      <c r="J4722">
        <v>0</v>
      </c>
      <c r="K4722">
        <v>0</v>
      </c>
      <c r="L4722">
        <v>0</v>
      </c>
      <c r="M4722">
        <v>0</v>
      </c>
      <c r="N4722">
        <v>0</v>
      </c>
    </row>
    <row r="4723" spans="1:14" x14ac:dyDescent="0.2">
      <c r="A4723">
        <v>1798091</v>
      </c>
      <c r="B4723">
        <v>0</v>
      </c>
      <c r="C4723">
        <v>6</v>
      </c>
      <c r="D4723">
        <v>190.39</v>
      </c>
      <c r="E4723">
        <v>11</v>
      </c>
      <c r="F4723" t="str">
        <f t="shared" si="73"/>
        <v>Unique</v>
      </c>
      <c r="J4723">
        <v>0</v>
      </c>
      <c r="K4723">
        <v>0</v>
      </c>
      <c r="L4723">
        <v>0</v>
      </c>
      <c r="M4723">
        <v>0</v>
      </c>
      <c r="N4723">
        <v>0</v>
      </c>
    </row>
    <row r="4724" spans="1:14" x14ac:dyDescent="0.2">
      <c r="A4724">
        <v>1798281</v>
      </c>
      <c r="B4724">
        <v>0</v>
      </c>
      <c r="C4724">
        <v>6</v>
      </c>
      <c r="D4724">
        <v>245.99</v>
      </c>
      <c r="E4724">
        <v>57</v>
      </c>
      <c r="F4724" t="str">
        <f t="shared" si="73"/>
        <v>Unique</v>
      </c>
      <c r="J4724">
        <v>0</v>
      </c>
      <c r="K4724">
        <v>0</v>
      </c>
      <c r="L4724">
        <v>0</v>
      </c>
      <c r="M4724">
        <v>0</v>
      </c>
      <c r="N4724">
        <v>0</v>
      </c>
    </row>
    <row r="4725" spans="1:14" x14ac:dyDescent="0.2">
      <c r="A4725">
        <v>1798321</v>
      </c>
      <c r="B4725">
        <v>0</v>
      </c>
      <c r="C4725">
        <v>50</v>
      </c>
      <c r="D4725">
        <v>1863.33</v>
      </c>
      <c r="E4725">
        <v>1252</v>
      </c>
      <c r="F4725" t="str">
        <f t="shared" si="73"/>
        <v>Unique</v>
      </c>
      <c r="J4725">
        <v>0</v>
      </c>
      <c r="K4725">
        <v>0</v>
      </c>
      <c r="L4725">
        <v>0</v>
      </c>
      <c r="M4725">
        <v>0</v>
      </c>
      <c r="N4725">
        <v>0</v>
      </c>
    </row>
    <row r="4726" spans="1:14" x14ac:dyDescent="0.2">
      <c r="A4726">
        <v>1799061</v>
      </c>
      <c r="B4726">
        <v>0</v>
      </c>
      <c r="C4726">
        <v>26</v>
      </c>
      <c r="D4726">
        <v>619.02</v>
      </c>
      <c r="E4726">
        <v>151</v>
      </c>
      <c r="F4726" t="str">
        <f t="shared" si="73"/>
        <v>Unique</v>
      </c>
      <c r="J4726">
        <v>0</v>
      </c>
      <c r="K4726">
        <v>0</v>
      </c>
      <c r="L4726">
        <v>0</v>
      </c>
      <c r="M4726">
        <v>0</v>
      </c>
      <c r="N4726">
        <v>0</v>
      </c>
    </row>
    <row r="4727" spans="1:14" x14ac:dyDescent="0.2">
      <c r="A4727">
        <v>1799101</v>
      </c>
      <c r="B4727">
        <v>0</v>
      </c>
      <c r="C4727">
        <v>1</v>
      </c>
      <c r="D4727">
        <v>6.3</v>
      </c>
      <c r="E4727">
        <v>4</v>
      </c>
      <c r="F4727" t="str">
        <f t="shared" si="73"/>
        <v>Unique</v>
      </c>
      <c r="J4727">
        <v>0</v>
      </c>
      <c r="K4727">
        <v>0</v>
      </c>
      <c r="L4727">
        <v>0</v>
      </c>
      <c r="M4727">
        <v>0</v>
      </c>
      <c r="N4727">
        <v>0</v>
      </c>
    </row>
    <row r="4728" spans="1:14" x14ac:dyDescent="0.2">
      <c r="A4728">
        <v>1799631</v>
      </c>
      <c r="B4728">
        <v>0</v>
      </c>
      <c r="C4728">
        <v>6</v>
      </c>
      <c r="D4728">
        <v>144.33000000000001</v>
      </c>
      <c r="E4728">
        <v>75</v>
      </c>
      <c r="F4728" t="str">
        <f t="shared" si="73"/>
        <v>Unique</v>
      </c>
      <c r="J4728">
        <v>0</v>
      </c>
      <c r="K4728">
        <v>0</v>
      </c>
      <c r="L4728">
        <v>0</v>
      </c>
      <c r="M4728">
        <v>0</v>
      </c>
      <c r="N4728">
        <v>0</v>
      </c>
    </row>
    <row r="4729" spans="1:14" x14ac:dyDescent="0.2">
      <c r="A4729">
        <v>1800481</v>
      </c>
      <c r="B4729">
        <v>0</v>
      </c>
      <c r="C4729">
        <v>8</v>
      </c>
      <c r="D4729">
        <v>159.58000000000001</v>
      </c>
      <c r="E4729">
        <v>101</v>
      </c>
      <c r="F4729" t="str">
        <f t="shared" si="73"/>
        <v>Unique</v>
      </c>
      <c r="J4729">
        <v>0</v>
      </c>
      <c r="K4729">
        <v>0</v>
      </c>
      <c r="L4729">
        <v>0</v>
      </c>
      <c r="M4729">
        <v>0</v>
      </c>
      <c r="N4729">
        <v>0</v>
      </c>
    </row>
    <row r="4730" spans="1:14" x14ac:dyDescent="0.2">
      <c r="A4730">
        <v>1800521</v>
      </c>
      <c r="B4730">
        <v>0</v>
      </c>
      <c r="C4730">
        <v>7</v>
      </c>
      <c r="D4730">
        <v>265.19</v>
      </c>
      <c r="E4730">
        <v>293</v>
      </c>
      <c r="F4730" t="str">
        <f t="shared" si="73"/>
        <v>Unique</v>
      </c>
      <c r="J4730">
        <v>0</v>
      </c>
      <c r="K4730">
        <v>0</v>
      </c>
      <c r="L4730">
        <v>0</v>
      </c>
      <c r="M4730">
        <v>0</v>
      </c>
      <c r="N4730">
        <v>0</v>
      </c>
    </row>
    <row r="4731" spans="1:14" x14ac:dyDescent="0.2">
      <c r="A4731">
        <v>1800711</v>
      </c>
      <c r="B4731">
        <v>0</v>
      </c>
      <c r="C4731">
        <v>16</v>
      </c>
      <c r="D4731">
        <v>64.22</v>
      </c>
      <c r="E4731">
        <v>72</v>
      </c>
      <c r="F4731" t="str">
        <f t="shared" si="73"/>
        <v>Unique</v>
      </c>
      <c r="J4731">
        <v>0</v>
      </c>
      <c r="K4731">
        <v>0</v>
      </c>
      <c r="L4731">
        <v>0</v>
      </c>
      <c r="M4731">
        <v>0</v>
      </c>
      <c r="N4731">
        <v>0</v>
      </c>
    </row>
    <row r="4732" spans="1:14" x14ac:dyDescent="0.2">
      <c r="A4732">
        <v>1800861</v>
      </c>
      <c r="B4732">
        <v>0</v>
      </c>
      <c r="C4732">
        <v>14</v>
      </c>
      <c r="D4732">
        <v>505.39</v>
      </c>
      <c r="E4732">
        <v>322</v>
      </c>
      <c r="F4732" t="str">
        <f t="shared" si="73"/>
        <v>Unique</v>
      </c>
      <c r="J4732">
        <v>0</v>
      </c>
      <c r="K4732">
        <v>0</v>
      </c>
      <c r="L4732">
        <v>0</v>
      </c>
      <c r="M4732">
        <v>0</v>
      </c>
      <c r="N4732">
        <v>0</v>
      </c>
    </row>
    <row r="4733" spans="1:14" x14ac:dyDescent="0.2">
      <c r="A4733">
        <v>1800901</v>
      </c>
      <c r="B4733">
        <v>0</v>
      </c>
      <c r="C4733">
        <v>3</v>
      </c>
      <c r="D4733">
        <v>115.05</v>
      </c>
      <c r="E4733">
        <v>53</v>
      </c>
      <c r="F4733" t="str">
        <f t="shared" si="73"/>
        <v>Unique</v>
      </c>
      <c r="J4733">
        <v>0</v>
      </c>
      <c r="K4733">
        <v>0</v>
      </c>
      <c r="L4733">
        <v>0</v>
      </c>
      <c r="M4733">
        <v>0</v>
      </c>
      <c r="N4733">
        <v>0</v>
      </c>
    </row>
    <row r="4734" spans="1:14" x14ac:dyDescent="0.2">
      <c r="A4734">
        <v>1801111</v>
      </c>
      <c r="B4734">
        <v>0</v>
      </c>
      <c r="C4734">
        <v>19</v>
      </c>
      <c r="D4734">
        <v>301.07</v>
      </c>
      <c r="E4734">
        <v>78</v>
      </c>
      <c r="F4734" t="str">
        <f t="shared" si="73"/>
        <v>Unique</v>
      </c>
      <c r="J4734">
        <v>0</v>
      </c>
      <c r="K4734">
        <v>0</v>
      </c>
      <c r="L4734">
        <v>0</v>
      </c>
      <c r="M4734">
        <v>0</v>
      </c>
      <c r="N4734">
        <v>0</v>
      </c>
    </row>
    <row r="4735" spans="1:14" x14ac:dyDescent="0.2">
      <c r="A4735">
        <v>1801301</v>
      </c>
      <c r="B4735">
        <v>0</v>
      </c>
      <c r="C4735">
        <v>23</v>
      </c>
      <c r="D4735">
        <v>940.23</v>
      </c>
      <c r="E4735">
        <v>438</v>
      </c>
      <c r="F4735" t="str">
        <f t="shared" si="73"/>
        <v>Unique</v>
      </c>
      <c r="J4735">
        <v>0</v>
      </c>
      <c r="K4735">
        <v>0</v>
      </c>
      <c r="L4735">
        <v>0</v>
      </c>
      <c r="M4735">
        <v>0</v>
      </c>
      <c r="N4735">
        <v>0</v>
      </c>
    </row>
    <row r="4736" spans="1:14" x14ac:dyDescent="0.2">
      <c r="A4736">
        <v>1802191</v>
      </c>
      <c r="B4736">
        <v>0</v>
      </c>
      <c r="C4736">
        <v>22</v>
      </c>
      <c r="D4736">
        <v>859.15</v>
      </c>
      <c r="E4736">
        <v>637</v>
      </c>
      <c r="F4736" t="str">
        <f t="shared" si="73"/>
        <v>Unique</v>
      </c>
      <c r="J4736">
        <v>0</v>
      </c>
      <c r="K4736">
        <v>0</v>
      </c>
      <c r="L4736">
        <v>0</v>
      </c>
      <c r="M4736">
        <v>0</v>
      </c>
      <c r="N4736">
        <v>0</v>
      </c>
    </row>
    <row r="4737" spans="1:14" x14ac:dyDescent="0.2">
      <c r="A4737">
        <v>1802421</v>
      </c>
      <c r="B4737">
        <v>1</v>
      </c>
      <c r="C4737">
        <v>2</v>
      </c>
      <c r="D4737">
        <v>141.65</v>
      </c>
      <c r="E4737">
        <v>66</v>
      </c>
      <c r="F4737" t="str">
        <f t="shared" si="73"/>
        <v>Unique</v>
      </c>
      <c r="J4737">
        <v>0</v>
      </c>
      <c r="K4737">
        <v>0</v>
      </c>
      <c r="L4737">
        <v>0</v>
      </c>
      <c r="M4737">
        <v>0</v>
      </c>
      <c r="N4737">
        <v>0</v>
      </c>
    </row>
    <row r="4738" spans="1:14" x14ac:dyDescent="0.2">
      <c r="A4738">
        <v>1802571</v>
      </c>
      <c r="B4738">
        <v>0</v>
      </c>
      <c r="C4738">
        <v>35</v>
      </c>
      <c r="D4738">
        <v>1550.03</v>
      </c>
      <c r="E4738">
        <v>847</v>
      </c>
      <c r="F4738" t="str">
        <f t="shared" si="73"/>
        <v>Unique</v>
      </c>
      <c r="J4738">
        <v>0</v>
      </c>
      <c r="K4738">
        <v>0</v>
      </c>
      <c r="L4738">
        <v>0</v>
      </c>
      <c r="M4738">
        <v>0</v>
      </c>
      <c r="N4738">
        <v>0</v>
      </c>
    </row>
    <row r="4739" spans="1:14" x14ac:dyDescent="0.2">
      <c r="A4739">
        <v>1802611</v>
      </c>
      <c r="B4739">
        <v>0</v>
      </c>
      <c r="C4739">
        <v>28</v>
      </c>
      <c r="D4739">
        <v>318.22000000000003</v>
      </c>
      <c r="E4739">
        <v>289</v>
      </c>
      <c r="F4739" t="str">
        <f t="shared" ref="F4739:F4802" si="74">IF(COUNTIF($A$2:$A$6001, $A4739)&gt;1, "Duplicate", "Unique")</f>
        <v>Duplicate</v>
      </c>
      <c r="J4739">
        <v>0</v>
      </c>
      <c r="K4739">
        <v>0</v>
      </c>
      <c r="L4739">
        <v>0</v>
      </c>
      <c r="M4739">
        <v>0</v>
      </c>
      <c r="N4739">
        <v>0</v>
      </c>
    </row>
    <row r="4740" spans="1:14" x14ac:dyDescent="0.2">
      <c r="A4740">
        <v>1802611</v>
      </c>
      <c r="B4740">
        <v>1</v>
      </c>
      <c r="C4740">
        <v>5</v>
      </c>
      <c r="D4740">
        <v>303.17</v>
      </c>
      <c r="E4740">
        <v>323</v>
      </c>
      <c r="F4740" t="str">
        <f t="shared" si="74"/>
        <v>Duplicate</v>
      </c>
      <c r="J4740">
        <v>0</v>
      </c>
      <c r="K4740">
        <v>0</v>
      </c>
      <c r="L4740">
        <v>0</v>
      </c>
      <c r="M4740">
        <v>0</v>
      </c>
      <c r="N4740">
        <v>0</v>
      </c>
    </row>
    <row r="4741" spans="1:14" x14ac:dyDescent="0.2">
      <c r="A4741">
        <v>1802761</v>
      </c>
      <c r="B4741">
        <v>0</v>
      </c>
      <c r="C4741">
        <v>1</v>
      </c>
      <c r="D4741">
        <v>3.06</v>
      </c>
      <c r="E4741">
        <v>3</v>
      </c>
      <c r="F4741" t="str">
        <f t="shared" si="74"/>
        <v>Unique</v>
      </c>
      <c r="J4741">
        <v>0</v>
      </c>
      <c r="K4741">
        <v>0</v>
      </c>
      <c r="L4741">
        <v>0</v>
      </c>
      <c r="M4741">
        <v>0</v>
      </c>
      <c r="N4741">
        <v>0</v>
      </c>
    </row>
    <row r="4742" spans="1:14" x14ac:dyDescent="0.2">
      <c r="A4742">
        <v>1802951</v>
      </c>
      <c r="B4742">
        <v>0</v>
      </c>
      <c r="C4742">
        <v>11</v>
      </c>
      <c r="D4742">
        <v>487.49</v>
      </c>
      <c r="E4742">
        <v>267</v>
      </c>
      <c r="F4742" t="str">
        <f t="shared" si="74"/>
        <v>Unique</v>
      </c>
      <c r="J4742">
        <v>0</v>
      </c>
      <c r="K4742">
        <v>0</v>
      </c>
      <c r="L4742">
        <v>0</v>
      </c>
      <c r="M4742">
        <v>0</v>
      </c>
      <c r="N4742">
        <v>0</v>
      </c>
    </row>
    <row r="4743" spans="1:14" x14ac:dyDescent="0.2">
      <c r="A4743">
        <v>1803011</v>
      </c>
      <c r="B4743">
        <v>0</v>
      </c>
      <c r="C4743">
        <v>26</v>
      </c>
      <c r="D4743">
        <v>198.76</v>
      </c>
      <c r="E4743">
        <v>140</v>
      </c>
      <c r="F4743" t="str">
        <f t="shared" si="74"/>
        <v>Unique</v>
      </c>
      <c r="J4743">
        <v>0</v>
      </c>
      <c r="K4743">
        <v>0</v>
      </c>
      <c r="L4743">
        <v>0</v>
      </c>
      <c r="M4743">
        <v>0</v>
      </c>
      <c r="N4743">
        <v>0</v>
      </c>
    </row>
    <row r="4744" spans="1:14" x14ac:dyDescent="0.2">
      <c r="A4744">
        <v>1803161</v>
      </c>
      <c r="B4744">
        <v>0</v>
      </c>
      <c r="C4744">
        <v>78</v>
      </c>
      <c r="D4744">
        <v>1293.99</v>
      </c>
      <c r="E4744">
        <v>611</v>
      </c>
      <c r="F4744" t="str">
        <f t="shared" si="74"/>
        <v>Unique</v>
      </c>
      <c r="J4744">
        <v>0</v>
      </c>
      <c r="K4744">
        <v>0</v>
      </c>
      <c r="L4744">
        <v>0</v>
      </c>
      <c r="M4744">
        <v>0</v>
      </c>
      <c r="N4744">
        <v>0</v>
      </c>
    </row>
    <row r="4745" spans="1:14" x14ac:dyDescent="0.2">
      <c r="A4745">
        <v>1804131</v>
      </c>
      <c r="B4745">
        <v>0</v>
      </c>
      <c r="C4745">
        <v>4</v>
      </c>
      <c r="D4745">
        <v>145.13</v>
      </c>
      <c r="E4745">
        <v>102</v>
      </c>
      <c r="F4745" t="str">
        <f t="shared" si="74"/>
        <v>Unique</v>
      </c>
      <c r="J4745">
        <v>0</v>
      </c>
      <c r="K4745">
        <v>0</v>
      </c>
      <c r="L4745">
        <v>0</v>
      </c>
      <c r="M4745">
        <v>0</v>
      </c>
      <c r="N4745">
        <v>0</v>
      </c>
    </row>
    <row r="4746" spans="1:14" x14ac:dyDescent="0.2">
      <c r="A4746">
        <v>1804321</v>
      </c>
      <c r="B4746">
        <v>0</v>
      </c>
      <c r="C4746">
        <v>2</v>
      </c>
      <c r="D4746">
        <v>16.5</v>
      </c>
      <c r="E4746">
        <v>4</v>
      </c>
      <c r="F4746" t="str">
        <f t="shared" si="74"/>
        <v>Unique</v>
      </c>
      <c r="J4746">
        <v>0</v>
      </c>
      <c r="K4746">
        <v>0</v>
      </c>
      <c r="L4746">
        <v>0</v>
      </c>
      <c r="M4746">
        <v>0</v>
      </c>
      <c r="N4746">
        <v>0</v>
      </c>
    </row>
    <row r="4747" spans="1:14" x14ac:dyDescent="0.2">
      <c r="A4747">
        <v>1804661</v>
      </c>
      <c r="B4747">
        <v>0</v>
      </c>
      <c r="C4747">
        <v>15</v>
      </c>
      <c r="D4747">
        <v>211.38</v>
      </c>
      <c r="E4747">
        <v>163</v>
      </c>
      <c r="F4747" t="str">
        <f t="shared" si="74"/>
        <v>Unique</v>
      </c>
      <c r="J4747">
        <v>0</v>
      </c>
      <c r="K4747">
        <v>0</v>
      </c>
      <c r="L4747">
        <v>0</v>
      </c>
      <c r="M4747">
        <v>0</v>
      </c>
      <c r="N4747">
        <v>0</v>
      </c>
    </row>
    <row r="4748" spans="1:14" x14ac:dyDescent="0.2">
      <c r="A4748">
        <v>1805441</v>
      </c>
      <c r="B4748">
        <v>0</v>
      </c>
      <c r="C4748">
        <v>29</v>
      </c>
      <c r="D4748">
        <v>267.56</v>
      </c>
      <c r="E4748">
        <v>162</v>
      </c>
      <c r="F4748" t="str">
        <f t="shared" si="74"/>
        <v>Unique</v>
      </c>
      <c r="J4748">
        <v>0</v>
      </c>
      <c r="K4748">
        <v>0</v>
      </c>
      <c r="L4748">
        <v>0</v>
      </c>
      <c r="M4748">
        <v>0</v>
      </c>
      <c r="N4748">
        <v>0</v>
      </c>
    </row>
    <row r="4749" spans="1:14" x14ac:dyDescent="0.2">
      <c r="A4749">
        <v>1805591</v>
      </c>
      <c r="B4749">
        <v>0</v>
      </c>
      <c r="C4749">
        <v>73</v>
      </c>
      <c r="D4749">
        <v>2855.92</v>
      </c>
      <c r="E4749">
        <v>1858</v>
      </c>
      <c r="F4749" t="str">
        <f t="shared" si="74"/>
        <v>Unique</v>
      </c>
      <c r="J4749">
        <v>0</v>
      </c>
      <c r="K4749">
        <v>0</v>
      </c>
      <c r="L4749">
        <v>0</v>
      </c>
      <c r="M4749">
        <v>0</v>
      </c>
      <c r="N4749">
        <v>0</v>
      </c>
    </row>
    <row r="4750" spans="1:14" x14ac:dyDescent="0.2">
      <c r="A4750">
        <v>1805781</v>
      </c>
      <c r="B4750">
        <v>0</v>
      </c>
      <c r="C4750">
        <v>46</v>
      </c>
      <c r="D4750">
        <v>997.48</v>
      </c>
      <c r="E4750">
        <v>870</v>
      </c>
      <c r="F4750" t="str">
        <f t="shared" si="74"/>
        <v>Unique</v>
      </c>
      <c r="J4750">
        <v>0</v>
      </c>
      <c r="K4750">
        <v>0</v>
      </c>
      <c r="L4750">
        <v>0</v>
      </c>
      <c r="M4750">
        <v>0</v>
      </c>
      <c r="N4750">
        <v>0</v>
      </c>
    </row>
    <row r="4751" spans="1:14" x14ac:dyDescent="0.2">
      <c r="A4751">
        <v>1805971</v>
      </c>
      <c r="B4751">
        <v>0</v>
      </c>
      <c r="C4751">
        <v>30</v>
      </c>
      <c r="D4751">
        <v>1510.89</v>
      </c>
      <c r="E4751">
        <v>1241</v>
      </c>
      <c r="F4751" t="str">
        <f t="shared" si="74"/>
        <v>Unique</v>
      </c>
      <c r="J4751">
        <v>0</v>
      </c>
      <c r="K4751">
        <v>0</v>
      </c>
      <c r="L4751">
        <v>0</v>
      </c>
      <c r="M4751">
        <v>0</v>
      </c>
      <c r="N4751">
        <v>0</v>
      </c>
    </row>
    <row r="4752" spans="1:14" x14ac:dyDescent="0.2">
      <c r="A4752">
        <v>1806031</v>
      </c>
      <c r="B4752">
        <v>0</v>
      </c>
      <c r="C4752">
        <v>47</v>
      </c>
      <c r="D4752">
        <v>1636.61</v>
      </c>
      <c r="E4752">
        <v>917</v>
      </c>
      <c r="F4752" t="str">
        <f t="shared" si="74"/>
        <v>Unique</v>
      </c>
      <c r="J4752">
        <v>0</v>
      </c>
      <c r="K4752">
        <v>0</v>
      </c>
      <c r="L4752">
        <v>0</v>
      </c>
      <c r="M4752">
        <v>0</v>
      </c>
      <c r="N4752">
        <v>0</v>
      </c>
    </row>
    <row r="4753" spans="1:14" x14ac:dyDescent="0.2">
      <c r="A4753">
        <v>1806221</v>
      </c>
      <c r="B4753">
        <v>0</v>
      </c>
      <c r="C4753">
        <v>2</v>
      </c>
      <c r="D4753">
        <v>10.8</v>
      </c>
      <c r="E4753">
        <v>13</v>
      </c>
      <c r="F4753" t="str">
        <f t="shared" si="74"/>
        <v>Unique</v>
      </c>
      <c r="J4753">
        <v>0</v>
      </c>
      <c r="K4753">
        <v>0</v>
      </c>
      <c r="L4753">
        <v>0</v>
      </c>
      <c r="M4753">
        <v>0</v>
      </c>
      <c r="N4753">
        <v>0</v>
      </c>
    </row>
    <row r="4754" spans="1:14" x14ac:dyDescent="0.2">
      <c r="A4754">
        <v>1806941</v>
      </c>
      <c r="B4754">
        <v>0</v>
      </c>
      <c r="C4754">
        <v>46</v>
      </c>
      <c r="D4754">
        <v>3613.42</v>
      </c>
      <c r="E4754">
        <v>1997</v>
      </c>
      <c r="F4754" t="str">
        <f t="shared" si="74"/>
        <v>Unique</v>
      </c>
      <c r="J4754">
        <v>0</v>
      </c>
      <c r="K4754">
        <v>0</v>
      </c>
      <c r="L4754">
        <v>0</v>
      </c>
      <c r="M4754">
        <v>0</v>
      </c>
      <c r="N4754">
        <v>0</v>
      </c>
    </row>
    <row r="4755" spans="1:14" x14ac:dyDescent="0.2">
      <c r="A4755">
        <v>1807341</v>
      </c>
      <c r="B4755">
        <v>0</v>
      </c>
      <c r="C4755">
        <v>36</v>
      </c>
      <c r="D4755">
        <v>969.72</v>
      </c>
      <c r="E4755">
        <v>992</v>
      </c>
      <c r="F4755" t="str">
        <f t="shared" si="74"/>
        <v>Unique</v>
      </c>
      <c r="J4755">
        <v>0</v>
      </c>
      <c r="K4755">
        <v>0</v>
      </c>
      <c r="L4755">
        <v>0</v>
      </c>
      <c r="M4755">
        <v>0</v>
      </c>
      <c r="N4755">
        <v>0</v>
      </c>
    </row>
    <row r="4756" spans="1:14" x14ac:dyDescent="0.2">
      <c r="A4756">
        <v>1808311</v>
      </c>
      <c r="B4756">
        <v>0</v>
      </c>
      <c r="C4756">
        <v>5</v>
      </c>
      <c r="D4756">
        <v>170.92</v>
      </c>
      <c r="E4756">
        <v>137</v>
      </c>
      <c r="F4756" t="str">
        <f t="shared" si="74"/>
        <v>Unique</v>
      </c>
      <c r="J4756">
        <v>0</v>
      </c>
      <c r="K4756">
        <v>0</v>
      </c>
      <c r="L4756">
        <v>0</v>
      </c>
      <c r="M4756">
        <v>0</v>
      </c>
      <c r="N4756">
        <v>0</v>
      </c>
    </row>
    <row r="4757" spans="1:14" x14ac:dyDescent="0.2">
      <c r="A4757">
        <v>1808651</v>
      </c>
      <c r="B4757">
        <v>0</v>
      </c>
      <c r="C4757">
        <v>96</v>
      </c>
      <c r="D4757">
        <v>4531.76</v>
      </c>
      <c r="E4757">
        <v>2260</v>
      </c>
      <c r="F4757" t="str">
        <f t="shared" si="74"/>
        <v>Duplicate</v>
      </c>
      <c r="J4757">
        <v>0</v>
      </c>
      <c r="K4757">
        <v>0</v>
      </c>
      <c r="L4757">
        <v>0</v>
      </c>
      <c r="M4757">
        <v>0</v>
      </c>
      <c r="N4757">
        <v>0</v>
      </c>
    </row>
    <row r="4758" spans="1:14" x14ac:dyDescent="0.2">
      <c r="A4758">
        <v>1808651</v>
      </c>
      <c r="B4758">
        <v>1</v>
      </c>
      <c r="C4758">
        <v>3</v>
      </c>
      <c r="D4758">
        <v>189.44</v>
      </c>
      <c r="E4758">
        <v>161</v>
      </c>
      <c r="F4758" t="str">
        <f t="shared" si="74"/>
        <v>Duplicate</v>
      </c>
      <c r="J4758">
        <v>0</v>
      </c>
      <c r="K4758">
        <v>0</v>
      </c>
      <c r="L4758">
        <v>0</v>
      </c>
      <c r="M4758">
        <v>0</v>
      </c>
      <c r="N4758">
        <v>0</v>
      </c>
    </row>
    <row r="4759" spans="1:14" x14ac:dyDescent="0.2">
      <c r="A4759">
        <v>1809241</v>
      </c>
      <c r="B4759">
        <v>0</v>
      </c>
      <c r="C4759">
        <v>10</v>
      </c>
      <c r="D4759">
        <v>242.37</v>
      </c>
      <c r="E4759">
        <v>143</v>
      </c>
      <c r="F4759" t="str">
        <f t="shared" si="74"/>
        <v>Unique</v>
      </c>
      <c r="J4759">
        <v>0</v>
      </c>
      <c r="K4759">
        <v>0</v>
      </c>
      <c r="L4759">
        <v>0</v>
      </c>
      <c r="M4759">
        <v>0</v>
      </c>
      <c r="N4759">
        <v>0</v>
      </c>
    </row>
    <row r="4760" spans="1:14" x14ac:dyDescent="0.2">
      <c r="A4760">
        <v>1809391</v>
      </c>
      <c r="B4760">
        <v>0</v>
      </c>
      <c r="C4760">
        <v>1</v>
      </c>
      <c r="D4760">
        <v>5</v>
      </c>
      <c r="E4760">
        <v>1</v>
      </c>
      <c r="F4760" t="str">
        <f t="shared" si="74"/>
        <v>Unique</v>
      </c>
      <c r="J4760">
        <v>0</v>
      </c>
      <c r="K4760">
        <v>0</v>
      </c>
      <c r="L4760">
        <v>0</v>
      </c>
      <c r="M4760">
        <v>0</v>
      </c>
      <c r="N4760">
        <v>0</v>
      </c>
    </row>
    <row r="4761" spans="1:14" x14ac:dyDescent="0.2">
      <c r="A4761">
        <v>1809771</v>
      </c>
      <c r="B4761">
        <v>0</v>
      </c>
      <c r="C4761">
        <v>44</v>
      </c>
      <c r="D4761">
        <v>1325.04</v>
      </c>
      <c r="E4761">
        <v>992</v>
      </c>
      <c r="F4761" t="str">
        <f t="shared" si="74"/>
        <v>Unique</v>
      </c>
      <c r="J4761">
        <v>0</v>
      </c>
      <c r="K4761">
        <v>0</v>
      </c>
      <c r="L4761">
        <v>0</v>
      </c>
      <c r="M4761">
        <v>0</v>
      </c>
      <c r="N4761">
        <v>0</v>
      </c>
    </row>
    <row r="4762" spans="1:14" x14ac:dyDescent="0.2">
      <c r="A4762">
        <v>1809961</v>
      </c>
      <c r="B4762">
        <v>0</v>
      </c>
      <c r="C4762">
        <v>4</v>
      </c>
      <c r="D4762">
        <v>11.43</v>
      </c>
      <c r="E4762">
        <v>12</v>
      </c>
      <c r="F4762" t="str">
        <f t="shared" si="74"/>
        <v>Unique</v>
      </c>
      <c r="J4762">
        <v>0</v>
      </c>
      <c r="K4762">
        <v>0</v>
      </c>
      <c r="L4762">
        <v>0</v>
      </c>
      <c r="M4762">
        <v>0</v>
      </c>
      <c r="N4762">
        <v>0</v>
      </c>
    </row>
    <row r="4763" spans="1:14" x14ac:dyDescent="0.2">
      <c r="A4763">
        <v>1810031</v>
      </c>
      <c r="B4763">
        <v>0</v>
      </c>
      <c r="C4763">
        <v>31</v>
      </c>
      <c r="D4763">
        <v>285.75</v>
      </c>
      <c r="E4763">
        <v>241</v>
      </c>
      <c r="F4763" t="str">
        <f t="shared" si="74"/>
        <v>Unique</v>
      </c>
      <c r="J4763">
        <v>0</v>
      </c>
      <c r="K4763">
        <v>0</v>
      </c>
      <c r="L4763">
        <v>0</v>
      </c>
      <c r="M4763">
        <v>0</v>
      </c>
      <c r="N4763">
        <v>0</v>
      </c>
    </row>
    <row r="4764" spans="1:14" x14ac:dyDescent="0.2">
      <c r="A4764">
        <v>1810181</v>
      </c>
      <c r="B4764">
        <v>0</v>
      </c>
      <c r="C4764">
        <v>6</v>
      </c>
      <c r="D4764">
        <v>341.74</v>
      </c>
      <c r="E4764">
        <v>65</v>
      </c>
      <c r="F4764" t="str">
        <f t="shared" si="74"/>
        <v>Unique</v>
      </c>
      <c r="J4764">
        <v>0</v>
      </c>
      <c r="K4764">
        <v>0</v>
      </c>
      <c r="L4764">
        <v>0</v>
      </c>
      <c r="M4764">
        <v>0</v>
      </c>
      <c r="N4764">
        <v>0</v>
      </c>
    </row>
    <row r="4765" spans="1:14" x14ac:dyDescent="0.2">
      <c r="A4765">
        <v>1810411</v>
      </c>
      <c r="B4765">
        <v>0</v>
      </c>
      <c r="C4765">
        <v>7</v>
      </c>
      <c r="D4765">
        <v>121.28</v>
      </c>
      <c r="E4765">
        <v>77</v>
      </c>
      <c r="F4765" t="str">
        <f t="shared" si="74"/>
        <v>Unique</v>
      </c>
      <c r="J4765">
        <v>0</v>
      </c>
      <c r="K4765">
        <v>0</v>
      </c>
      <c r="L4765">
        <v>0</v>
      </c>
      <c r="M4765">
        <v>0</v>
      </c>
      <c r="N4765">
        <v>0</v>
      </c>
    </row>
    <row r="4766" spans="1:14" x14ac:dyDescent="0.2">
      <c r="A4766">
        <v>1810561</v>
      </c>
      <c r="B4766">
        <v>0</v>
      </c>
      <c r="C4766">
        <v>70</v>
      </c>
      <c r="D4766">
        <v>3557.53</v>
      </c>
      <c r="E4766">
        <v>2307</v>
      </c>
      <c r="F4766" t="str">
        <f t="shared" si="74"/>
        <v>Unique</v>
      </c>
      <c r="J4766">
        <v>0</v>
      </c>
      <c r="K4766">
        <v>0</v>
      </c>
      <c r="L4766">
        <v>0</v>
      </c>
      <c r="M4766">
        <v>0</v>
      </c>
      <c r="N4766">
        <v>0</v>
      </c>
    </row>
    <row r="4767" spans="1:14" x14ac:dyDescent="0.2">
      <c r="A4767">
        <v>1810601</v>
      </c>
      <c r="B4767">
        <v>0</v>
      </c>
      <c r="C4767">
        <v>14</v>
      </c>
      <c r="D4767">
        <v>705.46</v>
      </c>
      <c r="E4767">
        <v>271</v>
      </c>
      <c r="F4767" t="str">
        <f t="shared" si="74"/>
        <v>Unique</v>
      </c>
      <c r="J4767">
        <v>0</v>
      </c>
      <c r="K4767">
        <v>0</v>
      </c>
      <c r="L4767">
        <v>0</v>
      </c>
      <c r="M4767">
        <v>0</v>
      </c>
      <c r="N4767">
        <v>0</v>
      </c>
    </row>
    <row r="4768" spans="1:14" x14ac:dyDescent="0.2">
      <c r="A4768">
        <v>1811151</v>
      </c>
      <c r="B4768">
        <v>0</v>
      </c>
      <c r="C4768">
        <v>9</v>
      </c>
      <c r="D4768">
        <v>447.69</v>
      </c>
      <c r="E4768">
        <v>308</v>
      </c>
      <c r="F4768" t="str">
        <f t="shared" si="74"/>
        <v>Duplicate</v>
      </c>
      <c r="J4768">
        <v>0</v>
      </c>
      <c r="K4768">
        <v>0</v>
      </c>
      <c r="L4768">
        <v>0</v>
      </c>
      <c r="M4768">
        <v>0</v>
      </c>
      <c r="N4768">
        <v>0</v>
      </c>
    </row>
    <row r="4769" spans="1:14" x14ac:dyDescent="0.2">
      <c r="A4769">
        <v>1811151</v>
      </c>
      <c r="B4769">
        <v>1</v>
      </c>
      <c r="C4769">
        <v>1</v>
      </c>
      <c r="D4769">
        <v>86.29</v>
      </c>
      <c r="E4769">
        <v>65</v>
      </c>
      <c r="F4769" t="str">
        <f t="shared" si="74"/>
        <v>Duplicate</v>
      </c>
      <c r="J4769">
        <v>0</v>
      </c>
      <c r="K4769">
        <v>0</v>
      </c>
      <c r="L4769">
        <v>0</v>
      </c>
      <c r="M4769">
        <v>0</v>
      </c>
      <c r="N4769">
        <v>0</v>
      </c>
    </row>
    <row r="4770" spans="1:14" x14ac:dyDescent="0.2">
      <c r="A4770">
        <v>1811341</v>
      </c>
      <c r="B4770">
        <v>0</v>
      </c>
      <c r="C4770">
        <v>10</v>
      </c>
      <c r="D4770">
        <v>66.16</v>
      </c>
      <c r="E4770">
        <v>60</v>
      </c>
      <c r="F4770" t="str">
        <f t="shared" si="74"/>
        <v>Unique</v>
      </c>
      <c r="J4770">
        <v>0</v>
      </c>
      <c r="K4770">
        <v>0</v>
      </c>
      <c r="L4770">
        <v>0</v>
      </c>
      <c r="M4770">
        <v>0</v>
      </c>
      <c r="N4770">
        <v>0</v>
      </c>
    </row>
    <row r="4771" spans="1:14" x14ac:dyDescent="0.2">
      <c r="A4771">
        <v>1811721</v>
      </c>
      <c r="B4771">
        <v>0</v>
      </c>
      <c r="C4771">
        <v>9</v>
      </c>
      <c r="D4771">
        <v>479.33</v>
      </c>
      <c r="E4771">
        <v>204</v>
      </c>
      <c r="F4771" t="str">
        <f t="shared" si="74"/>
        <v>Unique</v>
      </c>
      <c r="J4771">
        <v>0</v>
      </c>
      <c r="K4771">
        <v>0</v>
      </c>
      <c r="L4771">
        <v>0</v>
      </c>
      <c r="M4771">
        <v>0</v>
      </c>
      <c r="N4771">
        <v>0</v>
      </c>
    </row>
    <row r="4772" spans="1:14" x14ac:dyDescent="0.2">
      <c r="A4772">
        <v>1812121</v>
      </c>
      <c r="B4772">
        <v>0</v>
      </c>
      <c r="C4772">
        <v>10</v>
      </c>
      <c r="D4772">
        <v>884.83</v>
      </c>
      <c r="E4772">
        <v>361</v>
      </c>
      <c r="F4772" t="str">
        <f t="shared" si="74"/>
        <v>Unique</v>
      </c>
      <c r="J4772">
        <v>0</v>
      </c>
      <c r="K4772">
        <v>0</v>
      </c>
      <c r="L4772">
        <v>0</v>
      </c>
      <c r="M4772">
        <v>0</v>
      </c>
      <c r="N4772">
        <v>0</v>
      </c>
    </row>
    <row r="4773" spans="1:14" x14ac:dyDescent="0.2">
      <c r="A4773">
        <v>1812311</v>
      </c>
      <c r="B4773">
        <v>0</v>
      </c>
      <c r="C4773">
        <v>75</v>
      </c>
      <c r="D4773">
        <v>750.48</v>
      </c>
      <c r="E4773">
        <v>791</v>
      </c>
      <c r="F4773" t="str">
        <f t="shared" si="74"/>
        <v>Unique</v>
      </c>
      <c r="J4773">
        <v>0</v>
      </c>
      <c r="K4773">
        <v>0</v>
      </c>
      <c r="L4773">
        <v>0</v>
      </c>
      <c r="M4773">
        <v>0</v>
      </c>
      <c r="N4773">
        <v>0</v>
      </c>
    </row>
    <row r="4774" spans="1:14" x14ac:dyDescent="0.2">
      <c r="A4774">
        <v>1812461</v>
      </c>
      <c r="B4774">
        <v>0</v>
      </c>
      <c r="C4774">
        <v>106</v>
      </c>
      <c r="D4774">
        <v>2532.08</v>
      </c>
      <c r="E4774">
        <v>1286</v>
      </c>
      <c r="F4774" t="str">
        <f t="shared" si="74"/>
        <v>Unique</v>
      </c>
      <c r="J4774">
        <v>0</v>
      </c>
      <c r="K4774">
        <v>0</v>
      </c>
      <c r="L4774">
        <v>0</v>
      </c>
      <c r="M4774">
        <v>0</v>
      </c>
      <c r="N4774">
        <v>0</v>
      </c>
    </row>
    <row r="4775" spans="1:14" x14ac:dyDescent="0.2">
      <c r="A4775">
        <v>1813051</v>
      </c>
      <c r="B4775">
        <v>0</v>
      </c>
      <c r="C4775">
        <v>60</v>
      </c>
      <c r="D4775">
        <v>2132.88</v>
      </c>
      <c r="E4775">
        <v>939</v>
      </c>
      <c r="F4775" t="str">
        <f t="shared" si="74"/>
        <v>Duplicate</v>
      </c>
      <c r="J4775">
        <v>0</v>
      </c>
      <c r="K4775">
        <v>0</v>
      </c>
      <c r="L4775">
        <v>0</v>
      </c>
      <c r="M4775">
        <v>0</v>
      </c>
      <c r="N4775">
        <v>0</v>
      </c>
    </row>
    <row r="4776" spans="1:14" x14ac:dyDescent="0.2">
      <c r="A4776">
        <v>1813051</v>
      </c>
      <c r="B4776">
        <v>1</v>
      </c>
      <c r="C4776">
        <v>3</v>
      </c>
      <c r="D4776">
        <v>421.65</v>
      </c>
      <c r="E4776">
        <v>240</v>
      </c>
      <c r="F4776" t="str">
        <f t="shared" si="74"/>
        <v>Duplicate</v>
      </c>
      <c r="J4776">
        <v>0</v>
      </c>
      <c r="K4776">
        <v>0</v>
      </c>
      <c r="L4776">
        <v>0</v>
      </c>
      <c r="M4776">
        <v>0</v>
      </c>
      <c r="N4776">
        <v>0</v>
      </c>
    </row>
    <row r="4777" spans="1:14" x14ac:dyDescent="0.2">
      <c r="A4777">
        <v>1813241</v>
      </c>
      <c r="B4777">
        <v>0</v>
      </c>
      <c r="C4777">
        <v>23</v>
      </c>
      <c r="D4777">
        <v>395.33</v>
      </c>
      <c r="E4777">
        <v>263</v>
      </c>
      <c r="F4777" t="str">
        <f t="shared" si="74"/>
        <v>Unique</v>
      </c>
      <c r="J4777">
        <v>0</v>
      </c>
      <c r="K4777">
        <v>0</v>
      </c>
      <c r="L4777">
        <v>0</v>
      </c>
      <c r="M4777">
        <v>0</v>
      </c>
      <c r="N4777">
        <v>0</v>
      </c>
    </row>
    <row r="4778" spans="1:14" x14ac:dyDescent="0.2">
      <c r="A4778">
        <v>1813431</v>
      </c>
      <c r="B4778">
        <v>0</v>
      </c>
      <c r="C4778">
        <v>20</v>
      </c>
      <c r="D4778">
        <v>567.12</v>
      </c>
      <c r="E4778">
        <v>230</v>
      </c>
      <c r="F4778" t="str">
        <f t="shared" si="74"/>
        <v>Duplicate</v>
      </c>
      <c r="J4778">
        <v>0</v>
      </c>
      <c r="K4778">
        <v>0</v>
      </c>
      <c r="L4778">
        <v>0</v>
      </c>
      <c r="M4778">
        <v>0</v>
      </c>
      <c r="N4778">
        <v>0</v>
      </c>
    </row>
    <row r="4779" spans="1:14" x14ac:dyDescent="0.2">
      <c r="A4779">
        <v>1813431</v>
      </c>
      <c r="B4779">
        <v>1</v>
      </c>
      <c r="C4779">
        <v>19</v>
      </c>
      <c r="D4779">
        <v>957.42</v>
      </c>
      <c r="E4779">
        <v>762</v>
      </c>
      <c r="F4779" t="str">
        <f t="shared" si="74"/>
        <v>Duplicate</v>
      </c>
      <c r="J4779">
        <v>0</v>
      </c>
      <c r="K4779">
        <v>0</v>
      </c>
      <c r="L4779">
        <v>0</v>
      </c>
      <c r="M4779">
        <v>0</v>
      </c>
      <c r="N4779">
        <v>0</v>
      </c>
    </row>
    <row r="4780" spans="1:14" x14ac:dyDescent="0.2">
      <c r="A4780">
        <v>1813771</v>
      </c>
      <c r="B4780">
        <v>0</v>
      </c>
      <c r="C4780">
        <v>58</v>
      </c>
      <c r="D4780">
        <v>316.52999999999997</v>
      </c>
      <c r="E4780">
        <v>362</v>
      </c>
      <c r="F4780" t="str">
        <f t="shared" si="74"/>
        <v>Unique</v>
      </c>
      <c r="J4780">
        <v>0</v>
      </c>
      <c r="K4780">
        <v>0</v>
      </c>
      <c r="L4780">
        <v>0</v>
      </c>
      <c r="M4780">
        <v>0</v>
      </c>
      <c r="N4780">
        <v>0</v>
      </c>
    </row>
    <row r="4781" spans="1:14" x14ac:dyDescent="0.2">
      <c r="A4781">
        <v>1813811</v>
      </c>
      <c r="B4781">
        <v>0</v>
      </c>
      <c r="C4781">
        <v>62</v>
      </c>
      <c r="D4781">
        <v>2734.01</v>
      </c>
      <c r="E4781">
        <v>1495</v>
      </c>
      <c r="F4781" t="str">
        <f t="shared" si="74"/>
        <v>Unique</v>
      </c>
      <c r="J4781">
        <v>0</v>
      </c>
      <c r="K4781">
        <v>0</v>
      </c>
      <c r="L4781">
        <v>0</v>
      </c>
      <c r="M4781">
        <v>0</v>
      </c>
      <c r="N4781">
        <v>0</v>
      </c>
    </row>
    <row r="4782" spans="1:14" x14ac:dyDescent="0.2">
      <c r="A4782">
        <v>1813961</v>
      </c>
      <c r="B4782">
        <v>0</v>
      </c>
      <c r="C4782">
        <v>3</v>
      </c>
      <c r="D4782">
        <v>100.48</v>
      </c>
      <c r="E4782">
        <v>80</v>
      </c>
      <c r="F4782" t="str">
        <f t="shared" si="74"/>
        <v>Unique</v>
      </c>
      <c r="J4782">
        <v>0</v>
      </c>
      <c r="K4782">
        <v>0</v>
      </c>
      <c r="L4782">
        <v>0</v>
      </c>
      <c r="M4782">
        <v>0</v>
      </c>
      <c r="N4782">
        <v>0</v>
      </c>
    </row>
    <row r="4783" spans="1:14" x14ac:dyDescent="0.2">
      <c r="A4783">
        <v>1814171</v>
      </c>
      <c r="B4783">
        <v>0</v>
      </c>
      <c r="C4783">
        <v>75</v>
      </c>
      <c r="D4783">
        <v>3867.51</v>
      </c>
      <c r="E4783">
        <v>2073</v>
      </c>
      <c r="F4783" t="str">
        <f t="shared" si="74"/>
        <v>Unique</v>
      </c>
      <c r="J4783">
        <v>0</v>
      </c>
      <c r="K4783">
        <v>0</v>
      </c>
      <c r="L4783">
        <v>0</v>
      </c>
      <c r="M4783">
        <v>0</v>
      </c>
      <c r="N4783">
        <v>0</v>
      </c>
    </row>
    <row r="4784" spans="1:14" x14ac:dyDescent="0.2">
      <c r="A4784">
        <v>1814401</v>
      </c>
      <c r="B4784">
        <v>0</v>
      </c>
      <c r="C4784">
        <v>13</v>
      </c>
      <c r="D4784">
        <v>81.260000000000005</v>
      </c>
      <c r="E4784">
        <v>32</v>
      </c>
      <c r="F4784" t="str">
        <f t="shared" si="74"/>
        <v>Unique</v>
      </c>
      <c r="J4784">
        <v>0</v>
      </c>
      <c r="K4784">
        <v>0</v>
      </c>
      <c r="L4784">
        <v>0</v>
      </c>
      <c r="M4784">
        <v>0</v>
      </c>
      <c r="N4784">
        <v>0</v>
      </c>
    </row>
    <row r="4785" spans="1:14" x14ac:dyDescent="0.2">
      <c r="A4785">
        <v>1814891</v>
      </c>
      <c r="B4785">
        <v>0</v>
      </c>
      <c r="C4785">
        <v>26</v>
      </c>
      <c r="D4785">
        <v>322.11</v>
      </c>
      <c r="E4785">
        <v>222</v>
      </c>
      <c r="F4785" t="str">
        <f t="shared" si="74"/>
        <v>Unique</v>
      </c>
      <c r="J4785">
        <v>0</v>
      </c>
      <c r="K4785">
        <v>0</v>
      </c>
      <c r="L4785">
        <v>0</v>
      </c>
      <c r="M4785">
        <v>0</v>
      </c>
      <c r="N4785">
        <v>0</v>
      </c>
    </row>
    <row r="4786" spans="1:14" x14ac:dyDescent="0.2">
      <c r="A4786">
        <v>1814931</v>
      </c>
      <c r="B4786">
        <v>0</v>
      </c>
      <c r="C4786">
        <v>37</v>
      </c>
      <c r="D4786">
        <v>517.75</v>
      </c>
      <c r="E4786">
        <v>282</v>
      </c>
      <c r="F4786" t="str">
        <f t="shared" si="74"/>
        <v>Unique</v>
      </c>
      <c r="J4786">
        <v>0</v>
      </c>
      <c r="K4786">
        <v>0</v>
      </c>
      <c r="L4786">
        <v>0</v>
      </c>
      <c r="M4786">
        <v>0</v>
      </c>
      <c r="N4786">
        <v>0</v>
      </c>
    </row>
    <row r="4787" spans="1:14" x14ac:dyDescent="0.2">
      <c r="A4787">
        <v>1815141</v>
      </c>
      <c r="B4787">
        <v>0</v>
      </c>
      <c r="C4787">
        <v>34</v>
      </c>
      <c r="D4787">
        <v>1497.1</v>
      </c>
      <c r="E4787">
        <v>981</v>
      </c>
      <c r="F4787" t="str">
        <f t="shared" si="74"/>
        <v>Unique</v>
      </c>
      <c r="J4787">
        <v>0</v>
      </c>
      <c r="K4787">
        <v>0</v>
      </c>
      <c r="L4787">
        <v>0</v>
      </c>
      <c r="M4787">
        <v>0</v>
      </c>
      <c r="N4787">
        <v>0</v>
      </c>
    </row>
    <row r="4788" spans="1:14" x14ac:dyDescent="0.2">
      <c r="A4788">
        <v>1815331</v>
      </c>
      <c r="B4788">
        <v>0</v>
      </c>
      <c r="C4788">
        <v>28</v>
      </c>
      <c r="D4788">
        <v>1176.58</v>
      </c>
      <c r="E4788">
        <v>801</v>
      </c>
      <c r="F4788" t="str">
        <f t="shared" si="74"/>
        <v>Unique</v>
      </c>
      <c r="J4788">
        <v>0</v>
      </c>
      <c r="K4788">
        <v>0</v>
      </c>
      <c r="L4788">
        <v>0</v>
      </c>
      <c r="M4788">
        <v>0</v>
      </c>
      <c r="N4788">
        <v>0</v>
      </c>
    </row>
    <row r="4789" spans="1:14" x14ac:dyDescent="0.2">
      <c r="A4789">
        <v>1815481</v>
      </c>
      <c r="B4789">
        <v>0</v>
      </c>
      <c r="C4789">
        <v>24</v>
      </c>
      <c r="D4789">
        <v>333.23</v>
      </c>
      <c r="E4789">
        <v>205</v>
      </c>
      <c r="F4789" t="str">
        <f t="shared" si="74"/>
        <v>Duplicate</v>
      </c>
      <c r="J4789">
        <v>0</v>
      </c>
      <c r="K4789">
        <v>0</v>
      </c>
      <c r="L4789">
        <v>0</v>
      </c>
      <c r="M4789">
        <v>0</v>
      </c>
      <c r="N4789">
        <v>0</v>
      </c>
    </row>
    <row r="4790" spans="1:14" x14ac:dyDescent="0.2">
      <c r="A4790">
        <v>1815481</v>
      </c>
      <c r="B4790">
        <v>1</v>
      </c>
      <c r="C4790">
        <v>2</v>
      </c>
      <c r="D4790">
        <v>108.96</v>
      </c>
      <c r="E4790">
        <v>46</v>
      </c>
      <c r="F4790" t="str">
        <f t="shared" si="74"/>
        <v>Duplicate</v>
      </c>
      <c r="J4790">
        <v>0</v>
      </c>
      <c r="K4790">
        <v>0</v>
      </c>
      <c r="L4790">
        <v>0</v>
      </c>
      <c r="M4790">
        <v>0</v>
      </c>
      <c r="N4790">
        <v>0</v>
      </c>
    </row>
    <row r="4791" spans="1:14" x14ac:dyDescent="0.2">
      <c r="A4791">
        <v>1815521</v>
      </c>
      <c r="B4791">
        <v>0</v>
      </c>
      <c r="C4791">
        <v>10</v>
      </c>
      <c r="D4791">
        <v>105.84</v>
      </c>
      <c r="E4791">
        <v>136</v>
      </c>
      <c r="F4791" t="str">
        <f t="shared" si="74"/>
        <v>Unique</v>
      </c>
      <c r="J4791">
        <v>0</v>
      </c>
      <c r="K4791">
        <v>0</v>
      </c>
      <c r="L4791">
        <v>0</v>
      </c>
      <c r="M4791">
        <v>0</v>
      </c>
      <c r="N4791">
        <v>0</v>
      </c>
    </row>
    <row r="4792" spans="1:14" x14ac:dyDescent="0.2">
      <c r="A4792">
        <v>1815671</v>
      </c>
      <c r="B4792">
        <v>0</v>
      </c>
      <c r="C4792">
        <v>1</v>
      </c>
      <c r="D4792">
        <v>25.65</v>
      </c>
      <c r="E4792">
        <v>17</v>
      </c>
      <c r="F4792" t="str">
        <f t="shared" si="74"/>
        <v>Unique</v>
      </c>
      <c r="J4792">
        <v>0</v>
      </c>
      <c r="K4792">
        <v>0</v>
      </c>
      <c r="L4792">
        <v>0</v>
      </c>
      <c r="M4792">
        <v>0</v>
      </c>
      <c r="N4792">
        <v>0</v>
      </c>
    </row>
    <row r="4793" spans="1:14" x14ac:dyDescent="0.2">
      <c r="A4793">
        <v>1815901</v>
      </c>
      <c r="B4793">
        <v>0</v>
      </c>
      <c r="C4793">
        <v>10</v>
      </c>
      <c r="D4793">
        <v>387.94</v>
      </c>
      <c r="E4793">
        <v>67</v>
      </c>
      <c r="F4793" t="str">
        <f t="shared" si="74"/>
        <v>Unique</v>
      </c>
      <c r="J4793">
        <v>0</v>
      </c>
      <c r="K4793">
        <v>0</v>
      </c>
      <c r="L4793">
        <v>0</v>
      </c>
      <c r="M4793">
        <v>0</v>
      </c>
      <c r="N4793">
        <v>0</v>
      </c>
    </row>
    <row r="4794" spans="1:14" x14ac:dyDescent="0.2">
      <c r="A4794">
        <v>1816071</v>
      </c>
      <c r="B4794">
        <v>0</v>
      </c>
      <c r="C4794">
        <v>55</v>
      </c>
      <c r="D4794">
        <v>2387.84</v>
      </c>
      <c r="E4794">
        <v>1181</v>
      </c>
      <c r="F4794" t="str">
        <f t="shared" si="74"/>
        <v>Unique</v>
      </c>
      <c r="J4794">
        <v>0</v>
      </c>
      <c r="K4794">
        <v>0</v>
      </c>
      <c r="L4794">
        <v>0</v>
      </c>
      <c r="M4794">
        <v>0</v>
      </c>
      <c r="N4794">
        <v>0</v>
      </c>
    </row>
    <row r="4795" spans="1:14" x14ac:dyDescent="0.2">
      <c r="A4795">
        <v>1816111</v>
      </c>
      <c r="B4795">
        <v>0</v>
      </c>
      <c r="C4795">
        <v>19</v>
      </c>
      <c r="D4795">
        <v>284.44</v>
      </c>
      <c r="E4795">
        <v>277</v>
      </c>
      <c r="F4795" t="str">
        <f t="shared" si="74"/>
        <v>Unique</v>
      </c>
      <c r="J4795">
        <v>0</v>
      </c>
      <c r="K4795">
        <v>0</v>
      </c>
      <c r="L4795">
        <v>0</v>
      </c>
      <c r="M4795">
        <v>0</v>
      </c>
      <c r="N4795">
        <v>0</v>
      </c>
    </row>
    <row r="4796" spans="1:14" x14ac:dyDescent="0.2">
      <c r="A4796">
        <v>1816981</v>
      </c>
      <c r="B4796">
        <v>0</v>
      </c>
      <c r="C4796">
        <v>50</v>
      </c>
      <c r="D4796">
        <v>2279.5100000000002</v>
      </c>
      <c r="E4796">
        <v>1099</v>
      </c>
      <c r="F4796" t="str">
        <f t="shared" si="74"/>
        <v>Unique</v>
      </c>
      <c r="J4796">
        <v>0</v>
      </c>
      <c r="K4796">
        <v>0</v>
      </c>
      <c r="L4796">
        <v>0</v>
      </c>
      <c r="M4796">
        <v>0</v>
      </c>
      <c r="N4796">
        <v>0</v>
      </c>
    </row>
    <row r="4797" spans="1:14" x14ac:dyDescent="0.2">
      <c r="A4797">
        <v>1817041</v>
      </c>
      <c r="B4797">
        <v>0</v>
      </c>
      <c r="C4797">
        <v>57</v>
      </c>
      <c r="D4797">
        <v>3500.2</v>
      </c>
      <c r="E4797">
        <v>2105</v>
      </c>
      <c r="F4797" t="str">
        <f t="shared" si="74"/>
        <v>Unique</v>
      </c>
      <c r="J4797">
        <v>0</v>
      </c>
      <c r="K4797">
        <v>0</v>
      </c>
      <c r="L4797">
        <v>0</v>
      </c>
      <c r="M4797">
        <v>0</v>
      </c>
      <c r="N4797">
        <v>0</v>
      </c>
    </row>
    <row r="4798" spans="1:14" x14ac:dyDescent="0.2">
      <c r="A4798">
        <v>1817191</v>
      </c>
      <c r="B4798">
        <v>0</v>
      </c>
      <c r="C4798">
        <v>15</v>
      </c>
      <c r="D4798">
        <v>111.91</v>
      </c>
      <c r="E4798">
        <v>85</v>
      </c>
      <c r="F4798" t="str">
        <f t="shared" si="74"/>
        <v>Unique</v>
      </c>
      <c r="J4798">
        <v>0</v>
      </c>
      <c r="K4798">
        <v>0</v>
      </c>
      <c r="L4798">
        <v>0</v>
      </c>
      <c r="M4798">
        <v>0</v>
      </c>
      <c r="N4798">
        <v>0</v>
      </c>
    </row>
    <row r="4799" spans="1:14" x14ac:dyDescent="0.2">
      <c r="A4799">
        <v>1817381</v>
      </c>
      <c r="B4799">
        <v>0</v>
      </c>
      <c r="C4799">
        <v>22</v>
      </c>
      <c r="D4799">
        <v>1472.43</v>
      </c>
      <c r="E4799">
        <v>651</v>
      </c>
      <c r="F4799" t="str">
        <f t="shared" si="74"/>
        <v>Duplicate</v>
      </c>
      <c r="J4799">
        <v>0</v>
      </c>
      <c r="K4799">
        <v>0</v>
      </c>
      <c r="L4799">
        <v>0</v>
      </c>
      <c r="M4799">
        <v>0</v>
      </c>
      <c r="N4799">
        <v>0</v>
      </c>
    </row>
    <row r="4800" spans="1:14" x14ac:dyDescent="0.2">
      <c r="A4800">
        <v>1817381</v>
      </c>
      <c r="B4800">
        <v>1</v>
      </c>
      <c r="C4800">
        <v>7</v>
      </c>
      <c r="D4800">
        <v>711</v>
      </c>
      <c r="E4800">
        <v>425</v>
      </c>
      <c r="F4800" t="str">
        <f t="shared" si="74"/>
        <v>Duplicate</v>
      </c>
      <c r="J4800">
        <v>0</v>
      </c>
      <c r="K4800">
        <v>0</v>
      </c>
      <c r="L4800">
        <v>0</v>
      </c>
      <c r="M4800">
        <v>0</v>
      </c>
      <c r="N4800">
        <v>0</v>
      </c>
    </row>
    <row r="4801" spans="1:14" x14ac:dyDescent="0.2">
      <c r="A4801">
        <v>1817421</v>
      </c>
      <c r="B4801">
        <v>0</v>
      </c>
      <c r="C4801">
        <v>13</v>
      </c>
      <c r="D4801">
        <v>528.11</v>
      </c>
      <c r="E4801">
        <v>418</v>
      </c>
      <c r="F4801" t="str">
        <f t="shared" si="74"/>
        <v>Unique</v>
      </c>
      <c r="J4801">
        <v>0</v>
      </c>
      <c r="K4801">
        <v>0</v>
      </c>
      <c r="L4801">
        <v>0</v>
      </c>
      <c r="M4801">
        <v>0</v>
      </c>
      <c r="N4801">
        <v>0</v>
      </c>
    </row>
    <row r="4802" spans="1:14" x14ac:dyDescent="0.2">
      <c r="A4802">
        <v>1817571</v>
      </c>
      <c r="B4802">
        <v>0</v>
      </c>
      <c r="C4802">
        <v>9</v>
      </c>
      <c r="D4802">
        <v>503.73</v>
      </c>
      <c r="E4802">
        <v>299</v>
      </c>
      <c r="F4802" t="str">
        <f t="shared" si="74"/>
        <v>Unique</v>
      </c>
      <c r="J4802">
        <v>0</v>
      </c>
      <c r="K4802">
        <v>0</v>
      </c>
      <c r="L4802">
        <v>0</v>
      </c>
      <c r="M4802">
        <v>0</v>
      </c>
      <c r="N4802">
        <v>0</v>
      </c>
    </row>
    <row r="4803" spans="1:14" x14ac:dyDescent="0.2">
      <c r="A4803">
        <v>1817761</v>
      </c>
      <c r="B4803">
        <v>0</v>
      </c>
      <c r="C4803">
        <v>23</v>
      </c>
      <c r="D4803">
        <v>1210.3699999999999</v>
      </c>
      <c r="E4803">
        <v>174</v>
      </c>
      <c r="F4803" t="str">
        <f t="shared" ref="F4803:F4866" si="75">IF(COUNTIF($A$2:$A$6001, $A4803)&gt;1, "Duplicate", "Unique")</f>
        <v>Unique</v>
      </c>
      <c r="J4803">
        <v>0</v>
      </c>
      <c r="K4803">
        <v>0</v>
      </c>
      <c r="L4803">
        <v>0</v>
      </c>
      <c r="M4803">
        <v>0</v>
      </c>
      <c r="N4803">
        <v>0</v>
      </c>
    </row>
    <row r="4804" spans="1:14" x14ac:dyDescent="0.2">
      <c r="A4804">
        <v>1817951</v>
      </c>
      <c r="B4804">
        <v>0</v>
      </c>
      <c r="C4804">
        <v>2</v>
      </c>
      <c r="D4804">
        <v>17.18</v>
      </c>
      <c r="E4804">
        <v>17</v>
      </c>
      <c r="F4804" t="str">
        <f t="shared" si="75"/>
        <v>Unique</v>
      </c>
      <c r="J4804">
        <v>0</v>
      </c>
      <c r="K4804">
        <v>0</v>
      </c>
      <c r="L4804">
        <v>0</v>
      </c>
      <c r="M4804">
        <v>0</v>
      </c>
      <c r="N4804">
        <v>0</v>
      </c>
    </row>
    <row r="4805" spans="1:14" x14ac:dyDescent="0.2">
      <c r="A4805">
        <v>1818011</v>
      </c>
      <c r="B4805">
        <v>0</v>
      </c>
      <c r="C4805">
        <v>33</v>
      </c>
      <c r="D4805">
        <v>992.16</v>
      </c>
      <c r="E4805">
        <v>668</v>
      </c>
      <c r="F4805" t="str">
        <f t="shared" si="75"/>
        <v>Unique</v>
      </c>
      <c r="J4805">
        <v>0</v>
      </c>
      <c r="K4805">
        <v>0</v>
      </c>
      <c r="L4805">
        <v>0</v>
      </c>
      <c r="M4805">
        <v>0</v>
      </c>
      <c r="N4805">
        <v>0</v>
      </c>
    </row>
    <row r="4806" spans="1:14" x14ac:dyDescent="0.2">
      <c r="A4806">
        <v>1818201</v>
      </c>
      <c r="B4806">
        <v>0</v>
      </c>
      <c r="C4806">
        <v>5</v>
      </c>
      <c r="D4806">
        <v>121.12</v>
      </c>
      <c r="E4806">
        <v>55</v>
      </c>
      <c r="F4806" t="str">
        <f t="shared" si="75"/>
        <v>Unique</v>
      </c>
      <c r="J4806">
        <v>0</v>
      </c>
      <c r="K4806">
        <v>0</v>
      </c>
      <c r="L4806">
        <v>0</v>
      </c>
      <c r="M4806">
        <v>0</v>
      </c>
      <c r="N4806">
        <v>0</v>
      </c>
    </row>
    <row r="4807" spans="1:14" x14ac:dyDescent="0.2">
      <c r="A4807">
        <v>1818541</v>
      </c>
      <c r="B4807">
        <v>0</v>
      </c>
      <c r="C4807">
        <v>41</v>
      </c>
      <c r="D4807">
        <v>766.43</v>
      </c>
      <c r="E4807">
        <v>430</v>
      </c>
      <c r="F4807" t="str">
        <f t="shared" si="75"/>
        <v>Unique</v>
      </c>
      <c r="J4807">
        <v>0</v>
      </c>
      <c r="K4807">
        <v>0</v>
      </c>
      <c r="L4807">
        <v>0</v>
      </c>
      <c r="M4807">
        <v>0</v>
      </c>
      <c r="N4807">
        <v>0</v>
      </c>
    </row>
    <row r="4808" spans="1:14" x14ac:dyDescent="0.2">
      <c r="A4808">
        <v>1818731</v>
      </c>
      <c r="B4808">
        <v>0</v>
      </c>
      <c r="C4808">
        <v>46</v>
      </c>
      <c r="D4808">
        <v>3266.43</v>
      </c>
      <c r="E4808">
        <v>2042</v>
      </c>
      <c r="F4808" t="str">
        <f t="shared" si="75"/>
        <v>Unique</v>
      </c>
      <c r="J4808">
        <v>0</v>
      </c>
      <c r="K4808">
        <v>0</v>
      </c>
      <c r="L4808">
        <v>0</v>
      </c>
      <c r="M4808">
        <v>0</v>
      </c>
      <c r="N4808">
        <v>0</v>
      </c>
    </row>
    <row r="4809" spans="1:14" x14ac:dyDescent="0.2">
      <c r="A4809">
        <v>1819091</v>
      </c>
      <c r="B4809">
        <v>0</v>
      </c>
      <c r="C4809">
        <v>29</v>
      </c>
      <c r="D4809">
        <v>1250.23</v>
      </c>
      <c r="E4809">
        <v>229</v>
      </c>
      <c r="F4809" t="str">
        <f t="shared" si="75"/>
        <v>Unique</v>
      </c>
      <c r="J4809">
        <v>0</v>
      </c>
      <c r="K4809">
        <v>0</v>
      </c>
      <c r="L4809">
        <v>0</v>
      </c>
      <c r="M4809">
        <v>0</v>
      </c>
      <c r="N4809">
        <v>0</v>
      </c>
    </row>
    <row r="4810" spans="1:14" x14ac:dyDescent="0.2">
      <c r="A4810">
        <v>1819131</v>
      </c>
      <c r="B4810">
        <v>0</v>
      </c>
      <c r="C4810">
        <v>22</v>
      </c>
      <c r="D4810">
        <v>583.96</v>
      </c>
      <c r="E4810">
        <v>142</v>
      </c>
      <c r="F4810" t="str">
        <f t="shared" si="75"/>
        <v>Unique</v>
      </c>
      <c r="J4810">
        <v>0</v>
      </c>
      <c r="K4810">
        <v>0</v>
      </c>
      <c r="L4810">
        <v>0</v>
      </c>
      <c r="M4810">
        <v>0</v>
      </c>
      <c r="N4810">
        <v>0</v>
      </c>
    </row>
    <row r="4811" spans="1:14" x14ac:dyDescent="0.2">
      <c r="A4811">
        <v>1819281</v>
      </c>
      <c r="B4811">
        <v>0</v>
      </c>
      <c r="C4811">
        <v>4</v>
      </c>
      <c r="D4811">
        <v>75.2</v>
      </c>
      <c r="E4811">
        <v>25</v>
      </c>
      <c r="F4811" t="str">
        <f t="shared" si="75"/>
        <v>Duplicate</v>
      </c>
      <c r="J4811">
        <v>0</v>
      </c>
      <c r="K4811">
        <v>0</v>
      </c>
      <c r="L4811">
        <v>0</v>
      </c>
      <c r="M4811">
        <v>0</v>
      </c>
      <c r="N4811">
        <v>0</v>
      </c>
    </row>
    <row r="4812" spans="1:14" x14ac:dyDescent="0.2">
      <c r="A4812">
        <v>1819281</v>
      </c>
      <c r="B4812">
        <v>1</v>
      </c>
      <c r="C4812">
        <v>23</v>
      </c>
      <c r="D4812">
        <v>2730.13</v>
      </c>
      <c r="E4812">
        <v>1703</v>
      </c>
      <c r="F4812" t="str">
        <f t="shared" si="75"/>
        <v>Duplicate</v>
      </c>
      <c r="J4812">
        <v>0</v>
      </c>
      <c r="K4812">
        <v>0</v>
      </c>
      <c r="L4812">
        <v>0</v>
      </c>
      <c r="M4812">
        <v>0</v>
      </c>
      <c r="N4812">
        <v>0</v>
      </c>
    </row>
    <row r="4813" spans="1:14" x14ac:dyDescent="0.2">
      <c r="A4813">
        <v>1819321</v>
      </c>
      <c r="B4813">
        <v>0</v>
      </c>
      <c r="C4813">
        <v>22</v>
      </c>
      <c r="D4813">
        <v>1064.8800000000001</v>
      </c>
      <c r="E4813">
        <v>858</v>
      </c>
      <c r="F4813" t="str">
        <f t="shared" si="75"/>
        <v>Unique</v>
      </c>
      <c r="J4813">
        <v>0</v>
      </c>
      <c r="K4813">
        <v>0</v>
      </c>
      <c r="L4813">
        <v>0</v>
      </c>
      <c r="M4813">
        <v>0</v>
      </c>
      <c r="N4813">
        <v>0</v>
      </c>
    </row>
    <row r="4814" spans="1:14" x14ac:dyDescent="0.2">
      <c r="A4814">
        <v>1819701</v>
      </c>
      <c r="B4814">
        <v>0</v>
      </c>
      <c r="C4814">
        <v>5</v>
      </c>
      <c r="D4814">
        <v>11.72</v>
      </c>
      <c r="E4814">
        <v>16</v>
      </c>
      <c r="F4814" t="str">
        <f t="shared" si="75"/>
        <v>Unique</v>
      </c>
      <c r="J4814">
        <v>0</v>
      </c>
      <c r="K4814">
        <v>0</v>
      </c>
      <c r="L4814">
        <v>0</v>
      </c>
      <c r="M4814">
        <v>0</v>
      </c>
      <c r="N4814">
        <v>0</v>
      </c>
    </row>
    <row r="4815" spans="1:14" x14ac:dyDescent="0.2">
      <c r="A4815">
        <v>1819851</v>
      </c>
      <c r="B4815">
        <v>0</v>
      </c>
      <c r="C4815">
        <v>90</v>
      </c>
      <c r="D4815">
        <v>2518.37</v>
      </c>
      <c r="E4815">
        <v>1852</v>
      </c>
      <c r="F4815" t="str">
        <f t="shared" si="75"/>
        <v>Unique</v>
      </c>
      <c r="J4815">
        <v>0</v>
      </c>
      <c r="K4815">
        <v>0</v>
      </c>
      <c r="L4815">
        <v>0</v>
      </c>
      <c r="M4815">
        <v>0</v>
      </c>
      <c r="N4815">
        <v>0</v>
      </c>
    </row>
    <row r="4816" spans="1:14" x14ac:dyDescent="0.2">
      <c r="A4816">
        <v>1820111</v>
      </c>
      <c r="B4816">
        <v>0</v>
      </c>
      <c r="C4816">
        <v>48</v>
      </c>
      <c r="D4816">
        <v>300.73</v>
      </c>
      <c r="E4816">
        <v>227</v>
      </c>
      <c r="F4816" t="str">
        <f t="shared" si="75"/>
        <v>Unique</v>
      </c>
      <c r="J4816">
        <v>0</v>
      </c>
      <c r="K4816">
        <v>0</v>
      </c>
      <c r="L4816">
        <v>0</v>
      </c>
      <c r="M4816">
        <v>0</v>
      </c>
      <c r="N4816">
        <v>0</v>
      </c>
    </row>
    <row r="4817" spans="1:14" x14ac:dyDescent="0.2">
      <c r="A4817">
        <v>1820301</v>
      </c>
      <c r="B4817">
        <v>0</v>
      </c>
      <c r="C4817">
        <v>33</v>
      </c>
      <c r="D4817">
        <v>522.37</v>
      </c>
      <c r="E4817">
        <v>549</v>
      </c>
      <c r="F4817" t="str">
        <f t="shared" si="75"/>
        <v>Unique</v>
      </c>
      <c r="J4817">
        <v>0</v>
      </c>
      <c r="K4817">
        <v>0</v>
      </c>
      <c r="L4817">
        <v>0</v>
      </c>
      <c r="M4817">
        <v>0</v>
      </c>
      <c r="N4817">
        <v>0</v>
      </c>
    </row>
    <row r="4818" spans="1:14" x14ac:dyDescent="0.2">
      <c r="A4818">
        <v>1820451</v>
      </c>
      <c r="B4818">
        <v>0</v>
      </c>
      <c r="C4818">
        <v>3</v>
      </c>
      <c r="D4818">
        <v>67.209999999999994</v>
      </c>
      <c r="E4818">
        <v>33</v>
      </c>
      <c r="F4818" t="str">
        <f t="shared" si="75"/>
        <v>Duplicate</v>
      </c>
      <c r="J4818">
        <v>0</v>
      </c>
      <c r="K4818">
        <v>0</v>
      </c>
      <c r="L4818">
        <v>0</v>
      </c>
      <c r="M4818">
        <v>0</v>
      </c>
      <c r="N4818">
        <v>0</v>
      </c>
    </row>
    <row r="4819" spans="1:14" x14ac:dyDescent="0.2">
      <c r="A4819">
        <v>1820451</v>
      </c>
      <c r="B4819">
        <v>1</v>
      </c>
      <c r="C4819">
        <v>27</v>
      </c>
      <c r="D4819">
        <v>3097.47</v>
      </c>
      <c r="E4819">
        <v>1505</v>
      </c>
      <c r="F4819" t="str">
        <f t="shared" si="75"/>
        <v>Duplicate</v>
      </c>
      <c r="J4819">
        <v>0</v>
      </c>
      <c r="K4819">
        <v>0</v>
      </c>
      <c r="L4819">
        <v>0</v>
      </c>
      <c r="M4819">
        <v>0</v>
      </c>
      <c r="N4819">
        <v>0</v>
      </c>
    </row>
    <row r="4820" spans="1:14" x14ac:dyDescent="0.2">
      <c r="A4820">
        <v>1820831</v>
      </c>
      <c r="B4820">
        <v>0</v>
      </c>
      <c r="C4820">
        <v>102</v>
      </c>
      <c r="D4820">
        <v>2413.5500000000002</v>
      </c>
      <c r="E4820">
        <v>1348</v>
      </c>
      <c r="F4820" t="str">
        <f t="shared" si="75"/>
        <v>Unique</v>
      </c>
      <c r="J4820">
        <v>0</v>
      </c>
      <c r="K4820">
        <v>0</v>
      </c>
      <c r="L4820">
        <v>0</v>
      </c>
      <c r="M4820">
        <v>0</v>
      </c>
      <c r="N4820">
        <v>0</v>
      </c>
    </row>
    <row r="4821" spans="1:14" x14ac:dyDescent="0.2">
      <c r="A4821">
        <v>1821611</v>
      </c>
      <c r="B4821">
        <v>0</v>
      </c>
      <c r="C4821">
        <v>9</v>
      </c>
      <c r="D4821">
        <v>651.37</v>
      </c>
      <c r="E4821">
        <v>385</v>
      </c>
      <c r="F4821" t="str">
        <f t="shared" si="75"/>
        <v>Unique</v>
      </c>
      <c r="J4821">
        <v>0</v>
      </c>
      <c r="K4821">
        <v>0</v>
      </c>
      <c r="L4821">
        <v>0</v>
      </c>
      <c r="M4821">
        <v>0</v>
      </c>
      <c r="N4821">
        <v>0</v>
      </c>
    </row>
    <row r="4822" spans="1:14" x14ac:dyDescent="0.2">
      <c r="A4822">
        <v>1822011</v>
      </c>
      <c r="B4822">
        <v>0</v>
      </c>
      <c r="C4822">
        <v>27</v>
      </c>
      <c r="D4822">
        <v>1090.4100000000001</v>
      </c>
      <c r="E4822">
        <v>699</v>
      </c>
      <c r="F4822" t="str">
        <f t="shared" si="75"/>
        <v>Unique</v>
      </c>
      <c r="J4822">
        <v>0</v>
      </c>
      <c r="K4822">
        <v>0</v>
      </c>
      <c r="L4822">
        <v>0</v>
      </c>
      <c r="M4822">
        <v>0</v>
      </c>
      <c r="N4822">
        <v>0</v>
      </c>
    </row>
    <row r="4823" spans="1:14" x14ac:dyDescent="0.2">
      <c r="A4823">
        <v>1822201</v>
      </c>
      <c r="B4823">
        <v>0</v>
      </c>
      <c r="C4823">
        <v>11</v>
      </c>
      <c r="D4823">
        <v>608.85</v>
      </c>
      <c r="E4823">
        <v>204</v>
      </c>
      <c r="F4823" t="str">
        <f t="shared" si="75"/>
        <v>Unique</v>
      </c>
      <c r="J4823">
        <v>0</v>
      </c>
      <c r="K4823">
        <v>0</v>
      </c>
      <c r="L4823">
        <v>0</v>
      </c>
      <c r="M4823">
        <v>0</v>
      </c>
      <c r="N4823">
        <v>0</v>
      </c>
    </row>
    <row r="4824" spans="1:14" x14ac:dyDescent="0.2">
      <c r="A4824">
        <v>1822351</v>
      </c>
      <c r="B4824">
        <v>0</v>
      </c>
      <c r="C4824">
        <v>72</v>
      </c>
      <c r="D4824">
        <v>2958.45</v>
      </c>
      <c r="E4824">
        <v>2221</v>
      </c>
      <c r="F4824" t="str">
        <f t="shared" si="75"/>
        <v>Unique</v>
      </c>
      <c r="J4824">
        <v>0</v>
      </c>
      <c r="K4824">
        <v>0</v>
      </c>
      <c r="L4824">
        <v>0</v>
      </c>
      <c r="M4824">
        <v>0</v>
      </c>
      <c r="N4824">
        <v>0</v>
      </c>
    </row>
    <row r="4825" spans="1:14" x14ac:dyDescent="0.2">
      <c r="A4825">
        <v>1822541</v>
      </c>
      <c r="B4825">
        <v>0</v>
      </c>
      <c r="C4825">
        <v>16</v>
      </c>
      <c r="D4825">
        <v>889.68</v>
      </c>
      <c r="E4825">
        <v>401</v>
      </c>
      <c r="F4825" t="str">
        <f t="shared" si="75"/>
        <v>Unique</v>
      </c>
      <c r="J4825">
        <v>0</v>
      </c>
      <c r="K4825">
        <v>0</v>
      </c>
      <c r="L4825">
        <v>0</v>
      </c>
      <c r="M4825">
        <v>0</v>
      </c>
      <c r="N4825">
        <v>0</v>
      </c>
    </row>
    <row r="4826" spans="1:14" x14ac:dyDescent="0.2">
      <c r="A4826">
        <v>1823091</v>
      </c>
      <c r="B4826">
        <v>0</v>
      </c>
      <c r="C4826">
        <v>17</v>
      </c>
      <c r="D4826">
        <v>423.7</v>
      </c>
      <c r="E4826">
        <v>365</v>
      </c>
      <c r="F4826" t="str">
        <f t="shared" si="75"/>
        <v>Unique</v>
      </c>
      <c r="J4826">
        <v>0</v>
      </c>
      <c r="K4826">
        <v>0</v>
      </c>
      <c r="L4826">
        <v>0</v>
      </c>
      <c r="M4826">
        <v>0</v>
      </c>
      <c r="N4826">
        <v>0</v>
      </c>
    </row>
    <row r="4827" spans="1:14" x14ac:dyDescent="0.2">
      <c r="A4827">
        <v>1823131</v>
      </c>
      <c r="B4827">
        <v>0</v>
      </c>
      <c r="C4827">
        <v>35</v>
      </c>
      <c r="D4827">
        <v>223.62</v>
      </c>
      <c r="E4827">
        <v>170</v>
      </c>
      <c r="F4827" t="str">
        <f t="shared" si="75"/>
        <v>Unique</v>
      </c>
      <c r="J4827">
        <v>0</v>
      </c>
      <c r="K4827">
        <v>0</v>
      </c>
      <c r="L4827">
        <v>0</v>
      </c>
      <c r="M4827">
        <v>0</v>
      </c>
      <c r="N4827">
        <v>0</v>
      </c>
    </row>
    <row r="4828" spans="1:14" x14ac:dyDescent="0.2">
      <c r="A4828">
        <v>1823321</v>
      </c>
      <c r="B4828">
        <v>0</v>
      </c>
      <c r="C4828">
        <v>41</v>
      </c>
      <c r="D4828">
        <v>2811.17</v>
      </c>
      <c r="E4828">
        <v>2256</v>
      </c>
      <c r="F4828" t="str">
        <f t="shared" si="75"/>
        <v>Unique</v>
      </c>
      <c r="J4828">
        <v>0</v>
      </c>
      <c r="K4828">
        <v>0</v>
      </c>
      <c r="L4828">
        <v>0</v>
      </c>
      <c r="M4828">
        <v>0</v>
      </c>
      <c r="N4828">
        <v>0</v>
      </c>
    </row>
    <row r="4829" spans="1:14" x14ac:dyDescent="0.2">
      <c r="A4829">
        <v>1823511</v>
      </c>
      <c r="B4829">
        <v>0</v>
      </c>
      <c r="C4829">
        <v>32</v>
      </c>
      <c r="D4829">
        <v>462.12</v>
      </c>
      <c r="E4829">
        <v>206</v>
      </c>
      <c r="F4829" t="str">
        <f t="shared" si="75"/>
        <v>Unique</v>
      </c>
      <c r="J4829">
        <v>0</v>
      </c>
      <c r="K4829">
        <v>0</v>
      </c>
      <c r="L4829">
        <v>0</v>
      </c>
      <c r="M4829">
        <v>0</v>
      </c>
      <c r="N4829">
        <v>0</v>
      </c>
    </row>
    <row r="4830" spans="1:14" x14ac:dyDescent="0.2">
      <c r="A4830">
        <v>1824101</v>
      </c>
      <c r="B4830">
        <v>0</v>
      </c>
      <c r="C4830">
        <v>65</v>
      </c>
      <c r="D4830">
        <v>3252.1</v>
      </c>
      <c r="E4830">
        <v>814</v>
      </c>
      <c r="F4830" t="str">
        <f t="shared" si="75"/>
        <v>Unique</v>
      </c>
      <c r="J4830">
        <v>0</v>
      </c>
      <c r="K4830">
        <v>0</v>
      </c>
      <c r="L4830">
        <v>0</v>
      </c>
      <c r="M4830">
        <v>0</v>
      </c>
      <c r="N4830">
        <v>0</v>
      </c>
    </row>
    <row r="4831" spans="1:14" x14ac:dyDescent="0.2">
      <c r="A4831">
        <v>1824441</v>
      </c>
      <c r="B4831">
        <v>0</v>
      </c>
      <c r="C4831">
        <v>14</v>
      </c>
      <c r="D4831">
        <v>339.3</v>
      </c>
      <c r="E4831">
        <v>37</v>
      </c>
      <c r="F4831" t="str">
        <f t="shared" si="75"/>
        <v>Unique</v>
      </c>
      <c r="J4831">
        <v>0</v>
      </c>
      <c r="K4831">
        <v>0</v>
      </c>
      <c r="L4831">
        <v>0</v>
      </c>
      <c r="M4831">
        <v>0</v>
      </c>
      <c r="N4831">
        <v>0</v>
      </c>
    </row>
    <row r="4832" spans="1:14" x14ac:dyDescent="0.2">
      <c r="A4832">
        <v>1824631</v>
      </c>
      <c r="B4832">
        <v>0</v>
      </c>
      <c r="C4832">
        <v>88</v>
      </c>
      <c r="D4832">
        <v>2684.39</v>
      </c>
      <c r="E4832">
        <v>1489</v>
      </c>
      <c r="F4832" t="str">
        <f t="shared" si="75"/>
        <v>Duplicate</v>
      </c>
      <c r="J4832">
        <v>0</v>
      </c>
      <c r="K4832">
        <v>0</v>
      </c>
      <c r="L4832">
        <v>0</v>
      </c>
      <c r="M4832">
        <v>0</v>
      </c>
      <c r="N4832">
        <v>0</v>
      </c>
    </row>
    <row r="4833" spans="1:14" x14ac:dyDescent="0.2">
      <c r="A4833">
        <v>1824631</v>
      </c>
      <c r="B4833">
        <v>1</v>
      </c>
      <c r="C4833">
        <v>7</v>
      </c>
      <c r="D4833">
        <v>626.05999999999995</v>
      </c>
      <c r="E4833">
        <v>430</v>
      </c>
      <c r="F4833" t="str">
        <f t="shared" si="75"/>
        <v>Duplicate</v>
      </c>
      <c r="J4833">
        <v>0</v>
      </c>
      <c r="K4833">
        <v>0</v>
      </c>
      <c r="L4833">
        <v>0</v>
      </c>
      <c r="M4833">
        <v>0</v>
      </c>
      <c r="N4833">
        <v>0</v>
      </c>
    </row>
    <row r="4834" spans="1:14" x14ac:dyDescent="0.2">
      <c r="A4834">
        <v>1825031</v>
      </c>
      <c r="B4834">
        <v>0</v>
      </c>
      <c r="C4834">
        <v>11</v>
      </c>
      <c r="D4834">
        <v>287.99</v>
      </c>
      <c r="E4834">
        <v>142</v>
      </c>
      <c r="F4834" t="str">
        <f t="shared" si="75"/>
        <v>Unique</v>
      </c>
      <c r="J4834">
        <v>0</v>
      </c>
      <c r="K4834">
        <v>0</v>
      </c>
      <c r="L4834">
        <v>0</v>
      </c>
      <c r="M4834">
        <v>0</v>
      </c>
      <c r="N4834">
        <v>0</v>
      </c>
    </row>
    <row r="4835" spans="1:14" x14ac:dyDescent="0.2">
      <c r="A4835">
        <v>1825181</v>
      </c>
      <c r="B4835">
        <v>0</v>
      </c>
      <c r="C4835">
        <v>4</v>
      </c>
      <c r="D4835">
        <v>244.98</v>
      </c>
      <c r="E4835">
        <v>157</v>
      </c>
      <c r="F4835" t="str">
        <f t="shared" si="75"/>
        <v>Duplicate</v>
      </c>
      <c r="J4835">
        <v>0</v>
      </c>
      <c r="K4835">
        <v>0</v>
      </c>
      <c r="L4835">
        <v>0</v>
      </c>
      <c r="M4835">
        <v>0</v>
      </c>
      <c r="N4835">
        <v>0</v>
      </c>
    </row>
    <row r="4836" spans="1:14" x14ac:dyDescent="0.2">
      <c r="A4836">
        <v>1825181</v>
      </c>
      <c r="B4836">
        <v>1</v>
      </c>
      <c r="C4836">
        <v>8</v>
      </c>
      <c r="D4836">
        <v>599.11</v>
      </c>
      <c r="E4836">
        <v>416</v>
      </c>
      <c r="F4836" t="str">
        <f t="shared" si="75"/>
        <v>Duplicate</v>
      </c>
      <c r="J4836">
        <v>0</v>
      </c>
      <c r="K4836">
        <v>0</v>
      </c>
      <c r="L4836">
        <v>0</v>
      </c>
      <c r="M4836">
        <v>0</v>
      </c>
      <c r="N4836">
        <v>0</v>
      </c>
    </row>
    <row r="4837" spans="1:14" x14ac:dyDescent="0.2">
      <c r="A4837">
        <v>1825601</v>
      </c>
      <c r="B4837">
        <v>0</v>
      </c>
      <c r="C4837">
        <v>25</v>
      </c>
      <c r="D4837">
        <v>357.86</v>
      </c>
      <c r="E4837">
        <v>219</v>
      </c>
      <c r="F4837" t="str">
        <f t="shared" si="75"/>
        <v>Unique</v>
      </c>
      <c r="J4837">
        <v>0</v>
      </c>
      <c r="K4837">
        <v>0</v>
      </c>
      <c r="L4837">
        <v>0</v>
      </c>
      <c r="M4837">
        <v>0</v>
      </c>
      <c r="N4837">
        <v>0</v>
      </c>
    </row>
    <row r="4838" spans="1:14" x14ac:dyDescent="0.2">
      <c r="A4838">
        <v>1825751</v>
      </c>
      <c r="B4838">
        <v>0</v>
      </c>
      <c r="C4838">
        <v>39</v>
      </c>
      <c r="D4838">
        <v>1968.63</v>
      </c>
      <c r="E4838">
        <v>1156</v>
      </c>
      <c r="F4838" t="str">
        <f t="shared" si="75"/>
        <v>Unique</v>
      </c>
      <c r="J4838">
        <v>0</v>
      </c>
      <c r="K4838">
        <v>0</v>
      </c>
      <c r="L4838">
        <v>0</v>
      </c>
      <c r="M4838">
        <v>0</v>
      </c>
      <c r="N4838">
        <v>0</v>
      </c>
    </row>
    <row r="4839" spans="1:14" x14ac:dyDescent="0.2">
      <c r="A4839">
        <v>1826491</v>
      </c>
      <c r="B4839">
        <v>0</v>
      </c>
      <c r="C4839">
        <v>235</v>
      </c>
      <c r="D4839">
        <v>2747.05</v>
      </c>
      <c r="E4839">
        <v>1086</v>
      </c>
      <c r="F4839" t="str">
        <f t="shared" si="75"/>
        <v>Duplicate</v>
      </c>
      <c r="J4839">
        <v>0</v>
      </c>
      <c r="K4839">
        <v>0</v>
      </c>
      <c r="L4839">
        <v>0</v>
      </c>
      <c r="M4839">
        <v>0</v>
      </c>
      <c r="N4839">
        <v>0</v>
      </c>
    </row>
    <row r="4840" spans="1:14" x14ac:dyDescent="0.2">
      <c r="A4840">
        <v>1826491</v>
      </c>
      <c r="B4840">
        <v>1</v>
      </c>
      <c r="C4840">
        <v>24</v>
      </c>
      <c r="D4840">
        <v>1773.06</v>
      </c>
      <c r="E4840">
        <v>1466</v>
      </c>
      <c r="F4840" t="str">
        <f t="shared" si="75"/>
        <v>Duplicate</v>
      </c>
      <c r="J4840">
        <v>0</v>
      </c>
      <c r="K4840">
        <v>0</v>
      </c>
      <c r="L4840">
        <v>0</v>
      </c>
      <c r="M4840">
        <v>0</v>
      </c>
      <c r="N4840">
        <v>0</v>
      </c>
    </row>
    <row r="4841" spans="1:14" x14ac:dyDescent="0.2">
      <c r="A4841">
        <v>1826531</v>
      </c>
      <c r="B4841">
        <v>0</v>
      </c>
      <c r="C4841">
        <v>16</v>
      </c>
      <c r="D4841">
        <v>286.06</v>
      </c>
      <c r="E4841">
        <v>200</v>
      </c>
      <c r="F4841" t="str">
        <f t="shared" si="75"/>
        <v>Unique</v>
      </c>
      <c r="J4841">
        <v>0</v>
      </c>
      <c r="K4841">
        <v>0</v>
      </c>
      <c r="L4841">
        <v>0</v>
      </c>
      <c r="M4841">
        <v>0</v>
      </c>
      <c r="N4841">
        <v>0</v>
      </c>
    </row>
    <row r="4842" spans="1:14" x14ac:dyDescent="0.2">
      <c r="A4842">
        <v>1826721</v>
      </c>
      <c r="B4842">
        <v>0</v>
      </c>
      <c r="C4842">
        <v>17</v>
      </c>
      <c r="D4842">
        <v>433.91</v>
      </c>
      <c r="E4842">
        <v>507</v>
      </c>
      <c r="F4842" t="str">
        <f t="shared" si="75"/>
        <v>Unique</v>
      </c>
      <c r="J4842">
        <v>0</v>
      </c>
      <c r="K4842">
        <v>0</v>
      </c>
      <c r="L4842">
        <v>0</v>
      </c>
      <c r="M4842">
        <v>0</v>
      </c>
      <c r="N4842">
        <v>0</v>
      </c>
    </row>
    <row r="4843" spans="1:14" x14ac:dyDescent="0.2">
      <c r="A4843">
        <v>1827501</v>
      </c>
      <c r="B4843">
        <v>0</v>
      </c>
      <c r="C4843">
        <v>8</v>
      </c>
      <c r="D4843">
        <v>1034.29</v>
      </c>
      <c r="E4843">
        <v>375</v>
      </c>
      <c r="F4843" t="str">
        <f t="shared" si="75"/>
        <v>Unique</v>
      </c>
      <c r="J4843">
        <v>0</v>
      </c>
      <c r="K4843">
        <v>0</v>
      </c>
      <c r="L4843">
        <v>0</v>
      </c>
      <c r="M4843">
        <v>0</v>
      </c>
      <c r="N4843">
        <v>0</v>
      </c>
    </row>
    <row r="4844" spans="1:14" x14ac:dyDescent="0.2">
      <c r="A4844">
        <v>1827991</v>
      </c>
      <c r="B4844">
        <v>0</v>
      </c>
      <c r="C4844">
        <v>32</v>
      </c>
      <c r="D4844">
        <v>372.68</v>
      </c>
      <c r="E4844">
        <v>199</v>
      </c>
      <c r="F4844" t="str">
        <f t="shared" si="75"/>
        <v>Unique</v>
      </c>
      <c r="J4844">
        <v>0</v>
      </c>
      <c r="K4844">
        <v>0</v>
      </c>
      <c r="L4844">
        <v>0</v>
      </c>
      <c r="M4844">
        <v>0</v>
      </c>
      <c r="N4844">
        <v>0</v>
      </c>
    </row>
    <row r="4845" spans="1:14" x14ac:dyDescent="0.2">
      <c r="A4845">
        <v>1828621</v>
      </c>
      <c r="B4845">
        <v>0</v>
      </c>
      <c r="C4845">
        <v>110</v>
      </c>
      <c r="D4845">
        <v>2509.54</v>
      </c>
      <c r="E4845">
        <v>2058</v>
      </c>
      <c r="F4845" t="str">
        <f t="shared" si="75"/>
        <v>Unique</v>
      </c>
      <c r="J4845">
        <v>0</v>
      </c>
      <c r="K4845">
        <v>0</v>
      </c>
      <c r="L4845">
        <v>0</v>
      </c>
      <c r="M4845">
        <v>0</v>
      </c>
      <c r="N4845">
        <v>0</v>
      </c>
    </row>
    <row r="4846" spans="1:14" x14ac:dyDescent="0.2">
      <c r="A4846">
        <v>1828771</v>
      </c>
      <c r="B4846">
        <v>0</v>
      </c>
      <c r="C4846">
        <v>15</v>
      </c>
      <c r="D4846">
        <v>372.4</v>
      </c>
      <c r="E4846">
        <v>176</v>
      </c>
      <c r="F4846" t="str">
        <f t="shared" si="75"/>
        <v>Unique</v>
      </c>
      <c r="J4846">
        <v>0</v>
      </c>
      <c r="K4846">
        <v>0</v>
      </c>
      <c r="L4846">
        <v>0</v>
      </c>
      <c r="M4846">
        <v>0</v>
      </c>
      <c r="N4846">
        <v>0</v>
      </c>
    </row>
    <row r="4847" spans="1:14" x14ac:dyDescent="0.2">
      <c r="A4847">
        <v>1828961</v>
      </c>
      <c r="B4847">
        <v>0</v>
      </c>
      <c r="C4847">
        <v>27</v>
      </c>
      <c r="D4847">
        <v>1443.7</v>
      </c>
      <c r="E4847">
        <v>924</v>
      </c>
      <c r="F4847" t="str">
        <f t="shared" si="75"/>
        <v>Unique</v>
      </c>
      <c r="J4847">
        <v>0</v>
      </c>
      <c r="K4847">
        <v>0</v>
      </c>
      <c r="L4847">
        <v>0</v>
      </c>
      <c r="M4847">
        <v>0</v>
      </c>
      <c r="N4847">
        <v>0</v>
      </c>
    </row>
    <row r="4848" spans="1:14" x14ac:dyDescent="0.2">
      <c r="A4848">
        <v>1829401</v>
      </c>
      <c r="B4848">
        <v>0</v>
      </c>
      <c r="C4848">
        <v>1</v>
      </c>
      <c r="D4848">
        <v>74.73</v>
      </c>
      <c r="E4848">
        <v>47</v>
      </c>
      <c r="F4848" t="str">
        <f t="shared" si="75"/>
        <v>Unique</v>
      </c>
      <c r="J4848">
        <v>0</v>
      </c>
      <c r="K4848">
        <v>0</v>
      </c>
      <c r="L4848">
        <v>0</v>
      </c>
      <c r="M4848">
        <v>0</v>
      </c>
      <c r="N4848">
        <v>0</v>
      </c>
    </row>
    <row r="4849" spans="1:14" x14ac:dyDescent="0.2">
      <c r="A4849">
        <v>1829741</v>
      </c>
      <c r="B4849">
        <v>0</v>
      </c>
      <c r="C4849">
        <v>17</v>
      </c>
      <c r="D4849">
        <v>262.89</v>
      </c>
      <c r="E4849">
        <v>160</v>
      </c>
      <c r="F4849" t="str">
        <f t="shared" si="75"/>
        <v>Unique</v>
      </c>
      <c r="J4849">
        <v>0</v>
      </c>
      <c r="K4849">
        <v>0</v>
      </c>
      <c r="L4849">
        <v>0</v>
      </c>
      <c r="M4849">
        <v>0</v>
      </c>
      <c r="N4849">
        <v>0</v>
      </c>
    </row>
    <row r="4850" spans="1:14" x14ac:dyDescent="0.2">
      <c r="A4850">
        <v>1829891</v>
      </c>
      <c r="B4850">
        <v>0</v>
      </c>
      <c r="C4850">
        <v>10</v>
      </c>
      <c r="D4850">
        <v>477.24</v>
      </c>
      <c r="E4850">
        <v>339</v>
      </c>
      <c r="F4850" t="str">
        <f t="shared" si="75"/>
        <v>Unique</v>
      </c>
      <c r="J4850">
        <v>0</v>
      </c>
      <c r="K4850">
        <v>0</v>
      </c>
      <c r="L4850">
        <v>0</v>
      </c>
      <c r="M4850">
        <v>0</v>
      </c>
      <c r="N4850">
        <v>0</v>
      </c>
    </row>
    <row r="4851" spans="1:14" x14ac:dyDescent="0.2">
      <c r="A4851">
        <v>1829931</v>
      </c>
      <c r="B4851">
        <v>0</v>
      </c>
      <c r="C4851">
        <v>96</v>
      </c>
      <c r="D4851">
        <v>1988.43</v>
      </c>
      <c r="E4851">
        <v>1288</v>
      </c>
      <c r="F4851" t="str">
        <f t="shared" si="75"/>
        <v>Unique</v>
      </c>
      <c r="J4851">
        <v>0</v>
      </c>
      <c r="K4851">
        <v>0</v>
      </c>
      <c r="L4851">
        <v>0</v>
      </c>
      <c r="M4851">
        <v>0</v>
      </c>
      <c r="N4851">
        <v>0</v>
      </c>
    </row>
    <row r="4852" spans="1:14" x14ac:dyDescent="0.2">
      <c r="A4852">
        <v>1830871</v>
      </c>
      <c r="B4852">
        <v>0</v>
      </c>
      <c r="C4852">
        <v>23</v>
      </c>
      <c r="D4852">
        <v>415.5</v>
      </c>
      <c r="E4852">
        <v>202</v>
      </c>
      <c r="F4852" t="str">
        <f t="shared" si="75"/>
        <v>Unique</v>
      </c>
      <c r="J4852">
        <v>0</v>
      </c>
      <c r="K4852">
        <v>0</v>
      </c>
      <c r="L4852">
        <v>0</v>
      </c>
      <c r="M4852">
        <v>0</v>
      </c>
      <c r="N4852">
        <v>0</v>
      </c>
    </row>
    <row r="4853" spans="1:14" x14ac:dyDescent="0.2">
      <c r="A4853">
        <v>1831271</v>
      </c>
      <c r="B4853">
        <v>0</v>
      </c>
      <c r="C4853">
        <v>113</v>
      </c>
      <c r="D4853">
        <v>3695.36</v>
      </c>
      <c r="E4853">
        <v>2907</v>
      </c>
      <c r="F4853" t="str">
        <f t="shared" si="75"/>
        <v>Unique</v>
      </c>
      <c r="J4853">
        <v>0</v>
      </c>
      <c r="K4853">
        <v>0</v>
      </c>
      <c r="L4853">
        <v>0</v>
      </c>
      <c r="M4853">
        <v>0</v>
      </c>
      <c r="N4853">
        <v>0</v>
      </c>
    </row>
    <row r="4854" spans="1:14" x14ac:dyDescent="0.2">
      <c r="A4854">
        <v>1831311</v>
      </c>
      <c r="B4854">
        <v>0</v>
      </c>
      <c r="C4854">
        <v>68</v>
      </c>
      <c r="D4854">
        <v>2888.35</v>
      </c>
      <c r="E4854">
        <v>1378</v>
      </c>
      <c r="F4854" t="str">
        <f t="shared" si="75"/>
        <v>Unique</v>
      </c>
      <c r="J4854">
        <v>0</v>
      </c>
      <c r="K4854">
        <v>0</v>
      </c>
      <c r="L4854">
        <v>0</v>
      </c>
      <c r="M4854">
        <v>0</v>
      </c>
      <c r="N4854">
        <v>0</v>
      </c>
    </row>
    <row r="4855" spans="1:14" x14ac:dyDescent="0.2">
      <c r="A4855">
        <v>1831461</v>
      </c>
      <c r="B4855">
        <v>0</v>
      </c>
      <c r="C4855">
        <v>94</v>
      </c>
      <c r="D4855">
        <v>4166.28</v>
      </c>
      <c r="E4855">
        <v>1978</v>
      </c>
      <c r="F4855" t="str">
        <f t="shared" si="75"/>
        <v>Unique</v>
      </c>
      <c r="J4855">
        <v>0</v>
      </c>
      <c r="K4855">
        <v>0</v>
      </c>
      <c r="L4855">
        <v>0</v>
      </c>
      <c r="M4855">
        <v>0</v>
      </c>
      <c r="N4855">
        <v>0</v>
      </c>
    </row>
    <row r="4856" spans="1:14" x14ac:dyDescent="0.2">
      <c r="A4856">
        <v>1831841</v>
      </c>
      <c r="B4856">
        <v>0</v>
      </c>
      <c r="C4856">
        <v>20</v>
      </c>
      <c r="D4856">
        <v>669.91</v>
      </c>
      <c r="E4856">
        <v>326</v>
      </c>
      <c r="F4856" t="str">
        <f t="shared" si="75"/>
        <v>Unique</v>
      </c>
      <c r="J4856">
        <v>0</v>
      </c>
      <c r="K4856">
        <v>0</v>
      </c>
      <c r="L4856">
        <v>0</v>
      </c>
      <c r="M4856">
        <v>0</v>
      </c>
      <c r="N4856">
        <v>0</v>
      </c>
    </row>
    <row r="4857" spans="1:14" x14ac:dyDescent="0.2">
      <c r="A4857">
        <v>1831991</v>
      </c>
      <c r="B4857">
        <v>0</v>
      </c>
      <c r="C4857">
        <v>13</v>
      </c>
      <c r="D4857">
        <v>474.77</v>
      </c>
      <c r="E4857">
        <v>62</v>
      </c>
      <c r="F4857" t="str">
        <f t="shared" si="75"/>
        <v>Duplicate</v>
      </c>
      <c r="J4857">
        <v>0</v>
      </c>
      <c r="K4857">
        <v>0</v>
      </c>
      <c r="L4857">
        <v>0</v>
      </c>
      <c r="M4857">
        <v>0</v>
      </c>
      <c r="N4857">
        <v>0</v>
      </c>
    </row>
    <row r="4858" spans="1:14" x14ac:dyDescent="0.2">
      <c r="A4858">
        <v>1831991</v>
      </c>
      <c r="B4858">
        <v>1</v>
      </c>
      <c r="C4858">
        <v>22</v>
      </c>
      <c r="D4858">
        <v>2178.86</v>
      </c>
      <c r="E4858">
        <v>1298</v>
      </c>
      <c r="F4858" t="str">
        <f t="shared" si="75"/>
        <v>Duplicate</v>
      </c>
      <c r="J4858">
        <v>0</v>
      </c>
      <c r="K4858">
        <v>0</v>
      </c>
      <c r="L4858">
        <v>0</v>
      </c>
      <c r="M4858">
        <v>0</v>
      </c>
      <c r="N4858">
        <v>0</v>
      </c>
    </row>
    <row r="4859" spans="1:14" x14ac:dyDescent="0.2">
      <c r="A4859">
        <v>1832391</v>
      </c>
      <c r="B4859">
        <v>0</v>
      </c>
      <c r="C4859">
        <v>2</v>
      </c>
      <c r="D4859">
        <v>34.33</v>
      </c>
      <c r="E4859">
        <v>20</v>
      </c>
      <c r="F4859" t="str">
        <f t="shared" si="75"/>
        <v>Unique</v>
      </c>
      <c r="J4859">
        <v>0</v>
      </c>
      <c r="K4859">
        <v>0</v>
      </c>
      <c r="L4859">
        <v>0</v>
      </c>
      <c r="M4859">
        <v>0</v>
      </c>
      <c r="N4859">
        <v>0</v>
      </c>
    </row>
    <row r="4860" spans="1:14" x14ac:dyDescent="0.2">
      <c r="A4860">
        <v>1832431</v>
      </c>
      <c r="B4860">
        <v>0</v>
      </c>
      <c r="C4860">
        <v>16</v>
      </c>
      <c r="D4860">
        <v>199.22</v>
      </c>
      <c r="E4860">
        <v>108</v>
      </c>
      <c r="F4860" t="str">
        <f t="shared" si="75"/>
        <v>Unique</v>
      </c>
      <c r="J4860">
        <v>0</v>
      </c>
      <c r="K4860">
        <v>0</v>
      </c>
      <c r="L4860">
        <v>0</v>
      </c>
      <c r="M4860">
        <v>0</v>
      </c>
      <c r="N4860">
        <v>0</v>
      </c>
    </row>
    <row r="4861" spans="1:14" x14ac:dyDescent="0.2">
      <c r="A4861">
        <v>1832621</v>
      </c>
      <c r="B4861">
        <v>0</v>
      </c>
      <c r="C4861">
        <v>6</v>
      </c>
      <c r="D4861">
        <v>234.48</v>
      </c>
      <c r="E4861">
        <v>103</v>
      </c>
      <c r="F4861" t="str">
        <f t="shared" si="75"/>
        <v>Unique</v>
      </c>
      <c r="J4861">
        <v>0</v>
      </c>
      <c r="K4861">
        <v>0</v>
      </c>
      <c r="L4861">
        <v>0</v>
      </c>
      <c r="M4861">
        <v>0</v>
      </c>
      <c r="N4861">
        <v>0</v>
      </c>
    </row>
    <row r="4862" spans="1:14" x14ac:dyDescent="0.2">
      <c r="A4862">
        <v>1832961</v>
      </c>
      <c r="B4862">
        <v>0</v>
      </c>
      <c r="C4862">
        <v>64</v>
      </c>
      <c r="D4862">
        <v>1439.08</v>
      </c>
      <c r="E4862">
        <v>1165</v>
      </c>
      <c r="F4862" t="str">
        <f t="shared" si="75"/>
        <v>Unique</v>
      </c>
      <c r="J4862">
        <v>0</v>
      </c>
      <c r="K4862">
        <v>0</v>
      </c>
      <c r="L4862">
        <v>0</v>
      </c>
      <c r="M4862">
        <v>0</v>
      </c>
      <c r="N4862">
        <v>0</v>
      </c>
    </row>
    <row r="4863" spans="1:14" x14ac:dyDescent="0.2">
      <c r="A4863">
        <v>1834141</v>
      </c>
      <c r="B4863">
        <v>0</v>
      </c>
      <c r="C4863">
        <v>17</v>
      </c>
      <c r="D4863">
        <v>683.15</v>
      </c>
      <c r="E4863">
        <v>470</v>
      </c>
      <c r="F4863" t="str">
        <f t="shared" si="75"/>
        <v>Unique</v>
      </c>
      <c r="J4863">
        <v>0</v>
      </c>
      <c r="K4863">
        <v>0</v>
      </c>
      <c r="L4863">
        <v>0</v>
      </c>
      <c r="M4863">
        <v>0</v>
      </c>
      <c r="N4863">
        <v>0</v>
      </c>
    </row>
    <row r="4864" spans="1:14" x14ac:dyDescent="0.2">
      <c r="A4864">
        <v>1834861</v>
      </c>
      <c r="B4864">
        <v>0</v>
      </c>
      <c r="C4864">
        <v>56</v>
      </c>
      <c r="D4864">
        <v>1071.32</v>
      </c>
      <c r="E4864">
        <v>614</v>
      </c>
      <c r="F4864" t="str">
        <f t="shared" si="75"/>
        <v>Duplicate</v>
      </c>
      <c r="J4864">
        <v>0</v>
      </c>
      <c r="K4864">
        <v>0</v>
      </c>
      <c r="L4864">
        <v>0</v>
      </c>
      <c r="M4864">
        <v>0</v>
      </c>
      <c r="N4864">
        <v>0</v>
      </c>
    </row>
    <row r="4865" spans="1:14" x14ac:dyDescent="0.2">
      <c r="A4865">
        <v>1834861</v>
      </c>
      <c r="B4865">
        <v>1</v>
      </c>
      <c r="C4865">
        <v>1</v>
      </c>
      <c r="D4865">
        <v>69.38</v>
      </c>
      <c r="E4865">
        <v>53</v>
      </c>
      <c r="F4865" t="str">
        <f t="shared" si="75"/>
        <v>Duplicate</v>
      </c>
      <c r="J4865">
        <v>0</v>
      </c>
      <c r="K4865">
        <v>0</v>
      </c>
      <c r="L4865">
        <v>0</v>
      </c>
      <c r="M4865">
        <v>0</v>
      </c>
      <c r="N4865">
        <v>0</v>
      </c>
    </row>
    <row r="4866" spans="1:14" x14ac:dyDescent="0.2">
      <c r="A4866">
        <v>1834901</v>
      </c>
      <c r="B4866">
        <v>0</v>
      </c>
      <c r="C4866">
        <v>8</v>
      </c>
      <c r="D4866">
        <v>129.38</v>
      </c>
      <c r="E4866">
        <v>75</v>
      </c>
      <c r="F4866" t="str">
        <f t="shared" si="75"/>
        <v>Unique</v>
      </c>
      <c r="J4866">
        <v>0</v>
      </c>
      <c r="K4866">
        <v>0</v>
      </c>
      <c r="L4866">
        <v>0</v>
      </c>
      <c r="M4866">
        <v>0</v>
      </c>
      <c r="N4866">
        <v>0</v>
      </c>
    </row>
    <row r="4867" spans="1:14" x14ac:dyDescent="0.2">
      <c r="A4867">
        <v>1835111</v>
      </c>
      <c r="B4867">
        <v>0</v>
      </c>
      <c r="C4867">
        <v>35</v>
      </c>
      <c r="D4867">
        <v>367.2</v>
      </c>
      <c r="E4867">
        <v>237</v>
      </c>
      <c r="F4867" t="str">
        <f t="shared" ref="F4867:F4930" si="76">IF(COUNTIF($A$2:$A$6001, $A4867)&gt;1, "Duplicate", "Unique")</f>
        <v>Unique</v>
      </c>
      <c r="J4867">
        <v>0</v>
      </c>
      <c r="K4867">
        <v>0</v>
      </c>
      <c r="L4867">
        <v>0</v>
      </c>
      <c r="M4867">
        <v>0</v>
      </c>
      <c r="N4867">
        <v>0</v>
      </c>
    </row>
    <row r="4868" spans="1:14" x14ac:dyDescent="0.2">
      <c r="A4868">
        <v>1835261</v>
      </c>
      <c r="B4868">
        <v>0</v>
      </c>
      <c r="C4868">
        <v>37</v>
      </c>
      <c r="D4868">
        <v>1738.05</v>
      </c>
      <c r="E4868">
        <v>696</v>
      </c>
      <c r="F4868" t="str">
        <f t="shared" si="76"/>
        <v>Unique</v>
      </c>
      <c r="J4868">
        <v>0</v>
      </c>
      <c r="K4868">
        <v>0</v>
      </c>
      <c r="L4868">
        <v>0</v>
      </c>
      <c r="M4868">
        <v>0</v>
      </c>
      <c r="N4868">
        <v>0</v>
      </c>
    </row>
    <row r="4869" spans="1:14" x14ac:dyDescent="0.2">
      <c r="A4869">
        <v>1835451</v>
      </c>
      <c r="B4869">
        <v>0</v>
      </c>
      <c r="C4869">
        <v>32</v>
      </c>
      <c r="D4869">
        <v>982.36</v>
      </c>
      <c r="E4869">
        <v>887</v>
      </c>
      <c r="F4869" t="str">
        <f t="shared" si="76"/>
        <v>Unique</v>
      </c>
      <c r="J4869">
        <v>0</v>
      </c>
      <c r="K4869">
        <v>0</v>
      </c>
      <c r="L4869">
        <v>0</v>
      </c>
      <c r="M4869">
        <v>0</v>
      </c>
      <c r="N4869">
        <v>0</v>
      </c>
    </row>
    <row r="4870" spans="1:14" x14ac:dyDescent="0.2">
      <c r="A4870">
        <v>1836191</v>
      </c>
      <c r="B4870">
        <v>0</v>
      </c>
      <c r="C4870">
        <v>8</v>
      </c>
      <c r="D4870">
        <v>109.16</v>
      </c>
      <c r="E4870">
        <v>50</v>
      </c>
      <c r="F4870" t="str">
        <f t="shared" si="76"/>
        <v>Duplicate</v>
      </c>
      <c r="J4870">
        <v>0</v>
      </c>
      <c r="K4870">
        <v>0</v>
      </c>
      <c r="L4870">
        <v>0</v>
      </c>
      <c r="M4870">
        <v>0</v>
      </c>
      <c r="N4870">
        <v>0</v>
      </c>
    </row>
    <row r="4871" spans="1:14" x14ac:dyDescent="0.2">
      <c r="A4871">
        <v>1836191</v>
      </c>
      <c r="B4871">
        <v>1</v>
      </c>
      <c r="C4871">
        <v>62</v>
      </c>
      <c r="D4871">
        <v>5207.3999999999996</v>
      </c>
      <c r="E4871">
        <v>3564</v>
      </c>
      <c r="F4871" t="str">
        <f t="shared" si="76"/>
        <v>Duplicate</v>
      </c>
      <c r="J4871">
        <v>0</v>
      </c>
      <c r="K4871">
        <v>0</v>
      </c>
      <c r="L4871">
        <v>0</v>
      </c>
      <c r="M4871">
        <v>0</v>
      </c>
      <c r="N4871">
        <v>0</v>
      </c>
    </row>
    <row r="4872" spans="1:14" x14ac:dyDescent="0.2">
      <c r="A4872">
        <v>1836571</v>
      </c>
      <c r="B4872">
        <v>0</v>
      </c>
      <c r="C4872">
        <v>4</v>
      </c>
      <c r="D4872">
        <v>151.53</v>
      </c>
      <c r="E4872">
        <v>121</v>
      </c>
      <c r="F4872" t="str">
        <f t="shared" si="76"/>
        <v>Unique</v>
      </c>
      <c r="J4872">
        <v>0</v>
      </c>
      <c r="K4872">
        <v>0</v>
      </c>
      <c r="L4872">
        <v>0</v>
      </c>
      <c r="M4872">
        <v>0</v>
      </c>
      <c r="N4872">
        <v>0</v>
      </c>
    </row>
    <row r="4873" spans="1:14" x14ac:dyDescent="0.2">
      <c r="A4873">
        <v>1836951</v>
      </c>
      <c r="B4873">
        <v>0</v>
      </c>
      <c r="C4873">
        <v>3</v>
      </c>
      <c r="D4873">
        <v>30.44</v>
      </c>
      <c r="E4873">
        <v>16</v>
      </c>
      <c r="F4873" t="str">
        <f t="shared" si="76"/>
        <v>Unique</v>
      </c>
      <c r="J4873">
        <v>0</v>
      </c>
      <c r="K4873">
        <v>0</v>
      </c>
      <c r="L4873">
        <v>0</v>
      </c>
      <c r="M4873">
        <v>0</v>
      </c>
      <c r="N4873">
        <v>0</v>
      </c>
    </row>
    <row r="4874" spans="1:14" x14ac:dyDescent="0.2">
      <c r="A4874">
        <v>1837161</v>
      </c>
      <c r="B4874">
        <v>0</v>
      </c>
      <c r="C4874">
        <v>67</v>
      </c>
      <c r="D4874">
        <v>1221.52</v>
      </c>
      <c r="E4874">
        <v>806</v>
      </c>
      <c r="F4874" t="str">
        <f t="shared" si="76"/>
        <v>Unique</v>
      </c>
      <c r="J4874">
        <v>0</v>
      </c>
      <c r="K4874">
        <v>0</v>
      </c>
      <c r="L4874">
        <v>0</v>
      </c>
      <c r="M4874">
        <v>0</v>
      </c>
      <c r="N4874">
        <v>0</v>
      </c>
    </row>
    <row r="4875" spans="1:14" x14ac:dyDescent="0.2">
      <c r="A4875">
        <v>1837691</v>
      </c>
      <c r="B4875">
        <v>0</v>
      </c>
      <c r="C4875">
        <v>1</v>
      </c>
      <c r="D4875">
        <v>41.72</v>
      </c>
      <c r="E4875">
        <v>14</v>
      </c>
      <c r="F4875" t="str">
        <f t="shared" si="76"/>
        <v>Unique</v>
      </c>
      <c r="J4875">
        <v>0</v>
      </c>
      <c r="K4875">
        <v>0</v>
      </c>
      <c r="L4875">
        <v>0</v>
      </c>
      <c r="M4875">
        <v>0</v>
      </c>
      <c r="N4875">
        <v>0</v>
      </c>
    </row>
    <row r="4876" spans="1:14" x14ac:dyDescent="0.2">
      <c r="A4876">
        <v>1837731</v>
      </c>
      <c r="B4876">
        <v>0</v>
      </c>
      <c r="C4876">
        <v>14</v>
      </c>
      <c r="D4876">
        <v>791.75</v>
      </c>
      <c r="E4876">
        <v>72</v>
      </c>
      <c r="F4876" t="str">
        <f t="shared" si="76"/>
        <v>Unique</v>
      </c>
      <c r="J4876">
        <v>0</v>
      </c>
      <c r="K4876">
        <v>0</v>
      </c>
      <c r="L4876">
        <v>0</v>
      </c>
      <c r="M4876">
        <v>0</v>
      </c>
      <c r="N4876">
        <v>0</v>
      </c>
    </row>
    <row r="4877" spans="1:14" x14ac:dyDescent="0.2">
      <c r="A4877">
        <v>1837881</v>
      </c>
      <c r="B4877">
        <v>0</v>
      </c>
      <c r="C4877">
        <v>25</v>
      </c>
      <c r="D4877">
        <v>696.9</v>
      </c>
      <c r="E4877">
        <v>530</v>
      </c>
      <c r="F4877" t="str">
        <f t="shared" si="76"/>
        <v>Unique</v>
      </c>
      <c r="J4877">
        <v>0</v>
      </c>
      <c r="K4877">
        <v>0</v>
      </c>
      <c r="L4877">
        <v>0</v>
      </c>
      <c r="M4877">
        <v>0</v>
      </c>
      <c r="N4877">
        <v>0</v>
      </c>
    </row>
    <row r="4878" spans="1:14" x14ac:dyDescent="0.2">
      <c r="A4878">
        <v>1838091</v>
      </c>
      <c r="B4878">
        <v>0</v>
      </c>
      <c r="C4878">
        <v>119</v>
      </c>
      <c r="D4878">
        <v>2739.34</v>
      </c>
      <c r="E4878">
        <v>950</v>
      </c>
      <c r="F4878" t="str">
        <f t="shared" si="76"/>
        <v>Unique</v>
      </c>
      <c r="J4878">
        <v>0</v>
      </c>
      <c r="K4878">
        <v>0</v>
      </c>
      <c r="L4878">
        <v>0</v>
      </c>
      <c r="M4878">
        <v>0</v>
      </c>
      <c r="N4878">
        <v>0</v>
      </c>
    </row>
    <row r="4879" spans="1:14" x14ac:dyDescent="0.2">
      <c r="A4879">
        <v>1838281</v>
      </c>
      <c r="B4879">
        <v>0</v>
      </c>
      <c r="C4879">
        <v>66</v>
      </c>
      <c r="D4879">
        <v>754.74</v>
      </c>
      <c r="E4879">
        <v>646</v>
      </c>
      <c r="F4879" t="str">
        <f t="shared" si="76"/>
        <v>Unique</v>
      </c>
      <c r="J4879">
        <v>0</v>
      </c>
      <c r="K4879">
        <v>0</v>
      </c>
      <c r="L4879">
        <v>0</v>
      </c>
      <c r="M4879">
        <v>0</v>
      </c>
      <c r="N4879">
        <v>0</v>
      </c>
    </row>
    <row r="4880" spans="1:14" x14ac:dyDescent="0.2">
      <c r="A4880">
        <v>1838471</v>
      </c>
      <c r="B4880">
        <v>0</v>
      </c>
      <c r="C4880">
        <v>27</v>
      </c>
      <c r="D4880">
        <v>554.62</v>
      </c>
      <c r="E4880">
        <v>480</v>
      </c>
      <c r="F4880" t="str">
        <f t="shared" si="76"/>
        <v>Unique</v>
      </c>
      <c r="J4880">
        <v>0</v>
      </c>
      <c r="K4880">
        <v>0</v>
      </c>
      <c r="L4880">
        <v>0</v>
      </c>
      <c r="M4880">
        <v>0</v>
      </c>
      <c r="N4880">
        <v>0</v>
      </c>
    </row>
    <row r="4881" spans="1:14" x14ac:dyDescent="0.2">
      <c r="A4881">
        <v>1838661</v>
      </c>
      <c r="B4881">
        <v>0</v>
      </c>
      <c r="C4881">
        <v>32</v>
      </c>
      <c r="D4881">
        <v>1390.24</v>
      </c>
      <c r="E4881">
        <v>310</v>
      </c>
      <c r="F4881" t="str">
        <f t="shared" si="76"/>
        <v>Unique</v>
      </c>
      <c r="J4881">
        <v>0</v>
      </c>
      <c r="K4881">
        <v>0</v>
      </c>
      <c r="L4881">
        <v>0</v>
      </c>
      <c r="M4881">
        <v>0</v>
      </c>
      <c r="N4881">
        <v>0</v>
      </c>
    </row>
    <row r="4882" spans="1:14" x14ac:dyDescent="0.2">
      <c r="A4882">
        <v>1838701</v>
      </c>
      <c r="B4882">
        <v>0</v>
      </c>
      <c r="C4882">
        <v>50</v>
      </c>
      <c r="D4882">
        <v>1923.77</v>
      </c>
      <c r="E4882">
        <v>1010</v>
      </c>
      <c r="F4882" t="str">
        <f t="shared" si="76"/>
        <v>Unique</v>
      </c>
      <c r="J4882">
        <v>0</v>
      </c>
      <c r="K4882">
        <v>0</v>
      </c>
      <c r="L4882">
        <v>0</v>
      </c>
      <c r="M4882">
        <v>0</v>
      </c>
      <c r="N4882">
        <v>0</v>
      </c>
    </row>
    <row r="4883" spans="1:14" x14ac:dyDescent="0.2">
      <c r="A4883">
        <v>1838851</v>
      </c>
      <c r="B4883">
        <v>0</v>
      </c>
      <c r="C4883">
        <v>1</v>
      </c>
      <c r="D4883">
        <v>16</v>
      </c>
      <c r="E4883">
        <v>4</v>
      </c>
      <c r="F4883" t="str">
        <f t="shared" si="76"/>
        <v>Unique</v>
      </c>
      <c r="J4883">
        <v>0</v>
      </c>
      <c r="K4883">
        <v>0</v>
      </c>
      <c r="L4883">
        <v>0</v>
      </c>
      <c r="M4883">
        <v>0</v>
      </c>
      <c r="N4883">
        <v>0</v>
      </c>
    </row>
    <row r="4884" spans="1:14" x14ac:dyDescent="0.2">
      <c r="A4884">
        <v>1839101</v>
      </c>
      <c r="B4884">
        <v>0</v>
      </c>
      <c r="C4884">
        <v>82</v>
      </c>
      <c r="D4884">
        <v>3791.82</v>
      </c>
      <c r="E4884">
        <v>2273</v>
      </c>
      <c r="F4884" t="str">
        <f t="shared" si="76"/>
        <v>Unique</v>
      </c>
      <c r="J4884">
        <v>0</v>
      </c>
      <c r="K4884">
        <v>0</v>
      </c>
      <c r="L4884">
        <v>0</v>
      </c>
      <c r="M4884">
        <v>0</v>
      </c>
      <c r="N4884">
        <v>0</v>
      </c>
    </row>
    <row r="4885" spans="1:14" x14ac:dyDescent="0.2">
      <c r="A4885">
        <v>1839631</v>
      </c>
      <c r="B4885">
        <v>0</v>
      </c>
      <c r="C4885">
        <v>40</v>
      </c>
      <c r="D4885">
        <v>2427.81</v>
      </c>
      <c r="E4885">
        <v>1302</v>
      </c>
      <c r="F4885" t="str">
        <f t="shared" si="76"/>
        <v>Unique</v>
      </c>
      <c r="J4885">
        <v>0</v>
      </c>
      <c r="K4885">
        <v>0</v>
      </c>
      <c r="L4885">
        <v>0</v>
      </c>
      <c r="M4885">
        <v>0</v>
      </c>
      <c r="N4885">
        <v>0</v>
      </c>
    </row>
    <row r="4886" spans="1:14" x14ac:dyDescent="0.2">
      <c r="A4886">
        <v>1839781</v>
      </c>
      <c r="B4886">
        <v>0</v>
      </c>
      <c r="C4886">
        <v>51</v>
      </c>
      <c r="D4886">
        <v>1889.02</v>
      </c>
      <c r="E4886">
        <v>791</v>
      </c>
      <c r="F4886" t="str">
        <f t="shared" si="76"/>
        <v>Unique</v>
      </c>
      <c r="J4886">
        <v>0</v>
      </c>
      <c r="K4886">
        <v>0</v>
      </c>
      <c r="L4886">
        <v>0</v>
      </c>
      <c r="M4886">
        <v>0</v>
      </c>
      <c r="N4886">
        <v>0</v>
      </c>
    </row>
    <row r="4887" spans="1:14" x14ac:dyDescent="0.2">
      <c r="A4887">
        <v>1840191</v>
      </c>
      <c r="B4887">
        <v>0</v>
      </c>
      <c r="C4887">
        <v>63</v>
      </c>
      <c r="D4887">
        <v>1197.76</v>
      </c>
      <c r="E4887">
        <v>964</v>
      </c>
      <c r="F4887" t="str">
        <f t="shared" si="76"/>
        <v>Unique</v>
      </c>
      <c r="J4887">
        <v>0</v>
      </c>
      <c r="K4887">
        <v>0</v>
      </c>
      <c r="L4887">
        <v>0</v>
      </c>
      <c r="M4887">
        <v>0</v>
      </c>
      <c r="N4887">
        <v>0</v>
      </c>
    </row>
    <row r="4888" spans="1:14" x14ac:dyDescent="0.2">
      <c r="A4888">
        <v>1840231</v>
      </c>
      <c r="B4888">
        <v>0</v>
      </c>
      <c r="C4888">
        <v>21</v>
      </c>
      <c r="D4888">
        <v>1090.01</v>
      </c>
      <c r="E4888">
        <v>545</v>
      </c>
      <c r="F4888" t="str">
        <f t="shared" si="76"/>
        <v>Unique</v>
      </c>
      <c r="J4888">
        <v>0</v>
      </c>
      <c r="K4888">
        <v>0</v>
      </c>
      <c r="L4888">
        <v>0</v>
      </c>
      <c r="M4888">
        <v>0</v>
      </c>
      <c r="N4888">
        <v>0</v>
      </c>
    </row>
    <row r="4889" spans="1:14" x14ac:dyDescent="0.2">
      <c r="A4889">
        <v>1840381</v>
      </c>
      <c r="B4889">
        <v>0</v>
      </c>
      <c r="C4889">
        <v>12</v>
      </c>
      <c r="D4889">
        <v>177.38</v>
      </c>
      <c r="E4889">
        <v>107</v>
      </c>
      <c r="F4889" t="str">
        <f t="shared" si="76"/>
        <v>Unique</v>
      </c>
      <c r="J4889">
        <v>0</v>
      </c>
      <c r="K4889">
        <v>0</v>
      </c>
      <c r="L4889">
        <v>0</v>
      </c>
      <c r="M4889">
        <v>0</v>
      </c>
      <c r="N4889">
        <v>0</v>
      </c>
    </row>
    <row r="4890" spans="1:14" x14ac:dyDescent="0.2">
      <c r="A4890">
        <v>1840421</v>
      </c>
      <c r="B4890">
        <v>0</v>
      </c>
      <c r="C4890">
        <v>29</v>
      </c>
      <c r="D4890">
        <v>457.96</v>
      </c>
      <c r="E4890">
        <v>322</v>
      </c>
      <c r="F4890" t="str">
        <f t="shared" si="76"/>
        <v>Duplicate</v>
      </c>
      <c r="J4890">
        <v>0</v>
      </c>
      <c r="K4890">
        <v>0</v>
      </c>
      <c r="L4890">
        <v>0</v>
      </c>
      <c r="M4890">
        <v>0</v>
      </c>
      <c r="N4890">
        <v>0</v>
      </c>
    </row>
    <row r="4891" spans="1:14" x14ac:dyDescent="0.2">
      <c r="A4891">
        <v>1840421</v>
      </c>
      <c r="B4891">
        <v>1</v>
      </c>
      <c r="C4891">
        <v>4</v>
      </c>
      <c r="D4891">
        <v>234.73</v>
      </c>
      <c r="E4891">
        <v>120</v>
      </c>
      <c r="F4891" t="str">
        <f t="shared" si="76"/>
        <v>Duplicate</v>
      </c>
      <c r="J4891">
        <v>0</v>
      </c>
      <c r="K4891">
        <v>0</v>
      </c>
      <c r="L4891">
        <v>0</v>
      </c>
      <c r="M4891">
        <v>0</v>
      </c>
      <c r="N4891">
        <v>0</v>
      </c>
    </row>
    <row r="4892" spans="1:14" x14ac:dyDescent="0.2">
      <c r="A4892">
        <v>1840571</v>
      </c>
      <c r="B4892">
        <v>0</v>
      </c>
      <c r="C4892">
        <v>90</v>
      </c>
      <c r="D4892">
        <v>4525.1000000000004</v>
      </c>
      <c r="E4892">
        <v>2034</v>
      </c>
      <c r="F4892" t="str">
        <f t="shared" si="76"/>
        <v>Unique</v>
      </c>
      <c r="J4892">
        <v>0</v>
      </c>
      <c r="K4892">
        <v>0</v>
      </c>
      <c r="L4892">
        <v>0</v>
      </c>
      <c r="M4892">
        <v>0</v>
      </c>
      <c r="N4892">
        <v>0</v>
      </c>
    </row>
    <row r="4893" spans="1:14" x14ac:dyDescent="0.2">
      <c r="A4893">
        <v>1840951</v>
      </c>
      <c r="B4893">
        <v>0</v>
      </c>
      <c r="C4893">
        <v>6</v>
      </c>
      <c r="D4893">
        <v>102.26</v>
      </c>
      <c r="E4893">
        <v>105</v>
      </c>
      <c r="F4893" t="str">
        <f t="shared" si="76"/>
        <v>Unique</v>
      </c>
      <c r="J4893">
        <v>0</v>
      </c>
      <c r="K4893">
        <v>0</v>
      </c>
      <c r="L4893">
        <v>0</v>
      </c>
      <c r="M4893">
        <v>0</v>
      </c>
      <c r="N4893">
        <v>0</v>
      </c>
    </row>
    <row r="4894" spans="1:14" x14ac:dyDescent="0.2">
      <c r="A4894">
        <v>1841011</v>
      </c>
      <c r="B4894">
        <v>0</v>
      </c>
      <c r="C4894">
        <v>50</v>
      </c>
      <c r="D4894">
        <v>928.48</v>
      </c>
      <c r="E4894">
        <v>665</v>
      </c>
      <c r="F4894" t="str">
        <f t="shared" si="76"/>
        <v>Unique</v>
      </c>
      <c r="J4894">
        <v>0</v>
      </c>
      <c r="K4894">
        <v>0</v>
      </c>
      <c r="L4894">
        <v>0</v>
      </c>
      <c r="M4894">
        <v>0</v>
      </c>
      <c r="N4894">
        <v>0</v>
      </c>
    </row>
    <row r="4895" spans="1:14" x14ac:dyDescent="0.2">
      <c r="A4895">
        <v>1841161</v>
      </c>
      <c r="B4895">
        <v>0</v>
      </c>
      <c r="C4895">
        <v>65</v>
      </c>
      <c r="D4895">
        <v>1893.84</v>
      </c>
      <c r="E4895">
        <v>573</v>
      </c>
      <c r="F4895" t="str">
        <f t="shared" si="76"/>
        <v>Unique</v>
      </c>
      <c r="J4895">
        <v>0</v>
      </c>
      <c r="K4895">
        <v>0</v>
      </c>
      <c r="L4895">
        <v>0</v>
      </c>
      <c r="M4895">
        <v>0</v>
      </c>
      <c r="N4895">
        <v>0</v>
      </c>
    </row>
    <row r="4896" spans="1:14" x14ac:dyDescent="0.2">
      <c r="A4896">
        <v>1841731</v>
      </c>
      <c r="B4896">
        <v>0</v>
      </c>
      <c r="C4896">
        <v>2</v>
      </c>
      <c r="D4896">
        <v>70.16</v>
      </c>
      <c r="E4896">
        <v>3</v>
      </c>
      <c r="F4896" t="str">
        <f t="shared" si="76"/>
        <v>Unique</v>
      </c>
      <c r="J4896">
        <v>0</v>
      </c>
      <c r="K4896">
        <v>0</v>
      </c>
      <c r="L4896">
        <v>0</v>
      </c>
      <c r="M4896">
        <v>0</v>
      </c>
      <c r="N4896">
        <v>0</v>
      </c>
    </row>
    <row r="4897" spans="1:14" x14ac:dyDescent="0.2">
      <c r="A4897">
        <v>1841881</v>
      </c>
      <c r="B4897">
        <v>0</v>
      </c>
      <c r="C4897">
        <v>2</v>
      </c>
      <c r="D4897">
        <v>145.99</v>
      </c>
      <c r="E4897">
        <v>48</v>
      </c>
      <c r="F4897" t="str">
        <f t="shared" si="76"/>
        <v>Unique</v>
      </c>
      <c r="J4897">
        <v>0</v>
      </c>
      <c r="K4897">
        <v>0</v>
      </c>
      <c r="L4897">
        <v>0</v>
      </c>
      <c r="M4897">
        <v>0</v>
      </c>
      <c r="N4897">
        <v>0</v>
      </c>
    </row>
    <row r="4898" spans="1:14" x14ac:dyDescent="0.2">
      <c r="A4898">
        <v>1842091</v>
      </c>
      <c r="B4898">
        <v>0</v>
      </c>
      <c r="C4898">
        <v>17</v>
      </c>
      <c r="D4898">
        <v>1167.78</v>
      </c>
      <c r="E4898">
        <v>837</v>
      </c>
      <c r="F4898" t="str">
        <f t="shared" si="76"/>
        <v>Unique</v>
      </c>
      <c r="J4898">
        <v>0</v>
      </c>
      <c r="K4898">
        <v>0</v>
      </c>
      <c r="L4898">
        <v>0</v>
      </c>
      <c r="M4898">
        <v>0</v>
      </c>
      <c r="N4898">
        <v>0</v>
      </c>
    </row>
    <row r="4899" spans="1:14" x14ac:dyDescent="0.2">
      <c r="A4899">
        <v>1842281</v>
      </c>
      <c r="B4899">
        <v>0</v>
      </c>
      <c r="C4899">
        <v>61</v>
      </c>
      <c r="D4899">
        <v>3120.36</v>
      </c>
      <c r="E4899">
        <v>1919</v>
      </c>
      <c r="F4899" t="str">
        <f t="shared" si="76"/>
        <v>Unique</v>
      </c>
      <c r="J4899">
        <v>0</v>
      </c>
      <c r="K4899">
        <v>0</v>
      </c>
      <c r="L4899">
        <v>0</v>
      </c>
      <c r="M4899">
        <v>0</v>
      </c>
      <c r="N4899">
        <v>0</v>
      </c>
    </row>
    <row r="4900" spans="1:14" x14ac:dyDescent="0.2">
      <c r="A4900">
        <v>1842471</v>
      </c>
      <c r="B4900">
        <v>0</v>
      </c>
      <c r="C4900">
        <v>46</v>
      </c>
      <c r="D4900">
        <v>2014.22</v>
      </c>
      <c r="E4900">
        <v>1810</v>
      </c>
      <c r="F4900" t="str">
        <f t="shared" si="76"/>
        <v>Unique</v>
      </c>
      <c r="J4900">
        <v>0</v>
      </c>
      <c r="K4900">
        <v>0</v>
      </c>
      <c r="L4900">
        <v>0</v>
      </c>
      <c r="M4900">
        <v>0</v>
      </c>
      <c r="N4900">
        <v>0</v>
      </c>
    </row>
    <row r="4901" spans="1:14" x14ac:dyDescent="0.2">
      <c r="A4901">
        <v>1842661</v>
      </c>
      <c r="B4901">
        <v>0</v>
      </c>
      <c r="C4901">
        <v>26</v>
      </c>
      <c r="D4901">
        <v>169.23</v>
      </c>
      <c r="E4901">
        <v>100</v>
      </c>
      <c r="F4901" t="str">
        <f t="shared" si="76"/>
        <v>Unique</v>
      </c>
      <c r="J4901">
        <v>0</v>
      </c>
      <c r="K4901">
        <v>0</v>
      </c>
      <c r="L4901">
        <v>0</v>
      </c>
      <c r="M4901">
        <v>0</v>
      </c>
      <c r="N4901">
        <v>0</v>
      </c>
    </row>
    <row r="4902" spans="1:14" x14ac:dyDescent="0.2">
      <c r="A4902">
        <v>1842701</v>
      </c>
      <c r="B4902">
        <v>0</v>
      </c>
      <c r="C4902">
        <v>14</v>
      </c>
      <c r="D4902">
        <v>554.61</v>
      </c>
      <c r="E4902">
        <v>113</v>
      </c>
      <c r="F4902" t="str">
        <f t="shared" si="76"/>
        <v>Unique</v>
      </c>
      <c r="J4902">
        <v>0</v>
      </c>
      <c r="K4902">
        <v>0</v>
      </c>
      <c r="L4902">
        <v>0</v>
      </c>
      <c r="M4902">
        <v>0</v>
      </c>
      <c r="N4902">
        <v>0</v>
      </c>
    </row>
    <row r="4903" spans="1:14" x14ac:dyDescent="0.2">
      <c r="A4903">
        <v>1843251</v>
      </c>
      <c r="B4903">
        <v>0</v>
      </c>
      <c r="C4903">
        <v>78</v>
      </c>
      <c r="D4903">
        <v>1230.98</v>
      </c>
      <c r="E4903">
        <v>1015</v>
      </c>
      <c r="F4903" t="str">
        <f t="shared" si="76"/>
        <v>Unique</v>
      </c>
      <c r="J4903">
        <v>0</v>
      </c>
      <c r="K4903">
        <v>0</v>
      </c>
      <c r="L4903">
        <v>0</v>
      </c>
      <c r="M4903">
        <v>0</v>
      </c>
      <c r="N4903">
        <v>0</v>
      </c>
    </row>
    <row r="4904" spans="1:14" x14ac:dyDescent="0.2">
      <c r="A4904">
        <v>1843631</v>
      </c>
      <c r="B4904">
        <v>0</v>
      </c>
      <c r="C4904">
        <v>59</v>
      </c>
      <c r="D4904">
        <v>3671.18</v>
      </c>
      <c r="E4904">
        <v>1431</v>
      </c>
      <c r="F4904" t="str">
        <f t="shared" si="76"/>
        <v>Unique</v>
      </c>
      <c r="J4904">
        <v>0</v>
      </c>
      <c r="K4904">
        <v>0</v>
      </c>
      <c r="L4904">
        <v>0</v>
      </c>
      <c r="M4904">
        <v>0</v>
      </c>
      <c r="N4904">
        <v>0</v>
      </c>
    </row>
    <row r="4905" spans="1:14" x14ac:dyDescent="0.2">
      <c r="A4905">
        <v>1843781</v>
      </c>
      <c r="B4905">
        <v>0</v>
      </c>
      <c r="C4905">
        <v>73</v>
      </c>
      <c r="D4905">
        <v>2845.34</v>
      </c>
      <c r="E4905">
        <v>1410</v>
      </c>
      <c r="F4905" t="str">
        <f t="shared" si="76"/>
        <v>Unique</v>
      </c>
      <c r="J4905">
        <v>0</v>
      </c>
      <c r="K4905">
        <v>0</v>
      </c>
      <c r="L4905">
        <v>0</v>
      </c>
      <c r="M4905">
        <v>0</v>
      </c>
      <c r="N4905">
        <v>0</v>
      </c>
    </row>
    <row r="4906" spans="1:14" x14ac:dyDescent="0.2">
      <c r="A4906">
        <v>1843821</v>
      </c>
      <c r="B4906">
        <v>0</v>
      </c>
      <c r="C4906">
        <v>15</v>
      </c>
      <c r="D4906">
        <v>298.75</v>
      </c>
      <c r="E4906">
        <v>80</v>
      </c>
      <c r="F4906" t="str">
        <f t="shared" si="76"/>
        <v>Unique</v>
      </c>
      <c r="J4906">
        <v>0</v>
      </c>
      <c r="K4906">
        <v>0</v>
      </c>
      <c r="L4906">
        <v>0</v>
      </c>
      <c r="M4906">
        <v>0</v>
      </c>
      <c r="N4906">
        <v>0</v>
      </c>
    </row>
    <row r="4907" spans="1:14" x14ac:dyDescent="0.2">
      <c r="A4907">
        <v>1843971</v>
      </c>
      <c r="B4907">
        <v>0</v>
      </c>
      <c r="C4907">
        <v>47</v>
      </c>
      <c r="D4907">
        <v>395.37</v>
      </c>
      <c r="E4907">
        <v>301</v>
      </c>
      <c r="F4907" t="str">
        <f t="shared" si="76"/>
        <v>Unique</v>
      </c>
      <c r="J4907">
        <v>0</v>
      </c>
      <c r="K4907">
        <v>0</v>
      </c>
      <c r="L4907">
        <v>0</v>
      </c>
      <c r="M4907">
        <v>0</v>
      </c>
      <c r="N4907">
        <v>0</v>
      </c>
    </row>
    <row r="4908" spans="1:14" x14ac:dyDescent="0.2">
      <c r="A4908">
        <v>1844031</v>
      </c>
      <c r="B4908">
        <v>0</v>
      </c>
      <c r="C4908">
        <v>25</v>
      </c>
      <c r="D4908">
        <v>1352.11</v>
      </c>
      <c r="E4908">
        <v>1083</v>
      </c>
      <c r="F4908" t="str">
        <f t="shared" si="76"/>
        <v>Unique</v>
      </c>
      <c r="J4908">
        <v>0</v>
      </c>
      <c r="K4908">
        <v>0</v>
      </c>
      <c r="L4908">
        <v>0</v>
      </c>
      <c r="M4908">
        <v>0</v>
      </c>
      <c r="N4908">
        <v>0</v>
      </c>
    </row>
    <row r="4909" spans="1:14" x14ac:dyDescent="0.2">
      <c r="A4909">
        <v>1844221</v>
      </c>
      <c r="B4909">
        <v>0</v>
      </c>
      <c r="C4909">
        <v>22</v>
      </c>
      <c r="D4909">
        <v>374.9</v>
      </c>
      <c r="E4909">
        <v>349</v>
      </c>
      <c r="F4909" t="str">
        <f t="shared" si="76"/>
        <v>Unique</v>
      </c>
      <c r="J4909">
        <v>0</v>
      </c>
      <c r="K4909">
        <v>0</v>
      </c>
      <c r="L4909">
        <v>0</v>
      </c>
      <c r="M4909">
        <v>0</v>
      </c>
      <c r="N4909">
        <v>0</v>
      </c>
    </row>
    <row r="4910" spans="1:14" x14ac:dyDescent="0.2">
      <c r="A4910">
        <v>1844371</v>
      </c>
      <c r="B4910">
        <v>0</v>
      </c>
      <c r="C4910">
        <v>12</v>
      </c>
      <c r="D4910">
        <v>579.71</v>
      </c>
      <c r="E4910">
        <v>290</v>
      </c>
      <c r="F4910" t="str">
        <f t="shared" si="76"/>
        <v>Unique</v>
      </c>
      <c r="J4910">
        <v>0</v>
      </c>
      <c r="K4910">
        <v>0</v>
      </c>
      <c r="L4910">
        <v>0</v>
      </c>
      <c r="M4910">
        <v>0</v>
      </c>
      <c r="N4910">
        <v>0</v>
      </c>
    </row>
    <row r="4911" spans="1:14" x14ac:dyDescent="0.2">
      <c r="A4911">
        <v>1844411</v>
      </c>
      <c r="B4911">
        <v>0</v>
      </c>
      <c r="C4911">
        <v>2</v>
      </c>
      <c r="D4911">
        <v>25.55</v>
      </c>
      <c r="E4911">
        <v>11</v>
      </c>
      <c r="F4911" t="str">
        <f t="shared" si="76"/>
        <v>Unique</v>
      </c>
      <c r="J4911">
        <v>0</v>
      </c>
      <c r="K4911">
        <v>0</v>
      </c>
      <c r="L4911">
        <v>0</v>
      </c>
      <c r="M4911">
        <v>0</v>
      </c>
      <c r="N4911">
        <v>0</v>
      </c>
    </row>
    <row r="4912" spans="1:14" x14ac:dyDescent="0.2">
      <c r="A4912">
        <v>1844601</v>
      </c>
      <c r="B4912">
        <v>0</v>
      </c>
      <c r="C4912">
        <v>31</v>
      </c>
      <c r="D4912">
        <v>1337.82</v>
      </c>
      <c r="E4912">
        <v>888</v>
      </c>
      <c r="F4912" t="str">
        <f t="shared" si="76"/>
        <v>Unique</v>
      </c>
      <c r="J4912">
        <v>0</v>
      </c>
      <c r="K4912">
        <v>0</v>
      </c>
      <c r="L4912">
        <v>0</v>
      </c>
      <c r="M4912">
        <v>0</v>
      </c>
      <c r="N4912">
        <v>0</v>
      </c>
    </row>
    <row r="4913" spans="1:14" x14ac:dyDescent="0.2">
      <c r="A4913">
        <v>1844941</v>
      </c>
      <c r="B4913">
        <v>0</v>
      </c>
      <c r="C4913">
        <v>25</v>
      </c>
      <c r="D4913">
        <v>992.16</v>
      </c>
      <c r="E4913">
        <v>841</v>
      </c>
      <c r="F4913" t="str">
        <f t="shared" si="76"/>
        <v>Unique</v>
      </c>
      <c r="J4913">
        <v>0</v>
      </c>
      <c r="K4913">
        <v>0</v>
      </c>
      <c r="L4913">
        <v>0</v>
      </c>
      <c r="M4913">
        <v>0</v>
      </c>
      <c r="N4913">
        <v>0</v>
      </c>
    </row>
    <row r="4914" spans="1:14" x14ac:dyDescent="0.2">
      <c r="A4914">
        <v>1845001</v>
      </c>
      <c r="B4914">
        <v>0</v>
      </c>
      <c r="C4914">
        <v>98</v>
      </c>
      <c r="D4914">
        <v>3733.48</v>
      </c>
      <c r="E4914">
        <v>1850</v>
      </c>
      <c r="F4914" t="str">
        <f t="shared" si="76"/>
        <v>Unique</v>
      </c>
      <c r="J4914">
        <v>0</v>
      </c>
      <c r="K4914">
        <v>0</v>
      </c>
      <c r="L4914">
        <v>0</v>
      </c>
      <c r="M4914">
        <v>0</v>
      </c>
      <c r="N4914">
        <v>0</v>
      </c>
    </row>
    <row r="4915" spans="1:14" x14ac:dyDescent="0.2">
      <c r="A4915">
        <v>1845341</v>
      </c>
      <c r="B4915">
        <v>0</v>
      </c>
      <c r="C4915">
        <v>14</v>
      </c>
      <c r="D4915">
        <v>113.02</v>
      </c>
      <c r="E4915">
        <v>50</v>
      </c>
      <c r="F4915" t="str">
        <f t="shared" si="76"/>
        <v>Unique</v>
      </c>
      <c r="J4915">
        <v>0</v>
      </c>
      <c r="K4915">
        <v>0</v>
      </c>
      <c r="L4915">
        <v>0</v>
      </c>
      <c r="M4915">
        <v>0</v>
      </c>
      <c r="N4915">
        <v>0</v>
      </c>
    </row>
    <row r="4916" spans="1:14" x14ac:dyDescent="0.2">
      <c r="A4916">
        <v>1845681</v>
      </c>
      <c r="B4916">
        <v>0</v>
      </c>
      <c r="C4916">
        <v>31</v>
      </c>
      <c r="D4916">
        <v>842.72</v>
      </c>
      <c r="E4916">
        <v>463</v>
      </c>
      <c r="F4916" t="str">
        <f t="shared" si="76"/>
        <v>Unique</v>
      </c>
      <c r="J4916">
        <v>0</v>
      </c>
      <c r="K4916">
        <v>0</v>
      </c>
      <c r="L4916">
        <v>0</v>
      </c>
      <c r="M4916">
        <v>0</v>
      </c>
      <c r="N4916">
        <v>0</v>
      </c>
    </row>
    <row r="4917" spans="1:14" x14ac:dyDescent="0.2">
      <c r="A4917">
        <v>1845871</v>
      </c>
      <c r="B4917">
        <v>0</v>
      </c>
      <c r="C4917">
        <v>11</v>
      </c>
      <c r="D4917">
        <v>51.05</v>
      </c>
      <c r="E4917">
        <v>93</v>
      </c>
      <c r="F4917" t="str">
        <f t="shared" si="76"/>
        <v>Unique</v>
      </c>
      <c r="J4917">
        <v>0</v>
      </c>
      <c r="K4917">
        <v>0</v>
      </c>
      <c r="L4917">
        <v>0</v>
      </c>
      <c r="M4917">
        <v>0</v>
      </c>
      <c r="N4917">
        <v>0</v>
      </c>
    </row>
    <row r="4918" spans="1:14" x14ac:dyDescent="0.2">
      <c r="A4918">
        <v>1846081</v>
      </c>
      <c r="B4918">
        <v>0</v>
      </c>
      <c r="C4918">
        <v>1</v>
      </c>
      <c r="D4918">
        <v>66.010000000000005</v>
      </c>
      <c r="E4918">
        <v>49</v>
      </c>
      <c r="F4918" t="str">
        <f t="shared" si="76"/>
        <v>Unique</v>
      </c>
      <c r="J4918">
        <v>0</v>
      </c>
      <c r="K4918">
        <v>0</v>
      </c>
      <c r="L4918">
        <v>0</v>
      </c>
      <c r="M4918">
        <v>0</v>
      </c>
      <c r="N4918">
        <v>0</v>
      </c>
    </row>
    <row r="4919" spans="1:14" x14ac:dyDescent="0.2">
      <c r="A4919">
        <v>1846121</v>
      </c>
      <c r="B4919">
        <v>0</v>
      </c>
      <c r="C4919">
        <v>2</v>
      </c>
      <c r="D4919">
        <v>63.95</v>
      </c>
      <c r="E4919">
        <v>20</v>
      </c>
      <c r="F4919" t="str">
        <f t="shared" si="76"/>
        <v>Unique</v>
      </c>
      <c r="J4919">
        <v>0</v>
      </c>
      <c r="K4919">
        <v>0</v>
      </c>
      <c r="L4919">
        <v>0</v>
      </c>
      <c r="M4919">
        <v>0</v>
      </c>
      <c r="N4919">
        <v>0</v>
      </c>
    </row>
    <row r="4920" spans="1:14" x14ac:dyDescent="0.2">
      <c r="A4920">
        <v>1846271</v>
      </c>
      <c r="B4920">
        <v>0</v>
      </c>
      <c r="C4920">
        <v>5</v>
      </c>
      <c r="D4920">
        <v>378.19</v>
      </c>
      <c r="E4920">
        <v>203</v>
      </c>
      <c r="F4920" t="str">
        <f t="shared" si="76"/>
        <v>Unique</v>
      </c>
      <c r="J4920">
        <v>0</v>
      </c>
      <c r="K4920">
        <v>0</v>
      </c>
      <c r="L4920">
        <v>0</v>
      </c>
      <c r="M4920">
        <v>0</v>
      </c>
      <c r="N4920">
        <v>0</v>
      </c>
    </row>
    <row r="4921" spans="1:14" x14ac:dyDescent="0.2">
      <c r="A4921">
        <v>1847391</v>
      </c>
      <c r="B4921">
        <v>0</v>
      </c>
      <c r="C4921">
        <v>17</v>
      </c>
      <c r="D4921">
        <v>811.1</v>
      </c>
      <c r="E4921">
        <v>494</v>
      </c>
      <c r="F4921" t="str">
        <f t="shared" si="76"/>
        <v>Unique</v>
      </c>
      <c r="J4921">
        <v>0</v>
      </c>
      <c r="K4921">
        <v>0</v>
      </c>
      <c r="L4921">
        <v>0</v>
      </c>
      <c r="M4921">
        <v>0</v>
      </c>
      <c r="N4921">
        <v>0</v>
      </c>
    </row>
    <row r="4922" spans="1:14" x14ac:dyDescent="0.2">
      <c r="A4922">
        <v>1847431</v>
      </c>
      <c r="B4922">
        <v>0</v>
      </c>
      <c r="C4922">
        <v>7</v>
      </c>
      <c r="D4922">
        <v>358.75</v>
      </c>
      <c r="E4922">
        <v>12</v>
      </c>
      <c r="F4922" t="str">
        <f t="shared" si="76"/>
        <v>Unique</v>
      </c>
      <c r="J4922">
        <v>0</v>
      </c>
      <c r="K4922">
        <v>0</v>
      </c>
      <c r="L4922">
        <v>0</v>
      </c>
      <c r="M4922">
        <v>0</v>
      </c>
      <c r="N4922">
        <v>0</v>
      </c>
    </row>
    <row r="4923" spans="1:14" x14ac:dyDescent="0.2">
      <c r="A4923">
        <v>1847581</v>
      </c>
      <c r="B4923">
        <v>0</v>
      </c>
      <c r="C4923">
        <v>8</v>
      </c>
      <c r="D4923">
        <v>635.02</v>
      </c>
      <c r="E4923">
        <v>45</v>
      </c>
      <c r="F4923" t="str">
        <f t="shared" si="76"/>
        <v>Unique</v>
      </c>
      <c r="J4923">
        <v>0</v>
      </c>
      <c r="K4923">
        <v>0</v>
      </c>
      <c r="L4923">
        <v>0</v>
      </c>
      <c r="M4923">
        <v>0</v>
      </c>
      <c r="N4923">
        <v>0</v>
      </c>
    </row>
    <row r="4924" spans="1:14" x14ac:dyDescent="0.2">
      <c r="A4924">
        <v>1847621</v>
      </c>
      <c r="B4924">
        <v>0</v>
      </c>
      <c r="C4924">
        <v>70</v>
      </c>
      <c r="D4924">
        <v>2846.64</v>
      </c>
      <c r="E4924">
        <v>809</v>
      </c>
      <c r="F4924" t="str">
        <f t="shared" si="76"/>
        <v>Unique</v>
      </c>
      <c r="J4924">
        <v>0</v>
      </c>
      <c r="K4924">
        <v>0</v>
      </c>
      <c r="L4924">
        <v>0</v>
      </c>
      <c r="M4924">
        <v>0</v>
      </c>
      <c r="N4924">
        <v>0</v>
      </c>
    </row>
    <row r="4925" spans="1:14" x14ac:dyDescent="0.2">
      <c r="A4925">
        <v>1847771</v>
      </c>
      <c r="B4925">
        <v>0</v>
      </c>
      <c r="C4925">
        <v>31</v>
      </c>
      <c r="D4925">
        <v>1218.8399999999999</v>
      </c>
      <c r="E4925">
        <v>435</v>
      </c>
      <c r="F4925" t="str">
        <f t="shared" si="76"/>
        <v>Unique</v>
      </c>
      <c r="J4925">
        <v>0</v>
      </c>
      <c r="K4925">
        <v>0</v>
      </c>
      <c r="L4925">
        <v>0</v>
      </c>
      <c r="M4925">
        <v>0</v>
      </c>
      <c r="N4925">
        <v>0</v>
      </c>
    </row>
    <row r="4926" spans="1:14" x14ac:dyDescent="0.2">
      <c r="A4926">
        <v>1847811</v>
      </c>
      <c r="B4926">
        <v>0</v>
      </c>
      <c r="C4926">
        <v>2</v>
      </c>
      <c r="D4926">
        <v>11.78</v>
      </c>
      <c r="E4926">
        <v>8</v>
      </c>
      <c r="F4926" t="str">
        <f t="shared" si="76"/>
        <v>Unique</v>
      </c>
      <c r="J4926">
        <v>0</v>
      </c>
      <c r="K4926">
        <v>0</v>
      </c>
      <c r="L4926">
        <v>0</v>
      </c>
      <c r="M4926">
        <v>0</v>
      </c>
      <c r="N4926">
        <v>0</v>
      </c>
    </row>
    <row r="4927" spans="1:14" x14ac:dyDescent="0.2">
      <c r="A4927">
        <v>1847961</v>
      </c>
      <c r="B4927">
        <v>0</v>
      </c>
      <c r="C4927">
        <v>41</v>
      </c>
      <c r="D4927">
        <v>2697.22</v>
      </c>
      <c r="E4927">
        <v>1363</v>
      </c>
      <c r="F4927" t="str">
        <f t="shared" si="76"/>
        <v>Unique</v>
      </c>
      <c r="J4927">
        <v>0</v>
      </c>
      <c r="K4927">
        <v>0</v>
      </c>
      <c r="L4927">
        <v>0</v>
      </c>
      <c r="M4927">
        <v>0</v>
      </c>
      <c r="N4927">
        <v>0</v>
      </c>
    </row>
    <row r="4928" spans="1:14" x14ac:dyDescent="0.2">
      <c r="A4928">
        <v>1848211</v>
      </c>
      <c r="B4928">
        <v>0</v>
      </c>
      <c r="C4928">
        <v>47</v>
      </c>
      <c r="D4928">
        <v>1322.25</v>
      </c>
      <c r="E4928">
        <v>959</v>
      </c>
      <c r="F4928" t="str">
        <f t="shared" si="76"/>
        <v>Unique</v>
      </c>
      <c r="J4928">
        <v>0</v>
      </c>
      <c r="K4928">
        <v>0</v>
      </c>
      <c r="L4928">
        <v>0</v>
      </c>
      <c r="M4928">
        <v>0</v>
      </c>
      <c r="N4928">
        <v>0</v>
      </c>
    </row>
    <row r="4929" spans="1:14" x14ac:dyDescent="0.2">
      <c r="A4929">
        <v>1848741</v>
      </c>
      <c r="B4929">
        <v>0</v>
      </c>
      <c r="C4929">
        <v>2</v>
      </c>
      <c r="D4929">
        <v>44.72</v>
      </c>
      <c r="E4929">
        <v>29</v>
      </c>
      <c r="F4929" t="str">
        <f t="shared" si="76"/>
        <v>Unique</v>
      </c>
      <c r="J4929">
        <v>0</v>
      </c>
      <c r="K4929">
        <v>0</v>
      </c>
      <c r="L4929">
        <v>0</v>
      </c>
      <c r="M4929">
        <v>0</v>
      </c>
      <c r="N4929">
        <v>0</v>
      </c>
    </row>
    <row r="4930" spans="1:14" x14ac:dyDescent="0.2">
      <c r="A4930">
        <v>1848891</v>
      </c>
      <c r="B4930">
        <v>0</v>
      </c>
      <c r="C4930">
        <v>23</v>
      </c>
      <c r="D4930">
        <v>870.28</v>
      </c>
      <c r="E4930">
        <v>257</v>
      </c>
      <c r="F4930" t="str">
        <f t="shared" si="76"/>
        <v>Unique</v>
      </c>
      <c r="J4930">
        <v>0</v>
      </c>
      <c r="K4930">
        <v>0</v>
      </c>
      <c r="L4930">
        <v>0</v>
      </c>
      <c r="M4930">
        <v>0</v>
      </c>
      <c r="N4930">
        <v>0</v>
      </c>
    </row>
    <row r="4931" spans="1:14" x14ac:dyDescent="0.2">
      <c r="A4931">
        <v>1848931</v>
      </c>
      <c r="B4931">
        <v>0</v>
      </c>
      <c r="C4931">
        <v>29</v>
      </c>
      <c r="D4931">
        <v>139.51</v>
      </c>
      <c r="E4931">
        <v>91</v>
      </c>
      <c r="F4931" t="str">
        <f t="shared" ref="F4931:F4994" si="77">IF(COUNTIF($A$2:$A$6001, $A4931)&gt;1, "Duplicate", "Unique")</f>
        <v>Unique</v>
      </c>
      <c r="J4931">
        <v>0</v>
      </c>
      <c r="K4931">
        <v>0</v>
      </c>
      <c r="L4931">
        <v>0</v>
      </c>
      <c r="M4931">
        <v>0</v>
      </c>
      <c r="N4931">
        <v>0</v>
      </c>
    </row>
    <row r="4932" spans="1:14" x14ac:dyDescent="0.2">
      <c r="A4932">
        <v>1849141</v>
      </c>
      <c r="B4932">
        <v>0</v>
      </c>
      <c r="C4932">
        <v>46</v>
      </c>
      <c r="D4932">
        <v>1752.14</v>
      </c>
      <c r="E4932">
        <v>479</v>
      </c>
      <c r="F4932" t="str">
        <f t="shared" si="77"/>
        <v>Unique</v>
      </c>
      <c r="J4932">
        <v>0</v>
      </c>
      <c r="K4932">
        <v>0</v>
      </c>
      <c r="L4932">
        <v>0</v>
      </c>
      <c r="M4932">
        <v>0</v>
      </c>
      <c r="N4932">
        <v>0</v>
      </c>
    </row>
    <row r="4933" spans="1:14" x14ac:dyDescent="0.2">
      <c r="A4933">
        <v>1849711</v>
      </c>
      <c r="B4933">
        <v>0</v>
      </c>
      <c r="C4933">
        <v>12</v>
      </c>
      <c r="D4933">
        <v>118.6</v>
      </c>
      <c r="E4933">
        <v>84</v>
      </c>
      <c r="F4933" t="str">
        <f t="shared" si="77"/>
        <v>Unique</v>
      </c>
      <c r="J4933">
        <v>0</v>
      </c>
      <c r="K4933">
        <v>0</v>
      </c>
      <c r="L4933">
        <v>0</v>
      </c>
      <c r="M4933">
        <v>0</v>
      </c>
      <c r="N4933">
        <v>0</v>
      </c>
    </row>
    <row r="4934" spans="1:14" x14ac:dyDescent="0.2">
      <c r="A4934">
        <v>1849901</v>
      </c>
      <c r="B4934">
        <v>0</v>
      </c>
      <c r="C4934">
        <v>6</v>
      </c>
      <c r="D4934">
        <v>128.28</v>
      </c>
      <c r="E4934">
        <v>93</v>
      </c>
      <c r="F4934" t="str">
        <f t="shared" si="77"/>
        <v>Unique</v>
      </c>
      <c r="J4934">
        <v>0</v>
      </c>
      <c r="K4934">
        <v>0</v>
      </c>
      <c r="L4934">
        <v>0</v>
      </c>
      <c r="M4934">
        <v>0</v>
      </c>
      <c r="N4934">
        <v>0</v>
      </c>
    </row>
    <row r="4935" spans="1:14" x14ac:dyDescent="0.2">
      <c r="A4935">
        <v>1850121</v>
      </c>
      <c r="B4935">
        <v>0</v>
      </c>
      <c r="C4935">
        <v>2</v>
      </c>
      <c r="D4935">
        <v>69.739999999999995</v>
      </c>
      <c r="E4935">
        <v>44</v>
      </c>
      <c r="F4935" t="str">
        <f t="shared" si="77"/>
        <v>Unique</v>
      </c>
      <c r="J4935">
        <v>0</v>
      </c>
      <c r="K4935">
        <v>0</v>
      </c>
      <c r="L4935">
        <v>0</v>
      </c>
      <c r="M4935">
        <v>0</v>
      </c>
      <c r="N4935">
        <v>0</v>
      </c>
    </row>
    <row r="4936" spans="1:14" x14ac:dyDescent="0.2">
      <c r="A4936">
        <v>1850841</v>
      </c>
      <c r="B4936">
        <v>0</v>
      </c>
      <c r="C4936">
        <v>52</v>
      </c>
      <c r="D4936">
        <v>1005.59</v>
      </c>
      <c r="E4936">
        <v>516</v>
      </c>
      <c r="F4936" t="str">
        <f t="shared" si="77"/>
        <v>Unique</v>
      </c>
      <c r="J4936">
        <v>0</v>
      </c>
      <c r="K4936">
        <v>0</v>
      </c>
      <c r="L4936">
        <v>0</v>
      </c>
      <c r="M4936">
        <v>0</v>
      </c>
      <c r="N4936">
        <v>0</v>
      </c>
    </row>
    <row r="4937" spans="1:14" x14ac:dyDescent="0.2">
      <c r="A4937">
        <v>1851391</v>
      </c>
      <c r="B4937">
        <v>0</v>
      </c>
      <c r="C4937">
        <v>44</v>
      </c>
      <c r="D4937">
        <v>2450.88</v>
      </c>
      <c r="E4937">
        <v>1932</v>
      </c>
      <c r="F4937" t="str">
        <f t="shared" si="77"/>
        <v>Unique</v>
      </c>
      <c r="J4937">
        <v>0</v>
      </c>
      <c r="K4937">
        <v>0</v>
      </c>
      <c r="L4937">
        <v>0</v>
      </c>
      <c r="M4937">
        <v>0</v>
      </c>
      <c r="N4937">
        <v>0</v>
      </c>
    </row>
    <row r="4938" spans="1:14" x14ac:dyDescent="0.2">
      <c r="A4938">
        <v>1851431</v>
      </c>
      <c r="B4938">
        <v>0</v>
      </c>
      <c r="C4938">
        <v>7</v>
      </c>
      <c r="D4938">
        <v>69.599999999999994</v>
      </c>
      <c r="E4938">
        <v>34</v>
      </c>
      <c r="F4938" t="str">
        <f t="shared" si="77"/>
        <v>Unique</v>
      </c>
      <c r="J4938">
        <v>0</v>
      </c>
      <c r="K4938">
        <v>0</v>
      </c>
      <c r="L4938">
        <v>0</v>
      </c>
      <c r="M4938">
        <v>0</v>
      </c>
      <c r="N4938">
        <v>0</v>
      </c>
    </row>
    <row r="4939" spans="1:14" x14ac:dyDescent="0.2">
      <c r="A4939">
        <v>1851771</v>
      </c>
      <c r="B4939">
        <v>0</v>
      </c>
      <c r="C4939">
        <v>65</v>
      </c>
      <c r="D4939">
        <v>3003.69</v>
      </c>
      <c r="E4939">
        <v>1339</v>
      </c>
      <c r="F4939" t="str">
        <f t="shared" si="77"/>
        <v>Unique</v>
      </c>
      <c r="J4939">
        <v>0</v>
      </c>
      <c r="K4939">
        <v>0</v>
      </c>
      <c r="L4939">
        <v>0</v>
      </c>
      <c r="M4939">
        <v>0</v>
      </c>
      <c r="N4939">
        <v>0</v>
      </c>
    </row>
    <row r="4940" spans="1:14" x14ac:dyDescent="0.2">
      <c r="A4940">
        <v>1851811</v>
      </c>
      <c r="B4940">
        <v>0</v>
      </c>
      <c r="C4940">
        <v>105</v>
      </c>
      <c r="D4940">
        <v>4389.4399999999996</v>
      </c>
      <c r="E4940">
        <v>2417</v>
      </c>
      <c r="F4940" t="str">
        <f t="shared" si="77"/>
        <v>Unique</v>
      </c>
      <c r="J4940">
        <v>0</v>
      </c>
      <c r="K4940">
        <v>0</v>
      </c>
      <c r="L4940">
        <v>0</v>
      </c>
      <c r="M4940">
        <v>0</v>
      </c>
      <c r="N4940">
        <v>0</v>
      </c>
    </row>
    <row r="4941" spans="1:14" x14ac:dyDescent="0.2">
      <c r="A4941">
        <v>1853141</v>
      </c>
      <c r="B4941">
        <v>0</v>
      </c>
      <c r="C4941">
        <v>41</v>
      </c>
      <c r="D4941">
        <v>2587.38</v>
      </c>
      <c r="E4941">
        <v>854</v>
      </c>
      <c r="F4941" t="str">
        <f t="shared" si="77"/>
        <v>Unique</v>
      </c>
      <c r="J4941">
        <v>0</v>
      </c>
      <c r="K4941">
        <v>0</v>
      </c>
      <c r="L4941">
        <v>0</v>
      </c>
      <c r="M4941">
        <v>0</v>
      </c>
      <c r="N4941">
        <v>0</v>
      </c>
    </row>
    <row r="4942" spans="1:14" x14ac:dyDescent="0.2">
      <c r="A4942">
        <v>1853481</v>
      </c>
      <c r="B4942">
        <v>0</v>
      </c>
      <c r="C4942">
        <v>24</v>
      </c>
      <c r="D4942">
        <v>90.72</v>
      </c>
      <c r="E4942">
        <v>70</v>
      </c>
      <c r="F4942" t="str">
        <f t="shared" si="77"/>
        <v>Unique</v>
      </c>
      <c r="J4942">
        <v>0</v>
      </c>
      <c r="K4942">
        <v>0</v>
      </c>
      <c r="L4942">
        <v>0</v>
      </c>
      <c r="M4942">
        <v>0</v>
      </c>
      <c r="N4942">
        <v>0</v>
      </c>
    </row>
    <row r="4943" spans="1:14" x14ac:dyDescent="0.2">
      <c r="A4943">
        <v>1853671</v>
      </c>
      <c r="B4943">
        <v>0</v>
      </c>
      <c r="C4943">
        <v>24</v>
      </c>
      <c r="D4943">
        <v>1431.35</v>
      </c>
      <c r="E4943">
        <v>887</v>
      </c>
      <c r="F4943" t="str">
        <f t="shared" si="77"/>
        <v>Unique</v>
      </c>
      <c r="J4943">
        <v>0</v>
      </c>
      <c r="K4943">
        <v>0</v>
      </c>
      <c r="L4943">
        <v>0</v>
      </c>
      <c r="M4943">
        <v>0</v>
      </c>
      <c r="N4943">
        <v>0</v>
      </c>
    </row>
    <row r="4944" spans="1:14" x14ac:dyDescent="0.2">
      <c r="A4944">
        <v>1853861</v>
      </c>
      <c r="B4944">
        <v>0</v>
      </c>
      <c r="C4944">
        <v>119</v>
      </c>
      <c r="D4944">
        <v>3505.46</v>
      </c>
      <c r="E4944">
        <v>2339</v>
      </c>
      <c r="F4944" t="str">
        <f t="shared" si="77"/>
        <v>Unique</v>
      </c>
      <c r="J4944">
        <v>0</v>
      </c>
      <c r="K4944">
        <v>0</v>
      </c>
      <c r="L4944">
        <v>0</v>
      </c>
      <c r="M4944">
        <v>0</v>
      </c>
      <c r="N4944">
        <v>0</v>
      </c>
    </row>
    <row r="4945" spans="1:14" x14ac:dyDescent="0.2">
      <c r="A4945">
        <v>1853901</v>
      </c>
      <c r="B4945">
        <v>0</v>
      </c>
      <c r="C4945">
        <v>34</v>
      </c>
      <c r="D4945">
        <v>1861.44</v>
      </c>
      <c r="E4945">
        <v>1148</v>
      </c>
      <c r="F4945" t="str">
        <f t="shared" si="77"/>
        <v>Unique</v>
      </c>
      <c r="J4945">
        <v>0</v>
      </c>
      <c r="K4945">
        <v>0</v>
      </c>
      <c r="L4945">
        <v>0</v>
      </c>
      <c r="M4945">
        <v>0</v>
      </c>
      <c r="N4945">
        <v>0</v>
      </c>
    </row>
    <row r="4946" spans="1:14" x14ac:dyDescent="0.2">
      <c r="A4946">
        <v>1854111</v>
      </c>
      <c r="B4946">
        <v>0</v>
      </c>
      <c r="C4946">
        <v>47</v>
      </c>
      <c r="D4946">
        <v>523.25</v>
      </c>
      <c r="E4946">
        <v>545</v>
      </c>
      <c r="F4946" t="str">
        <f t="shared" si="77"/>
        <v>Unique</v>
      </c>
      <c r="J4946">
        <v>0</v>
      </c>
      <c r="K4946">
        <v>0</v>
      </c>
      <c r="L4946">
        <v>0</v>
      </c>
      <c r="M4946">
        <v>0</v>
      </c>
      <c r="N4946">
        <v>0</v>
      </c>
    </row>
    <row r="4947" spans="1:14" x14ac:dyDescent="0.2">
      <c r="A4947">
        <v>1854641</v>
      </c>
      <c r="B4947">
        <v>0</v>
      </c>
      <c r="C4947">
        <v>24</v>
      </c>
      <c r="D4947">
        <v>912.5</v>
      </c>
      <c r="E4947">
        <v>809</v>
      </c>
      <c r="F4947" t="str">
        <f t="shared" si="77"/>
        <v>Unique</v>
      </c>
      <c r="J4947">
        <v>0</v>
      </c>
      <c r="K4947">
        <v>0</v>
      </c>
      <c r="L4947">
        <v>0</v>
      </c>
      <c r="M4947">
        <v>0</v>
      </c>
      <c r="N4947">
        <v>0</v>
      </c>
    </row>
    <row r="4948" spans="1:14" x14ac:dyDescent="0.2">
      <c r="A4948">
        <v>1854831</v>
      </c>
      <c r="B4948">
        <v>0</v>
      </c>
      <c r="C4948">
        <v>27</v>
      </c>
      <c r="D4948">
        <v>2138.7399999999998</v>
      </c>
      <c r="E4948">
        <v>1630</v>
      </c>
      <c r="F4948" t="str">
        <f t="shared" si="77"/>
        <v>Unique</v>
      </c>
      <c r="J4948">
        <v>0</v>
      </c>
      <c r="K4948">
        <v>0</v>
      </c>
      <c r="L4948">
        <v>0</v>
      </c>
      <c r="M4948">
        <v>0</v>
      </c>
      <c r="N4948">
        <v>0</v>
      </c>
    </row>
    <row r="4949" spans="1:14" x14ac:dyDescent="0.2">
      <c r="A4949">
        <v>1854981</v>
      </c>
      <c r="B4949">
        <v>0</v>
      </c>
      <c r="C4949">
        <v>32</v>
      </c>
      <c r="D4949">
        <v>2466.88</v>
      </c>
      <c r="E4949">
        <v>779</v>
      </c>
      <c r="F4949" t="str">
        <f t="shared" si="77"/>
        <v>Unique</v>
      </c>
      <c r="J4949">
        <v>0</v>
      </c>
      <c r="K4949">
        <v>0</v>
      </c>
      <c r="L4949">
        <v>0</v>
      </c>
      <c r="M4949">
        <v>0</v>
      </c>
      <c r="N4949">
        <v>0</v>
      </c>
    </row>
    <row r="4950" spans="1:14" x14ac:dyDescent="0.2">
      <c r="A4950">
        <v>1855041</v>
      </c>
      <c r="B4950">
        <v>0</v>
      </c>
      <c r="C4950">
        <v>16</v>
      </c>
      <c r="D4950">
        <v>115.03</v>
      </c>
      <c r="E4950">
        <v>110</v>
      </c>
      <c r="F4950" t="str">
        <f t="shared" si="77"/>
        <v>Unique</v>
      </c>
      <c r="J4950">
        <v>0</v>
      </c>
      <c r="K4950">
        <v>0</v>
      </c>
      <c r="L4950">
        <v>0</v>
      </c>
      <c r="M4950">
        <v>0</v>
      </c>
      <c r="N4950">
        <v>0</v>
      </c>
    </row>
    <row r="4951" spans="1:14" x14ac:dyDescent="0.2">
      <c r="A4951">
        <v>1855191</v>
      </c>
      <c r="B4951">
        <v>0</v>
      </c>
      <c r="C4951">
        <v>70</v>
      </c>
      <c r="D4951">
        <v>1518.77</v>
      </c>
      <c r="E4951">
        <v>1225</v>
      </c>
      <c r="F4951" t="str">
        <f t="shared" si="77"/>
        <v>Unique</v>
      </c>
      <c r="J4951">
        <v>0</v>
      </c>
      <c r="K4951">
        <v>0</v>
      </c>
      <c r="L4951">
        <v>0</v>
      </c>
      <c r="M4951">
        <v>0</v>
      </c>
      <c r="N4951">
        <v>0</v>
      </c>
    </row>
    <row r="4952" spans="1:14" x14ac:dyDescent="0.2">
      <c r="A4952">
        <v>1855421</v>
      </c>
      <c r="B4952">
        <v>0</v>
      </c>
      <c r="C4952">
        <v>5</v>
      </c>
      <c r="D4952">
        <v>106.63</v>
      </c>
      <c r="E4952">
        <v>29</v>
      </c>
      <c r="F4952" t="str">
        <f t="shared" si="77"/>
        <v>Unique</v>
      </c>
      <c r="J4952">
        <v>0</v>
      </c>
      <c r="K4952">
        <v>0</v>
      </c>
      <c r="L4952">
        <v>0</v>
      </c>
      <c r="M4952">
        <v>0</v>
      </c>
      <c r="N4952">
        <v>0</v>
      </c>
    </row>
    <row r="4953" spans="1:14" x14ac:dyDescent="0.2">
      <c r="A4953">
        <v>1855611</v>
      </c>
      <c r="B4953">
        <v>0</v>
      </c>
      <c r="C4953">
        <v>42</v>
      </c>
      <c r="D4953">
        <v>1981.63</v>
      </c>
      <c r="E4953">
        <v>1076</v>
      </c>
      <c r="F4953" t="str">
        <f t="shared" si="77"/>
        <v>Unique</v>
      </c>
      <c r="J4953">
        <v>0</v>
      </c>
      <c r="K4953">
        <v>0</v>
      </c>
      <c r="L4953">
        <v>0</v>
      </c>
      <c r="M4953">
        <v>0</v>
      </c>
      <c r="N4953">
        <v>0</v>
      </c>
    </row>
    <row r="4954" spans="1:14" x14ac:dyDescent="0.2">
      <c r="A4954">
        <v>1855951</v>
      </c>
      <c r="B4954">
        <v>0</v>
      </c>
      <c r="C4954">
        <v>176</v>
      </c>
      <c r="D4954">
        <v>3656.86</v>
      </c>
      <c r="E4954">
        <v>1481</v>
      </c>
      <c r="F4954" t="str">
        <f t="shared" si="77"/>
        <v>Unique</v>
      </c>
      <c r="J4954">
        <v>0</v>
      </c>
      <c r="K4954">
        <v>0</v>
      </c>
      <c r="L4954">
        <v>0</v>
      </c>
      <c r="M4954">
        <v>0</v>
      </c>
      <c r="N4954">
        <v>0</v>
      </c>
    </row>
    <row r="4955" spans="1:14" x14ac:dyDescent="0.2">
      <c r="A4955">
        <v>1856011</v>
      </c>
      <c r="B4955">
        <v>0</v>
      </c>
      <c r="C4955">
        <v>7</v>
      </c>
      <c r="D4955">
        <v>131.59</v>
      </c>
      <c r="E4955">
        <v>96</v>
      </c>
      <c r="F4955" t="str">
        <f t="shared" si="77"/>
        <v>Unique</v>
      </c>
      <c r="J4955">
        <v>0</v>
      </c>
      <c r="K4955">
        <v>0</v>
      </c>
      <c r="L4955">
        <v>0</v>
      </c>
      <c r="M4955">
        <v>0</v>
      </c>
      <c r="N4955">
        <v>0</v>
      </c>
    </row>
    <row r="4956" spans="1:14" x14ac:dyDescent="0.2">
      <c r="A4956">
        <v>1856921</v>
      </c>
      <c r="B4956">
        <v>0</v>
      </c>
      <c r="C4956">
        <v>42</v>
      </c>
      <c r="D4956">
        <v>293.81</v>
      </c>
      <c r="E4956">
        <v>195</v>
      </c>
      <c r="F4956" t="str">
        <f t="shared" si="77"/>
        <v>Unique</v>
      </c>
      <c r="J4956">
        <v>0</v>
      </c>
      <c r="K4956">
        <v>0</v>
      </c>
      <c r="L4956">
        <v>0</v>
      </c>
      <c r="M4956">
        <v>0</v>
      </c>
      <c r="N4956">
        <v>0</v>
      </c>
    </row>
    <row r="4957" spans="1:14" x14ac:dyDescent="0.2">
      <c r="A4957">
        <v>1857091</v>
      </c>
      <c r="B4957">
        <v>1</v>
      </c>
      <c r="C4957">
        <v>3</v>
      </c>
      <c r="D4957">
        <v>481.48</v>
      </c>
      <c r="E4957">
        <v>217</v>
      </c>
      <c r="F4957" t="str">
        <f t="shared" si="77"/>
        <v>Unique</v>
      </c>
      <c r="J4957">
        <v>0</v>
      </c>
      <c r="K4957">
        <v>0</v>
      </c>
      <c r="L4957">
        <v>0</v>
      </c>
      <c r="M4957">
        <v>0</v>
      </c>
      <c r="N4957">
        <v>0</v>
      </c>
    </row>
    <row r="4958" spans="1:14" x14ac:dyDescent="0.2">
      <c r="A4958">
        <v>1857471</v>
      </c>
      <c r="B4958">
        <v>0</v>
      </c>
      <c r="C4958">
        <v>71</v>
      </c>
      <c r="D4958">
        <v>1102.42</v>
      </c>
      <c r="E4958">
        <v>423</v>
      </c>
      <c r="F4958" t="str">
        <f t="shared" si="77"/>
        <v>Unique</v>
      </c>
      <c r="J4958">
        <v>0</v>
      </c>
      <c r="K4958">
        <v>0</v>
      </c>
      <c r="L4958">
        <v>0</v>
      </c>
      <c r="M4958">
        <v>0</v>
      </c>
      <c r="N4958">
        <v>0</v>
      </c>
    </row>
    <row r="4959" spans="1:14" x14ac:dyDescent="0.2">
      <c r="A4959">
        <v>1857661</v>
      </c>
      <c r="B4959">
        <v>0</v>
      </c>
      <c r="C4959">
        <v>21</v>
      </c>
      <c r="D4959">
        <v>880.19</v>
      </c>
      <c r="E4959">
        <v>556</v>
      </c>
      <c r="F4959" t="str">
        <f t="shared" si="77"/>
        <v>Unique</v>
      </c>
      <c r="J4959">
        <v>0</v>
      </c>
      <c r="K4959">
        <v>0</v>
      </c>
      <c r="L4959">
        <v>0</v>
      </c>
      <c r="M4959">
        <v>0</v>
      </c>
      <c r="N4959">
        <v>0</v>
      </c>
    </row>
    <row r="4960" spans="1:14" x14ac:dyDescent="0.2">
      <c r="A4960">
        <v>1858061</v>
      </c>
      <c r="B4960">
        <v>0</v>
      </c>
      <c r="C4960">
        <v>38</v>
      </c>
      <c r="D4960">
        <v>1438.96</v>
      </c>
      <c r="E4960">
        <v>707</v>
      </c>
      <c r="F4960" t="str">
        <f t="shared" si="77"/>
        <v>Unique</v>
      </c>
      <c r="J4960">
        <v>0</v>
      </c>
      <c r="K4960">
        <v>0</v>
      </c>
      <c r="L4960">
        <v>0</v>
      </c>
      <c r="M4960">
        <v>0</v>
      </c>
      <c r="N4960">
        <v>0</v>
      </c>
    </row>
    <row r="4961" spans="1:14" x14ac:dyDescent="0.2">
      <c r="A4961">
        <v>1858101</v>
      </c>
      <c r="B4961">
        <v>0</v>
      </c>
      <c r="C4961">
        <v>21</v>
      </c>
      <c r="D4961">
        <v>580.01</v>
      </c>
      <c r="E4961">
        <v>260</v>
      </c>
      <c r="F4961" t="str">
        <f t="shared" si="77"/>
        <v>Unique</v>
      </c>
      <c r="J4961">
        <v>0</v>
      </c>
      <c r="K4961">
        <v>0</v>
      </c>
      <c r="L4961">
        <v>0</v>
      </c>
      <c r="M4961">
        <v>0</v>
      </c>
      <c r="N4961">
        <v>0</v>
      </c>
    </row>
    <row r="4962" spans="1:14" x14ac:dyDescent="0.2">
      <c r="A4962">
        <v>1858251</v>
      </c>
      <c r="B4962">
        <v>0</v>
      </c>
      <c r="C4962">
        <v>61</v>
      </c>
      <c r="D4962">
        <v>2947.62</v>
      </c>
      <c r="E4962">
        <v>1686</v>
      </c>
      <c r="F4962" t="str">
        <f t="shared" si="77"/>
        <v>Unique</v>
      </c>
      <c r="J4962">
        <v>0</v>
      </c>
      <c r="K4962">
        <v>0</v>
      </c>
      <c r="L4962">
        <v>0</v>
      </c>
      <c r="M4962">
        <v>0</v>
      </c>
      <c r="N4962">
        <v>0</v>
      </c>
    </row>
    <row r="4963" spans="1:14" x14ac:dyDescent="0.2">
      <c r="A4963">
        <v>1858781</v>
      </c>
      <c r="B4963">
        <v>0</v>
      </c>
      <c r="C4963">
        <v>39</v>
      </c>
      <c r="D4963">
        <v>1881.55</v>
      </c>
      <c r="E4963">
        <v>1194</v>
      </c>
      <c r="F4963" t="str">
        <f t="shared" si="77"/>
        <v>Duplicate</v>
      </c>
      <c r="J4963">
        <v>0</v>
      </c>
      <c r="K4963">
        <v>0</v>
      </c>
      <c r="L4963">
        <v>0</v>
      </c>
      <c r="M4963">
        <v>0</v>
      </c>
      <c r="N4963">
        <v>0</v>
      </c>
    </row>
    <row r="4964" spans="1:14" x14ac:dyDescent="0.2">
      <c r="A4964">
        <v>1858781</v>
      </c>
      <c r="B4964">
        <v>1</v>
      </c>
      <c r="C4964">
        <v>2</v>
      </c>
      <c r="D4964">
        <v>190.76</v>
      </c>
      <c r="E4964">
        <v>130</v>
      </c>
      <c r="F4964" t="str">
        <f t="shared" si="77"/>
        <v>Duplicate</v>
      </c>
      <c r="J4964">
        <v>0</v>
      </c>
      <c r="K4964">
        <v>0</v>
      </c>
      <c r="L4964">
        <v>0</v>
      </c>
      <c r="M4964">
        <v>0</v>
      </c>
      <c r="N4964">
        <v>0</v>
      </c>
    </row>
    <row r="4965" spans="1:14" x14ac:dyDescent="0.2">
      <c r="A4965">
        <v>1858971</v>
      </c>
      <c r="B4965">
        <v>0</v>
      </c>
      <c r="C4965">
        <v>20</v>
      </c>
      <c r="D4965">
        <v>298</v>
      </c>
      <c r="E4965">
        <v>57</v>
      </c>
      <c r="F4965" t="str">
        <f t="shared" si="77"/>
        <v>Unique</v>
      </c>
      <c r="J4965">
        <v>0</v>
      </c>
      <c r="K4965">
        <v>0</v>
      </c>
      <c r="L4965">
        <v>0</v>
      </c>
      <c r="M4965">
        <v>0</v>
      </c>
      <c r="N4965">
        <v>0</v>
      </c>
    </row>
    <row r="4966" spans="1:14" x14ac:dyDescent="0.2">
      <c r="A4966">
        <v>1859221</v>
      </c>
      <c r="B4966">
        <v>0</v>
      </c>
      <c r="C4966">
        <v>97</v>
      </c>
      <c r="D4966">
        <v>2790.54</v>
      </c>
      <c r="E4966">
        <v>1301</v>
      </c>
      <c r="F4966" t="str">
        <f t="shared" si="77"/>
        <v>Unique</v>
      </c>
      <c r="J4966">
        <v>0</v>
      </c>
      <c r="K4966">
        <v>0</v>
      </c>
      <c r="L4966">
        <v>0</v>
      </c>
      <c r="M4966">
        <v>0</v>
      </c>
      <c r="N4966">
        <v>0</v>
      </c>
    </row>
    <row r="4967" spans="1:14" x14ac:dyDescent="0.2">
      <c r="A4967">
        <v>1859561</v>
      </c>
      <c r="B4967">
        <v>0</v>
      </c>
      <c r="C4967">
        <v>16</v>
      </c>
      <c r="D4967">
        <v>617.86</v>
      </c>
      <c r="E4967">
        <v>113</v>
      </c>
      <c r="F4967" t="str">
        <f t="shared" si="77"/>
        <v>Unique</v>
      </c>
      <c r="J4967">
        <v>0</v>
      </c>
      <c r="K4967">
        <v>0</v>
      </c>
      <c r="L4967">
        <v>0</v>
      </c>
      <c r="M4967">
        <v>0</v>
      </c>
      <c r="N4967">
        <v>0</v>
      </c>
    </row>
    <row r="4968" spans="1:14" x14ac:dyDescent="0.2">
      <c r="A4968">
        <v>1859601</v>
      </c>
      <c r="B4968">
        <v>0</v>
      </c>
      <c r="C4968">
        <v>51</v>
      </c>
      <c r="D4968">
        <v>2387.2199999999998</v>
      </c>
      <c r="E4968">
        <v>1575</v>
      </c>
      <c r="F4968" t="str">
        <f t="shared" si="77"/>
        <v>Unique</v>
      </c>
      <c r="J4968">
        <v>0</v>
      </c>
      <c r="K4968">
        <v>0</v>
      </c>
      <c r="L4968">
        <v>0</v>
      </c>
      <c r="M4968">
        <v>0</v>
      </c>
      <c r="N4968">
        <v>0</v>
      </c>
    </row>
    <row r="4969" spans="1:14" x14ac:dyDescent="0.2">
      <c r="A4969">
        <v>1860881</v>
      </c>
      <c r="B4969">
        <v>0</v>
      </c>
      <c r="C4969">
        <v>10</v>
      </c>
      <c r="D4969">
        <v>232.11</v>
      </c>
      <c r="E4969">
        <v>83</v>
      </c>
      <c r="F4969" t="str">
        <f t="shared" si="77"/>
        <v>Unique</v>
      </c>
      <c r="J4969">
        <v>0</v>
      </c>
      <c r="K4969">
        <v>0</v>
      </c>
      <c r="L4969">
        <v>0</v>
      </c>
      <c r="M4969">
        <v>0</v>
      </c>
      <c r="N4969">
        <v>0</v>
      </c>
    </row>
    <row r="4970" spans="1:14" x14ac:dyDescent="0.2">
      <c r="A4970">
        <v>1860921</v>
      </c>
      <c r="B4970">
        <v>0</v>
      </c>
      <c r="C4970">
        <v>25</v>
      </c>
      <c r="D4970">
        <v>435.27</v>
      </c>
      <c r="E4970">
        <v>292</v>
      </c>
      <c r="F4970" t="str">
        <f t="shared" si="77"/>
        <v>Unique</v>
      </c>
      <c r="J4970">
        <v>0</v>
      </c>
      <c r="K4970">
        <v>0</v>
      </c>
      <c r="L4970">
        <v>0</v>
      </c>
      <c r="M4970">
        <v>0</v>
      </c>
      <c r="N4970">
        <v>0</v>
      </c>
    </row>
    <row r="4971" spans="1:14" x14ac:dyDescent="0.2">
      <c r="A4971">
        <v>1861321</v>
      </c>
      <c r="B4971">
        <v>0</v>
      </c>
      <c r="C4971">
        <v>5</v>
      </c>
      <c r="D4971">
        <v>90.97</v>
      </c>
      <c r="E4971">
        <v>20</v>
      </c>
      <c r="F4971" t="str">
        <f t="shared" si="77"/>
        <v>Unique</v>
      </c>
      <c r="J4971">
        <v>0</v>
      </c>
      <c r="K4971">
        <v>0</v>
      </c>
      <c r="L4971">
        <v>0</v>
      </c>
      <c r="M4971">
        <v>0</v>
      </c>
      <c r="N4971">
        <v>0</v>
      </c>
    </row>
    <row r="4972" spans="1:14" x14ac:dyDescent="0.2">
      <c r="A4972">
        <v>1861661</v>
      </c>
      <c r="B4972">
        <v>0</v>
      </c>
      <c r="C4972">
        <v>10</v>
      </c>
      <c r="D4972">
        <v>228.86</v>
      </c>
      <c r="E4972">
        <v>186</v>
      </c>
      <c r="F4972" t="str">
        <f t="shared" si="77"/>
        <v>Unique</v>
      </c>
      <c r="J4972">
        <v>0</v>
      </c>
      <c r="K4972">
        <v>0</v>
      </c>
      <c r="L4972">
        <v>0</v>
      </c>
      <c r="M4972">
        <v>0</v>
      </c>
      <c r="N4972">
        <v>0</v>
      </c>
    </row>
    <row r="4973" spans="1:14" x14ac:dyDescent="0.2">
      <c r="A4973">
        <v>1861701</v>
      </c>
      <c r="B4973">
        <v>0</v>
      </c>
      <c r="C4973">
        <v>13</v>
      </c>
      <c r="D4973">
        <v>646.70000000000005</v>
      </c>
      <c r="E4973">
        <v>376</v>
      </c>
      <c r="F4973" t="str">
        <f t="shared" si="77"/>
        <v>Unique</v>
      </c>
      <c r="J4973">
        <v>0</v>
      </c>
      <c r="K4973">
        <v>0</v>
      </c>
      <c r="L4973">
        <v>0</v>
      </c>
      <c r="M4973">
        <v>0</v>
      </c>
      <c r="N4973">
        <v>0</v>
      </c>
    </row>
    <row r="4974" spans="1:14" x14ac:dyDescent="0.2">
      <c r="A4974">
        <v>1862061</v>
      </c>
      <c r="B4974">
        <v>0</v>
      </c>
      <c r="C4974">
        <v>1</v>
      </c>
      <c r="D4974">
        <v>24.11</v>
      </c>
      <c r="E4974">
        <v>11</v>
      </c>
      <c r="F4974" t="str">
        <f t="shared" si="77"/>
        <v>Unique</v>
      </c>
      <c r="J4974">
        <v>0</v>
      </c>
      <c r="K4974">
        <v>0</v>
      </c>
      <c r="L4974">
        <v>0</v>
      </c>
      <c r="M4974">
        <v>0</v>
      </c>
      <c r="N4974">
        <v>0</v>
      </c>
    </row>
    <row r="4975" spans="1:14" x14ac:dyDescent="0.2">
      <c r="A4975">
        <v>1862251</v>
      </c>
      <c r="B4975">
        <v>0</v>
      </c>
      <c r="C4975">
        <v>21</v>
      </c>
      <c r="D4975">
        <v>1078.42</v>
      </c>
      <c r="E4975">
        <v>792</v>
      </c>
      <c r="F4975" t="str">
        <f t="shared" si="77"/>
        <v>Unique</v>
      </c>
      <c r="J4975">
        <v>0</v>
      </c>
      <c r="K4975">
        <v>0</v>
      </c>
      <c r="L4975">
        <v>0</v>
      </c>
      <c r="M4975">
        <v>0</v>
      </c>
      <c r="N4975">
        <v>0</v>
      </c>
    </row>
    <row r="4976" spans="1:14" x14ac:dyDescent="0.2">
      <c r="A4976">
        <v>1862441</v>
      </c>
      <c r="B4976">
        <v>0</v>
      </c>
      <c r="C4976">
        <v>8</v>
      </c>
      <c r="D4976">
        <v>202.18</v>
      </c>
      <c r="E4976">
        <v>189</v>
      </c>
      <c r="F4976" t="str">
        <f t="shared" si="77"/>
        <v>Unique</v>
      </c>
      <c r="J4976">
        <v>0</v>
      </c>
      <c r="K4976">
        <v>0</v>
      </c>
      <c r="L4976">
        <v>0</v>
      </c>
      <c r="M4976">
        <v>0</v>
      </c>
      <c r="N4976">
        <v>0</v>
      </c>
    </row>
    <row r="4977" spans="1:14" x14ac:dyDescent="0.2">
      <c r="A4977">
        <v>1862631</v>
      </c>
      <c r="B4977">
        <v>0</v>
      </c>
      <c r="C4977">
        <v>44</v>
      </c>
      <c r="D4977">
        <v>1386.31</v>
      </c>
      <c r="E4977">
        <v>752</v>
      </c>
      <c r="F4977" t="str">
        <f t="shared" si="77"/>
        <v>Unique</v>
      </c>
      <c r="J4977">
        <v>0</v>
      </c>
      <c r="K4977">
        <v>0</v>
      </c>
      <c r="L4977">
        <v>0</v>
      </c>
      <c r="M4977">
        <v>0</v>
      </c>
      <c r="N4977">
        <v>0</v>
      </c>
    </row>
    <row r="4978" spans="1:14" x14ac:dyDescent="0.2">
      <c r="A4978">
        <v>1863031</v>
      </c>
      <c r="B4978">
        <v>0</v>
      </c>
      <c r="C4978">
        <v>25</v>
      </c>
      <c r="D4978">
        <v>878.13</v>
      </c>
      <c r="E4978">
        <v>645</v>
      </c>
      <c r="F4978" t="str">
        <f t="shared" si="77"/>
        <v>Unique</v>
      </c>
      <c r="J4978">
        <v>0</v>
      </c>
      <c r="K4978">
        <v>0</v>
      </c>
      <c r="L4978">
        <v>0</v>
      </c>
      <c r="M4978">
        <v>0</v>
      </c>
      <c r="N4978">
        <v>0</v>
      </c>
    </row>
    <row r="4979" spans="1:14" x14ac:dyDescent="0.2">
      <c r="A4979">
        <v>1863181</v>
      </c>
      <c r="B4979">
        <v>0</v>
      </c>
      <c r="C4979">
        <v>35</v>
      </c>
      <c r="D4979">
        <v>1564.3</v>
      </c>
      <c r="E4979">
        <v>717</v>
      </c>
      <c r="F4979" t="str">
        <f t="shared" si="77"/>
        <v>Unique</v>
      </c>
      <c r="J4979">
        <v>0</v>
      </c>
      <c r="K4979">
        <v>0</v>
      </c>
      <c r="L4979">
        <v>0</v>
      </c>
      <c r="M4979">
        <v>0</v>
      </c>
      <c r="N4979">
        <v>0</v>
      </c>
    </row>
    <row r="4980" spans="1:14" x14ac:dyDescent="0.2">
      <c r="A4980">
        <v>1863221</v>
      </c>
      <c r="B4980">
        <v>0</v>
      </c>
      <c r="C4980">
        <v>2</v>
      </c>
      <c r="D4980">
        <v>31.79</v>
      </c>
      <c r="E4980">
        <v>25</v>
      </c>
      <c r="F4980" t="str">
        <f t="shared" si="77"/>
        <v>Unique</v>
      </c>
      <c r="J4980">
        <v>0</v>
      </c>
      <c r="K4980">
        <v>0</v>
      </c>
      <c r="L4980">
        <v>0</v>
      </c>
      <c r="M4980">
        <v>0</v>
      </c>
      <c r="N4980">
        <v>0</v>
      </c>
    </row>
    <row r="4981" spans="1:14" x14ac:dyDescent="0.2">
      <c r="A4981">
        <v>1863371</v>
      </c>
      <c r="B4981">
        <v>0</v>
      </c>
      <c r="C4981">
        <v>15</v>
      </c>
      <c r="D4981">
        <v>114.53</v>
      </c>
      <c r="E4981">
        <v>88</v>
      </c>
      <c r="F4981" t="str">
        <f t="shared" si="77"/>
        <v>Unique</v>
      </c>
      <c r="J4981">
        <v>0</v>
      </c>
      <c r="K4981">
        <v>0</v>
      </c>
      <c r="L4981">
        <v>0</v>
      </c>
      <c r="M4981">
        <v>0</v>
      </c>
      <c r="N4981">
        <v>0</v>
      </c>
    </row>
    <row r="4982" spans="1:14" x14ac:dyDescent="0.2">
      <c r="A4982">
        <v>1863411</v>
      </c>
      <c r="B4982">
        <v>0</v>
      </c>
      <c r="C4982">
        <v>8</v>
      </c>
      <c r="D4982">
        <v>191.94</v>
      </c>
      <c r="E4982">
        <v>45</v>
      </c>
      <c r="F4982" t="str">
        <f t="shared" si="77"/>
        <v>Unique</v>
      </c>
      <c r="J4982">
        <v>0</v>
      </c>
      <c r="K4982">
        <v>0</v>
      </c>
      <c r="L4982">
        <v>0</v>
      </c>
      <c r="M4982">
        <v>0</v>
      </c>
      <c r="N4982">
        <v>0</v>
      </c>
    </row>
    <row r="4983" spans="1:14" x14ac:dyDescent="0.2">
      <c r="A4983">
        <v>1864001</v>
      </c>
      <c r="B4983">
        <v>0</v>
      </c>
      <c r="C4983">
        <v>48</v>
      </c>
      <c r="D4983">
        <v>2989.65</v>
      </c>
      <c r="E4983">
        <v>1510</v>
      </c>
      <c r="F4983" t="str">
        <f t="shared" si="77"/>
        <v>Unique</v>
      </c>
      <c r="J4983">
        <v>0</v>
      </c>
      <c r="K4983">
        <v>0</v>
      </c>
      <c r="L4983">
        <v>0</v>
      </c>
      <c r="M4983">
        <v>0</v>
      </c>
      <c r="N4983">
        <v>0</v>
      </c>
    </row>
    <row r="4984" spans="1:14" x14ac:dyDescent="0.2">
      <c r="A4984">
        <v>1864531</v>
      </c>
      <c r="B4984">
        <v>0</v>
      </c>
      <c r="C4984">
        <v>10</v>
      </c>
      <c r="D4984">
        <v>118.46</v>
      </c>
      <c r="E4984">
        <v>15</v>
      </c>
      <c r="F4984" t="str">
        <f t="shared" si="77"/>
        <v>Unique</v>
      </c>
      <c r="J4984">
        <v>0</v>
      </c>
      <c r="K4984">
        <v>0</v>
      </c>
      <c r="L4984">
        <v>0</v>
      </c>
      <c r="M4984">
        <v>0</v>
      </c>
      <c r="N4984">
        <v>0</v>
      </c>
    </row>
    <row r="4985" spans="1:14" x14ac:dyDescent="0.2">
      <c r="A4985">
        <v>1864681</v>
      </c>
      <c r="B4985">
        <v>0</v>
      </c>
      <c r="C4985">
        <v>24</v>
      </c>
      <c r="D4985">
        <v>1303.78</v>
      </c>
      <c r="E4985">
        <v>463</v>
      </c>
      <c r="F4985" t="str">
        <f t="shared" si="77"/>
        <v>Unique</v>
      </c>
      <c r="J4985">
        <v>0</v>
      </c>
      <c r="K4985">
        <v>0</v>
      </c>
      <c r="L4985">
        <v>0</v>
      </c>
      <c r="M4985">
        <v>0</v>
      </c>
      <c r="N4985">
        <v>0</v>
      </c>
    </row>
    <row r="4986" spans="1:14" x14ac:dyDescent="0.2">
      <c r="A4986">
        <v>1864721</v>
      </c>
      <c r="B4986">
        <v>0</v>
      </c>
      <c r="C4986">
        <v>17</v>
      </c>
      <c r="D4986">
        <v>486.1</v>
      </c>
      <c r="E4986">
        <v>191</v>
      </c>
      <c r="F4986" t="str">
        <f t="shared" si="77"/>
        <v>Unique</v>
      </c>
      <c r="J4986">
        <v>0</v>
      </c>
      <c r="K4986">
        <v>0</v>
      </c>
      <c r="L4986">
        <v>0</v>
      </c>
      <c r="M4986">
        <v>0</v>
      </c>
      <c r="N4986">
        <v>0</v>
      </c>
    </row>
    <row r="4987" spans="1:14" x14ac:dyDescent="0.2">
      <c r="A4987">
        <v>1864871</v>
      </c>
      <c r="B4987">
        <v>0</v>
      </c>
      <c r="C4987">
        <v>3</v>
      </c>
      <c r="D4987">
        <v>70.75</v>
      </c>
      <c r="E4987">
        <v>51</v>
      </c>
      <c r="F4987" t="str">
        <f t="shared" si="77"/>
        <v>Unique</v>
      </c>
      <c r="J4987">
        <v>0</v>
      </c>
      <c r="K4987">
        <v>0</v>
      </c>
      <c r="L4987">
        <v>0</v>
      </c>
      <c r="M4987">
        <v>0</v>
      </c>
      <c r="N4987">
        <v>0</v>
      </c>
    </row>
    <row r="4988" spans="1:14" x14ac:dyDescent="0.2">
      <c r="A4988">
        <v>1865081</v>
      </c>
      <c r="B4988">
        <v>0</v>
      </c>
      <c r="C4988">
        <v>113</v>
      </c>
      <c r="D4988">
        <v>1694.61</v>
      </c>
      <c r="E4988">
        <v>823</v>
      </c>
      <c r="F4988" t="str">
        <f t="shared" si="77"/>
        <v>Unique</v>
      </c>
      <c r="J4988">
        <v>0</v>
      </c>
      <c r="K4988">
        <v>0</v>
      </c>
      <c r="L4988">
        <v>0</v>
      </c>
      <c r="M4988">
        <v>0</v>
      </c>
      <c r="N4988">
        <v>0</v>
      </c>
    </row>
    <row r="4989" spans="1:14" x14ac:dyDescent="0.2">
      <c r="A4989">
        <v>1865271</v>
      </c>
      <c r="B4989">
        <v>0</v>
      </c>
      <c r="C4989">
        <v>28</v>
      </c>
      <c r="D4989">
        <v>513.17999999999995</v>
      </c>
      <c r="E4989">
        <v>251</v>
      </c>
      <c r="F4989" t="str">
        <f t="shared" si="77"/>
        <v>Unique</v>
      </c>
      <c r="J4989">
        <v>0</v>
      </c>
      <c r="K4989">
        <v>0</v>
      </c>
      <c r="L4989">
        <v>0</v>
      </c>
      <c r="M4989">
        <v>0</v>
      </c>
      <c r="N4989">
        <v>0</v>
      </c>
    </row>
    <row r="4990" spans="1:14" x14ac:dyDescent="0.2">
      <c r="A4990">
        <v>1865501</v>
      </c>
      <c r="B4990">
        <v>0</v>
      </c>
      <c r="C4990">
        <v>49</v>
      </c>
      <c r="D4990">
        <v>2313.88</v>
      </c>
      <c r="E4990">
        <v>1334</v>
      </c>
      <c r="F4990" t="str">
        <f t="shared" si="77"/>
        <v>Unique</v>
      </c>
      <c r="J4990">
        <v>0</v>
      </c>
      <c r="K4990">
        <v>0</v>
      </c>
      <c r="L4990">
        <v>0</v>
      </c>
      <c r="M4990">
        <v>0</v>
      </c>
      <c r="N4990">
        <v>0</v>
      </c>
    </row>
    <row r="4991" spans="1:14" x14ac:dyDescent="0.2">
      <c r="A4991">
        <v>1866391</v>
      </c>
      <c r="B4991">
        <v>0</v>
      </c>
      <c r="C4991">
        <v>63</v>
      </c>
      <c r="D4991">
        <v>1036.19</v>
      </c>
      <c r="E4991">
        <v>990</v>
      </c>
      <c r="F4991" t="str">
        <f t="shared" si="77"/>
        <v>Unique</v>
      </c>
      <c r="J4991">
        <v>0</v>
      </c>
      <c r="K4991">
        <v>0</v>
      </c>
      <c r="L4991">
        <v>0</v>
      </c>
      <c r="M4991">
        <v>0</v>
      </c>
      <c r="N4991">
        <v>0</v>
      </c>
    </row>
    <row r="4992" spans="1:14" x14ac:dyDescent="0.2">
      <c r="A4992">
        <v>1866771</v>
      </c>
      <c r="B4992">
        <v>0</v>
      </c>
      <c r="C4992">
        <v>49</v>
      </c>
      <c r="D4992">
        <v>2507.5</v>
      </c>
      <c r="E4992">
        <v>1132</v>
      </c>
      <c r="F4992" t="str">
        <f t="shared" si="77"/>
        <v>Duplicate</v>
      </c>
      <c r="J4992">
        <v>0</v>
      </c>
      <c r="K4992">
        <v>0</v>
      </c>
      <c r="L4992">
        <v>0</v>
      </c>
      <c r="M4992">
        <v>0</v>
      </c>
      <c r="N4992">
        <v>0</v>
      </c>
    </row>
    <row r="4993" spans="1:14" x14ac:dyDescent="0.2">
      <c r="A4993">
        <v>1866771</v>
      </c>
      <c r="B4993">
        <v>1</v>
      </c>
      <c r="C4993">
        <v>3</v>
      </c>
      <c r="D4993">
        <v>268.12</v>
      </c>
      <c r="E4993">
        <v>159</v>
      </c>
      <c r="F4993" t="str">
        <f t="shared" si="77"/>
        <v>Duplicate</v>
      </c>
      <c r="J4993">
        <v>0</v>
      </c>
      <c r="K4993">
        <v>0</v>
      </c>
      <c r="L4993">
        <v>0</v>
      </c>
      <c r="M4993">
        <v>0</v>
      </c>
      <c r="N4993">
        <v>0</v>
      </c>
    </row>
    <row r="4994" spans="1:14" x14ac:dyDescent="0.2">
      <c r="A4994">
        <v>1866811</v>
      </c>
      <c r="B4994">
        <v>0</v>
      </c>
      <c r="C4994">
        <v>14</v>
      </c>
      <c r="D4994">
        <v>553.25</v>
      </c>
      <c r="E4994">
        <v>261</v>
      </c>
      <c r="F4994" t="str">
        <f t="shared" si="77"/>
        <v>Unique</v>
      </c>
      <c r="J4994">
        <v>0</v>
      </c>
      <c r="K4994">
        <v>0</v>
      </c>
      <c r="L4994">
        <v>0</v>
      </c>
      <c r="M4994">
        <v>0</v>
      </c>
      <c r="N4994">
        <v>0</v>
      </c>
    </row>
    <row r="4995" spans="1:14" x14ac:dyDescent="0.2">
      <c r="A4995">
        <v>1867021</v>
      </c>
      <c r="B4995">
        <v>0</v>
      </c>
      <c r="C4995">
        <v>15</v>
      </c>
      <c r="D4995">
        <v>571.74</v>
      </c>
      <c r="E4995">
        <v>262</v>
      </c>
      <c r="F4995" t="str">
        <f t="shared" ref="F4995:F5058" si="78">IF(COUNTIF($A$2:$A$6001, $A4995)&gt;1, "Duplicate", "Unique")</f>
        <v>Unique</v>
      </c>
      <c r="J4995">
        <v>0</v>
      </c>
      <c r="K4995">
        <v>0</v>
      </c>
      <c r="L4995">
        <v>0</v>
      </c>
      <c r="M4995">
        <v>0</v>
      </c>
      <c r="N4995">
        <v>0</v>
      </c>
    </row>
    <row r="4996" spans="1:14" x14ac:dyDescent="0.2">
      <c r="A4996">
        <v>1867211</v>
      </c>
      <c r="B4996">
        <v>0</v>
      </c>
      <c r="C4996">
        <v>24</v>
      </c>
      <c r="D4996">
        <v>1056.0899999999999</v>
      </c>
      <c r="E4996">
        <v>781</v>
      </c>
      <c r="F4996" t="str">
        <f t="shared" si="78"/>
        <v>Unique</v>
      </c>
      <c r="J4996">
        <v>0</v>
      </c>
      <c r="K4996">
        <v>0</v>
      </c>
      <c r="L4996">
        <v>0</v>
      </c>
      <c r="M4996">
        <v>0</v>
      </c>
      <c r="N4996">
        <v>0</v>
      </c>
    </row>
    <row r="4997" spans="1:14" x14ac:dyDescent="0.2">
      <c r="A4997">
        <v>1867361</v>
      </c>
      <c r="B4997">
        <v>0</v>
      </c>
      <c r="C4997">
        <v>11</v>
      </c>
      <c r="D4997">
        <v>581.47</v>
      </c>
      <c r="E4997">
        <v>15</v>
      </c>
      <c r="F4997" t="str">
        <f t="shared" si="78"/>
        <v>Duplicate</v>
      </c>
      <c r="J4997">
        <v>0</v>
      </c>
      <c r="K4997">
        <v>0</v>
      </c>
      <c r="L4997">
        <v>0</v>
      </c>
      <c r="M4997">
        <v>0</v>
      </c>
      <c r="N4997">
        <v>0</v>
      </c>
    </row>
    <row r="4998" spans="1:14" x14ac:dyDescent="0.2">
      <c r="A4998">
        <v>1867361</v>
      </c>
      <c r="B4998">
        <v>1</v>
      </c>
      <c r="C4998">
        <v>24</v>
      </c>
      <c r="D4998">
        <v>2462.89</v>
      </c>
      <c r="E4998">
        <v>1526</v>
      </c>
      <c r="F4998" t="str">
        <f t="shared" si="78"/>
        <v>Duplicate</v>
      </c>
      <c r="J4998">
        <v>0</v>
      </c>
      <c r="K4998">
        <v>0</v>
      </c>
      <c r="L4998">
        <v>0</v>
      </c>
      <c r="M4998">
        <v>0</v>
      </c>
      <c r="N4998">
        <v>0</v>
      </c>
    </row>
    <row r="4999" spans="1:14" x14ac:dyDescent="0.2">
      <c r="A4999">
        <v>1867891</v>
      </c>
      <c r="B4999">
        <v>0</v>
      </c>
      <c r="C4999">
        <v>14</v>
      </c>
      <c r="D4999">
        <v>700.59</v>
      </c>
      <c r="E4999">
        <v>423</v>
      </c>
      <c r="F4999" t="str">
        <f t="shared" si="78"/>
        <v>Unique</v>
      </c>
      <c r="J4999">
        <v>0</v>
      </c>
      <c r="K4999">
        <v>0</v>
      </c>
      <c r="L4999">
        <v>0</v>
      </c>
      <c r="M4999">
        <v>0</v>
      </c>
      <c r="N4999">
        <v>0</v>
      </c>
    </row>
    <row r="5000" spans="1:14" x14ac:dyDescent="0.2">
      <c r="A5000">
        <v>1867931</v>
      </c>
      <c r="B5000">
        <v>0</v>
      </c>
      <c r="C5000">
        <v>40</v>
      </c>
      <c r="D5000">
        <v>1361.71</v>
      </c>
      <c r="E5000">
        <v>547</v>
      </c>
      <c r="F5000" t="str">
        <f t="shared" si="78"/>
        <v>Unique</v>
      </c>
      <c r="J5000">
        <v>0</v>
      </c>
      <c r="K5000">
        <v>0</v>
      </c>
      <c r="L5000">
        <v>0</v>
      </c>
      <c r="M5000">
        <v>0</v>
      </c>
      <c r="N5000">
        <v>0</v>
      </c>
    </row>
    <row r="5001" spans="1:14" x14ac:dyDescent="0.2">
      <c r="A5001">
        <v>1868141</v>
      </c>
      <c r="B5001">
        <v>0</v>
      </c>
      <c r="C5001">
        <v>31</v>
      </c>
      <c r="D5001">
        <v>953.2</v>
      </c>
      <c r="E5001">
        <v>344</v>
      </c>
      <c r="F5001" t="str">
        <f t="shared" si="78"/>
        <v>Unique</v>
      </c>
      <c r="J5001">
        <v>0</v>
      </c>
      <c r="K5001">
        <v>0</v>
      </c>
      <c r="L5001">
        <v>0</v>
      </c>
      <c r="M5001">
        <v>0</v>
      </c>
      <c r="N5001">
        <v>0</v>
      </c>
    </row>
    <row r="5002" spans="1:14" x14ac:dyDescent="0.2">
      <c r="A5002">
        <v>1868331</v>
      </c>
      <c r="B5002">
        <v>0</v>
      </c>
      <c r="C5002">
        <v>60</v>
      </c>
      <c r="D5002">
        <v>1033.4100000000001</v>
      </c>
      <c r="E5002">
        <v>318</v>
      </c>
      <c r="F5002" t="str">
        <f t="shared" si="78"/>
        <v>Unique</v>
      </c>
      <c r="J5002">
        <v>0</v>
      </c>
      <c r="K5002">
        <v>0</v>
      </c>
      <c r="L5002">
        <v>0</v>
      </c>
      <c r="M5002">
        <v>0</v>
      </c>
      <c r="N5002">
        <v>0</v>
      </c>
    </row>
    <row r="5003" spans="1:14" x14ac:dyDescent="0.2">
      <c r="A5003">
        <v>1868481</v>
      </c>
      <c r="B5003">
        <v>0</v>
      </c>
      <c r="C5003">
        <v>3</v>
      </c>
      <c r="D5003">
        <v>89.87</v>
      </c>
      <c r="E5003">
        <v>74</v>
      </c>
      <c r="F5003" t="str">
        <f t="shared" si="78"/>
        <v>Unique</v>
      </c>
      <c r="J5003">
        <v>0</v>
      </c>
      <c r="K5003">
        <v>0</v>
      </c>
      <c r="L5003">
        <v>0</v>
      </c>
      <c r="M5003">
        <v>0</v>
      </c>
      <c r="N5003">
        <v>0</v>
      </c>
    </row>
    <row r="5004" spans="1:14" x14ac:dyDescent="0.2">
      <c r="A5004">
        <v>1868671</v>
      </c>
      <c r="B5004">
        <v>0</v>
      </c>
      <c r="C5004">
        <v>15</v>
      </c>
      <c r="D5004">
        <v>536</v>
      </c>
      <c r="E5004">
        <v>57</v>
      </c>
      <c r="F5004" t="str">
        <f t="shared" si="78"/>
        <v>Unique</v>
      </c>
      <c r="J5004">
        <v>0</v>
      </c>
      <c r="K5004">
        <v>0</v>
      </c>
      <c r="L5004">
        <v>0</v>
      </c>
      <c r="M5004">
        <v>0</v>
      </c>
      <c r="N5004">
        <v>0</v>
      </c>
    </row>
    <row r="5005" spans="1:14" x14ac:dyDescent="0.2">
      <c r="A5005">
        <v>1868711</v>
      </c>
      <c r="B5005">
        <v>0</v>
      </c>
      <c r="C5005">
        <v>4</v>
      </c>
      <c r="D5005">
        <v>223.77</v>
      </c>
      <c r="E5005">
        <v>148</v>
      </c>
      <c r="F5005" t="str">
        <f t="shared" si="78"/>
        <v>Unique</v>
      </c>
      <c r="J5005">
        <v>0</v>
      </c>
      <c r="K5005">
        <v>0</v>
      </c>
      <c r="L5005">
        <v>0</v>
      </c>
      <c r="M5005">
        <v>0</v>
      </c>
      <c r="N5005">
        <v>0</v>
      </c>
    </row>
    <row r="5006" spans="1:14" x14ac:dyDescent="0.2">
      <c r="A5006">
        <v>1869301</v>
      </c>
      <c r="B5006">
        <v>0</v>
      </c>
      <c r="C5006">
        <v>61</v>
      </c>
      <c r="D5006">
        <v>1039.3900000000001</v>
      </c>
      <c r="E5006">
        <v>511</v>
      </c>
      <c r="F5006" t="str">
        <f t="shared" si="78"/>
        <v>Unique</v>
      </c>
      <c r="J5006">
        <v>0</v>
      </c>
      <c r="K5006">
        <v>0</v>
      </c>
      <c r="L5006">
        <v>0</v>
      </c>
      <c r="M5006">
        <v>0</v>
      </c>
      <c r="N5006">
        <v>0</v>
      </c>
    </row>
    <row r="5007" spans="1:14" x14ac:dyDescent="0.2">
      <c r="A5007">
        <v>1869831</v>
      </c>
      <c r="B5007">
        <v>0</v>
      </c>
      <c r="C5007">
        <v>30</v>
      </c>
      <c r="D5007">
        <v>980.25</v>
      </c>
      <c r="E5007">
        <v>478</v>
      </c>
      <c r="F5007" t="str">
        <f t="shared" si="78"/>
        <v>Duplicate</v>
      </c>
      <c r="J5007">
        <v>0</v>
      </c>
      <c r="K5007">
        <v>0</v>
      </c>
      <c r="L5007">
        <v>0</v>
      </c>
      <c r="M5007">
        <v>0</v>
      </c>
      <c r="N5007">
        <v>0</v>
      </c>
    </row>
    <row r="5008" spans="1:14" x14ac:dyDescent="0.2">
      <c r="A5008">
        <v>1869831</v>
      </c>
      <c r="B5008">
        <v>1</v>
      </c>
      <c r="C5008">
        <v>22</v>
      </c>
      <c r="D5008">
        <v>2418</v>
      </c>
      <c r="E5008">
        <v>1319</v>
      </c>
      <c r="F5008" t="str">
        <f t="shared" si="78"/>
        <v>Duplicate</v>
      </c>
      <c r="J5008">
        <v>0</v>
      </c>
      <c r="K5008">
        <v>0</v>
      </c>
      <c r="L5008">
        <v>0</v>
      </c>
      <c r="M5008">
        <v>0</v>
      </c>
      <c r="N5008">
        <v>0</v>
      </c>
    </row>
    <row r="5009" spans="1:14" x14ac:dyDescent="0.2">
      <c r="A5009">
        <v>1870391</v>
      </c>
      <c r="B5009">
        <v>0</v>
      </c>
      <c r="C5009">
        <v>18</v>
      </c>
      <c r="D5009">
        <v>587.98</v>
      </c>
      <c r="E5009">
        <v>516</v>
      </c>
      <c r="F5009" t="str">
        <f t="shared" si="78"/>
        <v>Unique</v>
      </c>
      <c r="J5009">
        <v>0</v>
      </c>
      <c r="K5009">
        <v>0</v>
      </c>
      <c r="L5009">
        <v>0</v>
      </c>
      <c r="M5009">
        <v>0</v>
      </c>
      <c r="N5009">
        <v>0</v>
      </c>
    </row>
    <row r="5010" spans="1:14" x14ac:dyDescent="0.2">
      <c r="A5010">
        <v>1870431</v>
      </c>
      <c r="B5010">
        <v>0</v>
      </c>
      <c r="C5010">
        <v>7</v>
      </c>
      <c r="D5010">
        <v>238.68</v>
      </c>
      <c r="E5010">
        <v>144</v>
      </c>
      <c r="F5010" t="str">
        <f t="shared" si="78"/>
        <v>Unique</v>
      </c>
      <c r="J5010">
        <v>0</v>
      </c>
      <c r="K5010">
        <v>0</v>
      </c>
      <c r="L5010">
        <v>0</v>
      </c>
      <c r="M5010">
        <v>0</v>
      </c>
      <c r="N5010">
        <v>0</v>
      </c>
    </row>
    <row r="5011" spans="1:14" x14ac:dyDescent="0.2">
      <c r="A5011">
        <v>1870771</v>
      </c>
      <c r="B5011">
        <v>0</v>
      </c>
      <c r="C5011">
        <v>79</v>
      </c>
      <c r="D5011">
        <v>4632.26</v>
      </c>
      <c r="E5011">
        <v>2243</v>
      </c>
      <c r="F5011" t="str">
        <f t="shared" si="78"/>
        <v>Unique</v>
      </c>
      <c r="J5011">
        <v>0</v>
      </c>
      <c r="K5011">
        <v>0</v>
      </c>
      <c r="L5011">
        <v>0</v>
      </c>
      <c r="M5011">
        <v>0</v>
      </c>
      <c r="N5011">
        <v>0</v>
      </c>
    </row>
    <row r="5012" spans="1:14" x14ac:dyDescent="0.2">
      <c r="A5012">
        <v>1870811</v>
      </c>
      <c r="B5012">
        <v>0</v>
      </c>
      <c r="C5012">
        <v>23</v>
      </c>
      <c r="D5012">
        <v>795.17</v>
      </c>
      <c r="E5012">
        <v>342</v>
      </c>
      <c r="F5012" t="str">
        <f t="shared" si="78"/>
        <v>Unique</v>
      </c>
      <c r="J5012">
        <v>0</v>
      </c>
      <c r="K5012">
        <v>0</v>
      </c>
      <c r="L5012">
        <v>0</v>
      </c>
      <c r="M5012">
        <v>0</v>
      </c>
      <c r="N5012">
        <v>0</v>
      </c>
    </row>
    <row r="5013" spans="1:14" x14ac:dyDescent="0.2">
      <c r="A5013">
        <v>1870961</v>
      </c>
      <c r="B5013">
        <v>0</v>
      </c>
      <c r="C5013">
        <v>24</v>
      </c>
      <c r="D5013">
        <v>1195.07</v>
      </c>
      <c r="E5013">
        <v>746</v>
      </c>
      <c r="F5013" t="str">
        <f t="shared" si="78"/>
        <v>Unique</v>
      </c>
      <c r="J5013">
        <v>0</v>
      </c>
      <c r="K5013">
        <v>0</v>
      </c>
      <c r="L5013">
        <v>0</v>
      </c>
      <c r="M5013">
        <v>0</v>
      </c>
      <c r="N5013">
        <v>0</v>
      </c>
    </row>
    <row r="5014" spans="1:14" x14ac:dyDescent="0.2">
      <c r="A5014">
        <v>1871021</v>
      </c>
      <c r="B5014">
        <v>0</v>
      </c>
      <c r="C5014">
        <v>7</v>
      </c>
      <c r="D5014">
        <v>110.53</v>
      </c>
      <c r="E5014">
        <v>44</v>
      </c>
      <c r="F5014" t="str">
        <f t="shared" si="78"/>
        <v>Unique</v>
      </c>
      <c r="J5014">
        <v>0</v>
      </c>
      <c r="K5014">
        <v>0</v>
      </c>
      <c r="L5014">
        <v>0</v>
      </c>
      <c r="M5014">
        <v>0</v>
      </c>
      <c r="N5014">
        <v>0</v>
      </c>
    </row>
    <row r="5015" spans="1:14" x14ac:dyDescent="0.2">
      <c r="A5015">
        <v>1871211</v>
      </c>
      <c r="B5015">
        <v>0</v>
      </c>
      <c r="C5015">
        <v>19</v>
      </c>
      <c r="D5015">
        <v>1135.3499999999999</v>
      </c>
      <c r="E5015">
        <v>363</v>
      </c>
      <c r="F5015" t="str">
        <f t="shared" si="78"/>
        <v>Unique</v>
      </c>
      <c r="J5015">
        <v>0</v>
      </c>
      <c r="K5015">
        <v>0</v>
      </c>
      <c r="L5015">
        <v>0</v>
      </c>
      <c r="M5015">
        <v>0</v>
      </c>
      <c r="N5015">
        <v>0</v>
      </c>
    </row>
    <row r="5016" spans="1:14" x14ac:dyDescent="0.2">
      <c r="A5016">
        <v>1871361</v>
      </c>
      <c r="B5016">
        <v>0</v>
      </c>
      <c r="C5016">
        <v>10</v>
      </c>
      <c r="D5016">
        <v>534.36</v>
      </c>
      <c r="E5016">
        <v>196</v>
      </c>
      <c r="F5016" t="str">
        <f t="shared" si="78"/>
        <v>Unique</v>
      </c>
      <c r="J5016">
        <v>0</v>
      </c>
      <c r="K5016">
        <v>0</v>
      </c>
      <c r="L5016">
        <v>0</v>
      </c>
      <c r="M5016">
        <v>0</v>
      </c>
      <c r="N5016">
        <v>0</v>
      </c>
    </row>
    <row r="5017" spans="1:14" x14ac:dyDescent="0.2">
      <c r="A5017">
        <v>1872671</v>
      </c>
      <c r="B5017">
        <v>0</v>
      </c>
      <c r="C5017">
        <v>7</v>
      </c>
      <c r="D5017">
        <v>40.51</v>
      </c>
      <c r="E5017">
        <v>48</v>
      </c>
      <c r="F5017" t="str">
        <f t="shared" si="78"/>
        <v>Unique</v>
      </c>
      <c r="J5017">
        <v>0</v>
      </c>
      <c r="K5017">
        <v>0</v>
      </c>
      <c r="L5017">
        <v>0</v>
      </c>
      <c r="M5017">
        <v>0</v>
      </c>
      <c r="N5017">
        <v>0</v>
      </c>
    </row>
    <row r="5018" spans="1:14" x14ac:dyDescent="0.2">
      <c r="A5018">
        <v>1872861</v>
      </c>
      <c r="B5018">
        <v>0</v>
      </c>
      <c r="C5018">
        <v>1</v>
      </c>
      <c r="D5018">
        <v>12.17</v>
      </c>
      <c r="E5018">
        <v>12</v>
      </c>
      <c r="F5018" t="str">
        <f t="shared" si="78"/>
        <v>Unique</v>
      </c>
      <c r="J5018">
        <v>0</v>
      </c>
      <c r="K5018">
        <v>0</v>
      </c>
      <c r="L5018">
        <v>0</v>
      </c>
      <c r="M5018">
        <v>0</v>
      </c>
      <c r="N5018">
        <v>0</v>
      </c>
    </row>
    <row r="5019" spans="1:14" x14ac:dyDescent="0.2">
      <c r="A5019">
        <v>1872901</v>
      </c>
      <c r="B5019">
        <v>0</v>
      </c>
      <c r="C5019">
        <v>9</v>
      </c>
      <c r="D5019">
        <v>109.25</v>
      </c>
      <c r="E5019">
        <v>91</v>
      </c>
      <c r="F5019" t="str">
        <f t="shared" si="78"/>
        <v>Unique</v>
      </c>
      <c r="J5019">
        <v>0</v>
      </c>
      <c r="K5019">
        <v>0</v>
      </c>
      <c r="L5019">
        <v>0</v>
      </c>
      <c r="M5019">
        <v>0</v>
      </c>
      <c r="N5019">
        <v>0</v>
      </c>
    </row>
    <row r="5020" spans="1:14" x14ac:dyDescent="0.2">
      <c r="A5020">
        <v>1873301</v>
      </c>
      <c r="B5020">
        <v>0</v>
      </c>
      <c r="C5020">
        <v>6</v>
      </c>
      <c r="D5020">
        <v>37.47</v>
      </c>
      <c r="E5020">
        <v>41</v>
      </c>
      <c r="F5020" t="str">
        <f t="shared" si="78"/>
        <v>Unique</v>
      </c>
      <c r="J5020">
        <v>0</v>
      </c>
      <c r="K5020">
        <v>0</v>
      </c>
      <c r="L5020">
        <v>0</v>
      </c>
      <c r="M5020">
        <v>0</v>
      </c>
      <c r="N5020">
        <v>0</v>
      </c>
    </row>
    <row r="5021" spans="1:14" x14ac:dyDescent="0.2">
      <c r="A5021">
        <v>1873451</v>
      </c>
      <c r="B5021">
        <v>0</v>
      </c>
      <c r="C5021">
        <v>26</v>
      </c>
      <c r="D5021">
        <v>251.12</v>
      </c>
      <c r="E5021">
        <v>220</v>
      </c>
      <c r="F5021" t="str">
        <f t="shared" si="78"/>
        <v>Unique</v>
      </c>
      <c r="J5021">
        <v>0</v>
      </c>
      <c r="K5021">
        <v>0</v>
      </c>
      <c r="L5021">
        <v>0</v>
      </c>
      <c r="M5021">
        <v>0</v>
      </c>
      <c r="N5021">
        <v>0</v>
      </c>
    </row>
    <row r="5022" spans="1:14" x14ac:dyDescent="0.2">
      <c r="A5022">
        <v>1873831</v>
      </c>
      <c r="B5022">
        <v>0</v>
      </c>
      <c r="C5022">
        <v>20</v>
      </c>
      <c r="D5022">
        <v>830.02</v>
      </c>
      <c r="E5022">
        <v>349</v>
      </c>
      <c r="F5022" t="str">
        <f t="shared" si="78"/>
        <v>Unique</v>
      </c>
      <c r="J5022">
        <v>0</v>
      </c>
      <c r="K5022">
        <v>0</v>
      </c>
      <c r="L5022">
        <v>0</v>
      </c>
      <c r="M5022">
        <v>0</v>
      </c>
      <c r="N5022">
        <v>0</v>
      </c>
    </row>
    <row r="5023" spans="1:14" x14ac:dyDescent="0.2">
      <c r="A5023">
        <v>1874041</v>
      </c>
      <c r="B5023">
        <v>0</v>
      </c>
      <c r="C5023">
        <v>24</v>
      </c>
      <c r="D5023">
        <v>1242.75</v>
      </c>
      <c r="E5023">
        <v>955</v>
      </c>
      <c r="F5023" t="str">
        <f t="shared" si="78"/>
        <v>Unique</v>
      </c>
      <c r="J5023">
        <v>0</v>
      </c>
      <c r="K5023">
        <v>0</v>
      </c>
      <c r="L5023">
        <v>0</v>
      </c>
      <c r="M5023">
        <v>0</v>
      </c>
      <c r="N5023">
        <v>0</v>
      </c>
    </row>
    <row r="5024" spans="1:14" x14ac:dyDescent="0.2">
      <c r="A5024">
        <v>1874191</v>
      </c>
      <c r="B5024">
        <v>0</v>
      </c>
      <c r="C5024">
        <v>56</v>
      </c>
      <c r="D5024">
        <v>990.96</v>
      </c>
      <c r="E5024">
        <v>405</v>
      </c>
      <c r="F5024" t="str">
        <f t="shared" si="78"/>
        <v>Unique</v>
      </c>
      <c r="J5024">
        <v>0</v>
      </c>
      <c r="K5024">
        <v>0</v>
      </c>
      <c r="L5024">
        <v>0</v>
      </c>
      <c r="M5024">
        <v>0</v>
      </c>
      <c r="N5024">
        <v>0</v>
      </c>
    </row>
    <row r="5025" spans="1:14" x14ac:dyDescent="0.2">
      <c r="A5025">
        <v>1874231</v>
      </c>
      <c r="B5025">
        <v>0</v>
      </c>
      <c r="C5025">
        <v>10</v>
      </c>
      <c r="D5025">
        <v>85.1</v>
      </c>
      <c r="E5025">
        <v>55</v>
      </c>
      <c r="F5025" t="str">
        <f t="shared" si="78"/>
        <v>Unique</v>
      </c>
      <c r="J5025">
        <v>0</v>
      </c>
      <c r="K5025">
        <v>0</v>
      </c>
      <c r="L5025">
        <v>0</v>
      </c>
      <c r="M5025">
        <v>0</v>
      </c>
      <c r="N5025">
        <v>0</v>
      </c>
    </row>
    <row r="5026" spans="1:14" x14ac:dyDescent="0.2">
      <c r="A5026">
        <v>1874421</v>
      </c>
      <c r="B5026">
        <v>0</v>
      </c>
      <c r="C5026">
        <v>12</v>
      </c>
      <c r="D5026">
        <v>943.5</v>
      </c>
      <c r="E5026">
        <v>702</v>
      </c>
      <c r="F5026" t="str">
        <f t="shared" si="78"/>
        <v>Unique</v>
      </c>
      <c r="J5026">
        <v>0</v>
      </c>
      <c r="K5026">
        <v>0</v>
      </c>
      <c r="L5026">
        <v>0</v>
      </c>
      <c r="M5026">
        <v>0</v>
      </c>
      <c r="N5026">
        <v>0</v>
      </c>
    </row>
    <row r="5027" spans="1:14" x14ac:dyDescent="0.2">
      <c r="A5027">
        <v>1875011</v>
      </c>
      <c r="B5027">
        <v>0</v>
      </c>
      <c r="C5027">
        <v>42</v>
      </c>
      <c r="D5027">
        <v>1208.75</v>
      </c>
      <c r="E5027">
        <v>911</v>
      </c>
      <c r="F5027" t="str">
        <f t="shared" si="78"/>
        <v>Unique</v>
      </c>
      <c r="J5027">
        <v>0</v>
      </c>
      <c r="K5027">
        <v>0</v>
      </c>
      <c r="L5027">
        <v>0</v>
      </c>
      <c r="M5027">
        <v>0</v>
      </c>
      <c r="N5027">
        <v>0</v>
      </c>
    </row>
    <row r="5028" spans="1:14" x14ac:dyDescent="0.2">
      <c r="A5028">
        <v>1875201</v>
      </c>
      <c r="B5028">
        <v>0</v>
      </c>
      <c r="C5028">
        <v>15</v>
      </c>
      <c r="D5028">
        <v>271.42</v>
      </c>
      <c r="E5028">
        <v>111</v>
      </c>
      <c r="F5028" t="str">
        <f t="shared" si="78"/>
        <v>Unique</v>
      </c>
      <c r="J5028">
        <v>0</v>
      </c>
      <c r="K5028">
        <v>0</v>
      </c>
      <c r="L5028">
        <v>0</v>
      </c>
      <c r="M5028">
        <v>0</v>
      </c>
      <c r="N5028">
        <v>0</v>
      </c>
    </row>
    <row r="5029" spans="1:14" x14ac:dyDescent="0.2">
      <c r="A5029">
        <v>1875351</v>
      </c>
      <c r="B5029">
        <v>0</v>
      </c>
      <c r="C5029">
        <v>18</v>
      </c>
      <c r="D5029">
        <v>419.4</v>
      </c>
      <c r="E5029">
        <v>156</v>
      </c>
      <c r="F5029" t="str">
        <f t="shared" si="78"/>
        <v>Unique</v>
      </c>
      <c r="J5029">
        <v>0</v>
      </c>
      <c r="K5029">
        <v>0</v>
      </c>
      <c r="L5029">
        <v>0</v>
      </c>
      <c r="M5029">
        <v>0</v>
      </c>
      <c r="N5029">
        <v>0</v>
      </c>
    </row>
    <row r="5030" spans="1:14" x14ac:dyDescent="0.2">
      <c r="A5030">
        <v>1875881</v>
      </c>
      <c r="B5030">
        <v>0</v>
      </c>
      <c r="C5030">
        <v>87</v>
      </c>
      <c r="D5030">
        <v>3241.82</v>
      </c>
      <c r="E5030">
        <v>1409</v>
      </c>
      <c r="F5030" t="str">
        <f t="shared" si="78"/>
        <v>Unique</v>
      </c>
      <c r="J5030">
        <v>0</v>
      </c>
      <c r="K5030">
        <v>0</v>
      </c>
      <c r="L5030">
        <v>0</v>
      </c>
      <c r="M5030">
        <v>0</v>
      </c>
      <c r="N5030">
        <v>0</v>
      </c>
    </row>
    <row r="5031" spans="1:14" x14ac:dyDescent="0.2">
      <c r="A5031">
        <v>1875921</v>
      </c>
      <c r="B5031">
        <v>0</v>
      </c>
      <c r="C5031">
        <v>91</v>
      </c>
      <c r="D5031">
        <v>2759.94</v>
      </c>
      <c r="E5031">
        <v>1567</v>
      </c>
      <c r="F5031" t="str">
        <f t="shared" si="78"/>
        <v>Duplicate</v>
      </c>
      <c r="J5031">
        <v>0</v>
      </c>
      <c r="K5031">
        <v>0</v>
      </c>
      <c r="L5031">
        <v>0</v>
      </c>
      <c r="M5031">
        <v>0</v>
      </c>
      <c r="N5031">
        <v>0</v>
      </c>
    </row>
    <row r="5032" spans="1:14" x14ac:dyDescent="0.2">
      <c r="A5032">
        <v>1875921</v>
      </c>
      <c r="B5032">
        <v>1</v>
      </c>
      <c r="C5032">
        <v>8</v>
      </c>
      <c r="D5032">
        <v>791.21</v>
      </c>
      <c r="E5032">
        <v>442</v>
      </c>
      <c r="F5032" t="str">
        <f t="shared" si="78"/>
        <v>Duplicate</v>
      </c>
      <c r="J5032">
        <v>0</v>
      </c>
      <c r="K5032">
        <v>0</v>
      </c>
      <c r="L5032">
        <v>0</v>
      </c>
      <c r="M5032">
        <v>0</v>
      </c>
      <c r="N5032">
        <v>0</v>
      </c>
    </row>
    <row r="5033" spans="1:14" x14ac:dyDescent="0.2">
      <c r="A5033">
        <v>1876471</v>
      </c>
      <c r="B5033">
        <v>0</v>
      </c>
      <c r="C5033">
        <v>29</v>
      </c>
      <c r="D5033">
        <v>290.12</v>
      </c>
      <c r="E5033">
        <v>356</v>
      </c>
      <c r="F5033" t="str">
        <f t="shared" si="78"/>
        <v>Unique</v>
      </c>
      <c r="J5033">
        <v>0</v>
      </c>
      <c r="K5033">
        <v>0</v>
      </c>
      <c r="L5033">
        <v>0</v>
      </c>
      <c r="M5033">
        <v>0</v>
      </c>
      <c r="N5033">
        <v>0</v>
      </c>
    </row>
    <row r="5034" spans="1:14" x14ac:dyDescent="0.2">
      <c r="A5034">
        <v>1876851</v>
      </c>
      <c r="B5034">
        <v>0</v>
      </c>
      <c r="C5034">
        <v>46</v>
      </c>
      <c r="D5034">
        <v>773.13</v>
      </c>
      <c r="E5034">
        <v>725</v>
      </c>
      <c r="F5034" t="str">
        <f t="shared" si="78"/>
        <v>Unique</v>
      </c>
      <c r="J5034">
        <v>0</v>
      </c>
      <c r="K5034">
        <v>0</v>
      </c>
      <c r="L5034">
        <v>0</v>
      </c>
      <c r="M5034">
        <v>0</v>
      </c>
      <c r="N5034">
        <v>0</v>
      </c>
    </row>
    <row r="5035" spans="1:14" x14ac:dyDescent="0.2">
      <c r="A5035">
        <v>1877591</v>
      </c>
      <c r="B5035">
        <v>0</v>
      </c>
      <c r="C5035">
        <v>153</v>
      </c>
      <c r="D5035">
        <v>3363.82</v>
      </c>
      <c r="E5035">
        <v>2209</v>
      </c>
      <c r="F5035" t="str">
        <f t="shared" si="78"/>
        <v>Unique</v>
      </c>
      <c r="J5035">
        <v>0</v>
      </c>
      <c r="K5035">
        <v>0</v>
      </c>
      <c r="L5035">
        <v>0</v>
      </c>
      <c r="M5035">
        <v>0</v>
      </c>
      <c r="N5035">
        <v>0</v>
      </c>
    </row>
    <row r="5036" spans="1:14" x14ac:dyDescent="0.2">
      <c r="A5036">
        <v>1877971</v>
      </c>
      <c r="B5036">
        <v>0</v>
      </c>
      <c r="C5036">
        <v>42</v>
      </c>
      <c r="D5036">
        <v>685.68</v>
      </c>
      <c r="E5036">
        <v>191</v>
      </c>
      <c r="F5036" t="str">
        <f t="shared" si="78"/>
        <v>Unique</v>
      </c>
      <c r="J5036">
        <v>0</v>
      </c>
      <c r="K5036">
        <v>0</v>
      </c>
      <c r="L5036">
        <v>0</v>
      </c>
      <c r="M5036">
        <v>0</v>
      </c>
      <c r="N5036">
        <v>0</v>
      </c>
    </row>
    <row r="5037" spans="1:14" x14ac:dyDescent="0.2">
      <c r="A5037">
        <v>1878031</v>
      </c>
      <c r="B5037">
        <v>0</v>
      </c>
      <c r="C5037">
        <v>15</v>
      </c>
      <c r="D5037">
        <v>1018.13</v>
      </c>
      <c r="E5037">
        <v>720</v>
      </c>
      <c r="F5037" t="str">
        <f t="shared" si="78"/>
        <v>Unique</v>
      </c>
      <c r="J5037">
        <v>0</v>
      </c>
      <c r="K5037">
        <v>0</v>
      </c>
      <c r="L5037">
        <v>0</v>
      </c>
      <c r="M5037">
        <v>0</v>
      </c>
      <c r="N5037">
        <v>0</v>
      </c>
    </row>
    <row r="5038" spans="1:14" x14ac:dyDescent="0.2">
      <c r="A5038">
        <v>1878181</v>
      </c>
      <c r="B5038">
        <v>0</v>
      </c>
      <c r="C5038">
        <v>47</v>
      </c>
      <c r="D5038">
        <v>730.06</v>
      </c>
      <c r="E5038">
        <v>519</v>
      </c>
      <c r="F5038" t="str">
        <f t="shared" si="78"/>
        <v>Unique</v>
      </c>
      <c r="J5038">
        <v>0</v>
      </c>
      <c r="K5038">
        <v>0</v>
      </c>
      <c r="L5038">
        <v>0</v>
      </c>
      <c r="M5038">
        <v>0</v>
      </c>
      <c r="N5038">
        <v>0</v>
      </c>
    </row>
    <row r="5039" spans="1:14" x14ac:dyDescent="0.2">
      <c r="A5039">
        <v>1878411</v>
      </c>
      <c r="B5039">
        <v>0</v>
      </c>
      <c r="C5039">
        <v>59</v>
      </c>
      <c r="D5039">
        <v>554.09</v>
      </c>
      <c r="E5039">
        <v>338</v>
      </c>
      <c r="F5039" t="str">
        <f t="shared" si="78"/>
        <v>Unique</v>
      </c>
      <c r="J5039">
        <v>0</v>
      </c>
      <c r="K5039">
        <v>0</v>
      </c>
      <c r="L5039">
        <v>0</v>
      </c>
      <c r="M5039">
        <v>0</v>
      </c>
      <c r="N5039">
        <v>0</v>
      </c>
    </row>
    <row r="5040" spans="1:14" x14ac:dyDescent="0.2">
      <c r="A5040">
        <v>1878751</v>
      </c>
      <c r="B5040">
        <v>0</v>
      </c>
      <c r="C5040">
        <v>3</v>
      </c>
      <c r="D5040">
        <v>143.55000000000001</v>
      </c>
      <c r="E5040">
        <v>32</v>
      </c>
      <c r="F5040" t="str">
        <f t="shared" si="78"/>
        <v>Unique</v>
      </c>
      <c r="J5040">
        <v>0</v>
      </c>
      <c r="K5040">
        <v>0</v>
      </c>
      <c r="L5040">
        <v>0</v>
      </c>
      <c r="M5040">
        <v>0</v>
      </c>
      <c r="N5040">
        <v>0</v>
      </c>
    </row>
    <row r="5041" spans="1:14" x14ac:dyDescent="0.2">
      <c r="A5041">
        <v>1878941</v>
      </c>
      <c r="B5041">
        <v>0</v>
      </c>
      <c r="C5041">
        <v>32</v>
      </c>
      <c r="D5041">
        <v>670.21</v>
      </c>
      <c r="E5041">
        <v>177</v>
      </c>
      <c r="F5041" t="str">
        <f t="shared" si="78"/>
        <v>Unique</v>
      </c>
      <c r="J5041">
        <v>0</v>
      </c>
      <c r="K5041">
        <v>0</v>
      </c>
      <c r="L5041">
        <v>0</v>
      </c>
      <c r="M5041">
        <v>0</v>
      </c>
      <c r="N5041">
        <v>0</v>
      </c>
    </row>
    <row r="5042" spans="1:14" x14ac:dyDescent="0.2">
      <c r="A5042">
        <v>1879001</v>
      </c>
      <c r="B5042">
        <v>0</v>
      </c>
      <c r="C5042">
        <v>9</v>
      </c>
      <c r="D5042">
        <v>519.88</v>
      </c>
      <c r="E5042">
        <v>357</v>
      </c>
      <c r="F5042" t="str">
        <f t="shared" si="78"/>
        <v>Unique</v>
      </c>
      <c r="J5042">
        <v>0</v>
      </c>
      <c r="K5042">
        <v>0</v>
      </c>
      <c r="L5042">
        <v>0</v>
      </c>
      <c r="M5042">
        <v>0</v>
      </c>
      <c r="N5042">
        <v>0</v>
      </c>
    </row>
    <row r="5043" spans="1:14" x14ac:dyDescent="0.2">
      <c r="A5043">
        <v>1879341</v>
      </c>
      <c r="B5043">
        <v>0</v>
      </c>
      <c r="C5043">
        <v>77</v>
      </c>
      <c r="D5043">
        <v>3276.01</v>
      </c>
      <c r="E5043">
        <v>1510</v>
      </c>
      <c r="F5043" t="str">
        <f t="shared" si="78"/>
        <v>Unique</v>
      </c>
      <c r="J5043">
        <v>0</v>
      </c>
      <c r="K5043">
        <v>0</v>
      </c>
      <c r="L5043">
        <v>0</v>
      </c>
      <c r="M5043">
        <v>0</v>
      </c>
      <c r="N5043">
        <v>0</v>
      </c>
    </row>
    <row r="5044" spans="1:14" x14ac:dyDescent="0.2">
      <c r="A5044">
        <v>1879681</v>
      </c>
      <c r="B5044">
        <v>0</v>
      </c>
      <c r="C5044">
        <v>138</v>
      </c>
      <c r="D5044">
        <v>1321.15</v>
      </c>
      <c r="E5044">
        <v>1134</v>
      </c>
      <c r="F5044" t="str">
        <f t="shared" si="78"/>
        <v>Unique</v>
      </c>
      <c r="J5044">
        <v>0</v>
      </c>
      <c r="K5044">
        <v>0</v>
      </c>
      <c r="L5044">
        <v>0</v>
      </c>
      <c r="M5044">
        <v>0</v>
      </c>
      <c r="N5044">
        <v>0</v>
      </c>
    </row>
    <row r="5045" spans="1:14" x14ac:dyDescent="0.2">
      <c r="A5045">
        <v>1879871</v>
      </c>
      <c r="B5045">
        <v>0</v>
      </c>
      <c r="C5045">
        <v>1</v>
      </c>
      <c r="D5045">
        <v>7.12</v>
      </c>
      <c r="E5045">
        <v>3</v>
      </c>
      <c r="F5045" t="str">
        <f t="shared" si="78"/>
        <v>Duplicate</v>
      </c>
      <c r="J5045">
        <v>0</v>
      </c>
      <c r="K5045">
        <v>0</v>
      </c>
      <c r="L5045">
        <v>0</v>
      </c>
      <c r="M5045">
        <v>0</v>
      </c>
      <c r="N5045">
        <v>0</v>
      </c>
    </row>
    <row r="5046" spans="1:14" x14ac:dyDescent="0.2">
      <c r="A5046">
        <v>1879871</v>
      </c>
      <c r="B5046">
        <v>1</v>
      </c>
      <c r="C5046">
        <v>11</v>
      </c>
      <c r="D5046">
        <v>1088.4100000000001</v>
      </c>
      <c r="E5046">
        <v>668</v>
      </c>
      <c r="F5046" t="str">
        <f t="shared" si="78"/>
        <v>Duplicate</v>
      </c>
      <c r="J5046">
        <v>0</v>
      </c>
      <c r="K5046">
        <v>0</v>
      </c>
      <c r="L5046">
        <v>0</v>
      </c>
      <c r="M5046">
        <v>0</v>
      </c>
      <c r="N5046">
        <v>0</v>
      </c>
    </row>
    <row r="5047" spans="1:14" x14ac:dyDescent="0.2">
      <c r="A5047">
        <v>1880321</v>
      </c>
      <c r="B5047">
        <v>0</v>
      </c>
      <c r="C5047">
        <v>16</v>
      </c>
      <c r="D5047">
        <v>1809.99</v>
      </c>
      <c r="E5047">
        <v>1105</v>
      </c>
      <c r="F5047" t="str">
        <f t="shared" si="78"/>
        <v>Unique</v>
      </c>
      <c r="J5047">
        <v>0</v>
      </c>
      <c r="K5047">
        <v>0</v>
      </c>
      <c r="L5047">
        <v>0</v>
      </c>
      <c r="M5047">
        <v>0</v>
      </c>
      <c r="N5047">
        <v>0</v>
      </c>
    </row>
    <row r="5048" spans="1:14" x14ac:dyDescent="0.2">
      <c r="A5048">
        <v>1880471</v>
      </c>
      <c r="B5048">
        <v>0</v>
      </c>
      <c r="C5048">
        <v>66</v>
      </c>
      <c r="D5048">
        <v>599.82000000000005</v>
      </c>
      <c r="E5048">
        <v>527</v>
      </c>
      <c r="F5048" t="str">
        <f t="shared" si="78"/>
        <v>Unique</v>
      </c>
      <c r="J5048">
        <v>0</v>
      </c>
      <c r="K5048">
        <v>0</v>
      </c>
      <c r="L5048">
        <v>0</v>
      </c>
      <c r="M5048">
        <v>0</v>
      </c>
      <c r="N5048">
        <v>0</v>
      </c>
    </row>
    <row r="5049" spans="1:14" x14ac:dyDescent="0.2">
      <c r="A5049">
        <v>1880511</v>
      </c>
      <c r="B5049">
        <v>0</v>
      </c>
      <c r="C5049">
        <v>132</v>
      </c>
      <c r="D5049">
        <v>3563.44</v>
      </c>
      <c r="E5049">
        <v>3203</v>
      </c>
      <c r="F5049" t="str">
        <f t="shared" si="78"/>
        <v>Unique</v>
      </c>
      <c r="J5049">
        <v>0</v>
      </c>
      <c r="K5049">
        <v>0</v>
      </c>
      <c r="L5049">
        <v>0</v>
      </c>
      <c r="M5049">
        <v>0</v>
      </c>
      <c r="N5049">
        <v>0</v>
      </c>
    </row>
    <row r="5050" spans="1:14" x14ac:dyDescent="0.2">
      <c r="A5050">
        <v>1881251</v>
      </c>
      <c r="B5050">
        <v>0</v>
      </c>
      <c r="C5050">
        <v>37</v>
      </c>
      <c r="D5050">
        <v>302.02</v>
      </c>
      <c r="E5050">
        <v>286</v>
      </c>
      <c r="F5050" t="str">
        <f t="shared" si="78"/>
        <v>Unique</v>
      </c>
      <c r="J5050">
        <v>0</v>
      </c>
      <c r="K5050">
        <v>0</v>
      </c>
      <c r="L5050">
        <v>0</v>
      </c>
      <c r="M5050">
        <v>0</v>
      </c>
      <c r="N5050">
        <v>0</v>
      </c>
    </row>
    <row r="5051" spans="1:14" x14ac:dyDescent="0.2">
      <c r="A5051">
        <v>1881591</v>
      </c>
      <c r="B5051">
        <v>0</v>
      </c>
      <c r="C5051">
        <v>31</v>
      </c>
      <c r="D5051">
        <v>1572.54</v>
      </c>
      <c r="E5051">
        <v>1156</v>
      </c>
      <c r="F5051" t="str">
        <f t="shared" si="78"/>
        <v>Unique</v>
      </c>
      <c r="J5051">
        <v>0</v>
      </c>
      <c r="K5051">
        <v>0</v>
      </c>
      <c r="L5051">
        <v>0</v>
      </c>
      <c r="M5051">
        <v>0</v>
      </c>
      <c r="N5051">
        <v>0</v>
      </c>
    </row>
    <row r="5052" spans="1:14" x14ac:dyDescent="0.2">
      <c r="A5052">
        <v>1881781</v>
      </c>
      <c r="B5052">
        <v>0</v>
      </c>
      <c r="C5052">
        <v>14</v>
      </c>
      <c r="D5052">
        <v>548.1</v>
      </c>
      <c r="E5052">
        <v>316</v>
      </c>
      <c r="F5052" t="str">
        <f t="shared" si="78"/>
        <v>Unique</v>
      </c>
      <c r="J5052">
        <v>0</v>
      </c>
      <c r="K5052">
        <v>0</v>
      </c>
      <c r="L5052">
        <v>0</v>
      </c>
      <c r="M5052">
        <v>0</v>
      </c>
      <c r="N5052">
        <v>0</v>
      </c>
    </row>
    <row r="5053" spans="1:14" x14ac:dyDescent="0.2">
      <c r="A5053">
        <v>1881821</v>
      </c>
      <c r="B5053">
        <v>0</v>
      </c>
      <c r="C5053">
        <v>49</v>
      </c>
      <c r="D5053">
        <v>1384.66</v>
      </c>
      <c r="E5053">
        <v>1242</v>
      </c>
      <c r="F5053" t="str">
        <f t="shared" si="78"/>
        <v>Unique</v>
      </c>
      <c r="J5053">
        <v>0</v>
      </c>
      <c r="K5053">
        <v>0</v>
      </c>
      <c r="L5053">
        <v>0</v>
      </c>
      <c r="M5053">
        <v>0</v>
      </c>
      <c r="N5053">
        <v>0</v>
      </c>
    </row>
    <row r="5054" spans="1:14" x14ac:dyDescent="0.2">
      <c r="A5054">
        <v>1881971</v>
      </c>
      <c r="B5054">
        <v>0</v>
      </c>
      <c r="C5054">
        <v>10</v>
      </c>
      <c r="D5054">
        <v>376.52</v>
      </c>
      <c r="E5054">
        <v>331</v>
      </c>
      <c r="F5054" t="str">
        <f t="shared" si="78"/>
        <v>Unique</v>
      </c>
      <c r="J5054">
        <v>0</v>
      </c>
      <c r="K5054">
        <v>0</v>
      </c>
      <c r="L5054">
        <v>0</v>
      </c>
      <c r="M5054">
        <v>0</v>
      </c>
      <c r="N5054">
        <v>0</v>
      </c>
    </row>
    <row r="5055" spans="1:14" x14ac:dyDescent="0.2">
      <c r="A5055">
        <v>1882031</v>
      </c>
      <c r="B5055">
        <v>0</v>
      </c>
      <c r="C5055">
        <v>4</v>
      </c>
      <c r="D5055">
        <v>34.94</v>
      </c>
      <c r="E5055">
        <v>27</v>
      </c>
      <c r="F5055" t="str">
        <f t="shared" si="78"/>
        <v>Unique</v>
      </c>
      <c r="J5055">
        <v>0</v>
      </c>
      <c r="K5055">
        <v>0</v>
      </c>
      <c r="L5055">
        <v>0</v>
      </c>
      <c r="M5055">
        <v>0</v>
      </c>
      <c r="N5055">
        <v>0</v>
      </c>
    </row>
    <row r="5056" spans="1:14" x14ac:dyDescent="0.2">
      <c r="A5056">
        <v>1882561</v>
      </c>
      <c r="B5056">
        <v>0</v>
      </c>
      <c r="C5056">
        <v>32</v>
      </c>
      <c r="D5056">
        <v>1707.85</v>
      </c>
      <c r="E5056">
        <v>701</v>
      </c>
      <c r="F5056" t="str">
        <f t="shared" si="78"/>
        <v>Unique</v>
      </c>
      <c r="J5056">
        <v>0</v>
      </c>
      <c r="K5056">
        <v>0</v>
      </c>
      <c r="L5056">
        <v>0</v>
      </c>
      <c r="M5056">
        <v>0</v>
      </c>
      <c r="N5056">
        <v>0</v>
      </c>
    </row>
    <row r="5057" spans="1:14" x14ac:dyDescent="0.2">
      <c r="A5057">
        <v>1883721</v>
      </c>
      <c r="B5057">
        <v>0</v>
      </c>
      <c r="C5057">
        <v>40</v>
      </c>
      <c r="D5057">
        <v>1744.37</v>
      </c>
      <c r="E5057">
        <v>1397</v>
      </c>
      <c r="F5057" t="str">
        <f t="shared" si="78"/>
        <v>Unique</v>
      </c>
      <c r="J5057">
        <v>0</v>
      </c>
      <c r="K5057">
        <v>0</v>
      </c>
      <c r="L5057">
        <v>0</v>
      </c>
      <c r="M5057">
        <v>0</v>
      </c>
      <c r="N5057">
        <v>0</v>
      </c>
    </row>
    <row r="5058" spans="1:14" x14ac:dyDescent="0.2">
      <c r="A5058">
        <v>1884271</v>
      </c>
      <c r="B5058">
        <v>0</v>
      </c>
      <c r="C5058">
        <v>26</v>
      </c>
      <c r="D5058">
        <v>711.03</v>
      </c>
      <c r="E5058">
        <v>154</v>
      </c>
      <c r="F5058" t="str">
        <f t="shared" si="78"/>
        <v>Unique</v>
      </c>
      <c r="J5058">
        <v>0</v>
      </c>
      <c r="K5058">
        <v>0</v>
      </c>
      <c r="L5058">
        <v>0</v>
      </c>
      <c r="M5058">
        <v>0</v>
      </c>
      <c r="N5058">
        <v>0</v>
      </c>
    </row>
    <row r="5059" spans="1:14" x14ac:dyDescent="0.2">
      <c r="A5059">
        <v>1884311</v>
      </c>
      <c r="B5059">
        <v>0</v>
      </c>
      <c r="C5059">
        <v>59</v>
      </c>
      <c r="D5059">
        <v>435.45</v>
      </c>
      <c r="E5059">
        <v>389</v>
      </c>
      <c r="F5059" t="str">
        <f t="shared" ref="F5059:F5122" si="79">IF(COUNTIF($A$2:$A$6001, $A5059)&gt;1, "Duplicate", "Unique")</f>
        <v>Unique</v>
      </c>
      <c r="J5059">
        <v>0</v>
      </c>
      <c r="K5059">
        <v>0</v>
      </c>
      <c r="L5059">
        <v>0</v>
      </c>
      <c r="M5059">
        <v>0</v>
      </c>
      <c r="N5059">
        <v>0</v>
      </c>
    </row>
    <row r="5060" spans="1:14" x14ac:dyDescent="0.2">
      <c r="A5060">
        <v>1884651</v>
      </c>
      <c r="B5060">
        <v>0</v>
      </c>
      <c r="C5060">
        <v>72</v>
      </c>
      <c r="D5060">
        <v>1345</v>
      </c>
      <c r="E5060">
        <v>637</v>
      </c>
      <c r="F5060" t="str">
        <f t="shared" si="79"/>
        <v>Unique</v>
      </c>
      <c r="J5060">
        <v>0</v>
      </c>
      <c r="K5060">
        <v>0</v>
      </c>
      <c r="L5060">
        <v>0</v>
      </c>
      <c r="M5060">
        <v>0</v>
      </c>
      <c r="N5060">
        <v>0</v>
      </c>
    </row>
    <row r="5061" spans="1:14" x14ac:dyDescent="0.2">
      <c r="A5061">
        <v>1885811</v>
      </c>
      <c r="B5061">
        <v>0</v>
      </c>
      <c r="C5061">
        <v>9</v>
      </c>
      <c r="D5061">
        <v>273.33999999999997</v>
      </c>
      <c r="E5061">
        <v>52</v>
      </c>
      <c r="F5061" t="str">
        <f t="shared" si="79"/>
        <v>Duplicate</v>
      </c>
      <c r="J5061">
        <v>0</v>
      </c>
      <c r="K5061">
        <v>0</v>
      </c>
      <c r="L5061">
        <v>0</v>
      </c>
      <c r="M5061">
        <v>0</v>
      </c>
      <c r="N5061">
        <v>0</v>
      </c>
    </row>
    <row r="5062" spans="1:14" x14ac:dyDescent="0.2">
      <c r="A5062">
        <v>1885811</v>
      </c>
      <c r="B5062">
        <v>1</v>
      </c>
      <c r="C5062">
        <v>25</v>
      </c>
      <c r="D5062">
        <v>3499.38</v>
      </c>
      <c r="E5062">
        <v>1910</v>
      </c>
      <c r="F5062" t="str">
        <f t="shared" si="79"/>
        <v>Duplicate</v>
      </c>
      <c r="J5062">
        <v>0</v>
      </c>
      <c r="K5062">
        <v>0</v>
      </c>
      <c r="L5062">
        <v>0</v>
      </c>
      <c r="M5062">
        <v>0</v>
      </c>
      <c r="N5062">
        <v>0</v>
      </c>
    </row>
    <row r="5063" spans="1:14" x14ac:dyDescent="0.2">
      <c r="A5063">
        <v>1886171</v>
      </c>
      <c r="B5063">
        <v>0</v>
      </c>
      <c r="C5063">
        <v>27</v>
      </c>
      <c r="D5063">
        <v>325.91000000000003</v>
      </c>
      <c r="E5063">
        <v>233</v>
      </c>
      <c r="F5063" t="str">
        <f t="shared" si="79"/>
        <v>Unique</v>
      </c>
      <c r="J5063">
        <v>0</v>
      </c>
      <c r="K5063">
        <v>0</v>
      </c>
      <c r="L5063">
        <v>0</v>
      </c>
      <c r="M5063">
        <v>0</v>
      </c>
      <c r="N5063">
        <v>0</v>
      </c>
    </row>
    <row r="5064" spans="1:14" x14ac:dyDescent="0.2">
      <c r="A5064">
        <v>1886361</v>
      </c>
      <c r="B5064">
        <v>0</v>
      </c>
      <c r="C5064">
        <v>3</v>
      </c>
      <c r="D5064">
        <v>39.74</v>
      </c>
      <c r="E5064">
        <v>15</v>
      </c>
      <c r="F5064" t="str">
        <f t="shared" si="79"/>
        <v>Unique</v>
      </c>
      <c r="J5064">
        <v>0</v>
      </c>
      <c r="K5064">
        <v>0</v>
      </c>
      <c r="L5064">
        <v>0</v>
      </c>
      <c r="M5064">
        <v>0</v>
      </c>
      <c r="N5064">
        <v>0</v>
      </c>
    </row>
    <row r="5065" spans="1:14" x14ac:dyDescent="0.2">
      <c r="A5065">
        <v>1886741</v>
      </c>
      <c r="B5065">
        <v>0</v>
      </c>
      <c r="C5065">
        <v>37</v>
      </c>
      <c r="D5065">
        <v>849.35</v>
      </c>
      <c r="E5065">
        <v>444</v>
      </c>
      <c r="F5065" t="str">
        <f t="shared" si="79"/>
        <v>Unique</v>
      </c>
      <c r="J5065">
        <v>0</v>
      </c>
      <c r="K5065">
        <v>0</v>
      </c>
      <c r="L5065">
        <v>0</v>
      </c>
      <c r="M5065">
        <v>0</v>
      </c>
      <c r="N5065">
        <v>0</v>
      </c>
    </row>
    <row r="5066" spans="1:14" x14ac:dyDescent="0.2">
      <c r="A5066">
        <v>1886931</v>
      </c>
      <c r="B5066">
        <v>0</v>
      </c>
      <c r="C5066">
        <v>78</v>
      </c>
      <c r="D5066">
        <v>5647.01</v>
      </c>
      <c r="E5066">
        <v>3148</v>
      </c>
      <c r="F5066" t="str">
        <f t="shared" si="79"/>
        <v>Unique</v>
      </c>
      <c r="J5066">
        <v>0</v>
      </c>
      <c r="K5066">
        <v>0</v>
      </c>
      <c r="L5066">
        <v>0</v>
      </c>
      <c r="M5066">
        <v>0</v>
      </c>
      <c r="N5066">
        <v>0</v>
      </c>
    </row>
    <row r="5067" spans="1:14" x14ac:dyDescent="0.2">
      <c r="A5067">
        <v>1887141</v>
      </c>
      <c r="B5067">
        <v>0</v>
      </c>
      <c r="C5067">
        <v>30</v>
      </c>
      <c r="D5067">
        <v>1928.28</v>
      </c>
      <c r="E5067">
        <v>832</v>
      </c>
      <c r="F5067" t="str">
        <f t="shared" si="79"/>
        <v>Duplicate</v>
      </c>
      <c r="J5067">
        <v>0</v>
      </c>
      <c r="K5067">
        <v>0</v>
      </c>
      <c r="L5067">
        <v>0</v>
      </c>
      <c r="M5067">
        <v>0</v>
      </c>
      <c r="N5067">
        <v>0</v>
      </c>
    </row>
    <row r="5068" spans="1:14" x14ac:dyDescent="0.2">
      <c r="A5068">
        <v>1887141</v>
      </c>
      <c r="B5068">
        <v>1</v>
      </c>
      <c r="C5068">
        <v>2</v>
      </c>
      <c r="D5068">
        <v>222.22</v>
      </c>
      <c r="E5068">
        <v>130</v>
      </c>
      <c r="F5068" t="str">
        <f t="shared" si="79"/>
        <v>Duplicate</v>
      </c>
      <c r="J5068">
        <v>0</v>
      </c>
      <c r="K5068">
        <v>0</v>
      </c>
      <c r="L5068">
        <v>0</v>
      </c>
      <c r="M5068">
        <v>0</v>
      </c>
      <c r="N5068">
        <v>0</v>
      </c>
    </row>
    <row r="5069" spans="1:14" x14ac:dyDescent="0.2">
      <c r="A5069">
        <v>1887291</v>
      </c>
      <c r="B5069">
        <v>0</v>
      </c>
      <c r="C5069">
        <v>33</v>
      </c>
      <c r="D5069">
        <v>1262.31</v>
      </c>
      <c r="E5069">
        <v>1072</v>
      </c>
      <c r="F5069" t="str">
        <f t="shared" si="79"/>
        <v>Unique</v>
      </c>
      <c r="J5069">
        <v>0</v>
      </c>
      <c r="K5069">
        <v>0</v>
      </c>
      <c r="L5069">
        <v>0</v>
      </c>
      <c r="M5069">
        <v>0</v>
      </c>
      <c r="N5069">
        <v>0</v>
      </c>
    </row>
    <row r="5070" spans="1:14" x14ac:dyDescent="0.2">
      <c r="A5070">
        <v>1887331</v>
      </c>
      <c r="B5070">
        <v>0</v>
      </c>
      <c r="C5070">
        <v>7</v>
      </c>
      <c r="D5070">
        <v>210.07</v>
      </c>
      <c r="E5070">
        <v>46</v>
      </c>
      <c r="F5070" t="str">
        <f t="shared" si="79"/>
        <v>Unique</v>
      </c>
      <c r="J5070">
        <v>0</v>
      </c>
      <c r="K5070">
        <v>0</v>
      </c>
      <c r="L5070">
        <v>0</v>
      </c>
      <c r="M5070">
        <v>0</v>
      </c>
      <c r="N5070">
        <v>0</v>
      </c>
    </row>
    <row r="5071" spans="1:14" x14ac:dyDescent="0.2">
      <c r="A5071">
        <v>1887481</v>
      </c>
      <c r="B5071">
        <v>0</v>
      </c>
      <c r="C5071">
        <v>59</v>
      </c>
      <c r="D5071">
        <v>1430.29</v>
      </c>
      <c r="E5071">
        <v>734</v>
      </c>
      <c r="F5071" t="str">
        <f t="shared" si="79"/>
        <v>Unique</v>
      </c>
      <c r="J5071">
        <v>0</v>
      </c>
      <c r="K5071">
        <v>0</v>
      </c>
      <c r="L5071">
        <v>0</v>
      </c>
      <c r="M5071">
        <v>0</v>
      </c>
      <c r="N5071">
        <v>0</v>
      </c>
    </row>
    <row r="5072" spans="1:14" x14ac:dyDescent="0.2">
      <c r="A5072">
        <v>1887521</v>
      </c>
      <c r="B5072">
        <v>0</v>
      </c>
      <c r="C5072">
        <v>47</v>
      </c>
      <c r="D5072">
        <v>1373.16</v>
      </c>
      <c r="E5072">
        <v>1086</v>
      </c>
      <c r="F5072" t="str">
        <f t="shared" si="79"/>
        <v>Unique</v>
      </c>
      <c r="J5072">
        <v>0</v>
      </c>
      <c r="K5072">
        <v>0</v>
      </c>
      <c r="L5072">
        <v>0</v>
      </c>
      <c r="M5072">
        <v>0</v>
      </c>
      <c r="N5072">
        <v>0</v>
      </c>
    </row>
    <row r="5073" spans="1:14" x14ac:dyDescent="0.2">
      <c r="A5073">
        <v>1888071</v>
      </c>
      <c r="B5073">
        <v>0</v>
      </c>
      <c r="C5073">
        <v>31</v>
      </c>
      <c r="D5073">
        <v>1002.57</v>
      </c>
      <c r="E5073">
        <v>508</v>
      </c>
      <c r="F5073" t="str">
        <f t="shared" si="79"/>
        <v>Unique</v>
      </c>
      <c r="J5073">
        <v>0</v>
      </c>
      <c r="K5073">
        <v>0</v>
      </c>
      <c r="L5073">
        <v>0</v>
      </c>
      <c r="M5073">
        <v>0</v>
      </c>
      <c r="N5073">
        <v>0</v>
      </c>
    </row>
    <row r="5074" spans="1:14" x14ac:dyDescent="0.2">
      <c r="A5074">
        <v>1888111</v>
      </c>
      <c r="B5074">
        <v>0</v>
      </c>
      <c r="C5074">
        <v>25</v>
      </c>
      <c r="D5074">
        <v>321.92</v>
      </c>
      <c r="E5074">
        <v>106</v>
      </c>
      <c r="F5074" t="str">
        <f t="shared" si="79"/>
        <v>Unique</v>
      </c>
      <c r="J5074">
        <v>0</v>
      </c>
      <c r="K5074">
        <v>0</v>
      </c>
      <c r="L5074">
        <v>0</v>
      </c>
      <c r="M5074">
        <v>0</v>
      </c>
      <c r="N5074">
        <v>0</v>
      </c>
    </row>
    <row r="5075" spans="1:14" x14ac:dyDescent="0.2">
      <c r="A5075">
        <v>1888261</v>
      </c>
      <c r="B5075">
        <v>0</v>
      </c>
      <c r="C5075">
        <v>65</v>
      </c>
      <c r="D5075">
        <v>526.79999999999995</v>
      </c>
      <c r="E5075">
        <v>293</v>
      </c>
      <c r="F5075" t="str">
        <f t="shared" si="79"/>
        <v>Unique</v>
      </c>
      <c r="J5075">
        <v>0</v>
      </c>
      <c r="K5075">
        <v>0</v>
      </c>
      <c r="L5075">
        <v>0</v>
      </c>
      <c r="M5075">
        <v>0</v>
      </c>
      <c r="N5075">
        <v>0</v>
      </c>
    </row>
    <row r="5076" spans="1:14" x14ac:dyDescent="0.2">
      <c r="A5076">
        <v>1888301</v>
      </c>
      <c r="B5076">
        <v>0</v>
      </c>
      <c r="C5076">
        <v>19</v>
      </c>
      <c r="D5076">
        <v>1104.76</v>
      </c>
      <c r="E5076">
        <v>395</v>
      </c>
      <c r="F5076" t="str">
        <f t="shared" si="79"/>
        <v>Unique</v>
      </c>
      <c r="J5076">
        <v>0</v>
      </c>
      <c r="K5076">
        <v>0</v>
      </c>
      <c r="L5076">
        <v>0</v>
      </c>
      <c r="M5076">
        <v>0</v>
      </c>
      <c r="N5076">
        <v>0</v>
      </c>
    </row>
    <row r="5077" spans="1:14" x14ac:dyDescent="0.2">
      <c r="A5077">
        <v>1888641</v>
      </c>
      <c r="B5077">
        <v>0</v>
      </c>
      <c r="C5077">
        <v>83</v>
      </c>
      <c r="D5077">
        <v>2418.2800000000002</v>
      </c>
      <c r="E5077">
        <v>961</v>
      </c>
      <c r="F5077" t="str">
        <f t="shared" si="79"/>
        <v>Duplicate</v>
      </c>
      <c r="J5077">
        <v>0</v>
      </c>
      <c r="K5077">
        <v>0</v>
      </c>
      <c r="L5077">
        <v>0</v>
      </c>
      <c r="M5077">
        <v>0</v>
      </c>
      <c r="N5077">
        <v>0</v>
      </c>
    </row>
    <row r="5078" spans="1:14" x14ac:dyDescent="0.2">
      <c r="A5078">
        <v>1888641</v>
      </c>
      <c r="B5078">
        <v>1</v>
      </c>
      <c r="C5078">
        <v>1</v>
      </c>
      <c r="D5078">
        <v>52.28</v>
      </c>
      <c r="E5078">
        <v>40</v>
      </c>
      <c r="F5078" t="str">
        <f t="shared" si="79"/>
        <v>Duplicate</v>
      </c>
      <c r="J5078">
        <v>0</v>
      </c>
      <c r="K5078">
        <v>0</v>
      </c>
      <c r="L5078">
        <v>0</v>
      </c>
      <c r="M5078">
        <v>0</v>
      </c>
      <c r="N5078">
        <v>0</v>
      </c>
    </row>
    <row r="5079" spans="1:14" x14ac:dyDescent="0.2">
      <c r="A5079">
        <v>1888791</v>
      </c>
      <c r="B5079">
        <v>0</v>
      </c>
      <c r="C5079">
        <v>17</v>
      </c>
      <c r="D5079">
        <v>447.1</v>
      </c>
      <c r="E5079">
        <v>233</v>
      </c>
      <c r="F5079" t="str">
        <f t="shared" si="79"/>
        <v>Unique</v>
      </c>
      <c r="J5079">
        <v>0</v>
      </c>
      <c r="K5079">
        <v>0</v>
      </c>
      <c r="L5079">
        <v>0</v>
      </c>
      <c r="M5079">
        <v>0</v>
      </c>
      <c r="N5079">
        <v>0</v>
      </c>
    </row>
    <row r="5080" spans="1:14" x14ac:dyDescent="0.2">
      <c r="A5080">
        <v>1888981</v>
      </c>
      <c r="B5080">
        <v>0</v>
      </c>
      <c r="C5080">
        <v>12</v>
      </c>
      <c r="D5080">
        <v>199.47</v>
      </c>
      <c r="E5080">
        <v>99</v>
      </c>
      <c r="F5080" t="str">
        <f t="shared" si="79"/>
        <v>Unique</v>
      </c>
      <c r="J5080">
        <v>0</v>
      </c>
      <c r="K5080">
        <v>0</v>
      </c>
      <c r="L5080">
        <v>0</v>
      </c>
      <c r="M5080">
        <v>0</v>
      </c>
      <c r="N5080">
        <v>0</v>
      </c>
    </row>
    <row r="5081" spans="1:14" x14ac:dyDescent="0.2">
      <c r="A5081">
        <v>1889191</v>
      </c>
      <c r="B5081">
        <v>0</v>
      </c>
      <c r="C5081">
        <v>38</v>
      </c>
      <c r="D5081">
        <v>1275.1300000000001</v>
      </c>
      <c r="E5081">
        <v>908</v>
      </c>
      <c r="F5081" t="str">
        <f t="shared" si="79"/>
        <v>Unique</v>
      </c>
      <c r="J5081">
        <v>0</v>
      </c>
      <c r="K5081">
        <v>0</v>
      </c>
      <c r="L5081">
        <v>0</v>
      </c>
      <c r="M5081">
        <v>0</v>
      </c>
      <c r="N5081">
        <v>0</v>
      </c>
    </row>
    <row r="5082" spans="1:14" x14ac:dyDescent="0.2">
      <c r="A5082">
        <v>1889381</v>
      </c>
      <c r="B5082">
        <v>0</v>
      </c>
      <c r="C5082">
        <v>41</v>
      </c>
      <c r="D5082">
        <v>550.73</v>
      </c>
      <c r="E5082">
        <v>530</v>
      </c>
      <c r="F5082" t="str">
        <f t="shared" si="79"/>
        <v>Unique</v>
      </c>
      <c r="J5082">
        <v>0</v>
      </c>
      <c r="K5082">
        <v>0</v>
      </c>
      <c r="L5082">
        <v>0</v>
      </c>
      <c r="M5082">
        <v>0</v>
      </c>
      <c r="N5082">
        <v>0</v>
      </c>
    </row>
    <row r="5083" spans="1:14" x14ac:dyDescent="0.2">
      <c r="A5083">
        <v>1889611</v>
      </c>
      <c r="B5083">
        <v>0</v>
      </c>
      <c r="C5083">
        <v>54</v>
      </c>
      <c r="D5083">
        <v>2973.38</v>
      </c>
      <c r="E5083">
        <v>1350</v>
      </c>
      <c r="F5083" t="str">
        <f t="shared" si="79"/>
        <v>Unique</v>
      </c>
      <c r="J5083">
        <v>0</v>
      </c>
      <c r="K5083">
        <v>0</v>
      </c>
      <c r="L5083">
        <v>0</v>
      </c>
      <c r="M5083">
        <v>0</v>
      </c>
      <c r="N5083">
        <v>0</v>
      </c>
    </row>
    <row r="5084" spans="1:14" x14ac:dyDescent="0.2">
      <c r="A5084">
        <v>1889761</v>
      </c>
      <c r="B5084">
        <v>0</v>
      </c>
      <c r="C5084">
        <v>7</v>
      </c>
      <c r="D5084">
        <v>272.11</v>
      </c>
      <c r="E5084">
        <v>111</v>
      </c>
      <c r="F5084" t="str">
        <f t="shared" si="79"/>
        <v>Unique</v>
      </c>
      <c r="J5084">
        <v>0</v>
      </c>
      <c r="K5084">
        <v>0</v>
      </c>
      <c r="L5084">
        <v>0</v>
      </c>
      <c r="M5084">
        <v>0</v>
      </c>
      <c r="N5084">
        <v>0</v>
      </c>
    </row>
    <row r="5085" spans="1:14" x14ac:dyDescent="0.2">
      <c r="A5085">
        <v>1889951</v>
      </c>
      <c r="B5085">
        <v>0</v>
      </c>
      <c r="C5085">
        <v>2</v>
      </c>
      <c r="D5085">
        <v>51.09</v>
      </c>
      <c r="E5085">
        <v>4</v>
      </c>
      <c r="F5085" t="str">
        <f t="shared" si="79"/>
        <v>Unique</v>
      </c>
      <c r="J5085">
        <v>0</v>
      </c>
      <c r="K5085">
        <v>0</v>
      </c>
      <c r="L5085">
        <v>0</v>
      </c>
      <c r="M5085">
        <v>0</v>
      </c>
      <c r="N5085">
        <v>0</v>
      </c>
    </row>
    <row r="5086" spans="1:14" x14ac:dyDescent="0.2">
      <c r="A5086">
        <v>1890171</v>
      </c>
      <c r="B5086">
        <v>0</v>
      </c>
      <c r="C5086">
        <v>105</v>
      </c>
      <c r="D5086">
        <v>2685.43</v>
      </c>
      <c r="E5086">
        <v>1270</v>
      </c>
      <c r="F5086" t="str">
        <f t="shared" si="79"/>
        <v>Unique</v>
      </c>
      <c r="J5086">
        <v>0</v>
      </c>
      <c r="K5086">
        <v>0</v>
      </c>
      <c r="L5086">
        <v>0</v>
      </c>
      <c r="M5086">
        <v>0</v>
      </c>
      <c r="N5086">
        <v>0</v>
      </c>
    </row>
    <row r="5087" spans="1:14" x14ac:dyDescent="0.2">
      <c r="A5087">
        <v>1890211</v>
      </c>
      <c r="B5087">
        <v>0</v>
      </c>
      <c r="C5087">
        <v>56</v>
      </c>
      <c r="D5087">
        <v>3086.47</v>
      </c>
      <c r="E5087">
        <v>1701</v>
      </c>
      <c r="F5087" t="str">
        <f t="shared" si="79"/>
        <v>Unique</v>
      </c>
      <c r="J5087">
        <v>0</v>
      </c>
      <c r="K5087">
        <v>0</v>
      </c>
      <c r="L5087">
        <v>0</v>
      </c>
      <c r="M5087">
        <v>0</v>
      </c>
      <c r="N5087">
        <v>0</v>
      </c>
    </row>
    <row r="5088" spans="1:14" x14ac:dyDescent="0.2">
      <c r="A5088">
        <v>1890551</v>
      </c>
      <c r="B5088">
        <v>0</v>
      </c>
      <c r="C5088">
        <v>65</v>
      </c>
      <c r="D5088">
        <v>2412.96</v>
      </c>
      <c r="E5088">
        <v>1601</v>
      </c>
      <c r="F5088" t="str">
        <f t="shared" si="79"/>
        <v>Unique</v>
      </c>
      <c r="J5088">
        <v>0</v>
      </c>
      <c r="K5088">
        <v>0</v>
      </c>
      <c r="L5088">
        <v>0</v>
      </c>
      <c r="M5088">
        <v>0</v>
      </c>
      <c r="N5088">
        <v>0</v>
      </c>
    </row>
    <row r="5089" spans="1:14" x14ac:dyDescent="0.2">
      <c r="A5089">
        <v>1890891</v>
      </c>
      <c r="B5089">
        <v>0</v>
      </c>
      <c r="C5089">
        <v>49</v>
      </c>
      <c r="D5089">
        <v>277.19</v>
      </c>
      <c r="E5089">
        <v>164</v>
      </c>
      <c r="F5089" t="str">
        <f t="shared" si="79"/>
        <v>Unique</v>
      </c>
      <c r="J5089">
        <v>0</v>
      </c>
      <c r="K5089">
        <v>0</v>
      </c>
      <c r="L5089">
        <v>0</v>
      </c>
      <c r="M5089">
        <v>0</v>
      </c>
      <c r="N5089">
        <v>0</v>
      </c>
    </row>
    <row r="5090" spans="1:14" x14ac:dyDescent="0.2">
      <c r="A5090">
        <v>1891141</v>
      </c>
      <c r="B5090">
        <v>0</v>
      </c>
      <c r="C5090">
        <v>15</v>
      </c>
      <c r="D5090">
        <v>232.07</v>
      </c>
      <c r="E5090">
        <v>285</v>
      </c>
      <c r="F5090" t="str">
        <f t="shared" si="79"/>
        <v>Unique</v>
      </c>
      <c r="J5090">
        <v>0</v>
      </c>
      <c r="K5090">
        <v>0</v>
      </c>
      <c r="L5090">
        <v>0</v>
      </c>
      <c r="M5090">
        <v>0</v>
      </c>
      <c r="N5090">
        <v>0</v>
      </c>
    </row>
    <row r="5091" spans="1:14" x14ac:dyDescent="0.2">
      <c r="A5091">
        <v>1891291</v>
      </c>
      <c r="B5091">
        <v>0</v>
      </c>
      <c r="C5091">
        <v>63</v>
      </c>
      <c r="D5091">
        <v>896.42</v>
      </c>
      <c r="E5091">
        <v>392</v>
      </c>
      <c r="F5091" t="str">
        <f t="shared" si="79"/>
        <v>Unique</v>
      </c>
      <c r="J5091">
        <v>0</v>
      </c>
      <c r="K5091">
        <v>0</v>
      </c>
      <c r="L5091">
        <v>0</v>
      </c>
      <c r="M5091">
        <v>0</v>
      </c>
      <c r="N5091">
        <v>0</v>
      </c>
    </row>
    <row r="5092" spans="1:14" x14ac:dyDescent="0.2">
      <c r="A5092">
        <v>1891331</v>
      </c>
      <c r="B5092">
        <v>0</v>
      </c>
      <c r="C5092">
        <v>4</v>
      </c>
      <c r="D5092">
        <v>33.71</v>
      </c>
      <c r="E5092">
        <v>16</v>
      </c>
      <c r="F5092" t="str">
        <f t="shared" si="79"/>
        <v>Unique</v>
      </c>
      <c r="J5092">
        <v>0</v>
      </c>
      <c r="K5092">
        <v>0</v>
      </c>
      <c r="L5092">
        <v>0</v>
      </c>
      <c r="M5092">
        <v>0</v>
      </c>
      <c r="N5092">
        <v>0</v>
      </c>
    </row>
    <row r="5093" spans="1:14" x14ac:dyDescent="0.2">
      <c r="A5093">
        <v>1891481</v>
      </c>
      <c r="B5093">
        <v>0</v>
      </c>
      <c r="C5093">
        <v>96</v>
      </c>
      <c r="D5093">
        <v>695.57</v>
      </c>
      <c r="E5093">
        <v>481</v>
      </c>
      <c r="F5093" t="str">
        <f t="shared" si="79"/>
        <v>Unique</v>
      </c>
      <c r="J5093">
        <v>0</v>
      </c>
      <c r="K5093">
        <v>0</v>
      </c>
      <c r="L5093">
        <v>0</v>
      </c>
      <c r="M5093">
        <v>0</v>
      </c>
      <c r="N5093">
        <v>0</v>
      </c>
    </row>
    <row r="5094" spans="1:14" x14ac:dyDescent="0.2">
      <c r="A5094">
        <v>1891671</v>
      </c>
      <c r="B5094">
        <v>0</v>
      </c>
      <c r="C5094">
        <v>47</v>
      </c>
      <c r="D5094">
        <v>818.6</v>
      </c>
      <c r="E5094">
        <v>798</v>
      </c>
      <c r="F5094" t="str">
        <f t="shared" si="79"/>
        <v>Unique</v>
      </c>
      <c r="J5094">
        <v>0</v>
      </c>
      <c r="K5094">
        <v>0</v>
      </c>
      <c r="L5094">
        <v>0</v>
      </c>
      <c r="M5094">
        <v>0</v>
      </c>
      <c r="N5094">
        <v>0</v>
      </c>
    </row>
    <row r="5095" spans="1:14" x14ac:dyDescent="0.2">
      <c r="A5095">
        <v>1891711</v>
      </c>
      <c r="B5095">
        <v>0</v>
      </c>
      <c r="C5095">
        <v>16</v>
      </c>
      <c r="D5095">
        <v>706.14</v>
      </c>
      <c r="E5095">
        <v>492</v>
      </c>
      <c r="F5095" t="str">
        <f t="shared" si="79"/>
        <v>Unique</v>
      </c>
      <c r="J5095">
        <v>0</v>
      </c>
      <c r="K5095">
        <v>0</v>
      </c>
      <c r="L5095">
        <v>0</v>
      </c>
      <c r="M5095">
        <v>0</v>
      </c>
      <c r="N5095">
        <v>0</v>
      </c>
    </row>
    <row r="5096" spans="1:14" x14ac:dyDescent="0.2">
      <c r="A5096">
        <v>1892071</v>
      </c>
      <c r="B5096">
        <v>0</v>
      </c>
      <c r="C5096">
        <v>9</v>
      </c>
      <c r="D5096">
        <v>56.71</v>
      </c>
      <c r="E5096">
        <v>22</v>
      </c>
      <c r="F5096" t="str">
        <f t="shared" si="79"/>
        <v>Unique</v>
      </c>
      <c r="J5096">
        <v>0</v>
      </c>
      <c r="K5096">
        <v>0</v>
      </c>
      <c r="L5096">
        <v>0</v>
      </c>
      <c r="M5096">
        <v>0</v>
      </c>
      <c r="N5096">
        <v>0</v>
      </c>
    </row>
    <row r="5097" spans="1:14" x14ac:dyDescent="0.2">
      <c r="A5097">
        <v>1892111</v>
      </c>
      <c r="B5097">
        <v>0</v>
      </c>
      <c r="C5097">
        <v>12</v>
      </c>
      <c r="D5097">
        <v>94.08</v>
      </c>
      <c r="E5097">
        <v>59</v>
      </c>
      <c r="F5097" t="str">
        <f t="shared" si="79"/>
        <v>Unique</v>
      </c>
      <c r="J5097">
        <v>0</v>
      </c>
      <c r="K5097">
        <v>0</v>
      </c>
      <c r="L5097">
        <v>0</v>
      </c>
      <c r="M5097">
        <v>0</v>
      </c>
      <c r="N5097">
        <v>0</v>
      </c>
    </row>
    <row r="5098" spans="1:14" x14ac:dyDescent="0.2">
      <c r="A5098">
        <v>1892301</v>
      </c>
      <c r="B5098">
        <v>0</v>
      </c>
      <c r="C5098">
        <v>48</v>
      </c>
      <c r="D5098">
        <v>2727.08</v>
      </c>
      <c r="E5098">
        <v>1183</v>
      </c>
      <c r="F5098" t="str">
        <f t="shared" si="79"/>
        <v>Unique</v>
      </c>
      <c r="J5098">
        <v>0</v>
      </c>
      <c r="K5098">
        <v>0</v>
      </c>
      <c r="L5098">
        <v>0</v>
      </c>
      <c r="M5098">
        <v>0</v>
      </c>
      <c r="N5098">
        <v>0</v>
      </c>
    </row>
    <row r="5099" spans="1:14" x14ac:dyDescent="0.2">
      <c r="A5099">
        <v>1892641</v>
      </c>
      <c r="B5099">
        <v>0</v>
      </c>
      <c r="C5099">
        <v>2</v>
      </c>
      <c r="D5099">
        <v>128.76</v>
      </c>
      <c r="E5099">
        <v>2</v>
      </c>
      <c r="F5099" t="str">
        <f t="shared" si="79"/>
        <v>Unique</v>
      </c>
      <c r="J5099">
        <v>0</v>
      </c>
      <c r="K5099">
        <v>0</v>
      </c>
      <c r="L5099">
        <v>0</v>
      </c>
      <c r="M5099">
        <v>0</v>
      </c>
      <c r="N5099">
        <v>0</v>
      </c>
    </row>
    <row r="5100" spans="1:14" x14ac:dyDescent="0.2">
      <c r="A5100">
        <v>1892791</v>
      </c>
      <c r="B5100">
        <v>0</v>
      </c>
      <c r="C5100">
        <v>26</v>
      </c>
      <c r="D5100">
        <v>670.35</v>
      </c>
      <c r="E5100">
        <v>603</v>
      </c>
      <c r="F5100" t="str">
        <f t="shared" si="79"/>
        <v>Unique</v>
      </c>
      <c r="J5100">
        <v>0</v>
      </c>
      <c r="K5100">
        <v>0</v>
      </c>
      <c r="L5100">
        <v>0</v>
      </c>
      <c r="M5100">
        <v>0</v>
      </c>
      <c r="N5100">
        <v>0</v>
      </c>
    </row>
    <row r="5101" spans="1:14" x14ac:dyDescent="0.2">
      <c r="A5101">
        <v>1893041</v>
      </c>
      <c r="B5101">
        <v>0</v>
      </c>
      <c r="C5101">
        <v>93</v>
      </c>
      <c r="D5101">
        <v>2334.73</v>
      </c>
      <c r="E5101">
        <v>1391</v>
      </c>
      <c r="F5101" t="str">
        <f t="shared" si="79"/>
        <v>Unique</v>
      </c>
      <c r="J5101">
        <v>0</v>
      </c>
      <c r="K5101">
        <v>0</v>
      </c>
      <c r="L5101">
        <v>0</v>
      </c>
      <c r="M5101">
        <v>0</v>
      </c>
      <c r="N5101">
        <v>0</v>
      </c>
    </row>
    <row r="5102" spans="1:14" x14ac:dyDescent="0.2">
      <c r="A5102">
        <v>1893191</v>
      </c>
      <c r="B5102">
        <v>0</v>
      </c>
      <c r="C5102">
        <v>97</v>
      </c>
      <c r="D5102">
        <v>1189.18</v>
      </c>
      <c r="E5102">
        <v>743</v>
      </c>
      <c r="F5102" t="str">
        <f t="shared" si="79"/>
        <v>Unique</v>
      </c>
      <c r="J5102">
        <v>0</v>
      </c>
      <c r="K5102">
        <v>0</v>
      </c>
      <c r="L5102">
        <v>0</v>
      </c>
      <c r="M5102">
        <v>0</v>
      </c>
      <c r="N5102">
        <v>0</v>
      </c>
    </row>
    <row r="5103" spans="1:14" x14ac:dyDescent="0.2">
      <c r="A5103">
        <v>1893381</v>
      </c>
      <c r="B5103">
        <v>0</v>
      </c>
      <c r="C5103">
        <v>3</v>
      </c>
      <c r="D5103">
        <v>29.11</v>
      </c>
      <c r="E5103">
        <v>23</v>
      </c>
      <c r="F5103" t="str">
        <f t="shared" si="79"/>
        <v>Unique</v>
      </c>
      <c r="J5103">
        <v>0</v>
      </c>
      <c r="K5103">
        <v>0</v>
      </c>
      <c r="L5103">
        <v>0</v>
      </c>
      <c r="M5103">
        <v>0</v>
      </c>
      <c r="N5103">
        <v>0</v>
      </c>
    </row>
    <row r="5104" spans="1:14" x14ac:dyDescent="0.2">
      <c r="A5104">
        <v>1893421</v>
      </c>
      <c r="B5104">
        <v>0</v>
      </c>
      <c r="C5104">
        <v>25</v>
      </c>
      <c r="D5104">
        <v>1162.82</v>
      </c>
      <c r="E5104">
        <v>674</v>
      </c>
      <c r="F5104" t="str">
        <f t="shared" si="79"/>
        <v>Unique</v>
      </c>
      <c r="J5104">
        <v>0</v>
      </c>
      <c r="K5104">
        <v>0</v>
      </c>
      <c r="L5104">
        <v>0</v>
      </c>
      <c r="M5104">
        <v>0</v>
      </c>
      <c r="N5104">
        <v>0</v>
      </c>
    </row>
    <row r="5105" spans="1:14" x14ac:dyDescent="0.2">
      <c r="A5105">
        <v>1893611</v>
      </c>
      <c r="B5105">
        <v>0</v>
      </c>
      <c r="C5105">
        <v>31</v>
      </c>
      <c r="D5105">
        <v>208.18</v>
      </c>
      <c r="E5105">
        <v>204</v>
      </c>
      <c r="F5105" t="str">
        <f t="shared" si="79"/>
        <v>Unique</v>
      </c>
      <c r="J5105">
        <v>0</v>
      </c>
      <c r="K5105">
        <v>0</v>
      </c>
      <c r="L5105">
        <v>0</v>
      </c>
      <c r="M5105">
        <v>0</v>
      </c>
      <c r="N5105">
        <v>0</v>
      </c>
    </row>
    <row r="5106" spans="1:14" x14ac:dyDescent="0.2">
      <c r="A5106">
        <v>1893761</v>
      </c>
      <c r="B5106">
        <v>0</v>
      </c>
      <c r="C5106">
        <v>3</v>
      </c>
      <c r="D5106">
        <v>204.48</v>
      </c>
      <c r="E5106">
        <v>73</v>
      </c>
      <c r="F5106" t="str">
        <f t="shared" si="79"/>
        <v>Unique</v>
      </c>
      <c r="J5106">
        <v>0</v>
      </c>
      <c r="K5106">
        <v>0</v>
      </c>
      <c r="L5106">
        <v>0</v>
      </c>
      <c r="M5106">
        <v>0</v>
      </c>
      <c r="N5106">
        <v>0</v>
      </c>
    </row>
    <row r="5107" spans="1:14" x14ac:dyDescent="0.2">
      <c r="A5107">
        <v>1893951</v>
      </c>
      <c r="B5107">
        <v>0</v>
      </c>
      <c r="C5107">
        <v>20</v>
      </c>
      <c r="D5107">
        <v>703.9</v>
      </c>
      <c r="E5107">
        <v>408</v>
      </c>
      <c r="F5107" t="str">
        <f t="shared" si="79"/>
        <v>Unique</v>
      </c>
      <c r="J5107">
        <v>0</v>
      </c>
      <c r="K5107">
        <v>0</v>
      </c>
      <c r="L5107">
        <v>0</v>
      </c>
      <c r="M5107">
        <v>0</v>
      </c>
      <c r="N5107">
        <v>0</v>
      </c>
    </row>
    <row r="5108" spans="1:14" x14ac:dyDescent="0.2">
      <c r="A5108">
        <v>1894161</v>
      </c>
      <c r="B5108">
        <v>0</v>
      </c>
      <c r="C5108">
        <v>6</v>
      </c>
      <c r="D5108">
        <v>562.96</v>
      </c>
      <c r="E5108">
        <v>345</v>
      </c>
      <c r="F5108" t="str">
        <f t="shared" si="79"/>
        <v>Unique</v>
      </c>
      <c r="J5108">
        <v>0</v>
      </c>
      <c r="K5108">
        <v>0</v>
      </c>
      <c r="L5108">
        <v>0</v>
      </c>
      <c r="M5108">
        <v>0</v>
      </c>
      <c r="N5108">
        <v>0</v>
      </c>
    </row>
    <row r="5109" spans="1:14" x14ac:dyDescent="0.2">
      <c r="A5109">
        <v>1894351</v>
      </c>
      <c r="B5109">
        <v>0</v>
      </c>
      <c r="C5109">
        <v>3</v>
      </c>
      <c r="D5109">
        <v>148.18</v>
      </c>
      <c r="E5109">
        <v>82</v>
      </c>
      <c r="F5109" t="str">
        <f t="shared" si="79"/>
        <v>Unique</v>
      </c>
      <c r="J5109">
        <v>0</v>
      </c>
      <c r="K5109">
        <v>0</v>
      </c>
      <c r="L5109">
        <v>0</v>
      </c>
      <c r="M5109">
        <v>0</v>
      </c>
      <c r="N5109">
        <v>0</v>
      </c>
    </row>
    <row r="5110" spans="1:14" x14ac:dyDescent="0.2">
      <c r="A5110">
        <v>1894731</v>
      </c>
      <c r="B5110">
        <v>0</v>
      </c>
      <c r="C5110">
        <v>6</v>
      </c>
      <c r="D5110">
        <v>475.79</v>
      </c>
      <c r="E5110">
        <v>276</v>
      </c>
      <c r="F5110" t="str">
        <f t="shared" si="79"/>
        <v>Unique</v>
      </c>
      <c r="J5110">
        <v>0</v>
      </c>
      <c r="K5110">
        <v>0</v>
      </c>
      <c r="L5110">
        <v>0</v>
      </c>
      <c r="M5110">
        <v>0</v>
      </c>
      <c r="N5110">
        <v>0</v>
      </c>
    </row>
    <row r="5111" spans="1:14" x14ac:dyDescent="0.2">
      <c r="A5111">
        <v>1895281</v>
      </c>
      <c r="B5111">
        <v>0</v>
      </c>
      <c r="C5111">
        <v>15</v>
      </c>
      <c r="D5111">
        <v>483.68</v>
      </c>
      <c r="E5111">
        <v>280</v>
      </c>
      <c r="F5111" t="str">
        <f t="shared" si="79"/>
        <v>Unique</v>
      </c>
      <c r="J5111">
        <v>0</v>
      </c>
      <c r="K5111">
        <v>0</v>
      </c>
      <c r="L5111">
        <v>0</v>
      </c>
      <c r="M5111">
        <v>0</v>
      </c>
      <c r="N5111">
        <v>0</v>
      </c>
    </row>
    <row r="5112" spans="1:14" x14ac:dyDescent="0.2">
      <c r="A5112">
        <v>1896061</v>
      </c>
      <c r="B5112">
        <v>0</v>
      </c>
      <c r="C5112">
        <v>112</v>
      </c>
      <c r="D5112">
        <v>3483.69</v>
      </c>
      <c r="E5112">
        <v>2157</v>
      </c>
      <c r="F5112" t="str">
        <f t="shared" si="79"/>
        <v>Unique</v>
      </c>
      <c r="J5112">
        <v>0</v>
      </c>
      <c r="K5112">
        <v>0</v>
      </c>
      <c r="L5112">
        <v>0</v>
      </c>
      <c r="M5112">
        <v>0</v>
      </c>
      <c r="N5112">
        <v>0</v>
      </c>
    </row>
    <row r="5113" spans="1:14" x14ac:dyDescent="0.2">
      <c r="A5113">
        <v>1896251</v>
      </c>
      <c r="B5113">
        <v>0</v>
      </c>
      <c r="C5113">
        <v>10</v>
      </c>
      <c r="D5113">
        <v>198.34</v>
      </c>
      <c r="E5113">
        <v>151</v>
      </c>
      <c r="F5113" t="str">
        <f t="shared" si="79"/>
        <v>Unique</v>
      </c>
      <c r="J5113">
        <v>0</v>
      </c>
      <c r="K5113">
        <v>0</v>
      </c>
      <c r="L5113">
        <v>0</v>
      </c>
      <c r="M5113">
        <v>0</v>
      </c>
      <c r="N5113">
        <v>0</v>
      </c>
    </row>
    <row r="5114" spans="1:14" x14ac:dyDescent="0.2">
      <c r="A5114">
        <v>1896631</v>
      </c>
      <c r="B5114">
        <v>0</v>
      </c>
      <c r="C5114">
        <v>2</v>
      </c>
      <c r="D5114">
        <v>6.97</v>
      </c>
      <c r="E5114">
        <v>7</v>
      </c>
      <c r="F5114" t="str">
        <f t="shared" si="79"/>
        <v>Unique</v>
      </c>
      <c r="J5114">
        <v>0</v>
      </c>
      <c r="K5114">
        <v>0</v>
      </c>
      <c r="L5114">
        <v>0</v>
      </c>
      <c r="M5114">
        <v>0</v>
      </c>
      <c r="N5114">
        <v>0</v>
      </c>
    </row>
    <row r="5115" spans="1:14" x14ac:dyDescent="0.2">
      <c r="A5115">
        <v>1896781</v>
      </c>
      <c r="B5115">
        <v>0</v>
      </c>
      <c r="C5115">
        <v>46</v>
      </c>
      <c r="D5115">
        <v>1014.56</v>
      </c>
      <c r="E5115">
        <v>626</v>
      </c>
      <c r="F5115" t="str">
        <f t="shared" si="79"/>
        <v>Unique</v>
      </c>
      <c r="J5115">
        <v>0</v>
      </c>
      <c r="K5115">
        <v>0</v>
      </c>
      <c r="L5115">
        <v>0</v>
      </c>
      <c r="M5115">
        <v>0</v>
      </c>
      <c r="N5115">
        <v>0</v>
      </c>
    </row>
    <row r="5116" spans="1:14" x14ac:dyDescent="0.2">
      <c r="A5116">
        <v>1897371</v>
      </c>
      <c r="B5116">
        <v>0</v>
      </c>
      <c r="C5116">
        <v>20</v>
      </c>
      <c r="D5116">
        <v>522.05999999999995</v>
      </c>
      <c r="E5116">
        <v>211</v>
      </c>
      <c r="F5116" t="str">
        <f t="shared" si="79"/>
        <v>Unique</v>
      </c>
      <c r="J5116">
        <v>0</v>
      </c>
      <c r="K5116">
        <v>0</v>
      </c>
      <c r="L5116">
        <v>0</v>
      </c>
      <c r="M5116">
        <v>0</v>
      </c>
      <c r="N5116">
        <v>0</v>
      </c>
    </row>
    <row r="5117" spans="1:14" x14ac:dyDescent="0.2">
      <c r="A5117">
        <v>1897411</v>
      </c>
      <c r="B5117">
        <v>0</v>
      </c>
      <c r="C5117">
        <v>1</v>
      </c>
      <c r="D5117">
        <v>13.55</v>
      </c>
      <c r="E5117">
        <v>8</v>
      </c>
      <c r="F5117" t="str">
        <f t="shared" si="79"/>
        <v>Unique</v>
      </c>
      <c r="J5117">
        <v>0</v>
      </c>
      <c r="K5117">
        <v>0</v>
      </c>
      <c r="L5117">
        <v>0</v>
      </c>
      <c r="M5117">
        <v>0</v>
      </c>
      <c r="N5117">
        <v>0</v>
      </c>
    </row>
    <row r="5118" spans="1:14" x14ac:dyDescent="0.2">
      <c r="A5118">
        <v>1897561</v>
      </c>
      <c r="B5118">
        <v>0</v>
      </c>
      <c r="C5118">
        <v>30</v>
      </c>
      <c r="D5118">
        <v>2001.17</v>
      </c>
      <c r="E5118">
        <v>1159</v>
      </c>
      <c r="F5118" t="str">
        <f t="shared" si="79"/>
        <v>Unique</v>
      </c>
      <c r="J5118">
        <v>0</v>
      </c>
      <c r="K5118">
        <v>0</v>
      </c>
      <c r="L5118">
        <v>0</v>
      </c>
      <c r="M5118">
        <v>0</v>
      </c>
      <c r="N5118">
        <v>0</v>
      </c>
    </row>
    <row r="5119" spans="1:14" x14ac:dyDescent="0.2">
      <c r="A5119">
        <v>1897601</v>
      </c>
      <c r="B5119">
        <v>0</v>
      </c>
      <c r="C5119">
        <v>1</v>
      </c>
      <c r="D5119">
        <v>8.2799999999999994</v>
      </c>
      <c r="E5119">
        <v>7</v>
      </c>
      <c r="F5119" t="str">
        <f t="shared" si="79"/>
        <v>Unique</v>
      </c>
      <c r="J5119">
        <v>0</v>
      </c>
      <c r="K5119">
        <v>0</v>
      </c>
      <c r="L5119">
        <v>0</v>
      </c>
      <c r="M5119">
        <v>0</v>
      </c>
      <c r="N5119">
        <v>0</v>
      </c>
    </row>
    <row r="5120" spans="1:14" x14ac:dyDescent="0.2">
      <c r="A5120">
        <v>1898001</v>
      </c>
      <c r="B5120">
        <v>0</v>
      </c>
      <c r="C5120">
        <v>29</v>
      </c>
      <c r="D5120">
        <v>1549.73</v>
      </c>
      <c r="E5120">
        <v>1157</v>
      </c>
      <c r="F5120" t="str">
        <f t="shared" si="79"/>
        <v>Unique</v>
      </c>
      <c r="J5120">
        <v>0</v>
      </c>
      <c r="K5120">
        <v>0</v>
      </c>
      <c r="L5120">
        <v>0</v>
      </c>
      <c r="M5120">
        <v>0</v>
      </c>
      <c r="N5120">
        <v>0</v>
      </c>
    </row>
    <row r="5121" spans="1:14" x14ac:dyDescent="0.2">
      <c r="A5121">
        <v>1898721</v>
      </c>
      <c r="B5121">
        <v>0</v>
      </c>
      <c r="C5121">
        <v>12</v>
      </c>
      <c r="D5121">
        <v>373.97</v>
      </c>
      <c r="E5121">
        <v>40</v>
      </c>
      <c r="F5121" t="str">
        <f t="shared" si="79"/>
        <v>Unique</v>
      </c>
      <c r="J5121">
        <v>0</v>
      </c>
      <c r="K5121">
        <v>0</v>
      </c>
      <c r="L5121">
        <v>0</v>
      </c>
      <c r="M5121">
        <v>0</v>
      </c>
      <c r="N5121">
        <v>0</v>
      </c>
    </row>
    <row r="5122" spans="1:14" x14ac:dyDescent="0.2">
      <c r="A5122">
        <v>1899501</v>
      </c>
      <c r="B5122">
        <v>0</v>
      </c>
      <c r="C5122">
        <v>5</v>
      </c>
      <c r="D5122">
        <v>137.51</v>
      </c>
      <c r="E5122">
        <v>25</v>
      </c>
      <c r="F5122" t="str">
        <f t="shared" si="79"/>
        <v>Unique</v>
      </c>
      <c r="J5122">
        <v>0</v>
      </c>
      <c r="K5122">
        <v>0</v>
      </c>
      <c r="L5122">
        <v>0</v>
      </c>
      <c r="M5122">
        <v>0</v>
      </c>
      <c r="N5122">
        <v>0</v>
      </c>
    </row>
    <row r="5123" spans="1:14" x14ac:dyDescent="0.2">
      <c r="A5123">
        <v>1899991</v>
      </c>
      <c r="B5123">
        <v>0</v>
      </c>
      <c r="C5123">
        <v>32</v>
      </c>
      <c r="D5123">
        <v>782.47</v>
      </c>
      <c r="E5123">
        <v>653</v>
      </c>
      <c r="F5123" t="str">
        <f t="shared" ref="F5123:F5186" si="80">IF(COUNTIF($A$2:$A$6001, $A5123)&gt;1, "Duplicate", "Unique")</f>
        <v>Unique</v>
      </c>
      <c r="J5123">
        <v>0</v>
      </c>
      <c r="K5123">
        <v>0</v>
      </c>
      <c r="L5123">
        <v>0</v>
      </c>
      <c r="M5123">
        <v>0</v>
      </c>
      <c r="N5123">
        <v>0</v>
      </c>
    </row>
    <row r="5124" spans="1:14" x14ac:dyDescent="0.2">
      <c r="A5124">
        <v>1900011</v>
      </c>
      <c r="B5124">
        <v>0</v>
      </c>
      <c r="C5124">
        <v>62</v>
      </c>
      <c r="D5124">
        <v>1206.98</v>
      </c>
      <c r="E5124">
        <v>778</v>
      </c>
      <c r="F5124" t="str">
        <f t="shared" si="80"/>
        <v>Unique</v>
      </c>
      <c r="J5124">
        <v>0</v>
      </c>
      <c r="K5124">
        <v>0</v>
      </c>
      <c r="L5124">
        <v>0</v>
      </c>
      <c r="M5124">
        <v>0</v>
      </c>
      <c r="N5124">
        <v>0</v>
      </c>
    </row>
    <row r="5125" spans="1:14" x14ac:dyDescent="0.2">
      <c r="A5125">
        <v>1900351</v>
      </c>
      <c r="B5125">
        <v>0</v>
      </c>
      <c r="C5125">
        <v>30</v>
      </c>
      <c r="D5125">
        <v>347.07</v>
      </c>
      <c r="E5125">
        <v>150</v>
      </c>
      <c r="F5125" t="str">
        <f t="shared" si="80"/>
        <v>Unique</v>
      </c>
      <c r="J5125">
        <v>0</v>
      </c>
      <c r="K5125">
        <v>0</v>
      </c>
      <c r="L5125">
        <v>0</v>
      </c>
      <c r="M5125">
        <v>0</v>
      </c>
      <c r="N5125">
        <v>0</v>
      </c>
    </row>
    <row r="5126" spans="1:14" x14ac:dyDescent="0.2">
      <c r="A5126">
        <v>1900731</v>
      </c>
      <c r="B5126">
        <v>0</v>
      </c>
      <c r="C5126">
        <v>77</v>
      </c>
      <c r="D5126">
        <v>871.79</v>
      </c>
      <c r="E5126">
        <v>495</v>
      </c>
      <c r="F5126" t="str">
        <f t="shared" si="80"/>
        <v>Unique</v>
      </c>
      <c r="J5126">
        <v>0</v>
      </c>
      <c r="K5126">
        <v>0</v>
      </c>
      <c r="L5126">
        <v>0</v>
      </c>
      <c r="M5126">
        <v>0</v>
      </c>
      <c r="N5126">
        <v>0</v>
      </c>
    </row>
    <row r="5127" spans="1:14" x14ac:dyDescent="0.2">
      <c r="A5127">
        <v>1900881</v>
      </c>
      <c r="B5127">
        <v>0</v>
      </c>
      <c r="C5127">
        <v>51</v>
      </c>
      <c r="D5127">
        <v>2734.82</v>
      </c>
      <c r="E5127">
        <v>791</v>
      </c>
      <c r="F5127" t="str">
        <f t="shared" si="80"/>
        <v>Unique</v>
      </c>
      <c r="J5127">
        <v>0</v>
      </c>
      <c r="K5127">
        <v>0</v>
      </c>
      <c r="L5127">
        <v>0</v>
      </c>
      <c r="M5127">
        <v>0</v>
      </c>
      <c r="N5127">
        <v>0</v>
      </c>
    </row>
    <row r="5128" spans="1:14" x14ac:dyDescent="0.2">
      <c r="A5128">
        <v>1901091</v>
      </c>
      <c r="B5128">
        <v>0</v>
      </c>
      <c r="C5128">
        <v>31</v>
      </c>
      <c r="D5128">
        <v>328.47</v>
      </c>
      <c r="E5128">
        <v>175</v>
      </c>
      <c r="F5128" t="str">
        <f t="shared" si="80"/>
        <v>Unique</v>
      </c>
      <c r="J5128">
        <v>0</v>
      </c>
      <c r="K5128">
        <v>0</v>
      </c>
      <c r="L5128">
        <v>0</v>
      </c>
      <c r="M5128">
        <v>0</v>
      </c>
      <c r="N5128">
        <v>0</v>
      </c>
    </row>
    <row r="5129" spans="1:14" x14ac:dyDescent="0.2">
      <c r="A5129">
        <v>1901321</v>
      </c>
      <c r="B5129">
        <v>0</v>
      </c>
      <c r="C5129">
        <v>15</v>
      </c>
      <c r="D5129">
        <v>363.06</v>
      </c>
      <c r="E5129">
        <v>154</v>
      </c>
      <c r="F5129" t="str">
        <f t="shared" si="80"/>
        <v>Unique</v>
      </c>
      <c r="J5129">
        <v>0</v>
      </c>
      <c r="K5129">
        <v>0</v>
      </c>
      <c r="L5129">
        <v>0</v>
      </c>
      <c r="M5129">
        <v>0</v>
      </c>
      <c r="N5129">
        <v>0</v>
      </c>
    </row>
    <row r="5130" spans="1:14" x14ac:dyDescent="0.2">
      <c r="A5130">
        <v>1901471</v>
      </c>
      <c r="B5130">
        <v>0</v>
      </c>
      <c r="C5130">
        <v>1</v>
      </c>
      <c r="D5130">
        <v>40.159999999999997</v>
      </c>
      <c r="E5130">
        <v>18</v>
      </c>
      <c r="F5130" t="str">
        <f t="shared" si="80"/>
        <v>Unique</v>
      </c>
      <c r="J5130">
        <v>0</v>
      </c>
      <c r="K5130">
        <v>0</v>
      </c>
      <c r="L5130">
        <v>0</v>
      </c>
      <c r="M5130">
        <v>0</v>
      </c>
      <c r="N5130">
        <v>0</v>
      </c>
    </row>
    <row r="5131" spans="1:14" x14ac:dyDescent="0.2">
      <c r="A5131">
        <v>1901661</v>
      </c>
      <c r="B5131">
        <v>0</v>
      </c>
      <c r="C5131">
        <v>9</v>
      </c>
      <c r="D5131">
        <v>294.68</v>
      </c>
      <c r="E5131">
        <v>46</v>
      </c>
      <c r="F5131" t="str">
        <f t="shared" si="80"/>
        <v>Unique</v>
      </c>
      <c r="J5131">
        <v>0</v>
      </c>
      <c r="K5131">
        <v>0</v>
      </c>
      <c r="L5131">
        <v>0</v>
      </c>
      <c r="M5131">
        <v>0</v>
      </c>
      <c r="N5131">
        <v>0</v>
      </c>
    </row>
    <row r="5132" spans="1:14" x14ac:dyDescent="0.2">
      <c r="A5132">
        <v>1901701</v>
      </c>
      <c r="B5132">
        <v>0</v>
      </c>
      <c r="C5132">
        <v>10</v>
      </c>
      <c r="D5132">
        <v>90.14</v>
      </c>
      <c r="E5132">
        <v>24</v>
      </c>
      <c r="F5132" t="str">
        <f t="shared" si="80"/>
        <v>Unique</v>
      </c>
      <c r="J5132">
        <v>0</v>
      </c>
      <c r="K5132">
        <v>0</v>
      </c>
      <c r="L5132">
        <v>0</v>
      </c>
      <c r="M5132">
        <v>0</v>
      </c>
      <c r="N5132">
        <v>0</v>
      </c>
    </row>
    <row r="5133" spans="1:14" x14ac:dyDescent="0.2">
      <c r="A5133">
        <v>1901851</v>
      </c>
      <c r="B5133">
        <v>0</v>
      </c>
      <c r="C5133">
        <v>33</v>
      </c>
      <c r="D5133">
        <v>2015.5</v>
      </c>
      <c r="E5133">
        <v>1011</v>
      </c>
      <c r="F5133" t="str">
        <f t="shared" si="80"/>
        <v>Unique</v>
      </c>
      <c r="J5133">
        <v>0</v>
      </c>
      <c r="K5133">
        <v>0</v>
      </c>
      <c r="L5133">
        <v>0</v>
      </c>
      <c r="M5133">
        <v>0</v>
      </c>
      <c r="N5133">
        <v>0</v>
      </c>
    </row>
    <row r="5134" spans="1:14" x14ac:dyDescent="0.2">
      <c r="A5134">
        <v>1902061</v>
      </c>
      <c r="B5134">
        <v>0</v>
      </c>
      <c r="C5134">
        <v>39</v>
      </c>
      <c r="D5134">
        <v>984.85</v>
      </c>
      <c r="E5134">
        <v>823</v>
      </c>
      <c r="F5134" t="str">
        <f t="shared" si="80"/>
        <v>Unique</v>
      </c>
      <c r="J5134">
        <v>0</v>
      </c>
      <c r="K5134">
        <v>0</v>
      </c>
      <c r="L5134">
        <v>0</v>
      </c>
      <c r="M5134">
        <v>0</v>
      </c>
      <c r="N5134">
        <v>0</v>
      </c>
    </row>
    <row r="5135" spans="1:14" x14ac:dyDescent="0.2">
      <c r="A5135">
        <v>1902101</v>
      </c>
      <c r="B5135">
        <v>0</v>
      </c>
      <c r="C5135">
        <v>64</v>
      </c>
      <c r="D5135">
        <v>1749.59</v>
      </c>
      <c r="E5135">
        <v>582</v>
      </c>
      <c r="F5135" t="str">
        <f t="shared" si="80"/>
        <v>Unique</v>
      </c>
      <c r="J5135">
        <v>0</v>
      </c>
      <c r="K5135">
        <v>0</v>
      </c>
      <c r="L5135">
        <v>0</v>
      </c>
      <c r="M5135">
        <v>0</v>
      </c>
      <c r="N5135">
        <v>0</v>
      </c>
    </row>
    <row r="5136" spans="1:14" x14ac:dyDescent="0.2">
      <c r="A5136">
        <v>1902971</v>
      </c>
      <c r="B5136">
        <v>0</v>
      </c>
      <c r="C5136">
        <v>50</v>
      </c>
      <c r="D5136">
        <v>995.27</v>
      </c>
      <c r="E5136">
        <v>499</v>
      </c>
      <c r="F5136" t="str">
        <f t="shared" si="80"/>
        <v>Duplicate</v>
      </c>
      <c r="J5136">
        <v>0</v>
      </c>
      <c r="K5136">
        <v>0</v>
      </c>
      <c r="L5136">
        <v>0</v>
      </c>
      <c r="M5136">
        <v>0</v>
      </c>
      <c r="N5136">
        <v>0</v>
      </c>
    </row>
    <row r="5137" spans="1:14" x14ac:dyDescent="0.2">
      <c r="A5137">
        <v>1902971</v>
      </c>
      <c r="B5137">
        <v>1</v>
      </c>
      <c r="C5137">
        <v>1</v>
      </c>
      <c r="D5137">
        <v>117.94</v>
      </c>
      <c r="E5137">
        <v>85</v>
      </c>
      <c r="F5137" t="str">
        <f t="shared" si="80"/>
        <v>Duplicate</v>
      </c>
      <c r="J5137">
        <v>0</v>
      </c>
      <c r="K5137">
        <v>0</v>
      </c>
      <c r="L5137">
        <v>0</v>
      </c>
      <c r="M5137">
        <v>0</v>
      </c>
      <c r="N5137">
        <v>0</v>
      </c>
    </row>
    <row r="5138" spans="1:14" x14ac:dyDescent="0.2">
      <c r="A5138">
        <v>1903411</v>
      </c>
      <c r="B5138">
        <v>0</v>
      </c>
      <c r="C5138">
        <v>23</v>
      </c>
      <c r="D5138">
        <v>1437.02</v>
      </c>
      <c r="E5138">
        <v>1095</v>
      </c>
      <c r="F5138" t="str">
        <f t="shared" si="80"/>
        <v>Unique</v>
      </c>
      <c r="J5138">
        <v>0</v>
      </c>
      <c r="K5138">
        <v>0</v>
      </c>
      <c r="L5138">
        <v>0</v>
      </c>
      <c r="M5138">
        <v>0</v>
      </c>
      <c r="N5138">
        <v>0</v>
      </c>
    </row>
    <row r="5139" spans="1:14" x14ac:dyDescent="0.2">
      <c r="A5139">
        <v>1903751</v>
      </c>
      <c r="B5139">
        <v>0</v>
      </c>
      <c r="C5139">
        <v>3</v>
      </c>
      <c r="D5139">
        <v>15.05</v>
      </c>
      <c r="E5139">
        <v>7</v>
      </c>
      <c r="F5139" t="str">
        <f t="shared" si="80"/>
        <v>Unique</v>
      </c>
      <c r="J5139">
        <v>0</v>
      </c>
      <c r="K5139">
        <v>0</v>
      </c>
      <c r="L5139">
        <v>0</v>
      </c>
      <c r="M5139">
        <v>0</v>
      </c>
      <c r="N5139">
        <v>0</v>
      </c>
    </row>
    <row r="5140" spans="1:14" x14ac:dyDescent="0.2">
      <c r="A5140">
        <v>1903941</v>
      </c>
      <c r="B5140">
        <v>0</v>
      </c>
      <c r="C5140">
        <v>9</v>
      </c>
      <c r="D5140">
        <v>592.52</v>
      </c>
      <c r="E5140">
        <v>317</v>
      </c>
      <c r="F5140" t="str">
        <f t="shared" si="80"/>
        <v>Unique</v>
      </c>
      <c r="J5140">
        <v>0</v>
      </c>
      <c r="K5140">
        <v>0</v>
      </c>
      <c r="L5140">
        <v>0</v>
      </c>
      <c r="M5140">
        <v>0</v>
      </c>
      <c r="N5140">
        <v>0</v>
      </c>
    </row>
    <row r="5141" spans="1:14" x14ac:dyDescent="0.2">
      <c r="A5141">
        <v>1904341</v>
      </c>
      <c r="B5141">
        <v>0</v>
      </c>
      <c r="C5141">
        <v>43</v>
      </c>
      <c r="D5141">
        <v>224.35</v>
      </c>
      <c r="E5141">
        <v>205</v>
      </c>
      <c r="F5141" t="str">
        <f t="shared" si="80"/>
        <v>Unique</v>
      </c>
      <c r="J5141">
        <v>0</v>
      </c>
      <c r="K5141">
        <v>0</v>
      </c>
      <c r="L5141">
        <v>0</v>
      </c>
      <c r="M5141">
        <v>0</v>
      </c>
      <c r="N5141">
        <v>0</v>
      </c>
    </row>
    <row r="5142" spans="1:14" x14ac:dyDescent="0.2">
      <c r="A5142">
        <v>1904681</v>
      </c>
      <c r="B5142">
        <v>0</v>
      </c>
      <c r="C5142">
        <v>9</v>
      </c>
      <c r="D5142">
        <v>185.67</v>
      </c>
      <c r="E5142">
        <v>127</v>
      </c>
      <c r="F5142" t="str">
        <f t="shared" si="80"/>
        <v>Unique</v>
      </c>
      <c r="J5142">
        <v>0</v>
      </c>
      <c r="K5142">
        <v>0</v>
      </c>
      <c r="L5142">
        <v>0</v>
      </c>
      <c r="M5142">
        <v>0</v>
      </c>
      <c r="N5142">
        <v>0</v>
      </c>
    </row>
    <row r="5143" spans="1:14" x14ac:dyDescent="0.2">
      <c r="A5143">
        <v>1905121</v>
      </c>
      <c r="B5143">
        <v>0</v>
      </c>
      <c r="C5143">
        <v>2</v>
      </c>
      <c r="D5143">
        <v>43.24</v>
      </c>
      <c r="E5143">
        <v>24</v>
      </c>
      <c r="F5143" t="str">
        <f t="shared" si="80"/>
        <v>Duplicate</v>
      </c>
      <c r="J5143">
        <v>0</v>
      </c>
      <c r="K5143">
        <v>0</v>
      </c>
      <c r="L5143">
        <v>0</v>
      </c>
      <c r="M5143">
        <v>0</v>
      </c>
      <c r="N5143">
        <v>0</v>
      </c>
    </row>
    <row r="5144" spans="1:14" x14ac:dyDescent="0.2">
      <c r="A5144">
        <v>1905121</v>
      </c>
      <c r="B5144">
        <v>1</v>
      </c>
      <c r="C5144">
        <v>26</v>
      </c>
      <c r="D5144">
        <v>2174.87</v>
      </c>
      <c r="E5144">
        <v>1542</v>
      </c>
      <c r="F5144" t="str">
        <f t="shared" si="80"/>
        <v>Duplicate</v>
      </c>
      <c r="J5144">
        <v>0</v>
      </c>
      <c r="K5144">
        <v>0</v>
      </c>
      <c r="L5144">
        <v>0</v>
      </c>
      <c r="M5144">
        <v>0</v>
      </c>
      <c r="N5144">
        <v>0</v>
      </c>
    </row>
    <row r="5145" spans="1:14" x14ac:dyDescent="0.2">
      <c r="A5145">
        <v>1905651</v>
      </c>
      <c r="B5145">
        <v>0</v>
      </c>
      <c r="C5145">
        <v>32</v>
      </c>
      <c r="D5145">
        <v>1682.91</v>
      </c>
      <c r="E5145">
        <v>721</v>
      </c>
      <c r="F5145" t="str">
        <f t="shared" si="80"/>
        <v>Unique</v>
      </c>
      <c r="J5145">
        <v>0</v>
      </c>
      <c r="K5145">
        <v>0</v>
      </c>
      <c r="L5145">
        <v>0</v>
      </c>
      <c r="M5145">
        <v>0</v>
      </c>
      <c r="N5145">
        <v>0</v>
      </c>
    </row>
    <row r="5146" spans="1:14" x14ac:dyDescent="0.2">
      <c r="A5146">
        <v>1905841</v>
      </c>
      <c r="B5146">
        <v>0</v>
      </c>
      <c r="C5146">
        <v>31</v>
      </c>
      <c r="D5146">
        <v>164.02</v>
      </c>
      <c r="E5146">
        <v>236</v>
      </c>
      <c r="F5146" t="str">
        <f t="shared" si="80"/>
        <v>Unique</v>
      </c>
      <c r="J5146">
        <v>0</v>
      </c>
      <c r="K5146">
        <v>0</v>
      </c>
      <c r="L5146">
        <v>0</v>
      </c>
      <c r="M5146">
        <v>0</v>
      </c>
      <c r="N5146">
        <v>0</v>
      </c>
    </row>
    <row r="5147" spans="1:14" x14ac:dyDescent="0.2">
      <c r="A5147">
        <v>1906391</v>
      </c>
      <c r="B5147">
        <v>0</v>
      </c>
      <c r="C5147">
        <v>18</v>
      </c>
      <c r="D5147">
        <v>376.33</v>
      </c>
      <c r="E5147">
        <v>153</v>
      </c>
      <c r="F5147" t="str">
        <f t="shared" si="80"/>
        <v>Unique</v>
      </c>
      <c r="J5147">
        <v>0</v>
      </c>
      <c r="K5147">
        <v>0</v>
      </c>
      <c r="L5147">
        <v>0</v>
      </c>
      <c r="M5147">
        <v>0</v>
      </c>
      <c r="N5147">
        <v>0</v>
      </c>
    </row>
    <row r="5148" spans="1:14" x14ac:dyDescent="0.2">
      <c r="A5148">
        <v>1906431</v>
      </c>
      <c r="B5148">
        <v>0</v>
      </c>
      <c r="C5148">
        <v>39</v>
      </c>
      <c r="D5148">
        <v>1956.06</v>
      </c>
      <c r="E5148">
        <v>1046</v>
      </c>
      <c r="F5148" t="str">
        <f t="shared" si="80"/>
        <v>Unique</v>
      </c>
      <c r="J5148">
        <v>0</v>
      </c>
      <c r="K5148">
        <v>0</v>
      </c>
      <c r="L5148">
        <v>0</v>
      </c>
      <c r="M5148">
        <v>0</v>
      </c>
      <c r="N5148">
        <v>0</v>
      </c>
    </row>
    <row r="5149" spans="1:14" x14ac:dyDescent="0.2">
      <c r="A5149">
        <v>1906581</v>
      </c>
      <c r="B5149">
        <v>0</v>
      </c>
      <c r="C5149">
        <v>167</v>
      </c>
      <c r="D5149">
        <v>4265.6899999999996</v>
      </c>
      <c r="E5149">
        <v>1982</v>
      </c>
      <c r="F5149" t="str">
        <f t="shared" si="80"/>
        <v>Unique</v>
      </c>
      <c r="J5149">
        <v>0</v>
      </c>
      <c r="K5149">
        <v>0</v>
      </c>
      <c r="L5149">
        <v>0</v>
      </c>
      <c r="M5149">
        <v>0</v>
      </c>
      <c r="N5149">
        <v>0</v>
      </c>
    </row>
    <row r="5150" spans="1:14" x14ac:dyDescent="0.2">
      <c r="A5150">
        <v>1906621</v>
      </c>
      <c r="B5150">
        <v>0</v>
      </c>
      <c r="C5150">
        <v>9</v>
      </c>
      <c r="D5150">
        <v>84.24</v>
      </c>
      <c r="E5150">
        <v>51</v>
      </c>
      <c r="F5150" t="str">
        <f t="shared" si="80"/>
        <v>Unique</v>
      </c>
      <c r="J5150">
        <v>0</v>
      </c>
      <c r="K5150">
        <v>0</v>
      </c>
      <c r="L5150">
        <v>0</v>
      </c>
      <c r="M5150">
        <v>0</v>
      </c>
      <c r="N5150">
        <v>0</v>
      </c>
    </row>
    <row r="5151" spans="1:14" x14ac:dyDescent="0.2">
      <c r="A5151">
        <v>1907021</v>
      </c>
      <c r="B5151">
        <v>0</v>
      </c>
      <c r="C5151">
        <v>40</v>
      </c>
      <c r="D5151">
        <v>1956.08</v>
      </c>
      <c r="E5151">
        <v>1016</v>
      </c>
      <c r="F5151" t="str">
        <f t="shared" si="80"/>
        <v>Unique</v>
      </c>
      <c r="J5151">
        <v>0</v>
      </c>
      <c r="K5151">
        <v>0</v>
      </c>
      <c r="L5151">
        <v>0</v>
      </c>
      <c r="M5151">
        <v>0</v>
      </c>
      <c r="N5151">
        <v>0</v>
      </c>
    </row>
    <row r="5152" spans="1:14" x14ac:dyDescent="0.2">
      <c r="A5152">
        <v>1907171</v>
      </c>
      <c r="B5152">
        <v>0</v>
      </c>
      <c r="C5152">
        <v>25</v>
      </c>
      <c r="D5152">
        <v>430.79</v>
      </c>
      <c r="E5152">
        <v>52</v>
      </c>
      <c r="F5152" t="str">
        <f t="shared" si="80"/>
        <v>Unique</v>
      </c>
      <c r="J5152">
        <v>0</v>
      </c>
      <c r="K5152">
        <v>0</v>
      </c>
      <c r="L5152">
        <v>0</v>
      </c>
      <c r="M5152">
        <v>0</v>
      </c>
      <c r="N5152">
        <v>0</v>
      </c>
    </row>
    <row r="5153" spans="1:14" x14ac:dyDescent="0.2">
      <c r="A5153">
        <v>1907211</v>
      </c>
      <c r="B5153">
        <v>0</v>
      </c>
      <c r="C5153">
        <v>73</v>
      </c>
      <c r="D5153">
        <v>1472.56</v>
      </c>
      <c r="E5153">
        <v>925</v>
      </c>
      <c r="F5153" t="str">
        <f t="shared" si="80"/>
        <v>Duplicate</v>
      </c>
      <c r="J5153">
        <v>0</v>
      </c>
      <c r="K5153">
        <v>0</v>
      </c>
      <c r="L5153">
        <v>0</v>
      </c>
      <c r="M5153">
        <v>0</v>
      </c>
      <c r="N5153">
        <v>0</v>
      </c>
    </row>
    <row r="5154" spans="1:14" x14ac:dyDescent="0.2">
      <c r="A5154">
        <v>1907211</v>
      </c>
      <c r="B5154">
        <v>1</v>
      </c>
      <c r="C5154">
        <v>1</v>
      </c>
      <c r="D5154">
        <v>194.02</v>
      </c>
      <c r="E5154">
        <v>112</v>
      </c>
      <c r="F5154" t="str">
        <f t="shared" si="80"/>
        <v>Duplicate</v>
      </c>
      <c r="J5154">
        <v>0</v>
      </c>
      <c r="K5154">
        <v>0</v>
      </c>
      <c r="L5154">
        <v>0</v>
      </c>
      <c r="M5154">
        <v>0</v>
      </c>
      <c r="N5154">
        <v>0</v>
      </c>
    </row>
    <row r="5155" spans="1:14" x14ac:dyDescent="0.2">
      <c r="A5155">
        <v>1907361</v>
      </c>
      <c r="B5155">
        <v>0</v>
      </c>
      <c r="C5155">
        <v>9</v>
      </c>
      <c r="D5155">
        <v>430.9</v>
      </c>
      <c r="E5155">
        <v>63</v>
      </c>
      <c r="F5155" t="str">
        <f t="shared" si="80"/>
        <v>Duplicate</v>
      </c>
      <c r="J5155">
        <v>0</v>
      </c>
      <c r="K5155">
        <v>0</v>
      </c>
      <c r="L5155">
        <v>0</v>
      </c>
      <c r="M5155">
        <v>0</v>
      </c>
      <c r="N5155">
        <v>0</v>
      </c>
    </row>
    <row r="5156" spans="1:14" x14ac:dyDescent="0.2">
      <c r="A5156">
        <v>1907361</v>
      </c>
      <c r="B5156">
        <v>1</v>
      </c>
      <c r="C5156">
        <v>1</v>
      </c>
      <c r="D5156">
        <v>285.75</v>
      </c>
      <c r="E5156">
        <v>115</v>
      </c>
      <c r="F5156" t="str">
        <f t="shared" si="80"/>
        <v>Duplicate</v>
      </c>
      <c r="J5156">
        <v>0</v>
      </c>
      <c r="K5156">
        <v>0</v>
      </c>
      <c r="L5156">
        <v>0</v>
      </c>
      <c r="M5156">
        <v>0</v>
      </c>
      <c r="N5156">
        <v>0</v>
      </c>
    </row>
    <row r="5157" spans="1:14" x14ac:dyDescent="0.2">
      <c r="A5157">
        <v>1907551</v>
      </c>
      <c r="B5157">
        <v>0</v>
      </c>
      <c r="C5157">
        <v>4</v>
      </c>
      <c r="D5157">
        <v>207.06</v>
      </c>
      <c r="E5157">
        <v>22</v>
      </c>
      <c r="F5157" t="str">
        <f t="shared" si="80"/>
        <v>Unique</v>
      </c>
      <c r="J5157">
        <v>0</v>
      </c>
      <c r="K5157">
        <v>0</v>
      </c>
      <c r="L5157">
        <v>0</v>
      </c>
      <c r="M5157">
        <v>0</v>
      </c>
      <c r="N5157">
        <v>0</v>
      </c>
    </row>
    <row r="5158" spans="1:14" x14ac:dyDescent="0.2">
      <c r="A5158">
        <v>1907741</v>
      </c>
      <c r="B5158">
        <v>0</v>
      </c>
      <c r="C5158">
        <v>15</v>
      </c>
      <c r="D5158">
        <v>235.23</v>
      </c>
      <c r="E5158">
        <v>131</v>
      </c>
      <c r="F5158" t="str">
        <f t="shared" si="80"/>
        <v>Unique</v>
      </c>
      <c r="J5158">
        <v>0</v>
      </c>
      <c r="K5158">
        <v>0</v>
      </c>
      <c r="L5158">
        <v>0</v>
      </c>
      <c r="M5158">
        <v>0</v>
      </c>
      <c r="N5158">
        <v>0</v>
      </c>
    </row>
    <row r="5159" spans="1:14" x14ac:dyDescent="0.2">
      <c r="A5159">
        <v>1907891</v>
      </c>
      <c r="B5159">
        <v>0</v>
      </c>
      <c r="C5159">
        <v>21</v>
      </c>
      <c r="D5159">
        <v>498.35</v>
      </c>
      <c r="E5159">
        <v>465</v>
      </c>
      <c r="F5159" t="str">
        <f t="shared" si="80"/>
        <v>Unique</v>
      </c>
      <c r="J5159">
        <v>0</v>
      </c>
      <c r="K5159">
        <v>0</v>
      </c>
      <c r="L5159">
        <v>0</v>
      </c>
      <c r="M5159">
        <v>0</v>
      </c>
      <c r="N5159">
        <v>0</v>
      </c>
    </row>
    <row r="5160" spans="1:14" x14ac:dyDescent="0.2">
      <c r="A5160">
        <v>1907931</v>
      </c>
      <c r="B5160">
        <v>0</v>
      </c>
      <c r="C5160">
        <v>6</v>
      </c>
      <c r="D5160">
        <v>61.84</v>
      </c>
      <c r="E5160">
        <v>41</v>
      </c>
      <c r="F5160" t="str">
        <f t="shared" si="80"/>
        <v>Unique</v>
      </c>
      <c r="J5160">
        <v>0</v>
      </c>
      <c r="K5160">
        <v>0</v>
      </c>
      <c r="L5160">
        <v>0</v>
      </c>
      <c r="M5160">
        <v>0</v>
      </c>
      <c r="N5160">
        <v>0</v>
      </c>
    </row>
    <row r="5161" spans="1:14" x14ac:dyDescent="0.2">
      <c r="A5161">
        <v>1908141</v>
      </c>
      <c r="B5161">
        <v>0</v>
      </c>
      <c r="C5161">
        <v>65</v>
      </c>
      <c r="D5161">
        <v>972.12</v>
      </c>
      <c r="E5161">
        <v>617</v>
      </c>
      <c r="F5161" t="str">
        <f t="shared" si="80"/>
        <v>Unique</v>
      </c>
      <c r="J5161">
        <v>0</v>
      </c>
      <c r="K5161">
        <v>0</v>
      </c>
      <c r="L5161">
        <v>0</v>
      </c>
      <c r="M5161">
        <v>0</v>
      </c>
      <c r="N5161">
        <v>0</v>
      </c>
    </row>
    <row r="5162" spans="1:14" x14ac:dyDescent="0.2">
      <c r="A5162">
        <v>1908291</v>
      </c>
      <c r="B5162">
        <v>0</v>
      </c>
      <c r="C5162">
        <v>53</v>
      </c>
      <c r="D5162">
        <v>1599.42</v>
      </c>
      <c r="E5162">
        <v>767</v>
      </c>
      <c r="F5162" t="str">
        <f t="shared" si="80"/>
        <v>Unique</v>
      </c>
      <c r="J5162">
        <v>0</v>
      </c>
      <c r="K5162">
        <v>0</v>
      </c>
      <c r="L5162">
        <v>0</v>
      </c>
      <c r="M5162">
        <v>0</v>
      </c>
      <c r="N5162">
        <v>0</v>
      </c>
    </row>
    <row r="5163" spans="1:14" x14ac:dyDescent="0.2">
      <c r="A5163">
        <v>1908331</v>
      </c>
      <c r="B5163">
        <v>0</v>
      </c>
      <c r="C5163">
        <v>20</v>
      </c>
      <c r="D5163">
        <v>600.28</v>
      </c>
      <c r="E5163">
        <v>225</v>
      </c>
      <c r="F5163" t="str">
        <f t="shared" si="80"/>
        <v>Unique</v>
      </c>
      <c r="J5163">
        <v>0</v>
      </c>
      <c r="K5163">
        <v>0</v>
      </c>
      <c r="L5163">
        <v>0</v>
      </c>
      <c r="M5163">
        <v>0</v>
      </c>
      <c r="N5163">
        <v>0</v>
      </c>
    </row>
    <row r="5164" spans="1:14" x14ac:dyDescent="0.2">
      <c r="A5164">
        <v>1908481</v>
      </c>
      <c r="B5164">
        <v>0</v>
      </c>
      <c r="C5164">
        <v>110</v>
      </c>
      <c r="D5164">
        <v>5642.67</v>
      </c>
      <c r="E5164">
        <v>1721</v>
      </c>
      <c r="F5164" t="str">
        <f t="shared" si="80"/>
        <v>Unique</v>
      </c>
      <c r="J5164">
        <v>0</v>
      </c>
      <c r="K5164">
        <v>0</v>
      </c>
      <c r="L5164">
        <v>0</v>
      </c>
      <c r="M5164">
        <v>0</v>
      </c>
      <c r="N5164">
        <v>0</v>
      </c>
    </row>
    <row r="5165" spans="1:14" x14ac:dyDescent="0.2">
      <c r="A5165">
        <v>1908521</v>
      </c>
      <c r="B5165">
        <v>0</v>
      </c>
      <c r="C5165">
        <v>7</v>
      </c>
      <c r="D5165">
        <v>492.49</v>
      </c>
      <c r="E5165">
        <v>326</v>
      </c>
      <c r="F5165" t="str">
        <f t="shared" si="80"/>
        <v>Unique</v>
      </c>
      <c r="J5165">
        <v>0</v>
      </c>
      <c r="K5165">
        <v>0</v>
      </c>
      <c r="L5165">
        <v>0</v>
      </c>
      <c r="M5165">
        <v>0</v>
      </c>
      <c r="N5165">
        <v>0</v>
      </c>
    </row>
    <row r="5166" spans="1:14" x14ac:dyDescent="0.2">
      <c r="A5166">
        <v>1908901</v>
      </c>
      <c r="B5166">
        <v>0</v>
      </c>
      <c r="C5166">
        <v>5</v>
      </c>
      <c r="D5166">
        <v>36.69</v>
      </c>
      <c r="E5166">
        <v>27</v>
      </c>
      <c r="F5166" t="str">
        <f t="shared" si="80"/>
        <v>Unique</v>
      </c>
      <c r="J5166">
        <v>0</v>
      </c>
      <c r="K5166">
        <v>0</v>
      </c>
      <c r="L5166">
        <v>0</v>
      </c>
      <c r="M5166">
        <v>0</v>
      </c>
      <c r="N5166">
        <v>0</v>
      </c>
    </row>
    <row r="5167" spans="1:14" x14ac:dyDescent="0.2">
      <c r="A5167">
        <v>1909301</v>
      </c>
      <c r="B5167">
        <v>0</v>
      </c>
      <c r="C5167">
        <v>31</v>
      </c>
      <c r="D5167">
        <v>1075.7</v>
      </c>
      <c r="E5167">
        <v>512</v>
      </c>
      <c r="F5167" t="str">
        <f t="shared" si="80"/>
        <v>Unique</v>
      </c>
      <c r="J5167">
        <v>0</v>
      </c>
      <c r="K5167">
        <v>0</v>
      </c>
      <c r="L5167">
        <v>0</v>
      </c>
      <c r="M5167">
        <v>0</v>
      </c>
      <c r="N5167">
        <v>0</v>
      </c>
    </row>
    <row r="5168" spans="1:14" x14ac:dyDescent="0.2">
      <c r="A5168">
        <v>1909451</v>
      </c>
      <c r="B5168">
        <v>0</v>
      </c>
      <c r="C5168">
        <v>34</v>
      </c>
      <c r="D5168">
        <v>802.38</v>
      </c>
      <c r="E5168">
        <v>516</v>
      </c>
      <c r="F5168" t="str">
        <f t="shared" si="80"/>
        <v>Unique</v>
      </c>
      <c r="J5168">
        <v>0</v>
      </c>
      <c r="K5168">
        <v>0</v>
      </c>
      <c r="L5168">
        <v>0</v>
      </c>
      <c r="M5168">
        <v>0</v>
      </c>
      <c r="N5168">
        <v>0</v>
      </c>
    </row>
    <row r="5169" spans="1:14" x14ac:dyDescent="0.2">
      <c r="A5169">
        <v>1909641</v>
      </c>
      <c r="B5169">
        <v>0</v>
      </c>
      <c r="C5169">
        <v>41</v>
      </c>
      <c r="D5169">
        <v>2885.21</v>
      </c>
      <c r="E5169">
        <v>1210</v>
      </c>
      <c r="F5169" t="str">
        <f t="shared" si="80"/>
        <v>Duplicate</v>
      </c>
      <c r="J5169">
        <v>0</v>
      </c>
      <c r="K5169">
        <v>0</v>
      </c>
      <c r="L5169">
        <v>0</v>
      </c>
      <c r="M5169">
        <v>0</v>
      </c>
      <c r="N5169">
        <v>0</v>
      </c>
    </row>
    <row r="5170" spans="1:14" x14ac:dyDescent="0.2">
      <c r="A5170">
        <v>1909641</v>
      </c>
      <c r="B5170">
        <v>1</v>
      </c>
      <c r="C5170">
        <v>1</v>
      </c>
      <c r="D5170">
        <v>119.24</v>
      </c>
      <c r="E5170">
        <v>56</v>
      </c>
      <c r="F5170" t="str">
        <f t="shared" si="80"/>
        <v>Duplicate</v>
      </c>
      <c r="J5170">
        <v>0</v>
      </c>
      <c r="K5170">
        <v>0</v>
      </c>
      <c r="L5170">
        <v>0</v>
      </c>
      <c r="M5170">
        <v>0</v>
      </c>
      <c r="N5170">
        <v>0</v>
      </c>
    </row>
    <row r="5171" spans="1:14" x14ac:dyDescent="0.2">
      <c r="A5171">
        <v>1910051</v>
      </c>
      <c r="B5171">
        <v>0</v>
      </c>
      <c r="C5171">
        <v>41</v>
      </c>
      <c r="D5171">
        <v>557.26</v>
      </c>
      <c r="E5171">
        <v>500</v>
      </c>
      <c r="F5171" t="str">
        <f t="shared" si="80"/>
        <v>Unique</v>
      </c>
      <c r="J5171">
        <v>0</v>
      </c>
      <c r="K5171">
        <v>0</v>
      </c>
      <c r="L5171">
        <v>0</v>
      </c>
      <c r="M5171">
        <v>0</v>
      </c>
      <c r="N5171">
        <v>0</v>
      </c>
    </row>
    <row r="5172" spans="1:14" x14ac:dyDescent="0.2">
      <c r="A5172">
        <v>1910241</v>
      </c>
      <c r="B5172">
        <v>0</v>
      </c>
      <c r="C5172">
        <v>24</v>
      </c>
      <c r="D5172">
        <v>1528.74</v>
      </c>
      <c r="E5172">
        <v>659</v>
      </c>
      <c r="F5172" t="str">
        <f t="shared" si="80"/>
        <v>Unique</v>
      </c>
      <c r="J5172">
        <v>0</v>
      </c>
      <c r="K5172">
        <v>0</v>
      </c>
      <c r="L5172">
        <v>0</v>
      </c>
      <c r="M5172">
        <v>0</v>
      </c>
      <c r="N5172">
        <v>0</v>
      </c>
    </row>
    <row r="5173" spans="1:14" x14ac:dyDescent="0.2">
      <c r="A5173">
        <v>1910771</v>
      </c>
      <c r="B5173">
        <v>0</v>
      </c>
      <c r="C5173">
        <v>10</v>
      </c>
      <c r="D5173">
        <v>77.88</v>
      </c>
      <c r="E5173">
        <v>55</v>
      </c>
      <c r="F5173" t="str">
        <f t="shared" si="80"/>
        <v>Unique</v>
      </c>
      <c r="J5173">
        <v>0</v>
      </c>
      <c r="K5173">
        <v>0</v>
      </c>
      <c r="L5173">
        <v>0</v>
      </c>
      <c r="M5173">
        <v>0</v>
      </c>
      <c r="N5173">
        <v>0</v>
      </c>
    </row>
    <row r="5174" spans="1:14" x14ac:dyDescent="0.2">
      <c r="A5174">
        <v>1910811</v>
      </c>
      <c r="B5174">
        <v>0</v>
      </c>
      <c r="C5174">
        <v>10</v>
      </c>
      <c r="D5174">
        <v>137.78</v>
      </c>
      <c r="E5174">
        <v>27</v>
      </c>
      <c r="F5174" t="str">
        <f t="shared" si="80"/>
        <v>Unique</v>
      </c>
      <c r="J5174">
        <v>0</v>
      </c>
      <c r="K5174">
        <v>0</v>
      </c>
      <c r="L5174">
        <v>0</v>
      </c>
      <c r="M5174">
        <v>0</v>
      </c>
      <c r="N5174">
        <v>0</v>
      </c>
    </row>
    <row r="5175" spans="1:14" x14ac:dyDescent="0.2">
      <c r="A5175">
        <v>1911021</v>
      </c>
      <c r="B5175">
        <v>0</v>
      </c>
      <c r="C5175">
        <v>44</v>
      </c>
      <c r="D5175">
        <v>586.52</v>
      </c>
      <c r="E5175">
        <v>496</v>
      </c>
      <c r="F5175" t="str">
        <f t="shared" si="80"/>
        <v>Unique</v>
      </c>
      <c r="J5175">
        <v>0</v>
      </c>
      <c r="K5175">
        <v>0</v>
      </c>
      <c r="L5175">
        <v>0</v>
      </c>
      <c r="M5175">
        <v>0</v>
      </c>
      <c r="N5175">
        <v>0</v>
      </c>
    </row>
    <row r="5176" spans="1:14" x14ac:dyDescent="0.2">
      <c r="A5176">
        <v>1911361</v>
      </c>
      <c r="B5176">
        <v>0</v>
      </c>
      <c r="C5176">
        <v>87</v>
      </c>
      <c r="D5176">
        <v>2512.61</v>
      </c>
      <c r="E5176">
        <v>935</v>
      </c>
      <c r="F5176" t="str">
        <f t="shared" si="80"/>
        <v>Unique</v>
      </c>
      <c r="J5176">
        <v>0</v>
      </c>
      <c r="K5176">
        <v>0</v>
      </c>
      <c r="L5176">
        <v>0</v>
      </c>
      <c r="M5176">
        <v>0</v>
      </c>
      <c r="N5176">
        <v>0</v>
      </c>
    </row>
    <row r="5177" spans="1:14" x14ac:dyDescent="0.2">
      <c r="A5177">
        <v>1911401</v>
      </c>
      <c r="B5177">
        <v>0</v>
      </c>
      <c r="C5177">
        <v>1</v>
      </c>
      <c r="D5177">
        <v>8.09</v>
      </c>
      <c r="E5177">
        <v>9</v>
      </c>
      <c r="F5177" t="str">
        <f t="shared" si="80"/>
        <v>Unique</v>
      </c>
      <c r="J5177">
        <v>0</v>
      </c>
      <c r="K5177">
        <v>0</v>
      </c>
      <c r="L5177">
        <v>0</v>
      </c>
      <c r="M5177">
        <v>0</v>
      </c>
      <c r="N5177">
        <v>0</v>
      </c>
    </row>
    <row r="5178" spans="1:14" x14ac:dyDescent="0.2">
      <c r="A5178">
        <v>1911741</v>
      </c>
      <c r="B5178">
        <v>0</v>
      </c>
      <c r="C5178">
        <v>15</v>
      </c>
      <c r="D5178">
        <v>701.01</v>
      </c>
      <c r="E5178">
        <v>450</v>
      </c>
      <c r="F5178" t="str">
        <f t="shared" si="80"/>
        <v>Unique</v>
      </c>
      <c r="J5178">
        <v>0</v>
      </c>
      <c r="K5178">
        <v>0</v>
      </c>
      <c r="L5178">
        <v>0</v>
      </c>
      <c r="M5178">
        <v>0</v>
      </c>
      <c r="N5178">
        <v>0</v>
      </c>
    </row>
    <row r="5179" spans="1:14" x14ac:dyDescent="0.2">
      <c r="A5179">
        <v>1911931</v>
      </c>
      <c r="B5179">
        <v>0</v>
      </c>
      <c r="C5179">
        <v>41</v>
      </c>
      <c r="D5179">
        <v>1993.06</v>
      </c>
      <c r="E5179">
        <v>1342</v>
      </c>
      <c r="F5179" t="str">
        <f t="shared" si="80"/>
        <v>Unique</v>
      </c>
      <c r="J5179">
        <v>0</v>
      </c>
      <c r="K5179">
        <v>0</v>
      </c>
      <c r="L5179">
        <v>0</v>
      </c>
      <c r="M5179">
        <v>0</v>
      </c>
      <c r="N5179">
        <v>0</v>
      </c>
    </row>
    <row r="5180" spans="1:14" x14ac:dyDescent="0.2">
      <c r="A5180">
        <v>1912141</v>
      </c>
      <c r="B5180">
        <v>0</v>
      </c>
      <c r="C5180">
        <v>5</v>
      </c>
      <c r="D5180">
        <v>102.34</v>
      </c>
      <c r="E5180">
        <v>61</v>
      </c>
      <c r="F5180" t="str">
        <f t="shared" si="80"/>
        <v>Unique</v>
      </c>
      <c r="J5180">
        <v>0</v>
      </c>
      <c r="K5180">
        <v>0</v>
      </c>
      <c r="L5180">
        <v>0</v>
      </c>
      <c r="M5180">
        <v>0</v>
      </c>
      <c r="N5180">
        <v>0</v>
      </c>
    </row>
    <row r="5181" spans="1:14" x14ac:dyDescent="0.2">
      <c r="A5181">
        <v>1912481</v>
      </c>
      <c r="B5181">
        <v>0</v>
      </c>
      <c r="C5181">
        <v>47</v>
      </c>
      <c r="D5181">
        <v>1863.59</v>
      </c>
      <c r="E5181">
        <v>1346</v>
      </c>
      <c r="F5181" t="str">
        <f t="shared" si="80"/>
        <v>Unique</v>
      </c>
      <c r="J5181">
        <v>0</v>
      </c>
      <c r="K5181">
        <v>0</v>
      </c>
      <c r="L5181">
        <v>0</v>
      </c>
      <c r="M5181">
        <v>0</v>
      </c>
      <c r="N5181">
        <v>0</v>
      </c>
    </row>
    <row r="5182" spans="1:14" x14ac:dyDescent="0.2">
      <c r="A5182">
        <v>1912671</v>
      </c>
      <c r="B5182">
        <v>0</v>
      </c>
      <c r="C5182">
        <v>78</v>
      </c>
      <c r="D5182">
        <v>896.83</v>
      </c>
      <c r="E5182">
        <v>443</v>
      </c>
      <c r="F5182" t="str">
        <f t="shared" si="80"/>
        <v>Unique</v>
      </c>
      <c r="J5182">
        <v>0</v>
      </c>
      <c r="K5182">
        <v>0</v>
      </c>
      <c r="L5182">
        <v>0</v>
      </c>
      <c r="M5182">
        <v>0</v>
      </c>
      <c r="N5182">
        <v>0</v>
      </c>
    </row>
    <row r="5183" spans="1:14" x14ac:dyDescent="0.2">
      <c r="A5183">
        <v>1912901</v>
      </c>
      <c r="B5183">
        <v>0</v>
      </c>
      <c r="C5183">
        <v>65</v>
      </c>
      <c r="D5183">
        <v>1361.47</v>
      </c>
      <c r="E5183">
        <v>746</v>
      </c>
      <c r="F5183" t="str">
        <f t="shared" si="80"/>
        <v>Unique</v>
      </c>
      <c r="J5183">
        <v>0</v>
      </c>
      <c r="K5183">
        <v>0</v>
      </c>
      <c r="L5183">
        <v>0</v>
      </c>
      <c r="M5183">
        <v>0</v>
      </c>
      <c r="N5183">
        <v>0</v>
      </c>
    </row>
    <row r="5184" spans="1:14" x14ac:dyDescent="0.2">
      <c r="A5184">
        <v>1913261</v>
      </c>
      <c r="B5184">
        <v>0</v>
      </c>
      <c r="C5184">
        <v>24</v>
      </c>
      <c r="D5184">
        <v>482.74</v>
      </c>
      <c r="E5184">
        <v>295</v>
      </c>
      <c r="F5184" t="str">
        <f t="shared" si="80"/>
        <v>Unique</v>
      </c>
      <c r="J5184">
        <v>0</v>
      </c>
      <c r="K5184">
        <v>0</v>
      </c>
      <c r="L5184">
        <v>0</v>
      </c>
      <c r="M5184">
        <v>0</v>
      </c>
      <c r="N5184">
        <v>0</v>
      </c>
    </row>
    <row r="5185" spans="1:14" x14ac:dyDescent="0.2">
      <c r="A5185">
        <v>1913451</v>
      </c>
      <c r="B5185">
        <v>0</v>
      </c>
      <c r="C5185">
        <v>31</v>
      </c>
      <c r="D5185">
        <v>1327.07</v>
      </c>
      <c r="E5185">
        <v>377</v>
      </c>
      <c r="F5185" t="str">
        <f t="shared" si="80"/>
        <v>Unique</v>
      </c>
      <c r="J5185">
        <v>0</v>
      </c>
      <c r="K5185">
        <v>0</v>
      </c>
      <c r="L5185">
        <v>0</v>
      </c>
      <c r="M5185">
        <v>0</v>
      </c>
      <c r="N5185">
        <v>0</v>
      </c>
    </row>
    <row r="5186" spans="1:14" x14ac:dyDescent="0.2">
      <c r="A5186">
        <v>1913791</v>
      </c>
      <c r="B5186">
        <v>0</v>
      </c>
      <c r="C5186">
        <v>14</v>
      </c>
      <c r="D5186">
        <v>897.65</v>
      </c>
      <c r="E5186">
        <v>754</v>
      </c>
      <c r="F5186" t="str">
        <f t="shared" si="80"/>
        <v>Unique</v>
      </c>
      <c r="J5186">
        <v>0</v>
      </c>
      <c r="K5186">
        <v>0</v>
      </c>
      <c r="L5186">
        <v>0</v>
      </c>
      <c r="M5186">
        <v>0</v>
      </c>
      <c r="N5186">
        <v>0</v>
      </c>
    </row>
    <row r="5187" spans="1:14" x14ac:dyDescent="0.2">
      <c r="A5187">
        <v>1913831</v>
      </c>
      <c r="B5187">
        <v>0</v>
      </c>
      <c r="C5187">
        <v>32</v>
      </c>
      <c r="D5187">
        <v>1441.78</v>
      </c>
      <c r="E5187">
        <v>842</v>
      </c>
      <c r="F5187" t="str">
        <f t="shared" ref="F5187:F5250" si="81">IF(COUNTIF($A$2:$A$6001, $A5187)&gt;1, "Duplicate", "Unique")</f>
        <v>Unique</v>
      </c>
      <c r="J5187">
        <v>0</v>
      </c>
      <c r="K5187">
        <v>0</v>
      </c>
      <c r="L5187">
        <v>0</v>
      </c>
      <c r="M5187">
        <v>0</v>
      </c>
      <c r="N5187">
        <v>0</v>
      </c>
    </row>
    <row r="5188" spans="1:14" x14ac:dyDescent="0.2">
      <c r="A5188">
        <v>1913981</v>
      </c>
      <c r="B5188">
        <v>1</v>
      </c>
      <c r="C5188">
        <v>1</v>
      </c>
      <c r="D5188">
        <v>179.45</v>
      </c>
      <c r="E5188">
        <v>115</v>
      </c>
      <c r="F5188" t="str">
        <f t="shared" si="81"/>
        <v>Unique</v>
      </c>
      <c r="J5188">
        <v>0</v>
      </c>
      <c r="K5188">
        <v>0</v>
      </c>
      <c r="L5188">
        <v>0</v>
      </c>
      <c r="M5188">
        <v>0</v>
      </c>
      <c r="N5188">
        <v>0</v>
      </c>
    </row>
    <row r="5189" spans="1:14" x14ac:dyDescent="0.2">
      <c r="A5189">
        <v>1914041</v>
      </c>
      <c r="B5189">
        <v>0</v>
      </c>
      <c r="C5189">
        <v>53</v>
      </c>
      <c r="D5189">
        <v>763.72</v>
      </c>
      <c r="E5189">
        <v>394</v>
      </c>
      <c r="F5189" t="str">
        <f t="shared" si="81"/>
        <v>Unique</v>
      </c>
      <c r="J5189">
        <v>0</v>
      </c>
      <c r="K5189">
        <v>0</v>
      </c>
      <c r="L5189">
        <v>0</v>
      </c>
      <c r="M5189">
        <v>0</v>
      </c>
      <c r="N5189">
        <v>0</v>
      </c>
    </row>
    <row r="5190" spans="1:14" x14ac:dyDescent="0.2">
      <c r="A5190">
        <v>1914191</v>
      </c>
      <c r="B5190">
        <v>0</v>
      </c>
      <c r="C5190">
        <v>14</v>
      </c>
      <c r="D5190">
        <v>849.45</v>
      </c>
      <c r="E5190">
        <v>299</v>
      </c>
      <c r="F5190" t="str">
        <f t="shared" si="81"/>
        <v>Unique</v>
      </c>
      <c r="J5190">
        <v>0</v>
      </c>
      <c r="K5190">
        <v>0</v>
      </c>
      <c r="L5190">
        <v>0</v>
      </c>
      <c r="M5190">
        <v>0</v>
      </c>
      <c r="N5190">
        <v>0</v>
      </c>
    </row>
    <row r="5191" spans="1:14" x14ac:dyDescent="0.2">
      <c r="A5191">
        <v>1914571</v>
      </c>
      <c r="B5191">
        <v>0</v>
      </c>
      <c r="C5191">
        <v>67</v>
      </c>
      <c r="D5191">
        <v>1351.84</v>
      </c>
      <c r="E5191">
        <v>470</v>
      </c>
      <c r="F5191" t="str">
        <f t="shared" si="81"/>
        <v>Unique</v>
      </c>
      <c r="J5191">
        <v>0</v>
      </c>
      <c r="K5191">
        <v>0</v>
      </c>
      <c r="L5191">
        <v>0</v>
      </c>
      <c r="M5191">
        <v>0</v>
      </c>
      <c r="N5191">
        <v>0</v>
      </c>
    </row>
    <row r="5192" spans="1:14" x14ac:dyDescent="0.2">
      <c r="A5192">
        <v>1914761</v>
      </c>
      <c r="B5192">
        <v>0</v>
      </c>
      <c r="C5192">
        <v>18</v>
      </c>
      <c r="D5192">
        <v>756.88</v>
      </c>
      <c r="E5192">
        <v>418</v>
      </c>
      <c r="F5192" t="str">
        <f t="shared" si="81"/>
        <v>Unique</v>
      </c>
      <c r="J5192">
        <v>0</v>
      </c>
      <c r="K5192">
        <v>0</v>
      </c>
      <c r="L5192">
        <v>0</v>
      </c>
      <c r="M5192">
        <v>0</v>
      </c>
      <c r="N5192">
        <v>0</v>
      </c>
    </row>
    <row r="5193" spans="1:14" x14ac:dyDescent="0.2">
      <c r="A5193">
        <v>1914801</v>
      </c>
      <c r="B5193">
        <v>0</v>
      </c>
      <c r="C5193">
        <v>73</v>
      </c>
      <c r="D5193">
        <v>1845.44</v>
      </c>
      <c r="E5193">
        <v>851</v>
      </c>
      <c r="F5193" t="str">
        <f t="shared" si="81"/>
        <v>Unique</v>
      </c>
      <c r="J5193">
        <v>0</v>
      </c>
      <c r="K5193">
        <v>0</v>
      </c>
      <c r="L5193">
        <v>0</v>
      </c>
      <c r="M5193">
        <v>0</v>
      </c>
      <c r="N5193">
        <v>0</v>
      </c>
    </row>
    <row r="5194" spans="1:14" x14ac:dyDescent="0.2">
      <c r="A5194">
        <v>1914951</v>
      </c>
      <c r="B5194">
        <v>0</v>
      </c>
      <c r="C5194">
        <v>82</v>
      </c>
      <c r="D5194">
        <v>3437.41</v>
      </c>
      <c r="E5194">
        <v>1186</v>
      </c>
      <c r="F5194" t="str">
        <f t="shared" si="81"/>
        <v>Unique</v>
      </c>
      <c r="J5194">
        <v>0</v>
      </c>
      <c r="K5194">
        <v>0</v>
      </c>
      <c r="L5194">
        <v>0</v>
      </c>
      <c r="M5194">
        <v>0</v>
      </c>
      <c r="N5194">
        <v>0</v>
      </c>
    </row>
    <row r="5195" spans="1:14" x14ac:dyDescent="0.2">
      <c r="A5195">
        <v>1915161</v>
      </c>
      <c r="B5195">
        <v>0</v>
      </c>
      <c r="C5195">
        <v>71</v>
      </c>
      <c r="D5195">
        <v>1107.8499999999999</v>
      </c>
      <c r="E5195">
        <v>569</v>
      </c>
      <c r="F5195" t="str">
        <f t="shared" si="81"/>
        <v>Unique</v>
      </c>
      <c r="J5195">
        <v>0</v>
      </c>
      <c r="K5195">
        <v>0</v>
      </c>
      <c r="L5195">
        <v>0</v>
      </c>
      <c r="M5195">
        <v>0</v>
      </c>
      <c r="N5195">
        <v>0</v>
      </c>
    </row>
    <row r="5196" spans="1:14" x14ac:dyDescent="0.2">
      <c r="A5196">
        <v>1915201</v>
      </c>
      <c r="B5196">
        <v>0</v>
      </c>
      <c r="C5196">
        <v>9</v>
      </c>
      <c r="D5196">
        <v>72.180000000000007</v>
      </c>
      <c r="E5196">
        <v>35</v>
      </c>
      <c r="F5196" t="str">
        <f t="shared" si="81"/>
        <v>Unique</v>
      </c>
      <c r="J5196">
        <v>0</v>
      </c>
      <c r="K5196">
        <v>0</v>
      </c>
      <c r="L5196">
        <v>0</v>
      </c>
      <c r="M5196">
        <v>0</v>
      </c>
      <c r="N5196">
        <v>0</v>
      </c>
    </row>
    <row r="5197" spans="1:14" x14ac:dyDescent="0.2">
      <c r="A5197">
        <v>1915351</v>
      </c>
      <c r="B5197">
        <v>0</v>
      </c>
      <c r="C5197">
        <v>32</v>
      </c>
      <c r="D5197">
        <v>1477.48</v>
      </c>
      <c r="E5197">
        <v>634</v>
      </c>
      <c r="F5197" t="str">
        <f t="shared" si="81"/>
        <v>Unique</v>
      </c>
      <c r="J5197">
        <v>0</v>
      </c>
      <c r="K5197">
        <v>0</v>
      </c>
      <c r="L5197">
        <v>0</v>
      </c>
      <c r="M5197">
        <v>0</v>
      </c>
      <c r="N5197">
        <v>0</v>
      </c>
    </row>
    <row r="5198" spans="1:14" x14ac:dyDescent="0.2">
      <c r="A5198">
        <v>1915541</v>
      </c>
      <c r="B5198">
        <v>0</v>
      </c>
      <c r="C5198">
        <v>7</v>
      </c>
      <c r="D5198">
        <v>64.790000000000006</v>
      </c>
      <c r="E5198">
        <v>45</v>
      </c>
      <c r="F5198" t="str">
        <f t="shared" si="81"/>
        <v>Unique</v>
      </c>
      <c r="J5198">
        <v>0</v>
      </c>
      <c r="K5198">
        <v>0</v>
      </c>
      <c r="L5198">
        <v>0</v>
      </c>
      <c r="M5198">
        <v>0</v>
      </c>
      <c r="N5198">
        <v>0</v>
      </c>
    </row>
    <row r="5199" spans="1:14" x14ac:dyDescent="0.2">
      <c r="A5199">
        <v>1915731</v>
      </c>
      <c r="B5199">
        <v>0</v>
      </c>
      <c r="C5199">
        <v>18</v>
      </c>
      <c r="D5199">
        <v>178.73</v>
      </c>
      <c r="E5199">
        <v>129</v>
      </c>
      <c r="F5199" t="str">
        <f t="shared" si="81"/>
        <v>Unique</v>
      </c>
      <c r="J5199">
        <v>0</v>
      </c>
      <c r="K5199">
        <v>0</v>
      </c>
      <c r="L5199">
        <v>0</v>
      </c>
      <c r="M5199">
        <v>0</v>
      </c>
      <c r="N5199">
        <v>0</v>
      </c>
    </row>
    <row r="5200" spans="1:14" x14ac:dyDescent="0.2">
      <c r="A5200">
        <v>1915881</v>
      </c>
      <c r="B5200">
        <v>0</v>
      </c>
      <c r="C5200">
        <v>66</v>
      </c>
      <c r="D5200">
        <v>1717.01</v>
      </c>
      <c r="E5200">
        <v>1169</v>
      </c>
      <c r="F5200" t="str">
        <f t="shared" si="81"/>
        <v>Unique</v>
      </c>
      <c r="J5200">
        <v>0</v>
      </c>
      <c r="K5200">
        <v>0</v>
      </c>
      <c r="L5200">
        <v>0</v>
      </c>
      <c r="M5200">
        <v>0</v>
      </c>
      <c r="N5200">
        <v>0</v>
      </c>
    </row>
    <row r="5201" spans="1:14" x14ac:dyDescent="0.2">
      <c r="A5201">
        <v>1916321</v>
      </c>
      <c r="B5201">
        <v>0</v>
      </c>
      <c r="C5201">
        <v>15</v>
      </c>
      <c r="D5201">
        <v>411.59</v>
      </c>
      <c r="E5201">
        <v>318</v>
      </c>
      <c r="F5201" t="str">
        <f t="shared" si="81"/>
        <v>Unique</v>
      </c>
      <c r="J5201">
        <v>0</v>
      </c>
      <c r="K5201">
        <v>0</v>
      </c>
      <c r="L5201">
        <v>0</v>
      </c>
      <c r="M5201">
        <v>0</v>
      </c>
      <c r="N5201">
        <v>0</v>
      </c>
    </row>
    <row r="5202" spans="1:14" x14ac:dyDescent="0.2">
      <c r="A5202">
        <v>1916701</v>
      </c>
      <c r="B5202">
        <v>0</v>
      </c>
      <c r="C5202">
        <v>11</v>
      </c>
      <c r="D5202">
        <v>112.85</v>
      </c>
      <c r="E5202">
        <v>78</v>
      </c>
      <c r="F5202" t="str">
        <f t="shared" si="81"/>
        <v>Unique</v>
      </c>
      <c r="J5202">
        <v>0</v>
      </c>
      <c r="K5202">
        <v>0</v>
      </c>
      <c r="L5202">
        <v>0</v>
      </c>
      <c r="M5202">
        <v>0</v>
      </c>
      <c r="N5202">
        <v>0</v>
      </c>
    </row>
    <row r="5203" spans="1:14" x14ac:dyDescent="0.2">
      <c r="A5203">
        <v>1919871</v>
      </c>
      <c r="B5203">
        <v>0</v>
      </c>
      <c r="C5203">
        <v>6</v>
      </c>
      <c r="D5203">
        <v>34.19</v>
      </c>
      <c r="E5203">
        <v>19</v>
      </c>
      <c r="F5203" t="str">
        <f t="shared" si="81"/>
        <v>Unique</v>
      </c>
      <c r="J5203">
        <v>0</v>
      </c>
      <c r="K5203">
        <v>0</v>
      </c>
      <c r="L5203">
        <v>0</v>
      </c>
      <c r="M5203">
        <v>0</v>
      </c>
      <c r="N5203">
        <v>0</v>
      </c>
    </row>
    <row r="5204" spans="1:14" x14ac:dyDescent="0.2">
      <c r="A5204">
        <v>1920471</v>
      </c>
      <c r="B5204">
        <v>0</v>
      </c>
      <c r="C5204">
        <v>2</v>
      </c>
      <c r="D5204">
        <v>29.06</v>
      </c>
      <c r="E5204">
        <v>16</v>
      </c>
      <c r="F5204" t="str">
        <f t="shared" si="81"/>
        <v>Unique</v>
      </c>
      <c r="J5204">
        <v>0</v>
      </c>
      <c r="K5204">
        <v>0</v>
      </c>
      <c r="L5204">
        <v>0</v>
      </c>
      <c r="M5204">
        <v>0</v>
      </c>
      <c r="N5204">
        <v>0</v>
      </c>
    </row>
    <row r="5205" spans="1:14" x14ac:dyDescent="0.2">
      <c r="A5205">
        <v>1921101</v>
      </c>
      <c r="B5205">
        <v>0</v>
      </c>
      <c r="C5205">
        <v>22</v>
      </c>
      <c r="D5205">
        <v>1264.8399999999999</v>
      </c>
      <c r="E5205">
        <v>555</v>
      </c>
      <c r="F5205" t="str">
        <f t="shared" si="81"/>
        <v>Unique</v>
      </c>
      <c r="J5205">
        <v>0</v>
      </c>
      <c r="K5205">
        <v>0</v>
      </c>
      <c r="L5205">
        <v>0</v>
      </c>
      <c r="M5205">
        <v>0</v>
      </c>
      <c r="N5205">
        <v>0</v>
      </c>
    </row>
    <row r="5206" spans="1:14" x14ac:dyDescent="0.2">
      <c r="A5206">
        <v>1922031</v>
      </c>
      <c r="B5206">
        <v>0</v>
      </c>
      <c r="C5206">
        <v>11</v>
      </c>
      <c r="D5206">
        <v>718.86</v>
      </c>
      <c r="E5206">
        <v>437</v>
      </c>
      <c r="F5206" t="str">
        <f t="shared" si="81"/>
        <v>Unique</v>
      </c>
      <c r="J5206">
        <v>0</v>
      </c>
      <c r="K5206">
        <v>0</v>
      </c>
      <c r="L5206">
        <v>0</v>
      </c>
      <c r="M5206">
        <v>0</v>
      </c>
      <c r="N5206">
        <v>0</v>
      </c>
    </row>
    <row r="5207" spans="1:14" x14ac:dyDescent="0.2">
      <c r="A5207">
        <v>1922181</v>
      </c>
      <c r="B5207">
        <v>0</v>
      </c>
      <c r="C5207">
        <v>45</v>
      </c>
      <c r="D5207">
        <v>684.49</v>
      </c>
      <c r="E5207">
        <v>554</v>
      </c>
      <c r="F5207" t="str">
        <f t="shared" si="81"/>
        <v>Unique</v>
      </c>
      <c r="J5207">
        <v>0</v>
      </c>
      <c r="K5207">
        <v>0</v>
      </c>
      <c r="L5207">
        <v>0</v>
      </c>
      <c r="M5207">
        <v>0</v>
      </c>
      <c r="N5207">
        <v>0</v>
      </c>
    </row>
    <row r="5208" spans="1:14" x14ac:dyDescent="0.2">
      <c r="A5208">
        <v>1922371</v>
      </c>
      <c r="B5208">
        <v>0</v>
      </c>
      <c r="C5208">
        <v>21</v>
      </c>
      <c r="D5208">
        <v>203.14</v>
      </c>
      <c r="E5208">
        <v>184</v>
      </c>
      <c r="F5208" t="str">
        <f t="shared" si="81"/>
        <v>Unique</v>
      </c>
      <c r="J5208">
        <v>0</v>
      </c>
      <c r="K5208">
        <v>0</v>
      </c>
      <c r="L5208">
        <v>0</v>
      </c>
      <c r="M5208">
        <v>0</v>
      </c>
      <c r="N5208">
        <v>0</v>
      </c>
    </row>
    <row r="5209" spans="1:14" x14ac:dyDescent="0.2">
      <c r="A5209">
        <v>1923491</v>
      </c>
      <c r="B5209">
        <v>0</v>
      </c>
      <c r="C5209">
        <v>2</v>
      </c>
      <c r="D5209">
        <v>20.73</v>
      </c>
      <c r="E5209">
        <v>28</v>
      </c>
      <c r="F5209" t="str">
        <f t="shared" si="81"/>
        <v>Unique</v>
      </c>
      <c r="J5209">
        <v>0</v>
      </c>
      <c r="K5209">
        <v>0</v>
      </c>
      <c r="L5209">
        <v>0</v>
      </c>
      <c r="M5209">
        <v>0</v>
      </c>
      <c r="N5209">
        <v>0</v>
      </c>
    </row>
    <row r="5210" spans="1:14" x14ac:dyDescent="0.2">
      <c r="A5210">
        <v>1923681</v>
      </c>
      <c r="B5210">
        <v>0</v>
      </c>
      <c r="C5210">
        <v>23</v>
      </c>
      <c r="D5210">
        <v>568.86</v>
      </c>
      <c r="E5210">
        <v>470</v>
      </c>
      <c r="F5210" t="str">
        <f t="shared" si="81"/>
        <v>Unique</v>
      </c>
      <c r="J5210">
        <v>0</v>
      </c>
      <c r="K5210">
        <v>0</v>
      </c>
      <c r="L5210">
        <v>0</v>
      </c>
      <c r="M5210">
        <v>0</v>
      </c>
      <c r="N5210">
        <v>0</v>
      </c>
    </row>
    <row r="5211" spans="1:14" x14ac:dyDescent="0.2">
      <c r="A5211">
        <v>1923721</v>
      </c>
      <c r="B5211">
        <v>0</v>
      </c>
      <c r="C5211">
        <v>86</v>
      </c>
      <c r="D5211">
        <v>2749.65</v>
      </c>
      <c r="E5211">
        <v>1848</v>
      </c>
      <c r="F5211" t="str">
        <f t="shared" si="81"/>
        <v>Unique</v>
      </c>
      <c r="J5211">
        <v>0</v>
      </c>
      <c r="K5211">
        <v>0</v>
      </c>
      <c r="L5211">
        <v>0</v>
      </c>
      <c r="M5211">
        <v>0</v>
      </c>
      <c r="N5211">
        <v>0</v>
      </c>
    </row>
    <row r="5212" spans="1:14" x14ac:dyDescent="0.2">
      <c r="A5212">
        <v>1924501</v>
      </c>
      <c r="B5212">
        <v>0</v>
      </c>
      <c r="C5212">
        <v>39</v>
      </c>
      <c r="D5212">
        <v>2533.86</v>
      </c>
      <c r="E5212">
        <v>1401</v>
      </c>
      <c r="F5212" t="str">
        <f t="shared" si="81"/>
        <v>Unique</v>
      </c>
      <c r="J5212">
        <v>0</v>
      </c>
      <c r="K5212">
        <v>0</v>
      </c>
      <c r="L5212">
        <v>0</v>
      </c>
      <c r="M5212">
        <v>0</v>
      </c>
      <c r="N5212">
        <v>0</v>
      </c>
    </row>
    <row r="5213" spans="1:14" x14ac:dyDescent="0.2">
      <c r="A5213">
        <v>1924991</v>
      </c>
      <c r="B5213">
        <v>0</v>
      </c>
      <c r="C5213">
        <v>60</v>
      </c>
      <c r="D5213">
        <v>1952.4</v>
      </c>
      <c r="E5213">
        <v>1374</v>
      </c>
      <c r="F5213" t="str">
        <f t="shared" si="81"/>
        <v>Unique</v>
      </c>
      <c r="J5213">
        <v>0</v>
      </c>
      <c r="K5213">
        <v>0</v>
      </c>
      <c r="L5213">
        <v>0</v>
      </c>
      <c r="M5213">
        <v>0</v>
      </c>
      <c r="N5213">
        <v>0</v>
      </c>
    </row>
    <row r="5214" spans="1:14" x14ac:dyDescent="0.2">
      <c r="A5214">
        <v>1925051</v>
      </c>
      <c r="B5214">
        <v>0</v>
      </c>
      <c r="C5214">
        <v>17</v>
      </c>
      <c r="D5214">
        <v>392.92</v>
      </c>
      <c r="E5214">
        <v>212</v>
      </c>
      <c r="F5214" t="str">
        <f t="shared" si="81"/>
        <v>Unique</v>
      </c>
      <c r="J5214">
        <v>0</v>
      </c>
      <c r="K5214">
        <v>0</v>
      </c>
      <c r="L5214">
        <v>0</v>
      </c>
      <c r="M5214">
        <v>0</v>
      </c>
      <c r="N5214">
        <v>0</v>
      </c>
    </row>
    <row r="5215" spans="1:14" x14ac:dyDescent="0.2">
      <c r="A5215">
        <v>1925581</v>
      </c>
      <c r="B5215">
        <v>0</v>
      </c>
      <c r="C5215">
        <v>1</v>
      </c>
      <c r="D5215">
        <v>9.06</v>
      </c>
      <c r="E5215">
        <v>6</v>
      </c>
      <c r="F5215" t="str">
        <f t="shared" si="81"/>
        <v>Unique</v>
      </c>
      <c r="J5215">
        <v>0</v>
      </c>
      <c r="K5215">
        <v>0</v>
      </c>
      <c r="L5215">
        <v>0</v>
      </c>
      <c r="M5215">
        <v>0</v>
      </c>
      <c r="N5215">
        <v>0</v>
      </c>
    </row>
    <row r="5216" spans="1:14" x14ac:dyDescent="0.2">
      <c r="A5216">
        <v>1925621</v>
      </c>
      <c r="B5216">
        <v>0</v>
      </c>
      <c r="C5216">
        <v>2</v>
      </c>
      <c r="D5216">
        <v>65.959999999999994</v>
      </c>
      <c r="E5216">
        <v>48</v>
      </c>
      <c r="F5216" t="str">
        <f t="shared" si="81"/>
        <v>Unique</v>
      </c>
      <c r="J5216">
        <v>0</v>
      </c>
      <c r="K5216">
        <v>0</v>
      </c>
      <c r="L5216">
        <v>0</v>
      </c>
      <c r="M5216">
        <v>0</v>
      </c>
      <c r="N5216">
        <v>0</v>
      </c>
    </row>
    <row r="5217" spans="1:14" x14ac:dyDescent="0.2">
      <c r="A5217">
        <v>1925771</v>
      </c>
      <c r="B5217">
        <v>0</v>
      </c>
      <c r="C5217">
        <v>23</v>
      </c>
      <c r="D5217">
        <v>916.39</v>
      </c>
      <c r="E5217">
        <v>597</v>
      </c>
      <c r="F5217" t="str">
        <f t="shared" si="81"/>
        <v>Unique</v>
      </c>
      <c r="J5217">
        <v>0</v>
      </c>
      <c r="K5217">
        <v>0</v>
      </c>
      <c r="L5217">
        <v>0</v>
      </c>
      <c r="M5217">
        <v>0</v>
      </c>
      <c r="N5217">
        <v>0</v>
      </c>
    </row>
    <row r="5218" spans="1:14" x14ac:dyDescent="0.2">
      <c r="A5218">
        <v>1925961</v>
      </c>
      <c r="B5218">
        <v>0</v>
      </c>
      <c r="C5218">
        <v>25</v>
      </c>
      <c r="D5218">
        <v>1452.85</v>
      </c>
      <c r="E5218">
        <v>991</v>
      </c>
      <c r="F5218" t="str">
        <f t="shared" si="81"/>
        <v>Unique</v>
      </c>
      <c r="J5218">
        <v>0</v>
      </c>
      <c r="K5218">
        <v>0</v>
      </c>
      <c r="L5218">
        <v>0</v>
      </c>
      <c r="M5218">
        <v>0</v>
      </c>
      <c r="N5218">
        <v>0</v>
      </c>
    </row>
    <row r="5219" spans="1:14" x14ac:dyDescent="0.2">
      <c r="A5219">
        <v>1926891</v>
      </c>
      <c r="B5219">
        <v>0</v>
      </c>
      <c r="C5219">
        <v>3</v>
      </c>
      <c r="D5219">
        <v>39.590000000000003</v>
      </c>
      <c r="E5219">
        <v>13</v>
      </c>
      <c r="F5219" t="str">
        <f t="shared" si="81"/>
        <v>Unique</v>
      </c>
      <c r="J5219">
        <v>0</v>
      </c>
      <c r="K5219">
        <v>0</v>
      </c>
      <c r="L5219">
        <v>0</v>
      </c>
      <c r="M5219">
        <v>0</v>
      </c>
      <c r="N5219">
        <v>0</v>
      </c>
    </row>
    <row r="5220" spans="1:14" x14ac:dyDescent="0.2">
      <c r="A5220">
        <v>1927141</v>
      </c>
      <c r="B5220">
        <v>0</v>
      </c>
      <c r="C5220">
        <v>57</v>
      </c>
      <c r="D5220">
        <v>730.25</v>
      </c>
      <c r="E5220">
        <v>384</v>
      </c>
      <c r="F5220" t="str">
        <f t="shared" si="81"/>
        <v>Unique</v>
      </c>
      <c r="J5220">
        <v>0</v>
      </c>
      <c r="K5220">
        <v>0</v>
      </c>
      <c r="L5220">
        <v>0</v>
      </c>
      <c r="M5220">
        <v>0</v>
      </c>
      <c r="N5220">
        <v>0</v>
      </c>
    </row>
    <row r="5221" spans="1:14" x14ac:dyDescent="0.2">
      <c r="A5221">
        <v>1927291</v>
      </c>
      <c r="B5221">
        <v>0</v>
      </c>
      <c r="C5221">
        <v>7</v>
      </c>
      <c r="D5221">
        <v>202.33</v>
      </c>
      <c r="E5221">
        <v>98</v>
      </c>
      <c r="F5221" t="str">
        <f t="shared" si="81"/>
        <v>Unique</v>
      </c>
      <c r="J5221">
        <v>0</v>
      </c>
      <c r="K5221">
        <v>0</v>
      </c>
      <c r="L5221">
        <v>0</v>
      </c>
      <c r="M5221">
        <v>0</v>
      </c>
      <c r="N5221">
        <v>0</v>
      </c>
    </row>
    <row r="5222" spans="1:14" x14ac:dyDescent="0.2">
      <c r="A5222">
        <v>1927331</v>
      </c>
      <c r="B5222">
        <v>0</v>
      </c>
      <c r="C5222">
        <v>2</v>
      </c>
      <c r="D5222">
        <v>9.4499999999999993</v>
      </c>
      <c r="E5222">
        <v>8</v>
      </c>
      <c r="F5222" t="str">
        <f t="shared" si="81"/>
        <v>Unique</v>
      </c>
      <c r="J5222">
        <v>0</v>
      </c>
      <c r="K5222">
        <v>0</v>
      </c>
      <c r="L5222">
        <v>0</v>
      </c>
      <c r="M5222">
        <v>0</v>
      </c>
      <c r="N5222">
        <v>0</v>
      </c>
    </row>
    <row r="5223" spans="1:14" x14ac:dyDescent="0.2">
      <c r="A5223">
        <v>1927481</v>
      </c>
      <c r="B5223">
        <v>0</v>
      </c>
      <c r="C5223">
        <v>98</v>
      </c>
      <c r="D5223">
        <v>400.78</v>
      </c>
      <c r="E5223">
        <v>425</v>
      </c>
      <c r="F5223" t="str">
        <f t="shared" si="81"/>
        <v>Unique</v>
      </c>
      <c r="J5223">
        <v>0</v>
      </c>
      <c r="K5223">
        <v>0</v>
      </c>
      <c r="L5223">
        <v>0</v>
      </c>
      <c r="M5223">
        <v>0</v>
      </c>
      <c r="N5223">
        <v>0</v>
      </c>
    </row>
    <row r="5224" spans="1:14" x14ac:dyDescent="0.2">
      <c r="A5224">
        <v>1927901</v>
      </c>
      <c r="B5224">
        <v>0</v>
      </c>
      <c r="C5224">
        <v>69</v>
      </c>
      <c r="D5224">
        <v>2997.51</v>
      </c>
      <c r="E5224">
        <v>1795</v>
      </c>
      <c r="F5224" t="str">
        <f t="shared" si="81"/>
        <v>Unique</v>
      </c>
      <c r="J5224">
        <v>0</v>
      </c>
      <c r="K5224">
        <v>0</v>
      </c>
      <c r="L5224">
        <v>0</v>
      </c>
      <c r="M5224">
        <v>0</v>
      </c>
      <c r="N5224">
        <v>0</v>
      </c>
    </row>
    <row r="5225" spans="1:14" x14ac:dyDescent="0.2">
      <c r="A5225">
        <v>1928071</v>
      </c>
      <c r="B5225">
        <v>0</v>
      </c>
      <c r="C5225">
        <v>29</v>
      </c>
      <c r="D5225">
        <v>908.83</v>
      </c>
      <c r="E5225">
        <v>579</v>
      </c>
      <c r="F5225" t="str">
        <f t="shared" si="81"/>
        <v>Unique</v>
      </c>
      <c r="J5225">
        <v>0</v>
      </c>
      <c r="K5225">
        <v>0</v>
      </c>
      <c r="L5225">
        <v>0</v>
      </c>
      <c r="M5225">
        <v>0</v>
      </c>
      <c r="N5225">
        <v>0</v>
      </c>
    </row>
    <row r="5226" spans="1:14" x14ac:dyDescent="0.2">
      <c r="A5226">
        <v>1928641</v>
      </c>
      <c r="B5226">
        <v>0</v>
      </c>
      <c r="C5226">
        <v>40</v>
      </c>
      <c r="D5226">
        <v>3197</v>
      </c>
      <c r="E5226">
        <v>1857</v>
      </c>
      <c r="F5226" t="str">
        <f t="shared" si="81"/>
        <v>Unique</v>
      </c>
      <c r="J5226">
        <v>0</v>
      </c>
      <c r="K5226">
        <v>0</v>
      </c>
      <c r="L5226">
        <v>0</v>
      </c>
      <c r="M5226">
        <v>0</v>
      </c>
      <c r="N5226">
        <v>0</v>
      </c>
    </row>
    <row r="5227" spans="1:14" x14ac:dyDescent="0.2">
      <c r="A5227">
        <v>1928791</v>
      </c>
      <c r="B5227">
        <v>0</v>
      </c>
      <c r="C5227">
        <v>31</v>
      </c>
      <c r="D5227">
        <v>2133.25</v>
      </c>
      <c r="E5227">
        <v>1158</v>
      </c>
      <c r="F5227" t="str">
        <f t="shared" si="81"/>
        <v>Unique</v>
      </c>
      <c r="J5227">
        <v>0</v>
      </c>
      <c r="K5227">
        <v>0</v>
      </c>
      <c r="L5227">
        <v>0</v>
      </c>
      <c r="M5227">
        <v>0</v>
      </c>
      <c r="N5227">
        <v>0</v>
      </c>
    </row>
    <row r="5228" spans="1:14" x14ac:dyDescent="0.2">
      <c r="A5228">
        <v>1928831</v>
      </c>
      <c r="B5228">
        <v>0</v>
      </c>
      <c r="C5228">
        <v>86</v>
      </c>
      <c r="D5228">
        <v>2644.93</v>
      </c>
      <c r="E5228">
        <v>1520</v>
      </c>
      <c r="F5228" t="str">
        <f t="shared" si="81"/>
        <v>Unique</v>
      </c>
      <c r="J5228">
        <v>0</v>
      </c>
      <c r="K5228">
        <v>0</v>
      </c>
      <c r="L5228">
        <v>0</v>
      </c>
      <c r="M5228">
        <v>0</v>
      </c>
      <c r="N5228">
        <v>0</v>
      </c>
    </row>
    <row r="5229" spans="1:14" x14ac:dyDescent="0.2">
      <c r="A5229">
        <v>1928981</v>
      </c>
      <c r="B5229">
        <v>0</v>
      </c>
      <c r="C5229">
        <v>56</v>
      </c>
      <c r="D5229">
        <v>2135.1799999999998</v>
      </c>
      <c r="E5229">
        <v>1146</v>
      </c>
      <c r="F5229" t="str">
        <f t="shared" si="81"/>
        <v>Unique</v>
      </c>
      <c r="J5229">
        <v>0</v>
      </c>
      <c r="K5229">
        <v>0</v>
      </c>
      <c r="L5229">
        <v>0</v>
      </c>
      <c r="M5229">
        <v>0</v>
      </c>
      <c r="N5229">
        <v>0</v>
      </c>
    </row>
    <row r="5230" spans="1:14" x14ac:dyDescent="0.2">
      <c r="A5230">
        <v>1929381</v>
      </c>
      <c r="B5230">
        <v>0</v>
      </c>
      <c r="C5230">
        <v>38</v>
      </c>
      <c r="D5230">
        <v>1918.1</v>
      </c>
      <c r="E5230">
        <v>1186</v>
      </c>
      <c r="F5230" t="str">
        <f t="shared" si="81"/>
        <v>Unique</v>
      </c>
      <c r="J5230">
        <v>0</v>
      </c>
      <c r="K5230">
        <v>0</v>
      </c>
      <c r="L5230">
        <v>0</v>
      </c>
      <c r="M5230">
        <v>0</v>
      </c>
      <c r="N5230">
        <v>0</v>
      </c>
    </row>
    <row r="5231" spans="1:14" x14ac:dyDescent="0.2">
      <c r="A5231">
        <v>1929571</v>
      </c>
      <c r="B5231">
        <v>0</v>
      </c>
      <c r="C5231">
        <v>4</v>
      </c>
      <c r="D5231">
        <v>187.97</v>
      </c>
      <c r="E5231">
        <v>119</v>
      </c>
      <c r="F5231" t="str">
        <f t="shared" si="81"/>
        <v>Unique</v>
      </c>
      <c r="J5231">
        <v>0</v>
      </c>
      <c r="K5231">
        <v>0</v>
      </c>
      <c r="L5231">
        <v>0</v>
      </c>
      <c r="M5231">
        <v>0</v>
      </c>
      <c r="N5231">
        <v>0</v>
      </c>
    </row>
    <row r="5232" spans="1:14" x14ac:dyDescent="0.2">
      <c r="A5232">
        <v>1929761</v>
      </c>
      <c r="B5232">
        <v>0</v>
      </c>
      <c r="C5232">
        <v>87</v>
      </c>
      <c r="D5232">
        <v>1937.93</v>
      </c>
      <c r="E5232">
        <v>1606</v>
      </c>
      <c r="F5232" t="str">
        <f t="shared" si="81"/>
        <v>Unique</v>
      </c>
      <c r="J5232">
        <v>0</v>
      </c>
      <c r="K5232">
        <v>0</v>
      </c>
      <c r="L5232">
        <v>0</v>
      </c>
      <c r="M5232">
        <v>0</v>
      </c>
      <c r="N5232">
        <v>0</v>
      </c>
    </row>
    <row r="5233" spans="1:14" x14ac:dyDescent="0.2">
      <c r="A5233">
        <v>1930211</v>
      </c>
      <c r="B5233">
        <v>0</v>
      </c>
      <c r="C5233">
        <v>26</v>
      </c>
      <c r="D5233">
        <v>616.11</v>
      </c>
      <c r="E5233">
        <v>201</v>
      </c>
      <c r="F5233" t="str">
        <f t="shared" si="81"/>
        <v>Unique</v>
      </c>
      <c r="J5233">
        <v>0</v>
      </c>
      <c r="K5233">
        <v>0</v>
      </c>
      <c r="L5233">
        <v>0</v>
      </c>
      <c r="M5233">
        <v>0</v>
      </c>
      <c r="N5233">
        <v>0</v>
      </c>
    </row>
    <row r="5234" spans="1:14" x14ac:dyDescent="0.2">
      <c r="A5234">
        <v>1930361</v>
      </c>
      <c r="B5234">
        <v>0</v>
      </c>
      <c r="C5234">
        <v>2</v>
      </c>
      <c r="D5234">
        <v>77.099999999999994</v>
      </c>
      <c r="E5234">
        <v>66</v>
      </c>
      <c r="F5234" t="str">
        <f t="shared" si="81"/>
        <v>Unique</v>
      </c>
      <c r="J5234">
        <v>0</v>
      </c>
      <c r="K5234">
        <v>0</v>
      </c>
      <c r="L5234">
        <v>0</v>
      </c>
      <c r="M5234">
        <v>0</v>
      </c>
      <c r="N5234">
        <v>0</v>
      </c>
    </row>
    <row r="5235" spans="1:14" x14ac:dyDescent="0.2">
      <c r="A5235">
        <v>1930741</v>
      </c>
      <c r="B5235">
        <v>0</v>
      </c>
      <c r="C5235">
        <v>33</v>
      </c>
      <c r="D5235">
        <v>1796.61</v>
      </c>
      <c r="E5235">
        <v>1220</v>
      </c>
      <c r="F5235" t="str">
        <f t="shared" si="81"/>
        <v>Unique</v>
      </c>
      <c r="J5235">
        <v>0</v>
      </c>
      <c r="K5235">
        <v>0</v>
      </c>
      <c r="L5235">
        <v>0</v>
      </c>
      <c r="M5235">
        <v>0</v>
      </c>
      <c r="N5235">
        <v>0</v>
      </c>
    </row>
    <row r="5236" spans="1:14" x14ac:dyDescent="0.2">
      <c r="A5236">
        <v>1930891</v>
      </c>
      <c r="B5236">
        <v>0</v>
      </c>
      <c r="C5236">
        <v>123</v>
      </c>
      <c r="D5236">
        <v>3012.26</v>
      </c>
      <c r="E5236">
        <v>1923</v>
      </c>
      <c r="F5236" t="str">
        <f t="shared" si="81"/>
        <v>Duplicate</v>
      </c>
      <c r="J5236">
        <v>0</v>
      </c>
      <c r="K5236">
        <v>0</v>
      </c>
      <c r="L5236">
        <v>0</v>
      </c>
      <c r="M5236">
        <v>0</v>
      </c>
      <c r="N5236">
        <v>0</v>
      </c>
    </row>
    <row r="5237" spans="1:14" x14ac:dyDescent="0.2">
      <c r="A5237">
        <v>1930891</v>
      </c>
      <c r="B5237">
        <v>1</v>
      </c>
      <c r="C5237">
        <v>4</v>
      </c>
      <c r="D5237">
        <v>629.51</v>
      </c>
      <c r="E5237">
        <v>347</v>
      </c>
      <c r="F5237" t="str">
        <f t="shared" si="81"/>
        <v>Duplicate</v>
      </c>
      <c r="J5237">
        <v>0</v>
      </c>
      <c r="K5237">
        <v>0</v>
      </c>
      <c r="L5237">
        <v>0</v>
      </c>
      <c r="M5237">
        <v>0</v>
      </c>
      <c r="N5237">
        <v>0</v>
      </c>
    </row>
    <row r="5238" spans="1:14" x14ac:dyDescent="0.2">
      <c r="A5238">
        <v>1930931</v>
      </c>
      <c r="B5238">
        <v>0</v>
      </c>
      <c r="C5238">
        <v>32</v>
      </c>
      <c r="D5238">
        <v>3077.04</v>
      </c>
      <c r="E5238">
        <v>1792</v>
      </c>
      <c r="F5238" t="str">
        <f t="shared" si="81"/>
        <v>Duplicate</v>
      </c>
      <c r="J5238">
        <v>0</v>
      </c>
      <c r="K5238">
        <v>0</v>
      </c>
      <c r="L5238">
        <v>0</v>
      </c>
      <c r="M5238">
        <v>0</v>
      </c>
      <c r="N5238">
        <v>0</v>
      </c>
    </row>
    <row r="5239" spans="1:14" x14ac:dyDescent="0.2">
      <c r="A5239">
        <v>1930931</v>
      </c>
      <c r="B5239">
        <v>1</v>
      </c>
      <c r="C5239">
        <v>2</v>
      </c>
      <c r="D5239">
        <v>65.02</v>
      </c>
      <c r="E5239">
        <v>28</v>
      </c>
      <c r="F5239" t="str">
        <f t="shared" si="81"/>
        <v>Duplicate</v>
      </c>
      <c r="J5239">
        <v>0</v>
      </c>
      <c r="K5239">
        <v>0</v>
      </c>
      <c r="L5239">
        <v>0</v>
      </c>
      <c r="M5239">
        <v>0</v>
      </c>
      <c r="N5239">
        <v>0</v>
      </c>
    </row>
    <row r="5240" spans="1:14" x14ac:dyDescent="0.2">
      <c r="A5240">
        <v>1931521</v>
      </c>
      <c r="B5240">
        <v>0</v>
      </c>
      <c r="C5240">
        <v>4</v>
      </c>
      <c r="D5240">
        <v>52.91</v>
      </c>
      <c r="E5240">
        <v>59</v>
      </c>
      <c r="F5240" t="str">
        <f t="shared" si="81"/>
        <v>Unique</v>
      </c>
      <c r="J5240">
        <v>0</v>
      </c>
      <c r="K5240">
        <v>0</v>
      </c>
      <c r="L5240">
        <v>0</v>
      </c>
      <c r="M5240">
        <v>0</v>
      </c>
      <c r="N5240">
        <v>0</v>
      </c>
    </row>
    <row r="5241" spans="1:14" x14ac:dyDescent="0.2">
      <c r="A5241">
        <v>1931711</v>
      </c>
      <c r="B5241">
        <v>0</v>
      </c>
      <c r="C5241">
        <v>9</v>
      </c>
      <c r="D5241">
        <v>28.08</v>
      </c>
      <c r="E5241">
        <v>20</v>
      </c>
      <c r="F5241" t="str">
        <f t="shared" si="81"/>
        <v>Duplicate</v>
      </c>
      <c r="J5241">
        <v>0</v>
      </c>
      <c r="K5241">
        <v>0</v>
      </c>
      <c r="L5241">
        <v>0</v>
      </c>
      <c r="M5241">
        <v>0</v>
      </c>
      <c r="N5241">
        <v>0</v>
      </c>
    </row>
    <row r="5242" spans="1:14" x14ac:dyDescent="0.2">
      <c r="A5242">
        <v>1931711</v>
      </c>
      <c r="B5242">
        <v>1</v>
      </c>
      <c r="C5242">
        <v>26</v>
      </c>
      <c r="D5242">
        <v>2090.37</v>
      </c>
      <c r="E5242">
        <v>1574</v>
      </c>
      <c r="F5242" t="str">
        <f t="shared" si="81"/>
        <v>Duplicate</v>
      </c>
      <c r="J5242">
        <v>0</v>
      </c>
      <c r="K5242">
        <v>0</v>
      </c>
      <c r="L5242">
        <v>0</v>
      </c>
      <c r="M5242">
        <v>0</v>
      </c>
      <c r="N5242">
        <v>0</v>
      </c>
    </row>
    <row r="5243" spans="1:14" x14ac:dyDescent="0.2">
      <c r="A5243">
        <v>1932261</v>
      </c>
      <c r="B5243">
        <v>0</v>
      </c>
      <c r="C5243">
        <v>20</v>
      </c>
      <c r="D5243">
        <v>1123.54</v>
      </c>
      <c r="E5243">
        <v>490</v>
      </c>
      <c r="F5243" t="str">
        <f t="shared" si="81"/>
        <v>Unique</v>
      </c>
      <c r="J5243">
        <v>0</v>
      </c>
      <c r="K5243">
        <v>0</v>
      </c>
      <c r="L5243">
        <v>0</v>
      </c>
      <c r="M5243">
        <v>0</v>
      </c>
      <c r="N5243">
        <v>0</v>
      </c>
    </row>
    <row r="5244" spans="1:14" x14ac:dyDescent="0.2">
      <c r="A5244">
        <v>1932791</v>
      </c>
      <c r="B5244">
        <v>0</v>
      </c>
      <c r="C5244">
        <v>96</v>
      </c>
      <c r="D5244">
        <v>3047.41</v>
      </c>
      <c r="E5244">
        <v>1275</v>
      </c>
      <c r="F5244" t="str">
        <f t="shared" si="81"/>
        <v>Unique</v>
      </c>
      <c r="J5244">
        <v>0</v>
      </c>
      <c r="K5244">
        <v>0</v>
      </c>
      <c r="L5244">
        <v>0</v>
      </c>
      <c r="M5244">
        <v>0</v>
      </c>
      <c r="N5244">
        <v>0</v>
      </c>
    </row>
    <row r="5245" spans="1:14" x14ac:dyDescent="0.2">
      <c r="A5245">
        <v>1932831</v>
      </c>
      <c r="B5245">
        <v>0</v>
      </c>
      <c r="C5245">
        <v>25</v>
      </c>
      <c r="D5245">
        <v>800.95</v>
      </c>
      <c r="E5245">
        <v>747</v>
      </c>
      <c r="F5245" t="str">
        <f t="shared" si="81"/>
        <v>Unique</v>
      </c>
      <c r="J5245">
        <v>0</v>
      </c>
      <c r="K5245">
        <v>0</v>
      </c>
      <c r="L5245">
        <v>0</v>
      </c>
      <c r="M5245">
        <v>0</v>
      </c>
      <c r="N5245">
        <v>0</v>
      </c>
    </row>
    <row r="5246" spans="1:14" x14ac:dyDescent="0.2">
      <c r="A5246">
        <v>1932981</v>
      </c>
      <c r="B5246">
        <v>0</v>
      </c>
      <c r="C5246">
        <v>4</v>
      </c>
      <c r="D5246">
        <v>100.49</v>
      </c>
      <c r="E5246">
        <v>55</v>
      </c>
      <c r="F5246" t="str">
        <f t="shared" si="81"/>
        <v>Unique</v>
      </c>
      <c r="J5246">
        <v>0</v>
      </c>
      <c r="K5246">
        <v>0</v>
      </c>
      <c r="L5246">
        <v>0</v>
      </c>
      <c r="M5246">
        <v>0</v>
      </c>
      <c r="N5246">
        <v>0</v>
      </c>
    </row>
    <row r="5247" spans="1:14" x14ac:dyDescent="0.2">
      <c r="A5247">
        <v>1933041</v>
      </c>
      <c r="B5247">
        <v>0</v>
      </c>
      <c r="C5247">
        <v>6</v>
      </c>
      <c r="D5247">
        <v>46.24</v>
      </c>
      <c r="E5247">
        <v>48</v>
      </c>
      <c r="F5247" t="str">
        <f t="shared" si="81"/>
        <v>Unique</v>
      </c>
      <c r="J5247">
        <v>0</v>
      </c>
      <c r="K5247">
        <v>0</v>
      </c>
      <c r="L5247">
        <v>0</v>
      </c>
      <c r="M5247">
        <v>0</v>
      </c>
      <c r="N5247">
        <v>0</v>
      </c>
    </row>
    <row r="5248" spans="1:14" x14ac:dyDescent="0.2">
      <c r="A5248">
        <v>1933191</v>
      </c>
      <c r="B5248">
        <v>0</v>
      </c>
      <c r="C5248">
        <v>63</v>
      </c>
      <c r="D5248">
        <v>1026.82</v>
      </c>
      <c r="E5248">
        <v>698</v>
      </c>
      <c r="F5248" t="str">
        <f t="shared" si="81"/>
        <v>Unique</v>
      </c>
      <c r="J5248">
        <v>0</v>
      </c>
      <c r="K5248">
        <v>0</v>
      </c>
      <c r="L5248">
        <v>0</v>
      </c>
      <c r="M5248">
        <v>0</v>
      </c>
      <c r="N5248">
        <v>0</v>
      </c>
    </row>
    <row r="5249" spans="1:14" x14ac:dyDescent="0.2">
      <c r="A5249">
        <v>1933231</v>
      </c>
      <c r="B5249">
        <v>0</v>
      </c>
      <c r="C5249">
        <v>12</v>
      </c>
      <c r="D5249">
        <v>228.18</v>
      </c>
      <c r="E5249">
        <v>247</v>
      </c>
      <c r="F5249" t="str">
        <f t="shared" si="81"/>
        <v>Unique</v>
      </c>
      <c r="J5249">
        <v>0</v>
      </c>
      <c r="K5249">
        <v>0</v>
      </c>
      <c r="L5249">
        <v>0</v>
      </c>
      <c r="M5249">
        <v>0</v>
      </c>
      <c r="N5249">
        <v>0</v>
      </c>
    </row>
    <row r="5250" spans="1:14" x14ac:dyDescent="0.2">
      <c r="A5250">
        <v>1933381</v>
      </c>
      <c r="B5250">
        <v>0</v>
      </c>
      <c r="C5250">
        <v>24</v>
      </c>
      <c r="D5250">
        <v>1980.32</v>
      </c>
      <c r="E5250">
        <v>942</v>
      </c>
      <c r="F5250" t="str">
        <f t="shared" si="81"/>
        <v>Unique</v>
      </c>
      <c r="J5250">
        <v>0</v>
      </c>
      <c r="K5250">
        <v>0</v>
      </c>
      <c r="L5250">
        <v>0</v>
      </c>
      <c r="M5250">
        <v>0</v>
      </c>
      <c r="N5250">
        <v>0</v>
      </c>
    </row>
    <row r="5251" spans="1:14" x14ac:dyDescent="0.2">
      <c r="A5251">
        <v>1933611</v>
      </c>
      <c r="B5251">
        <v>0</v>
      </c>
      <c r="C5251">
        <v>60</v>
      </c>
      <c r="D5251">
        <v>4086.31</v>
      </c>
      <c r="E5251">
        <v>1764</v>
      </c>
      <c r="F5251" t="str">
        <f t="shared" ref="F5251:F5314" si="82">IF(COUNTIF($A$2:$A$6001, $A5251)&gt;1, "Duplicate", "Unique")</f>
        <v>Duplicate</v>
      </c>
      <c r="J5251">
        <v>0</v>
      </c>
      <c r="K5251">
        <v>0</v>
      </c>
      <c r="L5251">
        <v>0</v>
      </c>
      <c r="M5251">
        <v>0</v>
      </c>
      <c r="N5251">
        <v>0</v>
      </c>
    </row>
    <row r="5252" spans="1:14" x14ac:dyDescent="0.2">
      <c r="A5252">
        <v>1933611</v>
      </c>
      <c r="B5252">
        <v>1</v>
      </c>
      <c r="C5252">
        <v>1</v>
      </c>
      <c r="D5252">
        <v>47.97</v>
      </c>
      <c r="E5252">
        <v>38</v>
      </c>
      <c r="F5252" t="str">
        <f t="shared" si="82"/>
        <v>Duplicate</v>
      </c>
      <c r="J5252">
        <v>0</v>
      </c>
      <c r="K5252">
        <v>0</v>
      </c>
      <c r="L5252">
        <v>0</v>
      </c>
      <c r="M5252">
        <v>0</v>
      </c>
      <c r="N5252">
        <v>0</v>
      </c>
    </row>
    <row r="5253" spans="1:14" x14ac:dyDescent="0.2">
      <c r="A5253">
        <v>1933951</v>
      </c>
      <c r="B5253">
        <v>0</v>
      </c>
      <c r="C5253">
        <v>28</v>
      </c>
      <c r="D5253">
        <v>682.54</v>
      </c>
      <c r="E5253">
        <v>770</v>
      </c>
      <c r="F5253" t="str">
        <f t="shared" si="82"/>
        <v>Unique</v>
      </c>
      <c r="J5253">
        <v>0</v>
      </c>
      <c r="K5253">
        <v>0</v>
      </c>
      <c r="L5253">
        <v>0</v>
      </c>
      <c r="M5253">
        <v>0</v>
      </c>
      <c r="N5253">
        <v>0</v>
      </c>
    </row>
    <row r="5254" spans="1:14" x14ac:dyDescent="0.2">
      <c r="A5254">
        <v>1934011</v>
      </c>
      <c r="B5254">
        <v>1</v>
      </c>
      <c r="C5254">
        <v>1</v>
      </c>
      <c r="D5254">
        <v>99.61</v>
      </c>
      <c r="E5254">
        <v>69</v>
      </c>
      <c r="F5254" t="str">
        <f t="shared" si="82"/>
        <v>Unique</v>
      </c>
      <c r="J5254">
        <v>0</v>
      </c>
      <c r="K5254">
        <v>0</v>
      </c>
      <c r="L5254">
        <v>0</v>
      </c>
      <c r="M5254">
        <v>0</v>
      </c>
      <c r="N5254">
        <v>0</v>
      </c>
    </row>
    <row r="5255" spans="1:14" x14ac:dyDescent="0.2">
      <c r="A5255">
        <v>1934201</v>
      </c>
      <c r="B5255">
        <v>0</v>
      </c>
      <c r="C5255">
        <v>2</v>
      </c>
      <c r="D5255">
        <v>144.6</v>
      </c>
      <c r="E5255">
        <v>98</v>
      </c>
      <c r="F5255" t="str">
        <f t="shared" si="82"/>
        <v>Unique</v>
      </c>
      <c r="J5255">
        <v>0</v>
      </c>
      <c r="K5255">
        <v>0</v>
      </c>
      <c r="L5255">
        <v>0</v>
      </c>
      <c r="M5255">
        <v>0</v>
      </c>
      <c r="N5255">
        <v>0</v>
      </c>
    </row>
    <row r="5256" spans="1:14" x14ac:dyDescent="0.2">
      <c r="A5256">
        <v>1934351</v>
      </c>
      <c r="B5256">
        <v>0</v>
      </c>
      <c r="C5256">
        <v>60</v>
      </c>
      <c r="D5256">
        <v>2486.98</v>
      </c>
      <c r="E5256">
        <v>1793</v>
      </c>
      <c r="F5256" t="str">
        <f t="shared" si="82"/>
        <v>Unique</v>
      </c>
      <c r="J5256">
        <v>0</v>
      </c>
      <c r="K5256">
        <v>0</v>
      </c>
      <c r="L5256">
        <v>0</v>
      </c>
      <c r="M5256">
        <v>0</v>
      </c>
      <c r="N5256">
        <v>0</v>
      </c>
    </row>
    <row r="5257" spans="1:14" x14ac:dyDescent="0.2">
      <c r="A5257">
        <v>1934541</v>
      </c>
      <c r="B5257">
        <v>0</v>
      </c>
      <c r="C5257">
        <v>24</v>
      </c>
      <c r="D5257">
        <v>2463.13</v>
      </c>
      <c r="E5257">
        <v>1595</v>
      </c>
      <c r="F5257" t="str">
        <f t="shared" si="82"/>
        <v>Unique</v>
      </c>
      <c r="J5257">
        <v>0</v>
      </c>
      <c r="K5257">
        <v>0</v>
      </c>
      <c r="L5257">
        <v>0</v>
      </c>
      <c r="M5257">
        <v>0</v>
      </c>
      <c r="N5257">
        <v>0</v>
      </c>
    </row>
    <row r="5258" spans="1:14" x14ac:dyDescent="0.2">
      <c r="A5258">
        <v>1934691</v>
      </c>
      <c r="B5258">
        <v>0</v>
      </c>
      <c r="C5258">
        <v>20</v>
      </c>
      <c r="D5258">
        <v>979.05</v>
      </c>
      <c r="E5258">
        <v>349</v>
      </c>
      <c r="F5258" t="str">
        <f t="shared" si="82"/>
        <v>Unique</v>
      </c>
      <c r="J5258">
        <v>0</v>
      </c>
      <c r="K5258">
        <v>0</v>
      </c>
      <c r="L5258">
        <v>0</v>
      </c>
      <c r="M5258">
        <v>0</v>
      </c>
      <c r="N5258">
        <v>0</v>
      </c>
    </row>
    <row r="5259" spans="1:14" x14ac:dyDescent="0.2">
      <c r="A5259">
        <v>1934881</v>
      </c>
      <c r="B5259">
        <v>0</v>
      </c>
      <c r="C5259">
        <v>37</v>
      </c>
      <c r="D5259">
        <v>894.49</v>
      </c>
      <c r="E5259">
        <v>147</v>
      </c>
      <c r="F5259" t="str">
        <f t="shared" si="82"/>
        <v>Unique</v>
      </c>
      <c r="J5259">
        <v>0</v>
      </c>
      <c r="K5259">
        <v>0</v>
      </c>
      <c r="L5259">
        <v>0</v>
      </c>
      <c r="M5259">
        <v>0</v>
      </c>
      <c r="N5259">
        <v>0</v>
      </c>
    </row>
    <row r="5260" spans="1:14" x14ac:dyDescent="0.2">
      <c r="A5260">
        <v>1935281</v>
      </c>
      <c r="B5260">
        <v>0</v>
      </c>
      <c r="C5260">
        <v>4</v>
      </c>
      <c r="D5260">
        <v>172.84</v>
      </c>
      <c r="E5260">
        <v>13</v>
      </c>
      <c r="F5260" t="str">
        <f t="shared" si="82"/>
        <v>Unique</v>
      </c>
      <c r="J5260">
        <v>0</v>
      </c>
      <c r="K5260">
        <v>0</v>
      </c>
      <c r="L5260">
        <v>0</v>
      </c>
      <c r="M5260">
        <v>0</v>
      </c>
      <c r="N5260">
        <v>0</v>
      </c>
    </row>
    <row r="5261" spans="1:14" x14ac:dyDescent="0.2">
      <c r="A5261">
        <v>1935321</v>
      </c>
      <c r="B5261">
        <v>0</v>
      </c>
      <c r="C5261">
        <v>12</v>
      </c>
      <c r="D5261">
        <v>360.77</v>
      </c>
      <c r="E5261">
        <v>85</v>
      </c>
      <c r="F5261" t="str">
        <f t="shared" si="82"/>
        <v>Unique</v>
      </c>
      <c r="J5261">
        <v>0</v>
      </c>
      <c r="K5261">
        <v>0</v>
      </c>
      <c r="L5261">
        <v>0</v>
      </c>
      <c r="M5261">
        <v>0</v>
      </c>
      <c r="N5261">
        <v>0</v>
      </c>
    </row>
    <row r="5262" spans="1:14" x14ac:dyDescent="0.2">
      <c r="A5262">
        <v>1935661</v>
      </c>
      <c r="B5262">
        <v>0</v>
      </c>
      <c r="C5262">
        <v>50</v>
      </c>
      <c r="D5262">
        <v>2523.92</v>
      </c>
      <c r="E5262">
        <v>612</v>
      </c>
      <c r="F5262" t="str">
        <f t="shared" si="82"/>
        <v>Unique</v>
      </c>
      <c r="J5262">
        <v>0</v>
      </c>
      <c r="K5262">
        <v>0</v>
      </c>
      <c r="L5262">
        <v>0</v>
      </c>
      <c r="M5262">
        <v>0</v>
      </c>
      <c r="N5262">
        <v>0</v>
      </c>
    </row>
    <row r="5263" spans="1:14" x14ac:dyDescent="0.2">
      <c r="A5263">
        <v>1935701</v>
      </c>
      <c r="B5263">
        <v>0</v>
      </c>
      <c r="C5263">
        <v>39</v>
      </c>
      <c r="D5263">
        <v>535.91999999999996</v>
      </c>
      <c r="E5263">
        <v>402</v>
      </c>
      <c r="F5263" t="str">
        <f t="shared" si="82"/>
        <v>Unique</v>
      </c>
      <c r="J5263">
        <v>0</v>
      </c>
      <c r="K5263">
        <v>0</v>
      </c>
      <c r="L5263">
        <v>0</v>
      </c>
      <c r="M5263">
        <v>0</v>
      </c>
      <c r="N5263">
        <v>0</v>
      </c>
    </row>
    <row r="5264" spans="1:14" x14ac:dyDescent="0.2">
      <c r="A5264">
        <v>1935851</v>
      </c>
      <c r="B5264">
        <v>0</v>
      </c>
      <c r="C5264">
        <v>10</v>
      </c>
      <c r="D5264">
        <v>164.36</v>
      </c>
      <c r="E5264">
        <v>73</v>
      </c>
      <c r="F5264" t="str">
        <f t="shared" si="82"/>
        <v>Unique</v>
      </c>
      <c r="J5264">
        <v>0</v>
      </c>
      <c r="K5264">
        <v>0</v>
      </c>
      <c r="L5264">
        <v>0</v>
      </c>
      <c r="M5264">
        <v>0</v>
      </c>
      <c r="N5264">
        <v>0</v>
      </c>
    </row>
    <row r="5265" spans="1:14" x14ac:dyDescent="0.2">
      <c r="A5265">
        <v>1936251</v>
      </c>
      <c r="B5265">
        <v>0</v>
      </c>
      <c r="C5265">
        <v>105</v>
      </c>
      <c r="D5265">
        <v>1401.31</v>
      </c>
      <c r="E5265">
        <v>859</v>
      </c>
      <c r="F5265" t="str">
        <f t="shared" si="82"/>
        <v>Unique</v>
      </c>
      <c r="J5265">
        <v>0</v>
      </c>
      <c r="K5265">
        <v>0</v>
      </c>
      <c r="L5265">
        <v>0</v>
      </c>
      <c r="M5265">
        <v>0</v>
      </c>
      <c r="N5265">
        <v>0</v>
      </c>
    </row>
    <row r="5266" spans="1:14" x14ac:dyDescent="0.2">
      <c r="A5266">
        <v>1937181</v>
      </c>
      <c r="B5266">
        <v>0</v>
      </c>
      <c r="C5266">
        <v>48</v>
      </c>
      <c r="D5266">
        <v>1247.4000000000001</v>
      </c>
      <c r="E5266">
        <v>672</v>
      </c>
      <c r="F5266" t="str">
        <f t="shared" si="82"/>
        <v>Unique</v>
      </c>
      <c r="J5266">
        <v>0</v>
      </c>
      <c r="K5266">
        <v>0</v>
      </c>
      <c r="L5266">
        <v>0</v>
      </c>
      <c r="M5266">
        <v>0</v>
      </c>
      <c r="N5266">
        <v>0</v>
      </c>
    </row>
    <row r="5267" spans="1:14" x14ac:dyDescent="0.2">
      <c r="A5267">
        <v>1937221</v>
      </c>
      <c r="B5267">
        <v>0</v>
      </c>
      <c r="C5267">
        <v>14</v>
      </c>
      <c r="D5267">
        <v>883.51</v>
      </c>
      <c r="E5267">
        <v>534</v>
      </c>
      <c r="F5267" t="str">
        <f t="shared" si="82"/>
        <v>Unique</v>
      </c>
      <c r="J5267">
        <v>0</v>
      </c>
      <c r="K5267">
        <v>0</v>
      </c>
      <c r="L5267">
        <v>0</v>
      </c>
      <c r="M5267">
        <v>0</v>
      </c>
      <c r="N5267">
        <v>0</v>
      </c>
    </row>
    <row r="5268" spans="1:14" x14ac:dyDescent="0.2">
      <c r="A5268">
        <v>1937371</v>
      </c>
      <c r="B5268">
        <v>0</v>
      </c>
      <c r="C5268">
        <v>42</v>
      </c>
      <c r="D5268">
        <v>1066.31</v>
      </c>
      <c r="E5268">
        <v>785</v>
      </c>
      <c r="F5268" t="str">
        <f t="shared" si="82"/>
        <v>Unique</v>
      </c>
      <c r="J5268">
        <v>0</v>
      </c>
      <c r="K5268">
        <v>0</v>
      </c>
      <c r="L5268">
        <v>0</v>
      </c>
      <c r="M5268">
        <v>0</v>
      </c>
      <c r="N5268">
        <v>0</v>
      </c>
    </row>
    <row r="5269" spans="1:14" x14ac:dyDescent="0.2">
      <c r="A5269">
        <v>1937941</v>
      </c>
      <c r="B5269">
        <v>0</v>
      </c>
      <c r="C5269">
        <v>50</v>
      </c>
      <c r="D5269">
        <v>2725.57</v>
      </c>
      <c r="E5269">
        <v>1242</v>
      </c>
      <c r="F5269" t="str">
        <f t="shared" si="82"/>
        <v>Unique</v>
      </c>
      <c r="J5269">
        <v>0</v>
      </c>
      <c r="K5269">
        <v>0</v>
      </c>
      <c r="L5269">
        <v>0</v>
      </c>
      <c r="M5269">
        <v>0</v>
      </c>
      <c r="N5269">
        <v>0</v>
      </c>
    </row>
    <row r="5270" spans="1:14" x14ac:dyDescent="0.2">
      <c r="A5270">
        <v>1938001</v>
      </c>
      <c r="B5270">
        <v>0</v>
      </c>
      <c r="C5270">
        <v>16</v>
      </c>
      <c r="D5270">
        <v>661.87</v>
      </c>
      <c r="E5270">
        <v>477</v>
      </c>
      <c r="F5270" t="str">
        <f t="shared" si="82"/>
        <v>Unique</v>
      </c>
      <c r="J5270">
        <v>0</v>
      </c>
      <c r="K5270">
        <v>0</v>
      </c>
      <c r="L5270">
        <v>0</v>
      </c>
      <c r="M5270">
        <v>0</v>
      </c>
      <c r="N5270">
        <v>0</v>
      </c>
    </row>
    <row r="5271" spans="1:14" x14ac:dyDescent="0.2">
      <c r="A5271">
        <v>1938341</v>
      </c>
      <c r="B5271">
        <v>0</v>
      </c>
      <c r="C5271">
        <v>98</v>
      </c>
      <c r="D5271">
        <v>2435.83</v>
      </c>
      <c r="E5271">
        <v>1244</v>
      </c>
      <c r="F5271" t="str">
        <f t="shared" si="82"/>
        <v>Unique</v>
      </c>
      <c r="J5271">
        <v>0</v>
      </c>
      <c r="K5271">
        <v>0</v>
      </c>
      <c r="L5271">
        <v>0</v>
      </c>
      <c r="M5271">
        <v>0</v>
      </c>
      <c r="N5271">
        <v>0</v>
      </c>
    </row>
    <row r="5272" spans="1:14" x14ac:dyDescent="0.2">
      <c r="A5272">
        <v>1938491</v>
      </c>
      <c r="B5272">
        <v>0</v>
      </c>
      <c r="C5272">
        <v>18</v>
      </c>
      <c r="D5272">
        <v>596.16999999999996</v>
      </c>
      <c r="E5272">
        <v>454</v>
      </c>
      <c r="F5272" t="str">
        <f t="shared" si="82"/>
        <v>Unique</v>
      </c>
      <c r="J5272">
        <v>0</v>
      </c>
      <c r="K5272">
        <v>0</v>
      </c>
      <c r="L5272">
        <v>0</v>
      </c>
      <c r="M5272">
        <v>0</v>
      </c>
      <c r="N5272">
        <v>0</v>
      </c>
    </row>
    <row r="5273" spans="1:14" x14ac:dyDescent="0.2">
      <c r="A5273">
        <v>1938531</v>
      </c>
      <c r="B5273">
        <v>0</v>
      </c>
      <c r="C5273">
        <v>128</v>
      </c>
      <c r="D5273">
        <v>3844.74</v>
      </c>
      <c r="E5273">
        <v>1409</v>
      </c>
      <c r="F5273" t="str">
        <f t="shared" si="82"/>
        <v>Unique</v>
      </c>
      <c r="J5273">
        <v>0</v>
      </c>
      <c r="K5273">
        <v>0</v>
      </c>
      <c r="L5273">
        <v>0</v>
      </c>
      <c r="M5273">
        <v>0</v>
      </c>
      <c r="N5273">
        <v>0</v>
      </c>
    </row>
    <row r="5274" spans="1:14" x14ac:dyDescent="0.2">
      <c r="A5274">
        <v>1938681</v>
      </c>
      <c r="B5274">
        <v>0</v>
      </c>
      <c r="C5274">
        <v>15</v>
      </c>
      <c r="D5274">
        <v>816.58</v>
      </c>
      <c r="E5274">
        <v>459</v>
      </c>
      <c r="F5274" t="str">
        <f t="shared" si="82"/>
        <v>Unique</v>
      </c>
      <c r="J5274">
        <v>0</v>
      </c>
      <c r="K5274">
        <v>0</v>
      </c>
      <c r="L5274">
        <v>0</v>
      </c>
      <c r="M5274">
        <v>0</v>
      </c>
      <c r="N5274">
        <v>0</v>
      </c>
    </row>
    <row r="5275" spans="1:14" x14ac:dyDescent="0.2">
      <c r="A5275">
        <v>1938721</v>
      </c>
      <c r="B5275">
        <v>0</v>
      </c>
      <c r="C5275">
        <v>15</v>
      </c>
      <c r="D5275">
        <v>893.61</v>
      </c>
      <c r="E5275">
        <v>392</v>
      </c>
      <c r="F5275" t="str">
        <f t="shared" si="82"/>
        <v>Unique</v>
      </c>
      <c r="J5275">
        <v>0</v>
      </c>
      <c r="K5275">
        <v>0</v>
      </c>
      <c r="L5275">
        <v>0</v>
      </c>
      <c r="M5275">
        <v>0</v>
      </c>
      <c r="N5275">
        <v>0</v>
      </c>
    </row>
    <row r="5276" spans="1:14" x14ac:dyDescent="0.2">
      <c r="A5276">
        <v>1938911</v>
      </c>
      <c r="B5276">
        <v>0</v>
      </c>
      <c r="C5276">
        <v>10</v>
      </c>
      <c r="D5276">
        <v>103.3</v>
      </c>
      <c r="E5276">
        <v>69</v>
      </c>
      <c r="F5276" t="str">
        <f t="shared" si="82"/>
        <v>Unique</v>
      </c>
      <c r="J5276">
        <v>0</v>
      </c>
      <c r="K5276">
        <v>0</v>
      </c>
      <c r="L5276">
        <v>0</v>
      </c>
      <c r="M5276">
        <v>0</v>
      </c>
      <c r="N5276">
        <v>0</v>
      </c>
    </row>
    <row r="5277" spans="1:14" x14ac:dyDescent="0.2">
      <c r="A5277">
        <v>1939841</v>
      </c>
      <c r="B5277">
        <v>0</v>
      </c>
      <c r="C5277">
        <v>112</v>
      </c>
      <c r="D5277">
        <v>3730.62</v>
      </c>
      <c r="E5277">
        <v>1976</v>
      </c>
      <c r="F5277" t="str">
        <f t="shared" si="82"/>
        <v>Unique</v>
      </c>
      <c r="J5277">
        <v>0</v>
      </c>
      <c r="K5277">
        <v>0</v>
      </c>
      <c r="L5277">
        <v>0</v>
      </c>
      <c r="M5277">
        <v>0</v>
      </c>
      <c r="N5277">
        <v>0</v>
      </c>
    </row>
    <row r="5278" spans="1:14" x14ac:dyDescent="0.2">
      <c r="A5278">
        <v>1939991</v>
      </c>
      <c r="B5278">
        <v>0</v>
      </c>
      <c r="C5278">
        <v>10</v>
      </c>
      <c r="D5278">
        <v>126.98</v>
      </c>
      <c r="E5278">
        <v>110</v>
      </c>
      <c r="F5278" t="str">
        <f t="shared" si="82"/>
        <v>Duplicate</v>
      </c>
      <c r="J5278">
        <v>0</v>
      </c>
      <c r="K5278">
        <v>0</v>
      </c>
      <c r="L5278">
        <v>0</v>
      </c>
      <c r="M5278">
        <v>0</v>
      </c>
      <c r="N5278">
        <v>0</v>
      </c>
    </row>
    <row r="5279" spans="1:14" x14ac:dyDescent="0.2">
      <c r="A5279">
        <v>1939991</v>
      </c>
      <c r="B5279">
        <v>1</v>
      </c>
      <c r="C5279">
        <v>5</v>
      </c>
      <c r="D5279">
        <v>433.21</v>
      </c>
      <c r="E5279">
        <v>413</v>
      </c>
      <c r="F5279" t="str">
        <f t="shared" si="82"/>
        <v>Duplicate</v>
      </c>
      <c r="J5279">
        <v>0</v>
      </c>
      <c r="K5279">
        <v>0</v>
      </c>
      <c r="L5279">
        <v>0</v>
      </c>
      <c r="M5279">
        <v>0</v>
      </c>
      <c r="N5279">
        <v>0</v>
      </c>
    </row>
    <row r="5280" spans="1:14" x14ac:dyDescent="0.2">
      <c r="A5280">
        <v>1940441</v>
      </c>
      <c r="B5280">
        <v>0</v>
      </c>
      <c r="C5280">
        <v>100</v>
      </c>
      <c r="D5280">
        <v>2622.55</v>
      </c>
      <c r="E5280">
        <v>995</v>
      </c>
      <c r="F5280" t="str">
        <f t="shared" si="82"/>
        <v>Unique</v>
      </c>
      <c r="J5280">
        <v>0</v>
      </c>
      <c r="K5280">
        <v>0</v>
      </c>
      <c r="L5280">
        <v>0</v>
      </c>
      <c r="M5280">
        <v>0</v>
      </c>
      <c r="N5280">
        <v>0</v>
      </c>
    </row>
    <row r="5281" spans="1:14" x14ac:dyDescent="0.2">
      <c r="A5281">
        <v>1940591</v>
      </c>
      <c r="B5281">
        <v>0</v>
      </c>
      <c r="C5281">
        <v>47</v>
      </c>
      <c r="D5281">
        <v>941.65</v>
      </c>
      <c r="E5281">
        <v>291</v>
      </c>
      <c r="F5281" t="str">
        <f t="shared" si="82"/>
        <v>Unique</v>
      </c>
      <c r="J5281">
        <v>0</v>
      </c>
      <c r="K5281">
        <v>0</v>
      </c>
      <c r="L5281">
        <v>0</v>
      </c>
      <c r="M5281">
        <v>0</v>
      </c>
      <c r="N5281">
        <v>0</v>
      </c>
    </row>
    <row r="5282" spans="1:14" x14ac:dyDescent="0.2">
      <c r="A5282">
        <v>1940821</v>
      </c>
      <c r="B5282">
        <v>0</v>
      </c>
      <c r="C5282">
        <v>5</v>
      </c>
      <c r="D5282">
        <v>62.88</v>
      </c>
      <c r="E5282">
        <v>35</v>
      </c>
      <c r="F5282" t="str">
        <f t="shared" si="82"/>
        <v>Unique</v>
      </c>
      <c r="J5282">
        <v>0</v>
      </c>
      <c r="K5282">
        <v>0</v>
      </c>
      <c r="L5282">
        <v>0</v>
      </c>
      <c r="M5282">
        <v>0</v>
      </c>
      <c r="N5282">
        <v>0</v>
      </c>
    </row>
    <row r="5283" spans="1:14" x14ac:dyDescent="0.2">
      <c r="A5283">
        <v>1940971</v>
      </c>
      <c r="B5283">
        <v>0</v>
      </c>
      <c r="C5283">
        <v>92</v>
      </c>
      <c r="D5283">
        <v>581.04999999999995</v>
      </c>
      <c r="E5283">
        <v>701</v>
      </c>
      <c r="F5283" t="str">
        <f t="shared" si="82"/>
        <v>Unique</v>
      </c>
      <c r="J5283">
        <v>0</v>
      </c>
      <c r="K5283">
        <v>0</v>
      </c>
      <c r="L5283">
        <v>0</v>
      </c>
      <c r="M5283">
        <v>0</v>
      </c>
      <c r="N5283">
        <v>0</v>
      </c>
    </row>
    <row r="5284" spans="1:14" x14ac:dyDescent="0.2">
      <c r="A5284">
        <v>1941181</v>
      </c>
      <c r="B5284">
        <v>0</v>
      </c>
      <c r="C5284">
        <v>3</v>
      </c>
      <c r="D5284">
        <v>49.73</v>
      </c>
      <c r="E5284">
        <v>39</v>
      </c>
      <c r="F5284" t="str">
        <f t="shared" si="82"/>
        <v>Unique</v>
      </c>
      <c r="J5284">
        <v>0</v>
      </c>
      <c r="K5284">
        <v>0</v>
      </c>
      <c r="L5284">
        <v>0</v>
      </c>
      <c r="M5284">
        <v>0</v>
      </c>
      <c r="N5284">
        <v>0</v>
      </c>
    </row>
    <row r="5285" spans="1:14" x14ac:dyDescent="0.2">
      <c r="A5285">
        <v>1941221</v>
      </c>
      <c r="B5285">
        <v>0</v>
      </c>
      <c r="C5285">
        <v>23</v>
      </c>
      <c r="D5285">
        <v>2372.04</v>
      </c>
      <c r="E5285">
        <v>1239</v>
      </c>
      <c r="F5285" t="str">
        <f t="shared" si="82"/>
        <v>Unique</v>
      </c>
      <c r="J5285">
        <v>0</v>
      </c>
      <c r="K5285">
        <v>0</v>
      </c>
      <c r="L5285">
        <v>0</v>
      </c>
      <c r="M5285">
        <v>0</v>
      </c>
      <c r="N5285">
        <v>0</v>
      </c>
    </row>
    <row r="5286" spans="1:14" x14ac:dyDescent="0.2">
      <c r="A5286">
        <v>1941601</v>
      </c>
      <c r="B5286">
        <v>0</v>
      </c>
      <c r="C5286">
        <v>77</v>
      </c>
      <c r="D5286">
        <v>1589.83</v>
      </c>
      <c r="E5286">
        <v>813</v>
      </c>
      <c r="F5286" t="str">
        <f t="shared" si="82"/>
        <v>Unique</v>
      </c>
      <c r="J5286">
        <v>0</v>
      </c>
      <c r="K5286">
        <v>0</v>
      </c>
      <c r="L5286">
        <v>0</v>
      </c>
      <c r="M5286">
        <v>0</v>
      </c>
      <c r="N5286">
        <v>0</v>
      </c>
    </row>
    <row r="5287" spans="1:14" x14ac:dyDescent="0.2">
      <c r="A5287">
        <v>1942341</v>
      </c>
      <c r="B5287">
        <v>0</v>
      </c>
      <c r="C5287">
        <v>34</v>
      </c>
      <c r="D5287">
        <v>444.83</v>
      </c>
      <c r="E5287">
        <v>408</v>
      </c>
      <c r="F5287" t="str">
        <f t="shared" si="82"/>
        <v>Unique</v>
      </c>
      <c r="J5287">
        <v>0</v>
      </c>
      <c r="K5287">
        <v>0</v>
      </c>
      <c r="L5287">
        <v>0</v>
      </c>
      <c r="M5287">
        <v>0</v>
      </c>
      <c r="N5287">
        <v>0</v>
      </c>
    </row>
    <row r="5288" spans="1:14" x14ac:dyDescent="0.2">
      <c r="A5288">
        <v>1942491</v>
      </c>
      <c r="B5288">
        <v>0</v>
      </c>
      <c r="C5288">
        <v>67</v>
      </c>
      <c r="D5288">
        <v>2518.8000000000002</v>
      </c>
      <c r="E5288">
        <v>1295</v>
      </c>
      <c r="F5288" t="str">
        <f t="shared" si="82"/>
        <v>Unique</v>
      </c>
      <c r="J5288">
        <v>0</v>
      </c>
      <c r="K5288">
        <v>0</v>
      </c>
      <c r="L5288">
        <v>0</v>
      </c>
      <c r="M5288">
        <v>0</v>
      </c>
      <c r="N5288">
        <v>0</v>
      </c>
    </row>
    <row r="5289" spans="1:14" x14ac:dyDescent="0.2">
      <c r="A5289">
        <v>1942531</v>
      </c>
      <c r="B5289">
        <v>0</v>
      </c>
      <c r="C5289">
        <v>9</v>
      </c>
      <c r="D5289">
        <v>216.53</v>
      </c>
      <c r="E5289">
        <v>153</v>
      </c>
      <c r="F5289" t="str">
        <f t="shared" si="82"/>
        <v>Duplicate</v>
      </c>
      <c r="J5289">
        <v>0</v>
      </c>
      <c r="K5289">
        <v>0</v>
      </c>
      <c r="L5289">
        <v>0</v>
      </c>
      <c r="M5289">
        <v>0</v>
      </c>
      <c r="N5289">
        <v>0</v>
      </c>
    </row>
    <row r="5290" spans="1:14" x14ac:dyDescent="0.2">
      <c r="A5290">
        <v>1942531</v>
      </c>
      <c r="B5290">
        <v>1</v>
      </c>
      <c r="C5290">
        <v>1</v>
      </c>
      <c r="D5290">
        <v>58.59</v>
      </c>
      <c r="E5290">
        <v>33</v>
      </c>
      <c r="F5290" t="str">
        <f t="shared" si="82"/>
        <v>Duplicate</v>
      </c>
      <c r="J5290">
        <v>0</v>
      </c>
      <c r="K5290">
        <v>0</v>
      </c>
      <c r="L5290">
        <v>0</v>
      </c>
      <c r="M5290">
        <v>0</v>
      </c>
      <c r="N5290">
        <v>0</v>
      </c>
    </row>
    <row r="5291" spans="1:14" x14ac:dyDescent="0.2">
      <c r="A5291">
        <v>1942721</v>
      </c>
      <c r="B5291">
        <v>0</v>
      </c>
      <c r="C5291">
        <v>54</v>
      </c>
      <c r="D5291">
        <v>1674.1</v>
      </c>
      <c r="E5291">
        <v>1093</v>
      </c>
      <c r="F5291" t="str">
        <f t="shared" si="82"/>
        <v>Unique</v>
      </c>
      <c r="J5291">
        <v>0</v>
      </c>
      <c r="K5291">
        <v>0</v>
      </c>
      <c r="L5291">
        <v>0</v>
      </c>
      <c r="M5291">
        <v>0</v>
      </c>
      <c r="N5291">
        <v>0</v>
      </c>
    </row>
    <row r="5292" spans="1:14" x14ac:dyDescent="0.2">
      <c r="A5292">
        <v>1942911</v>
      </c>
      <c r="B5292">
        <v>0</v>
      </c>
      <c r="C5292">
        <v>156</v>
      </c>
      <c r="D5292">
        <v>3014.24</v>
      </c>
      <c r="E5292">
        <v>2139</v>
      </c>
      <c r="F5292" t="str">
        <f t="shared" si="82"/>
        <v>Unique</v>
      </c>
      <c r="J5292">
        <v>0</v>
      </c>
      <c r="K5292">
        <v>0</v>
      </c>
      <c r="L5292">
        <v>0</v>
      </c>
      <c r="M5292">
        <v>0</v>
      </c>
      <c r="N5292">
        <v>0</v>
      </c>
    </row>
    <row r="5293" spans="1:14" x14ac:dyDescent="0.2">
      <c r="A5293">
        <v>1943311</v>
      </c>
      <c r="B5293">
        <v>0</v>
      </c>
      <c r="C5293">
        <v>6</v>
      </c>
      <c r="D5293">
        <v>122.03</v>
      </c>
      <c r="E5293">
        <v>44</v>
      </c>
      <c r="F5293" t="str">
        <f t="shared" si="82"/>
        <v>Unique</v>
      </c>
      <c r="J5293">
        <v>0</v>
      </c>
      <c r="K5293">
        <v>0</v>
      </c>
      <c r="L5293">
        <v>0</v>
      </c>
      <c r="M5293">
        <v>0</v>
      </c>
      <c r="N5293">
        <v>0</v>
      </c>
    </row>
    <row r="5294" spans="1:14" x14ac:dyDescent="0.2">
      <c r="A5294">
        <v>1943461</v>
      </c>
      <c r="B5294">
        <v>0</v>
      </c>
      <c r="C5294">
        <v>14</v>
      </c>
      <c r="D5294">
        <v>263.27999999999997</v>
      </c>
      <c r="E5294">
        <v>161</v>
      </c>
      <c r="F5294" t="str">
        <f t="shared" si="82"/>
        <v>Unique</v>
      </c>
      <c r="J5294">
        <v>0</v>
      </c>
      <c r="K5294">
        <v>0</v>
      </c>
      <c r="L5294">
        <v>0</v>
      </c>
      <c r="M5294">
        <v>0</v>
      </c>
      <c r="N5294">
        <v>0</v>
      </c>
    </row>
    <row r="5295" spans="1:14" x14ac:dyDescent="0.2">
      <c r="A5295">
        <v>1943651</v>
      </c>
      <c r="B5295">
        <v>0</v>
      </c>
      <c r="C5295">
        <v>9</v>
      </c>
      <c r="D5295">
        <v>365.53</v>
      </c>
      <c r="E5295">
        <v>209</v>
      </c>
      <c r="F5295" t="str">
        <f t="shared" si="82"/>
        <v>Unique</v>
      </c>
      <c r="J5295">
        <v>0</v>
      </c>
      <c r="K5295">
        <v>0</v>
      </c>
      <c r="L5295">
        <v>0</v>
      </c>
      <c r="M5295">
        <v>0</v>
      </c>
      <c r="N5295">
        <v>0</v>
      </c>
    </row>
    <row r="5296" spans="1:14" x14ac:dyDescent="0.2">
      <c r="A5296">
        <v>1944051</v>
      </c>
      <c r="B5296">
        <v>0</v>
      </c>
      <c r="C5296">
        <v>6</v>
      </c>
      <c r="D5296">
        <v>239.79</v>
      </c>
      <c r="E5296">
        <v>136</v>
      </c>
      <c r="F5296" t="str">
        <f t="shared" si="82"/>
        <v>Unique</v>
      </c>
      <c r="J5296">
        <v>0</v>
      </c>
      <c r="K5296">
        <v>0</v>
      </c>
      <c r="L5296">
        <v>0</v>
      </c>
      <c r="M5296">
        <v>0</v>
      </c>
      <c r="N5296">
        <v>0</v>
      </c>
    </row>
    <row r="5297" spans="1:14" x14ac:dyDescent="0.2">
      <c r="A5297">
        <v>1944621</v>
      </c>
      <c r="B5297">
        <v>0</v>
      </c>
      <c r="C5297">
        <v>10</v>
      </c>
      <c r="D5297">
        <v>355.53</v>
      </c>
      <c r="E5297">
        <v>139</v>
      </c>
      <c r="F5297" t="str">
        <f t="shared" si="82"/>
        <v>Unique</v>
      </c>
      <c r="J5297">
        <v>0</v>
      </c>
      <c r="K5297">
        <v>0</v>
      </c>
      <c r="L5297">
        <v>0</v>
      </c>
      <c r="M5297">
        <v>0</v>
      </c>
      <c r="N5297">
        <v>0</v>
      </c>
    </row>
    <row r="5298" spans="1:14" x14ac:dyDescent="0.2">
      <c r="A5298">
        <v>1944771</v>
      </c>
      <c r="B5298">
        <v>0</v>
      </c>
      <c r="C5298">
        <v>69</v>
      </c>
      <c r="D5298">
        <v>2434.98</v>
      </c>
      <c r="E5298">
        <v>1167</v>
      </c>
      <c r="F5298" t="str">
        <f t="shared" si="82"/>
        <v>Unique</v>
      </c>
      <c r="J5298">
        <v>0</v>
      </c>
      <c r="K5298">
        <v>0</v>
      </c>
      <c r="L5298">
        <v>0</v>
      </c>
      <c r="M5298">
        <v>0</v>
      </c>
      <c r="N5298">
        <v>0</v>
      </c>
    </row>
    <row r="5299" spans="1:14" x14ac:dyDescent="0.2">
      <c r="A5299">
        <v>1945171</v>
      </c>
      <c r="B5299">
        <v>0</v>
      </c>
      <c r="C5299">
        <v>74</v>
      </c>
      <c r="D5299">
        <v>581.74</v>
      </c>
      <c r="E5299">
        <v>590</v>
      </c>
      <c r="F5299" t="str">
        <f t="shared" si="82"/>
        <v>Unique</v>
      </c>
      <c r="J5299">
        <v>0</v>
      </c>
      <c r="K5299">
        <v>0</v>
      </c>
      <c r="L5299">
        <v>0</v>
      </c>
      <c r="M5299">
        <v>0</v>
      </c>
      <c r="N5299">
        <v>0</v>
      </c>
    </row>
    <row r="5300" spans="1:14" x14ac:dyDescent="0.2">
      <c r="A5300">
        <v>1945211</v>
      </c>
      <c r="B5300">
        <v>0</v>
      </c>
      <c r="C5300">
        <v>3</v>
      </c>
      <c r="D5300">
        <v>16.25</v>
      </c>
      <c r="E5300">
        <v>13</v>
      </c>
      <c r="F5300" t="str">
        <f t="shared" si="82"/>
        <v>Unique</v>
      </c>
      <c r="J5300">
        <v>0</v>
      </c>
      <c r="K5300">
        <v>0</v>
      </c>
      <c r="L5300">
        <v>0</v>
      </c>
      <c r="M5300">
        <v>0</v>
      </c>
      <c r="N5300">
        <v>0</v>
      </c>
    </row>
    <row r="5301" spans="1:14" x14ac:dyDescent="0.2">
      <c r="A5301">
        <v>1946141</v>
      </c>
      <c r="B5301">
        <v>0</v>
      </c>
      <c r="C5301">
        <v>4</v>
      </c>
      <c r="D5301">
        <v>201.27</v>
      </c>
      <c r="E5301">
        <v>136</v>
      </c>
      <c r="F5301" t="str">
        <f t="shared" si="82"/>
        <v>Unique</v>
      </c>
      <c r="J5301">
        <v>0</v>
      </c>
      <c r="K5301">
        <v>0</v>
      </c>
      <c r="L5301">
        <v>0</v>
      </c>
      <c r="M5301">
        <v>0</v>
      </c>
      <c r="N5301">
        <v>0</v>
      </c>
    </row>
    <row r="5302" spans="1:14" x14ac:dyDescent="0.2">
      <c r="A5302">
        <v>1946521</v>
      </c>
      <c r="B5302">
        <v>0</v>
      </c>
      <c r="C5302">
        <v>11</v>
      </c>
      <c r="D5302">
        <v>88.93</v>
      </c>
      <c r="E5302">
        <v>63</v>
      </c>
      <c r="F5302" t="str">
        <f t="shared" si="82"/>
        <v>Unique</v>
      </c>
      <c r="J5302">
        <v>0</v>
      </c>
      <c r="K5302">
        <v>0</v>
      </c>
      <c r="L5302">
        <v>0</v>
      </c>
      <c r="M5302">
        <v>0</v>
      </c>
      <c r="N5302">
        <v>0</v>
      </c>
    </row>
    <row r="5303" spans="1:14" x14ac:dyDescent="0.2">
      <c r="A5303">
        <v>1946711</v>
      </c>
      <c r="B5303">
        <v>0</v>
      </c>
      <c r="C5303">
        <v>4</v>
      </c>
      <c r="D5303">
        <v>47.45</v>
      </c>
      <c r="E5303">
        <v>39</v>
      </c>
      <c r="F5303" t="str">
        <f t="shared" si="82"/>
        <v>Unique</v>
      </c>
      <c r="J5303">
        <v>0</v>
      </c>
      <c r="K5303">
        <v>0</v>
      </c>
      <c r="L5303">
        <v>0</v>
      </c>
      <c r="M5303">
        <v>0</v>
      </c>
      <c r="N5303">
        <v>0</v>
      </c>
    </row>
    <row r="5304" spans="1:14" x14ac:dyDescent="0.2">
      <c r="A5304">
        <v>1947071</v>
      </c>
      <c r="B5304">
        <v>0</v>
      </c>
      <c r="C5304">
        <v>31</v>
      </c>
      <c r="D5304">
        <v>604.25</v>
      </c>
      <c r="E5304">
        <v>473</v>
      </c>
      <c r="F5304" t="str">
        <f t="shared" si="82"/>
        <v>Unique</v>
      </c>
      <c r="J5304">
        <v>0</v>
      </c>
      <c r="K5304">
        <v>0</v>
      </c>
      <c r="L5304">
        <v>0</v>
      </c>
      <c r="M5304">
        <v>0</v>
      </c>
      <c r="N5304">
        <v>0</v>
      </c>
    </row>
    <row r="5305" spans="1:14" x14ac:dyDescent="0.2">
      <c r="A5305">
        <v>1947111</v>
      </c>
      <c r="B5305">
        <v>0</v>
      </c>
      <c r="C5305">
        <v>30</v>
      </c>
      <c r="D5305">
        <v>1592.06</v>
      </c>
      <c r="E5305">
        <v>1194</v>
      </c>
      <c r="F5305" t="str">
        <f t="shared" si="82"/>
        <v>Unique</v>
      </c>
      <c r="J5305">
        <v>0</v>
      </c>
      <c r="K5305">
        <v>0</v>
      </c>
      <c r="L5305">
        <v>0</v>
      </c>
      <c r="M5305">
        <v>0</v>
      </c>
      <c r="N5305">
        <v>0</v>
      </c>
    </row>
    <row r="5306" spans="1:14" x14ac:dyDescent="0.2">
      <c r="A5306">
        <v>1947261</v>
      </c>
      <c r="B5306">
        <v>0</v>
      </c>
      <c r="C5306">
        <v>15</v>
      </c>
      <c r="D5306">
        <v>115.88</v>
      </c>
      <c r="E5306">
        <v>78</v>
      </c>
      <c r="F5306" t="str">
        <f t="shared" si="82"/>
        <v>Unique</v>
      </c>
      <c r="J5306">
        <v>0</v>
      </c>
      <c r="K5306">
        <v>0</v>
      </c>
      <c r="L5306">
        <v>0</v>
      </c>
      <c r="M5306">
        <v>0</v>
      </c>
      <c r="N5306">
        <v>0</v>
      </c>
    </row>
    <row r="5307" spans="1:14" x14ac:dyDescent="0.2">
      <c r="A5307">
        <v>1947301</v>
      </c>
      <c r="B5307">
        <v>0</v>
      </c>
      <c r="C5307">
        <v>9</v>
      </c>
      <c r="D5307">
        <v>593.55999999999995</v>
      </c>
      <c r="E5307">
        <v>348</v>
      </c>
      <c r="F5307" t="str">
        <f t="shared" si="82"/>
        <v>Unique</v>
      </c>
      <c r="J5307">
        <v>0</v>
      </c>
      <c r="K5307">
        <v>0</v>
      </c>
      <c r="L5307">
        <v>0</v>
      </c>
      <c r="M5307">
        <v>0</v>
      </c>
      <c r="N5307">
        <v>0</v>
      </c>
    </row>
    <row r="5308" spans="1:14" x14ac:dyDescent="0.2">
      <c r="A5308">
        <v>1947451</v>
      </c>
      <c r="B5308">
        <v>0</v>
      </c>
      <c r="C5308">
        <v>18</v>
      </c>
      <c r="D5308">
        <v>114.79</v>
      </c>
      <c r="E5308">
        <v>79</v>
      </c>
      <c r="F5308" t="str">
        <f t="shared" si="82"/>
        <v>Unique</v>
      </c>
      <c r="J5308">
        <v>0</v>
      </c>
      <c r="K5308">
        <v>0</v>
      </c>
      <c r="L5308">
        <v>0</v>
      </c>
      <c r="M5308">
        <v>0</v>
      </c>
      <c r="N5308">
        <v>0</v>
      </c>
    </row>
    <row r="5309" spans="1:14" x14ac:dyDescent="0.2">
      <c r="A5309">
        <v>1948041</v>
      </c>
      <c r="B5309">
        <v>0</v>
      </c>
      <c r="C5309">
        <v>7</v>
      </c>
      <c r="D5309">
        <v>105.07</v>
      </c>
      <c r="E5309">
        <v>37</v>
      </c>
      <c r="F5309" t="str">
        <f t="shared" si="82"/>
        <v>Unique</v>
      </c>
      <c r="J5309">
        <v>0</v>
      </c>
      <c r="K5309">
        <v>0</v>
      </c>
      <c r="L5309">
        <v>0</v>
      </c>
      <c r="M5309">
        <v>0</v>
      </c>
      <c r="N5309">
        <v>0</v>
      </c>
    </row>
    <row r="5310" spans="1:14" x14ac:dyDescent="0.2">
      <c r="A5310">
        <v>1948381</v>
      </c>
      <c r="B5310">
        <v>0</v>
      </c>
      <c r="C5310">
        <v>75</v>
      </c>
      <c r="D5310">
        <v>1136.49</v>
      </c>
      <c r="E5310">
        <v>863</v>
      </c>
      <c r="F5310" t="str">
        <f t="shared" si="82"/>
        <v>Duplicate</v>
      </c>
      <c r="J5310">
        <v>0</v>
      </c>
      <c r="K5310">
        <v>0</v>
      </c>
      <c r="L5310">
        <v>0</v>
      </c>
      <c r="M5310">
        <v>0</v>
      </c>
      <c r="N5310">
        <v>0</v>
      </c>
    </row>
    <row r="5311" spans="1:14" x14ac:dyDescent="0.2">
      <c r="A5311">
        <v>1948381</v>
      </c>
      <c r="B5311">
        <v>1</v>
      </c>
      <c r="C5311">
        <v>1</v>
      </c>
      <c r="D5311">
        <v>131.72</v>
      </c>
      <c r="E5311">
        <v>72</v>
      </c>
      <c r="F5311" t="str">
        <f t="shared" si="82"/>
        <v>Duplicate</v>
      </c>
      <c r="J5311">
        <v>0</v>
      </c>
      <c r="K5311">
        <v>0</v>
      </c>
      <c r="L5311">
        <v>0</v>
      </c>
      <c r="M5311">
        <v>0</v>
      </c>
      <c r="N5311">
        <v>0</v>
      </c>
    </row>
    <row r="5312" spans="1:14" x14ac:dyDescent="0.2">
      <c r="A5312">
        <v>1948761</v>
      </c>
      <c r="B5312">
        <v>0</v>
      </c>
      <c r="C5312">
        <v>25</v>
      </c>
      <c r="D5312">
        <v>481.59</v>
      </c>
      <c r="E5312">
        <v>208</v>
      </c>
      <c r="F5312" t="str">
        <f t="shared" si="82"/>
        <v>Unique</v>
      </c>
      <c r="J5312">
        <v>0</v>
      </c>
      <c r="K5312">
        <v>0</v>
      </c>
      <c r="L5312">
        <v>0</v>
      </c>
      <c r="M5312">
        <v>0</v>
      </c>
      <c r="N5312">
        <v>0</v>
      </c>
    </row>
    <row r="5313" spans="1:14" x14ac:dyDescent="0.2">
      <c r="A5313">
        <v>1948801</v>
      </c>
      <c r="B5313">
        <v>0</v>
      </c>
      <c r="C5313">
        <v>70</v>
      </c>
      <c r="D5313">
        <v>2197.5</v>
      </c>
      <c r="E5313">
        <v>1477</v>
      </c>
      <c r="F5313" t="str">
        <f t="shared" si="82"/>
        <v>Unique</v>
      </c>
      <c r="J5313">
        <v>0</v>
      </c>
      <c r="K5313">
        <v>0</v>
      </c>
      <c r="L5313">
        <v>0</v>
      </c>
      <c r="M5313">
        <v>0</v>
      </c>
      <c r="N5313">
        <v>0</v>
      </c>
    </row>
    <row r="5314" spans="1:14" x14ac:dyDescent="0.2">
      <c r="A5314">
        <v>1949011</v>
      </c>
      <c r="B5314">
        <v>0</v>
      </c>
      <c r="C5314">
        <v>13</v>
      </c>
      <c r="D5314">
        <v>315.49</v>
      </c>
      <c r="E5314">
        <v>168</v>
      </c>
      <c r="F5314" t="str">
        <f t="shared" si="82"/>
        <v>Unique</v>
      </c>
      <c r="J5314">
        <v>0</v>
      </c>
      <c r="K5314">
        <v>0</v>
      </c>
      <c r="L5314">
        <v>0</v>
      </c>
      <c r="M5314">
        <v>0</v>
      </c>
      <c r="N5314">
        <v>0</v>
      </c>
    </row>
    <row r="5315" spans="1:14" x14ac:dyDescent="0.2">
      <c r="A5315">
        <v>1949351</v>
      </c>
      <c r="B5315">
        <v>0</v>
      </c>
      <c r="C5315">
        <v>56</v>
      </c>
      <c r="D5315">
        <v>1858.2</v>
      </c>
      <c r="E5315">
        <v>1208</v>
      </c>
      <c r="F5315" t="str">
        <f t="shared" ref="F5315:F5378" si="83">IF(COUNTIF($A$2:$A$6001, $A5315)&gt;1, "Duplicate", "Unique")</f>
        <v>Unique</v>
      </c>
      <c r="J5315">
        <v>0</v>
      </c>
      <c r="K5315">
        <v>0</v>
      </c>
      <c r="L5315">
        <v>0</v>
      </c>
      <c r="M5315">
        <v>0</v>
      </c>
      <c r="N5315">
        <v>0</v>
      </c>
    </row>
    <row r="5316" spans="1:14" x14ac:dyDescent="0.2">
      <c r="A5316">
        <v>1949541</v>
      </c>
      <c r="B5316">
        <v>0</v>
      </c>
      <c r="C5316">
        <v>105</v>
      </c>
      <c r="D5316">
        <v>2116.66</v>
      </c>
      <c r="E5316">
        <v>1966</v>
      </c>
      <c r="F5316" t="str">
        <f t="shared" si="83"/>
        <v>Unique</v>
      </c>
      <c r="J5316">
        <v>0</v>
      </c>
      <c r="K5316">
        <v>0</v>
      </c>
      <c r="L5316">
        <v>0</v>
      </c>
      <c r="M5316">
        <v>0</v>
      </c>
      <c r="N5316">
        <v>0</v>
      </c>
    </row>
    <row r="5317" spans="1:14" x14ac:dyDescent="0.2">
      <c r="A5317">
        <v>1949731</v>
      </c>
      <c r="B5317">
        <v>0</v>
      </c>
      <c r="C5317">
        <v>35</v>
      </c>
      <c r="D5317">
        <v>1764.08</v>
      </c>
      <c r="E5317">
        <v>1319</v>
      </c>
      <c r="F5317" t="str">
        <f t="shared" si="83"/>
        <v>Unique</v>
      </c>
      <c r="J5317">
        <v>0</v>
      </c>
      <c r="K5317">
        <v>0</v>
      </c>
      <c r="L5317">
        <v>0</v>
      </c>
      <c r="M5317">
        <v>0</v>
      </c>
      <c r="N5317">
        <v>0</v>
      </c>
    </row>
    <row r="5318" spans="1:14" x14ac:dyDescent="0.2">
      <c r="A5318">
        <v>1950291</v>
      </c>
      <c r="B5318">
        <v>0</v>
      </c>
      <c r="C5318">
        <v>27</v>
      </c>
      <c r="D5318">
        <v>2423.4499999999998</v>
      </c>
      <c r="E5318">
        <v>1495</v>
      </c>
      <c r="F5318" t="str">
        <f t="shared" si="83"/>
        <v>Unique</v>
      </c>
      <c r="J5318">
        <v>0</v>
      </c>
      <c r="K5318">
        <v>0</v>
      </c>
      <c r="L5318">
        <v>0</v>
      </c>
      <c r="M5318">
        <v>0</v>
      </c>
      <c r="N5318">
        <v>0</v>
      </c>
    </row>
    <row r="5319" spans="1:14" x14ac:dyDescent="0.2">
      <c r="A5319">
        <v>1950331</v>
      </c>
      <c r="B5319">
        <v>0</v>
      </c>
      <c r="C5319">
        <v>1</v>
      </c>
      <c r="D5319">
        <v>3</v>
      </c>
      <c r="E5319">
        <v>6</v>
      </c>
      <c r="F5319" t="str">
        <f t="shared" si="83"/>
        <v>Unique</v>
      </c>
      <c r="J5319">
        <v>0</v>
      </c>
      <c r="K5319">
        <v>0</v>
      </c>
      <c r="L5319">
        <v>0</v>
      </c>
      <c r="M5319">
        <v>0</v>
      </c>
      <c r="N5319">
        <v>0</v>
      </c>
    </row>
    <row r="5320" spans="1:14" x14ac:dyDescent="0.2">
      <c r="A5320">
        <v>1950481</v>
      </c>
      <c r="B5320">
        <v>0</v>
      </c>
      <c r="C5320">
        <v>44</v>
      </c>
      <c r="D5320">
        <v>2149.71</v>
      </c>
      <c r="E5320">
        <v>1272</v>
      </c>
      <c r="F5320" t="str">
        <f t="shared" si="83"/>
        <v>Unique</v>
      </c>
      <c r="J5320">
        <v>0</v>
      </c>
      <c r="K5320">
        <v>0</v>
      </c>
      <c r="L5320">
        <v>0</v>
      </c>
      <c r="M5320">
        <v>0</v>
      </c>
      <c r="N5320">
        <v>0</v>
      </c>
    </row>
    <row r="5321" spans="1:14" x14ac:dyDescent="0.2">
      <c r="A5321">
        <v>1950521</v>
      </c>
      <c r="B5321">
        <v>0</v>
      </c>
      <c r="C5321">
        <v>20</v>
      </c>
      <c r="D5321">
        <v>1177.8900000000001</v>
      </c>
      <c r="E5321">
        <v>1070</v>
      </c>
      <c r="F5321" t="str">
        <f t="shared" si="83"/>
        <v>Unique</v>
      </c>
      <c r="J5321">
        <v>0</v>
      </c>
      <c r="K5321">
        <v>0</v>
      </c>
      <c r="L5321">
        <v>0</v>
      </c>
      <c r="M5321">
        <v>0</v>
      </c>
      <c r="N5321">
        <v>0</v>
      </c>
    </row>
    <row r="5322" spans="1:14" x14ac:dyDescent="0.2">
      <c r="A5322">
        <v>1950711</v>
      </c>
      <c r="B5322">
        <v>0</v>
      </c>
      <c r="C5322">
        <v>36</v>
      </c>
      <c r="D5322">
        <v>1286.03</v>
      </c>
      <c r="E5322">
        <v>1140</v>
      </c>
      <c r="F5322" t="str">
        <f t="shared" si="83"/>
        <v>Unique</v>
      </c>
      <c r="J5322">
        <v>0</v>
      </c>
      <c r="K5322">
        <v>0</v>
      </c>
      <c r="L5322">
        <v>0</v>
      </c>
      <c r="M5322">
        <v>0</v>
      </c>
      <c r="N5322">
        <v>0</v>
      </c>
    </row>
    <row r="5323" spans="1:14" x14ac:dyDescent="0.2">
      <c r="A5323">
        <v>1950861</v>
      </c>
      <c r="B5323">
        <v>0</v>
      </c>
      <c r="C5323">
        <v>35</v>
      </c>
      <c r="D5323">
        <v>321.33999999999997</v>
      </c>
      <c r="E5323">
        <v>292</v>
      </c>
      <c r="F5323" t="str">
        <f t="shared" si="83"/>
        <v>Unique</v>
      </c>
      <c r="J5323">
        <v>0</v>
      </c>
      <c r="K5323">
        <v>0</v>
      </c>
      <c r="L5323">
        <v>0</v>
      </c>
      <c r="M5323">
        <v>0</v>
      </c>
      <c r="N5323">
        <v>0</v>
      </c>
    </row>
    <row r="5324" spans="1:14" x14ac:dyDescent="0.2">
      <c r="A5324">
        <v>1950901</v>
      </c>
      <c r="B5324">
        <v>0</v>
      </c>
      <c r="C5324">
        <v>86</v>
      </c>
      <c r="D5324">
        <v>2754.89</v>
      </c>
      <c r="E5324">
        <v>1743</v>
      </c>
      <c r="F5324" t="str">
        <f t="shared" si="83"/>
        <v>Unique</v>
      </c>
      <c r="J5324">
        <v>0</v>
      </c>
      <c r="K5324">
        <v>0</v>
      </c>
      <c r="L5324">
        <v>0</v>
      </c>
      <c r="M5324">
        <v>0</v>
      </c>
      <c r="N5324">
        <v>0</v>
      </c>
    </row>
    <row r="5325" spans="1:14" x14ac:dyDescent="0.2">
      <c r="A5325">
        <v>1951261</v>
      </c>
      <c r="B5325">
        <v>0</v>
      </c>
      <c r="C5325">
        <v>2</v>
      </c>
      <c r="D5325">
        <v>14.06</v>
      </c>
      <c r="E5325">
        <v>10</v>
      </c>
      <c r="F5325" t="str">
        <f t="shared" si="83"/>
        <v>Unique</v>
      </c>
      <c r="J5325">
        <v>0</v>
      </c>
      <c r="K5325">
        <v>0</v>
      </c>
      <c r="L5325">
        <v>0</v>
      </c>
      <c r="M5325">
        <v>0</v>
      </c>
      <c r="N5325">
        <v>0</v>
      </c>
    </row>
    <row r="5326" spans="1:14" x14ac:dyDescent="0.2">
      <c r="A5326">
        <v>1951641</v>
      </c>
      <c r="B5326">
        <v>0</v>
      </c>
      <c r="C5326">
        <v>51</v>
      </c>
      <c r="D5326">
        <v>1896</v>
      </c>
      <c r="E5326">
        <v>1115</v>
      </c>
      <c r="F5326" t="str">
        <f t="shared" si="83"/>
        <v>Unique</v>
      </c>
      <c r="J5326">
        <v>0</v>
      </c>
      <c r="K5326">
        <v>0</v>
      </c>
      <c r="L5326">
        <v>0</v>
      </c>
      <c r="M5326">
        <v>0</v>
      </c>
      <c r="N5326">
        <v>0</v>
      </c>
    </row>
    <row r="5327" spans="1:14" x14ac:dyDescent="0.2">
      <c r="A5327">
        <v>1951831</v>
      </c>
      <c r="B5327">
        <v>0</v>
      </c>
      <c r="C5327">
        <v>32</v>
      </c>
      <c r="D5327">
        <v>919.86</v>
      </c>
      <c r="E5327">
        <v>452</v>
      </c>
      <c r="F5327" t="str">
        <f t="shared" si="83"/>
        <v>Unique</v>
      </c>
      <c r="J5327">
        <v>0</v>
      </c>
      <c r="K5327">
        <v>0</v>
      </c>
      <c r="L5327">
        <v>0</v>
      </c>
      <c r="M5327">
        <v>0</v>
      </c>
      <c r="N5327">
        <v>0</v>
      </c>
    </row>
    <row r="5328" spans="1:14" x14ac:dyDescent="0.2">
      <c r="A5328">
        <v>1951981</v>
      </c>
      <c r="B5328">
        <v>0</v>
      </c>
      <c r="C5328">
        <v>24</v>
      </c>
      <c r="D5328">
        <v>1535.1</v>
      </c>
      <c r="E5328">
        <v>796</v>
      </c>
      <c r="F5328" t="str">
        <f t="shared" si="83"/>
        <v>Unique</v>
      </c>
      <c r="J5328">
        <v>0</v>
      </c>
      <c r="K5328">
        <v>0</v>
      </c>
      <c r="L5328">
        <v>0</v>
      </c>
      <c r="M5328">
        <v>0</v>
      </c>
      <c r="N5328">
        <v>0</v>
      </c>
    </row>
    <row r="5329" spans="1:14" x14ac:dyDescent="0.2">
      <c r="A5329">
        <v>1952231</v>
      </c>
      <c r="B5329">
        <v>0</v>
      </c>
      <c r="C5329">
        <v>27</v>
      </c>
      <c r="D5329">
        <v>469.68</v>
      </c>
      <c r="E5329">
        <v>293</v>
      </c>
      <c r="F5329" t="str">
        <f t="shared" si="83"/>
        <v>Unique</v>
      </c>
      <c r="J5329">
        <v>0</v>
      </c>
      <c r="K5329">
        <v>0</v>
      </c>
      <c r="L5329">
        <v>0</v>
      </c>
      <c r="M5329">
        <v>0</v>
      </c>
      <c r="N5329">
        <v>0</v>
      </c>
    </row>
    <row r="5330" spans="1:14" x14ac:dyDescent="0.2">
      <c r="A5330">
        <v>1952571</v>
      </c>
      <c r="B5330">
        <v>0</v>
      </c>
      <c r="C5330">
        <v>59</v>
      </c>
      <c r="D5330">
        <v>2047.12</v>
      </c>
      <c r="E5330">
        <v>950</v>
      </c>
      <c r="F5330" t="str">
        <f t="shared" si="83"/>
        <v>Unique</v>
      </c>
      <c r="J5330">
        <v>0</v>
      </c>
      <c r="K5330">
        <v>0</v>
      </c>
      <c r="L5330">
        <v>0</v>
      </c>
      <c r="M5330">
        <v>0</v>
      </c>
      <c r="N5330">
        <v>0</v>
      </c>
    </row>
    <row r="5331" spans="1:14" x14ac:dyDescent="0.2">
      <c r="A5331">
        <v>1952611</v>
      </c>
      <c r="B5331">
        <v>0</v>
      </c>
      <c r="C5331">
        <v>34</v>
      </c>
      <c r="D5331">
        <v>1103.83</v>
      </c>
      <c r="E5331">
        <v>496</v>
      </c>
      <c r="F5331" t="str">
        <f t="shared" si="83"/>
        <v>Unique</v>
      </c>
      <c r="J5331">
        <v>0</v>
      </c>
      <c r="K5331">
        <v>0</v>
      </c>
      <c r="L5331">
        <v>0</v>
      </c>
      <c r="M5331">
        <v>0</v>
      </c>
      <c r="N5331">
        <v>0</v>
      </c>
    </row>
    <row r="5332" spans="1:14" x14ac:dyDescent="0.2">
      <c r="A5332">
        <v>1952801</v>
      </c>
      <c r="B5332">
        <v>0</v>
      </c>
      <c r="C5332">
        <v>24</v>
      </c>
      <c r="D5332">
        <v>1632.94</v>
      </c>
      <c r="E5332">
        <v>601</v>
      </c>
      <c r="F5332" t="str">
        <f t="shared" si="83"/>
        <v>Unique</v>
      </c>
      <c r="J5332">
        <v>0</v>
      </c>
      <c r="K5332">
        <v>0</v>
      </c>
      <c r="L5332">
        <v>0</v>
      </c>
      <c r="M5332">
        <v>0</v>
      </c>
      <c r="N5332">
        <v>0</v>
      </c>
    </row>
    <row r="5333" spans="1:14" x14ac:dyDescent="0.2">
      <c r="A5333">
        <v>1953881</v>
      </c>
      <c r="B5333">
        <v>0</v>
      </c>
      <c r="C5333">
        <v>34</v>
      </c>
      <c r="D5333">
        <v>2109.2199999999998</v>
      </c>
      <c r="E5333">
        <v>772</v>
      </c>
      <c r="F5333" t="str">
        <f t="shared" si="83"/>
        <v>Duplicate</v>
      </c>
      <c r="J5333">
        <v>0</v>
      </c>
      <c r="K5333">
        <v>0</v>
      </c>
      <c r="L5333">
        <v>0</v>
      </c>
      <c r="M5333">
        <v>0</v>
      </c>
      <c r="N5333">
        <v>0</v>
      </c>
    </row>
    <row r="5334" spans="1:14" x14ac:dyDescent="0.2">
      <c r="A5334">
        <v>1953881</v>
      </c>
      <c r="B5334">
        <v>1</v>
      </c>
      <c r="C5334">
        <v>4</v>
      </c>
      <c r="D5334">
        <v>592.17999999999995</v>
      </c>
      <c r="E5334">
        <v>370</v>
      </c>
      <c r="F5334" t="str">
        <f t="shared" si="83"/>
        <v>Duplicate</v>
      </c>
      <c r="J5334">
        <v>0</v>
      </c>
      <c r="K5334">
        <v>0</v>
      </c>
      <c r="L5334">
        <v>0</v>
      </c>
      <c r="M5334">
        <v>0</v>
      </c>
      <c r="N5334">
        <v>0</v>
      </c>
    </row>
    <row r="5335" spans="1:14" x14ac:dyDescent="0.2">
      <c r="A5335">
        <v>1954281</v>
      </c>
      <c r="B5335">
        <v>0</v>
      </c>
      <c r="C5335">
        <v>33</v>
      </c>
      <c r="D5335">
        <v>2319.4299999999998</v>
      </c>
      <c r="E5335">
        <v>1160</v>
      </c>
      <c r="F5335" t="str">
        <f t="shared" si="83"/>
        <v>Unique</v>
      </c>
      <c r="J5335">
        <v>0</v>
      </c>
      <c r="K5335">
        <v>0</v>
      </c>
      <c r="L5335">
        <v>0</v>
      </c>
      <c r="M5335">
        <v>0</v>
      </c>
      <c r="N5335">
        <v>0</v>
      </c>
    </row>
    <row r="5336" spans="1:14" x14ac:dyDescent="0.2">
      <c r="A5336">
        <v>1954321</v>
      </c>
      <c r="B5336">
        <v>0</v>
      </c>
      <c r="C5336">
        <v>22</v>
      </c>
      <c r="D5336">
        <v>933.82</v>
      </c>
      <c r="E5336">
        <v>531</v>
      </c>
      <c r="F5336" t="str">
        <f t="shared" si="83"/>
        <v>Duplicate</v>
      </c>
      <c r="J5336">
        <v>0</v>
      </c>
      <c r="K5336">
        <v>0</v>
      </c>
      <c r="L5336">
        <v>0</v>
      </c>
      <c r="M5336">
        <v>0</v>
      </c>
      <c r="N5336">
        <v>0</v>
      </c>
    </row>
    <row r="5337" spans="1:14" x14ac:dyDescent="0.2">
      <c r="A5337">
        <v>1954321</v>
      </c>
      <c r="B5337">
        <v>1</v>
      </c>
      <c r="C5337">
        <v>2</v>
      </c>
      <c r="D5337">
        <v>245.43</v>
      </c>
      <c r="E5337">
        <v>143</v>
      </c>
      <c r="F5337" t="str">
        <f t="shared" si="83"/>
        <v>Duplicate</v>
      </c>
      <c r="J5337">
        <v>0</v>
      </c>
      <c r="K5337">
        <v>0</v>
      </c>
      <c r="L5337">
        <v>0</v>
      </c>
      <c r="M5337">
        <v>0</v>
      </c>
      <c r="N5337">
        <v>0</v>
      </c>
    </row>
    <row r="5338" spans="1:14" x14ac:dyDescent="0.2">
      <c r="A5338">
        <v>1954471</v>
      </c>
      <c r="B5338">
        <v>0</v>
      </c>
      <c r="C5338">
        <v>2</v>
      </c>
      <c r="D5338">
        <v>65.48</v>
      </c>
      <c r="E5338">
        <v>20</v>
      </c>
      <c r="F5338" t="str">
        <f t="shared" si="83"/>
        <v>Unique</v>
      </c>
      <c r="J5338">
        <v>0</v>
      </c>
      <c r="K5338">
        <v>0</v>
      </c>
      <c r="L5338">
        <v>0</v>
      </c>
      <c r="M5338">
        <v>0</v>
      </c>
      <c r="N5338">
        <v>0</v>
      </c>
    </row>
    <row r="5339" spans="1:14" x14ac:dyDescent="0.2">
      <c r="A5339">
        <v>1954511</v>
      </c>
      <c r="B5339">
        <v>0</v>
      </c>
      <c r="C5339">
        <v>1</v>
      </c>
      <c r="D5339">
        <v>14.2</v>
      </c>
      <c r="E5339">
        <v>4</v>
      </c>
      <c r="F5339" t="str">
        <f t="shared" si="83"/>
        <v>Unique</v>
      </c>
      <c r="J5339">
        <v>0</v>
      </c>
      <c r="K5339">
        <v>0</v>
      </c>
      <c r="L5339">
        <v>0</v>
      </c>
      <c r="M5339">
        <v>0</v>
      </c>
      <c r="N5339">
        <v>0</v>
      </c>
    </row>
    <row r="5340" spans="1:14" x14ac:dyDescent="0.2">
      <c r="A5340">
        <v>1954661</v>
      </c>
      <c r="B5340">
        <v>0</v>
      </c>
      <c r="C5340">
        <v>1</v>
      </c>
      <c r="D5340">
        <v>98.53</v>
      </c>
      <c r="E5340">
        <v>52</v>
      </c>
      <c r="F5340" t="str">
        <f t="shared" si="83"/>
        <v>Unique</v>
      </c>
      <c r="J5340">
        <v>0</v>
      </c>
      <c r="K5340">
        <v>0</v>
      </c>
      <c r="L5340">
        <v>0</v>
      </c>
      <c r="M5340">
        <v>0</v>
      </c>
      <c r="N5340">
        <v>0</v>
      </c>
    </row>
    <row r="5341" spans="1:14" x14ac:dyDescent="0.2">
      <c r="A5341">
        <v>1955251</v>
      </c>
      <c r="B5341">
        <v>0</v>
      </c>
      <c r="C5341">
        <v>89</v>
      </c>
      <c r="D5341">
        <v>3868.54</v>
      </c>
      <c r="E5341">
        <v>1164</v>
      </c>
      <c r="F5341" t="str">
        <f t="shared" si="83"/>
        <v>Unique</v>
      </c>
      <c r="J5341">
        <v>0</v>
      </c>
      <c r="K5341">
        <v>0</v>
      </c>
      <c r="L5341">
        <v>0</v>
      </c>
      <c r="M5341">
        <v>0</v>
      </c>
      <c r="N5341">
        <v>0</v>
      </c>
    </row>
    <row r="5342" spans="1:14" x14ac:dyDescent="0.2">
      <c r="A5342">
        <v>1955821</v>
      </c>
      <c r="B5342">
        <v>0</v>
      </c>
      <c r="C5342">
        <v>59</v>
      </c>
      <c r="D5342">
        <v>1342.51</v>
      </c>
      <c r="E5342">
        <v>670</v>
      </c>
      <c r="F5342" t="str">
        <f t="shared" si="83"/>
        <v>Unique</v>
      </c>
      <c r="J5342">
        <v>0</v>
      </c>
      <c r="K5342">
        <v>0</v>
      </c>
      <c r="L5342">
        <v>0</v>
      </c>
      <c r="M5342">
        <v>0</v>
      </c>
      <c r="N5342">
        <v>0</v>
      </c>
    </row>
    <row r="5343" spans="1:14" x14ac:dyDescent="0.2">
      <c r="A5343">
        <v>1956031</v>
      </c>
      <c r="B5343">
        <v>0</v>
      </c>
      <c r="C5343">
        <v>68</v>
      </c>
      <c r="D5343">
        <v>4577.5200000000004</v>
      </c>
      <c r="E5343">
        <v>1896</v>
      </c>
      <c r="F5343" t="str">
        <f t="shared" si="83"/>
        <v>Unique</v>
      </c>
      <c r="J5343">
        <v>0</v>
      </c>
      <c r="K5343">
        <v>0</v>
      </c>
      <c r="L5343">
        <v>0</v>
      </c>
      <c r="M5343">
        <v>0</v>
      </c>
      <c r="N5343">
        <v>0</v>
      </c>
    </row>
    <row r="5344" spans="1:14" x14ac:dyDescent="0.2">
      <c r="A5344">
        <v>1956181</v>
      </c>
      <c r="B5344">
        <v>0</v>
      </c>
      <c r="C5344">
        <v>24</v>
      </c>
      <c r="D5344">
        <v>75.17</v>
      </c>
      <c r="E5344">
        <v>109</v>
      </c>
      <c r="F5344" t="str">
        <f t="shared" si="83"/>
        <v>Unique</v>
      </c>
      <c r="J5344">
        <v>0</v>
      </c>
      <c r="K5344">
        <v>0</v>
      </c>
      <c r="L5344">
        <v>0</v>
      </c>
      <c r="M5344">
        <v>0</v>
      </c>
      <c r="N5344">
        <v>0</v>
      </c>
    </row>
    <row r="5345" spans="1:14" x14ac:dyDescent="0.2">
      <c r="A5345">
        <v>1956601</v>
      </c>
      <c r="B5345">
        <v>0</v>
      </c>
      <c r="C5345">
        <v>7</v>
      </c>
      <c r="D5345">
        <v>271.74</v>
      </c>
      <c r="E5345">
        <v>72</v>
      </c>
      <c r="F5345" t="str">
        <f t="shared" si="83"/>
        <v>Unique</v>
      </c>
      <c r="J5345">
        <v>0</v>
      </c>
      <c r="K5345">
        <v>0</v>
      </c>
      <c r="L5345">
        <v>0</v>
      </c>
      <c r="M5345">
        <v>0</v>
      </c>
      <c r="N5345">
        <v>0</v>
      </c>
    </row>
    <row r="5346" spans="1:14" x14ac:dyDescent="0.2">
      <c r="A5346">
        <v>1956941</v>
      </c>
      <c r="B5346">
        <v>0</v>
      </c>
      <c r="C5346">
        <v>54</v>
      </c>
      <c r="D5346">
        <v>1388.62</v>
      </c>
      <c r="E5346">
        <v>896</v>
      </c>
      <c r="F5346" t="str">
        <f t="shared" si="83"/>
        <v>Unique</v>
      </c>
      <c r="J5346">
        <v>0</v>
      </c>
      <c r="K5346">
        <v>0</v>
      </c>
      <c r="L5346">
        <v>0</v>
      </c>
      <c r="M5346">
        <v>0</v>
      </c>
      <c r="N5346">
        <v>0</v>
      </c>
    </row>
    <row r="5347" spans="1:14" x14ac:dyDescent="0.2">
      <c r="A5347">
        <v>1957001</v>
      </c>
      <c r="B5347">
        <v>0</v>
      </c>
      <c r="C5347">
        <v>9</v>
      </c>
      <c r="D5347">
        <v>282.32</v>
      </c>
      <c r="E5347">
        <v>148</v>
      </c>
      <c r="F5347" t="str">
        <f t="shared" si="83"/>
        <v>Unique</v>
      </c>
      <c r="J5347">
        <v>0</v>
      </c>
      <c r="K5347">
        <v>0</v>
      </c>
      <c r="L5347">
        <v>0</v>
      </c>
      <c r="M5347">
        <v>0</v>
      </c>
      <c r="N5347">
        <v>0</v>
      </c>
    </row>
    <row r="5348" spans="1:14" x14ac:dyDescent="0.2">
      <c r="A5348">
        <v>1957341</v>
      </c>
      <c r="B5348">
        <v>0</v>
      </c>
      <c r="C5348">
        <v>11</v>
      </c>
      <c r="D5348">
        <v>358.19</v>
      </c>
      <c r="E5348">
        <v>114</v>
      </c>
      <c r="F5348" t="str">
        <f t="shared" si="83"/>
        <v>Unique</v>
      </c>
      <c r="J5348">
        <v>0</v>
      </c>
      <c r="K5348">
        <v>0</v>
      </c>
      <c r="L5348">
        <v>0</v>
      </c>
      <c r="M5348">
        <v>0</v>
      </c>
      <c r="N5348">
        <v>0</v>
      </c>
    </row>
    <row r="5349" spans="1:14" x14ac:dyDescent="0.2">
      <c r="A5349">
        <v>1957531</v>
      </c>
      <c r="B5349">
        <v>0</v>
      </c>
      <c r="C5349">
        <v>100</v>
      </c>
      <c r="D5349">
        <v>2614.1799999999998</v>
      </c>
      <c r="E5349">
        <v>1342</v>
      </c>
      <c r="F5349" t="str">
        <f t="shared" si="83"/>
        <v>Unique</v>
      </c>
      <c r="J5349">
        <v>0</v>
      </c>
      <c r="K5349">
        <v>0</v>
      </c>
      <c r="L5349">
        <v>0</v>
      </c>
      <c r="M5349">
        <v>0</v>
      </c>
      <c r="N5349">
        <v>0</v>
      </c>
    </row>
    <row r="5350" spans="1:14" x14ac:dyDescent="0.2">
      <c r="A5350">
        <v>1957721</v>
      </c>
      <c r="B5350">
        <v>0</v>
      </c>
      <c r="C5350">
        <v>30</v>
      </c>
      <c r="D5350">
        <v>706.02</v>
      </c>
      <c r="E5350">
        <v>464</v>
      </c>
      <c r="F5350" t="str">
        <f t="shared" si="83"/>
        <v>Unique</v>
      </c>
      <c r="J5350">
        <v>0</v>
      </c>
      <c r="K5350">
        <v>0</v>
      </c>
      <c r="L5350">
        <v>0</v>
      </c>
      <c r="M5350">
        <v>0</v>
      </c>
      <c r="N5350">
        <v>0</v>
      </c>
    </row>
    <row r="5351" spans="1:14" x14ac:dyDescent="0.2">
      <c r="A5351">
        <v>1957871</v>
      </c>
      <c r="B5351">
        <v>0</v>
      </c>
      <c r="C5351">
        <v>19</v>
      </c>
      <c r="D5351">
        <v>1617.81</v>
      </c>
      <c r="E5351">
        <v>1250</v>
      </c>
      <c r="F5351" t="str">
        <f t="shared" si="83"/>
        <v>Unique</v>
      </c>
      <c r="J5351">
        <v>0</v>
      </c>
      <c r="K5351">
        <v>0</v>
      </c>
      <c r="L5351">
        <v>0</v>
      </c>
      <c r="M5351">
        <v>0</v>
      </c>
      <c r="N5351">
        <v>0</v>
      </c>
    </row>
    <row r="5352" spans="1:14" x14ac:dyDescent="0.2">
      <c r="A5352">
        <v>1958121</v>
      </c>
      <c r="B5352">
        <v>0</v>
      </c>
      <c r="C5352">
        <v>33</v>
      </c>
      <c r="D5352">
        <v>1833.39</v>
      </c>
      <c r="E5352">
        <v>1082</v>
      </c>
      <c r="F5352" t="str">
        <f t="shared" si="83"/>
        <v>Unique</v>
      </c>
      <c r="J5352">
        <v>0</v>
      </c>
      <c r="K5352">
        <v>0</v>
      </c>
      <c r="L5352">
        <v>0</v>
      </c>
      <c r="M5352">
        <v>0</v>
      </c>
      <c r="N5352">
        <v>0</v>
      </c>
    </row>
    <row r="5353" spans="1:14" x14ac:dyDescent="0.2">
      <c r="A5353">
        <v>1958271</v>
      </c>
      <c r="B5353">
        <v>0</v>
      </c>
      <c r="C5353">
        <v>31</v>
      </c>
      <c r="D5353">
        <v>659.34</v>
      </c>
      <c r="E5353">
        <v>376</v>
      </c>
      <c r="F5353" t="str">
        <f t="shared" si="83"/>
        <v>Unique</v>
      </c>
      <c r="J5353">
        <v>0</v>
      </c>
      <c r="K5353">
        <v>0</v>
      </c>
      <c r="L5353">
        <v>0</v>
      </c>
      <c r="M5353">
        <v>0</v>
      </c>
      <c r="N5353">
        <v>0</v>
      </c>
    </row>
    <row r="5354" spans="1:14" x14ac:dyDescent="0.2">
      <c r="A5354">
        <v>1958311</v>
      </c>
      <c r="B5354">
        <v>0</v>
      </c>
      <c r="C5354">
        <v>89</v>
      </c>
      <c r="D5354">
        <v>2255.27</v>
      </c>
      <c r="E5354">
        <v>471</v>
      </c>
      <c r="F5354" t="str">
        <f t="shared" si="83"/>
        <v>Unique</v>
      </c>
      <c r="J5354">
        <v>0</v>
      </c>
      <c r="K5354">
        <v>0</v>
      </c>
      <c r="L5354">
        <v>0</v>
      </c>
      <c r="M5354">
        <v>0</v>
      </c>
      <c r="N5354">
        <v>0</v>
      </c>
    </row>
    <row r="5355" spans="1:14" x14ac:dyDescent="0.2">
      <c r="A5355">
        <v>1958461</v>
      </c>
      <c r="B5355">
        <v>0</v>
      </c>
      <c r="C5355">
        <v>1</v>
      </c>
      <c r="D5355">
        <v>11.2</v>
      </c>
      <c r="E5355">
        <v>4</v>
      </c>
      <c r="F5355" t="str">
        <f t="shared" si="83"/>
        <v>Unique</v>
      </c>
      <c r="J5355">
        <v>0</v>
      </c>
      <c r="K5355">
        <v>0</v>
      </c>
      <c r="L5355">
        <v>0</v>
      </c>
      <c r="M5355">
        <v>0</v>
      </c>
      <c r="N5355">
        <v>0</v>
      </c>
    </row>
    <row r="5356" spans="1:14" x14ac:dyDescent="0.2">
      <c r="A5356">
        <v>1958991</v>
      </c>
      <c r="B5356">
        <v>0</v>
      </c>
      <c r="C5356">
        <v>38</v>
      </c>
      <c r="D5356">
        <v>2093.02</v>
      </c>
      <c r="E5356">
        <v>1351</v>
      </c>
      <c r="F5356" t="str">
        <f t="shared" si="83"/>
        <v>Unique</v>
      </c>
      <c r="J5356">
        <v>0</v>
      </c>
      <c r="K5356">
        <v>0</v>
      </c>
      <c r="L5356">
        <v>0</v>
      </c>
      <c r="M5356">
        <v>0</v>
      </c>
      <c r="N5356">
        <v>0</v>
      </c>
    </row>
    <row r="5357" spans="1:14" x14ac:dyDescent="0.2">
      <c r="A5357">
        <v>1959391</v>
      </c>
      <c r="B5357">
        <v>0</v>
      </c>
      <c r="C5357">
        <v>31</v>
      </c>
      <c r="D5357">
        <v>784.49</v>
      </c>
      <c r="E5357">
        <v>497</v>
      </c>
      <c r="F5357" t="str">
        <f t="shared" si="83"/>
        <v>Unique</v>
      </c>
      <c r="J5357">
        <v>0</v>
      </c>
      <c r="K5357">
        <v>0</v>
      </c>
      <c r="L5357">
        <v>0</v>
      </c>
      <c r="M5357">
        <v>0</v>
      </c>
      <c r="N5357">
        <v>0</v>
      </c>
    </row>
    <row r="5358" spans="1:14" x14ac:dyDescent="0.2">
      <c r="A5358">
        <v>1959431</v>
      </c>
      <c r="B5358">
        <v>0</v>
      </c>
      <c r="C5358">
        <v>69</v>
      </c>
      <c r="D5358">
        <v>1471.52</v>
      </c>
      <c r="E5358">
        <v>649</v>
      </c>
      <c r="F5358" t="str">
        <f t="shared" si="83"/>
        <v>Unique</v>
      </c>
      <c r="J5358">
        <v>0</v>
      </c>
      <c r="K5358">
        <v>0</v>
      </c>
      <c r="L5358">
        <v>0</v>
      </c>
      <c r="M5358">
        <v>0</v>
      </c>
      <c r="N5358">
        <v>0</v>
      </c>
    </row>
    <row r="5359" spans="1:14" x14ac:dyDescent="0.2">
      <c r="A5359">
        <v>1959771</v>
      </c>
      <c r="B5359">
        <v>0</v>
      </c>
      <c r="C5359">
        <v>18</v>
      </c>
      <c r="D5359">
        <v>161.87</v>
      </c>
      <c r="E5359">
        <v>145</v>
      </c>
      <c r="F5359" t="str">
        <f t="shared" si="83"/>
        <v>Unique</v>
      </c>
      <c r="J5359">
        <v>0</v>
      </c>
      <c r="K5359">
        <v>0</v>
      </c>
      <c r="L5359">
        <v>0</v>
      </c>
      <c r="M5359">
        <v>0</v>
      </c>
      <c r="N5359">
        <v>0</v>
      </c>
    </row>
    <row r="5360" spans="1:14" x14ac:dyDescent="0.2">
      <c r="A5360">
        <v>1959961</v>
      </c>
      <c r="B5360">
        <v>0</v>
      </c>
      <c r="C5360">
        <v>99</v>
      </c>
      <c r="D5360">
        <v>2286.0700000000002</v>
      </c>
      <c r="E5360">
        <v>1998</v>
      </c>
      <c r="F5360" t="str">
        <f t="shared" si="83"/>
        <v>Unique</v>
      </c>
      <c r="J5360">
        <v>0</v>
      </c>
      <c r="K5360">
        <v>0</v>
      </c>
      <c r="L5360">
        <v>0</v>
      </c>
      <c r="M5360">
        <v>0</v>
      </c>
      <c r="N5360">
        <v>0</v>
      </c>
    </row>
    <row r="5361" spans="1:14" x14ac:dyDescent="0.2">
      <c r="A5361">
        <v>1960031</v>
      </c>
      <c r="B5361">
        <v>0</v>
      </c>
      <c r="C5361">
        <v>18</v>
      </c>
      <c r="D5361">
        <v>904.79</v>
      </c>
      <c r="E5361">
        <v>607</v>
      </c>
      <c r="F5361" t="str">
        <f t="shared" si="83"/>
        <v>Unique</v>
      </c>
      <c r="J5361">
        <v>0</v>
      </c>
      <c r="K5361">
        <v>0</v>
      </c>
      <c r="L5361">
        <v>0</v>
      </c>
      <c r="M5361">
        <v>0</v>
      </c>
      <c r="N5361">
        <v>0</v>
      </c>
    </row>
    <row r="5362" spans="1:14" x14ac:dyDescent="0.2">
      <c r="A5362">
        <v>1960181</v>
      </c>
      <c r="B5362">
        <v>0</v>
      </c>
      <c r="C5362">
        <v>17</v>
      </c>
      <c r="D5362">
        <v>633.03</v>
      </c>
      <c r="E5362">
        <v>269</v>
      </c>
      <c r="F5362" t="str">
        <f t="shared" si="83"/>
        <v>Unique</v>
      </c>
      <c r="J5362">
        <v>0</v>
      </c>
      <c r="K5362">
        <v>0</v>
      </c>
      <c r="L5362">
        <v>0</v>
      </c>
      <c r="M5362">
        <v>0</v>
      </c>
      <c r="N5362">
        <v>0</v>
      </c>
    </row>
    <row r="5363" spans="1:14" x14ac:dyDescent="0.2">
      <c r="A5363">
        <v>1960601</v>
      </c>
      <c r="B5363">
        <v>0</v>
      </c>
      <c r="C5363">
        <v>3</v>
      </c>
      <c r="D5363">
        <v>48.57</v>
      </c>
      <c r="E5363">
        <v>49</v>
      </c>
      <c r="F5363" t="str">
        <f t="shared" si="83"/>
        <v>Unique</v>
      </c>
      <c r="J5363">
        <v>0</v>
      </c>
      <c r="K5363">
        <v>0</v>
      </c>
      <c r="L5363">
        <v>0</v>
      </c>
      <c r="M5363">
        <v>0</v>
      </c>
      <c r="N5363">
        <v>0</v>
      </c>
    </row>
    <row r="5364" spans="1:14" x14ac:dyDescent="0.2">
      <c r="A5364">
        <v>1960941</v>
      </c>
      <c r="B5364">
        <v>0</v>
      </c>
      <c r="C5364">
        <v>37</v>
      </c>
      <c r="D5364">
        <v>2482.12</v>
      </c>
      <c r="E5364">
        <v>1721</v>
      </c>
      <c r="F5364" t="str">
        <f t="shared" si="83"/>
        <v>Unique</v>
      </c>
      <c r="J5364">
        <v>0</v>
      </c>
      <c r="K5364">
        <v>0</v>
      </c>
      <c r="L5364">
        <v>0</v>
      </c>
      <c r="M5364">
        <v>0</v>
      </c>
      <c r="N5364">
        <v>0</v>
      </c>
    </row>
    <row r="5365" spans="1:14" x14ac:dyDescent="0.2">
      <c r="A5365">
        <v>1961681</v>
      </c>
      <c r="B5365">
        <v>0</v>
      </c>
      <c r="C5365">
        <v>59</v>
      </c>
      <c r="D5365">
        <v>3992.76</v>
      </c>
      <c r="E5365">
        <v>1749</v>
      </c>
      <c r="F5365" t="str">
        <f t="shared" si="83"/>
        <v>Duplicate</v>
      </c>
      <c r="J5365">
        <v>0</v>
      </c>
      <c r="K5365">
        <v>0</v>
      </c>
      <c r="L5365">
        <v>0</v>
      </c>
      <c r="M5365">
        <v>0</v>
      </c>
      <c r="N5365">
        <v>0</v>
      </c>
    </row>
    <row r="5366" spans="1:14" x14ac:dyDescent="0.2">
      <c r="A5366">
        <v>1961681</v>
      </c>
      <c r="B5366">
        <v>1</v>
      </c>
      <c r="C5366">
        <v>1</v>
      </c>
      <c r="D5366">
        <v>75.569999999999993</v>
      </c>
      <c r="E5366">
        <v>43</v>
      </c>
      <c r="F5366" t="str">
        <f t="shared" si="83"/>
        <v>Duplicate</v>
      </c>
      <c r="J5366">
        <v>0</v>
      </c>
      <c r="K5366">
        <v>0</v>
      </c>
      <c r="L5366">
        <v>0</v>
      </c>
      <c r="M5366">
        <v>0</v>
      </c>
      <c r="N5366">
        <v>0</v>
      </c>
    </row>
    <row r="5367" spans="1:14" x14ac:dyDescent="0.2">
      <c r="A5367">
        <v>1961721</v>
      </c>
      <c r="B5367">
        <v>0</v>
      </c>
      <c r="C5367">
        <v>199</v>
      </c>
      <c r="D5367">
        <v>4552.82</v>
      </c>
      <c r="E5367">
        <v>2618</v>
      </c>
      <c r="F5367" t="str">
        <f t="shared" si="83"/>
        <v>Unique</v>
      </c>
      <c r="J5367">
        <v>0</v>
      </c>
      <c r="K5367">
        <v>0</v>
      </c>
      <c r="L5367">
        <v>0</v>
      </c>
      <c r="M5367">
        <v>0</v>
      </c>
      <c r="N5367">
        <v>0</v>
      </c>
    </row>
    <row r="5368" spans="1:14" x14ac:dyDescent="0.2">
      <c r="A5368">
        <v>1961911</v>
      </c>
      <c r="B5368">
        <v>0</v>
      </c>
      <c r="C5368">
        <v>8</v>
      </c>
      <c r="D5368">
        <v>393.43</v>
      </c>
      <c r="E5368">
        <v>169</v>
      </c>
      <c r="F5368" t="str">
        <f t="shared" si="83"/>
        <v>Unique</v>
      </c>
      <c r="J5368">
        <v>0</v>
      </c>
      <c r="K5368">
        <v>0</v>
      </c>
      <c r="L5368">
        <v>0</v>
      </c>
      <c r="M5368">
        <v>0</v>
      </c>
      <c r="N5368">
        <v>0</v>
      </c>
    </row>
    <row r="5369" spans="1:14" x14ac:dyDescent="0.2">
      <c r="A5369">
        <v>1962121</v>
      </c>
      <c r="B5369">
        <v>0</v>
      </c>
      <c r="C5369">
        <v>46</v>
      </c>
      <c r="D5369">
        <v>1275.6099999999999</v>
      </c>
      <c r="E5369">
        <v>623</v>
      </c>
      <c r="F5369" t="str">
        <f t="shared" si="83"/>
        <v>Unique</v>
      </c>
      <c r="J5369">
        <v>0</v>
      </c>
      <c r="K5369">
        <v>0</v>
      </c>
      <c r="L5369">
        <v>0</v>
      </c>
      <c r="M5369">
        <v>0</v>
      </c>
      <c r="N5369">
        <v>0</v>
      </c>
    </row>
    <row r="5370" spans="1:14" x14ac:dyDescent="0.2">
      <c r="A5370">
        <v>1962271</v>
      </c>
      <c r="B5370">
        <v>0</v>
      </c>
      <c r="C5370">
        <v>30</v>
      </c>
      <c r="D5370">
        <v>2429.12</v>
      </c>
      <c r="E5370">
        <v>1378</v>
      </c>
      <c r="F5370" t="str">
        <f t="shared" si="83"/>
        <v>Unique</v>
      </c>
      <c r="J5370">
        <v>0</v>
      </c>
      <c r="K5370">
        <v>0</v>
      </c>
      <c r="L5370">
        <v>0</v>
      </c>
      <c r="M5370">
        <v>0</v>
      </c>
      <c r="N5370">
        <v>0</v>
      </c>
    </row>
    <row r="5371" spans="1:14" x14ac:dyDescent="0.2">
      <c r="A5371">
        <v>1962311</v>
      </c>
      <c r="B5371">
        <v>0</v>
      </c>
      <c r="C5371">
        <v>38</v>
      </c>
      <c r="D5371">
        <v>2119.85</v>
      </c>
      <c r="E5371">
        <v>1307</v>
      </c>
      <c r="F5371" t="str">
        <f t="shared" si="83"/>
        <v>Unique</v>
      </c>
      <c r="J5371">
        <v>0</v>
      </c>
      <c r="K5371">
        <v>0</v>
      </c>
      <c r="L5371">
        <v>0</v>
      </c>
      <c r="M5371">
        <v>0</v>
      </c>
      <c r="N5371">
        <v>0</v>
      </c>
    </row>
    <row r="5372" spans="1:14" x14ac:dyDescent="0.2">
      <c r="A5372">
        <v>1962461</v>
      </c>
      <c r="B5372">
        <v>0</v>
      </c>
      <c r="C5372">
        <v>28</v>
      </c>
      <c r="D5372">
        <v>1424</v>
      </c>
      <c r="E5372">
        <v>631</v>
      </c>
      <c r="F5372" t="str">
        <f t="shared" si="83"/>
        <v>Duplicate</v>
      </c>
      <c r="J5372">
        <v>0</v>
      </c>
      <c r="K5372">
        <v>0</v>
      </c>
      <c r="L5372">
        <v>0</v>
      </c>
      <c r="M5372">
        <v>0</v>
      </c>
      <c r="N5372">
        <v>0</v>
      </c>
    </row>
    <row r="5373" spans="1:14" x14ac:dyDescent="0.2">
      <c r="A5373">
        <v>1962461</v>
      </c>
      <c r="B5373">
        <v>1</v>
      </c>
      <c r="C5373">
        <v>4</v>
      </c>
      <c r="D5373">
        <v>351.26</v>
      </c>
      <c r="E5373">
        <v>214</v>
      </c>
      <c r="F5373" t="str">
        <f t="shared" si="83"/>
        <v>Duplicate</v>
      </c>
      <c r="J5373">
        <v>0</v>
      </c>
      <c r="K5373">
        <v>0</v>
      </c>
      <c r="L5373">
        <v>0</v>
      </c>
      <c r="M5373">
        <v>0</v>
      </c>
      <c r="N5373">
        <v>0</v>
      </c>
    </row>
    <row r="5374" spans="1:14" x14ac:dyDescent="0.2">
      <c r="A5374">
        <v>1962501</v>
      </c>
      <c r="B5374">
        <v>0</v>
      </c>
      <c r="C5374">
        <v>55</v>
      </c>
      <c r="D5374">
        <v>2788.58</v>
      </c>
      <c r="E5374">
        <v>1174</v>
      </c>
      <c r="F5374" t="str">
        <f t="shared" si="83"/>
        <v>Unique</v>
      </c>
      <c r="J5374">
        <v>0</v>
      </c>
      <c r="K5374">
        <v>0</v>
      </c>
      <c r="L5374">
        <v>0</v>
      </c>
      <c r="M5374">
        <v>0</v>
      </c>
      <c r="N5374">
        <v>0</v>
      </c>
    </row>
    <row r="5375" spans="1:14" x14ac:dyDescent="0.2">
      <c r="A5375">
        <v>1962991</v>
      </c>
      <c r="B5375">
        <v>0</v>
      </c>
      <c r="C5375">
        <v>50</v>
      </c>
      <c r="D5375">
        <v>1178.77</v>
      </c>
      <c r="E5375">
        <v>328</v>
      </c>
      <c r="F5375" t="str">
        <f t="shared" si="83"/>
        <v>Unique</v>
      </c>
      <c r="J5375">
        <v>0</v>
      </c>
      <c r="K5375">
        <v>0</v>
      </c>
      <c r="L5375">
        <v>0</v>
      </c>
      <c r="M5375">
        <v>0</v>
      </c>
      <c r="N5375">
        <v>0</v>
      </c>
    </row>
    <row r="5376" spans="1:14" x14ac:dyDescent="0.2">
      <c r="A5376">
        <v>1963051</v>
      </c>
      <c r="B5376">
        <v>0</v>
      </c>
      <c r="C5376">
        <v>26</v>
      </c>
      <c r="D5376">
        <v>807.27</v>
      </c>
      <c r="E5376">
        <v>345</v>
      </c>
      <c r="F5376" t="str">
        <f t="shared" si="83"/>
        <v>Unique</v>
      </c>
      <c r="J5376">
        <v>0</v>
      </c>
      <c r="K5376">
        <v>0</v>
      </c>
      <c r="L5376">
        <v>0</v>
      </c>
      <c r="M5376">
        <v>0</v>
      </c>
      <c r="N5376">
        <v>0</v>
      </c>
    </row>
    <row r="5377" spans="1:14" x14ac:dyDescent="0.2">
      <c r="A5377">
        <v>1963621</v>
      </c>
      <c r="B5377">
        <v>0</v>
      </c>
      <c r="C5377">
        <v>34</v>
      </c>
      <c r="D5377">
        <v>1770.26</v>
      </c>
      <c r="E5377">
        <v>492</v>
      </c>
      <c r="F5377" t="str">
        <f t="shared" si="83"/>
        <v>Unique</v>
      </c>
      <c r="J5377">
        <v>0</v>
      </c>
      <c r="K5377">
        <v>0</v>
      </c>
      <c r="L5377">
        <v>0</v>
      </c>
      <c r="M5377">
        <v>0</v>
      </c>
      <c r="N5377">
        <v>0</v>
      </c>
    </row>
    <row r="5378" spans="1:14" x14ac:dyDescent="0.2">
      <c r="A5378">
        <v>1964021</v>
      </c>
      <c r="B5378">
        <v>0</v>
      </c>
      <c r="C5378">
        <v>109</v>
      </c>
      <c r="D5378">
        <v>722.85</v>
      </c>
      <c r="E5378">
        <v>413</v>
      </c>
      <c r="F5378" t="str">
        <f t="shared" si="83"/>
        <v>Unique</v>
      </c>
      <c r="J5378">
        <v>0</v>
      </c>
      <c r="K5378">
        <v>0</v>
      </c>
      <c r="L5378">
        <v>0</v>
      </c>
      <c r="M5378">
        <v>0</v>
      </c>
      <c r="N5378">
        <v>0</v>
      </c>
    </row>
    <row r="5379" spans="1:14" x14ac:dyDescent="0.2">
      <c r="A5379">
        <v>1964211</v>
      </c>
      <c r="B5379">
        <v>0</v>
      </c>
      <c r="C5379">
        <v>26</v>
      </c>
      <c r="D5379">
        <v>679.91</v>
      </c>
      <c r="E5379">
        <v>548</v>
      </c>
      <c r="F5379" t="str">
        <f t="shared" ref="F5379:F5442" si="84">IF(COUNTIF($A$2:$A$6001, $A5379)&gt;1, "Duplicate", "Unique")</f>
        <v>Unique</v>
      </c>
      <c r="J5379">
        <v>0</v>
      </c>
      <c r="K5379">
        <v>0</v>
      </c>
      <c r="L5379">
        <v>0</v>
      </c>
      <c r="M5379">
        <v>0</v>
      </c>
      <c r="N5379">
        <v>0</v>
      </c>
    </row>
    <row r="5380" spans="1:14" x14ac:dyDescent="0.2">
      <c r="A5380">
        <v>1964401</v>
      </c>
      <c r="B5380">
        <v>0</v>
      </c>
      <c r="C5380">
        <v>62</v>
      </c>
      <c r="D5380">
        <v>1803.99</v>
      </c>
      <c r="E5380">
        <v>932</v>
      </c>
      <c r="F5380" t="str">
        <f t="shared" si="84"/>
        <v>Unique</v>
      </c>
      <c r="J5380">
        <v>0</v>
      </c>
      <c r="K5380">
        <v>0</v>
      </c>
      <c r="L5380">
        <v>0</v>
      </c>
      <c r="M5380">
        <v>0</v>
      </c>
      <c r="N5380">
        <v>0</v>
      </c>
    </row>
    <row r="5381" spans="1:14" x14ac:dyDescent="0.2">
      <c r="A5381">
        <v>1965141</v>
      </c>
      <c r="B5381">
        <v>0</v>
      </c>
      <c r="C5381">
        <v>62</v>
      </c>
      <c r="D5381">
        <v>793.76</v>
      </c>
      <c r="E5381">
        <v>547</v>
      </c>
      <c r="F5381" t="str">
        <f t="shared" si="84"/>
        <v>Unique</v>
      </c>
      <c r="J5381">
        <v>0</v>
      </c>
      <c r="K5381">
        <v>0</v>
      </c>
      <c r="L5381">
        <v>0</v>
      </c>
      <c r="M5381">
        <v>0</v>
      </c>
      <c r="N5381">
        <v>0</v>
      </c>
    </row>
    <row r="5382" spans="1:14" x14ac:dyDescent="0.2">
      <c r="A5382">
        <v>1965291</v>
      </c>
      <c r="B5382">
        <v>0</v>
      </c>
      <c r="C5382">
        <v>28</v>
      </c>
      <c r="D5382">
        <v>2300.67</v>
      </c>
      <c r="E5382">
        <v>1572</v>
      </c>
      <c r="F5382" t="str">
        <f t="shared" si="84"/>
        <v>Unique</v>
      </c>
      <c r="J5382">
        <v>0</v>
      </c>
      <c r="K5382">
        <v>0</v>
      </c>
      <c r="L5382">
        <v>0</v>
      </c>
      <c r="M5382">
        <v>0</v>
      </c>
      <c r="N5382">
        <v>0</v>
      </c>
    </row>
    <row r="5383" spans="1:14" x14ac:dyDescent="0.2">
      <c r="A5383">
        <v>1965481</v>
      </c>
      <c r="B5383">
        <v>0</v>
      </c>
      <c r="C5383">
        <v>30</v>
      </c>
      <c r="D5383">
        <v>1982.67</v>
      </c>
      <c r="E5383">
        <v>1161</v>
      </c>
      <c r="F5383" t="str">
        <f t="shared" si="84"/>
        <v>Unique</v>
      </c>
      <c r="J5383">
        <v>0</v>
      </c>
      <c r="K5383">
        <v>0</v>
      </c>
      <c r="L5383">
        <v>0</v>
      </c>
      <c r="M5383">
        <v>0</v>
      </c>
      <c r="N5383">
        <v>0</v>
      </c>
    </row>
    <row r="5384" spans="1:14" x14ac:dyDescent="0.2">
      <c r="A5384">
        <v>1965671</v>
      </c>
      <c r="B5384">
        <v>0</v>
      </c>
      <c r="C5384">
        <v>21</v>
      </c>
      <c r="D5384">
        <v>1285.92</v>
      </c>
      <c r="E5384">
        <v>572</v>
      </c>
      <c r="F5384" t="str">
        <f t="shared" si="84"/>
        <v>Unique</v>
      </c>
      <c r="J5384">
        <v>0</v>
      </c>
      <c r="K5384">
        <v>0</v>
      </c>
      <c r="L5384">
        <v>0</v>
      </c>
      <c r="M5384">
        <v>0</v>
      </c>
      <c r="N5384">
        <v>0</v>
      </c>
    </row>
    <row r="5385" spans="1:14" x14ac:dyDescent="0.2">
      <c r="A5385">
        <v>1965711</v>
      </c>
      <c r="B5385">
        <v>0</v>
      </c>
      <c r="C5385">
        <v>92</v>
      </c>
      <c r="D5385">
        <v>3438.38</v>
      </c>
      <c r="E5385">
        <v>2319</v>
      </c>
      <c r="F5385" t="str">
        <f t="shared" si="84"/>
        <v>Unique</v>
      </c>
      <c r="J5385">
        <v>0</v>
      </c>
      <c r="K5385">
        <v>0</v>
      </c>
      <c r="L5385">
        <v>0</v>
      </c>
      <c r="M5385">
        <v>0</v>
      </c>
      <c r="N5385">
        <v>0</v>
      </c>
    </row>
    <row r="5386" spans="1:14" x14ac:dyDescent="0.2">
      <c r="A5386">
        <v>1965901</v>
      </c>
      <c r="B5386">
        <v>0</v>
      </c>
      <c r="C5386">
        <v>77</v>
      </c>
      <c r="D5386">
        <v>3905.61</v>
      </c>
      <c r="E5386">
        <v>1245</v>
      </c>
      <c r="F5386" t="str">
        <f t="shared" si="84"/>
        <v>Unique</v>
      </c>
      <c r="J5386">
        <v>0</v>
      </c>
      <c r="K5386">
        <v>0</v>
      </c>
      <c r="L5386">
        <v>0</v>
      </c>
      <c r="M5386">
        <v>0</v>
      </c>
      <c r="N5386">
        <v>0</v>
      </c>
    </row>
    <row r="5387" spans="1:14" x14ac:dyDescent="0.2">
      <c r="A5387">
        <v>1966111</v>
      </c>
      <c r="B5387">
        <v>0</v>
      </c>
      <c r="C5387">
        <v>5</v>
      </c>
      <c r="D5387">
        <v>396.06</v>
      </c>
      <c r="E5387">
        <v>239</v>
      </c>
      <c r="F5387" t="str">
        <f t="shared" si="84"/>
        <v>Duplicate</v>
      </c>
      <c r="J5387">
        <v>0</v>
      </c>
      <c r="K5387">
        <v>0</v>
      </c>
      <c r="L5387">
        <v>0</v>
      </c>
      <c r="M5387">
        <v>0</v>
      </c>
      <c r="N5387">
        <v>0</v>
      </c>
    </row>
    <row r="5388" spans="1:14" x14ac:dyDescent="0.2">
      <c r="A5388">
        <v>1966111</v>
      </c>
      <c r="B5388">
        <v>1</v>
      </c>
      <c r="C5388">
        <v>1</v>
      </c>
      <c r="D5388">
        <v>87.34</v>
      </c>
      <c r="E5388">
        <v>48</v>
      </c>
      <c r="F5388" t="str">
        <f t="shared" si="84"/>
        <v>Duplicate</v>
      </c>
      <c r="J5388">
        <v>0</v>
      </c>
      <c r="K5388">
        <v>0</v>
      </c>
      <c r="L5388">
        <v>0</v>
      </c>
      <c r="M5388">
        <v>0</v>
      </c>
      <c r="N5388">
        <v>0</v>
      </c>
    </row>
    <row r="5389" spans="1:14" x14ac:dyDescent="0.2">
      <c r="A5389">
        <v>1966301</v>
      </c>
      <c r="B5389">
        <v>0</v>
      </c>
      <c r="C5389">
        <v>27</v>
      </c>
      <c r="D5389">
        <v>1220.24</v>
      </c>
      <c r="E5389">
        <v>735</v>
      </c>
      <c r="F5389" t="str">
        <f t="shared" si="84"/>
        <v>Unique</v>
      </c>
      <c r="J5389">
        <v>0</v>
      </c>
      <c r="K5389">
        <v>0</v>
      </c>
      <c r="L5389">
        <v>0</v>
      </c>
      <c r="M5389">
        <v>0</v>
      </c>
      <c r="N5389">
        <v>0</v>
      </c>
    </row>
    <row r="5390" spans="1:14" x14ac:dyDescent="0.2">
      <c r="A5390">
        <v>1966791</v>
      </c>
      <c r="B5390">
        <v>0</v>
      </c>
      <c r="C5390">
        <v>10</v>
      </c>
      <c r="D5390">
        <v>282.92</v>
      </c>
      <c r="E5390">
        <v>201</v>
      </c>
      <c r="F5390" t="str">
        <f t="shared" si="84"/>
        <v>Unique</v>
      </c>
      <c r="J5390">
        <v>0</v>
      </c>
      <c r="K5390">
        <v>0</v>
      </c>
      <c r="L5390">
        <v>0</v>
      </c>
      <c r="M5390">
        <v>0</v>
      </c>
      <c r="N5390">
        <v>0</v>
      </c>
    </row>
    <row r="5391" spans="1:14" x14ac:dyDescent="0.2">
      <c r="A5391">
        <v>1966831</v>
      </c>
      <c r="B5391">
        <v>0</v>
      </c>
      <c r="C5391">
        <v>43</v>
      </c>
      <c r="D5391">
        <v>2379.9299999999998</v>
      </c>
      <c r="E5391">
        <v>1415</v>
      </c>
      <c r="F5391" t="str">
        <f t="shared" si="84"/>
        <v>Unique</v>
      </c>
      <c r="J5391">
        <v>0</v>
      </c>
      <c r="K5391">
        <v>0</v>
      </c>
      <c r="L5391">
        <v>0</v>
      </c>
      <c r="M5391">
        <v>0</v>
      </c>
      <c r="N5391">
        <v>0</v>
      </c>
    </row>
    <row r="5392" spans="1:14" x14ac:dyDescent="0.2">
      <c r="A5392">
        <v>1967231</v>
      </c>
      <c r="B5392">
        <v>0</v>
      </c>
      <c r="C5392">
        <v>35</v>
      </c>
      <c r="D5392">
        <v>2419.86</v>
      </c>
      <c r="E5392">
        <v>1046</v>
      </c>
      <c r="F5392" t="str">
        <f t="shared" si="84"/>
        <v>Unique</v>
      </c>
      <c r="J5392">
        <v>0</v>
      </c>
      <c r="K5392">
        <v>0</v>
      </c>
      <c r="L5392">
        <v>0</v>
      </c>
      <c r="M5392">
        <v>0</v>
      </c>
      <c r="N5392">
        <v>0</v>
      </c>
    </row>
    <row r="5393" spans="1:14" x14ac:dyDescent="0.2">
      <c r="A5393">
        <v>1967571</v>
      </c>
      <c r="B5393">
        <v>0</v>
      </c>
      <c r="C5393">
        <v>10</v>
      </c>
      <c r="D5393">
        <v>103.37</v>
      </c>
      <c r="E5393">
        <v>36</v>
      </c>
      <c r="F5393" t="str">
        <f t="shared" si="84"/>
        <v>Unique</v>
      </c>
      <c r="J5393">
        <v>0</v>
      </c>
      <c r="K5393">
        <v>0</v>
      </c>
      <c r="L5393">
        <v>0</v>
      </c>
      <c r="M5393">
        <v>0</v>
      </c>
      <c r="N5393">
        <v>0</v>
      </c>
    </row>
    <row r="5394" spans="1:14" x14ac:dyDescent="0.2">
      <c r="A5394">
        <v>1968011</v>
      </c>
      <c r="B5394">
        <v>0</v>
      </c>
      <c r="C5394">
        <v>10</v>
      </c>
      <c r="D5394">
        <v>168.11</v>
      </c>
      <c r="E5394">
        <v>188</v>
      </c>
      <c r="F5394" t="str">
        <f t="shared" si="84"/>
        <v>Unique</v>
      </c>
      <c r="J5394">
        <v>0</v>
      </c>
      <c r="K5394">
        <v>0</v>
      </c>
      <c r="L5394">
        <v>0</v>
      </c>
      <c r="M5394">
        <v>0</v>
      </c>
      <c r="N5394">
        <v>0</v>
      </c>
    </row>
    <row r="5395" spans="1:14" x14ac:dyDescent="0.2">
      <c r="A5395">
        <v>1968161</v>
      </c>
      <c r="B5395">
        <v>0</v>
      </c>
      <c r="C5395">
        <v>30</v>
      </c>
      <c r="D5395">
        <v>411.17</v>
      </c>
      <c r="E5395">
        <v>209</v>
      </c>
      <c r="F5395" t="str">
        <f t="shared" si="84"/>
        <v>Unique</v>
      </c>
      <c r="J5395">
        <v>0</v>
      </c>
      <c r="K5395">
        <v>0</v>
      </c>
      <c r="L5395">
        <v>0</v>
      </c>
      <c r="M5395">
        <v>0</v>
      </c>
      <c r="N5395">
        <v>0</v>
      </c>
    </row>
    <row r="5396" spans="1:14" x14ac:dyDescent="0.2">
      <c r="A5396">
        <v>1968541</v>
      </c>
      <c r="B5396">
        <v>0</v>
      </c>
      <c r="C5396">
        <v>32</v>
      </c>
      <c r="D5396">
        <v>1682.86</v>
      </c>
      <c r="E5396">
        <v>867</v>
      </c>
      <c r="F5396" t="str">
        <f t="shared" si="84"/>
        <v>Unique</v>
      </c>
      <c r="J5396">
        <v>0</v>
      </c>
      <c r="K5396">
        <v>0</v>
      </c>
      <c r="L5396">
        <v>0</v>
      </c>
      <c r="M5396">
        <v>0</v>
      </c>
      <c r="N5396">
        <v>0</v>
      </c>
    </row>
    <row r="5397" spans="1:14" x14ac:dyDescent="0.2">
      <c r="A5397">
        <v>1968731</v>
      </c>
      <c r="B5397">
        <v>0</v>
      </c>
      <c r="C5397">
        <v>15</v>
      </c>
      <c r="D5397">
        <v>327.64</v>
      </c>
      <c r="E5397">
        <v>255</v>
      </c>
      <c r="F5397" t="str">
        <f t="shared" si="84"/>
        <v>Unique</v>
      </c>
      <c r="J5397">
        <v>0</v>
      </c>
      <c r="K5397">
        <v>0</v>
      </c>
      <c r="L5397">
        <v>0</v>
      </c>
      <c r="M5397">
        <v>0</v>
      </c>
      <c r="N5397">
        <v>0</v>
      </c>
    </row>
    <row r="5398" spans="1:14" x14ac:dyDescent="0.2">
      <c r="A5398">
        <v>1969091</v>
      </c>
      <c r="B5398">
        <v>0</v>
      </c>
      <c r="C5398">
        <v>34</v>
      </c>
      <c r="D5398">
        <v>2897.03</v>
      </c>
      <c r="E5398">
        <v>1727</v>
      </c>
      <c r="F5398" t="str">
        <f t="shared" si="84"/>
        <v>Unique</v>
      </c>
      <c r="J5398">
        <v>0</v>
      </c>
      <c r="K5398">
        <v>0</v>
      </c>
      <c r="L5398">
        <v>0</v>
      </c>
      <c r="M5398">
        <v>0</v>
      </c>
      <c r="N5398">
        <v>0</v>
      </c>
    </row>
    <row r="5399" spans="1:14" x14ac:dyDescent="0.2">
      <c r="A5399">
        <v>1969281</v>
      </c>
      <c r="B5399">
        <v>0</v>
      </c>
      <c r="C5399">
        <v>39</v>
      </c>
      <c r="D5399">
        <v>1785.03</v>
      </c>
      <c r="E5399">
        <v>552</v>
      </c>
      <c r="F5399" t="str">
        <f t="shared" si="84"/>
        <v>Unique</v>
      </c>
      <c r="J5399">
        <v>0</v>
      </c>
      <c r="K5399">
        <v>0</v>
      </c>
      <c r="L5399">
        <v>0</v>
      </c>
      <c r="M5399">
        <v>0</v>
      </c>
      <c r="N5399">
        <v>0</v>
      </c>
    </row>
    <row r="5400" spans="1:14" x14ac:dyDescent="0.2">
      <c r="A5400">
        <v>1969321</v>
      </c>
      <c r="B5400">
        <v>0</v>
      </c>
      <c r="C5400">
        <v>12</v>
      </c>
      <c r="D5400">
        <v>543.72</v>
      </c>
      <c r="E5400">
        <v>209</v>
      </c>
      <c r="F5400" t="str">
        <f t="shared" si="84"/>
        <v>Unique</v>
      </c>
      <c r="J5400">
        <v>0</v>
      </c>
      <c r="K5400">
        <v>0</v>
      </c>
      <c r="L5400">
        <v>0</v>
      </c>
      <c r="M5400">
        <v>0</v>
      </c>
      <c r="N5400">
        <v>0</v>
      </c>
    </row>
    <row r="5401" spans="1:14" x14ac:dyDescent="0.2">
      <c r="A5401">
        <v>1969471</v>
      </c>
      <c r="B5401">
        <v>0</v>
      </c>
      <c r="C5401">
        <v>13</v>
      </c>
      <c r="D5401">
        <v>208.98</v>
      </c>
      <c r="E5401">
        <v>146</v>
      </c>
      <c r="F5401" t="str">
        <f t="shared" si="84"/>
        <v>Unique</v>
      </c>
      <c r="J5401">
        <v>0</v>
      </c>
      <c r="K5401">
        <v>0</v>
      </c>
      <c r="L5401">
        <v>0</v>
      </c>
      <c r="M5401">
        <v>0</v>
      </c>
      <c r="N5401">
        <v>0</v>
      </c>
    </row>
    <row r="5402" spans="1:14" x14ac:dyDescent="0.2">
      <c r="A5402">
        <v>1969511</v>
      </c>
      <c r="B5402">
        <v>0</v>
      </c>
      <c r="C5402">
        <v>31</v>
      </c>
      <c r="D5402">
        <v>858.3</v>
      </c>
      <c r="E5402">
        <v>720</v>
      </c>
      <c r="F5402" t="str">
        <f t="shared" si="84"/>
        <v>Unique</v>
      </c>
      <c r="J5402">
        <v>0</v>
      </c>
      <c r="K5402">
        <v>0</v>
      </c>
      <c r="L5402">
        <v>0</v>
      </c>
      <c r="M5402">
        <v>0</v>
      </c>
      <c r="N5402">
        <v>0</v>
      </c>
    </row>
    <row r="5403" spans="1:14" x14ac:dyDescent="0.2">
      <c r="A5403">
        <v>1969661</v>
      </c>
      <c r="B5403">
        <v>0</v>
      </c>
      <c r="C5403">
        <v>51</v>
      </c>
      <c r="D5403">
        <v>2174.36</v>
      </c>
      <c r="E5403">
        <v>240</v>
      </c>
      <c r="F5403" t="str">
        <f t="shared" si="84"/>
        <v>Unique</v>
      </c>
      <c r="J5403">
        <v>0</v>
      </c>
      <c r="K5403">
        <v>0</v>
      </c>
      <c r="L5403">
        <v>0</v>
      </c>
      <c r="M5403">
        <v>0</v>
      </c>
      <c r="N5403">
        <v>0</v>
      </c>
    </row>
    <row r="5404" spans="1:14" x14ac:dyDescent="0.2">
      <c r="A5404">
        <v>1969701</v>
      </c>
      <c r="B5404">
        <v>0</v>
      </c>
      <c r="C5404">
        <v>12</v>
      </c>
      <c r="D5404">
        <v>236.53</v>
      </c>
      <c r="E5404">
        <v>82</v>
      </c>
      <c r="F5404" t="str">
        <f t="shared" si="84"/>
        <v>Unique</v>
      </c>
      <c r="J5404">
        <v>0</v>
      </c>
      <c r="K5404">
        <v>0</v>
      </c>
      <c r="L5404">
        <v>0</v>
      </c>
      <c r="M5404">
        <v>0</v>
      </c>
      <c r="N5404">
        <v>0</v>
      </c>
    </row>
    <row r="5405" spans="1:14" x14ac:dyDescent="0.2">
      <c r="A5405">
        <v>1970261</v>
      </c>
      <c r="B5405">
        <v>0</v>
      </c>
      <c r="C5405">
        <v>93</v>
      </c>
      <c r="D5405">
        <v>1432.17</v>
      </c>
      <c r="E5405">
        <v>602</v>
      </c>
      <c r="F5405" t="str">
        <f t="shared" si="84"/>
        <v>Duplicate</v>
      </c>
      <c r="J5405">
        <v>0</v>
      </c>
      <c r="K5405">
        <v>0</v>
      </c>
      <c r="L5405">
        <v>0</v>
      </c>
      <c r="M5405">
        <v>0</v>
      </c>
      <c r="N5405">
        <v>0</v>
      </c>
    </row>
    <row r="5406" spans="1:14" x14ac:dyDescent="0.2">
      <c r="A5406">
        <v>1970261</v>
      </c>
      <c r="B5406">
        <v>1</v>
      </c>
      <c r="C5406">
        <v>2</v>
      </c>
      <c r="D5406">
        <v>240.25</v>
      </c>
      <c r="E5406">
        <v>170</v>
      </c>
      <c r="F5406" t="str">
        <f t="shared" si="84"/>
        <v>Duplicate</v>
      </c>
      <c r="J5406">
        <v>0</v>
      </c>
      <c r="K5406">
        <v>0</v>
      </c>
      <c r="L5406">
        <v>0</v>
      </c>
      <c r="M5406">
        <v>0</v>
      </c>
      <c r="N5406">
        <v>0</v>
      </c>
    </row>
    <row r="5407" spans="1:14" x14ac:dyDescent="0.2">
      <c r="A5407">
        <v>1970451</v>
      </c>
      <c r="B5407">
        <v>0</v>
      </c>
      <c r="C5407">
        <v>30</v>
      </c>
      <c r="D5407">
        <v>1234.92</v>
      </c>
      <c r="E5407">
        <v>664</v>
      </c>
      <c r="F5407" t="str">
        <f t="shared" si="84"/>
        <v>Unique</v>
      </c>
      <c r="J5407">
        <v>0</v>
      </c>
      <c r="K5407">
        <v>0</v>
      </c>
      <c r="L5407">
        <v>0</v>
      </c>
      <c r="M5407">
        <v>0</v>
      </c>
      <c r="N5407">
        <v>0</v>
      </c>
    </row>
    <row r="5408" spans="1:14" x14ac:dyDescent="0.2">
      <c r="A5408">
        <v>1970641</v>
      </c>
      <c r="B5408">
        <v>0</v>
      </c>
      <c r="C5408">
        <v>5</v>
      </c>
      <c r="D5408">
        <v>285.11</v>
      </c>
      <c r="E5408">
        <v>199</v>
      </c>
      <c r="F5408" t="str">
        <f t="shared" si="84"/>
        <v>Unique</v>
      </c>
      <c r="J5408">
        <v>0</v>
      </c>
      <c r="K5408">
        <v>0</v>
      </c>
      <c r="L5408">
        <v>0</v>
      </c>
      <c r="M5408">
        <v>0</v>
      </c>
      <c r="N5408">
        <v>0</v>
      </c>
    </row>
    <row r="5409" spans="1:14" x14ac:dyDescent="0.2">
      <c r="A5409">
        <v>1971381</v>
      </c>
      <c r="B5409">
        <v>0</v>
      </c>
      <c r="C5409">
        <v>27</v>
      </c>
      <c r="D5409">
        <v>1210.28</v>
      </c>
      <c r="E5409">
        <v>717</v>
      </c>
      <c r="F5409" t="str">
        <f t="shared" si="84"/>
        <v>Unique</v>
      </c>
      <c r="J5409">
        <v>0</v>
      </c>
      <c r="K5409">
        <v>0</v>
      </c>
      <c r="L5409">
        <v>0</v>
      </c>
      <c r="M5409">
        <v>0</v>
      </c>
      <c r="N5409">
        <v>0</v>
      </c>
    </row>
    <row r="5410" spans="1:14" x14ac:dyDescent="0.2">
      <c r="A5410">
        <v>1971421</v>
      </c>
      <c r="B5410">
        <v>0</v>
      </c>
      <c r="C5410">
        <v>2</v>
      </c>
      <c r="D5410">
        <v>43.54</v>
      </c>
      <c r="E5410">
        <v>38</v>
      </c>
      <c r="F5410" t="str">
        <f t="shared" si="84"/>
        <v>Unique</v>
      </c>
      <c r="J5410">
        <v>0</v>
      </c>
      <c r="K5410">
        <v>0</v>
      </c>
      <c r="L5410">
        <v>0</v>
      </c>
      <c r="M5410">
        <v>0</v>
      </c>
      <c r="N5410">
        <v>0</v>
      </c>
    </row>
    <row r="5411" spans="1:14" x14ac:dyDescent="0.2">
      <c r="A5411">
        <v>1971611</v>
      </c>
      <c r="B5411">
        <v>0</v>
      </c>
      <c r="C5411">
        <v>2</v>
      </c>
      <c r="D5411">
        <v>26.27</v>
      </c>
      <c r="E5411">
        <v>15</v>
      </c>
      <c r="F5411" t="str">
        <f t="shared" si="84"/>
        <v>Unique</v>
      </c>
      <c r="J5411">
        <v>0</v>
      </c>
      <c r="K5411">
        <v>0</v>
      </c>
      <c r="L5411">
        <v>0</v>
      </c>
      <c r="M5411">
        <v>0</v>
      </c>
      <c r="N5411">
        <v>0</v>
      </c>
    </row>
    <row r="5412" spans="1:14" x14ac:dyDescent="0.2">
      <c r="A5412">
        <v>1971761</v>
      </c>
      <c r="B5412">
        <v>0</v>
      </c>
      <c r="C5412">
        <v>45</v>
      </c>
      <c r="D5412">
        <v>857.48</v>
      </c>
      <c r="E5412">
        <v>527</v>
      </c>
      <c r="F5412" t="str">
        <f t="shared" si="84"/>
        <v>Unique</v>
      </c>
      <c r="J5412">
        <v>0</v>
      </c>
      <c r="K5412">
        <v>0</v>
      </c>
      <c r="L5412">
        <v>0</v>
      </c>
      <c r="M5412">
        <v>0</v>
      </c>
      <c r="N5412">
        <v>0</v>
      </c>
    </row>
    <row r="5413" spans="1:14" x14ac:dyDescent="0.2">
      <c r="A5413">
        <v>1971801</v>
      </c>
      <c r="B5413">
        <v>0</v>
      </c>
      <c r="C5413">
        <v>7</v>
      </c>
      <c r="D5413">
        <v>78.900000000000006</v>
      </c>
      <c r="E5413">
        <v>52</v>
      </c>
      <c r="F5413" t="str">
        <f t="shared" si="84"/>
        <v>Unique</v>
      </c>
      <c r="J5413">
        <v>0</v>
      </c>
      <c r="K5413">
        <v>0</v>
      </c>
      <c r="L5413">
        <v>0</v>
      </c>
      <c r="M5413">
        <v>0</v>
      </c>
      <c r="N5413">
        <v>0</v>
      </c>
    </row>
    <row r="5414" spans="1:14" x14ac:dyDescent="0.2">
      <c r="A5414">
        <v>1971951</v>
      </c>
      <c r="B5414">
        <v>0</v>
      </c>
      <c r="C5414">
        <v>7</v>
      </c>
      <c r="D5414">
        <v>219.6</v>
      </c>
      <c r="E5414">
        <v>118</v>
      </c>
      <c r="F5414" t="str">
        <f t="shared" si="84"/>
        <v>Unique</v>
      </c>
      <c r="J5414">
        <v>0</v>
      </c>
      <c r="K5414">
        <v>0</v>
      </c>
      <c r="L5414">
        <v>0</v>
      </c>
      <c r="M5414">
        <v>0</v>
      </c>
      <c r="N5414">
        <v>0</v>
      </c>
    </row>
    <row r="5415" spans="1:14" x14ac:dyDescent="0.2">
      <c r="A5415">
        <v>1972011</v>
      </c>
      <c r="B5415">
        <v>0</v>
      </c>
      <c r="C5415">
        <v>4</v>
      </c>
      <c r="D5415">
        <v>59.75</v>
      </c>
      <c r="E5415">
        <v>53</v>
      </c>
      <c r="F5415" t="str">
        <f t="shared" si="84"/>
        <v>Unique</v>
      </c>
      <c r="J5415">
        <v>0</v>
      </c>
      <c r="K5415">
        <v>0</v>
      </c>
      <c r="L5415">
        <v>0</v>
      </c>
      <c r="M5415">
        <v>0</v>
      </c>
      <c r="N5415">
        <v>0</v>
      </c>
    </row>
    <row r="5416" spans="1:14" x14ac:dyDescent="0.2">
      <c r="A5416">
        <v>1972201</v>
      </c>
      <c r="B5416">
        <v>0</v>
      </c>
      <c r="C5416">
        <v>34</v>
      </c>
      <c r="D5416">
        <v>2090.4699999999998</v>
      </c>
      <c r="E5416">
        <v>741</v>
      </c>
      <c r="F5416" t="str">
        <f t="shared" si="84"/>
        <v>Unique</v>
      </c>
      <c r="J5416">
        <v>0</v>
      </c>
      <c r="K5416">
        <v>0</v>
      </c>
      <c r="L5416">
        <v>0</v>
      </c>
      <c r="M5416">
        <v>0</v>
      </c>
      <c r="N5416">
        <v>0</v>
      </c>
    </row>
    <row r="5417" spans="1:14" x14ac:dyDescent="0.2">
      <c r="A5417">
        <v>1972691</v>
      </c>
      <c r="B5417">
        <v>0</v>
      </c>
      <c r="C5417">
        <v>4</v>
      </c>
      <c r="D5417">
        <v>119.34</v>
      </c>
      <c r="E5417">
        <v>84</v>
      </c>
      <c r="F5417" t="str">
        <f t="shared" si="84"/>
        <v>Unique</v>
      </c>
      <c r="J5417">
        <v>0</v>
      </c>
      <c r="K5417">
        <v>0</v>
      </c>
      <c r="L5417">
        <v>0</v>
      </c>
      <c r="M5417">
        <v>0</v>
      </c>
      <c r="N5417">
        <v>0</v>
      </c>
    </row>
    <row r="5418" spans="1:14" x14ac:dyDescent="0.2">
      <c r="A5418">
        <v>1972881</v>
      </c>
      <c r="B5418">
        <v>0</v>
      </c>
      <c r="C5418">
        <v>5</v>
      </c>
      <c r="D5418">
        <v>120</v>
      </c>
      <c r="E5418">
        <v>23</v>
      </c>
      <c r="F5418" t="str">
        <f t="shared" si="84"/>
        <v>Unique</v>
      </c>
      <c r="J5418">
        <v>0</v>
      </c>
      <c r="K5418">
        <v>0</v>
      </c>
      <c r="L5418">
        <v>0</v>
      </c>
      <c r="M5418">
        <v>0</v>
      </c>
      <c r="N5418">
        <v>0</v>
      </c>
    </row>
    <row r="5419" spans="1:14" x14ac:dyDescent="0.2">
      <c r="A5419">
        <v>1973091</v>
      </c>
      <c r="B5419">
        <v>0</v>
      </c>
      <c r="C5419">
        <v>8</v>
      </c>
      <c r="D5419">
        <v>651.20000000000005</v>
      </c>
      <c r="E5419">
        <v>427</v>
      </c>
      <c r="F5419" t="str">
        <f t="shared" si="84"/>
        <v>Unique</v>
      </c>
      <c r="J5419">
        <v>0</v>
      </c>
      <c r="K5419">
        <v>0</v>
      </c>
      <c r="L5419">
        <v>0</v>
      </c>
      <c r="M5419">
        <v>0</v>
      </c>
      <c r="N5419">
        <v>0</v>
      </c>
    </row>
    <row r="5420" spans="1:14" x14ac:dyDescent="0.2">
      <c r="A5420">
        <v>1973471</v>
      </c>
      <c r="B5420">
        <v>0</v>
      </c>
      <c r="C5420">
        <v>2</v>
      </c>
      <c r="D5420">
        <v>84.23</v>
      </c>
      <c r="E5420">
        <v>4</v>
      </c>
      <c r="F5420" t="str">
        <f t="shared" si="84"/>
        <v>Unique</v>
      </c>
      <c r="J5420">
        <v>0</v>
      </c>
      <c r="K5420">
        <v>0</v>
      </c>
      <c r="L5420">
        <v>0</v>
      </c>
      <c r="M5420">
        <v>0</v>
      </c>
      <c r="N5420">
        <v>0</v>
      </c>
    </row>
    <row r="5421" spans="1:14" x14ac:dyDescent="0.2">
      <c r="A5421">
        <v>1973701</v>
      </c>
      <c r="B5421">
        <v>0</v>
      </c>
      <c r="C5421">
        <v>45</v>
      </c>
      <c r="D5421">
        <v>293.35000000000002</v>
      </c>
      <c r="E5421">
        <v>223</v>
      </c>
      <c r="F5421" t="str">
        <f t="shared" si="84"/>
        <v>Unique</v>
      </c>
      <c r="J5421">
        <v>0</v>
      </c>
      <c r="K5421">
        <v>0</v>
      </c>
      <c r="L5421">
        <v>0</v>
      </c>
      <c r="M5421">
        <v>0</v>
      </c>
      <c r="N5421">
        <v>0</v>
      </c>
    </row>
    <row r="5422" spans="1:14" x14ac:dyDescent="0.2">
      <c r="A5422">
        <v>1974591</v>
      </c>
      <c r="B5422">
        <v>0</v>
      </c>
      <c r="C5422">
        <v>11</v>
      </c>
      <c r="D5422">
        <v>693.52</v>
      </c>
      <c r="E5422">
        <v>360</v>
      </c>
      <c r="F5422" t="str">
        <f t="shared" si="84"/>
        <v>Unique</v>
      </c>
      <c r="J5422">
        <v>0</v>
      </c>
      <c r="K5422">
        <v>0</v>
      </c>
      <c r="L5422">
        <v>0</v>
      </c>
      <c r="M5422">
        <v>0</v>
      </c>
      <c r="N5422">
        <v>0</v>
      </c>
    </row>
    <row r="5423" spans="1:14" x14ac:dyDescent="0.2">
      <c r="A5423">
        <v>1974821</v>
      </c>
      <c r="B5423">
        <v>0</v>
      </c>
      <c r="C5423">
        <v>45</v>
      </c>
      <c r="D5423">
        <v>548.39</v>
      </c>
      <c r="E5423">
        <v>380</v>
      </c>
      <c r="F5423" t="str">
        <f t="shared" si="84"/>
        <v>Unique</v>
      </c>
      <c r="J5423">
        <v>0</v>
      </c>
      <c r="K5423">
        <v>0</v>
      </c>
      <c r="L5423">
        <v>0</v>
      </c>
      <c r="M5423">
        <v>0</v>
      </c>
      <c r="N5423">
        <v>0</v>
      </c>
    </row>
    <row r="5424" spans="1:14" x14ac:dyDescent="0.2">
      <c r="A5424">
        <v>1974971</v>
      </c>
      <c r="B5424">
        <v>0</v>
      </c>
      <c r="C5424">
        <v>14</v>
      </c>
      <c r="D5424">
        <v>645.07000000000005</v>
      </c>
      <c r="E5424">
        <v>280</v>
      </c>
      <c r="F5424" t="str">
        <f t="shared" si="84"/>
        <v>Unique</v>
      </c>
      <c r="J5424">
        <v>0</v>
      </c>
      <c r="K5424">
        <v>0</v>
      </c>
      <c r="L5424">
        <v>0</v>
      </c>
      <c r="M5424">
        <v>0</v>
      </c>
      <c r="N5424">
        <v>0</v>
      </c>
    </row>
    <row r="5425" spans="1:14" x14ac:dyDescent="0.2">
      <c r="A5425">
        <v>1975181</v>
      </c>
      <c r="B5425">
        <v>0</v>
      </c>
      <c r="C5425">
        <v>34</v>
      </c>
      <c r="D5425">
        <v>1287.8599999999999</v>
      </c>
      <c r="E5425">
        <v>750</v>
      </c>
      <c r="F5425" t="str">
        <f t="shared" si="84"/>
        <v>Unique</v>
      </c>
      <c r="J5425">
        <v>0</v>
      </c>
      <c r="K5425">
        <v>0</v>
      </c>
      <c r="L5425">
        <v>0</v>
      </c>
      <c r="M5425">
        <v>0</v>
      </c>
      <c r="N5425">
        <v>0</v>
      </c>
    </row>
    <row r="5426" spans="1:14" x14ac:dyDescent="0.2">
      <c r="A5426">
        <v>1975411</v>
      </c>
      <c r="B5426">
        <v>0</v>
      </c>
      <c r="C5426">
        <v>4</v>
      </c>
      <c r="D5426">
        <v>28.89</v>
      </c>
      <c r="E5426">
        <v>32</v>
      </c>
      <c r="F5426" t="str">
        <f t="shared" si="84"/>
        <v>Unique</v>
      </c>
      <c r="J5426">
        <v>0</v>
      </c>
      <c r="K5426">
        <v>0</v>
      </c>
      <c r="L5426">
        <v>0</v>
      </c>
      <c r="M5426">
        <v>0</v>
      </c>
      <c r="N5426">
        <v>0</v>
      </c>
    </row>
    <row r="5427" spans="1:14" x14ac:dyDescent="0.2">
      <c r="A5427">
        <v>1975561</v>
      </c>
      <c r="B5427">
        <v>0</v>
      </c>
      <c r="C5427">
        <v>40</v>
      </c>
      <c r="D5427">
        <v>386.37</v>
      </c>
      <c r="E5427">
        <v>234</v>
      </c>
      <c r="F5427" t="str">
        <f t="shared" si="84"/>
        <v>Unique</v>
      </c>
      <c r="J5427">
        <v>0</v>
      </c>
      <c r="K5427">
        <v>0</v>
      </c>
      <c r="L5427">
        <v>0</v>
      </c>
      <c r="M5427">
        <v>0</v>
      </c>
      <c r="N5427">
        <v>0</v>
      </c>
    </row>
    <row r="5428" spans="1:14" x14ac:dyDescent="0.2">
      <c r="A5428">
        <v>1975601</v>
      </c>
      <c r="B5428">
        <v>0</v>
      </c>
      <c r="C5428">
        <v>45</v>
      </c>
      <c r="D5428">
        <v>1501.44</v>
      </c>
      <c r="E5428">
        <v>692</v>
      </c>
      <c r="F5428" t="str">
        <f t="shared" si="84"/>
        <v>Unique</v>
      </c>
      <c r="J5428">
        <v>0</v>
      </c>
      <c r="K5428">
        <v>0</v>
      </c>
      <c r="L5428">
        <v>0</v>
      </c>
      <c r="M5428">
        <v>0</v>
      </c>
      <c r="N5428">
        <v>0</v>
      </c>
    </row>
    <row r="5429" spans="1:14" x14ac:dyDescent="0.2">
      <c r="A5429">
        <v>1976001</v>
      </c>
      <c r="B5429">
        <v>0</v>
      </c>
      <c r="C5429">
        <v>7</v>
      </c>
      <c r="D5429">
        <v>29</v>
      </c>
      <c r="E5429">
        <v>21</v>
      </c>
      <c r="F5429" t="str">
        <f t="shared" si="84"/>
        <v>Unique</v>
      </c>
      <c r="J5429">
        <v>0</v>
      </c>
      <c r="K5429">
        <v>0</v>
      </c>
      <c r="L5429">
        <v>0</v>
      </c>
      <c r="M5429">
        <v>0</v>
      </c>
      <c r="N5429">
        <v>0</v>
      </c>
    </row>
    <row r="5430" spans="1:14" x14ac:dyDescent="0.2">
      <c r="A5430">
        <v>1976151</v>
      </c>
      <c r="B5430">
        <v>0</v>
      </c>
      <c r="C5430">
        <v>8</v>
      </c>
      <c r="D5430">
        <v>46.52</v>
      </c>
      <c r="E5430">
        <v>40</v>
      </c>
      <c r="F5430" t="str">
        <f t="shared" si="84"/>
        <v>Unique</v>
      </c>
      <c r="J5430">
        <v>0</v>
      </c>
      <c r="K5430">
        <v>0</v>
      </c>
      <c r="L5430">
        <v>0</v>
      </c>
      <c r="M5430">
        <v>0</v>
      </c>
      <c r="N5430">
        <v>0</v>
      </c>
    </row>
    <row r="5431" spans="1:14" x14ac:dyDescent="0.2">
      <c r="A5431">
        <v>1976531</v>
      </c>
      <c r="B5431">
        <v>0</v>
      </c>
      <c r="C5431">
        <v>51</v>
      </c>
      <c r="D5431">
        <v>829.21</v>
      </c>
      <c r="E5431">
        <v>640</v>
      </c>
      <c r="F5431" t="str">
        <f t="shared" si="84"/>
        <v>Unique</v>
      </c>
      <c r="J5431">
        <v>0</v>
      </c>
      <c r="K5431">
        <v>0</v>
      </c>
      <c r="L5431">
        <v>0</v>
      </c>
      <c r="M5431">
        <v>0</v>
      </c>
      <c r="N5431">
        <v>0</v>
      </c>
    </row>
    <row r="5432" spans="1:14" x14ac:dyDescent="0.2">
      <c r="A5432">
        <v>1976721</v>
      </c>
      <c r="B5432">
        <v>0</v>
      </c>
      <c r="C5432">
        <v>86</v>
      </c>
      <c r="D5432">
        <v>914.31</v>
      </c>
      <c r="E5432">
        <v>656</v>
      </c>
      <c r="F5432" t="str">
        <f t="shared" si="84"/>
        <v>Unique</v>
      </c>
      <c r="J5432">
        <v>0</v>
      </c>
      <c r="K5432">
        <v>0</v>
      </c>
      <c r="L5432">
        <v>0</v>
      </c>
      <c r="M5432">
        <v>0</v>
      </c>
      <c r="N5432">
        <v>0</v>
      </c>
    </row>
    <row r="5433" spans="1:14" x14ac:dyDescent="0.2">
      <c r="A5433">
        <v>1976871</v>
      </c>
      <c r="B5433">
        <v>0</v>
      </c>
      <c r="C5433">
        <v>51</v>
      </c>
      <c r="D5433">
        <v>517.85</v>
      </c>
      <c r="E5433">
        <v>319</v>
      </c>
      <c r="F5433" t="str">
        <f t="shared" si="84"/>
        <v>Unique</v>
      </c>
      <c r="J5433">
        <v>0</v>
      </c>
      <c r="K5433">
        <v>0</v>
      </c>
      <c r="L5433">
        <v>0</v>
      </c>
      <c r="M5433">
        <v>0</v>
      </c>
      <c r="N5433">
        <v>0</v>
      </c>
    </row>
    <row r="5434" spans="1:14" x14ac:dyDescent="0.2">
      <c r="A5434">
        <v>1976911</v>
      </c>
      <c r="B5434">
        <v>0</v>
      </c>
      <c r="C5434">
        <v>25</v>
      </c>
      <c r="D5434">
        <v>1494.42</v>
      </c>
      <c r="E5434">
        <v>501</v>
      </c>
      <c r="F5434" t="str">
        <f t="shared" si="84"/>
        <v>Unique</v>
      </c>
      <c r="J5434">
        <v>0</v>
      </c>
      <c r="K5434">
        <v>0</v>
      </c>
      <c r="L5434">
        <v>0</v>
      </c>
      <c r="M5434">
        <v>0</v>
      </c>
      <c r="N5434">
        <v>0</v>
      </c>
    </row>
    <row r="5435" spans="1:14" x14ac:dyDescent="0.2">
      <c r="A5435">
        <v>1977121</v>
      </c>
      <c r="B5435">
        <v>0</v>
      </c>
      <c r="C5435">
        <v>54</v>
      </c>
      <c r="D5435">
        <v>2280.71</v>
      </c>
      <c r="E5435">
        <v>1651</v>
      </c>
      <c r="F5435" t="str">
        <f t="shared" si="84"/>
        <v>Unique</v>
      </c>
      <c r="J5435">
        <v>0</v>
      </c>
      <c r="K5435">
        <v>0</v>
      </c>
      <c r="L5435">
        <v>0</v>
      </c>
      <c r="M5435">
        <v>0</v>
      </c>
      <c r="N5435">
        <v>0</v>
      </c>
    </row>
    <row r="5436" spans="1:14" x14ac:dyDescent="0.2">
      <c r="A5436">
        <v>1977311</v>
      </c>
      <c r="B5436">
        <v>0</v>
      </c>
      <c r="C5436">
        <v>40</v>
      </c>
      <c r="D5436">
        <v>1588.79</v>
      </c>
      <c r="E5436">
        <v>711</v>
      </c>
      <c r="F5436" t="str">
        <f t="shared" si="84"/>
        <v>Unique</v>
      </c>
      <c r="J5436">
        <v>0</v>
      </c>
      <c r="K5436">
        <v>0</v>
      </c>
      <c r="L5436">
        <v>0</v>
      </c>
      <c r="M5436">
        <v>0</v>
      </c>
      <c r="N5436">
        <v>0</v>
      </c>
    </row>
    <row r="5437" spans="1:14" x14ac:dyDescent="0.2">
      <c r="A5437">
        <v>1977461</v>
      </c>
      <c r="B5437">
        <v>0</v>
      </c>
      <c r="C5437">
        <v>18</v>
      </c>
      <c r="D5437">
        <v>445.1</v>
      </c>
      <c r="E5437">
        <v>195</v>
      </c>
      <c r="F5437" t="str">
        <f t="shared" si="84"/>
        <v>Unique</v>
      </c>
      <c r="J5437">
        <v>0</v>
      </c>
      <c r="K5437">
        <v>0</v>
      </c>
      <c r="L5437">
        <v>0</v>
      </c>
      <c r="M5437">
        <v>0</v>
      </c>
      <c r="N5437">
        <v>0</v>
      </c>
    </row>
    <row r="5438" spans="1:14" x14ac:dyDescent="0.2">
      <c r="A5438">
        <v>1977501</v>
      </c>
      <c r="B5438">
        <v>0</v>
      </c>
      <c r="C5438">
        <v>2</v>
      </c>
      <c r="D5438">
        <v>24.55</v>
      </c>
      <c r="E5438">
        <v>9</v>
      </c>
      <c r="F5438" t="str">
        <f t="shared" si="84"/>
        <v>Duplicate</v>
      </c>
      <c r="J5438">
        <v>0</v>
      </c>
      <c r="K5438">
        <v>0</v>
      </c>
      <c r="L5438">
        <v>0</v>
      </c>
      <c r="M5438">
        <v>0</v>
      </c>
      <c r="N5438">
        <v>0</v>
      </c>
    </row>
    <row r="5439" spans="1:14" x14ac:dyDescent="0.2">
      <c r="A5439">
        <v>1977501</v>
      </c>
      <c r="B5439">
        <v>1</v>
      </c>
      <c r="C5439">
        <v>26</v>
      </c>
      <c r="D5439">
        <v>2176.19</v>
      </c>
      <c r="E5439">
        <v>1827</v>
      </c>
      <c r="F5439" t="str">
        <f t="shared" si="84"/>
        <v>Duplicate</v>
      </c>
      <c r="J5439">
        <v>0</v>
      </c>
      <c r="K5439">
        <v>0</v>
      </c>
      <c r="L5439">
        <v>0</v>
      </c>
      <c r="M5439">
        <v>0</v>
      </c>
      <c r="N5439">
        <v>0</v>
      </c>
    </row>
    <row r="5440" spans="1:14" x14ac:dyDescent="0.2">
      <c r="A5440">
        <v>1978051</v>
      </c>
      <c r="B5440">
        <v>0</v>
      </c>
      <c r="C5440">
        <v>73</v>
      </c>
      <c r="D5440">
        <v>1032.1500000000001</v>
      </c>
      <c r="E5440">
        <v>300</v>
      </c>
      <c r="F5440" t="str">
        <f t="shared" si="84"/>
        <v>Unique</v>
      </c>
      <c r="J5440">
        <v>0</v>
      </c>
      <c r="K5440">
        <v>0</v>
      </c>
      <c r="L5440">
        <v>0</v>
      </c>
      <c r="M5440">
        <v>0</v>
      </c>
      <c r="N5440">
        <v>0</v>
      </c>
    </row>
    <row r="5441" spans="1:14" x14ac:dyDescent="0.2">
      <c r="A5441">
        <v>1978431</v>
      </c>
      <c r="B5441">
        <v>0</v>
      </c>
      <c r="C5441">
        <v>16</v>
      </c>
      <c r="D5441">
        <v>284.41000000000003</v>
      </c>
      <c r="E5441">
        <v>136</v>
      </c>
      <c r="F5441" t="str">
        <f t="shared" si="84"/>
        <v>Unique</v>
      </c>
      <c r="J5441">
        <v>0</v>
      </c>
      <c r="K5441">
        <v>0</v>
      </c>
      <c r="L5441">
        <v>0</v>
      </c>
      <c r="M5441">
        <v>0</v>
      </c>
      <c r="N5441">
        <v>0</v>
      </c>
    </row>
    <row r="5442" spans="1:14" x14ac:dyDescent="0.2">
      <c r="A5442">
        <v>1979361</v>
      </c>
      <c r="B5442">
        <v>0</v>
      </c>
      <c r="C5442">
        <v>7</v>
      </c>
      <c r="D5442">
        <v>227.93</v>
      </c>
      <c r="E5442">
        <v>129</v>
      </c>
      <c r="F5442" t="str">
        <f t="shared" si="84"/>
        <v>Unique</v>
      </c>
      <c r="J5442">
        <v>0</v>
      </c>
      <c r="K5442">
        <v>0</v>
      </c>
      <c r="L5442">
        <v>0</v>
      </c>
      <c r="M5442">
        <v>0</v>
      </c>
      <c r="N5442">
        <v>0</v>
      </c>
    </row>
    <row r="5443" spans="1:14" x14ac:dyDescent="0.2">
      <c r="A5443">
        <v>1979551</v>
      </c>
      <c r="B5443">
        <v>0</v>
      </c>
      <c r="C5443">
        <v>32</v>
      </c>
      <c r="D5443">
        <v>2696.97</v>
      </c>
      <c r="E5443">
        <v>1765</v>
      </c>
      <c r="F5443" t="str">
        <f t="shared" ref="F5443:F5506" si="85">IF(COUNTIF($A$2:$A$6001, $A5443)&gt;1, "Duplicate", "Unique")</f>
        <v>Unique</v>
      </c>
      <c r="J5443">
        <v>0</v>
      </c>
      <c r="K5443">
        <v>0</v>
      </c>
      <c r="L5443">
        <v>0</v>
      </c>
      <c r="M5443">
        <v>0</v>
      </c>
      <c r="N5443">
        <v>0</v>
      </c>
    </row>
    <row r="5444" spans="1:14" x14ac:dyDescent="0.2">
      <c r="A5444">
        <v>1979741</v>
      </c>
      <c r="B5444">
        <v>0</v>
      </c>
      <c r="C5444">
        <v>30</v>
      </c>
      <c r="D5444">
        <v>541.87</v>
      </c>
      <c r="E5444">
        <v>404</v>
      </c>
      <c r="F5444" t="str">
        <f t="shared" si="85"/>
        <v>Unique</v>
      </c>
      <c r="J5444">
        <v>0</v>
      </c>
      <c r="K5444">
        <v>0</v>
      </c>
      <c r="L5444">
        <v>0</v>
      </c>
      <c r="M5444">
        <v>0</v>
      </c>
      <c r="N5444">
        <v>0</v>
      </c>
    </row>
    <row r="5445" spans="1:14" x14ac:dyDescent="0.2">
      <c r="A5445">
        <v>1979891</v>
      </c>
      <c r="B5445">
        <v>0</v>
      </c>
      <c r="C5445">
        <v>9</v>
      </c>
      <c r="D5445">
        <v>293.74</v>
      </c>
      <c r="E5445">
        <v>272</v>
      </c>
      <c r="F5445" t="str">
        <f t="shared" si="85"/>
        <v>Unique</v>
      </c>
      <c r="J5445">
        <v>0</v>
      </c>
      <c r="K5445">
        <v>0</v>
      </c>
      <c r="L5445">
        <v>0</v>
      </c>
      <c r="M5445">
        <v>0</v>
      </c>
      <c r="N5445">
        <v>0</v>
      </c>
    </row>
    <row r="5446" spans="1:14" x14ac:dyDescent="0.2">
      <c r="A5446">
        <v>1980001</v>
      </c>
      <c r="B5446">
        <v>0</v>
      </c>
      <c r="C5446">
        <v>53</v>
      </c>
      <c r="D5446">
        <v>1208.5</v>
      </c>
      <c r="E5446">
        <v>1124</v>
      </c>
      <c r="F5446" t="str">
        <f t="shared" si="85"/>
        <v>Unique</v>
      </c>
      <c r="J5446">
        <v>0</v>
      </c>
      <c r="K5446">
        <v>0</v>
      </c>
      <c r="L5446">
        <v>0</v>
      </c>
      <c r="M5446">
        <v>0</v>
      </c>
      <c r="N5446">
        <v>0</v>
      </c>
    </row>
    <row r="5447" spans="1:14" x14ac:dyDescent="0.2">
      <c r="A5447">
        <v>1980491</v>
      </c>
      <c r="B5447">
        <v>0</v>
      </c>
      <c r="C5447">
        <v>69</v>
      </c>
      <c r="D5447">
        <v>814.82</v>
      </c>
      <c r="E5447">
        <v>215</v>
      </c>
      <c r="F5447" t="str">
        <f t="shared" si="85"/>
        <v>Unique</v>
      </c>
      <c r="J5447">
        <v>0</v>
      </c>
      <c r="K5447">
        <v>0</v>
      </c>
      <c r="L5447">
        <v>0</v>
      </c>
      <c r="M5447">
        <v>0</v>
      </c>
      <c r="N5447">
        <v>0</v>
      </c>
    </row>
    <row r="5448" spans="1:14" x14ac:dyDescent="0.2">
      <c r="A5448">
        <v>1980871</v>
      </c>
      <c r="B5448">
        <v>0</v>
      </c>
      <c r="C5448">
        <v>44</v>
      </c>
      <c r="D5448">
        <v>2950.54</v>
      </c>
      <c r="E5448">
        <v>1664</v>
      </c>
      <c r="F5448" t="str">
        <f t="shared" si="85"/>
        <v>Unique</v>
      </c>
      <c r="J5448">
        <v>0</v>
      </c>
      <c r="K5448">
        <v>0</v>
      </c>
      <c r="L5448">
        <v>0</v>
      </c>
      <c r="M5448">
        <v>0</v>
      </c>
      <c r="N5448">
        <v>0</v>
      </c>
    </row>
    <row r="5449" spans="1:14" x14ac:dyDescent="0.2">
      <c r="A5449">
        <v>1981081</v>
      </c>
      <c r="B5449">
        <v>0</v>
      </c>
      <c r="C5449">
        <v>57</v>
      </c>
      <c r="D5449">
        <v>2961.73</v>
      </c>
      <c r="E5449">
        <v>2013</v>
      </c>
      <c r="F5449" t="str">
        <f t="shared" si="85"/>
        <v>Unique</v>
      </c>
      <c r="J5449">
        <v>0</v>
      </c>
      <c r="K5449">
        <v>0</v>
      </c>
      <c r="L5449">
        <v>0</v>
      </c>
      <c r="M5449">
        <v>0</v>
      </c>
      <c r="N5449">
        <v>0</v>
      </c>
    </row>
    <row r="5450" spans="1:14" x14ac:dyDescent="0.2">
      <c r="A5450">
        <v>1981121</v>
      </c>
      <c r="B5450">
        <v>0</v>
      </c>
      <c r="C5450">
        <v>6</v>
      </c>
      <c r="D5450">
        <v>57.93</v>
      </c>
      <c r="E5450">
        <v>67</v>
      </c>
      <c r="F5450" t="str">
        <f t="shared" si="85"/>
        <v>Unique</v>
      </c>
      <c r="J5450">
        <v>0</v>
      </c>
      <c r="K5450">
        <v>0</v>
      </c>
      <c r="L5450">
        <v>0</v>
      </c>
      <c r="M5450">
        <v>0</v>
      </c>
      <c r="N5450">
        <v>0</v>
      </c>
    </row>
    <row r="5451" spans="1:14" x14ac:dyDescent="0.2">
      <c r="A5451">
        <v>1981651</v>
      </c>
      <c r="B5451">
        <v>0</v>
      </c>
      <c r="C5451">
        <v>63</v>
      </c>
      <c r="D5451">
        <v>1852.37</v>
      </c>
      <c r="E5451">
        <v>1157</v>
      </c>
      <c r="F5451" t="str">
        <f t="shared" si="85"/>
        <v>Unique</v>
      </c>
      <c r="J5451">
        <v>0</v>
      </c>
      <c r="K5451">
        <v>0</v>
      </c>
      <c r="L5451">
        <v>0</v>
      </c>
      <c r="M5451">
        <v>0</v>
      </c>
      <c r="N5451">
        <v>0</v>
      </c>
    </row>
    <row r="5452" spans="1:14" x14ac:dyDescent="0.2">
      <c r="A5452">
        <v>1981841</v>
      </c>
      <c r="B5452">
        <v>0</v>
      </c>
      <c r="C5452">
        <v>2</v>
      </c>
      <c r="D5452">
        <v>131.68</v>
      </c>
      <c r="E5452">
        <v>87</v>
      </c>
      <c r="F5452" t="str">
        <f t="shared" si="85"/>
        <v>Unique</v>
      </c>
      <c r="J5452">
        <v>0</v>
      </c>
      <c r="K5452">
        <v>0</v>
      </c>
      <c r="L5452">
        <v>0</v>
      </c>
      <c r="M5452">
        <v>0</v>
      </c>
      <c r="N5452">
        <v>0</v>
      </c>
    </row>
    <row r="5453" spans="1:14" x14ac:dyDescent="0.2">
      <c r="A5453">
        <v>1982391</v>
      </c>
      <c r="B5453">
        <v>0</v>
      </c>
      <c r="C5453">
        <v>50</v>
      </c>
      <c r="D5453">
        <v>411.95</v>
      </c>
      <c r="E5453">
        <v>277</v>
      </c>
      <c r="F5453" t="str">
        <f t="shared" si="85"/>
        <v>Unique</v>
      </c>
      <c r="J5453">
        <v>0</v>
      </c>
      <c r="K5453">
        <v>0</v>
      </c>
      <c r="L5453">
        <v>0</v>
      </c>
      <c r="M5453">
        <v>0</v>
      </c>
      <c r="N5453">
        <v>0</v>
      </c>
    </row>
    <row r="5454" spans="1:14" x14ac:dyDescent="0.2">
      <c r="A5454">
        <v>1982811</v>
      </c>
      <c r="B5454">
        <v>0</v>
      </c>
      <c r="C5454">
        <v>49</v>
      </c>
      <c r="D5454">
        <v>2624.94</v>
      </c>
      <c r="E5454">
        <v>924</v>
      </c>
      <c r="F5454" t="str">
        <f t="shared" si="85"/>
        <v>Unique</v>
      </c>
      <c r="J5454">
        <v>0</v>
      </c>
      <c r="K5454">
        <v>0</v>
      </c>
      <c r="L5454">
        <v>0</v>
      </c>
      <c r="M5454">
        <v>0</v>
      </c>
      <c r="N5454">
        <v>0</v>
      </c>
    </row>
    <row r="5455" spans="1:14" x14ac:dyDescent="0.2">
      <c r="A5455">
        <v>1983401</v>
      </c>
      <c r="B5455">
        <v>0</v>
      </c>
      <c r="C5455">
        <v>22</v>
      </c>
      <c r="D5455">
        <v>549.44000000000005</v>
      </c>
      <c r="E5455">
        <v>464</v>
      </c>
      <c r="F5455" t="str">
        <f t="shared" si="85"/>
        <v>Unique</v>
      </c>
      <c r="J5455">
        <v>0</v>
      </c>
      <c r="K5455">
        <v>0</v>
      </c>
      <c r="L5455">
        <v>0</v>
      </c>
      <c r="M5455">
        <v>0</v>
      </c>
      <c r="N5455">
        <v>0</v>
      </c>
    </row>
    <row r="5456" spans="1:14" x14ac:dyDescent="0.2">
      <c r="A5456">
        <v>1983931</v>
      </c>
      <c r="B5456">
        <v>0</v>
      </c>
      <c r="C5456">
        <v>14</v>
      </c>
      <c r="D5456">
        <v>257.95999999999998</v>
      </c>
      <c r="E5456">
        <v>122</v>
      </c>
      <c r="F5456" t="str">
        <f t="shared" si="85"/>
        <v>Unique</v>
      </c>
      <c r="J5456">
        <v>0</v>
      </c>
      <c r="K5456">
        <v>0</v>
      </c>
      <c r="L5456">
        <v>0</v>
      </c>
      <c r="M5456">
        <v>0</v>
      </c>
      <c r="N5456">
        <v>0</v>
      </c>
    </row>
    <row r="5457" spans="1:14" x14ac:dyDescent="0.2">
      <c r="A5457">
        <v>1984291</v>
      </c>
      <c r="B5457">
        <v>0</v>
      </c>
      <c r="C5457">
        <v>51</v>
      </c>
      <c r="D5457">
        <v>2357.88</v>
      </c>
      <c r="E5457">
        <v>1903</v>
      </c>
      <c r="F5457" t="str">
        <f t="shared" si="85"/>
        <v>Unique</v>
      </c>
      <c r="J5457">
        <v>0</v>
      </c>
      <c r="K5457">
        <v>0</v>
      </c>
      <c r="L5457">
        <v>0</v>
      </c>
      <c r="M5457">
        <v>0</v>
      </c>
      <c r="N5457">
        <v>0</v>
      </c>
    </row>
    <row r="5458" spans="1:14" x14ac:dyDescent="0.2">
      <c r="A5458">
        <v>1984671</v>
      </c>
      <c r="B5458">
        <v>0</v>
      </c>
      <c r="C5458">
        <v>8</v>
      </c>
      <c r="D5458">
        <v>503.98</v>
      </c>
      <c r="E5458">
        <v>134</v>
      </c>
      <c r="F5458" t="str">
        <f t="shared" si="85"/>
        <v>Unique</v>
      </c>
      <c r="J5458">
        <v>0</v>
      </c>
      <c r="K5458">
        <v>0</v>
      </c>
      <c r="L5458">
        <v>0</v>
      </c>
      <c r="M5458">
        <v>0</v>
      </c>
      <c r="N5458">
        <v>0</v>
      </c>
    </row>
    <row r="5459" spans="1:14" x14ac:dyDescent="0.2">
      <c r="A5459">
        <v>1984861</v>
      </c>
      <c r="B5459">
        <v>0</v>
      </c>
      <c r="C5459">
        <v>37</v>
      </c>
      <c r="D5459">
        <v>800.58</v>
      </c>
      <c r="E5459">
        <v>549</v>
      </c>
      <c r="F5459" t="str">
        <f t="shared" si="85"/>
        <v>Unique</v>
      </c>
      <c r="J5459">
        <v>0</v>
      </c>
      <c r="K5459">
        <v>0</v>
      </c>
      <c r="L5459">
        <v>0</v>
      </c>
      <c r="M5459">
        <v>0</v>
      </c>
      <c r="N5459">
        <v>0</v>
      </c>
    </row>
    <row r="5460" spans="1:14" x14ac:dyDescent="0.2">
      <c r="A5460">
        <v>1985111</v>
      </c>
      <c r="B5460">
        <v>0</v>
      </c>
      <c r="C5460">
        <v>50</v>
      </c>
      <c r="D5460">
        <v>2580.98</v>
      </c>
      <c r="E5460">
        <v>1321</v>
      </c>
      <c r="F5460" t="str">
        <f t="shared" si="85"/>
        <v>Unique</v>
      </c>
      <c r="J5460">
        <v>0</v>
      </c>
      <c r="K5460">
        <v>0</v>
      </c>
      <c r="L5460">
        <v>0</v>
      </c>
      <c r="M5460">
        <v>0</v>
      </c>
      <c r="N5460">
        <v>0</v>
      </c>
    </row>
    <row r="5461" spans="1:14" x14ac:dyDescent="0.2">
      <c r="A5461">
        <v>1985641</v>
      </c>
      <c r="B5461">
        <v>0</v>
      </c>
      <c r="C5461">
        <v>15</v>
      </c>
      <c r="D5461">
        <v>180.62</v>
      </c>
      <c r="E5461">
        <v>42</v>
      </c>
      <c r="F5461" t="str">
        <f t="shared" si="85"/>
        <v>Unique</v>
      </c>
      <c r="J5461">
        <v>0</v>
      </c>
      <c r="K5461">
        <v>0</v>
      </c>
      <c r="L5461">
        <v>0</v>
      </c>
      <c r="M5461">
        <v>0</v>
      </c>
      <c r="N5461">
        <v>0</v>
      </c>
    </row>
    <row r="5462" spans="1:14" x14ac:dyDescent="0.2">
      <c r="A5462">
        <v>1985791</v>
      </c>
      <c r="B5462">
        <v>0</v>
      </c>
      <c r="C5462">
        <v>44</v>
      </c>
      <c r="D5462">
        <v>997.75</v>
      </c>
      <c r="E5462">
        <v>821</v>
      </c>
      <c r="F5462" t="str">
        <f t="shared" si="85"/>
        <v>Unique</v>
      </c>
      <c r="J5462">
        <v>0</v>
      </c>
      <c r="K5462">
        <v>0</v>
      </c>
      <c r="L5462">
        <v>0</v>
      </c>
      <c r="M5462">
        <v>0</v>
      </c>
      <c r="N5462">
        <v>0</v>
      </c>
    </row>
    <row r="5463" spans="1:14" x14ac:dyDescent="0.2">
      <c r="A5463">
        <v>1985831</v>
      </c>
      <c r="B5463">
        <v>0</v>
      </c>
      <c r="C5463">
        <v>72</v>
      </c>
      <c r="D5463">
        <v>2813.24</v>
      </c>
      <c r="E5463">
        <v>1164</v>
      </c>
      <c r="F5463" t="str">
        <f t="shared" si="85"/>
        <v>Unique</v>
      </c>
      <c r="J5463">
        <v>0</v>
      </c>
      <c r="K5463">
        <v>0</v>
      </c>
      <c r="L5463">
        <v>0</v>
      </c>
      <c r="M5463">
        <v>0</v>
      </c>
      <c r="N5463">
        <v>0</v>
      </c>
    </row>
    <row r="5464" spans="1:14" x14ac:dyDescent="0.2">
      <c r="A5464">
        <v>1985981</v>
      </c>
      <c r="B5464">
        <v>0</v>
      </c>
      <c r="C5464">
        <v>9</v>
      </c>
      <c r="D5464">
        <v>81.73</v>
      </c>
      <c r="E5464">
        <v>34</v>
      </c>
      <c r="F5464" t="str">
        <f t="shared" si="85"/>
        <v>Unique</v>
      </c>
      <c r="J5464">
        <v>0</v>
      </c>
      <c r="K5464">
        <v>0</v>
      </c>
      <c r="L5464">
        <v>0</v>
      </c>
      <c r="M5464">
        <v>0</v>
      </c>
      <c r="N5464">
        <v>0</v>
      </c>
    </row>
    <row r="5465" spans="1:14" x14ac:dyDescent="0.2">
      <c r="A5465">
        <v>1986191</v>
      </c>
      <c r="B5465">
        <v>0</v>
      </c>
      <c r="C5465">
        <v>1</v>
      </c>
      <c r="D5465">
        <v>111.97</v>
      </c>
      <c r="E5465">
        <v>72</v>
      </c>
      <c r="F5465" t="str">
        <f t="shared" si="85"/>
        <v>Unique</v>
      </c>
      <c r="J5465">
        <v>0</v>
      </c>
      <c r="K5465">
        <v>0</v>
      </c>
      <c r="L5465">
        <v>0</v>
      </c>
      <c r="M5465">
        <v>0</v>
      </c>
      <c r="N5465">
        <v>0</v>
      </c>
    </row>
    <row r="5466" spans="1:14" x14ac:dyDescent="0.2">
      <c r="A5466">
        <v>1986801</v>
      </c>
      <c r="B5466">
        <v>0</v>
      </c>
      <c r="C5466">
        <v>2</v>
      </c>
      <c r="D5466">
        <v>25.17</v>
      </c>
      <c r="E5466">
        <v>11</v>
      </c>
      <c r="F5466" t="str">
        <f t="shared" si="85"/>
        <v>Unique</v>
      </c>
      <c r="J5466">
        <v>0</v>
      </c>
      <c r="K5466">
        <v>0</v>
      </c>
      <c r="L5466">
        <v>0</v>
      </c>
      <c r="M5466">
        <v>0</v>
      </c>
      <c r="N5466">
        <v>0</v>
      </c>
    </row>
    <row r="5467" spans="1:14" x14ac:dyDescent="0.2">
      <c r="A5467">
        <v>1986951</v>
      </c>
      <c r="B5467">
        <v>0</v>
      </c>
      <c r="C5467">
        <v>29</v>
      </c>
      <c r="D5467">
        <v>505.31</v>
      </c>
      <c r="E5467">
        <v>241</v>
      </c>
      <c r="F5467" t="str">
        <f t="shared" si="85"/>
        <v>Unique</v>
      </c>
      <c r="J5467">
        <v>0</v>
      </c>
      <c r="K5467">
        <v>0</v>
      </c>
      <c r="L5467">
        <v>0</v>
      </c>
      <c r="M5467">
        <v>0</v>
      </c>
      <c r="N5467">
        <v>0</v>
      </c>
    </row>
    <row r="5468" spans="1:14" x14ac:dyDescent="0.2">
      <c r="A5468">
        <v>1987351</v>
      </c>
      <c r="B5468">
        <v>0</v>
      </c>
      <c r="C5468">
        <v>67</v>
      </c>
      <c r="D5468">
        <v>1481.58</v>
      </c>
      <c r="E5468">
        <v>720</v>
      </c>
      <c r="F5468" t="str">
        <f t="shared" si="85"/>
        <v>Unique</v>
      </c>
      <c r="J5468">
        <v>0</v>
      </c>
      <c r="K5468">
        <v>0</v>
      </c>
      <c r="L5468">
        <v>0</v>
      </c>
      <c r="M5468">
        <v>0</v>
      </c>
      <c r="N5468">
        <v>0</v>
      </c>
    </row>
    <row r="5469" spans="1:14" x14ac:dyDescent="0.2">
      <c r="A5469">
        <v>1987731</v>
      </c>
      <c r="B5469">
        <v>0</v>
      </c>
      <c r="C5469">
        <v>1</v>
      </c>
      <c r="D5469">
        <v>66.5</v>
      </c>
      <c r="E5469">
        <v>1</v>
      </c>
      <c r="F5469" t="str">
        <f t="shared" si="85"/>
        <v>Unique</v>
      </c>
      <c r="J5469">
        <v>0</v>
      </c>
      <c r="K5469">
        <v>0</v>
      </c>
      <c r="L5469">
        <v>0</v>
      </c>
      <c r="M5469">
        <v>0</v>
      </c>
      <c r="N5469">
        <v>0</v>
      </c>
    </row>
    <row r="5470" spans="1:14" x14ac:dyDescent="0.2">
      <c r="A5470">
        <v>1987921</v>
      </c>
      <c r="B5470">
        <v>0</v>
      </c>
      <c r="C5470">
        <v>14</v>
      </c>
      <c r="D5470">
        <v>161.22999999999999</v>
      </c>
      <c r="E5470">
        <v>90</v>
      </c>
      <c r="F5470" t="str">
        <f t="shared" si="85"/>
        <v>Unique</v>
      </c>
      <c r="J5470">
        <v>0</v>
      </c>
      <c r="K5470">
        <v>0</v>
      </c>
      <c r="L5470">
        <v>0</v>
      </c>
      <c r="M5470">
        <v>0</v>
      </c>
      <c r="N5470">
        <v>0</v>
      </c>
    </row>
    <row r="5471" spans="1:14" x14ac:dyDescent="0.2">
      <c r="A5471">
        <v>1988131</v>
      </c>
      <c r="B5471">
        <v>0</v>
      </c>
      <c r="C5471">
        <v>72</v>
      </c>
      <c r="D5471">
        <v>1798.08</v>
      </c>
      <c r="E5471">
        <v>901</v>
      </c>
      <c r="F5471" t="str">
        <f t="shared" si="85"/>
        <v>Unique</v>
      </c>
      <c r="J5471">
        <v>0</v>
      </c>
      <c r="K5471">
        <v>0</v>
      </c>
      <c r="L5471">
        <v>0</v>
      </c>
      <c r="M5471">
        <v>0</v>
      </c>
      <c r="N5471">
        <v>0</v>
      </c>
    </row>
    <row r="5472" spans="1:14" x14ac:dyDescent="0.2">
      <c r="A5472">
        <v>1988281</v>
      </c>
      <c r="B5472">
        <v>0</v>
      </c>
      <c r="C5472">
        <v>7</v>
      </c>
      <c r="D5472">
        <v>703.68</v>
      </c>
      <c r="E5472">
        <v>356</v>
      </c>
      <c r="F5472" t="str">
        <f t="shared" si="85"/>
        <v>Unique</v>
      </c>
      <c r="J5472">
        <v>0</v>
      </c>
      <c r="K5472">
        <v>0</v>
      </c>
      <c r="L5472">
        <v>0</v>
      </c>
      <c r="M5472">
        <v>0</v>
      </c>
      <c r="N5472">
        <v>0</v>
      </c>
    </row>
    <row r="5473" spans="1:14" x14ac:dyDescent="0.2">
      <c r="A5473">
        <v>1988321</v>
      </c>
      <c r="B5473">
        <v>0</v>
      </c>
      <c r="C5473">
        <v>81</v>
      </c>
      <c r="D5473">
        <v>1974.86</v>
      </c>
      <c r="E5473">
        <v>491</v>
      </c>
      <c r="F5473" t="str">
        <f t="shared" si="85"/>
        <v>Unique</v>
      </c>
      <c r="J5473">
        <v>0</v>
      </c>
      <c r="K5473">
        <v>0</v>
      </c>
      <c r="L5473">
        <v>0</v>
      </c>
      <c r="M5473">
        <v>0</v>
      </c>
      <c r="N5473">
        <v>0</v>
      </c>
    </row>
    <row r="5474" spans="1:14" x14ac:dyDescent="0.2">
      <c r="A5474">
        <v>1989061</v>
      </c>
      <c r="B5474">
        <v>0</v>
      </c>
      <c r="C5474">
        <v>36</v>
      </c>
      <c r="D5474">
        <v>1077.43</v>
      </c>
      <c r="E5474">
        <v>794</v>
      </c>
      <c r="F5474" t="str">
        <f t="shared" si="85"/>
        <v>Unique</v>
      </c>
      <c r="J5474">
        <v>0</v>
      </c>
      <c r="K5474">
        <v>0</v>
      </c>
      <c r="L5474">
        <v>0</v>
      </c>
      <c r="M5474">
        <v>0</v>
      </c>
      <c r="N5474">
        <v>0</v>
      </c>
    </row>
    <row r="5475" spans="1:14" x14ac:dyDescent="0.2">
      <c r="A5475">
        <v>1989251</v>
      </c>
      <c r="B5475">
        <v>0</v>
      </c>
      <c r="C5475">
        <v>116</v>
      </c>
      <c r="D5475">
        <v>5474.1</v>
      </c>
      <c r="E5475">
        <v>3726</v>
      </c>
      <c r="F5475" t="str">
        <f t="shared" si="85"/>
        <v>Unique</v>
      </c>
      <c r="J5475">
        <v>0</v>
      </c>
      <c r="K5475">
        <v>0</v>
      </c>
      <c r="L5475">
        <v>0</v>
      </c>
      <c r="M5475">
        <v>0</v>
      </c>
      <c r="N5475">
        <v>0</v>
      </c>
    </row>
    <row r="5476" spans="1:14" x14ac:dyDescent="0.2">
      <c r="A5476">
        <v>1989441</v>
      </c>
      <c r="B5476">
        <v>0</v>
      </c>
      <c r="C5476">
        <v>8</v>
      </c>
      <c r="D5476">
        <v>377.61</v>
      </c>
      <c r="E5476">
        <v>266</v>
      </c>
      <c r="F5476" t="str">
        <f t="shared" si="85"/>
        <v>Unique</v>
      </c>
      <c r="J5476">
        <v>0</v>
      </c>
      <c r="K5476">
        <v>0</v>
      </c>
      <c r="L5476">
        <v>0</v>
      </c>
      <c r="M5476">
        <v>0</v>
      </c>
      <c r="N5476">
        <v>0</v>
      </c>
    </row>
    <row r="5477" spans="1:14" x14ac:dyDescent="0.2">
      <c r="A5477">
        <v>1989591</v>
      </c>
      <c r="B5477">
        <v>0</v>
      </c>
      <c r="C5477">
        <v>22</v>
      </c>
      <c r="D5477">
        <v>1559.03</v>
      </c>
      <c r="E5477">
        <v>831</v>
      </c>
      <c r="F5477" t="str">
        <f t="shared" si="85"/>
        <v>Unique</v>
      </c>
      <c r="J5477">
        <v>0</v>
      </c>
      <c r="K5477">
        <v>0</v>
      </c>
      <c r="L5477">
        <v>0</v>
      </c>
      <c r="M5477">
        <v>0</v>
      </c>
      <c r="N5477">
        <v>0</v>
      </c>
    </row>
    <row r="5478" spans="1:14" x14ac:dyDescent="0.2">
      <c r="A5478">
        <v>1989631</v>
      </c>
      <c r="B5478">
        <v>0</v>
      </c>
      <c r="C5478">
        <v>88</v>
      </c>
      <c r="D5478">
        <v>1829.9</v>
      </c>
      <c r="E5478">
        <v>881</v>
      </c>
      <c r="F5478" t="str">
        <f t="shared" si="85"/>
        <v>Unique</v>
      </c>
      <c r="J5478">
        <v>0</v>
      </c>
      <c r="K5478">
        <v>0</v>
      </c>
      <c r="L5478">
        <v>0</v>
      </c>
      <c r="M5478">
        <v>0</v>
      </c>
      <c r="N5478">
        <v>0</v>
      </c>
    </row>
    <row r="5479" spans="1:14" x14ac:dyDescent="0.2">
      <c r="A5479">
        <v>1989781</v>
      </c>
      <c r="B5479">
        <v>0</v>
      </c>
      <c r="C5479">
        <v>103</v>
      </c>
      <c r="D5479">
        <v>644.39</v>
      </c>
      <c r="E5479">
        <v>507</v>
      </c>
      <c r="F5479" t="str">
        <f t="shared" si="85"/>
        <v>Unique</v>
      </c>
      <c r="J5479">
        <v>0</v>
      </c>
      <c r="K5479">
        <v>0</v>
      </c>
      <c r="L5479">
        <v>0</v>
      </c>
      <c r="M5479">
        <v>0</v>
      </c>
      <c r="N5479">
        <v>0</v>
      </c>
    </row>
    <row r="5480" spans="1:14" x14ac:dyDescent="0.2">
      <c r="A5480">
        <v>1989821</v>
      </c>
      <c r="B5480">
        <v>0</v>
      </c>
      <c r="C5480">
        <v>15</v>
      </c>
      <c r="D5480">
        <v>96.52</v>
      </c>
      <c r="E5480">
        <v>44</v>
      </c>
      <c r="F5480" t="str">
        <f t="shared" si="85"/>
        <v>Unique</v>
      </c>
      <c r="J5480">
        <v>0</v>
      </c>
      <c r="K5480">
        <v>0</v>
      </c>
      <c r="L5480">
        <v>0</v>
      </c>
      <c r="M5480">
        <v>0</v>
      </c>
      <c r="N5480">
        <v>0</v>
      </c>
    </row>
    <row r="5481" spans="1:14" x14ac:dyDescent="0.2">
      <c r="A5481">
        <v>1990231</v>
      </c>
      <c r="B5481">
        <v>0</v>
      </c>
      <c r="C5481">
        <v>26</v>
      </c>
      <c r="D5481">
        <v>851.62</v>
      </c>
      <c r="E5481">
        <v>372</v>
      </c>
      <c r="F5481" t="str">
        <f t="shared" si="85"/>
        <v>Unique</v>
      </c>
      <c r="J5481">
        <v>0</v>
      </c>
      <c r="K5481">
        <v>0</v>
      </c>
      <c r="L5481">
        <v>0</v>
      </c>
      <c r="M5481">
        <v>0</v>
      </c>
      <c r="N5481">
        <v>0</v>
      </c>
    </row>
    <row r="5482" spans="1:14" x14ac:dyDescent="0.2">
      <c r="A5482">
        <v>1990381</v>
      </c>
      <c r="B5482">
        <v>0</v>
      </c>
      <c r="C5482">
        <v>22</v>
      </c>
      <c r="D5482">
        <v>151.35</v>
      </c>
      <c r="E5482">
        <v>110</v>
      </c>
      <c r="F5482" t="str">
        <f t="shared" si="85"/>
        <v>Unique</v>
      </c>
      <c r="J5482">
        <v>0</v>
      </c>
      <c r="K5482">
        <v>0</v>
      </c>
      <c r="L5482">
        <v>0</v>
      </c>
      <c r="M5482">
        <v>0</v>
      </c>
      <c r="N5482">
        <v>0</v>
      </c>
    </row>
    <row r="5483" spans="1:14" x14ac:dyDescent="0.2">
      <c r="A5483">
        <v>1990951</v>
      </c>
      <c r="B5483">
        <v>0</v>
      </c>
      <c r="C5483">
        <v>46</v>
      </c>
      <c r="D5483">
        <v>438.8</v>
      </c>
      <c r="E5483">
        <v>347</v>
      </c>
      <c r="F5483" t="str">
        <f t="shared" si="85"/>
        <v>Unique</v>
      </c>
      <c r="J5483">
        <v>0</v>
      </c>
      <c r="K5483">
        <v>0</v>
      </c>
      <c r="L5483">
        <v>0</v>
      </c>
      <c r="M5483">
        <v>0</v>
      </c>
      <c r="N5483">
        <v>0</v>
      </c>
    </row>
    <row r="5484" spans="1:14" x14ac:dyDescent="0.2">
      <c r="A5484">
        <v>1991161</v>
      </c>
      <c r="B5484">
        <v>0</v>
      </c>
      <c r="C5484">
        <v>6</v>
      </c>
      <c r="D5484">
        <v>44.24</v>
      </c>
      <c r="E5484">
        <v>40</v>
      </c>
      <c r="F5484" t="str">
        <f t="shared" si="85"/>
        <v>Unique</v>
      </c>
      <c r="J5484">
        <v>0</v>
      </c>
      <c r="K5484">
        <v>0</v>
      </c>
      <c r="L5484">
        <v>0</v>
      </c>
      <c r="M5484">
        <v>0</v>
      </c>
      <c r="N5484">
        <v>0</v>
      </c>
    </row>
    <row r="5485" spans="1:14" x14ac:dyDescent="0.2">
      <c r="A5485">
        <v>1991351</v>
      </c>
      <c r="B5485">
        <v>0</v>
      </c>
      <c r="C5485">
        <v>52</v>
      </c>
      <c r="D5485">
        <v>1188.8399999999999</v>
      </c>
      <c r="E5485">
        <v>548</v>
      </c>
      <c r="F5485" t="str">
        <f t="shared" si="85"/>
        <v>Unique</v>
      </c>
      <c r="J5485">
        <v>0</v>
      </c>
      <c r="K5485">
        <v>0</v>
      </c>
      <c r="L5485">
        <v>0</v>
      </c>
      <c r="M5485">
        <v>0</v>
      </c>
      <c r="N5485">
        <v>0</v>
      </c>
    </row>
    <row r="5486" spans="1:14" x14ac:dyDescent="0.2">
      <c r="A5486">
        <v>1991541</v>
      </c>
      <c r="B5486">
        <v>0</v>
      </c>
      <c r="C5486">
        <v>19</v>
      </c>
      <c r="D5486">
        <v>1053.6300000000001</v>
      </c>
      <c r="E5486">
        <v>639</v>
      </c>
      <c r="F5486" t="str">
        <f t="shared" si="85"/>
        <v>Unique</v>
      </c>
      <c r="J5486">
        <v>0</v>
      </c>
      <c r="K5486">
        <v>0</v>
      </c>
      <c r="L5486">
        <v>0</v>
      </c>
      <c r="M5486">
        <v>0</v>
      </c>
      <c r="N5486">
        <v>0</v>
      </c>
    </row>
    <row r="5487" spans="1:14" x14ac:dyDescent="0.2">
      <c r="A5487">
        <v>1991691</v>
      </c>
      <c r="B5487">
        <v>0</v>
      </c>
      <c r="C5487">
        <v>75</v>
      </c>
      <c r="D5487">
        <v>3585.12</v>
      </c>
      <c r="E5487">
        <v>1635</v>
      </c>
      <c r="F5487" t="str">
        <f t="shared" si="85"/>
        <v>Unique</v>
      </c>
      <c r="J5487">
        <v>0</v>
      </c>
      <c r="K5487">
        <v>0</v>
      </c>
      <c r="L5487">
        <v>0</v>
      </c>
      <c r="M5487">
        <v>0</v>
      </c>
      <c r="N5487">
        <v>0</v>
      </c>
    </row>
    <row r="5488" spans="1:14" x14ac:dyDescent="0.2">
      <c r="A5488">
        <v>1991731</v>
      </c>
      <c r="B5488">
        <v>0</v>
      </c>
      <c r="C5488">
        <v>126</v>
      </c>
      <c r="D5488">
        <v>2433.2399999999998</v>
      </c>
      <c r="E5488">
        <v>1653</v>
      </c>
      <c r="F5488" t="str">
        <f t="shared" si="85"/>
        <v>Unique</v>
      </c>
      <c r="J5488">
        <v>0</v>
      </c>
      <c r="K5488">
        <v>0</v>
      </c>
      <c r="L5488">
        <v>0</v>
      </c>
      <c r="M5488">
        <v>0</v>
      </c>
      <c r="N5488">
        <v>0</v>
      </c>
    </row>
    <row r="5489" spans="1:14" x14ac:dyDescent="0.2">
      <c r="A5489">
        <v>1991881</v>
      </c>
      <c r="B5489">
        <v>0</v>
      </c>
      <c r="C5489">
        <v>19</v>
      </c>
      <c r="D5489">
        <v>536.63</v>
      </c>
      <c r="E5489">
        <v>267</v>
      </c>
      <c r="F5489" t="str">
        <f t="shared" si="85"/>
        <v>Unique</v>
      </c>
      <c r="J5489">
        <v>0</v>
      </c>
      <c r="K5489">
        <v>0</v>
      </c>
      <c r="L5489">
        <v>0</v>
      </c>
      <c r="M5489">
        <v>0</v>
      </c>
      <c r="N5489">
        <v>0</v>
      </c>
    </row>
    <row r="5490" spans="1:14" x14ac:dyDescent="0.2">
      <c r="A5490">
        <v>1992091</v>
      </c>
      <c r="B5490">
        <v>0</v>
      </c>
      <c r="C5490">
        <v>3</v>
      </c>
      <c r="D5490">
        <v>107.39</v>
      </c>
      <c r="E5490">
        <v>51</v>
      </c>
      <c r="F5490" t="str">
        <f t="shared" si="85"/>
        <v>Unique</v>
      </c>
      <c r="J5490">
        <v>0</v>
      </c>
      <c r="K5490">
        <v>0</v>
      </c>
      <c r="L5490">
        <v>0</v>
      </c>
      <c r="M5490">
        <v>0</v>
      </c>
      <c r="N5490">
        <v>0</v>
      </c>
    </row>
    <row r="5491" spans="1:14" x14ac:dyDescent="0.2">
      <c r="A5491">
        <v>1992131</v>
      </c>
      <c r="B5491">
        <v>0</v>
      </c>
      <c r="C5491">
        <v>51</v>
      </c>
      <c r="D5491">
        <v>2299.4899999999998</v>
      </c>
      <c r="E5491">
        <v>1027</v>
      </c>
      <c r="F5491" t="str">
        <f t="shared" si="85"/>
        <v>Duplicate</v>
      </c>
      <c r="J5491">
        <v>0</v>
      </c>
      <c r="K5491">
        <v>0</v>
      </c>
      <c r="L5491">
        <v>0</v>
      </c>
      <c r="M5491">
        <v>0</v>
      </c>
      <c r="N5491">
        <v>0</v>
      </c>
    </row>
    <row r="5492" spans="1:14" x14ac:dyDescent="0.2">
      <c r="A5492">
        <v>1992131</v>
      </c>
      <c r="B5492">
        <v>1</v>
      </c>
      <c r="C5492">
        <v>4</v>
      </c>
      <c r="D5492">
        <v>376.96</v>
      </c>
      <c r="E5492">
        <v>178</v>
      </c>
      <c r="F5492" t="str">
        <f t="shared" si="85"/>
        <v>Duplicate</v>
      </c>
      <c r="J5492">
        <v>0</v>
      </c>
      <c r="K5492">
        <v>0</v>
      </c>
      <c r="L5492">
        <v>0</v>
      </c>
      <c r="M5492">
        <v>0</v>
      </c>
      <c r="N5492">
        <v>0</v>
      </c>
    </row>
    <row r="5493" spans="1:14" x14ac:dyDescent="0.2">
      <c r="A5493">
        <v>1992281</v>
      </c>
      <c r="B5493">
        <v>0</v>
      </c>
      <c r="C5493">
        <v>15</v>
      </c>
      <c r="D5493">
        <v>770.84</v>
      </c>
      <c r="E5493">
        <v>241</v>
      </c>
      <c r="F5493" t="str">
        <f t="shared" si="85"/>
        <v>Unique</v>
      </c>
      <c r="J5493">
        <v>0</v>
      </c>
      <c r="K5493">
        <v>0</v>
      </c>
      <c r="L5493">
        <v>0</v>
      </c>
      <c r="M5493">
        <v>0</v>
      </c>
      <c r="N5493">
        <v>0</v>
      </c>
    </row>
    <row r="5494" spans="1:14" x14ac:dyDescent="0.2">
      <c r="A5494">
        <v>1992321</v>
      </c>
      <c r="B5494">
        <v>0</v>
      </c>
      <c r="C5494">
        <v>5</v>
      </c>
      <c r="D5494">
        <v>197.81</v>
      </c>
      <c r="E5494">
        <v>128</v>
      </c>
      <c r="F5494" t="str">
        <f t="shared" si="85"/>
        <v>Unique</v>
      </c>
      <c r="J5494">
        <v>0</v>
      </c>
      <c r="K5494">
        <v>0</v>
      </c>
      <c r="L5494">
        <v>0</v>
      </c>
      <c r="M5494">
        <v>0</v>
      </c>
      <c r="N5494">
        <v>0</v>
      </c>
    </row>
    <row r="5495" spans="1:14" x14ac:dyDescent="0.2">
      <c r="A5495">
        <v>1992511</v>
      </c>
      <c r="B5495">
        <v>0</v>
      </c>
      <c r="C5495">
        <v>25</v>
      </c>
      <c r="D5495">
        <v>2186.36</v>
      </c>
      <c r="E5495">
        <v>1381</v>
      </c>
      <c r="F5495" t="str">
        <f t="shared" si="85"/>
        <v>Unique</v>
      </c>
      <c r="J5495">
        <v>0</v>
      </c>
      <c r="K5495">
        <v>0</v>
      </c>
      <c r="L5495">
        <v>0</v>
      </c>
      <c r="M5495">
        <v>0</v>
      </c>
      <c r="N5495">
        <v>0</v>
      </c>
    </row>
    <row r="5496" spans="1:14" x14ac:dyDescent="0.2">
      <c r="A5496">
        <v>1992661</v>
      </c>
      <c r="B5496">
        <v>0</v>
      </c>
      <c r="C5496">
        <v>47</v>
      </c>
      <c r="D5496">
        <v>1205.07</v>
      </c>
      <c r="E5496">
        <v>579</v>
      </c>
      <c r="F5496" t="str">
        <f t="shared" si="85"/>
        <v>Duplicate</v>
      </c>
      <c r="J5496">
        <v>0</v>
      </c>
      <c r="K5496">
        <v>0</v>
      </c>
      <c r="L5496">
        <v>0</v>
      </c>
      <c r="M5496">
        <v>0</v>
      </c>
      <c r="N5496">
        <v>0</v>
      </c>
    </row>
    <row r="5497" spans="1:14" x14ac:dyDescent="0.2">
      <c r="A5497">
        <v>1992661</v>
      </c>
      <c r="B5497">
        <v>1</v>
      </c>
      <c r="C5497">
        <v>5</v>
      </c>
      <c r="D5497">
        <v>425.61</v>
      </c>
      <c r="E5497">
        <v>259</v>
      </c>
      <c r="F5497" t="str">
        <f t="shared" si="85"/>
        <v>Duplicate</v>
      </c>
      <c r="J5497">
        <v>0</v>
      </c>
      <c r="K5497">
        <v>0</v>
      </c>
      <c r="L5497">
        <v>0</v>
      </c>
      <c r="M5497">
        <v>0</v>
      </c>
      <c r="N5497">
        <v>0</v>
      </c>
    </row>
    <row r="5498" spans="1:14" x14ac:dyDescent="0.2">
      <c r="A5498">
        <v>1992701</v>
      </c>
      <c r="B5498">
        <v>0</v>
      </c>
      <c r="C5498">
        <v>34</v>
      </c>
      <c r="D5498">
        <v>1280.6300000000001</v>
      </c>
      <c r="E5498">
        <v>747</v>
      </c>
      <c r="F5498" t="str">
        <f t="shared" si="85"/>
        <v>Unique</v>
      </c>
      <c r="J5498">
        <v>0</v>
      </c>
      <c r="K5498">
        <v>0</v>
      </c>
      <c r="L5498">
        <v>0</v>
      </c>
      <c r="M5498">
        <v>0</v>
      </c>
      <c r="N5498">
        <v>0</v>
      </c>
    </row>
    <row r="5499" spans="1:14" x14ac:dyDescent="0.2">
      <c r="A5499">
        <v>1993101</v>
      </c>
      <c r="B5499">
        <v>0</v>
      </c>
      <c r="C5499">
        <v>34</v>
      </c>
      <c r="D5499">
        <v>1449.18</v>
      </c>
      <c r="E5499">
        <v>1015</v>
      </c>
      <c r="F5499" t="str">
        <f t="shared" si="85"/>
        <v>Unique</v>
      </c>
      <c r="J5499">
        <v>0</v>
      </c>
      <c r="K5499">
        <v>0</v>
      </c>
      <c r="L5499">
        <v>0</v>
      </c>
      <c r="M5499">
        <v>0</v>
      </c>
      <c r="N5499">
        <v>0</v>
      </c>
    </row>
    <row r="5500" spans="1:14" x14ac:dyDescent="0.2">
      <c r="A5500">
        <v>1993441</v>
      </c>
      <c r="B5500">
        <v>0</v>
      </c>
      <c r="C5500">
        <v>10</v>
      </c>
      <c r="D5500">
        <v>839.41</v>
      </c>
      <c r="E5500">
        <v>553</v>
      </c>
      <c r="F5500" t="str">
        <f t="shared" si="85"/>
        <v>Unique</v>
      </c>
      <c r="J5500">
        <v>0</v>
      </c>
      <c r="K5500">
        <v>0</v>
      </c>
      <c r="L5500">
        <v>0</v>
      </c>
      <c r="M5500">
        <v>0</v>
      </c>
      <c r="N5500">
        <v>0</v>
      </c>
    </row>
    <row r="5501" spans="1:14" x14ac:dyDescent="0.2">
      <c r="A5501">
        <v>1993591</v>
      </c>
      <c r="B5501">
        <v>0</v>
      </c>
      <c r="C5501">
        <v>57</v>
      </c>
      <c r="D5501">
        <v>1846.36</v>
      </c>
      <c r="E5501">
        <v>1326</v>
      </c>
      <c r="F5501" t="str">
        <f t="shared" si="85"/>
        <v>Unique</v>
      </c>
      <c r="J5501">
        <v>0</v>
      </c>
      <c r="K5501">
        <v>0</v>
      </c>
      <c r="L5501">
        <v>0</v>
      </c>
      <c r="M5501">
        <v>0</v>
      </c>
      <c r="N5501">
        <v>0</v>
      </c>
    </row>
    <row r="5502" spans="1:14" x14ac:dyDescent="0.2">
      <c r="A5502">
        <v>1993781</v>
      </c>
      <c r="B5502">
        <v>0</v>
      </c>
      <c r="C5502">
        <v>49</v>
      </c>
      <c r="D5502">
        <v>1812.73</v>
      </c>
      <c r="E5502">
        <v>1279</v>
      </c>
      <c r="F5502" t="str">
        <f t="shared" si="85"/>
        <v>Unique</v>
      </c>
      <c r="J5502">
        <v>0</v>
      </c>
      <c r="K5502">
        <v>0</v>
      </c>
      <c r="L5502">
        <v>0</v>
      </c>
      <c r="M5502">
        <v>0</v>
      </c>
      <c r="N5502">
        <v>0</v>
      </c>
    </row>
    <row r="5503" spans="1:14" x14ac:dyDescent="0.2">
      <c r="A5503">
        <v>1994031</v>
      </c>
      <c r="B5503">
        <v>0</v>
      </c>
      <c r="C5503">
        <v>14</v>
      </c>
      <c r="D5503">
        <v>216.48</v>
      </c>
      <c r="E5503">
        <v>136</v>
      </c>
      <c r="F5503" t="str">
        <f t="shared" si="85"/>
        <v>Unique</v>
      </c>
      <c r="J5503">
        <v>0</v>
      </c>
      <c r="K5503">
        <v>0</v>
      </c>
      <c r="L5503">
        <v>0</v>
      </c>
      <c r="M5503">
        <v>0</v>
      </c>
      <c r="N5503">
        <v>0</v>
      </c>
    </row>
    <row r="5504" spans="1:14" x14ac:dyDescent="0.2">
      <c r="A5504">
        <v>1994181</v>
      </c>
      <c r="B5504">
        <v>0</v>
      </c>
      <c r="C5504">
        <v>20</v>
      </c>
      <c r="D5504">
        <v>194.13</v>
      </c>
      <c r="E5504">
        <v>226</v>
      </c>
      <c r="F5504" t="str">
        <f t="shared" si="85"/>
        <v>Unique</v>
      </c>
      <c r="J5504">
        <v>0</v>
      </c>
      <c r="K5504">
        <v>0</v>
      </c>
      <c r="L5504">
        <v>0</v>
      </c>
      <c r="M5504">
        <v>0</v>
      </c>
      <c r="N5504">
        <v>0</v>
      </c>
    </row>
    <row r="5505" spans="1:14" x14ac:dyDescent="0.2">
      <c r="A5505">
        <v>1994221</v>
      </c>
      <c r="B5505">
        <v>0</v>
      </c>
      <c r="C5505">
        <v>51</v>
      </c>
      <c r="D5505">
        <v>1225.8499999999999</v>
      </c>
      <c r="E5505">
        <v>354</v>
      </c>
      <c r="F5505" t="str">
        <f t="shared" si="85"/>
        <v>Unique</v>
      </c>
      <c r="J5505">
        <v>0</v>
      </c>
      <c r="K5505">
        <v>0</v>
      </c>
      <c r="L5505">
        <v>0</v>
      </c>
      <c r="M5505">
        <v>0</v>
      </c>
      <c r="N5505">
        <v>0</v>
      </c>
    </row>
    <row r="5506" spans="1:14" x14ac:dyDescent="0.2">
      <c r="A5506">
        <v>1994561</v>
      </c>
      <c r="B5506">
        <v>0</v>
      </c>
      <c r="C5506">
        <v>20</v>
      </c>
      <c r="D5506">
        <v>1030.01</v>
      </c>
      <c r="E5506">
        <v>724</v>
      </c>
      <c r="F5506" t="str">
        <f t="shared" si="85"/>
        <v>Unique</v>
      </c>
      <c r="J5506">
        <v>0</v>
      </c>
      <c r="K5506">
        <v>0</v>
      </c>
      <c r="L5506">
        <v>0</v>
      </c>
      <c r="M5506">
        <v>0</v>
      </c>
      <c r="N5506">
        <v>0</v>
      </c>
    </row>
    <row r="5507" spans="1:14" x14ac:dyDescent="0.2">
      <c r="A5507">
        <v>1994751</v>
      </c>
      <c r="B5507">
        <v>0</v>
      </c>
      <c r="C5507">
        <v>42</v>
      </c>
      <c r="D5507">
        <v>2521.1</v>
      </c>
      <c r="E5507">
        <v>1256</v>
      </c>
      <c r="F5507" t="str">
        <f t="shared" ref="F5507:F5570" si="86">IF(COUNTIF($A$2:$A$6001, $A5507)&gt;1, "Duplicate", "Unique")</f>
        <v>Unique</v>
      </c>
      <c r="J5507">
        <v>0</v>
      </c>
      <c r="K5507">
        <v>0</v>
      </c>
      <c r="L5507">
        <v>0</v>
      </c>
      <c r="M5507">
        <v>0</v>
      </c>
      <c r="N5507">
        <v>0</v>
      </c>
    </row>
    <row r="5508" spans="1:14" x14ac:dyDescent="0.2">
      <c r="A5508">
        <v>1994941</v>
      </c>
      <c r="B5508">
        <v>0</v>
      </c>
      <c r="C5508">
        <v>34</v>
      </c>
      <c r="D5508">
        <v>843.59</v>
      </c>
      <c r="E5508">
        <v>611</v>
      </c>
      <c r="F5508" t="str">
        <f t="shared" si="86"/>
        <v>Unique</v>
      </c>
      <c r="J5508">
        <v>0</v>
      </c>
      <c r="K5508">
        <v>0</v>
      </c>
      <c r="L5508">
        <v>0</v>
      </c>
      <c r="M5508">
        <v>0</v>
      </c>
      <c r="N5508">
        <v>0</v>
      </c>
    </row>
    <row r="5509" spans="1:14" x14ac:dyDescent="0.2">
      <c r="A5509">
        <v>1995001</v>
      </c>
      <c r="B5509">
        <v>0</v>
      </c>
      <c r="C5509">
        <v>66</v>
      </c>
      <c r="D5509">
        <v>3584.66</v>
      </c>
      <c r="E5509">
        <v>1562</v>
      </c>
      <c r="F5509" t="str">
        <f t="shared" si="86"/>
        <v>Unique</v>
      </c>
      <c r="J5509">
        <v>0</v>
      </c>
      <c r="K5509">
        <v>0</v>
      </c>
      <c r="L5509">
        <v>0</v>
      </c>
      <c r="M5509">
        <v>0</v>
      </c>
      <c r="N5509">
        <v>0</v>
      </c>
    </row>
    <row r="5510" spans="1:14" x14ac:dyDescent="0.2">
      <c r="A5510">
        <v>1995341</v>
      </c>
      <c r="B5510">
        <v>0</v>
      </c>
      <c r="C5510">
        <v>24</v>
      </c>
      <c r="D5510">
        <v>342.83</v>
      </c>
      <c r="E5510">
        <v>204</v>
      </c>
      <c r="F5510" t="str">
        <f t="shared" si="86"/>
        <v>Unique</v>
      </c>
      <c r="J5510">
        <v>0</v>
      </c>
      <c r="K5510">
        <v>0</v>
      </c>
      <c r="L5510">
        <v>0</v>
      </c>
      <c r="M5510">
        <v>0</v>
      </c>
      <c r="N5510">
        <v>0</v>
      </c>
    </row>
    <row r="5511" spans="1:14" x14ac:dyDescent="0.2">
      <c r="A5511">
        <v>1997391</v>
      </c>
      <c r="B5511">
        <v>0</v>
      </c>
      <c r="C5511">
        <v>26</v>
      </c>
      <c r="D5511">
        <v>1603.59</v>
      </c>
      <c r="E5511">
        <v>992</v>
      </c>
      <c r="F5511" t="str">
        <f t="shared" si="86"/>
        <v>Unique</v>
      </c>
      <c r="J5511">
        <v>0</v>
      </c>
      <c r="K5511">
        <v>0</v>
      </c>
      <c r="L5511">
        <v>0</v>
      </c>
      <c r="M5511">
        <v>0</v>
      </c>
      <c r="N5511">
        <v>0</v>
      </c>
    </row>
    <row r="5512" spans="1:14" x14ac:dyDescent="0.2">
      <c r="A5512">
        <v>1997621</v>
      </c>
      <c r="B5512">
        <v>0</v>
      </c>
      <c r="C5512">
        <v>23</v>
      </c>
      <c r="D5512">
        <v>1197.45</v>
      </c>
      <c r="E5512">
        <v>815</v>
      </c>
      <c r="F5512" t="str">
        <f t="shared" si="86"/>
        <v>Unique</v>
      </c>
      <c r="J5512">
        <v>0</v>
      </c>
      <c r="K5512">
        <v>0</v>
      </c>
      <c r="L5512">
        <v>0</v>
      </c>
      <c r="M5512">
        <v>0</v>
      </c>
      <c r="N5512">
        <v>0</v>
      </c>
    </row>
    <row r="5513" spans="1:14" x14ac:dyDescent="0.2">
      <c r="A5513">
        <v>1997771</v>
      </c>
      <c r="B5513">
        <v>0</v>
      </c>
      <c r="C5513">
        <v>20</v>
      </c>
      <c r="D5513">
        <v>349.6</v>
      </c>
      <c r="E5513">
        <v>245</v>
      </c>
      <c r="F5513" t="str">
        <f t="shared" si="86"/>
        <v>Unique</v>
      </c>
      <c r="J5513">
        <v>0</v>
      </c>
      <c r="K5513">
        <v>0</v>
      </c>
      <c r="L5513">
        <v>0</v>
      </c>
      <c r="M5513">
        <v>0</v>
      </c>
      <c r="N5513">
        <v>0</v>
      </c>
    </row>
    <row r="5514" spans="1:14" x14ac:dyDescent="0.2">
      <c r="A5514">
        <v>1997961</v>
      </c>
      <c r="B5514">
        <v>0</v>
      </c>
      <c r="C5514">
        <v>22</v>
      </c>
      <c r="D5514">
        <v>1236.42</v>
      </c>
      <c r="E5514">
        <v>563</v>
      </c>
      <c r="F5514" t="str">
        <f t="shared" si="86"/>
        <v>Unique</v>
      </c>
      <c r="J5514">
        <v>0</v>
      </c>
      <c r="K5514">
        <v>0</v>
      </c>
      <c r="L5514">
        <v>0</v>
      </c>
      <c r="M5514">
        <v>0</v>
      </c>
      <c r="N5514">
        <v>0</v>
      </c>
    </row>
    <row r="5515" spans="1:14" x14ac:dyDescent="0.2">
      <c r="A5515">
        <v>1998211</v>
      </c>
      <c r="B5515">
        <v>0</v>
      </c>
      <c r="C5515">
        <v>21</v>
      </c>
      <c r="D5515">
        <v>294.14999999999998</v>
      </c>
      <c r="E5515">
        <v>159</v>
      </c>
      <c r="F5515" t="str">
        <f t="shared" si="86"/>
        <v>Unique</v>
      </c>
      <c r="J5515">
        <v>0</v>
      </c>
      <c r="K5515">
        <v>0</v>
      </c>
      <c r="L5515">
        <v>0</v>
      </c>
      <c r="M5515">
        <v>0</v>
      </c>
      <c r="N5515">
        <v>0</v>
      </c>
    </row>
    <row r="5516" spans="1:14" x14ac:dyDescent="0.2">
      <c r="A5516">
        <v>1998401</v>
      </c>
      <c r="B5516">
        <v>0</v>
      </c>
      <c r="C5516">
        <v>7</v>
      </c>
      <c r="D5516">
        <v>376.09</v>
      </c>
      <c r="E5516">
        <v>307</v>
      </c>
      <c r="F5516" t="str">
        <f t="shared" si="86"/>
        <v>Unique</v>
      </c>
      <c r="J5516">
        <v>0</v>
      </c>
      <c r="K5516">
        <v>0</v>
      </c>
      <c r="L5516">
        <v>0</v>
      </c>
      <c r="M5516">
        <v>0</v>
      </c>
      <c r="N5516">
        <v>0</v>
      </c>
    </row>
    <row r="5517" spans="1:14" x14ac:dyDescent="0.2">
      <c r="A5517">
        <v>1998551</v>
      </c>
      <c r="B5517">
        <v>0</v>
      </c>
      <c r="C5517">
        <v>25</v>
      </c>
      <c r="D5517">
        <v>869.61</v>
      </c>
      <c r="E5517">
        <v>854</v>
      </c>
      <c r="F5517" t="str">
        <f t="shared" si="86"/>
        <v>Unique</v>
      </c>
      <c r="J5517">
        <v>0</v>
      </c>
      <c r="K5517">
        <v>0</v>
      </c>
      <c r="L5517">
        <v>0</v>
      </c>
      <c r="M5517">
        <v>0</v>
      </c>
      <c r="N5517">
        <v>0</v>
      </c>
    </row>
    <row r="5518" spans="1:14" x14ac:dyDescent="0.2">
      <c r="A5518">
        <v>1998931</v>
      </c>
      <c r="B5518">
        <v>0</v>
      </c>
      <c r="C5518">
        <v>6</v>
      </c>
      <c r="D5518">
        <v>83.2</v>
      </c>
      <c r="E5518">
        <v>64</v>
      </c>
      <c r="F5518" t="str">
        <f t="shared" si="86"/>
        <v>Unique</v>
      </c>
      <c r="J5518">
        <v>0</v>
      </c>
      <c r="K5518">
        <v>0</v>
      </c>
      <c r="L5518">
        <v>0</v>
      </c>
      <c r="M5518">
        <v>0</v>
      </c>
      <c r="N5518">
        <v>0</v>
      </c>
    </row>
    <row r="5519" spans="1:14" x14ac:dyDescent="0.2">
      <c r="A5519">
        <v>1999331</v>
      </c>
      <c r="B5519">
        <v>0</v>
      </c>
      <c r="C5519">
        <v>5</v>
      </c>
      <c r="D5519">
        <v>128.63999999999999</v>
      </c>
      <c r="E5519">
        <v>53</v>
      </c>
      <c r="F5519" t="str">
        <f t="shared" si="86"/>
        <v>Unique</v>
      </c>
      <c r="J5519">
        <v>0</v>
      </c>
      <c r="K5519">
        <v>0</v>
      </c>
      <c r="L5519">
        <v>0</v>
      </c>
      <c r="M5519">
        <v>0</v>
      </c>
      <c r="N5519">
        <v>0</v>
      </c>
    </row>
    <row r="5520" spans="1:14" x14ac:dyDescent="0.2">
      <c r="A5520">
        <v>1999521</v>
      </c>
      <c r="B5520">
        <v>0</v>
      </c>
      <c r="C5520">
        <v>132</v>
      </c>
      <c r="D5520">
        <v>1192.31</v>
      </c>
      <c r="E5520">
        <v>947</v>
      </c>
      <c r="F5520" t="str">
        <f t="shared" si="86"/>
        <v>Unique</v>
      </c>
      <c r="J5520">
        <v>0</v>
      </c>
      <c r="K5520">
        <v>0</v>
      </c>
      <c r="L5520">
        <v>0</v>
      </c>
      <c r="M5520">
        <v>0</v>
      </c>
      <c r="N5520">
        <v>0</v>
      </c>
    </row>
    <row r="5521" spans="1:14" x14ac:dyDescent="0.2">
      <c r="A5521">
        <v>1999711</v>
      </c>
      <c r="B5521">
        <v>0</v>
      </c>
      <c r="C5521">
        <v>1</v>
      </c>
      <c r="D5521">
        <v>15.24</v>
      </c>
      <c r="E5521">
        <v>12</v>
      </c>
      <c r="F5521" t="str">
        <f t="shared" si="86"/>
        <v>Unique</v>
      </c>
      <c r="J5521">
        <v>0</v>
      </c>
      <c r="K5521">
        <v>0</v>
      </c>
      <c r="L5521">
        <v>0</v>
      </c>
      <c r="M5521">
        <v>0</v>
      </c>
      <c r="N5521">
        <v>0</v>
      </c>
    </row>
    <row r="5522" spans="1:14" x14ac:dyDescent="0.2">
      <c r="A5522">
        <v>2000591</v>
      </c>
      <c r="B5522">
        <v>0</v>
      </c>
      <c r="C5522">
        <v>24</v>
      </c>
      <c r="D5522">
        <v>181.16</v>
      </c>
      <c r="E5522">
        <v>138</v>
      </c>
      <c r="F5522" t="str">
        <f t="shared" si="86"/>
        <v>Unique</v>
      </c>
      <c r="J5522">
        <v>0</v>
      </c>
      <c r="K5522">
        <v>0</v>
      </c>
      <c r="L5522">
        <v>0</v>
      </c>
      <c r="M5522">
        <v>0</v>
      </c>
      <c r="N5522">
        <v>0</v>
      </c>
    </row>
    <row r="5523" spans="1:14" x14ac:dyDescent="0.2">
      <c r="A5523">
        <v>2000631</v>
      </c>
      <c r="B5523">
        <v>0</v>
      </c>
      <c r="C5523">
        <v>10</v>
      </c>
      <c r="D5523">
        <v>459.32</v>
      </c>
      <c r="E5523">
        <v>308</v>
      </c>
      <c r="F5523" t="str">
        <f t="shared" si="86"/>
        <v>Unique</v>
      </c>
      <c r="J5523">
        <v>0</v>
      </c>
      <c r="K5523">
        <v>0</v>
      </c>
      <c r="L5523">
        <v>0</v>
      </c>
      <c r="M5523">
        <v>0</v>
      </c>
      <c r="N5523">
        <v>0</v>
      </c>
    </row>
    <row r="5524" spans="1:14" x14ac:dyDescent="0.2">
      <c r="A5524">
        <v>2000971</v>
      </c>
      <c r="B5524">
        <v>0</v>
      </c>
      <c r="C5524">
        <v>12</v>
      </c>
      <c r="D5524">
        <v>278.52</v>
      </c>
      <c r="E5524">
        <v>39</v>
      </c>
      <c r="F5524" t="str">
        <f t="shared" si="86"/>
        <v>Unique</v>
      </c>
      <c r="J5524">
        <v>0</v>
      </c>
      <c r="K5524">
        <v>0</v>
      </c>
      <c r="L5524">
        <v>0</v>
      </c>
      <c r="M5524">
        <v>0</v>
      </c>
      <c r="N5524">
        <v>0</v>
      </c>
    </row>
    <row r="5525" spans="1:14" x14ac:dyDescent="0.2">
      <c r="A5525">
        <v>2001221</v>
      </c>
      <c r="B5525">
        <v>0</v>
      </c>
      <c r="C5525">
        <v>47</v>
      </c>
      <c r="D5525">
        <v>1851.93</v>
      </c>
      <c r="E5525">
        <v>1076</v>
      </c>
      <c r="F5525" t="str">
        <f t="shared" si="86"/>
        <v>Unique</v>
      </c>
      <c r="J5525">
        <v>0</v>
      </c>
      <c r="K5525">
        <v>0</v>
      </c>
      <c r="L5525">
        <v>0</v>
      </c>
      <c r="M5525">
        <v>0</v>
      </c>
      <c r="N5525">
        <v>0</v>
      </c>
    </row>
    <row r="5526" spans="1:14" x14ac:dyDescent="0.2">
      <c r="A5526">
        <v>2001371</v>
      </c>
      <c r="B5526">
        <v>0</v>
      </c>
      <c r="C5526">
        <v>3</v>
      </c>
      <c r="D5526">
        <v>292.19</v>
      </c>
      <c r="E5526">
        <v>204</v>
      </c>
      <c r="F5526" t="str">
        <f t="shared" si="86"/>
        <v>Unique</v>
      </c>
      <c r="J5526">
        <v>0</v>
      </c>
      <c r="K5526">
        <v>0</v>
      </c>
      <c r="L5526">
        <v>0</v>
      </c>
      <c r="M5526">
        <v>0</v>
      </c>
      <c r="N5526">
        <v>0</v>
      </c>
    </row>
    <row r="5527" spans="1:14" x14ac:dyDescent="0.2">
      <c r="A5527">
        <v>2001601</v>
      </c>
      <c r="B5527">
        <v>0</v>
      </c>
      <c r="C5527">
        <v>29</v>
      </c>
      <c r="D5527">
        <v>944.97</v>
      </c>
      <c r="E5527">
        <v>607</v>
      </c>
      <c r="F5527" t="str">
        <f t="shared" si="86"/>
        <v>Unique</v>
      </c>
      <c r="J5527">
        <v>0</v>
      </c>
      <c r="K5527">
        <v>0</v>
      </c>
      <c r="L5527">
        <v>0</v>
      </c>
      <c r="M5527">
        <v>0</v>
      </c>
      <c r="N5527">
        <v>0</v>
      </c>
    </row>
    <row r="5528" spans="1:14" x14ac:dyDescent="0.2">
      <c r="A5528">
        <v>2001941</v>
      </c>
      <c r="B5528">
        <v>0</v>
      </c>
      <c r="C5528">
        <v>36</v>
      </c>
      <c r="D5528">
        <v>2803.74</v>
      </c>
      <c r="E5528">
        <v>1074</v>
      </c>
      <c r="F5528" t="str">
        <f t="shared" si="86"/>
        <v>Unique</v>
      </c>
      <c r="J5528">
        <v>0</v>
      </c>
      <c r="K5528">
        <v>0</v>
      </c>
      <c r="L5528">
        <v>0</v>
      </c>
      <c r="M5528">
        <v>0</v>
      </c>
      <c r="N5528">
        <v>0</v>
      </c>
    </row>
    <row r="5529" spans="1:14" x14ac:dyDescent="0.2">
      <c r="A5529">
        <v>2002341</v>
      </c>
      <c r="B5529">
        <v>0</v>
      </c>
      <c r="C5529">
        <v>4</v>
      </c>
      <c r="D5529">
        <v>54.43</v>
      </c>
      <c r="E5529">
        <v>43</v>
      </c>
      <c r="F5529" t="str">
        <f t="shared" si="86"/>
        <v>Duplicate</v>
      </c>
      <c r="J5529">
        <v>0</v>
      </c>
      <c r="K5529">
        <v>0</v>
      </c>
      <c r="L5529">
        <v>0</v>
      </c>
      <c r="M5529">
        <v>0</v>
      </c>
      <c r="N5529">
        <v>0</v>
      </c>
    </row>
    <row r="5530" spans="1:14" x14ac:dyDescent="0.2">
      <c r="A5530">
        <v>2002341</v>
      </c>
      <c r="B5530">
        <v>1</v>
      </c>
      <c r="C5530">
        <v>12</v>
      </c>
      <c r="D5530">
        <v>1030.21</v>
      </c>
      <c r="E5530">
        <v>765</v>
      </c>
      <c r="F5530" t="str">
        <f t="shared" si="86"/>
        <v>Duplicate</v>
      </c>
      <c r="J5530">
        <v>0</v>
      </c>
      <c r="K5530">
        <v>0</v>
      </c>
      <c r="L5530">
        <v>0</v>
      </c>
      <c r="M5530">
        <v>0</v>
      </c>
      <c r="N5530">
        <v>0</v>
      </c>
    </row>
    <row r="5531" spans="1:14" x14ac:dyDescent="0.2">
      <c r="A5531">
        <v>2002681</v>
      </c>
      <c r="B5531">
        <v>0</v>
      </c>
      <c r="C5531">
        <v>19</v>
      </c>
      <c r="D5531">
        <v>1432.33</v>
      </c>
      <c r="E5531">
        <v>549</v>
      </c>
      <c r="F5531" t="str">
        <f t="shared" si="86"/>
        <v>Unique</v>
      </c>
      <c r="J5531">
        <v>0</v>
      </c>
      <c r="K5531">
        <v>0</v>
      </c>
      <c r="L5531">
        <v>0</v>
      </c>
      <c r="M5531">
        <v>0</v>
      </c>
      <c r="N5531">
        <v>0</v>
      </c>
    </row>
    <row r="5532" spans="1:14" x14ac:dyDescent="0.2">
      <c r="A5532">
        <v>2003081</v>
      </c>
      <c r="B5532">
        <v>0</v>
      </c>
      <c r="C5532">
        <v>29</v>
      </c>
      <c r="D5532">
        <v>1344.4</v>
      </c>
      <c r="E5532">
        <v>845</v>
      </c>
      <c r="F5532" t="str">
        <f t="shared" si="86"/>
        <v>Unique</v>
      </c>
      <c r="J5532">
        <v>0</v>
      </c>
      <c r="K5532">
        <v>0</v>
      </c>
      <c r="L5532">
        <v>0</v>
      </c>
      <c r="M5532">
        <v>0</v>
      </c>
      <c r="N5532">
        <v>0</v>
      </c>
    </row>
    <row r="5533" spans="1:14" x14ac:dyDescent="0.2">
      <c r="A5533">
        <v>2003311</v>
      </c>
      <c r="B5533">
        <v>0</v>
      </c>
      <c r="C5533">
        <v>1</v>
      </c>
      <c r="D5533">
        <v>100.16</v>
      </c>
      <c r="E5533">
        <v>45</v>
      </c>
      <c r="F5533" t="str">
        <f t="shared" si="86"/>
        <v>Unique</v>
      </c>
      <c r="J5533">
        <v>0</v>
      </c>
      <c r="K5533">
        <v>0</v>
      </c>
      <c r="L5533">
        <v>0</v>
      </c>
      <c r="M5533">
        <v>0</v>
      </c>
      <c r="N5533">
        <v>0</v>
      </c>
    </row>
    <row r="5534" spans="1:14" x14ac:dyDescent="0.2">
      <c r="A5534">
        <v>2003501</v>
      </c>
      <c r="B5534">
        <v>0</v>
      </c>
      <c r="C5534">
        <v>18</v>
      </c>
      <c r="D5534">
        <v>1044.05</v>
      </c>
      <c r="E5534">
        <v>664</v>
      </c>
      <c r="F5534" t="str">
        <f t="shared" si="86"/>
        <v>Unique</v>
      </c>
      <c r="J5534">
        <v>0</v>
      </c>
      <c r="K5534">
        <v>0</v>
      </c>
      <c r="L5534">
        <v>0</v>
      </c>
      <c r="M5534">
        <v>0</v>
      </c>
      <c r="N5534">
        <v>0</v>
      </c>
    </row>
    <row r="5535" spans="1:14" x14ac:dyDescent="0.2">
      <c r="A5535">
        <v>2003651</v>
      </c>
      <c r="B5535">
        <v>0</v>
      </c>
      <c r="C5535">
        <v>19</v>
      </c>
      <c r="D5535">
        <v>646.20000000000005</v>
      </c>
      <c r="E5535">
        <v>26</v>
      </c>
      <c r="F5535" t="str">
        <f t="shared" si="86"/>
        <v>Unique</v>
      </c>
      <c r="J5535">
        <v>0</v>
      </c>
      <c r="K5535">
        <v>0</v>
      </c>
      <c r="L5535">
        <v>0</v>
      </c>
      <c r="M5535">
        <v>0</v>
      </c>
      <c r="N5535">
        <v>0</v>
      </c>
    </row>
    <row r="5536" spans="1:14" x14ac:dyDescent="0.2">
      <c r="A5536">
        <v>2003841</v>
      </c>
      <c r="B5536">
        <v>0</v>
      </c>
      <c r="C5536">
        <v>2</v>
      </c>
      <c r="D5536">
        <v>19.77</v>
      </c>
      <c r="E5536">
        <v>5</v>
      </c>
      <c r="F5536" t="str">
        <f t="shared" si="86"/>
        <v>Unique</v>
      </c>
      <c r="J5536">
        <v>0</v>
      </c>
      <c r="K5536">
        <v>0</v>
      </c>
      <c r="L5536">
        <v>0</v>
      </c>
      <c r="M5536">
        <v>0</v>
      </c>
      <c r="N5536">
        <v>0</v>
      </c>
    </row>
    <row r="5537" spans="1:14" x14ac:dyDescent="0.2">
      <c r="A5537">
        <v>2003991</v>
      </c>
      <c r="B5537">
        <v>0</v>
      </c>
      <c r="C5537">
        <v>1</v>
      </c>
      <c r="D5537">
        <v>4.59</v>
      </c>
      <c r="E5537">
        <v>6</v>
      </c>
      <c r="F5537" t="str">
        <f t="shared" si="86"/>
        <v>Unique</v>
      </c>
      <c r="J5537">
        <v>0</v>
      </c>
      <c r="K5537">
        <v>0</v>
      </c>
      <c r="L5537">
        <v>0</v>
      </c>
      <c r="M5537">
        <v>0</v>
      </c>
      <c r="N5537">
        <v>0</v>
      </c>
    </row>
    <row r="5538" spans="1:14" x14ac:dyDescent="0.2">
      <c r="A5538">
        <v>2004051</v>
      </c>
      <c r="B5538">
        <v>0</v>
      </c>
      <c r="C5538">
        <v>38</v>
      </c>
      <c r="D5538">
        <v>606.16999999999996</v>
      </c>
      <c r="E5538">
        <v>329</v>
      </c>
      <c r="F5538" t="str">
        <f t="shared" si="86"/>
        <v>Duplicate</v>
      </c>
      <c r="J5538">
        <v>0</v>
      </c>
      <c r="K5538">
        <v>0</v>
      </c>
      <c r="L5538">
        <v>0</v>
      </c>
      <c r="M5538">
        <v>0</v>
      </c>
      <c r="N5538">
        <v>0</v>
      </c>
    </row>
    <row r="5539" spans="1:14" x14ac:dyDescent="0.2">
      <c r="A5539">
        <v>2004051</v>
      </c>
      <c r="B5539">
        <v>1</v>
      </c>
      <c r="C5539">
        <v>11</v>
      </c>
      <c r="D5539">
        <v>500.47</v>
      </c>
      <c r="E5539">
        <v>413</v>
      </c>
      <c r="F5539" t="str">
        <f t="shared" si="86"/>
        <v>Duplicate</v>
      </c>
      <c r="J5539">
        <v>0</v>
      </c>
      <c r="K5539">
        <v>0</v>
      </c>
      <c r="L5539">
        <v>0</v>
      </c>
      <c r="M5539">
        <v>0</v>
      </c>
      <c r="N5539">
        <v>0</v>
      </c>
    </row>
    <row r="5540" spans="1:14" x14ac:dyDescent="0.2">
      <c r="A5540">
        <v>2004391</v>
      </c>
      <c r="B5540">
        <v>0</v>
      </c>
      <c r="C5540">
        <v>17</v>
      </c>
      <c r="D5540">
        <v>268.01</v>
      </c>
      <c r="E5540">
        <v>166</v>
      </c>
      <c r="F5540" t="str">
        <f t="shared" si="86"/>
        <v>Unique</v>
      </c>
      <c r="J5540">
        <v>0</v>
      </c>
      <c r="K5540">
        <v>0</v>
      </c>
      <c r="L5540">
        <v>0</v>
      </c>
      <c r="M5540">
        <v>0</v>
      </c>
      <c r="N5540">
        <v>0</v>
      </c>
    </row>
    <row r="5541" spans="1:14" x14ac:dyDescent="0.2">
      <c r="A5541">
        <v>2004961</v>
      </c>
      <c r="B5541">
        <v>0</v>
      </c>
      <c r="C5541">
        <v>70</v>
      </c>
      <c r="D5541">
        <v>2959.99</v>
      </c>
      <c r="E5541">
        <v>1490</v>
      </c>
      <c r="F5541" t="str">
        <f t="shared" si="86"/>
        <v>Unique</v>
      </c>
      <c r="J5541">
        <v>0</v>
      </c>
      <c r="K5541">
        <v>0</v>
      </c>
      <c r="L5541">
        <v>0</v>
      </c>
      <c r="M5541">
        <v>0</v>
      </c>
      <c r="N5541">
        <v>0</v>
      </c>
    </row>
    <row r="5542" spans="1:14" x14ac:dyDescent="0.2">
      <c r="A5542">
        <v>2005021</v>
      </c>
      <c r="B5542">
        <v>0</v>
      </c>
      <c r="C5542">
        <v>26</v>
      </c>
      <c r="D5542">
        <v>1172.5999999999999</v>
      </c>
      <c r="E5542">
        <v>949</v>
      </c>
      <c r="F5542" t="str">
        <f t="shared" si="86"/>
        <v>Unique</v>
      </c>
      <c r="J5542">
        <v>0</v>
      </c>
      <c r="K5542">
        <v>0</v>
      </c>
      <c r="L5542">
        <v>0</v>
      </c>
      <c r="M5542">
        <v>0</v>
      </c>
      <c r="N5542">
        <v>0</v>
      </c>
    </row>
    <row r="5543" spans="1:14" x14ac:dyDescent="0.2">
      <c r="A5543">
        <v>2005401</v>
      </c>
      <c r="B5543">
        <v>0</v>
      </c>
      <c r="C5543">
        <v>33</v>
      </c>
      <c r="D5543">
        <v>1518.97</v>
      </c>
      <c r="E5543">
        <v>1264</v>
      </c>
      <c r="F5543" t="str">
        <f t="shared" si="86"/>
        <v>Unique</v>
      </c>
      <c r="J5543">
        <v>0</v>
      </c>
      <c r="K5543">
        <v>0</v>
      </c>
      <c r="L5543">
        <v>0</v>
      </c>
      <c r="M5543">
        <v>0</v>
      </c>
      <c r="N5543">
        <v>0</v>
      </c>
    </row>
    <row r="5544" spans="1:14" x14ac:dyDescent="0.2">
      <c r="A5544">
        <v>2005741</v>
      </c>
      <c r="B5544">
        <v>0</v>
      </c>
      <c r="C5544">
        <v>42</v>
      </c>
      <c r="D5544">
        <v>954.37</v>
      </c>
      <c r="E5544">
        <v>594</v>
      </c>
      <c r="F5544" t="str">
        <f t="shared" si="86"/>
        <v>Unique</v>
      </c>
      <c r="J5544">
        <v>0</v>
      </c>
      <c r="K5544">
        <v>0</v>
      </c>
      <c r="L5544">
        <v>0</v>
      </c>
      <c r="M5544">
        <v>0</v>
      </c>
      <c r="N5544">
        <v>0</v>
      </c>
    </row>
    <row r="5545" spans="1:14" x14ac:dyDescent="0.2">
      <c r="A5545">
        <v>2005891</v>
      </c>
      <c r="B5545">
        <v>0</v>
      </c>
      <c r="C5545">
        <v>41</v>
      </c>
      <c r="D5545">
        <v>1296.3</v>
      </c>
      <c r="E5545">
        <v>731</v>
      </c>
      <c r="F5545" t="str">
        <f t="shared" si="86"/>
        <v>Unique</v>
      </c>
      <c r="J5545">
        <v>0</v>
      </c>
      <c r="K5545">
        <v>0</v>
      </c>
      <c r="L5545">
        <v>0</v>
      </c>
      <c r="M5545">
        <v>0</v>
      </c>
      <c r="N5545">
        <v>0</v>
      </c>
    </row>
    <row r="5546" spans="1:14" x14ac:dyDescent="0.2">
      <c r="A5546">
        <v>2006141</v>
      </c>
      <c r="B5546">
        <v>0</v>
      </c>
      <c r="C5546">
        <v>54</v>
      </c>
      <c r="D5546">
        <v>528.4</v>
      </c>
      <c r="E5546">
        <v>511</v>
      </c>
      <c r="F5546" t="str">
        <f t="shared" si="86"/>
        <v>Unique</v>
      </c>
      <c r="J5546">
        <v>0</v>
      </c>
      <c r="K5546">
        <v>0</v>
      </c>
      <c r="L5546">
        <v>0</v>
      </c>
      <c r="M5546">
        <v>0</v>
      </c>
      <c r="N5546">
        <v>0</v>
      </c>
    </row>
    <row r="5547" spans="1:14" x14ac:dyDescent="0.2">
      <c r="A5547">
        <v>2006291</v>
      </c>
      <c r="B5547">
        <v>0</v>
      </c>
      <c r="C5547">
        <v>26</v>
      </c>
      <c r="D5547">
        <v>956.7</v>
      </c>
      <c r="E5547">
        <v>521</v>
      </c>
      <c r="F5547" t="str">
        <f t="shared" si="86"/>
        <v>Unique</v>
      </c>
      <c r="J5547">
        <v>0</v>
      </c>
      <c r="K5547">
        <v>0</v>
      </c>
      <c r="L5547">
        <v>0</v>
      </c>
      <c r="M5547">
        <v>0</v>
      </c>
      <c r="N5547">
        <v>0</v>
      </c>
    </row>
    <row r="5548" spans="1:14" x14ac:dyDescent="0.2">
      <c r="A5548">
        <v>2006331</v>
      </c>
      <c r="B5548">
        <v>0</v>
      </c>
      <c r="C5548">
        <v>25</v>
      </c>
      <c r="D5548">
        <v>2109.04</v>
      </c>
      <c r="E5548">
        <v>621</v>
      </c>
      <c r="F5548" t="str">
        <f t="shared" si="86"/>
        <v>Unique</v>
      </c>
      <c r="J5548">
        <v>0</v>
      </c>
      <c r="K5548">
        <v>0</v>
      </c>
      <c r="L5548">
        <v>0</v>
      </c>
      <c r="M5548">
        <v>0</v>
      </c>
      <c r="N5548">
        <v>0</v>
      </c>
    </row>
    <row r="5549" spans="1:14" x14ac:dyDescent="0.2">
      <c r="A5549">
        <v>2006711</v>
      </c>
      <c r="B5549">
        <v>0</v>
      </c>
      <c r="C5549">
        <v>2</v>
      </c>
      <c r="D5549">
        <v>114.3</v>
      </c>
      <c r="E5549">
        <v>2</v>
      </c>
      <c r="F5549" t="str">
        <f t="shared" si="86"/>
        <v>Unique</v>
      </c>
      <c r="J5549">
        <v>0</v>
      </c>
      <c r="K5549">
        <v>0</v>
      </c>
      <c r="L5549">
        <v>0</v>
      </c>
      <c r="M5549">
        <v>0</v>
      </c>
      <c r="N5549">
        <v>0</v>
      </c>
    </row>
    <row r="5550" spans="1:14" x14ac:dyDescent="0.2">
      <c r="A5550">
        <v>2006901</v>
      </c>
      <c r="B5550">
        <v>0</v>
      </c>
      <c r="C5550">
        <v>60</v>
      </c>
      <c r="D5550">
        <v>1893.07</v>
      </c>
      <c r="E5550">
        <v>1052</v>
      </c>
      <c r="F5550" t="str">
        <f t="shared" si="86"/>
        <v>Unique</v>
      </c>
      <c r="J5550">
        <v>0</v>
      </c>
      <c r="K5550">
        <v>0</v>
      </c>
      <c r="L5550">
        <v>0</v>
      </c>
      <c r="M5550">
        <v>0</v>
      </c>
      <c r="N5550">
        <v>0</v>
      </c>
    </row>
    <row r="5551" spans="1:14" x14ac:dyDescent="0.2">
      <c r="A5551">
        <v>2007261</v>
      </c>
      <c r="B5551">
        <v>0</v>
      </c>
      <c r="C5551">
        <v>10</v>
      </c>
      <c r="D5551">
        <v>248.23</v>
      </c>
      <c r="E5551">
        <v>147</v>
      </c>
      <c r="F5551" t="str">
        <f t="shared" si="86"/>
        <v>Unique</v>
      </c>
      <c r="J5551">
        <v>0</v>
      </c>
      <c r="K5551">
        <v>0</v>
      </c>
      <c r="L5551">
        <v>0</v>
      </c>
      <c r="M5551">
        <v>0</v>
      </c>
      <c r="N5551">
        <v>0</v>
      </c>
    </row>
    <row r="5552" spans="1:14" x14ac:dyDescent="0.2">
      <c r="A5552">
        <v>2007301</v>
      </c>
      <c r="B5552">
        <v>0</v>
      </c>
      <c r="C5552">
        <v>17</v>
      </c>
      <c r="D5552">
        <v>79.19</v>
      </c>
      <c r="E5552">
        <v>47</v>
      </c>
      <c r="F5552" t="str">
        <f t="shared" si="86"/>
        <v>Duplicate</v>
      </c>
      <c r="J5552">
        <v>0</v>
      </c>
      <c r="K5552">
        <v>0</v>
      </c>
      <c r="L5552">
        <v>0</v>
      </c>
      <c r="M5552">
        <v>0</v>
      </c>
      <c r="N5552">
        <v>0</v>
      </c>
    </row>
    <row r="5553" spans="1:14" x14ac:dyDescent="0.2">
      <c r="A5553">
        <v>2007301</v>
      </c>
      <c r="B5553">
        <v>1</v>
      </c>
      <c r="C5553">
        <v>17</v>
      </c>
      <c r="D5553">
        <v>814.56</v>
      </c>
      <c r="E5553">
        <v>527</v>
      </c>
      <c r="F5553" t="str">
        <f t="shared" si="86"/>
        <v>Duplicate</v>
      </c>
      <c r="J5553">
        <v>0</v>
      </c>
      <c r="K5553">
        <v>0</v>
      </c>
      <c r="L5553">
        <v>0</v>
      </c>
      <c r="M5553">
        <v>0</v>
      </c>
      <c r="N5553">
        <v>0</v>
      </c>
    </row>
    <row r="5554" spans="1:14" x14ac:dyDescent="0.2">
      <c r="A5554">
        <v>2007451</v>
      </c>
      <c r="B5554">
        <v>0</v>
      </c>
      <c r="C5554">
        <v>12</v>
      </c>
      <c r="D5554">
        <v>784.72</v>
      </c>
      <c r="E5554">
        <v>442</v>
      </c>
      <c r="F5554" t="str">
        <f t="shared" si="86"/>
        <v>Unique</v>
      </c>
      <c r="J5554">
        <v>0</v>
      </c>
      <c r="K5554">
        <v>0</v>
      </c>
      <c r="L5554">
        <v>0</v>
      </c>
      <c r="M5554">
        <v>0</v>
      </c>
      <c r="N5554">
        <v>0</v>
      </c>
    </row>
    <row r="5555" spans="1:14" x14ac:dyDescent="0.2">
      <c r="A5555">
        <v>2007641</v>
      </c>
      <c r="B5555">
        <v>0</v>
      </c>
      <c r="C5555">
        <v>8</v>
      </c>
      <c r="D5555">
        <v>135.76</v>
      </c>
      <c r="E5555">
        <v>72</v>
      </c>
      <c r="F5555" t="str">
        <f t="shared" si="86"/>
        <v>Unique</v>
      </c>
      <c r="J5555">
        <v>0</v>
      </c>
      <c r="K5555">
        <v>0</v>
      </c>
      <c r="L5555">
        <v>0</v>
      </c>
      <c r="M5555">
        <v>0</v>
      </c>
      <c r="N5555">
        <v>0</v>
      </c>
    </row>
    <row r="5556" spans="1:14" x14ac:dyDescent="0.2">
      <c r="A5556">
        <v>2008041</v>
      </c>
      <c r="B5556">
        <v>0</v>
      </c>
      <c r="C5556">
        <v>17</v>
      </c>
      <c r="D5556">
        <v>193.55</v>
      </c>
      <c r="E5556">
        <v>188</v>
      </c>
      <c r="F5556" t="str">
        <f t="shared" si="86"/>
        <v>Unique</v>
      </c>
      <c r="J5556">
        <v>0</v>
      </c>
      <c r="K5556">
        <v>0</v>
      </c>
      <c r="L5556">
        <v>0</v>
      </c>
      <c r="M5556">
        <v>0</v>
      </c>
      <c r="N5556">
        <v>0</v>
      </c>
    </row>
    <row r="5557" spans="1:14" x14ac:dyDescent="0.2">
      <c r="A5557">
        <v>2009011</v>
      </c>
      <c r="B5557">
        <v>0</v>
      </c>
      <c r="C5557">
        <v>27</v>
      </c>
      <c r="D5557">
        <v>1255.82</v>
      </c>
      <c r="E5557">
        <v>735</v>
      </c>
      <c r="F5557" t="str">
        <f t="shared" si="86"/>
        <v>Unique</v>
      </c>
      <c r="J5557">
        <v>0</v>
      </c>
      <c r="K5557">
        <v>0</v>
      </c>
      <c r="L5557">
        <v>0</v>
      </c>
      <c r="M5557">
        <v>0</v>
      </c>
      <c r="N5557">
        <v>0</v>
      </c>
    </row>
    <row r="5558" spans="1:14" x14ac:dyDescent="0.2">
      <c r="A5558">
        <v>2009881</v>
      </c>
      <c r="B5558">
        <v>0</v>
      </c>
      <c r="C5558">
        <v>1</v>
      </c>
      <c r="D5558">
        <v>9.17</v>
      </c>
      <c r="E5558">
        <v>8</v>
      </c>
      <c r="F5558" t="str">
        <f t="shared" si="86"/>
        <v>Unique</v>
      </c>
      <c r="J5558">
        <v>0</v>
      </c>
      <c r="K5558">
        <v>0</v>
      </c>
      <c r="L5558">
        <v>0</v>
      </c>
      <c r="M5558">
        <v>0</v>
      </c>
      <c r="N5558">
        <v>0</v>
      </c>
    </row>
    <row r="5559" spans="1:14" x14ac:dyDescent="0.2">
      <c r="A5559">
        <v>2009921</v>
      </c>
      <c r="B5559">
        <v>0</v>
      </c>
      <c r="C5559">
        <v>50</v>
      </c>
      <c r="D5559">
        <v>2621.97</v>
      </c>
      <c r="E5559">
        <v>1402</v>
      </c>
      <c r="F5559" t="str">
        <f t="shared" si="86"/>
        <v>Duplicate</v>
      </c>
      <c r="J5559">
        <v>0</v>
      </c>
      <c r="K5559">
        <v>0</v>
      </c>
      <c r="L5559">
        <v>0</v>
      </c>
      <c r="M5559">
        <v>0</v>
      </c>
      <c r="N5559">
        <v>0</v>
      </c>
    </row>
    <row r="5560" spans="1:14" x14ac:dyDescent="0.2">
      <c r="A5560">
        <v>2009921</v>
      </c>
      <c r="B5560">
        <v>1</v>
      </c>
      <c r="C5560">
        <v>1</v>
      </c>
      <c r="D5560">
        <v>36.79</v>
      </c>
      <c r="E5560">
        <v>29</v>
      </c>
      <c r="F5560" t="str">
        <f t="shared" si="86"/>
        <v>Duplicate</v>
      </c>
      <c r="J5560">
        <v>0</v>
      </c>
      <c r="K5560">
        <v>0</v>
      </c>
      <c r="L5560">
        <v>0</v>
      </c>
      <c r="M5560">
        <v>0</v>
      </c>
      <c r="N5560">
        <v>0</v>
      </c>
    </row>
    <row r="5561" spans="1:14" x14ac:dyDescent="0.2">
      <c r="A5561">
        <v>2010331</v>
      </c>
      <c r="B5561">
        <v>0</v>
      </c>
      <c r="C5561">
        <v>32</v>
      </c>
      <c r="D5561">
        <v>503.09</v>
      </c>
      <c r="E5561">
        <v>290</v>
      </c>
      <c r="F5561" t="str">
        <f t="shared" si="86"/>
        <v>Unique</v>
      </c>
      <c r="J5561">
        <v>0</v>
      </c>
      <c r="K5561">
        <v>0</v>
      </c>
      <c r="L5561">
        <v>0</v>
      </c>
      <c r="M5561">
        <v>0</v>
      </c>
      <c r="N5561">
        <v>0</v>
      </c>
    </row>
    <row r="5562" spans="1:14" x14ac:dyDescent="0.2">
      <c r="A5562">
        <v>2010481</v>
      </c>
      <c r="B5562">
        <v>0</v>
      </c>
      <c r="C5562">
        <v>43</v>
      </c>
      <c r="D5562">
        <v>929.96</v>
      </c>
      <c r="E5562">
        <v>547</v>
      </c>
      <c r="F5562" t="str">
        <f t="shared" si="86"/>
        <v>Unique</v>
      </c>
      <c r="J5562">
        <v>0</v>
      </c>
      <c r="K5562">
        <v>0</v>
      </c>
      <c r="L5562">
        <v>0</v>
      </c>
      <c r="M5562">
        <v>0</v>
      </c>
      <c r="N5562">
        <v>0</v>
      </c>
    </row>
    <row r="5563" spans="1:14" x14ac:dyDescent="0.2">
      <c r="A5563">
        <v>2010521</v>
      </c>
      <c r="B5563">
        <v>0</v>
      </c>
      <c r="C5563">
        <v>41</v>
      </c>
      <c r="D5563">
        <v>1299.3900000000001</v>
      </c>
      <c r="E5563">
        <v>543</v>
      </c>
      <c r="F5563" t="str">
        <f t="shared" si="86"/>
        <v>Unique</v>
      </c>
      <c r="J5563">
        <v>0</v>
      </c>
      <c r="K5563">
        <v>0</v>
      </c>
      <c r="L5563">
        <v>0</v>
      </c>
      <c r="M5563">
        <v>0</v>
      </c>
      <c r="N5563">
        <v>0</v>
      </c>
    </row>
    <row r="5564" spans="1:14" x14ac:dyDescent="0.2">
      <c r="A5564">
        <v>2010671</v>
      </c>
      <c r="B5564">
        <v>0</v>
      </c>
      <c r="C5564">
        <v>46</v>
      </c>
      <c r="D5564">
        <v>1316.37</v>
      </c>
      <c r="E5564">
        <v>209</v>
      </c>
      <c r="F5564" t="str">
        <f t="shared" si="86"/>
        <v>Duplicate</v>
      </c>
      <c r="J5564">
        <v>0</v>
      </c>
      <c r="K5564">
        <v>0</v>
      </c>
      <c r="L5564">
        <v>0</v>
      </c>
      <c r="M5564">
        <v>0</v>
      </c>
      <c r="N5564">
        <v>0</v>
      </c>
    </row>
    <row r="5565" spans="1:14" x14ac:dyDescent="0.2">
      <c r="A5565">
        <v>2010671</v>
      </c>
      <c r="B5565">
        <v>1</v>
      </c>
      <c r="C5565">
        <v>22</v>
      </c>
      <c r="D5565">
        <v>1849.55</v>
      </c>
      <c r="E5565">
        <v>1279</v>
      </c>
      <c r="F5565" t="str">
        <f t="shared" si="86"/>
        <v>Duplicate</v>
      </c>
      <c r="J5565">
        <v>0</v>
      </c>
      <c r="K5565">
        <v>0</v>
      </c>
      <c r="L5565">
        <v>0</v>
      </c>
      <c r="M5565">
        <v>0</v>
      </c>
      <c r="N5565">
        <v>0</v>
      </c>
    </row>
    <row r="5566" spans="1:14" x14ac:dyDescent="0.2">
      <c r="A5566">
        <v>2011261</v>
      </c>
      <c r="B5566">
        <v>0</v>
      </c>
      <c r="C5566">
        <v>9</v>
      </c>
      <c r="D5566">
        <v>578.58000000000004</v>
      </c>
      <c r="E5566">
        <v>38</v>
      </c>
      <c r="F5566" t="str">
        <f t="shared" si="86"/>
        <v>Unique</v>
      </c>
      <c r="J5566">
        <v>0</v>
      </c>
      <c r="K5566">
        <v>0</v>
      </c>
      <c r="L5566">
        <v>0</v>
      </c>
      <c r="M5566">
        <v>0</v>
      </c>
      <c r="N5566">
        <v>0</v>
      </c>
    </row>
    <row r="5567" spans="1:14" x14ac:dyDescent="0.2">
      <c r="A5567">
        <v>2011451</v>
      </c>
      <c r="B5567">
        <v>0</v>
      </c>
      <c r="C5567">
        <v>26</v>
      </c>
      <c r="D5567">
        <v>1690.01</v>
      </c>
      <c r="E5567">
        <v>954</v>
      </c>
      <c r="F5567" t="str">
        <f t="shared" si="86"/>
        <v>Unique</v>
      </c>
      <c r="J5567">
        <v>0</v>
      </c>
      <c r="K5567">
        <v>0</v>
      </c>
      <c r="L5567">
        <v>0</v>
      </c>
      <c r="M5567">
        <v>0</v>
      </c>
      <c r="N5567">
        <v>0</v>
      </c>
    </row>
    <row r="5568" spans="1:14" x14ac:dyDescent="0.2">
      <c r="A5568">
        <v>2011791</v>
      </c>
      <c r="B5568">
        <v>0</v>
      </c>
      <c r="C5568">
        <v>26</v>
      </c>
      <c r="D5568">
        <v>2894.82</v>
      </c>
      <c r="E5568">
        <v>2102</v>
      </c>
      <c r="F5568" t="str">
        <f t="shared" si="86"/>
        <v>Unique</v>
      </c>
      <c r="J5568">
        <v>0</v>
      </c>
      <c r="K5568">
        <v>0</v>
      </c>
      <c r="L5568">
        <v>0</v>
      </c>
      <c r="M5568">
        <v>0</v>
      </c>
      <c r="N5568">
        <v>0</v>
      </c>
    </row>
    <row r="5569" spans="1:14" x14ac:dyDescent="0.2">
      <c r="A5569">
        <v>2011831</v>
      </c>
      <c r="B5569">
        <v>0</v>
      </c>
      <c r="C5569">
        <v>37</v>
      </c>
      <c r="D5569">
        <v>2024.73</v>
      </c>
      <c r="E5569">
        <v>1387</v>
      </c>
      <c r="F5569" t="str">
        <f t="shared" si="86"/>
        <v>Unique</v>
      </c>
      <c r="J5569">
        <v>0</v>
      </c>
      <c r="K5569">
        <v>0</v>
      </c>
      <c r="L5569">
        <v>0</v>
      </c>
      <c r="M5569">
        <v>0</v>
      </c>
      <c r="N5569">
        <v>0</v>
      </c>
    </row>
    <row r="5570" spans="1:14" x14ac:dyDescent="0.2">
      <c r="A5570">
        <v>2012191</v>
      </c>
      <c r="B5570">
        <v>0</v>
      </c>
      <c r="C5570">
        <v>31</v>
      </c>
      <c r="D5570">
        <v>593</v>
      </c>
      <c r="E5570">
        <v>593</v>
      </c>
      <c r="F5570" t="str">
        <f t="shared" si="86"/>
        <v>Unique</v>
      </c>
      <c r="J5570">
        <v>0</v>
      </c>
      <c r="K5570">
        <v>0</v>
      </c>
      <c r="L5570">
        <v>0</v>
      </c>
      <c r="M5570">
        <v>0</v>
      </c>
      <c r="N5570">
        <v>0</v>
      </c>
    </row>
    <row r="5571" spans="1:14" x14ac:dyDescent="0.2">
      <c r="A5571">
        <v>2012231</v>
      </c>
      <c r="B5571">
        <v>0</v>
      </c>
      <c r="C5571">
        <v>4</v>
      </c>
      <c r="D5571">
        <v>67.98</v>
      </c>
      <c r="E5571">
        <v>36</v>
      </c>
      <c r="F5571" t="str">
        <f t="shared" ref="F5571:F5634" si="87">IF(COUNTIF($A$2:$A$6001, $A5571)&gt;1, "Duplicate", "Unique")</f>
        <v>Unique</v>
      </c>
      <c r="J5571">
        <v>0</v>
      </c>
      <c r="K5571">
        <v>0</v>
      </c>
      <c r="L5571">
        <v>0</v>
      </c>
      <c r="M5571">
        <v>0</v>
      </c>
      <c r="N5571">
        <v>0</v>
      </c>
    </row>
    <row r="5572" spans="1:14" x14ac:dyDescent="0.2">
      <c r="A5572">
        <v>2012571</v>
      </c>
      <c r="B5572">
        <v>0</v>
      </c>
      <c r="C5572">
        <v>7</v>
      </c>
      <c r="D5572">
        <v>87.06</v>
      </c>
      <c r="E5572">
        <v>51</v>
      </c>
      <c r="F5572" t="str">
        <f t="shared" si="87"/>
        <v>Unique</v>
      </c>
      <c r="J5572">
        <v>0</v>
      </c>
      <c r="K5572">
        <v>0</v>
      </c>
      <c r="L5572">
        <v>0</v>
      </c>
      <c r="M5572">
        <v>0</v>
      </c>
      <c r="N5572">
        <v>0</v>
      </c>
    </row>
    <row r="5573" spans="1:14" x14ac:dyDescent="0.2">
      <c r="A5573">
        <v>2012611</v>
      </c>
      <c r="B5573">
        <v>0</v>
      </c>
      <c r="C5573">
        <v>63</v>
      </c>
      <c r="D5573">
        <v>1140.3900000000001</v>
      </c>
      <c r="E5573">
        <v>834</v>
      </c>
      <c r="F5573" t="str">
        <f t="shared" si="87"/>
        <v>Unique</v>
      </c>
      <c r="J5573">
        <v>0</v>
      </c>
      <c r="K5573">
        <v>0</v>
      </c>
      <c r="L5573">
        <v>0</v>
      </c>
      <c r="M5573">
        <v>0</v>
      </c>
      <c r="N5573">
        <v>0</v>
      </c>
    </row>
    <row r="5574" spans="1:14" x14ac:dyDescent="0.2">
      <c r="A5574">
        <v>2012801</v>
      </c>
      <c r="B5574">
        <v>0</v>
      </c>
      <c r="C5574">
        <v>44</v>
      </c>
      <c r="D5574">
        <v>1696.71</v>
      </c>
      <c r="E5574">
        <v>1418</v>
      </c>
      <c r="F5574" t="str">
        <f t="shared" si="87"/>
        <v>Unique</v>
      </c>
      <c r="J5574">
        <v>0</v>
      </c>
      <c r="K5574">
        <v>0</v>
      </c>
      <c r="L5574">
        <v>0</v>
      </c>
      <c r="M5574">
        <v>0</v>
      </c>
      <c r="N5574">
        <v>0</v>
      </c>
    </row>
    <row r="5575" spans="1:14" x14ac:dyDescent="0.2">
      <c r="A5575">
        <v>2013161</v>
      </c>
      <c r="B5575">
        <v>0</v>
      </c>
      <c r="C5575">
        <v>1</v>
      </c>
      <c r="D5575">
        <v>52.88</v>
      </c>
      <c r="E5575">
        <v>28</v>
      </c>
      <c r="F5575" t="str">
        <f t="shared" si="87"/>
        <v>Unique</v>
      </c>
      <c r="J5575">
        <v>0</v>
      </c>
      <c r="K5575">
        <v>0</v>
      </c>
      <c r="L5575">
        <v>0</v>
      </c>
      <c r="M5575">
        <v>0</v>
      </c>
      <c r="N5575">
        <v>0</v>
      </c>
    </row>
    <row r="5576" spans="1:14" x14ac:dyDescent="0.2">
      <c r="A5576">
        <v>2013541</v>
      </c>
      <c r="B5576">
        <v>0</v>
      </c>
      <c r="C5576">
        <v>27</v>
      </c>
      <c r="D5576">
        <v>1356.51</v>
      </c>
      <c r="E5576">
        <v>874</v>
      </c>
      <c r="F5576" t="str">
        <f t="shared" si="87"/>
        <v>Unique</v>
      </c>
      <c r="J5576">
        <v>0</v>
      </c>
      <c r="K5576">
        <v>0</v>
      </c>
      <c r="L5576">
        <v>0</v>
      </c>
      <c r="M5576">
        <v>0</v>
      </c>
      <c r="N5576">
        <v>0</v>
      </c>
    </row>
    <row r="5577" spans="1:14" x14ac:dyDescent="0.2">
      <c r="A5577">
        <v>2013731</v>
      </c>
      <c r="B5577">
        <v>0</v>
      </c>
      <c r="C5577">
        <v>77</v>
      </c>
      <c r="D5577">
        <v>1439.35</v>
      </c>
      <c r="E5577">
        <v>908</v>
      </c>
      <c r="F5577" t="str">
        <f t="shared" si="87"/>
        <v>Unique</v>
      </c>
      <c r="J5577">
        <v>0</v>
      </c>
      <c r="K5577">
        <v>0</v>
      </c>
      <c r="L5577">
        <v>0</v>
      </c>
      <c r="M5577">
        <v>0</v>
      </c>
      <c r="N5577">
        <v>0</v>
      </c>
    </row>
    <row r="5578" spans="1:14" x14ac:dyDescent="0.2">
      <c r="A5578">
        <v>2013881</v>
      </c>
      <c r="B5578">
        <v>0</v>
      </c>
      <c r="C5578">
        <v>1</v>
      </c>
      <c r="D5578">
        <v>6.7</v>
      </c>
      <c r="E5578">
        <v>5</v>
      </c>
      <c r="F5578" t="str">
        <f t="shared" si="87"/>
        <v>Unique</v>
      </c>
      <c r="J5578">
        <v>0</v>
      </c>
      <c r="K5578">
        <v>0</v>
      </c>
      <c r="L5578">
        <v>0</v>
      </c>
      <c r="M5578">
        <v>0</v>
      </c>
      <c r="N5578">
        <v>0</v>
      </c>
    </row>
    <row r="5579" spans="1:14" x14ac:dyDescent="0.2">
      <c r="A5579">
        <v>2014091</v>
      </c>
      <c r="B5579">
        <v>0</v>
      </c>
      <c r="C5579">
        <v>18</v>
      </c>
      <c r="D5579">
        <v>620.38</v>
      </c>
      <c r="E5579">
        <v>440</v>
      </c>
      <c r="F5579" t="str">
        <f t="shared" si="87"/>
        <v>Unique</v>
      </c>
      <c r="J5579">
        <v>0</v>
      </c>
      <c r="K5579">
        <v>0</v>
      </c>
      <c r="L5579">
        <v>0</v>
      </c>
      <c r="M5579">
        <v>0</v>
      </c>
      <c r="N5579">
        <v>0</v>
      </c>
    </row>
    <row r="5580" spans="1:14" x14ac:dyDescent="0.2">
      <c r="A5580">
        <v>2014281</v>
      </c>
      <c r="B5580">
        <v>0</v>
      </c>
      <c r="C5580">
        <v>92</v>
      </c>
      <c r="D5580">
        <v>3057.22</v>
      </c>
      <c r="E5580">
        <v>1559</v>
      </c>
      <c r="F5580" t="str">
        <f t="shared" si="87"/>
        <v>Unique</v>
      </c>
      <c r="J5580">
        <v>0</v>
      </c>
      <c r="K5580">
        <v>0</v>
      </c>
      <c r="L5580">
        <v>0</v>
      </c>
      <c r="M5580">
        <v>0</v>
      </c>
      <c r="N5580">
        <v>0</v>
      </c>
    </row>
    <row r="5581" spans="1:14" x14ac:dyDescent="0.2">
      <c r="A5581">
        <v>2014701</v>
      </c>
      <c r="B5581">
        <v>0</v>
      </c>
      <c r="C5581">
        <v>29</v>
      </c>
      <c r="D5581">
        <v>907.8</v>
      </c>
      <c r="E5581">
        <v>716</v>
      </c>
      <c r="F5581" t="str">
        <f t="shared" si="87"/>
        <v>Unique</v>
      </c>
      <c r="J5581">
        <v>0</v>
      </c>
      <c r="K5581">
        <v>0</v>
      </c>
      <c r="L5581">
        <v>0</v>
      </c>
      <c r="M5581">
        <v>0</v>
      </c>
      <c r="N5581">
        <v>0</v>
      </c>
    </row>
    <row r="5582" spans="1:14" x14ac:dyDescent="0.2">
      <c r="A5582">
        <v>2015251</v>
      </c>
      <c r="B5582">
        <v>0</v>
      </c>
      <c r="C5582">
        <v>22</v>
      </c>
      <c r="D5582">
        <v>315.95</v>
      </c>
      <c r="E5582">
        <v>227</v>
      </c>
      <c r="F5582" t="str">
        <f t="shared" si="87"/>
        <v>Unique</v>
      </c>
      <c r="J5582">
        <v>0</v>
      </c>
      <c r="K5582">
        <v>0</v>
      </c>
      <c r="L5582">
        <v>0</v>
      </c>
      <c r="M5582">
        <v>0</v>
      </c>
      <c r="N5582">
        <v>0</v>
      </c>
    </row>
    <row r="5583" spans="1:14" x14ac:dyDescent="0.2">
      <c r="A5583">
        <v>2015591</v>
      </c>
      <c r="B5583">
        <v>0</v>
      </c>
      <c r="C5583">
        <v>4</v>
      </c>
      <c r="D5583">
        <v>5.95</v>
      </c>
      <c r="E5583">
        <v>6</v>
      </c>
      <c r="F5583" t="str">
        <f t="shared" si="87"/>
        <v>Unique</v>
      </c>
      <c r="J5583">
        <v>0</v>
      </c>
      <c r="K5583">
        <v>0</v>
      </c>
      <c r="L5583">
        <v>0</v>
      </c>
      <c r="M5583">
        <v>0</v>
      </c>
      <c r="N5583">
        <v>0</v>
      </c>
    </row>
    <row r="5584" spans="1:14" x14ac:dyDescent="0.2">
      <c r="A5584">
        <v>2015781</v>
      </c>
      <c r="B5584">
        <v>0</v>
      </c>
      <c r="C5584">
        <v>65</v>
      </c>
      <c r="D5584">
        <v>3050.87</v>
      </c>
      <c r="E5584">
        <v>1497</v>
      </c>
      <c r="F5584" t="str">
        <f t="shared" si="87"/>
        <v>Unique</v>
      </c>
      <c r="J5584">
        <v>0</v>
      </c>
      <c r="K5584">
        <v>0</v>
      </c>
      <c r="L5584">
        <v>0</v>
      </c>
      <c r="M5584">
        <v>0</v>
      </c>
      <c r="N5584">
        <v>0</v>
      </c>
    </row>
    <row r="5585" spans="1:14" x14ac:dyDescent="0.2">
      <c r="A5585">
        <v>2015821</v>
      </c>
      <c r="B5585">
        <v>0</v>
      </c>
      <c r="C5585">
        <v>40</v>
      </c>
      <c r="D5585">
        <v>1609.21</v>
      </c>
      <c r="E5585">
        <v>1153</v>
      </c>
      <c r="F5585" t="str">
        <f t="shared" si="87"/>
        <v>Unique</v>
      </c>
      <c r="J5585">
        <v>0</v>
      </c>
      <c r="K5585">
        <v>0</v>
      </c>
      <c r="L5585">
        <v>0</v>
      </c>
      <c r="M5585">
        <v>0</v>
      </c>
      <c r="N5585">
        <v>0</v>
      </c>
    </row>
    <row r="5586" spans="1:14" x14ac:dyDescent="0.2">
      <c r="A5586">
        <v>2015971</v>
      </c>
      <c r="B5586">
        <v>0</v>
      </c>
      <c r="C5586">
        <v>146</v>
      </c>
      <c r="D5586">
        <v>1388.07</v>
      </c>
      <c r="E5586">
        <v>544</v>
      </c>
      <c r="F5586" t="str">
        <f t="shared" si="87"/>
        <v>Unique</v>
      </c>
      <c r="J5586">
        <v>0</v>
      </c>
      <c r="K5586">
        <v>0</v>
      </c>
      <c r="L5586">
        <v>0</v>
      </c>
      <c r="M5586">
        <v>0</v>
      </c>
      <c r="N5586">
        <v>0</v>
      </c>
    </row>
    <row r="5587" spans="1:14" x14ac:dyDescent="0.2">
      <c r="A5587">
        <v>2016031</v>
      </c>
      <c r="B5587">
        <v>0</v>
      </c>
      <c r="C5587">
        <v>49</v>
      </c>
      <c r="D5587">
        <v>1989.46</v>
      </c>
      <c r="E5587">
        <v>1387</v>
      </c>
      <c r="F5587" t="str">
        <f t="shared" si="87"/>
        <v>Unique</v>
      </c>
      <c r="J5587">
        <v>0</v>
      </c>
      <c r="K5587">
        <v>0</v>
      </c>
      <c r="L5587">
        <v>0</v>
      </c>
      <c r="M5587">
        <v>0</v>
      </c>
      <c r="N5587">
        <v>0</v>
      </c>
    </row>
    <row r="5588" spans="1:14" x14ac:dyDescent="0.2">
      <c r="A5588">
        <v>2016181</v>
      </c>
      <c r="B5588">
        <v>0</v>
      </c>
      <c r="C5588">
        <v>26</v>
      </c>
      <c r="D5588">
        <v>377.67</v>
      </c>
      <c r="E5588">
        <v>141</v>
      </c>
      <c r="F5588" t="str">
        <f t="shared" si="87"/>
        <v>Unique</v>
      </c>
      <c r="J5588">
        <v>0</v>
      </c>
      <c r="K5588">
        <v>0</v>
      </c>
      <c r="L5588">
        <v>0</v>
      </c>
      <c r="M5588">
        <v>0</v>
      </c>
      <c r="N5588">
        <v>0</v>
      </c>
    </row>
    <row r="5589" spans="1:14" x14ac:dyDescent="0.2">
      <c r="A5589">
        <v>2016221</v>
      </c>
      <c r="B5589">
        <v>0</v>
      </c>
      <c r="C5589">
        <v>6</v>
      </c>
      <c r="D5589">
        <v>192.12</v>
      </c>
      <c r="E5589">
        <v>106</v>
      </c>
      <c r="F5589" t="str">
        <f t="shared" si="87"/>
        <v>Duplicate</v>
      </c>
      <c r="J5589">
        <v>0</v>
      </c>
      <c r="K5589">
        <v>0</v>
      </c>
      <c r="L5589">
        <v>0</v>
      </c>
      <c r="M5589">
        <v>0</v>
      </c>
      <c r="N5589">
        <v>0</v>
      </c>
    </row>
    <row r="5590" spans="1:14" x14ac:dyDescent="0.2">
      <c r="A5590">
        <v>2016221</v>
      </c>
      <c r="B5590">
        <v>1</v>
      </c>
      <c r="C5590">
        <v>5</v>
      </c>
      <c r="D5590">
        <v>332.75</v>
      </c>
      <c r="E5590">
        <v>157</v>
      </c>
      <c r="F5590" t="str">
        <f t="shared" si="87"/>
        <v>Duplicate</v>
      </c>
      <c r="J5590">
        <v>0</v>
      </c>
      <c r="K5590">
        <v>0</v>
      </c>
      <c r="L5590">
        <v>0</v>
      </c>
      <c r="M5590">
        <v>0</v>
      </c>
      <c r="N5590">
        <v>0</v>
      </c>
    </row>
    <row r="5591" spans="1:14" x14ac:dyDescent="0.2">
      <c r="A5591">
        <v>2016941</v>
      </c>
      <c r="B5591">
        <v>0</v>
      </c>
      <c r="C5591">
        <v>16</v>
      </c>
      <c r="D5591">
        <v>260.5</v>
      </c>
      <c r="E5591">
        <v>119</v>
      </c>
      <c r="F5591" t="str">
        <f t="shared" si="87"/>
        <v>Unique</v>
      </c>
      <c r="J5591">
        <v>0</v>
      </c>
      <c r="K5591">
        <v>0</v>
      </c>
      <c r="L5591">
        <v>0</v>
      </c>
      <c r="M5591">
        <v>0</v>
      </c>
      <c r="N5591">
        <v>0</v>
      </c>
    </row>
    <row r="5592" spans="1:14" x14ac:dyDescent="0.2">
      <c r="A5592">
        <v>2017531</v>
      </c>
      <c r="B5592">
        <v>0</v>
      </c>
      <c r="C5592">
        <v>10</v>
      </c>
      <c r="D5592">
        <v>226.54</v>
      </c>
      <c r="E5592">
        <v>39</v>
      </c>
      <c r="F5592" t="str">
        <f t="shared" si="87"/>
        <v>Unique</v>
      </c>
      <c r="J5592">
        <v>0</v>
      </c>
      <c r="K5592">
        <v>0</v>
      </c>
      <c r="L5592">
        <v>0</v>
      </c>
      <c r="M5592">
        <v>0</v>
      </c>
      <c r="N5592">
        <v>0</v>
      </c>
    </row>
    <row r="5593" spans="1:14" x14ac:dyDescent="0.2">
      <c r="A5593">
        <v>2017681</v>
      </c>
      <c r="B5593">
        <v>0</v>
      </c>
      <c r="C5593">
        <v>3</v>
      </c>
      <c r="D5593">
        <v>89.81</v>
      </c>
      <c r="E5593">
        <v>34</v>
      </c>
      <c r="F5593" t="str">
        <f t="shared" si="87"/>
        <v>Unique</v>
      </c>
      <c r="J5593">
        <v>0</v>
      </c>
      <c r="K5593">
        <v>0</v>
      </c>
      <c r="L5593">
        <v>0</v>
      </c>
      <c r="M5593">
        <v>0</v>
      </c>
      <c r="N5593">
        <v>0</v>
      </c>
    </row>
    <row r="5594" spans="1:14" x14ac:dyDescent="0.2">
      <c r="A5594">
        <v>2018121</v>
      </c>
      <c r="B5594">
        <v>0</v>
      </c>
      <c r="C5594">
        <v>30</v>
      </c>
      <c r="D5594">
        <v>1227.1400000000001</v>
      </c>
      <c r="E5594">
        <v>885</v>
      </c>
      <c r="F5594" t="str">
        <f t="shared" si="87"/>
        <v>Unique</v>
      </c>
      <c r="J5594">
        <v>0</v>
      </c>
      <c r="K5594">
        <v>0</v>
      </c>
      <c r="L5594">
        <v>0</v>
      </c>
      <c r="M5594">
        <v>0</v>
      </c>
      <c r="N5594">
        <v>0</v>
      </c>
    </row>
    <row r="5595" spans="1:14" x14ac:dyDescent="0.2">
      <c r="A5595">
        <v>2019771</v>
      </c>
      <c r="B5595">
        <v>0</v>
      </c>
      <c r="C5595">
        <v>25</v>
      </c>
      <c r="D5595">
        <v>673.95</v>
      </c>
      <c r="E5595">
        <v>530</v>
      </c>
      <c r="F5595" t="str">
        <f t="shared" si="87"/>
        <v>Unique</v>
      </c>
      <c r="J5595">
        <v>0</v>
      </c>
      <c r="K5595">
        <v>0</v>
      </c>
      <c r="L5595">
        <v>0</v>
      </c>
      <c r="M5595">
        <v>0</v>
      </c>
      <c r="N5595">
        <v>0</v>
      </c>
    </row>
    <row r="5596" spans="1:14" x14ac:dyDescent="0.2">
      <c r="A5596">
        <v>2020371</v>
      </c>
      <c r="B5596">
        <v>0</v>
      </c>
      <c r="C5596">
        <v>14</v>
      </c>
      <c r="D5596">
        <v>491</v>
      </c>
      <c r="E5596">
        <v>58</v>
      </c>
      <c r="F5596" t="str">
        <f t="shared" si="87"/>
        <v>Unique</v>
      </c>
      <c r="J5596">
        <v>0</v>
      </c>
      <c r="K5596">
        <v>0</v>
      </c>
      <c r="L5596">
        <v>0</v>
      </c>
      <c r="M5596">
        <v>0</v>
      </c>
      <c r="N5596">
        <v>0</v>
      </c>
    </row>
    <row r="5597" spans="1:14" x14ac:dyDescent="0.2">
      <c r="A5597">
        <v>2020561</v>
      </c>
      <c r="B5597">
        <v>0</v>
      </c>
      <c r="C5597">
        <v>32</v>
      </c>
      <c r="D5597">
        <v>1015.79</v>
      </c>
      <c r="E5597">
        <v>485</v>
      </c>
      <c r="F5597" t="str">
        <f t="shared" si="87"/>
        <v>Unique</v>
      </c>
      <c r="J5597">
        <v>0</v>
      </c>
      <c r="K5597">
        <v>0</v>
      </c>
      <c r="L5597">
        <v>0</v>
      </c>
      <c r="M5597">
        <v>0</v>
      </c>
      <c r="N5597">
        <v>0</v>
      </c>
    </row>
    <row r="5598" spans="1:14" x14ac:dyDescent="0.2">
      <c r="A5598">
        <v>2020601</v>
      </c>
      <c r="B5598">
        <v>0</v>
      </c>
      <c r="C5598">
        <v>20</v>
      </c>
      <c r="D5598">
        <v>970.41</v>
      </c>
      <c r="E5598">
        <v>668</v>
      </c>
      <c r="F5598" t="str">
        <f t="shared" si="87"/>
        <v>Unique</v>
      </c>
      <c r="J5598">
        <v>0</v>
      </c>
      <c r="K5598">
        <v>0</v>
      </c>
      <c r="L5598">
        <v>0</v>
      </c>
      <c r="M5598">
        <v>0</v>
      </c>
      <c r="N5598">
        <v>0</v>
      </c>
    </row>
    <row r="5599" spans="1:14" x14ac:dyDescent="0.2">
      <c r="A5599">
        <v>2021001</v>
      </c>
      <c r="B5599">
        <v>0</v>
      </c>
      <c r="C5599">
        <v>1</v>
      </c>
      <c r="D5599">
        <v>28.46</v>
      </c>
      <c r="E5599">
        <v>11</v>
      </c>
      <c r="F5599" t="str">
        <f t="shared" si="87"/>
        <v>Duplicate</v>
      </c>
      <c r="J5599">
        <v>0</v>
      </c>
      <c r="K5599">
        <v>0</v>
      </c>
      <c r="L5599">
        <v>0</v>
      </c>
      <c r="M5599">
        <v>0</v>
      </c>
      <c r="N5599">
        <v>0</v>
      </c>
    </row>
    <row r="5600" spans="1:14" x14ac:dyDescent="0.2">
      <c r="A5600">
        <v>2021001</v>
      </c>
      <c r="B5600">
        <v>1</v>
      </c>
      <c r="C5600">
        <v>5</v>
      </c>
      <c r="D5600">
        <v>386.01</v>
      </c>
      <c r="E5600">
        <v>205</v>
      </c>
      <c r="F5600" t="str">
        <f t="shared" si="87"/>
        <v>Duplicate</v>
      </c>
      <c r="J5600">
        <v>0</v>
      </c>
      <c r="K5600">
        <v>0</v>
      </c>
      <c r="L5600">
        <v>0</v>
      </c>
      <c r="M5600">
        <v>0</v>
      </c>
      <c r="N5600">
        <v>0</v>
      </c>
    </row>
    <row r="5601" spans="1:14" x14ac:dyDescent="0.2">
      <c r="A5601">
        <v>2021341</v>
      </c>
      <c r="B5601">
        <v>0</v>
      </c>
      <c r="C5601">
        <v>22</v>
      </c>
      <c r="D5601">
        <v>1184</v>
      </c>
      <c r="E5601">
        <v>510</v>
      </c>
      <c r="F5601" t="str">
        <f t="shared" si="87"/>
        <v>Unique</v>
      </c>
      <c r="J5601">
        <v>0</v>
      </c>
      <c r="K5601">
        <v>0</v>
      </c>
      <c r="L5601">
        <v>0</v>
      </c>
      <c r="M5601">
        <v>0</v>
      </c>
      <c r="N5601">
        <v>0</v>
      </c>
    </row>
    <row r="5602" spans="1:14" x14ac:dyDescent="0.2">
      <c r="A5602">
        <v>2022311</v>
      </c>
      <c r="B5602">
        <v>0</v>
      </c>
      <c r="C5602">
        <v>7</v>
      </c>
      <c r="D5602">
        <v>179.21</v>
      </c>
      <c r="E5602">
        <v>101</v>
      </c>
      <c r="F5602" t="str">
        <f t="shared" si="87"/>
        <v>Unique</v>
      </c>
      <c r="J5602">
        <v>0</v>
      </c>
      <c r="K5602">
        <v>0</v>
      </c>
      <c r="L5602">
        <v>0</v>
      </c>
      <c r="M5602">
        <v>0</v>
      </c>
      <c r="N5602">
        <v>0</v>
      </c>
    </row>
    <row r="5603" spans="1:14" x14ac:dyDescent="0.2">
      <c r="A5603">
        <v>2022651</v>
      </c>
      <c r="B5603">
        <v>0</v>
      </c>
      <c r="C5603">
        <v>34</v>
      </c>
      <c r="D5603">
        <v>916.06</v>
      </c>
      <c r="E5603">
        <v>80</v>
      </c>
      <c r="F5603" t="str">
        <f t="shared" si="87"/>
        <v>Unique</v>
      </c>
      <c r="J5603">
        <v>0</v>
      </c>
      <c r="K5603">
        <v>0</v>
      </c>
      <c r="L5603">
        <v>0</v>
      </c>
      <c r="M5603">
        <v>0</v>
      </c>
      <c r="N5603">
        <v>0</v>
      </c>
    </row>
    <row r="5604" spans="1:14" x14ac:dyDescent="0.2">
      <c r="A5604">
        <v>2022841</v>
      </c>
      <c r="B5604">
        <v>0</v>
      </c>
      <c r="C5604">
        <v>20</v>
      </c>
      <c r="D5604">
        <v>1188.67</v>
      </c>
      <c r="E5604">
        <v>345</v>
      </c>
      <c r="F5604" t="str">
        <f t="shared" si="87"/>
        <v>Unique</v>
      </c>
      <c r="J5604">
        <v>0</v>
      </c>
      <c r="K5604">
        <v>0</v>
      </c>
      <c r="L5604">
        <v>0</v>
      </c>
      <c r="M5604">
        <v>0</v>
      </c>
      <c r="N5604">
        <v>0</v>
      </c>
    </row>
    <row r="5605" spans="1:14" x14ac:dyDescent="0.2">
      <c r="A5605">
        <v>2023051</v>
      </c>
      <c r="B5605">
        <v>0</v>
      </c>
      <c r="C5605">
        <v>12</v>
      </c>
      <c r="D5605">
        <v>197</v>
      </c>
      <c r="E5605">
        <v>34</v>
      </c>
      <c r="F5605" t="str">
        <f t="shared" si="87"/>
        <v>Unique</v>
      </c>
      <c r="J5605">
        <v>0</v>
      </c>
      <c r="K5605">
        <v>0</v>
      </c>
      <c r="L5605">
        <v>0</v>
      </c>
      <c r="M5605">
        <v>0</v>
      </c>
      <c r="N5605">
        <v>0</v>
      </c>
    </row>
    <row r="5606" spans="1:14" x14ac:dyDescent="0.2">
      <c r="A5606">
        <v>2023431</v>
      </c>
      <c r="B5606">
        <v>0</v>
      </c>
      <c r="C5606">
        <v>4</v>
      </c>
      <c r="D5606">
        <v>98.54</v>
      </c>
      <c r="E5606">
        <v>46</v>
      </c>
      <c r="F5606" t="str">
        <f t="shared" si="87"/>
        <v>Unique</v>
      </c>
      <c r="J5606">
        <v>0</v>
      </c>
      <c r="K5606">
        <v>0</v>
      </c>
      <c r="L5606">
        <v>0</v>
      </c>
      <c r="M5606">
        <v>0</v>
      </c>
      <c r="N5606">
        <v>0</v>
      </c>
    </row>
    <row r="5607" spans="1:14" x14ac:dyDescent="0.2">
      <c r="A5607">
        <v>2023581</v>
      </c>
      <c r="B5607">
        <v>0</v>
      </c>
      <c r="C5607">
        <v>93</v>
      </c>
      <c r="D5607">
        <v>3083.3</v>
      </c>
      <c r="E5607">
        <v>1358</v>
      </c>
      <c r="F5607" t="str">
        <f t="shared" si="87"/>
        <v>Unique</v>
      </c>
      <c r="J5607">
        <v>0</v>
      </c>
      <c r="K5607">
        <v>0</v>
      </c>
      <c r="L5607">
        <v>0</v>
      </c>
      <c r="M5607">
        <v>0</v>
      </c>
      <c r="N5607">
        <v>0</v>
      </c>
    </row>
    <row r="5608" spans="1:14" x14ac:dyDescent="0.2">
      <c r="A5608">
        <v>2023771</v>
      </c>
      <c r="B5608">
        <v>0</v>
      </c>
      <c r="C5608">
        <v>11</v>
      </c>
      <c r="D5608">
        <v>717.71</v>
      </c>
      <c r="E5608">
        <v>265</v>
      </c>
      <c r="F5608" t="str">
        <f t="shared" si="87"/>
        <v>Duplicate</v>
      </c>
      <c r="J5608">
        <v>0</v>
      </c>
      <c r="K5608">
        <v>0</v>
      </c>
      <c r="L5608">
        <v>0</v>
      </c>
      <c r="M5608">
        <v>0</v>
      </c>
      <c r="N5608">
        <v>0</v>
      </c>
    </row>
    <row r="5609" spans="1:14" x14ac:dyDescent="0.2">
      <c r="A5609">
        <v>2023771</v>
      </c>
      <c r="B5609">
        <v>1</v>
      </c>
      <c r="C5609">
        <v>8</v>
      </c>
      <c r="D5609">
        <v>955.72</v>
      </c>
      <c r="E5609">
        <v>464</v>
      </c>
      <c r="F5609" t="str">
        <f t="shared" si="87"/>
        <v>Duplicate</v>
      </c>
      <c r="J5609">
        <v>0</v>
      </c>
      <c r="K5609">
        <v>0</v>
      </c>
      <c r="L5609">
        <v>0</v>
      </c>
      <c r="M5609">
        <v>0</v>
      </c>
      <c r="N5609">
        <v>0</v>
      </c>
    </row>
    <row r="5610" spans="1:14" x14ac:dyDescent="0.2">
      <c r="A5610">
        <v>2024171</v>
      </c>
      <c r="B5610">
        <v>0</v>
      </c>
      <c r="C5610">
        <v>9</v>
      </c>
      <c r="D5610">
        <v>588.07000000000005</v>
      </c>
      <c r="E5610">
        <v>36</v>
      </c>
      <c r="F5610" t="str">
        <f t="shared" si="87"/>
        <v>Unique</v>
      </c>
      <c r="J5610">
        <v>0</v>
      </c>
      <c r="K5610">
        <v>0</v>
      </c>
      <c r="L5610">
        <v>0</v>
      </c>
      <c r="M5610">
        <v>0</v>
      </c>
      <c r="N5610">
        <v>0</v>
      </c>
    </row>
    <row r="5611" spans="1:14" x14ac:dyDescent="0.2">
      <c r="A5611">
        <v>2024361</v>
      </c>
      <c r="B5611">
        <v>0</v>
      </c>
      <c r="C5611">
        <v>11</v>
      </c>
      <c r="D5611">
        <v>327.57</v>
      </c>
      <c r="E5611">
        <v>106</v>
      </c>
      <c r="F5611" t="str">
        <f t="shared" si="87"/>
        <v>Unique</v>
      </c>
      <c r="J5611">
        <v>0</v>
      </c>
      <c r="K5611">
        <v>0</v>
      </c>
      <c r="L5611">
        <v>0</v>
      </c>
      <c r="M5611">
        <v>0</v>
      </c>
      <c r="N5611">
        <v>0</v>
      </c>
    </row>
    <row r="5612" spans="1:14" x14ac:dyDescent="0.2">
      <c r="A5612">
        <v>2024401</v>
      </c>
      <c r="B5612">
        <v>0</v>
      </c>
      <c r="C5612">
        <v>3</v>
      </c>
      <c r="D5612">
        <v>34.520000000000003</v>
      </c>
      <c r="E5612">
        <v>25</v>
      </c>
      <c r="F5612" t="str">
        <f t="shared" si="87"/>
        <v>Unique</v>
      </c>
      <c r="J5612">
        <v>0</v>
      </c>
      <c r="K5612">
        <v>0</v>
      </c>
      <c r="L5612">
        <v>0</v>
      </c>
      <c r="M5612">
        <v>0</v>
      </c>
      <c r="N5612">
        <v>0</v>
      </c>
    </row>
    <row r="5613" spans="1:14" x14ac:dyDescent="0.2">
      <c r="A5613">
        <v>2024551</v>
      </c>
      <c r="B5613">
        <v>0</v>
      </c>
      <c r="C5613">
        <v>16</v>
      </c>
      <c r="D5613">
        <v>292.16000000000003</v>
      </c>
      <c r="E5613">
        <v>102</v>
      </c>
      <c r="F5613" t="str">
        <f t="shared" si="87"/>
        <v>Unique</v>
      </c>
      <c r="J5613">
        <v>0</v>
      </c>
      <c r="K5613">
        <v>0</v>
      </c>
      <c r="L5613">
        <v>0</v>
      </c>
      <c r="M5613">
        <v>0</v>
      </c>
      <c r="N5613">
        <v>0</v>
      </c>
    </row>
    <row r="5614" spans="1:14" x14ac:dyDescent="0.2">
      <c r="A5614">
        <v>2024741</v>
      </c>
      <c r="B5614">
        <v>0</v>
      </c>
      <c r="C5614">
        <v>34</v>
      </c>
      <c r="D5614">
        <v>1507.64</v>
      </c>
      <c r="E5614">
        <v>1114</v>
      </c>
      <c r="F5614" t="str">
        <f t="shared" si="87"/>
        <v>Unique</v>
      </c>
      <c r="J5614">
        <v>0</v>
      </c>
      <c r="K5614">
        <v>0</v>
      </c>
      <c r="L5614">
        <v>0</v>
      </c>
      <c r="M5614">
        <v>0</v>
      </c>
      <c r="N5614">
        <v>0</v>
      </c>
    </row>
    <row r="5615" spans="1:14" x14ac:dyDescent="0.2">
      <c r="A5615">
        <v>2025291</v>
      </c>
      <c r="B5615">
        <v>0</v>
      </c>
      <c r="C5615">
        <v>16</v>
      </c>
      <c r="D5615">
        <v>1341.95</v>
      </c>
      <c r="E5615">
        <v>546</v>
      </c>
      <c r="F5615" t="str">
        <f t="shared" si="87"/>
        <v>Unique</v>
      </c>
      <c r="J5615">
        <v>0</v>
      </c>
      <c r="K5615">
        <v>0</v>
      </c>
      <c r="L5615">
        <v>0</v>
      </c>
      <c r="M5615">
        <v>0</v>
      </c>
      <c r="N5615">
        <v>0</v>
      </c>
    </row>
    <row r="5616" spans="1:14" x14ac:dyDescent="0.2">
      <c r="A5616">
        <v>2025481</v>
      </c>
      <c r="B5616">
        <v>0</v>
      </c>
      <c r="C5616">
        <v>58</v>
      </c>
      <c r="D5616">
        <v>336.17</v>
      </c>
      <c r="E5616">
        <v>183</v>
      </c>
      <c r="F5616" t="str">
        <f t="shared" si="87"/>
        <v>Unique</v>
      </c>
      <c r="J5616">
        <v>0</v>
      </c>
      <c r="K5616">
        <v>0</v>
      </c>
      <c r="L5616">
        <v>0</v>
      </c>
      <c r="M5616">
        <v>0</v>
      </c>
      <c r="N5616">
        <v>0</v>
      </c>
    </row>
    <row r="5617" spans="1:14" x14ac:dyDescent="0.2">
      <c r="A5617">
        <v>2025671</v>
      </c>
      <c r="B5617">
        <v>0</v>
      </c>
      <c r="C5617">
        <v>1</v>
      </c>
      <c r="D5617">
        <v>216.59</v>
      </c>
      <c r="E5617">
        <v>66</v>
      </c>
      <c r="F5617" t="str">
        <f t="shared" si="87"/>
        <v>Unique</v>
      </c>
      <c r="J5617">
        <v>0</v>
      </c>
      <c r="K5617">
        <v>0</v>
      </c>
      <c r="L5617">
        <v>0</v>
      </c>
      <c r="M5617">
        <v>0</v>
      </c>
      <c r="N5617">
        <v>0</v>
      </c>
    </row>
    <row r="5618" spans="1:14" x14ac:dyDescent="0.2">
      <c r="A5618">
        <v>2025711</v>
      </c>
      <c r="B5618">
        <v>0</v>
      </c>
      <c r="C5618">
        <v>44</v>
      </c>
      <c r="D5618">
        <v>1444.18</v>
      </c>
      <c r="E5618">
        <v>883</v>
      </c>
      <c r="F5618" t="str">
        <f t="shared" si="87"/>
        <v>Unique</v>
      </c>
      <c r="J5618">
        <v>0</v>
      </c>
      <c r="K5618">
        <v>0</v>
      </c>
      <c r="L5618">
        <v>0</v>
      </c>
      <c r="M5618">
        <v>0</v>
      </c>
      <c r="N5618">
        <v>0</v>
      </c>
    </row>
    <row r="5619" spans="1:14" x14ac:dyDescent="0.2">
      <c r="A5619">
        <v>2025901</v>
      </c>
      <c r="B5619">
        <v>0</v>
      </c>
      <c r="C5619">
        <v>62</v>
      </c>
      <c r="D5619">
        <v>3802.85</v>
      </c>
      <c r="E5619">
        <v>1507</v>
      </c>
      <c r="F5619" t="str">
        <f t="shared" si="87"/>
        <v>Unique</v>
      </c>
      <c r="J5619">
        <v>0</v>
      </c>
      <c r="K5619">
        <v>0</v>
      </c>
      <c r="L5619">
        <v>0</v>
      </c>
      <c r="M5619">
        <v>0</v>
      </c>
      <c r="N5619">
        <v>0</v>
      </c>
    </row>
    <row r="5620" spans="1:14" x14ac:dyDescent="0.2">
      <c r="A5620">
        <v>2026071</v>
      </c>
      <c r="B5620">
        <v>0</v>
      </c>
      <c r="C5620">
        <v>28</v>
      </c>
      <c r="D5620">
        <v>544.97</v>
      </c>
      <c r="E5620">
        <v>293</v>
      </c>
      <c r="F5620" t="str">
        <f t="shared" si="87"/>
        <v>Unique</v>
      </c>
      <c r="J5620">
        <v>0</v>
      </c>
      <c r="K5620">
        <v>0</v>
      </c>
      <c r="L5620">
        <v>0</v>
      </c>
      <c r="M5620">
        <v>0</v>
      </c>
      <c r="N5620">
        <v>0</v>
      </c>
    </row>
    <row r="5621" spans="1:14" x14ac:dyDescent="0.2">
      <c r="A5621">
        <v>2026111</v>
      </c>
      <c r="B5621">
        <v>0</v>
      </c>
      <c r="C5621">
        <v>5</v>
      </c>
      <c r="D5621">
        <v>254</v>
      </c>
      <c r="E5621">
        <v>8</v>
      </c>
      <c r="F5621" t="str">
        <f t="shared" si="87"/>
        <v>Unique</v>
      </c>
      <c r="J5621">
        <v>0</v>
      </c>
      <c r="K5621">
        <v>0</v>
      </c>
      <c r="L5621">
        <v>0</v>
      </c>
      <c r="M5621">
        <v>0</v>
      </c>
      <c r="N5621">
        <v>0</v>
      </c>
    </row>
    <row r="5622" spans="1:14" x14ac:dyDescent="0.2">
      <c r="A5622">
        <v>2026261</v>
      </c>
      <c r="B5622">
        <v>0</v>
      </c>
      <c r="C5622">
        <v>36</v>
      </c>
      <c r="D5622">
        <v>1782.15</v>
      </c>
      <c r="E5622">
        <v>853</v>
      </c>
      <c r="F5622" t="str">
        <f t="shared" si="87"/>
        <v>Unique</v>
      </c>
      <c r="J5622">
        <v>0</v>
      </c>
      <c r="K5622">
        <v>0</v>
      </c>
      <c r="L5622">
        <v>0</v>
      </c>
      <c r="M5622">
        <v>0</v>
      </c>
      <c r="N5622">
        <v>0</v>
      </c>
    </row>
    <row r="5623" spans="1:14" x14ac:dyDescent="0.2">
      <c r="A5623">
        <v>2026451</v>
      </c>
      <c r="B5623">
        <v>0</v>
      </c>
      <c r="C5623">
        <v>34</v>
      </c>
      <c r="D5623">
        <v>1010.42</v>
      </c>
      <c r="E5623">
        <v>557</v>
      </c>
      <c r="F5623" t="str">
        <f t="shared" si="87"/>
        <v>Duplicate</v>
      </c>
      <c r="J5623">
        <v>0</v>
      </c>
      <c r="K5623">
        <v>0</v>
      </c>
      <c r="L5623">
        <v>0</v>
      </c>
      <c r="M5623">
        <v>0</v>
      </c>
      <c r="N5623">
        <v>0</v>
      </c>
    </row>
    <row r="5624" spans="1:14" x14ac:dyDescent="0.2">
      <c r="A5624">
        <v>2026451</v>
      </c>
      <c r="B5624">
        <v>1</v>
      </c>
      <c r="C5624">
        <v>2</v>
      </c>
      <c r="D5624">
        <v>52.74</v>
      </c>
      <c r="E5624">
        <v>45</v>
      </c>
      <c r="F5624" t="str">
        <f t="shared" si="87"/>
        <v>Duplicate</v>
      </c>
      <c r="J5624">
        <v>0</v>
      </c>
      <c r="K5624">
        <v>0</v>
      </c>
      <c r="L5624">
        <v>0</v>
      </c>
      <c r="M5624">
        <v>0</v>
      </c>
      <c r="N5624">
        <v>0</v>
      </c>
    </row>
    <row r="5625" spans="1:14" x14ac:dyDescent="0.2">
      <c r="A5625">
        <v>2026641</v>
      </c>
      <c r="B5625">
        <v>0</v>
      </c>
      <c r="C5625">
        <v>76</v>
      </c>
      <c r="D5625">
        <v>2408.1</v>
      </c>
      <c r="E5625">
        <v>713</v>
      </c>
      <c r="F5625" t="str">
        <f t="shared" si="87"/>
        <v>Unique</v>
      </c>
      <c r="J5625">
        <v>0</v>
      </c>
      <c r="K5625">
        <v>0</v>
      </c>
      <c r="L5625">
        <v>0</v>
      </c>
      <c r="M5625">
        <v>0</v>
      </c>
      <c r="N5625">
        <v>0</v>
      </c>
    </row>
    <row r="5626" spans="1:14" x14ac:dyDescent="0.2">
      <c r="A5626">
        <v>2026831</v>
      </c>
      <c r="B5626">
        <v>0</v>
      </c>
      <c r="C5626">
        <v>10</v>
      </c>
      <c r="D5626">
        <v>52.07</v>
      </c>
      <c r="E5626">
        <v>41</v>
      </c>
      <c r="F5626" t="str">
        <f t="shared" si="87"/>
        <v>Unique</v>
      </c>
      <c r="J5626">
        <v>0</v>
      </c>
      <c r="K5626">
        <v>0</v>
      </c>
      <c r="L5626">
        <v>0</v>
      </c>
      <c r="M5626">
        <v>0</v>
      </c>
      <c r="N5626">
        <v>0</v>
      </c>
    </row>
    <row r="5627" spans="1:14" x14ac:dyDescent="0.2">
      <c r="A5627">
        <v>2027611</v>
      </c>
      <c r="B5627">
        <v>0</v>
      </c>
      <c r="C5627">
        <v>45</v>
      </c>
      <c r="D5627">
        <v>2007.83</v>
      </c>
      <c r="E5627">
        <v>657</v>
      </c>
      <c r="F5627" t="str">
        <f t="shared" si="87"/>
        <v>Unique</v>
      </c>
      <c r="J5627">
        <v>0</v>
      </c>
      <c r="K5627">
        <v>0</v>
      </c>
      <c r="L5627">
        <v>0</v>
      </c>
      <c r="M5627">
        <v>0</v>
      </c>
      <c r="N5627">
        <v>0</v>
      </c>
    </row>
    <row r="5628" spans="1:14" x14ac:dyDescent="0.2">
      <c r="A5628">
        <v>2028201</v>
      </c>
      <c r="B5628">
        <v>0</v>
      </c>
      <c r="C5628">
        <v>9</v>
      </c>
      <c r="D5628">
        <v>623.4</v>
      </c>
      <c r="E5628">
        <v>123</v>
      </c>
      <c r="F5628" t="str">
        <f t="shared" si="87"/>
        <v>Unique</v>
      </c>
      <c r="J5628">
        <v>0</v>
      </c>
      <c r="K5628">
        <v>0</v>
      </c>
      <c r="L5628">
        <v>0</v>
      </c>
      <c r="M5628">
        <v>0</v>
      </c>
      <c r="N5628">
        <v>0</v>
      </c>
    </row>
    <row r="5629" spans="1:14" x14ac:dyDescent="0.2">
      <c r="A5629">
        <v>2028541</v>
      </c>
      <c r="B5629">
        <v>0</v>
      </c>
      <c r="C5629">
        <v>46</v>
      </c>
      <c r="D5629">
        <v>1761.98</v>
      </c>
      <c r="E5629">
        <v>518</v>
      </c>
      <c r="F5629" t="str">
        <f t="shared" si="87"/>
        <v>Unique</v>
      </c>
      <c r="J5629">
        <v>0</v>
      </c>
      <c r="K5629">
        <v>0</v>
      </c>
      <c r="L5629">
        <v>0</v>
      </c>
      <c r="M5629">
        <v>0</v>
      </c>
      <c r="N5629">
        <v>0</v>
      </c>
    </row>
    <row r="5630" spans="1:14" x14ac:dyDescent="0.2">
      <c r="A5630">
        <v>2028881</v>
      </c>
      <c r="B5630">
        <v>0</v>
      </c>
      <c r="C5630">
        <v>4</v>
      </c>
      <c r="D5630">
        <v>262.02</v>
      </c>
      <c r="E5630">
        <v>179</v>
      </c>
      <c r="F5630" t="str">
        <f t="shared" si="87"/>
        <v>Unique</v>
      </c>
      <c r="J5630">
        <v>0</v>
      </c>
      <c r="K5630">
        <v>0</v>
      </c>
      <c r="L5630">
        <v>0</v>
      </c>
      <c r="M5630">
        <v>0</v>
      </c>
      <c r="N5630">
        <v>0</v>
      </c>
    </row>
    <row r="5631" spans="1:14" x14ac:dyDescent="0.2">
      <c r="A5631">
        <v>2028921</v>
      </c>
      <c r="B5631">
        <v>0</v>
      </c>
      <c r="C5631">
        <v>64</v>
      </c>
      <c r="D5631">
        <v>839.43</v>
      </c>
      <c r="E5631">
        <v>476</v>
      </c>
      <c r="F5631" t="str">
        <f t="shared" si="87"/>
        <v>Unique</v>
      </c>
      <c r="J5631">
        <v>0</v>
      </c>
      <c r="K5631">
        <v>0</v>
      </c>
      <c r="L5631">
        <v>0</v>
      </c>
      <c r="M5631">
        <v>0</v>
      </c>
      <c r="N5631">
        <v>0</v>
      </c>
    </row>
    <row r="5632" spans="1:14" x14ac:dyDescent="0.2">
      <c r="A5632">
        <v>2029471</v>
      </c>
      <c r="B5632">
        <v>0</v>
      </c>
      <c r="C5632">
        <v>42</v>
      </c>
      <c r="D5632">
        <v>948.33</v>
      </c>
      <c r="E5632">
        <v>678</v>
      </c>
      <c r="F5632" t="str">
        <f t="shared" si="87"/>
        <v>Unique</v>
      </c>
      <c r="J5632">
        <v>0</v>
      </c>
      <c r="K5632">
        <v>0</v>
      </c>
      <c r="L5632">
        <v>0</v>
      </c>
      <c r="M5632">
        <v>0</v>
      </c>
      <c r="N5632">
        <v>0</v>
      </c>
    </row>
    <row r="5633" spans="1:14" x14ac:dyDescent="0.2">
      <c r="A5633">
        <v>2030261</v>
      </c>
      <c r="B5633">
        <v>0</v>
      </c>
      <c r="C5633">
        <v>41</v>
      </c>
      <c r="D5633">
        <v>1107.8</v>
      </c>
      <c r="E5633">
        <v>816</v>
      </c>
      <c r="F5633" t="str">
        <f t="shared" si="87"/>
        <v>Unique</v>
      </c>
      <c r="J5633">
        <v>0</v>
      </c>
      <c r="K5633">
        <v>0</v>
      </c>
      <c r="L5633">
        <v>0</v>
      </c>
      <c r="M5633">
        <v>0</v>
      </c>
      <c r="N5633">
        <v>0</v>
      </c>
    </row>
    <row r="5634" spans="1:14" x14ac:dyDescent="0.2">
      <c r="A5634">
        <v>2031041</v>
      </c>
      <c r="B5634">
        <v>0</v>
      </c>
      <c r="C5634">
        <v>88</v>
      </c>
      <c r="D5634">
        <v>3600.92</v>
      </c>
      <c r="E5634">
        <v>1959</v>
      </c>
      <c r="F5634" t="str">
        <f t="shared" si="87"/>
        <v>Unique</v>
      </c>
      <c r="J5634">
        <v>0</v>
      </c>
      <c r="K5634">
        <v>0</v>
      </c>
      <c r="L5634">
        <v>0</v>
      </c>
      <c r="M5634">
        <v>0</v>
      </c>
      <c r="N5634">
        <v>0</v>
      </c>
    </row>
    <row r="5635" spans="1:14" x14ac:dyDescent="0.2">
      <c r="A5635">
        <v>2031191</v>
      </c>
      <c r="B5635">
        <v>0</v>
      </c>
      <c r="C5635">
        <v>69</v>
      </c>
      <c r="D5635">
        <v>1532.1</v>
      </c>
      <c r="E5635">
        <v>1035</v>
      </c>
      <c r="F5635" t="str">
        <f t="shared" ref="F5635:F5698" si="88">IF(COUNTIF($A$2:$A$6001, $A5635)&gt;1, "Duplicate", "Unique")</f>
        <v>Unique</v>
      </c>
      <c r="J5635">
        <v>0</v>
      </c>
      <c r="K5635">
        <v>0</v>
      </c>
      <c r="L5635">
        <v>0</v>
      </c>
      <c r="M5635">
        <v>0</v>
      </c>
      <c r="N5635">
        <v>0</v>
      </c>
    </row>
    <row r="5636" spans="1:14" x14ac:dyDescent="0.2">
      <c r="A5636">
        <v>2031231</v>
      </c>
      <c r="B5636">
        <v>0</v>
      </c>
      <c r="C5636">
        <v>34</v>
      </c>
      <c r="D5636">
        <v>767.95</v>
      </c>
      <c r="E5636">
        <v>151</v>
      </c>
      <c r="F5636" t="str">
        <f t="shared" si="88"/>
        <v>Unique</v>
      </c>
      <c r="J5636">
        <v>0</v>
      </c>
      <c r="K5636">
        <v>0</v>
      </c>
      <c r="L5636">
        <v>0</v>
      </c>
      <c r="M5636">
        <v>0</v>
      </c>
      <c r="N5636">
        <v>0</v>
      </c>
    </row>
    <row r="5637" spans="1:14" x14ac:dyDescent="0.2">
      <c r="A5637">
        <v>2031381</v>
      </c>
      <c r="B5637">
        <v>0</v>
      </c>
      <c r="C5637">
        <v>54</v>
      </c>
      <c r="D5637">
        <v>2839.46</v>
      </c>
      <c r="E5637">
        <v>801</v>
      </c>
      <c r="F5637" t="str">
        <f t="shared" si="88"/>
        <v>Duplicate</v>
      </c>
      <c r="J5637">
        <v>0</v>
      </c>
      <c r="K5637">
        <v>0</v>
      </c>
      <c r="L5637">
        <v>0</v>
      </c>
      <c r="M5637">
        <v>0</v>
      </c>
      <c r="N5637">
        <v>0</v>
      </c>
    </row>
    <row r="5638" spans="1:14" x14ac:dyDescent="0.2">
      <c r="A5638">
        <v>2031381</v>
      </c>
      <c r="B5638">
        <v>1</v>
      </c>
      <c r="C5638">
        <v>1</v>
      </c>
      <c r="D5638">
        <v>51.72</v>
      </c>
      <c r="E5638">
        <v>22</v>
      </c>
      <c r="F5638" t="str">
        <f t="shared" si="88"/>
        <v>Duplicate</v>
      </c>
      <c r="J5638">
        <v>0</v>
      </c>
      <c r="K5638">
        <v>0</v>
      </c>
      <c r="L5638">
        <v>0</v>
      </c>
      <c r="M5638">
        <v>0</v>
      </c>
      <c r="N5638">
        <v>0</v>
      </c>
    </row>
    <row r="5639" spans="1:14" x14ac:dyDescent="0.2">
      <c r="A5639">
        <v>2031421</v>
      </c>
      <c r="B5639">
        <v>0</v>
      </c>
      <c r="C5639">
        <v>8</v>
      </c>
      <c r="D5639">
        <v>134.19999999999999</v>
      </c>
      <c r="E5639">
        <v>45</v>
      </c>
      <c r="F5639" t="str">
        <f t="shared" si="88"/>
        <v>Unique</v>
      </c>
      <c r="J5639">
        <v>0</v>
      </c>
      <c r="K5639">
        <v>0</v>
      </c>
      <c r="L5639">
        <v>0</v>
      </c>
      <c r="M5639">
        <v>0</v>
      </c>
      <c r="N5639">
        <v>0</v>
      </c>
    </row>
    <row r="5640" spans="1:14" x14ac:dyDescent="0.2">
      <c r="A5640">
        <v>2031571</v>
      </c>
      <c r="B5640">
        <v>0</v>
      </c>
      <c r="C5640">
        <v>1</v>
      </c>
      <c r="D5640">
        <v>38.69</v>
      </c>
      <c r="E5640">
        <v>1</v>
      </c>
      <c r="F5640" t="str">
        <f t="shared" si="88"/>
        <v>Unique</v>
      </c>
      <c r="J5640">
        <v>0</v>
      </c>
      <c r="K5640">
        <v>0</v>
      </c>
      <c r="L5640">
        <v>0</v>
      </c>
      <c r="M5640">
        <v>0</v>
      </c>
      <c r="N5640">
        <v>0</v>
      </c>
    </row>
    <row r="5641" spans="1:14" x14ac:dyDescent="0.2">
      <c r="A5641">
        <v>2031951</v>
      </c>
      <c r="B5641">
        <v>0</v>
      </c>
      <c r="C5641">
        <v>82</v>
      </c>
      <c r="D5641">
        <v>1955.53</v>
      </c>
      <c r="E5641">
        <v>1056</v>
      </c>
      <c r="F5641" t="str">
        <f t="shared" si="88"/>
        <v>Duplicate</v>
      </c>
      <c r="J5641">
        <v>0</v>
      </c>
      <c r="K5641">
        <v>0</v>
      </c>
      <c r="L5641">
        <v>0</v>
      </c>
      <c r="M5641">
        <v>0</v>
      </c>
      <c r="N5641">
        <v>0</v>
      </c>
    </row>
    <row r="5642" spans="1:14" x14ac:dyDescent="0.2">
      <c r="A5642">
        <v>2031951</v>
      </c>
      <c r="B5642">
        <v>1</v>
      </c>
      <c r="C5642">
        <v>4</v>
      </c>
      <c r="D5642">
        <v>411.82</v>
      </c>
      <c r="E5642">
        <v>363</v>
      </c>
      <c r="F5642" t="str">
        <f t="shared" si="88"/>
        <v>Duplicate</v>
      </c>
      <c r="J5642">
        <v>0</v>
      </c>
      <c r="K5642">
        <v>0</v>
      </c>
      <c r="L5642">
        <v>0</v>
      </c>
      <c r="M5642">
        <v>0</v>
      </c>
      <c r="N5642">
        <v>0</v>
      </c>
    </row>
    <row r="5643" spans="1:14" x14ac:dyDescent="0.2">
      <c r="A5643">
        <v>2032921</v>
      </c>
      <c r="B5643">
        <v>0</v>
      </c>
      <c r="C5643">
        <v>62</v>
      </c>
      <c r="D5643">
        <v>525.03</v>
      </c>
      <c r="E5643">
        <v>165</v>
      </c>
      <c r="F5643" t="str">
        <f t="shared" si="88"/>
        <v>Unique</v>
      </c>
      <c r="J5643">
        <v>0</v>
      </c>
      <c r="K5643">
        <v>0</v>
      </c>
      <c r="L5643">
        <v>0</v>
      </c>
      <c r="M5643">
        <v>0</v>
      </c>
      <c r="N5643">
        <v>0</v>
      </c>
    </row>
    <row r="5644" spans="1:14" x14ac:dyDescent="0.2">
      <c r="A5644">
        <v>2033091</v>
      </c>
      <c r="B5644">
        <v>0</v>
      </c>
      <c r="C5644">
        <v>11</v>
      </c>
      <c r="D5644">
        <v>325.87</v>
      </c>
      <c r="E5644">
        <v>12</v>
      </c>
      <c r="F5644" t="str">
        <f t="shared" si="88"/>
        <v>Unique</v>
      </c>
      <c r="J5644">
        <v>0</v>
      </c>
      <c r="K5644">
        <v>0</v>
      </c>
      <c r="L5644">
        <v>0</v>
      </c>
      <c r="M5644">
        <v>0</v>
      </c>
      <c r="N5644">
        <v>0</v>
      </c>
    </row>
    <row r="5645" spans="1:14" x14ac:dyDescent="0.2">
      <c r="A5645">
        <v>2033281</v>
      </c>
      <c r="B5645">
        <v>0</v>
      </c>
      <c r="C5645">
        <v>49</v>
      </c>
      <c r="D5645">
        <v>1972.28</v>
      </c>
      <c r="E5645">
        <v>480</v>
      </c>
      <c r="F5645" t="str">
        <f t="shared" si="88"/>
        <v>Unique</v>
      </c>
      <c r="J5645">
        <v>0</v>
      </c>
      <c r="K5645">
        <v>0</v>
      </c>
      <c r="L5645">
        <v>0</v>
      </c>
      <c r="M5645">
        <v>0</v>
      </c>
      <c r="N5645">
        <v>0</v>
      </c>
    </row>
    <row r="5646" spans="1:14" x14ac:dyDescent="0.2">
      <c r="A5646">
        <v>2033511</v>
      </c>
      <c r="B5646">
        <v>0</v>
      </c>
      <c r="C5646">
        <v>32</v>
      </c>
      <c r="D5646">
        <v>191.17</v>
      </c>
      <c r="E5646">
        <v>175</v>
      </c>
      <c r="F5646" t="str">
        <f t="shared" si="88"/>
        <v>Duplicate</v>
      </c>
      <c r="J5646">
        <v>0</v>
      </c>
      <c r="K5646">
        <v>0</v>
      </c>
      <c r="L5646">
        <v>0</v>
      </c>
      <c r="M5646">
        <v>0</v>
      </c>
      <c r="N5646">
        <v>0</v>
      </c>
    </row>
    <row r="5647" spans="1:14" x14ac:dyDescent="0.2">
      <c r="A5647">
        <v>2033511</v>
      </c>
      <c r="B5647">
        <v>1</v>
      </c>
      <c r="C5647">
        <v>2</v>
      </c>
      <c r="D5647">
        <v>139.76</v>
      </c>
      <c r="E5647">
        <v>96</v>
      </c>
      <c r="F5647" t="str">
        <f t="shared" si="88"/>
        <v>Duplicate</v>
      </c>
      <c r="J5647">
        <v>0</v>
      </c>
      <c r="K5647">
        <v>0</v>
      </c>
      <c r="L5647">
        <v>0</v>
      </c>
      <c r="M5647">
        <v>0</v>
      </c>
      <c r="N5647">
        <v>0</v>
      </c>
    </row>
    <row r="5648" spans="1:14" x14ac:dyDescent="0.2">
      <c r="A5648">
        <v>2033661</v>
      </c>
      <c r="B5648">
        <v>0</v>
      </c>
      <c r="C5648">
        <v>41</v>
      </c>
      <c r="D5648">
        <v>2599.8000000000002</v>
      </c>
      <c r="E5648">
        <v>1442</v>
      </c>
      <c r="F5648" t="str">
        <f t="shared" si="88"/>
        <v>Unique</v>
      </c>
      <c r="J5648">
        <v>0</v>
      </c>
      <c r="K5648">
        <v>0</v>
      </c>
      <c r="L5648">
        <v>0</v>
      </c>
      <c r="M5648">
        <v>0</v>
      </c>
      <c r="N5648">
        <v>0</v>
      </c>
    </row>
    <row r="5649" spans="1:14" x14ac:dyDescent="0.2">
      <c r="A5649">
        <v>2033851</v>
      </c>
      <c r="B5649">
        <v>0</v>
      </c>
      <c r="C5649">
        <v>21</v>
      </c>
      <c r="D5649">
        <v>699.16</v>
      </c>
      <c r="E5649">
        <v>187</v>
      </c>
      <c r="F5649" t="str">
        <f t="shared" si="88"/>
        <v>Unique</v>
      </c>
      <c r="J5649">
        <v>0</v>
      </c>
      <c r="K5649">
        <v>0</v>
      </c>
      <c r="L5649">
        <v>0</v>
      </c>
      <c r="M5649">
        <v>0</v>
      </c>
      <c r="N5649">
        <v>0</v>
      </c>
    </row>
    <row r="5650" spans="1:14" x14ac:dyDescent="0.2">
      <c r="A5650">
        <v>2034591</v>
      </c>
      <c r="B5650">
        <v>0</v>
      </c>
      <c r="C5650">
        <v>101</v>
      </c>
      <c r="D5650">
        <v>894.15</v>
      </c>
      <c r="E5650">
        <v>651</v>
      </c>
      <c r="F5650" t="str">
        <f t="shared" si="88"/>
        <v>Unique</v>
      </c>
      <c r="J5650">
        <v>0</v>
      </c>
      <c r="K5650">
        <v>0</v>
      </c>
      <c r="L5650">
        <v>0</v>
      </c>
      <c r="M5650">
        <v>0</v>
      </c>
      <c r="N5650">
        <v>0</v>
      </c>
    </row>
    <row r="5651" spans="1:14" x14ac:dyDescent="0.2">
      <c r="A5651">
        <v>2034821</v>
      </c>
      <c r="B5651">
        <v>0</v>
      </c>
      <c r="C5651">
        <v>57</v>
      </c>
      <c r="D5651">
        <v>1395.13</v>
      </c>
      <c r="E5651">
        <v>591</v>
      </c>
      <c r="F5651" t="str">
        <f t="shared" si="88"/>
        <v>Unique</v>
      </c>
      <c r="J5651">
        <v>0</v>
      </c>
      <c r="K5651">
        <v>0</v>
      </c>
      <c r="L5651">
        <v>0</v>
      </c>
      <c r="M5651">
        <v>0</v>
      </c>
      <c r="N5651">
        <v>0</v>
      </c>
    </row>
    <row r="5652" spans="1:14" x14ac:dyDescent="0.2">
      <c r="A5652">
        <v>2035221</v>
      </c>
      <c r="B5652">
        <v>0</v>
      </c>
      <c r="C5652">
        <v>10</v>
      </c>
      <c r="D5652">
        <v>327.74</v>
      </c>
      <c r="E5652">
        <v>157</v>
      </c>
      <c r="F5652" t="str">
        <f t="shared" si="88"/>
        <v>Unique</v>
      </c>
      <c r="J5652">
        <v>0</v>
      </c>
      <c r="K5652">
        <v>0</v>
      </c>
      <c r="L5652">
        <v>0</v>
      </c>
      <c r="M5652">
        <v>0</v>
      </c>
      <c r="N5652">
        <v>0</v>
      </c>
    </row>
    <row r="5653" spans="1:14" x14ac:dyDescent="0.2">
      <c r="A5653">
        <v>2035411</v>
      </c>
      <c r="B5653">
        <v>0</v>
      </c>
      <c r="C5653">
        <v>95</v>
      </c>
      <c r="D5653">
        <v>3369.09</v>
      </c>
      <c r="E5653">
        <v>1880</v>
      </c>
      <c r="F5653" t="str">
        <f t="shared" si="88"/>
        <v>Unique</v>
      </c>
      <c r="J5653">
        <v>0</v>
      </c>
      <c r="K5653">
        <v>0</v>
      </c>
      <c r="L5653">
        <v>0</v>
      </c>
      <c r="M5653">
        <v>0</v>
      </c>
      <c r="N5653">
        <v>0</v>
      </c>
    </row>
    <row r="5654" spans="1:14" x14ac:dyDescent="0.2">
      <c r="A5654">
        <v>2036341</v>
      </c>
      <c r="B5654">
        <v>0</v>
      </c>
      <c r="C5654">
        <v>21</v>
      </c>
      <c r="D5654">
        <v>837.7</v>
      </c>
      <c r="E5654">
        <v>153</v>
      </c>
      <c r="F5654" t="str">
        <f t="shared" si="88"/>
        <v>Unique</v>
      </c>
      <c r="J5654">
        <v>0</v>
      </c>
      <c r="K5654">
        <v>0</v>
      </c>
      <c r="L5654">
        <v>0</v>
      </c>
      <c r="M5654">
        <v>0</v>
      </c>
      <c r="N5654">
        <v>0</v>
      </c>
    </row>
    <row r="5655" spans="1:14" x14ac:dyDescent="0.2">
      <c r="A5655">
        <v>2037311</v>
      </c>
      <c r="B5655">
        <v>0</v>
      </c>
      <c r="C5655">
        <v>28</v>
      </c>
      <c r="D5655">
        <v>619.65</v>
      </c>
      <c r="E5655">
        <v>206</v>
      </c>
      <c r="F5655" t="str">
        <f t="shared" si="88"/>
        <v>Unique</v>
      </c>
      <c r="J5655">
        <v>0</v>
      </c>
      <c r="K5655">
        <v>0</v>
      </c>
      <c r="L5655">
        <v>0</v>
      </c>
      <c r="M5655">
        <v>0</v>
      </c>
      <c r="N5655">
        <v>0</v>
      </c>
    </row>
    <row r="5656" spans="1:14" x14ac:dyDescent="0.2">
      <c r="A5656">
        <v>2037461</v>
      </c>
      <c r="B5656">
        <v>0</v>
      </c>
      <c r="C5656">
        <v>2</v>
      </c>
      <c r="D5656">
        <v>49</v>
      </c>
      <c r="E5656">
        <v>30</v>
      </c>
      <c r="F5656" t="str">
        <f t="shared" si="88"/>
        <v>Unique</v>
      </c>
      <c r="J5656">
        <v>0</v>
      </c>
      <c r="K5656">
        <v>0</v>
      </c>
      <c r="L5656">
        <v>0</v>
      </c>
      <c r="M5656">
        <v>0</v>
      </c>
      <c r="N5656">
        <v>0</v>
      </c>
    </row>
    <row r="5657" spans="1:14" x14ac:dyDescent="0.2">
      <c r="A5657">
        <v>2037651</v>
      </c>
      <c r="B5657">
        <v>0</v>
      </c>
      <c r="C5657">
        <v>23</v>
      </c>
      <c r="D5657">
        <v>1371.26</v>
      </c>
      <c r="E5657">
        <v>526</v>
      </c>
      <c r="F5657" t="str">
        <f t="shared" si="88"/>
        <v>Unique</v>
      </c>
      <c r="J5657">
        <v>0</v>
      </c>
      <c r="K5657">
        <v>0</v>
      </c>
      <c r="L5657">
        <v>0</v>
      </c>
      <c r="M5657">
        <v>0</v>
      </c>
      <c r="N5657">
        <v>0</v>
      </c>
    </row>
    <row r="5658" spans="1:14" x14ac:dyDescent="0.2">
      <c r="A5658">
        <v>2038241</v>
      </c>
      <c r="B5658">
        <v>0</v>
      </c>
      <c r="C5658">
        <v>14</v>
      </c>
      <c r="D5658">
        <v>909.17</v>
      </c>
      <c r="E5658">
        <v>402</v>
      </c>
      <c r="F5658" t="str">
        <f t="shared" si="88"/>
        <v>Unique</v>
      </c>
      <c r="J5658">
        <v>0</v>
      </c>
      <c r="K5658">
        <v>0</v>
      </c>
      <c r="L5658">
        <v>0</v>
      </c>
      <c r="M5658">
        <v>0</v>
      </c>
      <c r="N5658">
        <v>0</v>
      </c>
    </row>
    <row r="5659" spans="1:14" x14ac:dyDescent="0.2">
      <c r="A5659">
        <v>2038391</v>
      </c>
      <c r="B5659">
        <v>0</v>
      </c>
      <c r="C5659">
        <v>47</v>
      </c>
      <c r="D5659">
        <v>888.73</v>
      </c>
      <c r="E5659">
        <v>310</v>
      </c>
      <c r="F5659" t="str">
        <f t="shared" si="88"/>
        <v>Unique</v>
      </c>
      <c r="J5659">
        <v>0</v>
      </c>
      <c r="K5659">
        <v>0</v>
      </c>
      <c r="L5659">
        <v>0</v>
      </c>
      <c r="M5659">
        <v>0</v>
      </c>
      <c r="N5659">
        <v>0</v>
      </c>
    </row>
    <row r="5660" spans="1:14" x14ac:dyDescent="0.2">
      <c r="A5660">
        <v>2038581</v>
      </c>
      <c r="B5660">
        <v>0</v>
      </c>
      <c r="C5660">
        <v>27</v>
      </c>
      <c r="D5660">
        <v>628</v>
      </c>
      <c r="E5660">
        <v>469</v>
      </c>
      <c r="F5660" t="str">
        <f t="shared" si="88"/>
        <v>Unique</v>
      </c>
      <c r="J5660">
        <v>0</v>
      </c>
      <c r="K5660">
        <v>0</v>
      </c>
      <c r="L5660">
        <v>0</v>
      </c>
      <c r="M5660">
        <v>0</v>
      </c>
      <c r="N5660">
        <v>0</v>
      </c>
    </row>
    <row r="5661" spans="1:14" x14ac:dyDescent="0.2">
      <c r="A5661">
        <v>2038621</v>
      </c>
      <c r="B5661">
        <v>0</v>
      </c>
      <c r="C5661">
        <v>40</v>
      </c>
      <c r="D5661">
        <v>1295.94</v>
      </c>
      <c r="E5661">
        <v>922</v>
      </c>
      <c r="F5661" t="str">
        <f t="shared" si="88"/>
        <v>Unique</v>
      </c>
      <c r="J5661">
        <v>0</v>
      </c>
      <c r="K5661">
        <v>0</v>
      </c>
      <c r="L5661">
        <v>0</v>
      </c>
      <c r="M5661">
        <v>0</v>
      </c>
      <c r="N5661">
        <v>0</v>
      </c>
    </row>
    <row r="5662" spans="1:14" x14ac:dyDescent="0.2">
      <c r="A5662">
        <v>2038961</v>
      </c>
      <c r="B5662">
        <v>0</v>
      </c>
      <c r="C5662">
        <v>8</v>
      </c>
      <c r="D5662">
        <v>342.87</v>
      </c>
      <c r="E5662">
        <v>123</v>
      </c>
      <c r="F5662" t="str">
        <f t="shared" si="88"/>
        <v>Unique</v>
      </c>
      <c r="J5662">
        <v>0</v>
      </c>
      <c r="K5662">
        <v>0</v>
      </c>
      <c r="L5662">
        <v>0</v>
      </c>
      <c r="M5662">
        <v>0</v>
      </c>
      <c r="N5662">
        <v>0</v>
      </c>
    </row>
    <row r="5663" spans="1:14" x14ac:dyDescent="0.2">
      <c r="A5663">
        <v>2039361</v>
      </c>
      <c r="B5663">
        <v>0</v>
      </c>
      <c r="C5663">
        <v>7</v>
      </c>
      <c r="D5663">
        <v>278.33</v>
      </c>
      <c r="E5663">
        <v>155</v>
      </c>
      <c r="F5663" t="str">
        <f t="shared" si="88"/>
        <v>Unique</v>
      </c>
      <c r="J5663">
        <v>0</v>
      </c>
      <c r="K5663">
        <v>0</v>
      </c>
      <c r="L5663">
        <v>0</v>
      </c>
      <c r="M5663">
        <v>0</v>
      </c>
      <c r="N5663">
        <v>0</v>
      </c>
    </row>
    <row r="5664" spans="1:14" x14ac:dyDescent="0.2">
      <c r="A5664">
        <v>2039401</v>
      </c>
      <c r="B5664">
        <v>0</v>
      </c>
      <c r="C5664">
        <v>108</v>
      </c>
      <c r="D5664">
        <v>1488.28</v>
      </c>
      <c r="E5664">
        <v>530</v>
      </c>
      <c r="F5664" t="str">
        <f t="shared" si="88"/>
        <v>Unique</v>
      </c>
      <c r="J5664">
        <v>0</v>
      </c>
      <c r="K5664">
        <v>0</v>
      </c>
      <c r="L5664">
        <v>0</v>
      </c>
      <c r="M5664">
        <v>0</v>
      </c>
      <c r="N5664">
        <v>0</v>
      </c>
    </row>
    <row r="5665" spans="1:14" x14ac:dyDescent="0.2">
      <c r="A5665">
        <v>2040001</v>
      </c>
      <c r="B5665">
        <v>0</v>
      </c>
      <c r="C5665">
        <v>34</v>
      </c>
      <c r="D5665">
        <v>930.73</v>
      </c>
      <c r="E5665">
        <v>532</v>
      </c>
      <c r="F5665" t="str">
        <f t="shared" si="88"/>
        <v>Unique</v>
      </c>
      <c r="J5665">
        <v>0</v>
      </c>
      <c r="K5665">
        <v>0</v>
      </c>
      <c r="L5665">
        <v>0</v>
      </c>
      <c r="M5665">
        <v>0</v>
      </c>
      <c r="N5665">
        <v>0</v>
      </c>
    </row>
    <row r="5666" spans="1:14" x14ac:dyDescent="0.2">
      <c r="A5666">
        <v>2040341</v>
      </c>
      <c r="B5666">
        <v>0</v>
      </c>
      <c r="C5666">
        <v>32</v>
      </c>
      <c r="D5666">
        <v>903.47</v>
      </c>
      <c r="E5666">
        <v>678</v>
      </c>
      <c r="F5666" t="str">
        <f t="shared" si="88"/>
        <v>Duplicate</v>
      </c>
      <c r="J5666">
        <v>0</v>
      </c>
      <c r="K5666">
        <v>0</v>
      </c>
      <c r="L5666">
        <v>0</v>
      </c>
      <c r="M5666">
        <v>0</v>
      </c>
      <c r="N5666">
        <v>0</v>
      </c>
    </row>
    <row r="5667" spans="1:14" x14ac:dyDescent="0.2">
      <c r="A5667">
        <v>2040341</v>
      </c>
      <c r="B5667">
        <v>1</v>
      </c>
      <c r="C5667">
        <v>1</v>
      </c>
      <c r="D5667">
        <v>54.11</v>
      </c>
      <c r="E5667">
        <v>44</v>
      </c>
      <c r="F5667" t="str">
        <f t="shared" si="88"/>
        <v>Duplicate</v>
      </c>
      <c r="J5667">
        <v>0</v>
      </c>
      <c r="K5667">
        <v>0</v>
      </c>
      <c r="L5667">
        <v>0</v>
      </c>
      <c r="M5667">
        <v>0</v>
      </c>
      <c r="N5667">
        <v>0</v>
      </c>
    </row>
    <row r="5668" spans="1:14" x14ac:dyDescent="0.2">
      <c r="A5668">
        <v>2040491</v>
      </c>
      <c r="B5668">
        <v>0</v>
      </c>
      <c r="C5668">
        <v>37</v>
      </c>
      <c r="D5668">
        <v>877.88</v>
      </c>
      <c r="E5668">
        <v>623</v>
      </c>
      <c r="F5668" t="str">
        <f t="shared" si="88"/>
        <v>Unique</v>
      </c>
      <c r="J5668">
        <v>0</v>
      </c>
      <c r="K5668">
        <v>0</v>
      </c>
      <c r="L5668">
        <v>0</v>
      </c>
      <c r="M5668">
        <v>0</v>
      </c>
      <c r="N5668">
        <v>0</v>
      </c>
    </row>
    <row r="5669" spans="1:14" x14ac:dyDescent="0.2">
      <c r="A5669">
        <v>2040721</v>
      </c>
      <c r="B5669">
        <v>0</v>
      </c>
      <c r="C5669">
        <v>130</v>
      </c>
      <c r="D5669">
        <v>1450.27</v>
      </c>
      <c r="E5669">
        <v>1230</v>
      </c>
      <c r="F5669" t="str">
        <f t="shared" si="88"/>
        <v>Unique</v>
      </c>
      <c r="J5669">
        <v>0</v>
      </c>
      <c r="K5669">
        <v>0</v>
      </c>
      <c r="L5669">
        <v>0</v>
      </c>
      <c r="M5669">
        <v>0</v>
      </c>
      <c r="N5669">
        <v>0</v>
      </c>
    </row>
    <row r="5670" spans="1:14" x14ac:dyDescent="0.2">
      <c r="A5670">
        <v>2041081</v>
      </c>
      <c r="B5670">
        <v>0</v>
      </c>
      <c r="C5670">
        <v>38</v>
      </c>
      <c r="D5670">
        <v>881.43</v>
      </c>
      <c r="E5670">
        <v>630</v>
      </c>
      <c r="F5670" t="str">
        <f t="shared" si="88"/>
        <v>Unique</v>
      </c>
      <c r="J5670">
        <v>0</v>
      </c>
      <c r="K5670">
        <v>0</v>
      </c>
      <c r="L5670">
        <v>0</v>
      </c>
      <c r="M5670">
        <v>0</v>
      </c>
      <c r="N5670">
        <v>0</v>
      </c>
    </row>
    <row r="5671" spans="1:14" x14ac:dyDescent="0.2">
      <c r="A5671">
        <v>2041461</v>
      </c>
      <c r="B5671">
        <v>0</v>
      </c>
      <c r="C5671">
        <v>5</v>
      </c>
      <c r="D5671">
        <v>41.18</v>
      </c>
      <c r="E5671">
        <v>32</v>
      </c>
      <c r="F5671" t="str">
        <f t="shared" si="88"/>
        <v>Unique</v>
      </c>
      <c r="J5671">
        <v>0</v>
      </c>
      <c r="K5671">
        <v>0</v>
      </c>
      <c r="L5671">
        <v>0</v>
      </c>
      <c r="M5671">
        <v>0</v>
      </c>
      <c r="N5671">
        <v>0</v>
      </c>
    </row>
    <row r="5672" spans="1:14" x14ac:dyDescent="0.2">
      <c r="A5672">
        <v>2042431</v>
      </c>
      <c r="B5672">
        <v>0</v>
      </c>
      <c r="C5672">
        <v>47</v>
      </c>
      <c r="D5672">
        <v>682.64</v>
      </c>
      <c r="E5672">
        <v>285</v>
      </c>
      <c r="F5672" t="str">
        <f t="shared" si="88"/>
        <v>Unique</v>
      </c>
      <c r="J5672">
        <v>0</v>
      </c>
      <c r="K5672">
        <v>0</v>
      </c>
      <c r="L5672">
        <v>0</v>
      </c>
      <c r="M5672">
        <v>0</v>
      </c>
      <c r="N5672">
        <v>0</v>
      </c>
    </row>
    <row r="5673" spans="1:14" x14ac:dyDescent="0.2">
      <c r="A5673">
        <v>2043021</v>
      </c>
      <c r="B5673">
        <v>0</v>
      </c>
      <c r="C5673">
        <v>16</v>
      </c>
      <c r="D5673">
        <v>351.07</v>
      </c>
      <c r="E5673">
        <v>194</v>
      </c>
      <c r="F5673" t="str">
        <f t="shared" si="88"/>
        <v>Unique</v>
      </c>
      <c r="J5673">
        <v>0</v>
      </c>
      <c r="K5673">
        <v>0</v>
      </c>
      <c r="L5673">
        <v>0</v>
      </c>
      <c r="M5673">
        <v>0</v>
      </c>
      <c r="N5673">
        <v>0</v>
      </c>
    </row>
    <row r="5674" spans="1:14" x14ac:dyDescent="0.2">
      <c r="A5674">
        <v>2043211</v>
      </c>
      <c r="B5674">
        <v>0</v>
      </c>
      <c r="C5674">
        <v>5</v>
      </c>
      <c r="D5674">
        <v>37.67</v>
      </c>
      <c r="E5674">
        <v>10</v>
      </c>
      <c r="F5674" t="str">
        <f t="shared" si="88"/>
        <v>Unique</v>
      </c>
      <c r="J5674">
        <v>0</v>
      </c>
      <c r="K5674">
        <v>0</v>
      </c>
      <c r="L5674">
        <v>0</v>
      </c>
      <c r="M5674">
        <v>0</v>
      </c>
      <c r="N5674">
        <v>0</v>
      </c>
    </row>
    <row r="5675" spans="1:14" x14ac:dyDescent="0.2">
      <c r="A5675">
        <v>2043741</v>
      </c>
      <c r="B5675">
        <v>0</v>
      </c>
      <c r="C5675">
        <v>102</v>
      </c>
      <c r="D5675">
        <v>3006.91</v>
      </c>
      <c r="E5675">
        <v>1383</v>
      </c>
      <c r="F5675" t="str">
        <f t="shared" si="88"/>
        <v>Unique</v>
      </c>
      <c r="J5675">
        <v>0</v>
      </c>
      <c r="K5675">
        <v>0</v>
      </c>
      <c r="L5675">
        <v>0</v>
      </c>
      <c r="M5675">
        <v>0</v>
      </c>
      <c r="N5675">
        <v>0</v>
      </c>
    </row>
    <row r="5676" spans="1:14" x14ac:dyDescent="0.2">
      <c r="A5676">
        <v>2043891</v>
      </c>
      <c r="B5676">
        <v>0</v>
      </c>
      <c r="C5676">
        <v>92</v>
      </c>
      <c r="D5676">
        <v>3105.47</v>
      </c>
      <c r="E5676">
        <v>1581</v>
      </c>
      <c r="F5676" t="str">
        <f t="shared" si="88"/>
        <v>Unique</v>
      </c>
      <c r="J5676">
        <v>0</v>
      </c>
      <c r="K5676">
        <v>0</v>
      </c>
      <c r="L5676">
        <v>0</v>
      </c>
      <c r="M5676">
        <v>0</v>
      </c>
      <c r="N5676">
        <v>0</v>
      </c>
    </row>
    <row r="5677" spans="1:14" x14ac:dyDescent="0.2">
      <c r="A5677">
        <v>2044141</v>
      </c>
      <c r="B5677">
        <v>0</v>
      </c>
      <c r="C5677">
        <v>30</v>
      </c>
      <c r="D5677">
        <v>1964.96</v>
      </c>
      <c r="E5677">
        <v>886</v>
      </c>
      <c r="F5677" t="str">
        <f t="shared" si="88"/>
        <v>Unique</v>
      </c>
      <c r="J5677">
        <v>0</v>
      </c>
      <c r="K5677">
        <v>0</v>
      </c>
      <c r="L5677">
        <v>0</v>
      </c>
      <c r="M5677">
        <v>0</v>
      </c>
      <c r="N5677">
        <v>0</v>
      </c>
    </row>
    <row r="5678" spans="1:14" x14ac:dyDescent="0.2">
      <c r="A5678">
        <v>2044331</v>
      </c>
      <c r="B5678">
        <v>0</v>
      </c>
      <c r="C5678">
        <v>20</v>
      </c>
      <c r="D5678">
        <v>480.34</v>
      </c>
      <c r="E5678">
        <v>372</v>
      </c>
      <c r="F5678" t="str">
        <f t="shared" si="88"/>
        <v>Unique</v>
      </c>
      <c r="J5678">
        <v>0</v>
      </c>
      <c r="K5678">
        <v>0</v>
      </c>
      <c r="L5678">
        <v>0</v>
      </c>
      <c r="M5678">
        <v>0</v>
      </c>
      <c r="N5678">
        <v>0</v>
      </c>
    </row>
    <row r="5679" spans="1:14" x14ac:dyDescent="0.2">
      <c r="A5679">
        <v>2044481</v>
      </c>
      <c r="B5679">
        <v>0</v>
      </c>
      <c r="C5679">
        <v>20</v>
      </c>
      <c r="D5679">
        <v>783.84</v>
      </c>
      <c r="E5679">
        <v>425</v>
      </c>
      <c r="F5679" t="str">
        <f t="shared" si="88"/>
        <v>Unique</v>
      </c>
      <c r="J5679">
        <v>0</v>
      </c>
      <c r="K5679">
        <v>0</v>
      </c>
      <c r="L5679">
        <v>0</v>
      </c>
      <c r="M5679">
        <v>0</v>
      </c>
      <c r="N5679">
        <v>0</v>
      </c>
    </row>
    <row r="5680" spans="1:14" x14ac:dyDescent="0.2">
      <c r="A5680">
        <v>2044521</v>
      </c>
      <c r="B5680">
        <v>0</v>
      </c>
      <c r="C5680">
        <v>8</v>
      </c>
      <c r="D5680">
        <v>504.76</v>
      </c>
      <c r="E5680">
        <v>168</v>
      </c>
      <c r="F5680" t="str">
        <f t="shared" si="88"/>
        <v>Duplicate</v>
      </c>
      <c r="J5680">
        <v>0</v>
      </c>
      <c r="K5680">
        <v>0</v>
      </c>
      <c r="L5680">
        <v>0</v>
      </c>
      <c r="M5680">
        <v>0</v>
      </c>
      <c r="N5680">
        <v>0</v>
      </c>
    </row>
    <row r="5681" spans="1:14" x14ac:dyDescent="0.2">
      <c r="A5681">
        <v>2044521</v>
      </c>
      <c r="B5681">
        <v>1</v>
      </c>
      <c r="C5681">
        <v>2</v>
      </c>
      <c r="D5681">
        <v>636.79</v>
      </c>
      <c r="E5681">
        <v>234</v>
      </c>
      <c r="F5681" t="str">
        <f t="shared" si="88"/>
        <v>Duplicate</v>
      </c>
      <c r="J5681">
        <v>0</v>
      </c>
      <c r="K5681">
        <v>0</v>
      </c>
      <c r="L5681">
        <v>0</v>
      </c>
      <c r="M5681">
        <v>0</v>
      </c>
      <c r="N5681">
        <v>0</v>
      </c>
    </row>
    <row r="5682" spans="1:14" x14ac:dyDescent="0.2">
      <c r="A5682">
        <v>2044861</v>
      </c>
      <c r="B5682">
        <v>0</v>
      </c>
      <c r="C5682">
        <v>19</v>
      </c>
      <c r="D5682">
        <v>526.52</v>
      </c>
      <c r="E5682">
        <v>525</v>
      </c>
      <c r="F5682" t="str">
        <f t="shared" si="88"/>
        <v>Unique</v>
      </c>
      <c r="J5682">
        <v>0</v>
      </c>
      <c r="K5682">
        <v>0</v>
      </c>
      <c r="L5682">
        <v>0</v>
      </c>
      <c r="M5682">
        <v>0</v>
      </c>
      <c r="N5682">
        <v>0</v>
      </c>
    </row>
    <row r="5683" spans="1:14" x14ac:dyDescent="0.2">
      <c r="A5683">
        <v>2045641</v>
      </c>
      <c r="B5683">
        <v>0</v>
      </c>
      <c r="C5683">
        <v>31</v>
      </c>
      <c r="D5683">
        <v>1757.12</v>
      </c>
      <c r="E5683">
        <v>1436</v>
      </c>
      <c r="F5683" t="str">
        <f t="shared" si="88"/>
        <v>Unique</v>
      </c>
      <c r="J5683">
        <v>0</v>
      </c>
      <c r="K5683">
        <v>0</v>
      </c>
      <c r="L5683">
        <v>0</v>
      </c>
      <c r="M5683">
        <v>0</v>
      </c>
      <c r="N5683">
        <v>0</v>
      </c>
    </row>
    <row r="5684" spans="1:14" x14ac:dyDescent="0.2">
      <c r="A5684">
        <v>2046041</v>
      </c>
      <c r="B5684">
        <v>0</v>
      </c>
      <c r="C5684">
        <v>1</v>
      </c>
      <c r="D5684">
        <v>143.9</v>
      </c>
      <c r="E5684">
        <v>65</v>
      </c>
      <c r="F5684" t="str">
        <f t="shared" si="88"/>
        <v>Unique</v>
      </c>
      <c r="J5684">
        <v>0</v>
      </c>
      <c r="K5684">
        <v>0</v>
      </c>
      <c r="L5684">
        <v>0</v>
      </c>
      <c r="M5684">
        <v>0</v>
      </c>
      <c r="N5684">
        <v>0</v>
      </c>
    </row>
    <row r="5685" spans="1:14" x14ac:dyDescent="0.2">
      <c r="A5685">
        <v>2046191</v>
      </c>
      <c r="B5685">
        <v>0</v>
      </c>
      <c r="C5685">
        <v>60</v>
      </c>
      <c r="D5685">
        <v>1082.19</v>
      </c>
      <c r="E5685">
        <v>690</v>
      </c>
      <c r="F5685" t="str">
        <f t="shared" si="88"/>
        <v>Unique</v>
      </c>
      <c r="J5685">
        <v>0</v>
      </c>
      <c r="K5685">
        <v>0</v>
      </c>
      <c r="L5685">
        <v>0</v>
      </c>
      <c r="M5685">
        <v>0</v>
      </c>
      <c r="N5685">
        <v>0</v>
      </c>
    </row>
    <row r="5686" spans="1:14" x14ac:dyDescent="0.2">
      <c r="A5686">
        <v>2046421</v>
      </c>
      <c r="B5686">
        <v>0</v>
      </c>
      <c r="C5686">
        <v>67</v>
      </c>
      <c r="D5686">
        <v>877.36</v>
      </c>
      <c r="E5686">
        <v>612</v>
      </c>
      <c r="F5686" t="str">
        <f t="shared" si="88"/>
        <v>Unique</v>
      </c>
      <c r="J5686">
        <v>0</v>
      </c>
      <c r="K5686">
        <v>0</v>
      </c>
      <c r="L5686">
        <v>0</v>
      </c>
      <c r="M5686">
        <v>0</v>
      </c>
      <c r="N5686">
        <v>0</v>
      </c>
    </row>
    <row r="5687" spans="1:14" x14ac:dyDescent="0.2">
      <c r="A5687">
        <v>2046611</v>
      </c>
      <c r="B5687">
        <v>0</v>
      </c>
      <c r="C5687">
        <v>23</v>
      </c>
      <c r="D5687">
        <v>716.54</v>
      </c>
      <c r="E5687">
        <v>244</v>
      </c>
      <c r="F5687" t="str">
        <f t="shared" si="88"/>
        <v>Unique</v>
      </c>
      <c r="J5687">
        <v>0</v>
      </c>
      <c r="K5687">
        <v>0</v>
      </c>
      <c r="L5687">
        <v>0</v>
      </c>
      <c r="M5687">
        <v>0</v>
      </c>
      <c r="N5687">
        <v>0</v>
      </c>
    </row>
    <row r="5688" spans="1:14" x14ac:dyDescent="0.2">
      <c r="A5688">
        <v>2046761</v>
      </c>
      <c r="B5688">
        <v>0</v>
      </c>
      <c r="C5688">
        <v>28</v>
      </c>
      <c r="D5688">
        <v>1143.04</v>
      </c>
      <c r="E5688">
        <v>668</v>
      </c>
      <c r="F5688" t="str">
        <f t="shared" si="88"/>
        <v>Unique</v>
      </c>
      <c r="J5688">
        <v>0</v>
      </c>
      <c r="K5688">
        <v>0</v>
      </c>
      <c r="L5688">
        <v>0</v>
      </c>
      <c r="M5688">
        <v>0</v>
      </c>
      <c r="N5688">
        <v>0</v>
      </c>
    </row>
    <row r="5689" spans="1:14" x14ac:dyDescent="0.2">
      <c r="A5689">
        <v>2046801</v>
      </c>
      <c r="B5689">
        <v>0</v>
      </c>
      <c r="C5689">
        <v>9</v>
      </c>
      <c r="D5689">
        <v>388.71</v>
      </c>
      <c r="E5689">
        <v>207</v>
      </c>
      <c r="F5689" t="str">
        <f t="shared" si="88"/>
        <v>Unique</v>
      </c>
      <c r="J5689">
        <v>0</v>
      </c>
      <c r="K5689">
        <v>0</v>
      </c>
      <c r="L5689">
        <v>0</v>
      </c>
      <c r="M5689">
        <v>0</v>
      </c>
      <c r="N5689">
        <v>0</v>
      </c>
    </row>
    <row r="5690" spans="1:14" x14ac:dyDescent="0.2">
      <c r="A5690">
        <v>2046951</v>
      </c>
      <c r="B5690">
        <v>0</v>
      </c>
      <c r="C5690">
        <v>33</v>
      </c>
      <c r="D5690">
        <v>657.17</v>
      </c>
      <c r="E5690">
        <v>445</v>
      </c>
      <c r="F5690" t="str">
        <f t="shared" si="88"/>
        <v>Unique</v>
      </c>
      <c r="J5690">
        <v>0</v>
      </c>
      <c r="K5690">
        <v>0</v>
      </c>
      <c r="L5690">
        <v>0</v>
      </c>
      <c r="M5690">
        <v>0</v>
      </c>
      <c r="N5690">
        <v>0</v>
      </c>
    </row>
    <row r="5691" spans="1:14" x14ac:dyDescent="0.2">
      <c r="A5691">
        <v>2047201</v>
      </c>
      <c r="B5691">
        <v>0</v>
      </c>
      <c r="C5691">
        <v>8</v>
      </c>
      <c r="D5691">
        <v>195.17</v>
      </c>
      <c r="E5691">
        <v>123</v>
      </c>
      <c r="F5691" t="str">
        <f t="shared" si="88"/>
        <v>Unique</v>
      </c>
      <c r="J5691">
        <v>0</v>
      </c>
      <c r="K5691">
        <v>0</v>
      </c>
      <c r="L5691">
        <v>0</v>
      </c>
      <c r="M5691">
        <v>0</v>
      </c>
      <c r="N5691">
        <v>0</v>
      </c>
    </row>
    <row r="5692" spans="1:14" x14ac:dyDescent="0.2">
      <c r="A5692">
        <v>2047541</v>
      </c>
      <c r="B5692">
        <v>0</v>
      </c>
      <c r="C5692">
        <v>64</v>
      </c>
      <c r="D5692">
        <v>2318.1999999999998</v>
      </c>
      <c r="E5692">
        <v>1401</v>
      </c>
      <c r="F5692" t="str">
        <f t="shared" si="88"/>
        <v>Unique</v>
      </c>
      <c r="J5692">
        <v>0</v>
      </c>
      <c r="K5692">
        <v>0</v>
      </c>
      <c r="L5692">
        <v>0</v>
      </c>
      <c r="M5692">
        <v>0</v>
      </c>
      <c r="N5692">
        <v>0</v>
      </c>
    </row>
    <row r="5693" spans="1:14" x14ac:dyDescent="0.2">
      <c r="A5693">
        <v>2047731</v>
      </c>
      <c r="B5693">
        <v>0</v>
      </c>
      <c r="C5693">
        <v>12</v>
      </c>
      <c r="D5693">
        <v>316.5</v>
      </c>
      <c r="E5693">
        <v>146</v>
      </c>
      <c r="F5693" t="str">
        <f t="shared" si="88"/>
        <v>Unique</v>
      </c>
      <c r="J5693">
        <v>0</v>
      </c>
      <c r="K5693">
        <v>0</v>
      </c>
      <c r="L5693">
        <v>0</v>
      </c>
      <c r="M5693">
        <v>0</v>
      </c>
      <c r="N5693">
        <v>0</v>
      </c>
    </row>
    <row r="5694" spans="1:14" x14ac:dyDescent="0.2">
      <c r="A5694">
        <v>2047881</v>
      </c>
      <c r="B5694">
        <v>0</v>
      </c>
      <c r="C5694">
        <v>1</v>
      </c>
      <c r="D5694">
        <v>8</v>
      </c>
      <c r="E5694">
        <v>2</v>
      </c>
      <c r="F5694" t="str">
        <f t="shared" si="88"/>
        <v>Unique</v>
      </c>
      <c r="J5694">
        <v>0</v>
      </c>
      <c r="K5694">
        <v>0</v>
      </c>
      <c r="L5694">
        <v>0</v>
      </c>
      <c r="M5694">
        <v>0</v>
      </c>
      <c r="N5694">
        <v>0</v>
      </c>
    </row>
    <row r="5695" spans="1:14" x14ac:dyDescent="0.2">
      <c r="A5695">
        <v>2048321</v>
      </c>
      <c r="B5695">
        <v>0</v>
      </c>
      <c r="C5695">
        <v>26</v>
      </c>
      <c r="D5695">
        <v>1076.19</v>
      </c>
      <c r="E5695">
        <v>1014</v>
      </c>
      <c r="F5695" t="str">
        <f t="shared" si="88"/>
        <v>Unique</v>
      </c>
      <c r="J5695">
        <v>0</v>
      </c>
      <c r="K5695">
        <v>0</v>
      </c>
      <c r="L5695">
        <v>0</v>
      </c>
      <c r="M5695">
        <v>0</v>
      </c>
      <c r="N5695">
        <v>0</v>
      </c>
    </row>
    <row r="5696" spans="1:14" x14ac:dyDescent="0.2">
      <c r="A5696">
        <v>2048661</v>
      </c>
      <c r="B5696">
        <v>0</v>
      </c>
      <c r="C5696">
        <v>26</v>
      </c>
      <c r="D5696">
        <v>1125.6199999999999</v>
      </c>
      <c r="E5696">
        <v>1081</v>
      </c>
      <c r="F5696" t="str">
        <f t="shared" si="88"/>
        <v>Unique</v>
      </c>
      <c r="J5696">
        <v>0</v>
      </c>
      <c r="K5696">
        <v>0</v>
      </c>
      <c r="L5696">
        <v>0</v>
      </c>
      <c r="M5696">
        <v>0</v>
      </c>
      <c r="N5696">
        <v>0</v>
      </c>
    </row>
    <row r="5697" spans="1:14" x14ac:dyDescent="0.2">
      <c r="A5697">
        <v>2049061</v>
      </c>
      <c r="B5697">
        <v>0</v>
      </c>
      <c r="C5697">
        <v>88</v>
      </c>
      <c r="D5697">
        <v>1596.85</v>
      </c>
      <c r="E5697">
        <v>849</v>
      </c>
      <c r="F5697" t="str">
        <f t="shared" si="88"/>
        <v>Unique</v>
      </c>
      <c r="J5697">
        <v>0</v>
      </c>
      <c r="K5697">
        <v>0</v>
      </c>
      <c r="L5697">
        <v>0</v>
      </c>
      <c r="M5697">
        <v>0</v>
      </c>
      <c r="N5697">
        <v>0</v>
      </c>
    </row>
    <row r="5698" spans="1:14" x14ac:dyDescent="0.2">
      <c r="A5698">
        <v>2049101</v>
      </c>
      <c r="B5698">
        <v>0</v>
      </c>
      <c r="C5698">
        <v>5</v>
      </c>
      <c r="D5698">
        <v>14.84</v>
      </c>
      <c r="E5698">
        <v>16</v>
      </c>
      <c r="F5698" t="str">
        <f t="shared" si="88"/>
        <v>Unique</v>
      </c>
      <c r="J5698">
        <v>0</v>
      </c>
      <c r="K5698">
        <v>0</v>
      </c>
      <c r="L5698">
        <v>0</v>
      </c>
      <c r="M5698">
        <v>0</v>
      </c>
      <c r="N5698">
        <v>0</v>
      </c>
    </row>
    <row r="5699" spans="1:14" x14ac:dyDescent="0.2">
      <c r="A5699">
        <v>2049251</v>
      </c>
      <c r="B5699">
        <v>0</v>
      </c>
      <c r="C5699">
        <v>111</v>
      </c>
      <c r="D5699">
        <v>3891.61</v>
      </c>
      <c r="E5699">
        <v>1421</v>
      </c>
      <c r="F5699" t="str">
        <f t="shared" ref="F5699:F5762" si="89">IF(COUNTIF($A$2:$A$6001, $A5699)&gt;1, "Duplicate", "Unique")</f>
        <v>Duplicate</v>
      </c>
      <c r="J5699">
        <v>0</v>
      </c>
      <c r="K5699">
        <v>0</v>
      </c>
      <c r="L5699">
        <v>0</v>
      </c>
      <c r="M5699">
        <v>0</v>
      </c>
      <c r="N5699">
        <v>0</v>
      </c>
    </row>
    <row r="5700" spans="1:14" x14ac:dyDescent="0.2">
      <c r="A5700">
        <v>2049251</v>
      </c>
      <c r="B5700">
        <v>1</v>
      </c>
      <c r="C5700">
        <v>4</v>
      </c>
      <c r="D5700">
        <v>244.2</v>
      </c>
      <c r="E5700">
        <v>145</v>
      </c>
      <c r="F5700" t="str">
        <f t="shared" si="89"/>
        <v>Duplicate</v>
      </c>
      <c r="J5700">
        <v>0</v>
      </c>
      <c r="K5700">
        <v>0</v>
      </c>
      <c r="L5700">
        <v>0</v>
      </c>
      <c r="M5700">
        <v>0</v>
      </c>
      <c r="N5700">
        <v>0</v>
      </c>
    </row>
    <row r="5701" spans="1:14" x14ac:dyDescent="0.2">
      <c r="A5701">
        <v>2049821</v>
      </c>
      <c r="B5701">
        <v>0</v>
      </c>
      <c r="C5701">
        <v>28</v>
      </c>
      <c r="D5701">
        <v>1563.3</v>
      </c>
      <c r="E5701">
        <v>684</v>
      </c>
      <c r="F5701" t="str">
        <f t="shared" si="89"/>
        <v>Unique</v>
      </c>
      <c r="J5701">
        <v>0</v>
      </c>
      <c r="K5701">
        <v>0</v>
      </c>
      <c r="L5701">
        <v>0</v>
      </c>
      <c r="M5701">
        <v>0</v>
      </c>
      <c r="N5701">
        <v>0</v>
      </c>
    </row>
    <row r="5702" spans="1:14" x14ac:dyDescent="0.2">
      <c r="A5702">
        <v>2050191</v>
      </c>
      <c r="B5702">
        <v>0</v>
      </c>
      <c r="C5702">
        <v>28</v>
      </c>
      <c r="D5702">
        <v>1891.34</v>
      </c>
      <c r="E5702">
        <v>1108</v>
      </c>
      <c r="F5702" t="str">
        <f t="shared" si="89"/>
        <v>Unique</v>
      </c>
      <c r="J5702">
        <v>0</v>
      </c>
      <c r="K5702">
        <v>0</v>
      </c>
      <c r="L5702">
        <v>0</v>
      </c>
      <c r="M5702">
        <v>0</v>
      </c>
      <c r="N5702">
        <v>0</v>
      </c>
    </row>
    <row r="5703" spans="1:14" x14ac:dyDescent="0.2">
      <c r="A5703">
        <v>2050231</v>
      </c>
      <c r="B5703">
        <v>0</v>
      </c>
      <c r="C5703">
        <v>15</v>
      </c>
      <c r="D5703">
        <v>1466.25</v>
      </c>
      <c r="E5703">
        <v>446</v>
      </c>
      <c r="F5703" t="str">
        <f t="shared" si="89"/>
        <v>Unique</v>
      </c>
      <c r="J5703">
        <v>0</v>
      </c>
      <c r="K5703">
        <v>0</v>
      </c>
      <c r="L5703">
        <v>0</v>
      </c>
      <c r="M5703">
        <v>0</v>
      </c>
      <c r="N5703">
        <v>0</v>
      </c>
    </row>
    <row r="5704" spans="1:14" x14ac:dyDescent="0.2">
      <c r="A5704">
        <v>2050611</v>
      </c>
      <c r="B5704">
        <v>0</v>
      </c>
      <c r="C5704">
        <v>32</v>
      </c>
      <c r="D5704">
        <v>624.13</v>
      </c>
      <c r="E5704">
        <v>227</v>
      </c>
      <c r="F5704" t="str">
        <f t="shared" si="89"/>
        <v>Unique</v>
      </c>
      <c r="J5704">
        <v>0</v>
      </c>
      <c r="K5704">
        <v>0</v>
      </c>
      <c r="L5704">
        <v>0</v>
      </c>
      <c r="M5704">
        <v>0</v>
      </c>
      <c r="N5704">
        <v>0</v>
      </c>
    </row>
    <row r="5705" spans="1:14" x14ac:dyDescent="0.2">
      <c r="A5705">
        <v>2050951</v>
      </c>
      <c r="B5705">
        <v>0</v>
      </c>
      <c r="C5705">
        <v>7</v>
      </c>
      <c r="D5705">
        <v>80.56</v>
      </c>
      <c r="E5705">
        <v>47</v>
      </c>
      <c r="F5705" t="str">
        <f t="shared" si="89"/>
        <v>Unique</v>
      </c>
      <c r="J5705">
        <v>0</v>
      </c>
      <c r="K5705">
        <v>0</v>
      </c>
      <c r="L5705">
        <v>0</v>
      </c>
      <c r="M5705">
        <v>0</v>
      </c>
      <c r="N5705">
        <v>0</v>
      </c>
    </row>
    <row r="5706" spans="1:14" x14ac:dyDescent="0.2">
      <c r="A5706">
        <v>2051011</v>
      </c>
      <c r="B5706">
        <v>0</v>
      </c>
      <c r="C5706">
        <v>25</v>
      </c>
      <c r="D5706">
        <v>1805.85</v>
      </c>
      <c r="E5706">
        <v>1306</v>
      </c>
      <c r="F5706" t="str">
        <f t="shared" si="89"/>
        <v>Unique</v>
      </c>
      <c r="J5706">
        <v>0</v>
      </c>
      <c r="K5706">
        <v>0</v>
      </c>
      <c r="L5706">
        <v>0</v>
      </c>
      <c r="M5706">
        <v>0</v>
      </c>
      <c r="N5706">
        <v>0</v>
      </c>
    </row>
    <row r="5707" spans="1:14" x14ac:dyDescent="0.2">
      <c r="A5707">
        <v>2051351</v>
      </c>
      <c r="B5707">
        <v>0</v>
      </c>
      <c r="C5707">
        <v>43</v>
      </c>
      <c r="D5707">
        <v>1754.49</v>
      </c>
      <c r="E5707">
        <v>827</v>
      </c>
      <c r="F5707" t="str">
        <f t="shared" si="89"/>
        <v>Duplicate</v>
      </c>
      <c r="J5707">
        <v>0</v>
      </c>
      <c r="K5707">
        <v>0</v>
      </c>
      <c r="L5707">
        <v>0</v>
      </c>
      <c r="M5707">
        <v>0</v>
      </c>
      <c r="N5707">
        <v>0</v>
      </c>
    </row>
    <row r="5708" spans="1:14" x14ac:dyDescent="0.2">
      <c r="A5708">
        <v>2051351</v>
      </c>
      <c r="B5708">
        <v>1</v>
      </c>
      <c r="C5708">
        <v>3</v>
      </c>
      <c r="D5708">
        <v>369.38</v>
      </c>
      <c r="E5708">
        <v>218</v>
      </c>
      <c r="F5708" t="str">
        <f t="shared" si="89"/>
        <v>Duplicate</v>
      </c>
      <c r="J5708">
        <v>0</v>
      </c>
      <c r="K5708">
        <v>0</v>
      </c>
      <c r="L5708">
        <v>0</v>
      </c>
      <c r="M5708">
        <v>0</v>
      </c>
      <c r="N5708">
        <v>0</v>
      </c>
    </row>
    <row r="5709" spans="1:14" x14ac:dyDescent="0.2">
      <c r="A5709">
        <v>2051541</v>
      </c>
      <c r="B5709">
        <v>0</v>
      </c>
      <c r="C5709">
        <v>14</v>
      </c>
      <c r="D5709">
        <v>361.17</v>
      </c>
      <c r="E5709">
        <v>293</v>
      </c>
      <c r="F5709" t="str">
        <f t="shared" si="89"/>
        <v>Unique</v>
      </c>
      <c r="J5709">
        <v>0</v>
      </c>
      <c r="K5709">
        <v>0</v>
      </c>
      <c r="L5709">
        <v>0</v>
      </c>
      <c r="M5709">
        <v>0</v>
      </c>
      <c r="N5709">
        <v>0</v>
      </c>
    </row>
    <row r="5710" spans="1:14" x14ac:dyDescent="0.2">
      <c r="A5710">
        <v>2052131</v>
      </c>
      <c r="B5710">
        <v>0</v>
      </c>
      <c r="C5710">
        <v>19</v>
      </c>
      <c r="D5710">
        <v>533.73</v>
      </c>
      <c r="E5710">
        <v>217</v>
      </c>
      <c r="F5710" t="str">
        <f t="shared" si="89"/>
        <v>Unique</v>
      </c>
      <c r="J5710">
        <v>0</v>
      </c>
      <c r="K5710">
        <v>0</v>
      </c>
      <c r="L5710">
        <v>0</v>
      </c>
      <c r="M5710">
        <v>0</v>
      </c>
      <c r="N5710">
        <v>0</v>
      </c>
    </row>
    <row r="5711" spans="1:14" x14ac:dyDescent="0.2">
      <c r="A5711">
        <v>2052281</v>
      </c>
      <c r="B5711">
        <v>0</v>
      </c>
      <c r="C5711">
        <v>24</v>
      </c>
      <c r="D5711">
        <v>840.1</v>
      </c>
      <c r="E5711">
        <v>667</v>
      </c>
      <c r="F5711" t="str">
        <f t="shared" si="89"/>
        <v>Unique</v>
      </c>
      <c r="J5711">
        <v>0</v>
      </c>
      <c r="K5711">
        <v>0</v>
      </c>
      <c r="L5711">
        <v>0</v>
      </c>
      <c r="M5711">
        <v>0</v>
      </c>
      <c r="N5711">
        <v>0</v>
      </c>
    </row>
    <row r="5712" spans="1:14" x14ac:dyDescent="0.2">
      <c r="A5712">
        <v>2052471</v>
      </c>
      <c r="B5712">
        <v>0</v>
      </c>
      <c r="C5712">
        <v>16</v>
      </c>
      <c r="D5712">
        <v>675.68</v>
      </c>
      <c r="E5712">
        <v>316</v>
      </c>
      <c r="F5712" t="str">
        <f t="shared" si="89"/>
        <v>Unique</v>
      </c>
      <c r="J5712">
        <v>0</v>
      </c>
      <c r="K5712">
        <v>0</v>
      </c>
      <c r="L5712">
        <v>0</v>
      </c>
      <c r="M5712">
        <v>0</v>
      </c>
      <c r="N5712">
        <v>0</v>
      </c>
    </row>
    <row r="5713" spans="1:14" x14ac:dyDescent="0.2">
      <c r="A5713">
        <v>2052661</v>
      </c>
      <c r="B5713">
        <v>0</v>
      </c>
      <c r="C5713">
        <v>22</v>
      </c>
      <c r="D5713">
        <v>211.61</v>
      </c>
      <c r="E5713">
        <v>208</v>
      </c>
      <c r="F5713" t="str">
        <f t="shared" si="89"/>
        <v>Unique</v>
      </c>
      <c r="J5713">
        <v>0</v>
      </c>
      <c r="K5713">
        <v>0</v>
      </c>
      <c r="L5713">
        <v>0</v>
      </c>
      <c r="M5713">
        <v>0</v>
      </c>
      <c r="N5713">
        <v>0</v>
      </c>
    </row>
    <row r="5714" spans="1:14" x14ac:dyDescent="0.2">
      <c r="A5714">
        <v>2054411</v>
      </c>
      <c r="B5714">
        <v>0</v>
      </c>
      <c r="C5714">
        <v>50</v>
      </c>
      <c r="D5714">
        <v>1756.27</v>
      </c>
      <c r="E5714">
        <v>713</v>
      </c>
      <c r="F5714" t="str">
        <f t="shared" si="89"/>
        <v>Unique</v>
      </c>
      <c r="J5714">
        <v>0</v>
      </c>
      <c r="K5714">
        <v>0</v>
      </c>
      <c r="L5714">
        <v>0</v>
      </c>
      <c r="M5714">
        <v>0</v>
      </c>
      <c r="N5714">
        <v>0</v>
      </c>
    </row>
    <row r="5715" spans="1:14" x14ac:dyDescent="0.2">
      <c r="A5715">
        <v>2055001</v>
      </c>
      <c r="B5715">
        <v>0</v>
      </c>
      <c r="C5715">
        <v>30</v>
      </c>
      <c r="D5715">
        <v>1495.82</v>
      </c>
      <c r="E5715">
        <v>1172</v>
      </c>
      <c r="F5715" t="str">
        <f t="shared" si="89"/>
        <v>Unique</v>
      </c>
      <c r="J5715">
        <v>0</v>
      </c>
      <c r="K5715">
        <v>0</v>
      </c>
      <c r="L5715">
        <v>0</v>
      </c>
      <c r="M5715">
        <v>0</v>
      </c>
      <c r="N5715">
        <v>0</v>
      </c>
    </row>
    <row r="5716" spans="1:14" x14ac:dyDescent="0.2">
      <c r="A5716">
        <v>2055341</v>
      </c>
      <c r="B5716">
        <v>0</v>
      </c>
      <c r="C5716">
        <v>42</v>
      </c>
      <c r="D5716">
        <v>2264.2199999999998</v>
      </c>
      <c r="E5716">
        <v>1212</v>
      </c>
      <c r="F5716" t="str">
        <f t="shared" si="89"/>
        <v>Unique</v>
      </c>
      <c r="J5716">
        <v>0</v>
      </c>
      <c r="K5716">
        <v>0</v>
      </c>
      <c r="L5716">
        <v>0</v>
      </c>
      <c r="M5716">
        <v>0</v>
      </c>
      <c r="N5716">
        <v>0</v>
      </c>
    </row>
    <row r="5717" spans="1:14" x14ac:dyDescent="0.2">
      <c r="A5717">
        <v>2055491</v>
      </c>
      <c r="B5717">
        <v>0</v>
      </c>
      <c r="C5717">
        <v>8</v>
      </c>
      <c r="D5717">
        <v>234.6</v>
      </c>
      <c r="E5717">
        <v>52</v>
      </c>
      <c r="F5717" t="str">
        <f t="shared" si="89"/>
        <v>Unique</v>
      </c>
      <c r="J5717">
        <v>0</v>
      </c>
      <c r="K5717">
        <v>0</v>
      </c>
      <c r="L5717">
        <v>0</v>
      </c>
      <c r="M5717">
        <v>0</v>
      </c>
      <c r="N5717">
        <v>0</v>
      </c>
    </row>
    <row r="5718" spans="1:14" x14ac:dyDescent="0.2">
      <c r="A5718">
        <v>2055531</v>
      </c>
      <c r="B5718">
        <v>0</v>
      </c>
      <c r="C5718">
        <v>3</v>
      </c>
      <c r="D5718">
        <v>90.3</v>
      </c>
      <c r="E5718">
        <v>49</v>
      </c>
      <c r="F5718" t="str">
        <f t="shared" si="89"/>
        <v>Unique</v>
      </c>
      <c r="J5718">
        <v>0</v>
      </c>
      <c r="K5718">
        <v>0</v>
      </c>
      <c r="L5718">
        <v>0</v>
      </c>
      <c r="M5718">
        <v>0</v>
      </c>
      <c r="N5718">
        <v>0</v>
      </c>
    </row>
    <row r="5719" spans="1:14" x14ac:dyDescent="0.2">
      <c r="A5719">
        <v>2055721</v>
      </c>
      <c r="B5719">
        <v>0</v>
      </c>
      <c r="C5719">
        <v>21</v>
      </c>
      <c r="D5719">
        <v>961.66</v>
      </c>
      <c r="E5719">
        <v>415</v>
      </c>
      <c r="F5719" t="str">
        <f t="shared" si="89"/>
        <v>Unique</v>
      </c>
      <c r="J5719">
        <v>0</v>
      </c>
      <c r="K5719">
        <v>0</v>
      </c>
      <c r="L5719">
        <v>0</v>
      </c>
      <c r="M5719">
        <v>0</v>
      </c>
      <c r="N5719">
        <v>0</v>
      </c>
    </row>
    <row r="5720" spans="1:14" x14ac:dyDescent="0.2">
      <c r="A5720">
        <v>2055871</v>
      </c>
      <c r="B5720">
        <v>0</v>
      </c>
      <c r="C5720">
        <v>84</v>
      </c>
      <c r="D5720">
        <v>2325.25</v>
      </c>
      <c r="E5720">
        <v>874</v>
      </c>
      <c r="F5720" t="str">
        <f t="shared" si="89"/>
        <v>Unique</v>
      </c>
      <c r="J5720">
        <v>0</v>
      </c>
      <c r="K5720">
        <v>0</v>
      </c>
      <c r="L5720">
        <v>0</v>
      </c>
      <c r="M5720">
        <v>0</v>
      </c>
      <c r="N5720">
        <v>0</v>
      </c>
    </row>
    <row r="5721" spans="1:14" x14ac:dyDescent="0.2">
      <c r="A5721">
        <v>2055911</v>
      </c>
      <c r="B5721">
        <v>0</v>
      </c>
      <c r="C5721">
        <v>63</v>
      </c>
      <c r="D5721">
        <v>551.57000000000005</v>
      </c>
      <c r="E5721">
        <v>345</v>
      </c>
      <c r="F5721" t="str">
        <f t="shared" si="89"/>
        <v>Unique</v>
      </c>
      <c r="J5721">
        <v>0</v>
      </c>
      <c r="K5721">
        <v>0</v>
      </c>
      <c r="L5721">
        <v>0</v>
      </c>
      <c r="M5721">
        <v>0</v>
      </c>
      <c r="N5721">
        <v>0</v>
      </c>
    </row>
    <row r="5722" spans="1:14" x14ac:dyDescent="0.2">
      <c r="A5722">
        <v>2056121</v>
      </c>
      <c r="B5722">
        <v>0</v>
      </c>
      <c r="C5722">
        <v>10</v>
      </c>
      <c r="D5722">
        <v>343.38</v>
      </c>
      <c r="E5722">
        <v>275</v>
      </c>
      <c r="F5722" t="str">
        <f t="shared" si="89"/>
        <v>Unique</v>
      </c>
      <c r="J5722">
        <v>0</v>
      </c>
      <c r="K5722">
        <v>0</v>
      </c>
      <c r="L5722">
        <v>0</v>
      </c>
      <c r="M5722">
        <v>0</v>
      </c>
      <c r="N5722">
        <v>0</v>
      </c>
    </row>
    <row r="5723" spans="1:14" x14ac:dyDescent="0.2">
      <c r="A5723">
        <v>2056991</v>
      </c>
      <c r="B5723">
        <v>0</v>
      </c>
      <c r="C5723">
        <v>40</v>
      </c>
      <c r="D5723">
        <v>2894.25</v>
      </c>
      <c r="E5723">
        <v>1403</v>
      </c>
      <c r="F5723" t="str">
        <f t="shared" si="89"/>
        <v>Unique</v>
      </c>
      <c r="J5723">
        <v>0</v>
      </c>
      <c r="K5723">
        <v>0</v>
      </c>
      <c r="L5723">
        <v>0</v>
      </c>
      <c r="M5723">
        <v>0</v>
      </c>
      <c r="N5723">
        <v>0</v>
      </c>
    </row>
    <row r="5724" spans="1:14" x14ac:dyDescent="0.2">
      <c r="A5724">
        <v>2057431</v>
      </c>
      <c r="B5724">
        <v>0</v>
      </c>
      <c r="C5724">
        <v>35</v>
      </c>
      <c r="D5724">
        <v>1596.88</v>
      </c>
      <c r="E5724">
        <v>952</v>
      </c>
      <c r="F5724" t="str">
        <f t="shared" si="89"/>
        <v>Unique</v>
      </c>
      <c r="J5724">
        <v>0</v>
      </c>
      <c r="K5724">
        <v>0</v>
      </c>
      <c r="L5724">
        <v>0</v>
      </c>
      <c r="M5724">
        <v>0</v>
      </c>
      <c r="N5724">
        <v>0</v>
      </c>
    </row>
    <row r="5725" spans="1:14" x14ac:dyDescent="0.2">
      <c r="A5725">
        <v>2057581</v>
      </c>
      <c r="B5725">
        <v>0</v>
      </c>
      <c r="C5725">
        <v>26</v>
      </c>
      <c r="D5725">
        <v>955.67</v>
      </c>
      <c r="E5725">
        <v>298</v>
      </c>
      <c r="F5725" t="str">
        <f t="shared" si="89"/>
        <v>Unique</v>
      </c>
      <c r="J5725">
        <v>0</v>
      </c>
      <c r="K5725">
        <v>0</v>
      </c>
      <c r="L5725">
        <v>0</v>
      </c>
      <c r="M5725">
        <v>0</v>
      </c>
      <c r="N5725">
        <v>0</v>
      </c>
    </row>
    <row r="5726" spans="1:14" x14ac:dyDescent="0.2">
      <c r="A5726">
        <v>2057811</v>
      </c>
      <c r="B5726">
        <v>0</v>
      </c>
      <c r="C5726">
        <v>55</v>
      </c>
      <c r="D5726">
        <v>1188.75</v>
      </c>
      <c r="E5726">
        <v>754</v>
      </c>
      <c r="F5726" t="str">
        <f t="shared" si="89"/>
        <v>Unique</v>
      </c>
      <c r="J5726">
        <v>0</v>
      </c>
      <c r="K5726">
        <v>0</v>
      </c>
      <c r="L5726">
        <v>0</v>
      </c>
      <c r="M5726">
        <v>0</v>
      </c>
      <c r="N5726">
        <v>0</v>
      </c>
    </row>
    <row r="5727" spans="1:14" x14ac:dyDescent="0.2">
      <c r="A5727">
        <v>2057961</v>
      </c>
      <c r="B5727">
        <v>0</v>
      </c>
      <c r="C5727">
        <v>16</v>
      </c>
      <c r="D5727">
        <v>663.23</v>
      </c>
      <c r="E5727">
        <v>339</v>
      </c>
      <c r="F5727" t="str">
        <f t="shared" si="89"/>
        <v>Unique</v>
      </c>
      <c r="J5727">
        <v>0</v>
      </c>
      <c r="K5727">
        <v>0</v>
      </c>
      <c r="L5727">
        <v>0</v>
      </c>
      <c r="M5727">
        <v>0</v>
      </c>
      <c r="N5727">
        <v>0</v>
      </c>
    </row>
    <row r="5728" spans="1:14" x14ac:dyDescent="0.2">
      <c r="A5728">
        <v>2058021</v>
      </c>
      <c r="B5728">
        <v>0</v>
      </c>
      <c r="C5728">
        <v>60</v>
      </c>
      <c r="D5728">
        <v>680.92</v>
      </c>
      <c r="E5728">
        <v>180</v>
      </c>
      <c r="F5728" t="str">
        <f t="shared" si="89"/>
        <v>Unique</v>
      </c>
      <c r="J5728">
        <v>0</v>
      </c>
      <c r="K5728">
        <v>0</v>
      </c>
      <c r="L5728">
        <v>0</v>
      </c>
      <c r="M5728">
        <v>0</v>
      </c>
      <c r="N5728">
        <v>0</v>
      </c>
    </row>
    <row r="5729" spans="1:14" x14ac:dyDescent="0.2">
      <c r="A5729">
        <v>2058171</v>
      </c>
      <c r="B5729">
        <v>0</v>
      </c>
      <c r="C5729">
        <v>6</v>
      </c>
      <c r="D5729">
        <v>153.07</v>
      </c>
      <c r="E5729">
        <v>127</v>
      </c>
      <c r="F5729" t="str">
        <f t="shared" si="89"/>
        <v>Duplicate</v>
      </c>
      <c r="J5729">
        <v>0</v>
      </c>
      <c r="K5729">
        <v>0</v>
      </c>
      <c r="L5729">
        <v>0</v>
      </c>
      <c r="M5729">
        <v>0</v>
      </c>
      <c r="N5729">
        <v>0</v>
      </c>
    </row>
    <row r="5730" spans="1:14" x14ac:dyDescent="0.2">
      <c r="A5730">
        <v>2058171</v>
      </c>
      <c r="B5730">
        <v>1</v>
      </c>
      <c r="C5730">
        <v>2</v>
      </c>
      <c r="D5730">
        <v>101.58</v>
      </c>
      <c r="E5730">
        <v>124</v>
      </c>
      <c r="F5730" t="str">
        <f t="shared" si="89"/>
        <v>Duplicate</v>
      </c>
      <c r="J5730">
        <v>0</v>
      </c>
      <c r="K5730">
        <v>0</v>
      </c>
      <c r="L5730">
        <v>0</v>
      </c>
      <c r="M5730">
        <v>0</v>
      </c>
      <c r="N5730">
        <v>0</v>
      </c>
    </row>
    <row r="5731" spans="1:14" x14ac:dyDescent="0.2">
      <c r="A5731">
        <v>2058211</v>
      </c>
      <c r="B5731">
        <v>0</v>
      </c>
      <c r="C5731">
        <v>27</v>
      </c>
      <c r="D5731">
        <v>2548.6</v>
      </c>
      <c r="E5731">
        <v>1403</v>
      </c>
      <c r="F5731" t="str">
        <f t="shared" si="89"/>
        <v>Unique</v>
      </c>
      <c r="J5731">
        <v>0</v>
      </c>
      <c r="K5731">
        <v>0</v>
      </c>
      <c r="L5731">
        <v>0</v>
      </c>
      <c r="M5731">
        <v>0</v>
      </c>
      <c r="N5731">
        <v>0</v>
      </c>
    </row>
    <row r="5732" spans="1:14" x14ac:dyDescent="0.2">
      <c r="A5732">
        <v>2058551</v>
      </c>
      <c r="B5732">
        <v>0</v>
      </c>
      <c r="C5732">
        <v>18</v>
      </c>
      <c r="D5732">
        <v>411.51</v>
      </c>
      <c r="E5732">
        <v>32</v>
      </c>
      <c r="F5732" t="str">
        <f t="shared" si="89"/>
        <v>Unique</v>
      </c>
      <c r="J5732">
        <v>0</v>
      </c>
      <c r="K5732">
        <v>0</v>
      </c>
      <c r="L5732">
        <v>0</v>
      </c>
      <c r="M5732">
        <v>0</v>
      </c>
      <c r="N5732">
        <v>0</v>
      </c>
    </row>
    <row r="5733" spans="1:14" x14ac:dyDescent="0.2">
      <c r="A5733">
        <v>2058741</v>
      </c>
      <c r="B5733">
        <v>0</v>
      </c>
      <c r="C5733">
        <v>1</v>
      </c>
      <c r="D5733">
        <v>13.69</v>
      </c>
      <c r="E5733">
        <v>14</v>
      </c>
      <c r="F5733" t="str">
        <f t="shared" si="89"/>
        <v>Unique</v>
      </c>
      <c r="J5733">
        <v>0</v>
      </c>
      <c r="K5733">
        <v>0</v>
      </c>
      <c r="L5733">
        <v>0</v>
      </c>
      <c r="M5733">
        <v>0</v>
      </c>
      <c r="N5733">
        <v>0</v>
      </c>
    </row>
    <row r="5734" spans="1:14" x14ac:dyDescent="0.2">
      <c r="A5734">
        <v>2058891</v>
      </c>
      <c r="B5734">
        <v>0</v>
      </c>
      <c r="C5734">
        <v>35</v>
      </c>
      <c r="D5734">
        <v>910.95</v>
      </c>
      <c r="E5734">
        <v>504</v>
      </c>
      <c r="F5734" t="str">
        <f t="shared" si="89"/>
        <v>Unique</v>
      </c>
      <c r="J5734">
        <v>0</v>
      </c>
      <c r="K5734">
        <v>0</v>
      </c>
      <c r="L5734">
        <v>0</v>
      </c>
      <c r="M5734">
        <v>0</v>
      </c>
      <c r="N5734">
        <v>0</v>
      </c>
    </row>
    <row r="5735" spans="1:14" x14ac:dyDescent="0.2">
      <c r="A5735">
        <v>2058931</v>
      </c>
      <c r="B5735">
        <v>0</v>
      </c>
      <c r="C5735">
        <v>75</v>
      </c>
      <c r="D5735">
        <v>3992.52</v>
      </c>
      <c r="E5735">
        <v>2126</v>
      </c>
      <c r="F5735" t="str">
        <f t="shared" si="89"/>
        <v>Duplicate</v>
      </c>
      <c r="J5735">
        <v>0</v>
      </c>
      <c r="K5735">
        <v>0</v>
      </c>
      <c r="L5735">
        <v>0</v>
      </c>
      <c r="M5735">
        <v>0</v>
      </c>
      <c r="N5735">
        <v>0</v>
      </c>
    </row>
    <row r="5736" spans="1:14" x14ac:dyDescent="0.2">
      <c r="A5736">
        <v>2058931</v>
      </c>
      <c r="B5736">
        <v>1</v>
      </c>
      <c r="C5736">
        <v>1</v>
      </c>
      <c r="D5736">
        <v>167.48</v>
      </c>
      <c r="E5736">
        <v>108</v>
      </c>
      <c r="F5736" t="str">
        <f t="shared" si="89"/>
        <v>Duplicate</v>
      </c>
      <c r="J5736">
        <v>0</v>
      </c>
      <c r="K5736">
        <v>0</v>
      </c>
      <c r="L5736">
        <v>0</v>
      </c>
      <c r="M5736">
        <v>0</v>
      </c>
      <c r="N5736">
        <v>0</v>
      </c>
    </row>
    <row r="5737" spans="1:14" x14ac:dyDescent="0.2">
      <c r="A5737">
        <v>2059331</v>
      </c>
      <c r="B5737">
        <v>0</v>
      </c>
      <c r="C5737">
        <v>38</v>
      </c>
      <c r="D5737">
        <v>1296.75</v>
      </c>
      <c r="E5737">
        <v>814</v>
      </c>
      <c r="F5737" t="str">
        <f t="shared" si="89"/>
        <v>Unique</v>
      </c>
      <c r="J5737">
        <v>0</v>
      </c>
      <c r="K5737">
        <v>0</v>
      </c>
      <c r="L5737">
        <v>0</v>
      </c>
      <c r="M5737">
        <v>0</v>
      </c>
      <c r="N5737">
        <v>0</v>
      </c>
    </row>
    <row r="5738" spans="1:14" x14ac:dyDescent="0.2">
      <c r="A5738">
        <v>2059671</v>
      </c>
      <c r="B5738">
        <v>0</v>
      </c>
      <c r="C5738">
        <v>6</v>
      </c>
      <c r="D5738">
        <v>36.799999999999997</v>
      </c>
      <c r="E5738">
        <v>30</v>
      </c>
      <c r="F5738" t="str">
        <f t="shared" si="89"/>
        <v>Unique</v>
      </c>
      <c r="J5738">
        <v>0</v>
      </c>
      <c r="K5738">
        <v>0</v>
      </c>
      <c r="L5738">
        <v>0</v>
      </c>
      <c r="M5738">
        <v>0</v>
      </c>
      <c r="N5738">
        <v>0</v>
      </c>
    </row>
    <row r="5739" spans="1:14" x14ac:dyDescent="0.2">
      <c r="A5739">
        <v>2059711</v>
      </c>
      <c r="B5739">
        <v>0</v>
      </c>
      <c r="C5739">
        <v>32</v>
      </c>
      <c r="D5739">
        <v>1627.23</v>
      </c>
      <c r="E5739">
        <v>857</v>
      </c>
      <c r="F5739" t="str">
        <f t="shared" si="89"/>
        <v>Unique</v>
      </c>
      <c r="J5739">
        <v>0</v>
      </c>
      <c r="K5739">
        <v>0</v>
      </c>
      <c r="L5739">
        <v>0</v>
      </c>
      <c r="M5739">
        <v>0</v>
      </c>
      <c r="N5739">
        <v>0</v>
      </c>
    </row>
    <row r="5740" spans="1:14" x14ac:dyDescent="0.2">
      <c r="A5740">
        <v>2060081</v>
      </c>
      <c r="B5740">
        <v>0</v>
      </c>
      <c r="C5740">
        <v>11</v>
      </c>
      <c r="D5740">
        <v>330.69</v>
      </c>
      <c r="E5740">
        <v>198</v>
      </c>
      <c r="F5740" t="str">
        <f t="shared" si="89"/>
        <v>Unique</v>
      </c>
      <c r="J5740">
        <v>0</v>
      </c>
      <c r="K5740">
        <v>0</v>
      </c>
      <c r="L5740">
        <v>0</v>
      </c>
      <c r="M5740">
        <v>0</v>
      </c>
      <c r="N5740">
        <v>0</v>
      </c>
    </row>
    <row r="5741" spans="1:14" x14ac:dyDescent="0.2">
      <c r="A5741">
        <v>2060121</v>
      </c>
      <c r="B5741">
        <v>0</v>
      </c>
      <c r="C5741">
        <v>6</v>
      </c>
      <c r="D5741">
        <v>75.67</v>
      </c>
      <c r="E5741">
        <v>21</v>
      </c>
      <c r="F5741" t="str">
        <f t="shared" si="89"/>
        <v>Unique</v>
      </c>
      <c r="J5741">
        <v>0</v>
      </c>
      <c r="K5741">
        <v>0</v>
      </c>
      <c r="L5741">
        <v>0</v>
      </c>
      <c r="M5741">
        <v>0</v>
      </c>
      <c r="N5741">
        <v>0</v>
      </c>
    </row>
    <row r="5742" spans="1:14" x14ac:dyDescent="0.2">
      <c r="A5742">
        <v>2060311</v>
      </c>
      <c r="B5742">
        <v>0</v>
      </c>
      <c r="C5742">
        <v>43</v>
      </c>
      <c r="D5742">
        <v>871.2</v>
      </c>
      <c r="E5742">
        <v>563</v>
      </c>
      <c r="F5742" t="str">
        <f t="shared" si="89"/>
        <v>Unique</v>
      </c>
      <c r="J5742">
        <v>0</v>
      </c>
      <c r="K5742">
        <v>0</v>
      </c>
      <c r="L5742">
        <v>0</v>
      </c>
      <c r="M5742">
        <v>0</v>
      </c>
      <c r="N5742">
        <v>0</v>
      </c>
    </row>
    <row r="5743" spans="1:14" x14ac:dyDescent="0.2">
      <c r="A5743">
        <v>2060461</v>
      </c>
      <c r="B5743">
        <v>0</v>
      </c>
      <c r="C5743">
        <v>47</v>
      </c>
      <c r="D5743">
        <v>1738.01</v>
      </c>
      <c r="E5743">
        <v>1096</v>
      </c>
      <c r="F5743" t="str">
        <f t="shared" si="89"/>
        <v>Unique</v>
      </c>
      <c r="J5743">
        <v>0</v>
      </c>
      <c r="K5743">
        <v>0</v>
      </c>
      <c r="L5743">
        <v>0</v>
      </c>
      <c r="M5743">
        <v>0</v>
      </c>
      <c r="N5743">
        <v>0</v>
      </c>
    </row>
    <row r="5744" spans="1:14" x14ac:dyDescent="0.2">
      <c r="A5744">
        <v>2060501</v>
      </c>
      <c r="B5744">
        <v>0</v>
      </c>
      <c r="C5744">
        <v>10</v>
      </c>
      <c r="D5744">
        <v>45.37</v>
      </c>
      <c r="E5744">
        <v>57</v>
      </c>
      <c r="F5744" t="str">
        <f t="shared" si="89"/>
        <v>Unique</v>
      </c>
      <c r="J5744">
        <v>0</v>
      </c>
      <c r="K5744">
        <v>0</v>
      </c>
      <c r="L5744">
        <v>0</v>
      </c>
      <c r="M5744">
        <v>0</v>
      </c>
      <c r="N5744">
        <v>0</v>
      </c>
    </row>
    <row r="5745" spans="1:14" x14ac:dyDescent="0.2">
      <c r="A5745">
        <v>2060651</v>
      </c>
      <c r="B5745">
        <v>0</v>
      </c>
      <c r="C5745">
        <v>72</v>
      </c>
      <c r="D5745">
        <v>4608.18</v>
      </c>
      <c r="E5745">
        <v>1370</v>
      </c>
      <c r="F5745" t="str">
        <f t="shared" si="89"/>
        <v>Unique</v>
      </c>
      <c r="J5745">
        <v>0</v>
      </c>
      <c r="K5745">
        <v>0</v>
      </c>
      <c r="L5745">
        <v>0</v>
      </c>
      <c r="M5745">
        <v>0</v>
      </c>
      <c r="N5745">
        <v>0</v>
      </c>
    </row>
    <row r="5746" spans="1:14" x14ac:dyDescent="0.2">
      <c r="A5746">
        <v>2060841</v>
      </c>
      <c r="B5746">
        <v>0</v>
      </c>
      <c r="C5746">
        <v>99</v>
      </c>
      <c r="D5746">
        <v>1326.65</v>
      </c>
      <c r="E5746">
        <v>632</v>
      </c>
      <c r="F5746" t="str">
        <f t="shared" si="89"/>
        <v>Unique</v>
      </c>
      <c r="J5746">
        <v>0</v>
      </c>
      <c r="K5746">
        <v>0</v>
      </c>
      <c r="L5746">
        <v>0</v>
      </c>
      <c r="M5746">
        <v>0</v>
      </c>
      <c r="N5746">
        <v>0</v>
      </c>
    </row>
    <row r="5747" spans="1:14" x14ac:dyDescent="0.2">
      <c r="A5747">
        <v>2061391</v>
      </c>
      <c r="B5747">
        <v>0</v>
      </c>
      <c r="C5747">
        <v>168</v>
      </c>
      <c r="D5747">
        <v>7148.07</v>
      </c>
      <c r="E5747">
        <v>2542</v>
      </c>
      <c r="F5747" t="str">
        <f t="shared" si="89"/>
        <v>Unique</v>
      </c>
      <c r="J5747">
        <v>0</v>
      </c>
      <c r="K5747">
        <v>0</v>
      </c>
      <c r="L5747">
        <v>0</v>
      </c>
      <c r="M5747">
        <v>0</v>
      </c>
      <c r="N5747">
        <v>0</v>
      </c>
    </row>
    <row r="5748" spans="1:14" x14ac:dyDescent="0.2">
      <c r="A5748">
        <v>2061431</v>
      </c>
      <c r="B5748">
        <v>0</v>
      </c>
      <c r="C5748">
        <v>5</v>
      </c>
      <c r="D5748">
        <v>191.91</v>
      </c>
      <c r="E5748">
        <v>52</v>
      </c>
      <c r="F5748" t="str">
        <f t="shared" si="89"/>
        <v>Unique</v>
      </c>
      <c r="J5748">
        <v>0</v>
      </c>
      <c r="K5748">
        <v>0</v>
      </c>
      <c r="L5748">
        <v>0</v>
      </c>
      <c r="M5748">
        <v>0</v>
      </c>
      <c r="N5748">
        <v>0</v>
      </c>
    </row>
    <row r="5749" spans="1:14" x14ac:dyDescent="0.2">
      <c r="A5749">
        <v>2061621</v>
      </c>
      <c r="B5749">
        <v>0</v>
      </c>
      <c r="C5749">
        <v>6</v>
      </c>
      <c r="D5749">
        <v>176.03</v>
      </c>
      <c r="E5749">
        <v>74</v>
      </c>
      <c r="F5749" t="str">
        <f t="shared" si="89"/>
        <v>Unique</v>
      </c>
      <c r="J5749">
        <v>0</v>
      </c>
      <c r="K5749">
        <v>0</v>
      </c>
      <c r="L5749">
        <v>0</v>
      </c>
      <c r="M5749">
        <v>0</v>
      </c>
      <c r="N5749">
        <v>0</v>
      </c>
    </row>
    <row r="5750" spans="1:14" x14ac:dyDescent="0.2">
      <c r="A5750">
        <v>2061811</v>
      </c>
      <c r="B5750">
        <v>0</v>
      </c>
      <c r="C5750">
        <v>23</v>
      </c>
      <c r="D5750">
        <v>758.61</v>
      </c>
      <c r="E5750">
        <v>489</v>
      </c>
      <c r="F5750" t="str">
        <f t="shared" si="89"/>
        <v>Duplicate</v>
      </c>
      <c r="J5750">
        <v>0</v>
      </c>
      <c r="K5750">
        <v>0</v>
      </c>
      <c r="L5750">
        <v>0</v>
      </c>
      <c r="M5750">
        <v>0</v>
      </c>
      <c r="N5750">
        <v>0</v>
      </c>
    </row>
    <row r="5751" spans="1:14" x14ac:dyDescent="0.2">
      <c r="A5751">
        <v>2061811</v>
      </c>
      <c r="B5751">
        <v>1</v>
      </c>
      <c r="C5751">
        <v>5</v>
      </c>
      <c r="D5751">
        <v>344.99</v>
      </c>
      <c r="E5751">
        <v>259</v>
      </c>
      <c r="F5751" t="str">
        <f t="shared" si="89"/>
        <v>Duplicate</v>
      </c>
      <c r="J5751">
        <v>0</v>
      </c>
      <c r="K5751">
        <v>0</v>
      </c>
      <c r="L5751">
        <v>0</v>
      </c>
      <c r="M5751">
        <v>0</v>
      </c>
      <c r="N5751">
        <v>0</v>
      </c>
    </row>
    <row r="5752" spans="1:14" x14ac:dyDescent="0.2">
      <c r="A5752">
        <v>2062171</v>
      </c>
      <c r="B5752">
        <v>0</v>
      </c>
      <c r="C5752">
        <v>12</v>
      </c>
      <c r="D5752">
        <v>1381.2</v>
      </c>
      <c r="E5752">
        <v>857</v>
      </c>
      <c r="F5752" t="str">
        <f t="shared" si="89"/>
        <v>Unique</v>
      </c>
      <c r="J5752">
        <v>0</v>
      </c>
      <c r="K5752">
        <v>0</v>
      </c>
      <c r="L5752">
        <v>0</v>
      </c>
      <c r="M5752">
        <v>0</v>
      </c>
      <c r="N5752">
        <v>0</v>
      </c>
    </row>
    <row r="5753" spans="1:14" x14ac:dyDescent="0.2">
      <c r="A5753">
        <v>2062211</v>
      </c>
      <c r="B5753">
        <v>0</v>
      </c>
      <c r="C5753">
        <v>104</v>
      </c>
      <c r="D5753">
        <v>1305.69</v>
      </c>
      <c r="E5753">
        <v>1156</v>
      </c>
      <c r="F5753" t="str">
        <f t="shared" si="89"/>
        <v>Unique</v>
      </c>
      <c r="J5753">
        <v>0</v>
      </c>
      <c r="K5753">
        <v>0</v>
      </c>
      <c r="L5753">
        <v>0</v>
      </c>
      <c r="M5753">
        <v>0</v>
      </c>
      <c r="N5753">
        <v>0</v>
      </c>
    </row>
    <row r="5754" spans="1:14" x14ac:dyDescent="0.2">
      <c r="A5754">
        <v>2062361</v>
      </c>
      <c r="B5754">
        <v>0</v>
      </c>
      <c r="C5754">
        <v>54</v>
      </c>
      <c r="D5754">
        <v>1370.75</v>
      </c>
      <c r="E5754">
        <v>872</v>
      </c>
      <c r="F5754" t="str">
        <f t="shared" si="89"/>
        <v>Unique</v>
      </c>
      <c r="J5754">
        <v>0</v>
      </c>
      <c r="K5754">
        <v>0</v>
      </c>
      <c r="L5754">
        <v>0</v>
      </c>
      <c r="M5754">
        <v>0</v>
      </c>
      <c r="N5754">
        <v>0</v>
      </c>
    </row>
    <row r="5755" spans="1:14" x14ac:dyDescent="0.2">
      <c r="A5755">
        <v>2062401</v>
      </c>
      <c r="B5755">
        <v>0</v>
      </c>
      <c r="C5755">
        <v>49</v>
      </c>
      <c r="D5755">
        <v>2179.17</v>
      </c>
      <c r="E5755">
        <v>1375</v>
      </c>
      <c r="F5755" t="str">
        <f t="shared" si="89"/>
        <v>Unique</v>
      </c>
      <c r="J5755">
        <v>0</v>
      </c>
      <c r="K5755">
        <v>0</v>
      </c>
      <c r="L5755">
        <v>0</v>
      </c>
      <c r="M5755">
        <v>0</v>
      </c>
      <c r="N5755">
        <v>0</v>
      </c>
    </row>
    <row r="5756" spans="1:14" x14ac:dyDescent="0.2">
      <c r="A5756">
        <v>2062891</v>
      </c>
      <c r="B5756">
        <v>0</v>
      </c>
      <c r="C5756">
        <v>50</v>
      </c>
      <c r="D5756">
        <v>2212.58</v>
      </c>
      <c r="E5756">
        <v>985</v>
      </c>
      <c r="F5756" t="str">
        <f t="shared" si="89"/>
        <v>Unique</v>
      </c>
      <c r="J5756">
        <v>0</v>
      </c>
      <c r="K5756">
        <v>0</v>
      </c>
      <c r="L5756">
        <v>0</v>
      </c>
      <c r="M5756">
        <v>0</v>
      </c>
      <c r="N5756">
        <v>0</v>
      </c>
    </row>
    <row r="5757" spans="1:14" x14ac:dyDescent="0.2">
      <c r="A5757">
        <v>2063671</v>
      </c>
      <c r="B5757">
        <v>0</v>
      </c>
      <c r="C5757">
        <v>5</v>
      </c>
      <c r="D5757">
        <v>141.36000000000001</v>
      </c>
      <c r="E5757">
        <v>114</v>
      </c>
      <c r="F5757" t="str">
        <f t="shared" si="89"/>
        <v>Unique</v>
      </c>
      <c r="J5757">
        <v>0</v>
      </c>
      <c r="K5757">
        <v>0</v>
      </c>
      <c r="L5757">
        <v>0</v>
      </c>
      <c r="M5757">
        <v>0</v>
      </c>
      <c r="N5757">
        <v>0</v>
      </c>
    </row>
    <row r="5758" spans="1:14" x14ac:dyDescent="0.2">
      <c r="A5758">
        <v>2063711</v>
      </c>
      <c r="B5758">
        <v>0</v>
      </c>
      <c r="C5758">
        <v>29</v>
      </c>
      <c r="D5758">
        <v>1147.8800000000001</v>
      </c>
      <c r="E5758">
        <v>576</v>
      </c>
      <c r="F5758" t="str">
        <f t="shared" si="89"/>
        <v>Unique</v>
      </c>
      <c r="J5758">
        <v>0</v>
      </c>
      <c r="K5758">
        <v>0</v>
      </c>
      <c r="L5758">
        <v>0</v>
      </c>
      <c r="M5758">
        <v>0</v>
      </c>
      <c r="N5758">
        <v>0</v>
      </c>
    </row>
    <row r="5759" spans="1:14" x14ac:dyDescent="0.2">
      <c r="A5759">
        <v>2063861</v>
      </c>
      <c r="B5759">
        <v>0</v>
      </c>
      <c r="C5759">
        <v>34</v>
      </c>
      <c r="D5759">
        <v>3022.91</v>
      </c>
      <c r="E5759">
        <v>1022</v>
      </c>
      <c r="F5759" t="str">
        <f t="shared" si="89"/>
        <v>Duplicate</v>
      </c>
      <c r="J5759">
        <v>0</v>
      </c>
      <c r="K5759">
        <v>0</v>
      </c>
      <c r="L5759">
        <v>0</v>
      </c>
      <c r="M5759">
        <v>0</v>
      </c>
      <c r="N5759">
        <v>0</v>
      </c>
    </row>
    <row r="5760" spans="1:14" x14ac:dyDescent="0.2">
      <c r="A5760">
        <v>2063861</v>
      </c>
      <c r="B5760">
        <v>1</v>
      </c>
      <c r="C5760">
        <v>1</v>
      </c>
      <c r="D5760">
        <v>163.44</v>
      </c>
      <c r="E5760">
        <v>69</v>
      </c>
      <c r="F5760" t="str">
        <f t="shared" si="89"/>
        <v>Duplicate</v>
      </c>
      <c r="J5760">
        <v>0</v>
      </c>
      <c r="K5760">
        <v>0</v>
      </c>
      <c r="L5760">
        <v>0</v>
      </c>
      <c r="M5760">
        <v>0</v>
      </c>
      <c r="N5760">
        <v>0</v>
      </c>
    </row>
    <row r="5761" spans="1:14" x14ac:dyDescent="0.2">
      <c r="A5761">
        <v>2064831</v>
      </c>
      <c r="B5761">
        <v>0</v>
      </c>
      <c r="C5761">
        <v>43</v>
      </c>
      <c r="D5761">
        <v>2003.44</v>
      </c>
      <c r="E5761">
        <v>1145</v>
      </c>
      <c r="F5761" t="str">
        <f t="shared" si="89"/>
        <v>Unique</v>
      </c>
      <c r="J5761">
        <v>0</v>
      </c>
      <c r="K5761">
        <v>0</v>
      </c>
      <c r="L5761">
        <v>0</v>
      </c>
      <c r="M5761">
        <v>0</v>
      </c>
      <c r="N5761">
        <v>0</v>
      </c>
    </row>
    <row r="5762" spans="1:14" x14ac:dyDescent="0.2">
      <c r="A5762">
        <v>2064981</v>
      </c>
      <c r="B5762">
        <v>0</v>
      </c>
      <c r="C5762">
        <v>18</v>
      </c>
      <c r="D5762">
        <v>505.86</v>
      </c>
      <c r="E5762">
        <v>308</v>
      </c>
      <c r="F5762" t="str">
        <f t="shared" si="89"/>
        <v>Unique</v>
      </c>
      <c r="J5762">
        <v>0</v>
      </c>
      <c r="K5762">
        <v>0</v>
      </c>
      <c r="L5762">
        <v>0</v>
      </c>
      <c r="M5762">
        <v>0</v>
      </c>
      <c r="N5762">
        <v>0</v>
      </c>
    </row>
    <row r="5763" spans="1:14" x14ac:dyDescent="0.2">
      <c r="A5763">
        <v>2065041</v>
      </c>
      <c r="B5763">
        <v>0</v>
      </c>
      <c r="C5763">
        <v>6</v>
      </c>
      <c r="D5763">
        <v>353.14</v>
      </c>
      <c r="E5763">
        <v>162</v>
      </c>
      <c r="F5763" t="str">
        <f t="shared" ref="F5763:F5826" si="90">IF(COUNTIF($A$2:$A$6001, $A5763)&gt;1, "Duplicate", "Unique")</f>
        <v>Unique</v>
      </c>
      <c r="J5763">
        <v>0</v>
      </c>
      <c r="K5763">
        <v>0</v>
      </c>
      <c r="L5763">
        <v>0</v>
      </c>
      <c r="M5763">
        <v>0</v>
      </c>
      <c r="N5763">
        <v>0</v>
      </c>
    </row>
    <row r="5764" spans="1:14" x14ac:dyDescent="0.2">
      <c r="A5764">
        <v>2065611</v>
      </c>
      <c r="B5764">
        <v>0</v>
      </c>
      <c r="C5764">
        <v>39</v>
      </c>
      <c r="D5764">
        <v>1196.47</v>
      </c>
      <c r="E5764">
        <v>613</v>
      </c>
      <c r="F5764" t="str">
        <f t="shared" si="90"/>
        <v>Unique</v>
      </c>
      <c r="J5764">
        <v>0</v>
      </c>
      <c r="K5764">
        <v>0</v>
      </c>
      <c r="L5764">
        <v>0</v>
      </c>
      <c r="M5764">
        <v>0</v>
      </c>
      <c r="N5764">
        <v>0</v>
      </c>
    </row>
    <row r="5765" spans="1:14" x14ac:dyDescent="0.2">
      <c r="A5765">
        <v>2065801</v>
      </c>
      <c r="B5765">
        <v>0</v>
      </c>
      <c r="C5765">
        <v>6</v>
      </c>
      <c r="D5765">
        <v>90.3</v>
      </c>
      <c r="E5765">
        <v>57</v>
      </c>
      <c r="F5765" t="str">
        <f t="shared" si="90"/>
        <v>Unique</v>
      </c>
      <c r="J5765">
        <v>0</v>
      </c>
      <c r="K5765">
        <v>0</v>
      </c>
      <c r="L5765">
        <v>0</v>
      </c>
      <c r="M5765">
        <v>0</v>
      </c>
      <c r="N5765">
        <v>0</v>
      </c>
    </row>
    <row r="5766" spans="1:14" x14ac:dyDescent="0.2">
      <c r="A5766">
        <v>2066201</v>
      </c>
      <c r="B5766">
        <v>0</v>
      </c>
      <c r="C5766">
        <v>2</v>
      </c>
      <c r="D5766">
        <v>111.06</v>
      </c>
      <c r="E5766">
        <v>52</v>
      </c>
      <c r="F5766" t="str">
        <f t="shared" si="90"/>
        <v>Duplicate</v>
      </c>
      <c r="J5766">
        <v>0</v>
      </c>
      <c r="K5766">
        <v>0</v>
      </c>
      <c r="L5766">
        <v>0</v>
      </c>
      <c r="M5766">
        <v>0</v>
      </c>
      <c r="N5766">
        <v>0</v>
      </c>
    </row>
    <row r="5767" spans="1:14" x14ac:dyDescent="0.2">
      <c r="A5767">
        <v>2066201</v>
      </c>
      <c r="B5767">
        <v>1</v>
      </c>
      <c r="C5767">
        <v>18</v>
      </c>
      <c r="D5767">
        <v>3127.43</v>
      </c>
      <c r="E5767">
        <v>1734</v>
      </c>
      <c r="F5767" t="str">
        <f t="shared" si="90"/>
        <v>Duplicate</v>
      </c>
      <c r="J5767">
        <v>0</v>
      </c>
      <c r="K5767">
        <v>0</v>
      </c>
      <c r="L5767">
        <v>0</v>
      </c>
      <c r="M5767">
        <v>0</v>
      </c>
      <c r="N5767">
        <v>0</v>
      </c>
    </row>
    <row r="5768" spans="1:14" x14ac:dyDescent="0.2">
      <c r="A5768">
        <v>2066351</v>
      </c>
      <c r="B5768">
        <v>0</v>
      </c>
      <c r="C5768">
        <v>45</v>
      </c>
      <c r="D5768">
        <v>1915.11</v>
      </c>
      <c r="E5768">
        <v>645</v>
      </c>
      <c r="F5768" t="str">
        <f t="shared" si="90"/>
        <v>Unique</v>
      </c>
      <c r="J5768">
        <v>0</v>
      </c>
      <c r="K5768">
        <v>0</v>
      </c>
      <c r="L5768">
        <v>0</v>
      </c>
      <c r="M5768">
        <v>0</v>
      </c>
      <c r="N5768">
        <v>0</v>
      </c>
    </row>
    <row r="5769" spans="1:14" x14ac:dyDescent="0.2">
      <c r="A5769">
        <v>2066691</v>
      </c>
      <c r="B5769">
        <v>0</v>
      </c>
      <c r="C5769">
        <v>2</v>
      </c>
      <c r="D5769">
        <v>11.53</v>
      </c>
      <c r="E5769">
        <v>9</v>
      </c>
      <c r="F5769" t="str">
        <f t="shared" si="90"/>
        <v>Unique</v>
      </c>
      <c r="J5769">
        <v>0</v>
      </c>
      <c r="K5769">
        <v>0</v>
      </c>
      <c r="L5769">
        <v>0</v>
      </c>
      <c r="M5769">
        <v>0</v>
      </c>
      <c r="N5769">
        <v>0</v>
      </c>
    </row>
    <row r="5770" spans="1:14" x14ac:dyDescent="0.2">
      <c r="A5770">
        <v>2066731</v>
      </c>
      <c r="B5770">
        <v>0</v>
      </c>
      <c r="C5770">
        <v>71</v>
      </c>
      <c r="D5770">
        <v>1755.06</v>
      </c>
      <c r="E5770">
        <v>1165</v>
      </c>
      <c r="F5770" t="str">
        <f t="shared" si="90"/>
        <v>Unique</v>
      </c>
      <c r="J5770">
        <v>0</v>
      </c>
      <c r="K5770">
        <v>0</v>
      </c>
      <c r="L5770">
        <v>0</v>
      </c>
      <c r="M5770">
        <v>0</v>
      </c>
      <c r="N5770">
        <v>0</v>
      </c>
    </row>
    <row r="5771" spans="1:14" x14ac:dyDescent="0.2">
      <c r="A5771">
        <v>2067281</v>
      </c>
      <c r="B5771">
        <v>0</v>
      </c>
      <c r="C5771">
        <v>6</v>
      </c>
      <c r="D5771">
        <v>537.49</v>
      </c>
      <c r="E5771">
        <v>193</v>
      </c>
      <c r="F5771" t="str">
        <f t="shared" si="90"/>
        <v>Unique</v>
      </c>
      <c r="J5771">
        <v>0</v>
      </c>
      <c r="K5771">
        <v>0</v>
      </c>
      <c r="L5771">
        <v>0</v>
      </c>
      <c r="M5771">
        <v>0</v>
      </c>
      <c r="N5771">
        <v>0</v>
      </c>
    </row>
    <row r="5772" spans="1:14" x14ac:dyDescent="0.2">
      <c r="A5772">
        <v>2067321</v>
      </c>
      <c r="B5772">
        <v>0</v>
      </c>
      <c r="C5772">
        <v>8</v>
      </c>
      <c r="D5772">
        <v>58.8</v>
      </c>
      <c r="E5772">
        <v>42</v>
      </c>
      <c r="F5772" t="str">
        <f t="shared" si="90"/>
        <v>Unique</v>
      </c>
      <c r="J5772">
        <v>0</v>
      </c>
      <c r="K5772">
        <v>0</v>
      </c>
      <c r="L5772">
        <v>0</v>
      </c>
      <c r="M5772">
        <v>0</v>
      </c>
      <c r="N5772">
        <v>0</v>
      </c>
    </row>
    <row r="5773" spans="1:14" x14ac:dyDescent="0.2">
      <c r="A5773">
        <v>2067471</v>
      </c>
      <c r="B5773">
        <v>0</v>
      </c>
      <c r="C5773">
        <v>2</v>
      </c>
      <c r="D5773">
        <v>134.34</v>
      </c>
      <c r="E5773">
        <v>2</v>
      </c>
      <c r="F5773" t="str">
        <f t="shared" si="90"/>
        <v>Unique</v>
      </c>
      <c r="J5773">
        <v>0</v>
      </c>
      <c r="K5773">
        <v>0</v>
      </c>
      <c r="L5773">
        <v>0</v>
      </c>
      <c r="M5773">
        <v>0</v>
      </c>
      <c r="N5773">
        <v>0</v>
      </c>
    </row>
    <row r="5774" spans="1:14" x14ac:dyDescent="0.2">
      <c r="A5774">
        <v>2067701</v>
      </c>
      <c r="B5774">
        <v>0</v>
      </c>
      <c r="C5774">
        <v>1</v>
      </c>
      <c r="D5774">
        <v>1.19</v>
      </c>
      <c r="E5774">
        <v>2</v>
      </c>
      <c r="F5774" t="str">
        <f t="shared" si="90"/>
        <v>Unique</v>
      </c>
      <c r="J5774">
        <v>0</v>
      </c>
      <c r="K5774">
        <v>0</v>
      </c>
      <c r="L5774">
        <v>0</v>
      </c>
      <c r="M5774">
        <v>0</v>
      </c>
      <c r="N5774">
        <v>0</v>
      </c>
    </row>
    <row r="5775" spans="1:14" x14ac:dyDescent="0.2">
      <c r="A5775">
        <v>2068591</v>
      </c>
      <c r="B5775">
        <v>0</v>
      </c>
      <c r="C5775">
        <v>12</v>
      </c>
      <c r="D5775">
        <v>166.08</v>
      </c>
      <c r="E5775">
        <v>115</v>
      </c>
      <c r="F5775" t="str">
        <f t="shared" si="90"/>
        <v>Unique</v>
      </c>
      <c r="J5775">
        <v>0</v>
      </c>
      <c r="K5775">
        <v>0</v>
      </c>
      <c r="L5775">
        <v>0</v>
      </c>
      <c r="M5775">
        <v>0</v>
      </c>
      <c r="N5775">
        <v>0</v>
      </c>
    </row>
    <row r="5776" spans="1:14" x14ac:dyDescent="0.2">
      <c r="A5776">
        <v>2069031</v>
      </c>
      <c r="B5776">
        <v>0</v>
      </c>
      <c r="C5776">
        <v>62</v>
      </c>
      <c r="D5776">
        <v>1696.37</v>
      </c>
      <c r="E5776">
        <v>897</v>
      </c>
      <c r="F5776" t="str">
        <f t="shared" si="90"/>
        <v>Unique</v>
      </c>
      <c r="J5776">
        <v>0</v>
      </c>
      <c r="K5776">
        <v>0</v>
      </c>
      <c r="L5776">
        <v>0</v>
      </c>
      <c r="M5776">
        <v>0</v>
      </c>
      <c r="N5776">
        <v>0</v>
      </c>
    </row>
    <row r="5777" spans="1:14" x14ac:dyDescent="0.2">
      <c r="A5777">
        <v>2069181</v>
      </c>
      <c r="B5777">
        <v>0</v>
      </c>
      <c r="C5777">
        <v>34</v>
      </c>
      <c r="D5777">
        <v>1280.98</v>
      </c>
      <c r="E5777">
        <v>548</v>
      </c>
      <c r="F5777" t="str">
        <f t="shared" si="90"/>
        <v>Unique</v>
      </c>
      <c r="J5777">
        <v>0</v>
      </c>
      <c r="K5777">
        <v>0</v>
      </c>
      <c r="L5777">
        <v>0</v>
      </c>
      <c r="M5777">
        <v>0</v>
      </c>
      <c r="N5777">
        <v>0</v>
      </c>
    </row>
    <row r="5778" spans="1:14" x14ac:dyDescent="0.2">
      <c r="A5778">
        <v>2069371</v>
      </c>
      <c r="B5778">
        <v>0</v>
      </c>
      <c r="C5778">
        <v>39</v>
      </c>
      <c r="D5778">
        <v>2815.64</v>
      </c>
      <c r="E5778">
        <v>971</v>
      </c>
      <c r="F5778" t="str">
        <f t="shared" si="90"/>
        <v>Unique</v>
      </c>
      <c r="J5778">
        <v>0</v>
      </c>
      <c r="K5778">
        <v>0</v>
      </c>
      <c r="L5778">
        <v>0</v>
      </c>
      <c r="M5778">
        <v>0</v>
      </c>
      <c r="N5778">
        <v>0</v>
      </c>
    </row>
    <row r="5779" spans="1:14" x14ac:dyDescent="0.2">
      <c r="A5779">
        <v>2069751</v>
      </c>
      <c r="B5779">
        <v>0</v>
      </c>
      <c r="C5779">
        <v>30</v>
      </c>
      <c r="D5779">
        <v>790.22</v>
      </c>
      <c r="E5779">
        <v>439</v>
      </c>
      <c r="F5779" t="str">
        <f t="shared" si="90"/>
        <v>Unique</v>
      </c>
      <c r="J5779">
        <v>0</v>
      </c>
      <c r="K5779">
        <v>0</v>
      </c>
      <c r="L5779">
        <v>0</v>
      </c>
      <c r="M5779">
        <v>0</v>
      </c>
      <c r="N5779">
        <v>0</v>
      </c>
    </row>
    <row r="5780" spans="1:14" x14ac:dyDescent="0.2">
      <c r="A5780">
        <v>2070201</v>
      </c>
      <c r="B5780">
        <v>0</v>
      </c>
      <c r="C5780">
        <v>71</v>
      </c>
      <c r="D5780">
        <v>1461.62</v>
      </c>
      <c r="E5780">
        <v>388</v>
      </c>
      <c r="F5780" t="str">
        <f t="shared" si="90"/>
        <v>Unique</v>
      </c>
      <c r="J5780">
        <v>0</v>
      </c>
      <c r="K5780">
        <v>0</v>
      </c>
      <c r="L5780">
        <v>0</v>
      </c>
      <c r="M5780">
        <v>0</v>
      </c>
      <c r="N5780">
        <v>0</v>
      </c>
    </row>
    <row r="5781" spans="1:14" x14ac:dyDescent="0.2">
      <c r="A5781">
        <v>2070351</v>
      </c>
      <c r="B5781">
        <v>0</v>
      </c>
      <c r="C5781">
        <v>14</v>
      </c>
      <c r="D5781">
        <v>702.61</v>
      </c>
      <c r="E5781">
        <v>468</v>
      </c>
      <c r="F5781" t="str">
        <f t="shared" si="90"/>
        <v>Unique</v>
      </c>
      <c r="J5781">
        <v>0</v>
      </c>
      <c r="K5781">
        <v>0</v>
      </c>
      <c r="L5781">
        <v>0</v>
      </c>
      <c r="M5781">
        <v>0</v>
      </c>
      <c r="N5781">
        <v>0</v>
      </c>
    </row>
    <row r="5782" spans="1:14" x14ac:dyDescent="0.2">
      <c r="A5782">
        <v>2070541</v>
      </c>
      <c r="B5782">
        <v>0</v>
      </c>
      <c r="C5782">
        <v>27</v>
      </c>
      <c r="D5782">
        <v>2479.75</v>
      </c>
      <c r="E5782">
        <v>1526</v>
      </c>
      <c r="F5782" t="str">
        <f t="shared" si="90"/>
        <v>Unique</v>
      </c>
      <c r="J5782">
        <v>0</v>
      </c>
      <c r="K5782">
        <v>0</v>
      </c>
      <c r="L5782">
        <v>0</v>
      </c>
      <c r="M5782">
        <v>0</v>
      </c>
      <c r="N5782">
        <v>0</v>
      </c>
    </row>
    <row r="5783" spans="1:14" x14ac:dyDescent="0.2">
      <c r="A5783">
        <v>2070731</v>
      </c>
      <c r="B5783">
        <v>0</v>
      </c>
      <c r="C5783">
        <v>82</v>
      </c>
      <c r="D5783">
        <v>2079.14</v>
      </c>
      <c r="E5783">
        <v>1255</v>
      </c>
      <c r="F5783" t="str">
        <f t="shared" si="90"/>
        <v>Unique</v>
      </c>
      <c r="J5783">
        <v>0</v>
      </c>
      <c r="K5783">
        <v>0</v>
      </c>
      <c r="L5783">
        <v>0</v>
      </c>
      <c r="M5783">
        <v>0</v>
      </c>
      <c r="N5783">
        <v>0</v>
      </c>
    </row>
    <row r="5784" spans="1:14" x14ac:dyDescent="0.2">
      <c r="A5784">
        <v>2070881</v>
      </c>
      <c r="B5784">
        <v>0</v>
      </c>
      <c r="C5784">
        <v>34</v>
      </c>
      <c r="D5784">
        <v>536.79</v>
      </c>
      <c r="E5784">
        <v>411</v>
      </c>
      <c r="F5784" t="str">
        <f t="shared" si="90"/>
        <v>Unique</v>
      </c>
      <c r="J5784">
        <v>0</v>
      </c>
      <c r="K5784">
        <v>0</v>
      </c>
      <c r="L5784">
        <v>0</v>
      </c>
      <c r="M5784">
        <v>0</v>
      </c>
      <c r="N5784">
        <v>0</v>
      </c>
    </row>
    <row r="5785" spans="1:14" x14ac:dyDescent="0.2">
      <c r="A5785">
        <v>2070921</v>
      </c>
      <c r="B5785">
        <v>0</v>
      </c>
      <c r="C5785">
        <v>6</v>
      </c>
      <c r="D5785">
        <v>227.13</v>
      </c>
      <c r="E5785">
        <v>120</v>
      </c>
      <c r="F5785" t="str">
        <f t="shared" si="90"/>
        <v>Unique</v>
      </c>
      <c r="J5785">
        <v>0</v>
      </c>
      <c r="K5785">
        <v>0</v>
      </c>
      <c r="L5785">
        <v>0</v>
      </c>
      <c r="M5785">
        <v>0</v>
      </c>
      <c r="N5785">
        <v>0</v>
      </c>
    </row>
    <row r="5786" spans="1:14" x14ac:dyDescent="0.2">
      <c r="A5786">
        <v>2071281</v>
      </c>
      <c r="B5786">
        <v>0</v>
      </c>
      <c r="C5786">
        <v>9</v>
      </c>
      <c r="D5786">
        <v>167.8</v>
      </c>
      <c r="E5786">
        <v>102</v>
      </c>
      <c r="F5786" t="str">
        <f t="shared" si="90"/>
        <v>Duplicate</v>
      </c>
      <c r="J5786">
        <v>0</v>
      </c>
      <c r="K5786">
        <v>0</v>
      </c>
      <c r="L5786">
        <v>0</v>
      </c>
      <c r="M5786">
        <v>0</v>
      </c>
      <c r="N5786">
        <v>0</v>
      </c>
    </row>
    <row r="5787" spans="1:14" x14ac:dyDescent="0.2">
      <c r="A5787">
        <v>2071281</v>
      </c>
      <c r="B5787">
        <v>1</v>
      </c>
      <c r="C5787">
        <v>6</v>
      </c>
      <c r="D5787">
        <v>599.35</v>
      </c>
      <c r="E5787">
        <v>446</v>
      </c>
      <c r="F5787" t="str">
        <f t="shared" si="90"/>
        <v>Duplicate</v>
      </c>
      <c r="J5787">
        <v>0</v>
      </c>
      <c r="K5787">
        <v>0</v>
      </c>
      <c r="L5787">
        <v>0</v>
      </c>
      <c r="M5787">
        <v>0</v>
      </c>
      <c r="N5787">
        <v>0</v>
      </c>
    </row>
    <row r="5788" spans="1:14" x14ac:dyDescent="0.2">
      <c r="A5788">
        <v>2071321</v>
      </c>
      <c r="B5788">
        <v>0</v>
      </c>
      <c r="C5788">
        <v>69</v>
      </c>
      <c r="D5788">
        <v>1078.1199999999999</v>
      </c>
      <c r="E5788">
        <v>791</v>
      </c>
      <c r="F5788" t="str">
        <f t="shared" si="90"/>
        <v>Unique</v>
      </c>
      <c r="J5788">
        <v>0</v>
      </c>
      <c r="K5788">
        <v>0</v>
      </c>
      <c r="L5788">
        <v>0</v>
      </c>
      <c r="M5788">
        <v>0</v>
      </c>
      <c r="N5788">
        <v>0</v>
      </c>
    </row>
    <row r="5789" spans="1:14" x14ac:dyDescent="0.2">
      <c r="A5789">
        <v>2071661</v>
      </c>
      <c r="B5789">
        <v>0</v>
      </c>
      <c r="C5789">
        <v>29</v>
      </c>
      <c r="D5789">
        <v>518.45000000000005</v>
      </c>
      <c r="E5789">
        <v>223</v>
      </c>
      <c r="F5789" t="str">
        <f t="shared" si="90"/>
        <v>Unique</v>
      </c>
      <c r="J5789">
        <v>0</v>
      </c>
      <c r="K5789">
        <v>0</v>
      </c>
      <c r="L5789">
        <v>0</v>
      </c>
      <c r="M5789">
        <v>0</v>
      </c>
      <c r="N5789">
        <v>0</v>
      </c>
    </row>
    <row r="5790" spans="1:14" x14ac:dyDescent="0.2">
      <c r="A5790">
        <v>2071851</v>
      </c>
      <c r="B5790">
        <v>0</v>
      </c>
      <c r="C5790">
        <v>5</v>
      </c>
      <c r="D5790">
        <v>184.77</v>
      </c>
      <c r="E5790">
        <v>15</v>
      </c>
      <c r="F5790" t="str">
        <f t="shared" si="90"/>
        <v>Unique</v>
      </c>
      <c r="J5790">
        <v>0</v>
      </c>
      <c r="K5790">
        <v>0</v>
      </c>
      <c r="L5790">
        <v>0</v>
      </c>
      <c r="M5790">
        <v>0</v>
      </c>
      <c r="N5790">
        <v>0</v>
      </c>
    </row>
    <row r="5791" spans="1:14" x14ac:dyDescent="0.2">
      <c r="A5791">
        <v>2072441</v>
      </c>
      <c r="B5791">
        <v>0</v>
      </c>
      <c r="C5791">
        <v>1</v>
      </c>
      <c r="D5791">
        <v>34.86</v>
      </c>
      <c r="E5791">
        <v>1</v>
      </c>
      <c r="F5791" t="str">
        <f t="shared" si="90"/>
        <v>Unique</v>
      </c>
      <c r="J5791">
        <v>0</v>
      </c>
      <c r="K5791">
        <v>0</v>
      </c>
      <c r="L5791">
        <v>0</v>
      </c>
      <c r="M5791">
        <v>0</v>
      </c>
      <c r="N5791">
        <v>0</v>
      </c>
    </row>
    <row r="5792" spans="1:14" x14ac:dyDescent="0.2">
      <c r="A5792">
        <v>2072631</v>
      </c>
      <c r="B5792">
        <v>0</v>
      </c>
      <c r="C5792">
        <v>7</v>
      </c>
      <c r="D5792">
        <v>192.31</v>
      </c>
      <c r="E5792">
        <v>18</v>
      </c>
      <c r="F5792" t="str">
        <f t="shared" si="90"/>
        <v>Unique</v>
      </c>
      <c r="J5792">
        <v>0</v>
      </c>
      <c r="K5792">
        <v>0</v>
      </c>
      <c r="L5792">
        <v>0</v>
      </c>
      <c r="M5792">
        <v>0</v>
      </c>
      <c r="N5792">
        <v>0</v>
      </c>
    </row>
    <row r="5793" spans="1:14" x14ac:dyDescent="0.2">
      <c r="A5793">
        <v>2073181</v>
      </c>
      <c r="B5793">
        <v>0</v>
      </c>
      <c r="C5793">
        <v>10</v>
      </c>
      <c r="D5793">
        <v>425.75</v>
      </c>
      <c r="E5793">
        <v>190</v>
      </c>
      <c r="F5793" t="str">
        <f t="shared" si="90"/>
        <v>Unique</v>
      </c>
      <c r="J5793">
        <v>0</v>
      </c>
      <c r="K5793">
        <v>0</v>
      </c>
      <c r="L5793">
        <v>0</v>
      </c>
      <c r="M5793">
        <v>0</v>
      </c>
      <c r="N5793">
        <v>0</v>
      </c>
    </row>
    <row r="5794" spans="1:14" x14ac:dyDescent="0.2">
      <c r="A5794">
        <v>2073371</v>
      </c>
      <c r="B5794">
        <v>0</v>
      </c>
      <c r="C5794">
        <v>24</v>
      </c>
      <c r="D5794">
        <v>172.28</v>
      </c>
      <c r="E5794">
        <v>142</v>
      </c>
      <c r="F5794" t="str">
        <f t="shared" si="90"/>
        <v>Unique</v>
      </c>
      <c r="J5794">
        <v>0</v>
      </c>
      <c r="K5794">
        <v>0</v>
      </c>
      <c r="L5794">
        <v>0</v>
      </c>
      <c r="M5794">
        <v>0</v>
      </c>
      <c r="N5794">
        <v>0</v>
      </c>
    </row>
    <row r="5795" spans="1:14" x14ac:dyDescent="0.2">
      <c r="A5795">
        <v>2073411</v>
      </c>
      <c r="B5795">
        <v>0</v>
      </c>
      <c r="C5795">
        <v>79</v>
      </c>
      <c r="D5795">
        <v>3407.72</v>
      </c>
      <c r="E5795">
        <v>1681</v>
      </c>
      <c r="F5795" t="str">
        <f t="shared" si="90"/>
        <v>Unique</v>
      </c>
      <c r="J5795">
        <v>0</v>
      </c>
      <c r="K5795">
        <v>0</v>
      </c>
      <c r="L5795">
        <v>0</v>
      </c>
      <c r="M5795">
        <v>0</v>
      </c>
      <c r="N5795">
        <v>0</v>
      </c>
    </row>
    <row r="5796" spans="1:14" x14ac:dyDescent="0.2">
      <c r="A5796">
        <v>2073601</v>
      </c>
      <c r="B5796">
        <v>0</v>
      </c>
      <c r="C5796">
        <v>44</v>
      </c>
      <c r="D5796">
        <v>2021.23</v>
      </c>
      <c r="E5796">
        <v>1060</v>
      </c>
      <c r="F5796" t="str">
        <f t="shared" si="90"/>
        <v>Unique</v>
      </c>
      <c r="J5796">
        <v>0</v>
      </c>
      <c r="K5796">
        <v>0</v>
      </c>
      <c r="L5796">
        <v>0</v>
      </c>
      <c r="M5796">
        <v>0</v>
      </c>
      <c r="N5796">
        <v>0</v>
      </c>
    </row>
    <row r="5797" spans="1:14" x14ac:dyDescent="0.2">
      <c r="A5797">
        <v>2074151</v>
      </c>
      <c r="B5797">
        <v>0</v>
      </c>
      <c r="C5797">
        <v>14</v>
      </c>
      <c r="D5797">
        <v>682.73</v>
      </c>
      <c r="E5797">
        <v>437</v>
      </c>
      <c r="F5797" t="str">
        <f t="shared" si="90"/>
        <v>Unique</v>
      </c>
      <c r="J5797">
        <v>0</v>
      </c>
      <c r="K5797">
        <v>0</v>
      </c>
      <c r="L5797">
        <v>0</v>
      </c>
      <c r="M5797">
        <v>0</v>
      </c>
      <c r="N5797">
        <v>0</v>
      </c>
    </row>
    <row r="5798" spans="1:14" x14ac:dyDescent="0.2">
      <c r="A5798">
        <v>2074341</v>
      </c>
      <c r="B5798">
        <v>0</v>
      </c>
      <c r="C5798">
        <v>44</v>
      </c>
      <c r="D5798">
        <v>2223.25</v>
      </c>
      <c r="E5798">
        <v>1167</v>
      </c>
      <c r="F5798" t="str">
        <f t="shared" si="90"/>
        <v>Unique</v>
      </c>
      <c r="J5798">
        <v>0</v>
      </c>
      <c r="K5798">
        <v>0</v>
      </c>
      <c r="L5798">
        <v>0</v>
      </c>
      <c r="M5798">
        <v>0</v>
      </c>
      <c r="N5798">
        <v>0</v>
      </c>
    </row>
    <row r="5799" spans="1:14" x14ac:dyDescent="0.2">
      <c r="A5799">
        <v>2074491</v>
      </c>
      <c r="B5799">
        <v>0</v>
      </c>
      <c r="C5799">
        <v>44</v>
      </c>
      <c r="D5799">
        <v>1092.8599999999999</v>
      </c>
      <c r="E5799">
        <v>513</v>
      </c>
      <c r="F5799" t="str">
        <f t="shared" si="90"/>
        <v>Unique</v>
      </c>
      <c r="J5799">
        <v>0</v>
      </c>
      <c r="K5799">
        <v>0</v>
      </c>
      <c r="L5799">
        <v>0</v>
      </c>
      <c r="M5799">
        <v>0</v>
      </c>
      <c r="N5799">
        <v>0</v>
      </c>
    </row>
    <row r="5800" spans="1:14" x14ac:dyDescent="0.2">
      <c r="A5800">
        <v>2074681</v>
      </c>
      <c r="B5800">
        <v>0</v>
      </c>
      <c r="C5800">
        <v>22</v>
      </c>
      <c r="D5800">
        <v>552.01</v>
      </c>
      <c r="E5800">
        <v>285</v>
      </c>
      <c r="F5800" t="str">
        <f t="shared" si="90"/>
        <v>Unique</v>
      </c>
      <c r="J5800">
        <v>0</v>
      </c>
      <c r="K5800">
        <v>0</v>
      </c>
      <c r="L5800">
        <v>0</v>
      </c>
      <c r="M5800">
        <v>0</v>
      </c>
      <c r="N5800">
        <v>0</v>
      </c>
    </row>
    <row r="5801" spans="1:14" x14ac:dyDescent="0.2">
      <c r="A5801">
        <v>2074911</v>
      </c>
      <c r="B5801">
        <v>0</v>
      </c>
      <c r="C5801">
        <v>13</v>
      </c>
      <c r="D5801">
        <v>216.86</v>
      </c>
      <c r="E5801">
        <v>154</v>
      </c>
      <c r="F5801" t="str">
        <f t="shared" si="90"/>
        <v>Unique</v>
      </c>
      <c r="J5801">
        <v>0</v>
      </c>
      <c r="K5801">
        <v>0</v>
      </c>
      <c r="L5801">
        <v>0</v>
      </c>
      <c r="M5801">
        <v>0</v>
      </c>
      <c r="N5801">
        <v>0</v>
      </c>
    </row>
    <row r="5802" spans="1:14" x14ac:dyDescent="0.2">
      <c r="A5802">
        <v>2075081</v>
      </c>
      <c r="B5802">
        <v>0</v>
      </c>
      <c r="C5802">
        <v>34</v>
      </c>
      <c r="D5802">
        <v>3491.72</v>
      </c>
      <c r="E5802">
        <v>1855</v>
      </c>
      <c r="F5802" t="str">
        <f t="shared" si="90"/>
        <v>Unique</v>
      </c>
      <c r="J5802">
        <v>0</v>
      </c>
      <c r="K5802">
        <v>0</v>
      </c>
      <c r="L5802">
        <v>0</v>
      </c>
      <c r="M5802">
        <v>0</v>
      </c>
      <c r="N5802">
        <v>0</v>
      </c>
    </row>
    <row r="5803" spans="1:14" x14ac:dyDescent="0.2">
      <c r="A5803">
        <v>2075311</v>
      </c>
      <c r="B5803">
        <v>0</v>
      </c>
      <c r="C5803">
        <v>47</v>
      </c>
      <c r="D5803">
        <v>810.66</v>
      </c>
      <c r="E5803">
        <v>615</v>
      </c>
      <c r="F5803" t="str">
        <f t="shared" si="90"/>
        <v>Unique</v>
      </c>
      <c r="J5803">
        <v>0</v>
      </c>
      <c r="K5803">
        <v>0</v>
      </c>
      <c r="L5803">
        <v>0</v>
      </c>
      <c r="M5803">
        <v>0</v>
      </c>
      <c r="N5803">
        <v>0</v>
      </c>
    </row>
    <row r="5804" spans="1:14" x14ac:dyDescent="0.2">
      <c r="A5804">
        <v>2075651</v>
      </c>
      <c r="B5804">
        <v>0</v>
      </c>
      <c r="C5804">
        <v>41</v>
      </c>
      <c r="D5804">
        <v>770.58</v>
      </c>
      <c r="E5804">
        <v>623</v>
      </c>
      <c r="F5804" t="str">
        <f t="shared" si="90"/>
        <v>Unique</v>
      </c>
      <c r="J5804">
        <v>0</v>
      </c>
      <c r="K5804">
        <v>0</v>
      </c>
      <c r="L5804">
        <v>0</v>
      </c>
      <c r="M5804">
        <v>0</v>
      </c>
      <c r="N5804">
        <v>0</v>
      </c>
    </row>
    <row r="5805" spans="1:14" x14ac:dyDescent="0.2">
      <c r="A5805">
        <v>2075991</v>
      </c>
      <c r="B5805">
        <v>0</v>
      </c>
      <c r="C5805">
        <v>7</v>
      </c>
      <c r="D5805">
        <v>161.75</v>
      </c>
      <c r="E5805">
        <v>51</v>
      </c>
      <c r="F5805" t="str">
        <f t="shared" si="90"/>
        <v>Unique</v>
      </c>
      <c r="J5805">
        <v>0</v>
      </c>
      <c r="K5805">
        <v>0</v>
      </c>
      <c r="L5805">
        <v>0</v>
      </c>
      <c r="M5805">
        <v>0</v>
      </c>
      <c r="N5805">
        <v>0</v>
      </c>
    </row>
    <row r="5806" spans="1:14" x14ac:dyDescent="0.2">
      <c r="A5806">
        <v>2076391</v>
      </c>
      <c r="B5806">
        <v>0</v>
      </c>
      <c r="C5806">
        <v>86</v>
      </c>
      <c r="D5806">
        <v>3591.24</v>
      </c>
      <c r="E5806">
        <v>2018</v>
      </c>
      <c r="F5806" t="str">
        <f t="shared" si="90"/>
        <v>Unique</v>
      </c>
      <c r="J5806">
        <v>0</v>
      </c>
      <c r="K5806">
        <v>0</v>
      </c>
      <c r="L5806">
        <v>0</v>
      </c>
      <c r="M5806">
        <v>0</v>
      </c>
      <c r="N5806">
        <v>0</v>
      </c>
    </row>
    <row r="5807" spans="1:14" x14ac:dyDescent="0.2">
      <c r="A5807">
        <v>2076431</v>
      </c>
      <c r="B5807">
        <v>0</v>
      </c>
      <c r="C5807">
        <v>12</v>
      </c>
      <c r="D5807">
        <v>151.47999999999999</v>
      </c>
      <c r="E5807">
        <v>171</v>
      </c>
      <c r="F5807" t="str">
        <f t="shared" si="90"/>
        <v>Unique</v>
      </c>
      <c r="J5807">
        <v>0</v>
      </c>
      <c r="K5807">
        <v>0</v>
      </c>
      <c r="L5807">
        <v>0</v>
      </c>
      <c r="M5807">
        <v>0</v>
      </c>
      <c r="N5807">
        <v>0</v>
      </c>
    </row>
    <row r="5808" spans="1:14" x14ac:dyDescent="0.2">
      <c r="A5808">
        <v>2077211</v>
      </c>
      <c r="B5808">
        <v>0</v>
      </c>
      <c r="C5808">
        <v>62</v>
      </c>
      <c r="D5808">
        <v>3179.43</v>
      </c>
      <c r="E5808">
        <v>1998</v>
      </c>
      <c r="F5808" t="str">
        <f t="shared" si="90"/>
        <v>Unique</v>
      </c>
      <c r="J5808">
        <v>0</v>
      </c>
      <c r="K5808">
        <v>0</v>
      </c>
      <c r="L5808">
        <v>0</v>
      </c>
      <c r="M5808">
        <v>0</v>
      </c>
      <c r="N5808">
        <v>0</v>
      </c>
    </row>
    <row r="5809" spans="1:14" x14ac:dyDescent="0.2">
      <c r="A5809">
        <v>2077361</v>
      </c>
      <c r="B5809">
        <v>0</v>
      </c>
      <c r="C5809">
        <v>1</v>
      </c>
      <c r="D5809">
        <v>25.03</v>
      </c>
      <c r="E5809">
        <v>16</v>
      </c>
      <c r="F5809" t="str">
        <f t="shared" si="90"/>
        <v>Unique</v>
      </c>
      <c r="J5809">
        <v>0</v>
      </c>
      <c r="K5809">
        <v>0</v>
      </c>
      <c r="L5809">
        <v>0</v>
      </c>
      <c r="M5809">
        <v>0</v>
      </c>
      <c r="N5809">
        <v>0</v>
      </c>
    </row>
    <row r="5810" spans="1:14" x14ac:dyDescent="0.2">
      <c r="A5810">
        <v>2078901</v>
      </c>
      <c r="B5810">
        <v>0</v>
      </c>
      <c r="C5810">
        <v>4</v>
      </c>
      <c r="D5810">
        <v>28.28</v>
      </c>
      <c r="E5810">
        <v>23</v>
      </c>
      <c r="F5810" t="str">
        <f t="shared" si="90"/>
        <v>Unique</v>
      </c>
      <c r="J5810">
        <v>0</v>
      </c>
      <c r="K5810">
        <v>0</v>
      </c>
      <c r="L5810">
        <v>0</v>
      </c>
      <c r="M5810">
        <v>0</v>
      </c>
      <c r="N5810">
        <v>0</v>
      </c>
    </row>
    <row r="5811" spans="1:14" x14ac:dyDescent="0.2">
      <c r="A5811">
        <v>2079301</v>
      </c>
      <c r="B5811">
        <v>0</v>
      </c>
      <c r="C5811">
        <v>3</v>
      </c>
      <c r="D5811">
        <v>26.88</v>
      </c>
      <c r="E5811">
        <v>16</v>
      </c>
      <c r="F5811" t="str">
        <f t="shared" si="90"/>
        <v>Unique</v>
      </c>
      <c r="J5811">
        <v>0</v>
      </c>
      <c r="K5811">
        <v>0</v>
      </c>
      <c r="L5811">
        <v>0</v>
      </c>
      <c r="M5811">
        <v>0</v>
      </c>
      <c r="N5811">
        <v>0</v>
      </c>
    </row>
    <row r="5812" spans="1:14" x14ac:dyDescent="0.2">
      <c r="A5812">
        <v>2080241</v>
      </c>
      <c r="B5812">
        <v>0</v>
      </c>
      <c r="C5812">
        <v>20</v>
      </c>
      <c r="D5812">
        <v>1088.23</v>
      </c>
      <c r="E5812">
        <v>671</v>
      </c>
      <c r="F5812" t="str">
        <f t="shared" si="90"/>
        <v>Unique</v>
      </c>
      <c r="J5812">
        <v>0</v>
      </c>
      <c r="K5812">
        <v>0</v>
      </c>
      <c r="L5812">
        <v>0</v>
      </c>
      <c r="M5812">
        <v>0</v>
      </c>
      <c r="N5812">
        <v>0</v>
      </c>
    </row>
    <row r="5813" spans="1:14" x14ac:dyDescent="0.2">
      <c r="A5813">
        <v>2080621</v>
      </c>
      <c r="B5813">
        <v>0</v>
      </c>
      <c r="C5813">
        <v>4</v>
      </c>
      <c r="D5813">
        <v>237.75</v>
      </c>
      <c r="E5813">
        <v>6</v>
      </c>
      <c r="F5813" t="str">
        <f t="shared" si="90"/>
        <v>Unique</v>
      </c>
      <c r="J5813">
        <v>0</v>
      </c>
      <c r="K5813">
        <v>0</v>
      </c>
      <c r="L5813">
        <v>0</v>
      </c>
      <c r="M5813">
        <v>0</v>
      </c>
      <c r="N5813">
        <v>0</v>
      </c>
    </row>
    <row r="5814" spans="1:14" x14ac:dyDescent="0.2">
      <c r="A5814">
        <v>2081401</v>
      </c>
      <c r="B5814">
        <v>0</v>
      </c>
      <c r="C5814">
        <v>2</v>
      </c>
      <c r="D5814">
        <v>4.0199999999999996</v>
      </c>
      <c r="E5814">
        <v>9</v>
      </c>
      <c r="F5814" t="str">
        <f t="shared" si="90"/>
        <v>Unique</v>
      </c>
      <c r="J5814">
        <v>0</v>
      </c>
      <c r="K5814">
        <v>0</v>
      </c>
      <c r="L5814">
        <v>0</v>
      </c>
      <c r="M5814">
        <v>0</v>
      </c>
      <c r="N5814">
        <v>0</v>
      </c>
    </row>
    <row r="5815" spans="1:14" x14ac:dyDescent="0.2">
      <c r="A5815">
        <v>2081931</v>
      </c>
      <c r="B5815">
        <v>0</v>
      </c>
      <c r="C5815">
        <v>22</v>
      </c>
      <c r="D5815">
        <v>633.17999999999995</v>
      </c>
      <c r="E5815">
        <v>431</v>
      </c>
      <c r="F5815" t="str">
        <f t="shared" si="90"/>
        <v>Unique</v>
      </c>
      <c r="J5815">
        <v>0</v>
      </c>
      <c r="K5815">
        <v>0</v>
      </c>
      <c r="L5815">
        <v>0</v>
      </c>
      <c r="M5815">
        <v>0</v>
      </c>
      <c r="N5815">
        <v>0</v>
      </c>
    </row>
    <row r="5816" spans="1:14" x14ac:dyDescent="0.2">
      <c r="A5816">
        <v>2082291</v>
      </c>
      <c r="B5816">
        <v>0</v>
      </c>
      <c r="C5816">
        <v>18</v>
      </c>
      <c r="D5816">
        <v>732.09</v>
      </c>
      <c r="E5816">
        <v>476</v>
      </c>
      <c r="F5816" t="str">
        <f t="shared" si="90"/>
        <v>Unique</v>
      </c>
      <c r="J5816">
        <v>0</v>
      </c>
      <c r="K5816">
        <v>0</v>
      </c>
      <c r="L5816">
        <v>0</v>
      </c>
      <c r="M5816">
        <v>0</v>
      </c>
      <c r="N5816">
        <v>0</v>
      </c>
    </row>
    <row r="5817" spans="1:14" x14ac:dyDescent="0.2">
      <c r="A5817">
        <v>2082521</v>
      </c>
      <c r="B5817">
        <v>0</v>
      </c>
      <c r="C5817">
        <v>69</v>
      </c>
      <c r="D5817">
        <v>313.54000000000002</v>
      </c>
      <c r="E5817">
        <v>250</v>
      </c>
      <c r="F5817" t="str">
        <f t="shared" si="90"/>
        <v>Unique</v>
      </c>
      <c r="J5817">
        <v>0</v>
      </c>
      <c r="K5817">
        <v>0</v>
      </c>
      <c r="L5817">
        <v>0</v>
      </c>
      <c r="M5817">
        <v>0</v>
      </c>
      <c r="N5817">
        <v>0</v>
      </c>
    </row>
    <row r="5818" spans="1:14" x14ac:dyDescent="0.2">
      <c r="A5818">
        <v>2082861</v>
      </c>
      <c r="B5818">
        <v>0</v>
      </c>
      <c r="C5818">
        <v>3</v>
      </c>
      <c r="D5818">
        <v>42.69</v>
      </c>
      <c r="E5818">
        <v>26</v>
      </c>
      <c r="F5818" t="str">
        <f t="shared" si="90"/>
        <v>Unique</v>
      </c>
      <c r="J5818">
        <v>0</v>
      </c>
      <c r="K5818">
        <v>0</v>
      </c>
      <c r="L5818">
        <v>0</v>
      </c>
      <c r="M5818">
        <v>0</v>
      </c>
      <c r="N5818">
        <v>0</v>
      </c>
    </row>
    <row r="5819" spans="1:14" x14ac:dyDescent="0.2">
      <c r="A5819">
        <v>2082901</v>
      </c>
      <c r="B5819">
        <v>0</v>
      </c>
      <c r="C5819">
        <v>75</v>
      </c>
      <c r="D5819">
        <v>616.17999999999995</v>
      </c>
      <c r="E5819">
        <v>527</v>
      </c>
      <c r="F5819" t="str">
        <f t="shared" si="90"/>
        <v>Unique</v>
      </c>
      <c r="J5819">
        <v>0</v>
      </c>
      <c r="K5819">
        <v>0</v>
      </c>
      <c r="L5819">
        <v>0</v>
      </c>
      <c r="M5819">
        <v>0</v>
      </c>
      <c r="N5819">
        <v>0</v>
      </c>
    </row>
    <row r="5820" spans="1:14" x14ac:dyDescent="0.2">
      <c r="A5820">
        <v>2083071</v>
      </c>
      <c r="B5820">
        <v>0</v>
      </c>
      <c r="C5820">
        <v>31</v>
      </c>
      <c r="D5820">
        <v>856.36</v>
      </c>
      <c r="E5820">
        <v>385</v>
      </c>
      <c r="F5820" t="str">
        <f t="shared" si="90"/>
        <v>Unique</v>
      </c>
      <c r="J5820">
        <v>0</v>
      </c>
      <c r="K5820">
        <v>0</v>
      </c>
      <c r="L5820">
        <v>0</v>
      </c>
      <c r="M5820">
        <v>0</v>
      </c>
      <c r="N5820">
        <v>0</v>
      </c>
    </row>
    <row r="5821" spans="1:14" x14ac:dyDescent="0.2">
      <c r="A5821">
        <v>2083301</v>
      </c>
      <c r="B5821">
        <v>0</v>
      </c>
      <c r="C5821">
        <v>2</v>
      </c>
      <c r="D5821">
        <v>8.15</v>
      </c>
      <c r="E5821">
        <v>8</v>
      </c>
      <c r="F5821" t="str">
        <f t="shared" si="90"/>
        <v>Unique</v>
      </c>
      <c r="J5821">
        <v>0</v>
      </c>
      <c r="K5821">
        <v>0</v>
      </c>
      <c r="L5821">
        <v>0</v>
      </c>
      <c r="M5821">
        <v>0</v>
      </c>
      <c r="N5821">
        <v>0</v>
      </c>
    </row>
    <row r="5822" spans="1:14" x14ac:dyDescent="0.2">
      <c r="A5822">
        <v>2083451</v>
      </c>
      <c r="B5822">
        <v>0</v>
      </c>
      <c r="C5822">
        <v>3</v>
      </c>
      <c r="D5822">
        <v>25</v>
      </c>
      <c r="E5822">
        <v>6</v>
      </c>
      <c r="F5822" t="str">
        <f t="shared" si="90"/>
        <v>Duplicate</v>
      </c>
      <c r="J5822">
        <v>0</v>
      </c>
      <c r="K5822">
        <v>0</v>
      </c>
      <c r="L5822">
        <v>0</v>
      </c>
      <c r="M5822">
        <v>0</v>
      </c>
      <c r="N5822">
        <v>0</v>
      </c>
    </row>
    <row r="5823" spans="1:14" x14ac:dyDescent="0.2">
      <c r="A5823">
        <v>2083451</v>
      </c>
      <c r="B5823">
        <v>1</v>
      </c>
      <c r="C5823">
        <v>25</v>
      </c>
      <c r="D5823">
        <v>1210.5999999999999</v>
      </c>
      <c r="E5823">
        <v>1238</v>
      </c>
      <c r="F5823" t="str">
        <f t="shared" si="90"/>
        <v>Duplicate</v>
      </c>
      <c r="J5823">
        <v>0</v>
      </c>
      <c r="K5823">
        <v>0</v>
      </c>
      <c r="L5823">
        <v>0</v>
      </c>
      <c r="M5823">
        <v>0</v>
      </c>
      <c r="N5823">
        <v>0</v>
      </c>
    </row>
    <row r="5824" spans="1:14" x14ac:dyDescent="0.2">
      <c r="A5824">
        <v>2083641</v>
      </c>
      <c r="B5824">
        <v>0</v>
      </c>
      <c r="C5824">
        <v>7</v>
      </c>
      <c r="D5824">
        <v>239.07</v>
      </c>
      <c r="E5824">
        <v>240</v>
      </c>
      <c r="F5824" t="str">
        <f t="shared" si="90"/>
        <v>Unique</v>
      </c>
      <c r="J5824">
        <v>0</v>
      </c>
      <c r="K5824">
        <v>0</v>
      </c>
      <c r="L5824">
        <v>0</v>
      </c>
      <c r="M5824">
        <v>0</v>
      </c>
      <c r="N5824">
        <v>0</v>
      </c>
    </row>
    <row r="5825" spans="1:14" x14ac:dyDescent="0.2">
      <c r="A5825">
        <v>2083981</v>
      </c>
      <c r="B5825">
        <v>0</v>
      </c>
      <c r="C5825">
        <v>89</v>
      </c>
      <c r="D5825">
        <v>1177.33</v>
      </c>
      <c r="E5825">
        <v>555</v>
      </c>
      <c r="F5825" t="str">
        <f t="shared" si="90"/>
        <v>Unique</v>
      </c>
      <c r="J5825">
        <v>0</v>
      </c>
      <c r="K5825">
        <v>0</v>
      </c>
      <c r="L5825">
        <v>0</v>
      </c>
      <c r="M5825">
        <v>0</v>
      </c>
      <c r="N5825">
        <v>0</v>
      </c>
    </row>
    <row r="5826" spans="1:14" x14ac:dyDescent="0.2">
      <c r="A5826">
        <v>2084041</v>
      </c>
      <c r="B5826">
        <v>0</v>
      </c>
      <c r="C5826">
        <v>14</v>
      </c>
      <c r="D5826">
        <v>429.28</v>
      </c>
      <c r="E5826">
        <v>139</v>
      </c>
      <c r="F5826" t="str">
        <f t="shared" si="90"/>
        <v>Unique</v>
      </c>
      <c r="J5826">
        <v>0</v>
      </c>
      <c r="K5826">
        <v>0</v>
      </c>
      <c r="L5826">
        <v>0</v>
      </c>
      <c r="M5826">
        <v>0</v>
      </c>
      <c r="N5826">
        <v>0</v>
      </c>
    </row>
    <row r="5827" spans="1:14" x14ac:dyDescent="0.2">
      <c r="A5827">
        <v>2084381</v>
      </c>
      <c r="B5827">
        <v>0</v>
      </c>
      <c r="C5827">
        <v>19</v>
      </c>
      <c r="D5827">
        <v>524.12</v>
      </c>
      <c r="E5827">
        <v>173</v>
      </c>
      <c r="F5827" t="str">
        <f t="shared" ref="F5827:F5890" si="91">IF(COUNTIF($A$2:$A$6001, $A5827)&gt;1, "Duplicate", "Unique")</f>
        <v>Duplicate</v>
      </c>
      <c r="J5827">
        <v>0</v>
      </c>
      <c r="K5827">
        <v>0</v>
      </c>
      <c r="L5827">
        <v>0</v>
      </c>
      <c r="M5827">
        <v>0</v>
      </c>
      <c r="N5827">
        <v>0</v>
      </c>
    </row>
    <row r="5828" spans="1:14" x14ac:dyDescent="0.2">
      <c r="A5828">
        <v>2084381</v>
      </c>
      <c r="B5828">
        <v>1</v>
      </c>
      <c r="C5828">
        <v>25</v>
      </c>
      <c r="D5828">
        <v>2305.2399999999998</v>
      </c>
      <c r="E5828">
        <v>1134</v>
      </c>
      <c r="F5828" t="str">
        <f t="shared" si="91"/>
        <v>Duplicate</v>
      </c>
      <c r="J5828">
        <v>0</v>
      </c>
      <c r="K5828">
        <v>0</v>
      </c>
      <c r="L5828">
        <v>0</v>
      </c>
      <c r="M5828">
        <v>0</v>
      </c>
      <c r="N5828">
        <v>0</v>
      </c>
    </row>
    <row r="5829" spans="1:14" x14ac:dyDescent="0.2">
      <c r="A5829">
        <v>2084571</v>
      </c>
      <c r="B5829">
        <v>0</v>
      </c>
      <c r="C5829">
        <v>25</v>
      </c>
      <c r="D5829">
        <v>1736.05</v>
      </c>
      <c r="E5829">
        <v>956</v>
      </c>
      <c r="F5829" t="str">
        <f t="shared" si="91"/>
        <v>Unique</v>
      </c>
      <c r="J5829">
        <v>0</v>
      </c>
      <c r="K5829">
        <v>0</v>
      </c>
      <c r="L5829">
        <v>0</v>
      </c>
      <c r="M5829">
        <v>0</v>
      </c>
      <c r="N5829">
        <v>0</v>
      </c>
    </row>
    <row r="5830" spans="1:14" x14ac:dyDescent="0.2">
      <c r="A5830">
        <v>2084801</v>
      </c>
      <c r="B5830">
        <v>0</v>
      </c>
      <c r="C5830">
        <v>2</v>
      </c>
      <c r="D5830">
        <v>15.17</v>
      </c>
      <c r="E5830">
        <v>15</v>
      </c>
      <c r="F5830" t="str">
        <f t="shared" si="91"/>
        <v>Duplicate</v>
      </c>
      <c r="J5830">
        <v>0</v>
      </c>
      <c r="K5830">
        <v>0</v>
      </c>
      <c r="L5830">
        <v>0</v>
      </c>
      <c r="M5830">
        <v>0</v>
      </c>
      <c r="N5830">
        <v>0</v>
      </c>
    </row>
    <row r="5831" spans="1:14" x14ac:dyDescent="0.2">
      <c r="A5831">
        <v>2084801</v>
      </c>
      <c r="B5831">
        <v>1</v>
      </c>
      <c r="C5831">
        <v>1</v>
      </c>
      <c r="D5831">
        <v>51.1</v>
      </c>
      <c r="E5831">
        <v>44</v>
      </c>
      <c r="F5831" t="str">
        <f t="shared" si="91"/>
        <v>Duplicate</v>
      </c>
      <c r="J5831">
        <v>0</v>
      </c>
      <c r="K5831">
        <v>0</v>
      </c>
      <c r="L5831">
        <v>0</v>
      </c>
      <c r="M5831">
        <v>0</v>
      </c>
      <c r="N5831">
        <v>0</v>
      </c>
    </row>
    <row r="5832" spans="1:14" x14ac:dyDescent="0.2">
      <c r="A5832">
        <v>2085351</v>
      </c>
      <c r="B5832">
        <v>0</v>
      </c>
      <c r="C5832">
        <v>12</v>
      </c>
      <c r="D5832">
        <v>191.09</v>
      </c>
      <c r="E5832">
        <v>122</v>
      </c>
      <c r="F5832" t="str">
        <f t="shared" si="91"/>
        <v>Unique</v>
      </c>
      <c r="J5832">
        <v>0</v>
      </c>
      <c r="K5832">
        <v>0</v>
      </c>
      <c r="L5832">
        <v>0</v>
      </c>
      <c r="M5832">
        <v>0</v>
      </c>
      <c r="N5832">
        <v>0</v>
      </c>
    </row>
    <row r="5833" spans="1:14" x14ac:dyDescent="0.2">
      <c r="A5833">
        <v>2085691</v>
      </c>
      <c r="B5833">
        <v>0</v>
      </c>
      <c r="C5833">
        <v>10</v>
      </c>
      <c r="D5833">
        <v>431.44</v>
      </c>
      <c r="E5833">
        <v>20</v>
      </c>
      <c r="F5833" t="str">
        <f t="shared" si="91"/>
        <v>Unique</v>
      </c>
      <c r="J5833">
        <v>0</v>
      </c>
      <c r="K5833">
        <v>0</v>
      </c>
      <c r="L5833">
        <v>0</v>
      </c>
      <c r="M5833">
        <v>0</v>
      </c>
      <c r="N5833">
        <v>0</v>
      </c>
    </row>
    <row r="5834" spans="1:14" x14ac:dyDescent="0.2">
      <c r="A5834">
        <v>2085731</v>
      </c>
      <c r="B5834">
        <v>0</v>
      </c>
      <c r="C5834">
        <v>50</v>
      </c>
      <c r="D5834">
        <v>516.13</v>
      </c>
      <c r="E5834">
        <v>395</v>
      </c>
      <c r="F5834" t="str">
        <f t="shared" si="91"/>
        <v>Unique</v>
      </c>
      <c r="J5834">
        <v>0</v>
      </c>
      <c r="K5834">
        <v>0</v>
      </c>
      <c r="L5834">
        <v>0</v>
      </c>
      <c r="M5834">
        <v>0</v>
      </c>
      <c r="N5834">
        <v>0</v>
      </c>
    </row>
    <row r="5835" spans="1:14" x14ac:dyDescent="0.2">
      <c r="A5835">
        <v>2086131</v>
      </c>
      <c r="B5835">
        <v>0</v>
      </c>
      <c r="C5835">
        <v>36</v>
      </c>
      <c r="D5835">
        <v>839.93</v>
      </c>
      <c r="E5835">
        <v>574</v>
      </c>
      <c r="F5835" t="str">
        <f t="shared" si="91"/>
        <v>Unique</v>
      </c>
      <c r="J5835">
        <v>0</v>
      </c>
      <c r="K5835">
        <v>0</v>
      </c>
      <c r="L5835">
        <v>0</v>
      </c>
      <c r="M5835">
        <v>0</v>
      </c>
      <c r="N5835">
        <v>0</v>
      </c>
    </row>
    <row r="5836" spans="1:14" x14ac:dyDescent="0.2">
      <c r="A5836">
        <v>2086471</v>
      </c>
      <c r="B5836">
        <v>0</v>
      </c>
      <c r="C5836">
        <v>28</v>
      </c>
      <c r="D5836">
        <v>803.4</v>
      </c>
      <c r="E5836">
        <v>682</v>
      </c>
      <c r="F5836" t="str">
        <f t="shared" si="91"/>
        <v>Unique</v>
      </c>
      <c r="J5836">
        <v>0</v>
      </c>
      <c r="K5836">
        <v>0</v>
      </c>
      <c r="L5836">
        <v>0</v>
      </c>
      <c r="M5836">
        <v>0</v>
      </c>
      <c r="N5836">
        <v>0</v>
      </c>
    </row>
    <row r="5837" spans="1:14" x14ac:dyDescent="0.2">
      <c r="A5837">
        <v>2087441</v>
      </c>
      <c r="B5837">
        <v>0</v>
      </c>
      <c r="C5837">
        <v>2</v>
      </c>
      <c r="D5837">
        <v>125.97</v>
      </c>
      <c r="E5837">
        <v>75</v>
      </c>
      <c r="F5837" t="str">
        <f t="shared" si="91"/>
        <v>Unique</v>
      </c>
      <c r="J5837">
        <v>0</v>
      </c>
      <c r="K5837">
        <v>0</v>
      </c>
      <c r="L5837">
        <v>0</v>
      </c>
      <c r="M5837">
        <v>0</v>
      </c>
      <c r="N5837">
        <v>0</v>
      </c>
    </row>
    <row r="5838" spans="1:14" x14ac:dyDescent="0.2">
      <c r="A5838">
        <v>2087781</v>
      </c>
      <c r="B5838">
        <v>0</v>
      </c>
      <c r="C5838">
        <v>1</v>
      </c>
      <c r="D5838">
        <v>20.260000000000002</v>
      </c>
      <c r="E5838">
        <v>11</v>
      </c>
      <c r="F5838" t="str">
        <f t="shared" si="91"/>
        <v>Unique</v>
      </c>
      <c r="J5838">
        <v>0</v>
      </c>
      <c r="K5838">
        <v>0</v>
      </c>
      <c r="L5838">
        <v>0</v>
      </c>
      <c r="M5838">
        <v>0</v>
      </c>
      <c r="N5838">
        <v>0</v>
      </c>
    </row>
    <row r="5839" spans="1:14" x14ac:dyDescent="0.2">
      <c r="A5839">
        <v>2087971</v>
      </c>
      <c r="B5839">
        <v>0</v>
      </c>
      <c r="C5839">
        <v>6</v>
      </c>
      <c r="D5839">
        <v>178.26</v>
      </c>
      <c r="E5839">
        <v>98</v>
      </c>
      <c r="F5839" t="str">
        <f t="shared" si="91"/>
        <v>Unique</v>
      </c>
      <c r="J5839">
        <v>0</v>
      </c>
      <c r="K5839">
        <v>0</v>
      </c>
      <c r="L5839">
        <v>0</v>
      </c>
      <c r="M5839">
        <v>0</v>
      </c>
      <c r="N5839">
        <v>0</v>
      </c>
    </row>
    <row r="5840" spans="1:14" x14ac:dyDescent="0.2">
      <c r="A5840">
        <v>2088371</v>
      </c>
      <c r="B5840">
        <v>0</v>
      </c>
      <c r="C5840">
        <v>36</v>
      </c>
      <c r="D5840">
        <v>1483.71</v>
      </c>
      <c r="E5840">
        <v>826</v>
      </c>
      <c r="F5840" t="str">
        <f t="shared" si="91"/>
        <v>Unique</v>
      </c>
      <c r="J5840">
        <v>0</v>
      </c>
      <c r="K5840">
        <v>0</v>
      </c>
      <c r="L5840">
        <v>0</v>
      </c>
      <c r="M5840">
        <v>0</v>
      </c>
      <c r="N5840">
        <v>0</v>
      </c>
    </row>
    <row r="5841" spans="1:14" x14ac:dyDescent="0.2">
      <c r="A5841">
        <v>2088601</v>
      </c>
      <c r="B5841">
        <v>0</v>
      </c>
      <c r="C5841">
        <v>24</v>
      </c>
      <c r="D5841">
        <v>1284.9100000000001</v>
      </c>
      <c r="E5841">
        <v>819</v>
      </c>
      <c r="F5841" t="str">
        <f t="shared" si="91"/>
        <v>Unique</v>
      </c>
      <c r="J5841">
        <v>0</v>
      </c>
      <c r="K5841">
        <v>0</v>
      </c>
      <c r="L5841">
        <v>0</v>
      </c>
      <c r="M5841">
        <v>0</v>
      </c>
      <c r="N5841">
        <v>0</v>
      </c>
    </row>
    <row r="5842" spans="1:14" x14ac:dyDescent="0.2">
      <c r="A5842">
        <v>2089001</v>
      </c>
      <c r="B5842">
        <v>0</v>
      </c>
      <c r="C5842">
        <v>32</v>
      </c>
      <c r="D5842">
        <v>914.14</v>
      </c>
      <c r="E5842">
        <v>325</v>
      </c>
      <c r="F5842" t="str">
        <f t="shared" si="91"/>
        <v>Unique</v>
      </c>
      <c r="J5842">
        <v>0</v>
      </c>
      <c r="K5842">
        <v>0</v>
      </c>
      <c r="L5842">
        <v>0</v>
      </c>
      <c r="M5842">
        <v>0</v>
      </c>
      <c r="N5842">
        <v>0</v>
      </c>
    </row>
    <row r="5843" spans="1:14" x14ac:dyDescent="0.2">
      <c r="A5843">
        <v>2089491</v>
      </c>
      <c r="B5843">
        <v>0</v>
      </c>
      <c r="C5843">
        <v>65</v>
      </c>
      <c r="D5843">
        <v>786.86</v>
      </c>
      <c r="E5843">
        <v>398</v>
      </c>
      <c r="F5843" t="str">
        <f t="shared" si="91"/>
        <v>Unique</v>
      </c>
      <c r="J5843">
        <v>0</v>
      </c>
      <c r="K5843">
        <v>0</v>
      </c>
      <c r="L5843">
        <v>0</v>
      </c>
      <c r="M5843">
        <v>0</v>
      </c>
      <c r="N5843">
        <v>0</v>
      </c>
    </row>
    <row r="5844" spans="1:14" x14ac:dyDescent="0.2">
      <c r="A5844">
        <v>2089681</v>
      </c>
      <c r="B5844">
        <v>0</v>
      </c>
      <c r="C5844">
        <v>21</v>
      </c>
      <c r="D5844">
        <v>281.85000000000002</v>
      </c>
      <c r="E5844">
        <v>109</v>
      </c>
      <c r="F5844" t="str">
        <f t="shared" si="91"/>
        <v>Unique</v>
      </c>
      <c r="J5844">
        <v>0</v>
      </c>
      <c r="K5844">
        <v>0</v>
      </c>
      <c r="L5844">
        <v>0</v>
      </c>
      <c r="M5844">
        <v>0</v>
      </c>
      <c r="N5844">
        <v>0</v>
      </c>
    </row>
    <row r="5845" spans="1:14" x14ac:dyDescent="0.2">
      <c r="A5845">
        <v>2089721</v>
      </c>
      <c r="B5845">
        <v>0</v>
      </c>
      <c r="C5845">
        <v>33</v>
      </c>
      <c r="D5845">
        <v>218.24</v>
      </c>
      <c r="E5845">
        <v>154</v>
      </c>
      <c r="F5845" t="str">
        <f t="shared" si="91"/>
        <v>Unique</v>
      </c>
      <c r="J5845">
        <v>0</v>
      </c>
      <c r="K5845">
        <v>0</v>
      </c>
      <c r="L5845">
        <v>0</v>
      </c>
      <c r="M5845">
        <v>0</v>
      </c>
      <c r="N5845">
        <v>0</v>
      </c>
    </row>
    <row r="5846" spans="1:14" x14ac:dyDescent="0.2">
      <c r="A5846">
        <v>2089911</v>
      </c>
      <c r="B5846">
        <v>0</v>
      </c>
      <c r="C5846">
        <v>8</v>
      </c>
      <c r="D5846">
        <v>277.42</v>
      </c>
      <c r="E5846">
        <v>112</v>
      </c>
      <c r="F5846" t="str">
        <f t="shared" si="91"/>
        <v>Duplicate</v>
      </c>
      <c r="J5846">
        <v>0</v>
      </c>
      <c r="K5846">
        <v>0</v>
      </c>
      <c r="L5846">
        <v>0</v>
      </c>
      <c r="M5846">
        <v>0</v>
      </c>
      <c r="N5846">
        <v>0</v>
      </c>
    </row>
    <row r="5847" spans="1:14" x14ac:dyDescent="0.2">
      <c r="A5847">
        <v>2089911</v>
      </c>
      <c r="B5847">
        <v>1</v>
      </c>
      <c r="C5847">
        <v>4</v>
      </c>
      <c r="D5847">
        <v>212.03</v>
      </c>
      <c r="E5847">
        <v>116</v>
      </c>
      <c r="F5847" t="str">
        <f t="shared" si="91"/>
        <v>Duplicate</v>
      </c>
      <c r="J5847">
        <v>0</v>
      </c>
      <c r="K5847">
        <v>0</v>
      </c>
      <c r="L5847">
        <v>0</v>
      </c>
      <c r="M5847">
        <v>0</v>
      </c>
      <c r="N5847">
        <v>0</v>
      </c>
    </row>
    <row r="5848" spans="1:14" x14ac:dyDescent="0.2">
      <c r="A5848">
        <v>2090131</v>
      </c>
      <c r="B5848">
        <v>0</v>
      </c>
      <c r="C5848">
        <v>3</v>
      </c>
      <c r="D5848">
        <v>43.96</v>
      </c>
      <c r="E5848">
        <v>20</v>
      </c>
      <c r="F5848" t="str">
        <f t="shared" si="91"/>
        <v>Unique</v>
      </c>
      <c r="J5848">
        <v>0</v>
      </c>
      <c r="K5848">
        <v>0</v>
      </c>
      <c r="L5848">
        <v>0</v>
      </c>
      <c r="M5848">
        <v>0</v>
      </c>
      <c r="N5848">
        <v>0</v>
      </c>
    </row>
    <row r="5849" spans="1:14" x14ac:dyDescent="0.2">
      <c r="A5849">
        <v>2090511</v>
      </c>
      <c r="B5849">
        <v>0</v>
      </c>
      <c r="C5849">
        <v>10</v>
      </c>
      <c r="D5849">
        <v>463.99</v>
      </c>
      <c r="E5849">
        <v>307</v>
      </c>
      <c r="F5849" t="str">
        <f t="shared" si="91"/>
        <v>Unique</v>
      </c>
      <c r="J5849">
        <v>0</v>
      </c>
      <c r="K5849">
        <v>0</v>
      </c>
      <c r="L5849">
        <v>0</v>
      </c>
      <c r="M5849">
        <v>0</v>
      </c>
      <c r="N5849">
        <v>0</v>
      </c>
    </row>
    <row r="5850" spans="1:14" x14ac:dyDescent="0.2">
      <c r="A5850">
        <v>2091101</v>
      </c>
      <c r="B5850">
        <v>0</v>
      </c>
      <c r="C5850">
        <v>49</v>
      </c>
      <c r="D5850">
        <v>1989.37</v>
      </c>
      <c r="E5850">
        <v>1534</v>
      </c>
      <c r="F5850" t="str">
        <f t="shared" si="91"/>
        <v>Unique</v>
      </c>
      <c r="J5850">
        <v>0</v>
      </c>
      <c r="K5850">
        <v>0</v>
      </c>
      <c r="L5850">
        <v>0</v>
      </c>
      <c r="M5850">
        <v>0</v>
      </c>
      <c r="N5850">
        <v>0</v>
      </c>
    </row>
    <row r="5851" spans="1:14" x14ac:dyDescent="0.2">
      <c r="A5851">
        <v>2091251</v>
      </c>
      <c r="B5851">
        <v>0</v>
      </c>
      <c r="C5851">
        <v>46</v>
      </c>
      <c r="D5851">
        <v>2581.15</v>
      </c>
      <c r="E5851">
        <v>1286</v>
      </c>
      <c r="F5851" t="str">
        <f t="shared" si="91"/>
        <v>Duplicate</v>
      </c>
      <c r="J5851">
        <v>0</v>
      </c>
      <c r="K5851">
        <v>0</v>
      </c>
      <c r="L5851">
        <v>0</v>
      </c>
      <c r="M5851">
        <v>0</v>
      </c>
      <c r="N5851">
        <v>0</v>
      </c>
    </row>
    <row r="5852" spans="1:14" x14ac:dyDescent="0.2">
      <c r="A5852">
        <v>2091251</v>
      </c>
      <c r="B5852">
        <v>1</v>
      </c>
      <c r="C5852">
        <v>1</v>
      </c>
      <c r="D5852">
        <v>95.78</v>
      </c>
      <c r="E5852">
        <v>21</v>
      </c>
      <c r="F5852" t="str">
        <f t="shared" si="91"/>
        <v>Duplicate</v>
      </c>
      <c r="J5852">
        <v>0</v>
      </c>
      <c r="K5852">
        <v>0</v>
      </c>
      <c r="L5852">
        <v>0</v>
      </c>
      <c r="M5852">
        <v>0</v>
      </c>
      <c r="N5852">
        <v>0</v>
      </c>
    </row>
    <row r="5853" spans="1:14" x14ac:dyDescent="0.2">
      <c r="A5853">
        <v>2091781</v>
      </c>
      <c r="B5853">
        <v>0</v>
      </c>
      <c r="C5853">
        <v>1</v>
      </c>
      <c r="D5853">
        <v>68.33</v>
      </c>
      <c r="E5853">
        <v>1</v>
      </c>
      <c r="F5853" t="str">
        <f t="shared" si="91"/>
        <v>Unique</v>
      </c>
      <c r="J5853">
        <v>0</v>
      </c>
      <c r="K5853">
        <v>0</v>
      </c>
      <c r="L5853">
        <v>0</v>
      </c>
      <c r="M5853">
        <v>0</v>
      </c>
      <c r="N5853">
        <v>0</v>
      </c>
    </row>
    <row r="5854" spans="1:14" x14ac:dyDescent="0.2">
      <c r="A5854">
        <v>2092181</v>
      </c>
      <c r="B5854">
        <v>0</v>
      </c>
      <c r="C5854">
        <v>21</v>
      </c>
      <c r="D5854">
        <v>1544.85</v>
      </c>
      <c r="E5854">
        <v>1081</v>
      </c>
      <c r="F5854" t="str">
        <f t="shared" si="91"/>
        <v>Unique</v>
      </c>
      <c r="J5854">
        <v>0</v>
      </c>
      <c r="K5854">
        <v>0</v>
      </c>
      <c r="L5854">
        <v>0</v>
      </c>
      <c r="M5854">
        <v>0</v>
      </c>
      <c r="N5854">
        <v>0</v>
      </c>
    </row>
    <row r="5855" spans="1:14" x14ac:dyDescent="0.2">
      <c r="A5855">
        <v>2092371</v>
      </c>
      <c r="B5855">
        <v>0</v>
      </c>
      <c r="C5855">
        <v>25</v>
      </c>
      <c r="D5855">
        <v>723.81</v>
      </c>
      <c r="E5855">
        <v>372</v>
      </c>
      <c r="F5855" t="str">
        <f t="shared" si="91"/>
        <v>Unique</v>
      </c>
      <c r="J5855">
        <v>0</v>
      </c>
      <c r="K5855">
        <v>0</v>
      </c>
      <c r="L5855">
        <v>0</v>
      </c>
      <c r="M5855">
        <v>0</v>
      </c>
      <c r="N5855">
        <v>0</v>
      </c>
    </row>
    <row r="5856" spans="1:14" x14ac:dyDescent="0.2">
      <c r="A5856">
        <v>2092561</v>
      </c>
      <c r="B5856">
        <v>0</v>
      </c>
      <c r="C5856">
        <v>8</v>
      </c>
      <c r="D5856">
        <v>142.87</v>
      </c>
      <c r="E5856">
        <v>81</v>
      </c>
      <c r="F5856" t="str">
        <f t="shared" si="91"/>
        <v>Unique</v>
      </c>
      <c r="J5856">
        <v>0</v>
      </c>
      <c r="K5856">
        <v>0</v>
      </c>
      <c r="L5856">
        <v>0</v>
      </c>
      <c r="M5856">
        <v>0</v>
      </c>
      <c r="N5856">
        <v>0</v>
      </c>
    </row>
    <row r="5857" spans="1:14" x14ac:dyDescent="0.2">
      <c r="A5857">
        <v>2092751</v>
      </c>
      <c r="B5857">
        <v>0</v>
      </c>
      <c r="C5857">
        <v>42</v>
      </c>
      <c r="D5857">
        <v>780.74</v>
      </c>
      <c r="E5857">
        <v>655</v>
      </c>
      <c r="F5857" t="str">
        <f t="shared" si="91"/>
        <v>Unique</v>
      </c>
      <c r="J5857">
        <v>0</v>
      </c>
      <c r="K5857">
        <v>0</v>
      </c>
      <c r="L5857">
        <v>0</v>
      </c>
      <c r="M5857">
        <v>0</v>
      </c>
      <c r="N5857">
        <v>0</v>
      </c>
    </row>
    <row r="5858" spans="1:14" x14ac:dyDescent="0.2">
      <c r="A5858">
        <v>2092941</v>
      </c>
      <c r="B5858">
        <v>0</v>
      </c>
      <c r="C5858">
        <v>43</v>
      </c>
      <c r="D5858">
        <v>2893.03</v>
      </c>
      <c r="E5858">
        <v>1523</v>
      </c>
      <c r="F5858" t="str">
        <f t="shared" si="91"/>
        <v>Unique</v>
      </c>
      <c r="J5858">
        <v>0</v>
      </c>
      <c r="K5858">
        <v>0</v>
      </c>
      <c r="L5858">
        <v>0</v>
      </c>
      <c r="M5858">
        <v>0</v>
      </c>
      <c r="N5858">
        <v>0</v>
      </c>
    </row>
    <row r="5859" spans="1:14" x14ac:dyDescent="0.2">
      <c r="A5859">
        <v>2093001</v>
      </c>
      <c r="B5859">
        <v>0</v>
      </c>
      <c r="C5859">
        <v>26</v>
      </c>
      <c r="D5859">
        <v>492.67</v>
      </c>
      <c r="E5859">
        <v>413</v>
      </c>
      <c r="F5859" t="str">
        <f t="shared" si="91"/>
        <v>Unique</v>
      </c>
      <c r="J5859">
        <v>0</v>
      </c>
      <c r="K5859">
        <v>0</v>
      </c>
      <c r="L5859">
        <v>0</v>
      </c>
      <c r="M5859">
        <v>0</v>
      </c>
      <c r="N5859">
        <v>0</v>
      </c>
    </row>
    <row r="5860" spans="1:14" x14ac:dyDescent="0.2">
      <c r="A5860">
        <v>2093531</v>
      </c>
      <c r="B5860">
        <v>0</v>
      </c>
      <c r="C5860">
        <v>65</v>
      </c>
      <c r="D5860">
        <v>3301.44</v>
      </c>
      <c r="E5860">
        <v>1346</v>
      </c>
      <c r="F5860" t="str">
        <f t="shared" si="91"/>
        <v>Unique</v>
      </c>
      <c r="J5860">
        <v>0</v>
      </c>
      <c r="K5860">
        <v>0</v>
      </c>
      <c r="L5860">
        <v>0</v>
      </c>
      <c r="M5860">
        <v>0</v>
      </c>
      <c r="N5860">
        <v>0</v>
      </c>
    </row>
    <row r="5861" spans="1:14" x14ac:dyDescent="0.2">
      <c r="A5861">
        <v>2093721</v>
      </c>
      <c r="B5861">
        <v>0</v>
      </c>
      <c r="C5861">
        <v>6</v>
      </c>
      <c r="D5861">
        <v>350.8</v>
      </c>
      <c r="E5861">
        <v>6</v>
      </c>
      <c r="F5861" t="str">
        <f t="shared" si="91"/>
        <v>Duplicate</v>
      </c>
      <c r="J5861">
        <v>0</v>
      </c>
      <c r="K5861">
        <v>0</v>
      </c>
      <c r="L5861">
        <v>0</v>
      </c>
      <c r="M5861">
        <v>0</v>
      </c>
      <c r="N5861">
        <v>0</v>
      </c>
    </row>
    <row r="5862" spans="1:14" x14ac:dyDescent="0.2">
      <c r="A5862">
        <v>2093721</v>
      </c>
      <c r="B5862">
        <v>1</v>
      </c>
      <c r="C5862">
        <v>23</v>
      </c>
      <c r="D5862">
        <v>1689.74</v>
      </c>
      <c r="E5862">
        <v>1326</v>
      </c>
      <c r="F5862" t="str">
        <f t="shared" si="91"/>
        <v>Duplicate</v>
      </c>
      <c r="J5862">
        <v>0</v>
      </c>
      <c r="K5862">
        <v>0</v>
      </c>
      <c r="L5862">
        <v>0</v>
      </c>
      <c r="M5862">
        <v>0</v>
      </c>
      <c r="N5862">
        <v>0</v>
      </c>
    </row>
    <row r="5863" spans="1:14" x14ac:dyDescent="0.2">
      <c r="A5863">
        <v>2093871</v>
      </c>
      <c r="B5863">
        <v>0</v>
      </c>
      <c r="C5863">
        <v>10</v>
      </c>
      <c r="D5863">
        <v>279.39999999999998</v>
      </c>
      <c r="E5863">
        <v>43</v>
      </c>
      <c r="F5863" t="str">
        <f t="shared" si="91"/>
        <v>Unique</v>
      </c>
      <c r="J5863">
        <v>0</v>
      </c>
      <c r="K5863">
        <v>0</v>
      </c>
      <c r="L5863">
        <v>0</v>
      </c>
      <c r="M5863">
        <v>0</v>
      </c>
      <c r="N5863">
        <v>0</v>
      </c>
    </row>
    <row r="5864" spans="1:14" x14ac:dyDescent="0.2">
      <c r="A5864">
        <v>2094121</v>
      </c>
      <c r="B5864">
        <v>0</v>
      </c>
      <c r="C5864">
        <v>30</v>
      </c>
      <c r="D5864">
        <v>336.2</v>
      </c>
      <c r="E5864">
        <v>314</v>
      </c>
      <c r="F5864" t="str">
        <f t="shared" si="91"/>
        <v>Unique</v>
      </c>
      <c r="J5864">
        <v>0</v>
      </c>
      <c r="K5864">
        <v>0</v>
      </c>
      <c r="L5864">
        <v>0</v>
      </c>
      <c r="M5864">
        <v>0</v>
      </c>
      <c r="N5864">
        <v>0</v>
      </c>
    </row>
    <row r="5865" spans="1:14" x14ac:dyDescent="0.2">
      <c r="A5865">
        <v>2094311</v>
      </c>
      <c r="B5865">
        <v>0</v>
      </c>
      <c r="C5865">
        <v>23</v>
      </c>
      <c r="D5865">
        <v>843.05</v>
      </c>
      <c r="E5865">
        <v>407</v>
      </c>
      <c r="F5865" t="str">
        <f t="shared" si="91"/>
        <v>Unique</v>
      </c>
      <c r="J5865">
        <v>0</v>
      </c>
      <c r="K5865">
        <v>0</v>
      </c>
      <c r="L5865">
        <v>0</v>
      </c>
      <c r="M5865">
        <v>0</v>
      </c>
      <c r="N5865">
        <v>0</v>
      </c>
    </row>
    <row r="5866" spans="1:14" x14ac:dyDescent="0.2">
      <c r="A5866">
        <v>2094461</v>
      </c>
      <c r="B5866">
        <v>0</v>
      </c>
      <c r="C5866">
        <v>60</v>
      </c>
      <c r="D5866">
        <v>2377.9</v>
      </c>
      <c r="E5866">
        <v>906</v>
      </c>
      <c r="F5866" t="str">
        <f t="shared" si="91"/>
        <v>Unique</v>
      </c>
      <c r="J5866">
        <v>0</v>
      </c>
      <c r="K5866">
        <v>0</v>
      </c>
      <c r="L5866">
        <v>0</v>
      </c>
      <c r="M5866">
        <v>0</v>
      </c>
      <c r="N5866">
        <v>0</v>
      </c>
    </row>
    <row r="5867" spans="1:14" x14ac:dyDescent="0.2">
      <c r="A5867">
        <v>2095771</v>
      </c>
      <c r="B5867">
        <v>0</v>
      </c>
      <c r="C5867">
        <v>1</v>
      </c>
      <c r="D5867">
        <v>13.73</v>
      </c>
      <c r="E5867">
        <v>10</v>
      </c>
      <c r="F5867" t="str">
        <f t="shared" si="91"/>
        <v>Unique</v>
      </c>
      <c r="J5867">
        <v>0</v>
      </c>
      <c r="K5867">
        <v>0</v>
      </c>
      <c r="L5867">
        <v>0</v>
      </c>
      <c r="M5867">
        <v>0</v>
      </c>
      <c r="N5867">
        <v>0</v>
      </c>
    </row>
    <row r="5868" spans="1:14" x14ac:dyDescent="0.2">
      <c r="A5868">
        <v>2096171</v>
      </c>
      <c r="B5868">
        <v>0</v>
      </c>
      <c r="C5868">
        <v>104</v>
      </c>
      <c r="D5868">
        <v>1365.36</v>
      </c>
      <c r="E5868">
        <v>729</v>
      </c>
      <c r="F5868" t="str">
        <f t="shared" si="91"/>
        <v>Unique</v>
      </c>
      <c r="J5868">
        <v>0</v>
      </c>
      <c r="K5868">
        <v>0</v>
      </c>
      <c r="L5868">
        <v>0</v>
      </c>
      <c r="M5868">
        <v>0</v>
      </c>
      <c r="N5868">
        <v>0</v>
      </c>
    </row>
    <row r="5869" spans="1:14" x14ac:dyDescent="0.2">
      <c r="A5869">
        <v>2096211</v>
      </c>
      <c r="B5869">
        <v>0</v>
      </c>
      <c r="C5869">
        <v>18</v>
      </c>
      <c r="D5869">
        <v>1170.8900000000001</v>
      </c>
      <c r="E5869">
        <v>1041</v>
      </c>
      <c r="F5869" t="str">
        <f t="shared" si="91"/>
        <v>Unique</v>
      </c>
      <c r="J5869">
        <v>0</v>
      </c>
      <c r="K5869">
        <v>0</v>
      </c>
      <c r="L5869">
        <v>0</v>
      </c>
      <c r="M5869">
        <v>0</v>
      </c>
      <c r="N5869">
        <v>0</v>
      </c>
    </row>
    <row r="5870" spans="1:14" x14ac:dyDescent="0.2">
      <c r="A5870">
        <v>2096551</v>
      </c>
      <c r="B5870">
        <v>0</v>
      </c>
      <c r="C5870">
        <v>32</v>
      </c>
      <c r="D5870">
        <v>729.2</v>
      </c>
      <c r="E5870">
        <v>251</v>
      </c>
      <c r="F5870" t="str">
        <f t="shared" si="91"/>
        <v>Unique</v>
      </c>
      <c r="J5870">
        <v>0</v>
      </c>
      <c r="K5870">
        <v>0</v>
      </c>
      <c r="L5870">
        <v>0</v>
      </c>
      <c r="M5870">
        <v>0</v>
      </c>
      <c r="N5870">
        <v>0</v>
      </c>
    </row>
    <row r="5871" spans="1:14" x14ac:dyDescent="0.2">
      <c r="A5871">
        <v>2096741</v>
      </c>
      <c r="B5871">
        <v>0</v>
      </c>
      <c r="C5871">
        <v>48</v>
      </c>
      <c r="D5871">
        <v>588.86</v>
      </c>
      <c r="E5871">
        <v>412</v>
      </c>
      <c r="F5871" t="str">
        <f t="shared" si="91"/>
        <v>Unique</v>
      </c>
      <c r="J5871">
        <v>0</v>
      </c>
      <c r="K5871">
        <v>0</v>
      </c>
      <c r="L5871">
        <v>0</v>
      </c>
      <c r="M5871">
        <v>0</v>
      </c>
      <c r="N5871">
        <v>0</v>
      </c>
    </row>
    <row r="5872" spans="1:14" x14ac:dyDescent="0.2">
      <c r="A5872">
        <v>2097291</v>
      </c>
      <c r="B5872">
        <v>0</v>
      </c>
      <c r="C5872">
        <v>17</v>
      </c>
      <c r="D5872">
        <v>1717.66</v>
      </c>
      <c r="E5872">
        <v>956</v>
      </c>
      <c r="F5872" t="str">
        <f t="shared" si="91"/>
        <v>Unique</v>
      </c>
      <c r="J5872">
        <v>0</v>
      </c>
      <c r="K5872">
        <v>0</v>
      </c>
      <c r="L5872">
        <v>0</v>
      </c>
      <c r="M5872">
        <v>0</v>
      </c>
      <c r="N5872">
        <v>0</v>
      </c>
    </row>
    <row r="5873" spans="1:14" x14ac:dyDescent="0.2">
      <c r="A5873">
        <v>2097331</v>
      </c>
      <c r="B5873">
        <v>0</v>
      </c>
      <c r="C5873">
        <v>22</v>
      </c>
      <c r="D5873">
        <v>725.11</v>
      </c>
      <c r="E5873">
        <v>129</v>
      </c>
      <c r="F5873" t="str">
        <f t="shared" si="91"/>
        <v>Unique</v>
      </c>
      <c r="J5873">
        <v>0</v>
      </c>
      <c r="K5873">
        <v>0</v>
      </c>
      <c r="L5873">
        <v>0</v>
      </c>
      <c r="M5873">
        <v>0</v>
      </c>
      <c r="N5873">
        <v>0</v>
      </c>
    </row>
    <row r="5874" spans="1:14" x14ac:dyDescent="0.2">
      <c r="A5874">
        <v>2097711</v>
      </c>
      <c r="B5874">
        <v>0</v>
      </c>
      <c r="C5874">
        <v>14</v>
      </c>
      <c r="D5874">
        <v>293.73</v>
      </c>
      <c r="E5874">
        <v>127</v>
      </c>
      <c r="F5874" t="str">
        <f t="shared" si="91"/>
        <v>Unique</v>
      </c>
      <c r="J5874">
        <v>0</v>
      </c>
      <c r="K5874">
        <v>0</v>
      </c>
      <c r="L5874">
        <v>0</v>
      </c>
      <c r="M5874">
        <v>0</v>
      </c>
      <c r="N5874">
        <v>0</v>
      </c>
    </row>
    <row r="5875" spans="1:14" x14ac:dyDescent="0.2">
      <c r="A5875">
        <v>2097861</v>
      </c>
      <c r="B5875">
        <v>0</v>
      </c>
      <c r="C5875">
        <v>26</v>
      </c>
      <c r="D5875">
        <v>501.81</v>
      </c>
      <c r="E5875">
        <v>308</v>
      </c>
      <c r="F5875" t="str">
        <f t="shared" si="91"/>
        <v>Unique</v>
      </c>
      <c r="J5875">
        <v>0</v>
      </c>
      <c r="K5875">
        <v>0</v>
      </c>
      <c r="L5875">
        <v>0</v>
      </c>
      <c r="M5875">
        <v>0</v>
      </c>
      <c r="N5875">
        <v>0</v>
      </c>
    </row>
    <row r="5876" spans="1:14" x14ac:dyDescent="0.2">
      <c r="A5876">
        <v>2098071</v>
      </c>
      <c r="B5876">
        <v>0</v>
      </c>
      <c r="C5876">
        <v>59</v>
      </c>
      <c r="D5876">
        <v>1952.34</v>
      </c>
      <c r="E5876">
        <v>1087</v>
      </c>
      <c r="F5876" t="str">
        <f t="shared" si="91"/>
        <v>Unique</v>
      </c>
      <c r="J5876">
        <v>0</v>
      </c>
      <c r="K5876">
        <v>0</v>
      </c>
      <c r="L5876">
        <v>0</v>
      </c>
      <c r="M5876">
        <v>0</v>
      </c>
      <c r="N5876">
        <v>0</v>
      </c>
    </row>
    <row r="5877" spans="1:14" x14ac:dyDescent="0.2">
      <c r="A5877">
        <v>2098261</v>
      </c>
      <c r="B5877">
        <v>0</v>
      </c>
      <c r="C5877">
        <v>76</v>
      </c>
      <c r="D5877">
        <v>1422.38</v>
      </c>
      <c r="E5877">
        <v>962</v>
      </c>
      <c r="F5877" t="str">
        <f t="shared" si="91"/>
        <v>Unique</v>
      </c>
      <c r="J5877">
        <v>0</v>
      </c>
      <c r="K5877">
        <v>0</v>
      </c>
      <c r="L5877">
        <v>0</v>
      </c>
      <c r="M5877">
        <v>0</v>
      </c>
      <c r="N5877">
        <v>0</v>
      </c>
    </row>
    <row r="5878" spans="1:14" x14ac:dyDescent="0.2">
      <c r="A5878">
        <v>2098451</v>
      </c>
      <c r="B5878">
        <v>0</v>
      </c>
      <c r="C5878">
        <v>145</v>
      </c>
      <c r="D5878">
        <v>4157.25</v>
      </c>
      <c r="E5878">
        <v>2133</v>
      </c>
      <c r="F5878" t="str">
        <f t="shared" si="91"/>
        <v>Duplicate</v>
      </c>
      <c r="J5878">
        <v>0</v>
      </c>
      <c r="K5878">
        <v>0</v>
      </c>
      <c r="L5878">
        <v>0</v>
      </c>
      <c r="M5878">
        <v>0</v>
      </c>
      <c r="N5878">
        <v>0</v>
      </c>
    </row>
    <row r="5879" spans="1:14" x14ac:dyDescent="0.2">
      <c r="A5879">
        <v>2098451</v>
      </c>
      <c r="B5879">
        <v>1</v>
      </c>
      <c r="C5879">
        <v>2</v>
      </c>
      <c r="D5879">
        <v>341.47</v>
      </c>
      <c r="E5879">
        <v>219</v>
      </c>
      <c r="F5879" t="str">
        <f t="shared" si="91"/>
        <v>Duplicate</v>
      </c>
      <c r="J5879">
        <v>0</v>
      </c>
      <c r="K5879">
        <v>0</v>
      </c>
      <c r="L5879">
        <v>0</v>
      </c>
      <c r="M5879">
        <v>0</v>
      </c>
      <c r="N5879">
        <v>0</v>
      </c>
    </row>
    <row r="5880" spans="1:14" x14ac:dyDescent="0.2">
      <c r="A5880">
        <v>2098791</v>
      </c>
      <c r="B5880">
        <v>0</v>
      </c>
      <c r="C5880">
        <v>43</v>
      </c>
      <c r="D5880">
        <v>1511.8</v>
      </c>
      <c r="E5880">
        <v>1031</v>
      </c>
      <c r="F5880" t="str">
        <f t="shared" si="91"/>
        <v>Unique</v>
      </c>
      <c r="J5880">
        <v>0</v>
      </c>
      <c r="K5880">
        <v>0</v>
      </c>
      <c r="L5880">
        <v>0</v>
      </c>
      <c r="M5880">
        <v>0</v>
      </c>
      <c r="N5880">
        <v>0</v>
      </c>
    </row>
    <row r="5881" spans="1:14" x14ac:dyDescent="0.2">
      <c r="A5881">
        <v>2098831</v>
      </c>
      <c r="B5881">
        <v>0</v>
      </c>
      <c r="C5881">
        <v>24</v>
      </c>
      <c r="D5881">
        <v>1242.21</v>
      </c>
      <c r="E5881">
        <v>700</v>
      </c>
      <c r="F5881" t="str">
        <f t="shared" si="91"/>
        <v>Unique</v>
      </c>
      <c r="J5881">
        <v>0</v>
      </c>
      <c r="K5881">
        <v>0</v>
      </c>
      <c r="L5881">
        <v>0</v>
      </c>
      <c r="M5881">
        <v>0</v>
      </c>
      <c r="N5881">
        <v>0</v>
      </c>
    </row>
    <row r="5882" spans="1:14" x14ac:dyDescent="0.2">
      <c r="A5882">
        <v>2098981</v>
      </c>
      <c r="B5882">
        <v>0</v>
      </c>
      <c r="C5882">
        <v>2</v>
      </c>
      <c r="D5882">
        <v>152.01</v>
      </c>
      <c r="E5882">
        <v>59</v>
      </c>
      <c r="F5882" t="str">
        <f t="shared" si="91"/>
        <v>Unique</v>
      </c>
      <c r="J5882">
        <v>0</v>
      </c>
      <c r="K5882">
        <v>0</v>
      </c>
      <c r="L5882">
        <v>0</v>
      </c>
      <c r="M5882">
        <v>0</v>
      </c>
      <c r="N5882">
        <v>0</v>
      </c>
    </row>
    <row r="5883" spans="1:14" x14ac:dyDescent="0.2">
      <c r="A5883">
        <v>2099041</v>
      </c>
      <c r="B5883">
        <v>0</v>
      </c>
      <c r="C5883">
        <v>9</v>
      </c>
      <c r="D5883">
        <v>29.15</v>
      </c>
      <c r="E5883">
        <v>25</v>
      </c>
      <c r="F5883" t="str">
        <f t="shared" si="91"/>
        <v>Unique</v>
      </c>
      <c r="J5883">
        <v>0</v>
      </c>
      <c r="K5883">
        <v>0</v>
      </c>
      <c r="L5883">
        <v>0</v>
      </c>
      <c r="M5883">
        <v>0</v>
      </c>
      <c r="N5883">
        <v>0</v>
      </c>
    </row>
    <row r="5884" spans="1:14" x14ac:dyDescent="0.2">
      <c r="A5884">
        <v>2099421</v>
      </c>
      <c r="B5884">
        <v>0</v>
      </c>
      <c r="C5884">
        <v>21</v>
      </c>
      <c r="D5884">
        <v>427.75</v>
      </c>
      <c r="E5884">
        <v>249</v>
      </c>
      <c r="F5884" t="str">
        <f t="shared" si="91"/>
        <v>Unique</v>
      </c>
      <c r="J5884">
        <v>0</v>
      </c>
      <c r="K5884">
        <v>0</v>
      </c>
      <c r="L5884">
        <v>0</v>
      </c>
      <c r="M5884">
        <v>0</v>
      </c>
      <c r="N5884">
        <v>0</v>
      </c>
    </row>
    <row r="5885" spans="1:14" x14ac:dyDescent="0.2">
      <c r="A5885">
        <v>2099571</v>
      </c>
      <c r="B5885">
        <v>0</v>
      </c>
      <c r="C5885">
        <v>46</v>
      </c>
      <c r="D5885">
        <v>3880.4</v>
      </c>
      <c r="E5885">
        <v>1163</v>
      </c>
      <c r="F5885" t="str">
        <f t="shared" si="91"/>
        <v>Unique</v>
      </c>
      <c r="J5885">
        <v>0</v>
      </c>
      <c r="K5885">
        <v>0</v>
      </c>
      <c r="L5885">
        <v>0</v>
      </c>
      <c r="M5885">
        <v>0</v>
      </c>
      <c r="N5885">
        <v>0</v>
      </c>
    </row>
    <row r="5886" spans="1:14" x14ac:dyDescent="0.2">
      <c r="A5886">
        <v>2099951</v>
      </c>
      <c r="B5886">
        <v>0</v>
      </c>
      <c r="C5886">
        <v>61</v>
      </c>
      <c r="D5886">
        <v>1175.83</v>
      </c>
      <c r="E5886">
        <v>777</v>
      </c>
      <c r="F5886" t="str">
        <f t="shared" si="91"/>
        <v>Unique</v>
      </c>
      <c r="J5886">
        <v>0</v>
      </c>
      <c r="K5886">
        <v>0</v>
      </c>
      <c r="L5886">
        <v>0</v>
      </c>
      <c r="M5886">
        <v>0</v>
      </c>
      <c r="N5886">
        <v>0</v>
      </c>
    </row>
    <row r="5887" spans="1:14" x14ac:dyDescent="0.2">
      <c r="A5887">
        <v>2100081</v>
      </c>
      <c r="B5887">
        <v>0</v>
      </c>
      <c r="C5887">
        <v>11</v>
      </c>
      <c r="D5887">
        <v>512.97</v>
      </c>
      <c r="E5887">
        <v>308</v>
      </c>
      <c r="F5887" t="str">
        <f t="shared" si="91"/>
        <v>Unique</v>
      </c>
      <c r="J5887">
        <v>0</v>
      </c>
      <c r="K5887">
        <v>0</v>
      </c>
      <c r="L5887">
        <v>0</v>
      </c>
      <c r="M5887">
        <v>0</v>
      </c>
      <c r="N5887">
        <v>0</v>
      </c>
    </row>
    <row r="5888" spans="1:14" x14ac:dyDescent="0.2">
      <c r="A5888">
        <v>2100271</v>
      </c>
      <c r="B5888">
        <v>0</v>
      </c>
      <c r="C5888">
        <v>15</v>
      </c>
      <c r="D5888">
        <v>632.45000000000005</v>
      </c>
      <c r="E5888">
        <v>198</v>
      </c>
      <c r="F5888" t="str">
        <f t="shared" si="91"/>
        <v>Unique</v>
      </c>
      <c r="J5888">
        <v>0</v>
      </c>
      <c r="K5888">
        <v>0</v>
      </c>
      <c r="L5888">
        <v>0</v>
      </c>
      <c r="M5888">
        <v>0</v>
      </c>
      <c r="N5888">
        <v>0</v>
      </c>
    </row>
    <row r="5889" spans="1:14" x14ac:dyDescent="0.2">
      <c r="A5889">
        <v>2100501</v>
      </c>
      <c r="B5889">
        <v>0</v>
      </c>
      <c r="C5889">
        <v>9</v>
      </c>
      <c r="D5889">
        <v>530.61</v>
      </c>
      <c r="E5889">
        <v>215</v>
      </c>
      <c r="F5889" t="str">
        <f t="shared" si="91"/>
        <v>Unique</v>
      </c>
      <c r="J5889">
        <v>0</v>
      </c>
      <c r="K5889">
        <v>0</v>
      </c>
      <c r="L5889">
        <v>0</v>
      </c>
      <c r="M5889">
        <v>0</v>
      </c>
      <c r="N5889">
        <v>0</v>
      </c>
    </row>
    <row r="5890" spans="1:14" x14ac:dyDescent="0.2">
      <c r="A5890">
        <v>2100991</v>
      </c>
      <c r="B5890">
        <v>0</v>
      </c>
      <c r="C5890">
        <v>13</v>
      </c>
      <c r="D5890">
        <v>1063.21</v>
      </c>
      <c r="E5890">
        <v>663</v>
      </c>
      <c r="F5890" t="str">
        <f t="shared" si="91"/>
        <v>Unique</v>
      </c>
      <c r="J5890">
        <v>0</v>
      </c>
      <c r="K5890">
        <v>0</v>
      </c>
      <c r="L5890">
        <v>0</v>
      </c>
      <c r="M5890">
        <v>0</v>
      </c>
      <c r="N5890">
        <v>0</v>
      </c>
    </row>
    <row r="5891" spans="1:14" x14ac:dyDescent="0.2">
      <c r="A5891">
        <v>2101241</v>
      </c>
      <c r="B5891">
        <v>0</v>
      </c>
      <c r="C5891">
        <v>46</v>
      </c>
      <c r="D5891">
        <v>362.46</v>
      </c>
      <c r="E5891">
        <v>221</v>
      </c>
      <c r="F5891" t="str">
        <f t="shared" ref="F5891:F5954" si="92">IF(COUNTIF($A$2:$A$6001, $A5891)&gt;1, "Duplicate", "Unique")</f>
        <v>Unique</v>
      </c>
      <c r="J5891">
        <v>0</v>
      </c>
      <c r="K5891">
        <v>0</v>
      </c>
      <c r="L5891">
        <v>0</v>
      </c>
      <c r="M5891">
        <v>0</v>
      </c>
      <c r="N5891">
        <v>0</v>
      </c>
    </row>
    <row r="5892" spans="1:14" x14ac:dyDescent="0.2">
      <c r="A5892">
        <v>2101581</v>
      </c>
      <c r="B5892">
        <v>0</v>
      </c>
      <c r="C5892">
        <v>34</v>
      </c>
      <c r="D5892">
        <v>447.46</v>
      </c>
      <c r="E5892">
        <v>270</v>
      </c>
      <c r="F5892" t="str">
        <f t="shared" si="92"/>
        <v>Unique</v>
      </c>
      <c r="J5892">
        <v>0</v>
      </c>
      <c r="K5892">
        <v>0</v>
      </c>
      <c r="L5892">
        <v>0</v>
      </c>
      <c r="M5892">
        <v>0</v>
      </c>
      <c r="N5892">
        <v>0</v>
      </c>
    </row>
    <row r="5893" spans="1:14" x14ac:dyDescent="0.2">
      <c r="A5893">
        <v>2101621</v>
      </c>
      <c r="B5893">
        <v>0</v>
      </c>
      <c r="C5893">
        <v>21</v>
      </c>
      <c r="D5893">
        <v>462.92</v>
      </c>
      <c r="E5893">
        <v>266</v>
      </c>
      <c r="F5893" t="str">
        <f t="shared" si="92"/>
        <v>Unique</v>
      </c>
      <c r="J5893">
        <v>0</v>
      </c>
      <c r="K5893">
        <v>0</v>
      </c>
      <c r="L5893">
        <v>0</v>
      </c>
      <c r="M5893">
        <v>0</v>
      </c>
      <c r="N5893">
        <v>0</v>
      </c>
    </row>
    <row r="5894" spans="1:14" x14ac:dyDescent="0.2">
      <c r="A5894">
        <v>2102171</v>
      </c>
      <c r="B5894">
        <v>0</v>
      </c>
      <c r="C5894">
        <v>51</v>
      </c>
      <c r="D5894">
        <v>779.25</v>
      </c>
      <c r="E5894">
        <v>580</v>
      </c>
      <c r="F5894" t="str">
        <f t="shared" si="92"/>
        <v>Unique</v>
      </c>
      <c r="J5894">
        <v>0</v>
      </c>
      <c r="K5894">
        <v>0</v>
      </c>
      <c r="L5894">
        <v>0</v>
      </c>
      <c r="M5894">
        <v>0</v>
      </c>
      <c r="N5894">
        <v>0</v>
      </c>
    </row>
    <row r="5895" spans="1:14" x14ac:dyDescent="0.2">
      <c r="A5895">
        <v>2102401</v>
      </c>
      <c r="B5895">
        <v>0</v>
      </c>
      <c r="C5895">
        <v>26</v>
      </c>
      <c r="D5895">
        <v>733.47</v>
      </c>
      <c r="E5895">
        <v>416</v>
      </c>
      <c r="F5895" t="str">
        <f t="shared" si="92"/>
        <v>Unique</v>
      </c>
      <c r="J5895">
        <v>0</v>
      </c>
      <c r="K5895">
        <v>0</v>
      </c>
      <c r="L5895">
        <v>0</v>
      </c>
      <c r="M5895">
        <v>0</v>
      </c>
      <c r="N5895">
        <v>0</v>
      </c>
    </row>
    <row r="5896" spans="1:14" x14ac:dyDescent="0.2">
      <c r="A5896">
        <v>2102931</v>
      </c>
      <c r="B5896">
        <v>0</v>
      </c>
      <c r="C5896">
        <v>43</v>
      </c>
      <c r="D5896">
        <v>1434.64</v>
      </c>
      <c r="E5896">
        <v>592</v>
      </c>
      <c r="F5896" t="str">
        <f t="shared" si="92"/>
        <v>Unique</v>
      </c>
      <c r="J5896">
        <v>0</v>
      </c>
      <c r="K5896">
        <v>0</v>
      </c>
      <c r="L5896">
        <v>0</v>
      </c>
      <c r="M5896">
        <v>0</v>
      </c>
      <c r="N5896">
        <v>0</v>
      </c>
    </row>
    <row r="5897" spans="1:14" x14ac:dyDescent="0.2">
      <c r="A5897">
        <v>2103291</v>
      </c>
      <c r="B5897">
        <v>0</v>
      </c>
      <c r="C5897">
        <v>8</v>
      </c>
      <c r="D5897">
        <v>462.6</v>
      </c>
      <c r="E5897">
        <v>275</v>
      </c>
      <c r="F5897" t="str">
        <f t="shared" si="92"/>
        <v>Duplicate</v>
      </c>
      <c r="J5897">
        <v>0</v>
      </c>
      <c r="K5897">
        <v>0</v>
      </c>
      <c r="L5897">
        <v>0</v>
      </c>
      <c r="M5897">
        <v>0</v>
      </c>
      <c r="N5897">
        <v>0</v>
      </c>
    </row>
    <row r="5898" spans="1:14" x14ac:dyDescent="0.2">
      <c r="A5898">
        <v>2103291</v>
      </c>
      <c r="B5898">
        <v>1</v>
      </c>
      <c r="C5898">
        <v>3</v>
      </c>
      <c r="D5898">
        <v>285.83</v>
      </c>
      <c r="E5898">
        <v>159</v>
      </c>
      <c r="F5898" t="str">
        <f t="shared" si="92"/>
        <v>Duplicate</v>
      </c>
      <c r="J5898">
        <v>0</v>
      </c>
      <c r="K5898">
        <v>0</v>
      </c>
      <c r="L5898">
        <v>0</v>
      </c>
      <c r="M5898">
        <v>0</v>
      </c>
      <c r="N5898">
        <v>0</v>
      </c>
    </row>
    <row r="5899" spans="1:14" x14ac:dyDescent="0.2">
      <c r="A5899">
        <v>2103331</v>
      </c>
      <c r="B5899">
        <v>0</v>
      </c>
      <c r="C5899">
        <v>21</v>
      </c>
      <c r="D5899">
        <v>764.35</v>
      </c>
      <c r="E5899">
        <v>541</v>
      </c>
      <c r="F5899" t="str">
        <f t="shared" si="92"/>
        <v>Unique</v>
      </c>
      <c r="J5899">
        <v>0</v>
      </c>
      <c r="K5899">
        <v>0</v>
      </c>
      <c r="L5899">
        <v>0</v>
      </c>
      <c r="M5899">
        <v>0</v>
      </c>
      <c r="N5899">
        <v>0</v>
      </c>
    </row>
    <row r="5900" spans="1:14" x14ac:dyDescent="0.2">
      <c r="A5900">
        <v>2103481</v>
      </c>
      <c r="B5900">
        <v>0</v>
      </c>
      <c r="C5900">
        <v>15</v>
      </c>
      <c r="D5900">
        <v>449.51</v>
      </c>
      <c r="E5900">
        <v>109</v>
      </c>
      <c r="F5900" t="str">
        <f t="shared" si="92"/>
        <v>Unique</v>
      </c>
      <c r="J5900">
        <v>0</v>
      </c>
      <c r="K5900">
        <v>0</v>
      </c>
      <c r="L5900">
        <v>0</v>
      </c>
      <c r="M5900">
        <v>0</v>
      </c>
      <c r="N5900">
        <v>0</v>
      </c>
    </row>
    <row r="5901" spans="1:14" x14ac:dyDescent="0.2">
      <c r="A5901">
        <v>2103711</v>
      </c>
      <c r="B5901">
        <v>0</v>
      </c>
      <c r="C5901">
        <v>4</v>
      </c>
      <c r="D5901">
        <v>249.48</v>
      </c>
      <c r="E5901">
        <v>139</v>
      </c>
      <c r="F5901" t="str">
        <f t="shared" si="92"/>
        <v>Unique</v>
      </c>
      <c r="J5901">
        <v>0</v>
      </c>
      <c r="K5901">
        <v>0</v>
      </c>
      <c r="L5901">
        <v>0</v>
      </c>
      <c r="M5901">
        <v>0</v>
      </c>
      <c r="N5901">
        <v>0</v>
      </c>
    </row>
    <row r="5902" spans="1:14" x14ac:dyDescent="0.2">
      <c r="A5902">
        <v>2103861</v>
      </c>
      <c r="B5902">
        <v>0</v>
      </c>
      <c r="C5902">
        <v>35</v>
      </c>
      <c r="D5902">
        <v>342.73</v>
      </c>
      <c r="E5902">
        <v>294</v>
      </c>
      <c r="F5902" t="str">
        <f t="shared" si="92"/>
        <v>Unique</v>
      </c>
      <c r="J5902">
        <v>0</v>
      </c>
      <c r="K5902">
        <v>0</v>
      </c>
      <c r="L5902">
        <v>0</v>
      </c>
      <c r="M5902">
        <v>0</v>
      </c>
      <c r="N5902">
        <v>0</v>
      </c>
    </row>
    <row r="5903" spans="1:14" x14ac:dyDescent="0.2">
      <c r="A5903">
        <v>2103901</v>
      </c>
      <c r="B5903">
        <v>0</v>
      </c>
      <c r="C5903">
        <v>29</v>
      </c>
      <c r="D5903">
        <v>1262.52</v>
      </c>
      <c r="E5903">
        <v>430</v>
      </c>
      <c r="F5903" t="str">
        <f t="shared" si="92"/>
        <v>Unique</v>
      </c>
      <c r="J5903">
        <v>0</v>
      </c>
      <c r="K5903">
        <v>0</v>
      </c>
      <c r="L5903">
        <v>0</v>
      </c>
      <c r="M5903">
        <v>0</v>
      </c>
      <c r="N5903">
        <v>0</v>
      </c>
    </row>
    <row r="5904" spans="1:14" x14ac:dyDescent="0.2">
      <c r="A5904">
        <v>2104071</v>
      </c>
      <c r="B5904">
        <v>0</v>
      </c>
      <c r="C5904">
        <v>8</v>
      </c>
      <c r="D5904">
        <v>103.83</v>
      </c>
      <c r="E5904">
        <v>36</v>
      </c>
      <c r="F5904" t="str">
        <f t="shared" si="92"/>
        <v>Unique</v>
      </c>
      <c r="J5904">
        <v>0</v>
      </c>
      <c r="K5904">
        <v>0</v>
      </c>
      <c r="L5904">
        <v>0</v>
      </c>
      <c r="M5904">
        <v>0</v>
      </c>
      <c r="N5904">
        <v>0</v>
      </c>
    </row>
    <row r="5905" spans="1:14" x14ac:dyDescent="0.2">
      <c r="A5905">
        <v>2104451</v>
      </c>
      <c r="B5905">
        <v>0</v>
      </c>
      <c r="C5905">
        <v>33</v>
      </c>
      <c r="D5905">
        <v>976.63</v>
      </c>
      <c r="E5905">
        <v>352</v>
      </c>
      <c r="F5905" t="str">
        <f t="shared" si="92"/>
        <v>Unique</v>
      </c>
      <c r="J5905">
        <v>0</v>
      </c>
      <c r="K5905">
        <v>0</v>
      </c>
      <c r="L5905">
        <v>0</v>
      </c>
      <c r="M5905">
        <v>0</v>
      </c>
      <c r="N5905">
        <v>0</v>
      </c>
    </row>
    <row r="5906" spans="1:14" x14ac:dyDescent="0.2">
      <c r="A5906">
        <v>2104641</v>
      </c>
      <c r="B5906">
        <v>0</v>
      </c>
      <c r="C5906">
        <v>7</v>
      </c>
      <c r="D5906">
        <v>92.75</v>
      </c>
      <c r="E5906">
        <v>40</v>
      </c>
      <c r="F5906" t="str">
        <f t="shared" si="92"/>
        <v>Unique</v>
      </c>
      <c r="J5906">
        <v>0</v>
      </c>
      <c r="K5906">
        <v>0</v>
      </c>
      <c r="L5906">
        <v>0</v>
      </c>
      <c r="M5906">
        <v>0</v>
      </c>
      <c r="N5906">
        <v>0</v>
      </c>
    </row>
    <row r="5907" spans="1:14" x14ac:dyDescent="0.2">
      <c r="A5907">
        <v>2105191</v>
      </c>
      <c r="B5907">
        <v>0</v>
      </c>
      <c r="C5907">
        <v>34</v>
      </c>
      <c r="D5907">
        <v>264.54000000000002</v>
      </c>
      <c r="E5907">
        <v>242</v>
      </c>
      <c r="F5907" t="str">
        <f t="shared" si="92"/>
        <v>Unique</v>
      </c>
      <c r="J5907">
        <v>0</v>
      </c>
      <c r="K5907">
        <v>0</v>
      </c>
      <c r="L5907">
        <v>0</v>
      </c>
      <c r="M5907">
        <v>0</v>
      </c>
      <c r="N5907">
        <v>0</v>
      </c>
    </row>
    <row r="5908" spans="1:14" x14ac:dyDescent="0.2">
      <c r="A5908">
        <v>2105231</v>
      </c>
      <c r="B5908">
        <v>0</v>
      </c>
      <c r="C5908">
        <v>8</v>
      </c>
      <c r="D5908">
        <v>152.26</v>
      </c>
      <c r="E5908">
        <v>149</v>
      </c>
      <c r="F5908" t="str">
        <f t="shared" si="92"/>
        <v>Unique</v>
      </c>
      <c r="J5908">
        <v>0</v>
      </c>
      <c r="K5908">
        <v>0</v>
      </c>
      <c r="L5908">
        <v>0</v>
      </c>
      <c r="M5908">
        <v>0</v>
      </c>
      <c r="N5908">
        <v>0</v>
      </c>
    </row>
    <row r="5909" spans="1:14" x14ac:dyDescent="0.2">
      <c r="A5909">
        <v>2105571</v>
      </c>
      <c r="B5909">
        <v>0</v>
      </c>
      <c r="C5909">
        <v>15</v>
      </c>
      <c r="D5909">
        <v>143.66999999999999</v>
      </c>
      <c r="E5909">
        <v>43</v>
      </c>
      <c r="F5909" t="str">
        <f t="shared" si="92"/>
        <v>Unique</v>
      </c>
      <c r="J5909">
        <v>0</v>
      </c>
      <c r="K5909">
        <v>0</v>
      </c>
      <c r="L5909">
        <v>0</v>
      </c>
      <c r="M5909">
        <v>0</v>
      </c>
      <c r="N5909">
        <v>0</v>
      </c>
    </row>
    <row r="5910" spans="1:14" x14ac:dyDescent="0.2">
      <c r="A5910">
        <v>2105761</v>
      </c>
      <c r="B5910">
        <v>0</v>
      </c>
      <c r="C5910">
        <v>2</v>
      </c>
      <c r="D5910">
        <v>33.56</v>
      </c>
      <c r="E5910">
        <v>25</v>
      </c>
      <c r="F5910" t="str">
        <f t="shared" si="92"/>
        <v>Unique</v>
      </c>
      <c r="J5910">
        <v>0</v>
      </c>
      <c r="K5910">
        <v>0</v>
      </c>
      <c r="L5910">
        <v>0</v>
      </c>
      <c r="M5910">
        <v>0</v>
      </c>
      <c r="N5910">
        <v>0</v>
      </c>
    </row>
    <row r="5911" spans="1:14" x14ac:dyDescent="0.2">
      <c r="A5911">
        <v>2106161</v>
      </c>
      <c r="B5911">
        <v>0</v>
      </c>
      <c r="C5911">
        <v>3</v>
      </c>
      <c r="D5911">
        <v>83.03</v>
      </c>
      <c r="E5911">
        <v>86</v>
      </c>
      <c r="F5911" t="str">
        <f t="shared" si="92"/>
        <v>Unique</v>
      </c>
      <c r="J5911">
        <v>0</v>
      </c>
      <c r="K5911">
        <v>0</v>
      </c>
      <c r="L5911">
        <v>0</v>
      </c>
      <c r="M5911">
        <v>0</v>
      </c>
      <c r="N5911">
        <v>0</v>
      </c>
    </row>
    <row r="5912" spans="1:14" x14ac:dyDescent="0.2">
      <c r="A5912">
        <v>2106201</v>
      </c>
      <c r="B5912">
        <v>0</v>
      </c>
      <c r="C5912">
        <v>55</v>
      </c>
      <c r="D5912">
        <v>1147.3599999999999</v>
      </c>
      <c r="E5912">
        <v>1083</v>
      </c>
      <c r="F5912" t="str">
        <f t="shared" si="92"/>
        <v>Unique</v>
      </c>
      <c r="J5912">
        <v>0</v>
      </c>
      <c r="K5912">
        <v>0</v>
      </c>
      <c r="L5912">
        <v>0</v>
      </c>
      <c r="M5912">
        <v>0</v>
      </c>
      <c r="N5912">
        <v>0</v>
      </c>
    </row>
    <row r="5913" spans="1:14" x14ac:dyDescent="0.2">
      <c r="A5913">
        <v>2106541</v>
      </c>
      <c r="B5913">
        <v>0</v>
      </c>
      <c r="C5913">
        <v>34</v>
      </c>
      <c r="D5913">
        <v>1016.63</v>
      </c>
      <c r="E5913">
        <v>662</v>
      </c>
      <c r="F5913" t="str">
        <f t="shared" si="92"/>
        <v>Unique</v>
      </c>
      <c r="J5913">
        <v>0</v>
      </c>
      <c r="K5913">
        <v>0</v>
      </c>
      <c r="L5913">
        <v>0</v>
      </c>
      <c r="M5913">
        <v>0</v>
      </c>
      <c r="N5913">
        <v>0</v>
      </c>
    </row>
    <row r="5914" spans="1:14" x14ac:dyDescent="0.2">
      <c r="A5914">
        <v>2107131</v>
      </c>
      <c r="B5914">
        <v>0</v>
      </c>
      <c r="C5914">
        <v>9</v>
      </c>
      <c r="D5914">
        <v>329.95</v>
      </c>
      <c r="E5914">
        <v>122</v>
      </c>
      <c r="F5914" t="str">
        <f t="shared" si="92"/>
        <v>Unique</v>
      </c>
      <c r="J5914">
        <v>0</v>
      </c>
      <c r="K5914">
        <v>0</v>
      </c>
      <c r="L5914">
        <v>0</v>
      </c>
      <c r="M5914">
        <v>0</v>
      </c>
      <c r="N5914">
        <v>0</v>
      </c>
    </row>
    <row r="5915" spans="1:14" x14ac:dyDescent="0.2">
      <c r="A5915">
        <v>2107281</v>
      </c>
      <c r="B5915">
        <v>0</v>
      </c>
      <c r="C5915">
        <v>18</v>
      </c>
      <c r="D5915">
        <v>665.39</v>
      </c>
      <c r="E5915">
        <v>580</v>
      </c>
      <c r="F5915" t="str">
        <f t="shared" si="92"/>
        <v>Unique</v>
      </c>
      <c r="J5915">
        <v>0</v>
      </c>
      <c r="K5915">
        <v>0</v>
      </c>
      <c r="L5915">
        <v>0</v>
      </c>
      <c r="M5915">
        <v>0</v>
      </c>
      <c r="N5915">
        <v>0</v>
      </c>
    </row>
    <row r="5916" spans="1:14" x14ac:dyDescent="0.2">
      <c r="A5916">
        <v>2107851</v>
      </c>
      <c r="B5916">
        <v>0</v>
      </c>
      <c r="C5916">
        <v>20</v>
      </c>
      <c r="D5916">
        <v>284.13</v>
      </c>
      <c r="E5916">
        <v>207</v>
      </c>
      <c r="F5916" t="str">
        <f t="shared" si="92"/>
        <v>Unique</v>
      </c>
      <c r="J5916">
        <v>0</v>
      </c>
      <c r="K5916">
        <v>0</v>
      </c>
      <c r="L5916">
        <v>0</v>
      </c>
      <c r="M5916">
        <v>0</v>
      </c>
      <c r="N5916">
        <v>0</v>
      </c>
    </row>
    <row r="5917" spans="1:14" x14ac:dyDescent="0.2">
      <c r="A5917">
        <v>2108821</v>
      </c>
      <c r="B5917">
        <v>0</v>
      </c>
      <c r="C5917">
        <v>21</v>
      </c>
      <c r="D5917">
        <v>272.52</v>
      </c>
      <c r="E5917">
        <v>165</v>
      </c>
      <c r="F5917" t="str">
        <f t="shared" si="92"/>
        <v>Duplicate</v>
      </c>
      <c r="J5917">
        <v>0</v>
      </c>
      <c r="K5917">
        <v>0</v>
      </c>
      <c r="L5917">
        <v>0</v>
      </c>
      <c r="M5917">
        <v>0</v>
      </c>
      <c r="N5917">
        <v>0</v>
      </c>
    </row>
    <row r="5918" spans="1:14" x14ac:dyDescent="0.2">
      <c r="A5918">
        <v>2108821</v>
      </c>
      <c r="B5918">
        <v>1</v>
      </c>
      <c r="C5918">
        <v>1</v>
      </c>
      <c r="D5918">
        <v>12.5</v>
      </c>
      <c r="E5918">
        <v>3</v>
      </c>
      <c r="F5918" t="str">
        <f t="shared" si="92"/>
        <v>Duplicate</v>
      </c>
      <c r="J5918">
        <v>0</v>
      </c>
      <c r="K5918">
        <v>0</v>
      </c>
      <c r="L5918">
        <v>0</v>
      </c>
      <c r="M5918">
        <v>0</v>
      </c>
      <c r="N5918">
        <v>0</v>
      </c>
    </row>
    <row r="5919" spans="1:14" x14ac:dyDescent="0.2">
      <c r="A5919">
        <v>2109031</v>
      </c>
      <c r="B5919">
        <v>0</v>
      </c>
      <c r="C5919">
        <v>20</v>
      </c>
      <c r="D5919">
        <v>419.17</v>
      </c>
      <c r="E5919">
        <v>398</v>
      </c>
      <c r="F5919" t="str">
        <f t="shared" si="92"/>
        <v>Unique</v>
      </c>
      <c r="J5919">
        <v>0</v>
      </c>
      <c r="K5919">
        <v>0</v>
      </c>
      <c r="L5919">
        <v>0</v>
      </c>
      <c r="M5919">
        <v>0</v>
      </c>
      <c r="N5919">
        <v>0</v>
      </c>
    </row>
    <row r="5920" spans="1:14" x14ac:dyDescent="0.2">
      <c r="A5920">
        <v>2109181</v>
      </c>
      <c r="B5920">
        <v>0</v>
      </c>
      <c r="C5920">
        <v>24</v>
      </c>
      <c r="D5920">
        <v>669.48</v>
      </c>
      <c r="E5920">
        <v>478</v>
      </c>
      <c r="F5920" t="str">
        <f t="shared" si="92"/>
        <v>Unique</v>
      </c>
      <c r="J5920">
        <v>0</v>
      </c>
      <c r="K5920">
        <v>0</v>
      </c>
      <c r="L5920">
        <v>0</v>
      </c>
      <c r="M5920">
        <v>0</v>
      </c>
      <c r="N5920">
        <v>0</v>
      </c>
    </row>
    <row r="5921" spans="1:14" x14ac:dyDescent="0.2">
      <c r="A5921">
        <v>2109371</v>
      </c>
      <c r="B5921">
        <v>0</v>
      </c>
      <c r="C5921">
        <v>10</v>
      </c>
      <c r="D5921">
        <v>304.20999999999998</v>
      </c>
      <c r="E5921">
        <v>152</v>
      </c>
      <c r="F5921" t="str">
        <f t="shared" si="92"/>
        <v>Unique</v>
      </c>
      <c r="J5921">
        <v>0</v>
      </c>
      <c r="K5921">
        <v>0</v>
      </c>
      <c r="L5921">
        <v>0</v>
      </c>
      <c r="M5921">
        <v>0</v>
      </c>
      <c r="N5921">
        <v>0</v>
      </c>
    </row>
    <row r="5922" spans="1:14" x14ac:dyDescent="0.2">
      <c r="A5922">
        <v>2109411</v>
      </c>
      <c r="B5922">
        <v>0</v>
      </c>
      <c r="C5922">
        <v>26</v>
      </c>
      <c r="D5922">
        <v>1216.52</v>
      </c>
      <c r="E5922">
        <v>367</v>
      </c>
      <c r="F5922" t="str">
        <f t="shared" si="92"/>
        <v>Unique</v>
      </c>
      <c r="J5922">
        <v>0</v>
      </c>
      <c r="K5922">
        <v>0</v>
      </c>
      <c r="L5922">
        <v>0</v>
      </c>
      <c r="M5922">
        <v>0</v>
      </c>
      <c r="N5922">
        <v>0</v>
      </c>
    </row>
    <row r="5923" spans="1:14" x14ac:dyDescent="0.2">
      <c r="A5923">
        <v>2109941</v>
      </c>
      <c r="B5923">
        <v>0</v>
      </c>
      <c r="C5923">
        <v>38</v>
      </c>
      <c r="D5923">
        <v>418.71</v>
      </c>
      <c r="E5923">
        <v>224</v>
      </c>
      <c r="F5923" t="str">
        <f t="shared" si="92"/>
        <v>Unique</v>
      </c>
      <c r="J5923">
        <v>0</v>
      </c>
      <c r="K5923">
        <v>0</v>
      </c>
      <c r="L5923">
        <v>0</v>
      </c>
      <c r="M5923">
        <v>0</v>
      </c>
      <c r="N5923">
        <v>0</v>
      </c>
    </row>
    <row r="5924" spans="1:14" x14ac:dyDescent="0.2">
      <c r="A5924">
        <v>2110011</v>
      </c>
      <c r="B5924">
        <v>0</v>
      </c>
      <c r="C5924">
        <v>31</v>
      </c>
      <c r="D5924">
        <v>840.28</v>
      </c>
      <c r="E5924">
        <v>261</v>
      </c>
      <c r="F5924" t="str">
        <f t="shared" si="92"/>
        <v>Unique</v>
      </c>
      <c r="J5924">
        <v>0</v>
      </c>
      <c r="K5924">
        <v>0</v>
      </c>
      <c r="L5924">
        <v>0</v>
      </c>
      <c r="M5924">
        <v>0</v>
      </c>
      <c r="N5924">
        <v>0</v>
      </c>
    </row>
    <row r="5925" spans="1:14" x14ac:dyDescent="0.2">
      <c r="A5925">
        <v>2110541</v>
      </c>
      <c r="B5925">
        <v>0</v>
      </c>
      <c r="C5925">
        <v>11</v>
      </c>
      <c r="D5925">
        <v>471.3</v>
      </c>
      <c r="E5925">
        <v>271</v>
      </c>
      <c r="F5925" t="str">
        <f t="shared" si="92"/>
        <v>Unique</v>
      </c>
      <c r="J5925">
        <v>0</v>
      </c>
      <c r="K5925">
        <v>0</v>
      </c>
      <c r="L5925">
        <v>0</v>
      </c>
      <c r="M5925">
        <v>0</v>
      </c>
      <c r="N5925">
        <v>0</v>
      </c>
    </row>
    <row r="5926" spans="1:14" x14ac:dyDescent="0.2">
      <c r="A5926">
        <v>2110731</v>
      </c>
      <c r="B5926">
        <v>0</v>
      </c>
      <c r="C5926">
        <v>19</v>
      </c>
      <c r="D5926">
        <v>366.29</v>
      </c>
      <c r="E5926">
        <v>244</v>
      </c>
      <c r="F5926" t="str">
        <f t="shared" si="92"/>
        <v>Unique</v>
      </c>
      <c r="J5926">
        <v>0</v>
      </c>
      <c r="K5926">
        <v>0</v>
      </c>
      <c r="L5926">
        <v>0</v>
      </c>
      <c r="M5926">
        <v>0</v>
      </c>
      <c r="N5926">
        <v>0</v>
      </c>
    </row>
    <row r="5927" spans="1:14" x14ac:dyDescent="0.2">
      <c r="A5927">
        <v>2110881</v>
      </c>
      <c r="B5927">
        <v>0</v>
      </c>
      <c r="C5927">
        <v>61</v>
      </c>
      <c r="D5927">
        <v>2152.29</v>
      </c>
      <c r="E5927">
        <v>1368</v>
      </c>
      <c r="F5927" t="str">
        <f t="shared" si="92"/>
        <v>Unique</v>
      </c>
      <c r="J5927">
        <v>0</v>
      </c>
      <c r="K5927">
        <v>0</v>
      </c>
      <c r="L5927">
        <v>0</v>
      </c>
      <c r="M5927">
        <v>0</v>
      </c>
      <c r="N5927">
        <v>0</v>
      </c>
    </row>
    <row r="5928" spans="1:14" x14ac:dyDescent="0.2">
      <c r="A5928">
        <v>2110921</v>
      </c>
      <c r="B5928">
        <v>0</v>
      </c>
      <c r="C5928">
        <v>3</v>
      </c>
      <c r="D5928">
        <v>158.03</v>
      </c>
      <c r="E5928">
        <v>4</v>
      </c>
      <c r="F5928" t="str">
        <f t="shared" si="92"/>
        <v>Unique</v>
      </c>
      <c r="J5928">
        <v>0</v>
      </c>
      <c r="K5928">
        <v>0</v>
      </c>
      <c r="L5928">
        <v>0</v>
      </c>
      <c r="M5928">
        <v>0</v>
      </c>
      <c r="N5928">
        <v>0</v>
      </c>
    </row>
    <row r="5929" spans="1:14" x14ac:dyDescent="0.2">
      <c r="A5929">
        <v>2111131</v>
      </c>
      <c r="B5929">
        <v>0</v>
      </c>
      <c r="C5929">
        <v>2</v>
      </c>
      <c r="D5929">
        <v>14.99</v>
      </c>
      <c r="E5929">
        <v>24</v>
      </c>
      <c r="F5929" t="str">
        <f t="shared" si="92"/>
        <v>Unique</v>
      </c>
      <c r="J5929">
        <v>0</v>
      </c>
      <c r="K5929">
        <v>0</v>
      </c>
      <c r="L5929">
        <v>0</v>
      </c>
      <c r="M5929">
        <v>0</v>
      </c>
      <c r="N5929">
        <v>0</v>
      </c>
    </row>
    <row r="5930" spans="1:14" x14ac:dyDescent="0.2">
      <c r="A5930">
        <v>2111281</v>
      </c>
      <c r="B5930">
        <v>0</v>
      </c>
      <c r="C5930">
        <v>33</v>
      </c>
      <c r="D5930">
        <v>441.53</v>
      </c>
      <c r="E5930">
        <v>233</v>
      </c>
      <c r="F5930" t="str">
        <f t="shared" si="92"/>
        <v>Unique</v>
      </c>
      <c r="J5930">
        <v>0</v>
      </c>
      <c r="K5930">
        <v>0</v>
      </c>
      <c r="L5930">
        <v>0</v>
      </c>
      <c r="M5930">
        <v>0</v>
      </c>
      <c r="N5930">
        <v>0</v>
      </c>
    </row>
    <row r="5931" spans="1:14" x14ac:dyDescent="0.2">
      <c r="A5931">
        <v>2111511</v>
      </c>
      <c r="B5931">
        <v>0</v>
      </c>
      <c r="C5931">
        <v>59</v>
      </c>
      <c r="D5931">
        <v>725.52</v>
      </c>
      <c r="E5931">
        <v>394</v>
      </c>
      <c r="F5931" t="str">
        <f t="shared" si="92"/>
        <v>Unique</v>
      </c>
      <c r="J5931">
        <v>0</v>
      </c>
      <c r="K5931">
        <v>0</v>
      </c>
      <c r="L5931">
        <v>0</v>
      </c>
      <c r="M5931">
        <v>0</v>
      </c>
      <c r="N5931">
        <v>0</v>
      </c>
    </row>
    <row r="5932" spans="1:14" x14ac:dyDescent="0.2">
      <c r="A5932">
        <v>2111701</v>
      </c>
      <c r="B5932">
        <v>0</v>
      </c>
      <c r="C5932">
        <v>1</v>
      </c>
      <c r="D5932">
        <v>41.12</v>
      </c>
      <c r="E5932">
        <v>26</v>
      </c>
      <c r="F5932" t="str">
        <f t="shared" si="92"/>
        <v>Unique</v>
      </c>
      <c r="J5932">
        <v>0</v>
      </c>
      <c r="K5932">
        <v>0</v>
      </c>
      <c r="L5932">
        <v>0</v>
      </c>
      <c r="M5932">
        <v>0</v>
      </c>
      <c r="N5932">
        <v>0</v>
      </c>
    </row>
    <row r="5933" spans="1:14" x14ac:dyDescent="0.2">
      <c r="A5933">
        <v>2112251</v>
      </c>
      <c r="B5933">
        <v>0</v>
      </c>
      <c r="C5933">
        <v>10</v>
      </c>
      <c r="D5933">
        <v>642.89</v>
      </c>
      <c r="E5933">
        <v>332</v>
      </c>
      <c r="F5933" t="str">
        <f t="shared" si="92"/>
        <v>Unique</v>
      </c>
      <c r="J5933">
        <v>0</v>
      </c>
      <c r="K5933">
        <v>0</v>
      </c>
      <c r="L5933">
        <v>0</v>
      </c>
      <c r="M5933">
        <v>0</v>
      </c>
      <c r="N5933">
        <v>0</v>
      </c>
    </row>
    <row r="5934" spans="1:14" x14ac:dyDescent="0.2">
      <c r="A5934">
        <v>2112441</v>
      </c>
      <c r="B5934">
        <v>0</v>
      </c>
      <c r="C5934">
        <v>28</v>
      </c>
      <c r="D5934">
        <v>357.31</v>
      </c>
      <c r="E5934">
        <v>194</v>
      </c>
      <c r="F5934" t="str">
        <f t="shared" si="92"/>
        <v>Unique</v>
      </c>
      <c r="J5934">
        <v>0</v>
      </c>
      <c r="K5934">
        <v>0</v>
      </c>
      <c r="L5934">
        <v>0</v>
      </c>
      <c r="M5934">
        <v>0</v>
      </c>
      <c r="N5934">
        <v>0</v>
      </c>
    </row>
    <row r="5935" spans="1:14" x14ac:dyDescent="0.2">
      <c r="A5935">
        <v>2112631</v>
      </c>
      <c r="B5935">
        <v>0</v>
      </c>
      <c r="C5935">
        <v>1</v>
      </c>
      <c r="D5935">
        <v>20.84</v>
      </c>
      <c r="E5935">
        <v>11</v>
      </c>
      <c r="F5935" t="str">
        <f t="shared" si="92"/>
        <v>Unique</v>
      </c>
      <c r="J5935">
        <v>0</v>
      </c>
      <c r="K5935">
        <v>0</v>
      </c>
      <c r="L5935">
        <v>0</v>
      </c>
      <c r="M5935">
        <v>0</v>
      </c>
      <c r="N5935">
        <v>0</v>
      </c>
    </row>
    <row r="5936" spans="1:14" x14ac:dyDescent="0.2">
      <c r="A5936">
        <v>2112781</v>
      </c>
      <c r="B5936">
        <v>0</v>
      </c>
      <c r="C5936">
        <v>153</v>
      </c>
      <c r="D5936">
        <v>1952.84</v>
      </c>
      <c r="E5936">
        <v>803</v>
      </c>
      <c r="F5936" t="str">
        <f t="shared" si="92"/>
        <v>Unique</v>
      </c>
      <c r="J5936">
        <v>0</v>
      </c>
      <c r="K5936">
        <v>0</v>
      </c>
      <c r="L5936">
        <v>0</v>
      </c>
      <c r="M5936">
        <v>0</v>
      </c>
      <c r="N5936">
        <v>0</v>
      </c>
    </row>
    <row r="5937" spans="1:14" x14ac:dyDescent="0.2">
      <c r="A5937">
        <v>2113031</v>
      </c>
      <c r="B5937">
        <v>0</v>
      </c>
      <c r="C5937">
        <v>17</v>
      </c>
      <c r="D5937">
        <v>272.14</v>
      </c>
      <c r="E5937">
        <v>140</v>
      </c>
      <c r="F5937" t="str">
        <f t="shared" si="92"/>
        <v>Unique</v>
      </c>
      <c r="J5937">
        <v>0</v>
      </c>
      <c r="K5937">
        <v>0</v>
      </c>
      <c r="L5937">
        <v>0</v>
      </c>
      <c r="M5937">
        <v>0</v>
      </c>
      <c r="N5937">
        <v>0</v>
      </c>
    </row>
    <row r="5938" spans="1:14" x14ac:dyDescent="0.2">
      <c r="A5938">
        <v>2113601</v>
      </c>
      <c r="B5938">
        <v>0</v>
      </c>
      <c r="C5938">
        <v>56</v>
      </c>
      <c r="D5938">
        <v>2165.12</v>
      </c>
      <c r="E5938">
        <v>1091</v>
      </c>
      <c r="F5938" t="str">
        <f t="shared" si="92"/>
        <v>Unique</v>
      </c>
      <c r="J5938">
        <v>0</v>
      </c>
      <c r="K5938">
        <v>0</v>
      </c>
      <c r="L5938">
        <v>0</v>
      </c>
      <c r="M5938">
        <v>0</v>
      </c>
      <c r="N5938">
        <v>0</v>
      </c>
    </row>
    <row r="5939" spans="1:14" x14ac:dyDescent="0.2">
      <c r="A5939">
        <v>2113941</v>
      </c>
      <c r="B5939">
        <v>0</v>
      </c>
      <c r="C5939">
        <v>3</v>
      </c>
      <c r="D5939">
        <v>23.8</v>
      </c>
      <c r="E5939">
        <v>11</v>
      </c>
      <c r="F5939" t="str">
        <f t="shared" si="92"/>
        <v>Unique</v>
      </c>
      <c r="J5939">
        <v>0</v>
      </c>
      <c r="K5939">
        <v>0</v>
      </c>
      <c r="L5939">
        <v>0</v>
      </c>
      <c r="M5939">
        <v>0</v>
      </c>
      <c r="N5939">
        <v>0</v>
      </c>
    </row>
    <row r="5940" spans="1:14" x14ac:dyDescent="0.2">
      <c r="A5940">
        <v>2114341</v>
      </c>
      <c r="B5940">
        <v>0</v>
      </c>
      <c r="C5940">
        <v>24</v>
      </c>
      <c r="D5940">
        <v>1156.74</v>
      </c>
      <c r="E5940">
        <v>472</v>
      </c>
      <c r="F5940" t="str">
        <f t="shared" si="92"/>
        <v>Unique</v>
      </c>
      <c r="J5940">
        <v>0</v>
      </c>
      <c r="K5940">
        <v>0</v>
      </c>
      <c r="L5940">
        <v>0</v>
      </c>
      <c r="M5940">
        <v>0</v>
      </c>
      <c r="N5940">
        <v>0</v>
      </c>
    </row>
    <row r="5941" spans="1:14" x14ac:dyDescent="0.2">
      <c r="A5941">
        <v>2114491</v>
      </c>
      <c r="B5941">
        <v>0</v>
      </c>
      <c r="C5941">
        <v>3</v>
      </c>
      <c r="D5941">
        <v>56.92</v>
      </c>
      <c r="E5941">
        <v>16</v>
      </c>
      <c r="F5941" t="str">
        <f t="shared" si="92"/>
        <v>Unique</v>
      </c>
      <c r="J5941">
        <v>0</v>
      </c>
      <c r="K5941">
        <v>0</v>
      </c>
      <c r="L5941">
        <v>0</v>
      </c>
      <c r="M5941">
        <v>0</v>
      </c>
      <c r="N5941">
        <v>0</v>
      </c>
    </row>
    <row r="5942" spans="1:14" x14ac:dyDescent="0.2">
      <c r="A5942">
        <v>2114681</v>
      </c>
      <c r="B5942">
        <v>0</v>
      </c>
      <c r="C5942">
        <v>30</v>
      </c>
      <c r="D5942">
        <v>888.97</v>
      </c>
      <c r="E5942">
        <v>341</v>
      </c>
      <c r="F5942" t="str">
        <f t="shared" si="92"/>
        <v>Unique</v>
      </c>
      <c r="J5942">
        <v>0</v>
      </c>
      <c r="K5942">
        <v>0</v>
      </c>
      <c r="L5942">
        <v>0</v>
      </c>
      <c r="M5942">
        <v>0</v>
      </c>
      <c r="N5942">
        <v>0</v>
      </c>
    </row>
    <row r="5943" spans="1:14" x14ac:dyDescent="0.2">
      <c r="A5943">
        <v>2114911</v>
      </c>
      <c r="B5943">
        <v>0</v>
      </c>
      <c r="C5943">
        <v>56</v>
      </c>
      <c r="D5943">
        <v>2770.63</v>
      </c>
      <c r="E5943">
        <v>1352</v>
      </c>
      <c r="F5943" t="str">
        <f t="shared" si="92"/>
        <v>Unique</v>
      </c>
      <c r="J5943">
        <v>0</v>
      </c>
      <c r="K5943">
        <v>0</v>
      </c>
      <c r="L5943">
        <v>0</v>
      </c>
      <c r="M5943">
        <v>0</v>
      </c>
      <c r="N5943">
        <v>0</v>
      </c>
    </row>
    <row r="5944" spans="1:14" x14ac:dyDescent="0.2">
      <c r="A5944">
        <v>2115271</v>
      </c>
      <c r="B5944">
        <v>0</v>
      </c>
      <c r="C5944">
        <v>4</v>
      </c>
      <c r="D5944">
        <v>50.45</v>
      </c>
      <c r="E5944">
        <v>14</v>
      </c>
      <c r="F5944" t="str">
        <f t="shared" si="92"/>
        <v>Unique</v>
      </c>
      <c r="J5944">
        <v>0</v>
      </c>
      <c r="K5944">
        <v>0</v>
      </c>
      <c r="L5944">
        <v>0</v>
      </c>
      <c r="M5944">
        <v>0</v>
      </c>
      <c r="N5944">
        <v>0</v>
      </c>
    </row>
    <row r="5945" spans="1:14" x14ac:dyDescent="0.2">
      <c r="A5945">
        <v>2116241</v>
      </c>
      <c r="B5945">
        <v>0</v>
      </c>
      <c r="C5945">
        <v>49</v>
      </c>
      <c r="D5945">
        <v>782.81</v>
      </c>
      <c r="E5945">
        <v>756</v>
      </c>
      <c r="F5945" t="str">
        <f t="shared" si="92"/>
        <v>Unique</v>
      </c>
      <c r="J5945">
        <v>0</v>
      </c>
      <c r="K5945">
        <v>0</v>
      </c>
      <c r="L5945">
        <v>0</v>
      </c>
      <c r="M5945">
        <v>0</v>
      </c>
      <c r="N5945">
        <v>0</v>
      </c>
    </row>
    <row r="5946" spans="1:14" x14ac:dyDescent="0.2">
      <c r="A5946">
        <v>2116621</v>
      </c>
      <c r="B5946">
        <v>0</v>
      </c>
      <c r="C5946">
        <v>15</v>
      </c>
      <c r="D5946">
        <v>571.1</v>
      </c>
      <c r="E5946">
        <v>296</v>
      </c>
      <c r="F5946" t="str">
        <f t="shared" si="92"/>
        <v>Unique</v>
      </c>
      <c r="J5946">
        <v>0</v>
      </c>
      <c r="K5946">
        <v>0</v>
      </c>
      <c r="L5946">
        <v>0</v>
      </c>
      <c r="M5946">
        <v>0</v>
      </c>
      <c r="N5946">
        <v>0</v>
      </c>
    </row>
    <row r="5947" spans="1:14" x14ac:dyDescent="0.2">
      <c r="A5947">
        <v>2116961</v>
      </c>
      <c r="B5947">
        <v>0</v>
      </c>
      <c r="C5947">
        <v>35</v>
      </c>
      <c r="D5947">
        <v>935.35</v>
      </c>
      <c r="E5947">
        <v>631</v>
      </c>
      <c r="F5947" t="str">
        <f t="shared" si="92"/>
        <v>Unique</v>
      </c>
      <c r="J5947">
        <v>0</v>
      </c>
      <c r="K5947">
        <v>0</v>
      </c>
      <c r="L5947">
        <v>0</v>
      </c>
      <c r="M5947">
        <v>0</v>
      </c>
      <c r="N5947">
        <v>0</v>
      </c>
    </row>
    <row r="5948" spans="1:14" x14ac:dyDescent="0.2">
      <c r="A5948">
        <v>2117891</v>
      </c>
      <c r="B5948">
        <v>0</v>
      </c>
      <c r="C5948">
        <v>26</v>
      </c>
      <c r="D5948">
        <v>537.91999999999996</v>
      </c>
      <c r="E5948">
        <v>74</v>
      </c>
      <c r="F5948" t="str">
        <f t="shared" si="92"/>
        <v>Unique</v>
      </c>
      <c r="J5948">
        <v>0</v>
      </c>
      <c r="K5948">
        <v>0</v>
      </c>
      <c r="L5948">
        <v>0</v>
      </c>
      <c r="M5948">
        <v>0</v>
      </c>
      <c r="N5948">
        <v>0</v>
      </c>
    </row>
    <row r="5949" spans="1:14" x14ac:dyDescent="0.2">
      <c r="A5949">
        <v>2117931</v>
      </c>
      <c r="B5949">
        <v>0</v>
      </c>
      <c r="C5949">
        <v>27</v>
      </c>
      <c r="D5949">
        <v>456.97</v>
      </c>
      <c r="E5949">
        <v>256</v>
      </c>
      <c r="F5949" t="str">
        <f t="shared" si="92"/>
        <v>Unique</v>
      </c>
      <c r="J5949">
        <v>0</v>
      </c>
      <c r="K5949">
        <v>0</v>
      </c>
      <c r="L5949">
        <v>0</v>
      </c>
      <c r="M5949">
        <v>0</v>
      </c>
      <c r="N5949">
        <v>0</v>
      </c>
    </row>
    <row r="5950" spans="1:14" x14ac:dyDescent="0.2">
      <c r="A5950">
        <v>2118141</v>
      </c>
      <c r="B5950">
        <v>0</v>
      </c>
      <c r="C5950">
        <v>158</v>
      </c>
      <c r="D5950">
        <v>4557.67</v>
      </c>
      <c r="E5950">
        <v>1898</v>
      </c>
      <c r="F5950" t="str">
        <f t="shared" si="92"/>
        <v>Unique</v>
      </c>
      <c r="J5950">
        <v>0</v>
      </c>
      <c r="K5950">
        <v>0</v>
      </c>
      <c r="L5950">
        <v>0</v>
      </c>
      <c r="M5950">
        <v>0</v>
      </c>
      <c r="N5950">
        <v>0</v>
      </c>
    </row>
    <row r="5951" spans="1:14" x14ac:dyDescent="0.2">
      <c r="A5951">
        <v>2118291</v>
      </c>
      <c r="B5951">
        <v>0</v>
      </c>
      <c r="C5951">
        <v>1</v>
      </c>
      <c r="D5951">
        <v>2</v>
      </c>
      <c r="E5951">
        <v>1</v>
      </c>
      <c r="F5951" t="str">
        <f t="shared" si="92"/>
        <v>Unique</v>
      </c>
      <c r="J5951">
        <v>0</v>
      </c>
      <c r="K5951">
        <v>0</v>
      </c>
      <c r="L5951">
        <v>0</v>
      </c>
      <c r="M5951">
        <v>0</v>
      </c>
      <c r="N5951">
        <v>0</v>
      </c>
    </row>
    <row r="5952" spans="1:14" x14ac:dyDescent="0.2">
      <c r="A5952">
        <v>2118331</v>
      </c>
      <c r="B5952">
        <v>0</v>
      </c>
      <c r="C5952">
        <v>5</v>
      </c>
      <c r="D5952">
        <v>132.24</v>
      </c>
      <c r="E5952">
        <v>49</v>
      </c>
      <c r="F5952" t="str">
        <f t="shared" si="92"/>
        <v>Unique</v>
      </c>
      <c r="J5952">
        <v>0</v>
      </c>
      <c r="K5952">
        <v>0</v>
      </c>
      <c r="L5952">
        <v>0</v>
      </c>
      <c r="M5952">
        <v>0</v>
      </c>
      <c r="N5952">
        <v>0</v>
      </c>
    </row>
    <row r="5953" spans="1:14" x14ac:dyDescent="0.2">
      <c r="A5953">
        <v>2118671</v>
      </c>
      <c r="B5953">
        <v>0</v>
      </c>
      <c r="C5953">
        <v>82</v>
      </c>
      <c r="D5953">
        <v>622.27</v>
      </c>
      <c r="E5953">
        <v>829</v>
      </c>
      <c r="F5953" t="str">
        <f t="shared" si="92"/>
        <v>Unique</v>
      </c>
      <c r="J5953">
        <v>0</v>
      </c>
      <c r="K5953">
        <v>0</v>
      </c>
      <c r="L5953">
        <v>0</v>
      </c>
      <c r="M5953">
        <v>0</v>
      </c>
      <c r="N5953">
        <v>0</v>
      </c>
    </row>
    <row r="5954" spans="1:14" x14ac:dyDescent="0.2">
      <c r="A5954">
        <v>2118861</v>
      </c>
      <c r="B5954">
        <v>0</v>
      </c>
      <c r="C5954">
        <v>57</v>
      </c>
      <c r="D5954">
        <v>2693.88</v>
      </c>
      <c r="E5954">
        <v>1687</v>
      </c>
      <c r="F5954" t="str">
        <f t="shared" si="92"/>
        <v>Unique</v>
      </c>
      <c r="J5954">
        <v>0</v>
      </c>
      <c r="K5954">
        <v>0</v>
      </c>
      <c r="L5954">
        <v>0</v>
      </c>
      <c r="M5954">
        <v>0</v>
      </c>
      <c r="N5954">
        <v>0</v>
      </c>
    </row>
    <row r="5955" spans="1:14" x14ac:dyDescent="0.2">
      <c r="A5955">
        <v>2118901</v>
      </c>
      <c r="B5955">
        <v>0</v>
      </c>
      <c r="C5955">
        <v>5</v>
      </c>
      <c r="D5955">
        <v>91.18</v>
      </c>
      <c r="E5955">
        <v>66</v>
      </c>
      <c r="F5955" t="str">
        <f t="shared" ref="F5955:F6001" si="93">IF(COUNTIF($A$2:$A$6001, $A5955)&gt;1, "Duplicate", "Unique")</f>
        <v>Unique</v>
      </c>
      <c r="J5955">
        <v>0</v>
      </c>
      <c r="K5955">
        <v>0</v>
      </c>
      <c r="L5955">
        <v>0</v>
      </c>
      <c r="M5955">
        <v>0</v>
      </c>
      <c r="N5955">
        <v>0</v>
      </c>
    </row>
    <row r="5956" spans="1:14" x14ac:dyDescent="0.2">
      <c r="A5956">
        <v>2119071</v>
      </c>
      <c r="B5956">
        <v>0</v>
      </c>
      <c r="C5956">
        <v>9</v>
      </c>
      <c r="D5956">
        <v>135.56</v>
      </c>
      <c r="E5956">
        <v>38</v>
      </c>
      <c r="F5956" t="str">
        <f t="shared" si="93"/>
        <v>Unique</v>
      </c>
      <c r="J5956">
        <v>0</v>
      </c>
      <c r="K5956">
        <v>0</v>
      </c>
      <c r="L5956">
        <v>0</v>
      </c>
      <c r="M5956">
        <v>0</v>
      </c>
      <c r="N5956">
        <v>0</v>
      </c>
    </row>
    <row r="5957" spans="1:14" x14ac:dyDescent="0.2">
      <c r="A5957">
        <v>2119301</v>
      </c>
      <c r="B5957">
        <v>0</v>
      </c>
      <c r="C5957">
        <v>164</v>
      </c>
      <c r="D5957">
        <v>5392.93</v>
      </c>
      <c r="E5957">
        <v>1039</v>
      </c>
      <c r="F5957" t="str">
        <f t="shared" si="93"/>
        <v>Unique</v>
      </c>
      <c r="J5957">
        <v>0</v>
      </c>
      <c r="K5957">
        <v>0</v>
      </c>
      <c r="L5957">
        <v>0</v>
      </c>
      <c r="M5957">
        <v>0</v>
      </c>
      <c r="N5957">
        <v>0</v>
      </c>
    </row>
    <row r="5958" spans="1:14" x14ac:dyDescent="0.2">
      <c r="A5958">
        <v>2119641</v>
      </c>
      <c r="B5958">
        <v>0</v>
      </c>
      <c r="C5958">
        <v>143</v>
      </c>
      <c r="D5958">
        <v>917.44</v>
      </c>
      <c r="E5958">
        <v>464</v>
      </c>
      <c r="F5958" t="str">
        <f t="shared" si="93"/>
        <v>Unique</v>
      </c>
      <c r="J5958">
        <v>0</v>
      </c>
      <c r="K5958">
        <v>0</v>
      </c>
      <c r="L5958">
        <v>0</v>
      </c>
      <c r="M5958">
        <v>0</v>
      </c>
      <c r="N5958">
        <v>0</v>
      </c>
    </row>
    <row r="5959" spans="1:14" x14ac:dyDescent="0.2">
      <c r="A5959">
        <v>2119981</v>
      </c>
      <c r="B5959">
        <v>0</v>
      </c>
      <c r="C5959">
        <v>71</v>
      </c>
      <c r="D5959">
        <v>1704.08</v>
      </c>
      <c r="E5959">
        <v>755</v>
      </c>
      <c r="F5959" t="str">
        <f t="shared" si="93"/>
        <v>Unique</v>
      </c>
      <c r="J5959">
        <v>0</v>
      </c>
      <c r="K5959">
        <v>0</v>
      </c>
      <c r="L5959">
        <v>0</v>
      </c>
      <c r="M5959">
        <v>0</v>
      </c>
      <c r="N5959">
        <v>0</v>
      </c>
    </row>
    <row r="5960" spans="1:14" x14ac:dyDescent="0.2">
      <c r="A5960">
        <v>2120391</v>
      </c>
      <c r="B5960">
        <v>0</v>
      </c>
      <c r="C5960">
        <v>42</v>
      </c>
      <c r="D5960">
        <v>1078.79</v>
      </c>
      <c r="E5960">
        <v>905</v>
      </c>
      <c r="F5960" t="str">
        <f t="shared" si="93"/>
        <v>Unique</v>
      </c>
      <c r="J5960">
        <v>0</v>
      </c>
      <c r="K5960">
        <v>0</v>
      </c>
      <c r="L5960">
        <v>0</v>
      </c>
      <c r="M5960">
        <v>0</v>
      </c>
      <c r="N5960">
        <v>0</v>
      </c>
    </row>
    <row r="5961" spans="1:14" x14ac:dyDescent="0.2">
      <c r="A5961">
        <v>2120431</v>
      </c>
      <c r="B5961">
        <v>0</v>
      </c>
      <c r="C5961">
        <v>35</v>
      </c>
      <c r="D5961">
        <v>1354.45</v>
      </c>
      <c r="E5961">
        <v>893</v>
      </c>
      <c r="F5961" t="str">
        <f t="shared" si="93"/>
        <v>Unique</v>
      </c>
      <c r="J5961">
        <v>0</v>
      </c>
      <c r="K5961">
        <v>0</v>
      </c>
      <c r="L5961">
        <v>0</v>
      </c>
      <c r="M5961">
        <v>0</v>
      </c>
      <c r="N5961">
        <v>0</v>
      </c>
    </row>
    <row r="5962" spans="1:14" x14ac:dyDescent="0.2">
      <c r="A5962">
        <v>2120811</v>
      </c>
      <c r="B5962">
        <v>0</v>
      </c>
      <c r="C5962">
        <v>54</v>
      </c>
      <c r="D5962">
        <v>1816.33</v>
      </c>
      <c r="E5962">
        <v>823</v>
      </c>
      <c r="F5962" t="str">
        <f t="shared" si="93"/>
        <v>Unique</v>
      </c>
      <c r="J5962">
        <v>0</v>
      </c>
      <c r="K5962">
        <v>0</v>
      </c>
      <c r="L5962">
        <v>0</v>
      </c>
      <c r="M5962">
        <v>0</v>
      </c>
      <c r="N5962">
        <v>0</v>
      </c>
    </row>
    <row r="5963" spans="1:14" x14ac:dyDescent="0.2">
      <c r="A5963">
        <v>2121171</v>
      </c>
      <c r="B5963">
        <v>0</v>
      </c>
      <c r="C5963">
        <v>29</v>
      </c>
      <c r="D5963">
        <v>616.42999999999995</v>
      </c>
      <c r="E5963">
        <v>372</v>
      </c>
      <c r="F5963" t="str">
        <f t="shared" si="93"/>
        <v>Unique</v>
      </c>
      <c r="J5963">
        <v>0</v>
      </c>
      <c r="K5963">
        <v>0</v>
      </c>
      <c r="L5963">
        <v>0</v>
      </c>
      <c r="M5963">
        <v>0</v>
      </c>
      <c r="N5963">
        <v>0</v>
      </c>
    </row>
    <row r="5964" spans="1:14" x14ac:dyDescent="0.2">
      <c r="A5964">
        <v>2121551</v>
      </c>
      <c r="B5964">
        <v>0</v>
      </c>
      <c r="C5964">
        <v>22</v>
      </c>
      <c r="D5964">
        <v>1132.6500000000001</v>
      </c>
      <c r="E5964">
        <v>855</v>
      </c>
      <c r="F5964" t="str">
        <f t="shared" si="93"/>
        <v>Unique</v>
      </c>
      <c r="J5964">
        <v>0</v>
      </c>
      <c r="K5964">
        <v>0</v>
      </c>
      <c r="L5964">
        <v>0</v>
      </c>
      <c r="M5964">
        <v>0</v>
      </c>
      <c r="N5964">
        <v>0</v>
      </c>
    </row>
    <row r="5965" spans="1:14" x14ac:dyDescent="0.2">
      <c r="A5965">
        <v>2121891</v>
      </c>
      <c r="B5965">
        <v>0</v>
      </c>
      <c r="C5965">
        <v>32</v>
      </c>
      <c r="D5965">
        <v>1575.73</v>
      </c>
      <c r="E5965">
        <v>1010</v>
      </c>
      <c r="F5965" t="str">
        <f t="shared" si="93"/>
        <v>Unique</v>
      </c>
      <c r="J5965">
        <v>0</v>
      </c>
      <c r="K5965">
        <v>0</v>
      </c>
      <c r="L5965">
        <v>0</v>
      </c>
      <c r="M5965">
        <v>0</v>
      </c>
      <c r="N5965">
        <v>0</v>
      </c>
    </row>
    <row r="5966" spans="1:14" x14ac:dyDescent="0.2">
      <c r="A5966">
        <v>2121931</v>
      </c>
      <c r="B5966">
        <v>0</v>
      </c>
      <c r="C5966">
        <v>5</v>
      </c>
      <c r="D5966">
        <v>77.77</v>
      </c>
      <c r="E5966">
        <v>17</v>
      </c>
      <c r="F5966" t="str">
        <f t="shared" si="93"/>
        <v>Unique</v>
      </c>
      <c r="J5966">
        <v>0</v>
      </c>
      <c r="K5966">
        <v>0</v>
      </c>
      <c r="L5966">
        <v>0</v>
      </c>
      <c r="M5966">
        <v>0</v>
      </c>
      <c r="N5966">
        <v>0</v>
      </c>
    </row>
    <row r="5967" spans="1:14" x14ac:dyDescent="0.2">
      <c r="A5967">
        <v>2122141</v>
      </c>
      <c r="B5967">
        <v>0</v>
      </c>
      <c r="C5967">
        <v>17</v>
      </c>
      <c r="D5967">
        <v>204.83</v>
      </c>
      <c r="E5967">
        <v>138</v>
      </c>
      <c r="F5967" t="str">
        <f t="shared" si="93"/>
        <v>Unique</v>
      </c>
      <c r="J5967">
        <v>0</v>
      </c>
      <c r="K5967">
        <v>0</v>
      </c>
      <c r="L5967">
        <v>0</v>
      </c>
      <c r="M5967">
        <v>0</v>
      </c>
      <c r="N5967">
        <v>0</v>
      </c>
    </row>
    <row r="5968" spans="1:14" x14ac:dyDescent="0.2">
      <c r="A5968">
        <v>2122291</v>
      </c>
      <c r="B5968">
        <v>0</v>
      </c>
      <c r="C5968">
        <v>42</v>
      </c>
      <c r="D5968">
        <v>739.09</v>
      </c>
      <c r="E5968">
        <v>137</v>
      </c>
      <c r="F5968" t="str">
        <f t="shared" si="93"/>
        <v>Unique</v>
      </c>
      <c r="J5968">
        <v>0</v>
      </c>
      <c r="K5968">
        <v>0</v>
      </c>
      <c r="L5968">
        <v>0</v>
      </c>
      <c r="M5968">
        <v>0</v>
      </c>
      <c r="N5968">
        <v>0</v>
      </c>
    </row>
    <row r="5969" spans="1:14" x14ac:dyDescent="0.2">
      <c r="A5969">
        <v>2122331</v>
      </c>
      <c r="B5969">
        <v>0</v>
      </c>
      <c r="C5969">
        <v>47</v>
      </c>
      <c r="D5969">
        <v>3415.74</v>
      </c>
      <c r="E5969">
        <v>1853</v>
      </c>
      <c r="F5969" t="str">
        <f t="shared" si="93"/>
        <v>Unique</v>
      </c>
      <c r="J5969">
        <v>0</v>
      </c>
      <c r="K5969">
        <v>0</v>
      </c>
      <c r="L5969">
        <v>0</v>
      </c>
      <c r="M5969">
        <v>0</v>
      </c>
      <c r="N5969">
        <v>0</v>
      </c>
    </row>
    <row r="5970" spans="1:14" x14ac:dyDescent="0.2">
      <c r="A5970">
        <v>2122521</v>
      </c>
      <c r="B5970">
        <v>0</v>
      </c>
      <c r="C5970">
        <v>22</v>
      </c>
      <c r="D5970">
        <v>973.27</v>
      </c>
      <c r="E5970">
        <v>653</v>
      </c>
      <c r="F5970" t="str">
        <f t="shared" si="93"/>
        <v>Unique</v>
      </c>
      <c r="J5970">
        <v>0</v>
      </c>
      <c r="K5970">
        <v>0</v>
      </c>
      <c r="L5970">
        <v>0</v>
      </c>
      <c r="M5970">
        <v>0</v>
      </c>
      <c r="N5970">
        <v>0</v>
      </c>
    </row>
    <row r="5971" spans="1:14" x14ac:dyDescent="0.2">
      <c r="A5971">
        <v>2122711</v>
      </c>
      <c r="B5971">
        <v>0</v>
      </c>
      <c r="C5971">
        <v>3</v>
      </c>
      <c r="D5971">
        <v>27.98</v>
      </c>
      <c r="E5971">
        <v>46</v>
      </c>
      <c r="F5971" t="str">
        <f t="shared" si="93"/>
        <v>Unique</v>
      </c>
      <c r="J5971">
        <v>0</v>
      </c>
      <c r="K5971">
        <v>0</v>
      </c>
      <c r="L5971">
        <v>0</v>
      </c>
      <c r="M5971">
        <v>0</v>
      </c>
      <c r="N5971">
        <v>0</v>
      </c>
    </row>
    <row r="5972" spans="1:14" x14ac:dyDescent="0.2">
      <c r="A5972">
        <v>2122861</v>
      </c>
      <c r="B5972">
        <v>0</v>
      </c>
      <c r="C5972">
        <v>20</v>
      </c>
      <c r="D5972">
        <v>980.13</v>
      </c>
      <c r="E5972">
        <v>734</v>
      </c>
      <c r="F5972" t="str">
        <f t="shared" si="93"/>
        <v>Unique</v>
      </c>
      <c r="J5972">
        <v>0</v>
      </c>
      <c r="K5972">
        <v>0</v>
      </c>
      <c r="L5972">
        <v>0</v>
      </c>
      <c r="M5972">
        <v>0</v>
      </c>
      <c r="N5972">
        <v>0</v>
      </c>
    </row>
    <row r="5973" spans="1:14" x14ac:dyDescent="0.2">
      <c r="A5973">
        <v>2123111</v>
      </c>
      <c r="B5973">
        <v>0</v>
      </c>
      <c r="C5973">
        <v>138</v>
      </c>
      <c r="D5973">
        <v>3963.86</v>
      </c>
      <c r="E5973">
        <v>2749</v>
      </c>
      <c r="F5973" t="str">
        <f t="shared" si="93"/>
        <v>Unique</v>
      </c>
      <c r="J5973">
        <v>0</v>
      </c>
      <c r="K5973">
        <v>0</v>
      </c>
      <c r="L5973">
        <v>0</v>
      </c>
      <c r="M5973">
        <v>0</v>
      </c>
      <c r="N5973">
        <v>0</v>
      </c>
    </row>
    <row r="5974" spans="1:14" x14ac:dyDescent="0.2">
      <c r="A5974">
        <v>2123791</v>
      </c>
      <c r="B5974">
        <v>0</v>
      </c>
      <c r="C5974">
        <v>93</v>
      </c>
      <c r="D5974">
        <v>3929.11</v>
      </c>
      <c r="E5974">
        <v>2147</v>
      </c>
      <c r="F5974" t="str">
        <f t="shared" si="93"/>
        <v>Unique</v>
      </c>
      <c r="J5974">
        <v>0</v>
      </c>
      <c r="K5974">
        <v>0</v>
      </c>
      <c r="L5974">
        <v>0</v>
      </c>
      <c r="M5974">
        <v>0</v>
      </c>
      <c r="N5974">
        <v>0</v>
      </c>
    </row>
    <row r="5975" spans="1:14" x14ac:dyDescent="0.2">
      <c r="A5975">
        <v>2123981</v>
      </c>
      <c r="B5975">
        <v>0</v>
      </c>
      <c r="C5975">
        <v>88</v>
      </c>
      <c r="D5975">
        <v>1934.37</v>
      </c>
      <c r="E5975">
        <v>1273</v>
      </c>
      <c r="F5975" t="str">
        <f t="shared" si="93"/>
        <v>Unique</v>
      </c>
      <c r="J5975">
        <v>0</v>
      </c>
      <c r="K5975">
        <v>0</v>
      </c>
      <c r="L5975">
        <v>0</v>
      </c>
      <c r="M5975">
        <v>0</v>
      </c>
      <c r="N5975">
        <v>0</v>
      </c>
    </row>
    <row r="5976" spans="1:14" x14ac:dyDescent="0.2">
      <c r="A5976">
        <v>2124041</v>
      </c>
      <c r="B5976">
        <v>0</v>
      </c>
      <c r="C5976">
        <v>11</v>
      </c>
      <c r="D5976">
        <v>228.31</v>
      </c>
      <c r="E5976">
        <v>195</v>
      </c>
      <c r="F5976" t="str">
        <f t="shared" si="93"/>
        <v>Unique</v>
      </c>
      <c r="J5976">
        <v>0</v>
      </c>
      <c r="K5976">
        <v>0</v>
      </c>
      <c r="L5976">
        <v>0</v>
      </c>
      <c r="M5976">
        <v>0</v>
      </c>
      <c r="N5976">
        <v>0</v>
      </c>
    </row>
    <row r="5977" spans="1:14" x14ac:dyDescent="0.2">
      <c r="A5977">
        <v>2124761</v>
      </c>
      <c r="B5977">
        <v>0</v>
      </c>
      <c r="C5977">
        <v>9</v>
      </c>
      <c r="D5977">
        <v>716.24</v>
      </c>
      <c r="E5977">
        <v>345</v>
      </c>
      <c r="F5977" t="str">
        <f t="shared" si="93"/>
        <v>Duplicate</v>
      </c>
      <c r="J5977">
        <v>0</v>
      </c>
      <c r="K5977">
        <v>0</v>
      </c>
      <c r="L5977">
        <v>0</v>
      </c>
      <c r="M5977">
        <v>0</v>
      </c>
      <c r="N5977">
        <v>0</v>
      </c>
    </row>
    <row r="5978" spans="1:14" x14ac:dyDescent="0.2">
      <c r="A5978">
        <v>2124761</v>
      </c>
      <c r="B5978">
        <v>1</v>
      </c>
      <c r="C5978">
        <v>10</v>
      </c>
      <c r="D5978">
        <v>1271.8599999999999</v>
      </c>
      <c r="E5978">
        <v>774</v>
      </c>
      <c r="F5978" t="str">
        <f t="shared" si="93"/>
        <v>Duplicate</v>
      </c>
      <c r="J5978">
        <v>0</v>
      </c>
      <c r="K5978">
        <v>0</v>
      </c>
      <c r="L5978">
        <v>0</v>
      </c>
      <c r="M5978">
        <v>0</v>
      </c>
      <c r="N5978">
        <v>0</v>
      </c>
    </row>
    <row r="5979" spans="1:14" x14ac:dyDescent="0.2">
      <c r="A5979">
        <v>2124801</v>
      </c>
      <c r="B5979">
        <v>0</v>
      </c>
      <c r="C5979">
        <v>8</v>
      </c>
      <c r="D5979">
        <v>482.59</v>
      </c>
      <c r="E5979">
        <v>336</v>
      </c>
      <c r="F5979" t="str">
        <f t="shared" si="93"/>
        <v>Unique</v>
      </c>
      <c r="J5979">
        <v>0</v>
      </c>
      <c r="K5979">
        <v>0</v>
      </c>
      <c r="L5979">
        <v>0</v>
      </c>
      <c r="M5979">
        <v>0</v>
      </c>
      <c r="N5979">
        <v>0</v>
      </c>
    </row>
    <row r="5980" spans="1:14" x14ac:dyDescent="0.2">
      <c r="A5980">
        <v>2125161</v>
      </c>
      <c r="B5980">
        <v>0</v>
      </c>
      <c r="C5980">
        <v>54</v>
      </c>
      <c r="D5980">
        <v>481.08</v>
      </c>
      <c r="E5980">
        <v>467</v>
      </c>
      <c r="F5980" t="str">
        <f t="shared" si="93"/>
        <v>Unique</v>
      </c>
      <c r="J5980">
        <v>0</v>
      </c>
      <c r="K5980">
        <v>0</v>
      </c>
      <c r="L5980">
        <v>0</v>
      </c>
      <c r="M5980">
        <v>0</v>
      </c>
      <c r="N5980">
        <v>0</v>
      </c>
    </row>
    <row r="5981" spans="1:14" x14ac:dyDescent="0.2">
      <c r="A5981">
        <v>2125201</v>
      </c>
      <c r="B5981">
        <v>0</v>
      </c>
      <c r="C5981">
        <v>134</v>
      </c>
      <c r="D5981">
        <v>2496.8000000000002</v>
      </c>
      <c r="E5981">
        <v>2137</v>
      </c>
      <c r="F5981" t="str">
        <f t="shared" si="93"/>
        <v>Unique</v>
      </c>
      <c r="J5981">
        <v>0</v>
      </c>
      <c r="K5981">
        <v>0</v>
      </c>
      <c r="L5981">
        <v>0</v>
      </c>
      <c r="M5981">
        <v>0</v>
      </c>
      <c r="N5981">
        <v>0</v>
      </c>
    </row>
    <row r="5982" spans="1:14" x14ac:dyDescent="0.2">
      <c r="A5982">
        <v>2125541</v>
      </c>
      <c r="B5982">
        <v>0</v>
      </c>
      <c r="C5982">
        <v>19</v>
      </c>
      <c r="D5982">
        <v>192</v>
      </c>
      <c r="E5982">
        <v>95</v>
      </c>
      <c r="F5982" t="str">
        <f t="shared" si="93"/>
        <v>Unique</v>
      </c>
      <c r="J5982">
        <v>0</v>
      </c>
      <c r="K5982">
        <v>0</v>
      </c>
      <c r="L5982">
        <v>0</v>
      </c>
      <c r="M5982">
        <v>0</v>
      </c>
      <c r="N5982">
        <v>0</v>
      </c>
    </row>
    <row r="5983" spans="1:14" x14ac:dyDescent="0.2">
      <c r="A5983">
        <v>2125731</v>
      </c>
      <c r="B5983">
        <v>0</v>
      </c>
      <c r="C5983">
        <v>27</v>
      </c>
      <c r="D5983">
        <v>1072.1099999999999</v>
      </c>
      <c r="E5983">
        <v>736</v>
      </c>
      <c r="F5983" t="str">
        <f t="shared" si="93"/>
        <v>Unique</v>
      </c>
      <c r="J5983">
        <v>0</v>
      </c>
      <c r="K5983">
        <v>0</v>
      </c>
      <c r="L5983">
        <v>0</v>
      </c>
      <c r="M5983">
        <v>0</v>
      </c>
      <c r="N5983">
        <v>0</v>
      </c>
    </row>
    <row r="5984" spans="1:14" x14ac:dyDescent="0.2">
      <c r="A5984">
        <v>2125921</v>
      </c>
      <c r="B5984">
        <v>0</v>
      </c>
      <c r="C5984">
        <v>1</v>
      </c>
      <c r="D5984">
        <v>23.14</v>
      </c>
      <c r="E5984">
        <v>6</v>
      </c>
      <c r="F5984" t="str">
        <f t="shared" si="93"/>
        <v>Unique</v>
      </c>
      <c r="J5984">
        <v>0</v>
      </c>
      <c r="K5984">
        <v>0</v>
      </c>
      <c r="L5984">
        <v>0</v>
      </c>
      <c r="M5984">
        <v>0</v>
      </c>
      <c r="N5984">
        <v>0</v>
      </c>
    </row>
    <row r="5985" spans="1:14" x14ac:dyDescent="0.2">
      <c r="A5985">
        <v>2126131</v>
      </c>
      <c r="B5985">
        <v>0</v>
      </c>
      <c r="C5985">
        <v>7</v>
      </c>
      <c r="D5985">
        <v>107.95</v>
      </c>
      <c r="E5985">
        <v>104</v>
      </c>
      <c r="F5985" t="str">
        <f t="shared" si="93"/>
        <v>Unique</v>
      </c>
      <c r="J5985">
        <v>0</v>
      </c>
      <c r="K5985">
        <v>0</v>
      </c>
      <c r="L5985">
        <v>0</v>
      </c>
      <c r="M5985">
        <v>0</v>
      </c>
      <c r="N5985">
        <v>0</v>
      </c>
    </row>
    <row r="5986" spans="1:14" x14ac:dyDescent="0.2">
      <c r="A5986">
        <v>2126281</v>
      </c>
      <c r="B5986">
        <v>0</v>
      </c>
      <c r="C5986">
        <v>10</v>
      </c>
      <c r="D5986">
        <v>260.29000000000002</v>
      </c>
      <c r="E5986">
        <v>100</v>
      </c>
      <c r="F5986" t="str">
        <f t="shared" si="93"/>
        <v>Unique</v>
      </c>
      <c r="J5986">
        <v>0</v>
      </c>
      <c r="K5986">
        <v>0</v>
      </c>
      <c r="L5986">
        <v>0</v>
      </c>
      <c r="M5986">
        <v>0</v>
      </c>
      <c r="N5986">
        <v>0</v>
      </c>
    </row>
    <row r="5987" spans="1:14" x14ac:dyDescent="0.2">
      <c r="A5987">
        <v>2126471</v>
      </c>
      <c r="B5987">
        <v>0</v>
      </c>
      <c r="C5987">
        <v>57</v>
      </c>
      <c r="D5987">
        <v>1793.35</v>
      </c>
      <c r="E5987">
        <v>1218</v>
      </c>
      <c r="F5987" t="str">
        <f t="shared" si="93"/>
        <v>Unique</v>
      </c>
      <c r="J5987">
        <v>0</v>
      </c>
      <c r="K5987">
        <v>0</v>
      </c>
      <c r="L5987">
        <v>0</v>
      </c>
      <c r="M5987">
        <v>0</v>
      </c>
      <c r="N5987">
        <v>0</v>
      </c>
    </row>
    <row r="5988" spans="1:14" x14ac:dyDescent="0.2">
      <c r="A5988">
        <v>2126511</v>
      </c>
      <c r="B5988">
        <v>0</v>
      </c>
      <c r="C5988">
        <v>13</v>
      </c>
      <c r="D5988">
        <v>319.58</v>
      </c>
      <c r="E5988">
        <v>193</v>
      </c>
      <c r="F5988" t="str">
        <f t="shared" si="93"/>
        <v>Unique</v>
      </c>
      <c r="J5988">
        <v>0</v>
      </c>
      <c r="K5988">
        <v>0</v>
      </c>
      <c r="L5988">
        <v>0</v>
      </c>
      <c r="M5988">
        <v>0</v>
      </c>
      <c r="N5988">
        <v>0</v>
      </c>
    </row>
    <row r="5989" spans="1:14" x14ac:dyDescent="0.2">
      <c r="A5989">
        <v>2127101</v>
      </c>
      <c r="B5989">
        <v>0</v>
      </c>
      <c r="C5989">
        <v>20</v>
      </c>
      <c r="D5989">
        <v>581.52</v>
      </c>
      <c r="E5989">
        <v>381</v>
      </c>
      <c r="F5989" t="str">
        <f t="shared" si="93"/>
        <v>Unique</v>
      </c>
      <c r="J5989">
        <v>0</v>
      </c>
      <c r="K5989">
        <v>0</v>
      </c>
      <c r="L5989">
        <v>0</v>
      </c>
      <c r="M5989">
        <v>0</v>
      </c>
      <c r="N5989">
        <v>0</v>
      </c>
    </row>
    <row r="5990" spans="1:14" x14ac:dyDescent="0.2">
      <c r="A5990">
        <v>2127251</v>
      </c>
      <c r="B5990">
        <v>0</v>
      </c>
      <c r="C5990">
        <v>54</v>
      </c>
      <c r="D5990">
        <v>2795.27</v>
      </c>
      <c r="E5990">
        <v>1328</v>
      </c>
      <c r="F5990" t="str">
        <f t="shared" si="93"/>
        <v>Unique</v>
      </c>
      <c r="J5990">
        <v>0</v>
      </c>
      <c r="K5990">
        <v>0</v>
      </c>
      <c r="L5990">
        <v>0</v>
      </c>
      <c r="M5990">
        <v>0</v>
      </c>
      <c r="N5990">
        <v>0</v>
      </c>
    </row>
    <row r="5991" spans="1:14" x14ac:dyDescent="0.2">
      <c r="A5991">
        <v>2127631</v>
      </c>
      <c r="B5991">
        <v>0</v>
      </c>
      <c r="C5991">
        <v>85</v>
      </c>
      <c r="D5991">
        <v>3984.08</v>
      </c>
      <c r="E5991">
        <v>2236</v>
      </c>
      <c r="F5991" t="str">
        <f t="shared" si="93"/>
        <v>Unique</v>
      </c>
      <c r="J5991">
        <v>0</v>
      </c>
      <c r="K5991">
        <v>0</v>
      </c>
      <c r="L5991">
        <v>0</v>
      </c>
      <c r="M5991">
        <v>0</v>
      </c>
      <c r="N5991">
        <v>0</v>
      </c>
    </row>
    <row r="5992" spans="1:14" x14ac:dyDescent="0.2">
      <c r="A5992">
        <v>2127781</v>
      </c>
      <c r="B5992">
        <v>0</v>
      </c>
      <c r="C5992">
        <v>124</v>
      </c>
      <c r="D5992">
        <v>1147.07</v>
      </c>
      <c r="E5992">
        <v>958</v>
      </c>
      <c r="F5992" t="str">
        <f t="shared" si="93"/>
        <v>Unique</v>
      </c>
      <c r="J5992">
        <v>0</v>
      </c>
      <c r="K5992">
        <v>0</v>
      </c>
      <c r="L5992">
        <v>0</v>
      </c>
      <c r="M5992">
        <v>0</v>
      </c>
      <c r="N5992">
        <v>0</v>
      </c>
    </row>
    <row r="5993" spans="1:14" x14ac:dyDescent="0.2">
      <c r="A5993">
        <v>2127821</v>
      </c>
      <c r="B5993">
        <v>0</v>
      </c>
      <c r="C5993">
        <v>8</v>
      </c>
      <c r="D5993">
        <v>974.75</v>
      </c>
      <c r="E5993">
        <v>451</v>
      </c>
      <c r="F5993" t="str">
        <f t="shared" si="93"/>
        <v>Unique</v>
      </c>
      <c r="J5993">
        <v>0</v>
      </c>
      <c r="K5993">
        <v>0</v>
      </c>
      <c r="L5993">
        <v>0</v>
      </c>
      <c r="M5993">
        <v>0</v>
      </c>
      <c r="N5993">
        <v>0</v>
      </c>
    </row>
    <row r="5994" spans="1:14" x14ac:dyDescent="0.2">
      <c r="A5994">
        <v>2127971</v>
      </c>
      <c r="B5994">
        <v>0</v>
      </c>
      <c r="C5994">
        <v>138</v>
      </c>
      <c r="D5994">
        <v>2217.64</v>
      </c>
      <c r="E5994">
        <v>1579</v>
      </c>
      <c r="F5994" t="str">
        <f t="shared" si="93"/>
        <v>Unique</v>
      </c>
      <c r="J5994">
        <v>0</v>
      </c>
      <c r="K5994">
        <v>0</v>
      </c>
      <c r="L5994">
        <v>0</v>
      </c>
      <c r="M5994">
        <v>0</v>
      </c>
      <c r="N5994">
        <v>0</v>
      </c>
    </row>
    <row r="5995" spans="1:14" x14ac:dyDescent="0.2">
      <c r="A5995">
        <v>2128181</v>
      </c>
      <c r="B5995">
        <v>0</v>
      </c>
      <c r="C5995">
        <v>3</v>
      </c>
      <c r="D5995">
        <v>64.010000000000005</v>
      </c>
      <c r="E5995">
        <v>7</v>
      </c>
      <c r="F5995" t="str">
        <f t="shared" si="93"/>
        <v>Unique</v>
      </c>
      <c r="J5995">
        <v>0</v>
      </c>
      <c r="K5995">
        <v>0</v>
      </c>
      <c r="L5995">
        <v>0</v>
      </c>
      <c r="M5995">
        <v>0</v>
      </c>
      <c r="N5995">
        <v>0</v>
      </c>
    </row>
    <row r="5996" spans="1:14" x14ac:dyDescent="0.2">
      <c r="A5996">
        <v>2128221</v>
      </c>
      <c r="B5996">
        <v>0</v>
      </c>
      <c r="C5996">
        <v>58</v>
      </c>
      <c r="D5996">
        <v>2171.9499999999998</v>
      </c>
      <c r="E5996">
        <v>1303</v>
      </c>
      <c r="F5996" t="str">
        <f t="shared" si="93"/>
        <v>Unique</v>
      </c>
      <c r="J5996">
        <v>0</v>
      </c>
      <c r="K5996">
        <v>0</v>
      </c>
      <c r="L5996">
        <v>0</v>
      </c>
      <c r="M5996">
        <v>0</v>
      </c>
      <c r="N5996">
        <v>0</v>
      </c>
    </row>
    <row r="5997" spans="1:14" x14ac:dyDescent="0.2">
      <c r="A5997">
        <v>2128371</v>
      </c>
      <c r="B5997">
        <v>0</v>
      </c>
      <c r="C5997">
        <v>4</v>
      </c>
      <c r="D5997">
        <v>10.7</v>
      </c>
      <c r="E5997">
        <v>22</v>
      </c>
      <c r="F5997" t="str">
        <f t="shared" si="93"/>
        <v>Unique</v>
      </c>
      <c r="J5997">
        <v>0</v>
      </c>
      <c r="K5997">
        <v>0</v>
      </c>
      <c r="L5997">
        <v>0</v>
      </c>
      <c r="M5997">
        <v>0</v>
      </c>
      <c r="N5997">
        <v>0</v>
      </c>
    </row>
    <row r="5998" spans="1:14" x14ac:dyDescent="0.2">
      <c r="A5998">
        <v>2128411</v>
      </c>
      <c r="B5998">
        <v>0</v>
      </c>
      <c r="C5998">
        <v>1</v>
      </c>
      <c r="D5998">
        <v>54.86</v>
      </c>
      <c r="E5998">
        <v>62</v>
      </c>
      <c r="F5998" t="str">
        <f t="shared" si="93"/>
        <v>Unique</v>
      </c>
      <c r="J5998">
        <v>0</v>
      </c>
      <c r="K5998">
        <v>0</v>
      </c>
      <c r="L5998">
        <v>0</v>
      </c>
      <c r="M5998">
        <v>0</v>
      </c>
      <c r="N5998">
        <v>0</v>
      </c>
    </row>
    <row r="5999" spans="1:14" x14ac:dyDescent="0.2">
      <c r="A5999">
        <v>2128561</v>
      </c>
      <c r="B5999">
        <v>0</v>
      </c>
      <c r="C5999">
        <v>7</v>
      </c>
      <c r="D5999">
        <v>151.63999999999999</v>
      </c>
      <c r="E5999">
        <v>27</v>
      </c>
      <c r="F5999" t="str">
        <f t="shared" si="93"/>
        <v>Unique</v>
      </c>
      <c r="J5999">
        <v>0</v>
      </c>
      <c r="K5999">
        <v>0</v>
      </c>
      <c r="L5999">
        <v>0</v>
      </c>
      <c r="M5999">
        <v>0</v>
      </c>
      <c r="N5999">
        <v>0</v>
      </c>
    </row>
    <row r="6000" spans="1:14" x14ac:dyDescent="0.2">
      <c r="A6000">
        <v>2128751</v>
      </c>
      <c r="B6000">
        <v>0</v>
      </c>
      <c r="C6000">
        <v>5</v>
      </c>
      <c r="D6000">
        <v>77.77</v>
      </c>
      <c r="E6000">
        <v>60</v>
      </c>
      <c r="F6000" t="str">
        <f t="shared" si="93"/>
        <v>Unique</v>
      </c>
      <c r="J6000">
        <v>0</v>
      </c>
      <c r="K6000">
        <v>0</v>
      </c>
      <c r="L6000">
        <v>0</v>
      </c>
      <c r="M6000">
        <v>0</v>
      </c>
      <c r="N6000">
        <v>0</v>
      </c>
    </row>
    <row r="6001" spans="1:14" x14ac:dyDescent="0.2">
      <c r="A6001">
        <v>2128941</v>
      </c>
      <c r="B6001">
        <v>0</v>
      </c>
      <c r="C6001">
        <v>1</v>
      </c>
      <c r="D6001">
        <v>116.48</v>
      </c>
      <c r="E6001">
        <v>87</v>
      </c>
      <c r="F6001" t="str">
        <f t="shared" si="93"/>
        <v>Unique</v>
      </c>
      <c r="J6001">
        <v>0</v>
      </c>
      <c r="K6001">
        <v>0</v>
      </c>
      <c r="L6001">
        <v>0</v>
      </c>
      <c r="M6001">
        <v>0</v>
      </c>
      <c r="N6001">
        <v>0</v>
      </c>
    </row>
    <row r="6002" spans="1:14" x14ac:dyDescent="0.2">
      <c r="J6002">
        <v>0</v>
      </c>
      <c r="K6002">
        <v>0</v>
      </c>
      <c r="L6002">
        <v>0</v>
      </c>
      <c r="M6002">
        <v>0</v>
      </c>
      <c r="N6002">
        <v>0</v>
      </c>
    </row>
  </sheetData>
  <sheetProtection sheet="1" objects="1" scenarios="1" select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D7548-3914-0F42-880A-2FABB968D586}">
  <sheetPr>
    <tabColor theme="8" tint="0.59999389629810485"/>
  </sheetPr>
  <dimension ref="A1:AB6002"/>
  <sheetViews>
    <sheetView showGridLines="0" workbookViewId="0"/>
  </sheetViews>
  <sheetFormatPr baseColWidth="10" defaultRowHeight="16" x14ac:dyDescent="0.2"/>
  <cols>
    <col min="1" max="1" width="12" bestFit="1" customWidth="1"/>
    <col min="2" max="3" width="20.83203125" bestFit="1" customWidth="1"/>
    <col min="4" max="4" width="21.5" bestFit="1" customWidth="1"/>
    <col min="5" max="5" width="6.83203125" bestFit="1" customWidth="1"/>
    <col min="6" max="6" width="14.5" bestFit="1" customWidth="1"/>
    <col min="7" max="7" width="8.83203125" customWidth="1"/>
    <col min="8" max="8" width="17.1640625" bestFit="1" customWidth="1"/>
    <col min="10" max="10" width="12" bestFit="1" customWidth="1"/>
    <col min="11" max="11" width="6.5" bestFit="1" customWidth="1"/>
    <col min="12" max="12" width="20.83203125" bestFit="1" customWidth="1"/>
    <col min="13" max="13" width="7.6640625" bestFit="1" customWidth="1"/>
    <col min="14" max="14" width="6.83203125" bestFit="1" customWidth="1"/>
    <col min="16" max="16" width="12" bestFit="1" customWidth="1"/>
    <col min="17" max="18" width="20.83203125" bestFit="1" customWidth="1"/>
    <col min="19" max="19" width="21.5" bestFit="1" customWidth="1"/>
    <col min="20" max="20" width="6.83203125" bestFit="1" customWidth="1"/>
    <col min="22" max="22" width="12" bestFit="1" customWidth="1"/>
    <col min="23" max="23" width="6.5" bestFit="1" customWidth="1"/>
    <col min="24" max="24" width="20.83203125" bestFit="1" customWidth="1"/>
    <col min="25" max="25" width="7.6640625" bestFit="1" customWidth="1"/>
    <col min="26" max="26" width="8.33203125" bestFit="1" customWidth="1"/>
  </cols>
  <sheetData>
    <row r="1" spans="1:28" x14ac:dyDescent="0.2">
      <c r="A1" t="s">
        <v>19</v>
      </c>
      <c r="B1" t="s">
        <v>18</v>
      </c>
      <c r="C1" t="s">
        <v>17</v>
      </c>
      <c r="D1" t="s">
        <v>16</v>
      </c>
      <c r="E1" t="s">
        <v>15</v>
      </c>
      <c r="F1" t="s">
        <v>26</v>
      </c>
      <c r="H1" s="122" t="s">
        <v>25</v>
      </c>
      <c r="J1">
        <f>SUM(J3:J6002)</f>
        <v>0</v>
      </c>
      <c r="K1">
        <f>SUM(K3:K6002)</f>
        <v>0</v>
      </c>
      <c r="L1">
        <f>SUM(L3:L6002)</f>
        <v>14</v>
      </c>
      <c r="M1">
        <f>SUM(M3:M6002)</f>
        <v>149</v>
      </c>
      <c r="N1">
        <f>SUM(N3:N6002)</f>
        <v>11</v>
      </c>
      <c r="P1" t="s">
        <v>19</v>
      </c>
      <c r="Q1" t="s">
        <v>18</v>
      </c>
      <c r="R1" t="s">
        <v>17</v>
      </c>
      <c r="S1" t="s">
        <v>16</v>
      </c>
      <c r="T1" t="s">
        <v>15</v>
      </c>
      <c r="V1">
        <f>SUM(V3:V6002)</f>
        <v>0</v>
      </c>
      <c r="W1">
        <f>SUM(W3:W6002)</f>
        <v>0</v>
      </c>
      <c r="X1">
        <f>SUM(X3:X6002)</f>
        <v>0</v>
      </c>
      <c r="Y1">
        <f>SUM(Y3:Y6002)</f>
        <v>0</v>
      </c>
      <c r="Z1">
        <f>SUM(Z3:Z6002)</f>
        <v>0</v>
      </c>
    </row>
    <row r="2" spans="1:28" x14ac:dyDescent="0.2">
      <c r="A2">
        <v>421</v>
      </c>
      <c r="B2" t="s">
        <v>3</v>
      </c>
      <c r="C2" t="s">
        <v>5</v>
      </c>
      <c r="D2" t="s">
        <v>4</v>
      </c>
      <c r="E2" t="s">
        <v>8</v>
      </c>
      <c r="F2" t="str">
        <f>IF(COUNTIF($A$2:$A$6001, $A2)&gt;1, "Duplicate", "Unique")</f>
        <v>Unique</v>
      </c>
      <c r="H2" s="1">
        <f>COUNTIF(F2:F6001,"=Duplicate")</f>
        <v>0</v>
      </c>
      <c r="J2" s="122" t="s">
        <v>19</v>
      </c>
      <c r="K2" s="122" t="s">
        <v>18</v>
      </c>
      <c r="L2" s="122" t="s">
        <v>17</v>
      </c>
      <c r="M2" s="122" t="s">
        <v>16</v>
      </c>
      <c r="N2" s="122" t="s">
        <v>15</v>
      </c>
      <c r="P2">
        <v>421</v>
      </c>
      <c r="Q2" t="s">
        <v>3</v>
      </c>
      <c r="R2" t="s">
        <v>5</v>
      </c>
      <c r="S2" t="s">
        <v>4</v>
      </c>
      <c r="T2" t="s">
        <v>8</v>
      </c>
      <c r="V2" s="122" t="s">
        <v>19</v>
      </c>
      <c r="W2" s="122" t="s">
        <v>18</v>
      </c>
      <c r="X2" s="122" t="s">
        <v>17</v>
      </c>
      <c r="Y2" s="122" t="s">
        <v>16</v>
      </c>
      <c r="Z2" s="122" t="s">
        <v>15</v>
      </c>
      <c r="AB2" t="str">
        <f>"Note - Replaced missing values for "&amp;X2&amp;", "&amp;Y2&amp;" and, "&amp;Z2&amp;" with N/A."</f>
        <v>Note - Replaced missing values for preferred_store_format, lifestyle and, gender with N/A.</v>
      </c>
    </row>
    <row r="3" spans="1:28" x14ac:dyDescent="0.2">
      <c r="A3">
        <v>801</v>
      </c>
      <c r="B3" t="s">
        <v>6</v>
      </c>
      <c r="C3" t="s">
        <v>2</v>
      </c>
      <c r="D3" t="s">
        <v>1</v>
      </c>
      <c r="E3" t="s">
        <v>0</v>
      </c>
      <c r="F3" t="s">
        <v>27</v>
      </c>
      <c r="J3">
        <f>IF(A2="",1,IF(A2=" ",1,0))</f>
        <v>0</v>
      </c>
      <c r="K3">
        <f>IF(B2="",1,IF(B2=" ",1,0))</f>
        <v>0</v>
      </c>
      <c r="L3">
        <f>IF(C2="",1,IF(C2=" ",1,0))</f>
        <v>0</v>
      </c>
      <c r="M3">
        <f>IF(D2="",1,IF(D2=" ",1,0))</f>
        <v>0</v>
      </c>
      <c r="N3">
        <f>IF(E2="",1,IF(E2=" ",1,0))</f>
        <v>0</v>
      </c>
      <c r="P3">
        <v>801</v>
      </c>
      <c r="Q3" t="s">
        <v>6</v>
      </c>
      <c r="R3" t="s">
        <v>2</v>
      </c>
      <c r="S3" t="s">
        <v>1</v>
      </c>
      <c r="T3" t="s">
        <v>0</v>
      </c>
      <c r="V3">
        <f>IF(P2="",1,IF(P2=" ",1,0))</f>
        <v>0</v>
      </c>
      <c r="W3">
        <f>IF(Q2="",1,IF(Q2=" ",1,0))</f>
        <v>0</v>
      </c>
      <c r="X3">
        <f>IF(R2="",1,IF(R2=" ",1,0))</f>
        <v>0</v>
      </c>
      <c r="Y3">
        <f>IF(S2="",1,IF(S2=" ",1,0))</f>
        <v>0</v>
      </c>
      <c r="Z3">
        <f>IF(T2="",1,IF(T2=" ",1,0))</f>
        <v>0</v>
      </c>
    </row>
    <row r="4" spans="1:28" x14ac:dyDescent="0.2">
      <c r="A4">
        <v>951</v>
      </c>
      <c r="B4" t="s">
        <v>6</v>
      </c>
      <c r="C4" t="s">
        <v>5</v>
      </c>
      <c r="D4" t="s">
        <v>1</v>
      </c>
      <c r="E4" t="s">
        <v>14</v>
      </c>
      <c r="F4" t="s">
        <v>27</v>
      </c>
      <c r="J4">
        <v>0</v>
      </c>
      <c r="K4">
        <v>0</v>
      </c>
      <c r="L4">
        <v>0</v>
      </c>
      <c r="M4">
        <v>0</v>
      </c>
      <c r="N4">
        <v>0</v>
      </c>
      <c r="P4">
        <v>951</v>
      </c>
      <c r="Q4" t="s">
        <v>6</v>
      </c>
      <c r="R4" t="s">
        <v>5</v>
      </c>
      <c r="S4" t="s">
        <v>1</v>
      </c>
      <c r="T4" t="s">
        <v>14</v>
      </c>
      <c r="V4">
        <v>0</v>
      </c>
      <c r="W4">
        <v>0</v>
      </c>
      <c r="X4">
        <v>0</v>
      </c>
      <c r="Y4">
        <v>0</v>
      </c>
      <c r="Z4">
        <v>0</v>
      </c>
    </row>
    <row r="5" spans="1:28" x14ac:dyDescent="0.2">
      <c r="A5">
        <v>1161</v>
      </c>
      <c r="B5" t="s">
        <v>6</v>
      </c>
      <c r="C5" t="s">
        <v>9</v>
      </c>
      <c r="D5" t="s">
        <v>4</v>
      </c>
      <c r="E5" t="s">
        <v>0</v>
      </c>
      <c r="F5" t="s">
        <v>27</v>
      </c>
      <c r="J5">
        <v>0</v>
      </c>
      <c r="K5">
        <v>0</v>
      </c>
      <c r="L5">
        <v>0</v>
      </c>
      <c r="M5">
        <v>0</v>
      </c>
      <c r="N5">
        <v>0</v>
      </c>
      <c r="P5">
        <v>1161</v>
      </c>
      <c r="Q5" t="s">
        <v>6</v>
      </c>
      <c r="R5" t="s">
        <v>9</v>
      </c>
      <c r="S5" t="s">
        <v>4</v>
      </c>
      <c r="T5" t="s">
        <v>0</v>
      </c>
      <c r="V5">
        <v>0</v>
      </c>
      <c r="W5">
        <v>0</v>
      </c>
      <c r="X5">
        <v>0</v>
      </c>
      <c r="Y5">
        <v>0</v>
      </c>
      <c r="Z5">
        <v>0</v>
      </c>
    </row>
    <row r="6" spans="1:28" x14ac:dyDescent="0.2">
      <c r="A6">
        <v>1691</v>
      </c>
      <c r="B6" t="s">
        <v>6</v>
      </c>
      <c r="C6" t="s">
        <v>11</v>
      </c>
      <c r="D6" t="s">
        <v>4</v>
      </c>
      <c r="E6" t="s">
        <v>0</v>
      </c>
      <c r="F6" t="s">
        <v>27</v>
      </c>
      <c r="J6">
        <v>0</v>
      </c>
      <c r="K6">
        <v>0</v>
      </c>
      <c r="L6">
        <v>0</v>
      </c>
      <c r="M6">
        <v>0</v>
      </c>
      <c r="N6">
        <v>0</v>
      </c>
      <c r="P6">
        <v>1691</v>
      </c>
      <c r="Q6" t="s">
        <v>6</v>
      </c>
      <c r="R6" t="s">
        <v>11</v>
      </c>
      <c r="S6" t="s">
        <v>4</v>
      </c>
      <c r="T6" t="s">
        <v>0</v>
      </c>
      <c r="V6">
        <v>0</v>
      </c>
      <c r="W6">
        <v>0</v>
      </c>
      <c r="X6">
        <v>0</v>
      </c>
      <c r="Y6">
        <v>0</v>
      </c>
      <c r="Z6">
        <v>0</v>
      </c>
    </row>
    <row r="7" spans="1:28" x14ac:dyDescent="0.2">
      <c r="A7">
        <v>1921</v>
      </c>
      <c r="B7" t="s">
        <v>10</v>
      </c>
      <c r="C7" t="s">
        <v>2</v>
      </c>
      <c r="D7" t="s">
        <v>4</v>
      </c>
      <c r="E7" t="s">
        <v>0</v>
      </c>
      <c r="F7" t="s">
        <v>27</v>
      </c>
      <c r="J7">
        <v>0</v>
      </c>
      <c r="K7">
        <v>0</v>
      </c>
      <c r="L7">
        <v>0</v>
      </c>
      <c r="M7">
        <v>0</v>
      </c>
      <c r="N7">
        <v>0</v>
      </c>
      <c r="P7">
        <v>1921</v>
      </c>
      <c r="Q7" t="s">
        <v>10</v>
      </c>
      <c r="R7" t="s">
        <v>2</v>
      </c>
      <c r="S7" t="s">
        <v>4</v>
      </c>
      <c r="T7" t="s">
        <v>0</v>
      </c>
      <c r="V7">
        <v>0</v>
      </c>
      <c r="W7">
        <v>0</v>
      </c>
      <c r="X7">
        <v>0</v>
      </c>
      <c r="Y7">
        <v>0</v>
      </c>
      <c r="Z7">
        <v>0</v>
      </c>
    </row>
    <row r="8" spans="1:28" x14ac:dyDescent="0.2">
      <c r="A8">
        <v>3061</v>
      </c>
      <c r="B8" t="s">
        <v>3</v>
      </c>
      <c r="C8" t="s">
        <v>12</v>
      </c>
      <c r="D8" t="s">
        <v>4</v>
      </c>
      <c r="E8" t="s">
        <v>0</v>
      </c>
      <c r="F8" t="s">
        <v>27</v>
      </c>
      <c r="J8">
        <v>0</v>
      </c>
      <c r="K8">
        <v>0</v>
      </c>
      <c r="L8">
        <v>0</v>
      </c>
      <c r="M8">
        <v>0</v>
      </c>
      <c r="N8">
        <v>0</v>
      </c>
      <c r="P8">
        <v>3061</v>
      </c>
      <c r="Q8" t="s">
        <v>3</v>
      </c>
      <c r="R8" t="s">
        <v>12</v>
      </c>
      <c r="S8" t="s">
        <v>4</v>
      </c>
      <c r="T8" t="s">
        <v>0</v>
      </c>
      <c r="V8">
        <v>0</v>
      </c>
      <c r="W8">
        <v>0</v>
      </c>
      <c r="X8">
        <v>0</v>
      </c>
      <c r="Y8">
        <v>0</v>
      </c>
      <c r="Z8">
        <v>0</v>
      </c>
    </row>
    <row r="9" spans="1:28" x14ac:dyDescent="0.2">
      <c r="A9">
        <v>4371</v>
      </c>
      <c r="B9" t="s">
        <v>6</v>
      </c>
      <c r="C9" t="s">
        <v>2</v>
      </c>
      <c r="D9" t="s">
        <v>1</v>
      </c>
      <c r="E9" t="s">
        <v>8</v>
      </c>
      <c r="F9" t="s">
        <v>27</v>
      </c>
      <c r="J9">
        <v>0</v>
      </c>
      <c r="K9">
        <v>0</v>
      </c>
      <c r="L9">
        <v>0</v>
      </c>
      <c r="M9">
        <v>0</v>
      </c>
      <c r="N9">
        <v>0</v>
      </c>
      <c r="P9">
        <v>4371</v>
      </c>
      <c r="Q9" t="s">
        <v>6</v>
      </c>
      <c r="R9" t="s">
        <v>2</v>
      </c>
      <c r="S9" t="s">
        <v>1</v>
      </c>
      <c r="T9" t="s">
        <v>8</v>
      </c>
      <c r="V9">
        <v>0</v>
      </c>
      <c r="W9">
        <v>0</v>
      </c>
      <c r="X9">
        <v>0</v>
      </c>
      <c r="Y9">
        <v>0</v>
      </c>
      <c r="Z9">
        <v>0</v>
      </c>
    </row>
    <row r="10" spans="1:28" x14ac:dyDescent="0.2">
      <c r="A10">
        <v>4601</v>
      </c>
      <c r="B10" t="s">
        <v>3</v>
      </c>
      <c r="C10" t="s">
        <v>5</v>
      </c>
      <c r="D10" t="s">
        <v>4</v>
      </c>
      <c r="E10" t="s">
        <v>0</v>
      </c>
      <c r="F10" t="s">
        <v>27</v>
      </c>
      <c r="J10">
        <v>0</v>
      </c>
      <c r="K10">
        <v>0</v>
      </c>
      <c r="L10">
        <v>0</v>
      </c>
      <c r="M10">
        <v>0</v>
      </c>
      <c r="N10">
        <v>0</v>
      </c>
      <c r="P10">
        <v>4601</v>
      </c>
      <c r="Q10" t="s">
        <v>3</v>
      </c>
      <c r="R10" t="s">
        <v>5</v>
      </c>
      <c r="S10" t="s">
        <v>4</v>
      </c>
      <c r="T10" t="s">
        <v>0</v>
      </c>
      <c r="V10">
        <v>0</v>
      </c>
      <c r="W10">
        <v>0</v>
      </c>
      <c r="X10">
        <v>0</v>
      </c>
      <c r="Y10">
        <v>0</v>
      </c>
      <c r="Z10">
        <v>0</v>
      </c>
    </row>
    <row r="11" spans="1:28" x14ac:dyDescent="0.2">
      <c r="A11">
        <v>5531</v>
      </c>
      <c r="B11" t="s">
        <v>3</v>
      </c>
      <c r="C11" t="s">
        <v>2</v>
      </c>
      <c r="D11" t="s">
        <v>4</v>
      </c>
      <c r="E11" t="s">
        <v>0</v>
      </c>
      <c r="F11" t="s">
        <v>27</v>
      </c>
      <c r="J11">
        <v>0</v>
      </c>
      <c r="K11">
        <v>0</v>
      </c>
      <c r="L11">
        <v>0</v>
      </c>
      <c r="M11">
        <v>0</v>
      </c>
      <c r="N11">
        <v>0</v>
      </c>
      <c r="P11">
        <v>5531</v>
      </c>
      <c r="Q11" t="s">
        <v>3</v>
      </c>
      <c r="R11" t="s">
        <v>2</v>
      </c>
      <c r="S11" t="s">
        <v>4</v>
      </c>
      <c r="T11" t="s">
        <v>0</v>
      </c>
      <c r="V11">
        <v>0</v>
      </c>
      <c r="W11">
        <v>0</v>
      </c>
      <c r="X11">
        <v>0</v>
      </c>
      <c r="Y11">
        <v>0</v>
      </c>
      <c r="Z11">
        <v>0</v>
      </c>
    </row>
    <row r="12" spans="1:28" x14ac:dyDescent="0.2">
      <c r="A12">
        <v>5681</v>
      </c>
      <c r="B12" t="s">
        <v>6</v>
      </c>
      <c r="C12" t="s">
        <v>5</v>
      </c>
      <c r="D12" t="s">
        <v>7</v>
      </c>
      <c r="E12" t="s">
        <v>0</v>
      </c>
      <c r="F12" t="s">
        <v>27</v>
      </c>
      <c r="J12">
        <v>0</v>
      </c>
      <c r="K12">
        <v>0</v>
      </c>
      <c r="L12">
        <v>0</v>
      </c>
      <c r="M12">
        <v>0</v>
      </c>
      <c r="N12">
        <v>0</v>
      </c>
      <c r="P12">
        <v>5681</v>
      </c>
      <c r="Q12" t="s">
        <v>6</v>
      </c>
      <c r="R12" t="s">
        <v>5</v>
      </c>
      <c r="S12" t="s">
        <v>7</v>
      </c>
      <c r="T12" t="s">
        <v>0</v>
      </c>
      <c r="V12">
        <v>0</v>
      </c>
      <c r="W12">
        <v>0</v>
      </c>
      <c r="X12">
        <v>0</v>
      </c>
      <c r="Y12">
        <v>0</v>
      </c>
      <c r="Z12">
        <v>0</v>
      </c>
    </row>
    <row r="13" spans="1:28" x14ac:dyDescent="0.2">
      <c r="A13">
        <v>6311</v>
      </c>
      <c r="B13" t="s">
        <v>3</v>
      </c>
      <c r="C13" t="s">
        <v>2</v>
      </c>
      <c r="D13" t="s">
        <v>1</v>
      </c>
      <c r="E13" t="s">
        <v>0</v>
      </c>
      <c r="F13" t="s">
        <v>27</v>
      </c>
      <c r="J13">
        <v>0</v>
      </c>
      <c r="K13">
        <v>0</v>
      </c>
      <c r="L13">
        <v>0</v>
      </c>
      <c r="M13">
        <v>0</v>
      </c>
      <c r="N13">
        <v>0</v>
      </c>
      <c r="P13">
        <v>6311</v>
      </c>
      <c r="Q13" t="s">
        <v>3</v>
      </c>
      <c r="R13" t="s">
        <v>2</v>
      </c>
      <c r="S13" t="s">
        <v>1</v>
      </c>
      <c r="T13" t="s">
        <v>0</v>
      </c>
      <c r="V13">
        <v>0</v>
      </c>
      <c r="W13">
        <v>0</v>
      </c>
      <c r="X13">
        <v>0</v>
      </c>
      <c r="Y13">
        <v>0</v>
      </c>
      <c r="Z13">
        <v>0</v>
      </c>
    </row>
    <row r="14" spans="1:28" x14ac:dyDescent="0.2">
      <c r="A14">
        <v>6501</v>
      </c>
      <c r="B14" t="s">
        <v>3</v>
      </c>
      <c r="C14" t="s">
        <v>5</v>
      </c>
      <c r="D14" t="s">
        <v>1</v>
      </c>
      <c r="E14" t="s">
        <v>0</v>
      </c>
      <c r="F14" t="s">
        <v>27</v>
      </c>
      <c r="J14">
        <v>0</v>
      </c>
      <c r="K14">
        <v>0</v>
      </c>
      <c r="L14">
        <v>0</v>
      </c>
      <c r="M14">
        <v>0</v>
      </c>
      <c r="N14">
        <v>0</v>
      </c>
      <c r="P14">
        <v>6501</v>
      </c>
      <c r="Q14" t="s">
        <v>3</v>
      </c>
      <c r="R14" t="s">
        <v>5</v>
      </c>
      <c r="S14" t="s">
        <v>1</v>
      </c>
      <c r="T14" t="s">
        <v>0</v>
      </c>
      <c r="V14">
        <v>0</v>
      </c>
      <c r="W14">
        <v>0</v>
      </c>
      <c r="X14">
        <v>0</v>
      </c>
      <c r="Y14">
        <v>0</v>
      </c>
      <c r="Z14">
        <v>0</v>
      </c>
    </row>
    <row r="15" spans="1:28" x14ac:dyDescent="0.2">
      <c r="A15">
        <v>7241</v>
      </c>
      <c r="B15" t="s">
        <v>3</v>
      </c>
      <c r="C15" t="s">
        <v>2</v>
      </c>
      <c r="D15" t="s">
        <v>4</v>
      </c>
      <c r="E15" t="s">
        <v>0</v>
      </c>
      <c r="F15" t="s">
        <v>27</v>
      </c>
      <c r="J15">
        <v>0</v>
      </c>
      <c r="K15">
        <v>0</v>
      </c>
      <c r="L15">
        <v>0</v>
      </c>
      <c r="M15">
        <v>0</v>
      </c>
      <c r="N15">
        <v>0</v>
      </c>
      <c r="P15">
        <v>7241</v>
      </c>
      <c r="Q15" t="s">
        <v>3</v>
      </c>
      <c r="R15" t="s">
        <v>2</v>
      </c>
      <c r="S15" t="s">
        <v>4</v>
      </c>
      <c r="T15" t="s">
        <v>0</v>
      </c>
      <c r="V15">
        <v>0</v>
      </c>
      <c r="W15">
        <v>0</v>
      </c>
      <c r="X15">
        <v>0</v>
      </c>
      <c r="Y15">
        <v>0</v>
      </c>
      <c r="Z15">
        <v>0</v>
      </c>
    </row>
    <row r="16" spans="1:28" x14ac:dyDescent="0.2">
      <c r="A16">
        <v>7621</v>
      </c>
      <c r="B16" t="s">
        <v>3</v>
      </c>
      <c r="C16" t="s">
        <v>2</v>
      </c>
      <c r="D16" t="s">
        <v>1</v>
      </c>
      <c r="E16" t="s">
        <v>0</v>
      </c>
      <c r="F16" t="s">
        <v>27</v>
      </c>
      <c r="J16">
        <v>0</v>
      </c>
      <c r="K16">
        <v>0</v>
      </c>
      <c r="L16">
        <v>0</v>
      </c>
      <c r="M16">
        <v>0</v>
      </c>
      <c r="N16">
        <v>0</v>
      </c>
      <c r="P16">
        <v>7621</v>
      </c>
      <c r="Q16" t="s">
        <v>3</v>
      </c>
      <c r="R16" t="s">
        <v>2</v>
      </c>
      <c r="S16" t="s">
        <v>1</v>
      </c>
      <c r="T16" t="s">
        <v>0</v>
      </c>
      <c r="V16">
        <v>0</v>
      </c>
      <c r="W16">
        <v>0</v>
      </c>
      <c r="X16">
        <v>0</v>
      </c>
      <c r="Y16">
        <v>0</v>
      </c>
      <c r="Z16">
        <v>0</v>
      </c>
    </row>
    <row r="17" spans="1:26" x14ac:dyDescent="0.2">
      <c r="A17">
        <v>7811</v>
      </c>
      <c r="B17" t="s">
        <v>6</v>
      </c>
      <c r="C17" t="s">
        <v>2</v>
      </c>
      <c r="E17" t="s">
        <v>8</v>
      </c>
      <c r="F17" t="s">
        <v>27</v>
      </c>
      <c r="J17">
        <v>0</v>
      </c>
      <c r="K17">
        <v>0</v>
      </c>
      <c r="L17">
        <v>0</v>
      </c>
      <c r="M17">
        <v>0</v>
      </c>
      <c r="N17">
        <v>0</v>
      </c>
      <c r="P17">
        <v>7811</v>
      </c>
      <c r="Q17" t="s">
        <v>6</v>
      </c>
      <c r="R17" t="s">
        <v>2</v>
      </c>
      <c r="S17" t="s">
        <v>24</v>
      </c>
      <c r="T17" t="s">
        <v>8</v>
      </c>
      <c r="V17">
        <v>0</v>
      </c>
      <c r="W17">
        <v>0</v>
      </c>
      <c r="X17">
        <v>0</v>
      </c>
      <c r="Y17">
        <v>0</v>
      </c>
      <c r="Z17">
        <v>0</v>
      </c>
    </row>
    <row r="18" spans="1:26" x14ac:dyDescent="0.2">
      <c r="A18">
        <v>9141</v>
      </c>
      <c r="B18" t="s">
        <v>10</v>
      </c>
      <c r="C18" t="s">
        <v>5</v>
      </c>
      <c r="D18" t="s">
        <v>7</v>
      </c>
      <c r="E18" t="s">
        <v>0</v>
      </c>
      <c r="F18" t="s">
        <v>27</v>
      </c>
      <c r="J18">
        <v>0</v>
      </c>
      <c r="K18">
        <v>0</v>
      </c>
      <c r="L18">
        <v>0</v>
      </c>
      <c r="M18">
        <v>1</v>
      </c>
      <c r="N18">
        <v>0</v>
      </c>
      <c r="P18">
        <v>9141</v>
      </c>
      <c r="Q18" t="s">
        <v>10</v>
      </c>
      <c r="R18" t="s">
        <v>5</v>
      </c>
      <c r="S18" t="s">
        <v>7</v>
      </c>
      <c r="T18" t="s">
        <v>0</v>
      </c>
      <c r="V18">
        <v>0</v>
      </c>
      <c r="W18">
        <v>0</v>
      </c>
      <c r="X18">
        <v>0</v>
      </c>
      <c r="Y18">
        <v>0</v>
      </c>
      <c r="Z18">
        <v>0</v>
      </c>
    </row>
    <row r="19" spans="1:26" x14ac:dyDescent="0.2">
      <c r="A19">
        <v>9711</v>
      </c>
      <c r="B19" t="s">
        <v>6</v>
      </c>
      <c r="C19" t="s">
        <v>12</v>
      </c>
      <c r="D19" t="s">
        <v>4</v>
      </c>
      <c r="E19" t="s">
        <v>8</v>
      </c>
      <c r="F19" t="s">
        <v>27</v>
      </c>
      <c r="J19">
        <v>0</v>
      </c>
      <c r="K19">
        <v>0</v>
      </c>
      <c r="L19">
        <v>0</v>
      </c>
      <c r="M19">
        <v>0</v>
      </c>
      <c r="N19">
        <v>0</v>
      </c>
      <c r="P19">
        <v>9711</v>
      </c>
      <c r="Q19" t="s">
        <v>6</v>
      </c>
      <c r="R19" t="s">
        <v>12</v>
      </c>
      <c r="S19" t="s">
        <v>4</v>
      </c>
      <c r="T19" t="s">
        <v>8</v>
      </c>
      <c r="V19">
        <v>0</v>
      </c>
      <c r="W19">
        <v>0</v>
      </c>
      <c r="X19">
        <v>0</v>
      </c>
      <c r="Y19">
        <v>0</v>
      </c>
      <c r="Z19">
        <v>0</v>
      </c>
    </row>
    <row r="20" spans="1:26" x14ac:dyDescent="0.2">
      <c r="A20">
        <v>9901</v>
      </c>
      <c r="B20" t="s">
        <v>3</v>
      </c>
      <c r="C20" t="s">
        <v>2</v>
      </c>
      <c r="D20" t="s">
        <v>7</v>
      </c>
      <c r="E20" t="s">
        <v>0</v>
      </c>
      <c r="F20" t="s">
        <v>27</v>
      </c>
      <c r="J20">
        <v>0</v>
      </c>
      <c r="K20">
        <v>0</v>
      </c>
      <c r="L20">
        <v>0</v>
      </c>
      <c r="M20">
        <v>0</v>
      </c>
      <c r="N20">
        <v>0</v>
      </c>
      <c r="P20">
        <v>9901</v>
      </c>
      <c r="Q20" t="s">
        <v>3</v>
      </c>
      <c r="R20" t="s">
        <v>2</v>
      </c>
      <c r="S20" t="s">
        <v>7</v>
      </c>
      <c r="T20" t="s">
        <v>0</v>
      </c>
      <c r="V20">
        <v>0</v>
      </c>
      <c r="W20">
        <v>0</v>
      </c>
      <c r="X20">
        <v>0</v>
      </c>
      <c r="Y20">
        <v>0</v>
      </c>
      <c r="Z20">
        <v>0</v>
      </c>
    </row>
    <row r="21" spans="1:26" x14ac:dyDescent="0.2">
      <c r="A21">
        <v>10461</v>
      </c>
      <c r="B21" t="s">
        <v>6</v>
      </c>
      <c r="C21" t="s">
        <v>12</v>
      </c>
      <c r="D21" t="s">
        <v>4</v>
      </c>
      <c r="E21" t="s">
        <v>0</v>
      </c>
      <c r="F21" t="s">
        <v>27</v>
      </c>
      <c r="J21">
        <v>0</v>
      </c>
      <c r="K21">
        <v>0</v>
      </c>
      <c r="L21">
        <v>0</v>
      </c>
      <c r="M21">
        <v>0</v>
      </c>
      <c r="N21">
        <v>0</v>
      </c>
      <c r="P21">
        <v>10461</v>
      </c>
      <c r="Q21" t="s">
        <v>6</v>
      </c>
      <c r="R21" t="s">
        <v>12</v>
      </c>
      <c r="S21" t="s">
        <v>4</v>
      </c>
      <c r="T21" t="s">
        <v>0</v>
      </c>
      <c r="V21">
        <v>0</v>
      </c>
      <c r="W21">
        <v>0</v>
      </c>
      <c r="X21">
        <v>0</v>
      </c>
      <c r="Y21">
        <v>0</v>
      </c>
      <c r="Z21">
        <v>0</v>
      </c>
    </row>
    <row r="22" spans="1:26" x14ac:dyDescent="0.2">
      <c r="A22">
        <v>11391</v>
      </c>
      <c r="B22" t="s">
        <v>6</v>
      </c>
      <c r="C22" t="s">
        <v>11</v>
      </c>
      <c r="D22" t="s">
        <v>1</v>
      </c>
      <c r="E22" t="s">
        <v>8</v>
      </c>
      <c r="F22" t="s">
        <v>27</v>
      </c>
      <c r="J22">
        <v>0</v>
      </c>
      <c r="K22">
        <v>0</v>
      </c>
      <c r="L22">
        <v>0</v>
      </c>
      <c r="M22">
        <v>0</v>
      </c>
      <c r="N22">
        <v>0</v>
      </c>
      <c r="P22">
        <v>11391</v>
      </c>
      <c r="Q22" t="s">
        <v>6</v>
      </c>
      <c r="R22" t="s">
        <v>11</v>
      </c>
      <c r="S22" t="s">
        <v>1</v>
      </c>
      <c r="T22" t="s">
        <v>8</v>
      </c>
      <c r="V22">
        <v>0</v>
      </c>
      <c r="W22">
        <v>0</v>
      </c>
      <c r="X22">
        <v>0</v>
      </c>
      <c r="Y22">
        <v>0</v>
      </c>
      <c r="Z22">
        <v>0</v>
      </c>
    </row>
    <row r="23" spans="1:26" x14ac:dyDescent="0.2">
      <c r="A23">
        <v>11581</v>
      </c>
      <c r="B23" t="s">
        <v>6</v>
      </c>
      <c r="C23" t="s">
        <v>11</v>
      </c>
      <c r="D23" t="s">
        <v>1</v>
      </c>
      <c r="E23" t="s">
        <v>8</v>
      </c>
      <c r="F23" t="s">
        <v>27</v>
      </c>
      <c r="J23">
        <v>0</v>
      </c>
      <c r="K23">
        <v>0</v>
      </c>
      <c r="L23">
        <v>0</v>
      </c>
      <c r="M23">
        <v>0</v>
      </c>
      <c r="N23">
        <v>0</v>
      </c>
      <c r="P23">
        <v>11581</v>
      </c>
      <c r="Q23" t="s">
        <v>6</v>
      </c>
      <c r="R23" t="s">
        <v>11</v>
      </c>
      <c r="S23" t="s">
        <v>1</v>
      </c>
      <c r="T23" t="s">
        <v>8</v>
      </c>
      <c r="V23">
        <v>0</v>
      </c>
      <c r="W23">
        <v>0</v>
      </c>
      <c r="X23">
        <v>0</v>
      </c>
      <c r="Y23">
        <v>0</v>
      </c>
      <c r="Z23">
        <v>0</v>
      </c>
    </row>
    <row r="24" spans="1:26" x14ac:dyDescent="0.2">
      <c r="A24">
        <v>11771</v>
      </c>
      <c r="B24" t="s">
        <v>3</v>
      </c>
      <c r="C24" t="s">
        <v>2</v>
      </c>
      <c r="D24" t="s">
        <v>4</v>
      </c>
      <c r="E24" t="s">
        <v>8</v>
      </c>
      <c r="F24" t="s">
        <v>27</v>
      </c>
      <c r="J24">
        <v>0</v>
      </c>
      <c r="K24">
        <v>0</v>
      </c>
      <c r="L24">
        <v>0</v>
      </c>
      <c r="M24">
        <v>0</v>
      </c>
      <c r="N24">
        <v>0</v>
      </c>
      <c r="P24">
        <v>11771</v>
      </c>
      <c r="Q24" t="s">
        <v>3</v>
      </c>
      <c r="R24" t="s">
        <v>2</v>
      </c>
      <c r="S24" t="s">
        <v>4</v>
      </c>
      <c r="T24" t="s">
        <v>8</v>
      </c>
      <c r="V24">
        <v>0</v>
      </c>
      <c r="W24">
        <v>0</v>
      </c>
      <c r="X24">
        <v>0</v>
      </c>
      <c r="Y24">
        <v>0</v>
      </c>
      <c r="Z24">
        <v>0</v>
      </c>
    </row>
    <row r="25" spans="1:26" x14ac:dyDescent="0.2">
      <c r="A25">
        <v>12891</v>
      </c>
      <c r="B25" t="s">
        <v>6</v>
      </c>
      <c r="C25" t="s">
        <v>5</v>
      </c>
      <c r="D25" t="s">
        <v>7</v>
      </c>
      <c r="E25" t="s">
        <v>14</v>
      </c>
      <c r="F25" t="s">
        <v>27</v>
      </c>
      <c r="J25">
        <v>0</v>
      </c>
      <c r="K25">
        <v>0</v>
      </c>
      <c r="L25">
        <v>0</v>
      </c>
      <c r="M25">
        <v>0</v>
      </c>
      <c r="N25">
        <v>0</v>
      </c>
      <c r="P25">
        <v>12891</v>
      </c>
      <c r="Q25" t="s">
        <v>6</v>
      </c>
      <c r="R25" t="s">
        <v>5</v>
      </c>
      <c r="S25" t="s">
        <v>7</v>
      </c>
      <c r="T25" t="s">
        <v>14</v>
      </c>
      <c r="V25">
        <v>0</v>
      </c>
      <c r="W25">
        <v>0</v>
      </c>
      <c r="X25">
        <v>0</v>
      </c>
      <c r="Y25">
        <v>0</v>
      </c>
      <c r="Z25">
        <v>0</v>
      </c>
    </row>
    <row r="26" spans="1:26" x14ac:dyDescent="0.2">
      <c r="A26">
        <v>12931</v>
      </c>
      <c r="B26" t="s">
        <v>3</v>
      </c>
      <c r="C26" t="s">
        <v>2</v>
      </c>
      <c r="D26" t="s">
        <v>7</v>
      </c>
      <c r="E26" t="s">
        <v>0</v>
      </c>
      <c r="F26" t="s">
        <v>27</v>
      </c>
      <c r="J26">
        <v>0</v>
      </c>
      <c r="K26">
        <v>0</v>
      </c>
      <c r="L26">
        <v>0</v>
      </c>
      <c r="M26">
        <v>0</v>
      </c>
      <c r="N26">
        <v>0</v>
      </c>
      <c r="P26">
        <v>12931</v>
      </c>
      <c r="Q26" t="s">
        <v>3</v>
      </c>
      <c r="R26" t="s">
        <v>2</v>
      </c>
      <c r="S26" t="s">
        <v>7</v>
      </c>
      <c r="T26" t="s">
        <v>0</v>
      </c>
      <c r="V26">
        <v>0</v>
      </c>
      <c r="W26">
        <v>0</v>
      </c>
      <c r="X26">
        <v>0</v>
      </c>
      <c r="Y26">
        <v>0</v>
      </c>
      <c r="Z26">
        <v>0</v>
      </c>
    </row>
    <row r="27" spans="1:26" x14ac:dyDescent="0.2">
      <c r="A27">
        <v>14981</v>
      </c>
      <c r="B27" t="s">
        <v>10</v>
      </c>
      <c r="C27" t="s">
        <v>2</v>
      </c>
      <c r="D27" t="s">
        <v>1</v>
      </c>
      <c r="E27" t="s">
        <v>0</v>
      </c>
      <c r="F27" t="s">
        <v>27</v>
      </c>
      <c r="J27">
        <v>0</v>
      </c>
      <c r="K27">
        <v>0</v>
      </c>
      <c r="L27">
        <v>0</v>
      </c>
      <c r="M27">
        <v>0</v>
      </c>
      <c r="N27">
        <v>0</v>
      </c>
      <c r="P27">
        <v>14981</v>
      </c>
      <c r="Q27" t="s">
        <v>10</v>
      </c>
      <c r="R27" t="s">
        <v>2</v>
      </c>
      <c r="S27" t="s">
        <v>1</v>
      </c>
      <c r="T27" t="s">
        <v>0</v>
      </c>
      <c r="V27">
        <v>0</v>
      </c>
      <c r="W27">
        <v>0</v>
      </c>
      <c r="X27">
        <v>0</v>
      </c>
      <c r="Y27">
        <v>0</v>
      </c>
      <c r="Z27">
        <v>0</v>
      </c>
    </row>
    <row r="28" spans="1:26" x14ac:dyDescent="0.2">
      <c r="A28">
        <v>15041</v>
      </c>
      <c r="B28" t="s">
        <v>6</v>
      </c>
      <c r="C28" t="s">
        <v>9</v>
      </c>
      <c r="D28" t="s">
        <v>4</v>
      </c>
      <c r="E28" t="s">
        <v>0</v>
      </c>
      <c r="F28" t="s">
        <v>27</v>
      </c>
      <c r="J28">
        <v>0</v>
      </c>
      <c r="K28">
        <v>0</v>
      </c>
      <c r="L28">
        <v>0</v>
      </c>
      <c r="M28">
        <v>0</v>
      </c>
      <c r="N28">
        <v>0</v>
      </c>
      <c r="P28">
        <v>15041</v>
      </c>
      <c r="Q28" t="s">
        <v>6</v>
      </c>
      <c r="R28" t="s">
        <v>9</v>
      </c>
      <c r="S28" t="s">
        <v>4</v>
      </c>
      <c r="T28" t="s">
        <v>0</v>
      </c>
      <c r="V28">
        <v>0</v>
      </c>
      <c r="W28">
        <v>0</v>
      </c>
      <c r="X28">
        <v>0</v>
      </c>
      <c r="Y28">
        <v>0</v>
      </c>
      <c r="Z28">
        <v>0</v>
      </c>
    </row>
    <row r="29" spans="1:26" x14ac:dyDescent="0.2">
      <c r="A29">
        <v>15191</v>
      </c>
      <c r="B29" t="s">
        <v>3</v>
      </c>
      <c r="C29" t="s">
        <v>2</v>
      </c>
      <c r="D29" t="s">
        <v>1</v>
      </c>
      <c r="E29" t="s">
        <v>0</v>
      </c>
      <c r="F29" t="s">
        <v>27</v>
      </c>
      <c r="J29">
        <v>0</v>
      </c>
      <c r="K29">
        <v>0</v>
      </c>
      <c r="L29">
        <v>0</v>
      </c>
      <c r="M29">
        <v>0</v>
      </c>
      <c r="N29">
        <v>0</v>
      </c>
      <c r="P29">
        <v>15191</v>
      </c>
      <c r="Q29" t="s">
        <v>3</v>
      </c>
      <c r="R29" t="s">
        <v>2</v>
      </c>
      <c r="S29" t="s">
        <v>1</v>
      </c>
      <c r="T29" t="s">
        <v>0</v>
      </c>
      <c r="V29">
        <v>0</v>
      </c>
      <c r="W29">
        <v>0</v>
      </c>
      <c r="X29">
        <v>0</v>
      </c>
      <c r="Y29">
        <v>0</v>
      </c>
      <c r="Z29">
        <v>0</v>
      </c>
    </row>
    <row r="30" spans="1:26" x14ac:dyDescent="0.2">
      <c r="A30">
        <v>15231</v>
      </c>
      <c r="B30" t="s">
        <v>13</v>
      </c>
      <c r="F30" t="s">
        <v>27</v>
      </c>
      <c r="J30">
        <v>0</v>
      </c>
      <c r="K30">
        <v>0</v>
      </c>
      <c r="L30">
        <v>0</v>
      </c>
      <c r="M30">
        <v>0</v>
      </c>
      <c r="N30">
        <v>0</v>
      </c>
      <c r="P30">
        <v>15231</v>
      </c>
      <c r="Q30" t="s">
        <v>13</v>
      </c>
      <c r="R30" t="s">
        <v>24</v>
      </c>
      <c r="S30" t="s">
        <v>24</v>
      </c>
      <c r="T30" t="s">
        <v>24</v>
      </c>
      <c r="V30">
        <v>0</v>
      </c>
      <c r="W30">
        <v>0</v>
      </c>
      <c r="X30">
        <v>0</v>
      </c>
      <c r="Y30">
        <v>0</v>
      </c>
      <c r="Z30">
        <v>0</v>
      </c>
    </row>
    <row r="31" spans="1:26" x14ac:dyDescent="0.2">
      <c r="A31">
        <v>15571</v>
      </c>
      <c r="B31" t="s">
        <v>6</v>
      </c>
      <c r="C31" t="s">
        <v>2</v>
      </c>
      <c r="D31" t="s">
        <v>4</v>
      </c>
      <c r="E31" t="s">
        <v>0</v>
      </c>
      <c r="F31" t="s">
        <v>27</v>
      </c>
      <c r="J31">
        <v>0</v>
      </c>
      <c r="K31">
        <v>0</v>
      </c>
      <c r="L31">
        <v>1</v>
      </c>
      <c r="M31">
        <v>1</v>
      </c>
      <c r="N31">
        <v>1</v>
      </c>
      <c r="P31">
        <v>15571</v>
      </c>
      <c r="Q31" t="s">
        <v>6</v>
      </c>
      <c r="R31" t="s">
        <v>2</v>
      </c>
      <c r="S31" t="s">
        <v>4</v>
      </c>
      <c r="T31" t="s">
        <v>0</v>
      </c>
      <c r="V31">
        <v>0</v>
      </c>
      <c r="W31">
        <v>0</v>
      </c>
      <c r="X31">
        <v>0</v>
      </c>
      <c r="Y31">
        <v>0</v>
      </c>
      <c r="Z31">
        <v>0</v>
      </c>
    </row>
    <row r="32" spans="1:26" x14ac:dyDescent="0.2">
      <c r="A32">
        <v>15611</v>
      </c>
      <c r="B32" t="s">
        <v>3</v>
      </c>
      <c r="C32" t="s">
        <v>5</v>
      </c>
      <c r="D32" t="s">
        <v>4</v>
      </c>
      <c r="E32" t="s">
        <v>14</v>
      </c>
      <c r="F32" t="s">
        <v>27</v>
      </c>
      <c r="J32">
        <v>0</v>
      </c>
      <c r="K32">
        <v>0</v>
      </c>
      <c r="L32">
        <v>0</v>
      </c>
      <c r="M32">
        <v>0</v>
      </c>
      <c r="N32">
        <v>0</v>
      </c>
      <c r="P32">
        <v>15611</v>
      </c>
      <c r="Q32" t="s">
        <v>3</v>
      </c>
      <c r="R32" t="s">
        <v>5</v>
      </c>
      <c r="S32" t="s">
        <v>4</v>
      </c>
      <c r="T32" t="s">
        <v>14</v>
      </c>
      <c r="V32">
        <v>0</v>
      </c>
      <c r="W32">
        <v>0</v>
      </c>
      <c r="X32">
        <v>0</v>
      </c>
      <c r="Y32">
        <v>0</v>
      </c>
      <c r="Z32">
        <v>0</v>
      </c>
    </row>
    <row r="33" spans="1:26" x14ac:dyDescent="0.2">
      <c r="A33">
        <v>16201</v>
      </c>
      <c r="B33" t="s">
        <v>3</v>
      </c>
      <c r="C33" t="s">
        <v>2</v>
      </c>
      <c r="D33" t="s">
        <v>4</v>
      </c>
      <c r="E33" t="s">
        <v>8</v>
      </c>
      <c r="F33" t="s">
        <v>27</v>
      </c>
      <c r="J33">
        <v>0</v>
      </c>
      <c r="K33">
        <v>0</v>
      </c>
      <c r="L33">
        <v>0</v>
      </c>
      <c r="M33">
        <v>0</v>
      </c>
      <c r="N33">
        <v>0</v>
      </c>
      <c r="P33">
        <v>16201</v>
      </c>
      <c r="Q33" t="s">
        <v>3</v>
      </c>
      <c r="R33" t="s">
        <v>2</v>
      </c>
      <c r="S33" t="s">
        <v>4</v>
      </c>
      <c r="T33" t="s">
        <v>8</v>
      </c>
      <c r="V33">
        <v>0</v>
      </c>
      <c r="W33">
        <v>0</v>
      </c>
      <c r="X33">
        <v>0</v>
      </c>
      <c r="Y33">
        <v>0</v>
      </c>
      <c r="Z33">
        <v>0</v>
      </c>
    </row>
    <row r="34" spans="1:26" x14ac:dyDescent="0.2">
      <c r="A34">
        <v>17281</v>
      </c>
      <c r="B34" t="s">
        <v>6</v>
      </c>
      <c r="C34" t="s">
        <v>9</v>
      </c>
      <c r="D34" t="s">
        <v>1</v>
      </c>
      <c r="E34" t="s">
        <v>0</v>
      </c>
      <c r="F34" t="s">
        <v>27</v>
      </c>
      <c r="J34">
        <v>0</v>
      </c>
      <c r="K34">
        <v>0</v>
      </c>
      <c r="L34">
        <v>0</v>
      </c>
      <c r="M34">
        <v>0</v>
      </c>
      <c r="N34">
        <v>0</v>
      </c>
      <c r="P34">
        <v>17281</v>
      </c>
      <c r="Q34" t="s">
        <v>6</v>
      </c>
      <c r="R34" t="s">
        <v>9</v>
      </c>
      <c r="S34" t="s">
        <v>1</v>
      </c>
      <c r="T34" t="s">
        <v>0</v>
      </c>
      <c r="V34">
        <v>0</v>
      </c>
      <c r="W34">
        <v>0</v>
      </c>
      <c r="X34">
        <v>0</v>
      </c>
      <c r="Y34">
        <v>0</v>
      </c>
      <c r="Z34">
        <v>0</v>
      </c>
    </row>
    <row r="35" spans="1:26" x14ac:dyDescent="0.2">
      <c r="A35">
        <v>18061</v>
      </c>
      <c r="B35" t="s">
        <v>3</v>
      </c>
      <c r="C35" t="s">
        <v>2</v>
      </c>
      <c r="D35" t="s">
        <v>4</v>
      </c>
      <c r="E35" t="s">
        <v>0</v>
      </c>
      <c r="F35" t="s">
        <v>27</v>
      </c>
      <c r="J35">
        <v>0</v>
      </c>
      <c r="K35">
        <v>0</v>
      </c>
      <c r="L35">
        <v>0</v>
      </c>
      <c r="M35">
        <v>0</v>
      </c>
      <c r="N35">
        <v>0</v>
      </c>
      <c r="P35">
        <v>18061</v>
      </c>
      <c r="Q35" t="s">
        <v>3</v>
      </c>
      <c r="R35" t="s">
        <v>2</v>
      </c>
      <c r="S35" t="s">
        <v>4</v>
      </c>
      <c r="T35" t="s">
        <v>0</v>
      </c>
      <c r="V35">
        <v>0</v>
      </c>
      <c r="W35">
        <v>0</v>
      </c>
      <c r="X35">
        <v>0</v>
      </c>
      <c r="Y35">
        <v>0</v>
      </c>
      <c r="Z35">
        <v>0</v>
      </c>
    </row>
    <row r="36" spans="1:26" x14ac:dyDescent="0.2">
      <c r="A36">
        <v>18441</v>
      </c>
      <c r="B36" t="s">
        <v>3</v>
      </c>
      <c r="C36" t="s">
        <v>2</v>
      </c>
      <c r="D36" t="s">
        <v>1</v>
      </c>
      <c r="E36" t="s">
        <v>0</v>
      </c>
      <c r="F36" t="s">
        <v>27</v>
      </c>
      <c r="J36">
        <v>0</v>
      </c>
      <c r="K36">
        <v>0</v>
      </c>
      <c r="L36">
        <v>0</v>
      </c>
      <c r="M36">
        <v>0</v>
      </c>
      <c r="N36">
        <v>0</v>
      </c>
      <c r="P36">
        <v>18441</v>
      </c>
      <c r="Q36" t="s">
        <v>3</v>
      </c>
      <c r="R36" t="s">
        <v>2</v>
      </c>
      <c r="S36" t="s">
        <v>1</v>
      </c>
      <c r="T36" t="s">
        <v>0</v>
      </c>
      <c r="V36">
        <v>0</v>
      </c>
      <c r="W36">
        <v>0</v>
      </c>
      <c r="X36">
        <v>0</v>
      </c>
      <c r="Y36">
        <v>0</v>
      </c>
      <c r="Z36">
        <v>0</v>
      </c>
    </row>
    <row r="37" spans="1:26" x14ac:dyDescent="0.2">
      <c r="A37">
        <v>19181</v>
      </c>
      <c r="B37" t="s">
        <v>10</v>
      </c>
      <c r="C37" t="s">
        <v>5</v>
      </c>
      <c r="D37" t="s">
        <v>1</v>
      </c>
      <c r="E37" t="s">
        <v>0</v>
      </c>
      <c r="F37" t="s">
        <v>27</v>
      </c>
      <c r="J37">
        <v>0</v>
      </c>
      <c r="K37">
        <v>0</v>
      </c>
      <c r="L37">
        <v>0</v>
      </c>
      <c r="M37">
        <v>0</v>
      </c>
      <c r="N37">
        <v>0</v>
      </c>
      <c r="P37">
        <v>19181</v>
      </c>
      <c r="Q37" t="s">
        <v>10</v>
      </c>
      <c r="R37" t="s">
        <v>5</v>
      </c>
      <c r="S37" t="s">
        <v>1</v>
      </c>
      <c r="T37" t="s">
        <v>0</v>
      </c>
      <c r="V37">
        <v>0</v>
      </c>
      <c r="W37">
        <v>0</v>
      </c>
      <c r="X37">
        <v>0</v>
      </c>
      <c r="Y37">
        <v>0</v>
      </c>
      <c r="Z37">
        <v>0</v>
      </c>
    </row>
    <row r="38" spans="1:26" x14ac:dyDescent="0.2">
      <c r="A38">
        <v>19411</v>
      </c>
      <c r="B38" t="s">
        <v>6</v>
      </c>
      <c r="C38" t="s">
        <v>5</v>
      </c>
      <c r="D38" t="s">
        <v>7</v>
      </c>
      <c r="E38" t="s">
        <v>0</v>
      </c>
      <c r="F38" t="s">
        <v>27</v>
      </c>
      <c r="J38">
        <v>0</v>
      </c>
      <c r="K38">
        <v>0</v>
      </c>
      <c r="L38">
        <v>0</v>
      </c>
      <c r="M38">
        <v>0</v>
      </c>
      <c r="N38">
        <v>0</v>
      </c>
      <c r="P38">
        <v>19411</v>
      </c>
      <c r="Q38" t="s">
        <v>6</v>
      </c>
      <c r="R38" t="s">
        <v>5</v>
      </c>
      <c r="S38" t="s">
        <v>7</v>
      </c>
      <c r="T38" t="s">
        <v>0</v>
      </c>
      <c r="V38">
        <v>0</v>
      </c>
      <c r="W38">
        <v>0</v>
      </c>
      <c r="X38">
        <v>0</v>
      </c>
      <c r="Y38">
        <v>0</v>
      </c>
      <c r="Z38">
        <v>0</v>
      </c>
    </row>
    <row r="39" spans="1:26" x14ac:dyDescent="0.2">
      <c r="A39">
        <v>19561</v>
      </c>
      <c r="B39" t="s">
        <v>10</v>
      </c>
      <c r="C39" t="s">
        <v>2</v>
      </c>
      <c r="D39" t="s">
        <v>4</v>
      </c>
      <c r="E39" t="s">
        <v>0</v>
      </c>
      <c r="F39" t="s">
        <v>27</v>
      </c>
      <c r="J39">
        <v>0</v>
      </c>
      <c r="K39">
        <v>0</v>
      </c>
      <c r="L39">
        <v>0</v>
      </c>
      <c r="M39">
        <v>0</v>
      </c>
      <c r="N39">
        <v>0</v>
      </c>
      <c r="P39">
        <v>19561</v>
      </c>
      <c r="Q39" t="s">
        <v>10</v>
      </c>
      <c r="R39" t="s">
        <v>2</v>
      </c>
      <c r="S39" t="s">
        <v>4</v>
      </c>
      <c r="T39" t="s">
        <v>0</v>
      </c>
      <c r="V39">
        <v>0</v>
      </c>
      <c r="W39">
        <v>0</v>
      </c>
      <c r="X39">
        <v>0</v>
      </c>
      <c r="Y39">
        <v>0</v>
      </c>
      <c r="Z39">
        <v>0</v>
      </c>
    </row>
    <row r="40" spans="1:26" x14ac:dyDescent="0.2">
      <c r="A40">
        <v>20541</v>
      </c>
      <c r="B40" t="s">
        <v>6</v>
      </c>
      <c r="C40" t="s">
        <v>2</v>
      </c>
      <c r="D40" t="s">
        <v>4</v>
      </c>
      <c r="E40" t="s">
        <v>0</v>
      </c>
      <c r="F40" t="s">
        <v>27</v>
      </c>
      <c r="J40">
        <v>0</v>
      </c>
      <c r="K40">
        <v>0</v>
      </c>
      <c r="L40">
        <v>0</v>
      </c>
      <c r="M40">
        <v>0</v>
      </c>
      <c r="N40">
        <v>0</v>
      </c>
      <c r="P40">
        <v>20541</v>
      </c>
      <c r="Q40" t="s">
        <v>6</v>
      </c>
      <c r="R40" t="s">
        <v>2</v>
      </c>
      <c r="S40" t="s">
        <v>4</v>
      </c>
      <c r="T40" t="s">
        <v>0</v>
      </c>
      <c r="V40">
        <v>0</v>
      </c>
      <c r="W40">
        <v>0</v>
      </c>
      <c r="X40">
        <v>0</v>
      </c>
      <c r="Y40">
        <v>0</v>
      </c>
      <c r="Z40">
        <v>0</v>
      </c>
    </row>
    <row r="41" spans="1:26" x14ac:dyDescent="0.2">
      <c r="A41">
        <v>20881</v>
      </c>
      <c r="B41" t="s">
        <v>3</v>
      </c>
      <c r="C41" t="s">
        <v>2</v>
      </c>
      <c r="D41" t="s">
        <v>1</v>
      </c>
      <c r="E41" t="s">
        <v>0</v>
      </c>
      <c r="F41" t="s">
        <v>27</v>
      </c>
      <c r="J41">
        <v>0</v>
      </c>
      <c r="K41">
        <v>0</v>
      </c>
      <c r="L41">
        <v>0</v>
      </c>
      <c r="M41">
        <v>0</v>
      </c>
      <c r="N41">
        <v>0</v>
      </c>
      <c r="P41">
        <v>20881</v>
      </c>
      <c r="Q41" t="s">
        <v>3</v>
      </c>
      <c r="R41" t="s">
        <v>2</v>
      </c>
      <c r="S41" t="s">
        <v>1</v>
      </c>
      <c r="T41" t="s">
        <v>0</v>
      </c>
      <c r="V41">
        <v>0</v>
      </c>
      <c r="W41">
        <v>0</v>
      </c>
      <c r="X41">
        <v>0</v>
      </c>
      <c r="Y41">
        <v>0</v>
      </c>
      <c r="Z41">
        <v>0</v>
      </c>
    </row>
    <row r="42" spans="1:26" x14ac:dyDescent="0.2">
      <c r="A42">
        <v>20921</v>
      </c>
      <c r="B42" t="s">
        <v>10</v>
      </c>
      <c r="C42" t="s">
        <v>2</v>
      </c>
      <c r="D42" t="s">
        <v>4</v>
      </c>
      <c r="E42" t="s">
        <v>0</v>
      </c>
      <c r="F42" t="s">
        <v>27</v>
      </c>
      <c r="J42">
        <v>0</v>
      </c>
      <c r="K42">
        <v>0</v>
      </c>
      <c r="L42">
        <v>0</v>
      </c>
      <c r="M42">
        <v>0</v>
      </c>
      <c r="N42">
        <v>0</v>
      </c>
      <c r="P42">
        <v>20921</v>
      </c>
      <c r="Q42" t="s">
        <v>10</v>
      </c>
      <c r="R42" t="s">
        <v>2</v>
      </c>
      <c r="S42" t="s">
        <v>4</v>
      </c>
      <c r="T42" t="s">
        <v>0</v>
      </c>
      <c r="V42">
        <v>0</v>
      </c>
      <c r="W42">
        <v>0</v>
      </c>
      <c r="X42">
        <v>0</v>
      </c>
      <c r="Y42">
        <v>0</v>
      </c>
      <c r="Z42">
        <v>0</v>
      </c>
    </row>
    <row r="43" spans="1:26" x14ac:dyDescent="0.2">
      <c r="A43">
        <v>21661</v>
      </c>
      <c r="B43" t="s">
        <v>6</v>
      </c>
      <c r="C43" t="s">
        <v>12</v>
      </c>
      <c r="D43" t="s">
        <v>4</v>
      </c>
      <c r="E43" t="s">
        <v>0</v>
      </c>
      <c r="F43" t="s">
        <v>27</v>
      </c>
      <c r="J43">
        <v>0</v>
      </c>
      <c r="K43">
        <v>0</v>
      </c>
      <c r="L43">
        <v>0</v>
      </c>
      <c r="M43">
        <v>0</v>
      </c>
      <c r="N43">
        <v>0</v>
      </c>
      <c r="P43">
        <v>21661</v>
      </c>
      <c r="Q43" t="s">
        <v>6</v>
      </c>
      <c r="R43" t="s">
        <v>12</v>
      </c>
      <c r="S43" t="s">
        <v>4</v>
      </c>
      <c r="T43" t="s">
        <v>0</v>
      </c>
      <c r="V43">
        <v>0</v>
      </c>
      <c r="W43">
        <v>0</v>
      </c>
      <c r="X43">
        <v>0</v>
      </c>
      <c r="Y43">
        <v>0</v>
      </c>
      <c r="Z43">
        <v>0</v>
      </c>
    </row>
    <row r="44" spans="1:26" x14ac:dyDescent="0.2">
      <c r="A44">
        <v>22101</v>
      </c>
      <c r="B44" t="s">
        <v>6</v>
      </c>
      <c r="C44" t="s">
        <v>2</v>
      </c>
      <c r="D44" t="s">
        <v>7</v>
      </c>
      <c r="E44" t="s">
        <v>0</v>
      </c>
      <c r="F44" t="s">
        <v>27</v>
      </c>
      <c r="J44">
        <v>0</v>
      </c>
      <c r="K44">
        <v>0</v>
      </c>
      <c r="L44">
        <v>0</v>
      </c>
      <c r="M44">
        <v>0</v>
      </c>
      <c r="N44">
        <v>0</v>
      </c>
      <c r="P44">
        <v>22101</v>
      </c>
      <c r="Q44" t="s">
        <v>6</v>
      </c>
      <c r="R44" t="s">
        <v>2</v>
      </c>
      <c r="S44" t="s">
        <v>7</v>
      </c>
      <c r="T44" t="s">
        <v>0</v>
      </c>
      <c r="V44">
        <v>0</v>
      </c>
      <c r="W44">
        <v>0</v>
      </c>
      <c r="X44">
        <v>0</v>
      </c>
      <c r="Y44">
        <v>0</v>
      </c>
      <c r="Z44">
        <v>0</v>
      </c>
    </row>
    <row r="45" spans="1:26" x14ac:dyDescent="0.2">
      <c r="A45">
        <v>22251</v>
      </c>
      <c r="B45" t="s">
        <v>6</v>
      </c>
      <c r="C45" t="s">
        <v>2</v>
      </c>
      <c r="D45" t="s">
        <v>7</v>
      </c>
      <c r="E45" t="s">
        <v>0</v>
      </c>
      <c r="F45" t="s">
        <v>27</v>
      </c>
      <c r="J45">
        <v>0</v>
      </c>
      <c r="K45">
        <v>0</v>
      </c>
      <c r="L45">
        <v>0</v>
      </c>
      <c r="M45">
        <v>0</v>
      </c>
      <c r="N45">
        <v>0</v>
      </c>
      <c r="P45">
        <v>22251</v>
      </c>
      <c r="Q45" t="s">
        <v>6</v>
      </c>
      <c r="R45" t="s">
        <v>2</v>
      </c>
      <c r="S45" t="s">
        <v>7</v>
      </c>
      <c r="T45" t="s">
        <v>0</v>
      </c>
      <c r="V45">
        <v>0</v>
      </c>
      <c r="W45">
        <v>0</v>
      </c>
      <c r="X45">
        <v>0</v>
      </c>
      <c r="Y45">
        <v>0</v>
      </c>
      <c r="Z45">
        <v>0</v>
      </c>
    </row>
    <row r="46" spans="1:26" x14ac:dyDescent="0.2">
      <c r="A46">
        <v>23181</v>
      </c>
      <c r="B46" t="s">
        <v>3</v>
      </c>
      <c r="C46" t="s">
        <v>9</v>
      </c>
      <c r="D46" t="s">
        <v>4</v>
      </c>
      <c r="E46" t="s">
        <v>8</v>
      </c>
      <c r="F46" t="s">
        <v>27</v>
      </c>
      <c r="J46">
        <v>0</v>
      </c>
      <c r="K46">
        <v>0</v>
      </c>
      <c r="L46">
        <v>0</v>
      </c>
      <c r="M46">
        <v>0</v>
      </c>
      <c r="N46">
        <v>0</v>
      </c>
      <c r="P46">
        <v>23181</v>
      </c>
      <c r="Q46" t="s">
        <v>3</v>
      </c>
      <c r="R46" t="s">
        <v>9</v>
      </c>
      <c r="S46" t="s">
        <v>4</v>
      </c>
      <c r="T46" t="s">
        <v>8</v>
      </c>
      <c r="V46">
        <v>0</v>
      </c>
      <c r="W46">
        <v>0</v>
      </c>
      <c r="X46">
        <v>0</v>
      </c>
      <c r="Y46">
        <v>0</v>
      </c>
      <c r="Z46">
        <v>0</v>
      </c>
    </row>
    <row r="47" spans="1:26" x14ac:dyDescent="0.2">
      <c r="A47">
        <v>23561</v>
      </c>
      <c r="B47" t="s">
        <v>3</v>
      </c>
      <c r="C47" t="s">
        <v>2</v>
      </c>
      <c r="D47" t="s">
        <v>1</v>
      </c>
      <c r="E47" t="s">
        <v>14</v>
      </c>
      <c r="F47" t="s">
        <v>27</v>
      </c>
      <c r="J47">
        <v>0</v>
      </c>
      <c r="K47">
        <v>0</v>
      </c>
      <c r="L47">
        <v>0</v>
      </c>
      <c r="M47">
        <v>0</v>
      </c>
      <c r="N47">
        <v>0</v>
      </c>
      <c r="P47">
        <v>23561</v>
      </c>
      <c r="Q47" t="s">
        <v>3</v>
      </c>
      <c r="R47" t="s">
        <v>2</v>
      </c>
      <c r="S47" t="s">
        <v>1</v>
      </c>
      <c r="T47" t="s">
        <v>14</v>
      </c>
      <c r="V47">
        <v>0</v>
      </c>
      <c r="W47">
        <v>0</v>
      </c>
      <c r="X47">
        <v>0</v>
      </c>
      <c r="Y47">
        <v>0</v>
      </c>
      <c r="Z47">
        <v>0</v>
      </c>
    </row>
    <row r="48" spans="1:26" x14ac:dyDescent="0.2">
      <c r="A48">
        <v>24341</v>
      </c>
      <c r="B48" t="s">
        <v>6</v>
      </c>
      <c r="C48" t="s">
        <v>12</v>
      </c>
      <c r="E48" t="s">
        <v>0</v>
      </c>
      <c r="F48" t="s">
        <v>27</v>
      </c>
      <c r="J48">
        <v>0</v>
      </c>
      <c r="K48">
        <v>0</v>
      </c>
      <c r="L48">
        <v>0</v>
      </c>
      <c r="M48">
        <v>0</v>
      </c>
      <c r="N48">
        <v>0</v>
      </c>
      <c r="P48">
        <v>24341</v>
      </c>
      <c r="Q48" t="s">
        <v>6</v>
      </c>
      <c r="R48" t="s">
        <v>12</v>
      </c>
      <c r="S48" t="s">
        <v>24</v>
      </c>
      <c r="T48" t="s">
        <v>0</v>
      </c>
      <c r="V48">
        <v>0</v>
      </c>
      <c r="W48">
        <v>0</v>
      </c>
      <c r="X48">
        <v>0</v>
      </c>
      <c r="Y48">
        <v>0</v>
      </c>
      <c r="Z48">
        <v>0</v>
      </c>
    </row>
    <row r="49" spans="1:26" x14ac:dyDescent="0.2">
      <c r="A49">
        <v>25271</v>
      </c>
      <c r="B49" t="s">
        <v>10</v>
      </c>
      <c r="C49" t="s">
        <v>5</v>
      </c>
      <c r="E49" t="s">
        <v>0</v>
      </c>
      <c r="F49" t="s">
        <v>27</v>
      </c>
      <c r="J49">
        <v>0</v>
      </c>
      <c r="K49">
        <v>0</v>
      </c>
      <c r="L49">
        <v>0</v>
      </c>
      <c r="M49">
        <v>1</v>
      </c>
      <c r="N49">
        <v>0</v>
      </c>
      <c r="P49">
        <v>25271</v>
      </c>
      <c r="Q49" t="s">
        <v>10</v>
      </c>
      <c r="R49" t="s">
        <v>5</v>
      </c>
      <c r="S49" t="s">
        <v>24</v>
      </c>
      <c r="T49" t="s">
        <v>0</v>
      </c>
      <c r="V49">
        <v>0</v>
      </c>
      <c r="W49">
        <v>0</v>
      </c>
      <c r="X49">
        <v>0</v>
      </c>
      <c r="Y49">
        <v>0</v>
      </c>
      <c r="Z49">
        <v>0</v>
      </c>
    </row>
    <row r="50" spans="1:26" x14ac:dyDescent="0.2">
      <c r="A50">
        <v>25651</v>
      </c>
      <c r="B50" t="s">
        <v>3</v>
      </c>
      <c r="C50" t="s">
        <v>2</v>
      </c>
      <c r="D50" t="s">
        <v>7</v>
      </c>
      <c r="E50" t="s">
        <v>0</v>
      </c>
      <c r="F50" t="s">
        <v>27</v>
      </c>
      <c r="J50">
        <v>0</v>
      </c>
      <c r="K50">
        <v>0</v>
      </c>
      <c r="L50">
        <v>0</v>
      </c>
      <c r="M50">
        <v>1</v>
      </c>
      <c r="N50">
        <v>0</v>
      </c>
      <c r="P50">
        <v>25651</v>
      </c>
      <c r="Q50" t="s">
        <v>3</v>
      </c>
      <c r="R50" t="s">
        <v>2</v>
      </c>
      <c r="S50" t="s">
        <v>7</v>
      </c>
      <c r="T50" t="s">
        <v>0</v>
      </c>
      <c r="V50">
        <v>0</v>
      </c>
      <c r="W50">
        <v>0</v>
      </c>
      <c r="X50">
        <v>0</v>
      </c>
      <c r="Y50">
        <v>0</v>
      </c>
      <c r="Z50">
        <v>0</v>
      </c>
    </row>
    <row r="51" spans="1:26" x14ac:dyDescent="0.2">
      <c r="A51">
        <v>26431</v>
      </c>
      <c r="B51" t="s">
        <v>6</v>
      </c>
      <c r="C51" t="s">
        <v>2</v>
      </c>
      <c r="D51" t="s">
        <v>4</v>
      </c>
      <c r="E51" t="s">
        <v>0</v>
      </c>
      <c r="F51" t="s">
        <v>27</v>
      </c>
      <c r="J51">
        <v>0</v>
      </c>
      <c r="K51">
        <v>0</v>
      </c>
      <c r="L51">
        <v>0</v>
      </c>
      <c r="M51">
        <v>0</v>
      </c>
      <c r="N51">
        <v>0</v>
      </c>
      <c r="P51">
        <v>26431</v>
      </c>
      <c r="Q51" t="s">
        <v>6</v>
      </c>
      <c r="R51" t="s">
        <v>2</v>
      </c>
      <c r="S51" t="s">
        <v>4</v>
      </c>
      <c r="T51" t="s">
        <v>0</v>
      </c>
      <c r="V51">
        <v>0</v>
      </c>
      <c r="W51">
        <v>0</v>
      </c>
      <c r="X51">
        <v>0</v>
      </c>
      <c r="Y51">
        <v>0</v>
      </c>
      <c r="Z51">
        <v>0</v>
      </c>
    </row>
    <row r="52" spans="1:26" x14ac:dyDescent="0.2">
      <c r="A52">
        <v>26581</v>
      </c>
      <c r="B52" t="s">
        <v>3</v>
      </c>
      <c r="C52" t="s">
        <v>5</v>
      </c>
      <c r="D52" t="s">
        <v>4</v>
      </c>
      <c r="E52" t="s">
        <v>8</v>
      </c>
      <c r="F52" t="s">
        <v>27</v>
      </c>
      <c r="J52">
        <v>0</v>
      </c>
      <c r="K52">
        <v>0</v>
      </c>
      <c r="L52">
        <v>0</v>
      </c>
      <c r="M52">
        <v>0</v>
      </c>
      <c r="N52">
        <v>0</v>
      </c>
      <c r="P52">
        <v>26581</v>
      </c>
      <c r="Q52" t="s">
        <v>3</v>
      </c>
      <c r="R52" t="s">
        <v>5</v>
      </c>
      <c r="S52" t="s">
        <v>4</v>
      </c>
      <c r="T52" t="s">
        <v>8</v>
      </c>
      <c r="V52">
        <v>0</v>
      </c>
      <c r="W52">
        <v>0</v>
      </c>
      <c r="X52">
        <v>0</v>
      </c>
      <c r="Y52">
        <v>0</v>
      </c>
      <c r="Z52">
        <v>0</v>
      </c>
    </row>
    <row r="53" spans="1:26" x14ac:dyDescent="0.2">
      <c r="A53">
        <v>26961</v>
      </c>
      <c r="B53" t="s">
        <v>6</v>
      </c>
      <c r="C53" t="s">
        <v>2</v>
      </c>
      <c r="D53" t="s">
        <v>1</v>
      </c>
      <c r="E53" t="s">
        <v>0</v>
      </c>
      <c r="F53" t="s">
        <v>27</v>
      </c>
      <c r="J53">
        <v>0</v>
      </c>
      <c r="K53">
        <v>0</v>
      </c>
      <c r="L53">
        <v>0</v>
      </c>
      <c r="M53">
        <v>0</v>
      </c>
      <c r="N53">
        <v>0</v>
      </c>
      <c r="P53">
        <v>26961</v>
      </c>
      <c r="Q53" t="s">
        <v>6</v>
      </c>
      <c r="R53" t="s">
        <v>2</v>
      </c>
      <c r="S53" t="s">
        <v>1</v>
      </c>
      <c r="T53" t="s">
        <v>0</v>
      </c>
      <c r="V53">
        <v>0</v>
      </c>
      <c r="W53">
        <v>0</v>
      </c>
      <c r="X53">
        <v>0</v>
      </c>
      <c r="Y53">
        <v>0</v>
      </c>
      <c r="Z53">
        <v>0</v>
      </c>
    </row>
    <row r="54" spans="1:26" x14ac:dyDescent="0.2">
      <c r="A54">
        <v>28291</v>
      </c>
      <c r="B54" t="s">
        <v>10</v>
      </c>
      <c r="C54" t="s">
        <v>2</v>
      </c>
      <c r="D54" t="s">
        <v>1</v>
      </c>
      <c r="E54" t="s">
        <v>0</v>
      </c>
      <c r="F54" t="s">
        <v>27</v>
      </c>
      <c r="J54">
        <v>0</v>
      </c>
      <c r="K54">
        <v>0</v>
      </c>
      <c r="L54">
        <v>0</v>
      </c>
      <c r="M54">
        <v>0</v>
      </c>
      <c r="N54">
        <v>0</v>
      </c>
      <c r="P54">
        <v>28291</v>
      </c>
      <c r="Q54" t="s">
        <v>10</v>
      </c>
      <c r="R54" t="s">
        <v>2</v>
      </c>
      <c r="S54" t="s">
        <v>1</v>
      </c>
      <c r="T54" t="s">
        <v>0</v>
      </c>
      <c r="V54">
        <v>0</v>
      </c>
      <c r="W54">
        <v>0</v>
      </c>
      <c r="X54">
        <v>0</v>
      </c>
      <c r="Y54">
        <v>0</v>
      </c>
      <c r="Z54">
        <v>0</v>
      </c>
    </row>
    <row r="55" spans="1:26" x14ac:dyDescent="0.2">
      <c r="A55">
        <v>29451</v>
      </c>
      <c r="B55" t="s">
        <v>3</v>
      </c>
      <c r="C55" t="s">
        <v>2</v>
      </c>
      <c r="D55" t="s">
        <v>1</v>
      </c>
      <c r="E55" t="s">
        <v>14</v>
      </c>
      <c r="F55" t="s">
        <v>27</v>
      </c>
      <c r="J55">
        <v>0</v>
      </c>
      <c r="K55">
        <v>0</v>
      </c>
      <c r="L55">
        <v>0</v>
      </c>
      <c r="M55">
        <v>0</v>
      </c>
      <c r="N55">
        <v>0</v>
      </c>
      <c r="P55">
        <v>29451</v>
      </c>
      <c r="Q55" t="s">
        <v>3</v>
      </c>
      <c r="R55" t="s">
        <v>2</v>
      </c>
      <c r="S55" t="s">
        <v>1</v>
      </c>
      <c r="T55" t="s">
        <v>14</v>
      </c>
      <c r="V55">
        <v>0</v>
      </c>
      <c r="W55">
        <v>0</v>
      </c>
      <c r="X55">
        <v>0</v>
      </c>
      <c r="Y55">
        <v>0</v>
      </c>
      <c r="Z55">
        <v>0</v>
      </c>
    </row>
    <row r="56" spans="1:26" x14ac:dyDescent="0.2">
      <c r="A56">
        <v>30621</v>
      </c>
      <c r="B56" t="s">
        <v>13</v>
      </c>
      <c r="C56" t="s">
        <v>5</v>
      </c>
      <c r="D56" t="s">
        <v>7</v>
      </c>
      <c r="E56" t="s">
        <v>14</v>
      </c>
      <c r="F56" t="s">
        <v>27</v>
      </c>
      <c r="J56">
        <v>0</v>
      </c>
      <c r="K56">
        <v>0</v>
      </c>
      <c r="L56">
        <v>0</v>
      </c>
      <c r="M56">
        <v>0</v>
      </c>
      <c r="N56">
        <v>0</v>
      </c>
      <c r="P56">
        <v>30621</v>
      </c>
      <c r="Q56" t="s">
        <v>13</v>
      </c>
      <c r="R56" t="s">
        <v>5</v>
      </c>
      <c r="S56" t="s">
        <v>7</v>
      </c>
      <c r="T56" t="s">
        <v>14</v>
      </c>
      <c r="V56">
        <v>0</v>
      </c>
      <c r="W56">
        <v>0</v>
      </c>
      <c r="X56">
        <v>0</v>
      </c>
      <c r="Y56">
        <v>0</v>
      </c>
      <c r="Z56">
        <v>0</v>
      </c>
    </row>
    <row r="57" spans="1:26" x14ac:dyDescent="0.2">
      <c r="A57">
        <v>31171</v>
      </c>
      <c r="B57" t="s">
        <v>6</v>
      </c>
      <c r="C57" t="s">
        <v>2</v>
      </c>
      <c r="D57" t="s">
        <v>1</v>
      </c>
      <c r="E57" t="s">
        <v>14</v>
      </c>
      <c r="F57" t="s">
        <v>27</v>
      </c>
      <c r="J57">
        <v>0</v>
      </c>
      <c r="K57">
        <v>0</v>
      </c>
      <c r="L57">
        <v>0</v>
      </c>
      <c r="M57">
        <v>0</v>
      </c>
      <c r="N57">
        <v>0</v>
      </c>
      <c r="P57">
        <v>31171</v>
      </c>
      <c r="Q57" t="s">
        <v>6</v>
      </c>
      <c r="R57" t="s">
        <v>2</v>
      </c>
      <c r="S57" t="s">
        <v>1</v>
      </c>
      <c r="T57" t="s">
        <v>14</v>
      </c>
      <c r="V57">
        <v>0</v>
      </c>
      <c r="W57">
        <v>0</v>
      </c>
      <c r="X57">
        <v>0</v>
      </c>
      <c r="Y57">
        <v>0</v>
      </c>
      <c r="Z57">
        <v>0</v>
      </c>
    </row>
    <row r="58" spans="1:26" x14ac:dyDescent="0.2">
      <c r="A58">
        <v>31211</v>
      </c>
      <c r="B58" t="s">
        <v>6</v>
      </c>
      <c r="C58" t="s">
        <v>12</v>
      </c>
      <c r="D58" t="s">
        <v>1</v>
      </c>
      <c r="E58" t="s">
        <v>8</v>
      </c>
      <c r="F58" t="s">
        <v>27</v>
      </c>
      <c r="J58">
        <v>0</v>
      </c>
      <c r="K58">
        <v>0</v>
      </c>
      <c r="L58">
        <v>0</v>
      </c>
      <c r="M58">
        <v>0</v>
      </c>
      <c r="N58">
        <v>0</v>
      </c>
      <c r="P58">
        <v>31211</v>
      </c>
      <c r="Q58" t="s">
        <v>6</v>
      </c>
      <c r="R58" t="s">
        <v>12</v>
      </c>
      <c r="S58" t="s">
        <v>1</v>
      </c>
      <c r="T58" t="s">
        <v>8</v>
      </c>
      <c r="V58">
        <v>0</v>
      </c>
      <c r="W58">
        <v>0</v>
      </c>
      <c r="X58">
        <v>0</v>
      </c>
      <c r="Y58">
        <v>0</v>
      </c>
      <c r="Z58">
        <v>0</v>
      </c>
    </row>
    <row r="59" spans="1:26" x14ac:dyDescent="0.2">
      <c r="A59">
        <v>31401</v>
      </c>
      <c r="B59" t="s">
        <v>10</v>
      </c>
      <c r="C59" t="s">
        <v>12</v>
      </c>
      <c r="D59" t="s">
        <v>7</v>
      </c>
      <c r="E59" t="s">
        <v>14</v>
      </c>
      <c r="F59" t="s">
        <v>27</v>
      </c>
      <c r="J59">
        <v>0</v>
      </c>
      <c r="K59">
        <v>0</v>
      </c>
      <c r="L59">
        <v>0</v>
      </c>
      <c r="M59">
        <v>0</v>
      </c>
      <c r="N59">
        <v>0</v>
      </c>
      <c r="P59">
        <v>31401</v>
      </c>
      <c r="Q59" t="s">
        <v>10</v>
      </c>
      <c r="R59" t="s">
        <v>12</v>
      </c>
      <c r="S59" t="s">
        <v>7</v>
      </c>
      <c r="T59" t="s">
        <v>14</v>
      </c>
      <c r="V59">
        <v>0</v>
      </c>
      <c r="W59">
        <v>0</v>
      </c>
      <c r="X59">
        <v>0</v>
      </c>
      <c r="Y59">
        <v>0</v>
      </c>
      <c r="Z59">
        <v>0</v>
      </c>
    </row>
    <row r="60" spans="1:26" x14ac:dyDescent="0.2">
      <c r="A60">
        <v>32671</v>
      </c>
      <c r="B60" t="s">
        <v>6</v>
      </c>
      <c r="C60" t="s">
        <v>5</v>
      </c>
      <c r="D60" t="s">
        <v>4</v>
      </c>
      <c r="E60" t="s">
        <v>14</v>
      </c>
      <c r="F60" t="s">
        <v>27</v>
      </c>
      <c r="J60">
        <v>0</v>
      </c>
      <c r="K60">
        <v>0</v>
      </c>
      <c r="L60">
        <v>0</v>
      </c>
      <c r="M60">
        <v>0</v>
      </c>
      <c r="N60">
        <v>0</v>
      </c>
      <c r="P60">
        <v>32671</v>
      </c>
      <c r="Q60" t="s">
        <v>6</v>
      </c>
      <c r="R60" t="s">
        <v>5</v>
      </c>
      <c r="S60" t="s">
        <v>4</v>
      </c>
      <c r="T60" t="s">
        <v>14</v>
      </c>
      <c r="V60">
        <v>0</v>
      </c>
      <c r="W60">
        <v>0</v>
      </c>
      <c r="X60">
        <v>0</v>
      </c>
      <c r="Y60">
        <v>0</v>
      </c>
      <c r="Z60">
        <v>0</v>
      </c>
    </row>
    <row r="61" spans="1:26" x14ac:dyDescent="0.2">
      <c r="A61">
        <v>33071</v>
      </c>
      <c r="B61" t="s">
        <v>6</v>
      </c>
      <c r="C61" t="s">
        <v>5</v>
      </c>
      <c r="D61" t="s">
        <v>1</v>
      </c>
      <c r="E61" t="s">
        <v>0</v>
      </c>
      <c r="F61" t="s">
        <v>27</v>
      </c>
      <c r="J61">
        <v>0</v>
      </c>
      <c r="K61">
        <v>0</v>
      </c>
      <c r="L61">
        <v>0</v>
      </c>
      <c r="M61">
        <v>0</v>
      </c>
      <c r="N61">
        <v>0</v>
      </c>
      <c r="P61">
        <v>33071</v>
      </c>
      <c r="Q61" t="s">
        <v>6</v>
      </c>
      <c r="R61" t="s">
        <v>5</v>
      </c>
      <c r="S61" t="s">
        <v>1</v>
      </c>
      <c r="T61" t="s">
        <v>0</v>
      </c>
      <c r="V61">
        <v>0</v>
      </c>
      <c r="W61">
        <v>0</v>
      </c>
      <c r="X61">
        <v>0</v>
      </c>
      <c r="Y61">
        <v>0</v>
      </c>
      <c r="Z61">
        <v>0</v>
      </c>
    </row>
    <row r="62" spans="1:26" x14ac:dyDescent="0.2">
      <c r="A62">
        <v>34231</v>
      </c>
      <c r="B62" t="s">
        <v>6</v>
      </c>
      <c r="C62" t="s">
        <v>5</v>
      </c>
      <c r="D62" t="s">
        <v>7</v>
      </c>
      <c r="E62" t="s">
        <v>8</v>
      </c>
      <c r="F62" t="s">
        <v>27</v>
      </c>
      <c r="J62">
        <v>0</v>
      </c>
      <c r="K62">
        <v>0</v>
      </c>
      <c r="L62">
        <v>0</v>
      </c>
      <c r="M62">
        <v>0</v>
      </c>
      <c r="N62">
        <v>0</v>
      </c>
      <c r="P62">
        <v>34231</v>
      </c>
      <c r="Q62" t="s">
        <v>6</v>
      </c>
      <c r="R62" t="s">
        <v>5</v>
      </c>
      <c r="S62" t="s">
        <v>7</v>
      </c>
      <c r="T62" t="s">
        <v>8</v>
      </c>
      <c r="V62">
        <v>0</v>
      </c>
      <c r="W62">
        <v>0</v>
      </c>
      <c r="X62">
        <v>0</v>
      </c>
      <c r="Y62">
        <v>0</v>
      </c>
      <c r="Z62">
        <v>0</v>
      </c>
    </row>
    <row r="63" spans="1:26" x14ac:dyDescent="0.2">
      <c r="A63">
        <v>36701</v>
      </c>
      <c r="B63" t="s">
        <v>3</v>
      </c>
      <c r="C63" t="s">
        <v>2</v>
      </c>
      <c r="D63" t="s">
        <v>1</v>
      </c>
      <c r="E63" t="s">
        <v>8</v>
      </c>
      <c r="F63" t="s">
        <v>27</v>
      </c>
      <c r="J63">
        <v>0</v>
      </c>
      <c r="K63">
        <v>0</v>
      </c>
      <c r="L63">
        <v>0</v>
      </c>
      <c r="M63">
        <v>0</v>
      </c>
      <c r="N63">
        <v>0</v>
      </c>
      <c r="P63">
        <v>36701</v>
      </c>
      <c r="Q63" t="s">
        <v>3</v>
      </c>
      <c r="R63" t="s">
        <v>2</v>
      </c>
      <c r="S63" t="s">
        <v>1</v>
      </c>
      <c r="T63" t="s">
        <v>8</v>
      </c>
      <c r="V63">
        <v>0</v>
      </c>
      <c r="W63">
        <v>0</v>
      </c>
      <c r="X63">
        <v>0</v>
      </c>
      <c r="Y63">
        <v>0</v>
      </c>
      <c r="Z63">
        <v>0</v>
      </c>
    </row>
    <row r="64" spans="1:26" x14ac:dyDescent="0.2">
      <c r="A64">
        <v>37061</v>
      </c>
      <c r="B64" t="s">
        <v>3</v>
      </c>
      <c r="C64" t="s">
        <v>2</v>
      </c>
      <c r="D64" t="s">
        <v>7</v>
      </c>
      <c r="E64" t="s">
        <v>0</v>
      </c>
      <c r="F64" t="s">
        <v>27</v>
      </c>
      <c r="J64">
        <v>0</v>
      </c>
      <c r="K64">
        <v>0</v>
      </c>
      <c r="L64">
        <v>0</v>
      </c>
      <c r="M64">
        <v>0</v>
      </c>
      <c r="N64">
        <v>0</v>
      </c>
      <c r="P64">
        <v>37061</v>
      </c>
      <c r="Q64" t="s">
        <v>3</v>
      </c>
      <c r="R64" t="s">
        <v>2</v>
      </c>
      <c r="S64" t="s">
        <v>7</v>
      </c>
      <c r="T64" t="s">
        <v>0</v>
      </c>
      <c r="V64">
        <v>0</v>
      </c>
      <c r="W64">
        <v>0</v>
      </c>
      <c r="X64">
        <v>0</v>
      </c>
      <c r="Y64">
        <v>0</v>
      </c>
      <c r="Z64">
        <v>0</v>
      </c>
    </row>
    <row r="65" spans="1:26" x14ac:dyDescent="0.2">
      <c r="A65">
        <v>38221</v>
      </c>
      <c r="B65" t="s">
        <v>3</v>
      </c>
      <c r="C65" t="s">
        <v>12</v>
      </c>
      <c r="D65" t="s">
        <v>4</v>
      </c>
      <c r="E65" t="s">
        <v>0</v>
      </c>
      <c r="F65" t="s">
        <v>27</v>
      </c>
      <c r="J65">
        <v>0</v>
      </c>
      <c r="K65">
        <v>0</v>
      </c>
      <c r="L65">
        <v>0</v>
      </c>
      <c r="M65">
        <v>0</v>
      </c>
      <c r="N65">
        <v>0</v>
      </c>
      <c r="P65">
        <v>38221</v>
      </c>
      <c r="Q65" t="s">
        <v>3</v>
      </c>
      <c r="R65" t="s">
        <v>12</v>
      </c>
      <c r="S65" t="s">
        <v>4</v>
      </c>
      <c r="T65" t="s">
        <v>0</v>
      </c>
      <c r="V65">
        <v>0</v>
      </c>
      <c r="W65">
        <v>0</v>
      </c>
      <c r="X65">
        <v>0</v>
      </c>
      <c r="Y65">
        <v>0</v>
      </c>
      <c r="Z65">
        <v>0</v>
      </c>
    </row>
    <row r="66" spans="1:26" x14ac:dyDescent="0.2">
      <c r="A66">
        <v>38411</v>
      </c>
      <c r="B66" t="s">
        <v>3</v>
      </c>
      <c r="C66" t="s">
        <v>2</v>
      </c>
      <c r="D66" t="s">
        <v>1</v>
      </c>
      <c r="E66" t="s">
        <v>8</v>
      </c>
      <c r="F66" t="s">
        <v>27</v>
      </c>
      <c r="J66">
        <v>0</v>
      </c>
      <c r="K66">
        <v>0</v>
      </c>
      <c r="L66">
        <v>0</v>
      </c>
      <c r="M66">
        <v>0</v>
      </c>
      <c r="N66">
        <v>0</v>
      </c>
      <c r="P66">
        <v>38411</v>
      </c>
      <c r="Q66" t="s">
        <v>3</v>
      </c>
      <c r="R66" t="s">
        <v>2</v>
      </c>
      <c r="S66" t="s">
        <v>1</v>
      </c>
      <c r="T66" t="s">
        <v>8</v>
      </c>
      <c r="V66">
        <v>0</v>
      </c>
      <c r="W66">
        <v>0</v>
      </c>
      <c r="X66">
        <v>0</v>
      </c>
      <c r="Y66">
        <v>0</v>
      </c>
      <c r="Z66">
        <v>0</v>
      </c>
    </row>
    <row r="67" spans="1:26" x14ac:dyDescent="0.2">
      <c r="A67">
        <v>38561</v>
      </c>
      <c r="B67" t="s">
        <v>3</v>
      </c>
      <c r="C67" t="s">
        <v>12</v>
      </c>
      <c r="D67" t="s">
        <v>4</v>
      </c>
      <c r="E67" t="s">
        <v>8</v>
      </c>
      <c r="F67" t="s">
        <v>27</v>
      </c>
      <c r="J67">
        <v>0</v>
      </c>
      <c r="K67">
        <v>0</v>
      </c>
      <c r="L67">
        <v>0</v>
      </c>
      <c r="M67">
        <v>0</v>
      </c>
      <c r="N67">
        <v>0</v>
      </c>
      <c r="P67">
        <v>38561</v>
      </c>
      <c r="Q67" t="s">
        <v>3</v>
      </c>
      <c r="R67" t="s">
        <v>12</v>
      </c>
      <c r="S67" t="s">
        <v>4</v>
      </c>
      <c r="T67" t="s">
        <v>8</v>
      </c>
      <c r="V67">
        <v>0</v>
      </c>
      <c r="W67">
        <v>0</v>
      </c>
      <c r="X67">
        <v>0</v>
      </c>
      <c r="Y67">
        <v>0</v>
      </c>
      <c r="Z67">
        <v>0</v>
      </c>
    </row>
    <row r="68" spans="1:26" x14ac:dyDescent="0.2">
      <c r="A68">
        <v>39721</v>
      </c>
      <c r="B68" t="s">
        <v>3</v>
      </c>
      <c r="C68" t="s">
        <v>2</v>
      </c>
      <c r="D68" t="s">
        <v>4</v>
      </c>
      <c r="E68" t="s">
        <v>8</v>
      </c>
      <c r="F68" t="s">
        <v>27</v>
      </c>
      <c r="J68">
        <v>0</v>
      </c>
      <c r="K68">
        <v>0</v>
      </c>
      <c r="L68">
        <v>0</v>
      </c>
      <c r="M68">
        <v>0</v>
      </c>
      <c r="N68">
        <v>0</v>
      </c>
      <c r="P68">
        <v>39721</v>
      </c>
      <c r="Q68" t="s">
        <v>3</v>
      </c>
      <c r="R68" t="s">
        <v>2</v>
      </c>
      <c r="S68" t="s">
        <v>4</v>
      </c>
      <c r="T68" t="s">
        <v>8</v>
      </c>
      <c r="V68">
        <v>0</v>
      </c>
      <c r="W68">
        <v>0</v>
      </c>
      <c r="X68">
        <v>0</v>
      </c>
      <c r="Y68">
        <v>0</v>
      </c>
      <c r="Z68">
        <v>0</v>
      </c>
    </row>
    <row r="69" spans="1:26" x14ac:dyDescent="0.2">
      <c r="A69">
        <v>40661</v>
      </c>
      <c r="B69" t="s">
        <v>6</v>
      </c>
      <c r="C69" t="s">
        <v>2</v>
      </c>
      <c r="D69" t="s">
        <v>1</v>
      </c>
      <c r="E69" t="s">
        <v>8</v>
      </c>
      <c r="F69" t="s">
        <v>27</v>
      </c>
      <c r="J69">
        <v>0</v>
      </c>
      <c r="K69">
        <v>0</v>
      </c>
      <c r="L69">
        <v>0</v>
      </c>
      <c r="M69">
        <v>0</v>
      </c>
      <c r="N69">
        <v>0</v>
      </c>
      <c r="P69">
        <v>40661</v>
      </c>
      <c r="Q69" t="s">
        <v>6</v>
      </c>
      <c r="R69" t="s">
        <v>2</v>
      </c>
      <c r="S69" t="s">
        <v>1</v>
      </c>
      <c r="T69" t="s">
        <v>8</v>
      </c>
      <c r="V69">
        <v>0</v>
      </c>
      <c r="W69">
        <v>0</v>
      </c>
      <c r="X69">
        <v>0</v>
      </c>
      <c r="Y69">
        <v>0</v>
      </c>
      <c r="Z69">
        <v>0</v>
      </c>
    </row>
    <row r="70" spans="1:26" x14ac:dyDescent="0.2">
      <c r="A70">
        <v>40701</v>
      </c>
      <c r="B70" t="s">
        <v>6</v>
      </c>
      <c r="C70" t="s">
        <v>2</v>
      </c>
      <c r="D70" t="s">
        <v>4</v>
      </c>
      <c r="E70" t="s">
        <v>14</v>
      </c>
      <c r="F70" t="s">
        <v>27</v>
      </c>
      <c r="J70">
        <v>0</v>
      </c>
      <c r="K70">
        <v>0</v>
      </c>
      <c r="L70">
        <v>0</v>
      </c>
      <c r="M70">
        <v>0</v>
      </c>
      <c r="N70">
        <v>0</v>
      </c>
      <c r="P70">
        <v>40701</v>
      </c>
      <c r="Q70" t="s">
        <v>6</v>
      </c>
      <c r="R70" t="s">
        <v>2</v>
      </c>
      <c r="S70" t="s">
        <v>4</v>
      </c>
      <c r="T70" t="s">
        <v>14</v>
      </c>
      <c r="V70">
        <v>0</v>
      </c>
      <c r="W70">
        <v>0</v>
      </c>
      <c r="X70">
        <v>0</v>
      </c>
      <c r="Y70">
        <v>0</v>
      </c>
      <c r="Z70">
        <v>0</v>
      </c>
    </row>
    <row r="71" spans="1:26" x14ac:dyDescent="0.2">
      <c r="A71">
        <v>41591</v>
      </c>
      <c r="B71" t="s">
        <v>3</v>
      </c>
      <c r="C71" t="s">
        <v>2</v>
      </c>
      <c r="D71" t="s">
        <v>7</v>
      </c>
      <c r="E71" t="s">
        <v>0</v>
      </c>
      <c r="F71" t="s">
        <v>27</v>
      </c>
      <c r="J71">
        <v>0</v>
      </c>
      <c r="K71">
        <v>0</v>
      </c>
      <c r="L71">
        <v>0</v>
      </c>
      <c r="M71">
        <v>0</v>
      </c>
      <c r="N71">
        <v>0</v>
      </c>
      <c r="P71">
        <v>41591</v>
      </c>
      <c r="Q71" t="s">
        <v>3</v>
      </c>
      <c r="R71" t="s">
        <v>2</v>
      </c>
      <c r="S71" t="s">
        <v>7</v>
      </c>
      <c r="T71" t="s">
        <v>0</v>
      </c>
      <c r="V71">
        <v>0</v>
      </c>
      <c r="W71">
        <v>0</v>
      </c>
      <c r="X71">
        <v>0</v>
      </c>
      <c r="Y71">
        <v>0</v>
      </c>
      <c r="Z71">
        <v>0</v>
      </c>
    </row>
    <row r="72" spans="1:26" x14ac:dyDescent="0.2">
      <c r="A72">
        <v>42371</v>
      </c>
      <c r="B72" t="s">
        <v>3</v>
      </c>
      <c r="C72" t="s">
        <v>5</v>
      </c>
      <c r="D72" t="s">
        <v>7</v>
      </c>
      <c r="E72" t="s">
        <v>14</v>
      </c>
      <c r="F72" t="s">
        <v>27</v>
      </c>
      <c r="J72">
        <v>0</v>
      </c>
      <c r="K72">
        <v>0</v>
      </c>
      <c r="L72">
        <v>0</v>
      </c>
      <c r="M72">
        <v>0</v>
      </c>
      <c r="N72">
        <v>0</v>
      </c>
      <c r="P72">
        <v>42371</v>
      </c>
      <c r="Q72" t="s">
        <v>3</v>
      </c>
      <c r="R72" t="s">
        <v>5</v>
      </c>
      <c r="S72" t="s">
        <v>7</v>
      </c>
      <c r="T72" t="s">
        <v>14</v>
      </c>
      <c r="V72">
        <v>0</v>
      </c>
      <c r="W72">
        <v>0</v>
      </c>
      <c r="X72">
        <v>0</v>
      </c>
      <c r="Y72">
        <v>0</v>
      </c>
      <c r="Z72">
        <v>0</v>
      </c>
    </row>
    <row r="73" spans="1:26" x14ac:dyDescent="0.2">
      <c r="A73">
        <v>43491</v>
      </c>
      <c r="B73" t="s">
        <v>13</v>
      </c>
      <c r="C73" t="s">
        <v>9</v>
      </c>
      <c r="D73" t="s">
        <v>7</v>
      </c>
      <c r="E73" t="s">
        <v>8</v>
      </c>
      <c r="F73" t="s">
        <v>27</v>
      </c>
      <c r="J73">
        <v>0</v>
      </c>
      <c r="K73">
        <v>0</v>
      </c>
      <c r="L73">
        <v>0</v>
      </c>
      <c r="M73">
        <v>0</v>
      </c>
      <c r="N73">
        <v>0</v>
      </c>
      <c r="P73">
        <v>43491</v>
      </c>
      <c r="Q73" t="s">
        <v>13</v>
      </c>
      <c r="R73" t="s">
        <v>9</v>
      </c>
      <c r="S73" t="s">
        <v>7</v>
      </c>
      <c r="T73" t="s">
        <v>8</v>
      </c>
      <c r="V73">
        <v>0</v>
      </c>
      <c r="W73">
        <v>0</v>
      </c>
      <c r="X73">
        <v>0</v>
      </c>
      <c r="Y73">
        <v>0</v>
      </c>
      <c r="Z73">
        <v>0</v>
      </c>
    </row>
    <row r="74" spans="1:26" x14ac:dyDescent="0.2">
      <c r="A74">
        <v>44311</v>
      </c>
      <c r="B74" t="s">
        <v>6</v>
      </c>
      <c r="C74" t="s">
        <v>2</v>
      </c>
      <c r="D74" t="s">
        <v>1</v>
      </c>
      <c r="E74" t="s">
        <v>0</v>
      </c>
      <c r="F74" t="s">
        <v>27</v>
      </c>
      <c r="J74">
        <v>0</v>
      </c>
      <c r="K74">
        <v>0</v>
      </c>
      <c r="L74">
        <v>0</v>
      </c>
      <c r="M74">
        <v>0</v>
      </c>
      <c r="N74">
        <v>0</v>
      </c>
      <c r="P74">
        <v>44311</v>
      </c>
      <c r="Q74" t="s">
        <v>6</v>
      </c>
      <c r="R74" t="s">
        <v>2</v>
      </c>
      <c r="S74" t="s">
        <v>1</v>
      </c>
      <c r="T74" t="s">
        <v>0</v>
      </c>
      <c r="V74">
        <v>0</v>
      </c>
      <c r="W74">
        <v>0</v>
      </c>
      <c r="X74">
        <v>0</v>
      </c>
      <c r="Y74">
        <v>0</v>
      </c>
      <c r="Z74">
        <v>0</v>
      </c>
    </row>
    <row r="75" spans="1:26" x14ac:dyDescent="0.2">
      <c r="A75">
        <v>44841</v>
      </c>
      <c r="B75" t="s">
        <v>6</v>
      </c>
      <c r="C75" t="s">
        <v>5</v>
      </c>
      <c r="D75" t="s">
        <v>7</v>
      </c>
      <c r="E75" t="s">
        <v>0</v>
      </c>
      <c r="F75" t="s">
        <v>27</v>
      </c>
      <c r="J75">
        <v>0</v>
      </c>
      <c r="K75">
        <v>0</v>
      </c>
      <c r="L75">
        <v>0</v>
      </c>
      <c r="M75">
        <v>0</v>
      </c>
      <c r="N75">
        <v>0</v>
      </c>
      <c r="P75">
        <v>44841</v>
      </c>
      <c r="Q75" t="s">
        <v>6</v>
      </c>
      <c r="R75" t="s">
        <v>5</v>
      </c>
      <c r="S75" t="s">
        <v>7</v>
      </c>
      <c r="T75" t="s">
        <v>0</v>
      </c>
      <c r="V75">
        <v>0</v>
      </c>
      <c r="W75">
        <v>0</v>
      </c>
      <c r="X75">
        <v>0</v>
      </c>
      <c r="Y75">
        <v>0</v>
      </c>
      <c r="Z75">
        <v>0</v>
      </c>
    </row>
    <row r="76" spans="1:26" x14ac:dyDescent="0.2">
      <c r="A76">
        <v>46741</v>
      </c>
      <c r="B76" t="s">
        <v>10</v>
      </c>
      <c r="C76" t="s">
        <v>2</v>
      </c>
      <c r="D76" t="s">
        <v>1</v>
      </c>
      <c r="E76" t="s">
        <v>0</v>
      </c>
      <c r="F76" t="s">
        <v>27</v>
      </c>
      <c r="J76">
        <v>0</v>
      </c>
      <c r="K76">
        <v>0</v>
      </c>
      <c r="L76">
        <v>0</v>
      </c>
      <c r="M76">
        <v>0</v>
      </c>
      <c r="N76">
        <v>0</v>
      </c>
      <c r="P76">
        <v>46741</v>
      </c>
      <c r="Q76" t="s">
        <v>10</v>
      </c>
      <c r="R76" t="s">
        <v>2</v>
      </c>
      <c r="S76" t="s">
        <v>1</v>
      </c>
      <c r="T76" t="s">
        <v>0</v>
      </c>
      <c r="V76">
        <v>0</v>
      </c>
      <c r="W76">
        <v>0</v>
      </c>
      <c r="X76">
        <v>0</v>
      </c>
      <c r="Y76">
        <v>0</v>
      </c>
      <c r="Z76">
        <v>0</v>
      </c>
    </row>
    <row r="77" spans="1:26" x14ac:dyDescent="0.2">
      <c r="A77">
        <v>47141</v>
      </c>
      <c r="B77" t="s">
        <v>6</v>
      </c>
      <c r="C77" t="s">
        <v>5</v>
      </c>
      <c r="D77" t="s">
        <v>4</v>
      </c>
      <c r="E77" t="s">
        <v>8</v>
      </c>
      <c r="F77" t="s">
        <v>27</v>
      </c>
      <c r="J77">
        <v>0</v>
      </c>
      <c r="K77">
        <v>0</v>
      </c>
      <c r="L77">
        <v>0</v>
      </c>
      <c r="M77">
        <v>0</v>
      </c>
      <c r="N77">
        <v>0</v>
      </c>
      <c r="P77">
        <v>47141</v>
      </c>
      <c r="Q77" t="s">
        <v>6</v>
      </c>
      <c r="R77" t="s">
        <v>5</v>
      </c>
      <c r="S77" t="s">
        <v>4</v>
      </c>
      <c r="T77" t="s">
        <v>8</v>
      </c>
      <c r="V77">
        <v>0</v>
      </c>
      <c r="W77">
        <v>0</v>
      </c>
      <c r="X77">
        <v>0</v>
      </c>
      <c r="Y77">
        <v>0</v>
      </c>
      <c r="Z77">
        <v>0</v>
      </c>
    </row>
    <row r="78" spans="1:26" x14ac:dyDescent="0.2">
      <c r="A78">
        <v>47711</v>
      </c>
      <c r="B78" t="s">
        <v>6</v>
      </c>
      <c r="C78" t="s">
        <v>2</v>
      </c>
      <c r="D78" t="s">
        <v>1</v>
      </c>
      <c r="E78" t="s">
        <v>14</v>
      </c>
      <c r="F78" t="s">
        <v>27</v>
      </c>
      <c r="J78">
        <v>0</v>
      </c>
      <c r="K78">
        <v>0</v>
      </c>
      <c r="L78">
        <v>0</v>
      </c>
      <c r="M78">
        <v>0</v>
      </c>
      <c r="N78">
        <v>0</v>
      </c>
      <c r="P78">
        <v>47711</v>
      </c>
      <c r="Q78" t="s">
        <v>6</v>
      </c>
      <c r="R78" t="s">
        <v>2</v>
      </c>
      <c r="S78" t="s">
        <v>1</v>
      </c>
      <c r="T78" t="s">
        <v>14</v>
      </c>
      <c r="V78">
        <v>0</v>
      </c>
      <c r="W78">
        <v>0</v>
      </c>
      <c r="X78">
        <v>0</v>
      </c>
      <c r="Y78">
        <v>0</v>
      </c>
      <c r="Z78">
        <v>0</v>
      </c>
    </row>
    <row r="79" spans="1:26" x14ac:dyDescent="0.2">
      <c r="A79">
        <v>48261</v>
      </c>
      <c r="B79" t="s">
        <v>10</v>
      </c>
      <c r="C79" t="s">
        <v>12</v>
      </c>
      <c r="D79" t="s">
        <v>7</v>
      </c>
      <c r="E79" t="s">
        <v>8</v>
      </c>
      <c r="F79" t="s">
        <v>27</v>
      </c>
      <c r="J79">
        <v>0</v>
      </c>
      <c r="K79">
        <v>0</v>
      </c>
      <c r="L79">
        <v>0</v>
      </c>
      <c r="M79">
        <v>0</v>
      </c>
      <c r="N79">
        <v>0</v>
      </c>
      <c r="P79">
        <v>48261</v>
      </c>
      <c r="Q79" t="s">
        <v>10</v>
      </c>
      <c r="R79" t="s">
        <v>12</v>
      </c>
      <c r="S79" t="s">
        <v>7</v>
      </c>
      <c r="T79" t="s">
        <v>8</v>
      </c>
      <c r="V79">
        <v>0</v>
      </c>
      <c r="W79">
        <v>0</v>
      </c>
      <c r="X79">
        <v>0</v>
      </c>
      <c r="Y79">
        <v>0</v>
      </c>
      <c r="Z79">
        <v>0</v>
      </c>
    </row>
    <row r="80" spans="1:26" x14ac:dyDescent="0.2">
      <c r="A80">
        <v>48451</v>
      </c>
      <c r="B80" t="s">
        <v>6</v>
      </c>
      <c r="C80" t="s">
        <v>2</v>
      </c>
      <c r="D80" t="s">
        <v>1</v>
      </c>
      <c r="E80" t="s">
        <v>14</v>
      </c>
      <c r="F80" t="s">
        <v>27</v>
      </c>
      <c r="J80">
        <v>0</v>
      </c>
      <c r="K80">
        <v>0</v>
      </c>
      <c r="L80">
        <v>0</v>
      </c>
      <c r="M80">
        <v>0</v>
      </c>
      <c r="N80">
        <v>0</v>
      </c>
      <c r="P80">
        <v>48451</v>
      </c>
      <c r="Q80" t="s">
        <v>6</v>
      </c>
      <c r="R80" t="s">
        <v>2</v>
      </c>
      <c r="S80" t="s">
        <v>1</v>
      </c>
      <c r="T80" t="s">
        <v>14</v>
      </c>
      <c r="V80">
        <v>0</v>
      </c>
      <c r="W80">
        <v>0</v>
      </c>
      <c r="X80">
        <v>0</v>
      </c>
      <c r="Y80">
        <v>0</v>
      </c>
      <c r="Z80">
        <v>0</v>
      </c>
    </row>
    <row r="81" spans="1:26" x14ac:dyDescent="0.2">
      <c r="A81">
        <v>48981</v>
      </c>
      <c r="B81" t="s">
        <v>10</v>
      </c>
      <c r="C81" t="s">
        <v>9</v>
      </c>
      <c r="D81" t="s">
        <v>1</v>
      </c>
      <c r="E81" t="s">
        <v>8</v>
      </c>
      <c r="F81" t="s">
        <v>27</v>
      </c>
      <c r="J81">
        <v>0</v>
      </c>
      <c r="K81">
        <v>0</v>
      </c>
      <c r="L81">
        <v>0</v>
      </c>
      <c r="M81">
        <v>0</v>
      </c>
      <c r="N81">
        <v>0</v>
      </c>
      <c r="P81">
        <v>48981</v>
      </c>
      <c r="Q81" t="s">
        <v>10</v>
      </c>
      <c r="R81" t="s">
        <v>9</v>
      </c>
      <c r="S81" t="s">
        <v>1</v>
      </c>
      <c r="T81" t="s">
        <v>8</v>
      </c>
      <c r="V81">
        <v>0</v>
      </c>
      <c r="W81">
        <v>0</v>
      </c>
      <c r="X81">
        <v>0</v>
      </c>
      <c r="Y81">
        <v>0</v>
      </c>
      <c r="Z81">
        <v>0</v>
      </c>
    </row>
    <row r="82" spans="1:26" x14ac:dyDescent="0.2">
      <c r="A82">
        <v>49041</v>
      </c>
      <c r="B82" t="s">
        <v>10</v>
      </c>
      <c r="C82" t="s">
        <v>9</v>
      </c>
      <c r="D82" t="s">
        <v>7</v>
      </c>
      <c r="E82" t="s">
        <v>0</v>
      </c>
      <c r="F82" t="s">
        <v>27</v>
      </c>
      <c r="J82">
        <v>0</v>
      </c>
      <c r="K82">
        <v>0</v>
      </c>
      <c r="L82">
        <v>0</v>
      </c>
      <c r="M82">
        <v>0</v>
      </c>
      <c r="N82">
        <v>0</v>
      </c>
      <c r="P82">
        <v>49041</v>
      </c>
      <c r="Q82" t="s">
        <v>10</v>
      </c>
      <c r="R82" t="s">
        <v>9</v>
      </c>
      <c r="S82" t="s">
        <v>7</v>
      </c>
      <c r="T82" t="s">
        <v>0</v>
      </c>
      <c r="V82">
        <v>0</v>
      </c>
      <c r="W82">
        <v>0</v>
      </c>
      <c r="X82">
        <v>0</v>
      </c>
      <c r="Y82">
        <v>0</v>
      </c>
      <c r="Z82">
        <v>0</v>
      </c>
    </row>
    <row r="83" spans="1:26" x14ac:dyDescent="0.2">
      <c r="A83">
        <v>49381</v>
      </c>
      <c r="B83" t="s">
        <v>3</v>
      </c>
      <c r="C83" t="s">
        <v>2</v>
      </c>
      <c r="D83" t="s">
        <v>1</v>
      </c>
      <c r="E83" t="s">
        <v>0</v>
      </c>
      <c r="F83" t="s">
        <v>27</v>
      </c>
      <c r="J83">
        <v>0</v>
      </c>
      <c r="K83">
        <v>0</v>
      </c>
      <c r="L83">
        <v>0</v>
      </c>
      <c r="M83">
        <v>0</v>
      </c>
      <c r="N83">
        <v>0</v>
      </c>
      <c r="P83">
        <v>49381</v>
      </c>
      <c r="Q83" t="s">
        <v>3</v>
      </c>
      <c r="R83" t="s">
        <v>2</v>
      </c>
      <c r="S83" t="s">
        <v>1</v>
      </c>
      <c r="T83" t="s">
        <v>0</v>
      </c>
      <c r="V83">
        <v>0</v>
      </c>
      <c r="W83">
        <v>0</v>
      </c>
      <c r="X83">
        <v>0</v>
      </c>
      <c r="Y83">
        <v>0</v>
      </c>
      <c r="Z83">
        <v>0</v>
      </c>
    </row>
    <row r="84" spans="1:26" x14ac:dyDescent="0.2">
      <c r="A84">
        <v>49421</v>
      </c>
      <c r="B84" t="s">
        <v>6</v>
      </c>
      <c r="C84" t="s">
        <v>9</v>
      </c>
      <c r="D84" t="s">
        <v>1</v>
      </c>
      <c r="E84" t="s">
        <v>0</v>
      </c>
      <c r="F84" t="s">
        <v>27</v>
      </c>
      <c r="J84">
        <v>0</v>
      </c>
      <c r="K84">
        <v>0</v>
      </c>
      <c r="L84">
        <v>0</v>
      </c>
      <c r="M84">
        <v>0</v>
      </c>
      <c r="N84">
        <v>0</v>
      </c>
      <c r="P84">
        <v>49421</v>
      </c>
      <c r="Q84" t="s">
        <v>6</v>
      </c>
      <c r="R84" t="s">
        <v>9</v>
      </c>
      <c r="S84" t="s">
        <v>1</v>
      </c>
      <c r="T84" t="s">
        <v>0</v>
      </c>
      <c r="V84">
        <v>0</v>
      </c>
      <c r="W84">
        <v>0</v>
      </c>
      <c r="X84">
        <v>0</v>
      </c>
      <c r="Y84">
        <v>0</v>
      </c>
      <c r="Z84">
        <v>0</v>
      </c>
    </row>
    <row r="85" spans="1:26" x14ac:dyDescent="0.2">
      <c r="A85">
        <v>51291</v>
      </c>
      <c r="B85" t="s">
        <v>6</v>
      </c>
      <c r="C85" t="s">
        <v>5</v>
      </c>
      <c r="D85" t="s">
        <v>4</v>
      </c>
      <c r="E85" t="s">
        <v>0</v>
      </c>
      <c r="F85" t="s">
        <v>27</v>
      </c>
      <c r="J85">
        <v>0</v>
      </c>
      <c r="K85">
        <v>0</v>
      </c>
      <c r="L85">
        <v>0</v>
      </c>
      <c r="M85">
        <v>0</v>
      </c>
      <c r="N85">
        <v>0</v>
      </c>
      <c r="P85">
        <v>51291</v>
      </c>
      <c r="Q85" t="s">
        <v>6</v>
      </c>
      <c r="R85" t="s">
        <v>5</v>
      </c>
      <c r="S85" t="s">
        <v>4</v>
      </c>
      <c r="T85" t="s">
        <v>0</v>
      </c>
      <c r="V85">
        <v>0</v>
      </c>
      <c r="W85">
        <v>0</v>
      </c>
      <c r="X85">
        <v>0</v>
      </c>
      <c r="Y85">
        <v>0</v>
      </c>
      <c r="Z85">
        <v>0</v>
      </c>
    </row>
    <row r="86" spans="1:26" x14ac:dyDescent="0.2">
      <c r="A86">
        <v>53231</v>
      </c>
      <c r="B86" t="s">
        <v>3</v>
      </c>
      <c r="C86" t="s">
        <v>2</v>
      </c>
      <c r="D86" t="s">
        <v>1</v>
      </c>
      <c r="E86" t="s">
        <v>0</v>
      </c>
      <c r="F86" t="s">
        <v>27</v>
      </c>
      <c r="J86">
        <v>0</v>
      </c>
      <c r="K86">
        <v>0</v>
      </c>
      <c r="L86">
        <v>0</v>
      </c>
      <c r="M86">
        <v>0</v>
      </c>
      <c r="N86">
        <v>0</v>
      </c>
      <c r="P86">
        <v>53231</v>
      </c>
      <c r="Q86" t="s">
        <v>3</v>
      </c>
      <c r="R86" t="s">
        <v>2</v>
      </c>
      <c r="S86" t="s">
        <v>1</v>
      </c>
      <c r="T86" t="s">
        <v>0</v>
      </c>
      <c r="V86">
        <v>0</v>
      </c>
      <c r="W86">
        <v>0</v>
      </c>
      <c r="X86">
        <v>0</v>
      </c>
      <c r="Y86">
        <v>0</v>
      </c>
      <c r="Z86">
        <v>0</v>
      </c>
    </row>
    <row r="87" spans="1:26" x14ac:dyDescent="0.2">
      <c r="A87">
        <v>53611</v>
      </c>
      <c r="B87" t="s">
        <v>10</v>
      </c>
      <c r="C87" t="s">
        <v>2</v>
      </c>
      <c r="D87" t="s">
        <v>7</v>
      </c>
      <c r="E87" t="s">
        <v>0</v>
      </c>
      <c r="F87" t="s">
        <v>27</v>
      </c>
      <c r="J87">
        <v>0</v>
      </c>
      <c r="K87">
        <v>0</v>
      </c>
      <c r="L87">
        <v>0</v>
      </c>
      <c r="M87">
        <v>0</v>
      </c>
      <c r="N87">
        <v>0</v>
      </c>
      <c r="P87">
        <v>53611</v>
      </c>
      <c r="Q87" t="s">
        <v>10</v>
      </c>
      <c r="R87" t="s">
        <v>2</v>
      </c>
      <c r="S87" t="s">
        <v>7</v>
      </c>
      <c r="T87" t="s">
        <v>0</v>
      </c>
      <c r="V87">
        <v>0</v>
      </c>
      <c r="W87">
        <v>0</v>
      </c>
      <c r="X87">
        <v>0</v>
      </c>
      <c r="Y87">
        <v>0</v>
      </c>
      <c r="Z87">
        <v>0</v>
      </c>
    </row>
    <row r="88" spans="1:26" x14ac:dyDescent="0.2">
      <c r="A88">
        <v>53951</v>
      </c>
      <c r="B88" t="s">
        <v>6</v>
      </c>
      <c r="C88" t="s">
        <v>2</v>
      </c>
      <c r="D88" t="s">
        <v>4</v>
      </c>
      <c r="E88" t="s">
        <v>0</v>
      </c>
      <c r="F88" t="s">
        <v>27</v>
      </c>
      <c r="J88">
        <v>0</v>
      </c>
      <c r="K88">
        <v>0</v>
      </c>
      <c r="L88">
        <v>0</v>
      </c>
      <c r="M88">
        <v>0</v>
      </c>
      <c r="N88">
        <v>0</v>
      </c>
      <c r="P88">
        <v>53951</v>
      </c>
      <c r="Q88" t="s">
        <v>6</v>
      </c>
      <c r="R88" t="s">
        <v>2</v>
      </c>
      <c r="S88" t="s">
        <v>4</v>
      </c>
      <c r="T88" t="s">
        <v>0</v>
      </c>
      <c r="V88">
        <v>0</v>
      </c>
      <c r="W88">
        <v>0</v>
      </c>
      <c r="X88">
        <v>0</v>
      </c>
      <c r="Y88">
        <v>0</v>
      </c>
      <c r="Z88">
        <v>0</v>
      </c>
    </row>
    <row r="89" spans="1:26" x14ac:dyDescent="0.2">
      <c r="A89">
        <v>54201</v>
      </c>
      <c r="B89" t="s">
        <v>3</v>
      </c>
      <c r="C89" t="s">
        <v>2</v>
      </c>
      <c r="D89" t="s">
        <v>7</v>
      </c>
      <c r="E89" t="s">
        <v>0</v>
      </c>
      <c r="F89" t="s">
        <v>27</v>
      </c>
      <c r="J89">
        <v>0</v>
      </c>
      <c r="K89">
        <v>0</v>
      </c>
      <c r="L89">
        <v>0</v>
      </c>
      <c r="M89">
        <v>0</v>
      </c>
      <c r="N89">
        <v>0</v>
      </c>
      <c r="P89">
        <v>54201</v>
      </c>
      <c r="Q89" t="s">
        <v>3</v>
      </c>
      <c r="R89" t="s">
        <v>2</v>
      </c>
      <c r="S89" t="s">
        <v>7</v>
      </c>
      <c r="T89" t="s">
        <v>0</v>
      </c>
      <c r="V89">
        <v>0</v>
      </c>
      <c r="W89">
        <v>0</v>
      </c>
      <c r="X89">
        <v>0</v>
      </c>
      <c r="Y89">
        <v>0</v>
      </c>
      <c r="Z89">
        <v>0</v>
      </c>
    </row>
    <row r="90" spans="1:26" x14ac:dyDescent="0.2">
      <c r="A90">
        <v>54731</v>
      </c>
      <c r="B90" t="s">
        <v>3</v>
      </c>
      <c r="C90" t="s">
        <v>2</v>
      </c>
      <c r="D90" t="s">
        <v>7</v>
      </c>
      <c r="E90" t="s">
        <v>0</v>
      </c>
      <c r="F90" t="s">
        <v>27</v>
      </c>
      <c r="J90">
        <v>0</v>
      </c>
      <c r="K90">
        <v>0</v>
      </c>
      <c r="L90">
        <v>0</v>
      </c>
      <c r="M90">
        <v>0</v>
      </c>
      <c r="N90">
        <v>0</v>
      </c>
      <c r="P90">
        <v>54731</v>
      </c>
      <c r="Q90" t="s">
        <v>3</v>
      </c>
      <c r="R90" t="s">
        <v>2</v>
      </c>
      <c r="S90" t="s">
        <v>7</v>
      </c>
      <c r="T90" t="s">
        <v>0</v>
      </c>
      <c r="V90">
        <v>0</v>
      </c>
      <c r="W90">
        <v>0</v>
      </c>
      <c r="X90">
        <v>0</v>
      </c>
      <c r="Y90">
        <v>0</v>
      </c>
      <c r="Z90">
        <v>0</v>
      </c>
    </row>
    <row r="91" spans="1:26" x14ac:dyDescent="0.2">
      <c r="A91">
        <v>54881</v>
      </c>
      <c r="B91" t="s">
        <v>6</v>
      </c>
      <c r="C91" t="s">
        <v>2</v>
      </c>
      <c r="D91" t="s">
        <v>7</v>
      </c>
      <c r="E91" t="s">
        <v>0</v>
      </c>
      <c r="F91" t="s">
        <v>27</v>
      </c>
      <c r="J91">
        <v>0</v>
      </c>
      <c r="K91">
        <v>0</v>
      </c>
      <c r="L91">
        <v>0</v>
      </c>
      <c r="M91">
        <v>0</v>
      </c>
      <c r="N91">
        <v>0</v>
      </c>
      <c r="P91">
        <v>54881</v>
      </c>
      <c r="Q91" t="s">
        <v>6</v>
      </c>
      <c r="R91" t="s">
        <v>2</v>
      </c>
      <c r="S91" t="s">
        <v>7</v>
      </c>
      <c r="T91" t="s">
        <v>0</v>
      </c>
      <c r="V91">
        <v>0</v>
      </c>
      <c r="W91">
        <v>0</v>
      </c>
      <c r="X91">
        <v>0</v>
      </c>
      <c r="Y91">
        <v>0</v>
      </c>
      <c r="Z91">
        <v>0</v>
      </c>
    </row>
    <row r="92" spans="1:26" x14ac:dyDescent="0.2">
      <c r="A92">
        <v>55321</v>
      </c>
      <c r="B92" t="s">
        <v>6</v>
      </c>
      <c r="C92" t="s">
        <v>2</v>
      </c>
      <c r="D92" t="s">
        <v>1</v>
      </c>
      <c r="E92" t="s">
        <v>14</v>
      </c>
      <c r="F92" t="s">
        <v>27</v>
      </c>
      <c r="J92">
        <v>0</v>
      </c>
      <c r="K92">
        <v>0</v>
      </c>
      <c r="L92">
        <v>0</v>
      </c>
      <c r="M92">
        <v>0</v>
      </c>
      <c r="N92">
        <v>0</v>
      </c>
      <c r="P92">
        <v>55321</v>
      </c>
      <c r="Q92" t="s">
        <v>6</v>
      </c>
      <c r="R92" t="s">
        <v>2</v>
      </c>
      <c r="S92" t="s">
        <v>1</v>
      </c>
      <c r="T92" t="s">
        <v>14</v>
      </c>
      <c r="V92">
        <v>0</v>
      </c>
      <c r="W92">
        <v>0</v>
      </c>
      <c r="X92">
        <v>0</v>
      </c>
      <c r="Y92">
        <v>0</v>
      </c>
      <c r="Z92">
        <v>0</v>
      </c>
    </row>
    <row r="93" spans="1:26" x14ac:dyDescent="0.2">
      <c r="A93">
        <v>55701</v>
      </c>
      <c r="B93" t="s">
        <v>3</v>
      </c>
      <c r="C93" t="s">
        <v>2</v>
      </c>
      <c r="D93" t="s">
        <v>7</v>
      </c>
      <c r="E93" t="s">
        <v>0</v>
      </c>
      <c r="F93" t="s">
        <v>27</v>
      </c>
      <c r="J93">
        <v>0</v>
      </c>
      <c r="K93">
        <v>0</v>
      </c>
      <c r="L93">
        <v>0</v>
      </c>
      <c r="M93">
        <v>0</v>
      </c>
      <c r="N93">
        <v>0</v>
      </c>
      <c r="P93">
        <v>55701</v>
      </c>
      <c r="Q93" t="s">
        <v>3</v>
      </c>
      <c r="R93" t="s">
        <v>2</v>
      </c>
      <c r="S93" t="s">
        <v>7</v>
      </c>
      <c r="T93" t="s">
        <v>0</v>
      </c>
      <c r="V93">
        <v>0</v>
      </c>
      <c r="W93">
        <v>0</v>
      </c>
      <c r="X93">
        <v>0</v>
      </c>
      <c r="Y93">
        <v>0</v>
      </c>
      <c r="Z93">
        <v>0</v>
      </c>
    </row>
    <row r="94" spans="1:26" x14ac:dyDescent="0.2">
      <c r="A94">
        <v>55851</v>
      </c>
      <c r="B94" t="s">
        <v>3</v>
      </c>
      <c r="C94" t="s">
        <v>2</v>
      </c>
      <c r="D94" t="s">
        <v>4</v>
      </c>
      <c r="E94" t="s">
        <v>8</v>
      </c>
      <c r="F94" t="s">
        <v>27</v>
      </c>
      <c r="J94">
        <v>0</v>
      </c>
      <c r="K94">
        <v>0</v>
      </c>
      <c r="L94">
        <v>0</v>
      </c>
      <c r="M94">
        <v>0</v>
      </c>
      <c r="N94">
        <v>0</v>
      </c>
      <c r="P94">
        <v>55851</v>
      </c>
      <c r="Q94" t="s">
        <v>3</v>
      </c>
      <c r="R94" t="s">
        <v>2</v>
      </c>
      <c r="S94" t="s">
        <v>4</v>
      </c>
      <c r="T94" t="s">
        <v>8</v>
      </c>
      <c r="V94">
        <v>0</v>
      </c>
      <c r="W94">
        <v>0</v>
      </c>
      <c r="X94">
        <v>0</v>
      </c>
      <c r="Y94">
        <v>0</v>
      </c>
      <c r="Z94">
        <v>0</v>
      </c>
    </row>
    <row r="95" spans="1:26" x14ac:dyDescent="0.2">
      <c r="A95">
        <v>57371</v>
      </c>
      <c r="B95" t="s">
        <v>3</v>
      </c>
      <c r="C95" t="s">
        <v>12</v>
      </c>
      <c r="D95" t="s">
        <v>4</v>
      </c>
      <c r="E95" t="s">
        <v>8</v>
      </c>
      <c r="F95" t="s">
        <v>27</v>
      </c>
      <c r="J95">
        <v>0</v>
      </c>
      <c r="K95">
        <v>0</v>
      </c>
      <c r="L95">
        <v>0</v>
      </c>
      <c r="M95">
        <v>0</v>
      </c>
      <c r="N95">
        <v>0</v>
      </c>
      <c r="P95">
        <v>57371</v>
      </c>
      <c r="Q95" t="s">
        <v>3</v>
      </c>
      <c r="R95" t="s">
        <v>12</v>
      </c>
      <c r="S95" t="s">
        <v>4</v>
      </c>
      <c r="T95" t="s">
        <v>8</v>
      </c>
      <c r="V95">
        <v>0</v>
      </c>
      <c r="W95">
        <v>0</v>
      </c>
      <c r="X95">
        <v>0</v>
      </c>
      <c r="Y95">
        <v>0</v>
      </c>
      <c r="Z95">
        <v>0</v>
      </c>
    </row>
    <row r="96" spans="1:26" x14ac:dyDescent="0.2">
      <c r="A96">
        <v>57601</v>
      </c>
      <c r="B96" t="s">
        <v>6</v>
      </c>
      <c r="C96" t="s">
        <v>2</v>
      </c>
      <c r="D96" t="s">
        <v>7</v>
      </c>
      <c r="E96" t="s">
        <v>0</v>
      </c>
      <c r="F96" t="s">
        <v>27</v>
      </c>
      <c r="J96">
        <v>0</v>
      </c>
      <c r="K96">
        <v>0</v>
      </c>
      <c r="L96">
        <v>0</v>
      </c>
      <c r="M96">
        <v>0</v>
      </c>
      <c r="N96">
        <v>0</v>
      </c>
      <c r="P96">
        <v>57601</v>
      </c>
      <c r="Q96" t="s">
        <v>6</v>
      </c>
      <c r="R96" t="s">
        <v>2</v>
      </c>
      <c r="S96" t="s">
        <v>7</v>
      </c>
      <c r="T96" t="s">
        <v>0</v>
      </c>
      <c r="V96">
        <v>0</v>
      </c>
      <c r="W96">
        <v>0</v>
      </c>
      <c r="X96">
        <v>0</v>
      </c>
      <c r="Y96">
        <v>0</v>
      </c>
      <c r="Z96">
        <v>0</v>
      </c>
    </row>
    <row r="97" spans="1:26" x14ac:dyDescent="0.2">
      <c r="A97">
        <v>58721</v>
      </c>
      <c r="B97" t="s">
        <v>6</v>
      </c>
      <c r="C97" t="s">
        <v>9</v>
      </c>
      <c r="D97" t="s">
        <v>1</v>
      </c>
      <c r="E97" t="s">
        <v>8</v>
      </c>
      <c r="F97" t="s">
        <v>27</v>
      </c>
      <c r="J97">
        <v>0</v>
      </c>
      <c r="K97">
        <v>0</v>
      </c>
      <c r="L97">
        <v>0</v>
      </c>
      <c r="M97">
        <v>0</v>
      </c>
      <c r="N97">
        <v>0</v>
      </c>
      <c r="P97">
        <v>58721</v>
      </c>
      <c r="Q97" t="s">
        <v>6</v>
      </c>
      <c r="R97" t="s">
        <v>9</v>
      </c>
      <c r="S97" t="s">
        <v>1</v>
      </c>
      <c r="T97" t="s">
        <v>8</v>
      </c>
      <c r="V97">
        <v>0</v>
      </c>
      <c r="W97">
        <v>0</v>
      </c>
      <c r="X97">
        <v>0</v>
      </c>
      <c r="Y97">
        <v>0</v>
      </c>
      <c r="Z97">
        <v>0</v>
      </c>
    </row>
    <row r="98" spans="1:26" x14ac:dyDescent="0.2">
      <c r="A98">
        <v>58911</v>
      </c>
      <c r="B98" t="s">
        <v>6</v>
      </c>
      <c r="C98" t="s">
        <v>2</v>
      </c>
      <c r="D98" t="s">
        <v>7</v>
      </c>
      <c r="E98" t="s">
        <v>0</v>
      </c>
      <c r="F98" t="s">
        <v>27</v>
      </c>
      <c r="J98">
        <v>0</v>
      </c>
      <c r="K98">
        <v>0</v>
      </c>
      <c r="L98">
        <v>0</v>
      </c>
      <c r="M98">
        <v>0</v>
      </c>
      <c r="N98">
        <v>0</v>
      </c>
      <c r="P98">
        <v>58911</v>
      </c>
      <c r="Q98" t="s">
        <v>6</v>
      </c>
      <c r="R98" t="s">
        <v>2</v>
      </c>
      <c r="S98" t="s">
        <v>7</v>
      </c>
      <c r="T98" t="s">
        <v>0</v>
      </c>
      <c r="V98">
        <v>0</v>
      </c>
      <c r="W98">
        <v>0</v>
      </c>
      <c r="X98">
        <v>0</v>
      </c>
      <c r="Y98">
        <v>0</v>
      </c>
      <c r="Z98">
        <v>0</v>
      </c>
    </row>
    <row r="99" spans="1:26" x14ac:dyDescent="0.2">
      <c r="A99">
        <v>59121</v>
      </c>
      <c r="B99" t="s">
        <v>10</v>
      </c>
      <c r="C99" t="s">
        <v>5</v>
      </c>
      <c r="E99" t="s">
        <v>8</v>
      </c>
      <c r="F99" t="s">
        <v>27</v>
      </c>
      <c r="J99">
        <v>0</v>
      </c>
      <c r="K99">
        <v>0</v>
      </c>
      <c r="L99">
        <v>0</v>
      </c>
      <c r="M99">
        <v>0</v>
      </c>
      <c r="N99">
        <v>0</v>
      </c>
      <c r="P99">
        <v>59121</v>
      </c>
      <c r="Q99" t="s">
        <v>10</v>
      </c>
      <c r="R99" t="s">
        <v>5</v>
      </c>
      <c r="S99" t="s">
        <v>24</v>
      </c>
      <c r="T99" t="s">
        <v>8</v>
      </c>
      <c r="V99">
        <v>0</v>
      </c>
      <c r="W99">
        <v>0</v>
      </c>
      <c r="X99">
        <v>0</v>
      </c>
      <c r="Y99">
        <v>0</v>
      </c>
      <c r="Z99">
        <v>0</v>
      </c>
    </row>
    <row r="100" spans="1:26" x14ac:dyDescent="0.2">
      <c r="A100">
        <v>59991</v>
      </c>
      <c r="B100" t="s">
        <v>6</v>
      </c>
      <c r="C100" t="s">
        <v>12</v>
      </c>
      <c r="D100" t="s">
        <v>7</v>
      </c>
      <c r="E100" t="s">
        <v>0</v>
      </c>
      <c r="F100" t="s">
        <v>27</v>
      </c>
      <c r="J100">
        <v>0</v>
      </c>
      <c r="K100">
        <v>0</v>
      </c>
      <c r="L100">
        <v>0</v>
      </c>
      <c r="M100">
        <v>1</v>
      </c>
      <c r="N100">
        <v>0</v>
      </c>
      <c r="P100">
        <v>59991</v>
      </c>
      <c r="Q100" t="s">
        <v>6</v>
      </c>
      <c r="R100" t="s">
        <v>12</v>
      </c>
      <c r="S100" t="s">
        <v>7</v>
      </c>
      <c r="T100" t="s">
        <v>0</v>
      </c>
      <c r="V100">
        <v>0</v>
      </c>
      <c r="W100">
        <v>0</v>
      </c>
      <c r="X100">
        <v>0</v>
      </c>
      <c r="Y100">
        <v>0</v>
      </c>
      <c r="Z100">
        <v>0</v>
      </c>
    </row>
    <row r="101" spans="1:26" x14ac:dyDescent="0.2">
      <c r="A101">
        <v>60101</v>
      </c>
      <c r="B101" t="s">
        <v>3</v>
      </c>
      <c r="C101" t="s">
        <v>2</v>
      </c>
      <c r="D101" t="s">
        <v>4</v>
      </c>
      <c r="E101" t="s">
        <v>0</v>
      </c>
      <c r="F101" t="s">
        <v>27</v>
      </c>
      <c r="J101">
        <v>0</v>
      </c>
      <c r="K101">
        <v>0</v>
      </c>
      <c r="L101">
        <v>0</v>
      </c>
      <c r="M101">
        <v>0</v>
      </c>
      <c r="N101">
        <v>0</v>
      </c>
      <c r="P101">
        <v>60101</v>
      </c>
      <c r="Q101" t="s">
        <v>3</v>
      </c>
      <c r="R101" t="s">
        <v>2</v>
      </c>
      <c r="S101" t="s">
        <v>4</v>
      </c>
      <c r="T101" t="s">
        <v>0</v>
      </c>
      <c r="V101">
        <v>0</v>
      </c>
      <c r="W101">
        <v>0</v>
      </c>
      <c r="X101">
        <v>0</v>
      </c>
      <c r="Y101">
        <v>0</v>
      </c>
      <c r="Z101">
        <v>0</v>
      </c>
    </row>
    <row r="102" spans="1:26" x14ac:dyDescent="0.2">
      <c r="A102">
        <v>60591</v>
      </c>
      <c r="B102" t="s">
        <v>6</v>
      </c>
      <c r="C102" t="s">
        <v>5</v>
      </c>
      <c r="D102" t="s">
        <v>7</v>
      </c>
      <c r="E102" t="s">
        <v>0</v>
      </c>
      <c r="F102" t="s">
        <v>27</v>
      </c>
      <c r="J102">
        <v>0</v>
      </c>
      <c r="K102">
        <v>0</v>
      </c>
      <c r="L102">
        <v>0</v>
      </c>
      <c r="M102">
        <v>0</v>
      </c>
      <c r="N102">
        <v>0</v>
      </c>
      <c r="P102">
        <v>60591</v>
      </c>
      <c r="Q102" t="s">
        <v>6</v>
      </c>
      <c r="R102" t="s">
        <v>5</v>
      </c>
      <c r="S102" t="s">
        <v>7</v>
      </c>
      <c r="T102" t="s">
        <v>0</v>
      </c>
      <c r="V102">
        <v>0</v>
      </c>
      <c r="W102">
        <v>0</v>
      </c>
      <c r="X102">
        <v>0</v>
      </c>
      <c r="Y102">
        <v>0</v>
      </c>
      <c r="Z102">
        <v>0</v>
      </c>
    </row>
    <row r="103" spans="1:26" x14ac:dyDescent="0.2">
      <c r="A103">
        <v>61371</v>
      </c>
      <c r="B103" t="s">
        <v>3</v>
      </c>
      <c r="C103" t="s">
        <v>12</v>
      </c>
      <c r="D103" t="s">
        <v>4</v>
      </c>
      <c r="E103" t="s">
        <v>0</v>
      </c>
      <c r="F103" t="s">
        <v>27</v>
      </c>
      <c r="J103">
        <v>0</v>
      </c>
      <c r="K103">
        <v>0</v>
      </c>
      <c r="L103">
        <v>0</v>
      </c>
      <c r="M103">
        <v>0</v>
      </c>
      <c r="N103">
        <v>0</v>
      </c>
      <c r="P103">
        <v>61371</v>
      </c>
      <c r="Q103" t="s">
        <v>3</v>
      </c>
      <c r="R103" t="s">
        <v>12</v>
      </c>
      <c r="S103" t="s">
        <v>4</v>
      </c>
      <c r="T103" t="s">
        <v>0</v>
      </c>
      <c r="V103">
        <v>0</v>
      </c>
      <c r="W103">
        <v>0</v>
      </c>
      <c r="X103">
        <v>0</v>
      </c>
      <c r="Y103">
        <v>0</v>
      </c>
      <c r="Z103">
        <v>0</v>
      </c>
    </row>
    <row r="104" spans="1:26" x14ac:dyDescent="0.2">
      <c r="A104">
        <v>61411</v>
      </c>
      <c r="B104" t="s">
        <v>6</v>
      </c>
      <c r="C104" t="s">
        <v>5</v>
      </c>
      <c r="D104" t="s">
        <v>7</v>
      </c>
      <c r="E104" t="s">
        <v>0</v>
      </c>
      <c r="F104" t="s">
        <v>27</v>
      </c>
      <c r="J104">
        <v>0</v>
      </c>
      <c r="K104">
        <v>0</v>
      </c>
      <c r="L104">
        <v>0</v>
      </c>
      <c r="M104">
        <v>0</v>
      </c>
      <c r="N104">
        <v>0</v>
      </c>
      <c r="P104">
        <v>61411</v>
      </c>
      <c r="Q104" t="s">
        <v>6</v>
      </c>
      <c r="R104" t="s">
        <v>5</v>
      </c>
      <c r="S104" t="s">
        <v>7</v>
      </c>
      <c r="T104" t="s">
        <v>0</v>
      </c>
      <c r="V104">
        <v>0</v>
      </c>
      <c r="W104">
        <v>0</v>
      </c>
      <c r="X104">
        <v>0</v>
      </c>
      <c r="Y104">
        <v>0</v>
      </c>
      <c r="Z104">
        <v>0</v>
      </c>
    </row>
    <row r="105" spans="1:26" x14ac:dyDescent="0.2">
      <c r="A105">
        <v>61601</v>
      </c>
      <c r="B105" t="s">
        <v>6</v>
      </c>
      <c r="C105" t="s">
        <v>9</v>
      </c>
      <c r="D105" t="s">
        <v>7</v>
      </c>
      <c r="E105" t="s">
        <v>8</v>
      </c>
      <c r="F105" t="s">
        <v>27</v>
      </c>
      <c r="J105">
        <v>0</v>
      </c>
      <c r="K105">
        <v>0</v>
      </c>
      <c r="L105">
        <v>0</v>
      </c>
      <c r="M105">
        <v>0</v>
      </c>
      <c r="N105">
        <v>0</v>
      </c>
      <c r="P105">
        <v>61601</v>
      </c>
      <c r="Q105" t="s">
        <v>6</v>
      </c>
      <c r="R105" t="s">
        <v>9</v>
      </c>
      <c r="S105" t="s">
        <v>7</v>
      </c>
      <c r="T105" t="s">
        <v>8</v>
      </c>
      <c r="V105">
        <v>0</v>
      </c>
      <c r="W105">
        <v>0</v>
      </c>
      <c r="X105">
        <v>0</v>
      </c>
      <c r="Y105">
        <v>0</v>
      </c>
      <c r="Z105">
        <v>0</v>
      </c>
    </row>
    <row r="106" spans="1:26" x14ac:dyDescent="0.2">
      <c r="A106">
        <v>61941</v>
      </c>
      <c r="B106" t="s">
        <v>6</v>
      </c>
      <c r="C106" t="s">
        <v>5</v>
      </c>
      <c r="D106" t="s">
        <v>1</v>
      </c>
      <c r="E106" t="s">
        <v>8</v>
      </c>
      <c r="F106" t="s">
        <v>27</v>
      </c>
      <c r="J106">
        <v>0</v>
      </c>
      <c r="K106">
        <v>0</v>
      </c>
      <c r="L106">
        <v>0</v>
      </c>
      <c r="M106">
        <v>0</v>
      </c>
      <c r="N106">
        <v>0</v>
      </c>
      <c r="P106">
        <v>61941</v>
      </c>
      <c r="Q106" t="s">
        <v>6</v>
      </c>
      <c r="R106" t="s">
        <v>5</v>
      </c>
      <c r="S106" t="s">
        <v>1</v>
      </c>
      <c r="T106" t="s">
        <v>8</v>
      </c>
      <c r="V106">
        <v>0</v>
      </c>
      <c r="W106">
        <v>0</v>
      </c>
      <c r="X106">
        <v>0</v>
      </c>
      <c r="Y106">
        <v>0</v>
      </c>
      <c r="Z106">
        <v>0</v>
      </c>
    </row>
    <row r="107" spans="1:26" x14ac:dyDescent="0.2">
      <c r="A107">
        <v>62871</v>
      </c>
      <c r="B107" t="s">
        <v>3</v>
      </c>
      <c r="C107" t="s">
        <v>5</v>
      </c>
      <c r="D107" t="s">
        <v>7</v>
      </c>
      <c r="E107" t="s">
        <v>0</v>
      </c>
      <c r="F107" t="s">
        <v>27</v>
      </c>
      <c r="J107">
        <v>0</v>
      </c>
      <c r="K107">
        <v>0</v>
      </c>
      <c r="L107">
        <v>0</v>
      </c>
      <c r="M107">
        <v>0</v>
      </c>
      <c r="N107">
        <v>0</v>
      </c>
      <c r="P107">
        <v>62871</v>
      </c>
      <c r="Q107" t="s">
        <v>3</v>
      </c>
      <c r="R107" t="s">
        <v>5</v>
      </c>
      <c r="S107" t="s">
        <v>7</v>
      </c>
      <c r="T107" t="s">
        <v>0</v>
      </c>
      <c r="V107">
        <v>0</v>
      </c>
      <c r="W107">
        <v>0</v>
      </c>
      <c r="X107">
        <v>0</v>
      </c>
      <c r="Y107">
        <v>0</v>
      </c>
      <c r="Z107">
        <v>0</v>
      </c>
    </row>
    <row r="108" spans="1:26" x14ac:dyDescent="0.2">
      <c r="A108">
        <v>62911</v>
      </c>
      <c r="B108" t="s">
        <v>10</v>
      </c>
      <c r="C108" t="s">
        <v>9</v>
      </c>
      <c r="D108" t="s">
        <v>4</v>
      </c>
      <c r="E108" t="s">
        <v>0</v>
      </c>
      <c r="F108" t="s">
        <v>27</v>
      </c>
      <c r="J108">
        <v>0</v>
      </c>
      <c r="K108">
        <v>0</v>
      </c>
      <c r="L108">
        <v>0</v>
      </c>
      <c r="M108">
        <v>0</v>
      </c>
      <c r="N108">
        <v>0</v>
      </c>
      <c r="P108">
        <v>62911</v>
      </c>
      <c r="Q108" t="s">
        <v>10</v>
      </c>
      <c r="R108" t="s">
        <v>9</v>
      </c>
      <c r="S108" t="s">
        <v>4</v>
      </c>
      <c r="T108" t="s">
        <v>0</v>
      </c>
      <c r="V108">
        <v>0</v>
      </c>
      <c r="W108">
        <v>0</v>
      </c>
      <c r="X108">
        <v>0</v>
      </c>
      <c r="Y108">
        <v>0</v>
      </c>
      <c r="Z108">
        <v>0</v>
      </c>
    </row>
    <row r="109" spans="1:26" x14ac:dyDescent="0.2">
      <c r="A109">
        <v>64051</v>
      </c>
      <c r="B109" t="s">
        <v>6</v>
      </c>
      <c r="C109" t="s">
        <v>2</v>
      </c>
      <c r="D109" t="s">
        <v>4</v>
      </c>
      <c r="E109" t="s">
        <v>0</v>
      </c>
      <c r="F109" t="s">
        <v>27</v>
      </c>
      <c r="J109">
        <v>0</v>
      </c>
      <c r="K109">
        <v>0</v>
      </c>
      <c r="L109">
        <v>0</v>
      </c>
      <c r="M109">
        <v>0</v>
      </c>
      <c r="N109">
        <v>0</v>
      </c>
      <c r="P109">
        <v>64051</v>
      </c>
      <c r="Q109" t="s">
        <v>6</v>
      </c>
      <c r="R109" t="s">
        <v>2</v>
      </c>
      <c r="S109" t="s">
        <v>4</v>
      </c>
      <c r="T109" t="s">
        <v>0</v>
      </c>
      <c r="V109">
        <v>0</v>
      </c>
      <c r="W109">
        <v>0</v>
      </c>
      <c r="X109">
        <v>0</v>
      </c>
      <c r="Y109">
        <v>0</v>
      </c>
      <c r="Z109">
        <v>0</v>
      </c>
    </row>
    <row r="110" spans="1:26" x14ac:dyDescent="0.2">
      <c r="A110">
        <v>64961</v>
      </c>
      <c r="B110" t="s">
        <v>3</v>
      </c>
      <c r="C110" t="s">
        <v>2</v>
      </c>
      <c r="D110" t="s">
        <v>4</v>
      </c>
      <c r="E110" t="s">
        <v>0</v>
      </c>
      <c r="F110" t="s">
        <v>27</v>
      </c>
      <c r="J110">
        <v>0</v>
      </c>
      <c r="K110">
        <v>0</v>
      </c>
      <c r="L110">
        <v>0</v>
      </c>
      <c r="M110">
        <v>0</v>
      </c>
      <c r="N110">
        <v>0</v>
      </c>
      <c r="P110">
        <v>64961</v>
      </c>
      <c r="Q110" t="s">
        <v>3</v>
      </c>
      <c r="R110" t="s">
        <v>2</v>
      </c>
      <c r="S110" t="s">
        <v>4</v>
      </c>
      <c r="T110" t="s">
        <v>0</v>
      </c>
      <c r="V110">
        <v>0</v>
      </c>
      <c r="W110">
        <v>0</v>
      </c>
      <c r="X110">
        <v>0</v>
      </c>
      <c r="Y110">
        <v>0</v>
      </c>
      <c r="Z110">
        <v>0</v>
      </c>
    </row>
    <row r="111" spans="1:26" x14ac:dyDescent="0.2">
      <c r="A111">
        <v>65741</v>
      </c>
      <c r="B111" t="s">
        <v>6</v>
      </c>
      <c r="C111" t="s">
        <v>12</v>
      </c>
      <c r="D111" t="s">
        <v>7</v>
      </c>
      <c r="E111" t="s">
        <v>8</v>
      </c>
      <c r="F111" t="s">
        <v>27</v>
      </c>
      <c r="J111">
        <v>0</v>
      </c>
      <c r="K111">
        <v>0</v>
      </c>
      <c r="L111">
        <v>0</v>
      </c>
      <c r="M111">
        <v>0</v>
      </c>
      <c r="N111">
        <v>0</v>
      </c>
      <c r="P111">
        <v>65741</v>
      </c>
      <c r="Q111" t="s">
        <v>6</v>
      </c>
      <c r="R111" t="s">
        <v>12</v>
      </c>
      <c r="S111" t="s">
        <v>7</v>
      </c>
      <c r="T111" t="s">
        <v>8</v>
      </c>
      <c r="V111">
        <v>0</v>
      </c>
      <c r="W111">
        <v>0</v>
      </c>
      <c r="X111">
        <v>0</v>
      </c>
      <c r="Y111">
        <v>0</v>
      </c>
      <c r="Z111">
        <v>0</v>
      </c>
    </row>
    <row r="112" spans="1:26" x14ac:dyDescent="0.2">
      <c r="A112">
        <v>67301</v>
      </c>
      <c r="B112" t="s">
        <v>3</v>
      </c>
      <c r="C112" t="s">
        <v>2</v>
      </c>
      <c r="D112" t="s">
        <v>4</v>
      </c>
      <c r="E112" t="s">
        <v>14</v>
      </c>
      <c r="F112" t="s">
        <v>27</v>
      </c>
      <c r="J112">
        <v>0</v>
      </c>
      <c r="K112">
        <v>0</v>
      </c>
      <c r="L112">
        <v>0</v>
      </c>
      <c r="M112">
        <v>0</v>
      </c>
      <c r="N112">
        <v>0</v>
      </c>
      <c r="P112">
        <v>67301</v>
      </c>
      <c r="Q112" t="s">
        <v>3</v>
      </c>
      <c r="R112" t="s">
        <v>2</v>
      </c>
      <c r="S112" t="s">
        <v>4</v>
      </c>
      <c r="T112" t="s">
        <v>14</v>
      </c>
      <c r="V112">
        <v>0</v>
      </c>
      <c r="W112">
        <v>0</v>
      </c>
      <c r="X112">
        <v>0</v>
      </c>
      <c r="Y112">
        <v>0</v>
      </c>
      <c r="Z112">
        <v>0</v>
      </c>
    </row>
    <row r="113" spans="1:26" x14ac:dyDescent="0.2">
      <c r="A113">
        <v>67641</v>
      </c>
      <c r="B113" t="s">
        <v>3</v>
      </c>
      <c r="C113" t="s">
        <v>2</v>
      </c>
      <c r="D113" t="s">
        <v>1</v>
      </c>
      <c r="E113" t="s">
        <v>8</v>
      </c>
      <c r="F113" t="s">
        <v>27</v>
      </c>
      <c r="J113">
        <v>0</v>
      </c>
      <c r="K113">
        <v>0</v>
      </c>
      <c r="L113">
        <v>0</v>
      </c>
      <c r="M113">
        <v>0</v>
      </c>
      <c r="N113">
        <v>0</v>
      </c>
      <c r="P113">
        <v>67641</v>
      </c>
      <c r="Q113" t="s">
        <v>3</v>
      </c>
      <c r="R113" t="s">
        <v>2</v>
      </c>
      <c r="S113" t="s">
        <v>1</v>
      </c>
      <c r="T113" t="s">
        <v>8</v>
      </c>
      <c r="V113">
        <v>0</v>
      </c>
      <c r="W113">
        <v>0</v>
      </c>
      <c r="X113">
        <v>0</v>
      </c>
      <c r="Y113">
        <v>0</v>
      </c>
      <c r="Z113">
        <v>0</v>
      </c>
    </row>
    <row r="114" spans="1:26" x14ac:dyDescent="0.2">
      <c r="A114">
        <v>67981</v>
      </c>
      <c r="B114" t="s">
        <v>6</v>
      </c>
      <c r="C114" t="s">
        <v>2</v>
      </c>
      <c r="D114" t="s">
        <v>1</v>
      </c>
      <c r="E114" t="s">
        <v>0</v>
      </c>
      <c r="F114" t="s">
        <v>27</v>
      </c>
      <c r="J114">
        <v>0</v>
      </c>
      <c r="K114">
        <v>0</v>
      </c>
      <c r="L114">
        <v>0</v>
      </c>
      <c r="M114">
        <v>0</v>
      </c>
      <c r="N114">
        <v>0</v>
      </c>
      <c r="P114">
        <v>67981</v>
      </c>
      <c r="Q114" t="s">
        <v>6</v>
      </c>
      <c r="R114" t="s">
        <v>2</v>
      </c>
      <c r="S114" t="s">
        <v>1</v>
      </c>
      <c r="T114" t="s">
        <v>0</v>
      </c>
      <c r="V114">
        <v>0</v>
      </c>
      <c r="W114">
        <v>0</v>
      </c>
      <c r="X114">
        <v>0</v>
      </c>
      <c r="Y114">
        <v>0</v>
      </c>
      <c r="Z114">
        <v>0</v>
      </c>
    </row>
    <row r="115" spans="1:26" x14ac:dyDescent="0.2">
      <c r="A115">
        <v>70861</v>
      </c>
      <c r="B115" t="s">
        <v>6</v>
      </c>
      <c r="C115" t="s">
        <v>5</v>
      </c>
      <c r="D115" t="s">
        <v>1</v>
      </c>
      <c r="E115" t="s">
        <v>0</v>
      </c>
      <c r="F115" t="s">
        <v>27</v>
      </c>
      <c r="J115">
        <v>0</v>
      </c>
      <c r="K115">
        <v>0</v>
      </c>
      <c r="L115">
        <v>0</v>
      </c>
      <c r="M115">
        <v>0</v>
      </c>
      <c r="N115">
        <v>0</v>
      </c>
      <c r="P115">
        <v>70861</v>
      </c>
      <c r="Q115" t="s">
        <v>6</v>
      </c>
      <c r="R115" t="s">
        <v>5</v>
      </c>
      <c r="S115" t="s">
        <v>1</v>
      </c>
      <c r="T115" t="s">
        <v>0</v>
      </c>
      <c r="V115">
        <v>0</v>
      </c>
      <c r="W115">
        <v>0</v>
      </c>
      <c r="X115">
        <v>0</v>
      </c>
      <c r="Y115">
        <v>0</v>
      </c>
      <c r="Z115">
        <v>0</v>
      </c>
    </row>
    <row r="116" spans="1:26" x14ac:dyDescent="0.2">
      <c r="A116">
        <v>71301</v>
      </c>
      <c r="B116" t="s">
        <v>3</v>
      </c>
      <c r="C116" t="s">
        <v>5</v>
      </c>
      <c r="D116" t="s">
        <v>7</v>
      </c>
      <c r="E116" t="s">
        <v>0</v>
      </c>
      <c r="F116" t="s">
        <v>27</v>
      </c>
      <c r="J116">
        <v>0</v>
      </c>
      <c r="K116">
        <v>0</v>
      </c>
      <c r="L116">
        <v>0</v>
      </c>
      <c r="M116">
        <v>0</v>
      </c>
      <c r="N116">
        <v>0</v>
      </c>
      <c r="P116">
        <v>71301</v>
      </c>
      <c r="Q116" t="s">
        <v>3</v>
      </c>
      <c r="R116" t="s">
        <v>5</v>
      </c>
      <c r="S116" t="s">
        <v>7</v>
      </c>
      <c r="T116" t="s">
        <v>0</v>
      </c>
      <c r="V116">
        <v>0</v>
      </c>
      <c r="W116">
        <v>0</v>
      </c>
      <c r="X116">
        <v>0</v>
      </c>
      <c r="Y116">
        <v>0</v>
      </c>
      <c r="Z116">
        <v>0</v>
      </c>
    </row>
    <row r="117" spans="1:26" x14ac:dyDescent="0.2">
      <c r="A117">
        <v>71451</v>
      </c>
      <c r="B117" t="s">
        <v>3</v>
      </c>
      <c r="C117" t="s">
        <v>5</v>
      </c>
      <c r="D117" t="s">
        <v>1</v>
      </c>
      <c r="E117" t="s">
        <v>0</v>
      </c>
      <c r="F117" t="s">
        <v>27</v>
      </c>
      <c r="J117">
        <v>0</v>
      </c>
      <c r="K117">
        <v>0</v>
      </c>
      <c r="L117">
        <v>0</v>
      </c>
      <c r="M117">
        <v>0</v>
      </c>
      <c r="N117">
        <v>0</v>
      </c>
      <c r="P117">
        <v>71451</v>
      </c>
      <c r="Q117" t="s">
        <v>3</v>
      </c>
      <c r="R117" t="s">
        <v>5</v>
      </c>
      <c r="S117" t="s">
        <v>1</v>
      </c>
      <c r="T117" t="s">
        <v>0</v>
      </c>
      <c r="V117">
        <v>0</v>
      </c>
      <c r="W117">
        <v>0</v>
      </c>
      <c r="X117">
        <v>0</v>
      </c>
      <c r="Y117">
        <v>0</v>
      </c>
      <c r="Z117">
        <v>0</v>
      </c>
    </row>
    <row r="118" spans="1:26" x14ac:dyDescent="0.2">
      <c r="A118">
        <v>71831</v>
      </c>
      <c r="B118" t="s">
        <v>3</v>
      </c>
      <c r="C118" t="s">
        <v>2</v>
      </c>
      <c r="D118" t="s">
        <v>7</v>
      </c>
      <c r="E118" t="s">
        <v>0</v>
      </c>
      <c r="F118" t="s">
        <v>27</v>
      </c>
      <c r="J118">
        <v>0</v>
      </c>
      <c r="K118">
        <v>0</v>
      </c>
      <c r="L118">
        <v>0</v>
      </c>
      <c r="M118">
        <v>0</v>
      </c>
      <c r="N118">
        <v>0</v>
      </c>
      <c r="P118">
        <v>71831</v>
      </c>
      <c r="Q118" t="s">
        <v>3</v>
      </c>
      <c r="R118" t="s">
        <v>2</v>
      </c>
      <c r="S118" t="s">
        <v>7</v>
      </c>
      <c r="T118" t="s">
        <v>0</v>
      </c>
      <c r="V118">
        <v>0</v>
      </c>
      <c r="W118">
        <v>0</v>
      </c>
      <c r="X118">
        <v>0</v>
      </c>
      <c r="Y118">
        <v>0</v>
      </c>
      <c r="Z118">
        <v>0</v>
      </c>
    </row>
    <row r="119" spans="1:26" x14ac:dyDescent="0.2">
      <c r="A119">
        <v>72041</v>
      </c>
      <c r="B119" t="s">
        <v>10</v>
      </c>
      <c r="C119" t="s">
        <v>11</v>
      </c>
      <c r="D119" t="s">
        <v>4</v>
      </c>
      <c r="E119" t="s">
        <v>0</v>
      </c>
      <c r="F119" t="s">
        <v>27</v>
      </c>
      <c r="J119">
        <v>0</v>
      </c>
      <c r="K119">
        <v>0</v>
      </c>
      <c r="L119">
        <v>0</v>
      </c>
      <c r="M119">
        <v>0</v>
      </c>
      <c r="N119">
        <v>0</v>
      </c>
      <c r="P119">
        <v>72041</v>
      </c>
      <c r="Q119" t="s">
        <v>10</v>
      </c>
      <c r="R119" t="s">
        <v>11</v>
      </c>
      <c r="S119" t="s">
        <v>4</v>
      </c>
      <c r="T119" t="s">
        <v>0</v>
      </c>
      <c r="V119">
        <v>0</v>
      </c>
      <c r="W119">
        <v>0</v>
      </c>
      <c r="X119">
        <v>0</v>
      </c>
      <c r="Y119">
        <v>0</v>
      </c>
      <c r="Z119">
        <v>0</v>
      </c>
    </row>
    <row r="120" spans="1:26" x14ac:dyDescent="0.2">
      <c r="A120">
        <v>72231</v>
      </c>
      <c r="B120" t="s">
        <v>13</v>
      </c>
      <c r="C120" t="s">
        <v>5</v>
      </c>
      <c r="D120" t="s">
        <v>7</v>
      </c>
      <c r="E120" t="s">
        <v>0</v>
      </c>
      <c r="F120" t="s">
        <v>27</v>
      </c>
      <c r="J120">
        <v>0</v>
      </c>
      <c r="K120">
        <v>0</v>
      </c>
      <c r="L120">
        <v>0</v>
      </c>
      <c r="M120">
        <v>0</v>
      </c>
      <c r="N120">
        <v>0</v>
      </c>
      <c r="P120">
        <v>72231</v>
      </c>
      <c r="Q120" t="s">
        <v>13</v>
      </c>
      <c r="R120" t="s">
        <v>5</v>
      </c>
      <c r="S120" t="s">
        <v>7</v>
      </c>
      <c r="T120" t="s">
        <v>0</v>
      </c>
      <c r="V120">
        <v>0</v>
      </c>
      <c r="W120">
        <v>0</v>
      </c>
      <c r="X120">
        <v>0</v>
      </c>
      <c r="Y120">
        <v>0</v>
      </c>
      <c r="Z120">
        <v>0</v>
      </c>
    </row>
    <row r="121" spans="1:26" x14ac:dyDescent="0.2">
      <c r="A121">
        <v>72611</v>
      </c>
      <c r="B121" t="s">
        <v>3</v>
      </c>
      <c r="C121" t="s">
        <v>2</v>
      </c>
      <c r="D121" t="s">
        <v>7</v>
      </c>
      <c r="E121" t="s">
        <v>0</v>
      </c>
      <c r="F121" t="s">
        <v>27</v>
      </c>
      <c r="J121">
        <v>0</v>
      </c>
      <c r="K121">
        <v>0</v>
      </c>
      <c r="L121">
        <v>0</v>
      </c>
      <c r="M121">
        <v>0</v>
      </c>
      <c r="N121">
        <v>0</v>
      </c>
      <c r="P121">
        <v>72611</v>
      </c>
      <c r="Q121" t="s">
        <v>3</v>
      </c>
      <c r="R121" t="s">
        <v>2</v>
      </c>
      <c r="S121" t="s">
        <v>7</v>
      </c>
      <c r="T121" t="s">
        <v>0</v>
      </c>
      <c r="V121">
        <v>0</v>
      </c>
      <c r="W121">
        <v>0</v>
      </c>
      <c r="X121">
        <v>0</v>
      </c>
      <c r="Y121">
        <v>0</v>
      </c>
      <c r="Z121">
        <v>0</v>
      </c>
    </row>
    <row r="122" spans="1:26" x14ac:dyDescent="0.2">
      <c r="A122">
        <v>72801</v>
      </c>
      <c r="B122" t="s">
        <v>6</v>
      </c>
      <c r="C122" t="s">
        <v>2</v>
      </c>
      <c r="D122" t="s">
        <v>4</v>
      </c>
      <c r="E122" t="s">
        <v>0</v>
      </c>
      <c r="F122" t="s">
        <v>27</v>
      </c>
      <c r="J122">
        <v>0</v>
      </c>
      <c r="K122">
        <v>0</v>
      </c>
      <c r="L122">
        <v>0</v>
      </c>
      <c r="M122">
        <v>0</v>
      </c>
      <c r="N122">
        <v>0</v>
      </c>
      <c r="P122">
        <v>72801</v>
      </c>
      <c r="Q122" t="s">
        <v>6</v>
      </c>
      <c r="R122" t="s">
        <v>2</v>
      </c>
      <c r="S122" t="s">
        <v>4</v>
      </c>
      <c r="T122" t="s">
        <v>0</v>
      </c>
      <c r="V122">
        <v>0</v>
      </c>
      <c r="W122">
        <v>0</v>
      </c>
      <c r="X122">
        <v>0</v>
      </c>
      <c r="Y122">
        <v>0</v>
      </c>
      <c r="Z122">
        <v>0</v>
      </c>
    </row>
    <row r="123" spans="1:26" x14ac:dyDescent="0.2">
      <c r="A123">
        <v>72951</v>
      </c>
      <c r="B123" t="s">
        <v>3</v>
      </c>
      <c r="C123" t="s">
        <v>2</v>
      </c>
      <c r="D123" t="s">
        <v>7</v>
      </c>
      <c r="E123" t="s">
        <v>0</v>
      </c>
      <c r="F123" t="s">
        <v>27</v>
      </c>
      <c r="J123">
        <v>0</v>
      </c>
      <c r="K123">
        <v>0</v>
      </c>
      <c r="L123">
        <v>0</v>
      </c>
      <c r="M123">
        <v>0</v>
      </c>
      <c r="N123">
        <v>0</v>
      </c>
      <c r="P123">
        <v>72951</v>
      </c>
      <c r="Q123" t="s">
        <v>3</v>
      </c>
      <c r="R123" t="s">
        <v>2</v>
      </c>
      <c r="S123" t="s">
        <v>7</v>
      </c>
      <c r="T123" t="s">
        <v>0</v>
      </c>
      <c r="V123">
        <v>0</v>
      </c>
      <c r="W123">
        <v>0</v>
      </c>
      <c r="X123">
        <v>0</v>
      </c>
      <c r="Y123">
        <v>0</v>
      </c>
      <c r="Z123">
        <v>0</v>
      </c>
    </row>
    <row r="124" spans="1:26" x14ac:dyDescent="0.2">
      <c r="A124">
        <v>73011</v>
      </c>
      <c r="B124" t="s">
        <v>6</v>
      </c>
      <c r="C124" t="s">
        <v>2</v>
      </c>
      <c r="D124" t="s">
        <v>4</v>
      </c>
      <c r="E124" t="s">
        <v>0</v>
      </c>
      <c r="F124" t="s">
        <v>27</v>
      </c>
      <c r="J124">
        <v>0</v>
      </c>
      <c r="K124">
        <v>0</v>
      </c>
      <c r="L124">
        <v>0</v>
      </c>
      <c r="M124">
        <v>0</v>
      </c>
      <c r="N124">
        <v>0</v>
      </c>
      <c r="P124">
        <v>73011</v>
      </c>
      <c r="Q124" t="s">
        <v>6</v>
      </c>
      <c r="R124" t="s">
        <v>2</v>
      </c>
      <c r="S124" t="s">
        <v>4</v>
      </c>
      <c r="T124" t="s">
        <v>0</v>
      </c>
      <c r="V124">
        <v>0</v>
      </c>
      <c r="W124">
        <v>0</v>
      </c>
      <c r="X124">
        <v>0</v>
      </c>
      <c r="Y124">
        <v>0</v>
      </c>
      <c r="Z124">
        <v>0</v>
      </c>
    </row>
    <row r="125" spans="1:26" x14ac:dyDescent="0.2">
      <c r="A125">
        <v>73731</v>
      </c>
      <c r="B125" t="s">
        <v>3</v>
      </c>
      <c r="C125" t="s">
        <v>5</v>
      </c>
      <c r="D125" t="s">
        <v>4</v>
      </c>
      <c r="E125" t="s">
        <v>0</v>
      </c>
      <c r="F125" t="s">
        <v>27</v>
      </c>
      <c r="J125">
        <v>0</v>
      </c>
      <c r="K125">
        <v>0</v>
      </c>
      <c r="L125">
        <v>0</v>
      </c>
      <c r="M125">
        <v>0</v>
      </c>
      <c r="N125">
        <v>0</v>
      </c>
      <c r="P125">
        <v>73731</v>
      </c>
      <c r="Q125" t="s">
        <v>3</v>
      </c>
      <c r="R125" t="s">
        <v>5</v>
      </c>
      <c r="S125" t="s">
        <v>4</v>
      </c>
      <c r="T125" t="s">
        <v>0</v>
      </c>
      <c r="V125">
        <v>0</v>
      </c>
      <c r="W125">
        <v>0</v>
      </c>
      <c r="X125">
        <v>0</v>
      </c>
      <c r="Y125">
        <v>0</v>
      </c>
      <c r="Z125">
        <v>0</v>
      </c>
    </row>
    <row r="126" spans="1:26" x14ac:dyDescent="0.2">
      <c r="A126">
        <v>75591</v>
      </c>
      <c r="B126" t="s">
        <v>3</v>
      </c>
      <c r="C126" t="s">
        <v>5</v>
      </c>
      <c r="D126" t="s">
        <v>7</v>
      </c>
      <c r="E126" t="s">
        <v>8</v>
      </c>
      <c r="F126" t="s">
        <v>27</v>
      </c>
      <c r="J126">
        <v>0</v>
      </c>
      <c r="K126">
        <v>0</v>
      </c>
      <c r="L126">
        <v>0</v>
      </c>
      <c r="M126">
        <v>0</v>
      </c>
      <c r="N126">
        <v>0</v>
      </c>
      <c r="P126">
        <v>75591</v>
      </c>
      <c r="Q126" t="s">
        <v>3</v>
      </c>
      <c r="R126" t="s">
        <v>5</v>
      </c>
      <c r="S126" t="s">
        <v>7</v>
      </c>
      <c r="T126" t="s">
        <v>8</v>
      </c>
      <c r="V126">
        <v>0</v>
      </c>
      <c r="W126">
        <v>0</v>
      </c>
      <c r="X126">
        <v>0</v>
      </c>
      <c r="Y126">
        <v>0</v>
      </c>
      <c r="Z126">
        <v>0</v>
      </c>
    </row>
    <row r="127" spans="1:26" x14ac:dyDescent="0.2">
      <c r="A127">
        <v>76031</v>
      </c>
      <c r="B127" t="s">
        <v>6</v>
      </c>
      <c r="C127" t="s">
        <v>2</v>
      </c>
      <c r="D127" t="s">
        <v>4</v>
      </c>
      <c r="E127" t="s">
        <v>0</v>
      </c>
      <c r="F127" t="s">
        <v>27</v>
      </c>
      <c r="J127">
        <v>0</v>
      </c>
      <c r="K127">
        <v>0</v>
      </c>
      <c r="L127">
        <v>0</v>
      </c>
      <c r="M127">
        <v>0</v>
      </c>
      <c r="N127">
        <v>0</v>
      </c>
      <c r="P127">
        <v>76031</v>
      </c>
      <c r="Q127" t="s">
        <v>6</v>
      </c>
      <c r="R127" t="s">
        <v>2</v>
      </c>
      <c r="S127" t="s">
        <v>4</v>
      </c>
      <c r="T127" t="s">
        <v>0</v>
      </c>
      <c r="V127">
        <v>0</v>
      </c>
      <c r="W127">
        <v>0</v>
      </c>
      <c r="X127">
        <v>0</v>
      </c>
      <c r="Y127">
        <v>0</v>
      </c>
      <c r="Z127">
        <v>0</v>
      </c>
    </row>
    <row r="128" spans="1:26" x14ac:dyDescent="0.2">
      <c r="A128">
        <v>76601</v>
      </c>
      <c r="B128" t="s">
        <v>3</v>
      </c>
      <c r="C128" t="s">
        <v>5</v>
      </c>
      <c r="D128" t="s">
        <v>4</v>
      </c>
      <c r="E128" t="s">
        <v>8</v>
      </c>
      <c r="F128" t="s">
        <v>27</v>
      </c>
      <c r="J128">
        <v>0</v>
      </c>
      <c r="K128">
        <v>0</v>
      </c>
      <c r="L128">
        <v>0</v>
      </c>
      <c r="M128">
        <v>0</v>
      </c>
      <c r="N128">
        <v>0</v>
      </c>
      <c r="P128">
        <v>76601</v>
      </c>
      <c r="Q128" t="s">
        <v>3</v>
      </c>
      <c r="R128" t="s">
        <v>5</v>
      </c>
      <c r="S128" t="s">
        <v>4</v>
      </c>
      <c r="T128" t="s">
        <v>8</v>
      </c>
      <c r="V128">
        <v>0</v>
      </c>
      <c r="W128">
        <v>0</v>
      </c>
      <c r="X128">
        <v>0</v>
      </c>
      <c r="Y128">
        <v>0</v>
      </c>
      <c r="Z128">
        <v>0</v>
      </c>
    </row>
    <row r="129" spans="1:26" x14ac:dyDescent="0.2">
      <c r="A129">
        <v>76751</v>
      </c>
      <c r="B129" t="s">
        <v>6</v>
      </c>
      <c r="C129" t="s">
        <v>2</v>
      </c>
      <c r="D129" t="s">
        <v>4</v>
      </c>
      <c r="E129" t="s">
        <v>0</v>
      </c>
      <c r="F129" t="s">
        <v>27</v>
      </c>
      <c r="J129">
        <v>0</v>
      </c>
      <c r="K129">
        <v>0</v>
      </c>
      <c r="L129">
        <v>0</v>
      </c>
      <c r="M129">
        <v>0</v>
      </c>
      <c r="N129">
        <v>0</v>
      </c>
      <c r="P129">
        <v>76751</v>
      </c>
      <c r="Q129" t="s">
        <v>6</v>
      </c>
      <c r="R129" t="s">
        <v>2</v>
      </c>
      <c r="S129" t="s">
        <v>4</v>
      </c>
      <c r="T129" t="s">
        <v>0</v>
      </c>
      <c r="V129">
        <v>0</v>
      </c>
      <c r="W129">
        <v>0</v>
      </c>
      <c r="X129">
        <v>0</v>
      </c>
      <c r="Y129">
        <v>0</v>
      </c>
      <c r="Z129">
        <v>0</v>
      </c>
    </row>
    <row r="130" spans="1:26" x14ac:dyDescent="0.2">
      <c r="A130">
        <v>77911</v>
      </c>
      <c r="B130" t="s">
        <v>3</v>
      </c>
      <c r="C130" t="s">
        <v>9</v>
      </c>
      <c r="D130" t="s">
        <v>4</v>
      </c>
      <c r="E130" t="s">
        <v>0</v>
      </c>
      <c r="F130" t="s">
        <v>27</v>
      </c>
      <c r="J130">
        <v>0</v>
      </c>
      <c r="K130">
        <v>0</v>
      </c>
      <c r="L130">
        <v>0</v>
      </c>
      <c r="M130">
        <v>0</v>
      </c>
      <c r="N130">
        <v>0</v>
      </c>
      <c r="P130">
        <v>77911</v>
      </c>
      <c r="Q130" t="s">
        <v>3</v>
      </c>
      <c r="R130" t="s">
        <v>9</v>
      </c>
      <c r="S130" t="s">
        <v>4</v>
      </c>
      <c r="T130" t="s">
        <v>0</v>
      </c>
      <c r="V130">
        <v>0</v>
      </c>
      <c r="W130">
        <v>0</v>
      </c>
      <c r="X130">
        <v>0</v>
      </c>
      <c r="Y130">
        <v>0</v>
      </c>
      <c r="Z130">
        <v>0</v>
      </c>
    </row>
    <row r="131" spans="1:26" x14ac:dyDescent="0.2">
      <c r="A131">
        <v>78081</v>
      </c>
      <c r="B131" t="s">
        <v>3</v>
      </c>
      <c r="C131" t="s">
        <v>2</v>
      </c>
      <c r="D131" t="s">
        <v>7</v>
      </c>
      <c r="E131" t="s">
        <v>0</v>
      </c>
      <c r="F131" t="s">
        <v>27</v>
      </c>
      <c r="J131">
        <v>0</v>
      </c>
      <c r="K131">
        <v>0</v>
      </c>
      <c r="L131">
        <v>0</v>
      </c>
      <c r="M131">
        <v>0</v>
      </c>
      <c r="N131">
        <v>0</v>
      </c>
      <c r="P131">
        <v>78081</v>
      </c>
      <c r="Q131" t="s">
        <v>3</v>
      </c>
      <c r="R131" t="s">
        <v>2</v>
      </c>
      <c r="S131" t="s">
        <v>7</v>
      </c>
      <c r="T131" t="s">
        <v>0</v>
      </c>
      <c r="V131">
        <v>0</v>
      </c>
      <c r="W131">
        <v>0</v>
      </c>
      <c r="X131">
        <v>0</v>
      </c>
      <c r="Y131">
        <v>0</v>
      </c>
      <c r="Z131">
        <v>0</v>
      </c>
    </row>
    <row r="132" spans="1:26" x14ac:dyDescent="0.2">
      <c r="A132">
        <v>78121</v>
      </c>
      <c r="B132" t="s">
        <v>3</v>
      </c>
      <c r="C132" t="s">
        <v>2</v>
      </c>
      <c r="D132" t="s">
        <v>7</v>
      </c>
      <c r="E132" t="s">
        <v>0</v>
      </c>
      <c r="F132" t="s">
        <v>27</v>
      </c>
      <c r="J132">
        <v>0</v>
      </c>
      <c r="K132">
        <v>0</v>
      </c>
      <c r="L132">
        <v>0</v>
      </c>
      <c r="M132">
        <v>0</v>
      </c>
      <c r="N132">
        <v>0</v>
      </c>
      <c r="P132">
        <v>78121</v>
      </c>
      <c r="Q132" t="s">
        <v>3</v>
      </c>
      <c r="R132" t="s">
        <v>2</v>
      </c>
      <c r="S132" t="s">
        <v>7</v>
      </c>
      <c r="T132" t="s">
        <v>0</v>
      </c>
      <c r="V132">
        <v>0</v>
      </c>
      <c r="W132">
        <v>0</v>
      </c>
      <c r="X132">
        <v>0</v>
      </c>
      <c r="Y132">
        <v>0</v>
      </c>
      <c r="Z132">
        <v>0</v>
      </c>
    </row>
    <row r="133" spans="1:26" x14ac:dyDescent="0.2">
      <c r="A133">
        <v>78271</v>
      </c>
      <c r="B133" t="s">
        <v>3</v>
      </c>
      <c r="C133" t="s">
        <v>2</v>
      </c>
      <c r="D133" t="s">
        <v>4</v>
      </c>
      <c r="E133" t="s">
        <v>8</v>
      </c>
      <c r="F133" t="s">
        <v>27</v>
      </c>
      <c r="J133">
        <v>0</v>
      </c>
      <c r="K133">
        <v>0</v>
      </c>
      <c r="L133">
        <v>0</v>
      </c>
      <c r="M133">
        <v>0</v>
      </c>
      <c r="N133">
        <v>0</v>
      </c>
      <c r="P133">
        <v>78271</v>
      </c>
      <c r="Q133" t="s">
        <v>3</v>
      </c>
      <c r="R133" t="s">
        <v>2</v>
      </c>
      <c r="S133" t="s">
        <v>4</v>
      </c>
      <c r="T133" t="s">
        <v>8</v>
      </c>
      <c r="V133">
        <v>0</v>
      </c>
      <c r="W133">
        <v>0</v>
      </c>
      <c r="X133">
        <v>0</v>
      </c>
      <c r="Y133">
        <v>0</v>
      </c>
      <c r="Z133">
        <v>0</v>
      </c>
    </row>
    <row r="134" spans="1:26" x14ac:dyDescent="0.2">
      <c r="A134">
        <v>78461</v>
      </c>
      <c r="B134" t="s">
        <v>10</v>
      </c>
      <c r="C134" t="s">
        <v>12</v>
      </c>
      <c r="D134" t="s">
        <v>7</v>
      </c>
      <c r="E134" t="s">
        <v>8</v>
      </c>
      <c r="F134" t="s">
        <v>27</v>
      </c>
      <c r="J134">
        <v>0</v>
      </c>
      <c r="K134">
        <v>0</v>
      </c>
      <c r="L134">
        <v>0</v>
      </c>
      <c r="M134">
        <v>0</v>
      </c>
      <c r="N134">
        <v>0</v>
      </c>
      <c r="P134">
        <v>78461</v>
      </c>
      <c r="Q134" t="s">
        <v>10</v>
      </c>
      <c r="R134" t="s">
        <v>12</v>
      </c>
      <c r="S134" t="s">
        <v>7</v>
      </c>
      <c r="T134" t="s">
        <v>8</v>
      </c>
      <c r="V134">
        <v>0</v>
      </c>
      <c r="W134">
        <v>0</v>
      </c>
      <c r="X134">
        <v>0</v>
      </c>
      <c r="Y134">
        <v>0</v>
      </c>
      <c r="Z134">
        <v>0</v>
      </c>
    </row>
    <row r="135" spans="1:26" x14ac:dyDescent="0.2">
      <c r="A135">
        <v>79051</v>
      </c>
      <c r="B135" t="s">
        <v>3</v>
      </c>
      <c r="C135" t="s">
        <v>2</v>
      </c>
      <c r="D135" t="s">
        <v>1</v>
      </c>
      <c r="E135" t="s">
        <v>0</v>
      </c>
      <c r="F135" t="s">
        <v>27</v>
      </c>
      <c r="J135">
        <v>0</v>
      </c>
      <c r="K135">
        <v>0</v>
      </c>
      <c r="L135">
        <v>0</v>
      </c>
      <c r="M135">
        <v>0</v>
      </c>
      <c r="N135">
        <v>0</v>
      </c>
      <c r="P135">
        <v>79051</v>
      </c>
      <c r="Q135" t="s">
        <v>3</v>
      </c>
      <c r="R135" t="s">
        <v>2</v>
      </c>
      <c r="S135" t="s">
        <v>1</v>
      </c>
      <c r="T135" t="s">
        <v>0</v>
      </c>
      <c r="V135">
        <v>0</v>
      </c>
      <c r="W135">
        <v>0</v>
      </c>
      <c r="X135">
        <v>0</v>
      </c>
      <c r="Y135">
        <v>0</v>
      </c>
      <c r="Z135">
        <v>0</v>
      </c>
    </row>
    <row r="136" spans="1:26" x14ac:dyDescent="0.2">
      <c r="A136">
        <v>79391</v>
      </c>
      <c r="B136" t="s">
        <v>6</v>
      </c>
      <c r="C136" t="s">
        <v>5</v>
      </c>
      <c r="D136" t="s">
        <v>4</v>
      </c>
      <c r="E136" t="s">
        <v>0</v>
      </c>
      <c r="F136" t="s">
        <v>27</v>
      </c>
      <c r="J136">
        <v>0</v>
      </c>
      <c r="K136">
        <v>0</v>
      </c>
      <c r="L136">
        <v>0</v>
      </c>
      <c r="M136">
        <v>0</v>
      </c>
      <c r="N136">
        <v>0</v>
      </c>
      <c r="P136">
        <v>79391</v>
      </c>
      <c r="Q136" t="s">
        <v>6</v>
      </c>
      <c r="R136" t="s">
        <v>5</v>
      </c>
      <c r="S136" t="s">
        <v>4</v>
      </c>
      <c r="T136" t="s">
        <v>0</v>
      </c>
      <c r="V136">
        <v>0</v>
      </c>
      <c r="W136">
        <v>0</v>
      </c>
      <c r="X136">
        <v>0</v>
      </c>
      <c r="Y136">
        <v>0</v>
      </c>
      <c r="Z136">
        <v>0</v>
      </c>
    </row>
    <row r="137" spans="1:26" x14ac:dyDescent="0.2">
      <c r="A137">
        <v>81531</v>
      </c>
      <c r="B137" t="s">
        <v>3</v>
      </c>
      <c r="C137" t="s">
        <v>2</v>
      </c>
      <c r="D137" t="s">
        <v>1</v>
      </c>
      <c r="E137" t="s">
        <v>8</v>
      </c>
      <c r="F137" t="s">
        <v>27</v>
      </c>
      <c r="J137">
        <v>0</v>
      </c>
      <c r="K137">
        <v>0</v>
      </c>
      <c r="L137">
        <v>0</v>
      </c>
      <c r="M137">
        <v>0</v>
      </c>
      <c r="N137">
        <v>0</v>
      </c>
      <c r="P137">
        <v>81531</v>
      </c>
      <c r="Q137" t="s">
        <v>3</v>
      </c>
      <c r="R137" t="s">
        <v>2</v>
      </c>
      <c r="S137" t="s">
        <v>1</v>
      </c>
      <c r="T137" t="s">
        <v>8</v>
      </c>
      <c r="V137">
        <v>0</v>
      </c>
      <c r="W137">
        <v>0</v>
      </c>
      <c r="X137">
        <v>0</v>
      </c>
      <c r="Y137">
        <v>0</v>
      </c>
      <c r="Z137">
        <v>0</v>
      </c>
    </row>
    <row r="138" spans="1:26" x14ac:dyDescent="0.2">
      <c r="A138">
        <v>81871</v>
      </c>
      <c r="B138" t="s">
        <v>3</v>
      </c>
      <c r="C138" t="s">
        <v>2</v>
      </c>
      <c r="D138" t="s">
        <v>4</v>
      </c>
      <c r="E138" t="s">
        <v>0</v>
      </c>
      <c r="F138" t="s">
        <v>27</v>
      </c>
      <c r="J138">
        <v>0</v>
      </c>
      <c r="K138">
        <v>0</v>
      </c>
      <c r="L138">
        <v>0</v>
      </c>
      <c r="M138">
        <v>0</v>
      </c>
      <c r="N138">
        <v>0</v>
      </c>
      <c r="P138">
        <v>81871</v>
      </c>
      <c r="Q138" t="s">
        <v>3</v>
      </c>
      <c r="R138" t="s">
        <v>2</v>
      </c>
      <c r="S138" t="s">
        <v>4</v>
      </c>
      <c r="T138" t="s">
        <v>0</v>
      </c>
      <c r="V138">
        <v>0</v>
      </c>
      <c r="W138">
        <v>0</v>
      </c>
      <c r="X138">
        <v>0</v>
      </c>
      <c r="Y138">
        <v>0</v>
      </c>
      <c r="Z138">
        <v>0</v>
      </c>
    </row>
    <row r="139" spans="1:26" x14ac:dyDescent="0.2">
      <c r="A139">
        <v>82651</v>
      </c>
      <c r="B139" t="s">
        <v>6</v>
      </c>
      <c r="C139" t="s">
        <v>2</v>
      </c>
      <c r="D139" t="s">
        <v>7</v>
      </c>
      <c r="E139" t="s">
        <v>0</v>
      </c>
      <c r="F139" t="s">
        <v>27</v>
      </c>
      <c r="J139">
        <v>0</v>
      </c>
      <c r="K139">
        <v>0</v>
      </c>
      <c r="L139">
        <v>0</v>
      </c>
      <c r="M139">
        <v>0</v>
      </c>
      <c r="N139">
        <v>0</v>
      </c>
      <c r="P139">
        <v>82651</v>
      </c>
      <c r="Q139" t="s">
        <v>6</v>
      </c>
      <c r="R139" t="s">
        <v>2</v>
      </c>
      <c r="S139" t="s">
        <v>7</v>
      </c>
      <c r="T139" t="s">
        <v>0</v>
      </c>
      <c r="V139">
        <v>0</v>
      </c>
      <c r="W139">
        <v>0</v>
      </c>
      <c r="X139">
        <v>0</v>
      </c>
      <c r="Y139">
        <v>0</v>
      </c>
      <c r="Z139">
        <v>0</v>
      </c>
    </row>
    <row r="140" spans="1:26" x14ac:dyDescent="0.2">
      <c r="A140">
        <v>82991</v>
      </c>
      <c r="B140" t="s">
        <v>3</v>
      </c>
      <c r="C140" t="s">
        <v>2</v>
      </c>
      <c r="D140" t="s">
        <v>1</v>
      </c>
      <c r="E140" t="s">
        <v>0</v>
      </c>
      <c r="F140" t="s">
        <v>27</v>
      </c>
      <c r="J140">
        <v>0</v>
      </c>
      <c r="K140">
        <v>0</v>
      </c>
      <c r="L140">
        <v>0</v>
      </c>
      <c r="M140">
        <v>0</v>
      </c>
      <c r="N140">
        <v>0</v>
      </c>
      <c r="P140">
        <v>82991</v>
      </c>
      <c r="Q140" t="s">
        <v>3</v>
      </c>
      <c r="R140" t="s">
        <v>2</v>
      </c>
      <c r="S140" t="s">
        <v>1</v>
      </c>
      <c r="T140" t="s">
        <v>0</v>
      </c>
      <c r="V140">
        <v>0</v>
      </c>
      <c r="W140">
        <v>0</v>
      </c>
      <c r="X140">
        <v>0</v>
      </c>
      <c r="Y140">
        <v>0</v>
      </c>
      <c r="Z140">
        <v>0</v>
      </c>
    </row>
    <row r="141" spans="1:26" x14ac:dyDescent="0.2">
      <c r="A141">
        <v>83431</v>
      </c>
      <c r="B141" t="s">
        <v>3</v>
      </c>
      <c r="C141" t="s">
        <v>5</v>
      </c>
      <c r="D141" t="s">
        <v>4</v>
      </c>
      <c r="E141" t="s">
        <v>0</v>
      </c>
      <c r="F141" t="s">
        <v>27</v>
      </c>
      <c r="J141">
        <v>0</v>
      </c>
      <c r="K141">
        <v>0</v>
      </c>
      <c r="L141">
        <v>0</v>
      </c>
      <c r="M141">
        <v>0</v>
      </c>
      <c r="N141">
        <v>0</v>
      </c>
      <c r="P141">
        <v>83431</v>
      </c>
      <c r="Q141" t="s">
        <v>3</v>
      </c>
      <c r="R141" t="s">
        <v>5</v>
      </c>
      <c r="S141" t="s">
        <v>4</v>
      </c>
      <c r="T141" t="s">
        <v>0</v>
      </c>
      <c r="V141">
        <v>0</v>
      </c>
      <c r="W141">
        <v>0</v>
      </c>
      <c r="X141">
        <v>0</v>
      </c>
      <c r="Y141">
        <v>0</v>
      </c>
      <c r="Z141">
        <v>0</v>
      </c>
    </row>
    <row r="142" spans="1:26" x14ac:dyDescent="0.2">
      <c r="A142">
        <v>83961</v>
      </c>
      <c r="B142" t="s">
        <v>3</v>
      </c>
      <c r="C142" t="s">
        <v>5</v>
      </c>
      <c r="D142" t="s">
        <v>7</v>
      </c>
      <c r="E142" t="s">
        <v>8</v>
      </c>
      <c r="F142" t="s">
        <v>27</v>
      </c>
      <c r="J142">
        <v>0</v>
      </c>
      <c r="K142">
        <v>0</v>
      </c>
      <c r="L142">
        <v>0</v>
      </c>
      <c r="M142">
        <v>0</v>
      </c>
      <c r="N142">
        <v>0</v>
      </c>
      <c r="P142">
        <v>83961</v>
      </c>
      <c r="Q142" t="s">
        <v>3</v>
      </c>
      <c r="R142" t="s">
        <v>5</v>
      </c>
      <c r="S142" t="s">
        <v>7</v>
      </c>
      <c r="T142" t="s">
        <v>8</v>
      </c>
      <c r="V142">
        <v>0</v>
      </c>
      <c r="W142">
        <v>0</v>
      </c>
      <c r="X142">
        <v>0</v>
      </c>
      <c r="Y142">
        <v>0</v>
      </c>
      <c r="Z142">
        <v>0</v>
      </c>
    </row>
    <row r="143" spans="1:26" x14ac:dyDescent="0.2">
      <c r="A143">
        <v>84171</v>
      </c>
      <c r="B143" t="s">
        <v>3</v>
      </c>
      <c r="C143" t="s">
        <v>2</v>
      </c>
      <c r="D143" t="s">
        <v>4</v>
      </c>
      <c r="E143" t="s">
        <v>0</v>
      </c>
      <c r="F143" t="s">
        <v>27</v>
      </c>
      <c r="J143">
        <v>0</v>
      </c>
      <c r="K143">
        <v>0</v>
      </c>
      <c r="L143">
        <v>0</v>
      </c>
      <c r="M143">
        <v>0</v>
      </c>
      <c r="N143">
        <v>0</v>
      </c>
      <c r="P143">
        <v>84171</v>
      </c>
      <c r="Q143" t="s">
        <v>3</v>
      </c>
      <c r="R143" t="s">
        <v>2</v>
      </c>
      <c r="S143" t="s">
        <v>4</v>
      </c>
      <c r="T143" t="s">
        <v>0</v>
      </c>
      <c r="V143">
        <v>0</v>
      </c>
      <c r="W143">
        <v>0</v>
      </c>
      <c r="X143">
        <v>0</v>
      </c>
      <c r="Y143">
        <v>0</v>
      </c>
      <c r="Z143">
        <v>0</v>
      </c>
    </row>
    <row r="144" spans="1:26" x14ac:dyDescent="0.2">
      <c r="A144">
        <v>86071</v>
      </c>
      <c r="B144" t="s">
        <v>3</v>
      </c>
      <c r="C144" t="s">
        <v>2</v>
      </c>
      <c r="D144" t="s">
        <v>1</v>
      </c>
      <c r="E144" t="s">
        <v>8</v>
      </c>
      <c r="F144" t="s">
        <v>27</v>
      </c>
      <c r="J144">
        <v>0</v>
      </c>
      <c r="K144">
        <v>0</v>
      </c>
      <c r="L144">
        <v>0</v>
      </c>
      <c r="M144">
        <v>0</v>
      </c>
      <c r="N144">
        <v>0</v>
      </c>
      <c r="P144">
        <v>86071</v>
      </c>
      <c r="Q144" t="s">
        <v>3</v>
      </c>
      <c r="R144" t="s">
        <v>2</v>
      </c>
      <c r="S144" t="s">
        <v>1</v>
      </c>
      <c r="T144" t="s">
        <v>8</v>
      </c>
      <c r="V144">
        <v>0</v>
      </c>
      <c r="W144">
        <v>0</v>
      </c>
      <c r="X144">
        <v>0</v>
      </c>
      <c r="Y144">
        <v>0</v>
      </c>
      <c r="Z144">
        <v>0</v>
      </c>
    </row>
    <row r="145" spans="1:26" x14ac:dyDescent="0.2">
      <c r="A145">
        <v>88011</v>
      </c>
      <c r="B145" t="s">
        <v>6</v>
      </c>
      <c r="C145" t="s">
        <v>12</v>
      </c>
      <c r="D145" t="s">
        <v>1</v>
      </c>
      <c r="E145" t="s">
        <v>0</v>
      </c>
      <c r="F145" t="s">
        <v>27</v>
      </c>
      <c r="J145">
        <v>0</v>
      </c>
      <c r="K145">
        <v>0</v>
      </c>
      <c r="L145">
        <v>0</v>
      </c>
      <c r="M145">
        <v>0</v>
      </c>
      <c r="N145">
        <v>0</v>
      </c>
      <c r="P145">
        <v>88011</v>
      </c>
      <c r="Q145" t="s">
        <v>6</v>
      </c>
      <c r="R145" t="s">
        <v>12</v>
      </c>
      <c r="S145" t="s">
        <v>1</v>
      </c>
      <c r="T145" t="s">
        <v>0</v>
      </c>
      <c r="V145">
        <v>0</v>
      </c>
      <c r="W145">
        <v>0</v>
      </c>
      <c r="X145">
        <v>0</v>
      </c>
      <c r="Y145">
        <v>0</v>
      </c>
      <c r="Z145">
        <v>0</v>
      </c>
    </row>
    <row r="146" spans="1:26" x14ac:dyDescent="0.2">
      <c r="A146">
        <v>88351</v>
      </c>
      <c r="B146" t="s">
        <v>3</v>
      </c>
      <c r="C146" t="s">
        <v>12</v>
      </c>
      <c r="D146" t="s">
        <v>7</v>
      </c>
      <c r="E146" t="s">
        <v>0</v>
      </c>
      <c r="F146" t="s">
        <v>27</v>
      </c>
      <c r="J146">
        <v>0</v>
      </c>
      <c r="K146">
        <v>0</v>
      </c>
      <c r="L146">
        <v>0</v>
      </c>
      <c r="M146">
        <v>0</v>
      </c>
      <c r="N146">
        <v>0</v>
      </c>
      <c r="P146">
        <v>88351</v>
      </c>
      <c r="Q146" t="s">
        <v>3</v>
      </c>
      <c r="R146" t="s">
        <v>12</v>
      </c>
      <c r="S146" t="s">
        <v>7</v>
      </c>
      <c r="T146" t="s">
        <v>0</v>
      </c>
      <c r="V146">
        <v>0</v>
      </c>
      <c r="W146">
        <v>0</v>
      </c>
      <c r="X146">
        <v>0</v>
      </c>
      <c r="Y146">
        <v>0</v>
      </c>
      <c r="Z146">
        <v>0</v>
      </c>
    </row>
    <row r="147" spans="1:26" x14ac:dyDescent="0.2">
      <c r="A147">
        <v>88691</v>
      </c>
      <c r="B147" t="s">
        <v>6</v>
      </c>
      <c r="C147" t="s">
        <v>2</v>
      </c>
      <c r="D147" t="s">
        <v>4</v>
      </c>
      <c r="E147" t="s">
        <v>0</v>
      </c>
      <c r="F147" t="s">
        <v>27</v>
      </c>
      <c r="J147">
        <v>0</v>
      </c>
      <c r="K147">
        <v>0</v>
      </c>
      <c r="L147">
        <v>0</v>
      </c>
      <c r="M147">
        <v>0</v>
      </c>
      <c r="N147">
        <v>0</v>
      </c>
      <c r="P147">
        <v>88691</v>
      </c>
      <c r="Q147" t="s">
        <v>6</v>
      </c>
      <c r="R147" t="s">
        <v>2</v>
      </c>
      <c r="S147" t="s">
        <v>4</v>
      </c>
      <c r="T147" t="s">
        <v>0</v>
      </c>
      <c r="V147">
        <v>0</v>
      </c>
      <c r="W147">
        <v>0</v>
      </c>
      <c r="X147">
        <v>0</v>
      </c>
      <c r="Y147">
        <v>0</v>
      </c>
      <c r="Z147">
        <v>0</v>
      </c>
    </row>
    <row r="148" spans="1:26" x14ac:dyDescent="0.2">
      <c r="A148">
        <v>89511</v>
      </c>
      <c r="B148" t="s">
        <v>10</v>
      </c>
      <c r="C148" t="s">
        <v>5</v>
      </c>
      <c r="D148" t="s">
        <v>1</v>
      </c>
      <c r="E148" t="s">
        <v>0</v>
      </c>
      <c r="F148" t="s">
        <v>27</v>
      </c>
      <c r="J148">
        <v>0</v>
      </c>
      <c r="K148">
        <v>0</v>
      </c>
      <c r="L148">
        <v>0</v>
      </c>
      <c r="M148">
        <v>0</v>
      </c>
      <c r="N148">
        <v>0</v>
      </c>
      <c r="P148">
        <v>89511</v>
      </c>
      <c r="Q148" t="s">
        <v>10</v>
      </c>
      <c r="R148" t="s">
        <v>5</v>
      </c>
      <c r="S148" t="s">
        <v>1</v>
      </c>
      <c r="T148" t="s">
        <v>0</v>
      </c>
      <c r="V148">
        <v>0</v>
      </c>
      <c r="W148">
        <v>0</v>
      </c>
      <c r="X148">
        <v>0</v>
      </c>
      <c r="Y148">
        <v>0</v>
      </c>
      <c r="Z148">
        <v>0</v>
      </c>
    </row>
    <row r="149" spans="1:26" x14ac:dyDescent="0.2">
      <c r="A149">
        <v>90071</v>
      </c>
      <c r="B149" t="s">
        <v>3</v>
      </c>
      <c r="C149" t="s">
        <v>5</v>
      </c>
      <c r="D149" t="s">
        <v>4</v>
      </c>
      <c r="E149" t="s">
        <v>0</v>
      </c>
      <c r="F149" t="s">
        <v>27</v>
      </c>
      <c r="J149">
        <v>0</v>
      </c>
      <c r="K149">
        <v>0</v>
      </c>
      <c r="L149">
        <v>0</v>
      </c>
      <c r="M149">
        <v>0</v>
      </c>
      <c r="N149">
        <v>0</v>
      </c>
      <c r="P149">
        <v>90071</v>
      </c>
      <c r="Q149" t="s">
        <v>3</v>
      </c>
      <c r="R149" t="s">
        <v>5</v>
      </c>
      <c r="S149" t="s">
        <v>4</v>
      </c>
      <c r="T149" t="s">
        <v>0</v>
      </c>
      <c r="V149">
        <v>0</v>
      </c>
      <c r="W149">
        <v>0</v>
      </c>
      <c r="X149">
        <v>0</v>
      </c>
      <c r="Y149">
        <v>0</v>
      </c>
      <c r="Z149">
        <v>0</v>
      </c>
    </row>
    <row r="150" spans="1:26" x14ac:dyDescent="0.2">
      <c r="A150">
        <v>91191</v>
      </c>
      <c r="B150" t="s">
        <v>6</v>
      </c>
      <c r="C150" t="s">
        <v>2</v>
      </c>
      <c r="D150" t="s">
        <v>7</v>
      </c>
      <c r="E150" t="s">
        <v>0</v>
      </c>
      <c r="F150" t="s">
        <v>27</v>
      </c>
      <c r="J150">
        <v>0</v>
      </c>
      <c r="K150">
        <v>0</v>
      </c>
      <c r="L150">
        <v>0</v>
      </c>
      <c r="M150">
        <v>0</v>
      </c>
      <c r="N150">
        <v>0</v>
      </c>
      <c r="P150">
        <v>91191</v>
      </c>
      <c r="Q150" t="s">
        <v>6</v>
      </c>
      <c r="R150" t="s">
        <v>2</v>
      </c>
      <c r="S150" t="s">
        <v>7</v>
      </c>
      <c r="T150" t="s">
        <v>0</v>
      </c>
      <c r="V150">
        <v>0</v>
      </c>
      <c r="W150">
        <v>0</v>
      </c>
      <c r="X150">
        <v>0</v>
      </c>
      <c r="Y150">
        <v>0</v>
      </c>
      <c r="Z150">
        <v>0</v>
      </c>
    </row>
    <row r="151" spans="1:26" x14ac:dyDescent="0.2">
      <c r="A151">
        <v>91421</v>
      </c>
      <c r="B151" t="s">
        <v>6</v>
      </c>
      <c r="C151" t="s">
        <v>9</v>
      </c>
      <c r="D151" t="s">
        <v>4</v>
      </c>
      <c r="E151" t="s">
        <v>0</v>
      </c>
      <c r="F151" t="s">
        <v>27</v>
      </c>
      <c r="J151">
        <v>0</v>
      </c>
      <c r="K151">
        <v>0</v>
      </c>
      <c r="L151">
        <v>0</v>
      </c>
      <c r="M151">
        <v>0</v>
      </c>
      <c r="N151">
        <v>0</v>
      </c>
      <c r="P151">
        <v>91421</v>
      </c>
      <c r="Q151" t="s">
        <v>6</v>
      </c>
      <c r="R151" t="s">
        <v>9</v>
      </c>
      <c r="S151" t="s">
        <v>4</v>
      </c>
      <c r="T151" t="s">
        <v>0</v>
      </c>
      <c r="V151">
        <v>0</v>
      </c>
      <c r="W151">
        <v>0</v>
      </c>
      <c r="X151">
        <v>0</v>
      </c>
      <c r="Y151">
        <v>0</v>
      </c>
      <c r="Z151">
        <v>0</v>
      </c>
    </row>
    <row r="152" spans="1:26" x14ac:dyDescent="0.2">
      <c r="A152">
        <v>91611</v>
      </c>
      <c r="B152" t="s">
        <v>3</v>
      </c>
      <c r="C152" t="s">
        <v>5</v>
      </c>
      <c r="D152" t="s">
        <v>7</v>
      </c>
      <c r="E152" t="s">
        <v>0</v>
      </c>
      <c r="F152" t="s">
        <v>27</v>
      </c>
      <c r="J152">
        <v>0</v>
      </c>
      <c r="K152">
        <v>0</v>
      </c>
      <c r="L152">
        <v>0</v>
      </c>
      <c r="M152">
        <v>0</v>
      </c>
      <c r="N152">
        <v>0</v>
      </c>
      <c r="P152">
        <v>91611</v>
      </c>
      <c r="Q152" t="s">
        <v>3</v>
      </c>
      <c r="R152" t="s">
        <v>5</v>
      </c>
      <c r="S152" t="s">
        <v>7</v>
      </c>
      <c r="T152" t="s">
        <v>0</v>
      </c>
      <c r="V152">
        <v>0</v>
      </c>
      <c r="W152">
        <v>0</v>
      </c>
      <c r="X152">
        <v>0</v>
      </c>
      <c r="Y152">
        <v>0</v>
      </c>
      <c r="Z152">
        <v>0</v>
      </c>
    </row>
    <row r="153" spans="1:26" x14ac:dyDescent="0.2">
      <c r="A153">
        <v>91801</v>
      </c>
      <c r="B153" t="s">
        <v>6</v>
      </c>
      <c r="C153" t="s">
        <v>2</v>
      </c>
      <c r="D153" t="s">
        <v>4</v>
      </c>
      <c r="E153" t="s">
        <v>8</v>
      </c>
      <c r="F153" t="s">
        <v>27</v>
      </c>
      <c r="J153">
        <v>0</v>
      </c>
      <c r="K153">
        <v>0</v>
      </c>
      <c r="L153">
        <v>0</v>
      </c>
      <c r="M153">
        <v>0</v>
      </c>
      <c r="N153">
        <v>0</v>
      </c>
      <c r="P153">
        <v>91801</v>
      </c>
      <c r="Q153" t="s">
        <v>6</v>
      </c>
      <c r="R153" t="s">
        <v>2</v>
      </c>
      <c r="S153" t="s">
        <v>4</v>
      </c>
      <c r="T153" t="s">
        <v>8</v>
      </c>
      <c r="V153">
        <v>0</v>
      </c>
      <c r="W153">
        <v>0</v>
      </c>
      <c r="X153">
        <v>0</v>
      </c>
      <c r="Y153">
        <v>0</v>
      </c>
      <c r="Z153">
        <v>0</v>
      </c>
    </row>
    <row r="154" spans="1:26" x14ac:dyDescent="0.2">
      <c r="A154">
        <v>92691</v>
      </c>
      <c r="B154" t="s">
        <v>6</v>
      </c>
      <c r="C154" t="s">
        <v>2</v>
      </c>
      <c r="D154" t="s">
        <v>1</v>
      </c>
      <c r="E154" t="s">
        <v>8</v>
      </c>
      <c r="F154" t="s">
        <v>27</v>
      </c>
      <c r="J154">
        <v>0</v>
      </c>
      <c r="K154">
        <v>0</v>
      </c>
      <c r="L154">
        <v>0</v>
      </c>
      <c r="M154">
        <v>0</v>
      </c>
      <c r="N154">
        <v>0</v>
      </c>
      <c r="P154">
        <v>92691</v>
      </c>
      <c r="Q154" t="s">
        <v>6</v>
      </c>
      <c r="R154" t="s">
        <v>2</v>
      </c>
      <c r="S154" t="s">
        <v>1</v>
      </c>
      <c r="T154" t="s">
        <v>8</v>
      </c>
      <c r="V154">
        <v>0</v>
      </c>
      <c r="W154">
        <v>0</v>
      </c>
      <c r="X154">
        <v>0</v>
      </c>
      <c r="Y154">
        <v>0</v>
      </c>
      <c r="Z154">
        <v>0</v>
      </c>
    </row>
    <row r="155" spans="1:26" x14ac:dyDescent="0.2">
      <c r="A155">
        <v>93321</v>
      </c>
      <c r="B155" t="s">
        <v>3</v>
      </c>
      <c r="C155" t="s">
        <v>2</v>
      </c>
      <c r="D155" t="s">
        <v>1</v>
      </c>
      <c r="E155" t="s">
        <v>0</v>
      </c>
      <c r="F155" t="s">
        <v>27</v>
      </c>
      <c r="J155">
        <v>0</v>
      </c>
      <c r="K155">
        <v>0</v>
      </c>
      <c r="L155">
        <v>0</v>
      </c>
      <c r="M155">
        <v>0</v>
      </c>
      <c r="N155">
        <v>0</v>
      </c>
      <c r="P155">
        <v>93321</v>
      </c>
      <c r="Q155" t="s">
        <v>3</v>
      </c>
      <c r="R155" t="s">
        <v>2</v>
      </c>
      <c r="S155" t="s">
        <v>1</v>
      </c>
      <c r="T155" t="s">
        <v>0</v>
      </c>
      <c r="V155">
        <v>0</v>
      </c>
      <c r="W155">
        <v>0</v>
      </c>
      <c r="X155">
        <v>0</v>
      </c>
      <c r="Y155">
        <v>0</v>
      </c>
      <c r="Z155">
        <v>0</v>
      </c>
    </row>
    <row r="156" spans="1:26" x14ac:dyDescent="0.2">
      <c r="A156">
        <v>93471</v>
      </c>
      <c r="B156" t="s">
        <v>10</v>
      </c>
      <c r="C156" t="s">
        <v>9</v>
      </c>
      <c r="E156" t="s">
        <v>14</v>
      </c>
      <c r="F156" t="s">
        <v>27</v>
      </c>
      <c r="J156">
        <v>0</v>
      </c>
      <c r="K156">
        <v>0</v>
      </c>
      <c r="L156">
        <v>0</v>
      </c>
      <c r="M156">
        <v>0</v>
      </c>
      <c r="N156">
        <v>0</v>
      </c>
      <c r="P156">
        <v>93471</v>
      </c>
      <c r="Q156" t="s">
        <v>10</v>
      </c>
      <c r="R156" t="s">
        <v>9</v>
      </c>
      <c r="S156" t="s">
        <v>24</v>
      </c>
      <c r="T156" t="s">
        <v>14</v>
      </c>
      <c r="V156">
        <v>0</v>
      </c>
      <c r="W156">
        <v>0</v>
      </c>
      <c r="X156">
        <v>0</v>
      </c>
      <c r="Y156">
        <v>0</v>
      </c>
      <c r="Z156">
        <v>0</v>
      </c>
    </row>
    <row r="157" spans="1:26" x14ac:dyDescent="0.2">
      <c r="A157">
        <v>94591</v>
      </c>
      <c r="B157" t="s">
        <v>3</v>
      </c>
      <c r="C157" t="s">
        <v>2</v>
      </c>
      <c r="D157" t="s">
        <v>4</v>
      </c>
      <c r="E157" t="s">
        <v>0</v>
      </c>
      <c r="F157" t="s">
        <v>27</v>
      </c>
      <c r="J157">
        <v>0</v>
      </c>
      <c r="K157">
        <v>0</v>
      </c>
      <c r="L157">
        <v>0</v>
      </c>
      <c r="M157">
        <v>1</v>
      </c>
      <c r="N157">
        <v>0</v>
      </c>
      <c r="P157">
        <v>94591</v>
      </c>
      <c r="Q157" t="s">
        <v>3</v>
      </c>
      <c r="R157" t="s">
        <v>2</v>
      </c>
      <c r="S157" t="s">
        <v>4</v>
      </c>
      <c r="T157" t="s">
        <v>0</v>
      </c>
      <c r="V157">
        <v>0</v>
      </c>
      <c r="W157">
        <v>0</v>
      </c>
      <c r="X157">
        <v>0</v>
      </c>
      <c r="Y157">
        <v>0</v>
      </c>
      <c r="Z157">
        <v>0</v>
      </c>
    </row>
    <row r="158" spans="1:26" x14ac:dyDescent="0.2">
      <c r="A158">
        <v>94781</v>
      </c>
      <c r="B158" t="s">
        <v>13</v>
      </c>
      <c r="C158" t="s">
        <v>2</v>
      </c>
      <c r="D158" t="s">
        <v>7</v>
      </c>
      <c r="E158" t="s">
        <v>8</v>
      </c>
      <c r="F158" t="s">
        <v>27</v>
      </c>
      <c r="J158">
        <v>0</v>
      </c>
      <c r="K158">
        <v>0</v>
      </c>
      <c r="L158">
        <v>0</v>
      </c>
      <c r="M158">
        <v>0</v>
      </c>
      <c r="N158">
        <v>0</v>
      </c>
      <c r="P158">
        <v>94781</v>
      </c>
      <c r="Q158" t="s">
        <v>13</v>
      </c>
      <c r="R158" t="s">
        <v>2</v>
      </c>
      <c r="S158" t="s">
        <v>7</v>
      </c>
      <c r="T158" t="s">
        <v>8</v>
      </c>
      <c r="V158">
        <v>0</v>
      </c>
      <c r="W158">
        <v>0</v>
      </c>
      <c r="X158">
        <v>0</v>
      </c>
      <c r="Y158">
        <v>0</v>
      </c>
      <c r="Z158">
        <v>0</v>
      </c>
    </row>
    <row r="159" spans="1:26" x14ac:dyDescent="0.2">
      <c r="A159">
        <v>94971</v>
      </c>
      <c r="B159" t="s">
        <v>6</v>
      </c>
      <c r="C159" t="s">
        <v>2</v>
      </c>
      <c r="E159" t="s">
        <v>0</v>
      </c>
      <c r="F159" t="s">
        <v>27</v>
      </c>
      <c r="J159">
        <v>0</v>
      </c>
      <c r="K159">
        <v>0</v>
      </c>
      <c r="L159">
        <v>0</v>
      </c>
      <c r="M159">
        <v>0</v>
      </c>
      <c r="N159">
        <v>0</v>
      </c>
      <c r="P159">
        <v>94971</v>
      </c>
      <c r="Q159" t="s">
        <v>6</v>
      </c>
      <c r="R159" t="s">
        <v>2</v>
      </c>
      <c r="S159" t="s">
        <v>24</v>
      </c>
      <c r="T159" t="s">
        <v>0</v>
      </c>
      <c r="V159">
        <v>0</v>
      </c>
      <c r="W159">
        <v>0</v>
      </c>
      <c r="X159">
        <v>0</v>
      </c>
      <c r="Y159">
        <v>0</v>
      </c>
      <c r="Z159">
        <v>0</v>
      </c>
    </row>
    <row r="160" spans="1:26" x14ac:dyDescent="0.2">
      <c r="A160">
        <v>95411</v>
      </c>
      <c r="B160" t="s">
        <v>6</v>
      </c>
      <c r="C160" t="s">
        <v>2</v>
      </c>
      <c r="D160" t="s">
        <v>4</v>
      </c>
      <c r="E160" t="s">
        <v>0</v>
      </c>
      <c r="F160" t="s">
        <v>27</v>
      </c>
      <c r="J160">
        <v>0</v>
      </c>
      <c r="K160">
        <v>0</v>
      </c>
      <c r="L160">
        <v>0</v>
      </c>
      <c r="M160">
        <v>1</v>
      </c>
      <c r="N160">
        <v>0</v>
      </c>
      <c r="P160">
        <v>95411</v>
      </c>
      <c r="Q160" t="s">
        <v>6</v>
      </c>
      <c r="R160" t="s">
        <v>2</v>
      </c>
      <c r="S160" t="s">
        <v>4</v>
      </c>
      <c r="T160" t="s">
        <v>0</v>
      </c>
      <c r="V160">
        <v>0</v>
      </c>
      <c r="W160">
        <v>0</v>
      </c>
      <c r="X160">
        <v>0</v>
      </c>
      <c r="Y160">
        <v>0</v>
      </c>
      <c r="Z160">
        <v>0</v>
      </c>
    </row>
    <row r="161" spans="1:26" x14ac:dyDescent="0.2">
      <c r="A161">
        <v>96151</v>
      </c>
      <c r="B161" t="s">
        <v>3</v>
      </c>
      <c r="C161" t="s">
        <v>2</v>
      </c>
      <c r="D161" t="s">
        <v>1</v>
      </c>
      <c r="E161" t="s">
        <v>0</v>
      </c>
      <c r="F161" t="s">
        <v>27</v>
      </c>
      <c r="J161">
        <v>0</v>
      </c>
      <c r="K161">
        <v>0</v>
      </c>
      <c r="L161">
        <v>0</v>
      </c>
      <c r="M161">
        <v>0</v>
      </c>
      <c r="N161">
        <v>0</v>
      </c>
      <c r="P161">
        <v>96151</v>
      </c>
      <c r="Q161" t="s">
        <v>3</v>
      </c>
      <c r="R161" t="s">
        <v>2</v>
      </c>
      <c r="S161" t="s">
        <v>1</v>
      </c>
      <c r="T161" t="s">
        <v>0</v>
      </c>
      <c r="V161">
        <v>0</v>
      </c>
      <c r="W161">
        <v>0</v>
      </c>
      <c r="X161">
        <v>0</v>
      </c>
      <c r="Y161">
        <v>0</v>
      </c>
      <c r="Z161">
        <v>0</v>
      </c>
    </row>
    <row r="162" spans="1:26" x14ac:dyDescent="0.2">
      <c r="A162">
        <v>97311</v>
      </c>
      <c r="B162" t="s">
        <v>10</v>
      </c>
      <c r="C162" t="s">
        <v>2</v>
      </c>
      <c r="D162" t="s">
        <v>1</v>
      </c>
      <c r="E162" t="s">
        <v>0</v>
      </c>
      <c r="F162" t="s">
        <v>27</v>
      </c>
      <c r="J162">
        <v>0</v>
      </c>
      <c r="K162">
        <v>0</v>
      </c>
      <c r="L162">
        <v>0</v>
      </c>
      <c r="M162">
        <v>0</v>
      </c>
      <c r="N162">
        <v>0</v>
      </c>
      <c r="P162">
        <v>97311</v>
      </c>
      <c r="Q162" t="s">
        <v>10</v>
      </c>
      <c r="R162" t="s">
        <v>2</v>
      </c>
      <c r="S162" t="s">
        <v>1</v>
      </c>
      <c r="T162" t="s">
        <v>0</v>
      </c>
      <c r="V162">
        <v>0</v>
      </c>
      <c r="W162">
        <v>0</v>
      </c>
      <c r="X162">
        <v>0</v>
      </c>
      <c r="Y162">
        <v>0</v>
      </c>
      <c r="Z162">
        <v>0</v>
      </c>
    </row>
    <row r="163" spans="1:26" x14ac:dyDescent="0.2">
      <c r="A163">
        <v>97841</v>
      </c>
      <c r="B163" t="s">
        <v>10</v>
      </c>
      <c r="C163" t="s">
        <v>9</v>
      </c>
      <c r="D163" t="s">
        <v>4</v>
      </c>
      <c r="E163" t="s">
        <v>0</v>
      </c>
      <c r="F163" t="s">
        <v>27</v>
      </c>
      <c r="J163">
        <v>0</v>
      </c>
      <c r="K163">
        <v>0</v>
      </c>
      <c r="L163">
        <v>0</v>
      </c>
      <c r="M163">
        <v>0</v>
      </c>
      <c r="N163">
        <v>0</v>
      </c>
      <c r="P163">
        <v>97841</v>
      </c>
      <c r="Q163" t="s">
        <v>10</v>
      </c>
      <c r="R163" t="s">
        <v>9</v>
      </c>
      <c r="S163" t="s">
        <v>4</v>
      </c>
      <c r="T163" t="s">
        <v>0</v>
      </c>
      <c r="V163">
        <v>0</v>
      </c>
      <c r="W163">
        <v>0</v>
      </c>
      <c r="X163">
        <v>0</v>
      </c>
      <c r="Y163">
        <v>0</v>
      </c>
      <c r="Z163">
        <v>0</v>
      </c>
    </row>
    <row r="164" spans="1:26" x14ac:dyDescent="0.2">
      <c r="A164">
        <v>98811</v>
      </c>
      <c r="B164" t="s">
        <v>6</v>
      </c>
      <c r="C164" t="s">
        <v>12</v>
      </c>
      <c r="D164" t="s">
        <v>1</v>
      </c>
      <c r="E164" t="s">
        <v>0</v>
      </c>
      <c r="F164" t="s">
        <v>27</v>
      </c>
      <c r="J164">
        <v>0</v>
      </c>
      <c r="K164">
        <v>0</v>
      </c>
      <c r="L164">
        <v>0</v>
      </c>
      <c r="M164">
        <v>0</v>
      </c>
      <c r="N164">
        <v>0</v>
      </c>
      <c r="P164">
        <v>98811</v>
      </c>
      <c r="Q164" t="s">
        <v>6</v>
      </c>
      <c r="R164" t="s">
        <v>12</v>
      </c>
      <c r="S164" t="s">
        <v>1</v>
      </c>
      <c r="T164" t="s">
        <v>0</v>
      </c>
      <c r="V164">
        <v>0</v>
      </c>
      <c r="W164">
        <v>0</v>
      </c>
      <c r="X164">
        <v>0</v>
      </c>
      <c r="Y164">
        <v>0</v>
      </c>
      <c r="Z164">
        <v>0</v>
      </c>
    </row>
    <row r="165" spans="1:26" x14ac:dyDescent="0.2">
      <c r="A165">
        <v>99021</v>
      </c>
      <c r="B165" t="s">
        <v>6</v>
      </c>
      <c r="C165" t="s">
        <v>5</v>
      </c>
      <c r="D165" t="s">
        <v>1</v>
      </c>
      <c r="E165" t="s">
        <v>0</v>
      </c>
      <c r="F165" t="s">
        <v>27</v>
      </c>
      <c r="J165">
        <v>0</v>
      </c>
      <c r="K165">
        <v>0</v>
      </c>
      <c r="L165">
        <v>0</v>
      </c>
      <c r="M165">
        <v>0</v>
      </c>
      <c r="N165">
        <v>0</v>
      </c>
      <c r="P165">
        <v>99021</v>
      </c>
      <c r="Q165" t="s">
        <v>6</v>
      </c>
      <c r="R165" t="s">
        <v>5</v>
      </c>
      <c r="S165" t="s">
        <v>1</v>
      </c>
      <c r="T165" t="s">
        <v>0</v>
      </c>
      <c r="V165">
        <v>0</v>
      </c>
      <c r="W165">
        <v>0</v>
      </c>
      <c r="X165">
        <v>0</v>
      </c>
      <c r="Y165">
        <v>0</v>
      </c>
      <c r="Z165">
        <v>0</v>
      </c>
    </row>
    <row r="166" spans="1:26" x14ac:dyDescent="0.2">
      <c r="A166">
        <v>99361</v>
      </c>
      <c r="B166" t="s">
        <v>13</v>
      </c>
      <c r="C166" t="s">
        <v>2</v>
      </c>
      <c r="D166" t="s">
        <v>1</v>
      </c>
      <c r="E166" t="s">
        <v>0</v>
      </c>
      <c r="F166" t="s">
        <v>27</v>
      </c>
      <c r="J166">
        <v>0</v>
      </c>
      <c r="K166">
        <v>0</v>
      </c>
      <c r="L166">
        <v>0</v>
      </c>
      <c r="M166">
        <v>0</v>
      </c>
      <c r="N166">
        <v>0</v>
      </c>
      <c r="P166">
        <v>99361</v>
      </c>
      <c r="Q166" t="s">
        <v>13</v>
      </c>
      <c r="R166" t="s">
        <v>2</v>
      </c>
      <c r="S166" t="s">
        <v>1</v>
      </c>
      <c r="T166" t="s">
        <v>0</v>
      </c>
      <c r="V166">
        <v>0</v>
      </c>
      <c r="W166">
        <v>0</v>
      </c>
      <c r="X166">
        <v>0</v>
      </c>
      <c r="Y166">
        <v>0</v>
      </c>
      <c r="Z166">
        <v>0</v>
      </c>
    </row>
    <row r="167" spans="1:26" x14ac:dyDescent="0.2">
      <c r="A167">
        <v>99741</v>
      </c>
      <c r="B167" t="s">
        <v>3</v>
      </c>
      <c r="C167" t="s">
        <v>5</v>
      </c>
      <c r="D167" t="s">
        <v>7</v>
      </c>
      <c r="E167" t="s">
        <v>8</v>
      </c>
      <c r="F167" t="s">
        <v>27</v>
      </c>
      <c r="J167">
        <v>0</v>
      </c>
      <c r="K167">
        <v>0</v>
      </c>
      <c r="L167">
        <v>0</v>
      </c>
      <c r="M167">
        <v>0</v>
      </c>
      <c r="N167">
        <v>0</v>
      </c>
      <c r="P167">
        <v>99741</v>
      </c>
      <c r="Q167" t="s">
        <v>3</v>
      </c>
      <c r="R167" t="s">
        <v>5</v>
      </c>
      <c r="S167" t="s">
        <v>7</v>
      </c>
      <c r="T167" t="s">
        <v>8</v>
      </c>
      <c r="V167">
        <v>0</v>
      </c>
      <c r="W167">
        <v>0</v>
      </c>
      <c r="X167">
        <v>0</v>
      </c>
      <c r="Y167">
        <v>0</v>
      </c>
      <c r="Z167">
        <v>0</v>
      </c>
    </row>
    <row r="168" spans="1:26" x14ac:dyDescent="0.2">
      <c r="A168">
        <v>100101</v>
      </c>
      <c r="B168" t="s">
        <v>3</v>
      </c>
      <c r="C168" t="s">
        <v>2</v>
      </c>
      <c r="D168" t="s">
        <v>4</v>
      </c>
      <c r="E168" t="s">
        <v>8</v>
      </c>
      <c r="F168" t="s">
        <v>27</v>
      </c>
      <c r="J168">
        <v>0</v>
      </c>
      <c r="K168">
        <v>0</v>
      </c>
      <c r="L168">
        <v>0</v>
      </c>
      <c r="M168">
        <v>0</v>
      </c>
      <c r="N168">
        <v>0</v>
      </c>
      <c r="P168">
        <v>100101</v>
      </c>
      <c r="Q168" t="s">
        <v>3</v>
      </c>
      <c r="R168" t="s">
        <v>2</v>
      </c>
      <c r="S168" t="s">
        <v>4</v>
      </c>
      <c r="T168" t="s">
        <v>8</v>
      </c>
      <c r="V168">
        <v>0</v>
      </c>
      <c r="W168">
        <v>0</v>
      </c>
      <c r="X168">
        <v>0</v>
      </c>
      <c r="Y168">
        <v>0</v>
      </c>
      <c r="Z168">
        <v>0</v>
      </c>
    </row>
    <row r="169" spans="1:26" x14ac:dyDescent="0.2">
      <c r="A169">
        <v>100821</v>
      </c>
      <c r="B169" t="s">
        <v>3</v>
      </c>
      <c r="C169" t="s">
        <v>2</v>
      </c>
      <c r="D169" t="s">
        <v>7</v>
      </c>
      <c r="E169" t="s">
        <v>0</v>
      </c>
      <c r="F169" t="s">
        <v>27</v>
      </c>
      <c r="J169">
        <v>0</v>
      </c>
      <c r="K169">
        <v>0</v>
      </c>
      <c r="L169">
        <v>0</v>
      </c>
      <c r="M169">
        <v>0</v>
      </c>
      <c r="N169">
        <v>0</v>
      </c>
      <c r="P169">
        <v>100821</v>
      </c>
      <c r="Q169" t="s">
        <v>3</v>
      </c>
      <c r="R169" t="s">
        <v>2</v>
      </c>
      <c r="S169" t="s">
        <v>7</v>
      </c>
      <c r="T169" t="s">
        <v>0</v>
      </c>
      <c r="V169">
        <v>0</v>
      </c>
      <c r="W169">
        <v>0</v>
      </c>
      <c r="X169">
        <v>0</v>
      </c>
      <c r="Y169">
        <v>0</v>
      </c>
      <c r="Z169">
        <v>0</v>
      </c>
    </row>
    <row r="170" spans="1:26" x14ac:dyDescent="0.2">
      <c r="A170">
        <v>101371</v>
      </c>
      <c r="B170" t="s">
        <v>3</v>
      </c>
      <c r="C170" t="s">
        <v>2</v>
      </c>
      <c r="D170" t="s">
        <v>4</v>
      </c>
      <c r="E170" t="s">
        <v>0</v>
      </c>
      <c r="F170" t="s">
        <v>27</v>
      </c>
      <c r="J170">
        <v>0</v>
      </c>
      <c r="K170">
        <v>0</v>
      </c>
      <c r="L170">
        <v>0</v>
      </c>
      <c r="M170">
        <v>0</v>
      </c>
      <c r="N170">
        <v>0</v>
      </c>
      <c r="P170">
        <v>101371</v>
      </c>
      <c r="Q170" t="s">
        <v>3</v>
      </c>
      <c r="R170" t="s">
        <v>2</v>
      </c>
      <c r="S170" t="s">
        <v>4</v>
      </c>
      <c r="T170" t="s">
        <v>0</v>
      </c>
      <c r="V170">
        <v>0</v>
      </c>
      <c r="W170">
        <v>0</v>
      </c>
      <c r="X170">
        <v>0</v>
      </c>
      <c r="Y170">
        <v>0</v>
      </c>
      <c r="Z170">
        <v>0</v>
      </c>
    </row>
    <row r="171" spans="1:26" x14ac:dyDescent="0.2">
      <c r="A171">
        <v>101941</v>
      </c>
      <c r="B171" t="s">
        <v>6</v>
      </c>
      <c r="C171" t="s">
        <v>2</v>
      </c>
      <c r="D171" t="s">
        <v>1</v>
      </c>
      <c r="E171" t="s">
        <v>0</v>
      </c>
      <c r="F171" t="s">
        <v>27</v>
      </c>
      <c r="J171">
        <v>0</v>
      </c>
      <c r="K171">
        <v>0</v>
      </c>
      <c r="L171">
        <v>0</v>
      </c>
      <c r="M171">
        <v>0</v>
      </c>
      <c r="N171">
        <v>0</v>
      </c>
      <c r="P171">
        <v>101941</v>
      </c>
      <c r="Q171" t="s">
        <v>6</v>
      </c>
      <c r="R171" t="s">
        <v>2</v>
      </c>
      <c r="S171" t="s">
        <v>1</v>
      </c>
      <c r="T171" t="s">
        <v>0</v>
      </c>
      <c r="V171">
        <v>0</v>
      </c>
      <c r="W171">
        <v>0</v>
      </c>
      <c r="X171">
        <v>0</v>
      </c>
      <c r="Y171">
        <v>0</v>
      </c>
      <c r="Z171">
        <v>0</v>
      </c>
    </row>
    <row r="172" spans="1:26" x14ac:dyDescent="0.2">
      <c r="A172">
        <v>102151</v>
      </c>
      <c r="B172" t="s">
        <v>3</v>
      </c>
      <c r="C172" t="s">
        <v>12</v>
      </c>
      <c r="D172" t="s">
        <v>4</v>
      </c>
      <c r="E172" t="s">
        <v>0</v>
      </c>
      <c r="F172" t="s">
        <v>27</v>
      </c>
      <c r="J172">
        <v>0</v>
      </c>
      <c r="K172">
        <v>0</v>
      </c>
      <c r="L172">
        <v>0</v>
      </c>
      <c r="M172">
        <v>0</v>
      </c>
      <c r="N172">
        <v>0</v>
      </c>
      <c r="P172">
        <v>102151</v>
      </c>
      <c r="Q172" t="s">
        <v>3</v>
      </c>
      <c r="R172" t="s">
        <v>12</v>
      </c>
      <c r="S172" t="s">
        <v>4</v>
      </c>
      <c r="T172" t="s">
        <v>0</v>
      </c>
      <c r="V172">
        <v>0</v>
      </c>
      <c r="W172">
        <v>0</v>
      </c>
      <c r="X172">
        <v>0</v>
      </c>
      <c r="Y172">
        <v>0</v>
      </c>
      <c r="Z172">
        <v>0</v>
      </c>
    </row>
    <row r="173" spans="1:26" x14ac:dyDescent="0.2">
      <c r="A173">
        <v>103311</v>
      </c>
      <c r="B173" t="s">
        <v>10</v>
      </c>
      <c r="F173" t="s">
        <v>27</v>
      </c>
      <c r="J173">
        <v>0</v>
      </c>
      <c r="K173">
        <v>0</v>
      </c>
      <c r="L173">
        <v>0</v>
      </c>
      <c r="M173">
        <v>0</v>
      </c>
      <c r="N173">
        <v>0</v>
      </c>
      <c r="P173">
        <v>103311</v>
      </c>
      <c r="Q173" t="s">
        <v>10</v>
      </c>
      <c r="R173" t="s">
        <v>24</v>
      </c>
      <c r="S173" t="s">
        <v>24</v>
      </c>
      <c r="T173" t="s">
        <v>24</v>
      </c>
      <c r="V173">
        <v>0</v>
      </c>
      <c r="W173">
        <v>0</v>
      </c>
      <c r="X173">
        <v>0</v>
      </c>
      <c r="Y173">
        <v>0</v>
      </c>
      <c r="Z173">
        <v>0</v>
      </c>
    </row>
    <row r="174" spans="1:26" x14ac:dyDescent="0.2">
      <c r="A174">
        <v>104431</v>
      </c>
      <c r="B174" t="s">
        <v>6</v>
      </c>
      <c r="C174" t="s">
        <v>5</v>
      </c>
      <c r="D174" t="s">
        <v>4</v>
      </c>
      <c r="E174" t="s">
        <v>0</v>
      </c>
      <c r="F174" t="s">
        <v>27</v>
      </c>
      <c r="J174">
        <v>0</v>
      </c>
      <c r="K174">
        <v>0</v>
      </c>
      <c r="L174">
        <v>1</v>
      </c>
      <c r="M174">
        <v>1</v>
      </c>
      <c r="N174">
        <v>1</v>
      </c>
      <c r="P174">
        <v>104431</v>
      </c>
      <c r="Q174" t="s">
        <v>6</v>
      </c>
      <c r="R174" t="s">
        <v>5</v>
      </c>
      <c r="S174" t="s">
        <v>4</v>
      </c>
      <c r="T174" t="s">
        <v>0</v>
      </c>
      <c r="V174">
        <v>0</v>
      </c>
      <c r="W174">
        <v>0</v>
      </c>
      <c r="X174">
        <v>0</v>
      </c>
      <c r="Y174">
        <v>0</v>
      </c>
      <c r="Z174">
        <v>0</v>
      </c>
    </row>
    <row r="175" spans="1:26" x14ac:dyDescent="0.2">
      <c r="A175">
        <v>104961</v>
      </c>
      <c r="B175" t="s">
        <v>6</v>
      </c>
      <c r="C175" t="s">
        <v>2</v>
      </c>
      <c r="D175" t="s">
        <v>4</v>
      </c>
      <c r="E175" t="s">
        <v>0</v>
      </c>
      <c r="F175" t="s">
        <v>27</v>
      </c>
      <c r="J175">
        <v>0</v>
      </c>
      <c r="K175">
        <v>0</v>
      </c>
      <c r="L175">
        <v>0</v>
      </c>
      <c r="M175">
        <v>0</v>
      </c>
      <c r="N175">
        <v>0</v>
      </c>
      <c r="P175">
        <v>104961</v>
      </c>
      <c r="Q175" t="s">
        <v>6</v>
      </c>
      <c r="R175" t="s">
        <v>2</v>
      </c>
      <c r="S175" t="s">
        <v>4</v>
      </c>
      <c r="T175" t="s">
        <v>0</v>
      </c>
      <c r="V175">
        <v>0</v>
      </c>
      <c r="W175">
        <v>0</v>
      </c>
      <c r="X175">
        <v>0</v>
      </c>
      <c r="Y175">
        <v>0</v>
      </c>
      <c r="Z175">
        <v>0</v>
      </c>
    </row>
    <row r="176" spans="1:26" x14ac:dyDescent="0.2">
      <c r="A176">
        <v>105361</v>
      </c>
      <c r="B176" t="s">
        <v>10</v>
      </c>
      <c r="C176" t="s">
        <v>2</v>
      </c>
      <c r="D176" t="s">
        <v>1</v>
      </c>
      <c r="E176" t="s">
        <v>8</v>
      </c>
      <c r="F176" t="s">
        <v>27</v>
      </c>
      <c r="J176">
        <v>0</v>
      </c>
      <c r="K176">
        <v>0</v>
      </c>
      <c r="L176">
        <v>0</v>
      </c>
      <c r="M176">
        <v>0</v>
      </c>
      <c r="N176">
        <v>0</v>
      </c>
      <c r="P176">
        <v>105361</v>
      </c>
      <c r="Q176" t="s">
        <v>10</v>
      </c>
      <c r="R176" t="s">
        <v>2</v>
      </c>
      <c r="S176" t="s">
        <v>1</v>
      </c>
      <c r="T176" t="s">
        <v>8</v>
      </c>
      <c r="V176">
        <v>0</v>
      </c>
      <c r="W176">
        <v>0</v>
      </c>
      <c r="X176">
        <v>0</v>
      </c>
      <c r="Y176">
        <v>0</v>
      </c>
      <c r="Z176">
        <v>0</v>
      </c>
    </row>
    <row r="177" spans="1:26" x14ac:dyDescent="0.2">
      <c r="A177">
        <v>105401</v>
      </c>
      <c r="B177" t="s">
        <v>10</v>
      </c>
      <c r="C177" t="s">
        <v>5</v>
      </c>
      <c r="D177" t="s">
        <v>1</v>
      </c>
      <c r="E177" t="s">
        <v>8</v>
      </c>
      <c r="F177" t="s">
        <v>27</v>
      </c>
      <c r="J177">
        <v>0</v>
      </c>
      <c r="K177">
        <v>0</v>
      </c>
      <c r="L177">
        <v>0</v>
      </c>
      <c r="M177">
        <v>0</v>
      </c>
      <c r="N177">
        <v>0</v>
      </c>
      <c r="P177">
        <v>105401</v>
      </c>
      <c r="Q177" t="s">
        <v>10</v>
      </c>
      <c r="R177" t="s">
        <v>5</v>
      </c>
      <c r="S177" t="s">
        <v>1</v>
      </c>
      <c r="T177" t="s">
        <v>8</v>
      </c>
      <c r="V177">
        <v>0</v>
      </c>
      <c r="W177">
        <v>0</v>
      </c>
      <c r="X177">
        <v>0</v>
      </c>
      <c r="Y177">
        <v>0</v>
      </c>
      <c r="Z177">
        <v>0</v>
      </c>
    </row>
    <row r="178" spans="1:26" x14ac:dyDescent="0.2">
      <c r="A178">
        <v>107111</v>
      </c>
      <c r="B178" t="s">
        <v>3</v>
      </c>
      <c r="C178" t="s">
        <v>5</v>
      </c>
      <c r="D178" t="s">
        <v>4</v>
      </c>
      <c r="E178" t="s">
        <v>0</v>
      </c>
      <c r="F178" t="s">
        <v>27</v>
      </c>
      <c r="J178">
        <v>0</v>
      </c>
      <c r="K178">
        <v>0</v>
      </c>
      <c r="L178">
        <v>0</v>
      </c>
      <c r="M178">
        <v>0</v>
      </c>
      <c r="N178">
        <v>0</v>
      </c>
      <c r="P178">
        <v>107111</v>
      </c>
      <c r="Q178" t="s">
        <v>3</v>
      </c>
      <c r="R178" t="s">
        <v>5</v>
      </c>
      <c r="S178" t="s">
        <v>4</v>
      </c>
      <c r="T178" t="s">
        <v>0</v>
      </c>
      <c r="V178">
        <v>0</v>
      </c>
      <c r="W178">
        <v>0</v>
      </c>
      <c r="X178">
        <v>0</v>
      </c>
      <c r="Y178">
        <v>0</v>
      </c>
      <c r="Z178">
        <v>0</v>
      </c>
    </row>
    <row r="179" spans="1:26" x14ac:dyDescent="0.2">
      <c r="A179">
        <v>109881</v>
      </c>
      <c r="B179" t="s">
        <v>6</v>
      </c>
      <c r="C179" t="s">
        <v>5</v>
      </c>
      <c r="D179" t="s">
        <v>7</v>
      </c>
      <c r="E179" t="s">
        <v>0</v>
      </c>
      <c r="F179" t="s">
        <v>27</v>
      </c>
      <c r="J179">
        <v>0</v>
      </c>
      <c r="K179">
        <v>0</v>
      </c>
      <c r="L179">
        <v>0</v>
      </c>
      <c r="M179">
        <v>0</v>
      </c>
      <c r="N179">
        <v>0</v>
      </c>
      <c r="P179">
        <v>109881</v>
      </c>
      <c r="Q179" t="s">
        <v>6</v>
      </c>
      <c r="R179" t="s">
        <v>5</v>
      </c>
      <c r="S179" t="s">
        <v>7</v>
      </c>
      <c r="T179" t="s">
        <v>0</v>
      </c>
      <c r="V179">
        <v>0</v>
      </c>
      <c r="W179">
        <v>0</v>
      </c>
      <c r="X179">
        <v>0</v>
      </c>
      <c r="Y179">
        <v>0</v>
      </c>
      <c r="Z179">
        <v>0</v>
      </c>
    </row>
    <row r="180" spans="1:26" x14ac:dyDescent="0.2">
      <c r="A180">
        <v>109921</v>
      </c>
      <c r="B180" t="s">
        <v>3</v>
      </c>
      <c r="C180" t="s">
        <v>2</v>
      </c>
      <c r="D180" t="s">
        <v>1</v>
      </c>
      <c r="E180" t="s">
        <v>8</v>
      </c>
      <c r="F180" t="s">
        <v>27</v>
      </c>
      <c r="J180">
        <v>0</v>
      </c>
      <c r="K180">
        <v>0</v>
      </c>
      <c r="L180">
        <v>0</v>
      </c>
      <c r="M180">
        <v>0</v>
      </c>
      <c r="N180">
        <v>0</v>
      </c>
      <c r="P180">
        <v>109921</v>
      </c>
      <c r="Q180" t="s">
        <v>3</v>
      </c>
      <c r="R180" t="s">
        <v>2</v>
      </c>
      <c r="S180" t="s">
        <v>1</v>
      </c>
      <c r="T180" t="s">
        <v>8</v>
      </c>
      <c r="V180">
        <v>0</v>
      </c>
      <c r="W180">
        <v>0</v>
      </c>
      <c r="X180">
        <v>0</v>
      </c>
      <c r="Y180">
        <v>0</v>
      </c>
      <c r="Z180">
        <v>0</v>
      </c>
    </row>
    <row r="181" spans="1:26" x14ac:dyDescent="0.2">
      <c r="A181">
        <v>110521</v>
      </c>
      <c r="B181" t="s">
        <v>6</v>
      </c>
      <c r="C181" t="s">
        <v>2</v>
      </c>
      <c r="D181" t="s">
        <v>1</v>
      </c>
      <c r="E181" t="s">
        <v>0</v>
      </c>
      <c r="F181" t="s">
        <v>27</v>
      </c>
      <c r="J181">
        <v>0</v>
      </c>
      <c r="K181">
        <v>0</v>
      </c>
      <c r="L181">
        <v>0</v>
      </c>
      <c r="M181">
        <v>0</v>
      </c>
      <c r="N181">
        <v>0</v>
      </c>
      <c r="P181">
        <v>110521</v>
      </c>
      <c r="Q181" t="s">
        <v>6</v>
      </c>
      <c r="R181" t="s">
        <v>2</v>
      </c>
      <c r="S181" t="s">
        <v>1</v>
      </c>
      <c r="T181" t="s">
        <v>0</v>
      </c>
      <c r="V181">
        <v>0</v>
      </c>
      <c r="W181">
        <v>0</v>
      </c>
      <c r="X181">
        <v>0</v>
      </c>
      <c r="Y181">
        <v>0</v>
      </c>
      <c r="Z181">
        <v>0</v>
      </c>
    </row>
    <row r="182" spans="1:26" x14ac:dyDescent="0.2">
      <c r="A182">
        <v>110711</v>
      </c>
      <c r="B182" t="s">
        <v>6</v>
      </c>
      <c r="C182" t="s">
        <v>2</v>
      </c>
      <c r="D182" t="s">
        <v>4</v>
      </c>
      <c r="E182" t="s">
        <v>0</v>
      </c>
      <c r="F182" t="s">
        <v>27</v>
      </c>
      <c r="J182">
        <v>0</v>
      </c>
      <c r="K182">
        <v>0</v>
      </c>
      <c r="L182">
        <v>0</v>
      </c>
      <c r="M182">
        <v>0</v>
      </c>
      <c r="N182">
        <v>0</v>
      </c>
      <c r="P182">
        <v>110711</v>
      </c>
      <c r="Q182" t="s">
        <v>6</v>
      </c>
      <c r="R182" t="s">
        <v>2</v>
      </c>
      <c r="S182" t="s">
        <v>4</v>
      </c>
      <c r="T182" t="s">
        <v>0</v>
      </c>
      <c r="V182">
        <v>0</v>
      </c>
      <c r="W182">
        <v>0</v>
      </c>
      <c r="X182">
        <v>0</v>
      </c>
      <c r="Y182">
        <v>0</v>
      </c>
      <c r="Z182">
        <v>0</v>
      </c>
    </row>
    <row r="183" spans="1:26" x14ac:dyDescent="0.2">
      <c r="A183">
        <v>112231</v>
      </c>
      <c r="B183" t="s">
        <v>3</v>
      </c>
      <c r="C183" t="s">
        <v>2</v>
      </c>
      <c r="D183" t="s">
        <v>4</v>
      </c>
      <c r="E183" t="s">
        <v>0</v>
      </c>
      <c r="F183" t="s">
        <v>27</v>
      </c>
      <c r="J183">
        <v>0</v>
      </c>
      <c r="K183">
        <v>0</v>
      </c>
      <c r="L183">
        <v>0</v>
      </c>
      <c r="M183">
        <v>0</v>
      </c>
      <c r="N183">
        <v>0</v>
      </c>
      <c r="P183">
        <v>112231</v>
      </c>
      <c r="Q183" t="s">
        <v>3</v>
      </c>
      <c r="R183" t="s">
        <v>2</v>
      </c>
      <c r="S183" t="s">
        <v>4</v>
      </c>
      <c r="T183" t="s">
        <v>0</v>
      </c>
      <c r="V183">
        <v>0</v>
      </c>
      <c r="W183">
        <v>0</v>
      </c>
      <c r="X183">
        <v>0</v>
      </c>
      <c r="Y183">
        <v>0</v>
      </c>
      <c r="Z183">
        <v>0</v>
      </c>
    </row>
    <row r="184" spans="1:26" x14ac:dyDescent="0.2">
      <c r="A184">
        <v>112611</v>
      </c>
      <c r="B184" t="s">
        <v>6</v>
      </c>
      <c r="C184" t="s">
        <v>2</v>
      </c>
      <c r="D184" t="s">
        <v>4</v>
      </c>
      <c r="E184" t="s">
        <v>0</v>
      </c>
      <c r="F184" t="s">
        <v>27</v>
      </c>
      <c r="J184">
        <v>0</v>
      </c>
      <c r="K184">
        <v>0</v>
      </c>
      <c r="L184">
        <v>0</v>
      </c>
      <c r="M184">
        <v>0</v>
      </c>
      <c r="N184">
        <v>0</v>
      </c>
      <c r="P184">
        <v>112611</v>
      </c>
      <c r="Q184" t="s">
        <v>6</v>
      </c>
      <c r="R184" t="s">
        <v>2</v>
      </c>
      <c r="S184" t="s">
        <v>4</v>
      </c>
      <c r="T184" t="s">
        <v>0</v>
      </c>
      <c r="V184">
        <v>0</v>
      </c>
      <c r="W184">
        <v>0</v>
      </c>
      <c r="X184">
        <v>0</v>
      </c>
      <c r="Y184">
        <v>0</v>
      </c>
      <c r="Z184">
        <v>0</v>
      </c>
    </row>
    <row r="185" spans="1:26" x14ac:dyDescent="0.2">
      <c r="A185">
        <v>112761</v>
      </c>
      <c r="B185" t="s">
        <v>3</v>
      </c>
      <c r="C185" t="s">
        <v>2</v>
      </c>
      <c r="D185" t="s">
        <v>4</v>
      </c>
      <c r="E185" t="s">
        <v>0</v>
      </c>
      <c r="F185" t="s">
        <v>27</v>
      </c>
      <c r="J185">
        <v>0</v>
      </c>
      <c r="K185">
        <v>0</v>
      </c>
      <c r="L185">
        <v>0</v>
      </c>
      <c r="M185">
        <v>0</v>
      </c>
      <c r="N185">
        <v>0</v>
      </c>
      <c r="P185">
        <v>112761</v>
      </c>
      <c r="Q185" t="s">
        <v>3</v>
      </c>
      <c r="R185" t="s">
        <v>2</v>
      </c>
      <c r="S185" t="s">
        <v>4</v>
      </c>
      <c r="T185" t="s">
        <v>0</v>
      </c>
      <c r="V185">
        <v>0</v>
      </c>
      <c r="W185">
        <v>0</v>
      </c>
      <c r="X185">
        <v>0</v>
      </c>
      <c r="Y185">
        <v>0</v>
      </c>
      <c r="Z185">
        <v>0</v>
      </c>
    </row>
    <row r="186" spans="1:26" x14ac:dyDescent="0.2">
      <c r="A186">
        <v>112951</v>
      </c>
      <c r="B186" t="s">
        <v>6</v>
      </c>
      <c r="C186" t="s">
        <v>12</v>
      </c>
      <c r="D186" t="s">
        <v>7</v>
      </c>
      <c r="E186" t="s">
        <v>8</v>
      </c>
      <c r="F186" t="s">
        <v>27</v>
      </c>
      <c r="J186">
        <v>0</v>
      </c>
      <c r="K186">
        <v>0</v>
      </c>
      <c r="L186">
        <v>0</v>
      </c>
      <c r="M186">
        <v>0</v>
      </c>
      <c r="N186">
        <v>0</v>
      </c>
      <c r="P186">
        <v>112951</v>
      </c>
      <c r="Q186" t="s">
        <v>6</v>
      </c>
      <c r="R186" t="s">
        <v>12</v>
      </c>
      <c r="S186" t="s">
        <v>7</v>
      </c>
      <c r="T186" t="s">
        <v>8</v>
      </c>
      <c r="V186">
        <v>0</v>
      </c>
      <c r="W186">
        <v>0</v>
      </c>
      <c r="X186">
        <v>0</v>
      </c>
      <c r="Y186">
        <v>0</v>
      </c>
      <c r="Z186">
        <v>0</v>
      </c>
    </row>
    <row r="187" spans="1:26" x14ac:dyDescent="0.2">
      <c r="A187">
        <v>113011</v>
      </c>
      <c r="B187" t="s">
        <v>3</v>
      </c>
      <c r="C187" t="s">
        <v>5</v>
      </c>
      <c r="D187" t="s">
        <v>1</v>
      </c>
      <c r="E187" t="s">
        <v>0</v>
      </c>
      <c r="F187" t="s">
        <v>27</v>
      </c>
      <c r="J187">
        <v>0</v>
      </c>
      <c r="K187">
        <v>0</v>
      </c>
      <c r="L187">
        <v>0</v>
      </c>
      <c r="M187">
        <v>0</v>
      </c>
      <c r="N187">
        <v>0</v>
      </c>
      <c r="P187">
        <v>113011</v>
      </c>
      <c r="Q187" t="s">
        <v>3</v>
      </c>
      <c r="R187" t="s">
        <v>5</v>
      </c>
      <c r="S187" t="s">
        <v>1</v>
      </c>
      <c r="T187" t="s">
        <v>0</v>
      </c>
      <c r="V187">
        <v>0</v>
      </c>
      <c r="W187">
        <v>0</v>
      </c>
      <c r="X187">
        <v>0</v>
      </c>
      <c r="Y187">
        <v>0</v>
      </c>
      <c r="Z187">
        <v>0</v>
      </c>
    </row>
    <row r="188" spans="1:26" x14ac:dyDescent="0.2">
      <c r="A188">
        <v>113351</v>
      </c>
      <c r="B188" t="s">
        <v>6</v>
      </c>
      <c r="C188" t="s">
        <v>11</v>
      </c>
      <c r="D188" t="s">
        <v>7</v>
      </c>
      <c r="E188" t="s">
        <v>0</v>
      </c>
      <c r="F188" t="s">
        <v>27</v>
      </c>
      <c r="J188">
        <v>0</v>
      </c>
      <c r="K188">
        <v>0</v>
      </c>
      <c r="L188">
        <v>0</v>
      </c>
      <c r="M188">
        <v>0</v>
      </c>
      <c r="N188">
        <v>0</v>
      </c>
      <c r="P188">
        <v>113351</v>
      </c>
      <c r="Q188" t="s">
        <v>6</v>
      </c>
      <c r="R188" t="s">
        <v>11</v>
      </c>
      <c r="S188" t="s">
        <v>7</v>
      </c>
      <c r="T188" t="s">
        <v>0</v>
      </c>
      <c r="V188">
        <v>0</v>
      </c>
      <c r="W188">
        <v>0</v>
      </c>
      <c r="X188">
        <v>0</v>
      </c>
      <c r="Y188">
        <v>0</v>
      </c>
      <c r="Z188">
        <v>0</v>
      </c>
    </row>
    <row r="189" spans="1:26" x14ac:dyDescent="0.2">
      <c r="A189">
        <v>113541</v>
      </c>
      <c r="B189" t="s">
        <v>3</v>
      </c>
      <c r="C189" t="s">
        <v>5</v>
      </c>
      <c r="D189" t="s">
        <v>1</v>
      </c>
      <c r="E189" t="s">
        <v>0</v>
      </c>
      <c r="F189" t="s">
        <v>27</v>
      </c>
      <c r="J189">
        <v>0</v>
      </c>
      <c r="K189">
        <v>0</v>
      </c>
      <c r="L189">
        <v>0</v>
      </c>
      <c r="M189">
        <v>0</v>
      </c>
      <c r="N189">
        <v>0</v>
      </c>
      <c r="P189">
        <v>113541</v>
      </c>
      <c r="Q189" t="s">
        <v>3</v>
      </c>
      <c r="R189" t="s">
        <v>5</v>
      </c>
      <c r="S189" t="s">
        <v>1</v>
      </c>
      <c r="T189" t="s">
        <v>0</v>
      </c>
      <c r="V189">
        <v>0</v>
      </c>
      <c r="W189">
        <v>0</v>
      </c>
      <c r="X189">
        <v>0</v>
      </c>
      <c r="Y189">
        <v>0</v>
      </c>
      <c r="Z189">
        <v>0</v>
      </c>
    </row>
    <row r="190" spans="1:26" x14ac:dyDescent="0.2">
      <c r="A190">
        <v>113921</v>
      </c>
      <c r="B190" t="s">
        <v>6</v>
      </c>
      <c r="C190" t="s">
        <v>2</v>
      </c>
      <c r="D190" t="s">
        <v>4</v>
      </c>
      <c r="E190" t="s">
        <v>0</v>
      </c>
      <c r="F190" t="s">
        <v>27</v>
      </c>
      <c r="J190">
        <v>0</v>
      </c>
      <c r="K190">
        <v>0</v>
      </c>
      <c r="L190">
        <v>0</v>
      </c>
      <c r="M190">
        <v>0</v>
      </c>
      <c r="N190">
        <v>0</v>
      </c>
      <c r="P190">
        <v>113921</v>
      </c>
      <c r="Q190" t="s">
        <v>6</v>
      </c>
      <c r="R190" t="s">
        <v>2</v>
      </c>
      <c r="S190" t="s">
        <v>4</v>
      </c>
      <c r="T190" t="s">
        <v>0</v>
      </c>
      <c r="V190">
        <v>0</v>
      </c>
      <c r="W190">
        <v>0</v>
      </c>
      <c r="X190">
        <v>0</v>
      </c>
      <c r="Y190">
        <v>0</v>
      </c>
      <c r="Z190">
        <v>0</v>
      </c>
    </row>
    <row r="191" spans="1:26" x14ac:dyDescent="0.2">
      <c r="A191">
        <v>114091</v>
      </c>
      <c r="B191" t="s">
        <v>6</v>
      </c>
      <c r="C191" t="s">
        <v>5</v>
      </c>
      <c r="D191" t="s">
        <v>4</v>
      </c>
      <c r="E191" t="s">
        <v>0</v>
      </c>
      <c r="F191" t="s">
        <v>27</v>
      </c>
      <c r="J191">
        <v>0</v>
      </c>
      <c r="K191">
        <v>0</v>
      </c>
      <c r="L191">
        <v>0</v>
      </c>
      <c r="M191">
        <v>0</v>
      </c>
      <c r="N191">
        <v>0</v>
      </c>
      <c r="P191">
        <v>114091</v>
      </c>
      <c r="Q191" t="s">
        <v>6</v>
      </c>
      <c r="R191" t="s">
        <v>5</v>
      </c>
      <c r="S191" t="s">
        <v>4</v>
      </c>
      <c r="T191" t="s">
        <v>0</v>
      </c>
      <c r="V191">
        <v>0</v>
      </c>
      <c r="W191">
        <v>0</v>
      </c>
      <c r="X191">
        <v>0</v>
      </c>
      <c r="Y191">
        <v>0</v>
      </c>
      <c r="Z191">
        <v>0</v>
      </c>
    </row>
    <row r="192" spans="1:26" x14ac:dyDescent="0.2">
      <c r="A192">
        <v>116031</v>
      </c>
      <c r="B192" t="s">
        <v>10</v>
      </c>
      <c r="C192" t="s">
        <v>2</v>
      </c>
      <c r="D192" t="s">
        <v>7</v>
      </c>
      <c r="E192" t="s">
        <v>0</v>
      </c>
      <c r="F192" t="s">
        <v>27</v>
      </c>
      <c r="J192">
        <v>0</v>
      </c>
      <c r="K192">
        <v>0</v>
      </c>
      <c r="L192">
        <v>0</v>
      </c>
      <c r="M192">
        <v>0</v>
      </c>
      <c r="N192">
        <v>0</v>
      </c>
      <c r="P192">
        <v>116031</v>
      </c>
      <c r="Q192" t="s">
        <v>10</v>
      </c>
      <c r="R192" t="s">
        <v>2</v>
      </c>
      <c r="S192" t="s">
        <v>7</v>
      </c>
      <c r="T192" t="s">
        <v>0</v>
      </c>
      <c r="V192">
        <v>0</v>
      </c>
      <c r="W192">
        <v>0</v>
      </c>
      <c r="X192">
        <v>0</v>
      </c>
      <c r="Y192">
        <v>0</v>
      </c>
      <c r="Z192">
        <v>0</v>
      </c>
    </row>
    <row r="193" spans="1:26" x14ac:dyDescent="0.2">
      <c r="A193">
        <v>116181</v>
      </c>
      <c r="B193" t="s">
        <v>3</v>
      </c>
      <c r="C193" t="s">
        <v>2</v>
      </c>
      <c r="D193" t="s">
        <v>7</v>
      </c>
      <c r="E193" t="s">
        <v>0</v>
      </c>
      <c r="F193" t="s">
        <v>27</v>
      </c>
      <c r="J193">
        <v>0</v>
      </c>
      <c r="K193">
        <v>0</v>
      </c>
      <c r="L193">
        <v>0</v>
      </c>
      <c r="M193">
        <v>0</v>
      </c>
      <c r="N193">
        <v>0</v>
      </c>
      <c r="P193">
        <v>116181</v>
      </c>
      <c r="Q193" t="s">
        <v>3</v>
      </c>
      <c r="R193" t="s">
        <v>2</v>
      </c>
      <c r="S193" t="s">
        <v>7</v>
      </c>
      <c r="T193" t="s">
        <v>0</v>
      </c>
      <c r="V193">
        <v>0</v>
      </c>
      <c r="W193">
        <v>0</v>
      </c>
      <c r="X193">
        <v>0</v>
      </c>
      <c r="Y193">
        <v>0</v>
      </c>
      <c r="Z193">
        <v>0</v>
      </c>
    </row>
    <row r="194" spans="1:26" x14ac:dyDescent="0.2">
      <c r="A194">
        <v>116411</v>
      </c>
      <c r="B194" t="s">
        <v>3</v>
      </c>
      <c r="C194" t="s">
        <v>2</v>
      </c>
      <c r="D194" t="s">
        <v>4</v>
      </c>
      <c r="E194" t="s">
        <v>0</v>
      </c>
      <c r="F194" t="s">
        <v>27</v>
      </c>
      <c r="J194">
        <v>0</v>
      </c>
      <c r="K194">
        <v>0</v>
      </c>
      <c r="L194">
        <v>0</v>
      </c>
      <c r="M194">
        <v>0</v>
      </c>
      <c r="N194">
        <v>0</v>
      </c>
      <c r="P194">
        <v>116411</v>
      </c>
      <c r="Q194" t="s">
        <v>3</v>
      </c>
      <c r="R194" t="s">
        <v>2</v>
      </c>
      <c r="S194" t="s">
        <v>4</v>
      </c>
      <c r="T194" t="s">
        <v>0</v>
      </c>
      <c r="V194">
        <v>0</v>
      </c>
      <c r="W194">
        <v>0</v>
      </c>
      <c r="X194">
        <v>0</v>
      </c>
      <c r="Y194">
        <v>0</v>
      </c>
      <c r="Z194">
        <v>0</v>
      </c>
    </row>
    <row r="195" spans="1:26" x14ac:dyDescent="0.2">
      <c r="A195">
        <v>117491</v>
      </c>
      <c r="B195" t="s">
        <v>6</v>
      </c>
      <c r="C195" t="s">
        <v>2</v>
      </c>
      <c r="D195" t="s">
        <v>4</v>
      </c>
      <c r="E195" t="s">
        <v>0</v>
      </c>
      <c r="F195" t="s">
        <v>27</v>
      </c>
      <c r="J195">
        <v>0</v>
      </c>
      <c r="K195">
        <v>0</v>
      </c>
      <c r="L195">
        <v>0</v>
      </c>
      <c r="M195">
        <v>0</v>
      </c>
      <c r="N195">
        <v>0</v>
      </c>
      <c r="P195">
        <v>117491</v>
      </c>
      <c r="Q195" t="s">
        <v>6</v>
      </c>
      <c r="R195" t="s">
        <v>2</v>
      </c>
      <c r="S195" t="s">
        <v>4</v>
      </c>
      <c r="T195" t="s">
        <v>0</v>
      </c>
      <c r="V195">
        <v>0</v>
      </c>
      <c r="W195">
        <v>0</v>
      </c>
      <c r="X195">
        <v>0</v>
      </c>
      <c r="Y195">
        <v>0</v>
      </c>
      <c r="Z195">
        <v>0</v>
      </c>
    </row>
    <row r="196" spans="1:26" x14ac:dyDescent="0.2">
      <c r="A196">
        <v>117721</v>
      </c>
      <c r="B196" t="s">
        <v>3</v>
      </c>
      <c r="C196" t="s">
        <v>5</v>
      </c>
      <c r="D196" t="s">
        <v>1</v>
      </c>
      <c r="E196" t="s">
        <v>0</v>
      </c>
      <c r="F196" t="s">
        <v>27</v>
      </c>
      <c r="J196">
        <v>0</v>
      </c>
      <c r="K196">
        <v>0</v>
      </c>
      <c r="L196">
        <v>0</v>
      </c>
      <c r="M196">
        <v>0</v>
      </c>
      <c r="N196">
        <v>0</v>
      </c>
      <c r="P196">
        <v>117721</v>
      </c>
      <c r="Q196" t="s">
        <v>3</v>
      </c>
      <c r="R196" t="s">
        <v>5</v>
      </c>
      <c r="S196" t="s">
        <v>1</v>
      </c>
      <c r="T196" t="s">
        <v>0</v>
      </c>
      <c r="V196">
        <v>0</v>
      </c>
      <c r="W196">
        <v>0</v>
      </c>
      <c r="X196">
        <v>0</v>
      </c>
      <c r="Y196">
        <v>0</v>
      </c>
      <c r="Z196">
        <v>0</v>
      </c>
    </row>
    <row r="197" spans="1:26" x14ac:dyDescent="0.2">
      <c r="A197">
        <v>117911</v>
      </c>
      <c r="B197" t="s">
        <v>3</v>
      </c>
      <c r="C197" t="s">
        <v>2</v>
      </c>
      <c r="D197" t="s">
        <v>7</v>
      </c>
      <c r="E197" t="s">
        <v>0</v>
      </c>
      <c r="F197" t="s">
        <v>27</v>
      </c>
      <c r="J197">
        <v>0</v>
      </c>
      <c r="K197">
        <v>0</v>
      </c>
      <c r="L197">
        <v>0</v>
      </c>
      <c r="M197">
        <v>0</v>
      </c>
      <c r="N197">
        <v>0</v>
      </c>
      <c r="P197">
        <v>117911</v>
      </c>
      <c r="Q197" t="s">
        <v>3</v>
      </c>
      <c r="R197" t="s">
        <v>2</v>
      </c>
      <c r="S197" t="s">
        <v>7</v>
      </c>
      <c r="T197" t="s">
        <v>0</v>
      </c>
      <c r="V197">
        <v>0</v>
      </c>
      <c r="W197">
        <v>0</v>
      </c>
      <c r="X197">
        <v>0</v>
      </c>
      <c r="Y197">
        <v>0</v>
      </c>
      <c r="Z197">
        <v>0</v>
      </c>
    </row>
    <row r="198" spans="1:26" x14ac:dyDescent="0.2">
      <c r="A198">
        <v>119051</v>
      </c>
      <c r="B198" t="s">
        <v>3</v>
      </c>
      <c r="C198" t="s">
        <v>2</v>
      </c>
      <c r="D198" t="s">
        <v>1</v>
      </c>
      <c r="E198" t="s">
        <v>0</v>
      </c>
      <c r="F198" t="s">
        <v>27</v>
      </c>
      <c r="J198">
        <v>0</v>
      </c>
      <c r="K198">
        <v>0</v>
      </c>
      <c r="L198">
        <v>0</v>
      </c>
      <c r="M198">
        <v>0</v>
      </c>
      <c r="N198">
        <v>0</v>
      </c>
      <c r="P198">
        <v>119051</v>
      </c>
      <c r="Q198" t="s">
        <v>3</v>
      </c>
      <c r="R198" t="s">
        <v>2</v>
      </c>
      <c r="S198" t="s">
        <v>1</v>
      </c>
      <c r="T198" t="s">
        <v>0</v>
      </c>
      <c r="V198">
        <v>0</v>
      </c>
      <c r="W198">
        <v>0</v>
      </c>
      <c r="X198">
        <v>0</v>
      </c>
      <c r="Y198">
        <v>0</v>
      </c>
      <c r="Z198">
        <v>0</v>
      </c>
    </row>
    <row r="199" spans="1:26" x14ac:dyDescent="0.2">
      <c r="A199">
        <v>119431</v>
      </c>
      <c r="B199" t="s">
        <v>3</v>
      </c>
      <c r="C199" t="s">
        <v>2</v>
      </c>
      <c r="D199" t="s">
        <v>7</v>
      </c>
      <c r="E199" t="s">
        <v>0</v>
      </c>
      <c r="F199" t="s">
        <v>27</v>
      </c>
      <c r="J199">
        <v>0</v>
      </c>
      <c r="K199">
        <v>0</v>
      </c>
      <c r="L199">
        <v>0</v>
      </c>
      <c r="M199">
        <v>0</v>
      </c>
      <c r="N199">
        <v>0</v>
      </c>
      <c r="P199">
        <v>119431</v>
      </c>
      <c r="Q199" t="s">
        <v>3</v>
      </c>
      <c r="R199" t="s">
        <v>2</v>
      </c>
      <c r="S199" t="s">
        <v>7</v>
      </c>
      <c r="T199" t="s">
        <v>0</v>
      </c>
      <c r="V199">
        <v>0</v>
      </c>
      <c r="W199">
        <v>0</v>
      </c>
      <c r="X199">
        <v>0</v>
      </c>
      <c r="Y199">
        <v>0</v>
      </c>
      <c r="Z199">
        <v>0</v>
      </c>
    </row>
    <row r="200" spans="1:26" x14ac:dyDescent="0.2">
      <c r="A200">
        <v>119771</v>
      </c>
      <c r="B200" t="s">
        <v>6</v>
      </c>
      <c r="C200" t="s">
        <v>11</v>
      </c>
      <c r="D200" t="s">
        <v>4</v>
      </c>
      <c r="E200" t="s">
        <v>0</v>
      </c>
      <c r="F200" t="s">
        <v>27</v>
      </c>
      <c r="J200">
        <v>0</v>
      </c>
      <c r="K200">
        <v>0</v>
      </c>
      <c r="L200">
        <v>0</v>
      </c>
      <c r="M200">
        <v>0</v>
      </c>
      <c r="N200">
        <v>0</v>
      </c>
      <c r="P200">
        <v>119771</v>
      </c>
      <c r="Q200" t="s">
        <v>6</v>
      </c>
      <c r="R200" t="s">
        <v>11</v>
      </c>
      <c r="S200" t="s">
        <v>4</v>
      </c>
      <c r="T200" t="s">
        <v>0</v>
      </c>
      <c r="V200">
        <v>0</v>
      </c>
      <c r="W200">
        <v>0</v>
      </c>
      <c r="X200">
        <v>0</v>
      </c>
      <c r="Y200">
        <v>0</v>
      </c>
      <c r="Z200">
        <v>0</v>
      </c>
    </row>
    <row r="201" spans="1:26" x14ac:dyDescent="0.2">
      <c r="A201">
        <v>119961</v>
      </c>
      <c r="B201" t="s">
        <v>6</v>
      </c>
      <c r="C201" t="s">
        <v>5</v>
      </c>
      <c r="D201" t="s">
        <v>4</v>
      </c>
      <c r="E201" t="s">
        <v>14</v>
      </c>
      <c r="F201" t="s">
        <v>27</v>
      </c>
      <c r="J201">
        <v>0</v>
      </c>
      <c r="K201">
        <v>0</v>
      </c>
      <c r="L201">
        <v>0</v>
      </c>
      <c r="M201">
        <v>0</v>
      </c>
      <c r="N201">
        <v>0</v>
      </c>
      <c r="P201">
        <v>119961</v>
      </c>
      <c r="Q201" t="s">
        <v>6</v>
      </c>
      <c r="R201" t="s">
        <v>5</v>
      </c>
      <c r="S201" t="s">
        <v>4</v>
      </c>
      <c r="T201" t="s">
        <v>14</v>
      </c>
      <c r="V201">
        <v>0</v>
      </c>
      <c r="W201">
        <v>0</v>
      </c>
      <c r="X201">
        <v>0</v>
      </c>
      <c r="Y201">
        <v>0</v>
      </c>
      <c r="Z201">
        <v>0</v>
      </c>
    </row>
    <row r="202" spans="1:26" x14ac:dyDescent="0.2">
      <c r="A202">
        <v>120371</v>
      </c>
      <c r="B202" t="s">
        <v>3</v>
      </c>
      <c r="C202" t="s">
        <v>5</v>
      </c>
      <c r="D202" t="s">
        <v>1</v>
      </c>
      <c r="E202" t="s">
        <v>0</v>
      </c>
      <c r="F202" t="s">
        <v>27</v>
      </c>
      <c r="J202">
        <v>0</v>
      </c>
      <c r="K202">
        <v>0</v>
      </c>
      <c r="L202">
        <v>0</v>
      </c>
      <c r="M202">
        <v>0</v>
      </c>
      <c r="N202">
        <v>0</v>
      </c>
      <c r="P202">
        <v>120371</v>
      </c>
      <c r="Q202" t="s">
        <v>3</v>
      </c>
      <c r="R202" t="s">
        <v>5</v>
      </c>
      <c r="S202" t="s">
        <v>1</v>
      </c>
      <c r="T202" t="s">
        <v>0</v>
      </c>
      <c r="V202">
        <v>0</v>
      </c>
      <c r="W202">
        <v>0</v>
      </c>
      <c r="X202">
        <v>0</v>
      </c>
      <c r="Y202">
        <v>0</v>
      </c>
      <c r="Z202">
        <v>0</v>
      </c>
    </row>
    <row r="203" spans="1:26" x14ac:dyDescent="0.2">
      <c r="A203">
        <v>120941</v>
      </c>
      <c r="B203" t="s">
        <v>3</v>
      </c>
      <c r="C203" t="s">
        <v>2</v>
      </c>
      <c r="D203" t="s">
        <v>4</v>
      </c>
      <c r="E203" t="s">
        <v>0</v>
      </c>
      <c r="F203" t="s">
        <v>27</v>
      </c>
      <c r="J203">
        <v>0</v>
      </c>
      <c r="K203">
        <v>0</v>
      </c>
      <c r="L203">
        <v>0</v>
      </c>
      <c r="M203">
        <v>0</v>
      </c>
      <c r="N203">
        <v>0</v>
      </c>
      <c r="P203">
        <v>120941</v>
      </c>
      <c r="Q203" t="s">
        <v>3</v>
      </c>
      <c r="R203" t="s">
        <v>2</v>
      </c>
      <c r="S203" t="s">
        <v>4</v>
      </c>
      <c r="T203" t="s">
        <v>0</v>
      </c>
      <c r="V203">
        <v>0</v>
      </c>
      <c r="W203">
        <v>0</v>
      </c>
      <c r="X203">
        <v>0</v>
      </c>
      <c r="Y203">
        <v>0</v>
      </c>
      <c r="Z203">
        <v>0</v>
      </c>
    </row>
    <row r="204" spans="1:26" x14ac:dyDescent="0.2">
      <c r="A204">
        <v>121491</v>
      </c>
      <c r="B204" t="s">
        <v>3</v>
      </c>
      <c r="C204" t="s">
        <v>2</v>
      </c>
      <c r="D204" t="s">
        <v>1</v>
      </c>
      <c r="E204" t="s">
        <v>0</v>
      </c>
      <c r="F204" t="s">
        <v>27</v>
      </c>
      <c r="J204">
        <v>0</v>
      </c>
      <c r="K204">
        <v>0</v>
      </c>
      <c r="L204">
        <v>0</v>
      </c>
      <c r="M204">
        <v>0</v>
      </c>
      <c r="N204">
        <v>0</v>
      </c>
      <c r="P204">
        <v>121491</v>
      </c>
      <c r="Q204" t="s">
        <v>3</v>
      </c>
      <c r="R204" t="s">
        <v>2</v>
      </c>
      <c r="S204" t="s">
        <v>1</v>
      </c>
      <c r="T204" t="s">
        <v>0</v>
      </c>
      <c r="V204">
        <v>0</v>
      </c>
      <c r="W204">
        <v>0</v>
      </c>
      <c r="X204">
        <v>0</v>
      </c>
      <c r="Y204">
        <v>0</v>
      </c>
      <c r="Z204">
        <v>0</v>
      </c>
    </row>
    <row r="205" spans="1:26" x14ac:dyDescent="0.2">
      <c r="A205">
        <v>121681</v>
      </c>
      <c r="B205" t="s">
        <v>6</v>
      </c>
      <c r="C205" t="s">
        <v>5</v>
      </c>
      <c r="D205" t="s">
        <v>7</v>
      </c>
      <c r="E205" t="s">
        <v>0</v>
      </c>
      <c r="F205" t="s">
        <v>27</v>
      </c>
      <c r="J205">
        <v>0</v>
      </c>
      <c r="K205">
        <v>0</v>
      </c>
      <c r="L205">
        <v>0</v>
      </c>
      <c r="M205">
        <v>0</v>
      </c>
      <c r="N205">
        <v>0</v>
      </c>
      <c r="P205">
        <v>121681</v>
      </c>
      <c r="Q205" t="s">
        <v>6</v>
      </c>
      <c r="R205" t="s">
        <v>5</v>
      </c>
      <c r="S205" t="s">
        <v>7</v>
      </c>
      <c r="T205" t="s">
        <v>0</v>
      </c>
      <c r="V205">
        <v>0</v>
      </c>
      <c r="W205">
        <v>0</v>
      </c>
      <c r="X205">
        <v>0</v>
      </c>
      <c r="Y205">
        <v>0</v>
      </c>
      <c r="Z205">
        <v>0</v>
      </c>
    </row>
    <row r="206" spans="1:26" x14ac:dyDescent="0.2">
      <c r="A206">
        <v>121871</v>
      </c>
      <c r="B206" t="s">
        <v>13</v>
      </c>
      <c r="C206" t="s">
        <v>2</v>
      </c>
      <c r="D206" t="s">
        <v>7</v>
      </c>
      <c r="E206" t="s">
        <v>0</v>
      </c>
      <c r="F206" t="s">
        <v>27</v>
      </c>
      <c r="J206">
        <v>0</v>
      </c>
      <c r="K206">
        <v>0</v>
      </c>
      <c r="L206">
        <v>0</v>
      </c>
      <c r="M206">
        <v>0</v>
      </c>
      <c r="N206">
        <v>0</v>
      </c>
      <c r="P206">
        <v>121871</v>
      </c>
      <c r="Q206" t="s">
        <v>13</v>
      </c>
      <c r="R206" t="s">
        <v>2</v>
      </c>
      <c r="S206" t="s">
        <v>7</v>
      </c>
      <c r="T206" t="s">
        <v>0</v>
      </c>
      <c r="V206">
        <v>0</v>
      </c>
      <c r="W206">
        <v>0</v>
      </c>
      <c r="X206">
        <v>0</v>
      </c>
      <c r="Y206">
        <v>0</v>
      </c>
      <c r="Z206">
        <v>0</v>
      </c>
    </row>
    <row r="207" spans="1:26" x14ac:dyDescent="0.2">
      <c r="A207">
        <v>122121</v>
      </c>
      <c r="B207" t="s">
        <v>6</v>
      </c>
      <c r="C207" t="s">
        <v>9</v>
      </c>
      <c r="D207" t="s">
        <v>4</v>
      </c>
      <c r="E207" t="s">
        <v>0</v>
      </c>
      <c r="F207" t="s">
        <v>27</v>
      </c>
      <c r="J207">
        <v>0</v>
      </c>
      <c r="K207">
        <v>0</v>
      </c>
      <c r="L207">
        <v>0</v>
      </c>
      <c r="M207">
        <v>0</v>
      </c>
      <c r="N207">
        <v>0</v>
      </c>
      <c r="P207">
        <v>122121</v>
      </c>
      <c r="Q207" t="s">
        <v>6</v>
      </c>
      <c r="R207" t="s">
        <v>9</v>
      </c>
      <c r="S207" t="s">
        <v>4</v>
      </c>
      <c r="T207" t="s">
        <v>0</v>
      </c>
      <c r="V207">
        <v>0</v>
      </c>
      <c r="W207">
        <v>0</v>
      </c>
      <c r="X207">
        <v>0</v>
      </c>
      <c r="Y207">
        <v>0</v>
      </c>
      <c r="Z207">
        <v>0</v>
      </c>
    </row>
    <row r="208" spans="1:26" x14ac:dyDescent="0.2">
      <c r="A208">
        <v>123581</v>
      </c>
      <c r="B208" t="s">
        <v>6</v>
      </c>
      <c r="C208" t="s">
        <v>5</v>
      </c>
      <c r="D208" t="s">
        <v>4</v>
      </c>
      <c r="E208" t="s">
        <v>8</v>
      </c>
      <c r="F208" t="s">
        <v>27</v>
      </c>
      <c r="J208">
        <v>0</v>
      </c>
      <c r="K208">
        <v>0</v>
      </c>
      <c r="L208">
        <v>0</v>
      </c>
      <c r="M208">
        <v>0</v>
      </c>
      <c r="N208">
        <v>0</v>
      </c>
      <c r="P208">
        <v>123581</v>
      </c>
      <c r="Q208" t="s">
        <v>6</v>
      </c>
      <c r="R208" t="s">
        <v>5</v>
      </c>
      <c r="S208" t="s">
        <v>4</v>
      </c>
      <c r="T208" t="s">
        <v>8</v>
      </c>
      <c r="V208">
        <v>0</v>
      </c>
      <c r="W208">
        <v>0</v>
      </c>
      <c r="X208">
        <v>0</v>
      </c>
      <c r="Y208">
        <v>0</v>
      </c>
      <c r="Z208">
        <v>0</v>
      </c>
    </row>
    <row r="209" spans="1:26" x14ac:dyDescent="0.2">
      <c r="A209">
        <v>125141</v>
      </c>
      <c r="B209" t="s">
        <v>6</v>
      </c>
      <c r="C209" t="s">
        <v>12</v>
      </c>
      <c r="D209" t="s">
        <v>4</v>
      </c>
      <c r="E209" t="s">
        <v>8</v>
      </c>
      <c r="F209" t="s">
        <v>27</v>
      </c>
      <c r="J209">
        <v>0</v>
      </c>
      <c r="K209">
        <v>0</v>
      </c>
      <c r="L209">
        <v>0</v>
      </c>
      <c r="M209">
        <v>0</v>
      </c>
      <c r="N209">
        <v>0</v>
      </c>
      <c r="P209">
        <v>125141</v>
      </c>
      <c r="Q209" t="s">
        <v>6</v>
      </c>
      <c r="R209" t="s">
        <v>12</v>
      </c>
      <c r="S209" t="s">
        <v>4</v>
      </c>
      <c r="T209" t="s">
        <v>8</v>
      </c>
      <c r="V209">
        <v>0</v>
      </c>
      <c r="W209">
        <v>0</v>
      </c>
      <c r="X209">
        <v>0</v>
      </c>
      <c r="Y209">
        <v>0</v>
      </c>
      <c r="Z209">
        <v>0</v>
      </c>
    </row>
    <row r="210" spans="1:26" x14ac:dyDescent="0.2">
      <c r="A210">
        <v>126261</v>
      </c>
      <c r="B210" t="s">
        <v>6</v>
      </c>
      <c r="C210" t="s">
        <v>2</v>
      </c>
      <c r="D210" t="s">
        <v>4</v>
      </c>
      <c r="E210" t="s">
        <v>8</v>
      </c>
      <c r="F210" t="s">
        <v>27</v>
      </c>
      <c r="J210">
        <v>0</v>
      </c>
      <c r="K210">
        <v>0</v>
      </c>
      <c r="L210">
        <v>0</v>
      </c>
      <c r="M210">
        <v>0</v>
      </c>
      <c r="N210">
        <v>0</v>
      </c>
      <c r="P210">
        <v>126261</v>
      </c>
      <c r="Q210" t="s">
        <v>6</v>
      </c>
      <c r="R210" t="s">
        <v>2</v>
      </c>
      <c r="S210" t="s">
        <v>4</v>
      </c>
      <c r="T210" t="s">
        <v>8</v>
      </c>
      <c r="V210">
        <v>0</v>
      </c>
      <c r="W210">
        <v>0</v>
      </c>
      <c r="X210">
        <v>0</v>
      </c>
      <c r="Y210">
        <v>0</v>
      </c>
      <c r="Z210">
        <v>0</v>
      </c>
    </row>
    <row r="211" spans="1:26" x14ac:dyDescent="0.2">
      <c r="A211">
        <v>127571</v>
      </c>
      <c r="B211" t="s">
        <v>6</v>
      </c>
      <c r="C211" t="s">
        <v>12</v>
      </c>
      <c r="D211" t="s">
        <v>4</v>
      </c>
      <c r="E211" t="s">
        <v>8</v>
      </c>
      <c r="F211" t="s">
        <v>27</v>
      </c>
      <c r="J211">
        <v>0</v>
      </c>
      <c r="K211">
        <v>0</v>
      </c>
      <c r="L211">
        <v>0</v>
      </c>
      <c r="M211">
        <v>0</v>
      </c>
      <c r="N211">
        <v>0</v>
      </c>
      <c r="P211">
        <v>127571</v>
      </c>
      <c r="Q211" t="s">
        <v>6</v>
      </c>
      <c r="R211" t="s">
        <v>12</v>
      </c>
      <c r="S211" t="s">
        <v>4</v>
      </c>
      <c r="T211" t="s">
        <v>8</v>
      </c>
      <c r="V211">
        <v>0</v>
      </c>
      <c r="W211">
        <v>0</v>
      </c>
      <c r="X211">
        <v>0</v>
      </c>
      <c r="Y211">
        <v>0</v>
      </c>
      <c r="Z211">
        <v>0</v>
      </c>
    </row>
    <row r="212" spans="1:26" x14ac:dyDescent="0.2">
      <c r="A212">
        <v>128691</v>
      </c>
      <c r="B212" t="s">
        <v>3</v>
      </c>
      <c r="C212" t="s">
        <v>5</v>
      </c>
      <c r="D212" t="s">
        <v>7</v>
      </c>
      <c r="E212" t="s">
        <v>0</v>
      </c>
      <c r="F212" t="s">
        <v>27</v>
      </c>
      <c r="J212">
        <v>0</v>
      </c>
      <c r="K212">
        <v>0</v>
      </c>
      <c r="L212">
        <v>0</v>
      </c>
      <c r="M212">
        <v>0</v>
      </c>
      <c r="N212">
        <v>0</v>
      </c>
      <c r="P212">
        <v>128691</v>
      </c>
      <c r="Q212" t="s">
        <v>3</v>
      </c>
      <c r="R212" t="s">
        <v>5</v>
      </c>
      <c r="S212" t="s">
        <v>7</v>
      </c>
      <c r="T212" t="s">
        <v>0</v>
      </c>
      <c r="V212">
        <v>0</v>
      </c>
      <c r="W212">
        <v>0</v>
      </c>
      <c r="X212">
        <v>0</v>
      </c>
      <c r="Y212">
        <v>0</v>
      </c>
      <c r="Z212">
        <v>0</v>
      </c>
    </row>
    <row r="213" spans="1:26" x14ac:dyDescent="0.2">
      <c r="A213">
        <v>129091</v>
      </c>
      <c r="B213" t="s">
        <v>3</v>
      </c>
      <c r="C213" t="s">
        <v>2</v>
      </c>
      <c r="D213" t="s">
        <v>4</v>
      </c>
      <c r="E213" t="s">
        <v>0</v>
      </c>
      <c r="F213" t="s">
        <v>27</v>
      </c>
      <c r="J213">
        <v>0</v>
      </c>
      <c r="K213">
        <v>0</v>
      </c>
      <c r="L213">
        <v>0</v>
      </c>
      <c r="M213">
        <v>0</v>
      </c>
      <c r="N213">
        <v>0</v>
      </c>
      <c r="P213">
        <v>129091</v>
      </c>
      <c r="Q213" t="s">
        <v>3</v>
      </c>
      <c r="R213" t="s">
        <v>2</v>
      </c>
      <c r="S213" t="s">
        <v>4</v>
      </c>
      <c r="T213" t="s">
        <v>0</v>
      </c>
      <c r="V213">
        <v>0</v>
      </c>
      <c r="W213">
        <v>0</v>
      </c>
      <c r="X213">
        <v>0</v>
      </c>
      <c r="Y213">
        <v>0</v>
      </c>
      <c r="Z213">
        <v>0</v>
      </c>
    </row>
    <row r="214" spans="1:26" x14ac:dyDescent="0.2">
      <c r="A214">
        <v>129471</v>
      </c>
      <c r="B214" t="s">
        <v>3</v>
      </c>
      <c r="C214" t="s">
        <v>2</v>
      </c>
      <c r="D214" t="s">
        <v>4</v>
      </c>
      <c r="E214" t="s">
        <v>8</v>
      </c>
      <c r="F214" t="s">
        <v>27</v>
      </c>
      <c r="J214">
        <v>0</v>
      </c>
      <c r="K214">
        <v>0</v>
      </c>
      <c r="L214">
        <v>0</v>
      </c>
      <c r="M214">
        <v>0</v>
      </c>
      <c r="N214">
        <v>0</v>
      </c>
      <c r="P214">
        <v>129471</v>
      </c>
      <c r="Q214" t="s">
        <v>3</v>
      </c>
      <c r="R214" t="s">
        <v>2</v>
      </c>
      <c r="S214" t="s">
        <v>4</v>
      </c>
      <c r="T214" t="s">
        <v>8</v>
      </c>
      <c r="V214">
        <v>0</v>
      </c>
      <c r="W214">
        <v>0</v>
      </c>
      <c r="X214">
        <v>0</v>
      </c>
      <c r="Y214">
        <v>0</v>
      </c>
      <c r="Z214">
        <v>0</v>
      </c>
    </row>
    <row r="215" spans="1:26" x14ac:dyDescent="0.2">
      <c r="A215">
        <v>129511</v>
      </c>
      <c r="B215" t="s">
        <v>3</v>
      </c>
      <c r="C215" t="s">
        <v>5</v>
      </c>
      <c r="D215" t="s">
        <v>4</v>
      </c>
      <c r="E215" t="s">
        <v>0</v>
      </c>
      <c r="F215" t="s">
        <v>27</v>
      </c>
      <c r="J215">
        <v>0</v>
      </c>
      <c r="K215">
        <v>0</v>
      </c>
      <c r="L215">
        <v>0</v>
      </c>
      <c r="M215">
        <v>0</v>
      </c>
      <c r="N215">
        <v>0</v>
      </c>
      <c r="P215">
        <v>129511</v>
      </c>
      <c r="Q215" t="s">
        <v>3</v>
      </c>
      <c r="R215" t="s">
        <v>5</v>
      </c>
      <c r="S215" t="s">
        <v>4</v>
      </c>
      <c r="T215" t="s">
        <v>0</v>
      </c>
      <c r="V215">
        <v>0</v>
      </c>
      <c r="W215">
        <v>0</v>
      </c>
      <c r="X215">
        <v>0</v>
      </c>
      <c r="Y215">
        <v>0</v>
      </c>
      <c r="Z215">
        <v>0</v>
      </c>
    </row>
    <row r="216" spans="1:26" x14ac:dyDescent="0.2">
      <c r="A216">
        <v>129661</v>
      </c>
      <c r="B216" t="s">
        <v>10</v>
      </c>
      <c r="C216" t="s">
        <v>9</v>
      </c>
      <c r="D216" t="s">
        <v>7</v>
      </c>
      <c r="E216" t="s">
        <v>8</v>
      </c>
      <c r="F216" t="s">
        <v>27</v>
      </c>
      <c r="J216">
        <v>0</v>
      </c>
      <c r="K216">
        <v>0</v>
      </c>
      <c r="L216">
        <v>0</v>
      </c>
      <c r="M216">
        <v>0</v>
      </c>
      <c r="N216">
        <v>0</v>
      </c>
      <c r="P216">
        <v>129661</v>
      </c>
      <c r="Q216" t="s">
        <v>10</v>
      </c>
      <c r="R216" t="s">
        <v>9</v>
      </c>
      <c r="S216" t="s">
        <v>7</v>
      </c>
      <c r="T216" t="s">
        <v>8</v>
      </c>
      <c r="V216">
        <v>0</v>
      </c>
      <c r="W216">
        <v>0</v>
      </c>
      <c r="X216">
        <v>0</v>
      </c>
      <c r="Y216">
        <v>0</v>
      </c>
      <c r="Z216">
        <v>0</v>
      </c>
    </row>
    <row r="217" spans="1:26" x14ac:dyDescent="0.2">
      <c r="A217">
        <v>130111</v>
      </c>
      <c r="B217" t="s">
        <v>6</v>
      </c>
      <c r="C217" t="s">
        <v>5</v>
      </c>
      <c r="D217" t="s">
        <v>4</v>
      </c>
      <c r="E217" t="s">
        <v>0</v>
      </c>
      <c r="F217" t="s">
        <v>27</v>
      </c>
      <c r="J217">
        <v>0</v>
      </c>
      <c r="K217">
        <v>0</v>
      </c>
      <c r="L217">
        <v>0</v>
      </c>
      <c r="M217">
        <v>0</v>
      </c>
      <c r="N217">
        <v>0</v>
      </c>
      <c r="P217">
        <v>130111</v>
      </c>
      <c r="Q217" t="s">
        <v>6</v>
      </c>
      <c r="R217" t="s">
        <v>5</v>
      </c>
      <c r="S217" t="s">
        <v>4</v>
      </c>
      <c r="T217" t="s">
        <v>0</v>
      </c>
      <c r="V217">
        <v>0</v>
      </c>
      <c r="W217">
        <v>0</v>
      </c>
      <c r="X217">
        <v>0</v>
      </c>
      <c r="Y217">
        <v>0</v>
      </c>
      <c r="Z217">
        <v>0</v>
      </c>
    </row>
    <row r="218" spans="1:26" x14ac:dyDescent="0.2">
      <c r="A218">
        <v>132161</v>
      </c>
      <c r="B218" t="s">
        <v>6</v>
      </c>
      <c r="C218" t="s">
        <v>9</v>
      </c>
      <c r="D218" t="s">
        <v>1</v>
      </c>
      <c r="E218" t="s">
        <v>0</v>
      </c>
      <c r="F218" t="s">
        <v>27</v>
      </c>
      <c r="J218">
        <v>0</v>
      </c>
      <c r="K218">
        <v>0</v>
      </c>
      <c r="L218">
        <v>0</v>
      </c>
      <c r="M218">
        <v>0</v>
      </c>
      <c r="N218">
        <v>0</v>
      </c>
      <c r="P218">
        <v>132161</v>
      </c>
      <c r="Q218" t="s">
        <v>6</v>
      </c>
      <c r="R218" t="s">
        <v>9</v>
      </c>
      <c r="S218" t="s">
        <v>1</v>
      </c>
      <c r="T218" t="s">
        <v>0</v>
      </c>
      <c r="V218">
        <v>0</v>
      </c>
      <c r="W218">
        <v>0</v>
      </c>
      <c r="X218">
        <v>0</v>
      </c>
      <c r="Y218">
        <v>0</v>
      </c>
      <c r="Z218">
        <v>0</v>
      </c>
    </row>
    <row r="219" spans="1:26" x14ac:dyDescent="0.2">
      <c r="A219">
        <v>133321</v>
      </c>
      <c r="B219" t="s">
        <v>3</v>
      </c>
      <c r="C219" t="s">
        <v>2</v>
      </c>
      <c r="D219" t="s">
        <v>7</v>
      </c>
      <c r="E219" t="s">
        <v>0</v>
      </c>
      <c r="F219" t="s">
        <v>27</v>
      </c>
      <c r="J219">
        <v>0</v>
      </c>
      <c r="K219">
        <v>0</v>
      </c>
      <c r="L219">
        <v>0</v>
      </c>
      <c r="M219">
        <v>0</v>
      </c>
      <c r="N219">
        <v>0</v>
      </c>
      <c r="P219">
        <v>133321</v>
      </c>
      <c r="Q219" t="s">
        <v>3</v>
      </c>
      <c r="R219" t="s">
        <v>2</v>
      </c>
      <c r="S219" t="s">
        <v>7</v>
      </c>
      <c r="T219" t="s">
        <v>0</v>
      </c>
      <c r="V219">
        <v>0</v>
      </c>
      <c r="W219">
        <v>0</v>
      </c>
      <c r="X219">
        <v>0</v>
      </c>
      <c r="Y219">
        <v>0</v>
      </c>
      <c r="Z219">
        <v>0</v>
      </c>
    </row>
    <row r="220" spans="1:26" x14ac:dyDescent="0.2">
      <c r="A220">
        <v>134061</v>
      </c>
      <c r="B220" t="s">
        <v>3</v>
      </c>
      <c r="C220" t="s">
        <v>2</v>
      </c>
      <c r="D220" t="s">
        <v>7</v>
      </c>
      <c r="E220" t="s">
        <v>0</v>
      </c>
      <c r="F220" t="s">
        <v>27</v>
      </c>
      <c r="J220">
        <v>0</v>
      </c>
      <c r="K220">
        <v>0</v>
      </c>
      <c r="L220">
        <v>0</v>
      </c>
      <c r="M220">
        <v>0</v>
      </c>
      <c r="N220">
        <v>0</v>
      </c>
      <c r="P220">
        <v>134061</v>
      </c>
      <c r="Q220" t="s">
        <v>3</v>
      </c>
      <c r="R220" t="s">
        <v>2</v>
      </c>
      <c r="S220" t="s">
        <v>7</v>
      </c>
      <c r="T220" t="s">
        <v>0</v>
      </c>
      <c r="V220">
        <v>0</v>
      </c>
      <c r="W220">
        <v>0</v>
      </c>
      <c r="X220">
        <v>0</v>
      </c>
      <c r="Y220">
        <v>0</v>
      </c>
      <c r="Z220">
        <v>0</v>
      </c>
    </row>
    <row r="221" spans="1:26" x14ac:dyDescent="0.2">
      <c r="A221">
        <v>135941</v>
      </c>
      <c r="B221" t="s">
        <v>10</v>
      </c>
      <c r="C221" t="s">
        <v>2</v>
      </c>
      <c r="D221" t="s">
        <v>1</v>
      </c>
      <c r="E221" t="s">
        <v>8</v>
      </c>
      <c r="F221" t="s">
        <v>27</v>
      </c>
      <c r="J221">
        <v>0</v>
      </c>
      <c r="K221">
        <v>0</v>
      </c>
      <c r="L221">
        <v>0</v>
      </c>
      <c r="M221">
        <v>0</v>
      </c>
      <c r="N221">
        <v>0</v>
      </c>
      <c r="P221">
        <v>135941</v>
      </c>
      <c r="Q221" t="s">
        <v>10</v>
      </c>
      <c r="R221" t="s">
        <v>2</v>
      </c>
      <c r="S221" t="s">
        <v>1</v>
      </c>
      <c r="T221" t="s">
        <v>8</v>
      </c>
      <c r="V221">
        <v>0</v>
      </c>
      <c r="W221">
        <v>0</v>
      </c>
      <c r="X221">
        <v>0</v>
      </c>
      <c r="Y221">
        <v>0</v>
      </c>
      <c r="Z221">
        <v>0</v>
      </c>
    </row>
    <row r="222" spans="1:26" x14ac:dyDescent="0.2">
      <c r="A222">
        <v>136871</v>
      </c>
      <c r="B222" t="s">
        <v>3</v>
      </c>
      <c r="C222" t="s">
        <v>5</v>
      </c>
      <c r="D222" t="s">
        <v>1</v>
      </c>
      <c r="E222" t="s">
        <v>0</v>
      </c>
      <c r="F222" t="s">
        <v>27</v>
      </c>
      <c r="J222">
        <v>0</v>
      </c>
      <c r="K222">
        <v>0</v>
      </c>
      <c r="L222">
        <v>0</v>
      </c>
      <c r="M222">
        <v>0</v>
      </c>
      <c r="N222">
        <v>0</v>
      </c>
      <c r="P222">
        <v>136871</v>
      </c>
      <c r="Q222" t="s">
        <v>3</v>
      </c>
      <c r="R222" t="s">
        <v>5</v>
      </c>
      <c r="S222" t="s">
        <v>1</v>
      </c>
      <c r="T222" t="s">
        <v>0</v>
      </c>
      <c r="V222">
        <v>0</v>
      </c>
      <c r="W222">
        <v>0</v>
      </c>
      <c r="X222">
        <v>0</v>
      </c>
      <c r="Y222">
        <v>0</v>
      </c>
      <c r="Z222">
        <v>0</v>
      </c>
    </row>
    <row r="223" spans="1:26" x14ac:dyDescent="0.2">
      <c r="A223">
        <v>137841</v>
      </c>
      <c r="B223" t="s">
        <v>6</v>
      </c>
      <c r="C223" t="s">
        <v>9</v>
      </c>
      <c r="D223" t="s">
        <v>4</v>
      </c>
      <c r="E223" t="s">
        <v>8</v>
      </c>
      <c r="F223" t="s">
        <v>27</v>
      </c>
      <c r="J223">
        <v>0</v>
      </c>
      <c r="K223">
        <v>0</v>
      </c>
      <c r="L223">
        <v>0</v>
      </c>
      <c r="M223">
        <v>0</v>
      </c>
      <c r="N223">
        <v>0</v>
      </c>
      <c r="P223">
        <v>137841</v>
      </c>
      <c r="Q223" t="s">
        <v>6</v>
      </c>
      <c r="R223" t="s">
        <v>9</v>
      </c>
      <c r="S223" t="s">
        <v>4</v>
      </c>
      <c r="T223" t="s">
        <v>8</v>
      </c>
      <c r="V223">
        <v>0</v>
      </c>
      <c r="W223">
        <v>0</v>
      </c>
      <c r="X223">
        <v>0</v>
      </c>
      <c r="Y223">
        <v>0</v>
      </c>
      <c r="Z223">
        <v>0</v>
      </c>
    </row>
    <row r="224" spans="1:26" x14ac:dyDescent="0.2">
      <c r="A224">
        <v>140531</v>
      </c>
      <c r="B224" t="s">
        <v>6</v>
      </c>
      <c r="C224" t="s">
        <v>11</v>
      </c>
      <c r="D224" t="s">
        <v>4</v>
      </c>
      <c r="E224" t="s">
        <v>8</v>
      </c>
      <c r="F224" t="s">
        <v>27</v>
      </c>
      <c r="J224">
        <v>0</v>
      </c>
      <c r="K224">
        <v>0</v>
      </c>
      <c r="L224">
        <v>0</v>
      </c>
      <c r="M224">
        <v>0</v>
      </c>
      <c r="N224">
        <v>0</v>
      </c>
      <c r="P224">
        <v>140531</v>
      </c>
      <c r="Q224" t="s">
        <v>6</v>
      </c>
      <c r="R224" t="s">
        <v>11</v>
      </c>
      <c r="S224" t="s">
        <v>4</v>
      </c>
      <c r="T224" t="s">
        <v>8</v>
      </c>
      <c r="V224">
        <v>0</v>
      </c>
      <c r="W224">
        <v>0</v>
      </c>
      <c r="X224">
        <v>0</v>
      </c>
      <c r="Y224">
        <v>0</v>
      </c>
      <c r="Z224">
        <v>0</v>
      </c>
    </row>
    <row r="225" spans="1:26" x14ac:dyDescent="0.2">
      <c r="A225">
        <v>140871</v>
      </c>
      <c r="B225" t="s">
        <v>6</v>
      </c>
      <c r="C225" t="s">
        <v>9</v>
      </c>
      <c r="D225" t="s">
        <v>4</v>
      </c>
      <c r="E225" t="s">
        <v>0</v>
      </c>
      <c r="F225" t="s">
        <v>27</v>
      </c>
      <c r="J225">
        <v>0</v>
      </c>
      <c r="K225">
        <v>0</v>
      </c>
      <c r="L225">
        <v>0</v>
      </c>
      <c r="M225">
        <v>0</v>
      </c>
      <c r="N225">
        <v>0</v>
      </c>
      <c r="P225">
        <v>140871</v>
      </c>
      <c r="Q225" t="s">
        <v>6</v>
      </c>
      <c r="R225" t="s">
        <v>9</v>
      </c>
      <c r="S225" t="s">
        <v>4</v>
      </c>
      <c r="T225" t="s">
        <v>0</v>
      </c>
      <c r="V225">
        <v>0</v>
      </c>
      <c r="W225">
        <v>0</v>
      </c>
      <c r="X225">
        <v>0</v>
      </c>
      <c r="Y225">
        <v>0</v>
      </c>
      <c r="Z225">
        <v>0</v>
      </c>
    </row>
    <row r="226" spans="1:26" x14ac:dyDescent="0.2">
      <c r="A226">
        <v>140911</v>
      </c>
      <c r="B226" t="s">
        <v>6</v>
      </c>
      <c r="C226" t="s">
        <v>5</v>
      </c>
      <c r="D226" t="s">
        <v>7</v>
      </c>
      <c r="E226" t="s">
        <v>0</v>
      </c>
      <c r="F226" t="s">
        <v>27</v>
      </c>
      <c r="J226">
        <v>0</v>
      </c>
      <c r="K226">
        <v>0</v>
      </c>
      <c r="L226">
        <v>0</v>
      </c>
      <c r="M226">
        <v>0</v>
      </c>
      <c r="N226">
        <v>0</v>
      </c>
      <c r="P226">
        <v>140911</v>
      </c>
      <c r="Q226" t="s">
        <v>6</v>
      </c>
      <c r="R226" t="s">
        <v>5</v>
      </c>
      <c r="S226" t="s">
        <v>7</v>
      </c>
      <c r="T226" t="s">
        <v>0</v>
      </c>
      <c r="V226">
        <v>0</v>
      </c>
      <c r="W226">
        <v>0</v>
      </c>
      <c r="X226">
        <v>0</v>
      </c>
      <c r="Y226">
        <v>0</v>
      </c>
      <c r="Z226">
        <v>0</v>
      </c>
    </row>
    <row r="227" spans="1:26" x14ac:dyDescent="0.2">
      <c r="A227">
        <v>143361</v>
      </c>
      <c r="B227" t="s">
        <v>10</v>
      </c>
      <c r="C227" t="s">
        <v>5</v>
      </c>
      <c r="D227" t="s">
        <v>7</v>
      </c>
      <c r="E227" t="s">
        <v>0</v>
      </c>
      <c r="F227" t="s">
        <v>27</v>
      </c>
      <c r="J227">
        <v>0</v>
      </c>
      <c r="K227">
        <v>0</v>
      </c>
      <c r="L227">
        <v>0</v>
      </c>
      <c r="M227">
        <v>0</v>
      </c>
      <c r="N227">
        <v>0</v>
      </c>
      <c r="P227">
        <v>143361</v>
      </c>
      <c r="Q227" t="s">
        <v>10</v>
      </c>
      <c r="R227" t="s">
        <v>5</v>
      </c>
      <c r="S227" t="s">
        <v>7</v>
      </c>
      <c r="T227" t="s">
        <v>0</v>
      </c>
      <c r="V227">
        <v>0</v>
      </c>
      <c r="W227">
        <v>0</v>
      </c>
      <c r="X227">
        <v>0</v>
      </c>
      <c r="Y227">
        <v>0</v>
      </c>
      <c r="Z227">
        <v>0</v>
      </c>
    </row>
    <row r="228" spans="1:26" x14ac:dyDescent="0.2">
      <c r="A228">
        <v>144141</v>
      </c>
      <c r="B228" t="s">
        <v>6</v>
      </c>
      <c r="C228" t="s">
        <v>2</v>
      </c>
      <c r="D228" t="s">
        <v>4</v>
      </c>
      <c r="E228" t="s">
        <v>0</v>
      </c>
      <c r="F228" t="s">
        <v>27</v>
      </c>
      <c r="J228">
        <v>0</v>
      </c>
      <c r="K228">
        <v>0</v>
      </c>
      <c r="L228">
        <v>0</v>
      </c>
      <c r="M228">
        <v>0</v>
      </c>
      <c r="N228">
        <v>0</v>
      </c>
      <c r="P228">
        <v>144141</v>
      </c>
      <c r="Q228" t="s">
        <v>6</v>
      </c>
      <c r="R228" t="s">
        <v>2</v>
      </c>
      <c r="S228" t="s">
        <v>4</v>
      </c>
      <c r="T228" t="s">
        <v>0</v>
      </c>
      <c r="V228">
        <v>0</v>
      </c>
      <c r="W228">
        <v>0</v>
      </c>
      <c r="X228">
        <v>0</v>
      </c>
      <c r="Y228">
        <v>0</v>
      </c>
      <c r="Z228">
        <v>0</v>
      </c>
    </row>
    <row r="229" spans="1:26" x14ac:dyDescent="0.2">
      <c r="A229">
        <v>144481</v>
      </c>
      <c r="B229" t="s">
        <v>6</v>
      </c>
      <c r="C229" t="s">
        <v>2</v>
      </c>
      <c r="E229" t="s">
        <v>8</v>
      </c>
      <c r="F229" t="s">
        <v>27</v>
      </c>
      <c r="J229">
        <v>0</v>
      </c>
      <c r="K229">
        <v>0</v>
      </c>
      <c r="L229">
        <v>0</v>
      </c>
      <c r="M229">
        <v>0</v>
      </c>
      <c r="N229">
        <v>0</v>
      </c>
      <c r="P229">
        <v>144481</v>
      </c>
      <c r="Q229" t="s">
        <v>6</v>
      </c>
      <c r="R229" t="s">
        <v>2</v>
      </c>
      <c r="S229" t="s">
        <v>24</v>
      </c>
      <c r="T229" t="s">
        <v>8</v>
      </c>
      <c r="V229">
        <v>0</v>
      </c>
      <c r="W229">
        <v>0</v>
      </c>
      <c r="X229">
        <v>0</v>
      </c>
      <c r="Y229">
        <v>0</v>
      </c>
      <c r="Z229">
        <v>0</v>
      </c>
    </row>
    <row r="230" spans="1:26" x14ac:dyDescent="0.2">
      <c r="A230">
        <v>144711</v>
      </c>
      <c r="B230" t="s">
        <v>6</v>
      </c>
      <c r="C230" t="s">
        <v>9</v>
      </c>
      <c r="D230" t="s">
        <v>1</v>
      </c>
      <c r="E230" t="s">
        <v>8</v>
      </c>
      <c r="F230" t="s">
        <v>27</v>
      </c>
      <c r="J230">
        <v>0</v>
      </c>
      <c r="K230">
        <v>0</v>
      </c>
      <c r="L230">
        <v>0</v>
      </c>
      <c r="M230">
        <v>1</v>
      </c>
      <c r="N230">
        <v>0</v>
      </c>
      <c r="P230">
        <v>144711</v>
      </c>
      <c r="Q230" t="s">
        <v>6</v>
      </c>
      <c r="R230" t="s">
        <v>9</v>
      </c>
      <c r="S230" t="s">
        <v>1</v>
      </c>
      <c r="T230" t="s">
        <v>8</v>
      </c>
      <c r="V230">
        <v>0</v>
      </c>
      <c r="W230">
        <v>0</v>
      </c>
      <c r="X230">
        <v>0</v>
      </c>
      <c r="Y230">
        <v>0</v>
      </c>
      <c r="Z230">
        <v>0</v>
      </c>
    </row>
    <row r="231" spans="1:26" x14ac:dyDescent="0.2">
      <c r="A231">
        <v>146571</v>
      </c>
      <c r="B231" t="s">
        <v>3</v>
      </c>
      <c r="C231" t="s">
        <v>12</v>
      </c>
      <c r="D231" t="s">
        <v>4</v>
      </c>
      <c r="E231" t="s">
        <v>0</v>
      </c>
      <c r="F231" t="s">
        <v>27</v>
      </c>
      <c r="J231">
        <v>0</v>
      </c>
      <c r="K231">
        <v>0</v>
      </c>
      <c r="L231">
        <v>0</v>
      </c>
      <c r="M231">
        <v>0</v>
      </c>
      <c r="N231">
        <v>0</v>
      </c>
      <c r="P231">
        <v>146571</v>
      </c>
      <c r="Q231" t="s">
        <v>3</v>
      </c>
      <c r="R231" t="s">
        <v>12</v>
      </c>
      <c r="S231" t="s">
        <v>4</v>
      </c>
      <c r="T231" t="s">
        <v>0</v>
      </c>
      <c r="V231">
        <v>0</v>
      </c>
      <c r="W231">
        <v>0</v>
      </c>
      <c r="X231">
        <v>0</v>
      </c>
      <c r="Y231">
        <v>0</v>
      </c>
      <c r="Z231">
        <v>0</v>
      </c>
    </row>
    <row r="232" spans="1:26" x14ac:dyDescent="0.2">
      <c r="A232">
        <v>147201</v>
      </c>
      <c r="B232" t="s">
        <v>6</v>
      </c>
      <c r="C232" t="s">
        <v>9</v>
      </c>
      <c r="D232" t="s">
        <v>4</v>
      </c>
      <c r="E232" t="s">
        <v>8</v>
      </c>
      <c r="F232" t="s">
        <v>27</v>
      </c>
      <c r="J232">
        <v>0</v>
      </c>
      <c r="K232">
        <v>0</v>
      </c>
      <c r="L232">
        <v>0</v>
      </c>
      <c r="M232">
        <v>0</v>
      </c>
      <c r="N232">
        <v>0</v>
      </c>
      <c r="P232">
        <v>147201</v>
      </c>
      <c r="Q232" t="s">
        <v>6</v>
      </c>
      <c r="R232" t="s">
        <v>9</v>
      </c>
      <c r="S232" t="s">
        <v>4</v>
      </c>
      <c r="T232" t="s">
        <v>8</v>
      </c>
      <c r="V232">
        <v>0</v>
      </c>
      <c r="W232">
        <v>0</v>
      </c>
      <c r="X232">
        <v>0</v>
      </c>
      <c r="Y232">
        <v>0</v>
      </c>
      <c r="Z232">
        <v>0</v>
      </c>
    </row>
    <row r="233" spans="1:26" x14ac:dyDescent="0.2">
      <c r="A233">
        <v>148471</v>
      </c>
      <c r="B233" t="s">
        <v>3</v>
      </c>
      <c r="C233" t="s">
        <v>5</v>
      </c>
      <c r="D233" t="s">
        <v>7</v>
      </c>
      <c r="E233" t="s">
        <v>8</v>
      </c>
      <c r="F233" t="s">
        <v>27</v>
      </c>
      <c r="J233">
        <v>0</v>
      </c>
      <c r="K233">
        <v>0</v>
      </c>
      <c r="L233">
        <v>0</v>
      </c>
      <c r="M233">
        <v>0</v>
      </c>
      <c r="N233">
        <v>0</v>
      </c>
      <c r="P233">
        <v>148471</v>
      </c>
      <c r="Q233" t="s">
        <v>3</v>
      </c>
      <c r="R233" t="s">
        <v>5</v>
      </c>
      <c r="S233" t="s">
        <v>7</v>
      </c>
      <c r="T233" t="s">
        <v>8</v>
      </c>
      <c r="V233">
        <v>0</v>
      </c>
      <c r="W233">
        <v>0</v>
      </c>
      <c r="X233">
        <v>0</v>
      </c>
      <c r="Y233">
        <v>0</v>
      </c>
      <c r="Z233">
        <v>0</v>
      </c>
    </row>
    <row r="234" spans="1:26" x14ac:dyDescent="0.2">
      <c r="A234">
        <v>148661</v>
      </c>
      <c r="B234" t="s">
        <v>6</v>
      </c>
      <c r="C234" t="s">
        <v>5</v>
      </c>
      <c r="D234" t="s">
        <v>4</v>
      </c>
      <c r="E234" t="s">
        <v>0</v>
      </c>
      <c r="F234" t="s">
        <v>27</v>
      </c>
      <c r="J234">
        <v>0</v>
      </c>
      <c r="K234">
        <v>0</v>
      </c>
      <c r="L234">
        <v>0</v>
      </c>
      <c r="M234">
        <v>0</v>
      </c>
      <c r="N234">
        <v>0</v>
      </c>
      <c r="P234">
        <v>148661</v>
      </c>
      <c r="Q234" t="s">
        <v>6</v>
      </c>
      <c r="R234" t="s">
        <v>5</v>
      </c>
      <c r="S234" t="s">
        <v>4</v>
      </c>
      <c r="T234" t="s">
        <v>0</v>
      </c>
      <c r="V234">
        <v>0</v>
      </c>
      <c r="W234">
        <v>0</v>
      </c>
      <c r="X234">
        <v>0</v>
      </c>
      <c r="Y234">
        <v>0</v>
      </c>
      <c r="Z234">
        <v>0</v>
      </c>
    </row>
    <row r="235" spans="1:26" x14ac:dyDescent="0.2">
      <c r="A235">
        <v>149061</v>
      </c>
      <c r="B235" t="s">
        <v>13</v>
      </c>
      <c r="C235" t="s">
        <v>2</v>
      </c>
      <c r="D235" t="s">
        <v>7</v>
      </c>
      <c r="E235" t="s">
        <v>8</v>
      </c>
      <c r="F235" t="s">
        <v>27</v>
      </c>
      <c r="J235">
        <v>0</v>
      </c>
      <c r="K235">
        <v>0</v>
      </c>
      <c r="L235">
        <v>0</v>
      </c>
      <c r="M235">
        <v>0</v>
      </c>
      <c r="N235">
        <v>0</v>
      </c>
      <c r="P235">
        <v>149061</v>
      </c>
      <c r="Q235" t="s">
        <v>13</v>
      </c>
      <c r="R235" t="s">
        <v>2</v>
      </c>
      <c r="S235" t="s">
        <v>7</v>
      </c>
      <c r="T235" t="s">
        <v>8</v>
      </c>
      <c r="V235">
        <v>0</v>
      </c>
      <c r="W235">
        <v>0</v>
      </c>
      <c r="X235">
        <v>0</v>
      </c>
      <c r="Y235">
        <v>0</v>
      </c>
      <c r="Z235">
        <v>0</v>
      </c>
    </row>
    <row r="236" spans="1:26" x14ac:dyDescent="0.2">
      <c r="A236">
        <v>149971</v>
      </c>
      <c r="B236" t="s">
        <v>3</v>
      </c>
      <c r="C236" t="s">
        <v>5</v>
      </c>
      <c r="D236" t="s">
        <v>7</v>
      </c>
      <c r="E236" t="s">
        <v>0</v>
      </c>
      <c r="F236" t="s">
        <v>27</v>
      </c>
      <c r="J236">
        <v>0</v>
      </c>
      <c r="K236">
        <v>0</v>
      </c>
      <c r="L236">
        <v>0</v>
      </c>
      <c r="M236">
        <v>0</v>
      </c>
      <c r="N236">
        <v>0</v>
      </c>
      <c r="P236">
        <v>149971</v>
      </c>
      <c r="Q236" t="s">
        <v>3</v>
      </c>
      <c r="R236" t="s">
        <v>5</v>
      </c>
      <c r="S236" t="s">
        <v>7</v>
      </c>
      <c r="T236" t="s">
        <v>0</v>
      </c>
      <c r="V236">
        <v>0</v>
      </c>
      <c r="W236">
        <v>0</v>
      </c>
      <c r="X236">
        <v>0</v>
      </c>
      <c r="Y236">
        <v>0</v>
      </c>
      <c r="Z236">
        <v>0</v>
      </c>
    </row>
    <row r="237" spans="1:26" x14ac:dyDescent="0.2">
      <c r="A237">
        <v>151201</v>
      </c>
      <c r="B237" t="s">
        <v>3</v>
      </c>
      <c r="C237" t="s">
        <v>2</v>
      </c>
      <c r="D237" t="s">
        <v>4</v>
      </c>
      <c r="E237" t="s">
        <v>8</v>
      </c>
      <c r="F237" t="s">
        <v>27</v>
      </c>
      <c r="J237">
        <v>0</v>
      </c>
      <c r="K237">
        <v>0</v>
      </c>
      <c r="L237">
        <v>0</v>
      </c>
      <c r="M237">
        <v>0</v>
      </c>
      <c r="N237">
        <v>0</v>
      </c>
      <c r="P237">
        <v>151201</v>
      </c>
      <c r="Q237" t="s">
        <v>3</v>
      </c>
      <c r="R237" t="s">
        <v>2</v>
      </c>
      <c r="S237" t="s">
        <v>4</v>
      </c>
      <c r="T237" t="s">
        <v>8</v>
      </c>
      <c r="V237">
        <v>0</v>
      </c>
      <c r="W237">
        <v>0</v>
      </c>
      <c r="X237">
        <v>0</v>
      </c>
      <c r="Y237">
        <v>0</v>
      </c>
      <c r="Z237">
        <v>0</v>
      </c>
    </row>
    <row r="238" spans="1:26" x14ac:dyDescent="0.2">
      <c r="A238">
        <v>151541</v>
      </c>
      <c r="B238" t="s">
        <v>6</v>
      </c>
      <c r="C238" t="s">
        <v>12</v>
      </c>
      <c r="D238" t="s">
        <v>4</v>
      </c>
      <c r="E238" t="s">
        <v>0</v>
      </c>
      <c r="F238" t="s">
        <v>27</v>
      </c>
      <c r="J238">
        <v>0</v>
      </c>
      <c r="K238">
        <v>0</v>
      </c>
      <c r="L238">
        <v>0</v>
      </c>
      <c r="M238">
        <v>0</v>
      </c>
      <c r="N238">
        <v>0</v>
      </c>
      <c r="P238">
        <v>151541</v>
      </c>
      <c r="Q238" t="s">
        <v>6</v>
      </c>
      <c r="R238" t="s">
        <v>12</v>
      </c>
      <c r="S238" t="s">
        <v>4</v>
      </c>
      <c r="T238" t="s">
        <v>0</v>
      </c>
      <c r="V238">
        <v>0</v>
      </c>
      <c r="W238">
        <v>0</v>
      </c>
      <c r="X238">
        <v>0</v>
      </c>
      <c r="Y238">
        <v>0</v>
      </c>
      <c r="Z238">
        <v>0</v>
      </c>
    </row>
    <row r="239" spans="1:26" x14ac:dyDescent="0.2">
      <c r="A239">
        <v>154031</v>
      </c>
      <c r="B239" t="s">
        <v>6</v>
      </c>
      <c r="C239" t="s">
        <v>2</v>
      </c>
      <c r="D239" t="s">
        <v>7</v>
      </c>
      <c r="E239" t="s">
        <v>8</v>
      </c>
      <c r="F239" t="s">
        <v>27</v>
      </c>
      <c r="J239">
        <v>0</v>
      </c>
      <c r="K239">
        <v>0</v>
      </c>
      <c r="L239">
        <v>0</v>
      </c>
      <c r="M239">
        <v>0</v>
      </c>
      <c r="N239">
        <v>0</v>
      </c>
      <c r="P239">
        <v>154031</v>
      </c>
      <c r="Q239" t="s">
        <v>6</v>
      </c>
      <c r="R239" t="s">
        <v>2</v>
      </c>
      <c r="S239" t="s">
        <v>7</v>
      </c>
      <c r="T239" t="s">
        <v>8</v>
      </c>
      <c r="V239">
        <v>0</v>
      </c>
      <c r="W239">
        <v>0</v>
      </c>
      <c r="X239">
        <v>0</v>
      </c>
      <c r="Y239">
        <v>0</v>
      </c>
      <c r="Z239">
        <v>0</v>
      </c>
    </row>
    <row r="240" spans="1:26" x14ac:dyDescent="0.2">
      <c r="A240">
        <v>154181</v>
      </c>
      <c r="B240" t="s">
        <v>10</v>
      </c>
      <c r="C240" t="s">
        <v>2</v>
      </c>
      <c r="D240" t="s">
        <v>1</v>
      </c>
      <c r="E240" t="s">
        <v>0</v>
      </c>
      <c r="F240" t="s">
        <v>27</v>
      </c>
      <c r="J240">
        <v>0</v>
      </c>
      <c r="K240">
        <v>0</v>
      </c>
      <c r="L240">
        <v>0</v>
      </c>
      <c r="M240">
        <v>0</v>
      </c>
      <c r="N240">
        <v>0</v>
      </c>
      <c r="P240">
        <v>154181</v>
      </c>
      <c r="Q240" t="s">
        <v>10</v>
      </c>
      <c r="R240" t="s">
        <v>2</v>
      </c>
      <c r="S240" t="s">
        <v>1</v>
      </c>
      <c r="T240" t="s">
        <v>0</v>
      </c>
      <c r="V240">
        <v>0</v>
      </c>
      <c r="W240">
        <v>0</v>
      </c>
      <c r="X240">
        <v>0</v>
      </c>
      <c r="Y240">
        <v>0</v>
      </c>
      <c r="Z240">
        <v>0</v>
      </c>
    </row>
    <row r="241" spans="1:26" x14ac:dyDescent="0.2">
      <c r="A241">
        <v>155871</v>
      </c>
      <c r="B241" t="s">
        <v>6</v>
      </c>
      <c r="C241" t="s">
        <v>12</v>
      </c>
      <c r="D241" t="s">
        <v>4</v>
      </c>
      <c r="E241" t="s">
        <v>0</v>
      </c>
      <c r="F241" t="s">
        <v>27</v>
      </c>
      <c r="J241">
        <v>0</v>
      </c>
      <c r="K241">
        <v>0</v>
      </c>
      <c r="L241">
        <v>0</v>
      </c>
      <c r="M241">
        <v>0</v>
      </c>
      <c r="N241">
        <v>0</v>
      </c>
      <c r="P241">
        <v>155871</v>
      </c>
      <c r="Q241" t="s">
        <v>6</v>
      </c>
      <c r="R241" t="s">
        <v>12</v>
      </c>
      <c r="S241" t="s">
        <v>4</v>
      </c>
      <c r="T241" t="s">
        <v>0</v>
      </c>
      <c r="V241">
        <v>0</v>
      </c>
      <c r="W241">
        <v>0</v>
      </c>
      <c r="X241">
        <v>0</v>
      </c>
      <c r="Y241">
        <v>0</v>
      </c>
      <c r="Z241">
        <v>0</v>
      </c>
    </row>
    <row r="242" spans="1:26" x14ac:dyDescent="0.2">
      <c r="A242">
        <v>156121</v>
      </c>
      <c r="B242" t="s">
        <v>6</v>
      </c>
      <c r="C242" t="s">
        <v>2</v>
      </c>
      <c r="D242" t="s">
        <v>1</v>
      </c>
      <c r="E242" t="s">
        <v>0</v>
      </c>
      <c r="F242" t="s">
        <v>27</v>
      </c>
      <c r="J242">
        <v>0</v>
      </c>
      <c r="K242">
        <v>0</v>
      </c>
      <c r="L242">
        <v>0</v>
      </c>
      <c r="M242">
        <v>0</v>
      </c>
      <c r="N242">
        <v>0</v>
      </c>
      <c r="P242">
        <v>156121</v>
      </c>
      <c r="Q242" t="s">
        <v>6</v>
      </c>
      <c r="R242" t="s">
        <v>2</v>
      </c>
      <c r="S242" t="s">
        <v>1</v>
      </c>
      <c r="T242" t="s">
        <v>0</v>
      </c>
      <c r="V242">
        <v>0</v>
      </c>
      <c r="W242">
        <v>0</v>
      </c>
      <c r="X242">
        <v>0</v>
      </c>
      <c r="Y242">
        <v>0</v>
      </c>
      <c r="Z242">
        <v>0</v>
      </c>
    </row>
    <row r="243" spans="1:26" x14ac:dyDescent="0.2">
      <c r="A243">
        <v>156271</v>
      </c>
      <c r="B243" t="s">
        <v>3</v>
      </c>
      <c r="C243" t="s">
        <v>2</v>
      </c>
      <c r="D243" t="s">
        <v>4</v>
      </c>
      <c r="E243" t="s">
        <v>0</v>
      </c>
      <c r="F243" t="s">
        <v>27</v>
      </c>
      <c r="J243">
        <v>0</v>
      </c>
      <c r="K243">
        <v>0</v>
      </c>
      <c r="L243">
        <v>0</v>
      </c>
      <c r="M243">
        <v>0</v>
      </c>
      <c r="N243">
        <v>0</v>
      </c>
      <c r="P243">
        <v>156271</v>
      </c>
      <c r="Q243" t="s">
        <v>3</v>
      </c>
      <c r="R243" t="s">
        <v>2</v>
      </c>
      <c r="S243" t="s">
        <v>4</v>
      </c>
      <c r="T243" t="s">
        <v>0</v>
      </c>
      <c r="V243">
        <v>0</v>
      </c>
      <c r="W243">
        <v>0</v>
      </c>
      <c r="X243">
        <v>0</v>
      </c>
      <c r="Y243">
        <v>0</v>
      </c>
      <c r="Z243">
        <v>0</v>
      </c>
    </row>
    <row r="244" spans="1:26" x14ac:dyDescent="0.2">
      <c r="A244">
        <v>157051</v>
      </c>
      <c r="B244" t="s">
        <v>3</v>
      </c>
      <c r="C244" t="s">
        <v>2</v>
      </c>
      <c r="D244" t="s">
        <v>1</v>
      </c>
      <c r="E244" t="s">
        <v>8</v>
      </c>
      <c r="F244" t="s">
        <v>27</v>
      </c>
      <c r="J244">
        <v>0</v>
      </c>
      <c r="K244">
        <v>0</v>
      </c>
      <c r="L244">
        <v>0</v>
      </c>
      <c r="M244">
        <v>0</v>
      </c>
      <c r="N244">
        <v>0</v>
      </c>
      <c r="P244">
        <v>157051</v>
      </c>
      <c r="Q244" t="s">
        <v>3</v>
      </c>
      <c r="R244" t="s">
        <v>2</v>
      </c>
      <c r="S244" t="s">
        <v>1</v>
      </c>
      <c r="T244" t="s">
        <v>8</v>
      </c>
      <c r="V244">
        <v>0</v>
      </c>
      <c r="W244">
        <v>0</v>
      </c>
      <c r="X244">
        <v>0</v>
      </c>
      <c r="Y244">
        <v>0</v>
      </c>
      <c r="Z244">
        <v>0</v>
      </c>
    </row>
    <row r="245" spans="1:26" x14ac:dyDescent="0.2">
      <c r="A245">
        <v>157241</v>
      </c>
      <c r="B245" t="s">
        <v>6</v>
      </c>
      <c r="C245" t="s">
        <v>11</v>
      </c>
      <c r="D245" t="s">
        <v>1</v>
      </c>
      <c r="E245" t="s">
        <v>8</v>
      </c>
      <c r="F245" t="s">
        <v>27</v>
      </c>
      <c r="J245">
        <v>0</v>
      </c>
      <c r="K245">
        <v>0</v>
      </c>
      <c r="L245">
        <v>0</v>
      </c>
      <c r="M245">
        <v>0</v>
      </c>
      <c r="N245">
        <v>0</v>
      </c>
      <c r="P245">
        <v>157241</v>
      </c>
      <c r="Q245" t="s">
        <v>6</v>
      </c>
      <c r="R245" t="s">
        <v>11</v>
      </c>
      <c r="S245" t="s">
        <v>1</v>
      </c>
      <c r="T245" t="s">
        <v>8</v>
      </c>
      <c r="V245">
        <v>0</v>
      </c>
      <c r="W245">
        <v>0</v>
      </c>
      <c r="X245">
        <v>0</v>
      </c>
      <c r="Y245">
        <v>0</v>
      </c>
      <c r="Z245">
        <v>0</v>
      </c>
    </row>
    <row r="246" spans="1:26" x14ac:dyDescent="0.2">
      <c r="A246">
        <v>158551</v>
      </c>
      <c r="B246" t="s">
        <v>6</v>
      </c>
      <c r="C246" t="s">
        <v>5</v>
      </c>
      <c r="D246" t="s">
        <v>7</v>
      </c>
      <c r="E246" t="s">
        <v>0</v>
      </c>
      <c r="F246" t="s">
        <v>27</v>
      </c>
      <c r="J246">
        <v>0</v>
      </c>
      <c r="K246">
        <v>0</v>
      </c>
      <c r="L246">
        <v>0</v>
      </c>
      <c r="M246">
        <v>0</v>
      </c>
      <c r="N246">
        <v>0</v>
      </c>
      <c r="P246">
        <v>158551</v>
      </c>
      <c r="Q246" t="s">
        <v>6</v>
      </c>
      <c r="R246" t="s">
        <v>5</v>
      </c>
      <c r="S246" t="s">
        <v>7</v>
      </c>
      <c r="T246" t="s">
        <v>0</v>
      </c>
      <c r="V246">
        <v>0</v>
      </c>
      <c r="W246">
        <v>0</v>
      </c>
      <c r="X246">
        <v>0</v>
      </c>
      <c r="Y246">
        <v>0</v>
      </c>
      <c r="Z246">
        <v>0</v>
      </c>
    </row>
    <row r="247" spans="1:26" x14ac:dyDescent="0.2">
      <c r="A247">
        <v>158741</v>
      </c>
      <c r="B247" t="s">
        <v>3</v>
      </c>
      <c r="C247" t="s">
        <v>5</v>
      </c>
      <c r="D247" t="s">
        <v>4</v>
      </c>
      <c r="E247" t="s">
        <v>0</v>
      </c>
      <c r="F247" t="s">
        <v>27</v>
      </c>
      <c r="J247">
        <v>0</v>
      </c>
      <c r="K247">
        <v>0</v>
      </c>
      <c r="L247">
        <v>0</v>
      </c>
      <c r="M247">
        <v>0</v>
      </c>
      <c r="N247">
        <v>0</v>
      </c>
      <c r="P247">
        <v>158741</v>
      </c>
      <c r="Q247" t="s">
        <v>3</v>
      </c>
      <c r="R247" t="s">
        <v>5</v>
      </c>
      <c r="S247" t="s">
        <v>4</v>
      </c>
      <c r="T247" t="s">
        <v>0</v>
      </c>
      <c r="V247">
        <v>0</v>
      </c>
      <c r="W247">
        <v>0</v>
      </c>
      <c r="X247">
        <v>0</v>
      </c>
      <c r="Y247">
        <v>0</v>
      </c>
      <c r="Z247">
        <v>0</v>
      </c>
    </row>
    <row r="248" spans="1:26" x14ac:dyDescent="0.2">
      <c r="A248">
        <v>158891</v>
      </c>
      <c r="B248" t="s">
        <v>3</v>
      </c>
      <c r="C248" t="s">
        <v>2</v>
      </c>
      <c r="D248" t="s">
        <v>1</v>
      </c>
      <c r="E248" t="s">
        <v>0</v>
      </c>
      <c r="F248" t="s">
        <v>27</v>
      </c>
      <c r="J248">
        <v>0</v>
      </c>
      <c r="K248">
        <v>0</v>
      </c>
      <c r="L248">
        <v>0</v>
      </c>
      <c r="M248">
        <v>0</v>
      </c>
      <c r="N248">
        <v>0</v>
      </c>
      <c r="P248">
        <v>158891</v>
      </c>
      <c r="Q248" t="s">
        <v>3</v>
      </c>
      <c r="R248" t="s">
        <v>2</v>
      </c>
      <c r="S248" t="s">
        <v>1</v>
      </c>
      <c r="T248" t="s">
        <v>0</v>
      </c>
      <c r="V248">
        <v>0</v>
      </c>
      <c r="W248">
        <v>0</v>
      </c>
      <c r="X248">
        <v>0</v>
      </c>
      <c r="Y248">
        <v>0</v>
      </c>
      <c r="Z248">
        <v>0</v>
      </c>
    </row>
    <row r="249" spans="1:26" x14ac:dyDescent="0.2">
      <c r="A249">
        <v>161051</v>
      </c>
      <c r="B249" t="s">
        <v>3</v>
      </c>
      <c r="C249" t="s">
        <v>11</v>
      </c>
      <c r="D249" t="s">
        <v>1</v>
      </c>
      <c r="E249" t="s">
        <v>0</v>
      </c>
      <c r="F249" t="s">
        <v>27</v>
      </c>
      <c r="J249">
        <v>0</v>
      </c>
      <c r="K249">
        <v>0</v>
      </c>
      <c r="L249">
        <v>0</v>
      </c>
      <c r="M249">
        <v>0</v>
      </c>
      <c r="N249">
        <v>0</v>
      </c>
      <c r="P249">
        <v>161051</v>
      </c>
      <c r="Q249" t="s">
        <v>3</v>
      </c>
      <c r="R249" t="s">
        <v>11</v>
      </c>
      <c r="S249" t="s">
        <v>1</v>
      </c>
      <c r="T249" t="s">
        <v>0</v>
      </c>
      <c r="V249">
        <v>0</v>
      </c>
      <c r="W249">
        <v>0</v>
      </c>
      <c r="X249">
        <v>0</v>
      </c>
      <c r="Y249">
        <v>0</v>
      </c>
      <c r="Z249">
        <v>0</v>
      </c>
    </row>
    <row r="250" spans="1:26" x14ac:dyDescent="0.2">
      <c r="A250">
        <v>161431</v>
      </c>
      <c r="B250" t="s">
        <v>3</v>
      </c>
      <c r="C250" t="s">
        <v>2</v>
      </c>
      <c r="D250" t="s">
        <v>1</v>
      </c>
      <c r="E250" t="s">
        <v>0</v>
      </c>
      <c r="F250" t="s">
        <v>27</v>
      </c>
      <c r="J250">
        <v>0</v>
      </c>
      <c r="K250">
        <v>0</v>
      </c>
      <c r="L250">
        <v>0</v>
      </c>
      <c r="M250">
        <v>0</v>
      </c>
      <c r="N250">
        <v>0</v>
      </c>
      <c r="P250">
        <v>161431</v>
      </c>
      <c r="Q250" t="s">
        <v>3</v>
      </c>
      <c r="R250" t="s">
        <v>2</v>
      </c>
      <c r="S250" t="s">
        <v>1</v>
      </c>
      <c r="T250" t="s">
        <v>0</v>
      </c>
      <c r="V250">
        <v>0</v>
      </c>
      <c r="W250">
        <v>0</v>
      </c>
      <c r="X250">
        <v>0</v>
      </c>
      <c r="Y250">
        <v>0</v>
      </c>
      <c r="Z250">
        <v>0</v>
      </c>
    </row>
    <row r="251" spans="1:26" x14ac:dyDescent="0.2">
      <c r="A251">
        <v>162021</v>
      </c>
      <c r="B251" t="s">
        <v>6</v>
      </c>
      <c r="C251" t="s">
        <v>12</v>
      </c>
      <c r="D251" t="s">
        <v>4</v>
      </c>
      <c r="E251" t="s">
        <v>0</v>
      </c>
      <c r="F251" t="s">
        <v>27</v>
      </c>
      <c r="J251">
        <v>0</v>
      </c>
      <c r="K251">
        <v>0</v>
      </c>
      <c r="L251">
        <v>0</v>
      </c>
      <c r="M251">
        <v>0</v>
      </c>
      <c r="N251">
        <v>0</v>
      </c>
      <c r="P251">
        <v>162021</v>
      </c>
      <c r="Q251" t="s">
        <v>6</v>
      </c>
      <c r="R251" t="s">
        <v>12</v>
      </c>
      <c r="S251" t="s">
        <v>4</v>
      </c>
      <c r="T251" t="s">
        <v>0</v>
      </c>
      <c r="V251">
        <v>0</v>
      </c>
      <c r="W251">
        <v>0</v>
      </c>
      <c r="X251">
        <v>0</v>
      </c>
      <c r="Y251">
        <v>0</v>
      </c>
      <c r="Z251">
        <v>0</v>
      </c>
    </row>
    <row r="252" spans="1:26" x14ac:dyDescent="0.2">
      <c r="A252">
        <v>162741</v>
      </c>
      <c r="B252" t="s">
        <v>3</v>
      </c>
      <c r="C252" t="s">
        <v>5</v>
      </c>
      <c r="D252" t="s">
        <v>4</v>
      </c>
      <c r="E252" t="s">
        <v>0</v>
      </c>
      <c r="F252" t="s">
        <v>27</v>
      </c>
      <c r="J252">
        <v>0</v>
      </c>
      <c r="K252">
        <v>0</v>
      </c>
      <c r="L252">
        <v>0</v>
      </c>
      <c r="M252">
        <v>0</v>
      </c>
      <c r="N252">
        <v>0</v>
      </c>
      <c r="P252">
        <v>162741</v>
      </c>
      <c r="Q252" t="s">
        <v>3</v>
      </c>
      <c r="R252" t="s">
        <v>5</v>
      </c>
      <c r="S252" t="s">
        <v>4</v>
      </c>
      <c r="T252" t="s">
        <v>0</v>
      </c>
      <c r="V252">
        <v>0</v>
      </c>
      <c r="W252">
        <v>0</v>
      </c>
      <c r="X252">
        <v>0</v>
      </c>
      <c r="Y252">
        <v>0</v>
      </c>
      <c r="Z252">
        <v>0</v>
      </c>
    </row>
    <row r="253" spans="1:26" x14ac:dyDescent="0.2">
      <c r="A253">
        <v>163481</v>
      </c>
      <c r="B253" t="s">
        <v>10</v>
      </c>
      <c r="C253" t="s">
        <v>2</v>
      </c>
      <c r="D253" t="s">
        <v>1</v>
      </c>
      <c r="E253" t="s">
        <v>0</v>
      </c>
      <c r="F253" t="s">
        <v>27</v>
      </c>
      <c r="J253">
        <v>0</v>
      </c>
      <c r="K253">
        <v>0</v>
      </c>
      <c r="L253">
        <v>0</v>
      </c>
      <c r="M253">
        <v>0</v>
      </c>
      <c r="N253">
        <v>0</v>
      </c>
      <c r="P253">
        <v>163481</v>
      </c>
      <c r="Q253" t="s">
        <v>10</v>
      </c>
      <c r="R253" t="s">
        <v>2</v>
      </c>
      <c r="S253" t="s">
        <v>1</v>
      </c>
      <c r="T253" t="s">
        <v>0</v>
      </c>
      <c r="V253">
        <v>0</v>
      </c>
      <c r="W253">
        <v>0</v>
      </c>
      <c r="X253">
        <v>0</v>
      </c>
      <c r="Y253">
        <v>0</v>
      </c>
      <c r="Z253">
        <v>0</v>
      </c>
    </row>
    <row r="254" spans="1:26" x14ac:dyDescent="0.2">
      <c r="A254">
        <v>164641</v>
      </c>
      <c r="B254" t="s">
        <v>3</v>
      </c>
      <c r="C254" t="s">
        <v>2</v>
      </c>
      <c r="D254" t="s">
        <v>1</v>
      </c>
      <c r="E254" t="s">
        <v>0</v>
      </c>
      <c r="F254" t="s">
        <v>27</v>
      </c>
      <c r="J254">
        <v>0</v>
      </c>
      <c r="K254">
        <v>0</v>
      </c>
      <c r="L254">
        <v>0</v>
      </c>
      <c r="M254">
        <v>0</v>
      </c>
      <c r="N254">
        <v>0</v>
      </c>
      <c r="P254">
        <v>164641</v>
      </c>
      <c r="Q254" t="s">
        <v>3</v>
      </c>
      <c r="R254" t="s">
        <v>2</v>
      </c>
      <c r="S254" t="s">
        <v>1</v>
      </c>
      <c r="T254" t="s">
        <v>0</v>
      </c>
      <c r="V254">
        <v>0</v>
      </c>
      <c r="W254">
        <v>0</v>
      </c>
      <c r="X254">
        <v>0</v>
      </c>
      <c r="Y254">
        <v>0</v>
      </c>
      <c r="Z254">
        <v>0</v>
      </c>
    </row>
    <row r="255" spans="1:26" x14ac:dyDescent="0.2">
      <c r="A255">
        <v>165041</v>
      </c>
      <c r="B255" t="s">
        <v>6</v>
      </c>
      <c r="C255" t="s">
        <v>12</v>
      </c>
      <c r="D255" t="s">
        <v>7</v>
      </c>
      <c r="E255" t="s">
        <v>0</v>
      </c>
      <c r="F255" t="s">
        <v>27</v>
      </c>
      <c r="J255">
        <v>0</v>
      </c>
      <c r="K255">
        <v>0</v>
      </c>
      <c r="L255">
        <v>0</v>
      </c>
      <c r="M255">
        <v>0</v>
      </c>
      <c r="N255">
        <v>0</v>
      </c>
      <c r="P255">
        <v>165041</v>
      </c>
      <c r="Q255" t="s">
        <v>6</v>
      </c>
      <c r="R255" t="s">
        <v>12</v>
      </c>
      <c r="S255" t="s">
        <v>7</v>
      </c>
      <c r="T255" t="s">
        <v>0</v>
      </c>
      <c r="V255">
        <v>0</v>
      </c>
      <c r="W255">
        <v>0</v>
      </c>
      <c r="X255">
        <v>0</v>
      </c>
      <c r="Y255">
        <v>0</v>
      </c>
      <c r="Z255">
        <v>0</v>
      </c>
    </row>
    <row r="256" spans="1:26" x14ac:dyDescent="0.2">
      <c r="A256">
        <v>165801</v>
      </c>
      <c r="B256" t="s">
        <v>3</v>
      </c>
      <c r="C256" t="s">
        <v>5</v>
      </c>
      <c r="D256" t="s">
        <v>4</v>
      </c>
      <c r="E256" t="s">
        <v>0</v>
      </c>
      <c r="F256" t="s">
        <v>27</v>
      </c>
      <c r="J256">
        <v>0</v>
      </c>
      <c r="K256">
        <v>0</v>
      </c>
      <c r="L256">
        <v>0</v>
      </c>
      <c r="M256">
        <v>0</v>
      </c>
      <c r="N256">
        <v>0</v>
      </c>
      <c r="P256">
        <v>165801</v>
      </c>
      <c r="Q256" t="s">
        <v>3</v>
      </c>
      <c r="R256" t="s">
        <v>5</v>
      </c>
      <c r="S256" t="s">
        <v>4</v>
      </c>
      <c r="T256" t="s">
        <v>0</v>
      </c>
      <c r="V256">
        <v>0</v>
      </c>
      <c r="W256">
        <v>0</v>
      </c>
      <c r="X256">
        <v>0</v>
      </c>
      <c r="Y256">
        <v>0</v>
      </c>
      <c r="Z256">
        <v>0</v>
      </c>
    </row>
    <row r="257" spans="1:26" x14ac:dyDescent="0.2">
      <c r="A257">
        <v>167091</v>
      </c>
      <c r="B257" t="s">
        <v>3</v>
      </c>
      <c r="C257" t="s">
        <v>5</v>
      </c>
      <c r="D257" t="s">
        <v>4</v>
      </c>
      <c r="E257" t="s">
        <v>0</v>
      </c>
      <c r="F257" t="s">
        <v>27</v>
      </c>
      <c r="J257">
        <v>0</v>
      </c>
      <c r="K257">
        <v>0</v>
      </c>
      <c r="L257">
        <v>0</v>
      </c>
      <c r="M257">
        <v>0</v>
      </c>
      <c r="N257">
        <v>0</v>
      </c>
      <c r="P257">
        <v>167091</v>
      </c>
      <c r="Q257" t="s">
        <v>3</v>
      </c>
      <c r="R257" t="s">
        <v>5</v>
      </c>
      <c r="S257" t="s">
        <v>4</v>
      </c>
      <c r="T257" t="s">
        <v>0</v>
      </c>
      <c r="V257">
        <v>0</v>
      </c>
      <c r="W257">
        <v>0</v>
      </c>
      <c r="X257">
        <v>0</v>
      </c>
      <c r="Y257">
        <v>0</v>
      </c>
      <c r="Z257">
        <v>0</v>
      </c>
    </row>
    <row r="258" spans="1:26" x14ac:dyDescent="0.2">
      <c r="A258">
        <v>167471</v>
      </c>
      <c r="B258" t="s">
        <v>10</v>
      </c>
      <c r="C258" t="s">
        <v>5</v>
      </c>
      <c r="D258" t="s">
        <v>1</v>
      </c>
      <c r="E258" t="s">
        <v>0</v>
      </c>
      <c r="F258" t="s">
        <v>27</v>
      </c>
      <c r="J258">
        <v>0</v>
      </c>
      <c r="K258">
        <v>0</v>
      </c>
      <c r="L258">
        <v>0</v>
      </c>
      <c r="M258">
        <v>0</v>
      </c>
      <c r="N258">
        <v>0</v>
      </c>
      <c r="P258">
        <v>167471</v>
      </c>
      <c r="Q258" t="s">
        <v>10</v>
      </c>
      <c r="R258" t="s">
        <v>5</v>
      </c>
      <c r="S258" t="s">
        <v>1</v>
      </c>
      <c r="T258" t="s">
        <v>0</v>
      </c>
      <c r="V258">
        <v>0</v>
      </c>
      <c r="W258">
        <v>0</v>
      </c>
      <c r="X258">
        <v>0</v>
      </c>
      <c r="Y258">
        <v>0</v>
      </c>
      <c r="Z258">
        <v>0</v>
      </c>
    </row>
    <row r="259" spans="1:26" x14ac:dyDescent="0.2">
      <c r="A259">
        <v>168591</v>
      </c>
      <c r="B259" t="s">
        <v>6</v>
      </c>
      <c r="C259" t="s">
        <v>12</v>
      </c>
      <c r="D259" t="s">
        <v>1</v>
      </c>
      <c r="E259" t="s">
        <v>0</v>
      </c>
      <c r="F259" t="s">
        <v>27</v>
      </c>
      <c r="J259">
        <v>0</v>
      </c>
      <c r="K259">
        <v>0</v>
      </c>
      <c r="L259">
        <v>0</v>
      </c>
      <c r="M259">
        <v>0</v>
      </c>
      <c r="N259">
        <v>0</v>
      </c>
      <c r="P259">
        <v>168591</v>
      </c>
      <c r="Q259" t="s">
        <v>6</v>
      </c>
      <c r="R259" t="s">
        <v>12</v>
      </c>
      <c r="S259" t="s">
        <v>1</v>
      </c>
      <c r="T259" t="s">
        <v>0</v>
      </c>
      <c r="V259">
        <v>0</v>
      </c>
      <c r="W259">
        <v>0</v>
      </c>
      <c r="X259">
        <v>0</v>
      </c>
      <c r="Y259">
        <v>0</v>
      </c>
      <c r="Z259">
        <v>0</v>
      </c>
    </row>
    <row r="260" spans="1:26" x14ac:dyDescent="0.2">
      <c r="A260">
        <v>169941</v>
      </c>
      <c r="B260" t="s">
        <v>3</v>
      </c>
      <c r="C260" t="s">
        <v>5</v>
      </c>
      <c r="D260" t="s">
        <v>4</v>
      </c>
      <c r="E260" t="s">
        <v>14</v>
      </c>
      <c r="F260" t="s">
        <v>27</v>
      </c>
      <c r="J260">
        <v>0</v>
      </c>
      <c r="K260">
        <v>0</v>
      </c>
      <c r="L260">
        <v>0</v>
      </c>
      <c r="M260">
        <v>0</v>
      </c>
      <c r="N260">
        <v>0</v>
      </c>
      <c r="P260">
        <v>169941</v>
      </c>
      <c r="Q260" t="s">
        <v>3</v>
      </c>
      <c r="R260" t="s">
        <v>5</v>
      </c>
      <c r="S260" t="s">
        <v>4</v>
      </c>
      <c r="T260" t="s">
        <v>14</v>
      </c>
      <c r="V260">
        <v>0</v>
      </c>
      <c r="W260">
        <v>0</v>
      </c>
      <c r="X260">
        <v>0</v>
      </c>
      <c r="Y260">
        <v>0</v>
      </c>
      <c r="Z260">
        <v>0</v>
      </c>
    </row>
    <row r="261" spans="1:26" x14ac:dyDescent="0.2">
      <c r="A261">
        <v>172251</v>
      </c>
      <c r="B261" t="s">
        <v>10</v>
      </c>
      <c r="C261" t="s">
        <v>5</v>
      </c>
      <c r="D261" t="s">
        <v>1</v>
      </c>
      <c r="E261" t="s">
        <v>14</v>
      </c>
      <c r="F261" t="s">
        <v>27</v>
      </c>
      <c r="J261">
        <v>0</v>
      </c>
      <c r="K261">
        <v>0</v>
      </c>
      <c r="L261">
        <v>0</v>
      </c>
      <c r="M261">
        <v>0</v>
      </c>
      <c r="N261">
        <v>0</v>
      </c>
      <c r="P261">
        <v>172251</v>
      </c>
      <c r="Q261" t="s">
        <v>10</v>
      </c>
      <c r="R261" t="s">
        <v>5</v>
      </c>
      <c r="S261" t="s">
        <v>1</v>
      </c>
      <c r="T261" t="s">
        <v>14</v>
      </c>
      <c r="V261">
        <v>0</v>
      </c>
      <c r="W261">
        <v>0</v>
      </c>
      <c r="X261">
        <v>0</v>
      </c>
      <c r="Y261">
        <v>0</v>
      </c>
      <c r="Z261">
        <v>0</v>
      </c>
    </row>
    <row r="262" spans="1:26" x14ac:dyDescent="0.2">
      <c r="A262">
        <v>172591</v>
      </c>
      <c r="B262" t="s">
        <v>3</v>
      </c>
      <c r="C262" t="s">
        <v>5</v>
      </c>
      <c r="D262" t="s">
        <v>7</v>
      </c>
      <c r="E262" t="s">
        <v>0</v>
      </c>
      <c r="F262" t="s">
        <v>27</v>
      </c>
      <c r="J262">
        <v>0</v>
      </c>
      <c r="K262">
        <v>0</v>
      </c>
      <c r="L262">
        <v>0</v>
      </c>
      <c r="M262">
        <v>0</v>
      </c>
      <c r="N262">
        <v>0</v>
      </c>
      <c r="P262">
        <v>172591</v>
      </c>
      <c r="Q262" t="s">
        <v>3</v>
      </c>
      <c r="R262" t="s">
        <v>5</v>
      </c>
      <c r="S262" t="s">
        <v>7</v>
      </c>
      <c r="T262" t="s">
        <v>0</v>
      </c>
      <c r="V262">
        <v>0</v>
      </c>
      <c r="W262">
        <v>0</v>
      </c>
      <c r="X262">
        <v>0</v>
      </c>
      <c r="Y262">
        <v>0</v>
      </c>
      <c r="Z262">
        <v>0</v>
      </c>
    </row>
    <row r="263" spans="1:26" x14ac:dyDescent="0.2">
      <c r="A263">
        <v>173371</v>
      </c>
      <c r="B263" t="s">
        <v>6</v>
      </c>
      <c r="C263" t="s">
        <v>9</v>
      </c>
      <c r="D263" t="s">
        <v>1</v>
      </c>
      <c r="E263" t="s">
        <v>8</v>
      </c>
      <c r="F263" t="s">
        <v>27</v>
      </c>
      <c r="J263">
        <v>0</v>
      </c>
      <c r="K263">
        <v>0</v>
      </c>
      <c r="L263">
        <v>0</v>
      </c>
      <c r="M263">
        <v>0</v>
      </c>
      <c r="N263">
        <v>0</v>
      </c>
      <c r="P263">
        <v>173371</v>
      </c>
      <c r="Q263" t="s">
        <v>6</v>
      </c>
      <c r="R263" t="s">
        <v>9</v>
      </c>
      <c r="S263" t="s">
        <v>1</v>
      </c>
      <c r="T263" t="s">
        <v>8</v>
      </c>
      <c r="V263">
        <v>0</v>
      </c>
      <c r="W263">
        <v>0</v>
      </c>
      <c r="X263">
        <v>0</v>
      </c>
      <c r="Y263">
        <v>0</v>
      </c>
      <c r="Z263">
        <v>0</v>
      </c>
    </row>
    <row r="264" spans="1:26" x14ac:dyDescent="0.2">
      <c r="A264">
        <v>173601</v>
      </c>
      <c r="B264" t="s">
        <v>3</v>
      </c>
      <c r="C264" t="s">
        <v>5</v>
      </c>
      <c r="D264" t="s">
        <v>4</v>
      </c>
      <c r="E264" t="s">
        <v>0</v>
      </c>
      <c r="F264" t="s">
        <v>27</v>
      </c>
      <c r="J264">
        <v>0</v>
      </c>
      <c r="K264">
        <v>0</v>
      </c>
      <c r="L264">
        <v>0</v>
      </c>
      <c r="M264">
        <v>0</v>
      </c>
      <c r="N264">
        <v>0</v>
      </c>
      <c r="P264">
        <v>173601</v>
      </c>
      <c r="Q264" t="s">
        <v>3</v>
      </c>
      <c r="R264" t="s">
        <v>5</v>
      </c>
      <c r="S264" t="s">
        <v>4</v>
      </c>
      <c r="T264" t="s">
        <v>0</v>
      </c>
      <c r="V264">
        <v>0</v>
      </c>
      <c r="W264">
        <v>0</v>
      </c>
      <c r="X264">
        <v>0</v>
      </c>
      <c r="Y264">
        <v>0</v>
      </c>
      <c r="Z264">
        <v>0</v>
      </c>
    </row>
    <row r="265" spans="1:26" x14ac:dyDescent="0.2">
      <c r="A265">
        <v>173941</v>
      </c>
      <c r="B265" t="s">
        <v>3</v>
      </c>
      <c r="C265" t="s">
        <v>2</v>
      </c>
      <c r="D265" t="s">
        <v>7</v>
      </c>
      <c r="E265" t="s">
        <v>0</v>
      </c>
      <c r="F265" t="s">
        <v>27</v>
      </c>
      <c r="J265">
        <v>0</v>
      </c>
      <c r="K265">
        <v>0</v>
      </c>
      <c r="L265">
        <v>0</v>
      </c>
      <c r="M265">
        <v>0</v>
      </c>
      <c r="N265">
        <v>0</v>
      </c>
      <c r="P265">
        <v>173941</v>
      </c>
      <c r="Q265" t="s">
        <v>3</v>
      </c>
      <c r="R265" t="s">
        <v>2</v>
      </c>
      <c r="S265" t="s">
        <v>7</v>
      </c>
      <c r="T265" t="s">
        <v>0</v>
      </c>
      <c r="V265">
        <v>0</v>
      </c>
      <c r="W265">
        <v>0</v>
      </c>
      <c r="X265">
        <v>0</v>
      </c>
      <c r="Y265">
        <v>0</v>
      </c>
      <c r="Z265">
        <v>0</v>
      </c>
    </row>
    <row r="266" spans="1:26" x14ac:dyDescent="0.2">
      <c r="A266">
        <v>174491</v>
      </c>
      <c r="B266" t="s">
        <v>10</v>
      </c>
      <c r="C266" t="s">
        <v>2</v>
      </c>
      <c r="D266" t="s">
        <v>1</v>
      </c>
      <c r="E266" t="s">
        <v>0</v>
      </c>
      <c r="F266" t="s">
        <v>27</v>
      </c>
      <c r="J266">
        <v>0</v>
      </c>
      <c r="K266">
        <v>0</v>
      </c>
      <c r="L266">
        <v>0</v>
      </c>
      <c r="M266">
        <v>0</v>
      </c>
      <c r="N266">
        <v>0</v>
      </c>
      <c r="P266">
        <v>174491</v>
      </c>
      <c r="Q266" t="s">
        <v>10</v>
      </c>
      <c r="R266" t="s">
        <v>2</v>
      </c>
      <c r="S266" t="s">
        <v>1</v>
      </c>
      <c r="T266" t="s">
        <v>0</v>
      </c>
      <c r="V266">
        <v>0</v>
      </c>
      <c r="W266">
        <v>0</v>
      </c>
      <c r="X266">
        <v>0</v>
      </c>
      <c r="Y266">
        <v>0</v>
      </c>
      <c r="Z266">
        <v>0</v>
      </c>
    </row>
    <row r="267" spans="1:26" x14ac:dyDescent="0.2">
      <c r="A267">
        <v>174871</v>
      </c>
      <c r="B267" t="s">
        <v>6</v>
      </c>
      <c r="C267" t="s">
        <v>2</v>
      </c>
      <c r="E267" t="s">
        <v>0</v>
      </c>
      <c r="F267" t="s">
        <v>27</v>
      </c>
      <c r="J267">
        <v>0</v>
      </c>
      <c r="K267">
        <v>0</v>
      </c>
      <c r="L267">
        <v>0</v>
      </c>
      <c r="M267">
        <v>0</v>
      </c>
      <c r="N267">
        <v>0</v>
      </c>
      <c r="P267">
        <v>174871</v>
      </c>
      <c r="Q267" t="s">
        <v>6</v>
      </c>
      <c r="R267" t="s">
        <v>2</v>
      </c>
      <c r="S267" t="s">
        <v>24</v>
      </c>
      <c r="T267" t="s">
        <v>0</v>
      </c>
      <c r="V267">
        <v>0</v>
      </c>
      <c r="W267">
        <v>0</v>
      </c>
      <c r="X267">
        <v>0</v>
      </c>
      <c r="Y267">
        <v>0</v>
      </c>
      <c r="Z267">
        <v>0</v>
      </c>
    </row>
    <row r="268" spans="1:26" x14ac:dyDescent="0.2">
      <c r="A268">
        <v>175271</v>
      </c>
      <c r="B268" t="s">
        <v>3</v>
      </c>
      <c r="C268" t="s">
        <v>2</v>
      </c>
      <c r="D268" t="s">
        <v>4</v>
      </c>
      <c r="E268" t="s">
        <v>0</v>
      </c>
      <c r="F268" t="s">
        <v>27</v>
      </c>
      <c r="J268">
        <v>0</v>
      </c>
      <c r="K268">
        <v>0</v>
      </c>
      <c r="L268">
        <v>0</v>
      </c>
      <c r="M268">
        <v>1</v>
      </c>
      <c r="N268">
        <v>0</v>
      </c>
      <c r="P268">
        <v>175271</v>
      </c>
      <c r="Q268" t="s">
        <v>3</v>
      </c>
      <c r="R268" t="s">
        <v>2</v>
      </c>
      <c r="S268" t="s">
        <v>4</v>
      </c>
      <c r="T268" t="s">
        <v>0</v>
      </c>
      <c r="V268">
        <v>0</v>
      </c>
      <c r="W268">
        <v>0</v>
      </c>
      <c r="X268">
        <v>0</v>
      </c>
      <c r="Y268">
        <v>0</v>
      </c>
      <c r="Z268">
        <v>0</v>
      </c>
    </row>
    <row r="269" spans="1:26" x14ac:dyDescent="0.2">
      <c r="A269">
        <v>176581</v>
      </c>
      <c r="B269" t="s">
        <v>6</v>
      </c>
      <c r="C269" t="s">
        <v>2</v>
      </c>
      <c r="D269" t="s">
        <v>4</v>
      </c>
      <c r="E269" t="s">
        <v>8</v>
      </c>
      <c r="F269" t="s">
        <v>27</v>
      </c>
      <c r="J269">
        <v>0</v>
      </c>
      <c r="K269">
        <v>0</v>
      </c>
      <c r="L269">
        <v>0</v>
      </c>
      <c r="M269">
        <v>0</v>
      </c>
      <c r="N269">
        <v>0</v>
      </c>
      <c r="P269">
        <v>176581</v>
      </c>
      <c r="Q269" t="s">
        <v>6</v>
      </c>
      <c r="R269" t="s">
        <v>2</v>
      </c>
      <c r="S269" t="s">
        <v>4</v>
      </c>
      <c r="T269" t="s">
        <v>8</v>
      </c>
      <c r="V269">
        <v>0</v>
      </c>
      <c r="W269">
        <v>0</v>
      </c>
      <c r="X269">
        <v>0</v>
      </c>
      <c r="Y269">
        <v>0</v>
      </c>
      <c r="Z269">
        <v>0</v>
      </c>
    </row>
    <row r="270" spans="1:26" x14ac:dyDescent="0.2">
      <c r="A270">
        <v>176811</v>
      </c>
      <c r="B270" t="s">
        <v>6</v>
      </c>
      <c r="C270" t="s">
        <v>2</v>
      </c>
      <c r="D270" t="s">
        <v>1</v>
      </c>
      <c r="E270" t="s">
        <v>8</v>
      </c>
      <c r="F270" t="s">
        <v>27</v>
      </c>
      <c r="J270">
        <v>0</v>
      </c>
      <c r="K270">
        <v>0</v>
      </c>
      <c r="L270">
        <v>0</v>
      </c>
      <c r="M270">
        <v>0</v>
      </c>
      <c r="N270">
        <v>0</v>
      </c>
      <c r="P270">
        <v>176811</v>
      </c>
      <c r="Q270" t="s">
        <v>6</v>
      </c>
      <c r="R270" t="s">
        <v>2</v>
      </c>
      <c r="S270" t="s">
        <v>1</v>
      </c>
      <c r="T270" t="s">
        <v>8</v>
      </c>
      <c r="V270">
        <v>0</v>
      </c>
      <c r="W270">
        <v>0</v>
      </c>
      <c r="X270">
        <v>0</v>
      </c>
      <c r="Y270">
        <v>0</v>
      </c>
      <c r="Z270">
        <v>0</v>
      </c>
    </row>
    <row r="271" spans="1:26" x14ac:dyDescent="0.2">
      <c r="A271">
        <v>177361</v>
      </c>
      <c r="B271" t="s">
        <v>3</v>
      </c>
      <c r="C271" t="s">
        <v>2</v>
      </c>
      <c r="D271" t="s">
        <v>1</v>
      </c>
      <c r="E271" t="s">
        <v>0</v>
      </c>
      <c r="F271" t="s">
        <v>27</v>
      </c>
      <c r="J271">
        <v>0</v>
      </c>
      <c r="K271">
        <v>0</v>
      </c>
      <c r="L271">
        <v>0</v>
      </c>
      <c r="M271">
        <v>0</v>
      </c>
      <c r="N271">
        <v>0</v>
      </c>
      <c r="P271">
        <v>177361</v>
      </c>
      <c r="Q271" t="s">
        <v>3</v>
      </c>
      <c r="R271" t="s">
        <v>2</v>
      </c>
      <c r="S271" t="s">
        <v>1</v>
      </c>
      <c r="T271" t="s">
        <v>0</v>
      </c>
      <c r="V271">
        <v>0</v>
      </c>
      <c r="W271">
        <v>0</v>
      </c>
      <c r="X271">
        <v>0</v>
      </c>
      <c r="Y271">
        <v>0</v>
      </c>
      <c r="Z271">
        <v>0</v>
      </c>
    </row>
    <row r="272" spans="1:26" x14ac:dyDescent="0.2">
      <c r="A272">
        <v>178711</v>
      </c>
      <c r="B272" t="s">
        <v>6</v>
      </c>
      <c r="C272" t="s">
        <v>12</v>
      </c>
      <c r="D272" t="s">
        <v>7</v>
      </c>
      <c r="E272" t="s">
        <v>14</v>
      </c>
      <c r="F272" t="s">
        <v>27</v>
      </c>
      <c r="J272">
        <v>0</v>
      </c>
      <c r="K272">
        <v>0</v>
      </c>
      <c r="L272">
        <v>0</v>
      </c>
      <c r="M272">
        <v>0</v>
      </c>
      <c r="N272">
        <v>0</v>
      </c>
      <c r="P272">
        <v>178711</v>
      </c>
      <c r="Q272" t="s">
        <v>6</v>
      </c>
      <c r="R272" t="s">
        <v>12</v>
      </c>
      <c r="S272" t="s">
        <v>7</v>
      </c>
      <c r="T272" t="s">
        <v>14</v>
      </c>
      <c r="V272">
        <v>0</v>
      </c>
      <c r="W272">
        <v>0</v>
      </c>
      <c r="X272">
        <v>0</v>
      </c>
      <c r="Y272">
        <v>0</v>
      </c>
      <c r="Z272">
        <v>0</v>
      </c>
    </row>
    <row r="273" spans="1:26" x14ac:dyDescent="0.2">
      <c r="A273">
        <v>179111</v>
      </c>
      <c r="B273" t="s">
        <v>3</v>
      </c>
      <c r="C273" t="s">
        <v>2</v>
      </c>
      <c r="D273" t="s">
        <v>1</v>
      </c>
      <c r="E273" t="s">
        <v>0</v>
      </c>
      <c r="F273" t="s">
        <v>27</v>
      </c>
      <c r="J273">
        <v>0</v>
      </c>
      <c r="K273">
        <v>0</v>
      </c>
      <c r="L273">
        <v>0</v>
      </c>
      <c r="M273">
        <v>0</v>
      </c>
      <c r="N273">
        <v>0</v>
      </c>
      <c r="P273">
        <v>179111</v>
      </c>
      <c r="Q273" t="s">
        <v>3</v>
      </c>
      <c r="R273" t="s">
        <v>2</v>
      </c>
      <c r="S273" t="s">
        <v>1</v>
      </c>
      <c r="T273" t="s">
        <v>0</v>
      </c>
      <c r="V273">
        <v>0</v>
      </c>
      <c r="W273">
        <v>0</v>
      </c>
      <c r="X273">
        <v>0</v>
      </c>
      <c r="Y273">
        <v>0</v>
      </c>
      <c r="Z273">
        <v>0</v>
      </c>
    </row>
    <row r="274" spans="1:26" x14ac:dyDescent="0.2">
      <c r="A274">
        <v>179301</v>
      </c>
      <c r="B274" t="s">
        <v>3</v>
      </c>
      <c r="C274" t="s">
        <v>2</v>
      </c>
      <c r="D274" t="s">
        <v>4</v>
      </c>
      <c r="E274" t="s">
        <v>0</v>
      </c>
      <c r="F274" t="s">
        <v>27</v>
      </c>
      <c r="J274">
        <v>0</v>
      </c>
      <c r="K274">
        <v>0</v>
      </c>
      <c r="L274">
        <v>0</v>
      </c>
      <c r="M274">
        <v>0</v>
      </c>
      <c r="N274">
        <v>0</v>
      </c>
      <c r="P274">
        <v>179301</v>
      </c>
      <c r="Q274" t="s">
        <v>3</v>
      </c>
      <c r="R274" t="s">
        <v>2</v>
      </c>
      <c r="S274" t="s">
        <v>4</v>
      </c>
      <c r="T274" t="s">
        <v>0</v>
      </c>
      <c r="V274">
        <v>0</v>
      </c>
      <c r="W274">
        <v>0</v>
      </c>
      <c r="X274">
        <v>0</v>
      </c>
      <c r="Y274">
        <v>0</v>
      </c>
      <c r="Z274">
        <v>0</v>
      </c>
    </row>
    <row r="275" spans="1:26" x14ac:dyDescent="0.2">
      <c r="A275">
        <v>179831</v>
      </c>
      <c r="B275" t="s">
        <v>13</v>
      </c>
      <c r="C275" t="s">
        <v>9</v>
      </c>
      <c r="D275" t="s">
        <v>7</v>
      </c>
      <c r="E275" t="s">
        <v>0</v>
      </c>
      <c r="F275" t="s">
        <v>27</v>
      </c>
      <c r="J275">
        <v>0</v>
      </c>
      <c r="K275">
        <v>0</v>
      </c>
      <c r="L275">
        <v>0</v>
      </c>
      <c r="M275">
        <v>0</v>
      </c>
      <c r="N275">
        <v>0</v>
      </c>
      <c r="P275">
        <v>179831</v>
      </c>
      <c r="Q275" t="s">
        <v>13</v>
      </c>
      <c r="R275" t="s">
        <v>9</v>
      </c>
      <c r="S275" t="s">
        <v>7</v>
      </c>
      <c r="T275" t="s">
        <v>0</v>
      </c>
      <c r="V275">
        <v>0</v>
      </c>
      <c r="W275">
        <v>0</v>
      </c>
      <c r="X275">
        <v>0</v>
      </c>
      <c r="Y275">
        <v>0</v>
      </c>
      <c r="Z275">
        <v>0</v>
      </c>
    </row>
    <row r="276" spans="1:26" x14ac:dyDescent="0.2">
      <c r="A276">
        <v>180241</v>
      </c>
      <c r="B276" t="s">
        <v>10</v>
      </c>
      <c r="F276" t="s">
        <v>27</v>
      </c>
      <c r="J276">
        <v>0</v>
      </c>
      <c r="K276">
        <v>0</v>
      </c>
      <c r="L276">
        <v>0</v>
      </c>
      <c r="M276">
        <v>0</v>
      </c>
      <c r="N276">
        <v>0</v>
      </c>
      <c r="P276">
        <v>180241</v>
      </c>
      <c r="Q276" t="s">
        <v>10</v>
      </c>
      <c r="R276" t="s">
        <v>24</v>
      </c>
      <c r="S276" t="s">
        <v>24</v>
      </c>
      <c r="T276" t="s">
        <v>24</v>
      </c>
      <c r="V276">
        <v>0</v>
      </c>
      <c r="W276">
        <v>0</v>
      </c>
      <c r="X276">
        <v>0</v>
      </c>
      <c r="Y276">
        <v>0</v>
      </c>
      <c r="Z276">
        <v>0</v>
      </c>
    </row>
    <row r="277" spans="1:26" x14ac:dyDescent="0.2">
      <c r="A277">
        <v>180391</v>
      </c>
      <c r="B277" t="s">
        <v>3</v>
      </c>
      <c r="C277" t="s">
        <v>2</v>
      </c>
      <c r="D277" t="s">
        <v>1</v>
      </c>
      <c r="E277" t="s">
        <v>8</v>
      </c>
      <c r="F277" t="s">
        <v>27</v>
      </c>
      <c r="J277">
        <v>0</v>
      </c>
      <c r="K277">
        <v>0</v>
      </c>
      <c r="L277">
        <v>1</v>
      </c>
      <c r="M277">
        <v>1</v>
      </c>
      <c r="N277">
        <v>1</v>
      </c>
      <c r="P277">
        <v>180391</v>
      </c>
      <c r="Q277" t="s">
        <v>3</v>
      </c>
      <c r="R277" t="s">
        <v>2</v>
      </c>
      <c r="S277" t="s">
        <v>1</v>
      </c>
      <c r="T277" t="s">
        <v>8</v>
      </c>
      <c r="V277">
        <v>0</v>
      </c>
      <c r="W277">
        <v>0</v>
      </c>
      <c r="X277">
        <v>0</v>
      </c>
      <c r="Y277">
        <v>0</v>
      </c>
      <c r="Z277">
        <v>0</v>
      </c>
    </row>
    <row r="278" spans="1:26" x14ac:dyDescent="0.2">
      <c r="A278">
        <v>180811</v>
      </c>
      <c r="B278" t="s">
        <v>3</v>
      </c>
      <c r="C278" t="s">
        <v>5</v>
      </c>
      <c r="D278" t="s">
        <v>4</v>
      </c>
      <c r="E278" t="s">
        <v>0</v>
      </c>
      <c r="F278" t="s">
        <v>27</v>
      </c>
      <c r="J278">
        <v>0</v>
      </c>
      <c r="K278">
        <v>0</v>
      </c>
      <c r="L278">
        <v>0</v>
      </c>
      <c r="M278">
        <v>0</v>
      </c>
      <c r="N278">
        <v>0</v>
      </c>
      <c r="P278">
        <v>180811</v>
      </c>
      <c r="Q278" t="s">
        <v>3</v>
      </c>
      <c r="R278" t="s">
        <v>5</v>
      </c>
      <c r="S278" t="s">
        <v>4</v>
      </c>
      <c r="T278" t="s">
        <v>0</v>
      </c>
      <c r="V278">
        <v>0</v>
      </c>
      <c r="W278">
        <v>0</v>
      </c>
      <c r="X278">
        <v>0</v>
      </c>
      <c r="Y278">
        <v>0</v>
      </c>
      <c r="Z278">
        <v>0</v>
      </c>
    </row>
    <row r="279" spans="1:26" x14ac:dyDescent="0.2">
      <c r="A279">
        <v>181741</v>
      </c>
      <c r="B279" t="s">
        <v>3</v>
      </c>
      <c r="C279" t="s">
        <v>2</v>
      </c>
      <c r="D279" t="s">
        <v>1</v>
      </c>
      <c r="E279" t="s">
        <v>8</v>
      </c>
      <c r="F279" t="s">
        <v>27</v>
      </c>
      <c r="J279">
        <v>0</v>
      </c>
      <c r="K279">
        <v>0</v>
      </c>
      <c r="L279">
        <v>0</v>
      </c>
      <c r="M279">
        <v>0</v>
      </c>
      <c r="N279">
        <v>0</v>
      </c>
      <c r="P279">
        <v>181741</v>
      </c>
      <c r="Q279" t="s">
        <v>3</v>
      </c>
      <c r="R279" t="s">
        <v>2</v>
      </c>
      <c r="S279" t="s">
        <v>1</v>
      </c>
      <c r="T279" t="s">
        <v>8</v>
      </c>
      <c r="V279">
        <v>0</v>
      </c>
      <c r="W279">
        <v>0</v>
      </c>
      <c r="X279">
        <v>0</v>
      </c>
      <c r="Y279">
        <v>0</v>
      </c>
      <c r="Z279">
        <v>0</v>
      </c>
    </row>
    <row r="280" spans="1:26" x14ac:dyDescent="0.2">
      <c r="A280">
        <v>182331</v>
      </c>
      <c r="B280" t="s">
        <v>3</v>
      </c>
      <c r="C280" t="s">
        <v>5</v>
      </c>
      <c r="D280" t="s">
        <v>1</v>
      </c>
      <c r="E280" t="s">
        <v>8</v>
      </c>
      <c r="F280" t="s">
        <v>27</v>
      </c>
      <c r="J280">
        <v>0</v>
      </c>
      <c r="K280">
        <v>0</v>
      </c>
      <c r="L280">
        <v>0</v>
      </c>
      <c r="M280">
        <v>0</v>
      </c>
      <c r="N280">
        <v>0</v>
      </c>
      <c r="P280">
        <v>182331</v>
      </c>
      <c r="Q280" t="s">
        <v>3</v>
      </c>
      <c r="R280" t="s">
        <v>5</v>
      </c>
      <c r="S280" t="s">
        <v>1</v>
      </c>
      <c r="T280" t="s">
        <v>8</v>
      </c>
      <c r="V280">
        <v>0</v>
      </c>
      <c r="W280">
        <v>0</v>
      </c>
      <c r="X280">
        <v>0</v>
      </c>
      <c r="Y280">
        <v>0</v>
      </c>
      <c r="Z280">
        <v>0</v>
      </c>
    </row>
    <row r="281" spans="1:26" x14ac:dyDescent="0.2">
      <c r="A281">
        <v>182521</v>
      </c>
      <c r="B281" t="s">
        <v>6</v>
      </c>
      <c r="C281" t="s">
        <v>5</v>
      </c>
      <c r="D281" t="s">
        <v>4</v>
      </c>
      <c r="E281" t="s">
        <v>0</v>
      </c>
      <c r="F281" t="s">
        <v>27</v>
      </c>
      <c r="J281">
        <v>0</v>
      </c>
      <c r="K281">
        <v>0</v>
      </c>
      <c r="L281">
        <v>0</v>
      </c>
      <c r="M281">
        <v>0</v>
      </c>
      <c r="N281">
        <v>0</v>
      </c>
      <c r="P281">
        <v>182521</v>
      </c>
      <c r="Q281" t="s">
        <v>6</v>
      </c>
      <c r="R281" t="s">
        <v>5</v>
      </c>
      <c r="S281" t="s">
        <v>4</v>
      </c>
      <c r="T281" t="s">
        <v>0</v>
      </c>
      <c r="V281">
        <v>0</v>
      </c>
      <c r="W281">
        <v>0</v>
      </c>
      <c r="X281">
        <v>0</v>
      </c>
      <c r="Y281">
        <v>0</v>
      </c>
      <c r="Z281">
        <v>0</v>
      </c>
    </row>
    <row r="282" spans="1:26" x14ac:dyDescent="0.2">
      <c r="A282">
        <v>182861</v>
      </c>
      <c r="B282" t="s">
        <v>6</v>
      </c>
      <c r="C282" t="s">
        <v>5</v>
      </c>
      <c r="D282" t="s">
        <v>4</v>
      </c>
      <c r="E282" t="s">
        <v>0</v>
      </c>
      <c r="F282" t="s">
        <v>27</v>
      </c>
      <c r="J282">
        <v>0</v>
      </c>
      <c r="K282">
        <v>0</v>
      </c>
      <c r="L282">
        <v>0</v>
      </c>
      <c r="M282">
        <v>0</v>
      </c>
      <c r="N282">
        <v>0</v>
      </c>
      <c r="P282">
        <v>182861</v>
      </c>
      <c r="Q282" t="s">
        <v>6</v>
      </c>
      <c r="R282" t="s">
        <v>5</v>
      </c>
      <c r="S282" t="s">
        <v>4</v>
      </c>
      <c r="T282" t="s">
        <v>0</v>
      </c>
      <c r="V282">
        <v>0</v>
      </c>
      <c r="W282">
        <v>0</v>
      </c>
      <c r="X282">
        <v>0</v>
      </c>
      <c r="Y282">
        <v>0</v>
      </c>
      <c r="Z282">
        <v>0</v>
      </c>
    </row>
    <row r="283" spans="1:26" x14ac:dyDescent="0.2">
      <c r="A283">
        <v>183831</v>
      </c>
      <c r="B283" t="s">
        <v>3</v>
      </c>
      <c r="C283" t="s">
        <v>12</v>
      </c>
      <c r="D283" t="s">
        <v>7</v>
      </c>
      <c r="E283" t="s">
        <v>0</v>
      </c>
      <c r="F283" t="s">
        <v>27</v>
      </c>
      <c r="J283">
        <v>0</v>
      </c>
      <c r="K283">
        <v>0</v>
      </c>
      <c r="L283">
        <v>0</v>
      </c>
      <c r="M283">
        <v>0</v>
      </c>
      <c r="N283">
        <v>0</v>
      </c>
      <c r="P283">
        <v>183831</v>
      </c>
      <c r="Q283" t="s">
        <v>3</v>
      </c>
      <c r="R283" t="s">
        <v>12</v>
      </c>
      <c r="S283" t="s">
        <v>7</v>
      </c>
      <c r="T283" t="s">
        <v>0</v>
      </c>
      <c r="V283">
        <v>0</v>
      </c>
      <c r="W283">
        <v>0</v>
      </c>
      <c r="X283">
        <v>0</v>
      </c>
      <c r="Y283">
        <v>0</v>
      </c>
      <c r="Z283">
        <v>0</v>
      </c>
    </row>
    <row r="284" spans="1:26" x14ac:dyDescent="0.2">
      <c r="A284">
        <v>184761</v>
      </c>
      <c r="B284" t="s">
        <v>10</v>
      </c>
      <c r="C284" t="s">
        <v>2</v>
      </c>
      <c r="D284" t="s">
        <v>7</v>
      </c>
      <c r="E284" t="s">
        <v>0</v>
      </c>
      <c r="F284" t="s">
        <v>27</v>
      </c>
      <c r="J284">
        <v>0</v>
      </c>
      <c r="K284">
        <v>0</v>
      </c>
      <c r="L284">
        <v>0</v>
      </c>
      <c r="M284">
        <v>0</v>
      </c>
      <c r="N284">
        <v>0</v>
      </c>
      <c r="P284">
        <v>184761</v>
      </c>
      <c r="Q284" t="s">
        <v>10</v>
      </c>
      <c r="R284" t="s">
        <v>2</v>
      </c>
      <c r="S284" t="s">
        <v>7</v>
      </c>
      <c r="T284" t="s">
        <v>0</v>
      </c>
      <c r="V284">
        <v>0</v>
      </c>
      <c r="W284">
        <v>0</v>
      </c>
      <c r="X284">
        <v>0</v>
      </c>
      <c r="Y284">
        <v>0</v>
      </c>
      <c r="Z284">
        <v>0</v>
      </c>
    </row>
    <row r="285" spans="1:26" x14ac:dyDescent="0.2">
      <c r="A285">
        <v>185011</v>
      </c>
      <c r="B285" t="s">
        <v>3</v>
      </c>
      <c r="C285" t="s">
        <v>2</v>
      </c>
      <c r="D285" t="s">
        <v>7</v>
      </c>
      <c r="E285" t="s">
        <v>0</v>
      </c>
      <c r="F285" t="s">
        <v>27</v>
      </c>
      <c r="J285">
        <v>0</v>
      </c>
      <c r="K285">
        <v>0</v>
      </c>
      <c r="L285">
        <v>0</v>
      </c>
      <c r="M285">
        <v>0</v>
      </c>
      <c r="N285">
        <v>0</v>
      </c>
      <c r="P285">
        <v>185011</v>
      </c>
      <c r="Q285" t="s">
        <v>3</v>
      </c>
      <c r="R285" t="s">
        <v>2</v>
      </c>
      <c r="S285" t="s">
        <v>7</v>
      </c>
      <c r="T285" t="s">
        <v>0</v>
      </c>
      <c r="V285">
        <v>0</v>
      </c>
      <c r="W285">
        <v>0</v>
      </c>
      <c r="X285">
        <v>0</v>
      </c>
      <c r="Y285">
        <v>0</v>
      </c>
      <c r="Z285">
        <v>0</v>
      </c>
    </row>
    <row r="286" spans="1:26" x14ac:dyDescent="0.2">
      <c r="A286">
        <v>186131</v>
      </c>
      <c r="B286" t="s">
        <v>13</v>
      </c>
      <c r="C286" t="s">
        <v>5</v>
      </c>
      <c r="D286" t="s">
        <v>1</v>
      </c>
      <c r="E286" t="s">
        <v>8</v>
      </c>
      <c r="F286" t="s">
        <v>27</v>
      </c>
      <c r="J286">
        <v>0</v>
      </c>
      <c r="K286">
        <v>0</v>
      </c>
      <c r="L286">
        <v>0</v>
      </c>
      <c r="M286">
        <v>0</v>
      </c>
      <c r="N286">
        <v>0</v>
      </c>
      <c r="P286">
        <v>186131</v>
      </c>
      <c r="Q286" t="s">
        <v>13</v>
      </c>
      <c r="R286" t="s">
        <v>5</v>
      </c>
      <c r="S286" t="s">
        <v>1</v>
      </c>
      <c r="T286" t="s">
        <v>8</v>
      </c>
      <c r="V286">
        <v>0</v>
      </c>
      <c r="W286">
        <v>0</v>
      </c>
      <c r="X286">
        <v>0</v>
      </c>
      <c r="Y286">
        <v>0</v>
      </c>
      <c r="Z286">
        <v>0</v>
      </c>
    </row>
    <row r="287" spans="1:26" x14ac:dyDescent="0.2">
      <c r="A287">
        <v>187061</v>
      </c>
      <c r="B287" t="s">
        <v>6</v>
      </c>
      <c r="C287" t="s">
        <v>5</v>
      </c>
      <c r="D287" t="s">
        <v>1</v>
      </c>
      <c r="E287" t="s">
        <v>0</v>
      </c>
      <c r="F287" t="s">
        <v>27</v>
      </c>
      <c r="J287">
        <v>0</v>
      </c>
      <c r="K287">
        <v>0</v>
      </c>
      <c r="L287">
        <v>0</v>
      </c>
      <c r="M287">
        <v>0</v>
      </c>
      <c r="N287">
        <v>0</v>
      </c>
      <c r="P287">
        <v>187061</v>
      </c>
      <c r="Q287" t="s">
        <v>6</v>
      </c>
      <c r="R287" t="s">
        <v>5</v>
      </c>
      <c r="S287" t="s">
        <v>1</v>
      </c>
      <c r="T287" t="s">
        <v>0</v>
      </c>
      <c r="V287">
        <v>0</v>
      </c>
      <c r="W287">
        <v>0</v>
      </c>
      <c r="X287">
        <v>0</v>
      </c>
      <c r="Y287">
        <v>0</v>
      </c>
      <c r="Z287">
        <v>0</v>
      </c>
    </row>
    <row r="288" spans="1:26" x14ac:dyDescent="0.2">
      <c r="A288">
        <v>187441</v>
      </c>
      <c r="B288" t="s">
        <v>6</v>
      </c>
      <c r="C288" t="s">
        <v>5</v>
      </c>
      <c r="D288" t="s">
        <v>7</v>
      </c>
      <c r="E288" t="s">
        <v>0</v>
      </c>
      <c r="F288" t="s">
        <v>27</v>
      </c>
      <c r="J288">
        <v>0</v>
      </c>
      <c r="K288">
        <v>0</v>
      </c>
      <c r="L288">
        <v>0</v>
      </c>
      <c r="M288">
        <v>0</v>
      </c>
      <c r="N288">
        <v>0</v>
      </c>
      <c r="P288">
        <v>187441</v>
      </c>
      <c r="Q288" t="s">
        <v>6</v>
      </c>
      <c r="R288" t="s">
        <v>5</v>
      </c>
      <c r="S288" t="s">
        <v>7</v>
      </c>
      <c r="T288" t="s">
        <v>0</v>
      </c>
      <c r="V288">
        <v>0</v>
      </c>
      <c r="W288">
        <v>0</v>
      </c>
      <c r="X288">
        <v>0</v>
      </c>
      <c r="Y288">
        <v>0</v>
      </c>
      <c r="Z288">
        <v>0</v>
      </c>
    </row>
    <row r="289" spans="1:26" x14ac:dyDescent="0.2">
      <c r="A289">
        <v>189151</v>
      </c>
      <c r="B289" t="s">
        <v>3</v>
      </c>
      <c r="C289" t="s">
        <v>2</v>
      </c>
      <c r="D289" t="s">
        <v>7</v>
      </c>
      <c r="E289" t="s">
        <v>8</v>
      </c>
      <c r="F289" t="s">
        <v>27</v>
      </c>
      <c r="J289">
        <v>0</v>
      </c>
      <c r="K289">
        <v>0</v>
      </c>
      <c r="L289">
        <v>0</v>
      </c>
      <c r="M289">
        <v>0</v>
      </c>
      <c r="N289">
        <v>0</v>
      </c>
      <c r="P289">
        <v>189151</v>
      </c>
      <c r="Q289" t="s">
        <v>3</v>
      </c>
      <c r="R289" t="s">
        <v>2</v>
      </c>
      <c r="S289" t="s">
        <v>7</v>
      </c>
      <c r="T289" t="s">
        <v>8</v>
      </c>
      <c r="V289">
        <v>0</v>
      </c>
      <c r="W289">
        <v>0</v>
      </c>
      <c r="X289">
        <v>0</v>
      </c>
      <c r="Y289">
        <v>0</v>
      </c>
      <c r="Z289">
        <v>0</v>
      </c>
    </row>
    <row r="290" spans="1:26" x14ac:dyDescent="0.2">
      <c r="A290">
        <v>190091</v>
      </c>
      <c r="B290" t="s">
        <v>3</v>
      </c>
      <c r="C290" t="s">
        <v>5</v>
      </c>
      <c r="D290" t="s">
        <v>4</v>
      </c>
      <c r="E290" t="s">
        <v>0</v>
      </c>
      <c r="F290" t="s">
        <v>27</v>
      </c>
      <c r="J290">
        <v>0</v>
      </c>
      <c r="K290">
        <v>0</v>
      </c>
      <c r="L290">
        <v>0</v>
      </c>
      <c r="M290">
        <v>0</v>
      </c>
      <c r="N290">
        <v>0</v>
      </c>
      <c r="P290">
        <v>190091</v>
      </c>
      <c r="Q290" t="s">
        <v>3</v>
      </c>
      <c r="R290" t="s">
        <v>5</v>
      </c>
      <c r="S290" t="s">
        <v>4</v>
      </c>
      <c r="T290" t="s">
        <v>0</v>
      </c>
      <c r="V290">
        <v>0</v>
      </c>
      <c r="W290">
        <v>0</v>
      </c>
      <c r="X290">
        <v>0</v>
      </c>
      <c r="Y290">
        <v>0</v>
      </c>
      <c r="Z290">
        <v>0</v>
      </c>
    </row>
    <row r="291" spans="1:26" x14ac:dyDescent="0.2">
      <c r="A291">
        <v>193001</v>
      </c>
      <c r="B291" t="s">
        <v>10</v>
      </c>
      <c r="C291" t="s">
        <v>12</v>
      </c>
      <c r="D291" t="s">
        <v>4</v>
      </c>
      <c r="E291" t="s">
        <v>0</v>
      </c>
      <c r="F291" t="s">
        <v>27</v>
      </c>
      <c r="J291">
        <v>0</v>
      </c>
      <c r="K291">
        <v>0</v>
      </c>
      <c r="L291">
        <v>0</v>
      </c>
      <c r="M291">
        <v>0</v>
      </c>
      <c r="N291">
        <v>0</v>
      </c>
      <c r="P291">
        <v>193001</v>
      </c>
      <c r="Q291" t="s">
        <v>10</v>
      </c>
      <c r="R291" t="s">
        <v>12</v>
      </c>
      <c r="S291" t="s">
        <v>4</v>
      </c>
      <c r="T291" t="s">
        <v>0</v>
      </c>
      <c r="V291">
        <v>0</v>
      </c>
      <c r="W291">
        <v>0</v>
      </c>
      <c r="X291">
        <v>0</v>
      </c>
      <c r="Y291">
        <v>0</v>
      </c>
      <c r="Z291">
        <v>0</v>
      </c>
    </row>
    <row r="292" spans="1:26" x14ac:dyDescent="0.2">
      <c r="A292">
        <v>194651</v>
      </c>
      <c r="B292" t="s">
        <v>3</v>
      </c>
      <c r="C292" t="s">
        <v>2</v>
      </c>
      <c r="D292" t="s">
        <v>1</v>
      </c>
      <c r="E292" t="s">
        <v>0</v>
      </c>
      <c r="F292" t="s">
        <v>27</v>
      </c>
      <c r="J292">
        <v>0</v>
      </c>
      <c r="K292">
        <v>0</v>
      </c>
      <c r="L292">
        <v>0</v>
      </c>
      <c r="M292">
        <v>0</v>
      </c>
      <c r="N292">
        <v>0</v>
      </c>
      <c r="P292">
        <v>194651</v>
      </c>
      <c r="Q292" t="s">
        <v>3</v>
      </c>
      <c r="R292" t="s">
        <v>2</v>
      </c>
      <c r="S292" t="s">
        <v>1</v>
      </c>
      <c r="T292" t="s">
        <v>0</v>
      </c>
      <c r="V292">
        <v>0</v>
      </c>
      <c r="W292">
        <v>0</v>
      </c>
      <c r="X292">
        <v>0</v>
      </c>
      <c r="Y292">
        <v>0</v>
      </c>
      <c r="Z292">
        <v>0</v>
      </c>
    </row>
    <row r="293" spans="1:26" x14ac:dyDescent="0.2">
      <c r="A293">
        <v>195241</v>
      </c>
      <c r="B293" t="s">
        <v>3</v>
      </c>
      <c r="C293" t="s">
        <v>2</v>
      </c>
      <c r="D293" t="s">
        <v>7</v>
      </c>
      <c r="E293" t="s">
        <v>14</v>
      </c>
      <c r="F293" t="s">
        <v>27</v>
      </c>
      <c r="J293">
        <v>0</v>
      </c>
      <c r="K293">
        <v>0</v>
      </c>
      <c r="L293">
        <v>0</v>
      </c>
      <c r="M293">
        <v>0</v>
      </c>
      <c r="N293">
        <v>0</v>
      </c>
      <c r="P293">
        <v>195241</v>
      </c>
      <c r="Q293" t="s">
        <v>3</v>
      </c>
      <c r="R293" t="s">
        <v>2</v>
      </c>
      <c r="S293" t="s">
        <v>7</v>
      </c>
      <c r="T293" t="s">
        <v>14</v>
      </c>
      <c r="V293">
        <v>0</v>
      </c>
      <c r="W293">
        <v>0</v>
      </c>
      <c r="X293">
        <v>0</v>
      </c>
      <c r="Y293">
        <v>0</v>
      </c>
      <c r="Z293">
        <v>0</v>
      </c>
    </row>
    <row r="294" spans="1:26" x14ac:dyDescent="0.2">
      <c r="A294">
        <v>195811</v>
      </c>
      <c r="B294" t="s">
        <v>3</v>
      </c>
      <c r="C294" t="s">
        <v>11</v>
      </c>
      <c r="D294" t="s">
        <v>1</v>
      </c>
      <c r="E294" t="s">
        <v>0</v>
      </c>
      <c r="F294" t="s">
        <v>27</v>
      </c>
      <c r="J294">
        <v>0</v>
      </c>
      <c r="K294">
        <v>0</v>
      </c>
      <c r="L294">
        <v>0</v>
      </c>
      <c r="M294">
        <v>0</v>
      </c>
      <c r="N294">
        <v>0</v>
      </c>
      <c r="P294">
        <v>195811</v>
      </c>
      <c r="Q294" t="s">
        <v>3</v>
      </c>
      <c r="R294" t="s">
        <v>11</v>
      </c>
      <c r="S294" t="s">
        <v>1</v>
      </c>
      <c r="T294" t="s">
        <v>0</v>
      </c>
      <c r="V294">
        <v>0</v>
      </c>
      <c r="W294">
        <v>0</v>
      </c>
      <c r="X294">
        <v>0</v>
      </c>
      <c r="Y294">
        <v>0</v>
      </c>
      <c r="Z294">
        <v>0</v>
      </c>
    </row>
    <row r="295" spans="1:26" x14ac:dyDescent="0.2">
      <c r="A295">
        <v>196171</v>
      </c>
      <c r="B295" t="s">
        <v>3</v>
      </c>
      <c r="C295" t="s">
        <v>9</v>
      </c>
      <c r="D295" t="s">
        <v>4</v>
      </c>
      <c r="E295" t="s">
        <v>0</v>
      </c>
      <c r="F295" t="s">
        <v>27</v>
      </c>
      <c r="J295">
        <v>0</v>
      </c>
      <c r="K295">
        <v>0</v>
      </c>
      <c r="L295">
        <v>0</v>
      </c>
      <c r="M295">
        <v>0</v>
      </c>
      <c r="N295">
        <v>0</v>
      </c>
      <c r="P295">
        <v>196171</v>
      </c>
      <c r="Q295" t="s">
        <v>3</v>
      </c>
      <c r="R295" t="s">
        <v>9</v>
      </c>
      <c r="S295" t="s">
        <v>4</v>
      </c>
      <c r="T295" t="s">
        <v>0</v>
      </c>
      <c r="V295">
        <v>0</v>
      </c>
      <c r="W295">
        <v>0</v>
      </c>
      <c r="X295">
        <v>0</v>
      </c>
      <c r="Y295">
        <v>0</v>
      </c>
      <c r="Z295">
        <v>0</v>
      </c>
    </row>
    <row r="296" spans="1:26" x14ac:dyDescent="0.2">
      <c r="A296">
        <v>196401</v>
      </c>
      <c r="B296" t="s">
        <v>6</v>
      </c>
      <c r="C296" t="s">
        <v>5</v>
      </c>
      <c r="D296" t="s">
        <v>4</v>
      </c>
      <c r="E296" t="s">
        <v>0</v>
      </c>
      <c r="F296" t="s">
        <v>27</v>
      </c>
      <c r="J296">
        <v>0</v>
      </c>
      <c r="K296">
        <v>0</v>
      </c>
      <c r="L296">
        <v>0</v>
      </c>
      <c r="M296">
        <v>0</v>
      </c>
      <c r="N296">
        <v>0</v>
      </c>
      <c r="P296">
        <v>196401</v>
      </c>
      <c r="Q296" t="s">
        <v>6</v>
      </c>
      <c r="R296" t="s">
        <v>5</v>
      </c>
      <c r="S296" t="s">
        <v>4</v>
      </c>
      <c r="T296" t="s">
        <v>0</v>
      </c>
      <c r="V296">
        <v>0</v>
      </c>
      <c r="W296">
        <v>0</v>
      </c>
      <c r="X296">
        <v>0</v>
      </c>
      <c r="Y296">
        <v>0</v>
      </c>
      <c r="Z296">
        <v>0</v>
      </c>
    </row>
    <row r="297" spans="1:26" x14ac:dyDescent="0.2">
      <c r="A297">
        <v>196891</v>
      </c>
      <c r="B297" t="s">
        <v>3</v>
      </c>
      <c r="C297" t="s">
        <v>5</v>
      </c>
      <c r="D297" t="s">
        <v>7</v>
      </c>
      <c r="E297" t="s">
        <v>0</v>
      </c>
      <c r="F297" t="s">
        <v>27</v>
      </c>
      <c r="J297">
        <v>0</v>
      </c>
      <c r="K297">
        <v>0</v>
      </c>
      <c r="L297">
        <v>0</v>
      </c>
      <c r="M297">
        <v>0</v>
      </c>
      <c r="N297">
        <v>0</v>
      </c>
      <c r="P297">
        <v>196891</v>
      </c>
      <c r="Q297" t="s">
        <v>3</v>
      </c>
      <c r="R297" t="s">
        <v>5</v>
      </c>
      <c r="S297" t="s">
        <v>7</v>
      </c>
      <c r="T297" t="s">
        <v>0</v>
      </c>
      <c r="V297">
        <v>0</v>
      </c>
      <c r="W297">
        <v>0</v>
      </c>
      <c r="X297">
        <v>0</v>
      </c>
      <c r="Y297">
        <v>0</v>
      </c>
      <c r="Z297">
        <v>0</v>
      </c>
    </row>
    <row r="298" spans="1:26" x14ac:dyDescent="0.2">
      <c r="A298">
        <v>196931</v>
      </c>
      <c r="B298" t="s">
        <v>3</v>
      </c>
      <c r="C298" t="s">
        <v>5</v>
      </c>
      <c r="D298" t="s">
        <v>4</v>
      </c>
      <c r="E298" t="s">
        <v>0</v>
      </c>
      <c r="F298" t="s">
        <v>27</v>
      </c>
      <c r="J298">
        <v>0</v>
      </c>
      <c r="K298">
        <v>0</v>
      </c>
      <c r="L298">
        <v>0</v>
      </c>
      <c r="M298">
        <v>0</v>
      </c>
      <c r="N298">
        <v>0</v>
      </c>
      <c r="P298">
        <v>196931</v>
      </c>
      <c r="Q298" t="s">
        <v>3</v>
      </c>
      <c r="R298" t="s">
        <v>5</v>
      </c>
      <c r="S298" t="s">
        <v>4</v>
      </c>
      <c r="T298" t="s">
        <v>0</v>
      </c>
      <c r="V298">
        <v>0</v>
      </c>
      <c r="W298">
        <v>0</v>
      </c>
      <c r="X298">
        <v>0</v>
      </c>
      <c r="Y298">
        <v>0</v>
      </c>
      <c r="Z298">
        <v>0</v>
      </c>
    </row>
    <row r="299" spans="1:26" x14ac:dyDescent="0.2">
      <c r="A299">
        <v>198791</v>
      </c>
      <c r="B299" t="s">
        <v>3</v>
      </c>
      <c r="C299" t="s">
        <v>5</v>
      </c>
      <c r="D299" t="s">
        <v>7</v>
      </c>
      <c r="E299" t="s">
        <v>14</v>
      </c>
      <c r="F299" t="s">
        <v>27</v>
      </c>
      <c r="J299">
        <v>0</v>
      </c>
      <c r="K299">
        <v>0</v>
      </c>
      <c r="L299">
        <v>0</v>
      </c>
      <c r="M299">
        <v>0</v>
      </c>
      <c r="N299">
        <v>0</v>
      </c>
      <c r="P299">
        <v>198791</v>
      </c>
      <c r="Q299" t="s">
        <v>3</v>
      </c>
      <c r="R299" t="s">
        <v>5</v>
      </c>
      <c r="S299" t="s">
        <v>7</v>
      </c>
      <c r="T299" t="s">
        <v>14</v>
      </c>
      <c r="V299">
        <v>0</v>
      </c>
      <c r="W299">
        <v>0</v>
      </c>
      <c r="X299">
        <v>0</v>
      </c>
      <c r="Y299">
        <v>0</v>
      </c>
      <c r="Z299">
        <v>0</v>
      </c>
    </row>
    <row r="300" spans="1:26" x14ac:dyDescent="0.2">
      <c r="A300">
        <v>199761</v>
      </c>
      <c r="B300" t="s">
        <v>6</v>
      </c>
      <c r="C300" t="s">
        <v>2</v>
      </c>
      <c r="D300" t="s">
        <v>1</v>
      </c>
      <c r="E300" t="s">
        <v>0</v>
      </c>
      <c r="F300" t="s">
        <v>27</v>
      </c>
      <c r="J300">
        <v>0</v>
      </c>
      <c r="K300">
        <v>0</v>
      </c>
      <c r="L300">
        <v>0</v>
      </c>
      <c r="M300">
        <v>0</v>
      </c>
      <c r="N300">
        <v>0</v>
      </c>
      <c r="P300">
        <v>199761</v>
      </c>
      <c r="Q300" t="s">
        <v>6</v>
      </c>
      <c r="R300" t="s">
        <v>2</v>
      </c>
      <c r="S300" t="s">
        <v>1</v>
      </c>
      <c r="T300" t="s">
        <v>0</v>
      </c>
      <c r="V300">
        <v>0</v>
      </c>
      <c r="W300">
        <v>0</v>
      </c>
      <c r="X300">
        <v>0</v>
      </c>
      <c r="Y300">
        <v>0</v>
      </c>
      <c r="Z300">
        <v>0</v>
      </c>
    </row>
    <row r="301" spans="1:26" x14ac:dyDescent="0.2">
      <c r="A301">
        <v>199801</v>
      </c>
      <c r="B301" t="s">
        <v>6</v>
      </c>
      <c r="C301" t="s">
        <v>2</v>
      </c>
      <c r="D301" t="s">
        <v>7</v>
      </c>
      <c r="E301" t="s">
        <v>0</v>
      </c>
      <c r="F301" t="s">
        <v>27</v>
      </c>
      <c r="J301">
        <v>0</v>
      </c>
      <c r="K301">
        <v>0</v>
      </c>
      <c r="L301">
        <v>0</v>
      </c>
      <c r="M301">
        <v>0</v>
      </c>
      <c r="N301">
        <v>0</v>
      </c>
      <c r="P301">
        <v>199801</v>
      </c>
      <c r="Q301" t="s">
        <v>6</v>
      </c>
      <c r="R301" t="s">
        <v>2</v>
      </c>
      <c r="S301" t="s">
        <v>7</v>
      </c>
      <c r="T301" t="s">
        <v>0</v>
      </c>
      <c r="V301">
        <v>0</v>
      </c>
      <c r="W301">
        <v>0</v>
      </c>
      <c r="X301">
        <v>0</v>
      </c>
      <c r="Y301">
        <v>0</v>
      </c>
      <c r="Z301">
        <v>0</v>
      </c>
    </row>
    <row r="302" spans="1:26" x14ac:dyDescent="0.2">
      <c r="A302">
        <v>200081</v>
      </c>
      <c r="B302" t="s">
        <v>3</v>
      </c>
      <c r="C302" t="s">
        <v>2</v>
      </c>
      <c r="D302" t="s">
        <v>4</v>
      </c>
      <c r="E302" t="s">
        <v>14</v>
      </c>
      <c r="F302" t="s">
        <v>27</v>
      </c>
      <c r="J302">
        <v>0</v>
      </c>
      <c r="K302">
        <v>0</v>
      </c>
      <c r="L302">
        <v>0</v>
      </c>
      <c r="M302">
        <v>0</v>
      </c>
      <c r="N302">
        <v>0</v>
      </c>
      <c r="P302">
        <v>200081</v>
      </c>
      <c r="Q302" t="s">
        <v>3</v>
      </c>
      <c r="R302" t="s">
        <v>2</v>
      </c>
      <c r="S302" t="s">
        <v>4</v>
      </c>
      <c r="T302" t="s">
        <v>14</v>
      </c>
      <c r="V302">
        <v>0</v>
      </c>
      <c r="W302">
        <v>0</v>
      </c>
      <c r="X302">
        <v>0</v>
      </c>
      <c r="Y302">
        <v>0</v>
      </c>
      <c r="Z302">
        <v>0</v>
      </c>
    </row>
    <row r="303" spans="1:26" x14ac:dyDescent="0.2">
      <c r="A303">
        <v>200121</v>
      </c>
      <c r="B303" t="s">
        <v>3</v>
      </c>
      <c r="C303" t="s">
        <v>5</v>
      </c>
      <c r="D303" t="s">
        <v>1</v>
      </c>
      <c r="E303" t="s">
        <v>14</v>
      </c>
      <c r="F303" t="s">
        <v>27</v>
      </c>
      <c r="J303">
        <v>0</v>
      </c>
      <c r="K303">
        <v>0</v>
      </c>
      <c r="L303">
        <v>0</v>
      </c>
      <c r="M303">
        <v>0</v>
      </c>
      <c r="N303">
        <v>0</v>
      </c>
      <c r="P303">
        <v>200121</v>
      </c>
      <c r="Q303" t="s">
        <v>3</v>
      </c>
      <c r="R303" t="s">
        <v>5</v>
      </c>
      <c r="S303" t="s">
        <v>1</v>
      </c>
      <c r="T303" t="s">
        <v>14</v>
      </c>
      <c r="V303">
        <v>0</v>
      </c>
      <c r="W303">
        <v>0</v>
      </c>
      <c r="X303">
        <v>0</v>
      </c>
      <c r="Y303">
        <v>0</v>
      </c>
      <c r="Z303">
        <v>0</v>
      </c>
    </row>
    <row r="304" spans="1:26" x14ac:dyDescent="0.2">
      <c r="A304">
        <v>200651</v>
      </c>
      <c r="B304" t="s">
        <v>10</v>
      </c>
      <c r="C304" t="s">
        <v>2</v>
      </c>
      <c r="D304" t="s">
        <v>1</v>
      </c>
      <c r="E304" t="s">
        <v>0</v>
      </c>
      <c r="F304" t="s">
        <v>27</v>
      </c>
      <c r="J304">
        <v>0</v>
      </c>
      <c r="K304">
        <v>0</v>
      </c>
      <c r="L304">
        <v>0</v>
      </c>
      <c r="M304">
        <v>0</v>
      </c>
      <c r="N304">
        <v>0</v>
      </c>
      <c r="P304">
        <v>200651</v>
      </c>
      <c r="Q304" t="s">
        <v>10</v>
      </c>
      <c r="R304" t="s">
        <v>2</v>
      </c>
      <c r="S304" t="s">
        <v>1</v>
      </c>
      <c r="T304" t="s">
        <v>0</v>
      </c>
      <c r="V304">
        <v>0</v>
      </c>
      <c r="W304">
        <v>0</v>
      </c>
      <c r="X304">
        <v>0</v>
      </c>
      <c r="Y304">
        <v>0</v>
      </c>
      <c r="Z304">
        <v>0</v>
      </c>
    </row>
    <row r="305" spans="1:26" x14ac:dyDescent="0.2">
      <c r="A305">
        <v>200991</v>
      </c>
      <c r="B305" t="s">
        <v>3</v>
      </c>
      <c r="C305" t="s">
        <v>2</v>
      </c>
      <c r="D305" t="s">
        <v>1</v>
      </c>
      <c r="E305" t="s">
        <v>0</v>
      </c>
      <c r="F305" t="s">
        <v>27</v>
      </c>
      <c r="J305">
        <v>0</v>
      </c>
      <c r="K305">
        <v>0</v>
      </c>
      <c r="L305">
        <v>0</v>
      </c>
      <c r="M305">
        <v>0</v>
      </c>
      <c r="N305">
        <v>0</v>
      </c>
      <c r="P305">
        <v>200991</v>
      </c>
      <c r="Q305" t="s">
        <v>3</v>
      </c>
      <c r="R305" t="s">
        <v>2</v>
      </c>
      <c r="S305" t="s">
        <v>1</v>
      </c>
      <c r="T305" t="s">
        <v>0</v>
      </c>
      <c r="V305">
        <v>0</v>
      </c>
      <c r="W305">
        <v>0</v>
      </c>
      <c r="X305">
        <v>0</v>
      </c>
      <c r="Y305">
        <v>0</v>
      </c>
      <c r="Z305">
        <v>0</v>
      </c>
    </row>
    <row r="306" spans="1:26" x14ac:dyDescent="0.2">
      <c r="A306">
        <v>201431</v>
      </c>
      <c r="B306" t="s">
        <v>6</v>
      </c>
      <c r="C306" t="s">
        <v>5</v>
      </c>
      <c r="D306" t="s">
        <v>4</v>
      </c>
      <c r="E306" t="s">
        <v>0</v>
      </c>
      <c r="F306" t="s">
        <v>27</v>
      </c>
      <c r="J306">
        <v>0</v>
      </c>
      <c r="K306">
        <v>0</v>
      </c>
      <c r="L306">
        <v>0</v>
      </c>
      <c r="M306">
        <v>0</v>
      </c>
      <c r="N306">
        <v>0</v>
      </c>
      <c r="P306">
        <v>201431</v>
      </c>
      <c r="Q306" t="s">
        <v>6</v>
      </c>
      <c r="R306" t="s">
        <v>5</v>
      </c>
      <c r="S306" t="s">
        <v>4</v>
      </c>
      <c r="T306" t="s">
        <v>0</v>
      </c>
      <c r="V306">
        <v>0</v>
      </c>
      <c r="W306">
        <v>0</v>
      </c>
      <c r="X306">
        <v>0</v>
      </c>
      <c r="Y306">
        <v>0</v>
      </c>
      <c r="Z306">
        <v>0</v>
      </c>
    </row>
    <row r="307" spans="1:26" x14ac:dyDescent="0.2">
      <c r="A307">
        <v>202021</v>
      </c>
      <c r="B307" t="s">
        <v>6</v>
      </c>
      <c r="C307" t="s">
        <v>2</v>
      </c>
      <c r="D307" t="s">
        <v>4</v>
      </c>
      <c r="E307" t="s">
        <v>0</v>
      </c>
      <c r="F307" t="s">
        <v>27</v>
      </c>
      <c r="J307">
        <v>0</v>
      </c>
      <c r="K307">
        <v>0</v>
      </c>
      <c r="L307">
        <v>0</v>
      </c>
      <c r="M307">
        <v>0</v>
      </c>
      <c r="N307">
        <v>0</v>
      </c>
      <c r="P307">
        <v>202021</v>
      </c>
      <c r="Q307" t="s">
        <v>6</v>
      </c>
      <c r="R307" t="s">
        <v>2</v>
      </c>
      <c r="S307" t="s">
        <v>4</v>
      </c>
      <c r="T307" t="s">
        <v>0</v>
      </c>
      <c r="V307">
        <v>0</v>
      </c>
      <c r="W307">
        <v>0</v>
      </c>
      <c r="X307">
        <v>0</v>
      </c>
      <c r="Y307">
        <v>0</v>
      </c>
      <c r="Z307">
        <v>0</v>
      </c>
    </row>
    <row r="308" spans="1:26" x14ac:dyDescent="0.2">
      <c r="A308">
        <v>202741</v>
      </c>
      <c r="B308" t="s">
        <v>10</v>
      </c>
      <c r="C308" t="s">
        <v>5</v>
      </c>
      <c r="D308" t="s">
        <v>1</v>
      </c>
      <c r="E308" t="s">
        <v>0</v>
      </c>
      <c r="F308" t="s">
        <v>27</v>
      </c>
      <c r="J308">
        <v>0</v>
      </c>
      <c r="K308">
        <v>0</v>
      </c>
      <c r="L308">
        <v>0</v>
      </c>
      <c r="M308">
        <v>0</v>
      </c>
      <c r="N308">
        <v>0</v>
      </c>
      <c r="P308">
        <v>202741</v>
      </c>
      <c r="Q308" t="s">
        <v>10</v>
      </c>
      <c r="R308" t="s">
        <v>5</v>
      </c>
      <c r="S308" t="s">
        <v>1</v>
      </c>
      <c r="T308" t="s">
        <v>0</v>
      </c>
      <c r="V308">
        <v>0</v>
      </c>
      <c r="W308">
        <v>0</v>
      </c>
      <c r="X308">
        <v>0</v>
      </c>
      <c r="Y308">
        <v>0</v>
      </c>
      <c r="Z308">
        <v>0</v>
      </c>
    </row>
    <row r="309" spans="1:26" x14ac:dyDescent="0.2">
      <c r="A309">
        <v>204071</v>
      </c>
      <c r="B309" t="s">
        <v>10</v>
      </c>
      <c r="C309" t="s">
        <v>12</v>
      </c>
      <c r="D309" t="s">
        <v>4</v>
      </c>
      <c r="E309" t="s">
        <v>8</v>
      </c>
      <c r="F309" t="s">
        <v>27</v>
      </c>
      <c r="J309">
        <v>0</v>
      </c>
      <c r="K309">
        <v>0</v>
      </c>
      <c r="L309">
        <v>0</v>
      </c>
      <c r="M309">
        <v>0</v>
      </c>
      <c r="N309">
        <v>0</v>
      </c>
      <c r="P309">
        <v>204071</v>
      </c>
      <c r="Q309" t="s">
        <v>10</v>
      </c>
      <c r="R309" t="s">
        <v>12</v>
      </c>
      <c r="S309" t="s">
        <v>4</v>
      </c>
      <c r="T309" t="s">
        <v>8</v>
      </c>
      <c r="V309">
        <v>0</v>
      </c>
      <c r="W309">
        <v>0</v>
      </c>
      <c r="X309">
        <v>0</v>
      </c>
      <c r="Y309">
        <v>0</v>
      </c>
      <c r="Z309">
        <v>0</v>
      </c>
    </row>
    <row r="310" spans="1:26" x14ac:dyDescent="0.2">
      <c r="A310">
        <v>205231</v>
      </c>
      <c r="B310" t="s">
        <v>6</v>
      </c>
      <c r="C310" t="s">
        <v>2</v>
      </c>
      <c r="D310" t="s">
        <v>4</v>
      </c>
      <c r="E310" t="s">
        <v>0</v>
      </c>
      <c r="F310" t="s">
        <v>27</v>
      </c>
      <c r="J310">
        <v>0</v>
      </c>
      <c r="K310">
        <v>0</v>
      </c>
      <c r="L310">
        <v>0</v>
      </c>
      <c r="M310">
        <v>0</v>
      </c>
      <c r="N310">
        <v>0</v>
      </c>
      <c r="P310">
        <v>205231</v>
      </c>
      <c r="Q310" t="s">
        <v>6</v>
      </c>
      <c r="R310" t="s">
        <v>2</v>
      </c>
      <c r="S310" t="s">
        <v>4</v>
      </c>
      <c r="T310" t="s">
        <v>0</v>
      </c>
      <c r="V310">
        <v>0</v>
      </c>
      <c r="W310">
        <v>0</v>
      </c>
      <c r="X310">
        <v>0</v>
      </c>
      <c r="Y310">
        <v>0</v>
      </c>
      <c r="Z310">
        <v>0</v>
      </c>
    </row>
    <row r="311" spans="1:26" x14ac:dyDescent="0.2">
      <c r="A311">
        <v>205571</v>
      </c>
      <c r="B311" t="s">
        <v>6</v>
      </c>
      <c r="C311" t="s">
        <v>2</v>
      </c>
      <c r="D311" t="s">
        <v>4</v>
      </c>
      <c r="E311" t="s">
        <v>0</v>
      </c>
      <c r="F311" t="s">
        <v>27</v>
      </c>
      <c r="J311">
        <v>0</v>
      </c>
      <c r="K311">
        <v>0</v>
      </c>
      <c r="L311">
        <v>0</v>
      </c>
      <c r="M311">
        <v>0</v>
      </c>
      <c r="N311">
        <v>0</v>
      </c>
      <c r="P311">
        <v>205571</v>
      </c>
      <c r="Q311" t="s">
        <v>6</v>
      </c>
      <c r="R311" t="s">
        <v>2</v>
      </c>
      <c r="S311" t="s">
        <v>4</v>
      </c>
      <c r="T311" t="s">
        <v>0</v>
      </c>
      <c r="V311">
        <v>0</v>
      </c>
      <c r="W311">
        <v>0</v>
      </c>
      <c r="X311">
        <v>0</v>
      </c>
      <c r="Y311">
        <v>0</v>
      </c>
      <c r="Z311">
        <v>0</v>
      </c>
    </row>
    <row r="312" spans="1:26" x14ac:dyDescent="0.2">
      <c r="A312">
        <v>206011</v>
      </c>
      <c r="B312" t="s">
        <v>3</v>
      </c>
      <c r="C312" t="s">
        <v>2</v>
      </c>
      <c r="D312" t="s">
        <v>1</v>
      </c>
      <c r="E312" t="s">
        <v>0</v>
      </c>
      <c r="F312" t="s">
        <v>27</v>
      </c>
      <c r="J312">
        <v>0</v>
      </c>
      <c r="K312">
        <v>0</v>
      </c>
      <c r="L312">
        <v>0</v>
      </c>
      <c r="M312">
        <v>0</v>
      </c>
      <c r="N312">
        <v>0</v>
      </c>
      <c r="P312">
        <v>206011</v>
      </c>
      <c r="Q312" t="s">
        <v>3</v>
      </c>
      <c r="R312" t="s">
        <v>2</v>
      </c>
      <c r="S312" t="s">
        <v>1</v>
      </c>
      <c r="T312" t="s">
        <v>0</v>
      </c>
      <c r="V312">
        <v>0</v>
      </c>
      <c r="W312">
        <v>0</v>
      </c>
      <c r="X312">
        <v>0</v>
      </c>
      <c r="Y312">
        <v>0</v>
      </c>
      <c r="Z312">
        <v>0</v>
      </c>
    </row>
    <row r="313" spans="1:26" x14ac:dyDescent="0.2">
      <c r="A313">
        <v>206691</v>
      </c>
      <c r="B313" t="s">
        <v>6</v>
      </c>
      <c r="C313" t="s">
        <v>5</v>
      </c>
      <c r="D313" t="s">
        <v>1</v>
      </c>
      <c r="E313" t="s">
        <v>8</v>
      </c>
      <c r="F313" t="s">
        <v>27</v>
      </c>
      <c r="J313">
        <v>0</v>
      </c>
      <c r="K313">
        <v>0</v>
      </c>
      <c r="L313">
        <v>0</v>
      </c>
      <c r="M313">
        <v>0</v>
      </c>
      <c r="N313">
        <v>0</v>
      </c>
      <c r="P313">
        <v>206691</v>
      </c>
      <c r="Q313" t="s">
        <v>6</v>
      </c>
      <c r="R313" t="s">
        <v>5</v>
      </c>
      <c r="S313" t="s">
        <v>1</v>
      </c>
      <c r="T313" t="s">
        <v>8</v>
      </c>
      <c r="V313">
        <v>0</v>
      </c>
      <c r="W313">
        <v>0</v>
      </c>
      <c r="X313">
        <v>0</v>
      </c>
      <c r="Y313">
        <v>0</v>
      </c>
      <c r="Z313">
        <v>0</v>
      </c>
    </row>
    <row r="314" spans="1:26" x14ac:dyDescent="0.2">
      <c r="A314">
        <v>206731</v>
      </c>
      <c r="B314" t="s">
        <v>6</v>
      </c>
      <c r="C314" t="s">
        <v>5</v>
      </c>
      <c r="D314" t="s">
        <v>1</v>
      </c>
      <c r="E314" t="s">
        <v>0</v>
      </c>
      <c r="F314" t="s">
        <v>27</v>
      </c>
      <c r="J314">
        <v>0</v>
      </c>
      <c r="K314">
        <v>0</v>
      </c>
      <c r="L314">
        <v>0</v>
      </c>
      <c r="M314">
        <v>0</v>
      </c>
      <c r="N314">
        <v>0</v>
      </c>
      <c r="P314">
        <v>206731</v>
      </c>
      <c r="Q314" t="s">
        <v>6</v>
      </c>
      <c r="R314" t="s">
        <v>5</v>
      </c>
      <c r="S314" t="s">
        <v>1</v>
      </c>
      <c r="T314" t="s">
        <v>0</v>
      </c>
      <c r="V314">
        <v>0</v>
      </c>
      <c r="W314">
        <v>0</v>
      </c>
      <c r="X314">
        <v>0</v>
      </c>
      <c r="Y314">
        <v>0</v>
      </c>
      <c r="Z314">
        <v>0</v>
      </c>
    </row>
    <row r="315" spans="1:26" x14ac:dyDescent="0.2">
      <c r="A315">
        <v>207131</v>
      </c>
      <c r="B315" t="s">
        <v>3</v>
      </c>
      <c r="C315" t="s">
        <v>12</v>
      </c>
      <c r="D315" t="s">
        <v>4</v>
      </c>
      <c r="E315" t="s">
        <v>0</v>
      </c>
      <c r="F315" t="s">
        <v>27</v>
      </c>
      <c r="J315">
        <v>0</v>
      </c>
      <c r="K315">
        <v>0</v>
      </c>
      <c r="L315">
        <v>0</v>
      </c>
      <c r="M315">
        <v>0</v>
      </c>
      <c r="N315">
        <v>0</v>
      </c>
      <c r="P315">
        <v>207131</v>
      </c>
      <c r="Q315" t="s">
        <v>3</v>
      </c>
      <c r="R315" t="s">
        <v>12</v>
      </c>
      <c r="S315" t="s">
        <v>4</v>
      </c>
      <c r="T315" t="s">
        <v>0</v>
      </c>
      <c r="V315">
        <v>0</v>
      </c>
      <c r="W315">
        <v>0</v>
      </c>
      <c r="X315">
        <v>0</v>
      </c>
      <c r="Y315">
        <v>0</v>
      </c>
      <c r="Z315">
        <v>0</v>
      </c>
    </row>
    <row r="316" spans="1:26" x14ac:dyDescent="0.2">
      <c r="A316">
        <v>207511</v>
      </c>
      <c r="B316" t="s">
        <v>6</v>
      </c>
      <c r="C316" t="s">
        <v>11</v>
      </c>
      <c r="D316" t="s">
        <v>1</v>
      </c>
      <c r="E316" t="s">
        <v>0</v>
      </c>
      <c r="F316" t="s">
        <v>27</v>
      </c>
      <c r="J316">
        <v>0</v>
      </c>
      <c r="K316">
        <v>0</v>
      </c>
      <c r="L316">
        <v>0</v>
      </c>
      <c r="M316">
        <v>0</v>
      </c>
      <c r="N316">
        <v>0</v>
      </c>
      <c r="P316">
        <v>207511</v>
      </c>
      <c r="Q316" t="s">
        <v>6</v>
      </c>
      <c r="R316" t="s">
        <v>11</v>
      </c>
      <c r="S316" t="s">
        <v>1</v>
      </c>
      <c r="T316" t="s">
        <v>0</v>
      </c>
      <c r="V316">
        <v>0</v>
      </c>
      <c r="W316">
        <v>0</v>
      </c>
      <c r="X316">
        <v>0</v>
      </c>
      <c r="Y316">
        <v>0</v>
      </c>
      <c r="Z316">
        <v>0</v>
      </c>
    </row>
    <row r="317" spans="1:26" x14ac:dyDescent="0.2">
      <c r="A317">
        <v>208061</v>
      </c>
      <c r="B317" t="s">
        <v>6</v>
      </c>
      <c r="C317" t="s">
        <v>5</v>
      </c>
      <c r="D317" t="s">
        <v>1</v>
      </c>
      <c r="E317" t="s">
        <v>0</v>
      </c>
      <c r="F317" t="s">
        <v>27</v>
      </c>
      <c r="J317">
        <v>0</v>
      </c>
      <c r="K317">
        <v>0</v>
      </c>
      <c r="L317">
        <v>0</v>
      </c>
      <c r="M317">
        <v>0</v>
      </c>
      <c r="N317">
        <v>0</v>
      </c>
      <c r="P317">
        <v>208061</v>
      </c>
      <c r="Q317" t="s">
        <v>6</v>
      </c>
      <c r="R317" t="s">
        <v>5</v>
      </c>
      <c r="S317" t="s">
        <v>1</v>
      </c>
      <c r="T317" t="s">
        <v>0</v>
      </c>
      <c r="V317">
        <v>0</v>
      </c>
      <c r="W317">
        <v>0</v>
      </c>
      <c r="X317">
        <v>0</v>
      </c>
      <c r="Y317">
        <v>0</v>
      </c>
      <c r="Z317">
        <v>0</v>
      </c>
    </row>
    <row r="318" spans="1:26" x14ac:dyDescent="0.2">
      <c r="A318">
        <v>209181</v>
      </c>
      <c r="B318" t="s">
        <v>3</v>
      </c>
      <c r="C318" t="s">
        <v>2</v>
      </c>
      <c r="D318" t="s">
        <v>4</v>
      </c>
      <c r="E318" t="s">
        <v>14</v>
      </c>
      <c r="F318" t="s">
        <v>27</v>
      </c>
      <c r="J318">
        <v>0</v>
      </c>
      <c r="K318">
        <v>0</v>
      </c>
      <c r="L318">
        <v>0</v>
      </c>
      <c r="M318">
        <v>0</v>
      </c>
      <c r="N318">
        <v>0</v>
      </c>
      <c r="P318">
        <v>209181</v>
      </c>
      <c r="Q318" t="s">
        <v>3</v>
      </c>
      <c r="R318" t="s">
        <v>2</v>
      </c>
      <c r="S318" t="s">
        <v>4</v>
      </c>
      <c r="T318" t="s">
        <v>14</v>
      </c>
      <c r="V318">
        <v>0</v>
      </c>
      <c r="W318">
        <v>0</v>
      </c>
      <c r="X318">
        <v>0</v>
      </c>
      <c r="Y318">
        <v>0</v>
      </c>
      <c r="Z318">
        <v>0</v>
      </c>
    </row>
    <row r="319" spans="1:26" x14ac:dyDescent="0.2">
      <c r="A319">
        <v>209561</v>
      </c>
      <c r="B319" t="s">
        <v>3</v>
      </c>
      <c r="C319" t="s">
        <v>5</v>
      </c>
      <c r="D319" t="s">
        <v>7</v>
      </c>
      <c r="E319" t="s">
        <v>0</v>
      </c>
      <c r="F319" t="s">
        <v>27</v>
      </c>
      <c r="J319">
        <v>0</v>
      </c>
      <c r="K319">
        <v>0</v>
      </c>
      <c r="L319">
        <v>0</v>
      </c>
      <c r="M319">
        <v>0</v>
      </c>
      <c r="N319">
        <v>0</v>
      </c>
      <c r="P319">
        <v>209561</v>
      </c>
      <c r="Q319" t="s">
        <v>3</v>
      </c>
      <c r="R319" t="s">
        <v>5</v>
      </c>
      <c r="S319" t="s">
        <v>7</v>
      </c>
      <c r="T319" t="s">
        <v>0</v>
      </c>
      <c r="V319">
        <v>0</v>
      </c>
      <c r="W319">
        <v>0</v>
      </c>
      <c r="X319">
        <v>0</v>
      </c>
      <c r="Y319">
        <v>0</v>
      </c>
      <c r="Z319">
        <v>0</v>
      </c>
    </row>
    <row r="320" spans="1:26" x14ac:dyDescent="0.2">
      <c r="A320">
        <v>209941</v>
      </c>
      <c r="B320" t="s">
        <v>6</v>
      </c>
      <c r="C320" t="s">
        <v>2</v>
      </c>
      <c r="D320" t="s">
        <v>7</v>
      </c>
      <c r="E320" t="s">
        <v>8</v>
      </c>
      <c r="F320" t="s">
        <v>27</v>
      </c>
      <c r="J320">
        <v>0</v>
      </c>
      <c r="K320">
        <v>0</v>
      </c>
      <c r="L320">
        <v>0</v>
      </c>
      <c r="M320">
        <v>0</v>
      </c>
      <c r="N320">
        <v>0</v>
      </c>
      <c r="P320">
        <v>209941</v>
      </c>
      <c r="Q320" t="s">
        <v>6</v>
      </c>
      <c r="R320" t="s">
        <v>2</v>
      </c>
      <c r="S320" t="s">
        <v>7</v>
      </c>
      <c r="T320" t="s">
        <v>8</v>
      </c>
      <c r="V320">
        <v>0</v>
      </c>
      <c r="W320">
        <v>0</v>
      </c>
      <c r="X320">
        <v>0</v>
      </c>
      <c r="Y320">
        <v>0</v>
      </c>
      <c r="Z320">
        <v>0</v>
      </c>
    </row>
    <row r="321" spans="1:26" x14ac:dyDescent="0.2">
      <c r="A321">
        <v>211281</v>
      </c>
      <c r="B321" t="s">
        <v>3</v>
      </c>
      <c r="C321" t="s">
        <v>5</v>
      </c>
      <c r="D321" t="s">
        <v>1</v>
      </c>
      <c r="E321" t="s">
        <v>0</v>
      </c>
      <c r="F321" t="s">
        <v>27</v>
      </c>
      <c r="J321">
        <v>0</v>
      </c>
      <c r="K321">
        <v>0</v>
      </c>
      <c r="L321">
        <v>0</v>
      </c>
      <c r="M321">
        <v>0</v>
      </c>
      <c r="N321">
        <v>0</v>
      </c>
      <c r="P321">
        <v>211281</v>
      </c>
      <c r="Q321" t="s">
        <v>3</v>
      </c>
      <c r="R321" t="s">
        <v>5</v>
      </c>
      <c r="S321" t="s">
        <v>1</v>
      </c>
      <c r="T321" t="s">
        <v>0</v>
      </c>
      <c r="V321">
        <v>0</v>
      </c>
      <c r="W321">
        <v>0</v>
      </c>
      <c r="X321">
        <v>0</v>
      </c>
      <c r="Y321">
        <v>0</v>
      </c>
      <c r="Z321">
        <v>0</v>
      </c>
    </row>
    <row r="322" spans="1:26" x14ac:dyDescent="0.2">
      <c r="A322">
        <v>211471</v>
      </c>
      <c r="B322" t="s">
        <v>10</v>
      </c>
      <c r="C322" t="s">
        <v>2</v>
      </c>
      <c r="E322" t="s">
        <v>8</v>
      </c>
      <c r="F322" t="s">
        <v>27</v>
      </c>
      <c r="J322">
        <v>0</v>
      </c>
      <c r="K322">
        <v>0</v>
      </c>
      <c r="L322">
        <v>0</v>
      </c>
      <c r="M322">
        <v>0</v>
      </c>
      <c r="N322">
        <v>0</v>
      </c>
      <c r="P322">
        <v>211471</v>
      </c>
      <c r="Q322" t="s">
        <v>10</v>
      </c>
      <c r="R322" t="s">
        <v>2</v>
      </c>
      <c r="S322" t="s">
        <v>24</v>
      </c>
      <c r="T322" t="s">
        <v>8</v>
      </c>
      <c r="V322">
        <v>0</v>
      </c>
      <c r="W322">
        <v>0</v>
      </c>
      <c r="X322">
        <v>0</v>
      </c>
      <c r="Y322">
        <v>0</v>
      </c>
      <c r="Z322">
        <v>0</v>
      </c>
    </row>
    <row r="323" spans="1:26" x14ac:dyDescent="0.2">
      <c r="A323">
        <v>213031</v>
      </c>
      <c r="B323" t="s">
        <v>3</v>
      </c>
      <c r="C323" t="s">
        <v>5</v>
      </c>
      <c r="D323" t="s">
        <v>1</v>
      </c>
      <c r="E323" t="s">
        <v>8</v>
      </c>
      <c r="F323" t="s">
        <v>27</v>
      </c>
      <c r="J323">
        <v>0</v>
      </c>
      <c r="K323">
        <v>0</v>
      </c>
      <c r="L323">
        <v>0</v>
      </c>
      <c r="M323">
        <v>1</v>
      </c>
      <c r="N323">
        <v>0</v>
      </c>
      <c r="P323">
        <v>213031</v>
      </c>
      <c r="Q323" t="s">
        <v>3</v>
      </c>
      <c r="R323" t="s">
        <v>5</v>
      </c>
      <c r="S323" t="s">
        <v>1</v>
      </c>
      <c r="T323" t="s">
        <v>8</v>
      </c>
      <c r="V323">
        <v>0</v>
      </c>
      <c r="W323">
        <v>0</v>
      </c>
      <c r="X323">
        <v>0</v>
      </c>
      <c r="Y323">
        <v>0</v>
      </c>
      <c r="Z323">
        <v>0</v>
      </c>
    </row>
    <row r="324" spans="1:26" x14ac:dyDescent="0.2">
      <c r="A324">
        <v>213221</v>
      </c>
      <c r="B324" t="s">
        <v>6</v>
      </c>
      <c r="C324" t="s">
        <v>5</v>
      </c>
      <c r="D324" t="s">
        <v>4</v>
      </c>
      <c r="E324" t="s">
        <v>0</v>
      </c>
      <c r="F324" t="s">
        <v>27</v>
      </c>
      <c r="J324">
        <v>0</v>
      </c>
      <c r="K324">
        <v>0</v>
      </c>
      <c r="L324">
        <v>0</v>
      </c>
      <c r="M324">
        <v>0</v>
      </c>
      <c r="N324">
        <v>0</v>
      </c>
      <c r="P324">
        <v>213221</v>
      </c>
      <c r="Q324" t="s">
        <v>6</v>
      </c>
      <c r="R324" t="s">
        <v>5</v>
      </c>
      <c r="S324" t="s">
        <v>4</v>
      </c>
      <c r="T324" t="s">
        <v>0</v>
      </c>
      <c r="V324">
        <v>0</v>
      </c>
      <c r="W324">
        <v>0</v>
      </c>
      <c r="X324">
        <v>0</v>
      </c>
      <c r="Y324">
        <v>0</v>
      </c>
      <c r="Z324">
        <v>0</v>
      </c>
    </row>
    <row r="325" spans="1:26" x14ac:dyDescent="0.2">
      <c r="A325">
        <v>214531</v>
      </c>
      <c r="B325" t="s">
        <v>3</v>
      </c>
      <c r="C325" t="s">
        <v>2</v>
      </c>
      <c r="D325" t="s">
        <v>7</v>
      </c>
      <c r="E325" t="s">
        <v>0</v>
      </c>
      <c r="F325" t="s">
        <v>27</v>
      </c>
      <c r="J325">
        <v>0</v>
      </c>
      <c r="K325">
        <v>0</v>
      </c>
      <c r="L325">
        <v>0</v>
      </c>
      <c r="M325">
        <v>0</v>
      </c>
      <c r="N325">
        <v>0</v>
      </c>
      <c r="P325">
        <v>214531</v>
      </c>
      <c r="Q325" t="s">
        <v>3</v>
      </c>
      <c r="R325" t="s">
        <v>2</v>
      </c>
      <c r="S325" t="s">
        <v>7</v>
      </c>
      <c r="T325" t="s">
        <v>0</v>
      </c>
      <c r="V325">
        <v>0</v>
      </c>
      <c r="W325">
        <v>0</v>
      </c>
      <c r="X325">
        <v>0</v>
      </c>
      <c r="Y325">
        <v>0</v>
      </c>
      <c r="Z325">
        <v>0</v>
      </c>
    </row>
    <row r="326" spans="1:26" x14ac:dyDescent="0.2">
      <c r="A326">
        <v>214871</v>
      </c>
      <c r="B326" t="s">
        <v>3</v>
      </c>
      <c r="C326" t="s">
        <v>9</v>
      </c>
      <c r="D326" t="s">
        <v>1</v>
      </c>
      <c r="E326" t="s">
        <v>14</v>
      </c>
      <c r="F326" t="s">
        <v>27</v>
      </c>
      <c r="J326">
        <v>0</v>
      </c>
      <c r="K326">
        <v>0</v>
      </c>
      <c r="L326">
        <v>0</v>
      </c>
      <c r="M326">
        <v>0</v>
      </c>
      <c r="N326">
        <v>0</v>
      </c>
      <c r="P326">
        <v>214871</v>
      </c>
      <c r="Q326" t="s">
        <v>3</v>
      </c>
      <c r="R326" t="s">
        <v>9</v>
      </c>
      <c r="S326" t="s">
        <v>1</v>
      </c>
      <c r="T326" t="s">
        <v>14</v>
      </c>
      <c r="V326">
        <v>0</v>
      </c>
      <c r="W326">
        <v>0</v>
      </c>
      <c r="X326">
        <v>0</v>
      </c>
      <c r="Y326">
        <v>0</v>
      </c>
      <c r="Z326">
        <v>0</v>
      </c>
    </row>
    <row r="327" spans="1:26" x14ac:dyDescent="0.2">
      <c r="A327">
        <v>215121</v>
      </c>
      <c r="B327" t="s">
        <v>3</v>
      </c>
      <c r="C327" t="s">
        <v>5</v>
      </c>
      <c r="D327" t="s">
        <v>7</v>
      </c>
      <c r="E327" t="s">
        <v>14</v>
      </c>
      <c r="F327" t="s">
        <v>27</v>
      </c>
      <c r="J327">
        <v>0</v>
      </c>
      <c r="K327">
        <v>0</v>
      </c>
      <c r="L327">
        <v>0</v>
      </c>
      <c r="M327">
        <v>0</v>
      </c>
      <c r="N327">
        <v>0</v>
      </c>
      <c r="P327">
        <v>215121</v>
      </c>
      <c r="Q327" t="s">
        <v>3</v>
      </c>
      <c r="R327" t="s">
        <v>5</v>
      </c>
      <c r="S327" t="s">
        <v>7</v>
      </c>
      <c r="T327" t="s">
        <v>14</v>
      </c>
      <c r="V327">
        <v>0</v>
      </c>
      <c r="W327">
        <v>0</v>
      </c>
      <c r="X327">
        <v>0</v>
      </c>
      <c r="Y327">
        <v>0</v>
      </c>
      <c r="Z327">
        <v>0</v>
      </c>
    </row>
    <row r="328" spans="1:26" x14ac:dyDescent="0.2">
      <c r="A328">
        <v>215311</v>
      </c>
      <c r="B328" t="s">
        <v>13</v>
      </c>
      <c r="C328" t="s">
        <v>9</v>
      </c>
      <c r="D328" t="s">
        <v>4</v>
      </c>
      <c r="E328" t="s">
        <v>14</v>
      </c>
      <c r="F328" t="s">
        <v>27</v>
      </c>
      <c r="J328">
        <v>0</v>
      </c>
      <c r="K328">
        <v>0</v>
      </c>
      <c r="L328">
        <v>0</v>
      </c>
      <c r="M328">
        <v>0</v>
      </c>
      <c r="N328">
        <v>0</v>
      </c>
      <c r="P328">
        <v>215311</v>
      </c>
      <c r="Q328" t="s">
        <v>13</v>
      </c>
      <c r="R328" t="s">
        <v>9</v>
      </c>
      <c r="S328" t="s">
        <v>4</v>
      </c>
      <c r="T328" t="s">
        <v>14</v>
      </c>
      <c r="V328">
        <v>0</v>
      </c>
      <c r="W328">
        <v>0</v>
      </c>
      <c r="X328">
        <v>0</v>
      </c>
      <c r="Y328">
        <v>0</v>
      </c>
      <c r="Z328">
        <v>0</v>
      </c>
    </row>
    <row r="329" spans="1:26" x14ac:dyDescent="0.2">
      <c r="A329">
        <v>215461</v>
      </c>
      <c r="B329" t="s">
        <v>3</v>
      </c>
      <c r="C329" t="s">
        <v>2</v>
      </c>
      <c r="D329" t="s">
        <v>4</v>
      </c>
      <c r="E329" t="s">
        <v>14</v>
      </c>
      <c r="F329" t="s">
        <v>27</v>
      </c>
      <c r="J329">
        <v>0</v>
      </c>
      <c r="K329">
        <v>0</v>
      </c>
      <c r="L329">
        <v>0</v>
      </c>
      <c r="M329">
        <v>0</v>
      </c>
      <c r="N329">
        <v>0</v>
      </c>
      <c r="P329">
        <v>215461</v>
      </c>
      <c r="Q329" t="s">
        <v>3</v>
      </c>
      <c r="R329" t="s">
        <v>2</v>
      </c>
      <c r="S329" t="s">
        <v>4</v>
      </c>
      <c r="T329" t="s">
        <v>14</v>
      </c>
      <c r="V329">
        <v>0</v>
      </c>
      <c r="W329">
        <v>0</v>
      </c>
      <c r="X329">
        <v>0</v>
      </c>
      <c r="Y329">
        <v>0</v>
      </c>
      <c r="Z329">
        <v>0</v>
      </c>
    </row>
    <row r="330" spans="1:26" x14ac:dyDescent="0.2">
      <c r="A330">
        <v>216051</v>
      </c>
      <c r="B330" t="s">
        <v>6</v>
      </c>
      <c r="C330" t="s">
        <v>9</v>
      </c>
      <c r="D330" t="s">
        <v>4</v>
      </c>
      <c r="E330" t="s">
        <v>14</v>
      </c>
      <c r="F330" t="s">
        <v>27</v>
      </c>
      <c r="J330">
        <v>0</v>
      </c>
      <c r="K330">
        <v>0</v>
      </c>
      <c r="L330">
        <v>0</v>
      </c>
      <c r="M330">
        <v>0</v>
      </c>
      <c r="N330">
        <v>0</v>
      </c>
      <c r="P330">
        <v>216051</v>
      </c>
      <c r="Q330" t="s">
        <v>6</v>
      </c>
      <c r="R330" t="s">
        <v>9</v>
      </c>
      <c r="S330" t="s">
        <v>4</v>
      </c>
      <c r="T330" t="s">
        <v>14</v>
      </c>
      <c r="V330">
        <v>0</v>
      </c>
      <c r="W330">
        <v>0</v>
      </c>
      <c r="X330">
        <v>0</v>
      </c>
      <c r="Y330">
        <v>0</v>
      </c>
      <c r="Z330">
        <v>0</v>
      </c>
    </row>
    <row r="331" spans="1:26" x14ac:dyDescent="0.2">
      <c r="A331">
        <v>216391</v>
      </c>
      <c r="B331" t="s">
        <v>3</v>
      </c>
      <c r="C331" t="s">
        <v>2</v>
      </c>
      <c r="D331" t="s">
        <v>1</v>
      </c>
      <c r="E331" t="s">
        <v>14</v>
      </c>
      <c r="F331" t="s">
        <v>27</v>
      </c>
      <c r="J331">
        <v>0</v>
      </c>
      <c r="K331">
        <v>0</v>
      </c>
      <c r="L331">
        <v>0</v>
      </c>
      <c r="M331">
        <v>0</v>
      </c>
      <c r="N331">
        <v>0</v>
      </c>
      <c r="P331">
        <v>216391</v>
      </c>
      <c r="Q331" t="s">
        <v>3</v>
      </c>
      <c r="R331" t="s">
        <v>2</v>
      </c>
      <c r="S331" t="s">
        <v>1</v>
      </c>
      <c r="T331" t="s">
        <v>14</v>
      </c>
      <c r="V331">
        <v>0</v>
      </c>
      <c r="W331">
        <v>0</v>
      </c>
      <c r="X331">
        <v>0</v>
      </c>
      <c r="Y331">
        <v>0</v>
      </c>
      <c r="Z331">
        <v>0</v>
      </c>
    </row>
    <row r="332" spans="1:26" x14ac:dyDescent="0.2">
      <c r="A332">
        <v>216621</v>
      </c>
      <c r="B332" t="s">
        <v>3</v>
      </c>
      <c r="C332" t="s">
        <v>5</v>
      </c>
      <c r="D332" t="s">
        <v>7</v>
      </c>
      <c r="E332" t="s">
        <v>14</v>
      </c>
      <c r="F332" t="s">
        <v>27</v>
      </c>
      <c r="J332">
        <v>0</v>
      </c>
      <c r="K332">
        <v>0</v>
      </c>
      <c r="L332">
        <v>0</v>
      </c>
      <c r="M332">
        <v>0</v>
      </c>
      <c r="N332">
        <v>0</v>
      </c>
      <c r="P332">
        <v>216621</v>
      </c>
      <c r="Q332" t="s">
        <v>3</v>
      </c>
      <c r="R332" t="s">
        <v>5</v>
      </c>
      <c r="S332" t="s">
        <v>7</v>
      </c>
      <c r="T332" t="s">
        <v>14</v>
      </c>
      <c r="V332">
        <v>0</v>
      </c>
      <c r="W332">
        <v>0</v>
      </c>
      <c r="X332">
        <v>0</v>
      </c>
      <c r="Y332">
        <v>0</v>
      </c>
      <c r="Z332">
        <v>0</v>
      </c>
    </row>
    <row r="333" spans="1:26" x14ac:dyDescent="0.2">
      <c r="A333">
        <v>216811</v>
      </c>
      <c r="B333" t="s">
        <v>3</v>
      </c>
      <c r="C333" t="s">
        <v>12</v>
      </c>
      <c r="D333" t="s">
        <v>1</v>
      </c>
      <c r="E333" t="s">
        <v>0</v>
      </c>
      <c r="F333" t="s">
        <v>27</v>
      </c>
      <c r="J333">
        <v>0</v>
      </c>
      <c r="K333">
        <v>0</v>
      </c>
      <c r="L333">
        <v>0</v>
      </c>
      <c r="M333">
        <v>0</v>
      </c>
      <c r="N333">
        <v>0</v>
      </c>
      <c r="P333">
        <v>216811</v>
      </c>
      <c r="Q333" t="s">
        <v>3</v>
      </c>
      <c r="R333" t="s">
        <v>12</v>
      </c>
      <c r="S333" t="s">
        <v>1</v>
      </c>
      <c r="T333" t="s">
        <v>0</v>
      </c>
      <c r="V333">
        <v>0</v>
      </c>
      <c r="W333">
        <v>0</v>
      </c>
      <c r="X333">
        <v>0</v>
      </c>
      <c r="Y333">
        <v>0</v>
      </c>
      <c r="Z333">
        <v>0</v>
      </c>
    </row>
    <row r="334" spans="1:26" x14ac:dyDescent="0.2">
      <c r="A334">
        <v>217171</v>
      </c>
      <c r="B334" t="s">
        <v>13</v>
      </c>
      <c r="C334" t="s">
        <v>9</v>
      </c>
      <c r="E334" t="s">
        <v>8</v>
      </c>
      <c r="F334" t="s">
        <v>27</v>
      </c>
      <c r="J334">
        <v>0</v>
      </c>
      <c r="K334">
        <v>0</v>
      </c>
      <c r="L334">
        <v>0</v>
      </c>
      <c r="M334">
        <v>0</v>
      </c>
      <c r="N334">
        <v>0</v>
      </c>
      <c r="P334">
        <v>217171</v>
      </c>
      <c r="Q334" t="s">
        <v>13</v>
      </c>
      <c r="R334" t="s">
        <v>9</v>
      </c>
      <c r="S334" t="s">
        <v>24</v>
      </c>
      <c r="T334" t="s">
        <v>8</v>
      </c>
      <c r="V334">
        <v>0</v>
      </c>
      <c r="W334">
        <v>0</v>
      </c>
      <c r="X334">
        <v>0</v>
      </c>
      <c r="Y334">
        <v>0</v>
      </c>
      <c r="Z334">
        <v>0</v>
      </c>
    </row>
    <row r="335" spans="1:26" x14ac:dyDescent="0.2">
      <c r="A335">
        <v>219641</v>
      </c>
      <c r="B335" t="s">
        <v>3</v>
      </c>
      <c r="C335" t="s">
        <v>2</v>
      </c>
      <c r="D335" t="s">
        <v>1</v>
      </c>
      <c r="E335" t="s">
        <v>14</v>
      </c>
      <c r="F335" t="s">
        <v>27</v>
      </c>
      <c r="J335">
        <v>0</v>
      </c>
      <c r="K335">
        <v>0</v>
      </c>
      <c r="L335">
        <v>0</v>
      </c>
      <c r="M335">
        <v>1</v>
      </c>
      <c r="N335">
        <v>0</v>
      </c>
      <c r="P335">
        <v>219641</v>
      </c>
      <c r="Q335" t="s">
        <v>3</v>
      </c>
      <c r="R335" t="s">
        <v>2</v>
      </c>
      <c r="S335" t="s">
        <v>1</v>
      </c>
      <c r="T335" t="s">
        <v>14</v>
      </c>
      <c r="V335">
        <v>0</v>
      </c>
      <c r="W335">
        <v>0</v>
      </c>
      <c r="X335">
        <v>0</v>
      </c>
      <c r="Y335">
        <v>0</v>
      </c>
      <c r="Z335">
        <v>0</v>
      </c>
    </row>
    <row r="336" spans="1:26" x14ac:dyDescent="0.2">
      <c r="A336">
        <v>223261</v>
      </c>
      <c r="B336" t="s">
        <v>10</v>
      </c>
      <c r="C336" t="s">
        <v>2</v>
      </c>
      <c r="D336" t="s">
        <v>4</v>
      </c>
      <c r="E336" t="s">
        <v>8</v>
      </c>
      <c r="F336" t="s">
        <v>27</v>
      </c>
      <c r="J336">
        <v>0</v>
      </c>
      <c r="K336">
        <v>0</v>
      </c>
      <c r="L336">
        <v>0</v>
      </c>
      <c r="M336">
        <v>0</v>
      </c>
      <c r="N336">
        <v>0</v>
      </c>
      <c r="P336">
        <v>223261</v>
      </c>
      <c r="Q336" t="s">
        <v>10</v>
      </c>
      <c r="R336" t="s">
        <v>2</v>
      </c>
      <c r="S336" t="s">
        <v>4</v>
      </c>
      <c r="T336" t="s">
        <v>8</v>
      </c>
      <c r="V336">
        <v>0</v>
      </c>
      <c r="W336">
        <v>0</v>
      </c>
      <c r="X336">
        <v>0</v>
      </c>
      <c r="Y336">
        <v>0</v>
      </c>
      <c r="Z336">
        <v>0</v>
      </c>
    </row>
    <row r="337" spans="1:26" x14ac:dyDescent="0.2">
      <c r="A337">
        <v>225351</v>
      </c>
      <c r="B337" t="s">
        <v>6</v>
      </c>
      <c r="C337" t="s">
        <v>2</v>
      </c>
      <c r="D337" t="s">
        <v>7</v>
      </c>
      <c r="E337" t="s">
        <v>0</v>
      </c>
      <c r="F337" t="s">
        <v>27</v>
      </c>
      <c r="J337">
        <v>0</v>
      </c>
      <c r="K337">
        <v>0</v>
      </c>
      <c r="L337">
        <v>0</v>
      </c>
      <c r="M337">
        <v>0</v>
      </c>
      <c r="N337">
        <v>0</v>
      </c>
      <c r="P337">
        <v>225351</v>
      </c>
      <c r="Q337" t="s">
        <v>6</v>
      </c>
      <c r="R337" t="s">
        <v>2</v>
      </c>
      <c r="S337" t="s">
        <v>7</v>
      </c>
      <c r="T337" t="s">
        <v>0</v>
      </c>
      <c r="V337">
        <v>0</v>
      </c>
      <c r="W337">
        <v>0</v>
      </c>
      <c r="X337">
        <v>0</v>
      </c>
      <c r="Y337">
        <v>0</v>
      </c>
      <c r="Z337">
        <v>0</v>
      </c>
    </row>
    <row r="338" spans="1:26" x14ac:dyDescent="0.2">
      <c r="A338">
        <v>226281</v>
      </c>
      <c r="B338" t="s">
        <v>6</v>
      </c>
      <c r="C338" t="s">
        <v>11</v>
      </c>
      <c r="D338" t="s">
        <v>7</v>
      </c>
      <c r="E338" t="s">
        <v>0</v>
      </c>
      <c r="F338" t="s">
        <v>27</v>
      </c>
      <c r="J338">
        <v>0</v>
      </c>
      <c r="K338">
        <v>0</v>
      </c>
      <c r="L338">
        <v>0</v>
      </c>
      <c r="M338">
        <v>0</v>
      </c>
      <c r="N338">
        <v>0</v>
      </c>
      <c r="P338">
        <v>226281</v>
      </c>
      <c r="Q338" t="s">
        <v>6</v>
      </c>
      <c r="R338" t="s">
        <v>11</v>
      </c>
      <c r="S338" t="s">
        <v>7</v>
      </c>
      <c r="T338" t="s">
        <v>0</v>
      </c>
      <c r="V338">
        <v>0</v>
      </c>
      <c r="W338">
        <v>0</v>
      </c>
      <c r="X338">
        <v>0</v>
      </c>
      <c r="Y338">
        <v>0</v>
      </c>
      <c r="Z338">
        <v>0</v>
      </c>
    </row>
    <row r="339" spans="1:26" x14ac:dyDescent="0.2">
      <c r="A339">
        <v>226511</v>
      </c>
      <c r="B339" t="s">
        <v>6</v>
      </c>
      <c r="C339" t="s">
        <v>2</v>
      </c>
      <c r="D339" t="s">
        <v>1</v>
      </c>
      <c r="E339" t="s">
        <v>8</v>
      </c>
      <c r="F339" t="s">
        <v>27</v>
      </c>
      <c r="J339">
        <v>0</v>
      </c>
      <c r="K339">
        <v>0</v>
      </c>
      <c r="L339">
        <v>0</v>
      </c>
      <c r="M339">
        <v>0</v>
      </c>
      <c r="N339">
        <v>0</v>
      </c>
      <c r="P339">
        <v>226511</v>
      </c>
      <c r="Q339" t="s">
        <v>6</v>
      </c>
      <c r="R339" t="s">
        <v>2</v>
      </c>
      <c r="S339" t="s">
        <v>1</v>
      </c>
      <c r="T339" t="s">
        <v>8</v>
      </c>
      <c r="V339">
        <v>0</v>
      </c>
      <c r="W339">
        <v>0</v>
      </c>
      <c r="X339">
        <v>0</v>
      </c>
      <c r="Y339">
        <v>0</v>
      </c>
      <c r="Z339">
        <v>0</v>
      </c>
    </row>
    <row r="340" spans="1:26" x14ac:dyDescent="0.2">
      <c r="A340">
        <v>228031</v>
      </c>
      <c r="B340" t="s">
        <v>6</v>
      </c>
      <c r="C340" t="s">
        <v>9</v>
      </c>
      <c r="D340" t="s">
        <v>1</v>
      </c>
      <c r="E340" t="s">
        <v>8</v>
      </c>
      <c r="F340" t="s">
        <v>27</v>
      </c>
      <c r="J340">
        <v>0</v>
      </c>
      <c r="K340">
        <v>0</v>
      </c>
      <c r="L340">
        <v>0</v>
      </c>
      <c r="M340">
        <v>0</v>
      </c>
      <c r="N340">
        <v>0</v>
      </c>
      <c r="P340">
        <v>228031</v>
      </c>
      <c r="Q340" t="s">
        <v>6</v>
      </c>
      <c r="R340" t="s">
        <v>9</v>
      </c>
      <c r="S340" t="s">
        <v>1</v>
      </c>
      <c r="T340" t="s">
        <v>8</v>
      </c>
      <c r="V340">
        <v>0</v>
      </c>
      <c r="W340">
        <v>0</v>
      </c>
      <c r="X340">
        <v>0</v>
      </c>
      <c r="Y340">
        <v>0</v>
      </c>
      <c r="Z340">
        <v>0</v>
      </c>
    </row>
    <row r="341" spans="1:26" x14ac:dyDescent="0.2">
      <c r="A341">
        <v>228371</v>
      </c>
      <c r="B341" t="s">
        <v>3</v>
      </c>
      <c r="C341" t="s">
        <v>9</v>
      </c>
      <c r="D341" t="s">
        <v>4</v>
      </c>
      <c r="E341" t="s">
        <v>8</v>
      </c>
      <c r="F341" t="s">
        <v>27</v>
      </c>
      <c r="J341">
        <v>0</v>
      </c>
      <c r="K341">
        <v>0</v>
      </c>
      <c r="L341">
        <v>0</v>
      </c>
      <c r="M341">
        <v>0</v>
      </c>
      <c r="N341">
        <v>0</v>
      </c>
      <c r="P341">
        <v>228371</v>
      </c>
      <c r="Q341" t="s">
        <v>3</v>
      </c>
      <c r="R341" t="s">
        <v>9</v>
      </c>
      <c r="S341" t="s">
        <v>4</v>
      </c>
      <c r="T341" t="s">
        <v>8</v>
      </c>
      <c r="V341">
        <v>0</v>
      </c>
      <c r="W341">
        <v>0</v>
      </c>
      <c r="X341">
        <v>0</v>
      </c>
      <c r="Y341">
        <v>0</v>
      </c>
      <c r="Z341">
        <v>0</v>
      </c>
    </row>
    <row r="342" spans="1:26" x14ac:dyDescent="0.2">
      <c r="A342">
        <v>228561</v>
      </c>
      <c r="B342" t="s">
        <v>6</v>
      </c>
      <c r="C342" t="s">
        <v>11</v>
      </c>
      <c r="D342" t="s">
        <v>1</v>
      </c>
      <c r="E342" t="s">
        <v>0</v>
      </c>
      <c r="F342" t="s">
        <v>27</v>
      </c>
      <c r="J342">
        <v>0</v>
      </c>
      <c r="K342">
        <v>0</v>
      </c>
      <c r="L342">
        <v>0</v>
      </c>
      <c r="M342">
        <v>0</v>
      </c>
      <c r="N342">
        <v>0</v>
      </c>
      <c r="P342">
        <v>228561</v>
      </c>
      <c r="Q342" t="s">
        <v>6</v>
      </c>
      <c r="R342" t="s">
        <v>11</v>
      </c>
      <c r="S342" t="s">
        <v>1</v>
      </c>
      <c r="T342" t="s">
        <v>0</v>
      </c>
      <c r="V342">
        <v>0</v>
      </c>
      <c r="W342">
        <v>0</v>
      </c>
      <c r="X342">
        <v>0</v>
      </c>
      <c r="Y342">
        <v>0</v>
      </c>
      <c r="Z342">
        <v>0</v>
      </c>
    </row>
    <row r="343" spans="1:26" x14ac:dyDescent="0.2">
      <c r="A343">
        <v>228601</v>
      </c>
      <c r="B343" t="s">
        <v>6</v>
      </c>
      <c r="C343" t="s">
        <v>9</v>
      </c>
      <c r="D343" t="s">
        <v>4</v>
      </c>
      <c r="E343" t="s">
        <v>14</v>
      </c>
      <c r="F343" t="s">
        <v>27</v>
      </c>
      <c r="J343">
        <v>0</v>
      </c>
      <c r="K343">
        <v>0</v>
      </c>
      <c r="L343">
        <v>0</v>
      </c>
      <c r="M343">
        <v>0</v>
      </c>
      <c r="N343">
        <v>0</v>
      </c>
      <c r="P343">
        <v>228601</v>
      </c>
      <c r="Q343" t="s">
        <v>6</v>
      </c>
      <c r="R343" t="s">
        <v>9</v>
      </c>
      <c r="S343" t="s">
        <v>4</v>
      </c>
      <c r="T343" t="s">
        <v>14</v>
      </c>
      <c r="V343">
        <v>0</v>
      </c>
      <c r="W343">
        <v>0</v>
      </c>
      <c r="X343">
        <v>0</v>
      </c>
      <c r="Y343">
        <v>0</v>
      </c>
      <c r="Z343">
        <v>0</v>
      </c>
    </row>
    <row r="344" spans="1:26" x14ac:dyDescent="0.2">
      <c r="A344">
        <v>230131</v>
      </c>
      <c r="B344" t="s">
        <v>3</v>
      </c>
      <c r="C344" t="s">
        <v>2</v>
      </c>
      <c r="D344" t="s">
        <v>7</v>
      </c>
      <c r="E344" t="s">
        <v>8</v>
      </c>
      <c r="F344" t="s">
        <v>27</v>
      </c>
      <c r="J344">
        <v>0</v>
      </c>
      <c r="K344">
        <v>0</v>
      </c>
      <c r="L344">
        <v>0</v>
      </c>
      <c r="M344">
        <v>0</v>
      </c>
      <c r="N344">
        <v>0</v>
      </c>
      <c r="P344">
        <v>230131</v>
      </c>
      <c r="Q344" t="s">
        <v>3</v>
      </c>
      <c r="R344" t="s">
        <v>2</v>
      </c>
      <c r="S344" t="s">
        <v>7</v>
      </c>
      <c r="T344" t="s">
        <v>8</v>
      </c>
      <c r="V344">
        <v>0</v>
      </c>
      <c r="W344">
        <v>0</v>
      </c>
      <c r="X344">
        <v>0</v>
      </c>
      <c r="Y344">
        <v>0</v>
      </c>
      <c r="Z344">
        <v>0</v>
      </c>
    </row>
    <row r="345" spans="1:26" x14ac:dyDescent="0.2">
      <c r="A345">
        <v>230281</v>
      </c>
      <c r="B345" t="s">
        <v>6</v>
      </c>
      <c r="C345" t="s">
        <v>11</v>
      </c>
      <c r="D345" t="s">
        <v>4</v>
      </c>
      <c r="E345" t="s">
        <v>0</v>
      </c>
      <c r="F345" t="s">
        <v>27</v>
      </c>
      <c r="J345">
        <v>0</v>
      </c>
      <c r="K345">
        <v>0</v>
      </c>
      <c r="L345">
        <v>0</v>
      </c>
      <c r="M345">
        <v>0</v>
      </c>
      <c r="N345">
        <v>0</v>
      </c>
      <c r="P345">
        <v>230281</v>
      </c>
      <c r="Q345" t="s">
        <v>6</v>
      </c>
      <c r="R345" t="s">
        <v>11</v>
      </c>
      <c r="S345" t="s">
        <v>4</v>
      </c>
      <c r="T345" t="s">
        <v>0</v>
      </c>
      <c r="V345">
        <v>0</v>
      </c>
      <c r="W345">
        <v>0</v>
      </c>
      <c r="X345">
        <v>0</v>
      </c>
      <c r="Y345">
        <v>0</v>
      </c>
      <c r="Z345">
        <v>0</v>
      </c>
    </row>
    <row r="346" spans="1:26" x14ac:dyDescent="0.2">
      <c r="A346">
        <v>230511</v>
      </c>
      <c r="B346" t="s">
        <v>3</v>
      </c>
      <c r="C346" t="s">
        <v>2</v>
      </c>
      <c r="D346" t="s">
        <v>7</v>
      </c>
      <c r="E346" t="s">
        <v>0</v>
      </c>
      <c r="F346" t="s">
        <v>27</v>
      </c>
      <c r="J346">
        <v>0</v>
      </c>
      <c r="K346">
        <v>0</v>
      </c>
      <c r="L346">
        <v>0</v>
      </c>
      <c r="M346">
        <v>0</v>
      </c>
      <c r="N346">
        <v>0</v>
      </c>
      <c r="P346">
        <v>230511</v>
      </c>
      <c r="Q346" t="s">
        <v>3</v>
      </c>
      <c r="R346" t="s">
        <v>2</v>
      </c>
      <c r="S346" t="s">
        <v>7</v>
      </c>
      <c r="T346" t="s">
        <v>0</v>
      </c>
      <c r="V346">
        <v>0</v>
      </c>
      <c r="W346">
        <v>0</v>
      </c>
      <c r="X346">
        <v>0</v>
      </c>
      <c r="Y346">
        <v>0</v>
      </c>
      <c r="Z346">
        <v>0</v>
      </c>
    </row>
    <row r="347" spans="1:26" x14ac:dyDescent="0.2">
      <c r="A347">
        <v>232031</v>
      </c>
      <c r="B347" t="s">
        <v>3</v>
      </c>
      <c r="C347" t="s">
        <v>2</v>
      </c>
      <c r="D347" t="s">
        <v>1</v>
      </c>
      <c r="E347" t="s">
        <v>8</v>
      </c>
      <c r="F347" t="s">
        <v>27</v>
      </c>
      <c r="J347">
        <v>0</v>
      </c>
      <c r="K347">
        <v>0</v>
      </c>
      <c r="L347">
        <v>0</v>
      </c>
      <c r="M347">
        <v>0</v>
      </c>
      <c r="N347">
        <v>0</v>
      </c>
      <c r="P347">
        <v>232031</v>
      </c>
      <c r="Q347" t="s">
        <v>3</v>
      </c>
      <c r="R347" t="s">
        <v>2</v>
      </c>
      <c r="S347" t="s">
        <v>1</v>
      </c>
      <c r="T347" t="s">
        <v>8</v>
      </c>
      <c r="V347">
        <v>0</v>
      </c>
      <c r="W347">
        <v>0</v>
      </c>
      <c r="X347">
        <v>0</v>
      </c>
      <c r="Y347">
        <v>0</v>
      </c>
      <c r="Z347">
        <v>0</v>
      </c>
    </row>
    <row r="348" spans="1:26" x14ac:dyDescent="0.2">
      <c r="A348">
        <v>232371</v>
      </c>
      <c r="B348" t="s">
        <v>6</v>
      </c>
      <c r="C348" t="s">
        <v>2</v>
      </c>
      <c r="D348" t="s">
        <v>7</v>
      </c>
      <c r="E348" t="s">
        <v>0</v>
      </c>
      <c r="F348" t="s">
        <v>27</v>
      </c>
      <c r="J348">
        <v>0</v>
      </c>
      <c r="K348">
        <v>0</v>
      </c>
      <c r="L348">
        <v>0</v>
      </c>
      <c r="M348">
        <v>0</v>
      </c>
      <c r="N348">
        <v>0</v>
      </c>
      <c r="P348">
        <v>232371</v>
      </c>
      <c r="Q348" t="s">
        <v>6</v>
      </c>
      <c r="R348" t="s">
        <v>2</v>
      </c>
      <c r="S348" t="s">
        <v>7</v>
      </c>
      <c r="T348" t="s">
        <v>0</v>
      </c>
      <c r="V348">
        <v>0</v>
      </c>
      <c r="W348">
        <v>0</v>
      </c>
      <c r="X348">
        <v>0</v>
      </c>
      <c r="Y348">
        <v>0</v>
      </c>
      <c r="Z348">
        <v>0</v>
      </c>
    </row>
    <row r="349" spans="1:26" x14ac:dyDescent="0.2">
      <c r="A349">
        <v>233531</v>
      </c>
      <c r="B349" t="s">
        <v>3</v>
      </c>
      <c r="C349" t="s">
        <v>2</v>
      </c>
      <c r="D349" t="s">
        <v>7</v>
      </c>
      <c r="E349" t="s">
        <v>0</v>
      </c>
      <c r="F349" t="s">
        <v>27</v>
      </c>
      <c r="J349">
        <v>0</v>
      </c>
      <c r="K349">
        <v>0</v>
      </c>
      <c r="L349">
        <v>0</v>
      </c>
      <c r="M349">
        <v>0</v>
      </c>
      <c r="N349">
        <v>0</v>
      </c>
      <c r="P349">
        <v>233531</v>
      </c>
      <c r="Q349" t="s">
        <v>3</v>
      </c>
      <c r="R349" t="s">
        <v>2</v>
      </c>
      <c r="S349" t="s">
        <v>7</v>
      </c>
      <c r="T349" t="s">
        <v>0</v>
      </c>
      <c r="V349">
        <v>0</v>
      </c>
      <c r="W349">
        <v>0</v>
      </c>
      <c r="X349">
        <v>0</v>
      </c>
      <c r="Y349">
        <v>0</v>
      </c>
      <c r="Z349">
        <v>0</v>
      </c>
    </row>
    <row r="350" spans="1:26" x14ac:dyDescent="0.2">
      <c r="A350">
        <v>233681</v>
      </c>
      <c r="B350" t="s">
        <v>3</v>
      </c>
      <c r="C350" t="s">
        <v>2</v>
      </c>
      <c r="D350" t="s">
        <v>4</v>
      </c>
      <c r="E350" t="s">
        <v>0</v>
      </c>
      <c r="F350" t="s">
        <v>27</v>
      </c>
      <c r="J350">
        <v>0</v>
      </c>
      <c r="K350">
        <v>0</v>
      </c>
      <c r="L350">
        <v>0</v>
      </c>
      <c r="M350">
        <v>0</v>
      </c>
      <c r="N350">
        <v>0</v>
      </c>
      <c r="P350">
        <v>233681</v>
      </c>
      <c r="Q350" t="s">
        <v>3</v>
      </c>
      <c r="R350" t="s">
        <v>2</v>
      </c>
      <c r="S350" t="s">
        <v>4</v>
      </c>
      <c r="T350" t="s">
        <v>0</v>
      </c>
      <c r="V350">
        <v>0</v>
      </c>
      <c r="W350">
        <v>0</v>
      </c>
      <c r="X350">
        <v>0</v>
      </c>
      <c r="Y350">
        <v>0</v>
      </c>
      <c r="Z350">
        <v>0</v>
      </c>
    </row>
    <row r="351" spans="1:26" x14ac:dyDescent="0.2">
      <c r="A351">
        <v>235391</v>
      </c>
      <c r="B351" t="s">
        <v>6</v>
      </c>
      <c r="C351" t="s">
        <v>2</v>
      </c>
      <c r="D351" t="s">
        <v>1</v>
      </c>
      <c r="E351" t="s">
        <v>0</v>
      </c>
      <c r="F351" t="s">
        <v>27</v>
      </c>
      <c r="J351">
        <v>0</v>
      </c>
      <c r="K351">
        <v>0</v>
      </c>
      <c r="L351">
        <v>0</v>
      </c>
      <c r="M351">
        <v>0</v>
      </c>
      <c r="N351">
        <v>0</v>
      </c>
      <c r="P351">
        <v>235391</v>
      </c>
      <c r="Q351" t="s">
        <v>6</v>
      </c>
      <c r="R351" t="s">
        <v>2</v>
      </c>
      <c r="S351" t="s">
        <v>1</v>
      </c>
      <c r="T351" t="s">
        <v>0</v>
      </c>
      <c r="V351">
        <v>0</v>
      </c>
      <c r="W351">
        <v>0</v>
      </c>
      <c r="X351">
        <v>0</v>
      </c>
      <c r="Y351">
        <v>0</v>
      </c>
      <c r="Z351">
        <v>0</v>
      </c>
    </row>
    <row r="352" spans="1:26" x14ac:dyDescent="0.2">
      <c r="A352">
        <v>236401</v>
      </c>
      <c r="B352" t="s">
        <v>6</v>
      </c>
      <c r="C352" t="s">
        <v>11</v>
      </c>
      <c r="D352" t="s">
        <v>4</v>
      </c>
      <c r="E352" t="s">
        <v>8</v>
      </c>
      <c r="F352" t="s">
        <v>27</v>
      </c>
      <c r="J352">
        <v>0</v>
      </c>
      <c r="K352">
        <v>0</v>
      </c>
      <c r="L352">
        <v>0</v>
      </c>
      <c r="M352">
        <v>0</v>
      </c>
      <c r="N352">
        <v>0</v>
      </c>
      <c r="P352">
        <v>236401</v>
      </c>
      <c r="Q352" t="s">
        <v>6</v>
      </c>
      <c r="R352" t="s">
        <v>11</v>
      </c>
      <c r="S352" t="s">
        <v>4</v>
      </c>
      <c r="T352" t="s">
        <v>8</v>
      </c>
      <c r="V352">
        <v>0</v>
      </c>
      <c r="W352">
        <v>0</v>
      </c>
      <c r="X352">
        <v>0</v>
      </c>
      <c r="Y352">
        <v>0</v>
      </c>
      <c r="Z352">
        <v>0</v>
      </c>
    </row>
    <row r="353" spans="1:26" x14ac:dyDescent="0.2">
      <c r="A353">
        <v>236551</v>
      </c>
      <c r="B353" t="s">
        <v>10</v>
      </c>
      <c r="C353" t="s">
        <v>5</v>
      </c>
      <c r="D353" t="s">
        <v>4</v>
      </c>
      <c r="E353" t="s">
        <v>8</v>
      </c>
      <c r="F353" t="s">
        <v>27</v>
      </c>
      <c r="J353">
        <v>0</v>
      </c>
      <c r="K353">
        <v>0</v>
      </c>
      <c r="L353">
        <v>0</v>
      </c>
      <c r="M353">
        <v>0</v>
      </c>
      <c r="N353">
        <v>0</v>
      </c>
      <c r="P353">
        <v>236551</v>
      </c>
      <c r="Q353" t="s">
        <v>10</v>
      </c>
      <c r="R353" t="s">
        <v>5</v>
      </c>
      <c r="S353" t="s">
        <v>4</v>
      </c>
      <c r="T353" t="s">
        <v>8</v>
      </c>
      <c r="V353">
        <v>0</v>
      </c>
      <c r="W353">
        <v>0</v>
      </c>
      <c r="X353">
        <v>0</v>
      </c>
      <c r="Y353">
        <v>0</v>
      </c>
      <c r="Z353">
        <v>0</v>
      </c>
    </row>
    <row r="354" spans="1:26" x14ac:dyDescent="0.2">
      <c r="A354">
        <v>237861</v>
      </c>
      <c r="B354" t="s">
        <v>6</v>
      </c>
      <c r="C354" t="s">
        <v>12</v>
      </c>
      <c r="D354" t="s">
        <v>4</v>
      </c>
      <c r="E354" t="s">
        <v>0</v>
      </c>
      <c r="F354" t="s">
        <v>27</v>
      </c>
      <c r="J354">
        <v>0</v>
      </c>
      <c r="K354">
        <v>0</v>
      </c>
      <c r="L354">
        <v>0</v>
      </c>
      <c r="M354">
        <v>0</v>
      </c>
      <c r="N354">
        <v>0</v>
      </c>
      <c r="P354">
        <v>237861</v>
      </c>
      <c r="Q354" t="s">
        <v>6</v>
      </c>
      <c r="R354" t="s">
        <v>12</v>
      </c>
      <c r="S354" t="s">
        <v>4</v>
      </c>
      <c r="T354" t="s">
        <v>0</v>
      </c>
      <c r="V354">
        <v>0</v>
      </c>
      <c r="W354">
        <v>0</v>
      </c>
      <c r="X354">
        <v>0</v>
      </c>
      <c r="Y354">
        <v>0</v>
      </c>
      <c r="Z354">
        <v>0</v>
      </c>
    </row>
    <row r="355" spans="1:26" x14ac:dyDescent="0.2">
      <c r="A355">
        <v>240401</v>
      </c>
      <c r="B355" t="s">
        <v>6</v>
      </c>
      <c r="C355" t="s">
        <v>2</v>
      </c>
      <c r="D355" t="s">
        <v>7</v>
      </c>
      <c r="E355" t="s">
        <v>0</v>
      </c>
      <c r="F355" t="s">
        <v>27</v>
      </c>
      <c r="J355">
        <v>0</v>
      </c>
      <c r="K355">
        <v>0</v>
      </c>
      <c r="L355">
        <v>0</v>
      </c>
      <c r="M355">
        <v>0</v>
      </c>
      <c r="N355">
        <v>0</v>
      </c>
      <c r="P355">
        <v>240401</v>
      </c>
      <c r="Q355" t="s">
        <v>6</v>
      </c>
      <c r="R355" t="s">
        <v>2</v>
      </c>
      <c r="S355" t="s">
        <v>7</v>
      </c>
      <c r="T355" t="s">
        <v>0</v>
      </c>
      <c r="V355">
        <v>0</v>
      </c>
      <c r="W355">
        <v>0</v>
      </c>
      <c r="X355">
        <v>0</v>
      </c>
      <c r="Y355">
        <v>0</v>
      </c>
      <c r="Z355">
        <v>0</v>
      </c>
    </row>
    <row r="356" spans="1:26" x14ac:dyDescent="0.2">
      <c r="A356">
        <v>240931</v>
      </c>
      <c r="B356" t="s">
        <v>6</v>
      </c>
      <c r="C356" t="s">
        <v>9</v>
      </c>
      <c r="D356" t="s">
        <v>7</v>
      </c>
      <c r="E356" t="s">
        <v>0</v>
      </c>
      <c r="F356" t="s">
        <v>27</v>
      </c>
      <c r="J356">
        <v>0</v>
      </c>
      <c r="K356">
        <v>0</v>
      </c>
      <c r="L356">
        <v>0</v>
      </c>
      <c r="M356">
        <v>0</v>
      </c>
      <c r="N356">
        <v>0</v>
      </c>
      <c r="P356">
        <v>240931</v>
      </c>
      <c r="Q356" t="s">
        <v>6</v>
      </c>
      <c r="R356" t="s">
        <v>9</v>
      </c>
      <c r="S356" t="s">
        <v>7</v>
      </c>
      <c r="T356" t="s">
        <v>0</v>
      </c>
      <c r="V356">
        <v>0</v>
      </c>
      <c r="W356">
        <v>0</v>
      </c>
      <c r="X356">
        <v>0</v>
      </c>
      <c r="Y356">
        <v>0</v>
      </c>
      <c r="Z356">
        <v>0</v>
      </c>
    </row>
    <row r="357" spans="1:26" x14ac:dyDescent="0.2">
      <c r="A357">
        <v>241331</v>
      </c>
      <c r="B357" t="s">
        <v>3</v>
      </c>
      <c r="C357" t="s">
        <v>11</v>
      </c>
      <c r="D357" t="s">
        <v>4</v>
      </c>
      <c r="E357" t="s">
        <v>0</v>
      </c>
      <c r="F357" t="s">
        <v>27</v>
      </c>
      <c r="J357">
        <v>0</v>
      </c>
      <c r="K357">
        <v>0</v>
      </c>
      <c r="L357">
        <v>0</v>
      </c>
      <c r="M357">
        <v>0</v>
      </c>
      <c r="N357">
        <v>0</v>
      </c>
      <c r="P357">
        <v>241331</v>
      </c>
      <c r="Q357" t="s">
        <v>3</v>
      </c>
      <c r="R357" t="s">
        <v>11</v>
      </c>
      <c r="S357" t="s">
        <v>4</v>
      </c>
      <c r="T357" t="s">
        <v>0</v>
      </c>
      <c r="V357">
        <v>0</v>
      </c>
      <c r="W357">
        <v>0</v>
      </c>
      <c r="X357">
        <v>0</v>
      </c>
      <c r="Y357">
        <v>0</v>
      </c>
      <c r="Z357">
        <v>0</v>
      </c>
    </row>
    <row r="358" spans="1:26" x14ac:dyDescent="0.2">
      <c r="A358">
        <v>244161</v>
      </c>
      <c r="B358" t="s">
        <v>3</v>
      </c>
      <c r="C358" t="s">
        <v>5</v>
      </c>
      <c r="D358" t="s">
        <v>1</v>
      </c>
      <c r="E358" t="s">
        <v>0</v>
      </c>
      <c r="F358" t="s">
        <v>27</v>
      </c>
      <c r="J358">
        <v>0</v>
      </c>
      <c r="K358">
        <v>0</v>
      </c>
      <c r="L358">
        <v>0</v>
      </c>
      <c r="M358">
        <v>0</v>
      </c>
      <c r="N358">
        <v>0</v>
      </c>
      <c r="P358">
        <v>244161</v>
      </c>
      <c r="Q358" t="s">
        <v>3</v>
      </c>
      <c r="R358" t="s">
        <v>5</v>
      </c>
      <c r="S358" t="s">
        <v>1</v>
      </c>
      <c r="T358" t="s">
        <v>0</v>
      </c>
      <c r="V358">
        <v>0</v>
      </c>
      <c r="W358">
        <v>0</v>
      </c>
      <c r="X358">
        <v>0</v>
      </c>
      <c r="Y358">
        <v>0</v>
      </c>
      <c r="Z358">
        <v>0</v>
      </c>
    </row>
    <row r="359" spans="1:26" x14ac:dyDescent="0.2">
      <c r="A359">
        <v>245091</v>
      </c>
      <c r="B359" t="s">
        <v>6</v>
      </c>
      <c r="C359" t="s">
        <v>5</v>
      </c>
      <c r="D359" t="s">
        <v>7</v>
      </c>
      <c r="E359" t="s">
        <v>0</v>
      </c>
      <c r="F359" t="s">
        <v>27</v>
      </c>
      <c r="J359">
        <v>0</v>
      </c>
      <c r="K359">
        <v>0</v>
      </c>
      <c r="L359">
        <v>0</v>
      </c>
      <c r="M359">
        <v>0</v>
      </c>
      <c r="N359">
        <v>0</v>
      </c>
      <c r="P359">
        <v>245091</v>
      </c>
      <c r="Q359" t="s">
        <v>6</v>
      </c>
      <c r="R359" t="s">
        <v>5</v>
      </c>
      <c r="S359" t="s">
        <v>7</v>
      </c>
      <c r="T359" t="s">
        <v>0</v>
      </c>
      <c r="V359">
        <v>0</v>
      </c>
      <c r="W359">
        <v>0</v>
      </c>
      <c r="X359">
        <v>0</v>
      </c>
      <c r="Y359">
        <v>0</v>
      </c>
      <c r="Z359">
        <v>0</v>
      </c>
    </row>
    <row r="360" spans="1:26" x14ac:dyDescent="0.2">
      <c r="A360">
        <v>245851</v>
      </c>
      <c r="B360" t="s">
        <v>3</v>
      </c>
      <c r="C360" t="s">
        <v>2</v>
      </c>
      <c r="D360" t="s">
        <v>1</v>
      </c>
      <c r="E360" t="s">
        <v>0</v>
      </c>
      <c r="F360" t="s">
        <v>27</v>
      </c>
      <c r="J360">
        <v>0</v>
      </c>
      <c r="K360">
        <v>0</v>
      </c>
      <c r="L360">
        <v>0</v>
      </c>
      <c r="M360">
        <v>0</v>
      </c>
      <c r="N360">
        <v>0</v>
      </c>
      <c r="P360">
        <v>245851</v>
      </c>
      <c r="Q360" t="s">
        <v>3</v>
      </c>
      <c r="R360" t="s">
        <v>2</v>
      </c>
      <c r="S360" t="s">
        <v>1</v>
      </c>
      <c r="T360" t="s">
        <v>0</v>
      </c>
      <c r="V360">
        <v>0</v>
      </c>
      <c r="W360">
        <v>0</v>
      </c>
      <c r="X360">
        <v>0</v>
      </c>
      <c r="Y360">
        <v>0</v>
      </c>
      <c r="Z360">
        <v>0</v>
      </c>
    </row>
    <row r="361" spans="1:26" x14ac:dyDescent="0.2">
      <c r="A361">
        <v>246591</v>
      </c>
      <c r="B361" t="s">
        <v>6</v>
      </c>
      <c r="C361" t="s">
        <v>9</v>
      </c>
      <c r="D361" t="s">
        <v>1</v>
      </c>
      <c r="E361" t="s">
        <v>0</v>
      </c>
      <c r="F361" t="s">
        <v>27</v>
      </c>
      <c r="J361">
        <v>0</v>
      </c>
      <c r="K361">
        <v>0</v>
      </c>
      <c r="L361">
        <v>0</v>
      </c>
      <c r="M361">
        <v>0</v>
      </c>
      <c r="N361">
        <v>0</v>
      </c>
      <c r="P361">
        <v>246591</v>
      </c>
      <c r="Q361" t="s">
        <v>6</v>
      </c>
      <c r="R361" t="s">
        <v>9</v>
      </c>
      <c r="S361" t="s">
        <v>1</v>
      </c>
      <c r="T361" t="s">
        <v>0</v>
      </c>
      <c r="V361">
        <v>0</v>
      </c>
      <c r="W361">
        <v>0</v>
      </c>
      <c r="X361">
        <v>0</v>
      </c>
      <c r="Y361">
        <v>0</v>
      </c>
      <c r="Z361">
        <v>0</v>
      </c>
    </row>
    <row r="362" spans="1:26" x14ac:dyDescent="0.2">
      <c r="A362">
        <v>247601</v>
      </c>
      <c r="B362" t="s">
        <v>6</v>
      </c>
      <c r="C362" t="s">
        <v>2</v>
      </c>
      <c r="D362" t="s">
        <v>1</v>
      </c>
      <c r="E362" t="s">
        <v>0</v>
      </c>
      <c r="F362" t="s">
        <v>27</v>
      </c>
      <c r="J362">
        <v>0</v>
      </c>
      <c r="K362">
        <v>0</v>
      </c>
      <c r="L362">
        <v>0</v>
      </c>
      <c r="M362">
        <v>0</v>
      </c>
      <c r="N362">
        <v>0</v>
      </c>
      <c r="P362">
        <v>247601</v>
      </c>
      <c r="Q362" t="s">
        <v>6</v>
      </c>
      <c r="R362" t="s">
        <v>2</v>
      </c>
      <c r="S362" t="s">
        <v>1</v>
      </c>
      <c r="T362" t="s">
        <v>0</v>
      </c>
      <c r="V362">
        <v>0</v>
      </c>
      <c r="W362">
        <v>0</v>
      </c>
      <c r="X362">
        <v>0</v>
      </c>
      <c r="Y362">
        <v>0</v>
      </c>
      <c r="Z362">
        <v>0</v>
      </c>
    </row>
    <row r="363" spans="1:26" x14ac:dyDescent="0.2">
      <c r="A363">
        <v>247941</v>
      </c>
      <c r="B363" t="s">
        <v>3</v>
      </c>
      <c r="C363" t="s">
        <v>2</v>
      </c>
      <c r="D363" t="s">
        <v>1</v>
      </c>
      <c r="E363" t="s">
        <v>0</v>
      </c>
      <c r="F363" t="s">
        <v>27</v>
      </c>
      <c r="J363">
        <v>0</v>
      </c>
      <c r="K363">
        <v>0</v>
      </c>
      <c r="L363">
        <v>0</v>
      </c>
      <c r="M363">
        <v>0</v>
      </c>
      <c r="N363">
        <v>0</v>
      </c>
      <c r="P363">
        <v>247941</v>
      </c>
      <c r="Q363" t="s">
        <v>3</v>
      </c>
      <c r="R363" t="s">
        <v>2</v>
      </c>
      <c r="S363" t="s">
        <v>1</v>
      </c>
      <c r="T363" t="s">
        <v>0</v>
      </c>
      <c r="V363">
        <v>0</v>
      </c>
      <c r="W363">
        <v>0</v>
      </c>
      <c r="X363">
        <v>0</v>
      </c>
      <c r="Y363">
        <v>0</v>
      </c>
      <c r="Z363">
        <v>0</v>
      </c>
    </row>
    <row r="364" spans="1:26" x14ac:dyDescent="0.2">
      <c r="A364">
        <v>248911</v>
      </c>
      <c r="B364" t="s">
        <v>10</v>
      </c>
      <c r="C364" t="s">
        <v>9</v>
      </c>
      <c r="E364" t="s">
        <v>0</v>
      </c>
      <c r="F364" t="s">
        <v>27</v>
      </c>
      <c r="J364">
        <v>0</v>
      </c>
      <c r="K364">
        <v>0</v>
      </c>
      <c r="L364">
        <v>0</v>
      </c>
      <c r="M364">
        <v>0</v>
      </c>
      <c r="N364">
        <v>0</v>
      </c>
      <c r="P364">
        <v>248911</v>
      </c>
      <c r="Q364" t="s">
        <v>10</v>
      </c>
      <c r="R364" t="s">
        <v>9</v>
      </c>
      <c r="S364" t="s">
        <v>24</v>
      </c>
      <c r="T364" t="s">
        <v>0</v>
      </c>
      <c r="V364">
        <v>0</v>
      </c>
      <c r="W364">
        <v>0</v>
      </c>
      <c r="X364">
        <v>0</v>
      </c>
      <c r="Y364">
        <v>0</v>
      </c>
      <c r="Z364">
        <v>0</v>
      </c>
    </row>
    <row r="365" spans="1:26" x14ac:dyDescent="0.2">
      <c r="A365">
        <v>249311</v>
      </c>
      <c r="B365" t="s">
        <v>6</v>
      </c>
      <c r="C365" t="s">
        <v>12</v>
      </c>
      <c r="D365" t="s">
        <v>1</v>
      </c>
      <c r="E365" t="s">
        <v>0</v>
      </c>
      <c r="F365" t="s">
        <v>27</v>
      </c>
      <c r="J365">
        <v>0</v>
      </c>
      <c r="K365">
        <v>0</v>
      </c>
      <c r="L365">
        <v>0</v>
      </c>
      <c r="M365">
        <v>1</v>
      </c>
      <c r="N365">
        <v>0</v>
      </c>
      <c r="P365">
        <v>249311</v>
      </c>
      <c r="Q365" t="s">
        <v>6</v>
      </c>
      <c r="R365" t="s">
        <v>12</v>
      </c>
      <c r="S365" t="s">
        <v>1</v>
      </c>
      <c r="T365" t="s">
        <v>0</v>
      </c>
      <c r="V365">
        <v>0</v>
      </c>
      <c r="W365">
        <v>0</v>
      </c>
      <c r="X365">
        <v>0</v>
      </c>
      <c r="Y365">
        <v>0</v>
      </c>
      <c r="Z365">
        <v>0</v>
      </c>
    </row>
    <row r="366" spans="1:26" x14ac:dyDescent="0.2">
      <c r="A366">
        <v>249651</v>
      </c>
      <c r="B366" t="s">
        <v>13</v>
      </c>
      <c r="C366" t="s">
        <v>2</v>
      </c>
      <c r="D366" t="s">
        <v>4</v>
      </c>
      <c r="E366" t="s">
        <v>0</v>
      </c>
      <c r="F366" t="s">
        <v>27</v>
      </c>
      <c r="J366">
        <v>0</v>
      </c>
      <c r="K366">
        <v>0</v>
      </c>
      <c r="L366">
        <v>0</v>
      </c>
      <c r="M366">
        <v>0</v>
      </c>
      <c r="N366">
        <v>0</v>
      </c>
      <c r="P366">
        <v>249651</v>
      </c>
      <c r="Q366" t="s">
        <v>13</v>
      </c>
      <c r="R366" t="s">
        <v>2</v>
      </c>
      <c r="S366" t="s">
        <v>4</v>
      </c>
      <c r="T366" t="s">
        <v>0</v>
      </c>
      <c r="V366">
        <v>0</v>
      </c>
      <c r="W366">
        <v>0</v>
      </c>
      <c r="X366">
        <v>0</v>
      </c>
      <c r="Y366">
        <v>0</v>
      </c>
      <c r="Z366">
        <v>0</v>
      </c>
    </row>
    <row r="367" spans="1:26" x14ac:dyDescent="0.2">
      <c r="A367">
        <v>249991</v>
      </c>
      <c r="B367" t="s">
        <v>3</v>
      </c>
      <c r="C367" t="s">
        <v>5</v>
      </c>
      <c r="D367" t="s">
        <v>7</v>
      </c>
      <c r="E367" t="s">
        <v>0</v>
      </c>
      <c r="F367" t="s">
        <v>27</v>
      </c>
      <c r="J367">
        <v>0</v>
      </c>
      <c r="K367">
        <v>0</v>
      </c>
      <c r="L367">
        <v>0</v>
      </c>
      <c r="M367">
        <v>0</v>
      </c>
      <c r="N367">
        <v>0</v>
      </c>
      <c r="P367">
        <v>249991</v>
      </c>
      <c r="Q367" t="s">
        <v>3</v>
      </c>
      <c r="R367" t="s">
        <v>5</v>
      </c>
      <c r="S367" t="s">
        <v>7</v>
      </c>
      <c r="T367" t="s">
        <v>0</v>
      </c>
      <c r="V367">
        <v>0</v>
      </c>
      <c r="W367">
        <v>0</v>
      </c>
      <c r="X367">
        <v>0</v>
      </c>
      <c r="Y367">
        <v>0</v>
      </c>
      <c r="Z367">
        <v>0</v>
      </c>
    </row>
    <row r="368" spans="1:26" x14ac:dyDescent="0.2">
      <c r="A368">
        <v>252491</v>
      </c>
      <c r="B368" t="s">
        <v>3</v>
      </c>
      <c r="C368" t="s">
        <v>5</v>
      </c>
      <c r="D368" t="s">
        <v>7</v>
      </c>
      <c r="E368" t="s">
        <v>14</v>
      </c>
      <c r="F368" t="s">
        <v>27</v>
      </c>
      <c r="J368">
        <v>0</v>
      </c>
      <c r="K368">
        <v>0</v>
      </c>
      <c r="L368">
        <v>0</v>
      </c>
      <c r="M368">
        <v>0</v>
      </c>
      <c r="N368">
        <v>0</v>
      </c>
      <c r="P368">
        <v>252491</v>
      </c>
      <c r="Q368" t="s">
        <v>3</v>
      </c>
      <c r="R368" t="s">
        <v>5</v>
      </c>
      <c r="S368" t="s">
        <v>7</v>
      </c>
      <c r="T368" t="s">
        <v>14</v>
      </c>
      <c r="V368">
        <v>0</v>
      </c>
      <c r="W368">
        <v>0</v>
      </c>
      <c r="X368">
        <v>0</v>
      </c>
      <c r="Y368">
        <v>0</v>
      </c>
      <c r="Z368">
        <v>0</v>
      </c>
    </row>
    <row r="369" spans="1:26" x14ac:dyDescent="0.2">
      <c r="A369">
        <v>252721</v>
      </c>
      <c r="B369" t="s">
        <v>6</v>
      </c>
      <c r="C369" t="s">
        <v>9</v>
      </c>
      <c r="D369" t="s">
        <v>7</v>
      </c>
      <c r="E369" t="s">
        <v>0</v>
      </c>
      <c r="F369" t="s">
        <v>27</v>
      </c>
      <c r="J369">
        <v>0</v>
      </c>
      <c r="K369">
        <v>0</v>
      </c>
      <c r="L369">
        <v>0</v>
      </c>
      <c r="M369">
        <v>0</v>
      </c>
      <c r="N369">
        <v>0</v>
      </c>
      <c r="P369">
        <v>252721</v>
      </c>
      <c r="Q369" t="s">
        <v>6</v>
      </c>
      <c r="R369" t="s">
        <v>9</v>
      </c>
      <c r="S369" t="s">
        <v>7</v>
      </c>
      <c r="T369" t="s">
        <v>0</v>
      </c>
      <c r="V369">
        <v>0</v>
      </c>
      <c r="W369">
        <v>0</v>
      </c>
      <c r="X369">
        <v>0</v>
      </c>
      <c r="Y369">
        <v>0</v>
      </c>
      <c r="Z369">
        <v>0</v>
      </c>
    </row>
    <row r="370" spans="1:26" x14ac:dyDescent="0.2">
      <c r="A370">
        <v>252911</v>
      </c>
      <c r="B370" t="s">
        <v>3</v>
      </c>
      <c r="C370" t="s">
        <v>2</v>
      </c>
      <c r="D370" t="s">
        <v>7</v>
      </c>
      <c r="E370" t="s">
        <v>0</v>
      </c>
      <c r="F370" t="s">
        <v>27</v>
      </c>
      <c r="J370">
        <v>0</v>
      </c>
      <c r="K370">
        <v>0</v>
      </c>
      <c r="L370">
        <v>0</v>
      </c>
      <c r="M370">
        <v>0</v>
      </c>
      <c r="N370">
        <v>0</v>
      </c>
      <c r="P370">
        <v>252911</v>
      </c>
      <c r="Q370" t="s">
        <v>3</v>
      </c>
      <c r="R370" t="s">
        <v>2</v>
      </c>
      <c r="S370" t="s">
        <v>7</v>
      </c>
      <c r="T370" t="s">
        <v>0</v>
      </c>
      <c r="V370">
        <v>0</v>
      </c>
      <c r="W370">
        <v>0</v>
      </c>
      <c r="X370">
        <v>0</v>
      </c>
      <c r="Y370">
        <v>0</v>
      </c>
      <c r="Z370">
        <v>0</v>
      </c>
    </row>
    <row r="371" spans="1:26" x14ac:dyDescent="0.2">
      <c r="A371">
        <v>253271</v>
      </c>
      <c r="B371" t="s">
        <v>13</v>
      </c>
      <c r="C371" t="s">
        <v>2</v>
      </c>
      <c r="D371" t="s">
        <v>4</v>
      </c>
      <c r="E371" t="s">
        <v>0</v>
      </c>
      <c r="F371" t="s">
        <v>27</v>
      </c>
      <c r="J371">
        <v>0</v>
      </c>
      <c r="K371">
        <v>0</v>
      </c>
      <c r="L371">
        <v>0</v>
      </c>
      <c r="M371">
        <v>0</v>
      </c>
      <c r="N371">
        <v>0</v>
      </c>
      <c r="P371">
        <v>253271</v>
      </c>
      <c r="Q371" t="s">
        <v>13</v>
      </c>
      <c r="R371" t="s">
        <v>2</v>
      </c>
      <c r="S371" t="s">
        <v>4</v>
      </c>
      <c r="T371" t="s">
        <v>0</v>
      </c>
      <c r="V371">
        <v>0</v>
      </c>
      <c r="W371">
        <v>0</v>
      </c>
      <c r="X371">
        <v>0</v>
      </c>
      <c r="Y371">
        <v>0</v>
      </c>
      <c r="Z371">
        <v>0</v>
      </c>
    </row>
    <row r="372" spans="1:26" x14ac:dyDescent="0.2">
      <c r="A372">
        <v>253841</v>
      </c>
      <c r="B372" t="s">
        <v>3</v>
      </c>
      <c r="C372" t="s">
        <v>2</v>
      </c>
      <c r="D372" t="s">
        <v>7</v>
      </c>
      <c r="E372" t="s">
        <v>0</v>
      </c>
      <c r="F372" t="s">
        <v>27</v>
      </c>
      <c r="J372">
        <v>0</v>
      </c>
      <c r="K372">
        <v>0</v>
      </c>
      <c r="L372">
        <v>0</v>
      </c>
      <c r="M372">
        <v>0</v>
      </c>
      <c r="N372">
        <v>0</v>
      </c>
      <c r="P372">
        <v>253841</v>
      </c>
      <c r="Q372" t="s">
        <v>3</v>
      </c>
      <c r="R372" t="s">
        <v>2</v>
      </c>
      <c r="S372" t="s">
        <v>7</v>
      </c>
      <c r="T372" t="s">
        <v>0</v>
      </c>
      <c r="V372">
        <v>0</v>
      </c>
      <c r="W372">
        <v>0</v>
      </c>
      <c r="X372">
        <v>0</v>
      </c>
      <c r="Y372">
        <v>0</v>
      </c>
      <c r="Z372">
        <v>0</v>
      </c>
    </row>
    <row r="373" spans="1:26" x14ac:dyDescent="0.2">
      <c r="A373">
        <v>254051</v>
      </c>
      <c r="B373" t="s">
        <v>3</v>
      </c>
      <c r="C373" t="s">
        <v>2</v>
      </c>
      <c r="D373" t="s">
        <v>4</v>
      </c>
      <c r="E373" t="s">
        <v>0</v>
      </c>
      <c r="F373" t="s">
        <v>27</v>
      </c>
      <c r="J373">
        <v>0</v>
      </c>
      <c r="K373">
        <v>0</v>
      </c>
      <c r="L373">
        <v>0</v>
      </c>
      <c r="M373">
        <v>0</v>
      </c>
      <c r="N373">
        <v>0</v>
      </c>
      <c r="P373">
        <v>254051</v>
      </c>
      <c r="Q373" t="s">
        <v>3</v>
      </c>
      <c r="R373" t="s">
        <v>2</v>
      </c>
      <c r="S373" t="s">
        <v>4</v>
      </c>
      <c r="T373" t="s">
        <v>0</v>
      </c>
      <c r="V373">
        <v>0</v>
      </c>
      <c r="W373">
        <v>0</v>
      </c>
      <c r="X373">
        <v>0</v>
      </c>
      <c r="Y373">
        <v>0</v>
      </c>
      <c r="Z373">
        <v>0</v>
      </c>
    </row>
    <row r="374" spans="1:26" x14ac:dyDescent="0.2">
      <c r="A374">
        <v>256671</v>
      </c>
      <c r="B374" t="s">
        <v>3</v>
      </c>
      <c r="C374" t="s">
        <v>5</v>
      </c>
      <c r="D374" t="s">
        <v>4</v>
      </c>
      <c r="E374" t="s">
        <v>0</v>
      </c>
      <c r="F374" t="s">
        <v>27</v>
      </c>
      <c r="J374">
        <v>0</v>
      </c>
      <c r="K374">
        <v>0</v>
      </c>
      <c r="L374">
        <v>0</v>
      </c>
      <c r="M374">
        <v>0</v>
      </c>
      <c r="N374">
        <v>0</v>
      </c>
      <c r="P374">
        <v>256671</v>
      </c>
      <c r="Q374" t="s">
        <v>3</v>
      </c>
      <c r="R374" t="s">
        <v>5</v>
      </c>
      <c r="S374" t="s">
        <v>4</v>
      </c>
      <c r="T374" t="s">
        <v>0</v>
      </c>
      <c r="V374">
        <v>0</v>
      </c>
      <c r="W374">
        <v>0</v>
      </c>
      <c r="X374">
        <v>0</v>
      </c>
      <c r="Y374">
        <v>0</v>
      </c>
      <c r="Z374">
        <v>0</v>
      </c>
    </row>
    <row r="375" spans="1:26" x14ac:dyDescent="0.2">
      <c r="A375">
        <v>257641</v>
      </c>
      <c r="B375" t="s">
        <v>6</v>
      </c>
      <c r="C375" t="s">
        <v>11</v>
      </c>
      <c r="D375" t="s">
        <v>1</v>
      </c>
      <c r="E375" t="s">
        <v>0</v>
      </c>
      <c r="F375" t="s">
        <v>27</v>
      </c>
      <c r="J375">
        <v>0</v>
      </c>
      <c r="K375">
        <v>0</v>
      </c>
      <c r="L375">
        <v>0</v>
      </c>
      <c r="M375">
        <v>0</v>
      </c>
      <c r="N375">
        <v>0</v>
      </c>
      <c r="P375">
        <v>257641</v>
      </c>
      <c r="Q375" t="s">
        <v>6</v>
      </c>
      <c r="R375" t="s">
        <v>11</v>
      </c>
      <c r="S375" t="s">
        <v>1</v>
      </c>
      <c r="T375" t="s">
        <v>0</v>
      </c>
      <c r="V375">
        <v>0</v>
      </c>
      <c r="W375">
        <v>0</v>
      </c>
      <c r="X375">
        <v>0</v>
      </c>
      <c r="Y375">
        <v>0</v>
      </c>
      <c r="Z375">
        <v>0</v>
      </c>
    </row>
    <row r="376" spans="1:26" x14ac:dyDescent="0.2">
      <c r="A376">
        <v>257981</v>
      </c>
      <c r="B376" t="s">
        <v>6</v>
      </c>
      <c r="C376" t="s">
        <v>2</v>
      </c>
      <c r="D376" t="s">
        <v>4</v>
      </c>
      <c r="E376" t="s">
        <v>8</v>
      </c>
      <c r="F376" t="s">
        <v>27</v>
      </c>
      <c r="J376">
        <v>0</v>
      </c>
      <c r="K376">
        <v>0</v>
      </c>
      <c r="L376">
        <v>0</v>
      </c>
      <c r="M376">
        <v>0</v>
      </c>
      <c r="N376">
        <v>0</v>
      </c>
      <c r="P376">
        <v>257981</v>
      </c>
      <c r="Q376" t="s">
        <v>6</v>
      </c>
      <c r="R376" t="s">
        <v>2</v>
      </c>
      <c r="S376" t="s">
        <v>4</v>
      </c>
      <c r="T376" t="s">
        <v>8</v>
      </c>
      <c r="V376">
        <v>0</v>
      </c>
      <c r="W376">
        <v>0</v>
      </c>
      <c r="X376">
        <v>0</v>
      </c>
      <c r="Y376">
        <v>0</v>
      </c>
      <c r="Z376">
        <v>0</v>
      </c>
    </row>
    <row r="377" spans="1:26" x14ac:dyDescent="0.2">
      <c r="A377">
        <v>258191</v>
      </c>
      <c r="B377" t="s">
        <v>3</v>
      </c>
      <c r="C377" t="s">
        <v>2</v>
      </c>
      <c r="D377" t="s">
        <v>7</v>
      </c>
      <c r="E377" t="s">
        <v>0</v>
      </c>
      <c r="F377" t="s">
        <v>27</v>
      </c>
      <c r="J377">
        <v>0</v>
      </c>
      <c r="K377">
        <v>0</v>
      </c>
      <c r="L377">
        <v>0</v>
      </c>
      <c r="M377">
        <v>0</v>
      </c>
      <c r="N377">
        <v>0</v>
      </c>
      <c r="P377">
        <v>258191</v>
      </c>
      <c r="Q377" t="s">
        <v>3</v>
      </c>
      <c r="R377" t="s">
        <v>2</v>
      </c>
      <c r="S377" t="s">
        <v>7</v>
      </c>
      <c r="T377" t="s">
        <v>0</v>
      </c>
      <c r="V377">
        <v>0</v>
      </c>
      <c r="W377">
        <v>0</v>
      </c>
      <c r="X377">
        <v>0</v>
      </c>
      <c r="Y377">
        <v>0</v>
      </c>
      <c r="Z377">
        <v>0</v>
      </c>
    </row>
    <row r="378" spans="1:26" x14ac:dyDescent="0.2">
      <c r="A378">
        <v>258421</v>
      </c>
      <c r="B378" t="s">
        <v>3</v>
      </c>
      <c r="C378" t="s">
        <v>2</v>
      </c>
      <c r="D378" t="s">
        <v>1</v>
      </c>
      <c r="E378" t="s">
        <v>14</v>
      </c>
      <c r="F378" t="s">
        <v>27</v>
      </c>
      <c r="J378">
        <v>0</v>
      </c>
      <c r="K378">
        <v>0</v>
      </c>
      <c r="L378">
        <v>0</v>
      </c>
      <c r="M378">
        <v>0</v>
      </c>
      <c r="N378">
        <v>0</v>
      </c>
      <c r="P378">
        <v>258421</v>
      </c>
      <c r="Q378" t="s">
        <v>3</v>
      </c>
      <c r="R378" t="s">
        <v>2</v>
      </c>
      <c r="S378" t="s">
        <v>1</v>
      </c>
      <c r="T378" t="s">
        <v>14</v>
      </c>
      <c r="V378">
        <v>0</v>
      </c>
      <c r="W378">
        <v>0</v>
      </c>
      <c r="X378">
        <v>0</v>
      </c>
      <c r="Y378">
        <v>0</v>
      </c>
      <c r="Z378">
        <v>0</v>
      </c>
    </row>
    <row r="379" spans="1:26" x14ac:dyDescent="0.2">
      <c r="A379">
        <v>258951</v>
      </c>
      <c r="B379" t="s">
        <v>3</v>
      </c>
      <c r="C379" t="s">
        <v>2</v>
      </c>
      <c r="D379" t="s">
        <v>1</v>
      </c>
      <c r="E379" t="s">
        <v>0</v>
      </c>
      <c r="F379" t="s">
        <v>27</v>
      </c>
      <c r="J379">
        <v>0</v>
      </c>
      <c r="K379">
        <v>0</v>
      </c>
      <c r="L379">
        <v>0</v>
      </c>
      <c r="M379">
        <v>0</v>
      </c>
      <c r="N379">
        <v>0</v>
      </c>
      <c r="P379">
        <v>258951</v>
      </c>
      <c r="Q379" t="s">
        <v>3</v>
      </c>
      <c r="R379" t="s">
        <v>2</v>
      </c>
      <c r="S379" t="s">
        <v>1</v>
      </c>
      <c r="T379" t="s">
        <v>0</v>
      </c>
      <c r="V379">
        <v>0</v>
      </c>
      <c r="W379">
        <v>0</v>
      </c>
      <c r="X379">
        <v>0</v>
      </c>
      <c r="Y379">
        <v>0</v>
      </c>
      <c r="Z379">
        <v>0</v>
      </c>
    </row>
    <row r="380" spans="1:26" x14ac:dyDescent="0.2">
      <c r="A380">
        <v>259011</v>
      </c>
      <c r="B380" t="s">
        <v>6</v>
      </c>
      <c r="C380" t="s">
        <v>2</v>
      </c>
      <c r="D380" t="s">
        <v>1</v>
      </c>
      <c r="E380" t="s">
        <v>8</v>
      </c>
      <c r="F380" t="s">
        <v>27</v>
      </c>
      <c r="J380">
        <v>0</v>
      </c>
      <c r="K380">
        <v>0</v>
      </c>
      <c r="L380">
        <v>0</v>
      </c>
      <c r="M380">
        <v>0</v>
      </c>
      <c r="N380">
        <v>0</v>
      </c>
      <c r="P380">
        <v>259011</v>
      </c>
      <c r="Q380" t="s">
        <v>6</v>
      </c>
      <c r="R380" t="s">
        <v>2</v>
      </c>
      <c r="S380" t="s">
        <v>1</v>
      </c>
      <c r="T380" t="s">
        <v>8</v>
      </c>
      <c r="V380">
        <v>0</v>
      </c>
      <c r="W380">
        <v>0</v>
      </c>
      <c r="X380">
        <v>0</v>
      </c>
      <c r="Y380">
        <v>0</v>
      </c>
      <c r="Z380">
        <v>0</v>
      </c>
    </row>
    <row r="381" spans="1:26" x14ac:dyDescent="0.2">
      <c r="A381">
        <v>260671</v>
      </c>
      <c r="B381" t="s">
        <v>6</v>
      </c>
      <c r="C381" t="s">
        <v>12</v>
      </c>
      <c r="D381" t="s">
        <v>1</v>
      </c>
      <c r="E381" t="s">
        <v>14</v>
      </c>
      <c r="F381" t="s">
        <v>27</v>
      </c>
      <c r="J381">
        <v>0</v>
      </c>
      <c r="K381">
        <v>0</v>
      </c>
      <c r="L381">
        <v>0</v>
      </c>
      <c r="M381">
        <v>0</v>
      </c>
      <c r="N381">
        <v>0</v>
      </c>
      <c r="P381">
        <v>260671</v>
      </c>
      <c r="Q381" t="s">
        <v>6</v>
      </c>
      <c r="R381" t="s">
        <v>12</v>
      </c>
      <c r="S381" t="s">
        <v>1</v>
      </c>
      <c r="T381" t="s">
        <v>14</v>
      </c>
      <c r="V381">
        <v>0</v>
      </c>
      <c r="W381">
        <v>0</v>
      </c>
      <c r="X381">
        <v>0</v>
      </c>
      <c r="Y381">
        <v>0</v>
      </c>
      <c r="Z381">
        <v>0</v>
      </c>
    </row>
    <row r="382" spans="1:26" x14ac:dyDescent="0.2">
      <c r="A382">
        <v>260861</v>
      </c>
      <c r="B382" t="s">
        <v>6</v>
      </c>
      <c r="C382" t="s">
        <v>5</v>
      </c>
      <c r="D382" t="s">
        <v>1</v>
      </c>
      <c r="E382" t="s">
        <v>14</v>
      </c>
      <c r="F382" t="s">
        <v>27</v>
      </c>
      <c r="J382">
        <v>0</v>
      </c>
      <c r="K382">
        <v>0</v>
      </c>
      <c r="L382">
        <v>0</v>
      </c>
      <c r="M382">
        <v>0</v>
      </c>
      <c r="N382">
        <v>0</v>
      </c>
      <c r="P382">
        <v>260861</v>
      </c>
      <c r="Q382" t="s">
        <v>6</v>
      </c>
      <c r="R382" t="s">
        <v>5</v>
      </c>
      <c r="S382" t="s">
        <v>1</v>
      </c>
      <c r="T382" t="s">
        <v>14</v>
      </c>
      <c r="V382">
        <v>0</v>
      </c>
      <c r="W382">
        <v>0</v>
      </c>
      <c r="X382">
        <v>0</v>
      </c>
      <c r="Y382">
        <v>0</v>
      </c>
      <c r="Z382">
        <v>0</v>
      </c>
    </row>
    <row r="383" spans="1:26" x14ac:dyDescent="0.2">
      <c r="A383">
        <v>260901</v>
      </c>
      <c r="B383" t="s">
        <v>6</v>
      </c>
      <c r="C383" t="s">
        <v>2</v>
      </c>
      <c r="D383" t="s">
        <v>4</v>
      </c>
      <c r="E383" t="s">
        <v>0</v>
      </c>
      <c r="F383" t="s">
        <v>27</v>
      </c>
      <c r="J383">
        <v>0</v>
      </c>
      <c r="K383">
        <v>0</v>
      </c>
      <c r="L383">
        <v>0</v>
      </c>
      <c r="M383">
        <v>0</v>
      </c>
      <c r="N383">
        <v>0</v>
      </c>
      <c r="P383">
        <v>260901</v>
      </c>
      <c r="Q383" t="s">
        <v>6</v>
      </c>
      <c r="R383" t="s">
        <v>2</v>
      </c>
      <c r="S383" t="s">
        <v>4</v>
      </c>
      <c r="T383" t="s">
        <v>0</v>
      </c>
      <c r="V383">
        <v>0</v>
      </c>
      <c r="W383">
        <v>0</v>
      </c>
      <c r="X383">
        <v>0</v>
      </c>
      <c r="Y383">
        <v>0</v>
      </c>
      <c r="Z383">
        <v>0</v>
      </c>
    </row>
    <row r="384" spans="1:26" x14ac:dyDescent="0.2">
      <c r="A384">
        <v>261261</v>
      </c>
      <c r="B384" t="s">
        <v>6</v>
      </c>
      <c r="C384" t="s">
        <v>5</v>
      </c>
      <c r="D384" t="s">
        <v>4</v>
      </c>
      <c r="E384" t="s">
        <v>0</v>
      </c>
      <c r="F384" t="s">
        <v>27</v>
      </c>
      <c r="J384">
        <v>0</v>
      </c>
      <c r="K384">
        <v>0</v>
      </c>
      <c r="L384">
        <v>0</v>
      </c>
      <c r="M384">
        <v>0</v>
      </c>
      <c r="N384">
        <v>0</v>
      </c>
      <c r="P384">
        <v>261261</v>
      </c>
      <c r="Q384" t="s">
        <v>6</v>
      </c>
      <c r="R384" t="s">
        <v>5</v>
      </c>
      <c r="S384" t="s">
        <v>4</v>
      </c>
      <c r="T384" t="s">
        <v>0</v>
      </c>
      <c r="V384">
        <v>0</v>
      </c>
      <c r="W384">
        <v>0</v>
      </c>
      <c r="X384">
        <v>0</v>
      </c>
      <c r="Y384">
        <v>0</v>
      </c>
      <c r="Z384">
        <v>0</v>
      </c>
    </row>
    <row r="385" spans="1:26" x14ac:dyDescent="0.2">
      <c r="A385">
        <v>261451</v>
      </c>
      <c r="B385" t="s">
        <v>3</v>
      </c>
      <c r="C385" t="s">
        <v>5</v>
      </c>
      <c r="D385" t="s">
        <v>7</v>
      </c>
      <c r="E385" t="s">
        <v>0</v>
      </c>
      <c r="F385" t="s">
        <v>27</v>
      </c>
      <c r="J385">
        <v>0</v>
      </c>
      <c r="K385">
        <v>0</v>
      </c>
      <c r="L385">
        <v>0</v>
      </c>
      <c r="M385">
        <v>0</v>
      </c>
      <c r="N385">
        <v>0</v>
      </c>
      <c r="P385">
        <v>261451</v>
      </c>
      <c r="Q385" t="s">
        <v>3</v>
      </c>
      <c r="R385" t="s">
        <v>5</v>
      </c>
      <c r="S385" t="s">
        <v>7</v>
      </c>
      <c r="T385" t="s">
        <v>0</v>
      </c>
      <c r="V385">
        <v>0</v>
      </c>
      <c r="W385">
        <v>0</v>
      </c>
      <c r="X385">
        <v>0</v>
      </c>
      <c r="Y385">
        <v>0</v>
      </c>
      <c r="Z385">
        <v>0</v>
      </c>
    </row>
    <row r="386" spans="1:26" x14ac:dyDescent="0.2">
      <c r="A386">
        <v>261791</v>
      </c>
      <c r="B386" t="s">
        <v>3</v>
      </c>
      <c r="C386" t="s">
        <v>2</v>
      </c>
      <c r="D386" t="s">
        <v>4</v>
      </c>
      <c r="E386" t="s">
        <v>14</v>
      </c>
      <c r="F386" t="s">
        <v>27</v>
      </c>
      <c r="J386">
        <v>0</v>
      </c>
      <c r="K386">
        <v>0</v>
      </c>
      <c r="L386">
        <v>0</v>
      </c>
      <c r="M386">
        <v>0</v>
      </c>
      <c r="N386">
        <v>0</v>
      </c>
      <c r="P386">
        <v>261791</v>
      </c>
      <c r="Q386" t="s">
        <v>3</v>
      </c>
      <c r="R386" t="s">
        <v>2</v>
      </c>
      <c r="S386" t="s">
        <v>4</v>
      </c>
      <c r="T386" t="s">
        <v>14</v>
      </c>
      <c r="V386">
        <v>0</v>
      </c>
      <c r="W386">
        <v>0</v>
      </c>
      <c r="X386">
        <v>0</v>
      </c>
      <c r="Y386">
        <v>0</v>
      </c>
      <c r="Z386">
        <v>0</v>
      </c>
    </row>
    <row r="387" spans="1:26" x14ac:dyDescent="0.2">
      <c r="A387">
        <v>261831</v>
      </c>
      <c r="B387" t="s">
        <v>6</v>
      </c>
      <c r="C387" t="s">
        <v>2</v>
      </c>
      <c r="D387" t="s">
        <v>4</v>
      </c>
      <c r="E387" t="s">
        <v>0</v>
      </c>
      <c r="F387" t="s">
        <v>27</v>
      </c>
      <c r="J387">
        <v>0</v>
      </c>
      <c r="K387">
        <v>0</v>
      </c>
      <c r="L387">
        <v>0</v>
      </c>
      <c r="M387">
        <v>0</v>
      </c>
      <c r="N387">
        <v>0</v>
      </c>
      <c r="P387">
        <v>261831</v>
      </c>
      <c r="Q387" t="s">
        <v>6</v>
      </c>
      <c r="R387" t="s">
        <v>2</v>
      </c>
      <c r="S387" t="s">
        <v>4</v>
      </c>
      <c r="T387" t="s">
        <v>0</v>
      </c>
      <c r="V387">
        <v>0</v>
      </c>
      <c r="W387">
        <v>0</v>
      </c>
      <c r="X387">
        <v>0</v>
      </c>
      <c r="Y387">
        <v>0</v>
      </c>
      <c r="Z387">
        <v>0</v>
      </c>
    </row>
    <row r="388" spans="1:26" x14ac:dyDescent="0.2">
      <c r="A388">
        <v>262611</v>
      </c>
      <c r="B388" t="s">
        <v>10</v>
      </c>
      <c r="C388" t="s">
        <v>2</v>
      </c>
      <c r="D388" t="s">
        <v>1</v>
      </c>
      <c r="E388" t="s">
        <v>0</v>
      </c>
      <c r="F388" t="s">
        <v>27</v>
      </c>
      <c r="J388">
        <v>0</v>
      </c>
      <c r="K388">
        <v>0</v>
      </c>
      <c r="L388">
        <v>0</v>
      </c>
      <c r="M388">
        <v>0</v>
      </c>
      <c r="N388">
        <v>0</v>
      </c>
      <c r="P388">
        <v>262611</v>
      </c>
      <c r="Q388" t="s">
        <v>10</v>
      </c>
      <c r="R388" t="s">
        <v>2</v>
      </c>
      <c r="S388" t="s">
        <v>1</v>
      </c>
      <c r="T388" t="s">
        <v>0</v>
      </c>
      <c r="V388">
        <v>0</v>
      </c>
      <c r="W388">
        <v>0</v>
      </c>
      <c r="X388">
        <v>0</v>
      </c>
      <c r="Y388">
        <v>0</v>
      </c>
      <c r="Z388">
        <v>0</v>
      </c>
    </row>
    <row r="389" spans="1:26" x14ac:dyDescent="0.2">
      <c r="A389">
        <v>262761</v>
      </c>
      <c r="B389" t="s">
        <v>6</v>
      </c>
      <c r="C389" t="s">
        <v>5</v>
      </c>
      <c r="D389" t="s">
        <v>1</v>
      </c>
      <c r="E389" t="s">
        <v>0</v>
      </c>
      <c r="F389" t="s">
        <v>27</v>
      </c>
      <c r="J389">
        <v>0</v>
      </c>
      <c r="K389">
        <v>0</v>
      </c>
      <c r="L389">
        <v>0</v>
      </c>
      <c r="M389">
        <v>0</v>
      </c>
      <c r="N389">
        <v>0</v>
      </c>
      <c r="P389">
        <v>262761</v>
      </c>
      <c r="Q389" t="s">
        <v>6</v>
      </c>
      <c r="R389" t="s">
        <v>5</v>
      </c>
      <c r="S389" t="s">
        <v>1</v>
      </c>
      <c r="T389" t="s">
        <v>0</v>
      </c>
      <c r="V389">
        <v>0</v>
      </c>
      <c r="W389">
        <v>0</v>
      </c>
      <c r="X389">
        <v>0</v>
      </c>
      <c r="Y389">
        <v>0</v>
      </c>
      <c r="Z389">
        <v>0</v>
      </c>
    </row>
    <row r="390" spans="1:26" x14ac:dyDescent="0.2">
      <c r="A390">
        <v>263161</v>
      </c>
      <c r="B390" t="s">
        <v>6</v>
      </c>
      <c r="C390" t="s">
        <v>2</v>
      </c>
      <c r="D390" t="s">
        <v>4</v>
      </c>
      <c r="E390" t="s">
        <v>0</v>
      </c>
      <c r="F390" t="s">
        <v>27</v>
      </c>
      <c r="J390">
        <v>0</v>
      </c>
      <c r="K390">
        <v>0</v>
      </c>
      <c r="L390">
        <v>0</v>
      </c>
      <c r="M390">
        <v>0</v>
      </c>
      <c r="N390">
        <v>0</v>
      </c>
      <c r="P390">
        <v>263161</v>
      </c>
      <c r="Q390" t="s">
        <v>6</v>
      </c>
      <c r="R390" t="s">
        <v>2</v>
      </c>
      <c r="S390" t="s">
        <v>4</v>
      </c>
      <c r="T390" t="s">
        <v>0</v>
      </c>
      <c r="V390">
        <v>0</v>
      </c>
      <c r="W390">
        <v>0</v>
      </c>
      <c r="X390">
        <v>0</v>
      </c>
      <c r="Y390">
        <v>0</v>
      </c>
      <c r="Z390">
        <v>0</v>
      </c>
    </row>
    <row r="391" spans="1:26" x14ac:dyDescent="0.2">
      <c r="A391">
        <v>263351</v>
      </c>
      <c r="B391" t="s">
        <v>6</v>
      </c>
      <c r="C391" t="s">
        <v>5</v>
      </c>
      <c r="D391" t="s">
        <v>4</v>
      </c>
      <c r="E391" t="s">
        <v>8</v>
      </c>
      <c r="F391" t="s">
        <v>27</v>
      </c>
      <c r="J391">
        <v>0</v>
      </c>
      <c r="K391">
        <v>0</v>
      </c>
      <c r="L391">
        <v>0</v>
      </c>
      <c r="M391">
        <v>0</v>
      </c>
      <c r="N391">
        <v>0</v>
      </c>
      <c r="P391">
        <v>263351</v>
      </c>
      <c r="Q391" t="s">
        <v>6</v>
      </c>
      <c r="R391" t="s">
        <v>5</v>
      </c>
      <c r="S391" t="s">
        <v>4</v>
      </c>
      <c r="T391" t="s">
        <v>8</v>
      </c>
      <c r="V391">
        <v>0</v>
      </c>
      <c r="W391">
        <v>0</v>
      </c>
      <c r="X391">
        <v>0</v>
      </c>
      <c r="Y391">
        <v>0</v>
      </c>
      <c r="Z391">
        <v>0</v>
      </c>
    </row>
    <row r="392" spans="1:26" x14ac:dyDescent="0.2">
      <c r="A392">
        <v>263731</v>
      </c>
      <c r="B392" t="s">
        <v>10</v>
      </c>
      <c r="C392" t="s">
        <v>11</v>
      </c>
      <c r="D392" t="s">
        <v>4</v>
      </c>
      <c r="E392" t="s">
        <v>0</v>
      </c>
      <c r="F392" t="s">
        <v>27</v>
      </c>
      <c r="J392">
        <v>0</v>
      </c>
      <c r="K392">
        <v>0</v>
      </c>
      <c r="L392">
        <v>0</v>
      </c>
      <c r="M392">
        <v>0</v>
      </c>
      <c r="N392">
        <v>0</v>
      </c>
      <c r="P392">
        <v>263731</v>
      </c>
      <c r="Q392" t="s">
        <v>10</v>
      </c>
      <c r="R392" t="s">
        <v>11</v>
      </c>
      <c r="S392" t="s">
        <v>4</v>
      </c>
      <c r="T392" t="s">
        <v>0</v>
      </c>
      <c r="V392">
        <v>0</v>
      </c>
      <c r="W392">
        <v>0</v>
      </c>
      <c r="X392">
        <v>0</v>
      </c>
      <c r="Y392">
        <v>0</v>
      </c>
      <c r="Z392">
        <v>0</v>
      </c>
    </row>
    <row r="393" spans="1:26" x14ac:dyDescent="0.2">
      <c r="A393">
        <v>263921</v>
      </c>
      <c r="B393" t="s">
        <v>6</v>
      </c>
      <c r="C393" t="s">
        <v>5</v>
      </c>
      <c r="D393" t="s">
        <v>4</v>
      </c>
      <c r="E393" t="s">
        <v>0</v>
      </c>
      <c r="F393" t="s">
        <v>27</v>
      </c>
      <c r="J393">
        <v>0</v>
      </c>
      <c r="K393">
        <v>0</v>
      </c>
      <c r="L393">
        <v>0</v>
      </c>
      <c r="M393">
        <v>0</v>
      </c>
      <c r="N393">
        <v>0</v>
      </c>
      <c r="P393">
        <v>263921</v>
      </c>
      <c r="Q393" t="s">
        <v>6</v>
      </c>
      <c r="R393" t="s">
        <v>5</v>
      </c>
      <c r="S393" t="s">
        <v>4</v>
      </c>
      <c r="T393" t="s">
        <v>0</v>
      </c>
      <c r="V393">
        <v>0</v>
      </c>
      <c r="W393">
        <v>0</v>
      </c>
      <c r="X393">
        <v>0</v>
      </c>
      <c r="Y393">
        <v>0</v>
      </c>
      <c r="Z393">
        <v>0</v>
      </c>
    </row>
    <row r="394" spans="1:26" x14ac:dyDescent="0.2">
      <c r="A394">
        <v>264131</v>
      </c>
      <c r="B394" t="s">
        <v>3</v>
      </c>
      <c r="C394" t="s">
        <v>2</v>
      </c>
      <c r="D394" t="s">
        <v>7</v>
      </c>
      <c r="E394" t="s">
        <v>8</v>
      </c>
      <c r="F394" t="s">
        <v>27</v>
      </c>
      <c r="J394">
        <v>0</v>
      </c>
      <c r="K394">
        <v>0</v>
      </c>
      <c r="L394">
        <v>0</v>
      </c>
      <c r="M394">
        <v>0</v>
      </c>
      <c r="N394">
        <v>0</v>
      </c>
      <c r="P394">
        <v>264131</v>
      </c>
      <c r="Q394" t="s">
        <v>3</v>
      </c>
      <c r="R394" t="s">
        <v>2</v>
      </c>
      <c r="S394" t="s">
        <v>7</v>
      </c>
      <c r="T394" t="s">
        <v>8</v>
      </c>
      <c r="V394">
        <v>0</v>
      </c>
      <c r="W394">
        <v>0</v>
      </c>
      <c r="X394">
        <v>0</v>
      </c>
      <c r="Y394">
        <v>0</v>
      </c>
      <c r="Z394">
        <v>0</v>
      </c>
    </row>
    <row r="395" spans="1:26" x14ac:dyDescent="0.2">
      <c r="A395">
        <v>264281</v>
      </c>
      <c r="B395" t="s">
        <v>3</v>
      </c>
      <c r="C395" t="s">
        <v>5</v>
      </c>
      <c r="D395" t="s">
        <v>1</v>
      </c>
      <c r="E395" t="s">
        <v>0</v>
      </c>
      <c r="F395" t="s">
        <v>27</v>
      </c>
      <c r="J395">
        <v>0</v>
      </c>
      <c r="K395">
        <v>0</v>
      </c>
      <c r="L395">
        <v>0</v>
      </c>
      <c r="M395">
        <v>0</v>
      </c>
      <c r="N395">
        <v>0</v>
      </c>
      <c r="P395">
        <v>264281</v>
      </c>
      <c r="Q395" t="s">
        <v>3</v>
      </c>
      <c r="R395" t="s">
        <v>5</v>
      </c>
      <c r="S395" t="s">
        <v>1</v>
      </c>
      <c r="T395" t="s">
        <v>0</v>
      </c>
      <c r="V395">
        <v>0</v>
      </c>
      <c r="W395">
        <v>0</v>
      </c>
      <c r="X395">
        <v>0</v>
      </c>
      <c r="Y395">
        <v>0</v>
      </c>
      <c r="Z395">
        <v>0</v>
      </c>
    </row>
    <row r="396" spans="1:26" x14ac:dyDescent="0.2">
      <c r="A396">
        <v>264851</v>
      </c>
      <c r="B396" t="s">
        <v>6</v>
      </c>
      <c r="C396" t="s">
        <v>2</v>
      </c>
      <c r="D396" t="s">
        <v>1</v>
      </c>
      <c r="E396" t="s">
        <v>8</v>
      </c>
      <c r="F396" t="s">
        <v>27</v>
      </c>
      <c r="J396">
        <v>0</v>
      </c>
      <c r="K396">
        <v>0</v>
      </c>
      <c r="L396">
        <v>0</v>
      </c>
      <c r="M396">
        <v>0</v>
      </c>
      <c r="N396">
        <v>0</v>
      </c>
      <c r="P396">
        <v>264851</v>
      </c>
      <c r="Q396" t="s">
        <v>6</v>
      </c>
      <c r="R396" t="s">
        <v>2</v>
      </c>
      <c r="S396" t="s">
        <v>1</v>
      </c>
      <c r="T396" t="s">
        <v>8</v>
      </c>
      <c r="V396">
        <v>0</v>
      </c>
      <c r="W396">
        <v>0</v>
      </c>
      <c r="X396">
        <v>0</v>
      </c>
      <c r="Y396">
        <v>0</v>
      </c>
      <c r="Z396">
        <v>0</v>
      </c>
    </row>
    <row r="397" spans="1:26" x14ac:dyDescent="0.2">
      <c r="A397">
        <v>265251</v>
      </c>
      <c r="B397" t="s">
        <v>6</v>
      </c>
      <c r="C397" t="s">
        <v>2</v>
      </c>
      <c r="D397" t="s">
        <v>7</v>
      </c>
      <c r="E397" t="s">
        <v>0</v>
      </c>
      <c r="F397" t="s">
        <v>27</v>
      </c>
      <c r="J397">
        <v>0</v>
      </c>
      <c r="K397">
        <v>0</v>
      </c>
      <c r="L397">
        <v>0</v>
      </c>
      <c r="M397">
        <v>0</v>
      </c>
      <c r="N397">
        <v>0</v>
      </c>
      <c r="P397">
        <v>265251</v>
      </c>
      <c r="Q397" t="s">
        <v>6</v>
      </c>
      <c r="R397" t="s">
        <v>2</v>
      </c>
      <c r="S397" t="s">
        <v>7</v>
      </c>
      <c r="T397" t="s">
        <v>0</v>
      </c>
      <c r="V397">
        <v>0</v>
      </c>
      <c r="W397">
        <v>0</v>
      </c>
      <c r="X397">
        <v>0</v>
      </c>
      <c r="Y397">
        <v>0</v>
      </c>
      <c r="Z397">
        <v>0</v>
      </c>
    </row>
    <row r="398" spans="1:26" x14ac:dyDescent="0.2">
      <c r="A398">
        <v>265631</v>
      </c>
      <c r="B398" t="s">
        <v>3</v>
      </c>
      <c r="C398" t="s">
        <v>2</v>
      </c>
      <c r="D398" t="s">
        <v>1</v>
      </c>
      <c r="E398" t="s">
        <v>8</v>
      </c>
      <c r="F398" t="s">
        <v>27</v>
      </c>
      <c r="J398">
        <v>0</v>
      </c>
      <c r="K398">
        <v>0</v>
      </c>
      <c r="L398">
        <v>0</v>
      </c>
      <c r="M398">
        <v>0</v>
      </c>
      <c r="N398">
        <v>0</v>
      </c>
      <c r="P398">
        <v>265631</v>
      </c>
      <c r="Q398" t="s">
        <v>3</v>
      </c>
      <c r="R398" t="s">
        <v>2</v>
      </c>
      <c r="S398" t="s">
        <v>1</v>
      </c>
      <c r="T398" t="s">
        <v>8</v>
      </c>
      <c r="V398">
        <v>0</v>
      </c>
      <c r="W398">
        <v>0</v>
      </c>
      <c r="X398">
        <v>0</v>
      </c>
      <c r="Y398">
        <v>0</v>
      </c>
      <c r="Z398">
        <v>0</v>
      </c>
    </row>
    <row r="399" spans="1:26" x14ac:dyDescent="0.2">
      <c r="A399">
        <v>266601</v>
      </c>
      <c r="B399" t="s">
        <v>3</v>
      </c>
      <c r="C399" t="s">
        <v>2</v>
      </c>
      <c r="D399" t="s">
        <v>7</v>
      </c>
      <c r="E399" t="s">
        <v>8</v>
      </c>
      <c r="F399" t="s">
        <v>27</v>
      </c>
      <c r="J399">
        <v>0</v>
      </c>
      <c r="K399">
        <v>0</v>
      </c>
      <c r="L399">
        <v>0</v>
      </c>
      <c r="M399">
        <v>0</v>
      </c>
      <c r="N399">
        <v>0</v>
      </c>
      <c r="P399">
        <v>266601</v>
      </c>
      <c r="Q399" t="s">
        <v>3</v>
      </c>
      <c r="R399" t="s">
        <v>2</v>
      </c>
      <c r="S399" t="s">
        <v>7</v>
      </c>
      <c r="T399" t="s">
        <v>8</v>
      </c>
      <c r="V399">
        <v>0</v>
      </c>
      <c r="W399">
        <v>0</v>
      </c>
      <c r="X399">
        <v>0</v>
      </c>
      <c r="Y399">
        <v>0</v>
      </c>
      <c r="Z399">
        <v>0</v>
      </c>
    </row>
    <row r="400" spans="1:26" x14ac:dyDescent="0.2">
      <c r="A400">
        <v>266751</v>
      </c>
      <c r="B400" t="s">
        <v>6</v>
      </c>
      <c r="C400" t="s">
        <v>2</v>
      </c>
      <c r="D400" t="s">
        <v>4</v>
      </c>
      <c r="E400" t="s">
        <v>0</v>
      </c>
      <c r="F400" t="s">
        <v>27</v>
      </c>
      <c r="J400">
        <v>0</v>
      </c>
      <c r="K400">
        <v>0</v>
      </c>
      <c r="L400">
        <v>0</v>
      </c>
      <c r="M400">
        <v>0</v>
      </c>
      <c r="N400">
        <v>0</v>
      </c>
      <c r="P400">
        <v>266751</v>
      </c>
      <c r="Q400" t="s">
        <v>6</v>
      </c>
      <c r="R400" t="s">
        <v>2</v>
      </c>
      <c r="S400" t="s">
        <v>4</v>
      </c>
      <c r="T400" t="s">
        <v>0</v>
      </c>
      <c r="V400">
        <v>0</v>
      </c>
      <c r="W400">
        <v>0</v>
      </c>
      <c r="X400">
        <v>0</v>
      </c>
      <c r="Y400">
        <v>0</v>
      </c>
      <c r="Z400">
        <v>0</v>
      </c>
    </row>
    <row r="401" spans="1:26" x14ac:dyDescent="0.2">
      <c r="A401">
        <v>267871</v>
      </c>
      <c r="B401" t="s">
        <v>3</v>
      </c>
      <c r="C401" t="s">
        <v>2</v>
      </c>
      <c r="D401" t="s">
        <v>4</v>
      </c>
      <c r="E401" t="s">
        <v>0</v>
      </c>
      <c r="F401" t="s">
        <v>27</v>
      </c>
      <c r="J401">
        <v>0</v>
      </c>
      <c r="K401">
        <v>0</v>
      </c>
      <c r="L401">
        <v>0</v>
      </c>
      <c r="M401">
        <v>0</v>
      </c>
      <c r="N401">
        <v>0</v>
      </c>
      <c r="P401">
        <v>267871</v>
      </c>
      <c r="Q401" t="s">
        <v>3</v>
      </c>
      <c r="R401" t="s">
        <v>2</v>
      </c>
      <c r="S401" t="s">
        <v>4</v>
      </c>
      <c r="T401" t="s">
        <v>0</v>
      </c>
      <c r="V401">
        <v>0</v>
      </c>
      <c r="W401">
        <v>0</v>
      </c>
      <c r="X401">
        <v>0</v>
      </c>
      <c r="Y401">
        <v>0</v>
      </c>
      <c r="Z401">
        <v>0</v>
      </c>
    </row>
    <row r="402" spans="1:26" x14ac:dyDescent="0.2">
      <c r="A402">
        <v>267911</v>
      </c>
      <c r="B402" t="s">
        <v>3</v>
      </c>
      <c r="C402" t="s">
        <v>2</v>
      </c>
      <c r="D402" t="s">
        <v>7</v>
      </c>
      <c r="E402" t="s">
        <v>8</v>
      </c>
      <c r="F402" t="s">
        <v>27</v>
      </c>
      <c r="J402">
        <v>0</v>
      </c>
      <c r="K402">
        <v>0</v>
      </c>
      <c r="L402">
        <v>0</v>
      </c>
      <c r="M402">
        <v>0</v>
      </c>
      <c r="N402">
        <v>0</v>
      </c>
      <c r="P402">
        <v>267911</v>
      </c>
      <c r="Q402" t="s">
        <v>3</v>
      </c>
      <c r="R402" t="s">
        <v>2</v>
      </c>
      <c r="S402" t="s">
        <v>7</v>
      </c>
      <c r="T402" t="s">
        <v>8</v>
      </c>
      <c r="V402">
        <v>0</v>
      </c>
      <c r="W402">
        <v>0</v>
      </c>
      <c r="X402">
        <v>0</v>
      </c>
      <c r="Y402">
        <v>0</v>
      </c>
      <c r="Z402">
        <v>0</v>
      </c>
    </row>
    <row r="403" spans="1:26" x14ac:dyDescent="0.2">
      <c r="A403">
        <v>270031</v>
      </c>
      <c r="B403" t="s">
        <v>3</v>
      </c>
      <c r="C403" t="s">
        <v>2</v>
      </c>
      <c r="D403" t="s">
        <v>1</v>
      </c>
      <c r="E403" t="s">
        <v>8</v>
      </c>
      <c r="F403" t="s">
        <v>27</v>
      </c>
      <c r="J403">
        <v>0</v>
      </c>
      <c r="K403">
        <v>0</v>
      </c>
      <c r="L403">
        <v>0</v>
      </c>
      <c r="M403">
        <v>0</v>
      </c>
      <c r="N403">
        <v>0</v>
      </c>
      <c r="P403">
        <v>270031</v>
      </c>
      <c r="Q403" t="s">
        <v>3</v>
      </c>
      <c r="R403" t="s">
        <v>2</v>
      </c>
      <c r="S403" t="s">
        <v>1</v>
      </c>
      <c r="T403" t="s">
        <v>8</v>
      </c>
      <c r="V403">
        <v>0</v>
      </c>
      <c r="W403">
        <v>0</v>
      </c>
      <c r="X403">
        <v>0</v>
      </c>
      <c r="Y403">
        <v>0</v>
      </c>
      <c r="Z403">
        <v>0</v>
      </c>
    </row>
    <row r="404" spans="1:26" x14ac:dyDescent="0.2">
      <c r="A404">
        <v>270601</v>
      </c>
      <c r="B404" t="s">
        <v>6</v>
      </c>
      <c r="C404" t="s">
        <v>9</v>
      </c>
      <c r="D404" t="s">
        <v>1</v>
      </c>
      <c r="E404" t="s">
        <v>0</v>
      </c>
      <c r="F404" t="s">
        <v>27</v>
      </c>
      <c r="J404">
        <v>0</v>
      </c>
      <c r="K404">
        <v>0</v>
      </c>
      <c r="L404">
        <v>0</v>
      </c>
      <c r="M404">
        <v>0</v>
      </c>
      <c r="N404">
        <v>0</v>
      </c>
      <c r="P404">
        <v>270601</v>
      </c>
      <c r="Q404" t="s">
        <v>6</v>
      </c>
      <c r="R404" t="s">
        <v>9</v>
      </c>
      <c r="S404" t="s">
        <v>1</v>
      </c>
      <c r="T404" t="s">
        <v>0</v>
      </c>
      <c r="V404">
        <v>0</v>
      </c>
      <c r="W404">
        <v>0</v>
      </c>
      <c r="X404">
        <v>0</v>
      </c>
      <c r="Y404">
        <v>0</v>
      </c>
      <c r="Z404">
        <v>0</v>
      </c>
    </row>
    <row r="405" spans="1:26" x14ac:dyDescent="0.2">
      <c r="A405">
        <v>271341</v>
      </c>
      <c r="B405" t="s">
        <v>6</v>
      </c>
      <c r="C405" t="s">
        <v>2</v>
      </c>
      <c r="D405" t="s">
        <v>4</v>
      </c>
      <c r="E405" t="s">
        <v>0</v>
      </c>
      <c r="F405" t="s">
        <v>27</v>
      </c>
      <c r="J405">
        <v>0</v>
      </c>
      <c r="K405">
        <v>0</v>
      </c>
      <c r="L405">
        <v>0</v>
      </c>
      <c r="M405">
        <v>0</v>
      </c>
      <c r="N405">
        <v>0</v>
      </c>
      <c r="P405">
        <v>271341</v>
      </c>
      <c r="Q405" t="s">
        <v>6</v>
      </c>
      <c r="R405" t="s">
        <v>2</v>
      </c>
      <c r="S405" t="s">
        <v>4</v>
      </c>
      <c r="T405" t="s">
        <v>0</v>
      </c>
      <c r="V405">
        <v>0</v>
      </c>
      <c r="W405">
        <v>0</v>
      </c>
      <c r="X405">
        <v>0</v>
      </c>
      <c r="Y405">
        <v>0</v>
      </c>
      <c r="Z405">
        <v>0</v>
      </c>
    </row>
    <row r="406" spans="1:26" x14ac:dyDescent="0.2">
      <c r="A406">
        <v>271911</v>
      </c>
      <c r="B406" t="s">
        <v>6</v>
      </c>
      <c r="C406" t="s">
        <v>2</v>
      </c>
      <c r="D406" t="s">
        <v>7</v>
      </c>
      <c r="E406" t="s">
        <v>0</v>
      </c>
      <c r="F406" t="s">
        <v>27</v>
      </c>
      <c r="J406">
        <v>0</v>
      </c>
      <c r="K406">
        <v>0</v>
      </c>
      <c r="L406">
        <v>0</v>
      </c>
      <c r="M406">
        <v>0</v>
      </c>
      <c r="N406">
        <v>0</v>
      </c>
      <c r="P406">
        <v>271911</v>
      </c>
      <c r="Q406" t="s">
        <v>6</v>
      </c>
      <c r="R406" t="s">
        <v>2</v>
      </c>
      <c r="S406" t="s">
        <v>7</v>
      </c>
      <c r="T406" t="s">
        <v>0</v>
      </c>
      <c r="V406">
        <v>0</v>
      </c>
      <c r="W406">
        <v>0</v>
      </c>
      <c r="X406">
        <v>0</v>
      </c>
      <c r="Y406">
        <v>0</v>
      </c>
      <c r="Z406">
        <v>0</v>
      </c>
    </row>
    <row r="407" spans="1:26" x14ac:dyDescent="0.2">
      <c r="A407">
        <v>272271</v>
      </c>
      <c r="B407" t="s">
        <v>6</v>
      </c>
      <c r="C407" t="s">
        <v>2</v>
      </c>
      <c r="D407" t="s">
        <v>4</v>
      </c>
      <c r="E407" t="s">
        <v>0</v>
      </c>
      <c r="F407" t="s">
        <v>27</v>
      </c>
      <c r="J407">
        <v>0</v>
      </c>
      <c r="K407">
        <v>0</v>
      </c>
      <c r="L407">
        <v>0</v>
      </c>
      <c r="M407">
        <v>0</v>
      </c>
      <c r="N407">
        <v>0</v>
      </c>
      <c r="P407">
        <v>272271</v>
      </c>
      <c r="Q407" t="s">
        <v>6</v>
      </c>
      <c r="R407" t="s">
        <v>2</v>
      </c>
      <c r="S407" t="s">
        <v>4</v>
      </c>
      <c r="T407" t="s">
        <v>0</v>
      </c>
      <c r="V407">
        <v>0</v>
      </c>
      <c r="W407">
        <v>0</v>
      </c>
      <c r="X407">
        <v>0</v>
      </c>
      <c r="Y407">
        <v>0</v>
      </c>
      <c r="Z407">
        <v>0</v>
      </c>
    </row>
    <row r="408" spans="1:26" x14ac:dyDescent="0.2">
      <c r="A408">
        <v>272461</v>
      </c>
      <c r="B408" t="s">
        <v>6</v>
      </c>
      <c r="C408" t="s">
        <v>2</v>
      </c>
      <c r="D408" t="s">
        <v>1</v>
      </c>
      <c r="E408" t="s">
        <v>0</v>
      </c>
      <c r="F408" t="s">
        <v>27</v>
      </c>
      <c r="J408">
        <v>0</v>
      </c>
      <c r="K408">
        <v>0</v>
      </c>
      <c r="L408">
        <v>0</v>
      </c>
      <c r="M408">
        <v>0</v>
      </c>
      <c r="N408">
        <v>0</v>
      </c>
      <c r="P408">
        <v>272461</v>
      </c>
      <c r="Q408" t="s">
        <v>6</v>
      </c>
      <c r="R408" t="s">
        <v>2</v>
      </c>
      <c r="S408" t="s">
        <v>1</v>
      </c>
      <c r="T408" t="s">
        <v>0</v>
      </c>
      <c r="V408">
        <v>0</v>
      </c>
      <c r="W408">
        <v>0</v>
      </c>
      <c r="X408">
        <v>0</v>
      </c>
      <c r="Y408">
        <v>0</v>
      </c>
      <c r="Z408">
        <v>0</v>
      </c>
    </row>
    <row r="409" spans="1:26" x14ac:dyDescent="0.2">
      <c r="A409">
        <v>272651</v>
      </c>
      <c r="B409" t="s">
        <v>3</v>
      </c>
      <c r="C409" t="s">
        <v>2</v>
      </c>
      <c r="D409" t="s">
        <v>1</v>
      </c>
      <c r="E409" t="s">
        <v>0</v>
      </c>
      <c r="F409" t="s">
        <v>27</v>
      </c>
      <c r="J409">
        <v>0</v>
      </c>
      <c r="K409">
        <v>0</v>
      </c>
      <c r="L409">
        <v>0</v>
      </c>
      <c r="M409">
        <v>0</v>
      </c>
      <c r="N409">
        <v>0</v>
      </c>
      <c r="P409">
        <v>272651</v>
      </c>
      <c r="Q409" t="s">
        <v>3</v>
      </c>
      <c r="R409" t="s">
        <v>2</v>
      </c>
      <c r="S409" t="s">
        <v>1</v>
      </c>
      <c r="T409" t="s">
        <v>0</v>
      </c>
      <c r="V409">
        <v>0</v>
      </c>
      <c r="W409">
        <v>0</v>
      </c>
      <c r="X409">
        <v>0</v>
      </c>
      <c r="Y409">
        <v>0</v>
      </c>
      <c r="Z409">
        <v>0</v>
      </c>
    </row>
    <row r="410" spans="1:26" x14ac:dyDescent="0.2">
      <c r="A410">
        <v>273811</v>
      </c>
      <c r="B410" t="s">
        <v>6</v>
      </c>
      <c r="C410" t="s">
        <v>12</v>
      </c>
      <c r="D410" t="s">
        <v>4</v>
      </c>
      <c r="E410" t="s">
        <v>0</v>
      </c>
      <c r="F410" t="s">
        <v>27</v>
      </c>
      <c r="J410">
        <v>0</v>
      </c>
      <c r="K410">
        <v>0</v>
      </c>
      <c r="L410">
        <v>0</v>
      </c>
      <c r="M410">
        <v>0</v>
      </c>
      <c r="N410">
        <v>0</v>
      </c>
      <c r="P410">
        <v>273811</v>
      </c>
      <c r="Q410" t="s">
        <v>6</v>
      </c>
      <c r="R410" t="s">
        <v>12</v>
      </c>
      <c r="S410" t="s">
        <v>4</v>
      </c>
      <c r="T410" t="s">
        <v>0</v>
      </c>
      <c r="V410">
        <v>0</v>
      </c>
      <c r="W410">
        <v>0</v>
      </c>
      <c r="X410">
        <v>0</v>
      </c>
      <c r="Y410">
        <v>0</v>
      </c>
      <c r="Z410">
        <v>0</v>
      </c>
    </row>
    <row r="411" spans="1:26" x14ac:dyDescent="0.2">
      <c r="A411">
        <v>274361</v>
      </c>
      <c r="B411" t="s">
        <v>6</v>
      </c>
      <c r="C411" t="s">
        <v>12</v>
      </c>
      <c r="D411" t="s">
        <v>4</v>
      </c>
      <c r="E411" t="s">
        <v>0</v>
      </c>
      <c r="F411" t="s">
        <v>27</v>
      </c>
      <c r="J411">
        <v>0</v>
      </c>
      <c r="K411">
        <v>0</v>
      </c>
      <c r="L411">
        <v>0</v>
      </c>
      <c r="M411">
        <v>0</v>
      </c>
      <c r="N411">
        <v>0</v>
      </c>
      <c r="P411">
        <v>274361</v>
      </c>
      <c r="Q411" t="s">
        <v>6</v>
      </c>
      <c r="R411" t="s">
        <v>12</v>
      </c>
      <c r="S411" t="s">
        <v>4</v>
      </c>
      <c r="T411" t="s">
        <v>0</v>
      </c>
      <c r="V411">
        <v>0</v>
      </c>
      <c r="W411">
        <v>0</v>
      </c>
      <c r="X411">
        <v>0</v>
      </c>
      <c r="Y411">
        <v>0</v>
      </c>
      <c r="Z411">
        <v>0</v>
      </c>
    </row>
    <row r="412" spans="1:26" x14ac:dyDescent="0.2">
      <c r="A412">
        <v>275671</v>
      </c>
      <c r="B412" t="s">
        <v>3</v>
      </c>
      <c r="C412" t="s">
        <v>2</v>
      </c>
      <c r="D412" t="s">
        <v>7</v>
      </c>
      <c r="E412" t="s">
        <v>8</v>
      </c>
      <c r="F412" t="s">
        <v>27</v>
      </c>
      <c r="J412">
        <v>0</v>
      </c>
      <c r="K412">
        <v>0</v>
      </c>
      <c r="L412">
        <v>0</v>
      </c>
      <c r="M412">
        <v>0</v>
      </c>
      <c r="N412">
        <v>0</v>
      </c>
      <c r="P412">
        <v>275671</v>
      </c>
      <c r="Q412" t="s">
        <v>3</v>
      </c>
      <c r="R412" t="s">
        <v>2</v>
      </c>
      <c r="S412" t="s">
        <v>7</v>
      </c>
      <c r="T412" t="s">
        <v>8</v>
      </c>
      <c r="V412">
        <v>0</v>
      </c>
      <c r="W412">
        <v>0</v>
      </c>
      <c r="X412">
        <v>0</v>
      </c>
      <c r="Y412">
        <v>0</v>
      </c>
      <c r="Z412">
        <v>0</v>
      </c>
    </row>
    <row r="413" spans="1:26" x14ac:dyDescent="0.2">
      <c r="A413">
        <v>276071</v>
      </c>
      <c r="B413" t="s">
        <v>6</v>
      </c>
      <c r="C413" t="s">
        <v>5</v>
      </c>
      <c r="D413" t="s">
        <v>4</v>
      </c>
      <c r="E413" t="s">
        <v>0</v>
      </c>
      <c r="F413" t="s">
        <v>27</v>
      </c>
      <c r="J413">
        <v>0</v>
      </c>
      <c r="K413">
        <v>0</v>
      </c>
      <c r="L413">
        <v>0</v>
      </c>
      <c r="M413">
        <v>0</v>
      </c>
      <c r="N413">
        <v>0</v>
      </c>
      <c r="P413">
        <v>276071</v>
      </c>
      <c r="Q413" t="s">
        <v>6</v>
      </c>
      <c r="R413" t="s">
        <v>5</v>
      </c>
      <c r="S413" t="s">
        <v>4</v>
      </c>
      <c r="T413" t="s">
        <v>0</v>
      </c>
      <c r="V413">
        <v>0</v>
      </c>
      <c r="W413">
        <v>0</v>
      </c>
      <c r="X413">
        <v>0</v>
      </c>
      <c r="Y413">
        <v>0</v>
      </c>
      <c r="Z413">
        <v>0</v>
      </c>
    </row>
    <row r="414" spans="1:26" x14ac:dyDescent="0.2">
      <c r="A414">
        <v>276111</v>
      </c>
      <c r="B414" t="s">
        <v>3</v>
      </c>
      <c r="C414" t="s">
        <v>5</v>
      </c>
      <c r="D414" t="s">
        <v>4</v>
      </c>
      <c r="E414" t="s">
        <v>0</v>
      </c>
      <c r="F414" t="s">
        <v>27</v>
      </c>
      <c r="J414">
        <v>0</v>
      </c>
      <c r="K414">
        <v>0</v>
      </c>
      <c r="L414">
        <v>0</v>
      </c>
      <c r="M414">
        <v>0</v>
      </c>
      <c r="N414">
        <v>0</v>
      </c>
      <c r="P414">
        <v>276111</v>
      </c>
      <c r="Q414" t="s">
        <v>3</v>
      </c>
      <c r="R414" t="s">
        <v>5</v>
      </c>
      <c r="S414" t="s">
        <v>4</v>
      </c>
      <c r="T414" t="s">
        <v>0</v>
      </c>
      <c r="V414">
        <v>0</v>
      </c>
      <c r="W414">
        <v>0</v>
      </c>
      <c r="X414">
        <v>0</v>
      </c>
      <c r="Y414">
        <v>0</v>
      </c>
      <c r="Z414">
        <v>0</v>
      </c>
    </row>
    <row r="415" spans="1:26" x14ac:dyDescent="0.2">
      <c r="A415">
        <v>276451</v>
      </c>
      <c r="B415" t="s">
        <v>6</v>
      </c>
      <c r="C415" t="s">
        <v>2</v>
      </c>
      <c r="D415" t="s">
        <v>7</v>
      </c>
      <c r="E415" t="s">
        <v>0</v>
      </c>
      <c r="F415" t="s">
        <v>27</v>
      </c>
      <c r="J415">
        <v>0</v>
      </c>
      <c r="K415">
        <v>0</v>
      </c>
      <c r="L415">
        <v>0</v>
      </c>
      <c r="M415">
        <v>0</v>
      </c>
      <c r="N415">
        <v>0</v>
      </c>
      <c r="P415">
        <v>276451</v>
      </c>
      <c r="Q415" t="s">
        <v>6</v>
      </c>
      <c r="R415" t="s">
        <v>2</v>
      </c>
      <c r="S415" t="s">
        <v>7</v>
      </c>
      <c r="T415" t="s">
        <v>0</v>
      </c>
      <c r="V415">
        <v>0</v>
      </c>
      <c r="W415">
        <v>0</v>
      </c>
      <c r="X415">
        <v>0</v>
      </c>
      <c r="Y415">
        <v>0</v>
      </c>
      <c r="Z415">
        <v>0</v>
      </c>
    </row>
    <row r="416" spans="1:26" x14ac:dyDescent="0.2">
      <c r="A416">
        <v>276831</v>
      </c>
      <c r="B416" t="s">
        <v>6</v>
      </c>
      <c r="C416" t="s">
        <v>12</v>
      </c>
      <c r="D416" t="s">
        <v>1</v>
      </c>
      <c r="E416" t="s">
        <v>0</v>
      </c>
      <c r="F416" t="s">
        <v>27</v>
      </c>
      <c r="J416">
        <v>0</v>
      </c>
      <c r="K416">
        <v>0</v>
      </c>
      <c r="L416">
        <v>0</v>
      </c>
      <c r="M416">
        <v>0</v>
      </c>
      <c r="N416">
        <v>0</v>
      </c>
      <c r="P416">
        <v>276831</v>
      </c>
      <c r="Q416" t="s">
        <v>6</v>
      </c>
      <c r="R416" t="s">
        <v>12</v>
      </c>
      <c r="S416" t="s">
        <v>1</v>
      </c>
      <c r="T416" t="s">
        <v>0</v>
      </c>
      <c r="V416">
        <v>0</v>
      </c>
      <c r="W416">
        <v>0</v>
      </c>
      <c r="X416">
        <v>0</v>
      </c>
      <c r="Y416">
        <v>0</v>
      </c>
      <c r="Z416">
        <v>0</v>
      </c>
    </row>
    <row r="417" spans="1:26" x14ac:dyDescent="0.2">
      <c r="A417">
        <v>279131</v>
      </c>
      <c r="B417" t="s">
        <v>10</v>
      </c>
      <c r="C417" t="s">
        <v>9</v>
      </c>
      <c r="D417" t="s">
        <v>4</v>
      </c>
      <c r="E417" t="s">
        <v>0</v>
      </c>
      <c r="F417" t="s">
        <v>27</v>
      </c>
      <c r="J417">
        <v>0</v>
      </c>
      <c r="K417">
        <v>0</v>
      </c>
      <c r="L417">
        <v>0</v>
      </c>
      <c r="M417">
        <v>0</v>
      </c>
      <c r="N417">
        <v>0</v>
      </c>
      <c r="P417">
        <v>279131</v>
      </c>
      <c r="Q417" t="s">
        <v>10</v>
      </c>
      <c r="R417" t="s">
        <v>9</v>
      </c>
      <c r="S417" t="s">
        <v>4</v>
      </c>
      <c r="T417" t="s">
        <v>0</v>
      </c>
      <c r="V417">
        <v>0</v>
      </c>
      <c r="W417">
        <v>0</v>
      </c>
      <c r="X417">
        <v>0</v>
      </c>
      <c r="Y417">
        <v>0</v>
      </c>
      <c r="Z417">
        <v>0</v>
      </c>
    </row>
    <row r="418" spans="1:26" x14ac:dyDescent="0.2">
      <c r="A418">
        <v>281231</v>
      </c>
      <c r="B418" t="s">
        <v>3</v>
      </c>
      <c r="C418" t="s">
        <v>5</v>
      </c>
      <c r="D418" t="s">
        <v>4</v>
      </c>
      <c r="E418" t="s">
        <v>0</v>
      </c>
      <c r="F418" t="s">
        <v>27</v>
      </c>
      <c r="J418">
        <v>0</v>
      </c>
      <c r="K418">
        <v>0</v>
      </c>
      <c r="L418">
        <v>0</v>
      </c>
      <c r="M418">
        <v>0</v>
      </c>
      <c r="N418">
        <v>0</v>
      </c>
      <c r="P418">
        <v>281231</v>
      </c>
      <c r="Q418" t="s">
        <v>3</v>
      </c>
      <c r="R418" t="s">
        <v>5</v>
      </c>
      <c r="S418" t="s">
        <v>4</v>
      </c>
      <c r="T418" t="s">
        <v>0</v>
      </c>
      <c r="V418">
        <v>0</v>
      </c>
      <c r="W418">
        <v>0</v>
      </c>
      <c r="X418">
        <v>0</v>
      </c>
      <c r="Y418">
        <v>0</v>
      </c>
      <c r="Z418">
        <v>0</v>
      </c>
    </row>
    <row r="419" spans="1:26" x14ac:dyDescent="0.2">
      <c r="A419">
        <v>281761</v>
      </c>
      <c r="B419" t="s">
        <v>6</v>
      </c>
      <c r="C419" t="s">
        <v>2</v>
      </c>
      <c r="D419" t="s">
        <v>1</v>
      </c>
      <c r="E419" t="s">
        <v>8</v>
      </c>
      <c r="F419" t="s">
        <v>27</v>
      </c>
      <c r="J419">
        <v>0</v>
      </c>
      <c r="K419">
        <v>0</v>
      </c>
      <c r="L419">
        <v>0</v>
      </c>
      <c r="M419">
        <v>0</v>
      </c>
      <c r="N419">
        <v>0</v>
      </c>
      <c r="P419">
        <v>281761</v>
      </c>
      <c r="Q419" t="s">
        <v>6</v>
      </c>
      <c r="R419" t="s">
        <v>2</v>
      </c>
      <c r="S419" t="s">
        <v>1</v>
      </c>
      <c r="T419" t="s">
        <v>8</v>
      </c>
      <c r="V419">
        <v>0</v>
      </c>
      <c r="W419">
        <v>0</v>
      </c>
      <c r="X419">
        <v>0</v>
      </c>
      <c r="Y419">
        <v>0</v>
      </c>
      <c r="Z419">
        <v>0</v>
      </c>
    </row>
    <row r="420" spans="1:26" x14ac:dyDescent="0.2">
      <c r="A420">
        <v>281951</v>
      </c>
      <c r="B420" t="s">
        <v>3</v>
      </c>
      <c r="C420" t="s">
        <v>5</v>
      </c>
      <c r="D420" t="s">
        <v>4</v>
      </c>
      <c r="E420" t="s">
        <v>0</v>
      </c>
      <c r="F420" t="s">
        <v>27</v>
      </c>
      <c r="J420">
        <v>0</v>
      </c>
      <c r="K420">
        <v>0</v>
      </c>
      <c r="L420">
        <v>0</v>
      </c>
      <c r="M420">
        <v>0</v>
      </c>
      <c r="N420">
        <v>0</v>
      </c>
      <c r="P420">
        <v>281951</v>
      </c>
      <c r="Q420" t="s">
        <v>3</v>
      </c>
      <c r="R420" t="s">
        <v>5</v>
      </c>
      <c r="S420" t="s">
        <v>4</v>
      </c>
      <c r="T420" t="s">
        <v>0</v>
      </c>
      <c r="V420">
        <v>0</v>
      </c>
      <c r="W420">
        <v>0</v>
      </c>
      <c r="X420">
        <v>0</v>
      </c>
      <c r="Y420">
        <v>0</v>
      </c>
      <c r="Z420">
        <v>0</v>
      </c>
    </row>
    <row r="421" spans="1:26" x14ac:dyDescent="0.2">
      <c r="A421">
        <v>284821</v>
      </c>
      <c r="B421" t="s">
        <v>3</v>
      </c>
      <c r="C421" t="s">
        <v>5</v>
      </c>
      <c r="D421" t="s">
        <v>1</v>
      </c>
      <c r="E421" t="s">
        <v>0</v>
      </c>
      <c r="F421" t="s">
        <v>27</v>
      </c>
      <c r="J421">
        <v>0</v>
      </c>
      <c r="K421">
        <v>0</v>
      </c>
      <c r="L421">
        <v>0</v>
      </c>
      <c r="M421">
        <v>0</v>
      </c>
      <c r="N421">
        <v>0</v>
      </c>
      <c r="P421">
        <v>284821</v>
      </c>
      <c r="Q421" t="s">
        <v>3</v>
      </c>
      <c r="R421" t="s">
        <v>5</v>
      </c>
      <c r="S421" t="s">
        <v>1</v>
      </c>
      <c r="T421" t="s">
        <v>0</v>
      </c>
      <c r="V421">
        <v>0</v>
      </c>
      <c r="W421">
        <v>0</v>
      </c>
      <c r="X421">
        <v>0</v>
      </c>
      <c r="Y421">
        <v>0</v>
      </c>
      <c r="Z421">
        <v>0</v>
      </c>
    </row>
    <row r="422" spans="1:26" x14ac:dyDescent="0.2">
      <c r="A422">
        <v>285031</v>
      </c>
      <c r="B422" t="s">
        <v>6</v>
      </c>
      <c r="C422" t="s">
        <v>5</v>
      </c>
      <c r="D422" t="s">
        <v>1</v>
      </c>
      <c r="E422" t="s">
        <v>0</v>
      </c>
      <c r="F422" t="s">
        <v>27</v>
      </c>
      <c r="J422">
        <v>0</v>
      </c>
      <c r="K422">
        <v>0</v>
      </c>
      <c r="L422">
        <v>0</v>
      </c>
      <c r="M422">
        <v>0</v>
      </c>
      <c r="N422">
        <v>0</v>
      </c>
      <c r="P422">
        <v>285031</v>
      </c>
      <c r="Q422" t="s">
        <v>6</v>
      </c>
      <c r="R422" t="s">
        <v>5</v>
      </c>
      <c r="S422" t="s">
        <v>1</v>
      </c>
      <c r="T422" t="s">
        <v>0</v>
      </c>
      <c r="V422">
        <v>0</v>
      </c>
      <c r="W422">
        <v>0</v>
      </c>
      <c r="X422">
        <v>0</v>
      </c>
      <c r="Y422">
        <v>0</v>
      </c>
      <c r="Z422">
        <v>0</v>
      </c>
    </row>
    <row r="423" spans="1:26" x14ac:dyDescent="0.2">
      <c r="A423">
        <v>285561</v>
      </c>
      <c r="B423" t="s">
        <v>6</v>
      </c>
      <c r="C423" t="s">
        <v>12</v>
      </c>
      <c r="D423" t="s">
        <v>4</v>
      </c>
      <c r="E423" t="s">
        <v>0</v>
      </c>
      <c r="F423" t="s">
        <v>27</v>
      </c>
      <c r="J423">
        <v>0</v>
      </c>
      <c r="K423">
        <v>0</v>
      </c>
      <c r="L423">
        <v>0</v>
      </c>
      <c r="M423">
        <v>0</v>
      </c>
      <c r="N423">
        <v>0</v>
      </c>
      <c r="P423">
        <v>285561</v>
      </c>
      <c r="Q423" t="s">
        <v>6</v>
      </c>
      <c r="R423" t="s">
        <v>12</v>
      </c>
      <c r="S423" t="s">
        <v>4</v>
      </c>
      <c r="T423" t="s">
        <v>0</v>
      </c>
      <c r="V423">
        <v>0</v>
      </c>
      <c r="W423">
        <v>0</v>
      </c>
      <c r="X423">
        <v>0</v>
      </c>
      <c r="Y423">
        <v>0</v>
      </c>
      <c r="Z423">
        <v>0</v>
      </c>
    </row>
    <row r="424" spans="1:26" x14ac:dyDescent="0.2">
      <c r="A424">
        <v>287651</v>
      </c>
      <c r="B424" t="s">
        <v>6</v>
      </c>
      <c r="C424" t="s">
        <v>5</v>
      </c>
      <c r="D424" t="s">
        <v>1</v>
      </c>
      <c r="E424" t="s">
        <v>0</v>
      </c>
      <c r="F424" t="s">
        <v>27</v>
      </c>
      <c r="J424">
        <v>0</v>
      </c>
      <c r="K424">
        <v>0</v>
      </c>
      <c r="L424">
        <v>0</v>
      </c>
      <c r="M424">
        <v>0</v>
      </c>
      <c r="N424">
        <v>0</v>
      </c>
      <c r="P424">
        <v>287651</v>
      </c>
      <c r="Q424" t="s">
        <v>6</v>
      </c>
      <c r="R424" t="s">
        <v>5</v>
      </c>
      <c r="S424" t="s">
        <v>1</v>
      </c>
      <c r="T424" t="s">
        <v>0</v>
      </c>
      <c r="V424">
        <v>0</v>
      </c>
      <c r="W424">
        <v>0</v>
      </c>
      <c r="X424">
        <v>0</v>
      </c>
      <c r="Y424">
        <v>0</v>
      </c>
      <c r="Z424">
        <v>0</v>
      </c>
    </row>
    <row r="425" spans="1:26" x14ac:dyDescent="0.2">
      <c r="A425">
        <v>288241</v>
      </c>
      <c r="B425" t="s">
        <v>6</v>
      </c>
      <c r="C425" t="s">
        <v>5</v>
      </c>
      <c r="D425" t="s">
        <v>1</v>
      </c>
      <c r="E425" t="s">
        <v>8</v>
      </c>
      <c r="F425" t="s">
        <v>27</v>
      </c>
      <c r="J425">
        <v>0</v>
      </c>
      <c r="K425">
        <v>0</v>
      </c>
      <c r="L425">
        <v>0</v>
      </c>
      <c r="M425">
        <v>0</v>
      </c>
      <c r="N425">
        <v>0</v>
      </c>
      <c r="P425">
        <v>288241</v>
      </c>
      <c r="Q425" t="s">
        <v>6</v>
      </c>
      <c r="R425" t="s">
        <v>5</v>
      </c>
      <c r="S425" t="s">
        <v>1</v>
      </c>
      <c r="T425" t="s">
        <v>8</v>
      </c>
      <c r="V425">
        <v>0</v>
      </c>
      <c r="W425">
        <v>0</v>
      </c>
      <c r="X425">
        <v>0</v>
      </c>
      <c r="Y425">
        <v>0</v>
      </c>
      <c r="Z425">
        <v>0</v>
      </c>
    </row>
    <row r="426" spans="1:26" x14ac:dyDescent="0.2">
      <c r="A426">
        <v>288581</v>
      </c>
      <c r="B426" t="s">
        <v>3</v>
      </c>
      <c r="C426" t="s">
        <v>11</v>
      </c>
      <c r="D426" t="s">
        <v>7</v>
      </c>
      <c r="E426" t="s">
        <v>0</v>
      </c>
      <c r="F426" t="s">
        <v>27</v>
      </c>
      <c r="J426">
        <v>0</v>
      </c>
      <c r="K426">
        <v>0</v>
      </c>
      <c r="L426">
        <v>0</v>
      </c>
      <c r="M426">
        <v>0</v>
      </c>
      <c r="N426">
        <v>0</v>
      </c>
      <c r="P426">
        <v>288581</v>
      </c>
      <c r="Q426" t="s">
        <v>3</v>
      </c>
      <c r="R426" t="s">
        <v>11</v>
      </c>
      <c r="S426" t="s">
        <v>7</v>
      </c>
      <c r="T426" t="s">
        <v>0</v>
      </c>
      <c r="V426">
        <v>0</v>
      </c>
      <c r="W426">
        <v>0</v>
      </c>
      <c r="X426">
        <v>0</v>
      </c>
      <c r="Y426">
        <v>0</v>
      </c>
      <c r="Z426">
        <v>0</v>
      </c>
    </row>
    <row r="427" spans="1:26" x14ac:dyDescent="0.2">
      <c r="A427">
        <v>288771</v>
      </c>
      <c r="B427" t="s">
        <v>6</v>
      </c>
      <c r="C427" t="s">
        <v>2</v>
      </c>
      <c r="D427" t="s">
        <v>1</v>
      </c>
      <c r="E427" t="s">
        <v>0</v>
      </c>
      <c r="F427" t="s">
        <v>27</v>
      </c>
      <c r="J427">
        <v>0</v>
      </c>
      <c r="K427">
        <v>0</v>
      </c>
      <c r="L427">
        <v>0</v>
      </c>
      <c r="M427">
        <v>0</v>
      </c>
      <c r="N427">
        <v>0</v>
      </c>
      <c r="P427">
        <v>288771</v>
      </c>
      <c r="Q427" t="s">
        <v>6</v>
      </c>
      <c r="R427" t="s">
        <v>2</v>
      </c>
      <c r="S427" t="s">
        <v>1</v>
      </c>
      <c r="T427" t="s">
        <v>0</v>
      </c>
      <c r="V427">
        <v>0</v>
      </c>
      <c r="W427">
        <v>0</v>
      </c>
      <c r="X427">
        <v>0</v>
      </c>
      <c r="Y427">
        <v>0</v>
      </c>
      <c r="Z427">
        <v>0</v>
      </c>
    </row>
    <row r="428" spans="1:26" x14ac:dyDescent="0.2">
      <c r="A428">
        <v>289021</v>
      </c>
      <c r="B428" t="s">
        <v>10</v>
      </c>
      <c r="C428" t="s">
        <v>11</v>
      </c>
      <c r="D428" t="s">
        <v>4</v>
      </c>
      <c r="E428" t="s">
        <v>14</v>
      </c>
      <c r="F428" t="s">
        <v>27</v>
      </c>
      <c r="J428">
        <v>0</v>
      </c>
      <c r="K428">
        <v>0</v>
      </c>
      <c r="L428">
        <v>0</v>
      </c>
      <c r="M428">
        <v>0</v>
      </c>
      <c r="N428">
        <v>0</v>
      </c>
      <c r="P428">
        <v>289021</v>
      </c>
      <c r="Q428" t="s">
        <v>10</v>
      </c>
      <c r="R428" t="s">
        <v>11</v>
      </c>
      <c r="S428" t="s">
        <v>4</v>
      </c>
      <c r="T428" t="s">
        <v>14</v>
      </c>
      <c r="V428">
        <v>0</v>
      </c>
      <c r="W428">
        <v>0</v>
      </c>
      <c r="X428">
        <v>0</v>
      </c>
      <c r="Y428">
        <v>0</v>
      </c>
      <c r="Z428">
        <v>0</v>
      </c>
    </row>
    <row r="429" spans="1:26" x14ac:dyDescent="0.2">
      <c r="A429">
        <v>289361</v>
      </c>
      <c r="B429" t="s">
        <v>13</v>
      </c>
      <c r="C429" t="s">
        <v>2</v>
      </c>
      <c r="D429" t="s">
        <v>7</v>
      </c>
      <c r="E429" t="s">
        <v>0</v>
      </c>
      <c r="F429" t="s">
        <v>27</v>
      </c>
      <c r="J429">
        <v>0</v>
      </c>
      <c r="K429">
        <v>0</v>
      </c>
      <c r="L429">
        <v>0</v>
      </c>
      <c r="M429">
        <v>0</v>
      </c>
      <c r="N429">
        <v>0</v>
      </c>
      <c r="P429">
        <v>289361</v>
      </c>
      <c r="Q429" t="s">
        <v>13</v>
      </c>
      <c r="R429" t="s">
        <v>2</v>
      </c>
      <c r="S429" t="s">
        <v>7</v>
      </c>
      <c r="T429" t="s">
        <v>0</v>
      </c>
      <c r="V429">
        <v>0</v>
      </c>
      <c r="W429">
        <v>0</v>
      </c>
      <c r="X429">
        <v>0</v>
      </c>
      <c r="Y429">
        <v>0</v>
      </c>
      <c r="Z429">
        <v>0</v>
      </c>
    </row>
    <row r="430" spans="1:26" x14ac:dyDescent="0.2">
      <c r="A430">
        <v>289931</v>
      </c>
      <c r="B430" t="s">
        <v>6</v>
      </c>
      <c r="C430" t="s">
        <v>2</v>
      </c>
      <c r="D430" t="s">
        <v>4</v>
      </c>
      <c r="E430" t="s">
        <v>0</v>
      </c>
      <c r="F430" t="s">
        <v>27</v>
      </c>
      <c r="J430">
        <v>0</v>
      </c>
      <c r="K430">
        <v>0</v>
      </c>
      <c r="L430">
        <v>0</v>
      </c>
      <c r="M430">
        <v>0</v>
      </c>
      <c r="N430">
        <v>0</v>
      </c>
      <c r="P430">
        <v>289931</v>
      </c>
      <c r="Q430" t="s">
        <v>6</v>
      </c>
      <c r="R430" t="s">
        <v>2</v>
      </c>
      <c r="S430" t="s">
        <v>4</v>
      </c>
      <c r="T430" t="s">
        <v>0</v>
      </c>
      <c r="V430">
        <v>0</v>
      </c>
      <c r="W430">
        <v>0</v>
      </c>
      <c r="X430">
        <v>0</v>
      </c>
      <c r="Y430">
        <v>0</v>
      </c>
      <c r="Z430">
        <v>0</v>
      </c>
    </row>
    <row r="431" spans="1:26" x14ac:dyDescent="0.2">
      <c r="A431">
        <v>290001</v>
      </c>
      <c r="B431" t="s">
        <v>3</v>
      </c>
      <c r="C431" t="s">
        <v>2</v>
      </c>
      <c r="D431" t="s">
        <v>1</v>
      </c>
      <c r="E431" t="s">
        <v>0</v>
      </c>
      <c r="F431" t="s">
        <v>27</v>
      </c>
      <c r="J431">
        <v>0</v>
      </c>
      <c r="K431">
        <v>0</v>
      </c>
      <c r="L431">
        <v>0</v>
      </c>
      <c r="M431">
        <v>0</v>
      </c>
      <c r="N431">
        <v>0</v>
      </c>
      <c r="P431">
        <v>290001</v>
      </c>
      <c r="Q431" t="s">
        <v>3</v>
      </c>
      <c r="R431" t="s">
        <v>2</v>
      </c>
      <c r="S431" t="s">
        <v>1</v>
      </c>
      <c r="T431" t="s">
        <v>0</v>
      </c>
      <c r="V431">
        <v>0</v>
      </c>
      <c r="W431">
        <v>0</v>
      </c>
      <c r="X431">
        <v>0</v>
      </c>
      <c r="Y431">
        <v>0</v>
      </c>
      <c r="Z431">
        <v>0</v>
      </c>
    </row>
    <row r="432" spans="1:26" x14ac:dyDescent="0.2">
      <c r="A432">
        <v>291991</v>
      </c>
      <c r="B432" t="s">
        <v>6</v>
      </c>
      <c r="C432" t="s">
        <v>2</v>
      </c>
      <c r="D432" t="s">
        <v>4</v>
      </c>
      <c r="E432" t="s">
        <v>0</v>
      </c>
      <c r="F432" t="s">
        <v>27</v>
      </c>
      <c r="J432">
        <v>0</v>
      </c>
      <c r="K432">
        <v>0</v>
      </c>
      <c r="L432">
        <v>0</v>
      </c>
      <c r="M432">
        <v>0</v>
      </c>
      <c r="N432">
        <v>0</v>
      </c>
      <c r="P432">
        <v>291991</v>
      </c>
      <c r="Q432" t="s">
        <v>6</v>
      </c>
      <c r="R432" t="s">
        <v>2</v>
      </c>
      <c r="S432" t="s">
        <v>4</v>
      </c>
      <c r="T432" t="s">
        <v>0</v>
      </c>
      <c r="V432">
        <v>0</v>
      </c>
      <c r="W432">
        <v>0</v>
      </c>
      <c r="X432">
        <v>0</v>
      </c>
      <c r="Y432">
        <v>0</v>
      </c>
      <c r="Z432">
        <v>0</v>
      </c>
    </row>
    <row r="433" spans="1:26" x14ac:dyDescent="0.2">
      <c r="A433">
        <v>292051</v>
      </c>
      <c r="B433" t="s">
        <v>3</v>
      </c>
      <c r="C433" t="s">
        <v>2</v>
      </c>
      <c r="D433" t="s">
        <v>7</v>
      </c>
      <c r="E433" t="s">
        <v>8</v>
      </c>
      <c r="F433" t="s">
        <v>27</v>
      </c>
      <c r="J433">
        <v>0</v>
      </c>
      <c r="K433">
        <v>0</v>
      </c>
      <c r="L433">
        <v>0</v>
      </c>
      <c r="M433">
        <v>0</v>
      </c>
      <c r="N433">
        <v>0</v>
      </c>
      <c r="P433">
        <v>292051</v>
      </c>
      <c r="Q433" t="s">
        <v>3</v>
      </c>
      <c r="R433" t="s">
        <v>2</v>
      </c>
      <c r="S433" t="s">
        <v>7</v>
      </c>
      <c r="T433" t="s">
        <v>8</v>
      </c>
      <c r="V433">
        <v>0</v>
      </c>
      <c r="W433">
        <v>0</v>
      </c>
      <c r="X433">
        <v>0</v>
      </c>
      <c r="Y433">
        <v>0</v>
      </c>
      <c r="Z433">
        <v>0</v>
      </c>
    </row>
    <row r="434" spans="1:26" x14ac:dyDescent="0.2">
      <c r="A434">
        <v>292581</v>
      </c>
      <c r="B434" t="s">
        <v>13</v>
      </c>
      <c r="C434" t="s">
        <v>5</v>
      </c>
      <c r="D434" t="s">
        <v>7</v>
      </c>
      <c r="E434" t="s">
        <v>0</v>
      </c>
      <c r="F434" t="s">
        <v>27</v>
      </c>
      <c r="J434">
        <v>0</v>
      </c>
      <c r="K434">
        <v>0</v>
      </c>
      <c r="L434">
        <v>0</v>
      </c>
      <c r="M434">
        <v>0</v>
      </c>
      <c r="N434">
        <v>0</v>
      </c>
      <c r="P434">
        <v>292581</v>
      </c>
      <c r="Q434" t="s">
        <v>13</v>
      </c>
      <c r="R434" t="s">
        <v>5</v>
      </c>
      <c r="S434" t="s">
        <v>7</v>
      </c>
      <c r="T434" t="s">
        <v>0</v>
      </c>
      <c r="V434">
        <v>0</v>
      </c>
      <c r="W434">
        <v>0</v>
      </c>
      <c r="X434">
        <v>0</v>
      </c>
      <c r="Y434">
        <v>0</v>
      </c>
      <c r="Z434">
        <v>0</v>
      </c>
    </row>
    <row r="435" spans="1:26" x14ac:dyDescent="0.2">
      <c r="A435">
        <v>293171</v>
      </c>
      <c r="B435" t="s">
        <v>6</v>
      </c>
      <c r="C435" t="s">
        <v>5</v>
      </c>
      <c r="D435" t="s">
        <v>1</v>
      </c>
      <c r="E435" t="s">
        <v>0</v>
      </c>
      <c r="F435" t="s">
        <v>27</v>
      </c>
      <c r="J435">
        <v>0</v>
      </c>
      <c r="K435">
        <v>0</v>
      </c>
      <c r="L435">
        <v>0</v>
      </c>
      <c r="M435">
        <v>0</v>
      </c>
      <c r="N435">
        <v>0</v>
      </c>
      <c r="P435">
        <v>293171</v>
      </c>
      <c r="Q435" t="s">
        <v>6</v>
      </c>
      <c r="R435" t="s">
        <v>5</v>
      </c>
      <c r="S435" t="s">
        <v>1</v>
      </c>
      <c r="T435" t="s">
        <v>0</v>
      </c>
      <c r="V435">
        <v>0</v>
      </c>
      <c r="W435">
        <v>0</v>
      </c>
      <c r="X435">
        <v>0</v>
      </c>
      <c r="Y435">
        <v>0</v>
      </c>
      <c r="Z435">
        <v>0</v>
      </c>
    </row>
    <row r="436" spans="1:26" x14ac:dyDescent="0.2">
      <c r="A436">
        <v>293361</v>
      </c>
      <c r="B436" t="s">
        <v>3</v>
      </c>
      <c r="C436" t="s">
        <v>5</v>
      </c>
      <c r="D436" t="s">
        <v>1</v>
      </c>
      <c r="E436" t="s">
        <v>0</v>
      </c>
      <c r="F436" t="s">
        <v>27</v>
      </c>
      <c r="J436">
        <v>0</v>
      </c>
      <c r="K436">
        <v>0</v>
      </c>
      <c r="L436">
        <v>0</v>
      </c>
      <c r="M436">
        <v>0</v>
      </c>
      <c r="N436">
        <v>0</v>
      </c>
      <c r="P436">
        <v>293361</v>
      </c>
      <c r="Q436" t="s">
        <v>3</v>
      </c>
      <c r="R436" t="s">
        <v>5</v>
      </c>
      <c r="S436" t="s">
        <v>1</v>
      </c>
      <c r="T436" t="s">
        <v>0</v>
      </c>
      <c r="V436">
        <v>0</v>
      </c>
      <c r="W436">
        <v>0</v>
      </c>
      <c r="X436">
        <v>0</v>
      </c>
      <c r="Y436">
        <v>0</v>
      </c>
      <c r="Z436">
        <v>0</v>
      </c>
    </row>
    <row r="437" spans="1:26" x14ac:dyDescent="0.2">
      <c r="A437">
        <v>293401</v>
      </c>
      <c r="B437" t="s">
        <v>6</v>
      </c>
      <c r="C437" t="s">
        <v>9</v>
      </c>
      <c r="D437" t="s">
        <v>7</v>
      </c>
      <c r="E437" t="s">
        <v>0</v>
      </c>
      <c r="F437" t="s">
        <v>27</v>
      </c>
      <c r="J437">
        <v>0</v>
      </c>
      <c r="K437">
        <v>0</v>
      </c>
      <c r="L437">
        <v>0</v>
      </c>
      <c r="M437">
        <v>0</v>
      </c>
      <c r="N437">
        <v>0</v>
      </c>
      <c r="P437">
        <v>293401</v>
      </c>
      <c r="Q437" t="s">
        <v>6</v>
      </c>
      <c r="R437" t="s">
        <v>9</v>
      </c>
      <c r="S437" t="s">
        <v>7</v>
      </c>
      <c r="T437" t="s">
        <v>0</v>
      </c>
      <c r="V437">
        <v>0</v>
      </c>
      <c r="W437">
        <v>0</v>
      </c>
      <c r="X437">
        <v>0</v>
      </c>
      <c r="Y437">
        <v>0</v>
      </c>
      <c r="Z437">
        <v>0</v>
      </c>
    </row>
    <row r="438" spans="1:26" x14ac:dyDescent="0.2">
      <c r="A438">
        <v>293931</v>
      </c>
      <c r="B438" t="s">
        <v>10</v>
      </c>
      <c r="C438" t="s">
        <v>12</v>
      </c>
      <c r="D438" t="s">
        <v>4</v>
      </c>
      <c r="E438" t="s">
        <v>8</v>
      </c>
      <c r="F438" t="s">
        <v>27</v>
      </c>
      <c r="J438">
        <v>0</v>
      </c>
      <c r="K438">
        <v>0</v>
      </c>
      <c r="L438">
        <v>0</v>
      </c>
      <c r="M438">
        <v>0</v>
      </c>
      <c r="N438">
        <v>0</v>
      </c>
      <c r="P438">
        <v>293931</v>
      </c>
      <c r="Q438" t="s">
        <v>10</v>
      </c>
      <c r="R438" t="s">
        <v>12</v>
      </c>
      <c r="S438" t="s">
        <v>4</v>
      </c>
      <c r="T438" t="s">
        <v>8</v>
      </c>
      <c r="V438">
        <v>0</v>
      </c>
      <c r="W438">
        <v>0</v>
      </c>
      <c r="X438">
        <v>0</v>
      </c>
      <c r="Y438">
        <v>0</v>
      </c>
      <c r="Z438">
        <v>0</v>
      </c>
    </row>
    <row r="439" spans="1:26" x14ac:dyDescent="0.2">
      <c r="A439">
        <v>294671</v>
      </c>
      <c r="B439" t="s">
        <v>3</v>
      </c>
      <c r="C439" t="s">
        <v>5</v>
      </c>
      <c r="D439" t="s">
        <v>4</v>
      </c>
      <c r="E439" t="s">
        <v>14</v>
      </c>
      <c r="F439" t="s">
        <v>27</v>
      </c>
      <c r="J439">
        <v>0</v>
      </c>
      <c r="K439">
        <v>0</v>
      </c>
      <c r="L439">
        <v>0</v>
      </c>
      <c r="M439">
        <v>0</v>
      </c>
      <c r="N439">
        <v>0</v>
      </c>
      <c r="P439">
        <v>294671</v>
      </c>
      <c r="Q439" t="s">
        <v>3</v>
      </c>
      <c r="R439" t="s">
        <v>5</v>
      </c>
      <c r="S439" t="s">
        <v>4</v>
      </c>
      <c r="T439" t="s">
        <v>14</v>
      </c>
      <c r="V439">
        <v>0</v>
      </c>
      <c r="W439">
        <v>0</v>
      </c>
      <c r="X439">
        <v>0</v>
      </c>
      <c r="Y439">
        <v>0</v>
      </c>
      <c r="Z439">
        <v>0</v>
      </c>
    </row>
    <row r="440" spans="1:26" x14ac:dyDescent="0.2">
      <c r="A440">
        <v>295791</v>
      </c>
      <c r="B440" t="s">
        <v>3</v>
      </c>
      <c r="C440" t="s">
        <v>5</v>
      </c>
      <c r="D440" t="s">
        <v>7</v>
      </c>
      <c r="E440" t="s">
        <v>0</v>
      </c>
      <c r="F440" t="s">
        <v>27</v>
      </c>
      <c r="J440">
        <v>0</v>
      </c>
      <c r="K440">
        <v>0</v>
      </c>
      <c r="L440">
        <v>0</v>
      </c>
      <c r="M440">
        <v>0</v>
      </c>
      <c r="N440">
        <v>0</v>
      </c>
      <c r="P440">
        <v>295791</v>
      </c>
      <c r="Q440" t="s">
        <v>3</v>
      </c>
      <c r="R440" t="s">
        <v>5</v>
      </c>
      <c r="S440" t="s">
        <v>7</v>
      </c>
      <c r="T440" t="s">
        <v>0</v>
      </c>
      <c r="V440">
        <v>0</v>
      </c>
      <c r="W440">
        <v>0</v>
      </c>
      <c r="X440">
        <v>0</v>
      </c>
      <c r="Y440">
        <v>0</v>
      </c>
      <c r="Z440">
        <v>0</v>
      </c>
    </row>
    <row r="441" spans="1:26" x14ac:dyDescent="0.2">
      <c r="A441">
        <v>296041</v>
      </c>
      <c r="B441" t="s">
        <v>6</v>
      </c>
      <c r="C441" t="s">
        <v>2</v>
      </c>
      <c r="D441" t="s">
        <v>4</v>
      </c>
      <c r="E441" t="s">
        <v>8</v>
      </c>
      <c r="F441" t="s">
        <v>27</v>
      </c>
      <c r="J441">
        <v>0</v>
      </c>
      <c r="K441">
        <v>0</v>
      </c>
      <c r="L441">
        <v>0</v>
      </c>
      <c r="M441">
        <v>0</v>
      </c>
      <c r="N441">
        <v>0</v>
      </c>
      <c r="P441">
        <v>296041</v>
      </c>
      <c r="Q441" t="s">
        <v>6</v>
      </c>
      <c r="R441" t="s">
        <v>2</v>
      </c>
      <c r="S441" t="s">
        <v>4</v>
      </c>
      <c r="T441" t="s">
        <v>8</v>
      </c>
      <c r="V441">
        <v>0</v>
      </c>
      <c r="W441">
        <v>0</v>
      </c>
      <c r="X441">
        <v>0</v>
      </c>
      <c r="Y441">
        <v>0</v>
      </c>
      <c r="Z441">
        <v>0</v>
      </c>
    </row>
    <row r="442" spans="1:26" x14ac:dyDescent="0.2">
      <c r="A442">
        <v>296761</v>
      </c>
      <c r="B442" t="s">
        <v>3</v>
      </c>
      <c r="C442" t="s">
        <v>12</v>
      </c>
      <c r="D442" t="s">
        <v>1</v>
      </c>
      <c r="E442" t="s">
        <v>14</v>
      </c>
      <c r="F442" t="s">
        <v>27</v>
      </c>
      <c r="J442">
        <v>0</v>
      </c>
      <c r="K442">
        <v>0</v>
      </c>
      <c r="L442">
        <v>0</v>
      </c>
      <c r="M442">
        <v>0</v>
      </c>
      <c r="N442">
        <v>0</v>
      </c>
      <c r="P442">
        <v>296761</v>
      </c>
      <c r="Q442" t="s">
        <v>3</v>
      </c>
      <c r="R442" t="s">
        <v>12</v>
      </c>
      <c r="S442" t="s">
        <v>1</v>
      </c>
      <c r="T442" t="s">
        <v>14</v>
      </c>
      <c r="V442">
        <v>0</v>
      </c>
      <c r="W442">
        <v>0</v>
      </c>
      <c r="X442">
        <v>0</v>
      </c>
      <c r="Y442">
        <v>0</v>
      </c>
      <c r="Z442">
        <v>0</v>
      </c>
    </row>
    <row r="443" spans="1:26" x14ac:dyDescent="0.2">
      <c r="A443">
        <v>297201</v>
      </c>
      <c r="B443" t="s">
        <v>3</v>
      </c>
      <c r="C443" t="s">
        <v>12</v>
      </c>
      <c r="D443" t="s">
        <v>4</v>
      </c>
      <c r="E443" t="s">
        <v>0</v>
      </c>
      <c r="F443" t="s">
        <v>27</v>
      </c>
      <c r="J443">
        <v>0</v>
      </c>
      <c r="K443">
        <v>0</v>
      </c>
      <c r="L443">
        <v>0</v>
      </c>
      <c r="M443">
        <v>0</v>
      </c>
      <c r="N443">
        <v>0</v>
      </c>
      <c r="P443">
        <v>297201</v>
      </c>
      <c r="Q443" t="s">
        <v>3</v>
      </c>
      <c r="R443" t="s">
        <v>12</v>
      </c>
      <c r="S443" t="s">
        <v>4</v>
      </c>
      <c r="T443" t="s">
        <v>0</v>
      </c>
      <c r="V443">
        <v>0</v>
      </c>
      <c r="W443">
        <v>0</v>
      </c>
      <c r="X443">
        <v>0</v>
      </c>
      <c r="Y443">
        <v>0</v>
      </c>
      <c r="Z443">
        <v>0</v>
      </c>
    </row>
    <row r="444" spans="1:26" x14ac:dyDescent="0.2">
      <c r="A444">
        <v>297351</v>
      </c>
      <c r="B444" t="s">
        <v>3</v>
      </c>
      <c r="C444" t="s">
        <v>2</v>
      </c>
      <c r="D444" t="s">
        <v>1</v>
      </c>
      <c r="E444" t="s">
        <v>0</v>
      </c>
      <c r="F444" t="s">
        <v>27</v>
      </c>
      <c r="J444">
        <v>0</v>
      </c>
      <c r="K444">
        <v>0</v>
      </c>
      <c r="L444">
        <v>0</v>
      </c>
      <c r="M444">
        <v>0</v>
      </c>
      <c r="N444">
        <v>0</v>
      </c>
      <c r="P444">
        <v>297351</v>
      </c>
      <c r="Q444" t="s">
        <v>3</v>
      </c>
      <c r="R444" t="s">
        <v>2</v>
      </c>
      <c r="S444" t="s">
        <v>1</v>
      </c>
      <c r="T444" t="s">
        <v>0</v>
      </c>
      <c r="V444">
        <v>0</v>
      </c>
      <c r="W444">
        <v>0</v>
      </c>
      <c r="X444">
        <v>0</v>
      </c>
      <c r="Y444">
        <v>0</v>
      </c>
      <c r="Z444">
        <v>0</v>
      </c>
    </row>
    <row r="445" spans="1:26" x14ac:dyDescent="0.2">
      <c r="A445">
        <v>297691</v>
      </c>
      <c r="B445" t="s">
        <v>10</v>
      </c>
      <c r="C445" t="s">
        <v>12</v>
      </c>
      <c r="D445" t="s">
        <v>7</v>
      </c>
      <c r="E445" t="s">
        <v>0</v>
      </c>
      <c r="F445" t="s">
        <v>27</v>
      </c>
      <c r="J445">
        <v>0</v>
      </c>
      <c r="K445">
        <v>0</v>
      </c>
      <c r="L445">
        <v>0</v>
      </c>
      <c r="M445">
        <v>0</v>
      </c>
      <c r="N445">
        <v>0</v>
      </c>
      <c r="P445">
        <v>297691</v>
      </c>
      <c r="Q445" t="s">
        <v>10</v>
      </c>
      <c r="R445" t="s">
        <v>12</v>
      </c>
      <c r="S445" t="s">
        <v>7</v>
      </c>
      <c r="T445" t="s">
        <v>0</v>
      </c>
      <c r="V445">
        <v>0</v>
      </c>
      <c r="W445">
        <v>0</v>
      </c>
      <c r="X445">
        <v>0</v>
      </c>
      <c r="Y445">
        <v>0</v>
      </c>
      <c r="Z445">
        <v>0</v>
      </c>
    </row>
    <row r="446" spans="1:26" x14ac:dyDescent="0.2">
      <c r="A446">
        <v>298281</v>
      </c>
      <c r="B446" t="s">
        <v>3</v>
      </c>
      <c r="C446" t="s">
        <v>5</v>
      </c>
      <c r="D446" t="s">
        <v>1</v>
      </c>
      <c r="E446" t="s">
        <v>8</v>
      </c>
      <c r="F446" t="s">
        <v>27</v>
      </c>
      <c r="J446">
        <v>0</v>
      </c>
      <c r="K446">
        <v>0</v>
      </c>
      <c r="L446">
        <v>0</v>
      </c>
      <c r="M446">
        <v>0</v>
      </c>
      <c r="N446">
        <v>0</v>
      </c>
      <c r="P446">
        <v>298281</v>
      </c>
      <c r="Q446" t="s">
        <v>3</v>
      </c>
      <c r="R446" t="s">
        <v>5</v>
      </c>
      <c r="S446" t="s">
        <v>1</v>
      </c>
      <c r="T446" t="s">
        <v>8</v>
      </c>
      <c r="V446">
        <v>0</v>
      </c>
      <c r="W446">
        <v>0</v>
      </c>
      <c r="X446">
        <v>0</v>
      </c>
      <c r="Y446">
        <v>0</v>
      </c>
      <c r="Z446">
        <v>0</v>
      </c>
    </row>
    <row r="447" spans="1:26" x14ac:dyDescent="0.2">
      <c r="A447">
        <v>298471</v>
      </c>
      <c r="B447" t="s">
        <v>6</v>
      </c>
      <c r="C447" t="s">
        <v>5</v>
      </c>
      <c r="D447" t="s">
        <v>4</v>
      </c>
      <c r="E447" t="s">
        <v>0</v>
      </c>
      <c r="F447" t="s">
        <v>27</v>
      </c>
      <c r="J447">
        <v>0</v>
      </c>
      <c r="K447">
        <v>0</v>
      </c>
      <c r="L447">
        <v>0</v>
      </c>
      <c r="M447">
        <v>0</v>
      </c>
      <c r="N447">
        <v>0</v>
      </c>
      <c r="P447">
        <v>298471</v>
      </c>
      <c r="Q447" t="s">
        <v>6</v>
      </c>
      <c r="R447" t="s">
        <v>5</v>
      </c>
      <c r="S447" t="s">
        <v>4</v>
      </c>
      <c r="T447" t="s">
        <v>0</v>
      </c>
      <c r="V447">
        <v>0</v>
      </c>
      <c r="W447">
        <v>0</v>
      </c>
      <c r="X447">
        <v>0</v>
      </c>
      <c r="Y447">
        <v>0</v>
      </c>
      <c r="Z447">
        <v>0</v>
      </c>
    </row>
    <row r="448" spans="1:26" x14ac:dyDescent="0.2">
      <c r="A448">
        <v>299101</v>
      </c>
      <c r="B448" t="s">
        <v>10</v>
      </c>
      <c r="C448" t="s">
        <v>2</v>
      </c>
      <c r="D448" t="s">
        <v>7</v>
      </c>
      <c r="E448" t="s">
        <v>0</v>
      </c>
      <c r="F448" t="s">
        <v>27</v>
      </c>
      <c r="J448">
        <v>0</v>
      </c>
      <c r="K448">
        <v>0</v>
      </c>
      <c r="L448">
        <v>0</v>
      </c>
      <c r="M448">
        <v>0</v>
      </c>
      <c r="N448">
        <v>0</v>
      </c>
      <c r="P448">
        <v>299101</v>
      </c>
      <c r="Q448" t="s">
        <v>10</v>
      </c>
      <c r="R448" t="s">
        <v>2</v>
      </c>
      <c r="S448" t="s">
        <v>7</v>
      </c>
      <c r="T448" t="s">
        <v>0</v>
      </c>
      <c r="V448">
        <v>0</v>
      </c>
      <c r="W448">
        <v>0</v>
      </c>
      <c r="X448">
        <v>0</v>
      </c>
      <c r="Y448">
        <v>0</v>
      </c>
      <c r="Z448">
        <v>0</v>
      </c>
    </row>
    <row r="449" spans="1:26" x14ac:dyDescent="0.2">
      <c r="A449">
        <v>301791</v>
      </c>
      <c r="B449" t="s">
        <v>3</v>
      </c>
      <c r="C449" t="s">
        <v>2</v>
      </c>
      <c r="D449" t="s">
        <v>4</v>
      </c>
      <c r="E449" t="s">
        <v>0</v>
      </c>
      <c r="F449" t="s">
        <v>27</v>
      </c>
      <c r="J449">
        <v>0</v>
      </c>
      <c r="K449">
        <v>0</v>
      </c>
      <c r="L449">
        <v>0</v>
      </c>
      <c r="M449">
        <v>0</v>
      </c>
      <c r="N449">
        <v>0</v>
      </c>
      <c r="P449">
        <v>301791</v>
      </c>
      <c r="Q449" t="s">
        <v>3</v>
      </c>
      <c r="R449" t="s">
        <v>2</v>
      </c>
      <c r="S449" t="s">
        <v>4</v>
      </c>
      <c r="T449" t="s">
        <v>0</v>
      </c>
      <c r="V449">
        <v>0</v>
      </c>
      <c r="W449">
        <v>0</v>
      </c>
      <c r="X449">
        <v>0</v>
      </c>
      <c r="Y449">
        <v>0</v>
      </c>
      <c r="Z449">
        <v>0</v>
      </c>
    </row>
    <row r="450" spans="1:26" x14ac:dyDescent="0.2">
      <c r="A450">
        <v>301981</v>
      </c>
      <c r="B450" t="s">
        <v>6</v>
      </c>
      <c r="C450" t="s">
        <v>12</v>
      </c>
      <c r="D450" t="s">
        <v>4</v>
      </c>
      <c r="E450" t="s">
        <v>0</v>
      </c>
      <c r="F450" t="s">
        <v>27</v>
      </c>
      <c r="J450">
        <v>0</v>
      </c>
      <c r="K450">
        <v>0</v>
      </c>
      <c r="L450">
        <v>0</v>
      </c>
      <c r="M450">
        <v>0</v>
      </c>
      <c r="N450">
        <v>0</v>
      </c>
      <c r="P450">
        <v>301981</v>
      </c>
      <c r="Q450" t="s">
        <v>6</v>
      </c>
      <c r="R450" t="s">
        <v>12</v>
      </c>
      <c r="S450" t="s">
        <v>4</v>
      </c>
      <c r="T450" t="s">
        <v>0</v>
      </c>
      <c r="V450">
        <v>0</v>
      </c>
      <c r="W450">
        <v>0</v>
      </c>
      <c r="X450">
        <v>0</v>
      </c>
      <c r="Y450">
        <v>0</v>
      </c>
      <c r="Z450">
        <v>0</v>
      </c>
    </row>
    <row r="451" spans="1:26" x14ac:dyDescent="0.2">
      <c r="A451">
        <v>302421</v>
      </c>
      <c r="B451" t="s">
        <v>3</v>
      </c>
      <c r="C451" t="s">
        <v>5</v>
      </c>
      <c r="D451" t="s">
        <v>7</v>
      </c>
      <c r="E451" t="s">
        <v>0</v>
      </c>
      <c r="F451" t="s">
        <v>27</v>
      </c>
      <c r="J451">
        <v>0</v>
      </c>
      <c r="K451">
        <v>0</v>
      </c>
      <c r="L451">
        <v>0</v>
      </c>
      <c r="M451">
        <v>0</v>
      </c>
      <c r="N451">
        <v>0</v>
      </c>
      <c r="P451">
        <v>302421</v>
      </c>
      <c r="Q451" t="s">
        <v>3</v>
      </c>
      <c r="R451" t="s">
        <v>5</v>
      </c>
      <c r="S451" t="s">
        <v>7</v>
      </c>
      <c r="T451" t="s">
        <v>0</v>
      </c>
      <c r="V451">
        <v>0</v>
      </c>
      <c r="W451">
        <v>0</v>
      </c>
      <c r="X451">
        <v>0</v>
      </c>
      <c r="Y451">
        <v>0</v>
      </c>
      <c r="Z451">
        <v>0</v>
      </c>
    </row>
    <row r="452" spans="1:26" x14ac:dyDescent="0.2">
      <c r="A452">
        <v>302801</v>
      </c>
      <c r="B452" t="s">
        <v>6</v>
      </c>
      <c r="C452" t="s">
        <v>2</v>
      </c>
      <c r="D452" t="s">
        <v>7</v>
      </c>
      <c r="E452" t="s">
        <v>0</v>
      </c>
      <c r="F452" t="s">
        <v>27</v>
      </c>
      <c r="J452">
        <v>0</v>
      </c>
      <c r="K452">
        <v>0</v>
      </c>
      <c r="L452">
        <v>0</v>
      </c>
      <c r="M452">
        <v>0</v>
      </c>
      <c r="N452">
        <v>0</v>
      </c>
      <c r="P452">
        <v>302801</v>
      </c>
      <c r="Q452" t="s">
        <v>6</v>
      </c>
      <c r="R452" t="s">
        <v>2</v>
      </c>
      <c r="S452" t="s">
        <v>7</v>
      </c>
      <c r="T452" t="s">
        <v>0</v>
      </c>
      <c r="V452">
        <v>0</v>
      </c>
      <c r="W452">
        <v>0</v>
      </c>
      <c r="X452">
        <v>0</v>
      </c>
      <c r="Y452">
        <v>0</v>
      </c>
      <c r="Z452">
        <v>0</v>
      </c>
    </row>
    <row r="453" spans="1:26" x14ac:dyDescent="0.2">
      <c r="A453">
        <v>303011</v>
      </c>
      <c r="B453" t="s">
        <v>3</v>
      </c>
      <c r="C453" t="s">
        <v>5</v>
      </c>
      <c r="D453" t="s">
        <v>4</v>
      </c>
      <c r="E453" t="s">
        <v>0</v>
      </c>
      <c r="F453" t="s">
        <v>27</v>
      </c>
      <c r="J453">
        <v>0</v>
      </c>
      <c r="K453">
        <v>0</v>
      </c>
      <c r="L453">
        <v>0</v>
      </c>
      <c r="M453">
        <v>0</v>
      </c>
      <c r="N453">
        <v>0</v>
      </c>
      <c r="P453">
        <v>303011</v>
      </c>
      <c r="Q453" t="s">
        <v>3</v>
      </c>
      <c r="R453" t="s">
        <v>5</v>
      </c>
      <c r="S453" t="s">
        <v>4</v>
      </c>
      <c r="T453" t="s">
        <v>0</v>
      </c>
      <c r="V453">
        <v>0</v>
      </c>
      <c r="W453">
        <v>0</v>
      </c>
      <c r="X453">
        <v>0</v>
      </c>
      <c r="Y453">
        <v>0</v>
      </c>
      <c r="Z453">
        <v>0</v>
      </c>
    </row>
    <row r="454" spans="1:26" x14ac:dyDescent="0.2">
      <c r="A454">
        <v>305591</v>
      </c>
      <c r="B454" t="s">
        <v>3</v>
      </c>
      <c r="C454" t="s">
        <v>2</v>
      </c>
      <c r="D454" t="s">
        <v>4</v>
      </c>
      <c r="E454" t="s">
        <v>0</v>
      </c>
      <c r="F454" t="s">
        <v>27</v>
      </c>
      <c r="J454">
        <v>0</v>
      </c>
      <c r="K454">
        <v>0</v>
      </c>
      <c r="L454">
        <v>0</v>
      </c>
      <c r="M454">
        <v>0</v>
      </c>
      <c r="N454">
        <v>0</v>
      </c>
      <c r="P454">
        <v>305591</v>
      </c>
      <c r="Q454" t="s">
        <v>3</v>
      </c>
      <c r="R454" t="s">
        <v>2</v>
      </c>
      <c r="S454" t="s">
        <v>4</v>
      </c>
      <c r="T454" t="s">
        <v>0</v>
      </c>
      <c r="V454">
        <v>0</v>
      </c>
      <c r="W454">
        <v>0</v>
      </c>
      <c r="X454">
        <v>0</v>
      </c>
      <c r="Y454">
        <v>0</v>
      </c>
      <c r="Z454">
        <v>0</v>
      </c>
    </row>
    <row r="455" spans="1:26" x14ac:dyDescent="0.2">
      <c r="A455">
        <v>305631</v>
      </c>
      <c r="B455" t="s">
        <v>3</v>
      </c>
      <c r="C455" t="s">
        <v>5</v>
      </c>
      <c r="D455" t="s">
        <v>7</v>
      </c>
      <c r="E455" t="s">
        <v>0</v>
      </c>
      <c r="F455" t="s">
        <v>27</v>
      </c>
      <c r="J455">
        <v>0</v>
      </c>
      <c r="K455">
        <v>0</v>
      </c>
      <c r="L455">
        <v>0</v>
      </c>
      <c r="M455">
        <v>0</v>
      </c>
      <c r="N455">
        <v>0</v>
      </c>
      <c r="P455">
        <v>305631</v>
      </c>
      <c r="Q455" t="s">
        <v>3</v>
      </c>
      <c r="R455" t="s">
        <v>5</v>
      </c>
      <c r="S455" t="s">
        <v>7</v>
      </c>
      <c r="T455" t="s">
        <v>0</v>
      </c>
      <c r="V455">
        <v>0</v>
      </c>
      <c r="W455">
        <v>0</v>
      </c>
      <c r="X455">
        <v>0</v>
      </c>
      <c r="Y455">
        <v>0</v>
      </c>
      <c r="Z455">
        <v>0</v>
      </c>
    </row>
    <row r="456" spans="1:26" x14ac:dyDescent="0.2">
      <c r="A456">
        <v>305781</v>
      </c>
      <c r="B456" t="s">
        <v>10</v>
      </c>
      <c r="C456" t="s">
        <v>2</v>
      </c>
      <c r="D456" t="s">
        <v>1</v>
      </c>
      <c r="E456" t="s">
        <v>0</v>
      </c>
      <c r="F456" t="s">
        <v>27</v>
      </c>
      <c r="J456">
        <v>0</v>
      </c>
      <c r="K456">
        <v>0</v>
      </c>
      <c r="L456">
        <v>0</v>
      </c>
      <c r="M456">
        <v>0</v>
      </c>
      <c r="N456">
        <v>0</v>
      </c>
      <c r="P456">
        <v>305781</v>
      </c>
      <c r="Q456" t="s">
        <v>10</v>
      </c>
      <c r="R456" t="s">
        <v>2</v>
      </c>
      <c r="S456" t="s">
        <v>1</v>
      </c>
      <c r="T456" t="s">
        <v>0</v>
      </c>
      <c r="V456">
        <v>0</v>
      </c>
      <c r="W456">
        <v>0</v>
      </c>
      <c r="X456">
        <v>0</v>
      </c>
      <c r="Y456">
        <v>0</v>
      </c>
      <c r="Z456">
        <v>0</v>
      </c>
    </row>
    <row r="457" spans="1:26" x14ac:dyDescent="0.2">
      <c r="A457">
        <v>305821</v>
      </c>
      <c r="B457" t="s">
        <v>6</v>
      </c>
      <c r="C457" t="s">
        <v>9</v>
      </c>
      <c r="D457" t="s">
        <v>1</v>
      </c>
      <c r="E457" t="s">
        <v>0</v>
      </c>
      <c r="F457" t="s">
        <v>27</v>
      </c>
      <c r="J457">
        <v>0</v>
      </c>
      <c r="K457">
        <v>0</v>
      </c>
      <c r="L457">
        <v>0</v>
      </c>
      <c r="M457">
        <v>0</v>
      </c>
      <c r="N457">
        <v>0</v>
      </c>
      <c r="P457">
        <v>305821</v>
      </c>
      <c r="Q457" t="s">
        <v>6</v>
      </c>
      <c r="R457" t="s">
        <v>9</v>
      </c>
      <c r="S457" t="s">
        <v>1</v>
      </c>
      <c r="T457" t="s">
        <v>0</v>
      </c>
      <c r="V457">
        <v>0</v>
      </c>
      <c r="W457">
        <v>0</v>
      </c>
      <c r="X457">
        <v>0</v>
      </c>
      <c r="Y457">
        <v>0</v>
      </c>
      <c r="Z457">
        <v>0</v>
      </c>
    </row>
    <row r="458" spans="1:26" x14ac:dyDescent="0.2">
      <c r="A458">
        <v>306561</v>
      </c>
      <c r="B458" t="s">
        <v>3</v>
      </c>
      <c r="C458" t="s">
        <v>5</v>
      </c>
      <c r="D458" t="s">
        <v>7</v>
      </c>
      <c r="E458" t="s">
        <v>8</v>
      </c>
      <c r="F458" t="s">
        <v>27</v>
      </c>
      <c r="J458">
        <v>0</v>
      </c>
      <c r="K458">
        <v>0</v>
      </c>
      <c r="L458">
        <v>0</v>
      </c>
      <c r="M458">
        <v>0</v>
      </c>
      <c r="N458">
        <v>0</v>
      </c>
      <c r="P458">
        <v>306561</v>
      </c>
      <c r="Q458" t="s">
        <v>3</v>
      </c>
      <c r="R458" t="s">
        <v>5</v>
      </c>
      <c r="S458" t="s">
        <v>7</v>
      </c>
      <c r="T458" t="s">
        <v>8</v>
      </c>
      <c r="V458">
        <v>0</v>
      </c>
      <c r="W458">
        <v>0</v>
      </c>
      <c r="X458">
        <v>0</v>
      </c>
      <c r="Y458">
        <v>0</v>
      </c>
      <c r="Z458">
        <v>0</v>
      </c>
    </row>
    <row r="459" spans="1:26" x14ac:dyDescent="0.2">
      <c r="A459">
        <v>307911</v>
      </c>
      <c r="B459" t="s">
        <v>10</v>
      </c>
      <c r="C459" t="s">
        <v>2</v>
      </c>
      <c r="D459" t="s">
        <v>7</v>
      </c>
      <c r="E459" t="s">
        <v>0</v>
      </c>
      <c r="F459" t="s">
        <v>27</v>
      </c>
      <c r="J459">
        <v>0</v>
      </c>
      <c r="K459">
        <v>0</v>
      </c>
      <c r="L459">
        <v>0</v>
      </c>
      <c r="M459">
        <v>0</v>
      </c>
      <c r="N459">
        <v>0</v>
      </c>
      <c r="P459">
        <v>307911</v>
      </c>
      <c r="Q459" t="s">
        <v>10</v>
      </c>
      <c r="R459" t="s">
        <v>2</v>
      </c>
      <c r="S459" t="s">
        <v>7</v>
      </c>
      <c r="T459" t="s">
        <v>0</v>
      </c>
      <c r="V459">
        <v>0</v>
      </c>
      <c r="W459">
        <v>0</v>
      </c>
      <c r="X459">
        <v>0</v>
      </c>
      <c r="Y459">
        <v>0</v>
      </c>
      <c r="Z459">
        <v>0</v>
      </c>
    </row>
    <row r="460" spans="1:26" x14ac:dyDescent="0.2">
      <c r="A460">
        <v>309621</v>
      </c>
      <c r="B460" t="s">
        <v>6</v>
      </c>
      <c r="C460" t="s">
        <v>11</v>
      </c>
      <c r="D460" t="s">
        <v>1</v>
      </c>
      <c r="E460" t="s">
        <v>0</v>
      </c>
      <c r="F460" t="s">
        <v>27</v>
      </c>
      <c r="J460">
        <v>0</v>
      </c>
      <c r="K460">
        <v>0</v>
      </c>
      <c r="L460">
        <v>0</v>
      </c>
      <c r="M460">
        <v>0</v>
      </c>
      <c r="N460">
        <v>0</v>
      </c>
      <c r="P460">
        <v>309621</v>
      </c>
      <c r="Q460" t="s">
        <v>6</v>
      </c>
      <c r="R460" t="s">
        <v>11</v>
      </c>
      <c r="S460" t="s">
        <v>1</v>
      </c>
      <c r="T460" t="s">
        <v>0</v>
      </c>
      <c r="V460">
        <v>0</v>
      </c>
      <c r="W460">
        <v>0</v>
      </c>
      <c r="X460">
        <v>0</v>
      </c>
      <c r="Y460">
        <v>0</v>
      </c>
      <c r="Z460">
        <v>0</v>
      </c>
    </row>
    <row r="461" spans="1:26" x14ac:dyDescent="0.2">
      <c r="A461">
        <v>310941</v>
      </c>
      <c r="B461" t="s">
        <v>10</v>
      </c>
      <c r="C461" t="s">
        <v>12</v>
      </c>
      <c r="D461" t="s">
        <v>4</v>
      </c>
      <c r="E461" t="s">
        <v>14</v>
      </c>
      <c r="F461" t="s">
        <v>27</v>
      </c>
      <c r="J461">
        <v>0</v>
      </c>
      <c r="K461">
        <v>0</v>
      </c>
      <c r="L461">
        <v>0</v>
      </c>
      <c r="M461">
        <v>0</v>
      </c>
      <c r="N461">
        <v>0</v>
      </c>
      <c r="P461">
        <v>310941</v>
      </c>
      <c r="Q461" t="s">
        <v>10</v>
      </c>
      <c r="R461" t="s">
        <v>12</v>
      </c>
      <c r="S461" t="s">
        <v>4</v>
      </c>
      <c r="T461" t="s">
        <v>14</v>
      </c>
      <c r="V461">
        <v>0</v>
      </c>
      <c r="W461">
        <v>0</v>
      </c>
      <c r="X461">
        <v>0</v>
      </c>
      <c r="Y461">
        <v>0</v>
      </c>
      <c r="Z461">
        <v>0</v>
      </c>
    </row>
    <row r="462" spans="1:26" x14ac:dyDescent="0.2">
      <c r="A462">
        <v>311341</v>
      </c>
      <c r="B462" t="s">
        <v>10</v>
      </c>
      <c r="C462" t="s">
        <v>2</v>
      </c>
      <c r="D462" t="s">
        <v>1</v>
      </c>
      <c r="E462" t="s">
        <v>0</v>
      </c>
      <c r="F462" t="s">
        <v>27</v>
      </c>
      <c r="J462">
        <v>0</v>
      </c>
      <c r="K462">
        <v>0</v>
      </c>
      <c r="L462">
        <v>0</v>
      </c>
      <c r="M462">
        <v>0</v>
      </c>
      <c r="N462">
        <v>0</v>
      </c>
      <c r="P462">
        <v>311341</v>
      </c>
      <c r="Q462" t="s">
        <v>10</v>
      </c>
      <c r="R462" t="s">
        <v>2</v>
      </c>
      <c r="S462" t="s">
        <v>1</v>
      </c>
      <c r="T462" t="s">
        <v>0</v>
      </c>
      <c r="V462">
        <v>0</v>
      </c>
      <c r="W462">
        <v>0</v>
      </c>
      <c r="X462">
        <v>0</v>
      </c>
      <c r="Y462">
        <v>0</v>
      </c>
      <c r="Z462">
        <v>0</v>
      </c>
    </row>
    <row r="463" spans="1:26" x14ac:dyDescent="0.2">
      <c r="A463">
        <v>311531</v>
      </c>
      <c r="B463" t="s">
        <v>3</v>
      </c>
      <c r="C463" t="s">
        <v>5</v>
      </c>
      <c r="D463" t="s">
        <v>7</v>
      </c>
      <c r="E463" t="s">
        <v>0</v>
      </c>
      <c r="F463" t="s">
        <v>27</v>
      </c>
      <c r="J463">
        <v>0</v>
      </c>
      <c r="K463">
        <v>0</v>
      </c>
      <c r="L463">
        <v>0</v>
      </c>
      <c r="M463">
        <v>0</v>
      </c>
      <c r="N463">
        <v>0</v>
      </c>
      <c r="P463">
        <v>311531</v>
      </c>
      <c r="Q463" t="s">
        <v>3</v>
      </c>
      <c r="R463" t="s">
        <v>5</v>
      </c>
      <c r="S463" t="s">
        <v>7</v>
      </c>
      <c r="T463" t="s">
        <v>0</v>
      </c>
      <c r="V463">
        <v>0</v>
      </c>
      <c r="W463">
        <v>0</v>
      </c>
      <c r="X463">
        <v>0</v>
      </c>
      <c r="Y463">
        <v>0</v>
      </c>
      <c r="Z463">
        <v>0</v>
      </c>
    </row>
    <row r="464" spans="1:26" x14ac:dyDescent="0.2">
      <c r="A464">
        <v>311911</v>
      </c>
      <c r="B464" t="s">
        <v>3</v>
      </c>
      <c r="C464" t="s">
        <v>5</v>
      </c>
      <c r="D464" t="s">
        <v>7</v>
      </c>
      <c r="E464" t="s">
        <v>0</v>
      </c>
      <c r="F464" t="s">
        <v>27</v>
      </c>
      <c r="J464">
        <v>0</v>
      </c>
      <c r="K464">
        <v>0</v>
      </c>
      <c r="L464">
        <v>0</v>
      </c>
      <c r="M464">
        <v>0</v>
      </c>
      <c r="N464">
        <v>0</v>
      </c>
      <c r="P464">
        <v>311911</v>
      </c>
      <c r="Q464" t="s">
        <v>3</v>
      </c>
      <c r="R464" t="s">
        <v>5</v>
      </c>
      <c r="S464" t="s">
        <v>7</v>
      </c>
      <c r="T464" t="s">
        <v>0</v>
      </c>
      <c r="V464">
        <v>0</v>
      </c>
      <c r="W464">
        <v>0</v>
      </c>
      <c r="X464">
        <v>0</v>
      </c>
      <c r="Y464">
        <v>0</v>
      </c>
      <c r="Z464">
        <v>0</v>
      </c>
    </row>
    <row r="465" spans="1:26" x14ac:dyDescent="0.2">
      <c r="A465">
        <v>312991</v>
      </c>
      <c r="B465" t="s">
        <v>6</v>
      </c>
      <c r="C465" t="s">
        <v>12</v>
      </c>
      <c r="D465" t="s">
        <v>4</v>
      </c>
      <c r="E465" t="s">
        <v>0</v>
      </c>
      <c r="F465" t="s">
        <v>27</v>
      </c>
      <c r="J465">
        <v>0</v>
      </c>
      <c r="K465">
        <v>0</v>
      </c>
      <c r="L465">
        <v>0</v>
      </c>
      <c r="M465">
        <v>0</v>
      </c>
      <c r="N465">
        <v>0</v>
      </c>
      <c r="P465">
        <v>312991</v>
      </c>
      <c r="Q465" t="s">
        <v>6</v>
      </c>
      <c r="R465" t="s">
        <v>12</v>
      </c>
      <c r="S465" t="s">
        <v>4</v>
      </c>
      <c r="T465" t="s">
        <v>0</v>
      </c>
      <c r="V465">
        <v>0</v>
      </c>
      <c r="W465">
        <v>0</v>
      </c>
      <c r="X465">
        <v>0</v>
      </c>
      <c r="Y465">
        <v>0</v>
      </c>
      <c r="Z465">
        <v>0</v>
      </c>
    </row>
    <row r="466" spans="1:26" x14ac:dyDescent="0.2">
      <c r="A466">
        <v>315671</v>
      </c>
      <c r="B466" t="s">
        <v>10</v>
      </c>
      <c r="C466" t="s">
        <v>9</v>
      </c>
      <c r="E466" t="s">
        <v>8</v>
      </c>
      <c r="F466" t="s">
        <v>27</v>
      </c>
      <c r="J466">
        <v>0</v>
      </c>
      <c r="K466">
        <v>0</v>
      </c>
      <c r="L466">
        <v>0</v>
      </c>
      <c r="M466">
        <v>0</v>
      </c>
      <c r="N466">
        <v>0</v>
      </c>
      <c r="P466">
        <v>315671</v>
      </c>
      <c r="Q466" t="s">
        <v>10</v>
      </c>
      <c r="R466" t="s">
        <v>9</v>
      </c>
      <c r="S466" t="s">
        <v>24</v>
      </c>
      <c r="T466" t="s">
        <v>8</v>
      </c>
      <c r="V466">
        <v>0</v>
      </c>
      <c r="W466">
        <v>0</v>
      </c>
      <c r="X466">
        <v>0</v>
      </c>
      <c r="Y466">
        <v>0</v>
      </c>
      <c r="Z466">
        <v>0</v>
      </c>
    </row>
    <row r="467" spans="1:26" x14ac:dyDescent="0.2">
      <c r="A467">
        <v>315711</v>
      </c>
      <c r="B467" t="s">
        <v>6</v>
      </c>
      <c r="C467" t="s">
        <v>11</v>
      </c>
      <c r="D467" t="s">
        <v>1</v>
      </c>
      <c r="E467" t="s">
        <v>0</v>
      </c>
      <c r="F467" t="s">
        <v>27</v>
      </c>
      <c r="J467">
        <v>0</v>
      </c>
      <c r="K467">
        <v>0</v>
      </c>
      <c r="L467">
        <v>0</v>
      </c>
      <c r="M467">
        <v>1</v>
      </c>
      <c r="N467">
        <v>0</v>
      </c>
      <c r="P467">
        <v>315711</v>
      </c>
      <c r="Q467" t="s">
        <v>6</v>
      </c>
      <c r="R467" t="s">
        <v>11</v>
      </c>
      <c r="S467" t="s">
        <v>1</v>
      </c>
      <c r="T467" t="s">
        <v>0</v>
      </c>
      <c r="V467">
        <v>0</v>
      </c>
      <c r="W467">
        <v>0</v>
      </c>
      <c r="X467">
        <v>0</v>
      </c>
      <c r="Y467">
        <v>0</v>
      </c>
      <c r="Z467">
        <v>0</v>
      </c>
    </row>
    <row r="468" spans="1:26" x14ac:dyDescent="0.2">
      <c r="A468">
        <v>315861</v>
      </c>
      <c r="B468" t="s">
        <v>3</v>
      </c>
      <c r="C468" t="s">
        <v>5</v>
      </c>
      <c r="D468" t="s">
        <v>1</v>
      </c>
      <c r="E468" t="s">
        <v>14</v>
      </c>
      <c r="F468" t="s">
        <v>27</v>
      </c>
      <c r="J468">
        <v>0</v>
      </c>
      <c r="K468">
        <v>0</v>
      </c>
      <c r="L468">
        <v>0</v>
      </c>
      <c r="M468">
        <v>0</v>
      </c>
      <c r="N468">
        <v>0</v>
      </c>
      <c r="P468">
        <v>315861</v>
      </c>
      <c r="Q468" t="s">
        <v>3</v>
      </c>
      <c r="R468" t="s">
        <v>5</v>
      </c>
      <c r="S468" t="s">
        <v>1</v>
      </c>
      <c r="T468" t="s">
        <v>14</v>
      </c>
      <c r="V468">
        <v>0</v>
      </c>
      <c r="W468">
        <v>0</v>
      </c>
      <c r="X468">
        <v>0</v>
      </c>
      <c r="Y468">
        <v>0</v>
      </c>
      <c r="Z468">
        <v>0</v>
      </c>
    </row>
    <row r="469" spans="1:26" x14ac:dyDescent="0.2">
      <c r="A469">
        <v>315901</v>
      </c>
      <c r="B469" t="s">
        <v>6</v>
      </c>
      <c r="C469" t="s">
        <v>2</v>
      </c>
      <c r="D469" t="s">
        <v>4</v>
      </c>
      <c r="E469" t="s">
        <v>8</v>
      </c>
      <c r="F469" t="s">
        <v>27</v>
      </c>
      <c r="J469">
        <v>0</v>
      </c>
      <c r="K469">
        <v>0</v>
      </c>
      <c r="L469">
        <v>0</v>
      </c>
      <c r="M469">
        <v>0</v>
      </c>
      <c r="N469">
        <v>0</v>
      </c>
      <c r="P469">
        <v>315901</v>
      </c>
      <c r="Q469" t="s">
        <v>6</v>
      </c>
      <c r="R469" t="s">
        <v>2</v>
      </c>
      <c r="S469" t="s">
        <v>4</v>
      </c>
      <c r="T469" t="s">
        <v>8</v>
      </c>
      <c r="V469">
        <v>0</v>
      </c>
      <c r="W469">
        <v>0</v>
      </c>
      <c r="X469">
        <v>0</v>
      </c>
      <c r="Y469">
        <v>0</v>
      </c>
      <c r="Z469">
        <v>0</v>
      </c>
    </row>
    <row r="470" spans="1:26" x14ac:dyDescent="0.2">
      <c r="A470">
        <v>316071</v>
      </c>
      <c r="B470" t="s">
        <v>6</v>
      </c>
      <c r="C470" t="s">
        <v>11</v>
      </c>
      <c r="D470" t="s">
        <v>1</v>
      </c>
      <c r="E470" t="s">
        <v>0</v>
      </c>
      <c r="F470" t="s">
        <v>27</v>
      </c>
      <c r="J470">
        <v>0</v>
      </c>
      <c r="K470">
        <v>0</v>
      </c>
      <c r="L470">
        <v>0</v>
      </c>
      <c r="M470">
        <v>0</v>
      </c>
      <c r="N470">
        <v>0</v>
      </c>
      <c r="P470">
        <v>316071</v>
      </c>
      <c r="Q470" t="s">
        <v>6</v>
      </c>
      <c r="R470" t="s">
        <v>11</v>
      </c>
      <c r="S470" t="s">
        <v>1</v>
      </c>
      <c r="T470" t="s">
        <v>0</v>
      </c>
      <c r="V470">
        <v>0</v>
      </c>
      <c r="W470">
        <v>0</v>
      </c>
      <c r="X470">
        <v>0</v>
      </c>
      <c r="Y470">
        <v>0</v>
      </c>
      <c r="Z470">
        <v>0</v>
      </c>
    </row>
    <row r="471" spans="1:26" x14ac:dyDescent="0.2">
      <c r="A471">
        <v>316261</v>
      </c>
      <c r="B471" t="s">
        <v>3</v>
      </c>
      <c r="C471" t="s">
        <v>5</v>
      </c>
      <c r="D471" t="s">
        <v>7</v>
      </c>
      <c r="E471" t="s">
        <v>0</v>
      </c>
      <c r="F471" t="s">
        <v>27</v>
      </c>
      <c r="J471">
        <v>0</v>
      </c>
      <c r="K471">
        <v>0</v>
      </c>
      <c r="L471">
        <v>0</v>
      </c>
      <c r="M471">
        <v>0</v>
      </c>
      <c r="N471">
        <v>0</v>
      </c>
      <c r="P471">
        <v>316261</v>
      </c>
      <c r="Q471" t="s">
        <v>3</v>
      </c>
      <c r="R471" t="s">
        <v>5</v>
      </c>
      <c r="S471" t="s">
        <v>7</v>
      </c>
      <c r="T471" t="s">
        <v>0</v>
      </c>
      <c r="V471">
        <v>0</v>
      </c>
      <c r="W471">
        <v>0</v>
      </c>
      <c r="X471">
        <v>0</v>
      </c>
      <c r="Y471">
        <v>0</v>
      </c>
      <c r="Z471">
        <v>0</v>
      </c>
    </row>
    <row r="472" spans="1:26" x14ac:dyDescent="0.2">
      <c r="A472">
        <v>316641</v>
      </c>
      <c r="B472" t="s">
        <v>3</v>
      </c>
      <c r="C472" t="s">
        <v>5</v>
      </c>
      <c r="D472" t="s">
        <v>1</v>
      </c>
      <c r="E472" t="s">
        <v>14</v>
      </c>
      <c r="F472" t="s">
        <v>27</v>
      </c>
      <c r="J472">
        <v>0</v>
      </c>
      <c r="K472">
        <v>0</v>
      </c>
      <c r="L472">
        <v>0</v>
      </c>
      <c r="M472">
        <v>0</v>
      </c>
      <c r="N472">
        <v>0</v>
      </c>
      <c r="P472">
        <v>316641</v>
      </c>
      <c r="Q472" t="s">
        <v>3</v>
      </c>
      <c r="R472" t="s">
        <v>5</v>
      </c>
      <c r="S472" t="s">
        <v>1</v>
      </c>
      <c r="T472" t="s">
        <v>14</v>
      </c>
      <c r="V472">
        <v>0</v>
      </c>
      <c r="W472">
        <v>0</v>
      </c>
      <c r="X472">
        <v>0</v>
      </c>
      <c r="Y472">
        <v>0</v>
      </c>
      <c r="Z472">
        <v>0</v>
      </c>
    </row>
    <row r="473" spans="1:26" x14ac:dyDescent="0.2">
      <c r="A473">
        <v>316791</v>
      </c>
      <c r="B473" t="s">
        <v>6</v>
      </c>
      <c r="C473" t="s">
        <v>2</v>
      </c>
      <c r="D473" t="s">
        <v>4</v>
      </c>
      <c r="E473" t="s">
        <v>0</v>
      </c>
      <c r="F473" t="s">
        <v>27</v>
      </c>
      <c r="J473">
        <v>0</v>
      </c>
      <c r="K473">
        <v>0</v>
      </c>
      <c r="L473">
        <v>0</v>
      </c>
      <c r="M473">
        <v>0</v>
      </c>
      <c r="N473">
        <v>0</v>
      </c>
      <c r="P473">
        <v>316791</v>
      </c>
      <c r="Q473" t="s">
        <v>6</v>
      </c>
      <c r="R473" t="s">
        <v>2</v>
      </c>
      <c r="S473" t="s">
        <v>4</v>
      </c>
      <c r="T473" t="s">
        <v>0</v>
      </c>
      <c r="V473">
        <v>0</v>
      </c>
      <c r="W473">
        <v>0</v>
      </c>
      <c r="X473">
        <v>0</v>
      </c>
      <c r="Y473">
        <v>0</v>
      </c>
      <c r="Z473">
        <v>0</v>
      </c>
    </row>
    <row r="474" spans="1:26" x14ac:dyDescent="0.2">
      <c r="A474">
        <v>316981</v>
      </c>
      <c r="B474" t="s">
        <v>3</v>
      </c>
      <c r="C474" t="s">
        <v>2</v>
      </c>
      <c r="D474" t="s">
        <v>1</v>
      </c>
      <c r="E474" t="s">
        <v>0</v>
      </c>
      <c r="F474" t="s">
        <v>27</v>
      </c>
      <c r="J474">
        <v>0</v>
      </c>
      <c r="K474">
        <v>0</v>
      </c>
      <c r="L474">
        <v>0</v>
      </c>
      <c r="M474">
        <v>0</v>
      </c>
      <c r="N474">
        <v>0</v>
      </c>
      <c r="P474">
        <v>316981</v>
      </c>
      <c r="Q474" t="s">
        <v>3</v>
      </c>
      <c r="R474" t="s">
        <v>2</v>
      </c>
      <c r="S474" t="s">
        <v>1</v>
      </c>
      <c r="T474" t="s">
        <v>0</v>
      </c>
      <c r="V474">
        <v>0</v>
      </c>
      <c r="W474">
        <v>0</v>
      </c>
      <c r="X474">
        <v>0</v>
      </c>
      <c r="Y474">
        <v>0</v>
      </c>
      <c r="Z474">
        <v>0</v>
      </c>
    </row>
    <row r="475" spans="1:26" x14ac:dyDescent="0.2">
      <c r="A475">
        <v>318731</v>
      </c>
      <c r="B475" t="s">
        <v>3</v>
      </c>
      <c r="C475" t="s">
        <v>2</v>
      </c>
      <c r="D475" t="s">
        <v>1</v>
      </c>
      <c r="E475" t="s">
        <v>8</v>
      </c>
      <c r="F475" t="s">
        <v>27</v>
      </c>
      <c r="J475">
        <v>0</v>
      </c>
      <c r="K475">
        <v>0</v>
      </c>
      <c r="L475">
        <v>0</v>
      </c>
      <c r="M475">
        <v>0</v>
      </c>
      <c r="N475">
        <v>0</v>
      </c>
      <c r="P475">
        <v>318731</v>
      </c>
      <c r="Q475" t="s">
        <v>3</v>
      </c>
      <c r="R475" t="s">
        <v>2</v>
      </c>
      <c r="S475" t="s">
        <v>1</v>
      </c>
      <c r="T475" t="s">
        <v>8</v>
      </c>
      <c r="V475">
        <v>0</v>
      </c>
      <c r="W475">
        <v>0</v>
      </c>
      <c r="X475">
        <v>0</v>
      </c>
      <c r="Y475">
        <v>0</v>
      </c>
      <c r="Z475">
        <v>0</v>
      </c>
    </row>
    <row r="476" spans="1:26" x14ac:dyDescent="0.2">
      <c r="A476">
        <v>320981</v>
      </c>
      <c r="B476" t="s">
        <v>6</v>
      </c>
      <c r="C476" t="s">
        <v>2</v>
      </c>
      <c r="D476" t="s">
        <v>7</v>
      </c>
      <c r="E476" t="s">
        <v>0</v>
      </c>
      <c r="F476" t="s">
        <v>27</v>
      </c>
      <c r="J476">
        <v>0</v>
      </c>
      <c r="K476">
        <v>0</v>
      </c>
      <c r="L476">
        <v>0</v>
      </c>
      <c r="M476">
        <v>0</v>
      </c>
      <c r="N476">
        <v>0</v>
      </c>
      <c r="P476">
        <v>320981</v>
      </c>
      <c r="Q476" t="s">
        <v>6</v>
      </c>
      <c r="R476" t="s">
        <v>2</v>
      </c>
      <c r="S476" t="s">
        <v>7</v>
      </c>
      <c r="T476" t="s">
        <v>0</v>
      </c>
      <c r="V476">
        <v>0</v>
      </c>
      <c r="W476">
        <v>0</v>
      </c>
      <c r="X476">
        <v>0</v>
      </c>
      <c r="Y476">
        <v>0</v>
      </c>
      <c r="Z476">
        <v>0</v>
      </c>
    </row>
    <row r="477" spans="1:26" x14ac:dyDescent="0.2">
      <c r="A477">
        <v>321231</v>
      </c>
      <c r="B477" t="s">
        <v>3</v>
      </c>
      <c r="C477" t="s">
        <v>11</v>
      </c>
      <c r="D477" t="s">
        <v>7</v>
      </c>
      <c r="E477" t="s">
        <v>0</v>
      </c>
      <c r="F477" t="s">
        <v>27</v>
      </c>
      <c r="J477">
        <v>0</v>
      </c>
      <c r="K477">
        <v>0</v>
      </c>
      <c r="L477">
        <v>0</v>
      </c>
      <c r="M477">
        <v>0</v>
      </c>
      <c r="N477">
        <v>0</v>
      </c>
      <c r="P477">
        <v>321231</v>
      </c>
      <c r="Q477" t="s">
        <v>3</v>
      </c>
      <c r="R477" t="s">
        <v>11</v>
      </c>
      <c r="S477" t="s">
        <v>7</v>
      </c>
      <c r="T477" t="s">
        <v>0</v>
      </c>
      <c r="V477">
        <v>0</v>
      </c>
      <c r="W477">
        <v>0</v>
      </c>
      <c r="X477">
        <v>0</v>
      </c>
      <c r="Y477">
        <v>0</v>
      </c>
      <c r="Z477">
        <v>0</v>
      </c>
    </row>
    <row r="478" spans="1:26" x14ac:dyDescent="0.2">
      <c r="A478">
        <v>322351</v>
      </c>
      <c r="B478" t="s">
        <v>6</v>
      </c>
      <c r="C478" t="s">
        <v>2</v>
      </c>
      <c r="D478" t="s">
        <v>1</v>
      </c>
      <c r="E478" t="s">
        <v>0</v>
      </c>
      <c r="F478" t="s">
        <v>27</v>
      </c>
      <c r="J478">
        <v>0</v>
      </c>
      <c r="K478">
        <v>0</v>
      </c>
      <c r="L478">
        <v>0</v>
      </c>
      <c r="M478">
        <v>0</v>
      </c>
      <c r="N478">
        <v>0</v>
      </c>
      <c r="P478">
        <v>322351</v>
      </c>
      <c r="Q478" t="s">
        <v>6</v>
      </c>
      <c r="R478" t="s">
        <v>2</v>
      </c>
      <c r="S478" t="s">
        <v>1</v>
      </c>
      <c r="T478" t="s">
        <v>0</v>
      </c>
      <c r="V478">
        <v>0</v>
      </c>
      <c r="W478">
        <v>0</v>
      </c>
      <c r="X478">
        <v>0</v>
      </c>
      <c r="Y478">
        <v>0</v>
      </c>
      <c r="Z478">
        <v>0</v>
      </c>
    </row>
    <row r="479" spans="1:26" x14ac:dyDescent="0.2">
      <c r="A479">
        <v>322541</v>
      </c>
      <c r="B479" t="s">
        <v>6</v>
      </c>
      <c r="C479" t="s">
        <v>12</v>
      </c>
      <c r="D479" t="s">
        <v>7</v>
      </c>
      <c r="E479" t="s">
        <v>0</v>
      </c>
      <c r="F479" t="s">
        <v>27</v>
      </c>
      <c r="J479">
        <v>0</v>
      </c>
      <c r="K479">
        <v>0</v>
      </c>
      <c r="L479">
        <v>0</v>
      </c>
      <c r="M479">
        <v>0</v>
      </c>
      <c r="N479">
        <v>0</v>
      </c>
      <c r="P479">
        <v>322541</v>
      </c>
      <c r="Q479" t="s">
        <v>6</v>
      </c>
      <c r="R479" t="s">
        <v>12</v>
      </c>
      <c r="S479" t="s">
        <v>7</v>
      </c>
      <c r="T479" t="s">
        <v>0</v>
      </c>
      <c r="V479">
        <v>0</v>
      </c>
      <c r="W479">
        <v>0</v>
      </c>
      <c r="X479">
        <v>0</v>
      </c>
      <c r="Y479">
        <v>0</v>
      </c>
      <c r="Z479">
        <v>0</v>
      </c>
    </row>
    <row r="480" spans="1:26" x14ac:dyDescent="0.2">
      <c r="A480">
        <v>323091</v>
      </c>
      <c r="B480" t="s">
        <v>6</v>
      </c>
      <c r="C480" t="s">
        <v>5</v>
      </c>
      <c r="D480" t="s">
        <v>4</v>
      </c>
      <c r="E480" t="s">
        <v>0</v>
      </c>
      <c r="F480" t="s">
        <v>27</v>
      </c>
      <c r="J480">
        <v>0</v>
      </c>
      <c r="K480">
        <v>0</v>
      </c>
      <c r="L480">
        <v>0</v>
      </c>
      <c r="M480">
        <v>0</v>
      </c>
      <c r="N480">
        <v>0</v>
      </c>
      <c r="P480">
        <v>323091</v>
      </c>
      <c r="Q480" t="s">
        <v>6</v>
      </c>
      <c r="R480" t="s">
        <v>5</v>
      </c>
      <c r="S480" t="s">
        <v>4</v>
      </c>
      <c r="T480" t="s">
        <v>0</v>
      </c>
      <c r="V480">
        <v>0</v>
      </c>
      <c r="W480">
        <v>0</v>
      </c>
      <c r="X480">
        <v>0</v>
      </c>
      <c r="Y480">
        <v>0</v>
      </c>
      <c r="Z480">
        <v>0</v>
      </c>
    </row>
    <row r="481" spans="1:26" x14ac:dyDescent="0.2">
      <c r="A481">
        <v>324591</v>
      </c>
      <c r="B481" t="s">
        <v>3</v>
      </c>
      <c r="C481" t="s">
        <v>2</v>
      </c>
      <c r="D481" t="s">
        <v>4</v>
      </c>
      <c r="E481" t="s">
        <v>0</v>
      </c>
      <c r="F481" t="s">
        <v>27</v>
      </c>
      <c r="J481">
        <v>0</v>
      </c>
      <c r="K481">
        <v>0</v>
      </c>
      <c r="L481">
        <v>0</v>
      </c>
      <c r="M481">
        <v>0</v>
      </c>
      <c r="N481">
        <v>0</v>
      </c>
      <c r="P481">
        <v>324591</v>
      </c>
      <c r="Q481" t="s">
        <v>3</v>
      </c>
      <c r="R481" t="s">
        <v>2</v>
      </c>
      <c r="S481" t="s">
        <v>4</v>
      </c>
      <c r="T481" t="s">
        <v>0</v>
      </c>
      <c r="V481">
        <v>0</v>
      </c>
      <c r="W481">
        <v>0</v>
      </c>
      <c r="X481">
        <v>0</v>
      </c>
      <c r="Y481">
        <v>0</v>
      </c>
      <c r="Z481">
        <v>0</v>
      </c>
    </row>
    <row r="482" spans="1:26" x14ac:dyDescent="0.2">
      <c r="A482">
        <v>326151</v>
      </c>
      <c r="B482" t="s">
        <v>6</v>
      </c>
      <c r="C482" t="s">
        <v>5</v>
      </c>
      <c r="D482" t="s">
        <v>1</v>
      </c>
      <c r="E482" t="s">
        <v>0</v>
      </c>
      <c r="F482" t="s">
        <v>27</v>
      </c>
      <c r="J482">
        <v>0</v>
      </c>
      <c r="K482">
        <v>0</v>
      </c>
      <c r="L482">
        <v>0</v>
      </c>
      <c r="M482">
        <v>0</v>
      </c>
      <c r="N482">
        <v>0</v>
      </c>
      <c r="P482">
        <v>326151</v>
      </c>
      <c r="Q482" t="s">
        <v>6</v>
      </c>
      <c r="R482" t="s">
        <v>5</v>
      </c>
      <c r="S482" t="s">
        <v>1</v>
      </c>
      <c r="T482" t="s">
        <v>0</v>
      </c>
      <c r="V482">
        <v>0</v>
      </c>
      <c r="W482">
        <v>0</v>
      </c>
      <c r="X482">
        <v>0</v>
      </c>
      <c r="Y482">
        <v>0</v>
      </c>
      <c r="Z482">
        <v>0</v>
      </c>
    </row>
    <row r="483" spans="1:26" x14ac:dyDescent="0.2">
      <c r="A483">
        <v>326491</v>
      </c>
      <c r="B483" t="s">
        <v>13</v>
      </c>
      <c r="C483" t="s">
        <v>2</v>
      </c>
      <c r="D483" t="s">
        <v>1</v>
      </c>
      <c r="E483" t="s">
        <v>0</v>
      </c>
      <c r="F483" t="s">
        <v>27</v>
      </c>
      <c r="J483">
        <v>0</v>
      </c>
      <c r="K483">
        <v>0</v>
      </c>
      <c r="L483">
        <v>0</v>
      </c>
      <c r="M483">
        <v>0</v>
      </c>
      <c r="N483">
        <v>0</v>
      </c>
      <c r="P483">
        <v>326491</v>
      </c>
      <c r="Q483" t="s">
        <v>13</v>
      </c>
      <c r="R483" t="s">
        <v>2</v>
      </c>
      <c r="S483" t="s">
        <v>1</v>
      </c>
      <c r="T483" t="s">
        <v>0</v>
      </c>
      <c r="V483">
        <v>0</v>
      </c>
      <c r="W483">
        <v>0</v>
      </c>
      <c r="X483">
        <v>0</v>
      </c>
      <c r="Y483">
        <v>0</v>
      </c>
      <c r="Z483">
        <v>0</v>
      </c>
    </row>
    <row r="484" spans="1:26" x14ac:dyDescent="0.2">
      <c r="A484">
        <v>326911</v>
      </c>
      <c r="B484" t="s">
        <v>6</v>
      </c>
      <c r="C484" t="s">
        <v>5</v>
      </c>
      <c r="D484" t="s">
        <v>4</v>
      </c>
      <c r="E484" t="s">
        <v>0</v>
      </c>
      <c r="F484" t="s">
        <v>27</v>
      </c>
      <c r="J484">
        <v>0</v>
      </c>
      <c r="K484">
        <v>0</v>
      </c>
      <c r="L484">
        <v>0</v>
      </c>
      <c r="M484">
        <v>0</v>
      </c>
      <c r="N484">
        <v>0</v>
      </c>
      <c r="P484">
        <v>326911</v>
      </c>
      <c r="Q484" t="s">
        <v>6</v>
      </c>
      <c r="R484" t="s">
        <v>5</v>
      </c>
      <c r="S484" t="s">
        <v>4</v>
      </c>
      <c r="T484" t="s">
        <v>0</v>
      </c>
      <c r="V484">
        <v>0</v>
      </c>
      <c r="W484">
        <v>0</v>
      </c>
      <c r="X484">
        <v>0</v>
      </c>
      <c r="Y484">
        <v>0</v>
      </c>
      <c r="Z484">
        <v>0</v>
      </c>
    </row>
    <row r="485" spans="1:26" x14ac:dyDescent="0.2">
      <c r="A485">
        <v>327081</v>
      </c>
      <c r="B485" t="s">
        <v>3</v>
      </c>
      <c r="C485" t="s">
        <v>2</v>
      </c>
      <c r="D485" t="s">
        <v>7</v>
      </c>
      <c r="E485" t="s">
        <v>0</v>
      </c>
      <c r="F485" t="s">
        <v>27</v>
      </c>
      <c r="J485">
        <v>0</v>
      </c>
      <c r="K485">
        <v>0</v>
      </c>
      <c r="L485">
        <v>0</v>
      </c>
      <c r="M485">
        <v>0</v>
      </c>
      <c r="N485">
        <v>0</v>
      </c>
      <c r="P485">
        <v>327081</v>
      </c>
      <c r="Q485" t="s">
        <v>3</v>
      </c>
      <c r="R485" t="s">
        <v>2</v>
      </c>
      <c r="S485" t="s">
        <v>7</v>
      </c>
      <c r="T485" t="s">
        <v>0</v>
      </c>
      <c r="V485">
        <v>0</v>
      </c>
      <c r="W485">
        <v>0</v>
      </c>
      <c r="X485">
        <v>0</v>
      </c>
      <c r="Y485">
        <v>0</v>
      </c>
      <c r="Z485">
        <v>0</v>
      </c>
    </row>
    <row r="486" spans="1:26" x14ac:dyDescent="0.2">
      <c r="A486">
        <v>327271</v>
      </c>
      <c r="B486" t="s">
        <v>3</v>
      </c>
      <c r="C486" t="s">
        <v>9</v>
      </c>
      <c r="D486" t="s">
        <v>4</v>
      </c>
      <c r="E486" t="s">
        <v>8</v>
      </c>
      <c r="F486" t="s">
        <v>27</v>
      </c>
      <c r="J486">
        <v>0</v>
      </c>
      <c r="K486">
        <v>0</v>
      </c>
      <c r="L486">
        <v>0</v>
      </c>
      <c r="M486">
        <v>0</v>
      </c>
      <c r="N486">
        <v>0</v>
      </c>
      <c r="P486">
        <v>327271</v>
      </c>
      <c r="Q486" t="s">
        <v>3</v>
      </c>
      <c r="R486" t="s">
        <v>9</v>
      </c>
      <c r="S486" t="s">
        <v>4</v>
      </c>
      <c r="T486" t="s">
        <v>8</v>
      </c>
      <c r="V486">
        <v>0</v>
      </c>
      <c r="W486">
        <v>0</v>
      </c>
      <c r="X486">
        <v>0</v>
      </c>
      <c r="Y486">
        <v>0</v>
      </c>
      <c r="Z486">
        <v>0</v>
      </c>
    </row>
    <row r="487" spans="1:26" x14ac:dyDescent="0.2">
      <c r="A487">
        <v>327501</v>
      </c>
      <c r="B487" t="s">
        <v>3</v>
      </c>
      <c r="C487" t="s">
        <v>2</v>
      </c>
      <c r="D487" t="s">
        <v>7</v>
      </c>
      <c r="E487" t="s">
        <v>8</v>
      </c>
      <c r="F487" t="s">
        <v>27</v>
      </c>
      <c r="J487">
        <v>0</v>
      </c>
      <c r="K487">
        <v>0</v>
      </c>
      <c r="L487">
        <v>0</v>
      </c>
      <c r="M487">
        <v>0</v>
      </c>
      <c r="N487">
        <v>0</v>
      </c>
      <c r="P487">
        <v>327501</v>
      </c>
      <c r="Q487" t="s">
        <v>3</v>
      </c>
      <c r="R487" t="s">
        <v>2</v>
      </c>
      <c r="S487" t="s">
        <v>7</v>
      </c>
      <c r="T487" t="s">
        <v>8</v>
      </c>
      <c r="V487">
        <v>0</v>
      </c>
      <c r="W487">
        <v>0</v>
      </c>
      <c r="X487">
        <v>0</v>
      </c>
      <c r="Y487">
        <v>0</v>
      </c>
      <c r="Z487">
        <v>0</v>
      </c>
    </row>
    <row r="488" spans="1:26" x14ac:dyDescent="0.2">
      <c r="A488">
        <v>327841</v>
      </c>
      <c r="B488" t="s">
        <v>6</v>
      </c>
      <c r="C488" t="s">
        <v>5</v>
      </c>
      <c r="D488" t="s">
        <v>1</v>
      </c>
      <c r="E488" t="s">
        <v>8</v>
      </c>
      <c r="F488" t="s">
        <v>27</v>
      </c>
      <c r="J488">
        <v>0</v>
      </c>
      <c r="K488">
        <v>0</v>
      </c>
      <c r="L488">
        <v>0</v>
      </c>
      <c r="M488">
        <v>0</v>
      </c>
      <c r="N488">
        <v>0</v>
      </c>
      <c r="P488">
        <v>327841</v>
      </c>
      <c r="Q488" t="s">
        <v>6</v>
      </c>
      <c r="R488" t="s">
        <v>5</v>
      </c>
      <c r="S488" t="s">
        <v>1</v>
      </c>
      <c r="T488" t="s">
        <v>8</v>
      </c>
      <c r="V488">
        <v>0</v>
      </c>
      <c r="W488">
        <v>0</v>
      </c>
      <c r="X488">
        <v>0</v>
      </c>
      <c r="Y488">
        <v>0</v>
      </c>
      <c r="Z488">
        <v>0</v>
      </c>
    </row>
    <row r="489" spans="1:26" x14ac:dyDescent="0.2">
      <c r="A489">
        <v>328961</v>
      </c>
      <c r="B489" t="s">
        <v>3</v>
      </c>
      <c r="C489" t="s">
        <v>2</v>
      </c>
      <c r="D489" t="s">
        <v>1</v>
      </c>
      <c r="E489" t="s">
        <v>0</v>
      </c>
      <c r="F489" t="s">
        <v>27</v>
      </c>
      <c r="J489">
        <v>0</v>
      </c>
      <c r="K489">
        <v>0</v>
      </c>
      <c r="L489">
        <v>0</v>
      </c>
      <c r="M489">
        <v>0</v>
      </c>
      <c r="N489">
        <v>0</v>
      </c>
      <c r="P489">
        <v>328961</v>
      </c>
      <c r="Q489" t="s">
        <v>3</v>
      </c>
      <c r="R489" t="s">
        <v>2</v>
      </c>
      <c r="S489" t="s">
        <v>1</v>
      </c>
      <c r="T489" t="s">
        <v>0</v>
      </c>
      <c r="V489">
        <v>0</v>
      </c>
      <c r="W489">
        <v>0</v>
      </c>
      <c r="X489">
        <v>0</v>
      </c>
      <c r="Y489">
        <v>0</v>
      </c>
      <c r="Z489">
        <v>0</v>
      </c>
    </row>
    <row r="490" spans="1:26" x14ac:dyDescent="0.2">
      <c r="A490">
        <v>329021</v>
      </c>
      <c r="B490" t="s">
        <v>3</v>
      </c>
      <c r="C490" t="s">
        <v>5</v>
      </c>
      <c r="D490" t="s">
        <v>7</v>
      </c>
      <c r="E490" t="s">
        <v>0</v>
      </c>
      <c r="F490" t="s">
        <v>27</v>
      </c>
      <c r="J490">
        <v>0</v>
      </c>
      <c r="K490">
        <v>0</v>
      </c>
      <c r="L490">
        <v>0</v>
      </c>
      <c r="M490">
        <v>0</v>
      </c>
      <c r="N490">
        <v>0</v>
      </c>
      <c r="P490">
        <v>329021</v>
      </c>
      <c r="Q490" t="s">
        <v>3</v>
      </c>
      <c r="R490" t="s">
        <v>5</v>
      </c>
      <c r="S490" t="s">
        <v>7</v>
      </c>
      <c r="T490" t="s">
        <v>0</v>
      </c>
      <c r="V490">
        <v>0</v>
      </c>
      <c r="W490">
        <v>0</v>
      </c>
      <c r="X490">
        <v>0</v>
      </c>
      <c r="Y490">
        <v>0</v>
      </c>
      <c r="Z490">
        <v>0</v>
      </c>
    </row>
    <row r="491" spans="1:26" x14ac:dyDescent="0.2">
      <c r="A491">
        <v>330001</v>
      </c>
      <c r="B491" t="s">
        <v>6</v>
      </c>
      <c r="C491" t="s">
        <v>11</v>
      </c>
      <c r="D491" t="s">
        <v>4</v>
      </c>
      <c r="E491" t="s">
        <v>14</v>
      </c>
      <c r="F491" t="s">
        <v>27</v>
      </c>
      <c r="J491">
        <v>0</v>
      </c>
      <c r="K491">
        <v>0</v>
      </c>
      <c r="L491">
        <v>0</v>
      </c>
      <c r="M491">
        <v>0</v>
      </c>
      <c r="N491">
        <v>0</v>
      </c>
      <c r="P491">
        <v>330001</v>
      </c>
      <c r="Q491" t="s">
        <v>6</v>
      </c>
      <c r="R491" t="s">
        <v>11</v>
      </c>
      <c r="S491" t="s">
        <v>4</v>
      </c>
      <c r="T491" t="s">
        <v>14</v>
      </c>
      <c r="V491">
        <v>0</v>
      </c>
      <c r="W491">
        <v>0</v>
      </c>
      <c r="X491">
        <v>0</v>
      </c>
      <c r="Y491">
        <v>0</v>
      </c>
      <c r="Z491">
        <v>0</v>
      </c>
    </row>
    <row r="492" spans="1:26" x14ac:dyDescent="0.2">
      <c r="A492">
        <v>331081</v>
      </c>
      <c r="B492" t="s">
        <v>3</v>
      </c>
      <c r="C492" t="s">
        <v>12</v>
      </c>
      <c r="D492" t="s">
        <v>4</v>
      </c>
      <c r="E492" t="s">
        <v>8</v>
      </c>
      <c r="F492" t="s">
        <v>27</v>
      </c>
      <c r="J492">
        <v>0</v>
      </c>
      <c r="K492">
        <v>0</v>
      </c>
      <c r="L492">
        <v>0</v>
      </c>
      <c r="M492">
        <v>0</v>
      </c>
      <c r="N492">
        <v>0</v>
      </c>
      <c r="P492">
        <v>331081</v>
      </c>
      <c r="Q492" t="s">
        <v>3</v>
      </c>
      <c r="R492" t="s">
        <v>12</v>
      </c>
      <c r="S492" t="s">
        <v>4</v>
      </c>
      <c r="T492" t="s">
        <v>8</v>
      </c>
      <c r="V492">
        <v>0</v>
      </c>
      <c r="W492">
        <v>0</v>
      </c>
      <c r="X492">
        <v>0</v>
      </c>
      <c r="Y492">
        <v>0</v>
      </c>
      <c r="Z492">
        <v>0</v>
      </c>
    </row>
    <row r="493" spans="1:26" x14ac:dyDescent="0.2">
      <c r="A493">
        <v>331651</v>
      </c>
      <c r="B493" t="s">
        <v>3</v>
      </c>
      <c r="C493" t="s">
        <v>2</v>
      </c>
      <c r="D493" t="s">
        <v>4</v>
      </c>
      <c r="E493" t="s">
        <v>0</v>
      </c>
      <c r="F493" t="s">
        <v>27</v>
      </c>
      <c r="J493">
        <v>0</v>
      </c>
      <c r="K493">
        <v>0</v>
      </c>
      <c r="L493">
        <v>0</v>
      </c>
      <c r="M493">
        <v>0</v>
      </c>
      <c r="N493">
        <v>0</v>
      </c>
      <c r="P493">
        <v>331651</v>
      </c>
      <c r="Q493" t="s">
        <v>3</v>
      </c>
      <c r="R493" t="s">
        <v>2</v>
      </c>
      <c r="S493" t="s">
        <v>4</v>
      </c>
      <c r="T493" t="s">
        <v>0</v>
      </c>
      <c r="V493">
        <v>0</v>
      </c>
      <c r="W493">
        <v>0</v>
      </c>
      <c r="X493">
        <v>0</v>
      </c>
      <c r="Y493">
        <v>0</v>
      </c>
      <c r="Z493">
        <v>0</v>
      </c>
    </row>
    <row r="494" spans="1:26" x14ac:dyDescent="0.2">
      <c r="A494">
        <v>332391</v>
      </c>
      <c r="B494" t="s">
        <v>6</v>
      </c>
      <c r="C494" t="s">
        <v>12</v>
      </c>
      <c r="D494" t="s">
        <v>4</v>
      </c>
      <c r="E494" t="s">
        <v>8</v>
      </c>
      <c r="F494" t="s">
        <v>27</v>
      </c>
      <c r="J494">
        <v>0</v>
      </c>
      <c r="K494">
        <v>0</v>
      </c>
      <c r="L494">
        <v>0</v>
      </c>
      <c r="M494">
        <v>0</v>
      </c>
      <c r="N494">
        <v>0</v>
      </c>
      <c r="P494">
        <v>332391</v>
      </c>
      <c r="Q494" t="s">
        <v>6</v>
      </c>
      <c r="R494" t="s">
        <v>12</v>
      </c>
      <c r="S494" t="s">
        <v>4</v>
      </c>
      <c r="T494" t="s">
        <v>8</v>
      </c>
      <c r="V494">
        <v>0</v>
      </c>
      <c r="W494">
        <v>0</v>
      </c>
      <c r="X494">
        <v>0</v>
      </c>
      <c r="Y494">
        <v>0</v>
      </c>
      <c r="Z494">
        <v>0</v>
      </c>
    </row>
    <row r="495" spans="1:26" x14ac:dyDescent="0.2">
      <c r="A495">
        <v>332581</v>
      </c>
      <c r="B495" t="s">
        <v>6</v>
      </c>
      <c r="C495" t="s">
        <v>9</v>
      </c>
      <c r="D495" t="s">
        <v>4</v>
      </c>
      <c r="E495" t="s">
        <v>8</v>
      </c>
      <c r="F495" t="s">
        <v>27</v>
      </c>
      <c r="J495">
        <v>0</v>
      </c>
      <c r="K495">
        <v>0</v>
      </c>
      <c r="L495">
        <v>0</v>
      </c>
      <c r="M495">
        <v>0</v>
      </c>
      <c r="N495">
        <v>0</v>
      </c>
      <c r="P495">
        <v>332581</v>
      </c>
      <c r="Q495" t="s">
        <v>6</v>
      </c>
      <c r="R495" t="s">
        <v>9</v>
      </c>
      <c r="S495" t="s">
        <v>4</v>
      </c>
      <c r="T495" t="s">
        <v>8</v>
      </c>
      <c r="V495">
        <v>0</v>
      </c>
      <c r="W495">
        <v>0</v>
      </c>
      <c r="X495">
        <v>0</v>
      </c>
      <c r="Y495">
        <v>0</v>
      </c>
      <c r="Z495">
        <v>0</v>
      </c>
    </row>
    <row r="496" spans="1:26" x14ac:dyDescent="0.2">
      <c r="A496">
        <v>333931</v>
      </c>
      <c r="B496" t="s">
        <v>3</v>
      </c>
      <c r="C496" t="s">
        <v>5</v>
      </c>
      <c r="D496" t="s">
        <v>1</v>
      </c>
      <c r="E496" t="s">
        <v>0</v>
      </c>
      <c r="F496" t="s">
        <v>27</v>
      </c>
      <c r="J496">
        <v>0</v>
      </c>
      <c r="K496">
        <v>0</v>
      </c>
      <c r="L496">
        <v>0</v>
      </c>
      <c r="M496">
        <v>0</v>
      </c>
      <c r="N496">
        <v>0</v>
      </c>
      <c r="P496">
        <v>333931</v>
      </c>
      <c r="Q496" t="s">
        <v>3</v>
      </c>
      <c r="R496" t="s">
        <v>5</v>
      </c>
      <c r="S496" t="s">
        <v>1</v>
      </c>
      <c r="T496" t="s">
        <v>0</v>
      </c>
      <c r="V496">
        <v>0</v>
      </c>
      <c r="W496">
        <v>0</v>
      </c>
      <c r="X496">
        <v>0</v>
      </c>
      <c r="Y496">
        <v>0</v>
      </c>
      <c r="Z496">
        <v>0</v>
      </c>
    </row>
    <row r="497" spans="1:26" x14ac:dyDescent="0.2">
      <c r="A497">
        <v>334291</v>
      </c>
      <c r="B497" t="s">
        <v>3</v>
      </c>
      <c r="C497" t="s">
        <v>2</v>
      </c>
      <c r="D497" t="s">
        <v>7</v>
      </c>
      <c r="E497" t="s">
        <v>0</v>
      </c>
      <c r="F497" t="s">
        <v>27</v>
      </c>
      <c r="J497">
        <v>0</v>
      </c>
      <c r="K497">
        <v>0</v>
      </c>
      <c r="L497">
        <v>0</v>
      </c>
      <c r="M497">
        <v>0</v>
      </c>
      <c r="N497">
        <v>0</v>
      </c>
      <c r="P497">
        <v>334291</v>
      </c>
      <c r="Q497" t="s">
        <v>3</v>
      </c>
      <c r="R497" t="s">
        <v>2</v>
      </c>
      <c r="S497" t="s">
        <v>7</v>
      </c>
      <c r="T497" t="s">
        <v>0</v>
      </c>
      <c r="V497">
        <v>0</v>
      </c>
      <c r="W497">
        <v>0</v>
      </c>
      <c r="X497">
        <v>0</v>
      </c>
      <c r="Y497">
        <v>0</v>
      </c>
      <c r="Z497">
        <v>0</v>
      </c>
    </row>
    <row r="498" spans="1:26" x14ac:dyDescent="0.2">
      <c r="A498">
        <v>334481</v>
      </c>
      <c r="B498" t="s">
        <v>6</v>
      </c>
      <c r="C498" t="s">
        <v>2</v>
      </c>
      <c r="D498" t="s">
        <v>1</v>
      </c>
      <c r="E498" t="s">
        <v>14</v>
      </c>
      <c r="F498" t="s">
        <v>27</v>
      </c>
      <c r="J498">
        <v>0</v>
      </c>
      <c r="K498">
        <v>0</v>
      </c>
      <c r="L498">
        <v>0</v>
      </c>
      <c r="M498">
        <v>0</v>
      </c>
      <c r="N498">
        <v>0</v>
      </c>
      <c r="P498">
        <v>334481</v>
      </c>
      <c r="Q498" t="s">
        <v>6</v>
      </c>
      <c r="R498" t="s">
        <v>2</v>
      </c>
      <c r="S498" t="s">
        <v>1</v>
      </c>
      <c r="T498" t="s">
        <v>14</v>
      </c>
      <c r="V498">
        <v>0</v>
      </c>
      <c r="W498">
        <v>0</v>
      </c>
      <c r="X498">
        <v>0</v>
      </c>
      <c r="Y498">
        <v>0</v>
      </c>
      <c r="Z498">
        <v>0</v>
      </c>
    </row>
    <row r="499" spans="1:26" x14ac:dyDescent="0.2">
      <c r="A499">
        <v>334671</v>
      </c>
      <c r="B499" t="s">
        <v>3</v>
      </c>
      <c r="C499" t="s">
        <v>5</v>
      </c>
      <c r="D499" t="s">
        <v>1</v>
      </c>
      <c r="E499" t="s">
        <v>0</v>
      </c>
      <c r="F499" t="s">
        <v>27</v>
      </c>
      <c r="J499">
        <v>0</v>
      </c>
      <c r="K499">
        <v>0</v>
      </c>
      <c r="L499">
        <v>0</v>
      </c>
      <c r="M499">
        <v>0</v>
      </c>
      <c r="N499">
        <v>0</v>
      </c>
      <c r="P499">
        <v>334671</v>
      </c>
      <c r="Q499" t="s">
        <v>3</v>
      </c>
      <c r="R499" t="s">
        <v>5</v>
      </c>
      <c r="S499" t="s">
        <v>1</v>
      </c>
      <c r="T499" t="s">
        <v>0</v>
      </c>
      <c r="V499">
        <v>0</v>
      </c>
      <c r="W499">
        <v>0</v>
      </c>
      <c r="X499">
        <v>0</v>
      </c>
      <c r="Y499">
        <v>0</v>
      </c>
      <c r="Z499">
        <v>0</v>
      </c>
    </row>
    <row r="500" spans="1:26" x14ac:dyDescent="0.2">
      <c r="A500">
        <v>336191</v>
      </c>
      <c r="B500" t="s">
        <v>10</v>
      </c>
      <c r="C500" t="s">
        <v>12</v>
      </c>
      <c r="D500" t="s">
        <v>4</v>
      </c>
      <c r="E500" t="s">
        <v>8</v>
      </c>
      <c r="F500" t="s">
        <v>27</v>
      </c>
      <c r="J500">
        <v>0</v>
      </c>
      <c r="K500">
        <v>0</v>
      </c>
      <c r="L500">
        <v>0</v>
      </c>
      <c r="M500">
        <v>0</v>
      </c>
      <c r="N500">
        <v>0</v>
      </c>
      <c r="P500">
        <v>336191</v>
      </c>
      <c r="Q500" t="s">
        <v>10</v>
      </c>
      <c r="R500" t="s">
        <v>12</v>
      </c>
      <c r="S500" t="s">
        <v>4</v>
      </c>
      <c r="T500" t="s">
        <v>8</v>
      </c>
      <c r="V500">
        <v>0</v>
      </c>
      <c r="W500">
        <v>0</v>
      </c>
      <c r="X500">
        <v>0</v>
      </c>
      <c r="Y500">
        <v>0</v>
      </c>
      <c r="Z500">
        <v>0</v>
      </c>
    </row>
    <row r="501" spans="1:26" x14ac:dyDescent="0.2">
      <c r="A501">
        <v>337011</v>
      </c>
      <c r="B501" t="s">
        <v>6</v>
      </c>
      <c r="C501" t="s">
        <v>2</v>
      </c>
      <c r="D501" t="s">
        <v>1</v>
      </c>
      <c r="E501" t="s">
        <v>0</v>
      </c>
      <c r="F501" t="s">
        <v>27</v>
      </c>
      <c r="J501">
        <v>0</v>
      </c>
      <c r="K501">
        <v>0</v>
      </c>
      <c r="L501">
        <v>0</v>
      </c>
      <c r="M501">
        <v>0</v>
      </c>
      <c r="N501">
        <v>0</v>
      </c>
      <c r="P501">
        <v>337011</v>
      </c>
      <c r="Q501" t="s">
        <v>6</v>
      </c>
      <c r="R501" t="s">
        <v>2</v>
      </c>
      <c r="S501" t="s">
        <v>1</v>
      </c>
      <c r="T501" t="s">
        <v>0</v>
      </c>
      <c r="V501">
        <v>0</v>
      </c>
      <c r="W501">
        <v>0</v>
      </c>
      <c r="X501">
        <v>0</v>
      </c>
      <c r="Y501">
        <v>0</v>
      </c>
      <c r="Z501">
        <v>0</v>
      </c>
    </row>
    <row r="502" spans="1:26" x14ac:dyDescent="0.2">
      <c r="A502">
        <v>339101</v>
      </c>
      <c r="B502" t="s">
        <v>3</v>
      </c>
      <c r="C502" t="s">
        <v>2</v>
      </c>
      <c r="D502" t="s">
        <v>7</v>
      </c>
      <c r="E502" t="s">
        <v>0</v>
      </c>
      <c r="F502" t="s">
        <v>27</v>
      </c>
      <c r="J502">
        <v>0</v>
      </c>
      <c r="K502">
        <v>0</v>
      </c>
      <c r="L502">
        <v>0</v>
      </c>
      <c r="M502">
        <v>0</v>
      </c>
      <c r="N502">
        <v>0</v>
      </c>
      <c r="P502">
        <v>339101</v>
      </c>
      <c r="Q502" t="s">
        <v>3</v>
      </c>
      <c r="R502" t="s">
        <v>2</v>
      </c>
      <c r="S502" t="s">
        <v>7</v>
      </c>
      <c r="T502" t="s">
        <v>0</v>
      </c>
      <c r="V502">
        <v>0</v>
      </c>
      <c r="W502">
        <v>0</v>
      </c>
      <c r="X502">
        <v>0</v>
      </c>
      <c r="Y502">
        <v>0</v>
      </c>
      <c r="Z502">
        <v>0</v>
      </c>
    </row>
    <row r="503" spans="1:26" x14ac:dyDescent="0.2">
      <c r="A503">
        <v>339441</v>
      </c>
      <c r="B503" t="s">
        <v>3</v>
      </c>
      <c r="C503" t="s">
        <v>5</v>
      </c>
      <c r="D503" t="s">
        <v>4</v>
      </c>
      <c r="E503" t="s">
        <v>0</v>
      </c>
      <c r="F503" t="s">
        <v>27</v>
      </c>
      <c r="J503">
        <v>0</v>
      </c>
      <c r="K503">
        <v>0</v>
      </c>
      <c r="L503">
        <v>0</v>
      </c>
      <c r="M503">
        <v>0</v>
      </c>
      <c r="N503">
        <v>0</v>
      </c>
      <c r="P503">
        <v>339441</v>
      </c>
      <c r="Q503" t="s">
        <v>3</v>
      </c>
      <c r="R503" t="s">
        <v>5</v>
      </c>
      <c r="S503" t="s">
        <v>4</v>
      </c>
      <c r="T503" t="s">
        <v>0</v>
      </c>
      <c r="V503">
        <v>0</v>
      </c>
      <c r="W503">
        <v>0</v>
      </c>
      <c r="X503">
        <v>0</v>
      </c>
      <c r="Y503">
        <v>0</v>
      </c>
      <c r="Z503">
        <v>0</v>
      </c>
    </row>
    <row r="504" spans="1:26" x14ac:dyDescent="0.2">
      <c r="A504">
        <v>339591</v>
      </c>
      <c r="B504" t="s">
        <v>3</v>
      </c>
      <c r="C504" t="s">
        <v>2</v>
      </c>
      <c r="D504" t="s">
        <v>1</v>
      </c>
      <c r="E504" t="s">
        <v>8</v>
      </c>
      <c r="F504" t="s">
        <v>27</v>
      </c>
      <c r="J504">
        <v>0</v>
      </c>
      <c r="K504">
        <v>0</v>
      </c>
      <c r="L504">
        <v>0</v>
      </c>
      <c r="M504">
        <v>0</v>
      </c>
      <c r="N504">
        <v>0</v>
      </c>
      <c r="P504">
        <v>339591</v>
      </c>
      <c r="Q504" t="s">
        <v>3</v>
      </c>
      <c r="R504" t="s">
        <v>2</v>
      </c>
      <c r="S504" t="s">
        <v>1</v>
      </c>
      <c r="T504" t="s">
        <v>8</v>
      </c>
      <c r="V504">
        <v>0</v>
      </c>
      <c r="W504">
        <v>0</v>
      </c>
      <c r="X504">
        <v>0</v>
      </c>
      <c r="Y504">
        <v>0</v>
      </c>
      <c r="Z504">
        <v>0</v>
      </c>
    </row>
    <row r="505" spans="1:26" x14ac:dyDescent="0.2">
      <c r="A505">
        <v>339971</v>
      </c>
      <c r="B505" t="s">
        <v>6</v>
      </c>
      <c r="C505" t="s">
        <v>12</v>
      </c>
      <c r="D505" t="s">
        <v>4</v>
      </c>
      <c r="E505" t="s">
        <v>0</v>
      </c>
      <c r="F505" t="s">
        <v>27</v>
      </c>
      <c r="J505">
        <v>0</v>
      </c>
      <c r="K505">
        <v>0</v>
      </c>
      <c r="L505">
        <v>0</v>
      </c>
      <c r="M505">
        <v>0</v>
      </c>
      <c r="N505">
        <v>0</v>
      </c>
      <c r="P505">
        <v>339971</v>
      </c>
      <c r="Q505" t="s">
        <v>6</v>
      </c>
      <c r="R505" t="s">
        <v>12</v>
      </c>
      <c r="S505" t="s">
        <v>4</v>
      </c>
      <c r="T505" t="s">
        <v>0</v>
      </c>
      <c r="V505">
        <v>0</v>
      </c>
      <c r="W505">
        <v>0</v>
      </c>
      <c r="X505">
        <v>0</v>
      </c>
      <c r="Y505">
        <v>0</v>
      </c>
      <c r="Z505">
        <v>0</v>
      </c>
    </row>
    <row r="506" spans="1:26" x14ac:dyDescent="0.2">
      <c r="A506">
        <v>340381</v>
      </c>
      <c r="B506" t="s">
        <v>3</v>
      </c>
      <c r="C506" t="s">
        <v>5</v>
      </c>
      <c r="D506" t="s">
        <v>4</v>
      </c>
      <c r="E506" t="s">
        <v>0</v>
      </c>
      <c r="F506" t="s">
        <v>27</v>
      </c>
      <c r="J506">
        <v>0</v>
      </c>
      <c r="K506">
        <v>0</v>
      </c>
      <c r="L506">
        <v>0</v>
      </c>
      <c r="M506">
        <v>0</v>
      </c>
      <c r="N506">
        <v>0</v>
      </c>
      <c r="P506">
        <v>340381</v>
      </c>
      <c r="Q506" t="s">
        <v>3</v>
      </c>
      <c r="R506" t="s">
        <v>5</v>
      </c>
      <c r="S506" t="s">
        <v>4</v>
      </c>
      <c r="T506" t="s">
        <v>0</v>
      </c>
      <c r="V506">
        <v>0</v>
      </c>
      <c r="W506">
        <v>0</v>
      </c>
      <c r="X506">
        <v>0</v>
      </c>
      <c r="Y506">
        <v>0</v>
      </c>
      <c r="Z506">
        <v>0</v>
      </c>
    </row>
    <row r="507" spans="1:26" x14ac:dyDescent="0.2">
      <c r="A507">
        <v>341351</v>
      </c>
      <c r="B507" t="s">
        <v>6</v>
      </c>
      <c r="C507" t="s">
        <v>12</v>
      </c>
      <c r="D507" t="s">
        <v>4</v>
      </c>
      <c r="E507" t="s">
        <v>8</v>
      </c>
      <c r="F507" t="s">
        <v>27</v>
      </c>
      <c r="J507">
        <v>0</v>
      </c>
      <c r="K507">
        <v>0</v>
      </c>
      <c r="L507">
        <v>0</v>
      </c>
      <c r="M507">
        <v>0</v>
      </c>
      <c r="N507">
        <v>0</v>
      </c>
      <c r="P507">
        <v>341351</v>
      </c>
      <c r="Q507" t="s">
        <v>6</v>
      </c>
      <c r="R507" t="s">
        <v>12</v>
      </c>
      <c r="S507" t="s">
        <v>4</v>
      </c>
      <c r="T507" t="s">
        <v>8</v>
      </c>
      <c r="V507">
        <v>0</v>
      </c>
      <c r="W507">
        <v>0</v>
      </c>
      <c r="X507">
        <v>0</v>
      </c>
      <c r="Y507">
        <v>0</v>
      </c>
      <c r="Z507">
        <v>0</v>
      </c>
    </row>
    <row r="508" spans="1:26" x14ac:dyDescent="0.2">
      <c r="A508">
        <v>341881</v>
      </c>
      <c r="B508" t="s">
        <v>3</v>
      </c>
      <c r="C508" t="s">
        <v>5</v>
      </c>
      <c r="D508" t="s">
        <v>7</v>
      </c>
      <c r="E508" t="s">
        <v>14</v>
      </c>
      <c r="F508" t="s">
        <v>27</v>
      </c>
      <c r="J508">
        <v>0</v>
      </c>
      <c r="K508">
        <v>0</v>
      </c>
      <c r="L508">
        <v>0</v>
      </c>
      <c r="M508">
        <v>0</v>
      </c>
      <c r="N508">
        <v>0</v>
      </c>
      <c r="P508">
        <v>341881</v>
      </c>
      <c r="Q508" t="s">
        <v>3</v>
      </c>
      <c r="R508" t="s">
        <v>5</v>
      </c>
      <c r="S508" t="s">
        <v>7</v>
      </c>
      <c r="T508" t="s">
        <v>14</v>
      </c>
      <c r="V508">
        <v>0</v>
      </c>
      <c r="W508">
        <v>0</v>
      </c>
      <c r="X508">
        <v>0</v>
      </c>
      <c r="Y508">
        <v>0</v>
      </c>
      <c r="Z508">
        <v>0</v>
      </c>
    </row>
    <row r="509" spans="1:26" x14ac:dyDescent="0.2">
      <c r="A509">
        <v>342851</v>
      </c>
      <c r="B509" t="s">
        <v>3</v>
      </c>
      <c r="C509" t="s">
        <v>5</v>
      </c>
      <c r="D509" t="s">
        <v>4</v>
      </c>
      <c r="E509" t="s">
        <v>0</v>
      </c>
      <c r="F509" t="s">
        <v>27</v>
      </c>
      <c r="J509">
        <v>0</v>
      </c>
      <c r="K509">
        <v>0</v>
      </c>
      <c r="L509">
        <v>0</v>
      </c>
      <c r="M509">
        <v>0</v>
      </c>
      <c r="N509">
        <v>0</v>
      </c>
      <c r="P509">
        <v>342851</v>
      </c>
      <c r="Q509" t="s">
        <v>3</v>
      </c>
      <c r="R509" t="s">
        <v>5</v>
      </c>
      <c r="S509" t="s">
        <v>4</v>
      </c>
      <c r="T509" t="s">
        <v>0</v>
      </c>
      <c r="V509">
        <v>0</v>
      </c>
      <c r="W509">
        <v>0</v>
      </c>
      <c r="X509">
        <v>0</v>
      </c>
      <c r="Y509">
        <v>0</v>
      </c>
      <c r="Z509">
        <v>0</v>
      </c>
    </row>
    <row r="510" spans="1:26" x14ac:dyDescent="0.2">
      <c r="A510">
        <v>343631</v>
      </c>
      <c r="B510" t="s">
        <v>6</v>
      </c>
      <c r="C510" t="s">
        <v>2</v>
      </c>
      <c r="D510" t="s">
        <v>4</v>
      </c>
      <c r="E510" t="s">
        <v>0</v>
      </c>
      <c r="F510" t="s">
        <v>27</v>
      </c>
      <c r="J510">
        <v>0</v>
      </c>
      <c r="K510">
        <v>0</v>
      </c>
      <c r="L510">
        <v>0</v>
      </c>
      <c r="M510">
        <v>0</v>
      </c>
      <c r="N510">
        <v>0</v>
      </c>
      <c r="P510">
        <v>343631</v>
      </c>
      <c r="Q510" t="s">
        <v>6</v>
      </c>
      <c r="R510" t="s">
        <v>2</v>
      </c>
      <c r="S510" t="s">
        <v>4</v>
      </c>
      <c r="T510" t="s">
        <v>0</v>
      </c>
      <c r="V510">
        <v>0</v>
      </c>
      <c r="W510">
        <v>0</v>
      </c>
      <c r="X510">
        <v>0</v>
      </c>
      <c r="Y510">
        <v>0</v>
      </c>
      <c r="Z510">
        <v>0</v>
      </c>
    </row>
    <row r="511" spans="1:26" x14ac:dyDescent="0.2">
      <c r="A511">
        <v>344221</v>
      </c>
      <c r="B511" t="s">
        <v>3</v>
      </c>
      <c r="C511" t="s">
        <v>5</v>
      </c>
      <c r="D511" t="s">
        <v>1</v>
      </c>
      <c r="E511" t="s">
        <v>0</v>
      </c>
      <c r="F511" t="s">
        <v>27</v>
      </c>
      <c r="J511">
        <v>0</v>
      </c>
      <c r="K511">
        <v>0</v>
      </c>
      <c r="L511">
        <v>0</v>
      </c>
      <c r="M511">
        <v>0</v>
      </c>
      <c r="N511">
        <v>0</v>
      </c>
      <c r="P511">
        <v>344221</v>
      </c>
      <c r="Q511" t="s">
        <v>3</v>
      </c>
      <c r="R511" t="s">
        <v>5</v>
      </c>
      <c r="S511" t="s">
        <v>1</v>
      </c>
      <c r="T511" t="s">
        <v>0</v>
      </c>
      <c r="V511">
        <v>0</v>
      </c>
      <c r="W511">
        <v>0</v>
      </c>
      <c r="X511">
        <v>0</v>
      </c>
      <c r="Y511">
        <v>0</v>
      </c>
      <c r="Z511">
        <v>0</v>
      </c>
    </row>
    <row r="512" spans="1:26" x14ac:dyDescent="0.2">
      <c r="A512">
        <v>344561</v>
      </c>
      <c r="B512" t="s">
        <v>3</v>
      </c>
      <c r="C512" t="s">
        <v>2</v>
      </c>
      <c r="D512" t="s">
        <v>7</v>
      </c>
      <c r="E512" t="s">
        <v>0</v>
      </c>
      <c r="F512" t="s">
        <v>27</v>
      </c>
      <c r="J512">
        <v>0</v>
      </c>
      <c r="K512">
        <v>0</v>
      </c>
      <c r="L512">
        <v>0</v>
      </c>
      <c r="M512">
        <v>0</v>
      </c>
      <c r="N512">
        <v>0</v>
      </c>
      <c r="P512">
        <v>344561</v>
      </c>
      <c r="Q512" t="s">
        <v>3</v>
      </c>
      <c r="R512" t="s">
        <v>2</v>
      </c>
      <c r="S512" t="s">
        <v>7</v>
      </c>
      <c r="T512" t="s">
        <v>0</v>
      </c>
      <c r="V512">
        <v>0</v>
      </c>
      <c r="W512">
        <v>0</v>
      </c>
      <c r="X512">
        <v>0</v>
      </c>
      <c r="Y512">
        <v>0</v>
      </c>
      <c r="Z512">
        <v>0</v>
      </c>
    </row>
    <row r="513" spans="1:26" x14ac:dyDescent="0.2">
      <c r="A513">
        <v>344941</v>
      </c>
      <c r="B513" t="s">
        <v>3</v>
      </c>
      <c r="C513" t="s">
        <v>2</v>
      </c>
      <c r="D513" t="s">
        <v>7</v>
      </c>
      <c r="E513" t="s">
        <v>14</v>
      </c>
      <c r="F513" t="s">
        <v>27</v>
      </c>
      <c r="J513">
        <v>0</v>
      </c>
      <c r="K513">
        <v>0</v>
      </c>
      <c r="L513">
        <v>0</v>
      </c>
      <c r="M513">
        <v>0</v>
      </c>
      <c r="N513">
        <v>0</v>
      </c>
      <c r="P513">
        <v>344941</v>
      </c>
      <c r="Q513" t="s">
        <v>3</v>
      </c>
      <c r="R513" t="s">
        <v>2</v>
      </c>
      <c r="S513" t="s">
        <v>7</v>
      </c>
      <c r="T513" t="s">
        <v>14</v>
      </c>
      <c r="V513">
        <v>0</v>
      </c>
      <c r="W513">
        <v>0</v>
      </c>
      <c r="X513">
        <v>0</v>
      </c>
      <c r="Y513">
        <v>0</v>
      </c>
      <c r="Z513">
        <v>0</v>
      </c>
    </row>
    <row r="514" spans="1:26" x14ac:dyDescent="0.2">
      <c r="A514">
        <v>346651</v>
      </c>
      <c r="B514" t="s">
        <v>3</v>
      </c>
      <c r="C514" t="s">
        <v>2</v>
      </c>
      <c r="D514" t="s">
        <v>4</v>
      </c>
      <c r="E514" t="s">
        <v>0</v>
      </c>
      <c r="F514" t="s">
        <v>27</v>
      </c>
      <c r="J514">
        <v>0</v>
      </c>
      <c r="K514">
        <v>0</v>
      </c>
      <c r="L514">
        <v>0</v>
      </c>
      <c r="M514">
        <v>0</v>
      </c>
      <c r="N514">
        <v>0</v>
      </c>
      <c r="P514">
        <v>346651</v>
      </c>
      <c r="Q514" t="s">
        <v>3</v>
      </c>
      <c r="R514" t="s">
        <v>2</v>
      </c>
      <c r="S514" t="s">
        <v>4</v>
      </c>
      <c r="T514" t="s">
        <v>0</v>
      </c>
      <c r="V514">
        <v>0</v>
      </c>
      <c r="W514">
        <v>0</v>
      </c>
      <c r="X514">
        <v>0</v>
      </c>
      <c r="Y514">
        <v>0</v>
      </c>
      <c r="Z514">
        <v>0</v>
      </c>
    </row>
    <row r="515" spans="1:26" x14ac:dyDescent="0.2">
      <c r="A515">
        <v>347621</v>
      </c>
      <c r="B515" t="s">
        <v>6</v>
      </c>
      <c r="C515" t="s">
        <v>5</v>
      </c>
      <c r="D515" t="s">
        <v>7</v>
      </c>
      <c r="E515" t="s">
        <v>14</v>
      </c>
      <c r="F515" t="s">
        <v>27</v>
      </c>
      <c r="J515">
        <v>0</v>
      </c>
      <c r="K515">
        <v>0</v>
      </c>
      <c r="L515">
        <v>0</v>
      </c>
      <c r="M515">
        <v>0</v>
      </c>
      <c r="N515">
        <v>0</v>
      </c>
      <c r="P515">
        <v>347621</v>
      </c>
      <c r="Q515" t="s">
        <v>6</v>
      </c>
      <c r="R515" t="s">
        <v>5</v>
      </c>
      <c r="S515" t="s">
        <v>7</v>
      </c>
      <c r="T515" t="s">
        <v>14</v>
      </c>
      <c r="V515">
        <v>0</v>
      </c>
      <c r="W515">
        <v>0</v>
      </c>
      <c r="X515">
        <v>0</v>
      </c>
      <c r="Y515">
        <v>0</v>
      </c>
      <c r="Z515">
        <v>0</v>
      </c>
    </row>
    <row r="516" spans="1:26" x14ac:dyDescent="0.2">
      <c r="A516">
        <v>349481</v>
      </c>
      <c r="B516" t="s">
        <v>3</v>
      </c>
      <c r="C516" t="s">
        <v>2</v>
      </c>
      <c r="D516" t="s">
        <v>1</v>
      </c>
      <c r="E516" t="s">
        <v>8</v>
      </c>
      <c r="F516" t="s">
        <v>27</v>
      </c>
      <c r="J516">
        <v>0</v>
      </c>
      <c r="K516">
        <v>0</v>
      </c>
      <c r="L516">
        <v>0</v>
      </c>
      <c r="M516">
        <v>0</v>
      </c>
      <c r="N516">
        <v>0</v>
      </c>
      <c r="P516">
        <v>349481</v>
      </c>
      <c r="Q516" t="s">
        <v>3</v>
      </c>
      <c r="R516" t="s">
        <v>2</v>
      </c>
      <c r="S516" t="s">
        <v>1</v>
      </c>
      <c r="T516" t="s">
        <v>8</v>
      </c>
      <c r="V516">
        <v>0</v>
      </c>
      <c r="W516">
        <v>0</v>
      </c>
      <c r="X516">
        <v>0</v>
      </c>
      <c r="Y516">
        <v>0</v>
      </c>
      <c r="Z516">
        <v>0</v>
      </c>
    </row>
    <row r="517" spans="1:26" x14ac:dyDescent="0.2">
      <c r="A517">
        <v>351771</v>
      </c>
      <c r="B517" t="s">
        <v>6</v>
      </c>
      <c r="C517" t="s">
        <v>5</v>
      </c>
      <c r="D517" t="s">
        <v>1</v>
      </c>
      <c r="E517" t="s">
        <v>0</v>
      </c>
      <c r="F517" t="s">
        <v>27</v>
      </c>
      <c r="J517">
        <v>0</v>
      </c>
      <c r="K517">
        <v>0</v>
      </c>
      <c r="L517">
        <v>0</v>
      </c>
      <c r="M517">
        <v>0</v>
      </c>
      <c r="N517">
        <v>0</v>
      </c>
      <c r="P517">
        <v>351771</v>
      </c>
      <c r="Q517" t="s">
        <v>6</v>
      </c>
      <c r="R517" t="s">
        <v>5</v>
      </c>
      <c r="S517" t="s">
        <v>1</v>
      </c>
      <c r="T517" t="s">
        <v>0</v>
      </c>
      <c r="V517">
        <v>0</v>
      </c>
      <c r="W517">
        <v>0</v>
      </c>
      <c r="X517">
        <v>0</v>
      </c>
      <c r="Y517">
        <v>0</v>
      </c>
      <c r="Z517">
        <v>0</v>
      </c>
    </row>
    <row r="518" spans="1:26" x14ac:dyDescent="0.2">
      <c r="A518">
        <v>352361</v>
      </c>
      <c r="B518" t="s">
        <v>3</v>
      </c>
      <c r="C518" t="s">
        <v>2</v>
      </c>
      <c r="D518" t="s">
        <v>1</v>
      </c>
      <c r="E518" t="s">
        <v>0</v>
      </c>
      <c r="F518" t="s">
        <v>27</v>
      </c>
      <c r="J518">
        <v>0</v>
      </c>
      <c r="K518">
        <v>0</v>
      </c>
      <c r="L518">
        <v>0</v>
      </c>
      <c r="M518">
        <v>0</v>
      </c>
      <c r="N518">
        <v>0</v>
      </c>
      <c r="P518">
        <v>352361</v>
      </c>
      <c r="Q518" t="s">
        <v>3</v>
      </c>
      <c r="R518" t="s">
        <v>2</v>
      </c>
      <c r="S518" t="s">
        <v>1</v>
      </c>
      <c r="T518" t="s">
        <v>0</v>
      </c>
      <c r="V518">
        <v>0</v>
      </c>
      <c r="W518">
        <v>0</v>
      </c>
      <c r="X518">
        <v>0</v>
      </c>
      <c r="Y518">
        <v>0</v>
      </c>
      <c r="Z518">
        <v>0</v>
      </c>
    </row>
    <row r="519" spans="1:26" x14ac:dyDescent="0.2">
      <c r="A519">
        <v>353331</v>
      </c>
      <c r="B519" t="s">
        <v>3</v>
      </c>
      <c r="C519" t="s">
        <v>5</v>
      </c>
      <c r="D519" t="s">
        <v>7</v>
      </c>
      <c r="E519" t="s">
        <v>0</v>
      </c>
      <c r="F519" t="s">
        <v>27</v>
      </c>
      <c r="J519">
        <v>0</v>
      </c>
      <c r="K519">
        <v>0</v>
      </c>
      <c r="L519">
        <v>0</v>
      </c>
      <c r="M519">
        <v>0</v>
      </c>
      <c r="N519">
        <v>0</v>
      </c>
      <c r="P519">
        <v>353331</v>
      </c>
      <c r="Q519" t="s">
        <v>3</v>
      </c>
      <c r="R519" t="s">
        <v>5</v>
      </c>
      <c r="S519" t="s">
        <v>7</v>
      </c>
      <c r="T519" t="s">
        <v>0</v>
      </c>
      <c r="V519">
        <v>0</v>
      </c>
      <c r="W519">
        <v>0</v>
      </c>
      <c r="X519">
        <v>0</v>
      </c>
      <c r="Y519">
        <v>0</v>
      </c>
      <c r="Z519">
        <v>0</v>
      </c>
    </row>
    <row r="520" spans="1:26" x14ac:dyDescent="0.2">
      <c r="A520">
        <v>353521</v>
      </c>
      <c r="B520" t="s">
        <v>3</v>
      </c>
      <c r="C520" t="s">
        <v>2</v>
      </c>
      <c r="D520" t="s">
        <v>4</v>
      </c>
      <c r="E520" t="s">
        <v>8</v>
      </c>
      <c r="F520" t="s">
        <v>27</v>
      </c>
      <c r="J520">
        <v>0</v>
      </c>
      <c r="K520">
        <v>0</v>
      </c>
      <c r="L520">
        <v>0</v>
      </c>
      <c r="M520">
        <v>0</v>
      </c>
      <c r="N520">
        <v>0</v>
      </c>
      <c r="P520">
        <v>353521</v>
      </c>
      <c r="Q520" t="s">
        <v>3</v>
      </c>
      <c r="R520" t="s">
        <v>2</v>
      </c>
      <c r="S520" t="s">
        <v>4</v>
      </c>
      <c r="T520" t="s">
        <v>8</v>
      </c>
      <c r="V520">
        <v>0</v>
      </c>
      <c r="W520">
        <v>0</v>
      </c>
      <c r="X520">
        <v>0</v>
      </c>
      <c r="Y520">
        <v>0</v>
      </c>
      <c r="Z520">
        <v>0</v>
      </c>
    </row>
    <row r="521" spans="1:26" x14ac:dyDescent="0.2">
      <c r="A521">
        <v>353901</v>
      </c>
      <c r="B521" t="s">
        <v>3</v>
      </c>
      <c r="C521" t="s">
        <v>5</v>
      </c>
      <c r="D521" t="s">
        <v>4</v>
      </c>
      <c r="E521" t="s">
        <v>0</v>
      </c>
      <c r="F521" t="s">
        <v>27</v>
      </c>
      <c r="J521">
        <v>0</v>
      </c>
      <c r="K521">
        <v>0</v>
      </c>
      <c r="L521">
        <v>0</v>
      </c>
      <c r="M521">
        <v>0</v>
      </c>
      <c r="N521">
        <v>0</v>
      </c>
      <c r="P521">
        <v>353901</v>
      </c>
      <c r="Q521" t="s">
        <v>3</v>
      </c>
      <c r="R521" t="s">
        <v>5</v>
      </c>
      <c r="S521" t="s">
        <v>4</v>
      </c>
      <c r="T521" t="s">
        <v>0</v>
      </c>
      <c r="V521">
        <v>0</v>
      </c>
      <c r="W521">
        <v>0</v>
      </c>
      <c r="X521">
        <v>0</v>
      </c>
      <c r="Y521">
        <v>0</v>
      </c>
      <c r="Z521">
        <v>0</v>
      </c>
    </row>
    <row r="522" spans="1:26" x14ac:dyDescent="0.2">
      <c r="A522">
        <v>356541</v>
      </c>
      <c r="B522" t="s">
        <v>3</v>
      </c>
      <c r="C522" t="s">
        <v>2</v>
      </c>
      <c r="D522" t="s">
        <v>7</v>
      </c>
      <c r="E522" t="s">
        <v>0</v>
      </c>
      <c r="F522" t="s">
        <v>27</v>
      </c>
      <c r="J522">
        <v>0</v>
      </c>
      <c r="K522">
        <v>0</v>
      </c>
      <c r="L522">
        <v>0</v>
      </c>
      <c r="M522">
        <v>0</v>
      </c>
      <c r="N522">
        <v>0</v>
      </c>
      <c r="P522">
        <v>356541</v>
      </c>
      <c r="Q522" t="s">
        <v>3</v>
      </c>
      <c r="R522" t="s">
        <v>2</v>
      </c>
      <c r="S522" t="s">
        <v>7</v>
      </c>
      <c r="T522" t="s">
        <v>0</v>
      </c>
      <c r="V522">
        <v>0</v>
      </c>
      <c r="W522">
        <v>0</v>
      </c>
      <c r="X522">
        <v>0</v>
      </c>
      <c r="Y522">
        <v>0</v>
      </c>
      <c r="Z522">
        <v>0</v>
      </c>
    </row>
    <row r="523" spans="1:26" x14ac:dyDescent="0.2">
      <c r="A523">
        <v>356881</v>
      </c>
      <c r="B523" t="s">
        <v>3</v>
      </c>
      <c r="C523" t="s">
        <v>2</v>
      </c>
      <c r="D523" t="s">
        <v>7</v>
      </c>
      <c r="E523" t="s">
        <v>0</v>
      </c>
      <c r="F523" t="s">
        <v>27</v>
      </c>
      <c r="J523">
        <v>0</v>
      </c>
      <c r="K523">
        <v>0</v>
      </c>
      <c r="L523">
        <v>0</v>
      </c>
      <c r="M523">
        <v>0</v>
      </c>
      <c r="N523">
        <v>0</v>
      </c>
      <c r="P523">
        <v>356881</v>
      </c>
      <c r="Q523" t="s">
        <v>3</v>
      </c>
      <c r="R523" t="s">
        <v>2</v>
      </c>
      <c r="S523" t="s">
        <v>7</v>
      </c>
      <c r="T523" t="s">
        <v>0</v>
      </c>
      <c r="V523">
        <v>0</v>
      </c>
      <c r="W523">
        <v>0</v>
      </c>
      <c r="X523">
        <v>0</v>
      </c>
      <c r="Y523">
        <v>0</v>
      </c>
      <c r="Z523">
        <v>0</v>
      </c>
    </row>
    <row r="524" spans="1:26" x14ac:dyDescent="0.2">
      <c r="A524">
        <v>357091</v>
      </c>
      <c r="B524" t="s">
        <v>10</v>
      </c>
      <c r="C524" t="s">
        <v>2</v>
      </c>
      <c r="D524" t="s">
        <v>1</v>
      </c>
      <c r="E524" t="s">
        <v>0</v>
      </c>
      <c r="F524" t="s">
        <v>27</v>
      </c>
      <c r="J524">
        <v>0</v>
      </c>
      <c r="K524">
        <v>0</v>
      </c>
      <c r="L524">
        <v>0</v>
      </c>
      <c r="M524">
        <v>0</v>
      </c>
      <c r="N524">
        <v>0</v>
      </c>
      <c r="P524">
        <v>357091</v>
      </c>
      <c r="Q524" t="s">
        <v>10</v>
      </c>
      <c r="R524" t="s">
        <v>2</v>
      </c>
      <c r="S524" t="s">
        <v>1</v>
      </c>
      <c r="T524" t="s">
        <v>0</v>
      </c>
      <c r="V524">
        <v>0</v>
      </c>
      <c r="W524">
        <v>0</v>
      </c>
      <c r="X524">
        <v>0</v>
      </c>
      <c r="Y524">
        <v>0</v>
      </c>
      <c r="Z524">
        <v>0</v>
      </c>
    </row>
    <row r="525" spans="1:26" x14ac:dyDescent="0.2">
      <c r="A525">
        <v>357851</v>
      </c>
      <c r="B525" t="s">
        <v>3</v>
      </c>
      <c r="C525" t="s">
        <v>2</v>
      </c>
      <c r="D525" t="s">
        <v>1</v>
      </c>
      <c r="E525" t="s">
        <v>0</v>
      </c>
      <c r="F525" t="s">
        <v>27</v>
      </c>
      <c r="J525">
        <v>0</v>
      </c>
      <c r="K525">
        <v>0</v>
      </c>
      <c r="L525">
        <v>0</v>
      </c>
      <c r="M525">
        <v>0</v>
      </c>
      <c r="N525">
        <v>0</v>
      </c>
      <c r="P525">
        <v>357851</v>
      </c>
      <c r="Q525" t="s">
        <v>3</v>
      </c>
      <c r="R525" t="s">
        <v>2</v>
      </c>
      <c r="S525" t="s">
        <v>1</v>
      </c>
      <c r="T525" t="s">
        <v>0</v>
      </c>
      <c r="V525">
        <v>0</v>
      </c>
      <c r="W525">
        <v>0</v>
      </c>
      <c r="X525">
        <v>0</v>
      </c>
      <c r="Y525">
        <v>0</v>
      </c>
      <c r="Z525">
        <v>0</v>
      </c>
    </row>
    <row r="526" spans="1:26" x14ac:dyDescent="0.2">
      <c r="A526">
        <v>358971</v>
      </c>
      <c r="B526" t="s">
        <v>6</v>
      </c>
      <c r="C526" t="s">
        <v>2</v>
      </c>
      <c r="D526" t="s">
        <v>1</v>
      </c>
      <c r="E526" t="s">
        <v>14</v>
      </c>
      <c r="F526" t="s">
        <v>27</v>
      </c>
      <c r="J526">
        <v>0</v>
      </c>
      <c r="K526">
        <v>0</v>
      </c>
      <c r="L526">
        <v>0</v>
      </c>
      <c r="M526">
        <v>0</v>
      </c>
      <c r="N526">
        <v>0</v>
      </c>
      <c r="P526">
        <v>358971</v>
      </c>
      <c r="Q526" t="s">
        <v>6</v>
      </c>
      <c r="R526" t="s">
        <v>2</v>
      </c>
      <c r="S526" t="s">
        <v>1</v>
      </c>
      <c r="T526" t="s">
        <v>14</v>
      </c>
      <c r="V526">
        <v>0</v>
      </c>
      <c r="W526">
        <v>0</v>
      </c>
      <c r="X526">
        <v>0</v>
      </c>
      <c r="Y526">
        <v>0</v>
      </c>
      <c r="Z526">
        <v>0</v>
      </c>
    </row>
    <row r="527" spans="1:26" x14ac:dyDescent="0.2">
      <c r="A527">
        <v>359941</v>
      </c>
      <c r="B527" t="s">
        <v>3</v>
      </c>
      <c r="C527" t="s">
        <v>2</v>
      </c>
      <c r="D527" t="s">
        <v>1</v>
      </c>
      <c r="E527" t="s">
        <v>0</v>
      </c>
      <c r="F527" t="s">
        <v>27</v>
      </c>
      <c r="J527">
        <v>0</v>
      </c>
      <c r="K527">
        <v>0</v>
      </c>
      <c r="L527">
        <v>0</v>
      </c>
      <c r="M527">
        <v>0</v>
      </c>
      <c r="N527">
        <v>0</v>
      </c>
      <c r="P527">
        <v>359941</v>
      </c>
      <c r="Q527" t="s">
        <v>3</v>
      </c>
      <c r="R527" t="s">
        <v>2</v>
      </c>
      <c r="S527" t="s">
        <v>1</v>
      </c>
      <c r="T527" t="s">
        <v>0</v>
      </c>
      <c r="V527">
        <v>0</v>
      </c>
      <c r="W527">
        <v>0</v>
      </c>
      <c r="X527">
        <v>0</v>
      </c>
      <c r="Y527">
        <v>0</v>
      </c>
      <c r="Z527">
        <v>0</v>
      </c>
    </row>
    <row r="528" spans="1:26" x14ac:dyDescent="0.2">
      <c r="A528">
        <v>360011</v>
      </c>
      <c r="B528" t="s">
        <v>3</v>
      </c>
      <c r="C528" t="s">
        <v>5</v>
      </c>
      <c r="D528" t="s">
        <v>4</v>
      </c>
      <c r="E528" t="s">
        <v>0</v>
      </c>
      <c r="F528" t="s">
        <v>27</v>
      </c>
      <c r="J528">
        <v>0</v>
      </c>
      <c r="K528">
        <v>0</v>
      </c>
      <c r="L528">
        <v>0</v>
      </c>
      <c r="M528">
        <v>0</v>
      </c>
      <c r="N528">
        <v>0</v>
      </c>
      <c r="P528">
        <v>360011</v>
      </c>
      <c r="Q528" t="s">
        <v>3</v>
      </c>
      <c r="R528" t="s">
        <v>5</v>
      </c>
      <c r="S528" t="s">
        <v>4</v>
      </c>
      <c r="T528" t="s">
        <v>0</v>
      </c>
      <c r="V528">
        <v>0</v>
      </c>
      <c r="W528">
        <v>0</v>
      </c>
      <c r="X528">
        <v>0</v>
      </c>
      <c r="Y528">
        <v>0</v>
      </c>
      <c r="Z528">
        <v>0</v>
      </c>
    </row>
    <row r="529" spans="1:26" x14ac:dyDescent="0.2">
      <c r="A529">
        <v>360691</v>
      </c>
      <c r="B529" t="s">
        <v>6</v>
      </c>
      <c r="C529" t="s">
        <v>5</v>
      </c>
      <c r="D529" t="s">
        <v>1</v>
      </c>
      <c r="E529" t="s">
        <v>8</v>
      </c>
      <c r="F529" t="s">
        <v>27</v>
      </c>
      <c r="J529">
        <v>0</v>
      </c>
      <c r="K529">
        <v>0</v>
      </c>
      <c r="L529">
        <v>0</v>
      </c>
      <c r="M529">
        <v>0</v>
      </c>
      <c r="N529">
        <v>0</v>
      </c>
      <c r="P529">
        <v>360691</v>
      </c>
      <c r="Q529" t="s">
        <v>6</v>
      </c>
      <c r="R529" t="s">
        <v>5</v>
      </c>
      <c r="S529" t="s">
        <v>1</v>
      </c>
      <c r="T529" t="s">
        <v>8</v>
      </c>
      <c r="V529">
        <v>0</v>
      </c>
      <c r="W529">
        <v>0</v>
      </c>
      <c r="X529">
        <v>0</v>
      </c>
      <c r="Y529">
        <v>0</v>
      </c>
      <c r="Z529">
        <v>0</v>
      </c>
    </row>
    <row r="530" spans="1:26" x14ac:dyDescent="0.2">
      <c r="A530">
        <v>360731</v>
      </c>
      <c r="B530" t="s">
        <v>6</v>
      </c>
      <c r="C530" t="s">
        <v>9</v>
      </c>
      <c r="D530" t="s">
        <v>4</v>
      </c>
      <c r="E530" t="s">
        <v>8</v>
      </c>
      <c r="F530" t="s">
        <v>27</v>
      </c>
      <c r="J530">
        <v>0</v>
      </c>
      <c r="K530">
        <v>0</v>
      </c>
      <c r="L530">
        <v>0</v>
      </c>
      <c r="M530">
        <v>0</v>
      </c>
      <c r="N530">
        <v>0</v>
      </c>
      <c r="P530">
        <v>360731</v>
      </c>
      <c r="Q530" t="s">
        <v>6</v>
      </c>
      <c r="R530" t="s">
        <v>9</v>
      </c>
      <c r="S530" t="s">
        <v>4</v>
      </c>
      <c r="T530" t="s">
        <v>8</v>
      </c>
      <c r="V530">
        <v>0</v>
      </c>
      <c r="W530">
        <v>0</v>
      </c>
      <c r="X530">
        <v>0</v>
      </c>
      <c r="Y530">
        <v>0</v>
      </c>
      <c r="Z530">
        <v>0</v>
      </c>
    </row>
    <row r="531" spans="1:26" x14ac:dyDescent="0.2">
      <c r="A531">
        <v>362251</v>
      </c>
      <c r="B531" t="s">
        <v>3</v>
      </c>
      <c r="C531" t="s">
        <v>2</v>
      </c>
      <c r="D531" t="s">
        <v>1</v>
      </c>
      <c r="E531" t="s">
        <v>0</v>
      </c>
      <c r="F531" t="s">
        <v>27</v>
      </c>
      <c r="J531">
        <v>0</v>
      </c>
      <c r="K531">
        <v>0</v>
      </c>
      <c r="L531">
        <v>0</v>
      </c>
      <c r="M531">
        <v>0</v>
      </c>
      <c r="N531">
        <v>0</v>
      </c>
      <c r="P531">
        <v>362251</v>
      </c>
      <c r="Q531" t="s">
        <v>3</v>
      </c>
      <c r="R531" t="s">
        <v>2</v>
      </c>
      <c r="S531" t="s">
        <v>1</v>
      </c>
      <c r="T531" t="s">
        <v>0</v>
      </c>
      <c r="V531">
        <v>0</v>
      </c>
      <c r="W531">
        <v>0</v>
      </c>
      <c r="X531">
        <v>0</v>
      </c>
      <c r="Y531">
        <v>0</v>
      </c>
      <c r="Z531">
        <v>0</v>
      </c>
    </row>
    <row r="532" spans="1:26" x14ac:dyDescent="0.2">
      <c r="A532">
        <v>363371</v>
      </c>
      <c r="B532" t="s">
        <v>6</v>
      </c>
      <c r="C532" t="s">
        <v>2</v>
      </c>
      <c r="D532" t="s">
        <v>7</v>
      </c>
      <c r="E532" t="s">
        <v>0</v>
      </c>
      <c r="F532" t="s">
        <v>27</v>
      </c>
      <c r="J532">
        <v>0</v>
      </c>
      <c r="K532">
        <v>0</v>
      </c>
      <c r="L532">
        <v>0</v>
      </c>
      <c r="M532">
        <v>0</v>
      </c>
      <c r="N532">
        <v>0</v>
      </c>
      <c r="P532">
        <v>363371</v>
      </c>
      <c r="Q532" t="s">
        <v>6</v>
      </c>
      <c r="R532" t="s">
        <v>2</v>
      </c>
      <c r="S532" t="s">
        <v>7</v>
      </c>
      <c r="T532" t="s">
        <v>0</v>
      </c>
      <c r="V532">
        <v>0</v>
      </c>
      <c r="W532">
        <v>0</v>
      </c>
      <c r="X532">
        <v>0</v>
      </c>
      <c r="Y532">
        <v>0</v>
      </c>
      <c r="Z532">
        <v>0</v>
      </c>
    </row>
    <row r="533" spans="1:26" x14ac:dyDescent="0.2">
      <c r="A533">
        <v>364151</v>
      </c>
      <c r="B533" t="s">
        <v>6</v>
      </c>
      <c r="C533" t="s">
        <v>2</v>
      </c>
      <c r="D533" t="s">
        <v>7</v>
      </c>
      <c r="E533" t="s">
        <v>0</v>
      </c>
      <c r="F533" t="s">
        <v>27</v>
      </c>
      <c r="J533">
        <v>0</v>
      </c>
      <c r="K533">
        <v>0</v>
      </c>
      <c r="L533">
        <v>0</v>
      </c>
      <c r="M533">
        <v>0</v>
      </c>
      <c r="N533">
        <v>0</v>
      </c>
      <c r="P533">
        <v>364151</v>
      </c>
      <c r="Q533" t="s">
        <v>6</v>
      </c>
      <c r="R533" t="s">
        <v>2</v>
      </c>
      <c r="S533" t="s">
        <v>7</v>
      </c>
      <c r="T533" t="s">
        <v>0</v>
      </c>
      <c r="V533">
        <v>0</v>
      </c>
      <c r="W533">
        <v>0</v>
      </c>
      <c r="X533">
        <v>0</v>
      </c>
      <c r="Y533">
        <v>0</v>
      </c>
      <c r="Z533">
        <v>0</v>
      </c>
    </row>
    <row r="534" spans="1:26" x14ac:dyDescent="0.2">
      <c r="A534">
        <v>364491</v>
      </c>
      <c r="B534" t="s">
        <v>3</v>
      </c>
      <c r="C534" t="s">
        <v>2</v>
      </c>
      <c r="D534" t="s">
        <v>7</v>
      </c>
      <c r="E534" t="s">
        <v>14</v>
      </c>
      <c r="F534" t="s">
        <v>27</v>
      </c>
      <c r="J534">
        <v>0</v>
      </c>
      <c r="K534">
        <v>0</v>
      </c>
      <c r="L534">
        <v>0</v>
      </c>
      <c r="M534">
        <v>0</v>
      </c>
      <c r="N534">
        <v>0</v>
      </c>
      <c r="P534">
        <v>364491</v>
      </c>
      <c r="Q534" t="s">
        <v>3</v>
      </c>
      <c r="R534" t="s">
        <v>2</v>
      </c>
      <c r="S534" t="s">
        <v>7</v>
      </c>
      <c r="T534" t="s">
        <v>14</v>
      </c>
      <c r="V534">
        <v>0</v>
      </c>
      <c r="W534">
        <v>0</v>
      </c>
      <c r="X534">
        <v>0</v>
      </c>
      <c r="Y534">
        <v>0</v>
      </c>
      <c r="Z534">
        <v>0</v>
      </c>
    </row>
    <row r="535" spans="1:26" x14ac:dyDescent="0.2">
      <c r="A535">
        <v>365121</v>
      </c>
      <c r="B535" t="s">
        <v>6</v>
      </c>
      <c r="C535" t="s">
        <v>12</v>
      </c>
      <c r="D535" t="s">
        <v>1</v>
      </c>
      <c r="E535" t="s">
        <v>0</v>
      </c>
      <c r="F535" t="s">
        <v>27</v>
      </c>
      <c r="J535">
        <v>0</v>
      </c>
      <c r="K535">
        <v>0</v>
      </c>
      <c r="L535">
        <v>0</v>
      </c>
      <c r="M535">
        <v>0</v>
      </c>
      <c r="N535">
        <v>0</v>
      </c>
      <c r="P535">
        <v>365121</v>
      </c>
      <c r="Q535" t="s">
        <v>6</v>
      </c>
      <c r="R535" t="s">
        <v>12</v>
      </c>
      <c r="S535" t="s">
        <v>1</v>
      </c>
      <c r="T535" t="s">
        <v>0</v>
      </c>
      <c r="V535">
        <v>0</v>
      </c>
      <c r="W535">
        <v>0</v>
      </c>
      <c r="X535">
        <v>0</v>
      </c>
      <c r="Y535">
        <v>0</v>
      </c>
      <c r="Z535">
        <v>0</v>
      </c>
    </row>
    <row r="536" spans="1:26" x14ac:dyDescent="0.2">
      <c r="A536">
        <v>365311</v>
      </c>
      <c r="B536" t="s">
        <v>3</v>
      </c>
      <c r="C536" t="s">
        <v>2</v>
      </c>
      <c r="D536" t="s">
        <v>1</v>
      </c>
      <c r="E536" t="s">
        <v>0</v>
      </c>
      <c r="F536" t="s">
        <v>27</v>
      </c>
      <c r="J536">
        <v>0</v>
      </c>
      <c r="K536">
        <v>0</v>
      </c>
      <c r="L536">
        <v>0</v>
      </c>
      <c r="M536">
        <v>0</v>
      </c>
      <c r="N536">
        <v>0</v>
      </c>
      <c r="P536">
        <v>365311</v>
      </c>
      <c r="Q536" t="s">
        <v>3</v>
      </c>
      <c r="R536" t="s">
        <v>2</v>
      </c>
      <c r="S536" t="s">
        <v>1</v>
      </c>
      <c r="T536" t="s">
        <v>0</v>
      </c>
      <c r="V536">
        <v>0</v>
      </c>
      <c r="W536">
        <v>0</v>
      </c>
      <c r="X536">
        <v>0</v>
      </c>
      <c r="Y536">
        <v>0</v>
      </c>
      <c r="Z536">
        <v>0</v>
      </c>
    </row>
    <row r="537" spans="1:26" x14ac:dyDescent="0.2">
      <c r="A537">
        <v>365501</v>
      </c>
      <c r="B537" t="s">
        <v>6</v>
      </c>
      <c r="C537" t="s">
        <v>5</v>
      </c>
      <c r="D537" t="s">
        <v>7</v>
      </c>
      <c r="E537" t="s">
        <v>0</v>
      </c>
      <c r="F537" t="s">
        <v>27</v>
      </c>
      <c r="J537">
        <v>0</v>
      </c>
      <c r="K537">
        <v>0</v>
      </c>
      <c r="L537">
        <v>0</v>
      </c>
      <c r="M537">
        <v>0</v>
      </c>
      <c r="N537">
        <v>0</v>
      </c>
      <c r="P537">
        <v>365501</v>
      </c>
      <c r="Q537" t="s">
        <v>6</v>
      </c>
      <c r="R537" t="s">
        <v>5</v>
      </c>
      <c r="S537" t="s">
        <v>7</v>
      </c>
      <c r="T537" t="s">
        <v>0</v>
      </c>
      <c r="V537">
        <v>0</v>
      </c>
      <c r="W537">
        <v>0</v>
      </c>
      <c r="X537">
        <v>0</v>
      </c>
      <c r="Y537">
        <v>0</v>
      </c>
      <c r="Z537">
        <v>0</v>
      </c>
    </row>
    <row r="538" spans="1:26" x14ac:dyDescent="0.2">
      <c r="A538">
        <v>365991</v>
      </c>
      <c r="B538" t="s">
        <v>3</v>
      </c>
      <c r="C538" t="s">
        <v>2</v>
      </c>
      <c r="D538" t="s">
        <v>7</v>
      </c>
      <c r="E538" t="s">
        <v>0</v>
      </c>
      <c r="F538" t="s">
        <v>27</v>
      </c>
      <c r="J538">
        <v>0</v>
      </c>
      <c r="K538">
        <v>0</v>
      </c>
      <c r="L538">
        <v>0</v>
      </c>
      <c r="M538">
        <v>0</v>
      </c>
      <c r="N538">
        <v>0</v>
      </c>
      <c r="P538">
        <v>365991</v>
      </c>
      <c r="Q538" t="s">
        <v>3</v>
      </c>
      <c r="R538" t="s">
        <v>2</v>
      </c>
      <c r="S538" t="s">
        <v>7</v>
      </c>
      <c r="T538" t="s">
        <v>0</v>
      </c>
      <c r="V538">
        <v>0</v>
      </c>
      <c r="W538">
        <v>0</v>
      </c>
      <c r="X538">
        <v>0</v>
      </c>
      <c r="Y538">
        <v>0</v>
      </c>
      <c r="Z538">
        <v>0</v>
      </c>
    </row>
    <row r="539" spans="1:26" x14ac:dyDescent="0.2">
      <c r="A539">
        <v>366391</v>
      </c>
      <c r="B539" t="s">
        <v>10</v>
      </c>
      <c r="C539" t="s">
        <v>2</v>
      </c>
      <c r="D539" t="s">
        <v>4</v>
      </c>
      <c r="E539" t="s">
        <v>0</v>
      </c>
      <c r="F539" t="s">
        <v>27</v>
      </c>
      <c r="J539">
        <v>0</v>
      </c>
      <c r="K539">
        <v>0</v>
      </c>
      <c r="L539">
        <v>0</v>
      </c>
      <c r="M539">
        <v>0</v>
      </c>
      <c r="N539">
        <v>0</v>
      </c>
      <c r="P539">
        <v>366391</v>
      </c>
      <c r="Q539" t="s">
        <v>10</v>
      </c>
      <c r="R539" t="s">
        <v>2</v>
      </c>
      <c r="S539" t="s">
        <v>4</v>
      </c>
      <c r="T539" t="s">
        <v>0</v>
      </c>
      <c r="V539">
        <v>0</v>
      </c>
      <c r="W539">
        <v>0</v>
      </c>
      <c r="X539">
        <v>0</v>
      </c>
      <c r="Y539">
        <v>0</v>
      </c>
      <c r="Z539">
        <v>0</v>
      </c>
    </row>
    <row r="540" spans="1:26" x14ac:dyDescent="0.2">
      <c r="A540">
        <v>366431</v>
      </c>
      <c r="B540" t="s">
        <v>13</v>
      </c>
      <c r="C540" t="s">
        <v>5</v>
      </c>
      <c r="D540" t="s">
        <v>4</v>
      </c>
      <c r="E540" t="s">
        <v>0</v>
      </c>
      <c r="F540" t="s">
        <v>27</v>
      </c>
      <c r="J540">
        <v>0</v>
      </c>
      <c r="K540">
        <v>0</v>
      </c>
      <c r="L540">
        <v>0</v>
      </c>
      <c r="M540">
        <v>0</v>
      </c>
      <c r="N540">
        <v>0</v>
      </c>
      <c r="P540">
        <v>366431</v>
      </c>
      <c r="Q540" t="s">
        <v>13</v>
      </c>
      <c r="R540" t="s">
        <v>5</v>
      </c>
      <c r="S540" t="s">
        <v>4</v>
      </c>
      <c r="T540" t="s">
        <v>0</v>
      </c>
      <c r="V540">
        <v>0</v>
      </c>
      <c r="W540">
        <v>0</v>
      </c>
      <c r="X540">
        <v>0</v>
      </c>
      <c r="Y540">
        <v>0</v>
      </c>
      <c r="Z540">
        <v>0</v>
      </c>
    </row>
    <row r="541" spans="1:26" x14ac:dyDescent="0.2">
      <c r="A541">
        <v>367401</v>
      </c>
      <c r="B541" t="s">
        <v>3</v>
      </c>
      <c r="C541" t="s">
        <v>5</v>
      </c>
      <c r="D541" t="s">
        <v>1</v>
      </c>
      <c r="E541" t="s">
        <v>0</v>
      </c>
      <c r="F541" t="s">
        <v>27</v>
      </c>
      <c r="J541">
        <v>0</v>
      </c>
      <c r="K541">
        <v>0</v>
      </c>
      <c r="L541">
        <v>0</v>
      </c>
      <c r="M541">
        <v>0</v>
      </c>
      <c r="N541">
        <v>0</v>
      </c>
      <c r="P541">
        <v>367401</v>
      </c>
      <c r="Q541" t="s">
        <v>3</v>
      </c>
      <c r="R541" t="s">
        <v>5</v>
      </c>
      <c r="S541" t="s">
        <v>1</v>
      </c>
      <c r="T541" t="s">
        <v>0</v>
      </c>
      <c r="V541">
        <v>0</v>
      </c>
      <c r="W541">
        <v>0</v>
      </c>
      <c r="X541">
        <v>0</v>
      </c>
      <c r="Y541">
        <v>0</v>
      </c>
      <c r="Z541">
        <v>0</v>
      </c>
    </row>
    <row r="542" spans="1:26" x14ac:dyDescent="0.2">
      <c r="A542">
        <v>368481</v>
      </c>
      <c r="B542" t="s">
        <v>10</v>
      </c>
      <c r="C542" t="s">
        <v>2</v>
      </c>
      <c r="D542" t="s">
        <v>4</v>
      </c>
      <c r="E542" t="s">
        <v>0</v>
      </c>
      <c r="F542" t="s">
        <v>27</v>
      </c>
      <c r="J542">
        <v>0</v>
      </c>
      <c r="K542">
        <v>0</v>
      </c>
      <c r="L542">
        <v>0</v>
      </c>
      <c r="M542">
        <v>0</v>
      </c>
      <c r="N542">
        <v>0</v>
      </c>
      <c r="P542">
        <v>368481</v>
      </c>
      <c r="Q542" t="s">
        <v>10</v>
      </c>
      <c r="R542" t="s">
        <v>2</v>
      </c>
      <c r="S542" t="s">
        <v>4</v>
      </c>
      <c r="T542" t="s">
        <v>0</v>
      </c>
      <c r="V542">
        <v>0</v>
      </c>
      <c r="W542">
        <v>0</v>
      </c>
      <c r="X542">
        <v>0</v>
      </c>
      <c r="Y542">
        <v>0</v>
      </c>
      <c r="Z542">
        <v>0</v>
      </c>
    </row>
    <row r="543" spans="1:26" x14ac:dyDescent="0.2">
      <c r="A543">
        <v>369641</v>
      </c>
      <c r="B543" t="s">
        <v>6</v>
      </c>
      <c r="C543" t="s">
        <v>9</v>
      </c>
      <c r="D543" t="s">
        <v>7</v>
      </c>
      <c r="E543" t="s">
        <v>8</v>
      </c>
      <c r="F543" t="s">
        <v>27</v>
      </c>
      <c r="J543">
        <v>0</v>
      </c>
      <c r="K543">
        <v>0</v>
      </c>
      <c r="L543">
        <v>0</v>
      </c>
      <c r="M543">
        <v>0</v>
      </c>
      <c r="N543">
        <v>0</v>
      </c>
      <c r="P543">
        <v>369641</v>
      </c>
      <c r="Q543" t="s">
        <v>6</v>
      </c>
      <c r="R543" t="s">
        <v>9</v>
      </c>
      <c r="S543" t="s">
        <v>7</v>
      </c>
      <c r="T543" t="s">
        <v>8</v>
      </c>
      <c r="V543">
        <v>0</v>
      </c>
      <c r="W543">
        <v>0</v>
      </c>
      <c r="X543">
        <v>0</v>
      </c>
      <c r="Y543">
        <v>0</v>
      </c>
      <c r="Z543">
        <v>0</v>
      </c>
    </row>
    <row r="544" spans="1:26" x14ac:dyDescent="0.2">
      <c r="A544">
        <v>370051</v>
      </c>
      <c r="B544" t="s">
        <v>6</v>
      </c>
      <c r="C544" t="s">
        <v>2</v>
      </c>
      <c r="D544" t="s">
        <v>4</v>
      </c>
      <c r="E544" t="s">
        <v>0</v>
      </c>
      <c r="F544" t="s">
        <v>27</v>
      </c>
      <c r="J544">
        <v>0</v>
      </c>
      <c r="K544">
        <v>0</v>
      </c>
      <c r="L544">
        <v>0</v>
      </c>
      <c r="M544">
        <v>0</v>
      </c>
      <c r="N544">
        <v>0</v>
      </c>
      <c r="P544">
        <v>370051</v>
      </c>
      <c r="Q544" t="s">
        <v>6</v>
      </c>
      <c r="R544" t="s">
        <v>2</v>
      </c>
      <c r="S544" t="s">
        <v>4</v>
      </c>
      <c r="T544" t="s">
        <v>0</v>
      </c>
      <c r="V544">
        <v>0</v>
      </c>
      <c r="W544">
        <v>0</v>
      </c>
      <c r="X544">
        <v>0</v>
      </c>
      <c r="Y544">
        <v>0</v>
      </c>
      <c r="Z544">
        <v>0</v>
      </c>
    </row>
    <row r="545" spans="1:26" x14ac:dyDescent="0.2">
      <c r="A545">
        <v>370241</v>
      </c>
      <c r="B545" t="s">
        <v>6</v>
      </c>
      <c r="C545" t="s">
        <v>5</v>
      </c>
      <c r="D545" t="s">
        <v>7</v>
      </c>
      <c r="E545" t="s">
        <v>8</v>
      </c>
      <c r="F545" t="s">
        <v>27</v>
      </c>
      <c r="J545">
        <v>0</v>
      </c>
      <c r="K545">
        <v>0</v>
      </c>
      <c r="L545">
        <v>0</v>
      </c>
      <c r="M545">
        <v>0</v>
      </c>
      <c r="N545">
        <v>0</v>
      </c>
      <c r="P545">
        <v>370241</v>
      </c>
      <c r="Q545" t="s">
        <v>6</v>
      </c>
      <c r="R545" t="s">
        <v>5</v>
      </c>
      <c r="S545" t="s">
        <v>7</v>
      </c>
      <c r="T545" t="s">
        <v>8</v>
      </c>
      <c r="V545">
        <v>0</v>
      </c>
      <c r="W545">
        <v>0</v>
      </c>
      <c r="X545">
        <v>0</v>
      </c>
      <c r="Y545">
        <v>0</v>
      </c>
      <c r="Z545">
        <v>0</v>
      </c>
    </row>
    <row r="546" spans="1:26" x14ac:dyDescent="0.2">
      <c r="A546">
        <v>370391</v>
      </c>
      <c r="B546" t="s">
        <v>6</v>
      </c>
      <c r="C546" t="s">
        <v>11</v>
      </c>
      <c r="D546" t="s">
        <v>7</v>
      </c>
      <c r="E546" t="s">
        <v>0</v>
      </c>
      <c r="F546" t="s">
        <v>27</v>
      </c>
      <c r="J546">
        <v>0</v>
      </c>
      <c r="K546">
        <v>0</v>
      </c>
      <c r="L546">
        <v>0</v>
      </c>
      <c r="M546">
        <v>0</v>
      </c>
      <c r="N546">
        <v>0</v>
      </c>
      <c r="P546">
        <v>370391</v>
      </c>
      <c r="Q546" t="s">
        <v>6</v>
      </c>
      <c r="R546" t="s">
        <v>11</v>
      </c>
      <c r="S546" t="s">
        <v>7</v>
      </c>
      <c r="T546" t="s">
        <v>0</v>
      </c>
      <c r="V546">
        <v>0</v>
      </c>
      <c r="W546">
        <v>0</v>
      </c>
      <c r="X546">
        <v>0</v>
      </c>
      <c r="Y546">
        <v>0</v>
      </c>
      <c r="Z546">
        <v>0</v>
      </c>
    </row>
    <row r="547" spans="1:26" x14ac:dyDescent="0.2">
      <c r="A547">
        <v>370771</v>
      </c>
      <c r="B547" t="s">
        <v>3</v>
      </c>
      <c r="C547" t="s">
        <v>5</v>
      </c>
      <c r="D547" t="s">
        <v>1</v>
      </c>
      <c r="E547" t="s">
        <v>0</v>
      </c>
      <c r="F547" t="s">
        <v>27</v>
      </c>
      <c r="J547">
        <v>0</v>
      </c>
      <c r="K547">
        <v>0</v>
      </c>
      <c r="L547">
        <v>0</v>
      </c>
      <c r="M547">
        <v>0</v>
      </c>
      <c r="N547">
        <v>0</v>
      </c>
      <c r="P547">
        <v>370771</v>
      </c>
      <c r="Q547" t="s">
        <v>3</v>
      </c>
      <c r="R547" t="s">
        <v>5</v>
      </c>
      <c r="S547" t="s">
        <v>1</v>
      </c>
      <c r="T547" t="s">
        <v>0</v>
      </c>
      <c r="V547">
        <v>0</v>
      </c>
      <c r="W547">
        <v>0</v>
      </c>
      <c r="X547">
        <v>0</v>
      </c>
      <c r="Y547">
        <v>0</v>
      </c>
      <c r="Z547">
        <v>0</v>
      </c>
    </row>
    <row r="548" spans="1:26" x14ac:dyDescent="0.2">
      <c r="A548">
        <v>371401</v>
      </c>
      <c r="B548" t="s">
        <v>6</v>
      </c>
      <c r="C548" t="s">
        <v>9</v>
      </c>
      <c r="D548" t="s">
        <v>4</v>
      </c>
      <c r="E548" t="s">
        <v>0</v>
      </c>
      <c r="F548" t="s">
        <v>27</v>
      </c>
      <c r="J548">
        <v>0</v>
      </c>
      <c r="K548">
        <v>0</v>
      </c>
      <c r="L548">
        <v>0</v>
      </c>
      <c r="M548">
        <v>0</v>
      </c>
      <c r="N548">
        <v>0</v>
      </c>
      <c r="P548">
        <v>371401</v>
      </c>
      <c r="Q548" t="s">
        <v>6</v>
      </c>
      <c r="R548" t="s">
        <v>9</v>
      </c>
      <c r="S548" t="s">
        <v>4</v>
      </c>
      <c r="T548" t="s">
        <v>0</v>
      </c>
      <c r="V548">
        <v>0</v>
      </c>
      <c r="W548">
        <v>0</v>
      </c>
      <c r="X548">
        <v>0</v>
      </c>
      <c r="Y548">
        <v>0</v>
      </c>
      <c r="Z548">
        <v>0</v>
      </c>
    </row>
    <row r="549" spans="1:26" x14ac:dyDescent="0.2">
      <c r="A549">
        <v>372291</v>
      </c>
      <c r="B549" t="s">
        <v>6</v>
      </c>
      <c r="C549" t="s">
        <v>2</v>
      </c>
      <c r="D549" t="s">
        <v>1</v>
      </c>
      <c r="E549" t="s">
        <v>14</v>
      </c>
      <c r="F549" t="s">
        <v>27</v>
      </c>
      <c r="J549">
        <v>0</v>
      </c>
      <c r="K549">
        <v>0</v>
      </c>
      <c r="L549">
        <v>0</v>
      </c>
      <c r="M549">
        <v>0</v>
      </c>
      <c r="N549">
        <v>0</v>
      </c>
      <c r="P549">
        <v>372291</v>
      </c>
      <c r="Q549" t="s">
        <v>6</v>
      </c>
      <c r="R549" t="s">
        <v>2</v>
      </c>
      <c r="S549" t="s">
        <v>1</v>
      </c>
      <c r="T549" t="s">
        <v>14</v>
      </c>
      <c r="V549">
        <v>0</v>
      </c>
      <c r="W549">
        <v>0</v>
      </c>
      <c r="X549">
        <v>0</v>
      </c>
      <c r="Y549">
        <v>0</v>
      </c>
      <c r="Z549">
        <v>0</v>
      </c>
    </row>
    <row r="550" spans="1:26" x14ac:dyDescent="0.2">
      <c r="A550">
        <v>372481</v>
      </c>
      <c r="B550" t="s">
        <v>6</v>
      </c>
      <c r="C550" t="s">
        <v>2</v>
      </c>
      <c r="D550" t="s">
        <v>1</v>
      </c>
      <c r="E550" t="s">
        <v>0</v>
      </c>
      <c r="F550" t="s">
        <v>27</v>
      </c>
      <c r="J550">
        <v>0</v>
      </c>
      <c r="K550">
        <v>0</v>
      </c>
      <c r="L550">
        <v>0</v>
      </c>
      <c r="M550">
        <v>0</v>
      </c>
      <c r="N550">
        <v>0</v>
      </c>
      <c r="P550">
        <v>372481</v>
      </c>
      <c r="Q550" t="s">
        <v>6</v>
      </c>
      <c r="R550" t="s">
        <v>2</v>
      </c>
      <c r="S550" t="s">
        <v>1</v>
      </c>
      <c r="T550" t="s">
        <v>0</v>
      </c>
      <c r="V550">
        <v>0</v>
      </c>
      <c r="W550">
        <v>0</v>
      </c>
      <c r="X550">
        <v>0</v>
      </c>
      <c r="Y550">
        <v>0</v>
      </c>
      <c r="Z550">
        <v>0</v>
      </c>
    </row>
    <row r="551" spans="1:26" x14ac:dyDescent="0.2">
      <c r="A551">
        <v>372901</v>
      </c>
      <c r="B551" t="s">
        <v>6</v>
      </c>
      <c r="C551" t="s">
        <v>11</v>
      </c>
      <c r="D551" t="s">
        <v>4</v>
      </c>
      <c r="E551" t="s">
        <v>8</v>
      </c>
      <c r="F551" t="s">
        <v>27</v>
      </c>
      <c r="J551">
        <v>0</v>
      </c>
      <c r="K551">
        <v>0</v>
      </c>
      <c r="L551">
        <v>0</v>
      </c>
      <c r="M551">
        <v>0</v>
      </c>
      <c r="N551">
        <v>0</v>
      </c>
      <c r="P551">
        <v>372901</v>
      </c>
      <c r="Q551" t="s">
        <v>6</v>
      </c>
      <c r="R551" t="s">
        <v>11</v>
      </c>
      <c r="S551" t="s">
        <v>4</v>
      </c>
      <c r="T551" t="s">
        <v>8</v>
      </c>
      <c r="V551">
        <v>0</v>
      </c>
      <c r="W551">
        <v>0</v>
      </c>
      <c r="X551">
        <v>0</v>
      </c>
      <c r="Y551">
        <v>0</v>
      </c>
      <c r="Z551">
        <v>0</v>
      </c>
    </row>
    <row r="552" spans="1:26" x14ac:dyDescent="0.2">
      <c r="A552">
        <v>373071</v>
      </c>
      <c r="B552" t="s">
        <v>10</v>
      </c>
      <c r="C552" t="s">
        <v>2</v>
      </c>
      <c r="D552" t="s">
        <v>1</v>
      </c>
      <c r="E552" t="s">
        <v>8</v>
      </c>
      <c r="F552" t="s">
        <v>27</v>
      </c>
      <c r="J552">
        <v>0</v>
      </c>
      <c r="K552">
        <v>0</v>
      </c>
      <c r="L552">
        <v>0</v>
      </c>
      <c r="M552">
        <v>0</v>
      </c>
      <c r="N552">
        <v>0</v>
      </c>
      <c r="P552">
        <v>373071</v>
      </c>
      <c r="Q552" t="s">
        <v>10</v>
      </c>
      <c r="R552" t="s">
        <v>2</v>
      </c>
      <c r="S552" t="s">
        <v>1</v>
      </c>
      <c r="T552" t="s">
        <v>8</v>
      </c>
      <c r="V552">
        <v>0</v>
      </c>
      <c r="W552">
        <v>0</v>
      </c>
      <c r="X552">
        <v>0</v>
      </c>
      <c r="Y552">
        <v>0</v>
      </c>
      <c r="Z552">
        <v>0</v>
      </c>
    </row>
    <row r="553" spans="1:26" x14ac:dyDescent="0.2">
      <c r="A553">
        <v>373831</v>
      </c>
      <c r="B553" t="s">
        <v>6</v>
      </c>
      <c r="C553" t="s">
        <v>5</v>
      </c>
      <c r="D553" t="s">
        <v>4</v>
      </c>
      <c r="E553" t="s">
        <v>8</v>
      </c>
      <c r="F553" t="s">
        <v>27</v>
      </c>
      <c r="J553">
        <v>0</v>
      </c>
      <c r="K553">
        <v>0</v>
      </c>
      <c r="L553">
        <v>0</v>
      </c>
      <c r="M553">
        <v>0</v>
      </c>
      <c r="N553">
        <v>0</v>
      </c>
      <c r="P553">
        <v>373831</v>
      </c>
      <c r="Q553" t="s">
        <v>6</v>
      </c>
      <c r="R553" t="s">
        <v>5</v>
      </c>
      <c r="S553" t="s">
        <v>4</v>
      </c>
      <c r="T553" t="s">
        <v>8</v>
      </c>
      <c r="V553">
        <v>0</v>
      </c>
      <c r="W553">
        <v>0</v>
      </c>
      <c r="X553">
        <v>0</v>
      </c>
      <c r="Y553">
        <v>0</v>
      </c>
      <c r="Z553">
        <v>0</v>
      </c>
    </row>
    <row r="554" spans="1:26" x14ac:dyDescent="0.2">
      <c r="A554">
        <v>374381</v>
      </c>
      <c r="B554" t="s">
        <v>3</v>
      </c>
      <c r="C554" t="s">
        <v>5</v>
      </c>
      <c r="D554" t="s">
        <v>7</v>
      </c>
      <c r="E554" t="s">
        <v>0</v>
      </c>
      <c r="F554" t="s">
        <v>27</v>
      </c>
      <c r="J554">
        <v>0</v>
      </c>
      <c r="K554">
        <v>0</v>
      </c>
      <c r="L554">
        <v>0</v>
      </c>
      <c r="M554">
        <v>0</v>
      </c>
      <c r="N554">
        <v>0</v>
      </c>
      <c r="P554">
        <v>374381</v>
      </c>
      <c r="Q554" t="s">
        <v>3</v>
      </c>
      <c r="R554" t="s">
        <v>5</v>
      </c>
      <c r="S554" t="s">
        <v>7</v>
      </c>
      <c r="T554" t="s">
        <v>0</v>
      </c>
      <c r="V554">
        <v>0</v>
      </c>
      <c r="W554">
        <v>0</v>
      </c>
      <c r="X554">
        <v>0</v>
      </c>
      <c r="Y554">
        <v>0</v>
      </c>
      <c r="Z554">
        <v>0</v>
      </c>
    </row>
    <row r="555" spans="1:26" x14ac:dyDescent="0.2">
      <c r="A555">
        <v>374611</v>
      </c>
      <c r="B555" t="s">
        <v>6</v>
      </c>
      <c r="C555" t="s">
        <v>2</v>
      </c>
      <c r="D555" t="s">
        <v>1</v>
      </c>
      <c r="E555" t="s">
        <v>8</v>
      </c>
      <c r="F555" t="s">
        <v>27</v>
      </c>
      <c r="J555">
        <v>0</v>
      </c>
      <c r="K555">
        <v>0</v>
      </c>
      <c r="L555">
        <v>0</v>
      </c>
      <c r="M555">
        <v>0</v>
      </c>
      <c r="N555">
        <v>0</v>
      </c>
      <c r="P555">
        <v>374611</v>
      </c>
      <c r="Q555" t="s">
        <v>6</v>
      </c>
      <c r="R555" t="s">
        <v>2</v>
      </c>
      <c r="S555" t="s">
        <v>1</v>
      </c>
      <c r="T555" t="s">
        <v>8</v>
      </c>
      <c r="V555">
        <v>0</v>
      </c>
      <c r="W555">
        <v>0</v>
      </c>
      <c r="X555">
        <v>0</v>
      </c>
      <c r="Y555">
        <v>0</v>
      </c>
      <c r="Z555">
        <v>0</v>
      </c>
    </row>
    <row r="556" spans="1:26" x14ac:dyDescent="0.2">
      <c r="A556">
        <v>374761</v>
      </c>
      <c r="B556" t="s">
        <v>3</v>
      </c>
      <c r="C556" t="s">
        <v>2</v>
      </c>
      <c r="D556" t="s">
        <v>4</v>
      </c>
      <c r="E556" t="s">
        <v>0</v>
      </c>
      <c r="F556" t="s">
        <v>27</v>
      </c>
      <c r="J556">
        <v>0</v>
      </c>
      <c r="K556">
        <v>0</v>
      </c>
      <c r="L556">
        <v>0</v>
      </c>
      <c r="M556">
        <v>0</v>
      </c>
      <c r="N556">
        <v>0</v>
      </c>
      <c r="P556">
        <v>374761</v>
      </c>
      <c r="Q556" t="s">
        <v>3</v>
      </c>
      <c r="R556" t="s">
        <v>2</v>
      </c>
      <c r="S556" t="s">
        <v>4</v>
      </c>
      <c r="T556" t="s">
        <v>0</v>
      </c>
      <c r="V556">
        <v>0</v>
      </c>
      <c r="W556">
        <v>0</v>
      </c>
      <c r="X556">
        <v>0</v>
      </c>
      <c r="Y556">
        <v>0</v>
      </c>
      <c r="Z556">
        <v>0</v>
      </c>
    </row>
    <row r="557" spans="1:26" x14ac:dyDescent="0.2">
      <c r="A557">
        <v>374801</v>
      </c>
      <c r="B557" t="s">
        <v>3</v>
      </c>
      <c r="C557" t="s">
        <v>2</v>
      </c>
      <c r="D557" t="s">
        <v>4</v>
      </c>
      <c r="E557" t="s">
        <v>8</v>
      </c>
      <c r="F557" t="s">
        <v>27</v>
      </c>
      <c r="J557">
        <v>0</v>
      </c>
      <c r="K557">
        <v>0</v>
      </c>
      <c r="L557">
        <v>0</v>
      </c>
      <c r="M557">
        <v>0</v>
      </c>
      <c r="N557">
        <v>0</v>
      </c>
      <c r="P557">
        <v>374801</v>
      </c>
      <c r="Q557" t="s">
        <v>3</v>
      </c>
      <c r="R557" t="s">
        <v>2</v>
      </c>
      <c r="S557" t="s">
        <v>4</v>
      </c>
      <c r="T557" t="s">
        <v>8</v>
      </c>
      <c r="V557">
        <v>0</v>
      </c>
      <c r="W557">
        <v>0</v>
      </c>
      <c r="X557">
        <v>0</v>
      </c>
      <c r="Y557">
        <v>0</v>
      </c>
      <c r="Z557">
        <v>0</v>
      </c>
    </row>
    <row r="558" spans="1:26" x14ac:dyDescent="0.2">
      <c r="A558">
        <v>376091</v>
      </c>
      <c r="B558" t="s">
        <v>6</v>
      </c>
      <c r="C558" t="s">
        <v>2</v>
      </c>
      <c r="D558" t="s">
        <v>4</v>
      </c>
      <c r="E558" t="s">
        <v>0</v>
      </c>
      <c r="F558" t="s">
        <v>27</v>
      </c>
      <c r="J558">
        <v>0</v>
      </c>
      <c r="K558">
        <v>0</v>
      </c>
      <c r="L558">
        <v>0</v>
      </c>
      <c r="M558">
        <v>0</v>
      </c>
      <c r="N558">
        <v>0</v>
      </c>
      <c r="P558">
        <v>376091</v>
      </c>
      <c r="Q558" t="s">
        <v>6</v>
      </c>
      <c r="R558" t="s">
        <v>2</v>
      </c>
      <c r="S558" t="s">
        <v>4</v>
      </c>
      <c r="T558" t="s">
        <v>0</v>
      </c>
      <c r="V558">
        <v>0</v>
      </c>
      <c r="W558">
        <v>0</v>
      </c>
      <c r="X558">
        <v>0</v>
      </c>
      <c r="Y558">
        <v>0</v>
      </c>
      <c r="Z558">
        <v>0</v>
      </c>
    </row>
    <row r="559" spans="1:26" x14ac:dyDescent="0.2">
      <c r="A559">
        <v>377781</v>
      </c>
      <c r="B559" t="s">
        <v>3</v>
      </c>
      <c r="C559" t="s">
        <v>5</v>
      </c>
      <c r="D559" t="s">
        <v>1</v>
      </c>
      <c r="E559" t="s">
        <v>0</v>
      </c>
      <c r="F559" t="s">
        <v>27</v>
      </c>
      <c r="J559">
        <v>0</v>
      </c>
      <c r="K559">
        <v>0</v>
      </c>
      <c r="L559">
        <v>0</v>
      </c>
      <c r="M559">
        <v>0</v>
      </c>
      <c r="N559">
        <v>0</v>
      </c>
      <c r="P559">
        <v>377781</v>
      </c>
      <c r="Q559" t="s">
        <v>3</v>
      </c>
      <c r="R559" t="s">
        <v>5</v>
      </c>
      <c r="S559" t="s">
        <v>1</v>
      </c>
      <c r="T559" t="s">
        <v>0</v>
      </c>
      <c r="V559">
        <v>0</v>
      </c>
      <c r="W559">
        <v>0</v>
      </c>
      <c r="X559">
        <v>0</v>
      </c>
      <c r="Y559">
        <v>0</v>
      </c>
      <c r="Z559">
        <v>0</v>
      </c>
    </row>
    <row r="560" spans="1:26" x14ac:dyDescent="0.2">
      <c r="A560">
        <v>377821</v>
      </c>
      <c r="B560" t="s">
        <v>3</v>
      </c>
      <c r="C560" t="s">
        <v>2</v>
      </c>
      <c r="D560" t="s">
        <v>1</v>
      </c>
      <c r="E560" t="s">
        <v>14</v>
      </c>
      <c r="F560" t="s">
        <v>27</v>
      </c>
      <c r="J560">
        <v>0</v>
      </c>
      <c r="K560">
        <v>0</v>
      </c>
      <c r="L560">
        <v>0</v>
      </c>
      <c r="M560">
        <v>0</v>
      </c>
      <c r="N560">
        <v>0</v>
      </c>
      <c r="P560">
        <v>377821</v>
      </c>
      <c r="Q560" t="s">
        <v>3</v>
      </c>
      <c r="R560" t="s">
        <v>2</v>
      </c>
      <c r="S560" t="s">
        <v>1</v>
      </c>
      <c r="T560" t="s">
        <v>14</v>
      </c>
      <c r="V560">
        <v>0</v>
      </c>
      <c r="W560">
        <v>0</v>
      </c>
      <c r="X560">
        <v>0</v>
      </c>
      <c r="Y560">
        <v>0</v>
      </c>
      <c r="Z560">
        <v>0</v>
      </c>
    </row>
    <row r="561" spans="1:26" x14ac:dyDescent="0.2">
      <c r="A561">
        <v>379151</v>
      </c>
      <c r="B561" t="s">
        <v>10</v>
      </c>
      <c r="C561" t="s">
        <v>2</v>
      </c>
      <c r="D561" t="s">
        <v>4</v>
      </c>
      <c r="E561" t="s">
        <v>0</v>
      </c>
      <c r="F561" t="s">
        <v>27</v>
      </c>
      <c r="J561">
        <v>0</v>
      </c>
      <c r="K561">
        <v>0</v>
      </c>
      <c r="L561">
        <v>0</v>
      </c>
      <c r="M561">
        <v>0</v>
      </c>
      <c r="N561">
        <v>0</v>
      </c>
      <c r="P561">
        <v>379151</v>
      </c>
      <c r="Q561" t="s">
        <v>10</v>
      </c>
      <c r="R561" t="s">
        <v>2</v>
      </c>
      <c r="S561" t="s">
        <v>4</v>
      </c>
      <c r="T561" t="s">
        <v>0</v>
      </c>
      <c r="V561">
        <v>0</v>
      </c>
      <c r="W561">
        <v>0</v>
      </c>
      <c r="X561">
        <v>0</v>
      </c>
      <c r="Y561">
        <v>0</v>
      </c>
      <c r="Z561">
        <v>0</v>
      </c>
    </row>
    <row r="562" spans="1:26" x14ac:dyDescent="0.2">
      <c r="A562">
        <v>379341</v>
      </c>
      <c r="B562" t="s">
        <v>3</v>
      </c>
      <c r="C562" t="s">
        <v>5</v>
      </c>
      <c r="D562" t="s">
        <v>1</v>
      </c>
      <c r="E562" t="s">
        <v>0</v>
      </c>
      <c r="F562" t="s">
        <v>27</v>
      </c>
      <c r="J562">
        <v>0</v>
      </c>
      <c r="K562">
        <v>0</v>
      </c>
      <c r="L562">
        <v>0</v>
      </c>
      <c r="M562">
        <v>0</v>
      </c>
      <c r="N562">
        <v>0</v>
      </c>
      <c r="P562">
        <v>379341</v>
      </c>
      <c r="Q562" t="s">
        <v>3</v>
      </c>
      <c r="R562" t="s">
        <v>5</v>
      </c>
      <c r="S562" t="s">
        <v>1</v>
      </c>
      <c r="T562" t="s">
        <v>0</v>
      </c>
      <c r="V562">
        <v>0</v>
      </c>
      <c r="W562">
        <v>0</v>
      </c>
      <c r="X562">
        <v>0</v>
      </c>
      <c r="Y562">
        <v>0</v>
      </c>
      <c r="Z562">
        <v>0</v>
      </c>
    </row>
    <row r="563" spans="1:26" x14ac:dyDescent="0.2">
      <c r="A563">
        <v>379721</v>
      </c>
      <c r="B563" t="s">
        <v>13</v>
      </c>
      <c r="C563" t="s">
        <v>5</v>
      </c>
      <c r="D563" t="s">
        <v>1</v>
      </c>
      <c r="E563" t="s">
        <v>8</v>
      </c>
      <c r="F563" t="s">
        <v>27</v>
      </c>
      <c r="J563">
        <v>0</v>
      </c>
      <c r="K563">
        <v>0</v>
      </c>
      <c r="L563">
        <v>0</v>
      </c>
      <c r="M563">
        <v>0</v>
      </c>
      <c r="N563">
        <v>0</v>
      </c>
      <c r="P563">
        <v>379721</v>
      </c>
      <c r="Q563" t="s">
        <v>13</v>
      </c>
      <c r="R563" t="s">
        <v>5</v>
      </c>
      <c r="S563" t="s">
        <v>1</v>
      </c>
      <c r="T563" t="s">
        <v>8</v>
      </c>
      <c r="V563">
        <v>0</v>
      </c>
      <c r="W563">
        <v>0</v>
      </c>
      <c r="X563">
        <v>0</v>
      </c>
      <c r="Y563">
        <v>0</v>
      </c>
      <c r="Z563">
        <v>0</v>
      </c>
    </row>
    <row r="564" spans="1:26" x14ac:dyDescent="0.2">
      <c r="A564">
        <v>379911</v>
      </c>
      <c r="B564" t="s">
        <v>3</v>
      </c>
      <c r="C564" t="s">
        <v>2</v>
      </c>
      <c r="D564" t="s">
        <v>4</v>
      </c>
      <c r="E564" t="s">
        <v>0</v>
      </c>
      <c r="F564" t="s">
        <v>27</v>
      </c>
      <c r="J564">
        <v>0</v>
      </c>
      <c r="K564">
        <v>0</v>
      </c>
      <c r="L564">
        <v>0</v>
      </c>
      <c r="M564">
        <v>0</v>
      </c>
      <c r="N564">
        <v>0</v>
      </c>
      <c r="P564">
        <v>379911</v>
      </c>
      <c r="Q564" t="s">
        <v>3</v>
      </c>
      <c r="R564" t="s">
        <v>2</v>
      </c>
      <c r="S564" t="s">
        <v>4</v>
      </c>
      <c r="T564" t="s">
        <v>0</v>
      </c>
      <c r="V564">
        <v>0</v>
      </c>
      <c r="W564">
        <v>0</v>
      </c>
      <c r="X564">
        <v>0</v>
      </c>
      <c r="Y564">
        <v>0</v>
      </c>
      <c r="Z564">
        <v>0</v>
      </c>
    </row>
    <row r="565" spans="1:26" x14ac:dyDescent="0.2">
      <c r="A565">
        <v>380851</v>
      </c>
      <c r="B565" t="s">
        <v>13</v>
      </c>
      <c r="C565" t="s">
        <v>11</v>
      </c>
      <c r="E565" t="s">
        <v>0</v>
      </c>
      <c r="F565" t="s">
        <v>27</v>
      </c>
      <c r="J565">
        <v>0</v>
      </c>
      <c r="K565">
        <v>0</v>
      </c>
      <c r="L565">
        <v>0</v>
      </c>
      <c r="M565">
        <v>0</v>
      </c>
      <c r="N565">
        <v>0</v>
      </c>
      <c r="P565">
        <v>380851</v>
      </c>
      <c r="Q565" t="s">
        <v>13</v>
      </c>
      <c r="R565" t="s">
        <v>11</v>
      </c>
      <c r="S565" t="s">
        <v>24</v>
      </c>
      <c r="T565" t="s">
        <v>0</v>
      </c>
      <c r="V565">
        <v>0</v>
      </c>
      <c r="W565">
        <v>0</v>
      </c>
      <c r="X565">
        <v>0</v>
      </c>
      <c r="Y565">
        <v>0</v>
      </c>
      <c r="Z565">
        <v>0</v>
      </c>
    </row>
    <row r="566" spans="1:26" x14ac:dyDescent="0.2">
      <c r="A566">
        <v>381781</v>
      </c>
      <c r="B566" t="s">
        <v>6</v>
      </c>
      <c r="C566" t="s">
        <v>5</v>
      </c>
      <c r="D566" t="s">
        <v>1</v>
      </c>
      <c r="E566" t="s">
        <v>0</v>
      </c>
      <c r="F566" t="s">
        <v>27</v>
      </c>
      <c r="J566">
        <v>0</v>
      </c>
      <c r="K566">
        <v>0</v>
      </c>
      <c r="L566">
        <v>0</v>
      </c>
      <c r="M566">
        <v>1</v>
      </c>
      <c r="N566">
        <v>0</v>
      </c>
      <c r="P566">
        <v>381781</v>
      </c>
      <c r="Q566" t="s">
        <v>6</v>
      </c>
      <c r="R566" t="s">
        <v>5</v>
      </c>
      <c r="S566" t="s">
        <v>1</v>
      </c>
      <c r="T566" t="s">
        <v>0</v>
      </c>
      <c r="V566">
        <v>0</v>
      </c>
      <c r="W566">
        <v>0</v>
      </c>
      <c r="X566">
        <v>0</v>
      </c>
      <c r="Y566">
        <v>0</v>
      </c>
      <c r="Z566">
        <v>0</v>
      </c>
    </row>
    <row r="567" spans="1:26" x14ac:dyDescent="0.2">
      <c r="A567">
        <v>382031</v>
      </c>
      <c r="B567" t="s">
        <v>10</v>
      </c>
      <c r="C567" t="s">
        <v>2</v>
      </c>
      <c r="D567" t="s">
        <v>7</v>
      </c>
      <c r="E567" t="s">
        <v>0</v>
      </c>
      <c r="F567" t="s">
        <v>27</v>
      </c>
      <c r="J567">
        <v>0</v>
      </c>
      <c r="K567">
        <v>0</v>
      </c>
      <c r="L567">
        <v>0</v>
      </c>
      <c r="M567">
        <v>0</v>
      </c>
      <c r="N567">
        <v>0</v>
      </c>
      <c r="P567">
        <v>382031</v>
      </c>
      <c r="Q567" t="s">
        <v>10</v>
      </c>
      <c r="R567" t="s">
        <v>2</v>
      </c>
      <c r="S567" t="s">
        <v>7</v>
      </c>
      <c r="T567" t="s">
        <v>0</v>
      </c>
      <c r="V567">
        <v>0</v>
      </c>
      <c r="W567">
        <v>0</v>
      </c>
      <c r="X567">
        <v>0</v>
      </c>
      <c r="Y567">
        <v>0</v>
      </c>
      <c r="Z567">
        <v>0</v>
      </c>
    </row>
    <row r="568" spans="1:26" x14ac:dyDescent="0.2">
      <c r="A568">
        <v>383871</v>
      </c>
      <c r="B568" t="s">
        <v>3</v>
      </c>
      <c r="C568" t="s">
        <v>2</v>
      </c>
      <c r="D568" t="s">
        <v>1</v>
      </c>
      <c r="E568" t="s">
        <v>0</v>
      </c>
      <c r="F568" t="s">
        <v>27</v>
      </c>
      <c r="J568">
        <v>0</v>
      </c>
      <c r="K568">
        <v>0</v>
      </c>
      <c r="L568">
        <v>0</v>
      </c>
      <c r="M568">
        <v>0</v>
      </c>
      <c r="N568">
        <v>0</v>
      </c>
      <c r="P568">
        <v>383871</v>
      </c>
      <c r="Q568" t="s">
        <v>3</v>
      </c>
      <c r="R568" t="s">
        <v>2</v>
      </c>
      <c r="S568" t="s">
        <v>1</v>
      </c>
      <c r="T568" t="s">
        <v>0</v>
      </c>
      <c r="V568">
        <v>0</v>
      </c>
      <c r="W568">
        <v>0</v>
      </c>
      <c r="X568">
        <v>0</v>
      </c>
      <c r="Y568">
        <v>0</v>
      </c>
      <c r="Z568">
        <v>0</v>
      </c>
    </row>
    <row r="569" spans="1:26" x14ac:dyDescent="0.2">
      <c r="A569">
        <v>385391</v>
      </c>
      <c r="B569" t="s">
        <v>6</v>
      </c>
      <c r="C569" t="s">
        <v>2</v>
      </c>
      <c r="D569" t="s">
        <v>4</v>
      </c>
      <c r="E569" t="s">
        <v>14</v>
      </c>
      <c r="F569" t="s">
        <v>27</v>
      </c>
      <c r="J569">
        <v>0</v>
      </c>
      <c r="K569">
        <v>0</v>
      </c>
      <c r="L569">
        <v>0</v>
      </c>
      <c r="M569">
        <v>0</v>
      </c>
      <c r="N569">
        <v>0</v>
      </c>
      <c r="P569">
        <v>385391</v>
      </c>
      <c r="Q569" t="s">
        <v>6</v>
      </c>
      <c r="R569" t="s">
        <v>2</v>
      </c>
      <c r="S569" t="s">
        <v>4</v>
      </c>
      <c r="T569" t="s">
        <v>14</v>
      </c>
      <c r="V569">
        <v>0</v>
      </c>
      <c r="W569">
        <v>0</v>
      </c>
      <c r="X569">
        <v>0</v>
      </c>
      <c r="Y569">
        <v>0</v>
      </c>
      <c r="Z569">
        <v>0</v>
      </c>
    </row>
    <row r="570" spans="1:26" x14ac:dyDescent="0.2">
      <c r="A570">
        <v>386021</v>
      </c>
      <c r="B570" t="s">
        <v>3</v>
      </c>
      <c r="C570" t="s">
        <v>5</v>
      </c>
      <c r="D570" t="s">
        <v>7</v>
      </c>
      <c r="E570" t="s">
        <v>0</v>
      </c>
      <c r="F570" t="s">
        <v>27</v>
      </c>
      <c r="J570">
        <v>0</v>
      </c>
      <c r="K570">
        <v>0</v>
      </c>
      <c r="L570">
        <v>0</v>
      </c>
      <c r="M570">
        <v>0</v>
      </c>
      <c r="N570">
        <v>0</v>
      </c>
      <c r="P570">
        <v>386021</v>
      </c>
      <c r="Q570" t="s">
        <v>3</v>
      </c>
      <c r="R570" t="s">
        <v>5</v>
      </c>
      <c r="S570" t="s">
        <v>7</v>
      </c>
      <c r="T570" t="s">
        <v>0</v>
      </c>
      <c r="V570">
        <v>0</v>
      </c>
      <c r="W570">
        <v>0</v>
      </c>
      <c r="X570">
        <v>0</v>
      </c>
      <c r="Y570">
        <v>0</v>
      </c>
      <c r="Z570">
        <v>0</v>
      </c>
    </row>
    <row r="571" spans="1:26" x14ac:dyDescent="0.2">
      <c r="A571">
        <v>388111</v>
      </c>
      <c r="B571" t="s">
        <v>6</v>
      </c>
      <c r="C571" t="s">
        <v>2</v>
      </c>
      <c r="D571" t="s">
        <v>1</v>
      </c>
      <c r="E571" t="s">
        <v>14</v>
      </c>
      <c r="F571" t="s">
        <v>27</v>
      </c>
      <c r="J571">
        <v>0</v>
      </c>
      <c r="K571">
        <v>0</v>
      </c>
      <c r="L571">
        <v>0</v>
      </c>
      <c r="M571">
        <v>0</v>
      </c>
      <c r="N571">
        <v>0</v>
      </c>
      <c r="P571">
        <v>388111</v>
      </c>
      <c r="Q571" t="s">
        <v>6</v>
      </c>
      <c r="R571" t="s">
        <v>2</v>
      </c>
      <c r="S571" t="s">
        <v>1</v>
      </c>
      <c r="T571" t="s">
        <v>14</v>
      </c>
      <c r="V571">
        <v>0</v>
      </c>
      <c r="W571">
        <v>0</v>
      </c>
      <c r="X571">
        <v>0</v>
      </c>
      <c r="Y571">
        <v>0</v>
      </c>
      <c r="Z571">
        <v>0</v>
      </c>
    </row>
    <row r="572" spans="1:26" x14ac:dyDescent="0.2">
      <c r="A572">
        <v>388791</v>
      </c>
      <c r="B572" t="s">
        <v>13</v>
      </c>
      <c r="C572" t="s">
        <v>9</v>
      </c>
      <c r="D572" t="s">
        <v>7</v>
      </c>
      <c r="E572" t="s">
        <v>8</v>
      </c>
      <c r="F572" t="s">
        <v>27</v>
      </c>
      <c r="J572">
        <v>0</v>
      </c>
      <c r="K572">
        <v>0</v>
      </c>
      <c r="L572">
        <v>0</v>
      </c>
      <c r="M572">
        <v>0</v>
      </c>
      <c r="N572">
        <v>0</v>
      </c>
      <c r="P572">
        <v>388791</v>
      </c>
      <c r="Q572" t="s">
        <v>13</v>
      </c>
      <c r="R572" t="s">
        <v>9</v>
      </c>
      <c r="S572" t="s">
        <v>7</v>
      </c>
      <c r="T572" t="s">
        <v>8</v>
      </c>
      <c r="V572">
        <v>0</v>
      </c>
      <c r="W572">
        <v>0</v>
      </c>
      <c r="X572">
        <v>0</v>
      </c>
      <c r="Y572">
        <v>0</v>
      </c>
      <c r="Z572">
        <v>0</v>
      </c>
    </row>
    <row r="573" spans="1:26" x14ac:dyDescent="0.2">
      <c r="A573">
        <v>389951</v>
      </c>
      <c r="B573" t="s">
        <v>6</v>
      </c>
      <c r="C573" t="s">
        <v>2</v>
      </c>
      <c r="D573" t="s">
        <v>1</v>
      </c>
      <c r="E573" t="s">
        <v>8</v>
      </c>
      <c r="F573" t="s">
        <v>27</v>
      </c>
      <c r="J573">
        <v>0</v>
      </c>
      <c r="K573">
        <v>0</v>
      </c>
      <c r="L573">
        <v>0</v>
      </c>
      <c r="M573">
        <v>0</v>
      </c>
      <c r="N573">
        <v>0</v>
      </c>
      <c r="P573">
        <v>389951</v>
      </c>
      <c r="Q573" t="s">
        <v>6</v>
      </c>
      <c r="R573" t="s">
        <v>2</v>
      </c>
      <c r="S573" t="s">
        <v>1</v>
      </c>
      <c r="T573" t="s">
        <v>8</v>
      </c>
      <c r="V573">
        <v>0</v>
      </c>
      <c r="W573">
        <v>0</v>
      </c>
      <c r="X573">
        <v>0</v>
      </c>
      <c r="Y573">
        <v>0</v>
      </c>
      <c r="Z573">
        <v>0</v>
      </c>
    </row>
    <row r="574" spans="1:26" x14ac:dyDescent="0.2">
      <c r="A574">
        <v>390741</v>
      </c>
      <c r="B574" t="s">
        <v>10</v>
      </c>
      <c r="C574" t="s">
        <v>12</v>
      </c>
      <c r="D574" t="s">
        <v>1</v>
      </c>
      <c r="E574" t="s">
        <v>8</v>
      </c>
      <c r="F574" t="s">
        <v>27</v>
      </c>
      <c r="J574">
        <v>0</v>
      </c>
      <c r="K574">
        <v>0</v>
      </c>
      <c r="L574">
        <v>0</v>
      </c>
      <c r="M574">
        <v>0</v>
      </c>
      <c r="N574">
        <v>0</v>
      </c>
      <c r="P574">
        <v>390741</v>
      </c>
      <c r="Q574" t="s">
        <v>10</v>
      </c>
      <c r="R574" t="s">
        <v>12</v>
      </c>
      <c r="S574" t="s">
        <v>1</v>
      </c>
      <c r="T574" t="s">
        <v>8</v>
      </c>
      <c r="V574">
        <v>0</v>
      </c>
      <c r="W574">
        <v>0</v>
      </c>
      <c r="X574">
        <v>0</v>
      </c>
      <c r="Y574">
        <v>0</v>
      </c>
      <c r="Z574">
        <v>0</v>
      </c>
    </row>
    <row r="575" spans="1:26" x14ac:dyDescent="0.2">
      <c r="A575">
        <v>391291</v>
      </c>
      <c r="B575" t="s">
        <v>13</v>
      </c>
      <c r="C575" t="s">
        <v>5</v>
      </c>
      <c r="D575" t="s">
        <v>1</v>
      </c>
      <c r="E575" t="s">
        <v>0</v>
      </c>
      <c r="F575" t="s">
        <v>27</v>
      </c>
      <c r="J575">
        <v>0</v>
      </c>
      <c r="K575">
        <v>0</v>
      </c>
      <c r="L575">
        <v>0</v>
      </c>
      <c r="M575">
        <v>0</v>
      </c>
      <c r="N575">
        <v>0</v>
      </c>
      <c r="P575">
        <v>391291</v>
      </c>
      <c r="Q575" t="s">
        <v>13</v>
      </c>
      <c r="R575" t="s">
        <v>5</v>
      </c>
      <c r="S575" t="s">
        <v>1</v>
      </c>
      <c r="T575" t="s">
        <v>0</v>
      </c>
      <c r="V575">
        <v>0</v>
      </c>
      <c r="W575">
        <v>0</v>
      </c>
      <c r="X575">
        <v>0</v>
      </c>
      <c r="Y575">
        <v>0</v>
      </c>
      <c r="Z575">
        <v>0</v>
      </c>
    </row>
    <row r="576" spans="1:26" x14ac:dyDescent="0.2">
      <c r="A576">
        <v>391331</v>
      </c>
      <c r="B576" t="s">
        <v>3</v>
      </c>
      <c r="C576" t="s">
        <v>2</v>
      </c>
      <c r="D576" t="s">
        <v>1</v>
      </c>
      <c r="E576" t="s">
        <v>8</v>
      </c>
      <c r="F576" t="s">
        <v>27</v>
      </c>
      <c r="J576">
        <v>0</v>
      </c>
      <c r="K576">
        <v>0</v>
      </c>
      <c r="L576">
        <v>0</v>
      </c>
      <c r="M576">
        <v>0</v>
      </c>
      <c r="N576">
        <v>0</v>
      </c>
      <c r="P576">
        <v>391331</v>
      </c>
      <c r="Q576" t="s">
        <v>3</v>
      </c>
      <c r="R576" t="s">
        <v>2</v>
      </c>
      <c r="S576" t="s">
        <v>1</v>
      </c>
      <c r="T576" t="s">
        <v>8</v>
      </c>
      <c r="V576">
        <v>0</v>
      </c>
      <c r="W576">
        <v>0</v>
      </c>
      <c r="X576">
        <v>0</v>
      </c>
      <c r="Y576">
        <v>0</v>
      </c>
      <c r="Z576">
        <v>0</v>
      </c>
    </row>
    <row r="577" spans="1:26" x14ac:dyDescent="0.2">
      <c r="A577">
        <v>391481</v>
      </c>
      <c r="B577" t="s">
        <v>10</v>
      </c>
      <c r="C577" t="s">
        <v>9</v>
      </c>
      <c r="D577" t="s">
        <v>1</v>
      </c>
      <c r="E577" t="s">
        <v>0</v>
      </c>
      <c r="F577" t="s">
        <v>27</v>
      </c>
      <c r="J577">
        <v>0</v>
      </c>
      <c r="K577">
        <v>0</v>
      </c>
      <c r="L577">
        <v>0</v>
      </c>
      <c r="M577">
        <v>0</v>
      </c>
      <c r="N577">
        <v>0</v>
      </c>
      <c r="P577">
        <v>391481</v>
      </c>
      <c r="Q577" t="s">
        <v>10</v>
      </c>
      <c r="R577" t="s">
        <v>9</v>
      </c>
      <c r="S577" t="s">
        <v>1</v>
      </c>
      <c r="T577" t="s">
        <v>0</v>
      </c>
      <c r="V577">
        <v>0</v>
      </c>
      <c r="W577">
        <v>0</v>
      </c>
      <c r="X577">
        <v>0</v>
      </c>
      <c r="Y577">
        <v>0</v>
      </c>
      <c r="Z577">
        <v>0</v>
      </c>
    </row>
    <row r="578" spans="1:26" x14ac:dyDescent="0.2">
      <c r="A578">
        <v>391861</v>
      </c>
      <c r="B578" t="s">
        <v>3</v>
      </c>
      <c r="C578" t="s">
        <v>5</v>
      </c>
      <c r="D578" t="s">
        <v>1</v>
      </c>
      <c r="E578" t="s">
        <v>0</v>
      </c>
      <c r="F578" t="s">
        <v>27</v>
      </c>
      <c r="J578">
        <v>0</v>
      </c>
      <c r="K578">
        <v>0</v>
      </c>
      <c r="L578">
        <v>0</v>
      </c>
      <c r="M578">
        <v>0</v>
      </c>
      <c r="N578">
        <v>0</v>
      </c>
      <c r="P578">
        <v>391861</v>
      </c>
      <c r="Q578" t="s">
        <v>3</v>
      </c>
      <c r="R578" t="s">
        <v>5</v>
      </c>
      <c r="S578" t="s">
        <v>1</v>
      </c>
      <c r="T578" t="s">
        <v>0</v>
      </c>
      <c r="V578">
        <v>0</v>
      </c>
      <c r="W578">
        <v>0</v>
      </c>
      <c r="X578">
        <v>0</v>
      </c>
      <c r="Y578">
        <v>0</v>
      </c>
      <c r="Z578">
        <v>0</v>
      </c>
    </row>
    <row r="579" spans="1:26" x14ac:dyDescent="0.2">
      <c r="A579">
        <v>392071</v>
      </c>
      <c r="B579" t="s">
        <v>6</v>
      </c>
      <c r="C579" t="s">
        <v>5</v>
      </c>
      <c r="D579" t="s">
        <v>4</v>
      </c>
      <c r="E579" t="s">
        <v>14</v>
      </c>
      <c r="F579" t="s">
        <v>27</v>
      </c>
      <c r="J579">
        <v>0</v>
      </c>
      <c r="K579">
        <v>0</v>
      </c>
      <c r="L579">
        <v>0</v>
      </c>
      <c r="M579">
        <v>0</v>
      </c>
      <c r="N579">
        <v>0</v>
      </c>
      <c r="P579">
        <v>392071</v>
      </c>
      <c r="Q579" t="s">
        <v>6</v>
      </c>
      <c r="R579" t="s">
        <v>5</v>
      </c>
      <c r="S579" t="s">
        <v>4</v>
      </c>
      <c r="T579" t="s">
        <v>14</v>
      </c>
      <c r="V579">
        <v>0</v>
      </c>
      <c r="W579">
        <v>0</v>
      </c>
      <c r="X579">
        <v>0</v>
      </c>
      <c r="Y579">
        <v>0</v>
      </c>
      <c r="Z579">
        <v>0</v>
      </c>
    </row>
    <row r="580" spans="1:26" x14ac:dyDescent="0.2">
      <c r="A580">
        <v>392111</v>
      </c>
      <c r="B580" t="s">
        <v>6</v>
      </c>
      <c r="C580" t="s">
        <v>12</v>
      </c>
      <c r="D580" t="s">
        <v>4</v>
      </c>
      <c r="E580" t="s">
        <v>0</v>
      </c>
      <c r="F580" t="s">
        <v>27</v>
      </c>
      <c r="J580">
        <v>0</v>
      </c>
      <c r="K580">
        <v>0</v>
      </c>
      <c r="L580">
        <v>0</v>
      </c>
      <c r="M580">
        <v>0</v>
      </c>
      <c r="N580">
        <v>0</v>
      </c>
      <c r="P580">
        <v>392111</v>
      </c>
      <c r="Q580" t="s">
        <v>6</v>
      </c>
      <c r="R580" t="s">
        <v>12</v>
      </c>
      <c r="S580" t="s">
        <v>4</v>
      </c>
      <c r="T580" t="s">
        <v>0</v>
      </c>
      <c r="V580">
        <v>0</v>
      </c>
      <c r="W580">
        <v>0</v>
      </c>
      <c r="X580">
        <v>0</v>
      </c>
      <c r="Y580">
        <v>0</v>
      </c>
      <c r="Z580">
        <v>0</v>
      </c>
    </row>
    <row r="581" spans="1:26" x14ac:dyDescent="0.2">
      <c r="A581">
        <v>392261</v>
      </c>
      <c r="B581" t="s">
        <v>3</v>
      </c>
      <c r="C581" t="s">
        <v>5</v>
      </c>
      <c r="D581" t="s">
        <v>1</v>
      </c>
      <c r="E581" t="s">
        <v>14</v>
      </c>
      <c r="F581" t="s">
        <v>27</v>
      </c>
      <c r="J581">
        <v>0</v>
      </c>
      <c r="K581">
        <v>0</v>
      </c>
      <c r="L581">
        <v>0</v>
      </c>
      <c r="M581">
        <v>0</v>
      </c>
      <c r="N581">
        <v>0</v>
      </c>
      <c r="P581">
        <v>392261</v>
      </c>
      <c r="Q581" t="s">
        <v>3</v>
      </c>
      <c r="R581" t="s">
        <v>5</v>
      </c>
      <c r="S581" t="s">
        <v>1</v>
      </c>
      <c r="T581" t="s">
        <v>14</v>
      </c>
      <c r="V581">
        <v>0</v>
      </c>
      <c r="W581">
        <v>0</v>
      </c>
      <c r="X581">
        <v>0</v>
      </c>
      <c r="Y581">
        <v>0</v>
      </c>
      <c r="Z581">
        <v>0</v>
      </c>
    </row>
    <row r="582" spans="1:26" x14ac:dyDescent="0.2">
      <c r="A582">
        <v>392301</v>
      </c>
      <c r="B582" t="s">
        <v>3</v>
      </c>
      <c r="C582" t="s">
        <v>2</v>
      </c>
      <c r="D582" t="s">
        <v>4</v>
      </c>
      <c r="E582" t="s">
        <v>0</v>
      </c>
      <c r="F582" t="s">
        <v>27</v>
      </c>
      <c r="J582">
        <v>0</v>
      </c>
      <c r="K582">
        <v>0</v>
      </c>
      <c r="L582">
        <v>0</v>
      </c>
      <c r="M582">
        <v>0</v>
      </c>
      <c r="N582">
        <v>0</v>
      </c>
      <c r="P582">
        <v>392301</v>
      </c>
      <c r="Q582" t="s">
        <v>3</v>
      </c>
      <c r="R582" t="s">
        <v>2</v>
      </c>
      <c r="S582" t="s">
        <v>4</v>
      </c>
      <c r="T582" t="s">
        <v>0</v>
      </c>
      <c r="V582">
        <v>0</v>
      </c>
      <c r="W582">
        <v>0</v>
      </c>
      <c r="X582">
        <v>0</v>
      </c>
      <c r="Y582">
        <v>0</v>
      </c>
      <c r="Z582">
        <v>0</v>
      </c>
    </row>
    <row r="583" spans="1:26" x14ac:dyDescent="0.2">
      <c r="A583">
        <v>396821</v>
      </c>
      <c r="B583" t="s">
        <v>3</v>
      </c>
      <c r="C583" t="s">
        <v>5</v>
      </c>
      <c r="D583" t="s">
        <v>4</v>
      </c>
      <c r="E583" t="s">
        <v>8</v>
      </c>
      <c r="F583" t="s">
        <v>27</v>
      </c>
      <c r="J583">
        <v>0</v>
      </c>
      <c r="K583">
        <v>0</v>
      </c>
      <c r="L583">
        <v>0</v>
      </c>
      <c r="M583">
        <v>0</v>
      </c>
      <c r="N583">
        <v>0</v>
      </c>
      <c r="P583">
        <v>396821</v>
      </c>
      <c r="Q583" t="s">
        <v>3</v>
      </c>
      <c r="R583" t="s">
        <v>5</v>
      </c>
      <c r="S583" t="s">
        <v>4</v>
      </c>
      <c r="T583" t="s">
        <v>8</v>
      </c>
      <c r="V583">
        <v>0</v>
      </c>
      <c r="W583">
        <v>0</v>
      </c>
      <c r="X583">
        <v>0</v>
      </c>
      <c r="Y583">
        <v>0</v>
      </c>
      <c r="Z583">
        <v>0</v>
      </c>
    </row>
    <row r="584" spans="1:26" x14ac:dyDescent="0.2">
      <c r="A584">
        <v>397411</v>
      </c>
      <c r="B584" t="s">
        <v>3</v>
      </c>
      <c r="C584" t="s">
        <v>5</v>
      </c>
      <c r="D584" t="s">
        <v>1</v>
      </c>
      <c r="E584" t="s">
        <v>8</v>
      </c>
      <c r="F584" t="s">
        <v>27</v>
      </c>
      <c r="J584">
        <v>0</v>
      </c>
      <c r="K584">
        <v>0</v>
      </c>
      <c r="L584">
        <v>0</v>
      </c>
      <c r="M584">
        <v>0</v>
      </c>
      <c r="N584">
        <v>0</v>
      </c>
      <c r="P584">
        <v>397411</v>
      </c>
      <c r="Q584" t="s">
        <v>3</v>
      </c>
      <c r="R584" t="s">
        <v>5</v>
      </c>
      <c r="S584" t="s">
        <v>1</v>
      </c>
      <c r="T584" t="s">
        <v>8</v>
      </c>
      <c r="V584">
        <v>0</v>
      </c>
      <c r="W584">
        <v>0</v>
      </c>
      <c r="X584">
        <v>0</v>
      </c>
      <c r="Y584">
        <v>0</v>
      </c>
      <c r="Z584">
        <v>0</v>
      </c>
    </row>
    <row r="585" spans="1:26" x14ac:dyDescent="0.2">
      <c r="A585">
        <v>397561</v>
      </c>
      <c r="B585" t="s">
        <v>6</v>
      </c>
      <c r="C585" t="s">
        <v>9</v>
      </c>
      <c r="D585" t="s">
        <v>4</v>
      </c>
      <c r="E585" t="s">
        <v>0</v>
      </c>
      <c r="F585" t="s">
        <v>27</v>
      </c>
      <c r="J585">
        <v>0</v>
      </c>
      <c r="K585">
        <v>0</v>
      </c>
      <c r="L585">
        <v>0</v>
      </c>
      <c r="M585">
        <v>0</v>
      </c>
      <c r="N585">
        <v>0</v>
      </c>
      <c r="P585">
        <v>397561</v>
      </c>
      <c r="Q585" t="s">
        <v>6</v>
      </c>
      <c r="R585" t="s">
        <v>9</v>
      </c>
      <c r="S585" t="s">
        <v>4</v>
      </c>
      <c r="T585" t="s">
        <v>0</v>
      </c>
      <c r="V585">
        <v>0</v>
      </c>
      <c r="W585">
        <v>0</v>
      </c>
      <c r="X585">
        <v>0</v>
      </c>
      <c r="Y585">
        <v>0</v>
      </c>
      <c r="Z585">
        <v>0</v>
      </c>
    </row>
    <row r="586" spans="1:26" x14ac:dyDescent="0.2">
      <c r="A586">
        <v>397751</v>
      </c>
      <c r="B586" t="s">
        <v>3</v>
      </c>
      <c r="C586" t="s">
        <v>5</v>
      </c>
      <c r="D586" t="s">
        <v>1</v>
      </c>
      <c r="E586" t="s">
        <v>8</v>
      </c>
      <c r="F586" t="s">
        <v>27</v>
      </c>
      <c r="J586">
        <v>0</v>
      </c>
      <c r="K586">
        <v>0</v>
      </c>
      <c r="L586">
        <v>0</v>
      </c>
      <c r="M586">
        <v>0</v>
      </c>
      <c r="N586">
        <v>0</v>
      </c>
      <c r="P586">
        <v>397751</v>
      </c>
      <c r="Q586" t="s">
        <v>3</v>
      </c>
      <c r="R586" t="s">
        <v>5</v>
      </c>
      <c r="S586" t="s">
        <v>1</v>
      </c>
      <c r="T586" t="s">
        <v>8</v>
      </c>
      <c r="V586">
        <v>0</v>
      </c>
      <c r="W586">
        <v>0</v>
      </c>
      <c r="X586">
        <v>0</v>
      </c>
      <c r="Y586">
        <v>0</v>
      </c>
      <c r="Z586">
        <v>0</v>
      </c>
    </row>
    <row r="587" spans="1:26" x14ac:dyDescent="0.2">
      <c r="A587">
        <v>399311</v>
      </c>
      <c r="B587" t="s">
        <v>3</v>
      </c>
      <c r="C587" t="s">
        <v>2</v>
      </c>
      <c r="D587" t="s">
        <v>1</v>
      </c>
      <c r="E587" t="s">
        <v>14</v>
      </c>
      <c r="F587" t="s">
        <v>27</v>
      </c>
      <c r="J587">
        <v>0</v>
      </c>
      <c r="K587">
        <v>0</v>
      </c>
      <c r="L587">
        <v>0</v>
      </c>
      <c r="M587">
        <v>0</v>
      </c>
      <c r="N587">
        <v>0</v>
      </c>
      <c r="P587">
        <v>399311</v>
      </c>
      <c r="Q587" t="s">
        <v>3</v>
      </c>
      <c r="R587" t="s">
        <v>2</v>
      </c>
      <c r="S587" t="s">
        <v>1</v>
      </c>
      <c r="T587" t="s">
        <v>14</v>
      </c>
      <c r="V587">
        <v>0</v>
      </c>
      <c r="W587">
        <v>0</v>
      </c>
      <c r="X587">
        <v>0</v>
      </c>
      <c r="Y587">
        <v>0</v>
      </c>
      <c r="Z587">
        <v>0</v>
      </c>
    </row>
    <row r="588" spans="1:26" x14ac:dyDescent="0.2">
      <c r="A588">
        <v>400921</v>
      </c>
      <c r="B588" t="s">
        <v>3</v>
      </c>
      <c r="C588" t="s">
        <v>5</v>
      </c>
      <c r="D588" t="s">
        <v>1</v>
      </c>
      <c r="E588" t="s">
        <v>0</v>
      </c>
      <c r="F588" t="s">
        <v>27</v>
      </c>
      <c r="J588">
        <v>0</v>
      </c>
      <c r="K588">
        <v>0</v>
      </c>
      <c r="L588">
        <v>0</v>
      </c>
      <c r="M588">
        <v>0</v>
      </c>
      <c r="N588">
        <v>0</v>
      </c>
      <c r="P588">
        <v>400921</v>
      </c>
      <c r="Q588" t="s">
        <v>3</v>
      </c>
      <c r="R588" t="s">
        <v>5</v>
      </c>
      <c r="S588" t="s">
        <v>1</v>
      </c>
      <c r="T588" t="s">
        <v>0</v>
      </c>
      <c r="V588">
        <v>0</v>
      </c>
      <c r="W588">
        <v>0</v>
      </c>
      <c r="X588">
        <v>0</v>
      </c>
      <c r="Y588">
        <v>0</v>
      </c>
      <c r="Z588">
        <v>0</v>
      </c>
    </row>
    <row r="589" spans="1:26" x14ac:dyDescent="0.2">
      <c r="A589">
        <v>401321</v>
      </c>
      <c r="B589" t="s">
        <v>6</v>
      </c>
      <c r="C589" t="s">
        <v>11</v>
      </c>
      <c r="D589" t="s">
        <v>7</v>
      </c>
      <c r="E589" t="s">
        <v>0</v>
      </c>
      <c r="F589" t="s">
        <v>27</v>
      </c>
      <c r="J589">
        <v>0</v>
      </c>
      <c r="K589">
        <v>0</v>
      </c>
      <c r="L589">
        <v>0</v>
      </c>
      <c r="M589">
        <v>0</v>
      </c>
      <c r="N589">
        <v>0</v>
      </c>
      <c r="P589">
        <v>401321</v>
      </c>
      <c r="Q589" t="s">
        <v>6</v>
      </c>
      <c r="R589" t="s">
        <v>11</v>
      </c>
      <c r="S589" t="s">
        <v>7</v>
      </c>
      <c r="T589" t="s">
        <v>0</v>
      </c>
      <c r="V589">
        <v>0</v>
      </c>
      <c r="W589">
        <v>0</v>
      </c>
      <c r="X589">
        <v>0</v>
      </c>
      <c r="Y589">
        <v>0</v>
      </c>
      <c r="Z589">
        <v>0</v>
      </c>
    </row>
    <row r="590" spans="1:26" x14ac:dyDescent="0.2">
      <c r="A590">
        <v>403371</v>
      </c>
      <c r="B590" t="s">
        <v>6</v>
      </c>
      <c r="C590" t="s">
        <v>5</v>
      </c>
      <c r="D590" t="s">
        <v>1</v>
      </c>
      <c r="E590" t="s">
        <v>8</v>
      </c>
      <c r="F590" t="s">
        <v>27</v>
      </c>
      <c r="J590">
        <v>0</v>
      </c>
      <c r="K590">
        <v>0</v>
      </c>
      <c r="L590">
        <v>0</v>
      </c>
      <c r="M590">
        <v>0</v>
      </c>
      <c r="N590">
        <v>0</v>
      </c>
      <c r="P590">
        <v>403371</v>
      </c>
      <c r="Q590" t="s">
        <v>6</v>
      </c>
      <c r="R590" t="s">
        <v>5</v>
      </c>
      <c r="S590" t="s">
        <v>1</v>
      </c>
      <c r="T590" t="s">
        <v>8</v>
      </c>
      <c r="V590">
        <v>0</v>
      </c>
      <c r="W590">
        <v>0</v>
      </c>
      <c r="X590">
        <v>0</v>
      </c>
      <c r="Y590">
        <v>0</v>
      </c>
      <c r="Z590">
        <v>0</v>
      </c>
    </row>
    <row r="591" spans="1:26" x14ac:dyDescent="0.2">
      <c r="A591">
        <v>403411</v>
      </c>
      <c r="B591" t="s">
        <v>3</v>
      </c>
      <c r="C591" t="s">
        <v>2</v>
      </c>
      <c r="D591" t="s">
        <v>4</v>
      </c>
      <c r="E591" t="s">
        <v>0</v>
      </c>
      <c r="F591" t="s">
        <v>27</v>
      </c>
      <c r="J591">
        <v>0</v>
      </c>
      <c r="K591">
        <v>0</v>
      </c>
      <c r="L591">
        <v>0</v>
      </c>
      <c r="M591">
        <v>0</v>
      </c>
      <c r="N591">
        <v>0</v>
      </c>
      <c r="P591">
        <v>403411</v>
      </c>
      <c r="Q591" t="s">
        <v>3</v>
      </c>
      <c r="R591" t="s">
        <v>2</v>
      </c>
      <c r="S591" t="s">
        <v>4</v>
      </c>
      <c r="T591" t="s">
        <v>0</v>
      </c>
      <c r="V591">
        <v>0</v>
      </c>
      <c r="W591">
        <v>0</v>
      </c>
      <c r="X591">
        <v>0</v>
      </c>
      <c r="Y591">
        <v>0</v>
      </c>
      <c r="Z591">
        <v>0</v>
      </c>
    </row>
    <row r="592" spans="1:26" x14ac:dyDescent="0.2">
      <c r="A592">
        <v>403561</v>
      </c>
      <c r="B592" t="s">
        <v>3</v>
      </c>
      <c r="C592" t="s">
        <v>2</v>
      </c>
      <c r="D592" t="s">
        <v>4</v>
      </c>
      <c r="E592" t="s">
        <v>8</v>
      </c>
      <c r="F592" t="s">
        <v>27</v>
      </c>
      <c r="J592">
        <v>0</v>
      </c>
      <c r="K592">
        <v>0</v>
      </c>
      <c r="L592">
        <v>0</v>
      </c>
      <c r="M592">
        <v>0</v>
      </c>
      <c r="N592">
        <v>0</v>
      </c>
      <c r="P592">
        <v>403561</v>
      </c>
      <c r="Q592" t="s">
        <v>3</v>
      </c>
      <c r="R592" t="s">
        <v>2</v>
      </c>
      <c r="S592" t="s">
        <v>4</v>
      </c>
      <c r="T592" t="s">
        <v>8</v>
      </c>
      <c r="V592">
        <v>0</v>
      </c>
      <c r="W592">
        <v>0</v>
      </c>
      <c r="X592">
        <v>0</v>
      </c>
      <c r="Y592">
        <v>0</v>
      </c>
      <c r="Z592">
        <v>0</v>
      </c>
    </row>
    <row r="593" spans="1:26" x14ac:dyDescent="0.2">
      <c r="A593">
        <v>406051</v>
      </c>
      <c r="B593" t="s">
        <v>3</v>
      </c>
      <c r="C593" t="s">
        <v>5</v>
      </c>
      <c r="D593" t="s">
        <v>4</v>
      </c>
      <c r="E593" t="s">
        <v>0</v>
      </c>
      <c r="F593" t="s">
        <v>27</v>
      </c>
      <c r="J593">
        <v>0</v>
      </c>
      <c r="K593">
        <v>0</v>
      </c>
      <c r="L593">
        <v>0</v>
      </c>
      <c r="M593">
        <v>0</v>
      </c>
      <c r="N593">
        <v>0</v>
      </c>
      <c r="P593">
        <v>406051</v>
      </c>
      <c r="Q593" t="s">
        <v>3</v>
      </c>
      <c r="R593" t="s">
        <v>5</v>
      </c>
      <c r="S593" t="s">
        <v>4</v>
      </c>
      <c r="T593" t="s">
        <v>0</v>
      </c>
      <c r="V593">
        <v>0</v>
      </c>
      <c r="W593">
        <v>0</v>
      </c>
      <c r="X593">
        <v>0</v>
      </c>
      <c r="Y593">
        <v>0</v>
      </c>
      <c r="Z593">
        <v>0</v>
      </c>
    </row>
    <row r="594" spans="1:26" x14ac:dyDescent="0.2">
      <c r="A594">
        <v>407551</v>
      </c>
      <c r="B594" t="s">
        <v>6</v>
      </c>
      <c r="C594" t="s">
        <v>5</v>
      </c>
      <c r="D594" t="s">
        <v>4</v>
      </c>
      <c r="E594" t="s">
        <v>8</v>
      </c>
      <c r="F594" t="s">
        <v>27</v>
      </c>
      <c r="J594">
        <v>0</v>
      </c>
      <c r="K594">
        <v>0</v>
      </c>
      <c r="L594">
        <v>0</v>
      </c>
      <c r="M594">
        <v>0</v>
      </c>
      <c r="N594">
        <v>0</v>
      </c>
      <c r="P594">
        <v>407551</v>
      </c>
      <c r="Q594" t="s">
        <v>6</v>
      </c>
      <c r="R594" t="s">
        <v>5</v>
      </c>
      <c r="S594" t="s">
        <v>4</v>
      </c>
      <c r="T594" t="s">
        <v>8</v>
      </c>
      <c r="V594">
        <v>0</v>
      </c>
      <c r="W594">
        <v>0</v>
      </c>
      <c r="X594">
        <v>0</v>
      </c>
      <c r="Y594">
        <v>0</v>
      </c>
      <c r="Z594">
        <v>0</v>
      </c>
    </row>
    <row r="595" spans="1:26" x14ac:dyDescent="0.2">
      <c r="A595">
        <v>407891</v>
      </c>
      <c r="B595" t="s">
        <v>3</v>
      </c>
      <c r="C595" t="s">
        <v>2</v>
      </c>
      <c r="D595" t="s">
        <v>1</v>
      </c>
      <c r="E595" t="s">
        <v>0</v>
      </c>
      <c r="F595" t="s">
        <v>27</v>
      </c>
      <c r="J595">
        <v>0</v>
      </c>
      <c r="K595">
        <v>0</v>
      </c>
      <c r="L595">
        <v>0</v>
      </c>
      <c r="M595">
        <v>0</v>
      </c>
      <c r="N595">
        <v>0</v>
      </c>
      <c r="P595">
        <v>407891</v>
      </c>
      <c r="Q595" t="s">
        <v>3</v>
      </c>
      <c r="R595" t="s">
        <v>2</v>
      </c>
      <c r="S595" t="s">
        <v>1</v>
      </c>
      <c r="T595" t="s">
        <v>0</v>
      </c>
      <c r="V595">
        <v>0</v>
      </c>
      <c r="W595">
        <v>0</v>
      </c>
      <c r="X595">
        <v>0</v>
      </c>
      <c r="Y595">
        <v>0</v>
      </c>
      <c r="Z595">
        <v>0</v>
      </c>
    </row>
    <row r="596" spans="1:26" x14ac:dyDescent="0.2">
      <c r="A596">
        <v>408481</v>
      </c>
      <c r="B596" t="s">
        <v>6</v>
      </c>
      <c r="C596" t="s">
        <v>2</v>
      </c>
      <c r="D596" t="s">
        <v>4</v>
      </c>
      <c r="E596" t="s">
        <v>0</v>
      </c>
      <c r="F596" t="s">
        <v>27</v>
      </c>
      <c r="J596">
        <v>0</v>
      </c>
      <c r="K596">
        <v>0</v>
      </c>
      <c r="L596">
        <v>0</v>
      </c>
      <c r="M596">
        <v>0</v>
      </c>
      <c r="N596">
        <v>0</v>
      </c>
      <c r="P596">
        <v>408481</v>
      </c>
      <c r="Q596" t="s">
        <v>6</v>
      </c>
      <c r="R596" t="s">
        <v>2</v>
      </c>
      <c r="S596" t="s">
        <v>4</v>
      </c>
      <c r="T596" t="s">
        <v>0</v>
      </c>
      <c r="V596">
        <v>0</v>
      </c>
      <c r="W596">
        <v>0</v>
      </c>
      <c r="X596">
        <v>0</v>
      </c>
      <c r="Y596">
        <v>0</v>
      </c>
      <c r="Z596">
        <v>0</v>
      </c>
    </row>
    <row r="597" spans="1:26" x14ac:dyDescent="0.2">
      <c r="A597">
        <v>408671</v>
      </c>
      <c r="B597" t="s">
        <v>6</v>
      </c>
      <c r="C597" t="s">
        <v>12</v>
      </c>
      <c r="D597" t="s">
        <v>7</v>
      </c>
      <c r="E597" t="s">
        <v>8</v>
      </c>
      <c r="F597" t="s">
        <v>27</v>
      </c>
      <c r="J597">
        <v>0</v>
      </c>
      <c r="K597">
        <v>0</v>
      </c>
      <c r="L597">
        <v>0</v>
      </c>
      <c r="M597">
        <v>0</v>
      </c>
      <c r="N597">
        <v>0</v>
      </c>
      <c r="P597">
        <v>408671</v>
      </c>
      <c r="Q597" t="s">
        <v>6</v>
      </c>
      <c r="R597" t="s">
        <v>12</v>
      </c>
      <c r="S597" t="s">
        <v>7</v>
      </c>
      <c r="T597" t="s">
        <v>8</v>
      </c>
      <c r="V597">
        <v>0</v>
      </c>
      <c r="W597">
        <v>0</v>
      </c>
      <c r="X597">
        <v>0</v>
      </c>
      <c r="Y597">
        <v>0</v>
      </c>
      <c r="Z597">
        <v>0</v>
      </c>
    </row>
    <row r="598" spans="1:26" x14ac:dyDescent="0.2">
      <c r="A598">
        <v>408901</v>
      </c>
      <c r="B598" t="s">
        <v>6</v>
      </c>
      <c r="C598" t="s">
        <v>11</v>
      </c>
      <c r="D598" t="s">
        <v>4</v>
      </c>
      <c r="E598" t="s">
        <v>0</v>
      </c>
      <c r="F598" t="s">
        <v>27</v>
      </c>
      <c r="J598">
        <v>0</v>
      </c>
      <c r="K598">
        <v>0</v>
      </c>
      <c r="L598">
        <v>0</v>
      </c>
      <c r="M598">
        <v>0</v>
      </c>
      <c r="N598">
        <v>0</v>
      </c>
      <c r="P598">
        <v>408901</v>
      </c>
      <c r="Q598" t="s">
        <v>6</v>
      </c>
      <c r="R598" t="s">
        <v>11</v>
      </c>
      <c r="S598" t="s">
        <v>4</v>
      </c>
      <c r="T598" t="s">
        <v>0</v>
      </c>
      <c r="V598">
        <v>0</v>
      </c>
      <c r="W598">
        <v>0</v>
      </c>
      <c r="X598">
        <v>0</v>
      </c>
      <c r="Y598">
        <v>0</v>
      </c>
      <c r="Z598">
        <v>0</v>
      </c>
    </row>
    <row r="599" spans="1:26" x14ac:dyDescent="0.2">
      <c r="A599">
        <v>409791</v>
      </c>
      <c r="B599" t="s">
        <v>6</v>
      </c>
      <c r="C599" t="s">
        <v>9</v>
      </c>
      <c r="D599" t="s">
        <v>4</v>
      </c>
      <c r="E599" t="s">
        <v>0</v>
      </c>
      <c r="F599" t="s">
        <v>27</v>
      </c>
      <c r="J599">
        <v>0</v>
      </c>
      <c r="K599">
        <v>0</v>
      </c>
      <c r="L599">
        <v>0</v>
      </c>
      <c r="M599">
        <v>0</v>
      </c>
      <c r="N599">
        <v>0</v>
      </c>
      <c r="P599">
        <v>409791</v>
      </c>
      <c r="Q599" t="s">
        <v>6</v>
      </c>
      <c r="R599" t="s">
        <v>9</v>
      </c>
      <c r="S599" t="s">
        <v>4</v>
      </c>
      <c r="T599" t="s">
        <v>0</v>
      </c>
      <c r="V599">
        <v>0</v>
      </c>
      <c r="W599">
        <v>0</v>
      </c>
      <c r="X599">
        <v>0</v>
      </c>
      <c r="Y599">
        <v>0</v>
      </c>
      <c r="Z599">
        <v>0</v>
      </c>
    </row>
    <row r="600" spans="1:26" x14ac:dyDescent="0.2">
      <c r="A600">
        <v>412521</v>
      </c>
      <c r="B600" t="s">
        <v>6</v>
      </c>
      <c r="C600" t="s">
        <v>12</v>
      </c>
      <c r="D600" t="s">
        <v>1</v>
      </c>
      <c r="E600" t="s">
        <v>8</v>
      </c>
      <c r="F600" t="s">
        <v>27</v>
      </c>
      <c r="J600">
        <v>0</v>
      </c>
      <c r="K600">
        <v>0</v>
      </c>
      <c r="L600">
        <v>0</v>
      </c>
      <c r="M600">
        <v>0</v>
      </c>
      <c r="N600">
        <v>0</v>
      </c>
      <c r="P600">
        <v>412521</v>
      </c>
      <c r="Q600" t="s">
        <v>6</v>
      </c>
      <c r="R600" t="s">
        <v>12</v>
      </c>
      <c r="S600" t="s">
        <v>1</v>
      </c>
      <c r="T600" t="s">
        <v>8</v>
      </c>
      <c r="V600">
        <v>0</v>
      </c>
      <c r="W600">
        <v>0</v>
      </c>
      <c r="X600">
        <v>0</v>
      </c>
      <c r="Y600">
        <v>0</v>
      </c>
      <c r="Z600">
        <v>0</v>
      </c>
    </row>
    <row r="601" spans="1:26" x14ac:dyDescent="0.2">
      <c r="A601">
        <v>413071</v>
      </c>
      <c r="B601" t="s">
        <v>3</v>
      </c>
      <c r="C601" t="s">
        <v>2</v>
      </c>
      <c r="D601" t="s">
        <v>4</v>
      </c>
      <c r="E601" t="s">
        <v>8</v>
      </c>
      <c r="F601" t="s">
        <v>27</v>
      </c>
      <c r="J601">
        <v>0</v>
      </c>
      <c r="K601">
        <v>0</v>
      </c>
      <c r="L601">
        <v>0</v>
      </c>
      <c r="M601">
        <v>0</v>
      </c>
      <c r="N601">
        <v>0</v>
      </c>
      <c r="P601">
        <v>413071</v>
      </c>
      <c r="Q601" t="s">
        <v>3</v>
      </c>
      <c r="R601" t="s">
        <v>2</v>
      </c>
      <c r="S601" t="s">
        <v>4</v>
      </c>
      <c r="T601" t="s">
        <v>8</v>
      </c>
      <c r="V601">
        <v>0</v>
      </c>
      <c r="W601">
        <v>0</v>
      </c>
      <c r="X601">
        <v>0</v>
      </c>
      <c r="Y601">
        <v>0</v>
      </c>
      <c r="Z601">
        <v>0</v>
      </c>
    </row>
    <row r="602" spans="1:26" x14ac:dyDescent="0.2">
      <c r="A602">
        <v>416281</v>
      </c>
      <c r="B602" t="s">
        <v>6</v>
      </c>
      <c r="C602" t="s">
        <v>11</v>
      </c>
      <c r="D602" t="s">
        <v>4</v>
      </c>
      <c r="E602" t="s">
        <v>0</v>
      </c>
      <c r="F602" t="s">
        <v>27</v>
      </c>
      <c r="J602">
        <v>0</v>
      </c>
      <c r="K602">
        <v>0</v>
      </c>
      <c r="L602">
        <v>0</v>
      </c>
      <c r="M602">
        <v>0</v>
      </c>
      <c r="N602">
        <v>0</v>
      </c>
      <c r="P602">
        <v>416281</v>
      </c>
      <c r="Q602" t="s">
        <v>6</v>
      </c>
      <c r="R602" t="s">
        <v>11</v>
      </c>
      <c r="S602" t="s">
        <v>4</v>
      </c>
      <c r="T602" t="s">
        <v>0</v>
      </c>
      <c r="V602">
        <v>0</v>
      </c>
      <c r="W602">
        <v>0</v>
      </c>
      <c r="X602">
        <v>0</v>
      </c>
      <c r="Y602">
        <v>0</v>
      </c>
      <c r="Z602">
        <v>0</v>
      </c>
    </row>
    <row r="603" spans="1:26" x14ac:dyDescent="0.2">
      <c r="A603">
        <v>416511</v>
      </c>
      <c r="B603" t="s">
        <v>3</v>
      </c>
      <c r="C603" t="s">
        <v>2</v>
      </c>
      <c r="D603" t="s">
        <v>4</v>
      </c>
      <c r="E603" t="s">
        <v>14</v>
      </c>
      <c r="F603" t="s">
        <v>27</v>
      </c>
      <c r="J603">
        <v>0</v>
      </c>
      <c r="K603">
        <v>0</v>
      </c>
      <c r="L603">
        <v>0</v>
      </c>
      <c r="M603">
        <v>0</v>
      </c>
      <c r="N603">
        <v>0</v>
      </c>
      <c r="P603">
        <v>416511</v>
      </c>
      <c r="Q603" t="s">
        <v>3</v>
      </c>
      <c r="R603" t="s">
        <v>2</v>
      </c>
      <c r="S603" t="s">
        <v>4</v>
      </c>
      <c r="T603" t="s">
        <v>14</v>
      </c>
      <c r="V603">
        <v>0</v>
      </c>
      <c r="W603">
        <v>0</v>
      </c>
      <c r="X603">
        <v>0</v>
      </c>
      <c r="Y603">
        <v>0</v>
      </c>
      <c r="Z603">
        <v>0</v>
      </c>
    </row>
    <row r="604" spans="1:26" x14ac:dyDescent="0.2">
      <c r="A604">
        <v>416701</v>
      </c>
      <c r="B604" t="s">
        <v>3</v>
      </c>
      <c r="C604" t="s">
        <v>5</v>
      </c>
      <c r="D604" t="s">
        <v>1</v>
      </c>
      <c r="E604" t="s">
        <v>0</v>
      </c>
      <c r="F604" t="s">
        <v>27</v>
      </c>
      <c r="J604">
        <v>0</v>
      </c>
      <c r="K604">
        <v>0</v>
      </c>
      <c r="L604">
        <v>0</v>
      </c>
      <c r="M604">
        <v>0</v>
      </c>
      <c r="N604">
        <v>0</v>
      </c>
      <c r="P604">
        <v>416701</v>
      </c>
      <c r="Q604" t="s">
        <v>3</v>
      </c>
      <c r="R604" t="s">
        <v>5</v>
      </c>
      <c r="S604" t="s">
        <v>1</v>
      </c>
      <c r="T604" t="s">
        <v>0</v>
      </c>
      <c r="V604">
        <v>0</v>
      </c>
      <c r="W604">
        <v>0</v>
      </c>
      <c r="X604">
        <v>0</v>
      </c>
      <c r="Y604">
        <v>0</v>
      </c>
      <c r="Z604">
        <v>0</v>
      </c>
    </row>
    <row r="605" spans="1:26" x14ac:dyDescent="0.2">
      <c r="A605">
        <v>417591</v>
      </c>
      <c r="B605" t="s">
        <v>6</v>
      </c>
      <c r="C605" t="s">
        <v>5</v>
      </c>
      <c r="D605" t="s">
        <v>4</v>
      </c>
      <c r="E605" t="s">
        <v>0</v>
      </c>
      <c r="F605" t="s">
        <v>27</v>
      </c>
      <c r="J605">
        <v>0</v>
      </c>
      <c r="K605">
        <v>0</v>
      </c>
      <c r="L605">
        <v>0</v>
      </c>
      <c r="M605">
        <v>0</v>
      </c>
      <c r="N605">
        <v>0</v>
      </c>
      <c r="P605">
        <v>417591</v>
      </c>
      <c r="Q605" t="s">
        <v>6</v>
      </c>
      <c r="R605" t="s">
        <v>5</v>
      </c>
      <c r="S605" t="s">
        <v>4</v>
      </c>
      <c r="T605" t="s">
        <v>0</v>
      </c>
      <c r="V605">
        <v>0</v>
      </c>
      <c r="W605">
        <v>0</v>
      </c>
      <c r="X605">
        <v>0</v>
      </c>
      <c r="Y605">
        <v>0</v>
      </c>
      <c r="Z605">
        <v>0</v>
      </c>
    </row>
    <row r="606" spans="1:26" x14ac:dyDescent="0.2">
      <c r="A606">
        <v>418181</v>
      </c>
      <c r="B606" t="s">
        <v>6</v>
      </c>
      <c r="C606" t="s">
        <v>11</v>
      </c>
      <c r="D606" t="s">
        <v>7</v>
      </c>
      <c r="E606" t="s">
        <v>0</v>
      </c>
      <c r="F606" t="s">
        <v>27</v>
      </c>
      <c r="J606">
        <v>0</v>
      </c>
      <c r="K606">
        <v>0</v>
      </c>
      <c r="L606">
        <v>0</v>
      </c>
      <c r="M606">
        <v>0</v>
      </c>
      <c r="N606">
        <v>0</v>
      </c>
      <c r="P606">
        <v>418181</v>
      </c>
      <c r="Q606" t="s">
        <v>6</v>
      </c>
      <c r="R606" t="s">
        <v>11</v>
      </c>
      <c r="S606" t="s">
        <v>7</v>
      </c>
      <c r="T606" t="s">
        <v>0</v>
      </c>
      <c r="V606">
        <v>0</v>
      </c>
      <c r="W606">
        <v>0</v>
      </c>
      <c r="X606">
        <v>0</v>
      </c>
      <c r="Y606">
        <v>0</v>
      </c>
      <c r="Z606">
        <v>0</v>
      </c>
    </row>
    <row r="607" spans="1:26" x14ac:dyDescent="0.2">
      <c r="A607">
        <v>418221</v>
      </c>
      <c r="B607" t="s">
        <v>6</v>
      </c>
      <c r="C607" t="s">
        <v>2</v>
      </c>
      <c r="D607" t="s">
        <v>7</v>
      </c>
      <c r="E607" t="s">
        <v>0</v>
      </c>
      <c r="F607" t="s">
        <v>27</v>
      </c>
      <c r="J607">
        <v>0</v>
      </c>
      <c r="K607">
        <v>0</v>
      </c>
      <c r="L607">
        <v>0</v>
      </c>
      <c r="M607">
        <v>0</v>
      </c>
      <c r="N607">
        <v>0</v>
      </c>
      <c r="P607">
        <v>418221</v>
      </c>
      <c r="Q607" t="s">
        <v>6</v>
      </c>
      <c r="R607" t="s">
        <v>2</v>
      </c>
      <c r="S607" t="s">
        <v>7</v>
      </c>
      <c r="T607" t="s">
        <v>0</v>
      </c>
      <c r="V607">
        <v>0</v>
      </c>
      <c r="W607">
        <v>0</v>
      </c>
      <c r="X607">
        <v>0</v>
      </c>
      <c r="Y607">
        <v>0</v>
      </c>
      <c r="Z607">
        <v>0</v>
      </c>
    </row>
    <row r="608" spans="1:26" x14ac:dyDescent="0.2">
      <c r="A608">
        <v>418561</v>
      </c>
      <c r="B608" t="s">
        <v>6</v>
      </c>
      <c r="C608" t="s">
        <v>5</v>
      </c>
      <c r="D608" t="s">
        <v>7</v>
      </c>
      <c r="E608" t="s">
        <v>0</v>
      </c>
      <c r="F608" t="s">
        <v>27</v>
      </c>
      <c r="J608">
        <v>0</v>
      </c>
      <c r="K608">
        <v>0</v>
      </c>
      <c r="L608">
        <v>0</v>
      </c>
      <c r="M608">
        <v>0</v>
      </c>
      <c r="N608">
        <v>0</v>
      </c>
      <c r="P608">
        <v>418561</v>
      </c>
      <c r="Q608" t="s">
        <v>6</v>
      </c>
      <c r="R608" t="s">
        <v>5</v>
      </c>
      <c r="S608" t="s">
        <v>7</v>
      </c>
      <c r="T608" t="s">
        <v>0</v>
      </c>
      <c r="V608">
        <v>0</v>
      </c>
      <c r="W608">
        <v>0</v>
      </c>
      <c r="X608">
        <v>0</v>
      </c>
      <c r="Y608">
        <v>0</v>
      </c>
      <c r="Z608">
        <v>0</v>
      </c>
    </row>
    <row r="609" spans="1:26" x14ac:dyDescent="0.2">
      <c r="A609">
        <v>420091</v>
      </c>
      <c r="B609" t="s">
        <v>3</v>
      </c>
      <c r="C609" t="s">
        <v>2</v>
      </c>
      <c r="D609" t="s">
        <v>4</v>
      </c>
      <c r="E609" t="s">
        <v>8</v>
      </c>
      <c r="F609" t="s">
        <v>27</v>
      </c>
      <c r="J609">
        <v>0</v>
      </c>
      <c r="K609">
        <v>0</v>
      </c>
      <c r="L609">
        <v>0</v>
      </c>
      <c r="M609">
        <v>0</v>
      </c>
      <c r="N609">
        <v>0</v>
      </c>
      <c r="P609">
        <v>420091</v>
      </c>
      <c r="Q609" t="s">
        <v>3</v>
      </c>
      <c r="R609" t="s">
        <v>2</v>
      </c>
      <c r="S609" t="s">
        <v>4</v>
      </c>
      <c r="T609" t="s">
        <v>8</v>
      </c>
      <c r="V609">
        <v>0</v>
      </c>
      <c r="W609">
        <v>0</v>
      </c>
      <c r="X609">
        <v>0</v>
      </c>
      <c r="Y609">
        <v>0</v>
      </c>
      <c r="Z609">
        <v>0</v>
      </c>
    </row>
    <row r="610" spans="1:26" x14ac:dyDescent="0.2">
      <c r="A610">
        <v>420321</v>
      </c>
      <c r="B610" t="s">
        <v>6</v>
      </c>
      <c r="C610" t="s">
        <v>12</v>
      </c>
      <c r="D610" t="s">
        <v>4</v>
      </c>
      <c r="E610" t="s">
        <v>0</v>
      </c>
      <c r="F610" t="s">
        <v>27</v>
      </c>
      <c r="J610">
        <v>0</v>
      </c>
      <c r="K610">
        <v>0</v>
      </c>
      <c r="L610">
        <v>0</v>
      </c>
      <c r="M610">
        <v>0</v>
      </c>
      <c r="N610">
        <v>0</v>
      </c>
      <c r="P610">
        <v>420321</v>
      </c>
      <c r="Q610" t="s">
        <v>6</v>
      </c>
      <c r="R610" t="s">
        <v>12</v>
      </c>
      <c r="S610" t="s">
        <v>4</v>
      </c>
      <c r="T610" t="s">
        <v>0</v>
      </c>
      <c r="V610">
        <v>0</v>
      </c>
      <c r="W610">
        <v>0</v>
      </c>
      <c r="X610">
        <v>0</v>
      </c>
      <c r="Y610">
        <v>0</v>
      </c>
      <c r="Z610">
        <v>0</v>
      </c>
    </row>
    <row r="611" spans="1:26" x14ac:dyDescent="0.2">
      <c r="A611">
        <v>420511</v>
      </c>
      <c r="B611" t="s">
        <v>3</v>
      </c>
      <c r="C611" t="s">
        <v>2</v>
      </c>
      <c r="D611" t="s">
        <v>7</v>
      </c>
      <c r="E611" t="s">
        <v>0</v>
      </c>
      <c r="F611" t="s">
        <v>27</v>
      </c>
      <c r="J611">
        <v>0</v>
      </c>
      <c r="K611">
        <v>0</v>
      </c>
      <c r="L611">
        <v>0</v>
      </c>
      <c r="M611">
        <v>0</v>
      </c>
      <c r="N611">
        <v>0</v>
      </c>
      <c r="P611">
        <v>420511</v>
      </c>
      <c r="Q611" t="s">
        <v>3</v>
      </c>
      <c r="R611" t="s">
        <v>2</v>
      </c>
      <c r="S611" t="s">
        <v>7</v>
      </c>
      <c r="T611" t="s">
        <v>0</v>
      </c>
      <c r="V611">
        <v>0</v>
      </c>
      <c r="W611">
        <v>0</v>
      </c>
      <c r="X611">
        <v>0</v>
      </c>
      <c r="Y611">
        <v>0</v>
      </c>
      <c r="Z611">
        <v>0</v>
      </c>
    </row>
    <row r="612" spans="1:26" x14ac:dyDescent="0.2">
      <c r="A612">
        <v>421441</v>
      </c>
      <c r="B612" t="s">
        <v>6</v>
      </c>
      <c r="C612" t="s">
        <v>5</v>
      </c>
      <c r="D612" t="s">
        <v>4</v>
      </c>
      <c r="E612" t="s">
        <v>0</v>
      </c>
      <c r="F612" t="s">
        <v>27</v>
      </c>
      <c r="J612">
        <v>0</v>
      </c>
      <c r="K612">
        <v>0</v>
      </c>
      <c r="L612">
        <v>0</v>
      </c>
      <c r="M612">
        <v>0</v>
      </c>
      <c r="N612">
        <v>0</v>
      </c>
      <c r="P612">
        <v>421441</v>
      </c>
      <c r="Q612" t="s">
        <v>6</v>
      </c>
      <c r="R612" t="s">
        <v>5</v>
      </c>
      <c r="S612" t="s">
        <v>4</v>
      </c>
      <c r="T612" t="s">
        <v>0</v>
      </c>
      <c r="V612">
        <v>0</v>
      </c>
      <c r="W612">
        <v>0</v>
      </c>
      <c r="X612">
        <v>0</v>
      </c>
      <c r="Y612">
        <v>0</v>
      </c>
      <c r="Z612">
        <v>0</v>
      </c>
    </row>
    <row r="613" spans="1:26" x14ac:dyDescent="0.2">
      <c r="A613">
        <v>421591</v>
      </c>
      <c r="B613" t="s">
        <v>6</v>
      </c>
      <c r="C613" t="s">
        <v>5</v>
      </c>
      <c r="D613" t="s">
        <v>7</v>
      </c>
      <c r="E613" t="s">
        <v>8</v>
      </c>
      <c r="F613" t="s">
        <v>27</v>
      </c>
      <c r="J613">
        <v>0</v>
      </c>
      <c r="K613">
        <v>0</v>
      </c>
      <c r="L613">
        <v>0</v>
      </c>
      <c r="M613">
        <v>0</v>
      </c>
      <c r="N613">
        <v>0</v>
      </c>
      <c r="P613">
        <v>421591</v>
      </c>
      <c r="Q613" t="s">
        <v>6</v>
      </c>
      <c r="R613" t="s">
        <v>5</v>
      </c>
      <c r="S613" t="s">
        <v>7</v>
      </c>
      <c r="T613" t="s">
        <v>8</v>
      </c>
      <c r="V613">
        <v>0</v>
      </c>
      <c r="W613">
        <v>0</v>
      </c>
      <c r="X613">
        <v>0</v>
      </c>
      <c r="Y613">
        <v>0</v>
      </c>
      <c r="Z613">
        <v>0</v>
      </c>
    </row>
    <row r="614" spans="1:26" x14ac:dyDescent="0.2">
      <c r="A614">
        <v>421821</v>
      </c>
      <c r="B614" t="s">
        <v>3</v>
      </c>
      <c r="C614" t="s">
        <v>5</v>
      </c>
      <c r="D614" t="s">
        <v>7</v>
      </c>
      <c r="E614" t="s">
        <v>0</v>
      </c>
      <c r="F614" t="s">
        <v>27</v>
      </c>
      <c r="J614">
        <v>0</v>
      </c>
      <c r="K614">
        <v>0</v>
      </c>
      <c r="L614">
        <v>0</v>
      </c>
      <c r="M614">
        <v>0</v>
      </c>
      <c r="N614">
        <v>0</v>
      </c>
      <c r="P614">
        <v>421821</v>
      </c>
      <c r="Q614" t="s">
        <v>3</v>
      </c>
      <c r="R614" t="s">
        <v>5</v>
      </c>
      <c r="S614" t="s">
        <v>7</v>
      </c>
      <c r="T614" t="s">
        <v>0</v>
      </c>
      <c r="V614">
        <v>0</v>
      </c>
      <c r="W614">
        <v>0</v>
      </c>
      <c r="X614">
        <v>0</v>
      </c>
      <c r="Y614">
        <v>0</v>
      </c>
      <c r="Z614">
        <v>0</v>
      </c>
    </row>
    <row r="615" spans="1:26" x14ac:dyDescent="0.2">
      <c r="A615">
        <v>422031</v>
      </c>
      <c r="B615" t="s">
        <v>6</v>
      </c>
      <c r="C615" t="s">
        <v>2</v>
      </c>
      <c r="D615" t="s">
        <v>7</v>
      </c>
      <c r="E615" t="s">
        <v>0</v>
      </c>
      <c r="F615" t="s">
        <v>27</v>
      </c>
      <c r="J615">
        <v>0</v>
      </c>
      <c r="K615">
        <v>0</v>
      </c>
      <c r="L615">
        <v>0</v>
      </c>
      <c r="M615">
        <v>0</v>
      </c>
      <c r="N615">
        <v>0</v>
      </c>
      <c r="P615">
        <v>422031</v>
      </c>
      <c r="Q615" t="s">
        <v>6</v>
      </c>
      <c r="R615" t="s">
        <v>2</v>
      </c>
      <c r="S615" t="s">
        <v>7</v>
      </c>
      <c r="T615" t="s">
        <v>0</v>
      </c>
      <c r="V615">
        <v>0</v>
      </c>
      <c r="W615">
        <v>0</v>
      </c>
      <c r="X615">
        <v>0</v>
      </c>
      <c r="Y615">
        <v>0</v>
      </c>
      <c r="Z615">
        <v>0</v>
      </c>
    </row>
    <row r="616" spans="1:26" x14ac:dyDescent="0.2">
      <c r="A616">
        <v>422601</v>
      </c>
      <c r="B616" t="s">
        <v>3</v>
      </c>
      <c r="C616" t="s">
        <v>5</v>
      </c>
      <c r="D616" t="s">
        <v>7</v>
      </c>
      <c r="E616" t="s">
        <v>0</v>
      </c>
      <c r="F616" t="s">
        <v>27</v>
      </c>
      <c r="J616">
        <v>0</v>
      </c>
      <c r="K616">
        <v>0</v>
      </c>
      <c r="L616">
        <v>0</v>
      </c>
      <c r="M616">
        <v>0</v>
      </c>
      <c r="N616">
        <v>0</v>
      </c>
      <c r="P616">
        <v>422601</v>
      </c>
      <c r="Q616" t="s">
        <v>3</v>
      </c>
      <c r="R616" t="s">
        <v>5</v>
      </c>
      <c r="S616" t="s">
        <v>7</v>
      </c>
      <c r="T616" t="s">
        <v>0</v>
      </c>
      <c r="V616">
        <v>0</v>
      </c>
      <c r="W616">
        <v>0</v>
      </c>
      <c r="X616">
        <v>0</v>
      </c>
      <c r="Y616">
        <v>0</v>
      </c>
      <c r="Z616">
        <v>0</v>
      </c>
    </row>
    <row r="617" spans="1:26" x14ac:dyDescent="0.2">
      <c r="A617">
        <v>424081</v>
      </c>
      <c r="B617" t="s">
        <v>3</v>
      </c>
      <c r="C617" t="s">
        <v>2</v>
      </c>
      <c r="D617" t="s">
        <v>7</v>
      </c>
      <c r="E617" t="s">
        <v>0</v>
      </c>
      <c r="F617" t="s">
        <v>27</v>
      </c>
      <c r="J617">
        <v>0</v>
      </c>
      <c r="K617">
        <v>0</v>
      </c>
      <c r="L617">
        <v>0</v>
      </c>
      <c r="M617">
        <v>0</v>
      </c>
      <c r="N617">
        <v>0</v>
      </c>
      <c r="P617">
        <v>424081</v>
      </c>
      <c r="Q617" t="s">
        <v>3</v>
      </c>
      <c r="R617" t="s">
        <v>2</v>
      </c>
      <c r="S617" t="s">
        <v>7</v>
      </c>
      <c r="T617" t="s">
        <v>0</v>
      </c>
      <c r="V617">
        <v>0</v>
      </c>
      <c r="W617">
        <v>0</v>
      </c>
      <c r="X617">
        <v>0</v>
      </c>
      <c r="Y617">
        <v>0</v>
      </c>
      <c r="Z617">
        <v>0</v>
      </c>
    </row>
    <row r="618" spans="1:26" x14ac:dyDescent="0.2">
      <c r="A618">
        <v>424461</v>
      </c>
      <c r="B618" t="s">
        <v>6</v>
      </c>
      <c r="C618" t="s">
        <v>2</v>
      </c>
      <c r="D618" t="s">
        <v>1</v>
      </c>
      <c r="E618" t="s">
        <v>0</v>
      </c>
      <c r="F618" t="s">
        <v>27</v>
      </c>
      <c r="J618">
        <v>0</v>
      </c>
      <c r="K618">
        <v>0</v>
      </c>
      <c r="L618">
        <v>0</v>
      </c>
      <c r="M618">
        <v>0</v>
      </c>
      <c r="N618">
        <v>0</v>
      </c>
      <c r="P618">
        <v>424461</v>
      </c>
      <c r="Q618" t="s">
        <v>6</v>
      </c>
      <c r="R618" t="s">
        <v>2</v>
      </c>
      <c r="S618" t="s">
        <v>1</v>
      </c>
      <c r="T618" t="s">
        <v>0</v>
      </c>
      <c r="V618">
        <v>0</v>
      </c>
      <c r="W618">
        <v>0</v>
      </c>
      <c r="X618">
        <v>0</v>
      </c>
      <c r="Y618">
        <v>0</v>
      </c>
      <c r="Z618">
        <v>0</v>
      </c>
    </row>
    <row r="619" spans="1:26" x14ac:dyDescent="0.2">
      <c r="A619">
        <v>425241</v>
      </c>
      <c r="B619" t="s">
        <v>3</v>
      </c>
      <c r="C619" t="s">
        <v>2</v>
      </c>
      <c r="D619" t="s">
        <v>7</v>
      </c>
      <c r="E619" t="s">
        <v>0</v>
      </c>
      <c r="F619" t="s">
        <v>27</v>
      </c>
      <c r="J619">
        <v>0</v>
      </c>
      <c r="K619">
        <v>0</v>
      </c>
      <c r="L619">
        <v>0</v>
      </c>
      <c r="M619">
        <v>0</v>
      </c>
      <c r="N619">
        <v>0</v>
      </c>
      <c r="P619">
        <v>425241</v>
      </c>
      <c r="Q619" t="s">
        <v>3</v>
      </c>
      <c r="R619" t="s">
        <v>2</v>
      </c>
      <c r="S619" t="s">
        <v>7</v>
      </c>
      <c r="T619" t="s">
        <v>0</v>
      </c>
      <c r="V619">
        <v>0</v>
      </c>
      <c r="W619">
        <v>0</v>
      </c>
      <c r="X619">
        <v>0</v>
      </c>
      <c r="Y619">
        <v>0</v>
      </c>
      <c r="Z619">
        <v>0</v>
      </c>
    </row>
    <row r="620" spans="1:26" x14ac:dyDescent="0.2">
      <c r="A620">
        <v>425811</v>
      </c>
      <c r="B620" t="s">
        <v>3</v>
      </c>
      <c r="C620" t="s">
        <v>2</v>
      </c>
      <c r="D620" t="s">
        <v>7</v>
      </c>
      <c r="E620" t="s">
        <v>0</v>
      </c>
      <c r="F620" t="s">
        <v>27</v>
      </c>
      <c r="J620">
        <v>0</v>
      </c>
      <c r="K620">
        <v>0</v>
      </c>
      <c r="L620">
        <v>0</v>
      </c>
      <c r="M620">
        <v>0</v>
      </c>
      <c r="N620">
        <v>0</v>
      </c>
      <c r="P620">
        <v>425811</v>
      </c>
      <c r="Q620" t="s">
        <v>3</v>
      </c>
      <c r="R620" t="s">
        <v>2</v>
      </c>
      <c r="S620" t="s">
        <v>7</v>
      </c>
      <c r="T620" t="s">
        <v>0</v>
      </c>
      <c r="V620">
        <v>0</v>
      </c>
      <c r="W620">
        <v>0</v>
      </c>
      <c r="X620">
        <v>0</v>
      </c>
      <c r="Y620">
        <v>0</v>
      </c>
      <c r="Z620">
        <v>0</v>
      </c>
    </row>
    <row r="621" spans="1:26" x14ac:dyDescent="0.2">
      <c r="A621">
        <v>426401</v>
      </c>
      <c r="B621" t="s">
        <v>3</v>
      </c>
      <c r="C621" t="s">
        <v>5</v>
      </c>
      <c r="D621" t="s">
        <v>1</v>
      </c>
      <c r="E621" t="s">
        <v>14</v>
      </c>
      <c r="F621" t="s">
        <v>27</v>
      </c>
      <c r="J621">
        <v>0</v>
      </c>
      <c r="K621">
        <v>0</v>
      </c>
      <c r="L621">
        <v>0</v>
      </c>
      <c r="M621">
        <v>0</v>
      </c>
      <c r="N621">
        <v>0</v>
      </c>
      <c r="P621">
        <v>426401</v>
      </c>
      <c r="Q621" t="s">
        <v>3</v>
      </c>
      <c r="R621" t="s">
        <v>5</v>
      </c>
      <c r="S621" t="s">
        <v>1</v>
      </c>
      <c r="T621" t="s">
        <v>14</v>
      </c>
      <c r="V621">
        <v>0</v>
      </c>
      <c r="W621">
        <v>0</v>
      </c>
      <c r="X621">
        <v>0</v>
      </c>
      <c r="Y621">
        <v>0</v>
      </c>
      <c r="Z621">
        <v>0</v>
      </c>
    </row>
    <row r="622" spans="1:26" x14ac:dyDescent="0.2">
      <c r="A622">
        <v>428111</v>
      </c>
      <c r="B622" t="s">
        <v>3</v>
      </c>
      <c r="C622" t="s">
        <v>2</v>
      </c>
      <c r="D622" t="s">
        <v>4</v>
      </c>
      <c r="E622" t="s">
        <v>0</v>
      </c>
      <c r="F622" t="s">
        <v>27</v>
      </c>
      <c r="J622">
        <v>0</v>
      </c>
      <c r="K622">
        <v>0</v>
      </c>
      <c r="L622">
        <v>0</v>
      </c>
      <c r="M622">
        <v>0</v>
      </c>
      <c r="N622">
        <v>0</v>
      </c>
      <c r="P622">
        <v>428111</v>
      </c>
      <c r="Q622" t="s">
        <v>3</v>
      </c>
      <c r="R622" t="s">
        <v>2</v>
      </c>
      <c r="S622" t="s">
        <v>4</v>
      </c>
      <c r="T622" t="s">
        <v>0</v>
      </c>
      <c r="V622">
        <v>0</v>
      </c>
      <c r="W622">
        <v>0</v>
      </c>
      <c r="X622">
        <v>0</v>
      </c>
      <c r="Y622">
        <v>0</v>
      </c>
      <c r="Z622">
        <v>0</v>
      </c>
    </row>
    <row r="623" spans="1:26" x14ac:dyDescent="0.2">
      <c r="A623">
        <v>428451</v>
      </c>
      <c r="B623" t="s">
        <v>3</v>
      </c>
      <c r="C623" t="s">
        <v>12</v>
      </c>
      <c r="D623" t="s">
        <v>7</v>
      </c>
      <c r="E623" t="s">
        <v>8</v>
      </c>
      <c r="F623" t="s">
        <v>27</v>
      </c>
      <c r="J623">
        <v>0</v>
      </c>
      <c r="K623">
        <v>0</v>
      </c>
      <c r="L623">
        <v>0</v>
      </c>
      <c r="M623">
        <v>0</v>
      </c>
      <c r="N623">
        <v>0</v>
      </c>
      <c r="P623">
        <v>428451</v>
      </c>
      <c r="Q623" t="s">
        <v>3</v>
      </c>
      <c r="R623" t="s">
        <v>12</v>
      </c>
      <c r="S623" t="s">
        <v>7</v>
      </c>
      <c r="T623" t="s">
        <v>8</v>
      </c>
      <c r="V623">
        <v>0</v>
      </c>
      <c r="W623">
        <v>0</v>
      </c>
      <c r="X623">
        <v>0</v>
      </c>
      <c r="Y623">
        <v>0</v>
      </c>
      <c r="Z623">
        <v>0</v>
      </c>
    </row>
    <row r="624" spans="1:26" x14ac:dyDescent="0.2">
      <c r="A624">
        <v>429801</v>
      </c>
      <c r="B624" t="s">
        <v>3</v>
      </c>
      <c r="C624" t="s">
        <v>5</v>
      </c>
      <c r="D624" t="s">
        <v>4</v>
      </c>
      <c r="E624" t="s">
        <v>0</v>
      </c>
      <c r="F624" t="s">
        <v>27</v>
      </c>
      <c r="J624">
        <v>0</v>
      </c>
      <c r="K624">
        <v>0</v>
      </c>
      <c r="L624">
        <v>0</v>
      </c>
      <c r="M624">
        <v>0</v>
      </c>
      <c r="N624">
        <v>0</v>
      </c>
      <c r="P624">
        <v>429801</v>
      </c>
      <c r="Q624" t="s">
        <v>3</v>
      </c>
      <c r="R624" t="s">
        <v>5</v>
      </c>
      <c r="S624" t="s">
        <v>4</v>
      </c>
      <c r="T624" t="s">
        <v>0</v>
      </c>
      <c r="V624">
        <v>0</v>
      </c>
      <c r="W624">
        <v>0</v>
      </c>
      <c r="X624">
        <v>0</v>
      </c>
      <c r="Y624">
        <v>0</v>
      </c>
      <c r="Z624">
        <v>0</v>
      </c>
    </row>
    <row r="625" spans="1:26" x14ac:dyDescent="0.2">
      <c r="A625">
        <v>430211</v>
      </c>
      <c r="B625" t="s">
        <v>6</v>
      </c>
      <c r="C625" t="s">
        <v>5</v>
      </c>
      <c r="D625" t="s">
        <v>1</v>
      </c>
      <c r="E625" t="s">
        <v>0</v>
      </c>
      <c r="F625" t="s">
        <v>27</v>
      </c>
      <c r="J625">
        <v>0</v>
      </c>
      <c r="K625">
        <v>0</v>
      </c>
      <c r="L625">
        <v>0</v>
      </c>
      <c r="M625">
        <v>0</v>
      </c>
      <c r="N625">
        <v>0</v>
      </c>
      <c r="P625">
        <v>430211</v>
      </c>
      <c r="Q625" t="s">
        <v>6</v>
      </c>
      <c r="R625" t="s">
        <v>5</v>
      </c>
      <c r="S625" t="s">
        <v>1</v>
      </c>
      <c r="T625" t="s">
        <v>0</v>
      </c>
      <c r="V625">
        <v>0</v>
      </c>
      <c r="W625">
        <v>0</v>
      </c>
      <c r="X625">
        <v>0</v>
      </c>
      <c r="Y625">
        <v>0</v>
      </c>
      <c r="Z625">
        <v>0</v>
      </c>
    </row>
    <row r="626" spans="1:26" x14ac:dyDescent="0.2">
      <c r="A626">
        <v>430931</v>
      </c>
      <c r="B626" t="s">
        <v>6</v>
      </c>
      <c r="C626" t="s">
        <v>5</v>
      </c>
      <c r="D626" t="s">
        <v>7</v>
      </c>
      <c r="E626" t="s">
        <v>14</v>
      </c>
      <c r="F626" t="s">
        <v>27</v>
      </c>
      <c r="J626">
        <v>0</v>
      </c>
      <c r="K626">
        <v>0</v>
      </c>
      <c r="L626">
        <v>0</v>
      </c>
      <c r="M626">
        <v>0</v>
      </c>
      <c r="N626">
        <v>0</v>
      </c>
      <c r="P626">
        <v>430931</v>
      </c>
      <c r="Q626" t="s">
        <v>6</v>
      </c>
      <c r="R626" t="s">
        <v>5</v>
      </c>
      <c r="S626" t="s">
        <v>7</v>
      </c>
      <c r="T626" t="s">
        <v>14</v>
      </c>
      <c r="V626">
        <v>0</v>
      </c>
      <c r="W626">
        <v>0</v>
      </c>
      <c r="X626">
        <v>0</v>
      </c>
      <c r="Y626">
        <v>0</v>
      </c>
      <c r="Z626">
        <v>0</v>
      </c>
    </row>
    <row r="627" spans="1:26" x14ac:dyDescent="0.2">
      <c r="A627">
        <v>431711</v>
      </c>
      <c r="B627" t="s">
        <v>6</v>
      </c>
      <c r="C627" t="s">
        <v>2</v>
      </c>
      <c r="D627" t="s">
        <v>4</v>
      </c>
      <c r="E627" t="s">
        <v>8</v>
      </c>
      <c r="F627" t="s">
        <v>27</v>
      </c>
      <c r="J627">
        <v>0</v>
      </c>
      <c r="K627">
        <v>0</v>
      </c>
      <c r="L627">
        <v>0</v>
      </c>
      <c r="M627">
        <v>0</v>
      </c>
      <c r="N627">
        <v>0</v>
      </c>
      <c r="P627">
        <v>431711</v>
      </c>
      <c r="Q627" t="s">
        <v>6</v>
      </c>
      <c r="R627" t="s">
        <v>2</v>
      </c>
      <c r="S627" t="s">
        <v>4</v>
      </c>
      <c r="T627" t="s">
        <v>8</v>
      </c>
      <c r="V627">
        <v>0</v>
      </c>
      <c r="W627">
        <v>0</v>
      </c>
      <c r="X627">
        <v>0</v>
      </c>
      <c r="Y627">
        <v>0</v>
      </c>
      <c r="Z627">
        <v>0</v>
      </c>
    </row>
    <row r="628" spans="1:26" x14ac:dyDescent="0.2">
      <c r="A628">
        <v>432111</v>
      </c>
      <c r="B628" t="s">
        <v>3</v>
      </c>
      <c r="C628" t="s">
        <v>5</v>
      </c>
      <c r="D628" t="s">
        <v>4</v>
      </c>
      <c r="E628" t="s">
        <v>0</v>
      </c>
      <c r="F628" t="s">
        <v>27</v>
      </c>
      <c r="J628">
        <v>0</v>
      </c>
      <c r="K628">
        <v>0</v>
      </c>
      <c r="L628">
        <v>0</v>
      </c>
      <c r="M628">
        <v>0</v>
      </c>
      <c r="N628">
        <v>0</v>
      </c>
      <c r="P628">
        <v>432111</v>
      </c>
      <c r="Q628" t="s">
        <v>3</v>
      </c>
      <c r="R628" t="s">
        <v>5</v>
      </c>
      <c r="S628" t="s">
        <v>4</v>
      </c>
      <c r="T628" t="s">
        <v>0</v>
      </c>
      <c r="V628">
        <v>0</v>
      </c>
      <c r="W628">
        <v>0</v>
      </c>
      <c r="X628">
        <v>0</v>
      </c>
      <c r="Y628">
        <v>0</v>
      </c>
      <c r="Z628">
        <v>0</v>
      </c>
    </row>
    <row r="629" spans="1:26" x14ac:dyDescent="0.2">
      <c r="A629">
        <v>432301</v>
      </c>
      <c r="B629" t="s">
        <v>3</v>
      </c>
      <c r="C629" t="s">
        <v>5</v>
      </c>
      <c r="D629" t="s">
        <v>4</v>
      </c>
      <c r="E629" t="s">
        <v>14</v>
      </c>
      <c r="F629" t="s">
        <v>27</v>
      </c>
      <c r="J629">
        <v>0</v>
      </c>
      <c r="K629">
        <v>0</v>
      </c>
      <c r="L629">
        <v>0</v>
      </c>
      <c r="M629">
        <v>0</v>
      </c>
      <c r="N629">
        <v>0</v>
      </c>
      <c r="P629">
        <v>432301</v>
      </c>
      <c r="Q629" t="s">
        <v>3</v>
      </c>
      <c r="R629" t="s">
        <v>5</v>
      </c>
      <c r="S629" t="s">
        <v>4</v>
      </c>
      <c r="T629" t="s">
        <v>14</v>
      </c>
      <c r="V629">
        <v>0</v>
      </c>
      <c r="W629">
        <v>0</v>
      </c>
      <c r="X629">
        <v>0</v>
      </c>
      <c r="Y629">
        <v>0</v>
      </c>
      <c r="Z629">
        <v>0</v>
      </c>
    </row>
    <row r="630" spans="1:26" x14ac:dyDescent="0.2">
      <c r="A630">
        <v>432831</v>
      </c>
      <c r="B630" t="s">
        <v>6</v>
      </c>
      <c r="C630" t="s">
        <v>5</v>
      </c>
      <c r="D630" t="s">
        <v>4</v>
      </c>
      <c r="E630" t="s">
        <v>0</v>
      </c>
      <c r="F630" t="s">
        <v>27</v>
      </c>
      <c r="J630">
        <v>0</v>
      </c>
      <c r="K630">
        <v>0</v>
      </c>
      <c r="L630">
        <v>0</v>
      </c>
      <c r="M630">
        <v>0</v>
      </c>
      <c r="N630">
        <v>0</v>
      </c>
      <c r="P630">
        <v>432831</v>
      </c>
      <c r="Q630" t="s">
        <v>6</v>
      </c>
      <c r="R630" t="s">
        <v>5</v>
      </c>
      <c r="S630" t="s">
        <v>4</v>
      </c>
      <c r="T630" t="s">
        <v>0</v>
      </c>
      <c r="V630">
        <v>0</v>
      </c>
      <c r="W630">
        <v>0</v>
      </c>
      <c r="X630">
        <v>0</v>
      </c>
      <c r="Y630">
        <v>0</v>
      </c>
      <c r="Z630">
        <v>0</v>
      </c>
    </row>
    <row r="631" spans="1:26" x14ac:dyDescent="0.2">
      <c r="A631">
        <v>433381</v>
      </c>
      <c r="B631" t="s">
        <v>6</v>
      </c>
      <c r="C631" t="s">
        <v>5</v>
      </c>
      <c r="D631" t="s">
        <v>1</v>
      </c>
      <c r="E631" t="s">
        <v>0</v>
      </c>
      <c r="F631" t="s">
        <v>27</v>
      </c>
      <c r="J631">
        <v>0</v>
      </c>
      <c r="K631">
        <v>0</v>
      </c>
      <c r="L631">
        <v>0</v>
      </c>
      <c r="M631">
        <v>0</v>
      </c>
      <c r="N631">
        <v>0</v>
      </c>
      <c r="P631">
        <v>433381</v>
      </c>
      <c r="Q631" t="s">
        <v>6</v>
      </c>
      <c r="R631" t="s">
        <v>5</v>
      </c>
      <c r="S631" t="s">
        <v>1</v>
      </c>
      <c r="T631" t="s">
        <v>0</v>
      </c>
      <c r="V631">
        <v>0</v>
      </c>
      <c r="W631">
        <v>0</v>
      </c>
      <c r="X631">
        <v>0</v>
      </c>
      <c r="Y631">
        <v>0</v>
      </c>
      <c r="Z631">
        <v>0</v>
      </c>
    </row>
    <row r="632" spans="1:26" x14ac:dyDescent="0.2">
      <c r="A632">
        <v>433611</v>
      </c>
      <c r="B632" t="s">
        <v>6</v>
      </c>
      <c r="C632" t="s">
        <v>12</v>
      </c>
      <c r="D632" t="s">
        <v>4</v>
      </c>
      <c r="E632" t="s">
        <v>0</v>
      </c>
      <c r="F632" t="s">
        <v>27</v>
      </c>
      <c r="J632">
        <v>0</v>
      </c>
      <c r="K632">
        <v>0</v>
      </c>
      <c r="L632">
        <v>0</v>
      </c>
      <c r="M632">
        <v>0</v>
      </c>
      <c r="N632">
        <v>0</v>
      </c>
      <c r="P632">
        <v>433611</v>
      </c>
      <c r="Q632" t="s">
        <v>6</v>
      </c>
      <c r="R632" t="s">
        <v>12</v>
      </c>
      <c r="S632" t="s">
        <v>4</v>
      </c>
      <c r="T632" t="s">
        <v>0</v>
      </c>
      <c r="V632">
        <v>0</v>
      </c>
      <c r="W632">
        <v>0</v>
      </c>
      <c r="X632">
        <v>0</v>
      </c>
      <c r="Y632">
        <v>0</v>
      </c>
      <c r="Z632">
        <v>0</v>
      </c>
    </row>
    <row r="633" spans="1:26" x14ac:dyDescent="0.2">
      <c r="A633">
        <v>433801</v>
      </c>
      <c r="B633" t="s">
        <v>13</v>
      </c>
      <c r="C633" t="s">
        <v>9</v>
      </c>
      <c r="E633" t="s">
        <v>14</v>
      </c>
      <c r="F633" t="s">
        <v>27</v>
      </c>
      <c r="J633">
        <v>0</v>
      </c>
      <c r="K633">
        <v>0</v>
      </c>
      <c r="L633">
        <v>0</v>
      </c>
      <c r="M633">
        <v>0</v>
      </c>
      <c r="N633">
        <v>0</v>
      </c>
      <c r="P633">
        <v>433801</v>
      </c>
      <c r="Q633" t="s">
        <v>13</v>
      </c>
      <c r="R633" t="s">
        <v>9</v>
      </c>
      <c r="S633" t="s">
        <v>24</v>
      </c>
      <c r="T633" t="s">
        <v>14</v>
      </c>
      <c r="V633">
        <v>0</v>
      </c>
      <c r="W633">
        <v>0</v>
      </c>
      <c r="X633">
        <v>0</v>
      </c>
      <c r="Y633">
        <v>0</v>
      </c>
      <c r="Z633">
        <v>0</v>
      </c>
    </row>
    <row r="634" spans="1:26" x14ac:dyDescent="0.2">
      <c r="A634">
        <v>436061</v>
      </c>
      <c r="B634" t="s">
        <v>13</v>
      </c>
      <c r="C634" t="s">
        <v>2</v>
      </c>
      <c r="D634" t="s">
        <v>1</v>
      </c>
      <c r="E634" t="s">
        <v>0</v>
      </c>
      <c r="F634" t="s">
        <v>27</v>
      </c>
      <c r="J634">
        <v>0</v>
      </c>
      <c r="K634">
        <v>0</v>
      </c>
      <c r="L634">
        <v>0</v>
      </c>
      <c r="M634">
        <v>1</v>
      </c>
      <c r="N634">
        <v>0</v>
      </c>
      <c r="P634">
        <v>436061</v>
      </c>
      <c r="Q634" t="s">
        <v>13</v>
      </c>
      <c r="R634" t="s">
        <v>2</v>
      </c>
      <c r="S634" t="s">
        <v>1</v>
      </c>
      <c r="T634" t="s">
        <v>0</v>
      </c>
      <c r="V634">
        <v>0</v>
      </c>
      <c r="W634">
        <v>0</v>
      </c>
      <c r="X634">
        <v>0</v>
      </c>
      <c r="Y634">
        <v>0</v>
      </c>
      <c r="Z634">
        <v>0</v>
      </c>
    </row>
    <row r="635" spans="1:26" x14ac:dyDescent="0.2">
      <c r="A635">
        <v>436101</v>
      </c>
      <c r="B635" t="s">
        <v>13</v>
      </c>
      <c r="C635" t="s">
        <v>9</v>
      </c>
      <c r="D635" t="s">
        <v>7</v>
      </c>
      <c r="E635" t="s">
        <v>0</v>
      </c>
      <c r="F635" t="s">
        <v>27</v>
      </c>
      <c r="J635">
        <v>0</v>
      </c>
      <c r="K635">
        <v>0</v>
      </c>
      <c r="L635">
        <v>0</v>
      </c>
      <c r="M635">
        <v>0</v>
      </c>
      <c r="N635">
        <v>0</v>
      </c>
      <c r="P635">
        <v>436101</v>
      </c>
      <c r="Q635" t="s">
        <v>13</v>
      </c>
      <c r="R635" t="s">
        <v>9</v>
      </c>
      <c r="S635" t="s">
        <v>7</v>
      </c>
      <c r="T635" t="s">
        <v>0</v>
      </c>
      <c r="V635">
        <v>0</v>
      </c>
      <c r="W635">
        <v>0</v>
      </c>
      <c r="X635">
        <v>0</v>
      </c>
      <c r="Y635">
        <v>0</v>
      </c>
      <c r="Z635">
        <v>0</v>
      </c>
    </row>
    <row r="636" spans="1:26" x14ac:dyDescent="0.2">
      <c r="A636">
        <v>436631</v>
      </c>
      <c r="B636" t="s">
        <v>3</v>
      </c>
      <c r="C636" t="s">
        <v>5</v>
      </c>
      <c r="D636" t="s">
        <v>4</v>
      </c>
      <c r="E636" t="s">
        <v>0</v>
      </c>
      <c r="F636" t="s">
        <v>27</v>
      </c>
      <c r="J636">
        <v>0</v>
      </c>
      <c r="K636">
        <v>0</v>
      </c>
      <c r="L636">
        <v>0</v>
      </c>
      <c r="M636">
        <v>0</v>
      </c>
      <c r="N636">
        <v>0</v>
      </c>
      <c r="P636">
        <v>436631</v>
      </c>
      <c r="Q636" t="s">
        <v>3</v>
      </c>
      <c r="R636" t="s">
        <v>5</v>
      </c>
      <c r="S636" t="s">
        <v>4</v>
      </c>
      <c r="T636" t="s">
        <v>0</v>
      </c>
      <c r="V636">
        <v>0</v>
      </c>
      <c r="W636">
        <v>0</v>
      </c>
      <c r="X636">
        <v>0</v>
      </c>
      <c r="Y636">
        <v>0</v>
      </c>
      <c r="Z636">
        <v>0</v>
      </c>
    </row>
    <row r="637" spans="1:26" x14ac:dyDescent="0.2">
      <c r="A637">
        <v>436971</v>
      </c>
      <c r="B637" t="s">
        <v>3</v>
      </c>
      <c r="C637" t="s">
        <v>2</v>
      </c>
      <c r="D637" t="s">
        <v>1</v>
      </c>
      <c r="E637" t="s">
        <v>8</v>
      </c>
      <c r="F637" t="s">
        <v>27</v>
      </c>
      <c r="J637">
        <v>0</v>
      </c>
      <c r="K637">
        <v>0</v>
      </c>
      <c r="L637">
        <v>0</v>
      </c>
      <c r="M637">
        <v>0</v>
      </c>
      <c r="N637">
        <v>0</v>
      </c>
      <c r="P637">
        <v>436971</v>
      </c>
      <c r="Q637" t="s">
        <v>3</v>
      </c>
      <c r="R637" t="s">
        <v>2</v>
      </c>
      <c r="S637" t="s">
        <v>1</v>
      </c>
      <c r="T637" t="s">
        <v>8</v>
      </c>
      <c r="V637">
        <v>0</v>
      </c>
      <c r="W637">
        <v>0</v>
      </c>
      <c r="X637">
        <v>0</v>
      </c>
      <c r="Y637">
        <v>0</v>
      </c>
      <c r="Z637">
        <v>0</v>
      </c>
    </row>
    <row r="638" spans="1:26" x14ac:dyDescent="0.2">
      <c r="A638">
        <v>437221</v>
      </c>
      <c r="B638" t="s">
        <v>10</v>
      </c>
      <c r="C638" t="s">
        <v>11</v>
      </c>
      <c r="D638" t="s">
        <v>1</v>
      </c>
      <c r="E638" t="s">
        <v>0</v>
      </c>
      <c r="F638" t="s">
        <v>27</v>
      </c>
      <c r="J638">
        <v>0</v>
      </c>
      <c r="K638">
        <v>0</v>
      </c>
      <c r="L638">
        <v>0</v>
      </c>
      <c r="M638">
        <v>0</v>
      </c>
      <c r="N638">
        <v>0</v>
      </c>
      <c r="P638">
        <v>437221</v>
      </c>
      <c r="Q638" t="s">
        <v>10</v>
      </c>
      <c r="R638" t="s">
        <v>11</v>
      </c>
      <c r="S638" t="s">
        <v>1</v>
      </c>
      <c r="T638" t="s">
        <v>0</v>
      </c>
      <c r="V638">
        <v>0</v>
      </c>
      <c r="W638">
        <v>0</v>
      </c>
      <c r="X638">
        <v>0</v>
      </c>
      <c r="Y638">
        <v>0</v>
      </c>
      <c r="Z638">
        <v>0</v>
      </c>
    </row>
    <row r="639" spans="1:26" x14ac:dyDescent="0.2">
      <c r="A639">
        <v>437601</v>
      </c>
      <c r="B639" t="s">
        <v>6</v>
      </c>
      <c r="C639" t="s">
        <v>2</v>
      </c>
      <c r="D639" t="s">
        <v>7</v>
      </c>
      <c r="E639" t="s">
        <v>8</v>
      </c>
      <c r="F639" t="s">
        <v>27</v>
      </c>
      <c r="J639">
        <v>0</v>
      </c>
      <c r="K639">
        <v>0</v>
      </c>
      <c r="L639">
        <v>0</v>
      </c>
      <c r="M639">
        <v>0</v>
      </c>
      <c r="N639">
        <v>0</v>
      </c>
      <c r="P639">
        <v>437601</v>
      </c>
      <c r="Q639" t="s">
        <v>6</v>
      </c>
      <c r="R639" t="s">
        <v>2</v>
      </c>
      <c r="S639" t="s">
        <v>7</v>
      </c>
      <c r="T639" t="s">
        <v>8</v>
      </c>
      <c r="V639">
        <v>0</v>
      </c>
      <c r="W639">
        <v>0</v>
      </c>
      <c r="X639">
        <v>0</v>
      </c>
      <c r="Y639">
        <v>0</v>
      </c>
      <c r="Z639">
        <v>0</v>
      </c>
    </row>
    <row r="640" spans="1:26" x14ac:dyDescent="0.2">
      <c r="A640">
        <v>438001</v>
      </c>
      <c r="B640" t="s">
        <v>10</v>
      </c>
      <c r="C640" t="s">
        <v>9</v>
      </c>
      <c r="D640" t="s">
        <v>1</v>
      </c>
      <c r="E640" t="s">
        <v>0</v>
      </c>
      <c r="F640" t="s">
        <v>27</v>
      </c>
      <c r="J640">
        <v>0</v>
      </c>
      <c r="K640">
        <v>0</v>
      </c>
      <c r="L640">
        <v>0</v>
      </c>
      <c r="M640">
        <v>0</v>
      </c>
      <c r="N640">
        <v>0</v>
      </c>
      <c r="P640">
        <v>438001</v>
      </c>
      <c r="Q640" t="s">
        <v>10</v>
      </c>
      <c r="R640" t="s">
        <v>9</v>
      </c>
      <c r="S640" t="s">
        <v>1</v>
      </c>
      <c r="T640" t="s">
        <v>0</v>
      </c>
      <c r="V640">
        <v>0</v>
      </c>
      <c r="W640">
        <v>0</v>
      </c>
      <c r="X640">
        <v>0</v>
      </c>
      <c r="Y640">
        <v>0</v>
      </c>
      <c r="Z640">
        <v>0</v>
      </c>
    </row>
    <row r="641" spans="1:26" x14ac:dyDescent="0.2">
      <c r="A641">
        <v>438341</v>
      </c>
      <c r="B641" t="s">
        <v>10</v>
      </c>
      <c r="C641" t="s">
        <v>2</v>
      </c>
      <c r="D641" t="s">
        <v>1</v>
      </c>
      <c r="E641" t="s">
        <v>0</v>
      </c>
      <c r="F641" t="s">
        <v>27</v>
      </c>
      <c r="J641">
        <v>0</v>
      </c>
      <c r="K641">
        <v>0</v>
      </c>
      <c r="L641">
        <v>0</v>
      </c>
      <c r="M641">
        <v>0</v>
      </c>
      <c r="N641">
        <v>0</v>
      </c>
      <c r="P641">
        <v>438341</v>
      </c>
      <c r="Q641" t="s">
        <v>10</v>
      </c>
      <c r="R641" t="s">
        <v>2</v>
      </c>
      <c r="S641" t="s">
        <v>1</v>
      </c>
      <c r="T641" t="s">
        <v>0</v>
      </c>
      <c r="V641">
        <v>0</v>
      </c>
      <c r="W641">
        <v>0</v>
      </c>
      <c r="X641">
        <v>0</v>
      </c>
      <c r="Y641">
        <v>0</v>
      </c>
      <c r="Z641">
        <v>0</v>
      </c>
    </row>
    <row r="642" spans="1:26" x14ac:dyDescent="0.2">
      <c r="A642">
        <v>438721</v>
      </c>
      <c r="B642" t="s">
        <v>3</v>
      </c>
      <c r="C642" t="s">
        <v>2</v>
      </c>
      <c r="D642" t="s">
        <v>4</v>
      </c>
      <c r="E642" t="s">
        <v>0</v>
      </c>
      <c r="F642" t="s">
        <v>27</v>
      </c>
      <c r="J642">
        <v>0</v>
      </c>
      <c r="K642">
        <v>0</v>
      </c>
      <c r="L642">
        <v>0</v>
      </c>
      <c r="M642">
        <v>0</v>
      </c>
      <c r="N642">
        <v>0</v>
      </c>
      <c r="P642">
        <v>438721</v>
      </c>
      <c r="Q642" t="s">
        <v>3</v>
      </c>
      <c r="R642" t="s">
        <v>2</v>
      </c>
      <c r="S642" t="s">
        <v>4</v>
      </c>
      <c r="T642" t="s">
        <v>0</v>
      </c>
      <c r="V642">
        <v>0</v>
      </c>
      <c r="W642">
        <v>0</v>
      </c>
      <c r="X642">
        <v>0</v>
      </c>
      <c r="Y642">
        <v>0</v>
      </c>
      <c r="Z642">
        <v>0</v>
      </c>
    </row>
    <row r="643" spans="1:26" x14ac:dyDescent="0.2">
      <c r="A643">
        <v>439311</v>
      </c>
      <c r="B643" t="s">
        <v>3</v>
      </c>
      <c r="C643" t="s">
        <v>5</v>
      </c>
      <c r="D643" t="s">
        <v>7</v>
      </c>
      <c r="E643" t="s">
        <v>0</v>
      </c>
      <c r="F643" t="s">
        <v>27</v>
      </c>
      <c r="J643">
        <v>0</v>
      </c>
      <c r="K643">
        <v>0</v>
      </c>
      <c r="L643">
        <v>0</v>
      </c>
      <c r="M643">
        <v>0</v>
      </c>
      <c r="N643">
        <v>0</v>
      </c>
      <c r="P643">
        <v>439311</v>
      </c>
      <c r="Q643" t="s">
        <v>3</v>
      </c>
      <c r="R643" t="s">
        <v>5</v>
      </c>
      <c r="S643" t="s">
        <v>7</v>
      </c>
      <c r="T643" t="s">
        <v>0</v>
      </c>
      <c r="V643">
        <v>0</v>
      </c>
      <c r="W643">
        <v>0</v>
      </c>
      <c r="X643">
        <v>0</v>
      </c>
      <c r="Y643">
        <v>0</v>
      </c>
      <c r="Z643">
        <v>0</v>
      </c>
    </row>
    <row r="644" spans="1:26" x14ac:dyDescent="0.2">
      <c r="A644">
        <v>439461</v>
      </c>
      <c r="B644" t="s">
        <v>6</v>
      </c>
      <c r="C644" t="s">
        <v>9</v>
      </c>
      <c r="D644" t="s">
        <v>7</v>
      </c>
      <c r="E644" t="s">
        <v>8</v>
      </c>
      <c r="F644" t="s">
        <v>27</v>
      </c>
      <c r="J644">
        <v>0</v>
      </c>
      <c r="K644">
        <v>0</v>
      </c>
      <c r="L644">
        <v>0</v>
      </c>
      <c r="M644">
        <v>0</v>
      </c>
      <c r="N644">
        <v>0</v>
      </c>
      <c r="P644">
        <v>439461</v>
      </c>
      <c r="Q644" t="s">
        <v>6</v>
      </c>
      <c r="R644" t="s">
        <v>9</v>
      </c>
      <c r="S644" t="s">
        <v>7</v>
      </c>
      <c r="T644" t="s">
        <v>8</v>
      </c>
      <c r="V644">
        <v>0</v>
      </c>
      <c r="W644">
        <v>0</v>
      </c>
      <c r="X644">
        <v>0</v>
      </c>
      <c r="Y644">
        <v>0</v>
      </c>
      <c r="Z644">
        <v>0</v>
      </c>
    </row>
    <row r="645" spans="1:26" x14ac:dyDescent="0.2">
      <c r="A645">
        <v>440441</v>
      </c>
      <c r="B645" t="s">
        <v>3</v>
      </c>
      <c r="C645" t="s">
        <v>2</v>
      </c>
      <c r="D645" t="s">
        <v>1</v>
      </c>
      <c r="E645" t="s">
        <v>8</v>
      </c>
      <c r="F645" t="s">
        <v>27</v>
      </c>
      <c r="J645">
        <v>0</v>
      </c>
      <c r="K645">
        <v>0</v>
      </c>
      <c r="L645">
        <v>0</v>
      </c>
      <c r="M645">
        <v>0</v>
      </c>
      <c r="N645">
        <v>0</v>
      </c>
      <c r="P645">
        <v>440441</v>
      </c>
      <c r="Q645" t="s">
        <v>3</v>
      </c>
      <c r="R645" t="s">
        <v>2</v>
      </c>
      <c r="S645" t="s">
        <v>1</v>
      </c>
      <c r="T645" t="s">
        <v>8</v>
      </c>
      <c r="V645">
        <v>0</v>
      </c>
      <c r="W645">
        <v>0</v>
      </c>
      <c r="X645">
        <v>0</v>
      </c>
      <c r="Y645">
        <v>0</v>
      </c>
      <c r="Z645">
        <v>0</v>
      </c>
    </row>
    <row r="646" spans="1:26" x14ac:dyDescent="0.2">
      <c r="A646">
        <v>441371</v>
      </c>
      <c r="B646" t="s">
        <v>6</v>
      </c>
      <c r="C646" t="s">
        <v>5</v>
      </c>
      <c r="D646" t="s">
        <v>1</v>
      </c>
      <c r="E646" t="s">
        <v>8</v>
      </c>
      <c r="F646" t="s">
        <v>27</v>
      </c>
      <c r="J646">
        <v>0</v>
      </c>
      <c r="K646">
        <v>0</v>
      </c>
      <c r="L646">
        <v>0</v>
      </c>
      <c r="M646">
        <v>0</v>
      </c>
      <c r="N646">
        <v>0</v>
      </c>
      <c r="P646">
        <v>441371</v>
      </c>
      <c r="Q646" t="s">
        <v>6</v>
      </c>
      <c r="R646" t="s">
        <v>5</v>
      </c>
      <c r="S646" t="s">
        <v>1</v>
      </c>
      <c r="T646" t="s">
        <v>8</v>
      </c>
      <c r="V646">
        <v>0</v>
      </c>
      <c r="W646">
        <v>0</v>
      </c>
      <c r="X646">
        <v>0</v>
      </c>
      <c r="Y646">
        <v>0</v>
      </c>
      <c r="Z646">
        <v>0</v>
      </c>
    </row>
    <row r="647" spans="1:26" x14ac:dyDescent="0.2">
      <c r="A647">
        <v>441751</v>
      </c>
      <c r="B647" t="s">
        <v>10</v>
      </c>
      <c r="C647" t="s">
        <v>12</v>
      </c>
      <c r="E647" t="s">
        <v>0</v>
      </c>
      <c r="F647" t="s">
        <v>27</v>
      </c>
      <c r="J647">
        <v>0</v>
      </c>
      <c r="K647">
        <v>0</v>
      </c>
      <c r="L647">
        <v>0</v>
      </c>
      <c r="M647">
        <v>0</v>
      </c>
      <c r="N647">
        <v>0</v>
      </c>
      <c r="P647">
        <v>441751</v>
      </c>
      <c r="Q647" t="s">
        <v>10</v>
      </c>
      <c r="R647" t="s">
        <v>12</v>
      </c>
      <c r="S647" t="s">
        <v>24</v>
      </c>
      <c r="T647" t="s">
        <v>0</v>
      </c>
      <c r="V647">
        <v>0</v>
      </c>
      <c r="W647">
        <v>0</v>
      </c>
      <c r="X647">
        <v>0</v>
      </c>
      <c r="Y647">
        <v>0</v>
      </c>
      <c r="Z647">
        <v>0</v>
      </c>
    </row>
    <row r="648" spans="1:26" x14ac:dyDescent="0.2">
      <c r="A648">
        <v>443081</v>
      </c>
      <c r="B648" t="s">
        <v>3</v>
      </c>
      <c r="C648" t="s">
        <v>2</v>
      </c>
      <c r="D648" t="s">
        <v>4</v>
      </c>
      <c r="E648" t="s">
        <v>0</v>
      </c>
      <c r="F648" t="s">
        <v>27</v>
      </c>
      <c r="J648">
        <v>0</v>
      </c>
      <c r="K648">
        <v>0</v>
      </c>
      <c r="L648">
        <v>0</v>
      </c>
      <c r="M648">
        <v>1</v>
      </c>
      <c r="N648">
        <v>0</v>
      </c>
      <c r="P648">
        <v>443081</v>
      </c>
      <c r="Q648" t="s">
        <v>3</v>
      </c>
      <c r="R648" t="s">
        <v>2</v>
      </c>
      <c r="S648" t="s">
        <v>4</v>
      </c>
      <c r="T648" t="s">
        <v>0</v>
      </c>
      <c r="V648">
        <v>0</v>
      </c>
      <c r="W648">
        <v>0</v>
      </c>
      <c r="X648">
        <v>0</v>
      </c>
      <c r="Y648">
        <v>0</v>
      </c>
      <c r="Z648">
        <v>0</v>
      </c>
    </row>
    <row r="649" spans="1:26" x14ac:dyDescent="0.2">
      <c r="A649">
        <v>443271</v>
      </c>
      <c r="B649" t="s">
        <v>3</v>
      </c>
      <c r="C649" t="s">
        <v>5</v>
      </c>
      <c r="D649" t="s">
        <v>1</v>
      </c>
      <c r="E649" t="s">
        <v>0</v>
      </c>
      <c r="F649" t="s">
        <v>27</v>
      </c>
      <c r="J649">
        <v>0</v>
      </c>
      <c r="K649">
        <v>0</v>
      </c>
      <c r="L649">
        <v>0</v>
      </c>
      <c r="M649">
        <v>0</v>
      </c>
      <c r="N649">
        <v>0</v>
      </c>
      <c r="P649">
        <v>443271</v>
      </c>
      <c r="Q649" t="s">
        <v>3</v>
      </c>
      <c r="R649" t="s">
        <v>5</v>
      </c>
      <c r="S649" t="s">
        <v>1</v>
      </c>
      <c r="T649" t="s">
        <v>0</v>
      </c>
      <c r="V649">
        <v>0</v>
      </c>
      <c r="W649">
        <v>0</v>
      </c>
      <c r="X649">
        <v>0</v>
      </c>
      <c r="Y649">
        <v>0</v>
      </c>
      <c r="Z649">
        <v>0</v>
      </c>
    </row>
    <row r="650" spans="1:26" x14ac:dyDescent="0.2">
      <c r="A650">
        <v>443651</v>
      </c>
      <c r="B650" t="s">
        <v>3</v>
      </c>
      <c r="C650" t="s">
        <v>2</v>
      </c>
      <c r="D650" t="s">
        <v>4</v>
      </c>
      <c r="E650" t="s">
        <v>0</v>
      </c>
      <c r="F650" t="s">
        <v>27</v>
      </c>
      <c r="J650">
        <v>0</v>
      </c>
      <c r="K650">
        <v>0</v>
      </c>
      <c r="L650">
        <v>0</v>
      </c>
      <c r="M650">
        <v>0</v>
      </c>
      <c r="N650">
        <v>0</v>
      </c>
      <c r="P650">
        <v>443651</v>
      </c>
      <c r="Q650" t="s">
        <v>3</v>
      </c>
      <c r="R650" t="s">
        <v>2</v>
      </c>
      <c r="S650" t="s">
        <v>4</v>
      </c>
      <c r="T650" t="s">
        <v>0</v>
      </c>
      <c r="V650">
        <v>0</v>
      </c>
      <c r="W650">
        <v>0</v>
      </c>
      <c r="X650">
        <v>0</v>
      </c>
      <c r="Y650">
        <v>0</v>
      </c>
      <c r="Z650">
        <v>0</v>
      </c>
    </row>
    <row r="651" spans="1:26" x14ac:dyDescent="0.2">
      <c r="A651">
        <v>444581</v>
      </c>
      <c r="B651" t="s">
        <v>13</v>
      </c>
      <c r="C651" t="s">
        <v>9</v>
      </c>
      <c r="D651" t="s">
        <v>4</v>
      </c>
      <c r="E651" t="s">
        <v>0</v>
      </c>
      <c r="F651" t="s">
        <v>27</v>
      </c>
      <c r="J651">
        <v>0</v>
      </c>
      <c r="K651">
        <v>0</v>
      </c>
      <c r="L651">
        <v>0</v>
      </c>
      <c r="M651">
        <v>0</v>
      </c>
      <c r="N651">
        <v>0</v>
      </c>
      <c r="P651">
        <v>444581</v>
      </c>
      <c r="Q651" t="s">
        <v>13</v>
      </c>
      <c r="R651" t="s">
        <v>9</v>
      </c>
      <c r="S651" t="s">
        <v>4</v>
      </c>
      <c r="T651" t="s">
        <v>0</v>
      </c>
      <c r="V651">
        <v>0</v>
      </c>
      <c r="W651">
        <v>0</v>
      </c>
      <c r="X651">
        <v>0</v>
      </c>
      <c r="Y651">
        <v>0</v>
      </c>
      <c r="Z651">
        <v>0</v>
      </c>
    </row>
    <row r="652" spans="1:26" x14ac:dyDescent="0.2">
      <c r="A652">
        <v>444961</v>
      </c>
      <c r="B652" t="s">
        <v>10</v>
      </c>
      <c r="C652" t="s">
        <v>5</v>
      </c>
      <c r="D652" t="s">
        <v>7</v>
      </c>
      <c r="E652" t="s">
        <v>0</v>
      </c>
      <c r="F652" t="s">
        <v>27</v>
      </c>
      <c r="J652">
        <v>0</v>
      </c>
      <c r="K652">
        <v>0</v>
      </c>
      <c r="L652">
        <v>0</v>
      </c>
      <c r="M652">
        <v>0</v>
      </c>
      <c r="N652">
        <v>0</v>
      </c>
      <c r="P652">
        <v>444961</v>
      </c>
      <c r="Q652" t="s">
        <v>10</v>
      </c>
      <c r="R652" t="s">
        <v>5</v>
      </c>
      <c r="S652" t="s">
        <v>7</v>
      </c>
      <c r="T652" t="s">
        <v>0</v>
      </c>
      <c r="V652">
        <v>0</v>
      </c>
      <c r="W652">
        <v>0</v>
      </c>
      <c r="X652">
        <v>0</v>
      </c>
      <c r="Y652">
        <v>0</v>
      </c>
      <c r="Z652">
        <v>0</v>
      </c>
    </row>
    <row r="653" spans="1:26" x14ac:dyDescent="0.2">
      <c r="A653">
        <v>445211</v>
      </c>
      <c r="B653" t="s">
        <v>6</v>
      </c>
      <c r="C653" t="s">
        <v>2</v>
      </c>
      <c r="D653" t="s">
        <v>4</v>
      </c>
      <c r="E653" t="s">
        <v>14</v>
      </c>
      <c r="F653" t="s">
        <v>27</v>
      </c>
      <c r="J653">
        <v>0</v>
      </c>
      <c r="K653">
        <v>0</v>
      </c>
      <c r="L653">
        <v>0</v>
      </c>
      <c r="M653">
        <v>0</v>
      </c>
      <c r="N653">
        <v>0</v>
      </c>
      <c r="P653">
        <v>445211</v>
      </c>
      <c r="Q653" t="s">
        <v>6</v>
      </c>
      <c r="R653" t="s">
        <v>2</v>
      </c>
      <c r="S653" t="s">
        <v>4</v>
      </c>
      <c r="T653" t="s">
        <v>14</v>
      </c>
      <c r="V653">
        <v>0</v>
      </c>
      <c r="W653">
        <v>0</v>
      </c>
      <c r="X653">
        <v>0</v>
      </c>
      <c r="Y653">
        <v>0</v>
      </c>
      <c r="Z653">
        <v>0</v>
      </c>
    </row>
    <row r="654" spans="1:26" x14ac:dyDescent="0.2">
      <c r="A654">
        <v>445891</v>
      </c>
      <c r="B654" t="s">
        <v>6</v>
      </c>
      <c r="C654" t="s">
        <v>2</v>
      </c>
      <c r="D654" t="s">
        <v>1</v>
      </c>
      <c r="E654" t="s">
        <v>0</v>
      </c>
      <c r="F654" t="s">
        <v>27</v>
      </c>
      <c r="J654">
        <v>0</v>
      </c>
      <c r="K654">
        <v>0</v>
      </c>
      <c r="L654">
        <v>0</v>
      </c>
      <c r="M654">
        <v>0</v>
      </c>
      <c r="N654">
        <v>0</v>
      </c>
      <c r="P654">
        <v>445891</v>
      </c>
      <c r="Q654" t="s">
        <v>6</v>
      </c>
      <c r="R654" t="s">
        <v>2</v>
      </c>
      <c r="S654" t="s">
        <v>1</v>
      </c>
      <c r="T654" t="s">
        <v>0</v>
      </c>
      <c r="V654">
        <v>0</v>
      </c>
      <c r="W654">
        <v>0</v>
      </c>
      <c r="X654">
        <v>0</v>
      </c>
      <c r="Y654">
        <v>0</v>
      </c>
      <c r="Z654">
        <v>0</v>
      </c>
    </row>
    <row r="655" spans="1:26" x14ac:dyDescent="0.2">
      <c r="A655">
        <v>447301</v>
      </c>
      <c r="B655" t="s">
        <v>3</v>
      </c>
      <c r="C655" t="s">
        <v>5</v>
      </c>
      <c r="D655" t="s">
        <v>7</v>
      </c>
      <c r="E655" t="s">
        <v>14</v>
      </c>
      <c r="F655" t="s">
        <v>27</v>
      </c>
      <c r="J655">
        <v>0</v>
      </c>
      <c r="K655">
        <v>0</v>
      </c>
      <c r="L655">
        <v>0</v>
      </c>
      <c r="M655">
        <v>0</v>
      </c>
      <c r="N655">
        <v>0</v>
      </c>
      <c r="P655">
        <v>447301</v>
      </c>
      <c r="Q655" t="s">
        <v>3</v>
      </c>
      <c r="R655" t="s">
        <v>5</v>
      </c>
      <c r="S655" t="s">
        <v>7</v>
      </c>
      <c r="T655" t="s">
        <v>14</v>
      </c>
      <c r="V655">
        <v>0</v>
      </c>
      <c r="W655">
        <v>0</v>
      </c>
      <c r="X655">
        <v>0</v>
      </c>
      <c r="Y655">
        <v>0</v>
      </c>
      <c r="Z655">
        <v>0</v>
      </c>
    </row>
    <row r="656" spans="1:26" x14ac:dyDescent="0.2">
      <c r="A656">
        <v>447981</v>
      </c>
      <c r="B656" t="s">
        <v>3</v>
      </c>
      <c r="C656" t="s">
        <v>12</v>
      </c>
      <c r="D656" t="s">
        <v>7</v>
      </c>
      <c r="E656" t="s">
        <v>0</v>
      </c>
      <c r="F656" t="s">
        <v>27</v>
      </c>
      <c r="J656">
        <v>0</v>
      </c>
      <c r="K656">
        <v>0</v>
      </c>
      <c r="L656">
        <v>0</v>
      </c>
      <c r="M656">
        <v>0</v>
      </c>
      <c r="N656">
        <v>0</v>
      </c>
      <c r="P656">
        <v>447981</v>
      </c>
      <c r="Q656" t="s">
        <v>3</v>
      </c>
      <c r="R656" t="s">
        <v>12</v>
      </c>
      <c r="S656" t="s">
        <v>7</v>
      </c>
      <c r="T656" t="s">
        <v>0</v>
      </c>
      <c r="V656">
        <v>0</v>
      </c>
      <c r="W656">
        <v>0</v>
      </c>
      <c r="X656">
        <v>0</v>
      </c>
      <c r="Y656">
        <v>0</v>
      </c>
      <c r="Z656">
        <v>0</v>
      </c>
    </row>
    <row r="657" spans="1:26" x14ac:dyDescent="0.2">
      <c r="A657">
        <v>449691</v>
      </c>
      <c r="B657" t="s">
        <v>3</v>
      </c>
      <c r="C657" t="s">
        <v>2</v>
      </c>
      <c r="D657" t="s">
        <v>7</v>
      </c>
      <c r="E657" t="s">
        <v>8</v>
      </c>
      <c r="F657" t="s">
        <v>27</v>
      </c>
      <c r="J657">
        <v>0</v>
      </c>
      <c r="K657">
        <v>0</v>
      </c>
      <c r="L657">
        <v>0</v>
      </c>
      <c r="M657">
        <v>0</v>
      </c>
      <c r="N657">
        <v>0</v>
      </c>
      <c r="P657">
        <v>449691</v>
      </c>
      <c r="Q657" t="s">
        <v>3</v>
      </c>
      <c r="R657" t="s">
        <v>2</v>
      </c>
      <c r="S657" t="s">
        <v>7</v>
      </c>
      <c r="T657" t="s">
        <v>8</v>
      </c>
      <c r="V657">
        <v>0</v>
      </c>
      <c r="W657">
        <v>0</v>
      </c>
      <c r="X657">
        <v>0</v>
      </c>
      <c r="Y657">
        <v>0</v>
      </c>
      <c r="Z657">
        <v>0</v>
      </c>
    </row>
    <row r="658" spans="1:26" x14ac:dyDescent="0.2">
      <c r="A658">
        <v>450521</v>
      </c>
      <c r="B658" t="s">
        <v>6</v>
      </c>
      <c r="C658" t="s">
        <v>5</v>
      </c>
      <c r="D658" t="s">
        <v>4</v>
      </c>
      <c r="E658" t="s">
        <v>8</v>
      </c>
      <c r="F658" t="s">
        <v>27</v>
      </c>
      <c r="J658">
        <v>0</v>
      </c>
      <c r="K658">
        <v>0</v>
      </c>
      <c r="L658">
        <v>0</v>
      </c>
      <c r="M658">
        <v>0</v>
      </c>
      <c r="N658">
        <v>0</v>
      </c>
      <c r="P658">
        <v>450521</v>
      </c>
      <c r="Q658" t="s">
        <v>6</v>
      </c>
      <c r="R658" t="s">
        <v>5</v>
      </c>
      <c r="S658" t="s">
        <v>4</v>
      </c>
      <c r="T658" t="s">
        <v>8</v>
      </c>
      <c r="V658">
        <v>0</v>
      </c>
      <c r="W658">
        <v>0</v>
      </c>
      <c r="X658">
        <v>0</v>
      </c>
      <c r="Y658">
        <v>0</v>
      </c>
      <c r="Z658">
        <v>0</v>
      </c>
    </row>
    <row r="659" spans="1:26" x14ac:dyDescent="0.2">
      <c r="A659">
        <v>451641</v>
      </c>
      <c r="B659" t="s">
        <v>6</v>
      </c>
      <c r="C659" t="s">
        <v>2</v>
      </c>
      <c r="D659" t="s">
        <v>1</v>
      </c>
      <c r="E659" t="s">
        <v>0</v>
      </c>
      <c r="F659" t="s">
        <v>27</v>
      </c>
      <c r="J659">
        <v>0</v>
      </c>
      <c r="K659">
        <v>0</v>
      </c>
      <c r="L659">
        <v>0</v>
      </c>
      <c r="M659">
        <v>0</v>
      </c>
      <c r="N659">
        <v>0</v>
      </c>
      <c r="P659">
        <v>451641</v>
      </c>
      <c r="Q659" t="s">
        <v>6</v>
      </c>
      <c r="R659" t="s">
        <v>2</v>
      </c>
      <c r="S659" t="s">
        <v>1</v>
      </c>
      <c r="T659" t="s">
        <v>0</v>
      </c>
      <c r="V659">
        <v>0</v>
      </c>
      <c r="W659">
        <v>0</v>
      </c>
      <c r="X659">
        <v>0</v>
      </c>
      <c r="Y659">
        <v>0</v>
      </c>
      <c r="Z659">
        <v>0</v>
      </c>
    </row>
    <row r="660" spans="1:26" x14ac:dyDescent="0.2">
      <c r="A660">
        <v>452231</v>
      </c>
      <c r="B660" t="s">
        <v>3</v>
      </c>
      <c r="C660" t="s">
        <v>2</v>
      </c>
      <c r="D660" t="s">
        <v>1</v>
      </c>
      <c r="E660" t="s">
        <v>14</v>
      </c>
      <c r="F660" t="s">
        <v>27</v>
      </c>
      <c r="J660">
        <v>0</v>
      </c>
      <c r="K660">
        <v>0</v>
      </c>
      <c r="L660">
        <v>0</v>
      </c>
      <c r="M660">
        <v>0</v>
      </c>
      <c r="N660">
        <v>0</v>
      </c>
      <c r="P660">
        <v>452231</v>
      </c>
      <c r="Q660" t="s">
        <v>3</v>
      </c>
      <c r="R660" t="s">
        <v>2</v>
      </c>
      <c r="S660" t="s">
        <v>1</v>
      </c>
      <c r="T660" t="s">
        <v>14</v>
      </c>
      <c r="V660">
        <v>0</v>
      </c>
      <c r="W660">
        <v>0</v>
      </c>
      <c r="X660">
        <v>0</v>
      </c>
      <c r="Y660">
        <v>0</v>
      </c>
      <c r="Z660">
        <v>0</v>
      </c>
    </row>
    <row r="661" spans="1:26" x14ac:dyDescent="0.2">
      <c r="A661">
        <v>452611</v>
      </c>
      <c r="B661" t="s">
        <v>3</v>
      </c>
      <c r="C661" t="s">
        <v>2</v>
      </c>
      <c r="D661" t="s">
        <v>1</v>
      </c>
      <c r="E661" t="s">
        <v>0</v>
      </c>
      <c r="F661" t="s">
        <v>27</v>
      </c>
      <c r="J661">
        <v>0</v>
      </c>
      <c r="K661">
        <v>0</v>
      </c>
      <c r="L661">
        <v>0</v>
      </c>
      <c r="M661">
        <v>0</v>
      </c>
      <c r="N661">
        <v>0</v>
      </c>
      <c r="P661">
        <v>452611</v>
      </c>
      <c r="Q661" t="s">
        <v>3</v>
      </c>
      <c r="R661" t="s">
        <v>2</v>
      </c>
      <c r="S661" t="s">
        <v>1</v>
      </c>
      <c r="T661" t="s">
        <v>0</v>
      </c>
      <c r="V661">
        <v>0</v>
      </c>
      <c r="W661">
        <v>0</v>
      </c>
      <c r="X661">
        <v>0</v>
      </c>
      <c r="Y661">
        <v>0</v>
      </c>
      <c r="Z661">
        <v>0</v>
      </c>
    </row>
    <row r="662" spans="1:26" x14ac:dyDescent="0.2">
      <c r="A662">
        <v>452951</v>
      </c>
      <c r="B662" t="s">
        <v>3</v>
      </c>
      <c r="C662" t="s">
        <v>2</v>
      </c>
      <c r="D662" t="s">
        <v>1</v>
      </c>
      <c r="E662" t="s">
        <v>0</v>
      </c>
      <c r="F662" t="s">
        <v>27</v>
      </c>
      <c r="J662">
        <v>0</v>
      </c>
      <c r="K662">
        <v>0</v>
      </c>
      <c r="L662">
        <v>0</v>
      </c>
      <c r="M662">
        <v>0</v>
      </c>
      <c r="N662">
        <v>0</v>
      </c>
      <c r="P662">
        <v>452951</v>
      </c>
      <c r="Q662" t="s">
        <v>3</v>
      </c>
      <c r="R662" t="s">
        <v>2</v>
      </c>
      <c r="S662" t="s">
        <v>1</v>
      </c>
      <c r="T662" t="s">
        <v>0</v>
      </c>
      <c r="V662">
        <v>0</v>
      </c>
      <c r="W662">
        <v>0</v>
      </c>
      <c r="X662">
        <v>0</v>
      </c>
      <c r="Y662">
        <v>0</v>
      </c>
      <c r="Z662">
        <v>0</v>
      </c>
    </row>
    <row r="663" spans="1:26" x14ac:dyDescent="0.2">
      <c r="A663">
        <v>453161</v>
      </c>
      <c r="B663" t="s">
        <v>6</v>
      </c>
      <c r="C663" t="s">
        <v>5</v>
      </c>
      <c r="D663" t="s">
        <v>4</v>
      </c>
      <c r="E663" t="s">
        <v>14</v>
      </c>
      <c r="F663" t="s">
        <v>27</v>
      </c>
      <c r="J663">
        <v>0</v>
      </c>
      <c r="K663">
        <v>0</v>
      </c>
      <c r="L663">
        <v>0</v>
      </c>
      <c r="M663">
        <v>0</v>
      </c>
      <c r="N663">
        <v>0</v>
      </c>
      <c r="P663">
        <v>453161</v>
      </c>
      <c r="Q663" t="s">
        <v>6</v>
      </c>
      <c r="R663" t="s">
        <v>5</v>
      </c>
      <c r="S663" t="s">
        <v>4</v>
      </c>
      <c r="T663" t="s">
        <v>14</v>
      </c>
      <c r="V663">
        <v>0</v>
      </c>
      <c r="W663">
        <v>0</v>
      </c>
      <c r="X663">
        <v>0</v>
      </c>
      <c r="Y663">
        <v>0</v>
      </c>
      <c r="Z663">
        <v>0</v>
      </c>
    </row>
    <row r="664" spans="1:26" x14ac:dyDescent="0.2">
      <c r="A664">
        <v>453881</v>
      </c>
      <c r="B664" t="s">
        <v>3</v>
      </c>
      <c r="C664" t="s">
        <v>12</v>
      </c>
      <c r="D664" t="s">
        <v>4</v>
      </c>
      <c r="E664" t="s">
        <v>0</v>
      </c>
      <c r="F664" t="s">
        <v>27</v>
      </c>
      <c r="J664">
        <v>0</v>
      </c>
      <c r="K664">
        <v>0</v>
      </c>
      <c r="L664">
        <v>0</v>
      </c>
      <c r="M664">
        <v>0</v>
      </c>
      <c r="N664">
        <v>0</v>
      </c>
      <c r="P664">
        <v>453881</v>
      </c>
      <c r="Q664" t="s">
        <v>3</v>
      </c>
      <c r="R664" t="s">
        <v>12</v>
      </c>
      <c r="S664" t="s">
        <v>4</v>
      </c>
      <c r="T664" t="s">
        <v>0</v>
      </c>
      <c r="V664">
        <v>0</v>
      </c>
      <c r="W664">
        <v>0</v>
      </c>
      <c r="X664">
        <v>0</v>
      </c>
      <c r="Y664">
        <v>0</v>
      </c>
      <c r="Z664">
        <v>0</v>
      </c>
    </row>
    <row r="665" spans="1:26" x14ac:dyDescent="0.2">
      <c r="A665">
        <v>454131</v>
      </c>
      <c r="B665" t="s">
        <v>13</v>
      </c>
      <c r="C665" t="s">
        <v>5</v>
      </c>
      <c r="D665" t="s">
        <v>1</v>
      </c>
      <c r="E665" t="s">
        <v>0</v>
      </c>
      <c r="F665" t="s">
        <v>27</v>
      </c>
      <c r="J665">
        <v>0</v>
      </c>
      <c r="K665">
        <v>0</v>
      </c>
      <c r="L665">
        <v>0</v>
      </c>
      <c r="M665">
        <v>0</v>
      </c>
      <c r="N665">
        <v>0</v>
      </c>
      <c r="P665">
        <v>454131</v>
      </c>
      <c r="Q665" t="s">
        <v>13</v>
      </c>
      <c r="R665" t="s">
        <v>5</v>
      </c>
      <c r="S665" t="s">
        <v>1</v>
      </c>
      <c r="T665" t="s">
        <v>0</v>
      </c>
      <c r="V665">
        <v>0</v>
      </c>
      <c r="W665">
        <v>0</v>
      </c>
      <c r="X665">
        <v>0</v>
      </c>
      <c r="Y665">
        <v>0</v>
      </c>
      <c r="Z665">
        <v>0</v>
      </c>
    </row>
    <row r="666" spans="1:26" x14ac:dyDescent="0.2">
      <c r="A666">
        <v>454701</v>
      </c>
      <c r="B666" t="s">
        <v>6</v>
      </c>
      <c r="C666" t="s">
        <v>2</v>
      </c>
      <c r="D666" t="s">
        <v>1</v>
      </c>
      <c r="E666" t="s">
        <v>8</v>
      </c>
      <c r="F666" t="s">
        <v>27</v>
      </c>
      <c r="J666">
        <v>0</v>
      </c>
      <c r="K666">
        <v>0</v>
      </c>
      <c r="L666">
        <v>0</v>
      </c>
      <c r="M666">
        <v>0</v>
      </c>
      <c r="N666">
        <v>0</v>
      </c>
      <c r="P666">
        <v>454701</v>
      </c>
      <c r="Q666" t="s">
        <v>6</v>
      </c>
      <c r="R666" t="s">
        <v>2</v>
      </c>
      <c r="S666" t="s">
        <v>1</v>
      </c>
      <c r="T666" t="s">
        <v>8</v>
      </c>
      <c r="V666">
        <v>0</v>
      </c>
      <c r="W666">
        <v>0</v>
      </c>
      <c r="X666">
        <v>0</v>
      </c>
      <c r="Y666">
        <v>0</v>
      </c>
      <c r="Z666">
        <v>0</v>
      </c>
    </row>
    <row r="667" spans="1:26" x14ac:dyDescent="0.2">
      <c r="A667">
        <v>454851</v>
      </c>
      <c r="B667" t="s">
        <v>3</v>
      </c>
      <c r="C667" t="s">
        <v>2</v>
      </c>
      <c r="D667" t="s">
        <v>1</v>
      </c>
      <c r="E667" t="s">
        <v>14</v>
      </c>
      <c r="F667" t="s">
        <v>27</v>
      </c>
      <c r="J667">
        <v>0</v>
      </c>
      <c r="K667">
        <v>0</v>
      </c>
      <c r="L667">
        <v>0</v>
      </c>
      <c r="M667">
        <v>0</v>
      </c>
      <c r="N667">
        <v>0</v>
      </c>
      <c r="P667">
        <v>454851</v>
      </c>
      <c r="Q667" t="s">
        <v>3</v>
      </c>
      <c r="R667" t="s">
        <v>2</v>
      </c>
      <c r="S667" t="s">
        <v>1</v>
      </c>
      <c r="T667" t="s">
        <v>14</v>
      </c>
      <c r="V667">
        <v>0</v>
      </c>
      <c r="W667">
        <v>0</v>
      </c>
      <c r="X667">
        <v>0</v>
      </c>
      <c r="Y667">
        <v>0</v>
      </c>
      <c r="Z667">
        <v>0</v>
      </c>
    </row>
    <row r="668" spans="1:26" x14ac:dyDescent="0.2">
      <c r="A668">
        <v>455061</v>
      </c>
      <c r="B668" t="s">
        <v>6</v>
      </c>
      <c r="C668" t="s">
        <v>5</v>
      </c>
      <c r="D668" t="s">
        <v>4</v>
      </c>
      <c r="E668" t="s">
        <v>0</v>
      </c>
      <c r="F668" t="s">
        <v>27</v>
      </c>
      <c r="J668">
        <v>0</v>
      </c>
      <c r="K668">
        <v>0</v>
      </c>
      <c r="L668">
        <v>0</v>
      </c>
      <c r="M668">
        <v>0</v>
      </c>
      <c r="N668">
        <v>0</v>
      </c>
      <c r="P668">
        <v>455061</v>
      </c>
      <c r="Q668" t="s">
        <v>6</v>
      </c>
      <c r="R668" t="s">
        <v>5</v>
      </c>
      <c r="S668" t="s">
        <v>4</v>
      </c>
      <c r="T668" t="s">
        <v>0</v>
      </c>
      <c r="V668">
        <v>0</v>
      </c>
      <c r="W668">
        <v>0</v>
      </c>
      <c r="X668">
        <v>0</v>
      </c>
      <c r="Y668">
        <v>0</v>
      </c>
      <c r="Z668">
        <v>0</v>
      </c>
    </row>
    <row r="669" spans="1:26" x14ac:dyDescent="0.2">
      <c r="A669">
        <v>457151</v>
      </c>
      <c r="B669" t="s">
        <v>6</v>
      </c>
      <c r="C669" t="s">
        <v>2</v>
      </c>
      <c r="D669" t="s">
        <v>7</v>
      </c>
      <c r="E669" t="s">
        <v>8</v>
      </c>
      <c r="F669" t="s">
        <v>27</v>
      </c>
      <c r="J669">
        <v>0</v>
      </c>
      <c r="K669">
        <v>0</v>
      </c>
      <c r="L669">
        <v>0</v>
      </c>
      <c r="M669">
        <v>0</v>
      </c>
      <c r="N669">
        <v>0</v>
      </c>
      <c r="P669">
        <v>457151</v>
      </c>
      <c r="Q669" t="s">
        <v>6</v>
      </c>
      <c r="R669" t="s">
        <v>2</v>
      </c>
      <c r="S669" t="s">
        <v>7</v>
      </c>
      <c r="T669" t="s">
        <v>8</v>
      </c>
      <c r="V669">
        <v>0</v>
      </c>
      <c r="W669">
        <v>0</v>
      </c>
      <c r="X669">
        <v>0</v>
      </c>
      <c r="Y669">
        <v>0</v>
      </c>
      <c r="Z669">
        <v>0</v>
      </c>
    </row>
    <row r="670" spans="1:26" x14ac:dyDescent="0.2">
      <c r="A670">
        <v>459621</v>
      </c>
      <c r="B670" t="s">
        <v>6</v>
      </c>
      <c r="C670" t="s">
        <v>5</v>
      </c>
      <c r="D670" t="s">
        <v>4</v>
      </c>
      <c r="E670" t="s">
        <v>14</v>
      </c>
      <c r="F670" t="s">
        <v>27</v>
      </c>
      <c r="J670">
        <v>0</v>
      </c>
      <c r="K670">
        <v>0</v>
      </c>
      <c r="L670">
        <v>0</v>
      </c>
      <c r="M670">
        <v>0</v>
      </c>
      <c r="N670">
        <v>0</v>
      </c>
      <c r="P670">
        <v>459621</v>
      </c>
      <c r="Q670" t="s">
        <v>6</v>
      </c>
      <c r="R670" t="s">
        <v>5</v>
      </c>
      <c r="S670" t="s">
        <v>4</v>
      </c>
      <c r="T670" t="s">
        <v>14</v>
      </c>
      <c r="V670">
        <v>0</v>
      </c>
      <c r="W670">
        <v>0</v>
      </c>
      <c r="X670">
        <v>0</v>
      </c>
      <c r="Y670">
        <v>0</v>
      </c>
      <c r="Z670">
        <v>0</v>
      </c>
    </row>
    <row r="671" spans="1:26" x14ac:dyDescent="0.2">
      <c r="A671">
        <v>460031</v>
      </c>
      <c r="B671" t="s">
        <v>3</v>
      </c>
      <c r="C671" t="s">
        <v>2</v>
      </c>
      <c r="D671" t="s">
        <v>4</v>
      </c>
      <c r="E671" t="s">
        <v>0</v>
      </c>
      <c r="F671" t="s">
        <v>27</v>
      </c>
      <c r="J671">
        <v>0</v>
      </c>
      <c r="K671">
        <v>0</v>
      </c>
      <c r="L671">
        <v>0</v>
      </c>
      <c r="M671">
        <v>0</v>
      </c>
      <c r="N671">
        <v>0</v>
      </c>
      <c r="P671">
        <v>460031</v>
      </c>
      <c r="Q671" t="s">
        <v>3</v>
      </c>
      <c r="R671" t="s">
        <v>2</v>
      </c>
      <c r="S671" t="s">
        <v>4</v>
      </c>
      <c r="T671" t="s">
        <v>0</v>
      </c>
      <c r="V671">
        <v>0</v>
      </c>
      <c r="W671">
        <v>0</v>
      </c>
      <c r="X671">
        <v>0</v>
      </c>
      <c r="Y671">
        <v>0</v>
      </c>
      <c r="Z671">
        <v>0</v>
      </c>
    </row>
    <row r="672" spans="1:26" x14ac:dyDescent="0.2">
      <c r="A672">
        <v>460371</v>
      </c>
      <c r="B672" t="s">
        <v>3</v>
      </c>
      <c r="C672" t="s">
        <v>5</v>
      </c>
      <c r="D672" t="s">
        <v>7</v>
      </c>
      <c r="E672" t="s">
        <v>0</v>
      </c>
      <c r="F672" t="s">
        <v>27</v>
      </c>
      <c r="J672">
        <v>0</v>
      </c>
      <c r="K672">
        <v>0</v>
      </c>
      <c r="L672">
        <v>0</v>
      </c>
      <c r="M672">
        <v>0</v>
      </c>
      <c r="N672">
        <v>0</v>
      </c>
      <c r="P672">
        <v>460371</v>
      </c>
      <c r="Q672" t="s">
        <v>3</v>
      </c>
      <c r="R672" t="s">
        <v>5</v>
      </c>
      <c r="S672" t="s">
        <v>7</v>
      </c>
      <c r="T672" t="s">
        <v>0</v>
      </c>
      <c r="V672">
        <v>0</v>
      </c>
      <c r="W672">
        <v>0</v>
      </c>
      <c r="X672">
        <v>0</v>
      </c>
      <c r="Y672">
        <v>0</v>
      </c>
      <c r="Z672">
        <v>0</v>
      </c>
    </row>
    <row r="673" spans="1:26" x14ac:dyDescent="0.2">
      <c r="A673">
        <v>460411</v>
      </c>
      <c r="B673" t="s">
        <v>6</v>
      </c>
      <c r="C673" t="s">
        <v>5</v>
      </c>
      <c r="D673" t="s">
        <v>1</v>
      </c>
      <c r="E673" t="s">
        <v>0</v>
      </c>
      <c r="F673" t="s">
        <v>27</v>
      </c>
      <c r="J673">
        <v>0</v>
      </c>
      <c r="K673">
        <v>0</v>
      </c>
      <c r="L673">
        <v>0</v>
      </c>
      <c r="M673">
        <v>0</v>
      </c>
      <c r="N673">
        <v>0</v>
      </c>
      <c r="P673">
        <v>460411</v>
      </c>
      <c r="Q673" t="s">
        <v>6</v>
      </c>
      <c r="R673" t="s">
        <v>5</v>
      </c>
      <c r="S673" t="s">
        <v>1</v>
      </c>
      <c r="T673" t="s">
        <v>0</v>
      </c>
      <c r="V673">
        <v>0</v>
      </c>
      <c r="W673">
        <v>0</v>
      </c>
      <c r="X673">
        <v>0</v>
      </c>
      <c r="Y673">
        <v>0</v>
      </c>
      <c r="Z673">
        <v>0</v>
      </c>
    </row>
    <row r="674" spans="1:26" x14ac:dyDescent="0.2">
      <c r="A674">
        <v>460601</v>
      </c>
      <c r="B674" t="s">
        <v>3</v>
      </c>
      <c r="C674" t="s">
        <v>2</v>
      </c>
      <c r="D674" t="s">
        <v>4</v>
      </c>
      <c r="E674" t="s">
        <v>0</v>
      </c>
      <c r="F674" t="s">
        <v>27</v>
      </c>
      <c r="J674">
        <v>0</v>
      </c>
      <c r="K674">
        <v>0</v>
      </c>
      <c r="L674">
        <v>0</v>
      </c>
      <c r="M674">
        <v>0</v>
      </c>
      <c r="N674">
        <v>0</v>
      </c>
      <c r="P674">
        <v>460601</v>
      </c>
      <c r="Q674" t="s">
        <v>3</v>
      </c>
      <c r="R674" t="s">
        <v>2</v>
      </c>
      <c r="S674" t="s">
        <v>4</v>
      </c>
      <c r="T674" t="s">
        <v>0</v>
      </c>
      <c r="V674">
        <v>0</v>
      </c>
      <c r="W674">
        <v>0</v>
      </c>
      <c r="X674">
        <v>0</v>
      </c>
      <c r="Y674">
        <v>0</v>
      </c>
      <c r="Z674">
        <v>0</v>
      </c>
    </row>
    <row r="675" spans="1:26" x14ac:dyDescent="0.2">
      <c r="A675">
        <v>461491</v>
      </c>
      <c r="B675" t="s">
        <v>6</v>
      </c>
      <c r="C675" t="s">
        <v>5</v>
      </c>
      <c r="D675" t="s">
        <v>1</v>
      </c>
      <c r="E675" t="s">
        <v>8</v>
      </c>
      <c r="F675" t="s">
        <v>27</v>
      </c>
      <c r="J675">
        <v>0</v>
      </c>
      <c r="K675">
        <v>0</v>
      </c>
      <c r="L675">
        <v>0</v>
      </c>
      <c r="M675">
        <v>0</v>
      </c>
      <c r="N675">
        <v>0</v>
      </c>
      <c r="P675">
        <v>461491</v>
      </c>
      <c r="Q675" t="s">
        <v>6</v>
      </c>
      <c r="R675" t="s">
        <v>5</v>
      </c>
      <c r="S675" t="s">
        <v>1</v>
      </c>
      <c r="T675" t="s">
        <v>8</v>
      </c>
      <c r="V675">
        <v>0</v>
      </c>
      <c r="W675">
        <v>0</v>
      </c>
      <c r="X675">
        <v>0</v>
      </c>
      <c r="Y675">
        <v>0</v>
      </c>
      <c r="Z675">
        <v>0</v>
      </c>
    </row>
    <row r="676" spans="1:26" x14ac:dyDescent="0.2">
      <c r="A676">
        <v>461871</v>
      </c>
      <c r="B676" t="s">
        <v>3</v>
      </c>
      <c r="C676" t="s">
        <v>2</v>
      </c>
      <c r="D676" t="s">
        <v>1</v>
      </c>
      <c r="E676" t="s">
        <v>14</v>
      </c>
      <c r="F676" t="s">
        <v>27</v>
      </c>
      <c r="J676">
        <v>0</v>
      </c>
      <c r="K676">
        <v>0</v>
      </c>
      <c r="L676">
        <v>0</v>
      </c>
      <c r="M676">
        <v>0</v>
      </c>
      <c r="N676">
        <v>0</v>
      </c>
      <c r="P676">
        <v>461871</v>
      </c>
      <c r="Q676" t="s">
        <v>3</v>
      </c>
      <c r="R676" t="s">
        <v>2</v>
      </c>
      <c r="S676" t="s">
        <v>1</v>
      </c>
      <c r="T676" t="s">
        <v>14</v>
      </c>
      <c r="V676">
        <v>0</v>
      </c>
      <c r="W676">
        <v>0</v>
      </c>
      <c r="X676">
        <v>0</v>
      </c>
      <c r="Y676">
        <v>0</v>
      </c>
      <c r="Z676">
        <v>0</v>
      </c>
    </row>
    <row r="677" spans="1:26" x14ac:dyDescent="0.2">
      <c r="A677">
        <v>462121</v>
      </c>
      <c r="B677" t="s">
        <v>3</v>
      </c>
      <c r="C677" t="s">
        <v>2</v>
      </c>
      <c r="D677" t="s">
        <v>4</v>
      </c>
      <c r="E677" t="s">
        <v>8</v>
      </c>
      <c r="F677" t="s">
        <v>27</v>
      </c>
      <c r="J677">
        <v>0</v>
      </c>
      <c r="K677">
        <v>0</v>
      </c>
      <c r="L677">
        <v>0</v>
      </c>
      <c r="M677">
        <v>0</v>
      </c>
      <c r="N677">
        <v>0</v>
      </c>
      <c r="P677">
        <v>462121</v>
      </c>
      <c r="Q677" t="s">
        <v>3</v>
      </c>
      <c r="R677" t="s">
        <v>2</v>
      </c>
      <c r="S677" t="s">
        <v>4</v>
      </c>
      <c r="T677" t="s">
        <v>8</v>
      </c>
      <c r="V677">
        <v>0</v>
      </c>
      <c r="W677">
        <v>0</v>
      </c>
      <c r="X677">
        <v>0</v>
      </c>
      <c r="Y677">
        <v>0</v>
      </c>
      <c r="Z677">
        <v>0</v>
      </c>
    </row>
    <row r="678" spans="1:26" x14ac:dyDescent="0.2">
      <c r="A678">
        <v>462841</v>
      </c>
      <c r="B678" t="s">
        <v>3</v>
      </c>
      <c r="C678" t="s">
        <v>2</v>
      </c>
      <c r="D678" t="s">
        <v>1</v>
      </c>
      <c r="E678" t="s">
        <v>8</v>
      </c>
      <c r="F678" t="s">
        <v>27</v>
      </c>
      <c r="J678">
        <v>0</v>
      </c>
      <c r="K678">
        <v>0</v>
      </c>
      <c r="L678">
        <v>0</v>
      </c>
      <c r="M678">
        <v>0</v>
      </c>
      <c r="N678">
        <v>0</v>
      </c>
      <c r="P678">
        <v>462841</v>
      </c>
      <c r="Q678" t="s">
        <v>3</v>
      </c>
      <c r="R678" t="s">
        <v>2</v>
      </c>
      <c r="S678" t="s">
        <v>1</v>
      </c>
      <c r="T678" t="s">
        <v>8</v>
      </c>
      <c r="V678">
        <v>0</v>
      </c>
      <c r="W678">
        <v>0</v>
      </c>
      <c r="X678">
        <v>0</v>
      </c>
      <c r="Y678">
        <v>0</v>
      </c>
      <c r="Z678">
        <v>0</v>
      </c>
    </row>
    <row r="679" spans="1:26" x14ac:dyDescent="0.2">
      <c r="A679">
        <v>462991</v>
      </c>
      <c r="B679" t="s">
        <v>3</v>
      </c>
      <c r="C679" t="s">
        <v>5</v>
      </c>
      <c r="D679" t="s">
        <v>1</v>
      </c>
      <c r="E679" t="s">
        <v>0</v>
      </c>
      <c r="F679" t="s">
        <v>27</v>
      </c>
      <c r="J679">
        <v>0</v>
      </c>
      <c r="K679">
        <v>0</v>
      </c>
      <c r="L679">
        <v>0</v>
      </c>
      <c r="M679">
        <v>0</v>
      </c>
      <c r="N679">
        <v>0</v>
      </c>
      <c r="P679">
        <v>462991</v>
      </c>
      <c r="Q679" t="s">
        <v>3</v>
      </c>
      <c r="R679" t="s">
        <v>5</v>
      </c>
      <c r="S679" t="s">
        <v>1</v>
      </c>
      <c r="T679" t="s">
        <v>0</v>
      </c>
      <c r="V679">
        <v>0</v>
      </c>
      <c r="W679">
        <v>0</v>
      </c>
      <c r="X679">
        <v>0</v>
      </c>
      <c r="Y679">
        <v>0</v>
      </c>
      <c r="Z679">
        <v>0</v>
      </c>
    </row>
    <row r="680" spans="1:26" x14ac:dyDescent="0.2">
      <c r="A680">
        <v>463431</v>
      </c>
      <c r="B680" t="s">
        <v>6</v>
      </c>
      <c r="C680" t="s">
        <v>2</v>
      </c>
      <c r="D680" t="s">
        <v>4</v>
      </c>
      <c r="E680" t="s">
        <v>0</v>
      </c>
      <c r="F680" t="s">
        <v>27</v>
      </c>
      <c r="J680">
        <v>0</v>
      </c>
      <c r="K680">
        <v>0</v>
      </c>
      <c r="L680">
        <v>0</v>
      </c>
      <c r="M680">
        <v>0</v>
      </c>
      <c r="N680">
        <v>0</v>
      </c>
      <c r="P680">
        <v>463431</v>
      </c>
      <c r="Q680" t="s">
        <v>6</v>
      </c>
      <c r="R680" t="s">
        <v>2</v>
      </c>
      <c r="S680" t="s">
        <v>4</v>
      </c>
      <c r="T680" t="s">
        <v>0</v>
      </c>
      <c r="V680">
        <v>0</v>
      </c>
      <c r="W680">
        <v>0</v>
      </c>
      <c r="X680">
        <v>0</v>
      </c>
      <c r="Y680">
        <v>0</v>
      </c>
      <c r="Z680">
        <v>0</v>
      </c>
    </row>
    <row r="681" spans="1:26" x14ac:dyDescent="0.2">
      <c r="A681">
        <v>465521</v>
      </c>
      <c r="B681" t="s">
        <v>10</v>
      </c>
      <c r="F681" t="s">
        <v>27</v>
      </c>
      <c r="J681">
        <v>0</v>
      </c>
      <c r="K681">
        <v>0</v>
      </c>
      <c r="L681">
        <v>0</v>
      </c>
      <c r="M681">
        <v>0</v>
      </c>
      <c r="N681">
        <v>0</v>
      </c>
      <c r="P681">
        <v>465521</v>
      </c>
      <c r="Q681" t="s">
        <v>10</v>
      </c>
      <c r="R681" t="s">
        <v>24</v>
      </c>
      <c r="S681" t="s">
        <v>24</v>
      </c>
      <c r="T681" t="s">
        <v>24</v>
      </c>
      <c r="V681">
        <v>0</v>
      </c>
      <c r="W681">
        <v>0</v>
      </c>
      <c r="X681">
        <v>0</v>
      </c>
      <c r="Y681">
        <v>0</v>
      </c>
      <c r="Z681">
        <v>0</v>
      </c>
    </row>
    <row r="682" spans="1:26" x14ac:dyDescent="0.2">
      <c r="A682">
        <v>466641</v>
      </c>
      <c r="B682" t="s">
        <v>3</v>
      </c>
      <c r="C682" t="s">
        <v>5</v>
      </c>
      <c r="D682" t="s">
        <v>7</v>
      </c>
      <c r="E682" t="s">
        <v>0</v>
      </c>
      <c r="F682" t="s">
        <v>27</v>
      </c>
      <c r="J682">
        <v>0</v>
      </c>
      <c r="K682">
        <v>0</v>
      </c>
      <c r="L682">
        <v>1</v>
      </c>
      <c r="M682">
        <v>1</v>
      </c>
      <c r="N682">
        <v>1</v>
      </c>
      <c r="P682">
        <v>466641</v>
      </c>
      <c r="Q682" t="s">
        <v>3</v>
      </c>
      <c r="R682" t="s">
        <v>5</v>
      </c>
      <c r="S682" t="s">
        <v>7</v>
      </c>
      <c r="T682" t="s">
        <v>0</v>
      </c>
      <c r="V682">
        <v>0</v>
      </c>
      <c r="W682">
        <v>0</v>
      </c>
      <c r="X682">
        <v>0</v>
      </c>
      <c r="Y682">
        <v>0</v>
      </c>
      <c r="Z682">
        <v>0</v>
      </c>
    </row>
    <row r="683" spans="1:26" x14ac:dyDescent="0.2">
      <c r="A683">
        <v>466981</v>
      </c>
      <c r="B683" t="s">
        <v>3</v>
      </c>
      <c r="C683" t="s">
        <v>12</v>
      </c>
      <c r="D683" t="s">
        <v>4</v>
      </c>
      <c r="E683" t="s">
        <v>0</v>
      </c>
      <c r="F683" t="s">
        <v>27</v>
      </c>
      <c r="J683">
        <v>0</v>
      </c>
      <c r="K683">
        <v>0</v>
      </c>
      <c r="L683">
        <v>0</v>
      </c>
      <c r="M683">
        <v>0</v>
      </c>
      <c r="N683">
        <v>0</v>
      </c>
      <c r="P683">
        <v>466981</v>
      </c>
      <c r="Q683" t="s">
        <v>3</v>
      </c>
      <c r="R683" t="s">
        <v>12</v>
      </c>
      <c r="S683" t="s">
        <v>4</v>
      </c>
      <c r="T683" t="s">
        <v>0</v>
      </c>
      <c r="V683">
        <v>0</v>
      </c>
      <c r="W683">
        <v>0</v>
      </c>
      <c r="X683">
        <v>0</v>
      </c>
      <c r="Y683">
        <v>0</v>
      </c>
      <c r="Z683">
        <v>0</v>
      </c>
    </row>
    <row r="684" spans="1:26" x14ac:dyDescent="0.2">
      <c r="A684">
        <v>467231</v>
      </c>
      <c r="B684" t="s">
        <v>3</v>
      </c>
      <c r="C684" t="s">
        <v>5</v>
      </c>
      <c r="D684" t="s">
        <v>4</v>
      </c>
      <c r="E684" t="s">
        <v>14</v>
      </c>
      <c r="F684" t="s">
        <v>27</v>
      </c>
      <c r="J684">
        <v>0</v>
      </c>
      <c r="K684">
        <v>0</v>
      </c>
      <c r="L684">
        <v>0</v>
      </c>
      <c r="M684">
        <v>0</v>
      </c>
      <c r="N684">
        <v>0</v>
      </c>
      <c r="P684">
        <v>467231</v>
      </c>
      <c r="Q684" t="s">
        <v>3</v>
      </c>
      <c r="R684" t="s">
        <v>5</v>
      </c>
      <c r="S684" t="s">
        <v>4</v>
      </c>
      <c r="T684" t="s">
        <v>14</v>
      </c>
      <c r="V684">
        <v>0</v>
      </c>
      <c r="W684">
        <v>0</v>
      </c>
      <c r="X684">
        <v>0</v>
      </c>
      <c r="Y684">
        <v>0</v>
      </c>
      <c r="Z684">
        <v>0</v>
      </c>
    </row>
    <row r="685" spans="1:26" x14ac:dyDescent="0.2">
      <c r="A685">
        <v>468161</v>
      </c>
      <c r="B685" t="s">
        <v>6</v>
      </c>
      <c r="C685" t="s">
        <v>11</v>
      </c>
      <c r="D685" t="s">
        <v>1</v>
      </c>
      <c r="E685" t="s">
        <v>0</v>
      </c>
      <c r="F685" t="s">
        <v>27</v>
      </c>
      <c r="J685">
        <v>0</v>
      </c>
      <c r="K685">
        <v>0</v>
      </c>
      <c r="L685">
        <v>0</v>
      </c>
      <c r="M685">
        <v>0</v>
      </c>
      <c r="N685">
        <v>0</v>
      </c>
      <c r="P685">
        <v>468161</v>
      </c>
      <c r="Q685" t="s">
        <v>6</v>
      </c>
      <c r="R685" t="s">
        <v>11</v>
      </c>
      <c r="S685" t="s">
        <v>1</v>
      </c>
      <c r="T685" t="s">
        <v>0</v>
      </c>
      <c r="V685">
        <v>0</v>
      </c>
      <c r="W685">
        <v>0</v>
      </c>
      <c r="X685">
        <v>0</v>
      </c>
      <c r="Y685">
        <v>0</v>
      </c>
      <c r="Z685">
        <v>0</v>
      </c>
    </row>
    <row r="686" spans="1:26" x14ac:dyDescent="0.2">
      <c r="A686">
        <v>468921</v>
      </c>
      <c r="B686" t="s">
        <v>3</v>
      </c>
      <c r="C686" t="s">
        <v>5</v>
      </c>
      <c r="D686" t="s">
        <v>1</v>
      </c>
      <c r="E686" t="s">
        <v>0</v>
      </c>
      <c r="F686" t="s">
        <v>27</v>
      </c>
      <c r="J686">
        <v>0</v>
      </c>
      <c r="K686">
        <v>0</v>
      </c>
      <c r="L686">
        <v>0</v>
      </c>
      <c r="M686">
        <v>0</v>
      </c>
      <c r="N686">
        <v>0</v>
      </c>
      <c r="P686">
        <v>468921</v>
      </c>
      <c r="Q686" t="s">
        <v>3</v>
      </c>
      <c r="R686" t="s">
        <v>5</v>
      </c>
      <c r="S686" t="s">
        <v>1</v>
      </c>
      <c r="T686" t="s">
        <v>0</v>
      </c>
      <c r="V686">
        <v>0</v>
      </c>
      <c r="W686">
        <v>0</v>
      </c>
      <c r="X686">
        <v>0</v>
      </c>
      <c r="Y686">
        <v>0</v>
      </c>
      <c r="Z686">
        <v>0</v>
      </c>
    </row>
    <row r="687" spans="1:26" x14ac:dyDescent="0.2">
      <c r="A687">
        <v>469131</v>
      </c>
      <c r="B687" t="s">
        <v>6</v>
      </c>
      <c r="C687" t="s">
        <v>9</v>
      </c>
      <c r="D687" t="s">
        <v>4</v>
      </c>
      <c r="E687" t="s">
        <v>0</v>
      </c>
      <c r="F687" t="s">
        <v>27</v>
      </c>
      <c r="J687">
        <v>0</v>
      </c>
      <c r="K687">
        <v>0</v>
      </c>
      <c r="L687">
        <v>0</v>
      </c>
      <c r="M687">
        <v>0</v>
      </c>
      <c r="N687">
        <v>0</v>
      </c>
      <c r="P687">
        <v>469131</v>
      </c>
      <c r="Q687" t="s">
        <v>6</v>
      </c>
      <c r="R687" t="s">
        <v>9</v>
      </c>
      <c r="S687" t="s">
        <v>4</v>
      </c>
      <c r="T687" t="s">
        <v>0</v>
      </c>
      <c r="V687">
        <v>0</v>
      </c>
      <c r="W687">
        <v>0</v>
      </c>
      <c r="X687">
        <v>0</v>
      </c>
      <c r="Y687">
        <v>0</v>
      </c>
      <c r="Z687">
        <v>0</v>
      </c>
    </row>
    <row r="688" spans="1:26" x14ac:dyDescent="0.2">
      <c r="A688">
        <v>469281</v>
      </c>
      <c r="B688" t="s">
        <v>6</v>
      </c>
      <c r="C688" t="s">
        <v>12</v>
      </c>
      <c r="D688" t="s">
        <v>7</v>
      </c>
      <c r="E688" t="s">
        <v>0</v>
      </c>
      <c r="F688" t="s">
        <v>27</v>
      </c>
      <c r="J688">
        <v>0</v>
      </c>
      <c r="K688">
        <v>0</v>
      </c>
      <c r="L688">
        <v>0</v>
      </c>
      <c r="M688">
        <v>0</v>
      </c>
      <c r="N688">
        <v>0</v>
      </c>
      <c r="P688">
        <v>469281</v>
      </c>
      <c r="Q688" t="s">
        <v>6</v>
      </c>
      <c r="R688" t="s">
        <v>12</v>
      </c>
      <c r="S688" t="s">
        <v>7</v>
      </c>
      <c r="T688" t="s">
        <v>0</v>
      </c>
      <c r="V688">
        <v>0</v>
      </c>
      <c r="W688">
        <v>0</v>
      </c>
      <c r="X688">
        <v>0</v>
      </c>
      <c r="Y688">
        <v>0</v>
      </c>
      <c r="Z688">
        <v>0</v>
      </c>
    </row>
    <row r="689" spans="1:26" x14ac:dyDescent="0.2">
      <c r="A689">
        <v>470981</v>
      </c>
      <c r="B689" t="s">
        <v>3</v>
      </c>
      <c r="C689" t="s">
        <v>2</v>
      </c>
      <c r="D689" t="s">
        <v>1</v>
      </c>
      <c r="E689" t="s">
        <v>14</v>
      </c>
      <c r="F689" t="s">
        <v>27</v>
      </c>
      <c r="J689">
        <v>0</v>
      </c>
      <c r="K689">
        <v>0</v>
      </c>
      <c r="L689">
        <v>0</v>
      </c>
      <c r="M689">
        <v>0</v>
      </c>
      <c r="N689">
        <v>0</v>
      </c>
      <c r="P689">
        <v>470981</v>
      </c>
      <c r="Q689" t="s">
        <v>3</v>
      </c>
      <c r="R689" t="s">
        <v>2</v>
      </c>
      <c r="S689" t="s">
        <v>1</v>
      </c>
      <c r="T689" t="s">
        <v>14</v>
      </c>
      <c r="V689">
        <v>0</v>
      </c>
      <c r="W689">
        <v>0</v>
      </c>
      <c r="X689">
        <v>0</v>
      </c>
      <c r="Y689">
        <v>0</v>
      </c>
      <c r="Z689">
        <v>0</v>
      </c>
    </row>
    <row r="690" spans="1:26" x14ac:dyDescent="0.2">
      <c r="A690">
        <v>471041</v>
      </c>
      <c r="B690" t="s">
        <v>3</v>
      </c>
      <c r="C690" t="s">
        <v>2</v>
      </c>
      <c r="D690" t="s">
        <v>1</v>
      </c>
      <c r="E690" t="s">
        <v>0</v>
      </c>
      <c r="F690" t="s">
        <v>27</v>
      </c>
      <c r="J690">
        <v>0</v>
      </c>
      <c r="K690">
        <v>0</v>
      </c>
      <c r="L690">
        <v>0</v>
      </c>
      <c r="M690">
        <v>0</v>
      </c>
      <c r="N690">
        <v>0</v>
      </c>
      <c r="P690">
        <v>471041</v>
      </c>
      <c r="Q690" t="s">
        <v>3</v>
      </c>
      <c r="R690" t="s">
        <v>2</v>
      </c>
      <c r="S690" t="s">
        <v>1</v>
      </c>
      <c r="T690" t="s">
        <v>0</v>
      </c>
      <c r="V690">
        <v>0</v>
      </c>
      <c r="W690">
        <v>0</v>
      </c>
      <c r="X690">
        <v>0</v>
      </c>
      <c r="Y690">
        <v>0</v>
      </c>
      <c r="Z690">
        <v>0</v>
      </c>
    </row>
    <row r="691" spans="1:26" x14ac:dyDescent="0.2">
      <c r="A691">
        <v>471381</v>
      </c>
      <c r="B691" t="s">
        <v>3</v>
      </c>
      <c r="C691" t="s">
        <v>12</v>
      </c>
      <c r="D691" t="s">
        <v>4</v>
      </c>
      <c r="E691" t="s">
        <v>0</v>
      </c>
      <c r="F691" t="s">
        <v>27</v>
      </c>
      <c r="J691">
        <v>0</v>
      </c>
      <c r="K691">
        <v>0</v>
      </c>
      <c r="L691">
        <v>0</v>
      </c>
      <c r="M691">
        <v>0</v>
      </c>
      <c r="N691">
        <v>0</v>
      </c>
      <c r="P691">
        <v>471381</v>
      </c>
      <c r="Q691" t="s">
        <v>3</v>
      </c>
      <c r="R691" t="s">
        <v>12</v>
      </c>
      <c r="S691" t="s">
        <v>4</v>
      </c>
      <c r="T691" t="s">
        <v>0</v>
      </c>
      <c r="V691">
        <v>0</v>
      </c>
      <c r="W691">
        <v>0</v>
      </c>
      <c r="X691">
        <v>0</v>
      </c>
      <c r="Y691">
        <v>0</v>
      </c>
      <c r="Z691">
        <v>0</v>
      </c>
    </row>
    <row r="692" spans="1:26" x14ac:dyDescent="0.2">
      <c r="A692">
        <v>471571</v>
      </c>
      <c r="B692" t="s">
        <v>6</v>
      </c>
      <c r="C692" t="s">
        <v>2</v>
      </c>
      <c r="D692" t="s">
        <v>1</v>
      </c>
      <c r="E692" t="s">
        <v>0</v>
      </c>
      <c r="F692" t="s">
        <v>27</v>
      </c>
      <c r="J692">
        <v>0</v>
      </c>
      <c r="K692">
        <v>0</v>
      </c>
      <c r="L692">
        <v>0</v>
      </c>
      <c r="M692">
        <v>0</v>
      </c>
      <c r="N692">
        <v>0</v>
      </c>
      <c r="P692">
        <v>471571</v>
      </c>
      <c r="Q692" t="s">
        <v>6</v>
      </c>
      <c r="R692" t="s">
        <v>2</v>
      </c>
      <c r="S692" t="s">
        <v>1</v>
      </c>
      <c r="T692" t="s">
        <v>0</v>
      </c>
      <c r="V692">
        <v>0</v>
      </c>
      <c r="W692">
        <v>0</v>
      </c>
      <c r="X692">
        <v>0</v>
      </c>
      <c r="Y692">
        <v>0</v>
      </c>
      <c r="Z692">
        <v>0</v>
      </c>
    </row>
    <row r="693" spans="1:26" x14ac:dyDescent="0.2">
      <c r="A693">
        <v>472201</v>
      </c>
      <c r="B693" t="s">
        <v>6</v>
      </c>
      <c r="C693" t="s">
        <v>2</v>
      </c>
      <c r="D693" t="s">
        <v>7</v>
      </c>
      <c r="E693" t="s">
        <v>8</v>
      </c>
      <c r="F693" t="s">
        <v>27</v>
      </c>
      <c r="J693">
        <v>0</v>
      </c>
      <c r="K693">
        <v>0</v>
      </c>
      <c r="L693">
        <v>0</v>
      </c>
      <c r="M693">
        <v>0</v>
      </c>
      <c r="N693">
        <v>0</v>
      </c>
      <c r="P693">
        <v>472201</v>
      </c>
      <c r="Q693" t="s">
        <v>6</v>
      </c>
      <c r="R693" t="s">
        <v>2</v>
      </c>
      <c r="S693" t="s">
        <v>7</v>
      </c>
      <c r="T693" t="s">
        <v>8</v>
      </c>
      <c r="V693">
        <v>0</v>
      </c>
      <c r="W693">
        <v>0</v>
      </c>
      <c r="X693">
        <v>0</v>
      </c>
      <c r="Y693">
        <v>0</v>
      </c>
      <c r="Z693">
        <v>0</v>
      </c>
    </row>
    <row r="694" spans="1:26" x14ac:dyDescent="0.2">
      <c r="A694">
        <v>472921</v>
      </c>
      <c r="B694" t="s">
        <v>6</v>
      </c>
      <c r="C694" t="s">
        <v>2</v>
      </c>
      <c r="D694" t="s">
        <v>4</v>
      </c>
      <c r="E694" t="s">
        <v>0</v>
      </c>
      <c r="F694" t="s">
        <v>27</v>
      </c>
      <c r="J694">
        <v>0</v>
      </c>
      <c r="K694">
        <v>0</v>
      </c>
      <c r="L694">
        <v>0</v>
      </c>
      <c r="M694">
        <v>0</v>
      </c>
      <c r="N694">
        <v>0</v>
      </c>
      <c r="P694">
        <v>472921</v>
      </c>
      <c r="Q694" t="s">
        <v>6</v>
      </c>
      <c r="R694" t="s">
        <v>2</v>
      </c>
      <c r="S694" t="s">
        <v>4</v>
      </c>
      <c r="T694" t="s">
        <v>0</v>
      </c>
      <c r="V694">
        <v>0</v>
      </c>
      <c r="W694">
        <v>0</v>
      </c>
      <c r="X694">
        <v>0</v>
      </c>
      <c r="Y694">
        <v>0</v>
      </c>
      <c r="Z694">
        <v>0</v>
      </c>
    </row>
    <row r="695" spans="1:26" x14ac:dyDescent="0.2">
      <c r="A695">
        <v>473091</v>
      </c>
      <c r="B695" t="s">
        <v>10</v>
      </c>
      <c r="C695" t="s">
        <v>2</v>
      </c>
      <c r="D695" t="s">
        <v>7</v>
      </c>
      <c r="E695" t="s">
        <v>0</v>
      </c>
      <c r="F695" t="s">
        <v>27</v>
      </c>
      <c r="J695">
        <v>0</v>
      </c>
      <c r="K695">
        <v>0</v>
      </c>
      <c r="L695">
        <v>0</v>
      </c>
      <c r="M695">
        <v>0</v>
      </c>
      <c r="N695">
        <v>0</v>
      </c>
      <c r="P695">
        <v>473091</v>
      </c>
      <c r="Q695" t="s">
        <v>10</v>
      </c>
      <c r="R695" t="s">
        <v>2</v>
      </c>
      <c r="S695" t="s">
        <v>7</v>
      </c>
      <c r="T695" t="s">
        <v>0</v>
      </c>
      <c r="V695">
        <v>0</v>
      </c>
      <c r="W695">
        <v>0</v>
      </c>
      <c r="X695">
        <v>0</v>
      </c>
      <c r="Y695">
        <v>0</v>
      </c>
      <c r="Z695">
        <v>0</v>
      </c>
    </row>
    <row r="696" spans="1:26" x14ac:dyDescent="0.2">
      <c r="A696">
        <v>473281</v>
      </c>
      <c r="B696" t="s">
        <v>3</v>
      </c>
      <c r="C696" t="s">
        <v>2</v>
      </c>
      <c r="D696" t="s">
        <v>1</v>
      </c>
      <c r="E696" t="s">
        <v>0</v>
      </c>
      <c r="F696" t="s">
        <v>27</v>
      </c>
      <c r="J696">
        <v>0</v>
      </c>
      <c r="K696">
        <v>0</v>
      </c>
      <c r="L696">
        <v>0</v>
      </c>
      <c r="M696">
        <v>0</v>
      </c>
      <c r="N696">
        <v>0</v>
      </c>
      <c r="P696">
        <v>473281</v>
      </c>
      <c r="Q696" t="s">
        <v>3</v>
      </c>
      <c r="R696" t="s">
        <v>2</v>
      </c>
      <c r="S696" t="s">
        <v>1</v>
      </c>
      <c r="T696" t="s">
        <v>0</v>
      </c>
      <c r="V696">
        <v>0</v>
      </c>
      <c r="W696">
        <v>0</v>
      </c>
      <c r="X696">
        <v>0</v>
      </c>
      <c r="Y696">
        <v>0</v>
      </c>
      <c r="Z696">
        <v>0</v>
      </c>
    </row>
    <row r="697" spans="1:26" x14ac:dyDescent="0.2">
      <c r="A697">
        <v>473701</v>
      </c>
      <c r="B697" t="s">
        <v>13</v>
      </c>
      <c r="C697" t="s">
        <v>12</v>
      </c>
      <c r="D697" t="s">
        <v>1</v>
      </c>
      <c r="E697" t="s">
        <v>0</v>
      </c>
      <c r="F697" t="s">
        <v>27</v>
      </c>
      <c r="J697">
        <v>0</v>
      </c>
      <c r="K697">
        <v>0</v>
      </c>
      <c r="L697">
        <v>0</v>
      </c>
      <c r="M697">
        <v>0</v>
      </c>
      <c r="N697">
        <v>0</v>
      </c>
      <c r="P697">
        <v>473701</v>
      </c>
      <c r="Q697" t="s">
        <v>13</v>
      </c>
      <c r="R697" t="s">
        <v>12</v>
      </c>
      <c r="S697" t="s">
        <v>1</v>
      </c>
      <c r="T697" t="s">
        <v>0</v>
      </c>
      <c r="V697">
        <v>0</v>
      </c>
      <c r="W697">
        <v>0</v>
      </c>
      <c r="X697">
        <v>0</v>
      </c>
      <c r="Y697">
        <v>0</v>
      </c>
      <c r="Z697">
        <v>0</v>
      </c>
    </row>
    <row r="698" spans="1:26" x14ac:dyDescent="0.2">
      <c r="A698">
        <v>475181</v>
      </c>
      <c r="B698" t="s">
        <v>6</v>
      </c>
      <c r="C698" t="s">
        <v>2</v>
      </c>
      <c r="D698" t="s">
        <v>7</v>
      </c>
      <c r="E698" t="s">
        <v>0</v>
      </c>
      <c r="F698" t="s">
        <v>27</v>
      </c>
      <c r="J698">
        <v>0</v>
      </c>
      <c r="K698">
        <v>0</v>
      </c>
      <c r="L698">
        <v>0</v>
      </c>
      <c r="M698">
        <v>0</v>
      </c>
      <c r="N698">
        <v>0</v>
      </c>
      <c r="P698">
        <v>475181</v>
      </c>
      <c r="Q698" t="s">
        <v>6</v>
      </c>
      <c r="R698" t="s">
        <v>2</v>
      </c>
      <c r="S698" t="s">
        <v>7</v>
      </c>
      <c r="T698" t="s">
        <v>0</v>
      </c>
      <c r="V698">
        <v>0</v>
      </c>
      <c r="W698">
        <v>0</v>
      </c>
      <c r="X698">
        <v>0</v>
      </c>
      <c r="Y698">
        <v>0</v>
      </c>
      <c r="Z698">
        <v>0</v>
      </c>
    </row>
    <row r="699" spans="1:26" x14ac:dyDescent="0.2">
      <c r="A699">
        <v>476531</v>
      </c>
      <c r="B699" t="s">
        <v>6</v>
      </c>
      <c r="C699" t="s">
        <v>2</v>
      </c>
      <c r="D699" t="s">
        <v>4</v>
      </c>
      <c r="E699" t="s">
        <v>0</v>
      </c>
      <c r="F699" t="s">
        <v>27</v>
      </c>
      <c r="J699">
        <v>0</v>
      </c>
      <c r="K699">
        <v>0</v>
      </c>
      <c r="L699">
        <v>0</v>
      </c>
      <c r="M699">
        <v>0</v>
      </c>
      <c r="N699">
        <v>0</v>
      </c>
      <c r="P699">
        <v>476531</v>
      </c>
      <c r="Q699" t="s">
        <v>6</v>
      </c>
      <c r="R699" t="s">
        <v>2</v>
      </c>
      <c r="S699" t="s">
        <v>4</v>
      </c>
      <c r="T699" t="s">
        <v>0</v>
      </c>
      <c r="V699">
        <v>0</v>
      </c>
      <c r="W699">
        <v>0</v>
      </c>
      <c r="X699">
        <v>0</v>
      </c>
      <c r="Y699">
        <v>0</v>
      </c>
      <c r="Z699">
        <v>0</v>
      </c>
    </row>
    <row r="700" spans="1:26" x14ac:dyDescent="0.2">
      <c r="A700">
        <v>477081</v>
      </c>
      <c r="B700" t="s">
        <v>13</v>
      </c>
      <c r="C700" t="s">
        <v>11</v>
      </c>
      <c r="D700" t="s">
        <v>4</v>
      </c>
      <c r="E700" t="s">
        <v>8</v>
      </c>
      <c r="F700" t="s">
        <v>27</v>
      </c>
      <c r="J700">
        <v>0</v>
      </c>
      <c r="K700">
        <v>0</v>
      </c>
      <c r="L700">
        <v>0</v>
      </c>
      <c r="M700">
        <v>0</v>
      </c>
      <c r="N700">
        <v>0</v>
      </c>
      <c r="P700">
        <v>477081</v>
      </c>
      <c r="Q700" t="s">
        <v>13</v>
      </c>
      <c r="R700" t="s">
        <v>11</v>
      </c>
      <c r="S700" t="s">
        <v>4</v>
      </c>
      <c r="T700" t="s">
        <v>8</v>
      </c>
      <c r="V700">
        <v>0</v>
      </c>
      <c r="W700">
        <v>0</v>
      </c>
      <c r="X700">
        <v>0</v>
      </c>
      <c r="Y700">
        <v>0</v>
      </c>
      <c r="Z700">
        <v>0</v>
      </c>
    </row>
    <row r="701" spans="1:26" x14ac:dyDescent="0.2">
      <c r="A701">
        <v>477311</v>
      </c>
      <c r="B701" t="s">
        <v>3</v>
      </c>
      <c r="C701" t="s">
        <v>2</v>
      </c>
      <c r="D701" t="s">
        <v>4</v>
      </c>
      <c r="E701" t="s">
        <v>0</v>
      </c>
      <c r="F701" t="s">
        <v>27</v>
      </c>
      <c r="J701">
        <v>0</v>
      </c>
      <c r="K701">
        <v>0</v>
      </c>
      <c r="L701">
        <v>0</v>
      </c>
      <c r="M701">
        <v>0</v>
      </c>
      <c r="N701">
        <v>0</v>
      </c>
      <c r="P701">
        <v>477311</v>
      </c>
      <c r="Q701" t="s">
        <v>3</v>
      </c>
      <c r="R701" t="s">
        <v>2</v>
      </c>
      <c r="S701" t="s">
        <v>4</v>
      </c>
      <c r="T701" t="s">
        <v>0</v>
      </c>
      <c r="V701">
        <v>0</v>
      </c>
      <c r="W701">
        <v>0</v>
      </c>
      <c r="X701">
        <v>0</v>
      </c>
      <c r="Y701">
        <v>0</v>
      </c>
      <c r="Z701">
        <v>0</v>
      </c>
    </row>
    <row r="702" spans="1:26" x14ac:dyDescent="0.2">
      <c r="A702">
        <v>477841</v>
      </c>
      <c r="B702" t="s">
        <v>3</v>
      </c>
      <c r="C702" t="s">
        <v>5</v>
      </c>
      <c r="D702" t="s">
        <v>4</v>
      </c>
      <c r="E702" t="s">
        <v>0</v>
      </c>
      <c r="F702" t="s">
        <v>27</v>
      </c>
      <c r="J702">
        <v>0</v>
      </c>
      <c r="K702">
        <v>0</v>
      </c>
      <c r="L702">
        <v>0</v>
      </c>
      <c r="M702">
        <v>0</v>
      </c>
      <c r="N702">
        <v>0</v>
      </c>
      <c r="P702">
        <v>477841</v>
      </c>
      <c r="Q702" t="s">
        <v>3</v>
      </c>
      <c r="R702" t="s">
        <v>5</v>
      </c>
      <c r="S702" t="s">
        <v>4</v>
      </c>
      <c r="T702" t="s">
        <v>0</v>
      </c>
      <c r="V702">
        <v>0</v>
      </c>
      <c r="W702">
        <v>0</v>
      </c>
      <c r="X702">
        <v>0</v>
      </c>
      <c r="Y702">
        <v>0</v>
      </c>
      <c r="Z702">
        <v>0</v>
      </c>
    </row>
    <row r="703" spans="1:26" x14ac:dyDescent="0.2">
      <c r="A703">
        <v>478811</v>
      </c>
      <c r="B703" t="s">
        <v>3</v>
      </c>
      <c r="C703" t="s">
        <v>2</v>
      </c>
      <c r="D703" t="s">
        <v>1</v>
      </c>
      <c r="E703" t="s">
        <v>0</v>
      </c>
      <c r="F703" t="s">
        <v>27</v>
      </c>
      <c r="J703">
        <v>0</v>
      </c>
      <c r="K703">
        <v>0</v>
      </c>
      <c r="L703">
        <v>0</v>
      </c>
      <c r="M703">
        <v>0</v>
      </c>
      <c r="N703">
        <v>0</v>
      </c>
      <c r="P703">
        <v>478811</v>
      </c>
      <c r="Q703" t="s">
        <v>3</v>
      </c>
      <c r="R703" t="s">
        <v>2</v>
      </c>
      <c r="S703" t="s">
        <v>1</v>
      </c>
      <c r="T703" t="s">
        <v>0</v>
      </c>
      <c r="V703">
        <v>0</v>
      </c>
      <c r="W703">
        <v>0</v>
      </c>
      <c r="X703">
        <v>0</v>
      </c>
      <c r="Y703">
        <v>0</v>
      </c>
      <c r="Z703">
        <v>0</v>
      </c>
    </row>
    <row r="704" spans="1:26" x14ac:dyDescent="0.2">
      <c r="A704">
        <v>479021</v>
      </c>
      <c r="B704" t="s">
        <v>3</v>
      </c>
      <c r="C704" t="s">
        <v>5</v>
      </c>
      <c r="D704" t="s">
        <v>4</v>
      </c>
      <c r="E704" t="s">
        <v>0</v>
      </c>
      <c r="F704" t="s">
        <v>27</v>
      </c>
      <c r="J704">
        <v>0</v>
      </c>
      <c r="K704">
        <v>0</v>
      </c>
      <c r="L704">
        <v>0</v>
      </c>
      <c r="M704">
        <v>0</v>
      </c>
      <c r="N704">
        <v>0</v>
      </c>
      <c r="P704">
        <v>479021</v>
      </c>
      <c r="Q704" t="s">
        <v>3</v>
      </c>
      <c r="R704" t="s">
        <v>5</v>
      </c>
      <c r="S704" t="s">
        <v>4</v>
      </c>
      <c r="T704" t="s">
        <v>0</v>
      </c>
      <c r="V704">
        <v>0</v>
      </c>
      <c r="W704">
        <v>0</v>
      </c>
      <c r="X704">
        <v>0</v>
      </c>
      <c r="Y704">
        <v>0</v>
      </c>
      <c r="Z704">
        <v>0</v>
      </c>
    </row>
    <row r="705" spans="1:26" x14ac:dyDescent="0.2">
      <c r="A705">
        <v>479211</v>
      </c>
      <c r="B705" t="s">
        <v>6</v>
      </c>
      <c r="C705" t="s">
        <v>5</v>
      </c>
      <c r="D705" t="s">
        <v>4</v>
      </c>
      <c r="E705" t="s">
        <v>0</v>
      </c>
      <c r="F705" t="s">
        <v>27</v>
      </c>
      <c r="J705">
        <v>0</v>
      </c>
      <c r="K705">
        <v>0</v>
      </c>
      <c r="L705">
        <v>0</v>
      </c>
      <c r="M705">
        <v>0</v>
      </c>
      <c r="N705">
        <v>0</v>
      </c>
      <c r="P705">
        <v>479211</v>
      </c>
      <c r="Q705" t="s">
        <v>6</v>
      </c>
      <c r="R705" t="s">
        <v>5</v>
      </c>
      <c r="S705" t="s">
        <v>4</v>
      </c>
      <c r="T705" t="s">
        <v>0</v>
      </c>
      <c r="V705">
        <v>0</v>
      </c>
      <c r="W705">
        <v>0</v>
      </c>
      <c r="X705">
        <v>0</v>
      </c>
      <c r="Y705">
        <v>0</v>
      </c>
      <c r="Z705">
        <v>0</v>
      </c>
    </row>
    <row r="706" spans="1:26" x14ac:dyDescent="0.2">
      <c r="A706">
        <v>479401</v>
      </c>
      <c r="B706" t="s">
        <v>6</v>
      </c>
      <c r="C706" t="s">
        <v>2</v>
      </c>
      <c r="D706" t="s">
        <v>1</v>
      </c>
      <c r="E706" t="s">
        <v>0</v>
      </c>
      <c r="F706" t="s">
        <v>27</v>
      </c>
      <c r="J706">
        <v>0</v>
      </c>
      <c r="K706">
        <v>0</v>
      </c>
      <c r="L706">
        <v>0</v>
      </c>
      <c r="M706">
        <v>0</v>
      </c>
      <c r="N706">
        <v>0</v>
      </c>
      <c r="P706">
        <v>479401</v>
      </c>
      <c r="Q706" t="s">
        <v>6</v>
      </c>
      <c r="R706" t="s">
        <v>2</v>
      </c>
      <c r="S706" t="s">
        <v>1</v>
      </c>
      <c r="T706" t="s">
        <v>0</v>
      </c>
      <c r="V706">
        <v>0</v>
      </c>
      <c r="W706">
        <v>0</v>
      </c>
      <c r="X706">
        <v>0</v>
      </c>
      <c r="Y706">
        <v>0</v>
      </c>
      <c r="Z706">
        <v>0</v>
      </c>
    </row>
    <row r="707" spans="1:26" x14ac:dyDescent="0.2">
      <c r="A707">
        <v>479891</v>
      </c>
      <c r="B707" t="s">
        <v>3</v>
      </c>
      <c r="C707" t="s">
        <v>2</v>
      </c>
      <c r="D707" t="s">
        <v>4</v>
      </c>
      <c r="E707" t="s">
        <v>0</v>
      </c>
      <c r="F707" t="s">
        <v>27</v>
      </c>
      <c r="J707">
        <v>0</v>
      </c>
      <c r="K707">
        <v>0</v>
      </c>
      <c r="L707">
        <v>0</v>
      </c>
      <c r="M707">
        <v>0</v>
      </c>
      <c r="N707">
        <v>0</v>
      </c>
      <c r="P707">
        <v>479891</v>
      </c>
      <c r="Q707" t="s">
        <v>3</v>
      </c>
      <c r="R707" t="s">
        <v>2</v>
      </c>
      <c r="S707" t="s">
        <v>4</v>
      </c>
      <c r="T707" t="s">
        <v>0</v>
      </c>
      <c r="V707">
        <v>0</v>
      </c>
      <c r="W707">
        <v>0</v>
      </c>
      <c r="X707">
        <v>0</v>
      </c>
      <c r="Y707">
        <v>0</v>
      </c>
      <c r="Z707">
        <v>0</v>
      </c>
    </row>
    <row r="708" spans="1:26" x14ac:dyDescent="0.2">
      <c r="A708">
        <v>480001</v>
      </c>
      <c r="B708" t="s">
        <v>3</v>
      </c>
      <c r="C708" t="s">
        <v>2</v>
      </c>
      <c r="D708" t="s">
        <v>4</v>
      </c>
      <c r="E708" t="s">
        <v>0</v>
      </c>
      <c r="F708" t="s">
        <v>27</v>
      </c>
      <c r="J708">
        <v>0</v>
      </c>
      <c r="K708">
        <v>0</v>
      </c>
      <c r="L708">
        <v>0</v>
      </c>
      <c r="M708">
        <v>0</v>
      </c>
      <c r="N708">
        <v>0</v>
      </c>
      <c r="P708">
        <v>480001</v>
      </c>
      <c r="Q708" t="s">
        <v>3</v>
      </c>
      <c r="R708" t="s">
        <v>2</v>
      </c>
      <c r="S708" t="s">
        <v>4</v>
      </c>
      <c r="T708" t="s">
        <v>0</v>
      </c>
      <c r="V708">
        <v>0</v>
      </c>
      <c r="W708">
        <v>0</v>
      </c>
      <c r="X708">
        <v>0</v>
      </c>
      <c r="Y708">
        <v>0</v>
      </c>
      <c r="Z708">
        <v>0</v>
      </c>
    </row>
    <row r="709" spans="1:26" x14ac:dyDescent="0.2">
      <c r="A709">
        <v>480911</v>
      </c>
      <c r="B709" t="s">
        <v>6</v>
      </c>
      <c r="C709" t="s">
        <v>2</v>
      </c>
      <c r="D709" t="s">
        <v>4</v>
      </c>
      <c r="E709" t="s">
        <v>0</v>
      </c>
      <c r="F709" t="s">
        <v>27</v>
      </c>
      <c r="J709">
        <v>0</v>
      </c>
      <c r="K709">
        <v>0</v>
      </c>
      <c r="L709">
        <v>0</v>
      </c>
      <c r="M709">
        <v>0</v>
      </c>
      <c r="N709">
        <v>0</v>
      </c>
      <c r="P709">
        <v>480911</v>
      </c>
      <c r="Q709" t="s">
        <v>6</v>
      </c>
      <c r="R709" t="s">
        <v>2</v>
      </c>
      <c r="S709" t="s">
        <v>4</v>
      </c>
      <c r="T709" t="s">
        <v>0</v>
      </c>
      <c r="V709">
        <v>0</v>
      </c>
      <c r="W709">
        <v>0</v>
      </c>
      <c r="X709">
        <v>0</v>
      </c>
      <c r="Y709">
        <v>0</v>
      </c>
      <c r="Z709">
        <v>0</v>
      </c>
    </row>
    <row r="710" spans="1:26" x14ac:dyDescent="0.2">
      <c r="A710">
        <v>481271</v>
      </c>
      <c r="B710" t="s">
        <v>3</v>
      </c>
      <c r="C710" t="s">
        <v>5</v>
      </c>
      <c r="D710" t="s">
        <v>7</v>
      </c>
      <c r="E710" t="s">
        <v>0</v>
      </c>
      <c r="F710" t="s">
        <v>27</v>
      </c>
      <c r="J710">
        <v>0</v>
      </c>
      <c r="K710">
        <v>0</v>
      </c>
      <c r="L710">
        <v>0</v>
      </c>
      <c r="M710">
        <v>0</v>
      </c>
      <c r="N710">
        <v>0</v>
      </c>
      <c r="P710">
        <v>481271</v>
      </c>
      <c r="Q710" t="s">
        <v>3</v>
      </c>
      <c r="R710" t="s">
        <v>5</v>
      </c>
      <c r="S710" t="s">
        <v>7</v>
      </c>
      <c r="T710" t="s">
        <v>0</v>
      </c>
      <c r="V710">
        <v>0</v>
      </c>
      <c r="W710">
        <v>0</v>
      </c>
      <c r="X710">
        <v>0</v>
      </c>
      <c r="Y710">
        <v>0</v>
      </c>
      <c r="Z710">
        <v>0</v>
      </c>
    </row>
    <row r="711" spans="1:26" x14ac:dyDescent="0.2">
      <c r="A711">
        <v>481841</v>
      </c>
      <c r="B711" t="s">
        <v>6</v>
      </c>
      <c r="C711" t="s">
        <v>2</v>
      </c>
      <c r="D711" t="s">
        <v>1</v>
      </c>
      <c r="E711" t="s">
        <v>14</v>
      </c>
      <c r="F711" t="s">
        <v>27</v>
      </c>
      <c r="J711">
        <v>0</v>
      </c>
      <c r="K711">
        <v>0</v>
      </c>
      <c r="L711">
        <v>0</v>
      </c>
      <c r="M711">
        <v>0</v>
      </c>
      <c r="N711">
        <v>0</v>
      </c>
      <c r="P711">
        <v>481841</v>
      </c>
      <c r="Q711" t="s">
        <v>6</v>
      </c>
      <c r="R711" t="s">
        <v>2</v>
      </c>
      <c r="S711" t="s">
        <v>1</v>
      </c>
      <c r="T711" t="s">
        <v>14</v>
      </c>
      <c r="V711">
        <v>0</v>
      </c>
      <c r="W711">
        <v>0</v>
      </c>
      <c r="X711">
        <v>0</v>
      </c>
      <c r="Y711">
        <v>0</v>
      </c>
      <c r="Z711">
        <v>0</v>
      </c>
    </row>
    <row r="712" spans="1:26" x14ac:dyDescent="0.2">
      <c r="A712">
        <v>482241</v>
      </c>
      <c r="B712" t="s">
        <v>6</v>
      </c>
      <c r="C712" t="s">
        <v>12</v>
      </c>
      <c r="D712" t="s">
        <v>4</v>
      </c>
      <c r="E712" t="s">
        <v>8</v>
      </c>
      <c r="F712" t="s">
        <v>27</v>
      </c>
      <c r="J712">
        <v>0</v>
      </c>
      <c r="K712">
        <v>0</v>
      </c>
      <c r="L712">
        <v>0</v>
      </c>
      <c r="M712">
        <v>0</v>
      </c>
      <c r="N712">
        <v>0</v>
      </c>
      <c r="P712">
        <v>482241</v>
      </c>
      <c r="Q712" t="s">
        <v>6</v>
      </c>
      <c r="R712" t="s">
        <v>12</v>
      </c>
      <c r="S712" t="s">
        <v>4</v>
      </c>
      <c r="T712" t="s">
        <v>8</v>
      </c>
      <c r="V712">
        <v>0</v>
      </c>
      <c r="W712">
        <v>0</v>
      </c>
      <c r="X712">
        <v>0</v>
      </c>
      <c r="Y712">
        <v>0</v>
      </c>
      <c r="Z712">
        <v>0</v>
      </c>
    </row>
    <row r="713" spans="1:26" x14ac:dyDescent="0.2">
      <c r="A713">
        <v>483211</v>
      </c>
      <c r="B713" t="s">
        <v>3</v>
      </c>
      <c r="C713" t="s">
        <v>2</v>
      </c>
      <c r="D713" t="s">
        <v>1</v>
      </c>
      <c r="E713" t="s">
        <v>0</v>
      </c>
      <c r="F713" t="s">
        <v>27</v>
      </c>
      <c r="J713">
        <v>0</v>
      </c>
      <c r="K713">
        <v>0</v>
      </c>
      <c r="L713">
        <v>0</v>
      </c>
      <c r="M713">
        <v>0</v>
      </c>
      <c r="N713">
        <v>0</v>
      </c>
      <c r="P713">
        <v>483211</v>
      </c>
      <c r="Q713" t="s">
        <v>3</v>
      </c>
      <c r="R713" t="s">
        <v>2</v>
      </c>
      <c r="S713" t="s">
        <v>1</v>
      </c>
      <c r="T713" t="s">
        <v>0</v>
      </c>
      <c r="V713">
        <v>0</v>
      </c>
      <c r="W713">
        <v>0</v>
      </c>
      <c r="X713">
        <v>0</v>
      </c>
      <c r="Y713">
        <v>0</v>
      </c>
      <c r="Z713">
        <v>0</v>
      </c>
    </row>
    <row r="714" spans="1:26" x14ac:dyDescent="0.2">
      <c r="A714">
        <v>483361</v>
      </c>
      <c r="B714" t="s">
        <v>3</v>
      </c>
      <c r="C714" t="s">
        <v>5</v>
      </c>
      <c r="D714" t="s">
        <v>1</v>
      </c>
      <c r="E714" t="s">
        <v>0</v>
      </c>
      <c r="F714" t="s">
        <v>27</v>
      </c>
      <c r="J714">
        <v>0</v>
      </c>
      <c r="K714">
        <v>0</v>
      </c>
      <c r="L714">
        <v>0</v>
      </c>
      <c r="M714">
        <v>0</v>
      </c>
      <c r="N714">
        <v>0</v>
      </c>
      <c r="P714">
        <v>483361</v>
      </c>
      <c r="Q714" t="s">
        <v>3</v>
      </c>
      <c r="R714" t="s">
        <v>5</v>
      </c>
      <c r="S714" t="s">
        <v>1</v>
      </c>
      <c r="T714" t="s">
        <v>0</v>
      </c>
      <c r="V714">
        <v>0</v>
      </c>
      <c r="W714">
        <v>0</v>
      </c>
      <c r="X714">
        <v>0</v>
      </c>
      <c r="Y714">
        <v>0</v>
      </c>
      <c r="Z714">
        <v>0</v>
      </c>
    </row>
    <row r="715" spans="1:26" x14ac:dyDescent="0.2">
      <c r="A715">
        <v>483741</v>
      </c>
      <c r="B715" t="s">
        <v>6</v>
      </c>
      <c r="C715" t="s">
        <v>5</v>
      </c>
      <c r="D715" t="s">
        <v>4</v>
      </c>
      <c r="E715" t="s">
        <v>0</v>
      </c>
      <c r="F715" t="s">
        <v>27</v>
      </c>
      <c r="J715">
        <v>0</v>
      </c>
      <c r="K715">
        <v>0</v>
      </c>
      <c r="L715">
        <v>0</v>
      </c>
      <c r="M715">
        <v>0</v>
      </c>
      <c r="N715">
        <v>0</v>
      </c>
      <c r="P715">
        <v>483741</v>
      </c>
      <c r="Q715" t="s">
        <v>6</v>
      </c>
      <c r="R715" t="s">
        <v>5</v>
      </c>
      <c r="S715" t="s">
        <v>4</v>
      </c>
      <c r="T715" t="s">
        <v>0</v>
      </c>
      <c r="V715">
        <v>0</v>
      </c>
      <c r="W715">
        <v>0</v>
      </c>
      <c r="X715">
        <v>0</v>
      </c>
      <c r="Y715">
        <v>0</v>
      </c>
      <c r="Z715">
        <v>0</v>
      </c>
    </row>
    <row r="716" spans="1:26" x14ac:dyDescent="0.2">
      <c r="A716">
        <v>484331</v>
      </c>
      <c r="B716" t="s">
        <v>6</v>
      </c>
      <c r="C716" t="s">
        <v>5</v>
      </c>
      <c r="D716" t="s">
        <v>7</v>
      </c>
      <c r="E716" t="s">
        <v>0</v>
      </c>
      <c r="F716" t="s">
        <v>27</v>
      </c>
      <c r="J716">
        <v>0</v>
      </c>
      <c r="K716">
        <v>0</v>
      </c>
      <c r="L716">
        <v>0</v>
      </c>
      <c r="M716">
        <v>0</v>
      </c>
      <c r="N716">
        <v>0</v>
      </c>
      <c r="P716">
        <v>484331</v>
      </c>
      <c r="Q716" t="s">
        <v>6</v>
      </c>
      <c r="R716" t="s">
        <v>5</v>
      </c>
      <c r="S716" t="s">
        <v>7</v>
      </c>
      <c r="T716" t="s">
        <v>0</v>
      </c>
      <c r="V716">
        <v>0</v>
      </c>
      <c r="W716">
        <v>0</v>
      </c>
      <c r="X716">
        <v>0</v>
      </c>
      <c r="Y716">
        <v>0</v>
      </c>
      <c r="Z716">
        <v>0</v>
      </c>
    </row>
    <row r="717" spans="1:26" x14ac:dyDescent="0.2">
      <c r="A717">
        <v>485071</v>
      </c>
      <c r="B717" t="s">
        <v>3</v>
      </c>
      <c r="C717" t="s">
        <v>2</v>
      </c>
      <c r="D717" t="s">
        <v>7</v>
      </c>
      <c r="E717" t="s">
        <v>0</v>
      </c>
      <c r="F717" t="s">
        <v>27</v>
      </c>
      <c r="J717">
        <v>0</v>
      </c>
      <c r="K717">
        <v>0</v>
      </c>
      <c r="L717">
        <v>0</v>
      </c>
      <c r="M717">
        <v>0</v>
      </c>
      <c r="N717">
        <v>0</v>
      </c>
      <c r="P717">
        <v>485071</v>
      </c>
      <c r="Q717" t="s">
        <v>3</v>
      </c>
      <c r="R717" t="s">
        <v>2</v>
      </c>
      <c r="S717" t="s">
        <v>7</v>
      </c>
      <c r="T717" t="s">
        <v>0</v>
      </c>
      <c r="V717">
        <v>0</v>
      </c>
      <c r="W717">
        <v>0</v>
      </c>
      <c r="X717">
        <v>0</v>
      </c>
      <c r="Y717">
        <v>0</v>
      </c>
      <c r="Z717">
        <v>0</v>
      </c>
    </row>
    <row r="718" spans="1:26" x14ac:dyDescent="0.2">
      <c r="A718">
        <v>485111</v>
      </c>
      <c r="B718" t="s">
        <v>10</v>
      </c>
      <c r="C718" t="s">
        <v>5</v>
      </c>
      <c r="D718" t="s">
        <v>1</v>
      </c>
      <c r="E718" t="s">
        <v>8</v>
      </c>
      <c r="F718" t="s">
        <v>27</v>
      </c>
      <c r="J718">
        <v>0</v>
      </c>
      <c r="K718">
        <v>0</v>
      </c>
      <c r="L718">
        <v>0</v>
      </c>
      <c r="M718">
        <v>0</v>
      </c>
      <c r="N718">
        <v>0</v>
      </c>
      <c r="P718">
        <v>485111</v>
      </c>
      <c r="Q718" t="s">
        <v>10</v>
      </c>
      <c r="R718" t="s">
        <v>5</v>
      </c>
      <c r="S718" t="s">
        <v>1</v>
      </c>
      <c r="T718" t="s">
        <v>8</v>
      </c>
      <c r="V718">
        <v>0</v>
      </c>
      <c r="W718">
        <v>0</v>
      </c>
      <c r="X718">
        <v>0</v>
      </c>
      <c r="Y718">
        <v>0</v>
      </c>
      <c r="Z718">
        <v>0</v>
      </c>
    </row>
    <row r="719" spans="1:26" x14ac:dyDescent="0.2">
      <c r="A719">
        <v>485301</v>
      </c>
      <c r="B719" t="s">
        <v>6</v>
      </c>
      <c r="C719" t="s">
        <v>5</v>
      </c>
      <c r="D719" t="s">
        <v>7</v>
      </c>
      <c r="E719" t="s">
        <v>14</v>
      </c>
      <c r="F719" t="s">
        <v>27</v>
      </c>
      <c r="J719">
        <v>0</v>
      </c>
      <c r="K719">
        <v>0</v>
      </c>
      <c r="L719">
        <v>0</v>
      </c>
      <c r="M719">
        <v>0</v>
      </c>
      <c r="N719">
        <v>0</v>
      </c>
      <c r="P719">
        <v>485301</v>
      </c>
      <c r="Q719" t="s">
        <v>6</v>
      </c>
      <c r="R719" t="s">
        <v>5</v>
      </c>
      <c r="S719" t="s">
        <v>7</v>
      </c>
      <c r="T719" t="s">
        <v>14</v>
      </c>
      <c r="V719">
        <v>0</v>
      </c>
      <c r="W719">
        <v>0</v>
      </c>
      <c r="X719">
        <v>0</v>
      </c>
      <c r="Y719">
        <v>0</v>
      </c>
      <c r="Z719">
        <v>0</v>
      </c>
    </row>
    <row r="720" spans="1:26" x14ac:dyDescent="0.2">
      <c r="A720">
        <v>485451</v>
      </c>
      <c r="B720" t="s">
        <v>3</v>
      </c>
      <c r="C720" t="s">
        <v>2</v>
      </c>
      <c r="D720" t="s">
        <v>1</v>
      </c>
      <c r="E720" t="s">
        <v>0</v>
      </c>
      <c r="F720" t="s">
        <v>27</v>
      </c>
      <c r="J720">
        <v>0</v>
      </c>
      <c r="K720">
        <v>0</v>
      </c>
      <c r="L720">
        <v>0</v>
      </c>
      <c r="M720">
        <v>0</v>
      </c>
      <c r="N720">
        <v>0</v>
      </c>
      <c r="P720">
        <v>485451</v>
      </c>
      <c r="Q720" t="s">
        <v>3</v>
      </c>
      <c r="R720" t="s">
        <v>2</v>
      </c>
      <c r="S720" t="s">
        <v>1</v>
      </c>
      <c r="T720" t="s">
        <v>0</v>
      </c>
      <c r="V720">
        <v>0</v>
      </c>
      <c r="W720">
        <v>0</v>
      </c>
      <c r="X720">
        <v>0</v>
      </c>
      <c r="Y720">
        <v>0</v>
      </c>
      <c r="Z720">
        <v>0</v>
      </c>
    </row>
    <row r="721" spans="1:26" x14ac:dyDescent="0.2">
      <c r="A721">
        <v>485791</v>
      </c>
      <c r="B721" t="s">
        <v>6</v>
      </c>
      <c r="C721" t="s">
        <v>2</v>
      </c>
      <c r="D721" t="s">
        <v>7</v>
      </c>
      <c r="E721" t="s">
        <v>14</v>
      </c>
      <c r="F721" t="s">
        <v>27</v>
      </c>
      <c r="J721">
        <v>0</v>
      </c>
      <c r="K721">
        <v>0</v>
      </c>
      <c r="L721">
        <v>0</v>
      </c>
      <c r="M721">
        <v>0</v>
      </c>
      <c r="N721">
        <v>0</v>
      </c>
      <c r="P721">
        <v>485791</v>
      </c>
      <c r="Q721" t="s">
        <v>6</v>
      </c>
      <c r="R721" t="s">
        <v>2</v>
      </c>
      <c r="S721" t="s">
        <v>7</v>
      </c>
      <c r="T721" t="s">
        <v>14</v>
      </c>
      <c r="V721">
        <v>0</v>
      </c>
      <c r="W721">
        <v>0</v>
      </c>
      <c r="X721">
        <v>0</v>
      </c>
      <c r="Y721">
        <v>0</v>
      </c>
      <c r="Z721">
        <v>0</v>
      </c>
    </row>
    <row r="722" spans="1:26" x14ac:dyDescent="0.2">
      <c r="A722">
        <v>485981</v>
      </c>
      <c r="B722" t="s">
        <v>6</v>
      </c>
      <c r="C722" t="s">
        <v>11</v>
      </c>
      <c r="D722" t="s">
        <v>1</v>
      </c>
      <c r="E722" t="s">
        <v>0</v>
      </c>
      <c r="F722" t="s">
        <v>27</v>
      </c>
      <c r="J722">
        <v>0</v>
      </c>
      <c r="K722">
        <v>0</v>
      </c>
      <c r="L722">
        <v>0</v>
      </c>
      <c r="M722">
        <v>0</v>
      </c>
      <c r="N722">
        <v>0</v>
      </c>
      <c r="P722">
        <v>485981</v>
      </c>
      <c r="Q722" t="s">
        <v>6</v>
      </c>
      <c r="R722" t="s">
        <v>11</v>
      </c>
      <c r="S722" t="s">
        <v>1</v>
      </c>
      <c r="T722" t="s">
        <v>0</v>
      </c>
      <c r="V722">
        <v>0</v>
      </c>
      <c r="W722">
        <v>0</v>
      </c>
      <c r="X722">
        <v>0</v>
      </c>
      <c r="Y722">
        <v>0</v>
      </c>
      <c r="Z722">
        <v>0</v>
      </c>
    </row>
    <row r="723" spans="1:26" x14ac:dyDescent="0.2">
      <c r="A723">
        <v>487011</v>
      </c>
      <c r="B723" t="s">
        <v>6</v>
      </c>
      <c r="C723" t="s">
        <v>5</v>
      </c>
      <c r="D723" t="s">
        <v>1</v>
      </c>
      <c r="E723" t="s">
        <v>14</v>
      </c>
      <c r="F723" t="s">
        <v>27</v>
      </c>
      <c r="J723">
        <v>0</v>
      </c>
      <c r="K723">
        <v>0</v>
      </c>
      <c r="L723">
        <v>0</v>
      </c>
      <c r="M723">
        <v>0</v>
      </c>
      <c r="N723">
        <v>0</v>
      </c>
      <c r="P723">
        <v>487011</v>
      </c>
      <c r="Q723" t="s">
        <v>6</v>
      </c>
      <c r="R723" t="s">
        <v>5</v>
      </c>
      <c r="S723" t="s">
        <v>1</v>
      </c>
      <c r="T723" t="s">
        <v>14</v>
      </c>
      <c r="V723">
        <v>0</v>
      </c>
      <c r="W723">
        <v>0</v>
      </c>
      <c r="X723">
        <v>0</v>
      </c>
      <c r="Y723">
        <v>0</v>
      </c>
      <c r="Z723">
        <v>0</v>
      </c>
    </row>
    <row r="724" spans="1:26" x14ac:dyDescent="0.2">
      <c r="A724">
        <v>487351</v>
      </c>
      <c r="B724" t="s">
        <v>6</v>
      </c>
      <c r="C724" t="s">
        <v>12</v>
      </c>
      <c r="D724" t="s">
        <v>1</v>
      </c>
      <c r="E724" t="s">
        <v>0</v>
      </c>
      <c r="F724" t="s">
        <v>27</v>
      </c>
      <c r="J724">
        <v>0</v>
      </c>
      <c r="K724">
        <v>0</v>
      </c>
      <c r="L724">
        <v>0</v>
      </c>
      <c r="M724">
        <v>0</v>
      </c>
      <c r="N724">
        <v>0</v>
      </c>
      <c r="P724">
        <v>487351</v>
      </c>
      <c r="Q724" t="s">
        <v>6</v>
      </c>
      <c r="R724" t="s">
        <v>12</v>
      </c>
      <c r="S724" t="s">
        <v>1</v>
      </c>
      <c r="T724" t="s">
        <v>0</v>
      </c>
      <c r="V724">
        <v>0</v>
      </c>
      <c r="W724">
        <v>0</v>
      </c>
      <c r="X724">
        <v>0</v>
      </c>
      <c r="Y724">
        <v>0</v>
      </c>
      <c r="Z724">
        <v>0</v>
      </c>
    </row>
    <row r="725" spans="1:26" x14ac:dyDescent="0.2">
      <c r="A725">
        <v>488321</v>
      </c>
      <c r="B725" t="s">
        <v>3</v>
      </c>
      <c r="C725" t="s">
        <v>2</v>
      </c>
      <c r="D725" t="s">
        <v>4</v>
      </c>
      <c r="E725" t="s">
        <v>0</v>
      </c>
      <c r="F725" t="s">
        <v>27</v>
      </c>
      <c r="J725">
        <v>0</v>
      </c>
      <c r="K725">
        <v>0</v>
      </c>
      <c r="L725">
        <v>0</v>
      </c>
      <c r="M725">
        <v>0</v>
      </c>
      <c r="N725">
        <v>0</v>
      </c>
      <c r="P725">
        <v>488321</v>
      </c>
      <c r="Q725" t="s">
        <v>3</v>
      </c>
      <c r="R725" t="s">
        <v>2</v>
      </c>
      <c r="S725" t="s">
        <v>4</v>
      </c>
      <c r="T725" t="s">
        <v>0</v>
      </c>
      <c r="V725">
        <v>0</v>
      </c>
      <c r="W725">
        <v>0</v>
      </c>
      <c r="X725">
        <v>0</v>
      </c>
      <c r="Y725">
        <v>0</v>
      </c>
      <c r="Z725">
        <v>0</v>
      </c>
    </row>
    <row r="726" spans="1:26" x14ac:dyDescent="0.2">
      <c r="A726">
        <v>488471</v>
      </c>
      <c r="B726" t="s">
        <v>3</v>
      </c>
      <c r="C726" t="s">
        <v>5</v>
      </c>
      <c r="D726" t="s">
        <v>1</v>
      </c>
      <c r="E726" t="s">
        <v>0</v>
      </c>
      <c r="F726" t="s">
        <v>27</v>
      </c>
      <c r="J726">
        <v>0</v>
      </c>
      <c r="K726">
        <v>0</v>
      </c>
      <c r="L726">
        <v>0</v>
      </c>
      <c r="M726">
        <v>0</v>
      </c>
      <c r="N726">
        <v>0</v>
      </c>
      <c r="P726">
        <v>488471</v>
      </c>
      <c r="Q726" t="s">
        <v>3</v>
      </c>
      <c r="R726" t="s">
        <v>5</v>
      </c>
      <c r="S726" t="s">
        <v>1</v>
      </c>
      <c r="T726" t="s">
        <v>0</v>
      </c>
      <c r="V726">
        <v>0</v>
      </c>
      <c r="W726">
        <v>0</v>
      </c>
      <c r="X726">
        <v>0</v>
      </c>
      <c r="Y726">
        <v>0</v>
      </c>
      <c r="Z726">
        <v>0</v>
      </c>
    </row>
    <row r="727" spans="1:26" x14ac:dyDescent="0.2">
      <c r="A727">
        <v>488511</v>
      </c>
      <c r="B727" t="s">
        <v>6</v>
      </c>
      <c r="C727" t="s">
        <v>2</v>
      </c>
      <c r="D727" t="s">
        <v>1</v>
      </c>
      <c r="E727" t="s">
        <v>0</v>
      </c>
      <c r="F727" t="s">
        <v>27</v>
      </c>
      <c r="J727">
        <v>0</v>
      </c>
      <c r="K727">
        <v>0</v>
      </c>
      <c r="L727">
        <v>0</v>
      </c>
      <c r="M727">
        <v>0</v>
      </c>
      <c r="N727">
        <v>0</v>
      </c>
      <c r="P727">
        <v>488511</v>
      </c>
      <c r="Q727" t="s">
        <v>6</v>
      </c>
      <c r="R727" t="s">
        <v>2</v>
      </c>
      <c r="S727" t="s">
        <v>1</v>
      </c>
      <c r="T727" t="s">
        <v>0</v>
      </c>
      <c r="V727">
        <v>0</v>
      </c>
      <c r="W727">
        <v>0</v>
      </c>
      <c r="X727">
        <v>0</v>
      </c>
      <c r="Y727">
        <v>0</v>
      </c>
      <c r="Z727">
        <v>0</v>
      </c>
    </row>
    <row r="728" spans="1:26" x14ac:dyDescent="0.2">
      <c r="A728">
        <v>488701</v>
      </c>
      <c r="B728" t="s">
        <v>3</v>
      </c>
      <c r="C728" t="s">
        <v>2</v>
      </c>
      <c r="D728" t="s">
        <v>7</v>
      </c>
      <c r="E728" t="s">
        <v>0</v>
      </c>
      <c r="F728" t="s">
        <v>27</v>
      </c>
      <c r="J728">
        <v>0</v>
      </c>
      <c r="K728">
        <v>0</v>
      </c>
      <c r="L728">
        <v>0</v>
      </c>
      <c r="M728">
        <v>0</v>
      </c>
      <c r="N728">
        <v>0</v>
      </c>
      <c r="P728">
        <v>488701</v>
      </c>
      <c r="Q728" t="s">
        <v>3</v>
      </c>
      <c r="R728" t="s">
        <v>2</v>
      </c>
      <c r="S728" t="s">
        <v>7</v>
      </c>
      <c r="T728" t="s">
        <v>0</v>
      </c>
      <c r="V728">
        <v>0</v>
      </c>
      <c r="W728">
        <v>0</v>
      </c>
      <c r="X728">
        <v>0</v>
      </c>
      <c r="Y728">
        <v>0</v>
      </c>
      <c r="Z728">
        <v>0</v>
      </c>
    </row>
    <row r="729" spans="1:26" x14ac:dyDescent="0.2">
      <c r="A729">
        <v>489101</v>
      </c>
      <c r="B729" t="s">
        <v>6</v>
      </c>
      <c r="C729" t="s">
        <v>11</v>
      </c>
      <c r="D729" t="s">
        <v>4</v>
      </c>
      <c r="E729" t="s">
        <v>0</v>
      </c>
      <c r="F729" t="s">
        <v>27</v>
      </c>
      <c r="J729">
        <v>0</v>
      </c>
      <c r="K729">
        <v>0</v>
      </c>
      <c r="L729">
        <v>0</v>
      </c>
      <c r="M729">
        <v>0</v>
      </c>
      <c r="N729">
        <v>0</v>
      </c>
      <c r="P729">
        <v>489101</v>
      </c>
      <c r="Q729" t="s">
        <v>6</v>
      </c>
      <c r="R729" t="s">
        <v>11</v>
      </c>
      <c r="S729" t="s">
        <v>4</v>
      </c>
      <c r="T729" t="s">
        <v>0</v>
      </c>
      <c r="V729">
        <v>0</v>
      </c>
      <c r="W729">
        <v>0</v>
      </c>
      <c r="X729">
        <v>0</v>
      </c>
      <c r="Y729">
        <v>0</v>
      </c>
      <c r="Z729">
        <v>0</v>
      </c>
    </row>
    <row r="730" spans="1:26" x14ac:dyDescent="0.2">
      <c r="A730">
        <v>489821</v>
      </c>
      <c r="B730" t="s">
        <v>6</v>
      </c>
      <c r="C730" t="s">
        <v>2</v>
      </c>
      <c r="D730" t="s">
        <v>4</v>
      </c>
      <c r="E730" t="s">
        <v>0</v>
      </c>
      <c r="F730" t="s">
        <v>27</v>
      </c>
      <c r="J730">
        <v>0</v>
      </c>
      <c r="K730">
        <v>0</v>
      </c>
      <c r="L730">
        <v>0</v>
      </c>
      <c r="M730">
        <v>0</v>
      </c>
      <c r="N730">
        <v>0</v>
      </c>
      <c r="P730">
        <v>489821</v>
      </c>
      <c r="Q730" t="s">
        <v>6</v>
      </c>
      <c r="R730" t="s">
        <v>2</v>
      </c>
      <c r="S730" t="s">
        <v>4</v>
      </c>
      <c r="T730" t="s">
        <v>0</v>
      </c>
      <c r="V730">
        <v>0</v>
      </c>
      <c r="W730">
        <v>0</v>
      </c>
      <c r="X730">
        <v>0</v>
      </c>
      <c r="Y730">
        <v>0</v>
      </c>
      <c r="Z730">
        <v>0</v>
      </c>
    </row>
    <row r="731" spans="1:26" x14ac:dyDescent="0.2">
      <c r="A731">
        <v>490421</v>
      </c>
      <c r="B731" t="s">
        <v>3</v>
      </c>
      <c r="C731" t="s">
        <v>2</v>
      </c>
      <c r="D731" t="s">
        <v>7</v>
      </c>
      <c r="E731" t="s">
        <v>8</v>
      </c>
      <c r="F731" t="s">
        <v>27</v>
      </c>
      <c r="J731">
        <v>0</v>
      </c>
      <c r="K731">
        <v>0</v>
      </c>
      <c r="L731">
        <v>0</v>
      </c>
      <c r="M731">
        <v>0</v>
      </c>
      <c r="N731">
        <v>0</v>
      </c>
      <c r="P731">
        <v>490421</v>
      </c>
      <c r="Q731" t="s">
        <v>3</v>
      </c>
      <c r="R731" t="s">
        <v>2</v>
      </c>
      <c r="S731" t="s">
        <v>7</v>
      </c>
      <c r="T731" t="s">
        <v>8</v>
      </c>
      <c r="V731">
        <v>0</v>
      </c>
      <c r="W731">
        <v>0</v>
      </c>
      <c r="X731">
        <v>0</v>
      </c>
      <c r="Y731">
        <v>0</v>
      </c>
      <c r="Z731">
        <v>0</v>
      </c>
    </row>
    <row r="732" spans="1:26" x14ac:dyDescent="0.2">
      <c r="A732">
        <v>491011</v>
      </c>
      <c r="B732" t="s">
        <v>6</v>
      </c>
      <c r="C732" t="s">
        <v>5</v>
      </c>
      <c r="D732" t="s">
        <v>4</v>
      </c>
      <c r="E732" t="s">
        <v>0</v>
      </c>
      <c r="F732" t="s">
        <v>27</v>
      </c>
      <c r="J732">
        <v>0</v>
      </c>
      <c r="K732">
        <v>0</v>
      </c>
      <c r="L732">
        <v>0</v>
      </c>
      <c r="M732">
        <v>0</v>
      </c>
      <c r="N732">
        <v>0</v>
      </c>
      <c r="P732">
        <v>491011</v>
      </c>
      <c r="Q732" t="s">
        <v>6</v>
      </c>
      <c r="R732" t="s">
        <v>5</v>
      </c>
      <c r="S732" t="s">
        <v>4</v>
      </c>
      <c r="T732" t="s">
        <v>0</v>
      </c>
      <c r="V732">
        <v>0</v>
      </c>
      <c r="W732">
        <v>0</v>
      </c>
      <c r="X732">
        <v>0</v>
      </c>
      <c r="Y732">
        <v>0</v>
      </c>
      <c r="Z732">
        <v>0</v>
      </c>
    </row>
    <row r="733" spans="1:26" x14ac:dyDescent="0.2">
      <c r="A733">
        <v>491201</v>
      </c>
      <c r="B733" t="s">
        <v>3</v>
      </c>
      <c r="C733" t="s">
        <v>5</v>
      </c>
      <c r="D733" t="s">
        <v>4</v>
      </c>
      <c r="E733" t="s">
        <v>14</v>
      </c>
      <c r="F733" t="s">
        <v>27</v>
      </c>
      <c r="J733">
        <v>0</v>
      </c>
      <c r="K733">
        <v>0</v>
      </c>
      <c r="L733">
        <v>0</v>
      </c>
      <c r="M733">
        <v>0</v>
      </c>
      <c r="N733">
        <v>0</v>
      </c>
      <c r="P733">
        <v>491201</v>
      </c>
      <c r="Q733" t="s">
        <v>3</v>
      </c>
      <c r="R733" t="s">
        <v>5</v>
      </c>
      <c r="S733" t="s">
        <v>4</v>
      </c>
      <c r="T733" t="s">
        <v>14</v>
      </c>
      <c r="V733">
        <v>0</v>
      </c>
      <c r="W733">
        <v>0</v>
      </c>
      <c r="X733">
        <v>0</v>
      </c>
      <c r="Y733">
        <v>0</v>
      </c>
      <c r="Z733">
        <v>0</v>
      </c>
    </row>
    <row r="734" spans="1:26" x14ac:dyDescent="0.2">
      <c r="A734">
        <v>492851</v>
      </c>
      <c r="B734" t="s">
        <v>10</v>
      </c>
      <c r="C734" t="s">
        <v>2</v>
      </c>
      <c r="D734" t="s">
        <v>4</v>
      </c>
      <c r="E734" t="s">
        <v>0</v>
      </c>
      <c r="F734" t="s">
        <v>27</v>
      </c>
      <c r="J734">
        <v>0</v>
      </c>
      <c r="K734">
        <v>0</v>
      </c>
      <c r="L734">
        <v>0</v>
      </c>
      <c r="M734">
        <v>0</v>
      </c>
      <c r="N734">
        <v>0</v>
      </c>
      <c r="P734">
        <v>492851</v>
      </c>
      <c r="Q734" t="s">
        <v>10</v>
      </c>
      <c r="R734" t="s">
        <v>2</v>
      </c>
      <c r="S734" t="s">
        <v>4</v>
      </c>
      <c r="T734" t="s">
        <v>0</v>
      </c>
      <c r="V734">
        <v>0</v>
      </c>
      <c r="W734">
        <v>0</v>
      </c>
      <c r="X734">
        <v>0</v>
      </c>
      <c r="Y734">
        <v>0</v>
      </c>
      <c r="Z734">
        <v>0</v>
      </c>
    </row>
    <row r="735" spans="1:26" x14ac:dyDescent="0.2">
      <c r="A735">
        <v>493631</v>
      </c>
      <c r="B735" t="s">
        <v>6</v>
      </c>
      <c r="C735" t="s">
        <v>2</v>
      </c>
      <c r="D735" t="s">
        <v>4</v>
      </c>
      <c r="E735" t="s">
        <v>0</v>
      </c>
      <c r="F735" t="s">
        <v>27</v>
      </c>
      <c r="J735">
        <v>0</v>
      </c>
      <c r="K735">
        <v>0</v>
      </c>
      <c r="L735">
        <v>0</v>
      </c>
      <c r="M735">
        <v>0</v>
      </c>
      <c r="N735">
        <v>0</v>
      </c>
      <c r="P735">
        <v>493631</v>
      </c>
      <c r="Q735" t="s">
        <v>6</v>
      </c>
      <c r="R735" t="s">
        <v>2</v>
      </c>
      <c r="S735" t="s">
        <v>4</v>
      </c>
      <c r="T735" t="s">
        <v>0</v>
      </c>
      <c r="V735">
        <v>0</v>
      </c>
      <c r="W735">
        <v>0</v>
      </c>
      <c r="X735">
        <v>0</v>
      </c>
      <c r="Y735">
        <v>0</v>
      </c>
      <c r="Z735">
        <v>0</v>
      </c>
    </row>
    <row r="736" spans="1:26" x14ac:dyDescent="0.2">
      <c r="A736">
        <v>494411</v>
      </c>
      <c r="B736" t="s">
        <v>3</v>
      </c>
      <c r="C736" t="s">
        <v>2</v>
      </c>
      <c r="D736" t="s">
        <v>7</v>
      </c>
      <c r="E736" t="s">
        <v>0</v>
      </c>
      <c r="F736" t="s">
        <v>27</v>
      </c>
      <c r="J736">
        <v>0</v>
      </c>
      <c r="K736">
        <v>0</v>
      </c>
      <c r="L736">
        <v>0</v>
      </c>
      <c r="M736">
        <v>0</v>
      </c>
      <c r="N736">
        <v>0</v>
      </c>
      <c r="P736">
        <v>494411</v>
      </c>
      <c r="Q736" t="s">
        <v>3</v>
      </c>
      <c r="R736" t="s">
        <v>2</v>
      </c>
      <c r="S736" t="s">
        <v>7</v>
      </c>
      <c r="T736" t="s">
        <v>0</v>
      </c>
      <c r="V736">
        <v>0</v>
      </c>
      <c r="W736">
        <v>0</v>
      </c>
      <c r="X736">
        <v>0</v>
      </c>
      <c r="Y736">
        <v>0</v>
      </c>
      <c r="Z736">
        <v>0</v>
      </c>
    </row>
    <row r="737" spans="1:26" x14ac:dyDescent="0.2">
      <c r="A737">
        <v>494561</v>
      </c>
      <c r="B737" t="s">
        <v>6</v>
      </c>
      <c r="C737" t="s">
        <v>2</v>
      </c>
      <c r="D737" t="s">
        <v>1</v>
      </c>
      <c r="E737" t="s">
        <v>0</v>
      </c>
      <c r="F737" t="s">
        <v>27</v>
      </c>
      <c r="J737">
        <v>0</v>
      </c>
      <c r="K737">
        <v>0</v>
      </c>
      <c r="L737">
        <v>0</v>
      </c>
      <c r="M737">
        <v>0</v>
      </c>
      <c r="N737">
        <v>0</v>
      </c>
      <c r="P737">
        <v>494561</v>
      </c>
      <c r="Q737" t="s">
        <v>6</v>
      </c>
      <c r="R737" t="s">
        <v>2</v>
      </c>
      <c r="S737" t="s">
        <v>1</v>
      </c>
      <c r="T737" t="s">
        <v>0</v>
      </c>
      <c r="V737">
        <v>0</v>
      </c>
      <c r="W737">
        <v>0</v>
      </c>
      <c r="X737">
        <v>0</v>
      </c>
      <c r="Y737">
        <v>0</v>
      </c>
      <c r="Z737">
        <v>0</v>
      </c>
    </row>
    <row r="738" spans="1:26" x14ac:dyDescent="0.2">
      <c r="A738">
        <v>494601</v>
      </c>
      <c r="B738" t="s">
        <v>6</v>
      </c>
      <c r="C738" t="s">
        <v>2</v>
      </c>
      <c r="D738" t="s">
        <v>7</v>
      </c>
      <c r="E738" t="s">
        <v>0</v>
      </c>
      <c r="F738" t="s">
        <v>27</v>
      </c>
      <c r="J738">
        <v>0</v>
      </c>
      <c r="K738">
        <v>0</v>
      </c>
      <c r="L738">
        <v>0</v>
      </c>
      <c r="M738">
        <v>0</v>
      </c>
      <c r="N738">
        <v>0</v>
      </c>
      <c r="P738">
        <v>494601</v>
      </c>
      <c r="Q738" t="s">
        <v>6</v>
      </c>
      <c r="R738" t="s">
        <v>2</v>
      </c>
      <c r="S738" t="s">
        <v>7</v>
      </c>
      <c r="T738" t="s">
        <v>0</v>
      </c>
      <c r="V738">
        <v>0</v>
      </c>
      <c r="W738">
        <v>0</v>
      </c>
      <c r="X738">
        <v>0</v>
      </c>
      <c r="Y738">
        <v>0</v>
      </c>
      <c r="Z738">
        <v>0</v>
      </c>
    </row>
    <row r="739" spans="1:26" x14ac:dyDescent="0.2">
      <c r="A739">
        <v>494941</v>
      </c>
      <c r="B739" t="s">
        <v>6</v>
      </c>
      <c r="C739" t="s">
        <v>2</v>
      </c>
      <c r="D739" t="s">
        <v>1</v>
      </c>
      <c r="E739" t="s">
        <v>0</v>
      </c>
      <c r="F739" t="s">
        <v>27</v>
      </c>
      <c r="J739">
        <v>0</v>
      </c>
      <c r="K739">
        <v>0</v>
      </c>
      <c r="L739">
        <v>0</v>
      </c>
      <c r="M739">
        <v>0</v>
      </c>
      <c r="N739">
        <v>0</v>
      </c>
      <c r="P739">
        <v>494941</v>
      </c>
      <c r="Q739" t="s">
        <v>6</v>
      </c>
      <c r="R739" t="s">
        <v>2</v>
      </c>
      <c r="S739" t="s">
        <v>1</v>
      </c>
      <c r="T739" t="s">
        <v>0</v>
      </c>
      <c r="V739">
        <v>0</v>
      </c>
      <c r="W739">
        <v>0</v>
      </c>
      <c r="X739">
        <v>0</v>
      </c>
      <c r="Y739">
        <v>0</v>
      </c>
      <c r="Z739">
        <v>0</v>
      </c>
    </row>
    <row r="740" spans="1:26" x14ac:dyDescent="0.2">
      <c r="A740">
        <v>495001</v>
      </c>
      <c r="B740" t="s">
        <v>13</v>
      </c>
      <c r="C740" t="s">
        <v>2</v>
      </c>
      <c r="D740" t="s">
        <v>1</v>
      </c>
      <c r="E740" t="s">
        <v>0</v>
      </c>
      <c r="F740" t="s">
        <v>27</v>
      </c>
      <c r="J740">
        <v>0</v>
      </c>
      <c r="K740">
        <v>0</v>
      </c>
      <c r="L740">
        <v>0</v>
      </c>
      <c r="M740">
        <v>0</v>
      </c>
      <c r="N740">
        <v>0</v>
      </c>
      <c r="P740">
        <v>495001</v>
      </c>
      <c r="Q740" t="s">
        <v>13</v>
      </c>
      <c r="R740" t="s">
        <v>2</v>
      </c>
      <c r="S740" t="s">
        <v>1</v>
      </c>
      <c r="T740" t="s">
        <v>0</v>
      </c>
      <c r="V740">
        <v>0</v>
      </c>
      <c r="W740">
        <v>0</v>
      </c>
      <c r="X740">
        <v>0</v>
      </c>
      <c r="Y740">
        <v>0</v>
      </c>
      <c r="Z740">
        <v>0</v>
      </c>
    </row>
    <row r="741" spans="1:26" x14ac:dyDescent="0.2">
      <c r="A741">
        <v>495341</v>
      </c>
      <c r="B741" t="s">
        <v>6</v>
      </c>
      <c r="C741" t="s">
        <v>2</v>
      </c>
      <c r="D741" t="s">
        <v>1</v>
      </c>
      <c r="E741" t="s">
        <v>0</v>
      </c>
      <c r="F741" t="s">
        <v>27</v>
      </c>
      <c r="J741">
        <v>0</v>
      </c>
      <c r="K741">
        <v>0</v>
      </c>
      <c r="L741">
        <v>0</v>
      </c>
      <c r="M741">
        <v>0</v>
      </c>
      <c r="N741">
        <v>0</v>
      </c>
      <c r="P741">
        <v>495341</v>
      </c>
      <c r="Q741" t="s">
        <v>6</v>
      </c>
      <c r="R741" t="s">
        <v>2</v>
      </c>
      <c r="S741" t="s">
        <v>1</v>
      </c>
      <c r="T741" t="s">
        <v>0</v>
      </c>
      <c r="V741">
        <v>0</v>
      </c>
      <c r="W741">
        <v>0</v>
      </c>
      <c r="X741">
        <v>0</v>
      </c>
      <c r="Y741">
        <v>0</v>
      </c>
      <c r="Z741">
        <v>0</v>
      </c>
    </row>
    <row r="742" spans="1:26" x14ac:dyDescent="0.2">
      <c r="A742">
        <v>495871</v>
      </c>
      <c r="B742" t="s">
        <v>10</v>
      </c>
      <c r="C742" t="s">
        <v>2</v>
      </c>
      <c r="D742" t="s">
        <v>4</v>
      </c>
      <c r="E742" t="s">
        <v>0</v>
      </c>
      <c r="F742" t="s">
        <v>27</v>
      </c>
      <c r="J742">
        <v>0</v>
      </c>
      <c r="K742">
        <v>0</v>
      </c>
      <c r="L742">
        <v>0</v>
      </c>
      <c r="M742">
        <v>0</v>
      </c>
      <c r="N742">
        <v>0</v>
      </c>
      <c r="P742">
        <v>495871</v>
      </c>
      <c r="Q742" t="s">
        <v>10</v>
      </c>
      <c r="R742" t="s">
        <v>2</v>
      </c>
      <c r="S742" t="s">
        <v>4</v>
      </c>
      <c r="T742" t="s">
        <v>0</v>
      </c>
      <c r="V742">
        <v>0</v>
      </c>
      <c r="W742">
        <v>0</v>
      </c>
      <c r="X742">
        <v>0</v>
      </c>
      <c r="Y742">
        <v>0</v>
      </c>
      <c r="Z742">
        <v>0</v>
      </c>
    </row>
    <row r="743" spans="1:26" x14ac:dyDescent="0.2">
      <c r="A743">
        <v>496121</v>
      </c>
      <c r="B743" t="s">
        <v>6</v>
      </c>
      <c r="C743" t="s">
        <v>2</v>
      </c>
      <c r="D743" t="s">
        <v>1</v>
      </c>
      <c r="E743" t="s">
        <v>0</v>
      </c>
      <c r="F743" t="s">
        <v>27</v>
      </c>
      <c r="J743">
        <v>0</v>
      </c>
      <c r="K743">
        <v>0</v>
      </c>
      <c r="L743">
        <v>0</v>
      </c>
      <c r="M743">
        <v>0</v>
      </c>
      <c r="N743">
        <v>0</v>
      </c>
      <c r="P743">
        <v>496121</v>
      </c>
      <c r="Q743" t="s">
        <v>6</v>
      </c>
      <c r="R743" t="s">
        <v>2</v>
      </c>
      <c r="S743" t="s">
        <v>1</v>
      </c>
      <c r="T743" t="s">
        <v>0</v>
      </c>
      <c r="V743">
        <v>0</v>
      </c>
      <c r="W743">
        <v>0</v>
      </c>
      <c r="X743">
        <v>0</v>
      </c>
      <c r="Y743">
        <v>0</v>
      </c>
      <c r="Z743">
        <v>0</v>
      </c>
    </row>
    <row r="744" spans="1:26" x14ac:dyDescent="0.2">
      <c r="A744">
        <v>496461</v>
      </c>
      <c r="B744" t="s">
        <v>6</v>
      </c>
      <c r="C744" t="s">
        <v>2</v>
      </c>
      <c r="D744" t="s">
        <v>1</v>
      </c>
      <c r="E744" t="s">
        <v>0</v>
      </c>
      <c r="F744" t="s">
        <v>27</v>
      </c>
      <c r="J744">
        <v>0</v>
      </c>
      <c r="K744">
        <v>0</v>
      </c>
      <c r="L744">
        <v>0</v>
      </c>
      <c r="M744">
        <v>0</v>
      </c>
      <c r="N744">
        <v>0</v>
      </c>
      <c r="P744">
        <v>496461</v>
      </c>
      <c r="Q744" t="s">
        <v>6</v>
      </c>
      <c r="R744" t="s">
        <v>2</v>
      </c>
      <c r="S744" t="s">
        <v>1</v>
      </c>
      <c r="T744" t="s">
        <v>0</v>
      </c>
      <c r="V744">
        <v>0</v>
      </c>
      <c r="W744">
        <v>0</v>
      </c>
      <c r="X744">
        <v>0</v>
      </c>
      <c r="Y744">
        <v>0</v>
      </c>
      <c r="Z744">
        <v>0</v>
      </c>
    </row>
    <row r="745" spans="1:26" x14ac:dyDescent="0.2">
      <c r="A745">
        <v>498021</v>
      </c>
      <c r="B745" t="s">
        <v>6</v>
      </c>
      <c r="C745" t="s">
        <v>12</v>
      </c>
      <c r="D745" t="s">
        <v>4</v>
      </c>
      <c r="E745" t="s">
        <v>0</v>
      </c>
      <c r="F745" t="s">
        <v>27</v>
      </c>
      <c r="J745">
        <v>0</v>
      </c>
      <c r="K745">
        <v>0</v>
      </c>
      <c r="L745">
        <v>0</v>
      </c>
      <c r="M745">
        <v>0</v>
      </c>
      <c r="N745">
        <v>0</v>
      </c>
      <c r="P745">
        <v>498021</v>
      </c>
      <c r="Q745" t="s">
        <v>6</v>
      </c>
      <c r="R745" t="s">
        <v>12</v>
      </c>
      <c r="S745" t="s">
        <v>4</v>
      </c>
      <c r="T745" t="s">
        <v>0</v>
      </c>
      <c r="V745">
        <v>0</v>
      </c>
      <c r="W745">
        <v>0</v>
      </c>
      <c r="X745">
        <v>0</v>
      </c>
      <c r="Y745">
        <v>0</v>
      </c>
      <c r="Z745">
        <v>0</v>
      </c>
    </row>
    <row r="746" spans="1:26" x14ac:dyDescent="0.2">
      <c r="A746">
        <v>498171</v>
      </c>
      <c r="B746" t="s">
        <v>6</v>
      </c>
      <c r="C746" t="s">
        <v>5</v>
      </c>
      <c r="D746" t="s">
        <v>7</v>
      </c>
      <c r="E746" t="s">
        <v>14</v>
      </c>
      <c r="F746" t="s">
        <v>27</v>
      </c>
      <c r="J746">
        <v>0</v>
      </c>
      <c r="K746">
        <v>0</v>
      </c>
      <c r="L746">
        <v>0</v>
      </c>
      <c r="M746">
        <v>0</v>
      </c>
      <c r="N746">
        <v>0</v>
      </c>
      <c r="P746">
        <v>498171</v>
      </c>
      <c r="Q746" t="s">
        <v>6</v>
      </c>
      <c r="R746" t="s">
        <v>5</v>
      </c>
      <c r="S746" t="s">
        <v>7</v>
      </c>
      <c r="T746" t="s">
        <v>14</v>
      </c>
      <c r="V746">
        <v>0</v>
      </c>
      <c r="W746">
        <v>0</v>
      </c>
      <c r="X746">
        <v>0</v>
      </c>
      <c r="Y746">
        <v>0</v>
      </c>
      <c r="Z746">
        <v>0</v>
      </c>
    </row>
    <row r="747" spans="1:26" x14ac:dyDescent="0.2">
      <c r="A747">
        <v>498211</v>
      </c>
      <c r="B747" t="s">
        <v>3</v>
      </c>
      <c r="C747" t="s">
        <v>2</v>
      </c>
      <c r="D747" t="s">
        <v>7</v>
      </c>
      <c r="E747" t="s">
        <v>0</v>
      </c>
      <c r="F747" t="s">
        <v>27</v>
      </c>
      <c r="J747">
        <v>0</v>
      </c>
      <c r="K747">
        <v>0</v>
      </c>
      <c r="L747">
        <v>0</v>
      </c>
      <c r="M747">
        <v>0</v>
      </c>
      <c r="N747">
        <v>0</v>
      </c>
      <c r="P747">
        <v>498211</v>
      </c>
      <c r="Q747" t="s">
        <v>3</v>
      </c>
      <c r="R747" t="s">
        <v>2</v>
      </c>
      <c r="S747" t="s">
        <v>7</v>
      </c>
      <c r="T747" t="s">
        <v>0</v>
      </c>
      <c r="V747">
        <v>0</v>
      </c>
      <c r="W747">
        <v>0</v>
      </c>
      <c r="X747">
        <v>0</v>
      </c>
      <c r="Y747">
        <v>0</v>
      </c>
      <c r="Z747">
        <v>0</v>
      </c>
    </row>
    <row r="748" spans="1:26" x14ac:dyDescent="0.2">
      <c r="A748">
        <v>499291</v>
      </c>
      <c r="B748" t="s">
        <v>6</v>
      </c>
      <c r="C748" t="s">
        <v>2</v>
      </c>
      <c r="D748" t="s">
        <v>4</v>
      </c>
      <c r="E748" t="s">
        <v>8</v>
      </c>
      <c r="F748" t="s">
        <v>27</v>
      </c>
      <c r="J748">
        <v>0</v>
      </c>
      <c r="K748">
        <v>0</v>
      </c>
      <c r="L748">
        <v>0</v>
      </c>
      <c r="M748">
        <v>0</v>
      </c>
      <c r="N748">
        <v>0</v>
      </c>
      <c r="P748">
        <v>499291</v>
      </c>
      <c r="Q748" t="s">
        <v>6</v>
      </c>
      <c r="R748" t="s">
        <v>2</v>
      </c>
      <c r="S748" t="s">
        <v>4</v>
      </c>
      <c r="T748" t="s">
        <v>8</v>
      </c>
      <c r="V748">
        <v>0</v>
      </c>
      <c r="W748">
        <v>0</v>
      </c>
      <c r="X748">
        <v>0</v>
      </c>
      <c r="Y748">
        <v>0</v>
      </c>
      <c r="Z748">
        <v>0</v>
      </c>
    </row>
    <row r="749" spans="1:26" x14ac:dyDescent="0.2">
      <c r="A749">
        <v>500221</v>
      </c>
      <c r="B749" t="s">
        <v>3</v>
      </c>
      <c r="C749" t="s">
        <v>9</v>
      </c>
      <c r="D749" t="s">
        <v>4</v>
      </c>
      <c r="E749" t="s">
        <v>0</v>
      </c>
      <c r="F749" t="s">
        <v>27</v>
      </c>
      <c r="J749">
        <v>0</v>
      </c>
      <c r="K749">
        <v>0</v>
      </c>
      <c r="L749">
        <v>0</v>
      </c>
      <c r="M749">
        <v>0</v>
      </c>
      <c r="N749">
        <v>0</v>
      </c>
      <c r="P749">
        <v>500221</v>
      </c>
      <c r="Q749" t="s">
        <v>3</v>
      </c>
      <c r="R749" t="s">
        <v>9</v>
      </c>
      <c r="S749" t="s">
        <v>4</v>
      </c>
      <c r="T749" t="s">
        <v>0</v>
      </c>
      <c r="V749">
        <v>0</v>
      </c>
      <c r="W749">
        <v>0</v>
      </c>
      <c r="X749">
        <v>0</v>
      </c>
      <c r="Y749">
        <v>0</v>
      </c>
      <c r="Z749">
        <v>0</v>
      </c>
    </row>
    <row r="750" spans="1:26" x14ac:dyDescent="0.2">
      <c r="A750">
        <v>501911</v>
      </c>
      <c r="B750" t="s">
        <v>6</v>
      </c>
      <c r="C750" t="s">
        <v>5</v>
      </c>
      <c r="D750" t="s">
        <v>1</v>
      </c>
      <c r="E750" t="s">
        <v>0</v>
      </c>
      <c r="F750" t="s">
        <v>27</v>
      </c>
      <c r="J750">
        <v>0</v>
      </c>
      <c r="K750">
        <v>0</v>
      </c>
      <c r="L750">
        <v>0</v>
      </c>
      <c r="M750">
        <v>0</v>
      </c>
      <c r="N750">
        <v>0</v>
      </c>
      <c r="P750">
        <v>501911</v>
      </c>
      <c r="Q750" t="s">
        <v>6</v>
      </c>
      <c r="R750" t="s">
        <v>5</v>
      </c>
      <c r="S750" t="s">
        <v>1</v>
      </c>
      <c r="T750" t="s">
        <v>0</v>
      </c>
      <c r="V750">
        <v>0</v>
      </c>
      <c r="W750">
        <v>0</v>
      </c>
      <c r="X750">
        <v>0</v>
      </c>
      <c r="Y750">
        <v>0</v>
      </c>
      <c r="Z750">
        <v>0</v>
      </c>
    </row>
    <row r="751" spans="1:26" x14ac:dyDescent="0.2">
      <c r="A751">
        <v>502651</v>
      </c>
      <c r="B751" t="s">
        <v>3</v>
      </c>
      <c r="C751" t="s">
        <v>2</v>
      </c>
      <c r="D751" t="s">
        <v>1</v>
      </c>
      <c r="E751" t="s">
        <v>0</v>
      </c>
      <c r="F751" t="s">
        <v>27</v>
      </c>
      <c r="J751">
        <v>0</v>
      </c>
      <c r="K751">
        <v>0</v>
      </c>
      <c r="L751">
        <v>0</v>
      </c>
      <c r="M751">
        <v>0</v>
      </c>
      <c r="N751">
        <v>0</v>
      </c>
      <c r="P751">
        <v>502651</v>
      </c>
      <c r="Q751" t="s">
        <v>3</v>
      </c>
      <c r="R751" t="s">
        <v>2</v>
      </c>
      <c r="S751" t="s">
        <v>1</v>
      </c>
      <c r="T751" t="s">
        <v>0</v>
      </c>
      <c r="V751">
        <v>0</v>
      </c>
      <c r="W751">
        <v>0</v>
      </c>
      <c r="X751">
        <v>0</v>
      </c>
      <c r="Y751">
        <v>0</v>
      </c>
      <c r="Z751">
        <v>0</v>
      </c>
    </row>
    <row r="752" spans="1:26" x14ac:dyDescent="0.2">
      <c r="A752">
        <v>505671</v>
      </c>
      <c r="B752" t="s">
        <v>6</v>
      </c>
      <c r="C752" t="s">
        <v>2</v>
      </c>
      <c r="D752" t="s">
        <v>4</v>
      </c>
      <c r="E752" t="s">
        <v>0</v>
      </c>
      <c r="F752" t="s">
        <v>27</v>
      </c>
      <c r="J752">
        <v>0</v>
      </c>
      <c r="K752">
        <v>0</v>
      </c>
      <c r="L752">
        <v>0</v>
      </c>
      <c r="M752">
        <v>0</v>
      </c>
      <c r="N752">
        <v>0</v>
      </c>
      <c r="P752">
        <v>505671</v>
      </c>
      <c r="Q752" t="s">
        <v>6</v>
      </c>
      <c r="R752" t="s">
        <v>2</v>
      </c>
      <c r="S752" t="s">
        <v>4</v>
      </c>
      <c r="T752" t="s">
        <v>0</v>
      </c>
      <c r="V752">
        <v>0</v>
      </c>
      <c r="W752">
        <v>0</v>
      </c>
      <c r="X752">
        <v>0</v>
      </c>
      <c r="Y752">
        <v>0</v>
      </c>
      <c r="Z752">
        <v>0</v>
      </c>
    </row>
    <row r="753" spans="1:26" x14ac:dyDescent="0.2">
      <c r="A753">
        <v>506111</v>
      </c>
      <c r="B753" t="s">
        <v>10</v>
      </c>
      <c r="C753" t="s">
        <v>9</v>
      </c>
      <c r="D753" t="s">
        <v>7</v>
      </c>
      <c r="E753" t="s">
        <v>0</v>
      </c>
      <c r="F753" t="s">
        <v>27</v>
      </c>
      <c r="J753">
        <v>0</v>
      </c>
      <c r="K753">
        <v>0</v>
      </c>
      <c r="L753">
        <v>0</v>
      </c>
      <c r="M753">
        <v>0</v>
      </c>
      <c r="N753">
        <v>0</v>
      </c>
      <c r="P753">
        <v>506111</v>
      </c>
      <c r="Q753" t="s">
        <v>10</v>
      </c>
      <c r="R753" t="s">
        <v>9</v>
      </c>
      <c r="S753" t="s">
        <v>7</v>
      </c>
      <c r="T753" t="s">
        <v>0</v>
      </c>
      <c r="V753">
        <v>0</v>
      </c>
      <c r="W753">
        <v>0</v>
      </c>
      <c r="X753">
        <v>0</v>
      </c>
      <c r="Y753">
        <v>0</v>
      </c>
      <c r="Z753">
        <v>0</v>
      </c>
    </row>
    <row r="754" spans="1:26" x14ac:dyDescent="0.2">
      <c r="A754">
        <v>507231</v>
      </c>
      <c r="B754" t="s">
        <v>6</v>
      </c>
      <c r="C754" t="s">
        <v>9</v>
      </c>
      <c r="D754" t="s">
        <v>7</v>
      </c>
      <c r="E754" t="s">
        <v>0</v>
      </c>
      <c r="F754" t="s">
        <v>27</v>
      </c>
      <c r="J754">
        <v>0</v>
      </c>
      <c r="K754">
        <v>0</v>
      </c>
      <c r="L754">
        <v>0</v>
      </c>
      <c r="M754">
        <v>0</v>
      </c>
      <c r="N754">
        <v>0</v>
      </c>
      <c r="P754">
        <v>507231</v>
      </c>
      <c r="Q754" t="s">
        <v>6</v>
      </c>
      <c r="R754" t="s">
        <v>9</v>
      </c>
      <c r="S754" t="s">
        <v>7</v>
      </c>
      <c r="T754" t="s">
        <v>0</v>
      </c>
      <c r="V754">
        <v>0</v>
      </c>
      <c r="W754">
        <v>0</v>
      </c>
      <c r="X754">
        <v>0</v>
      </c>
      <c r="Y754">
        <v>0</v>
      </c>
      <c r="Z754">
        <v>0</v>
      </c>
    </row>
    <row r="755" spans="1:26" x14ac:dyDescent="0.2">
      <c r="A755">
        <v>507761</v>
      </c>
      <c r="B755" t="s">
        <v>6</v>
      </c>
      <c r="C755" t="s">
        <v>12</v>
      </c>
      <c r="D755" t="s">
        <v>4</v>
      </c>
      <c r="E755" t="s">
        <v>0</v>
      </c>
      <c r="F755" t="s">
        <v>27</v>
      </c>
      <c r="J755">
        <v>0</v>
      </c>
      <c r="K755">
        <v>0</v>
      </c>
      <c r="L755">
        <v>0</v>
      </c>
      <c r="M755">
        <v>0</v>
      </c>
      <c r="N755">
        <v>0</v>
      </c>
      <c r="P755">
        <v>507761</v>
      </c>
      <c r="Q755" t="s">
        <v>6</v>
      </c>
      <c r="R755" t="s">
        <v>12</v>
      </c>
      <c r="S755" t="s">
        <v>4</v>
      </c>
      <c r="T755" t="s">
        <v>0</v>
      </c>
      <c r="V755">
        <v>0</v>
      </c>
      <c r="W755">
        <v>0</v>
      </c>
      <c r="X755">
        <v>0</v>
      </c>
      <c r="Y755">
        <v>0</v>
      </c>
      <c r="Z755">
        <v>0</v>
      </c>
    </row>
    <row r="756" spans="1:26" x14ac:dyDescent="0.2">
      <c r="A756">
        <v>508201</v>
      </c>
      <c r="B756" t="s">
        <v>10</v>
      </c>
      <c r="C756" t="s">
        <v>5</v>
      </c>
      <c r="D756" t="s">
        <v>4</v>
      </c>
      <c r="E756" t="s">
        <v>0</v>
      </c>
      <c r="F756" t="s">
        <v>27</v>
      </c>
      <c r="J756">
        <v>0</v>
      </c>
      <c r="K756">
        <v>0</v>
      </c>
      <c r="L756">
        <v>0</v>
      </c>
      <c r="M756">
        <v>0</v>
      </c>
      <c r="N756">
        <v>0</v>
      </c>
      <c r="P756">
        <v>508201</v>
      </c>
      <c r="Q756" t="s">
        <v>10</v>
      </c>
      <c r="R756" t="s">
        <v>5</v>
      </c>
      <c r="S756" t="s">
        <v>4</v>
      </c>
      <c r="T756" t="s">
        <v>0</v>
      </c>
      <c r="V756">
        <v>0</v>
      </c>
      <c r="W756">
        <v>0</v>
      </c>
      <c r="X756">
        <v>0</v>
      </c>
      <c r="Y756">
        <v>0</v>
      </c>
      <c r="Z756">
        <v>0</v>
      </c>
    </row>
    <row r="757" spans="1:26" x14ac:dyDescent="0.2">
      <c r="A757">
        <v>509321</v>
      </c>
      <c r="B757" t="s">
        <v>6</v>
      </c>
      <c r="C757" t="s">
        <v>2</v>
      </c>
      <c r="D757" t="s">
        <v>4</v>
      </c>
      <c r="E757" t="s">
        <v>0</v>
      </c>
      <c r="F757" t="s">
        <v>27</v>
      </c>
      <c r="J757">
        <v>0</v>
      </c>
      <c r="K757">
        <v>0</v>
      </c>
      <c r="L757">
        <v>0</v>
      </c>
      <c r="M757">
        <v>0</v>
      </c>
      <c r="N757">
        <v>0</v>
      </c>
      <c r="P757">
        <v>509321</v>
      </c>
      <c r="Q757" t="s">
        <v>6</v>
      </c>
      <c r="R757" t="s">
        <v>2</v>
      </c>
      <c r="S757" t="s">
        <v>4</v>
      </c>
      <c r="T757" t="s">
        <v>0</v>
      </c>
      <c r="V757">
        <v>0</v>
      </c>
      <c r="W757">
        <v>0</v>
      </c>
      <c r="X757">
        <v>0</v>
      </c>
      <c r="Y757">
        <v>0</v>
      </c>
      <c r="Z757">
        <v>0</v>
      </c>
    </row>
    <row r="758" spans="1:26" x14ac:dyDescent="0.2">
      <c r="A758">
        <v>510981</v>
      </c>
      <c r="B758" t="s">
        <v>3</v>
      </c>
      <c r="C758" t="s">
        <v>11</v>
      </c>
      <c r="D758" t="s">
        <v>4</v>
      </c>
      <c r="E758" t="s">
        <v>0</v>
      </c>
      <c r="F758" t="s">
        <v>27</v>
      </c>
      <c r="J758">
        <v>0</v>
      </c>
      <c r="K758">
        <v>0</v>
      </c>
      <c r="L758">
        <v>0</v>
      </c>
      <c r="M758">
        <v>0</v>
      </c>
      <c r="N758">
        <v>0</v>
      </c>
      <c r="P758">
        <v>510981</v>
      </c>
      <c r="Q758" t="s">
        <v>3</v>
      </c>
      <c r="R758" t="s">
        <v>11</v>
      </c>
      <c r="S758" t="s">
        <v>4</v>
      </c>
      <c r="T758" t="s">
        <v>0</v>
      </c>
      <c r="V758">
        <v>0</v>
      </c>
      <c r="W758">
        <v>0</v>
      </c>
      <c r="X758">
        <v>0</v>
      </c>
      <c r="Y758">
        <v>0</v>
      </c>
      <c r="Z758">
        <v>0</v>
      </c>
    </row>
    <row r="759" spans="1:26" x14ac:dyDescent="0.2">
      <c r="A759">
        <v>511041</v>
      </c>
      <c r="B759" t="s">
        <v>3</v>
      </c>
      <c r="C759" t="s">
        <v>2</v>
      </c>
      <c r="D759" t="s">
        <v>1</v>
      </c>
      <c r="E759" t="s">
        <v>0</v>
      </c>
      <c r="F759" t="s">
        <v>27</v>
      </c>
      <c r="J759">
        <v>0</v>
      </c>
      <c r="K759">
        <v>0</v>
      </c>
      <c r="L759">
        <v>0</v>
      </c>
      <c r="M759">
        <v>0</v>
      </c>
      <c r="N759">
        <v>0</v>
      </c>
      <c r="P759">
        <v>511041</v>
      </c>
      <c r="Q759" t="s">
        <v>3</v>
      </c>
      <c r="R759" t="s">
        <v>2</v>
      </c>
      <c r="S759" t="s">
        <v>1</v>
      </c>
      <c r="T759" t="s">
        <v>0</v>
      </c>
      <c r="V759">
        <v>0</v>
      </c>
      <c r="W759">
        <v>0</v>
      </c>
      <c r="X759">
        <v>0</v>
      </c>
      <c r="Y759">
        <v>0</v>
      </c>
      <c r="Z759">
        <v>0</v>
      </c>
    </row>
    <row r="760" spans="1:26" x14ac:dyDescent="0.2">
      <c r="A760">
        <v>511571</v>
      </c>
      <c r="B760" t="s">
        <v>3</v>
      </c>
      <c r="C760" t="s">
        <v>5</v>
      </c>
      <c r="D760" t="s">
        <v>1</v>
      </c>
      <c r="E760" t="s">
        <v>0</v>
      </c>
      <c r="F760" t="s">
        <v>27</v>
      </c>
      <c r="J760">
        <v>0</v>
      </c>
      <c r="K760">
        <v>0</v>
      </c>
      <c r="L760">
        <v>0</v>
      </c>
      <c r="M760">
        <v>0</v>
      </c>
      <c r="N760">
        <v>0</v>
      </c>
      <c r="P760">
        <v>511571</v>
      </c>
      <c r="Q760" t="s">
        <v>3</v>
      </c>
      <c r="R760" t="s">
        <v>5</v>
      </c>
      <c r="S760" t="s">
        <v>1</v>
      </c>
      <c r="T760" t="s">
        <v>0</v>
      </c>
      <c r="V760">
        <v>0</v>
      </c>
      <c r="W760">
        <v>0</v>
      </c>
      <c r="X760">
        <v>0</v>
      </c>
      <c r="Y760">
        <v>0</v>
      </c>
      <c r="Z760">
        <v>0</v>
      </c>
    </row>
    <row r="761" spans="1:26" x14ac:dyDescent="0.2">
      <c r="A761">
        <v>512011</v>
      </c>
      <c r="B761" t="s">
        <v>3</v>
      </c>
      <c r="C761" t="s">
        <v>11</v>
      </c>
      <c r="D761" t="s">
        <v>1</v>
      </c>
      <c r="E761" t="s">
        <v>0</v>
      </c>
      <c r="F761" t="s">
        <v>27</v>
      </c>
      <c r="J761">
        <v>0</v>
      </c>
      <c r="K761">
        <v>0</v>
      </c>
      <c r="L761">
        <v>0</v>
      </c>
      <c r="M761">
        <v>0</v>
      </c>
      <c r="N761">
        <v>0</v>
      </c>
      <c r="P761">
        <v>512011</v>
      </c>
      <c r="Q761" t="s">
        <v>3</v>
      </c>
      <c r="R761" t="s">
        <v>11</v>
      </c>
      <c r="S761" t="s">
        <v>1</v>
      </c>
      <c r="T761" t="s">
        <v>0</v>
      </c>
      <c r="V761">
        <v>0</v>
      </c>
      <c r="W761">
        <v>0</v>
      </c>
      <c r="X761">
        <v>0</v>
      </c>
      <c r="Y761">
        <v>0</v>
      </c>
      <c r="Z761">
        <v>0</v>
      </c>
    </row>
    <row r="762" spans="1:26" x14ac:dyDescent="0.2">
      <c r="A762">
        <v>512161</v>
      </c>
      <c r="B762" t="s">
        <v>6</v>
      </c>
      <c r="C762" t="s">
        <v>12</v>
      </c>
      <c r="D762" t="s">
        <v>1</v>
      </c>
      <c r="E762" t="s">
        <v>0</v>
      </c>
      <c r="F762" t="s">
        <v>27</v>
      </c>
      <c r="J762">
        <v>0</v>
      </c>
      <c r="K762">
        <v>0</v>
      </c>
      <c r="L762">
        <v>0</v>
      </c>
      <c r="M762">
        <v>0</v>
      </c>
      <c r="N762">
        <v>0</v>
      </c>
      <c r="P762">
        <v>512161</v>
      </c>
      <c r="Q762" t="s">
        <v>6</v>
      </c>
      <c r="R762" t="s">
        <v>12</v>
      </c>
      <c r="S762" t="s">
        <v>1</v>
      </c>
      <c r="T762" t="s">
        <v>0</v>
      </c>
      <c r="V762">
        <v>0</v>
      </c>
      <c r="W762">
        <v>0</v>
      </c>
      <c r="X762">
        <v>0</v>
      </c>
      <c r="Y762">
        <v>0</v>
      </c>
      <c r="Z762">
        <v>0</v>
      </c>
    </row>
    <row r="763" spans="1:26" x14ac:dyDescent="0.2">
      <c r="A763">
        <v>512691</v>
      </c>
      <c r="B763" t="s">
        <v>6</v>
      </c>
      <c r="C763" t="s">
        <v>2</v>
      </c>
      <c r="D763" t="s">
        <v>7</v>
      </c>
      <c r="E763" t="s">
        <v>0</v>
      </c>
      <c r="F763" t="s">
        <v>27</v>
      </c>
      <c r="J763">
        <v>0</v>
      </c>
      <c r="K763">
        <v>0</v>
      </c>
      <c r="L763">
        <v>0</v>
      </c>
      <c r="M763">
        <v>0</v>
      </c>
      <c r="N763">
        <v>0</v>
      </c>
      <c r="P763">
        <v>512691</v>
      </c>
      <c r="Q763" t="s">
        <v>6</v>
      </c>
      <c r="R763" t="s">
        <v>2</v>
      </c>
      <c r="S763" t="s">
        <v>7</v>
      </c>
      <c r="T763" t="s">
        <v>0</v>
      </c>
      <c r="V763">
        <v>0</v>
      </c>
      <c r="W763">
        <v>0</v>
      </c>
      <c r="X763">
        <v>0</v>
      </c>
      <c r="Y763">
        <v>0</v>
      </c>
      <c r="Z763">
        <v>0</v>
      </c>
    </row>
    <row r="764" spans="1:26" x14ac:dyDescent="0.2">
      <c r="A764">
        <v>513281</v>
      </c>
      <c r="B764" t="s">
        <v>6</v>
      </c>
      <c r="C764" t="s">
        <v>9</v>
      </c>
      <c r="D764" t="s">
        <v>4</v>
      </c>
      <c r="E764" t="s">
        <v>0</v>
      </c>
      <c r="F764" t="s">
        <v>27</v>
      </c>
      <c r="J764">
        <v>0</v>
      </c>
      <c r="K764">
        <v>0</v>
      </c>
      <c r="L764">
        <v>0</v>
      </c>
      <c r="M764">
        <v>0</v>
      </c>
      <c r="N764">
        <v>0</v>
      </c>
      <c r="P764">
        <v>513281</v>
      </c>
      <c r="Q764" t="s">
        <v>6</v>
      </c>
      <c r="R764" t="s">
        <v>9</v>
      </c>
      <c r="S764" t="s">
        <v>4</v>
      </c>
      <c r="T764" t="s">
        <v>0</v>
      </c>
      <c r="V764">
        <v>0</v>
      </c>
      <c r="W764">
        <v>0</v>
      </c>
      <c r="X764">
        <v>0</v>
      </c>
      <c r="Y764">
        <v>0</v>
      </c>
      <c r="Z764">
        <v>0</v>
      </c>
    </row>
    <row r="765" spans="1:26" x14ac:dyDescent="0.2">
      <c r="A765">
        <v>513661</v>
      </c>
      <c r="B765" t="s">
        <v>6</v>
      </c>
      <c r="C765" t="s">
        <v>2</v>
      </c>
      <c r="D765" t="s">
        <v>1</v>
      </c>
      <c r="E765" t="s">
        <v>14</v>
      </c>
      <c r="F765" t="s">
        <v>27</v>
      </c>
      <c r="J765">
        <v>0</v>
      </c>
      <c r="K765">
        <v>0</v>
      </c>
      <c r="L765">
        <v>0</v>
      </c>
      <c r="M765">
        <v>0</v>
      </c>
      <c r="N765">
        <v>0</v>
      </c>
      <c r="P765">
        <v>513661</v>
      </c>
      <c r="Q765" t="s">
        <v>6</v>
      </c>
      <c r="R765" t="s">
        <v>2</v>
      </c>
      <c r="S765" t="s">
        <v>1</v>
      </c>
      <c r="T765" t="s">
        <v>14</v>
      </c>
      <c r="V765">
        <v>0</v>
      </c>
      <c r="W765">
        <v>0</v>
      </c>
      <c r="X765">
        <v>0</v>
      </c>
      <c r="Y765">
        <v>0</v>
      </c>
      <c r="Z765">
        <v>0</v>
      </c>
    </row>
    <row r="766" spans="1:26" x14ac:dyDescent="0.2">
      <c r="A766">
        <v>513701</v>
      </c>
      <c r="B766" t="s">
        <v>3</v>
      </c>
      <c r="C766" t="s">
        <v>2</v>
      </c>
      <c r="D766" t="s">
        <v>7</v>
      </c>
      <c r="E766" t="s">
        <v>0</v>
      </c>
      <c r="F766" t="s">
        <v>27</v>
      </c>
      <c r="J766">
        <v>0</v>
      </c>
      <c r="K766">
        <v>0</v>
      </c>
      <c r="L766">
        <v>0</v>
      </c>
      <c r="M766">
        <v>0</v>
      </c>
      <c r="N766">
        <v>0</v>
      </c>
      <c r="P766">
        <v>513701</v>
      </c>
      <c r="Q766" t="s">
        <v>3</v>
      </c>
      <c r="R766" t="s">
        <v>2</v>
      </c>
      <c r="S766" t="s">
        <v>7</v>
      </c>
      <c r="T766" t="s">
        <v>0</v>
      </c>
      <c r="V766">
        <v>0</v>
      </c>
      <c r="W766">
        <v>0</v>
      </c>
      <c r="X766">
        <v>0</v>
      </c>
      <c r="Y766">
        <v>0</v>
      </c>
      <c r="Z766">
        <v>0</v>
      </c>
    </row>
    <row r="767" spans="1:26" x14ac:dyDescent="0.2">
      <c r="A767">
        <v>514441</v>
      </c>
      <c r="B767" t="s">
        <v>3</v>
      </c>
      <c r="C767" t="s">
        <v>2</v>
      </c>
      <c r="D767" t="s">
        <v>7</v>
      </c>
      <c r="E767" t="s">
        <v>0</v>
      </c>
      <c r="F767" t="s">
        <v>27</v>
      </c>
      <c r="J767">
        <v>0</v>
      </c>
      <c r="K767">
        <v>0</v>
      </c>
      <c r="L767">
        <v>0</v>
      </c>
      <c r="M767">
        <v>0</v>
      </c>
      <c r="N767">
        <v>0</v>
      </c>
      <c r="P767">
        <v>514441</v>
      </c>
      <c r="Q767" t="s">
        <v>3</v>
      </c>
      <c r="R767" t="s">
        <v>2</v>
      </c>
      <c r="S767" t="s">
        <v>7</v>
      </c>
      <c r="T767" t="s">
        <v>0</v>
      </c>
      <c r="V767">
        <v>0</v>
      </c>
      <c r="W767">
        <v>0</v>
      </c>
      <c r="X767">
        <v>0</v>
      </c>
      <c r="Y767">
        <v>0</v>
      </c>
      <c r="Z767">
        <v>0</v>
      </c>
    </row>
    <row r="768" spans="1:26" x14ac:dyDescent="0.2">
      <c r="A768">
        <v>515411</v>
      </c>
      <c r="B768" t="s">
        <v>3</v>
      </c>
      <c r="C768" t="s">
        <v>2</v>
      </c>
      <c r="D768" t="s">
        <v>1</v>
      </c>
      <c r="E768" t="s">
        <v>0</v>
      </c>
      <c r="F768" t="s">
        <v>27</v>
      </c>
      <c r="J768">
        <v>0</v>
      </c>
      <c r="K768">
        <v>0</v>
      </c>
      <c r="L768">
        <v>0</v>
      </c>
      <c r="M768">
        <v>0</v>
      </c>
      <c r="N768">
        <v>0</v>
      </c>
      <c r="P768">
        <v>515411</v>
      </c>
      <c r="Q768" t="s">
        <v>3</v>
      </c>
      <c r="R768" t="s">
        <v>2</v>
      </c>
      <c r="S768" t="s">
        <v>1</v>
      </c>
      <c r="T768" t="s">
        <v>0</v>
      </c>
      <c r="V768">
        <v>0</v>
      </c>
      <c r="W768">
        <v>0</v>
      </c>
      <c r="X768">
        <v>0</v>
      </c>
      <c r="Y768">
        <v>0</v>
      </c>
      <c r="Z768">
        <v>0</v>
      </c>
    </row>
    <row r="769" spans="1:26" x14ac:dyDescent="0.2">
      <c r="A769">
        <v>517081</v>
      </c>
      <c r="B769" t="s">
        <v>13</v>
      </c>
      <c r="C769" t="s">
        <v>2</v>
      </c>
      <c r="D769" t="s">
        <v>7</v>
      </c>
      <c r="E769" t="s">
        <v>0</v>
      </c>
      <c r="F769" t="s">
        <v>27</v>
      </c>
      <c r="J769">
        <v>0</v>
      </c>
      <c r="K769">
        <v>0</v>
      </c>
      <c r="L769">
        <v>0</v>
      </c>
      <c r="M769">
        <v>0</v>
      </c>
      <c r="N769">
        <v>0</v>
      </c>
      <c r="P769">
        <v>517081</v>
      </c>
      <c r="Q769" t="s">
        <v>13</v>
      </c>
      <c r="R769" t="s">
        <v>2</v>
      </c>
      <c r="S769" t="s">
        <v>7</v>
      </c>
      <c r="T769" t="s">
        <v>0</v>
      </c>
      <c r="V769">
        <v>0</v>
      </c>
      <c r="W769">
        <v>0</v>
      </c>
      <c r="X769">
        <v>0</v>
      </c>
      <c r="Y769">
        <v>0</v>
      </c>
      <c r="Z769">
        <v>0</v>
      </c>
    </row>
    <row r="770" spans="1:26" x14ac:dyDescent="0.2">
      <c r="A770">
        <v>517271</v>
      </c>
      <c r="B770" t="s">
        <v>3</v>
      </c>
      <c r="C770" t="s">
        <v>2</v>
      </c>
      <c r="D770" t="s">
        <v>7</v>
      </c>
      <c r="E770" t="s">
        <v>8</v>
      </c>
      <c r="F770" t="s">
        <v>27</v>
      </c>
      <c r="J770">
        <v>0</v>
      </c>
      <c r="K770">
        <v>0</v>
      </c>
      <c r="L770">
        <v>0</v>
      </c>
      <c r="M770">
        <v>0</v>
      </c>
      <c r="N770">
        <v>0</v>
      </c>
      <c r="P770">
        <v>517271</v>
      </c>
      <c r="Q770" t="s">
        <v>3</v>
      </c>
      <c r="R770" t="s">
        <v>2</v>
      </c>
      <c r="S770" t="s">
        <v>7</v>
      </c>
      <c r="T770" t="s">
        <v>8</v>
      </c>
      <c r="V770">
        <v>0</v>
      </c>
      <c r="W770">
        <v>0</v>
      </c>
      <c r="X770">
        <v>0</v>
      </c>
      <c r="Y770">
        <v>0</v>
      </c>
      <c r="Z770">
        <v>0</v>
      </c>
    </row>
    <row r="771" spans="1:26" x14ac:dyDescent="0.2">
      <c r="A771">
        <v>521121</v>
      </c>
      <c r="B771" t="s">
        <v>6</v>
      </c>
      <c r="C771" t="s">
        <v>11</v>
      </c>
      <c r="D771" t="s">
        <v>4</v>
      </c>
      <c r="E771" t="s">
        <v>0</v>
      </c>
      <c r="F771" t="s">
        <v>27</v>
      </c>
      <c r="J771">
        <v>0</v>
      </c>
      <c r="K771">
        <v>0</v>
      </c>
      <c r="L771">
        <v>0</v>
      </c>
      <c r="M771">
        <v>0</v>
      </c>
      <c r="N771">
        <v>0</v>
      </c>
      <c r="P771">
        <v>521121</v>
      </c>
      <c r="Q771" t="s">
        <v>6</v>
      </c>
      <c r="R771" t="s">
        <v>11</v>
      </c>
      <c r="S771" t="s">
        <v>4</v>
      </c>
      <c r="T771" t="s">
        <v>0</v>
      </c>
      <c r="V771">
        <v>0</v>
      </c>
      <c r="W771">
        <v>0</v>
      </c>
      <c r="X771">
        <v>0</v>
      </c>
      <c r="Y771">
        <v>0</v>
      </c>
      <c r="Z771">
        <v>0</v>
      </c>
    </row>
    <row r="772" spans="1:26" x14ac:dyDescent="0.2">
      <c r="A772">
        <v>522811</v>
      </c>
      <c r="B772" t="s">
        <v>6</v>
      </c>
      <c r="C772" t="s">
        <v>12</v>
      </c>
      <c r="D772" t="s">
        <v>1</v>
      </c>
      <c r="E772" t="s">
        <v>0</v>
      </c>
      <c r="F772" t="s">
        <v>27</v>
      </c>
      <c r="J772">
        <v>0</v>
      </c>
      <c r="K772">
        <v>0</v>
      </c>
      <c r="L772">
        <v>0</v>
      </c>
      <c r="M772">
        <v>0</v>
      </c>
      <c r="N772">
        <v>0</v>
      </c>
      <c r="P772">
        <v>522811</v>
      </c>
      <c r="Q772" t="s">
        <v>6</v>
      </c>
      <c r="R772" t="s">
        <v>12</v>
      </c>
      <c r="S772" t="s">
        <v>1</v>
      </c>
      <c r="T772" t="s">
        <v>0</v>
      </c>
      <c r="V772">
        <v>0</v>
      </c>
      <c r="W772">
        <v>0</v>
      </c>
      <c r="X772">
        <v>0</v>
      </c>
      <c r="Y772">
        <v>0</v>
      </c>
      <c r="Z772">
        <v>0</v>
      </c>
    </row>
    <row r="773" spans="1:26" x14ac:dyDescent="0.2">
      <c r="A773">
        <v>524861</v>
      </c>
      <c r="B773" t="s">
        <v>10</v>
      </c>
      <c r="C773" t="s">
        <v>2</v>
      </c>
      <c r="D773" t="s">
        <v>7</v>
      </c>
      <c r="E773" t="s">
        <v>0</v>
      </c>
      <c r="F773" t="s">
        <v>27</v>
      </c>
      <c r="J773">
        <v>0</v>
      </c>
      <c r="K773">
        <v>0</v>
      </c>
      <c r="L773">
        <v>0</v>
      </c>
      <c r="M773">
        <v>0</v>
      </c>
      <c r="N773">
        <v>0</v>
      </c>
      <c r="P773">
        <v>524861</v>
      </c>
      <c r="Q773" t="s">
        <v>10</v>
      </c>
      <c r="R773" t="s">
        <v>2</v>
      </c>
      <c r="S773" t="s">
        <v>7</v>
      </c>
      <c r="T773" t="s">
        <v>0</v>
      </c>
      <c r="V773">
        <v>0</v>
      </c>
      <c r="W773">
        <v>0</v>
      </c>
      <c r="X773">
        <v>0</v>
      </c>
      <c r="Y773">
        <v>0</v>
      </c>
      <c r="Z773">
        <v>0</v>
      </c>
    </row>
    <row r="774" spans="1:26" x14ac:dyDescent="0.2">
      <c r="A774">
        <v>525111</v>
      </c>
      <c r="B774" t="s">
        <v>3</v>
      </c>
      <c r="C774" t="s">
        <v>5</v>
      </c>
      <c r="D774" t="s">
        <v>1</v>
      </c>
      <c r="E774" t="s">
        <v>0</v>
      </c>
      <c r="F774" t="s">
        <v>27</v>
      </c>
      <c r="J774">
        <v>0</v>
      </c>
      <c r="K774">
        <v>0</v>
      </c>
      <c r="L774">
        <v>0</v>
      </c>
      <c r="M774">
        <v>0</v>
      </c>
      <c r="N774">
        <v>0</v>
      </c>
      <c r="P774">
        <v>525111</v>
      </c>
      <c r="Q774" t="s">
        <v>3</v>
      </c>
      <c r="R774" t="s">
        <v>5</v>
      </c>
      <c r="S774" t="s">
        <v>1</v>
      </c>
      <c r="T774" t="s">
        <v>0</v>
      </c>
      <c r="V774">
        <v>0</v>
      </c>
      <c r="W774">
        <v>0</v>
      </c>
      <c r="X774">
        <v>0</v>
      </c>
      <c r="Y774">
        <v>0</v>
      </c>
      <c r="Z774">
        <v>0</v>
      </c>
    </row>
    <row r="775" spans="1:26" x14ac:dyDescent="0.2">
      <c r="A775">
        <v>525641</v>
      </c>
      <c r="B775" t="s">
        <v>3</v>
      </c>
      <c r="C775" t="s">
        <v>12</v>
      </c>
      <c r="D775" t="s">
        <v>1</v>
      </c>
      <c r="E775" t="s">
        <v>14</v>
      </c>
      <c r="F775" t="s">
        <v>27</v>
      </c>
      <c r="J775">
        <v>0</v>
      </c>
      <c r="K775">
        <v>0</v>
      </c>
      <c r="L775">
        <v>0</v>
      </c>
      <c r="M775">
        <v>0</v>
      </c>
      <c r="N775">
        <v>0</v>
      </c>
      <c r="P775">
        <v>525641</v>
      </c>
      <c r="Q775" t="s">
        <v>3</v>
      </c>
      <c r="R775" t="s">
        <v>12</v>
      </c>
      <c r="S775" t="s">
        <v>1</v>
      </c>
      <c r="T775" t="s">
        <v>14</v>
      </c>
      <c r="V775">
        <v>0</v>
      </c>
      <c r="W775">
        <v>0</v>
      </c>
      <c r="X775">
        <v>0</v>
      </c>
      <c r="Y775">
        <v>0</v>
      </c>
      <c r="Z775">
        <v>0</v>
      </c>
    </row>
    <row r="776" spans="1:26" x14ac:dyDescent="0.2">
      <c r="A776">
        <v>525791</v>
      </c>
      <c r="B776" t="s">
        <v>3</v>
      </c>
      <c r="C776" t="s">
        <v>2</v>
      </c>
      <c r="D776" t="s">
        <v>4</v>
      </c>
      <c r="E776" t="s">
        <v>0</v>
      </c>
      <c r="F776" t="s">
        <v>27</v>
      </c>
      <c r="J776">
        <v>0</v>
      </c>
      <c r="K776">
        <v>0</v>
      </c>
      <c r="L776">
        <v>0</v>
      </c>
      <c r="M776">
        <v>0</v>
      </c>
      <c r="N776">
        <v>0</v>
      </c>
      <c r="P776">
        <v>525791</v>
      </c>
      <c r="Q776" t="s">
        <v>3</v>
      </c>
      <c r="R776" t="s">
        <v>2</v>
      </c>
      <c r="S776" t="s">
        <v>4</v>
      </c>
      <c r="T776" t="s">
        <v>0</v>
      </c>
      <c r="V776">
        <v>0</v>
      </c>
      <c r="W776">
        <v>0</v>
      </c>
      <c r="X776">
        <v>0</v>
      </c>
      <c r="Y776">
        <v>0</v>
      </c>
      <c r="Z776">
        <v>0</v>
      </c>
    </row>
    <row r="777" spans="1:26" x14ac:dyDescent="0.2">
      <c r="A777">
        <v>525981</v>
      </c>
      <c r="B777" t="s">
        <v>13</v>
      </c>
      <c r="C777" t="s">
        <v>9</v>
      </c>
      <c r="D777" t="s">
        <v>4</v>
      </c>
      <c r="E777" t="s">
        <v>0</v>
      </c>
      <c r="F777" t="s">
        <v>27</v>
      </c>
      <c r="J777">
        <v>0</v>
      </c>
      <c r="K777">
        <v>0</v>
      </c>
      <c r="L777">
        <v>0</v>
      </c>
      <c r="M777">
        <v>0</v>
      </c>
      <c r="N777">
        <v>0</v>
      </c>
      <c r="P777">
        <v>525981</v>
      </c>
      <c r="Q777" t="s">
        <v>13</v>
      </c>
      <c r="R777" t="s">
        <v>9</v>
      </c>
      <c r="S777" t="s">
        <v>4</v>
      </c>
      <c r="T777" t="s">
        <v>0</v>
      </c>
      <c r="V777">
        <v>0</v>
      </c>
      <c r="W777">
        <v>0</v>
      </c>
      <c r="X777">
        <v>0</v>
      </c>
      <c r="Y777">
        <v>0</v>
      </c>
      <c r="Z777">
        <v>0</v>
      </c>
    </row>
    <row r="778" spans="1:26" x14ac:dyDescent="0.2">
      <c r="A778">
        <v>526951</v>
      </c>
      <c r="B778" t="s">
        <v>3</v>
      </c>
      <c r="C778" t="s">
        <v>11</v>
      </c>
      <c r="D778" t="s">
        <v>4</v>
      </c>
      <c r="E778" t="s">
        <v>14</v>
      </c>
      <c r="F778" t="s">
        <v>27</v>
      </c>
      <c r="J778">
        <v>0</v>
      </c>
      <c r="K778">
        <v>0</v>
      </c>
      <c r="L778">
        <v>0</v>
      </c>
      <c r="M778">
        <v>0</v>
      </c>
      <c r="N778">
        <v>0</v>
      </c>
      <c r="P778">
        <v>526951</v>
      </c>
      <c r="Q778" t="s">
        <v>3</v>
      </c>
      <c r="R778" t="s">
        <v>11</v>
      </c>
      <c r="S778" t="s">
        <v>4</v>
      </c>
      <c r="T778" t="s">
        <v>14</v>
      </c>
      <c r="V778">
        <v>0</v>
      </c>
      <c r="W778">
        <v>0</v>
      </c>
      <c r="X778">
        <v>0</v>
      </c>
      <c r="Y778">
        <v>0</v>
      </c>
      <c r="Z778">
        <v>0</v>
      </c>
    </row>
    <row r="779" spans="1:26" x14ac:dyDescent="0.2">
      <c r="A779">
        <v>527351</v>
      </c>
      <c r="B779" t="s">
        <v>3</v>
      </c>
      <c r="C779" t="s">
        <v>5</v>
      </c>
      <c r="D779" t="s">
        <v>4</v>
      </c>
      <c r="E779" t="s">
        <v>14</v>
      </c>
      <c r="F779" t="s">
        <v>27</v>
      </c>
      <c r="J779">
        <v>0</v>
      </c>
      <c r="K779">
        <v>0</v>
      </c>
      <c r="L779">
        <v>0</v>
      </c>
      <c r="M779">
        <v>0</v>
      </c>
      <c r="N779">
        <v>0</v>
      </c>
      <c r="P779">
        <v>527351</v>
      </c>
      <c r="Q779" t="s">
        <v>3</v>
      </c>
      <c r="R779" t="s">
        <v>5</v>
      </c>
      <c r="S779" t="s">
        <v>4</v>
      </c>
      <c r="T779" t="s">
        <v>14</v>
      </c>
      <c r="V779">
        <v>0</v>
      </c>
      <c r="W779">
        <v>0</v>
      </c>
      <c r="X779">
        <v>0</v>
      </c>
      <c r="Y779">
        <v>0</v>
      </c>
      <c r="Z779">
        <v>0</v>
      </c>
    </row>
    <row r="780" spans="1:26" x14ac:dyDescent="0.2">
      <c r="A780">
        <v>527691</v>
      </c>
      <c r="B780" t="s">
        <v>6</v>
      </c>
      <c r="C780" t="s">
        <v>2</v>
      </c>
      <c r="D780" t="s">
        <v>1</v>
      </c>
      <c r="E780" t="s">
        <v>14</v>
      </c>
      <c r="F780" t="s">
        <v>27</v>
      </c>
      <c r="J780">
        <v>0</v>
      </c>
      <c r="K780">
        <v>0</v>
      </c>
      <c r="L780">
        <v>0</v>
      </c>
      <c r="M780">
        <v>0</v>
      </c>
      <c r="N780">
        <v>0</v>
      </c>
      <c r="P780">
        <v>527691</v>
      </c>
      <c r="Q780" t="s">
        <v>6</v>
      </c>
      <c r="R780" t="s">
        <v>2</v>
      </c>
      <c r="S780" t="s">
        <v>1</v>
      </c>
      <c r="T780" t="s">
        <v>14</v>
      </c>
      <c r="V780">
        <v>0</v>
      </c>
      <c r="W780">
        <v>0</v>
      </c>
      <c r="X780">
        <v>0</v>
      </c>
      <c r="Y780">
        <v>0</v>
      </c>
      <c r="Z780">
        <v>0</v>
      </c>
    </row>
    <row r="781" spans="1:26" x14ac:dyDescent="0.2">
      <c r="A781">
        <v>527731</v>
      </c>
      <c r="B781" t="s">
        <v>10</v>
      </c>
      <c r="C781" t="s">
        <v>9</v>
      </c>
      <c r="D781" t="s">
        <v>7</v>
      </c>
      <c r="E781" t="s">
        <v>14</v>
      </c>
      <c r="F781" t="s">
        <v>27</v>
      </c>
      <c r="J781">
        <v>0</v>
      </c>
      <c r="K781">
        <v>0</v>
      </c>
      <c r="L781">
        <v>0</v>
      </c>
      <c r="M781">
        <v>0</v>
      </c>
      <c r="N781">
        <v>0</v>
      </c>
      <c r="P781">
        <v>527731</v>
      </c>
      <c r="Q781" t="s">
        <v>10</v>
      </c>
      <c r="R781" t="s">
        <v>9</v>
      </c>
      <c r="S781" t="s">
        <v>7</v>
      </c>
      <c r="T781" t="s">
        <v>14</v>
      </c>
      <c r="V781">
        <v>0</v>
      </c>
      <c r="W781">
        <v>0</v>
      </c>
      <c r="X781">
        <v>0</v>
      </c>
      <c r="Y781">
        <v>0</v>
      </c>
      <c r="Z781">
        <v>0</v>
      </c>
    </row>
    <row r="782" spans="1:26" x14ac:dyDescent="0.2">
      <c r="A782">
        <v>528091</v>
      </c>
      <c r="B782" t="s">
        <v>3</v>
      </c>
      <c r="C782" t="s">
        <v>2</v>
      </c>
      <c r="D782" t="s">
        <v>4</v>
      </c>
      <c r="E782" t="s">
        <v>14</v>
      </c>
      <c r="F782" t="s">
        <v>27</v>
      </c>
      <c r="J782">
        <v>0</v>
      </c>
      <c r="K782">
        <v>0</v>
      </c>
      <c r="L782">
        <v>0</v>
      </c>
      <c r="M782">
        <v>0</v>
      </c>
      <c r="N782">
        <v>0</v>
      </c>
      <c r="P782">
        <v>528091</v>
      </c>
      <c r="Q782" t="s">
        <v>3</v>
      </c>
      <c r="R782" t="s">
        <v>2</v>
      </c>
      <c r="S782" t="s">
        <v>4</v>
      </c>
      <c r="T782" t="s">
        <v>14</v>
      </c>
      <c r="V782">
        <v>0</v>
      </c>
      <c r="W782">
        <v>0</v>
      </c>
      <c r="X782">
        <v>0</v>
      </c>
      <c r="Y782">
        <v>0</v>
      </c>
      <c r="Z782">
        <v>0</v>
      </c>
    </row>
    <row r="783" spans="1:26" x14ac:dyDescent="0.2">
      <c r="A783">
        <v>528511</v>
      </c>
      <c r="B783" t="s">
        <v>6</v>
      </c>
      <c r="C783" t="s">
        <v>2</v>
      </c>
      <c r="D783" t="s">
        <v>4</v>
      </c>
      <c r="E783" t="s">
        <v>0</v>
      </c>
      <c r="F783" t="s">
        <v>27</v>
      </c>
      <c r="J783">
        <v>0</v>
      </c>
      <c r="K783">
        <v>0</v>
      </c>
      <c r="L783">
        <v>0</v>
      </c>
      <c r="M783">
        <v>0</v>
      </c>
      <c r="N783">
        <v>0</v>
      </c>
      <c r="P783">
        <v>528511</v>
      </c>
      <c r="Q783" t="s">
        <v>6</v>
      </c>
      <c r="R783" t="s">
        <v>2</v>
      </c>
      <c r="S783" t="s">
        <v>4</v>
      </c>
      <c r="T783" t="s">
        <v>0</v>
      </c>
      <c r="V783">
        <v>0</v>
      </c>
      <c r="W783">
        <v>0</v>
      </c>
      <c r="X783">
        <v>0</v>
      </c>
      <c r="Y783">
        <v>0</v>
      </c>
      <c r="Z783">
        <v>0</v>
      </c>
    </row>
    <row r="784" spans="1:26" x14ac:dyDescent="0.2">
      <c r="A784">
        <v>528661</v>
      </c>
      <c r="B784" t="s">
        <v>6</v>
      </c>
      <c r="C784" t="s">
        <v>5</v>
      </c>
      <c r="D784" t="s">
        <v>1</v>
      </c>
      <c r="E784" t="s">
        <v>14</v>
      </c>
      <c r="F784" t="s">
        <v>27</v>
      </c>
      <c r="J784">
        <v>0</v>
      </c>
      <c r="K784">
        <v>0</v>
      </c>
      <c r="L784">
        <v>0</v>
      </c>
      <c r="M784">
        <v>0</v>
      </c>
      <c r="N784">
        <v>0</v>
      </c>
      <c r="P784">
        <v>528661</v>
      </c>
      <c r="Q784" t="s">
        <v>6</v>
      </c>
      <c r="R784" t="s">
        <v>5</v>
      </c>
      <c r="S784" t="s">
        <v>1</v>
      </c>
      <c r="T784" t="s">
        <v>14</v>
      </c>
      <c r="V784">
        <v>0</v>
      </c>
      <c r="W784">
        <v>0</v>
      </c>
      <c r="X784">
        <v>0</v>
      </c>
      <c r="Y784">
        <v>0</v>
      </c>
      <c r="Z784">
        <v>0</v>
      </c>
    </row>
    <row r="785" spans="1:26" x14ac:dyDescent="0.2">
      <c r="A785">
        <v>529631</v>
      </c>
      <c r="B785" t="s">
        <v>6</v>
      </c>
      <c r="C785" t="s">
        <v>5</v>
      </c>
      <c r="D785" t="s">
        <v>7</v>
      </c>
      <c r="E785" t="s">
        <v>14</v>
      </c>
      <c r="F785" t="s">
        <v>27</v>
      </c>
      <c r="J785">
        <v>0</v>
      </c>
      <c r="K785">
        <v>0</v>
      </c>
      <c r="L785">
        <v>0</v>
      </c>
      <c r="M785">
        <v>0</v>
      </c>
      <c r="N785">
        <v>0</v>
      </c>
      <c r="P785">
        <v>529631</v>
      </c>
      <c r="Q785" t="s">
        <v>6</v>
      </c>
      <c r="R785" t="s">
        <v>5</v>
      </c>
      <c r="S785" t="s">
        <v>7</v>
      </c>
      <c r="T785" t="s">
        <v>14</v>
      </c>
      <c r="V785">
        <v>0</v>
      </c>
      <c r="W785">
        <v>0</v>
      </c>
      <c r="X785">
        <v>0</v>
      </c>
      <c r="Y785">
        <v>0</v>
      </c>
      <c r="Z785">
        <v>0</v>
      </c>
    </row>
    <row r="786" spans="1:26" x14ac:dyDescent="0.2">
      <c r="A786">
        <v>529821</v>
      </c>
      <c r="B786" t="s">
        <v>3</v>
      </c>
      <c r="C786" t="s">
        <v>5</v>
      </c>
      <c r="D786" t="s">
        <v>7</v>
      </c>
      <c r="E786" t="s">
        <v>0</v>
      </c>
      <c r="F786" t="s">
        <v>27</v>
      </c>
      <c r="J786">
        <v>0</v>
      </c>
      <c r="K786">
        <v>0</v>
      </c>
      <c r="L786">
        <v>0</v>
      </c>
      <c r="M786">
        <v>0</v>
      </c>
      <c r="N786">
        <v>0</v>
      </c>
      <c r="P786">
        <v>529821</v>
      </c>
      <c r="Q786" t="s">
        <v>3</v>
      </c>
      <c r="R786" t="s">
        <v>5</v>
      </c>
      <c r="S786" t="s">
        <v>7</v>
      </c>
      <c r="T786" t="s">
        <v>0</v>
      </c>
      <c r="V786">
        <v>0</v>
      </c>
      <c r="W786">
        <v>0</v>
      </c>
      <c r="X786">
        <v>0</v>
      </c>
      <c r="Y786">
        <v>0</v>
      </c>
      <c r="Z786">
        <v>0</v>
      </c>
    </row>
    <row r="787" spans="1:26" x14ac:dyDescent="0.2">
      <c r="A787">
        <v>529971</v>
      </c>
      <c r="B787" t="s">
        <v>3</v>
      </c>
      <c r="C787" t="s">
        <v>5</v>
      </c>
      <c r="D787" t="s">
        <v>4</v>
      </c>
      <c r="E787" t="s">
        <v>8</v>
      </c>
      <c r="F787" t="s">
        <v>27</v>
      </c>
      <c r="J787">
        <v>0</v>
      </c>
      <c r="K787">
        <v>0</v>
      </c>
      <c r="L787">
        <v>0</v>
      </c>
      <c r="M787">
        <v>0</v>
      </c>
      <c r="N787">
        <v>0</v>
      </c>
      <c r="P787">
        <v>529971</v>
      </c>
      <c r="Q787" t="s">
        <v>3</v>
      </c>
      <c r="R787" t="s">
        <v>5</v>
      </c>
      <c r="S787" t="s">
        <v>4</v>
      </c>
      <c r="T787" t="s">
        <v>8</v>
      </c>
      <c r="V787">
        <v>0</v>
      </c>
      <c r="W787">
        <v>0</v>
      </c>
      <c r="X787">
        <v>0</v>
      </c>
      <c r="Y787">
        <v>0</v>
      </c>
      <c r="Z787">
        <v>0</v>
      </c>
    </row>
    <row r="788" spans="1:26" x14ac:dyDescent="0.2">
      <c r="A788">
        <v>530041</v>
      </c>
      <c r="B788" t="s">
        <v>3</v>
      </c>
      <c r="C788" t="s">
        <v>5</v>
      </c>
      <c r="D788" t="s">
        <v>1</v>
      </c>
      <c r="E788" t="s">
        <v>0</v>
      </c>
      <c r="F788" t="s">
        <v>27</v>
      </c>
      <c r="J788">
        <v>0</v>
      </c>
      <c r="K788">
        <v>0</v>
      </c>
      <c r="L788">
        <v>0</v>
      </c>
      <c r="M788">
        <v>0</v>
      </c>
      <c r="N788">
        <v>0</v>
      </c>
      <c r="P788">
        <v>530041</v>
      </c>
      <c r="Q788" t="s">
        <v>3</v>
      </c>
      <c r="R788" t="s">
        <v>5</v>
      </c>
      <c r="S788" t="s">
        <v>1</v>
      </c>
      <c r="T788" t="s">
        <v>0</v>
      </c>
      <c r="V788">
        <v>0</v>
      </c>
      <c r="W788">
        <v>0</v>
      </c>
      <c r="X788">
        <v>0</v>
      </c>
      <c r="Y788">
        <v>0</v>
      </c>
      <c r="Z788">
        <v>0</v>
      </c>
    </row>
    <row r="789" spans="1:26" x14ac:dyDescent="0.2">
      <c r="A789">
        <v>530571</v>
      </c>
      <c r="B789" t="s">
        <v>6</v>
      </c>
      <c r="C789" t="s">
        <v>2</v>
      </c>
      <c r="D789" t="s">
        <v>1</v>
      </c>
      <c r="E789" t="s">
        <v>8</v>
      </c>
      <c r="F789" t="s">
        <v>27</v>
      </c>
      <c r="J789">
        <v>0</v>
      </c>
      <c r="K789">
        <v>0</v>
      </c>
      <c r="L789">
        <v>0</v>
      </c>
      <c r="M789">
        <v>0</v>
      </c>
      <c r="N789">
        <v>0</v>
      </c>
      <c r="P789">
        <v>530571</v>
      </c>
      <c r="Q789" t="s">
        <v>6</v>
      </c>
      <c r="R789" t="s">
        <v>2</v>
      </c>
      <c r="S789" t="s">
        <v>1</v>
      </c>
      <c r="T789" t="s">
        <v>8</v>
      </c>
      <c r="V789">
        <v>0</v>
      </c>
      <c r="W789">
        <v>0</v>
      </c>
      <c r="X789">
        <v>0</v>
      </c>
      <c r="Y789">
        <v>0</v>
      </c>
      <c r="Z789">
        <v>0</v>
      </c>
    </row>
    <row r="790" spans="1:26" x14ac:dyDescent="0.2">
      <c r="A790">
        <v>530951</v>
      </c>
      <c r="B790" t="s">
        <v>3</v>
      </c>
      <c r="C790" t="s">
        <v>2</v>
      </c>
      <c r="D790" t="s">
        <v>1</v>
      </c>
      <c r="E790" t="s">
        <v>0</v>
      </c>
      <c r="F790" t="s">
        <v>27</v>
      </c>
      <c r="J790">
        <v>0</v>
      </c>
      <c r="K790">
        <v>0</v>
      </c>
      <c r="L790">
        <v>0</v>
      </c>
      <c r="M790">
        <v>0</v>
      </c>
      <c r="N790">
        <v>0</v>
      </c>
      <c r="P790">
        <v>530951</v>
      </c>
      <c r="Q790" t="s">
        <v>3</v>
      </c>
      <c r="R790" t="s">
        <v>2</v>
      </c>
      <c r="S790" t="s">
        <v>1</v>
      </c>
      <c r="T790" t="s">
        <v>0</v>
      </c>
      <c r="V790">
        <v>0</v>
      </c>
      <c r="W790">
        <v>0</v>
      </c>
      <c r="X790">
        <v>0</v>
      </c>
      <c r="Y790">
        <v>0</v>
      </c>
      <c r="Z790">
        <v>0</v>
      </c>
    </row>
    <row r="791" spans="1:26" x14ac:dyDescent="0.2">
      <c r="A791">
        <v>531161</v>
      </c>
      <c r="B791" t="s">
        <v>6</v>
      </c>
      <c r="C791" t="s">
        <v>2</v>
      </c>
      <c r="D791" t="s">
        <v>4</v>
      </c>
      <c r="E791" t="s">
        <v>0</v>
      </c>
      <c r="F791" t="s">
        <v>27</v>
      </c>
      <c r="J791">
        <v>0</v>
      </c>
      <c r="K791">
        <v>0</v>
      </c>
      <c r="L791">
        <v>0</v>
      </c>
      <c r="M791">
        <v>0</v>
      </c>
      <c r="N791">
        <v>0</v>
      </c>
      <c r="P791">
        <v>531161</v>
      </c>
      <c r="Q791" t="s">
        <v>6</v>
      </c>
      <c r="R791" t="s">
        <v>2</v>
      </c>
      <c r="S791" t="s">
        <v>4</v>
      </c>
      <c r="T791" t="s">
        <v>0</v>
      </c>
      <c r="V791">
        <v>0</v>
      </c>
      <c r="W791">
        <v>0</v>
      </c>
      <c r="X791">
        <v>0</v>
      </c>
      <c r="Y791">
        <v>0</v>
      </c>
      <c r="Z791">
        <v>0</v>
      </c>
    </row>
    <row r="792" spans="1:26" x14ac:dyDescent="0.2">
      <c r="A792">
        <v>531921</v>
      </c>
      <c r="B792" t="s">
        <v>3</v>
      </c>
      <c r="C792" t="s">
        <v>11</v>
      </c>
      <c r="D792" t="s">
        <v>4</v>
      </c>
      <c r="E792" t="s">
        <v>0</v>
      </c>
      <c r="F792" t="s">
        <v>27</v>
      </c>
      <c r="J792">
        <v>0</v>
      </c>
      <c r="K792">
        <v>0</v>
      </c>
      <c r="L792">
        <v>0</v>
      </c>
      <c r="M792">
        <v>0</v>
      </c>
      <c r="N792">
        <v>0</v>
      </c>
      <c r="P792">
        <v>531921</v>
      </c>
      <c r="Q792" t="s">
        <v>3</v>
      </c>
      <c r="R792" t="s">
        <v>11</v>
      </c>
      <c r="S792" t="s">
        <v>4</v>
      </c>
      <c r="T792" t="s">
        <v>0</v>
      </c>
      <c r="V792">
        <v>0</v>
      </c>
      <c r="W792">
        <v>0</v>
      </c>
      <c r="X792">
        <v>0</v>
      </c>
      <c r="Y792">
        <v>0</v>
      </c>
      <c r="Z792">
        <v>0</v>
      </c>
    </row>
    <row r="793" spans="1:26" x14ac:dyDescent="0.2">
      <c r="A793">
        <v>532131</v>
      </c>
      <c r="B793" t="s">
        <v>6</v>
      </c>
      <c r="C793" t="s">
        <v>5</v>
      </c>
      <c r="D793" t="s">
        <v>4</v>
      </c>
      <c r="E793" t="s">
        <v>0</v>
      </c>
      <c r="F793" t="s">
        <v>27</v>
      </c>
      <c r="J793">
        <v>0</v>
      </c>
      <c r="K793">
        <v>0</v>
      </c>
      <c r="L793">
        <v>0</v>
      </c>
      <c r="M793">
        <v>0</v>
      </c>
      <c r="N793">
        <v>0</v>
      </c>
      <c r="P793">
        <v>532131</v>
      </c>
      <c r="Q793" t="s">
        <v>6</v>
      </c>
      <c r="R793" t="s">
        <v>5</v>
      </c>
      <c r="S793" t="s">
        <v>4</v>
      </c>
      <c r="T793" t="s">
        <v>0</v>
      </c>
      <c r="V793">
        <v>0</v>
      </c>
      <c r="W793">
        <v>0</v>
      </c>
      <c r="X793">
        <v>0</v>
      </c>
      <c r="Y793">
        <v>0</v>
      </c>
      <c r="Z793">
        <v>0</v>
      </c>
    </row>
    <row r="794" spans="1:26" x14ac:dyDescent="0.2">
      <c r="A794">
        <v>532471</v>
      </c>
      <c r="B794" t="s">
        <v>3</v>
      </c>
      <c r="C794" t="s">
        <v>5</v>
      </c>
      <c r="D794" t="s">
        <v>4</v>
      </c>
      <c r="E794" t="s">
        <v>0</v>
      </c>
      <c r="F794" t="s">
        <v>27</v>
      </c>
      <c r="J794">
        <v>0</v>
      </c>
      <c r="K794">
        <v>0</v>
      </c>
      <c r="L794">
        <v>0</v>
      </c>
      <c r="M794">
        <v>0</v>
      </c>
      <c r="N794">
        <v>0</v>
      </c>
      <c r="P794">
        <v>532471</v>
      </c>
      <c r="Q794" t="s">
        <v>3</v>
      </c>
      <c r="R794" t="s">
        <v>5</v>
      </c>
      <c r="S794" t="s">
        <v>4</v>
      </c>
      <c r="T794" t="s">
        <v>0</v>
      </c>
      <c r="V794">
        <v>0</v>
      </c>
      <c r="W794">
        <v>0</v>
      </c>
      <c r="X794">
        <v>0</v>
      </c>
      <c r="Y794">
        <v>0</v>
      </c>
      <c r="Z794">
        <v>0</v>
      </c>
    </row>
    <row r="795" spans="1:26" x14ac:dyDescent="0.2">
      <c r="A795">
        <v>532701</v>
      </c>
      <c r="B795" t="s">
        <v>6</v>
      </c>
      <c r="C795" t="s">
        <v>2</v>
      </c>
      <c r="D795" t="s">
        <v>1</v>
      </c>
      <c r="E795" t="s">
        <v>8</v>
      </c>
      <c r="F795" t="s">
        <v>27</v>
      </c>
      <c r="J795">
        <v>0</v>
      </c>
      <c r="K795">
        <v>0</v>
      </c>
      <c r="L795">
        <v>0</v>
      </c>
      <c r="M795">
        <v>0</v>
      </c>
      <c r="N795">
        <v>0</v>
      </c>
      <c r="P795">
        <v>532701</v>
      </c>
      <c r="Q795" t="s">
        <v>6</v>
      </c>
      <c r="R795" t="s">
        <v>2</v>
      </c>
      <c r="S795" t="s">
        <v>1</v>
      </c>
      <c r="T795" t="s">
        <v>8</v>
      </c>
      <c r="V795">
        <v>0</v>
      </c>
      <c r="W795">
        <v>0</v>
      </c>
      <c r="X795">
        <v>0</v>
      </c>
      <c r="Y795">
        <v>0</v>
      </c>
      <c r="Z795">
        <v>0</v>
      </c>
    </row>
    <row r="796" spans="1:26" x14ac:dyDescent="0.2">
      <c r="A796">
        <v>534181</v>
      </c>
      <c r="B796" t="s">
        <v>6</v>
      </c>
      <c r="C796" t="s">
        <v>9</v>
      </c>
      <c r="D796" t="s">
        <v>1</v>
      </c>
      <c r="E796" t="s">
        <v>0</v>
      </c>
      <c r="F796" t="s">
        <v>27</v>
      </c>
      <c r="J796">
        <v>0</v>
      </c>
      <c r="K796">
        <v>0</v>
      </c>
      <c r="L796">
        <v>0</v>
      </c>
      <c r="M796">
        <v>0</v>
      </c>
      <c r="N796">
        <v>0</v>
      </c>
      <c r="P796">
        <v>534181</v>
      </c>
      <c r="Q796" t="s">
        <v>6</v>
      </c>
      <c r="R796" t="s">
        <v>9</v>
      </c>
      <c r="S796" t="s">
        <v>1</v>
      </c>
      <c r="T796" t="s">
        <v>0</v>
      </c>
      <c r="V796">
        <v>0</v>
      </c>
      <c r="W796">
        <v>0</v>
      </c>
      <c r="X796">
        <v>0</v>
      </c>
      <c r="Y796">
        <v>0</v>
      </c>
      <c r="Z796">
        <v>0</v>
      </c>
    </row>
    <row r="797" spans="1:26" x14ac:dyDescent="0.2">
      <c r="A797">
        <v>535681</v>
      </c>
      <c r="B797" t="s">
        <v>6</v>
      </c>
      <c r="C797" t="s">
        <v>2</v>
      </c>
      <c r="D797" t="s">
        <v>4</v>
      </c>
      <c r="E797" t="s">
        <v>0</v>
      </c>
      <c r="F797" t="s">
        <v>27</v>
      </c>
      <c r="J797">
        <v>0</v>
      </c>
      <c r="K797">
        <v>0</v>
      </c>
      <c r="L797">
        <v>0</v>
      </c>
      <c r="M797">
        <v>0</v>
      </c>
      <c r="N797">
        <v>0</v>
      </c>
      <c r="P797">
        <v>535681</v>
      </c>
      <c r="Q797" t="s">
        <v>6</v>
      </c>
      <c r="R797" t="s">
        <v>2</v>
      </c>
      <c r="S797" t="s">
        <v>4</v>
      </c>
      <c r="T797" t="s">
        <v>0</v>
      </c>
      <c r="V797">
        <v>0</v>
      </c>
      <c r="W797">
        <v>0</v>
      </c>
      <c r="X797">
        <v>0</v>
      </c>
      <c r="Y797">
        <v>0</v>
      </c>
      <c r="Z797">
        <v>0</v>
      </c>
    </row>
    <row r="798" spans="1:26" x14ac:dyDescent="0.2">
      <c r="A798">
        <v>536271</v>
      </c>
      <c r="B798" t="s">
        <v>3</v>
      </c>
      <c r="C798" t="s">
        <v>9</v>
      </c>
      <c r="D798" t="s">
        <v>1</v>
      </c>
      <c r="E798" t="s">
        <v>0</v>
      </c>
      <c r="F798" t="s">
        <v>27</v>
      </c>
      <c r="J798">
        <v>0</v>
      </c>
      <c r="K798">
        <v>0</v>
      </c>
      <c r="L798">
        <v>0</v>
      </c>
      <c r="M798">
        <v>0</v>
      </c>
      <c r="N798">
        <v>0</v>
      </c>
      <c r="P798">
        <v>536271</v>
      </c>
      <c r="Q798" t="s">
        <v>3</v>
      </c>
      <c r="R798" t="s">
        <v>9</v>
      </c>
      <c r="S798" t="s">
        <v>1</v>
      </c>
      <c r="T798" t="s">
        <v>0</v>
      </c>
      <c r="V798">
        <v>0</v>
      </c>
      <c r="W798">
        <v>0</v>
      </c>
      <c r="X798">
        <v>0</v>
      </c>
      <c r="Y798">
        <v>0</v>
      </c>
      <c r="Z798">
        <v>0</v>
      </c>
    </row>
    <row r="799" spans="1:26" x14ac:dyDescent="0.2">
      <c r="A799">
        <v>536501</v>
      </c>
      <c r="B799" t="s">
        <v>3</v>
      </c>
      <c r="C799" t="s">
        <v>2</v>
      </c>
      <c r="D799" t="s">
        <v>7</v>
      </c>
      <c r="E799" t="s">
        <v>8</v>
      </c>
      <c r="F799" t="s">
        <v>27</v>
      </c>
      <c r="J799">
        <v>0</v>
      </c>
      <c r="K799">
        <v>0</v>
      </c>
      <c r="L799">
        <v>0</v>
      </c>
      <c r="M799">
        <v>0</v>
      </c>
      <c r="N799">
        <v>0</v>
      </c>
      <c r="P799">
        <v>536501</v>
      </c>
      <c r="Q799" t="s">
        <v>3</v>
      </c>
      <c r="R799" t="s">
        <v>2</v>
      </c>
      <c r="S799" t="s">
        <v>7</v>
      </c>
      <c r="T799" t="s">
        <v>8</v>
      </c>
      <c r="V799">
        <v>0</v>
      </c>
      <c r="W799">
        <v>0</v>
      </c>
      <c r="X799">
        <v>0</v>
      </c>
      <c r="Y799">
        <v>0</v>
      </c>
      <c r="Z799">
        <v>0</v>
      </c>
    </row>
    <row r="800" spans="1:26" x14ac:dyDescent="0.2">
      <c r="A800">
        <v>537051</v>
      </c>
      <c r="B800" t="s">
        <v>6</v>
      </c>
      <c r="C800" t="s">
        <v>12</v>
      </c>
      <c r="D800" t="s">
        <v>4</v>
      </c>
      <c r="E800" t="s">
        <v>0</v>
      </c>
      <c r="F800" t="s">
        <v>27</v>
      </c>
      <c r="J800">
        <v>0</v>
      </c>
      <c r="K800">
        <v>0</v>
      </c>
      <c r="L800">
        <v>0</v>
      </c>
      <c r="M800">
        <v>0</v>
      </c>
      <c r="N800">
        <v>0</v>
      </c>
      <c r="P800">
        <v>537051</v>
      </c>
      <c r="Q800" t="s">
        <v>6</v>
      </c>
      <c r="R800" t="s">
        <v>12</v>
      </c>
      <c r="S800" t="s">
        <v>4</v>
      </c>
      <c r="T800" t="s">
        <v>0</v>
      </c>
      <c r="V800">
        <v>0</v>
      </c>
      <c r="W800">
        <v>0</v>
      </c>
      <c r="X800">
        <v>0</v>
      </c>
      <c r="Y800">
        <v>0</v>
      </c>
      <c r="Z800">
        <v>0</v>
      </c>
    </row>
    <row r="801" spans="1:26" x14ac:dyDescent="0.2">
      <c r="A801">
        <v>537961</v>
      </c>
      <c r="B801" t="s">
        <v>6</v>
      </c>
      <c r="C801" t="s">
        <v>9</v>
      </c>
      <c r="D801" t="s">
        <v>4</v>
      </c>
      <c r="E801" t="s">
        <v>8</v>
      </c>
      <c r="F801" t="s">
        <v>27</v>
      </c>
      <c r="J801">
        <v>0</v>
      </c>
      <c r="K801">
        <v>0</v>
      </c>
      <c r="L801">
        <v>0</v>
      </c>
      <c r="M801">
        <v>0</v>
      </c>
      <c r="N801">
        <v>0</v>
      </c>
      <c r="P801">
        <v>537961</v>
      </c>
      <c r="Q801" t="s">
        <v>6</v>
      </c>
      <c r="R801" t="s">
        <v>9</v>
      </c>
      <c r="S801" t="s">
        <v>4</v>
      </c>
      <c r="T801" t="s">
        <v>8</v>
      </c>
      <c r="V801">
        <v>0</v>
      </c>
      <c r="W801">
        <v>0</v>
      </c>
      <c r="X801">
        <v>0</v>
      </c>
      <c r="Y801">
        <v>0</v>
      </c>
      <c r="Z801">
        <v>0</v>
      </c>
    </row>
    <row r="802" spans="1:26" x14ac:dyDescent="0.2">
      <c r="A802">
        <v>539331</v>
      </c>
      <c r="B802" t="s">
        <v>6</v>
      </c>
      <c r="C802" t="s">
        <v>2</v>
      </c>
      <c r="D802" t="s">
        <v>1</v>
      </c>
      <c r="E802" t="s">
        <v>8</v>
      </c>
      <c r="F802" t="s">
        <v>27</v>
      </c>
      <c r="J802">
        <v>0</v>
      </c>
      <c r="K802">
        <v>0</v>
      </c>
      <c r="L802">
        <v>0</v>
      </c>
      <c r="M802">
        <v>0</v>
      </c>
      <c r="N802">
        <v>0</v>
      </c>
      <c r="P802">
        <v>539331</v>
      </c>
      <c r="Q802" t="s">
        <v>6</v>
      </c>
      <c r="R802" t="s">
        <v>2</v>
      </c>
      <c r="S802" t="s">
        <v>1</v>
      </c>
      <c r="T802" t="s">
        <v>8</v>
      </c>
      <c r="V802">
        <v>0</v>
      </c>
      <c r="W802">
        <v>0</v>
      </c>
      <c r="X802">
        <v>0</v>
      </c>
      <c r="Y802">
        <v>0</v>
      </c>
      <c r="Z802">
        <v>0</v>
      </c>
    </row>
    <row r="803" spans="1:26" x14ac:dyDescent="0.2">
      <c r="A803">
        <v>540081</v>
      </c>
      <c r="B803" t="s">
        <v>13</v>
      </c>
      <c r="C803" t="s">
        <v>9</v>
      </c>
      <c r="D803" t="s">
        <v>7</v>
      </c>
      <c r="E803" t="s">
        <v>8</v>
      </c>
      <c r="F803" t="s">
        <v>27</v>
      </c>
      <c r="J803">
        <v>0</v>
      </c>
      <c r="K803">
        <v>0</v>
      </c>
      <c r="L803">
        <v>0</v>
      </c>
      <c r="M803">
        <v>0</v>
      </c>
      <c r="N803">
        <v>0</v>
      </c>
      <c r="P803">
        <v>540081</v>
      </c>
      <c r="Q803" t="s">
        <v>13</v>
      </c>
      <c r="R803" t="s">
        <v>9</v>
      </c>
      <c r="S803" t="s">
        <v>7</v>
      </c>
      <c r="T803" t="s">
        <v>8</v>
      </c>
      <c r="V803">
        <v>0</v>
      </c>
      <c r="W803">
        <v>0</v>
      </c>
      <c r="X803">
        <v>0</v>
      </c>
      <c r="Y803">
        <v>0</v>
      </c>
      <c r="Z803">
        <v>0</v>
      </c>
    </row>
    <row r="804" spans="1:26" x14ac:dyDescent="0.2">
      <c r="A804">
        <v>540121</v>
      </c>
      <c r="B804" t="s">
        <v>3</v>
      </c>
      <c r="C804" t="s">
        <v>9</v>
      </c>
      <c r="D804" t="s">
        <v>7</v>
      </c>
      <c r="E804" t="s">
        <v>8</v>
      </c>
      <c r="F804" t="s">
        <v>27</v>
      </c>
      <c r="J804">
        <v>0</v>
      </c>
      <c r="K804">
        <v>0</v>
      </c>
      <c r="L804">
        <v>0</v>
      </c>
      <c r="M804">
        <v>0</v>
      </c>
      <c r="N804">
        <v>0</v>
      </c>
      <c r="P804">
        <v>540121</v>
      </c>
      <c r="Q804" t="s">
        <v>3</v>
      </c>
      <c r="R804" t="s">
        <v>9</v>
      </c>
      <c r="S804" t="s">
        <v>7</v>
      </c>
      <c r="T804" t="s">
        <v>8</v>
      </c>
      <c r="V804">
        <v>0</v>
      </c>
      <c r="W804">
        <v>0</v>
      </c>
      <c r="X804">
        <v>0</v>
      </c>
      <c r="Y804">
        <v>0</v>
      </c>
      <c r="Z804">
        <v>0</v>
      </c>
    </row>
    <row r="805" spans="1:26" x14ac:dyDescent="0.2">
      <c r="A805">
        <v>540461</v>
      </c>
      <c r="B805" t="s">
        <v>3</v>
      </c>
      <c r="C805" t="s">
        <v>2</v>
      </c>
      <c r="D805" t="s">
        <v>7</v>
      </c>
      <c r="E805" t="s">
        <v>8</v>
      </c>
      <c r="F805" t="s">
        <v>27</v>
      </c>
      <c r="J805">
        <v>0</v>
      </c>
      <c r="K805">
        <v>0</v>
      </c>
      <c r="L805">
        <v>0</v>
      </c>
      <c r="M805">
        <v>0</v>
      </c>
      <c r="N805">
        <v>0</v>
      </c>
      <c r="P805">
        <v>540461</v>
      </c>
      <c r="Q805" t="s">
        <v>3</v>
      </c>
      <c r="R805" t="s">
        <v>2</v>
      </c>
      <c r="S805" t="s">
        <v>7</v>
      </c>
      <c r="T805" t="s">
        <v>8</v>
      </c>
      <c r="V805">
        <v>0</v>
      </c>
      <c r="W805">
        <v>0</v>
      </c>
      <c r="X805">
        <v>0</v>
      </c>
      <c r="Y805">
        <v>0</v>
      </c>
      <c r="Z805">
        <v>0</v>
      </c>
    </row>
    <row r="806" spans="1:26" x14ac:dyDescent="0.2">
      <c r="A806">
        <v>540991</v>
      </c>
      <c r="B806" t="s">
        <v>3</v>
      </c>
      <c r="C806" t="s">
        <v>2</v>
      </c>
      <c r="D806" t="s">
        <v>4</v>
      </c>
      <c r="E806" t="s">
        <v>0</v>
      </c>
      <c r="F806" t="s">
        <v>27</v>
      </c>
      <c r="J806">
        <v>0</v>
      </c>
      <c r="K806">
        <v>0</v>
      </c>
      <c r="L806">
        <v>0</v>
      </c>
      <c r="M806">
        <v>0</v>
      </c>
      <c r="N806">
        <v>0</v>
      </c>
      <c r="P806">
        <v>540991</v>
      </c>
      <c r="Q806" t="s">
        <v>3</v>
      </c>
      <c r="R806" t="s">
        <v>2</v>
      </c>
      <c r="S806" t="s">
        <v>4</v>
      </c>
      <c r="T806" t="s">
        <v>0</v>
      </c>
      <c r="V806">
        <v>0</v>
      </c>
      <c r="W806">
        <v>0</v>
      </c>
      <c r="X806">
        <v>0</v>
      </c>
      <c r="Y806">
        <v>0</v>
      </c>
      <c r="Z806">
        <v>0</v>
      </c>
    </row>
    <row r="807" spans="1:26" x14ac:dyDescent="0.2">
      <c r="A807">
        <v>541051</v>
      </c>
      <c r="B807" t="s">
        <v>10</v>
      </c>
      <c r="C807" t="s">
        <v>12</v>
      </c>
      <c r="D807" t="s">
        <v>7</v>
      </c>
      <c r="E807" t="s">
        <v>14</v>
      </c>
      <c r="F807" t="s">
        <v>27</v>
      </c>
      <c r="J807">
        <v>0</v>
      </c>
      <c r="K807">
        <v>0</v>
      </c>
      <c r="L807">
        <v>0</v>
      </c>
      <c r="M807">
        <v>0</v>
      </c>
      <c r="N807">
        <v>0</v>
      </c>
      <c r="P807">
        <v>541051</v>
      </c>
      <c r="Q807" t="s">
        <v>10</v>
      </c>
      <c r="R807" t="s">
        <v>12</v>
      </c>
      <c r="S807" t="s">
        <v>7</v>
      </c>
      <c r="T807" t="s">
        <v>14</v>
      </c>
      <c r="V807">
        <v>0</v>
      </c>
      <c r="W807">
        <v>0</v>
      </c>
      <c r="X807">
        <v>0</v>
      </c>
      <c r="Y807">
        <v>0</v>
      </c>
      <c r="Z807">
        <v>0</v>
      </c>
    </row>
    <row r="808" spans="1:26" x14ac:dyDescent="0.2">
      <c r="A808">
        <v>543671</v>
      </c>
      <c r="B808" t="s">
        <v>6</v>
      </c>
      <c r="C808" t="s">
        <v>5</v>
      </c>
      <c r="D808" t="s">
        <v>1</v>
      </c>
      <c r="E808" t="s">
        <v>0</v>
      </c>
      <c r="F808" t="s">
        <v>27</v>
      </c>
      <c r="J808">
        <v>0</v>
      </c>
      <c r="K808">
        <v>0</v>
      </c>
      <c r="L808">
        <v>0</v>
      </c>
      <c r="M808">
        <v>0</v>
      </c>
      <c r="N808">
        <v>0</v>
      </c>
      <c r="P808">
        <v>543671</v>
      </c>
      <c r="Q808" t="s">
        <v>6</v>
      </c>
      <c r="R808" t="s">
        <v>5</v>
      </c>
      <c r="S808" t="s">
        <v>1</v>
      </c>
      <c r="T808" t="s">
        <v>0</v>
      </c>
      <c r="V808">
        <v>0</v>
      </c>
      <c r="W808">
        <v>0</v>
      </c>
      <c r="X808">
        <v>0</v>
      </c>
      <c r="Y808">
        <v>0</v>
      </c>
      <c r="Z808">
        <v>0</v>
      </c>
    </row>
    <row r="809" spans="1:26" x14ac:dyDescent="0.2">
      <c r="A809">
        <v>543901</v>
      </c>
      <c r="B809" t="s">
        <v>6</v>
      </c>
      <c r="C809" t="s">
        <v>5</v>
      </c>
      <c r="D809" t="s">
        <v>4</v>
      </c>
      <c r="E809" t="s">
        <v>8</v>
      </c>
      <c r="F809" t="s">
        <v>27</v>
      </c>
      <c r="J809">
        <v>0</v>
      </c>
      <c r="K809">
        <v>0</v>
      </c>
      <c r="L809">
        <v>0</v>
      </c>
      <c r="M809">
        <v>0</v>
      </c>
      <c r="N809">
        <v>0</v>
      </c>
      <c r="P809">
        <v>543901</v>
      </c>
      <c r="Q809" t="s">
        <v>6</v>
      </c>
      <c r="R809" t="s">
        <v>5</v>
      </c>
      <c r="S809" t="s">
        <v>4</v>
      </c>
      <c r="T809" t="s">
        <v>8</v>
      </c>
      <c r="V809">
        <v>0</v>
      </c>
      <c r="W809">
        <v>0</v>
      </c>
      <c r="X809">
        <v>0</v>
      </c>
      <c r="Y809">
        <v>0</v>
      </c>
      <c r="Z809">
        <v>0</v>
      </c>
    </row>
    <row r="810" spans="1:26" x14ac:dyDescent="0.2">
      <c r="A810">
        <v>545231</v>
      </c>
      <c r="B810" t="s">
        <v>13</v>
      </c>
      <c r="C810" t="s">
        <v>5</v>
      </c>
      <c r="D810" t="s">
        <v>4</v>
      </c>
      <c r="E810" t="s">
        <v>0</v>
      </c>
      <c r="F810" t="s">
        <v>27</v>
      </c>
      <c r="J810">
        <v>0</v>
      </c>
      <c r="K810">
        <v>0</v>
      </c>
      <c r="L810">
        <v>0</v>
      </c>
      <c r="M810">
        <v>0</v>
      </c>
      <c r="N810">
        <v>0</v>
      </c>
      <c r="P810">
        <v>545231</v>
      </c>
      <c r="Q810" t="s">
        <v>13</v>
      </c>
      <c r="R810" t="s">
        <v>5</v>
      </c>
      <c r="S810" t="s">
        <v>4</v>
      </c>
      <c r="T810" t="s">
        <v>0</v>
      </c>
      <c r="V810">
        <v>0</v>
      </c>
      <c r="W810">
        <v>0</v>
      </c>
      <c r="X810">
        <v>0</v>
      </c>
      <c r="Y810">
        <v>0</v>
      </c>
      <c r="Z810">
        <v>0</v>
      </c>
    </row>
    <row r="811" spans="1:26" x14ac:dyDescent="0.2">
      <c r="A811">
        <v>546161</v>
      </c>
      <c r="B811" t="s">
        <v>6</v>
      </c>
      <c r="C811" t="s">
        <v>5</v>
      </c>
      <c r="D811" t="s">
        <v>4</v>
      </c>
      <c r="E811" t="s">
        <v>0</v>
      </c>
      <c r="F811" t="s">
        <v>27</v>
      </c>
      <c r="J811">
        <v>0</v>
      </c>
      <c r="K811">
        <v>0</v>
      </c>
      <c r="L811">
        <v>0</v>
      </c>
      <c r="M811">
        <v>0</v>
      </c>
      <c r="N811">
        <v>0</v>
      </c>
      <c r="P811">
        <v>546161</v>
      </c>
      <c r="Q811" t="s">
        <v>6</v>
      </c>
      <c r="R811" t="s">
        <v>5</v>
      </c>
      <c r="S811" t="s">
        <v>4</v>
      </c>
      <c r="T811" t="s">
        <v>0</v>
      </c>
      <c r="V811">
        <v>0</v>
      </c>
      <c r="W811">
        <v>0</v>
      </c>
      <c r="X811">
        <v>0</v>
      </c>
      <c r="Y811">
        <v>0</v>
      </c>
      <c r="Z811">
        <v>0</v>
      </c>
    </row>
    <row r="812" spans="1:26" x14ac:dyDescent="0.2">
      <c r="A812">
        <v>548061</v>
      </c>
      <c r="B812" t="s">
        <v>3</v>
      </c>
      <c r="C812" t="s">
        <v>2</v>
      </c>
      <c r="D812" t="s">
        <v>1</v>
      </c>
      <c r="E812" t="s">
        <v>0</v>
      </c>
      <c r="F812" t="s">
        <v>27</v>
      </c>
      <c r="J812">
        <v>0</v>
      </c>
      <c r="K812">
        <v>0</v>
      </c>
      <c r="L812">
        <v>0</v>
      </c>
      <c r="M812">
        <v>0</v>
      </c>
      <c r="N812">
        <v>0</v>
      </c>
      <c r="P812">
        <v>548061</v>
      </c>
      <c r="Q812" t="s">
        <v>3</v>
      </c>
      <c r="R812" t="s">
        <v>2</v>
      </c>
      <c r="S812" t="s">
        <v>1</v>
      </c>
      <c r="T812" t="s">
        <v>0</v>
      </c>
      <c r="V812">
        <v>0</v>
      </c>
      <c r="W812">
        <v>0</v>
      </c>
      <c r="X812">
        <v>0</v>
      </c>
      <c r="Y812">
        <v>0</v>
      </c>
      <c r="Z812">
        <v>0</v>
      </c>
    </row>
    <row r="813" spans="1:26" x14ac:dyDescent="0.2">
      <c r="A813">
        <v>548631</v>
      </c>
      <c r="B813" t="s">
        <v>3</v>
      </c>
      <c r="C813" t="s">
        <v>5</v>
      </c>
      <c r="D813" t="s">
        <v>1</v>
      </c>
      <c r="E813" t="s">
        <v>0</v>
      </c>
      <c r="F813" t="s">
        <v>27</v>
      </c>
      <c r="J813">
        <v>0</v>
      </c>
      <c r="K813">
        <v>0</v>
      </c>
      <c r="L813">
        <v>0</v>
      </c>
      <c r="M813">
        <v>0</v>
      </c>
      <c r="N813">
        <v>0</v>
      </c>
      <c r="P813">
        <v>548631</v>
      </c>
      <c r="Q813" t="s">
        <v>3</v>
      </c>
      <c r="R813" t="s">
        <v>5</v>
      </c>
      <c r="S813" t="s">
        <v>1</v>
      </c>
      <c r="T813" t="s">
        <v>0</v>
      </c>
      <c r="V813">
        <v>0</v>
      </c>
      <c r="W813">
        <v>0</v>
      </c>
      <c r="X813">
        <v>0</v>
      </c>
      <c r="Y813">
        <v>0</v>
      </c>
      <c r="Z813">
        <v>0</v>
      </c>
    </row>
    <row r="814" spans="1:26" x14ac:dyDescent="0.2">
      <c r="A814">
        <v>549601</v>
      </c>
      <c r="B814" t="s">
        <v>13</v>
      </c>
      <c r="C814" t="s">
        <v>2</v>
      </c>
      <c r="D814" t="s">
        <v>1</v>
      </c>
      <c r="E814" t="s">
        <v>14</v>
      </c>
      <c r="F814" t="s">
        <v>27</v>
      </c>
      <c r="J814">
        <v>0</v>
      </c>
      <c r="K814">
        <v>0</v>
      </c>
      <c r="L814">
        <v>0</v>
      </c>
      <c r="M814">
        <v>0</v>
      </c>
      <c r="N814">
        <v>0</v>
      </c>
      <c r="P814">
        <v>549601</v>
      </c>
      <c r="Q814" t="s">
        <v>13</v>
      </c>
      <c r="R814" t="s">
        <v>2</v>
      </c>
      <c r="S814" t="s">
        <v>1</v>
      </c>
      <c r="T814" t="s">
        <v>14</v>
      </c>
      <c r="V814">
        <v>0</v>
      </c>
      <c r="W814">
        <v>0</v>
      </c>
      <c r="X814">
        <v>0</v>
      </c>
      <c r="Y814">
        <v>0</v>
      </c>
      <c r="Z814">
        <v>0</v>
      </c>
    </row>
    <row r="815" spans="1:26" x14ac:dyDescent="0.2">
      <c r="A815">
        <v>549751</v>
      </c>
      <c r="B815" t="s">
        <v>3</v>
      </c>
      <c r="C815" t="s">
        <v>2</v>
      </c>
      <c r="D815" t="s">
        <v>1</v>
      </c>
      <c r="E815" t="s">
        <v>0</v>
      </c>
      <c r="F815" t="s">
        <v>27</v>
      </c>
      <c r="J815">
        <v>0</v>
      </c>
      <c r="K815">
        <v>0</v>
      </c>
      <c r="L815">
        <v>0</v>
      </c>
      <c r="M815">
        <v>0</v>
      </c>
      <c r="N815">
        <v>0</v>
      </c>
      <c r="P815">
        <v>549751</v>
      </c>
      <c r="Q815" t="s">
        <v>3</v>
      </c>
      <c r="R815" t="s">
        <v>2</v>
      </c>
      <c r="S815" t="s">
        <v>1</v>
      </c>
      <c r="T815" t="s">
        <v>0</v>
      </c>
      <c r="V815">
        <v>0</v>
      </c>
      <c r="W815">
        <v>0</v>
      </c>
      <c r="X815">
        <v>0</v>
      </c>
      <c r="Y815">
        <v>0</v>
      </c>
      <c r="Z815">
        <v>0</v>
      </c>
    </row>
    <row r="816" spans="1:26" x14ac:dyDescent="0.2">
      <c r="A816">
        <v>550011</v>
      </c>
      <c r="B816" t="s">
        <v>3</v>
      </c>
      <c r="C816" t="s">
        <v>2</v>
      </c>
      <c r="D816" t="s">
        <v>1</v>
      </c>
      <c r="E816" t="s">
        <v>8</v>
      </c>
      <c r="F816" t="s">
        <v>27</v>
      </c>
      <c r="J816">
        <v>0</v>
      </c>
      <c r="K816">
        <v>0</v>
      </c>
      <c r="L816">
        <v>0</v>
      </c>
      <c r="M816">
        <v>0</v>
      </c>
      <c r="N816">
        <v>0</v>
      </c>
      <c r="P816">
        <v>550011</v>
      </c>
      <c r="Q816" t="s">
        <v>3</v>
      </c>
      <c r="R816" t="s">
        <v>2</v>
      </c>
      <c r="S816" t="s">
        <v>1</v>
      </c>
      <c r="T816" t="s">
        <v>8</v>
      </c>
      <c r="V816">
        <v>0</v>
      </c>
      <c r="W816">
        <v>0</v>
      </c>
      <c r="X816">
        <v>0</v>
      </c>
      <c r="Y816">
        <v>0</v>
      </c>
      <c r="Z816">
        <v>0</v>
      </c>
    </row>
    <row r="817" spans="1:26" x14ac:dyDescent="0.2">
      <c r="A817">
        <v>550921</v>
      </c>
      <c r="B817" t="s">
        <v>6</v>
      </c>
      <c r="C817" t="s">
        <v>9</v>
      </c>
      <c r="D817" t="s">
        <v>4</v>
      </c>
      <c r="E817" t="s">
        <v>8</v>
      </c>
      <c r="F817" t="s">
        <v>27</v>
      </c>
      <c r="J817">
        <v>0</v>
      </c>
      <c r="K817">
        <v>0</v>
      </c>
      <c r="L817">
        <v>0</v>
      </c>
      <c r="M817">
        <v>0</v>
      </c>
      <c r="N817">
        <v>0</v>
      </c>
      <c r="P817">
        <v>550921</v>
      </c>
      <c r="Q817" t="s">
        <v>6</v>
      </c>
      <c r="R817" t="s">
        <v>9</v>
      </c>
      <c r="S817" t="s">
        <v>4</v>
      </c>
      <c r="T817" t="s">
        <v>8</v>
      </c>
      <c r="V817">
        <v>0</v>
      </c>
      <c r="W817">
        <v>0</v>
      </c>
      <c r="X817">
        <v>0</v>
      </c>
      <c r="Y817">
        <v>0</v>
      </c>
      <c r="Z817">
        <v>0</v>
      </c>
    </row>
    <row r="818" spans="1:26" x14ac:dyDescent="0.2">
      <c r="A818">
        <v>551091</v>
      </c>
      <c r="B818" t="s">
        <v>6</v>
      </c>
      <c r="C818" t="s">
        <v>2</v>
      </c>
      <c r="D818" t="s">
        <v>4</v>
      </c>
      <c r="E818" t="s">
        <v>0</v>
      </c>
      <c r="F818" t="s">
        <v>27</v>
      </c>
      <c r="J818">
        <v>0</v>
      </c>
      <c r="K818">
        <v>0</v>
      </c>
      <c r="L818">
        <v>0</v>
      </c>
      <c r="M818">
        <v>0</v>
      </c>
      <c r="N818">
        <v>0</v>
      </c>
      <c r="P818">
        <v>551091</v>
      </c>
      <c r="Q818" t="s">
        <v>6</v>
      </c>
      <c r="R818" t="s">
        <v>2</v>
      </c>
      <c r="S818" t="s">
        <v>4</v>
      </c>
      <c r="T818" t="s">
        <v>0</v>
      </c>
      <c r="V818">
        <v>0</v>
      </c>
      <c r="W818">
        <v>0</v>
      </c>
      <c r="X818">
        <v>0</v>
      </c>
      <c r="Y818">
        <v>0</v>
      </c>
      <c r="Z818">
        <v>0</v>
      </c>
    </row>
    <row r="819" spans="1:26" x14ac:dyDescent="0.2">
      <c r="A819">
        <v>551281</v>
      </c>
      <c r="B819" t="s">
        <v>6</v>
      </c>
      <c r="C819" t="s">
        <v>5</v>
      </c>
      <c r="D819" t="s">
        <v>4</v>
      </c>
      <c r="E819" t="s">
        <v>0</v>
      </c>
      <c r="F819" t="s">
        <v>27</v>
      </c>
      <c r="J819">
        <v>0</v>
      </c>
      <c r="K819">
        <v>0</v>
      </c>
      <c r="L819">
        <v>0</v>
      </c>
      <c r="M819">
        <v>0</v>
      </c>
      <c r="N819">
        <v>0</v>
      </c>
      <c r="P819">
        <v>551281</v>
      </c>
      <c r="Q819" t="s">
        <v>6</v>
      </c>
      <c r="R819" t="s">
        <v>5</v>
      </c>
      <c r="S819" t="s">
        <v>4</v>
      </c>
      <c r="T819" t="s">
        <v>0</v>
      </c>
      <c r="V819">
        <v>0</v>
      </c>
      <c r="W819">
        <v>0</v>
      </c>
      <c r="X819">
        <v>0</v>
      </c>
      <c r="Y819">
        <v>0</v>
      </c>
      <c r="Z819">
        <v>0</v>
      </c>
    </row>
    <row r="820" spans="1:26" x14ac:dyDescent="0.2">
      <c r="A820">
        <v>551471</v>
      </c>
      <c r="B820" t="s">
        <v>3</v>
      </c>
      <c r="C820" t="s">
        <v>2</v>
      </c>
      <c r="D820" t="s">
        <v>4</v>
      </c>
      <c r="E820" t="s">
        <v>0</v>
      </c>
      <c r="F820" t="s">
        <v>27</v>
      </c>
      <c r="J820">
        <v>0</v>
      </c>
      <c r="K820">
        <v>0</v>
      </c>
      <c r="L820">
        <v>0</v>
      </c>
      <c r="M820">
        <v>0</v>
      </c>
      <c r="N820">
        <v>0</v>
      </c>
      <c r="P820">
        <v>551471</v>
      </c>
      <c r="Q820" t="s">
        <v>3</v>
      </c>
      <c r="R820" t="s">
        <v>2</v>
      </c>
      <c r="S820" t="s">
        <v>4</v>
      </c>
      <c r="T820" t="s">
        <v>0</v>
      </c>
      <c r="V820">
        <v>0</v>
      </c>
      <c r="W820">
        <v>0</v>
      </c>
      <c r="X820">
        <v>0</v>
      </c>
      <c r="Y820">
        <v>0</v>
      </c>
      <c r="Z820">
        <v>0</v>
      </c>
    </row>
    <row r="821" spans="1:26" x14ac:dyDescent="0.2">
      <c r="A821">
        <v>551511</v>
      </c>
      <c r="B821" t="s">
        <v>3</v>
      </c>
      <c r="C821" t="s">
        <v>2</v>
      </c>
      <c r="D821" t="s">
        <v>1</v>
      </c>
      <c r="E821" t="s">
        <v>0</v>
      </c>
      <c r="F821" t="s">
        <v>27</v>
      </c>
      <c r="J821">
        <v>0</v>
      </c>
      <c r="K821">
        <v>0</v>
      </c>
      <c r="L821">
        <v>0</v>
      </c>
      <c r="M821">
        <v>0</v>
      </c>
      <c r="N821">
        <v>0</v>
      </c>
      <c r="P821">
        <v>551511</v>
      </c>
      <c r="Q821" t="s">
        <v>3</v>
      </c>
      <c r="R821" t="s">
        <v>2</v>
      </c>
      <c r="S821" t="s">
        <v>1</v>
      </c>
      <c r="T821" t="s">
        <v>0</v>
      </c>
      <c r="V821">
        <v>0</v>
      </c>
      <c r="W821">
        <v>0</v>
      </c>
      <c r="X821">
        <v>0</v>
      </c>
      <c r="Y821">
        <v>0</v>
      </c>
      <c r="Z821">
        <v>0</v>
      </c>
    </row>
    <row r="822" spans="1:26" x14ac:dyDescent="0.2">
      <c r="A822">
        <v>552631</v>
      </c>
      <c r="B822" t="s">
        <v>13</v>
      </c>
      <c r="C822" t="s">
        <v>5</v>
      </c>
      <c r="D822" t="s">
        <v>1</v>
      </c>
      <c r="E822" t="s">
        <v>8</v>
      </c>
      <c r="F822" t="s">
        <v>27</v>
      </c>
      <c r="J822">
        <v>0</v>
      </c>
      <c r="K822">
        <v>0</v>
      </c>
      <c r="L822">
        <v>0</v>
      </c>
      <c r="M822">
        <v>0</v>
      </c>
      <c r="N822">
        <v>0</v>
      </c>
      <c r="P822">
        <v>552631</v>
      </c>
      <c r="Q822" t="s">
        <v>13</v>
      </c>
      <c r="R822" t="s">
        <v>5</v>
      </c>
      <c r="S822" t="s">
        <v>1</v>
      </c>
      <c r="T822" t="s">
        <v>8</v>
      </c>
      <c r="V822">
        <v>0</v>
      </c>
      <c r="W822">
        <v>0</v>
      </c>
      <c r="X822">
        <v>0</v>
      </c>
      <c r="Y822">
        <v>0</v>
      </c>
      <c r="Z822">
        <v>0</v>
      </c>
    </row>
    <row r="823" spans="1:26" x14ac:dyDescent="0.2">
      <c r="A823">
        <v>552821</v>
      </c>
      <c r="B823" t="s">
        <v>6</v>
      </c>
      <c r="C823" t="s">
        <v>9</v>
      </c>
      <c r="D823" t="s">
        <v>4</v>
      </c>
      <c r="E823" t="s">
        <v>8</v>
      </c>
      <c r="F823" t="s">
        <v>27</v>
      </c>
      <c r="J823">
        <v>0</v>
      </c>
      <c r="K823">
        <v>0</v>
      </c>
      <c r="L823">
        <v>0</v>
      </c>
      <c r="M823">
        <v>0</v>
      </c>
      <c r="N823">
        <v>0</v>
      </c>
      <c r="P823">
        <v>552821</v>
      </c>
      <c r="Q823" t="s">
        <v>6</v>
      </c>
      <c r="R823" t="s">
        <v>9</v>
      </c>
      <c r="S823" t="s">
        <v>4</v>
      </c>
      <c r="T823" t="s">
        <v>8</v>
      </c>
      <c r="V823">
        <v>0</v>
      </c>
      <c r="W823">
        <v>0</v>
      </c>
      <c r="X823">
        <v>0</v>
      </c>
      <c r="Y823">
        <v>0</v>
      </c>
      <c r="Z823">
        <v>0</v>
      </c>
    </row>
    <row r="824" spans="1:26" x14ac:dyDescent="0.2">
      <c r="A824">
        <v>553181</v>
      </c>
      <c r="B824" t="s">
        <v>6</v>
      </c>
      <c r="C824" t="s">
        <v>12</v>
      </c>
      <c r="D824" t="s">
        <v>7</v>
      </c>
      <c r="E824" t="s">
        <v>14</v>
      </c>
      <c r="F824" t="s">
        <v>27</v>
      </c>
      <c r="J824">
        <v>0</v>
      </c>
      <c r="K824">
        <v>0</v>
      </c>
      <c r="L824">
        <v>0</v>
      </c>
      <c r="M824">
        <v>0</v>
      </c>
      <c r="N824">
        <v>0</v>
      </c>
      <c r="P824">
        <v>553181</v>
      </c>
      <c r="Q824" t="s">
        <v>6</v>
      </c>
      <c r="R824" t="s">
        <v>12</v>
      </c>
      <c r="S824" t="s">
        <v>7</v>
      </c>
      <c r="T824" t="s">
        <v>14</v>
      </c>
      <c r="V824">
        <v>0</v>
      </c>
      <c r="W824">
        <v>0</v>
      </c>
      <c r="X824">
        <v>0</v>
      </c>
      <c r="Y824">
        <v>0</v>
      </c>
      <c r="Z824">
        <v>0</v>
      </c>
    </row>
    <row r="825" spans="1:26" x14ac:dyDescent="0.2">
      <c r="A825">
        <v>553561</v>
      </c>
      <c r="B825" t="s">
        <v>3</v>
      </c>
      <c r="C825" t="s">
        <v>2</v>
      </c>
      <c r="D825" t="s">
        <v>7</v>
      </c>
      <c r="E825" t="s">
        <v>8</v>
      </c>
      <c r="F825" t="s">
        <v>27</v>
      </c>
      <c r="J825">
        <v>0</v>
      </c>
      <c r="K825">
        <v>0</v>
      </c>
      <c r="L825">
        <v>0</v>
      </c>
      <c r="M825">
        <v>0</v>
      </c>
      <c r="N825">
        <v>0</v>
      </c>
      <c r="P825">
        <v>553561</v>
      </c>
      <c r="Q825" t="s">
        <v>3</v>
      </c>
      <c r="R825" t="s">
        <v>2</v>
      </c>
      <c r="S825" t="s">
        <v>7</v>
      </c>
      <c r="T825" t="s">
        <v>8</v>
      </c>
      <c r="V825">
        <v>0</v>
      </c>
      <c r="W825">
        <v>0</v>
      </c>
      <c r="X825">
        <v>0</v>
      </c>
      <c r="Y825">
        <v>0</v>
      </c>
      <c r="Z825">
        <v>0</v>
      </c>
    </row>
    <row r="826" spans="1:26" x14ac:dyDescent="0.2">
      <c r="A826">
        <v>555311</v>
      </c>
      <c r="B826" t="s">
        <v>3</v>
      </c>
      <c r="C826" t="s">
        <v>2</v>
      </c>
      <c r="D826" t="s">
        <v>1</v>
      </c>
      <c r="E826" t="s">
        <v>14</v>
      </c>
      <c r="F826" t="s">
        <v>27</v>
      </c>
      <c r="J826">
        <v>0</v>
      </c>
      <c r="K826">
        <v>0</v>
      </c>
      <c r="L826">
        <v>0</v>
      </c>
      <c r="M826">
        <v>0</v>
      </c>
      <c r="N826">
        <v>0</v>
      </c>
      <c r="P826">
        <v>555311</v>
      </c>
      <c r="Q826" t="s">
        <v>3</v>
      </c>
      <c r="R826" t="s">
        <v>2</v>
      </c>
      <c r="S826" t="s">
        <v>1</v>
      </c>
      <c r="T826" t="s">
        <v>14</v>
      </c>
      <c r="V826">
        <v>0</v>
      </c>
      <c r="W826">
        <v>0</v>
      </c>
      <c r="X826">
        <v>0</v>
      </c>
      <c r="Y826">
        <v>0</v>
      </c>
      <c r="Z826">
        <v>0</v>
      </c>
    </row>
    <row r="827" spans="1:26" x14ac:dyDescent="0.2">
      <c r="A827">
        <v>555841</v>
      </c>
      <c r="B827" t="s">
        <v>3</v>
      </c>
      <c r="C827" t="s">
        <v>5</v>
      </c>
      <c r="D827" t="s">
        <v>4</v>
      </c>
      <c r="E827" t="s">
        <v>0</v>
      </c>
      <c r="F827" t="s">
        <v>27</v>
      </c>
      <c r="J827">
        <v>0</v>
      </c>
      <c r="K827">
        <v>0</v>
      </c>
      <c r="L827">
        <v>0</v>
      </c>
      <c r="M827">
        <v>0</v>
      </c>
      <c r="N827">
        <v>0</v>
      </c>
      <c r="P827">
        <v>555841</v>
      </c>
      <c r="Q827" t="s">
        <v>3</v>
      </c>
      <c r="R827" t="s">
        <v>5</v>
      </c>
      <c r="S827" t="s">
        <v>4</v>
      </c>
      <c r="T827" t="s">
        <v>0</v>
      </c>
      <c r="V827">
        <v>0</v>
      </c>
      <c r="W827">
        <v>0</v>
      </c>
      <c r="X827">
        <v>0</v>
      </c>
      <c r="Y827">
        <v>0</v>
      </c>
      <c r="Z827">
        <v>0</v>
      </c>
    </row>
    <row r="828" spans="1:26" x14ac:dyDescent="0.2">
      <c r="A828">
        <v>556771</v>
      </c>
      <c r="B828" t="s">
        <v>10</v>
      </c>
      <c r="C828" t="s">
        <v>2</v>
      </c>
      <c r="D828" t="s">
        <v>1</v>
      </c>
      <c r="E828" t="s">
        <v>0</v>
      </c>
      <c r="F828" t="s">
        <v>27</v>
      </c>
      <c r="J828">
        <v>0</v>
      </c>
      <c r="K828">
        <v>0</v>
      </c>
      <c r="L828">
        <v>0</v>
      </c>
      <c r="M828">
        <v>0</v>
      </c>
      <c r="N828">
        <v>0</v>
      </c>
      <c r="P828">
        <v>556771</v>
      </c>
      <c r="Q828" t="s">
        <v>10</v>
      </c>
      <c r="R828" t="s">
        <v>2</v>
      </c>
      <c r="S828" t="s">
        <v>1</v>
      </c>
      <c r="T828" t="s">
        <v>0</v>
      </c>
      <c r="V828">
        <v>0</v>
      </c>
      <c r="W828">
        <v>0</v>
      </c>
      <c r="X828">
        <v>0</v>
      </c>
      <c r="Y828">
        <v>0</v>
      </c>
      <c r="Z828">
        <v>0</v>
      </c>
    </row>
    <row r="829" spans="1:26" x14ac:dyDescent="0.2">
      <c r="A829">
        <v>557891</v>
      </c>
      <c r="B829" t="s">
        <v>3</v>
      </c>
      <c r="C829" t="s">
        <v>2</v>
      </c>
      <c r="D829" t="s">
        <v>1</v>
      </c>
      <c r="E829" t="s">
        <v>0</v>
      </c>
      <c r="F829" t="s">
        <v>27</v>
      </c>
      <c r="J829">
        <v>0</v>
      </c>
      <c r="K829">
        <v>0</v>
      </c>
      <c r="L829">
        <v>0</v>
      </c>
      <c r="M829">
        <v>0</v>
      </c>
      <c r="N829">
        <v>0</v>
      </c>
      <c r="P829">
        <v>557891</v>
      </c>
      <c r="Q829" t="s">
        <v>3</v>
      </c>
      <c r="R829" t="s">
        <v>2</v>
      </c>
      <c r="S829" t="s">
        <v>1</v>
      </c>
      <c r="T829" t="s">
        <v>0</v>
      </c>
      <c r="V829">
        <v>0</v>
      </c>
      <c r="W829">
        <v>0</v>
      </c>
      <c r="X829">
        <v>0</v>
      </c>
      <c r="Y829">
        <v>0</v>
      </c>
      <c r="Z829">
        <v>0</v>
      </c>
    </row>
    <row r="830" spans="1:26" x14ac:dyDescent="0.2">
      <c r="A830">
        <v>559111</v>
      </c>
      <c r="B830" t="s">
        <v>10</v>
      </c>
      <c r="C830" t="s">
        <v>2</v>
      </c>
      <c r="D830" t="s">
        <v>7</v>
      </c>
      <c r="E830" t="s">
        <v>0</v>
      </c>
      <c r="F830" t="s">
        <v>27</v>
      </c>
      <c r="J830">
        <v>0</v>
      </c>
      <c r="K830">
        <v>0</v>
      </c>
      <c r="L830">
        <v>0</v>
      </c>
      <c r="M830">
        <v>0</v>
      </c>
      <c r="N830">
        <v>0</v>
      </c>
      <c r="P830">
        <v>559111</v>
      </c>
      <c r="Q830" t="s">
        <v>10</v>
      </c>
      <c r="R830" t="s">
        <v>2</v>
      </c>
      <c r="S830" t="s">
        <v>7</v>
      </c>
      <c r="T830" t="s">
        <v>0</v>
      </c>
      <c r="V830">
        <v>0</v>
      </c>
      <c r="W830">
        <v>0</v>
      </c>
      <c r="X830">
        <v>0</v>
      </c>
      <c r="Y830">
        <v>0</v>
      </c>
      <c r="Z830">
        <v>0</v>
      </c>
    </row>
    <row r="831" spans="1:26" x14ac:dyDescent="0.2">
      <c r="A831">
        <v>560241</v>
      </c>
      <c r="B831" t="s">
        <v>6</v>
      </c>
      <c r="C831" t="s">
        <v>5</v>
      </c>
      <c r="D831" t="s">
        <v>7</v>
      </c>
      <c r="E831" t="s">
        <v>0</v>
      </c>
      <c r="F831" t="s">
        <v>27</v>
      </c>
      <c r="J831">
        <v>0</v>
      </c>
      <c r="K831">
        <v>0</v>
      </c>
      <c r="L831">
        <v>0</v>
      </c>
      <c r="M831">
        <v>0</v>
      </c>
      <c r="N831">
        <v>0</v>
      </c>
      <c r="P831">
        <v>560241</v>
      </c>
      <c r="Q831" t="s">
        <v>6</v>
      </c>
      <c r="R831" t="s">
        <v>5</v>
      </c>
      <c r="S831" t="s">
        <v>7</v>
      </c>
      <c r="T831" t="s">
        <v>0</v>
      </c>
      <c r="V831">
        <v>0</v>
      </c>
      <c r="W831">
        <v>0</v>
      </c>
      <c r="X831">
        <v>0</v>
      </c>
      <c r="Y831">
        <v>0</v>
      </c>
      <c r="Z831">
        <v>0</v>
      </c>
    </row>
    <row r="832" spans="1:26" x14ac:dyDescent="0.2">
      <c r="A832">
        <v>560581</v>
      </c>
      <c r="B832" t="s">
        <v>3</v>
      </c>
      <c r="C832" t="s">
        <v>2</v>
      </c>
      <c r="D832" t="s">
        <v>4</v>
      </c>
      <c r="E832" t="s">
        <v>0</v>
      </c>
      <c r="F832" t="s">
        <v>27</v>
      </c>
      <c r="J832">
        <v>0</v>
      </c>
      <c r="K832">
        <v>0</v>
      </c>
      <c r="L832">
        <v>0</v>
      </c>
      <c r="M832">
        <v>0</v>
      </c>
      <c r="N832">
        <v>0</v>
      </c>
      <c r="P832">
        <v>560581</v>
      </c>
      <c r="Q832" t="s">
        <v>3</v>
      </c>
      <c r="R832" t="s">
        <v>2</v>
      </c>
      <c r="S832" t="s">
        <v>4</v>
      </c>
      <c r="T832" t="s">
        <v>0</v>
      </c>
      <c r="V832">
        <v>0</v>
      </c>
      <c r="W832">
        <v>0</v>
      </c>
      <c r="X832">
        <v>0</v>
      </c>
      <c r="Y832">
        <v>0</v>
      </c>
      <c r="Z832">
        <v>0</v>
      </c>
    </row>
    <row r="833" spans="1:26" x14ac:dyDescent="0.2">
      <c r="A833">
        <v>562861</v>
      </c>
      <c r="B833" t="s">
        <v>3</v>
      </c>
      <c r="C833" t="s">
        <v>11</v>
      </c>
      <c r="D833" t="s">
        <v>1</v>
      </c>
      <c r="E833" t="s">
        <v>8</v>
      </c>
      <c r="F833" t="s">
        <v>27</v>
      </c>
      <c r="J833">
        <v>0</v>
      </c>
      <c r="K833">
        <v>0</v>
      </c>
      <c r="L833">
        <v>0</v>
      </c>
      <c r="M833">
        <v>0</v>
      </c>
      <c r="N833">
        <v>0</v>
      </c>
      <c r="P833">
        <v>562861</v>
      </c>
      <c r="Q833" t="s">
        <v>3</v>
      </c>
      <c r="R833" t="s">
        <v>11</v>
      </c>
      <c r="S833" t="s">
        <v>1</v>
      </c>
      <c r="T833" t="s">
        <v>8</v>
      </c>
      <c r="V833">
        <v>0</v>
      </c>
      <c r="W833">
        <v>0</v>
      </c>
      <c r="X833">
        <v>0</v>
      </c>
      <c r="Y833">
        <v>0</v>
      </c>
      <c r="Z833">
        <v>0</v>
      </c>
    </row>
    <row r="834" spans="1:26" x14ac:dyDescent="0.2">
      <c r="A834">
        <v>562901</v>
      </c>
      <c r="B834" t="s">
        <v>10</v>
      </c>
      <c r="C834" t="s">
        <v>2</v>
      </c>
      <c r="D834" t="s">
        <v>1</v>
      </c>
      <c r="E834" t="s">
        <v>0</v>
      </c>
      <c r="F834" t="s">
        <v>27</v>
      </c>
      <c r="J834">
        <v>0</v>
      </c>
      <c r="K834">
        <v>0</v>
      </c>
      <c r="L834">
        <v>0</v>
      </c>
      <c r="M834">
        <v>0</v>
      </c>
      <c r="N834">
        <v>0</v>
      </c>
      <c r="P834">
        <v>562901</v>
      </c>
      <c r="Q834" t="s">
        <v>10</v>
      </c>
      <c r="R834" t="s">
        <v>2</v>
      </c>
      <c r="S834" t="s">
        <v>1</v>
      </c>
      <c r="T834" t="s">
        <v>0</v>
      </c>
      <c r="V834">
        <v>0</v>
      </c>
      <c r="W834">
        <v>0</v>
      </c>
      <c r="X834">
        <v>0</v>
      </c>
      <c r="Y834">
        <v>0</v>
      </c>
      <c r="Z834">
        <v>0</v>
      </c>
    </row>
    <row r="835" spans="1:26" x14ac:dyDescent="0.2">
      <c r="A835">
        <v>565691</v>
      </c>
      <c r="B835" t="s">
        <v>6</v>
      </c>
      <c r="C835" t="s">
        <v>5</v>
      </c>
      <c r="D835" t="s">
        <v>7</v>
      </c>
      <c r="E835" t="s">
        <v>8</v>
      </c>
      <c r="F835" t="s">
        <v>27</v>
      </c>
      <c r="J835">
        <v>0</v>
      </c>
      <c r="K835">
        <v>0</v>
      </c>
      <c r="L835">
        <v>0</v>
      </c>
      <c r="M835">
        <v>0</v>
      </c>
      <c r="N835">
        <v>0</v>
      </c>
      <c r="P835">
        <v>565691</v>
      </c>
      <c r="Q835" t="s">
        <v>6</v>
      </c>
      <c r="R835" t="s">
        <v>5</v>
      </c>
      <c r="S835" t="s">
        <v>7</v>
      </c>
      <c r="T835" t="s">
        <v>8</v>
      </c>
      <c r="V835">
        <v>0</v>
      </c>
      <c r="W835">
        <v>0</v>
      </c>
      <c r="X835">
        <v>0</v>
      </c>
      <c r="Y835">
        <v>0</v>
      </c>
      <c r="Z835">
        <v>0</v>
      </c>
    </row>
    <row r="836" spans="1:26" x14ac:dyDescent="0.2">
      <c r="A836">
        <v>566471</v>
      </c>
      <c r="B836" t="s">
        <v>3</v>
      </c>
      <c r="C836" t="s">
        <v>2</v>
      </c>
      <c r="D836" t="s">
        <v>1</v>
      </c>
      <c r="E836" t="s">
        <v>8</v>
      </c>
      <c r="F836" t="s">
        <v>27</v>
      </c>
      <c r="J836">
        <v>0</v>
      </c>
      <c r="K836">
        <v>0</v>
      </c>
      <c r="L836">
        <v>0</v>
      </c>
      <c r="M836">
        <v>0</v>
      </c>
      <c r="N836">
        <v>0</v>
      </c>
      <c r="P836">
        <v>566471</v>
      </c>
      <c r="Q836" t="s">
        <v>3</v>
      </c>
      <c r="R836" t="s">
        <v>2</v>
      </c>
      <c r="S836" t="s">
        <v>1</v>
      </c>
      <c r="T836" t="s">
        <v>8</v>
      </c>
      <c r="V836">
        <v>0</v>
      </c>
      <c r="W836">
        <v>0</v>
      </c>
      <c r="X836">
        <v>0</v>
      </c>
      <c r="Y836">
        <v>0</v>
      </c>
      <c r="Z836">
        <v>0</v>
      </c>
    </row>
    <row r="837" spans="1:26" x14ac:dyDescent="0.2">
      <c r="A837">
        <v>567631</v>
      </c>
      <c r="B837" t="s">
        <v>3</v>
      </c>
      <c r="C837" t="s">
        <v>5</v>
      </c>
      <c r="D837" t="s">
        <v>1</v>
      </c>
      <c r="E837" t="s">
        <v>8</v>
      </c>
      <c r="F837" t="s">
        <v>27</v>
      </c>
      <c r="J837">
        <v>0</v>
      </c>
      <c r="K837">
        <v>0</v>
      </c>
      <c r="L837">
        <v>0</v>
      </c>
      <c r="M837">
        <v>0</v>
      </c>
      <c r="N837">
        <v>0</v>
      </c>
      <c r="P837">
        <v>567631</v>
      </c>
      <c r="Q837" t="s">
        <v>3</v>
      </c>
      <c r="R837" t="s">
        <v>5</v>
      </c>
      <c r="S837" t="s">
        <v>1</v>
      </c>
      <c r="T837" t="s">
        <v>8</v>
      </c>
      <c r="V837">
        <v>0</v>
      </c>
      <c r="W837">
        <v>0</v>
      </c>
      <c r="X837">
        <v>0</v>
      </c>
      <c r="Y837">
        <v>0</v>
      </c>
      <c r="Z837">
        <v>0</v>
      </c>
    </row>
    <row r="838" spans="1:26" x14ac:dyDescent="0.2">
      <c r="A838">
        <v>568031</v>
      </c>
      <c r="B838" t="s">
        <v>6</v>
      </c>
      <c r="C838" t="s">
        <v>2</v>
      </c>
      <c r="D838" t="s">
        <v>1</v>
      </c>
      <c r="E838" t="s">
        <v>0</v>
      </c>
      <c r="F838" t="s">
        <v>27</v>
      </c>
      <c r="J838">
        <v>0</v>
      </c>
      <c r="K838">
        <v>0</v>
      </c>
      <c r="L838">
        <v>0</v>
      </c>
      <c r="M838">
        <v>0</v>
      </c>
      <c r="N838">
        <v>0</v>
      </c>
      <c r="P838">
        <v>568031</v>
      </c>
      <c r="Q838" t="s">
        <v>6</v>
      </c>
      <c r="R838" t="s">
        <v>2</v>
      </c>
      <c r="S838" t="s">
        <v>1</v>
      </c>
      <c r="T838" t="s">
        <v>0</v>
      </c>
      <c r="V838">
        <v>0</v>
      </c>
      <c r="W838">
        <v>0</v>
      </c>
      <c r="X838">
        <v>0</v>
      </c>
      <c r="Y838">
        <v>0</v>
      </c>
      <c r="Z838">
        <v>0</v>
      </c>
    </row>
    <row r="839" spans="1:26" x14ac:dyDescent="0.2">
      <c r="A839">
        <v>568181</v>
      </c>
      <c r="B839" t="s">
        <v>6</v>
      </c>
      <c r="C839" t="s">
        <v>2</v>
      </c>
      <c r="D839" t="s">
        <v>7</v>
      </c>
      <c r="E839" t="s">
        <v>0</v>
      </c>
      <c r="F839" t="s">
        <v>27</v>
      </c>
      <c r="J839">
        <v>0</v>
      </c>
      <c r="K839">
        <v>0</v>
      </c>
      <c r="L839">
        <v>0</v>
      </c>
      <c r="M839">
        <v>0</v>
      </c>
      <c r="N839">
        <v>0</v>
      </c>
      <c r="P839">
        <v>568181</v>
      </c>
      <c r="Q839" t="s">
        <v>6</v>
      </c>
      <c r="R839" t="s">
        <v>2</v>
      </c>
      <c r="S839" t="s">
        <v>7</v>
      </c>
      <c r="T839" t="s">
        <v>0</v>
      </c>
      <c r="V839">
        <v>0</v>
      </c>
      <c r="W839">
        <v>0</v>
      </c>
      <c r="X839">
        <v>0</v>
      </c>
      <c r="Y839">
        <v>0</v>
      </c>
      <c r="Z839">
        <v>0</v>
      </c>
    </row>
    <row r="840" spans="1:26" x14ac:dyDescent="0.2">
      <c r="A840">
        <v>568751</v>
      </c>
      <c r="B840" t="s">
        <v>6</v>
      </c>
      <c r="C840" t="s">
        <v>2</v>
      </c>
      <c r="D840" t="s">
        <v>1</v>
      </c>
      <c r="E840" t="s">
        <v>0</v>
      </c>
      <c r="F840" t="s">
        <v>27</v>
      </c>
      <c r="J840">
        <v>0</v>
      </c>
      <c r="K840">
        <v>0</v>
      </c>
      <c r="L840">
        <v>0</v>
      </c>
      <c r="M840">
        <v>0</v>
      </c>
      <c r="N840">
        <v>0</v>
      </c>
      <c r="P840">
        <v>568751</v>
      </c>
      <c r="Q840" t="s">
        <v>6</v>
      </c>
      <c r="R840" t="s">
        <v>2</v>
      </c>
      <c r="S840" t="s">
        <v>1</v>
      </c>
      <c r="T840" t="s">
        <v>0</v>
      </c>
      <c r="V840">
        <v>0</v>
      </c>
      <c r="W840">
        <v>0</v>
      </c>
      <c r="X840">
        <v>0</v>
      </c>
      <c r="Y840">
        <v>0</v>
      </c>
      <c r="Z840">
        <v>0</v>
      </c>
    </row>
    <row r="841" spans="1:26" x14ac:dyDescent="0.2">
      <c r="A841">
        <v>569491</v>
      </c>
      <c r="B841" t="s">
        <v>6</v>
      </c>
      <c r="C841" t="s">
        <v>5</v>
      </c>
      <c r="D841" t="s">
        <v>1</v>
      </c>
      <c r="E841" t="s">
        <v>0</v>
      </c>
      <c r="F841" t="s">
        <v>27</v>
      </c>
      <c r="J841">
        <v>0</v>
      </c>
      <c r="K841">
        <v>0</v>
      </c>
      <c r="L841">
        <v>0</v>
      </c>
      <c r="M841">
        <v>0</v>
      </c>
      <c r="N841">
        <v>0</v>
      </c>
      <c r="P841">
        <v>569491</v>
      </c>
      <c r="Q841" t="s">
        <v>6</v>
      </c>
      <c r="R841" t="s">
        <v>5</v>
      </c>
      <c r="S841" t="s">
        <v>1</v>
      </c>
      <c r="T841" t="s">
        <v>0</v>
      </c>
      <c r="V841">
        <v>0</v>
      </c>
      <c r="W841">
        <v>0</v>
      </c>
      <c r="X841">
        <v>0</v>
      </c>
      <c r="Y841">
        <v>0</v>
      </c>
      <c r="Z841">
        <v>0</v>
      </c>
    </row>
    <row r="842" spans="1:26" x14ac:dyDescent="0.2">
      <c r="A842">
        <v>570471</v>
      </c>
      <c r="B842" t="s">
        <v>3</v>
      </c>
      <c r="C842" t="s">
        <v>2</v>
      </c>
      <c r="D842" t="s">
        <v>7</v>
      </c>
      <c r="E842" t="s">
        <v>0</v>
      </c>
      <c r="F842" t="s">
        <v>27</v>
      </c>
      <c r="J842">
        <v>0</v>
      </c>
      <c r="K842">
        <v>0</v>
      </c>
      <c r="L842">
        <v>0</v>
      </c>
      <c r="M842">
        <v>0</v>
      </c>
      <c r="N842">
        <v>0</v>
      </c>
      <c r="P842">
        <v>570471</v>
      </c>
      <c r="Q842" t="s">
        <v>3</v>
      </c>
      <c r="R842" t="s">
        <v>2</v>
      </c>
      <c r="S842" t="s">
        <v>7</v>
      </c>
      <c r="T842" t="s">
        <v>0</v>
      </c>
      <c r="V842">
        <v>0</v>
      </c>
      <c r="W842">
        <v>0</v>
      </c>
      <c r="X842">
        <v>0</v>
      </c>
      <c r="Y842">
        <v>0</v>
      </c>
      <c r="Z842">
        <v>0</v>
      </c>
    </row>
    <row r="843" spans="1:26" x14ac:dyDescent="0.2">
      <c r="A843">
        <v>571061</v>
      </c>
      <c r="B843" t="s">
        <v>3</v>
      </c>
      <c r="C843" t="s">
        <v>2</v>
      </c>
      <c r="D843" t="s">
        <v>4</v>
      </c>
      <c r="E843" t="s">
        <v>0</v>
      </c>
      <c r="F843" t="s">
        <v>27</v>
      </c>
      <c r="J843">
        <v>0</v>
      </c>
      <c r="K843">
        <v>0</v>
      </c>
      <c r="L843">
        <v>0</v>
      </c>
      <c r="M843">
        <v>0</v>
      </c>
      <c r="N843">
        <v>0</v>
      </c>
      <c r="P843">
        <v>571061</v>
      </c>
      <c r="Q843" t="s">
        <v>3</v>
      </c>
      <c r="R843" t="s">
        <v>2</v>
      </c>
      <c r="S843" t="s">
        <v>4</v>
      </c>
      <c r="T843" t="s">
        <v>0</v>
      </c>
      <c r="V843">
        <v>0</v>
      </c>
      <c r="W843">
        <v>0</v>
      </c>
      <c r="X843">
        <v>0</v>
      </c>
      <c r="Y843">
        <v>0</v>
      </c>
      <c r="Z843">
        <v>0</v>
      </c>
    </row>
    <row r="844" spans="1:26" x14ac:dyDescent="0.2">
      <c r="A844">
        <v>571101</v>
      </c>
      <c r="B844" t="s">
        <v>3</v>
      </c>
      <c r="C844" t="s">
        <v>5</v>
      </c>
      <c r="D844" t="s">
        <v>7</v>
      </c>
      <c r="E844" t="s">
        <v>0</v>
      </c>
      <c r="F844" t="s">
        <v>27</v>
      </c>
      <c r="J844">
        <v>0</v>
      </c>
      <c r="K844">
        <v>0</v>
      </c>
      <c r="L844">
        <v>0</v>
      </c>
      <c r="M844">
        <v>0</v>
      </c>
      <c r="N844">
        <v>0</v>
      </c>
      <c r="P844">
        <v>571101</v>
      </c>
      <c r="Q844" t="s">
        <v>3</v>
      </c>
      <c r="R844" t="s">
        <v>5</v>
      </c>
      <c r="S844" t="s">
        <v>7</v>
      </c>
      <c r="T844" t="s">
        <v>0</v>
      </c>
      <c r="V844">
        <v>0</v>
      </c>
      <c r="W844">
        <v>0</v>
      </c>
      <c r="X844">
        <v>0</v>
      </c>
      <c r="Y844">
        <v>0</v>
      </c>
      <c r="Z844">
        <v>0</v>
      </c>
    </row>
    <row r="845" spans="1:26" x14ac:dyDescent="0.2">
      <c r="A845">
        <v>571631</v>
      </c>
      <c r="B845" t="s">
        <v>10</v>
      </c>
      <c r="C845" t="s">
        <v>2</v>
      </c>
      <c r="D845" t="s">
        <v>1</v>
      </c>
      <c r="E845" t="s">
        <v>14</v>
      </c>
      <c r="F845" t="s">
        <v>27</v>
      </c>
      <c r="J845">
        <v>0</v>
      </c>
      <c r="K845">
        <v>0</v>
      </c>
      <c r="L845">
        <v>0</v>
      </c>
      <c r="M845">
        <v>0</v>
      </c>
      <c r="N845">
        <v>0</v>
      </c>
      <c r="P845">
        <v>571631</v>
      </c>
      <c r="Q845" t="s">
        <v>10</v>
      </c>
      <c r="R845" t="s">
        <v>2</v>
      </c>
      <c r="S845" t="s">
        <v>1</v>
      </c>
      <c r="T845" t="s">
        <v>14</v>
      </c>
      <c r="V845">
        <v>0</v>
      </c>
      <c r="W845">
        <v>0</v>
      </c>
      <c r="X845">
        <v>0</v>
      </c>
      <c r="Y845">
        <v>0</v>
      </c>
      <c r="Z845">
        <v>0</v>
      </c>
    </row>
    <row r="846" spans="1:26" x14ac:dyDescent="0.2">
      <c r="A846">
        <v>571821</v>
      </c>
      <c r="B846" t="s">
        <v>6</v>
      </c>
      <c r="C846" t="s">
        <v>2</v>
      </c>
      <c r="D846" t="s">
        <v>7</v>
      </c>
      <c r="E846" t="s">
        <v>0</v>
      </c>
      <c r="F846" t="s">
        <v>27</v>
      </c>
      <c r="J846">
        <v>0</v>
      </c>
      <c r="K846">
        <v>0</v>
      </c>
      <c r="L846">
        <v>0</v>
      </c>
      <c r="M846">
        <v>0</v>
      </c>
      <c r="N846">
        <v>0</v>
      </c>
      <c r="P846">
        <v>571821</v>
      </c>
      <c r="Q846" t="s">
        <v>6</v>
      </c>
      <c r="R846" t="s">
        <v>2</v>
      </c>
      <c r="S846" t="s">
        <v>7</v>
      </c>
      <c r="T846" t="s">
        <v>0</v>
      </c>
      <c r="V846">
        <v>0</v>
      </c>
      <c r="W846">
        <v>0</v>
      </c>
      <c r="X846">
        <v>0</v>
      </c>
      <c r="Y846">
        <v>0</v>
      </c>
      <c r="Z846">
        <v>0</v>
      </c>
    </row>
    <row r="847" spans="1:26" x14ac:dyDescent="0.2">
      <c r="A847">
        <v>572371</v>
      </c>
      <c r="B847" t="s">
        <v>6</v>
      </c>
      <c r="C847" t="s">
        <v>5</v>
      </c>
      <c r="D847" t="s">
        <v>4</v>
      </c>
      <c r="E847" t="s">
        <v>0</v>
      </c>
      <c r="F847" t="s">
        <v>27</v>
      </c>
      <c r="J847">
        <v>0</v>
      </c>
      <c r="K847">
        <v>0</v>
      </c>
      <c r="L847">
        <v>0</v>
      </c>
      <c r="M847">
        <v>0</v>
      </c>
      <c r="N847">
        <v>0</v>
      </c>
      <c r="P847">
        <v>572371</v>
      </c>
      <c r="Q847" t="s">
        <v>6</v>
      </c>
      <c r="R847" t="s">
        <v>5</v>
      </c>
      <c r="S847" t="s">
        <v>4</v>
      </c>
      <c r="T847" t="s">
        <v>0</v>
      </c>
      <c r="V847">
        <v>0</v>
      </c>
      <c r="W847">
        <v>0</v>
      </c>
      <c r="X847">
        <v>0</v>
      </c>
      <c r="Y847">
        <v>0</v>
      </c>
      <c r="Z847">
        <v>0</v>
      </c>
    </row>
    <row r="848" spans="1:26" x14ac:dyDescent="0.2">
      <c r="A848">
        <v>574991</v>
      </c>
      <c r="B848" t="s">
        <v>3</v>
      </c>
      <c r="C848" t="s">
        <v>2</v>
      </c>
      <c r="D848" t="s">
        <v>4</v>
      </c>
      <c r="E848" t="s">
        <v>0</v>
      </c>
      <c r="F848" t="s">
        <v>27</v>
      </c>
      <c r="J848">
        <v>0</v>
      </c>
      <c r="K848">
        <v>0</v>
      </c>
      <c r="L848">
        <v>0</v>
      </c>
      <c r="M848">
        <v>0</v>
      </c>
      <c r="N848">
        <v>0</v>
      </c>
      <c r="P848">
        <v>574991</v>
      </c>
      <c r="Q848" t="s">
        <v>3</v>
      </c>
      <c r="R848" t="s">
        <v>2</v>
      </c>
      <c r="S848" t="s">
        <v>4</v>
      </c>
      <c r="T848" t="s">
        <v>0</v>
      </c>
      <c r="V848">
        <v>0</v>
      </c>
      <c r="W848">
        <v>0</v>
      </c>
      <c r="X848">
        <v>0</v>
      </c>
      <c r="Y848">
        <v>0</v>
      </c>
      <c r="Z848">
        <v>0</v>
      </c>
    </row>
    <row r="849" spans="1:26" x14ac:dyDescent="0.2">
      <c r="A849">
        <v>575431</v>
      </c>
      <c r="B849" t="s">
        <v>3</v>
      </c>
      <c r="C849" t="s">
        <v>5</v>
      </c>
      <c r="D849" t="s">
        <v>4</v>
      </c>
      <c r="E849" t="s">
        <v>14</v>
      </c>
      <c r="F849" t="s">
        <v>27</v>
      </c>
      <c r="J849">
        <v>0</v>
      </c>
      <c r="K849">
        <v>0</v>
      </c>
      <c r="L849">
        <v>0</v>
      </c>
      <c r="M849">
        <v>0</v>
      </c>
      <c r="N849">
        <v>0</v>
      </c>
      <c r="P849">
        <v>575431</v>
      </c>
      <c r="Q849" t="s">
        <v>3</v>
      </c>
      <c r="R849" t="s">
        <v>5</v>
      </c>
      <c r="S849" t="s">
        <v>4</v>
      </c>
      <c r="T849" t="s">
        <v>14</v>
      </c>
      <c r="V849">
        <v>0</v>
      </c>
      <c r="W849">
        <v>0</v>
      </c>
      <c r="X849">
        <v>0</v>
      </c>
      <c r="Y849">
        <v>0</v>
      </c>
      <c r="Z849">
        <v>0</v>
      </c>
    </row>
    <row r="850" spans="1:26" x14ac:dyDescent="0.2">
      <c r="A850">
        <v>576741</v>
      </c>
      <c r="B850" t="s">
        <v>6</v>
      </c>
      <c r="C850" t="s">
        <v>11</v>
      </c>
      <c r="D850" t="s">
        <v>4</v>
      </c>
      <c r="E850" t="s">
        <v>0</v>
      </c>
      <c r="F850" t="s">
        <v>27</v>
      </c>
      <c r="J850">
        <v>0</v>
      </c>
      <c r="K850">
        <v>0</v>
      </c>
      <c r="L850">
        <v>0</v>
      </c>
      <c r="M850">
        <v>0</v>
      </c>
      <c r="N850">
        <v>0</v>
      </c>
      <c r="P850">
        <v>576741</v>
      </c>
      <c r="Q850" t="s">
        <v>6</v>
      </c>
      <c r="R850" t="s">
        <v>11</v>
      </c>
      <c r="S850" t="s">
        <v>4</v>
      </c>
      <c r="T850" t="s">
        <v>0</v>
      </c>
      <c r="V850">
        <v>0</v>
      </c>
      <c r="W850">
        <v>0</v>
      </c>
      <c r="X850">
        <v>0</v>
      </c>
      <c r="Y850">
        <v>0</v>
      </c>
      <c r="Z850">
        <v>0</v>
      </c>
    </row>
    <row r="851" spans="1:26" x14ac:dyDescent="0.2">
      <c r="A851">
        <v>577711</v>
      </c>
      <c r="B851" t="s">
        <v>3</v>
      </c>
      <c r="C851" t="s">
        <v>2</v>
      </c>
      <c r="D851" t="s">
        <v>7</v>
      </c>
      <c r="E851" t="s">
        <v>0</v>
      </c>
      <c r="F851" t="s">
        <v>27</v>
      </c>
      <c r="J851">
        <v>0</v>
      </c>
      <c r="K851">
        <v>0</v>
      </c>
      <c r="L851">
        <v>0</v>
      </c>
      <c r="M851">
        <v>0</v>
      </c>
      <c r="N851">
        <v>0</v>
      </c>
      <c r="P851">
        <v>577711</v>
      </c>
      <c r="Q851" t="s">
        <v>3</v>
      </c>
      <c r="R851" t="s">
        <v>2</v>
      </c>
      <c r="S851" t="s">
        <v>7</v>
      </c>
      <c r="T851" t="s">
        <v>0</v>
      </c>
      <c r="V851">
        <v>0</v>
      </c>
      <c r="W851">
        <v>0</v>
      </c>
      <c r="X851">
        <v>0</v>
      </c>
      <c r="Y851">
        <v>0</v>
      </c>
      <c r="Z851">
        <v>0</v>
      </c>
    </row>
    <row r="852" spans="1:26" x14ac:dyDescent="0.2">
      <c r="A852">
        <v>577861</v>
      </c>
      <c r="B852" t="s">
        <v>6</v>
      </c>
      <c r="C852" t="s">
        <v>2</v>
      </c>
      <c r="D852" t="s">
        <v>4</v>
      </c>
      <c r="E852" t="s">
        <v>0</v>
      </c>
      <c r="F852" t="s">
        <v>27</v>
      </c>
      <c r="J852">
        <v>0</v>
      </c>
      <c r="K852">
        <v>0</v>
      </c>
      <c r="L852">
        <v>0</v>
      </c>
      <c r="M852">
        <v>0</v>
      </c>
      <c r="N852">
        <v>0</v>
      </c>
      <c r="P852">
        <v>577861</v>
      </c>
      <c r="Q852" t="s">
        <v>6</v>
      </c>
      <c r="R852" t="s">
        <v>2</v>
      </c>
      <c r="S852" t="s">
        <v>4</v>
      </c>
      <c r="T852" t="s">
        <v>0</v>
      </c>
      <c r="V852">
        <v>0</v>
      </c>
      <c r="W852">
        <v>0</v>
      </c>
      <c r="X852">
        <v>0</v>
      </c>
      <c r="Y852">
        <v>0</v>
      </c>
      <c r="Z852">
        <v>0</v>
      </c>
    </row>
    <row r="853" spans="1:26" x14ac:dyDescent="0.2">
      <c r="A853">
        <v>578641</v>
      </c>
      <c r="B853" t="s">
        <v>3</v>
      </c>
      <c r="C853" t="s">
        <v>11</v>
      </c>
      <c r="D853" t="s">
        <v>7</v>
      </c>
      <c r="E853" t="s">
        <v>0</v>
      </c>
      <c r="F853" t="s">
        <v>27</v>
      </c>
      <c r="J853">
        <v>0</v>
      </c>
      <c r="K853">
        <v>0</v>
      </c>
      <c r="L853">
        <v>0</v>
      </c>
      <c r="M853">
        <v>0</v>
      </c>
      <c r="N853">
        <v>0</v>
      </c>
      <c r="P853">
        <v>578641</v>
      </c>
      <c r="Q853" t="s">
        <v>3</v>
      </c>
      <c r="R853" t="s">
        <v>11</v>
      </c>
      <c r="S853" t="s">
        <v>7</v>
      </c>
      <c r="T853" t="s">
        <v>0</v>
      </c>
      <c r="V853">
        <v>0</v>
      </c>
      <c r="W853">
        <v>0</v>
      </c>
      <c r="X853">
        <v>0</v>
      </c>
      <c r="Y853">
        <v>0</v>
      </c>
      <c r="Z853">
        <v>0</v>
      </c>
    </row>
    <row r="854" spans="1:26" x14ac:dyDescent="0.2">
      <c r="A854">
        <v>579231</v>
      </c>
      <c r="B854" t="s">
        <v>3</v>
      </c>
      <c r="C854" t="s">
        <v>2</v>
      </c>
      <c r="D854" t="s">
        <v>7</v>
      </c>
      <c r="E854" t="s">
        <v>8</v>
      </c>
      <c r="F854" t="s">
        <v>27</v>
      </c>
      <c r="J854">
        <v>0</v>
      </c>
      <c r="K854">
        <v>0</v>
      </c>
      <c r="L854">
        <v>0</v>
      </c>
      <c r="M854">
        <v>0</v>
      </c>
      <c r="N854">
        <v>0</v>
      </c>
      <c r="P854">
        <v>579231</v>
      </c>
      <c r="Q854" t="s">
        <v>3</v>
      </c>
      <c r="R854" t="s">
        <v>2</v>
      </c>
      <c r="S854" t="s">
        <v>7</v>
      </c>
      <c r="T854" t="s">
        <v>8</v>
      </c>
      <c r="V854">
        <v>0</v>
      </c>
      <c r="W854">
        <v>0</v>
      </c>
      <c r="X854">
        <v>0</v>
      </c>
      <c r="Y854">
        <v>0</v>
      </c>
      <c r="Z854">
        <v>0</v>
      </c>
    </row>
    <row r="855" spans="1:26" x14ac:dyDescent="0.2">
      <c r="A855">
        <v>580741</v>
      </c>
      <c r="B855" t="s">
        <v>3</v>
      </c>
      <c r="C855" t="s">
        <v>2</v>
      </c>
      <c r="D855" t="s">
        <v>1</v>
      </c>
      <c r="E855" t="s">
        <v>0</v>
      </c>
      <c r="F855" t="s">
        <v>27</v>
      </c>
      <c r="J855">
        <v>0</v>
      </c>
      <c r="K855">
        <v>0</v>
      </c>
      <c r="L855">
        <v>0</v>
      </c>
      <c r="M855">
        <v>0</v>
      </c>
      <c r="N855">
        <v>0</v>
      </c>
      <c r="P855">
        <v>580741</v>
      </c>
      <c r="Q855" t="s">
        <v>3</v>
      </c>
      <c r="R855" t="s">
        <v>2</v>
      </c>
      <c r="S855" t="s">
        <v>1</v>
      </c>
      <c r="T855" t="s">
        <v>0</v>
      </c>
      <c r="V855">
        <v>0</v>
      </c>
      <c r="W855">
        <v>0</v>
      </c>
      <c r="X855">
        <v>0</v>
      </c>
      <c r="Y855">
        <v>0</v>
      </c>
      <c r="Z855">
        <v>0</v>
      </c>
    </row>
    <row r="856" spans="1:26" x14ac:dyDescent="0.2">
      <c r="A856">
        <v>582111</v>
      </c>
      <c r="B856" t="s">
        <v>3</v>
      </c>
      <c r="C856" t="s">
        <v>5</v>
      </c>
      <c r="D856" t="s">
        <v>4</v>
      </c>
      <c r="E856" t="s">
        <v>0</v>
      </c>
      <c r="F856" t="s">
        <v>27</v>
      </c>
      <c r="J856">
        <v>0</v>
      </c>
      <c r="K856">
        <v>0</v>
      </c>
      <c r="L856">
        <v>0</v>
      </c>
      <c r="M856">
        <v>0</v>
      </c>
      <c r="N856">
        <v>0</v>
      </c>
      <c r="P856">
        <v>582111</v>
      </c>
      <c r="Q856" t="s">
        <v>3</v>
      </c>
      <c r="R856" t="s">
        <v>5</v>
      </c>
      <c r="S856" t="s">
        <v>4</v>
      </c>
      <c r="T856" t="s">
        <v>0</v>
      </c>
      <c r="V856">
        <v>0</v>
      </c>
      <c r="W856">
        <v>0</v>
      </c>
      <c r="X856">
        <v>0</v>
      </c>
      <c r="Y856">
        <v>0</v>
      </c>
      <c r="Z856">
        <v>0</v>
      </c>
    </row>
    <row r="857" spans="1:26" x14ac:dyDescent="0.2">
      <c r="A857">
        <v>582641</v>
      </c>
      <c r="B857" t="s">
        <v>3</v>
      </c>
      <c r="C857" t="s">
        <v>5</v>
      </c>
      <c r="D857" t="s">
        <v>7</v>
      </c>
      <c r="E857" t="s">
        <v>0</v>
      </c>
      <c r="F857" t="s">
        <v>27</v>
      </c>
      <c r="J857">
        <v>0</v>
      </c>
      <c r="K857">
        <v>0</v>
      </c>
      <c r="L857">
        <v>0</v>
      </c>
      <c r="M857">
        <v>0</v>
      </c>
      <c r="N857">
        <v>0</v>
      </c>
      <c r="P857">
        <v>582641</v>
      </c>
      <c r="Q857" t="s">
        <v>3</v>
      </c>
      <c r="R857" t="s">
        <v>5</v>
      </c>
      <c r="S857" t="s">
        <v>7</v>
      </c>
      <c r="T857" t="s">
        <v>0</v>
      </c>
      <c r="V857">
        <v>0</v>
      </c>
      <c r="W857">
        <v>0</v>
      </c>
      <c r="X857">
        <v>0</v>
      </c>
      <c r="Y857">
        <v>0</v>
      </c>
      <c r="Z857">
        <v>0</v>
      </c>
    </row>
    <row r="858" spans="1:26" x14ac:dyDescent="0.2">
      <c r="A858">
        <v>584011</v>
      </c>
      <c r="B858" t="s">
        <v>6</v>
      </c>
      <c r="C858" t="s">
        <v>2</v>
      </c>
      <c r="D858" t="s">
        <v>1</v>
      </c>
      <c r="E858" t="s">
        <v>0</v>
      </c>
      <c r="F858" t="s">
        <v>27</v>
      </c>
      <c r="J858">
        <v>0</v>
      </c>
      <c r="K858">
        <v>0</v>
      </c>
      <c r="L858">
        <v>0</v>
      </c>
      <c r="M858">
        <v>0</v>
      </c>
      <c r="N858">
        <v>0</v>
      </c>
      <c r="P858">
        <v>584011</v>
      </c>
      <c r="Q858" t="s">
        <v>6</v>
      </c>
      <c r="R858" t="s">
        <v>2</v>
      </c>
      <c r="S858" t="s">
        <v>1</v>
      </c>
      <c r="T858" t="s">
        <v>0</v>
      </c>
      <c r="V858">
        <v>0</v>
      </c>
      <c r="W858">
        <v>0</v>
      </c>
      <c r="X858">
        <v>0</v>
      </c>
      <c r="Y858">
        <v>0</v>
      </c>
      <c r="Z858">
        <v>0</v>
      </c>
    </row>
    <row r="859" spans="1:26" x14ac:dyDescent="0.2">
      <c r="A859">
        <v>584201</v>
      </c>
      <c r="B859" t="s">
        <v>3</v>
      </c>
      <c r="C859" t="s">
        <v>2</v>
      </c>
      <c r="D859" t="s">
        <v>7</v>
      </c>
      <c r="E859" t="s">
        <v>0</v>
      </c>
      <c r="F859" t="s">
        <v>27</v>
      </c>
      <c r="J859">
        <v>0</v>
      </c>
      <c r="K859">
        <v>0</v>
      </c>
      <c r="L859">
        <v>0</v>
      </c>
      <c r="M859">
        <v>0</v>
      </c>
      <c r="N859">
        <v>0</v>
      </c>
      <c r="P859">
        <v>584201</v>
      </c>
      <c r="Q859" t="s">
        <v>3</v>
      </c>
      <c r="R859" t="s">
        <v>2</v>
      </c>
      <c r="S859" t="s">
        <v>7</v>
      </c>
      <c r="T859" t="s">
        <v>0</v>
      </c>
      <c r="V859">
        <v>0</v>
      </c>
      <c r="W859">
        <v>0</v>
      </c>
      <c r="X859">
        <v>0</v>
      </c>
      <c r="Y859">
        <v>0</v>
      </c>
      <c r="Z859">
        <v>0</v>
      </c>
    </row>
    <row r="860" spans="1:26" x14ac:dyDescent="0.2">
      <c r="A860">
        <v>584351</v>
      </c>
      <c r="B860" t="s">
        <v>10</v>
      </c>
      <c r="C860" t="s">
        <v>9</v>
      </c>
      <c r="D860" t="s">
        <v>1</v>
      </c>
      <c r="E860" t="s">
        <v>0</v>
      </c>
      <c r="F860" t="s">
        <v>27</v>
      </c>
      <c r="J860">
        <v>0</v>
      </c>
      <c r="K860">
        <v>0</v>
      </c>
      <c r="L860">
        <v>0</v>
      </c>
      <c r="M860">
        <v>0</v>
      </c>
      <c r="N860">
        <v>0</v>
      </c>
      <c r="P860">
        <v>584351</v>
      </c>
      <c r="Q860" t="s">
        <v>10</v>
      </c>
      <c r="R860" t="s">
        <v>9</v>
      </c>
      <c r="S860" t="s">
        <v>1</v>
      </c>
      <c r="T860" t="s">
        <v>0</v>
      </c>
      <c r="V860">
        <v>0</v>
      </c>
      <c r="W860">
        <v>0</v>
      </c>
      <c r="X860">
        <v>0</v>
      </c>
      <c r="Y860">
        <v>0</v>
      </c>
      <c r="Z860">
        <v>0</v>
      </c>
    </row>
    <row r="861" spans="1:26" x14ac:dyDescent="0.2">
      <c r="A861">
        <v>584731</v>
      </c>
      <c r="B861" t="s">
        <v>6</v>
      </c>
      <c r="C861" t="s">
        <v>2</v>
      </c>
      <c r="D861" t="s">
        <v>1</v>
      </c>
      <c r="E861" t="s">
        <v>0</v>
      </c>
      <c r="F861" t="s">
        <v>27</v>
      </c>
      <c r="J861">
        <v>0</v>
      </c>
      <c r="K861">
        <v>0</v>
      </c>
      <c r="L861">
        <v>0</v>
      </c>
      <c r="M861">
        <v>0</v>
      </c>
      <c r="N861">
        <v>0</v>
      </c>
      <c r="P861">
        <v>584731</v>
      </c>
      <c r="Q861" t="s">
        <v>6</v>
      </c>
      <c r="R861" t="s">
        <v>2</v>
      </c>
      <c r="S861" t="s">
        <v>1</v>
      </c>
      <c r="T861" t="s">
        <v>0</v>
      </c>
      <c r="V861">
        <v>0</v>
      </c>
      <c r="W861">
        <v>0</v>
      </c>
      <c r="X861">
        <v>0</v>
      </c>
      <c r="Y861">
        <v>0</v>
      </c>
      <c r="Z861">
        <v>0</v>
      </c>
    </row>
    <row r="862" spans="1:26" x14ac:dyDescent="0.2">
      <c r="A862">
        <v>585281</v>
      </c>
      <c r="B862" t="s">
        <v>10</v>
      </c>
      <c r="C862" t="s">
        <v>2</v>
      </c>
      <c r="E862" t="s">
        <v>0</v>
      </c>
      <c r="F862" t="s">
        <v>27</v>
      </c>
      <c r="J862">
        <v>0</v>
      </c>
      <c r="K862">
        <v>0</v>
      </c>
      <c r="L862">
        <v>0</v>
      </c>
      <c r="M862">
        <v>0</v>
      </c>
      <c r="N862">
        <v>0</v>
      </c>
      <c r="P862">
        <v>585281</v>
      </c>
      <c r="Q862" t="s">
        <v>10</v>
      </c>
      <c r="R862" t="s">
        <v>2</v>
      </c>
      <c r="S862" t="s">
        <v>24</v>
      </c>
      <c r="T862" t="s">
        <v>0</v>
      </c>
      <c r="V862">
        <v>0</v>
      </c>
      <c r="W862">
        <v>0</v>
      </c>
      <c r="X862">
        <v>0</v>
      </c>
      <c r="Y862">
        <v>0</v>
      </c>
      <c r="Z862">
        <v>0</v>
      </c>
    </row>
    <row r="863" spans="1:26" x14ac:dyDescent="0.2">
      <c r="A863">
        <v>585701</v>
      </c>
      <c r="B863" t="s">
        <v>3</v>
      </c>
      <c r="C863" t="s">
        <v>2</v>
      </c>
      <c r="D863" t="s">
        <v>7</v>
      </c>
      <c r="E863" t="s">
        <v>0</v>
      </c>
      <c r="F863" t="s">
        <v>27</v>
      </c>
      <c r="J863">
        <v>0</v>
      </c>
      <c r="K863">
        <v>0</v>
      </c>
      <c r="L863">
        <v>0</v>
      </c>
      <c r="M863">
        <v>1</v>
      </c>
      <c r="N863">
        <v>0</v>
      </c>
      <c r="P863">
        <v>585701</v>
      </c>
      <c r="Q863" t="s">
        <v>3</v>
      </c>
      <c r="R863" t="s">
        <v>2</v>
      </c>
      <c r="S863" t="s">
        <v>7</v>
      </c>
      <c r="T863" t="s">
        <v>0</v>
      </c>
      <c r="V863">
        <v>0</v>
      </c>
      <c r="W863">
        <v>0</v>
      </c>
      <c r="X863">
        <v>0</v>
      </c>
      <c r="Y863">
        <v>0</v>
      </c>
      <c r="Z863">
        <v>0</v>
      </c>
    </row>
    <row r="864" spans="1:26" x14ac:dyDescent="0.2">
      <c r="A864">
        <v>585851</v>
      </c>
      <c r="B864" t="s">
        <v>10</v>
      </c>
      <c r="C864" t="s">
        <v>5</v>
      </c>
      <c r="D864" t="s">
        <v>4</v>
      </c>
      <c r="E864" t="s">
        <v>0</v>
      </c>
      <c r="F864" t="s">
        <v>27</v>
      </c>
      <c r="J864">
        <v>0</v>
      </c>
      <c r="K864">
        <v>0</v>
      </c>
      <c r="L864">
        <v>0</v>
      </c>
      <c r="M864">
        <v>0</v>
      </c>
      <c r="N864">
        <v>0</v>
      </c>
      <c r="P864">
        <v>585851</v>
      </c>
      <c r="Q864" t="s">
        <v>10</v>
      </c>
      <c r="R864" t="s">
        <v>5</v>
      </c>
      <c r="S864" t="s">
        <v>4</v>
      </c>
      <c r="T864" t="s">
        <v>0</v>
      </c>
      <c r="V864">
        <v>0</v>
      </c>
      <c r="W864">
        <v>0</v>
      </c>
      <c r="X864">
        <v>0</v>
      </c>
      <c r="Y864">
        <v>0</v>
      </c>
      <c r="Z864">
        <v>0</v>
      </c>
    </row>
    <row r="865" spans="1:26" x14ac:dyDescent="0.2">
      <c r="A865">
        <v>586591</v>
      </c>
      <c r="B865" t="s">
        <v>3</v>
      </c>
      <c r="C865" t="s">
        <v>2</v>
      </c>
      <c r="D865" t="s">
        <v>1</v>
      </c>
      <c r="E865" t="s">
        <v>8</v>
      </c>
      <c r="F865" t="s">
        <v>27</v>
      </c>
      <c r="J865">
        <v>0</v>
      </c>
      <c r="K865">
        <v>0</v>
      </c>
      <c r="L865">
        <v>0</v>
      </c>
      <c r="M865">
        <v>0</v>
      </c>
      <c r="N865">
        <v>0</v>
      </c>
      <c r="P865">
        <v>586591</v>
      </c>
      <c r="Q865" t="s">
        <v>3</v>
      </c>
      <c r="R865" t="s">
        <v>2</v>
      </c>
      <c r="S865" t="s">
        <v>1</v>
      </c>
      <c r="T865" t="s">
        <v>8</v>
      </c>
      <c r="V865">
        <v>0</v>
      </c>
      <c r="W865">
        <v>0</v>
      </c>
      <c r="X865">
        <v>0</v>
      </c>
      <c r="Y865">
        <v>0</v>
      </c>
      <c r="Z865">
        <v>0</v>
      </c>
    </row>
    <row r="866" spans="1:26" x14ac:dyDescent="0.2">
      <c r="A866">
        <v>587221</v>
      </c>
      <c r="B866" t="s">
        <v>6</v>
      </c>
      <c r="C866" t="s">
        <v>11</v>
      </c>
      <c r="D866" t="s">
        <v>4</v>
      </c>
      <c r="E866" t="s">
        <v>0</v>
      </c>
      <c r="F866" t="s">
        <v>27</v>
      </c>
      <c r="J866">
        <v>0</v>
      </c>
      <c r="K866">
        <v>0</v>
      </c>
      <c r="L866">
        <v>0</v>
      </c>
      <c r="M866">
        <v>0</v>
      </c>
      <c r="N866">
        <v>0</v>
      </c>
      <c r="P866">
        <v>587221</v>
      </c>
      <c r="Q866" t="s">
        <v>6</v>
      </c>
      <c r="R866" t="s">
        <v>11</v>
      </c>
      <c r="S866" t="s">
        <v>4</v>
      </c>
      <c r="T866" t="s">
        <v>0</v>
      </c>
      <c r="V866">
        <v>0</v>
      </c>
      <c r="W866">
        <v>0</v>
      </c>
      <c r="X866">
        <v>0</v>
      </c>
      <c r="Y866">
        <v>0</v>
      </c>
      <c r="Z866">
        <v>0</v>
      </c>
    </row>
    <row r="867" spans="1:26" x14ac:dyDescent="0.2">
      <c r="A867">
        <v>589121</v>
      </c>
      <c r="B867" t="s">
        <v>6</v>
      </c>
      <c r="C867" t="s">
        <v>2</v>
      </c>
      <c r="D867" t="s">
        <v>7</v>
      </c>
      <c r="E867" t="s">
        <v>8</v>
      </c>
      <c r="F867" t="s">
        <v>27</v>
      </c>
      <c r="J867">
        <v>0</v>
      </c>
      <c r="K867">
        <v>0</v>
      </c>
      <c r="L867">
        <v>0</v>
      </c>
      <c r="M867">
        <v>0</v>
      </c>
      <c r="N867">
        <v>0</v>
      </c>
      <c r="P867">
        <v>589121</v>
      </c>
      <c r="Q867" t="s">
        <v>6</v>
      </c>
      <c r="R867" t="s">
        <v>2</v>
      </c>
      <c r="S867" t="s">
        <v>7</v>
      </c>
      <c r="T867" t="s">
        <v>8</v>
      </c>
      <c r="V867">
        <v>0</v>
      </c>
      <c r="W867">
        <v>0</v>
      </c>
      <c r="X867">
        <v>0</v>
      </c>
      <c r="Y867">
        <v>0</v>
      </c>
      <c r="Z867">
        <v>0</v>
      </c>
    </row>
    <row r="868" spans="1:26" x14ac:dyDescent="0.2">
      <c r="A868">
        <v>589311</v>
      </c>
      <c r="B868" t="s">
        <v>6</v>
      </c>
      <c r="C868" t="s">
        <v>9</v>
      </c>
      <c r="D868" t="s">
        <v>4</v>
      </c>
      <c r="E868" t="s">
        <v>0</v>
      </c>
      <c r="F868" t="s">
        <v>27</v>
      </c>
      <c r="J868">
        <v>0</v>
      </c>
      <c r="K868">
        <v>0</v>
      </c>
      <c r="L868">
        <v>0</v>
      </c>
      <c r="M868">
        <v>0</v>
      </c>
      <c r="N868">
        <v>0</v>
      </c>
      <c r="P868">
        <v>589311</v>
      </c>
      <c r="Q868" t="s">
        <v>6</v>
      </c>
      <c r="R868" t="s">
        <v>9</v>
      </c>
      <c r="S868" t="s">
        <v>4</v>
      </c>
      <c r="T868" t="s">
        <v>0</v>
      </c>
      <c r="V868">
        <v>0</v>
      </c>
      <c r="W868">
        <v>0</v>
      </c>
      <c r="X868">
        <v>0</v>
      </c>
      <c r="Y868">
        <v>0</v>
      </c>
      <c r="Z868">
        <v>0</v>
      </c>
    </row>
    <row r="869" spans="1:26" x14ac:dyDescent="0.2">
      <c r="A869">
        <v>590971</v>
      </c>
      <c r="B869" t="s">
        <v>6</v>
      </c>
      <c r="C869" t="s">
        <v>5</v>
      </c>
      <c r="D869" t="s">
        <v>1</v>
      </c>
      <c r="E869" t="s">
        <v>14</v>
      </c>
      <c r="F869" t="s">
        <v>27</v>
      </c>
      <c r="J869">
        <v>0</v>
      </c>
      <c r="K869">
        <v>0</v>
      </c>
      <c r="L869">
        <v>0</v>
      </c>
      <c r="M869">
        <v>0</v>
      </c>
      <c r="N869">
        <v>0</v>
      </c>
      <c r="P869">
        <v>590971</v>
      </c>
      <c r="Q869" t="s">
        <v>6</v>
      </c>
      <c r="R869" t="s">
        <v>5</v>
      </c>
      <c r="S869" t="s">
        <v>1</v>
      </c>
      <c r="T869" t="s">
        <v>14</v>
      </c>
      <c r="V869">
        <v>0</v>
      </c>
      <c r="W869">
        <v>0</v>
      </c>
      <c r="X869">
        <v>0</v>
      </c>
      <c r="Y869">
        <v>0</v>
      </c>
      <c r="Z869">
        <v>0</v>
      </c>
    </row>
    <row r="870" spans="1:26" x14ac:dyDescent="0.2">
      <c r="A870">
        <v>592871</v>
      </c>
      <c r="B870" t="s">
        <v>6</v>
      </c>
      <c r="C870" t="s">
        <v>2</v>
      </c>
      <c r="D870" t="s">
        <v>4</v>
      </c>
      <c r="E870" t="s">
        <v>0</v>
      </c>
      <c r="F870" t="s">
        <v>27</v>
      </c>
      <c r="J870">
        <v>0</v>
      </c>
      <c r="K870">
        <v>0</v>
      </c>
      <c r="L870">
        <v>0</v>
      </c>
      <c r="M870">
        <v>0</v>
      </c>
      <c r="N870">
        <v>0</v>
      </c>
      <c r="P870">
        <v>592871</v>
      </c>
      <c r="Q870" t="s">
        <v>6</v>
      </c>
      <c r="R870" t="s">
        <v>2</v>
      </c>
      <c r="S870" t="s">
        <v>4</v>
      </c>
      <c r="T870" t="s">
        <v>0</v>
      </c>
      <c r="V870">
        <v>0</v>
      </c>
      <c r="W870">
        <v>0</v>
      </c>
      <c r="X870">
        <v>0</v>
      </c>
      <c r="Y870">
        <v>0</v>
      </c>
      <c r="Z870">
        <v>0</v>
      </c>
    </row>
    <row r="871" spans="1:26" x14ac:dyDescent="0.2">
      <c r="A871">
        <v>593081</v>
      </c>
      <c r="B871" t="s">
        <v>3</v>
      </c>
      <c r="C871" t="s">
        <v>5</v>
      </c>
      <c r="D871" t="s">
        <v>4</v>
      </c>
      <c r="E871" t="s">
        <v>0</v>
      </c>
      <c r="F871" t="s">
        <v>27</v>
      </c>
      <c r="J871">
        <v>0</v>
      </c>
      <c r="K871">
        <v>0</v>
      </c>
      <c r="L871">
        <v>0</v>
      </c>
      <c r="M871">
        <v>0</v>
      </c>
      <c r="N871">
        <v>0</v>
      </c>
      <c r="P871">
        <v>593081</v>
      </c>
      <c r="Q871" t="s">
        <v>3</v>
      </c>
      <c r="R871" t="s">
        <v>5</v>
      </c>
      <c r="S871" t="s">
        <v>4</v>
      </c>
      <c r="T871" t="s">
        <v>0</v>
      </c>
      <c r="V871">
        <v>0</v>
      </c>
      <c r="W871">
        <v>0</v>
      </c>
      <c r="X871">
        <v>0</v>
      </c>
      <c r="Y871">
        <v>0</v>
      </c>
      <c r="Z871">
        <v>0</v>
      </c>
    </row>
    <row r="872" spans="1:26" x14ac:dyDescent="0.2">
      <c r="A872">
        <v>593841</v>
      </c>
      <c r="B872" t="s">
        <v>6</v>
      </c>
      <c r="C872" t="s">
        <v>2</v>
      </c>
      <c r="D872" t="s">
        <v>1</v>
      </c>
      <c r="E872" t="s">
        <v>0</v>
      </c>
      <c r="F872" t="s">
        <v>27</v>
      </c>
      <c r="J872">
        <v>0</v>
      </c>
      <c r="K872">
        <v>0</v>
      </c>
      <c r="L872">
        <v>0</v>
      </c>
      <c r="M872">
        <v>0</v>
      </c>
      <c r="N872">
        <v>0</v>
      </c>
      <c r="P872">
        <v>593841</v>
      </c>
      <c r="Q872" t="s">
        <v>6</v>
      </c>
      <c r="R872" t="s">
        <v>2</v>
      </c>
      <c r="S872" t="s">
        <v>1</v>
      </c>
      <c r="T872" t="s">
        <v>0</v>
      </c>
      <c r="V872">
        <v>0</v>
      </c>
      <c r="W872">
        <v>0</v>
      </c>
      <c r="X872">
        <v>0</v>
      </c>
      <c r="Y872">
        <v>0</v>
      </c>
      <c r="Z872">
        <v>0</v>
      </c>
    </row>
    <row r="873" spans="1:26" x14ac:dyDescent="0.2">
      <c r="A873">
        <v>594051</v>
      </c>
      <c r="B873" t="s">
        <v>3</v>
      </c>
      <c r="C873" t="s">
        <v>2</v>
      </c>
      <c r="D873" t="s">
        <v>1</v>
      </c>
      <c r="E873" t="s">
        <v>0</v>
      </c>
      <c r="F873" t="s">
        <v>27</v>
      </c>
      <c r="J873">
        <v>0</v>
      </c>
      <c r="K873">
        <v>0</v>
      </c>
      <c r="L873">
        <v>0</v>
      </c>
      <c r="M873">
        <v>0</v>
      </c>
      <c r="N873">
        <v>0</v>
      </c>
      <c r="P873">
        <v>594051</v>
      </c>
      <c r="Q873" t="s">
        <v>3</v>
      </c>
      <c r="R873" t="s">
        <v>2</v>
      </c>
      <c r="S873" t="s">
        <v>1</v>
      </c>
      <c r="T873" t="s">
        <v>0</v>
      </c>
      <c r="V873">
        <v>0</v>
      </c>
      <c r="W873">
        <v>0</v>
      </c>
      <c r="X873">
        <v>0</v>
      </c>
      <c r="Y873">
        <v>0</v>
      </c>
      <c r="Z873">
        <v>0</v>
      </c>
    </row>
    <row r="874" spans="1:26" x14ac:dyDescent="0.2">
      <c r="A874">
        <v>594241</v>
      </c>
      <c r="B874" t="s">
        <v>10</v>
      </c>
      <c r="C874" t="s">
        <v>9</v>
      </c>
      <c r="D874" t="s">
        <v>1</v>
      </c>
      <c r="E874" t="s">
        <v>0</v>
      </c>
      <c r="F874" t="s">
        <v>27</v>
      </c>
      <c r="J874">
        <v>0</v>
      </c>
      <c r="K874">
        <v>0</v>
      </c>
      <c r="L874">
        <v>0</v>
      </c>
      <c r="M874">
        <v>0</v>
      </c>
      <c r="N874">
        <v>0</v>
      </c>
      <c r="P874">
        <v>594241</v>
      </c>
      <c r="Q874" t="s">
        <v>10</v>
      </c>
      <c r="R874" t="s">
        <v>9</v>
      </c>
      <c r="S874" t="s">
        <v>1</v>
      </c>
      <c r="T874" t="s">
        <v>0</v>
      </c>
      <c r="V874">
        <v>0</v>
      </c>
      <c r="W874">
        <v>0</v>
      </c>
      <c r="X874">
        <v>0</v>
      </c>
      <c r="Y874">
        <v>0</v>
      </c>
      <c r="Z874">
        <v>0</v>
      </c>
    </row>
    <row r="875" spans="1:26" x14ac:dyDescent="0.2">
      <c r="A875">
        <v>594431</v>
      </c>
      <c r="B875" t="s">
        <v>6</v>
      </c>
      <c r="C875" t="s">
        <v>5</v>
      </c>
      <c r="D875" t="s">
        <v>4</v>
      </c>
      <c r="E875" t="s">
        <v>8</v>
      </c>
      <c r="F875" t="s">
        <v>27</v>
      </c>
      <c r="J875">
        <v>0</v>
      </c>
      <c r="K875">
        <v>0</v>
      </c>
      <c r="L875">
        <v>0</v>
      </c>
      <c r="M875">
        <v>0</v>
      </c>
      <c r="N875">
        <v>0</v>
      </c>
      <c r="P875">
        <v>594431</v>
      </c>
      <c r="Q875" t="s">
        <v>6</v>
      </c>
      <c r="R875" t="s">
        <v>5</v>
      </c>
      <c r="S875" t="s">
        <v>4</v>
      </c>
      <c r="T875" t="s">
        <v>8</v>
      </c>
      <c r="V875">
        <v>0</v>
      </c>
      <c r="W875">
        <v>0</v>
      </c>
      <c r="X875">
        <v>0</v>
      </c>
      <c r="Y875">
        <v>0</v>
      </c>
      <c r="Z875">
        <v>0</v>
      </c>
    </row>
    <row r="876" spans="1:26" x14ac:dyDescent="0.2">
      <c r="A876">
        <v>594961</v>
      </c>
      <c r="B876" t="s">
        <v>10</v>
      </c>
      <c r="C876" t="s">
        <v>5</v>
      </c>
      <c r="D876" t="s">
        <v>1</v>
      </c>
      <c r="E876" t="s">
        <v>0</v>
      </c>
      <c r="F876" t="s">
        <v>27</v>
      </c>
      <c r="J876">
        <v>0</v>
      </c>
      <c r="K876">
        <v>0</v>
      </c>
      <c r="L876">
        <v>0</v>
      </c>
      <c r="M876">
        <v>0</v>
      </c>
      <c r="N876">
        <v>0</v>
      </c>
      <c r="P876">
        <v>594961</v>
      </c>
      <c r="Q876" t="s">
        <v>10</v>
      </c>
      <c r="R876" t="s">
        <v>5</v>
      </c>
      <c r="S876" t="s">
        <v>1</v>
      </c>
      <c r="T876" t="s">
        <v>0</v>
      </c>
      <c r="V876">
        <v>0</v>
      </c>
      <c r="W876">
        <v>0</v>
      </c>
      <c r="X876">
        <v>0</v>
      </c>
      <c r="Y876">
        <v>0</v>
      </c>
      <c r="Z876">
        <v>0</v>
      </c>
    </row>
    <row r="877" spans="1:26" x14ac:dyDescent="0.2">
      <c r="A877">
        <v>595361</v>
      </c>
      <c r="B877" t="s">
        <v>3</v>
      </c>
      <c r="C877" t="s">
        <v>5</v>
      </c>
      <c r="D877" t="s">
        <v>4</v>
      </c>
      <c r="E877" t="s">
        <v>0</v>
      </c>
      <c r="F877" t="s">
        <v>27</v>
      </c>
      <c r="J877">
        <v>0</v>
      </c>
      <c r="K877">
        <v>0</v>
      </c>
      <c r="L877">
        <v>0</v>
      </c>
      <c r="M877">
        <v>0</v>
      </c>
      <c r="N877">
        <v>0</v>
      </c>
      <c r="P877">
        <v>595361</v>
      </c>
      <c r="Q877" t="s">
        <v>3</v>
      </c>
      <c r="R877" t="s">
        <v>5</v>
      </c>
      <c r="S877" t="s">
        <v>4</v>
      </c>
      <c r="T877" t="s">
        <v>0</v>
      </c>
      <c r="V877">
        <v>0</v>
      </c>
      <c r="W877">
        <v>0</v>
      </c>
      <c r="X877">
        <v>0</v>
      </c>
      <c r="Y877">
        <v>0</v>
      </c>
      <c r="Z877">
        <v>0</v>
      </c>
    </row>
    <row r="878" spans="1:26" x14ac:dyDescent="0.2">
      <c r="A878">
        <v>596861</v>
      </c>
      <c r="B878" t="s">
        <v>3</v>
      </c>
      <c r="C878" t="s">
        <v>2</v>
      </c>
      <c r="D878" t="s">
        <v>1</v>
      </c>
      <c r="E878" t="s">
        <v>0</v>
      </c>
      <c r="F878" t="s">
        <v>27</v>
      </c>
      <c r="J878">
        <v>0</v>
      </c>
      <c r="K878">
        <v>0</v>
      </c>
      <c r="L878">
        <v>0</v>
      </c>
      <c r="M878">
        <v>0</v>
      </c>
      <c r="N878">
        <v>0</v>
      </c>
      <c r="P878">
        <v>596861</v>
      </c>
      <c r="Q878" t="s">
        <v>3</v>
      </c>
      <c r="R878" t="s">
        <v>2</v>
      </c>
      <c r="S878" t="s">
        <v>1</v>
      </c>
      <c r="T878" t="s">
        <v>0</v>
      </c>
      <c r="V878">
        <v>0</v>
      </c>
      <c r="W878">
        <v>0</v>
      </c>
      <c r="X878">
        <v>0</v>
      </c>
      <c r="Y878">
        <v>0</v>
      </c>
      <c r="Z878">
        <v>0</v>
      </c>
    </row>
    <row r="879" spans="1:26" x14ac:dyDescent="0.2">
      <c r="A879">
        <v>597831</v>
      </c>
      <c r="B879" t="s">
        <v>6</v>
      </c>
      <c r="C879" t="s">
        <v>2</v>
      </c>
      <c r="D879" t="s">
        <v>1</v>
      </c>
      <c r="E879" t="s">
        <v>14</v>
      </c>
      <c r="F879" t="s">
        <v>27</v>
      </c>
      <c r="J879">
        <v>0</v>
      </c>
      <c r="K879">
        <v>0</v>
      </c>
      <c r="L879">
        <v>0</v>
      </c>
      <c r="M879">
        <v>0</v>
      </c>
      <c r="N879">
        <v>0</v>
      </c>
      <c r="P879">
        <v>597831</v>
      </c>
      <c r="Q879" t="s">
        <v>6</v>
      </c>
      <c r="R879" t="s">
        <v>2</v>
      </c>
      <c r="S879" t="s">
        <v>1</v>
      </c>
      <c r="T879" t="s">
        <v>14</v>
      </c>
      <c r="V879">
        <v>0</v>
      </c>
      <c r="W879">
        <v>0</v>
      </c>
      <c r="X879">
        <v>0</v>
      </c>
      <c r="Y879">
        <v>0</v>
      </c>
      <c r="Z879">
        <v>0</v>
      </c>
    </row>
    <row r="880" spans="1:26" x14ac:dyDescent="0.2">
      <c r="A880">
        <v>598951</v>
      </c>
      <c r="B880" t="s">
        <v>10</v>
      </c>
      <c r="C880" t="s">
        <v>12</v>
      </c>
      <c r="D880" t="s">
        <v>4</v>
      </c>
      <c r="E880" t="s">
        <v>8</v>
      </c>
      <c r="F880" t="s">
        <v>27</v>
      </c>
      <c r="J880">
        <v>0</v>
      </c>
      <c r="K880">
        <v>0</v>
      </c>
      <c r="L880">
        <v>0</v>
      </c>
      <c r="M880">
        <v>0</v>
      </c>
      <c r="N880">
        <v>0</v>
      </c>
      <c r="P880">
        <v>598951</v>
      </c>
      <c r="Q880" t="s">
        <v>10</v>
      </c>
      <c r="R880" t="s">
        <v>12</v>
      </c>
      <c r="S880" t="s">
        <v>4</v>
      </c>
      <c r="T880" t="s">
        <v>8</v>
      </c>
      <c r="V880">
        <v>0</v>
      </c>
      <c r="W880">
        <v>0</v>
      </c>
      <c r="X880">
        <v>0</v>
      </c>
      <c r="Y880">
        <v>0</v>
      </c>
      <c r="Z880">
        <v>0</v>
      </c>
    </row>
    <row r="881" spans="1:26" x14ac:dyDescent="0.2">
      <c r="A881">
        <v>599161</v>
      </c>
      <c r="B881" t="s">
        <v>6</v>
      </c>
      <c r="C881" t="s">
        <v>5</v>
      </c>
      <c r="D881" t="s">
        <v>4</v>
      </c>
      <c r="E881" t="s">
        <v>0</v>
      </c>
      <c r="F881" t="s">
        <v>27</v>
      </c>
      <c r="J881">
        <v>0</v>
      </c>
      <c r="K881">
        <v>0</v>
      </c>
      <c r="L881">
        <v>0</v>
      </c>
      <c r="M881">
        <v>0</v>
      </c>
      <c r="N881">
        <v>0</v>
      </c>
      <c r="P881">
        <v>599161</v>
      </c>
      <c r="Q881" t="s">
        <v>6</v>
      </c>
      <c r="R881" t="s">
        <v>5</v>
      </c>
      <c r="S881" t="s">
        <v>4</v>
      </c>
      <c r="T881" t="s">
        <v>0</v>
      </c>
      <c r="V881">
        <v>0</v>
      </c>
      <c r="W881">
        <v>0</v>
      </c>
      <c r="X881">
        <v>0</v>
      </c>
      <c r="Y881">
        <v>0</v>
      </c>
      <c r="Z881">
        <v>0</v>
      </c>
    </row>
    <row r="882" spans="1:26" x14ac:dyDescent="0.2">
      <c r="A882">
        <v>599201</v>
      </c>
      <c r="B882" t="s">
        <v>3</v>
      </c>
      <c r="C882" t="s">
        <v>5</v>
      </c>
      <c r="D882" t="s">
        <v>7</v>
      </c>
      <c r="E882" t="s">
        <v>0</v>
      </c>
      <c r="F882" t="s">
        <v>27</v>
      </c>
      <c r="J882">
        <v>0</v>
      </c>
      <c r="K882">
        <v>0</v>
      </c>
      <c r="L882">
        <v>0</v>
      </c>
      <c r="M882">
        <v>0</v>
      </c>
      <c r="N882">
        <v>0</v>
      </c>
      <c r="P882">
        <v>599201</v>
      </c>
      <c r="Q882" t="s">
        <v>3</v>
      </c>
      <c r="R882" t="s">
        <v>5</v>
      </c>
      <c r="S882" t="s">
        <v>7</v>
      </c>
      <c r="T882" t="s">
        <v>0</v>
      </c>
      <c r="V882">
        <v>0</v>
      </c>
      <c r="W882">
        <v>0</v>
      </c>
      <c r="X882">
        <v>0</v>
      </c>
      <c r="Y882">
        <v>0</v>
      </c>
      <c r="Z882">
        <v>0</v>
      </c>
    </row>
    <row r="883" spans="1:26" x14ac:dyDescent="0.2">
      <c r="A883">
        <v>599881</v>
      </c>
      <c r="B883" t="s">
        <v>6</v>
      </c>
      <c r="C883" t="s">
        <v>9</v>
      </c>
      <c r="D883" t="s">
        <v>4</v>
      </c>
      <c r="E883" t="s">
        <v>0</v>
      </c>
      <c r="F883" t="s">
        <v>27</v>
      </c>
      <c r="J883">
        <v>0</v>
      </c>
      <c r="K883">
        <v>0</v>
      </c>
      <c r="L883">
        <v>0</v>
      </c>
      <c r="M883">
        <v>0</v>
      </c>
      <c r="N883">
        <v>0</v>
      </c>
      <c r="P883">
        <v>599881</v>
      </c>
      <c r="Q883" t="s">
        <v>6</v>
      </c>
      <c r="R883" t="s">
        <v>9</v>
      </c>
      <c r="S883" t="s">
        <v>4</v>
      </c>
      <c r="T883" t="s">
        <v>0</v>
      </c>
      <c r="V883">
        <v>0</v>
      </c>
      <c r="W883">
        <v>0</v>
      </c>
      <c r="X883">
        <v>0</v>
      </c>
      <c r="Y883">
        <v>0</v>
      </c>
      <c r="Z883">
        <v>0</v>
      </c>
    </row>
    <row r="884" spans="1:26" x14ac:dyDescent="0.2">
      <c r="A884">
        <v>599921</v>
      </c>
      <c r="B884" t="s">
        <v>3</v>
      </c>
      <c r="C884" t="s">
        <v>5</v>
      </c>
      <c r="D884" t="s">
        <v>4</v>
      </c>
      <c r="E884" t="s">
        <v>0</v>
      </c>
      <c r="F884" t="s">
        <v>27</v>
      </c>
      <c r="J884">
        <v>0</v>
      </c>
      <c r="K884">
        <v>0</v>
      </c>
      <c r="L884">
        <v>0</v>
      </c>
      <c r="M884">
        <v>0</v>
      </c>
      <c r="N884">
        <v>0</v>
      </c>
      <c r="P884">
        <v>599921</v>
      </c>
      <c r="Q884" t="s">
        <v>3</v>
      </c>
      <c r="R884" t="s">
        <v>5</v>
      </c>
      <c r="S884" t="s">
        <v>4</v>
      </c>
      <c r="T884" t="s">
        <v>0</v>
      </c>
      <c r="V884">
        <v>0</v>
      </c>
      <c r="W884">
        <v>0</v>
      </c>
      <c r="X884">
        <v>0</v>
      </c>
      <c r="Y884">
        <v>0</v>
      </c>
      <c r="Z884">
        <v>0</v>
      </c>
    </row>
    <row r="885" spans="1:26" x14ac:dyDescent="0.2">
      <c r="A885">
        <v>600051</v>
      </c>
      <c r="B885" t="s">
        <v>6</v>
      </c>
      <c r="C885" t="s">
        <v>9</v>
      </c>
      <c r="D885" t="s">
        <v>1</v>
      </c>
      <c r="E885" t="s">
        <v>0</v>
      </c>
      <c r="F885" t="s">
        <v>27</v>
      </c>
      <c r="J885">
        <v>0</v>
      </c>
      <c r="K885">
        <v>0</v>
      </c>
      <c r="L885">
        <v>0</v>
      </c>
      <c r="M885">
        <v>0</v>
      </c>
      <c r="N885">
        <v>0</v>
      </c>
      <c r="P885">
        <v>600051</v>
      </c>
      <c r="Q885" t="s">
        <v>6</v>
      </c>
      <c r="R885" t="s">
        <v>9</v>
      </c>
      <c r="S885" t="s">
        <v>1</v>
      </c>
      <c r="T885" t="s">
        <v>0</v>
      </c>
      <c r="V885">
        <v>0</v>
      </c>
      <c r="W885">
        <v>0</v>
      </c>
      <c r="X885">
        <v>0</v>
      </c>
      <c r="Y885">
        <v>0</v>
      </c>
      <c r="Z885">
        <v>0</v>
      </c>
    </row>
    <row r="886" spans="1:26" x14ac:dyDescent="0.2">
      <c r="A886">
        <v>600811</v>
      </c>
      <c r="B886" t="s">
        <v>6</v>
      </c>
      <c r="C886" t="s">
        <v>5</v>
      </c>
      <c r="D886" t="s">
        <v>4</v>
      </c>
      <c r="E886" t="s">
        <v>14</v>
      </c>
      <c r="F886" t="s">
        <v>27</v>
      </c>
      <c r="J886">
        <v>0</v>
      </c>
      <c r="K886">
        <v>0</v>
      </c>
      <c r="L886">
        <v>0</v>
      </c>
      <c r="M886">
        <v>0</v>
      </c>
      <c r="N886">
        <v>0</v>
      </c>
      <c r="P886">
        <v>600811</v>
      </c>
      <c r="Q886" t="s">
        <v>6</v>
      </c>
      <c r="R886" t="s">
        <v>5</v>
      </c>
      <c r="S886" t="s">
        <v>4</v>
      </c>
      <c r="T886" t="s">
        <v>14</v>
      </c>
      <c r="V886">
        <v>0</v>
      </c>
      <c r="W886">
        <v>0</v>
      </c>
      <c r="X886">
        <v>0</v>
      </c>
      <c r="Y886">
        <v>0</v>
      </c>
      <c r="Z886">
        <v>0</v>
      </c>
    </row>
    <row r="887" spans="1:26" x14ac:dyDescent="0.2">
      <c r="A887">
        <v>600961</v>
      </c>
      <c r="B887" t="s">
        <v>3</v>
      </c>
      <c r="C887" t="s">
        <v>5</v>
      </c>
      <c r="D887" t="s">
        <v>1</v>
      </c>
      <c r="E887" t="s">
        <v>14</v>
      </c>
      <c r="F887" t="s">
        <v>27</v>
      </c>
      <c r="J887">
        <v>0</v>
      </c>
      <c r="K887">
        <v>0</v>
      </c>
      <c r="L887">
        <v>0</v>
      </c>
      <c r="M887">
        <v>0</v>
      </c>
      <c r="N887">
        <v>0</v>
      </c>
      <c r="P887">
        <v>600961</v>
      </c>
      <c r="Q887" t="s">
        <v>3</v>
      </c>
      <c r="R887" t="s">
        <v>5</v>
      </c>
      <c r="S887" t="s">
        <v>1</v>
      </c>
      <c r="T887" t="s">
        <v>14</v>
      </c>
      <c r="V887">
        <v>0</v>
      </c>
      <c r="W887">
        <v>0</v>
      </c>
      <c r="X887">
        <v>0</v>
      </c>
      <c r="Y887">
        <v>0</v>
      </c>
      <c r="Z887">
        <v>0</v>
      </c>
    </row>
    <row r="888" spans="1:26" x14ac:dyDescent="0.2">
      <c r="A888">
        <v>601211</v>
      </c>
      <c r="B888" t="s">
        <v>6</v>
      </c>
      <c r="C888" t="s">
        <v>12</v>
      </c>
      <c r="D888" t="s">
        <v>4</v>
      </c>
      <c r="E888" t="s">
        <v>14</v>
      </c>
      <c r="F888" t="s">
        <v>27</v>
      </c>
      <c r="J888">
        <v>0</v>
      </c>
      <c r="K888">
        <v>0</v>
      </c>
      <c r="L888">
        <v>0</v>
      </c>
      <c r="M888">
        <v>0</v>
      </c>
      <c r="N888">
        <v>0</v>
      </c>
      <c r="P888">
        <v>601211</v>
      </c>
      <c r="Q888" t="s">
        <v>6</v>
      </c>
      <c r="R888" t="s">
        <v>12</v>
      </c>
      <c r="S888" t="s">
        <v>4</v>
      </c>
      <c r="T888" t="s">
        <v>14</v>
      </c>
      <c r="V888">
        <v>0</v>
      </c>
      <c r="W888">
        <v>0</v>
      </c>
      <c r="X888">
        <v>0</v>
      </c>
      <c r="Y888">
        <v>0</v>
      </c>
      <c r="Z888">
        <v>0</v>
      </c>
    </row>
    <row r="889" spans="1:26" x14ac:dyDescent="0.2">
      <c r="A889">
        <v>601401</v>
      </c>
      <c r="B889" t="s">
        <v>3</v>
      </c>
      <c r="C889" t="s">
        <v>5</v>
      </c>
      <c r="D889" t="s">
        <v>4</v>
      </c>
      <c r="E889" t="s">
        <v>0</v>
      </c>
      <c r="F889" t="s">
        <v>27</v>
      </c>
      <c r="J889">
        <v>0</v>
      </c>
      <c r="K889">
        <v>0</v>
      </c>
      <c r="L889">
        <v>0</v>
      </c>
      <c r="M889">
        <v>0</v>
      </c>
      <c r="N889">
        <v>0</v>
      </c>
      <c r="P889">
        <v>601401</v>
      </c>
      <c r="Q889" t="s">
        <v>3</v>
      </c>
      <c r="R889" t="s">
        <v>5</v>
      </c>
      <c r="S889" t="s">
        <v>4</v>
      </c>
      <c r="T889" t="s">
        <v>0</v>
      </c>
      <c r="V889">
        <v>0</v>
      </c>
      <c r="W889">
        <v>0</v>
      </c>
      <c r="X889">
        <v>0</v>
      </c>
      <c r="Y889">
        <v>0</v>
      </c>
      <c r="Z889">
        <v>0</v>
      </c>
    </row>
    <row r="890" spans="1:26" x14ac:dyDescent="0.2">
      <c r="A890">
        <v>602671</v>
      </c>
      <c r="B890" t="s">
        <v>10</v>
      </c>
      <c r="C890" t="s">
        <v>5</v>
      </c>
      <c r="D890" t="s">
        <v>4</v>
      </c>
      <c r="E890" t="s">
        <v>0</v>
      </c>
      <c r="F890" t="s">
        <v>27</v>
      </c>
      <c r="J890">
        <v>0</v>
      </c>
      <c r="K890">
        <v>0</v>
      </c>
      <c r="L890">
        <v>0</v>
      </c>
      <c r="M890">
        <v>0</v>
      </c>
      <c r="N890">
        <v>0</v>
      </c>
      <c r="P890">
        <v>602671</v>
      </c>
      <c r="Q890" t="s">
        <v>10</v>
      </c>
      <c r="R890" t="s">
        <v>5</v>
      </c>
      <c r="S890" t="s">
        <v>4</v>
      </c>
      <c r="T890" t="s">
        <v>0</v>
      </c>
      <c r="V890">
        <v>0</v>
      </c>
      <c r="W890">
        <v>0</v>
      </c>
      <c r="X890">
        <v>0</v>
      </c>
      <c r="Y890">
        <v>0</v>
      </c>
      <c r="Z890">
        <v>0</v>
      </c>
    </row>
    <row r="891" spans="1:26" x14ac:dyDescent="0.2">
      <c r="A891">
        <v>603071</v>
      </c>
      <c r="B891" t="s">
        <v>6</v>
      </c>
      <c r="C891" t="s">
        <v>11</v>
      </c>
      <c r="D891" t="s">
        <v>1</v>
      </c>
      <c r="E891" t="s">
        <v>0</v>
      </c>
      <c r="F891" t="s">
        <v>27</v>
      </c>
      <c r="J891">
        <v>0</v>
      </c>
      <c r="K891">
        <v>0</v>
      </c>
      <c r="L891">
        <v>0</v>
      </c>
      <c r="M891">
        <v>0</v>
      </c>
      <c r="N891">
        <v>0</v>
      </c>
      <c r="P891">
        <v>603071</v>
      </c>
      <c r="Q891" t="s">
        <v>6</v>
      </c>
      <c r="R891" t="s">
        <v>11</v>
      </c>
      <c r="S891" t="s">
        <v>1</v>
      </c>
      <c r="T891" t="s">
        <v>0</v>
      </c>
      <c r="V891">
        <v>0</v>
      </c>
      <c r="W891">
        <v>0</v>
      </c>
      <c r="X891">
        <v>0</v>
      </c>
      <c r="Y891">
        <v>0</v>
      </c>
      <c r="Z891">
        <v>0</v>
      </c>
    </row>
    <row r="892" spans="1:26" x14ac:dyDescent="0.2">
      <c r="A892">
        <v>603451</v>
      </c>
      <c r="B892" t="s">
        <v>3</v>
      </c>
      <c r="C892" t="s">
        <v>5</v>
      </c>
      <c r="D892" t="s">
        <v>4</v>
      </c>
      <c r="E892" t="s">
        <v>0</v>
      </c>
      <c r="F892" t="s">
        <v>27</v>
      </c>
      <c r="J892">
        <v>0</v>
      </c>
      <c r="K892">
        <v>0</v>
      </c>
      <c r="L892">
        <v>0</v>
      </c>
      <c r="M892">
        <v>0</v>
      </c>
      <c r="N892">
        <v>0</v>
      </c>
      <c r="P892">
        <v>603451</v>
      </c>
      <c r="Q892" t="s">
        <v>3</v>
      </c>
      <c r="R892" t="s">
        <v>5</v>
      </c>
      <c r="S892" t="s">
        <v>4</v>
      </c>
      <c r="T892" t="s">
        <v>0</v>
      </c>
      <c r="V892">
        <v>0</v>
      </c>
      <c r="W892">
        <v>0</v>
      </c>
      <c r="X892">
        <v>0</v>
      </c>
      <c r="Y892">
        <v>0</v>
      </c>
      <c r="Z892">
        <v>0</v>
      </c>
    </row>
    <row r="893" spans="1:26" x14ac:dyDescent="0.2">
      <c r="A893">
        <v>604381</v>
      </c>
      <c r="B893" t="s">
        <v>3</v>
      </c>
      <c r="C893" t="s">
        <v>2</v>
      </c>
      <c r="D893" t="s">
        <v>4</v>
      </c>
      <c r="E893" t="s">
        <v>0</v>
      </c>
      <c r="F893" t="s">
        <v>27</v>
      </c>
      <c r="J893">
        <v>0</v>
      </c>
      <c r="K893">
        <v>0</v>
      </c>
      <c r="L893">
        <v>0</v>
      </c>
      <c r="M893">
        <v>0</v>
      </c>
      <c r="N893">
        <v>0</v>
      </c>
      <c r="P893">
        <v>604381</v>
      </c>
      <c r="Q893" t="s">
        <v>3</v>
      </c>
      <c r="R893" t="s">
        <v>2</v>
      </c>
      <c r="S893" t="s">
        <v>4</v>
      </c>
      <c r="T893" t="s">
        <v>0</v>
      </c>
      <c r="V893">
        <v>0</v>
      </c>
      <c r="W893">
        <v>0</v>
      </c>
      <c r="X893">
        <v>0</v>
      </c>
      <c r="Y893">
        <v>0</v>
      </c>
      <c r="Z893">
        <v>0</v>
      </c>
    </row>
    <row r="894" spans="1:26" x14ac:dyDescent="0.2">
      <c r="A894">
        <v>604421</v>
      </c>
      <c r="B894" t="s">
        <v>6</v>
      </c>
      <c r="C894" t="s">
        <v>12</v>
      </c>
      <c r="D894" t="s">
        <v>4</v>
      </c>
      <c r="E894" t="s">
        <v>0</v>
      </c>
      <c r="F894" t="s">
        <v>27</v>
      </c>
      <c r="J894">
        <v>0</v>
      </c>
      <c r="K894">
        <v>0</v>
      </c>
      <c r="L894">
        <v>0</v>
      </c>
      <c r="M894">
        <v>0</v>
      </c>
      <c r="N894">
        <v>0</v>
      </c>
      <c r="P894">
        <v>604421</v>
      </c>
      <c r="Q894" t="s">
        <v>6</v>
      </c>
      <c r="R894" t="s">
        <v>12</v>
      </c>
      <c r="S894" t="s">
        <v>4</v>
      </c>
      <c r="T894" t="s">
        <v>0</v>
      </c>
      <c r="V894">
        <v>0</v>
      </c>
      <c r="W894">
        <v>0</v>
      </c>
      <c r="X894">
        <v>0</v>
      </c>
      <c r="Y894">
        <v>0</v>
      </c>
      <c r="Z894">
        <v>0</v>
      </c>
    </row>
    <row r="895" spans="1:26" x14ac:dyDescent="0.2">
      <c r="A895">
        <v>605351</v>
      </c>
      <c r="B895" t="s">
        <v>10</v>
      </c>
      <c r="C895" t="s">
        <v>9</v>
      </c>
      <c r="D895" t="s">
        <v>4</v>
      </c>
      <c r="E895" t="s">
        <v>0</v>
      </c>
      <c r="F895" t="s">
        <v>27</v>
      </c>
      <c r="J895">
        <v>0</v>
      </c>
      <c r="K895">
        <v>0</v>
      </c>
      <c r="L895">
        <v>0</v>
      </c>
      <c r="M895">
        <v>0</v>
      </c>
      <c r="N895">
        <v>0</v>
      </c>
      <c r="P895">
        <v>605351</v>
      </c>
      <c r="Q895" t="s">
        <v>10</v>
      </c>
      <c r="R895" t="s">
        <v>9</v>
      </c>
      <c r="S895" t="s">
        <v>4</v>
      </c>
      <c r="T895" t="s">
        <v>0</v>
      </c>
      <c r="V895">
        <v>0</v>
      </c>
      <c r="W895">
        <v>0</v>
      </c>
      <c r="X895">
        <v>0</v>
      </c>
      <c r="Y895">
        <v>0</v>
      </c>
      <c r="Z895">
        <v>0</v>
      </c>
    </row>
    <row r="896" spans="1:26" x14ac:dyDescent="0.2">
      <c r="A896">
        <v>605691</v>
      </c>
      <c r="B896" t="s">
        <v>6</v>
      </c>
      <c r="C896" t="s">
        <v>12</v>
      </c>
      <c r="E896" t="s">
        <v>8</v>
      </c>
      <c r="F896" t="s">
        <v>27</v>
      </c>
      <c r="J896">
        <v>0</v>
      </c>
      <c r="K896">
        <v>0</v>
      </c>
      <c r="L896">
        <v>0</v>
      </c>
      <c r="M896">
        <v>0</v>
      </c>
      <c r="N896">
        <v>0</v>
      </c>
      <c r="P896">
        <v>605691</v>
      </c>
      <c r="Q896" t="s">
        <v>6</v>
      </c>
      <c r="R896" t="s">
        <v>12</v>
      </c>
      <c r="S896" t="s">
        <v>24</v>
      </c>
      <c r="T896" t="s">
        <v>8</v>
      </c>
      <c r="V896">
        <v>0</v>
      </c>
      <c r="W896">
        <v>0</v>
      </c>
      <c r="X896">
        <v>0</v>
      </c>
      <c r="Y896">
        <v>0</v>
      </c>
      <c r="Z896">
        <v>0</v>
      </c>
    </row>
    <row r="897" spans="1:26" x14ac:dyDescent="0.2">
      <c r="A897">
        <v>605921</v>
      </c>
      <c r="B897" t="s">
        <v>3</v>
      </c>
      <c r="C897" t="s">
        <v>2</v>
      </c>
      <c r="D897" t="s">
        <v>4</v>
      </c>
      <c r="E897" t="s">
        <v>0</v>
      </c>
      <c r="F897" t="s">
        <v>27</v>
      </c>
      <c r="J897">
        <v>0</v>
      </c>
      <c r="K897">
        <v>0</v>
      </c>
      <c r="L897">
        <v>0</v>
      </c>
      <c r="M897">
        <v>1</v>
      </c>
      <c r="N897">
        <v>0</v>
      </c>
      <c r="P897">
        <v>605921</v>
      </c>
      <c r="Q897" t="s">
        <v>3</v>
      </c>
      <c r="R897" t="s">
        <v>2</v>
      </c>
      <c r="S897" t="s">
        <v>4</v>
      </c>
      <c r="T897" t="s">
        <v>0</v>
      </c>
      <c r="V897">
        <v>0</v>
      </c>
      <c r="W897">
        <v>0</v>
      </c>
      <c r="X897">
        <v>0</v>
      </c>
      <c r="Y897">
        <v>0</v>
      </c>
      <c r="Z897">
        <v>0</v>
      </c>
    </row>
    <row r="898" spans="1:26" x14ac:dyDescent="0.2">
      <c r="A898">
        <v>607061</v>
      </c>
      <c r="B898" t="s">
        <v>6</v>
      </c>
      <c r="C898" t="s">
        <v>5</v>
      </c>
      <c r="D898" t="s">
        <v>1</v>
      </c>
      <c r="E898" t="s">
        <v>0</v>
      </c>
      <c r="F898" t="s">
        <v>27</v>
      </c>
      <c r="J898">
        <v>0</v>
      </c>
      <c r="K898">
        <v>0</v>
      </c>
      <c r="L898">
        <v>0</v>
      </c>
      <c r="M898">
        <v>0</v>
      </c>
      <c r="N898">
        <v>0</v>
      </c>
      <c r="P898">
        <v>607061</v>
      </c>
      <c r="Q898" t="s">
        <v>6</v>
      </c>
      <c r="R898" t="s">
        <v>5</v>
      </c>
      <c r="S898" t="s">
        <v>1</v>
      </c>
      <c r="T898" t="s">
        <v>0</v>
      </c>
      <c r="V898">
        <v>0</v>
      </c>
      <c r="W898">
        <v>0</v>
      </c>
      <c r="X898">
        <v>0</v>
      </c>
      <c r="Y898">
        <v>0</v>
      </c>
      <c r="Z898">
        <v>0</v>
      </c>
    </row>
    <row r="899" spans="1:26" x14ac:dyDescent="0.2">
      <c r="A899">
        <v>607251</v>
      </c>
      <c r="B899" t="s">
        <v>6</v>
      </c>
      <c r="C899" t="s">
        <v>5</v>
      </c>
      <c r="D899" t="s">
        <v>4</v>
      </c>
      <c r="E899" t="s">
        <v>0</v>
      </c>
      <c r="F899" t="s">
        <v>27</v>
      </c>
      <c r="J899">
        <v>0</v>
      </c>
      <c r="K899">
        <v>0</v>
      </c>
      <c r="L899">
        <v>0</v>
      </c>
      <c r="M899">
        <v>0</v>
      </c>
      <c r="N899">
        <v>0</v>
      </c>
      <c r="P899">
        <v>607251</v>
      </c>
      <c r="Q899" t="s">
        <v>6</v>
      </c>
      <c r="R899" t="s">
        <v>5</v>
      </c>
      <c r="S899" t="s">
        <v>4</v>
      </c>
      <c r="T899" t="s">
        <v>0</v>
      </c>
      <c r="V899">
        <v>0</v>
      </c>
      <c r="W899">
        <v>0</v>
      </c>
      <c r="X899">
        <v>0</v>
      </c>
      <c r="Y899">
        <v>0</v>
      </c>
      <c r="Z899">
        <v>0</v>
      </c>
    </row>
    <row r="900" spans="1:26" x14ac:dyDescent="0.2">
      <c r="A900">
        <v>609341</v>
      </c>
      <c r="B900" t="s">
        <v>6</v>
      </c>
      <c r="C900" t="s">
        <v>5</v>
      </c>
      <c r="D900" t="s">
        <v>1</v>
      </c>
      <c r="E900" t="s">
        <v>14</v>
      </c>
      <c r="F900" t="s">
        <v>27</v>
      </c>
      <c r="J900">
        <v>0</v>
      </c>
      <c r="K900">
        <v>0</v>
      </c>
      <c r="L900">
        <v>0</v>
      </c>
      <c r="M900">
        <v>0</v>
      </c>
      <c r="N900">
        <v>0</v>
      </c>
      <c r="P900">
        <v>609341</v>
      </c>
      <c r="Q900" t="s">
        <v>6</v>
      </c>
      <c r="R900" t="s">
        <v>5</v>
      </c>
      <c r="S900" t="s">
        <v>1</v>
      </c>
      <c r="T900" t="s">
        <v>14</v>
      </c>
      <c r="V900">
        <v>0</v>
      </c>
      <c r="W900">
        <v>0</v>
      </c>
      <c r="X900">
        <v>0</v>
      </c>
      <c r="Y900">
        <v>0</v>
      </c>
      <c r="Z900">
        <v>0</v>
      </c>
    </row>
    <row r="901" spans="1:26" x14ac:dyDescent="0.2">
      <c r="A901">
        <v>610661</v>
      </c>
      <c r="B901" t="s">
        <v>3</v>
      </c>
      <c r="C901" t="s">
        <v>5</v>
      </c>
      <c r="D901" t="s">
        <v>7</v>
      </c>
      <c r="E901" t="s">
        <v>0</v>
      </c>
      <c r="F901" t="s">
        <v>27</v>
      </c>
      <c r="J901">
        <v>0</v>
      </c>
      <c r="K901">
        <v>0</v>
      </c>
      <c r="L901">
        <v>0</v>
      </c>
      <c r="M901">
        <v>0</v>
      </c>
      <c r="N901">
        <v>0</v>
      </c>
      <c r="P901">
        <v>610661</v>
      </c>
      <c r="Q901" t="s">
        <v>3</v>
      </c>
      <c r="R901" t="s">
        <v>5</v>
      </c>
      <c r="S901" t="s">
        <v>7</v>
      </c>
      <c r="T901" t="s">
        <v>0</v>
      </c>
      <c r="V901">
        <v>0</v>
      </c>
      <c r="W901">
        <v>0</v>
      </c>
      <c r="X901">
        <v>0</v>
      </c>
      <c r="Y901">
        <v>0</v>
      </c>
      <c r="Z901">
        <v>0</v>
      </c>
    </row>
    <row r="902" spans="1:26" x14ac:dyDescent="0.2">
      <c r="A902">
        <v>612221</v>
      </c>
      <c r="B902" t="s">
        <v>3</v>
      </c>
      <c r="C902" t="s">
        <v>2</v>
      </c>
      <c r="D902" t="s">
        <v>4</v>
      </c>
      <c r="E902" t="s">
        <v>14</v>
      </c>
      <c r="F902" t="s">
        <v>27</v>
      </c>
      <c r="J902">
        <v>0</v>
      </c>
      <c r="K902">
        <v>0</v>
      </c>
      <c r="L902">
        <v>0</v>
      </c>
      <c r="M902">
        <v>0</v>
      </c>
      <c r="N902">
        <v>0</v>
      </c>
      <c r="P902">
        <v>612221</v>
      </c>
      <c r="Q902" t="s">
        <v>3</v>
      </c>
      <c r="R902" t="s">
        <v>2</v>
      </c>
      <c r="S902" t="s">
        <v>4</v>
      </c>
      <c r="T902" t="s">
        <v>14</v>
      </c>
      <c r="V902">
        <v>0</v>
      </c>
      <c r="W902">
        <v>0</v>
      </c>
      <c r="X902">
        <v>0</v>
      </c>
      <c r="Y902">
        <v>0</v>
      </c>
      <c r="Z902">
        <v>0</v>
      </c>
    </row>
    <row r="903" spans="1:26" x14ac:dyDescent="0.2">
      <c r="A903">
        <v>612601</v>
      </c>
      <c r="B903" t="s">
        <v>6</v>
      </c>
      <c r="C903" t="s">
        <v>12</v>
      </c>
      <c r="D903" t="s">
        <v>4</v>
      </c>
      <c r="E903" t="s">
        <v>0</v>
      </c>
      <c r="F903" t="s">
        <v>27</v>
      </c>
      <c r="J903">
        <v>0</v>
      </c>
      <c r="K903">
        <v>0</v>
      </c>
      <c r="L903">
        <v>0</v>
      </c>
      <c r="M903">
        <v>0</v>
      </c>
      <c r="N903">
        <v>0</v>
      </c>
      <c r="P903">
        <v>612601</v>
      </c>
      <c r="Q903" t="s">
        <v>6</v>
      </c>
      <c r="R903" t="s">
        <v>12</v>
      </c>
      <c r="S903" t="s">
        <v>4</v>
      </c>
      <c r="T903" t="s">
        <v>0</v>
      </c>
      <c r="V903">
        <v>0</v>
      </c>
      <c r="W903">
        <v>0</v>
      </c>
      <c r="X903">
        <v>0</v>
      </c>
      <c r="Y903">
        <v>0</v>
      </c>
      <c r="Z903">
        <v>0</v>
      </c>
    </row>
    <row r="904" spans="1:26" x14ac:dyDescent="0.2">
      <c r="A904">
        <v>612941</v>
      </c>
      <c r="B904" t="s">
        <v>6</v>
      </c>
      <c r="C904" t="s">
        <v>2</v>
      </c>
      <c r="D904" t="s">
        <v>1</v>
      </c>
      <c r="E904" t="s">
        <v>14</v>
      </c>
      <c r="F904" t="s">
        <v>27</v>
      </c>
      <c r="J904">
        <v>0</v>
      </c>
      <c r="K904">
        <v>0</v>
      </c>
      <c r="L904">
        <v>0</v>
      </c>
      <c r="M904">
        <v>0</v>
      </c>
      <c r="N904">
        <v>0</v>
      </c>
      <c r="P904">
        <v>612941</v>
      </c>
      <c r="Q904" t="s">
        <v>6</v>
      </c>
      <c r="R904" t="s">
        <v>2</v>
      </c>
      <c r="S904" t="s">
        <v>1</v>
      </c>
      <c r="T904" t="s">
        <v>14</v>
      </c>
      <c r="V904">
        <v>0</v>
      </c>
      <c r="W904">
        <v>0</v>
      </c>
      <c r="X904">
        <v>0</v>
      </c>
      <c r="Y904">
        <v>0</v>
      </c>
      <c r="Z904">
        <v>0</v>
      </c>
    </row>
    <row r="905" spans="1:26" x14ac:dyDescent="0.2">
      <c r="A905">
        <v>613681</v>
      </c>
      <c r="B905" t="s">
        <v>6</v>
      </c>
      <c r="C905" t="s">
        <v>5</v>
      </c>
      <c r="D905" t="s">
        <v>4</v>
      </c>
      <c r="E905" t="s">
        <v>0</v>
      </c>
      <c r="F905" t="s">
        <v>27</v>
      </c>
      <c r="J905">
        <v>0</v>
      </c>
      <c r="K905">
        <v>0</v>
      </c>
      <c r="L905">
        <v>0</v>
      </c>
      <c r="M905">
        <v>0</v>
      </c>
      <c r="N905">
        <v>0</v>
      </c>
      <c r="P905">
        <v>613681</v>
      </c>
      <c r="Q905" t="s">
        <v>6</v>
      </c>
      <c r="R905" t="s">
        <v>5</v>
      </c>
      <c r="S905" t="s">
        <v>4</v>
      </c>
      <c r="T905" t="s">
        <v>0</v>
      </c>
      <c r="V905">
        <v>0</v>
      </c>
      <c r="W905">
        <v>0</v>
      </c>
      <c r="X905">
        <v>0</v>
      </c>
      <c r="Y905">
        <v>0</v>
      </c>
      <c r="Z905">
        <v>0</v>
      </c>
    </row>
    <row r="906" spans="1:26" x14ac:dyDescent="0.2">
      <c r="A906">
        <v>615771</v>
      </c>
      <c r="B906" t="s">
        <v>6</v>
      </c>
      <c r="C906" t="s">
        <v>12</v>
      </c>
      <c r="D906" t="s">
        <v>7</v>
      </c>
      <c r="E906" t="s">
        <v>0</v>
      </c>
      <c r="F906" t="s">
        <v>27</v>
      </c>
      <c r="J906">
        <v>0</v>
      </c>
      <c r="K906">
        <v>0</v>
      </c>
      <c r="L906">
        <v>0</v>
      </c>
      <c r="M906">
        <v>0</v>
      </c>
      <c r="N906">
        <v>0</v>
      </c>
      <c r="P906">
        <v>615771</v>
      </c>
      <c r="Q906" t="s">
        <v>6</v>
      </c>
      <c r="R906" t="s">
        <v>12</v>
      </c>
      <c r="S906" t="s">
        <v>7</v>
      </c>
      <c r="T906" t="s">
        <v>0</v>
      </c>
      <c r="V906">
        <v>0</v>
      </c>
      <c r="W906">
        <v>0</v>
      </c>
      <c r="X906">
        <v>0</v>
      </c>
      <c r="Y906">
        <v>0</v>
      </c>
      <c r="Z906">
        <v>0</v>
      </c>
    </row>
    <row r="907" spans="1:26" x14ac:dyDescent="0.2">
      <c r="A907">
        <v>617291</v>
      </c>
      <c r="B907" t="s">
        <v>10</v>
      </c>
      <c r="C907" t="s">
        <v>9</v>
      </c>
      <c r="D907" t="s">
        <v>1</v>
      </c>
      <c r="E907" t="s">
        <v>0</v>
      </c>
      <c r="F907" t="s">
        <v>27</v>
      </c>
      <c r="J907">
        <v>0</v>
      </c>
      <c r="K907">
        <v>0</v>
      </c>
      <c r="L907">
        <v>0</v>
      </c>
      <c r="M907">
        <v>0</v>
      </c>
      <c r="N907">
        <v>0</v>
      </c>
      <c r="P907">
        <v>617291</v>
      </c>
      <c r="Q907" t="s">
        <v>10</v>
      </c>
      <c r="R907" t="s">
        <v>9</v>
      </c>
      <c r="S907" t="s">
        <v>1</v>
      </c>
      <c r="T907" t="s">
        <v>0</v>
      </c>
      <c r="V907">
        <v>0</v>
      </c>
      <c r="W907">
        <v>0</v>
      </c>
      <c r="X907">
        <v>0</v>
      </c>
      <c r="Y907">
        <v>0</v>
      </c>
      <c r="Z907">
        <v>0</v>
      </c>
    </row>
    <row r="908" spans="1:26" x14ac:dyDescent="0.2">
      <c r="A908">
        <v>617481</v>
      </c>
      <c r="B908" t="s">
        <v>10</v>
      </c>
      <c r="C908" t="s">
        <v>12</v>
      </c>
      <c r="D908" t="s">
        <v>7</v>
      </c>
      <c r="E908" t="s">
        <v>0</v>
      </c>
      <c r="F908" t="s">
        <v>27</v>
      </c>
      <c r="J908">
        <v>0</v>
      </c>
      <c r="K908">
        <v>0</v>
      </c>
      <c r="L908">
        <v>0</v>
      </c>
      <c r="M908">
        <v>0</v>
      </c>
      <c r="N908">
        <v>0</v>
      </c>
      <c r="P908">
        <v>617481</v>
      </c>
      <c r="Q908" t="s">
        <v>10</v>
      </c>
      <c r="R908" t="s">
        <v>12</v>
      </c>
      <c r="S908" t="s">
        <v>7</v>
      </c>
      <c r="T908" t="s">
        <v>0</v>
      </c>
      <c r="V908">
        <v>0</v>
      </c>
      <c r="W908">
        <v>0</v>
      </c>
      <c r="X908">
        <v>0</v>
      </c>
      <c r="Y908">
        <v>0</v>
      </c>
      <c r="Z908">
        <v>0</v>
      </c>
    </row>
    <row r="909" spans="1:26" x14ac:dyDescent="0.2">
      <c r="A909">
        <v>618071</v>
      </c>
      <c r="B909" t="s">
        <v>3</v>
      </c>
      <c r="C909" t="s">
        <v>5</v>
      </c>
      <c r="D909" t="s">
        <v>1</v>
      </c>
      <c r="E909" t="s">
        <v>0</v>
      </c>
      <c r="F909" t="s">
        <v>27</v>
      </c>
      <c r="J909">
        <v>0</v>
      </c>
      <c r="K909">
        <v>0</v>
      </c>
      <c r="L909">
        <v>0</v>
      </c>
      <c r="M909">
        <v>0</v>
      </c>
      <c r="N909">
        <v>0</v>
      </c>
      <c r="P909">
        <v>618071</v>
      </c>
      <c r="Q909" t="s">
        <v>3</v>
      </c>
      <c r="R909" t="s">
        <v>5</v>
      </c>
      <c r="S909" t="s">
        <v>1</v>
      </c>
      <c r="T909" t="s">
        <v>0</v>
      </c>
      <c r="V909">
        <v>0</v>
      </c>
      <c r="W909">
        <v>0</v>
      </c>
      <c r="X909">
        <v>0</v>
      </c>
      <c r="Y909">
        <v>0</v>
      </c>
      <c r="Z909">
        <v>0</v>
      </c>
    </row>
    <row r="910" spans="1:26" x14ac:dyDescent="0.2">
      <c r="A910">
        <v>618111</v>
      </c>
      <c r="B910" t="s">
        <v>6</v>
      </c>
      <c r="C910" t="s">
        <v>2</v>
      </c>
      <c r="D910" t="s">
        <v>7</v>
      </c>
      <c r="E910" t="s">
        <v>0</v>
      </c>
      <c r="F910" t="s">
        <v>27</v>
      </c>
      <c r="J910">
        <v>0</v>
      </c>
      <c r="K910">
        <v>0</v>
      </c>
      <c r="L910">
        <v>0</v>
      </c>
      <c r="M910">
        <v>0</v>
      </c>
      <c r="N910">
        <v>0</v>
      </c>
      <c r="P910">
        <v>618111</v>
      </c>
      <c r="Q910" t="s">
        <v>6</v>
      </c>
      <c r="R910" t="s">
        <v>2</v>
      </c>
      <c r="S910" t="s">
        <v>7</v>
      </c>
      <c r="T910" t="s">
        <v>0</v>
      </c>
      <c r="V910">
        <v>0</v>
      </c>
      <c r="W910">
        <v>0</v>
      </c>
      <c r="X910">
        <v>0</v>
      </c>
      <c r="Y910">
        <v>0</v>
      </c>
      <c r="Z910">
        <v>0</v>
      </c>
    </row>
    <row r="911" spans="1:26" x14ac:dyDescent="0.2">
      <c r="A911">
        <v>619191</v>
      </c>
      <c r="B911" t="s">
        <v>3</v>
      </c>
      <c r="C911" t="s">
        <v>2</v>
      </c>
      <c r="D911" t="s">
        <v>7</v>
      </c>
      <c r="E911" t="s">
        <v>14</v>
      </c>
      <c r="F911" t="s">
        <v>27</v>
      </c>
      <c r="J911">
        <v>0</v>
      </c>
      <c r="K911">
        <v>0</v>
      </c>
      <c r="L911">
        <v>0</v>
      </c>
      <c r="M911">
        <v>0</v>
      </c>
      <c r="N911">
        <v>0</v>
      </c>
      <c r="P911">
        <v>619191</v>
      </c>
      <c r="Q911" t="s">
        <v>3</v>
      </c>
      <c r="R911" t="s">
        <v>2</v>
      </c>
      <c r="S911" t="s">
        <v>7</v>
      </c>
      <c r="T911" t="s">
        <v>14</v>
      </c>
      <c r="V911">
        <v>0</v>
      </c>
      <c r="W911">
        <v>0</v>
      </c>
      <c r="X911">
        <v>0</v>
      </c>
      <c r="Y911">
        <v>0</v>
      </c>
      <c r="Z911">
        <v>0</v>
      </c>
    </row>
    <row r="912" spans="1:26" x14ac:dyDescent="0.2">
      <c r="A912">
        <v>620741</v>
      </c>
      <c r="B912" t="s">
        <v>3</v>
      </c>
      <c r="C912" t="s">
        <v>11</v>
      </c>
      <c r="D912" t="s">
        <v>4</v>
      </c>
      <c r="E912" t="s">
        <v>0</v>
      </c>
      <c r="F912" t="s">
        <v>27</v>
      </c>
      <c r="J912">
        <v>0</v>
      </c>
      <c r="K912">
        <v>0</v>
      </c>
      <c r="L912">
        <v>0</v>
      </c>
      <c r="M912">
        <v>0</v>
      </c>
      <c r="N912">
        <v>0</v>
      </c>
      <c r="P912">
        <v>620741</v>
      </c>
      <c r="Q912" t="s">
        <v>3</v>
      </c>
      <c r="R912" t="s">
        <v>11</v>
      </c>
      <c r="S912" t="s">
        <v>4</v>
      </c>
      <c r="T912" t="s">
        <v>0</v>
      </c>
      <c r="V912">
        <v>0</v>
      </c>
      <c r="W912">
        <v>0</v>
      </c>
      <c r="X912">
        <v>0</v>
      </c>
      <c r="Y912">
        <v>0</v>
      </c>
      <c r="Z912">
        <v>0</v>
      </c>
    </row>
    <row r="913" spans="1:26" x14ac:dyDescent="0.2">
      <c r="A913">
        <v>623421</v>
      </c>
      <c r="B913" t="s">
        <v>3</v>
      </c>
      <c r="C913" t="s">
        <v>2</v>
      </c>
      <c r="D913" t="s">
        <v>7</v>
      </c>
      <c r="E913" t="s">
        <v>0</v>
      </c>
      <c r="F913" t="s">
        <v>27</v>
      </c>
      <c r="J913">
        <v>0</v>
      </c>
      <c r="K913">
        <v>0</v>
      </c>
      <c r="L913">
        <v>0</v>
      </c>
      <c r="M913">
        <v>0</v>
      </c>
      <c r="N913">
        <v>0</v>
      </c>
      <c r="P913">
        <v>623421</v>
      </c>
      <c r="Q913" t="s">
        <v>3</v>
      </c>
      <c r="R913" t="s">
        <v>2</v>
      </c>
      <c r="S913" t="s">
        <v>7</v>
      </c>
      <c r="T913" t="s">
        <v>0</v>
      </c>
      <c r="V913">
        <v>0</v>
      </c>
      <c r="W913">
        <v>0</v>
      </c>
      <c r="X913">
        <v>0</v>
      </c>
      <c r="Y913">
        <v>0</v>
      </c>
      <c r="Z913">
        <v>0</v>
      </c>
    </row>
    <row r="914" spans="1:26" x14ac:dyDescent="0.2">
      <c r="A914">
        <v>626101</v>
      </c>
      <c r="B914" t="s">
        <v>3</v>
      </c>
      <c r="C914" t="s">
        <v>2</v>
      </c>
      <c r="D914" t="s">
        <v>4</v>
      </c>
      <c r="E914" t="s">
        <v>0</v>
      </c>
      <c r="F914" t="s">
        <v>27</v>
      </c>
      <c r="J914">
        <v>0</v>
      </c>
      <c r="K914">
        <v>0</v>
      </c>
      <c r="L914">
        <v>0</v>
      </c>
      <c r="M914">
        <v>0</v>
      </c>
      <c r="N914">
        <v>0</v>
      </c>
      <c r="P914">
        <v>626101</v>
      </c>
      <c r="Q914" t="s">
        <v>3</v>
      </c>
      <c r="R914" t="s">
        <v>2</v>
      </c>
      <c r="S914" t="s">
        <v>4</v>
      </c>
      <c r="T914" t="s">
        <v>0</v>
      </c>
      <c r="V914">
        <v>0</v>
      </c>
      <c r="W914">
        <v>0</v>
      </c>
      <c r="X914">
        <v>0</v>
      </c>
      <c r="Y914">
        <v>0</v>
      </c>
      <c r="Z914">
        <v>0</v>
      </c>
    </row>
    <row r="915" spans="1:26" x14ac:dyDescent="0.2">
      <c r="A915">
        <v>626821</v>
      </c>
      <c r="B915" t="s">
        <v>6</v>
      </c>
      <c r="C915" t="s">
        <v>5</v>
      </c>
      <c r="D915" t="s">
        <v>7</v>
      </c>
      <c r="E915" t="s">
        <v>14</v>
      </c>
      <c r="F915" t="s">
        <v>27</v>
      </c>
      <c r="J915">
        <v>0</v>
      </c>
      <c r="K915">
        <v>0</v>
      </c>
      <c r="L915">
        <v>0</v>
      </c>
      <c r="M915">
        <v>0</v>
      </c>
      <c r="N915">
        <v>0</v>
      </c>
      <c r="P915">
        <v>626821</v>
      </c>
      <c r="Q915" t="s">
        <v>6</v>
      </c>
      <c r="R915" t="s">
        <v>5</v>
      </c>
      <c r="S915" t="s">
        <v>7</v>
      </c>
      <c r="T915" t="s">
        <v>14</v>
      </c>
      <c r="V915">
        <v>0</v>
      </c>
      <c r="W915">
        <v>0</v>
      </c>
      <c r="X915">
        <v>0</v>
      </c>
      <c r="Y915">
        <v>0</v>
      </c>
      <c r="Z915">
        <v>0</v>
      </c>
    </row>
    <row r="916" spans="1:26" x14ac:dyDescent="0.2">
      <c r="A916">
        <v>626971</v>
      </c>
      <c r="B916" t="s">
        <v>10</v>
      </c>
      <c r="C916" t="s">
        <v>2</v>
      </c>
      <c r="D916" t="s">
        <v>1</v>
      </c>
      <c r="E916" t="s">
        <v>0</v>
      </c>
      <c r="F916" t="s">
        <v>27</v>
      </c>
      <c r="J916">
        <v>0</v>
      </c>
      <c r="K916">
        <v>0</v>
      </c>
      <c r="L916">
        <v>0</v>
      </c>
      <c r="M916">
        <v>0</v>
      </c>
      <c r="N916">
        <v>0</v>
      </c>
      <c r="P916">
        <v>626971</v>
      </c>
      <c r="Q916" t="s">
        <v>10</v>
      </c>
      <c r="R916" t="s">
        <v>2</v>
      </c>
      <c r="S916" t="s">
        <v>1</v>
      </c>
      <c r="T916" t="s">
        <v>0</v>
      </c>
      <c r="V916">
        <v>0</v>
      </c>
      <c r="W916">
        <v>0</v>
      </c>
      <c r="X916">
        <v>0</v>
      </c>
      <c r="Y916">
        <v>0</v>
      </c>
      <c r="Z916">
        <v>0</v>
      </c>
    </row>
    <row r="917" spans="1:26" x14ac:dyDescent="0.2">
      <c r="A917">
        <v>628871</v>
      </c>
      <c r="B917" t="s">
        <v>3</v>
      </c>
      <c r="C917" t="s">
        <v>5</v>
      </c>
      <c r="D917" t="s">
        <v>7</v>
      </c>
      <c r="E917" t="s">
        <v>0</v>
      </c>
      <c r="F917" t="s">
        <v>27</v>
      </c>
      <c r="J917">
        <v>0</v>
      </c>
      <c r="K917">
        <v>0</v>
      </c>
      <c r="L917">
        <v>0</v>
      </c>
      <c r="M917">
        <v>0</v>
      </c>
      <c r="N917">
        <v>0</v>
      </c>
      <c r="P917">
        <v>628871</v>
      </c>
      <c r="Q917" t="s">
        <v>3</v>
      </c>
      <c r="R917" t="s">
        <v>5</v>
      </c>
      <c r="S917" t="s">
        <v>7</v>
      </c>
      <c r="T917" t="s">
        <v>0</v>
      </c>
      <c r="V917">
        <v>0</v>
      </c>
      <c r="W917">
        <v>0</v>
      </c>
      <c r="X917">
        <v>0</v>
      </c>
      <c r="Y917">
        <v>0</v>
      </c>
      <c r="Z917">
        <v>0</v>
      </c>
    </row>
    <row r="918" spans="1:26" x14ac:dyDescent="0.2">
      <c r="A918">
        <v>629461</v>
      </c>
      <c r="B918" t="s">
        <v>6</v>
      </c>
      <c r="C918" t="s">
        <v>2</v>
      </c>
      <c r="D918" t="s">
        <v>4</v>
      </c>
      <c r="E918" t="s">
        <v>0</v>
      </c>
      <c r="F918" t="s">
        <v>27</v>
      </c>
      <c r="J918">
        <v>0</v>
      </c>
      <c r="K918">
        <v>0</v>
      </c>
      <c r="L918">
        <v>0</v>
      </c>
      <c r="M918">
        <v>0</v>
      </c>
      <c r="N918">
        <v>0</v>
      </c>
      <c r="P918">
        <v>629461</v>
      </c>
      <c r="Q918" t="s">
        <v>6</v>
      </c>
      <c r="R918" t="s">
        <v>2</v>
      </c>
      <c r="S918" t="s">
        <v>4</v>
      </c>
      <c r="T918" t="s">
        <v>0</v>
      </c>
      <c r="V918">
        <v>0</v>
      </c>
      <c r="W918">
        <v>0</v>
      </c>
      <c r="X918">
        <v>0</v>
      </c>
      <c r="Y918">
        <v>0</v>
      </c>
      <c r="Z918">
        <v>0</v>
      </c>
    </row>
    <row r="919" spans="1:26" x14ac:dyDescent="0.2">
      <c r="A919">
        <v>629991</v>
      </c>
      <c r="B919" t="s">
        <v>10</v>
      </c>
      <c r="C919" t="s">
        <v>9</v>
      </c>
      <c r="D919" t="s">
        <v>4</v>
      </c>
      <c r="E919" t="s">
        <v>0</v>
      </c>
      <c r="F919" t="s">
        <v>27</v>
      </c>
      <c r="J919">
        <v>0</v>
      </c>
      <c r="K919">
        <v>0</v>
      </c>
      <c r="L919">
        <v>0</v>
      </c>
      <c r="M919">
        <v>0</v>
      </c>
      <c r="N919">
        <v>0</v>
      </c>
      <c r="P919">
        <v>629991</v>
      </c>
      <c r="Q919" t="s">
        <v>10</v>
      </c>
      <c r="R919" t="s">
        <v>9</v>
      </c>
      <c r="S919" t="s">
        <v>4</v>
      </c>
      <c r="T919" t="s">
        <v>0</v>
      </c>
      <c r="V919">
        <v>0</v>
      </c>
      <c r="W919">
        <v>0</v>
      </c>
      <c r="X919">
        <v>0</v>
      </c>
      <c r="Y919">
        <v>0</v>
      </c>
      <c r="Z919">
        <v>0</v>
      </c>
    </row>
    <row r="920" spans="1:26" x14ac:dyDescent="0.2">
      <c r="A920">
        <v>630061</v>
      </c>
      <c r="B920" t="s">
        <v>6</v>
      </c>
      <c r="C920" t="s">
        <v>5</v>
      </c>
      <c r="D920" t="s">
        <v>4</v>
      </c>
      <c r="E920" t="s">
        <v>0</v>
      </c>
      <c r="F920" t="s">
        <v>27</v>
      </c>
      <c r="J920">
        <v>0</v>
      </c>
      <c r="K920">
        <v>0</v>
      </c>
      <c r="L920">
        <v>0</v>
      </c>
      <c r="M920">
        <v>0</v>
      </c>
      <c r="N920">
        <v>0</v>
      </c>
      <c r="P920">
        <v>630061</v>
      </c>
      <c r="Q920" t="s">
        <v>6</v>
      </c>
      <c r="R920" t="s">
        <v>5</v>
      </c>
      <c r="S920" t="s">
        <v>4</v>
      </c>
      <c r="T920" t="s">
        <v>0</v>
      </c>
      <c r="V920">
        <v>0</v>
      </c>
      <c r="W920">
        <v>0</v>
      </c>
      <c r="X920">
        <v>0</v>
      </c>
      <c r="Y920">
        <v>0</v>
      </c>
      <c r="Z920">
        <v>0</v>
      </c>
    </row>
    <row r="921" spans="1:26" x14ac:dyDescent="0.2">
      <c r="A921">
        <v>630101</v>
      </c>
      <c r="B921" t="s">
        <v>3</v>
      </c>
      <c r="C921" t="s">
        <v>5</v>
      </c>
      <c r="D921" t="s">
        <v>4</v>
      </c>
      <c r="E921" t="s">
        <v>0</v>
      </c>
      <c r="F921" t="s">
        <v>27</v>
      </c>
      <c r="J921">
        <v>0</v>
      </c>
      <c r="K921">
        <v>0</v>
      </c>
      <c r="L921">
        <v>0</v>
      </c>
      <c r="M921">
        <v>0</v>
      </c>
      <c r="N921">
        <v>0</v>
      </c>
      <c r="P921">
        <v>630101</v>
      </c>
      <c r="Q921" t="s">
        <v>3</v>
      </c>
      <c r="R921" t="s">
        <v>5</v>
      </c>
      <c r="S921" t="s">
        <v>4</v>
      </c>
      <c r="T921" t="s">
        <v>0</v>
      </c>
      <c r="V921">
        <v>0</v>
      </c>
      <c r="W921">
        <v>0</v>
      </c>
      <c r="X921">
        <v>0</v>
      </c>
      <c r="Y921">
        <v>0</v>
      </c>
      <c r="Z921">
        <v>0</v>
      </c>
    </row>
    <row r="922" spans="1:26" x14ac:dyDescent="0.2">
      <c r="A922">
        <v>630631</v>
      </c>
      <c r="B922" t="s">
        <v>3</v>
      </c>
      <c r="C922" t="s">
        <v>5</v>
      </c>
      <c r="D922" t="s">
        <v>1</v>
      </c>
      <c r="E922" t="s">
        <v>0</v>
      </c>
      <c r="F922" t="s">
        <v>27</v>
      </c>
      <c r="J922">
        <v>0</v>
      </c>
      <c r="K922">
        <v>0</v>
      </c>
      <c r="L922">
        <v>0</v>
      </c>
      <c r="M922">
        <v>0</v>
      </c>
      <c r="N922">
        <v>0</v>
      </c>
      <c r="P922">
        <v>630631</v>
      </c>
      <c r="Q922" t="s">
        <v>3</v>
      </c>
      <c r="R922" t="s">
        <v>5</v>
      </c>
      <c r="S922" t="s">
        <v>1</v>
      </c>
      <c r="T922" t="s">
        <v>0</v>
      </c>
      <c r="V922">
        <v>0</v>
      </c>
      <c r="W922">
        <v>0</v>
      </c>
      <c r="X922">
        <v>0</v>
      </c>
      <c r="Y922">
        <v>0</v>
      </c>
      <c r="Z922">
        <v>0</v>
      </c>
    </row>
    <row r="923" spans="1:26" x14ac:dyDescent="0.2">
      <c r="A923">
        <v>632911</v>
      </c>
      <c r="B923" t="s">
        <v>3</v>
      </c>
      <c r="C923" t="s">
        <v>5</v>
      </c>
      <c r="D923" t="s">
        <v>4</v>
      </c>
      <c r="E923" t="s">
        <v>0</v>
      </c>
      <c r="F923" t="s">
        <v>27</v>
      </c>
      <c r="J923">
        <v>0</v>
      </c>
      <c r="K923">
        <v>0</v>
      </c>
      <c r="L923">
        <v>0</v>
      </c>
      <c r="M923">
        <v>0</v>
      </c>
      <c r="N923">
        <v>0</v>
      </c>
      <c r="P923">
        <v>632911</v>
      </c>
      <c r="Q923" t="s">
        <v>3</v>
      </c>
      <c r="R923" t="s">
        <v>5</v>
      </c>
      <c r="S923" t="s">
        <v>4</v>
      </c>
      <c r="T923" t="s">
        <v>0</v>
      </c>
      <c r="V923">
        <v>0</v>
      </c>
      <c r="W923">
        <v>0</v>
      </c>
      <c r="X923">
        <v>0</v>
      </c>
      <c r="Y923">
        <v>0</v>
      </c>
      <c r="Z923">
        <v>0</v>
      </c>
    </row>
    <row r="924" spans="1:26" x14ac:dyDescent="0.2">
      <c r="A924">
        <v>633271</v>
      </c>
      <c r="B924" t="s">
        <v>3</v>
      </c>
      <c r="C924" t="s">
        <v>5</v>
      </c>
      <c r="D924" t="s">
        <v>7</v>
      </c>
      <c r="E924" t="s">
        <v>0</v>
      </c>
      <c r="F924" t="s">
        <v>27</v>
      </c>
      <c r="J924">
        <v>0</v>
      </c>
      <c r="K924">
        <v>0</v>
      </c>
      <c r="L924">
        <v>0</v>
      </c>
      <c r="M924">
        <v>0</v>
      </c>
      <c r="N924">
        <v>0</v>
      </c>
      <c r="P924">
        <v>633271</v>
      </c>
      <c r="Q924" t="s">
        <v>3</v>
      </c>
      <c r="R924" t="s">
        <v>5</v>
      </c>
      <c r="S924" t="s">
        <v>7</v>
      </c>
      <c r="T924" t="s">
        <v>0</v>
      </c>
      <c r="V924">
        <v>0</v>
      </c>
      <c r="W924">
        <v>0</v>
      </c>
      <c r="X924">
        <v>0</v>
      </c>
      <c r="Y924">
        <v>0</v>
      </c>
      <c r="Z924">
        <v>0</v>
      </c>
    </row>
    <row r="925" spans="1:26" x14ac:dyDescent="0.2">
      <c r="A925">
        <v>634241</v>
      </c>
      <c r="B925" t="s">
        <v>6</v>
      </c>
      <c r="C925" t="s">
        <v>9</v>
      </c>
      <c r="D925" t="s">
        <v>1</v>
      </c>
      <c r="E925" t="s">
        <v>0</v>
      </c>
      <c r="F925" t="s">
        <v>27</v>
      </c>
      <c r="J925">
        <v>0</v>
      </c>
      <c r="K925">
        <v>0</v>
      </c>
      <c r="L925">
        <v>0</v>
      </c>
      <c r="M925">
        <v>0</v>
      </c>
      <c r="N925">
        <v>0</v>
      </c>
      <c r="P925">
        <v>634241</v>
      </c>
      <c r="Q925" t="s">
        <v>6</v>
      </c>
      <c r="R925" t="s">
        <v>9</v>
      </c>
      <c r="S925" t="s">
        <v>1</v>
      </c>
      <c r="T925" t="s">
        <v>0</v>
      </c>
      <c r="V925">
        <v>0</v>
      </c>
      <c r="W925">
        <v>0</v>
      </c>
      <c r="X925">
        <v>0</v>
      </c>
      <c r="Y925">
        <v>0</v>
      </c>
      <c r="Z925">
        <v>0</v>
      </c>
    </row>
    <row r="926" spans="1:26" x14ac:dyDescent="0.2">
      <c r="A926">
        <v>634771</v>
      </c>
      <c r="B926" t="s">
        <v>6</v>
      </c>
      <c r="C926" t="s">
        <v>12</v>
      </c>
      <c r="E926" t="s">
        <v>0</v>
      </c>
      <c r="F926" t="s">
        <v>27</v>
      </c>
      <c r="J926">
        <v>0</v>
      </c>
      <c r="K926">
        <v>0</v>
      </c>
      <c r="L926">
        <v>0</v>
      </c>
      <c r="M926">
        <v>0</v>
      </c>
      <c r="N926">
        <v>0</v>
      </c>
      <c r="P926">
        <v>634771</v>
      </c>
      <c r="Q926" t="s">
        <v>6</v>
      </c>
      <c r="R926" t="s">
        <v>12</v>
      </c>
      <c r="S926" t="s">
        <v>24</v>
      </c>
      <c r="T926" t="s">
        <v>0</v>
      </c>
      <c r="V926">
        <v>0</v>
      </c>
      <c r="W926">
        <v>0</v>
      </c>
      <c r="X926">
        <v>0</v>
      </c>
      <c r="Y926">
        <v>0</v>
      </c>
      <c r="Z926">
        <v>0</v>
      </c>
    </row>
    <row r="927" spans="1:26" x14ac:dyDescent="0.2">
      <c r="A927">
        <v>636521</v>
      </c>
      <c r="B927" t="s">
        <v>6</v>
      </c>
      <c r="C927" t="s">
        <v>9</v>
      </c>
      <c r="D927" t="s">
        <v>7</v>
      </c>
      <c r="E927" t="s">
        <v>8</v>
      </c>
      <c r="F927" t="s">
        <v>27</v>
      </c>
      <c r="J927">
        <v>0</v>
      </c>
      <c r="K927">
        <v>0</v>
      </c>
      <c r="L927">
        <v>0</v>
      </c>
      <c r="M927">
        <v>1</v>
      </c>
      <c r="N927">
        <v>0</v>
      </c>
      <c r="P927">
        <v>636521</v>
      </c>
      <c r="Q927" t="s">
        <v>6</v>
      </c>
      <c r="R927" t="s">
        <v>9</v>
      </c>
      <c r="S927" t="s">
        <v>7</v>
      </c>
      <c r="T927" t="s">
        <v>8</v>
      </c>
      <c r="V927">
        <v>0</v>
      </c>
      <c r="W927">
        <v>0</v>
      </c>
      <c r="X927">
        <v>0</v>
      </c>
      <c r="Y927">
        <v>0</v>
      </c>
      <c r="Z927">
        <v>0</v>
      </c>
    </row>
    <row r="928" spans="1:26" x14ac:dyDescent="0.2">
      <c r="A928">
        <v>636901</v>
      </c>
      <c r="B928" t="s">
        <v>10</v>
      </c>
      <c r="C928" t="s">
        <v>12</v>
      </c>
      <c r="D928" t="s">
        <v>1</v>
      </c>
      <c r="E928" t="s">
        <v>0</v>
      </c>
      <c r="F928" t="s">
        <v>27</v>
      </c>
      <c r="J928">
        <v>0</v>
      </c>
      <c r="K928">
        <v>0</v>
      </c>
      <c r="L928">
        <v>0</v>
      </c>
      <c r="M928">
        <v>0</v>
      </c>
      <c r="N928">
        <v>0</v>
      </c>
      <c r="P928">
        <v>636901</v>
      </c>
      <c r="Q928" t="s">
        <v>10</v>
      </c>
      <c r="R928" t="s">
        <v>12</v>
      </c>
      <c r="S928" t="s">
        <v>1</v>
      </c>
      <c r="T928" t="s">
        <v>0</v>
      </c>
      <c r="V928">
        <v>0</v>
      </c>
      <c r="W928">
        <v>0</v>
      </c>
      <c r="X928">
        <v>0</v>
      </c>
      <c r="Y928">
        <v>0</v>
      </c>
      <c r="Z928">
        <v>0</v>
      </c>
    </row>
    <row r="929" spans="1:26" x14ac:dyDescent="0.2">
      <c r="A929">
        <v>637111</v>
      </c>
      <c r="B929" t="s">
        <v>6</v>
      </c>
      <c r="C929" t="s">
        <v>5</v>
      </c>
      <c r="D929" t="s">
        <v>4</v>
      </c>
      <c r="E929" t="s">
        <v>0</v>
      </c>
      <c r="F929" t="s">
        <v>27</v>
      </c>
      <c r="J929">
        <v>0</v>
      </c>
      <c r="K929">
        <v>0</v>
      </c>
      <c r="L929">
        <v>0</v>
      </c>
      <c r="M929">
        <v>0</v>
      </c>
      <c r="N929">
        <v>0</v>
      </c>
      <c r="P929">
        <v>637111</v>
      </c>
      <c r="Q929" t="s">
        <v>6</v>
      </c>
      <c r="R929" t="s">
        <v>5</v>
      </c>
      <c r="S929" t="s">
        <v>4</v>
      </c>
      <c r="T929" t="s">
        <v>0</v>
      </c>
      <c r="V929">
        <v>0</v>
      </c>
      <c r="W929">
        <v>0</v>
      </c>
      <c r="X929">
        <v>0</v>
      </c>
      <c r="Y929">
        <v>0</v>
      </c>
      <c r="Z929">
        <v>0</v>
      </c>
    </row>
    <row r="930" spans="1:26" x14ac:dyDescent="0.2">
      <c r="A930">
        <v>637261</v>
      </c>
      <c r="B930" t="s">
        <v>6</v>
      </c>
      <c r="C930" t="s">
        <v>11</v>
      </c>
      <c r="D930" t="s">
        <v>1</v>
      </c>
      <c r="E930" t="s">
        <v>0</v>
      </c>
      <c r="F930" t="s">
        <v>27</v>
      </c>
      <c r="J930">
        <v>0</v>
      </c>
      <c r="K930">
        <v>0</v>
      </c>
      <c r="L930">
        <v>0</v>
      </c>
      <c r="M930">
        <v>0</v>
      </c>
      <c r="N930">
        <v>0</v>
      </c>
      <c r="P930">
        <v>637261</v>
      </c>
      <c r="Q930" t="s">
        <v>6</v>
      </c>
      <c r="R930" t="s">
        <v>11</v>
      </c>
      <c r="S930" t="s">
        <v>1</v>
      </c>
      <c r="T930" t="s">
        <v>0</v>
      </c>
      <c r="V930">
        <v>0</v>
      </c>
      <c r="W930">
        <v>0</v>
      </c>
      <c r="X930">
        <v>0</v>
      </c>
      <c r="Y930">
        <v>0</v>
      </c>
      <c r="Z930">
        <v>0</v>
      </c>
    </row>
    <row r="931" spans="1:26" x14ac:dyDescent="0.2">
      <c r="A931">
        <v>637301</v>
      </c>
      <c r="B931" t="s">
        <v>6</v>
      </c>
      <c r="C931" t="s">
        <v>5</v>
      </c>
      <c r="D931" t="s">
        <v>1</v>
      </c>
      <c r="E931" t="s">
        <v>0</v>
      </c>
      <c r="F931" t="s">
        <v>27</v>
      </c>
      <c r="J931">
        <v>0</v>
      </c>
      <c r="K931">
        <v>0</v>
      </c>
      <c r="L931">
        <v>0</v>
      </c>
      <c r="M931">
        <v>0</v>
      </c>
      <c r="N931">
        <v>0</v>
      </c>
      <c r="P931">
        <v>637301</v>
      </c>
      <c r="Q931" t="s">
        <v>6</v>
      </c>
      <c r="R931" t="s">
        <v>5</v>
      </c>
      <c r="S931" t="s">
        <v>1</v>
      </c>
      <c r="T931" t="s">
        <v>0</v>
      </c>
      <c r="V931">
        <v>0</v>
      </c>
      <c r="W931">
        <v>0</v>
      </c>
      <c r="X931">
        <v>0</v>
      </c>
      <c r="Y931">
        <v>0</v>
      </c>
      <c r="Z931">
        <v>0</v>
      </c>
    </row>
    <row r="932" spans="1:26" x14ac:dyDescent="0.2">
      <c r="A932">
        <v>637791</v>
      </c>
      <c r="B932" t="s">
        <v>6</v>
      </c>
      <c r="C932" t="s">
        <v>5</v>
      </c>
      <c r="D932" t="s">
        <v>1</v>
      </c>
      <c r="E932" t="s">
        <v>0</v>
      </c>
      <c r="F932" t="s">
        <v>27</v>
      </c>
      <c r="J932">
        <v>0</v>
      </c>
      <c r="K932">
        <v>0</v>
      </c>
      <c r="L932">
        <v>0</v>
      </c>
      <c r="M932">
        <v>0</v>
      </c>
      <c r="N932">
        <v>0</v>
      </c>
      <c r="P932">
        <v>637791</v>
      </c>
      <c r="Q932" t="s">
        <v>6</v>
      </c>
      <c r="R932" t="s">
        <v>5</v>
      </c>
      <c r="S932" t="s">
        <v>1</v>
      </c>
      <c r="T932" t="s">
        <v>0</v>
      </c>
      <c r="V932">
        <v>0</v>
      </c>
      <c r="W932">
        <v>0</v>
      </c>
      <c r="X932">
        <v>0</v>
      </c>
      <c r="Y932">
        <v>0</v>
      </c>
      <c r="Z932">
        <v>0</v>
      </c>
    </row>
    <row r="933" spans="1:26" x14ac:dyDescent="0.2">
      <c r="A933">
        <v>638761</v>
      </c>
      <c r="B933" t="s">
        <v>6</v>
      </c>
      <c r="C933" t="s">
        <v>2</v>
      </c>
      <c r="D933" t="s">
        <v>4</v>
      </c>
      <c r="E933" t="s">
        <v>14</v>
      </c>
      <c r="F933" t="s">
        <v>27</v>
      </c>
      <c r="J933">
        <v>0</v>
      </c>
      <c r="K933">
        <v>0</v>
      </c>
      <c r="L933">
        <v>0</v>
      </c>
      <c r="M933">
        <v>0</v>
      </c>
      <c r="N933">
        <v>0</v>
      </c>
      <c r="P933">
        <v>638761</v>
      </c>
      <c r="Q933" t="s">
        <v>6</v>
      </c>
      <c r="R933" t="s">
        <v>2</v>
      </c>
      <c r="S933" t="s">
        <v>4</v>
      </c>
      <c r="T933" t="s">
        <v>14</v>
      </c>
      <c r="V933">
        <v>0</v>
      </c>
      <c r="W933">
        <v>0</v>
      </c>
      <c r="X933">
        <v>0</v>
      </c>
      <c r="Y933">
        <v>0</v>
      </c>
      <c r="Z933">
        <v>0</v>
      </c>
    </row>
    <row r="934" spans="1:26" x14ac:dyDescent="0.2">
      <c r="A934">
        <v>639011</v>
      </c>
      <c r="B934" t="s">
        <v>6</v>
      </c>
      <c r="C934" t="s">
        <v>5</v>
      </c>
      <c r="D934" t="s">
        <v>4</v>
      </c>
      <c r="E934" t="s">
        <v>0</v>
      </c>
      <c r="F934" t="s">
        <v>27</v>
      </c>
      <c r="J934">
        <v>0</v>
      </c>
      <c r="K934">
        <v>0</v>
      </c>
      <c r="L934">
        <v>0</v>
      </c>
      <c r="M934">
        <v>0</v>
      </c>
      <c r="N934">
        <v>0</v>
      </c>
      <c r="P934">
        <v>639011</v>
      </c>
      <c r="Q934" t="s">
        <v>6</v>
      </c>
      <c r="R934" t="s">
        <v>5</v>
      </c>
      <c r="S934" t="s">
        <v>4</v>
      </c>
      <c r="T934" t="s">
        <v>0</v>
      </c>
      <c r="V934">
        <v>0</v>
      </c>
      <c r="W934">
        <v>0</v>
      </c>
      <c r="X934">
        <v>0</v>
      </c>
      <c r="Y934">
        <v>0</v>
      </c>
      <c r="Z934">
        <v>0</v>
      </c>
    </row>
    <row r="935" spans="1:26" x14ac:dyDescent="0.2">
      <c r="A935">
        <v>639541</v>
      </c>
      <c r="B935" t="s">
        <v>3</v>
      </c>
      <c r="C935" t="s">
        <v>2</v>
      </c>
      <c r="D935" t="s">
        <v>1</v>
      </c>
      <c r="E935" t="s">
        <v>0</v>
      </c>
      <c r="F935" t="s">
        <v>27</v>
      </c>
      <c r="J935">
        <v>0</v>
      </c>
      <c r="K935">
        <v>0</v>
      </c>
      <c r="L935">
        <v>0</v>
      </c>
      <c r="M935">
        <v>0</v>
      </c>
      <c r="N935">
        <v>0</v>
      </c>
      <c r="P935">
        <v>639541</v>
      </c>
      <c r="Q935" t="s">
        <v>3</v>
      </c>
      <c r="R935" t="s">
        <v>2</v>
      </c>
      <c r="S935" t="s">
        <v>1</v>
      </c>
      <c r="T935" t="s">
        <v>0</v>
      </c>
      <c r="V935">
        <v>0</v>
      </c>
      <c r="W935">
        <v>0</v>
      </c>
      <c r="X935">
        <v>0</v>
      </c>
      <c r="Y935">
        <v>0</v>
      </c>
      <c r="Z935">
        <v>0</v>
      </c>
    </row>
    <row r="936" spans="1:26" x14ac:dyDescent="0.2">
      <c r="A936">
        <v>639921</v>
      </c>
      <c r="B936" t="s">
        <v>10</v>
      </c>
      <c r="C936" t="s">
        <v>9</v>
      </c>
      <c r="D936" t="s">
        <v>7</v>
      </c>
      <c r="E936" t="s">
        <v>8</v>
      </c>
      <c r="F936" t="s">
        <v>27</v>
      </c>
      <c r="J936">
        <v>0</v>
      </c>
      <c r="K936">
        <v>0</v>
      </c>
      <c r="L936">
        <v>0</v>
      </c>
      <c r="M936">
        <v>0</v>
      </c>
      <c r="N936">
        <v>0</v>
      </c>
      <c r="P936">
        <v>639921</v>
      </c>
      <c r="Q936" t="s">
        <v>10</v>
      </c>
      <c r="R936" t="s">
        <v>9</v>
      </c>
      <c r="S936" t="s">
        <v>7</v>
      </c>
      <c r="T936" t="s">
        <v>8</v>
      </c>
      <c r="V936">
        <v>0</v>
      </c>
      <c r="W936">
        <v>0</v>
      </c>
      <c r="X936">
        <v>0</v>
      </c>
      <c r="Y936">
        <v>0</v>
      </c>
      <c r="Z936">
        <v>0</v>
      </c>
    </row>
    <row r="937" spans="1:26" x14ac:dyDescent="0.2">
      <c r="A937">
        <v>640331</v>
      </c>
      <c r="B937" t="s">
        <v>3</v>
      </c>
      <c r="C937" t="s">
        <v>5</v>
      </c>
      <c r="D937" t="s">
        <v>7</v>
      </c>
      <c r="E937" t="s">
        <v>8</v>
      </c>
      <c r="F937" t="s">
        <v>27</v>
      </c>
      <c r="J937">
        <v>0</v>
      </c>
      <c r="K937">
        <v>0</v>
      </c>
      <c r="L937">
        <v>0</v>
      </c>
      <c r="M937">
        <v>0</v>
      </c>
      <c r="N937">
        <v>0</v>
      </c>
      <c r="P937">
        <v>640331</v>
      </c>
      <c r="Q937" t="s">
        <v>3</v>
      </c>
      <c r="R937" t="s">
        <v>5</v>
      </c>
      <c r="S937" t="s">
        <v>7</v>
      </c>
      <c r="T937" t="s">
        <v>8</v>
      </c>
      <c r="V937">
        <v>0</v>
      </c>
      <c r="W937">
        <v>0</v>
      </c>
      <c r="X937">
        <v>0</v>
      </c>
      <c r="Y937">
        <v>0</v>
      </c>
      <c r="Z937">
        <v>0</v>
      </c>
    </row>
    <row r="938" spans="1:26" x14ac:dyDescent="0.2">
      <c r="A938">
        <v>640521</v>
      </c>
      <c r="B938" t="s">
        <v>6</v>
      </c>
      <c r="C938" t="s">
        <v>2</v>
      </c>
      <c r="D938" t="s">
        <v>4</v>
      </c>
      <c r="E938" t="s">
        <v>0</v>
      </c>
      <c r="F938" t="s">
        <v>27</v>
      </c>
      <c r="J938">
        <v>0</v>
      </c>
      <c r="K938">
        <v>0</v>
      </c>
      <c r="L938">
        <v>0</v>
      </c>
      <c r="M938">
        <v>0</v>
      </c>
      <c r="N938">
        <v>0</v>
      </c>
      <c r="P938">
        <v>640521</v>
      </c>
      <c r="Q938" t="s">
        <v>6</v>
      </c>
      <c r="R938" t="s">
        <v>2</v>
      </c>
      <c r="S938" t="s">
        <v>4</v>
      </c>
      <c r="T938" t="s">
        <v>0</v>
      </c>
      <c r="V938">
        <v>0</v>
      </c>
      <c r="W938">
        <v>0</v>
      </c>
      <c r="X938">
        <v>0</v>
      </c>
      <c r="Y938">
        <v>0</v>
      </c>
      <c r="Z938">
        <v>0</v>
      </c>
    </row>
    <row r="939" spans="1:26" x14ac:dyDescent="0.2">
      <c r="A939">
        <v>640711</v>
      </c>
      <c r="B939" t="s">
        <v>10</v>
      </c>
      <c r="C939" t="s">
        <v>11</v>
      </c>
      <c r="D939" t="s">
        <v>4</v>
      </c>
      <c r="E939" t="s">
        <v>0</v>
      </c>
      <c r="F939" t="s">
        <v>27</v>
      </c>
      <c r="J939">
        <v>0</v>
      </c>
      <c r="K939">
        <v>0</v>
      </c>
      <c r="L939">
        <v>0</v>
      </c>
      <c r="M939">
        <v>0</v>
      </c>
      <c r="N939">
        <v>0</v>
      </c>
      <c r="P939">
        <v>640711</v>
      </c>
      <c r="Q939" t="s">
        <v>10</v>
      </c>
      <c r="R939" t="s">
        <v>11</v>
      </c>
      <c r="S939" t="s">
        <v>4</v>
      </c>
      <c r="T939" t="s">
        <v>0</v>
      </c>
      <c r="V939">
        <v>0</v>
      </c>
      <c r="W939">
        <v>0</v>
      </c>
      <c r="X939">
        <v>0</v>
      </c>
      <c r="Y939">
        <v>0</v>
      </c>
      <c r="Z939">
        <v>0</v>
      </c>
    </row>
    <row r="940" spans="1:26" x14ac:dyDescent="0.2">
      <c r="A940">
        <v>640901</v>
      </c>
      <c r="B940" t="s">
        <v>3</v>
      </c>
      <c r="C940" t="s">
        <v>2</v>
      </c>
      <c r="D940" t="s">
        <v>4</v>
      </c>
      <c r="E940" t="s">
        <v>8</v>
      </c>
      <c r="F940" t="s">
        <v>27</v>
      </c>
      <c r="J940">
        <v>0</v>
      </c>
      <c r="K940">
        <v>0</v>
      </c>
      <c r="L940">
        <v>0</v>
      </c>
      <c r="M940">
        <v>0</v>
      </c>
      <c r="N940">
        <v>0</v>
      </c>
      <c r="P940">
        <v>640901</v>
      </c>
      <c r="Q940" t="s">
        <v>3</v>
      </c>
      <c r="R940" t="s">
        <v>2</v>
      </c>
      <c r="S940" t="s">
        <v>4</v>
      </c>
      <c r="T940" t="s">
        <v>8</v>
      </c>
      <c r="V940">
        <v>0</v>
      </c>
      <c r="W940">
        <v>0</v>
      </c>
      <c r="X940">
        <v>0</v>
      </c>
      <c r="Y940">
        <v>0</v>
      </c>
      <c r="Z940">
        <v>0</v>
      </c>
    </row>
    <row r="941" spans="1:26" x14ac:dyDescent="0.2">
      <c r="A941">
        <v>641071</v>
      </c>
      <c r="B941" t="s">
        <v>6</v>
      </c>
      <c r="C941" t="s">
        <v>2</v>
      </c>
      <c r="D941" t="s">
        <v>4</v>
      </c>
      <c r="E941" t="s">
        <v>0</v>
      </c>
      <c r="F941" t="s">
        <v>27</v>
      </c>
      <c r="J941">
        <v>0</v>
      </c>
      <c r="K941">
        <v>0</v>
      </c>
      <c r="L941">
        <v>0</v>
      </c>
      <c r="M941">
        <v>0</v>
      </c>
      <c r="N941">
        <v>0</v>
      </c>
      <c r="P941">
        <v>641071</v>
      </c>
      <c r="Q941" t="s">
        <v>6</v>
      </c>
      <c r="R941" t="s">
        <v>2</v>
      </c>
      <c r="S941" t="s">
        <v>4</v>
      </c>
      <c r="T941" t="s">
        <v>0</v>
      </c>
      <c r="V941">
        <v>0</v>
      </c>
      <c r="W941">
        <v>0</v>
      </c>
      <c r="X941">
        <v>0</v>
      </c>
      <c r="Y941">
        <v>0</v>
      </c>
      <c r="Z941">
        <v>0</v>
      </c>
    </row>
    <row r="942" spans="1:26" x14ac:dyDescent="0.2">
      <c r="A942">
        <v>641301</v>
      </c>
      <c r="B942" t="s">
        <v>6</v>
      </c>
      <c r="C942" t="s">
        <v>12</v>
      </c>
      <c r="D942" t="s">
        <v>4</v>
      </c>
      <c r="E942" t="s">
        <v>8</v>
      </c>
      <c r="F942" t="s">
        <v>27</v>
      </c>
      <c r="J942">
        <v>0</v>
      </c>
      <c r="K942">
        <v>0</v>
      </c>
      <c r="L942">
        <v>0</v>
      </c>
      <c r="M942">
        <v>0</v>
      </c>
      <c r="N942">
        <v>0</v>
      </c>
      <c r="P942">
        <v>641301</v>
      </c>
      <c r="Q942" t="s">
        <v>6</v>
      </c>
      <c r="R942" t="s">
        <v>12</v>
      </c>
      <c r="S942" t="s">
        <v>4</v>
      </c>
      <c r="T942" t="s">
        <v>8</v>
      </c>
      <c r="V942">
        <v>0</v>
      </c>
      <c r="W942">
        <v>0</v>
      </c>
      <c r="X942">
        <v>0</v>
      </c>
      <c r="Y942">
        <v>0</v>
      </c>
      <c r="Z942">
        <v>0</v>
      </c>
    </row>
    <row r="943" spans="1:26" x14ac:dyDescent="0.2">
      <c r="A943">
        <v>641981</v>
      </c>
      <c r="B943" t="s">
        <v>3</v>
      </c>
      <c r="C943" t="s">
        <v>2</v>
      </c>
      <c r="D943" t="s">
        <v>4</v>
      </c>
      <c r="E943" t="s">
        <v>14</v>
      </c>
      <c r="F943" t="s">
        <v>27</v>
      </c>
      <c r="J943">
        <v>0</v>
      </c>
      <c r="K943">
        <v>0</v>
      </c>
      <c r="L943">
        <v>0</v>
      </c>
      <c r="M943">
        <v>0</v>
      </c>
      <c r="N943">
        <v>0</v>
      </c>
      <c r="P943">
        <v>641981</v>
      </c>
      <c r="Q943" t="s">
        <v>3</v>
      </c>
      <c r="R943" t="s">
        <v>2</v>
      </c>
      <c r="S943" t="s">
        <v>4</v>
      </c>
      <c r="T943" t="s">
        <v>14</v>
      </c>
      <c r="V943">
        <v>0</v>
      </c>
      <c r="W943">
        <v>0</v>
      </c>
      <c r="X943">
        <v>0</v>
      </c>
      <c r="Y943">
        <v>0</v>
      </c>
      <c r="Z943">
        <v>0</v>
      </c>
    </row>
    <row r="944" spans="1:26" x14ac:dyDescent="0.2">
      <c r="A944">
        <v>642761</v>
      </c>
      <c r="B944" t="s">
        <v>10</v>
      </c>
      <c r="C944" t="s">
        <v>2</v>
      </c>
      <c r="D944" t="s">
        <v>4</v>
      </c>
      <c r="E944" t="s">
        <v>0</v>
      </c>
      <c r="F944" t="s">
        <v>27</v>
      </c>
      <c r="J944">
        <v>0</v>
      </c>
      <c r="K944">
        <v>0</v>
      </c>
      <c r="L944">
        <v>0</v>
      </c>
      <c r="M944">
        <v>0</v>
      </c>
      <c r="N944">
        <v>0</v>
      </c>
      <c r="P944">
        <v>642761</v>
      </c>
      <c r="Q944" t="s">
        <v>10</v>
      </c>
      <c r="R944" t="s">
        <v>2</v>
      </c>
      <c r="S944" t="s">
        <v>4</v>
      </c>
      <c r="T944" t="s">
        <v>0</v>
      </c>
      <c r="V944">
        <v>0</v>
      </c>
      <c r="W944">
        <v>0</v>
      </c>
      <c r="X944">
        <v>0</v>
      </c>
      <c r="Y944">
        <v>0</v>
      </c>
      <c r="Z944">
        <v>0</v>
      </c>
    </row>
    <row r="945" spans="1:26" x14ac:dyDescent="0.2">
      <c r="A945">
        <v>642951</v>
      </c>
      <c r="B945" t="s">
        <v>3</v>
      </c>
      <c r="C945" t="s">
        <v>5</v>
      </c>
      <c r="D945" t="s">
        <v>4</v>
      </c>
      <c r="E945" t="s">
        <v>14</v>
      </c>
      <c r="F945" t="s">
        <v>27</v>
      </c>
      <c r="J945">
        <v>0</v>
      </c>
      <c r="K945">
        <v>0</v>
      </c>
      <c r="L945">
        <v>0</v>
      </c>
      <c r="M945">
        <v>0</v>
      </c>
      <c r="N945">
        <v>0</v>
      </c>
      <c r="P945">
        <v>642951</v>
      </c>
      <c r="Q945" t="s">
        <v>3</v>
      </c>
      <c r="R945" t="s">
        <v>5</v>
      </c>
      <c r="S945" t="s">
        <v>4</v>
      </c>
      <c r="T945" t="s">
        <v>14</v>
      </c>
      <c r="V945">
        <v>0</v>
      </c>
      <c r="W945">
        <v>0</v>
      </c>
      <c r="X945">
        <v>0</v>
      </c>
      <c r="Y945">
        <v>0</v>
      </c>
      <c r="Z945">
        <v>0</v>
      </c>
    </row>
    <row r="946" spans="1:26" x14ac:dyDescent="0.2">
      <c r="A946">
        <v>643541</v>
      </c>
      <c r="B946" t="s">
        <v>3</v>
      </c>
      <c r="C946" t="s">
        <v>5</v>
      </c>
      <c r="D946" t="s">
        <v>1</v>
      </c>
      <c r="E946" t="s">
        <v>0</v>
      </c>
      <c r="F946" t="s">
        <v>27</v>
      </c>
      <c r="J946">
        <v>0</v>
      </c>
      <c r="K946">
        <v>0</v>
      </c>
      <c r="L946">
        <v>0</v>
      </c>
      <c r="M946">
        <v>0</v>
      </c>
      <c r="N946">
        <v>0</v>
      </c>
      <c r="P946">
        <v>643541</v>
      </c>
      <c r="Q946" t="s">
        <v>3</v>
      </c>
      <c r="R946" t="s">
        <v>5</v>
      </c>
      <c r="S946" t="s">
        <v>1</v>
      </c>
      <c r="T946" t="s">
        <v>0</v>
      </c>
      <c r="V946">
        <v>0</v>
      </c>
      <c r="W946">
        <v>0</v>
      </c>
      <c r="X946">
        <v>0</v>
      </c>
      <c r="Y946">
        <v>0</v>
      </c>
      <c r="Z946">
        <v>0</v>
      </c>
    </row>
    <row r="947" spans="1:26" x14ac:dyDescent="0.2">
      <c r="A947">
        <v>644131</v>
      </c>
      <c r="B947" t="s">
        <v>3</v>
      </c>
      <c r="C947" t="s">
        <v>5</v>
      </c>
      <c r="D947" t="s">
        <v>1</v>
      </c>
      <c r="E947" t="s">
        <v>0</v>
      </c>
      <c r="F947" t="s">
        <v>27</v>
      </c>
      <c r="J947">
        <v>0</v>
      </c>
      <c r="K947">
        <v>0</v>
      </c>
      <c r="L947">
        <v>0</v>
      </c>
      <c r="M947">
        <v>0</v>
      </c>
      <c r="N947">
        <v>0</v>
      </c>
      <c r="P947">
        <v>644131</v>
      </c>
      <c r="Q947" t="s">
        <v>3</v>
      </c>
      <c r="R947" t="s">
        <v>5</v>
      </c>
      <c r="S947" t="s">
        <v>1</v>
      </c>
      <c r="T947" t="s">
        <v>0</v>
      </c>
      <c r="V947">
        <v>0</v>
      </c>
      <c r="W947">
        <v>0</v>
      </c>
      <c r="X947">
        <v>0</v>
      </c>
      <c r="Y947">
        <v>0</v>
      </c>
      <c r="Z947">
        <v>0</v>
      </c>
    </row>
    <row r="948" spans="1:26" x14ac:dyDescent="0.2">
      <c r="A948">
        <v>644701</v>
      </c>
      <c r="B948" t="s">
        <v>3</v>
      </c>
      <c r="C948" t="s">
        <v>2</v>
      </c>
      <c r="D948" t="s">
        <v>4</v>
      </c>
      <c r="E948" t="s">
        <v>0</v>
      </c>
      <c r="F948" t="s">
        <v>27</v>
      </c>
      <c r="J948">
        <v>0</v>
      </c>
      <c r="K948">
        <v>0</v>
      </c>
      <c r="L948">
        <v>0</v>
      </c>
      <c r="M948">
        <v>0</v>
      </c>
      <c r="N948">
        <v>0</v>
      </c>
      <c r="P948">
        <v>644701</v>
      </c>
      <c r="Q948" t="s">
        <v>3</v>
      </c>
      <c r="R948" t="s">
        <v>2</v>
      </c>
      <c r="S948" t="s">
        <v>4</v>
      </c>
      <c r="T948" t="s">
        <v>0</v>
      </c>
      <c r="V948">
        <v>0</v>
      </c>
      <c r="W948">
        <v>0</v>
      </c>
      <c r="X948">
        <v>0</v>
      </c>
      <c r="Y948">
        <v>0</v>
      </c>
      <c r="Z948">
        <v>0</v>
      </c>
    </row>
    <row r="949" spans="1:26" x14ac:dyDescent="0.2">
      <c r="A949">
        <v>645971</v>
      </c>
      <c r="B949" t="s">
        <v>6</v>
      </c>
      <c r="C949" t="s">
        <v>9</v>
      </c>
      <c r="E949" t="s">
        <v>8</v>
      </c>
      <c r="F949" t="s">
        <v>27</v>
      </c>
      <c r="J949">
        <v>0</v>
      </c>
      <c r="K949">
        <v>0</v>
      </c>
      <c r="L949">
        <v>0</v>
      </c>
      <c r="M949">
        <v>0</v>
      </c>
      <c r="N949">
        <v>0</v>
      </c>
      <c r="P949">
        <v>645971</v>
      </c>
      <c r="Q949" t="s">
        <v>6</v>
      </c>
      <c r="R949" t="s">
        <v>9</v>
      </c>
      <c r="S949" t="s">
        <v>24</v>
      </c>
      <c r="T949" t="s">
        <v>8</v>
      </c>
      <c r="V949">
        <v>0</v>
      </c>
      <c r="W949">
        <v>0</v>
      </c>
      <c r="X949">
        <v>0</v>
      </c>
      <c r="Y949">
        <v>0</v>
      </c>
      <c r="Z949">
        <v>0</v>
      </c>
    </row>
    <row r="950" spans="1:26" x14ac:dyDescent="0.2">
      <c r="A950">
        <v>646751</v>
      </c>
      <c r="B950" t="s">
        <v>6</v>
      </c>
      <c r="C950" t="s">
        <v>11</v>
      </c>
      <c r="D950" t="s">
        <v>7</v>
      </c>
      <c r="E950" t="s">
        <v>0</v>
      </c>
      <c r="F950" t="s">
        <v>27</v>
      </c>
      <c r="J950">
        <v>0</v>
      </c>
      <c r="K950">
        <v>0</v>
      </c>
      <c r="L950">
        <v>0</v>
      </c>
      <c r="M950">
        <v>1</v>
      </c>
      <c r="N950">
        <v>0</v>
      </c>
      <c r="P950">
        <v>646751</v>
      </c>
      <c r="Q950" t="s">
        <v>6</v>
      </c>
      <c r="R950" t="s">
        <v>11</v>
      </c>
      <c r="S950" t="s">
        <v>7</v>
      </c>
      <c r="T950" t="s">
        <v>0</v>
      </c>
      <c r="V950">
        <v>0</v>
      </c>
      <c r="W950">
        <v>0</v>
      </c>
      <c r="X950">
        <v>0</v>
      </c>
      <c r="Y950">
        <v>0</v>
      </c>
      <c r="Z950">
        <v>0</v>
      </c>
    </row>
    <row r="951" spans="1:26" x14ac:dyDescent="0.2">
      <c r="A951">
        <v>647871</v>
      </c>
      <c r="B951" t="s">
        <v>3</v>
      </c>
      <c r="C951" t="s">
        <v>5</v>
      </c>
      <c r="D951" t="s">
        <v>7</v>
      </c>
      <c r="E951" t="s">
        <v>0</v>
      </c>
      <c r="F951" t="s">
        <v>27</v>
      </c>
      <c r="J951">
        <v>0</v>
      </c>
      <c r="K951">
        <v>0</v>
      </c>
      <c r="L951">
        <v>0</v>
      </c>
      <c r="M951">
        <v>0</v>
      </c>
      <c r="N951">
        <v>0</v>
      </c>
      <c r="P951">
        <v>647871</v>
      </c>
      <c r="Q951" t="s">
        <v>3</v>
      </c>
      <c r="R951" t="s">
        <v>5</v>
      </c>
      <c r="S951" t="s">
        <v>7</v>
      </c>
      <c r="T951" t="s">
        <v>0</v>
      </c>
      <c r="V951">
        <v>0</v>
      </c>
      <c r="W951">
        <v>0</v>
      </c>
      <c r="X951">
        <v>0</v>
      </c>
      <c r="Y951">
        <v>0</v>
      </c>
      <c r="Z951">
        <v>0</v>
      </c>
    </row>
    <row r="952" spans="1:26" x14ac:dyDescent="0.2">
      <c r="A952">
        <v>648311</v>
      </c>
      <c r="B952" t="s">
        <v>13</v>
      </c>
      <c r="C952" t="s">
        <v>12</v>
      </c>
      <c r="D952" t="s">
        <v>1</v>
      </c>
      <c r="E952" t="s">
        <v>14</v>
      </c>
      <c r="F952" t="s">
        <v>27</v>
      </c>
      <c r="J952">
        <v>0</v>
      </c>
      <c r="K952">
        <v>0</v>
      </c>
      <c r="L952">
        <v>0</v>
      </c>
      <c r="M952">
        <v>0</v>
      </c>
      <c r="N952">
        <v>0</v>
      </c>
      <c r="P952">
        <v>648311</v>
      </c>
      <c r="Q952" t="s">
        <v>13</v>
      </c>
      <c r="R952" t="s">
        <v>12</v>
      </c>
      <c r="S952" t="s">
        <v>1</v>
      </c>
      <c r="T952" t="s">
        <v>14</v>
      </c>
      <c r="V952">
        <v>0</v>
      </c>
      <c r="W952">
        <v>0</v>
      </c>
      <c r="X952">
        <v>0</v>
      </c>
      <c r="Y952">
        <v>0</v>
      </c>
      <c r="Z952">
        <v>0</v>
      </c>
    </row>
    <row r="953" spans="1:26" x14ac:dyDescent="0.2">
      <c r="A953">
        <v>649051</v>
      </c>
      <c r="B953" t="s">
        <v>6</v>
      </c>
      <c r="C953" t="s">
        <v>12</v>
      </c>
      <c r="D953" t="s">
        <v>7</v>
      </c>
      <c r="E953" t="s">
        <v>8</v>
      </c>
      <c r="F953" t="s">
        <v>27</v>
      </c>
      <c r="J953">
        <v>0</v>
      </c>
      <c r="K953">
        <v>0</v>
      </c>
      <c r="L953">
        <v>0</v>
      </c>
      <c r="M953">
        <v>0</v>
      </c>
      <c r="N953">
        <v>0</v>
      </c>
      <c r="P953">
        <v>649051</v>
      </c>
      <c r="Q953" t="s">
        <v>6</v>
      </c>
      <c r="R953" t="s">
        <v>12</v>
      </c>
      <c r="S953" t="s">
        <v>7</v>
      </c>
      <c r="T953" t="s">
        <v>8</v>
      </c>
      <c r="V953">
        <v>0</v>
      </c>
      <c r="W953">
        <v>0</v>
      </c>
      <c r="X953">
        <v>0</v>
      </c>
      <c r="Y953">
        <v>0</v>
      </c>
      <c r="Z953">
        <v>0</v>
      </c>
    </row>
    <row r="954" spans="1:26" x14ac:dyDescent="0.2">
      <c r="A954">
        <v>649431</v>
      </c>
      <c r="B954" t="s">
        <v>3</v>
      </c>
      <c r="C954" t="s">
        <v>5</v>
      </c>
      <c r="D954" t="s">
        <v>7</v>
      </c>
      <c r="E954" t="s">
        <v>0</v>
      </c>
      <c r="F954" t="s">
        <v>27</v>
      </c>
      <c r="J954">
        <v>0</v>
      </c>
      <c r="K954">
        <v>0</v>
      </c>
      <c r="L954">
        <v>0</v>
      </c>
      <c r="M954">
        <v>0</v>
      </c>
      <c r="N954">
        <v>0</v>
      </c>
      <c r="P954">
        <v>649431</v>
      </c>
      <c r="Q954" t="s">
        <v>3</v>
      </c>
      <c r="R954" t="s">
        <v>5</v>
      </c>
      <c r="S954" t="s">
        <v>7</v>
      </c>
      <c r="T954" t="s">
        <v>0</v>
      </c>
      <c r="V954">
        <v>0</v>
      </c>
      <c r="W954">
        <v>0</v>
      </c>
      <c r="X954">
        <v>0</v>
      </c>
      <c r="Y954">
        <v>0</v>
      </c>
      <c r="Z954">
        <v>0</v>
      </c>
    </row>
    <row r="955" spans="1:26" x14ac:dyDescent="0.2">
      <c r="A955">
        <v>650371</v>
      </c>
      <c r="B955" t="s">
        <v>13</v>
      </c>
      <c r="C955" t="s">
        <v>9</v>
      </c>
      <c r="E955" t="s">
        <v>0</v>
      </c>
      <c r="F955" t="s">
        <v>27</v>
      </c>
      <c r="J955">
        <v>0</v>
      </c>
      <c r="K955">
        <v>0</v>
      </c>
      <c r="L955">
        <v>0</v>
      </c>
      <c r="M955">
        <v>0</v>
      </c>
      <c r="N955">
        <v>0</v>
      </c>
      <c r="P955">
        <v>650371</v>
      </c>
      <c r="Q955" t="s">
        <v>13</v>
      </c>
      <c r="R955" t="s">
        <v>9</v>
      </c>
      <c r="S955" t="s">
        <v>24</v>
      </c>
      <c r="T955" t="s">
        <v>0</v>
      </c>
      <c r="V955">
        <v>0</v>
      </c>
      <c r="W955">
        <v>0</v>
      </c>
      <c r="X955">
        <v>0</v>
      </c>
      <c r="Y955">
        <v>0</v>
      </c>
      <c r="Z955">
        <v>0</v>
      </c>
    </row>
    <row r="956" spans="1:26" x14ac:dyDescent="0.2">
      <c r="A956">
        <v>651001</v>
      </c>
      <c r="B956" t="s">
        <v>13</v>
      </c>
      <c r="C956" t="s">
        <v>2</v>
      </c>
      <c r="D956" t="s">
        <v>4</v>
      </c>
      <c r="E956" t="s">
        <v>0</v>
      </c>
      <c r="F956" t="s">
        <v>27</v>
      </c>
      <c r="J956">
        <v>0</v>
      </c>
      <c r="K956">
        <v>0</v>
      </c>
      <c r="L956">
        <v>0</v>
      </c>
      <c r="M956">
        <v>1</v>
      </c>
      <c r="N956">
        <v>0</v>
      </c>
      <c r="P956">
        <v>651001</v>
      </c>
      <c r="Q956" t="s">
        <v>13</v>
      </c>
      <c r="R956" t="s">
        <v>2</v>
      </c>
      <c r="S956" t="s">
        <v>4</v>
      </c>
      <c r="T956" t="s">
        <v>0</v>
      </c>
      <c r="V956">
        <v>0</v>
      </c>
      <c r="W956">
        <v>0</v>
      </c>
      <c r="X956">
        <v>0</v>
      </c>
      <c r="Y956">
        <v>0</v>
      </c>
      <c r="Z956">
        <v>0</v>
      </c>
    </row>
    <row r="957" spans="1:26" x14ac:dyDescent="0.2">
      <c r="A957">
        <v>651341</v>
      </c>
      <c r="B957" t="s">
        <v>6</v>
      </c>
      <c r="C957" t="s">
        <v>2</v>
      </c>
      <c r="D957" t="s">
        <v>1</v>
      </c>
      <c r="E957" t="s">
        <v>0</v>
      </c>
      <c r="F957" t="s">
        <v>27</v>
      </c>
      <c r="J957">
        <v>0</v>
      </c>
      <c r="K957">
        <v>0</v>
      </c>
      <c r="L957">
        <v>0</v>
      </c>
      <c r="M957">
        <v>0</v>
      </c>
      <c r="N957">
        <v>0</v>
      </c>
      <c r="P957">
        <v>651341</v>
      </c>
      <c r="Q957" t="s">
        <v>6</v>
      </c>
      <c r="R957" t="s">
        <v>2</v>
      </c>
      <c r="S957" t="s">
        <v>1</v>
      </c>
      <c r="T957" t="s">
        <v>0</v>
      </c>
      <c r="V957">
        <v>0</v>
      </c>
      <c r="W957">
        <v>0</v>
      </c>
      <c r="X957">
        <v>0</v>
      </c>
      <c r="Y957">
        <v>0</v>
      </c>
      <c r="Z957">
        <v>0</v>
      </c>
    </row>
    <row r="958" spans="1:26" x14ac:dyDescent="0.2">
      <c r="A958">
        <v>652461</v>
      </c>
      <c r="B958" t="s">
        <v>10</v>
      </c>
      <c r="C958" t="s">
        <v>5</v>
      </c>
      <c r="E958" t="s">
        <v>0</v>
      </c>
      <c r="F958" t="s">
        <v>27</v>
      </c>
      <c r="J958">
        <v>0</v>
      </c>
      <c r="K958">
        <v>0</v>
      </c>
      <c r="L958">
        <v>0</v>
      </c>
      <c r="M958">
        <v>0</v>
      </c>
      <c r="N958">
        <v>0</v>
      </c>
      <c r="P958">
        <v>652461</v>
      </c>
      <c r="Q958" t="s">
        <v>10</v>
      </c>
      <c r="R958" t="s">
        <v>5</v>
      </c>
      <c r="S958" t="s">
        <v>24</v>
      </c>
      <c r="T958" t="s">
        <v>0</v>
      </c>
      <c r="V958">
        <v>0</v>
      </c>
      <c r="W958">
        <v>0</v>
      </c>
      <c r="X958">
        <v>0</v>
      </c>
      <c r="Y958">
        <v>0</v>
      </c>
      <c r="Z958">
        <v>0</v>
      </c>
    </row>
    <row r="959" spans="1:26" x14ac:dyDescent="0.2">
      <c r="A959">
        <v>652651</v>
      </c>
      <c r="B959" t="s">
        <v>3</v>
      </c>
      <c r="C959" t="s">
        <v>5</v>
      </c>
      <c r="D959" t="s">
        <v>1</v>
      </c>
      <c r="E959" t="s">
        <v>0</v>
      </c>
      <c r="F959" t="s">
        <v>27</v>
      </c>
      <c r="J959">
        <v>0</v>
      </c>
      <c r="K959">
        <v>0</v>
      </c>
      <c r="L959">
        <v>0</v>
      </c>
      <c r="M959">
        <v>1</v>
      </c>
      <c r="N959">
        <v>0</v>
      </c>
      <c r="P959">
        <v>652651</v>
      </c>
      <c r="Q959" t="s">
        <v>3</v>
      </c>
      <c r="R959" t="s">
        <v>5</v>
      </c>
      <c r="S959" t="s">
        <v>1</v>
      </c>
      <c r="T959" t="s">
        <v>0</v>
      </c>
      <c r="V959">
        <v>0</v>
      </c>
      <c r="W959">
        <v>0</v>
      </c>
      <c r="X959">
        <v>0</v>
      </c>
      <c r="Y959">
        <v>0</v>
      </c>
      <c r="Z959">
        <v>0</v>
      </c>
    </row>
    <row r="960" spans="1:26" x14ac:dyDescent="0.2">
      <c r="A960">
        <v>653051</v>
      </c>
      <c r="B960" t="s">
        <v>3</v>
      </c>
      <c r="C960" t="s">
        <v>5</v>
      </c>
      <c r="D960" t="s">
        <v>7</v>
      </c>
      <c r="E960" t="s">
        <v>0</v>
      </c>
      <c r="F960" t="s">
        <v>27</v>
      </c>
      <c r="J960">
        <v>0</v>
      </c>
      <c r="K960">
        <v>0</v>
      </c>
      <c r="L960">
        <v>0</v>
      </c>
      <c r="M960">
        <v>0</v>
      </c>
      <c r="N960">
        <v>0</v>
      </c>
      <c r="P960">
        <v>653051</v>
      </c>
      <c r="Q960" t="s">
        <v>3</v>
      </c>
      <c r="R960" t="s">
        <v>5</v>
      </c>
      <c r="S960" t="s">
        <v>7</v>
      </c>
      <c r="T960" t="s">
        <v>0</v>
      </c>
      <c r="V960">
        <v>0</v>
      </c>
      <c r="W960">
        <v>0</v>
      </c>
      <c r="X960">
        <v>0</v>
      </c>
      <c r="Y960">
        <v>0</v>
      </c>
      <c r="Z960">
        <v>0</v>
      </c>
    </row>
    <row r="961" spans="1:26" x14ac:dyDescent="0.2">
      <c r="A961">
        <v>653241</v>
      </c>
      <c r="B961" t="s">
        <v>6</v>
      </c>
      <c r="C961" t="s">
        <v>5</v>
      </c>
      <c r="D961" t="s">
        <v>7</v>
      </c>
      <c r="E961" t="s">
        <v>8</v>
      </c>
      <c r="F961" t="s">
        <v>27</v>
      </c>
      <c r="J961">
        <v>0</v>
      </c>
      <c r="K961">
        <v>0</v>
      </c>
      <c r="L961">
        <v>0</v>
      </c>
      <c r="M961">
        <v>0</v>
      </c>
      <c r="N961">
        <v>0</v>
      </c>
      <c r="P961">
        <v>653241</v>
      </c>
      <c r="Q961" t="s">
        <v>6</v>
      </c>
      <c r="R961" t="s">
        <v>5</v>
      </c>
      <c r="S961" t="s">
        <v>7</v>
      </c>
      <c r="T961" t="s">
        <v>8</v>
      </c>
      <c r="V961">
        <v>0</v>
      </c>
      <c r="W961">
        <v>0</v>
      </c>
      <c r="X961">
        <v>0</v>
      </c>
      <c r="Y961">
        <v>0</v>
      </c>
      <c r="Z961">
        <v>0</v>
      </c>
    </row>
    <row r="962" spans="1:26" x14ac:dyDescent="0.2">
      <c r="A962">
        <v>653431</v>
      </c>
      <c r="B962" t="s">
        <v>6</v>
      </c>
      <c r="C962" t="s">
        <v>2</v>
      </c>
      <c r="D962" t="s">
        <v>4</v>
      </c>
      <c r="E962" t="s">
        <v>0</v>
      </c>
      <c r="F962" t="s">
        <v>27</v>
      </c>
      <c r="J962">
        <v>0</v>
      </c>
      <c r="K962">
        <v>0</v>
      </c>
      <c r="L962">
        <v>0</v>
      </c>
      <c r="M962">
        <v>0</v>
      </c>
      <c r="N962">
        <v>0</v>
      </c>
      <c r="P962">
        <v>653431</v>
      </c>
      <c r="Q962" t="s">
        <v>6</v>
      </c>
      <c r="R962" t="s">
        <v>2</v>
      </c>
      <c r="S962" t="s">
        <v>4</v>
      </c>
      <c r="T962" t="s">
        <v>0</v>
      </c>
      <c r="V962">
        <v>0</v>
      </c>
      <c r="W962">
        <v>0</v>
      </c>
      <c r="X962">
        <v>0</v>
      </c>
      <c r="Y962">
        <v>0</v>
      </c>
      <c r="Z962">
        <v>0</v>
      </c>
    </row>
    <row r="963" spans="1:26" x14ac:dyDescent="0.2">
      <c r="A963">
        <v>653961</v>
      </c>
      <c r="B963" t="s">
        <v>3</v>
      </c>
      <c r="C963" t="s">
        <v>2</v>
      </c>
      <c r="D963" t="s">
        <v>1</v>
      </c>
      <c r="E963" t="s">
        <v>0</v>
      </c>
      <c r="F963" t="s">
        <v>27</v>
      </c>
      <c r="J963">
        <v>0</v>
      </c>
      <c r="K963">
        <v>0</v>
      </c>
      <c r="L963">
        <v>0</v>
      </c>
      <c r="M963">
        <v>0</v>
      </c>
      <c r="N963">
        <v>0</v>
      </c>
      <c r="P963">
        <v>653961</v>
      </c>
      <c r="Q963" t="s">
        <v>3</v>
      </c>
      <c r="R963" t="s">
        <v>2</v>
      </c>
      <c r="S963" t="s">
        <v>1</v>
      </c>
      <c r="T963" t="s">
        <v>0</v>
      </c>
      <c r="V963">
        <v>0</v>
      </c>
      <c r="W963">
        <v>0</v>
      </c>
      <c r="X963">
        <v>0</v>
      </c>
      <c r="Y963">
        <v>0</v>
      </c>
      <c r="Z963">
        <v>0</v>
      </c>
    </row>
    <row r="964" spans="1:26" x14ac:dyDescent="0.2">
      <c r="A964">
        <v>654891</v>
      </c>
      <c r="B964" t="s">
        <v>13</v>
      </c>
      <c r="C964" t="s">
        <v>2</v>
      </c>
      <c r="D964" t="s">
        <v>7</v>
      </c>
      <c r="E964" t="s">
        <v>8</v>
      </c>
      <c r="F964" t="s">
        <v>27</v>
      </c>
      <c r="J964">
        <v>0</v>
      </c>
      <c r="K964">
        <v>0</v>
      </c>
      <c r="L964">
        <v>0</v>
      </c>
      <c r="M964">
        <v>0</v>
      </c>
      <c r="N964">
        <v>0</v>
      </c>
      <c r="P964">
        <v>654891</v>
      </c>
      <c r="Q964" t="s">
        <v>13</v>
      </c>
      <c r="R964" t="s">
        <v>2</v>
      </c>
      <c r="S964" t="s">
        <v>7</v>
      </c>
      <c r="T964" t="s">
        <v>8</v>
      </c>
      <c r="V964">
        <v>0</v>
      </c>
      <c r="W964">
        <v>0</v>
      </c>
      <c r="X964">
        <v>0</v>
      </c>
      <c r="Y964">
        <v>0</v>
      </c>
      <c r="Z964">
        <v>0</v>
      </c>
    </row>
    <row r="965" spans="1:26" x14ac:dyDescent="0.2">
      <c r="A965">
        <v>655861</v>
      </c>
      <c r="B965" t="s">
        <v>6</v>
      </c>
      <c r="C965" t="s">
        <v>12</v>
      </c>
      <c r="D965" t="s">
        <v>4</v>
      </c>
      <c r="E965" t="s">
        <v>0</v>
      </c>
      <c r="F965" t="s">
        <v>27</v>
      </c>
      <c r="J965">
        <v>0</v>
      </c>
      <c r="K965">
        <v>0</v>
      </c>
      <c r="L965">
        <v>0</v>
      </c>
      <c r="M965">
        <v>0</v>
      </c>
      <c r="N965">
        <v>0</v>
      </c>
      <c r="P965">
        <v>655861</v>
      </c>
      <c r="Q965" t="s">
        <v>6</v>
      </c>
      <c r="R965" t="s">
        <v>12</v>
      </c>
      <c r="S965" t="s">
        <v>4</v>
      </c>
      <c r="T965" t="s">
        <v>0</v>
      </c>
      <c r="V965">
        <v>0</v>
      </c>
      <c r="W965">
        <v>0</v>
      </c>
      <c r="X965">
        <v>0</v>
      </c>
      <c r="Y965">
        <v>0</v>
      </c>
      <c r="Z965">
        <v>0</v>
      </c>
    </row>
    <row r="966" spans="1:26" x14ac:dyDescent="0.2">
      <c r="A966">
        <v>656831</v>
      </c>
      <c r="B966" t="s">
        <v>3</v>
      </c>
      <c r="C966" t="s">
        <v>2</v>
      </c>
      <c r="D966" t="s">
        <v>4</v>
      </c>
      <c r="E966" t="s">
        <v>0</v>
      </c>
      <c r="F966" t="s">
        <v>27</v>
      </c>
      <c r="J966">
        <v>0</v>
      </c>
      <c r="K966">
        <v>0</v>
      </c>
      <c r="L966">
        <v>0</v>
      </c>
      <c r="M966">
        <v>0</v>
      </c>
      <c r="N966">
        <v>0</v>
      </c>
      <c r="P966">
        <v>656831</v>
      </c>
      <c r="Q966" t="s">
        <v>3</v>
      </c>
      <c r="R966" t="s">
        <v>2</v>
      </c>
      <c r="S966" t="s">
        <v>4</v>
      </c>
      <c r="T966" t="s">
        <v>0</v>
      </c>
      <c r="V966">
        <v>0</v>
      </c>
      <c r="W966">
        <v>0</v>
      </c>
      <c r="X966">
        <v>0</v>
      </c>
      <c r="Y966">
        <v>0</v>
      </c>
      <c r="Z966">
        <v>0</v>
      </c>
    </row>
    <row r="967" spans="1:26" x14ac:dyDescent="0.2">
      <c r="A967">
        <v>656981</v>
      </c>
      <c r="B967" t="s">
        <v>6</v>
      </c>
      <c r="C967" t="s">
        <v>9</v>
      </c>
      <c r="D967" t="s">
        <v>7</v>
      </c>
      <c r="E967" t="s">
        <v>8</v>
      </c>
      <c r="F967" t="s">
        <v>27</v>
      </c>
      <c r="J967">
        <v>0</v>
      </c>
      <c r="K967">
        <v>0</v>
      </c>
      <c r="L967">
        <v>0</v>
      </c>
      <c r="M967">
        <v>0</v>
      </c>
      <c r="N967">
        <v>0</v>
      </c>
      <c r="P967">
        <v>656981</v>
      </c>
      <c r="Q967" t="s">
        <v>6</v>
      </c>
      <c r="R967" t="s">
        <v>9</v>
      </c>
      <c r="S967" t="s">
        <v>7</v>
      </c>
      <c r="T967" t="s">
        <v>8</v>
      </c>
      <c r="V967">
        <v>0</v>
      </c>
      <c r="W967">
        <v>0</v>
      </c>
      <c r="X967">
        <v>0</v>
      </c>
      <c r="Y967">
        <v>0</v>
      </c>
      <c r="Z967">
        <v>0</v>
      </c>
    </row>
    <row r="968" spans="1:26" x14ac:dyDescent="0.2">
      <c r="A968">
        <v>658011</v>
      </c>
      <c r="B968" t="s">
        <v>6</v>
      </c>
      <c r="C968" t="s">
        <v>5</v>
      </c>
      <c r="D968" t="s">
        <v>7</v>
      </c>
      <c r="E968" t="s">
        <v>0</v>
      </c>
      <c r="F968" t="s">
        <v>27</v>
      </c>
      <c r="J968">
        <v>0</v>
      </c>
      <c r="K968">
        <v>0</v>
      </c>
      <c r="L968">
        <v>0</v>
      </c>
      <c r="M968">
        <v>0</v>
      </c>
      <c r="N968">
        <v>0</v>
      </c>
      <c r="P968">
        <v>658011</v>
      </c>
      <c r="Q968" t="s">
        <v>6</v>
      </c>
      <c r="R968" t="s">
        <v>5</v>
      </c>
      <c r="S968" t="s">
        <v>7</v>
      </c>
      <c r="T968" t="s">
        <v>0</v>
      </c>
      <c r="V968">
        <v>0</v>
      </c>
      <c r="W968">
        <v>0</v>
      </c>
      <c r="X968">
        <v>0</v>
      </c>
      <c r="Y968">
        <v>0</v>
      </c>
      <c r="Z968">
        <v>0</v>
      </c>
    </row>
    <row r="969" spans="1:26" x14ac:dyDescent="0.2">
      <c r="A969">
        <v>659281</v>
      </c>
      <c r="B969" t="s">
        <v>3</v>
      </c>
      <c r="C969" t="s">
        <v>2</v>
      </c>
      <c r="D969" t="s">
        <v>4</v>
      </c>
      <c r="E969" t="s">
        <v>0</v>
      </c>
      <c r="F969" t="s">
        <v>27</v>
      </c>
      <c r="J969">
        <v>0</v>
      </c>
      <c r="K969">
        <v>0</v>
      </c>
      <c r="L969">
        <v>0</v>
      </c>
      <c r="M969">
        <v>0</v>
      </c>
      <c r="N969">
        <v>0</v>
      </c>
      <c r="P969">
        <v>659281</v>
      </c>
      <c r="Q969" t="s">
        <v>3</v>
      </c>
      <c r="R969" t="s">
        <v>2</v>
      </c>
      <c r="S969" t="s">
        <v>4</v>
      </c>
      <c r="T969" t="s">
        <v>0</v>
      </c>
      <c r="V969">
        <v>0</v>
      </c>
      <c r="W969">
        <v>0</v>
      </c>
      <c r="X969">
        <v>0</v>
      </c>
      <c r="Y969">
        <v>0</v>
      </c>
      <c r="Z969">
        <v>0</v>
      </c>
    </row>
    <row r="970" spans="1:26" x14ac:dyDescent="0.2">
      <c r="A970">
        <v>659511</v>
      </c>
      <c r="B970" t="s">
        <v>6</v>
      </c>
      <c r="C970" t="s">
        <v>2</v>
      </c>
      <c r="D970" t="s">
        <v>4</v>
      </c>
      <c r="E970" t="s">
        <v>0</v>
      </c>
      <c r="F970" t="s">
        <v>27</v>
      </c>
      <c r="J970">
        <v>0</v>
      </c>
      <c r="K970">
        <v>0</v>
      </c>
      <c r="L970">
        <v>0</v>
      </c>
      <c r="M970">
        <v>0</v>
      </c>
      <c r="N970">
        <v>0</v>
      </c>
      <c r="P970">
        <v>659511</v>
      </c>
      <c r="Q970" t="s">
        <v>6</v>
      </c>
      <c r="R970" t="s">
        <v>2</v>
      </c>
      <c r="S970" t="s">
        <v>4</v>
      </c>
      <c r="T970" t="s">
        <v>0</v>
      </c>
      <c r="V970">
        <v>0</v>
      </c>
      <c r="W970">
        <v>0</v>
      </c>
      <c r="X970">
        <v>0</v>
      </c>
      <c r="Y970">
        <v>0</v>
      </c>
      <c r="Z970">
        <v>0</v>
      </c>
    </row>
    <row r="971" spans="1:26" x14ac:dyDescent="0.2">
      <c r="A971">
        <v>660071</v>
      </c>
      <c r="B971" t="s">
        <v>3</v>
      </c>
      <c r="C971" t="s">
        <v>5</v>
      </c>
      <c r="D971" t="s">
        <v>1</v>
      </c>
      <c r="E971" t="s">
        <v>0</v>
      </c>
      <c r="F971" t="s">
        <v>27</v>
      </c>
      <c r="J971">
        <v>0</v>
      </c>
      <c r="K971">
        <v>0</v>
      </c>
      <c r="L971">
        <v>0</v>
      </c>
      <c r="M971">
        <v>0</v>
      </c>
      <c r="N971">
        <v>0</v>
      </c>
      <c r="P971">
        <v>660071</v>
      </c>
      <c r="Q971" t="s">
        <v>3</v>
      </c>
      <c r="R971" t="s">
        <v>5</v>
      </c>
      <c r="S971" t="s">
        <v>1</v>
      </c>
      <c r="T971" t="s">
        <v>0</v>
      </c>
      <c r="V971">
        <v>0</v>
      </c>
      <c r="W971">
        <v>0</v>
      </c>
      <c r="X971">
        <v>0</v>
      </c>
      <c r="Y971">
        <v>0</v>
      </c>
      <c r="Z971">
        <v>0</v>
      </c>
    </row>
    <row r="972" spans="1:26" x14ac:dyDescent="0.2">
      <c r="A972">
        <v>661041</v>
      </c>
      <c r="B972" t="s">
        <v>6</v>
      </c>
      <c r="C972" t="s">
        <v>2</v>
      </c>
      <c r="D972" t="s">
        <v>1</v>
      </c>
      <c r="E972" t="s">
        <v>0</v>
      </c>
      <c r="F972" t="s">
        <v>27</v>
      </c>
      <c r="J972">
        <v>0</v>
      </c>
      <c r="K972">
        <v>0</v>
      </c>
      <c r="L972">
        <v>0</v>
      </c>
      <c r="M972">
        <v>0</v>
      </c>
      <c r="N972">
        <v>0</v>
      </c>
      <c r="P972">
        <v>661041</v>
      </c>
      <c r="Q972" t="s">
        <v>6</v>
      </c>
      <c r="R972" t="s">
        <v>2</v>
      </c>
      <c r="S972" t="s">
        <v>1</v>
      </c>
      <c r="T972" t="s">
        <v>0</v>
      </c>
      <c r="V972">
        <v>0</v>
      </c>
      <c r="W972">
        <v>0</v>
      </c>
      <c r="X972">
        <v>0</v>
      </c>
      <c r="Y972">
        <v>0</v>
      </c>
      <c r="Z972">
        <v>0</v>
      </c>
    </row>
    <row r="973" spans="1:26" x14ac:dyDescent="0.2">
      <c r="A973">
        <v>661381</v>
      </c>
      <c r="B973" t="s">
        <v>3</v>
      </c>
      <c r="C973" t="s">
        <v>5</v>
      </c>
      <c r="D973" t="s">
        <v>1</v>
      </c>
      <c r="E973" t="s">
        <v>14</v>
      </c>
      <c r="F973" t="s">
        <v>27</v>
      </c>
      <c r="J973">
        <v>0</v>
      </c>
      <c r="K973">
        <v>0</v>
      </c>
      <c r="L973">
        <v>0</v>
      </c>
      <c r="M973">
        <v>0</v>
      </c>
      <c r="N973">
        <v>0</v>
      </c>
      <c r="P973">
        <v>661381</v>
      </c>
      <c r="Q973" t="s">
        <v>3</v>
      </c>
      <c r="R973" t="s">
        <v>5</v>
      </c>
      <c r="S973" t="s">
        <v>1</v>
      </c>
      <c r="T973" t="s">
        <v>14</v>
      </c>
      <c r="V973">
        <v>0</v>
      </c>
      <c r="W973">
        <v>0</v>
      </c>
      <c r="X973">
        <v>0</v>
      </c>
      <c r="Y973">
        <v>0</v>
      </c>
      <c r="Z973">
        <v>0</v>
      </c>
    </row>
    <row r="974" spans="1:26" x14ac:dyDescent="0.2">
      <c r="A974">
        <v>661801</v>
      </c>
      <c r="B974" t="s">
        <v>3</v>
      </c>
      <c r="C974" t="s">
        <v>5</v>
      </c>
      <c r="D974" t="s">
        <v>4</v>
      </c>
      <c r="E974" t="s">
        <v>0</v>
      </c>
      <c r="F974" t="s">
        <v>27</v>
      </c>
      <c r="J974">
        <v>0</v>
      </c>
      <c r="K974">
        <v>0</v>
      </c>
      <c r="L974">
        <v>0</v>
      </c>
      <c r="M974">
        <v>0</v>
      </c>
      <c r="N974">
        <v>0</v>
      </c>
      <c r="P974">
        <v>661801</v>
      </c>
      <c r="Q974" t="s">
        <v>3</v>
      </c>
      <c r="R974" t="s">
        <v>5</v>
      </c>
      <c r="S974" t="s">
        <v>4</v>
      </c>
      <c r="T974" t="s">
        <v>0</v>
      </c>
      <c r="V974">
        <v>0</v>
      </c>
      <c r="W974">
        <v>0</v>
      </c>
      <c r="X974">
        <v>0</v>
      </c>
      <c r="Y974">
        <v>0</v>
      </c>
      <c r="Z974">
        <v>0</v>
      </c>
    </row>
    <row r="975" spans="1:26" x14ac:dyDescent="0.2">
      <c r="A975">
        <v>663091</v>
      </c>
      <c r="B975" t="s">
        <v>6</v>
      </c>
      <c r="C975" t="s">
        <v>12</v>
      </c>
      <c r="D975" t="s">
        <v>4</v>
      </c>
      <c r="E975" t="s">
        <v>14</v>
      </c>
      <c r="F975" t="s">
        <v>27</v>
      </c>
      <c r="J975">
        <v>0</v>
      </c>
      <c r="K975">
        <v>0</v>
      </c>
      <c r="L975">
        <v>0</v>
      </c>
      <c r="M975">
        <v>0</v>
      </c>
      <c r="N975">
        <v>0</v>
      </c>
      <c r="P975">
        <v>663091</v>
      </c>
      <c r="Q975" t="s">
        <v>6</v>
      </c>
      <c r="R975" t="s">
        <v>12</v>
      </c>
      <c r="S975" t="s">
        <v>4</v>
      </c>
      <c r="T975" t="s">
        <v>14</v>
      </c>
      <c r="V975">
        <v>0</v>
      </c>
      <c r="W975">
        <v>0</v>
      </c>
      <c r="X975">
        <v>0</v>
      </c>
      <c r="Y975">
        <v>0</v>
      </c>
      <c r="Z975">
        <v>0</v>
      </c>
    </row>
    <row r="976" spans="1:26" x14ac:dyDescent="0.2">
      <c r="A976">
        <v>663321</v>
      </c>
      <c r="B976" t="s">
        <v>6</v>
      </c>
      <c r="C976" t="s">
        <v>2</v>
      </c>
      <c r="D976" t="s">
        <v>4</v>
      </c>
      <c r="E976" t="s">
        <v>0</v>
      </c>
      <c r="F976" t="s">
        <v>27</v>
      </c>
      <c r="J976">
        <v>0</v>
      </c>
      <c r="K976">
        <v>0</v>
      </c>
      <c r="L976">
        <v>0</v>
      </c>
      <c r="M976">
        <v>0</v>
      </c>
      <c r="N976">
        <v>0</v>
      </c>
      <c r="P976">
        <v>663321</v>
      </c>
      <c r="Q976" t="s">
        <v>6</v>
      </c>
      <c r="R976" t="s">
        <v>2</v>
      </c>
      <c r="S976" t="s">
        <v>4</v>
      </c>
      <c r="T976" t="s">
        <v>0</v>
      </c>
      <c r="V976">
        <v>0</v>
      </c>
      <c r="W976">
        <v>0</v>
      </c>
      <c r="X976">
        <v>0</v>
      </c>
      <c r="Y976">
        <v>0</v>
      </c>
      <c r="Z976">
        <v>0</v>
      </c>
    </row>
    <row r="977" spans="1:26" x14ac:dyDescent="0.2">
      <c r="A977">
        <v>664061</v>
      </c>
      <c r="B977" t="s">
        <v>3</v>
      </c>
      <c r="C977" t="s">
        <v>2</v>
      </c>
      <c r="D977" t="s">
        <v>1</v>
      </c>
      <c r="E977" t="s">
        <v>0</v>
      </c>
      <c r="F977" t="s">
        <v>27</v>
      </c>
      <c r="J977">
        <v>0</v>
      </c>
      <c r="K977">
        <v>0</v>
      </c>
      <c r="L977">
        <v>0</v>
      </c>
      <c r="M977">
        <v>0</v>
      </c>
      <c r="N977">
        <v>0</v>
      </c>
      <c r="P977">
        <v>664061</v>
      </c>
      <c r="Q977" t="s">
        <v>3</v>
      </c>
      <c r="R977" t="s">
        <v>2</v>
      </c>
      <c r="S977" t="s">
        <v>1</v>
      </c>
      <c r="T977" t="s">
        <v>0</v>
      </c>
      <c r="V977">
        <v>0</v>
      </c>
      <c r="W977">
        <v>0</v>
      </c>
      <c r="X977">
        <v>0</v>
      </c>
      <c r="Y977">
        <v>0</v>
      </c>
      <c r="Z977">
        <v>0</v>
      </c>
    </row>
    <row r="978" spans="1:26" x14ac:dyDescent="0.2">
      <c r="A978">
        <v>664631</v>
      </c>
      <c r="B978" t="s">
        <v>6</v>
      </c>
      <c r="C978" t="s">
        <v>2</v>
      </c>
      <c r="D978" t="s">
        <v>4</v>
      </c>
      <c r="E978" t="s">
        <v>8</v>
      </c>
      <c r="F978" t="s">
        <v>27</v>
      </c>
      <c r="J978">
        <v>0</v>
      </c>
      <c r="K978">
        <v>0</v>
      </c>
      <c r="L978">
        <v>0</v>
      </c>
      <c r="M978">
        <v>0</v>
      </c>
      <c r="N978">
        <v>0</v>
      </c>
      <c r="P978">
        <v>664631</v>
      </c>
      <c r="Q978" t="s">
        <v>6</v>
      </c>
      <c r="R978" t="s">
        <v>2</v>
      </c>
      <c r="S978" t="s">
        <v>4</v>
      </c>
      <c r="T978" t="s">
        <v>8</v>
      </c>
      <c r="V978">
        <v>0</v>
      </c>
      <c r="W978">
        <v>0</v>
      </c>
      <c r="X978">
        <v>0</v>
      </c>
      <c r="Y978">
        <v>0</v>
      </c>
      <c r="Z978">
        <v>0</v>
      </c>
    </row>
    <row r="979" spans="1:26" x14ac:dyDescent="0.2">
      <c r="A979">
        <v>665031</v>
      </c>
      <c r="B979" t="s">
        <v>6</v>
      </c>
      <c r="C979" t="s">
        <v>5</v>
      </c>
      <c r="D979" t="s">
        <v>1</v>
      </c>
      <c r="E979" t="s">
        <v>0</v>
      </c>
      <c r="F979" t="s">
        <v>27</v>
      </c>
      <c r="J979">
        <v>0</v>
      </c>
      <c r="K979">
        <v>0</v>
      </c>
      <c r="L979">
        <v>0</v>
      </c>
      <c r="M979">
        <v>0</v>
      </c>
      <c r="N979">
        <v>0</v>
      </c>
      <c r="P979">
        <v>665031</v>
      </c>
      <c r="Q979" t="s">
        <v>6</v>
      </c>
      <c r="R979" t="s">
        <v>5</v>
      </c>
      <c r="S979" t="s">
        <v>1</v>
      </c>
      <c r="T979" t="s">
        <v>0</v>
      </c>
      <c r="V979">
        <v>0</v>
      </c>
      <c r="W979">
        <v>0</v>
      </c>
      <c r="X979">
        <v>0</v>
      </c>
      <c r="Y979">
        <v>0</v>
      </c>
      <c r="Z979">
        <v>0</v>
      </c>
    </row>
    <row r="980" spans="1:26" x14ac:dyDescent="0.2">
      <c r="A980">
        <v>666151</v>
      </c>
      <c r="B980" t="s">
        <v>6</v>
      </c>
      <c r="C980" t="s">
        <v>5</v>
      </c>
      <c r="D980" t="s">
        <v>4</v>
      </c>
      <c r="E980" t="s">
        <v>0</v>
      </c>
      <c r="F980" t="s">
        <v>27</v>
      </c>
      <c r="J980">
        <v>0</v>
      </c>
      <c r="K980">
        <v>0</v>
      </c>
      <c r="L980">
        <v>0</v>
      </c>
      <c r="M980">
        <v>0</v>
      </c>
      <c r="N980">
        <v>0</v>
      </c>
      <c r="P980">
        <v>666151</v>
      </c>
      <c r="Q980" t="s">
        <v>6</v>
      </c>
      <c r="R980" t="s">
        <v>5</v>
      </c>
      <c r="S980" t="s">
        <v>4</v>
      </c>
      <c r="T980" t="s">
        <v>0</v>
      </c>
      <c r="V980">
        <v>0</v>
      </c>
      <c r="W980">
        <v>0</v>
      </c>
      <c r="X980">
        <v>0</v>
      </c>
      <c r="Y980">
        <v>0</v>
      </c>
      <c r="Z980">
        <v>0</v>
      </c>
    </row>
    <row r="981" spans="1:26" x14ac:dyDescent="0.2">
      <c r="A981">
        <v>666531</v>
      </c>
      <c r="B981" t="s">
        <v>3</v>
      </c>
      <c r="C981" t="s">
        <v>12</v>
      </c>
      <c r="D981" t="s">
        <v>7</v>
      </c>
      <c r="E981" t="s">
        <v>0</v>
      </c>
      <c r="F981" t="s">
        <v>27</v>
      </c>
      <c r="J981">
        <v>0</v>
      </c>
      <c r="K981">
        <v>0</v>
      </c>
      <c r="L981">
        <v>0</v>
      </c>
      <c r="M981">
        <v>0</v>
      </c>
      <c r="N981">
        <v>0</v>
      </c>
      <c r="P981">
        <v>666531</v>
      </c>
      <c r="Q981" t="s">
        <v>3</v>
      </c>
      <c r="R981" t="s">
        <v>12</v>
      </c>
      <c r="S981" t="s">
        <v>7</v>
      </c>
      <c r="T981" t="s">
        <v>0</v>
      </c>
      <c r="V981">
        <v>0</v>
      </c>
      <c r="W981">
        <v>0</v>
      </c>
      <c r="X981">
        <v>0</v>
      </c>
      <c r="Y981">
        <v>0</v>
      </c>
      <c r="Z981">
        <v>0</v>
      </c>
    </row>
    <row r="982" spans="1:26" x14ac:dyDescent="0.2">
      <c r="A982">
        <v>667081</v>
      </c>
      <c r="B982" t="s">
        <v>3</v>
      </c>
      <c r="C982" t="s">
        <v>2</v>
      </c>
      <c r="D982" t="s">
        <v>4</v>
      </c>
      <c r="E982" t="s">
        <v>8</v>
      </c>
      <c r="F982" t="s">
        <v>27</v>
      </c>
      <c r="J982">
        <v>0</v>
      </c>
      <c r="K982">
        <v>0</v>
      </c>
      <c r="L982">
        <v>0</v>
      </c>
      <c r="M982">
        <v>0</v>
      </c>
      <c r="N982">
        <v>0</v>
      </c>
      <c r="P982">
        <v>667081</v>
      </c>
      <c r="Q982" t="s">
        <v>3</v>
      </c>
      <c r="R982" t="s">
        <v>2</v>
      </c>
      <c r="S982" t="s">
        <v>4</v>
      </c>
      <c r="T982" t="s">
        <v>8</v>
      </c>
      <c r="V982">
        <v>0</v>
      </c>
      <c r="W982">
        <v>0</v>
      </c>
      <c r="X982">
        <v>0</v>
      </c>
      <c r="Y982">
        <v>0</v>
      </c>
      <c r="Z982">
        <v>0</v>
      </c>
    </row>
    <row r="983" spans="1:26" x14ac:dyDescent="0.2">
      <c r="A983">
        <v>667461</v>
      </c>
      <c r="B983" t="s">
        <v>3</v>
      </c>
      <c r="C983" t="s">
        <v>2</v>
      </c>
      <c r="D983" t="s">
        <v>1</v>
      </c>
      <c r="E983" t="s">
        <v>0</v>
      </c>
      <c r="F983" t="s">
        <v>27</v>
      </c>
      <c r="J983">
        <v>0</v>
      </c>
      <c r="K983">
        <v>0</v>
      </c>
      <c r="L983">
        <v>0</v>
      </c>
      <c r="M983">
        <v>0</v>
      </c>
      <c r="N983">
        <v>0</v>
      </c>
      <c r="P983">
        <v>667461</v>
      </c>
      <c r="Q983" t="s">
        <v>3</v>
      </c>
      <c r="R983" t="s">
        <v>2</v>
      </c>
      <c r="S983" t="s">
        <v>1</v>
      </c>
      <c r="T983" t="s">
        <v>0</v>
      </c>
      <c r="V983">
        <v>0</v>
      </c>
      <c r="W983">
        <v>0</v>
      </c>
      <c r="X983">
        <v>0</v>
      </c>
      <c r="Y983">
        <v>0</v>
      </c>
      <c r="Z983">
        <v>0</v>
      </c>
    </row>
    <row r="984" spans="1:26" x14ac:dyDescent="0.2">
      <c r="A984">
        <v>668051</v>
      </c>
      <c r="B984" t="s">
        <v>3</v>
      </c>
      <c r="C984" t="s">
        <v>2</v>
      </c>
      <c r="D984" t="s">
        <v>4</v>
      </c>
      <c r="E984" t="s">
        <v>0</v>
      </c>
      <c r="F984" t="s">
        <v>27</v>
      </c>
      <c r="J984">
        <v>0</v>
      </c>
      <c r="K984">
        <v>0</v>
      </c>
      <c r="L984">
        <v>0</v>
      </c>
      <c r="M984">
        <v>0</v>
      </c>
      <c r="N984">
        <v>0</v>
      </c>
      <c r="P984">
        <v>668051</v>
      </c>
      <c r="Q984" t="s">
        <v>3</v>
      </c>
      <c r="R984" t="s">
        <v>2</v>
      </c>
      <c r="S984" t="s">
        <v>4</v>
      </c>
      <c r="T984" t="s">
        <v>0</v>
      </c>
      <c r="V984">
        <v>0</v>
      </c>
      <c r="W984">
        <v>0</v>
      </c>
      <c r="X984">
        <v>0</v>
      </c>
      <c r="Y984">
        <v>0</v>
      </c>
      <c r="Z984">
        <v>0</v>
      </c>
    </row>
    <row r="985" spans="1:26" x14ac:dyDescent="0.2">
      <c r="A985">
        <v>668811</v>
      </c>
      <c r="B985" t="s">
        <v>6</v>
      </c>
      <c r="C985" t="s">
        <v>2</v>
      </c>
      <c r="D985" t="s">
        <v>1</v>
      </c>
      <c r="E985" t="s">
        <v>0</v>
      </c>
      <c r="F985" t="s">
        <v>27</v>
      </c>
      <c r="J985">
        <v>0</v>
      </c>
      <c r="K985">
        <v>0</v>
      </c>
      <c r="L985">
        <v>0</v>
      </c>
      <c r="M985">
        <v>0</v>
      </c>
      <c r="N985">
        <v>0</v>
      </c>
      <c r="P985">
        <v>668811</v>
      </c>
      <c r="Q985" t="s">
        <v>6</v>
      </c>
      <c r="R985" t="s">
        <v>2</v>
      </c>
      <c r="S985" t="s">
        <v>1</v>
      </c>
      <c r="T985" t="s">
        <v>0</v>
      </c>
      <c r="V985">
        <v>0</v>
      </c>
      <c r="W985">
        <v>0</v>
      </c>
      <c r="X985">
        <v>0</v>
      </c>
      <c r="Y985">
        <v>0</v>
      </c>
      <c r="Z985">
        <v>0</v>
      </c>
    </row>
    <row r="986" spans="1:26" x14ac:dyDescent="0.2">
      <c r="A986">
        <v>671651</v>
      </c>
      <c r="B986" t="s">
        <v>6</v>
      </c>
      <c r="C986" t="s">
        <v>2</v>
      </c>
      <c r="D986" t="s">
        <v>1</v>
      </c>
      <c r="E986" t="s">
        <v>0</v>
      </c>
      <c r="F986" t="s">
        <v>27</v>
      </c>
      <c r="J986">
        <v>0</v>
      </c>
      <c r="K986">
        <v>0</v>
      </c>
      <c r="L986">
        <v>0</v>
      </c>
      <c r="M986">
        <v>0</v>
      </c>
      <c r="N986">
        <v>0</v>
      </c>
      <c r="P986">
        <v>671651</v>
      </c>
      <c r="Q986" t="s">
        <v>6</v>
      </c>
      <c r="R986" t="s">
        <v>2</v>
      </c>
      <c r="S986" t="s">
        <v>1</v>
      </c>
      <c r="T986" t="s">
        <v>0</v>
      </c>
      <c r="V986">
        <v>0</v>
      </c>
      <c r="W986">
        <v>0</v>
      </c>
      <c r="X986">
        <v>0</v>
      </c>
      <c r="Y986">
        <v>0</v>
      </c>
      <c r="Z986">
        <v>0</v>
      </c>
    </row>
    <row r="987" spans="1:26" x14ac:dyDescent="0.2">
      <c r="A987">
        <v>673741</v>
      </c>
      <c r="B987" t="s">
        <v>6</v>
      </c>
      <c r="C987" t="s">
        <v>5</v>
      </c>
      <c r="D987" t="s">
        <v>1</v>
      </c>
      <c r="E987" t="s">
        <v>8</v>
      </c>
      <c r="F987" t="s">
        <v>27</v>
      </c>
      <c r="J987">
        <v>0</v>
      </c>
      <c r="K987">
        <v>0</v>
      </c>
      <c r="L987">
        <v>0</v>
      </c>
      <c r="M987">
        <v>0</v>
      </c>
      <c r="N987">
        <v>0</v>
      </c>
      <c r="P987">
        <v>673741</v>
      </c>
      <c r="Q987" t="s">
        <v>6</v>
      </c>
      <c r="R987" t="s">
        <v>5</v>
      </c>
      <c r="S987" t="s">
        <v>1</v>
      </c>
      <c r="T987" t="s">
        <v>8</v>
      </c>
      <c r="V987">
        <v>0</v>
      </c>
      <c r="W987">
        <v>0</v>
      </c>
      <c r="X987">
        <v>0</v>
      </c>
      <c r="Y987">
        <v>0</v>
      </c>
      <c r="Z987">
        <v>0</v>
      </c>
    </row>
    <row r="988" spans="1:26" x14ac:dyDescent="0.2">
      <c r="A988">
        <v>674331</v>
      </c>
      <c r="B988" t="s">
        <v>6</v>
      </c>
      <c r="C988" t="s">
        <v>9</v>
      </c>
      <c r="D988" t="s">
        <v>4</v>
      </c>
      <c r="E988" t="s">
        <v>8</v>
      </c>
      <c r="F988" t="s">
        <v>27</v>
      </c>
      <c r="J988">
        <v>0</v>
      </c>
      <c r="K988">
        <v>0</v>
      </c>
      <c r="L988">
        <v>0</v>
      </c>
      <c r="M988">
        <v>0</v>
      </c>
      <c r="N988">
        <v>0</v>
      </c>
      <c r="P988">
        <v>674331</v>
      </c>
      <c r="Q988" t="s">
        <v>6</v>
      </c>
      <c r="R988" t="s">
        <v>9</v>
      </c>
      <c r="S988" t="s">
        <v>4</v>
      </c>
      <c r="T988" t="s">
        <v>8</v>
      </c>
      <c r="V988">
        <v>0</v>
      </c>
      <c r="W988">
        <v>0</v>
      </c>
      <c r="X988">
        <v>0</v>
      </c>
      <c r="Y988">
        <v>0</v>
      </c>
      <c r="Z988">
        <v>0</v>
      </c>
    </row>
    <row r="989" spans="1:26" x14ac:dyDescent="0.2">
      <c r="A989">
        <v>674711</v>
      </c>
      <c r="B989" t="s">
        <v>13</v>
      </c>
      <c r="C989" t="s">
        <v>9</v>
      </c>
      <c r="D989" t="s">
        <v>4</v>
      </c>
      <c r="E989" t="s">
        <v>8</v>
      </c>
      <c r="F989" t="s">
        <v>27</v>
      </c>
      <c r="J989">
        <v>0</v>
      </c>
      <c r="K989">
        <v>0</v>
      </c>
      <c r="L989">
        <v>0</v>
      </c>
      <c r="M989">
        <v>0</v>
      </c>
      <c r="N989">
        <v>0</v>
      </c>
      <c r="P989">
        <v>674711</v>
      </c>
      <c r="Q989" t="s">
        <v>13</v>
      </c>
      <c r="R989" t="s">
        <v>9</v>
      </c>
      <c r="S989" t="s">
        <v>4</v>
      </c>
      <c r="T989" t="s">
        <v>8</v>
      </c>
      <c r="V989">
        <v>0</v>
      </c>
      <c r="W989">
        <v>0</v>
      </c>
      <c r="X989">
        <v>0</v>
      </c>
      <c r="Y989">
        <v>0</v>
      </c>
      <c r="Z989">
        <v>0</v>
      </c>
    </row>
    <row r="990" spans="1:26" x14ac:dyDescent="0.2">
      <c r="A990">
        <v>674901</v>
      </c>
      <c r="B990" t="s">
        <v>6</v>
      </c>
      <c r="C990" t="s">
        <v>2</v>
      </c>
      <c r="D990" t="s">
        <v>7</v>
      </c>
      <c r="E990" t="s">
        <v>8</v>
      </c>
      <c r="F990" t="s">
        <v>27</v>
      </c>
      <c r="J990">
        <v>0</v>
      </c>
      <c r="K990">
        <v>0</v>
      </c>
      <c r="L990">
        <v>0</v>
      </c>
      <c r="M990">
        <v>0</v>
      </c>
      <c r="N990">
        <v>0</v>
      </c>
      <c r="P990">
        <v>674901</v>
      </c>
      <c r="Q990" t="s">
        <v>6</v>
      </c>
      <c r="R990" t="s">
        <v>2</v>
      </c>
      <c r="S990" t="s">
        <v>7</v>
      </c>
      <c r="T990" t="s">
        <v>8</v>
      </c>
      <c r="V990">
        <v>0</v>
      </c>
      <c r="W990">
        <v>0</v>
      </c>
      <c r="X990">
        <v>0</v>
      </c>
      <c r="Y990">
        <v>0</v>
      </c>
      <c r="Z990">
        <v>0</v>
      </c>
    </row>
    <row r="991" spans="1:26" x14ac:dyDescent="0.2">
      <c r="A991">
        <v>675831</v>
      </c>
      <c r="B991" t="s">
        <v>6</v>
      </c>
      <c r="C991" t="s">
        <v>2</v>
      </c>
      <c r="D991" t="s">
        <v>1</v>
      </c>
      <c r="E991" t="s">
        <v>0</v>
      </c>
      <c r="F991" t="s">
        <v>27</v>
      </c>
      <c r="J991">
        <v>0</v>
      </c>
      <c r="K991">
        <v>0</v>
      </c>
      <c r="L991">
        <v>0</v>
      </c>
      <c r="M991">
        <v>0</v>
      </c>
      <c r="N991">
        <v>0</v>
      </c>
      <c r="P991">
        <v>675831</v>
      </c>
      <c r="Q991" t="s">
        <v>6</v>
      </c>
      <c r="R991" t="s">
        <v>2</v>
      </c>
      <c r="S991" t="s">
        <v>1</v>
      </c>
      <c r="T991" t="s">
        <v>0</v>
      </c>
      <c r="V991">
        <v>0</v>
      </c>
      <c r="W991">
        <v>0</v>
      </c>
      <c r="X991">
        <v>0</v>
      </c>
      <c r="Y991">
        <v>0</v>
      </c>
      <c r="Z991">
        <v>0</v>
      </c>
    </row>
    <row r="992" spans="1:26" x14ac:dyDescent="0.2">
      <c r="A992">
        <v>678851</v>
      </c>
      <c r="B992" t="s">
        <v>3</v>
      </c>
      <c r="C992" t="s">
        <v>2</v>
      </c>
      <c r="D992" t="s">
        <v>1</v>
      </c>
      <c r="E992" t="s">
        <v>8</v>
      </c>
      <c r="F992" t="s">
        <v>27</v>
      </c>
      <c r="J992">
        <v>0</v>
      </c>
      <c r="K992">
        <v>0</v>
      </c>
      <c r="L992">
        <v>0</v>
      </c>
      <c r="M992">
        <v>0</v>
      </c>
      <c r="N992">
        <v>0</v>
      </c>
      <c r="P992">
        <v>678851</v>
      </c>
      <c r="Q992" t="s">
        <v>3</v>
      </c>
      <c r="R992" t="s">
        <v>2</v>
      </c>
      <c r="S992" t="s">
        <v>1</v>
      </c>
      <c r="T992" t="s">
        <v>8</v>
      </c>
      <c r="V992">
        <v>0</v>
      </c>
      <c r="W992">
        <v>0</v>
      </c>
      <c r="X992">
        <v>0</v>
      </c>
      <c r="Y992">
        <v>0</v>
      </c>
      <c r="Z992">
        <v>0</v>
      </c>
    </row>
    <row r="993" spans="1:26" x14ac:dyDescent="0.2">
      <c r="A993">
        <v>679251</v>
      </c>
      <c r="B993" t="s">
        <v>6</v>
      </c>
      <c r="C993" t="s">
        <v>11</v>
      </c>
      <c r="D993" t="s">
        <v>7</v>
      </c>
      <c r="E993" t="s">
        <v>0</v>
      </c>
      <c r="F993" t="s">
        <v>27</v>
      </c>
      <c r="J993">
        <v>0</v>
      </c>
      <c r="K993">
        <v>0</v>
      </c>
      <c r="L993">
        <v>0</v>
      </c>
      <c r="M993">
        <v>0</v>
      </c>
      <c r="N993">
        <v>0</v>
      </c>
      <c r="P993">
        <v>679251</v>
      </c>
      <c r="Q993" t="s">
        <v>6</v>
      </c>
      <c r="R993" t="s">
        <v>11</v>
      </c>
      <c r="S993" t="s">
        <v>7</v>
      </c>
      <c r="T993" t="s">
        <v>0</v>
      </c>
      <c r="V993">
        <v>0</v>
      </c>
      <c r="W993">
        <v>0</v>
      </c>
      <c r="X993">
        <v>0</v>
      </c>
      <c r="Y993">
        <v>0</v>
      </c>
      <c r="Z993">
        <v>0</v>
      </c>
    </row>
    <row r="994" spans="1:26" x14ac:dyDescent="0.2">
      <c r="A994">
        <v>680761</v>
      </c>
      <c r="B994" t="s">
        <v>6</v>
      </c>
      <c r="C994" t="s">
        <v>5</v>
      </c>
      <c r="D994" t="s">
        <v>1</v>
      </c>
      <c r="E994" t="s">
        <v>8</v>
      </c>
      <c r="F994" t="s">
        <v>27</v>
      </c>
      <c r="J994">
        <v>0</v>
      </c>
      <c r="K994">
        <v>0</v>
      </c>
      <c r="L994">
        <v>0</v>
      </c>
      <c r="M994">
        <v>0</v>
      </c>
      <c r="N994">
        <v>0</v>
      </c>
      <c r="P994">
        <v>680761</v>
      </c>
      <c r="Q994" t="s">
        <v>6</v>
      </c>
      <c r="R994" t="s">
        <v>5</v>
      </c>
      <c r="S994" t="s">
        <v>1</v>
      </c>
      <c r="T994" t="s">
        <v>8</v>
      </c>
      <c r="V994">
        <v>0</v>
      </c>
      <c r="W994">
        <v>0</v>
      </c>
      <c r="X994">
        <v>0</v>
      </c>
      <c r="Y994">
        <v>0</v>
      </c>
      <c r="Z994">
        <v>0</v>
      </c>
    </row>
    <row r="995" spans="1:26" x14ac:dyDescent="0.2">
      <c r="A995">
        <v>681161</v>
      </c>
      <c r="B995" t="s">
        <v>6</v>
      </c>
      <c r="C995" t="s">
        <v>9</v>
      </c>
      <c r="D995" t="s">
        <v>7</v>
      </c>
      <c r="E995" t="s">
        <v>8</v>
      </c>
      <c r="F995" t="s">
        <v>27</v>
      </c>
      <c r="J995">
        <v>0</v>
      </c>
      <c r="K995">
        <v>0</v>
      </c>
      <c r="L995">
        <v>0</v>
      </c>
      <c r="M995">
        <v>0</v>
      </c>
      <c r="N995">
        <v>0</v>
      </c>
      <c r="P995">
        <v>681161</v>
      </c>
      <c r="Q995" t="s">
        <v>6</v>
      </c>
      <c r="R995" t="s">
        <v>9</v>
      </c>
      <c r="S995" t="s">
        <v>7</v>
      </c>
      <c r="T995" t="s">
        <v>8</v>
      </c>
      <c r="V995">
        <v>0</v>
      </c>
      <c r="W995">
        <v>0</v>
      </c>
      <c r="X995">
        <v>0</v>
      </c>
      <c r="Y995">
        <v>0</v>
      </c>
      <c r="Z995">
        <v>0</v>
      </c>
    </row>
    <row r="996" spans="1:26" x14ac:dyDescent="0.2">
      <c r="A996">
        <v>683061</v>
      </c>
      <c r="B996" t="s">
        <v>3</v>
      </c>
      <c r="C996" t="s">
        <v>5</v>
      </c>
      <c r="D996" t="s">
        <v>7</v>
      </c>
      <c r="E996" t="s">
        <v>8</v>
      </c>
      <c r="F996" t="s">
        <v>27</v>
      </c>
      <c r="J996">
        <v>0</v>
      </c>
      <c r="K996">
        <v>0</v>
      </c>
      <c r="L996">
        <v>0</v>
      </c>
      <c r="M996">
        <v>0</v>
      </c>
      <c r="N996">
        <v>0</v>
      </c>
      <c r="P996">
        <v>683061</v>
      </c>
      <c r="Q996" t="s">
        <v>3</v>
      </c>
      <c r="R996" t="s">
        <v>5</v>
      </c>
      <c r="S996" t="s">
        <v>7</v>
      </c>
      <c r="T996" t="s">
        <v>8</v>
      </c>
      <c r="V996">
        <v>0</v>
      </c>
      <c r="W996">
        <v>0</v>
      </c>
      <c r="X996">
        <v>0</v>
      </c>
      <c r="Y996">
        <v>0</v>
      </c>
      <c r="Z996">
        <v>0</v>
      </c>
    </row>
    <row r="997" spans="1:26" x14ac:dyDescent="0.2">
      <c r="A997">
        <v>683251</v>
      </c>
      <c r="B997" t="s">
        <v>3</v>
      </c>
      <c r="C997" t="s">
        <v>5</v>
      </c>
      <c r="D997" t="s">
        <v>4</v>
      </c>
      <c r="E997" t="s">
        <v>14</v>
      </c>
      <c r="F997" t="s">
        <v>27</v>
      </c>
      <c r="J997">
        <v>0</v>
      </c>
      <c r="K997">
        <v>0</v>
      </c>
      <c r="L997">
        <v>0</v>
      </c>
      <c r="M997">
        <v>0</v>
      </c>
      <c r="N997">
        <v>0</v>
      </c>
      <c r="P997">
        <v>683251</v>
      </c>
      <c r="Q997" t="s">
        <v>3</v>
      </c>
      <c r="R997" t="s">
        <v>5</v>
      </c>
      <c r="S997" t="s">
        <v>4</v>
      </c>
      <c r="T997" t="s">
        <v>14</v>
      </c>
      <c r="V997">
        <v>0</v>
      </c>
      <c r="W997">
        <v>0</v>
      </c>
      <c r="X997">
        <v>0</v>
      </c>
      <c r="Y997">
        <v>0</v>
      </c>
      <c r="Z997">
        <v>0</v>
      </c>
    </row>
    <row r="998" spans="1:26" x14ac:dyDescent="0.2">
      <c r="A998">
        <v>684221</v>
      </c>
      <c r="B998" t="s">
        <v>6</v>
      </c>
      <c r="C998" t="s">
        <v>5</v>
      </c>
      <c r="D998" t="s">
        <v>7</v>
      </c>
      <c r="E998" t="s">
        <v>8</v>
      </c>
      <c r="F998" t="s">
        <v>27</v>
      </c>
      <c r="J998">
        <v>0</v>
      </c>
      <c r="K998">
        <v>0</v>
      </c>
      <c r="L998">
        <v>0</v>
      </c>
      <c r="M998">
        <v>0</v>
      </c>
      <c r="N998">
        <v>0</v>
      </c>
      <c r="P998">
        <v>684221</v>
      </c>
      <c r="Q998" t="s">
        <v>6</v>
      </c>
      <c r="R998" t="s">
        <v>5</v>
      </c>
      <c r="S998" t="s">
        <v>7</v>
      </c>
      <c r="T998" t="s">
        <v>8</v>
      </c>
      <c r="V998">
        <v>0</v>
      </c>
      <c r="W998">
        <v>0</v>
      </c>
      <c r="X998">
        <v>0</v>
      </c>
      <c r="Y998">
        <v>0</v>
      </c>
      <c r="Z998">
        <v>0</v>
      </c>
    </row>
    <row r="999" spans="1:26" x14ac:dyDescent="0.2">
      <c r="A999">
        <v>684601</v>
      </c>
      <c r="B999" t="s">
        <v>6</v>
      </c>
      <c r="C999" t="s">
        <v>5</v>
      </c>
      <c r="D999" t="s">
        <v>1</v>
      </c>
      <c r="E999" t="s">
        <v>0</v>
      </c>
      <c r="F999" t="s">
        <v>27</v>
      </c>
      <c r="J999">
        <v>0</v>
      </c>
      <c r="K999">
        <v>0</v>
      </c>
      <c r="L999">
        <v>0</v>
      </c>
      <c r="M999">
        <v>0</v>
      </c>
      <c r="N999">
        <v>0</v>
      </c>
      <c r="P999">
        <v>684601</v>
      </c>
      <c r="Q999" t="s">
        <v>6</v>
      </c>
      <c r="R999" t="s">
        <v>5</v>
      </c>
      <c r="S999" t="s">
        <v>1</v>
      </c>
      <c r="T999" t="s">
        <v>0</v>
      </c>
      <c r="V999">
        <v>0</v>
      </c>
      <c r="W999">
        <v>0</v>
      </c>
      <c r="X999">
        <v>0</v>
      </c>
      <c r="Y999">
        <v>0</v>
      </c>
      <c r="Z999">
        <v>0</v>
      </c>
    </row>
    <row r="1000" spans="1:26" x14ac:dyDescent="0.2">
      <c r="A1000">
        <v>685531</v>
      </c>
      <c r="B1000" t="s">
        <v>3</v>
      </c>
      <c r="C1000" t="s">
        <v>2</v>
      </c>
      <c r="D1000" t="s">
        <v>4</v>
      </c>
      <c r="E1000" t="s">
        <v>0</v>
      </c>
      <c r="F1000" t="s">
        <v>27</v>
      </c>
      <c r="J1000">
        <v>0</v>
      </c>
      <c r="K1000">
        <v>0</v>
      </c>
      <c r="L1000">
        <v>0</v>
      </c>
      <c r="M1000">
        <v>0</v>
      </c>
      <c r="N1000">
        <v>0</v>
      </c>
      <c r="P1000">
        <v>685531</v>
      </c>
      <c r="Q1000" t="s">
        <v>3</v>
      </c>
      <c r="R1000" t="s">
        <v>2</v>
      </c>
      <c r="S1000" t="s">
        <v>4</v>
      </c>
      <c r="T1000" t="s">
        <v>0</v>
      </c>
      <c r="V1000">
        <v>0</v>
      </c>
      <c r="W1000">
        <v>0</v>
      </c>
      <c r="X1000">
        <v>0</v>
      </c>
      <c r="Y1000">
        <v>0</v>
      </c>
      <c r="Z1000">
        <v>0</v>
      </c>
    </row>
    <row r="1001" spans="1:26" x14ac:dyDescent="0.2">
      <c r="A1001">
        <v>685721</v>
      </c>
      <c r="B1001" t="s">
        <v>3</v>
      </c>
      <c r="C1001" t="s">
        <v>5</v>
      </c>
      <c r="D1001" t="s">
        <v>1</v>
      </c>
      <c r="E1001" t="s">
        <v>14</v>
      </c>
      <c r="F1001" t="s">
        <v>27</v>
      </c>
      <c r="J1001">
        <v>0</v>
      </c>
      <c r="K1001">
        <v>0</v>
      </c>
      <c r="L1001">
        <v>0</v>
      </c>
      <c r="M1001">
        <v>0</v>
      </c>
      <c r="N1001">
        <v>0</v>
      </c>
      <c r="P1001">
        <v>685721</v>
      </c>
      <c r="Q1001" t="s">
        <v>3</v>
      </c>
      <c r="R1001" t="s">
        <v>5</v>
      </c>
      <c r="S1001" t="s">
        <v>1</v>
      </c>
      <c r="T1001" t="s">
        <v>14</v>
      </c>
      <c r="V1001">
        <v>0</v>
      </c>
      <c r="W1001">
        <v>0</v>
      </c>
      <c r="X1001">
        <v>0</v>
      </c>
      <c r="Y1001">
        <v>0</v>
      </c>
      <c r="Z1001">
        <v>0</v>
      </c>
    </row>
    <row r="1002" spans="1:26" x14ac:dyDescent="0.2">
      <c r="A1002">
        <v>685911</v>
      </c>
      <c r="B1002" t="s">
        <v>6</v>
      </c>
      <c r="C1002" t="s">
        <v>11</v>
      </c>
      <c r="D1002" t="s">
        <v>4</v>
      </c>
      <c r="E1002" t="s">
        <v>0</v>
      </c>
      <c r="F1002" t="s">
        <v>27</v>
      </c>
      <c r="J1002">
        <v>0</v>
      </c>
      <c r="K1002">
        <v>0</v>
      </c>
      <c r="L1002">
        <v>0</v>
      </c>
      <c r="M1002">
        <v>0</v>
      </c>
      <c r="N1002">
        <v>0</v>
      </c>
      <c r="P1002">
        <v>685911</v>
      </c>
      <c r="Q1002" t="s">
        <v>6</v>
      </c>
      <c r="R1002" t="s">
        <v>11</v>
      </c>
      <c r="S1002" t="s">
        <v>4</v>
      </c>
      <c r="T1002" t="s">
        <v>0</v>
      </c>
      <c r="V1002">
        <v>0</v>
      </c>
      <c r="W1002">
        <v>0</v>
      </c>
      <c r="X1002">
        <v>0</v>
      </c>
      <c r="Y1002">
        <v>0</v>
      </c>
      <c r="Z1002">
        <v>0</v>
      </c>
    </row>
    <row r="1003" spans="1:26" x14ac:dyDescent="0.2">
      <c r="A1003">
        <v>687051</v>
      </c>
      <c r="B1003" t="s">
        <v>3</v>
      </c>
      <c r="C1003" t="s">
        <v>2</v>
      </c>
      <c r="D1003" t="s">
        <v>7</v>
      </c>
      <c r="E1003" t="s">
        <v>0</v>
      </c>
      <c r="F1003" t="s">
        <v>27</v>
      </c>
      <c r="J1003">
        <v>0</v>
      </c>
      <c r="K1003">
        <v>0</v>
      </c>
      <c r="L1003">
        <v>0</v>
      </c>
      <c r="M1003">
        <v>0</v>
      </c>
      <c r="N1003">
        <v>0</v>
      </c>
      <c r="P1003">
        <v>687051</v>
      </c>
      <c r="Q1003" t="s">
        <v>3</v>
      </c>
      <c r="R1003" t="s">
        <v>2</v>
      </c>
      <c r="S1003" t="s">
        <v>7</v>
      </c>
      <c r="T1003" t="s">
        <v>0</v>
      </c>
      <c r="V1003">
        <v>0</v>
      </c>
      <c r="W1003">
        <v>0</v>
      </c>
      <c r="X1003">
        <v>0</v>
      </c>
      <c r="Y1003">
        <v>0</v>
      </c>
      <c r="Z1003">
        <v>0</v>
      </c>
    </row>
    <row r="1004" spans="1:26" x14ac:dyDescent="0.2">
      <c r="A1004">
        <v>687241</v>
      </c>
      <c r="B1004" t="s">
        <v>6</v>
      </c>
      <c r="C1004" t="s">
        <v>9</v>
      </c>
      <c r="D1004" t="s">
        <v>1</v>
      </c>
      <c r="E1004" t="s">
        <v>0</v>
      </c>
      <c r="F1004" t="s">
        <v>27</v>
      </c>
      <c r="J1004">
        <v>0</v>
      </c>
      <c r="K1004">
        <v>0</v>
      </c>
      <c r="L1004">
        <v>0</v>
      </c>
      <c r="M1004">
        <v>0</v>
      </c>
      <c r="N1004">
        <v>0</v>
      </c>
      <c r="P1004">
        <v>687241</v>
      </c>
      <c r="Q1004" t="s">
        <v>6</v>
      </c>
      <c r="R1004" t="s">
        <v>9</v>
      </c>
      <c r="S1004" t="s">
        <v>1</v>
      </c>
      <c r="T1004" t="s">
        <v>0</v>
      </c>
      <c r="V1004">
        <v>0</v>
      </c>
      <c r="W1004">
        <v>0</v>
      </c>
      <c r="X1004">
        <v>0</v>
      </c>
      <c r="Y1004">
        <v>0</v>
      </c>
      <c r="Z1004">
        <v>0</v>
      </c>
    </row>
    <row r="1005" spans="1:26" x14ac:dyDescent="0.2">
      <c r="A1005">
        <v>687431</v>
      </c>
      <c r="B1005" t="s">
        <v>10</v>
      </c>
      <c r="C1005" t="s">
        <v>11</v>
      </c>
      <c r="D1005" t="s">
        <v>1</v>
      </c>
      <c r="E1005" t="s">
        <v>8</v>
      </c>
      <c r="F1005" t="s">
        <v>27</v>
      </c>
      <c r="J1005">
        <v>0</v>
      </c>
      <c r="K1005">
        <v>0</v>
      </c>
      <c r="L1005">
        <v>0</v>
      </c>
      <c r="M1005">
        <v>0</v>
      </c>
      <c r="N1005">
        <v>0</v>
      </c>
      <c r="P1005">
        <v>687431</v>
      </c>
      <c r="Q1005" t="s">
        <v>10</v>
      </c>
      <c r="R1005" t="s">
        <v>11</v>
      </c>
      <c r="S1005" t="s">
        <v>1</v>
      </c>
      <c r="T1005" t="s">
        <v>8</v>
      </c>
      <c r="V1005">
        <v>0</v>
      </c>
      <c r="W1005">
        <v>0</v>
      </c>
      <c r="X1005">
        <v>0</v>
      </c>
      <c r="Y1005">
        <v>0</v>
      </c>
      <c r="Z1005">
        <v>0</v>
      </c>
    </row>
    <row r="1006" spans="1:26" x14ac:dyDescent="0.2">
      <c r="A1006">
        <v>688361</v>
      </c>
      <c r="B1006" t="s">
        <v>3</v>
      </c>
      <c r="C1006" t="s">
        <v>11</v>
      </c>
      <c r="D1006" t="s">
        <v>4</v>
      </c>
      <c r="E1006" t="s">
        <v>0</v>
      </c>
      <c r="F1006" t="s">
        <v>27</v>
      </c>
      <c r="J1006">
        <v>0</v>
      </c>
      <c r="K1006">
        <v>0</v>
      </c>
      <c r="L1006">
        <v>0</v>
      </c>
      <c r="M1006">
        <v>0</v>
      </c>
      <c r="N1006">
        <v>0</v>
      </c>
      <c r="P1006">
        <v>688361</v>
      </c>
      <c r="Q1006" t="s">
        <v>3</v>
      </c>
      <c r="R1006" t="s">
        <v>11</v>
      </c>
      <c r="S1006" t="s">
        <v>4</v>
      </c>
      <c r="T1006" t="s">
        <v>0</v>
      </c>
      <c r="V1006">
        <v>0</v>
      </c>
      <c r="W1006">
        <v>0</v>
      </c>
      <c r="X1006">
        <v>0</v>
      </c>
      <c r="Y1006">
        <v>0</v>
      </c>
      <c r="Z1006">
        <v>0</v>
      </c>
    </row>
    <row r="1007" spans="1:26" x14ac:dyDescent="0.2">
      <c r="A1007">
        <v>688741</v>
      </c>
      <c r="B1007" t="s">
        <v>3</v>
      </c>
      <c r="C1007" t="s">
        <v>2</v>
      </c>
      <c r="D1007" t="s">
        <v>7</v>
      </c>
      <c r="E1007" t="s">
        <v>0</v>
      </c>
      <c r="F1007" t="s">
        <v>27</v>
      </c>
      <c r="J1007">
        <v>0</v>
      </c>
      <c r="K1007">
        <v>0</v>
      </c>
      <c r="L1007">
        <v>0</v>
      </c>
      <c r="M1007">
        <v>0</v>
      </c>
      <c r="N1007">
        <v>0</v>
      </c>
      <c r="P1007">
        <v>688741</v>
      </c>
      <c r="Q1007" t="s">
        <v>3</v>
      </c>
      <c r="R1007" t="s">
        <v>2</v>
      </c>
      <c r="S1007" t="s">
        <v>7</v>
      </c>
      <c r="T1007" t="s">
        <v>0</v>
      </c>
      <c r="V1007">
        <v>0</v>
      </c>
      <c r="W1007">
        <v>0</v>
      </c>
      <c r="X1007">
        <v>0</v>
      </c>
      <c r="Y1007">
        <v>0</v>
      </c>
      <c r="Z1007">
        <v>0</v>
      </c>
    </row>
    <row r="1008" spans="1:26" x14ac:dyDescent="0.2">
      <c r="A1008">
        <v>689141</v>
      </c>
      <c r="B1008" t="s">
        <v>3</v>
      </c>
      <c r="C1008" t="s">
        <v>5</v>
      </c>
      <c r="D1008" t="s">
        <v>1</v>
      </c>
      <c r="E1008" t="s">
        <v>0</v>
      </c>
      <c r="F1008" t="s">
        <v>27</v>
      </c>
      <c r="J1008">
        <v>0</v>
      </c>
      <c r="K1008">
        <v>0</v>
      </c>
      <c r="L1008">
        <v>0</v>
      </c>
      <c r="M1008">
        <v>0</v>
      </c>
      <c r="N1008">
        <v>0</v>
      </c>
      <c r="P1008">
        <v>689141</v>
      </c>
      <c r="Q1008" t="s">
        <v>3</v>
      </c>
      <c r="R1008" t="s">
        <v>5</v>
      </c>
      <c r="S1008" t="s">
        <v>1</v>
      </c>
      <c r="T1008" t="s">
        <v>0</v>
      </c>
      <c r="V1008">
        <v>0</v>
      </c>
      <c r="W1008">
        <v>0</v>
      </c>
      <c r="X1008">
        <v>0</v>
      </c>
      <c r="Y1008">
        <v>0</v>
      </c>
      <c r="Z1008">
        <v>0</v>
      </c>
    </row>
    <row r="1009" spans="1:26" x14ac:dyDescent="0.2">
      <c r="A1009">
        <v>689861</v>
      </c>
      <c r="B1009" t="s">
        <v>6</v>
      </c>
      <c r="C1009" t="s">
        <v>2</v>
      </c>
      <c r="D1009" t="s">
        <v>4</v>
      </c>
      <c r="E1009" t="s">
        <v>0</v>
      </c>
      <c r="F1009" t="s">
        <v>27</v>
      </c>
      <c r="J1009">
        <v>0</v>
      </c>
      <c r="K1009">
        <v>0</v>
      </c>
      <c r="L1009">
        <v>0</v>
      </c>
      <c r="M1009">
        <v>0</v>
      </c>
      <c r="N1009">
        <v>0</v>
      </c>
      <c r="P1009">
        <v>689861</v>
      </c>
      <c r="Q1009" t="s">
        <v>6</v>
      </c>
      <c r="R1009" t="s">
        <v>2</v>
      </c>
      <c r="S1009" t="s">
        <v>4</v>
      </c>
      <c r="T1009" t="s">
        <v>0</v>
      </c>
      <c r="V1009">
        <v>0</v>
      </c>
      <c r="W1009">
        <v>0</v>
      </c>
      <c r="X1009">
        <v>0</v>
      </c>
      <c r="Y1009">
        <v>0</v>
      </c>
      <c r="Z1009">
        <v>0</v>
      </c>
    </row>
    <row r="1010" spans="1:26" x14ac:dyDescent="0.2">
      <c r="A1010">
        <v>689901</v>
      </c>
      <c r="B1010" t="s">
        <v>10</v>
      </c>
      <c r="C1010" t="s">
        <v>11</v>
      </c>
      <c r="D1010" t="s">
        <v>4</v>
      </c>
      <c r="E1010" t="s">
        <v>14</v>
      </c>
      <c r="F1010" t="s">
        <v>27</v>
      </c>
      <c r="J1010">
        <v>0</v>
      </c>
      <c r="K1010">
        <v>0</v>
      </c>
      <c r="L1010">
        <v>0</v>
      </c>
      <c r="M1010">
        <v>0</v>
      </c>
      <c r="N1010">
        <v>0</v>
      </c>
      <c r="P1010">
        <v>689901</v>
      </c>
      <c r="Q1010" t="s">
        <v>10</v>
      </c>
      <c r="R1010" t="s">
        <v>11</v>
      </c>
      <c r="S1010" t="s">
        <v>4</v>
      </c>
      <c r="T1010" t="s">
        <v>14</v>
      </c>
      <c r="V1010">
        <v>0</v>
      </c>
      <c r="W1010">
        <v>0</v>
      </c>
      <c r="X1010">
        <v>0</v>
      </c>
      <c r="Y1010">
        <v>0</v>
      </c>
      <c r="Z1010">
        <v>0</v>
      </c>
    </row>
    <row r="1011" spans="1:26" x14ac:dyDescent="0.2">
      <c r="A1011">
        <v>690081</v>
      </c>
      <c r="B1011" t="s">
        <v>3</v>
      </c>
      <c r="C1011" t="s">
        <v>2</v>
      </c>
      <c r="D1011" t="s">
        <v>7</v>
      </c>
      <c r="E1011" t="s">
        <v>8</v>
      </c>
      <c r="F1011" t="s">
        <v>27</v>
      </c>
      <c r="J1011">
        <v>0</v>
      </c>
      <c r="K1011">
        <v>0</v>
      </c>
      <c r="L1011">
        <v>0</v>
      </c>
      <c r="M1011">
        <v>0</v>
      </c>
      <c r="N1011">
        <v>0</v>
      </c>
      <c r="P1011">
        <v>690081</v>
      </c>
      <c r="Q1011" t="s">
        <v>3</v>
      </c>
      <c r="R1011" t="s">
        <v>2</v>
      </c>
      <c r="S1011" t="s">
        <v>7</v>
      </c>
      <c r="T1011" t="s">
        <v>8</v>
      </c>
      <c r="V1011">
        <v>0</v>
      </c>
      <c r="W1011">
        <v>0</v>
      </c>
      <c r="X1011">
        <v>0</v>
      </c>
      <c r="Y1011">
        <v>0</v>
      </c>
      <c r="Z1011">
        <v>0</v>
      </c>
    </row>
    <row r="1012" spans="1:26" x14ac:dyDescent="0.2">
      <c r="A1012">
        <v>690651</v>
      </c>
      <c r="B1012" t="s">
        <v>3</v>
      </c>
      <c r="C1012" t="s">
        <v>2</v>
      </c>
      <c r="D1012" t="s">
        <v>4</v>
      </c>
      <c r="E1012" t="s">
        <v>0</v>
      </c>
      <c r="F1012" t="s">
        <v>27</v>
      </c>
      <c r="J1012">
        <v>0</v>
      </c>
      <c r="K1012">
        <v>0</v>
      </c>
      <c r="L1012">
        <v>0</v>
      </c>
      <c r="M1012">
        <v>0</v>
      </c>
      <c r="N1012">
        <v>0</v>
      </c>
      <c r="P1012">
        <v>690651</v>
      </c>
      <c r="Q1012" t="s">
        <v>3</v>
      </c>
      <c r="R1012" t="s">
        <v>2</v>
      </c>
      <c r="S1012" t="s">
        <v>4</v>
      </c>
      <c r="T1012" t="s">
        <v>0</v>
      </c>
      <c r="V1012">
        <v>0</v>
      </c>
      <c r="W1012">
        <v>0</v>
      </c>
      <c r="X1012">
        <v>0</v>
      </c>
      <c r="Y1012">
        <v>0</v>
      </c>
      <c r="Z1012">
        <v>0</v>
      </c>
    </row>
    <row r="1013" spans="1:26" x14ac:dyDescent="0.2">
      <c r="A1013">
        <v>691811</v>
      </c>
      <c r="B1013" t="s">
        <v>3</v>
      </c>
      <c r="C1013" t="s">
        <v>2</v>
      </c>
      <c r="D1013" t="s">
        <v>1</v>
      </c>
      <c r="E1013" t="s">
        <v>0</v>
      </c>
      <c r="F1013" t="s">
        <v>27</v>
      </c>
      <c r="J1013">
        <v>0</v>
      </c>
      <c r="K1013">
        <v>0</v>
      </c>
      <c r="L1013">
        <v>0</v>
      </c>
      <c r="M1013">
        <v>0</v>
      </c>
      <c r="N1013">
        <v>0</v>
      </c>
      <c r="P1013">
        <v>691811</v>
      </c>
      <c r="Q1013" t="s">
        <v>3</v>
      </c>
      <c r="R1013" t="s">
        <v>2</v>
      </c>
      <c r="S1013" t="s">
        <v>1</v>
      </c>
      <c r="T1013" t="s">
        <v>0</v>
      </c>
      <c r="V1013">
        <v>0</v>
      </c>
      <c r="W1013">
        <v>0</v>
      </c>
      <c r="X1013">
        <v>0</v>
      </c>
      <c r="Y1013">
        <v>0</v>
      </c>
      <c r="Z1013">
        <v>0</v>
      </c>
    </row>
    <row r="1014" spans="1:26" x14ac:dyDescent="0.2">
      <c r="A1014">
        <v>691961</v>
      </c>
      <c r="B1014" t="s">
        <v>6</v>
      </c>
      <c r="C1014" t="s">
        <v>11</v>
      </c>
      <c r="D1014" t="s">
        <v>1</v>
      </c>
      <c r="E1014" t="s">
        <v>8</v>
      </c>
      <c r="F1014" t="s">
        <v>27</v>
      </c>
      <c r="J1014">
        <v>0</v>
      </c>
      <c r="K1014">
        <v>0</v>
      </c>
      <c r="L1014">
        <v>0</v>
      </c>
      <c r="M1014">
        <v>0</v>
      </c>
      <c r="N1014">
        <v>0</v>
      </c>
      <c r="P1014">
        <v>691961</v>
      </c>
      <c r="Q1014" t="s">
        <v>6</v>
      </c>
      <c r="R1014" t="s">
        <v>11</v>
      </c>
      <c r="S1014" t="s">
        <v>1</v>
      </c>
      <c r="T1014" t="s">
        <v>8</v>
      </c>
      <c r="V1014">
        <v>0</v>
      </c>
      <c r="W1014">
        <v>0</v>
      </c>
      <c r="X1014">
        <v>0</v>
      </c>
      <c r="Y1014">
        <v>0</v>
      </c>
      <c r="Z1014">
        <v>0</v>
      </c>
    </row>
    <row r="1015" spans="1:26" x14ac:dyDescent="0.2">
      <c r="A1015">
        <v>692401</v>
      </c>
      <c r="B1015" t="s">
        <v>10</v>
      </c>
      <c r="F1015" t="s">
        <v>27</v>
      </c>
      <c r="J1015">
        <v>0</v>
      </c>
      <c r="K1015">
        <v>0</v>
      </c>
      <c r="L1015">
        <v>0</v>
      </c>
      <c r="M1015">
        <v>0</v>
      </c>
      <c r="N1015">
        <v>0</v>
      </c>
      <c r="P1015">
        <v>692401</v>
      </c>
      <c r="Q1015" t="s">
        <v>10</v>
      </c>
      <c r="R1015" t="s">
        <v>24</v>
      </c>
      <c r="S1015" t="s">
        <v>24</v>
      </c>
      <c r="T1015" t="s">
        <v>24</v>
      </c>
      <c r="V1015">
        <v>0</v>
      </c>
      <c r="W1015">
        <v>0</v>
      </c>
      <c r="X1015">
        <v>0</v>
      </c>
      <c r="Y1015">
        <v>0</v>
      </c>
      <c r="Z1015">
        <v>0</v>
      </c>
    </row>
    <row r="1016" spans="1:26" x14ac:dyDescent="0.2">
      <c r="A1016">
        <v>692741</v>
      </c>
      <c r="B1016" t="s">
        <v>3</v>
      </c>
      <c r="C1016" t="s">
        <v>5</v>
      </c>
      <c r="D1016" t="s">
        <v>7</v>
      </c>
      <c r="E1016" t="s">
        <v>14</v>
      </c>
      <c r="F1016" t="s">
        <v>27</v>
      </c>
      <c r="J1016">
        <v>0</v>
      </c>
      <c r="K1016">
        <v>0</v>
      </c>
      <c r="L1016">
        <v>1</v>
      </c>
      <c r="M1016">
        <v>1</v>
      </c>
      <c r="N1016">
        <v>1</v>
      </c>
      <c r="P1016">
        <v>692741</v>
      </c>
      <c r="Q1016" t="s">
        <v>3</v>
      </c>
      <c r="R1016" t="s">
        <v>5</v>
      </c>
      <c r="S1016" t="s">
        <v>7</v>
      </c>
      <c r="T1016" t="s">
        <v>14</v>
      </c>
      <c r="V1016">
        <v>0</v>
      </c>
      <c r="W1016">
        <v>0</v>
      </c>
      <c r="X1016">
        <v>0</v>
      </c>
      <c r="Y1016">
        <v>0</v>
      </c>
      <c r="Z1016">
        <v>0</v>
      </c>
    </row>
    <row r="1017" spans="1:26" x14ac:dyDescent="0.2">
      <c r="A1017">
        <v>692891</v>
      </c>
      <c r="B1017" t="s">
        <v>10</v>
      </c>
      <c r="C1017" t="s">
        <v>5</v>
      </c>
      <c r="D1017" t="s">
        <v>4</v>
      </c>
      <c r="E1017" t="s">
        <v>0</v>
      </c>
      <c r="F1017" t="s">
        <v>27</v>
      </c>
      <c r="J1017">
        <v>0</v>
      </c>
      <c r="K1017">
        <v>0</v>
      </c>
      <c r="L1017">
        <v>0</v>
      </c>
      <c r="M1017">
        <v>0</v>
      </c>
      <c r="N1017">
        <v>0</v>
      </c>
      <c r="P1017">
        <v>692891</v>
      </c>
      <c r="Q1017" t="s">
        <v>10</v>
      </c>
      <c r="R1017" t="s">
        <v>5</v>
      </c>
      <c r="S1017" t="s">
        <v>4</v>
      </c>
      <c r="T1017" t="s">
        <v>0</v>
      </c>
      <c r="V1017">
        <v>0</v>
      </c>
      <c r="W1017">
        <v>0</v>
      </c>
      <c r="X1017">
        <v>0</v>
      </c>
      <c r="Y1017">
        <v>0</v>
      </c>
      <c r="Z1017">
        <v>0</v>
      </c>
    </row>
    <row r="1018" spans="1:26" x14ac:dyDescent="0.2">
      <c r="A1018">
        <v>693291</v>
      </c>
      <c r="B1018" t="s">
        <v>3</v>
      </c>
      <c r="C1018" t="s">
        <v>2</v>
      </c>
      <c r="D1018" t="s">
        <v>7</v>
      </c>
      <c r="E1018" t="s">
        <v>14</v>
      </c>
      <c r="F1018" t="s">
        <v>27</v>
      </c>
      <c r="J1018">
        <v>0</v>
      </c>
      <c r="K1018">
        <v>0</v>
      </c>
      <c r="L1018">
        <v>0</v>
      </c>
      <c r="M1018">
        <v>0</v>
      </c>
      <c r="N1018">
        <v>0</v>
      </c>
      <c r="P1018">
        <v>693291</v>
      </c>
      <c r="Q1018" t="s">
        <v>3</v>
      </c>
      <c r="R1018" t="s">
        <v>2</v>
      </c>
      <c r="S1018" t="s">
        <v>7</v>
      </c>
      <c r="T1018" t="s">
        <v>14</v>
      </c>
      <c r="V1018">
        <v>0</v>
      </c>
      <c r="W1018">
        <v>0</v>
      </c>
      <c r="X1018">
        <v>0</v>
      </c>
      <c r="Y1018">
        <v>0</v>
      </c>
      <c r="Z1018">
        <v>0</v>
      </c>
    </row>
    <row r="1019" spans="1:26" x14ac:dyDescent="0.2">
      <c r="A1019">
        <v>694791</v>
      </c>
      <c r="B1019" t="s">
        <v>3</v>
      </c>
      <c r="C1019" t="s">
        <v>2</v>
      </c>
      <c r="D1019" t="s">
        <v>7</v>
      </c>
      <c r="E1019" t="s">
        <v>14</v>
      </c>
      <c r="F1019" t="s">
        <v>27</v>
      </c>
      <c r="J1019">
        <v>0</v>
      </c>
      <c r="K1019">
        <v>0</v>
      </c>
      <c r="L1019">
        <v>0</v>
      </c>
      <c r="M1019">
        <v>0</v>
      </c>
      <c r="N1019">
        <v>0</v>
      </c>
      <c r="P1019">
        <v>694791</v>
      </c>
      <c r="Q1019" t="s">
        <v>3</v>
      </c>
      <c r="R1019" t="s">
        <v>2</v>
      </c>
      <c r="S1019" t="s">
        <v>7</v>
      </c>
      <c r="T1019" t="s">
        <v>14</v>
      </c>
      <c r="V1019">
        <v>0</v>
      </c>
      <c r="W1019">
        <v>0</v>
      </c>
      <c r="X1019">
        <v>0</v>
      </c>
      <c r="Y1019">
        <v>0</v>
      </c>
      <c r="Z1019">
        <v>0</v>
      </c>
    </row>
    <row r="1020" spans="1:26" x14ac:dyDescent="0.2">
      <c r="A1020">
        <v>695611</v>
      </c>
      <c r="B1020" t="s">
        <v>6</v>
      </c>
      <c r="C1020" t="s">
        <v>12</v>
      </c>
      <c r="D1020" t="s">
        <v>7</v>
      </c>
      <c r="E1020" t="s">
        <v>0</v>
      </c>
      <c r="F1020" t="s">
        <v>27</v>
      </c>
      <c r="J1020">
        <v>0</v>
      </c>
      <c r="K1020">
        <v>0</v>
      </c>
      <c r="L1020">
        <v>0</v>
      </c>
      <c r="M1020">
        <v>0</v>
      </c>
      <c r="N1020">
        <v>0</v>
      </c>
      <c r="P1020">
        <v>695611</v>
      </c>
      <c r="Q1020" t="s">
        <v>6</v>
      </c>
      <c r="R1020" t="s">
        <v>12</v>
      </c>
      <c r="S1020" t="s">
        <v>7</v>
      </c>
      <c r="T1020" t="s">
        <v>0</v>
      </c>
      <c r="V1020">
        <v>0</v>
      </c>
      <c r="W1020">
        <v>0</v>
      </c>
      <c r="X1020">
        <v>0</v>
      </c>
      <c r="Y1020">
        <v>0</v>
      </c>
      <c r="Z1020">
        <v>0</v>
      </c>
    </row>
    <row r="1021" spans="1:26" x14ac:dyDescent="0.2">
      <c r="A1021">
        <v>695761</v>
      </c>
      <c r="B1021" t="s">
        <v>6</v>
      </c>
      <c r="C1021" t="s">
        <v>2</v>
      </c>
      <c r="D1021" t="s">
        <v>4</v>
      </c>
      <c r="E1021" t="s">
        <v>0</v>
      </c>
      <c r="F1021" t="s">
        <v>27</v>
      </c>
      <c r="J1021">
        <v>0</v>
      </c>
      <c r="K1021">
        <v>0</v>
      </c>
      <c r="L1021">
        <v>0</v>
      </c>
      <c r="M1021">
        <v>0</v>
      </c>
      <c r="N1021">
        <v>0</v>
      </c>
      <c r="P1021">
        <v>695761</v>
      </c>
      <c r="Q1021" t="s">
        <v>6</v>
      </c>
      <c r="R1021" t="s">
        <v>2</v>
      </c>
      <c r="S1021" t="s">
        <v>4</v>
      </c>
      <c r="T1021" t="s">
        <v>0</v>
      </c>
      <c r="V1021">
        <v>0</v>
      </c>
      <c r="W1021">
        <v>0</v>
      </c>
      <c r="X1021">
        <v>0</v>
      </c>
      <c r="Y1021">
        <v>0</v>
      </c>
      <c r="Z1021">
        <v>0</v>
      </c>
    </row>
    <row r="1022" spans="1:26" x14ac:dyDescent="0.2">
      <c r="A1022">
        <v>696691</v>
      </c>
      <c r="B1022" t="s">
        <v>6</v>
      </c>
      <c r="C1022" t="s">
        <v>2</v>
      </c>
      <c r="D1022" t="s">
        <v>1</v>
      </c>
      <c r="E1022" t="s">
        <v>8</v>
      </c>
      <c r="F1022" t="s">
        <v>27</v>
      </c>
      <c r="J1022">
        <v>0</v>
      </c>
      <c r="K1022">
        <v>0</v>
      </c>
      <c r="L1022">
        <v>0</v>
      </c>
      <c r="M1022">
        <v>0</v>
      </c>
      <c r="N1022">
        <v>0</v>
      </c>
      <c r="P1022">
        <v>696691</v>
      </c>
      <c r="Q1022" t="s">
        <v>6</v>
      </c>
      <c r="R1022" t="s">
        <v>2</v>
      </c>
      <c r="S1022" t="s">
        <v>1</v>
      </c>
      <c r="T1022" t="s">
        <v>8</v>
      </c>
      <c r="V1022">
        <v>0</v>
      </c>
      <c r="W1022">
        <v>0</v>
      </c>
      <c r="X1022">
        <v>0</v>
      </c>
      <c r="Y1022">
        <v>0</v>
      </c>
      <c r="Z1022">
        <v>0</v>
      </c>
    </row>
    <row r="1023" spans="1:26" x14ac:dyDescent="0.2">
      <c r="A1023">
        <v>696881</v>
      </c>
      <c r="B1023" t="s">
        <v>6</v>
      </c>
      <c r="C1023" t="s">
        <v>5</v>
      </c>
      <c r="D1023" t="s">
        <v>4</v>
      </c>
      <c r="E1023" t="s">
        <v>0</v>
      </c>
      <c r="F1023" t="s">
        <v>27</v>
      </c>
      <c r="J1023">
        <v>0</v>
      </c>
      <c r="K1023">
        <v>0</v>
      </c>
      <c r="L1023">
        <v>0</v>
      </c>
      <c r="M1023">
        <v>0</v>
      </c>
      <c r="N1023">
        <v>0</v>
      </c>
      <c r="P1023">
        <v>696881</v>
      </c>
      <c r="Q1023" t="s">
        <v>6</v>
      </c>
      <c r="R1023" t="s">
        <v>5</v>
      </c>
      <c r="S1023" t="s">
        <v>4</v>
      </c>
      <c r="T1023" t="s">
        <v>0</v>
      </c>
      <c r="V1023">
        <v>0</v>
      </c>
      <c r="W1023">
        <v>0</v>
      </c>
      <c r="X1023">
        <v>0</v>
      </c>
      <c r="Y1023">
        <v>0</v>
      </c>
      <c r="Z1023">
        <v>0</v>
      </c>
    </row>
    <row r="1024" spans="1:26" x14ac:dyDescent="0.2">
      <c r="A1024">
        <v>697281</v>
      </c>
      <c r="B1024" t="s">
        <v>10</v>
      </c>
      <c r="C1024" t="s">
        <v>9</v>
      </c>
      <c r="D1024" t="s">
        <v>1</v>
      </c>
      <c r="E1024" t="s">
        <v>14</v>
      </c>
      <c r="F1024" t="s">
        <v>27</v>
      </c>
      <c r="J1024">
        <v>0</v>
      </c>
      <c r="K1024">
        <v>0</v>
      </c>
      <c r="L1024">
        <v>0</v>
      </c>
      <c r="M1024">
        <v>0</v>
      </c>
      <c r="N1024">
        <v>0</v>
      </c>
      <c r="P1024">
        <v>697281</v>
      </c>
      <c r="Q1024" t="s">
        <v>10</v>
      </c>
      <c r="R1024" t="s">
        <v>9</v>
      </c>
      <c r="S1024" t="s">
        <v>1</v>
      </c>
      <c r="T1024" t="s">
        <v>14</v>
      </c>
      <c r="V1024">
        <v>0</v>
      </c>
      <c r="W1024">
        <v>0</v>
      </c>
      <c r="X1024">
        <v>0</v>
      </c>
      <c r="Y1024">
        <v>0</v>
      </c>
      <c r="Z1024">
        <v>0</v>
      </c>
    </row>
    <row r="1025" spans="1:26" x14ac:dyDescent="0.2">
      <c r="A1025">
        <v>698061</v>
      </c>
      <c r="B1025" t="s">
        <v>10</v>
      </c>
      <c r="C1025" t="s">
        <v>9</v>
      </c>
      <c r="D1025" t="s">
        <v>7</v>
      </c>
      <c r="E1025" t="s">
        <v>8</v>
      </c>
      <c r="F1025" t="s">
        <v>27</v>
      </c>
      <c r="J1025">
        <v>0</v>
      </c>
      <c r="K1025">
        <v>0</v>
      </c>
      <c r="L1025">
        <v>0</v>
      </c>
      <c r="M1025">
        <v>0</v>
      </c>
      <c r="N1025">
        <v>0</v>
      </c>
      <c r="P1025">
        <v>698061</v>
      </c>
      <c r="Q1025" t="s">
        <v>10</v>
      </c>
      <c r="R1025" t="s">
        <v>9</v>
      </c>
      <c r="S1025" t="s">
        <v>7</v>
      </c>
      <c r="T1025" t="s">
        <v>8</v>
      </c>
      <c r="V1025">
        <v>0</v>
      </c>
      <c r="W1025">
        <v>0</v>
      </c>
      <c r="X1025">
        <v>0</v>
      </c>
      <c r="Y1025">
        <v>0</v>
      </c>
      <c r="Z1025">
        <v>0</v>
      </c>
    </row>
    <row r="1026" spans="1:26" x14ac:dyDescent="0.2">
      <c r="A1026">
        <v>699371</v>
      </c>
      <c r="B1026" t="s">
        <v>3</v>
      </c>
      <c r="C1026" t="s">
        <v>5</v>
      </c>
      <c r="D1026" t="s">
        <v>1</v>
      </c>
      <c r="E1026" t="s">
        <v>8</v>
      </c>
      <c r="F1026" t="s">
        <v>27</v>
      </c>
      <c r="J1026">
        <v>0</v>
      </c>
      <c r="K1026">
        <v>0</v>
      </c>
      <c r="L1026">
        <v>0</v>
      </c>
      <c r="M1026">
        <v>0</v>
      </c>
      <c r="N1026">
        <v>0</v>
      </c>
      <c r="P1026">
        <v>699371</v>
      </c>
      <c r="Q1026" t="s">
        <v>3</v>
      </c>
      <c r="R1026" t="s">
        <v>5</v>
      </c>
      <c r="S1026" t="s">
        <v>1</v>
      </c>
      <c r="T1026" t="s">
        <v>8</v>
      </c>
      <c r="V1026">
        <v>0</v>
      </c>
      <c r="W1026">
        <v>0</v>
      </c>
      <c r="X1026">
        <v>0</v>
      </c>
      <c r="Y1026">
        <v>0</v>
      </c>
      <c r="Z1026">
        <v>0</v>
      </c>
    </row>
    <row r="1027" spans="1:26" x14ac:dyDescent="0.2">
      <c r="A1027">
        <v>700641</v>
      </c>
      <c r="B1027" t="s">
        <v>6</v>
      </c>
      <c r="C1027" t="s">
        <v>12</v>
      </c>
      <c r="D1027" t="s">
        <v>1</v>
      </c>
      <c r="E1027" t="s">
        <v>0</v>
      </c>
      <c r="F1027" t="s">
        <v>27</v>
      </c>
      <c r="J1027">
        <v>0</v>
      </c>
      <c r="K1027">
        <v>0</v>
      </c>
      <c r="L1027">
        <v>0</v>
      </c>
      <c r="M1027">
        <v>0</v>
      </c>
      <c r="N1027">
        <v>0</v>
      </c>
      <c r="P1027">
        <v>700641</v>
      </c>
      <c r="Q1027" t="s">
        <v>6</v>
      </c>
      <c r="R1027" t="s">
        <v>12</v>
      </c>
      <c r="S1027" t="s">
        <v>1</v>
      </c>
      <c r="T1027" t="s">
        <v>0</v>
      </c>
      <c r="V1027">
        <v>0</v>
      </c>
      <c r="W1027">
        <v>0</v>
      </c>
      <c r="X1027">
        <v>0</v>
      </c>
      <c r="Y1027">
        <v>0</v>
      </c>
      <c r="Z1027">
        <v>0</v>
      </c>
    </row>
    <row r="1028" spans="1:26" x14ac:dyDescent="0.2">
      <c r="A1028">
        <v>702201</v>
      </c>
      <c r="B1028" t="s">
        <v>6</v>
      </c>
      <c r="C1028" t="s">
        <v>2</v>
      </c>
      <c r="D1028" t="s">
        <v>4</v>
      </c>
      <c r="E1028" t="s">
        <v>14</v>
      </c>
      <c r="F1028" t="s">
        <v>27</v>
      </c>
      <c r="J1028">
        <v>0</v>
      </c>
      <c r="K1028">
        <v>0</v>
      </c>
      <c r="L1028">
        <v>0</v>
      </c>
      <c r="M1028">
        <v>0</v>
      </c>
      <c r="N1028">
        <v>0</v>
      </c>
      <c r="P1028">
        <v>702201</v>
      </c>
      <c r="Q1028" t="s">
        <v>6</v>
      </c>
      <c r="R1028" t="s">
        <v>2</v>
      </c>
      <c r="S1028" t="s">
        <v>4</v>
      </c>
      <c r="T1028" t="s">
        <v>14</v>
      </c>
      <c r="V1028">
        <v>0</v>
      </c>
      <c r="W1028">
        <v>0</v>
      </c>
      <c r="X1028">
        <v>0</v>
      </c>
      <c r="Y1028">
        <v>0</v>
      </c>
      <c r="Z1028">
        <v>0</v>
      </c>
    </row>
    <row r="1029" spans="1:26" x14ac:dyDescent="0.2">
      <c r="A1029">
        <v>702691</v>
      </c>
      <c r="B1029" t="s">
        <v>6</v>
      </c>
      <c r="C1029" t="s">
        <v>2</v>
      </c>
      <c r="D1029" t="s">
        <v>1</v>
      </c>
      <c r="E1029" t="s">
        <v>0</v>
      </c>
      <c r="F1029" t="s">
        <v>27</v>
      </c>
      <c r="J1029">
        <v>0</v>
      </c>
      <c r="K1029">
        <v>0</v>
      </c>
      <c r="L1029">
        <v>0</v>
      </c>
      <c r="M1029">
        <v>0</v>
      </c>
      <c r="N1029">
        <v>0</v>
      </c>
      <c r="P1029">
        <v>702691</v>
      </c>
      <c r="Q1029" t="s">
        <v>6</v>
      </c>
      <c r="R1029" t="s">
        <v>2</v>
      </c>
      <c r="S1029" t="s">
        <v>1</v>
      </c>
      <c r="T1029" t="s">
        <v>0</v>
      </c>
      <c r="V1029">
        <v>0</v>
      </c>
      <c r="W1029">
        <v>0</v>
      </c>
      <c r="X1029">
        <v>0</v>
      </c>
      <c r="Y1029">
        <v>0</v>
      </c>
      <c r="Z1029">
        <v>0</v>
      </c>
    </row>
    <row r="1030" spans="1:26" x14ac:dyDescent="0.2">
      <c r="A1030">
        <v>703091</v>
      </c>
      <c r="B1030" t="s">
        <v>3</v>
      </c>
      <c r="C1030" t="s">
        <v>2</v>
      </c>
      <c r="D1030" t="s">
        <v>4</v>
      </c>
      <c r="E1030" t="s">
        <v>8</v>
      </c>
      <c r="F1030" t="s">
        <v>27</v>
      </c>
      <c r="J1030">
        <v>0</v>
      </c>
      <c r="K1030">
        <v>0</v>
      </c>
      <c r="L1030">
        <v>0</v>
      </c>
      <c r="M1030">
        <v>0</v>
      </c>
      <c r="N1030">
        <v>0</v>
      </c>
      <c r="P1030">
        <v>703091</v>
      </c>
      <c r="Q1030" t="s">
        <v>3</v>
      </c>
      <c r="R1030" t="s">
        <v>2</v>
      </c>
      <c r="S1030" t="s">
        <v>4</v>
      </c>
      <c r="T1030" t="s">
        <v>8</v>
      </c>
      <c r="V1030">
        <v>0</v>
      </c>
      <c r="W1030">
        <v>0</v>
      </c>
      <c r="X1030">
        <v>0</v>
      </c>
      <c r="Y1030">
        <v>0</v>
      </c>
      <c r="Z1030">
        <v>0</v>
      </c>
    </row>
    <row r="1031" spans="1:26" x14ac:dyDescent="0.2">
      <c r="A1031">
        <v>703701</v>
      </c>
      <c r="B1031" t="s">
        <v>3</v>
      </c>
      <c r="C1031" t="s">
        <v>5</v>
      </c>
      <c r="D1031" t="s">
        <v>4</v>
      </c>
      <c r="E1031" t="s">
        <v>8</v>
      </c>
      <c r="F1031" t="s">
        <v>27</v>
      </c>
      <c r="J1031">
        <v>0</v>
      </c>
      <c r="K1031">
        <v>0</v>
      </c>
      <c r="L1031">
        <v>0</v>
      </c>
      <c r="M1031">
        <v>0</v>
      </c>
      <c r="N1031">
        <v>0</v>
      </c>
      <c r="P1031">
        <v>703701</v>
      </c>
      <c r="Q1031" t="s">
        <v>3</v>
      </c>
      <c r="R1031" t="s">
        <v>5</v>
      </c>
      <c r="S1031" t="s">
        <v>4</v>
      </c>
      <c r="T1031" t="s">
        <v>8</v>
      </c>
      <c r="V1031">
        <v>0</v>
      </c>
      <c r="W1031">
        <v>0</v>
      </c>
      <c r="X1031">
        <v>0</v>
      </c>
      <c r="Y1031">
        <v>0</v>
      </c>
      <c r="Z1031">
        <v>0</v>
      </c>
    </row>
    <row r="1032" spans="1:26" x14ac:dyDescent="0.2">
      <c r="A1032">
        <v>704101</v>
      </c>
      <c r="B1032" t="s">
        <v>13</v>
      </c>
      <c r="C1032" t="s">
        <v>2</v>
      </c>
      <c r="D1032" t="s">
        <v>1</v>
      </c>
      <c r="E1032" t="s">
        <v>0</v>
      </c>
      <c r="F1032" t="s">
        <v>27</v>
      </c>
      <c r="J1032">
        <v>0</v>
      </c>
      <c r="K1032">
        <v>0</v>
      </c>
      <c r="L1032">
        <v>0</v>
      </c>
      <c r="M1032">
        <v>0</v>
      </c>
      <c r="N1032">
        <v>0</v>
      </c>
      <c r="P1032">
        <v>704101</v>
      </c>
      <c r="Q1032" t="s">
        <v>13</v>
      </c>
      <c r="R1032" t="s">
        <v>2</v>
      </c>
      <c r="S1032" t="s">
        <v>1</v>
      </c>
      <c r="T1032" t="s">
        <v>0</v>
      </c>
      <c r="V1032">
        <v>0</v>
      </c>
      <c r="W1032">
        <v>0</v>
      </c>
      <c r="X1032">
        <v>0</v>
      </c>
      <c r="Y1032">
        <v>0</v>
      </c>
      <c r="Z1032">
        <v>0</v>
      </c>
    </row>
    <row r="1033" spans="1:26" x14ac:dyDescent="0.2">
      <c r="A1033">
        <v>704781</v>
      </c>
      <c r="B1033" t="s">
        <v>6</v>
      </c>
      <c r="C1033" t="s">
        <v>2</v>
      </c>
      <c r="D1033" t="s">
        <v>4</v>
      </c>
      <c r="E1033" t="s">
        <v>8</v>
      </c>
      <c r="F1033" t="s">
        <v>27</v>
      </c>
      <c r="J1033">
        <v>0</v>
      </c>
      <c r="K1033">
        <v>0</v>
      </c>
      <c r="L1033">
        <v>0</v>
      </c>
      <c r="M1033">
        <v>0</v>
      </c>
      <c r="N1033">
        <v>0</v>
      </c>
      <c r="P1033">
        <v>704781</v>
      </c>
      <c r="Q1033" t="s">
        <v>6</v>
      </c>
      <c r="R1033" t="s">
        <v>2</v>
      </c>
      <c r="S1033" t="s">
        <v>4</v>
      </c>
      <c r="T1033" t="s">
        <v>8</v>
      </c>
      <c r="V1033">
        <v>0</v>
      </c>
      <c r="W1033">
        <v>0</v>
      </c>
      <c r="X1033">
        <v>0</v>
      </c>
      <c r="Y1033">
        <v>0</v>
      </c>
      <c r="Z1033">
        <v>0</v>
      </c>
    </row>
    <row r="1034" spans="1:26" x14ac:dyDescent="0.2">
      <c r="A1034">
        <v>704821</v>
      </c>
      <c r="B1034" t="s">
        <v>13</v>
      </c>
      <c r="C1034" t="s">
        <v>2</v>
      </c>
      <c r="D1034" t="s">
        <v>1</v>
      </c>
      <c r="E1034" t="s">
        <v>0</v>
      </c>
      <c r="F1034" t="s">
        <v>27</v>
      </c>
      <c r="J1034">
        <v>0</v>
      </c>
      <c r="K1034">
        <v>0</v>
      </c>
      <c r="L1034">
        <v>0</v>
      </c>
      <c r="M1034">
        <v>0</v>
      </c>
      <c r="N1034">
        <v>0</v>
      </c>
      <c r="P1034">
        <v>704821</v>
      </c>
      <c r="Q1034" t="s">
        <v>13</v>
      </c>
      <c r="R1034" t="s">
        <v>2</v>
      </c>
      <c r="S1034" t="s">
        <v>1</v>
      </c>
      <c r="T1034" t="s">
        <v>0</v>
      </c>
      <c r="V1034">
        <v>0</v>
      </c>
      <c r="W1034">
        <v>0</v>
      </c>
      <c r="X1034">
        <v>0</v>
      </c>
      <c r="Y1034">
        <v>0</v>
      </c>
      <c r="Z1034">
        <v>0</v>
      </c>
    </row>
    <row r="1035" spans="1:26" x14ac:dyDescent="0.2">
      <c r="A1035">
        <v>705371</v>
      </c>
      <c r="B1035" t="s">
        <v>6</v>
      </c>
      <c r="C1035" t="s">
        <v>11</v>
      </c>
      <c r="D1035" t="s">
        <v>4</v>
      </c>
      <c r="E1035" t="s">
        <v>8</v>
      </c>
      <c r="F1035" t="s">
        <v>27</v>
      </c>
      <c r="J1035">
        <v>0</v>
      </c>
      <c r="K1035">
        <v>0</v>
      </c>
      <c r="L1035">
        <v>0</v>
      </c>
      <c r="M1035">
        <v>0</v>
      </c>
      <c r="N1035">
        <v>0</v>
      </c>
      <c r="P1035">
        <v>705371</v>
      </c>
      <c r="Q1035" t="s">
        <v>6</v>
      </c>
      <c r="R1035" t="s">
        <v>11</v>
      </c>
      <c r="S1035" t="s">
        <v>4</v>
      </c>
      <c r="T1035" t="s">
        <v>8</v>
      </c>
      <c r="V1035">
        <v>0</v>
      </c>
      <c r="W1035">
        <v>0</v>
      </c>
      <c r="X1035">
        <v>0</v>
      </c>
      <c r="Y1035">
        <v>0</v>
      </c>
      <c r="Z1035">
        <v>0</v>
      </c>
    </row>
    <row r="1036" spans="1:26" x14ac:dyDescent="0.2">
      <c r="A1036">
        <v>705941</v>
      </c>
      <c r="B1036" t="s">
        <v>6</v>
      </c>
      <c r="C1036" t="s">
        <v>2</v>
      </c>
      <c r="D1036" t="s">
        <v>7</v>
      </c>
      <c r="E1036" t="s">
        <v>14</v>
      </c>
      <c r="F1036" t="s">
        <v>27</v>
      </c>
      <c r="J1036">
        <v>0</v>
      </c>
      <c r="K1036">
        <v>0</v>
      </c>
      <c r="L1036">
        <v>0</v>
      </c>
      <c r="M1036">
        <v>0</v>
      </c>
      <c r="N1036">
        <v>0</v>
      </c>
      <c r="P1036">
        <v>705941</v>
      </c>
      <c r="Q1036" t="s">
        <v>6</v>
      </c>
      <c r="R1036" t="s">
        <v>2</v>
      </c>
      <c r="S1036" t="s">
        <v>7</v>
      </c>
      <c r="T1036" t="s">
        <v>14</v>
      </c>
      <c r="V1036">
        <v>0</v>
      </c>
      <c r="W1036">
        <v>0</v>
      </c>
      <c r="X1036">
        <v>0</v>
      </c>
      <c r="Y1036">
        <v>0</v>
      </c>
      <c r="Z1036">
        <v>0</v>
      </c>
    </row>
    <row r="1037" spans="1:26" x14ac:dyDescent="0.2">
      <c r="A1037">
        <v>706531</v>
      </c>
      <c r="B1037" t="s">
        <v>6</v>
      </c>
      <c r="C1037" t="s">
        <v>11</v>
      </c>
      <c r="D1037" t="s">
        <v>7</v>
      </c>
      <c r="E1037" t="s">
        <v>8</v>
      </c>
      <c r="F1037" t="s">
        <v>27</v>
      </c>
      <c r="J1037">
        <v>0</v>
      </c>
      <c r="K1037">
        <v>0</v>
      </c>
      <c r="L1037">
        <v>0</v>
      </c>
      <c r="M1037">
        <v>0</v>
      </c>
      <c r="N1037">
        <v>0</v>
      </c>
      <c r="P1037">
        <v>706531</v>
      </c>
      <c r="Q1037" t="s">
        <v>6</v>
      </c>
      <c r="R1037" t="s">
        <v>11</v>
      </c>
      <c r="S1037" t="s">
        <v>7</v>
      </c>
      <c r="T1037" t="s">
        <v>8</v>
      </c>
      <c r="V1037">
        <v>0</v>
      </c>
      <c r="W1037">
        <v>0</v>
      </c>
      <c r="X1037">
        <v>0</v>
      </c>
      <c r="Y1037">
        <v>0</v>
      </c>
      <c r="Z1037">
        <v>0</v>
      </c>
    </row>
    <row r="1038" spans="1:26" x14ac:dyDescent="0.2">
      <c r="A1038">
        <v>706911</v>
      </c>
      <c r="B1038" t="s">
        <v>3</v>
      </c>
      <c r="C1038" t="s">
        <v>5</v>
      </c>
      <c r="D1038" t="s">
        <v>7</v>
      </c>
      <c r="E1038" t="s">
        <v>8</v>
      </c>
      <c r="F1038" t="s">
        <v>27</v>
      </c>
      <c r="J1038">
        <v>0</v>
      </c>
      <c r="K1038">
        <v>0</v>
      </c>
      <c r="L1038">
        <v>0</v>
      </c>
      <c r="M1038">
        <v>0</v>
      </c>
      <c r="N1038">
        <v>0</v>
      </c>
      <c r="P1038">
        <v>706911</v>
      </c>
      <c r="Q1038" t="s">
        <v>3</v>
      </c>
      <c r="R1038" t="s">
        <v>5</v>
      </c>
      <c r="S1038" t="s">
        <v>7</v>
      </c>
      <c r="T1038" t="s">
        <v>8</v>
      </c>
      <c r="V1038">
        <v>0</v>
      </c>
      <c r="W1038">
        <v>0</v>
      </c>
      <c r="X1038">
        <v>0</v>
      </c>
      <c r="Y1038">
        <v>0</v>
      </c>
      <c r="Z1038">
        <v>0</v>
      </c>
    </row>
    <row r="1039" spans="1:26" x14ac:dyDescent="0.2">
      <c r="A1039">
        <v>707081</v>
      </c>
      <c r="B1039" t="s">
        <v>6</v>
      </c>
      <c r="C1039" t="s">
        <v>2</v>
      </c>
      <c r="D1039" t="s">
        <v>1</v>
      </c>
      <c r="E1039" t="s">
        <v>0</v>
      </c>
      <c r="F1039" t="s">
        <v>27</v>
      </c>
      <c r="J1039">
        <v>0</v>
      </c>
      <c r="K1039">
        <v>0</v>
      </c>
      <c r="L1039">
        <v>0</v>
      </c>
      <c r="M1039">
        <v>0</v>
      </c>
      <c r="N1039">
        <v>0</v>
      </c>
      <c r="P1039">
        <v>707081</v>
      </c>
      <c r="Q1039" t="s">
        <v>6</v>
      </c>
      <c r="R1039" t="s">
        <v>2</v>
      </c>
      <c r="S1039" t="s">
        <v>1</v>
      </c>
      <c r="T1039" t="s">
        <v>0</v>
      </c>
      <c r="V1039">
        <v>0</v>
      </c>
      <c r="W1039">
        <v>0</v>
      </c>
      <c r="X1039">
        <v>0</v>
      </c>
      <c r="Y1039">
        <v>0</v>
      </c>
      <c r="Z1039">
        <v>0</v>
      </c>
    </row>
    <row r="1040" spans="1:26" x14ac:dyDescent="0.2">
      <c r="A1040">
        <v>709021</v>
      </c>
      <c r="B1040" t="s">
        <v>3</v>
      </c>
      <c r="C1040" t="s">
        <v>2</v>
      </c>
      <c r="D1040" t="s">
        <v>7</v>
      </c>
      <c r="E1040" t="s">
        <v>0</v>
      </c>
      <c r="F1040" t="s">
        <v>27</v>
      </c>
      <c r="J1040">
        <v>0</v>
      </c>
      <c r="K1040">
        <v>0</v>
      </c>
      <c r="L1040">
        <v>0</v>
      </c>
      <c r="M1040">
        <v>0</v>
      </c>
      <c r="N1040">
        <v>0</v>
      </c>
      <c r="P1040">
        <v>709021</v>
      </c>
      <c r="Q1040" t="s">
        <v>3</v>
      </c>
      <c r="R1040" t="s">
        <v>2</v>
      </c>
      <c r="S1040" t="s">
        <v>7</v>
      </c>
      <c r="T1040" t="s">
        <v>0</v>
      </c>
      <c r="V1040">
        <v>0</v>
      </c>
      <c r="W1040">
        <v>0</v>
      </c>
      <c r="X1040">
        <v>0</v>
      </c>
      <c r="Y1040">
        <v>0</v>
      </c>
      <c r="Z1040">
        <v>0</v>
      </c>
    </row>
    <row r="1041" spans="1:26" x14ac:dyDescent="0.2">
      <c r="A1041">
        <v>709551</v>
      </c>
      <c r="B1041" t="s">
        <v>3</v>
      </c>
      <c r="C1041" t="s">
        <v>2</v>
      </c>
      <c r="D1041" t="s">
        <v>1</v>
      </c>
      <c r="E1041" t="s">
        <v>8</v>
      </c>
      <c r="F1041" t="s">
        <v>27</v>
      </c>
      <c r="J1041">
        <v>0</v>
      </c>
      <c r="K1041">
        <v>0</v>
      </c>
      <c r="L1041">
        <v>0</v>
      </c>
      <c r="M1041">
        <v>0</v>
      </c>
      <c r="N1041">
        <v>0</v>
      </c>
      <c r="P1041">
        <v>709551</v>
      </c>
      <c r="Q1041" t="s">
        <v>3</v>
      </c>
      <c r="R1041" t="s">
        <v>2</v>
      </c>
      <c r="S1041" t="s">
        <v>1</v>
      </c>
      <c r="T1041" t="s">
        <v>8</v>
      </c>
      <c r="V1041">
        <v>0</v>
      </c>
      <c r="W1041">
        <v>0</v>
      </c>
      <c r="X1041">
        <v>0</v>
      </c>
      <c r="Y1041">
        <v>0</v>
      </c>
      <c r="Z1041">
        <v>0</v>
      </c>
    </row>
    <row r="1042" spans="1:26" x14ac:dyDescent="0.2">
      <c r="A1042">
        <v>709741</v>
      </c>
      <c r="B1042" t="s">
        <v>6</v>
      </c>
      <c r="C1042" t="s">
        <v>2</v>
      </c>
      <c r="D1042" t="s">
        <v>4</v>
      </c>
      <c r="E1042" t="s">
        <v>0</v>
      </c>
      <c r="F1042" t="s">
        <v>27</v>
      </c>
      <c r="J1042">
        <v>0</v>
      </c>
      <c r="K1042">
        <v>0</v>
      </c>
      <c r="L1042">
        <v>0</v>
      </c>
      <c r="M1042">
        <v>0</v>
      </c>
      <c r="N1042">
        <v>0</v>
      </c>
      <c r="P1042">
        <v>709741</v>
      </c>
      <c r="Q1042" t="s">
        <v>6</v>
      </c>
      <c r="R1042" t="s">
        <v>2</v>
      </c>
      <c r="S1042" t="s">
        <v>4</v>
      </c>
      <c r="T1042" t="s">
        <v>0</v>
      </c>
      <c r="V1042">
        <v>0</v>
      </c>
      <c r="W1042">
        <v>0</v>
      </c>
      <c r="X1042">
        <v>0</v>
      </c>
      <c r="Y1042">
        <v>0</v>
      </c>
      <c r="Z1042">
        <v>0</v>
      </c>
    </row>
    <row r="1043" spans="1:26" x14ac:dyDescent="0.2">
      <c r="A1043">
        <v>710491</v>
      </c>
      <c r="B1043" t="s">
        <v>6</v>
      </c>
      <c r="C1043" t="s">
        <v>11</v>
      </c>
      <c r="D1043" t="s">
        <v>7</v>
      </c>
      <c r="E1043" t="s">
        <v>0</v>
      </c>
      <c r="F1043" t="s">
        <v>27</v>
      </c>
      <c r="J1043">
        <v>0</v>
      </c>
      <c r="K1043">
        <v>0</v>
      </c>
      <c r="L1043">
        <v>0</v>
      </c>
      <c r="M1043">
        <v>0</v>
      </c>
      <c r="N1043">
        <v>0</v>
      </c>
      <c r="P1043">
        <v>710491</v>
      </c>
      <c r="Q1043" t="s">
        <v>6</v>
      </c>
      <c r="R1043" t="s">
        <v>11</v>
      </c>
      <c r="S1043" t="s">
        <v>7</v>
      </c>
      <c r="T1043" t="s">
        <v>0</v>
      </c>
      <c r="V1043">
        <v>0</v>
      </c>
      <c r="W1043">
        <v>0</v>
      </c>
      <c r="X1043">
        <v>0</v>
      </c>
      <c r="Y1043">
        <v>0</v>
      </c>
      <c r="Z1043">
        <v>0</v>
      </c>
    </row>
    <row r="1044" spans="1:26" x14ac:dyDescent="0.2">
      <c r="A1044">
        <v>710531</v>
      </c>
      <c r="B1044" t="s">
        <v>3</v>
      </c>
      <c r="C1044" t="s">
        <v>11</v>
      </c>
      <c r="D1044" t="s">
        <v>1</v>
      </c>
      <c r="E1044" t="s">
        <v>8</v>
      </c>
      <c r="F1044" t="s">
        <v>27</v>
      </c>
      <c r="J1044">
        <v>0</v>
      </c>
      <c r="K1044">
        <v>0</v>
      </c>
      <c r="L1044">
        <v>0</v>
      </c>
      <c r="M1044">
        <v>0</v>
      </c>
      <c r="N1044">
        <v>0</v>
      </c>
      <c r="P1044">
        <v>710531</v>
      </c>
      <c r="Q1044" t="s">
        <v>3</v>
      </c>
      <c r="R1044" t="s">
        <v>11</v>
      </c>
      <c r="S1044" t="s">
        <v>1</v>
      </c>
      <c r="T1044" t="s">
        <v>8</v>
      </c>
      <c r="V1044">
        <v>0</v>
      </c>
      <c r="W1044">
        <v>0</v>
      </c>
      <c r="X1044">
        <v>0</v>
      </c>
      <c r="Y1044">
        <v>0</v>
      </c>
      <c r="Z1044">
        <v>0</v>
      </c>
    </row>
    <row r="1045" spans="1:26" x14ac:dyDescent="0.2">
      <c r="A1045">
        <v>711271</v>
      </c>
      <c r="B1045" t="s">
        <v>6</v>
      </c>
      <c r="C1045" t="s">
        <v>2</v>
      </c>
      <c r="D1045" t="s">
        <v>1</v>
      </c>
      <c r="E1045" t="s">
        <v>8</v>
      </c>
      <c r="F1045" t="s">
        <v>27</v>
      </c>
      <c r="J1045">
        <v>0</v>
      </c>
      <c r="K1045">
        <v>0</v>
      </c>
      <c r="L1045">
        <v>0</v>
      </c>
      <c r="M1045">
        <v>0</v>
      </c>
      <c r="N1045">
        <v>0</v>
      </c>
      <c r="P1045">
        <v>711271</v>
      </c>
      <c r="Q1045" t="s">
        <v>6</v>
      </c>
      <c r="R1045" t="s">
        <v>2</v>
      </c>
      <c r="S1045" t="s">
        <v>1</v>
      </c>
      <c r="T1045" t="s">
        <v>8</v>
      </c>
      <c r="V1045">
        <v>0</v>
      </c>
      <c r="W1045">
        <v>0</v>
      </c>
      <c r="X1045">
        <v>0</v>
      </c>
      <c r="Y1045">
        <v>0</v>
      </c>
      <c r="Z1045">
        <v>0</v>
      </c>
    </row>
    <row r="1046" spans="1:26" x14ac:dyDescent="0.2">
      <c r="A1046">
        <v>712051</v>
      </c>
      <c r="B1046" t="s">
        <v>6</v>
      </c>
      <c r="C1046" t="s">
        <v>5</v>
      </c>
      <c r="D1046" t="s">
        <v>4</v>
      </c>
      <c r="E1046" t="s">
        <v>0</v>
      </c>
      <c r="F1046" t="s">
        <v>27</v>
      </c>
      <c r="J1046">
        <v>0</v>
      </c>
      <c r="K1046">
        <v>0</v>
      </c>
      <c r="L1046">
        <v>0</v>
      </c>
      <c r="M1046">
        <v>0</v>
      </c>
      <c r="N1046">
        <v>0</v>
      </c>
      <c r="P1046">
        <v>712051</v>
      </c>
      <c r="Q1046" t="s">
        <v>6</v>
      </c>
      <c r="R1046" t="s">
        <v>5</v>
      </c>
      <c r="S1046" t="s">
        <v>4</v>
      </c>
      <c r="T1046" t="s">
        <v>0</v>
      </c>
      <c r="V1046">
        <v>0</v>
      </c>
      <c r="W1046">
        <v>0</v>
      </c>
      <c r="X1046">
        <v>0</v>
      </c>
      <c r="Y1046">
        <v>0</v>
      </c>
      <c r="Z1046">
        <v>0</v>
      </c>
    </row>
    <row r="1047" spans="1:26" x14ac:dyDescent="0.2">
      <c r="A1047">
        <v>713211</v>
      </c>
      <c r="B1047" t="s">
        <v>3</v>
      </c>
      <c r="C1047" t="s">
        <v>5</v>
      </c>
      <c r="D1047" t="s">
        <v>4</v>
      </c>
      <c r="E1047" t="s">
        <v>0</v>
      </c>
      <c r="F1047" t="s">
        <v>27</v>
      </c>
      <c r="J1047">
        <v>0</v>
      </c>
      <c r="K1047">
        <v>0</v>
      </c>
      <c r="L1047">
        <v>0</v>
      </c>
      <c r="M1047">
        <v>0</v>
      </c>
      <c r="N1047">
        <v>0</v>
      </c>
      <c r="P1047">
        <v>713211</v>
      </c>
      <c r="Q1047" t="s">
        <v>3</v>
      </c>
      <c r="R1047" t="s">
        <v>5</v>
      </c>
      <c r="S1047" t="s">
        <v>4</v>
      </c>
      <c r="T1047" t="s">
        <v>0</v>
      </c>
      <c r="V1047">
        <v>0</v>
      </c>
      <c r="W1047">
        <v>0</v>
      </c>
      <c r="X1047">
        <v>0</v>
      </c>
      <c r="Y1047">
        <v>0</v>
      </c>
      <c r="Z1047">
        <v>0</v>
      </c>
    </row>
    <row r="1048" spans="1:26" x14ac:dyDescent="0.2">
      <c r="A1048">
        <v>713401</v>
      </c>
      <c r="B1048" t="s">
        <v>6</v>
      </c>
      <c r="C1048" t="s">
        <v>11</v>
      </c>
      <c r="D1048" t="s">
        <v>1</v>
      </c>
      <c r="E1048" t="s">
        <v>0</v>
      </c>
      <c r="F1048" t="s">
        <v>27</v>
      </c>
      <c r="J1048">
        <v>0</v>
      </c>
      <c r="K1048">
        <v>0</v>
      </c>
      <c r="L1048">
        <v>0</v>
      </c>
      <c r="M1048">
        <v>0</v>
      </c>
      <c r="N1048">
        <v>0</v>
      </c>
      <c r="P1048">
        <v>713401</v>
      </c>
      <c r="Q1048" t="s">
        <v>6</v>
      </c>
      <c r="R1048" t="s">
        <v>11</v>
      </c>
      <c r="S1048" t="s">
        <v>1</v>
      </c>
      <c r="T1048" t="s">
        <v>0</v>
      </c>
      <c r="V1048">
        <v>0</v>
      </c>
      <c r="W1048">
        <v>0</v>
      </c>
      <c r="X1048">
        <v>0</v>
      </c>
      <c r="Y1048">
        <v>0</v>
      </c>
      <c r="Z1048">
        <v>0</v>
      </c>
    </row>
    <row r="1049" spans="1:26" x14ac:dyDescent="0.2">
      <c r="A1049">
        <v>714711</v>
      </c>
      <c r="B1049" t="s">
        <v>10</v>
      </c>
      <c r="C1049" t="s">
        <v>2</v>
      </c>
      <c r="D1049" t="s">
        <v>1</v>
      </c>
      <c r="E1049" t="s">
        <v>0</v>
      </c>
      <c r="F1049" t="s">
        <v>27</v>
      </c>
      <c r="J1049">
        <v>0</v>
      </c>
      <c r="K1049">
        <v>0</v>
      </c>
      <c r="L1049">
        <v>0</v>
      </c>
      <c r="M1049">
        <v>0</v>
      </c>
      <c r="N1049">
        <v>0</v>
      </c>
      <c r="P1049">
        <v>714711</v>
      </c>
      <c r="Q1049" t="s">
        <v>10</v>
      </c>
      <c r="R1049" t="s">
        <v>2</v>
      </c>
      <c r="S1049" t="s">
        <v>1</v>
      </c>
      <c r="T1049" t="s">
        <v>0</v>
      </c>
      <c r="V1049">
        <v>0</v>
      </c>
      <c r="W1049">
        <v>0</v>
      </c>
      <c r="X1049">
        <v>0</v>
      </c>
      <c r="Y1049">
        <v>0</v>
      </c>
      <c r="Z1049">
        <v>0</v>
      </c>
    </row>
    <row r="1050" spans="1:26" x14ac:dyDescent="0.2">
      <c r="A1050">
        <v>716381</v>
      </c>
      <c r="B1050" t="s">
        <v>6</v>
      </c>
      <c r="C1050" t="s">
        <v>2</v>
      </c>
      <c r="D1050" t="s">
        <v>1</v>
      </c>
      <c r="E1050" t="s">
        <v>8</v>
      </c>
      <c r="F1050" t="s">
        <v>27</v>
      </c>
      <c r="J1050">
        <v>0</v>
      </c>
      <c r="K1050">
        <v>0</v>
      </c>
      <c r="L1050">
        <v>0</v>
      </c>
      <c r="M1050">
        <v>0</v>
      </c>
      <c r="N1050">
        <v>0</v>
      </c>
      <c r="P1050">
        <v>716381</v>
      </c>
      <c r="Q1050" t="s">
        <v>6</v>
      </c>
      <c r="R1050" t="s">
        <v>2</v>
      </c>
      <c r="S1050" t="s">
        <v>1</v>
      </c>
      <c r="T1050" t="s">
        <v>8</v>
      </c>
      <c r="V1050">
        <v>0</v>
      </c>
      <c r="W1050">
        <v>0</v>
      </c>
      <c r="X1050">
        <v>0</v>
      </c>
      <c r="Y1050">
        <v>0</v>
      </c>
      <c r="Z1050">
        <v>0</v>
      </c>
    </row>
    <row r="1051" spans="1:26" x14ac:dyDescent="0.2">
      <c r="A1051">
        <v>716571</v>
      </c>
      <c r="B1051" t="s">
        <v>6</v>
      </c>
      <c r="C1051" t="s">
        <v>2</v>
      </c>
      <c r="D1051" t="s">
        <v>4</v>
      </c>
      <c r="E1051" t="s">
        <v>0</v>
      </c>
      <c r="F1051" t="s">
        <v>27</v>
      </c>
      <c r="J1051">
        <v>0</v>
      </c>
      <c r="K1051">
        <v>0</v>
      </c>
      <c r="L1051">
        <v>0</v>
      </c>
      <c r="M1051">
        <v>0</v>
      </c>
      <c r="N1051">
        <v>0</v>
      </c>
      <c r="P1051">
        <v>716571</v>
      </c>
      <c r="Q1051" t="s">
        <v>6</v>
      </c>
      <c r="R1051" t="s">
        <v>2</v>
      </c>
      <c r="S1051" t="s">
        <v>4</v>
      </c>
      <c r="T1051" t="s">
        <v>0</v>
      </c>
      <c r="V1051">
        <v>0</v>
      </c>
      <c r="W1051">
        <v>0</v>
      </c>
      <c r="X1051">
        <v>0</v>
      </c>
      <c r="Y1051">
        <v>0</v>
      </c>
      <c r="Z1051">
        <v>0</v>
      </c>
    </row>
    <row r="1052" spans="1:26" x14ac:dyDescent="0.2">
      <c r="A1052">
        <v>716801</v>
      </c>
      <c r="B1052" t="s">
        <v>6</v>
      </c>
      <c r="C1052" t="s">
        <v>5</v>
      </c>
      <c r="D1052" t="s">
        <v>4</v>
      </c>
      <c r="E1052" t="s">
        <v>0</v>
      </c>
      <c r="F1052" t="s">
        <v>27</v>
      </c>
      <c r="J1052">
        <v>0</v>
      </c>
      <c r="K1052">
        <v>0</v>
      </c>
      <c r="L1052">
        <v>0</v>
      </c>
      <c r="M1052">
        <v>0</v>
      </c>
      <c r="N1052">
        <v>0</v>
      </c>
      <c r="P1052">
        <v>716801</v>
      </c>
      <c r="Q1052" t="s">
        <v>6</v>
      </c>
      <c r="R1052" t="s">
        <v>5</v>
      </c>
      <c r="S1052" t="s">
        <v>4</v>
      </c>
      <c r="T1052" t="s">
        <v>0</v>
      </c>
      <c r="V1052">
        <v>0</v>
      </c>
      <c r="W1052">
        <v>0</v>
      </c>
      <c r="X1052">
        <v>0</v>
      </c>
      <c r="Y1052">
        <v>0</v>
      </c>
      <c r="Z1052">
        <v>0</v>
      </c>
    </row>
    <row r="1053" spans="1:26" x14ac:dyDescent="0.2">
      <c r="A1053">
        <v>717011</v>
      </c>
      <c r="B1053" t="s">
        <v>6</v>
      </c>
      <c r="C1053" t="s">
        <v>12</v>
      </c>
      <c r="D1053" t="s">
        <v>4</v>
      </c>
      <c r="E1053" t="s">
        <v>0</v>
      </c>
      <c r="F1053" t="s">
        <v>27</v>
      </c>
      <c r="J1053">
        <v>0</v>
      </c>
      <c r="K1053">
        <v>0</v>
      </c>
      <c r="L1053">
        <v>0</v>
      </c>
      <c r="M1053">
        <v>0</v>
      </c>
      <c r="N1053">
        <v>0</v>
      </c>
      <c r="P1053">
        <v>717011</v>
      </c>
      <c r="Q1053" t="s">
        <v>6</v>
      </c>
      <c r="R1053" t="s">
        <v>12</v>
      </c>
      <c r="S1053" t="s">
        <v>4</v>
      </c>
      <c r="T1053" t="s">
        <v>0</v>
      </c>
      <c r="V1053">
        <v>0</v>
      </c>
      <c r="W1053">
        <v>0</v>
      </c>
      <c r="X1053">
        <v>0</v>
      </c>
      <c r="Y1053">
        <v>0</v>
      </c>
      <c r="Z1053">
        <v>0</v>
      </c>
    </row>
    <row r="1054" spans="1:26" x14ac:dyDescent="0.2">
      <c r="A1054">
        <v>717691</v>
      </c>
      <c r="B1054" t="s">
        <v>6</v>
      </c>
      <c r="C1054" t="s">
        <v>5</v>
      </c>
      <c r="D1054" t="s">
        <v>1</v>
      </c>
      <c r="E1054" t="s">
        <v>0</v>
      </c>
      <c r="F1054" t="s">
        <v>27</v>
      </c>
      <c r="J1054">
        <v>0</v>
      </c>
      <c r="K1054">
        <v>0</v>
      </c>
      <c r="L1054">
        <v>0</v>
      </c>
      <c r="M1054">
        <v>0</v>
      </c>
      <c r="N1054">
        <v>0</v>
      </c>
      <c r="P1054">
        <v>717691</v>
      </c>
      <c r="Q1054" t="s">
        <v>6</v>
      </c>
      <c r="R1054" t="s">
        <v>5</v>
      </c>
      <c r="S1054" t="s">
        <v>1</v>
      </c>
      <c r="T1054" t="s">
        <v>0</v>
      </c>
      <c r="V1054">
        <v>0</v>
      </c>
      <c r="W1054">
        <v>0</v>
      </c>
      <c r="X1054">
        <v>0</v>
      </c>
      <c r="Y1054">
        <v>0</v>
      </c>
      <c r="Z1054">
        <v>0</v>
      </c>
    </row>
    <row r="1055" spans="1:26" x14ac:dyDescent="0.2">
      <c r="A1055">
        <v>717881</v>
      </c>
      <c r="B1055" t="s">
        <v>3</v>
      </c>
      <c r="C1055" t="s">
        <v>5</v>
      </c>
      <c r="D1055" t="s">
        <v>7</v>
      </c>
      <c r="E1055" t="s">
        <v>0</v>
      </c>
      <c r="F1055" t="s">
        <v>27</v>
      </c>
      <c r="J1055">
        <v>0</v>
      </c>
      <c r="K1055">
        <v>0</v>
      </c>
      <c r="L1055">
        <v>0</v>
      </c>
      <c r="M1055">
        <v>0</v>
      </c>
      <c r="N1055">
        <v>0</v>
      </c>
      <c r="P1055">
        <v>717881</v>
      </c>
      <c r="Q1055" t="s">
        <v>3</v>
      </c>
      <c r="R1055" t="s">
        <v>5</v>
      </c>
      <c r="S1055" t="s">
        <v>7</v>
      </c>
      <c r="T1055" t="s">
        <v>0</v>
      </c>
      <c r="V1055">
        <v>0</v>
      </c>
      <c r="W1055">
        <v>0</v>
      </c>
      <c r="X1055">
        <v>0</v>
      </c>
      <c r="Y1055">
        <v>0</v>
      </c>
      <c r="Z1055">
        <v>0</v>
      </c>
    </row>
    <row r="1056" spans="1:26" x14ac:dyDescent="0.2">
      <c r="A1056">
        <v>718131</v>
      </c>
      <c r="B1056" t="s">
        <v>3</v>
      </c>
      <c r="C1056" t="s">
        <v>5</v>
      </c>
      <c r="D1056" t="s">
        <v>4</v>
      </c>
      <c r="E1056" t="s">
        <v>0</v>
      </c>
      <c r="F1056" t="s">
        <v>27</v>
      </c>
      <c r="J1056">
        <v>0</v>
      </c>
      <c r="K1056">
        <v>0</v>
      </c>
      <c r="L1056">
        <v>0</v>
      </c>
      <c r="M1056">
        <v>0</v>
      </c>
      <c r="N1056">
        <v>0</v>
      </c>
      <c r="P1056">
        <v>718131</v>
      </c>
      <c r="Q1056" t="s">
        <v>3</v>
      </c>
      <c r="R1056" t="s">
        <v>5</v>
      </c>
      <c r="S1056" t="s">
        <v>4</v>
      </c>
      <c r="T1056" t="s">
        <v>0</v>
      </c>
      <c r="V1056">
        <v>0</v>
      </c>
      <c r="W1056">
        <v>0</v>
      </c>
      <c r="X1056">
        <v>0</v>
      </c>
      <c r="Y1056">
        <v>0</v>
      </c>
      <c r="Z1056">
        <v>0</v>
      </c>
    </row>
    <row r="1057" spans="1:26" x14ac:dyDescent="0.2">
      <c r="A1057">
        <v>718701</v>
      </c>
      <c r="B1057" t="s">
        <v>6</v>
      </c>
      <c r="C1057" t="s">
        <v>2</v>
      </c>
      <c r="D1057" t="s">
        <v>7</v>
      </c>
      <c r="E1057" t="s">
        <v>8</v>
      </c>
      <c r="F1057" t="s">
        <v>27</v>
      </c>
      <c r="J1057">
        <v>0</v>
      </c>
      <c r="K1057">
        <v>0</v>
      </c>
      <c r="L1057">
        <v>0</v>
      </c>
      <c r="M1057">
        <v>0</v>
      </c>
      <c r="N1057">
        <v>0</v>
      </c>
      <c r="P1057">
        <v>718701</v>
      </c>
      <c r="Q1057" t="s">
        <v>6</v>
      </c>
      <c r="R1057" t="s">
        <v>2</v>
      </c>
      <c r="S1057" t="s">
        <v>7</v>
      </c>
      <c r="T1057" t="s">
        <v>8</v>
      </c>
      <c r="V1057">
        <v>0</v>
      </c>
      <c r="W1057">
        <v>0</v>
      </c>
      <c r="X1057">
        <v>0</v>
      </c>
      <c r="Y1057">
        <v>0</v>
      </c>
      <c r="Z1057">
        <v>0</v>
      </c>
    </row>
    <row r="1058" spans="1:26" x14ac:dyDescent="0.2">
      <c r="A1058">
        <v>719781</v>
      </c>
      <c r="B1058" t="s">
        <v>3</v>
      </c>
      <c r="C1058" t="s">
        <v>9</v>
      </c>
      <c r="D1058" t="s">
        <v>4</v>
      </c>
      <c r="E1058" t="s">
        <v>0</v>
      </c>
      <c r="F1058" t="s">
        <v>27</v>
      </c>
      <c r="J1058">
        <v>0</v>
      </c>
      <c r="K1058">
        <v>0</v>
      </c>
      <c r="L1058">
        <v>0</v>
      </c>
      <c r="M1058">
        <v>0</v>
      </c>
      <c r="N1058">
        <v>0</v>
      </c>
      <c r="P1058">
        <v>719781</v>
      </c>
      <c r="Q1058" t="s">
        <v>3</v>
      </c>
      <c r="R1058" t="s">
        <v>9</v>
      </c>
      <c r="S1058" t="s">
        <v>4</v>
      </c>
      <c r="T1058" t="s">
        <v>0</v>
      </c>
      <c r="V1058">
        <v>0</v>
      </c>
      <c r="W1058">
        <v>0</v>
      </c>
      <c r="X1058">
        <v>0</v>
      </c>
      <c r="Y1058">
        <v>0</v>
      </c>
      <c r="Z1058">
        <v>0</v>
      </c>
    </row>
    <row r="1059" spans="1:26" x14ac:dyDescent="0.2">
      <c r="A1059">
        <v>721351</v>
      </c>
      <c r="B1059" t="s">
        <v>3</v>
      </c>
      <c r="C1059" t="s">
        <v>5</v>
      </c>
      <c r="D1059" t="s">
        <v>4</v>
      </c>
      <c r="E1059" t="s">
        <v>14</v>
      </c>
      <c r="F1059" t="s">
        <v>27</v>
      </c>
      <c r="J1059">
        <v>0</v>
      </c>
      <c r="K1059">
        <v>0</v>
      </c>
      <c r="L1059">
        <v>0</v>
      </c>
      <c r="M1059">
        <v>0</v>
      </c>
      <c r="N1059">
        <v>0</v>
      </c>
      <c r="P1059">
        <v>721351</v>
      </c>
      <c r="Q1059" t="s">
        <v>3</v>
      </c>
      <c r="R1059" t="s">
        <v>5</v>
      </c>
      <c r="S1059" t="s">
        <v>4</v>
      </c>
      <c r="T1059" t="s">
        <v>14</v>
      </c>
      <c r="V1059">
        <v>0</v>
      </c>
      <c r="W1059">
        <v>0</v>
      </c>
      <c r="X1059">
        <v>0</v>
      </c>
      <c r="Y1059">
        <v>0</v>
      </c>
      <c r="Z1059">
        <v>0</v>
      </c>
    </row>
    <row r="1060" spans="1:26" x14ac:dyDescent="0.2">
      <c r="A1060">
        <v>721691</v>
      </c>
      <c r="B1060" t="s">
        <v>6</v>
      </c>
      <c r="C1060" t="s">
        <v>2</v>
      </c>
      <c r="D1060" t="s">
        <v>4</v>
      </c>
      <c r="E1060" t="s">
        <v>0</v>
      </c>
      <c r="F1060" t="s">
        <v>27</v>
      </c>
      <c r="J1060">
        <v>0</v>
      </c>
      <c r="K1060">
        <v>0</v>
      </c>
      <c r="L1060">
        <v>0</v>
      </c>
      <c r="M1060">
        <v>0</v>
      </c>
      <c r="N1060">
        <v>0</v>
      </c>
      <c r="P1060">
        <v>721691</v>
      </c>
      <c r="Q1060" t="s">
        <v>6</v>
      </c>
      <c r="R1060" t="s">
        <v>2</v>
      </c>
      <c r="S1060" t="s">
        <v>4</v>
      </c>
      <c r="T1060" t="s">
        <v>0</v>
      </c>
      <c r="V1060">
        <v>0</v>
      </c>
      <c r="W1060">
        <v>0</v>
      </c>
      <c r="X1060">
        <v>0</v>
      </c>
      <c r="Y1060">
        <v>0</v>
      </c>
      <c r="Z1060">
        <v>0</v>
      </c>
    </row>
    <row r="1061" spans="1:26" x14ac:dyDescent="0.2">
      <c r="A1061">
        <v>721881</v>
      </c>
      <c r="B1061" t="s">
        <v>3</v>
      </c>
      <c r="C1061" t="s">
        <v>2</v>
      </c>
      <c r="D1061" t="s">
        <v>1</v>
      </c>
      <c r="E1061" t="s">
        <v>0</v>
      </c>
      <c r="F1061" t="s">
        <v>27</v>
      </c>
      <c r="J1061">
        <v>0</v>
      </c>
      <c r="K1061">
        <v>0</v>
      </c>
      <c r="L1061">
        <v>0</v>
      </c>
      <c r="M1061">
        <v>0</v>
      </c>
      <c r="N1061">
        <v>0</v>
      </c>
      <c r="P1061">
        <v>721881</v>
      </c>
      <c r="Q1061" t="s">
        <v>3</v>
      </c>
      <c r="R1061" t="s">
        <v>2</v>
      </c>
      <c r="S1061" t="s">
        <v>1</v>
      </c>
      <c r="T1061" t="s">
        <v>0</v>
      </c>
      <c r="V1061">
        <v>0</v>
      </c>
      <c r="W1061">
        <v>0</v>
      </c>
      <c r="X1061">
        <v>0</v>
      </c>
      <c r="Y1061">
        <v>0</v>
      </c>
      <c r="Z1061">
        <v>0</v>
      </c>
    </row>
    <row r="1062" spans="1:26" x14ac:dyDescent="0.2">
      <c r="A1062">
        <v>722131</v>
      </c>
      <c r="B1062" t="s">
        <v>3</v>
      </c>
      <c r="C1062" t="s">
        <v>5</v>
      </c>
      <c r="D1062" t="s">
        <v>4</v>
      </c>
      <c r="E1062" t="s">
        <v>0</v>
      </c>
      <c r="F1062" t="s">
        <v>27</v>
      </c>
      <c r="J1062">
        <v>0</v>
      </c>
      <c r="K1062">
        <v>0</v>
      </c>
      <c r="L1062">
        <v>0</v>
      </c>
      <c r="M1062">
        <v>0</v>
      </c>
      <c r="N1062">
        <v>0</v>
      </c>
      <c r="P1062">
        <v>722131</v>
      </c>
      <c r="Q1062" t="s">
        <v>3</v>
      </c>
      <c r="R1062" t="s">
        <v>5</v>
      </c>
      <c r="S1062" t="s">
        <v>4</v>
      </c>
      <c r="T1062" t="s">
        <v>0</v>
      </c>
      <c r="V1062">
        <v>0</v>
      </c>
      <c r="W1062">
        <v>0</v>
      </c>
      <c r="X1062">
        <v>0</v>
      </c>
      <c r="Y1062">
        <v>0</v>
      </c>
      <c r="Z1062">
        <v>0</v>
      </c>
    </row>
    <row r="1063" spans="1:26" x14ac:dyDescent="0.2">
      <c r="A1063">
        <v>722701</v>
      </c>
      <c r="B1063" t="s">
        <v>3</v>
      </c>
      <c r="C1063" t="s">
        <v>2</v>
      </c>
      <c r="D1063" t="s">
        <v>4</v>
      </c>
      <c r="E1063" t="s">
        <v>0</v>
      </c>
      <c r="F1063" t="s">
        <v>27</v>
      </c>
      <c r="J1063">
        <v>0</v>
      </c>
      <c r="K1063">
        <v>0</v>
      </c>
      <c r="L1063">
        <v>0</v>
      </c>
      <c r="M1063">
        <v>0</v>
      </c>
      <c r="N1063">
        <v>0</v>
      </c>
      <c r="P1063">
        <v>722701</v>
      </c>
      <c r="Q1063" t="s">
        <v>3</v>
      </c>
      <c r="R1063" t="s">
        <v>2</v>
      </c>
      <c r="S1063" t="s">
        <v>4</v>
      </c>
      <c r="T1063" t="s">
        <v>0</v>
      </c>
      <c r="V1063">
        <v>0</v>
      </c>
      <c r="W1063">
        <v>0</v>
      </c>
      <c r="X1063">
        <v>0</v>
      </c>
      <c r="Y1063">
        <v>0</v>
      </c>
      <c r="Z1063">
        <v>0</v>
      </c>
    </row>
    <row r="1064" spans="1:26" x14ac:dyDescent="0.2">
      <c r="A1064">
        <v>723631</v>
      </c>
      <c r="B1064" t="s">
        <v>3</v>
      </c>
      <c r="C1064" t="s">
        <v>2</v>
      </c>
      <c r="D1064" t="s">
        <v>4</v>
      </c>
      <c r="E1064" t="s">
        <v>0</v>
      </c>
      <c r="F1064" t="s">
        <v>27</v>
      </c>
      <c r="J1064">
        <v>0</v>
      </c>
      <c r="K1064">
        <v>0</v>
      </c>
      <c r="L1064">
        <v>0</v>
      </c>
      <c r="M1064">
        <v>0</v>
      </c>
      <c r="N1064">
        <v>0</v>
      </c>
      <c r="P1064">
        <v>723631</v>
      </c>
      <c r="Q1064" t="s">
        <v>3</v>
      </c>
      <c r="R1064" t="s">
        <v>2</v>
      </c>
      <c r="S1064" t="s">
        <v>4</v>
      </c>
      <c r="T1064" t="s">
        <v>0</v>
      </c>
      <c r="V1064">
        <v>0</v>
      </c>
      <c r="W1064">
        <v>0</v>
      </c>
      <c r="X1064">
        <v>0</v>
      </c>
      <c r="Y1064">
        <v>0</v>
      </c>
      <c r="Z1064">
        <v>0</v>
      </c>
    </row>
    <row r="1065" spans="1:26" x14ac:dyDescent="0.2">
      <c r="A1065">
        <v>724181</v>
      </c>
      <c r="B1065" t="s">
        <v>3</v>
      </c>
      <c r="C1065" t="s">
        <v>5</v>
      </c>
      <c r="D1065" t="s">
        <v>1</v>
      </c>
      <c r="E1065" t="s">
        <v>0</v>
      </c>
      <c r="F1065" t="s">
        <v>27</v>
      </c>
      <c r="J1065">
        <v>0</v>
      </c>
      <c r="K1065">
        <v>0</v>
      </c>
      <c r="L1065">
        <v>0</v>
      </c>
      <c r="M1065">
        <v>0</v>
      </c>
      <c r="N1065">
        <v>0</v>
      </c>
      <c r="P1065">
        <v>724181</v>
      </c>
      <c r="Q1065" t="s">
        <v>3</v>
      </c>
      <c r="R1065" t="s">
        <v>5</v>
      </c>
      <c r="S1065" t="s">
        <v>1</v>
      </c>
      <c r="T1065" t="s">
        <v>0</v>
      </c>
      <c r="V1065">
        <v>0</v>
      </c>
      <c r="W1065">
        <v>0</v>
      </c>
      <c r="X1065">
        <v>0</v>
      </c>
      <c r="Y1065">
        <v>0</v>
      </c>
      <c r="Z1065">
        <v>0</v>
      </c>
    </row>
    <row r="1066" spans="1:26" x14ac:dyDescent="0.2">
      <c r="A1066">
        <v>724371</v>
      </c>
      <c r="B1066" t="s">
        <v>3</v>
      </c>
      <c r="C1066" t="s">
        <v>5</v>
      </c>
      <c r="D1066" t="s">
        <v>1</v>
      </c>
      <c r="E1066" t="s">
        <v>0</v>
      </c>
      <c r="F1066" t="s">
        <v>27</v>
      </c>
      <c r="J1066">
        <v>0</v>
      </c>
      <c r="K1066">
        <v>0</v>
      </c>
      <c r="L1066">
        <v>0</v>
      </c>
      <c r="M1066">
        <v>0</v>
      </c>
      <c r="N1066">
        <v>0</v>
      </c>
      <c r="P1066">
        <v>724371</v>
      </c>
      <c r="Q1066" t="s">
        <v>3</v>
      </c>
      <c r="R1066" t="s">
        <v>5</v>
      </c>
      <c r="S1066" t="s">
        <v>1</v>
      </c>
      <c r="T1066" t="s">
        <v>0</v>
      </c>
      <c r="V1066">
        <v>0</v>
      </c>
      <c r="W1066">
        <v>0</v>
      </c>
      <c r="X1066">
        <v>0</v>
      </c>
      <c r="Y1066">
        <v>0</v>
      </c>
      <c r="Z1066">
        <v>0</v>
      </c>
    </row>
    <row r="1067" spans="1:26" x14ac:dyDescent="0.2">
      <c r="A1067">
        <v>724561</v>
      </c>
      <c r="B1067" t="s">
        <v>3</v>
      </c>
      <c r="C1067" t="s">
        <v>2</v>
      </c>
      <c r="D1067" t="s">
        <v>1</v>
      </c>
      <c r="E1067" t="s">
        <v>8</v>
      </c>
      <c r="F1067" t="s">
        <v>27</v>
      </c>
      <c r="J1067">
        <v>0</v>
      </c>
      <c r="K1067">
        <v>0</v>
      </c>
      <c r="L1067">
        <v>0</v>
      </c>
      <c r="M1067">
        <v>0</v>
      </c>
      <c r="N1067">
        <v>0</v>
      </c>
      <c r="P1067">
        <v>724561</v>
      </c>
      <c r="Q1067" t="s">
        <v>3</v>
      </c>
      <c r="R1067" t="s">
        <v>2</v>
      </c>
      <c r="S1067" t="s">
        <v>1</v>
      </c>
      <c r="T1067" t="s">
        <v>8</v>
      </c>
      <c r="V1067">
        <v>0</v>
      </c>
      <c r="W1067">
        <v>0</v>
      </c>
      <c r="X1067">
        <v>0</v>
      </c>
      <c r="Y1067">
        <v>0</v>
      </c>
      <c r="Z1067">
        <v>0</v>
      </c>
    </row>
    <row r="1068" spans="1:26" x14ac:dyDescent="0.2">
      <c r="A1068">
        <v>724601</v>
      </c>
      <c r="B1068" t="s">
        <v>6</v>
      </c>
      <c r="C1068" t="s">
        <v>5</v>
      </c>
      <c r="D1068" t="s">
        <v>7</v>
      </c>
      <c r="E1068" t="s">
        <v>0</v>
      </c>
      <c r="F1068" t="s">
        <v>27</v>
      </c>
      <c r="J1068">
        <v>0</v>
      </c>
      <c r="K1068">
        <v>0</v>
      </c>
      <c r="L1068">
        <v>0</v>
      </c>
      <c r="M1068">
        <v>0</v>
      </c>
      <c r="N1068">
        <v>0</v>
      </c>
      <c r="P1068">
        <v>724601</v>
      </c>
      <c r="Q1068" t="s">
        <v>6</v>
      </c>
      <c r="R1068" t="s">
        <v>5</v>
      </c>
      <c r="S1068" t="s">
        <v>7</v>
      </c>
      <c r="T1068" t="s">
        <v>0</v>
      </c>
      <c r="V1068">
        <v>0</v>
      </c>
      <c r="W1068">
        <v>0</v>
      </c>
      <c r="X1068">
        <v>0</v>
      </c>
      <c r="Y1068">
        <v>0</v>
      </c>
      <c r="Z1068">
        <v>0</v>
      </c>
    </row>
    <row r="1069" spans="1:26" x14ac:dyDescent="0.2">
      <c r="A1069">
        <v>724941</v>
      </c>
      <c r="B1069" t="s">
        <v>6</v>
      </c>
      <c r="C1069" t="s">
        <v>2</v>
      </c>
      <c r="D1069" t="s">
        <v>4</v>
      </c>
      <c r="E1069" t="s">
        <v>0</v>
      </c>
      <c r="F1069" t="s">
        <v>27</v>
      </c>
      <c r="J1069">
        <v>0</v>
      </c>
      <c r="K1069">
        <v>0</v>
      </c>
      <c r="L1069">
        <v>0</v>
      </c>
      <c r="M1069">
        <v>0</v>
      </c>
      <c r="N1069">
        <v>0</v>
      </c>
      <c r="P1069">
        <v>724941</v>
      </c>
      <c r="Q1069" t="s">
        <v>6</v>
      </c>
      <c r="R1069" t="s">
        <v>2</v>
      </c>
      <c r="S1069" t="s">
        <v>4</v>
      </c>
      <c r="T1069" t="s">
        <v>0</v>
      </c>
      <c r="V1069">
        <v>0</v>
      </c>
      <c r="W1069">
        <v>0</v>
      </c>
      <c r="X1069">
        <v>0</v>
      </c>
      <c r="Y1069">
        <v>0</v>
      </c>
      <c r="Z1069">
        <v>0</v>
      </c>
    </row>
    <row r="1070" spans="1:26" x14ac:dyDescent="0.2">
      <c r="A1070">
        <v>726311</v>
      </c>
      <c r="B1070" t="s">
        <v>6</v>
      </c>
      <c r="C1070" t="s">
        <v>2</v>
      </c>
      <c r="D1070" t="s">
        <v>1</v>
      </c>
      <c r="E1070" t="s">
        <v>14</v>
      </c>
      <c r="F1070" t="s">
        <v>27</v>
      </c>
      <c r="J1070">
        <v>0</v>
      </c>
      <c r="K1070">
        <v>0</v>
      </c>
      <c r="L1070">
        <v>0</v>
      </c>
      <c r="M1070">
        <v>0</v>
      </c>
      <c r="N1070">
        <v>0</v>
      </c>
      <c r="P1070">
        <v>726311</v>
      </c>
      <c r="Q1070" t="s">
        <v>6</v>
      </c>
      <c r="R1070" t="s">
        <v>2</v>
      </c>
      <c r="S1070" t="s">
        <v>1</v>
      </c>
      <c r="T1070" t="s">
        <v>14</v>
      </c>
      <c r="V1070">
        <v>0</v>
      </c>
      <c r="W1070">
        <v>0</v>
      </c>
      <c r="X1070">
        <v>0</v>
      </c>
      <c r="Y1070">
        <v>0</v>
      </c>
      <c r="Z1070">
        <v>0</v>
      </c>
    </row>
    <row r="1071" spans="1:26" x14ac:dyDescent="0.2">
      <c r="A1071">
        <v>726841</v>
      </c>
      <c r="B1071" t="s">
        <v>3</v>
      </c>
      <c r="C1071" t="s">
        <v>2</v>
      </c>
      <c r="D1071" t="s">
        <v>1</v>
      </c>
      <c r="E1071" t="s">
        <v>14</v>
      </c>
      <c r="F1071" t="s">
        <v>27</v>
      </c>
      <c r="J1071">
        <v>0</v>
      </c>
      <c r="K1071">
        <v>0</v>
      </c>
      <c r="L1071">
        <v>0</v>
      </c>
      <c r="M1071">
        <v>0</v>
      </c>
      <c r="N1071">
        <v>0</v>
      </c>
      <c r="P1071">
        <v>726841</v>
      </c>
      <c r="Q1071" t="s">
        <v>3</v>
      </c>
      <c r="R1071" t="s">
        <v>2</v>
      </c>
      <c r="S1071" t="s">
        <v>1</v>
      </c>
      <c r="T1071" t="s">
        <v>14</v>
      </c>
      <c r="V1071">
        <v>0</v>
      </c>
      <c r="W1071">
        <v>0</v>
      </c>
      <c r="X1071">
        <v>0</v>
      </c>
      <c r="Y1071">
        <v>0</v>
      </c>
      <c r="Z1071">
        <v>0</v>
      </c>
    </row>
    <row r="1072" spans="1:26" x14ac:dyDescent="0.2">
      <c r="A1072">
        <v>727581</v>
      </c>
      <c r="B1072" t="s">
        <v>3</v>
      </c>
      <c r="C1072" t="s">
        <v>2</v>
      </c>
      <c r="D1072" t="s">
        <v>1</v>
      </c>
      <c r="E1072" t="s">
        <v>0</v>
      </c>
      <c r="F1072" t="s">
        <v>27</v>
      </c>
      <c r="J1072">
        <v>0</v>
      </c>
      <c r="K1072">
        <v>0</v>
      </c>
      <c r="L1072">
        <v>0</v>
      </c>
      <c r="M1072">
        <v>0</v>
      </c>
      <c r="N1072">
        <v>0</v>
      </c>
      <c r="P1072">
        <v>727581</v>
      </c>
      <c r="Q1072" t="s">
        <v>3</v>
      </c>
      <c r="R1072" t="s">
        <v>2</v>
      </c>
      <c r="S1072" t="s">
        <v>1</v>
      </c>
      <c r="T1072" t="s">
        <v>0</v>
      </c>
      <c r="V1072">
        <v>0</v>
      </c>
      <c r="W1072">
        <v>0</v>
      </c>
      <c r="X1072">
        <v>0</v>
      </c>
      <c r="Y1072">
        <v>0</v>
      </c>
      <c r="Z1072">
        <v>0</v>
      </c>
    </row>
    <row r="1073" spans="1:26" x14ac:dyDescent="0.2">
      <c r="A1073">
        <v>728401</v>
      </c>
      <c r="B1073" t="s">
        <v>3</v>
      </c>
      <c r="C1073" t="s">
        <v>2</v>
      </c>
      <c r="D1073" t="s">
        <v>4</v>
      </c>
      <c r="E1073" t="s">
        <v>0</v>
      </c>
      <c r="F1073" t="s">
        <v>27</v>
      </c>
      <c r="J1073">
        <v>0</v>
      </c>
      <c r="K1073">
        <v>0</v>
      </c>
      <c r="L1073">
        <v>0</v>
      </c>
      <c r="M1073">
        <v>0</v>
      </c>
      <c r="N1073">
        <v>0</v>
      </c>
      <c r="P1073">
        <v>728401</v>
      </c>
      <c r="Q1073" t="s">
        <v>3</v>
      </c>
      <c r="R1073" t="s">
        <v>2</v>
      </c>
      <c r="S1073" t="s">
        <v>4</v>
      </c>
      <c r="T1073" t="s">
        <v>0</v>
      </c>
      <c r="V1073">
        <v>0</v>
      </c>
      <c r="W1073">
        <v>0</v>
      </c>
      <c r="X1073">
        <v>0</v>
      </c>
      <c r="Y1073">
        <v>0</v>
      </c>
      <c r="Z1073">
        <v>0</v>
      </c>
    </row>
    <row r="1074" spans="1:26" x14ac:dyDescent="0.2">
      <c r="A1074">
        <v>728741</v>
      </c>
      <c r="B1074" t="s">
        <v>6</v>
      </c>
      <c r="C1074" t="s">
        <v>11</v>
      </c>
      <c r="D1074" t="s">
        <v>1</v>
      </c>
      <c r="E1074" t="s">
        <v>8</v>
      </c>
      <c r="F1074" t="s">
        <v>27</v>
      </c>
      <c r="J1074">
        <v>0</v>
      </c>
      <c r="K1074">
        <v>0</v>
      </c>
      <c r="L1074">
        <v>0</v>
      </c>
      <c r="M1074">
        <v>0</v>
      </c>
      <c r="N1074">
        <v>0</v>
      </c>
      <c r="P1074">
        <v>728741</v>
      </c>
      <c r="Q1074" t="s">
        <v>6</v>
      </c>
      <c r="R1074" t="s">
        <v>11</v>
      </c>
      <c r="S1074" t="s">
        <v>1</v>
      </c>
      <c r="T1074" t="s">
        <v>8</v>
      </c>
      <c r="V1074">
        <v>0</v>
      </c>
      <c r="W1074">
        <v>0</v>
      </c>
      <c r="X1074">
        <v>0</v>
      </c>
      <c r="Y1074">
        <v>0</v>
      </c>
      <c r="Z1074">
        <v>0</v>
      </c>
    </row>
    <row r="1075" spans="1:26" x14ac:dyDescent="0.2">
      <c r="A1075">
        <v>728931</v>
      </c>
      <c r="B1075" t="s">
        <v>6</v>
      </c>
      <c r="C1075" t="s">
        <v>12</v>
      </c>
      <c r="D1075" t="s">
        <v>7</v>
      </c>
      <c r="E1075" t="s">
        <v>0</v>
      </c>
      <c r="F1075" t="s">
        <v>27</v>
      </c>
      <c r="J1075">
        <v>0</v>
      </c>
      <c r="K1075">
        <v>0</v>
      </c>
      <c r="L1075">
        <v>0</v>
      </c>
      <c r="M1075">
        <v>0</v>
      </c>
      <c r="N1075">
        <v>0</v>
      </c>
      <c r="P1075">
        <v>728931</v>
      </c>
      <c r="Q1075" t="s">
        <v>6</v>
      </c>
      <c r="R1075" t="s">
        <v>12</v>
      </c>
      <c r="S1075" t="s">
        <v>7</v>
      </c>
      <c r="T1075" t="s">
        <v>0</v>
      </c>
      <c r="V1075">
        <v>0</v>
      </c>
      <c r="W1075">
        <v>0</v>
      </c>
      <c r="X1075">
        <v>0</v>
      </c>
      <c r="Y1075">
        <v>0</v>
      </c>
      <c r="Z1075">
        <v>0</v>
      </c>
    </row>
    <row r="1076" spans="1:26" x14ac:dyDescent="0.2">
      <c r="A1076">
        <v>731051</v>
      </c>
      <c r="B1076" t="s">
        <v>13</v>
      </c>
      <c r="C1076" t="s">
        <v>5</v>
      </c>
      <c r="D1076" t="s">
        <v>7</v>
      </c>
      <c r="E1076" t="s">
        <v>0</v>
      </c>
      <c r="F1076" t="s">
        <v>27</v>
      </c>
      <c r="J1076">
        <v>0</v>
      </c>
      <c r="K1076">
        <v>0</v>
      </c>
      <c r="L1076">
        <v>0</v>
      </c>
      <c r="M1076">
        <v>0</v>
      </c>
      <c r="N1076">
        <v>0</v>
      </c>
      <c r="P1076">
        <v>731051</v>
      </c>
      <c r="Q1076" t="s">
        <v>13</v>
      </c>
      <c r="R1076" t="s">
        <v>5</v>
      </c>
      <c r="S1076" t="s">
        <v>7</v>
      </c>
      <c r="T1076" t="s">
        <v>0</v>
      </c>
      <c r="V1076">
        <v>0</v>
      </c>
      <c r="W1076">
        <v>0</v>
      </c>
      <c r="X1076">
        <v>0</v>
      </c>
      <c r="Y1076">
        <v>0</v>
      </c>
      <c r="Z1076">
        <v>0</v>
      </c>
    </row>
    <row r="1077" spans="1:26" x14ac:dyDescent="0.2">
      <c r="A1077">
        <v>732211</v>
      </c>
      <c r="B1077" t="s">
        <v>3</v>
      </c>
      <c r="C1077" t="s">
        <v>11</v>
      </c>
      <c r="D1077" t="s">
        <v>1</v>
      </c>
      <c r="E1077" t="s">
        <v>0</v>
      </c>
      <c r="F1077" t="s">
        <v>27</v>
      </c>
      <c r="J1077">
        <v>0</v>
      </c>
      <c r="K1077">
        <v>0</v>
      </c>
      <c r="L1077">
        <v>0</v>
      </c>
      <c r="M1077">
        <v>0</v>
      </c>
      <c r="N1077">
        <v>0</v>
      </c>
      <c r="P1077">
        <v>732211</v>
      </c>
      <c r="Q1077" t="s">
        <v>3</v>
      </c>
      <c r="R1077" t="s">
        <v>11</v>
      </c>
      <c r="S1077" t="s">
        <v>1</v>
      </c>
      <c r="T1077" t="s">
        <v>0</v>
      </c>
      <c r="V1077">
        <v>0</v>
      </c>
      <c r="W1077">
        <v>0</v>
      </c>
      <c r="X1077">
        <v>0</v>
      </c>
      <c r="Y1077">
        <v>0</v>
      </c>
      <c r="Z1077">
        <v>0</v>
      </c>
    </row>
    <row r="1078" spans="1:26" x14ac:dyDescent="0.2">
      <c r="A1078">
        <v>732551</v>
      </c>
      <c r="B1078" t="s">
        <v>3</v>
      </c>
      <c r="C1078" t="s">
        <v>2</v>
      </c>
      <c r="D1078" t="s">
        <v>1</v>
      </c>
      <c r="E1078" t="s">
        <v>14</v>
      </c>
      <c r="F1078" t="s">
        <v>27</v>
      </c>
      <c r="J1078">
        <v>0</v>
      </c>
      <c r="K1078">
        <v>0</v>
      </c>
      <c r="L1078">
        <v>0</v>
      </c>
      <c r="M1078">
        <v>0</v>
      </c>
      <c r="N1078">
        <v>0</v>
      </c>
      <c r="P1078">
        <v>732551</v>
      </c>
      <c r="Q1078" t="s">
        <v>3</v>
      </c>
      <c r="R1078" t="s">
        <v>2</v>
      </c>
      <c r="S1078" t="s">
        <v>1</v>
      </c>
      <c r="T1078" t="s">
        <v>14</v>
      </c>
      <c r="V1078">
        <v>0</v>
      </c>
      <c r="W1078">
        <v>0</v>
      </c>
      <c r="X1078">
        <v>0</v>
      </c>
      <c r="Y1078">
        <v>0</v>
      </c>
      <c r="Z1078">
        <v>0</v>
      </c>
    </row>
    <row r="1079" spans="1:26" x14ac:dyDescent="0.2">
      <c r="A1079">
        <v>732891</v>
      </c>
      <c r="B1079" t="s">
        <v>10</v>
      </c>
      <c r="C1079" t="s">
        <v>12</v>
      </c>
      <c r="D1079" t="s">
        <v>7</v>
      </c>
      <c r="E1079" t="s">
        <v>0</v>
      </c>
      <c r="F1079" t="s">
        <v>27</v>
      </c>
      <c r="J1079">
        <v>0</v>
      </c>
      <c r="K1079">
        <v>0</v>
      </c>
      <c r="L1079">
        <v>0</v>
      </c>
      <c r="M1079">
        <v>0</v>
      </c>
      <c r="N1079">
        <v>0</v>
      </c>
      <c r="P1079">
        <v>732891</v>
      </c>
      <c r="Q1079" t="s">
        <v>10</v>
      </c>
      <c r="R1079" t="s">
        <v>12</v>
      </c>
      <c r="S1079" t="s">
        <v>7</v>
      </c>
      <c r="T1079" t="s">
        <v>0</v>
      </c>
      <c r="V1079">
        <v>0</v>
      </c>
      <c r="W1079">
        <v>0</v>
      </c>
      <c r="X1079">
        <v>0</v>
      </c>
      <c r="Y1079">
        <v>0</v>
      </c>
      <c r="Z1079">
        <v>0</v>
      </c>
    </row>
    <row r="1080" spans="1:26" x14ac:dyDescent="0.2">
      <c r="A1080">
        <v>733671</v>
      </c>
      <c r="B1080" t="s">
        <v>3</v>
      </c>
      <c r="C1080" t="s">
        <v>5</v>
      </c>
      <c r="D1080" t="s">
        <v>4</v>
      </c>
      <c r="E1080" t="s">
        <v>0</v>
      </c>
      <c r="F1080" t="s">
        <v>27</v>
      </c>
      <c r="J1080">
        <v>0</v>
      </c>
      <c r="K1080">
        <v>0</v>
      </c>
      <c r="L1080">
        <v>0</v>
      </c>
      <c r="M1080">
        <v>0</v>
      </c>
      <c r="N1080">
        <v>0</v>
      </c>
      <c r="P1080">
        <v>733671</v>
      </c>
      <c r="Q1080" t="s">
        <v>3</v>
      </c>
      <c r="R1080" t="s">
        <v>5</v>
      </c>
      <c r="S1080" t="s">
        <v>4</v>
      </c>
      <c r="T1080" t="s">
        <v>0</v>
      </c>
      <c r="V1080">
        <v>0</v>
      </c>
      <c r="W1080">
        <v>0</v>
      </c>
      <c r="X1080">
        <v>0</v>
      </c>
      <c r="Y1080">
        <v>0</v>
      </c>
      <c r="Z1080">
        <v>0</v>
      </c>
    </row>
    <row r="1081" spans="1:26" x14ac:dyDescent="0.2">
      <c r="A1081">
        <v>734071</v>
      </c>
      <c r="B1081" t="s">
        <v>3</v>
      </c>
      <c r="C1081" t="s">
        <v>5</v>
      </c>
      <c r="D1081" t="s">
        <v>4</v>
      </c>
      <c r="E1081" t="s">
        <v>0</v>
      </c>
      <c r="F1081" t="s">
        <v>27</v>
      </c>
      <c r="J1081">
        <v>0</v>
      </c>
      <c r="K1081">
        <v>0</v>
      </c>
      <c r="L1081">
        <v>0</v>
      </c>
      <c r="M1081">
        <v>0</v>
      </c>
      <c r="N1081">
        <v>0</v>
      </c>
      <c r="P1081">
        <v>734071</v>
      </c>
      <c r="Q1081" t="s">
        <v>3</v>
      </c>
      <c r="R1081" t="s">
        <v>5</v>
      </c>
      <c r="S1081" t="s">
        <v>4</v>
      </c>
      <c r="T1081" t="s">
        <v>0</v>
      </c>
      <c r="V1081">
        <v>0</v>
      </c>
      <c r="W1081">
        <v>0</v>
      </c>
      <c r="X1081">
        <v>0</v>
      </c>
      <c r="Y1081">
        <v>0</v>
      </c>
      <c r="Z1081">
        <v>0</v>
      </c>
    </row>
    <row r="1082" spans="1:26" x14ac:dyDescent="0.2">
      <c r="A1082">
        <v>735041</v>
      </c>
      <c r="B1082" t="s">
        <v>3</v>
      </c>
      <c r="C1082" t="s">
        <v>2</v>
      </c>
      <c r="D1082" t="s">
        <v>4</v>
      </c>
      <c r="E1082" t="s">
        <v>0</v>
      </c>
      <c r="F1082" t="s">
        <v>27</v>
      </c>
      <c r="J1082">
        <v>0</v>
      </c>
      <c r="K1082">
        <v>0</v>
      </c>
      <c r="L1082">
        <v>0</v>
      </c>
      <c r="M1082">
        <v>0</v>
      </c>
      <c r="N1082">
        <v>0</v>
      </c>
      <c r="P1082">
        <v>735041</v>
      </c>
      <c r="Q1082" t="s">
        <v>3</v>
      </c>
      <c r="R1082" t="s">
        <v>2</v>
      </c>
      <c r="S1082" t="s">
        <v>4</v>
      </c>
      <c r="T1082" t="s">
        <v>0</v>
      </c>
      <c r="V1082">
        <v>0</v>
      </c>
      <c r="W1082">
        <v>0</v>
      </c>
      <c r="X1082">
        <v>0</v>
      </c>
      <c r="Y1082">
        <v>0</v>
      </c>
      <c r="Z1082">
        <v>0</v>
      </c>
    </row>
    <row r="1083" spans="1:26" x14ac:dyDescent="0.2">
      <c r="A1083">
        <v>735191</v>
      </c>
      <c r="B1083" t="s">
        <v>3</v>
      </c>
      <c r="C1083" t="s">
        <v>2</v>
      </c>
      <c r="D1083" t="s">
        <v>1</v>
      </c>
      <c r="E1083" t="s">
        <v>0</v>
      </c>
      <c r="F1083" t="s">
        <v>27</v>
      </c>
      <c r="J1083">
        <v>0</v>
      </c>
      <c r="K1083">
        <v>0</v>
      </c>
      <c r="L1083">
        <v>0</v>
      </c>
      <c r="M1083">
        <v>0</v>
      </c>
      <c r="N1083">
        <v>0</v>
      </c>
      <c r="P1083">
        <v>735191</v>
      </c>
      <c r="Q1083" t="s">
        <v>3</v>
      </c>
      <c r="R1083" t="s">
        <v>2</v>
      </c>
      <c r="S1083" t="s">
        <v>1</v>
      </c>
      <c r="T1083" t="s">
        <v>0</v>
      </c>
      <c r="V1083">
        <v>0</v>
      </c>
      <c r="W1083">
        <v>0</v>
      </c>
      <c r="X1083">
        <v>0</v>
      </c>
      <c r="Y1083">
        <v>0</v>
      </c>
      <c r="Z1083">
        <v>0</v>
      </c>
    </row>
    <row r="1084" spans="1:26" x14ac:dyDescent="0.2">
      <c r="A1084">
        <v>735231</v>
      </c>
      <c r="B1084" t="s">
        <v>3</v>
      </c>
      <c r="C1084" t="s">
        <v>5</v>
      </c>
      <c r="D1084" t="s">
        <v>7</v>
      </c>
      <c r="E1084" t="s">
        <v>8</v>
      </c>
      <c r="F1084" t="s">
        <v>27</v>
      </c>
      <c r="J1084">
        <v>0</v>
      </c>
      <c r="K1084">
        <v>0</v>
      </c>
      <c r="L1084">
        <v>0</v>
      </c>
      <c r="M1084">
        <v>0</v>
      </c>
      <c r="N1084">
        <v>0</v>
      </c>
      <c r="P1084">
        <v>735231</v>
      </c>
      <c r="Q1084" t="s">
        <v>3</v>
      </c>
      <c r="R1084" t="s">
        <v>5</v>
      </c>
      <c r="S1084" t="s">
        <v>7</v>
      </c>
      <c r="T1084" t="s">
        <v>8</v>
      </c>
      <c r="V1084">
        <v>0</v>
      </c>
      <c r="W1084">
        <v>0</v>
      </c>
      <c r="X1084">
        <v>0</v>
      </c>
      <c r="Y1084">
        <v>0</v>
      </c>
      <c r="Z1084">
        <v>0</v>
      </c>
    </row>
    <row r="1085" spans="1:26" x14ac:dyDescent="0.2">
      <c r="A1085">
        <v>735381</v>
      </c>
      <c r="B1085" t="s">
        <v>6</v>
      </c>
      <c r="C1085" t="s">
        <v>12</v>
      </c>
      <c r="D1085" t="s">
        <v>1</v>
      </c>
      <c r="E1085" t="s">
        <v>0</v>
      </c>
      <c r="F1085" t="s">
        <v>27</v>
      </c>
      <c r="J1085">
        <v>0</v>
      </c>
      <c r="K1085">
        <v>0</v>
      </c>
      <c r="L1085">
        <v>0</v>
      </c>
      <c r="M1085">
        <v>0</v>
      </c>
      <c r="N1085">
        <v>0</v>
      </c>
      <c r="P1085">
        <v>735381</v>
      </c>
      <c r="Q1085" t="s">
        <v>6</v>
      </c>
      <c r="R1085" t="s">
        <v>12</v>
      </c>
      <c r="S1085" t="s">
        <v>1</v>
      </c>
      <c r="T1085" t="s">
        <v>0</v>
      </c>
      <c r="V1085">
        <v>0</v>
      </c>
      <c r="W1085">
        <v>0</v>
      </c>
      <c r="X1085">
        <v>0</v>
      </c>
      <c r="Y1085">
        <v>0</v>
      </c>
      <c r="Z1085">
        <v>0</v>
      </c>
    </row>
    <row r="1086" spans="1:26" x14ac:dyDescent="0.2">
      <c r="A1086">
        <v>736691</v>
      </c>
      <c r="B1086" t="s">
        <v>6</v>
      </c>
      <c r="C1086" t="s">
        <v>12</v>
      </c>
      <c r="D1086" t="s">
        <v>1</v>
      </c>
      <c r="E1086" t="s">
        <v>0</v>
      </c>
      <c r="F1086" t="s">
        <v>27</v>
      </c>
      <c r="J1086">
        <v>0</v>
      </c>
      <c r="K1086">
        <v>0</v>
      </c>
      <c r="L1086">
        <v>0</v>
      </c>
      <c r="M1086">
        <v>0</v>
      </c>
      <c r="N1086">
        <v>0</v>
      </c>
      <c r="P1086">
        <v>736691</v>
      </c>
      <c r="Q1086" t="s">
        <v>6</v>
      </c>
      <c r="R1086" t="s">
        <v>12</v>
      </c>
      <c r="S1086" t="s">
        <v>1</v>
      </c>
      <c r="T1086" t="s">
        <v>0</v>
      </c>
      <c r="V1086">
        <v>0</v>
      </c>
      <c r="W1086">
        <v>0</v>
      </c>
      <c r="X1086">
        <v>0</v>
      </c>
      <c r="Y1086">
        <v>0</v>
      </c>
      <c r="Z1086">
        <v>0</v>
      </c>
    </row>
    <row r="1087" spans="1:26" x14ac:dyDescent="0.2">
      <c r="A1087">
        <v>736881</v>
      </c>
      <c r="B1087" t="s">
        <v>10</v>
      </c>
      <c r="C1087" t="s">
        <v>2</v>
      </c>
      <c r="D1087" t="s">
        <v>1</v>
      </c>
      <c r="E1087" t="s">
        <v>8</v>
      </c>
      <c r="F1087" t="s">
        <v>27</v>
      </c>
      <c r="J1087">
        <v>0</v>
      </c>
      <c r="K1087">
        <v>0</v>
      </c>
      <c r="L1087">
        <v>0</v>
      </c>
      <c r="M1087">
        <v>0</v>
      </c>
      <c r="N1087">
        <v>0</v>
      </c>
      <c r="P1087">
        <v>736881</v>
      </c>
      <c r="Q1087" t="s">
        <v>10</v>
      </c>
      <c r="R1087" t="s">
        <v>2</v>
      </c>
      <c r="S1087" t="s">
        <v>1</v>
      </c>
      <c r="T1087" t="s">
        <v>8</v>
      </c>
      <c r="V1087">
        <v>0</v>
      </c>
      <c r="W1087">
        <v>0</v>
      </c>
      <c r="X1087">
        <v>0</v>
      </c>
      <c r="Y1087">
        <v>0</v>
      </c>
      <c r="Z1087">
        <v>0</v>
      </c>
    </row>
    <row r="1088" spans="1:26" x14ac:dyDescent="0.2">
      <c r="A1088">
        <v>737321</v>
      </c>
      <c r="B1088" t="s">
        <v>6</v>
      </c>
      <c r="C1088" t="s">
        <v>2</v>
      </c>
      <c r="D1088" t="s">
        <v>7</v>
      </c>
      <c r="E1088" t="s">
        <v>0</v>
      </c>
      <c r="F1088" t="s">
        <v>27</v>
      </c>
      <c r="J1088">
        <v>0</v>
      </c>
      <c r="K1088">
        <v>0</v>
      </c>
      <c r="L1088">
        <v>0</v>
      </c>
      <c r="M1088">
        <v>0</v>
      </c>
      <c r="N1088">
        <v>0</v>
      </c>
      <c r="P1088">
        <v>737321</v>
      </c>
      <c r="Q1088" t="s">
        <v>6</v>
      </c>
      <c r="R1088" t="s">
        <v>2</v>
      </c>
      <c r="S1088" t="s">
        <v>7</v>
      </c>
      <c r="T1088" t="s">
        <v>0</v>
      </c>
      <c r="V1088">
        <v>0</v>
      </c>
      <c r="W1088">
        <v>0</v>
      </c>
      <c r="X1088">
        <v>0</v>
      </c>
      <c r="Y1088">
        <v>0</v>
      </c>
      <c r="Z1088">
        <v>0</v>
      </c>
    </row>
    <row r="1089" spans="1:26" x14ac:dyDescent="0.2">
      <c r="A1089">
        <v>738971</v>
      </c>
      <c r="B1089" t="s">
        <v>10</v>
      </c>
      <c r="C1089" t="s">
        <v>2</v>
      </c>
      <c r="D1089" t="s">
        <v>1</v>
      </c>
      <c r="E1089" t="s">
        <v>0</v>
      </c>
      <c r="F1089" t="s">
        <v>27</v>
      </c>
      <c r="J1089">
        <v>0</v>
      </c>
      <c r="K1089">
        <v>0</v>
      </c>
      <c r="L1089">
        <v>0</v>
      </c>
      <c r="M1089">
        <v>0</v>
      </c>
      <c r="N1089">
        <v>0</v>
      </c>
      <c r="P1089">
        <v>738971</v>
      </c>
      <c r="Q1089" t="s">
        <v>10</v>
      </c>
      <c r="R1089" t="s">
        <v>2</v>
      </c>
      <c r="S1089" t="s">
        <v>1</v>
      </c>
      <c r="T1089" t="s">
        <v>0</v>
      </c>
      <c r="V1089">
        <v>0</v>
      </c>
      <c r="W1089">
        <v>0</v>
      </c>
      <c r="X1089">
        <v>0</v>
      </c>
      <c r="Y1089">
        <v>0</v>
      </c>
      <c r="Z1089">
        <v>0</v>
      </c>
    </row>
    <row r="1090" spans="1:26" x14ac:dyDescent="0.2">
      <c r="A1090">
        <v>739371</v>
      </c>
      <c r="B1090" t="s">
        <v>3</v>
      </c>
      <c r="C1090" t="s">
        <v>2</v>
      </c>
      <c r="D1090" t="s">
        <v>7</v>
      </c>
      <c r="E1090" t="s">
        <v>0</v>
      </c>
      <c r="F1090" t="s">
        <v>27</v>
      </c>
      <c r="J1090">
        <v>0</v>
      </c>
      <c r="K1090">
        <v>0</v>
      </c>
      <c r="L1090">
        <v>0</v>
      </c>
      <c r="M1090">
        <v>0</v>
      </c>
      <c r="N1090">
        <v>0</v>
      </c>
      <c r="P1090">
        <v>739371</v>
      </c>
      <c r="Q1090" t="s">
        <v>3</v>
      </c>
      <c r="R1090" t="s">
        <v>2</v>
      </c>
      <c r="S1090" t="s">
        <v>7</v>
      </c>
      <c r="T1090" t="s">
        <v>0</v>
      </c>
      <c r="V1090">
        <v>0</v>
      </c>
      <c r="W1090">
        <v>0</v>
      </c>
      <c r="X1090">
        <v>0</v>
      </c>
      <c r="Y1090">
        <v>0</v>
      </c>
      <c r="Z1090">
        <v>0</v>
      </c>
    </row>
    <row r="1091" spans="1:26" x14ac:dyDescent="0.2">
      <c r="A1091">
        <v>739751</v>
      </c>
      <c r="B1091" t="s">
        <v>6</v>
      </c>
      <c r="C1091" t="s">
        <v>5</v>
      </c>
      <c r="D1091" t="s">
        <v>1</v>
      </c>
      <c r="E1091" t="s">
        <v>0</v>
      </c>
      <c r="F1091" t="s">
        <v>27</v>
      </c>
      <c r="J1091">
        <v>0</v>
      </c>
      <c r="K1091">
        <v>0</v>
      </c>
      <c r="L1091">
        <v>0</v>
      </c>
      <c r="M1091">
        <v>0</v>
      </c>
      <c r="N1091">
        <v>0</v>
      </c>
      <c r="P1091">
        <v>739751</v>
      </c>
      <c r="Q1091" t="s">
        <v>6</v>
      </c>
      <c r="R1091" t="s">
        <v>5</v>
      </c>
      <c r="S1091" t="s">
        <v>1</v>
      </c>
      <c r="T1091" t="s">
        <v>0</v>
      </c>
      <c r="V1091">
        <v>0</v>
      </c>
      <c r="W1091">
        <v>0</v>
      </c>
      <c r="X1091">
        <v>0</v>
      </c>
      <c r="Y1091">
        <v>0</v>
      </c>
      <c r="Z1091">
        <v>0</v>
      </c>
    </row>
    <row r="1092" spans="1:26" x14ac:dyDescent="0.2">
      <c r="A1092">
        <v>739941</v>
      </c>
      <c r="B1092" t="s">
        <v>10</v>
      </c>
      <c r="C1092" t="s">
        <v>5</v>
      </c>
      <c r="D1092" t="s">
        <v>4</v>
      </c>
      <c r="E1092" t="s">
        <v>8</v>
      </c>
      <c r="F1092" t="s">
        <v>27</v>
      </c>
      <c r="J1092">
        <v>0</v>
      </c>
      <c r="K1092">
        <v>0</v>
      </c>
      <c r="L1092">
        <v>0</v>
      </c>
      <c r="M1092">
        <v>0</v>
      </c>
      <c r="N1092">
        <v>0</v>
      </c>
      <c r="P1092">
        <v>739941</v>
      </c>
      <c r="Q1092" t="s">
        <v>10</v>
      </c>
      <c r="R1092" t="s">
        <v>5</v>
      </c>
      <c r="S1092" t="s">
        <v>4</v>
      </c>
      <c r="T1092" t="s">
        <v>8</v>
      </c>
      <c r="V1092">
        <v>0</v>
      </c>
      <c r="W1092">
        <v>0</v>
      </c>
      <c r="X1092">
        <v>0</v>
      </c>
      <c r="Y1092">
        <v>0</v>
      </c>
      <c r="Z1092">
        <v>0</v>
      </c>
    </row>
    <row r="1093" spans="1:26" x14ac:dyDescent="0.2">
      <c r="A1093">
        <v>740201</v>
      </c>
      <c r="B1093" t="s">
        <v>6</v>
      </c>
      <c r="C1093" t="s">
        <v>2</v>
      </c>
      <c r="D1093" t="s">
        <v>4</v>
      </c>
      <c r="E1093" t="s">
        <v>0</v>
      </c>
      <c r="F1093" t="s">
        <v>27</v>
      </c>
      <c r="J1093">
        <v>0</v>
      </c>
      <c r="K1093">
        <v>0</v>
      </c>
      <c r="L1093">
        <v>0</v>
      </c>
      <c r="M1093">
        <v>0</v>
      </c>
      <c r="N1093">
        <v>0</v>
      </c>
      <c r="P1093">
        <v>740201</v>
      </c>
      <c r="Q1093" t="s">
        <v>6</v>
      </c>
      <c r="R1093" t="s">
        <v>2</v>
      </c>
      <c r="S1093" t="s">
        <v>4</v>
      </c>
      <c r="T1093" t="s">
        <v>0</v>
      </c>
      <c r="V1093">
        <v>0</v>
      </c>
      <c r="W1093">
        <v>0</v>
      </c>
      <c r="X1093">
        <v>0</v>
      </c>
      <c r="Y1093">
        <v>0</v>
      </c>
      <c r="Z1093">
        <v>0</v>
      </c>
    </row>
    <row r="1094" spans="1:26" x14ac:dyDescent="0.2">
      <c r="A1094">
        <v>741321</v>
      </c>
      <c r="B1094" t="s">
        <v>6</v>
      </c>
      <c r="C1094" t="s">
        <v>2</v>
      </c>
      <c r="D1094" t="s">
        <v>4</v>
      </c>
      <c r="E1094" t="s">
        <v>0</v>
      </c>
      <c r="F1094" t="s">
        <v>27</v>
      </c>
      <c r="J1094">
        <v>0</v>
      </c>
      <c r="K1094">
        <v>0</v>
      </c>
      <c r="L1094">
        <v>0</v>
      </c>
      <c r="M1094">
        <v>0</v>
      </c>
      <c r="N1094">
        <v>0</v>
      </c>
      <c r="P1094">
        <v>741321</v>
      </c>
      <c r="Q1094" t="s">
        <v>6</v>
      </c>
      <c r="R1094" t="s">
        <v>2</v>
      </c>
      <c r="S1094" t="s">
        <v>4</v>
      </c>
      <c r="T1094" t="s">
        <v>0</v>
      </c>
      <c r="V1094">
        <v>0</v>
      </c>
      <c r="W1094">
        <v>0</v>
      </c>
      <c r="X1094">
        <v>0</v>
      </c>
      <c r="Y1094">
        <v>0</v>
      </c>
      <c r="Z1094">
        <v>0</v>
      </c>
    </row>
    <row r="1095" spans="1:26" x14ac:dyDescent="0.2">
      <c r="A1095">
        <v>741661</v>
      </c>
      <c r="B1095" t="s">
        <v>6</v>
      </c>
      <c r="C1095" t="s">
        <v>12</v>
      </c>
      <c r="D1095" t="s">
        <v>4</v>
      </c>
      <c r="E1095" t="s">
        <v>0</v>
      </c>
      <c r="F1095" t="s">
        <v>27</v>
      </c>
      <c r="J1095">
        <v>0</v>
      </c>
      <c r="K1095">
        <v>0</v>
      </c>
      <c r="L1095">
        <v>0</v>
      </c>
      <c r="M1095">
        <v>0</v>
      </c>
      <c r="N1095">
        <v>0</v>
      </c>
      <c r="P1095">
        <v>741661</v>
      </c>
      <c r="Q1095" t="s">
        <v>6</v>
      </c>
      <c r="R1095" t="s">
        <v>12</v>
      </c>
      <c r="S1095" t="s">
        <v>4</v>
      </c>
      <c r="T1095" t="s">
        <v>0</v>
      </c>
      <c r="V1095">
        <v>0</v>
      </c>
      <c r="W1095">
        <v>0</v>
      </c>
      <c r="X1095">
        <v>0</v>
      </c>
      <c r="Y1095">
        <v>0</v>
      </c>
      <c r="Z1095">
        <v>0</v>
      </c>
    </row>
    <row r="1096" spans="1:26" x14ac:dyDescent="0.2">
      <c r="A1096">
        <v>743601</v>
      </c>
      <c r="B1096" t="s">
        <v>3</v>
      </c>
      <c r="C1096" t="s">
        <v>2</v>
      </c>
      <c r="D1096" t="s">
        <v>1</v>
      </c>
      <c r="E1096" t="s">
        <v>0</v>
      </c>
      <c r="F1096" t="s">
        <v>27</v>
      </c>
      <c r="J1096">
        <v>0</v>
      </c>
      <c r="K1096">
        <v>0</v>
      </c>
      <c r="L1096">
        <v>0</v>
      </c>
      <c r="M1096">
        <v>0</v>
      </c>
      <c r="N1096">
        <v>0</v>
      </c>
      <c r="P1096">
        <v>743601</v>
      </c>
      <c r="Q1096" t="s">
        <v>3</v>
      </c>
      <c r="R1096" t="s">
        <v>2</v>
      </c>
      <c r="S1096" t="s">
        <v>1</v>
      </c>
      <c r="T1096" t="s">
        <v>0</v>
      </c>
      <c r="V1096">
        <v>0</v>
      </c>
      <c r="W1096">
        <v>0</v>
      </c>
      <c r="X1096">
        <v>0</v>
      </c>
      <c r="Y1096">
        <v>0</v>
      </c>
      <c r="Z1096">
        <v>0</v>
      </c>
    </row>
    <row r="1097" spans="1:26" x14ac:dyDescent="0.2">
      <c r="A1097">
        <v>744871</v>
      </c>
      <c r="B1097" t="s">
        <v>3</v>
      </c>
      <c r="C1097" t="s">
        <v>11</v>
      </c>
      <c r="D1097" t="s">
        <v>4</v>
      </c>
      <c r="E1097" t="s">
        <v>0</v>
      </c>
      <c r="F1097" t="s">
        <v>27</v>
      </c>
      <c r="J1097">
        <v>0</v>
      </c>
      <c r="K1097">
        <v>0</v>
      </c>
      <c r="L1097">
        <v>0</v>
      </c>
      <c r="M1097">
        <v>0</v>
      </c>
      <c r="N1097">
        <v>0</v>
      </c>
      <c r="P1097">
        <v>744871</v>
      </c>
      <c r="Q1097" t="s">
        <v>3</v>
      </c>
      <c r="R1097" t="s">
        <v>11</v>
      </c>
      <c r="S1097" t="s">
        <v>4</v>
      </c>
      <c r="T1097" t="s">
        <v>0</v>
      </c>
      <c r="V1097">
        <v>0</v>
      </c>
      <c r="W1097">
        <v>0</v>
      </c>
      <c r="X1097">
        <v>0</v>
      </c>
      <c r="Y1097">
        <v>0</v>
      </c>
      <c r="Z1097">
        <v>0</v>
      </c>
    </row>
    <row r="1098" spans="1:26" x14ac:dyDescent="0.2">
      <c r="A1098">
        <v>744911</v>
      </c>
      <c r="B1098" t="s">
        <v>3</v>
      </c>
      <c r="C1098" t="s">
        <v>2</v>
      </c>
      <c r="D1098" t="s">
        <v>4</v>
      </c>
      <c r="E1098" t="s">
        <v>0</v>
      </c>
      <c r="F1098" t="s">
        <v>27</v>
      </c>
      <c r="J1098">
        <v>0</v>
      </c>
      <c r="K1098">
        <v>0</v>
      </c>
      <c r="L1098">
        <v>0</v>
      </c>
      <c r="M1098">
        <v>0</v>
      </c>
      <c r="N1098">
        <v>0</v>
      </c>
      <c r="P1098">
        <v>744911</v>
      </c>
      <c r="Q1098" t="s">
        <v>3</v>
      </c>
      <c r="R1098" t="s">
        <v>2</v>
      </c>
      <c r="S1098" t="s">
        <v>4</v>
      </c>
      <c r="T1098" t="s">
        <v>0</v>
      </c>
      <c r="V1098">
        <v>0</v>
      </c>
      <c r="W1098">
        <v>0</v>
      </c>
      <c r="X1098">
        <v>0</v>
      </c>
      <c r="Y1098">
        <v>0</v>
      </c>
      <c r="Z1098">
        <v>0</v>
      </c>
    </row>
    <row r="1099" spans="1:26" x14ac:dyDescent="0.2">
      <c r="A1099">
        <v>745311</v>
      </c>
      <c r="B1099" t="s">
        <v>6</v>
      </c>
      <c r="C1099" t="s">
        <v>11</v>
      </c>
      <c r="D1099" t="s">
        <v>7</v>
      </c>
      <c r="E1099" t="s">
        <v>8</v>
      </c>
      <c r="F1099" t="s">
        <v>27</v>
      </c>
      <c r="J1099">
        <v>0</v>
      </c>
      <c r="K1099">
        <v>0</v>
      </c>
      <c r="L1099">
        <v>0</v>
      </c>
      <c r="M1099">
        <v>0</v>
      </c>
      <c r="N1099">
        <v>0</v>
      </c>
      <c r="P1099">
        <v>745311</v>
      </c>
      <c r="Q1099" t="s">
        <v>6</v>
      </c>
      <c r="R1099" t="s">
        <v>11</v>
      </c>
      <c r="S1099" t="s">
        <v>7</v>
      </c>
      <c r="T1099" t="s">
        <v>8</v>
      </c>
      <c r="V1099">
        <v>0</v>
      </c>
      <c r="W1099">
        <v>0</v>
      </c>
      <c r="X1099">
        <v>0</v>
      </c>
      <c r="Y1099">
        <v>0</v>
      </c>
      <c r="Z1099">
        <v>0</v>
      </c>
    </row>
    <row r="1100" spans="1:26" x14ac:dyDescent="0.2">
      <c r="A1100">
        <v>745461</v>
      </c>
      <c r="B1100" t="s">
        <v>6</v>
      </c>
      <c r="C1100" t="s">
        <v>9</v>
      </c>
      <c r="D1100" t="s">
        <v>4</v>
      </c>
      <c r="E1100" t="s">
        <v>8</v>
      </c>
      <c r="F1100" t="s">
        <v>27</v>
      </c>
      <c r="J1100">
        <v>0</v>
      </c>
      <c r="K1100">
        <v>0</v>
      </c>
      <c r="L1100">
        <v>0</v>
      </c>
      <c r="M1100">
        <v>0</v>
      </c>
      <c r="N1100">
        <v>0</v>
      </c>
      <c r="P1100">
        <v>745461</v>
      </c>
      <c r="Q1100" t="s">
        <v>6</v>
      </c>
      <c r="R1100" t="s">
        <v>9</v>
      </c>
      <c r="S1100" t="s">
        <v>4</v>
      </c>
      <c r="T1100" t="s">
        <v>8</v>
      </c>
      <c r="V1100">
        <v>0</v>
      </c>
      <c r="W1100">
        <v>0</v>
      </c>
      <c r="X1100">
        <v>0</v>
      </c>
      <c r="Y1100">
        <v>0</v>
      </c>
      <c r="Z1100">
        <v>0</v>
      </c>
    </row>
    <row r="1101" spans="1:26" x14ac:dyDescent="0.2">
      <c r="A1101">
        <v>746431</v>
      </c>
      <c r="B1101" t="s">
        <v>6</v>
      </c>
      <c r="C1101" t="s">
        <v>5</v>
      </c>
      <c r="D1101" t="s">
        <v>4</v>
      </c>
      <c r="E1101" t="s">
        <v>8</v>
      </c>
      <c r="F1101" t="s">
        <v>27</v>
      </c>
      <c r="J1101">
        <v>0</v>
      </c>
      <c r="K1101">
        <v>0</v>
      </c>
      <c r="L1101">
        <v>0</v>
      </c>
      <c r="M1101">
        <v>0</v>
      </c>
      <c r="N1101">
        <v>0</v>
      </c>
      <c r="P1101">
        <v>746431</v>
      </c>
      <c r="Q1101" t="s">
        <v>6</v>
      </c>
      <c r="R1101" t="s">
        <v>5</v>
      </c>
      <c r="S1101" t="s">
        <v>4</v>
      </c>
      <c r="T1101" t="s">
        <v>8</v>
      </c>
      <c r="V1101">
        <v>0</v>
      </c>
      <c r="W1101">
        <v>0</v>
      </c>
      <c r="X1101">
        <v>0</v>
      </c>
      <c r="Y1101">
        <v>0</v>
      </c>
      <c r="Z1101">
        <v>0</v>
      </c>
    </row>
    <row r="1102" spans="1:26" x14ac:dyDescent="0.2">
      <c r="A1102">
        <v>748481</v>
      </c>
      <c r="B1102" t="s">
        <v>3</v>
      </c>
      <c r="C1102" t="s">
        <v>5</v>
      </c>
      <c r="D1102" t="s">
        <v>1</v>
      </c>
      <c r="E1102" t="s">
        <v>8</v>
      </c>
      <c r="F1102" t="s">
        <v>27</v>
      </c>
      <c r="J1102">
        <v>0</v>
      </c>
      <c r="K1102">
        <v>0</v>
      </c>
      <c r="L1102">
        <v>0</v>
      </c>
      <c r="M1102">
        <v>0</v>
      </c>
      <c r="N1102">
        <v>0</v>
      </c>
      <c r="P1102">
        <v>748481</v>
      </c>
      <c r="Q1102" t="s">
        <v>3</v>
      </c>
      <c r="R1102" t="s">
        <v>5</v>
      </c>
      <c r="S1102" t="s">
        <v>1</v>
      </c>
      <c r="T1102" t="s">
        <v>8</v>
      </c>
      <c r="V1102">
        <v>0</v>
      </c>
      <c r="W1102">
        <v>0</v>
      </c>
      <c r="X1102">
        <v>0</v>
      </c>
      <c r="Y1102">
        <v>0</v>
      </c>
      <c r="Z1102">
        <v>0</v>
      </c>
    </row>
    <row r="1103" spans="1:26" x14ac:dyDescent="0.2">
      <c r="A1103">
        <v>749981</v>
      </c>
      <c r="B1103" t="s">
        <v>3</v>
      </c>
      <c r="C1103" t="s">
        <v>5</v>
      </c>
      <c r="D1103" t="s">
        <v>7</v>
      </c>
      <c r="E1103" t="s">
        <v>0</v>
      </c>
      <c r="F1103" t="s">
        <v>27</v>
      </c>
      <c r="J1103">
        <v>0</v>
      </c>
      <c r="K1103">
        <v>0</v>
      </c>
      <c r="L1103">
        <v>0</v>
      </c>
      <c r="M1103">
        <v>0</v>
      </c>
      <c r="N1103">
        <v>0</v>
      </c>
      <c r="P1103">
        <v>749981</v>
      </c>
      <c r="Q1103" t="s">
        <v>3</v>
      </c>
      <c r="R1103" t="s">
        <v>5</v>
      </c>
      <c r="S1103" t="s">
        <v>7</v>
      </c>
      <c r="T1103" t="s">
        <v>0</v>
      </c>
      <c r="V1103">
        <v>0</v>
      </c>
      <c r="W1103">
        <v>0</v>
      </c>
      <c r="X1103">
        <v>0</v>
      </c>
      <c r="Y1103">
        <v>0</v>
      </c>
      <c r="Z1103">
        <v>0</v>
      </c>
    </row>
    <row r="1104" spans="1:26" x14ac:dyDescent="0.2">
      <c r="A1104">
        <v>750961</v>
      </c>
      <c r="B1104" t="s">
        <v>6</v>
      </c>
      <c r="C1104" t="s">
        <v>12</v>
      </c>
      <c r="D1104" t="s">
        <v>1</v>
      </c>
      <c r="E1104" t="s">
        <v>0</v>
      </c>
      <c r="F1104" t="s">
        <v>27</v>
      </c>
      <c r="J1104">
        <v>0</v>
      </c>
      <c r="K1104">
        <v>0</v>
      </c>
      <c r="L1104">
        <v>0</v>
      </c>
      <c r="M1104">
        <v>0</v>
      </c>
      <c r="N1104">
        <v>0</v>
      </c>
      <c r="P1104">
        <v>750961</v>
      </c>
      <c r="Q1104" t="s">
        <v>6</v>
      </c>
      <c r="R1104" t="s">
        <v>12</v>
      </c>
      <c r="S1104" t="s">
        <v>1</v>
      </c>
      <c r="T1104" t="s">
        <v>0</v>
      </c>
      <c r="V1104">
        <v>0</v>
      </c>
      <c r="W1104">
        <v>0</v>
      </c>
      <c r="X1104">
        <v>0</v>
      </c>
      <c r="Y1104">
        <v>0</v>
      </c>
      <c r="Z1104">
        <v>0</v>
      </c>
    </row>
    <row r="1105" spans="1:26" x14ac:dyDescent="0.2">
      <c r="A1105">
        <v>752331</v>
      </c>
      <c r="B1105" t="s">
        <v>3</v>
      </c>
      <c r="C1105" t="s">
        <v>5</v>
      </c>
      <c r="D1105" t="s">
        <v>4</v>
      </c>
      <c r="E1105" t="s">
        <v>0</v>
      </c>
      <c r="F1105" t="s">
        <v>27</v>
      </c>
      <c r="J1105">
        <v>0</v>
      </c>
      <c r="K1105">
        <v>0</v>
      </c>
      <c r="L1105">
        <v>0</v>
      </c>
      <c r="M1105">
        <v>0</v>
      </c>
      <c r="N1105">
        <v>0</v>
      </c>
      <c r="P1105">
        <v>752331</v>
      </c>
      <c r="Q1105" t="s">
        <v>3</v>
      </c>
      <c r="R1105" t="s">
        <v>5</v>
      </c>
      <c r="S1105" t="s">
        <v>4</v>
      </c>
      <c r="T1105" t="s">
        <v>0</v>
      </c>
      <c r="V1105">
        <v>0</v>
      </c>
      <c r="W1105">
        <v>0</v>
      </c>
      <c r="X1105">
        <v>0</v>
      </c>
      <c r="Y1105">
        <v>0</v>
      </c>
      <c r="Z1105">
        <v>0</v>
      </c>
    </row>
    <row r="1106" spans="1:26" x14ac:dyDescent="0.2">
      <c r="A1106">
        <v>752481</v>
      </c>
      <c r="B1106" t="s">
        <v>6</v>
      </c>
      <c r="C1106" t="s">
        <v>9</v>
      </c>
      <c r="D1106" t="s">
        <v>4</v>
      </c>
      <c r="E1106" t="s">
        <v>0</v>
      </c>
      <c r="F1106" t="s">
        <v>27</v>
      </c>
      <c r="J1106">
        <v>0</v>
      </c>
      <c r="K1106">
        <v>0</v>
      </c>
      <c r="L1106">
        <v>0</v>
      </c>
      <c r="M1106">
        <v>0</v>
      </c>
      <c r="N1106">
        <v>0</v>
      </c>
      <c r="P1106">
        <v>752481</v>
      </c>
      <c r="Q1106" t="s">
        <v>6</v>
      </c>
      <c r="R1106" t="s">
        <v>9</v>
      </c>
      <c r="S1106" t="s">
        <v>4</v>
      </c>
      <c r="T1106" t="s">
        <v>0</v>
      </c>
      <c r="V1106">
        <v>0</v>
      </c>
      <c r="W1106">
        <v>0</v>
      </c>
      <c r="X1106">
        <v>0</v>
      </c>
      <c r="Y1106">
        <v>0</v>
      </c>
      <c r="Z1106">
        <v>0</v>
      </c>
    </row>
    <row r="1107" spans="1:26" x14ac:dyDescent="0.2">
      <c r="A1107">
        <v>752521</v>
      </c>
      <c r="B1107" t="s">
        <v>6</v>
      </c>
      <c r="C1107" t="s">
        <v>2</v>
      </c>
      <c r="D1107" t="s">
        <v>7</v>
      </c>
      <c r="E1107" t="s">
        <v>0</v>
      </c>
      <c r="F1107" t="s">
        <v>27</v>
      </c>
      <c r="J1107">
        <v>0</v>
      </c>
      <c r="K1107">
        <v>0</v>
      </c>
      <c r="L1107">
        <v>0</v>
      </c>
      <c r="M1107">
        <v>0</v>
      </c>
      <c r="N1107">
        <v>0</v>
      </c>
      <c r="P1107">
        <v>752521</v>
      </c>
      <c r="Q1107" t="s">
        <v>6</v>
      </c>
      <c r="R1107" t="s">
        <v>2</v>
      </c>
      <c r="S1107" t="s">
        <v>7</v>
      </c>
      <c r="T1107" t="s">
        <v>0</v>
      </c>
      <c r="V1107">
        <v>0</v>
      </c>
      <c r="W1107">
        <v>0</v>
      </c>
      <c r="X1107">
        <v>0</v>
      </c>
      <c r="Y1107">
        <v>0</v>
      </c>
      <c r="Z1107">
        <v>0</v>
      </c>
    </row>
    <row r="1108" spans="1:26" x14ac:dyDescent="0.2">
      <c r="A1108">
        <v>753261</v>
      </c>
      <c r="B1108" t="s">
        <v>3</v>
      </c>
      <c r="C1108" t="s">
        <v>5</v>
      </c>
      <c r="D1108" t="s">
        <v>4</v>
      </c>
      <c r="E1108" t="s">
        <v>8</v>
      </c>
      <c r="F1108" t="s">
        <v>27</v>
      </c>
      <c r="J1108">
        <v>0</v>
      </c>
      <c r="K1108">
        <v>0</v>
      </c>
      <c r="L1108">
        <v>0</v>
      </c>
      <c r="M1108">
        <v>0</v>
      </c>
      <c r="N1108">
        <v>0</v>
      </c>
      <c r="P1108">
        <v>753261</v>
      </c>
      <c r="Q1108" t="s">
        <v>3</v>
      </c>
      <c r="R1108" t="s">
        <v>5</v>
      </c>
      <c r="S1108" t="s">
        <v>4</v>
      </c>
      <c r="T1108" t="s">
        <v>8</v>
      </c>
      <c r="V1108">
        <v>0</v>
      </c>
      <c r="W1108">
        <v>0</v>
      </c>
      <c r="X1108">
        <v>0</v>
      </c>
      <c r="Y1108">
        <v>0</v>
      </c>
      <c r="Z1108">
        <v>0</v>
      </c>
    </row>
    <row r="1109" spans="1:26" x14ac:dyDescent="0.2">
      <c r="A1109">
        <v>754421</v>
      </c>
      <c r="B1109" t="s">
        <v>6</v>
      </c>
      <c r="C1109" t="s">
        <v>9</v>
      </c>
      <c r="D1109" t="s">
        <v>7</v>
      </c>
      <c r="E1109" t="s">
        <v>0</v>
      </c>
      <c r="F1109" t="s">
        <v>27</v>
      </c>
      <c r="J1109">
        <v>0</v>
      </c>
      <c r="K1109">
        <v>0</v>
      </c>
      <c r="L1109">
        <v>0</v>
      </c>
      <c r="M1109">
        <v>0</v>
      </c>
      <c r="N1109">
        <v>0</v>
      </c>
      <c r="P1109">
        <v>754421</v>
      </c>
      <c r="Q1109" t="s">
        <v>6</v>
      </c>
      <c r="R1109" t="s">
        <v>9</v>
      </c>
      <c r="S1109" t="s">
        <v>7</v>
      </c>
      <c r="T1109" t="s">
        <v>0</v>
      </c>
      <c r="V1109">
        <v>0</v>
      </c>
      <c r="W1109">
        <v>0</v>
      </c>
      <c r="X1109">
        <v>0</v>
      </c>
      <c r="Y1109">
        <v>0</v>
      </c>
      <c r="Z1109">
        <v>0</v>
      </c>
    </row>
    <row r="1110" spans="1:26" x14ac:dyDescent="0.2">
      <c r="A1110">
        <v>755881</v>
      </c>
      <c r="B1110" t="s">
        <v>3</v>
      </c>
      <c r="C1110" t="s">
        <v>9</v>
      </c>
      <c r="D1110" t="s">
        <v>4</v>
      </c>
      <c r="E1110" t="s">
        <v>14</v>
      </c>
      <c r="F1110" t="s">
        <v>27</v>
      </c>
      <c r="J1110">
        <v>0</v>
      </c>
      <c r="K1110">
        <v>0</v>
      </c>
      <c r="L1110">
        <v>0</v>
      </c>
      <c r="M1110">
        <v>0</v>
      </c>
      <c r="N1110">
        <v>0</v>
      </c>
      <c r="P1110">
        <v>755881</v>
      </c>
      <c r="Q1110" t="s">
        <v>3</v>
      </c>
      <c r="R1110" t="s">
        <v>9</v>
      </c>
      <c r="S1110" t="s">
        <v>4</v>
      </c>
      <c r="T1110" t="s">
        <v>14</v>
      </c>
      <c r="V1110">
        <v>0</v>
      </c>
      <c r="W1110">
        <v>0</v>
      </c>
      <c r="X1110">
        <v>0</v>
      </c>
      <c r="Y1110">
        <v>0</v>
      </c>
      <c r="Z1110">
        <v>0</v>
      </c>
    </row>
    <row r="1111" spans="1:26" x14ac:dyDescent="0.2">
      <c r="A1111">
        <v>757101</v>
      </c>
      <c r="B1111" t="s">
        <v>6</v>
      </c>
      <c r="C1111" t="s">
        <v>2</v>
      </c>
      <c r="D1111" t="s">
        <v>1</v>
      </c>
      <c r="E1111" t="s">
        <v>0</v>
      </c>
      <c r="F1111" t="s">
        <v>27</v>
      </c>
      <c r="J1111">
        <v>0</v>
      </c>
      <c r="K1111">
        <v>0</v>
      </c>
      <c r="L1111">
        <v>0</v>
      </c>
      <c r="M1111">
        <v>0</v>
      </c>
      <c r="N1111">
        <v>0</v>
      </c>
      <c r="P1111">
        <v>757101</v>
      </c>
      <c r="Q1111" t="s">
        <v>6</v>
      </c>
      <c r="R1111" t="s">
        <v>2</v>
      </c>
      <c r="S1111" t="s">
        <v>1</v>
      </c>
      <c r="T1111" t="s">
        <v>0</v>
      </c>
      <c r="V1111">
        <v>0</v>
      </c>
      <c r="W1111">
        <v>0</v>
      </c>
      <c r="X1111">
        <v>0</v>
      </c>
      <c r="Y1111">
        <v>0</v>
      </c>
      <c r="Z1111">
        <v>0</v>
      </c>
    </row>
    <row r="1112" spans="1:26" x14ac:dyDescent="0.2">
      <c r="A1112">
        <v>759491</v>
      </c>
      <c r="B1112" t="s">
        <v>3</v>
      </c>
      <c r="C1112" t="s">
        <v>12</v>
      </c>
      <c r="D1112" t="s">
        <v>1</v>
      </c>
      <c r="E1112" t="s">
        <v>0</v>
      </c>
      <c r="F1112" t="s">
        <v>27</v>
      </c>
      <c r="J1112">
        <v>0</v>
      </c>
      <c r="K1112">
        <v>0</v>
      </c>
      <c r="L1112">
        <v>0</v>
      </c>
      <c r="M1112">
        <v>0</v>
      </c>
      <c r="N1112">
        <v>0</v>
      </c>
      <c r="P1112">
        <v>759491</v>
      </c>
      <c r="Q1112" t="s">
        <v>3</v>
      </c>
      <c r="R1112" t="s">
        <v>12</v>
      </c>
      <c r="S1112" t="s">
        <v>1</v>
      </c>
      <c r="T1112" t="s">
        <v>0</v>
      </c>
      <c r="V1112">
        <v>0</v>
      </c>
      <c r="W1112">
        <v>0</v>
      </c>
      <c r="X1112">
        <v>0</v>
      </c>
      <c r="Y1112">
        <v>0</v>
      </c>
      <c r="Z1112">
        <v>0</v>
      </c>
    </row>
    <row r="1113" spans="1:26" x14ac:dyDescent="0.2">
      <c r="A1113">
        <v>761101</v>
      </c>
      <c r="B1113" t="s">
        <v>6</v>
      </c>
      <c r="C1113" t="s">
        <v>5</v>
      </c>
      <c r="D1113" t="s">
        <v>4</v>
      </c>
      <c r="E1113" t="s">
        <v>14</v>
      </c>
      <c r="F1113" t="s">
        <v>27</v>
      </c>
      <c r="J1113">
        <v>0</v>
      </c>
      <c r="K1113">
        <v>0</v>
      </c>
      <c r="L1113">
        <v>0</v>
      </c>
      <c r="M1113">
        <v>0</v>
      </c>
      <c r="N1113">
        <v>0</v>
      </c>
      <c r="P1113">
        <v>761101</v>
      </c>
      <c r="Q1113" t="s">
        <v>6</v>
      </c>
      <c r="R1113" t="s">
        <v>5</v>
      </c>
      <c r="S1113" t="s">
        <v>4</v>
      </c>
      <c r="T1113" t="s">
        <v>14</v>
      </c>
      <c r="V1113">
        <v>0</v>
      </c>
      <c r="W1113">
        <v>0</v>
      </c>
      <c r="X1113">
        <v>0</v>
      </c>
      <c r="Y1113">
        <v>0</v>
      </c>
      <c r="Z1113">
        <v>0</v>
      </c>
    </row>
    <row r="1114" spans="1:26" x14ac:dyDescent="0.2">
      <c r="A1114">
        <v>761441</v>
      </c>
      <c r="B1114" t="s">
        <v>3</v>
      </c>
      <c r="C1114" t="s">
        <v>9</v>
      </c>
      <c r="D1114" t="s">
        <v>1</v>
      </c>
      <c r="E1114" t="s">
        <v>8</v>
      </c>
      <c r="F1114" t="s">
        <v>27</v>
      </c>
      <c r="J1114">
        <v>0</v>
      </c>
      <c r="K1114">
        <v>0</v>
      </c>
      <c r="L1114">
        <v>0</v>
      </c>
      <c r="M1114">
        <v>0</v>
      </c>
      <c r="N1114">
        <v>0</v>
      </c>
      <c r="P1114">
        <v>761441</v>
      </c>
      <c r="Q1114" t="s">
        <v>3</v>
      </c>
      <c r="R1114" t="s">
        <v>9</v>
      </c>
      <c r="S1114" t="s">
        <v>1</v>
      </c>
      <c r="T1114" t="s">
        <v>8</v>
      </c>
      <c r="V1114">
        <v>0</v>
      </c>
      <c r="W1114">
        <v>0</v>
      </c>
      <c r="X1114">
        <v>0</v>
      </c>
      <c r="Y1114">
        <v>0</v>
      </c>
      <c r="Z1114">
        <v>0</v>
      </c>
    </row>
    <row r="1115" spans="1:26" x14ac:dyDescent="0.2">
      <c r="A1115">
        <v>762371</v>
      </c>
      <c r="B1115" t="s">
        <v>10</v>
      </c>
      <c r="C1115" t="s">
        <v>9</v>
      </c>
      <c r="D1115" t="s">
        <v>4</v>
      </c>
      <c r="E1115" t="s">
        <v>8</v>
      </c>
      <c r="F1115" t="s">
        <v>27</v>
      </c>
      <c r="J1115">
        <v>0</v>
      </c>
      <c r="K1115">
        <v>0</v>
      </c>
      <c r="L1115">
        <v>0</v>
      </c>
      <c r="M1115">
        <v>0</v>
      </c>
      <c r="N1115">
        <v>0</v>
      </c>
      <c r="P1115">
        <v>762371</v>
      </c>
      <c r="Q1115" t="s">
        <v>10</v>
      </c>
      <c r="R1115" t="s">
        <v>9</v>
      </c>
      <c r="S1115" t="s">
        <v>4</v>
      </c>
      <c r="T1115" t="s">
        <v>8</v>
      </c>
      <c r="V1115">
        <v>0</v>
      </c>
      <c r="W1115">
        <v>0</v>
      </c>
      <c r="X1115">
        <v>0</v>
      </c>
      <c r="Y1115">
        <v>0</v>
      </c>
      <c r="Z1115">
        <v>0</v>
      </c>
    </row>
    <row r="1116" spans="1:26" x14ac:dyDescent="0.2">
      <c r="A1116">
        <v>762411</v>
      </c>
      <c r="B1116" t="s">
        <v>3</v>
      </c>
      <c r="C1116" t="s">
        <v>2</v>
      </c>
      <c r="D1116" t="s">
        <v>1</v>
      </c>
      <c r="E1116" t="s">
        <v>0</v>
      </c>
      <c r="F1116" t="s">
        <v>27</v>
      </c>
      <c r="J1116">
        <v>0</v>
      </c>
      <c r="K1116">
        <v>0</v>
      </c>
      <c r="L1116">
        <v>0</v>
      </c>
      <c r="M1116">
        <v>0</v>
      </c>
      <c r="N1116">
        <v>0</v>
      </c>
      <c r="P1116">
        <v>762411</v>
      </c>
      <c r="Q1116" t="s">
        <v>3</v>
      </c>
      <c r="R1116" t="s">
        <v>2</v>
      </c>
      <c r="S1116" t="s">
        <v>1</v>
      </c>
      <c r="T1116" t="s">
        <v>0</v>
      </c>
      <c r="V1116">
        <v>0</v>
      </c>
      <c r="W1116">
        <v>0</v>
      </c>
      <c r="X1116">
        <v>0</v>
      </c>
      <c r="Y1116">
        <v>0</v>
      </c>
      <c r="Z1116">
        <v>0</v>
      </c>
    </row>
    <row r="1117" spans="1:26" x14ac:dyDescent="0.2">
      <c r="A1117">
        <v>762601</v>
      </c>
      <c r="B1117" t="s">
        <v>6</v>
      </c>
      <c r="C1117" t="s">
        <v>11</v>
      </c>
      <c r="D1117" t="s">
        <v>4</v>
      </c>
      <c r="E1117" t="s">
        <v>0</v>
      </c>
      <c r="F1117" t="s">
        <v>27</v>
      </c>
      <c r="J1117">
        <v>0</v>
      </c>
      <c r="K1117">
        <v>0</v>
      </c>
      <c r="L1117">
        <v>0</v>
      </c>
      <c r="M1117">
        <v>0</v>
      </c>
      <c r="N1117">
        <v>0</v>
      </c>
      <c r="P1117">
        <v>762601</v>
      </c>
      <c r="Q1117" t="s">
        <v>6</v>
      </c>
      <c r="R1117" t="s">
        <v>11</v>
      </c>
      <c r="S1117" t="s">
        <v>4</v>
      </c>
      <c r="T1117" t="s">
        <v>0</v>
      </c>
      <c r="V1117">
        <v>0</v>
      </c>
      <c r="W1117">
        <v>0</v>
      </c>
      <c r="X1117">
        <v>0</v>
      </c>
      <c r="Y1117">
        <v>0</v>
      </c>
      <c r="Z1117">
        <v>0</v>
      </c>
    </row>
    <row r="1118" spans="1:26" x14ac:dyDescent="0.2">
      <c r="A1118">
        <v>763001</v>
      </c>
      <c r="B1118" t="s">
        <v>13</v>
      </c>
      <c r="C1118" t="s">
        <v>2</v>
      </c>
      <c r="D1118" t="s">
        <v>4</v>
      </c>
      <c r="E1118" t="s">
        <v>0</v>
      </c>
      <c r="F1118" t="s">
        <v>27</v>
      </c>
      <c r="J1118">
        <v>0</v>
      </c>
      <c r="K1118">
        <v>0</v>
      </c>
      <c r="L1118">
        <v>0</v>
      </c>
      <c r="M1118">
        <v>0</v>
      </c>
      <c r="N1118">
        <v>0</v>
      </c>
      <c r="P1118">
        <v>763001</v>
      </c>
      <c r="Q1118" t="s">
        <v>13</v>
      </c>
      <c r="R1118" t="s">
        <v>2</v>
      </c>
      <c r="S1118" t="s">
        <v>4</v>
      </c>
      <c r="T1118" t="s">
        <v>0</v>
      </c>
      <c r="V1118">
        <v>0</v>
      </c>
      <c r="W1118">
        <v>0</v>
      </c>
      <c r="X1118">
        <v>0</v>
      </c>
      <c r="Y1118">
        <v>0</v>
      </c>
      <c r="Z1118">
        <v>0</v>
      </c>
    </row>
    <row r="1119" spans="1:26" x14ac:dyDescent="0.2">
      <c r="A1119">
        <v>763531</v>
      </c>
      <c r="B1119" t="s">
        <v>3</v>
      </c>
      <c r="C1119" t="s">
        <v>12</v>
      </c>
      <c r="D1119" t="s">
        <v>4</v>
      </c>
      <c r="E1119" t="s">
        <v>0</v>
      </c>
      <c r="F1119" t="s">
        <v>27</v>
      </c>
      <c r="J1119">
        <v>0</v>
      </c>
      <c r="K1119">
        <v>0</v>
      </c>
      <c r="L1119">
        <v>0</v>
      </c>
      <c r="M1119">
        <v>0</v>
      </c>
      <c r="N1119">
        <v>0</v>
      </c>
      <c r="P1119">
        <v>763531</v>
      </c>
      <c r="Q1119" t="s">
        <v>3</v>
      </c>
      <c r="R1119" t="s">
        <v>12</v>
      </c>
      <c r="S1119" t="s">
        <v>4</v>
      </c>
      <c r="T1119" t="s">
        <v>0</v>
      </c>
      <c r="V1119">
        <v>0</v>
      </c>
      <c r="W1119">
        <v>0</v>
      </c>
      <c r="X1119">
        <v>0</v>
      </c>
      <c r="Y1119">
        <v>0</v>
      </c>
      <c r="Z1119">
        <v>0</v>
      </c>
    </row>
    <row r="1120" spans="1:26" x14ac:dyDescent="0.2">
      <c r="A1120">
        <v>763911</v>
      </c>
      <c r="B1120" t="s">
        <v>3</v>
      </c>
      <c r="C1120" t="s">
        <v>5</v>
      </c>
      <c r="D1120" t="s">
        <v>7</v>
      </c>
      <c r="E1120" t="s">
        <v>0</v>
      </c>
      <c r="F1120" t="s">
        <v>27</v>
      </c>
      <c r="J1120">
        <v>0</v>
      </c>
      <c r="K1120">
        <v>0</v>
      </c>
      <c r="L1120">
        <v>0</v>
      </c>
      <c r="M1120">
        <v>0</v>
      </c>
      <c r="N1120">
        <v>0</v>
      </c>
      <c r="P1120">
        <v>763911</v>
      </c>
      <c r="Q1120" t="s">
        <v>3</v>
      </c>
      <c r="R1120" t="s">
        <v>5</v>
      </c>
      <c r="S1120" t="s">
        <v>7</v>
      </c>
      <c r="T1120" t="s">
        <v>0</v>
      </c>
      <c r="V1120">
        <v>0</v>
      </c>
      <c r="W1120">
        <v>0</v>
      </c>
      <c r="X1120">
        <v>0</v>
      </c>
      <c r="Y1120">
        <v>0</v>
      </c>
      <c r="Z1120">
        <v>0</v>
      </c>
    </row>
    <row r="1121" spans="1:26" x14ac:dyDescent="0.2">
      <c r="A1121">
        <v>764081</v>
      </c>
      <c r="B1121" t="s">
        <v>6</v>
      </c>
      <c r="C1121" t="s">
        <v>11</v>
      </c>
      <c r="D1121" t="s">
        <v>4</v>
      </c>
      <c r="E1121" t="s">
        <v>0</v>
      </c>
      <c r="F1121" t="s">
        <v>27</v>
      </c>
      <c r="J1121">
        <v>0</v>
      </c>
      <c r="K1121">
        <v>0</v>
      </c>
      <c r="L1121">
        <v>0</v>
      </c>
      <c r="M1121">
        <v>0</v>
      </c>
      <c r="N1121">
        <v>0</v>
      </c>
      <c r="P1121">
        <v>764081</v>
      </c>
      <c r="Q1121" t="s">
        <v>6</v>
      </c>
      <c r="R1121" t="s">
        <v>11</v>
      </c>
      <c r="S1121" t="s">
        <v>4</v>
      </c>
      <c r="T1121" t="s">
        <v>0</v>
      </c>
      <c r="V1121">
        <v>0</v>
      </c>
      <c r="W1121">
        <v>0</v>
      </c>
      <c r="X1121">
        <v>0</v>
      </c>
      <c r="Y1121">
        <v>0</v>
      </c>
      <c r="Z1121">
        <v>0</v>
      </c>
    </row>
    <row r="1122" spans="1:26" x14ac:dyDescent="0.2">
      <c r="A1122">
        <v>764311</v>
      </c>
      <c r="B1122" t="s">
        <v>10</v>
      </c>
      <c r="C1122" t="s">
        <v>2</v>
      </c>
      <c r="D1122" t="s">
        <v>4</v>
      </c>
      <c r="E1122" t="s">
        <v>0</v>
      </c>
      <c r="F1122" t="s">
        <v>27</v>
      </c>
      <c r="J1122">
        <v>0</v>
      </c>
      <c r="K1122">
        <v>0</v>
      </c>
      <c r="L1122">
        <v>0</v>
      </c>
      <c r="M1122">
        <v>0</v>
      </c>
      <c r="N1122">
        <v>0</v>
      </c>
      <c r="P1122">
        <v>764311</v>
      </c>
      <c r="Q1122" t="s">
        <v>10</v>
      </c>
      <c r="R1122" t="s">
        <v>2</v>
      </c>
      <c r="S1122" t="s">
        <v>4</v>
      </c>
      <c r="T1122" t="s">
        <v>0</v>
      </c>
      <c r="V1122">
        <v>0</v>
      </c>
      <c r="W1122">
        <v>0</v>
      </c>
      <c r="X1122">
        <v>0</v>
      </c>
      <c r="Y1122">
        <v>0</v>
      </c>
      <c r="Z1122">
        <v>0</v>
      </c>
    </row>
    <row r="1123" spans="1:26" x14ac:dyDescent="0.2">
      <c r="A1123">
        <v>764501</v>
      </c>
      <c r="B1123" t="s">
        <v>13</v>
      </c>
      <c r="C1123" t="s">
        <v>9</v>
      </c>
      <c r="D1123" t="s">
        <v>1</v>
      </c>
      <c r="E1123" t="s">
        <v>8</v>
      </c>
      <c r="F1123" t="s">
        <v>27</v>
      </c>
      <c r="J1123">
        <v>0</v>
      </c>
      <c r="K1123">
        <v>0</v>
      </c>
      <c r="L1123">
        <v>0</v>
      </c>
      <c r="M1123">
        <v>0</v>
      </c>
      <c r="N1123">
        <v>0</v>
      </c>
      <c r="P1123">
        <v>764501</v>
      </c>
      <c r="Q1123" t="s">
        <v>13</v>
      </c>
      <c r="R1123" t="s">
        <v>9</v>
      </c>
      <c r="S1123" t="s">
        <v>1</v>
      </c>
      <c r="T1123" t="s">
        <v>8</v>
      </c>
      <c r="V1123">
        <v>0</v>
      </c>
      <c r="W1123">
        <v>0</v>
      </c>
      <c r="X1123">
        <v>0</v>
      </c>
      <c r="Y1123">
        <v>0</v>
      </c>
      <c r="Z1123">
        <v>0</v>
      </c>
    </row>
    <row r="1124" spans="1:26" x14ac:dyDescent="0.2">
      <c r="A1124">
        <v>766021</v>
      </c>
      <c r="B1124" t="s">
        <v>6</v>
      </c>
      <c r="C1124" t="s">
        <v>2</v>
      </c>
      <c r="D1124" t="s">
        <v>7</v>
      </c>
      <c r="E1124" t="s">
        <v>8</v>
      </c>
      <c r="F1124" t="s">
        <v>27</v>
      </c>
      <c r="J1124">
        <v>0</v>
      </c>
      <c r="K1124">
        <v>0</v>
      </c>
      <c r="L1124">
        <v>0</v>
      </c>
      <c r="M1124">
        <v>0</v>
      </c>
      <c r="N1124">
        <v>0</v>
      </c>
      <c r="P1124">
        <v>766021</v>
      </c>
      <c r="Q1124" t="s">
        <v>6</v>
      </c>
      <c r="R1124" t="s">
        <v>2</v>
      </c>
      <c r="S1124" t="s">
        <v>7</v>
      </c>
      <c r="T1124" t="s">
        <v>8</v>
      </c>
      <c r="V1124">
        <v>0</v>
      </c>
      <c r="W1124">
        <v>0</v>
      </c>
      <c r="X1124">
        <v>0</v>
      </c>
      <c r="Y1124">
        <v>0</v>
      </c>
      <c r="Z1124">
        <v>0</v>
      </c>
    </row>
    <row r="1125" spans="1:26" x14ac:dyDescent="0.2">
      <c r="A1125">
        <v>767141</v>
      </c>
      <c r="B1125" t="s">
        <v>10</v>
      </c>
      <c r="C1125" t="s">
        <v>2</v>
      </c>
      <c r="D1125" t="s">
        <v>4</v>
      </c>
      <c r="E1125" t="s">
        <v>0</v>
      </c>
      <c r="F1125" t="s">
        <v>27</v>
      </c>
      <c r="J1125">
        <v>0</v>
      </c>
      <c r="K1125">
        <v>0</v>
      </c>
      <c r="L1125">
        <v>0</v>
      </c>
      <c r="M1125">
        <v>0</v>
      </c>
      <c r="N1125">
        <v>0</v>
      </c>
      <c r="P1125">
        <v>767141</v>
      </c>
      <c r="Q1125" t="s">
        <v>10</v>
      </c>
      <c r="R1125" t="s">
        <v>2</v>
      </c>
      <c r="S1125" t="s">
        <v>4</v>
      </c>
      <c r="T1125" t="s">
        <v>0</v>
      </c>
      <c r="V1125">
        <v>0</v>
      </c>
      <c r="W1125">
        <v>0</v>
      </c>
      <c r="X1125">
        <v>0</v>
      </c>
      <c r="Y1125">
        <v>0</v>
      </c>
      <c r="Z1125">
        <v>0</v>
      </c>
    </row>
    <row r="1126" spans="1:26" x14ac:dyDescent="0.2">
      <c r="A1126">
        <v>767481</v>
      </c>
      <c r="B1126" t="s">
        <v>6</v>
      </c>
      <c r="C1126" t="s">
        <v>12</v>
      </c>
      <c r="D1126" t="s">
        <v>1</v>
      </c>
      <c r="E1126" t="s">
        <v>8</v>
      </c>
      <c r="F1126" t="s">
        <v>27</v>
      </c>
      <c r="J1126">
        <v>0</v>
      </c>
      <c r="K1126">
        <v>0</v>
      </c>
      <c r="L1126">
        <v>0</v>
      </c>
      <c r="M1126">
        <v>0</v>
      </c>
      <c r="N1126">
        <v>0</v>
      </c>
      <c r="P1126">
        <v>767481</v>
      </c>
      <c r="Q1126" t="s">
        <v>6</v>
      </c>
      <c r="R1126" t="s">
        <v>12</v>
      </c>
      <c r="S1126" t="s">
        <v>1</v>
      </c>
      <c r="T1126" t="s">
        <v>8</v>
      </c>
      <c r="V1126">
        <v>0</v>
      </c>
      <c r="W1126">
        <v>0</v>
      </c>
      <c r="X1126">
        <v>0</v>
      </c>
      <c r="Y1126">
        <v>0</v>
      </c>
      <c r="Z1126">
        <v>0</v>
      </c>
    </row>
    <row r="1127" spans="1:26" x14ac:dyDescent="0.2">
      <c r="A1127">
        <v>767861</v>
      </c>
      <c r="B1127" t="s">
        <v>3</v>
      </c>
      <c r="C1127" t="s">
        <v>2</v>
      </c>
      <c r="D1127" t="s">
        <v>1</v>
      </c>
      <c r="E1127" t="s">
        <v>0</v>
      </c>
      <c r="F1127" t="s">
        <v>27</v>
      </c>
      <c r="J1127">
        <v>0</v>
      </c>
      <c r="K1127">
        <v>0</v>
      </c>
      <c r="L1127">
        <v>0</v>
      </c>
      <c r="M1127">
        <v>0</v>
      </c>
      <c r="N1127">
        <v>0</v>
      </c>
      <c r="P1127">
        <v>767861</v>
      </c>
      <c r="Q1127" t="s">
        <v>3</v>
      </c>
      <c r="R1127" t="s">
        <v>2</v>
      </c>
      <c r="S1127" t="s">
        <v>1</v>
      </c>
      <c r="T1127" t="s">
        <v>0</v>
      </c>
      <c r="V1127">
        <v>0</v>
      </c>
      <c r="W1127">
        <v>0</v>
      </c>
      <c r="X1127">
        <v>0</v>
      </c>
      <c r="Y1127">
        <v>0</v>
      </c>
      <c r="Z1127">
        <v>0</v>
      </c>
    </row>
    <row r="1128" spans="1:26" x14ac:dyDescent="0.2">
      <c r="A1128">
        <v>767901</v>
      </c>
      <c r="B1128" t="s">
        <v>3</v>
      </c>
      <c r="C1128" t="s">
        <v>5</v>
      </c>
      <c r="D1128" t="s">
        <v>4</v>
      </c>
      <c r="E1128" t="s">
        <v>0</v>
      </c>
      <c r="F1128" t="s">
        <v>27</v>
      </c>
      <c r="J1128">
        <v>0</v>
      </c>
      <c r="K1128">
        <v>0</v>
      </c>
      <c r="L1128">
        <v>0</v>
      </c>
      <c r="M1128">
        <v>0</v>
      </c>
      <c r="N1128">
        <v>0</v>
      </c>
      <c r="P1128">
        <v>767901</v>
      </c>
      <c r="Q1128" t="s">
        <v>3</v>
      </c>
      <c r="R1128" t="s">
        <v>5</v>
      </c>
      <c r="S1128" t="s">
        <v>4</v>
      </c>
      <c r="T1128" t="s">
        <v>0</v>
      </c>
      <c r="V1128">
        <v>0</v>
      </c>
      <c r="W1128">
        <v>0</v>
      </c>
      <c r="X1128">
        <v>0</v>
      </c>
      <c r="Y1128">
        <v>0</v>
      </c>
      <c r="Z1128">
        <v>0</v>
      </c>
    </row>
    <row r="1129" spans="1:26" x14ac:dyDescent="0.2">
      <c r="A1129">
        <v>768301</v>
      </c>
      <c r="B1129" t="s">
        <v>10</v>
      </c>
      <c r="C1129" t="s">
        <v>2</v>
      </c>
      <c r="D1129" t="s">
        <v>1</v>
      </c>
      <c r="E1129" t="s">
        <v>14</v>
      </c>
      <c r="F1129" t="s">
        <v>27</v>
      </c>
      <c r="J1129">
        <v>0</v>
      </c>
      <c r="K1129">
        <v>0</v>
      </c>
      <c r="L1129">
        <v>0</v>
      </c>
      <c r="M1129">
        <v>0</v>
      </c>
      <c r="N1129">
        <v>0</v>
      </c>
      <c r="P1129">
        <v>768301</v>
      </c>
      <c r="Q1129" t="s">
        <v>10</v>
      </c>
      <c r="R1129" t="s">
        <v>2</v>
      </c>
      <c r="S1129" t="s">
        <v>1</v>
      </c>
      <c r="T1129" t="s">
        <v>14</v>
      </c>
      <c r="V1129">
        <v>0</v>
      </c>
      <c r="W1129">
        <v>0</v>
      </c>
      <c r="X1129">
        <v>0</v>
      </c>
      <c r="Y1129">
        <v>0</v>
      </c>
      <c r="Z1129">
        <v>0</v>
      </c>
    </row>
    <row r="1130" spans="1:26" x14ac:dyDescent="0.2">
      <c r="A1130">
        <v>768641</v>
      </c>
      <c r="B1130" t="s">
        <v>6</v>
      </c>
      <c r="C1130" t="s">
        <v>11</v>
      </c>
      <c r="D1130" t="s">
        <v>4</v>
      </c>
      <c r="E1130" t="s">
        <v>8</v>
      </c>
      <c r="F1130" t="s">
        <v>27</v>
      </c>
      <c r="J1130">
        <v>0</v>
      </c>
      <c r="K1130">
        <v>0</v>
      </c>
      <c r="L1130">
        <v>0</v>
      </c>
      <c r="M1130">
        <v>0</v>
      </c>
      <c r="N1130">
        <v>0</v>
      </c>
      <c r="P1130">
        <v>768641</v>
      </c>
      <c r="Q1130" t="s">
        <v>6</v>
      </c>
      <c r="R1130" t="s">
        <v>11</v>
      </c>
      <c r="S1130" t="s">
        <v>4</v>
      </c>
      <c r="T1130" t="s">
        <v>8</v>
      </c>
      <c r="V1130">
        <v>0</v>
      </c>
      <c r="W1130">
        <v>0</v>
      </c>
      <c r="X1130">
        <v>0</v>
      </c>
      <c r="Y1130">
        <v>0</v>
      </c>
      <c r="Z1130">
        <v>0</v>
      </c>
    </row>
    <row r="1131" spans="1:26" x14ac:dyDescent="0.2">
      <c r="A1131">
        <v>768981</v>
      </c>
      <c r="B1131" t="s">
        <v>6</v>
      </c>
      <c r="C1131" t="s">
        <v>12</v>
      </c>
      <c r="D1131" t="s">
        <v>4</v>
      </c>
      <c r="E1131" t="s">
        <v>0</v>
      </c>
      <c r="F1131" t="s">
        <v>27</v>
      </c>
      <c r="J1131">
        <v>0</v>
      </c>
      <c r="K1131">
        <v>0</v>
      </c>
      <c r="L1131">
        <v>0</v>
      </c>
      <c r="M1131">
        <v>0</v>
      </c>
      <c r="N1131">
        <v>0</v>
      </c>
      <c r="P1131">
        <v>768981</v>
      </c>
      <c r="Q1131" t="s">
        <v>6</v>
      </c>
      <c r="R1131" t="s">
        <v>12</v>
      </c>
      <c r="S1131" t="s">
        <v>4</v>
      </c>
      <c r="T1131" t="s">
        <v>0</v>
      </c>
      <c r="V1131">
        <v>0</v>
      </c>
      <c r="W1131">
        <v>0</v>
      </c>
      <c r="X1131">
        <v>0</v>
      </c>
      <c r="Y1131">
        <v>0</v>
      </c>
      <c r="Z1131">
        <v>0</v>
      </c>
    </row>
    <row r="1132" spans="1:26" x14ac:dyDescent="0.2">
      <c r="A1132">
        <v>769801</v>
      </c>
      <c r="B1132" t="s">
        <v>6</v>
      </c>
      <c r="C1132" t="s">
        <v>2</v>
      </c>
      <c r="D1132" t="s">
        <v>4</v>
      </c>
      <c r="E1132" t="s">
        <v>8</v>
      </c>
      <c r="F1132" t="s">
        <v>27</v>
      </c>
      <c r="J1132">
        <v>0</v>
      </c>
      <c r="K1132">
        <v>0</v>
      </c>
      <c r="L1132">
        <v>0</v>
      </c>
      <c r="M1132">
        <v>0</v>
      </c>
      <c r="N1132">
        <v>0</v>
      </c>
      <c r="P1132">
        <v>769801</v>
      </c>
      <c r="Q1132" t="s">
        <v>6</v>
      </c>
      <c r="R1132" t="s">
        <v>2</v>
      </c>
      <c r="S1132" t="s">
        <v>4</v>
      </c>
      <c r="T1132" t="s">
        <v>8</v>
      </c>
      <c r="V1132">
        <v>0</v>
      </c>
      <c r="W1132">
        <v>0</v>
      </c>
      <c r="X1132">
        <v>0</v>
      </c>
      <c r="Y1132">
        <v>0</v>
      </c>
      <c r="Z1132">
        <v>0</v>
      </c>
    </row>
    <row r="1133" spans="1:26" x14ac:dyDescent="0.2">
      <c r="A1133">
        <v>770021</v>
      </c>
      <c r="B1133" t="s">
        <v>3</v>
      </c>
      <c r="C1133" t="s">
        <v>5</v>
      </c>
      <c r="D1133" t="s">
        <v>1</v>
      </c>
      <c r="E1133" t="s">
        <v>0</v>
      </c>
      <c r="F1133" t="s">
        <v>27</v>
      </c>
      <c r="J1133">
        <v>0</v>
      </c>
      <c r="K1133">
        <v>0</v>
      </c>
      <c r="L1133">
        <v>0</v>
      </c>
      <c r="M1133">
        <v>0</v>
      </c>
      <c r="N1133">
        <v>0</v>
      </c>
      <c r="P1133">
        <v>770021</v>
      </c>
      <c r="Q1133" t="s">
        <v>3</v>
      </c>
      <c r="R1133" t="s">
        <v>5</v>
      </c>
      <c r="S1133" t="s">
        <v>1</v>
      </c>
      <c r="T1133" t="s">
        <v>0</v>
      </c>
      <c r="V1133">
        <v>0</v>
      </c>
      <c r="W1133">
        <v>0</v>
      </c>
      <c r="X1133">
        <v>0</v>
      </c>
      <c r="Y1133">
        <v>0</v>
      </c>
      <c r="Z1133">
        <v>0</v>
      </c>
    </row>
    <row r="1134" spans="1:26" x14ac:dyDescent="0.2">
      <c r="A1134">
        <v>770211</v>
      </c>
      <c r="B1134" t="s">
        <v>3</v>
      </c>
      <c r="C1134" t="s">
        <v>2</v>
      </c>
      <c r="D1134" t="s">
        <v>7</v>
      </c>
      <c r="E1134" t="s">
        <v>0</v>
      </c>
      <c r="F1134" t="s">
        <v>27</v>
      </c>
      <c r="J1134">
        <v>0</v>
      </c>
      <c r="K1134">
        <v>0</v>
      </c>
      <c r="L1134">
        <v>0</v>
      </c>
      <c r="M1134">
        <v>0</v>
      </c>
      <c r="N1134">
        <v>0</v>
      </c>
      <c r="P1134">
        <v>770211</v>
      </c>
      <c r="Q1134" t="s">
        <v>3</v>
      </c>
      <c r="R1134" t="s">
        <v>2</v>
      </c>
      <c r="S1134" t="s">
        <v>7</v>
      </c>
      <c r="T1134" t="s">
        <v>0</v>
      </c>
      <c r="V1134">
        <v>0</v>
      </c>
      <c r="W1134">
        <v>0</v>
      </c>
      <c r="X1134">
        <v>0</v>
      </c>
      <c r="Y1134">
        <v>0</v>
      </c>
      <c r="Z1134">
        <v>0</v>
      </c>
    </row>
    <row r="1135" spans="1:26" x14ac:dyDescent="0.2">
      <c r="A1135">
        <v>771861</v>
      </c>
      <c r="B1135" t="s">
        <v>3</v>
      </c>
      <c r="C1135" t="s">
        <v>2</v>
      </c>
      <c r="D1135" t="s">
        <v>7</v>
      </c>
      <c r="E1135" t="s">
        <v>0</v>
      </c>
      <c r="F1135" t="s">
        <v>27</v>
      </c>
      <c r="J1135">
        <v>0</v>
      </c>
      <c r="K1135">
        <v>0</v>
      </c>
      <c r="L1135">
        <v>0</v>
      </c>
      <c r="M1135">
        <v>0</v>
      </c>
      <c r="N1135">
        <v>0</v>
      </c>
      <c r="P1135">
        <v>771861</v>
      </c>
      <c r="Q1135" t="s">
        <v>3</v>
      </c>
      <c r="R1135" t="s">
        <v>2</v>
      </c>
      <c r="S1135" t="s">
        <v>7</v>
      </c>
      <c r="T1135" t="s">
        <v>0</v>
      </c>
      <c r="V1135">
        <v>0</v>
      </c>
      <c r="W1135">
        <v>0</v>
      </c>
      <c r="X1135">
        <v>0</v>
      </c>
      <c r="Y1135">
        <v>0</v>
      </c>
      <c r="Z1135">
        <v>0</v>
      </c>
    </row>
    <row r="1136" spans="1:26" x14ac:dyDescent="0.2">
      <c r="A1136">
        <v>771901</v>
      </c>
      <c r="B1136" t="s">
        <v>3</v>
      </c>
      <c r="C1136" t="s">
        <v>2</v>
      </c>
      <c r="D1136" t="s">
        <v>4</v>
      </c>
      <c r="E1136" t="s">
        <v>0</v>
      </c>
      <c r="F1136" t="s">
        <v>27</v>
      </c>
      <c r="J1136">
        <v>0</v>
      </c>
      <c r="K1136">
        <v>0</v>
      </c>
      <c r="L1136">
        <v>0</v>
      </c>
      <c r="M1136">
        <v>0</v>
      </c>
      <c r="N1136">
        <v>0</v>
      </c>
      <c r="P1136">
        <v>771901</v>
      </c>
      <c r="Q1136" t="s">
        <v>3</v>
      </c>
      <c r="R1136" t="s">
        <v>2</v>
      </c>
      <c r="S1136" t="s">
        <v>4</v>
      </c>
      <c r="T1136" t="s">
        <v>0</v>
      </c>
      <c r="V1136">
        <v>0</v>
      </c>
      <c r="W1136">
        <v>0</v>
      </c>
      <c r="X1136">
        <v>0</v>
      </c>
      <c r="Y1136">
        <v>0</v>
      </c>
      <c r="Z1136">
        <v>0</v>
      </c>
    </row>
    <row r="1137" spans="1:26" x14ac:dyDescent="0.2">
      <c r="A1137">
        <v>772451</v>
      </c>
      <c r="B1137" t="s">
        <v>3</v>
      </c>
      <c r="C1137" t="s">
        <v>5</v>
      </c>
      <c r="D1137" t="s">
        <v>4</v>
      </c>
      <c r="E1137" t="s">
        <v>8</v>
      </c>
      <c r="F1137" t="s">
        <v>27</v>
      </c>
      <c r="J1137">
        <v>0</v>
      </c>
      <c r="K1137">
        <v>0</v>
      </c>
      <c r="L1137">
        <v>0</v>
      </c>
      <c r="M1137">
        <v>0</v>
      </c>
      <c r="N1137">
        <v>0</v>
      </c>
      <c r="P1137">
        <v>772451</v>
      </c>
      <c r="Q1137" t="s">
        <v>3</v>
      </c>
      <c r="R1137" t="s">
        <v>5</v>
      </c>
      <c r="S1137" t="s">
        <v>4</v>
      </c>
      <c r="T1137" t="s">
        <v>8</v>
      </c>
      <c r="V1137">
        <v>0</v>
      </c>
      <c r="W1137">
        <v>0</v>
      </c>
      <c r="X1137">
        <v>0</v>
      </c>
      <c r="Y1137">
        <v>0</v>
      </c>
      <c r="Z1137">
        <v>0</v>
      </c>
    </row>
    <row r="1138" spans="1:26" x14ac:dyDescent="0.2">
      <c r="A1138">
        <v>772831</v>
      </c>
      <c r="B1138" t="s">
        <v>6</v>
      </c>
      <c r="C1138" t="s">
        <v>2</v>
      </c>
      <c r="D1138" t="s">
        <v>4</v>
      </c>
      <c r="E1138" t="s">
        <v>0</v>
      </c>
      <c r="F1138" t="s">
        <v>27</v>
      </c>
      <c r="J1138">
        <v>0</v>
      </c>
      <c r="K1138">
        <v>0</v>
      </c>
      <c r="L1138">
        <v>0</v>
      </c>
      <c r="M1138">
        <v>0</v>
      </c>
      <c r="N1138">
        <v>0</v>
      </c>
      <c r="P1138">
        <v>772831</v>
      </c>
      <c r="Q1138" t="s">
        <v>6</v>
      </c>
      <c r="R1138" t="s">
        <v>2</v>
      </c>
      <c r="S1138" t="s">
        <v>4</v>
      </c>
      <c r="T1138" t="s">
        <v>0</v>
      </c>
      <c r="V1138">
        <v>0</v>
      </c>
      <c r="W1138">
        <v>0</v>
      </c>
      <c r="X1138">
        <v>0</v>
      </c>
      <c r="Y1138">
        <v>0</v>
      </c>
      <c r="Z1138">
        <v>0</v>
      </c>
    </row>
    <row r="1139" spans="1:26" x14ac:dyDescent="0.2">
      <c r="A1139">
        <v>773191</v>
      </c>
      <c r="B1139" t="s">
        <v>3</v>
      </c>
      <c r="C1139" t="s">
        <v>5</v>
      </c>
      <c r="D1139" t="s">
        <v>4</v>
      </c>
      <c r="E1139" t="s">
        <v>8</v>
      </c>
      <c r="F1139" t="s">
        <v>27</v>
      </c>
      <c r="J1139">
        <v>0</v>
      </c>
      <c r="K1139">
        <v>0</v>
      </c>
      <c r="L1139">
        <v>0</v>
      </c>
      <c r="M1139">
        <v>0</v>
      </c>
      <c r="N1139">
        <v>0</v>
      </c>
      <c r="P1139">
        <v>773191</v>
      </c>
      <c r="Q1139" t="s">
        <v>3</v>
      </c>
      <c r="R1139" t="s">
        <v>5</v>
      </c>
      <c r="S1139" t="s">
        <v>4</v>
      </c>
      <c r="T1139" t="s">
        <v>8</v>
      </c>
      <c r="V1139">
        <v>0</v>
      </c>
      <c r="W1139">
        <v>0</v>
      </c>
      <c r="X1139">
        <v>0</v>
      </c>
      <c r="Y1139">
        <v>0</v>
      </c>
      <c r="Z1139">
        <v>0</v>
      </c>
    </row>
    <row r="1140" spans="1:26" x14ac:dyDescent="0.2">
      <c r="A1140">
        <v>773421</v>
      </c>
      <c r="B1140" t="s">
        <v>6</v>
      </c>
      <c r="C1140" t="s">
        <v>11</v>
      </c>
      <c r="D1140" t="s">
        <v>1</v>
      </c>
      <c r="E1140" t="s">
        <v>0</v>
      </c>
      <c r="F1140" t="s">
        <v>27</v>
      </c>
      <c r="J1140">
        <v>0</v>
      </c>
      <c r="K1140">
        <v>0</v>
      </c>
      <c r="L1140">
        <v>0</v>
      </c>
      <c r="M1140">
        <v>0</v>
      </c>
      <c r="N1140">
        <v>0</v>
      </c>
      <c r="P1140">
        <v>773421</v>
      </c>
      <c r="Q1140" t="s">
        <v>6</v>
      </c>
      <c r="R1140" t="s">
        <v>11</v>
      </c>
      <c r="S1140" t="s">
        <v>1</v>
      </c>
      <c r="T1140" t="s">
        <v>0</v>
      </c>
      <c r="V1140">
        <v>0</v>
      </c>
      <c r="W1140">
        <v>0</v>
      </c>
      <c r="X1140">
        <v>0</v>
      </c>
      <c r="Y1140">
        <v>0</v>
      </c>
      <c r="Z1140">
        <v>0</v>
      </c>
    </row>
    <row r="1141" spans="1:26" x14ac:dyDescent="0.2">
      <c r="A1141">
        <v>773611</v>
      </c>
      <c r="B1141" t="s">
        <v>3</v>
      </c>
      <c r="C1141" t="s">
        <v>2</v>
      </c>
      <c r="D1141" t="s">
        <v>7</v>
      </c>
      <c r="E1141" t="s">
        <v>0</v>
      </c>
      <c r="F1141" t="s">
        <v>27</v>
      </c>
      <c r="J1141">
        <v>0</v>
      </c>
      <c r="K1141">
        <v>0</v>
      </c>
      <c r="L1141">
        <v>0</v>
      </c>
      <c r="M1141">
        <v>0</v>
      </c>
      <c r="N1141">
        <v>0</v>
      </c>
      <c r="P1141">
        <v>773611</v>
      </c>
      <c r="Q1141" t="s">
        <v>3</v>
      </c>
      <c r="R1141" t="s">
        <v>2</v>
      </c>
      <c r="S1141" t="s">
        <v>7</v>
      </c>
      <c r="T1141" t="s">
        <v>0</v>
      </c>
      <c r="V1141">
        <v>0</v>
      </c>
      <c r="W1141">
        <v>0</v>
      </c>
      <c r="X1141">
        <v>0</v>
      </c>
      <c r="Y1141">
        <v>0</v>
      </c>
      <c r="Z1141">
        <v>0</v>
      </c>
    </row>
    <row r="1142" spans="1:26" x14ac:dyDescent="0.2">
      <c r="A1142">
        <v>773951</v>
      </c>
      <c r="B1142" t="s">
        <v>6</v>
      </c>
      <c r="C1142" t="s">
        <v>5</v>
      </c>
      <c r="D1142" t="s">
        <v>4</v>
      </c>
      <c r="E1142" t="s">
        <v>0</v>
      </c>
      <c r="F1142" t="s">
        <v>27</v>
      </c>
      <c r="J1142">
        <v>0</v>
      </c>
      <c r="K1142">
        <v>0</v>
      </c>
      <c r="L1142">
        <v>0</v>
      </c>
      <c r="M1142">
        <v>0</v>
      </c>
      <c r="N1142">
        <v>0</v>
      </c>
      <c r="P1142">
        <v>773951</v>
      </c>
      <c r="Q1142" t="s">
        <v>6</v>
      </c>
      <c r="R1142" t="s">
        <v>5</v>
      </c>
      <c r="S1142" t="s">
        <v>4</v>
      </c>
      <c r="T1142" t="s">
        <v>0</v>
      </c>
      <c r="V1142">
        <v>0</v>
      </c>
      <c r="W1142">
        <v>0</v>
      </c>
      <c r="X1142">
        <v>0</v>
      </c>
      <c r="Y1142">
        <v>0</v>
      </c>
      <c r="Z1142">
        <v>0</v>
      </c>
    </row>
    <row r="1143" spans="1:26" x14ac:dyDescent="0.2">
      <c r="A1143">
        <v>774201</v>
      </c>
      <c r="B1143" t="s">
        <v>3</v>
      </c>
      <c r="C1143" t="s">
        <v>5</v>
      </c>
      <c r="D1143" t="s">
        <v>4</v>
      </c>
      <c r="E1143" t="s">
        <v>8</v>
      </c>
      <c r="F1143" t="s">
        <v>27</v>
      </c>
      <c r="J1143">
        <v>0</v>
      </c>
      <c r="K1143">
        <v>0</v>
      </c>
      <c r="L1143">
        <v>0</v>
      </c>
      <c r="M1143">
        <v>0</v>
      </c>
      <c r="N1143">
        <v>0</v>
      </c>
      <c r="P1143">
        <v>774201</v>
      </c>
      <c r="Q1143" t="s">
        <v>3</v>
      </c>
      <c r="R1143" t="s">
        <v>5</v>
      </c>
      <c r="S1143" t="s">
        <v>4</v>
      </c>
      <c r="T1143" t="s">
        <v>8</v>
      </c>
      <c r="V1143">
        <v>0</v>
      </c>
      <c r="W1143">
        <v>0</v>
      </c>
      <c r="X1143">
        <v>0</v>
      </c>
      <c r="Y1143">
        <v>0</v>
      </c>
      <c r="Z1143">
        <v>0</v>
      </c>
    </row>
    <row r="1144" spans="1:26" x14ac:dyDescent="0.2">
      <c r="A1144">
        <v>774691</v>
      </c>
      <c r="B1144" t="s">
        <v>6</v>
      </c>
      <c r="C1144" t="s">
        <v>2</v>
      </c>
      <c r="D1144" t="s">
        <v>1</v>
      </c>
      <c r="E1144" t="s">
        <v>8</v>
      </c>
      <c r="F1144" t="s">
        <v>27</v>
      </c>
      <c r="J1144">
        <v>0</v>
      </c>
      <c r="K1144">
        <v>0</v>
      </c>
      <c r="L1144">
        <v>0</v>
      </c>
      <c r="M1144">
        <v>0</v>
      </c>
      <c r="N1144">
        <v>0</v>
      </c>
      <c r="P1144">
        <v>774691</v>
      </c>
      <c r="Q1144" t="s">
        <v>6</v>
      </c>
      <c r="R1144" t="s">
        <v>2</v>
      </c>
      <c r="S1144" t="s">
        <v>1</v>
      </c>
      <c r="T1144" t="s">
        <v>8</v>
      </c>
      <c r="V1144">
        <v>0</v>
      </c>
      <c r="W1144">
        <v>0</v>
      </c>
      <c r="X1144">
        <v>0</v>
      </c>
      <c r="Y1144">
        <v>0</v>
      </c>
      <c r="Z1144">
        <v>0</v>
      </c>
    </row>
    <row r="1145" spans="1:26" x14ac:dyDescent="0.2">
      <c r="A1145">
        <v>776251</v>
      </c>
      <c r="B1145" t="s">
        <v>10</v>
      </c>
      <c r="C1145" t="s">
        <v>5</v>
      </c>
      <c r="D1145" t="s">
        <v>4</v>
      </c>
      <c r="E1145" t="s">
        <v>0</v>
      </c>
      <c r="F1145" t="s">
        <v>27</v>
      </c>
      <c r="J1145">
        <v>0</v>
      </c>
      <c r="K1145">
        <v>0</v>
      </c>
      <c r="L1145">
        <v>0</v>
      </c>
      <c r="M1145">
        <v>0</v>
      </c>
      <c r="N1145">
        <v>0</v>
      </c>
      <c r="P1145">
        <v>776251</v>
      </c>
      <c r="Q1145" t="s">
        <v>10</v>
      </c>
      <c r="R1145" t="s">
        <v>5</v>
      </c>
      <c r="S1145" t="s">
        <v>4</v>
      </c>
      <c r="T1145" t="s">
        <v>0</v>
      </c>
      <c r="V1145">
        <v>0</v>
      </c>
      <c r="W1145">
        <v>0</v>
      </c>
      <c r="X1145">
        <v>0</v>
      </c>
      <c r="Y1145">
        <v>0</v>
      </c>
      <c r="Z1145">
        <v>0</v>
      </c>
    </row>
    <row r="1146" spans="1:26" x14ac:dyDescent="0.2">
      <c r="A1146">
        <v>776781</v>
      </c>
      <c r="B1146" t="s">
        <v>10</v>
      </c>
      <c r="C1146" t="s">
        <v>12</v>
      </c>
      <c r="E1146" t="s">
        <v>0</v>
      </c>
      <c r="F1146" t="s">
        <v>27</v>
      </c>
      <c r="J1146">
        <v>0</v>
      </c>
      <c r="K1146">
        <v>0</v>
      </c>
      <c r="L1146">
        <v>0</v>
      </c>
      <c r="M1146">
        <v>0</v>
      </c>
      <c r="N1146">
        <v>0</v>
      </c>
      <c r="P1146">
        <v>776781</v>
      </c>
      <c r="Q1146" t="s">
        <v>10</v>
      </c>
      <c r="R1146" t="s">
        <v>12</v>
      </c>
      <c r="S1146" t="s">
        <v>24</v>
      </c>
      <c r="T1146" t="s">
        <v>0</v>
      </c>
      <c r="V1146">
        <v>0</v>
      </c>
      <c r="W1146">
        <v>0</v>
      </c>
      <c r="X1146">
        <v>0</v>
      </c>
      <c r="Y1146">
        <v>0</v>
      </c>
      <c r="Z1146">
        <v>0</v>
      </c>
    </row>
    <row r="1147" spans="1:26" x14ac:dyDescent="0.2">
      <c r="A1147">
        <v>777561</v>
      </c>
      <c r="B1147" t="s">
        <v>3</v>
      </c>
      <c r="C1147" t="s">
        <v>2</v>
      </c>
      <c r="D1147" t="s">
        <v>4</v>
      </c>
      <c r="E1147" t="s">
        <v>8</v>
      </c>
      <c r="F1147" t="s">
        <v>27</v>
      </c>
      <c r="J1147">
        <v>0</v>
      </c>
      <c r="K1147">
        <v>0</v>
      </c>
      <c r="L1147">
        <v>0</v>
      </c>
      <c r="M1147">
        <v>1</v>
      </c>
      <c r="N1147">
        <v>0</v>
      </c>
      <c r="P1147">
        <v>777561</v>
      </c>
      <c r="Q1147" t="s">
        <v>3</v>
      </c>
      <c r="R1147" t="s">
        <v>2</v>
      </c>
      <c r="S1147" t="s">
        <v>4</v>
      </c>
      <c r="T1147" t="s">
        <v>8</v>
      </c>
      <c r="V1147">
        <v>0</v>
      </c>
      <c r="W1147">
        <v>0</v>
      </c>
      <c r="X1147">
        <v>0</v>
      </c>
      <c r="Y1147">
        <v>0</v>
      </c>
      <c r="Z1147">
        <v>0</v>
      </c>
    </row>
    <row r="1148" spans="1:26" x14ac:dyDescent="0.2">
      <c r="A1148">
        <v>777941</v>
      </c>
      <c r="B1148" t="s">
        <v>6</v>
      </c>
      <c r="C1148" t="s">
        <v>5</v>
      </c>
      <c r="D1148" t="s">
        <v>1</v>
      </c>
      <c r="E1148" t="s">
        <v>14</v>
      </c>
      <c r="F1148" t="s">
        <v>27</v>
      </c>
      <c r="J1148">
        <v>0</v>
      </c>
      <c r="K1148">
        <v>0</v>
      </c>
      <c r="L1148">
        <v>0</v>
      </c>
      <c r="M1148">
        <v>0</v>
      </c>
      <c r="N1148">
        <v>0</v>
      </c>
      <c r="P1148">
        <v>777941</v>
      </c>
      <c r="Q1148" t="s">
        <v>6</v>
      </c>
      <c r="R1148" t="s">
        <v>5</v>
      </c>
      <c r="S1148" t="s">
        <v>1</v>
      </c>
      <c r="T1148" t="s">
        <v>14</v>
      </c>
      <c r="V1148">
        <v>0</v>
      </c>
      <c r="W1148">
        <v>0</v>
      </c>
      <c r="X1148">
        <v>0</v>
      </c>
      <c r="Y1148">
        <v>0</v>
      </c>
      <c r="Z1148">
        <v>0</v>
      </c>
    </row>
    <row r="1149" spans="1:26" x14ac:dyDescent="0.2">
      <c r="A1149">
        <v>778151</v>
      </c>
      <c r="B1149" t="s">
        <v>6</v>
      </c>
      <c r="C1149" t="s">
        <v>11</v>
      </c>
      <c r="D1149" t="s">
        <v>4</v>
      </c>
      <c r="E1149" t="s">
        <v>0</v>
      </c>
      <c r="F1149" t="s">
        <v>27</v>
      </c>
      <c r="J1149">
        <v>0</v>
      </c>
      <c r="K1149">
        <v>0</v>
      </c>
      <c r="L1149">
        <v>0</v>
      </c>
      <c r="M1149">
        <v>0</v>
      </c>
      <c r="N1149">
        <v>0</v>
      </c>
      <c r="P1149">
        <v>778151</v>
      </c>
      <c r="Q1149" t="s">
        <v>6</v>
      </c>
      <c r="R1149" t="s">
        <v>11</v>
      </c>
      <c r="S1149" t="s">
        <v>4</v>
      </c>
      <c r="T1149" t="s">
        <v>0</v>
      </c>
      <c r="V1149">
        <v>0</v>
      </c>
      <c r="W1149">
        <v>0</v>
      </c>
      <c r="X1149">
        <v>0</v>
      </c>
      <c r="Y1149">
        <v>0</v>
      </c>
      <c r="Z1149">
        <v>0</v>
      </c>
    </row>
    <row r="1150" spans="1:26" x14ac:dyDescent="0.2">
      <c r="A1150">
        <v>778531</v>
      </c>
      <c r="B1150" t="s">
        <v>6</v>
      </c>
      <c r="C1150" t="s">
        <v>12</v>
      </c>
      <c r="D1150" t="s">
        <v>4</v>
      </c>
      <c r="E1150" t="s">
        <v>0</v>
      </c>
      <c r="F1150" t="s">
        <v>27</v>
      </c>
      <c r="J1150">
        <v>0</v>
      </c>
      <c r="K1150">
        <v>0</v>
      </c>
      <c r="L1150">
        <v>0</v>
      </c>
      <c r="M1150">
        <v>0</v>
      </c>
      <c r="N1150">
        <v>0</v>
      </c>
      <c r="P1150">
        <v>778531</v>
      </c>
      <c r="Q1150" t="s">
        <v>6</v>
      </c>
      <c r="R1150" t="s">
        <v>12</v>
      </c>
      <c r="S1150" t="s">
        <v>4</v>
      </c>
      <c r="T1150" t="s">
        <v>0</v>
      </c>
      <c r="V1150">
        <v>0</v>
      </c>
      <c r="W1150">
        <v>0</v>
      </c>
      <c r="X1150">
        <v>0</v>
      </c>
      <c r="Y1150">
        <v>0</v>
      </c>
      <c r="Z1150">
        <v>0</v>
      </c>
    </row>
    <row r="1151" spans="1:26" x14ac:dyDescent="0.2">
      <c r="A1151">
        <v>779461</v>
      </c>
      <c r="B1151" t="s">
        <v>3</v>
      </c>
      <c r="C1151" t="s">
        <v>2</v>
      </c>
      <c r="D1151" t="s">
        <v>4</v>
      </c>
      <c r="E1151" t="s">
        <v>8</v>
      </c>
      <c r="F1151" t="s">
        <v>27</v>
      </c>
      <c r="J1151">
        <v>0</v>
      </c>
      <c r="K1151">
        <v>0</v>
      </c>
      <c r="L1151">
        <v>0</v>
      </c>
      <c r="M1151">
        <v>0</v>
      </c>
      <c r="N1151">
        <v>0</v>
      </c>
      <c r="P1151">
        <v>779461</v>
      </c>
      <c r="Q1151" t="s">
        <v>3</v>
      </c>
      <c r="R1151" t="s">
        <v>2</v>
      </c>
      <c r="S1151" t="s">
        <v>4</v>
      </c>
      <c r="T1151" t="s">
        <v>8</v>
      </c>
      <c r="V1151">
        <v>0</v>
      </c>
      <c r="W1151">
        <v>0</v>
      </c>
      <c r="X1151">
        <v>0</v>
      </c>
      <c r="Y1151">
        <v>0</v>
      </c>
      <c r="Z1151">
        <v>0</v>
      </c>
    </row>
    <row r="1152" spans="1:26" x14ac:dyDescent="0.2">
      <c r="A1152">
        <v>780251</v>
      </c>
      <c r="B1152" t="s">
        <v>6</v>
      </c>
      <c r="C1152" t="s">
        <v>9</v>
      </c>
      <c r="D1152" t="s">
        <v>7</v>
      </c>
      <c r="E1152" t="s">
        <v>0</v>
      </c>
      <c r="F1152" t="s">
        <v>27</v>
      </c>
      <c r="J1152">
        <v>0</v>
      </c>
      <c r="K1152">
        <v>0</v>
      </c>
      <c r="L1152">
        <v>0</v>
      </c>
      <c r="M1152">
        <v>0</v>
      </c>
      <c r="N1152">
        <v>0</v>
      </c>
      <c r="P1152">
        <v>780251</v>
      </c>
      <c r="Q1152" t="s">
        <v>6</v>
      </c>
      <c r="R1152" t="s">
        <v>9</v>
      </c>
      <c r="S1152" t="s">
        <v>7</v>
      </c>
      <c r="T1152" t="s">
        <v>0</v>
      </c>
      <c r="V1152">
        <v>0</v>
      </c>
      <c r="W1152">
        <v>0</v>
      </c>
      <c r="X1152">
        <v>0</v>
      </c>
      <c r="Y1152">
        <v>0</v>
      </c>
      <c r="Z1152">
        <v>0</v>
      </c>
    </row>
    <row r="1153" spans="1:26" x14ac:dyDescent="0.2">
      <c r="A1153">
        <v>782151</v>
      </c>
      <c r="B1153" t="s">
        <v>13</v>
      </c>
      <c r="C1153" t="s">
        <v>5</v>
      </c>
      <c r="D1153" t="s">
        <v>7</v>
      </c>
      <c r="E1153" t="s">
        <v>0</v>
      </c>
      <c r="F1153" t="s">
        <v>27</v>
      </c>
      <c r="J1153">
        <v>0</v>
      </c>
      <c r="K1153">
        <v>0</v>
      </c>
      <c r="L1153">
        <v>0</v>
      </c>
      <c r="M1153">
        <v>0</v>
      </c>
      <c r="N1153">
        <v>0</v>
      </c>
      <c r="P1153">
        <v>782151</v>
      </c>
      <c r="Q1153" t="s">
        <v>13</v>
      </c>
      <c r="R1153" t="s">
        <v>5</v>
      </c>
      <c r="S1153" t="s">
        <v>7</v>
      </c>
      <c r="T1153" t="s">
        <v>0</v>
      </c>
      <c r="V1153">
        <v>0</v>
      </c>
      <c r="W1153">
        <v>0</v>
      </c>
      <c r="X1153">
        <v>0</v>
      </c>
      <c r="Y1153">
        <v>0</v>
      </c>
      <c r="Z1153">
        <v>0</v>
      </c>
    </row>
    <row r="1154" spans="1:26" x14ac:dyDescent="0.2">
      <c r="A1154">
        <v>782681</v>
      </c>
      <c r="B1154" t="s">
        <v>6</v>
      </c>
      <c r="C1154" t="s">
        <v>2</v>
      </c>
      <c r="D1154" t="s">
        <v>1</v>
      </c>
      <c r="E1154" t="s">
        <v>8</v>
      </c>
      <c r="F1154" t="s">
        <v>27</v>
      </c>
      <c r="J1154">
        <v>0</v>
      </c>
      <c r="K1154">
        <v>0</v>
      </c>
      <c r="L1154">
        <v>0</v>
      </c>
      <c r="M1154">
        <v>0</v>
      </c>
      <c r="N1154">
        <v>0</v>
      </c>
      <c r="P1154">
        <v>782681</v>
      </c>
      <c r="Q1154" t="s">
        <v>6</v>
      </c>
      <c r="R1154" t="s">
        <v>2</v>
      </c>
      <c r="S1154" t="s">
        <v>1</v>
      </c>
      <c r="T1154" t="s">
        <v>8</v>
      </c>
      <c r="V1154">
        <v>0</v>
      </c>
      <c r="W1154">
        <v>0</v>
      </c>
      <c r="X1154">
        <v>0</v>
      </c>
      <c r="Y1154">
        <v>0</v>
      </c>
      <c r="Z1154">
        <v>0</v>
      </c>
    </row>
    <row r="1155" spans="1:26" x14ac:dyDescent="0.2">
      <c r="A1155">
        <v>783991</v>
      </c>
      <c r="B1155" t="s">
        <v>3</v>
      </c>
      <c r="C1155" t="s">
        <v>2</v>
      </c>
      <c r="D1155" t="s">
        <v>4</v>
      </c>
      <c r="E1155" t="s">
        <v>14</v>
      </c>
      <c r="F1155" t="s">
        <v>27</v>
      </c>
      <c r="J1155">
        <v>0</v>
      </c>
      <c r="K1155">
        <v>0</v>
      </c>
      <c r="L1155">
        <v>0</v>
      </c>
      <c r="M1155">
        <v>0</v>
      </c>
      <c r="N1155">
        <v>0</v>
      </c>
      <c r="P1155">
        <v>783991</v>
      </c>
      <c r="Q1155" t="s">
        <v>3</v>
      </c>
      <c r="R1155" t="s">
        <v>2</v>
      </c>
      <c r="S1155" t="s">
        <v>4</v>
      </c>
      <c r="T1155" t="s">
        <v>14</v>
      </c>
      <c r="V1155">
        <v>0</v>
      </c>
      <c r="W1155">
        <v>0</v>
      </c>
      <c r="X1155">
        <v>0</v>
      </c>
      <c r="Y1155">
        <v>0</v>
      </c>
      <c r="Z1155">
        <v>0</v>
      </c>
    </row>
    <row r="1156" spans="1:26" x14ac:dyDescent="0.2">
      <c r="A1156">
        <v>784241</v>
      </c>
      <c r="B1156" t="s">
        <v>3</v>
      </c>
      <c r="C1156" t="s">
        <v>2</v>
      </c>
      <c r="D1156" t="s">
        <v>4</v>
      </c>
      <c r="E1156" t="s">
        <v>0</v>
      </c>
      <c r="F1156" t="s">
        <v>27</v>
      </c>
      <c r="J1156">
        <v>0</v>
      </c>
      <c r="K1156">
        <v>0</v>
      </c>
      <c r="L1156">
        <v>0</v>
      </c>
      <c r="M1156">
        <v>0</v>
      </c>
      <c r="N1156">
        <v>0</v>
      </c>
      <c r="P1156">
        <v>784241</v>
      </c>
      <c r="Q1156" t="s">
        <v>3</v>
      </c>
      <c r="R1156" t="s">
        <v>2</v>
      </c>
      <c r="S1156" t="s">
        <v>4</v>
      </c>
      <c r="T1156" t="s">
        <v>0</v>
      </c>
      <c r="V1156">
        <v>0</v>
      </c>
      <c r="W1156">
        <v>0</v>
      </c>
      <c r="X1156">
        <v>0</v>
      </c>
      <c r="Y1156">
        <v>0</v>
      </c>
      <c r="Z1156">
        <v>0</v>
      </c>
    </row>
    <row r="1157" spans="1:26" x14ac:dyDescent="0.2">
      <c r="A1157">
        <v>784621</v>
      </c>
      <c r="B1157" t="s">
        <v>3</v>
      </c>
      <c r="C1157" t="s">
        <v>5</v>
      </c>
      <c r="D1157" t="s">
        <v>4</v>
      </c>
      <c r="E1157" t="s">
        <v>0</v>
      </c>
      <c r="F1157" t="s">
        <v>27</v>
      </c>
      <c r="J1157">
        <v>0</v>
      </c>
      <c r="K1157">
        <v>0</v>
      </c>
      <c r="L1157">
        <v>0</v>
      </c>
      <c r="M1157">
        <v>0</v>
      </c>
      <c r="N1157">
        <v>0</v>
      </c>
      <c r="P1157">
        <v>784621</v>
      </c>
      <c r="Q1157" t="s">
        <v>3</v>
      </c>
      <c r="R1157" t="s">
        <v>5</v>
      </c>
      <c r="S1157" t="s">
        <v>4</v>
      </c>
      <c r="T1157" t="s">
        <v>0</v>
      </c>
      <c r="V1157">
        <v>0</v>
      </c>
      <c r="W1157">
        <v>0</v>
      </c>
      <c r="X1157">
        <v>0</v>
      </c>
      <c r="Y1157">
        <v>0</v>
      </c>
      <c r="Z1157">
        <v>0</v>
      </c>
    </row>
    <row r="1158" spans="1:26" x14ac:dyDescent="0.2">
      <c r="A1158">
        <v>786331</v>
      </c>
      <c r="B1158" t="s">
        <v>3</v>
      </c>
      <c r="C1158" t="s">
        <v>11</v>
      </c>
      <c r="D1158" t="s">
        <v>4</v>
      </c>
      <c r="E1158" t="s">
        <v>0</v>
      </c>
      <c r="F1158" t="s">
        <v>27</v>
      </c>
      <c r="J1158">
        <v>0</v>
      </c>
      <c r="K1158">
        <v>0</v>
      </c>
      <c r="L1158">
        <v>0</v>
      </c>
      <c r="M1158">
        <v>0</v>
      </c>
      <c r="N1158">
        <v>0</v>
      </c>
      <c r="P1158">
        <v>786331</v>
      </c>
      <c r="Q1158" t="s">
        <v>3</v>
      </c>
      <c r="R1158" t="s">
        <v>11</v>
      </c>
      <c r="S1158" t="s">
        <v>4</v>
      </c>
      <c r="T1158" t="s">
        <v>0</v>
      </c>
      <c r="V1158">
        <v>0</v>
      </c>
      <c r="W1158">
        <v>0</v>
      </c>
      <c r="X1158">
        <v>0</v>
      </c>
      <c r="Y1158">
        <v>0</v>
      </c>
      <c r="Z1158">
        <v>0</v>
      </c>
    </row>
    <row r="1159" spans="1:26" x14ac:dyDescent="0.2">
      <c r="A1159">
        <v>786481</v>
      </c>
      <c r="B1159" t="s">
        <v>6</v>
      </c>
      <c r="C1159" t="s">
        <v>5</v>
      </c>
      <c r="D1159" t="s">
        <v>4</v>
      </c>
      <c r="E1159" t="s">
        <v>0</v>
      </c>
      <c r="F1159" t="s">
        <v>27</v>
      </c>
      <c r="J1159">
        <v>0</v>
      </c>
      <c r="K1159">
        <v>0</v>
      </c>
      <c r="L1159">
        <v>0</v>
      </c>
      <c r="M1159">
        <v>0</v>
      </c>
      <c r="N1159">
        <v>0</v>
      </c>
      <c r="P1159">
        <v>786481</v>
      </c>
      <c r="Q1159" t="s">
        <v>6</v>
      </c>
      <c r="R1159" t="s">
        <v>5</v>
      </c>
      <c r="S1159" t="s">
        <v>4</v>
      </c>
      <c r="T1159" t="s">
        <v>0</v>
      </c>
      <c r="V1159">
        <v>0</v>
      </c>
      <c r="W1159">
        <v>0</v>
      </c>
      <c r="X1159">
        <v>0</v>
      </c>
      <c r="Y1159">
        <v>0</v>
      </c>
      <c r="Z1159">
        <v>0</v>
      </c>
    </row>
    <row r="1160" spans="1:26" x14ac:dyDescent="0.2">
      <c r="A1160">
        <v>786861</v>
      </c>
      <c r="B1160" t="s">
        <v>3</v>
      </c>
      <c r="C1160" t="s">
        <v>2</v>
      </c>
      <c r="D1160" t="s">
        <v>1</v>
      </c>
      <c r="E1160" t="s">
        <v>0</v>
      </c>
      <c r="F1160" t="s">
        <v>27</v>
      </c>
      <c r="J1160">
        <v>0</v>
      </c>
      <c r="K1160">
        <v>0</v>
      </c>
      <c r="L1160">
        <v>0</v>
      </c>
      <c r="M1160">
        <v>0</v>
      </c>
      <c r="N1160">
        <v>0</v>
      </c>
      <c r="P1160">
        <v>786861</v>
      </c>
      <c r="Q1160" t="s">
        <v>3</v>
      </c>
      <c r="R1160" t="s">
        <v>2</v>
      </c>
      <c r="S1160" t="s">
        <v>1</v>
      </c>
      <c r="T1160" t="s">
        <v>0</v>
      </c>
      <c r="V1160">
        <v>0</v>
      </c>
      <c r="W1160">
        <v>0</v>
      </c>
      <c r="X1160">
        <v>0</v>
      </c>
      <c r="Y1160">
        <v>0</v>
      </c>
      <c r="Z1160">
        <v>0</v>
      </c>
    </row>
    <row r="1161" spans="1:26" x14ac:dyDescent="0.2">
      <c r="A1161">
        <v>787301</v>
      </c>
      <c r="B1161" t="s">
        <v>3</v>
      </c>
      <c r="C1161" t="s">
        <v>2</v>
      </c>
      <c r="D1161" t="s">
        <v>7</v>
      </c>
      <c r="E1161" t="s">
        <v>0</v>
      </c>
      <c r="F1161" t="s">
        <v>27</v>
      </c>
      <c r="J1161">
        <v>0</v>
      </c>
      <c r="K1161">
        <v>0</v>
      </c>
      <c r="L1161">
        <v>0</v>
      </c>
      <c r="M1161">
        <v>0</v>
      </c>
      <c r="N1161">
        <v>0</v>
      </c>
      <c r="P1161">
        <v>787301</v>
      </c>
      <c r="Q1161" t="s">
        <v>3</v>
      </c>
      <c r="R1161" t="s">
        <v>2</v>
      </c>
      <c r="S1161" t="s">
        <v>7</v>
      </c>
      <c r="T1161" t="s">
        <v>0</v>
      </c>
      <c r="V1161">
        <v>0</v>
      </c>
      <c r="W1161">
        <v>0</v>
      </c>
      <c r="X1161">
        <v>0</v>
      </c>
      <c r="Y1161">
        <v>0</v>
      </c>
      <c r="Z1161">
        <v>0</v>
      </c>
    </row>
    <row r="1162" spans="1:26" x14ac:dyDescent="0.2">
      <c r="A1162">
        <v>787981</v>
      </c>
      <c r="B1162" t="s">
        <v>3</v>
      </c>
      <c r="C1162" t="s">
        <v>2</v>
      </c>
      <c r="D1162" t="s">
        <v>1</v>
      </c>
      <c r="E1162" t="s">
        <v>0</v>
      </c>
      <c r="F1162" t="s">
        <v>27</v>
      </c>
      <c r="J1162">
        <v>0</v>
      </c>
      <c r="K1162">
        <v>0</v>
      </c>
      <c r="L1162">
        <v>0</v>
      </c>
      <c r="M1162">
        <v>0</v>
      </c>
      <c r="N1162">
        <v>0</v>
      </c>
      <c r="P1162">
        <v>787981</v>
      </c>
      <c r="Q1162" t="s">
        <v>3</v>
      </c>
      <c r="R1162" t="s">
        <v>2</v>
      </c>
      <c r="S1162" t="s">
        <v>1</v>
      </c>
      <c r="T1162" t="s">
        <v>0</v>
      </c>
      <c r="V1162">
        <v>0</v>
      </c>
      <c r="W1162">
        <v>0</v>
      </c>
      <c r="X1162">
        <v>0</v>
      </c>
      <c r="Y1162">
        <v>0</v>
      </c>
      <c r="Z1162">
        <v>0</v>
      </c>
    </row>
    <row r="1163" spans="1:26" x14ac:dyDescent="0.2">
      <c r="A1163">
        <v>788381</v>
      </c>
      <c r="B1163" t="s">
        <v>3</v>
      </c>
      <c r="C1163" t="s">
        <v>5</v>
      </c>
      <c r="D1163" t="s">
        <v>4</v>
      </c>
      <c r="E1163" t="s">
        <v>8</v>
      </c>
      <c r="F1163" t="s">
        <v>27</v>
      </c>
      <c r="J1163">
        <v>0</v>
      </c>
      <c r="K1163">
        <v>0</v>
      </c>
      <c r="L1163">
        <v>0</v>
      </c>
      <c r="M1163">
        <v>0</v>
      </c>
      <c r="N1163">
        <v>0</v>
      </c>
      <c r="P1163">
        <v>788381</v>
      </c>
      <c r="Q1163" t="s">
        <v>3</v>
      </c>
      <c r="R1163" t="s">
        <v>5</v>
      </c>
      <c r="S1163" t="s">
        <v>4</v>
      </c>
      <c r="T1163" t="s">
        <v>8</v>
      </c>
      <c r="V1163">
        <v>0</v>
      </c>
      <c r="W1163">
        <v>0</v>
      </c>
      <c r="X1163">
        <v>0</v>
      </c>
      <c r="Y1163">
        <v>0</v>
      </c>
      <c r="Z1163">
        <v>0</v>
      </c>
    </row>
    <row r="1164" spans="1:26" x14ac:dyDescent="0.2">
      <c r="A1164">
        <v>788951</v>
      </c>
      <c r="B1164" t="s">
        <v>3</v>
      </c>
      <c r="C1164" t="s">
        <v>2</v>
      </c>
      <c r="D1164" t="s">
        <v>7</v>
      </c>
      <c r="E1164" t="s">
        <v>0</v>
      </c>
      <c r="F1164" t="s">
        <v>27</v>
      </c>
      <c r="J1164">
        <v>0</v>
      </c>
      <c r="K1164">
        <v>0</v>
      </c>
      <c r="L1164">
        <v>0</v>
      </c>
      <c r="M1164">
        <v>0</v>
      </c>
      <c r="N1164">
        <v>0</v>
      </c>
      <c r="P1164">
        <v>788951</v>
      </c>
      <c r="Q1164" t="s">
        <v>3</v>
      </c>
      <c r="R1164" t="s">
        <v>2</v>
      </c>
      <c r="S1164" t="s">
        <v>7</v>
      </c>
      <c r="T1164" t="s">
        <v>0</v>
      </c>
      <c r="V1164">
        <v>0</v>
      </c>
      <c r="W1164">
        <v>0</v>
      </c>
      <c r="X1164">
        <v>0</v>
      </c>
      <c r="Y1164">
        <v>0</v>
      </c>
      <c r="Z1164">
        <v>0</v>
      </c>
    </row>
    <row r="1165" spans="1:26" x14ac:dyDescent="0.2">
      <c r="A1165">
        <v>789011</v>
      </c>
      <c r="B1165" t="s">
        <v>3</v>
      </c>
      <c r="C1165" t="s">
        <v>2</v>
      </c>
      <c r="D1165" t="s">
        <v>4</v>
      </c>
      <c r="E1165" t="s">
        <v>14</v>
      </c>
      <c r="F1165" t="s">
        <v>27</v>
      </c>
      <c r="J1165">
        <v>0</v>
      </c>
      <c r="K1165">
        <v>0</v>
      </c>
      <c r="L1165">
        <v>0</v>
      </c>
      <c r="M1165">
        <v>0</v>
      </c>
      <c r="N1165">
        <v>0</v>
      </c>
      <c r="P1165">
        <v>789011</v>
      </c>
      <c r="Q1165" t="s">
        <v>3</v>
      </c>
      <c r="R1165" t="s">
        <v>2</v>
      </c>
      <c r="S1165" t="s">
        <v>4</v>
      </c>
      <c r="T1165" t="s">
        <v>14</v>
      </c>
      <c r="V1165">
        <v>0</v>
      </c>
      <c r="W1165">
        <v>0</v>
      </c>
      <c r="X1165">
        <v>0</v>
      </c>
      <c r="Y1165">
        <v>0</v>
      </c>
      <c r="Z1165">
        <v>0</v>
      </c>
    </row>
    <row r="1166" spans="1:26" x14ac:dyDescent="0.2">
      <c r="A1166">
        <v>791111</v>
      </c>
      <c r="B1166" t="s">
        <v>6</v>
      </c>
      <c r="C1166" t="s">
        <v>11</v>
      </c>
      <c r="D1166" t="s">
        <v>1</v>
      </c>
      <c r="E1166" t="s">
        <v>0</v>
      </c>
      <c r="F1166" t="s">
        <v>27</v>
      </c>
      <c r="J1166">
        <v>0</v>
      </c>
      <c r="K1166">
        <v>0</v>
      </c>
      <c r="L1166">
        <v>0</v>
      </c>
      <c r="M1166">
        <v>0</v>
      </c>
      <c r="N1166">
        <v>0</v>
      </c>
      <c r="P1166">
        <v>791111</v>
      </c>
      <c r="Q1166" t="s">
        <v>6</v>
      </c>
      <c r="R1166" t="s">
        <v>11</v>
      </c>
      <c r="S1166" t="s">
        <v>1</v>
      </c>
      <c r="T1166" t="s">
        <v>0</v>
      </c>
      <c r="V1166">
        <v>0</v>
      </c>
      <c r="W1166">
        <v>0</v>
      </c>
      <c r="X1166">
        <v>0</v>
      </c>
      <c r="Y1166">
        <v>0</v>
      </c>
      <c r="Z1166">
        <v>0</v>
      </c>
    </row>
    <row r="1167" spans="1:26" x14ac:dyDescent="0.2">
      <c r="A1167">
        <v>791641</v>
      </c>
      <c r="B1167" t="s">
        <v>6</v>
      </c>
      <c r="C1167" t="s">
        <v>5</v>
      </c>
      <c r="D1167" t="s">
        <v>7</v>
      </c>
      <c r="E1167" t="s">
        <v>0</v>
      </c>
      <c r="F1167" t="s">
        <v>27</v>
      </c>
      <c r="J1167">
        <v>0</v>
      </c>
      <c r="K1167">
        <v>0</v>
      </c>
      <c r="L1167">
        <v>0</v>
      </c>
      <c r="M1167">
        <v>0</v>
      </c>
      <c r="N1167">
        <v>0</v>
      </c>
      <c r="P1167">
        <v>791641</v>
      </c>
      <c r="Q1167" t="s">
        <v>6</v>
      </c>
      <c r="R1167" t="s">
        <v>5</v>
      </c>
      <c r="S1167" t="s">
        <v>7</v>
      </c>
      <c r="T1167" t="s">
        <v>0</v>
      </c>
      <c r="V1167">
        <v>0</v>
      </c>
      <c r="W1167">
        <v>0</v>
      </c>
      <c r="X1167">
        <v>0</v>
      </c>
      <c r="Y1167">
        <v>0</v>
      </c>
      <c r="Z1167">
        <v>0</v>
      </c>
    </row>
    <row r="1168" spans="1:26" x14ac:dyDescent="0.2">
      <c r="A1168">
        <v>792571</v>
      </c>
      <c r="B1168" t="s">
        <v>3</v>
      </c>
      <c r="C1168" t="s">
        <v>2</v>
      </c>
      <c r="D1168" t="s">
        <v>7</v>
      </c>
      <c r="E1168" t="s">
        <v>0</v>
      </c>
      <c r="F1168" t="s">
        <v>27</v>
      </c>
      <c r="J1168">
        <v>0</v>
      </c>
      <c r="K1168">
        <v>0</v>
      </c>
      <c r="L1168">
        <v>0</v>
      </c>
      <c r="M1168">
        <v>0</v>
      </c>
      <c r="N1168">
        <v>0</v>
      </c>
      <c r="P1168">
        <v>792571</v>
      </c>
      <c r="Q1168" t="s">
        <v>3</v>
      </c>
      <c r="R1168" t="s">
        <v>2</v>
      </c>
      <c r="S1168" t="s">
        <v>7</v>
      </c>
      <c r="T1168" t="s">
        <v>0</v>
      </c>
      <c r="V1168">
        <v>0</v>
      </c>
      <c r="W1168">
        <v>0</v>
      </c>
      <c r="X1168">
        <v>0</v>
      </c>
      <c r="Y1168">
        <v>0</v>
      </c>
      <c r="Z1168">
        <v>0</v>
      </c>
    </row>
    <row r="1169" spans="1:26" x14ac:dyDescent="0.2">
      <c r="A1169">
        <v>793921</v>
      </c>
      <c r="B1169" t="s">
        <v>3</v>
      </c>
      <c r="C1169" t="s">
        <v>2</v>
      </c>
      <c r="D1169" t="s">
        <v>4</v>
      </c>
      <c r="E1169" t="s">
        <v>8</v>
      </c>
      <c r="F1169" t="s">
        <v>27</v>
      </c>
      <c r="J1169">
        <v>0</v>
      </c>
      <c r="K1169">
        <v>0</v>
      </c>
      <c r="L1169">
        <v>0</v>
      </c>
      <c r="M1169">
        <v>0</v>
      </c>
      <c r="N1169">
        <v>0</v>
      </c>
      <c r="P1169">
        <v>793921</v>
      </c>
      <c r="Q1169" t="s">
        <v>3</v>
      </c>
      <c r="R1169" t="s">
        <v>2</v>
      </c>
      <c r="S1169" t="s">
        <v>4</v>
      </c>
      <c r="T1169" t="s">
        <v>8</v>
      </c>
      <c r="V1169">
        <v>0</v>
      </c>
      <c r="W1169">
        <v>0</v>
      </c>
      <c r="X1169">
        <v>0</v>
      </c>
      <c r="Y1169">
        <v>0</v>
      </c>
      <c r="Z1169">
        <v>0</v>
      </c>
    </row>
    <row r="1170" spans="1:26" x14ac:dyDescent="0.2">
      <c r="A1170">
        <v>795061</v>
      </c>
      <c r="B1170" t="s">
        <v>10</v>
      </c>
      <c r="C1170" t="s">
        <v>5</v>
      </c>
      <c r="D1170" t="s">
        <v>4</v>
      </c>
      <c r="E1170" t="s">
        <v>0</v>
      </c>
      <c r="F1170" t="s">
        <v>27</v>
      </c>
      <c r="J1170">
        <v>0</v>
      </c>
      <c r="K1170">
        <v>0</v>
      </c>
      <c r="L1170">
        <v>0</v>
      </c>
      <c r="M1170">
        <v>0</v>
      </c>
      <c r="N1170">
        <v>0</v>
      </c>
      <c r="P1170">
        <v>795061</v>
      </c>
      <c r="Q1170" t="s">
        <v>10</v>
      </c>
      <c r="R1170" t="s">
        <v>5</v>
      </c>
      <c r="S1170" t="s">
        <v>4</v>
      </c>
      <c r="T1170" t="s">
        <v>0</v>
      </c>
      <c r="V1170">
        <v>0</v>
      </c>
      <c r="W1170">
        <v>0</v>
      </c>
      <c r="X1170">
        <v>0</v>
      </c>
      <c r="Y1170">
        <v>0</v>
      </c>
      <c r="Z1170">
        <v>0</v>
      </c>
    </row>
    <row r="1171" spans="1:26" x14ac:dyDescent="0.2">
      <c r="A1171">
        <v>795591</v>
      </c>
      <c r="B1171" t="s">
        <v>3</v>
      </c>
      <c r="C1171" t="s">
        <v>2</v>
      </c>
      <c r="D1171" t="s">
        <v>7</v>
      </c>
      <c r="E1171" t="s">
        <v>0</v>
      </c>
      <c r="F1171" t="s">
        <v>27</v>
      </c>
      <c r="J1171">
        <v>0</v>
      </c>
      <c r="K1171">
        <v>0</v>
      </c>
      <c r="L1171">
        <v>0</v>
      </c>
      <c r="M1171">
        <v>0</v>
      </c>
      <c r="N1171">
        <v>0</v>
      </c>
      <c r="P1171">
        <v>795591</v>
      </c>
      <c r="Q1171" t="s">
        <v>3</v>
      </c>
      <c r="R1171" t="s">
        <v>2</v>
      </c>
      <c r="S1171" t="s">
        <v>7</v>
      </c>
      <c r="T1171" t="s">
        <v>0</v>
      </c>
      <c r="V1171">
        <v>0</v>
      </c>
      <c r="W1171">
        <v>0</v>
      </c>
      <c r="X1171">
        <v>0</v>
      </c>
      <c r="Y1171">
        <v>0</v>
      </c>
      <c r="Z1171">
        <v>0</v>
      </c>
    </row>
    <row r="1172" spans="1:26" x14ac:dyDescent="0.2">
      <c r="A1172">
        <v>795821</v>
      </c>
      <c r="B1172" t="s">
        <v>3</v>
      </c>
      <c r="C1172" t="s">
        <v>2</v>
      </c>
      <c r="D1172" t="s">
        <v>4</v>
      </c>
      <c r="E1172" t="s">
        <v>8</v>
      </c>
      <c r="F1172" t="s">
        <v>27</v>
      </c>
      <c r="J1172">
        <v>0</v>
      </c>
      <c r="K1172">
        <v>0</v>
      </c>
      <c r="L1172">
        <v>0</v>
      </c>
      <c r="M1172">
        <v>0</v>
      </c>
      <c r="N1172">
        <v>0</v>
      </c>
      <c r="P1172">
        <v>795821</v>
      </c>
      <c r="Q1172" t="s">
        <v>3</v>
      </c>
      <c r="R1172" t="s">
        <v>2</v>
      </c>
      <c r="S1172" t="s">
        <v>4</v>
      </c>
      <c r="T1172" t="s">
        <v>8</v>
      </c>
      <c r="V1172">
        <v>0</v>
      </c>
      <c r="W1172">
        <v>0</v>
      </c>
      <c r="X1172">
        <v>0</v>
      </c>
      <c r="Y1172">
        <v>0</v>
      </c>
      <c r="Z1172">
        <v>0</v>
      </c>
    </row>
    <row r="1173" spans="1:26" x14ac:dyDescent="0.2">
      <c r="A1173">
        <v>796411</v>
      </c>
      <c r="B1173" t="s">
        <v>6</v>
      </c>
      <c r="C1173" t="s">
        <v>5</v>
      </c>
      <c r="D1173" t="s">
        <v>4</v>
      </c>
      <c r="E1173" t="s">
        <v>0</v>
      </c>
      <c r="F1173" t="s">
        <v>27</v>
      </c>
      <c r="J1173">
        <v>0</v>
      </c>
      <c r="K1173">
        <v>0</v>
      </c>
      <c r="L1173">
        <v>0</v>
      </c>
      <c r="M1173">
        <v>0</v>
      </c>
      <c r="N1173">
        <v>0</v>
      </c>
      <c r="P1173">
        <v>796411</v>
      </c>
      <c r="Q1173" t="s">
        <v>6</v>
      </c>
      <c r="R1173" t="s">
        <v>5</v>
      </c>
      <c r="S1173" t="s">
        <v>4</v>
      </c>
      <c r="T1173" t="s">
        <v>0</v>
      </c>
      <c r="V1173">
        <v>0</v>
      </c>
      <c r="W1173">
        <v>0</v>
      </c>
      <c r="X1173">
        <v>0</v>
      </c>
      <c r="Y1173">
        <v>0</v>
      </c>
      <c r="Z1173">
        <v>0</v>
      </c>
    </row>
    <row r="1174" spans="1:26" x14ac:dyDescent="0.2">
      <c r="A1174">
        <v>796751</v>
      </c>
      <c r="B1174" t="s">
        <v>6</v>
      </c>
      <c r="C1174" t="s">
        <v>2</v>
      </c>
      <c r="D1174" t="s">
        <v>7</v>
      </c>
      <c r="E1174" t="s">
        <v>0</v>
      </c>
      <c r="F1174" t="s">
        <v>27</v>
      </c>
      <c r="J1174">
        <v>0</v>
      </c>
      <c r="K1174">
        <v>0</v>
      </c>
      <c r="L1174">
        <v>0</v>
      </c>
      <c r="M1174">
        <v>0</v>
      </c>
      <c r="N1174">
        <v>0</v>
      </c>
      <c r="P1174">
        <v>796751</v>
      </c>
      <c r="Q1174" t="s">
        <v>6</v>
      </c>
      <c r="R1174" t="s">
        <v>2</v>
      </c>
      <c r="S1174" t="s">
        <v>7</v>
      </c>
      <c r="T1174" t="s">
        <v>0</v>
      </c>
      <c r="V1174">
        <v>0</v>
      </c>
      <c r="W1174">
        <v>0</v>
      </c>
      <c r="X1174">
        <v>0</v>
      </c>
      <c r="Y1174">
        <v>0</v>
      </c>
      <c r="Z1174">
        <v>0</v>
      </c>
    </row>
    <row r="1175" spans="1:26" x14ac:dyDescent="0.2">
      <c r="A1175">
        <v>797531</v>
      </c>
      <c r="B1175" t="s">
        <v>3</v>
      </c>
      <c r="C1175" t="s">
        <v>2</v>
      </c>
      <c r="D1175" t="s">
        <v>4</v>
      </c>
      <c r="E1175" t="s">
        <v>0</v>
      </c>
      <c r="F1175" t="s">
        <v>27</v>
      </c>
      <c r="J1175">
        <v>0</v>
      </c>
      <c r="K1175">
        <v>0</v>
      </c>
      <c r="L1175">
        <v>0</v>
      </c>
      <c r="M1175">
        <v>0</v>
      </c>
      <c r="N1175">
        <v>0</v>
      </c>
      <c r="P1175">
        <v>797531</v>
      </c>
      <c r="Q1175" t="s">
        <v>3</v>
      </c>
      <c r="R1175" t="s">
        <v>2</v>
      </c>
      <c r="S1175" t="s">
        <v>4</v>
      </c>
      <c r="T1175" t="s">
        <v>0</v>
      </c>
      <c r="V1175">
        <v>0</v>
      </c>
      <c r="W1175">
        <v>0</v>
      </c>
      <c r="X1175">
        <v>0</v>
      </c>
      <c r="Y1175">
        <v>0</v>
      </c>
      <c r="Z1175">
        <v>0</v>
      </c>
    </row>
    <row r="1176" spans="1:26" x14ac:dyDescent="0.2">
      <c r="A1176">
        <v>798271</v>
      </c>
      <c r="B1176" t="s">
        <v>3</v>
      </c>
      <c r="C1176" t="s">
        <v>5</v>
      </c>
      <c r="D1176" t="s">
        <v>1</v>
      </c>
      <c r="E1176" t="s">
        <v>8</v>
      </c>
      <c r="F1176" t="s">
        <v>27</v>
      </c>
      <c r="J1176">
        <v>0</v>
      </c>
      <c r="K1176">
        <v>0</v>
      </c>
      <c r="L1176">
        <v>0</v>
      </c>
      <c r="M1176">
        <v>0</v>
      </c>
      <c r="N1176">
        <v>0</v>
      </c>
      <c r="P1176">
        <v>798271</v>
      </c>
      <c r="Q1176" t="s">
        <v>3</v>
      </c>
      <c r="R1176" t="s">
        <v>5</v>
      </c>
      <c r="S1176" t="s">
        <v>1</v>
      </c>
      <c r="T1176" t="s">
        <v>8</v>
      </c>
      <c r="V1176">
        <v>0</v>
      </c>
      <c r="W1176">
        <v>0</v>
      </c>
      <c r="X1176">
        <v>0</v>
      </c>
      <c r="Y1176">
        <v>0</v>
      </c>
      <c r="Z1176">
        <v>0</v>
      </c>
    </row>
    <row r="1177" spans="1:26" x14ac:dyDescent="0.2">
      <c r="A1177">
        <v>798651</v>
      </c>
      <c r="B1177" t="s">
        <v>3</v>
      </c>
      <c r="C1177" t="s">
        <v>2</v>
      </c>
      <c r="D1177" t="s">
        <v>4</v>
      </c>
      <c r="E1177" t="s">
        <v>0</v>
      </c>
      <c r="F1177" t="s">
        <v>27</v>
      </c>
      <c r="J1177">
        <v>0</v>
      </c>
      <c r="K1177">
        <v>0</v>
      </c>
      <c r="L1177">
        <v>0</v>
      </c>
      <c r="M1177">
        <v>0</v>
      </c>
      <c r="N1177">
        <v>0</v>
      </c>
      <c r="P1177">
        <v>798651</v>
      </c>
      <c r="Q1177" t="s">
        <v>3</v>
      </c>
      <c r="R1177" t="s">
        <v>2</v>
      </c>
      <c r="S1177" t="s">
        <v>4</v>
      </c>
      <c r="T1177" t="s">
        <v>0</v>
      </c>
      <c r="V1177">
        <v>0</v>
      </c>
      <c r="W1177">
        <v>0</v>
      </c>
      <c r="X1177">
        <v>0</v>
      </c>
      <c r="Y1177">
        <v>0</v>
      </c>
      <c r="Z1177">
        <v>0</v>
      </c>
    </row>
    <row r="1178" spans="1:26" x14ac:dyDescent="0.2">
      <c r="A1178">
        <v>801061</v>
      </c>
      <c r="B1178" t="s">
        <v>6</v>
      </c>
      <c r="C1178" t="s">
        <v>2</v>
      </c>
      <c r="D1178" t="s">
        <v>7</v>
      </c>
      <c r="E1178" t="s">
        <v>0</v>
      </c>
      <c r="F1178" t="s">
        <v>27</v>
      </c>
      <c r="J1178">
        <v>0</v>
      </c>
      <c r="K1178">
        <v>0</v>
      </c>
      <c r="L1178">
        <v>0</v>
      </c>
      <c r="M1178">
        <v>0</v>
      </c>
      <c r="N1178">
        <v>0</v>
      </c>
      <c r="P1178">
        <v>801061</v>
      </c>
      <c r="Q1178" t="s">
        <v>6</v>
      </c>
      <c r="R1178" t="s">
        <v>2</v>
      </c>
      <c r="S1178" t="s">
        <v>7</v>
      </c>
      <c r="T1178" t="s">
        <v>0</v>
      </c>
      <c r="V1178">
        <v>0</v>
      </c>
      <c r="W1178">
        <v>0</v>
      </c>
      <c r="X1178">
        <v>0</v>
      </c>
      <c r="Y1178">
        <v>0</v>
      </c>
      <c r="Z1178">
        <v>0</v>
      </c>
    </row>
    <row r="1179" spans="1:26" x14ac:dyDescent="0.2">
      <c r="A1179">
        <v>801251</v>
      </c>
      <c r="B1179" t="s">
        <v>6</v>
      </c>
      <c r="C1179" t="s">
        <v>2</v>
      </c>
      <c r="D1179" t="s">
        <v>1</v>
      </c>
      <c r="E1179" t="s">
        <v>0</v>
      </c>
      <c r="F1179" t="s">
        <v>27</v>
      </c>
      <c r="J1179">
        <v>0</v>
      </c>
      <c r="K1179">
        <v>0</v>
      </c>
      <c r="L1179">
        <v>0</v>
      </c>
      <c r="M1179">
        <v>0</v>
      </c>
      <c r="N1179">
        <v>0</v>
      </c>
      <c r="P1179">
        <v>801251</v>
      </c>
      <c r="Q1179" t="s">
        <v>6</v>
      </c>
      <c r="R1179" t="s">
        <v>2</v>
      </c>
      <c r="S1179" t="s">
        <v>1</v>
      </c>
      <c r="T1179" t="s">
        <v>0</v>
      </c>
      <c r="V1179">
        <v>0</v>
      </c>
      <c r="W1179">
        <v>0</v>
      </c>
      <c r="X1179">
        <v>0</v>
      </c>
      <c r="Y1179">
        <v>0</v>
      </c>
      <c r="Z1179">
        <v>0</v>
      </c>
    </row>
    <row r="1180" spans="1:26" x14ac:dyDescent="0.2">
      <c r="A1180">
        <v>801971</v>
      </c>
      <c r="B1180" t="s">
        <v>13</v>
      </c>
      <c r="C1180" t="s">
        <v>5</v>
      </c>
      <c r="D1180" t="s">
        <v>7</v>
      </c>
      <c r="E1180" t="s">
        <v>0</v>
      </c>
      <c r="F1180" t="s">
        <v>27</v>
      </c>
      <c r="J1180">
        <v>0</v>
      </c>
      <c r="K1180">
        <v>0</v>
      </c>
      <c r="L1180">
        <v>0</v>
      </c>
      <c r="M1180">
        <v>0</v>
      </c>
      <c r="N1180">
        <v>0</v>
      </c>
      <c r="P1180">
        <v>801971</v>
      </c>
      <c r="Q1180" t="s">
        <v>13</v>
      </c>
      <c r="R1180" t="s">
        <v>5</v>
      </c>
      <c r="S1180" t="s">
        <v>7</v>
      </c>
      <c r="T1180" t="s">
        <v>0</v>
      </c>
      <c r="V1180">
        <v>0</v>
      </c>
      <c r="W1180">
        <v>0</v>
      </c>
      <c r="X1180">
        <v>0</v>
      </c>
      <c r="Y1180">
        <v>0</v>
      </c>
      <c r="Z1180">
        <v>0</v>
      </c>
    </row>
    <row r="1181" spans="1:26" x14ac:dyDescent="0.2">
      <c r="A1181">
        <v>802181</v>
      </c>
      <c r="B1181" t="s">
        <v>3</v>
      </c>
      <c r="C1181" t="s">
        <v>5</v>
      </c>
      <c r="D1181" t="s">
        <v>4</v>
      </c>
      <c r="E1181" t="s">
        <v>14</v>
      </c>
      <c r="F1181" t="s">
        <v>27</v>
      </c>
      <c r="J1181">
        <v>0</v>
      </c>
      <c r="K1181">
        <v>0</v>
      </c>
      <c r="L1181">
        <v>0</v>
      </c>
      <c r="M1181">
        <v>0</v>
      </c>
      <c r="N1181">
        <v>0</v>
      </c>
      <c r="P1181">
        <v>802181</v>
      </c>
      <c r="Q1181" t="s">
        <v>3</v>
      </c>
      <c r="R1181" t="s">
        <v>5</v>
      </c>
      <c r="S1181" t="s">
        <v>4</v>
      </c>
      <c r="T1181" t="s">
        <v>14</v>
      </c>
      <c r="V1181">
        <v>0</v>
      </c>
      <c r="W1181">
        <v>0</v>
      </c>
      <c r="X1181">
        <v>0</v>
      </c>
      <c r="Y1181">
        <v>0</v>
      </c>
      <c r="Z1181">
        <v>0</v>
      </c>
    </row>
    <row r="1182" spans="1:26" x14ac:dyDescent="0.2">
      <c r="A1182">
        <v>802941</v>
      </c>
      <c r="B1182" t="s">
        <v>6</v>
      </c>
      <c r="C1182" t="s">
        <v>5</v>
      </c>
      <c r="D1182" t="s">
        <v>1</v>
      </c>
      <c r="E1182" t="s">
        <v>14</v>
      </c>
      <c r="F1182" t="s">
        <v>27</v>
      </c>
      <c r="J1182">
        <v>0</v>
      </c>
      <c r="K1182">
        <v>0</v>
      </c>
      <c r="L1182">
        <v>0</v>
      </c>
      <c r="M1182">
        <v>0</v>
      </c>
      <c r="N1182">
        <v>0</v>
      </c>
      <c r="P1182">
        <v>802941</v>
      </c>
      <c r="Q1182" t="s">
        <v>6</v>
      </c>
      <c r="R1182" t="s">
        <v>5</v>
      </c>
      <c r="S1182" t="s">
        <v>1</v>
      </c>
      <c r="T1182" t="s">
        <v>14</v>
      </c>
      <c r="V1182">
        <v>0</v>
      </c>
      <c r="W1182">
        <v>0</v>
      </c>
      <c r="X1182">
        <v>0</v>
      </c>
      <c r="Y1182">
        <v>0</v>
      </c>
      <c r="Z1182">
        <v>0</v>
      </c>
    </row>
    <row r="1183" spans="1:26" x14ac:dyDescent="0.2">
      <c r="A1183">
        <v>805581</v>
      </c>
      <c r="B1183" t="s">
        <v>3</v>
      </c>
      <c r="C1183" t="s">
        <v>5</v>
      </c>
      <c r="D1183" t="s">
        <v>7</v>
      </c>
      <c r="E1183" t="s">
        <v>0</v>
      </c>
      <c r="F1183" t="s">
        <v>27</v>
      </c>
      <c r="J1183">
        <v>0</v>
      </c>
      <c r="K1183">
        <v>0</v>
      </c>
      <c r="L1183">
        <v>0</v>
      </c>
      <c r="M1183">
        <v>0</v>
      </c>
      <c r="N1183">
        <v>0</v>
      </c>
      <c r="P1183">
        <v>805581</v>
      </c>
      <c r="Q1183" t="s">
        <v>3</v>
      </c>
      <c r="R1183" t="s">
        <v>5</v>
      </c>
      <c r="S1183" t="s">
        <v>7</v>
      </c>
      <c r="T1183" t="s">
        <v>0</v>
      </c>
      <c r="V1183">
        <v>0</v>
      </c>
      <c r="W1183">
        <v>0</v>
      </c>
      <c r="X1183">
        <v>0</v>
      </c>
      <c r="Y1183">
        <v>0</v>
      </c>
      <c r="Z1183">
        <v>0</v>
      </c>
    </row>
    <row r="1184" spans="1:26" x14ac:dyDescent="0.2">
      <c r="A1184">
        <v>805621</v>
      </c>
      <c r="B1184" t="s">
        <v>6</v>
      </c>
      <c r="C1184" t="s">
        <v>5</v>
      </c>
      <c r="D1184" t="s">
        <v>1</v>
      </c>
      <c r="E1184" t="s">
        <v>0</v>
      </c>
      <c r="F1184" t="s">
        <v>27</v>
      </c>
      <c r="J1184">
        <v>0</v>
      </c>
      <c r="K1184">
        <v>0</v>
      </c>
      <c r="L1184">
        <v>0</v>
      </c>
      <c r="M1184">
        <v>0</v>
      </c>
      <c r="N1184">
        <v>0</v>
      </c>
      <c r="P1184">
        <v>805621</v>
      </c>
      <c r="Q1184" t="s">
        <v>6</v>
      </c>
      <c r="R1184" t="s">
        <v>5</v>
      </c>
      <c r="S1184" t="s">
        <v>1</v>
      </c>
      <c r="T1184" t="s">
        <v>0</v>
      </c>
      <c r="V1184">
        <v>0</v>
      </c>
      <c r="W1184">
        <v>0</v>
      </c>
      <c r="X1184">
        <v>0</v>
      </c>
      <c r="Y1184">
        <v>0</v>
      </c>
      <c r="Z1184">
        <v>0</v>
      </c>
    </row>
    <row r="1185" spans="1:26" x14ac:dyDescent="0.2">
      <c r="A1185">
        <v>806171</v>
      </c>
      <c r="B1185" t="s">
        <v>3</v>
      </c>
      <c r="C1185" t="s">
        <v>2</v>
      </c>
      <c r="D1185" t="s">
        <v>1</v>
      </c>
      <c r="E1185" t="s">
        <v>8</v>
      </c>
      <c r="F1185" t="s">
        <v>27</v>
      </c>
      <c r="J1185">
        <v>0</v>
      </c>
      <c r="K1185">
        <v>0</v>
      </c>
      <c r="L1185">
        <v>0</v>
      </c>
      <c r="M1185">
        <v>0</v>
      </c>
      <c r="N1185">
        <v>0</v>
      </c>
      <c r="P1185">
        <v>806171</v>
      </c>
      <c r="Q1185" t="s">
        <v>3</v>
      </c>
      <c r="R1185" t="s">
        <v>2</v>
      </c>
      <c r="S1185" t="s">
        <v>1</v>
      </c>
      <c r="T1185" t="s">
        <v>8</v>
      </c>
      <c r="V1185">
        <v>0</v>
      </c>
      <c r="W1185">
        <v>0</v>
      </c>
      <c r="X1185">
        <v>0</v>
      </c>
      <c r="Y1185">
        <v>0</v>
      </c>
      <c r="Z1185">
        <v>0</v>
      </c>
    </row>
    <row r="1186" spans="1:26" x14ac:dyDescent="0.2">
      <c r="A1186">
        <v>808451</v>
      </c>
      <c r="B1186" t="s">
        <v>3</v>
      </c>
      <c r="C1186" t="s">
        <v>2</v>
      </c>
      <c r="D1186" t="s">
        <v>1</v>
      </c>
      <c r="E1186" t="s">
        <v>0</v>
      </c>
      <c r="F1186" t="s">
        <v>27</v>
      </c>
      <c r="J1186">
        <v>0</v>
      </c>
      <c r="K1186">
        <v>0</v>
      </c>
      <c r="L1186">
        <v>0</v>
      </c>
      <c r="M1186">
        <v>0</v>
      </c>
      <c r="N1186">
        <v>0</v>
      </c>
      <c r="P1186">
        <v>808451</v>
      </c>
      <c r="Q1186" t="s">
        <v>3</v>
      </c>
      <c r="R1186" t="s">
        <v>2</v>
      </c>
      <c r="S1186" t="s">
        <v>1</v>
      </c>
      <c r="T1186" t="s">
        <v>0</v>
      </c>
      <c r="V1186">
        <v>0</v>
      </c>
      <c r="W1186">
        <v>0</v>
      </c>
      <c r="X1186">
        <v>0</v>
      </c>
      <c r="Y1186">
        <v>0</v>
      </c>
      <c r="Z1186">
        <v>0</v>
      </c>
    </row>
    <row r="1187" spans="1:26" x14ac:dyDescent="0.2">
      <c r="A1187">
        <v>809421</v>
      </c>
      <c r="B1187" t="s">
        <v>3</v>
      </c>
      <c r="C1187" t="s">
        <v>5</v>
      </c>
      <c r="D1187" t="s">
        <v>1</v>
      </c>
      <c r="E1187" t="s">
        <v>8</v>
      </c>
      <c r="F1187" t="s">
        <v>27</v>
      </c>
      <c r="J1187">
        <v>0</v>
      </c>
      <c r="K1187">
        <v>0</v>
      </c>
      <c r="L1187">
        <v>0</v>
      </c>
      <c r="M1187">
        <v>0</v>
      </c>
      <c r="N1187">
        <v>0</v>
      </c>
      <c r="P1187">
        <v>809421</v>
      </c>
      <c r="Q1187" t="s">
        <v>3</v>
      </c>
      <c r="R1187" t="s">
        <v>5</v>
      </c>
      <c r="S1187" t="s">
        <v>1</v>
      </c>
      <c r="T1187" t="s">
        <v>8</v>
      </c>
      <c r="V1187">
        <v>0</v>
      </c>
      <c r="W1187">
        <v>0</v>
      </c>
      <c r="X1187">
        <v>0</v>
      </c>
      <c r="Y1187">
        <v>0</v>
      </c>
      <c r="Z1187">
        <v>0</v>
      </c>
    </row>
    <row r="1188" spans="1:26" x14ac:dyDescent="0.2">
      <c r="A1188">
        <v>809611</v>
      </c>
      <c r="B1188" t="s">
        <v>10</v>
      </c>
      <c r="C1188" t="s">
        <v>2</v>
      </c>
      <c r="D1188" t="s">
        <v>1</v>
      </c>
      <c r="E1188" t="s">
        <v>8</v>
      </c>
      <c r="F1188" t="s">
        <v>27</v>
      </c>
      <c r="J1188">
        <v>0</v>
      </c>
      <c r="K1188">
        <v>0</v>
      </c>
      <c r="L1188">
        <v>0</v>
      </c>
      <c r="M1188">
        <v>0</v>
      </c>
      <c r="N1188">
        <v>0</v>
      </c>
      <c r="P1188">
        <v>809611</v>
      </c>
      <c r="Q1188" t="s">
        <v>10</v>
      </c>
      <c r="R1188" t="s">
        <v>2</v>
      </c>
      <c r="S1188" t="s">
        <v>1</v>
      </c>
      <c r="T1188" t="s">
        <v>8</v>
      </c>
      <c r="V1188">
        <v>0</v>
      </c>
      <c r="W1188">
        <v>0</v>
      </c>
      <c r="X1188">
        <v>0</v>
      </c>
      <c r="Y1188">
        <v>0</v>
      </c>
      <c r="Z1188">
        <v>0</v>
      </c>
    </row>
    <row r="1189" spans="1:26" x14ac:dyDescent="0.2">
      <c r="A1189">
        <v>810931</v>
      </c>
      <c r="B1189" t="s">
        <v>3</v>
      </c>
      <c r="C1189" t="s">
        <v>5</v>
      </c>
      <c r="D1189" t="s">
        <v>4</v>
      </c>
      <c r="E1189" t="s">
        <v>0</v>
      </c>
      <c r="F1189" t="s">
        <v>27</v>
      </c>
      <c r="J1189">
        <v>0</v>
      </c>
      <c r="K1189">
        <v>0</v>
      </c>
      <c r="L1189">
        <v>0</v>
      </c>
      <c r="M1189">
        <v>0</v>
      </c>
      <c r="N1189">
        <v>0</v>
      </c>
      <c r="P1189">
        <v>810931</v>
      </c>
      <c r="Q1189" t="s">
        <v>3</v>
      </c>
      <c r="R1189" t="s">
        <v>5</v>
      </c>
      <c r="S1189" t="s">
        <v>4</v>
      </c>
      <c r="T1189" t="s">
        <v>0</v>
      </c>
      <c r="V1189">
        <v>0</v>
      </c>
      <c r="W1189">
        <v>0</v>
      </c>
      <c r="X1189">
        <v>0</v>
      </c>
      <c r="Y1189">
        <v>0</v>
      </c>
      <c r="Z1189">
        <v>0</v>
      </c>
    </row>
    <row r="1190" spans="1:26" x14ac:dyDescent="0.2">
      <c r="A1190">
        <v>812261</v>
      </c>
      <c r="B1190" t="s">
        <v>6</v>
      </c>
      <c r="C1190" t="s">
        <v>5</v>
      </c>
      <c r="D1190" t="s">
        <v>1</v>
      </c>
      <c r="E1190" t="s">
        <v>0</v>
      </c>
      <c r="F1190" t="s">
        <v>27</v>
      </c>
      <c r="J1190">
        <v>0</v>
      </c>
      <c r="K1190">
        <v>0</v>
      </c>
      <c r="L1190">
        <v>0</v>
      </c>
      <c r="M1190">
        <v>0</v>
      </c>
      <c r="N1190">
        <v>0</v>
      </c>
      <c r="P1190">
        <v>812261</v>
      </c>
      <c r="Q1190" t="s">
        <v>6</v>
      </c>
      <c r="R1190" t="s">
        <v>5</v>
      </c>
      <c r="S1190" t="s">
        <v>1</v>
      </c>
      <c r="T1190" t="s">
        <v>0</v>
      </c>
      <c r="V1190">
        <v>0</v>
      </c>
      <c r="W1190">
        <v>0</v>
      </c>
      <c r="X1190">
        <v>0</v>
      </c>
      <c r="Y1190">
        <v>0</v>
      </c>
      <c r="Z1190">
        <v>0</v>
      </c>
    </row>
    <row r="1191" spans="1:26" x14ac:dyDescent="0.2">
      <c r="A1191">
        <v>812641</v>
      </c>
      <c r="B1191" t="s">
        <v>10</v>
      </c>
      <c r="C1191" t="s">
        <v>5</v>
      </c>
      <c r="D1191" t="s">
        <v>1</v>
      </c>
      <c r="E1191" t="s">
        <v>14</v>
      </c>
      <c r="F1191" t="s">
        <v>27</v>
      </c>
      <c r="J1191">
        <v>0</v>
      </c>
      <c r="K1191">
        <v>0</v>
      </c>
      <c r="L1191">
        <v>0</v>
      </c>
      <c r="M1191">
        <v>0</v>
      </c>
      <c r="N1191">
        <v>0</v>
      </c>
      <c r="P1191">
        <v>812641</v>
      </c>
      <c r="Q1191" t="s">
        <v>10</v>
      </c>
      <c r="R1191" t="s">
        <v>5</v>
      </c>
      <c r="S1191" t="s">
        <v>1</v>
      </c>
      <c r="T1191" t="s">
        <v>14</v>
      </c>
      <c r="V1191">
        <v>0</v>
      </c>
      <c r="W1191">
        <v>0</v>
      </c>
      <c r="X1191">
        <v>0</v>
      </c>
      <c r="Y1191">
        <v>0</v>
      </c>
      <c r="Z1191">
        <v>0</v>
      </c>
    </row>
    <row r="1192" spans="1:26" x14ac:dyDescent="0.2">
      <c r="A1192">
        <v>814881</v>
      </c>
      <c r="B1192" t="s">
        <v>6</v>
      </c>
      <c r="C1192" t="s">
        <v>5</v>
      </c>
      <c r="D1192" t="s">
        <v>7</v>
      </c>
      <c r="E1192" t="s">
        <v>14</v>
      </c>
      <c r="F1192" t="s">
        <v>27</v>
      </c>
      <c r="J1192">
        <v>0</v>
      </c>
      <c r="K1192">
        <v>0</v>
      </c>
      <c r="L1192">
        <v>0</v>
      </c>
      <c r="M1192">
        <v>0</v>
      </c>
      <c r="N1192">
        <v>0</v>
      </c>
      <c r="P1192">
        <v>814881</v>
      </c>
      <c r="Q1192" t="s">
        <v>6</v>
      </c>
      <c r="R1192" t="s">
        <v>5</v>
      </c>
      <c r="S1192" t="s">
        <v>7</v>
      </c>
      <c r="T1192" t="s">
        <v>14</v>
      </c>
      <c r="V1192">
        <v>0</v>
      </c>
      <c r="W1192">
        <v>0</v>
      </c>
      <c r="X1192">
        <v>0</v>
      </c>
      <c r="Y1192">
        <v>0</v>
      </c>
      <c r="Z1192">
        <v>0</v>
      </c>
    </row>
    <row r="1193" spans="1:26" x14ac:dyDescent="0.2">
      <c r="A1193">
        <v>816441</v>
      </c>
      <c r="B1193" t="s">
        <v>3</v>
      </c>
      <c r="C1193" t="s">
        <v>2</v>
      </c>
      <c r="D1193" t="s">
        <v>4</v>
      </c>
      <c r="E1193" t="s">
        <v>8</v>
      </c>
      <c r="F1193" t="s">
        <v>27</v>
      </c>
      <c r="J1193">
        <v>0</v>
      </c>
      <c r="K1193">
        <v>0</v>
      </c>
      <c r="L1193">
        <v>0</v>
      </c>
      <c r="M1193">
        <v>0</v>
      </c>
      <c r="N1193">
        <v>0</v>
      </c>
      <c r="P1193">
        <v>816441</v>
      </c>
      <c r="Q1193" t="s">
        <v>3</v>
      </c>
      <c r="R1193" t="s">
        <v>2</v>
      </c>
      <c r="S1193" t="s">
        <v>4</v>
      </c>
      <c r="T1193" t="s">
        <v>8</v>
      </c>
      <c r="V1193">
        <v>0</v>
      </c>
      <c r="W1193">
        <v>0</v>
      </c>
      <c r="X1193">
        <v>0</v>
      </c>
      <c r="Y1193">
        <v>0</v>
      </c>
      <c r="Z1193">
        <v>0</v>
      </c>
    </row>
    <row r="1194" spans="1:26" x14ac:dyDescent="0.2">
      <c r="A1194">
        <v>816821</v>
      </c>
      <c r="B1194" t="s">
        <v>3</v>
      </c>
      <c r="C1194" t="s">
        <v>2</v>
      </c>
      <c r="D1194" t="s">
        <v>7</v>
      </c>
      <c r="E1194" t="s">
        <v>0</v>
      </c>
      <c r="F1194" t="s">
        <v>27</v>
      </c>
      <c r="J1194">
        <v>0</v>
      </c>
      <c r="K1194">
        <v>0</v>
      </c>
      <c r="L1194">
        <v>0</v>
      </c>
      <c r="M1194">
        <v>0</v>
      </c>
      <c r="N1194">
        <v>0</v>
      </c>
      <c r="P1194">
        <v>816821</v>
      </c>
      <c r="Q1194" t="s">
        <v>3</v>
      </c>
      <c r="R1194" t="s">
        <v>2</v>
      </c>
      <c r="S1194" t="s">
        <v>7</v>
      </c>
      <c r="T1194" t="s">
        <v>0</v>
      </c>
      <c r="V1194">
        <v>0</v>
      </c>
      <c r="W1194">
        <v>0</v>
      </c>
      <c r="X1194">
        <v>0</v>
      </c>
      <c r="Y1194">
        <v>0</v>
      </c>
      <c r="Z1194">
        <v>0</v>
      </c>
    </row>
    <row r="1195" spans="1:26" x14ac:dyDescent="0.2">
      <c r="A1195">
        <v>817751</v>
      </c>
      <c r="B1195" t="s">
        <v>6</v>
      </c>
      <c r="C1195" t="s">
        <v>2</v>
      </c>
      <c r="D1195" t="s">
        <v>4</v>
      </c>
      <c r="E1195" t="s">
        <v>14</v>
      </c>
      <c r="F1195" t="s">
        <v>27</v>
      </c>
      <c r="J1195">
        <v>0</v>
      </c>
      <c r="K1195">
        <v>0</v>
      </c>
      <c r="L1195">
        <v>0</v>
      </c>
      <c r="M1195">
        <v>0</v>
      </c>
      <c r="N1195">
        <v>0</v>
      </c>
      <c r="P1195">
        <v>817751</v>
      </c>
      <c r="Q1195" t="s">
        <v>6</v>
      </c>
      <c r="R1195" t="s">
        <v>2</v>
      </c>
      <c r="S1195" t="s">
        <v>4</v>
      </c>
      <c r="T1195" t="s">
        <v>14</v>
      </c>
      <c r="V1195">
        <v>0</v>
      </c>
      <c r="W1195">
        <v>0</v>
      </c>
      <c r="X1195">
        <v>0</v>
      </c>
      <c r="Y1195">
        <v>0</v>
      </c>
      <c r="Z1195">
        <v>0</v>
      </c>
    </row>
    <row r="1196" spans="1:26" x14ac:dyDescent="0.2">
      <c r="A1196">
        <v>821561</v>
      </c>
      <c r="B1196" t="s">
        <v>6</v>
      </c>
      <c r="C1196" t="s">
        <v>2</v>
      </c>
      <c r="D1196" t="s">
        <v>1</v>
      </c>
      <c r="E1196" t="s">
        <v>0</v>
      </c>
      <c r="F1196" t="s">
        <v>27</v>
      </c>
      <c r="J1196">
        <v>0</v>
      </c>
      <c r="K1196">
        <v>0</v>
      </c>
      <c r="L1196">
        <v>0</v>
      </c>
      <c r="M1196">
        <v>0</v>
      </c>
      <c r="N1196">
        <v>0</v>
      </c>
      <c r="P1196">
        <v>821561</v>
      </c>
      <c r="Q1196" t="s">
        <v>6</v>
      </c>
      <c r="R1196" t="s">
        <v>2</v>
      </c>
      <c r="S1196" t="s">
        <v>1</v>
      </c>
      <c r="T1196" t="s">
        <v>0</v>
      </c>
      <c r="V1196">
        <v>0</v>
      </c>
      <c r="W1196">
        <v>0</v>
      </c>
      <c r="X1196">
        <v>0</v>
      </c>
      <c r="Y1196">
        <v>0</v>
      </c>
      <c r="Z1196">
        <v>0</v>
      </c>
    </row>
    <row r="1197" spans="1:26" x14ac:dyDescent="0.2">
      <c r="A1197">
        <v>821601</v>
      </c>
      <c r="B1197" t="s">
        <v>3</v>
      </c>
      <c r="C1197" t="s">
        <v>2</v>
      </c>
      <c r="D1197" t="s">
        <v>1</v>
      </c>
      <c r="E1197" t="s">
        <v>0</v>
      </c>
      <c r="F1197" t="s">
        <v>27</v>
      </c>
      <c r="J1197">
        <v>0</v>
      </c>
      <c r="K1197">
        <v>0</v>
      </c>
      <c r="L1197">
        <v>0</v>
      </c>
      <c r="M1197">
        <v>0</v>
      </c>
      <c r="N1197">
        <v>0</v>
      </c>
      <c r="P1197">
        <v>821601</v>
      </c>
      <c r="Q1197" t="s">
        <v>3</v>
      </c>
      <c r="R1197" t="s">
        <v>2</v>
      </c>
      <c r="S1197" t="s">
        <v>1</v>
      </c>
      <c r="T1197" t="s">
        <v>0</v>
      </c>
      <c r="V1197">
        <v>0</v>
      </c>
      <c r="W1197">
        <v>0</v>
      </c>
      <c r="X1197">
        <v>0</v>
      </c>
      <c r="Y1197">
        <v>0</v>
      </c>
      <c r="Z1197">
        <v>0</v>
      </c>
    </row>
    <row r="1198" spans="1:26" x14ac:dyDescent="0.2">
      <c r="A1198">
        <v>823081</v>
      </c>
      <c r="B1198" t="s">
        <v>3</v>
      </c>
      <c r="C1198" t="s">
        <v>2</v>
      </c>
      <c r="D1198" t="s">
        <v>4</v>
      </c>
      <c r="E1198" t="s">
        <v>0</v>
      </c>
      <c r="F1198" t="s">
        <v>27</v>
      </c>
      <c r="J1198">
        <v>0</v>
      </c>
      <c r="K1198">
        <v>0</v>
      </c>
      <c r="L1198">
        <v>0</v>
      </c>
      <c r="M1198">
        <v>0</v>
      </c>
      <c r="N1198">
        <v>0</v>
      </c>
      <c r="P1198">
        <v>823081</v>
      </c>
      <c r="Q1198" t="s">
        <v>3</v>
      </c>
      <c r="R1198" t="s">
        <v>2</v>
      </c>
      <c r="S1198" t="s">
        <v>4</v>
      </c>
      <c r="T1198" t="s">
        <v>0</v>
      </c>
      <c r="V1198">
        <v>0</v>
      </c>
      <c r="W1198">
        <v>0</v>
      </c>
      <c r="X1198">
        <v>0</v>
      </c>
      <c r="Y1198">
        <v>0</v>
      </c>
      <c r="Z1198">
        <v>0</v>
      </c>
    </row>
    <row r="1199" spans="1:26" x14ac:dyDescent="0.2">
      <c r="A1199">
        <v>824431</v>
      </c>
      <c r="B1199" t="s">
        <v>3</v>
      </c>
      <c r="C1199" t="s">
        <v>2</v>
      </c>
      <c r="D1199" t="s">
        <v>7</v>
      </c>
      <c r="E1199" t="s">
        <v>0</v>
      </c>
      <c r="F1199" t="s">
        <v>27</v>
      </c>
      <c r="J1199">
        <v>0</v>
      </c>
      <c r="K1199">
        <v>0</v>
      </c>
      <c r="L1199">
        <v>0</v>
      </c>
      <c r="M1199">
        <v>0</v>
      </c>
      <c r="N1199">
        <v>0</v>
      </c>
      <c r="P1199">
        <v>824431</v>
      </c>
      <c r="Q1199" t="s">
        <v>3</v>
      </c>
      <c r="R1199" t="s">
        <v>2</v>
      </c>
      <c r="S1199" t="s">
        <v>7</v>
      </c>
      <c r="T1199" t="s">
        <v>0</v>
      </c>
      <c r="V1199">
        <v>0</v>
      </c>
      <c r="W1199">
        <v>0</v>
      </c>
      <c r="X1199">
        <v>0</v>
      </c>
      <c r="Y1199">
        <v>0</v>
      </c>
      <c r="Z1199">
        <v>0</v>
      </c>
    </row>
    <row r="1200" spans="1:26" x14ac:dyDescent="0.2">
      <c r="A1200">
        <v>825401</v>
      </c>
      <c r="B1200" t="s">
        <v>6</v>
      </c>
      <c r="C1200" t="s">
        <v>2</v>
      </c>
      <c r="E1200" t="s">
        <v>0</v>
      </c>
      <c r="F1200" t="s">
        <v>27</v>
      </c>
      <c r="J1200">
        <v>0</v>
      </c>
      <c r="K1200">
        <v>0</v>
      </c>
      <c r="L1200">
        <v>0</v>
      </c>
      <c r="M1200">
        <v>0</v>
      </c>
      <c r="N1200">
        <v>0</v>
      </c>
      <c r="P1200">
        <v>825401</v>
      </c>
      <c r="Q1200" t="s">
        <v>6</v>
      </c>
      <c r="R1200" t="s">
        <v>2</v>
      </c>
      <c r="S1200" t="s">
        <v>24</v>
      </c>
      <c r="T1200" t="s">
        <v>0</v>
      </c>
      <c r="V1200">
        <v>0</v>
      </c>
      <c r="W1200">
        <v>0</v>
      </c>
      <c r="X1200">
        <v>0</v>
      </c>
      <c r="Y1200">
        <v>0</v>
      </c>
      <c r="Z1200">
        <v>0</v>
      </c>
    </row>
    <row r="1201" spans="1:26" x14ac:dyDescent="0.2">
      <c r="A1201">
        <v>825741</v>
      </c>
      <c r="B1201" t="s">
        <v>6</v>
      </c>
      <c r="C1201" t="s">
        <v>12</v>
      </c>
      <c r="D1201" t="s">
        <v>4</v>
      </c>
      <c r="E1201" t="s">
        <v>0</v>
      </c>
      <c r="F1201" t="s">
        <v>27</v>
      </c>
      <c r="J1201">
        <v>0</v>
      </c>
      <c r="K1201">
        <v>0</v>
      </c>
      <c r="L1201">
        <v>0</v>
      </c>
      <c r="M1201">
        <v>1</v>
      </c>
      <c r="N1201">
        <v>0</v>
      </c>
      <c r="P1201">
        <v>825741</v>
      </c>
      <c r="Q1201" t="s">
        <v>6</v>
      </c>
      <c r="R1201" t="s">
        <v>12</v>
      </c>
      <c r="S1201" t="s">
        <v>4</v>
      </c>
      <c r="T1201" t="s">
        <v>0</v>
      </c>
      <c r="V1201">
        <v>0</v>
      </c>
      <c r="W1201">
        <v>0</v>
      </c>
      <c r="X1201">
        <v>0</v>
      </c>
      <c r="Y1201">
        <v>0</v>
      </c>
      <c r="Z1201">
        <v>0</v>
      </c>
    </row>
    <row r="1202" spans="1:26" x14ac:dyDescent="0.2">
      <c r="A1202">
        <v>826291</v>
      </c>
      <c r="B1202" t="s">
        <v>6</v>
      </c>
      <c r="C1202" t="s">
        <v>5</v>
      </c>
      <c r="D1202" t="s">
        <v>1</v>
      </c>
      <c r="E1202" t="s">
        <v>8</v>
      </c>
      <c r="F1202" t="s">
        <v>27</v>
      </c>
      <c r="J1202">
        <v>0</v>
      </c>
      <c r="K1202">
        <v>0</v>
      </c>
      <c r="L1202">
        <v>0</v>
      </c>
      <c r="M1202">
        <v>0</v>
      </c>
      <c r="N1202">
        <v>0</v>
      </c>
      <c r="P1202">
        <v>826291</v>
      </c>
      <c r="Q1202" t="s">
        <v>6</v>
      </c>
      <c r="R1202" t="s">
        <v>5</v>
      </c>
      <c r="S1202" t="s">
        <v>1</v>
      </c>
      <c r="T1202" t="s">
        <v>8</v>
      </c>
      <c r="V1202">
        <v>0</v>
      </c>
      <c r="W1202">
        <v>0</v>
      </c>
      <c r="X1202">
        <v>0</v>
      </c>
      <c r="Y1202">
        <v>0</v>
      </c>
      <c r="Z1202">
        <v>0</v>
      </c>
    </row>
    <row r="1203" spans="1:26" x14ac:dyDescent="0.2">
      <c r="A1203">
        <v>826671</v>
      </c>
      <c r="B1203" t="s">
        <v>6</v>
      </c>
      <c r="C1203" t="s">
        <v>5</v>
      </c>
      <c r="D1203" t="s">
        <v>1</v>
      </c>
      <c r="E1203" t="s">
        <v>0</v>
      </c>
      <c r="F1203" t="s">
        <v>27</v>
      </c>
      <c r="J1203">
        <v>0</v>
      </c>
      <c r="K1203">
        <v>0</v>
      </c>
      <c r="L1203">
        <v>0</v>
      </c>
      <c r="M1203">
        <v>0</v>
      </c>
      <c r="N1203">
        <v>0</v>
      </c>
      <c r="P1203">
        <v>826671</v>
      </c>
      <c r="Q1203" t="s">
        <v>6</v>
      </c>
      <c r="R1203" t="s">
        <v>5</v>
      </c>
      <c r="S1203" t="s">
        <v>1</v>
      </c>
      <c r="T1203" t="s">
        <v>0</v>
      </c>
      <c r="V1203">
        <v>0</v>
      </c>
      <c r="W1203">
        <v>0</v>
      </c>
      <c r="X1203">
        <v>0</v>
      </c>
      <c r="Y1203">
        <v>0</v>
      </c>
      <c r="Z1203">
        <v>0</v>
      </c>
    </row>
    <row r="1204" spans="1:26" x14ac:dyDescent="0.2">
      <c r="A1204">
        <v>827641</v>
      </c>
      <c r="B1204" t="s">
        <v>3</v>
      </c>
      <c r="C1204" t="s">
        <v>2</v>
      </c>
      <c r="D1204" t="s">
        <v>7</v>
      </c>
      <c r="E1204" t="s">
        <v>0</v>
      </c>
      <c r="F1204" t="s">
        <v>27</v>
      </c>
      <c r="J1204">
        <v>0</v>
      </c>
      <c r="K1204">
        <v>0</v>
      </c>
      <c r="L1204">
        <v>0</v>
      </c>
      <c r="M1204">
        <v>0</v>
      </c>
      <c r="N1204">
        <v>0</v>
      </c>
      <c r="P1204">
        <v>827641</v>
      </c>
      <c r="Q1204" t="s">
        <v>3</v>
      </c>
      <c r="R1204" t="s">
        <v>2</v>
      </c>
      <c r="S1204" t="s">
        <v>7</v>
      </c>
      <c r="T1204" t="s">
        <v>0</v>
      </c>
      <c r="V1204">
        <v>0</v>
      </c>
      <c r="W1204">
        <v>0</v>
      </c>
      <c r="X1204">
        <v>0</v>
      </c>
      <c r="Y1204">
        <v>0</v>
      </c>
      <c r="Z1204">
        <v>0</v>
      </c>
    </row>
    <row r="1205" spans="1:26" x14ac:dyDescent="0.2">
      <c r="A1205">
        <v>828041</v>
      </c>
      <c r="B1205" t="s">
        <v>10</v>
      </c>
      <c r="C1205" t="s">
        <v>9</v>
      </c>
      <c r="E1205" t="s">
        <v>14</v>
      </c>
      <c r="F1205" t="s">
        <v>27</v>
      </c>
      <c r="J1205">
        <v>0</v>
      </c>
      <c r="K1205">
        <v>0</v>
      </c>
      <c r="L1205">
        <v>0</v>
      </c>
      <c r="M1205">
        <v>0</v>
      </c>
      <c r="N1205">
        <v>0</v>
      </c>
      <c r="P1205">
        <v>828041</v>
      </c>
      <c r="Q1205" t="s">
        <v>10</v>
      </c>
      <c r="R1205" t="s">
        <v>9</v>
      </c>
      <c r="S1205" t="s">
        <v>24</v>
      </c>
      <c r="T1205" t="s">
        <v>14</v>
      </c>
      <c r="V1205">
        <v>0</v>
      </c>
      <c r="W1205">
        <v>0</v>
      </c>
      <c r="X1205">
        <v>0</v>
      </c>
      <c r="Y1205">
        <v>0</v>
      </c>
      <c r="Z1205">
        <v>0</v>
      </c>
    </row>
    <row r="1206" spans="1:26" x14ac:dyDescent="0.2">
      <c r="A1206">
        <v>828231</v>
      </c>
      <c r="B1206" t="s">
        <v>6</v>
      </c>
      <c r="C1206" t="s">
        <v>2</v>
      </c>
      <c r="D1206" t="s">
        <v>1</v>
      </c>
      <c r="E1206" t="s">
        <v>0</v>
      </c>
      <c r="F1206" t="s">
        <v>27</v>
      </c>
      <c r="J1206">
        <v>0</v>
      </c>
      <c r="K1206">
        <v>0</v>
      </c>
      <c r="L1206">
        <v>0</v>
      </c>
      <c r="M1206">
        <v>1</v>
      </c>
      <c r="N1206">
        <v>0</v>
      </c>
      <c r="P1206">
        <v>828231</v>
      </c>
      <c r="Q1206" t="s">
        <v>6</v>
      </c>
      <c r="R1206" t="s">
        <v>2</v>
      </c>
      <c r="S1206" t="s">
        <v>1</v>
      </c>
      <c r="T1206" t="s">
        <v>0</v>
      </c>
      <c r="V1206">
        <v>0</v>
      </c>
      <c r="W1206">
        <v>0</v>
      </c>
      <c r="X1206">
        <v>0</v>
      </c>
      <c r="Y1206">
        <v>0</v>
      </c>
      <c r="Z1206">
        <v>0</v>
      </c>
    </row>
    <row r="1207" spans="1:26" x14ac:dyDescent="0.2">
      <c r="A1207">
        <v>828381</v>
      </c>
      <c r="B1207" t="s">
        <v>3</v>
      </c>
      <c r="C1207" t="s">
        <v>2</v>
      </c>
      <c r="D1207" t="s">
        <v>1</v>
      </c>
      <c r="E1207" t="s">
        <v>0</v>
      </c>
      <c r="F1207" t="s">
        <v>27</v>
      </c>
      <c r="J1207">
        <v>0</v>
      </c>
      <c r="K1207">
        <v>0</v>
      </c>
      <c r="L1207">
        <v>0</v>
      </c>
      <c r="M1207">
        <v>0</v>
      </c>
      <c r="N1207">
        <v>0</v>
      </c>
      <c r="P1207">
        <v>828381</v>
      </c>
      <c r="Q1207" t="s">
        <v>3</v>
      </c>
      <c r="R1207" t="s">
        <v>2</v>
      </c>
      <c r="S1207" t="s">
        <v>1</v>
      </c>
      <c r="T1207" t="s">
        <v>0</v>
      </c>
      <c r="V1207">
        <v>0</v>
      </c>
      <c r="W1207">
        <v>0</v>
      </c>
      <c r="X1207">
        <v>0</v>
      </c>
      <c r="Y1207">
        <v>0</v>
      </c>
      <c r="Z1207">
        <v>0</v>
      </c>
    </row>
    <row r="1208" spans="1:26" x14ac:dyDescent="0.2">
      <c r="A1208">
        <v>830291</v>
      </c>
      <c r="B1208" t="s">
        <v>6</v>
      </c>
      <c r="C1208" t="s">
        <v>5</v>
      </c>
      <c r="D1208" t="s">
        <v>1</v>
      </c>
      <c r="E1208" t="s">
        <v>0</v>
      </c>
      <c r="F1208" t="s">
        <v>27</v>
      </c>
      <c r="J1208">
        <v>0</v>
      </c>
      <c r="K1208">
        <v>0</v>
      </c>
      <c r="L1208">
        <v>0</v>
      </c>
      <c r="M1208">
        <v>0</v>
      </c>
      <c r="N1208">
        <v>0</v>
      </c>
      <c r="P1208">
        <v>830291</v>
      </c>
      <c r="Q1208" t="s">
        <v>6</v>
      </c>
      <c r="R1208" t="s">
        <v>5</v>
      </c>
      <c r="S1208" t="s">
        <v>1</v>
      </c>
      <c r="T1208" t="s">
        <v>0</v>
      </c>
      <c r="V1208">
        <v>0</v>
      </c>
      <c r="W1208">
        <v>0</v>
      </c>
      <c r="X1208">
        <v>0</v>
      </c>
      <c r="Y1208">
        <v>0</v>
      </c>
      <c r="Z1208">
        <v>0</v>
      </c>
    </row>
    <row r="1209" spans="1:26" x14ac:dyDescent="0.2">
      <c r="A1209">
        <v>830901</v>
      </c>
      <c r="B1209" t="s">
        <v>6</v>
      </c>
      <c r="C1209" t="s">
        <v>2</v>
      </c>
      <c r="D1209" t="s">
        <v>4</v>
      </c>
      <c r="E1209" t="s">
        <v>0</v>
      </c>
      <c r="F1209" t="s">
        <v>27</v>
      </c>
      <c r="J1209">
        <v>0</v>
      </c>
      <c r="K1209">
        <v>0</v>
      </c>
      <c r="L1209">
        <v>0</v>
      </c>
      <c r="M1209">
        <v>0</v>
      </c>
      <c r="N1209">
        <v>0</v>
      </c>
      <c r="P1209">
        <v>830901</v>
      </c>
      <c r="Q1209" t="s">
        <v>6</v>
      </c>
      <c r="R1209" t="s">
        <v>2</v>
      </c>
      <c r="S1209" t="s">
        <v>4</v>
      </c>
      <c r="T1209" t="s">
        <v>0</v>
      </c>
      <c r="V1209">
        <v>0</v>
      </c>
      <c r="W1209">
        <v>0</v>
      </c>
      <c r="X1209">
        <v>0</v>
      </c>
      <c r="Y1209">
        <v>0</v>
      </c>
      <c r="Z1209">
        <v>0</v>
      </c>
    </row>
    <row r="1210" spans="1:26" x14ac:dyDescent="0.2">
      <c r="A1210">
        <v>831301</v>
      </c>
      <c r="B1210" t="s">
        <v>3</v>
      </c>
      <c r="C1210" t="s">
        <v>12</v>
      </c>
      <c r="D1210" t="s">
        <v>7</v>
      </c>
      <c r="E1210" t="s">
        <v>8</v>
      </c>
      <c r="F1210" t="s">
        <v>27</v>
      </c>
      <c r="J1210">
        <v>0</v>
      </c>
      <c r="K1210">
        <v>0</v>
      </c>
      <c r="L1210">
        <v>0</v>
      </c>
      <c r="M1210">
        <v>0</v>
      </c>
      <c r="N1210">
        <v>0</v>
      </c>
      <c r="P1210">
        <v>831301</v>
      </c>
      <c r="Q1210" t="s">
        <v>3</v>
      </c>
      <c r="R1210" t="s">
        <v>12</v>
      </c>
      <c r="S1210" t="s">
        <v>7</v>
      </c>
      <c r="T1210" t="s">
        <v>8</v>
      </c>
      <c r="V1210">
        <v>0</v>
      </c>
      <c r="W1210">
        <v>0</v>
      </c>
      <c r="X1210">
        <v>0</v>
      </c>
      <c r="Y1210">
        <v>0</v>
      </c>
      <c r="Z1210">
        <v>0</v>
      </c>
    </row>
    <row r="1211" spans="1:26" x14ac:dyDescent="0.2">
      <c r="A1211">
        <v>833921</v>
      </c>
      <c r="B1211" t="s">
        <v>3</v>
      </c>
      <c r="C1211" t="s">
        <v>2</v>
      </c>
      <c r="D1211" t="s">
        <v>1</v>
      </c>
      <c r="E1211" t="s">
        <v>0</v>
      </c>
      <c r="F1211" t="s">
        <v>27</v>
      </c>
      <c r="J1211">
        <v>0</v>
      </c>
      <c r="K1211">
        <v>0</v>
      </c>
      <c r="L1211">
        <v>0</v>
      </c>
      <c r="M1211">
        <v>0</v>
      </c>
      <c r="N1211">
        <v>0</v>
      </c>
      <c r="P1211">
        <v>833921</v>
      </c>
      <c r="Q1211" t="s">
        <v>3</v>
      </c>
      <c r="R1211" t="s">
        <v>2</v>
      </c>
      <c r="S1211" t="s">
        <v>1</v>
      </c>
      <c r="T1211" t="s">
        <v>0</v>
      </c>
      <c r="V1211">
        <v>0</v>
      </c>
      <c r="W1211">
        <v>0</v>
      </c>
      <c r="X1211">
        <v>0</v>
      </c>
      <c r="Y1211">
        <v>0</v>
      </c>
      <c r="Z1211">
        <v>0</v>
      </c>
    </row>
    <row r="1212" spans="1:26" x14ac:dyDescent="0.2">
      <c r="A1212">
        <v>834511</v>
      </c>
      <c r="B1212" t="s">
        <v>6</v>
      </c>
      <c r="C1212" t="s">
        <v>9</v>
      </c>
      <c r="D1212" t="s">
        <v>7</v>
      </c>
      <c r="E1212" t="s">
        <v>0</v>
      </c>
      <c r="F1212" t="s">
        <v>27</v>
      </c>
      <c r="J1212">
        <v>0</v>
      </c>
      <c r="K1212">
        <v>0</v>
      </c>
      <c r="L1212">
        <v>0</v>
      </c>
      <c r="M1212">
        <v>0</v>
      </c>
      <c r="N1212">
        <v>0</v>
      </c>
      <c r="P1212">
        <v>834511</v>
      </c>
      <c r="Q1212" t="s">
        <v>6</v>
      </c>
      <c r="R1212" t="s">
        <v>9</v>
      </c>
      <c r="S1212" t="s">
        <v>7</v>
      </c>
      <c r="T1212" t="s">
        <v>0</v>
      </c>
      <c r="V1212">
        <v>0</v>
      </c>
      <c r="W1212">
        <v>0</v>
      </c>
      <c r="X1212">
        <v>0</v>
      </c>
      <c r="Y1212">
        <v>0</v>
      </c>
      <c r="Z1212">
        <v>0</v>
      </c>
    </row>
    <row r="1213" spans="1:26" x14ac:dyDescent="0.2">
      <c r="A1213">
        <v>834851</v>
      </c>
      <c r="B1213" t="s">
        <v>3</v>
      </c>
      <c r="C1213" t="s">
        <v>2</v>
      </c>
      <c r="D1213" t="s">
        <v>7</v>
      </c>
      <c r="E1213" t="s">
        <v>0</v>
      </c>
      <c r="F1213" t="s">
        <v>27</v>
      </c>
      <c r="J1213">
        <v>0</v>
      </c>
      <c r="K1213">
        <v>0</v>
      </c>
      <c r="L1213">
        <v>0</v>
      </c>
      <c r="M1213">
        <v>0</v>
      </c>
      <c r="N1213">
        <v>0</v>
      </c>
      <c r="P1213">
        <v>834851</v>
      </c>
      <c r="Q1213" t="s">
        <v>3</v>
      </c>
      <c r="R1213" t="s">
        <v>2</v>
      </c>
      <c r="S1213" t="s">
        <v>7</v>
      </c>
      <c r="T1213" t="s">
        <v>0</v>
      </c>
      <c r="V1213">
        <v>0</v>
      </c>
      <c r="W1213">
        <v>0</v>
      </c>
      <c r="X1213">
        <v>0</v>
      </c>
      <c r="Y1213">
        <v>0</v>
      </c>
      <c r="Z1213">
        <v>0</v>
      </c>
    </row>
    <row r="1214" spans="1:26" x14ac:dyDescent="0.2">
      <c r="A1214">
        <v>835061</v>
      </c>
      <c r="B1214" t="s">
        <v>6</v>
      </c>
      <c r="C1214" t="s">
        <v>5</v>
      </c>
      <c r="D1214" t="s">
        <v>7</v>
      </c>
      <c r="E1214" t="s">
        <v>0</v>
      </c>
      <c r="F1214" t="s">
        <v>27</v>
      </c>
      <c r="J1214">
        <v>0</v>
      </c>
      <c r="K1214">
        <v>0</v>
      </c>
      <c r="L1214">
        <v>0</v>
      </c>
      <c r="M1214">
        <v>0</v>
      </c>
      <c r="N1214">
        <v>0</v>
      </c>
      <c r="P1214">
        <v>835061</v>
      </c>
      <c r="Q1214" t="s">
        <v>6</v>
      </c>
      <c r="R1214" t="s">
        <v>5</v>
      </c>
      <c r="S1214" t="s">
        <v>7</v>
      </c>
      <c r="T1214" t="s">
        <v>0</v>
      </c>
      <c r="V1214">
        <v>0</v>
      </c>
      <c r="W1214">
        <v>0</v>
      </c>
      <c r="X1214">
        <v>0</v>
      </c>
      <c r="Y1214">
        <v>0</v>
      </c>
      <c r="Z1214">
        <v>0</v>
      </c>
    </row>
    <row r="1215" spans="1:26" x14ac:dyDescent="0.2">
      <c r="A1215">
        <v>838081</v>
      </c>
      <c r="B1215" t="s">
        <v>3</v>
      </c>
      <c r="C1215" t="s">
        <v>2</v>
      </c>
      <c r="D1215" t="s">
        <v>7</v>
      </c>
      <c r="E1215" t="s">
        <v>8</v>
      </c>
      <c r="F1215" t="s">
        <v>27</v>
      </c>
      <c r="J1215">
        <v>0</v>
      </c>
      <c r="K1215">
        <v>0</v>
      </c>
      <c r="L1215">
        <v>0</v>
      </c>
      <c r="M1215">
        <v>0</v>
      </c>
      <c r="N1215">
        <v>0</v>
      </c>
      <c r="P1215">
        <v>838081</v>
      </c>
      <c r="Q1215" t="s">
        <v>3</v>
      </c>
      <c r="R1215" t="s">
        <v>2</v>
      </c>
      <c r="S1215" t="s">
        <v>7</v>
      </c>
      <c r="T1215" t="s">
        <v>8</v>
      </c>
      <c r="V1215">
        <v>0</v>
      </c>
      <c r="W1215">
        <v>0</v>
      </c>
      <c r="X1215">
        <v>0</v>
      </c>
      <c r="Y1215">
        <v>0</v>
      </c>
      <c r="Z1215">
        <v>0</v>
      </c>
    </row>
    <row r="1216" spans="1:26" x14ac:dyDescent="0.2">
      <c r="A1216">
        <v>838991</v>
      </c>
      <c r="B1216" t="s">
        <v>3</v>
      </c>
      <c r="C1216" t="s">
        <v>5</v>
      </c>
      <c r="D1216" t="s">
        <v>7</v>
      </c>
      <c r="E1216" t="s">
        <v>8</v>
      </c>
      <c r="F1216" t="s">
        <v>27</v>
      </c>
      <c r="J1216">
        <v>0</v>
      </c>
      <c r="K1216">
        <v>0</v>
      </c>
      <c r="L1216">
        <v>0</v>
      </c>
      <c r="M1216">
        <v>0</v>
      </c>
      <c r="N1216">
        <v>0</v>
      </c>
      <c r="P1216">
        <v>838991</v>
      </c>
      <c r="Q1216" t="s">
        <v>3</v>
      </c>
      <c r="R1216" t="s">
        <v>5</v>
      </c>
      <c r="S1216" t="s">
        <v>7</v>
      </c>
      <c r="T1216" t="s">
        <v>8</v>
      </c>
      <c r="V1216">
        <v>0</v>
      </c>
      <c r="W1216">
        <v>0</v>
      </c>
      <c r="X1216">
        <v>0</v>
      </c>
      <c r="Y1216">
        <v>0</v>
      </c>
      <c r="Z1216">
        <v>0</v>
      </c>
    </row>
    <row r="1217" spans="1:26" x14ac:dyDescent="0.2">
      <c r="A1217">
        <v>839241</v>
      </c>
      <c r="B1217" t="s">
        <v>6</v>
      </c>
      <c r="C1217" t="s">
        <v>2</v>
      </c>
      <c r="D1217" t="s">
        <v>4</v>
      </c>
      <c r="E1217" t="s">
        <v>0</v>
      </c>
      <c r="F1217" t="s">
        <v>27</v>
      </c>
      <c r="J1217">
        <v>0</v>
      </c>
      <c r="K1217">
        <v>0</v>
      </c>
      <c r="L1217">
        <v>0</v>
      </c>
      <c r="M1217">
        <v>0</v>
      </c>
      <c r="N1217">
        <v>0</v>
      </c>
      <c r="P1217">
        <v>839241</v>
      </c>
      <c r="Q1217" t="s">
        <v>6</v>
      </c>
      <c r="R1217" t="s">
        <v>2</v>
      </c>
      <c r="S1217" t="s">
        <v>4</v>
      </c>
      <c r="T1217" t="s">
        <v>0</v>
      </c>
      <c r="V1217">
        <v>0</v>
      </c>
      <c r="W1217">
        <v>0</v>
      </c>
      <c r="X1217">
        <v>0</v>
      </c>
      <c r="Y1217">
        <v>0</v>
      </c>
      <c r="Z1217">
        <v>0</v>
      </c>
    </row>
    <row r="1218" spans="1:26" x14ac:dyDescent="0.2">
      <c r="A1218">
        <v>841871</v>
      </c>
      <c r="B1218" t="s">
        <v>10</v>
      </c>
      <c r="C1218" t="s">
        <v>2</v>
      </c>
      <c r="D1218" t="s">
        <v>7</v>
      </c>
      <c r="E1218" t="s">
        <v>0</v>
      </c>
      <c r="F1218" t="s">
        <v>27</v>
      </c>
      <c r="J1218">
        <v>0</v>
      </c>
      <c r="K1218">
        <v>0</v>
      </c>
      <c r="L1218">
        <v>0</v>
      </c>
      <c r="M1218">
        <v>0</v>
      </c>
      <c r="N1218">
        <v>0</v>
      </c>
      <c r="P1218">
        <v>841871</v>
      </c>
      <c r="Q1218" t="s">
        <v>10</v>
      </c>
      <c r="R1218" t="s">
        <v>2</v>
      </c>
      <c r="S1218" t="s">
        <v>7</v>
      </c>
      <c r="T1218" t="s">
        <v>0</v>
      </c>
      <c r="V1218">
        <v>0</v>
      </c>
      <c r="W1218">
        <v>0</v>
      </c>
      <c r="X1218">
        <v>0</v>
      </c>
      <c r="Y1218">
        <v>0</v>
      </c>
      <c r="Z1218">
        <v>0</v>
      </c>
    </row>
    <row r="1219" spans="1:26" x14ac:dyDescent="0.2">
      <c r="A1219">
        <v>843621</v>
      </c>
      <c r="B1219" t="s">
        <v>6</v>
      </c>
      <c r="C1219" t="s">
        <v>9</v>
      </c>
      <c r="D1219" t="s">
        <v>7</v>
      </c>
      <c r="E1219" t="s">
        <v>8</v>
      </c>
      <c r="F1219" t="s">
        <v>27</v>
      </c>
      <c r="J1219">
        <v>0</v>
      </c>
      <c r="K1219">
        <v>0</v>
      </c>
      <c r="L1219">
        <v>0</v>
      </c>
      <c r="M1219">
        <v>0</v>
      </c>
      <c r="N1219">
        <v>0</v>
      </c>
      <c r="P1219">
        <v>843621</v>
      </c>
      <c r="Q1219" t="s">
        <v>6</v>
      </c>
      <c r="R1219" t="s">
        <v>9</v>
      </c>
      <c r="S1219" t="s">
        <v>7</v>
      </c>
      <c r="T1219" t="s">
        <v>8</v>
      </c>
      <c r="V1219">
        <v>0</v>
      </c>
      <c r="W1219">
        <v>0</v>
      </c>
      <c r="X1219">
        <v>0</v>
      </c>
      <c r="Y1219">
        <v>0</v>
      </c>
      <c r="Z1219">
        <v>0</v>
      </c>
    </row>
    <row r="1220" spans="1:26" x14ac:dyDescent="0.2">
      <c r="A1220">
        <v>844171</v>
      </c>
      <c r="B1220" t="s">
        <v>13</v>
      </c>
      <c r="C1220" t="s">
        <v>5</v>
      </c>
      <c r="D1220" t="s">
        <v>7</v>
      </c>
      <c r="E1220" t="s">
        <v>0</v>
      </c>
      <c r="F1220" t="s">
        <v>27</v>
      </c>
      <c r="J1220">
        <v>0</v>
      </c>
      <c r="K1220">
        <v>0</v>
      </c>
      <c r="L1220">
        <v>0</v>
      </c>
      <c r="M1220">
        <v>0</v>
      </c>
      <c r="N1220">
        <v>0</v>
      </c>
      <c r="P1220">
        <v>844171</v>
      </c>
      <c r="Q1220" t="s">
        <v>13</v>
      </c>
      <c r="R1220" t="s">
        <v>5</v>
      </c>
      <c r="S1220" t="s">
        <v>7</v>
      </c>
      <c r="T1220" t="s">
        <v>0</v>
      </c>
      <c r="V1220">
        <v>0</v>
      </c>
      <c r="W1220">
        <v>0</v>
      </c>
      <c r="X1220">
        <v>0</v>
      </c>
      <c r="Y1220">
        <v>0</v>
      </c>
      <c r="Z1220">
        <v>0</v>
      </c>
    </row>
    <row r="1221" spans="1:26" x14ac:dyDescent="0.2">
      <c r="A1221">
        <v>844211</v>
      </c>
      <c r="B1221" t="s">
        <v>6</v>
      </c>
      <c r="C1221" t="s">
        <v>5</v>
      </c>
      <c r="D1221" t="s">
        <v>1</v>
      </c>
      <c r="E1221" t="s">
        <v>0</v>
      </c>
      <c r="F1221" t="s">
        <v>27</v>
      </c>
      <c r="J1221">
        <v>0</v>
      </c>
      <c r="K1221">
        <v>0</v>
      </c>
      <c r="L1221">
        <v>0</v>
      </c>
      <c r="M1221">
        <v>0</v>
      </c>
      <c r="N1221">
        <v>0</v>
      </c>
      <c r="P1221">
        <v>844211</v>
      </c>
      <c r="Q1221" t="s">
        <v>6</v>
      </c>
      <c r="R1221" t="s">
        <v>5</v>
      </c>
      <c r="S1221" t="s">
        <v>1</v>
      </c>
      <c r="T1221" t="s">
        <v>0</v>
      </c>
      <c r="V1221">
        <v>0</v>
      </c>
      <c r="W1221">
        <v>0</v>
      </c>
      <c r="X1221">
        <v>0</v>
      </c>
      <c r="Y1221">
        <v>0</v>
      </c>
      <c r="Z1221">
        <v>0</v>
      </c>
    </row>
    <row r="1222" spans="1:26" x14ac:dyDescent="0.2">
      <c r="A1222">
        <v>844401</v>
      </c>
      <c r="B1222" t="s">
        <v>6</v>
      </c>
      <c r="C1222" t="s">
        <v>9</v>
      </c>
      <c r="D1222" t="s">
        <v>4</v>
      </c>
      <c r="E1222" t="s">
        <v>0</v>
      </c>
      <c r="F1222" t="s">
        <v>27</v>
      </c>
      <c r="J1222">
        <v>0</v>
      </c>
      <c r="K1222">
        <v>0</v>
      </c>
      <c r="L1222">
        <v>0</v>
      </c>
      <c r="M1222">
        <v>0</v>
      </c>
      <c r="N1222">
        <v>0</v>
      </c>
      <c r="P1222">
        <v>844401</v>
      </c>
      <c r="Q1222" t="s">
        <v>6</v>
      </c>
      <c r="R1222" t="s">
        <v>9</v>
      </c>
      <c r="S1222" t="s">
        <v>4</v>
      </c>
      <c r="T1222" t="s">
        <v>0</v>
      </c>
      <c r="V1222">
        <v>0</v>
      </c>
      <c r="W1222">
        <v>0</v>
      </c>
      <c r="X1222">
        <v>0</v>
      </c>
      <c r="Y1222">
        <v>0</v>
      </c>
      <c r="Z1222">
        <v>0</v>
      </c>
    </row>
    <row r="1223" spans="1:26" x14ac:dyDescent="0.2">
      <c r="A1223">
        <v>845331</v>
      </c>
      <c r="B1223" t="s">
        <v>6</v>
      </c>
      <c r="C1223" t="s">
        <v>11</v>
      </c>
      <c r="D1223" t="s">
        <v>4</v>
      </c>
      <c r="E1223" t="s">
        <v>0</v>
      </c>
      <c r="F1223" t="s">
        <v>27</v>
      </c>
      <c r="J1223">
        <v>0</v>
      </c>
      <c r="K1223">
        <v>0</v>
      </c>
      <c r="L1223">
        <v>0</v>
      </c>
      <c r="M1223">
        <v>0</v>
      </c>
      <c r="N1223">
        <v>0</v>
      </c>
      <c r="P1223">
        <v>845331</v>
      </c>
      <c r="Q1223" t="s">
        <v>6</v>
      </c>
      <c r="R1223" t="s">
        <v>11</v>
      </c>
      <c r="S1223" t="s">
        <v>4</v>
      </c>
      <c r="T1223" t="s">
        <v>0</v>
      </c>
      <c r="V1223">
        <v>0</v>
      </c>
      <c r="W1223">
        <v>0</v>
      </c>
      <c r="X1223">
        <v>0</v>
      </c>
      <c r="Y1223">
        <v>0</v>
      </c>
      <c r="Z1223">
        <v>0</v>
      </c>
    </row>
    <row r="1224" spans="1:26" x14ac:dyDescent="0.2">
      <c r="A1224">
        <v>845521</v>
      </c>
      <c r="B1224" t="s">
        <v>3</v>
      </c>
      <c r="C1224" t="s">
        <v>5</v>
      </c>
      <c r="D1224" t="s">
        <v>1</v>
      </c>
      <c r="E1224" t="s">
        <v>0</v>
      </c>
      <c r="F1224" t="s">
        <v>27</v>
      </c>
      <c r="J1224">
        <v>0</v>
      </c>
      <c r="K1224">
        <v>0</v>
      </c>
      <c r="L1224">
        <v>0</v>
      </c>
      <c r="M1224">
        <v>0</v>
      </c>
      <c r="N1224">
        <v>0</v>
      </c>
      <c r="P1224">
        <v>845521</v>
      </c>
      <c r="Q1224" t="s">
        <v>3</v>
      </c>
      <c r="R1224" t="s">
        <v>5</v>
      </c>
      <c r="S1224" t="s">
        <v>1</v>
      </c>
      <c r="T1224" t="s">
        <v>0</v>
      </c>
      <c r="V1224">
        <v>0</v>
      </c>
      <c r="W1224">
        <v>0</v>
      </c>
      <c r="X1224">
        <v>0</v>
      </c>
      <c r="Y1224">
        <v>0</v>
      </c>
      <c r="Z1224">
        <v>0</v>
      </c>
    </row>
    <row r="1225" spans="1:26" x14ac:dyDescent="0.2">
      <c r="A1225">
        <v>846791</v>
      </c>
      <c r="B1225" t="s">
        <v>3</v>
      </c>
      <c r="C1225" t="s">
        <v>2</v>
      </c>
      <c r="D1225" t="s">
        <v>1</v>
      </c>
      <c r="E1225" t="s">
        <v>0</v>
      </c>
      <c r="F1225" t="s">
        <v>27</v>
      </c>
      <c r="J1225">
        <v>0</v>
      </c>
      <c r="K1225">
        <v>0</v>
      </c>
      <c r="L1225">
        <v>0</v>
      </c>
      <c r="M1225">
        <v>0</v>
      </c>
      <c r="N1225">
        <v>0</v>
      </c>
      <c r="P1225">
        <v>846791</v>
      </c>
      <c r="Q1225" t="s">
        <v>3</v>
      </c>
      <c r="R1225" t="s">
        <v>2</v>
      </c>
      <c r="S1225" t="s">
        <v>1</v>
      </c>
      <c r="T1225" t="s">
        <v>0</v>
      </c>
      <c r="V1225">
        <v>0</v>
      </c>
      <c r="W1225">
        <v>0</v>
      </c>
      <c r="X1225">
        <v>0</v>
      </c>
      <c r="Y1225">
        <v>0</v>
      </c>
      <c r="Z1225">
        <v>0</v>
      </c>
    </row>
    <row r="1226" spans="1:26" x14ac:dyDescent="0.2">
      <c r="A1226">
        <v>847381</v>
      </c>
      <c r="B1226" t="s">
        <v>3</v>
      </c>
      <c r="C1226" t="s">
        <v>9</v>
      </c>
      <c r="D1226" t="s">
        <v>7</v>
      </c>
      <c r="E1226" t="s">
        <v>14</v>
      </c>
      <c r="F1226" t="s">
        <v>27</v>
      </c>
      <c r="J1226">
        <v>0</v>
      </c>
      <c r="K1226">
        <v>0</v>
      </c>
      <c r="L1226">
        <v>0</v>
      </c>
      <c r="M1226">
        <v>0</v>
      </c>
      <c r="N1226">
        <v>0</v>
      </c>
      <c r="P1226">
        <v>847381</v>
      </c>
      <c r="Q1226" t="s">
        <v>3</v>
      </c>
      <c r="R1226" t="s">
        <v>9</v>
      </c>
      <c r="S1226" t="s">
        <v>7</v>
      </c>
      <c r="T1226" t="s">
        <v>14</v>
      </c>
      <c r="V1226">
        <v>0</v>
      </c>
      <c r="W1226">
        <v>0</v>
      </c>
      <c r="X1226">
        <v>0</v>
      </c>
      <c r="Y1226">
        <v>0</v>
      </c>
      <c r="Z1226">
        <v>0</v>
      </c>
    </row>
    <row r="1227" spans="1:26" x14ac:dyDescent="0.2">
      <c r="A1227">
        <v>848351</v>
      </c>
      <c r="B1227" t="s">
        <v>3</v>
      </c>
      <c r="C1227" t="s">
        <v>5</v>
      </c>
      <c r="D1227" t="s">
        <v>7</v>
      </c>
      <c r="E1227" t="s">
        <v>8</v>
      </c>
      <c r="F1227" t="s">
        <v>27</v>
      </c>
      <c r="J1227">
        <v>0</v>
      </c>
      <c r="K1227">
        <v>0</v>
      </c>
      <c r="L1227">
        <v>0</v>
      </c>
      <c r="M1227">
        <v>0</v>
      </c>
      <c r="N1227">
        <v>0</v>
      </c>
      <c r="P1227">
        <v>848351</v>
      </c>
      <c r="Q1227" t="s">
        <v>3</v>
      </c>
      <c r="R1227" t="s">
        <v>5</v>
      </c>
      <c r="S1227" t="s">
        <v>7</v>
      </c>
      <c r="T1227" t="s">
        <v>8</v>
      </c>
      <c r="V1227">
        <v>0</v>
      </c>
      <c r="W1227">
        <v>0</v>
      </c>
      <c r="X1227">
        <v>0</v>
      </c>
      <c r="Y1227">
        <v>0</v>
      </c>
      <c r="Z1227">
        <v>0</v>
      </c>
    </row>
    <row r="1228" spans="1:26" x14ac:dyDescent="0.2">
      <c r="A1228">
        <v>848731</v>
      </c>
      <c r="B1228" t="s">
        <v>3</v>
      </c>
      <c r="C1228" t="s">
        <v>5</v>
      </c>
      <c r="D1228" t="s">
        <v>1</v>
      </c>
      <c r="E1228" t="s">
        <v>0</v>
      </c>
      <c r="F1228" t="s">
        <v>27</v>
      </c>
      <c r="J1228">
        <v>0</v>
      </c>
      <c r="K1228">
        <v>0</v>
      </c>
      <c r="L1228">
        <v>0</v>
      </c>
      <c r="M1228">
        <v>0</v>
      </c>
      <c r="N1228">
        <v>0</v>
      </c>
      <c r="P1228">
        <v>848731</v>
      </c>
      <c r="Q1228" t="s">
        <v>3</v>
      </c>
      <c r="R1228" t="s">
        <v>5</v>
      </c>
      <c r="S1228" t="s">
        <v>1</v>
      </c>
      <c r="T1228" t="s">
        <v>0</v>
      </c>
      <c r="V1228">
        <v>0</v>
      </c>
      <c r="W1228">
        <v>0</v>
      </c>
      <c r="X1228">
        <v>0</v>
      </c>
      <c r="Y1228">
        <v>0</v>
      </c>
      <c r="Z1228">
        <v>0</v>
      </c>
    </row>
    <row r="1229" spans="1:26" x14ac:dyDescent="0.2">
      <c r="A1229">
        <v>849661</v>
      </c>
      <c r="B1229" t="s">
        <v>6</v>
      </c>
      <c r="C1229" t="s">
        <v>9</v>
      </c>
      <c r="D1229" t="s">
        <v>1</v>
      </c>
      <c r="E1229" t="s">
        <v>14</v>
      </c>
      <c r="F1229" t="s">
        <v>27</v>
      </c>
      <c r="J1229">
        <v>0</v>
      </c>
      <c r="K1229">
        <v>0</v>
      </c>
      <c r="L1229">
        <v>0</v>
      </c>
      <c r="M1229">
        <v>0</v>
      </c>
      <c r="N1229">
        <v>0</v>
      </c>
      <c r="P1229">
        <v>849661</v>
      </c>
      <c r="Q1229" t="s">
        <v>6</v>
      </c>
      <c r="R1229" t="s">
        <v>9</v>
      </c>
      <c r="S1229" t="s">
        <v>1</v>
      </c>
      <c r="T1229" t="s">
        <v>14</v>
      </c>
      <c r="V1229">
        <v>0</v>
      </c>
      <c r="W1229">
        <v>0</v>
      </c>
      <c r="X1229">
        <v>0</v>
      </c>
      <c r="Y1229">
        <v>0</v>
      </c>
      <c r="Z1229">
        <v>0</v>
      </c>
    </row>
    <row r="1230" spans="1:26" x14ac:dyDescent="0.2">
      <c r="A1230">
        <v>850451</v>
      </c>
      <c r="B1230" t="s">
        <v>6</v>
      </c>
      <c r="C1230" t="s">
        <v>2</v>
      </c>
      <c r="D1230" t="s">
        <v>1</v>
      </c>
      <c r="E1230" t="s">
        <v>0</v>
      </c>
      <c r="F1230" t="s">
        <v>27</v>
      </c>
      <c r="J1230">
        <v>0</v>
      </c>
      <c r="K1230">
        <v>0</v>
      </c>
      <c r="L1230">
        <v>0</v>
      </c>
      <c r="M1230">
        <v>0</v>
      </c>
      <c r="N1230">
        <v>0</v>
      </c>
      <c r="P1230">
        <v>850451</v>
      </c>
      <c r="Q1230" t="s">
        <v>6</v>
      </c>
      <c r="R1230" t="s">
        <v>2</v>
      </c>
      <c r="S1230" t="s">
        <v>1</v>
      </c>
      <c r="T1230" t="s">
        <v>0</v>
      </c>
      <c r="V1230">
        <v>0</v>
      </c>
      <c r="W1230">
        <v>0</v>
      </c>
      <c r="X1230">
        <v>0</v>
      </c>
      <c r="Y1230">
        <v>0</v>
      </c>
      <c r="Z1230">
        <v>0</v>
      </c>
    </row>
    <row r="1231" spans="1:26" x14ac:dyDescent="0.2">
      <c r="A1231">
        <v>850981</v>
      </c>
      <c r="B1231" t="s">
        <v>6</v>
      </c>
      <c r="C1231" t="s">
        <v>2</v>
      </c>
      <c r="D1231" t="s">
        <v>1</v>
      </c>
      <c r="E1231" t="s">
        <v>0</v>
      </c>
      <c r="F1231" t="s">
        <v>27</v>
      </c>
      <c r="J1231">
        <v>0</v>
      </c>
      <c r="K1231">
        <v>0</v>
      </c>
      <c r="L1231">
        <v>0</v>
      </c>
      <c r="M1231">
        <v>0</v>
      </c>
      <c r="N1231">
        <v>0</v>
      </c>
      <c r="P1231">
        <v>850981</v>
      </c>
      <c r="Q1231" t="s">
        <v>6</v>
      </c>
      <c r="R1231" t="s">
        <v>2</v>
      </c>
      <c r="S1231" t="s">
        <v>1</v>
      </c>
      <c r="T1231" t="s">
        <v>0</v>
      </c>
      <c r="V1231">
        <v>0</v>
      </c>
      <c r="W1231">
        <v>0</v>
      </c>
      <c r="X1231">
        <v>0</v>
      </c>
      <c r="Y1231">
        <v>0</v>
      </c>
      <c r="Z1231">
        <v>0</v>
      </c>
    </row>
    <row r="1232" spans="1:26" x14ac:dyDescent="0.2">
      <c r="A1232">
        <v>851951</v>
      </c>
      <c r="B1232" t="s">
        <v>6</v>
      </c>
      <c r="C1232" t="s">
        <v>2</v>
      </c>
      <c r="D1232" t="s">
        <v>4</v>
      </c>
      <c r="E1232" t="s">
        <v>8</v>
      </c>
      <c r="F1232" t="s">
        <v>27</v>
      </c>
      <c r="J1232">
        <v>0</v>
      </c>
      <c r="K1232">
        <v>0</v>
      </c>
      <c r="L1232">
        <v>0</v>
      </c>
      <c r="M1232">
        <v>0</v>
      </c>
      <c r="N1232">
        <v>0</v>
      </c>
      <c r="P1232">
        <v>851951</v>
      </c>
      <c r="Q1232" t="s">
        <v>6</v>
      </c>
      <c r="R1232" t="s">
        <v>2</v>
      </c>
      <c r="S1232" t="s">
        <v>4</v>
      </c>
      <c r="T1232" t="s">
        <v>8</v>
      </c>
      <c r="V1232">
        <v>0</v>
      </c>
      <c r="W1232">
        <v>0</v>
      </c>
      <c r="X1232">
        <v>0</v>
      </c>
      <c r="Y1232">
        <v>0</v>
      </c>
      <c r="Z1232">
        <v>0</v>
      </c>
    </row>
    <row r="1233" spans="1:26" x14ac:dyDescent="0.2">
      <c r="A1233">
        <v>852351</v>
      </c>
      <c r="B1233" t="s">
        <v>3</v>
      </c>
      <c r="C1233" t="s">
        <v>2</v>
      </c>
      <c r="D1233" t="s">
        <v>4</v>
      </c>
      <c r="E1233" t="s">
        <v>0</v>
      </c>
      <c r="F1233" t="s">
        <v>27</v>
      </c>
      <c r="J1233">
        <v>0</v>
      </c>
      <c r="K1233">
        <v>0</v>
      </c>
      <c r="L1233">
        <v>0</v>
      </c>
      <c r="M1233">
        <v>0</v>
      </c>
      <c r="N1233">
        <v>0</v>
      </c>
      <c r="P1233">
        <v>852351</v>
      </c>
      <c r="Q1233" t="s">
        <v>3</v>
      </c>
      <c r="R1233" t="s">
        <v>2</v>
      </c>
      <c r="S1233" t="s">
        <v>4</v>
      </c>
      <c r="T1233" t="s">
        <v>0</v>
      </c>
      <c r="V1233">
        <v>0</v>
      </c>
      <c r="W1233">
        <v>0</v>
      </c>
      <c r="X1233">
        <v>0</v>
      </c>
      <c r="Y1233">
        <v>0</v>
      </c>
      <c r="Z1233">
        <v>0</v>
      </c>
    </row>
    <row r="1234" spans="1:26" x14ac:dyDescent="0.2">
      <c r="A1234">
        <v>853131</v>
      </c>
      <c r="B1234" t="s">
        <v>6</v>
      </c>
      <c r="C1234" t="s">
        <v>5</v>
      </c>
      <c r="D1234" t="s">
        <v>4</v>
      </c>
      <c r="E1234" t="s">
        <v>0</v>
      </c>
      <c r="F1234" t="s">
        <v>27</v>
      </c>
      <c r="J1234">
        <v>0</v>
      </c>
      <c r="K1234">
        <v>0</v>
      </c>
      <c r="L1234">
        <v>0</v>
      </c>
      <c r="M1234">
        <v>0</v>
      </c>
      <c r="N1234">
        <v>0</v>
      </c>
      <c r="P1234">
        <v>853131</v>
      </c>
      <c r="Q1234" t="s">
        <v>6</v>
      </c>
      <c r="R1234" t="s">
        <v>5</v>
      </c>
      <c r="S1234" t="s">
        <v>4</v>
      </c>
      <c r="T1234" t="s">
        <v>0</v>
      </c>
      <c r="V1234">
        <v>0</v>
      </c>
      <c r="W1234">
        <v>0</v>
      </c>
      <c r="X1234">
        <v>0</v>
      </c>
      <c r="Y1234">
        <v>0</v>
      </c>
      <c r="Z1234">
        <v>0</v>
      </c>
    </row>
    <row r="1235" spans="1:26" x14ac:dyDescent="0.2">
      <c r="A1235">
        <v>853511</v>
      </c>
      <c r="B1235" t="s">
        <v>3</v>
      </c>
      <c r="C1235" t="s">
        <v>5</v>
      </c>
      <c r="D1235" t="s">
        <v>1</v>
      </c>
      <c r="E1235" t="s">
        <v>0</v>
      </c>
      <c r="F1235" t="s">
        <v>27</v>
      </c>
      <c r="J1235">
        <v>0</v>
      </c>
      <c r="K1235">
        <v>0</v>
      </c>
      <c r="L1235">
        <v>0</v>
      </c>
      <c r="M1235">
        <v>0</v>
      </c>
      <c r="N1235">
        <v>0</v>
      </c>
      <c r="P1235">
        <v>853511</v>
      </c>
      <c r="Q1235" t="s">
        <v>3</v>
      </c>
      <c r="R1235" t="s">
        <v>5</v>
      </c>
      <c r="S1235" t="s">
        <v>1</v>
      </c>
      <c r="T1235" t="s">
        <v>0</v>
      </c>
      <c r="V1235">
        <v>0</v>
      </c>
      <c r="W1235">
        <v>0</v>
      </c>
      <c r="X1235">
        <v>0</v>
      </c>
      <c r="Y1235">
        <v>0</v>
      </c>
      <c r="Z1235">
        <v>0</v>
      </c>
    </row>
    <row r="1236" spans="1:26" x14ac:dyDescent="0.2">
      <c r="A1236">
        <v>854061</v>
      </c>
      <c r="B1236" t="s">
        <v>3</v>
      </c>
      <c r="C1236" t="s">
        <v>2</v>
      </c>
      <c r="D1236" t="s">
        <v>4</v>
      </c>
      <c r="E1236" t="s">
        <v>0</v>
      </c>
      <c r="F1236" t="s">
        <v>27</v>
      </c>
      <c r="J1236">
        <v>0</v>
      </c>
      <c r="K1236">
        <v>0</v>
      </c>
      <c r="L1236">
        <v>0</v>
      </c>
      <c r="M1236">
        <v>0</v>
      </c>
      <c r="N1236">
        <v>0</v>
      </c>
      <c r="P1236">
        <v>854061</v>
      </c>
      <c r="Q1236" t="s">
        <v>3</v>
      </c>
      <c r="R1236" t="s">
        <v>2</v>
      </c>
      <c r="S1236" t="s">
        <v>4</v>
      </c>
      <c r="T1236" t="s">
        <v>0</v>
      </c>
      <c r="V1236">
        <v>0</v>
      </c>
      <c r="W1236">
        <v>0</v>
      </c>
      <c r="X1236">
        <v>0</v>
      </c>
      <c r="Y1236">
        <v>0</v>
      </c>
      <c r="Z1236">
        <v>0</v>
      </c>
    </row>
    <row r="1237" spans="1:26" x14ac:dyDescent="0.2">
      <c r="A1237">
        <v>854781</v>
      </c>
      <c r="B1237" t="s">
        <v>6</v>
      </c>
      <c r="C1237" t="s">
        <v>9</v>
      </c>
      <c r="D1237" t="s">
        <v>4</v>
      </c>
      <c r="E1237" t="s">
        <v>8</v>
      </c>
      <c r="F1237" t="s">
        <v>27</v>
      </c>
      <c r="J1237">
        <v>0</v>
      </c>
      <c r="K1237">
        <v>0</v>
      </c>
      <c r="L1237">
        <v>0</v>
      </c>
      <c r="M1237">
        <v>0</v>
      </c>
      <c r="N1237">
        <v>0</v>
      </c>
      <c r="P1237">
        <v>854781</v>
      </c>
      <c r="Q1237" t="s">
        <v>6</v>
      </c>
      <c r="R1237" t="s">
        <v>9</v>
      </c>
      <c r="S1237" t="s">
        <v>4</v>
      </c>
      <c r="T1237" t="s">
        <v>8</v>
      </c>
      <c r="V1237">
        <v>0</v>
      </c>
      <c r="W1237">
        <v>0</v>
      </c>
      <c r="X1237">
        <v>0</v>
      </c>
      <c r="Y1237">
        <v>0</v>
      </c>
      <c r="Z1237">
        <v>0</v>
      </c>
    </row>
    <row r="1238" spans="1:26" x14ac:dyDescent="0.2">
      <c r="A1238">
        <v>855031</v>
      </c>
      <c r="B1238" t="s">
        <v>3</v>
      </c>
      <c r="C1238" t="s">
        <v>2</v>
      </c>
      <c r="D1238" t="s">
        <v>1</v>
      </c>
      <c r="E1238" t="s">
        <v>8</v>
      </c>
      <c r="F1238" t="s">
        <v>27</v>
      </c>
      <c r="J1238">
        <v>0</v>
      </c>
      <c r="K1238">
        <v>0</v>
      </c>
      <c r="L1238">
        <v>0</v>
      </c>
      <c r="M1238">
        <v>0</v>
      </c>
      <c r="N1238">
        <v>0</v>
      </c>
      <c r="P1238">
        <v>855031</v>
      </c>
      <c r="Q1238" t="s">
        <v>3</v>
      </c>
      <c r="R1238" t="s">
        <v>2</v>
      </c>
      <c r="S1238" t="s">
        <v>1</v>
      </c>
      <c r="T1238" t="s">
        <v>8</v>
      </c>
      <c r="V1238">
        <v>0</v>
      </c>
      <c r="W1238">
        <v>0</v>
      </c>
      <c r="X1238">
        <v>0</v>
      </c>
      <c r="Y1238">
        <v>0</v>
      </c>
      <c r="Z1238">
        <v>0</v>
      </c>
    </row>
    <row r="1239" spans="1:26" x14ac:dyDescent="0.2">
      <c r="A1239">
        <v>855221</v>
      </c>
      <c r="B1239" t="s">
        <v>3</v>
      </c>
      <c r="C1239" t="s">
        <v>5</v>
      </c>
      <c r="D1239" t="s">
        <v>1</v>
      </c>
      <c r="E1239" t="s">
        <v>0</v>
      </c>
      <c r="F1239" t="s">
        <v>27</v>
      </c>
      <c r="J1239">
        <v>0</v>
      </c>
      <c r="K1239">
        <v>0</v>
      </c>
      <c r="L1239">
        <v>0</v>
      </c>
      <c r="M1239">
        <v>0</v>
      </c>
      <c r="N1239">
        <v>0</v>
      </c>
      <c r="P1239">
        <v>855221</v>
      </c>
      <c r="Q1239" t="s">
        <v>3</v>
      </c>
      <c r="R1239" t="s">
        <v>5</v>
      </c>
      <c r="S1239" t="s">
        <v>1</v>
      </c>
      <c r="T1239" t="s">
        <v>0</v>
      </c>
      <c r="V1239">
        <v>0</v>
      </c>
      <c r="W1239">
        <v>0</v>
      </c>
      <c r="X1239">
        <v>0</v>
      </c>
      <c r="Y1239">
        <v>0</v>
      </c>
      <c r="Z1239">
        <v>0</v>
      </c>
    </row>
    <row r="1240" spans="1:26" x14ac:dyDescent="0.2">
      <c r="A1240">
        <v>855601</v>
      </c>
      <c r="B1240" t="s">
        <v>3</v>
      </c>
      <c r="C1240" t="s">
        <v>2</v>
      </c>
      <c r="D1240" t="s">
        <v>4</v>
      </c>
      <c r="E1240" t="s">
        <v>0</v>
      </c>
      <c r="F1240" t="s">
        <v>27</v>
      </c>
      <c r="J1240">
        <v>0</v>
      </c>
      <c r="K1240">
        <v>0</v>
      </c>
      <c r="L1240">
        <v>0</v>
      </c>
      <c r="M1240">
        <v>0</v>
      </c>
      <c r="N1240">
        <v>0</v>
      </c>
      <c r="P1240">
        <v>855601</v>
      </c>
      <c r="Q1240" t="s">
        <v>3</v>
      </c>
      <c r="R1240" t="s">
        <v>2</v>
      </c>
      <c r="S1240" t="s">
        <v>4</v>
      </c>
      <c r="T1240" t="s">
        <v>0</v>
      </c>
      <c r="V1240">
        <v>0</v>
      </c>
      <c r="W1240">
        <v>0</v>
      </c>
      <c r="X1240">
        <v>0</v>
      </c>
      <c r="Y1240">
        <v>0</v>
      </c>
      <c r="Z1240">
        <v>0</v>
      </c>
    </row>
    <row r="1241" spans="1:26" x14ac:dyDescent="0.2">
      <c r="A1241">
        <v>856531</v>
      </c>
      <c r="B1241" t="s">
        <v>6</v>
      </c>
      <c r="C1241" t="s">
        <v>9</v>
      </c>
      <c r="D1241" t="s">
        <v>4</v>
      </c>
      <c r="E1241" t="s">
        <v>0</v>
      </c>
      <c r="F1241" t="s">
        <v>27</v>
      </c>
      <c r="J1241">
        <v>0</v>
      </c>
      <c r="K1241">
        <v>0</v>
      </c>
      <c r="L1241">
        <v>0</v>
      </c>
      <c r="M1241">
        <v>0</v>
      </c>
      <c r="N1241">
        <v>0</v>
      </c>
      <c r="P1241">
        <v>856531</v>
      </c>
      <c r="Q1241" t="s">
        <v>6</v>
      </c>
      <c r="R1241" t="s">
        <v>9</v>
      </c>
      <c r="S1241" t="s">
        <v>4</v>
      </c>
      <c r="T1241" t="s">
        <v>0</v>
      </c>
      <c r="V1241">
        <v>0</v>
      </c>
      <c r="W1241">
        <v>0</v>
      </c>
      <c r="X1241">
        <v>0</v>
      </c>
      <c r="Y1241">
        <v>0</v>
      </c>
      <c r="Z1241">
        <v>0</v>
      </c>
    </row>
    <row r="1242" spans="1:26" x14ac:dyDescent="0.2">
      <c r="A1242">
        <v>856911</v>
      </c>
      <c r="B1242" t="s">
        <v>6</v>
      </c>
      <c r="C1242" t="s">
        <v>5</v>
      </c>
      <c r="D1242" t="s">
        <v>7</v>
      </c>
      <c r="E1242" t="s">
        <v>8</v>
      </c>
      <c r="F1242" t="s">
        <v>27</v>
      </c>
      <c r="J1242">
        <v>0</v>
      </c>
      <c r="K1242">
        <v>0</v>
      </c>
      <c r="L1242">
        <v>0</v>
      </c>
      <c r="M1242">
        <v>0</v>
      </c>
      <c r="N1242">
        <v>0</v>
      </c>
      <c r="P1242">
        <v>856911</v>
      </c>
      <c r="Q1242" t="s">
        <v>6</v>
      </c>
      <c r="R1242" t="s">
        <v>5</v>
      </c>
      <c r="S1242" t="s">
        <v>7</v>
      </c>
      <c r="T1242" t="s">
        <v>8</v>
      </c>
      <c r="V1242">
        <v>0</v>
      </c>
      <c r="W1242">
        <v>0</v>
      </c>
      <c r="X1242">
        <v>0</v>
      </c>
      <c r="Y1242">
        <v>0</v>
      </c>
      <c r="Z1242">
        <v>0</v>
      </c>
    </row>
    <row r="1243" spans="1:26" x14ac:dyDescent="0.2">
      <c r="A1243">
        <v>857461</v>
      </c>
      <c r="B1243" t="s">
        <v>3</v>
      </c>
      <c r="C1243" t="s">
        <v>2</v>
      </c>
      <c r="D1243" t="s">
        <v>7</v>
      </c>
      <c r="E1243" t="s">
        <v>0</v>
      </c>
      <c r="F1243" t="s">
        <v>27</v>
      </c>
      <c r="J1243">
        <v>0</v>
      </c>
      <c r="K1243">
        <v>0</v>
      </c>
      <c r="L1243">
        <v>0</v>
      </c>
      <c r="M1243">
        <v>0</v>
      </c>
      <c r="N1243">
        <v>0</v>
      </c>
      <c r="P1243">
        <v>857461</v>
      </c>
      <c r="Q1243" t="s">
        <v>3</v>
      </c>
      <c r="R1243" t="s">
        <v>2</v>
      </c>
      <c r="S1243" t="s">
        <v>7</v>
      </c>
      <c r="T1243" t="s">
        <v>0</v>
      </c>
      <c r="V1243">
        <v>0</v>
      </c>
      <c r="W1243">
        <v>0</v>
      </c>
      <c r="X1243">
        <v>0</v>
      </c>
      <c r="Y1243">
        <v>0</v>
      </c>
      <c r="Z1243">
        <v>0</v>
      </c>
    </row>
    <row r="1244" spans="1:26" x14ac:dyDescent="0.2">
      <c r="A1244">
        <v>859171</v>
      </c>
      <c r="B1244" t="s">
        <v>3</v>
      </c>
      <c r="C1244" t="s">
        <v>2</v>
      </c>
      <c r="D1244" t="s">
        <v>7</v>
      </c>
      <c r="E1244" t="s">
        <v>0</v>
      </c>
      <c r="F1244" t="s">
        <v>27</v>
      </c>
      <c r="J1244">
        <v>0</v>
      </c>
      <c r="K1244">
        <v>0</v>
      </c>
      <c r="L1244">
        <v>0</v>
      </c>
      <c r="M1244">
        <v>0</v>
      </c>
      <c r="N1244">
        <v>0</v>
      </c>
      <c r="P1244">
        <v>859171</v>
      </c>
      <c r="Q1244" t="s">
        <v>3</v>
      </c>
      <c r="R1244" t="s">
        <v>2</v>
      </c>
      <c r="S1244" t="s">
        <v>7</v>
      </c>
      <c r="T1244" t="s">
        <v>0</v>
      </c>
      <c r="V1244">
        <v>0</v>
      </c>
      <c r="W1244">
        <v>0</v>
      </c>
      <c r="X1244">
        <v>0</v>
      </c>
      <c r="Y1244">
        <v>0</v>
      </c>
      <c r="Z1244">
        <v>0</v>
      </c>
    </row>
    <row r="1245" spans="1:26" x14ac:dyDescent="0.2">
      <c r="A1245">
        <v>859401</v>
      </c>
      <c r="B1245" t="s">
        <v>3</v>
      </c>
      <c r="C1245" t="s">
        <v>5</v>
      </c>
      <c r="D1245" t="s">
        <v>7</v>
      </c>
      <c r="E1245" t="s">
        <v>0</v>
      </c>
      <c r="F1245" t="s">
        <v>27</v>
      </c>
      <c r="J1245">
        <v>0</v>
      </c>
      <c r="K1245">
        <v>0</v>
      </c>
      <c r="L1245">
        <v>0</v>
      </c>
      <c r="M1245">
        <v>0</v>
      </c>
      <c r="N1245">
        <v>0</v>
      </c>
      <c r="P1245">
        <v>859401</v>
      </c>
      <c r="Q1245" t="s">
        <v>3</v>
      </c>
      <c r="R1245" t="s">
        <v>5</v>
      </c>
      <c r="S1245" t="s">
        <v>7</v>
      </c>
      <c r="T1245" t="s">
        <v>0</v>
      </c>
      <c r="V1245">
        <v>0</v>
      </c>
      <c r="W1245">
        <v>0</v>
      </c>
      <c r="X1245">
        <v>0</v>
      </c>
      <c r="Y1245">
        <v>0</v>
      </c>
      <c r="Z1245">
        <v>0</v>
      </c>
    </row>
    <row r="1246" spans="1:26" x14ac:dyDescent="0.2">
      <c r="A1246">
        <v>859891</v>
      </c>
      <c r="B1246" t="s">
        <v>6</v>
      </c>
      <c r="C1246" t="s">
        <v>9</v>
      </c>
      <c r="D1246" t="s">
        <v>7</v>
      </c>
      <c r="E1246" t="s">
        <v>0</v>
      </c>
      <c r="F1246" t="s">
        <v>27</v>
      </c>
      <c r="J1246">
        <v>0</v>
      </c>
      <c r="K1246">
        <v>0</v>
      </c>
      <c r="L1246">
        <v>0</v>
      </c>
      <c r="M1246">
        <v>0</v>
      </c>
      <c r="N1246">
        <v>0</v>
      </c>
      <c r="P1246">
        <v>859891</v>
      </c>
      <c r="Q1246" t="s">
        <v>6</v>
      </c>
      <c r="R1246" t="s">
        <v>9</v>
      </c>
      <c r="S1246" t="s">
        <v>7</v>
      </c>
      <c r="T1246" t="s">
        <v>0</v>
      </c>
      <c r="V1246">
        <v>0</v>
      </c>
      <c r="W1246">
        <v>0</v>
      </c>
      <c r="X1246">
        <v>0</v>
      </c>
      <c r="Y1246">
        <v>0</v>
      </c>
      <c r="Z1246">
        <v>0</v>
      </c>
    </row>
    <row r="1247" spans="1:26" x14ac:dyDescent="0.2">
      <c r="A1247">
        <v>860001</v>
      </c>
      <c r="B1247" t="s">
        <v>6</v>
      </c>
      <c r="C1247" t="s">
        <v>2</v>
      </c>
      <c r="D1247" t="s">
        <v>4</v>
      </c>
      <c r="E1247" t="s">
        <v>8</v>
      </c>
      <c r="F1247" t="s">
        <v>27</v>
      </c>
      <c r="J1247">
        <v>0</v>
      </c>
      <c r="K1247">
        <v>0</v>
      </c>
      <c r="L1247">
        <v>0</v>
      </c>
      <c r="M1247">
        <v>0</v>
      </c>
      <c r="N1247">
        <v>0</v>
      </c>
      <c r="P1247">
        <v>860001</v>
      </c>
      <c r="Q1247" t="s">
        <v>6</v>
      </c>
      <c r="R1247" t="s">
        <v>2</v>
      </c>
      <c r="S1247" t="s">
        <v>4</v>
      </c>
      <c r="T1247" t="s">
        <v>8</v>
      </c>
      <c r="V1247">
        <v>0</v>
      </c>
      <c r="W1247">
        <v>0</v>
      </c>
      <c r="X1247">
        <v>0</v>
      </c>
      <c r="Y1247">
        <v>0</v>
      </c>
      <c r="Z1247">
        <v>0</v>
      </c>
    </row>
    <row r="1248" spans="1:26" x14ac:dyDescent="0.2">
      <c r="A1248">
        <v>861081</v>
      </c>
      <c r="B1248" t="s">
        <v>6</v>
      </c>
      <c r="C1248" t="s">
        <v>5</v>
      </c>
      <c r="D1248" t="s">
        <v>4</v>
      </c>
      <c r="E1248" t="s">
        <v>8</v>
      </c>
      <c r="F1248" t="s">
        <v>27</v>
      </c>
      <c r="J1248">
        <v>0</v>
      </c>
      <c r="K1248">
        <v>0</v>
      </c>
      <c r="L1248">
        <v>0</v>
      </c>
      <c r="M1248">
        <v>0</v>
      </c>
      <c r="N1248">
        <v>0</v>
      </c>
      <c r="P1248">
        <v>861081</v>
      </c>
      <c r="Q1248" t="s">
        <v>6</v>
      </c>
      <c r="R1248" t="s">
        <v>5</v>
      </c>
      <c r="S1248" t="s">
        <v>4</v>
      </c>
      <c r="T1248" t="s">
        <v>8</v>
      </c>
      <c r="V1248">
        <v>0</v>
      </c>
      <c r="W1248">
        <v>0</v>
      </c>
      <c r="X1248">
        <v>0</v>
      </c>
      <c r="Y1248">
        <v>0</v>
      </c>
      <c r="Z1248">
        <v>0</v>
      </c>
    </row>
    <row r="1249" spans="1:26" x14ac:dyDescent="0.2">
      <c r="A1249">
        <v>861271</v>
      </c>
      <c r="B1249" t="s">
        <v>6</v>
      </c>
      <c r="C1249" t="s">
        <v>5</v>
      </c>
      <c r="D1249" t="s">
        <v>7</v>
      </c>
      <c r="E1249" t="s">
        <v>0</v>
      </c>
      <c r="F1249" t="s">
        <v>27</v>
      </c>
      <c r="J1249">
        <v>0</v>
      </c>
      <c r="K1249">
        <v>0</v>
      </c>
      <c r="L1249">
        <v>0</v>
      </c>
      <c r="M1249">
        <v>0</v>
      </c>
      <c r="N1249">
        <v>0</v>
      </c>
      <c r="P1249">
        <v>861271</v>
      </c>
      <c r="Q1249" t="s">
        <v>6</v>
      </c>
      <c r="R1249" t="s">
        <v>5</v>
      </c>
      <c r="S1249" t="s">
        <v>7</v>
      </c>
      <c r="T1249" t="s">
        <v>0</v>
      </c>
      <c r="V1249">
        <v>0</v>
      </c>
      <c r="W1249">
        <v>0</v>
      </c>
      <c r="X1249">
        <v>0</v>
      </c>
      <c r="Y1249">
        <v>0</v>
      </c>
      <c r="Z1249">
        <v>0</v>
      </c>
    </row>
    <row r="1250" spans="1:26" x14ac:dyDescent="0.2">
      <c r="A1250">
        <v>861311</v>
      </c>
      <c r="B1250" t="s">
        <v>6</v>
      </c>
      <c r="C1250" t="s">
        <v>5</v>
      </c>
      <c r="D1250" t="s">
        <v>4</v>
      </c>
      <c r="E1250" t="s">
        <v>8</v>
      </c>
      <c r="F1250" t="s">
        <v>27</v>
      </c>
      <c r="J1250">
        <v>0</v>
      </c>
      <c r="K1250">
        <v>0</v>
      </c>
      <c r="L1250">
        <v>0</v>
      </c>
      <c r="M1250">
        <v>0</v>
      </c>
      <c r="N1250">
        <v>0</v>
      </c>
      <c r="P1250">
        <v>861311</v>
      </c>
      <c r="Q1250" t="s">
        <v>6</v>
      </c>
      <c r="R1250" t="s">
        <v>5</v>
      </c>
      <c r="S1250" t="s">
        <v>4</v>
      </c>
      <c r="T1250" t="s">
        <v>8</v>
      </c>
      <c r="V1250">
        <v>0</v>
      </c>
      <c r="W1250">
        <v>0</v>
      </c>
      <c r="X1250">
        <v>0</v>
      </c>
      <c r="Y1250">
        <v>0</v>
      </c>
      <c r="Z1250">
        <v>0</v>
      </c>
    </row>
    <row r="1251" spans="1:26" x14ac:dyDescent="0.2">
      <c r="A1251">
        <v>863551</v>
      </c>
      <c r="B1251" t="s">
        <v>3</v>
      </c>
      <c r="C1251" t="s">
        <v>5</v>
      </c>
      <c r="D1251" t="s">
        <v>1</v>
      </c>
      <c r="E1251" t="s">
        <v>8</v>
      </c>
      <c r="F1251" t="s">
        <v>27</v>
      </c>
      <c r="J1251">
        <v>0</v>
      </c>
      <c r="K1251">
        <v>0</v>
      </c>
      <c r="L1251">
        <v>0</v>
      </c>
      <c r="M1251">
        <v>0</v>
      </c>
      <c r="N1251">
        <v>0</v>
      </c>
      <c r="P1251">
        <v>863551</v>
      </c>
      <c r="Q1251" t="s">
        <v>3</v>
      </c>
      <c r="R1251" t="s">
        <v>5</v>
      </c>
      <c r="S1251" t="s">
        <v>1</v>
      </c>
      <c r="T1251" t="s">
        <v>8</v>
      </c>
      <c r="V1251">
        <v>0</v>
      </c>
      <c r="W1251">
        <v>0</v>
      </c>
      <c r="X1251">
        <v>0</v>
      </c>
      <c r="Y1251">
        <v>0</v>
      </c>
      <c r="Z1251">
        <v>0</v>
      </c>
    </row>
    <row r="1252" spans="1:26" x14ac:dyDescent="0.2">
      <c r="A1252">
        <v>864671</v>
      </c>
      <c r="B1252" t="s">
        <v>3</v>
      </c>
      <c r="C1252" t="s">
        <v>2</v>
      </c>
      <c r="D1252" t="s">
        <v>1</v>
      </c>
      <c r="E1252" t="s">
        <v>0</v>
      </c>
      <c r="F1252" t="s">
        <v>27</v>
      </c>
      <c r="J1252">
        <v>0</v>
      </c>
      <c r="K1252">
        <v>0</v>
      </c>
      <c r="L1252">
        <v>0</v>
      </c>
      <c r="M1252">
        <v>0</v>
      </c>
      <c r="N1252">
        <v>0</v>
      </c>
      <c r="P1252">
        <v>864671</v>
      </c>
      <c r="Q1252" t="s">
        <v>3</v>
      </c>
      <c r="R1252" t="s">
        <v>2</v>
      </c>
      <c r="S1252" t="s">
        <v>1</v>
      </c>
      <c r="T1252" t="s">
        <v>0</v>
      </c>
      <c r="V1252">
        <v>0</v>
      </c>
      <c r="W1252">
        <v>0</v>
      </c>
      <c r="X1252">
        <v>0</v>
      </c>
      <c r="Y1252">
        <v>0</v>
      </c>
      <c r="Z1252">
        <v>0</v>
      </c>
    </row>
    <row r="1253" spans="1:26" x14ac:dyDescent="0.2">
      <c r="A1253">
        <v>864861</v>
      </c>
      <c r="B1253" t="s">
        <v>3</v>
      </c>
      <c r="C1253" t="s">
        <v>2</v>
      </c>
      <c r="D1253" t="s">
        <v>7</v>
      </c>
      <c r="E1253" t="s">
        <v>0</v>
      </c>
      <c r="F1253" t="s">
        <v>27</v>
      </c>
      <c r="J1253">
        <v>0</v>
      </c>
      <c r="K1253">
        <v>0</v>
      </c>
      <c r="L1253">
        <v>0</v>
      </c>
      <c r="M1253">
        <v>0</v>
      </c>
      <c r="N1253">
        <v>0</v>
      </c>
      <c r="P1253">
        <v>864861</v>
      </c>
      <c r="Q1253" t="s">
        <v>3</v>
      </c>
      <c r="R1253" t="s">
        <v>2</v>
      </c>
      <c r="S1253" t="s">
        <v>7</v>
      </c>
      <c r="T1253" t="s">
        <v>0</v>
      </c>
      <c r="V1253">
        <v>0</v>
      </c>
      <c r="W1253">
        <v>0</v>
      </c>
      <c r="X1253">
        <v>0</v>
      </c>
      <c r="Y1253">
        <v>0</v>
      </c>
      <c r="Z1253">
        <v>0</v>
      </c>
    </row>
    <row r="1254" spans="1:26" x14ac:dyDescent="0.2">
      <c r="A1254">
        <v>865301</v>
      </c>
      <c r="B1254" t="s">
        <v>6</v>
      </c>
      <c r="C1254" t="s">
        <v>2</v>
      </c>
      <c r="D1254" t="s">
        <v>7</v>
      </c>
      <c r="E1254" t="s">
        <v>0</v>
      </c>
      <c r="F1254" t="s">
        <v>27</v>
      </c>
      <c r="J1254">
        <v>0</v>
      </c>
      <c r="K1254">
        <v>0</v>
      </c>
      <c r="L1254">
        <v>0</v>
      </c>
      <c r="M1254">
        <v>0</v>
      </c>
      <c r="N1254">
        <v>0</v>
      </c>
      <c r="P1254">
        <v>865301</v>
      </c>
      <c r="Q1254" t="s">
        <v>6</v>
      </c>
      <c r="R1254" t="s">
        <v>2</v>
      </c>
      <c r="S1254" t="s">
        <v>7</v>
      </c>
      <c r="T1254" t="s">
        <v>0</v>
      </c>
      <c r="V1254">
        <v>0</v>
      </c>
      <c r="W1254">
        <v>0</v>
      </c>
      <c r="X1254">
        <v>0</v>
      </c>
      <c r="Y1254">
        <v>0</v>
      </c>
      <c r="Z1254">
        <v>0</v>
      </c>
    </row>
    <row r="1255" spans="1:26" x14ac:dyDescent="0.2">
      <c r="A1255">
        <v>865981</v>
      </c>
      <c r="B1255" t="s">
        <v>10</v>
      </c>
      <c r="C1255" t="s">
        <v>2</v>
      </c>
      <c r="D1255" t="s">
        <v>4</v>
      </c>
      <c r="E1255" t="s">
        <v>14</v>
      </c>
      <c r="F1255" t="s">
        <v>27</v>
      </c>
      <c r="J1255">
        <v>0</v>
      </c>
      <c r="K1255">
        <v>0</v>
      </c>
      <c r="L1255">
        <v>0</v>
      </c>
      <c r="M1255">
        <v>0</v>
      </c>
      <c r="N1255">
        <v>0</v>
      </c>
      <c r="P1255">
        <v>865981</v>
      </c>
      <c r="Q1255" t="s">
        <v>10</v>
      </c>
      <c r="R1255" t="s">
        <v>2</v>
      </c>
      <c r="S1255" t="s">
        <v>4</v>
      </c>
      <c r="T1255" t="s">
        <v>14</v>
      </c>
      <c r="V1255">
        <v>0</v>
      </c>
      <c r="W1255">
        <v>0</v>
      </c>
      <c r="X1255">
        <v>0</v>
      </c>
      <c r="Y1255">
        <v>0</v>
      </c>
      <c r="Z1255">
        <v>0</v>
      </c>
    </row>
    <row r="1256" spans="1:26" x14ac:dyDescent="0.2">
      <c r="A1256">
        <v>866041</v>
      </c>
      <c r="B1256" t="s">
        <v>3</v>
      </c>
      <c r="C1256" t="s">
        <v>5</v>
      </c>
      <c r="D1256" t="s">
        <v>7</v>
      </c>
      <c r="E1256" t="s">
        <v>0</v>
      </c>
      <c r="F1256" t="s">
        <v>27</v>
      </c>
      <c r="J1256">
        <v>0</v>
      </c>
      <c r="K1256">
        <v>0</v>
      </c>
      <c r="L1256">
        <v>0</v>
      </c>
      <c r="M1256">
        <v>0</v>
      </c>
      <c r="N1256">
        <v>0</v>
      </c>
      <c r="P1256">
        <v>866041</v>
      </c>
      <c r="Q1256" t="s">
        <v>3</v>
      </c>
      <c r="R1256" t="s">
        <v>5</v>
      </c>
      <c r="S1256" t="s">
        <v>7</v>
      </c>
      <c r="T1256" t="s">
        <v>0</v>
      </c>
      <c r="V1256">
        <v>0</v>
      </c>
      <c r="W1256">
        <v>0</v>
      </c>
      <c r="X1256">
        <v>0</v>
      </c>
      <c r="Y1256">
        <v>0</v>
      </c>
      <c r="Z1256">
        <v>0</v>
      </c>
    </row>
    <row r="1257" spans="1:26" x14ac:dyDescent="0.2">
      <c r="A1257">
        <v>866381</v>
      </c>
      <c r="B1257" t="s">
        <v>6</v>
      </c>
      <c r="C1257" t="s">
        <v>2</v>
      </c>
      <c r="D1257" t="s">
        <v>4</v>
      </c>
      <c r="E1257" t="s">
        <v>0</v>
      </c>
      <c r="F1257" t="s">
        <v>27</v>
      </c>
      <c r="J1257">
        <v>0</v>
      </c>
      <c r="K1257">
        <v>0</v>
      </c>
      <c r="L1257">
        <v>0</v>
      </c>
      <c r="M1257">
        <v>0</v>
      </c>
      <c r="N1257">
        <v>0</v>
      </c>
      <c r="P1257">
        <v>866381</v>
      </c>
      <c r="Q1257" t="s">
        <v>6</v>
      </c>
      <c r="R1257" t="s">
        <v>2</v>
      </c>
      <c r="S1257" t="s">
        <v>4</v>
      </c>
      <c r="T1257" t="s">
        <v>0</v>
      </c>
      <c r="V1257">
        <v>0</v>
      </c>
      <c r="W1257">
        <v>0</v>
      </c>
      <c r="X1257">
        <v>0</v>
      </c>
      <c r="Y1257">
        <v>0</v>
      </c>
      <c r="Z1257">
        <v>0</v>
      </c>
    </row>
    <row r="1258" spans="1:26" x14ac:dyDescent="0.2">
      <c r="A1258">
        <v>866571</v>
      </c>
      <c r="B1258" t="s">
        <v>6</v>
      </c>
      <c r="C1258" t="s">
        <v>12</v>
      </c>
      <c r="D1258" t="s">
        <v>4</v>
      </c>
      <c r="E1258" t="s">
        <v>14</v>
      </c>
      <c r="F1258" t="s">
        <v>27</v>
      </c>
      <c r="J1258">
        <v>0</v>
      </c>
      <c r="K1258">
        <v>0</v>
      </c>
      <c r="L1258">
        <v>0</v>
      </c>
      <c r="M1258">
        <v>0</v>
      </c>
      <c r="N1258">
        <v>0</v>
      </c>
      <c r="P1258">
        <v>866571</v>
      </c>
      <c r="Q1258" t="s">
        <v>6</v>
      </c>
      <c r="R1258" t="s">
        <v>12</v>
      </c>
      <c r="S1258" t="s">
        <v>4</v>
      </c>
      <c r="T1258" t="s">
        <v>14</v>
      </c>
      <c r="V1258">
        <v>0</v>
      </c>
      <c r="W1258">
        <v>0</v>
      </c>
      <c r="X1258">
        <v>0</v>
      </c>
      <c r="Y1258">
        <v>0</v>
      </c>
      <c r="Z1258">
        <v>0</v>
      </c>
    </row>
    <row r="1259" spans="1:26" x14ac:dyDescent="0.2">
      <c r="A1259">
        <v>866761</v>
      </c>
      <c r="B1259" t="s">
        <v>3</v>
      </c>
      <c r="C1259" t="s">
        <v>5</v>
      </c>
      <c r="D1259" t="s">
        <v>4</v>
      </c>
      <c r="E1259" t="s">
        <v>0</v>
      </c>
      <c r="F1259" t="s">
        <v>27</v>
      </c>
      <c r="J1259">
        <v>0</v>
      </c>
      <c r="K1259">
        <v>0</v>
      </c>
      <c r="L1259">
        <v>0</v>
      </c>
      <c r="M1259">
        <v>0</v>
      </c>
      <c r="N1259">
        <v>0</v>
      </c>
      <c r="P1259">
        <v>866761</v>
      </c>
      <c r="Q1259" t="s">
        <v>3</v>
      </c>
      <c r="R1259" t="s">
        <v>5</v>
      </c>
      <c r="S1259" t="s">
        <v>4</v>
      </c>
      <c r="T1259" t="s">
        <v>0</v>
      </c>
      <c r="V1259">
        <v>0</v>
      </c>
      <c r="W1259">
        <v>0</v>
      </c>
      <c r="X1259">
        <v>0</v>
      </c>
      <c r="Y1259">
        <v>0</v>
      </c>
      <c r="Z1259">
        <v>0</v>
      </c>
    </row>
    <row r="1260" spans="1:26" x14ac:dyDescent="0.2">
      <c r="A1260">
        <v>866951</v>
      </c>
      <c r="B1260" t="s">
        <v>3</v>
      </c>
      <c r="C1260" t="s">
        <v>5</v>
      </c>
      <c r="D1260" t="s">
        <v>1</v>
      </c>
      <c r="E1260" t="s">
        <v>14</v>
      </c>
      <c r="F1260" t="s">
        <v>27</v>
      </c>
      <c r="J1260">
        <v>0</v>
      </c>
      <c r="K1260">
        <v>0</v>
      </c>
      <c r="L1260">
        <v>0</v>
      </c>
      <c r="M1260">
        <v>0</v>
      </c>
      <c r="N1260">
        <v>0</v>
      </c>
      <c r="P1260">
        <v>866951</v>
      </c>
      <c r="Q1260" t="s">
        <v>3</v>
      </c>
      <c r="R1260" t="s">
        <v>5</v>
      </c>
      <c r="S1260" t="s">
        <v>1</v>
      </c>
      <c r="T1260" t="s">
        <v>14</v>
      </c>
      <c r="V1260">
        <v>0</v>
      </c>
      <c r="W1260">
        <v>0</v>
      </c>
      <c r="X1260">
        <v>0</v>
      </c>
      <c r="Y1260">
        <v>0</v>
      </c>
      <c r="Z1260">
        <v>0</v>
      </c>
    </row>
    <row r="1261" spans="1:26" x14ac:dyDescent="0.2">
      <c r="A1261">
        <v>867351</v>
      </c>
      <c r="B1261" t="s">
        <v>6</v>
      </c>
      <c r="C1261" t="s">
        <v>2</v>
      </c>
      <c r="D1261" t="s">
        <v>7</v>
      </c>
      <c r="E1261" t="s">
        <v>8</v>
      </c>
      <c r="F1261" t="s">
        <v>27</v>
      </c>
      <c r="J1261">
        <v>0</v>
      </c>
      <c r="K1261">
        <v>0</v>
      </c>
      <c r="L1261">
        <v>0</v>
      </c>
      <c r="M1261">
        <v>0</v>
      </c>
      <c r="N1261">
        <v>0</v>
      </c>
      <c r="P1261">
        <v>867351</v>
      </c>
      <c r="Q1261" t="s">
        <v>6</v>
      </c>
      <c r="R1261" t="s">
        <v>2</v>
      </c>
      <c r="S1261" t="s">
        <v>7</v>
      </c>
      <c r="T1261" t="s">
        <v>8</v>
      </c>
      <c r="V1261">
        <v>0</v>
      </c>
      <c r="W1261">
        <v>0</v>
      </c>
      <c r="X1261">
        <v>0</v>
      </c>
      <c r="Y1261">
        <v>0</v>
      </c>
      <c r="Z1261">
        <v>0</v>
      </c>
    </row>
    <row r="1262" spans="1:26" x14ac:dyDescent="0.2">
      <c r="A1262">
        <v>868091</v>
      </c>
      <c r="B1262" t="s">
        <v>3</v>
      </c>
      <c r="C1262" t="s">
        <v>5</v>
      </c>
      <c r="D1262" t="s">
        <v>4</v>
      </c>
      <c r="E1262" t="s">
        <v>8</v>
      </c>
      <c r="F1262" t="s">
        <v>27</v>
      </c>
      <c r="J1262">
        <v>0</v>
      </c>
      <c r="K1262">
        <v>0</v>
      </c>
      <c r="L1262">
        <v>0</v>
      </c>
      <c r="M1262">
        <v>0</v>
      </c>
      <c r="N1262">
        <v>0</v>
      </c>
      <c r="P1262">
        <v>868091</v>
      </c>
      <c r="Q1262" t="s">
        <v>3</v>
      </c>
      <c r="R1262" t="s">
        <v>5</v>
      </c>
      <c r="S1262" t="s">
        <v>4</v>
      </c>
      <c r="T1262" t="s">
        <v>8</v>
      </c>
      <c r="V1262">
        <v>0</v>
      </c>
      <c r="W1262">
        <v>0</v>
      </c>
      <c r="X1262">
        <v>0</v>
      </c>
      <c r="Y1262">
        <v>0</v>
      </c>
      <c r="Z1262">
        <v>0</v>
      </c>
    </row>
    <row r="1263" spans="1:26" x14ac:dyDescent="0.2">
      <c r="A1263">
        <v>869441</v>
      </c>
      <c r="B1263" t="s">
        <v>10</v>
      </c>
      <c r="C1263" t="s">
        <v>2</v>
      </c>
      <c r="D1263" t="s">
        <v>4</v>
      </c>
      <c r="E1263" t="s">
        <v>8</v>
      </c>
      <c r="F1263" t="s">
        <v>27</v>
      </c>
      <c r="J1263">
        <v>0</v>
      </c>
      <c r="K1263">
        <v>0</v>
      </c>
      <c r="L1263">
        <v>0</v>
      </c>
      <c r="M1263">
        <v>0</v>
      </c>
      <c r="N1263">
        <v>0</v>
      </c>
      <c r="P1263">
        <v>869441</v>
      </c>
      <c r="Q1263" t="s">
        <v>10</v>
      </c>
      <c r="R1263" t="s">
        <v>2</v>
      </c>
      <c r="S1263" t="s">
        <v>4</v>
      </c>
      <c r="T1263" t="s">
        <v>8</v>
      </c>
      <c r="V1263">
        <v>0</v>
      </c>
      <c r="W1263">
        <v>0</v>
      </c>
      <c r="X1263">
        <v>0</v>
      </c>
      <c r="Y1263">
        <v>0</v>
      </c>
      <c r="Z1263">
        <v>0</v>
      </c>
    </row>
    <row r="1264" spans="1:26" x14ac:dyDescent="0.2">
      <c r="A1264">
        <v>870611</v>
      </c>
      <c r="B1264" t="s">
        <v>6</v>
      </c>
      <c r="C1264" t="s">
        <v>2</v>
      </c>
      <c r="D1264" t="s">
        <v>1</v>
      </c>
      <c r="E1264" t="s">
        <v>8</v>
      </c>
      <c r="F1264" t="s">
        <v>27</v>
      </c>
      <c r="J1264">
        <v>0</v>
      </c>
      <c r="K1264">
        <v>0</v>
      </c>
      <c r="L1264">
        <v>0</v>
      </c>
      <c r="M1264">
        <v>0</v>
      </c>
      <c r="N1264">
        <v>0</v>
      </c>
      <c r="P1264">
        <v>870611</v>
      </c>
      <c r="Q1264" t="s">
        <v>6</v>
      </c>
      <c r="R1264" t="s">
        <v>2</v>
      </c>
      <c r="S1264" t="s">
        <v>1</v>
      </c>
      <c r="T1264" t="s">
        <v>8</v>
      </c>
      <c r="V1264">
        <v>0</v>
      </c>
      <c r="W1264">
        <v>0</v>
      </c>
      <c r="X1264">
        <v>0</v>
      </c>
      <c r="Y1264">
        <v>0</v>
      </c>
      <c r="Z1264">
        <v>0</v>
      </c>
    </row>
    <row r="1265" spans="1:26" x14ac:dyDescent="0.2">
      <c r="A1265">
        <v>871351</v>
      </c>
      <c r="B1265" t="s">
        <v>3</v>
      </c>
      <c r="C1265" t="s">
        <v>2</v>
      </c>
      <c r="D1265" t="s">
        <v>7</v>
      </c>
      <c r="E1265" t="s">
        <v>8</v>
      </c>
      <c r="F1265" t="s">
        <v>27</v>
      </c>
      <c r="J1265">
        <v>0</v>
      </c>
      <c r="K1265">
        <v>0</v>
      </c>
      <c r="L1265">
        <v>0</v>
      </c>
      <c r="M1265">
        <v>0</v>
      </c>
      <c r="N1265">
        <v>0</v>
      </c>
      <c r="P1265">
        <v>871351</v>
      </c>
      <c r="Q1265" t="s">
        <v>3</v>
      </c>
      <c r="R1265" t="s">
        <v>2</v>
      </c>
      <c r="S1265" t="s">
        <v>7</v>
      </c>
      <c r="T1265" t="s">
        <v>8</v>
      </c>
      <c r="V1265">
        <v>0</v>
      </c>
      <c r="W1265">
        <v>0</v>
      </c>
      <c r="X1265">
        <v>0</v>
      </c>
      <c r="Y1265">
        <v>0</v>
      </c>
      <c r="Z1265">
        <v>0</v>
      </c>
    </row>
    <row r="1266" spans="1:26" x14ac:dyDescent="0.2">
      <c r="A1266">
        <v>871881</v>
      </c>
      <c r="B1266" t="s">
        <v>6</v>
      </c>
      <c r="C1266" t="s">
        <v>9</v>
      </c>
      <c r="D1266" t="s">
        <v>1</v>
      </c>
      <c r="E1266" t="s">
        <v>0</v>
      </c>
      <c r="F1266" t="s">
        <v>27</v>
      </c>
      <c r="J1266">
        <v>0</v>
      </c>
      <c r="K1266">
        <v>0</v>
      </c>
      <c r="L1266">
        <v>0</v>
      </c>
      <c r="M1266">
        <v>0</v>
      </c>
      <c r="N1266">
        <v>0</v>
      </c>
      <c r="P1266">
        <v>871881</v>
      </c>
      <c r="Q1266" t="s">
        <v>6</v>
      </c>
      <c r="R1266" t="s">
        <v>9</v>
      </c>
      <c r="S1266" t="s">
        <v>1</v>
      </c>
      <c r="T1266" t="s">
        <v>0</v>
      </c>
      <c r="V1266">
        <v>0</v>
      </c>
      <c r="W1266">
        <v>0</v>
      </c>
      <c r="X1266">
        <v>0</v>
      </c>
      <c r="Y1266">
        <v>0</v>
      </c>
      <c r="Z1266">
        <v>0</v>
      </c>
    </row>
    <row r="1267" spans="1:26" x14ac:dyDescent="0.2">
      <c r="A1267">
        <v>872091</v>
      </c>
      <c r="B1267" t="s">
        <v>3</v>
      </c>
      <c r="C1267" t="s">
        <v>5</v>
      </c>
      <c r="D1267" t="s">
        <v>4</v>
      </c>
      <c r="E1267" t="s">
        <v>8</v>
      </c>
      <c r="F1267" t="s">
        <v>27</v>
      </c>
      <c r="J1267">
        <v>0</v>
      </c>
      <c r="K1267">
        <v>0</v>
      </c>
      <c r="L1267">
        <v>0</v>
      </c>
      <c r="M1267">
        <v>0</v>
      </c>
      <c r="N1267">
        <v>0</v>
      </c>
      <c r="P1267">
        <v>872091</v>
      </c>
      <c r="Q1267" t="s">
        <v>3</v>
      </c>
      <c r="R1267" t="s">
        <v>5</v>
      </c>
      <c r="S1267" t="s">
        <v>4</v>
      </c>
      <c r="T1267" t="s">
        <v>8</v>
      </c>
      <c r="V1267">
        <v>0</v>
      </c>
      <c r="W1267">
        <v>0</v>
      </c>
      <c r="X1267">
        <v>0</v>
      </c>
      <c r="Y1267">
        <v>0</v>
      </c>
      <c r="Z1267">
        <v>0</v>
      </c>
    </row>
    <row r="1268" spans="1:26" x14ac:dyDescent="0.2">
      <c r="A1268">
        <v>872131</v>
      </c>
      <c r="B1268" t="s">
        <v>6</v>
      </c>
      <c r="C1268" t="s">
        <v>2</v>
      </c>
      <c r="D1268" t="s">
        <v>1</v>
      </c>
      <c r="E1268" t="s">
        <v>14</v>
      </c>
      <c r="F1268" t="s">
        <v>27</v>
      </c>
      <c r="J1268">
        <v>0</v>
      </c>
      <c r="K1268">
        <v>0</v>
      </c>
      <c r="L1268">
        <v>0</v>
      </c>
      <c r="M1268">
        <v>0</v>
      </c>
      <c r="N1268">
        <v>0</v>
      </c>
      <c r="P1268">
        <v>872131</v>
      </c>
      <c r="Q1268" t="s">
        <v>6</v>
      </c>
      <c r="R1268" t="s">
        <v>2</v>
      </c>
      <c r="S1268" t="s">
        <v>1</v>
      </c>
      <c r="T1268" t="s">
        <v>14</v>
      </c>
      <c r="V1268">
        <v>0</v>
      </c>
      <c r="W1268">
        <v>0</v>
      </c>
      <c r="X1268">
        <v>0</v>
      </c>
      <c r="Y1268">
        <v>0</v>
      </c>
      <c r="Z1268">
        <v>0</v>
      </c>
    </row>
    <row r="1269" spans="1:26" x14ac:dyDescent="0.2">
      <c r="A1269">
        <v>872661</v>
      </c>
      <c r="B1269" t="s">
        <v>3</v>
      </c>
      <c r="C1269" t="s">
        <v>5</v>
      </c>
      <c r="D1269" t="s">
        <v>4</v>
      </c>
      <c r="E1269" t="s">
        <v>8</v>
      </c>
      <c r="F1269" t="s">
        <v>27</v>
      </c>
      <c r="J1269">
        <v>0</v>
      </c>
      <c r="K1269">
        <v>0</v>
      </c>
      <c r="L1269">
        <v>0</v>
      </c>
      <c r="M1269">
        <v>0</v>
      </c>
      <c r="N1269">
        <v>0</v>
      </c>
      <c r="P1269">
        <v>872661</v>
      </c>
      <c r="Q1269" t="s">
        <v>3</v>
      </c>
      <c r="R1269" t="s">
        <v>5</v>
      </c>
      <c r="S1269" t="s">
        <v>4</v>
      </c>
      <c r="T1269" t="s">
        <v>8</v>
      </c>
      <c r="V1269">
        <v>0</v>
      </c>
      <c r="W1269">
        <v>0</v>
      </c>
      <c r="X1269">
        <v>0</v>
      </c>
      <c r="Y1269">
        <v>0</v>
      </c>
      <c r="Z1269">
        <v>0</v>
      </c>
    </row>
    <row r="1270" spans="1:26" x14ac:dyDescent="0.2">
      <c r="A1270">
        <v>875871</v>
      </c>
      <c r="B1270" t="s">
        <v>6</v>
      </c>
      <c r="C1270" t="s">
        <v>12</v>
      </c>
      <c r="D1270" t="s">
        <v>7</v>
      </c>
      <c r="E1270" t="s">
        <v>14</v>
      </c>
      <c r="F1270" t="s">
        <v>27</v>
      </c>
      <c r="J1270">
        <v>0</v>
      </c>
      <c r="K1270">
        <v>0</v>
      </c>
      <c r="L1270">
        <v>0</v>
      </c>
      <c r="M1270">
        <v>0</v>
      </c>
      <c r="N1270">
        <v>0</v>
      </c>
      <c r="P1270">
        <v>875871</v>
      </c>
      <c r="Q1270" t="s">
        <v>6</v>
      </c>
      <c r="R1270" t="s">
        <v>12</v>
      </c>
      <c r="S1270" t="s">
        <v>7</v>
      </c>
      <c r="T1270" t="s">
        <v>14</v>
      </c>
      <c r="V1270">
        <v>0</v>
      </c>
      <c r="W1270">
        <v>0</v>
      </c>
      <c r="X1270">
        <v>0</v>
      </c>
      <c r="Y1270">
        <v>0</v>
      </c>
      <c r="Z1270">
        <v>0</v>
      </c>
    </row>
    <row r="1271" spans="1:26" x14ac:dyDescent="0.2">
      <c r="A1271">
        <v>876501</v>
      </c>
      <c r="B1271" t="s">
        <v>3</v>
      </c>
      <c r="C1271" t="s">
        <v>2</v>
      </c>
      <c r="D1271" t="s">
        <v>7</v>
      </c>
      <c r="E1271" t="s">
        <v>14</v>
      </c>
      <c r="F1271" t="s">
        <v>27</v>
      </c>
      <c r="J1271">
        <v>0</v>
      </c>
      <c r="K1271">
        <v>0</v>
      </c>
      <c r="L1271">
        <v>0</v>
      </c>
      <c r="M1271">
        <v>0</v>
      </c>
      <c r="N1271">
        <v>0</v>
      </c>
      <c r="P1271">
        <v>876501</v>
      </c>
      <c r="Q1271" t="s">
        <v>3</v>
      </c>
      <c r="R1271" t="s">
        <v>2</v>
      </c>
      <c r="S1271" t="s">
        <v>7</v>
      </c>
      <c r="T1271" t="s">
        <v>14</v>
      </c>
      <c r="V1271">
        <v>0</v>
      </c>
      <c r="W1271">
        <v>0</v>
      </c>
      <c r="X1271">
        <v>0</v>
      </c>
      <c r="Y1271">
        <v>0</v>
      </c>
      <c r="Z1271">
        <v>0</v>
      </c>
    </row>
    <row r="1272" spans="1:26" x14ac:dyDescent="0.2">
      <c r="A1272">
        <v>876991</v>
      </c>
      <c r="B1272" t="s">
        <v>3</v>
      </c>
      <c r="C1272" t="s">
        <v>5</v>
      </c>
      <c r="D1272" t="s">
        <v>4</v>
      </c>
      <c r="E1272" t="s">
        <v>0</v>
      </c>
      <c r="F1272" t="s">
        <v>27</v>
      </c>
      <c r="J1272">
        <v>0</v>
      </c>
      <c r="K1272">
        <v>0</v>
      </c>
      <c r="L1272">
        <v>0</v>
      </c>
      <c r="M1272">
        <v>0</v>
      </c>
      <c r="N1272">
        <v>0</v>
      </c>
      <c r="P1272">
        <v>876991</v>
      </c>
      <c r="Q1272" t="s">
        <v>3</v>
      </c>
      <c r="R1272" t="s">
        <v>5</v>
      </c>
      <c r="S1272" t="s">
        <v>4</v>
      </c>
      <c r="T1272" t="s">
        <v>0</v>
      </c>
      <c r="V1272">
        <v>0</v>
      </c>
      <c r="W1272">
        <v>0</v>
      </c>
      <c r="X1272">
        <v>0</v>
      </c>
      <c r="Y1272">
        <v>0</v>
      </c>
      <c r="Z1272">
        <v>0</v>
      </c>
    </row>
    <row r="1273" spans="1:26" x14ac:dyDescent="0.2">
      <c r="A1273">
        <v>877391</v>
      </c>
      <c r="B1273" t="s">
        <v>3</v>
      </c>
      <c r="C1273" t="s">
        <v>2</v>
      </c>
      <c r="D1273" t="s">
        <v>7</v>
      </c>
      <c r="E1273" t="s">
        <v>14</v>
      </c>
      <c r="F1273" t="s">
        <v>27</v>
      </c>
      <c r="J1273">
        <v>0</v>
      </c>
      <c r="K1273">
        <v>0</v>
      </c>
      <c r="L1273">
        <v>0</v>
      </c>
      <c r="M1273">
        <v>0</v>
      </c>
      <c r="N1273">
        <v>0</v>
      </c>
      <c r="P1273">
        <v>877391</v>
      </c>
      <c r="Q1273" t="s">
        <v>3</v>
      </c>
      <c r="R1273" t="s">
        <v>2</v>
      </c>
      <c r="S1273" t="s">
        <v>7</v>
      </c>
      <c r="T1273" t="s">
        <v>14</v>
      </c>
      <c r="V1273">
        <v>0</v>
      </c>
      <c r="W1273">
        <v>0</v>
      </c>
      <c r="X1273">
        <v>0</v>
      </c>
      <c r="Y1273">
        <v>0</v>
      </c>
      <c r="Z1273">
        <v>0</v>
      </c>
    </row>
    <row r="1274" spans="1:26" x14ac:dyDescent="0.2">
      <c r="A1274">
        <v>877771</v>
      </c>
      <c r="B1274" t="s">
        <v>3</v>
      </c>
      <c r="C1274" t="s">
        <v>5</v>
      </c>
      <c r="D1274" t="s">
        <v>1</v>
      </c>
      <c r="E1274" t="s">
        <v>0</v>
      </c>
      <c r="F1274" t="s">
        <v>27</v>
      </c>
      <c r="J1274">
        <v>0</v>
      </c>
      <c r="K1274">
        <v>0</v>
      </c>
      <c r="L1274">
        <v>0</v>
      </c>
      <c r="M1274">
        <v>0</v>
      </c>
      <c r="N1274">
        <v>0</v>
      </c>
      <c r="P1274">
        <v>877771</v>
      </c>
      <c r="Q1274" t="s">
        <v>3</v>
      </c>
      <c r="R1274" t="s">
        <v>5</v>
      </c>
      <c r="S1274" t="s">
        <v>1</v>
      </c>
      <c r="T1274" t="s">
        <v>0</v>
      </c>
      <c r="V1274">
        <v>0</v>
      </c>
      <c r="W1274">
        <v>0</v>
      </c>
      <c r="X1274">
        <v>0</v>
      </c>
      <c r="Y1274">
        <v>0</v>
      </c>
      <c r="Z1274">
        <v>0</v>
      </c>
    </row>
    <row r="1275" spans="1:26" x14ac:dyDescent="0.2">
      <c r="A1275">
        <v>878741</v>
      </c>
      <c r="B1275" t="s">
        <v>3</v>
      </c>
      <c r="C1275" t="s">
        <v>5</v>
      </c>
      <c r="D1275" t="s">
        <v>4</v>
      </c>
      <c r="E1275" t="s">
        <v>0</v>
      </c>
      <c r="F1275" t="s">
        <v>27</v>
      </c>
      <c r="J1275">
        <v>0</v>
      </c>
      <c r="K1275">
        <v>0</v>
      </c>
      <c r="L1275">
        <v>0</v>
      </c>
      <c r="M1275">
        <v>0</v>
      </c>
      <c r="N1275">
        <v>0</v>
      </c>
      <c r="P1275">
        <v>878741</v>
      </c>
      <c r="Q1275" t="s">
        <v>3</v>
      </c>
      <c r="R1275" t="s">
        <v>5</v>
      </c>
      <c r="S1275" t="s">
        <v>4</v>
      </c>
      <c r="T1275" t="s">
        <v>0</v>
      </c>
      <c r="V1275">
        <v>0</v>
      </c>
      <c r="W1275">
        <v>0</v>
      </c>
      <c r="X1275">
        <v>0</v>
      </c>
      <c r="Y1275">
        <v>0</v>
      </c>
      <c r="Z1275">
        <v>0</v>
      </c>
    </row>
    <row r="1276" spans="1:26" x14ac:dyDescent="0.2">
      <c r="A1276">
        <v>879671</v>
      </c>
      <c r="B1276" t="s">
        <v>6</v>
      </c>
      <c r="C1276" t="s">
        <v>9</v>
      </c>
      <c r="E1276" t="s">
        <v>8</v>
      </c>
      <c r="F1276" t="s">
        <v>27</v>
      </c>
      <c r="J1276">
        <v>0</v>
      </c>
      <c r="K1276">
        <v>0</v>
      </c>
      <c r="L1276">
        <v>0</v>
      </c>
      <c r="M1276">
        <v>0</v>
      </c>
      <c r="N1276">
        <v>0</v>
      </c>
      <c r="P1276">
        <v>879671</v>
      </c>
      <c r="Q1276" t="s">
        <v>6</v>
      </c>
      <c r="R1276" t="s">
        <v>9</v>
      </c>
      <c r="S1276" t="s">
        <v>24</v>
      </c>
      <c r="T1276" t="s">
        <v>8</v>
      </c>
      <c r="V1276">
        <v>0</v>
      </c>
      <c r="W1276">
        <v>0</v>
      </c>
      <c r="X1276">
        <v>0</v>
      </c>
      <c r="Y1276">
        <v>0</v>
      </c>
      <c r="Z1276">
        <v>0</v>
      </c>
    </row>
    <row r="1277" spans="1:26" x14ac:dyDescent="0.2">
      <c r="A1277">
        <v>879711</v>
      </c>
      <c r="B1277" t="s">
        <v>6</v>
      </c>
      <c r="C1277" t="s">
        <v>2</v>
      </c>
      <c r="D1277" t="s">
        <v>7</v>
      </c>
      <c r="E1277" t="s">
        <v>0</v>
      </c>
      <c r="F1277" t="s">
        <v>27</v>
      </c>
      <c r="J1277">
        <v>0</v>
      </c>
      <c r="K1277">
        <v>0</v>
      </c>
      <c r="L1277">
        <v>0</v>
      </c>
      <c r="M1277">
        <v>1</v>
      </c>
      <c r="N1277">
        <v>0</v>
      </c>
      <c r="P1277">
        <v>879711</v>
      </c>
      <c r="Q1277" t="s">
        <v>6</v>
      </c>
      <c r="R1277" t="s">
        <v>2</v>
      </c>
      <c r="S1277" t="s">
        <v>7</v>
      </c>
      <c r="T1277" t="s">
        <v>0</v>
      </c>
      <c r="V1277">
        <v>0</v>
      </c>
      <c r="W1277">
        <v>0</v>
      </c>
      <c r="X1277">
        <v>0</v>
      </c>
      <c r="Y1277">
        <v>0</v>
      </c>
      <c r="Z1277">
        <v>0</v>
      </c>
    </row>
    <row r="1278" spans="1:26" x14ac:dyDescent="0.2">
      <c r="A1278">
        <v>880311</v>
      </c>
      <c r="B1278" t="s">
        <v>6</v>
      </c>
      <c r="C1278" t="s">
        <v>2</v>
      </c>
      <c r="D1278" t="s">
        <v>1</v>
      </c>
      <c r="E1278" t="s">
        <v>0</v>
      </c>
      <c r="F1278" t="s">
        <v>27</v>
      </c>
      <c r="J1278">
        <v>0</v>
      </c>
      <c r="K1278">
        <v>0</v>
      </c>
      <c r="L1278">
        <v>0</v>
      </c>
      <c r="M1278">
        <v>0</v>
      </c>
      <c r="N1278">
        <v>0</v>
      </c>
      <c r="P1278">
        <v>880311</v>
      </c>
      <c r="Q1278" t="s">
        <v>6</v>
      </c>
      <c r="R1278" t="s">
        <v>2</v>
      </c>
      <c r="S1278" t="s">
        <v>1</v>
      </c>
      <c r="T1278" t="s">
        <v>0</v>
      </c>
      <c r="V1278">
        <v>0</v>
      </c>
      <c r="W1278">
        <v>0</v>
      </c>
      <c r="X1278">
        <v>0</v>
      </c>
      <c r="Y1278">
        <v>0</v>
      </c>
      <c r="Z1278">
        <v>0</v>
      </c>
    </row>
    <row r="1279" spans="1:26" x14ac:dyDescent="0.2">
      <c r="A1279">
        <v>880651</v>
      </c>
      <c r="B1279" t="s">
        <v>3</v>
      </c>
      <c r="C1279" t="s">
        <v>2</v>
      </c>
      <c r="D1279" t="s">
        <v>4</v>
      </c>
      <c r="E1279" t="s">
        <v>8</v>
      </c>
      <c r="F1279" t="s">
        <v>27</v>
      </c>
      <c r="J1279">
        <v>0</v>
      </c>
      <c r="K1279">
        <v>0</v>
      </c>
      <c r="L1279">
        <v>0</v>
      </c>
      <c r="M1279">
        <v>0</v>
      </c>
      <c r="N1279">
        <v>0</v>
      </c>
      <c r="P1279">
        <v>880651</v>
      </c>
      <c r="Q1279" t="s">
        <v>3</v>
      </c>
      <c r="R1279" t="s">
        <v>2</v>
      </c>
      <c r="S1279" t="s">
        <v>4</v>
      </c>
      <c r="T1279" t="s">
        <v>8</v>
      </c>
      <c r="V1279">
        <v>0</v>
      </c>
      <c r="W1279">
        <v>0</v>
      </c>
      <c r="X1279">
        <v>0</v>
      </c>
      <c r="Y1279">
        <v>0</v>
      </c>
      <c r="Z1279">
        <v>0</v>
      </c>
    </row>
    <row r="1280" spans="1:26" x14ac:dyDescent="0.2">
      <c r="A1280">
        <v>881241</v>
      </c>
      <c r="B1280" t="s">
        <v>6</v>
      </c>
      <c r="C1280" t="s">
        <v>2</v>
      </c>
      <c r="D1280" t="s">
        <v>7</v>
      </c>
      <c r="E1280" t="s">
        <v>8</v>
      </c>
      <c r="F1280" t="s">
        <v>27</v>
      </c>
      <c r="J1280">
        <v>0</v>
      </c>
      <c r="K1280">
        <v>0</v>
      </c>
      <c r="L1280">
        <v>0</v>
      </c>
      <c r="M1280">
        <v>0</v>
      </c>
      <c r="N1280">
        <v>0</v>
      </c>
      <c r="P1280">
        <v>881241</v>
      </c>
      <c r="Q1280" t="s">
        <v>6</v>
      </c>
      <c r="R1280" t="s">
        <v>2</v>
      </c>
      <c r="S1280" t="s">
        <v>7</v>
      </c>
      <c r="T1280" t="s">
        <v>8</v>
      </c>
      <c r="V1280">
        <v>0</v>
      </c>
      <c r="W1280">
        <v>0</v>
      </c>
      <c r="X1280">
        <v>0</v>
      </c>
      <c r="Y1280">
        <v>0</v>
      </c>
      <c r="Z1280">
        <v>0</v>
      </c>
    </row>
    <row r="1281" spans="1:26" x14ac:dyDescent="0.2">
      <c r="A1281">
        <v>882741</v>
      </c>
      <c r="B1281" t="s">
        <v>3</v>
      </c>
      <c r="C1281" t="s">
        <v>5</v>
      </c>
      <c r="D1281" t="s">
        <v>1</v>
      </c>
      <c r="E1281" t="s">
        <v>0</v>
      </c>
      <c r="F1281" t="s">
        <v>27</v>
      </c>
      <c r="J1281">
        <v>0</v>
      </c>
      <c r="K1281">
        <v>0</v>
      </c>
      <c r="L1281">
        <v>0</v>
      </c>
      <c r="M1281">
        <v>0</v>
      </c>
      <c r="N1281">
        <v>0</v>
      </c>
      <c r="P1281">
        <v>882741</v>
      </c>
      <c r="Q1281" t="s">
        <v>3</v>
      </c>
      <c r="R1281" t="s">
        <v>5</v>
      </c>
      <c r="S1281" t="s">
        <v>1</v>
      </c>
      <c r="T1281" t="s">
        <v>0</v>
      </c>
      <c r="V1281">
        <v>0</v>
      </c>
      <c r="W1281">
        <v>0</v>
      </c>
      <c r="X1281">
        <v>0</v>
      </c>
      <c r="Y1281">
        <v>0</v>
      </c>
      <c r="Z1281">
        <v>0</v>
      </c>
    </row>
    <row r="1282" spans="1:26" x14ac:dyDescent="0.2">
      <c r="A1282">
        <v>883671</v>
      </c>
      <c r="B1282" t="s">
        <v>3</v>
      </c>
      <c r="C1282" t="s">
        <v>2</v>
      </c>
      <c r="D1282" t="s">
        <v>1</v>
      </c>
      <c r="E1282" t="s">
        <v>0</v>
      </c>
      <c r="F1282" t="s">
        <v>27</v>
      </c>
      <c r="J1282">
        <v>0</v>
      </c>
      <c r="K1282">
        <v>0</v>
      </c>
      <c r="L1282">
        <v>0</v>
      </c>
      <c r="M1282">
        <v>0</v>
      </c>
      <c r="N1282">
        <v>0</v>
      </c>
      <c r="P1282">
        <v>883671</v>
      </c>
      <c r="Q1282" t="s">
        <v>3</v>
      </c>
      <c r="R1282" t="s">
        <v>2</v>
      </c>
      <c r="S1282" t="s">
        <v>1</v>
      </c>
      <c r="T1282" t="s">
        <v>0</v>
      </c>
      <c r="V1282">
        <v>0</v>
      </c>
      <c r="W1282">
        <v>0</v>
      </c>
      <c r="X1282">
        <v>0</v>
      </c>
      <c r="Y1282">
        <v>0</v>
      </c>
      <c r="Z1282">
        <v>0</v>
      </c>
    </row>
    <row r="1283" spans="1:26" x14ac:dyDescent="0.2">
      <c r="A1283">
        <v>884301</v>
      </c>
      <c r="B1283" t="s">
        <v>3</v>
      </c>
      <c r="C1283" t="s">
        <v>2</v>
      </c>
      <c r="D1283" t="s">
        <v>4</v>
      </c>
      <c r="E1283" t="s">
        <v>0</v>
      </c>
      <c r="F1283" t="s">
        <v>27</v>
      </c>
      <c r="J1283">
        <v>0</v>
      </c>
      <c r="K1283">
        <v>0</v>
      </c>
      <c r="L1283">
        <v>0</v>
      </c>
      <c r="M1283">
        <v>0</v>
      </c>
      <c r="N1283">
        <v>0</v>
      </c>
      <c r="P1283">
        <v>884301</v>
      </c>
      <c r="Q1283" t="s">
        <v>3</v>
      </c>
      <c r="R1283" t="s">
        <v>2</v>
      </c>
      <c r="S1283" t="s">
        <v>4</v>
      </c>
      <c r="T1283" t="s">
        <v>0</v>
      </c>
      <c r="V1283">
        <v>0</v>
      </c>
      <c r="W1283">
        <v>0</v>
      </c>
      <c r="X1283">
        <v>0</v>
      </c>
      <c r="Y1283">
        <v>0</v>
      </c>
      <c r="Z1283">
        <v>0</v>
      </c>
    </row>
    <row r="1284" spans="1:26" x14ac:dyDescent="0.2">
      <c r="A1284">
        <v>885571</v>
      </c>
      <c r="B1284" t="s">
        <v>3</v>
      </c>
      <c r="C1284" t="s">
        <v>2</v>
      </c>
      <c r="D1284" t="s">
        <v>1</v>
      </c>
      <c r="E1284" t="s">
        <v>0</v>
      </c>
      <c r="F1284" t="s">
        <v>27</v>
      </c>
      <c r="J1284">
        <v>0</v>
      </c>
      <c r="K1284">
        <v>0</v>
      </c>
      <c r="L1284">
        <v>0</v>
      </c>
      <c r="M1284">
        <v>0</v>
      </c>
      <c r="N1284">
        <v>0</v>
      </c>
      <c r="P1284">
        <v>885571</v>
      </c>
      <c r="Q1284" t="s">
        <v>3</v>
      </c>
      <c r="R1284" t="s">
        <v>2</v>
      </c>
      <c r="S1284" t="s">
        <v>1</v>
      </c>
      <c r="T1284" t="s">
        <v>0</v>
      </c>
      <c r="V1284">
        <v>0</v>
      </c>
      <c r="W1284">
        <v>0</v>
      </c>
      <c r="X1284">
        <v>0</v>
      </c>
      <c r="Y1284">
        <v>0</v>
      </c>
      <c r="Z1284">
        <v>0</v>
      </c>
    </row>
    <row r="1285" spans="1:26" x14ac:dyDescent="0.2">
      <c r="A1285">
        <v>885611</v>
      </c>
      <c r="B1285" t="s">
        <v>6</v>
      </c>
      <c r="C1285" t="s">
        <v>2</v>
      </c>
      <c r="D1285" t="s">
        <v>1</v>
      </c>
      <c r="E1285" t="s">
        <v>8</v>
      </c>
      <c r="F1285" t="s">
        <v>27</v>
      </c>
      <c r="J1285">
        <v>0</v>
      </c>
      <c r="K1285">
        <v>0</v>
      </c>
      <c r="L1285">
        <v>0</v>
      </c>
      <c r="M1285">
        <v>0</v>
      </c>
      <c r="N1285">
        <v>0</v>
      </c>
      <c r="P1285">
        <v>885611</v>
      </c>
      <c r="Q1285" t="s">
        <v>6</v>
      </c>
      <c r="R1285" t="s">
        <v>2</v>
      </c>
      <c r="S1285" t="s">
        <v>1</v>
      </c>
      <c r="T1285" t="s">
        <v>8</v>
      </c>
      <c r="V1285">
        <v>0</v>
      </c>
      <c r="W1285">
        <v>0</v>
      </c>
      <c r="X1285">
        <v>0</v>
      </c>
      <c r="Y1285">
        <v>0</v>
      </c>
      <c r="Z1285">
        <v>0</v>
      </c>
    </row>
    <row r="1286" spans="1:26" x14ac:dyDescent="0.2">
      <c r="A1286">
        <v>887321</v>
      </c>
      <c r="B1286" t="s">
        <v>3</v>
      </c>
      <c r="C1286" t="s">
        <v>9</v>
      </c>
      <c r="D1286" t="s">
        <v>4</v>
      </c>
      <c r="E1286" t="s">
        <v>0</v>
      </c>
      <c r="F1286" t="s">
        <v>27</v>
      </c>
      <c r="J1286">
        <v>0</v>
      </c>
      <c r="K1286">
        <v>0</v>
      </c>
      <c r="L1286">
        <v>0</v>
      </c>
      <c r="M1286">
        <v>0</v>
      </c>
      <c r="N1286">
        <v>0</v>
      </c>
      <c r="P1286">
        <v>887321</v>
      </c>
      <c r="Q1286" t="s">
        <v>3</v>
      </c>
      <c r="R1286" t="s">
        <v>9</v>
      </c>
      <c r="S1286" t="s">
        <v>4</v>
      </c>
      <c r="T1286" t="s">
        <v>0</v>
      </c>
      <c r="V1286">
        <v>0</v>
      </c>
      <c r="W1286">
        <v>0</v>
      </c>
      <c r="X1286">
        <v>0</v>
      </c>
      <c r="Y1286">
        <v>0</v>
      </c>
      <c r="Z1286">
        <v>0</v>
      </c>
    </row>
    <row r="1287" spans="1:26" x14ac:dyDescent="0.2">
      <c r="A1287">
        <v>889221</v>
      </c>
      <c r="B1287" t="s">
        <v>6</v>
      </c>
      <c r="C1287" t="s">
        <v>2</v>
      </c>
      <c r="D1287" t="s">
        <v>4</v>
      </c>
      <c r="E1287" t="s">
        <v>14</v>
      </c>
      <c r="F1287" t="s">
        <v>27</v>
      </c>
      <c r="J1287">
        <v>0</v>
      </c>
      <c r="K1287">
        <v>0</v>
      </c>
      <c r="L1287">
        <v>0</v>
      </c>
      <c r="M1287">
        <v>0</v>
      </c>
      <c r="N1287">
        <v>0</v>
      </c>
      <c r="P1287">
        <v>889221</v>
      </c>
      <c r="Q1287" t="s">
        <v>6</v>
      </c>
      <c r="R1287" t="s">
        <v>2</v>
      </c>
      <c r="S1287" t="s">
        <v>4</v>
      </c>
      <c r="T1287" t="s">
        <v>14</v>
      </c>
      <c r="V1287">
        <v>0</v>
      </c>
      <c r="W1287">
        <v>0</v>
      </c>
      <c r="X1287">
        <v>0</v>
      </c>
      <c r="Y1287">
        <v>0</v>
      </c>
      <c r="Z1287">
        <v>0</v>
      </c>
    </row>
    <row r="1288" spans="1:26" x14ac:dyDescent="0.2">
      <c r="A1288">
        <v>889941</v>
      </c>
      <c r="B1288" t="s">
        <v>3</v>
      </c>
      <c r="C1288" t="s">
        <v>5</v>
      </c>
      <c r="D1288" t="s">
        <v>4</v>
      </c>
      <c r="E1288" t="s">
        <v>0</v>
      </c>
      <c r="F1288" t="s">
        <v>27</v>
      </c>
      <c r="J1288">
        <v>0</v>
      </c>
      <c r="K1288">
        <v>0</v>
      </c>
      <c r="L1288">
        <v>0</v>
      </c>
      <c r="M1288">
        <v>0</v>
      </c>
      <c r="N1288">
        <v>0</v>
      </c>
      <c r="P1288">
        <v>889941</v>
      </c>
      <c r="Q1288" t="s">
        <v>3</v>
      </c>
      <c r="R1288" t="s">
        <v>5</v>
      </c>
      <c r="S1288" t="s">
        <v>4</v>
      </c>
      <c r="T1288" t="s">
        <v>0</v>
      </c>
      <c r="V1288">
        <v>0</v>
      </c>
      <c r="W1288">
        <v>0</v>
      </c>
      <c r="X1288">
        <v>0</v>
      </c>
      <c r="Y1288">
        <v>0</v>
      </c>
      <c r="Z1288">
        <v>0</v>
      </c>
    </row>
    <row r="1289" spans="1:26" x14ac:dyDescent="0.2">
      <c r="A1289">
        <v>891091</v>
      </c>
      <c r="B1289" t="s">
        <v>6</v>
      </c>
      <c r="C1289" t="s">
        <v>5</v>
      </c>
      <c r="D1289" t="s">
        <v>1</v>
      </c>
      <c r="E1289" t="s">
        <v>8</v>
      </c>
      <c r="F1289" t="s">
        <v>27</v>
      </c>
      <c r="J1289">
        <v>0</v>
      </c>
      <c r="K1289">
        <v>0</v>
      </c>
      <c r="L1289">
        <v>0</v>
      </c>
      <c r="M1289">
        <v>0</v>
      </c>
      <c r="N1289">
        <v>0</v>
      </c>
      <c r="P1289">
        <v>891091</v>
      </c>
      <c r="Q1289" t="s">
        <v>6</v>
      </c>
      <c r="R1289" t="s">
        <v>5</v>
      </c>
      <c r="S1289" t="s">
        <v>1</v>
      </c>
      <c r="T1289" t="s">
        <v>8</v>
      </c>
      <c r="V1289">
        <v>0</v>
      </c>
      <c r="W1289">
        <v>0</v>
      </c>
      <c r="X1289">
        <v>0</v>
      </c>
      <c r="Y1289">
        <v>0</v>
      </c>
      <c r="Z1289">
        <v>0</v>
      </c>
    </row>
    <row r="1290" spans="1:26" x14ac:dyDescent="0.2">
      <c r="A1290">
        <v>891131</v>
      </c>
      <c r="B1290" t="s">
        <v>6</v>
      </c>
      <c r="C1290" t="s">
        <v>5</v>
      </c>
      <c r="D1290" t="s">
        <v>1</v>
      </c>
      <c r="E1290" t="s">
        <v>14</v>
      </c>
      <c r="F1290" t="s">
        <v>27</v>
      </c>
      <c r="J1290">
        <v>0</v>
      </c>
      <c r="K1290">
        <v>0</v>
      </c>
      <c r="L1290">
        <v>0</v>
      </c>
      <c r="M1290">
        <v>0</v>
      </c>
      <c r="N1290">
        <v>0</v>
      </c>
      <c r="P1290">
        <v>891131</v>
      </c>
      <c r="Q1290" t="s">
        <v>6</v>
      </c>
      <c r="R1290" t="s">
        <v>5</v>
      </c>
      <c r="S1290" t="s">
        <v>1</v>
      </c>
      <c r="T1290" t="s">
        <v>14</v>
      </c>
      <c r="V1290">
        <v>0</v>
      </c>
      <c r="W1290">
        <v>0</v>
      </c>
      <c r="X1290">
        <v>0</v>
      </c>
      <c r="Y1290">
        <v>0</v>
      </c>
      <c r="Z1290">
        <v>0</v>
      </c>
    </row>
    <row r="1291" spans="1:26" x14ac:dyDescent="0.2">
      <c r="A1291">
        <v>891281</v>
      </c>
      <c r="B1291" t="s">
        <v>10</v>
      </c>
      <c r="C1291" t="s">
        <v>2</v>
      </c>
      <c r="D1291" t="s">
        <v>1</v>
      </c>
      <c r="E1291" t="s">
        <v>0</v>
      </c>
      <c r="F1291" t="s">
        <v>27</v>
      </c>
      <c r="J1291">
        <v>0</v>
      </c>
      <c r="K1291">
        <v>0</v>
      </c>
      <c r="L1291">
        <v>0</v>
      </c>
      <c r="M1291">
        <v>0</v>
      </c>
      <c r="N1291">
        <v>0</v>
      </c>
      <c r="P1291">
        <v>891281</v>
      </c>
      <c r="Q1291" t="s">
        <v>10</v>
      </c>
      <c r="R1291" t="s">
        <v>2</v>
      </c>
      <c r="S1291" t="s">
        <v>1</v>
      </c>
      <c r="T1291" t="s">
        <v>0</v>
      </c>
      <c r="V1291">
        <v>0</v>
      </c>
      <c r="W1291">
        <v>0</v>
      </c>
      <c r="X1291">
        <v>0</v>
      </c>
      <c r="Y1291">
        <v>0</v>
      </c>
      <c r="Z1291">
        <v>0</v>
      </c>
    </row>
    <row r="1292" spans="1:26" x14ac:dyDescent="0.2">
      <c r="A1292">
        <v>894151</v>
      </c>
      <c r="B1292" t="s">
        <v>6</v>
      </c>
      <c r="C1292" t="s">
        <v>2</v>
      </c>
      <c r="D1292" t="s">
        <v>1</v>
      </c>
      <c r="E1292" t="s">
        <v>0</v>
      </c>
      <c r="F1292" t="s">
        <v>27</v>
      </c>
      <c r="J1292">
        <v>0</v>
      </c>
      <c r="K1292">
        <v>0</v>
      </c>
      <c r="L1292">
        <v>0</v>
      </c>
      <c r="M1292">
        <v>0</v>
      </c>
      <c r="N1292">
        <v>0</v>
      </c>
      <c r="P1292">
        <v>894151</v>
      </c>
      <c r="Q1292" t="s">
        <v>6</v>
      </c>
      <c r="R1292" t="s">
        <v>2</v>
      </c>
      <c r="S1292" t="s">
        <v>1</v>
      </c>
      <c r="T1292" t="s">
        <v>0</v>
      </c>
      <c r="V1292">
        <v>0</v>
      </c>
      <c r="W1292">
        <v>0</v>
      </c>
      <c r="X1292">
        <v>0</v>
      </c>
      <c r="Y1292">
        <v>0</v>
      </c>
      <c r="Z1292">
        <v>0</v>
      </c>
    </row>
    <row r="1293" spans="1:26" x14ac:dyDescent="0.2">
      <c r="A1293">
        <v>895271</v>
      </c>
      <c r="B1293" t="s">
        <v>10</v>
      </c>
      <c r="C1293" t="s">
        <v>5</v>
      </c>
      <c r="D1293" t="s">
        <v>4</v>
      </c>
      <c r="E1293" t="s">
        <v>0</v>
      </c>
      <c r="F1293" t="s">
        <v>27</v>
      </c>
      <c r="J1293">
        <v>0</v>
      </c>
      <c r="K1293">
        <v>0</v>
      </c>
      <c r="L1293">
        <v>0</v>
      </c>
      <c r="M1293">
        <v>0</v>
      </c>
      <c r="N1293">
        <v>0</v>
      </c>
      <c r="P1293">
        <v>895271</v>
      </c>
      <c r="Q1293" t="s">
        <v>10</v>
      </c>
      <c r="R1293" t="s">
        <v>5</v>
      </c>
      <c r="S1293" t="s">
        <v>4</v>
      </c>
      <c r="T1293" t="s">
        <v>0</v>
      </c>
      <c r="V1293">
        <v>0</v>
      </c>
      <c r="W1293">
        <v>0</v>
      </c>
      <c r="X1293">
        <v>0</v>
      </c>
      <c r="Y1293">
        <v>0</v>
      </c>
      <c r="Z1293">
        <v>0</v>
      </c>
    </row>
    <row r="1294" spans="1:26" x14ac:dyDescent="0.2">
      <c r="A1294">
        <v>895501</v>
      </c>
      <c r="B1294" t="s">
        <v>10</v>
      </c>
      <c r="C1294" t="s">
        <v>5</v>
      </c>
      <c r="D1294" t="s">
        <v>4</v>
      </c>
      <c r="E1294" t="s">
        <v>8</v>
      </c>
      <c r="F1294" t="s">
        <v>27</v>
      </c>
      <c r="J1294">
        <v>0</v>
      </c>
      <c r="K1294">
        <v>0</v>
      </c>
      <c r="L1294">
        <v>0</v>
      </c>
      <c r="M1294">
        <v>0</v>
      </c>
      <c r="N1294">
        <v>0</v>
      </c>
      <c r="P1294">
        <v>895501</v>
      </c>
      <c r="Q1294" t="s">
        <v>10</v>
      </c>
      <c r="R1294" t="s">
        <v>5</v>
      </c>
      <c r="S1294" t="s">
        <v>4</v>
      </c>
      <c r="T1294" t="s">
        <v>8</v>
      </c>
      <c r="V1294">
        <v>0</v>
      </c>
      <c r="W1294">
        <v>0</v>
      </c>
      <c r="X1294">
        <v>0</v>
      </c>
      <c r="Y1294">
        <v>0</v>
      </c>
      <c r="Z1294">
        <v>0</v>
      </c>
    </row>
    <row r="1295" spans="1:26" x14ac:dyDescent="0.2">
      <c r="A1295">
        <v>896581</v>
      </c>
      <c r="B1295" t="s">
        <v>13</v>
      </c>
      <c r="C1295" t="s">
        <v>2</v>
      </c>
      <c r="D1295" t="s">
        <v>4</v>
      </c>
      <c r="E1295" t="s">
        <v>0</v>
      </c>
      <c r="F1295" t="s">
        <v>27</v>
      </c>
      <c r="J1295">
        <v>0</v>
      </c>
      <c r="K1295">
        <v>0</v>
      </c>
      <c r="L1295">
        <v>0</v>
      </c>
      <c r="M1295">
        <v>0</v>
      </c>
      <c r="N1295">
        <v>0</v>
      </c>
      <c r="P1295">
        <v>896581</v>
      </c>
      <c r="Q1295" t="s">
        <v>13</v>
      </c>
      <c r="R1295" t="s">
        <v>2</v>
      </c>
      <c r="S1295" t="s">
        <v>4</v>
      </c>
      <c r="T1295" t="s">
        <v>0</v>
      </c>
      <c r="V1295">
        <v>0</v>
      </c>
      <c r="W1295">
        <v>0</v>
      </c>
      <c r="X1295">
        <v>0</v>
      </c>
      <c r="Y1295">
        <v>0</v>
      </c>
      <c r="Z1295">
        <v>0</v>
      </c>
    </row>
    <row r="1296" spans="1:26" x14ac:dyDescent="0.2">
      <c r="A1296">
        <v>896811</v>
      </c>
      <c r="B1296" t="s">
        <v>3</v>
      </c>
      <c r="C1296" t="s">
        <v>5</v>
      </c>
      <c r="D1296" t="s">
        <v>4</v>
      </c>
      <c r="E1296" t="s">
        <v>8</v>
      </c>
      <c r="F1296" t="s">
        <v>27</v>
      </c>
      <c r="J1296">
        <v>0</v>
      </c>
      <c r="K1296">
        <v>0</v>
      </c>
      <c r="L1296">
        <v>0</v>
      </c>
      <c r="M1296">
        <v>0</v>
      </c>
      <c r="N1296">
        <v>0</v>
      </c>
      <c r="P1296">
        <v>896811</v>
      </c>
      <c r="Q1296" t="s">
        <v>3</v>
      </c>
      <c r="R1296" t="s">
        <v>5</v>
      </c>
      <c r="S1296" t="s">
        <v>4</v>
      </c>
      <c r="T1296" t="s">
        <v>8</v>
      </c>
      <c r="V1296">
        <v>0</v>
      </c>
      <c r="W1296">
        <v>0</v>
      </c>
      <c r="X1296">
        <v>0</v>
      </c>
      <c r="Y1296">
        <v>0</v>
      </c>
      <c r="Z1296">
        <v>0</v>
      </c>
    </row>
    <row r="1297" spans="1:26" x14ac:dyDescent="0.2">
      <c r="A1297">
        <v>897401</v>
      </c>
      <c r="B1297" t="s">
        <v>3</v>
      </c>
      <c r="C1297" t="s">
        <v>2</v>
      </c>
      <c r="D1297" t="s">
        <v>4</v>
      </c>
      <c r="E1297" t="s">
        <v>0</v>
      </c>
      <c r="F1297" t="s">
        <v>27</v>
      </c>
      <c r="J1297">
        <v>0</v>
      </c>
      <c r="K1297">
        <v>0</v>
      </c>
      <c r="L1297">
        <v>0</v>
      </c>
      <c r="M1297">
        <v>0</v>
      </c>
      <c r="N1297">
        <v>0</v>
      </c>
      <c r="P1297">
        <v>897401</v>
      </c>
      <c r="Q1297" t="s">
        <v>3</v>
      </c>
      <c r="R1297" t="s">
        <v>2</v>
      </c>
      <c r="S1297" t="s">
        <v>4</v>
      </c>
      <c r="T1297" t="s">
        <v>0</v>
      </c>
      <c r="V1297">
        <v>0</v>
      </c>
      <c r="W1297">
        <v>0</v>
      </c>
      <c r="X1297">
        <v>0</v>
      </c>
      <c r="Y1297">
        <v>0</v>
      </c>
      <c r="Z1297">
        <v>0</v>
      </c>
    </row>
    <row r="1298" spans="1:26" x14ac:dyDescent="0.2">
      <c r="A1298">
        <v>898141</v>
      </c>
      <c r="B1298" t="s">
        <v>3</v>
      </c>
      <c r="C1298" t="s">
        <v>5</v>
      </c>
      <c r="D1298" t="s">
        <v>1</v>
      </c>
      <c r="E1298" t="s">
        <v>14</v>
      </c>
      <c r="F1298" t="s">
        <v>27</v>
      </c>
      <c r="J1298">
        <v>0</v>
      </c>
      <c r="K1298">
        <v>0</v>
      </c>
      <c r="L1298">
        <v>0</v>
      </c>
      <c r="M1298">
        <v>0</v>
      </c>
      <c r="N1298">
        <v>0</v>
      </c>
      <c r="P1298">
        <v>898141</v>
      </c>
      <c r="Q1298" t="s">
        <v>3</v>
      </c>
      <c r="R1298" t="s">
        <v>5</v>
      </c>
      <c r="S1298" t="s">
        <v>1</v>
      </c>
      <c r="T1298" t="s">
        <v>14</v>
      </c>
      <c r="V1298">
        <v>0</v>
      </c>
      <c r="W1298">
        <v>0</v>
      </c>
      <c r="X1298">
        <v>0</v>
      </c>
      <c r="Y1298">
        <v>0</v>
      </c>
      <c r="Z1298">
        <v>0</v>
      </c>
    </row>
    <row r="1299" spans="1:26" x14ac:dyDescent="0.2">
      <c r="A1299">
        <v>899301</v>
      </c>
      <c r="B1299" t="s">
        <v>3</v>
      </c>
      <c r="C1299" t="s">
        <v>5</v>
      </c>
      <c r="D1299" t="s">
        <v>1</v>
      </c>
      <c r="E1299" t="s">
        <v>14</v>
      </c>
      <c r="F1299" t="s">
        <v>27</v>
      </c>
      <c r="J1299">
        <v>0</v>
      </c>
      <c r="K1299">
        <v>0</v>
      </c>
      <c r="L1299">
        <v>0</v>
      </c>
      <c r="M1299">
        <v>0</v>
      </c>
      <c r="N1299">
        <v>0</v>
      </c>
      <c r="P1299">
        <v>899301</v>
      </c>
      <c r="Q1299" t="s">
        <v>3</v>
      </c>
      <c r="R1299" t="s">
        <v>5</v>
      </c>
      <c r="S1299" t="s">
        <v>1</v>
      </c>
      <c r="T1299" t="s">
        <v>14</v>
      </c>
      <c r="V1299">
        <v>0</v>
      </c>
      <c r="W1299">
        <v>0</v>
      </c>
      <c r="X1299">
        <v>0</v>
      </c>
      <c r="Y1299">
        <v>0</v>
      </c>
      <c r="Z1299">
        <v>0</v>
      </c>
    </row>
    <row r="1300" spans="1:26" x14ac:dyDescent="0.2">
      <c r="A1300">
        <v>899981</v>
      </c>
      <c r="B1300" t="s">
        <v>3</v>
      </c>
      <c r="C1300" t="s">
        <v>2</v>
      </c>
      <c r="D1300" t="s">
        <v>4</v>
      </c>
      <c r="E1300" t="s">
        <v>0</v>
      </c>
      <c r="F1300" t="s">
        <v>27</v>
      </c>
      <c r="J1300">
        <v>0</v>
      </c>
      <c r="K1300">
        <v>0</v>
      </c>
      <c r="L1300">
        <v>0</v>
      </c>
      <c r="M1300">
        <v>0</v>
      </c>
      <c r="N1300">
        <v>0</v>
      </c>
      <c r="P1300">
        <v>899981</v>
      </c>
      <c r="Q1300" t="s">
        <v>3</v>
      </c>
      <c r="R1300" t="s">
        <v>2</v>
      </c>
      <c r="S1300" t="s">
        <v>4</v>
      </c>
      <c r="T1300" t="s">
        <v>0</v>
      </c>
      <c r="V1300">
        <v>0</v>
      </c>
      <c r="W1300">
        <v>0</v>
      </c>
      <c r="X1300">
        <v>0</v>
      </c>
      <c r="Y1300">
        <v>0</v>
      </c>
      <c r="Z1300">
        <v>0</v>
      </c>
    </row>
    <row r="1301" spans="1:26" x14ac:dyDescent="0.2">
      <c r="A1301">
        <v>901841</v>
      </c>
      <c r="B1301" t="s">
        <v>6</v>
      </c>
      <c r="C1301" t="s">
        <v>5</v>
      </c>
      <c r="D1301" t="s">
        <v>1</v>
      </c>
      <c r="E1301" t="s">
        <v>8</v>
      </c>
      <c r="F1301" t="s">
        <v>27</v>
      </c>
      <c r="J1301">
        <v>0</v>
      </c>
      <c r="K1301">
        <v>0</v>
      </c>
      <c r="L1301">
        <v>0</v>
      </c>
      <c r="M1301">
        <v>0</v>
      </c>
      <c r="N1301">
        <v>0</v>
      </c>
      <c r="P1301">
        <v>901841</v>
      </c>
      <c r="Q1301" t="s">
        <v>6</v>
      </c>
      <c r="R1301" t="s">
        <v>5</v>
      </c>
      <c r="S1301" t="s">
        <v>1</v>
      </c>
      <c r="T1301" t="s">
        <v>8</v>
      </c>
      <c r="V1301">
        <v>0</v>
      </c>
      <c r="W1301">
        <v>0</v>
      </c>
      <c r="X1301">
        <v>0</v>
      </c>
      <c r="Y1301">
        <v>0</v>
      </c>
      <c r="Z1301">
        <v>0</v>
      </c>
    </row>
    <row r="1302" spans="1:26" x14ac:dyDescent="0.2">
      <c r="A1302">
        <v>903931</v>
      </c>
      <c r="B1302" t="s">
        <v>6</v>
      </c>
      <c r="C1302" t="s">
        <v>9</v>
      </c>
      <c r="D1302" t="s">
        <v>4</v>
      </c>
      <c r="E1302" t="s">
        <v>0</v>
      </c>
      <c r="F1302" t="s">
        <v>27</v>
      </c>
      <c r="J1302">
        <v>0</v>
      </c>
      <c r="K1302">
        <v>0</v>
      </c>
      <c r="L1302">
        <v>0</v>
      </c>
      <c r="M1302">
        <v>0</v>
      </c>
      <c r="N1302">
        <v>0</v>
      </c>
      <c r="P1302">
        <v>903931</v>
      </c>
      <c r="Q1302" t="s">
        <v>6</v>
      </c>
      <c r="R1302" t="s">
        <v>9</v>
      </c>
      <c r="S1302" t="s">
        <v>4</v>
      </c>
      <c r="T1302" t="s">
        <v>0</v>
      </c>
      <c r="V1302">
        <v>0</v>
      </c>
      <c r="W1302">
        <v>0</v>
      </c>
      <c r="X1302">
        <v>0</v>
      </c>
      <c r="Y1302">
        <v>0</v>
      </c>
      <c r="Z1302">
        <v>0</v>
      </c>
    </row>
    <row r="1303" spans="1:26" x14ac:dyDescent="0.2">
      <c r="A1303">
        <v>904711</v>
      </c>
      <c r="B1303" t="s">
        <v>3</v>
      </c>
      <c r="C1303" t="s">
        <v>2</v>
      </c>
      <c r="D1303" t="s">
        <v>1</v>
      </c>
      <c r="E1303" t="s">
        <v>0</v>
      </c>
      <c r="F1303" t="s">
        <v>27</v>
      </c>
      <c r="J1303">
        <v>0</v>
      </c>
      <c r="K1303">
        <v>0</v>
      </c>
      <c r="L1303">
        <v>0</v>
      </c>
      <c r="M1303">
        <v>0</v>
      </c>
      <c r="N1303">
        <v>0</v>
      </c>
      <c r="P1303">
        <v>904711</v>
      </c>
      <c r="Q1303" t="s">
        <v>3</v>
      </c>
      <c r="R1303" t="s">
        <v>2</v>
      </c>
      <c r="S1303" t="s">
        <v>1</v>
      </c>
      <c r="T1303" t="s">
        <v>0</v>
      </c>
      <c r="V1303">
        <v>0</v>
      </c>
      <c r="W1303">
        <v>0</v>
      </c>
      <c r="X1303">
        <v>0</v>
      </c>
      <c r="Y1303">
        <v>0</v>
      </c>
      <c r="Z1303">
        <v>0</v>
      </c>
    </row>
    <row r="1304" spans="1:26" x14ac:dyDescent="0.2">
      <c r="A1304">
        <v>906761</v>
      </c>
      <c r="B1304" t="s">
        <v>3</v>
      </c>
      <c r="C1304" t="s">
        <v>5</v>
      </c>
      <c r="D1304" t="s">
        <v>7</v>
      </c>
      <c r="E1304" t="s">
        <v>0</v>
      </c>
      <c r="F1304" t="s">
        <v>27</v>
      </c>
      <c r="J1304">
        <v>0</v>
      </c>
      <c r="K1304">
        <v>0</v>
      </c>
      <c r="L1304">
        <v>0</v>
      </c>
      <c r="M1304">
        <v>0</v>
      </c>
      <c r="N1304">
        <v>0</v>
      </c>
      <c r="P1304">
        <v>906761</v>
      </c>
      <c r="Q1304" t="s">
        <v>3</v>
      </c>
      <c r="R1304" t="s">
        <v>5</v>
      </c>
      <c r="S1304" t="s">
        <v>7</v>
      </c>
      <c r="T1304" t="s">
        <v>0</v>
      </c>
      <c r="V1304">
        <v>0</v>
      </c>
      <c r="W1304">
        <v>0</v>
      </c>
      <c r="X1304">
        <v>0</v>
      </c>
      <c r="Y1304">
        <v>0</v>
      </c>
      <c r="Z1304">
        <v>0</v>
      </c>
    </row>
    <row r="1305" spans="1:26" x14ac:dyDescent="0.2">
      <c r="A1305">
        <v>907201</v>
      </c>
      <c r="B1305" t="s">
        <v>3</v>
      </c>
      <c r="C1305" t="s">
        <v>2</v>
      </c>
      <c r="D1305" t="s">
        <v>4</v>
      </c>
      <c r="E1305" t="s">
        <v>0</v>
      </c>
      <c r="F1305" t="s">
        <v>27</v>
      </c>
      <c r="J1305">
        <v>0</v>
      </c>
      <c r="K1305">
        <v>0</v>
      </c>
      <c r="L1305">
        <v>0</v>
      </c>
      <c r="M1305">
        <v>0</v>
      </c>
      <c r="N1305">
        <v>0</v>
      </c>
      <c r="P1305">
        <v>907201</v>
      </c>
      <c r="Q1305" t="s">
        <v>3</v>
      </c>
      <c r="R1305" t="s">
        <v>2</v>
      </c>
      <c r="S1305" t="s">
        <v>4</v>
      </c>
      <c r="T1305" t="s">
        <v>0</v>
      </c>
      <c r="V1305">
        <v>0</v>
      </c>
      <c r="W1305">
        <v>0</v>
      </c>
      <c r="X1305">
        <v>0</v>
      </c>
      <c r="Y1305">
        <v>0</v>
      </c>
      <c r="Z1305">
        <v>0</v>
      </c>
    </row>
    <row r="1306" spans="1:26" x14ac:dyDescent="0.2">
      <c r="A1306">
        <v>910761</v>
      </c>
      <c r="B1306" t="s">
        <v>10</v>
      </c>
      <c r="C1306" t="s">
        <v>5</v>
      </c>
      <c r="D1306" t="s">
        <v>4</v>
      </c>
      <c r="E1306" t="s">
        <v>0</v>
      </c>
      <c r="F1306" t="s">
        <v>27</v>
      </c>
      <c r="J1306">
        <v>0</v>
      </c>
      <c r="K1306">
        <v>0</v>
      </c>
      <c r="L1306">
        <v>0</v>
      </c>
      <c r="M1306">
        <v>0</v>
      </c>
      <c r="N1306">
        <v>0</v>
      </c>
      <c r="P1306">
        <v>910761</v>
      </c>
      <c r="Q1306" t="s">
        <v>10</v>
      </c>
      <c r="R1306" t="s">
        <v>5</v>
      </c>
      <c r="S1306" t="s">
        <v>4</v>
      </c>
      <c r="T1306" t="s">
        <v>0</v>
      </c>
      <c r="V1306">
        <v>0</v>
      </c>
      <c r="W1306">
        <v>0</v>
      </c>
      <c r="X1306">
        <v>0</v>
      </c>
      <c r="Y1306">
        <v>0</v>
      </c>
      <c r="Z1306">
        <v>0</v>
      </c>
    </row>
    <row r="1307" spans="1:26" x14ac:dyDescent="0.2">
      <c r="A1307">
        <v>911541</v>
      </c>
      <c r="B1307" t="s">
        <v>3</v>
      </c>
      <c r="C1307" t="s">
        <v>5</v>
      </c>
      <c r="D1307" t="s">
        <v>1</v>
      </c>
      <c r="E1307" t="s">
        <v>0</v>
      </c>
      <c r="F1307" t="s">
        <v>27</v>
      </c>
      <c r="J1307">
        <v>0</v>
      </c>
      <c r="K1307">
        <v>0</v>
      </c>
      <c r="L1307">
        <v>0</v>
      </c>
      <c r="M1307">
        <v>0</v>
      </c>
      <c r="N1307">
        <v>0</v>
      </c>
      <c r="P1307">
        <v>911541</v>
      </c>
      <c r="Q1307" t="s">
        <v>3</v>
      </c>
      <c r="R1307" t="s">
        <v>5</v>
      </c>
      <c r="S1307" t="s">
        <v>1</v>
      </c>
      <c r="T1307" t="s">
        <v>0</v>
      </c>
      <c r="V1307">
        <v>0</v>
      </c>
      <c r="W1307">
        <v>0</v>
      </c>
      <c r="X1307">
        <v>0</v>
      </c>
      <c r="Y1307">
        <v>0</v>
      </c>
      <c r="Z1307">
        <v>0</v>
      </c>
    </row>
    <row r="1308" spans="1:26" x14ac:dyDescent="0.2">
      <c r="A1308">
        <v>912281</v>
      </c>
      <c r="B1308" t="s">
        <v>13</v>
      </c>
      <c r="C1308" t="s">
        <v>2</v>
      </c>
      <c r="D1308" t="s">
        <v>7</v>
      </c>
      <c r="E1308" t="s">
        <v>0</v>
      </c>
      <c r="F1308" t="s">
        <v>27</v>
      </c>
      <c r="J1308">
        <v>0</v>
      </c>
      <c r="K1308">
        <v>0</v>
      </c>
      <c r="L1308">
        <v>0</v>
      </c>
      <c r="M1308">
        <v>0</v>
      </c>
      <c r="N1308">
        <v>0</v>
      </c>
      <c r="P1308">
        <v>912281</v>
      </c>
      <c r="Q1308" t="s">
        <v>13</v>
      </c>
      <c r="R1308" t="s">
        <v>2</v>
      </c>
      <c r="S1308" t="s">
        <v>7</v>
      </c>
      <c r="T1308" t="s">
        <v>0</v>
      </c>
      <c r="V1308">
        <v>0</v>
      </c>
      <c r="W1308">
        <v>0</v>
      </c>
      <c r="X1308">
        <v>0</v>
      </c>
      <c r="Y1308">
        <v>0</v>
      </c>
      <c r="Z1308">
        <v>0</v>
      </c>
    </row>
    <row r="1309" spans="1:26" x14ac:dyDescent="0.2">
      <c r="A1309">
        <v>912321</v>
      </c>
      <c r="B1309" t="s">
        <v>6</v>
      </c>
      <c r="C1309" t="s">
        <v>12</v>
      </c>
      <c r="D1309" t="s">
        <v>4</v>
      </c>
      <c r="E1309" t="s">
        <v>0</v>
      </c>
      <c r="F1309" t="s">
        <v>27</v>
      </c>
      <c r="J1309">
        <v>0</v>
      </c>
      <c r="K1309">
        <v>0</v>
      </c>
      <c r="L1309">
        <v>0</v>
      </c>
      <c r="M1309">
        <v>0</v>
      </c>
      <c r="N1309">
        <v>0</v>
      </c>
      <c r="P1309">
        <v>912321</v>
      </c>
      <c r="Q1309" t="s">
        <v>6</v>
      </c>
      <c r="R1309" t="s">
        <v>12</v>
      </c>
      <c r="S1309" t="s">
        <v>4</v>
      </c>
      <c r="T1309" t="s">
        <v>0</v>
      </c>
      <c r="V1309">
        <v>0</v>
      </c>
      <c r="W1309">
        <v>0</v>
      </c>
      <c r="X1309">
        <v>0</v>
      </c>
      <c r="Y1309">
        <v>0</v>
      </c>
      <c r="Z1309">
        <v>0</v>
      </c>
    </row>
    <row r="1310" spans="1:26" x14ac:dyDescent="0.2">
      <c r="A1310">
        <v>912511</v>
      </c>
      <c r="B1310" t="s">
        <v>10</v>
      </c>
      <c r="C1310" t="s">
        <v>2</v>
      </c>
      <c r="E1310" t="s">
        <v>0</v>
      </c>
      <c r="F1310" t="s">
        <v>27</v>
      </c>
      <c r="J1310">
        <v>0</v>
      </c>
      <c r="K1310">
        <v>0</v>
      </c>
      <c r="L1310">
        <v>0</v>
      </c>
      <c r="M1310">
        <v>0</v>
      </c>
      <c r="N1310">
        <v>0</v>
      </c>
      <c r="P1310">
        <v>912511</v>
      </c>
      <c r="Q1310" t="s">
        <v>10</v>
      </c>
      <c r="R1310" t="s">
        <v>2</v>
      </c>
      <c r="S1310" t="s">
        <v>24</v>
      </c>
      <c r="T1310" t="s">
        <v>0</v>
      </c>
      <c r="V1310">
        <v>0</v>
      </c>
      <c r="W1310">
        <v>0</v>
      </c>
      <c r="X1310">
        <v>0</v>
      </c>
      <c r="Y1310">
        <v>0</v>
      </c>
      <c r="Z1310">
        <v>0</v>
      </c>
    </row>
    <row r="1311" spans="1:26" x14ac:dyDescent="0.2">
      <c r="A1311">
        <v>913061</v>
      </c>
      <c r="B1311" t="s">
        <v>10</v>
      </c>
      <c r="C1311" t="s">
        <v>12</v>
      </c>
      <c r="D1311" t="s">
        <v>7</v>
      </c>
      <c r="E1311" t="s">
        <v>0</v>
      </c>
      <c r="F1311" t="s">
        <v>27</v>
      </c>
      <c r="J1311">
        <v>0</v>
      </c>
      <c r="K1311">
        <v>0</v>
      </c>
      <c r="L1311">
        <v>0</v>
      </c>
      <c r="M1311">
        <v>1</v>
      </c>
      <c r="N1311">
        <v>0</v>
      </c>
      <c r="P1311">
        <v>913061</v>
      </c>
      <c r="Q1311" t="s">
        <v>10</v>
      </c>
      <c r="R1311" t="s">
        <v>12</v>
      </c>
      <c r="S1311" t="s">
        <v>7</v>
      </c>
      <c r="T1311" t="s">
        <v>0</v>
      </c>
      <c r="V1311">
        <v>0</v>
      </c>
      <c r="W1311">
        <v>0</v>
      </c>
      <c r="X1311">
        <v>0</v>
      </c>
      <c r="Y1311">
        <v>0</v>
      </c>
      <c r="Z1311">
        <v>0</v>
      </c>
    </row>
    <row r="1312" spans="1:26" x14ac:dyDescent="0.2">
      <c r="A1312">
        <v>914221</v>
      </c>
      <c r="B1312" t="s">
        <v>3</v>
      </c>
      <c r="C1312" t="s">
        <v>2</v>
      </c>
      <c r="D1312" t="s">
        <v>7</v>
      </c>
      <c r="E1312" t="s">
        <v>8</v>
      </c>
      <c r="F1312" t="s">
        <v>27</v>
      </c>
      <c r="J1312">
        <v>0</v>
      </c>
      <c r="K1312">
        <v>0</v>
      </c>
      <c r="L1312">
        <v>0</v>
      </c>
      <c r="M1312">
        <v>0</v>
      </c>
      <c r="N1312">
        <v>0</v>
      </c>
      <c r="P1312">
        <v>914221</v>
      </c>
      <c r="Q1312" t="s">
        <v>3</v>
      </c>
      <c r="R1312" t="s">
        <v>2</v>
      </c>
      <c r="S1312" t="s">
        <v>7</v>
      </c>
      <c r="T1312" t="s">
        <v>8</v>
      </c>
      <c r="V1312">
        <v>0</v>
      </c>
      <c r="W1312">
        <v>0</v>
      </c>
      <c r="X1312">
        <v>0</v>
      </c>
      <c r="Y1312">
        <v>0</v>
      </c>
      <c r="Z1312">
        <v>0</v>
      </c>
    </row>
    <row r="1313" spans="1:26" x14ac:dyDescent="0.2">
      <c r="A1313">
        <v>915531</v>
      </c>
      <c r="B1313" t="s">
        <v>6</v>
      </c>
      <c r="C1313" t="s">
        <v>9</v>
      </c>
      <c r="D1313" t="s">
        <v>7</v>
      </c>
      <c r="E1313" t="s">
        <v>0</v>
      </c>
      <c r="F1313" t="s">
        <v>27</v>
      </c>
      <c r="J1313">
        <v>0</v>
      </c>
      <c r="K1313">
        <v>0</v>
      </c>
      <c r="L1313">
        <v>0</v>
      </c>
      <c r="M1313">
        <v>0</v>
      </c>
      <c r="N1313">
        <v>0</v>
      </c>
      <c r="P1313">
        <v>915531</v>
      </c>
      <c r="Q1313" t="s">
        <v>6</v>
      </c>
      <c r="R1313" t="s">
        <v>9</v>
      </c>
      <c r="S1313" t="s">
        <v>7</v>
      </c>
      <c r="T1313" t="s">
        <v>0</v>
      </c>
      <c r="V1313">
        <v>0</v>
      </c>
      <c r="W1313">
        <v>0</v>
      </c>
      <c r="X1313">
        <v>0</v>
      </c>
      <c r="Y1313">
        <v>0</v>
      </c>
      <c r="Z1313">
        <v>0</v>
      </c>
    </row>
    <row r="1314" spans="1:26" x14ac:dyDescent="0.2">
      <c r="A1314">
        <v>915681</v>
      </c>
      <c r="B1314" t="s">
        <v>3</v>
      </c>
      <c r="C1314" t="s">
        <v>2</v>
      </c>
      <c r="D1314" t="s">
        <v>1</v>
      </c>
      <c r="E1314" t="s">
        <v>0</v>
      </c>
      <c r="F1314" t="s">
        <v>27</v>
      </c>
      <c r="J1314">
        <v>0</v>
      </c>
      <c r="K1314">
        <v>0</v>
      </c>
      <c r="L1314">
        <v>0</v>
      </c>
      <c r="M1314">
        <v>0</v>
      </c>
      <c r="N1314">
        <v>0</v>
      </c>
      <c r="P1314">
        <v>915681</v>
      </c>
      <c r="Q1314" t="s">
        <v>3</v>
      </c>
      <c r="R1314" t="s">
        <v>2</v>
      </c>
      <c r="S1314" t="s">
        <v>1</v>
      </c>
      <c r="T1314" t="s">
        <v>0</v>
      </c>
      <c r="V1314">
        <v>0</v>
      </c>
      <c r="W1314">
        <v>0</v>
      </c>
      <c r="X1314">
        <v>0</v>
      </c>
      <c r="Y1314">
        <v>0</v>
      </c>
      <c r="Z1314">
        <v>0</v>
      </c>
    </row>
    <row r="1315" spans="1:26" x14ac:dyDescent="0.2">
      <c r="A1315">
        <v>915911</v>
      </c>
      <c r="B1315" t="s">
        <v>3</v>
      </c>
      <c r="C1315" t="s">
        <v>12</v>
      </c>
      <c r="D1315" t="s">
        <v>4</v>
      </c>
      <c r="E1315" t="s">
        <v>8</v>
      </c>
      <c r="F1315" t="s">
        <v>27</v>
      </c>
      <c r="J1315">
        <v>0</v>
      </c>
      <c r="K1315">
        <v>0</v>
      </c>
      <c r="L1315">
        <v>0</v>
      </c>
      <c r="M1315">
        <v>0</v>
      </c>
      <c r="N1315">
        <v>0</v>
      </c>
      <c r="P1315">
        <v>915911</v>
      </c>
      <c r="Q1315" t="s">
        <v>3</v>
      </c>
      <c r="R1315" t="s">
        <v>12</v>
      </c>
      <c r="S1315" t="s">
        <v>4</v>
      </c>
      <c r="T1315" t="s">
        <v>8</v>
      </c>
      <c r="V1315">
        <v>0</v>
      </c>
      <c r="W1315">
        <v>0</v>
      </c>
      <c r="X1315">
        <v>0</v>
      </c>
      <c r="Y1315">
        <v>0</v>
      </c>
      <c r="Z1315">
        <v>0</v>
      </c>
    </row>
    <row r="1316" spans="1:26" x14ac:dyDescent="0.2">
      <c r="A1316">
        <v>916501</v>
      </c>
      <c r="B1316" t="s">
        <v>3</v>
      </c>
      <c r="C1316" t="s">
        <v>5</v>
      </c>
      <c r="D1316" t="s">
        <v>4</v>
      </c>
      <c r="E1316" t="s">
        <v>0</v>
      </c>
      <c r="F1316" t="s">
        <v>27</v>
      </c>
      <c r="J1316">
        <v>0</v>
      </c>
      <c r="K1316">
        <v>0</v>
      </c>
      <c r="L1316">
        <v>0</v>
      </c>
      <c r="M1316">
        <v>0</v>
      </c>
      <c r="N1316">
        <v>0</v>
      </c>
      <c r="P1316">
        <v>916501</v>
      </c>
      <c r="Q1316" t="s">
        <v>3</v>
      </c>
      <c r="R1316" t="s">
        <v>5</v>
      </c>
      <c r="S1316" t="s">
        <v>4</v>
      </c>
      <c r="T1316" t="s">
        <v>0</v>
      </c>
      <c r="V1316">
        <v>0</v>
      </c>
      <c r="W1316">
        <v>0</v>
      </c>
      <c r="X1316">
        <v>0</v>
      </c>
      <c r="Y1316">
        <v>0</v>
      </c>
      <c r="Z1316">
        <v>0</v>
      </c>
    </row>
    <row r="1317" spans="1:26" x14ac:dyDescent="0.2">
      <c r="A1317">
        <v>917431</v>
      </c>
      <c r="B1317" t="s">
        <v>3</v>
      </c>
      <c r="C1317" t="s">
        <v>2</v>
      </c>
      <c r="D1317" t="s">
        <v>1</v>
      </c>
      <c r="E1317" t="s">
        <v>14</v>
      </c>
      <c r="F1317" t="s">
        <v>27</v>
      </c>
      <c r="J1317">
        <v>0</v>
      </c>
      <c r="K1317">
        <v>0</v>
      </c>
      <c r="L1317">
        <v>0</v>
      </c>
      <c r="M1317">
        <v>0</v>
      </c>
      <c r="N1317">
        <v>0</v>
      </c>
      <c r="P1317">
        <v>917431</v>
      </c>
      <c r="Q1317" t="s">
        <v>3</v>
      </c>
      <c r="R1317" t="s">
        <v>2</v>
      </c>
      <c r="S1317" t="s">
        <v>1</v>
      </c>
      <c r="T1317" t="s">
        <v>14</v>
      </c>
      <c r="V1317">
        <v>0</v>
      </c>
      <c r="W1317">
        <v>0</v>
      </c>
      <c r="X1317">
        <v>0</v>
      </c>
      <c r="Y1317">
        <v>0</v>
      </c>
      <c r="Z1317">
        <v>0</v>
      </c>
    </row>
    <row r="1318" spans="1:26" x14ac:dyDescent="0.2">
      <c r="A1318">
        <v>917961</v>
      </c>
      <c r="B1318" t="s">
        <v>3</v>
      </c>
      <c r="C1318" t="s">
        <v>2</v>
      </c>
      <c r="D1318" t="s">
        <v>1</v>
      </c>
      <c r="E1318" t="s">
        <v>0</v>
      </c>
      <c r="F1318" t="s">
        <v>27</v>
      </c>
      <c r="J1318">
        <v>0</v>
      </c>
      <c r="K1318">
        <v>0</v>
      </c>
      <c r="L1318">
        <v>0</v>
      </c>
      <c r="M1318">
        <v>0</v>
      </c>
      <c r="N1318">
        <v>0</v>
      </c>
      <c r="P1318">
        <v>917961</v>
      </c>
      <c r="Q1318" t="s">
        <v>3</v>
      </c>
      <c r="R1318" t="s">
        <v>2</v>
      </c>
      <c r="S1318" t="s">
        <v>1</v>
      </c>
      <c r="T1318" t="s">
        <v>0</v>
      </c>
      <c r="V1318">
        <v>0</v>
      </c>
      <c r="W1318">
        <v>0</v>
      </c>
      <c r="X1318">
        <v>0</v>
      </c>
      <c r="Y1318">
        <v>0</v>
      </c>
      <c r="Z1318">
        <v>0</v>
      </c>
    </row>
    <row r="1319" spans="1:26" x14ac:dyDescent="0.2">
      <c r="A1319">
        <v>918021</v>
      </c>
      <c r="B1319" t="s">
        <v>10</v>
      </c>
      <c r="C1319" t="s">
        <v>12</v>
      </c>
      <c r="D1319" t="s">
        <v>7</v>
      </c>
      <c r="E1319" t="s">
        <v>0</v>
      </c>
      <c r="F1319" t="s">
        <v>27</v>
      </c>
      <c r="J1319">
        <v>0</v>
      </c>
      <c r="K1319">
        <v>0</v>
      </c>
      <c r="L1319">
        <v>0</v>
      </c>
      <c r="M1319">
        <v>0</v>
      </c>
      <c r="N1319">
        <v>0</v>
      </c>
      <c r="P1319">
        <v>918021</v>
      </c>
      <c r="Q1319" t="s">
        <v>10</v>
      </c>
      <c r="R1319" t="s">
        <v>12</v>
      </c>
      <c r="S1319" t="s">
        <v>7</v>
      </c>
      <c r="T1319" t="s">
        <v>0</v>
      </c>
      <c r="V1319">
        <v>0</v>
      </c>
      <c r="W1319">
        <v>0</v>
      </c>
      <c r="X1319">
        <v>0</v>
      </c>
      <c r="Y1319">
        <v>0</v>
      </c>
      <c r="Z1319">
        <v>0</v>
      </c>
    </row>
    <row r="1320" spans="1:26" x14ac:dyDescent="0.2">
      <c r="A1320">
        <v>918551</v>
      </c>
      <c r="B1320" t="s">
        <v>6</v>
      </c>
      <c r="C1320" t="s">
        <v>2</v>
      </c>
      <c r="D1320" t="s">
        <v>1</v>
      </c>
      <c r="E1320" t="s">
        <v>0</v>
      </c>
      <c r="F1320" t="s">
        <v>27</v>
      </c>
      <c r="J1320">
        <v>0</v>
      </c>
      <c r="K1320">
        <v>0</v>
      </c>
      <c r="L1320">
        <v>0</v>
      </c>
      <c r="M1320">
        <v>0</v>
      </c>
      <c r="N1320">
        <v>0</v>
      </c>
      <c r="P1320">
        <v>918551</v>
      </c>
      <c r="Q1320" t="s">
        <v>6</v>
      </c>
      <c r="R1320" t="s">
        <v>2</v>
      </c>
      <c r="S1320" t="s">
        <v>1</v>
      </c>
      <c r="T1320" t="s">
        <v>0</v>
      </c>
      <c r="V1320">
        <v>0</v>
      </c>
      <c r="W1320">
        <v>0</v>
      </c>
      <c r="X1320">
        <v>0</v>
      </c>
      <c r="Y1320">
        <v>0</v>
      </c>
      <c r="Z1320">
        <v>0</v>
      </c>
    </row>
    <row r="1321" spans="1:26" x14ac:dyDescent="0.2">
      <c r="A1321">
        <v>918741</v>
      </c>
      <c r="B1321" t="s">
        <v>3</v>
      </c>
      <c r="C1321" t="s">
        <v>2</v>
      </c>
      <c r="D1321" t="s">
        <v>7</v>
      </c>
      <c r="E1321" t="s">
        <v>0</v>
      </c>
      <c r="F1321" t="s">
        <v>27</v>
      </c>
      <c r="J1321">
        <v>0</v>
      </c>
      <c r="K1321">
        <v>0</v>
      </c>
      <c r="L1321">
        <v>0</v>
      </c>
      <c r="M1321">
        <v>0</v>
      </c>
      <c r="N1321">
        <v>0</v>
      </c>
      <c r="P1321">
        <v>918741</v>
      </c>
      <c r="Q1321" t="s">
        <v>3</v>
      </c>
      <c r="R1321" t="s">
        <v>2</v>
      </c>
      <c r="S1321" t="s">
        <v>7</v>
      </c>
      <c r="T1321" t="s">
        <v>0</v>
      </c>
      <c r="V1321">
        <v>0</v>
      </c>
      <c r="W1321">
        <v>0</v>
      </c>
      <c r="X1321">
        <v>0</v>
      </c>
      <c r="Y1321">
        <v>0</v>
      </c>
      <c r="Z1321">
        <v>0</v>
      </c>
    </row>
    <row r="1322" spans="1:26" x14ac:dyDescent="0.2">
      <c r="A1322">
        <v>919711</v>
      </c>
      <c r="B1322" t="s">
        <v>13</v>
      </c>
      <c r="C1322" t="s">
        <v>5</v>
      </c>
      <c r="D1322" t="s">
        <v>4</v>
      </c>
      <c r="E1322" t="s">
        <v>8</v>
      </c>
      <c r="F1322" t="s">
        <v>27</v>
      </c>
      <c r="J1322">
        <v>0</v>
      </c>
      <c r="K1322">
        <v>0</v>
      </c>
      <c r="L1322">
        <v>0</v>
      </c>
      <c r="M1322">
        <v>0</v>
      </c>
      <c r="N1322">
        <v>0</v>
      </c>
      <c r="P1322">
        <v>919711</v>
      </c>
      <c r="Q1322" t="s">
        <v>13</v>
      </c>
      <c r="R1322" t="s">
        <v>5</v>
      </c>
      <c r="S1322" t="s">
        <v>4</v>
      </c>
      <c r="T1322" t="s">
        <v>8</v>
      </c>
      <c r="V1322">
        <v>0</v>
      </c>
      <c r="W1322">
        <v>0</v>
      </c>
      <c r="X1322">
        <v>0</v>
      </c>
      <c r="Y1322">
        <v>0</v>
      </c>
      <c r="Z1322">
        <v>0</v>
      </c>
    </row>
    <row r="1323" spans="1:26" x14ac:dyDescent="0.2">
      <c r="A1323">
        <v>921051</v>
      </c>
      <c r="B1323" t="s">
        <v>6</v>
      </c>
      <c r="C1323" t="s">
        <v>2</v>
      </c>
      <c r="D1323" t="s">
        <v>7</v>
      </c>
      <c r="E1323" t="s">
        <v>0</v>
      </c>
      <c r="F1323" t="s">
        <v>27</v>
      </c>
      <c r="J1323">
        <v>0</v>
      </c>
      <c r="K1323">
        <v>0</v>
      </c>
      <c r="L1323">
        <v>0</v>
      </c>
      <c r="M1323">
        <v>0</v>
      </c>
      <c r="N1323">
        <v>0</v>
      </c>
      <c r="P1323">
        <v>921051</v>
      </c>
      <c r="Q1323" t="s">
        <v>6</v>
      </c>
      <c r="R1323" t="s">
        <v>2</v>
      </c>
      <c r="S1323" t="s">
        <v>7</v>
      </c>
      <c r="T1323" t="s">
        <v>0</v>
      </c>
      <c r="V1323">
        <v>0</v>
      </c>
      <c r="W1323">
        <v>0</v>
      </c>
      <c r="X1323">
        <v>0</v>
      </c>
      <c r="Y1323">
        <v>0</v>
      </c>
      <c r="Z1323">
        <v>0</v>
      </c>
    </row>
    <row r="1324" spans="1:26" x14ac:dyDescent="0.2">
      <c r="A1324">
        <v>923141</v>
      </c>
      <c r="B1324" t="s">
        <v>6</v>
      </c>
      <c r="C1324" t="s">
        <v>2</v>
      </c>
      <c r="D1324" t="s">
        <v>1</v>
      </c>
      <c r="E1324" t="s">
        <v>0</v>
      </c>
      <c r="F1324" t="s">
        <v>27</v>
      </c>
      <c r="J1324">
        <v>0</v>
      </c>
      <c r="K1324">
        <v>0</v>
      </c>
      <c r="L1324">
        <v>0</v>
      </c>
      <c r="M1324">
        <v>0</v>
      </c>
      <c r="N1324">
        <v>0</v>
      </c>
      <c r="P1324">
        <v>923141</v>
      </c>
      <c r="Q1324" t="s">
        <v>6</v>
      </c>
      <c r="R1324" t="s">
        <v>2</v>
      </c>
      <c r="S1324" t="s">
        <v>1</v>
      </c>
      <c r="T1324" t="s">
        <v>0</v>
      </c>
      <c r="V1324">
        <v>0</v>
      </c>
      <c r="W1324">
        <v>0</v>
      </c>
      <c r="X1324">
        <v>0</v>
      </c>
      <c r="Y1324">
        <v>0</v>
      </c>
      <c r="Z1324">
        <v>0</v>
      </c>
    </row>
    <row r="1325" spans="1:26" x14ac:dyDescent="0.2">
      <c r="A1325">
        <v>923291</v>
      </c>
      <c r="B1325" t="s">
        <v>6</v>
      </c>
      <c r="C1325" t="s">
        <v>5</v>
      </c>
      <c r="D1325" t="s">
        <v>4</v>
      </c>
      <c r="E1325" t="s">
        <v>8</v>
      </c>
      <c r="F1325" t="s">
        <v>27</v>
      </c>
      <c r="J1325">
        <v>0</v>
      </c>
      <c r="K1325">
        <v>0</v>
      </c>
      <c r="L1325">
        <v>0</v>
      </c>
      <c r="M1325">
        <v>0</v>
      </c>
      <c r="N1325">
        <v>0</v>
      </c>
      <c r="P1325">
        <v>923291</v>
      </c>
      <c r="Q1325" t="s">
        <v>6</v>
      </c>
      <c r="R1325" t="s">
        <v>5</v>
      </c>
      <c r="S1325" t="s">
        <v>4</v>
      </c>
      <c r="T1325" t="s">
        <v>8</v>
      </c>
      <c r="V1325">
        <v>0</v>
      </c>
      <c r="W1325">
        <v>0</v>
      </c>
      <c r="X1325">
        <v>0</v>
      </c>
      <c r="Y1325">
        <v>0</v>
      </c>
      <c r="Z1325">
        <v>0</v>
      </c>
    </row>
    <row r="1326" spans="1:26" x14ac:dyDescent="0.2">
      <c r="A1326">
        <v>924071</v>
      </c>
      <c r="B1326" t="s">
        <v>3</v>
      </c>
      <c r="C1326" t="s">
        <v>2</v>
      </c>
      <c r="D1326" t="s">
        <v>4</v>
      </c>
      <c r="E1326" t="s">
        <v>0</v>
      </c>
      <c r="F1326" t="s">
        <v>27</v>
      </c>
      <c r="J1326">
        <v>0</v>
      </c>
      <c r="K1326">
        <v>0</v>
      </c>
      <c r="L1326">
        <v>0</v>
      </c>
      <c r="M1326">
        <v>0</v>
      </c>
      <c r="N1326">
        <v>0</v>
      </c>
      <c r="P1326">
        <v>924071</v>
      </c>
      <c r="Q1326" t="s">
        <v>3</v>
      </c>
      <c r="R1326" t="s">
        <v>2</v>
      </c>
      <c r="S1326" t="s">
        <v>4</v>
      </c>
      <c r="T1326" t="s">
        <v>0</v>
      </c>
      <c r="V1326">
        <v>0</v>
      </c>
      <c r="W1326">
        <v>0</v>
      </c>
      <c r="X1326">
        <v>0</v>
      </c>
      <c r="Y1326">
        <v>0</v>
      </c>
      <c r="Z1326">
        <v>0</v>
      </c>
    </row>
    <row r="1327" spans="1:26" x14ac:dyDescent="0.2">
      <c r="A1327">
        <v>926011</v>
      </c>
      <c r="B1327" t="s">
        <v>6</v>
      </c>
      <c r="C1327" t="s">
        <v>12</v>
      </c>
      <c r="D1327" t="s">
        <v>4</v>
      </c>
      <c r="E1327" t="s">
        <v>0</v>
      </c>
      <c r="F1327" t="s">
        <v>27</v>
      </c>
      <c r="J1327">
        <v>0</v>
      </c>
      <c r="K1327">
        <v>0</v>
      </c>
      <c r="L1327">
        <v>0</v>
      </c>
      <c r="M1327">
        <v>0</v>
      </c>
      <c r="N1327">
        <v>0</v>
      </c>
      <c r="P1327">
        <v>926011</v>
      </c>
      <c r="Q1327" t="s">
        <v>6</v>
      </c>
      <c r="R1327" t="s">
        <v>12</v>
      </c>
      <c r="S1327" t="s">
        <v>4</v>
      </c>
      <c r="T1327" t="s">
        <v>0</v>
      </c>
      <c r="V1327">
        <v>0</v>
      </c>
      <c r="W1327">
        <v>0</v>
      </c>
      <c r="X1327">
        <v>0</v>
      </c>
      <c r="Y1327">
        <v>0</v>
      </c>
      <c r="Z1327">
        <v>0</v>
      </c>
    </row>
    <row r="1328" spans="1:26" x14ac:dyDescent="0.2">
      <c r="A1328">
        <v>926201</v>
      </c>
      <c r="B1328" t="s">
        <v>3</v>
      </c>
      <c r="C1328" t="s">
        <v>9</v>
      </c>
      <c r="D1328" t="s">
        <v>7</v>
      </c>
      <c r="E1328" t="s">
        <v>8</v>
      </c>
      <c r="F1328" t="s">
        <v>27</v>
      </c>
      <c r="J1328">
        <v>0</v>
      </c>
      <c r="K1328">
        <v>0</v>
      </c>
      <c r="L1328">
        <v>0</v>
      </c>
      <c r="M1328">
        <v>0</v>
      </c>
      <c r="N1328">
        <v>0</v>
      </c>
      <c r="P1328">
        <v>926201</v>
      </c>
      <c r="Q1328" t="s">
        <v>3</v>
      </c>
      <c r="R1328" t="s">
        <v>9</v>
      </c>
      <c r="S1328" t="s">
        <v>7</v>
      </c>
      <c r="T1328" t="s">
        <v>8</v>
      </c>
      <c r="V1328">
        <v>0</v>
      </c>
      <c r="W1328">
        <v>0</v>
      </c>
      <c r="X1328">
        <v>0</v>
      </c>
      <c r="Y1328">
        <v>0</v>
      </c>
      <c r="Z1328">
        <v>0</v>
      </c>
    </row>
    <row r="1329" spans="1:26" x14ac:dyDescent="0.2">
      <c r="A1329">
        <v>926881</v>
      </c>
      <c r="B1329" t="s">
        <v>10</v>
      </c>
      <c r="C1329" t="s">
        <v>11</v>
      </c>
      <c r="D1329" t="s">
        <v>1</v>
      </c>
      <c r="E1329" t="s">
        <v>0</v>
      </c>
      <c r="F1329" t="s">
        <v>27</v>
      </c>
      <c r="J1329">
        <v>0</v>
      </c>
      <c r="K1329">
        <v>0</v>
      </c>
      <c r="L1329">
        <v>0</v>
      </c>
      <c r="M1329">
        <v>0</v>
      </c>
      <c r="N1329">
        <v>0</v>
      </c>
      <c r="P1329">
        <v>926881</v>
      </c>
      <c r="Q1329" t="s">
        <v>10</v>
      </c>
      <c r="R1329" t="s">
        <v>11</v>
      </c>
      <c r="S1329" t="s">
        <v>1</v>
      </c>
      <c r="T1329" t="s">
        <v>0</v>
      </c>
      <c r="V1329">
        <v>0</v>
      </c>
      <c r="W1329">
        <v>0</v>
      </c>
      <c r="X1329">
        <v>0</v>
      </c>
      <c r="Y1329">
        <v>0</v>
      </c>
      <c r="Z1329">
        <v>0</v>
      </c>
    </row>
    <row r="1330" spans="1:26" x14ac:dyDescent="0.2">
      <c r="A1330">
        <v>927701</v>
      </c>
      <c r="B1330" t="s">
        <v>3</v>
      </c>
      <c r="C1330" t="s">
        <v>2</v>
      </c>
      <c r="D1330" t="s">
        <v>4</v>
      </c>
      <c r="E1330" t="s">
        <v>0</v>
      </c>
      <c r="F1330" t="s">
        <v>27</v>
      </c>
      <c r="J1330">
        <v>0</v>
      </c>
      <c r="K1330">
        <v>0</v>
      </c>
      <c r="L1330">
        <v>0</v>
      </c>
      <c r="M1330">
        <v>0</v>
      </c>
      <c r="N1330">
        <v>0</v>
      </c>
      <c r="P1330">
        <v>927701</v>
      </c>
      <c r="Q1330" t="s">
        <v>3</v>
      </c>
      <c r="R1330" t="s">
        <v>2</v>
      </c>
      <c r="S1330" t="s">
        <v>4</v>
      </c>
      <c r="T1330" t="s">
        <v>0</v>
      </c>
      <c r="V1330">
        <v>0</v>
      </c>
      <c r="W1330">
        <v>0</v>
      </c>
      <c r="X1330">
        <v>0</v>
      </c>
      <c r="Y1330">
        <v>0</v>
      </c>
      <c r="Z1330">
        <v>0</v>
      </c>
    </row>
    <row r="1331" spans="1:26" x14ac:dyDescent="0.2">
      <c r="A1331">
        <v>928631</v>
      </c>
      <c r="B1331" t="s">
        <v>3</v>
      </c>
      <c r="C1331" t="s">
        <v>2</v>
      </c>
      <c r="D1331" t="s">
        <v>4</v>
      </c>
      <c r="E1331" t="s">
        <v>0</v>
      </c>
      <c r="F1331" t="s">
        <v>27</v>
      </c>
      <c r="J1331">
        <v>0</v>
      </c>
      <c r="K1331">
        <v>0</v>
      </c>
      <c r="L1331">
        <v>0</v>
      </c>
      <c r="M1331">
        <v>0</v>
      </c>
      <c r="N1331">
        <v>0</v>
      </c>
      <c r="P1331">
        <v>928631</v>
      </c>
      <c r="Q1331" t="s">
        <v>3</v>
      </c>
      <c r="R1331" t="s">
        <v>2</v>
      </c>
      <c r="S1331" t="s">
        <v>4</v>
      </c>
      <c r="T1331" t="s">
        <v>0</v>
      </c>
      <c r="V1331">
        <v>0</v>
      </c>
      <c r="W1331">
        <v>0</v>
      </c>
      <c r="X1331">
        <v>0</v>
      </c>
      <c r="Y1331">
        <v>0</v>
      </c>
      <c r="Z1331">
        <v>0</v>
      </c>
    </row>
    <row r="1332" spans="1:26" x14ac:dyDescent="0.2">
      <c r="A1332">
        <v>928781</v>
      </c>
      <c r="B1332" t="s">
        <v>6</v>
      </c>
      <c r="C1332" t="s">
        <v>11</v>
      </c>
      <c r="D1332" t="s">
        <v>4</v>
      </c>
      <c r="E1332" t="s">
        <v>8</v>
      </c>
      <c r="F1332" t="s">
        <v>27</v>
      </c>
      <c r="J1332">
        <v>0</v>
      </c>
      <c r="K1332">
        <v>0</v>
      </c>
      <c r="L1332">
        <v>0</v>
      </c>
      <c r="M1332">
        <v>0</v>
      </c>
      <c r="N1332">
        <v>0</v>
      </c>
      <c r="P1332">
        <v>928781</v>
      </c>
      <c r="Q1332" t="s">
        <v>6</v>
      </c>
      <c r="R1332" t="s">
        <v>11</v>
      </c>
      <c r="S1332" t="s">
        <v>4</v>
      </c>
      <c r="T1332" t="s">
        <v>8</v>
      </c>
      <c r="V1332">
        <v>0</v>
      </c>
      <c r="W1332">
        <v>0</v>
      </c>
      <c r="X1332">
        <v>0</v>
      </c>
      <c r="Y1332">
        <v>0</v>
      </c>
      <c r="Z1332">
        <v>0</v>
      </c>
    </row>
    <row r="1333" spans="1:26" x14ac:dyDescent="0.2">
      <c r="A1333">
        <v>929221</v>
      </c>
      <c r="B1333" t="s">
        <v>10</v>
      </c>
      <c r="C1333" t="s">
        <v>9</v>
      </c>
      <c r="E1333" t="s">
        <v>8</v>
      </c>
      <c r="F1333" t="s">
        <v>27</v>
      </c>
      <c r="J1333">
        <v>0</v>
      </c>
      <c r="K1333">
        <v>0</v>
      </c>
      <c r="L1333">
        <v>0</v>
      </c>
      <c r="M1333">
        <v>0</v>
      </c>
      <c r="N1333">
        <v>0</v>
      </c>
      <c r="P1333">
        <v>929221</v>
      </c>
      <c r="Q1333" t="s">
        <v>10</v>
      </c>
      <c r="R1333" t="s">
        <v>9</v>
      </c>
      <c r="S1333" t="s">
        <v>24</v>
      </c>
      <c r="T1333" t="s">
        <v>8</v>
      </c>
      <c r="V1333">
        <v>0</v>
      </c>
      <c r="W1333">
        <v>0</v>
      </c>
      <c r="X1333">
        <v>0</v>
      </c>
      <c r="Y1333">
        <v>0</v>
      </c>
      <c r="Z1333">
        <v>0</v>
      </c>
    </row>
    <row r="1334" spans="1:26" x14ac:dyDescent="0.2">
      <c r="A1334">
        <v>930881</v>
      </c>
      <c r="B1334" t="s">
        <v>10</v>
      </c>
      <c r="C1334" t="s">
        <v>2</v>
      </c>
      <c r="D1334" t="s">
        <v>4</v>
      </c>
      <c r="E1334" t="s">
        <v>14</v>
      </c>
      <c r="F1334" t="s">
        <v>27</v>
      </c>
      <c r="J1334">
        <v>0</v>
      </c>
      <c r="K1334">
        <v>0</v>
      </c>
      <c r="L1334">
        <v>0</v>
      </c>
      <c r="M1334">
        <v>1</v>
      </c>
      <c r="N1334">
        <v>0</v>
      </c>
      <c r="P1334">
        <v>930881</v>
      </c>
      <c r="Q1334" t="s">
        <v>10</v>
      </c>
      <c r="R1334" t="s">
        <v>2</v>
      </c>
      <c r="S1334" t="s">
        <v>4</v>
      </c>
      <c r="T1334" t="s">
        <v>14</v>
      </c>
      <c r="V1334">
        <v>0</v>
      </c>
      <c r="W1334">
        <v>0</v>
      </c>
      <c r="X1334">
        <v>0</v>
      </c>
      <c r="Y1334">
        <v>0</v>
      </c>
      <c r="Z1334">
        <v>0</v>
      </c>
    </row>
    <row r="1335" spans="1:26" x14ac:dyDescent="0.2">
      <c r="A1335">
        <v>931131</v>
      </c>
      <c r="B1335" t="s">
        <v>3</v>
      </c>
      <c r="C1335" t="s">
        <v>2</v>
      </c>
      <c r="D1335" t="s">
        <v>4</v>
      </c>
      <c r="E1335" t="s">
        <v>14</v>
      </c>
      <c r="F1335" t="s">
        <v>27</v>
      </c>
      <c r="J1335">
        <v>0</v>
      </c>
      <c r="K1335">
        <v>0</v>
      </c>
      <c r="L1335">
        <v>0</v>
      </c>
      <c r="M1335">
        <v>0</v>
      </c>
      <c r="N1335">
        <v>0</v>
      </c>
      <c r="P1335">
        <v>931131</v>
      </c>
      <c r="Q1335" t="s">
        <v>3</v>
      </c>
      <c r="R1335" t="s">
        <v>2</v>
      </c>
      <c r="S1335" t="s">
        <v>4</v>
      </c>
      <c r="T1335" t="s">
        <v>14</v>
      </c>
      <c r="V1335">
        <v>0</v>
      </c>
      <c r="W1335">
        <v>0</v>
      </c>
      <c r="X1335">
        <v>0</v>
      </c>
      <c r="Y1335">
        <v>0</v>
      </c>
      <c r="Z1335">
        <v>0</v>
      </c>
    </row>
    <row r="1336" spans="1:26" x14ac:dyDescent="0.2">
      <c r="A1336">
        <v>931661</v>
      </c>
      <c r="B1336" t="s">
        <v>6</v>
      </c>
      <c r="C1336" t="s">
        <v>9</v>
      </c>
      <c r="D1336" t="s">
        <v>1</v>
      </c>
      <c r="E1336" t="s">
        <v>0</v>
      </c>
      <c r="F1336" t="s">
        <v>27</v>
      </c>
      <c r="J1336">
        <v>0</v>
      </c>
      <c r="K1336">
        <v>0</v>
      </c>
      <c r="L1336">
        <v>0</v>
      </c>
      <c r="M1336">
        <v>0</v>
      </c>
      <c r="N1336">
        <v>0</v>
      </c>
      <c r="P1336">
        <v>931661</v>
      </c>
      <c r="Q1336" t="s">
        <v>6</v>
      </c>
      <c r="R1336" t="s">
        <v>9</v>
      </c>
      <c r="S1336" t="s">
        <v>1</v>
      </c>
      <c r="T1336" t="s">
        <v>0</v>
      </c>
      <c r="V1336">
        <v>0</v>
      </c>
      <c r="W1336">
        <v>0</v>
      </c>
      <c r="X1336">
        <v>0</v>
      </c>
      <c r="Y1336">
        <v>0</v>
      </c>
      <c r="Z1336">
        <v>0</v>
      </c>
    </row>
    <row r="1337" spans="1:26" x14ac:dyDescent="0.2">
      <c r="A1337">
        <v>932971</v>
      </c>
      <c r="B1337" t="s">
        <v>6</v>
      </c>
      <c r="C1337" t="s">
        <v>5</v>
      </c>
      <c r="D1337" t="s">
        <v>4</v>
      </c>
      <c r="E1337" t="s">
        <v>0</v>
      </c>
      <c r="F1337" t="s">
        <v>27</v>
      </c>
      <c r="J1337">
        <v>0</v>
      </c>
      <c r="K1337">
        <v>0</v>
      </c>
      <c r="L1337">
        <v>0</v>
      </c>
      <c r="M1337">
        <v>0</v>
      </c>
      <c r="N1337">
        <v>0</v>
      </c>
      <c r="P1337">
        <v>932971</v>
      </c>
      <c r="Q1337" t="s">
        <v>6</v>
      </c>
      <c r="R1337" t="s">
        <v>5</v>
      </c>
      <c r="S1337" t="s">
        <v>4</v>
      </c>
      <c r="T1337" t="s">
        <v>0</v>
      </c>
      <c r="V1337">
        <v>0</v>
      </c>
      <c r="W1337">
        <v>0</v>
      </c>
      <c r="X1337">
        <v>0</v>
      </c>
      <c r="Y1337">
        <v>0</v>
      </c>
      <c r="Z1337">
        <v>0</v>
      </c>
    </row>
    <row r="1338" spans="1:26" x14ac:dyDescent="0.2">
      <c r="A1338">
        <v>933031</v>
      </c>
      <c r="B1338" t="s">
        <v>6</v>
      </c>
      <c r="C1338" t="s">
        <v>2</v>
      </c>
      <c r="D1338" t="s">
        <v>7</v>
      </c>
      <c r="E1338" t="s">
        <v>0</v>
      </c>
      <c r="F1338" t="s">
        <v>27</v>
      </c>
      <c r="J1338">
        <v>0</v>
      </c>
      <c r="K1338">
        <v>0</v>
      </c>
      <c r="L1338">
        <v>0</v>
      </c>
      <c r="M1338">
        <v>0</v>
      </c>
      <c r="N1338">
        <v>0</v>
      </c>
      <c r="P1338">
        <v>933031</v>
      </c>
      <c r="Q1338" t="s">
        <v>6</v>
      </c>
      <c r="R1338" t="s">
        <v>2</v>
      </c>
      <c r="S1338" t="s">
        <v>7</v>
      </c>
      <c r="T1338" t="s">
        <v>0</v>
      </c>
      <c r="V1338">
        <v>0</v>
      </c>
      <c r="W1338">
        <v>0</v>
      </c>
      <c r="X1338">
        <v>0</v>
      </c>
      <c r="Y1338">
        <v>0</v>
      </c>
      <c r="Z1338">
        <v>0</v>
      </c>
    </row>
    <row r="1339" spans="1:26" x14ac:dyDescent="0.2">
      <c r="A1339">
        <v>933371</v>
      </c>
      <c r="B1339" t="s">
        <v>6</v>
      </c>
      <c r="C1339" t="s">
        <v>9</v>
      </c>
      <c r="D1339" t="s">
        <v>4</v>
      </c>
      <c r="E1339" t="s">
        <v>0</v>
      </c>
      <c r="F1339" t="s">
        <v>27</v>
      </c>
      <c r="J1339">
        <v>0</v>
      </c>
      <c r="K1339">
        <v>0</v>
      </c>
      <c r="L1339">
        <v>0</v>
      </c>
      <c r="M1339">
        <v>0</v>
      </c>
      <c r="N1339">
        <v>0</v>
      </c>
      <c r="P1339">
        <v>933371</v>
      </c>
      <c r="Q1339" t="s">
        <v>6</v>
      </c>
      <c r="R1339" t="s">
        <v>9</v>
      </c>
      <c r="S1339" t="s">
        <v>4</v>
      </c>
      <c r="T1339" t="s">
        <v>0</v>
      </c>
      <c r="V1339">
        <v>0</v>
      </c>
      <c r="W1339">
        <v>0</v>
      </c>
      <c r="X1339">
        <v>0</v>
      </c>
      <c r="Y1339">
        <v>0</v>
      </c>
      <c r="Z1339">
        <v>0</v>
      </c>
    </row>
    <row r="1340" spans="1:26" x14ac:dyDescent="0.2">
      <c r="A1340">
        <v>933411</v>
      </c>
      <c r="B1340" t="s">
        <v>6</v>
      </c>
      <c r="C1340" t="s">
        <v>11</v>
      </c>
      <c r="D1340" t="s">
        <v>1</v>
      </c>
      <c r="E1340" t="s">
        <v>0</v>
      </c>
      <c r="F1340" t="s">
        <v>27</v>
      </c>
      <c r="J1340">
        <v>0</v>
      </c>
      <c r="K1340">
        <v>0</v>
      </c>
      <c r="L1340">
        <v>0</v>
      </c>
      <c r="M1340">
        <v>0</v>
      </c>
      <c r="N1340">
        <v>0</v>
      </c>
      <c r="P1340">
        <v>933411</v>
      </c>
      <c r="Q1340" t="s">
        <v>6</v>
      </c>
      <c r="R1340" t="s">
        <v>11</v>
      </c>
      <c r="S1340" t="s">
        <v>1</v>
      </c>
      <c r="T1340" t="s">
        <v>0</v>
      </c>
      <c r="V1340">
        <v>0</v>
      </c>
      <c r="W1340">
        <v>0</v>
      </c>
      <c r="X1340">
        <v>0</v>
      </c>
      <c r="Y1340">
        <v>0</v>
      </c>
      <c r="Z1340">
        <v>0</v>
      </c>
    </row>
    <row r="1341" spans="1:26" x14ac:dyDescent="0.2">
      <c r="A1341">
        <v>935081</v>
      </c>
      <c r="B1341" t="s">
        <v>6</v>
      </c>
      <c r="C1341" t="s">
        <v>2</v>
      </c>
      <c r="D1341" t="s">
        <v>1</v>
      </c>
      <c r="E1341" t="s">
        <v>0</v>
      </c>
      <c r="F1341" t="s">
        <v>27</v>
      </c>
      <c r="J1341">
        <v>0</v>
      </c>
      <c r="K1341">
        <v>0</v>
      </c>
      <c r="L1341">
        <v>0</v>
      </c>
      <c r="M1341">
        <v>0</v>
      </c>
      <c r="N1341">
        <v>0</v>
      </c>
      <c r="P1341">
        <v>935081</v>
      </c>
      <c r="Q1341" t="s">
        <v>6</v>
      </c>
      <c r="R1341" t="s">
        <v>2</v>
      </c>
      <c r="S1341" t="s">
        <v>1</v>
      </c>
      <c r="T1341" t="s">
        <v>0</v>
      </c>
      <c r="V1341">
        <v>0</v>
      </c>
      <c r="W1341">
        <v>0</v>
      </c>
      <c r="X1341">
        <v>0</v>
      </c>
      <c r="Y1341">
        <v>0</v>
      </c>
      <c r="Z1341">
        <v>0</v>
      </c>
    </row>
    <row r="1342" spans="1:26" x14ac:dyDescent="0.2">
      <c r="A1342">
        <v>936961</v>
      </c>
      <c r="B1342" t="s">
        <v>6</v>
      </c>
      <c r="C1342" t="s">
        <v>12</v>
      </c>
      <c r="E1342" t="s">
        <v>8</v>
      </c>
      <c r="F1342" t="s">
        <v>27</v>
      </c>
      <c r="J1342">
        <v>0</v>
      </c>
      <c r="K1342">
        <v>0</v>
      </c>
      <c r="L1342">
        <v>0</v>
      </c>
      <c r="M1342">
        <v>0</v>
      </c>
      <c r="N1342">
        <v>0</v>
      </c>
      <c r="P1342">
        <v>936961</v>
      </c>
      <c r="Q1342" t="s">
        <v>6</v>
      </c>
      <c r="R1342" t="s">
        <v>12</v>
      </c>
      <c r="S1342" t="s">
        <v>24</v>
      </c>
      <c r="T1342" t="s">
        <v>8</v>
      </c>
      <c r="V1342">
        <v>0</v>
      </c>
      <c r="W1342">
        <v>0</v>
      </c>
      <c r="X1342">
        <v>0</v>
      </c>
      <c r="Y1342">
        <v>0</v>
      </c>
      <c r="Z1342">
        <v>0</v>
      </c>
    </row>
    <row r="1343" spans="1:26" x14ac:dyDescent="0.2">
      <c r="A1343">
        <v>937401</v>
      </c>
      <c r="B1343" t="s">
        <v>6</v>
      </c>
      <c r="C1343" t="s">
        <v>2</v>
      </c>
      <c r="D1343" t="s">
        <v>4</v>
      </c>
      <c r="E1343" t="s">
        <v>0</v>
      </c>
      <c r="F1343" t="s">
        <v>27</v>
      </c>
      <c r="J1343">
        <v>0</v>
      </c>
      <c r="K1343">
        <v>0</v>
      </c>
      <c r="L1343">
        <v>0</v>
      </c>
      <c r="M1343">
        <v>1</v>
      </c>
      <c r="N1343">
        <v>0</v>
      </c>
      <c r="P1343">
        <v>937401</v>
      </c>
      <c r="Q1343" t="s">
        <v>6</v>
      </c>
      <c r="R1343" t="s">
        <v>2</v>
      </c>
      <c r="S1343" t="s">
        <v>4</v>
      </c>
      <c r="T1343" t="s">
        <v>0</v>
      </c>
      <c r="V1343">
        <v>0</v>
      </c>
      <c r="W1343">
        <v>0</v>
      </c>
      <c r="X1343">
        <v>0</v>
      </c>
      <c r="Y1343">
        <v>0</v>
      </c>
      <c r="Z1343">
        <v>0</v>
      </c>
    </row>
    <row r="1344" spans="1:26" x14ac:dyDescent="0.2">
      <c r="A1344">
        <v>937891</v>
      </c>
      <c r="B1344" t="s">
        <v>3</v>
      </c>
      <c r="C1344" t="s">
        <v>2</v>
      </c>
      <c r="D1344" t="s">
        <v>4</v>
      </c>
      <c r="E1344" t="s">
        <v>0</v>
      </c>
      <c r="F1344" t="s">
        <v>27</v>
      </c>
      <c r="J1344">
        <v>0</v>
      </c>
      <c r="K1344">
        <v>0</v>
      </c>
      <c r="L1344">
        <v>0</v>
      </c>
      <c r="M1344">
        <v>0</v>
      </c>
      <c r="N1344">
        <v>0</v>
      </c>
      <c r="P1344">
        <v>937891</v>
      </c>
      <c r="Q1344" t="s">
        <v>3</v>
      </c>
      <c r="R1344" t="s">
        <v>2</v>
      </c>
      <c r="S1344" t="s">
        <v>4</v>
      </c>
      <c r="T1344" t="s">
        <v>0</v>
      </c>
      <c r="V1344">
        <v>0</v>
      </c>
      <c r="W1344">
        <v>0</v>
      </c>
      <c r="X1344">
        <v>0</v>
      </c>
      <c r="Y1344">
        <v>0</v>
      </c>
      <c r="Z1344">
        <v>0</v>
      </c>
    </row>
    <row r="1345" spans="1:26" x14ac:dyDescent="0.2">
      <c r="A1345">
        <v>938141</v>
      </c>
      <c r="B1345" t="s">
        <v>3</v>
      </c>
      <c r="C1345" t="s">
        <v>5</v>
      </c>
      <c r="D1345" t="s">
        <v>7</v>
      </c>
      <c r="E1345" t="s">
        <v>8</v>
      </c>
      <c r="F1345" t="s">
        <v>27</v>
      </c>
      <c r="J1345">
        <v>0</v>
      </c>
      <c r="K1345">
        <v>0</v>
      </c>
      <c r="L1345">
        <v>0</v>
      </c>
      <c r="M1345">
        <v>0</v>
      </c>
      <c r="N1345">
        <v>0</v>
      </c>
      <c r="P1345">
        <v>938141</v>
      </c>
      <c r="Q1345" t="s">
        <v>3</v>
      </c>
      <c r="R1345" t="s">
        <v>5</v>
      </c>
      <c r="S1345" t="s">
        <v>7</v>
      </c>
      <c r="T1345" t="s">
        <v>8</v>
      </c>
      <c r="V1345">
        <v>0</v>
      </c>
      <c r="W1345">
        <v>0</v>
      </c>
      <c r="X1345">
        <v>0</v>
      </c>
      <c r="Y1345">
        <v>0</v>
      </c>
      <c r="Z1345">
        <v>0</v>
      </c>
    </row>
    <row r="1346" spans="1:26" x14ac:dyDescent="0.2">
      <c r="A1346">
        <v>938861</v>
      </c>
      <c r="B1346" t="s">
        <v>6</v>
      </c>
      <c r="C1346" t="s">
        <v>11</v>
      </c>
      <c r="D1346" t="s">
        <v>4</v>
      </c>
      <c r="E1346" t="s">
        <v>0</v>
      </c>
      <c r="F1346" t="s">
        <v>27</v>
      </c>
      <c r="J1346">
        <v>0</v>
      </c>
      <c r="K1346">
        <v>0</v>
      </c>
      <c r="L1346">
        <v>0</v>
      </c>
      <c r="M1346">
        <v>0</v>
      </c>
      <c r="N1346">
        <v>0</v>
      </c>
      <c r="P1346">
        <v>938861</v>
      </c>
      <c r="Q1346" t="s">
        <v>6</v>
      </c>
      <c r="R1346" t="s">
        <v>11</v>
      </c>
      <c r="S1346" t="s">
        <v>4</v>
      </c>
      <c r="T1346" t="s">
        <v>0</v>
      </c>
      <c r="V1346">
        <v>0</v>
      </c>
      <c r="W1346">
        <v>0</v>
      </c>
      <c r="X1346">
        <v>0</v>
      </c>
      <c r="Y1346">
        <v>0</v>
      </c>
      <c r="Z1346">
        <v>0</v>
      </c>
    </row>
    <row r="1347" spans="1:26" x14ac:dyDescent="0.2">
      <c r="A1347">
        <v>940051</v>
      </c>
      <c r="B1347" t="s">
        <v>3</v>
      </c>
      <c r="C1347" t="s">
        <v>5</v>
      </c>
      <c r="D1347" t="s">
        <v>7</v>
      </c>
      <c r="E1347" t="s">
        <v>14</v>
      </c>
      <c r="F1347" t="s">
        <v>27</v>
      </c>
      <c r="J1347">
        <v>0</v>
      </c>
      <c r="K1347">
        <v>0</v>
      </c>
      <c r="L1347">
        <v>0</v>
      </c>
      <c r="M1347">
        <v>0</v>
      </c>
      <c r="N1347">
        <v>0</v>
      </c>
      <c r="P1347">
        <v>940051</v>
      </c>
      <c r="Q1347" t="s">
        <v>3</v>
      </c>
      <c r="R1347" t="s">
        <v>5</v>
      </c>
      <c r="S1347" t="s">
        <v>7</v>
      </c>
      <c r="T1347" t="s">
        <v>14</v>
      </c>
      <c r="V1347">
        <v>0</v>
      </c>
      <c r="W1347">
        <v>0</v>
      </c>
      <c r="X1347">
        <v>0</v>
      </c>
      <c r="Y1347">
        <v>0</v>
      </c>
      <c r="Z1347">
        <v>0</v>
      </c>
    </row>
    <row r="1348" spans="1:26" x14ac:dyDescent="0.2">
      <c r="A1348">
        <v>942141</v>
      </c>
      <c r="B1348" t="s">
        <v>6</v>
      </c>
      <c r="C1348" t="s">
        <v>11</v>
      </c>
      <c r="D1348" t="s">
        <v>7</v>
      </c>
      <c r="E1348" t="s">
        <v>8</v>
      </c>
      <c r="F1348" t="s">
        <v>27</v>
      </c>
      <c r="J1348">
        <v>0</v>
      </c>
      <c r="K1348">
        <v>0</v>
      </c>
      <c r="L1348">
        <v>0</v>
      </c>
      <c r="M1348">
        <v>0</v>
      </c>
      <c r="N1348">
        <v>0</v>
      </c>
      <c r="P1348">
        <v>942141</v>
      </c>
      <c r="Q1348" t="s">
        <v>6</v>
      </c>
      <c r="R1348" t="s">
        <v>11</v>
      </c>
      <c r="S1348" t="s">
        <v>7</v>
      </c>
      <c r="T1348" t="s">
        <v>8</v>
      </c>
      <c r="V1348">
        <v>0</v>
      </c>
      <c r="W1348">
        <v>0</v>
      </c>
      <c r="X1348">
        <v>0</v>
      </c>
      <c r="Y1348">
        <v>0</v>
      </c>
      <c r="Z1348">
        <v>0</v>
      </c>
    </row>
    <row r="1349" spans="1:26" x14ac:dyDescent="0.2">
      <c r="A1349">
        <v>942291</v>
      </c>
      <c r="B1349" t="s">
        <v>6</v>
      </c>
      <c r="C1349" t="s">
        <v>12</v>
      </c>
      <c r="D1349" t="s">
        <v>4</v>
      </c>
      <c r="E1349" t="s">
        <v>0</v>
      </c>
      <c r="F1349" t="s">
        <v>27</v>
      </c>
      <c r="J1349">
        <v>0</v>
      </c>
      <c r="K1349">
        <v>0</v>
      </c>
      <c r="L1349">
        <v>0</v>
      </c>
      <c r="M1349">
        <v>0</v>
      </c>
      <c r="N1349">
        <v>0</v>
      </c>
      <c r="P1349">
        <v>942291</v>
      </c>
      <c r="Q1349" t="s">
        <v>6</v>
      </c>
      <c r="R1349" t="s">
        <v>12</v>
      </c>
      <c r="S1349" t="s">
        <v>4</v>
      </c>
      <c r="T1349" t="s">
        <v>0</v>
      </c>
      <c r="V1349">
        <v>0</v>
      </c>
      <c r="W1349">
        <v>0</v>
      </c>
      <c r="X1349">
        <v>0</v>
      </c>
      <c r="Y1349">
        <v>0</v>
      </c>
      <c r="Z1349">
        <v>0</v>
      </c>
    </row>
    <row r="1350" spans="1:26" x14ac:dyDescent="0.2">
      <c r="A1350">
        <v>943261</v>
      </c>
      <c r="B1350" t="s">
        <v>6</v>
      </c>
      <c r="C1350" t="s">
        <v>11</v>
      </c>
      <c r="D1350" t="s">
        <v>4</v>
      </c>
      <c r="E1350" t="s">
        <v>0</v>
      </c>
      <c r="F1350" t="s">
        <v>27</v>
      </c>
      <c r="J1350">
        <v>0</v>
      </c>
      <c r="K1350">
        <v>0</v>
      </c>
      <c r="L1350">
        <v>0</v>
      </c>
      <c r="M1350">
        <v>0</v>
      </c>
      <c r="N1350">
        <v>0</v>
      </c>
      <c r="P1350">
        <v>943261</v>
      </c>
      <c r="Q1350" t="s">
        <v>6</v>
      </c>
      <c r="R1350" t="s">
        <v>11</v>
      </c>
      <c r="S1350" t="s">
        <v>4</v>
      </c>
      <c r="T1350" t="s">
        <v>0</v>
      </c>
      <c r="V1350">
        <v>0</v>
      </c>
      <c r="W1350">
        <v>0</v>
      </c>
      <c r="X1350">
        <v>0</v>
      </c>
      <c r="Y1350">
        <v>0</v>
      </c>
      <c r="Z1350">
        <v>0</v>
      </c>
    </row>
    <row r="1351" spans="1:26" x14ac:dyDescent="0.2">
      <c r="A1351">
        <v>943641</v>
      </c>
      <c r="B1351" t="s">
        <v>6</v>
      </c>
      <c r="C1351" t="s">
        <v>12</v>
      </c>
      <c r="D1351" t="s">
        <v>7</v>
      </c>
      <c r="E1351" t="s">
        <v>0</v>
      </c>
      <c r="F1351" t="s">
        <v>27</v>
      </c>
      <c r="J1351">
        <v>0</v>
      </c>
      <c r="K1351">
        <v>0</v>
      </c>
      <c r="L1351">
        <v>0</v>
      </c>
      <c r="M1351">
        <v>0</v>
      </c>
      <c r="N1351">
        <v>0</v>
      </c>
      <c r="P1351">
        <v>943641</v>
      </c>
      <c r="Q1351" t="s">
        <v>6</v>
      </c>
      <c r="R1351" t="s">
        <v>12</v>
      </c>
      <c r="S1351" t="s">
        <v>7</v>
      </c>
      <c r="T1351" t="s">
        <v>0</v>
      </c>
      <c r="V1351">
        <v>0</v>
      </c>
      <c r="W1351">
        <v>0</v>
      </c>
      <c r="X1351">
        <v>0</v>
      </c>
      <c r="Y1351">
        <v>0</v>
      </c>
      <c r="Z1351">
        <v>0</v>
      </c>
    </row>
    <row r="1352" spans="1:26" x14ac:dyDescent="0.2">
      <c r="A1352">
        <v>944231</v>
      </c>
      <c r="B1352" t="s">
        <v>3</v>
      </c>
      <c r="C1352" t="s">
        <v>5</v>
      </c>
      <c r="D1352" t="s">
        <v>4</v>
      </c>
      <c r="E1352" t="s">
        <v>0</v>
      </c>
      <c r="F1352" t="s">
        <v>27</v>
      </c>
      <c r="J1352">
        <v>0</v>
      </c>
      <c r="K1352">
        <v>0</v>
      </c>
      <c r="L1352">
        <v>0</v>
      </c>
      <c r="M1352">
        <v>0</v>
      </c>
      <c r="N1352">
        <v>0</v>
      </c>
      <c r="P1352">
        <v>944231</v>
      </c>
      <c r="Q1352" t="s">
        <v>3</v>
      </c>
      <c r="R1352" t="s">
        <v>5</v>
      </c>
      <c r="S1352" t="s">
        <v>4</v>
      </c>
      <c r="T1352" t="s">
        <v>0</v>
      </c>
      <c r="V1352">
        <v>0</v>
      </c>
      <c r="W1352">
        <v>0</v>
      </c>
      <c r="X1352">
        <v>0</v>
      </c>
      <c r="Y1352">
        <v>0</v>
      </c>
      <c r="Z1352">
        <v>0</v>
      </c>
    </row>
    <row r="1353" spans="1:26" x14ac:dyDescent="0.2">
      <c r="A1353">
        <v>946471</v>
      </c>
      <c r="B1353" t="s">
        <v>6</v>
      </c>
      <c r="C1353" t="s">
        <v>9</v>
      </c>
      <c r="E1353" t="s">
        <v>0</v>
      </c>
      <c r="F1353" t="s">
        <v>27</v>
      </c>
      <c r="J1353">
        <v>0</v>
      </c>
      <c r="K1353">
        <v>0</v>
      </c>
      <c r="L1353">
        <v>0</v>
      </c>
      <c r="M1353">
        <v>0</v>
      </c>
      <c r="N1353">
        <v>0</v>
      </c>
      <c r="P1353">
        <v>946471</v>
      </c>
      <c r="Q1353" t="s">
        <v>6</v>
      </c>
      <c r="R1353" t="s">
        <v>9</v>
      </c>
      <c r="S1353" t="s">
        <v>24</v>
      </c>
      <c r="T1353" t="s">
        <v>0</v>
      </c>
      <c r="V1353">
        <v>0</v>
      </c>
      <c r="W1353">
        <v>0</v>
      </c>
      <c r="X1353">
        <v>0</v>
      </c>
      <c r="Y1353">
        <v>0</v>
      </c>
      <c r="Z1353">
        <v>0</v>
      </c>
    </row>
    <row r="1354" spans="1:26" x14ac:dyDescent="0.2">
      <c r="A1354">
        <v>947821</v>
      </c>
      <c r="B1354" t="s">
        <v>3</v>
      </c>
      <c r="C1354" t="s">
        <v>2</v>
      </c>
      <c r="D1354" t="s">
        <v>4</v>
      </c>
      <c r="E1354" t="s">
        <v>0</v>
      </c>
      <c r="F1354" t="s">
        <v>27</v>
      </c>
      <c r="J1354">
        <v>0</v>
      </c>
      <c r="K1354">
        <v>0</v>
      </c>
      <c r="L1354">
        <v>0</v>
      </c>
      <c r="M1354">
        <v>1</v>
      </c>
      <c r="N1354">
        <v>0</v>
      </c>
      <c r="P1354">
        <v>947821</v>
      </c>
      <c r="Q1354" t="s">
        <v>3</v>
      </c>
      <c r="R1354" t="s">
        <v>2</v>
      </c>
      <c r="S1354" t="s">
        <v>4</v>
      </c>
      <c r="T1354" t="s">
        <v>0</v>
      </c>
      <c r="V1354">
        <v>0</v>
      </c>
      <c r="W1354">
        <v>0</v>
      </c>
      <c r="X1354">
        <v>0</v>
      </c>
      <c r="Y1354">
        <v>0</v>
      </c>
      <c r="Z1354">
        <v>0</v>
      </c>
    </row>
    <row r="1355" spans="1:26" x14ac:dyDescent="0.2">
      <c r="A1355">
        <v>948181</v>
      </c>
      <c r="B1355" t="s">
        <v>3</v>
      </c>
      <c r="C1355" t="s">
        <v>2</v>
      </c>
      <c r="D1355" t="s">
        <v>1</v>
      </c>
      <c r="E1355" t="s">
        <v>0</v>
      </c>
      <c r="F1355" t="s">
        <v>27</v>
      </c>
      <c r="J1355">
        <v>0</v>
      </c>
      <c r="K1355">
        <v>0</v>
      </c>
      <c r="L1355">
        <v>0</v>
      </c>
      <c r="M1355">
        <v>0</v>
      </c>
      <c r="N1355">
        <v>0</v>
      </c>
      <c r="P1355">
        <v>948181</v>
      </c>
      <c r="Q1355" t="s">
        <v>3</v>
      </c>
      <c r="R1355" t="s">
        <v>2</v>
      </c>
      <c r="S1355" t="s">
        <v>1</v>
      </c>
      <c r="T1355" t="s">
        <v>0</v>
      </c>
      <c r="V1355">
        <v>0</v>
      </c>
      <c r="W1355">
        <v>0</v>
      </c>
      <c r="X1355">
        <v>0</v>
      </c>
      <c r="Y1355">
        <v>0</v>
      </c>
      <c r="Z1355">
        <v>0</v>
      </c>
    </row>
    <row r="1356" spans="1:26" x14ac:dyDescent="0.2">
      <c r="A1356">
        <v>948411</v>
      </c>
      <c r="B1356" t="s">
        <v>6</v>
      </c>
      <c r="C1356" t="s">
        <v>11</v>
      </c>
      <c r="D1356" t="s">
        <v>1</v>
      </c>
      <c r="E1356" t="s">
        <v>0</v>
      </c>
      <c r="F1356" t="s">
        <v>27</v>
      </c>
      <c r="J1356">
        <v>0</v>
      </c>
      <c r="K1356">
        <v>0</v>
      </c>
      <c r="L1356">
        <v>0</v>
      </c>
      <c r="M1356">
        <v>0</v>
      </c>
      <c r="N1356">
        <v>0</v>
      </c>
      <c r="P1356">
        <v>948411</v>
      </c>
      <c r="Q1356" t="s">
        <v>6</v>
      </c>
      <c r="R1356" t="s">
        <v>11</v>
      </c>
      <c r="S1356" t="s">
        <v>1</v>
      </c>
      <c r="T1356" t="s">
        <v>0</v>
      </c>
      <c r="V1356">
        <v>0</v>
      </c>
      <c r="W1356">
        <v>0</v>
      </c>
      <c r="X1356">
        <v>0</v>
      </c>
      <c r="Y1356">
        <v>0</v>
      </c>
      <c r="Z1356">
        <v>0</v>
      </c>
    </row>
    <row r="1357" spans="1:26" x14ac:dyDescent="0.2">
      <c r="A1357">
        <v>950281</v>
      </c>
      <c r="B1357" t="s">
        <v>6</v>
      </c>
      <c r="C1357" t="s">
        <v>12</v>
      </c>
      <c r="D1357" t="s">
        <v>7</v>
      </c>
      <c r="E1357" t="s">
        <v>0</v>
      </c>
      <c r="F1357" t="s">
        <v>27</v>
      </c>
      <c r="J1357">
        <v>0</v>
      </c>
      <c r="K1357">
        <v>0</v>
      </c>
      <c r="L1357">
        <v>0</v>
      </c>
      <c r="M1357">
        <v>0</v>
      </c>
      <c r="N1357">
        <v>0</v>
      </c>
      <c r="P1357">
        <v>950281</v>
      </c>
      <c r="Q1357" t="s">
        <v>6</v>
      </c>
      <c r="R1357" t="s">
        <v>12</v>
      </c>
      <c r="S1357" t="s">
        <v>7</v>
      </c>
      <c r="T1357" t="s">
        <v>0</v>
      </c>
      <c r="V1357">
        <v>0</v>
      </c>
      <c r="W1357">
        <v>0</v>
      </c>
      <c r="X1357">
        <v>0</v>
      </c>
      <c r="Y1357">
        <v>0</v>
      </c>
      <c r="Z1357">
        <v>0</v>
      </c>
    </row>
    <row r="1358" spans="1:26" x14ac:dyDescent="0.2">
      <c r="A1358">
        <v>950511</v>
      </c>
      <c r="B1358" t="s">
        <v>3</v>
      </c>
      <c r="C1358" t="s">
        <v>5</v>
      </c>
      <c r="D1358" t="s">
        <v>7</v>
      </c>
      <c r="E1358" t="s">
        <v>8</v>
      </c>
      <c r="F1358" t="s">
        <v>27</v>
      </c>
      <c r="J1358">
        <v>0</v>
      </c>
      <c r="K1358">
        <v>0</v>
      </c>
      <c r="L1358">
        <v>0</v>
      </c>
      <c r="M1358">
        <v>0</v>
      </c>
      <c r="N1358">
        <v>0</v>
      </c>
      <c r="P1358">
        <v>950511</v>
      </c>
      <c r="Q1358" t="s">
        <v>3</v>
      </c>
      <c r="R1358" t="s">
        <v>5</v>
      </c>
      <c r="S1358" t="s">
        <v>7</v>
      </c>
      <c r="T1358" t="s">
        <v>8</v>
      </c>
      <c r="V1358">
        <v>0</v>
      </c>
      <c r="W1358">
        <v>0</v>
      </c>
      <c r="X1358">
        <v>0</v>
      </c>
      <c r="Y1358">
        <v>0</v>
      </c>
      <c r="Z1358">
        <v>0</v>
      </c>
    </row>
    <row r="1359" spans="1:26" x14ac:dyDescent="0.2">
      <c r="A1359">
        <v>951821</v>
      </c>
      <c r="B1359" t="s">
        <v>3</v>
      </c>
      <c r="C1359" t="s">
        <v>2</v>
      </c>
      <c r="D1359" t="s">
        <v>4</v>
      </c>
      <c r="E1359" t="s">
        <v>14</v>
      </c>
      <c r="F1359" t="s">
        <v>27</v>
      </c>
      <c r="J1359">
        <v>0</v>
      </c>
      <c r="K1359">
        <v>0</v>
      </c>
      <c r="L1359">
        <v>0</v>
      </c>
      <c r="M1359">
        <v>0</v>
      </c>
      <c r="N1359">
        <v>0</v>
      </c>
      <c r="P1359">
        <v>951821</v>
      </c>
      <c r="Q1359" t="s">
        <v>3</v>
      </c>
      <c r="R1359" t="s">
        <v>2</v>
      </c>
      <c r="S1359" t="s">
        <v>4</v>
      </c>
      <c r="T1359" t="s">
        <v>14</v>
      </c>
      <c r="V1359">
        <v>0</v>
      </c>
      <c r="W1359">
        <v>0</v>
      </c>
      <c r="X1359">
        <v>0</v>
      </c>
      <c r="Y1359">
        <v>0</v>
      </c>
      <c r="Z1359">
        <v>0</v>
      </c>
    </row>
    <row r="1360" spans="1:26" x14ac:dyDescent="0.2">
      <c r="A1360">
        <v>951971</v>
      </c>
      <c r="B1360" t="s">
        <v>3</v>
      </c>
      <c r="C1360" t="s">
        <v>5</v>
      </c>
      <c r="D1360" t="s">
        <v>4</v>
      </c>
      <c r="E1360" t="s">
        <v>0</v>
      </c>
      <c r="F1360" t="s">
        <v>27</v>
      </c>
      <c r="J1360">
        <v>0</v>
      </c>
      <c r="K1360">
        <v>0</v>
      </c>
      <c r="L1360">
        <v>0</v>
      </c>
      <c r="M1360">
        <v>0</v>
      </c>
      <c r="N1360">
        <v>0</v>
      </c>
      <c r="P1360">
        <v>951971</v>
      </c>
      <c r="Q1360" t="s">
        <v>3</v>
      </c>
      <c r="R1360" t="s">
        <v>5</v>
      </c>
      <c r="S1360" t="s">
        <v>4</v>
      </c>
      <c r="T1360" t="s">
        <v>0</v>
      </c>
      <c r="V1360">
        <v>0</v>
      </c>
      <c r="W1360">
        <v>0</v>
      </c>
      <c r="X1360">
        <v>0</v>
      </c>
      <c r="Y1360">
        <v>0</v>
      </c>
      <c r="Z1360">
        <v>0</v>
      </c>
    </row>
    <row r="1361" spans="1:26" x14ac:dyDescent="0.2">
      <c r="A1361">
        <v>952221</v>
      </c>
      <c r="B1361" t="s">
        <v>3</v>
      </c>
      <c r="C1361" t="s">
        <v>2</v>
      </c>
      <c r="D1361" t="s">
        <v>7</v>
      </c>
      <c r="E1361" t="s">
        <v>0</v>
      </c>
      <c r="F1361" t="s">
        <v>27</v>
      </c>
      <c r="J1361">
        <v>0</v>
      </c>
      <c r="K1361">
        <v>0</v>
      </c>
      <c r="L1361">
        <v>0</v>
      </c>
      <c r="M1361">
        <v>0</v>
      </c>
      <c r="N1361">
        <v>0</v>
      </c>
      <c r="P1361">
        <v>952221</v>
      </c>
      <c r="Q1361" t="s">
        <v>3</v>
      </c>
      <c r="R1361" t="s">
        <v>2</v>
      </c>
      <c r="S1361" t="s">
        <v>7</v>
      </c>
      <c r="T1361" t="s">
        <v>0</v>
      </c>
      <c r="V1361">
        <v>0</v>
      </c>
      <c r="W1361">
        <v>0</v>
      </c>
      <c r="X1361">
        <v>0</v>
      </c>
      <c r="Y1361">
        <v>0</v>
      </c>
      <c r="Z1361">
        <v>0</v>
      </c>
    </row>
    <row r="1362" spans="1:26" x14ac:dyDescent="0.2">
      <c r="A1362">
        <v>955431</v>
      </c>
      <c r="B1362" t="s">
        <v>6</v>
      </c>
      <c r="C1362" t="s">
        <v>5</v>
      </c>
      <c r="D1362" t="s">
        <v>1</v>
      </c>
      <c r="E1362" t="s">
        <v>0</v>
      </c>
      <c r="F1362" t="s">
        <v>27</v>
      </c>
      <c r="J1362">
        <v>0</v>
      </c>
      <c r="K1362">
        <v>0</v>
      </c>
      <c r="L1362">
        <v>0</v>
      </c>
      <c r="M1362">
        <v>0</v>
      </c>
      <c r="N1362">
        <v>0</v>
      </c>
      <c r="P1362">
        <v>955431</v>
      </c>
      <c r="Q1362" t="s">
        <v>6</v>
      </c>
      <c r="R1362" t="s">
        <v>5</v>
      </c>
      <c r="S1362" t="s">
        <v>1</v>
      </c>
      <c r="T1362" t="s">
        <v>0</v>
      </c>
      <c r="V1362">
        <v>0</v>
      </c>
      <c r="W1362">
        <v>0</v>
      </c>
      <c r="X1362">
        <v>0</v>
      </c>
      <c r="Y1362">
        <v>0</v>
      </c>
      <c r="Z1362">
        <v>0</v>
      </c>
    </row>
    <row r="1363" spans="1:26" x14ac:dyDescent="0.2">
      <c r="A1363">
        <v>956171</v>
      </c>
      <c r="B1363" t="s">
        <v>3</v>
      </c>
      <c r="C1363" t="s">
        <v>9</v>
      </c>
      <c r="D1363" t="s">
        <v>4</v>
      </c>
      <c r="E1363" t="s">
        <v>0</v>
      </c>
      <c r="F1363" t="s">
        <v>27</v>
      </c>
      <c r="J1363">
        <v>0</v>
      </c>
      <c r="K1363">
        <v>0</v>
      </c>
      <c r="L1363">
        <v>0</v>
      </c>
      <c r="M1363">
        <v>0</v>
      </c>
      <c r="N1363">
        <v>0</v>
      </c>
      <c r="P1363">
        <v>956171</v>
      </c>
      <c r="Q1363" t="s">
        <v>3</v>
      </c>
      <c r="R1363" t="s">
        <v>9</v>
      </c>
      <c r="S1363" t="s">
        <v>4</v>
      </c>
      <c r="T1363" t="s">
        <v>0</v>
      </c>
      <c r="V1363">
        <v>0</v>
      </c>
      <c r="W1363">
        <v>0</v>
      </c>
      <c r="X1363">
        <v>0</v>
      </c>
      <c r="Y1363">
        <v>0</v>
      </c>
      <c r="Z1363">
        <v>0</v>
      </c>
    </row>
    <row r="1364" spans="1:26" x14ac:dyDescent="0.2">
      <c r="A1364">
        <v>957711</v>
      </c>
      <c r="B1364" t="s">
        <v>6</v>
      </c>
      <c r="C1364" t="s">
        <v>12</v>
      </c>
      <c r="D1364" t="s">
        <v>1</v>
      </c>
      <c r="E1364" t="s">
        <v>8</v>
      </c>
      <c r="F1364" t="s">
        <v>27</v>
      </c>
      <c r="J1364">
        <v>0</v>
      </c>
      <c r="K1364">
        <v>0</v>
      </c>
      <c r="L1364">
        <v>0</v>
      </c>
      <c r="M1364">
        <v>0</v>
      </c>
      <c r="N1364">
        <v>0</v>
      </c>
      <c r="P1364">
        <v>957711</v>
      </c>
      <c r="Q1364" t="s">
        <v>6</v>
      </c>
      <c r="R1364" t="s">
        <v>12</v>
      </c>
      <c r="S1364" t="s">
        <v>1</v>
      </c>
      <c r="T1364" t="s">
        <v>8</v>
      </c>
      <c r="V1364">
        <v>0</v>
      </c>
      <c r="W1364">
        <v>0</v>
      </c>
      <c r="X1364">
        <v>0</v>
      </c>
      <c r="Y1364">
        <v>0</v>
      </c>
      <c r="Z1364">
        <v>0</v>
      </c>
    </row>
    <row r="1365" spans="1:26" x14ac:dyDescent="0.2">
      <c r="A1365">
        <v>958451</v>
      </c>
      <c r="B1365" t="s">
        <v>3</v>
      </c>
      <c r="C1365" t="s">
        <v>2</v>
      </c>
      <c r="D1365" t="s">
        <v>1</v>
      </c>
      <c r="E1365" t="s">
        <v>0</v>
      </c>
      <c r="F1365" t="s">
        <v>27</v>
      </c>
      <c r="J1365">
        <v>0</v>
      </c>
      <c r="K1365">
        <v>0</v>
      </c>
      <c r="L1365">
        <v>0</v>
      </c>
      <c r="M1365">
        <v>0</v>
      </c>
      <c r="N1365">
        <v>0</v>
      </c>
      <c r="P1365">
        <v>958451</v>
      </c>
      <c r="Q1365" t="s">
        <v>3</v>
      </c>
      <c r="R1365" t="s">
        <v>2</v>
      </c>
      <c r="S1365" t="s">
        <v>1</v>
      </c>
      <c r="T1365" t="s">
        <v>0</v>
      </c>
      <c r="V1365">
        <v>0</v>
      </c>
      <c r="W1365">
        <v>0</v>
      </c>
      <c r="X1365">
        <v>0</v>
      </c>
      <c r="Y1365">
        <v>0</v>
      </c>
      <c r="Z1365">
        <v>0</v>
      </c>
    </row>
    <row r="1366" spans="1:26" x14ac:dyDescent="0.2">
      <c r="A1366">
        <v>959231</v>
      </c>
      <c r="B1366" t="s">
        <v>6</v>
      </c>
      <c r="C1366" t="s">
        <v>2</v>
      </c>
      <c r="D1366" t="s">
        <v>1</v>
      </c>
      <c r="E1366" t="s">
        <v>0</v>
      </c>
      <c r="F1366" t="s">
        <v>27</v>
      </c>
      <c r="J1366">
        <v>0</v>
      </c>
      <c r="K1366">
        <v>0</v>
      </c>
      <c r="L1366">
        <v>0</v>
      </c>
      <c r="M1366">
        <v>0</v>
      </c>
      <c r="N1366">
        <v>0</v>
      </c>
      <c r="P1366">
        <v>959231</v>
      </c>
      <c r="Q1366" t="s">
        <v>6</v>
      </c>
      <c r="R1366" t="s">
        <v>2</v>
      </c>
      <c r="S1366" t="s">
        <v>1</v>
      </c>
      <c r="T1366" t="s">
        <v>0</v>
      </c>
      <c r="V1366">
        <v>0</v>
      </c>
      <c r="W1366">
        <v>0</v>
      </c>
      <c r="X1366">
        <v>0</v>
      </c>
      <c r="Y1366">
        <v>0</v>
      </c>
      <c r="Z1366">
        <v>0</v>
      </c>
    </row>
    <row r="1367" spans="1:26" x14ac:dyDescent="0.2">
      <c r="A1367">
        <v>961291</v>
      </c>
      <c r="B1367" t="s">
        <v>6</v>
      </c>
      <c r="C1367" t="s">
        <v>5</v>
      </c>
      <c r="D1367" t="s">
        <v>4</v>
      </c>
      <c r="E1367" t="s">
        <v>8</v>
      </c>
      <c r="F1367" t="s">
        <v>27</v>
      </c>
      <c r="J1367">
        <v>0</v>
      </c>
      <c r="K1367">
        <v>0</v>
      </c>
      <c r="L1367">
        <v>0</v>
      </c>
      <c r="M1367">
        <v>0</v>
      </c>
      <c r="N1367">
        <v>0</v>
      </c>
      <c r="P1367">
        <v>961291</v>
      </c>
      <c r="Q1367" t="s">
        <v>6</v>
      </c>
      <c r="R1367" t="s">
        <v>5</v>
      </c>
      <c r="S1367" t="s">
        <v>4</v>
      </c>
      <c r="T1367" t="s">
        <v>8</v>
      </c>
      <c r="V1367">
        <v>0</v>
      </c>
      <c r="W1367">
        <v>0</v>
      </c>
      <c r="X1367">
        <v>0</v>
      </c>
      <c r="Y1367">
        <v>0</v>
      </c>
      <c r="Z1367">
        <v>0</v>
      </c>
    </row>
    <row r="1368" spans="1:26" x14ac:dyDescent="0.2">
      <c r="A1368">
        <v>961331</v>
      </c>
      <c r="B1368" t="s">
        <v>3</v>
      </c>
      <c r="C1368" t="s">
        <v>5</v>
      </c>
      <c r="D1368" t="s">
        <v>1</v>
      </c>
      <c r="E1368" t="s">
        <v>8</v>
      </c>
      <c r="F1368" t="s">
        <v>27</v>
      </c>
      <c r="J1368">
        <v>0</v>
      </c>
      <c r="K1368">
        <v>0</v>
      </c>
      <c r="L1368">
        <v>0</v>
      </c>
      <c r="M1368">
        <v>0</v>
      </c>
      <c r="N1368">
        <v>0</v>
      </c>
      <c r="P1368">
        <v>961331</v>
      </c>
      <c r="Q1368" t="s">
        <v>3</v>
      </c>
      <c r="R1368" t="s">
        <v>5</v>
      </c>
      <c r="S1368" t="s">
        <v>1</v>
      </c>
      <c r="T1368" t="s">
        <v>8</v>
      </c>
      <c r="V1368">
        <v>0</v>
      </c>
      <c r="W1368">
        <v>0</v>
      </c>
      <c r="X1368">
        <v>0</v>
      </c>
      <c r="Y1368">
        <v>0</v>
      </c>
      <c r="Z1368">
        <v>0</v>
      </c>
    </row>
    <row r="1369" spans="1:26" x14ac:dyDescent="0.2">
      <c r="A1369">
        <v>961901</v>
      </c>
      <c r="B1369" t="s">
        <v>6</v>
      </c>
      <c r="C1369" t="s">
        <v>5</v>
      </c>
      <c r="D1369" t="s">
        <v>1</v>
      </c>
      <c r="E1369" t="s">
        <v>8</v>
      </c>
      <c r="F1369" t="s">
        <v>27</v>
      </c>
      <c r="J1369">
        <v>0</v>
      </c>
      <c r="K1369">
        <v>0</v>
      </c>
      <c r="L1369">
        <v>0</v>
      </c>
      <c r="M1369">
        <v>0</v>
      </c>
      <c r="N1369">
        <v>0</v>
      </c>
      <c r="P1369">
        <v>961901</v>
      </c>
      <c r="Q1369" t="s">
        <v>6</v>
      </c>
      <c r="R1369" t="s">
        <v>5</v>
      </c>
      <c r="S1369" t="s">
        <v>1</v>
      </c>
      <c r="T1369" t="s">
        <v>8</v>
      </c>
      <c r="V1369">
        <v>0</v>
      </c>
      <c r="W1369">
        <v>0</v>
      </c>
      <c r="X1369">
        <v>0</v>
      </c>
      <c r="Y1369">
        <v>0</v>
      </c>
      <c r="Z1369">
        <v>0</v>
      </c>
    </row>
    <row r="1370" spans="1:26" x14ac:dyDescent="0.2">
      <c r="A1370">
        <v>962981</v>
      </c>
      <c r="B1370" t="s">
        <v>6</v>
      </c>
      <c r="C1370" t="s">
        <v>11</v>
      </c>
      <c r="D1370" t="s">
        <v>4</v>
      </c>
      <c r="E1370" t="s">
        <v>0</v>
      </c>
      <c r="F1370" t="s">
        <v>27</v>
      </c>
      <c r="J1370">
        <v>0</v>
      </c>
      <c r="K1370">
        <v>0</v>
      </c>
      <c r="L1370">
        <v>0</v>
      </c>
      <c r="M1370">
        <v>0</v>
      </c>
      <c r="N1370">
        <v>0</v>
      </c>
      <c r="P1370">
        <v>962981</v>
      </c>
      <c r="Q1370" t="s">
        <v>6</v>
      </c>
      <c r="R1370" t="s">
        <v>11</v>
      </c>
      <c r="S1370" t="s">
        <v>4</v>
      </c>
      <c r="T1370" t="s">
        <v>0</v>
      </c>
      <c r="V1370">
        <v>0</v>
      </c>
      <c r="W1370">
        <v>0</v>
      </c>
      <c r="X1370">
        <v>0</v>
      </c>
      <c r="Y1370">
        <v>0</v>
      </c>
      <c r="Z1370">
        <v>0</v>
      </c>
    </row>
    <row r="1371" spans="1:26" x14ac:dyDescent="0.2">
      <c r="A1371">
        <v>964161</v>
      </c>
      <c r="B1371" t="s">
        <v>10</v>
      </c>
      <c r="C1371" t="s">
        <v>5</v>
      </c>
      <c r="D1371" t="s">
        <v>7</v>
      </c>
      <c r="E1371" t="s">
        <v>8</v>
      </c>
      <c r="F1371" t="s">
        <v>27</v>
      </c>
      <c r="J1371">
        <v>0</v>
      </c>
      <c r="K1371">
        <v>0</v>
      </c>
      <c r="L1371">
        <v>0</v>
      </c>
      <c r="M1371">
        <v>0</v>
      </c>
      <c r="N1371">
        <v>0</v>
      </c>
      <c r="P1371">
        <v>964161</v>
      </c>
      <c r="Q1371" t="s">
        <v>10</v>
      </c>
      <c r="R1371" t="s">
        <v>5</v>
      </c>
      <c r="S1371" t="s">
        <v>7</v>
      </c>
      <c r="T1371" t="s">
        <v>8</v>
      </c>
      <c r="V1371">
        <v>0</v>
      </c>
      <c r="W1371">
        <v>0</v>
      </c>
      <c r="X1371">
        <v>0</v>
      </c>
      <c r="Y1371">
        <v>0</v>
      </c>
      <c r="Z1371">
        <v>0</v>
      </c>
    </row>
    <row r="1372" spans="1:26" x14ac:dyDescent="0.2">
      <c r="A1372">
        <v>964201</v>
      </c>
      <c r="B1372" t="s">
        <v>3</v>
      </c>
      <c r="C1372" t="s">
        <v>5</v>
      </c>
      <c r="D1372" t="s">
        <v>7</v>
      </c>
      <c r="E1372" t="s">
        <v>0</v>
      </c>
      <c r="F1372" t="s">
        <v>27</v>
      </c>
      <c r="J1372">
        <v>0</v>
      </c>
      <c r="K1372">
        <v>0</v>
      </c>
      <c r="L1372">
        <v>0</v>
      </c>
      <c r="M1372">
        <v>0</v>
      </c>
      <c r="N1372">
        <v>0</v>
      </c>
      <c r="P1372">
        <v>964201</v>
      </c>
      <c r="Q1372" t="s">
        <v>3</v>
      </c>
      <c r="R1372" t="s">
        <v>5</v>
      </c>
      <c r="S1372" t="s">
        <v>7</v>
      </c>
      <c r="T1372" t="s">
        <v>0</v>
      </c>
      <c r="V1372">
        <v>0</v>
      </c>
      <c r="W1372">
        <v>0</v>
      </c>
      <c r="X1372">
        <v>0</v>
      </c>
      <c r="Y1372">
        <v>0</v>
      </c>
      <c r="Z1372">
        <v>0</v>
      </c>
    </row>
    <row r="1373" spans="1:26" x14ac:dyDescent="0.2">
      <c r="A1373">
        <v>964881</v>
      </c>
      <c r="B1373" t="s">
        <v>3</v>
      </c>
      <c r="C1373" t="s">
        <v>5</v>
      </c>
      <c r="D1373" t="s">
        <v>4</v>
      </c>
      <c r="E1373" t="s">
        <v>14</v>
      </c>
      <c r="F1373" t="s">
        <v>27</v>
      </c>
      <c r="J1373">
        <v>0</v>
      </c>
      <c r="K1373">
        <v>0</v>
      </c>
      <c r="L1373">
        <v>0</v>
      </c>
      <c r="M1373">
        <v>0</v>
      </c>
      <c r="N1373">
        <v>0</v>
      </c>
      <c r="P1373">
        <v>964881</v>
      </c>
      <c r="Q1373" t="s">
        <v>3</v>
      </c>
      <c r="R1373" t="s">
        <v>5</v>
      </c>
      <c r="S1373" t="s">
        <v>4</v>
      </c>
      <c r="T1373" t="s">
        <v>14</v>
      </c>
      <c r="V1373">
        <v>0</v>
      </c>
      <c r="W1373">
        <v>0</v>
      </c>
      <c r="X1373">
        <v>0</v>
      </c>
      <c r="Y1373">
        <v>0</v>
      </c>
      <c r="Z1373">
        <v>0</v>
      </c>
    </row>
    <row r="1374" spans="1:26" x14ac:dyDescent="0.2">
      <c r="A1374">
        <v>965701</v>
      </c>
      <c r="B1374" t="s">
        <v>3</v>
      </c>
      <c r="C1374" t="s">
        <v>5</v>
      </c>
      <c r="D1374" t="s">
        <v>7</v>
      </c>
      <c r="E1374" t="s">
        <v>8</v>
      </c>
      <c r="F1374" t="s">
        <v>27</v>
      </c>
      <c r="J1374">
        <v>0</v>
      </c>
      <c r="K1374">
        <v>0</v>
      </c>
      <c r="L1374">
        <v>0</v>
      </c>
      <c r="M1374">
        <v>0</v>
      </c>
      <c r="N1374">
        <v>0</v>
      </c>
      <c r="P1374">
        <v>965701</v>
      </c>
      <c r="Q1374" t="s">
        <v>3</v>
      </c>
      <c r="R1374" t="s">
        <v>5</v>
      </c>
      <c r="S1374" t="s">
        <v>7</v>
      </c>
      <c r="T1374" t="s">
        <v>8</v>
      </c>
      <c r="V1374">
        <v>0</v>
      </c>
      <c r="W1374">
        <v>0</v>
      </c>
      <c r="X1374">
        <v>0</v>
      </c>
      <c r="Y1374">
        <v>0</v>
      </c>
      <c r="Z1374">
        <v>0</v>
      </c>
    </row>
    <row r="1375" spans="1:26" x14ac:dyDescent="0.2">
      <c r="A1375">
        <v>965851</v>
      </c>
      <c r="B1375" t="s">
        <v>3</v>
      </c>
      <c r="C1375" t="s">
        <v>5</v>
      </c>
      <c r="D1375" t="s">
        <v>4</v>
      </c>
      <c r="E1375" t="s">
        <v>0</v>
      </c>
      <c r="F1375" t="s">
        <v>27</v>
      </c>
      <c r="J1375">
        <v>0</v>
      </c>
      <c r="K1375">
        <v>0</v>
      </c>
      <c r="L1375">
        <v>0</v>
      </c>
      <c r="M1375">
        <v>0</v>
      </c>
      <c r="N1375">
        <v>0</v>
      </c>
      <c r="P1375">
        <v>965851</v>
      </c>
      <c r="Q1375" t="s">
        <v>3</v>
      </c>
      <c r="R1375" t="s">
        <v>5</v>
      </c>
      <c r="S1375" t="s">
        <v>4</v>
      </c>
      <c r="T1375" t="s">
        <v>0</v>
      </c>
      <c r="V1375">
        <v>0</v>
      </c>
      <c r="W1375">
        <v>0</v>
      </c>
      <c r="X1375">
        <v>0</v>
      </c>
      <c r="Y1375">
        <v>0</v>
      </c>
      <c r="Z1375">
        <v>0</v>
      </c>
    </row>
    <row r="1376" spans="1:26" x14ac:dyDescent="0.2">
      <c r="A1376">
        <v>966101</v>
      </c>
      <c r="B1376" t="s">
        <v>3</v>
      </c>
      <c r="C1376" t="s">
        <v>5</v>
      </c>
      <c r="D1376" t="s">
        <v>4</v>
      </c>
      <c r="E1376" t="s">
        <v>0</v>
      </c>
      <c r="F1376" t="s">
        <v>27</v>
      </c>
      <c r="J1376">
        <v>0</v>
      </c>
      <c r="K1376">
        <v>0</v>
      </c>
      <c r="L1376">
        <v>0</v>
      </c>
      <c r="M1376">
        <v>0</v>
      </c>
      <c r="N1376">
        <v>0</v>
      </c>
      <c r="P1376">
        <v>966101</v>
      </c>
      <c r="Q1376" t="s">
        <v>3</v>
      </c>
      <c r="R1376" t="s">
        <v>5</v>
      </c>
      <c r="S1376" t="s">
        <v>4</v>
      </c>
      <c r="T1376" t="s">
        <v>0</v>
      </c>
      <c r="V1376">
        <v>0</v>
      </c>
      <c r="W1376">
        <v>0</v>
      </c>
      <c r="X1376">
        <v>0</v>
      </c>
      <c r="Y1376">
        <v>0</v>
      </c>
      <c r="Z1376">
        <v>0</v>
      </c>
    </row>
    <row r="1377" spans="1:26" x14ac:dyDescent="0.2">
      <c r="A1377">
        <v>966821</v>
      </c>
      <c r="B1377" t="s">
        <v>6</v>
      </c>
      <c r="C1377" t="s">
        <v>2</v>
      </c>
      <c r="D1377" t="s">
        <v>1</v>
      </c>
      <c r="E1377" t="s">
        <v>14</v>
      </c>
      <c r="F1377" t="s">
        <v>27</v>
      </c>
      <c r="J1377">
        <v>0</v>
      </c>
      <c r="K1377">
        <v>0</v>
      </c>
      <c r="L1377">
        <v>0</v>
      </c>
      <c r="M1377">
        <v>0</v>
      </c>
      <c r="N1377">
        <v>0</v>
      </c>
      <c r="P1377">
        <v>966821</v>
      </c>
      <c r="Q1377" t="s">
        <v>6</v>
      </c>
      <c r="R1377" t="s">
        <v>2</v>
      </c>
      <c r="S1377" t="s">
        <v>1</v>
      </c>
      <c r="T1377" t="s">
        <v>14</v>
      </c>
      <c r="V1377">
        <v>0</v>
      </c>
      <c r="W1377">
        <v>0</v>
      </c>
      <c r="X1377">
        <v>0</v>
      </c>
      <c r="Y1377">
        <v>0</v>
      </c>
      <c r="Z1377">
        <v>0</v>
      </c>
    </row>
    <row r="1378" spans="1:26" x14ac:dyDescent="0.2">
      <c r="A1378">
        <v>969991</v>
      </c>
      <c r="B1378" t="s">
        <v>3</v>
      </c>
      <c r="C1378" t="s">
        <v>9</v>
      </c>
      <c r="D1378" t="s">
        <v>4</v>
      </c>
      <c r="E1378" t="s">
        <v>14</v>
      </c>
      <c r="F1378" t="s">
        <v>27</v>
      </c>
      <c r="J1378">
        <v>0</v>
      </c>
      <c r="K1378">
        <v>0</v>
      </c>
      <c r="L1378">
        <v>0</v>
      </c>
      <c r="M1378">
        <v>0</v>
      </c>
      <c r="N1378">
        <v>0</v>
      </c>
      <c r="P1378">
        <v>969991</v>
      </c>
      <c r="Q1378" t="s">
        <v>3</v>
      </c>
      <c r="R1378" t="s">
        <v>9</v>
      </c>
      <c r="S1378" t="s">
        <v>4</v>
      </c>
      <c r="T1378" t="s">
        <v>14</v>
      </c>
      <c r="V1378">
        <v>0</v>
      </c>
      <c r="W1378">
        <v>0</v>
      </c>
      <c r="X1378">
        <v>0</v>
      </c>
      <c r="Y1378">
        <v>0</v>
      </c>
      <c r="Z1378">
        <v>0</v>
      </c>
    </row>
    <row r="1379" spans="1:26" x14ac:dyDescent="0.2">
      <c r="A1379">
        <v>970631</v>
      </c>
      <c r="B1379" t="s">
        <v>6</v>
      </c>
      <c r="C1379" t="s">
        <v>9</v>
      </c>
      <c r="D1379" t="s">
        <v>1</v>
      </c>
      <c r="E1379" t="s">
        <v>8</v>
      </c>
      <c r="F1379" t="s">
        <v>27</v>
      </c>
      <c r="J1379">
        <v>0</v>
      </c>
      <c r="K1379">
        <v>0</v>
      </c>
      <c r="L1379">
        <v>0</v>
      </c>
      <c r="M1379">
        <v>0</v>
      </c>
      <c r="N1379">
        <v>0</v>
      </c>
      <c r="P1379">
        <v>970631</v>
      </c>
      <c r="Q1379" t="s">
        <v>6</v>
      </c>
      <c r="R1379" t="s">
        <v>9</v>
      </c>
      <c r="S1379" t="s">
        <v>1</v>
      </c>
      <c r="T1379" t="s">
        <v>8</v>
      </c>
      <c r="V1379">
        <v>0</v>
      </c>
      <c r="W1379">
        <v>0</v>
      </c>
      <c r="X1379">
        <v>0</v>
      </c>
      <c r="Y1379">
        <v>0</v>
      </c>
      <c r="Z1379">
        <v>0</v>
      </c>
    </row>
    <row r="1380" spans="1:26" x14ac:dyDescent="0.2">
      <c r="A1380">
        <v>971181</v>
      </c>
      <c r="B1380" t="s">
        <v>6</v>
      </c>
      <c r="C1380" t="s">
        <v>5</v>
      </c>
      <c r="D1380" t="s">
        <v>4</v>
      </c>
      <c r="E1380" t="s">
        <v>8</v>
      </c>
      <c r="F1380" t="s">
        <v>27</v>
      </c>
      <c r="J1380">
        <v>0</v>
      </c>
      <c r="K1380">
        <v>0</v>
      </c>
      <c r="L1380">
        <v>0</v>
      </c>
      <c r="M1380">
        <v>0</v>
      </c>
      <c r="N1380">
        <v>0</v>
      </c>
      <c r="P1380">
        <v>971181</v>
      </c>
      <c r="Q1380" t="s">
        <v>6</v>
      </c>
      <c r="R1380" t="s">
        <v>5</v>
      </c>
      <c r="S1380" t="s">
        <v>4</v>
      </c>
      <c r="T1380" t="s">
        <v>8</v>
      </c>
      <c r="V1380">
        <v>0</v>
      </c>
      <c r="W1380">
        <v>0</v>
      </c>
      <c r="X1380">
        <v>0</v>
      </c>
      <c r="Y1380">
        <v>0</v>
      </c>
      <c r="Z1380">
        <v>0</v>
      </c>
    </row>
    <row r="1381" spans="1:26" x14ac:dyDescent="0.2">
      <c r="A1381">
        <v>971221</v>
      </c>
      <c r="B1381" t="s">
        <v>6</v>
      </c>
      <c r="C1381" t="s">
        <v>2</v>
      </c>
      <c r="D1381" t="s">
        <v>1</v>
      </c>
      <c r="E1381" t="s">
        <v>0</v>
      </c>
      <c r="F1381" t="s">
        <v>27</v>
      </c>
      <c r="J1381">
        <v>0</v>
      </c>
      <c r="K1381">
        <v>0</v>
      </c>
      <c r="L1381">
        <v>0</v>
      </c>
      <c r="M1381">
        <v>0</v>
      </c>
      <c r="N1381">
        <v>0</v>
      </c>
      <c r="P1381">
        <v>971221</v>
      </c>
      <c r="Q1381" t="s">
        <v>6</v>
      </c>
      <c r="R1381" t="s">
        <v>2</v>
      </c>
      <c r="S1381" t="s">
        <v>1</v>
      </c>
      <c r="T1381" t="s">
        <v>0</v>
      </c>
      <c r="V1381">
        <v>0</v>
      </c>
      <c r="W1381">
        <v>0</v>
      </c>
      <c r="X1381">
        <v>0</v>
      </c>
      <c r="Y1381">
        <v>0</v>
      </c>
      <c r="Z1381">
        <v>0</v>
      </c>
    </row>
    <row r="1382" spans="1:26" x14ac:dyDescent="0.2">
      <c r="A1382">
        <v>972491</v>
      </c>
      <c r="B1382" t="s">
        <v>3</v>
      </c>
      <c r="C1382" t="s">
        <v>2</v>
      </c>
      <c r="D1382" t="s">
        <v>1</v>
      </c>
      <c r="E1382" t="s">
        <v>0</v>
      </c>
      <c r="F1382" t="s">
        <v>27</v>
      </c>
      <c r="J1382">
        <v>0</v>
      </c>
      <c r="K1382">
        <v>0</v>
      </c>
      <c r="L1382">
        <v>0</v>
      </c>
      <c r="M1382">
        <v>0</v>
      </c>
      <c r="N1382">
        <v>0</v>
      </c>
      <c r="P1382">
        <v>972491</v>
      </c>
      <c r="Q1382" t="s">
        <v>3</v>
      </c>
      <c r="R1382" t="s">
        <v>2</v>
      </c>
      <c r="S1382" t="s">
        <v>1</v>
      </c>
      <c r="T1382" t="s">
        <v>0</v>
      </c>
      <c r="V1382">
        <v>0</v>
      </c>
      <c r="W1382">
        <v>0</v>
      </c>
      <c r="X1382">
        <v>0</v>
      </c>
      <c r="Y1382">
        <v>0</v>
      </c>
      <c r="Z1382">
        <v>0</v>
      </c>
    </row>
    <row r="1383" spans="1:26" x14ac:dyDescent="0.2">
      <c r="A1383">
        <v>973081</v>
      </c>
      <c r="B1383" t="s">
        <v>10</v>
      </c>
      <c r="C1383" t="s">
        <v>2</v>
      </c>
      <c r="D1383" t="s">
        <v>7</v>
      </c>
      <c r="E1383" t="s">
        <v>14</v>
      </c>
      <c r="F1383" t="s">
        <v>27</v>
      </c>
      <c r="J1383">
        <v>0</v>
      </c>
      <c r="K1383">
        <v>0</v>
      </c>
      <c r="L1383">
        <v>0</v>
      </c>
      <c r="M1383">
        <v>0</v>
      </c>
      <c r="N1383">
        <v>0</v>
      </c>
      <c r="P1383">
        <v>973081</v>
      </c>
      <c r="Q1383" t="s">
        <v>10</v>
      </c>
      <c r="R1383" t="s">
        <v>2</v>
      </c>
      <c r="S1383" t="s">
        <v>7</v>
      </c>
      <c r="T1383" t="s">
        <v>14</v>
      </c>
      <c r="V1383">
        <v>0</v>
      </c>
      <c r="W1383">
        <v>0</v>
      </c>
      <c r="X1383">
        <v>0</v>
      </c>
      <c r="Y1383">
        <v>0</v>
      </c>
      <c r="Z1383">
        <v>0</v>
      </c>
    </row>
    <row r="1384" spans="1:26" x14ac:dyDescent="0.2">
      <c r="A1384">
        <v>974431</v>
      </c>
      <c r="B1384" t="s">
        <v>3</v>
      </c>
      <c r="C1384" t="s">
        <v>2</v>
      </c>
      <c r="D1384" t="s">
        <v>7</v>
      </c>
      <c r="E1384" t="s">
        <v>0</v>
      </c>
      <c r="F1384" t="s">
        <v>27</v>
      </c>
      <c r="J1384">
        <v>0</v>
      </c>
      <c r="K1384">
        <v>0</v>
      </c>
      <c r="L1384">
        <v>0</v>
      </c>
      <c r="M1384">
        <v>0</v>
      </c>
      <c r="N1384">
        <v>0</v>
      </c>
      <c r="P1384">
        <v>974431</v>
      </c>
      <c r="Q1384" t="s">
        <v>3</v>
      </c>
      <c r="R1384" t="s">
        <v>2</v>
      </c>
      <c r="S1384" t="s">
        <v>7</v>
      </c>
      <c r="T1384" t="s">
        <v>0</v>
      </c>
      <c r="V1384">
        <v>0</v>
      </c>
      <c r="W1384">
        <v>0</v>
      </c>
      <c r="X1384">
        <v>0</v>
      </c>
      <c r="Y1384">
        <v>0</v>
      </c>
      <c r="Z1384">
        <v>0</v>
      </c>
    </row>
    <row r="1385" spans="1:26" x14ac:dyDescent="0.2">
      <c r="A1385">
        <v>974581</v>
      </c>
      <c r="B1385" t="s">
        <v>3</v>
      </c>
      <c r="C1385" t="s">
        <v>11</v>
      </c>
      <c r="D1385" t="s">
        <v>7</v>
      </c>
      <c r="E1385" t="s">
        <v>8</v>
      </c>
      <c r="F1385" t="s">
        <v>27</v>
      </c>
      <c r="J1385">
        <v>0</v>
      </c>
      <c r="K1385">
        <v>0</v>
      </c>
      <c r="L1385">
        <v>0</v>
      </c>
      <c r="M1385">
        <v>0</v>
      </c>
      <c r="N1385">
        <v>0</v>
      </c>
      <c r="P1385">
        <v>974581</v>
      </c>
      <c r="Q1385" t="s">
        <v>3</v>
      </c>
      <c r="R1385" t="s">
        <v>11</v>
      </c>
      <c r="S1385" t="s">
        <v>7</v>
      </c>
      <c r="T1385" t="s">
        <v>8</v>
      </c>
      <c r="V1385">
        <v>0</v>
      </c>
      <c r="W1385">
        <v>0</v>
      </c>
      <c r="X1385">
        <v>0</v>
      </c>
      <c r="Y1385">
        <v>0</v>
      </c>
      <c r="Z1385">
        <v>0</v>
      </c>
    </row>
    <row r="1386" spans="1:26" x14ac:dyDescent="0.2">
      <c r="A1386">
        <v>975021</v>
      </c>
      <c r="B1386" t="s">
        <v>6</v>
      </c>
      <c r="C1386" t="s">
        <v>2</v>
      </c>
      <c r="D1386" t="s">
        <v>1</v>
      </c>
      <c r="E1386" t="s">
        <v>0</v>
      </c>
      <c r="F1386" t="s">
        <v>27</v>
      </c>
      <c r="J1386">
        <v>0</v>
      </c>
      <c r="K1386">
        <v>0</v>
      </c>
      <c r="L1386">
        <v>0</v>
      </c>
      <c r="M1386">
        <v>0</v>
      </c>
      <c r="N1386">
        <v>0</v>
      </c>
      <c r="P1386">
        <v>975021</v>
      </c>
      <c r="Q1386" t="s">
        <v>6</v>
      </c>
      <c r="R1386" t="s">
        <v>2</v>
      </c>
      <c r="S1386" t="s">
        <v>1</v>
      </c>
      <c r="T1386" t="s">
        <v>0</v>
      </c>
      <c r="V1386">
        <v>0</v>
      </c>
      <c r="W1386">
        <v>0</v>
      </c>
      <c r="X1386">
        <v>0</v>
      </c>
      <c r="Y1386">
        <v>0</v>
      </c>
      <c r="Z1386">
        <v>0</v>
      </c>
    </row>
    <row r="1387" spans="1:26" x14ac:dyDescent="0.2">
      <c r="A1387">
        <v>975211</v>
      </c>
      <c r="B1387" t="s">
        <v>6</v>
      </c>
      <c r="C1387" t="s">
        <v>9</v>
      </c>
      <c r="D1387" t="s">
        <v>4</v>
      </c>
      <c r="E1387" t="s">
        <v>0</v>
      </c>
      <c r="F1387" t="s">
        <v>27</v>
      </c>
      <c r="J1387">
        <v>0</v>
      </c>
      <c r="K1387">
        <v>0</v>
      </c>
      <c r="L1387">
        <v>0</v>
      </c>
      <c r="M1387">
        <v>0</v>
      </c>
      <c r="N1387">
        <v>0</v>
      </c>
      <c r="P1387">
        <v>975211</v>
      </c>
      <c r="Q1387" t="s">
        <v>6</v>
      </c>
      <c r="R1387" t="s">
        <v>9</v>
      </c>
      <c r="S1387" t="s">
        <v>4</v>
      </c>
      <c r="T1387" t="s">
        <v>0</v>
      </c>
      <c r="V1387">
        <v>0</v>
      </c>
      <c r="W1387">
        <v>0</v>
      </c>
      <c r="X1387">
        <v>0</v>
      </c>
      <c r="Y1387">
        <v>0</v>
      </c>
      <c r="Z1387">
        <v>0</v>
      </c>
    </row>
    <row r="1388" spans="1:26" x14ac:dyDescent="0.2">
      <c r="A1388">
        <v>975741</v>
      </c>
      <c r="B1388" t="s">
        <v>3</v>
      </c>
      <c r="C1388" t="s">
        <v>12</v>
      </c>
      <c r="D1388" t="s">
        <v>7</v>
      </c>
      <c r="E1388" t="s">
        <v>0</v>
      </c>
      <c r="F1388" t="s">
        <v>27</v>
      </c>
      <c r="J1388">
        <v>0</v>
      </c>
      <c r="K1388">
        <v>0</v>
      </c>
      <c r="L1388">
        <v>0</v>
      </c>
      <c r="M1388">
        <v>0</v>
      </c>
      <c r="N1388">
        <v>0</v>
      </c>
      <c r="P1388">
        <v>975741</v>
      </c>
      <c r="Q1388" t="s">
        <v>3</v>
      </c>
      <c r="R1388" t="s">
        <v>12</v>
      </c>
      <c r="S1388" t="s">
        <v>7</v>
      </c>
      <c r="T1388" t="s">
        <v>0</v>
      </c>
      <c r="V1388">
        <v>0</v>
      </c>
      <c r="W1388">
        <v>0</v>
      </c>
      <c r="X1388">
        <v>0</v>
      </c>
      <c r="Y1388">
        <v>0</v>
      </c>
      <c r="Z1388">
        <v>0</v>
      </c>
    </row>
    <row r="1389" spans="1:26" x14ac:dyDescent="0.2">
      <c r="A1389">
        <v>977791</v>
      </c>
      <c r="B1389" t="s">
        <v>3</v>
      </c>
      <c r="C1389" t="s">
        <v>9</v>
      </c>
      <c r="D1389" t="s">
        <v>4</v>
      </c>
      <c r="E1389" t="s">
        <v>0</v>
      </c>
      <c r="F1389" t="s">
        <v>27</v>
      </c>
      <c r="J1389">
        <v>0</v>
      </c>
      <c r="K1389">
        <v>0</v>
      </c>
      <c r="L1389">
        <v>0</v>
      </c>
      <c r="M1389">
        <v>0</v>
      </c>
      <c r="N1389">
        <v>0</v>
      </c>
      <c r="P1389">
        <v>977791</v>
      </c>
      <c r="Q1389" t="s">
        <v>3</v>
      </c>
      <c r="R1389" t="s">
        <v>9</v>
      </c>
      <c r="S1389" t="s">
        <v>4</v>
      </c>
      <c r="T1389" t="s">
        <v>0</v>
      </c>
      <c r="V1389">
        <v>0</v>
      </c>
      <c r="W1389">
        <v>0</v>
      </c>
      <c r="X1389">
        <v>0</v>
      </c>
      <c r="Y1389">
        <v>0</v>
      </c>
      <c r="Z1389">
        <v>0</v>
      </c>
    </row>
    <row r="1390" spans="1:26" x14ac:dyDescent="0.2">
      <c r="A1390">
        <v>978191</v>
      </c>
      <c r="B1390" t="s">
        <v>3</v>
      </c>
      <c r="C1390" t="s">
        <v>2</v>
      </c>
      <c r="D1390" t="s">
        <v>1</v>
      </c>
      <c r="E1390" t="s">
        <v>0</v>
      </c>
      <c r="F1390" t="s">
        <v>27</v>
      </c>
      <c r="J1390">
        <v>0</v>
      </c>
      <c r="K1390">
        <v>0</v>
      </c>
      <c r="L1390">
        <v>0</v>
      </c>
      <c r="M1390">
        <v>0</v>
      </c>
      <c r="N1390">
        <v>0</v>
      </c>
      <c r="P1390">
        <v>978191</v>
      </c>
      <c r="Q1390" t="s">
        <v>3</v>
      </c>
      <c r="R1390" t="s">
        <v>2</v>
      </c>
      <c r="S1390" t="s">
        <v>1</v>
      </c>
      <c r="T1390" t="s">
        <v>0</v>
      </c>
      <c r="V1390">
        <v>0</v>
      </c>
      <c r="W1390">
        <v>0</v>
      </c>
      <c r="X1390">
        <v>0</v>
      </c>
      <c r="Y1390">
        <v>0</v>
      </c>
      <c r="Z1390">
        <v>0</v>
      </c>
    </row>
    <row r="1391" spans="1:26" x14ac:dyDescent="0.2">
      <c r="A1391">
        <v>979351</v>
      </c>
      <c r="B1391" t="s">
        <v>13</v>
      </c>
      <c r="C1391" t="s">
        <v>5</v>
      </c>
      <c r="D1391" t="s">
        <v>7</v>
      </c>
      <c r="E1391" t="s">
        <v>0</v>
      </c>
      <c r="F1391" t="s">
        <v>27</v>
      </c>
      <c r="J1391">
        <v>0</v>
      </c>
      <c r="K1391">
        <v>0</v>
      </c>
      <c r="L1391">
        <v>0</v>
      </c>
      <c r="M1391">
        <v>0</v>
      </c>
      <c r="N1391">
        <v>0</v>
      </c>
      <c r="P1391">
        <v>979351</v>
      </c>
      <c r="Q1391" t="s">
        <v>13</v>
      </c>
      <c r="R1391" t="s">
        <v>5</v>
      </c>
      <c r="S1391" t="s">
        <v>7</v>
      </c>
      <c r="T1391" t="s">
        <v>0</v>
      </c>
      <c r="V1391">
        <v>0</v>
      </c>
      <c r="W1391">
        <v>0</v>
      </c>
      <c r="X1391">
        <v>0</v>
      </c>
      <c r="Y1391">
        <v>0</v>
      </c>
      <c r="Z1391">
        <v>0</v>
      </c>
    </row>
    <row r="1392" spans="1:26" x14ac:dyDescent="0.2">
      <c r="A1392">
        <v>979541</v>
      </c>
      <c r="B1392" t="s">
        <v>3</v>
      </c>
      <c r="C1392" t="s">
        <v>12</v>
      </c>
      <c r="D1392" t="s">
        <v>4</v>
      </c>
      <c r="E1392" t="s">
        <v>0</v>
      </c>
      <c r="F1392" t="s">
        <v>27</v>
      </c>
      <c r="J1392">
        <v>0</v>
      </c>
      <c r="K1392">
        <v>0</v>
      </c>
      <c r="L1392">
        <v>0</v>
      </c>
      <c r="M1392">
        <v>0</v>
      </c>
      <c r="N1392">
        <v>0</v>
      </c>
      <c r="P1392">
        <v>979541</v>
      </c>
      <c r="Q1392" t="s">
        <v>3</v>
      </c>
      <c r="R1392" t="s">
        <v>12</v>
      </c>
      <c r="S1392" t="s">
        <v>4</v>
      </c>
      <c r="T1392" t="s">
        <v>0</v>
      </c>
      <c r="V1392">
        <v>0</v>
      </c>
      <c r="W1392">
        <v>0</v>
      </c>
      <c r="X1392">
        <v>0</v>
      </c>
      <c r="Y1392">
        <v>0</v>
      </c>
      <c r="Z1392">
        <v>0</v>
      </c>
    </row>
    <row r="1393" spans="1:26" x14ac:dyDescent="0.2">
      <c r="A1393">
        <v>980141</v>
      </c>
      <c r="B1393" t="s">
        <v>6</v>
      </c>
      <c r="C1393" t="s">
        <v>2</v>
      </c>
      <c r="D1393" t="s">
        <v>1</v>
      </c>
      <c r="E1393" t="s">
        <v>0</v>
      </c>
      <c r="F1393" t="s">
        <v>27</v>
      </c>
      <c r="J1393">
        <v>0</v>
      </c>
      <c r="K1393">
        <v>0</v>
      </c>
      <c r="L1393">
        <v>0</v>
      </c>
      <c r="M1393">
        <v>0</v>
      </c>
      <c r="N1393">
        <v>0</v>
      </c>
      <c r="P1393">
        <v>980141</v>
      </c>
      <c r="Q1393" t="s">
        <v>6</v>
      </c>
      <c r="R1393" t="s">
        <v>2</v>
      </c>
      <c r="S1393" t="s">
        <v>1</v>
      </c>
      <c r="T1393" t="s">
        <v>0</v>
      </c>
      <c r="V1393">
        <v>0</v>
      </c>
      <c r="W1393">
        <v>0</v>
      </c>
      <c r="X1393">
        <v>0</v>
      </c>
      <c r="Y1393">
        <v>0</v>
      </c>
      <c r="Z1393">
        <v>0</v>
      </c>
    </row>
    <row r="1394" spans="1:26" x14ac:dyDescent="0.2">
      <c r="A1394">
        <v>980521</v>
      </c>
      <c r="B1394" t="s">
        <v>6</v>
      </c>
      <c r="C1394" t="s">
        <v>12</v>
      </c>
      <c r="D1394" t="s">
        <v>4</v>
      </c>
      <c r="E1394" t="s">
        <v>8</v>
      </c>
      <c r="F1394" t="s">
        <v>27</v>
      </c>
      <c r="J1394">
        <v>0</v>
      </c>
      <c r="K1394">
        <v>0</v>
      </c>
      <c r="L1394">
        <v>0</v>
      </c>
      <c r="M1394">
        <v>0</v>
      </c>
      <c r="N1394">
        <v>0</v>
      </c>
      <c r="P1394">
        <v>980521</v>
      </c>
      <c r="Q1394" t="s">
        <v>6</v>
      </c>
      <c r="R1394" t="s">
        <v>12</v>
      </c>
      <c r="S1394" t="s">
        <v>4</v>
      </c>
      <c r="T1394" t="s">
        <v>8</v>
      </c>
      <c r="V1394">
        <v>0</v>
      </c>
      <c r="W1394">
        <v>0</v>
      </c>
      <c r="X1394">
        <v>0</v>
      </c>
      <c r="Y1394">
        <v>0</v>
      </c>
      <c r="Z1394">
        <v>0</v>
      </c>
    </row>
    <row r="1395" spans="1:26" x14ac:dyDescent="0.2">
      <c r="A1395">
        <v>980671</v>
      </c>
      <c r="B1395" t="s">
        <v>3</v>
      </c>
      <c r="C1395" t="s">
        <v>5</v>
      </c>
      <c r="D1395" t="s">
        <v>4</v>
      </c>
      <c r="E1395" t="s">
        <v>0</v>
      </c>
      <c r="F1395" t="s">
        <v>27</v>
      </c>
      <c r="J1395">
        <v>0</v>
      </c>
      <c r="K1395">
        <v>0</v>
      </c>
      <c r="L1395">
        <v>0</v>
      </c>
      <c r="M1395">
        <v>0</v>
      </c>
      <c r="N1395">
        <v>0</v>
      </c>
      <c r="P1395">
        <v>980671</v>
      </c>
      <c r="Q1395" t="s">
        <v>3</v>
      </c>
      <c r="R1395" t="s">
        <v>5</v>
      </c>
      <c r="S1395" t="s">
        <v>4</v>
      </c>
      <c r="T1395" t="s">
        <v>0</v>
      </c>
      <c r="V1395">
        <v>0</v>
      </c>
      <c r="W1395">
        <v>0</v>
      </c>
      <c r="X1395">
        <v>0</v>
      </c>
      <c r="Y1395">
        <v>0</v>
      </c>
      <c r="Z1395">
        <v>0</v>
      </c>
    </row>
    <row r="1396" spans="1:26" x14ac:dyDescent="0.2">
      <c r="A1396">
        <v>980901</v>
      </c>
      <c r="B1396" t="s">
        <v>6</v>
      </c>
      <c r="C1396" t="s">
        <v>5</v>
      </c>
      <c r="D1396" t="s">
        <v>1</v>
      </c>
      <c r="E1396" t="s">
        <v>14</v>
      </c>
      <c r="F1396" t="s">
        <v>27</v>
      </c>
      <c r="J1396">
        <v>0</v>
      </c>
      <c r="K1396">
        <v>0</v>
      </c>
      <c r="L1396">
        <v>0</v>
      </c>
      <c r="M1396">
        <v>0</v>
      </c>
      <c r="N1396">
        <v>0</v>
      </c>
      <c r="P1396">
        <v>980901</v>
      </c>
      <c r="Q1396" t="s">
        <v>6</v>
      </c>
      <c r="R1396" t="s">
        <v>5</v>
      </c>
      <c r="S1396" t="s">
        <v>1</v>
      </c>
      <c r="T1396" t="s">
        <v>14</v>
      </c>
      <c r="V1396">
        <v>0</v>
      </c>
      <c r="W1396">
        <v>0</v>
      </c>
      <c r="X1396">
        <v>0</v>
      </c>
      <c r="Y1396">
        <v>0</v>
      </c>
      <c r="Z1396">
        <v>0</v>
      </c>
    </row>
    <row r="1397" spans="1:26" x14ac:dyDescent="0.2">
      <c r="A1397">
        <v>981071</v>
      </c>
      <c r="B1397" t="s">
        <v>6</v>
      </c>
      <c r="C1397" t="s">
        <v>5</v>
      </c>
      <c r="D1397" t="s">
        <v>1</v>
      </c>
      <c r="E1397" t="s">
        <v>8</v>
      </c>
      <c r="F1397" t="s">
        <v>27</v>
      </c>
      <c r="J1397">
        <v>0</v>
      </c>
      <c r="K1397">
        <v>0</v>
      </c>
      <c r="L1397">
        <v>0</v>
      </c>
      <c r="M1397">
        <v>0</v>
      </c>
      <c r="N1397">
        <v>0</v>
      </c>
      <c r="P1397">
        <v>981071</v>
      </c>
      <c r="Q1397" t="s">
        <v>6</v>
      </c>
      <c r="R1397" t="s">
        <v>5</v>
      </c>
      <c r="S1397" t="s">
        <v>1</v>
      </c>
      <c r="T1397" t="s">
        <v>8</v>
      </c>
      <c r="V1397">
        <v>0</v>
      </c>
      <c r="W1397">
        <v>0</v>
      </c>
      <c r="X1397">
        <v>0</v>
      </c>
      <c r="Y1397">
        <v>0</v>
      </c>
      <c r="Z1397">
        <v>0</v>
      </c>
    </row>
    <row r="1398" spans="1:26" x14ac:dyDescent="0.2">
      <c r="A1398">
        <v>982041</v>
      </c>
      <c r="B1398" t="s">
        <v>3</v>
      </c>
      <c r="C1398" t="s">
        <v>5</v>
      </c>
      <c r="D1398" t="s">
        <v>1</v>
      </c>
      <c r="E1398" t="s">
        <v>0</v>
      </c>
      <c r="F1398" t="s">
        <v>27</v>
      </c>
      <c r="J1398">
        <v>0</v>
      </c>
      <c r="K1398">
        <v>0</v>
      </c>
      <c r="L1398">
        <v>0</v>
      </c>
      <c r="M1398">
        <v>0</v>
      </c>
      <c r="N1398">
        <v>0</v>
      </c>
      <c r="P1398">
        <v>982041</v>
      </c>
      <c r="Q1398" t="s">
        <v>3</v>
      </c>
      <c r="R1398" t="s">
        <v>5</v>
      </c>
      <c r="S1398" t="s">
        <v>1</v>
      </c>
      <c r="T1398" t="s">
        <v>0</v>
      </c>
      <c r="V1398">
        <v>0</v>
      </c>
      <c r="W1398">
        <v>0</v>
      </c>
      <c r="X1398">
        <v>0</v>
      </c>
      <c r="Y1398">
        <v>0</v>
      </c>
      <c r="Z1398">
        <v>0</v>
      </c>
    </row>
    <row r="1399" spans="1:26" x14ac:dyDescent="0.2">
      <c r="A1399">
        <v>983201</v>
      </c>
      <c r="B1399" t="s">
        <v>6</v>
      </c>
      <c r="C1399" t="s">
        <v>5</v>
      </c>
      <c r="D1399" t="s">
        <v>1</v>
      </c>
      <c r="E1399" t="s">
        <v>8</v>
      </c>
      <c r="F1399" t="s">
        <v>27</v>
      </c>
      <c r="J1399">
        <v>0</v>
      </c>
      <c r="K1399">
        <v>0</v>
      </c>
      <c r="L1399">
        <v>0</v>
      </c>
      <c r="M1399">
        <v>0</v>
      </c>
      <c r="N1399">
        <v>0</v>
      </c>
      <c r="P1399">
        <v>983201</v>
      </c>
      <c r="Q1399" t="s">
        <v>6</v>
      </c>
      <c r="R1399" t="s">
        <v>5</v>
      </c>
      <c r="S1399" t="s">
        <v>1</v>
      </c>
      <c r="T1399" t="s">
        <v>8</v>
      </c>
      <c r="V1399">
        <v>0</v>
      </c>
      <c r="W1399">
        <v>0</v>
      </c>
      <c r="X1399">
        <v>0</v>
      </c>
      <c r="Y1399">
        <v>0</v>
      </c>
      <c r="Z1399">
        <v>0</v>
      </c>
    </row>
    <row r="1400" spans="1:26" x14ac:dyDescent="0.2">
      <c r="A1400">
        <v>983541</v>
      </c>
      <c r="B1400" t="s">
        <v>3</v>
      </c>
      <c r="C1400" t="s">
        <v>2</v>
      </c>
      <c r="D1400" t="s">
        <v>7</v>
      </c>
      <c r="E1400" t="s">
        <v>8</v>
      </c>
      <c r="F1400" t="s">
        <v>27</v>
      </c>
      <c r="J1400">
        <v>0</v>
      </c>
      <c r="K1400">
        <v>0</v>
      </c>
      <c r="L1400">
        <v>0</v>
      </c>
      <c r="M1400">
        <v>0</v>
      </c>
      <c r="N1400">
        <v>0</v>
      </c>
      <c r="P1400">
        <v>983541</v>
      </c>
      <c r="Q1400" t="s">
        <v>3</v>
      </c>
      <c r="R1400" t="s">
        <v>2</v>
      </c>
      <c r="S1400" t="s">
        <v>7</v>
      </c>
      <c r="T1400" t="s">
        <v>8</v>
      </c>
      <c r="V1400">
        <v>0</v>
      </c>
      <c r="W1400">
        <v>0</v>
      </c>
      <c r="X1400">
        <v>0</v>
      </c>
      <c r="Y1400">
        <v>0</v>
      </c>
      <c r="Z1400">
        <v>0</v>
      </c>
    </row>
    <row r="1401" spans="1:26" x14ac:dyDescent="0.2">
      <c r="A1401">
        <v>983881</v>
      </c>
      <c r="B1401" t="s">
        <v>6</v>
      </c>
      <c r="C1401" t="s">
        <v>2</v>
      </c>
      <c r="D1401" t="s">
        <v>1</v>
      </c>
      <c r="E1401" t="s">
        <v>8</v>
      </c>
      <c r="F1401" t="s">
        <v>27</v>
      </c>
      <c r="J1401">
        <v>0</v>
      </c>
      <c r="K1401">
        <v>0</v>
      </c>
      <c r="L1401">
        <v>0</v>
      </c>
      <c r="M1401">
        <v>0</v>
      </c>
      <c r="N1401">
        <v>0</v>
      </c>
      <c r="P1401">
        <v>983881</v>
      </c>
      <c r="Q1401" t="s">
        <v>6</v>
      </c>
      <c r="R1401" t="s">
        <v>2</v>
      </c>
      <c r="S1401" t="s">
        <v>1</v>
      </c>
      <c r="T1401" t="s">
        <v>8</v>
      </c>
      <c r="V1401">
        <v>0</v>
      </c>
      <c r="W1401">
        <v>0</v>
      </c>
      <c r="X1401">
        <v>0</v>
      </c>
      <c r="Y1401">
        <v>0</v>
      </c>
      <c r="Z1401">
        <v>0</v>
      </c>
    </row>
    <row r="1402" spans="1:26" x14ac:dyDescent="0.2">
      <c r="A1402">
        <v>984851</v>
      </c>
      <c r="B1402" t="s">
        <v>6</v>
      </c>
      <c r="C1402" t="s">
        <v>2</v>
      </c>
      <c r="D1402" t="s">
        <v>7</v>
      </c>
      <c r="E1402" t="s">
        <v>0</v>
      </c>
      <c r="F1402" t="s">
        <v>27</v>
      </c>
      <c r="J1402">
        <v>0</v>
      </c>
      <c r="K1402">
        <v>0</v>
      </c>
      <c r="L1402">
        <v>0</v>
      </c>
      <c r="M1402">
        <v>0</v>
      </c>
      <c r="N1402">
        <v>0</v>
      </c>
      <c r="P1402">
        <v>984851</v>
      </c>
      <c r="Q1402" t="s">
        <v>6</v>
      </c>
      <c r="R1402" t="s">
        <v>2</v>
      </c>
      <c r="S1402" t="s">
        <v>7</v>
      </c>
      <c r="T1402" t="s">
        <v>0</v>
      </c>
      <c r="V1402">
        <v>0</v>
      </c>
      <c r="W1402">
        <v>0</v>
      </c>
      <c r="X1402">
        <v>0</v>
      </c>
      <c r="Y1402">
        <v>0</v>
      </c>
      <c r="Z1402">
        <v>0</v>
      </c>
    </row>
    <row r="1403" spans="1:26" x14ac:dyDescent="0.2">
      <c r="A1403">
        <v>985971</v>
      </c>
      <c r="B1403" t="s">
        <v>3</v>
      </c>
      <c r="C1403" t="s">
        <v>2</v>
      </c>
      <c r="D1403" t="s">
        <v>7</v>
      </c>
      <c r="E1403" t="s">
        <v>8</v>
      </c>
      <c r="F1403" t="s">
        <v>27</v>
      </c>
      <c r="J1403">
        <v>0</v>
      </c>
      <c r="K1403">
        <v>0</v>
      </c>
      <c r="L1403">
        <v>0</v>
      </c>
      <c r="M1403">
        <v>0</v>
      </c>
      <c r="N1403">
        <v>0</v>
      </c>
      <c r="P1403">
        <v>985971</v>
      </c>
      <c r="Q1403" t="s">
        <v>3</v>
      </c>
      <c r="R1403" t="s">
        <v>2</v>
      </c>
      <c r="S1403" t="s">
        <v>7</v>
      </c>
      <c r="T1403" t="s">
        <v>8</v>
      </c>
      <c r="V1403">
        <v>0</v>
      </c>
      <c r="W1403">
        <v>0</v>
      </c>
      <c r="X1403">
        <v>0</v>
      </c>
      <c r="Y1403">
        <v>0</v>
      </c>
      <c r="Z1403">
        <v>0</v>
      </c>
    </row>
    <row r="1404" spans="1:26" x14ac:dyDescent="0.2">
      <c r="A1404">
        <v>986941</v>
      </c>
      <c r="B1404" t="s">
        <v>3</v>
      </c>
      <c r="C1404" t="s">
        <v>5</v>
      </c>
      <c r="D1404" t="s">
        <v>1</v>
      </c>
      <c r="E1404" t="s">
        <v>0</v>
      </c>
      <c r="F1404" t="s">
        <v>27</v>
      </c>
      <c r="J1404">
        <v>0</v>
      </c>
      <c r="K1404">
        <v>0</v>
      </c>
      <c r="L1404">
        <v>0</v>
      </c>
      <c r="M1404">
        <v>0</v>
      </c>
      <c r="N1404">
        <v>0</v>
      </c>
      <c r="P1404">
        <v>986941</v>
      </c>
      <c r="Q1404" t="s">
        <v>3</v>
      </c>
      <c r="R1404" t="s">
        <v>5</v>
      </c>
      <c r="S1404" t="s">
        <v>1</v>
      </c>
      <c r="T1404" t="s">
        <v>0</v>
      </c>
      <c r="V1404">
        <v>0</v>
      </c>
      <c r="W1404">
        <v>0</v>
      </c>
      <c r="X1404">
        <v>0</v>
      </c>
      <c r="Y1404">
        <v>0</v>
      </c>
      <c r="Z1404">
        <v>0</v>
      </c>
    </row>
    <row r="1405" spans="1:26" x14ac:dyDescent="0.2">
      <c r="A1405">
        <v>987001</v>
      </c>
      <c r="B1405" t="s">
        <v>6</v>
      </c>
      <c r="C1405" t="s">
        <v>9</v>
      </c>
      <c r="D1405" t="s">
        <v>1</v>
      </c>
      <c r="E1405" t="s">
        <v>0</v>
      </c>
      <c r="F1405" t="s">
        <v>27</v>
      </c>
      <c r="J1405">
        <v>0</v>
      </c>
      <c r="K1405">
        <v>0</v>
      </c>
      <c r="L1405">
        <v>0</v>
      </c>
      <c r="M1405">
        <v>0</v>
      </c>
      <c r="N1405">
        <v>0</v>
      </c>
      <c r="P1405">
        <v>987001</v>
      </c>
      <c r="Q1405" t="s">
        <v>6</v>
      </c>
      <c r="R1405" t="s">
        <v>9</v>
      </c>
      <c r="S1405" t="s">
        <v>1</v>
      </c>
      <c r="T1405" t="s">
        <v>0</v>
      </c>
      <c r="V1405">
        <v>0</v>
      </c>
      <c r="W1405">
        <v>0</v>
      </c>
      <c r="X1405">
        <v>0</v>
      </c>
      <c r="Y1405">
        <v>0</v>
      </c>
      <c r="Z1405">
        <v>0</v>
      </c>
    </row>
    <row r="1406" spans="1:26" x14ac:dyDescent="0.2">
      <c r="A1406">
        <v>987721</v>
      </c>
      <c r="B1406" t="s">
        <v>3</v>
      </c>
      <c r="C1406" t="s">
        <v>9</v>
      </c>
      <c r="D1406" t="s">
        <v>4</v>
      </c>
      <c r="E1406" t="s">
        <v>8</v>
      </c>
      <c r="F1406" t="s">
        <v>27</v>
      </c>
      <c r="J1406">
        <v>0</v>
      </c>
      <c r="K1406">
        <v>0</v>
      </c>
      <c r="L1406">
        <v>0</v>
      </c>
      <c r="M1406">
        <v>0</v>
      </c>
      <c r="N1406">
        <v>0</v>
      </c>
      <c r="P1406">
        <v>987721</v>
      </c>
      <c r="Q1406" t="s">
        <v>3</v>
      </c>
      <c r="R1406" t="s">
        <v>9</v>
      </c>
      <c r="S1406" t="s">
        <v>4</v>
      </c>
      <c r="T1406" t="s">
        <v>8</v>
      </c>
      <c r="V1406">
        <v>0</v>
      </c>
      <c r="W1406">
        <v>0</v>
      </c>
      <c r="X1406">
        <v>0</v>
      </c>
      <c r="Y1406">
        <v>0</v>
      </c>
      <c r="Z1406">
        <v>0</v>
      </c>
    </row>
    <row r="1407" spans="1:26" x14ac:dyDescent="0.2">
      <c r="A1407">
        <v>988461</v>
      </c>
      <c r="B1407" t="s">
        <v>3</v>
      </c>
      <c r="C1407" t="s">
        <v>5</v>
      </c>
      <c r="D1407" t="s">
        <v>1</v>
      </c>
      <c r="E1407" t="s">
        <v>0</v>
      </c>
      <c r="F1407" t="s">
        <v>27</v>
      </c>
      <c r="J1407">
        <v>0</v>
      </c>
      <c r="K1407">
        <v>0</v>
      </c>
      <c r="L1407">
        <v>0</v>
      </c>
      <c r="M1407">
        <v>0</v>
      </c>
      <c r="N1407">
        <v>0</v>
      </c>
      <c r="P1407">
        <v>988461</v>
      </c>
      <c r="Q1407" t="s">
        <v>3</v>
      </c>
      <c r="R1407" t="s">
        <v>5</v>
      </c>
      <c r="S1407" t="s">
        <v>1</v>
      </c>
      <c r="T1407" t="s">
        <v>0</v>
      </c>
      <c r="V1407">
        <v>0</v>
      </c>
      <c r="W1407">
        <v>0</v>
      </c>
      <c r="X1407">
        <v>0</v>
      </c>
      <c r="Y1407">
        <v>0</v>
      </c>
      <c r="Z1407">
        <v>0</v>
      </c>
    </row>
    <row r="1408" spans="1:26" x14ac:dyDescent="0.2">
      <c r="A1408">
        <v>988991</v>
      </c>
      <c r="B1408" t="s">
        <v>6</v>
      </c>
      <c r="C1408" t="s">
        <v>2</v>
      </c>
      <c r="D1408" t="s">
        <v>4</v>
      </c>
      <c r="E1408" t="s">
        <v>0</v>
      </c>
      <c r="F1408" t="s">
        <v>27</v>
      </c>
      <c r="J1408">
        <v>0</v>
      </c>
      <c r="K1408">
        <v>0</v>
      </c>
      <c r="L1408">
        <v>0</v>
      </c>
      <c r="M1408">
        <v>0</v>
      </c>
      <c r="N1408">
        <v>0</v>
      </c>
      <c r="P1408">
        <v>988991</v>
      </c>
      <c r="Q1408" t="s">
        <v>6</v>
      </c>
      <c r="R1408" t="s">
        <v>2</v>
      </c>
      <c r="S1408" t="s">
        <v>4</v>
      </c>
      <c r="T1408" t="s">
        <v>0</v>
      </c>
      <c r="V1408">
        <v>0</v>
      </c>
      <c r="W1408">
        <v>0</v>
      </c>
      <c r="X1408">
        <v>0</v>
      </c>
      <c r="Y1408">
        <v>0</v>
      </c>
      <c r="Z1408">
        <v>0</v>
      </c>
    </row>
    <row r="1409" spans="1:26" x14ac:dyDescent="0.2">
      <c r="A1409">
        <v>989431</v>
      </c>
      <c r="B1409" t="s">
        <v>6</v>
      </c>
      <c r="C1409" t="s">
        <v>5</v>
      </c>
      <c r="D1409" t="s">
        <v>4</v>
      </c>
      <c r="E1409" t="s">
        <v>8</v>
      </c>
      <c r="F1409" t="s">
        <v>27</v>
      </c>
      <c r="J1409">
        <v>0</v>
      </c>
      <c r="K1409">
        <v>0</v>
      </c>
      <c r="L1409">
        <v>0</v>
      </c>
      <c r="M1409">
        <v>0</v>
      </c>
      <c r="N1409">
        <v>0</v>
      </c>
      <c r="P1409">
        <v>989431</v>
      </c>
      <c r="Q1409" t="s">
        <v>6</v>
      </c>
      <c r="R1409" t="s">
        <v>5</v>
      </c>
      <c r="S1409" t="s">
        <v>4</v>
      </c>
      <c r="T1409" t="s">
        <v>8</v>
      </c>
      <c r="V1409">
        <v>0</v>
      </c>
      <c r="W1409">
        <v>0</v>
      </c>
      <c r="X1409">
        <v>0</v>
      </c>
      <c r="Y1409">
        <v>0</v>
      </c>
      <c r="Z1409">
        <v>0</v>
      </c>
    </row>
    <row r="1410" spans="1:26" x14ac:dyDescent="0.2">
      <c r="A1410">
        <v>989811</v>
      </c>
      <c r="B1410" t="s">
        <v>3</v>
      </c>
      <c r="C1410" t="s">
        <v>2</v>
      </c>
      <c r="D1410" t="s">
        <v>4</v>
      </c>
      <c r="E1410" t="s">
        <v>0</v>
      </c>
      <c r="F1410" t="s">
        <v>27</v>
      </c>
      <c r="J1410">
        <v>0</v>
      </c>
      <c r="K1410">
        <v>0</v>
      </c>
      <c r="L1410">
        <v>0</v>
      </c>
      <c r="M1410">
        <v>0</v>
      </c>
      <c r="N1410">
        <v>0</v>
      </c>
      <c r="P1410">
        <v>989811</v>
      </c>
      <c r="Q1410" t="s">
        <v>3</v>
      </c>
      <c r="R1410" t="s">
        <v>2</v>
      </c>
      <c r="S1410" t="s">
        <v>4</v>
      </c>
      <c r="T1410" t="s">
        <v>0</v>
      </c>
      <c r="V1410">
        <v>0</v>
      </c>
      <c r="W1410">
        <v>0</v>
      </c>
      <c r="X1410">
        <v>0</v>
      </c>
      <c r="Y1410">
        <v>0</v>
      </c>
      <c r="Z1410">
        <v>0</v>
      </c>
    </row>
    <row r="1411" spans="1:26" x14ac:dyDescent="0.2">
      <c r="A1411">
        <v>990411</v>
      </c>
      <c r="B1411" t="s">
        <v>3</v>
      </c>
      <c r="C1411" t="s">
        <v>2</v>
      </c>
      <c r="D1411" t="s">
        <v>1</v>
      </c>
      <c r="E1411" t="s">
        <v>8</v>
      </c>
      <c r="F1411" t="s">
        <v>27</v>
      </c>
      <c r="J1411">
        <v>0</v>
      </c>
      <c r="K1411">
        <v>0</v>
      </c>
      <c r="L1411">
        <v>0</v>
      </c>
      <c r="M1411">
        <v>0</v>
      </c>
      <c r="N1411">
        <v>0</v>
      </c>
      <c r="P1411">
        <v>990411</v>
      </c>
      <c r="Q1411" t="s">
        <v>3</v>
      </c>
      <c r="R1411" t="s">
        <v>2</v>
      </c>
      <c r="S1411" t="s">
        <v>1</v>
      </c>
      <c r="T1411" t="s">
        <v>8</v>
      </c>
      <c r="V1411">
        <v>0</v>
      </c>
      <c r="W1411">
        <v>0</v>
      </c>
      <c r="X1411">
        <v>0</v>
      </c>
      <c r="Y1411">
        <v>0</v>
      </c>
      <c r="Z1411">
        <v>0</v>
      </c>
    </row>
    <row r="1412" spans="1:26" x14ac:dyDescent="0.2">
      <c r="A1412">
        <v>990941</v>
      </c>
      <c r="B1412" t="s">
        <v>6</v>
      </c>
      <c r="C1412" t="s">
        <v>5</v>
      </c>
      <c r="D1412" t="s">
        <v>1</v>
      </c>
      <c r="E1412" t="s">
        <v>8</v>
      </c>
      <c r="F1412" t="s">
        <v>27</v>
      </c>
      <c r="J1412">
        <v>0</v>
      </c>
      <c r="K1412">
        <v>0</v>
      </c>
      <c r="L1412">
        <v>0</v>
      </c>
      <c r="M1412">
        <v>0</v>
      </c>
      <c r="N1412">
        <v>0</v>
      </c>
      <c r="P1412">
        <v>990941</v>
      </c>
      <c r="Q1412" t="s">
        <v>6</v>
      </c>
      <c r="R1412" t="s">
        <v>5</v>
      </c>
      <c r="S1412" t="s">
        <v>1</v>
      </c>
      <c r="T1412" t="s">
        <v>8</v>
      </c>
      <c r="V1412">
        <v>0</v>
      </c>
      <c r="W1412">
        <v>0</v>
      </c>
      <c r="X1412">
        <v>0</v>
      </c>
      <c r="Y1412">
        <v>0</v>
      </c>
      <c r="Z1412">
        <v>0</v>
      </c>
    </row>
    <row r="1413" spans="1:26" x14ac:dyDescent="0.2">
      <c r="A1413">
        <v>992271</v>
      </c>
      <c r="B1413" t="s">
        <v>3</v>
      </c>
      <c r="C1413" t="s">
        <v>2</v>
      </c>
      <c r="D1413" t="s">
        <v>1</v>
      </c>
      <c r="E1413" t="s">
        <v>0</v>
      </c>
      <c r="F1413" t="s">
        <v>27</v>
      </c>
      <c r="J1413">
        <v>0</v>
      </c>
      <c r="K1413">
        <v>0</v>
      </c>
      <c r="L1413">
        <v>0</v>
      </c>
      <c r="M1413">
        <v>0</v>
      </c>
      <c r="N1413">
        <v>0</v>
      </c>
      <c r="P1413">
        <v>992271</v>
      </c>
      <c r="Q1413" t="s">
        <v>3</v>
      </c>
      <c r="R1413" t="s">
        <v>2</v>
      </c>
      <c r="S1413" t="s">
        <v>1</v>
      </c>
      <c r="T1413" t="s">
        <v>0</v>
      </c>
      <c r="V1413">
        <v>0</v>
      </c>
      <c r="W1413">
        <v>0</v>
      </c>
      <c r="X1413">
        <v>0</v>
      </c>
      <c r="Y1413">
        <v>0</v>
      </c>
      <c r="Z1413">
        <v>0</v>
      </c>
    </row>
    <row r="1414" spans="1:26" x14ac:dyDescent="0.2">
      <c r="A1414">
        <v>993051</v>
      </c>
      <c r="B1414" t="s">
        <v>6</v>
      </c>
      <c r="C1414" t="s">
        <v>12</v>
      </c>
      <c r="D1414" t="s">
        <v>4</v>
      </c>
      <c r="E1414" t="s">
        <v>0</v>
      </c>
      <c r="F1414" t="s">
        <v>27</v>
      </c>
      <c r="J1414">
        <v>0</v>
      </c>
      <c r="K1414">
        <v>0</v>
      </c>
      <c r="L1414">
        <v>0</v>
      </c>
      <c r="M1414">
        <v>0</v>
      </c>
      <c r="N1414">
        <v>0</v>
      </c>
      <c r="P1414">
        <v>993051</v>
      </c>
      <c r="Q1414" t="s">
        <v>6</v>
      </c>
      <c r="R1414" t="s">
        <v>12</v>
      </c>
      <c r="S1414" t="s">
        <v>4</v>
      </c>
      <c r="T1414" t="s">
        <v>0</v>
      </c>
      <c r="V1414">
        <v>0</v>
      </c>
      <c r="W1414">
        <v>0</v>
      </c>
      <c r="X1414">
        <v>0</v>
      </c>
      <c r="Y1414">
        <v>0</v>
      </c>
      <c r="Z1414">
        <v>0</v>
      </c>
    </row>
    <row r="1415" spans="1:26" x14ac:dyDescent="0.2">
      <c r="A1415">
        <v>993241</v>
      </c>
      <c r="B1415" t="s">
        <v>3</v>
      </c>
      <c r="C1415" t="s">
        <v>2</v>
      </c>
      <c r="D1415" t="s">
        <v>4</v>
      </c>
      <c r="E1415" t="s">
        <v>0</v>
      </c>
      <c r="F1415" t="s">
        <v>27</v>
      </c>
      <c r="J1415">
        <v>0</v>
      </c>
      <c r="K1415">
        <v>0</v>
      </c>
      <c r="L1415">
        <v>0</v>
      </c>
      <c r="M1415">
        <v>0</v>
      </c>
      <c r="N1415">
        <v>0</v>
      </c>
      <c r="P1415">
        <v>993241</v>
      </c>
      <c r="Q1415" t="s">
        <v>3</v>
      </c>
      <c r="R1415" t="s">
        <v>2</v>
      </c>
      <c r="S1415" t="s">
        <v>4</v>
      </c>
      <c r="T1415" t="s">
        <v>0</v>
      </c>
      <c r="V1415">
        <v>0</v>
      </c>
      <c r="W1415">
        <v>0</v>
      </c>
      <c r="X1415">
        <v>0</v>
      </c>
      <c r="Y1415">
        <v>0</v>
      </c>
      <c r="Z1415">
        <v>0</v>
      </c>
    </row>
    <row r="1416" spans="1:26" x14ac:dyDescent="0.2">
      <c r="A1416">
        <v>994401</v>
      </c>
      <c r="B1416" t="s">
        <v>3</v>
      </c>
      <c r="C1416" t="s">
        <v>5</v>
      </c>
      <c r="D1416" t="s">
        <v>4</v>
      </c>
      <c r="E1416" t="s">
        <v>8</v>
      </c>
      <c r="F1416" t="s">
        <v>27</v>
      </c>
      <c r="J1416">
        <v>0</v>
      </c>
      <c r="K1416">
        <v>0</v>
      </c>
      <c r="L1416">
        <v>0</v>
      </c>
      <c r="M1416">
        <v>0</v>
      </c>
      <c r="N1416">
        <v>0</v>
      </c>
      <c r="P1416">
        <v>994401</v>
      </c>
      <c r="Q1416" t="s">
        <v>3</v>
      </c>
      <c r="R1416" t="s">
        <v>5</v>
      </c>
      <c r="S1416" t="s">
        <v>4</v>
      </c>
      <c r="T1416" t="s">
        <v>8</v>
      </c>
      <c r="V1416">
        <v>0</v>
      </c>
      <c r="W1416">
        <v>0</v>
      </c>
      <c r="X1416">
        <v>0</v>
      </c>
      <c r="Y1416">
        <v>0</v>
      </c>
      <c r="Z1416">
        <v>0</v>
      </c>
    </row>
    <row r="1417" spans="1:26" x14ac:dyDescent="0.2">
      <c r="A1417">
        <v>995861</v>
      </c>
      <c r="B1417" t="s">
        <v>6</v>
      </c>
      <c r="C1417" t="s">
        <v>5</v>
      </c>
      <c r="D1417" t="s">
        <v>1</v>
      </c>
      <c r="E1417" t="s">
        <v>0</v>
      </c>
      <c r="F1417" t="s">
        <v>27</v>
      </c>
      <c r="J1417">
        <v>0</v>
      </c>
      <c r="K1417">
        <v>0</v>
      </c>
      <c r="L1417">
        <v>0</v>
      </c>
      <c r="M1417">
        <v>0</v>
      </c>
      <c r="N1417">
        <v>0</v>
      </c>
      <c r="P1417">
        <v>995861</v>
      </c>
      <c r="Q1417" t="s">
        <v>6</v>
      </c>
      <c r="R1417" t="s">
        <v>5</v>
      </c>
      <c r="S1417" t="s">
        <v>1</v>
      </c>
      <c r="T1417" t="s">
        <v>0</v>
      </c>
      <c r="V1417">
        <v>0</v>
      </c>
      <c r="W1417">
        <v>0</v>
      </c>
      <c r="X1417">
        <v>0</v>
      </c>
      <c r="Y1417">
        <v>0</v>
      </c>
      <c r="Z1417">
        <v>0</v>
      </c>
    </row>
    <row r="1418" spans="1:26" x14ac:dyDescent="0.2">
      <c r="A1418">
        <v>997041</v>
      </c>
      <c r="B1418" t="s">
        <v>6</v>
      </c>
      <c r="C1418" t="s">
        <v>12</v>
      </c>
      <c r="D1418" t="s">
        <v>4</v>
      </c>
      <c r="E1418" t="s">
        <v>0</v>
      </c>
      <c r="F1418" t="s">
        <v>27</v>
      </c>
      <c r="J1418">
        <v>0</v>
      </c>
      <c r="K1418">
        <v>0</v>
      </c>
      <c r="L1418">
        <v>0</v>
      </c>
      <c r="M1418">
        <v>0</v>
      </c>
      <c r="N1418">
        <v>0</v>
      </c>
      <c r="P1418">
        <v>997041</v>
      </c>
      <c r="Q1418" t="s">
        <v>6</v>
      </c>
      <c r="R1418" t="s">
        <v>12</v>
      </c>
      <c r="S1418" t="s">
        <v>4</v>
      </c>
      <c r="T1418" t="s">
        <v>0</v>
      </c>
      <c r="V1418">
        <v>0</v>
      </c>
      <c r="W1418">
        <v>0</v>
      </c>
      <c r="X1418">
        <v>0</v>
      </c>
      <c r="Y1418">
        <v>0</v>
      </c>
      <c r="Z1418">
        <v>0</v>
      </c>
    </row>
    <row r="1419" spans="1:26" x14ac:dyDescent="0.2">
      <c r="A1419">
        <v>997231</v>
      </c>
      <c r="B1419" t="s">
        <v>3</v>
      </c>
      <c r="C1419" t="s">
        <v>2</v>
      </c>
      <c r="D1419" t="s">
        <v>1</v>
      </c>
      <c r="E1419" t="s">
        <v>8</v>
      </c>
      <c r="F1419" t="s">
        <v>27</v>
      </c>
      <c r="J1419">
        <v>0</v>
      </c>
      <c r="K1419">
        <v>0</v>
      </c>
      <c r="L1419">
        <v>0</v>
      </c>
      <c r="M1419">
        <v>0</v>
      </c>
      <c r="N1419">
        <v>0</v>
      </c>
      <c r="P1419">
        <v>997231</v>
      </c>
      <c r="Q1419" t="s">
        <v>3</v>
      </c>
      <c r="R1419" t="s">
        <v>2</v>
      </c>
      <c r="S1419" t="s">
        <v>1</v>
      </c>
      <c r="T1419" t="s">
        <v>8</v>
      </c>
      <c r="V1419">
        <v>0</v>
      </c>
      <c r="W1419">
        <v>0</v>
      </c>
      <c r="X1419">
        <v>0</v>
      </c>
      <c r="Y1419">
        <v>0</v>
      </c>
      <c r="Z1419">
        <v>0</v>
      </c>
    </row>
    <row r="1420" spans="1:26" x14ac:dyDescent="0.2">
      <c r="A1420">
        <v>997951</v>
      </c>
      <c r="B1420" t="s">
        <v>6</v>
      </c>
      <c r="C1420" t="s">
        <v>12</v>
      </c>
      <c r="D1420" t="s">
        <v>4</v>
      </c>
      <c r="E1420" t="s">
        <v>0</v>
      </c>
      <c r="F1420" t="s">
        <v>27</v>
      </c>
      <c r="J1420">
        <v>0</v>
      </c>
      <c r="K1420">
        <v>0</v>
      </c>
      <c r="L1420">
        <v>0</v>
      </c>
      <c r="M1420">
        <v>0</v>
      </c>
      <c r="N1420">
        <v>0</v>
      </c>
      <c r="P1420">
        <v>997951</v>
      </c>
      <c r="Q1420" t="s">
        <v>6</v>
      </c>
      <c r="R1420" t="s">
        <v>12</v>
      </c>
      <c r="S1420" t="s">
        <v>4</v>
      </c>
      <c r="T1420" t="s">
        <v>0</v>
      </c>
      <c r="V1420">
        <v>0</v>
      </c>
      <c r="W1420">
        <v>0</v>
      </c>
      <c r="X1420">
        <v>0</v>
      </c>
      <c r="Y1420">
        <v>0</v>
      </c>
      <c r="Z1420">
        <v>0</v>
      </c>
    </row>
    <row r="1421" spans="1:26" x14ac:dyDescent="0.2">
      <c r="A1421">
        <v>998881</v>
      </c>
      <c r="B1421" t="s">
        <v>6</v>
      </c>
      <c r="C1421" t="s">
        <v>5</v>
      </c>
      <c r="D1421" t="s">
        <v>4</v>
      </c>
      <c r="E1421" t="s">
        <v>0</v>
      </c>
      <c r="F1421" t="s">
        <v>27</v>
      </c>
      <c r="J1421">
        <v>0</v>
      </c>
      <c r="K1421">
        <v>0</v>
      </c>
      <c r="L1421">
        <v>0</v>
      </c>
      <c r="M1421">
        <v>0</v>
      </c>
      <c r="N1421">
        <v>0</v>
      </c>
      <c r="P1421">
        <v>998881</v>
      </c>
      <c r="Q1421" t="s">
        <v>6</v>
      </c>
      <c r="R1421" t="s">
        <v>5</v>
      </c>
      <c r="S1421" t="s">
        <v>4</v>
      </c>
      <c r="T1421" t="s">
        <v>0</v>
      </c>
      <c r="V1421">
        <v>0</v>
      </c>
      <c r="W1421">
        <v>0</v>
      </c>
      <c r="X1421">
        <v>0</v>
      </c>
      <c r="Y1421">
        <v>0</v>
      </c>
      <c r="Z1421">
        <v>0</v>
      </c>
    </row>
    <row r="1422" spans="1:26" x14ac:dyDescent="0.2">
      <c r="A1422">
        <v>999471</v>
      </c>
      <c r="B1422" t="s">
        <v>6</v>
      </c>
      <c r="C1422" t="s">
        <v>5</v>
      </c>
      <c r="D1422" t="s">
        <v>7</v>
      </c>
      <c r="E1422" t="s">
        <v>8</v>
      </c>
      <c r="F1422" t="s">
        <v>27</v>
      </c>
      <c r="J1422">
        <v>0</v>
      </c>
      <c r="K1422">
        <v>0</v>
      </c>
      <c r="L1422">
        <v>0</v>
      </c>
      <c r="M1422">
        <v>0</v>
      </c>
      <c r="N1422">
        <v>0</v>
      </c>
      <c r="P1422">
        <v>999471</v>
      </c>
      <c r="Q1422" t="s">
        <v>6</v>
      </c>
      <c r="R1422" t="s">
        <v>5</v>
      </c>
      <c r="S1422" t="s">
        <v>7</v>
      </c>
      <c r="T1422" t="s">
        <v>8</v>
      </c>
      <c r="V1422">
        <v>0</v>
      </c>
      <c r="W1422">
        <v>0</v>
      </c>
      <c r="X1422">
        <v>0</v>
      </c>
      <c r="Y1422">
        <v>0</v>
      </c>
      <c r="Z1422">
        <v>0</v>
      </c>
    </row>
    <row r="1423" spans="1:26" x14ac:dyDescent="0.2">
      <c r="A1423">
        <v>1000241</v>
      </c>
      <c r="B1423" t="s">
        <v>6</v>
      </c>
      <c r="C1423" t="s">
        <v>2</v>
      </c>
      <c r="D1423" t="s">
        <v>7</v>
      </c>
      <c r="E1423" t="s">
        <v>0</v>
      </c>
      <c r="F1423" t="s">
        <v>27</v>
      </c>
      <c r="J1423">
        <v>0</v>
      </c>
      <c r="K1423">
        <v>0</v>
      </c>
      <c r="L1423">
        <v>0</v>
      </c>
      <c r="M1423">
        <v>0</v>
      </c>
      <c r="N1423">
        <v>0</v>
      </c>
      <c r="P1423">
        <v>1000241</v>
      </c>
      <c r="Q1423" t="s">
        <v>6</v>
      </c>
      <c r="R1423" t="s">
        <v>2</v>
      </c>
      <c r="S1423" t="s">
        <v>7</v>
      </c>
      <c r="T1423" t="s">
        <v>0</v>
      </c>
      <c r="V1423">
        <v>0</v>
      </c>
      <c r="W1423">
        <v>0</v>
      </c>
      <c r="X1423">
        <v>0</v>
      </c>
      <c r="Y1423">
        <v>0</v>
      </c>
      <c r="Z1423">
        <v>0</v>
      </c>
    </row>
    <row r="1424" spans="1:26" x14ac:dyDescent="0.2">
      <c r="A1424">
        <v>1000621</v>
      </c>
      <c r="B1424" t="s">
        <v>3</v>
      </c>
      <c r="C1424" t="s">
        <v>2</v>
      </c>
      <c r="D1424" t="s">
        <v>4</v>
      </c>
      <c r="E1424" t="s">
        <v>0</v>
      </c>
      <c r="F1424" t="s">
        <v>27</v>
      </c>
      <c r="J1424">
        <v>0</v>
      </c>
      <c r="K1424">
        <v>0</v>
      </c>
      <c r="L1424">
        <v>0</v>
      </c>
      <c r="M1424">
        <v>0</v>
      </c>
      <c r="N1424">
        <v>0</v>
      </c>
      <c r="P1424">
        <v>1000621</v>
      </c>
      <c r="Q1424" t="s">
        <v>3</v>
      </c>
      <c r="R1424" t="s">
        <v>2</v>
      </c>
      <c r="S1424" t="s">
        <v>4</v>
      </c>
      <c r="T1424" t="s">
        <v>0</v>
      </c>
      <c r="V1424">
        <v>0</v>
      </c>
      <c r="W1424">
        <v>0</v>
      </c>
      <c r="X1424">
        <v>0</v>
      </c>
      <c r="Y1424">
        <v>0</v>
      </c>
      <c r="Z1424">
        <v>0</v>
      </c>
    </row>
    <row r="1425" spans="1:26" x14ac:dyDescent="0.2">
      <c r="A1425">
        <v>1000771</v>
      </c>
      <c r="B1425" t="s">
        <v>6</v>
      </c>
      <c r="C1425" t="s">
        <v>9</v>
      </c>
      <c r="E1425" t="s">
        <v>0</v>
      </c>
      <c r="F1425" t="s">
        <v>27</v>
      </c>
      <c r="J1425">
        <v>0</v>
      </c>
      <c r="K1425">
        <v>0</v>
      </c>
      <c r="L1425">
        <v>0</v>
      </c>
      <c r="M1425">
        <v>0</v>
      </c>
      <c r="N1425">
        <v>0</v>
      </c>
      <c r="P1425">
        <v>1000771</v>
      </c>
      <c r="Q1425" t="s">
        <v>6</v>
      </c>
      <c r="R1425" t="s">
        <v>9</v>
      </c>
      <c r="S1425" t="s">
        <v>24</v>
      </c>
      <c r="T1425" t="s">
        <v>0</v>
      </c>
      <c r="V1425">
        <v>0</v>
      </c>
      <c r="W1425">
        <v>0</v>
      </c>
      <c r="X1425">
        <v>0</v>
      </c>
      <c r="Y1425">
        <v>0</v>
      </c>
      <c r="Z1425">
        <v>0</v>
      </c>
    </row>
    <row r="1426" spans="1:26" x14ac:dyDescent="0.2">
      <c r="A1426">
        <v>1001171</v>
      </c>
      <c r="B1426" t="s">
        <v>6</v>
      </c>
      <c r="C1426" t="s">
        <v>12</v>
      </c>
      <c r="D1426" t="s">
        <v>1</v>
      </c>
      <c r="E1426" t="s">
        <v>0</v>
      </c>
      <c r="F1426" t="s">
        <v>27</v>
      </c>
      <c r="J1426">
        <v>0</v>
      </c>
      <c r="K1426">
        <v>0</v>
      </c>
      <c r="L1426">
        <v>0</v>
      </c>
      <c r="M1426">
        <v>1</v>
      </c>
      <c r="N1426">
        <v>0</v>
      </c>
      <c r="P1426">
        <v>1001171</v>
      </c>
      <c r="Q1426" t="s">
        <v>6</v>
      </c>
      <c r="R1426" t="s">
        <v>12</v>
      </c>
      <c r="S1426" t="s">
        <v>1</v>
      </c>
      <c r="T1426" t="s">
        <v>0</v>
      </c>
      <c r="V1426">
        <v>0</v>
      </c>
      <c r="W1426">
        <v>0</v>
      </c>
      <c r="X1426">
        <v>0</v>
      </c>
      <c r="Y1426">
        <v>0</v>
      </c>
      <c r="Z1426">
        <v>0</v>
      </c>
    </row>
    <row r="1427" spans="1:26" x14ac:dyDescent="0.2">
      <c r="A1427">
        <v>1001211</v>
      </c>
      <c r="B1427" t="s">
        <v>3</v>
      </c>
      <c r="C1427" t="s">
        <v>2</v>
      </c>
      <c r="D1427" t="s">
        <v>4</v>
      </c>
      <c r="E1427" t="s">
        <v>0</v>
      </c>
      <c r="F1427" t="s">
        <v>27</v>
      </c>
      <c r="J1427">
        <v>0</v>
      </c>
      <c r="K1427">
        <v>0</v>
      </c>
      <c r="L1427">
        <v>0</v>
      </c>
      <c r="M1427">
        <v>0</v>
      </c>
      <c r="N1427">
        <v>0</v>
      </c>
      <c r="P1427">
        <v>1001211</v>
      </c>
      <c r="Q1427" t="s">
        <v>3</v>
      </c>
      <c r="R1427" t="s">
        <v>2</v>
      </c>
      <c r="S1427" t="s">
        <v>4</v>
      </c>
      <c r="T1427" t="s">
        <v>0</v>
      </c>
      <c r="V1427">
        <v>0</v>
      </c>
      <c r="W1427">
        <v>0</v>
      </c>
      <c r="X1427">
        <v>0</v>
      </c>
      <c r="Y1427">
        <v>0</v>
      </c>
      <c r="Z1427">
        <v>0</v>
      </c>
    </row>
    <row r="1428" spans="1:26" x14ac:dyDescent="0.2">
      <c r="A1428">
        <v>1001401</v>
      </c>
      <c r="B1428" t="s">
        <v>3</v>
      </c>
      <c r="C1428" t="s">
        <v>2</v>
      </c>
      <c r="D1428" t="s">
        <v>4</v>
      </c>
      <c r="E1428" t="s">
        <v>0</v>
      </c>
      <c r="F1428" t="s">
        <v>27</v>
      </c>
      <c r="J1428">
        <v>0</v>
      </c>
      <c r="K1428">
        <v>0</v>
      </c>
      <c r="L1428">
        <v>0</v>
      </c>
      <c r="M1428">
        <v>0</v>
      </c>
      <c r="N1428">
        <v>0</v>
      </c>
      <c r="P1428">
        <v>1001401</v>
      </c>
      <c r="Q1428" t="s">
        <v>3</v>
      </c>
      <c r="R1428" t="s">
        <v>2</v>
      </c>
      <c r="S1428" t="s">
        <v>4</v>
      </c>
      <c r="T1428" t="s">
        <v>0</v>
      </c>
      <c r="V1428">
        <v>0</v>
      </c>
      <c r="W1428">
        <v>0</v>
      </c>
      <c r="X1428">
        <v>0</v>
      </c>
      <c r="Y1428">
        <v>0</v>
      </c>
      <c r="Z1428">
        <v>0</v>
      </c>
    </row>
    <row r="1429" spans="1:26" x14ac:dyDescent="0.2">
      <c r="A1429">
        <v>1002291</v>
      </c>
      <c r="B1429" t="s">
        <v>3</v>
      </c>
      <c r="C1429" t="s">
        <v>5</v>
      </c>
      <c r="D1429" t="s">
        <v>4</v>
      </c>
      <c r="E1429" t="s">
        <v>0</v>
      </c>
      <c r="F1429" t="s">
        <v>27</v>
      </c>
      <c r="J1429">
        <v>0</v>
      </c>
      <c r="K1429">
        <v>0</v>
      </c>
      <c r="L1429">
        <v>0</v>
      </c>
      <c r="M1429">
        <v>0</v>
      </c>
      <c r="N1429">
        <v>0</v>
      </c>
      <c r="P1429">
        <v>1002291</v>
      </c>
      <c r="Q1429" t="s">
        <v>3</v>
      </c>
      <c r="R1429" t="s">
        <v>5</v>
      </c>
      <c r="S1429" t="s">
        <v>4</v>
      </c>
      <c r="T1429" t="s">
        <v>0</v>
      </c>
      <c r="V1429">
        <v>0</v>
      </c>
      <c r="W1429">
        <v>0</v>
      </c>
      <c r="X1429">
        <v>0</v>
      </c>
      <c r="Y1429">
        <v>0</v>
      </c>
      <c r="Z1429">
        <v>0</v>
      </c>
    </row>
    <row r="1430" spans="1:26" x14ac:dyDescent="0.2">
      <c r="A1430">
        <v>1002331</v>
      </c>
      <c r="B1430" t="s">
        <v>3</v>
      </c>
      <c r="C1430" t="s">
        <v>2</v>
      </c>
      <c r="D1430" t="s">
        <v>7</v>
      </c>
      <c r="E1430" t="s">
        <v>0</v>
      </c>
      <c r="F1430" t="s">
        <v>27</v>
      </c>
      <c r="J1430">
        <v>0</v>
      </c>
      <c r="K1430">
        <v>0</v>
      </c>
      <c r="L1430">
        <v>0</v>
      </c>
      <c r="M1430">
        <v>0</v>
      </c>
      <c r="N1430">
        <v>0</v>
      </c>
      <c r="P1430">
        <v>1002331</v>
      </c>
      <c r="Q1430" t="s">
        <v>3</v>
      </c>
      <c r="R1430" t="s">
        <v>2</v>
      </c>
      <c r="S1430" t="s">
        <v>7</v>
      </c>
      <c r="T1430" t="s">
        <v>0</v>
      </c>
      <c r="V1430">
        <v>0</v>
      </c>
      <c r="W1430">
        <v>0</v>
      </c>
      <c r="X1430">
        <v>0</v>
      </c>
      <c r="Y1430">
        <v>0</v>
      </c>
      <c r="Z1430">
        <v>0</v>
      </c>
    </row>
    <row r="1431" spans="1:26" x14ac:dyDescent="0.2">
      <c r="A1431">
        <v>1002521</v>
      </c>
      <c r="B1431" t="s">
        <v>6</v>
      </c>
      <c r="C1431" t="s">
        <v>2</v>
      </c>
      <c r="D1431" t="s">
        <v>7</v>
      </c>
      <c r="E1431" t="s">
        <v>0</v>
      </c>
      <c r="F1431" t="s">
        <v>27</v>
      </c>
      <c r="J1431">
        <v>0</v>
      </c>
      <c r="K1431">
        <v>0</v>
      </c>
      <c r="L1431">
        <v>0</v>
      </c>
      <c r="M1431">
        <v>0</v>
      </c>
      <c r="N1431">
        <v>0</v>
      </c>
      <c r="P1431">
        <v>1002521</v>
      </c>
      <c r="Q1431" t="s">
        <v>6</v>
      </c>
      <c r="R1431" t="s">
        <v>2</v>
      </c>
      <c r="S1431" t="s">
        <v>7</v>
      </c>
      <c r="T1431" t="s">
        <v>0</v>
      </c>
      <c r="V1431">
        <v>0</v>
      </c>
      <c r="W1431">
        <v>0</v>
      </c>
      <c r="X1431">
        <v>0</v>
      </c>
      <c r="Y1431">
        <v>0</v>
      </c>
      <c r="Z1431">
        <v>0</v>
      </c>
    </row>
    <row r="1432" spans="1:26" x14ac:dyDescent="0.2">
      <c r="A1432">
        <v>1002671</v>
      </c>
      <c r="B1432" t="s">
        <v>3</v>
      </c>
      <c r="C1432" t="s">
        <v>2</v>
      </c>
      <c r="D1432" t="s">
        <v>7</v>
      </c>
      <c r="E1432" t="s">
        <v>0</v>
      </c>
      <c r="F1432" t="s">
        <v>27</v>
      </c>
      <c r="J1432">
        <v>0</v>
      </c>
      <c r="K1432">
        <v>0</v>
      </c>
      <c r="L1432">
        <v>0</v>
      </c>
      <c r="M1432">
        <v>0</v>
      </c>
      <c r="N1432">
        <v>0</v>
      </c>
      <c r="P1432">
        <v>1002671</v>
      </c>
      <c r="Q1432" t="s">
        <v>3</v>
      </c>
      <c r="R1432" t="s">
        <v>2</v>
      </c>
      <c r="S1432" t="s">
        <v>7</v>
      </c>
      <c r="T1432" t="s">
        <v>0</v>
      </c>
      <c r="V1432">
        <v>0</v>
      </c>
      <c r="W1432">
        <v>0</v>
      </c>
      <c r="X1432">
        <v>0</v>
      </c>
      <c r="Y1432">
        <v>0</v>
      </c>
      <c r="Z1432">
        <v>0</v>
      </c>
    </row>
    <row r="1433" spans="1:26" x14ac:dyDescent="0.2">
      <c r="A1433">
        <v>1003071</v>
      </c>
      <c r="B1433" t="s">
        <v>3</v>
      </c>
      <c r="C1433" t="s">
        <v>2</v>
      </c>
      <c r="D1433" t="s">
        <v>1</v>
      </c>
      <c r="E1433" t="s">
        <v>0</v>
      </c>
      <c r="F1433" t="s">
        <v>27</v>
      </c>
      <c r="J1433">
        <v>0</v>
      </c>
      <c r="K1433">
        <v>0</v>
      </c>
      <c r="L1433">
        <v>0</v>
      </c>
      <c r="M1433">
        <v>0</v>
      </c>
      <c r="N1433">
        <v>0</v>
      </c>
      <c r="P1433">
        <v>1003071</v>
      </c>
      <c r="Q1433" t="s">
        <v>3</v>
      </c>
      <c r="R1433" t="s">
        <v>2</v>
      </c>
      <c r="S1433" t="s">
        <v>1</v>
      </c>
      <c r="T1433" t="s">
        <v>0</v>
      </c>
      <c r="V1433">
        <v>0</v>
      </c>
      <c r="W1433">
        <v>0</v>
      </c>
      <c r="X1433">
        <v>0</v>
      </c>
      <c r="Y1433">
        <v>0</v>
      </c>
      <c r="Z1433">
        <v>0</v>
      </c>
    </row>
    <row r="1434" spans="1:26" x14ac:dyDescent="0.2">
      <c r="A1434">
        <v>1003261</v>
      </c>
      <c r="B1434" t="s">
        <v>3</v>
      </c>
      <c r="C1434" t="s">
        <v>2</v>
      </c>
      <c r="D1434" t="s">
        <v>1</v>
      </c>
      <c r="E1434" t="s">
        <v>8</v>
      </c>
      <c r="F1434" t="s">
        <v>27</v>
      </c>
      <c r="J1434">
        <v>0</v>
      </c>
      <c r="K1434">
        <v>0</v>
      </c>
      <c r="L1434">
        <v>0</v>
      </c>
      <c r="M1434">
        <v>0</v>
      </c>
      <c r="N1434">
        <v>0</v>
      </c>
      <c r="P1434">
        <v>1003261</v>
      </c>
      <c r="Q1434" t="s">
        <v>3</v>
      </c>
      <c r="R1434" t="s">
        <v>2</v>
      </c>
      <c r="S1434" t="s">
        <v>1</v>
      </c>
      <c r="T1434" t="s">
        <v>8</v>
      </c>
      <c r="V1434">
        <v>0</v>
      </c>
      <c r="W1434">
        <v>0</v>
      </c>
      <c r="X1434">
        <v>0</v>
      </c>
      <c r="Y1434">
        <v>0</v>
      </c>
      <c r="Z1434">
        <v>0</v>
      </c>
    </row>
    <row r="1435" spans="1:26" x14ac:dyDescent="0.2">
      <c r="A1435">
        <v>1003791</v>
      </c>
      <c r="B1435" t="s">
        <v>3</v>
      </c>
      <c r="C1435" t="s">
        <v>2</v>
      </c>
      <c r="D1435" t="s">
        <v>1</v>
      </c>
      <c r="E1435" t="s">
        <v>0</v>
      </c>
      <c r="F1435" t="s">
        <v>27</v>
      </c>
      <c r="J1435">
        <v>0</v>
      </c>
      <c r="K1435">
        <v>0</v>
      </c>
      <c r="L1435">
        <v>0</v>
      </c>
      <c r="M1435">
        <v>0</v>
      </c>
      <c r="N1435">
        <v>0</v>
      </c>
      <c r="P1435">
        <v>1003791</v>
      </c>
      <c r="Q1435" t="s">
        <v>3</v>
      </c>
      <c r="R1435" t="s">
        <v>2</v>
      </c>
      <c r="S1435" t="s">
        <v>1</v>
      </c>
      <c r="T1435" t="s">
        <v>0</v>
      </c>
      <c r="V1435">
        <v>0</v>
      </c>
      <c r="W1435">
        <v>0</v>
      </c>
      <c r="X1435">
        <v>0</v>
      </c>
      <c r="Y1435">
        <v>0</v>
      </c>
      <c r="Z1435">
        <v>0</v>
      </c>
    </row>
    <row r="1436" spans="1:26" x14ac:dyDescent="0.2">
      <c r="A1436">
        <v>1003831</v>
      </c>
      <c r="B1436" t="s">
        <v>3</v>
      </c>
      <c r="C1436" t="s">
        <v>2</v>
      </c>
      <c r="D1436" t="s">
        <v>7</v>
      </c>
      <c r="E1436" t="s">
        <v>0</v>
      </c>
      <c r="F1436" t="s">
        <v>27</v>
      </c>
      <c r="J1436">
        <v>0</v>
      </c>
      <c r="K1436">
        <v>0</v>
      </c>
      <c r="L1436">
        <v>0</v>
      </c>
      <c r="M1436">
        <v>0</v>
      </c>
      <c r="N1436">
        <v>0</v>
      </c>
      <c r="P1436">
        <v>1003831</v>
      </c>
      <c r="Q1436" t="s">
        <v>3</v>
      </c>
      <c r="R1436" t="s">
        <v>2</v>
      </c>
      <c r="S1436" t="s">
        <v>7</v>
      </c>
      <c r="T1436" t="s">
        <v>0</v>
      </c>
      <c r="V1436">
        <v>0</v>
      </c>
      <c r="W1436">
        <v>0</v>
      </c>
      <c r="X1436">
        <v>0</v>
      </c>
      <c r="Y1436">
        <v>0</v>
      </c>
      <c r="Z1436">
        <v>0</v>
      </c>
    </row>
    <row r="1437" spans="1:26" x14ac:dyDescent="0.2">
      <c r="A1437">
        <v>1003981</v>
      </c>
      <c r="B1437" t="s">
        <v>3</v>
      </c>
      <c r="C1437" t="s">
        <v>5</v>
      </c>
      <c r="D1437" t="s">
        <v>7</v>
      </c>
      <c r="E1437" t="s">
        <v>0</v>
      </c>
      <c r="F1437" t="s">
        <v>27</v>
      </c>
      <c r="J1437">
        <v>0</v>
      </c>
      <c r="K1437">
        <v>0</v>
      </c>
      <c r="L1437">
        <v>0</v>
      </c>
      <c r="M1437">
        <v>0</v>
      </c>
      <c r="N1437">
        <v>0</v>
      </c>
      <c r="P1437">
        <v>1003981</v>
      </c>
      <c r="Q1437" t="s">
        <v>3</v>
      </c>
      <c r="R1437" t="s">
        <v>5</v>
      </c>
      <c r="S1437" t="s">
        <v>7</v>
      </c>
      <c r="T1437" t="s">
        <v>0</v>
      </c>
      <c r="V1437">
        <v>0</v>
      </c>
      <c r="W1437">
        <v>0</v>
      </c>
      <c r="X1437">
        <v>0</v>
      </c>
      <c r="Y1437">
        <v>0</v>
      </c>
      <c r="Z1437">
        <v>0</v>
      </c>
    </row>
    <row r="1438" spans="1:26" x14ac:dyDescent="0.2">
      <c r="A1438">
        <v>1004381</v>
      </c>
      <c r="B1438" t="s">
        <v>3</v>
      </c>
      <c r="C1438" t="s">
        <v>2</v>
      </c>
      <c r="D1438" t="s">
        <v>4</v>
      </c>
      <c r="E1438" t="s">
        <v>0</v>
      </c>
      <c r="F1438" t="s">
        <v>27</v>
      </c>
      <c r="J1438">
        <v>0</v>
      </c>
      <c r="K1438">
        <v>0</v>
      </c>
      <c r="L1438">
        <v>0</v>
      </c>
      <c r="M1438">
        <v>0</v>
      </c>
      <c r="N1438">
        <v>0</v>
      </c>
      <c r="P1438">
        <v>1004381</v>
      </c>
      <c r="Q1438" t="s">
        <v>3</v>
      </c>
      <c r="R1438" t="s">
        <v>2</v>
      </c>
      <c r="S1438" t="s">
        <v>4</v>
      </c>
      <c r="T1438" t="s">
        <v>0</v>
      </c>
      <c r="V1438">
        <v>0</v>
      </c>
      <c r="W1438">
        <v>0</v>
      </c>
      <c r="X1438">
        <v>0</v>
      </c>
      <c r="Y1438">
        <v>0</v>
      </c>
      <c r="Z1438">
        <v>0</v>
      </c>
    </row>
    <row r="1439" spans="1:26" x14ac:dyDescent="0.2">
      <c r="A1439">
        <v>1004571</v>
      </c>
      <c r="B1439" t="s">
        <v>3</v>
      </c>
      <c r="C1439" t="s">
        <v>2</v>
      </c>
      <c r="D1439" t="s">
        <v>7</v>
      </c>
      <c r="E1439" t="s">
        <v>0</v>
      </c>
      <c r="F1439" t="s">
        <v>27</v>
      </c>
      <c r="J1439">
        <v>0</v>
      </c>
      <c r="K1439">
        <v>0</v>
      </c>
      <c r="L1439">
        <v>0</v>
      </c>
      <c r="M1439">
        <v>0</v>
      </c>
      <c r="N1439">
        <v>0</v>
      </c>
      <c r="P1439">
        <v>1004571</v>
      </c>
      <c r="Q1439" t="s">
        <v>3</v>
      </c>
      <c r="R1439" t="s">
        <v>2</v>
      </c>
      <c r="S1439" t="s">
        <v>7</v>
      </c>
      <c r="T1439" t="s">
        <v>0</v>
      </c>
      <c r="V1439">
        <v>0</v>
      </c>
      <c r="W1439">
        <v>0</v>
      </c>
      <c r="X1439">
        <v>0</v>
      </c>
      <c r="Y1439">
        <v>0</v>
      </c>
      <c r="Z1439">
        <v>0</v>
      </c>
    </row>
    <row r="1440" spans="1:26" x14ac:dyDescent="0.2">
      <c r="A1440">
        <v>1004611</v>
      </c>
      <c r="B1440" t="s">
        <v>3</v>
      </c>
      <c r="C1440" t="s">
        <v>2</v>
      </c>
      <c r="D1440" t="s">
        <v>4</v>
      </c>
      <c r="E1440" t="s">
        <v>0</v>
      </c>
      <c r="F1440" t="s">
        <v>27</v>
      </c>
      <c r="J1440">
        <v>0</v>
      </c>
      <c r="K1440">
        <v>0</v>
      </c>
      <c r="L1440">
        <v>0</v>
      </c>
      <c r="M1440">
        <v>0</v>
      </c>
      <c r="N1440">
        <v>0</v>
      </c>
      <c r="P1440">
        <v>1004611</v>
      </c>
      <c r="Q1440" t="s">
        <v>3</v>
      </c>
      <c r="R1440" t="s">
        <v>2</v>
      </c>
      <c r="S1440" t="s">
        <v>4</v>
      </c>
      <c r="T1440" t="s">
        <v>0</v>
      </c>
      <c r="V1440">
        <v>0</v>
      </c>
      <c r="W1440">
        <v>0</v>
      </c>
      <c r="X1440">
        <v>0</v>
      </c>
      <c r="Y1440">
        <v>0</v>
      </c>
      <c r="Z1440">
        <v>0</v>
      </c>
    </row>
    <row r="1441" spans="1:26" x14ac:dyDescent="0.2">
      <c r="A1441">
        <v>1004951</v>
      </c>
      <c r="B1441" t="s">
        <v>6</v>
      </c>
      <c r="C1441" t="s">
        <v>2</v>
      </c>
      <c r="D1441" t="s">
        <v>4</v>
      </c>
      <c r="E1441" t="s">
        <v>8</v>
      </c>
      <c r="F1441" t="s">
        <v>27</v>
      </c>
      <c r="J1441">
        <v>0</v>
      </c>
      <c r="K1441">
        <v>0</v>
      </c>
      <c r="L1441">
        <v>0</v>
      </c>
      <c r="M1441">
        <v>0</v>
      </c>
      <c r="N1441">
        <v>0</v>
      </c>
      <c r="P1441">
        <v>1004951</v>
      </c>
      <c r="Q1441" t="s">
        <v>6</v>
      </c>
      <c r="R1441" t="s">
        <v>2</v>
      </c>
      <c r="S1441" t="s">
        <v>4</v>
      </c>
      <c r="T1441" t="s">
        <v>8</v>
      </c>
      <c r="V1441">
        <v>0</v>
      </c>
      <c r="W1441">
        <v>0</v>
      </c>
      <c r="X1441">
        <v>0</v>
      </c>
      <c r="Y1441">
        <v>0</v>
      </c>
      <c r="Z1441">
        <v>0</v>
      </c>
    </row>
    <row r="1442" spans="1:26" x14ac:dyDescent="0.2">
      <c r="A1442">
        <v>1005201</v>
      </c>
      <c r="B1442" t="s">
        <v>3</v>
      </c>
      <c r="C1442" t="s">
        <v>5</v>
      </c>
      <c r="D1442" t="s">
        <v>1</v>
      </c>
      <c r="E1442" t="s">
        <v>0</v>
      </c>
      <c r="F1442" t="s">
        <v>27</v>
      </c>
      <c r="J1442">
        <v>0</v>
      </c>
      <c r="K1442">
        <v>0</v>
      </c>
      <c r="L1442">
        <v>0</v>
      </c>
      <c r="M1442">
        <v>0</v>
      </c>
      <c r="N1442">
        <v>0</v>
      </c>
      <c r="P1442">
        <v>1005201</v>
      </c>
      <c r="Q1442" t="s">
        <v>3</v>
      </c>
      <c r="R1442" t="s">
        <v>5</v>
      </c>
      <c r="S1442" t="s">
        <v>1</v>
      </c>
      <c r="T1442" t="s">
        <v>0</v>
      </c>
      <c r="V1442">
        <v>0</v>
      </c>
      <c r="W1442">
        <v>0</v>
      </c>
      <c r="X1442">
        <v>0</v>
      </c>
      <c r="Y1442">
        <v>0</v>
      </c>
      <c r="Z1442">
        <v>0</v>
      </c>
    </row>
    <row r="1443" spans="1:26" x14ac:dyDescent="0.2">
      <c r="A1443">
        <v>1005541</v>
      </c>
      <c r="B1443" t="s">
        <v>3</v>
      </c>
      <c r="C1443" t="s">
        <v>2</v>
      </c>
      <c r="D1443" t="s">
        <v>7</v>
      </c>
      <c r="E1443" t="s">
        <v>0</v>
      </c>
      <c r="F1443" t="s">
        <v>27</v>
      </c>
      <c r="J1443">
        <v>0</v>
      </c>
      <c r="K1443">
        <v>0</v>
      </c>
      <c r="L1443">
        <v>0</v>
      </c>
      <c r="M1443">
        <v>0</v>
      </c>
      <c r="N1443">
        <v>0</v>
      </c>
      <c r="P1443">
        <v>1005541</v>
      </c>
      <c r="Q1443" t="s">
        <v>3</v>
      </c>
      <c r="R1443" t="s">
        <v>2</v>
      </c>
      <c r="S1443" t="s">
        <v>7</v>
      </c>
      <c r="T1443" t="s">
        <v>0</v>
      </c>
      <c r="V1443">
        <v>0</v>
      </c>
      <c r="W1443">
        <v>0</v>
      </c>
      <c r="X1443">
        <v>0</v>
      </c>
      <c r="Y1443">
        <v>0</v>
      </c>
      <c r="Z1443">
        <v>0</v>
      </c>
    </row>
    <row r="1444" spans="1:26" x14ac:dyDescent="0.2">
      <c r="A1444">
        <v>1005921</v>
      </c>
      <c r="B1444" t="s">
        <v>3</v>
      </c>
      <c r="C1444" t="s">
        <v>2</v>
      </c>
      <c r="D1444" t="s">
        <v>7</v>
      </c>
      <c r="E1444" t="s">
        <v>0</v>
      </c>
      <c r="F1444" t="s">
        <v>27</v>
      </c>
      <c r="J1444">
        <v>0</v>
      </c>
      <c r="K1444">
        <v>0</v>
      </c>
      <c r="L1444">
        <v>0</v>
      </c>
      <c r="M1444">
        <v>0</v>
      </c>
      <c r="N1444">
        <v>0</v>
      </c>
      <c r="P1444">
        <v>1005921</v>
      </c>
      <c r="Q1444" t="s">
        <v>3</v>
      </c>
      <c r="R1444" t="s">
        <v>2</v>
      </c>
      <c r="S1444" t="s">
        <v>7</v>
      </c>
      <c r="T1444" t="s">
        <v>0</v>
      </c>
      <c r="V1444">
        <v>0</v>
      </c>
      <c r="W1444">
        <v>0</v>
      </c>
      <c r="X1444">
        <v>0</v>
      </c>
      <c r="Y1444">
        <v>0</v>
      </c>
      <c r="Z1444">
        <v>0</v>
      </c>
    </row>
    <row r="1445" spans="1:26" x14ac:dyDescent="0.2">
      <c r="A1445">
        <v>1006091</v>
      </c>
      <c r="B1445" t="s">
        <v>6</v>
      </c>
      <c r="C1445" t="s">
        <v>2</v>
      </c>
      <c r="D1445" t="s">
        <v>7</v>
      </c>
      <c r="E1445" t="s">
        <v>0</v>
      </c>
      <c r="F1445" t="s">
        <v>27</v>
      </c>
      <c r="J1445">
        <v>0</v>
      </c>
      <c r="K1445">
        <v>0</v>
      </c>
      <c r="L1445">
        <v>0</v>
      </c>
      <c r="M1445">
        <v>0</v>
      </c>
      <c r="N1445">
        <v>0</v>
      </c>
      <c r="P1445">
        <v>1006091</v>
      </c>
      <c r="Q1445" t="s">
        <v>6</v>
      </c>
      <c r="R1445" t="s">
        <v>2</v>
      </c>
      <c r="S1445" t="s">
        <v>7</v>
      </c>
      <c r="T1445" t="s">
        <v>0</v>
      </c>
      <c r="V1445">
        <v>0</v>
      </c>
      <c r="W1445">
        <v>0</v>
      </c>
      <c r="X1445">
        <v>0</v>
      </c>
      <c r="Y1445">
        <v>0</v>
      </c>
      <c r="Z1445">
        <v>0</v>
      </c>
    </row>
    <row r="1446" spans="1:26" x14ac:dyDescent="0.2">
      <c r="A1446">
        <v>1006321</v>
      </c>
      <c r="B1446" t="s">
        <v>6</v>
      </c>
      <c r="C1446" t="s">
        <v>9</v>
      </c>
      <c r="D1446" t="s">
        <v>1</v>
      </c>
      <c r="E1446" t="s">
        <v>0</v>
      </c>
      <c r="F1446" t="s">
        <v>27</v>
      </c>
      <c r="J1446">
        <v>0</v>
      </c>
      <c r="K1446">
        <v>0</v>
      </c>
      <c r="L1446">
        <v>0</v>
      </c>
      <c r="M1446">
        <v>0</v>
      </c>
      <c r="N1446">
        <v>0</v>
      </c>
      <c r="P1446">
        <v>1006321</v>
      </c>
      <c r="Q1446" t="s">
        <v>6</v>
      </c>
      <c r="R1446" t="s">
        <v>9</v>
      </c>
      <c r="S1446" t="s">
        <v>1</v>
      </c>
      <c r="T1446" t="s">
        <v>0</v>
      </c>
      <c r="V1446">
        <v>0</v>
      </c>
      <c r="W1446">
        <v>0</v>
      </c>
      <c r="X1446">
        <v>0</v>
      </c>
      <c r="Y1446">
        <v>0</v>
      </c>
      <c r="Z1446">
        <v>0</v>
      </c>
    </row>
    <row r="1447" spans="1:26" x14ac:dyDescent="0.2">
      <c r="A1447">
        <v>1006851</v>
      </c>
      <c r="B1447" t="s">
        <v>6</v>
      </c>
      <c r="C1447" t="s">
        <v>12</v>
      </c>
      <c r="D1447" t="s">
        <v>1</v>
      </c>
      <c r="E1447" t="s">
        <v>0</v>
      </c>
      <c r="F1447" t="s">
        <v>27</v>
      </c>
      <c r="J1447">
        <v>0</v>
      </c>
      <c r="K1447">
        <v>0</v>
      </c>
      <c r="L1447">
        <v>0</v>
      </c>
      <c r="M1447">
        <v>0</v>
      </c>
      <c r="N1447">
        <v>0</v>
      </c>
      <c r="P1447">
        <v>1006851</v>
      </c>
      <c r="Q1447" t="s">
        <v>6</v>
      </c>
      <c r="R1447" t="s">
        <v>12</v>
      </c>
      <c r="S1447" t="s">
        <v>1</v>
      </c>
      <c r="T1447" t="s">
        <v>0</v>
      </c>
      <c r="V1447">
        <v>0</v>
      </c>
      <c r="W1447">
        <v>0</v>
      </c>
      <c r="X1447">
        <v>0</v>
      </c>
      <c r="Y1447">
        <v>0</v>
      </c>
      <c r="Z1447">
        <v>0</v>
      </c>
    </row>
    <row r="1448" spans="1:26" x14ac:dyDescent="0.2">
      <c r="A1448">
        <v>1007101</v>
      </c>
      <c r="B1448" t="s">
        <v>6</v>
      </c>
      <c r="C1448" t="s">
        <v>12</v>
      </c>
      <c r="D1448" t="s">
        <v>4</v>
      </c>
      <c r="E1448" t="s">
        <v>0</v>
      </c>
      <c r="F1448" t="s">
        <v>27</v>
      </c>
      <c r="J1448">
        <v>0</v>
      </c>
      <c r="K1448">
        <v>0</v>
      </c>
      <c r="L1448">
        <v>0</v>
      </c>
      <c r="M1448">
        <v>0</v>
      </c>
      <c r="N1448">
        <v>0</v>
      </c>
      <c r="P1448">
        <v>1007101</v>
      </c>
      <c r="Q1448" t="s">
        <v>6</v>
      </c>
      <c r="R1448" t="s">
        <v>12</v>
      </c>
      <c r="S1448" t="s">
        <v>4</v>
      </c>
      <c r="T1448" t="s">
        <v>0</v>
      </c>
      <c r="V1448">
        <v>0</v>
      </c>
      <c r="W1448">
        <v>0</v>
      </c>
      <c r="X1448">
        <v>0</v>
      </c>
      <c r="Y1448">
        <v>0</v>
      </c>
      <c r="Z1448">
        <v>0</v>
      </c>
    </row>
    <row r="1449" spans="1:26" x14ac:dyDescent="0.2">
      <c r="A1449">
        <v>1007591</v>
      </c>
      <c r="B1449" t="s">
        <v>6</v>
      </c>
      <c r="C1449" t="s">
        <v>5</v>
      </c>
      <c r="D1449" t="s">
        <v>4</v>
      </c>
      <c r="E1449" t="s">
        <v>8</v>
      </c>
      <c r="F1449" t="s">
        <v>27</v>
      </c>
      <c r="J1449">
        <v>0</v>
      </c>
      <c r="K1449">
        <v>0</v>
      </c>
      <c r="L1449">
        <v>0</v>
      </c>
      <c r="M1449">
        <v>0</v>
      </c>
      <c r="N1449">
        <v>0</v>
      </c>
      <c r="P1449">
        <v>1007591</v>
      </c>
      <c r="Q1449" t="s">
        <v>6</v>
      </c>
      <c r="R1449" t="s">
        <v>5</v>
      </c>
      <c r="S1449" t="s">
        <v>4</v>
      </c>
      <c r="T1449" t="s">
        <v>8</v>
      </c>
      <c r="V1449">
        <v>0</v>
      </c>
      <c r="W1449">
        <v>0</v>
      </c>
      <c r="X1449">
        <v>0</v>
      </c>
      <c r="Y1449">
        <v>0</v>
      </c>
      <c r="Z1449">
        <v>0</v>
      </c>
    </row>
    <row r="1450" spans="1:26" x14ac:dyDescent="0.2">
      <c r="A1450">
        <v>1007631</v>
      </c>
      <c r="B1450" t="s">
        <v>13</v>
      </c>
      <c r="C1450" t="s">
        <v>2</v>
      </c>
      <c r="D1450" t="s">
        <v>1</v>
      </c>
      <c r="E1450" t="s">
        <v>0</v>
      </c>
      <c r="F1450" t="s">
        <v>27</v>
      </c>
      <c r="J1450">
        <v>0</v>
      </c>
      <c r="K1450">
        <v>0</v>
      </c>
      <c r="L1450">
        <v>0</v>
      </c>
      <c r="M1450">
        <v>0</v>
      </c>
      <c r="N1450">
        <v>0</v>
      </c>
      <c r="P1450">
        <v>1007631</v>
      </c>
      <c r="Q1450" t="s">
        <v>13</v>
      </c>
      <c r="R1450" t="s">
        <v>2</v>
      </c>
      <c r="S1450" t="s">
        <v>1</v>
      </c>
      <c r="T1450" t="s">
        <v>0</v>
      </c>
      <c r="V1450">
        <v>0</v>
      </c>
      <c r="W1450">
        <v>0</v>
      </c>
      <c r="X1450">
        <v>0</v>
      </c>
      <c r="Y1450">
        <v>0</v>
      </c>
      <c r="Z1450">
        <v>0</v>
      </c>
    </row>
    <row r="1451" spans="1:26" x14ac:dyDescent="0.2">
      <c r="A1451">
        <v>1007781</v>
      </c>
      <c r="B1451" t="s">
        <v>3</v>
      </c>
      <c r="C1451" t="s">
        <v>2</v>
      </c>
      <c r="D1451" t="s">
        <v>1</v>
      </c>
      <c r="E1451" t="s">
        <v>0</v>
      </c>
      <c r="F1451" t="s">
        <v>27</v>
      </c>
      <c r="J1451">
        <v>0</v>
      </c>
      <c r="K1451">
        <v>0</v>
      </c>
      <c r="L1451">
        <v>0</v>
      </c>
      <c r="M1451">
        <v>0</v>
      </c>
      <c r="N1451">
        <v>0</v>
      </c>
      <c r="P1451">
        <v>1007781</v>
      </c>
      <c r="Q1451" t="s">
        <v>3</v>
      </c>
      <c r="R1451" t="s">
        <v>2</v>
      </c>
      <c r="S1451" t="s">
        <v>1</v>
      </c>
      <c r="T1451" t="s">
        <v>0</v>
      </c>
      <c r="V1451">
        <v>0</v>
      </c>
      <c r="W1451">
        <v>0</v>
      </c>
      <c r="X1451">
        <v>0</v>
      </c>
      <c r="Y1451">
        <v>0</v>
      </c>
      <c r="Z1451">
        <v>0</v>
      </c>
    </row>
    <row r="1452" spans="1:26" x14ac:dyDescent="0.2">
      <c r="A1452">
        <v>1007971</v>
      </c>
      <c r="B1452" t="s">
        <v>3</v>
      </c>
      <c r="C1452" t="s">
        <v>2</v>
      </c>
      <c r="D1452" t="s">
        <v>1</v>
      </c>
      <c r="E1452" t="s">
        <v>0</v>
      </c>
      <c r="F1452" t="s">
        <v>27</v>
      </c>
      <c r="J1452">
        <v>0</v>
      </c>
      <c r="K1452">
        <v>0</v>
      </c>
      <c r="L1452">
        <v>0</v>
      </c>
      <c r="M1452">
        <v>0</v>
      </c>
      <c r="N1452">
        <v>0</v>
      </c>
      <c r="P1452">
        <v>1007971</v>
      </c>
      <c r="Q1452" t="s">
        <v>3</v>
      </c>
      <c r="R1452" t="s">
        <v>2</v>
      </c>
      <c r="S1452" t="s">
        <v>1</v>
      </c>
      <c r="T1452" t="s">
        <v>0</v>
      </c>
      <c r="V1452">
        <v>0</v>
      </c>
      <c r="W1452">
        <v>0</v>
      </c>
      <c r="X1452">
        <v>0</v>
      </c>
      <c r="Y1452">
        <v>0</v>
      </c>
      <c r="Z1452">
        <v>0</v>
      </c>
    </row>
    <row r="1453" spans="1:26" x14ac:dyDescent="0.2">
      <c r="A1453">
        <v>1008371</v>
      </c>
      <c r="B1453" t="s">
        <v>3</v>
      </c>
      <c r="C1453" t="s">
        <v>2</v>
      </c>
      <c r="D1453" t="s">
        <v>1</v>
      </c>
      <c r="E1453" t="s">
        <v>8</v>
      </c>
      <c r="F1453" t="s">
        <v>27</v>
      </c>
      <c r="J1453">
        <v>0</v>
      </c>
      <c r="K1453">
        <v>0</v>
      </c>
      <c r="L1453">
        <v>0</v>
      </c>
      <c r="M1453">
        <v>0</v>
      </c>
      <c r="N1453">
        <v>0</v>
      </c>
      <c r="P1453">
        <v>1008371</v>
      </c>
      <c r="Q1453" t="s">
        <v>3</v>
      </c>
      <c r="R1453" t="s">
        <v>2</v>
      </c>
      <c r="S1453" t="s">
        <v>1</v>
      </c>
      <c r="T1453" t="s">
        <v>8</v>
      </c>
      <c r="V1453">
        <v>0</v>
      </c>
      <c r="W1453">
        <v>0</v>
      </c>
      <c r="X1453">
        <v>0</v>
      </c>
      <c r="Y1453">
        <v>0</v>
      </c>
      <c r="Z1453">
        <v>0</v>
      </c>
    </row>
    <row r="1454" spans="1:26" x14ac:dyDescent="0.2">
      <c r="A1454">
        <v>1008411</v>
      </c>
      <c r="B1454" t="s">
        <v>6</v>
      </c>
      <c r="C1454" t="s">
        <v>2</v>
      </c>
      <c r="D1454" t="s">
        <v>4</v>
      </c>
      <c r="E1454" t="s">
        <v>0</v>
      </c>
      <c r="F1454" t="s">
        <v>27</v>
      </c>
      <c r="J1454">
        <v>0</v>
      </c>
      <c r="K1454">
        <v>0</v>
      </c>
      <c r="L1454">
        <v>0</v>
      </c>
      <c r="M1454">
        <v>0</v>
      </c>
      <c r="N1454">
        <v>0</v>
      </c>
      <c r="P1454">
        <v>1008411</v>
      </c>
      <c r="Q1454" t="s">
        <v>6</v>
      </c>
      <c r="R1454" t="s">
        <v>2</v>
      </c>
      <c r="S1454" t="s">
        <v>4</v>
      </c>
      <c r="T1454" t="s">
        <v>0</v>
      </c>
      <c r="V1454">
        <v>0</v>
      </c>
      <c r="W1454">
        <v>0</v>
      </c>
      <c r="X1454">
        <v>0</v>
      </c>
      <c r="Y1454">
        <v>0</v>
      </c>
      <c r="Z1454">
        <v>0</v>
      </c>
    </row>
    <row r="1455" spans="1:26" x14ac:dyDescent="0.2">
      <c r="A1455">
        <v>1008561</v>
      </c>
      <c r="B1455" t="s">
        <v>3</v>
      </c>
      <c r="C1455" t="s">
        <v>2</v>
      </c>
      <c r="D1455" t="s">
        <v>1</v>
      </c>
      <c r="E1455" t="s">
        <v>0</v>
      </c>
      <c r="F1455" t="s">
        <v>27</v>
      </c>
      <c r="J1455">
        <v>0</v>
      </c>
      <c r="K1455">
        <v>0</v>
      </c>
      <c r="L1455">
        <v>0</v>
      </c>
      <c r="M1455">
        <v>0</v>
      </c>
      <c r="N1455">
        <v>0</v>
      </c>
      <c r="P1455">
        <v>1008561</v>
      </c>
      <c r="Q1455" t="s">
        <v>3</v>
      </c>
      <c r="R1455" t="s">
        <v>2</v>
      </c>
      <c r="S1455" t="s">
        <v>1</v>
      </c>
      <c r="T1455" t="s">
        <v>0</v>
      </c>
      <c r="V1455">
        <v>0</v>
      </c>
      <c r="W1455">
        <v>0</v>
      </c>
      <c r="X1455">
        <v>0</v>
      </c>
      <c r="Y1455">
        <v>0</v>
      </c>
      <c r="Z1455">
        <v>0</v>
      </c>
    </row>
    <row r="1456" spans="1:26" x14ac:dyDescent="0.2">
      <c r="A1456">
        <v>1008751</v>
      </c>
      <c r="B1456" t="s">
        <v>6</v>
      </c>
      <c r="C1456" t="s">
        <v>12</v>
      </c>
      <c r="E1456" t="s">
        <v>0</v>
      </c>
      <c r="F1456" t="s">
        <v>27</v>
      </c>
      <c r="J1456">
        <v>0</v>
      </c>
      <c r="K1456">
        <v>0</v>
      </c>
      <c r="L1456">
        <v>0</v>
      </c>
      <c r="M1456">
        <v>0</v>
      </c>
      <c r="N1456">
        <v>0</v>
      </c>
      <c r="P1456">
        <v>1008751</v>
      </c>
      <c r="Q1456" t="s">
        <v>6</v>
      </c>
      <c r="R1456" t="s">
        <v>12</v>
      </c>
      <c r="S1456" t="s">
        <v>24</v>
      </c>
      <c r="T1456" t="s">
        <v>0</v>
      </c>
      <c r="V1456">
        <v>0</v>
      </c>
      <c r="W1456">
        <v>0</v>
      </c>
      <c r="X1456">
        <v>0</v>
      </c>
      <c r="Y1456">
        <v>0</v>
      </c>
      <c r="Z1456">
        <v>0</v>
      </c>
    </row>
    <row r="1457" spans="1:26" x14ac:dyDescent="0.2">
      <c r="A1457">
        <v>1008941</v>
      </c>
      <c r="B1457" t="s">
        <v>10</v>
      </c>
      <c r="C1457" t="s">
        <v>9</v>
      </c>
      <c r="D1457" t="s">
        <v>7</v>
      </c>
      <c r="E1457" t="s">
        <v>8</v>
      </c>
      <c r="F1457" t="s">
        <v>27</v>
      </c>
      <c r="J1457">
        <v>0</v>
      </c>
      <c r="K1457">
        <v>0</v>
      </c>
      <c r="L1457">
        <v>0</v>
      </c>
      <c r="M1457">
        <v>1</v>
      </c>
      <c r="N1457">
        <v>0</v>
      </c>
      <c r="P1457">
        <v>1008941</v>
      </c>
      <c r="Q1457" t="s">
        <v>10</v>
      </c>
      <c r="R1457" t="s">
        <v>9</v>
      </c>
      <c r="S1457" t="s">
        <v>7</v>
      </c>
      <c r="T1457" t="s">
        <v>8</v>
      </c>
      <c r="V1457">
        <v>0</v>
      </c>
      <c r="W1457">
        <v>0</v>
      </c>
      <c r="X1457">
        <v>0</v>
      </c>
      <c r="Y1457">
        <v>0</v>
      </c>
      <c r="Z1457">
        <v>0</v>
      </c>
    </row>
    <row r="1458" spans="1:26" x14ac:dyDescent="0.2">
      <c r="A1458">
        <v>1009001</v>
      </c>
      <c r="B1458" t="s">
        <v>3</v>
      </c>
      <c r="C1458" t="s">
        <v>2</v>
      </c>
      <c r="D1458" t="s">
        <v>4</v>
      </c>
      <c r="E1458" t="s">
        <v>0</v>
      </c>
      <c r="F1458" t="s">
        <v>27</v>
      </c>
      <c r="J1458">
        <v>0</v>
      </c>
      <c r="K1458">
        <v>0</v>
      </c>
      <c r="L1458">
        <v>0</v>
      </c>
      <c r="M1458">
        <v>0</v>
      </c>
      <c r="N1458">
        <v>0</v>
      </c>
      <c r="P1458">
        <v>1009001</v>
      </c>
      <c r="Q1458" t="s">
        <v>3</v>
      </c>
      <c r="R1458" t="s">
        <v>2</v>
      </c>
      <c r="S1458" t="s">
        <v>4</v>
      </c>
      <c r="T1458" t="s">
        <v>0</v>
      </c>
      <c r="V1458">
        <v>0</v>
      </c>
      <c r="W1458">
        <v>0</v>
      </c>
      <c r="X1458">
        <v>0</v>
      </c>
      <c r="Y1458">
        <v>0</v>
      </c>
      <c r="Z1458">
        <v>0</v>
      </c>
    </row>
    <row r="1459" spans="1:26" x14ac:dyDescent="0.2">
      <c r="A1459">
        <v>1009151</v>
      </c>
      <c r="B1459" t="s">
        <v>3</v>
      </c>
      <c r="C1459" t="s">
        <v>5</v>
      </c>
      <c r="D1459" t="s">
        <v>1</v>
      </c>
      <c r="E1459" t="s">
        <v>0</v>
      </c>
      <c r="F1459" t="s">
        <v>27</v>
      </c>
      <c r="J1459">
        <v>0</v>
      </c>
      <c r="K1459">
        <v>0</v>
      </c>
      <c r="L1459">
        <v>0</v>
      </c>
      <c r="M1459">
        <v>0</v>
      </c>
      <c r="N1459">
        <v>0</v>
      </c>
      <c r="P1459">
        <v>1009151</v>
      </c>
      <c r="Q1459" t="s">
        <v>3</v>
      </c>
      <c r="R1459" t="s">
        <v>5</v>
      </c>
      <c r="S1459" t="s">
        <v>1</v>
      </c>
      <c r="T1459" t="s">
        <v>0</v>
      </c>
      <c r="V1459">
        <v>0</v>
      </c>
      <c r="W1459">
        <v>0</v>
      </c>
      <c r="X1459">
        <v>0</v>
      </c>
      <c r="Y1459">
        <v>0</v>
      </c>
      <c r="Z1459">
        <v>0</v>
      </c>
    </row>
    <row r="1460" spans="1:26" x14ac:dyDescent="0.2">
      <c r="A1460">
        <v>1009491</v>
      </c>
      <c r="B1460" t="s">
        <v>3</v>
      </c>
      <c r="C1460" t="s">
        <v>5</v>
      </c>
      <c r="D1460" t="s">
        <v>7</v>
      </c>
      <c r="E1460" t="s">
        <v>0</v>
      </c>
      <c r="F1460" t="s">
        <v>27</v>
      </c>
      <c r="J1460">
        <v>0</v>
      </c>
      <c r="K1460">
        <v>0</v>
      </c>
      <c r="L1460">
        <v>0</v>
      </c>
      <c r="M1460">
        <v>0</v>
      </c>
      <c r="N1460">
        <v>0</v>
      </c>
      <c r="P1460">
        <v>1009491</v>
      </c>
      <c r="Q1460" t="s">
        <v>3</v>
      </c>
      <c r="R1460" t="s">
        <v>5</v>
      </c>
      <c r="S1460" t="s">
        <v>7</v>
      </c>
      <c r="T1460" t="s">
        <v>0</v>
      </c>
      <c r="V1460">
        <v>0</v>
      </c>
      <c r="W1460">
        <v>0</v>
      </c>
      <c r="X1460">
        <v>0</v>
      </c>
      <c r="Y1460">
        <v>0</v>
      </c>
      <c r="Z1460">
        <v>0</v>
      </c>
    </row>
    <row r="1461" spans="1:26" x14ac:dyDescent="0.2">
      <c r="A1461">
        <v>1009721</v>
      </c>
      <c r="B1461" t="s">
        <v>3</v>
      </c>
      <c r="C1461" t="s">
        <v>2</v>
      </c>
      <c r="D1461" t="s">
        <v>4</v>
      </c>
      <c r="E1461" t="s">
        <v>0</v>
      </c>
      <c r="F1461" t="s">
        <v>27</v>
      </c>
      <c r="J1461">
        <v>0</v>
      </c>
      <c r="K1461">
        <v>0</v>
      </c>
      <c r="L1461">
        <v>0</v>
      </c>
      <c r="M1461">
        <v>0</v>
      </c>
      <c r="N1461">
        <v>0</v>
      </c>
      <c r="P1461">
        <v>1009721</v>
      </c>
      <c r="Q1461" t="s">
        <v>3</v>
      </c>
      <c r="R1461" t="s">
        <v>2</v>
      </c>
      <c r="S1461" t="s">
        <v>4</v>
      </c>
      <c r="T1461" t="s">
        <v>0</v>
      </c>
      <c r="V1461">
        <v>0</v>
      </c>
      <c r="W1461">
        <v>0</v>
      </c>
      <c r="X1461">
        <v>0</v>
      </c>
      <c r="Y1461">
        <v>0</v>
      </c>
      <c r="Z1461">
        <v>0</v>
      </c>
    </row>
    <row r="1462" spans="1:26" x14ac:dyDescent="0.2">
      <c r="A1462">
        <v>1009871</v>
      </c>
      <c r="B1462" t="s">
        <v>6</v>
      </c>
      <c r="C1462" t="s">
        <v>2</v>
      </c>
      <c r="D1462" t="s">
        <v>4</v>
      </c>
      <c r="E1462" t="s">
        <v>0</v>
      </c>
      <c r="F1462" t="s">
        <v>27</v>
      </c>
      <c r="J1462">
        <v>0</v>
      </c>
      <c r="K1462">
        <v>0</v>
      </c>
      <c r="L1462">
        <v>0</v>
      </c>
      <c r="M1462">
        <v>0</v>
      </c>
      <c r="N1462">
        <v>0</v>
      </c>
      <c r="P1462">
        <v>1009871</v>
      </c>
      <c r="Q1462" t="s">
        <v>6</v>
      </c>
      <c r="R1462" t="s">
        <v>2</v>
      </c>
      <c r="S1462" t="s">
        <v>4</v>
      </c>
      <c r="T1462" t="s">
        <v>0</v>
      </c>
      <c r="V1462">
        <v>0</v>
      </c>
      <c r="W1462">
        <v>0</v>
      </c>
      <c r="X1462">
        <v>0</v>
      </c>
      <c r="Y1462">
        <v>0</v>
      </c>
      <c r="Z1462">
        <v>0</v>
      </c>
    </row>
    <row r="1463" spans="1:26" x14ac:dyDescent="0.2">
      <c r="A1463">
        <v>1009911</v>
      </c>
      <c r="B1463" t="s">
        <v>3</v>
      </c>
      <c r="C1463" t="s">
        <v>5</v>
      </c>
      <c r="D1463" t="s">
        <v>1</v>
      </c>
      <c r="E1463" t="s">
        <v>8</v>
      </c>
      <c r="F1463" t="s">
        <v>27</v>
      </c>
      <c r="J1463">
        <v>0</v>
      </c>
      <c r="K1463">
        <v>0</v>
      </c>
      <c r="L1463">
        <v>0</v>
      </c>
      <c r="M1463">
        <v>0</v>
      </c>
      <c r="N1463">
        <v>0</v>
      </c>
      <c r="P1463">
        <v>1009911</v>
      </c>
      <c r="Q1463" t="s">
        <v>3</v>
      </c>
      <c r="R1463" t="s">
        <v>5</v>
      </c>
      <c r="S1463" t="s">
        <v>1</v>
      </c>
      <c r="T1463" t="s">
        <v>8</v>
      </c>
      <c r="V1463">
        <v>0</v>
      </c>
      <c r="W1463">
        <v>0</v>
      </c>
      <c r="X1463">
        <v>0</v>
      </c>
      <c r="Y1463">
        <v>0</v>
      </c>
      <c r="Z1463">
        <v>0</v>
      </c>
    </row>
    <row r="1464" spans="1:26" x14ac:dyDescent="0.2">
      <c r="A1464">
        <v>1010091</v>
      </c>
      <c r="B1464" t="s">
        <v>6</v>
      </c>
      <c r="C1464" t="s">
        <v>2</v>
      </c>
      <c r="D1464" t="s">
        <v>1</v>
      </c>
      <c r="E1464" t="s">
        <v>0</v>
      </c>
      <c r="F1464" t="s">
        <v>27</v>
      </c>
      <c r="J1464">
        <v>0</v>
      </c>
      <c r="K1464">
        <v>0</v>
      </c>
      <c r="L1464">
        <v>0</v>
      </c>
      <c r="M1464">
        <v>0</v>
      </c>
      <c r="N1464">
        <v>0</v>
      </c>
      <c r="P1464">
        <v>1010091</v>
      </c>
      <c r="Q1464" t="s">
        <v>6</v>
      </c>
      <c r="R1464" t="s">
        <v>2</v>
      </c>
      <c r="S1464" t="s">
        <v>1</v>
      </c>
      <c r="T1464" t="s">
        <v>0</v>
      </c>
      <c r="V1464">
        <v>0</v>
      </c>
      <c r="W1464">
        <v>0</v>
      </c>
      <c r="X1464">
        <v>0</v>
      </c>
      <c r="Y1464">
        <v>0</v>
      </c>
      <c r="Z1464">
        <v>0</v>
      </c>
    </row>
    <row r="1465" spans="1:26" x14ac:dyDescent="0.2">
      <c r="A1465">
        <v>1010701</v>
      </c>
      <c r="B1465" t="s">
        <v>3</v>
      </c>
      <c r="C1465" t="s">
        <v>2</v>
      </c>
      <c r="D1465" t="s">
        <v>1</v>
      </c>
      <c r="E1465" t="s">
        <v>0</v>
      </c>
      <c r="F1465" t="s">
        <v>27</v>
      </c>
      <c r="J1465">
        <v>0</v>
      </c>
      <c r="K1465">
        <v>0</v>
      </c>
      <c r="L1465">
        <v>0</v>
      </c>
      <c r="M1465">
        <v>0</v>
      </c>
      <c r="N1465">
        <v>0</v>
      </c>
      <c r="P1465">
        <v>1010701</v>
      </c>
      <c r="Q1465" t="s">
        <v>3</v>
      </c>
      <c r="R1465" t="s">
        <v>2</v>
      </c>
      <c r="S1465" t="s">
        <v>1</v>
      </c>
      <c r="T1465" t="s">
        <v>0</v>
      </c>
      <c r="V1465">
        <v>0</v>
      </c>
      <c r="W1465">
        <v>0</v>
      </c>
      <c r="X1465">
        <v>0</v>
      </c>
      <c r="Y1465">
        <v>0</v>
      </c>
      <c r="Z1465">
        <v>0</v>
      </c>
    </row>
    <row r="1466" spans="1:26" x14ac:dyDescent="0.2">
      <c r="A1466">
        <v>1011061</v>
      </c>
      <c r="B1466" t="s">
        <v>3</v>
      </c>
      <c r="C1466" t="s">
        <v>2</v>
      </c>
      <c r="D1466" t="s">
        <v>7</v>
      </c>
      <c r="E1466" t="s">
        <v>8</v>
      </c>
      <c r="F1466" t="s">
        <v>27</v>
      </c>
      <c r="J1466">
        <v>0</v>
      </c>
      <c r="K1466">
        <v>0</v>
      </c>
      <c r="L1466">
        <v>0</v>
      </c>
      <c r="M1466">
        <v>0</v>
      </c>
      <c r="N1466">
        <v>0</v>
      </c>
      <c r="P1466">
        <v>1011061</v>
      </c>
      <c r="Q1466" t="s">
        <v>3</v>
      </c>
      <c r="R1466" t="s">
        <v>2</v>
      </c>
      <c r="S1466" t="s">
        <v>7</v>
      </c>
      <c r="T1466" t="s">
        <v>8</v>
      </c>
      <c r="V1466">
        <v>0</v>
      </c>
      <c r="W1466">
        <v>0</v>
      </c>
      <c r="X1466">
        <v>0</v>
      </c>
      <c r="Y1466">
        <v>0</v>
      </c>
      <c r="Z1466">
        <v>0</v>
      </c>
    </row>
    <row r="1467" spans="1:26" x14ac:dyDescent="0.2">
      <c r="A1467">
        <v>1011101</v>
      </c>
      <c r="B1467" t="s">
        <v>3</v>
      </c>
      <c r="C1467" t="s">
        <v>5</v>
      </c>
      <c r="D1467" t="s">
        <v>7</v>
      </c>
      <c r="E1467" t="s">
        <v>0</v>
      </c>
      <c r="F1467" t="s">
        <v>27</v>
      </c>
      <c r="J1467">
        <v>0</v>
      </c>
      <c r="K1467">
        <v>0</v>
      </c>
      <c r="L1467">
        <v>0</v>
      </c>
      <c r="M1467">
        <v>0</v>
      </c>
      <c r="N1467">
        <v>0</v>
      </c>
      <c r="P1467">
        <v>1011101</v>
      </c>
      <c r="Q1467" t="s">
        <v>3</v>
      </c>
      <c r="R1467" t="s">
        <v>5</v>
      </c>
      <c r="S1467" t="s">
        <v>7</v>
      </c>
      <c r="T1467" t="s">
        <v>0</v>
      </c>
      <c r="V1467">
        <v>0</v>
      </c>
      <c r="W1467">
        <v>0</v>
      </c>
      <c r="X1467">
        <v>0</v>
      </c>
      <c r="Y1467">
        <v>0</v>
      </c>
      <c r="Z1467">
        <v>0</v>
      </c>
    </row>
    <row r="1468" spans="1:26" x14ac:dyDescent="0.2">
      <c r="A1468">
        <v>1011631</v>
      </c>
      <c r="B1468" t="s">
        <v>6</v>
      </c>
      <c r="C1468" t="s">
        <v>12</v>
      </c>
      <c r="D1468" t="s">
        <v>4</v>
      </c>
      <c r="E1468" t="s">
        <v>0</v>
      </c>
      <c r="F1468" t="s">
        <v>27</v>
      </c>
      <c r="J1468">
        <v>0</v>
      </c>
      <c r="K1468">
        <v>0</v>
      </c>
      <c r="L1468">
        <v>0</v>
      </c>
      <c r="M1468">
        <v>0</v>
      </c>
      <c r="N1468">
        <v>0</v>
      </c>
      <c r="P1468">
        <v>1011631</v>
      </c>
      <c r="Q1468" t="s">
        <v>6</v>
      </c>
      <c r="R1468" t="s">
        <v>12</v>
      </c>
      <c r="S1468" t="s">
        <v>4</v>
      </c>
      <c r="T1468" t="s">
        <v>0</v>
      </c>
      <c r="V1468">
        <v>0</v>
      </c>
      <c r="W1468">
        <v>0</v>
      </c>
      <c r="X1468">
        <v>0</v>
      </c>
      <c r="Y1468">
        <v>0</v>
      </c>
      <c r="Z1468">
        <v>0</v>
      </c>
    </row>
    <row r="1469" spans="1:26" x14ac:dyDescent="0.2">
      <c r="A1469">
        <v>1012181</v>
      </c>
      <c r="B1469" t="s">
        <v>3</v>
      </c>
      <c r="C1469" t="s">
        <v>2</v>
      </c>
      <c r="D1469" t="s">
        <v>4</v>
      </c>
      <c r="E1469" t="s">
        <v>0</v>
      </c>
      <c r="F1469" t="s">
        <v>27</v>
      </c>
      <c r="J1469">
        <v>0</v>
      </c>
      <c r="K1469">
        <v>0</v>
      </c>
      <c r="L1469">
        <v>0</v>
      </c>
      <c r="M1469">
        <v>0</v>
      </c>
      <c r="N1469">
        <v>0</v>
      </c>
      <c r="P1469">
        <v>1012181</v>
      </c>
      <c r="Q1469" t="s">
        <v>3</v>
      </c>
      <c r="R1469" t="s">
        <v>2</v>
      </c>
      <c r="S1469" t="s">
        <v>4</v>
      </c>
      <c r="T1469" t="s">
        <v>0</v>
      </c>
      <c r="V1469">
        <v>0</v>
      </c>
      <c r="W1469">
        <v>0</v>
      </c>
      <c r="X1469">
        <v>0</v>
      </c>
      <c r="Y1469">
        <v>0</v>
      </c>
      <c r="Z1469">
        <v>0</v>
      </c>
    </row>
    <row r="1470" spans="1:26" x14ac:dyDescent="0.2">
      <c r="A1470">
        <v>1012411</v>
      </c>
      <c r="B1470" t="s">
        <v>3</v>
      </c>
      <c r="C1470" t="s">
        <v>2</v>
      </c>
      <c r="D1470" t="s">
        <v>4</v>
      </c>
      <c r="E1470" t="s">
        <v>0</v>
      </c>
      <c r="F1470" t="s">
        <v>27</v>
      </c>
      <c r="J1470">
        <v>0</v>
      </c>
      <c r="K1470">
        <v>0</v>
      </c>
      <c r="L1470">
        <v>0</v>
      </c>
      <c r="M1470">
        <v>0</v>
      </c>
      <c r="N1470">
        <v>0</v>
      </c>
      <c r="P1470">
        <v>1012411</v>
      </c>
      <c r="Q1470" t="s">
        <v>3</v>
      </c>
      <c r="R1470" t="s">
        <v>2</v>
      </c>
      <c r="S1470" t="s">
        <v>4</v>
      </c>
      <c r="T1470" t="s">
        <v>0</v>
      </c>
      <c r="V1470">
        <v>0</v>
      </c>
      <c r="W1470">
        <v>0</v>
      </c>
      <c r="X1470">
        <v>0</v>
      </c>
      <c r="Y1470">
        <v>0</v>
      </c>
      <c r="Z1470">
        <v>0</v>
      </c>
    </row>
    <row r="1471" spans="1:26" x14ac:dyDescent="0.2">
      <c r="A1471">
        <v>1012941</v>
      </c>
      <c r="B1471" t="s">
        <v>6</v>
      </c>
      <c r="C1471" t="s">
        <v>11</v>
      </c>
      <c r="D1471" t="s">
        <v>4</v>
      </c>
      <c r="E1471" t="s">
        <v>0</v>
      </c>
      <c r="F1471" t="s">
        <v>27</v>
      </c>
      <c r="J1471">
        <v>0</v>
      </c>
      <c r="K1471">
        <v>0</v>
      </c>
      <c r="L1471">
        <v>0</v>
      </c>
      <c r="M1471">
        <v>0</v>
      </c>
      <c r="N1471">
        <v>0</v>
      </c>
      <c r="P1471">
        <v>1012941</v>
      </c>
      <c r="Q1471" t="s">
        <v>6</v>
      </c>
      <c r="R1471" t="s">
        <v>11</v>
      </c>
      <c r="S1471" t="s">
        <v>4</v>
      </c>
      <c r="T1471" t="s">
        <v>0</v>
      </c>
      <c r="V1471">
        <v>0</v>
      </c>
      <c r="W1471">
        <v>0</v>
      </c>
      <c r="X1471">
        <v>0</v>
      </c>
      <c r="Y1471">
        <v>0</v>
      </c>
      <c r="Z1471">
        <v>0</v>
      </c>
    </row>
    <row r="1472" spans="1:26" x14ac:dyDescent="0.2">
      <c r="A1472">
        <v>1013001</v>
      </c>
      <c r="B1472" t="s">
        <v>3</v>
      </c>
      <c r="C1472" t="s">
        <v>2</v>
      </c>
      <c r="D1472" t="s">
        <v>1</v>
      </c>
      <c r="E1472" t="s">
        <v>8</v>
      </c>
      <c r="F1472" t="s">
        <v>27</v>
      </c>
      <c r="J1472">
        <v>0</v>
      </c>
      <c r="K1472">
        <v>0</v>
      </c>
      <c r="L1472">
        <v>0</v>
      </c>
      <c r="M1472">
        <v>0</v>
      </c>
      <c r="N1472">
        <v>0</v>
      </c>
      <c r="P1472">
        <v>1013001</v>
      </c>
      <c r="Q1472" t="s">
        <v>3</v>
      </c>
      <c r="R1472" t="s">
        <v>2</v>
      </c>
      <c r="S1472" t="s">
        <v>1</v>
      </c>
      <c r="T1472" t="s">
        <v>8</v>
      </c>
      <c r="V1472">
        <v>0</v>
      </c>
      <c r="W1472">
        <v>0</v>
      </c>
      <c r="X1472">
        <v>0</v>
      </c>
      <c r="Y1472">
        <v>0</v>
      </c>
      <c r="Z1472">
        <v>0</v>
      </c>
    </row>
    <row r="1473" spans="1:26" x14ac:dyDescent="0.2">
      <c r="A1473">
        <v>1013491</v>
      </c>
      <c r="B1473" t="s">
        <v>3</v>
      </c>
      <c r="C1473" t="s">
        <v>2</v>
      </c>
      <c r="D1473" t="s">
        <v>1</v>
      </c>
      <c r="E1473" t="s">
        <v>0</v>
      </c>
      <c r="F1473" t="s">
        <v>27</v>
      </c>
      <c r="J1473">
        <v>0</v>
      </c>
      <c r="K1473">
        <v>0</v>
      </c>
      <c r="L1473">
        <v>0</v>
      </c>
      <c r="M1473">
        <v>0</v>
      </c>
      <c r="N1473">
        <v>0</v>
      </c>
      <c r="P1473">
        <v>1013491</v>
      </c>
      <c r="Q1473" t="s">
        <v>3</v>
      </c>
      <c r="R1473" t="s">
        <v>2</v>
      </c>
      <c r="S1473" t="s">
        <v>1</v>
      </c>
      <c r="T1473" t="s">
        <v>0</v>
      </c>
      <c r="V1473">
        <v>0</v>
      </c>
      <c r="W1473">
        <v>0</v>
      </c>
      <c r="X1473">
        <v>0</v>
      </c>
      <c r="Y1473">
        <v>0</v>
      </c>
      <c r="Z1473">
        <v>0</v>
      </c>
    </row>
    <row r="1474" spans="1:26" x14ac:dyDescent="0.2">
      <c r="A1474">
        <v>1013681</v>
      </c>
      <c r="B1474" t="s">
        <v>6</v>
      </c>
      <c r="C1474" t="s">
        <v>2</v>
      </c>
      <c r="D1474" t="s">
        <v>1</v>
      </c>
      <c r="E1474" t="s">
        <v>0</v>
      </c>
      <c r="F1474" t="s">
        <v>27</v>
      </c>
      <c r="J1474">
        <v>0</v>
      </c>
      <c r="K1474">
        <v>0</v>
      </c>
      <c r="L1474">
        <v>0</v>
      </c>
      <c r="M1474">
        <v>0</v>
      </c>
      <c r="N1474">
        <v>0</v>
      </c>
      <c r="P1474">
        <v>1013681</v>
      </c>
      <c r="Q1474" t="s">
        <v>6</v>
      </c>
      <c r="R1474" t="s">
        <v>2</v>
      </c>
      <c r="S1474" t="s">
        <v>1</v>
      </c>
      <c r="T1474" t="s">
        <v>0</v>
      </c>
      <c r="V1474">
        <v>0</v>
      </c>
      <c r="W1474">
        <v>0</v>
      </c>
      <c r="X1474">
        <v>0</v>
      </c>
      <c r="Y1474">
        <v>0</v>
      </c>
      <c r="Z1474">
        <v>0</v>
      </c>
    </row>
    <row r="1475" spans="1:26" x14ac:dyDescent="0.2">
      <c r="A1475">
        <v>1013911</v>
      </c>
      <c r="B1475" t="s">
        <v>3</v>
      </c>
      <c r="C1475" t="s">
        <v>2</v>
      </c>
      <c r="D1475" t="s">
        <v>7</v>
      </c>
      <c r="E1475" t="s">
        <v>0</v>
      </c>
      <c r="F1475" t="s">
        <v>27</v>
      </c>
      <c r="J1475">
        <v>0</v>
      </c>
      <c r="K1475">
        <v>0</v>
      </c>
      <c r="L1475">
        <v>0</v>
      </c>
      <c r="M1475">
        <v>0</v>
      </c>
      <c r="N1475">
        <v>0</v>
      </c>
      <c r="P1475">
        <v>1013911</v>
      </c>
      <c r="Q1475" t="s">
        <v>3</v>
      </c>
      <c r="R1475" t="s">
        <v>2</v>
      </c>
      <c r="S1475" t="s">
        <v>7</v>
      </c>
      <c r="T1475" t="s">
        <v>0</v>
      </c>
      <c r="V1475">
        <v>0</v>
      </c>
      <c r="W1475">
        <v>0</v>
      </c>
      <c r="X1475">
        <v>0</v>
      </c>
      <c r="Y1475">
        <v>0</v>
      </c>
      <c r="Z1475">
        <v>0</v>
      </c>
    </row>
    <row r="1476" spans="1:26" x14ac:dyDescent="0.2">
      <c r="A1476">
        <v>1014311</v>
      </c>
      <c r="B1476" t="s">
        <v>3</v>
      </c>
      <c r="C1476" t="s">
        <v>2</v>
      </c>
      <c r="D1476" t="s">
        <v>1</v>
      </c>
      <c r="E1476" t="s">
        <v>0</v>
      </c>
      <c r="F1476" t="s">
        <v>27</v>
      </c>
      <c r="J1476">
        <v>0</v>
      </c>
      <c r="K1476">
        <v>0</v>
      </c>
      <c r="L1476">
        <v>0</v>
      </c>
      <c r="M1476">
        <v>0</v>
      </c>
      <c r="N1476">
        <v>0</v>
      </c>
      <c r="P1476">
        <v>1014311</v>
      </c>
      <c r="Q1476" t="s">
        <v>3</v>
      </c>
      <c r="R1476" t="s">
        <v>2</v>
      </c>
      <c r="S1476" t="s">
        <v>1</v>
      </c>
      <c r="T1476" t="s">
        <v>0</v>
      </c>
      <c r="V1476">
        <v>0</v>
      </c>
      <c r="W1476">
        <v>0</v>
      </c>
      <c r="X1476">
        <v>0</v>
      </c>
      <c r="Y1476">
        <v>0</v>
      </c>
      <c r="Z1476">
        <v>0</v>
      </c>
    </row>
    <row r="1477" spans="1:26" x14ac:dyDescent="0.2">
      <c r="A1477">
        <v>1014461</v>
      </c>
      <c r="B1477" t="s">
        <v>6</v>
      </c>
      <c r="C1477" t="s">
        <v>2</v>
      </c>
      <c r="D1477" t="s">
        <v>4</v>
      </c>
      <c r="E1477" t="s">
        <v>0</v>
      </c>
      <c r="F1477" t="s">
        <v>27</v>
      </c>
      <c r="J1477">
        <v>0</v>
      </c>
      <c r="K1477">
        <v>0</v>
      </c>
      <c r="L1477">
        <v>0</v>
      </c>
      <c r="M1477">
        <v>0</v>
      </c>
      <c r="N1477">
        <v>0</v>
      </c>
      <c r="P1477">
        <v>1014461</v>
      </c>
      <c r="Q1477" t="s">
        <v>6</v>
      </c>
      <c r="R1477" t="s">
        <v>2</v>
      </c>
      <c r="S1477" t="s">
        <v>4</v>
      </c>
      <c r="T1477" t="s">
        <v>0</v>
      </c>
      <c r="V1477">
        <v>0</v>
      </c>
      <c r="W1477">
        <v>0</v>
      </c>
      <c r="X1477">
        <v>0</v>
      </c>
      <c r="Y1477">
        <v>0</v>
      </c>
      <c r="Z1477">
        <v>0</v>
      </c>
    </row>
    <row r="1478" spans="1:26" x14ac:dyDescent="0.2">
      <c r="A1478">
        <v>1014501</v>
      </c>
      <c r="B1478" t="s">
        <v>3</v>
      </c>
      <c r="C1478" t="s">
        <v>5</v>
      </c>
      <c r="D1478" t="s">
        <v>7</v>
      </c>
      <c r="E1478" t="s">
        <v>0</v>
      </c>
      <c r="F1478" t="s">
        <v>27</v>
      </c>
      <c r="J1478">
        <v>0</v>
      </c>
      <c r="K1478">
        <v>0</v>
      </c>
      <c r="L1478">
        <v>0</v>
      </c>
      <c r="M1478">
        <v>0</v>
      </c>
      <c r="N1478">
        <v>0</v>
      </c>
      <c r="P1478">
        <v>1014501</v>
      </c>
      <c r="Q1478" t="s">
        <v>3</v>
      </c>
      <c r="R1478" t="s">
        <v>5</v>
      </c>
      <c r="S1478" t="s">
        <v>7</v>
      </c>
      <c r="T1478" t="s">
        <v>0</v>
      </c>
      <c r="V1478">
        <v>0</v>
      </c>
      <c r="W1478">
        <v>0</v>
      </c>
      <c r="X1478">
        <v>0</v>
      </c>
      <c r="Y1478">
        <v>0</v>
      </c>
      <c r="Z1478">
        <v>0</v>
      </c>
    </row>
    <row r="1479" spans="1:26" x14ac:dyDescent="0.2">
      <c r="A1479">
        <v>1014651</v>
      </c>
      <c r="B1479" t="s">
        <v>3</v>
      </c>
      <c r="C1479" t="s">
        <v>2</v>
      </c>
      <c r="D1479" t="s">
        <v>1</v>
      </c>
      <c r="E1479" t="s">
        <v>8</v>
      </c>
      <c r="F1479" t="s">
        <v>27</v>
      </c>
      <c r="J1479">
        <v>0</v>
      </c>
      <c r="K1479">
        <v>0</v>
      </c>
      <c r="L1479">
        <v>0</v>
      </c>
      <c r="M1479">
        <v>0</v>
      </c>
      <c r="N1479">
        <v>0</v>
      </c>
      <c r="P1479">
        <v>1014651</v>
      </c>
      <c r="Q1479" t="s">
        <v>3</v>
      </c>
      <c r="R1479" t="s">
        <v>2</v>
      </c>
      <c r="S1479" t="s">
        <v>1</v>
      </c>
      <c r="T1479" t="s">
        <v>8</v>
      </c>
      <c r="V1479">
        <v>0</v>
      </c>
      <c r="W1479">
        <v>0</v>
      </c>
      <c r="X1479">
        <v>0</v>
      </c>
      <c r="Y1479">
        <v>0</v>
      </c>
      <c r="Z1479">
        <v>0</v>
      </c>
    </row>
    <row r="1480" spans="1:26" x14ac:dyDescent="0.2">
      <c r="A1480">
        <v>1014841</v>
      </c>
      <c r="B1480" t="s">
        <v>3</v>
      </c>
      <c r="C1480" t="s">
        <v>5</v>
      </c>
      <c r="D1480" t="s">
        <v>1</v>
      </c>
      <c r="E1480" t="s">
        <v>0</v>
      </c>
      <c r="F1480" t="s">
        <v>27</v>
      </c>
      <c r="J1480">
        <v>0</v>
      </c>
      <c r="K1480">
        <v>0</v>
      </c>
      <c r="L1480">
        <v>0</v>
      </c>
      <c r="M1480">
        <v>0</v>
      </c>
      <c r="N1480">
        <v>0</v>
      </c>
      <c r="P1480">
        <v>1014841</v>
      </c>
      <c r="Q1480" t="s">
        <v>3</v>
      </c>
      <c r="R1480" t="s">
        <v>5</v>
      </c>
      <c r="S1480" t="s">
        <v>1</v>
      </c>
      <c r="T1480" t="s">
        <v>0</v>
      </c>
      <c r="V1480">
        <v>0</v>
      </c>
      <c r="W1480">
        <v>0</v>
      </c>
      <c r="X1480">
        <v>0</v>
      </c>
      <c r="Y1480">
        <v>0</v>
      </c>
      <c r="Z1480">
        <v>0</v>
      </c>
    </row>
    <row r="1481" spans="1:26" x14ac:dyDescent="0.2">
      <c r="A1481">
        <v>1015391</v>
      </c>
      <c r="B1481" t="s">
        <v>3</v>
      </c>
      <c r="C1481" t="s">
        <v>2</v>
      </c>
      <c r="D1481" t="s">
        <v>1</v>
      </c>
      <c r="E1481" t="s">
        <v>0</v>
      </c>
      <c r="F1481" t="s">
        <v>27</v>
      </c>
      <c r="J1481">
        <v>0</v>
      </c>
      <c r="K1481">
        <v>0</v>
      </c>
      <c r="L1481">
        <v>0</v>
      </c>
      <c r="M1481">
        <v>0</v>
      </c>
      <c r="N1481">
        <v>0</v>
      </c>
      <c r="P1481">
        <v>1015391</v>
      </c>
      <c r="Q1481" t="s">
        <v>3</v>
      </c>
      <c r="R1481" t="s">
        <v>2</v>
      </c>
      <c r="S1481" t="s">
        <v>1</v>
      </c>
      <c r="T1481" t="s">
        <v>0</v>
      </c>
      <c r="V1481">
        <v>0</v>
      </c>
      <c r="W1481">
        <v>0</v>
      </c>
      <c r="X1481">
        <v>0</v>
      </c>
      <c r="Y1481">
        <v>0</v>
      </c>
      <c r="Z1481">
        <v>0</v>
      </c>
    </row>
    <row r="1482" spans="1:26" x14ac:dyDescent="0.2">
      <c r="A1482">
        <v>1015621</v>
      </c>
      <c r="B1482" t="s">
        <v>6</v>
      </c>
      <c r="C1482" t="s">
        <v>2</v>
      </c>
      <c r="D1482" t="s">
        <v>1</v>
      </c>
      <c r="E1482" t="s">
        <v>0</v>
      </c>
      <c r="F1482" t="s">
        <v>27</v>
      </c>
      <c r="J1482">
        <v>0</v>
      </c>
      <c r="K1482">
        <v>0</v>
      </c>
      <c r="L1482">
        <v>0</v>
      </c>
      <c r="M1482">
        <v>0</v>
      </c>
      <c r="N1482">
        <v>0</v>
      </c>
      <c r="P1482">
        <v>1015621</v>
      </c>
      <c r="Q1482" t="s">
        <v>6</v>
      </c>
      <c r="R1482" t="s">
        <v>2</v>
      </c>
      <c r="S1482" t="s">
        <v>1</v>
      </c>
      <c r="T1482" t="s">
        <v>0</v>
      </c>
      <c r="V1482">
        <v>0</v>
      </c>
      <c r="W1482">
        <v>0</v>
      </c>
      <c r="X1482">
        <v>0</v>
      </c>
      <c r="Y1482">
        <v>0</v>
      </c>
      <c r="Z1482">
        <v>0</v>
      </c>
    </row>
    <row r="1483" spans="1:26" x14ac:dyDescent="0.2">
      <c r="A1483">
        <v>1015811</v>
      </c>
      <c r="B1483" t="s">
        <v>3</v>
      </c>
      <c r="C1483" t="s">
        <v>2</v>
      </c>
      <c r="D1483" t="s">
        <v>7</v>
      </c>
      <c r="E1483" t="s">
        <v>0</v>
      </c>
      <c r="F1483" t="s">
        <v>27</v>
      </c>
      <c r="J1483">
        <v>0</v>
      </c>
      <c r="K1483">
        <v>0</v>
      </c>
      <c r="L1483">
        <v>0</v>
      </c>
      <c r="M1483">
        <v>0</v>
      </c>
      <c r="N1483">
        <v>0</v>
      </c>
      <c r="P1483">
        <v>1015811</v>
      </c>
      <c r="Q1483" t="s">
        <v>3</v>
      </c>
      <c r="R1483" t="s">
        <v>2</v>
      </c>
      <c r="S1483" t="s">
        <v>7</v>
      </c>
      <c r="T1483" t="s">
        <v>0</v>
      </c>
      <c r="V1483">
        <v>0</v>
      </c>
      <c r="W1483">
        <v>0</v>
      </c>
      <c r="X1483">
        <v>0</v>
      </c>
      <c r="Y1483">
        <v>0</v>
      </c>
      <c r="Z1483">
        <v>0</v>
      </c>
    </row>
    <row r="1484" spans="1:26" x14ac:dyDescent="0.2">
      <c r="A1484">
        <v>1016401</v>
      </c>
      <c r="B1484" t="s">
        <v>3</v>
      </c>
      <c r="C1484" t="s">
        <v>2</v>
      </c>
      <c r="D1484" t="s">
        <v>1</v>
      </c>
      <c r="E1484" t="s">
        <v>0</v>
      </c>
      <c r="F1484" t="s">
        <v>27</v>
      </c>
      <c r="J1484">
        <v>0</v>
      </c>
      <c r="K1484">
        <v>0</v>
      </c>
      <c r="L1484">
        <v>0</v>
      </c>
      <c r="M1484">
        <v>0</v>
      </c>
      <c r="N1484">
        <v>0</v>
      </c>
      <c r="P1484">
        <v>1016401</v>
      </c>
      <c r="Q1484" t="s">
        <v>3</v>
      </c>
      <c r="R1484" t="s">
        <v>2</v>
      </c>
      <c r="S1484" t="s">
        <v>1</v>
      </c>
      <c r="T1484" t="s">
        <v>0</v>
      </c>
      <c r="V1484">
        <v>0</v>
      </c>
      <c r="W1484">
        <v>0</v>
      </c>
      <c r="X1484">
        <v>0</v>
      </c>
      <c r="Y1484">
        <v>0</v>
      </c>
      <c r="Z1484">
        <v>0</v>
      </c>
    </row>
    <row r="1485" spans="1:26" x14ac:dyDescent="0.2">
      <c r="A1485">
        <v>1016551</v>
      </c>
      <c r="B1485" t="s">
        <v>3</v>
      </c>
      <c r="C1485" t="s">
        <v>2</v>
      </c>
      <c r="D1485" t="s">
        <v>1</v>
      </c>
      <c r="E1485" t="s">
        <v>0</v>
      </c>
      <c r="F1485" t="s">
        <v>27</v>
      </c>
      <c r="J1485">
        <v>0</v>
      </c>
      <c r="K1485">
        <v>0</v>
      </c>
      <c r="L1485">
        <v>0</v>
      </c>
      <c r="M1485">
        <v>0</v>
      </c>
      <c r="N1485">
        <v>0</v>
      </c>
      <c r="P1485">
        <v>1016551</v>
      </c>
      <c r="Q1485" t="s">
        <v>3</v>
      </c>
      <c r="R1485" t="s">
        <v>2</v>
      </c>
      <c r="S1485" t="s">
        <v>1</v>
      </c>
      <c r="T1485" t="s">
        <v>0</v>
      </c>
      <c r="V1485">
        <v>0</v>
      </c>
      <c r="W1485">
        <v>0</v>
      </c>
      <c r="X1485">
        <v>0</v>
      </c>
      <c r="Y1485">
        <v>0</v>
      </c>
      <c r="Z1485">
        <v>0</v>
      </c>
    </row>
    <row r="1486" spans="1:26" x14ac:dyDescent="0.2">
      <c r="A1486">
        <v>1017141</v>
      </c>
      <c r="B1486" t="s">
        <v>6</v>
      </c>
      <c r="C1486" t="s">
        <v>2</v>
      </c>
      <c r="D1486" t="s">
        <v>1</v>
      </c>
      <c r="E1486" t="s">
        <v>0</v>
      </c>
      <c r="F1486" t="s">
        <v>27</v>
      </c>
      <c r="J1486">
        <v>0</v>
      </c>
      <c r="K1486">
        <v>0</v>
      </c>
      <c r="L1486">
        <v>0</v>
      </c>
      <c r="M1486">
        <v>0</v>
      </c>
      <c r="N1486">
        <v>0</v>
      </c>
      <c r="P1486">
        <v>1017141</v>
      </c>
      <c r="Q1486" t="s">
        <v>6</v>
      </c>
      <c r="R1486" t="s">
        <v>2</v>
      </c>
      <c r="S1486" t="s">
        <v>1</v>
      </c>
      <c r="T1486" t="s">
        <v>0</v>
      </c>
      <c r="V1486">
        <v>0</v>
      </c>
      <c r="W1486">
        <v>0</v>
      </c>
      <c r="X1486">
        <v>0</v>
      </c>
      <c r="Y1486">
        <v>0</v>
      </c>
      <c r="Z1486">
        <v>0</v>
      </c>
    </row>
    <row r="1487" spans="1:26" x14ac:dyDescent="0.2">
      <c r="A1487">
        <v>1017521</v>
      </c>
      <c r="B1487" t="s">
        <v>3</v>
      </c>
      <c r="C1487" t="s">
        <v>2</v>
      </c>
      <c r="D1487" t="s">
        <v>7</v>
      </c>
      <c r="E1487" t="s">
        <v>0</v>
      </c>
      <c r="F1487" t="s">
        <v>27</v>
      </c>
      <c r="J1487">
        <v>0</v>
      </c>
      <c r="K1487">
        <v>0</v>
      </c>
      <c r="L1487">
        <v>0</v>
      </c>
      <c r="M1487">
        <v>0</v>
      </c>
      <c r="N1487">
        <v>0</v>
      </c>
      <c r="P1487">
        <v>1017521</v>
      </c>
      <c r="Q1487" t="s">
        <v>3</v>
      </c>
      <c r="R1487" t="s">
        <v>2</v>
      </c>
      <c r="S1487" t="s">
        <v>7</v>
      </c>
      <c r="T1487" t="s">
        <v>0</v>
      </c>
      <c r="V1487">
        <v>0</v>
      </c>
      <c r="W1487">
        <v>0</v>
      </c>
      <c r="X1487">
        <v>0</v>
      </c>
      <c r="Y1487">
        <v>0</v>
      </c>
      <c r="Z1487">
        <v>0</v>
      </c>
    </row>
    <row r="1488" spans="1:26" x14ac:dyDescent="0.2">
      <c r="A1488">
        <v>1018111</v>
      </c>
      <c r="B1488" t="s">
        <v>3</v>
      </c>
      <c r="C1488" t="s">
        <v>2</v>
      </c>
      <c r="D1488" t="s">
        <v>4</v>
      </c>
      <c r="E1488" t="s">
        <v>0</v>
      </c>
      <c r="F1488" t="s">
        <v>27</v>
      </c>
      <c r="J1488">
        <v>0</v>
      </c>
      <c r="K1488">
        <v>0</v>
      </c>
      <c r="L1488">
        <v>0</v>
      </c>
      <c r="M1488">
        <v>0</v>
      </c>
      <c r="N1488">
        <v>0</v>
      </c>
      <c r="P1488">
        <v>1018111</v>
      </c>
      <c r="Q1488" t="s">
        <v>3</v>
      </c>
      <c r="R1488" t="s">
        <v>2</v>
      </c>
      <c r="S1488" t="s">
        <v>4</v>
      </c>
      <c r="T1488" t="s">
        <v>0</v>
      </c>
      <c r="V1488">
        <v>0</v>
      </c>
      <c r="W1488">
        <v>0</v>
      </c>
      <c r="X1488">
        <v>0</v>
      </c>
      <c r="Y1488">
        <v>0</v>
      </c>
      <c r="Z1488">
        <v>0</v>
      </c>
    </row>
    <row r="1489" spans="1:26" x14ac:dyDescent="0.2">
      <c r="A1489">
        <v>1018261</v>
      </c>
      <c r="B1489" t="s">
        <v>10</v>
      </c>
      <c r="C1489" t="s">
        <v>5</v>
      </c>
      <c r="D1489" t="s">
        <v>4</v>
      </c>
      <c r="E1489" t="s">
        <v>0</v>
      </c>
      <c r="F1489" t="s">
        <v>27</v>
      </c>
      <c r="J1489">
        <v>0</v>
      </c>
      <c r="K1489">
        <v>0</v>
      </c>
      <c r="L1489">
        <v>0</v>
      </c>
      <c r="M1489">
        <v>0</v>
      </c>
      <c r="N1489">
        <v>0</v>
      </c>
      <c r="P1489">
        <v>1018261</v>
      </c>
      <c r="Q1489" t="s">
        <v>10</v>
      </c>
      <c r="R1489" t="s">
        <v>5</v>
      </c>
      <c r="S1489" t="s">
        <v>4</v>
      </c>
      <c r="T1489" t="s">
        <v>0</v>
      </c>
      <c r="V1489">
        <v>0</v>
      </c>
      <c r="W1489">
        <v>0</v>
      </c>
      <c r="X1489">
        <v>0</v>
      </c>
      <c r="Y1489">
        <v>0</v>
      </c>
      <c r="Z1489">
        <v>0</v>
      </c>
    </row>
    <row r="1490" spans="1:26" x14ac:dyDescent="0.2">
      <c r="A1490">
        <v>1018791</v>
      </c>
      <c r="B1490" t="s">
        <v>10</v>
      </c>
      <c r="C1490" t="s">
        <v>5</v>
      </c>
      <c r="E1490" t="s">
        <v>0</v>
      </c>
      <c r="F1490" t="s">
        <v>27</v>
      </c>
      <c r="J1490">
        <v>0</v>
      </c>
      <c r="K1490">
        <v>0</v>
      </c>
      <c r="L1490">
        <v>0</v>
      </c>
      <c r="M1490">
        <v>0</v>
      </c>
      <c r="N1490">
        <v>0</v>
      </c>
      <c r="P1490">
        <v>1018791</v>
      </c>
      <c r="Q1490" t="s">
        <v>10</v>
      </c>
      <c r="R1490" t="s">
        <v>5</v>
      </c>
      <c r="S1490" t="s">
        <v>24</v>
      </c>
      <c r="T1490" t="s">
        <v>0</v>
      </c>
      <c r="V1490">
        <v>0</v>
      </c>
      <c r="W1490">
        <v>0</v>
      </c>
      <c r="X1490">
        <v>0</v>
      </c>
      <c r="Y1490">
        <v>0</v>
      </c>
      <c r="Z1490">
        <v>0</v>
      </c>
    </row>
    <row r="1491" spans="1:26" x14ac:dyDescent="0.2">
      <c r="A1491">
        <v>1019381</v>
      </c>
      <c r="B1491" t="s">
        <v>6</v>
      </c>
      <c r="C1491" t="s">
        <v>12</v>
      </c>
      <c r="D1491" t="s">
        <v>1</v>
      </c>
      <c r="E1491" t="s">
        <v>8</v>
      </c>
      <c r="F1491" t="s">
        <v>27</v>
      </c>
      <c r="J1491">
        <v>0</v>
      </c>
      <c r="K1491">
        <v>0</v>
      </c>
      <c r="L1491">
        <v>0</v>
      </c>
      <c r="M1491">
        <v>1</v>
      </c>
      <c r="N1491">
        <v>0</v>
      </c>
      <c r="P1491">
        <v>1019381</v>
      </c>
      <c r="Q1491" t="s">
        <v>6</v>
      </c>
      <c r="R1491" t="s">
        <v>12</v>
      </c>
      <c r="S1491" t="s">
        <v>1</v>
      </c>
      <c r="T1491" t="s">
        <v>8</v>
      </c>
      <c r="V1491">
        <v>0</v>
      </c>
      <c r="W1491">
        <v>0</v>
      </c>
      <c r="X1491">
        <v>0</v>
      </c>
      <c r="Y1491">
        <v>0</v>
      </c>
      <c r="Z1491">
        <v>0</v>
      </c>
    </row>
    <row r="1492" spans="1:26" x14ac:dyDescent="0.2">
      <c r="A1492">
        <v>1019571</v>
      </c>
      <c r="B1492" t="s">
        <v>3</v>
      </c>
      <c r="C1492" t="s">
        <v>2</v>
      </c>
      <c r="D1492" t="s">
        <v>1</v>
      </c>
      <c r="E1492" t="s">
        <v>0</v>
      </c>
      <c r="F1492" t="s">
        <v>27</v>
      </c>
      <c r="J1492">
        <v>0</v>
      </c>
      <c r="K1492">
        <v>0</v>
      </c>
      <c r="L1492">
        <v>0</v>
      </c>
      <c r="M1492">
        <v>0</v>
      </c>
      <c r="N1492">
        <v>0</v>
      </c>
      <c r="P1492">
        <v>1019571</v>
      </c>
      <c r="Q1492" t="s">
        <v>3</v>
      </c>
      <c r="R1492" t="s">
        <v>2</v>
      </c>
      <c r="S1492" t="s">
        <v>1</v>
      </c>
      <c r="T1492" t="s">
        <v>0</v>
      </c>
      <c r="V1492">
        <v>0</v>
      </c>
      <c r="W1492">
        <v>0</v>
      </c>
      <c r="X1492">
        <v>0</v>
      </c>
      <c r="Y1492">
        <v>0</v>
      </c>
      <c r="Z1492">
        <v>0</v>
      </c>
    </row>
    <row r="1493" spans="1:26" x14ac:dyDescent="0.2">
      <c r="A1493">
        <v>1019611</v>
      </c>
      <c r="B1493" t="s">
        <v>6</v>
      </c>
      <c r="C1493" t="s">
        <v>2</v>
      </c>
      <c r="D1493" t="s">
        <v>7</v>
      </c>
      <c r="E1493" t="s">
        <v>0</v>
      </c>
      <c r="F1493" t="s">
        <v>27</v>
      </c>
      <c r="J1493">
        <v>0</v>
      </c>
      <c r="K1493">
        <v>0</v>
      </c>
      <c r="L1493">
        <v>0</v>
      </c>
      <c r="M1493">
        <v>0</v>
      </c>
      <c r="N1493">
        <v>0</v>
      </c>
      <c r="P1493">
        <v>1019611</v>
      </c>
      <c r="Q1493" t="s">
        <v>6</v>
      </c>
      <c r="R1493" t="s">
        <v>2</v>
      </c>
      <c r="S1493" t="s">
        <v>7</v>
      </c>
      <c r="T1493" t="s">
        <v>0</v>
      </c>
      <c r="V1493">
        <v>0</v>
      </c>
      <c r="W1493">
        <v>0</v>
      </c>
      <c r="X1493">
        <v>0</v>
      </c>
      <c r="Y1493">
        <v>0</v>
      </c>
      <c r="Z1493">
        <v>0</v>
      </c>
    </row>
    <row r="1494" spans="1:26" x14ac:dyDescent="0.2">
      <c r="A1494">
        <v>1020361</v>
      </c>
      <c r="B1494" t="s">
        <v>3</v>
      </c>
      <c r="C1494" t="s">
        <v>2</v>
      </c>
      <c r="D1494" t="s">
        <v>1</v>
      </c>
      <c r="E1494" t="s">
        <v>0</v>
      </c>
      <c r="F1494" t="s">
        <v>27</v>
      </c>
      <c r="J1494">
        <v>0</v>
      </c>
      <c r="K1494">
        <v>0</v>
      </c>
      <c r="L1494">
        <v>0</v>
      </c>
      <c r="M1494">
        <v>0</v>
      </c>
      <c r="N1494">
        <v>0</v>
      </c>
      <c r="P1494">
        <v>1020361</v>
      </c>
      <c r="Q1494" t="s">
        <v>3</v>
      </c>
      <c r="R1494" t="s">
        <v>2</v>
      </c>
      <c r="S1494" t="s">
        <v>1</v>
      </c>
      <c r="T1494" t="s">
        <v>0</v>
      </c>
      <c r="V1494">
        <v>0</v>
      </c>
      <c r="W1494">
        <v>0</v>
      </c>
      <c r="X1494">
        <v>0</v>
      </c>
      <c r="Y1494">
        <v>0</v>
      </c>
      <c r="Z1494">
        <v>0</v>
      </c>
    </row>
    <row r="1495" spans="1:26" x14ac:dyDescent="0.2">
      <c r="A1495">
        <v>1020891</v>
      </c>
      <c r="B1495" t="s">
        <v>3</v>
      </c>
      <c r="C1495" t="s">
        <v>2</v>
      </c>
      <c r="D1495" t="s">
        <v>1</v>
      </c>
      <c r="E1495" t="s">
        <v>0</v>
      </c>
      <c r="F1495" t="s">
        <v>27</v>
      </c>
      <c r="J1495">
        <v>0</v>
      </c>
      <c r="K1495">
        <v>0</v>
      </c>
      <c r="L1495">
        <v>0</v>
      </c>
      <c r="M1495">
        <v>0</v>
      </c>
      <c r="N1495">
        <v>0</v>
      </c>
      <c r="P1495">
        <v>1020891</v>
      </c>
      <c r="Q1495" t="s">
        <v>3</v>
      </c>
      <c r="R1495" t="s">
        <v>2</v>
      </c>
      <c r="S1495" t="s">
        <v>1</v>
      </c>
      <c r="T1495" t="s">
        <v>0</v>
      </c>
      <c r="V1495">
        <v>0</v>
      </c>
      <c r="W1495">
        <v>0</v>
      </c>
      <c r="X1495">
        <v>0</v>
      </c>
      <c r="Y1495">
        <v>0</v>
      </c>
      <c r="Z1495">
        <v>0</v>
      </c>
    </row>
    <row r="1496" spans="1:26" x14ac:dyDescent="0.2">
      <c r="A1496">
        <v>1021521</v>
      </c>
      <c r="B1496" t="s">
        <v>13</v>
      </c>
      <c r="C1496" t="s">
        <v>2</v>
      </c>
      <c r="D1496" t="s">
        <v>1</v>
      </c>
      <c r="E1496" t="s">
        <v>0</v>
      </c>
      <c r="F1496" t="s">
        <v>27</v>
      </c>
      <c r="J1496">
        <v>0</v>
      </c>
      <c r="K1496">
        <v>0</v>
      </c>
      <c r="L1496">
        <v>0</v>
      </c>
      <c r="M1496">
        <v>0</v>
      </c>
      <c r="N1496">
        <v>0</v>
      </c>
      <c r="P1496">
        <v>1021521</v>
      </c>
      <c r="Q1496" t="s">
        <v>13</v>
      </c>
      <c r="R1496" t="s">
        <v>2</v>
      </c>
      <c r="S1496" t="s">
        <v>1</v>
      </c>
      <c r="T1496" t="s">
        <v>0</v>
      </c>
      <c r="V1496">
        <v>0</v>
      </c>
      <c r="W1496">
        <v>0</v>
      </c>
      <c r="X1496">
        <v>0</v>
      </c>
      <c r="Y1496">
        <v>0</v>
      </c>
      <c r="Z1496">
        <v>0</v>
      </c>
    </row>
    <row r="1497" spans="1:26" x14ac:dyDescent="0.2">
      <c r="A1497">
        <v>1021861</v>
      </c>
      <c r="B1497" t="s">
        <v>3</v>
      </c>
      <c r="C1497" t="s">
        <v>5</v>
      </c>
      <c r="D1497" t="s">
        <v>1</v>
      </c>
      <c r="E1497" t="s">
        <v>0</v>
      </c>
      <c r="F1497" t="s">
        <v>27</v>
      </c>
      <c r="J1497">
        <v>0</v>
      </c>
      <c r="K1497">
        <v>0</v>
      </c>
      <c r="L1497">
        <v>0</v>
      </c>
      <c r="M1497">
        <v>0</v>
      </c>
      <c r="N1497">
        <v>0</v>
      </c>
      <c r="P1497">
        <v>1021861</v>
      </c>
      <c r="Q1497" t="s">
        <v>3</v>
      </c>
      <c r="R1497" t="s">
        <v>5</v>
      </c>
      <c r="S1497" t="s">
        <v>1</v>
      </c>
      <c r="T1497" t="s">
        <v>0</v>
      </c>
      <c r="V1497">
        <v>0</v>
      </c>
      <c r="W1497">
        <v>0</v>
      </c>
      <c r="X1497">
        <v>0</v>
      </c>
      <c r="Y1497">
        <v>0</v>
      </c>
      <c r="Z1497">
        <v>0</v>
      </c>
    </row>
    <row r="1498" spans="1:26" x14ac:dyDescent="0.2">
      <c r="A1498">
        <v>1021901</v>
      </c>
      <c r="B1498" t="s">
        <v>3</v>
      </c>
      <c r="C1498" t="s">
        <v>2</v>
      </c>
      <c r="D1498" t="s">
        <v>1</v>
      </c>
      <c r="E1498" t="s">
        <v>0</v>
      </c>
      <c r="F1498" t="s">
        <v>27</v>
      </c>
      <c r="J1498">
        <v>0</v>
      </c>
      <c r="K1498">
        <v>0</v>
      </c>
      <c r="L1498">
        <v>0</v>
      </c>
      <c r="M1498">
        <v>0</v>
      </c>
      <c r="N1498">
        <v>0</v>
      </c>
      <c r="P1498">
        <v>1021901</v>
      </c>
      <c r="Q1498" t="s">
        <v>3</v>
      </c>
      <c r="R1498" t="s">
        <v>2</v>
      </c>
      <c r="S1498" t="s">
        <v>1</v>
      </c>
      <c r="T1498" t="s">
        <v>0</v>
      </c>
      <c r="V1498">
        <v>0</v>
      </c>
      <c r="W1498">
        <v>0</v>
      </c>
      <c r="X1498">
        <v>0</v>
      </c>
      <c r="Y1498">
        <v>0</v>
      </c>
      <c r="Z1498">
        <v>0</v>
      </c>
    </row>
    <row r="1499" spans="1:26" x14ac:dyDescent="0.2">
      <c r="A1499">
        <v>1022071</v>
      </c>
      <c r="B1499" t="s">
        <v>6</v>
      </c>
      <c r="C1499" t="s">
        <v>2</v>
      </c>
      <c r="D1499" t="s">
        <v>7</v>
      </c>
      <c r="E1499" t="s">
        <v>0</v>
      </c>
      <c r="F1499" t="s">
        <v>27</v>
      </c>
      <c r="J1499">
        <v>0</v>
      </c>
      <c r="K1499">
        <v>0</v>
      </c>
      <c r="L1499">
        <v>0</v>
      </c>
      <c r="M1499">
        <v>0</v>
      </c>
      <c r="N1499">
        <v>0</v>
      </c>
      <c r="P1499">
        <v>1022071</v>
      </c>
      <c r="Q1499" t="s">
        <v>6</v>
      </c>
      <c r="R1499" t="s">
        <v>2</v>
      </c>
      <c r="S1499" t="s">
        <v>7</v>
      </c>
      <c r="T1499" t="s">
        <v>0</v>
      </c>
      <c r="V1499">
        <v>0</v>
      </c>
      <c r="W1499">
        <v>0</v>
      </c>
      <c r="X1499">
        <v>0</v>
      </c>
      <c r="Y1499">
        <v>0</v>
      </c>
      <c r="Z1499">
        <v>0</v>
      </c>
    </row>
    <row r="1500" spans="1:26" x14ac:dyDescent="0.2">
      <c r="A1500">
        <v>1022111</v>
      </c>
      <c r="B1500" t="s">
        <v>13</v>
      </c>
      <c r="C1500" t="s">
        <v>2</v>
      </c>
      <c r="D1500" t="s">
        <v>1</v>
      </c>
      <c r="E1500" t="s">
        <v>0</v>
      </c>
      <c r="F1500" t="s">
        <v>27</v>
      </c>
      <c r="J1500">
        <v>0</v>
      </c>
      <c r="K1500">
        <v>0</v>
      </c>
      <c r="L1500">
        <v>0</v>
      </c>
      <c r="M1500">
        <v>0</v>
      </c>
      <c r="N1500">
        <v>0</v>
      </c>
      <c r="P1500">
        <v>1022111</v>
      </c>
      <c r="Q1500" t="s">
        <v>13</v>
      </c>
      <c r="R1500" t="s">
        <v>2</v>
      </c>
      <c r="S1500" t="s">
        <v>1</v>
      </c>
      <c r="T1500" t="s">
        <v>0</v>
      </c>
      <c r="V1500">
        <v>0</v>
      </c>
      <c r="W1500">
        <v>0</v>
      </c>
      <c r="X1500">
        <v>0</v>
      </c>
      <c r="Y1500">
        <v>0</v>
      </c>
      <c r="Z1500">
        <v>0</v>
      </c>
    </row>
    <row r="1501" spans="1:26" x14ac:dyDescent="0.2">
      <c r="A1501">
        <v>1022301</v>
      </c>
      <c r="B1501" t="s">
        <v>3</v>
      </c>
      <c r="C1501" t="s">
        <v>2</v>
      </c>
      <c r="D1501" t="s">
        <v>4</v>
      </c>
      <c r="E1501" t="s">
        <v>8</v>
      </c>
      <c r="F1501" t="s">
        <v>27</v>
      </c>
      <c r="J1501">
        <v>0</v>
      </c>
      <c r="K1501">
        <v>0</v>
      </c>
      <c r="L1501">
        <v>0</v>
      </c>
      <c r="M1501">
        <v>0</v>
      </c>
      <c r="N1501">
        <v>0</v>
      </c>
      <c r="P1501">
        <v>1022301</v>
      </c>
      <c r="Q1501" t="s">
        <v>3</v>
      </c>
      <c r="R1501" t="s">
        <v>2</v>
      </c>
      <c r="S1501" t="s">
        <v>4</v>
      </c>
      <c r="T1501" t="s">
        <v>8</v>
      </c>
      <c r="V1501">
        <v>0</v>
      </c>
      <c r="W1501">
        <v>0</v>
      </c>
      <c r="X1501">
        <v>0</v>
      </c>
      <c r="Y1501">
        <v>0</v>
      </c>
      <c r="Z1501">
        <v>0</v>
      </c>
    </row>
    <row r="1502" spans="1:26" x14ac:dyDescent="0.2">
      <c r="A1502">
        <v>1022451</v>
      </c>
      <c r="B1502" t="s">
        <v>3</v>
      </c>
      <c r="C1502" t="s">
        <v>12</v>
      </c>
      <c r="D1502" t="s">
        <v>1</v>
      </c>
      <c r="E1502" t="s">
        <v>0</v>
      </c>
      <c r="F1502" t="s">
        <v>27</v>
      </c>
      <c r="J1502">
        <v>0</v>
      </c>
      <c r="K1502">
        <v>0</v>
      </c>
      <c r="L1502">
        <v>0</v>
      </c>
      <c r="M1502">
        <v>0</v>
      </c>
      <c r="N1502">
        <v>0</v>
      </c>
      <c r="P1502">
        <v>1022451</v>
      </c>
      <c r="Q1502" t="s">
        <v>3</v>
      </c>
      <c r="R1502" t="s">
        <v>12</v>
      </c>
      <c r="S1502" t="s">
        <v>1</v>
      </c>
      <c r="T1502" t="s">
        <v>0</v>
      </c>
      <c r="V1502">
        <v>0</v>
      </c>
      <c r="W1502">
        <v>0</v>
      </c>
      <c r="X1502">
        <v>0</v>
      </c>
      <c r="Y1502">
        <v>0</v>
      </c>
      <c r="Z1502">
        <v>0</v>
      </c>
    </row>
    <row r="1503" spans="1:26" x14ac:dyDescent="0.2">
      <c r="A1503">
        <v>1022641</v>
      </c>
      <c r="B1503" t="s">
        <v>3</v>
      </c>
      <c r="C1503" t="s">
        <v>2</v>
      </c>
      <c r="D1503" t="s">
        <v>7</v>
      </c>
      <c r="E1503" t="s">
        <v>0</v>
      </c>
      <c r="F1503" t="s">
        <v>27</v>
      </c>
      <c r="J1503">
        <v>0</v>
      </c>
      <c r="K1503">
        <v>0</v>
      </c>
      <c r="L1503">
        <v>0</v>
      </c>
      <c r="M1503">
        <v>0</v>
      </c>
      <c r="N1503">
        <v>0</v>
      </c>
      <c r="P1503">
        <v>1022641</v>
      </c>
      <c r="Q1503" t="s">
        <v>3</v>
      </c>
      <c r="R1503" t="s">
        <v>2</v>
      </c>
      <c r="S1503" t="s">
        <v>7</v>
      </c>
      <c r="T1503" t="s">
        <v>0</v>
      </c>
      <c r="V1503">
        <v>0</v>
      </c>
      <c r="W1503">
        <v>0</v>
      </c>
      <c r="X1503">
        <v>0</v>
      </c>
      <c r="Y1503">
        <v>0</v>
      </c>
      <c r="Z1503">
        <v>0</v>
      </c>
    </row>
    <row r="1504" spans="1:26" x14ac:dyDescent="0.2">
      <c r="A1504">
        <v>1022791</v>
      </c>
      <c r="B1504" t="s">
        <v>10</v>
      </c>
      <c r="C1504" t="s">
        <v>9</v>
      </c>
      <c r="D1504" t="s">
        <v>4</v>
      </c>
      <c r="E1504" t="s">
        <v>0</v>
      </c>
      <c r="F1504" t="s">
        <v>27</v>
      </c>
      <c r="J1504">
        <v>0</v>
      </c>
      <c r="K1504">
        <v>0</v>
      </c>
      <c r="L1504">
        <v>0</v>
      </c>
      <c r="M1504">
        <v>0</v>
      </c>
      <c r="N1504">
        <v>0</v>
      </c>
      <c r="P1504">
        <v>1022791</v>
      </c>
      <c r="Q1504" t="s">
        <v>10</v>
      </c>
      <c r="R1504" t="s">
        <v>9</v>
      </c>
      <c r="S1504" t="s">
        <v>4</v>
      </c>
      <c r="T1504" t="s">
        <v>0</v>
      </c>
      <c r="V1504">
        <v>0</v>
      </c>
      <c r="W1504">
        <v>0</v>
      </c>
      <c r="X1504">
        <v>0</v>
      </c>
      <c r="Y1504">
        <v>0</v>
      </c>
      <c r="Z1504">
        <v>0</v>
      </c>
    </row>
    <row r="1505" spans="1:26" x14ac:dyDescent="0.2">
      <c r="A1505">
        <v>1022981</v>
      </c>
      <c r="B1505" t="s">
        <v>6</v>
      </c>
      <c r="C1505" t="s">
        <v>2</v>
      </c>
      <c r="D1505" t="s">
        <v>4</v>
      </c>
      <c r="E1505" t="s">
        <v>0</v>
      </c>
      <c r="F1505" t="s">
        <v>27</v>
      </c>
      <c r="J1505">
        <v>0</v>
      </c>
      <c r="K1505">
        <v>0</v>
      </c>
      <c r="L1505">
        <v>0</v>
      </c>
      <c r="M1505">
        <v>0</v>
      </c>
      <c r="N1505">
        <v>0</v>
      </c>
      <c r="P1505">
        <v>1022981</v>
      </c>
      <c r="Q1505" t="s">
        <v>6</v>
      </c>
      <c r="R1505" t="s">
        <v>2</v>
      </c>
      <c r="S1505" t="s">
        <v>4</v>
      </c>
      <c r="T1505" t="s">
        <v>0</v>
      </c>
      <c r="V1505">
        <v>0</v>
      </c>
      <c r="W1505">
        <v>0</v>
      </c>
      <c r="X1505">
        <v>0</v>
      </c>
      <c r="Y1505">
        <v>0</v>
      </c>
      <c r="Z1505">
        <v>0</v>
      </c>
    </row>
    <row r="1506" spans="1:26" x14ac:dyDescent="0.2">
      <c r="A1506">
        <v>1023041</v>
      </c>
      <c r="B1506" t="s">
        <v>6</v>
      </c>
      <c r="C1506" t="s">
        <v>2</v>
      </c>
      <c r="D1506" t="s">
        <v>1</v>
      </c>
      <c r="E1506" t="s">
        <v>0</v>
      </c>
      <c r="F1506" t="s">
        <v>27</v>
      </c>
      <c r="J1506">
        <v>0</v>
      </c>
      <c r="K1506">
        <v>0</v>
      </c>
      <c r="L1506">
        <v>0</v>
      </c>
      <c r="M1506">
        <v>0</v>
      </c>
      <c r="N1506">
        <v>0</v>
      </c>
      <c r="P1506">
        <v>1023041</v>
      </c>
      <c r="Q1506" t="s">
        <v>6</v>
      </c>
      <c r="R1506" t="s">
        <v>2</v>
      </c>
      <c r="S1506" t="s">
        <v>1</v>
      </c>
      <c r="T1506" t="s">
        <v>0</v>
      </c>
      <c r="V1506">
        <v>0</v>
      </c>
      <c r="W1506">
        <v>0</v>
      </c>
      <c r="X1506">
        <v>0</v>
      </c>
      <c r="Y1506">
        <v>0</v>
      </c>
      <c r="Z1506">
        <v>0</v>
      </c>
    </row>
    <row r="1507" spans="1:26" x14ac:dyDescent="0.2">
      <c r="A1507">
        <v>1023191</v>
      </c>
      <c r="B1507" t="s">
        <v>13</v>
      </c>
      <c r="C1507" t="s">
        <v>9</v>
      </c>
      <c r="D1507" t="s">
        <v>1</v>
      </c>
      <c r="E1507" t="s">
        <v>0</v>
      </c>
      <c r="F1507" t="s">
        <v>27</v>
      </c>
      <c r="J1507">
        <v>0</v>
      </c>
      <c r="K1507">
        <v>0</v>
      </c>
      <c r="L1507">
        <v>0</v>
      </c>
      <c r="M1507">
        <v>0</v>
      </c>
      <c r="N1507">
        <v>0</v>
      </c>
      <c r="P1507">
        <v>1023191</v>
      </c>
      <c r="Q1507" t="s">
        <v>13</v>
      </c>
      <c r="R1507" t="s">
        <v>9</v>
      </c>
      <c r="S1507" t="s">
        <v>1</v>
      </c>
      <c r="T1507" t="s">
        <v>0</v>
      </c>
      <c r="V1507">
        <v>0</v>
      </c>
      <c r="W1507">
        <v>0</v>
      </c>
      <c r="X1507">
        <v>0</v>
      </c>
      <c r="Y1507">
        <v>0</v>
      </c>
      <c r="Z1507">
        <v>0</v>
      </c>
    </row>
    <row r="1508" spans="1:26" x14ac:dyDescent="0.2">
      <c r="A1508">
        <v>1023611</v>
      </c>
      <c r="B1508" t="s">
        <v>6</v>
      </c>
      <c r="C1508" t="s">
        <v>11</v>
      </c>
      <c r="D1508" t="s">
        <v>1</v>
      </c>
      <c r="E1508" t="s">
        <v>0</v>
      </c>
      <c r="F1508" t="s">
        <v>27</v>
      </c>
      <c r="J1508">
        <v>0</v>
      </c>
      <c r="K1508">
        <v>0</v>
      </c>
      <c r="L1508">
        <v>0</v>
      </c>
      <c r="M1508">
        <v>0</v>
      </c>
      <c r="N1508">
        <v>0</v>
      </c>
      <c r="P1508">
        <v>1023611</v>
      </c>
      <c r="Q1508" t="s">
        <v>6</v>
      </c>
      <c r="R1508" t="s">
        <v>11</v>
      </c>
      <c r="S1508" t="s">
        <v>1</v>
      </c>
      <c r="T1508" t="s">
        <v>0</v>
      </c>
      <c r="V1508">
        <v>0</v>
      </c>
      <c r="W1508">
        <v>0</v>
      </c>
      <c r="X1508">
        <v>0</v>
      </c>
      <c r="Y1508">
        <v>0</v>
      </c>
      <c r="Z1508">
        <v>0</v>
      </c>
    </row>
    <row r="1509" spans="1:26" x14ac:dyDescent="0.2">
      <c r="A1509">
        <v>1023801</v>
      </c>
      <c r="B1509" t="s">
        <v>3</v>
      </c>
      <c r="C1509" t="s">
        <v>2</v>
      </c>
      <c r="D1509" t="s">
        <v>4</v>
      </c>
      <c r="E1509" t="s">
        <v>0</v>
      </c>
      <c r="F1509" t="s">
        <v>27</v>
      </c>
      <c r="J1509">
        <v>0</v>
      </c>
      <c r="K1509">
        <v>0</v>
      </c>
      <c r="L1509">
        <v>0</v>
      </c>
      <c r="M1509">
        <v>0</v>
      </c>
      <c r="N1509">
        <v>0</v>
      </c>
      <c r="P1509">
        <v>1023801</v>
      </c>
      <c r="Q1509" t="s">
        <v>3</v>
      </c>
      <c r="R1509" t="s">
        <v>2</v>
      </c>
      <c r="S1509" t="s">
        <v>4</v>
      </c>
      <c r="T1509" t="s">
        <v>0</v>
      </c>
      <c r="V1509">
        <v>0</v>
      </c>
      <c r="W1509">
        <v>0</v>
      </c>
      <c r="X1509">
        <v>0</v>
      </c>
      <c r="Y1509">
        <v>0</v>
      </c>
      <c r="Z1509">
        <v>0</v>
      </c>
    </row>
    <row r="1510" spans="1:26" x14ac:dyDescent="0.2">
      <c r="A1510">
        <v>1023951</v>
      </c>
      <c r="B1510" t="s">
        <v>6</v>
      </c>
      <c r="C1510" t="s">
        <v>2</v>
      </c>
      <c r="D1510" t="s">
        <v>7</v>
      </c>
      <c r="E1510" t="s">
        <v>0</v>
      </c>
      <c r="F1510" t="s">
        <v>27</v>
      </c>
      <c r="J1510">
        <v>0</v>
      </c>
      <c r="K1510">
        <v>0</v>
      </c>
      <c r="L1510">
        <v>0</v>
      </c>
      <c r="M1510">
        <v>0</v>
      </c>
      <c r="N1510">
        <v>0</v>
      </c>
      <c r="P1510">
        <v>1023951</v>
      </c>
      <c r="Q1510" t="s">
        <v>6</v>
      </c>
      <c r="R1510" t="s">
        <v>2</v>
      </c>
      <c r="S1510" t="s">
        <v>7</v>
      </c>
      <c r="T1510" t="s">
        <v>0</v>
      </c>
      <c r="V1510">
        <v>0</v>
      </c>
      <c r="W1510">
        <v>0</v>
      </c>
      <c r="X1510">
        <v>0</v>
      </c>
      <c r="Y1510">
        <v>0</v>
      </c>
      <c r="Z1510">
        <v>0</v>
      </c>
    </row>
    <row r="1511" spans="1:26" x14ac:dyDescent="0.2">
      <c r="A1511">
        <v>1025281</v>
      </c>
      <c r="B1511" t="s">
        <v>3</v>
      </c>
      <c r="C1511" t="s">
        <v>2</v>
      </c>
      <c r="D1511" t="s">
        <v>1</v>
      </c>
      <c r="E1511" t="s">
        <v>0</v>
      </c>
      <c r="F1511" t="s">
        <v>27</v>
      </c>
      <c r="J1511">
        <v>0</v>
      </c>
      <c r="K1511">
        <v>0</v>
      </c>
      <c r="L1511">
        <v>0</v>
      </c>
      <c r="M1511">
        <v>0</v>
      </c>
      <c r="N1511">
        <v>0</v>
      </c>
      <c r="P1511">
        <v>1025281</v>
      </c>
      <c r="Q1511" t="s">
        <v>3</v>
      </c>
      <c r="R1511" t="s">
        <v>2</v>
      </c>
      <c r="S1511" t="s">
        <v>1</v>
      </c>
      <c r="T1511" t="s">
        <v>0</v>
      </c>
      <c r="V1511">
        <v>0</v>
      </c>
      <c r="W1511">
        <v>0</v>
      </c>
      <c r="X1511">
        <v>0</v>
      </c>
      <c r="Y1511">
        <v>0</v>
      </c>
      <c r="Z1511">
        <v>0</v>
      </c>
    </row>
    <row r="1512" spans="1:26" x14ac:dyDescent="0.2">
      <c r="A1512">
        <v>1025471</v>
      </c>
      <c r="B1512" t="s">
        <v>3</v>
      </c>
      <c r="C1512" t="s">
        <v>2</v>
      </c>
      <c r="D1512" t="s">
        <v>1</v>
      </c>
      <c r="E1512" t="s">
        <v>0</v>
      </c>
      <c r="F1512" t="s">
        <v>27</v>
      </c>
      <c r="J1512">
        <v>0</v>
      </c>
      <c r="K1512">
        <v>0</v>
      </c>
      <c r="L1512">
        <v>0</v>
      </c>
      <c r="M1512">
        <v>0</v>
      </c>
      <c r="N1512">
        <v>0</v>
      </c>
      <c r="P1512">
        <v>1025471</v>
      </c>
      <c r="Q1512" t="s">
        <v>3</v>
      </c>
      <c r="R1512" t="s">
        <v>2</v>
      </c>
      <c r="S1512" t="s">
        <v>1</v>
      </c>
      <c r="T1512" t="s">
        <v>0</v>
      </c>
      <c r="V1512">
        <v>0</v>
      </c>
      <c r="W1512">
        <v>0</v>
      </c>
      <c r="X1512">
        <v>0</v>
      </c>
      <c r="Y1512">
        <v>0</v>
      </c>
      <c r="Z1512">
        <v>0</v>
      </c>
    </row>
    <row r="1513" spans="1:26" x14ac:dyDescent="0.2">
      <c r="A1513">
        <v>1025511</v>
      </c>
      <c r="B1513" t="s">
        <v>10</v>
      </c>
      <c r="C1513" t="s">
        <v>9</v>
      </c>
      <c r="D1513" t="s">
        <v>1</v>
      </c>
      <c r="E1513" t="s">
        <v>0</v>
      </c>
      <c r="F1513" t="s">
        <v>27</v>
      </c>
      <c r="J1513">
        <v>0</v>
      </c>
      <c r="K1513">
        <v>0</v>
      </c>
      <c r="L1513">
        <v>0</v>
      </c>
      <c r="M1513">
        <v>0</v>
      </c>
      <c r="N1513">
        <v>0</v>
      </c>
      <c r="P1513">
        <v>1025511</v>
      </c>
      <c r="Q1513" t="s">
        <v>10</v>
      </c>
      <c r="R1513" t="s">
        <v>9</v>
      </c>
      <c r="S1513" t="s">
        <v>1</v>
      </c>
      <c r="T1513" t="s">
        <v>0</v>
      </c>
      <c r="V1513">
        <v>0</v>
      </c>
      <c r="W1513">
        <v>0</v>
      </c>
      <c r="X1513">
        <v>0</v>
      </c>
      <c r="Y1513">
        <v>0</v>
      </c>
      <c r="Z1513">
        <v>0</v>
      </c>
    </row>
    <row r="1514" spans="1:26" x14ac:dyDescent="0.2">
      <c r="A1514">
        <v>1025661</v>
      </c>
      <c r="B1514" t="s">
        <v>3</v>
      </c>
      <c r="C1514" t="s">
        <v>2</v>
      </c>
      <c r="D1514" t="s">
        <v>7</v>
      </c>
      <c r="E1514" t="s">
        <v>0</v>
      </c>
      <c r="F1514" t="s">
        <v>27</v>
      </c>
      <c r="J1514">
        <v>0</v>
      </c>
      <c r="K1514">
        <v>0</v>
      </c>
      <c r="L1514">
        <v>0</v>
      </c>
      <c r="M1514">
        <v>0</v>
      </c>
      <c r="N1514">
        <v>0</v>
      </c>
      <c r="P1514">
        <v>1025661</v>
      </c>
      <c r="Q1514" t="s">
        <v>3</v>
      </c>
      <c r="R1514" t="s">
        <v>2</v>
      </c>
      <c r="S1514" t="s">
        <v>7</v>
      </c>
      <c r="T1514" t="s">
        <v>0</v>
      </c>
      <c r="V1514">
        <v>0</v>
      </c>
      <c r="W1514">
        <v>0</v>
      </c>
      <c r="X1514">
        <v>0</v>
      </c>
      <c r="Y1514">
        <v>0</v>
      </c>
      <c r="Z1514">
        <v>0</v>
      </c>
    </row>
    <row r="1515" spans="1:26" x14ac:dyDescent="0.2">
      <c r="A1515">
        <v>1026101</v>
      </c>
      <c r="B1515" t="s">
        <v>6</v>
      </c>
      <c r="C1515" t="s">
        <v>2</v>
      </c>
      <c r="D1515" t="s">
        <v>1</v>
      </c>
      <c r="E1515" t="s">
        <v>0</v>
      </c>
      <c r="F1515" t="s">
        <v>27</v>
      </c>
      <c r="J1515">
        <v>0</v>
      </c>
      <c r="K1515">
        <v>0</v>
      </c>
      <c r="L1515">
        <v>0</v>
      </c>
      <c r="M1515">
        <v>0</v>
      </c>
      <c r="N1515">
        <v>0</v>
      </c>
      <c r="P1515">
        <v>1026101</v>
      </c>
      <c r="Q1515" t="s">
        <v>6</v>
      </c>
      <c r="R1515" t="s">
        <v>2</v>
      </c>
      <c r="S1515" t="s">
        <v>1</v>
      </c>
      <c r="T1515" t="s">
        <v>0</v>
      </c>
      <c r="V1515">
        <v>0</v>
      </c>
      <c r="W1515">
        <v>0</v>
      </c>
      <c r="X1515">
        <v>0</v>
      </c>
      <c r="Y1515">
        <v>0</v>
      </c>
      <c r="Z1515">
        <v>0</v>
      </c>
    </row>
    <row r="1516" spans="1:26" x14ac:dyDescent="0.2">
      <c r="A1516">
        <v>1026441</v>
      </c>
      <c r="B1516" t="s">
        <v>13</v>
      </c>
      <c r="C1516" t="s">
        <v>12</v>
      </c>
      <c r="D1516" t="s">
        <v>1</v>
      </c>
      <c r="E1516" t="s">
        <v>0</v>
      </c>
      <c r="F1516" t="s">
        <v>27</v>
      </c>
      <c r="J1516">
        <v>0</v>
      </c>
      <c r="K1516">
        <v>0</v>
      </c>
      <c r="L1516">
        <v>0</v>
      </c>
      <c r="M1516">
        <v>0</v>
      </c>
      <c r="N1516">
        <v>0</v>
      </c>
      <c r="P1516">
        <v>1026441</v>
      </c>
      <c r="Q1516" t="s">
        <v>13</v>
      </c>
      <c r="R1516" t="s">
        <v>12</v>
      </c>
      <c r="S1516" t="s">
        <v>1</v>
      </c>
      <c r="T1516" t="s">
        <v>0</v>
      </c>
      <c r="V1516">
        <v>0</v>
      </c>
      <c r="W1516">
        <v>0</v>
      </c>
      <c r="X1516">
        <v>0</v>
      </c>
      <c r="Y1516">
        <v>0</v>
      </c>
      <c r="Z1516">
        <v>0</v>
      </c>
    </row>
    <row r="1517" spans="1:26" x14ac:dyDescent="0.2">
      <c r="A1517">
        <v>1026591</v>
      </c>
      <c r="B1517" t="s">
        <v>3</v>
      </c>
      <c r="C1517" t="s">
        <v>2</v>
      </c>
      <c r="D1517" t="s">
        <v>1</v>
      </c>
      <c r="E1517" t="s">
        <v>0</v>
      </c>
      <c r="F1517" t="s">
        <v>27</v>
      </c>
      <c r="J1517">
        <v>0</v>
      </c>
      <c r="K1517">
        <v>0</v>
      </c>
      <c r="L1517">
        <v>0</v>
      </c>
      <c r="M1517">
        <v>0</v>
      </c>
      <c r="N1517">
        <v>0</v>
      </c>
      <c r="P1517">
        <v>1026591</v>
      </c>
      <c r="Q1517" t="s">
        <v>3</v>
      </c>
      <c r="R1517" t="s">
        <v>2</v>
      </c>
      <c r="S1517" t="s">
        <v>1</v>
      </c>
      <c r="T1517" t="s">
        <v>0</v>
      </c>
      <c r="V1517">
        <v>0</v>
      </c>
      <c r="W1517">
        <v>0</v>
      </c>
      <c r="X1517">
        <v>0</v>
      </c>
      <c r="Y1517">
        <v>0</v>
      </c>
      <c r="Z1517">
        <v>0</v>
      </c>
    </row>
    <row r="1518" spans="1:26" x14ac:dyDescent="0.2">
      <c r="A1518">
        <v>1026631</v>
      </c>
      <c r="B1518" t="s">
        <v>3</v>
      </c>
      <c r="C1518" t="s">
        <v>2</v>
      </c>
      <c r="D1518" t="s">
        <v>1</v>
      </c>
      <c r="E1518" t="s">
        <v>8</v>
      </c>
      <c r="F1518" t="s">
        <v>27</v>
      </c>
      <c r="J1518">
        <v>0</v>
      </c>
      <c r="K1518">
        <v>0</v>
      </c>
      <c r="L1518">
        <v>0</v>
      </c>
      <c r="M1518">
        <v>0</v>
      </c>
      <c r="N1518">
        <v>0</v>
      </c>
      <c r="P1518">
        <v>1026631</v>
      </c>
      <c r="Q1518" t="s">
        <v>3</v>
      </c>
      <c r="R1518" t="s">
        <v>2</v>
      </c>
      <c r="S1518" t="s">
        <v>1</v>
      </c>
      <c r="T1518" t="s">
        <v>8</v>
      </c>
      <c r="V1518">
        <v>0</v>
      </c>
      <c r="W1518">
        <v>0</v>
      </c>
      <c r="X1518">
        <v>0</v>
      </c>
      <c r="Y1518">
        <v>0</v>
      </c>
      <c r="Z1518">
        <v>0</v>
      </c>
    </row>
    <row r="1519" spans="1:26" x14ac:dyDescent="0.2">
      <c r="A1519">
        <v>1026781</v>
      </c>
      <c r="B1519" t="s">
        <v>6</v>
      </c>
      <c r="C1519" t="s">
        <v>5</v>
      </c>
      <c r="D1519" t="s">
        <v>7</v>
      </c>
      <c r="E1519" t="s">
        <v>0</v>
      </c>
      <c r="F1519" t="s">
        <v>27</v>
      </c>
      <c r="J1519">
        <v>0</v>
      </c>
      <c r="K1519">
        <v>0</v>
      </c>
      <c r="L1519">
        <v>0</v>
      </c>
      <c r="M1519">
        <v>0</v>
      </c>
      <c r="N1519">
        <v>0</v>
      </c>
      <c r="P1519">
        <v>1026781</v>
      </c>
      <c r="Q1519" t="s">
        <v>6</v>
      </c>
      <c r="R1519" t="s">
        <v>5</v>
      </c>
      <c r="S1519" t="s">
        <v>7</v>
      </c>
      <c r="T1519" t="s">
        <v>0</v>
      </c>
      <c r="V1519">
        <v>0</v>
      </c>
      <c r="W1519">
        <v>0</v>
      </c>
      <c r="X1519">
        <v>0</v>
      </c>
      <c r="Y1519">
        <v>0</v>
      </c>
      <c r="Z1519">
        <v>0</v>
      </c>
    </row>
    <row r="1520" spans="1:26" x14ac:dyDescent="0.2">
      <c r="A1520">
        <v>1026821</v>
      </c>
      <c r="B1520" t="s">
        <v>6</v>
      </c>
      <c r="C1520" t="s">
        <v>2</v>
      </c>
      <c r="D1520" t="s">
        <v>7</v>
      </c>
      <c r="E1520" t="s">
        <v>0</v>
      </c>
      <c r="F1520" t="s">
        <v>27</v>
      </c>
      <c r="J1520">
        <v>0</v>
      </c>
      <c r="K1520">
        <v>0</v>
      </c>
      <c r="L1520">
        <v>0</v>
      </c>
      <c r="M1520">
        <v>0</v>
      </c>
      <c r="N1520">
        <v>0</v>
      </c>
      <c r="P1520">
        <v>1026821</v>
      </c>
      <c r="Q1520" t="s">
        <v>6</v>
      </c>
      <c r="R1520" t="s">
        <v>2</v>
      </c>
      <c r="S1520" t="s">
        <v>7</v>
      </c>
      <c r="T1520" t="s">
        <v>0</v>
      </c>
      <c r="V1520">
        <v>0</v>
      </c>
      <c r="W1520">
        <v>0</v>
      </c>
      <c r="X1520">
        <v>0</v>
      </c>
      <c r="Y1520">
        <v>0</v>
      </c>
      <c r="Z1520">
        <v>0</v>
      </c>
    </row>
    <row r="1521" spans="1:26" x14ac:dyDescent="0.2">
      <c r="A1521">
        <v>1027371</v>
      </c>
      <c r="B1521" t="s">
        <v>6</v>
      </c>
      <c r="C1521" t="s">
        <v>5</v>
      </c>
      <c r="D1521" t="s">
        <v>7</v>
      </c>
      <c r="E1521" t="s">
        <v>0</v>
      </c>
      <c r="F1521" t="s">
        <v>27</v>
      </c>
      <c r="J1521">
        <v>0</v>
      </c>
      <c r="K1521">
        <v>0</v>
      </c>
      <c r="L1521">
        <v>0</v>
      </c>
      <c r="M1521">
        <v>0</v>
      </c>
      <c r="N1521">
        <v>0</v>
      </c>
      <c r="P1521">
        <v>1027371</v>
      </c>
      <c r="Q1521" t="s">
        <v>6</v>
      </c>
      <c r="R1521" t="s">
        <v>5</v>
      </c>
      <c r="S1521" t="s">
        <v>7</v>
      </c>
      <c r="T1521" t="s">
        <v>0</v>
      </c>
      <c r="V1521">
        <v>0</v>
      </c>
      <c r="W1521">
        <v>0</v>
      </c>
      <c r="X1521">
        <v>0</v>
      </c>
      <c r="Y1521">
        <v>0</v>
      </c>
      <c r="Z1521">
        <v>0</v>
      </c>
    </row>
    <row r="1522" spans="1:26" x14ac:dyDescent="0.2">
      <c r="A1522">
        <v>1027941</v>
      </c>
      <c r="B1522" t="s">
        <v>3</v>
      </c>
      <c r="C1522" t="s">
        <v>2</v>
      </c>
      <c r="D1522" t="s">
        <v>4</v>
      </c>
      <c r="E1522" t="s">
        <v>8</v>
      </c>
      <c r="F1522" t="s">
        <v>27</v>
      </c>
      <c r="J1522">
        <v>0</v>
      </c>
      <c r="K1522">
        <v>0</v>
      </c>
      <c r="L1522">
        <v>0</v>
      </c>
      <c r="M1522">
        <v>0</v>
      </c>
      <c r="N1522">
        <v>0</v>
      </c>
      <c r="P1522">
        <v>1027941</v>
      </c>
      <c r="Q1522" t="s">
        <v>3</v>
      </c>
      <c r="R1522" t="s">
        <v>2</v>
      </c>
      <c r="S1522" t="s">
        <v>4</v>
      </c>
      <c r="T1522" t="s">
        <v>8</v>
      </c>
      <c r="V1522">
        <v>0</v>
      </c>
      <c r="W1522">
        <v>0</v>
      </c>
      <c r="X1522">
        <v>0</v>
      </c>
      <c r="Y1522">
        <v>0</v>
      </c>
      <c r="Z1522">
        <v>0</v>
      </c>
    </row>
    <row r="1523" spans="1:26" x14ac:dyDescent="0.2">
      <c r="A1523">
        <v>1028151</v>
      </c>
      <c r="B1523" t="s">
        <v>3</v>
      </c>
      <c r="C1523" t="s">
        <v>2</v>
      </c>
      <c r="D1523" t="s">
        <v>1</v>
      </c>
      <c r="E1523" t="s">
        <v>0</v>
      </c>
      <c r="F1523" t="s">
        <v>27</v>
      </c>
      <c r="J1523">
        <v>0</v>
      </c>
      <c r="K1523">
        <v>0</v>
      </c>
      <c r="L1523">
        <v>0</v>
      </c>
      <c r="M1523">
        <v>0</v>
      </c>
      <c r="N1523">
        <v>0</v>
      </c>
      <c r="P1523">
        <v>1028151</v>
      </c>
      <c r="Q1523" t="s">
        <v>3</v>
      </c>
      <c r="R1523" t="s">
        <v>2</v>
      </c>
      <c r="S1523" t="s">
        <v>1</v>
      </c>
      <c r="T1523" t="s">
        <v>0</v>
      </c>
      <c r="V1523">
        <v>0</v>
      </c>
      <c r="W1523">
        <v>0</v>
      </c>
      <c r="X1523">
        <v>0</v>
      </c>
      <c r="Y1523">
        <v>0</v>
      </c>
      <c r="Z1523">
        <v>0</v>
      </c>
    </row>
    <row r="1524" spans="1:26" x14ac:dyDescent="0.2">
      <c r="A1524">
        <v>1028681</v>
      </c>
      <c r="B1524" t="s">
        <v>6</v>
      </c>
      <c r="C1524" t="s">
        <v>2</v>
      </c>
      <c r="D1524" t="s">
        <v>1</v>
      </c>
      <c r="E1524" t="s">
        <v>8</v>
      </c>
      <c r="F1524" t="s">
        <v>27</v>
      </c>
      <c r="J1524">
        <v>0</v>
      </c>
      <c r="K1524">
        <v>0</v>
      </c>
      <c r="L1524">
        <v>0</v>
      </c>
      <c r="M1524">
        <v>0</v>
      </c>
      <c r="N1524">
        <v>0</v>
      </c>
      <c r="P1524">
        <v>1028681</v>
      </c>
      <c r="Q1524" t="s">
        <v>6</v>
      </c>
      <c r="R1524" t="s">
        <v>2</v>
      </c>
      <c r="S1524" t="s">
        <v>1</v>
      </c>
      <c r="T1524" t="s">
        <v>8</v>
      </c>
      <c r="V1524">
        <v>0</v>
      </c>
      <c r="W1524">
        <v>0</v>
      </c>
      <c r="X1524">
        <v>0</v>
      </c>
      <c r="Y1524">
        <v>0</v>
      </c>
      <c r="Z1524">
        <v>0</v>
      </c>
    </row>
    <row r="1525" spans="1:26" x14ac:dyDescent="0.2">
      <c r="A1525">
        <v>1028911</v>
      </c>
      <c r="B1525" t="s">
        <v>3</v>
      </c>
      <c r="C1525" t="s">
        <v>5</v>
      </c>
      <c r="D1525" t="s">
        <v>1</v>
      </c>
      <c r="E1525" t="s">
        <v>0</v>
      </c>
      <c r="F1525" t="s">
        <v>27</v>
      </c>
      <c r="J1525">
        <v>0</v>
      </c>
      <c r="K1525">
        <v>0</v>
      </c>
      <c r="L1525">
        <v>0</v>
      </c>
      <c r="M1525">
        <v>0</v>
      </c>
      <c r="N1525">
        <v>0</v>
      </c>
      <c r="P1525">
        <v>1028911</v>
      </c>
      <c r="Q1525" t="s">
        <v>3</v>
      </c>
      <c r="R1525" t="s">
        <v>5</v>
      </c>
      <c r="S1525" t="s">
        <v>1</v>
      </c>
      <c r="T1525" t="s">
        <v>0</v>
      </c>
      <c r="V1525">
        <v>0</v>
      </c>
      <c r="W1525">
        <v>0</v>
      </c>
      <c r="X1525">
        <v>0</v>
      </c>
      <c r="Y1525">
        <v>0</v>
      </c>
      <c r="Z1525">
        <v>0</v>
      </c>
    </row>
    <row r="1526" spans="1:26" x14ac:dyDescent="0.2">
      <c r="A1526">
        <v>1029081</v>
      </c>
      <c r="B1526" t="s">
        <v>6</v>
      </c>
      <c r="C1526" t="s">
        <v>11</v>
      </c>
      <c r="D1526" t="s">
        <v>4</v>
      </c>
      <c r="E1526" t="s">
        <v>0</v>
      </c>
      <c r="F1526" t="s">
        <v>27</v>
      </c>
      <c r="J1526">
        <v>0</v>
      </c>
      <c r="K1526">
        <v>0</v>
      </c>
      <c r="L1526">
        <v>0</v>
      </c>
      <c r="M1526">
        <v>0</v>
      </c>
      <c r="N1526">
        <v>0</v>
      </c>
      <c r="P1526">
        <v>1029081</v>
      </c>
      <c r="Q1526" t="s">
        <v>6</v>
      </c>
      <c r="R1526" t="s">
        <v>11</v>
      </c>
      <c r="S1526" t="s">
        <v>4</v>
      </c>
      <c r="T1526" t="s">
        <v>0</v>
      </c>
      <c r="V1526">
        <v>0</v>
      </c>
      <c r="W1526">
        <v>0</v>
      </c>
      <c r="X1526">
        <v>0</v>
      </c>
      <c r="Y1526">
        <v>0</v>
      </c>
      <c r="Z1526">
        <v>0</v>
      </c>
    </row>
    <row r="1527" spans="1:26" x14ac:dyDescent="0.2">
      <c r="A1527">
        <v>1029271</v>
      </c>
      <c r="B1527" t="s">
        <v>3</v>
      </c>
      <c r="C1527" t="s">
        <v>2</v>
      </c>
      <c r="D1527" t="s">
        <v>1</v>
      </c>
      <c r="E1527" t="s">
        <v>0</v>
      </c>
      <c r="F1527" t="s">
        <v>27</v>
      </c>
      <c r="J1527">
        <v>0</v>
      </c>
      <c r="K1527">
        <v>0</v>
      </c>
      <c r="L1527">
        <v>0</v>
      </c>
      <c r="M1527">
        <v>0</v>
      </c>
      <c r="N1527">
        <v>0</v>
      </c>
      <c r="P1527">
        <v>1029271</v>
      </c>
      <c r="Q1527" t="s">
        <v>3</v>
      </c>
      <c r="R1527" t="s">
        <v>2</v>
      </c>
      <c r="S1527" t="s">
        <v>1</v>
      </c>
      <c r="T1527" t="s">
        <v>0</v>
      </c>
      <c r="V1527">
        <v>0</v>
      </c>
      <c r="W1527">
        <v>0</v>
      </c>
      <c r="X1527">
        <v>0</v>
      </c>
      <c r="Y1527">
        <v>0</v>
      </c>
      <c r="Z1527">
        <v>0</v>
      </c>
    </row>
    <row r="1528" spans="1:26" x14ac:dyDescent="0.2">
      <c r="A1528">
        <v>1029311</v>
      </c>
      <c r="B1528" t="s">
        <v>3</v>
      </c>
      <c r="C1528" t="s">
        <v>2</v>
      </c>
      <c r="D1528" t="s">
        <v>7</v>
      </c>
      <c r="E1528" t="s">
        <v>0</v>
      </c>
      <c r="F1528" t="s">
        <v>27</v>
      </c>
      <c r="J1528">
        <v>0</v>
      </c>
      <c r="K1528">
        <v>0</v>
      </c>
      <c r="L1528">
        <v>0</v>
      </c>
      <c r="M1528">
        <v>0</v>
      </c>
      <c r="N1528">
        <v>0</v>
      </c>
      <c r="P1528">
        <v>1029311</v>
      </c>
      <c r="Q1528" t="s">
        <v>3</v>
      </c>
      <c r="R1528" t="s">
        <v>2</v>
      </c>
      <c r="S1528" t="s">
        <v>7</v>
      </c>
      <c r="T1528" t="s">
        <v>0</v>
      </c>
      <c r="V1528">
        <v>0</v>
      </c>
      <c r="W1528">
        <v>0</v>
      </c>
      <c r="X1528">
        <v>0</v>
      </c>
      <c r="Y1528">
        <v>0</v>
      </c>
      <c r="Z1528">
        <v>0</v>
      </c>
    </row>
    <row r="1529" spans="1:26" x14ac:dyDescent="0.2">
      <c r="A1529">
        <v>1029651</v>
      </c>
      <c r="B1529" t="s">
        <v>3</v>
      </c>
      <c r="C1529" t="s">
        <v>2</v>
      </c>
      <c r="D1529" t="s">
        <v>7</v>
      </c>
      <c r="E1529" t="s">
        <v>0</v>
      </c>
      <c r="F1529" t="s">
        <v>27</v>
      </c>
      <c r="J1529">
        <v>0</v>
      </c>
      <c r="K1529">
        <v>0</v>
      </c>
      <c r="L1529">
        <v>0</v>
      </c>
      <c r="M1529">
        <v>0</v>
      </c>
      <c r="N1529">
        <v>0</v>
      </c>
      <c r="P1529">
        <v>1029651</v>
      </c>
      <c r="Q1529" t="s">
        <v>3</v>
      </c>
      <c r="R1529" t="s">
        <v>2</v>
      </c>
      <c r="S1529" t="s">
        <v>7</v>
      </c>
      <c r="T1529" t="s">
        <v>0</v>
      </c>
      <c r="V1529">
        <v>0</v>
      </c>
      <c r="W1529">
        <v>0</v>
      </c>
      <c r="X1529">
        <v>0</v>
      </c>
      <c r="Y1529">
        <v>0</v>
      </c>
      <c r="Z1529">
        <v>0</v>
      </c>
    </row>
    <row r="1530" spans="1:26" x14ac:dyDescent="0.2">
      <c r="A1530">
        <v>1030061</v>
      </c>
      <c r="B1530" t="s">
        <v>6</v>
      </c>
      <c r="C1530" t="s">
        <v>2</v>
      </c>
      <c r="D1530" t="s">
        <v>1</v>
      </c>
      <c r="E1530" t="s">
        <v>0</v>
      </c>
      <c r="F1530" t="s">
        <v>27</v>
      </c>
      <c r="J1530">
        <v>0</v>
      </c>
      <c r="K1530">
        <v>0</v>
      </c>
      <c r="L1530">
        <v>0</v>
      </c>
      <c r="M1530">
        <v>0</v>
      </c>
      <c r="N1530">
        <v>0</v>
      </c>
      <c r="P1530">
        <v>1030061</v>
      </c>
      <c r="Q1530" t="s">
        <v>6</v>
      </c>
      <c r="R1530" t="s">
        <v>2</v>
      </c>
      <c r="S1530" t="s">
        <v>1</v>
      </c>
      <c r="T1530" t="s">
        <v>0</v>
      </c>
      <c r="V1530">
        <v>0</v>
      </c>
      <c r="W1530">
        <v>0</v>
      </c>
      <c r="X1530">
        <v>0</v>
      </c>
      <c r="Y1530">
        <v>0</v>
      </c>
      <c r="Z1530">
        <v>0</v>
      </c>
    </row>
    <row r="1531" spans="1:26" x14ac:dyDescent="0.2">
      <c r="A1531">
        <v>1030101</v>
      </c>
      <c r="B1531" t="s">
        <v>3</v>
      </c>
      <c r="C1531" t="s">
        <v>2</v>
      </c>
      <c r="D1531" t="s">
        <v>1</v>
      </c>
      <c r="E1531" t="s">
        <v>0</v>
      </c>
      <c r="F1531" t="s">
        <v>27</v>
      </c>
      <c r="J1531">
        <v>0</v>
      </c>
      <c r="K1531">
        <v>0</v>
      </c>
      <c r="L1531">
        <v>0</v>
      </c>
      <c r="M1531">
        <v>0</v>
      </c>
      <c r="N1531">
        <v>0</v>
      </c>
      <c r="P1531">
        <v>1030101</v>
      </c>
      <c r="Q1531" t="s">
        <v>3</v>
      </c>
      <c r="R1531" t="s">
        <v>2</v>
      </c>
      <c r="S1531" t="s">
        <v>1</v>
      </c>
      <c r="T1531" t="s">
        <v>0</v>
      </c>
      <c r="V1531">
        <v>0</v>
      </c>
      <c r="W1531">
        <v>0</v>
      </c>
      <c r="X1531">
        <v>0</v>
      </c>
      <c r="Y1531">
        <v>0</v>
      </c>
      <c r="Z1531">
        <v>0</v>
      </c>
    </row>
    <row r="1532" spans="1:26" x14ac:dyDescent="0.2">
      <c r="A1532">
        <v>1030251</v>
      </c>
      <c r="B1532" t="s">
        <v>10</v>
      </c>
      <c r="C1532" t="s">
        <v>2</v>
      </c>
      <c r="D1532" t="s">
        <v>1</v>
      </c>
      <c r="E1532" t="s">
        <v>8</v>
      </c>
      <c r="F1532" t="s">
        <v>27</v>
      </c>
      <c r="J1532">
        <v>0</v>
      </c>
      <c r="K1532">
        <v>0</v>
      </c>
      <c r="L1532">
        <v>0</v>
      </c>
      <c r="M1532">
        <v>0</v>
      </c>
      <c r="N1532">
        <v>0</v>
      </c>
      <c r="P1532">
        <v>1030251</v>
      </c>
      <c r="Q1532" t="s">
        <v>10</v>
      </c>
      <c r="R1532" t="s">
        <v>2</v>
      </c>
      <c r="S1532" t="s">
        <v>1</v>
      </c>
      <c r="T1532" t="s">
        <v>8</v>
      </c>
      <c r="V1532">
        <v>0</v>
      </c>
      <c r="W1532">
        <v>0</v>
      </c>
      <c r="X1532">
        <v>0</v>
      </c>
      <c r="Y1532">
        <v>0</v>
      </c>
      <c r="Z1532">
        <v>0</v>
      </c>
    </row>
    <row r="1533" spans="1:26" x14ac:dyDescent="0.2">
      <c r="A1533">
        <v>1030591</v>
      </c>
      <c r="B1533" t="s">
        <v>6</v>
      </c>
      <c r="C1533" t="s">
        <v>12</v>
      </c>
      <c r="D1533" t="s">
        <v>1</v>
      </c>
      <c r="E1533" t="s">
        <v>0</v>
      </c>
      <c r="F1533" t="s">
        <v>27</v>
      </c>
      <c r="J1533">
        <v>0</v>
      </c>
      <c r="K1533">
        <v>0</v>
      </c>
      <c r="L1533">
        <v>0</v>
      </c>
      <c r="M1533">
        <v>0</v>
      </c>
      <c r="N1533">
        <v>0</v>
      </c>
      <c r="P1533">
        <v>1030591</v>
      </c>
      <c r="Q1533" t="s">
        <v>6</v>
      </c>
      <c r="R1533" t="s">
        <v>12</v>
      </c>
      <c r="S1533" t="s">
        <v>1</v>
      </c>
      <c r="T1533" t="s">
        <v>0</v>
      </c>
      <c r="V1533">
        <v>0</v>
      </c>
      <c r="W1533">
        <v>0</v>
      </c>
      <c r="X1533">
        <v>0</v>
      </c>
      <c r="Y1533">
        <v>0</v>
      </c>
      <c r="Z1533">
        <v>0</v>
      </c>
    </row>
    <row r="1534" spans="1:26" x14ac:dyDescent="0.2">
      <c r="A1534">
        <v>1030781</v>
      </c>
      <c r="B1534" t="s">
        <v>6</v>
      </c>
      <c r="C1534" t="s">
        <v>2</v>
      </c>
      <c r="D1534" t="s">
        <v>4</v>
      </c>
      <c r="E1534" t="s">
        <v>0</v>
      </c>
      <c r="F1534" t="s">
        <v>27</v>
      </c>
      <c r="J1534">
        <v>0</v>
      </c>
      <c r="K1534">
        <v>0</v>
      </c>
      <c r="L1534">
        <v>0</v>
      </c>
      <c r="M1534">
        <v>0</v>
      </c>
      <c r="N1534">
        <v>0</v>
      </c>
      <c r="P1534">
        <v>1030781</v>
      </c>
      <c r="Q1534" t="s">
        <v>6</v>
      </c>
      <c r="R1534" t="s">
        <v>2</v>
      </c>
      <c r="S1534" t="s">
        <v>4</v>
      </c>
      <c r="T1534" t="s">
        <v>0</v>
      </c>
      <c r="V1534">
        <v>0</v>
      </c>
      <c r="W1534">
        <v>0</v>
      </c>
      <c r="X1534">
        <v>0</v>
      </c>
      <c r="Y1534">
        <v>0</v>
      </c>
      <c r="Z1534">
        <v>0</v>
      </c>
    </row>
    <row r="1535" spans="1:26" x14ac:dyDescent="0.2">
      <c r="A1535">
        <v>1030821</v>
      </c>
      <c r="B1535" t="s">
        <v>6</v>
      </c>
      <c r="C1535" t="s">
        <v>2</v>
      </c>
      <c r="D1535" t="s">
        <v>4</v>
      </c>
      <c r="E1535" t="s">
        <v>0</v>
      </c>
      <c r="F1535" t="s">
        <v>27</v>
      </c>
      <c r="J1535">
        <v>0</v>
      </c>
      <c r="K1535">
        <v>0</v>
      </c>
      <c r="L1535">
        <v>0</v>
      </c>
      <c r="M1535">
        <v>0</v>
      </c>
      <c r="N1535">
        <v>0</v>
      </c>
      <c r="P1535">
        <v>1030821</v>
      </c>
      <c r="Q1535" t="s">
        <v>6</v>
      </c>
      <c r="R1535" t="s">
        <v>2</v>
      </c>
      <c r="S1535" t="s">
        <v>4</v>
      </c>
      <c r="T1535" t="s">
        <v>0</v>
      </c>
      <c r="V1535">
        <v>0</v>
      </c>
      <c r="W1535">
        <v>0</v>
      </c>
      <c r="X1535">
        <v>0</v>
      </c>
      <c r="Y1535">
        <v>0</v>
      </c>
      <c r="Z1535">
        <v>0</v>
      </c>
    </row>
    <row r="1536" spans="1:26" x14ac:dyDescent="0.2">
      <c r="A1536">
        <v>1030971</v>
      </c>
      <c r="B1536" t="s">
        <v>3</v>
      </c>
      <c r="C1536" t="s">
        <v>5</v>
      </c>
      <c r="D1536" t="s">
        <v>4</v>
      </c>
      <c r="E1536" t="s">
        <v>0</v>
      </c>
      <c r="F1536" t="s">
        <v>27</v>
      </c>
      <c r="J1536">
        <v>0</v>
      </c>
      <c r="K1536">
        <v>0</v>
      </c>
      <c r="L1536">
        <v>0</v>
      </c>
      <c r="M1536">
        <v>0</v>
      </c>
      <c r="N1536">
        <v>0</v>
      </c>
      <c r="P1536">
        <v>1030971</v>
      </c>
      <c r="Q1536" t="s">
        <v>3</v>
      </c>
      <c r="R1536" t="s">
        <v>5</v>
      </c>
      <c r="S1536" t="s">
        <v>4</v>
      </c>
      <c r="T1536" t="s">
        <v>0</v>
      </c>
      <c r="V1536">
        <v>0</v>
      </c>
      <c r="W1536">
        <v>0</v>
      </c>
      <c r="X1536">
        <v>0</v>
      </c>
      <c r="Y1536">
        <v>0</v>
      </c>
      <c r="Z1536">
        <v>0</v>
      </c>
    </row>
    <row r="1537" spans="1:26" x14ac:dyDescent="0.2">
      <c r="A1537">
        <v>1031181</v>
      </c>
      <c r="B1537" t="s">
        <v>6</v>
      </c>
      <c r="C1537" t="s">
        <v>12</v>
      </c>
      <c r="D1537" t="s">
        <v>4</v>
      </c>
      <c r="E1537" t="s">
        <v>0</v>
      </c>
      <c r="F1537" t="s">
        <v>27</v>
      </c>
      <c r="J1537">
        <v>0</v>
      </c>
      <c r="K1537">
        <v>0</v>
      </c>
      <c r="L1537">
        <v>0</v>
      </c>
      <c r="M1537">
        <v>0</v>
      </c>
      <c r="N1537">
        <v>0</v>
      </c>
      <c r="P1537">
        <v>1031181</v>
      </c>
      <c r="Q1537" t="s">
        <v>6</v>
      </c>
      <c r="R1537" t="s">
        <v>12</v>
      </c>
      <c r="S1537" t="s">
        <v>4</v>
      </c>
      <c r="T1537" t="s">
        <v>0</v>
      </c>
      <c r="V1537">
        <v>0</v>
      </c>
      <c r="W1537">
        <v>0</v>
      </c>
      <c r="X1537">
        <v>0</v>
      </c>
      <c r="Y1537">
        <v>0</v>
      </c>
      <c r="Z1537">
        <v>0</v>
      </c>
    </row>
    <row r="1538" spans="1:26" x14ac:dyDescent="0.2">
      <c r="A1538">
        <v>1031561</v>
      </c>
      <c r="B1538" t="s">
        <v>3</v>
      </c>
      <c r="C1538" t="s">
        <v>2</v>
      </c>
      <c r="D1538" t="s">
        <v>7</v>
      </c>
      <c r="E1538" t="s">
        <v>0</v>
      </c>
      <c r="F1538" t="s">
        <v>27</v>
      </c>
      <c r="J1538">
        <v>0</v>
      </c>
      <c r="K1538">
        <v>0</v>
      </c>
      <c r="L1538">
        <v>0</v>
      </c>
      <c r="M1538">
        <v>0</v>
      </c>
      <c r="N1538">
        <v>0</v>
      </c>
      <c r="P1538">
        <v>1031561</v>
      </c>
      <c r="Q1538" t="s">
        <v>3</v>
      </c>
      <c r="R1538" t="s">
        <v>2</v>
      </c>
      <c r="S1538" t="s">
        <v>7</v>
      </c>
      <c r="T1538" t="s">
        <v>0</v>
      </c>
      <c r="V1538">
        <v>0</v>
      </c>
      <c r="W1538">
        <v>0</v>
      </c>
      <c r="X1538">
        <v>0</v>
      </c>
      <c r="Y1538">
        <v>0</v>
      </c>
      <c r="Z1538">
        <v>0</v>
      </c>
    </row>
    <row r="1539" spans="1:26" x14ac:dyDescent="0.2">
      <c r="A1539">
        <v>1031601</v>
      </c>
      <c r="B1539" t="s">
        <v>6</v>
      </c>
      <c r="C1539" t="s">
        <v>5</v>
      </c>
      <c r="D1539" t="s">
        <v>1</v>
      </c>
      <c r="E1539" t="s">
        <v>0</v>
      </c>
      <c r="F1539" t="s">
        <v>27</v>
      </c>
      <c r="J1539">
        <v>0</v>
      </c>
      <c r="K1539">
        <v>0</v>
      </c>
      <c r="L1539">
        <v>0</v>
      </c>
      <c r="M1539">
        <v>0</v>
      </c>
      <c r="N1539">
        <v>0</v>
      </c>
      <c r="P1539">
        <v>1031601</v>
      </c>
      <c r="Q1539" t="s">
        <v>6</v>
      </c>
      <c r="R1539" t="s">
        <v>5</v>
      </c>
      <c r="S1539" t="s">
        <v>1</v>
      </c>
      <c r="T1539" t="s">
        <v>0</v>
      </c>
      <c r="V1539">
        <v>0</v>
      </c>
      <c r="W1539">
        <v>0</v>
      </c>
      <c r="X1539">
        <v>0</v>
      </c>
      <c r="Y1539">
        <v>0</v>
      </c>
      <c r="Z1539">
        <v>0</v>
      </c>
    </row>
    <row r="1540" spans="1:26" x14ac:dyDescent="0.2">
      <c r="A1540">
        <v>1031751</v>
      </c>
      <c r="B1540" t="s">
        <v>3</v>
      </c>
      <c r="C1540" t="s">
        <v>2</v>
      </c>
      <c r="D1540" t="s">
        <v>4</v>
      </c>
      <c r="E1540" t="s">
        <v>0</v>
      </c>
      <c r="F1540" t="s">
        <v>27</v>
      </c>
      <c r="J1540">
        <v>0</v>
      </c>
      <c r="K1540">
        <v>0</v>
      </c>
      <c r="L1540">
        <v>0</v>
      </c>
      <c r="M1540">
        <v>0</v>
      </c>
      <c r="N1540">
        <v>0</v>
      </c>
      <c r="P1540">
        <v>1031751</v>
      </c>
      <c r="Q1540" t="s">
        <v>3</v>
      </c>
      <c r="R1540" t="s">
        <v>2</v>
      </c>
      <c r="S1540" t="s">
        <v>4</v>
      </c>
      <c r="T1540" t="s">
        <v>0</v>
      </c>
      <c r="V1540">
        <v>0</v>
      </c>
      <c r="W1540">
        <v>0</v>
      </c>
      <c r="X1540">
        <v>0</v>
      </c>
      <c r="Y1540">
        <v>0</v>
      </c>
      <c r="Z1540">
        <v>0</v>
      </c>
    </row>
    <row r="1541" spans="1:26" x14ac:dyDescent="0.2">
      <c r="A1541">
        <v>1032341</v>
      </c>
      <c r="B1541" t="s">
        <v>3</v>
      </c>
      <c r="C1541" t="s">
        <v>9</v>
      </c>
      <c r="D1541" t="s">
        <v>4</v>
      </c>
      <c r="E1541" t="s">
        <v>8</v>
      </c>
      <c r="F1541" t="s">
        <v>27</v>
      </c>
      <c r="J1541">
        <v>0</v>
      </c>
      <c r="K1541">
        <v>0</v>
      </c>
      <c r="L1541">
        <v>0</v>
      </c>
      <c r="M1541">
        <v>0</v>
      </c>
      <c r="N1541">
        <v>0</v>
      </c>
      <c r="P1541">
        <v>1032341</v>
      </c>
      <c r="Q1541" t="s">
        <v>3</v>
      </c>
      <c r="R1541" t="s">
        <v>9</v>
      </c>
      <c r="S1541" t="s">
        <v>4</v>
      </c>
      <c r="T1541" t="s">
        <v>8</v>
      </c>
      <c r="V1541">
        <v>0</v>
      </c>
      <c r="W1541">
        <v>0</v>
      </c>
      <c r="X1541">
        <v>0</v>
      </c>
      <c r="Y1541">
        <v>0</v>
      </c>
      <c r="Z1541">
        <v>0</v>
      </c>
    </row>
    <row r="1542" spans="1:26" x14ac:dyDescent="0.2">
      <c r="A1542">
        <v>1032491</v>
      </c>
      <c r="B1542" t="s">
        <v>3</v>
      </c>
      <c r="C1542" t="s">
        <v>2</v>
      </c>
      <c r="D1542" t="s">
        <v>1</v>
      </c>
      <c r="E1542" t="s">
        <v>0</v>
      </c>
      <c r="F1542" t="s">
        <v>27</v>
      </c>
      <c r="J1542">
        <v>0</v>
      </c>
      <c r="K1542">
        <v>0</v>
      </c>
      <c r="L1542">
        <v>0</v>
      </c>
      <c r="M1542">
        <v>0</v>
      </c>
      <c r="N1542">
        <v>0</v>
      </c>
      <c r="P1542">
        <v>1032491</v>
      </c>
      <c r="Q1542" t="s">
        <v>3</v>
      </c>
      <c r="R1542" t="s">
        <v>2</v>
      </c>
      <c r="S1542" t="s">
        <v>1</v>
      </c>
      <c r="T1542" t="s">
        <v>0</v>
      </c>
      <c r="V1542">
        <v>0</v>
      </c>
      <c r="W1542">
        <v>0</v>
      </c>
      <c r="X1542">
        <v>0</v>
      </c>
      <c r="Y1542">
        <v>0</v>
      </c>
      <c r="Z1542">
        <v>0</v>
      </c>
    </row>
    <row r="1543" spans="1:26" x14ac:dyDescent="0.2">
      <c r="A1543">
        <v>1032531</v>
      </c>
      <c r="B1543" t="s">
        <v>3</v>
      </c>
      <c r="C1543" t="s">
        <v>2</v>
      </c>
      <c r="D1543" t="s">
        <v>1</v>
      </c>
      <c r="E1543" t="s">
        <v>0</v>
      </c>
      <c r="F1543" t="s">
        <v>27</v>
      </c>
      <c r="J1543">
        <v>0</v>
      </c>
      <c r="K1543">
        <v>0</v>
      </c>
      <c r="L1543">
        <v>0</v>
      </c>
      <c r="M1543">
        <v>0</v>
      </c>
      <c r="N1543">
        <v>0</v>
      </c>
      <c r="P1543">
        <v>1032531</v>
      </c>
      <c r="Q1543" t="s">
        <v>3</v>
      </c>
      <c r="R1543" t="s">
        <v>2</v>
      </c>
      <c r="S1543" t="s">
        <v>1</v>
      </c>
      <c r="T1543" t="s">
        <v>0</v>
      </c>
      <c r="V1543">
        <v>0</v>
      </c>
      <c r="W1543">
        <v>0</v>
      </c>
      <c r="X1543">
        <v>0</v>
      </c>
      <c r="Y1543">
        <v>0</v>
      </c>
      <c r="Z1543">
        <v>0</v>
      </c>
    </row>
    <row r="1544" spans="1:26" x14ac:dyDescent="0.2">
      <c r="A1544">
        <v>1032721</v>
      </c>
      <c r="B1544" t="s">
        <v>10</v>
      </c>
      <c r="C1544" t="s">
        <v>2</v>
      </c>
      <c r="D1544" t="s">
        <v>4</v>
      </c>
      <c r="E1544" t="s">
        <v>0</v>
      </c>
      <c r="F1544" t="s">
        <v>27</v>
      </c>
      <c r="J1544">
        <v>0</v>
      </c>
      <c r="K1544">
        <v>0</v>
      </c>
      <c r="L1544">
        <v>0</v>
      </c>
      <c r="M1544">
        <v>0</v>
      </c>
      <c r="N1544">
        <v>0</v>
      </c>
      <c r="P1544">
        <v>1032721</v>
      </c>
      <c r="Q1544" t="s">
        <v>10</v>
      </c>
      <c r="R1544" t="s">
        <v>2</v>
      </c>
      <c r="S1544" t="s">
        <v>4</v>
      </c>
      <c r="T1544" t="s">
        <v>0</v>
      </c>
      <c r="V1544">
        <v>0</v>
      </c>
      <c r="W1544">
        <v>0</v>
      </c>
      <c r="X1544">
        <v>0</v>
      </c>
      <c r="Y1544">
        <v>0</v>
      </c>
      <c r="Z1544">
        <v>0</v>
      </c>
    </row>
    <row r="1545" spans="1:26" x14ac:dyDescent="0.2">
      <c r="A1545">
        <v>1032871</v>
      </c>
      <c r="B1545" t="s">
        <v>6</v>
      </c>
      <c r="C1545" t="s">
        <v>2</v>
      </c>
      <c r="D1545" t="s">
        <v>1</v>
      </c>
      <c r="E1545" t="s">
        <v>0</v>
      </c>
      <c r="F1545" t="s">
        <v>27</v>
      </c>
      <c r="J1545">
        <v>0</v>
      </c>
      <c r="K1545">
        <v>0</v>
      </c>
      <c r="L1545">
        <v>0</v>
      </c>
      <c r="M1545">
        <v>0</v>
      </c>
      <c r="N1545">
        <v>0</v>
      </c>
      <c r="P1545">
        <v>1032871</v>
      </c>
      <c r="Q1545" t="s">
        <v>6</v>
      </c>
      <c r="R1545" t="s">
        <v>2</v>
      </c>
      <c r="S1545" t="s">
        <v>1</v>
      </c>
      <c r="T1545" t="s">
        <v>0</v>
      </c>
      <c r="V1545">
        <v>0</v>
      </c>
      <c r="W1545">
        <v>0</v>
      </c>
      <c r="X1545">
        <v>0</v>
      </c>
      <c r="Y1545">
        <v>0</v>
      </c>
      <c r="Z1545">
        <v>0</v>
      </c>
    </row>
    <row r="1546" spans="1:26" x14ac:dyDescent="0.2">
      <c r="A1546">
        <v>1033081</v>
      </c>
      <c r="B1546" t="s">
        <v>3</v>
      </c>
      <c r="C1546" t="s">
        <v>2</v>
      </c>
      <c r="D1546" t="s">
        <v>4</v>
      </c>
      <c r="E1546" t="s">
        <v>0</v>
      </c>
      <c r="F1546" t="s">
        <v>27</v>
      </c>
      <c r="J1546">
        <v>0</v>
      </c>
      <c r="K1546">
        <v>0</v>
      </c>
      <c r="L1546">
        <v>0</v>
      </c>
      <c r="M1546">
        <v>0</v>
      </c>
      <c r="N1546">
        <v>0</v>
      </c>
      <c r="P1546">
        <v>1033081</v>
      </c>
      <c r="Q1546" t="s">
        <v>3</v>
      </c>
      <c r="R1546" t="s">
        <v>2</v>
      </c>
      <c r="S1546" t="s">
        <v>4</v>
      </c>
      <c r="T1546" t="s">
        <v>0</v>
      </c>
      <c r="V1546">
        <v>0</v>
      </c>
      <c r="W1546">
        <v>0</v>
      </c>
      <c r="X1546">
        <v>0</v>
      </c>
      <c r="Y1546">
        <v>0</v>
      </c>
      <c r="Z1546">
        <v>0</v>
      </c>
    </row>
    <row r="1547" spans="1:26" x14ac:dyDescent="0.2">
      <c r="A1547">
        <v>1033271</v>
      </c>
      <c r="B1547" t="s">
        <v>6</v>
      </c>
      <c r="C1547" t="s">
        <v>2</v>
      </c>
      <c r="D1547" t="s">
        <v>1</v>
      </c>
      <c r="E1547" t="s">
        <v>8</v>
      </c>
      <c r="F1547" t="s">
        <v>27</v>
      </c>
      <c r="J1547">
        <v>0</v>
      </c>
      <c r="K1547">
        <v>0</v>
      </c>
      <c r="L1547">
        <v>0</v>
      </c>
      <c r="M1547">
        <v>0</v>
      </c>
      <c r="N1547">
        <v>0</v>
      </c>
      <c r="P1547">
        <v>1033271</v>
      </c>
      <c r="Q1547" t="s">
        <v>6</v>
      </c>
      <c r="R1547" t="s">
        <v>2</v>
      </c>
      <c r="S1547" t="s">
        <v>1</v>
      </c>
      <c r="T1547" t="s">
        <v>8</v>
      </c>
      <c r="V1547">
        <v>0</v>
      </c>
      <c r="W1547">
        <v>0</v>
      </c>
      <c r="X1547">
        <v>0</v>
      </c>
      <c r="Y1547">
        <v>0</v>
      </c>
      <c r="Z1547">
        <v>0</v>
      </c>
    </row>
    <row r="1548" spans="1:26" x14ac:dyDescent="0.2">
      <c r="A1548">
        <v>1033311</v>
      </c>
      <c r="B1548" t="s">
        <v>6</v>
      </c>
      <c r="C1548" t="s">
        <v>2</v>
      </c>
      <c r="D1548" t="s">
        <v>1</v>
      </c>
      <c r="E1548" t="s">
        <v>0</v>
      </c>
      <c r="F1548" t="s">
        <v>27</v>
      </c>
      <c r="J1548">
        <v>0</v>
      </c>
      <c r="K1548">
        <v>0</v>
      </c>
      <c r="L1548">
        <v>0</v>
      </c>
      <c r="M1548">
        <v>0</v>
      </c>
      <c r="N1548">
        <v>0</v>
      </c>
      <c r="P1548">
        <v>1033311</v>
      </c>
      <c r="Q1548" t="s">
        <v>6</v>
      </c>
      <c r="R1548" t="s">
        <v>2</v>
      </c>
      <c r="S1548" t="s">
        <v>1</v>
      </c>
      <c r="T1548" t="s">
        <v>0</v>
      </c>
      <c r="V1548">
        <v>0</v>
      </c>
      <c r="W1548">
        <v>0</v>
      </c>
      <c r="X1548">
        <v>0</v>
      </c>
      <c r="Y1548">
        <v>0</v>
      </c>
      <c r="Z1548">
        <v>0</v>
      </c>
    </row>
    <row r="1549" spans="1:26" x14ac:dyDescent="0.2">
      <c r="A1549">
        <v>1033461</v>
      </c>
      <c r="B1549" t="s">
        <v>3</v>
      </c>
      <c r="C1549" t="s">
        <v>2</v>
      </c>
      <c r="D1549" t="s">
        <v>1</v>
      </c>
      <c r="E1549" t="s">
        <v>0</v>
      </c>
      <c r="F1549" t="s">
        <v>27</v>
      </c>
      <c r="J1549">
        <v>0</v>
      </c>
      <c r="K1549">
        <v>0</v>
      </c>
      <c r="L1549">
        <v>0</v>
      </c>
      <c r="M1549">
        <v>0</v>
      </c>
      <c r="N1549">
        <v>0</v>
      </c>
      <c r="P1549">
        <v>1033461</v>
      </c>
      <c r="Q1549" t="s">
        <v>3</v>
      </c>
      <c r="R1549" t="s">
        <v>2</v>
      </c>
      <c r="S1549" t="s">
        <v>1</v>
      </c>
      <c r="T1549" t="s">
        <v>0</v>
      </c>
      <c r="V1549">
        <v>0</v>
      </c>
      <c r="W1549">
        <v>0</v>
      </c>
      <c r="X1549">
        <v>0</v>
      </c>
      <c r="Y1549">
        <v>0</v>
      </c>
      <c r="Z1549">
        <v>0</v>
      </c>
    </row>
    <row r="1550" spans="1:26" x14ac:dyDescent="0.2">
      <c r="A1550">
        <v>1033501</v>
      </c>
      <c r="B1550" t="s">
        <v>6</v>
      </c>
      <c r="C1550" t="s">
        <v>9</v>
      </c>
      <c r="D1550" t="s">
        <v>7</v>
      </c>
      <c r="E1550" t="s">
        <v>14</v>
      </c>
      <c r="F1550" t="s">
        <v>27</v>
      </c>
      <c r="J1550">
        <v>0</v>
      </c>
      <c r="K1550">
        <v>0</v>
      </c>
      <c r="L1550">
        <v>0</v>
      </c>
      <c r="M1550">
        <v>0</v>
      </c>
      <c r="N1550">
        <v>0</v>
      </c>
      <c r="P1550">
        <v>1033501</v>
      </c>
      <c r="Q1550" t="s">
        <v>6</v>
      </c>
      <c r="R1550" t="s">
        <v>9</v>
      </c>
      <c r="S1550" t="s">
        <v>7</v>
      </c>
      <c r="T1550" t="s">
        <v>14</v>
      </c>
      <c r="V1550">
        <v>0</v>
      </c>
      <c r="W1550">
        <v>0</v>
      </c>
      <c r="X1550">
        <v>0</v>
      </c>
      <c r="Y1550">
        <v>0</v>
      </c>
      <c r="Z1550">
        <v>0</v>
      </c>
    </row>
    <row r="1551" spans="1:26" x14ac:dyDescent="0.2">
      <c r="A1551">
        <v>1033651</v>
      </c>
      <c r="B1551" t="s">
        <v>10</v>
      </c>
      <c r="C1551" t="s">
        <v>2</v>
      </c>
      <c r="E1551" t="s">
        <v>8</v>
      </c>
      <c r="F1551" t="s">
        <v>27</v>
      </c>
      <c r="J1551">
        <v>0</v>
      </c>
      <c r="K1551">
        <v>0</v>
      </c>
      <c r="L1551">
        <v>0</v>
      </c>
      <c r="M1551">
        <v>0</v>
      </c>
      <c r="N1551">
        <v>0</v>
      </c>
      <c r="P1551">
        <v>1033651</v>
      </c>
      <c r="Q1551" t="s">
        <v>10</v>
      </c>
      <c r="R1551" t="s">
        <v>2</v>
      </c>
      <c r="S1551" t="s">
        <v>24</v>
      </c>
      <c r="T1551" t="s">
        <v>8</v>
      </c>
      <c r="V1551">
        <v>0</v>
      </c>
      <c r="W1551">
        <v>0</v>
      </c>
      <c r="X1551">
        <v>0</v>
      </c>
      <c r="Y1551">
        <v>0</v>
      </c>
      <c r="Z1551">
        <v>0</v>
      </c>
    </row>
    <row r="1552" spans="1:26" x14ac:dyDescent="0.2">
      <c r="A1552">
        <v>1033841</v>
      </c>
      <c r="B1552" t="s">
        <v>6</v>
      </c>
      <c r="C1552" t="s">
        <v>2</v>
      </c>
      <c r="D1552" t="s">
        <v>1</v>
      </c>
      <c r="E1552" t="s">
        <v>8</v>
      </c>
      <c r="F1552" t="s">
        <v>27</v>
      </c>
      <c r="J1552">
        <v>0</v>
      </c>
      <c r="K1552">
        <v>0</v>
      </c>
      <c r="L1552">
        <v>0</v>
      </c>
      <c r="M1552">
        <v>1</v>
      </c>
      <c r="N1552">
        <v>0</v>
      </c>
      <c r="P1552">
        <v>1033841</v>
      </c>
      <c r="Q1552" t="s">
        <v>6</v>
      </c>
      <c r="R1552" t="s">
        <v>2</v>
      </c>
      <c r="S1552" t="s">
        <v>1</v>
      </c>
      <c r="T1552" t="s">
        <v>8</v>
      </c>
      <c r="V1552">
        <v>0</v>
      </c>
      <c r="W1552">
        <v>0</v>
      </c>
      <c r="X1552">
        <v>0</v>
      </c>
      <c r="Y1552">
        <v>0</v>
      </c>
      <c r="Z1552">
        <v>0</v>
      </c>
    </row>
    <row r="1553" spans="1:26" x14ac:dyDescent="0.2">
      <c r="A1553">
        <v>1034051</v>
      </c>
      <c r="B1553" t="s">
        <v>3</v>
      </c>
      <c r="C1553" t="s">
        <v>2</v>
      </c>
      <c r="D1553" t="s">
        <v>7</v>
      </c>
      <c r="E1553" t="s">
        <v>0</v>
      </c>
      <c r="F1553" t="s">
        <v>27</v>
      </c>
      <c r="J1553">
        <v>0</v>
      </c>
      <c r="K1553">
        <v>0</v>
      </c>
      <c r="L1553">
        <v>0</v>
      </c>
      <c r="M1553">
        <v>0</v>
      </c>
      <c r="N1553">
        <v>0</v>
      </c>
      <c r="P1553">
        <v>1034051</v>
      </c>
      <c r="Q1553" t="s">
        <v>3</v>
      </c>
      <c r="R1553" t="s">
        <v>2</v>
      </c>
      <c r="S1553" t="s">
        <v>7</v>
      </c>
      <c r="T1553" t="s">
        <v>0</v>
      </c>
      <c r="V1553">
        <v>0</v>
      </c>
      <c r="W1553">
        <v>0</v>
      </c>
      <c r="X1553">
        <v>0</v>
      </c>
      <c r="Y1553">
        <v>0</v>
      </c>
      <c r="Z1553">
        <v>0</v>
      </c>
    </row>
    <row r="1554" spans="1:26" x14ac:dyDescent="0.2">
      <c r="A1554">
        <v>1034391</v>
      </c>
      <c r="B1554" t="s">
        <v>10</v>
      </c>
      <c r="C1554" t="s">
        <v>2</v>
      </c>
      <c r="D1554" t="s">
        <v>4</v>
      </c>
      <c r="E1554" t="s">
        <v>0</v>
      </c>
      <c r="F1554" t="s">
        <v>27</v>
      </c>
      <c r="J1554">
        <v>0</v>
      </c>
      <c r="K1554">
        <v>0</v>
      </c>
      <c r="L1554">
        <v>0</v>
      </c>
      <c r="M1554">
        <v>0</v>
      </c>
      <c r="N1554">
        <v>0</v>
      </c>
      <c r="P1554">
        <v>1034391</v>
      </c>
      <c r="Q1554" t="s">
        <v>10</v>
      </c>
      <c r="R1554" t="s">
        <v>2</v>
      </c>
      <c r="S1554" t="s">
        <v>4</v>
      </c>
      <c r="T1554" t="s">
        <v>0</v>
      </c>
      <c r="V1554">
        <v>0</v>
      </c>
      <c r="W1554">
        <v>0</v>
      </c>
      <c r="X1554">
        <v>0</v>
      </c>
      <c r="Y1554">
        <v>0</v>
      </c>
      <c r="Z1554">
        <v>0</v>
      </c>
    </row>
    <row r="1555" spans="1:26" x14ac:dyDescent="0.2">
      <c r="A1555">
        <v>1034431</v>
      </c>
      <c r="B1555" t="s">
        <v>6</v>
      </c>
      <c r="C1555" t="s">
        <v>9</v>
      </c>
      <c r="D1555" t="s">
        <v>7</v>
      </c>
      <c r="E1555" t="s">
        <v>8</v>
      </c>
      <c r="F1555" t="s">
        <v>27</v>
      </c>
      <c r="J1555">
        <v>0</v>
      </c>
      <c r="K1555">
        <v>0</v>
      </c>
      <c r="L1555">
        <v>0</v>
      </c>
      <c r="M1555">
        <v>0</v>
      </c>
      <c r="N1555">
        <v>0</v>
      </c>
      <c r="P1555">
        <v>1034431</v>
      </c>
      <c r="Q1555" t="s">
        <v>6</v>
      </c>
      <c r="R1555" t="s">
        <v>9</v>
      </c>
      <c r="S1555" t="s">
        <v>7</v>
      </c>
      <c r="T1555" t="s">
        <v>8</v>
      </c>
      <c r="V1555">
        <v>0</v>
      </c>
      <c r="W1555">
        <v>0</v>
      </c>
      <c r="X1555">
        <v>0</v>
      </c>
      <c r="Y1555">
        <v>0</v>
      </c>
      <c r="Z1555">
        <v>0</v>
      </c>
    </row>
    <row r="1556" spans="1:26" x14ac:dyDescent="0.2">
      <c r="A1556">
        <v>1034621</v>
      </c>
      <c r="B1556" t="s">
        <v>6</v>
      </c>
      <c r="C1556" t="s">
        <v>2</v>
      </c>
      <c r="D1556" t="s">
        <v>4</v>
      </c>
      <c r="E1556" t="s">
        <v>0</v>
      </c>
      <c r="F1556" t="s">
        <v>27</v>
      </c>
      <c r="J1556">
        <v>0</v>
      </c>
      <c r="K1556">
        <v>0</v>
      </c>
      <c r="L1556">
        <v>0</v>
      </c>
      <c r="M1556">
        <v>0</v>
      </c>
      <c r="N1556">
        <v>0</v>
      </c>
      <c r="P1556">
        <v>1034621</v>
      </c>
      <c r="Q1556" t="s">
        <v>6</v>
      </c>
      <c r="R1556" t="s">
        <v>2</v>
      </c>
      <c r="S1556" t="s">
        <v>4</v>
      </c>
      <c r="T1556" t="s">
        <v>0</v>
      </c>
      <c r="V1556">
        <v>0</v>
      </c>
      <c r="W1556">
        <v>0</v>
      </c>
      <c r="X1556">
        <v>0</v>
      </c>
      <c r="Y1556">
        <v>0</v>
      </c>
      <c r="Z1556">
        <v>0</v>
      </c>
    </row>
    <row r="1557" spans="1:26" x14ac:dyDescent="0.2">
      <c r="A1557">
        <v>1034771</v>
      </c>
      <c r="B1557" t="s">
        <v>6</v>
      </c>
      <c r="C1557" t="s">
        <v>12</v>
      </c>
      <c r="D1557" t="s">
        <v>7</v>
      </c>
      <c r="E1557" t="s">
        <v>0</v>
      </c>
      <c r="F1557" t="s">
        <v>27</v>
      </c>
      <c r="J1557">
        <v>0</v>
      </c>
      <c r="K1557">
        <v>0</v>
      </c>
      <c r="L1557">
        <v>0</v>
      </c>
      <c r="M1557">
        <v>0</v>
      </c>
      <c r="N1557">
        <v>0</v>
      </c>
      <c r="P1557">
        <v>1034771</v>
      </c>
      <c r="Q1557" t="s">
        <v>6</v>
      </c>
      <c r="R1557" t="s">
        <v>12</v>
      </c>
      <c r="S1557" t="s">
        <v>7</v>
      </c>
      <c r="T1557" t="s">
        <v>0</v>
      </c>
      <c r="V1557">
        <v>0</v>
      </c>
      <c r="W1557">
        <v>0</v>
      </c>
      <c r="X1557">
        <v>0</v>
      </c>
      <c r="Y1557">
        <v>0</v>
      </c>
      <c r="Z1557">
        <v>0</v>
      </c>
    </row>
    <row r="1558" spans="1:26" x14ac:dyDescent="0.2">
      <c r="A1558">
        <v>1035021</v>
      </c>
      <c r="B1558" t="s">
        <v>3</v>
      </c>
      <c r="C1558" t="s">
        <v>2</v>
      </c>
      <c r="D1558" t="s">
        <v>7</v>
      </c>
      <c r="E1558" t="s">
        <v>0</v>
      </c>
      <c r="F1558" t="s">
        <v>27</v>
      </c>
      <c r="J1558">
        <v>0</v>
      </c>
      <c r="K1558">
        <v>0</v>
      </c>
      <c r="L1558">
        <v>0</v>
      </c>
      <c r="M1558">
        <v>0</v>
      </c>
      <c r="N1558">
        <v>0</v>
      </c>
      <c r="P1558">
        <v>1035021</v>
      </c>
      <c r="Q1558" t="s">
        <v>3</v>
      </c>
      <c r="R1558" t="s">
        <v>2</v>
      </c>
      <c r="S1558" t="s">
        <v>7</v>
      </c>
      <c r="T1558" t="s">
        <v>0</v>
      </c>
      <c r="V1558">
        <v>0</v>
      </c>
      <c r="W1558">
        <v>0</v>
      </c>
      <c r="X1558">
        <v>0</v>
      </c>
      <c r="Y1558">
        <v>0</v>
      </c>
      <c r="Z1558">
        <v>0</v>
      </c>
    </row>
    <row r="1559" spans="1:26" x14ac:dyDescent="0.2">
      <c r="A1559">
        <v>1035171</v>
      </c>
      <c r="B1559" t="s">
        <v>6</v>
      </c>
      <c r="C1559" t="s">
        <v>2</v>
      </c>
      <c r="D1559" t="s">
        <v>1</v>
      </c>
      <c r="E1559" t="s">
        <v>0</v>
      </c>
      <c r="F1559" t="s">
        <v>27</v>
      </c>
      <c r="J1559">
        <v>0</v>
      </c>
      <c r="K1559">
        <v>0</v>
      </c>
      <c r="L1559">
        <v>0</v>
      </c>
      <c r="M1559">
        <v>0</v>
      </c>
      <c r="N1559">
        <v>0</v>
      </c>
      <c r="P1559">
        <v>1035171</v>
      </c>
      <c r="Q1559" t="s">
        <v>6</v>
      </c>
      <c r="R1559" t="s">
        <v>2</v>
      </c>
      <c r="S1559" t="s">
        <v>1</v>
      </c>
      <c r="T1559" t="s">
        <v>0</v>
      </c>
      <c r="V1559">
        <v>0</v>
      </c>
      <c r="W1559">
        <v>0</v>
      </c>
      <c r="X1559">
        <v>0</v>
      </c>
      <c r="Y1559">
        <v>0</v>
      </c>
      <c r="Z1559">
        <v>0</v>
      </c>
    </row>
    <row r="1560" spans="1:26" x14ac:dyDescent="0.2">
      <c r="A1560">
        <v>1035401</v>
      </c>
      <c r="B1560" t="s">
        <v>3</v>
      </c>
      <c r="C1560" t="s">
        <v>2</v>
      </c>
      <c r="D1560" t="s">
        <v>4</v>
      </c>
      <c r="E1560" t="s">
        <v>0</v>
      </c>
      <c r="F1560" t="s">
        <v>27</v>
      </c>
      <c r="J1560">
        <v>0</v>
      </c>
      <c r="K1560">
        <v>0</v>
      </c>
      <c r="L1560">
        <v>0</v>
      </c>
      <c r="M1560">
        <v>0</v>
      </c>
      <c r="N1560">
        <v>0</v>
      </c>
      <c r="P1560">
        <v>1035401</v>
      </c>
      <c r="Q1560" t="s">
        <v>3</v>
      </c>
      <c r="R1560" t="s">
        <v>2</v>
      </c>
      <c r="S1560" t="s">
        <v>4</v>
      </c>
      <c r="T1560" t="s">
        <v>0</v>
      </c>
      <c r="V1560">
        <v>0</v>
      </c>
      <c r="W1560">
        <v>0</v>
      </c>
      <c r="X1560">
        <v>0</v>
      </c>
      <c r="Y1560">
        <v>0</v>
      </c>
      <c r="Z1560">
        <v>0</v>
      </c>
    </row>
    <row r="1561" spans="1:26" x14ac:dyDescent="0.2">
      <c r="A1561">
        <v>1035741</v>
      </c>
      <c r="B1561" t="s">
        <v>3</v>
      </c>
      <c r="C1561" t="s">
        <v>2</v>
      </c>
      <c r="D1561" t="s">
        <v>1</v>
      </c>
      <c r="E1561" t="s">
        <v>8</v>
      </c>
      <c r="F1561" t="s">
        <v>27</v>
      </c>
      <c r="J1561">
        <v>0</v>
      </c>
      <c r="K1561">
        <v>0</v>
      </c>
      <c r="L1561">
        <v>0</v>
      </c>
      <c r="M1561">
        <v>0</v>
      </c>
      <c r="N1561">
        <v>0</v>
      </c>
      <c r="P1561">
        <v>1035741</v>
      </c>
      <c r="Q1561" t="s">
        <v>3</v>
      </c>
      <c r="R1561" t="s">
        <v>2</v>
      </c>
      <c r="S1561" t="s">
        <v>1</v>
      </c>
      <c r="T1561" t="s">
        <v>8</v>
      </c>
      <c r="V1561">
        <v>0</v>
      </c>
      <c r="W1561">
        <v>0</v>
      </c>
      <c r="X1561">
        <v>0</v>
      </c>
      <c r="Y1561">
        <v>0</v>
      </c>
      <c r="Z1561">
        <v>0</v>
      </c>
    </row>
    <row r="1562" spans="1:26" x14ac:dyDescent="0.2">
      <c r="A1562">
        <v>1035891</v>
      </c>
      <c r="B1562" t="s">
        <v>6</v>
      </c>
      <c r="C1562" t="s">
        <v>12</v>
      </c>
      <c r="D1562" t="s">
        <v>4</v>
      </c>
      <c r="E1562" t="s">
        <v>8</v>
      </c>
      <c r="F1562" t="s">
        <v>27</v>
      </c>
      <c r="J1562">
        <v>0</v>
      </c>
      <c r="K1562">
        <v>0</v>
      </c>
      <c r="L1562">
        <v>0</v>
      </c>
      <c r="M1562">
        <v>0</v>
      </c>
      <c r="N1562">
        <v>0</v>
      </c>
      <c r="P1562">
        <v>1035891</v>
      </c>
      <c r="Q1562" t="s">
        <v>6</v>
      </c>
      <c r="R1562" t="s">
        <v>12</v>
      </c>
      <c r="S1562" t="s">
        <v>4</v>
      </c>
      <c r="T1562" t="s">
        <v>8</v>
      </c>
      <c r="V1562">
        <v>0</v>
      </c>
      <c r="W1562">
        <v>0</v>
      </c>
      <c r="X1562">
        <v>0</v>
      </c>
      <c r="Y1562">
        <v>0</v>
      </c>
      <c r="Z1562">
        <v>0</v>
      </c>
    </row>
    <row r="1563" spans="1:26" x14ac:dyDescent="0.2">
      <c r="A1563">
        <v>1036141</v>
      </c>
      <c r="B1563" t="s">
        <v>3</v>
      </c>
      <c r="C1563" t="s">
        <v>2</v>
      </c>
      <c r="D1563" t="s">
        <v>4</v>
      </c>
      <c r="E1563" t="s">
        <v>0</v>
      </c>
      <c r="F1563" t="s">
        <v>27</v>
      </c>
      <c r="J1563">
        <v>0</v>
      </c>
      <c r="K1563">
        <v>0</v>
      </c>
      <c r="L1563">
        <v>0</v>
      </c>
      <c r="M1563">
        <v>0</v>
      </c>
      <c r="N1563">
        <v>0</v>
      </c>
      <c r="P1563">
        <v>1036141</v>
      </c>
      <c r="Q1563" t="s">
        <v>3</v>
      </c>
      <c r="R1563" t="s">
        <v>2</v>
      </c>
      <c r="S1563" t="s">
        <v>4</v>
      </c>
      <c r="T1563" t="s">
        <v>0</v>
      </c>
      <c r="V1563">
        <v>0</v>
      </c>
      <c r="W1563">
        <v>0</v>
      </c>
      <c r="X1563">
        <v>0</v>
      </c>
      <c r="Y1563">
        <v>0</v>
      </c>
      <c r="Z1563">
        <v>0</v>
      </c>
    </row>
    <row r="1564" spans="1:26" x14ac:dyDescent="0.2">
      <c r="A1564">
        <v>1036331</v>
      </c>
      <c r="B1564" t="s">
        <v>3</v>
      </c>
      <c r="C1564" t="s">
        <v>2</v>
      </c>
      <c r="D1564" t="s">
        <v>4</v>
      </c>
      <c r="E1564" t="s">
        <v>0</v>
      </c>
      <c r="F1564" t="s">
        <v>27</v>
      </c>
      <c r="J1564">
        <v>0</v>
      </c>
      <c r="K1564">
        <v>0</v>
      </c>
      <c r="L1564">
        <v>0</v>
      </c>
      <c r="M1564">
        <v>0</v>
      </c>
      <c r="N1564">
        <v>0</v>
      </c>
      <c r="P1564">
        <v>1036331</v>
      </c>
      <c r="Q1564" t="s">
        <v>3</v>
      </c>
      <c r="R1564" t="s">
        <v>2</v>
      </c>
      <c r="S1564" t="s">
        <v>4</v>
      </c>
      <c r="T1564" t="s">
        <v>0</v>
      </c>
      <c r="V1564">
        <v>0</v>
      </c>
      <c r="W1564">
        <v>0</v>
      </c>
      <c r="X1564">
        <v>0</v>
      </c>
      <c r="Y1564">
        <v>0</v>
      </c>
      <c r="Z1564">
        <v>0</v>
      </c>
    </row>
    <row r="1565" spans="1:26" x14ac:dyDescent="0.2">
      <c r="A1565">
        <v>1036671</v>
      </c>
      <c r="B1565" t="s">
        <v>6</v>
      </c>
      <c r="C1565" t="s">
        <v>2</v>
      </c>
      <c r="D1565" t="s">
        <v>1</v>
      </c>
      <c r="E1565" t="s">
        <v>0</v>
      </c>
      <c r="F1565" t="s">
        <v>27</v>
      </c>
      <c r="J1565">
        <v>0</v>
      </c>
      <c r="K1565">
        <v>0</v>
      </c>
      <c r="L1565">
        <v>0</v>
      </c>
      <c r="M1565">
        <v>0</v>
      </c>
      <c r="N1565">
        <v>0</v>
      </c>
      <c r="P1565">
        <v>1036671</v>
      </c>
      <c r="Q1565" t="s">
        <v>6</v>
      </c>
      <c r="R1565" t="s">
        <v>2</v>
      </c>
      <c r="S1565" t="s">
        <v>1</v>
      </c>
      <c r="T1565" t="s">
        <v>0</v>
      </c>
      <c r="V1565">
        <v>0</v>
      </c>
      <c r="W1565">
        <v>0</v>
      </c>
      <c r="X1565">
        <v>0</v>
      </c>
      <c r="Y1565">
        <v>0</v>
      </c>
      <c r="Z1565">
        <v>0</v>
      </c>
    </row>
    <row r="1566" spans="1:26" x14ac:dyDescent="0.2">
      <c r="A1566">
        <v>1036861</v>
      </c>
      <c r="B1566" t="s">
        <v>6</v>
      </c>
      <c r="C1566" t="s">
        <v>2</v>
      </c>
      <c r="D1566" t="s">
        <v>7</v>
      </c>
      <c r="E1566" t="s">
        <v>0</v>
      </c>
      <c r="F1566" t="s">
        <v>27</v>
      </c>
      <c r="J1566">
        <v>0</v>
      </c>
      <c r="K1566">
        <v>0</v>
      </c>
      <c r="L1566">
        <v>0</v>
      </c>
      <c r="M1566">
        <v>0</v>
      </c>
      <c r="N1566">
        <v>0</v>
      </c>
      <c r="P1566">
        <v>1036861</v>
      </c>
      <c r="Q1566" t="s">
        <v>6</v>
      </c>
      <c r="R1566" t="s">
        <v>2</v>
      </c>
      <c r="S1566" t="s">
        <v>7</v>
      </c>
      <c r="T1566" t="s">
        <v>0</v>
      </c>
      <c r="V1566">
        <v>0</v>
      </c>
      <c r="W1566">
        <v>0</v>
      </c>
      <c r="X1566">
        <v>0</v>
      </c>
      <c r="Y1566">
        <v>0</v>
      </c>
      <c r="Z1566">
        <v>0</v>
      </c>
    </row>
    <row r="1567" spans="1:26" x14ac:dyDescent="0.2">
      <c r="A1567">
        <v>1037071</v>
      </c>
      <c r="B1567" t="s">
        <v>3</v>
      </c>
      <c r="C1567" t="s">
        <v>2</v>
      </c>
      <c r="D1567" t="s">
        <v>7</v>
      </c>
      <c r="E1567" t="s">
        <v>8</v>
      </c>
      <c r="F1567" t="s">
        <v>27</v>
      </c>
      <c r="J1567">
        <v>0</v>
      </c>
      <c r="K1567">
        <v>0</v>
      </c>
      <c r="L1567">
        <v>0</v>
      </c>
      <c r="M1567">
        <v>0</v>
      </c>
      <c r="N1567">
        <v>0</v>
      </c>
      <c r="P1567">
        <v>1037071</v>
      </c>
      <c r="Q1567" t="s">
        <v>3</v>
      </c>
      <c r="R1567" t="s">
        <v>2</v>
      </c>
      <c r="S1567" t="s">
        <v>7</v>
      </c>
      <c r="T1567" t="s">
        <v>8</v>
      </c>
      <c r="V1567">
        <v>0</v>
      </c>
      <c r="W1567">
        <v>0</v>
      </c>
      <c r="X1567">
        <v>0</v>
      </c>
      <c r="Y1567">
        <v>0</v>
      </c>
      <c r="Z1567">
        <v>0</v>
      </c>
    </row>
    <row r="1568" spans="1:26" x14ac:dyDescent="0.2">
      <c r="A1568">
        <v>1037111</v>
      </c>
      <c r="B1568" t="s">
        <v>3</v>
      </c>
      <c r="C1568" t="s">
        <v>2</v>
      </c>
      <c r="D1568" t="s">
        <v>7</v>
      </c>
      <c r="E1568" t="s">
        <v>0</v>
      </c>
      <c r="F1568" t="s">
        <v>27</v>
      </c>
      <c r="J1568">
        <v>0</v>
      </c>
      <c r="K1568">
        <v>0</v>
      </c>
      <c r="L1568">
        <v>0</v>
      </c>
      <c r="M1568">
        <v>0</v>
      </c>
      <c r="N1568">
        <v>0</v>
      </c>
      <c r="P1568">
        <v>1037111</v>
      </c>
      <c r="Q1568" t="s">
        <v>3</v>
      </c>
      <c r="R1568" t="s">
        <v>2</v>
      </c>
      <c r="S1568" t="s">
        <v>7</v>
      </c>
      <c r="T1568" t="s">
        <v>0</v>
      </c>
      <c r="V1568">
        <v>0</v>
      </c>
      <c r="W1568">
        <v>0</v>
      </c>
      <c r="X1568">
        <v>0</v>
      </c>
      <c r="Y1568">
        <v>0</v>
      </c>
      <c r="Z1568">
        <v>0</v>
      </c>
    </row>
    <row r="1569" spans="1:26" x14ac:dyDescent="0.2">
      <c r="A1569">
        <v>1037641</v>
      </c>
      <c r="B1569" t="s">
        <v>3</v>
      </c>
      <c r="C1569" t="s">
        <v>9</v>
      </c>
      <c r="D1569" t="s">
        <v>1</v>
      </c>
      <c r="E1569" t="s">
        <v>0</v>
      </c>
      <c r="F1569" t="s">
        <v>27</v>
      </c>
      <c r="J1569">
        <v>0</v>
      </c>
      <c r="K1569">
        <v>0</v>
      </c>
      <c r="L1569">
        <v>0</v>
      </c>
      <c r="M1569">
        <v>0</v>
      </c>
      <c r="N1569">
        <v>0</v>
      </c>
      <c r="P1569">
        <v>1037641</v>
      </c>
      <c r="Q1569" t="s">
        <v>3</v>
      </c>
      <c r="R1569" t="s">
        <v>9</v>
      </c>
      <c r="S1569" t="s">
        <v>1</v>
      </c>
      <c r="T1569" t="s">
        <v>0</v>
      </c>
      <c r="V1569">
        <v>0</v>
      </c>
      <c r="W1569">
        <v>0</v>
      </c>
      <c r="X1569">
        <v>0</v>
      </c>
      <c r="Y1569">
        <v>0</v>
      </c>
      <c r="Z1569">
        <v>0</v>
      </c>
    </row>
    <row r="1570" spans="1:26" x14ac:dyDescent="0.2">
      <c r="A1570">
        <v>1037791</v>
      </c>
      <c r="B1570" t="s">
        <v>3</v>
      </c>
      <c r="C1570" t="s">
        <v>2</v>
      </c>
      <c r="D1570" t="s">
        <v>7</v>
      </c>
      <c r="E1570" t="s">
        <v>0</v>
      </c>
      <c r="F1570" t="s">
        <v>27</v>
      </c>
      <c r="J1570">
        <v>0</v>
      </c>
      <c r="K1570">
        <v>0</v>
      </c>
      <c r="L1570">
        <v>0</v>
      </c>
      <c r="M1570">
        <v>0</v>
      </c>
      <c r="N1570">
        <v>0</v>
      </c>
      <c r="P1570">
        <v>1037791</v>
      </c>
      <c r="Q1570" t="s">
        <v>3</v>
      </c>
      <c r="R1570" t="s">
        <v>2</v>
      </c>
      <c r="S1570" t="s">
        <v>7</v>
      </c>
      <c r="T1570" t="s">
        <v>0</v>
      </c>
      <c r="V1570">
        <v>0</v>
      </c>
      <c r="W1570">
        <v>0</v>
      </c>
      <c r="X1570">
        <v>0</v>
      </c>
      <c r="Y1570">
        <v>0</v>
      </c>
      <c r="Z1570">
        <v>0</v>
      </c>
    </row>
    <row r="1571" spans="1:26" x14ac:dyDescent="0.2">
      <c r="A1571">
        <v>1037831</v>
      </c>
      <c r="B1571" t="s">
        <v>10</v>
      </c>
      <c r="C1571" t="s">
        <v>9</v>
      </c>
      <c r="D1571" t="s">
        <v>1</v>
      </c>
      <c r="E1571" t="s">
        <v>8</v>
      </c>
      <c r="F1571" t="s">
        <v>27</v>
      </c>
      <c r="J1571">
        <v>0</v>
      </c>
      <c r="K1571">
        <v>0</v>
      </c>
      <c r="L1571">
        <v>0</v>
      </c>
      <c r="M1571">
        <v>0</v>
      </c>
      <c r="N1571">
        <v>0</v>
      </c>
      <c r="P1571">
        <v>1037831</v>
      </c>
      <c r="Q1571" t="s">
        <v>10</v>
      </c>
      <c r="R1571" t="s">
        <v>9</v>
      </c>
      <c r="S1571" t="s">
        <v>1</v>
      </c>
      <c r="T1571" t="s">
        <v>8</v>
      </c>
      <c r="V1571">
        <v>0</v>
      </c>
      <c r="W1571">
        <v>0</v>
      </c>
      <c r="X1571">
        <v>0</v>
      </c>
      <c r="Y1571">
        <v>0</v>
      </c>
      <c r="Z1571">
        <v>0</v>
      </c>
    </row>
    <row r="1572" spans="1:26" x14ac:dyDescent="0.2">
      <c r="A1572">
        <v>1038041</v>
      </c>
      <c r="B1572" t="s">
        <v>3</v>
      </c>
      <c r="C1572" t="s">
        <v>5</v>
      </c>
      <c r="D1572" t="s">
        <v>1</v>
      </c>
      <c r="E1572" t="s">
        <v>0</v>
      </c>
      <c r="F1572" t="s">
        <v>27</v>
      </c>
      <c r="J1572">
        <v>0</v>
      </c>
      <c r="K1572">
        <v>0</v>
      </c>
      <c r="L1572">
        <v>0</v>
      </c>
      <c r="M1572">
        <v>0</v>
      </c>
      <c r="N1572">
        <v>0</v>
      </c>
      <c r="P1572">
        <v>1038041</v>
      </c>
      <c r="Q1572" t="s">
        <v>3</v>
      </c>
      <c r="R1572" t="s">
        <v>5</v>
      </c>
      <c r="S1572" t="s">
        <v>1</v>
      </c>
      <c r="T1572" t="s">
        <v>0</v>
      </c>
      <c r="V1572">
        <v>0</v>
      </c>
      <c r="W1572">
        <v>0</v>
      </c>
      <c r="X1572">
        <v>0</v>
      </c>
      <c r="Y1572">
        <v>0</v>
      </c>
      <c r="Z1572">
        <v>0</v>
      </c>
    </row>
    <row r="1573" spans="1:26" x14ac:dyDescent="0.2">
      <c r="A1573">
        <v>1038761</v>
      </c>
      <c r="B1573" t="s">
        <v>6</v>
      </c>
      <c r="C1573" t="s">
        <v>2</v>
      </c>
      <c r="D1573" t="s">
        <v>1</v>
      </c>
      <c r="E1573" t="s">
        <v>0</v>
      </c>
      <c r="F1573" t="s">
        <v>27</v>
      </c>
      <c r="J1573">
        <v>0</v>
      </c>
      <c r="K1573">
        <v>0</v>
      </c>
      <c r="L1573">
        <v>0</v>
      </c>
      <c r="M1573">
        <v>0</v>
      </c>
      <c r="N1573">
        <v>0</v>
      </c>
      <c r="P1573">
        <v>1038761</v>
      </c>
      <c r="Q1573" t="s">
        <v>6</v>
      </c>
      <c r="R1573" t="s">
        <v>2</v>
      </c>
      <c r="S1573" t="s">
        <v>1</v>
      </c>
      <c r="T1573" t="s">
        <v>0</v>
      </c>
      <c r="V1573">
        <v>0</v>
      </c>
      <c r="W1573">
        <v>0</v>
      </c>
      <c r="X1573">
        <v>0</v>
      </c>
      <c r="Y1573">
        <v>0</v>
      </c>
      <c r="Z1573">
        <v>0</v>
      </c>
    </row>
    <row r="1574" spans="1:26" x14ac:dyDescent="0.2">
      <c r="A1574">
        <v>1038801</v>
      </c>
      <c r="B1574" t="s">
        <v>6</v>
      </c>
      <c r="C1574" t="s">
        <v>2</v>
      </c>
      <c r="D1574" t="s">
        <v>4</v>
      </c>
      <c r="E1574" t="s">
        <v>0</v>
      </c>
      <c r="F1574" t="s">
        <v>27</v>
      </c>
      <c r="J1574">
        <v>0</v>
      </c>
      <c r="K1574">
        <v>0</v>
      </c>
      <c r="L1574">
        <v>0</v>
      </c>
      <c r="M1574">
        <v>0</v>
      </c>
      <c r="N1574">
        <v>0</v>
      </c>
      <c r="P1574">
        <v>1038801</v>
      </c>
      <c r="Q1574" t="s">
        <v>6</v>
      </c>
      <c r="R1574" t="s">
        <v>2</v>
      </c>
      <c r="S1574" t="s">
        <v>4</v>
      </c>
      <c r="T1574" t="s">
        <v>0</v>
      </c>
      <c r="V1574">
        <v>0</v>
      </c>
      <c r="W1574">
        <v>0</v>
      </c>
      <c r="X1574">
        <v>0</v>
      </c>
      <c r="Y1574">
        <v>0</v>
      </c>
      <c r="Z1574">
        <v>0</v>
      </c>
    </row>
    <row r="1575" spans="1:26" x14ac:dyDescent="0.2">
      <c r="A1575">
        <v>1038951</v>
      </c>
      <c r="B1575" t="s">
        <v>3</v>
      </c>
      <c r="C1575" t="s">
        <v>2</v>
      </c>
      <c r="D1575" t="s">
        <v>7</v>
      </c>
      <c r="E1575" t="s">
        <v>8</v>
      </c>
      <c r="F1575" t="s">
        <v>27</v>
      </c>
      <c r="J1575">
        <v>0</v>
      </c>
      <c r="K1575">
        <v>0</v>
      </c>
      <c r="L1575">
        <v>0</v>
      </c>
      <c r="M1575">
        <v>0</v>
      </c>
      <c r="N1575">
        <v>0</v>
      </c>
      <c r="P1575">
        <v>1038951</v>
      </c>
      <c r="Q1575" t="s">
        <v>3</v>
      </c>
      <c r="R1575" t="s">
        <v>2</v>
      </c>
      <c r="S1575" t="s">
        <v>7</v>
      </c>
      <c r="T1575" t="s">
        <v>8</v>
      </c>
      <c r="V1575">
        <v>0</v>
      </c>
      <c r="W1575">
        <v>0</v>
      </c>
      <c r="X1575">
        <v>0</v>
      </c>
      <c r="Y1575">
        <v>0</v>
      </c>
      <c r="Z1575">
        <v>0</v>
      </c>
    </row>
    <row r="1576" spans="1:26" x14ac:dyDescent="0.2">
      <c r="A1576">
        <v>1039011</v>
      </c>
      <c r="B1576" t="s">
        <v>3</v>
      </c>
      <c r="C1576" t="s">
        <v>2</v>
      </c>
      <c r="D1576" t="s">
        <v>1</v>
      </c>
      <c r="E1576" t="s">
        <v>0</v>
      </c>
      <c r="F1576" t="s">
        <v>27</v>
      </c>
      <c r="J1576">
        <v>0</v>
      </c>
      <c r="K1576">
        <v>0</v>
      </c>
      <c r="L1576">
        <v>0</v>
      </c>
      <c r="M1576">
        <v>0</v>
      </c>
      <c r="N1576">
        <v>0</v>
      </c>
      <c r="P1576">
        <v>1039011</v>
      </c>
      <c r="Q1576" t="s">
        <v>3</v>
      </c>
      <c r="R1576" t="s">
        <v>2</v>
      </c>
      <c r="S1576" t="s">
        <v>1</v>
      </c>
      <c r="T1576" t="s">
        <v>0</v>
      </c>
      <c r="V1576">
        <v>0</v>
      </c>
      <c r="W1576">
        <v>0</v>
      </c>
      <c r="X1576">
        <v>0</v>
      </c>
      <c r="Y1576">
        <v>0</v>
      </c>
      <c r="Z1576">
        <v>0</v>
      </c>
    </row>
    <row r="1577" spans="1:26" x14ac:dyDescent="0.2">
      <c r="A1577">
        <v>1039161</v>
      </c>
      <c r="B1577" t="s">
        <v>6</v>
      </c>
      <c r="C1577" t="s">
        <v>12</v>
      </c>
      <c r="D1577" t="s">
        <v>4</v>
      </c>
      <c r="E1577" t="s">
        <v>0</v>
      </c>
      <c r="F1577" t="s">
        <v>27</v>
      </c>
      <c r="J1577">
        <v>0</v>
      </c>
      <c r="K1577">
        <v>0</v>
      </c>
      <c r="L1577">
        <v>0</v>
      </c>
      <c r="M1577">
        <v>0</v>
      </c>
      <c r="N1577">
        <v>0</v>
      </c>
      <c r="P1577">
        <v>1039161</v>
      </c>
      <c r="Q1577" t="s">
        <v>6</v>
      </c>
      <c r="R1577" t="s">
        <v>12</v>
      </c>
      <c r="S1577" t="s">
        <v>4</v>
      </c>
      <c r="T1577" t="s">
        <v>0</v>
      </c>
      <c r="V1577">
        <v>0</v>
      </c>
      <c r="W1577">
        <v>0</v>
      </c>
      <c r="X1577">
        <v>0</v>
      </c>
      <c r="Y1577">
        <v>0</v>
      </c>
      <c r="Z1577">
        <v>0</v>
      </c>
    </row>
    <row r="1578" spans="1:26" x14ac:dyDescent="0.2">
      <c r="A1578">
        <v>1039201</v>
      </c>
      <c r="B1578" t="s">
        <v>6</v>
      </c>
      <c r="C1578" t="s">
        <v>9</v>
      </c>
      <c r="D1578" t="s">
        <v>7</v>
      </c>
      <c r="E1578" t="s">
        <v>0</v>
      </c>
      <c r="F1578" t="s">
        <v>27</v>
      </c>
      <c r="J1578">
        <v>0</v>
      </c>
      <c r="K1578">
        <v>0</v>
      </c>
      <c r="L1578">
        <v>0</v>
      </c>
      <c r="M1578">
        <v>0</v>
      </c>
      <c r="N1578">
        <v>0</v>
      </c>
      <c r="P1578">
        <v>1039201</v>
      </c>
      <c r="Q1578" t="s">
        <v>6</v>
      </c>
      <c r="R1578" t="s">
        <v>9</v>
      </c>
      <c r="S1578" t="s">
        <v>7</v>
      </c>
      <c r="T1578" t="s">
        <v>0</v>
      </c>
      <c r="V1578">
        <v>0</v>
      </c>
      <c r="W1578">
        <v>0</v>
      </c>
      <c r="X1578">
        <v>0</v>
      </c>
      <c r="Y1578">
        <v>0</v>
      </c>
      <c r="Z1578">
        <v>0</v>
      </c>
    </row>
    <row r="1579" spans="1:26" x14ac:dyDescent="0.2">
      <c r="A1579">
        <v>1039731</v>
      </c>
      <c r="B1579" t="s">
        <v>6</v>
      </c>
      <c r="C1579" t="s">
        <v>5</v>
      </c>
      <c r="D1579" t="s">
        <v>1</v>
      </c>
      <c r="E1579" t="s">
        <v>0</v>
      </c>
      <c r="F1579" t="s">
        <v>27</v>
      </c>
      <c r="J1579">
        <v>0</v>
      </c>
      <c r="K1579">
        <v>0</v>
      </c>
      <c r="L1579">
        <v>0</v>
      </c>
      <c r="M1579">
        <v>0</v>
      </c>
      <c r="N1579">
        <v>0</v>
      </c>
      <c r="P1579">
        <v>1039731</v>
      </c>
      <c r="Q1579" t="s">
        <v>6</v>
      </c>
      <c r="R1579" t="s">
        <v>5</v>
      </c>
      <c r="S1579" t="s">
        <v>1</v>
      </c>
      <c r="T1579" t="s">
        <v>0</v>
      </c>
      <c r="V1579">
        <v>0</v>
      </c>
      <c r="W1579">
        <v>0</v>
      </c>
      <c r="X1579">
        <v>0</v>
      </c>
      <c r="Y1579">
        <v>0</v>
      </c>
      <c r="Z1579">
        <v>0</v>
      </c>
    </row>
    <row r="1580" spans="1:26" x14ac:dyDescent="0.2">
      <c r="A1580">
        <v>1039881</v>
      </c>
      <c r="B1580" t="s">
        <v>3</v>
      </c>
      <c r="C1580" t="s">
        <v>5</v>
      </c>
      <c r="D1580" t="s">
        <v>4</v>
      </c>
      <c r="E1580" t="s">
        <v>0</v>
      </c>
      <c r="F1580" t="s">
        <v>27</v>
      </c>
      <c r="J1580">
        <v>0</v>
      </c>
      <c r="K1580">
        <v>0</v>
      </c>
      <c r="L1580">
        <v>0</v>
      </c>
      <c r="M1580">
        <v>0</v>
      </c>
      <c r="N1580">
        <v>0</v>
      </c>
      <c r="P1580">
        <v>1039881</v>
      </c>
      <c r="Q1580" t="s">
        <v>3</v>
      </c>
      <c r="R1580" t="s">
        <v>5</v>
      </c>
      <c r="S1580" t="s">
        <v>4</v>
      </c>
      <c r="T1580" t="s">
        <v>0</v>
      </c>
      <c r="V1580">
        <v>0</v>
      </c>
      <c r="W1580">
        <v>0</v>
      </c>
      <c r="X1580">
        <v>0</v>
      </c>
      <c r="Y1580">
        <v>0</v>
      </c>
      <c r="Z1580">
        <v>0</v>
      </c>
    </row>
    <row r="1581" spans="1:26" x14ac:dyDescent="0.2">
      <c r="A1581">
        <v>1040291</v>
      </c>
      <c r="B1581" t="s">
        <v>6</v>
      </c>
      <c r="C1581" t="s">
        <v>12</v>
      </c>
      <c r="D1581" t="s">
        <v>4</v>
      </c>
      <c r="E1581" t="s">
        <v>0</v>
      </c>
      <c r="F1581" t="s">
        <v>27</v>
      </c>
      <c r="J1581">
        <v>0</v>
      </c>
      <c r="K1581">
        <v>0</v>
      </c>
      <c r="L1581">
        <v>0</v>
      </c>
      <c r="M1581">
        <v>0</v>
      </c>
      <c r="N1581">
        <v>0</v>
      </c>
      <c r="P1581">
        <v>1040291</v>
      </c>
      <c r="Q1581" t="s">
        <v>6</v>
      </c>
      <c r="R1581" t="s">
        <v>12</v>
      </c>
      <c r="S1581" t="s">
        <v>4</v>
      </c>
      <c r="T1581" t="s">
        <v>0</v>
      </c>
      <c r="V1581">
        <v>0</v>
      </c>
      <c r="W1581">
        <v>0</v>
      </c>
      <c r="X1581">
        <v>0</v>
      </c>
      <c r="Y1581">
        <v>0</v>
      </c>
      <c r="Z1581">
        <v>0</v>
      </c>
    </row>
    <row r="1582" spans="1:26" x14ac:dyDescent="0.2">
      <c r="A1582">
        <v>1040521</v>
      </c>
      <c r="B1582" t="s">
        <v>6</v>
      </c>
      <c r="C1582" t="s">
        <v>2</v>
      </c>
      <c r="D1582" t="s">
        <v>4</v>
      </c>
      <c r="E1582" t="s">
        <v>0</v>
      </c>
      <c r="F1582" t="s">
        <v>27</v>
      </c>
      <c r="J1582">
        <v>0</v>
      </c>
      <c r="K1582">
        <v>0</v>
      </c>
      <c r="L1582">
        <v>0</v>
      </c>
      <c r="M1582">
        <v>0</v>
      </c>
      <c r="N1582">
        <v>0</v>
      </c>
      <c r="P1582">
        <v>1040521</v>
      </c>
      <c r="Q1582" t="s">
        <v>6</v>
      </c>
      <c r="R1582" t="s">
        <v>2</v>
      </c>
      <c r="S1582" t="s">
        <v>4</v>
      </c>
      <c r="T1582" t="s">
        <v>0</v>
      </c>
      <c r="V1582">
        <v>0</v>
      </c>
      <c r="W1582">
        <v>0</v>
      </c>
      <c r="X1582">
        <v>0</v>
      </c>
      <c r="Y1582">
        <v>0</v>
      </c>
      <c r="Z1582">
        <v>0</v>
      </c>
    </row>
    <row r="1583" spans="1:26" x14ac:dyDescent="0.2">
      <c r="A1583">
        <v>1040711</v>
      </c>
      <c r="B1583" t="s">
        <v>6</v>
      </c>
      <c r="C1583" t="s">
        <v>9</v>
      </c>
      <c r="D1583" t="s">
        <v>1</v>
      </c>
      <c r="E1583" t="s">
        <v>0</v>
      </c>
      <c r="F1583" t="s">
        <v>27</v>
      </c>
      <c r="J1583">
        <v>0</v>
      </c>
      <c r="K1583">
        <v>0</v>
      </c>
      <c r="L1583">
        <v>0</v>
      </c>
      <c r="M1583">
        <v>0</v>
      </c>
      <c r="N1583">
        <v>0</v>
      </c>
      <c r="P1583">
        <v>1040711</v>
      </c>
      <c r="Q1583" t="s">
        <v>6</v>
      </c>
      <c r="R1583" t="s">
        <v>9</v>
      </c>
      <c r="S1583" t="s">
        <v>1</v>
      </c>
      <c r="T1583" t="s">
        <v>0</v>
      </c>
      <c r="V1583">
        <v>0</v>
      </c>
      <c r="W1583">
        <v>0</v>
      </c>
      <c r="X1583">
        <v>0</v>
      </c>
      <c r="Y1583">
        <v>0</v>
      </c>
      <c r="Z1583">
        <v>0</v>
      </c>
    </row>
    <row r="1584" spans="1:26" x14ac:dyDescent="0.2">
      <c r="A1584">
        <v>1040861</v>
      </c>
      <c r="B1584" t="s">
        <v>3</v>
      </c>
      <c r="C1584" t="s">
        <v>2</v>
      </c>
      <c r="D1584" t="s">
        <v>4</v>
      </c>
      <c r="E1584" t="s">
        <v>8</v>
      </c>
      <c r="F1584" t="s">
        <v>27</v>
      </c>
      <c r="J1584">
        <v>0</v>
      </c>
      <c r="K1584">
        <v>0</v>
      </c>
      <c r="L1584">
        <v>0</v>
      </c>
      <c r="M1584">
        <v>0</v>
      </c>
      <c r="N1584">
        <v>0</v>
      </c>
      <c r="P1584">
        <v>1040861</v>
      </c>
      <c r="Q1584" t="s">
        <v>3</v>
      </c>
      <c r="R1584" t="s">
        <v>2</v>
      </c>
      <c r="S1584" t="s">
        <v>4</v>
      </c>
      <c r="T1584" t="s">
        <v>8</v>
      </c>
      <c r="V1584">
        <v>0</v>
      </c>
      <c r="W1584">
        <v>0</v>
      </c>
      <c r="X1584">
        <v>0</v>
      </c>
      <c r="Y1584">
        <v>0</v>
      </c>
      <c r="Z1584">
        <v>0</v>
      </c>
    </row>
    <row r="1585" spans="1:26" x14ac:dyDescent="0.2">
      <c r="A1585">
        <v>1041641</v>
      </c>
      <c r="B1585" t="s">
        <v>3</v>
      </c>
      <c r="C1585" t="s">
        <v>2</v>
      </c>
      <c r="D1585" t="s">
        <v>7</v>
      </c>
      <c r="E1585" t="s">
        <v>0</v>
      </c>
      <c r="F1585" t="s">
        <v>27</v>
      </c>
      <c r="J1585">
        <v>0</v>
      </c>
      <c r="K1585">
        <v>0</v>
      </c>
      <c r="L1585">
        <v>0</v>
      </c>
      <c r="M1585">
        <v>0</v>
      </c>
      <c r="N1585">
        <v>0</v>
      </c>
      <c r="P1585">
        <v>1041641</v>
      </c>
      <c r="Q1585" t="s">
        <v>3</v>
      </c>
      <c r="R1585" t="s">
        <v>2</v>
      </c>
      <c r="S1585" t="s">
        <v>7</v>
      </c>
      <c r="T1585" t="s">
        <v>0</v>
      </c>
      <c r="V1585">
        <v>0</v>
      </c>
      <c r="W1585">
        <v>0</v>
      </c>
      <c r="X1585">
        <v>0</v>
      </c>
      <c r="Y1585">
        <v>0</v>
      </c>
      <c r="Z1585">
        <v>0</v>
      </c>
    </row>
    <row r="1586" spans="1:26" x14ac:dyDescent="0.2">
      <c r="A1586">
        <v>1041791</v>
      </c>
      <c r="B1586" t="s">
        <v>6</v>
      </c>
      <c r="C1586" t="s">
        <v>2</v>
      </c>
      <c r="D1586" t="s">
        <v>1</v>
      </c>
      <c r="E1586" t="s">
        <v>0</v>
      </c>
      <c r="F1586" t="s">
        <v>27</v>
      </c>
      <c r="J1586">
        <v>0</v>
      </c>
      <c r="K1586">
        <v>0</v>
      </c>
      <c r="L1586">
        <v>0</v>
      </c>
      <c r="M1586">
        <v>0</v>
      </c>
      <c r="N1586">
        <v>0</v>
      </c>
      <c r="P1586">
        <v>1041791</v>
      </c>
      <c r="Q1586" t="s">
        <v>6</v>
      </c>
      <c r="R1586" t="s">
        <v>2</v>
      </c>
      <c r="S1586" t="s">
        <v>1</v>
      </c>
      <c r="T1586" t="s">
        <v>0</v>
      </c>
      <c r="V1586">
        <v>0</v>
      </c>
      <c r="W1586">
        <v>0</v>
      </c>
      <c r="X1586">
        <v>0</v>
      </c>
      <c r="Y1586">
        <v>0</v>
      </c>
      <c r="Z1586">
        <v>0</v>
      </c>
    </row>
    <row r="1587" spans="1:26" x14ac:dyDescent="0.2">
      <c r="A1587">
        <v>1042381</v>
      </c>
      <c r="B1587" t="s">
        <v>6</v>
      </c>
      <c r="C1587" t="s">
        <v>12</v>
      </c>
      <c r="D1587" t="s">
        <v>1</v>
      </c>
      <c r="E1587" t="s">
        <v>0</v>
      </c>
      <c r="F1587" t="s">
        <v>27</v>
      </c>
      <c r="J1587">
        <v>0</v>
      </c>
      <c r="K1587">
        <v>0</v>
      </c>
      <c r="L1587">
        <v>0</v>
      </c>
      <c r="M1587">
        <v>0</v>
      </c>
      <c r="N1587">
        <v>0</v>
      </c>
      <c r="P1587">
        <v>1042381</v>
      </c>
      <c r="Q1587" t="s">
        <v>6</v>
      </c>
      <c r="R1587" t="s">
        <v>12</v>
      </c>
      <c r="S1587" t="s">
        <v>1</v>
      </c>
      <c r="T1587" t="s">
        <v>0</v>
      </c>
      <c r="V1587">
        <v>0</v>
      </c>
      <c r="W1587">
        <v>0</v>
      </c>
      <c r="X1587">
        <v>0</v>
      </c>
      <c r="Y1587">
        <v>0</v>
      </c>
      <c r="Z1587">
        <v>0</v>
      </c>
    </row>
    <row r="1588" spans="1:26" x14ac:dyDescent="0.2">
      <c r="A1588">
        <v>1042571</v>
      </c>
      <c r="B1588" t="s">
        <v>3</v>
      </c>
      <c r="C1588" t="s">
        <v>5</v>
      </c>
      <c r="D1588" t="s">
        <v>1</v>
      </c>
      <c r="E1588" t="s">
        <v>0</v>
      </c>
      <c r="F1588" t="s">
        <v>27</v>
      </c>
      <c r="J1588">
        <v>0</v>
      </c>
      <c r="K1588">
        <v>0</v>
      </c>
      <c r="L1588">
        <v>0</v>
      </c>
      <c r="M1588">
        <v>0</v>
      </c>
      <c r="N1588">
        <v>0</v>
      </c>
      <c r="P1588">
        <v>1042571</v>
      </c>
      <c r="Q1588" t="s">
        <v>3</v>
      </c>
      <c r="R1588" t="s">
        <v>5</v>
      </c>
      <c r="S1588" t="s">
        <v>1</v>
      </c>
      <c r="T1588" t="s">
        <v>0</v>
      </c>
      <c r="V1588">
        <v>0</v>
      </c>
      <c r="W1588">
        <v>0</v>
      </c>
      <c r="X1588">
        <v>0</v>
      </c>
      <c r="Y1588">
        <v>0</v>
      </c>
      <c r="Z1588">
        <v>0</v>
      </c>
    </row>
    <row r="1589" spans="1:26" x14ac:dyDescent="0.2">
      <c r="A1589">
        <v>1042801</v>
      </c>
      <c r="B1589" t="s">
        <v>3</v>
      </c>
      <c r="C1589" t="s">
        <v>2</v>
      </c>
      <c r="D1589" t="s">
        <v>7</v>
      </c>
      <c r="E1589" t="s">
        <v>0</v>
      </c>
      <c r="F1589" t="s">
        <v>27</v>
      </c>
      <c r="J1589">
        <v>0</v>
      </c>
      <c r="K1589">
        <v>0</v>
      </c>
      <c r="L1589">
        <v>0</v>
      </c>
      <c r="M1589">
        <v>0</v>
      </c>
      <c r="N1589">
        <v>0</v>
      </c>
      <c r="P1589">
        <v>1042801</v>
      </c>
      <c r="Q1589" t="s">
        <v>3</v>
      </c>
      <c r="R1589" t="s">
        <v>2</v>
      </c>
      <c r="S1589" t="s">
        <v>7</v>
      </c>
      <c r="T1589" t="s">
        <v>0</v>
      </c>
      <c r="V1589">
        <v>0</v>
      </c>
      <c r="W1589">
        <v>0</v>
      </c>
      <c r="X1589">
        <v>0</v>
      </c>
      <c r="Y1589">
        <v>0</v>
      </c>
      <c r="Z1589">
        <v>0</v>
      </c>
    </row>
    <row r="1590" spans="1:26" x14ac:dyDescent="0.2">
      <c r="A1590">
        <v>1042951</v>
      </c>
      <c r="B1590" t="s">
        <v>3</v>
      </c>
      <c r="C1590" t="s">
        <v>2</v>
      </c>
      <c r="D1590" t="s">
        <v>4</v>
      </c>
      <c r="E1590" t="s">
        <v>0</v>
      </c>
      <c r="F1590" t="s">
        <v>27</v>
      </c>
      <c r="J1590">
        <v>0</v>
      </c>
      <c r="K1590">
        <v>0</v>
      </c>
      <c r="L1590">
        <v>0</v>
      </c>
      <c r="M1590">
        <v>0</v>
      </c>
      <c r="N1590">
        <v>0</v>
      </c>
      <c r="P1590">
        <v>1042951</v>
      </c>
      <c r="Q1590" t="s">
        <v>3</v>
      </c>
      <c r="R1590" t="s">
        <v>2</v>
      </c>
      <c r="S1590" t="s">
        <v>4</v>
      </c>
      <c r="T1590" t="s">
        <v>0</v>
      </c>
      <c r="V1590">
        <v>0</v>
      </c>
      <c r="W1590">
        <v>0</v>
      </c>
      <c r="X1590">
        <v>0</v>
      </c>
      <c r="Y1590">
        <v>0</v>
      </c>
      <c r="Z1590">
        <v>0</v>
      </c>
    </row>
    <row r="1591" spans="1:26" x14ac:dyDescent="0.2">
      <c r="A1591">
        <v>1043351</v>
      </c>
      <c r="B1591" t="s">
        <v>3</v>
      </c>
      <c r="C1591" t="s">
        <v>2</v>
      </c>
      <c r="D1591" t="s">
        <v>1</v>
      </c>
      <c r="E1591" t="s">
        <v>0</v>
      </c>
      <c r="F1591" t="s">
        <v>27</v>
      </c>
      <c r="J1591">
        <v>0</v>
      </c>
      <c r="K1591">
        <v>0</v>
      </c>
      <c r="L1591">
        <v>0</v>
      </c>
      <c r="M1591">
        <v>0</v>
      </c>
      <c r="N1591">
        <v>0</v>
      </c>
      <c r="P1591">
        <v>1043351</v>
      </c>
      <c r="Q1591" t="s">
        <v>3</v>
      </c>
      <c r="R1591" t="s">
        <v>2</v>
      </c>
      <c r="S1591" t="s">
        <v>1</v>
      </c>
      <c r="T1591" t="s">
        <v>0</v>
      </c>
      <c r="V1591">
        <v>0</v>
      </c>
      <c r="W1591">
        <v>0</v>
      </c>
      <c r="X1591">
        <v>0</v>
      </c>
      <c r="Y1591">
        <v>0</v>
      </c>
      <c r="Z1591">
        <v>0</v>
      </c>
    </row>
    <row r="1592" spans="1:26" x14ac:dyDescent="0.2">
      <c r="A1592">
        <v>1044091</v>
      </c>
      <c r="B1592" t="s">
        <v>6</v>
      </c>
      <c r="C1592" t="s">
        <v>11</v>
      </c>
      <c r="D1592" t="s">
        <v>7</v>
      </c>
      <c r="E1592" t="s">
        <v>8</v>
      </c>
      <c r="F1592" t="s">
        <v>27</v>
      </c>
      <c r="J1592">
        <v>0</v>
      </c>
      <c r="K1592">
        <v>0</v>
      </c>
      <c r="L1592">
        <v>0</v>
      </c>
      <c r="M1592">
        <v>0</v>
      </c>
      <c r="N1592">
        <v>0</v>
      </c>
      <c r="P1592">
        <v>1044091</v>
      </c>
      <c r="Q1592" t="s">
        <v>6</v>
      </c>
      <c r="R1592" t="s">
        <v>11</v>
      </c>
      <c r="S1592" t="s">
        <v>7</v>
      </c>
      <c r="T1592" t="s">
        <v>8</v>
      </c>
      <c r="V1592">
        <v>0</v>
      </c>
      <c r="W1592">
        <v>0</v>
      </c>
      <c r="X1592">
        <v>0</v>
      </c>
      <c r="Y1592">
        <v>0</v>
      </c>
      <c r="Z1592">
        <v>0</v>
      </c>
    </row>
    <row r="1593" spans="1:26" x14ac:dyDescent="0.2">
      <c r="A1593">
        <v>1044281</v>
      </c>
      <c r="B1593" t="s">
        <v>3</v>
      </c>
      <c r="C1593" t="s">
        <v>2</v>
      </c>
      <c r="D1593" t="s">
        <v>7</v>
      </c>
      <c r="E1593" t="s">
        <v>0</v>
      </c>
      <c r="F1593" t="s">
        <v>27</v>
      </c>
      <c r="J1593">
        <v>0</v>
      </c>
      <c r="K1593">
        <v>0</v>
      </c>
      <c r="L1593">
        <v>0</v>
      </c>
      <c r="M1593">
        <v>0</v>
      </c>
      <c r="N1593">
        <v>0</v>
      </c>
      <c r="P1593">
        <v>1044281</v>
      </c>
      <c r="Q1593" t="s">
        <v>3</v>
      </c>
      <c r="R1593" t="s">
        <v>2</v>
      </c>
      <c r="S1593" t="s">
        <v>7</v>
      </c>
      <c r="T1593" t="s">
        <v>0</v>
      </c>
      <c r="V1593">
        <v>0</v>
      </c>
      <c r="W1593">
        <v>0</v>
      </c>
      <c r="X1593">
        <v>0</v>
      </c>
      <c r="Y1593">
        <v>0</v>
      </c>
      <c r="Z1593">
        <v>0</v>
      </c>
    </row>
    <row r="1594" spans="1:26" x14ac:dyDescent="0.2">
      <c r="A1594">
        <v>1044321</v>
      </c>
      <c r="B1594" t="s">
        <v>6</v>
      </c>
      <c r="C1594" t="s">
        <v>2</v>
      </c>
      <c r="D1594" t="s">
        <v>1</v>
      </c>
      <c r="E1594" t="s">
        <v>0</v>
      </c>
      <c r="F1594" t="s">
        <v>27</v>
      </c>
      <c r="J1594">
        <v>0</v>
      </c>
      <c r="K1594">
        <v>0</v>
      </c>
      <c r="L1594">
        <v>0</v>
      </c>
      <c r="M1594">
        <v>0</v>
      </c>
      <c r="N1594">
        <v>0</v>
      </c>
      <c r="P1594">
        <v>1044321</v>
      </c>
      <c r="Q1594" t="s">
        <v>6</v>
      </c>
      <c r="R1594" t="s">
        <v>2</v>
      </c>
      <c r="S1594" t="s">
        <v>1</v>
      </c>
      <c r="T1594" t="s">
        <v>0</v>
      </c>
      <c r="V1594">
        <v>0</v>
      </c>
      <c r="W1594">
        <v>0</v>
      </c>
      <c r="X1594">
        <v>0</v>
      </c>
      <c r="Y1594">
        <v>0</v>
      </c>
      <c r="Z1594">
        <v>0</v>
      </c>
    </row>
    <row r="1595" spans="1:26" x14ac:dyDescent="0.2">
      <c r="A1595">
        <v>1044511</v>
      </c>
      <c r="B1595" t="s">
        <v>3</v>
      </c>
      <c r="C1595" t="s">
        <v>2</v>
      </c>
      <c r="D1595" t="s">
        <v>7</v>
      </c>
      <c r="E1595" t="s">
        <v>0</v>
      </c>
      <c r="F1595" t="s">
        <v>27</v>
      </c>
      <c r="J1595">
        <v>0</v>
      </c>
      <c r="K1595">
        <v>0</v>
      </c>
      <c r="L1595">
        <v>0</v>
      </c>
      <c r="M1595">
        <v>0</v>
      </c>
      <c r="N1595">
        <v>0</v>
      </c>
      <c r="P1595">
        <v>1044511</v>
      </c>
      <c r="Q1595" t="s">
        <v>3</v>
      </c>
      <c r="R1595" t="s">
        <v>2</v>
      </c>
      <c r="S1595" t="s">
        <v>7</v>
      </c>
      <c r="T1595" t="s">
        <v>0</v>
      </c>
      <c r="V1595">
        <v>0</v>
      </c>
      <c r="W1595">
        <v>0</v>
      </c>
      <c r="X1595">
        <v>0</v>
      </c>
      <c r="Y1595">
        <v>0</v>
      </c>
      <c r="Z1595">
        <v>0</v>
      </c>
    </row>
    <row r="1596" spans="1:26" x14ac:dyDescent="0.2">
      <c r="A1596">
        <v>1044701</v>
      </c>
      <c r="B1596" t="s">
        <v>6</v>
      </c>
      <c r="C1596" t="s">
        <v>2</v>
      </c>
      <c r="D1596" t="s">
        <v>7</v>
      </c>
      <c r="E1596" t="s">
        <v>0</v>
      </c>
      <c r="F1596" t="s">
        <v>27</v>
      </c>
      <c r="J1596">
        <v>0</v>
      </c>
      <c r="K1596">
        <v>0</v>
      </c>
      <c r="L1596">
        <v>0</v>
      </c>
      <c r="M1596">
        <v>0</v>
      </c>
      <c r="N1596">
        <v>0</v>
      </c>
      <c r="P1596">
        <v>1044701</v>
      </c>
      <c r="Q1596" t="s">
        <v>6</v>
      </c>
      <c r="R1596" t="s">
        <v>2</v>
      </c>
      <c r="S1596" t="s">
        <v>7</v>
      </c>
      <c r="T1596" t="s">
        <v>0</v>
      </c>
      <c r="V1596">
        <v>0</v>
      </c>
      <c r="W1596">
        <v>0</v>
      </c>
      <c r="X1596">
        <v>0</v>
      </c>
      <c r="Y1596">
        <v>0</v>
      </c>
      <c r="Z1596">
        <v>0</v>
      </c>
    </row>
    <row r="1597" spans="1:26" x14ac:dyDescent="0.2">
      <c r="A1597">
        <v>1044851</v>
      </c>
      <c r="B1597" t="s">
        <v>3</v>
      </c>
      <c r="C1597" t="s">
        <v>9</v>
      </c>
      <c r="D1597" t="s">
        <v>4</v>
      </c>
      <c r="E1597" t="s">
        <v>0</v>
      </c>
      <c r="F1597" t="s">
        <v>27</v>
      </c>
      <c r="J1597">
        <v>0</v>
      </c>
      <c r="K1597">
        <v>0</v>
      </c>
      <c r="L1597">
        <v>0</v>
      </c>
      <c r="M1597">
        <v>0</v>
      </c>
      <c r="N1597">
        <v>0</v>
      </c>
      <c r="P1597">
        <v>1044851</v>
      </c>
      <c r="Q1597" t="s">
        <v>3</v>
      </c>
      <c r="R1597" t="s">
        <v>9</v>
      </c>
      <c r="S1597" t="s">
        <v>4</v>
      </c>
      <c r="T1597" t="s">
        <v>0</v>
      </c>
      <c r="V1597">
        <v>0</v>
      </c>
      <c r="W1597">
        <v>0</v>
      </c>
      <c r="X1597">
        <v>0</v>
      </c>
      <c r="Y1597">
        <v>0</v>
      </c>
      <c r="Z1597">
        <v>0</v>
      </c>
    </row>
    <row r="1598" spans="1:26" x14ac:dyDescent="0.2">
      <c r="A1598">
        <v>1045251</v>
      </c>
      <c r="B1598" t="s">
        <v>6</v>
      </c>
      <c r="C1598" t="s">
        <v>2</v>
      </c>
      <c r="D1598" t="s">
        <v>1</v>
      </c>
      <c r="E1598" t="s">
        <v>0</v>
      </c>
      <c r="F1598" t="s">
        <v>27</v>
      </c>
      <c r="J1598">
        <v>0</v>
      </c>
      <c r="K1598">
        <v>0</v>
      </c>
      <c r="L1598">
        <v>0</v>
      </c>
      <c r="M1598">
        <v>0</v>
      </c>
      <c r="N1598">
        <v>0</v>
      </c>
      <c r="P1598">
        <v>1045251</v>
      </c>
      <c r="Q1598" t="s">
        <v>6</v>
      </c>
      <c r="R1598" t="s">
        <v>2</v>
      </c>
      <c r="S1598" t="s">
        <v>1</v>
      </c>
      <c r="T1598" t="s">
        <v>0</v>
      </c>
      <c r="V1598">
        <v>0</v>
      </c>
      <c r="W1598">
        <v>0</v>
      </c>
      <c r="X1598">
        <v>0</v>
      </c>
      <c r="Y1598">
        <v>0</v>
      </c>
      <c r="Z1598">
        <v>0</v>
      </c>
    </row>
    <row r="1599" spans="1:26" x14ac:dyDescent="0.2">
      <c r="A1599">
        <v>1045441</v>
      </c>
      <c r="B1599" t="s">
        <v>10</v>
      </c>
      <c r="C1599" t="s">
        <v>9</v>
      </c>
      <c r="D1599" t="s">
        <v>1</v>
      </c>
      <c r="E1599" t="s">
        <v>0</v>
      </c>
      <c r="F1599" t="s">
        <v>27</v>
      </c>
      <c r="J1599">
        <v>0</v>
      </c>
      <c r="K1599">
        <v>0</v>
      </c>
      <c r="L1599">
        <v>0</v>
      </c>
      <c r="M1599">
        <v>0</v>
      </c>
      <c r="N1599">
        <v>0</v>
      </c>
      <c r="P1599">
        <v>1045441</v>
      </c>
      <c r="Q1599" t="s">
        <v>10</v>
      </c>
      <c r="R1599" t="s">
        <v>9</v>
      </c>
      <c r="S1599" t="s">
        <v>1</v>
      </c>
      <c r="T1599" t="s">
        <v>0</v>
      </c>
      <c r="V1599">
        <v>0</v>
      </c>
      <c r="W1599">
        <v>0</v>
      </c>
      <c r="X1599">
        <v>0</v>
      </c>
      <c r="Y1599">
        <v>0</v>
      </c>
      <c r="Z1599">
        <v>0</v>
      </c>
    </row>
    <row r="1600" spans="1:26" x14ac:dyDescent="0.2">
      <c r="A1600">
        <v>1045781</v>
      </c>
      <c r="B1600" t="s">
        <v>10</v>
      </c>
      <c r="C1600" t="s">
        <v>12</v>
      </c>
      <c r="D1600" t="s">
        <v>1</v>
      </c>
      <c r="E1600" t="s">
        <v>0</v>
      </c>
      <c r="F1600" t="s">
        <v>27</v>
      </c>
      <c r="J1600">
        <v>0</v>
      </c>
      <c r="K1600">
        <v>0</v>
      </c>
      <c r="L1600">
        <v>0</v>
      </c>
      <c r="M1600">
        <v>0</v>
      </c>
      <c r="N1600">
        <v>0</v>
      </c>
      <c r="P1600">
        <v>1045781</v>
      </c>
      <c r="Q1600" t="s">
        <v>10</v>
      </c>
      <c r="R1600" t="s">
        <v>12</v>
      </c>
      <c r="S1600" t="s">
        <v>1</v>
      </c>
      <c r="T1600" t="s">
        <v>0</v>
      </c>
      <c r="V1600">
        <v>0</v>
      </c>
      <c r="W1600">
        <v>0</v>
      </c>
      <c r="X1600">
        <v>0</v>
      </c>
      <c r="Y1600">
        <v>0</v>
      </c>
      <c r="Z1600">
        <v>0</v>
      </c>
    </row>
    <row r="1601" spans="1:26" x14ac:dyDescent="0.2">
      <c r="A1601">
        <v>1045971</v>
      </c>
      <c r="B1601" t="s">
        <v>13</v>
      </c>
      <c r="C1601" t="s">
        <v>2</v>
      </c>
      <c r="D1601" t="s">
        <v>1</v>
      </c>
      <c r="E1601" t="s">
        <v>0</v>
      </c>
      <c r="F1601" t="s">
        <v>27</v>
      </c>
      <c r="J1601">
        <v>0</v>
      </c>
      <c r="K1601">
        <v>0</v>
      </c>
      <c r="L1601">
        <v>0</v>
      </c>
      <c r="M1601">
        <v>0</v>
      </c>
      <c r="N1601">
        <v>0</v>
      </c>
      <c r="P1601">
        <v>1045971</v>
      </c>
      <c r="Q1601" t="s">
        <v>13</v>
      </c>
      <c r="R1601" t="s">
        <v>2</v>
      </c>
      <c r="S1601" t="s">
        <v>1</v>
      </c>
      <c r="T1601" t="s">
        <v>0</v>
      </c>
      <c r="V1601">
        <v>0</v>
      </c>
      <c r="W1601">
        <v>0</v>
      </c>
      <c r="X1601">
        <v>0</v>
      </c>
      <c r="Y1601">
        <v>0</v>
      </c>
      <c r="Z1601">
        <v>0</v>
      </c>
    </row>
    <row r="1602" spans="1:26" x14ac:dyDescent="0.2">
      <c r="A1602">
        <v>1046221</v>
      </c>
      <c r="B1602" t="s">
        <v>6</v>
      </c>
      <c r="C1602" t="s">
        <v>2</v>
      </c>
      <c r="D1602" t="s">
        <v>1</v>
      </c>
      <c r="E1602" t="s">
        <v>0</v>
      </c>
      <c r="F1602" t="s">
        <v>27</v>
      </c>
      <c r="J1602">
        <v>0</v>
      </c>
      <c r="K1602">
        <v>0</v>
      </c>
      <c r="L1602">
        <v>0</v>
      </c>
      <c r="M1602">
        <v>0</v>
      </c>
      <c r="N1602">
        <v>0</v>
      </c>
      <c r="P1602">
        <v>1046221</v>
      </c>
      <c r="Q1602" t="s">
        <v>6</v>
      </c>
      <c r="R1602" t="s">
        <v>2</v>
      </c>
      <c r="S1602" t="s">
        <v>1</v>
      </c>
      <c r="T1602" t="s">
        <v>0</v>
      </c>
      <c r="V1602">
        <v>0</v>
      </c>
      <c r="W1602">
        <v>0</v>
      </c>
      <c r="X1602">
        <v>0</v>
      </c>
      <c r="Y1602">
        <v>0</v>
      </c>
      <c r="Z1602">
        <v>0</v>
      </c>
    </row>
    <row r="1603" spans="1:26" x14ac:dyDescent="0.2">
      <c r="A1603">
        <v>1046371</v>
      </c>
      <c r="B1603" t="s">
        <v>6</v>
      </c>
      <c r="C1603" t="s">
        <v>2</v>
      </c>
      <c r="D1603" t="s">
        <v>4</v>
      </c>
      <c r="E1603" t="s">
        <v>0</v>
      </c>
      <c r="F1603" t="s">
        <v>27</v>
      </c>
      <c r="J1603">
        <v>0</v>
      </c>
      <c r="K1603">
        <v>0</v>
      </c>
      <c r="L1603">
        <v>0</v>
      </c>
      <c r="M1603">
        <v>0</v>
      </c>
      <c r="N1603">
        <v>0</v>
      </c>
      <c r="P1603">
        <v>1046371</v>
      </c>
      <c r="Q1603" t="s">
        <v>6</v>
      </c>
      <c r="R1603" t="s">
        <v>2</v>
      </c>
      <c r="S1603" t="s">
        <v>4</v>
      </c>
      <c r="T1603" t="s">
        <v>0</v>
      </c>
      <c r="V1603">
        <v>0</v>
      </c>
      <c r="W1603">
        <v>0</v>
      </c>
      <c r="X1603">
        <v>0</v>
      </c>
      <c r="Y1603">
        <v>0</v>
      </c>
      <c r="Z1603">
        <v>0</v>
      </c>
    </row>
    <row r="1604" spans="1:26" x14ac:dyDescent="0.2">
      <c r="A1604">
        <v>1046411</v>
      </c>
      <c r="B1604" t="s">
        <v>3</v>
      </c>
      <c r="C1604" t="s">
        <v>2</v>
      </c>
      <c r="D1604" t="s">
        <v>1</v>
      </c>
      <c r="E1604" t="s">
        <v>8</v>
      </c>
      <c r="F1604" t="s">
        <v>27</v>
      </c>
      <c r="J1604">
        <v>0</v>
      </c>
      <c r="K1604">
        <v>0</v>
      </c>
      <c r="L1604">
        <v>0</v>
      </c>
      <c r="M1604">
        <v>0</v>
      </c>
      <c r="N1604">
        <v>0</v>
      </c>
      <c r="P1604">
        <v>1046411</v>
      </c>
      <c r="Q1604" t="s">
        <v>3</v>
      </c>
      <c r="R1604" t="s">
        <v>2</v>
      </c>
      <c r="S1604" t="s">
        <v>1</v>
      </c>
      <c r="T1604" t="s">
        <v>8</v>
      </c>
      <c r="V1604">
        <v>0</v>
      </c>
      <c r="W1604">
        <v>0</v>
      </c>
      <c r="X1604">
        <v>0</v>
      </c>
      <c r="Y1604">
        <v>0</v>
      </c>
      <c r="Z1604">
        <v>0</v>
      </c>
    </row>
    <row r="1605" spans="1:26" x14ac:dyDescent="0.2">
      <c r="A1605">
        <v>1046561</v>
      </c>
      <c r="B1605" t="s">
        <v>3</v>
      </c>
      <c r="C1605" t="s">
        <v>5</v>
      </c>
      <c r="D1605" t="s">
        <v>1</v>
      </c>
      <c r="E1605" t="s">
        <v>8</v>
      </c>
      <c r="F1605" t="s">
        <v>27</v>
      </c>
      <c r="J1605">
        <v>0</v>
      </c>
      <c r="K1605">
        <v>0</v>
      </c>
      <c r="L1605">
        <v>0</v>
      </c>
      <c r="M1605">
        <v>0</v>
      </c>
      <c r="N1605">
        <v>0</v>
      </c>
      <c r="P1605">
        <v>1046561</v>
      </c>
      <c r="Q1605" t="s">
        <v>3</v>
      </c>
      <c r="R1605" t="s">
        <v>5</v>
      </c>
      <c r="S1605" t="s">
        <v>1</v>
      </c>
      <c r="T1605" t="s">
        <v>8</v>
      </c>
      <c r="V1605">
        <v>0</v>
      </c>
      <c r="W1605">
        <v>0</v>
      </c>
      <c r="X1605">
        <v>0</v>
      </c>
      <c r="Y1605">
        <v>0</v>
      </c>
      <c r="Z1605">
        <v>0</v>
      </c>
    </row>
    <row r="1606" spans="1:26" x14ac:dyDescent="0.2">
      <c r="A1606">
        <v>1047151</v>
      </c>
      <c r="B1606" t="s">
        <v>6</v>
      </c>
      <c r="C1606" t="s">
        <v>12</v>
      </c>
      <c r="D1606" t="s">
        <v>4</v>
      </c>
      <c r="E1606" t="s">
        <v>0</v>
      </c>
      <c r="F1606" t="s">
        <v>27</v>
      </c>
      <c r="J1606">
        <v>0</v>
      </c>
      <c r="K1606">
        <v>0</v>
      </c>
      <c r="L1606">
        <v>0</v>
      </c>
      <c r="M1606">
        <v>0</v>
      </c>
      <c r="N1606">
        <v>0</v>
      </c>
      <c r="P1606">
        <v>1047151</v>
      </c>
      <c r="Q1606" t="s">
        <v>6</v>
      </c>
      <c r="R1606" t="s">
        <v>12</v>
      </c>
      <c r="S1606" t="s">
        <v>4</v>
      </c>
      <c r="T1606" t="s">
        <v>0</v>
      </c>
      <c r="V1606">
        <v>0</v>
      </c>
      <c r="W1606">
        <v>0</v>
      </c>
      <c r="X1606">
        <v>0</v>
      </c>
      <c r="Y1606">
        <v>0</v>
      </c>
      <c r="Z1606">
        <v>0</v>
      </c>
    </row>
    <row r="1607" spans="1:26" x14ac:dyDescent="0.2">
      <c r="A1607">
        <v>1047721</v>
      </c>
      <c r="B1607" t="s">
        <v>3</v>
      </c>
      <c r="C1607" t="s">
        <v>5</v>
      </c>
      <c r="D1607" t="s">
        <v>7</v>
      </c>
      <c r="E1607" t="s">
        <v>0</v>
      </c>
      <c r="F1607" t="s">
        <v>27</v>
      </c>
      <c r="J1607">
        <v>0</v>
      </c>
      <c r="K1607">
        <v>0</v>
      </c>
      <c r="L1607">
        <v>0</v>
      </c>
      <c r="M1607">
        <v>0</v>
      </c>
      <c r="N1607">
        <v>0</v>
      </c>
      <c r="P1607">
        <v>1047721</v>
      </c>
      <c r="Q1607" t="s">
        <v>3</v>
      </c>
      <c r="R1607" t="s">
        <v>5</v>
      </c>
      <c r="S1607" t="s">
        <v>7</v>
      </c>
      <c r="T1607" t="s">
        <v>0</v>
      </c>
      <c r="V1607">
        <v>0</v>
      </c>
      <c r="W1607">
        <v>0</v>
      </c>
      <c r="X1607">
        <v>0</v>
      </c>
      <c r="Y1607">
        <v>0</v>
      </c>
      <c r="Z1607">
        <v>0</v>
      </c>
    </row>
    <row r="1608" spans="1:26" x14ac:dyDescent="0.2">
      <c r="A1608">
        <v>1048081</v>
      </c>
      <c r="B1608" t="s">
        <v>3</v>
      </c>
      <c r="C1608" t="s">
        <v>5</v>
      </c>
      <c r="D1608" t="s">
        <v>1</v>
      </c>
      <c r="E1608" t="s">
        <v>8</v>
      </c>
      <c r="F1608" t="s">
        <v>27</v>
      </c>
      <c r="J1608">
        <v>0</v>
      </c>
      <c r="K1608">
        <v>0</v>
      </c>
      <c r="L1608">
        <v>0</v>
      </c>
      <c r="M1608">
        <v>0</v>
      </c>
      <c r="N1608">
        <v>0</v>
      </c>
      <c r="P1608">
        <v>1048081</v>
      </c>
      <c r="Q1608" t="s">
        <v>3</v>
      </c>
      <c r="R1608" t="s">
        <v>5</v>
      </c>
      <c r="S1608" t="s">
        <v>1</v>
      </c>
      <c r="T1608" t="s">
        <v>8</v>
      </c>
      <c r="V1608">
        <v>0</v>
      </c>
      <c r="W1608">
        <v>0</v>
      </c>
      <c r="X1608">
        <v>0</v>
      </c>
      <c r="Y1608">
        <v>0</v>
      </c>
      <c r="Z1608">
        <v>0</v>
      </c>
    </row>
    <row r="1609" spans="1:26" x14ac:dyDescent="0.2">
      <c r="A1609">
        <v>1048121</v>
      </c>
      <c r="B1609" t="s">
        <v>3</v>
      </c>
      <c r="C1609" t="s">
        <v>2</v>
      </c>
      <c r="D1609" t="s">
        <v>1</v>
      </c>
      <c r="E1609" t="s">
        <v>0</v>
      </c>
      <c r="F1609" t="s">
        <v>27</v>
      </c>
      <c r="J1609">
        <v>0</v>
      </c>
      <c r="K1609">
        <v>0</v>
      </c>
      <c r="L1609">
        <v>0</v>
      </c>
      <c r="M1609">
        <v>0</v>
      </c>
      <c r="N1609">
        <v>0</v>
      </c>
      <c r="P1609">
        <v>1048121</v>
      </c>
      <c r="Q1609" t="s">
        <v>3</v>
      </c>
      <c r="R1609" t="s">
        <v>2</v>
      </c>
      <c r="S1609" t="s">
        <v>1</v>
      </c>
      <c r="T1609" t="s">
        <v>0</v>
      </c>
      <c r="V1609">
        <v>0</v>
      </c>
      <c r="W1609">
        <v>0</v>
      </c>
      <c r="X1609">
        <v>0</v>
      </c>
      <c r="Y1609">
        <v>0</v>
      </c>
      <c r="Z1609">
        <v>0</v>
      </c>
    </row>
    <row r="1610" spans="1:26" x14ac:dyDescent="0.2">
      <c r="A1610">
        <v>1048651</v>
      </c>
      <c r="B1610" t="s">
        <v>6</v>
      </c>
      <c r="C1610" t="s">
        <v>5</v>
      </c>
      <c r="D1610" t="s">
        <v>7</v>
      </c>
      <c r="E1610" t="s">
        <v>0</v>
      </c>
      <c r="F1610" t="s">
        <v>27</v>
      </c>
      <c r="J1610">
        <v>0</v>
      </c>
      <c r="K1610">
        <v>0</v>
      </c>
      <c r="L1610">
        <v>0</v>
      </c>
      <c r="M1610">
        <v>0</v>
      </c>
      <c r="N1610">
        <v>0</v>
      </c>
      <c r="P1610">
        <v>1048651</v>
      </c>
      <c r="Q1610" t="s">
        <v>6</v>
      </c>
      <c r="R1610" t="s">
        <v>5</v>
      </c>
      <c r="S1610" t="s">
        <v>7</v>
      </c>
      <c r="T1610" t="s">
        <v>0</v>
      </c>
      <c r="V1610">
        <v>0</v>
      </c>
      <c r="W1610">
        <v>0</v>
      </c>
      <c r="X1610">
        <v>0</v>
      </c>
      <c r="Y1610">
        <v>0</v>
      </c>
      <c r="Z1610">
        <v>0</v>
      </c>
    </row>
    <row r="1611" spans="1:26" x14ac:dyDescent="0.2">
      <c r="A1611">
        <v>1048841</v>
      </c>
      <c r="B1611" t="s">
        <v>3</v>
      </c>
      <c r="C1611" t="s">
        <v>9</v>
      </c>
      <c r="D1611" t="s">
        <v>1</v>
      </c>
      <c r="E1611" t="s">
        <v>8</v>
      </c>
      <c r="F1611" t="s">
        <v>27</v>
      </c>
      <c r="J1611">
        <v>0</v>
      </c>
      <c r="K1611">
        <v>0</v>
      </c>
      <c r="L1611">
        <v>0</v>
      </c>
      <c r="M1611">
        <v>0</v>
      </c>
      <c r="N1611">
        <v>0</v>
      </c>
      <c r="P1611">
        <v>1048841</v>
      </c>
      <c r="Q1611" t="s">
        <v>3</v>
      </c>
      <c r="R1611" t="s">
        <v>9</v>
      </c>
      <c r="S1611" t="s">
        <v>1</v>
      </c>
      <c r="T1611" t="s">
        <v>8</v>
      </c>
      <c r="V1611">
        <v>0</v>
      </c>
      <c r="W1611">
        <v>0</v>
      </c>
      <c r="X1611">
        <v>0</v>
      </c>
      <c r="Y1611">
        <v>0</v>
      </c>
      <c r="Z1611">
        <v>0</v>
      </c>
    </row>
    <row r="1612" spans="1:26" x14ac:dyDescent="0.2">
      <c r="A1612">
        <v>1049051</v>
      </c>
      <c r="B1612" t="s">
        <v>3</v>
      </c>
      <c r="C1612" t="s">
        <v>2</v>
      </c>
      <c r="D1612" t="s">
        <v>1</v>
      </c>
      <c r="E1612" t="s">
        <v>0</v>
      </c>
      <c r="F1612" t="s">
        <v>27</v>
      </c>
      <c r="J1612">
        <v>0</v>
      </c>
      <c r="K1612">
        <v>0</v>
      </c>
      <c r="L1612">
        <v>0</v>
      </c>
      <c r="M1612">
        <v>0</v>
      </c>
      <c r="N1612">
        <v>0</v>
      </c>
      <c r="P1612">
        <v>1049051</v>
      </c>
      <c r="Q1612" t="s">
        <v>3</v>
      </c>
      <c r="R1612" t="s">
        <v>2</v>
      </c>
      <c r="S1612" t="s">
        <v>1</v>
      </c>
      <c r="T1612" t="s">
        <v>0</v>
      </c>
      <c r="V1612">
        <v>0</v>
      </c>
      <c r="W1612">
        <v>0</v>
      </c>
      <c r="X1612">
        <v>0</v>
      </c>
      <c r="Y1612">
        <v>0</v>
      </c>
      <c r="Z1612">
        <v>0</v>
      </c>
    </row>
    <row r="1613" spans="1:26" x14ac:dyDescent="0.2">
      <c r="A1613">
        <v>1049391</v>
      </c>
      <c r="B1613" t="s">
        <v>6</v>
      </c>
      <c r="C1613" t="s">
        <v>2</v>
      </c>
      <c r="D1613" t="s">
        <v>7</v>
      </c>
      <c r="E1613" t="s">
        <v>0</v>
      </c>
      <c r="F1613" t="s">
        <v>27</v>
      </c>
      <c r="J1613">
        <v>0</v>
      </c>
      <c r="K1613">
        <v>0</v>
      </c>
      <c r="L1613">
        <v>0</v>
      </c>
      <c r="M1613">
        <v>0</v>
      </c>
      <c r="N1613">
        <v>0</v>
      </c>
      <c r="P1613">
        <v>1049391</v>
      </c>
      <c r="Q1613" t="s">
        <v>6</v>
      </c>
      <c r="R1613" t="s">
        <v>2</v>
      </c>
      <c r="S1613" t="s">
        <v>7</v>
      </c>
      <c r="T1613" t="s">
        <v>0</v>
      </c>
      <c r="V1613">
        <v>0</v>
      </c>
      <c r="W1613">
        <v>0</v>
      </c>
      <c r="X1613">
        <v>0</v>
      </c>
      <c r="Y1613">
        <v>0</v>
      </c>
      <c r="Z1613">
        <v>0</v>
      </c>
    </row>
    <row r="1614" spans="1:26" x14ac:dyDescent="0.2">
      <c r="A1614">
        <v>1049771</v>
      </c>
      <c r="B1614" t="s">
        <v>3</v>
      </c>
      <c r="C1614" t="s">
        <v>2</v>
      </c>
      <c r="D1614" t="s">
        <v>7</v>
      </c>
      <c r="E1614" t="s">
        <v>0</v>
      </c>
      <c r="F1614" t="s">
        <v>27</v>
      </c>
      <c r="J1614">
        <v>0</v>
      </c>
      <c r="K1614">
        <v>0</v>
      </c>
      <c r="L1614">
        <v>0</v>
      </c>
      <c r="M1614">
        <v>0</v>
      </c>
      <c r="N1614">
        <v>0</v>
      </c>
      <c r="P1614">
        <v>1049771</v>
      </c>
      <c r="Q1614" t="s">
        <v>3</v>
      </c>
      <c r="R1614" t="s">
        <v>2</v>
      </c>
      <c r="S1614" t="s">
        <v>7</v>
      </c>
      <c r="T1614" t="s">
        <v>0</v>
      </c>
      <c r="V1614">
        <v>0</v>
      </c>
      <c r="W1614">
        <v>0</v>
      </c>
      <c r="X1614">
        <v>0</v>
      </c>
      <c r="Y1614">
        <v>0</v>
      </c>
      <c r="Z1614">
        <v>0</v>
      </c>
    </row>
    <row r="1615" spans="1:26" x14ac:dyDescent="0.2">
      <c r="A1615">
        <v>1049811</v>
      </c>
      <c r="B1615" t="s">
        <v>3</v>
      </c>
      <c r="C1615" t="s">
        <v>5</v>
      </c>
      <c r="D1615" t="s">
        <v>4</v>
      </c>
      <c r="E1615" t="s">
        <v>0</v>
      </c>
      <c r="F1615" t="s">
        <v>27</v>
      </c>
      <c r="J1615">
        <v>0</v>
      </c>
      <c r="K1615">
        <v>0</v>
      </c>
      <c r="L1615">
        <v>0</v>
      </c>
      <c r="M1615">
        <v>0</v>
      </c>
      <c r="N1615">
        <v>0</v>
      </c>
      <c r="P1615">
        <v>1049811</v>
      </c>
      <c r="Q1615" t="s">
        <v>3</v>
      </c>
      <c r="R1615" t="s">
        <v>5</v>
      </c>
      <c r="S1615" t="s">
        <v>4</v>
      </c>
      <c r="T1615" t="s">
        <v>0</v>
      </c>
      <c r="V1615">
        <v>0</v>
      </c>
      <c r="W1615">
        <v>0</v>
      </c>
      <c r="X1615">
        <v>0</v>
      </c>
      <c r="Y1615">
        <v>0</v>
      </c>
      <c r="Z1615">
        <v>0</v>
      </c>
    </row>
    <row r="1616" spans="1:26" x14ac:dyDescent="0.2">
      <c r="A1616">
        <v>1050031</v>
      </c>
      <c r="B1616" t="s">
        <v>6</v>
      </c>
      <c r="C1616" t="s">
        <v>2</v>
      </c>
      <c r="D1616" t="s">
        <v>1</v>
      </c>
      <c r="E1616" t="s">
        <v>0</v>
      </c>
      <c r="F1616" t="s">
        <v>27</v>
      </c>
      <c r="J1616">
        <v>0</v>
      </c>
      <c r="K1616">
        <v>0</v>
      </c>
      <c r="L1616">
        <v>0</v>
      </c>
      <c r="M1616">
        <v>0</v>
      </c>
      <c r="N1616">
        <v>0</v>
      </c>
      <c r="P1616">
        <v>1050031</v>
      </c>
      <c r="Q1616" t="s">
        <v>6</v>
      </c>
      <c r="R1616" t="s">
        <v>2</v>
      </c>
      <c r="S1616" t="s">
        <v>1</v>
      </c>
      <c r="T1616" t="s">
        <v>0</v>
      </c>
      <c r="V1616">
        <v>0</v>
      </c>
      <c r="W1616">
        <v>0</v>
      </c>
      <c r="X1616">
        <v>0</v>
      </c>
      <c r="Y1616">
        <v>0</v>
      </c>
      <c r="Z1616">
        <v>0</v>
      </c>
    </row>
    <row r="1617" spans="1:26" x14ac:dyDescent="0.2">
      <c r="A1617">
        <v>1050601</v>
      </c>
      <c r="B1617" t="s">
        <v>10</v>
      </c>
      <c r="C1617" t="s">
        <v>5</v>
      </c>
      <c r="D1617" t="s">
        <v>1</v>
      </c>
      <c r="E1617" t="s">
        <v>0</v>
      </c>
      <c r="F1617" t="s">
        <v>27</v>
      </c>
      <c r="J1617">
        <v>0</v>
      </c>
      <c r="K1617">
        <v>0</v>
      </c>
      <c r="L1617">
        <v>0</v>
      </c>
      <c r="M1617">
        <v>0</v>
      </c>
      <c r="N1617">
        <v>0</v>
      </c>
      <c r="P1617">
        <v>1050601</v>
      </c>
      <c r="Q1617" t="s">
        <v>10</v>
      </c>
      <c r="R1617" t="s">
        <v>5</v>
      </c>
      <c r="S1617" t="s">
        <v>1</v>
      </c>
      <c r="T1617" t="s">
        <v>0</v>
      </c>
      <c r="V1617">
        <v>0</v>
      </c>
      <c r="W1617">
        <v>0</v>
      </c>
      <c r="X1617">
        <v>0</v>
      </c>
      <c r="Y1617">
        <v>0</v>
      </c>
      <c r="Z1617">
        <v>0</v>
      </c>
    </row>
    <row r="1618" spans="1:26" x14ac:dyDescent="0.2">
      <c r="A1618">
        <v>1051151</v>
      </c>
      <c r="B1618" t="s">
        <v>6</v>
      </c>
      <c r="C1618" t="s">
        <v>5</v>
      </c>
      <c r="D1618" t="s">
        <v>1</v>
      </c>
      <c r="E1618" t="s">
        <v>0</v>
      </c>
      <c r="F1618" t="s">
        <v>27</v>
      </c>
      <c r="J1618">
        <v>0</v>
      </c>
      <c r="K1618">
        <v>0</v>
      </c>
      <c r="L1618">
        <v>0</v>
      </c>
      <c r="M1618">
        <v>0</v>
      </c>
      <c r="N1618">
        <v>0</v>
      </c>
      <c r="P1618">
        <v>1051151</v>
      </c>
      <c r="Q1618" t="s">
        <v>6</v>
      </c>
      <c r="R1618" t="s">
        <v>5</v>
      </c>
      <c r="S1618" t="s">
        <v>1</v>
      </c>
      <c r="T1618" t="s">
        <v>0</v>
      </c>
      <c r="V1618">
        <v>0</v>
      </c>
      <c r="W1618">
        <v>0</v>
      </c>
      <c r="X1618">
        <v>0</v>
      </c>
      <c r="Y1618">
        <v>0</v>
      </c>
      <c r="Z1618">
        <v>0</v>
      </c>
    </row>
    <row r="1619" spans="1:26" x14ac:dyDescent="0.2">
      <c r="A1619">
        <v>1051911</v>
      </c>
      <c r="B1619" t="s">
        <v>3</v>
      </c>
      <c r="C1619" t="s">
        <v>2</v>
      </c>
      <c r="D1619" t="s">
        <v>4</v>
      </c>
      <c r="E1619" t="s">
        <v>8</v>
      </c>
      <c r="F1619" t="s">
        <v>27</v>
      </c>
      <c r="J1619">
        <v>0</v>
      </c>
      <c r="K1619">
        <v>0</v>
      </c>
      <c r="L1619">
        <v>0</v>
      </c>
      <c r="M1619">
        <v>0</v>
      </c>
      <c r="N1619">
        <v>0</v>
      </c>
      <c r="P1619">
        <v>1051911</v>
      </c>
      <c r="Q1619" t="s">
        <v>3</v>
      </c>
      <c r="R1619" t="s">
        <v>2</v>
      </c>
      <c r="S1619" t="s">
        <v>4</v>
      </c>
      <c r="T1619" t="s">
        <v>8</v>
      </c>
      <c r="V1619">
        <v>0</v>
      </c>
      <c r="W1619">
        <v>0</v>
      </c>
      <c r="X1619">
        <v>0</v>
      </c>
      <c r="Y1619">
        <v>0</v>
      </c>
      <c r="Z1619">
        <v>0</v>
      </c>
    </row>
    <row r="1620" spans="1:26" x14ac:dyDescent="0.2">
      <c r="A1620">
        <v>1052081</v>
      </c>
      <c r="B1620" t="s">
        <v>3</v>
      </c>
      <c r="C1620" t="s">
        <v>2</v>
      </c>
      <c r="D1620" t="s">
        <v>1</v>
      </c>
      <c r="E1620" t="s">
        <v>0</v>
      </c>
      <c r="F1620" t="s">
        <v>27</v>
      </c>
      <c r="J1620">
        <v>0</v>
      </c>
      <c r="K1620">
        <v>0</v>
      </c>
      <c r="L1620">
        <v>0</v>
      </c>
      <c r="M1620">
        <v>0</v>
      </c>
      <c r="N1620">
        <v>0</v>
      </c>
      <c r="P1620">
        <v>1052081</v>
      </c>
      <c r="Q1620" t="s">
        <v>3</v>
      </c>
      <c r="R1620" t="s">
        <v>2</v>
      </c>
      <c r="S1620" t="s">
        <v>1</v>
      </c>
      <c r="T1620" t="s">
        <v>0</v>
      </c>
      <c r="V1620">
        <v>0</v>
      </c>
      <c r="W1620">
        <v>0</v>
      </c>
      <c r="X1620">
        <v>0</v>
      </c>
      <c r="Y1620">
        <v>0</v>
      </c>
      <c r="Z1620">
        <v>0</v>
      </c>
    </row>
    <row r="1621" spans="1:26" x14ac:dyDescent="0.2">
      <c r="A1621">
        <v>1052271</v>
      </c>
      <c r="B1621" t="s">
        <v>3</v>
      </c>
      <c r="C1621" t="s">
        <v>12</v>
      </c>
      <c r="D1621" t="s">
        <v>4</v>
      </c>
      <c r="E1621" t="s">
        <v>0</v>
      </c>
      <c r="F1621" t="s">
        <v>27</v>
      </c>
      <c r="J1621">
        <v>0</v>
      </c>
      <c r="K1621">
        <v>0</v>
      </c>
      <c r="L1621">
        <v>0</v>
      </c>
      <c r="M1621">
        <v>0</v>
      </c>
      <c r="N1621">
        <v>0</v>
      </c>
      <c r="P1621">
        <v>1052271</v>
      </c>
      <c r="Q1621" t="s">
        <v>3</v>
      </c>
      <c r="R1621" t="s">
        <v>12</v>
      </c>
      <c r="S1621" t="s">
        <v>4</v>
      </c>
      <c r="T1621" t="s">
        <v>0</v>
      </c>
      <c r="V1621">
        <v>0</v>
      </c>
      <c r="W1621">
        <v>0</v>
      </c>
      <c r="X1621">
        <v>0</v>
      </c>
      <c r="Y1621">
        <v>0</v>
      </c>
      <c r="Z1621">
        <v>0</v>
      </c>
    </row>
    <row r="1622" spans="1:26" x14ac:dyDescent="0.2">
      <c r="A1622">
        <v>1052651</v>
      </c>
      <c r="B1622" t="s">
        <v>3</v>
      </c>
      <c r="C1622" t="s">
        <v>5</v>
      </c>
      <c r="D1622" t="s">
        <v>4</v>
      </c>
      <c r="E1622" t="s">
        <v>0</v>
      </c>
      <c r="F1622" t="s">
        <v>27</v>
      </c>
      <c r="J1622">
        <v>0</v>
      </c>
      <c r="K1622">
        <v>0</v>
      </c>
      <c r="L1622">
        <v>0</v>
      </c>
      <c r="M1622">
        <v>0</v>
      </c>
      <c r="N1622">
        <v>0</v>
      </c>
      <c r="P1622">
        <v>1052651</v>
      </c>
      <c r="Q1622" t="s">
        <v>3</v>
      </c>
      <c r="R1622" t="s">
        <v>5</v>
      </c>
      <c r="S1622" t="s">
        <v>4</v>
      </c>
      <c r="T1622" t="s">
        <v>0</v>
      </c>
      <c r="V1622">
        <v>0</v>
      </c>
      <c r="W1622">
        <v>0</v>
      </c>
      <c r="X1622">
        <v>0</v>
      </c>
      <c r="Y1622">
        <v>0</v>
      </c>
      <c r="Z1622">
        <v>0</v>
      </c>
    </row>
    <row r="1623" spans="1:26" x14ac:dyDescent="0.2">
      <c r="A1623">
        <v>1052841</v>
      </c>
      <c r="B1623" t="s">
        <v>3</v>
      </c>
      <c r="C1623" t="s">
        <v>2</v>
      </c>
      <c r="D1623" t="s">
        <v>1</v>
      </c>
      <c r="E1623" t="s">
        <v>0</v>
      </c>
      <c r="F1623" t="s">
        <v>27</v>
      </c>
      <c r="J1623">
        <v>0</v>
      </c>
      <c r="K1623">
        <v>0</v>
      </c>
      <c r="L1623">
        <v>0</v>
      </c>
      <c r="M1623">
        <v>0</v>
      </c>
      <c r="N1623">
        <v>0</v>
      </c>
      <c r="P1623">
        <v>1052841</v>
      </c>
      <c r="Q1623" t="s">
        <v>3</v>
      </c>
      <c r="R1623" t="s">
        <v>2</v>
      </c>
      <c r="S1623" t="s">
        <v>1</v>
      </c>
      <c r="T1623" t="s">
        <v>0</v>
      </c>
      <c r="V1623">
        <v>0</v>
      </c>
      <c r="W1623">
        <v>0</v>
      </c>
      <c r="X1623">
        <v>0</v>
      </c>
      <c r="Y1623">
        <v>0</v>
      </c>
      <c r="Z1623">
        <v>0</v>
      </c>
    </row>
    <row r="1624" spans="1:26" x14ac:dyDescent="0.2">
      <c r="A1624">
        <v>1052991</v>
      </c>
      <c r="B1624" t="s">
        <v>10</v>
      </c>
      <c r="C1624" t="s">
        <v>11</v>
      </c>
      <c r="D1624" t="s">
        <v>1</v>
      </c>
      <c r="E1624" t="s">
        <v>0</v>
      </c>
      <c r="F1624" t="s">
        <v>27</v>
      </c>
      <c r="J1624">
        <v>0</v>
      </c>
      <c r="K1624">
        <v>0</v>
      </c>
      <c r="L1624">
        <v>0</v>
      </c>
      <c r="M1624">
        <v>0</v>
      </c>
      <c r="N1624">
        <v>0</v>
      </c>
      <c r="P1624">
        <v>1052991</v>
      </c>
      <c r="Q1624" t="s">
        <v>10</v>
      </c>
      <c r="R1624" t="s">
        <v>11</v>
      </c>
      <c r="S1624" t="s">
        <v>1</v>
      </c>
      <c r="T1624" t="s">
        <v>0</v>
      </c>
      <c r="V1624">
        <v>0</v>
      </c>
      <c r="W1624">
        <v>0</v>
      </c>
      <c r="X1624">
        <v>0</v>
      </c>
      <c r="Y1624">
        <v>0</v>
      </c>
      <c r="Z1624">
        <v>0</v>
      </c>
    </row>
    <row r="1625" spans="1:26" x14ac:dyDescent="0.2">
      <c r="A1625">
        <v>1053431</v>
      </c>
      <c r="B1625" t="s">
        <v>6</v>
      </c>
      <c r="C1625" t="s">
        <v>5</v>
      </c>
      <c r="D1625" t="s">
        <v>1</v>
      </c>
      <c r="E1625" t="s">
        <v>0</v>
      </c>
      <c r="F1625" t="s">
        <v>27</v>
      </c>
      <c r="J1625">
        <v>0</v>
      </c>
      <c r="K1625">
        <v>0</v>
      </c>
      <c r="L1625">
        <v>0</v>
      </c>
      <c r="M1625">
        <v>0</v>
      </c>
      <c r="N1625">
        <v>0</v>
      </c>
      <c r="P1625">
        <v>1053431</v>
      </c>
      <c r="Q1625" t="s">
        <v>6</v>
      </c>
      <c r="R1625" t="s">
        <v>5</v>
      </c>
      <c r="S1625" t="s">
        <v>1</v>
      </c>
      <c r="T1625" t="s">
        <v>0</v>
      </c>
      <c r="V1625">
        <v>0</v>
      </c>
      <c r="W1625">
        <v>0</v>
      </c>
      <c r="X1625">
        <v>0</v>
      </c>
      <c r="Y1625">
        <v>0</v>
      </c>
      <c r="Z1625">
        <v>0</v>
      </c>
    </row>
    <row r="1626" spans="1:26" x14ac:dyDescent="0.2">
      <c r="A1626">
        <v>1053621</v>
      </c>
      <c r="B1626" t="s">
        <v>6</v>
      </c>
      <c r="C1626" t="s">
        <v>11</v>
      </c>
      <c r="D1626" t="s">
        <v>7</v>
      </c>
      <c r="E1626" t="s">
        <v>8</v>
      </c>
      <c r="F1626" t="s">
        <v>27</v>
      </c>
      <c r="J1626">
        <v>0</v>
      </c>
      <c r="K1626">
        <v>0</v>
      </c>
      <c r="L1626">
        <v>0</v>
      </c>
      <c r="M1626">
        <v>0</v>
      </c>
      <c r="N1626">
        <v>0</v>
      </c>
      <c r="P1626">
        <v>1053621</v>
      </c>
      <c r="Q1626" t="s">
        <v>6</v>
      </c>
      <c r="R1626" t="s">
        <v>11</v>
      </c>
      <c r="S1626" t="s">
        <v>7</v>
      </c>
      <c r="T1626" t="s">
        <v>8</v>
      </c>
      <c r="V1626">
        <v>0</v>
      </c>
      <c r="W1626">
        <v>0</v>
      </c>
      <c r="X1626">
        <v>0</v>
      </c>
      <c r="Y1626">
        <v>0</v>
      </c>
      <c r="Z1626">
        <v>0</v>
      </c>
    </row>
    <row r="1627" spans="1:26" x14ac:dyDescent="0.2">
      <c r="A1627">
        <v>1053961</v>
      </c>
      <c r="B1627" t="s">
        <v>6</v>
      </c>
      <c r="C1627" t="s">
        <v>5</v>
      </c>
      <c r="D1627" t="s">
        <v>1</v>
      </c>
      <c r="E1627" t="s">
        <v>0</v>
      </c>
      <c r="F1627" t="s">
        <v>27</v>
      </c>
      <c r="J1627">
        <v>0</v>
      </c>
      <c r="K1627">
        <v>0</v>
      </c>
      <c r="L1627">
        <v>0</v>
      </c>
      <c r="M1627">
        <v>0</v>
      </c>
      <c r="N1627">
        <v>0</v>
      </c>
      <c r="P1627">
        <v>1053961</v>
      </c>
      <c r="Q1627" t="s">
        <v>6</v>
      </c>
      <c r="R1627" t="s">
        <v>5</v>
      </c>
      <c r="S1627" t="s">
        <v>1</v>
      </c>
      <c r="T1627" t="s">
        <v>0</v>
      </c>
      <c r="V1627">
        <v>0</v>
      </c>
      <c r="W1627">
        <v>0</v>
      </c>
      <c r="X1627">
        <v>0</v>
      </c>
      <c r="Y1627">
        <v>0</v>
      </c>
      <c r="Z1627">
        <v>0</v>
      </c>
    </row>
    <row r="1628" spans="1:26" x14ac:dyDescent="0.2">
      <c r="A1628">
        <v>1054401</v>
      </c>
      <c r="B1628" t="s">
        <v>10</v>
      </c>
      <c r="C1628" t="s">
        <v>9</v>
      </c>
      <c r="D1628" t="s">
        <v>4</v>
      </c>
      <c r="E1628" t="s">
        <v>0</v>
      </c>
      <c r="F1628" t="s">
        <v>27</v>
      </c>
      <c r="J1628">
        <v>0</v>
      </c>
      <c r="K1628">
        <v>0</v>
      </c>
      <c r="L1628">
        <v>0</v>
      </c>
      <c r="M1628">
        <v>0</v>
      </c>
      <c r="N1628">
        <v>0</v>
      </c>
      <c r="P1628">
        <v>1054401</v>
      </c>
      <c r="Q1628" t="s">
        <v>10</v>
      </c>
      <c r="R1628" t="s">
        <v>9</v>
      </c>
      <c r="S1628" t="s">
        <v>4</v>
      </c>
      <c r="T1628" t="s">
        <v>0</v>
      </c>
      <c r="V1628">
        <v>0</v>
      </c>
      <c r="W1628">
        <v>0</v>
      </c>
      <c r="X1628">
        <v>0</v>
      </c>
      <c r="Y1628">
        <v>0</v>
      </c>
      <c r="Z1628">
        <v>0</v>
      </c>
    </row>
    <row r="1629" spans="1:26" x14ac:dyDescent="0.2">
      <c r="A1629">
        <v>1054931</v>
      </c>
      <c r="B1629" t="s">
        <v>3</v>
      </c>
      <c r="C1629" t="s">
        <v>2</v>
      </c>
      <c r="D1629" t="s">
        <v>4</v>
      </c>
      <c r="E1629" t="s">
        <v>0</v>
      </c>
      <c r="F1629" t="s">
        <v>27</v>
      </c>
      <c r="J1629">
        <v>0</v>
      </c>
      <c r="K1629">
        <v>0</v>
      </c>
      <c r="L1629">
        <v>0</v>
      </c>
      <c r="M1629">
        <v>0</v>
      </c>
      <c r="N1629">
        <v>0</v>
      </c>
      <c r="P1629">
        <v>1054931</v>
      </c>
      <c r="Q1629" t="s">
        <v>3</v>
      </c>
      <c r="R1629" t="s">
        <v>2</v>
      </c>
      <c r="S1629" t="s">
        <v>4</v>
      </c>
      <c r="T1629" t="s">
        <v>0</v>
      </c>
      <c r="V1629">
        <v>0</v>
      </c>
      <c r="W1629">
        <v>0</v>
      </c>
      <c r="X1629">
        <v>0</v>
      </c>
      <c r="Y1629">
        <v>0</v>
      </c>
      <c r="Z1629">
        <v>0</v>
      </c>
    </row>
    <row r="1630" spans="1:26" x14ac:dyDescent="0.2">
      <c r="A1630">
        <v>1055141</v>
      </c>
      <c r="B1630" t="s">
        <v>3</v>
      </c>
      <c r="C1630" t="s">
        <v>2</v>
      </c>
      <c r="D1630" t="s">
        <v>1</v>
      </c>
      <c r="E1630" t="s">
        <v>8</v>
      </c>
      <c r="F1630" t="s">
        <v>27</v>
      </c>
      <c r="J1630">
        <v>0</v>
      </c>
      <c r="K1630">
        <v>0</v>
      </c>
      <c r="L1630">
        <v>0</v>
      </c>
      <c r="M1630">
        <v>0</v>
      </c>
      <c r="N1630">
        <v>0</v>
      </c>
      <c r="P1630">
        <v>1055141</v>
      </c>
      <c r="Q1630" t="s">
        <v>3</v>
      </c>
      <c r="R1630" t="s">
        <v>2</v>
      </c>
      <c r="S1630" t="s">
        <v>1</v>
      </c>
      <c r="T1630" t="s">
        <v>8</v>
      </c>
      <c r="V1630">
        <v>0</v>
      </c>
      <c r="W1630">
        <v>0</v>
      </c>
      <c r="X1630">
        <v>0</v>
      </c>
      <c r="Y1630">
        <v>0</v>
      </c>
      <c r="Z1630">
        <v>0</v>
      </c>
    </row>
    <row r="1631" spans="1:26" x14ac:dyDescent="0.2">
      <c r="A1631">
        <v>1055291</v>
      </c>
      <c r="B1631" t="s">
        <v>3</v>
      </c>
      <c r="C1631" t="s">
        <v>5</v>
      </c>
      <c r="D1631" t="s">
        <v>7</v>
      </c>
      <c r="E1631" t="s">
        <v>8</v>
      </c>
      <c r="F1631" t="s">
        <v>27</v>
      </c>
      <c r="J1631">
        <v>0</v>
      </c>
      <c r="K1631">
        <v>0</v>
      </c>
      <c r="L1631">
        <v>0</v>
      </c>
      <c r="M1631">
        <v>0</v>
      </c>
      <c r="N1631">
        <v>0</v>
      </c>
      <c r="P1631">
        <v>1055291</v>
      </c>
      <c r="Q1631" t="s">
        <v>3</v>
      </c>
      <c r="R1631" t="s">
        <v>5</v>
      </c>
      <c r="S1631" t="s">
        <v>7</v>
      </c>
      <c r="T1631" t="s">
        <v>8</v>
      </c>
      <c r="V1631">
        <v>0</v>
      </c>
      <c r="W1631">
        <v>0</v>
      </c>
      <c r="X1631">
        <v>0</v>
      </c>
      <c r="Y1631">
        <v>0</v>
      </c>
      <c r="Z1631">
        <v>0</v>
      </c>
    </row>
    <row r="1632" spans="1:26" x14ac:dyDescent="0.2">
      <c r="A1632">
        <v>1055521</v>
      </c>
      <c r="B1632" t="s">
        <v>3</v>
      </c>
      <c r="C1632" t="s">
        <v>2</v>
      </c>
      <c r="D1632" t="s">
        <v>1</v>
      </c>
      <c r="E1632" t="s">
        <v>0</v>
      </c>
      <c r="F1632" t="s">
        <v>27</v>
      </c>
      <c r="J1632">
        <v>0</v>
      </c>
      <c r="K1632">
        <v>0</v>
      </c>
      <c r="L1632">
        <v>0</v>
      </c>
      <c r="M1632">
        <v>0</v>
      </c>
      <c r="N1632">
        <v>0</v>
      </c>
      <c r="P1632">
        <v>1055521</v>
      </c>
      <c r="Q1632" t="s">
        <v>3</v>
      </c>
      <c r="R1632" t="s">
        <v>2</v>
      </c>
      <c r="S1632" t="s">
        <v>1</v>
      </c>
      <c r="T1632" t="s">
        <v>0</v>
      </c>
      <c r="V1632">
        <v>0</v>
      </c>
      <c r="W1632">
        <v>0</v>
      </c>
      <c r="X1632">
        <v>0</v>
      </c>
      <c r="Y1632">
        <v>0</v>
      </c>
      <c r="Z1632">
        <v>0</v>
      </c>
    </row>
    <row r="1633" spans="1:26" x14ac:dyDescent="0.2">
      <c r="A1633">
        <v>1055711</v>
      </c>
      <c r="B1633" t="s">
        <v>6</v>
      </c>
      <c r="C1633" t="s">
        <v>2</v>
      </c>
      <c r="D1633" t="s">
        <v>4</v>
      </c>
      <c r="E1633" t="s">
        <v>14</v>
      </c>
      <c r="F1633" t="s">
        <v>27</v>
      </c>
      <c r="J1633">
        <v>0</v>
      </c>
      <c r="K1633">
        <v>0</v>
      </c>
      <c r="L1633">
        <v>0</v>
      </c>
      <c r="M1633">
        <v>0</v>
      </c>
      <c r="N1633">
        <v>0</v>
      </c>
      <c r="P1633">
        <v>1055711</v>
      </c>
      <c r="Q1633" t="s">
        <v>6</v>
      </c>
      <c r="R1633" t="s">
        <v>2</v>
      </c>
      <c r="S1633" t="s">
        <v>4</v>
      </c>
      <c r="T1633" t="s">
        <v>14</v>
      </c>
      <c r="V1633">
        <v>0</v>
      </c>
      <c r="W1633">
        <v>0</v>
      </c>
      <c r="X1633">
        <v>0</v>
      </c>
      <c r="Y1633">
        <v>0</v>
      </c>
      <c r="Z1633">
        <v>0</v>
      </c>
    </row>
    <row r="1634" spans="1:26" x14ac:dyDescent="0.2">
      <c r="A1634">
        <v>1056071</v>
      </c>
      <c r="B1634" t="s">
        <v>3</v>
      </c>
      <c r="C1634" t="s">
        <v>2</v>
      </c>
      <c r="D1634" t="s">
        <v>1</v>
      </c>
      <c r="E1634" t="s">
        <v>0</v>
      </c>
      <c r="F1634" t="s">
        <v>27</v>
      </c>
      <c r="J1634">
        <v>0</v>
      </c>
      <c r="K1634">
        <v>0</v>
      </c>
      <c r="L1634">
        <v>0</v>
      </c>
      <c r="M1634">
        <v>0</v>
      </c>
      <c r="N1634">
        <v>0</v>
      </c>
      <c r="P1634">
        <v>1056071</v>
      </c>
      <c r="Q1634" t="s">
        <v>3</v>
      </c>
      <c r="R1634" t="s">
        <v>2</v>
      </c>
      <c r="S1634" t="s">
        <v>1</v>
      </c>
      <c r="T1634" t="s">
        <v>0</v>
      </c>
      <c r="V1634">
        <v>0</v>
      </c>
      <c r="W1634">
        <v>0</v>
      </c>
      <c r="X1634">
        <v>0</v>
      </c>
      <c r="Y1634">
        <v>0</v>
      </c>
      <c r="Z1634">
        <v>0</v>
      </c>
    </row>
    <row r="1635" spans="1:26" x14ac:dyDescent="0.2">
      <c r="A1635">
        <v>1056641</v>
      </c>
      <c r="B1635" t="s">
        <v>3</v>
      </c>
      <c r="C1635" t="s">
        <v>2</v>
      </c>
      <c r="D1635" t="s">
        <v>4</v>
      </c>
      <c r="E1635" t="s">
        <v>0</v>
      </c>
      <c r="F1635" t="s">
        <v>27</v>
      </c>
      <c r="J1635">
        <v>0</v>
      </c>
      <c r="K1635">
        <v>0</v>
      </c>
      <c r="L1635">
        <v>0</v>
      </c>
      <c r="M1635">
        <v>0</v>
      </c>
      <c r="N1635">
        <v>0</v>
      </c>
      <c r="P1635">
        <v>1056641</v>
      </c>
      <c r="Q1635" t="s">
        <v>3</v>
      </c>
      <c r="R1635" t="s">
        <v>2</v>
      </c>
      <c r="S1635" t="s">
        <v>4</v>
      </c>
      <c r="T1635" t="s">
        <v>0</v>
      </c>
      <c r="V1635">
        <v>0</v>
      </c>
      <c r="W1635">
        <v>0</v>
      </c>
      <c r="X1635">
        <v>0</v>
      </c>
      <c r="Y1635">
        <v>0</v>
      </c>
      <c r="Z1635">
        <v>0</v>
      </c>
    </row>
    <row r="1636" spans="1:26" x14ac:dyDescent="0.2">
      <c r="A1636">
        <v>1056981</v>
      </c>
      <c r="B1636" t="s">
        <v>3</v>
      </c>
      <c r="C1636" t="s">
        <v>2</v>
      </c>
      <c r="D1636" t="s">
        <v>4</v>
      </c>
      <c r="E1636" t="s">
        <v>0</v>
      </c>
      <c r="F1636" t="s">
        <v>27</v>
      </c>
      <c r="J1636">
        <v>0</v>
      </c>
      <c r="K1636">
        <v>0</v>
      </c>
      <c r="L1636">
        <v>0</v>
      </c>
      <c r="M1636">
        <v>0</v>
      </c>
      <c r="N1636">
        <v>0</v>
      </c>
      <c r="P1636">
        <v>1056981</v>
      </c>
      <c r="Q1636" t="s">
        <v>3</v>
      </c>
      <c r="R1636" t="s">
        <v>2</v>
      </c>
      <c r="S1636" t="s">
        <v>4</v>
      </c>
      <c r="T1636" t="s">
        <v>0</v>
      </c>
      <c r="V1636">
        <v>0</v>
      </c>
      <c r="W1636">
        <v>0</v>
      </c>
      <c r="X1636">
        <v>0</v>
      </c>
      <c r="Y1636">
        <v>0</v>
      </c>
      <c r="Z1636">
        <v>0</v>
      </c>
    </row>
    <row r="1637" spans="1:26" x14ac:dyDescent="0.2">
      <c r="A1637">
        <v>1057381</v>
      </c>
      <c r="B1637" t="s">
        <v>3</v>
      </c>
      <c r="C1637" t="s">
        <v>2</v>
      </c>
      <c r="D1637" t="s">
        <v>4</v>
      </c>
      <c r="E1637" t="s">
        <v>0</v>
      </c>
      <c r="F1637" t="s">
        <v>27</v>
      </c>
      <c r="J1637">
        <v>0</v>
      </c>
      <c r="K1637">
        <v>0</v>
      </c>
      <c r="L1637">
        <v>0</v>
      </c>
      <c r="M1637">
        <v>0</v>
      </c>
      <c r="N1637">
        <v>0</v>
      </c>
      <c r="P1637">
        <v>1057381</v>
      </c>
      <c r="Q1637" t="s">
        <v>3</v>
      </c>
      <c r="R1637" t="s">
        <v>2</v>
      </c>
      <c r="S1637" t="s">
        <v>4</v>
      </c>
      <c r="T1637" t="s">
        <v>0</v>
      </c>
      <c r="V1637">
        <v>0</v>
      </c>
      <c r="W1637">
        <v>0</v>
      </c>
      <c r="X1637">
        <v>0</v>
      </c>
      <c r="Y1637">
        <v>0</v>
      </c>
      <c r="Z1637">
        <v>0</v>
      </c>
    </row>
    <row r="1638" spans="1:26" x14ac:dyDescent="0.2">
      <c r="A1638">
        <v>1057421</v>
      </c>
      <c r="B1638" t="s">
        <v>3</v>
      </c>
      <c r="C1638" t="s">
        <v>2</v>
      </c>
      <c r="D1638" t="s">
        <v>7</v>
      </c>
      <c r="E1638" t="s">
        <v>0</v>
      </c>
      <c r="F1638" t="s">
        <v>27</v>
      </c>
      <c r="J1638">
        <v>0</v>
      </c>
      <c r="K1638">
        <v>0</v>
      </c>
      <c r="L1638">
        <v>0</v>
      </c>
      <c r="M1638">
        <v>0</v>
      </c>
      <c r="N1638">
        <v>0</v>
      </c>
      <c r="P1638">
        <v>1057421</v>
      </c>
      <c r="Q1638" t="s">
        <v>3</v>
      </c>
      <c r="R1638" t="s">
        <v>2</v>
      </c>
      <c r="S1638" t="s">
        <v>7</v>
      </c>
      <c r="T1638" t="s">
        <v>0</v>
      </c>
      <c r="V1638">
        <v>0</v>
      </c>
      <c r="W1638">
        <v>0</v>
      </c>
      <c r="X1638">
        <v>0</v>
      </c>
      <c r="Y1638">
        <v>0</v>
      </c>
      <c r="Z1638">
        <v>0</v>
      </c>
    </row>
    <row r="1639" spans="1:26" x14ac:dyDescent="0.2">
      <c r="A1639">
        <v>1057761</v>
      </c>
      <c r="B1639" t="s">
        <v>3</v>
      </c>
      <c r="C1639" t="s">
        <v>2</v>
      </c>
      <c r="D1639" t="s">
        <v>4</v>
      </c>
      <c r="E1639" t="s">
        <v>8</v>
      </c>
      <c r="F1639" t="s">
        <v>27</v>
      </c>
      <c r="J1639">
        <v>0</v>
      </c>
      <c r="K1639">
        <v>0</v>
      </c>
      <c r="L1639">
        <v>0</v>
      </c>
      <c r="M1639">
        <v>0</v>
      </c>
      <c r="N1639">
        <v>0</v>
      </c>
      <c r="P1639">
        <v>1057761</v>
      </c>
      <c r="Q1639" t="s">
        <v>3</v>
      </c>
      <c r="R1639" t="s">
        <v>2</v>
      </c>
      <c r="S1639" t="s">
        <v>4</v>
      </c>
      <c r="T1639" t="s">
        <v>8</v>
      </c>
      <c r="V1639">
        <v>0</v>
      </c>
      <c r="W1639">
        <v>0</v>
      </c>
      <c r="X1639">
        <v>0</v>
      </c>
      <c r="Y1639">
        <v>0</v>
      </c>
      <c r="Z1639">
        <v>0</v>
      </c>
    </row>
    <row r="1640" spans="1:26" x14ac:dyDescent="0.2">
      <c r="A1640">
        <v>1057801</v>
      </c>
      <c r="B1640" t="s">
        <v>13</v>
      </c>
      <c r="C1640" t="s">
        <v>2</v>
      </c>
      <c r="D1640" t="s">
        <v>7</v>
      </c>
      <c r="E1640" t="s">
        <v>0</v>
      </c>
      <c r="F1640" t="s">
        <v>27</v>
      </c>
      <c r="J1640">
        <v>0</v>
      </c>
      <c r="K1640">
        <v>0</v>
      </c>
      <c r="L1640">
        <v>0</v>
      </c>
      <c r="M1640">
        <v>0</v>
      </c>
      <c r="N1640">
        <v>0</v>
      </c>
      <c r="P1640">
        <v>1057801</v>
      </c>
      <c r="Q1640" t="s">
        <v>13</v>
      </c>
      <c r="R1640" t="s">
        <v>2</v>
      </c>
      <c r="S1640" t="s">
        <v>7</v>
      </c>
      <c r="T1640" t="s">
        <v>0</v>
      </c>
      <c r="V1640">
        <v>0</v>
      </c>
      <c r="W1640">
        <v>0</v>
      </c>
      <c r="X1640">
        <v>0</v>
      </c>
      <c r="Y1640">
        <v>0</v>
      </c>
      <c r="Z1640">
        <v>0</v>
      </c>
    </row>
    <row r="1641" spans="1:26" x14ac:dyDescent="0.2">
      <c r="A1641">
        <v>1057951</v>
      </c>
      <c r="B1641" t="s">
        <v>3</v>
      </c>
      <c r="C1641" t="s">
        <v>2</v>
      </c>
      <c r="D1641" t="s">
        <v>4</v>
      </c>
      <c r="E1641" t="s">
        <v>0</v>
      </c>
      <c r="F1641" t="s">
        <v>27</v>
      </c>
      <c r="J1641">
        <v>0</v>
      </c>
      <c r="K1641">
        <v>0</v>
      </c>
      <c r="L1641">
        <v>0</v>
      </c>
      <c r="M1641">
        <v>0</v>
      </c>
      <c r="N1641">
        <v>0</v>
      </c>
      <c r="P1641">
        <v>1057951</v>
      </c>
      <c r="Q1641" t="s">
        <v>3</v>
      </c>
      <c r="R1641" t="s">
        <v>2</v>
      </c>
      <c r="S1641" t="s">
        <v>4</v>
      </c>
      <c r="T1641" t="s">
        <v>0</v>
      </c>
      <c r="V1641">
        <v>0</v>
      </c>
      <c r="W1641">
        <v>0</v>
      </c>
      <c r="X1641">
        <v>0</v>
      </c>
      <c r="Y1641">
        <v>0</v>
      </c>
      <c r="Z1641">
        <v>0</v>
      </c>
    </row>
    <row r="1642" spans="1:26" x14ac:dyDescent="0.2">
      <c r="A1642">
        <v>1058881</v>
      </c>
      <c r="B1642" t="s">
        <v>3</v>
      </c>
      <c r="C1642" t="s">
        <v>2</v>
      </c>
      <c r="D1642" t="s">
        <v>1</v>
      </c>
      <c r="E1642" t="s">
        <v>8</v>
      </c>
      <c r="F1642" t="s">
        <v>27</v>
      </c>
      <c r="J1642">
        <v>0</v>
      </c>
      <c r="K1642">
        <v>0</v>
      </c>
      <c r="L1642">
        <v>0</v>
      </c>
      <c r="M1642">
        <v>0</v>
      </c>
      <c r="N1642">
        <v>0</v>
      </c>
      <c r="P1642">
        <v>1058881</v>
      </c>
      <c r="Q1642" t="s">
        <v>3</v>
      </c>
      <c r="R1642" t="s">
        <v>2</v>
      </c>
      <c r="S1642" t="s">
        <v>1</v>
      </c>
      <c r="T1642" t="s">
        <v>8</v>
      </c>
      <c r="V1642">
        <v>0</v>
      </c>
      <c r="W1642">
        <v>0</v>
      </c>
      <c r="X1642">
        <v>0</v>
      </c>
      <c r="Y1642">
        <v>0</v>
      </c>
      <c r="Z1642">
        <v>0</v>
      </c>
    </row>
    <row r="1643" spans="1:26" x14ac:dyDescent="0.2">
      <c r="A1643">
        <v>1058921</v>
      </c>
      <c r="B1643" t="s">
        <v>6</v>
      </c>
      <c r="C1643" t="s">
        <v>2</v>
      </c>
      <c r="E1643" t="s">
        <v>0</v>
      </c>
      <c r="F1643" t="s">
        <v>27</v>
      </c>
      <c r="J1643">
        <v>0</v>
      </c>
      <c r="K1643">
        <v>0</v>
      </c>
      <c r="L1643">
        <v>0</v>
      </c>
      <c r="M1643">
        <v>0</v>
      </c>
      <c r="N1643">
        <v>0</v>
      </c>
      <c r="P1643">
        <v>1058921</v>
      </c>
      <c r="Q1643" t="s">
        <v>6</v>
      </c>
      <c r="R1643" t="s">
        <v>2</v>
      </c>
      <c r="S1643" t="s">
        <v>24</v>
      </c>
      <c r="T1643" t="s">
        <v>0</v>
      </c>
      <c r="V1643">
        <v>0</v>
      </c>
      <c r="W1643">
        <v>0</v>
      </c>
      <c r="X1643">
        <v>0</v>
      </c>
      <c r="Y1643">
        <v>0</v>
      </c>
      <c r="Z1643">
        <v>0</v>
      </c>
    </row>
    <row r="1644" spans="1:26" x14ac:dyDescent="0.2">
      <c r="A1644">
        <v>1059511</v>
      </c>
      <c r="B1644" t="s">
        <v>10</v>
      </c>
      <c r="C1644" t="s">
        <v>2</v>
      </c>
      <c r="D1644" t="s">
        <v>7</v>
      </c>
      <c r="E1644" t="s">
        <v>0</v>
      </c>
      <c r="F1644" t="s">
        <v>27</v>
      </c>
      <c r="J1644">
        <v>0</v>
      </c>
      <c r="K1644">
        <v>0</v>
      </c>
      <c r="L1644">
        <v>0</v>
      </c>
      <c r="M1644">
        <v>1</v>
      </c>
      <c r="N1644">
        <v>0</v>
      </c>
      <c r="P1644">
        <v>1059511</v>
      </c>
      <c r="Q1644" t="s">
        <v>10</v>
      </c>
      <c r="R1644" t="s">
        <v>2</v>
      </c>
      <c r="S1644" t="s">
        <v>7</v>
      </c>
      <c r="T1644" t="s">
        <v>0</v>
      </c>
      <c r="V1644">
        <v>0</v>
      </c>
      <c r="W1644">
        <v>0</v>
      </c>
      <c r="X1644">
        <v>0</v>
      </c>
      <c r="Y1644">
        <v>0</v>
      </c>
      <c r="Z1644">
        <v>0</v>
      </c>
    </row>
    <row r="1645" spans="1:26" x14ac:dyDescent="0.2">
      <c r="A1645">
        <v>1059661</v>
      </c>
      <c r="B1645" t="s">
        <v>10</v>
      </c>
      <c r="F1645" t="s">
        <v>27</v>
      </c>
      <c r="J1645">
        <v>0</v>
      </c>
      <c r="K1645">
        <v>0</v>
      </c>
      <c r="L1645">
        <v>0</v>
      </c>
      <c r="M1645">
        <v>0</v>
      </c>
      <c r="N1645">
        <v>0</v>
      </c>
      <c r="P1645">
        <v>1059661</v>
      </c>
      <c r="Q1645" t="s">
        <v>10</v>
      </c>
      <c r="R1645" t="s">
        <v>24</v>
      </c>
      <c r="S1645" t="s">
        <v>24</v>
      </c>
      <c r="T1645" t="s">
        <v>24</v>
      </c>
      <c r="V1645">
        <v>0</v>
      </c>
      <c r="W1645">
        <v>0</v>
      </c>
      <c r="X1645">
        <v>0</v>
      </c>
      <c r="Y1645">
        <v>0</v>
      </c>
      <c r="Z1645">
        <v>0</v>
      </c>
    </row>
    <row r="1646" spans="1:26" x14ac:dyDescent="0.2">
      <c r="A1646">
        <v>1059701</v>
      </c>
      <c r="B1646" t="s">
        <v>6</v>
      </c>
      <c r="C1646" t="s">
        <v>9</v>
      </c>
      <c r="D1646" t="s">
        <v>4</v>
      </c>
      <c r="E1646" t="s">
        <v>0</v>
      </c>
      <c r="F1646" t="s">
        <v>27</v>
      </c>
      <c r="J1646">
        <v>0</v>
      </c>
      <c r="K1646">
        <v>0</v>
      </c>
      <c r="L1646">
        <v>1</v>
      </c>
      <c r="M1646">
        <v>1</v>
      </c>
      <c r="N1646">
        <v>1</v>
      </c>
      <c r="P1646">
        <v>1059701</v>
      </c>
      <c r="Q1646" t="s">
        <v>6</v>
      </c>
      <c r="R1646" t="s">
        <v>9</v>
      </c>
      <c r="S1646" t="s">
        <v>4</v>
      </c>
      <c r="T1646" t="s">
        <v>0</v>
      </c>
      <c r="V1646">
        <v>0</v>
      </c>
      <c r="W1646">
        <v>0</v>
      </c>
      <c r="X1646">
        <v>0</v>
      </c>
      <c r="Y1646">
        <v>0</v>
      </c>
      <c r="Z1646">
        <v>0</v>
      </c>
    </row>
    <row r="1647" spans="1:26" x14ac:dyDescent="0.2">
      <c r="A1647">
        <v>1060071</v>
      </c>
      <c r="B1647" t="s">
        <v>3</v>
      </c>
      <c r="C1647" t="s">
        <v>5</v>
      </c>
      <c r="D1647" t="s">
        <v>1</v>
      </c>
      <c r="E1647" t="s">
        <v>0</v>
      </c>
      <c r="F1647" t="s">
        <v>27</v>
      </c>
      <c r="J1647">
        <v>0</v>
      </c>
      <c r="K1647">
        <v>0</v>
      </c>
      <c r="L1647">
        <v>0</v>
      </c>
      <c r="M1647">
        <v>0</v>
      </c>
      <c r="N1647">
        <v>0</v>
      </c>
      <c r="P1647">
        <v>1060071</v>
      </c>
      <c r="Q1647" t="s">
        <v>3</v>
      </c>
      <c r="R1647" t="s">
        <v>5</v>
      </c>
      <c r="S1647" t="s">
        <v>1</v>
      </c>
      <c r="T1647" t="s">
        <v>0</v>
      </c>
      <c r="V1647">
        <v>0</v>
      </c>
      <c r="W1647">
        <v>0</v>
      </c>
      <c r="X1647">
        <v>0</v>
      </c>
      <c r="Y1647">
        <v>0</v>
      </c>
      <c r="Z1647">
        <v>0</v>
      </c>
    </row>
    <row r="1648" spans="1:26" x14ac:dyDescent="0.2">
      <c r="A1648">
        <v>1060301</v>
      </c>
      <c r="B1648" t="s">
        <v>6</v>
      </c>
      <c r="C1648" t="s">
        <v>5</v>
      </c>
      <c r="D1648" t="s">
        <v>1</v>
      </c>
      <c r="E1648" t="s">
        <v>0</v>
      </c>
      <c r="F1648" t="s">
        <v>27</v>
      </c>
      <c r="J1648">
        <v>0</v>
      </c>
      <c r="K1648">
        <v>0</v>
      </c>
      <c r="L1648">
        <v>0</v>
      </c>
      <c r="M1648">
        <v>0</v>
      </c>
      <c r="N1648">
        <v>0</v>
      </c>
      <c r="P1648">
        <v>1060301</v>
      </c>
      <c r="Q1648" t="s">
        <v>6</v>
      </c>
      <c r="R1648" t="s">
        <v>5</v>
      </c>
      <c r="S1648" t="s">
        <v>1</v>
      </c>
      <c r="T1648" t="s">
        <v>0</v>
      </c>
      <c r="V1648">
        <v>0</v>
      </c>
      <c r="W1648">
        <v>0</v>
      </c>
      <c r="X1648">
        <v>0</v>
      </c>
      <c r="Y1648">
        <v>0</v>
      </c>
      <c r="Z1648">
        <v>0</v>
      </c>
    </row>
    <row r="1649" spans="1:26" x14ac:dyDescent="0.2">
      <c r="A1649">
        <v>1060791</v>
      </c>
      <c r="B1649" t="s">
        <v>3</v>
      </c>
      <c r="C1649" t="s">
        <v>5</v>
      </c>
      <c r="D1649" t="s">
        <v>4</v>
      </c>
      <c r="E1649" t="s">
        <v>8</v>
      </c>
      <c r="F1649" t="s">
        <v>27</v>
      </c>
      <c r="J1649">
        <v>0</v>
      </c>
      <c r="K1649">
        <v>0</v>
      </c>
      <c r="L1649">
        <v>0</v>
      </c>
      <c r="M1649">
        <v>0</v>
      </c>
      <c r="N1649">
        <v>0</v>
      </c>
      <c r="P1649">
        <v>1060791</v>
      </c>
      <c r="Q1649" t="s">
        <v>3</v>
      </c>
      <c r="R1649" t="s">
        <v>5</v>
      </c>
      <c r="S1649" t="s">
        <v>4</v>
      </c>
      <c r="T1649" t="s">
        <v>8</v>
      </c>
      <c r="V1649">
        <v>0</v>
      </c>
      <c r="W1649">
        <v>0</v>
      </c>
      <c r="X1649">
        <v>0</v>
      </c>
      <c r="Y1649">
        <v>0</v>
      </c>
      <c r="Z1649">
        <v>0</v>
      </c>
    </row>
    <row r="1650" spans="1:26" x14ac:dyDescent="0.2">
      <c r="A1650">
        <v>1060981</v>
      </c>
      <c r="B1650" t="s">
        <v>3</v>
      </c>
      <c r="C1650" t="s">
        <v>2</v>
      </c>
      <c r="D1650" t="s">
        <v>7</v>
      </c>
      <c r="E1650" t="s">
        <v>0</v>
      </c>
      <c r="F1650" t="s">
        <v>27</v>
      </c>
      <c r="J1650">
        <v>0</v>
      </c>
      <c r="K1650">
        <v>0</v>
      </c>
      <c r="L1650">
        <v>0</v>
      </c>
      <c r="M1650">
        <v>0</v>
      </c>
      <c r="N1650">
        <v>0</v>
      </c>
      <c r="P1650">
        <v>1060981</v>
      </c>
      <c r="Q1650" t="s">
        <v>3</v>
      </c>
      <c r="R1650" t="s">
        <v>2</v>
      </c>
      <c r="S1650" t="s">
        <v>7</v>
      </c>
      <c r="T1650" t="s">
        <v>0</v>
      </c>
      <c r="V1650">
        <v>0</v>
      </c>
      <c r="W1650">
        <v>0</v>
      </c>
      <c r="X1650">
        <v>0</v>
      </c>
      <c r="Y1650">
        <v>0</v>
      </c>
      <c r="Z1650">
        <v>0</v>
      </c>
    </row>
    <row r="1651" spans="1:26" x14ac:dyDescent="0.2">
      <c r="A1651">
        <v>1061231</v>
      </c>
      <c r="B1651" t="s">
        <v>3</v>
      </c>
      <c r="C1651" t="s">
        <v>5</v>
      </c>
      <c r="D1651" t="s">
        <v>4</v>
      </c>
      <c r="E1651" t="s">
        <v>0</v>
      </c>
      <c r="F1651" t="s">
        <v>27</v>
      </c>
      <c r="J1651">
        <v>0</v>
      </c>
      <c r="K1651">
        <v>0</v>
      </c>
      <c r="L1651">
        <v>0</v>
      </c>
      <c r="M1651">
        <v>0</v>
      </c>
      <c r="N1651">
        <v>0</v>
      </c>
      <c r="P1651">
        <v>1061231</v>
      </c>
      <c r="Q1651" t="s">
        <v>3</v>
      </c>
      <c r="R1651" t="s">
        <v>5</v>
      </c>
      <c r="S1651" t="s">
        <v>4</v>
      </c>
      <c r="T1651" t="s">
        <v>0</v>
      </c>
      <c r="V1651">
        <v>0</v>
      </c>
      <c r="W1651">
        <v>0</v>
      </c>
      <c r="X1651">
        <v>0</v>
      </c>
      <c r="Y1651">
        <v>0</v>
      </c>
      <c r="Z1651">
        <v>0</v>
      </c>
    </row>
    <row r="1652" spans="1:26" x14ac:dyDescent="0.2">
      <c r="A1652">
        <v>1061571</v>
      </c>
      <c r="B1652" t="s">
        <v>3</v>
      </c>
      <c r="C1652" t="s">
        <v>2</v>
      </c>
      <c r="D1652" t="s">
        <v>7</v>
      </c>
      <c r="E1652" t="s">
        <v>0</v>
      </c>
      <c r="F1652" t="s">
        <v>27</v>
      </c>
      <c r="J1652">
        <v>0</v>
      </c>
      <c r="K1652">
        <v>0</v>
      </c>
      <c r="L1652">
        <v>0</v>
      </c>
      <c r="M1652">
        <v>0</v>
      </c>
      <c r="N1652">
        <v>0</v>
      </c>
      <c r="P1652">
        <v>1061571</v>
      </c>
      <c r="Q1652" t="s">
        <v>3</v>
      </c>
      <c r="R1652" t="s">
        <v>2</v>
      </c>
      <c r="S1652" t="s">
        <v>7</v>
      </c>
      <c r="T1652" t="s">
        <v>0</v>
      </c>
      <c r="V1652">
        <v>0</v>
      </c>
      <c r="W1652">
        <v>0</v>
      </c>
      <c r="X1652">
        <v>0</v>
      </c>
      <c r="Y1652">
        <v>0</v>
      </c>
      <c r="Z1652">
        <v>0</v>
      </c>
    </row>
    <row r="1653" spans="1:26" x14ac:dyDescent="0.2">
      <c r="A1653">
        <v>1061761</v>
      </c>
      <c r="B1653" t="s">
        <v>3</v>
      </c>
      <c r="C1653" t="s">
        <v>2</v>
      </c>
      <c r="D1653" t="s">
        <v>4</v>
      </c>
      <c r="E1653" t="s">
        <v>0</v>
      </c>
      <c r="F1653" t="s">
        <v>27</v>
      </c>
      <c r="J1653">
        <v>0</v>
      </c>
      <c r="K1653">
        <v>0</v>
      </c>
      <c r="L1653">
        <v>0</v>
      </c>
      <c r="M1653">
        <v>0</v>
      </c>
      <c r="N1653">
        <v>0</v>
      </c>
      <c r="P1653">
        <v>1061761</v>
      </c>
      <c r="Q1653" t="s">
        <v>3</v>
      </c>
      <c r="R1653" t="s">
        <v>2</v>
      </c>
      <c r="S1653" t="s">
        <v>4</v>
      </c>
      <c r="T1653" t="s">
        <v>0</v>
      </c>
      <c r="V1653">
        <v>0</v>
      </c>
      <c r="W1653">
        <v>0</v>
      </c>
      <c r="X1653">
        <v>0</v>
      </c>
      <c r="Y1653">
        <v>0</v>
      </c>
      <c r="Z1653">
        <v>0</v>
      </c>
    </row>
    <row r="1654" spans="1:26" x14ac:dyDescent="0.2">
      <c r="A1654">
        <v>1061801</v>
      </c>
      <c r="B1654" t="s">
        <v>10</v>
      </c>
      <c r="C1654" t="s">
        <v>2</v>
      </c>
      <c r="E1654" t="s">
        <v>0</v>
      </c>
      <c r="F1654" t="s">
        <v>27</v>
      </c>
      <c r="J1654">
        <v>0</v>
      </c>
      <c r="K1654">
        <v>0</v>
      </c>
      <c r="L1654">
        <v>0</v>
      </c>
      <c r="M1654">
        <v>0</v>
      </c>
      <c r="N1654">
        <v>0</v>
      </c>
      <c r="P1654">
        <v>1061801</v>
      </c>
      <c r="Q1654" t="s">
        <v>10</v>
      </c>
      <c r="R1654" t="s">
        <v>2</v>
      </c>
      <c r="S1654" t="s">
        <v>24</v>
      </c>
      <c r="T1654" t="s">
        <v>0</v>
      </c>
      <c r="V1654">
        <v>0</v>
      </c>
      <c r="W1654">
        <v>0</v>
      </c>
      <c r="X1654">
        <v>0</v>
      </c>
      <c r="Y1654">
        <v>0</v>
      </c>
      <c r="Z1654">
        <v>0</v>
      </c>
    </row>
    <row r="1655" spans="1:26" x14ac:dyDescent="0.2">
      <c r="A1655">
        <v>1061951</v>
      </c>
      <c r="B1655" t="s">
        <v>3</v>
      </c>
      <c r="C1655" t="s">
        <v>2</v>
      </c>
      <c r="D1655" t="s">
        <v>7</v>
      </c>
      <c r="E1655" t="s">
        <v>0</v>
      </c>
      <c r="F1655" t="s">
        <v>27</v>
      </c>
      <c r="J1655">
        <v>0</v>
      </c>
      <c r="K1655">
        <v>0</v>
      </c>
      <c r="L1655">
        <v>0</v>
      </c>
      <c r="M1655">
        <v>1</v>
      </c>
      <c r="N1655">
        <v>0</v>
      </c>
      <c r="P1655">
        <v>1061951</v>
      </c>
      <c r="Q1655" t="s">
        <v>3</v>
      </c>
      <c r="R1655" t="s">
        <v>2</v>
      </c>
      <c r="S1655" t="s">
        <v>7</v>
      </c>
      <c r="T1655" t="s">
        <v>0</v>
      </c>
      <c r="V1655">
        <v>0</v>
      </c>
      <c r="W1655">
        <v>0</v>
      </c>
      <c r="X1655">
        <v>0</v>
      </c>
      <c r="Y1655">
        <v>0</v>
      </c>
      <c r="Z1655">
        <v>0</v>
      </c>
    </row>
    <row r="1656" spans="1:26" x14ac:dyDescent="0.2">
      <c r="A1656">
        <v>1062011</v>
      </c>
      <c r="B1656" t="s">
        <v>3</v>
      </c>
      <c r="C1656" t="s">
        <v>5</v>
      </c>
      <c r="D1656" t="s">
        <v>1</v>
      </c>
      <c r="E1656" t="s">
        <v>0</v>
      </c>
      <c r="F1656" t="s">
        <v>27</v>
      </c>
      <c r="J1656">
        <v>0</v>
      </c>
      <c r="K1656">
        <v>0</v>
      </c>
      <c r="L1656">
        <v>0</v>
      </c>
      <c r="M1656">
        <v>0</v>
      </c>
      <c r="N1656">
        <v>0</v>
      </c>
      <c r="P1656">
        <v>1062011</v>
      </c>
      <c r="Q1656" t="s">
        <v>3</v>
      </c>
      <c r="R1656" t="s">
        <v>5</v>
      </c>
      <c r="S1656" t="s">
        <v>1</v>
      </c>
      <c r="T1656" t="s">
        <v>0</v>
      </c>
      <c r="V1656">
        <v>0</v>
      </c>
      <c r="W1656">
        <v>0</v>
      </c>
      <c r="X1656">
        <v>0</v>
      </c>
      <c r="Y1656">
        <v>0</v>
      </c>
      <c r="Z1656">
        <v>0</v>
      </c>
    </row>
    <row r="1657" spans="1:26" x14ac:dyDescent="0.2">
      <c r="A1657">
        <v>1062201</v>
      </c>
      <c r="B1657" t="s">
        <v>3</v>
      </c>
      <c r="C1657" t="s">
        <v>2</v>
      </c>
      <c r="D1657" t="s">
        <v>4</v>
      </c>
      <c r="E1657" t="s">
        <v>0</v>
      </c>
      <c r="F1657" t="s">
        <v>27</v>
      </c>
      <c r="J1657">
        <v>0</v>
      </c>
      <c r="K1657">
        <v>0</v>
      </c>
      <c r="L1657">
        <v>0</v>
      </c>
      <c r="M1657">
        <v>0</v>
      </c>
      <c r="N1657">
        <v>0</v>
      </c>
      <c r="P1657">
        <v>1062201</v>
      </c>
      <c r="Q1657" t="s">
        <v>3</v>
      </c>
      <c r="R1657" t="s">
        <v>2</v>
      </c>
      <c r="S1657" t="s">
        <v>4</v>
      </c>
      <c r="T1657" t="s">
        <v>0</v>
      </c>
      <c r="V1657">
        <v>0</v>
      </c>
      <c r="W1657">
        <v>0</v>
      </c>
      <c r="X1657">
        <v>0</v>
      </c>
      <c r="Y1657">
        <v>0</v>
      </c>
      <c r="Z1657">
        <v>0</v>
      </c>
    </row>
    <row r="1658" spans="1:26" x14ac:dyDescent="0.2">
      <c r="A1658">
        <v>1063131</v>
      </c>
      <c r="B1658" t="s">
        <v>6</v>
      </c>
      <c r="C1658" t="s">
        <v>5</v>
      </c>
      <c r="D1658" t="s">
        <v>1</v>
      </c>
      <c r="E1658" t="s">
        <v>0</v>
      </c>
      <c r="F1658" t="s">
        <v>27</v>
      </c>
      <c r="J1658">
        <v>0</v>
      </c>
      <c r="K1658">
        <v>0</v>
      </c>
      <c r="L1658">
        <v>0</v>
      </c>
      <c r="M1658">
        <v>0</v>
      </c>
      <c r="N1658">
        <v>0</v>
      </c>
      <c r="P1658">
        <v>1063131</v>
      </c>
      <c r="Q1658" t="s">
        <v>6</v>
      </c>
      <c r="R1658" t="s">
        <v>5</v>
      </c>
      <c r="S1658" t="s">
        <v>1</v>
      </c>
      <c r="T1658" t="s">
        <v>0</v>
      </c>
      <c r="V1658">
        <v>0</v>
      </c>
      <c r="W1658">
        <v>0</v>
      </c>
      <c r="X1658">
        <v>0</v>
      </c>
      <c r="Y1658">
        <v>0</v>
      </c>
      <c r="Z1658">
        <v>0</v>
      </c>
    </row>
    <row r="1659" spans="1:26" x14ac:dyDescent="0.2">
      <c r="A1659">
        <v>1063471</v>
      </c>
      <c r="B1659" t="s">
        <v>6</v>
      </c>
      <c r="C1659" t="s">
        <v>9</v>
      </c>
      <c r="E1659" t="s">
        <v>0</v>
      </c>
      <c r="F1659" t="s">
        <v>27</v>
      </c>
      <c r="J1659">
        <v>0</v>
      </c>
      <c r="K1659">
        <v>0</v>
      </c>
      <c r="L1659">
        <v>0</v>
      </c>
      <c r="M1659">
        <v>0</v>
      </c>
      <c r="N1659">
        <v>0</v>
      </c>
      <c r="P1659">
        <v>1063471</v>
      </c>
      <c r="Q1659" t="s">
        <v>6</v>
      </c>
      <c r="R1659" t="s">
        <v>9</v>
      </c>
      <c r="S1659" t="s">
        <v>24</v>
      </c>
      <c r="T1659" t="s">
        <v>0</v>
      </c>
      <c r="V1659">
        <v>0</v>
      </c>
      <c r="W1659">
        <v>0</v>
      </c>
      <c r="X1659">
        <v>0</v>
      </c>
      <c r="Y1659">
        <v>0</v>
      </c>
      <c r="Z1659">
        <v>0</v>
      </c>
    </row>
    <row r="1660" spans="1:26" x14ac:dyDescent="0.2">
      <c r="A1660">
        <v>1063661</v>
      </c>
      <c r="B1660" t="s">
        <v>3</v>
      </c>
      <c r="C1660" t="s">
        <v>5</v>
      </c>
      <c r="D1660" t="s">
        <v>1</v>
      </c>
      <c r="E1660" t="s">
        <v>8</v>
      </c>
      <c r="F1660" t="s">
        <v>27</v>
      </c>
      <c r="J1660">
        <v>0</v>
      </c>
      <c r="K1660">
        <v>0</v>
      </c>
      <c r="L1660">
        <v>0</v>
      </c>
      <c r="M1660">
        <v>1</v>
      </c>
      <c r="N1660">
        <v>0</v>
      </c>
      <c r="P1660">
        <v>1063661</v>
      </c>
      <c r="Q1660" t="s">
        <v>3</v>
      </c>
      <c r="R1660" t="s">
        <v>5</v>
      </c>
      <c r="S1660" t="s">
        <v>1</v>
      </c>
      <c r="T1660" t="s">
        <v>8</v>
      </c>
      <c r="V1660">
        <v>0</v>
      </c>
      <c r="W1660">
        <v>0</v>
      </c>
      <c r="X1660">
        <v>0</v>
      </c>
      <c r="Y1660">
        <v>0</v>
      </c>
      <c r="Z1660">
        <v>0</v>
      </c>
    </row>
    <row r="1661" spans="1:26" x14ac:dyDescent="0.2">
      <c r="A1661">
        <v>1063851</v>
      </c>
      <c r="B1661" t="s">
        <v>10</v>
      </c>
      <c r="C1661" t="s">
        <v>11</v>
      </c>
      <c r="D1661" t="s">
        <v>7</v>
      </c>
      <c r="E1661" t="s">
        <v>0</v>
      </c>
      <c r="F1661" t="s">
        <v>27</v>
      </c>
      <c r="J1661">
        <v>0</v>
      </c>
      <c r="K1661">
        <v>0</v>
      </c>
      <c r="L1661">
        <v>0</v>
      </c>
      <c r="M1661">
        <v>0</v>
      </c>
      <c r="N1661">
        <v>0</v>
      </c>
      <c r="P1661">
        <v>1063851</v>
      </c>
      <c r="Q1661" t="s">
        <v>10</v>
      </c>
      <c r="R1661" t="s">
        <v>11</v>
      </c>
      <c r="S1661" t="s">
        <v>7</v>
      </c>
      <c r="T1661" t="s">
        <v>0</v>
      </c>
      <c r="V1661">
        <v>0</v>
      </c>
      <c r="W1661">
        <v>0</v>
      </c>
      <c r="X1661">
        <v>0</v>
      </c>
      <c r="Y1661">
        <v>0</v>
      </c>
      <c r="Z1661">
        <v>0</v>
      </c>
    </row>
    <row r="1662" spans="1:26" x14ac:dyDescent="0.2">
      <c r="A1662">
        <v>1064061</v>
      </c>
      <c r="B1662" t="s">
        <v>3</v>
      </c>
      <c r="C1662" t="s">
        <v>2</v>
      </c>
      <c r="D1662" t="s">
        <v>1</v>
      </c>
      <c r="E1662" t="s">
        <v>0</v>
      </c>
      <c r="F1662" t="s">
        <v>27</v>
      </c>
      <c r="J1662">
        <v>0</v>
      </c>
      <c r="K1662">
        <v>0</v>
      </c>
      <c r="L1662">
        <v>0</v>
      </c>
      <c r="M1662">
        <v>0</v>
      </c>
      <c r="N1662">
        <v>0</v>
      </c>
      <c r="P1662">
        <v>1064061</v>
      </c>
      <c r="Q1662" t="s">
        <v>3</v>
      </c>
      <c r="R1662" t="s">
        <v>2</v>
      </c>
      <c r="S1662" t="s">
        <v>1</v>
      </c>
      <c r="T1662" t="s">
        <v>0</v>
      </c>
      <c r="V1662">
        <v>0</v>
      </c>
      <c r="W1662">
        <v>0</v>
      </c>
      <c r="X1662">
        <v>0</v>
      </c>
      <c r="Y1662">
        <v>0</v>
      </c>
      <c r="Z1662">
        <v>0</v>
      </c>
    </row>
    <row r="1663" spans="1:26" x14ac:dyDescent="0.2">
      <c r="A1663">
        <v>1064101</v>
      </c>
      <c r="B1663" t="s">
        <v>10</v>
      </c>
      <c r="C1663" t="s">
        <v>9</v>
      </c>
      <c r="D1663" t="s">
        <v>4</v>
      </c>
      <c r="E1663" t="s">
        <v>0</v>
      </c>
      <c r="F1663" t="s">
        <v>27</v>
      </c>
      <c r="J1663">
        <v>0</v>
      </c>
      <c r="K1663">
        <v>0</v>
      </c>
      <c r="L1663">
        <v>0</v>
      </c>
      <c r="M1663">
        <v>0</v>
      </c>
      <c r="N1663">
        <v>0</v>
      </c>
      <c r="P1663">
        <v>1064101</v>
      </c>
      <c r="Q1663" t="s">
        <v>10</v>
      </c>
      <c r="R1663" t="s">
        <v>9</v>
      </c>
      <c r="S1663" t="s">
        <v>4</v>
      </c>
      <c r="T1663" t="s">
        <v>0</v>
      </c>
      <c r="V1663">
        <v>0</v>
      </c>
      <c r="W1663">
        <v>0</v>
      </c>
      <c r="X1663">
        <v>0</v>
      </c>
      <c r="Y1663">
        <v>0</v>
      </c>
      <c r="Z1663">
        <v>0</v>
      </c>
    </row>
    <row r="1664" spans="1:26" x14ac:dyDescent="0.2">
      <c r="A1664">
        <v>1064441</v>
      </c>
      <c r="B1664" t="s">
        <v>6</v>
      </c>
      <c r="C1664" t="s">
        <v>2</v>
      </c>
      <c r="D1664" t="s">
        <v>1</v>
      </c>
      <c r="E1664" t="s">
        <v>0</v>
      </c>
      <c r="F1664" t="s">
        <v>27</v>
      </c>
      <c r="J1664">
        <v>0</v>
      </c>
      <c r="K1664">
        <v>0</v>
      </c>
      <c r="L1664">
        <v>0</v>
      </c>
      <c r="M1664">
        <v>0</v>
      </c>
      <c r="N1664">
        <v>0</v>
      </c>
      <c r="P1664">
        <v>1064441</v>
      </c>
      <c r="Q1664" t="s">
        <v>6</v>
      </c>
      <c r="R1664" t="s">
        <v>2</v>
      </c>
      <c r="S1664" t="s">
        <v>1</v>
      </c>
      <c r="T1664" t="s">
        <v>0</v>
      </c>
      <c r="V1664">
        <v>0</v>
      </c>
      <c r="W1664">
        <v>0</v>
      </c>
      <c r="X1664">
        <v>0</v>
      </c>
      <c r="Y1664">
        <v>0</v>
      </c>
      <c r="Z1664">
        <v>0</v>
      </c>
    </row>
    <row r="1665" spans="1:26" x14ac:dyDescent="0.2">
      <c r="A1665">
        <v>1065221</v>
      </c>
      <c r="B1665" t="s">
        <v>10</v>
      </c>
      <c r="C1665" t="s">
        <v>9</v>
      </c>
      <c r="D1665" t="s">
        <v>7</v>
      </c>
      <c r="E1665" t="s">
        <v>0</v>
      </c>
      <c r="F1665" t="s">
        <v>27</v>
      </c>
      <c r="J1665">
        <v>0</v>
      </c>
      <c r="K1665">
        <v>0</v>
      </c>
      <c r="L1665">
        <v>0</v>
      </c>
      <c r="M1665">
        <v>0</v>
      </c>
      <c r="N1665">
        <v>0</v>
      </c>
      <c r="P1665">
        <v>1065221</v>
      </c>
      <c r="Q1665" t="s">
        <v>10</v>
      </c>
      <c r="R1665" t="s">
        <v>9</v>
      </c>
      <c r="S1665" t="s">
        <v>7</v>
      </c>
      <c r="T1665" t="s">
        <v>0</v>
      </c>
      <c r="V1665">
        <v>0</v>
      </c>
      <c r="W1665">
        <v>0</v>
      </c>
      <c r="X1665">
        <v>0</v>
      </c>
      <c r="Y1665">
        <v>0</v>
      </c>
      <c r="Z1665">
        <v>0</v>
      </c>
    </row>
    <row r="1666" spans="1:26" x14ac:dyDescent="0.2">
      <c r="A1666">
        <v>1065371</v>
      </c>
      <c r="B1666" t="s">
        <v>3</v>
      </c>
      <c r="C1666" t="s">
        <v>2</v>
      </c>
      <c r="D1666" t="s">
        <v>1</v>
      </c>
      <c r="E1666" t="s">
        <v>0</v>
      </c>
      <c r="F1666" t="s">
        <v>27</v>
      </c>
      <c r="J1666">
        <v>0</v>
      </c>
      <c r="K1666">
        <v>0</v>
      </c>
      <c r="L1666">
        <v>0</v>
      </c>
      <c r="M1666">
        <v>0</v>
      </c>
      <c r="N1666">
        <v>0</v>
      </c>
      <c r="P1666">
        <v>1065371</v>
      </c>
      <c r="Q1666" t="s">
        <v>3</v>
      </c>
      <c r="R1666" t="s">
        <v>2</v>
      </c>
      <c r="S1666" t="s">
        <v>1</v>
      </c>
      <c r="T1666" t="s">
        <v>0</v>
      </c>
      <c r="V1666">
        <v>0</v>
      </c>
      <c r="W1666">
        <v>0</v>
      </c>
      <c r="X1666">
        <v>0</v>
      </c>
      <c r="Y1666">
        <v>0</v>
      </c>
      <c r="Z1666">
        <v>0</v>
      </c>
    </row>
    <row r="1667" spans="1:26" x14ac:dyDescent="0.2">
      <c r="A1667">
        <v>1065561</v>
      </c>
      <c r="B1667" t="s">
        <v>6</v>
      </c>
      <c r="C1667" t="s">
        <v>2</v>
      </c>
      <c r="D1667" t="s">
        <v>1</v>
      </c>
      <c r="E1667" t="s">
        <v>0</v>
      </c>
      <c r="F1667" t="s">
        <v>27</v>
      </c>
      <c r="J1667">
        <v>0</v>
      </c>
      <c r="K1667">
        <v>0</v>
      </c>
      <c r="L1667">
        <v>0</v>
      </c>
      <c r="M1667">
        <v>0</v>
      </c>
      <c r="N1667">
        <v>0</v>
      </c>
      <c r="P1667">
        <v>1065561</v>
      </c>
      <c r="Q1667" t="s">
        <v>6</v>
      </c>
      <c r="R1667" t="s">
        <v>2</v>
      </c>
      <c r="S1667" t="s">
        <v>1</v>
      </c>
      <c r="T1667" t="s">
        <v>0</v>
      </c>
      <c r="V1667">
        <v>0</v>
      </c>
      <c r="W1667">
        <v>0</v>
      </c>
      <c r="X1667">
        <v>0</v>
      </c>
      <c r="Y1667">
        <v>0</v>
      </c>
      <c r="Z1667">
        <v>0</v>
      </c>
    </row>
    <row r="1668" spans="1:26" x14ac:dyDescent="0.2">
      <c r="A1668">
        <v>1066001</v>
      </c>
      <c r="B1668" t="s">
        <v>3</v>
      </c>
      <c r="C1668" t="s">
        <v>2</v>
      </c>
      <c r="D1668" t="s">
        <v>4</v>
      </c>
      <c r="E1668" t="s">
        <v>0</v>
      </c>
      <c r="F1668" t="s">
        <v>27</v>
      </c>
      <c r="J1668">
        <v>0</v>
      </c>
      <c r="K1668">
        <v>0</v>
      </c>
      <c r="L1668">
        <v>0</v>
      </c>
      <c r="M1668">
        <v>0</v>
      </c>
      <c r="N1668">
        <v>0</v>
      </c>
      <c r="P1668">
        <v>1066001</v>
      </c>
      <c r="Q1668" t="s">
        <v>3</v>
      </c>
      <c r="R1668" t="s">
        <v>2</v>
      </c>
      <c r="S1668" t="s">
        <v>4</v>
      </c>
      <c r="T1668" t="s">
        <v>0</v>
      </c>
      <c r="V1668">
        <v>0</v>
      </c>
      <c r="W1668">
        <v>0</v>
      </c>
      <c r="X1668">
        <v>0</v>
      </c>
      <c r="Y1668">
        <v>0</v>
      </c>
      <c r="Z1668">
        <v>0</v>
      </c>
    </row>
    <row r="1669" spans="1:26" x14ac:dyDescent="0.2">
      <c r="A1669">
        <v>1066341</v>
      </c>
      <c r="B1669" t="s">
        <v>6</v>
      </c>
      <c r="C1669" t="s">
        <v>2</v>
      </c>
      <c r="D1669" t="s">
        <v>7</v>
      </c>
      <c r="E1669" t="s">
        <v>0</v>
      </c>
      <c r="F1669" t="s">
        <v>27</v>
      </c>
      <c r="J1669">
        <v>0</v>
      </c>
      <c r="K1669">
        <v>0</v>
      </c>
      <c r="L1669">
        <v>0</v>
      </c>
      <c r="M1669">
        <v>0</v>
      </c>
      <c r="N1669">
        <v>0</v>
      </c>
      <c r="P1669">
        <v>1066341</v>
      </c>
      <c r="Q1669" t="s">
        <v>6</v>
      </c>
      <c r="R1669" t="s">
        <v>2</v>
      </c>
      <c r="S1669" t="s">
        <v>7</v>
      </c>
      <c r="T1669" t="s">
        <v>0</v>
      </c>
      <c r="V1669">
        <v>0</v>
      </c>
      <c r="W1669">
        <v>0</v>
      </c>
      <c r="X1669">
        <v>0</v>
      </c>
      <c r="Y1669">
        <v>0</v>
      </c>
      <c r="Z1669">
        <v>0</v>
      </c>
    </row>
    <row r="1670" spans="1:26" x14ac:dyDescent="0.2">
      <c r="A1670">
        <v>1066531</v>
      </c>
      <c r="B1670" t="s">
        <v>6</v>
      </c>
      <c r="C1670" t="s">
        <v>2</v>
      </c>
      <c r="D1670" t="s">
        <v>4</v>
      </c>
      <c r="E1670" t="s">
        <v>0</v>
      </c>
      <c r="F1670" t="s">
        <v>27</v>
      </c>
      <c r="J1670">
        <v>0</v>
      </c>
      <c r="K1670">
        <v>0</v>
      </c>
      <c r="L1670">
        <v>0</v>
      </c>
      <c r="M1670">
        <v>0</v>
      </c>
      <c r="N1670">
        <v>0</v>
      </c>
      <c r="P1670">
        <v>1066531</v>
      </c>
      <c r="Q1670" t="s">
        <v>6</v>
      </c>
      <c r="R1670" t="s">
        <v>2</v>
      </c>
      <c r="S1670" t="s">
        <v>4</v>
      </c>
      <c r="T1670" t="s">
        <v>0</v>
      </c>
      <c r="V1670">
        <v>0</v>
      </c>
      <c r="W1670">
        <v>0</v>
      </c>
      <c r="X1670">
        <v>0</v>
      </c>
      <c r="Y1670">
        <v>0</v>
      </c>
      <c r="Z1670">
        <v>0</v>
      </c>
    </row>
    <row r="1671" spans="1:26" x14ac:dyDescent="0.2">
      <c r="A1671">
        <v>1066681</v>
      </c>
      <c r="B1671" t="s">
        <v>6</v>
      </c>
      <c r="C1671" t="s">
        <v>5</v>
      </c>
      <c r="D1671" t="s">
        <v>4</v>
      </c>
      <c r="E1671" t="s">
        <v>0</v>
      </c>
      <c r="F1671" t="s">
        <v>27</v>
      </c>
      <c r="J1671">
        <v>0</v>
      </c>
      <c r="K1671">
        <v>0</v>
      </c>
      <c r="L1671">
        <v>0</v>
      </c>
      <c r="M1671">
        <v>0</v>
      </c>
      <c r="N1671">
        <v>0</v>
      </c>
      <c r="P1671">
        <v>1066681</v>
      </c>
      <c r="Q1671" t="s">
        <v>6</v>
      </c>
      <c r="R1671" t="s">
        <v>5</v>
      </c>
      <c r="S1671" t="s">
        <v>4</v>
      </c>
      <c r="T1671" t="s">
        <v>0</v>
      </c>
      <c r="V1671">
        <v>0</v>
      </c>
      <c r="W1671">
        <v>0</v>
      </c>
      <c r="X1671">
        <v>0</v>
      </c>
      <c r="Y1671">
        <v>0</v>
      </c>
      <c r="Z1671">
        <v>0</v>
      </c>
    </row>
    <row r="1672" spans="1:26" x14ac:dyDescent="0.2">
      <c r="A1672">
        <v>1067841</v>
      </c>
      <c r="B1672" t="s">
        <v>3</v>
      </c>
      <c r="C1672" t="s">
        <v>2</v>
      </c>
      <c r="D1672" t="s">
        <v>4</v>
      </c>
      <c r="E1672" t="s">
        <v>0</v>
      </c>
      <c r="F1672" t="s">
        <v>27</v>
      </c>
      <c r="J1672">
        <v>0</v>
      </c>
      <c r="K1672">
        <v>0</v>
      </c>
      <c r="L1672">
        <v>0</v>
      </c>
      <c r="M1672">
        <v>0</v>
      </c>
      <c r="N1672">
        <v>0</v>
      </c>
      <c r="P1672">
        <v>1067841</v>
      </c>
      <c r="Q1672" t="s">
        <v>3</v>
      </c>
      <c r="R1672" t="s">
        <v>2</v>
      </c>
      <c r="S1672" t="s">
        <v>4</v>
      </c>
      <c r="T1672" t="s">
        <v>0</v>
      </c>
      <c r="V1672">
        <v>0</v>
      </c>
      <c r="W1672">
        <v>0</v>
      </c>
      <c r="X1672">
        <v>0</v>
      </c>
      <c r="Y1672">
        <v>0</v>
      </c>
      <c r="Z1672">
        <v>0</v>
      </c>
    </row>
    <row r="1673" spans="1:26" x14ac:dyDescent="0.2">
      <c r="A1673">
        <v>1068431</v>
      </c>
      <c r="B1673" t="s">
        <v>3</v>
      </c>
      <c r="C1673" t="s">
        <v>2</v>
      </c>
      <c r="D1673" t="s">
        <v>7</v>
      </c>
      <c r="E1673" t="s">
        <v>0</v>
      </c>
      <c r="F1673" t="s">
        <v>27</v>
      </c>
      <c r="J1673">
        <v>0</v>
      </c>
      <c r="K1673">
        <v>0</v>
      </c>
      <c r="L1673">
        <v>0</v>
      </c>
      <c r="M1673">
        <v>0</v>
      </c>
      <c r="N1673">
        <v>0</v>
      </c>
      <c r="P1673">
        <v>1068431</v>
      </c>
      <c r="Q1673" t="s">
        <v>3</v>
      </c>
      <c r="R1673" t="s">
        <v>2</v>
      </c>
      <c r="S1673" t="s">
        <v>7</v>
      </c>
      <c r="T1673" t="s">
        <v>0</v>
      </c>
      <c r="V1673">
        <v>0</v>
      </c>
      <c r="W1673">
        <v>0</v>
      </c>
      <c r="X1673">
        <v>0</v>
      </c>
      <c r="Y1673">
        <v>0</v>
      </c>
      <c r="Z1673">
        <v>0</v>
      </c>
    </row>
    <row r="1674" spans="1:26" x14ac:dyDescent="0.2">
      <c r="A1674">
        <v>1068581</v>
      </c>
      <c r="B1674" t="s">
        <v>3</v>
      </c>
      <c r="C1674" t="s">
        <v>2</v>
      </c>
      <c r="D1674" t="s">
        <v>1</v>
      </c>
      <c r="E1674" t="s">
        <v>0</v>
      </c>
      <c r="F1674" t="s">
        <v>27</v>
      </c>
      <c r="J1674">
        <v>0</v>
      </c>
      <c r="K1674">
        <v>0</v>
      </c>
      <c r="L1674">
        <v>0</v>
      </c>
      <c r="M1674">
        <v>0</v>
      </c>
      <c r="N1674">
        <v>0</v>
      </c>
      <c r="P1674">
        <v>1068581</v>
      </c>
      <c r="Q1674" t="s">
        <v>3</v>
      </c>
      <c r="R1674" t="s">
        <v>2</v>
      </c>
      <c r="S1674" t="s">
        <v>1</v>
      </c>
      <c r="T1674" t="s">
        <v>0</v>
      </c>
      <c r="V1674">
        <v>0</v>
      </c>
      <c r="W1674">
        <v>0</v>
      </c>
      <c r="X1674">
        <v>0</v>
      </c>
      <c r="Y1674">
        <v>0</v>
      </c>
      <c r="Z1674">
        <v>0</v>
      </c>
    </row>
    <row r="1675" spans="1:26" x14ac:dyDescent="0.2">
      <c r="A1675">
        <v>1068771</v>
      </c>
      <c r="B1675" t="s">
        <v>6</v>
      </c>
      <c r="C1675" t="s">
        <v>2</v>
      </c>
      <c r="D1675" t="s">
        <v>1</v>
      </c>
      <c r="E1675" t="s">
        <v>0</v>
      </c>
      <c r="F1675" t="s">
        <v>27</v>
      </c>
      <c r="J1675">
        <v>0</v>
      </c>
      <c r="K1675">
        <v>0</v>
      </c>
      <c r="L1675">
        <v>0</v>
      </c>
      <c r="M1675">
        <v>0</v>
      </c>
      <c r="N1675">
        <v>0</v>
      </c>
      <c r="P1675">
        <v>1068771</v>
      </c>
      <c r="Q1675" t="s">
        <v>6</v>
      </c>
      <c r="R1675" t="s">
        <v>2</v>
      </c>
      <c r="S1675" t="s">
        <v>1</v>
      </c>
      <c r="T1675" t="s">
        <v>0</v>
      </c>
      <c r="V1675">
        <v>0</v>
      </c>
      <c r="W1675">
        <v>0</v>
      </c>
      <c r="X1675">
        <v>0</v>
      </c>
      <c r="Y1675">
        <v>0</v>
      </c>
      <c r="Z1675">
        <v>0</v>
      </c>
    </row>
    <row r="1676" spans="1:26" x14ac:dyDescent="0.2">
      <c r="A1676">
        <v>1069021</v>
      </c>
      <c r="B1676" t="s">
        <v>3</v>
      </c>
      <c r="C1676" t="s">
        <v>2</v>
      </c>
      <c r="D1676" t="s">
        <v>4</v>
      </c>
      <c r="E1676" t="s">
        <v>0</v>
      </c>
      <c r="F1676" t="s">
        <v>27</v>
      </c>
      <c r="J1676">
        <v>0</v>
      </c>
      <c r="K1676">
        <v>0</v>
      </c>
      <c r="L1676">
        <v>0</v>
      </c>
      <c r="M1676">
        <v>0</v>
      </c>
      <c r="N1676">
        <v>0</v>
      </c>
      <c r="P1676">
        <v>1069021</v>
      </c>
      <c r="Q1676" t="s">
        <v>3</v>
      </c>
      <c r="R1676" t="s">
        <v>2</v>
      </c>
      <c r="S1676" t="s">
        <v>4</v>
      </c>
      <c r="T1676" t="s">
        <v>0</v>
      </c>
      <c r="V1676">
        <v>0</v>
      </c>
      <c r="W1676">
        <v>0</v>
      </c>
      <c r="X1676">
        <v>0</v>
      </c>
      <c r="Y1676">
        <v>0</v>
      </c>
      <c r="Z1676">
        <v>0</v>
      </c>
    </row>
    <row r="1677" spans="1:26" x14ac:dyDescent="0.2">
      <c r="A1677">
        <v>1069171</v>
      </c>
      <c r="B1677" t="s">
        <v>3</v>
      </c>
      <c r="C1677" t="s">
        <v>2</v>
      </c>
      <c r="D1677" t="s">
        <v>4</v>
      </c>
      <c r="E1677" t="s">
        <v>0</v>
      </c>
      <c r="F1677" t="s">
        <v>27</v>
      </c>
      <c r="J1677">
        <v>0</v>
      </c>
      <c r="K1677">
        <v>0</v>
      </c>
      <c r="L1677">
        <v>0</v>
      </c>
      <c r="M1677">
        <v>0</v>
      </c>
      <c r="N1677">
        <v>0</v>
      </c>
      <c r="P1677">
        <v>1069171</v>
      </c>
      <c r="Q1677" t="s">
        <v>3</v>
      </c>
      <c r="R1677" t="s">
        <v>2</v>
      </c>
      <c r="S1677" t="s">
        <v>4</v>
      </c>
      <c r="T1677" t="s">
        <v>0</v>
      </c>
      <c r="V1677">
        <v>0</v>
      </c>
      <c r="W1677">
        <v>0</v>
      </c>
      <c r="X1677">
        <v>0</v>
      </c>
      <c r="Y1677">
        <v>0</v>
      </c>
      <c r="Z1677">
        <v>0</v>
      </c>
    </row>
    <row r="1678" spans="1:26" x14ac:dyDescent="0.2">
      <c r="A1678">
        <v>1069361</v>
      </c>
      <c r="B1678" t="s">
        <v>6</v>
      </c>
      <c r="C1678" t="s">
        <v>2</v>
      </c>
      <c r="D1678" t="s">
        <v>1</v>
      </c>
      <c r="E1678" t="s">
        <v>0</v>
      </c>
      <c r="F1678" t="s">
        <v>27</v>
      </c>
      <c r="J1678">
        <v>0</v>
      </c>
      <c r="K1678">
        <v>0</v>
      </c>
      <c r="L1678">
        <v>0</v>
      </c>
      <c r="M1678">
        <v>0</v>
      </c>
      <c r="N1678">
        <v>0</v>
      </c>
      <c r="P1678">
        <v>1069361</v>
      </c>
      <c r="Q1678" t="s">
        <v>6</v>
      </c>
      <c r="R1678" t="s">
        <v>2</v>
      </c>
      <c r="S1678" t="s">
        <v>1</v>
      </c>
      <c r="T1678" t="s">
        <v>0</v>
      </c>
      <c r="V1678">
        <v>0</v>
      </c>
      <c r="W1678">
        <v>0</v>
      </c>
      <c r="X1678">
        <v>0</v>
      </c>
      <c r="Y1678">
        <v>0</v>
      </c>
      <c r="Z1678">
        <v>0</v>
      </c>
    </row>
    <row r="1679" spans="1:26" x14ac:dyDescent="0.2">
      <c r="A1679">
        <v>1069401</v>
      </c>
      <c r="B1679" t="s">
        <v>3</v>
      </c>
      <c r="C1679" t="s">
        <v>12</v>
      </c>
      <c r="D1679" t="s">
        <v>4</v>
      </c>
      <c r="E1679" t="s">
        <v>8</v>
      </c>
      <c r="F1679" t="s">
        <v>27</v>
      </c>
      <c r="J1679">
        <v>0</v>
      </c>
      <c r="K1679">
        <v>0</v>
      </c>
      <c r="L1679">
        <v>0</v>
      </c>
      <c r="M1679">
        <v>0</v>
      </c>
      <c r="N1679">
        <v>0</v>
      </c>
      <c r="P1679">
        <v>1069401</v>
      </c>
      <c r="Q1679" t="s">
        <v>3</v>
      </c>
      <c r="R1679" t="s">
        <v>12</v>
      </c>
      <c r="S1679" t="s">
        <v>4</v>
      </c>
      <c r="T1679" t="s">
        <v>8</v>
      </c>
      <c r="V1679">
        <v>0</v>
      </c>
      <c r="W1679">
        <v>0</v>
      </c>
      <c r="X1679">
        <v>0</v>
      </c>
      <c r="Y1679">
        <v>0</v>
      </c>
      <c r="Z1679">
        <v>0</v>
      </c>
    </row>
    <row r="1680" spans="1:26" x14ac:dyDescent="0.2">
      <c r="A1680">
        <v>1069551</v>
      </c>
      <c r="B1680" t="s">
        <v>6</v>
      </c>
      <c r="C1680" t="s">
        <v>2</v>
      </c>
      <c r="D1680" t="s">
        <v>1</v>
      </c>
      <c r="E1680" t="s">
        <v>0</v>
      </c>
      <c r="F1680" t="s">
        <v>27</v>
      </c>
      <c r="J1680">
        <v>0</v>
      </c>
      <c r="K1680">
        <v>0</v>
      </c>
      <c r="L1680">
        <v>0</v>
      </c>
      <c r="M1680">
        <v>0</v>
      </c>
      <c r="N1680">
        <v>0</v>
      </c>
      <c r="P1680">
        <v>1069551</v>
      </c>
      <c r="Q1680" t="s">
        <v>6</v>
      </c>
      <c r="R1680" t="s">
        <v>2</v>
      </c>
      <c r="S1680" t="s">
        <v>1</v>
      </c>
      <c r="T1680" t="s">
        <v>0</v>
      </c>
      <c r="V1680">
        <v>0</v>
      </c>
      <c r="W1680">
        <v>0</v>
      </c>
      <c r="X1680">
        <v>0</v>
      </c>
      <c r="Y1680">
        <v>0</v>
      </c>
      <c r="Z1680">
        <v>0</v>
      </c>
    </row>
    <row r="1681" spans="1:26" x14ac:dyDescent="0.2">
      <c r="A1681">
        <v>1069891</v>
      </c>
      <c r="B1681" t="s">
        <v>6</v>
      </c>
      <c r="C1681" t="s">
        <v>2</v>
      </c>
      <c r="D1681" t="s">
        <v>4</v>
      </c>
      <c r="E1681" t="s">
        <v>0</v>
      </c>
      <c r="F1681" t="s">
        <v>27</v>
      </c>
      <c r="J1681">
        <v>0</v>
      </c>
      <c r="K1681">
        <v>0</v>
      </c>
      <c r="L1681">
        <v>0</v>
      </c>
      <c r="M1681">
        <v>0</v>
      </c>
      <c r="N1681">
        <v>0</v>
      </c>
      <c r="P1681">
        <v>1069891</v>
      </c>
      <c r="Q1681" t="s">
        <v>6</v>
      </c>
      <c r="R1681" t="s">
        <v>2</v>
      </c>
      <c r="S1681" t="s">
        <v>4</v>
      </c>
      <c r="T1681" t="s">
        <v>0</v>
      </c>
      <c r="V1681">
        <v>0</v>
      </c>
      <c r="W1681">
        <v>0</v>
      </c>
      <c r="X1681">
        <v>0</v>
      </c>
      <c r="Y1681">
        <v>0</v>
      </c>
      <c r="Z1681">
        <v>0</v>
      </c>
    </row>
    <row r="1682" spans="1:26" x14ac:dyDescent="0.2">
      <c r="A1682">
        <v>1070151</v>
      </c>
      <c r="B1682" t="s">
        <v>6</v>
      </c>
      <c r="C1682" t="s">
        <v>2</v>
      </c>
      <c r="D1682" t="s">
        <v>1</v>
      </c>
      <c r="E1682" t="s">
        <v>0</v>
      </c>
      <c r="F1682" t="s">
        <v>27</v>
      </c>
      <c r="J1682">
        <v>0</v>
      </c>
      <c r="K1682">
        <v>0</v>
      </c>
      <c r="L1682">
        <v>0</v>
      </c>
      <c r="M1682">
        <v>0</v>
      </c>
      <c r="N1682">
        <v>0</v>
      </c>
      <c r="P1682">
        <v>1070151</v>
      </c>
      <c r="Q1682" t="s">
        <v>6</v>
      </c>
      <c r="R1682" t="s">
        <v>2</v>
      </c>
      <c r="S1682" t="s">
        <v>1</v>
      </c>
      <c r="T1682" t="s">
        <v>0</v>
      </c>
      <c r="V1682">
        <v>0</v>
      </c>
      <c r="W1682">
        <v>0</v>
      </c>
      <c r="X1682">
        <v>0</v>
      </c>
      <c r="Y1682">
        <v>0</v>
      </c>
      <c r="Z1682">
        <v>0</v>
      </c>
    </row>
    <row r="1683" spans="1:26" x14ac:dyDescent="0.2">
      <c r="A1683">
        <v>1070531</v>
      </c>
      <c r="B1683" t="s">
        <v>6</v>
      </c>
      <c r="C1683" t="s">
        <v>2</v>
      </c>
      <c r="D1683" t="s">
        <v>1</v>
      </c>
      <c r="E1683" t="s">
        <v>0</v>
      </c>
      <c r="F1683" t="s">
        <v>27</v>
      </c>
      <c r="J1683">
        <v>0</v>
      </c>
      <c r="K1683">
        <v>0</v>
      </c>
      <c r="L1683">
        <v>0</v>
      </c>
      <c r="M1683">
        <v>0</v>
      </c>
      <c r="N1683">
        <v>0</v>
      </c>
      <c r="P1683">
        <v>1070531</v>
      </c>
      <c r="Q1683" t="s">
        <v>6</v>
      </c>
      <c r="R1683" t="s">
        <v>2</v>
      </c>
      <c r="S1683" t="s">
        <v>1</v>
      </c>
      <c r="T1683" t="s">
        <v>0</v>
      </c>
      <c r="V1683">
        <v>0</v>
      </c>
      <c r="W1683">
        <v>0</v>
      </c>
      <c r="X1683">
        <v>0</v>
      </c>
      <c r="Y1683">
        <v>0</v>
      </c>
      <c r="Z1683">
        <v>0</v>
      </c>
    </row>
    <row r="1684" spans="1:26" x14ac:dyDescent="0.2">
      <c r="A1684">
        <v>1070871</v>
      </c>
      <c r="B1684" t="s">
        <v>3</v>
      </c>
      <c r="C1684" t="s">
        <v>2</v>
      </c>
      <c r="D1684" t="s">
        <v>4</v>
      </c>
      <c r="E1684" t="s">
        <v>0</v>
      </c>
      <c r="F1684" t="s">
        <v>27</v>
      </c>
      <c r="J1684">
        <v>0</v>
      </c>
      <c r="K1684">
        <v>0</v>
      </c>
      <c r="L1684">
        <v>0</v>
      </c>
      <c r="M1684">
        <v>0</v>
      </c>
      <c r="N1684">
        <v>0</v>
      </c>
      <c r="P1684">
        <v>1070871</v>
      </c>
      <c r="Q1684" t="s">
        <v>3</v>
      </c>
      <c r="R1684" t="s">
        <v>2</v>
      </c>
      <c r="S1684" t="s">
        <v>4</v>
      </c>
      <c r="T1684" t="s">
        <v>0</v>
      </c>
      <c r="V1684">
        <v>0</v>
      </c>
      <c r="W1684">
        <v>0</v>
      </c>
      <c r="X1684">
        <v>0</v>
      </c>
      <c r="Y1684">
        <v>0</v>
      </c>
      <c r="Z1684">
        <v>0</v>
      </c>
    </row>
    <row r="1685" spans="1:26" x14ac:dyDescent="0.2">
      <c r="A1685">
        <v>1071081</v>
      </c>
      <c r="B1685" t="s">
        <v>6</v>
      </c>
      <c r="C1685" t="s">
        <v>2</v>
      </c>
      <c r="D1685" t="s">
        <v>1</v>
      </c>
      <c r="E1685" t="s">
        <v>0</v>
      </c>
      <c r="F1685" t="s">
        <v>27</v>
      </c>
      <c r="J1685">
        <v>0</v>
      </c>
      <c r="K1685">
        <v>0</v>
      </c>
      <c r="L1685">
        <v>0</v>
      </c>
      <c r="M1685">
        <v>0</v>
      </c>
      <c r="N1685">
        <v>0</v>
      </c>
      <c r="P1685">
        <v>1071081</v>
      </c>
      <c r="Q1685" t="s">
        <v>6</v>
      </c>
      <c r="R1685" t="s">
        <v>2</v>
      </c>
      <c r="S1685" t="s">
        <v>1</v>
      </c>
      <c r="T1685" t="s">
        <v>0</v>
      </c>
      <c r="V1685">
        <v>0</v>
      </c>
      <c r="W1685">
        <v>0</v>
      </c>
      <c r="X1685">
        <v>0</v>
      </c>
      <c r="Y1685">
        <v>0</v>
      </c>
      <c r="Z1685">
        <v>0</v>
      </c>
    </row>
    <row r="1686" spans="1:26" x14ac:dyDescent="0.2">
      <c r="A1686">
        <v>1071121</v>
      </c>
      <c r="B1686" t="s">
        <v>3</v>
      </c>
      <c r="C1686" t="s">
        <v>12</v>
      </c>
      <c r="D1686" t="s">
        <v>4</v>
      </c>
      <c r="E1686" t="s">
        <v>0</v>
      </c>
      <c r="F1686" t="s">
        <v>27</v>
      </c>
      <c r="J1686">
        <v>0</v>
      </c>
      <c r="K1686">
        <v>0</v>
      </c>
      <c r="L1686">
        <v>0</v>
      </c>
      <c r="M1686">
        <v>0</v>
      </c>
      <c r="N1686">
        <v>0</v>
      </c>
      <c r="P1686">
        <v>1071121</v>
      </c>
      <c r="Q1686" t="s">
        <v>3</v>
      </c>
      <c r="R1686" t="s">
        <v>12</v>
      </c>
      <c r="S1686" t="s">
        <v>4</v>
      </c>
      <c r="T1686" t="s">
        <v>0</v>
      </c>
      <c r="V1686">
        <v>0</v>
      </c>
      <c r="W1686">
        <v>0</v>
      </c>
      <c r="X1686">
        <v>0</v>
      </c>
      <c r="Y1686">
        <v>0</v>
      </c>
      <c r="Z1686">
        <v>0</v>
      </c>
    </row>
    <row r="1687" spans="1:26" x14ac:dyDescent="0.2">
      <c r="A1687">
        <v>1071271</v>
      </c>
      <c r="B1687" t="s">
        <v>6</v>
      </c>
      <c r="C1687" t="s">
        <v>2</v>
      </c>
      <c r="D1687" t="s">
        <v>1</v>
      </c>
      <c r="E1687" t="s">
        <v>8</v>
      </c>
      <c r="F1687" t="s">
        <v>27</v>
      </c>
      <c r="J1687">
        <v>0</v>
      </c>
      <c r="K1687">
        <v>0</v>
      </c>
      <c r="L1687">
        <v>0</v>
      </c>
      <c r="M1687">
        <v>0</v>
      </c>
      <c r="N1687">
        <v>0</v>
      </c>
      <c r="P1687">
        <v>1071271</v>
      </c>
      <c r="Q1687" t="s">
        <v>6</v>
      </c>
      <c r="R1687" t="s">
        <v>2</v>
      </c>
      <c r="S1687" t="s">
        <v>1</v>
      </c>
      <c r="T1687" t="s">
        <v>8</v>
      </c>
      <c r="V1687">
        <v>0</v>
      </c>
      <c r="W1687">
        <v>0</v>
      </c>
      <c r="X1687">
        <v>0</v>
      </c>
      <c r="Y1687">
        <v>0</v>
      </c>
      <c r="Z1687">
        <v>0</v>
      </c>
    </row>
    <row r="1688" spans="1:26" x14ac:dyDescent="0.2">
      <c r="A1688">
        <v>1071501</v>
      </c>
      <c r="B1688" t="s">
        <v>6</v>
      </c>
      <c r="C1688" t="s">
        <v>2</v>
      </c>
      <c r="D1688" t="s">
        <v>1</v>
      </c>
      <c r="E1688" t="s">
        <v>0</v>
      </c>
      <c r="F1688" t="s">
        <v>27</v>
      </c>
      <c r="J1688">
        <v>0</v>
      </c>
      <c r="K1688">
        <v>0</v>
      </c>
      <c r="L1688">
        <v>0</v>
      </c>
      <c r="M1688">
        <v>0</v>
      </c>
      <c r="N1688">
        <v>0</v>
      </c>
      <c r="P1688">
        <v>1071501</v>
      </c>
      <c r="Q1688" t="s">
        <v>6</v>
      </c>
      <c r="R1688" t="s">
        <v>2</v>
      </c>
      <c r="S1688" t="s">
        <v>1</v>
      </c>
      <c r="T1688" t="s">
        <v>0</v>
      </c>
      <c r="V1688">
        <v>0</v>
      </c>
      <c r="W1688">
        <v>0</v>
      </c>
      <c r="X1688">
        <v>0</v>
      </c>
      <c r="Y1688">
        <v>0</v>
      </c>
      <c r="Z1688">
        <v>0</v>
      </c>
    </row>
    <row r="1689" spans="1:26" x14ac:dyDescent="0.2">
      <c r="A1689">
        <v>1072051</v>
      </c>
      <c r="B1689" t="s">
        <v>6</v>
      </c>
      <c r="C1689" t="s">
        <v>2</v>
      </c>
      <c r="D1689" t="s">
        <v>1</v>
      </c>
      <c r="E1689" t="s">
        <v>0</v>
      </c>
      <c r="F1689" t="s">
        <v>27</v>
      </c>
      <c r="J1689">
        <v>0</v>
      </c>
      <c r="K1689">
        <v>0</v>
      </c>
      <c r="L1689">
        <v>0</v>
      </c>
      <c r="M1689">
        <v>0</v>
      </c>
      <c r="N1689">
        <v>0</v>
      </c>
      <c r="P1689">
        <v>1072051</v>
      </c>
      <c r="Q1689" t="s">
        <v>6</v>
      </c>
      <c r="R1689" t="s">
        <v>2</v>
      </c>
      <c r="S1689" t="s">
        <v>1</v>
      </c>
      <c r="T1689" t="s">
        <v>0</v>
      </c>
      <c r="V1689">
        <v>0</v>
      </c>
      <c r="W1689">
        <v>0</v>
      </c>
      <c r="X1689">
        <v>0</v>
      </c>
      <c r="Y1689">
        <v>0</v>
      </c>
      <c r="Z1689">
        <v>0</v>
      </c>
    </row>
    <row r="1690" spans="1:26" x14ac:dyDescent="0.2">
      <c r="A1690">
        <v>1072241</v>
      </c>
      <c r="B1690" t="s">
        <v>10</v>
      </c>
      <c r="C1690" t="s">
        <v>2</v>
      </c>
      <c r="D1690" t="s">
        <v>1</v>
      </c>
      <c r="E1690" t="s">
        <v>0</v>
      </c>
      <c r="F1690" t="s">
        <v>27</v>
      </c>
      <c r="J1690">
        <v>0</v>
      </c>
      <c r="K1690">
        <v>0</v>
      </c>
      <c r="L1690">
        <v>0</v>
      </c>
      <c r="M1690">
        <v>0</v>
      </c>
      <c r="N1690">
        <v>0</v>
      </c>
      <c r="P1690">
        <v>1072241</v>
      </c>
      <c r="Q1690" t="s">
        <v>10</v>
      </c>
      <c r="R1690" t="s">
        <v>2</v>
      </c>
      <c r="S1690" t="s">
        <v>1</v>
      </c>
      <c r="T1690" t="s">
        <v>0</v>
      </c>
      <c r="V1690">
        <v>0</v>
      </c>
      <c r="W1690">
        <v>0</v>
      </c>
      <c r="X1690">
        <v>0</v>
      </c>
      <c r="Y1690">
        <v>0</v>
      </c>
      <c r="Z1690">
        <v>0</v>
      </c>
    </row>
    <row r="1691" spans="1:26" x14ac:dyDescent="0.2">
      <c r="A1691">
        <v>1072391</v>
      </c>
      <c r="B1691" t="s">
        <v>3</v>
      </c>
      <c r="C1691" t="s">
        <v>2</v>
      </c>
      <c r="D1691" t="s">
        <v>7</v>
      </c>
      <c r="E1691" t="s">
        <v>0</v>
      </c>
      <c r="F1691" t="s">
        <v>27</v>
      </c>
      <c r="J1691">
        <v>0</v>
      </c>
      <c r="K1691">
        <v>0</v>
      </c>
      <c r="L1691">
        <v>0</v>
      </c>
      <c r="M1691">
        <v>0</v>
      </c>
      <c r="N1691">
        <v>0</v>
      </c>
      <c r="P1691">
        <v>1072391</v>
      </c>
      <c r="Q1691" t="s">
        <v>3</v>
      </c>
      <c r="R1691" t="s">
        <v>2</v>
      </c>
      <c r="S1691" t="s">
        <v>7</v>
      </c>
      <c r="T1691" t="s">
        <v>0</v>
      </c>
      <c r="V1691">
        <v>0</v>
      </c>
      <c r="W1691">
        <v>0</v>
      </c>
      <c r="X1691">
        <v>0</v>
      </c>
      <c r="Y1691">
        <v>0</v>
      </c>
      <c r="Z1691">
        <v>0</v>
      </c>
    </row>
    <row r="1692" spans="1:26" x14ac:dyDescent="0.2">
      <c r="A1692">
        <v>1072431</v>
      </c>
      <c r="B1692" t="s">
        <v>3</v>
      </c>
      <c r="C1692" t="s">
        <v>2</v>
      </c>
      <c r="D1692" t="s">
        <v>7</v>
      </c>
      <c r="E1692" t="s">
        <v>0</v>
      </c>
      <c r="F1692" t="s">
        <v>27</v>
      </c>
      <c r="J1692">
        <v>0</v>
      </c>
      <c r="K1692">
        <v>0</v>
      </c>
      <c r="L1692">
        <v>0</v>
      </c>
      <c r="M1692">
        <v>0</v>
      </c>
      <c r="N1692">
        <v>0</v>
      </c>
      <c r="P1692">
        <v>1072431</v>
      </c>
      <c r="Q1692" t="s">
        <v>3</v>
      </c>
      <c r="R1692" t="s">
        <v>2</v>
      </c>
      <c r="S1692" t="s">
        <v>7</v>
      </c>
      <c r="T1692" t="s">
        <v>0</v>
      </c>
      <c r="V1692">
        <v>0</v>
      </c>
      <c r="W1692">
        <v>0</v>
      </c>
      <c r="X1692">
        <v>0</v>
      </c>
      <c r="Y1692">
        <v>0</v>
      </c>
      <c r="Z1692">
        <v>0</v>
      </c>
    </row>
    <row r="1693" spans="1:26" x14ac:dyDescent="0.2">
      <c r="A1693">
        <v>1072811</v>
      </c>
      <c r="B1693" t="s">
        <v>3</v>
      </c>
      <c r="C1693" t="s">
        <v>5</v>
      </c>
      <c r="D1693" t="s">
        <v>1</v>
      </c>
      <c r="E1693" t="s">
        <v>8</v>
      </c>
      <c r="F1693" t="s">
        <v>27</v>
      </c>
      <c r="J1693">
        <v>0</v>
      </c>
      <c r="K1693">
        <v>0</v>
      </c>
      <c r="L1693">
        <v>0</v>
      </c>
      <c r="M1693">
        <v>0</v>
      </c>
      <c r="N1693">
        <v>0</v>
      </c>
      <c r="P1693">
        <v>1072811</v>
      </c>
      <c r="Q1693" t="s">
        <v>3</v>
      </c>
      <c r="R1693" t="s">
        <v>5</v>
      </c>
      <c r="S1693" t="s">
        <v>1</v>
      </c>
      <c r="T1693" t="s">
        <v>8</v>
      </c>
      <c r="V1693">
        <v>0</v>
      </c>
      <c r="W1693">
        <v>0</v>
      </c>
      <c r="X1693">
        <v>0</v>
      </c>
      <c r="Y1693">
        <v>0</v>
      </c>
      <c r="Z1693">
        <v>0</v>
      </c>
    </row>
    <row r="1694" spans="1:26" x14ac:dyDescent="0.2">
      <c r="A1694">
        <v>1073171</v>
      </c>
      <c r="B1694" t="s">
        <v>6</v>
      </c>
      <c r="C1694" t="s">
        <v>5</v>
      </c>
      <c r="D1694" t="s">
        <v>4</v>
      </c>
      <c r="E1694" t="s">
        <v>0</v>
      </c>
      <c r="F1694" t="s">
        <v>27</v>
      </c>
      <c r="J1694">
        <v>0</v>
      </c>
      <c r="K1694">
        <v>0</v>
      </c>
      <c r="L1694">
        <v>0</v>
      </c>
      <c r="M1694">
        <v>0</v>
      </c>
      <c r="N1694">
        <v>0</v>
      </c>
      <c r="P1694">
        <v>1073171</v>
      </c>
      <c r="Q1694" t="s">
        <v>6</v>
      </c>
      <c r="R1694" t="s">
        <v>5</v>
      </c>
      <c r="S1694" t="s">
        <v>4</v>
      </c>
      <c r="T1694" t="s">
        <v>0</v>
      </c>
      <c r="V1694">
        <v>0</v>
      </c>
      <c r="W1694">
        <v>0</v>
      </c>
      <c r="X1694">
        <v>0</v>
      </c>
      <c r="Y1694">
        <v>0</v>
      </c>
      <c r="Z1694">
        <v>0</v>
      </c>
    </row>
    <row r="1695" spans="1:26" x14ac:dyDescent="0.2">
      <c r="A1695">
        <v>1073211</v>
      </c>
      <c r="B1695" t="s">
        <v>3</v>
      </c>
      <c r="C1695" t="s">
        <v>2</v>
      </c>
      <c r="D1695" t="s">
        <v>4</v>
      </c>
      <c r="E1695" t="s">
        <v>0</v>
      </c>
      <c r="F1695" t="s">
        <v>27</v>
      </c>
      <c r="J1695">
        <v>0</v>
      </c>
      <c r="K1695">
        <v>0</v>
      </c>
      <c r="L1695">
        <v>0</v>
      </c>
      <c r="M1695">
        <v>0</v>
      </c>
      <c r="N1695">
        <v>0</v>
      </c>
      <c r="P1695">
        <v>1073211</v>
      </c>
      <c r="Q1695" t="s">
        <v>3</v>
      </c>
      <c r="R1695" t="s">
        <v>2</v>
      </c>
      <c r="S1695" t="s">
        <v>4</v>
      </c>
      <c r="T1695" t="s">
        <v>0</v>
      </c>
      <c r="V1695">
        <v>0</v>
      </c>
      <c r="W1695">
        <v>0</v>
      </c>
      <c r="X1695">
        <v>0</v>
      </c>
      <c r="Y1695">
        <v>0</v>
      </c>
      <c r="Z1695">
        <v>0</v>
      </c>
    </row>
    <row r="1696" spans="1:26" x14ac:dyDescent="0.2">
      <c r="A1696">
        <v>1073401</v>
      </c>
      <c r="B1696" t="s">
        <v>6</v>
      </c>
      <c r="C1696" t="s">
        <v>12</v>
      </c>
      <c r="D1696" t="s">
        <v>4</v>
      </c>
      <c r="E1696" t="s">
        <v>0</v>
      </c>
      <c r="F1696" t="s">
        <v>27</v>
      </c>
      <c r="J1696">
        <v>0</v>
      </c>
      <c r="K1696">
        <v>0</v>
      </c>
      <c r="L1696">
        <v>0</v>
      </c>
      <c r="M1696">
        <v>0</v>
      </c>
      <c r="N1696">
        <v>0</v>
      </c>
      <c r="P1696">
        <v>1073401</v>
      </c>
      <c r="Q1696" t="s">
        <v>6</v>
      </c>
      <c r="R1696" t="s">
        <v>12</v>
      </c>
      <c r="S1696" t="s">
        <v>4</v>
      </c>
      <c r="T1696" t="s">
        <v>0</v>
      </c>
      <c r="V1696">
        <v>0</v>
      </c>
      <c r="W1696">
        <v>0</v>
      </c>
      <c r="X1696">
        <v>0</v>
      </c>
      <c r="Y1696">
        <v>0</v>
      </c>
      <c r="Z1696">
        <v>0</v>
      </c>
    </row>
    <row r="1697" spans="1:26" x14ac:dyDescent="0.2">
      <c r="A1697">
        <v>1073551</v>
      </c>
      <c r="B1697" t="s">
        <v>6</v>
      </c>
      <c r="C1697" t="s">
        <v>2</v>
      </c>
      <c r="D1697" t="s">
        <v>4</v>
      </c>
      <c r="E1697" t="s">
        <v>0</v>
      </c>
      <c r="F1697" t="s">
        <v>27</v>
      </c>
      <c r="J1697">
        <v>0</v>
      </c>
      <c r="K1697">
        <v>0</v>
      </c>
      <c r="L1697">
        <v>0</v>
      </c>
      <c r="M1697">
        <v>0</v>
      </c>
      <c r="N1697">
        <v>0</v>
      </c>
      <c r="P1697">
        <v>1073551</v>
      </c>
      <c r="Q1697" t="s">
        <v>6</v>
      </c>
      <c r="R1697" t="s">
        <v>2</v>
      </c>
      <c r="S1697" t="s">
        <v>4</v>
      </c>
      <c r="T1697" t="s">
        <v>0</v>
      </c>
      <c r="V1697">
        <v>0</v>
      </c>
      <c r="W1697">
        <v>0</v>
      </c>
      <c r="X1697">
        <v>0</v>
      </c>
      <c r="Y1697">
        <v>0</v>
      </c>
      <c r="Z1697">
        <v>0</v>
      </c>
    </row>
    <row r="1698" spans="1:26" x14ac:dyDescent="0.2">
      <c r="A1698">
        <v>1074141</v>
      </c>
      <c r="B1698" t="s">
        <v>6</v>
      </c>
      <c r="C1698" t="s">
        <v>2</v>
      </c>
      <c r="D1698" t="s">
        <v>1</v>
      </c>
      <c r="E1698" t="s">
        <v>0</v>
      </c>
      <c r="F1698" t="s">
        <v>27</v>
      </c>
      <c r="J1698">
        <v>0</v>
      </c>
      <c r="K1698">
        <v>0</v>
      </c>
      <c r="L1698">
        <v>0</v>
      </c>
      <c r="M1698">
        <v>0</v>
      </c>
      <c r="N1698">
        <v>0</v>
      </c>
      <c r="P1698">
        <v>1074141</v>
      </c>
      <c r="Q1698" t="s">
        <v>6</v>
      </c>
      <c r="R1698" t="s">
        <v>2</v>
      </c>
      <c r="S1698" t="s">
        <v>1</v>
      </c>
      <c r="T1698" t="s">
        <v>0</v>
      </c>
      <c r="V1698">
        <v>0</v>
      </c>
      <c r="W1698">
        <v>0</v>
      </c>
      <c r="X1698">
        <v>0</v>
      </c>
      <c r="Y1698">
        <v>0</v>
      </c>
      <c r="Z1698">
        <v>0</v>
      </c>
    </row>
    <row r="1699" spans="1:26" x14ac:dyDescent="0.2">
      <c r="A1699">
        <v>1074291</v>
      </c>
      <c r="B1699" t="s">
        <v>6</v>
      </c>
      <c r="C1699" t="s">
        <v>9</v>
      </c>
      <c r="D1699" t="s">
        <v>1</v>
      </c>
      <c r="E1699" t="s">
        <v>8</v>
      </c>
      <c r="F1699" t="s">
        <v>27</v>
      </c>
      <c r="J1699">
        <v>0</v>
      </c>
      <c r="K1699">
        <v>0</v>
      </c>
      <c r="L1699">
        <v>0</v>
      </c>
      <c r="M1699">
        <v>0</v>
      </c>
      <c r="N1699">
        <v>0</v>
      </c>
      <c r="P1699">
        <v>1074291</v>
      </c>
      <c r="Q1699" t="s">
        <v>6</v>
      </c>
      <c r="R1699" t="s">
        <v>9</v>
      </c>
      <c r="S1699" t="s">
        <v>1</v>
      </c>
      <c r="T1699" t="s">
        <v>8</v>
      </c>
      <c r="V1699">
        <v>0</v>
      </c>
      <c r="W1699">
        <v>0</v>
      </c>
      <c r="X1699">
        <v>0</v>
      </c>
      <c r="Y1699">
        <v>0</v>
      </c>
      <c r="Z1699">
        <v>0</v>
      </c>
    </row>
    <row r="1700" spans="1:26" x14ac:dyDescent="0.2">
      <c r="A1700">
        <v>1074861</v>
      </c>
      <c r="B1700" t="s">
        <v>3</v>
      </c>
      <c r="C1700" t="s">
        <v>5</v>
      </c>
      <c r="D1700" t="s">
        <v>1</v>
      </c>
      <c r="E1700" t="s">
        <v>0</v>
      </c>
      <c r="F1700" t="s">
        <v>27</v>
      </c>
      <c r="J1700">
        <v>0</v>
      </c>
      <c r="K1700">
        <v>0</v>
      </c>
      <c r="L1700">
        <v>0</v>
      </c>
      <c r="M1700">
        <v>0</v>
      </c>
      <c r="N1700">
        <v>0</v>
      </c>
      <c r="P1700">
        <v>1074861</v>
      </c>
      <c r="Q1700" t="s">
        <v>3</v>
      </c>
      <c r="R1700" t="s">
        <v>5</v>
      </c>
      <c r="S1700" t="s">
        <v>1</v>
      </c>
      <c r="T1700" t="s">
        <v>0</v>
      </c>
      <c r="V1700">
        <v>0</v>
      </c>
      <c r="W1700">
        <v>0</v>
      </c>
      <c r="X1700">
        <v>0</v>
      </c>
      <c r="Y1700">
        <v>0</v>
      </c>
      <c r="Z1700">
        <v>0</v>
      </c>
    </row>
    <row r="1701" spans="1:26" x14ac:dyDescent="0.2">
      <c r="A1701">
        <v>1074901</v>
      </c>
      <c r="B1701" t="s">
        <v>3</v>
      </c>
      <c r="C1701" t="s">
        <v>5</v>
      </c>
      <c r="D1701" t="s">
        <v>4</v>
      </c>
      <c r="E1701" t="s">
        <v>0</v>
      </c>
      <c r="F1701" t="s">
        <v>27</v>
      </c>
      <c r="J1701">
        <v>0</v>
      </c>
      <c r="K1701">
        <v>0</v>
      </c>
      <c r="L1701">
        <v>0</v>
      </c>
      <c r="M1701">
        <v>0</v>
      </c>
      <c r="N1701">
        <v>0</v>
      </c>
      <c r="P1701">
        <v>1074901</v>
      </c>
      <c r="Q1701" t="s">
        <v>3</v>
      </c>
      <c r="R1701" t="s">
        <v>5</v>
      </c>
      <c r="S1701" t="s">
        <v>4</v>
      </c>
      <c r="T1701" t="s">
        <v>0</v>
      </c>
      <c r="V1701">
        <v>0</v>
      </c>
      <c r="W1701">
        <v>0</v>
      </c>
      <c r="X1701">
        <v>0</v>
      </c>
      <c r="Y1701">
        <v>0</v>
      </c>
      <c r="Z1701">
        <v>0</v>
      </c>
    </row>
    <row r="1702" spans="1:26" x14ac:dyDescent="0.2">
      <c r="A1702">
        <v>1075071</v>
      </c>
      <c r="B1702" t="s">
        <v>6</v>
      </c>
      <c r="C1702" t="s">
        <v>5</v>
      </c>
      <c r="D1702" t="s">
        <v>7</v>
      </c>
      <c r="E1702" t="s">
        <v>0</v>
      </c>
      <c r="F1702" t="s">
        <v>27</v>
      </c>
      <c r="J1702">
        <v>0</v>
      </c>
      <c r="K1702">
        <v>0</v>
      </c>
      <c r="L1702">
        <v>0</v>
      </c>
      <c r="M1702">
        <v>0</v>
      </c>
      <c r="N1702">
        <v>0</v>
      </c>
      <c r="P1702">
        <v>1075071</v>
      </c>
      <c r="Q1702" t="s">
        <v>6</v>
      </c>
      <c r="R1702" t="s">
        <v>5</v>
      </c>
      <c r="S1702" t="s">
        <v>7</v>
      </c>
      <c r="T1702" t="s">
        <v>0</v>
      </c>
      <c r="V1702">
        <v>0</v>
      </c>
      <c r="W1702">
        <v>0</v>
      </c>
      <c r="X1702">
        <v>0</v>
      </c>
      <c r="Y1702">
        <v>0</v>
      </c>
      <c r="Z1702">
        <v>0</v>
      </c>
    </row>
    <row r="1703" spans="1:26" x14ac:dyDescent="0.2">
      <c r="A1703">
        <v>1075111</v>
      </c>
      <c r="B1703" t="s">
        <v>6</v>
      </c>
      <c r="C1703" t="s">
        <v>2</v>
      </c>
      <c r="D1703" t="s">
        <v>4</v>
      </c>
      <c r="E1703" t="s">
        <v>0</v>
      </c>
      <c r="F1703" t="s">
        <v>27</v>
      </c>
      <c r="J1703">
        <v>0</v>
      </c>
      <c r="K1703">
        <v>0</v>
      </c>
      <c r="L1703">
        <v>0</v>
      </c>
      <c r="M1703">
        <v>0</v>
      </c>
      <c r="N1703">
        <v>0</v>
      </c>
      <c r="P1703">
        <v>1075111</v>
      </c>
      <c r="Q1703" t="s">
        <v>6</v>
      </c>
      <c r="R1703" t="s">
        <v>2</v>
      </c>
      <c r="S1703" t="s">
        <v>4</v>
      </c>
      <c r="T1703" t="s">
        <v>0</v>
      </c>
      <c r="V1703">
        <v>0</v>
      </c>
      <c r="W1703">
        <v>0</v>
      </c>
      <c r="X1703">
        <v>0</v>
      </c>
      <c r="Y1703">
        <v>0</v>
      </c>
      <c r="Z1703">
        <v>0</v>
      </c>
    </row>
    <row r="1704" spans="1:26" x14ac:dyDescent="0.2">
      <c r="A1704">
        <v>1075641</v>
      </c>
      <c r="B1704" t="s">
        <v>6</v>
      </c>
      <c r="C1704" t="s">
        <v>2</v>
      </c>
      <c r="D1704" t="s">
        <v>7</v>
      </c>
      <c r="E1704" t="s">
        <v>0</v>
      </c>
      <c r="F1704" t="s">
        <v>27</v>
      </c>
      <c r="J1704">
        <v>0</v>
      </c>
      <c r="K1704">
        <v>0</v>
      </c>
      <c r="L1704">
        <v>0</v>
      </c>
      <c r="M1704">
        <v>0</v>
      </c>
      <c r="N1704">
        <v>0</v>
      </c>
      <c r="P1704">
        <v>1075641</v>
      </c>
      <c r="Q1704" t="s">
        <v>6</v>
      </c>
      <c r="R1704" t="s">
        <v>2</v>
      </c>
      <c r="S1704" t="s">
        <v>7</v>
      </c>
      <c r="T1704" t="s">
        <v>0</v>
      </c>
      <c r="V1704">
        <v>0</v>
      </c>
      <c r="W1704">
        <v>0</v>
      </c>
      <c r="X1704">
        <v>0</v>
      </c>
      <c r="Y1704">
        <v>0</v>
      </c>
      <c r="Z1704">
        <v>0</v>
      </c>
    </row>
    <row r="1705" spans="1:26" x14ac:dyDescent="0.2">
      <c r="A1705">
        <v>1075831</v>
      </c>
      <c r="B1705" t="s">
        <v>3</v>
      </c>
      <c r="C1705" t="s">
        <v>2</v>
      </c>
      <c r="D1705" t="s">
        <v>7</v>
      </c>
      <c r="E1705" t="s">
        <v>8</v>
      </c>
      <c r="F1705" t="s">
        <v>27</v>
      </c>
      <c r="J1705">
        <v>0</v>
      </c>
      <c r="K1705">
        <v>0</v>
      </c>
      <c r="L1705">
        <v>0</v>
      </c>
      <c r="M1705">
        <v>0</v>
      </c>
      <c r="N1705">
        <v>0</v>
      </c>
      <c r="P1705">
        <v>1075831</v>
      </c>
      <c r="Q1705" t="s">
        <v>3</v>
      </c>
      <c r="R1705" t="s">
        <v>2</v>
      </c>
      <c r="S1705" t="s">
        <v>7</v>
      </c>
      <c r="T1705" t="s">
        <v>8</v>
      </c>
      <c r="V1705">
        <v>0</v>
      </c>
      <c r="W1705">
        <v>0</v>
      </c>
      <c r="X1705">
        <v>0</v>
      </c>
      <c r="Y1705">
        <v>0</v>
      </c>
      <c r="Z1705">
        <v>0</v>
      </c>
    </row>
    <row r="1706" spans="1:26" x14ac:dyDescent="0.2">
      <c r="A1706">
        <v>1076421</v>
      </c>
      <c r="B1706" t="s">
        <v>3</v>
      </c>
      <c r="C1706" t="s">
        <v>2</v>
      </c>
      <c r="D1706" t="s">
        <v>4</v>
      </c>
      <c r="E1706" t="s">
        <v>0</v>
      </c>
      <c r="F1706" t="s">
        <v>27</v>
      </c>
      <c r="J1706">
        <v>0</v>
      </c>
      <c r="K1706">
        <v>0</v>
      </c>
      <c r="L1706">
        <v>0</v>
      </c>
      <c r="M1706">
        <v>0</v>
      </c>
      <c r="N1706">
        <v>0</v>
      </c>
      <c r="P1706">
        <v>1076421</v>
      </c>
      <c r="Q1706" t="s">
        <v>3</v>
      </c>
      <c r="R1706" t="s">
        <v>2</v>
      </c>
      <c r="S1706" t="s">
        <v>4</v>
      </c>
      <c r="T1706" t="s">
        <v>0</v>
      </c>
      <c r="V1706">
        <v>0</v>
      </c>
      <c r="W1706">
        <v>0</v>
      </c>
      <c r="X1706">
        <v>0</v>
      </c>
      <c r="Y1706">
        <v>0</v>
      </c>
      <c r="Z1706">
        <v>0</v>
      </c>
    </row>
    <row r="1707" spans="1:26" x14ac:dyDescent="0.2">
      <c r="A1707">
        <v>1076801</v>
      </c>
      <c r="B1707" t="s">
        <v>3</v>
      </c>
      <c r="C1707" t="s">
        <v>2</v>
      </c>
      <c r="D1707" t="s">
        <v>7</v>
      </c>
      <c r="E1707" t="s">
        <v>0</v>
      </c>
      <c r="F1707" t="s">
        <v>27</v>
      </c>
      <c r="J1707">
        <v>0</v>
      </c>
      <c r="K1707">
        <v>0</v>
      </c>
      <c r="L1707">
        <v>0</v>
      </c>
      <c r="M1707">
        <v>0</v>
      </c>
      <c r="N1707">
        <v>0</v>
      </c>
      <c r="P1707">
        <v>1076801</v>
      </c>
      <c r="Q1707" t="s">
        <v>3</v>
      </c>
      <c r="R1707" t="s">
        <v>2</v>
      </c>
      <c r="S1707" t="s">
        <v>7</v>
      </c>
      <c r="T1707" t="s">
        <v>0</v>
      </c>
      <c r="V1707">
        <v>0</v>
      </c>
      <c r="W1707">
        <v>0</v>
      </c>
      <c r="X1707">
        <v>0</v>
      </c>
      <c r="Y1707">
        <v>0</v>
      </c>
      <c r="Z1707">
        <v>0</v>
      </c>
    </row>
    <row r="1708" spans="1:26" x14ac:dyDescent="0.2">
      <c r="A1708">
        <v>1077011</v>
      </c>
      <c r="B1708" t="s">
        <v>3</v>
      </c>
      <c r="C1708" t="s">
        <v>2</v>
      </c>
      <c r="D1708" t="s">
        <v>1</v>
      </c>
      <c r="E1708" t="s">
        <v>0</v>
      </c>
      <c r="F1708" t="s">
        <v>27</v>
      </c>
      <c r="J1708">
        <v>0</v>
      </c>
      <c r="K1708">
        <v>0</v>
      </c>
      <c r="L1708">
        <v>0</v>
      </c>
      <c r="M1708">
        <v>0</v>
      </c>
      <c r="N1708">
        <v>0</v>
      </c>
      <c r="P1708">
        <v>1077011</v>
      </c>
      <c r="Q1708" t="s">
        <v>3</v>
      </c>
      <c r="R1708" t="s">
        <v>2</v>
      </c>
      <c r="S1708" t="s">
        <v>1</v>
      </c>
      <c r="T1708" t="s">
        <v>0</v>
      </c>
      <c r="V1708">
        <v>0</v>
      </c>
      <c r="W1708">
        <v>0</v>
      </c>
      <c r="X1708">
        <v>0</v>
      </c>
      <c r="Y1708">
        <v>0</v>
      </c>
      <c r="Z1708">
        <v>0</v>
      </c>
    </row>
    <row r="1709" spans="1:26" x14ac:dyDescent="0.2">
      <c r="A1709">
        <v>1077201</v>
      </c>
      <c r="B1709" t="s">
        <v>6</v>
      </c>
      <c r="C1709" t="s">
        <v>2</v>
      </c>
      <c r="D1709" t="s">
        <v>4</v>
      </c>
      <c r="E1709" t="s">
        <v>0</v>
      </c>
      <c r="F1709" t="s">
        <v>27</v>
      </c>
      <c r="J1709">
        <v>0</v>
      </c>
      <c r="K1709">
        <v>0</v>
      </c>
      <c r="L1709">
        <v>0</v>
      </c>
      <c r="M1709">
        <v>0</v>
      </c>
      <c r="N1709">
        <v>0</v>
      </c>
      <c r="P1709">
        <v>1077201</v>
      </c>
      <c r="Q1709" t="s">
        <v>6</v>
      </c>
      <c r="R1709" t="s">
        <v>2</v>
      </c>
      <c r="S1709" t="s">
        <v>4</v>
      </c>
      <c r="T1709" t="s">
        <v>0</v>
      </c>
      <c r="V1709">
        <v>0</v>
      </c>
      <c r="W1709">
        <v>0</v>
      </c>
      <c r="X1709">
        <v>0</v>
      </c>
      <c r="Y1709">
        <v>0</v>
      </c>
      <c r="Z1709">
        <v>0</v>
      </c>
    </row>
    <row r="1710" spans="1:26" x14ac:dyDescent="0.2">
      <c r="A1710">
        <v>1077351</v>
      </c>
      <c r="B1710" t="s">
        <v>6</v>
      </c>
      <c r="C1710" t="s">
        <v>11</v>
      </c>
      <c r="D1710" t="s">
        <v>4</v>
      </c>
      <c r="E1710" t="s">
        <v>0</v>
      </c>
      <c r="F1710" t="s">
        <v>27</v>
      </c>
      <c r="J1710">
        <v>0</v>
      </c>
      <c r="K1710">
        <v>0</v>
      </c>
      <c r="L1710">
        <v>0</v>
      </c>
      <c r="M1710">
        <v>0</v>
      </c>
      <c r="N1710">
        <v>0</v>
      </c>
      <c r="P1710">
        <v>1077351</v>
      </c>
      <c r="Q1710" t="s">
        <v>6</v>
      </c>
      <c r="R1710" t="s">
        <v>11</v>
      </c>
      <c r="S1710" t="s">
        <v>4</v>
      </c>
      <c r="T1710" t="s">
        <v>0</v>
      </c>
      <c r="V1710">
        <v>0</v>
      </c>
      <c r="W1710">
        <v>0</v>
      </c>
      <c r="X1710">
        <v>0</v>
      </c>
      <c r="Y1710">
        <v>0</v>
      </c>
      <c r="Z1710">
        <v>0</v>
      </c>
    </row>
    <row r="1711" spans="1:26" x14ac:dyDescent="0.2">
      <c r="A1711">
        <v>1077541</v>
      </c>
      <c r="B1711" t="s">
        <v>6</v>
      </c>
      <c r="C1711" t="s">
        <v>9</v>
      </c>
      <c r="D1711" t="s">
        <v>7</v>
      </c>
      <c r="E1711" t="s">
        <v>0</v>
      </c>
      <c r="F1711" t="s">
        <v>27</v>
      </c>
      <c r="J1711">
        <v>0</v>
      </c>
      <c r="K1711">
        <v>0</v>
      </c>
      <c r="L1711">
        <v>0</v>
      </c>
      <c r="M1711">
        <v>0</v>
      </c>
      <c r="N1711">
        <v>0</v>
      </c>
      <c r="P1711">
        <v>1077541</v>
      </c>
      <c r="Q1711" t="s">
        <v>6</v>
      </c>
      <c r="R1711" t="s">
        <v>9</v>
      </c>
      <c r="S1711" t="s">
        <v>7</v>
      </c>
      <c r="T1711" t="s">
        <v>0</v>
      </c>
      <c r="V1711">
        <v>0</v>
      </c>
      <c r="W1711">
        <v>0</v>
      </c>
      <c r="X1711">
        <v>0</v>
      </c>
      <c r="Y1711">
        <v>0</v>
      </c>
      <c r="Z1711">
        <v>0</v>
      </c>
    </row>
    <row r="1712" spans="1:26" x14ac:dyDescent="0.2">
      <c r="A1712">
        <v>1077691</v>
      </c>
      <c r="B1712" t="s">
        <v>6</v>
      </c>
      <c r="C1712" t="s">
        <v>2</v>
      </c>
      <c r="D1712" t="s">
        <v>4</v>
      </c>
      <c r="E1712" t="s">
        <v>0</v>
      </c>
      <c r="F1712" t="s">
        <v>27</v>
      </c>
      <c r="J1712">
        <v>0</v>
      </c>
      <c r="K1712">
        <v>0</v>
      </c>
      <c r="L1712">
        <v>0</v>
      </c>
      <c r="M1712">
        <v>0</v>
      </c>
      <c r="N1712">
        <v>0</v>
      </c>
      <c r="P1712">
        <v>1077691</v>
      </c>
      <c r="Q1712" t="s">
        <v>6</v>
      </c>
      <c r="R1712" t="s">
        <v>2</v>
      </c>
      <c r="S1712" t="s">
        <v>4</v>
      </c>
      <c r="T1712" t="s">
        <v>0</v>
      </c>
      <c r="V1712">
        <v>0</v>
      </c>
      <c r="W1712">
        <v>0</v>
      </c>
      <c r="X1712">
        <v>0</v>
      </c>
      <c r="Y1712">
        <v>0</v>
      </c>
      <c r="Z1712">
        <v>0</v>
      </c>
    </row>
    <row r="1713" spans="1:26" x14ac:dyDescent="0.2">
      <c r="A1713">
        <v>1077731</v>
      </c>
      <c r="B1713" t="s">
        <v>3</v>
      </c>
      <c r="C1713" t="s">
        <v>2</v>
      </c>
      <c r="D1713" t="s">
        <v>4</v>
      </c>
      <c r="E1713" t="s">
        <v>0</v>
      </c>
      <c r="F1713" t="s">
        <v>27</v>
      </c>
      <c r="J1713">
        <v>0</v>
      </c>
      <c r="K1713">
        <v>0</v>
      </c>
      <c r="L1713">
        <v>0</v>
      </c>
      <c r="M1713">
        <v>0</v>
      </c>
      <c r="N1713">
        <v>0</v>
      </c>
      <c r="P1713">
        <v>1077731</v>
      </c>
      <c r="Q1713" t="s">
        <v>3</v>
      </c>
      <c r="R1713" t="s">
        <v>2</v>
      </c>
      <c r="S1713" t="s">
        <v>4</v>
      </c>
      <c r="T1713" t="s">
        <v>0</v>
      </c>
      <c r="V1713">
        <v>0</v>
      </c>
      <c r="W1713">
        <v>0</v>
      </c>
      <c r="X1713">
        <v>0</v>
      </c>
      <c r="Y1713">
        <v>0</v>
      </c>
      <c r="Z1713">
        <v>0</v>
      </c>
    </row>
    <row r="1714" spans="1:26" x14ac:dyDescent="0.2">
      <c r="A1714">
        <v>1077881</v>
      </c>
      <c r="B1714" t="s">
        <v>3</v>
      </c>
      <c r="C1714" t="s">
        <v>11</v>
      </c>
      <c r="D1714" t="s">
        <v>4</v>
      </c>
      <c r="E1714" t="s">
        <v>0</v>
      </c>
      <c r="F1714" t="s">
        <v>27</v>
      </c>
      <c r="J1714">
        <v>0</v>
      </c>
      <c r="K1714">
        <v>0</v>
      </c>
      <c r="L1714">
        <v>0</v>
      </c>
      <c r="M1714">
        <v>0</v>
      </c>
      <c r="N1714">
        <v>0</v>
      </c>
      <c r="P1714">
        <v>1077881</v>
      </c>
      <c r="Q1714" t="s">
        <v>3</v>
      </c>
      <c r="R1714" t="s">
        <v>11</v>
      </c>
      <c r="S1714" t="s">
        <v>4</v>
      </c>
      <c r="T1714" t="s">
        <v>0</v>
      </c>
      <c r="V1714">
        <v>0</v>
      </c>
      <c r="W1714">
        <v>0</v>
      </c>
      <c r="X1714">
        <v>0</v>
      </c>
      <c r="Y1714">
        <v>0</v>
      </c>
      <c r="Z1714">
        <v>0</v>
      </c>
    </row>
    <row r="1715" spans="1:26" x14ac:dyDescent="0.2">
      <c r="A1715">
        <v>1078321</v>
      </c>
      <c r="B1715" t="s">
        <v>3</v>
      </c>
      <c r="C1715" t="s">
        <v>9</v>
      </c>
      <c r="D1715" t="s">
        <v>4</v>
      </c>
      <c r="E1715" t="s">
        <v>0</v>
      </c>
      <c r="F1715" t="s">
        <v>27</v>
      </c>
      <c r="J1715">
        <v>0</v>
      </c>
      <c r="K1715">
        <v>0</v>
      </c>
      <c r="L1715">
        <v>0</v>
      </c>
      <c r="M1715">
        <v>0</v>
      </c>
      <c r="N1715">
        <v>0</v>
      </c>
      <c r="P1715">
        <v>1078321</v>
      </c>
      <c r="Q1715" t="s">
        <v>3</v>
      </c>
      <c r="R1715" t="s">
        <v>9</v>
      </c>
      <c r="S1715" t="s">
        <v>4</v>
      </c>
      <c r="T1715" t="s">
        <v>0</v>
      </c>
      <c r="V1715">
        <v>0</v>
      </c>
      <c r="W1715">
        <v>0</v>
      </c>
      <c r="X1715">
        <v>0</v>
      </c>
      <c r="Y1715">
        <v>0</v>
      </c>
      <c r="Z1715">
        <v>0</v>
      </c>
    </row>
    <row r="1716" spans="1:26" x14ac:dyDescent="0.2">
      <c r="A1716">
        <v>1078511</v>
      </c>
      <c r="B1716" t="s">
        <v>6</v>
      </c>
      <c r="C1716" t="s">
        <v>2</v>
      </c>
      <c r="D1716" t="s">
        <v>1</v>
      </c>
      <c r="E1716" t="s">
        <v>0</v>
      </c>
      <c r="F1716" t="s">
        <v>27</v>
      </c>
      <c r="J1716">
        <v>0</v>
      </c>
      <c r="K1716">
        <v>0</v>
      </c>
      <c r="L1716">
        <v>0</v>
      </c>
      <c r="M1716">
        <v>0</v>
      </c>
      <c r="N1716">
        <v>0</v>
      </c>
      <c r="P1716">
        <v>1078511</v>
      </c>
      <c r="Q1716" t="s">
        <v>6</v>
      </c>
      <c r="R1716" t="s">
        <v>2</v>
      </c>
      <c r="S1716" t="s">
        <v>1</v>
      </c>
      <c r="T1716" t="s">
        <v>0</v>
      </c>
      <c r="V1716">
        <v>0</v>
      </c>
      <c r="W1716">
        <v>0</v>
      </c>
      <c r="X1716">
        <v>0</v>
      </c>
      <c r="Y1716">
        <v>0</v>
      </c>
      <c r="Z1716">
        <v>0</v>
      </c>
    </row>
    <row r="1717" spans="1:26" x14ac:dyDescent="0.2">
      <c r="A1717">
        <v>1079061</v>
      </c>
      <c r="B1717" t="s">
        <v>10</v>
      </c>
      <c r="C1717" t="s">
        <v>2</v>
      </c>
      <c r="D1717" t="s">
        <v>7</v>
      </c>
      <c r="E1717" t="s">
        <v>0</v>
      </c>
      <c r="F1717" t="s">
        <v>27</v>
      </c>
      <c r="J1717">
        <v>0</v>
      </c>
      <c r="K1717">
        <v>0</v>
      </c>
      <c r="L1717">
        <v>0</v>
      </c>
      <c r="M1717">
        <v>0</v>
      </c>
      <c r="N1717">
        <v>0</v>
      </c>
      <c r="P1717">
        <v>1079061</v>
      </c>
      <c r="Q1717" t="s">
        <v>10</v>
      </c>
      <c r="R1717" t="s">
        <v>2</v>
      </c>
      <c r="S1717" t="s">
        <v>7</v>
      </c>
      <c r="T1717" t="s">
        <v>0</v>
      </c>
      <c r="V1717">
        <v>0</v>
      </c>
      <c r="W1717">
        <v>0</v>
      </c>
      <c r="X1717">
        <v>0</v>
      </c>
      <c r="Y1717">
        <v>0</v>
      </c>
      <c r="Z1717">
        <v>0</v>
      </c>
    </row>
    <row r="1718" spans="1:26" x14ac:dyDescent="0.2">
      <c r="A1718">
        <v>1079441</v>
      </c>
      <c r="B1718" t="s">
        <v>6</v>
      </c>
      <c r="C1718" t="s">
        <v>2</v>
      </c>
      <c r="D1718" t="s">
        <v>1</v>
      </c>
      <c r="E1718" t="s">
        <v>8</v>
      </c>
      <c r="F1718" t="s">
        <v>27</v>
      </c>
      <c r="J1718">
        <v>0</v>
      </c>
      <c r="K1718">
        <v>0</v>
      </c>
      <c r="L1718">
        <v>0</v>
      </c>
      <c r="M1718">
        <v>0</v>
      </c>
      <c r="N1718">
        <v>0</v>
      </c>
      <c r="P1718">
        <v>1079441</v>
      </c>
      <c r="Q1718" t="s">
        <v>6</v>
      </c>
      <c r="R1718" t="s">
        <v>2</v>
      </c>
      <c r="S1718" t="s">
        <v>1</v>
      </c>
      <c r="T1718" t="s">
        <v>8</v>
      </c>
      <c r="V1718">
        <v>0</v>
      </c>
      <c r="W1718">
        <v>0</v>
      </c>
      <c r="X1718">
        <v>0</v>
      </c>
      <c r="Y1718">
        <v>0</v>
      </c>
      <c r="Z1718">
        <v>0</v>
      </c>
    </row>
    <row r="1719" spans="1:26" x14ac:dyDescent="0.2">
      <c r="A1719">
        <v>1080381</v>
      </c>
      <c r="B1719" t="s">
        <v>3</v>
      </c>
      <c r="C1719" t="s">
        <v>2</v>
      </c>
      <c r="D1719" t="s">
        <v>7</v>
      </c>
      <c r="E1719" t="s">
        <v>0</v>
      </c>
      <c r="F1719" t="s">
        <v>27</v>
      </c>
      <c r="J1719">
        <v>0</v>
      </c>
      <c r="K1719">
        <v>0</v>
      </c>
      <c r="L1719">
        <v>0</v>
      </c>
      <c r="M1719">
        <v>0</v>
      </c>
      <c r="N1719">
        <v>0</v>
      </c>
      <c r="P1719">
        <v>1080381</v>
      </c>
      <c r="Q1719" t="s">
        <v>3</v>
      </c>
      <c r="R1719" t="s">
        <v>2</v>
      </c>
      <c r="S1719" t="s">
        <v>7</v>
      </c>
      <c r="T1719" t="s">
        <v>0</v>
      </c>
      <c r="V1719">
        <v>0</v>
      </c>
      <c r="W1719">
        <v>0</v>
      </c>
      <c r="X1719">
        <v>0</v>
      </c>
      <c r="Y1719">
        <v>0</v>
      </c>
      <c r="Z1719">
        <v>0</v>
      </c>
    </row>
    <row r="1720" spans="1:26" x14ac:dyDescent="0.2">
      <c r="A1720">
        <v>1080421</v>
      </c>
      <c r="B1720" t="s">
        <v>6</v>
      </c>
      <c r="C1720" t="s">
        <v>2</v>
      </c>
      <c r="D1720" t="s">
        <v>4</v>
      </c>
      <c r="E1720" t="s">
        <v>0</v>
      </c>
      <c r="F1720" t="s">
        <v>27</v>
      </c>
      <c r="J1720">
        <v>0</v>
      </c>
      <c r="K1720">
        <v>0</v>
      </c>
      <c r="L1720">
        <v>0</v>
      </c>
      <c r="M1720">
        <v>0</v>
      </c>
      <c r="N1720">
        <v>0</v>
      </c>
      <c r="P1720">
        <v>1080421</v>
      </c>
      <c r="Q1720" t="s">
        <v>6</v>
      </c>
      <c r="R1720" t="s">
        <v>2</v>
      </c>
      <c r="S1720" t="s">
        <v>4</v>
      </c>
      <c r="T1720" t="s">
        <v>0</v>
      </c>
      <c r="V1720">
        <v>0</v>
      </c>
      <c r="W1720">
        <v>0</v>
      </c>
      <c r="X1720">
        <v>0</v>
      </c>
      <c r="Y1720">
        <v>0</v>
      </c>
      <c r="Z1720">
        <v>0</v>
      </c>
    </row>
    <row r="1721" spans="1:26" x14ac:dyDescent="0.2">
      <c r="A1721">
        <v>1080951</v>
      </c>
      <c r="B1721" t="s">
        <v>13</v>
      </c>
      <c r="C1721" t="s">
        <v>2</v>
      </c>
      <c r="D1721" t="s">
        <v>4</v>
      </c>
      <c r="E1721" t="s">
        <v>0</v>
      </c>
      <c r="F1721" t="s">
        <v>27</v>
      </c>
      <c r="J1721">
        <v>0</v>
      </c>
      <c r="K1721">
        <v>0</v>
      </c>
      <c r="L1721">
        <v>0</v>
      </c>
      <c r="M1721">
        <v>0</v>
      </c>
      <c r="N1721">
        <v>0</v>
      </c>
      <c r="P1721">
        <v>1080951</v>
      </c>
      <c r="Q1721" t="s">
        <v>13</v>
      </c>
      <c r="R1721" t="s">
        <v>2</v>
      </c>
      <c r="S1721" t="s">
        <v>4</v>
      </c>
      <c r="T1721" t="s">
        <v>0</v>
      </c>
      <c r="V1721">
        <v>0</v>
      </c>
      <c r="W1721">
        <v>0</v>
      </c>
      <c r="X1721">
        <v>0</v>
      </c>
      <c r="Y1721">
        <v>0</v>
      </c>
      <c r="Z1721">
        <v>0</v>
      </c>
    </row>
    <row r="1722" spans="1:26" x14ac:dyDescent="0.2">
      <c r="A1722">
        <v>1081161</v>
      </c>
      <c r="B1722" t="s">
        <v>3</v>
      </c>
      <c r="C1722" t="s">
        <v>2</v>
      </c>
      <c r="D1722" t="s">
        <v>1</v>
      </c>
      <c r="E1722" t="s">
        <v>8</v>
      </c>
      <c r="F1722" t="s">
        <v>27</v>
      </c>
      <c r="J1722">
        <v>0</v>
      </c>
      <c r="K1722">
        <v>0</v>
      </c>
      <c r="L1722">
        <v>0</v>
      </c>
      <c r="M1722">
        <v>0</v>
      </c>
      <c r="N1722">
        <v>0</v>
      </c>
      <c r="P1722">
        <v>1081161</v>
      </c>
      <c r="Q1722" t="s">
        <v>3</v>
      </c>
      <c r="R1722" t="s">
        <v>2</v>
      </c>
      <c r="S1722" t="s">
        <v>1</v>
      </c>
      <c r="T1722" t="s">
        <v>8</v>
      </c>
      <c r="V1722">
        <v>0</v>
      </c>
      <c r="W1722">
        <v>0</v>
      </c>
      <c r="X1722">
        <v>0</v>
      </c>
      <c r="Y1722">
        <v>0</v>
      </c>
      <c r="Z1722">
        <v>0</v>
      </c>
    </row>
    <row r="1723" spans="1:26" x14ac:dyDescent="0.2">
      <c r="A1723">
        <v>1081201</v>
      </c>
      <c r="B1723" t="s">
        <v>3</v>
      </c>
      <c r="C1723" t="s">
        <v>2</v>
      </c>
      <c r="D1723" t="s">
        <v>1</v>
      </c>
      <c r="E1723" t="s">
        <v>0</v>
      </c>
      <c r="F1723" t="s">
        <v>27</v>
      </c>
      <c r="J1723">
        <v>0</v>
      </c>
      <c r="K1723">
        <v>0</v>
      </c>
      <c r="L1723">
        <v>0</v>
      </c>
      <c r="M1723">
        <v>0</v>
      </c>
      <c r="N1723">
        <v>0</v>
      </c>
      <c r="P1723">
        <v>1081201</v>
      </c>
      <c r="Q1723" t="s">
        <v>3</v>
      </c>
      <c r="R1723" t="s">
        <v>2</v>
      </c>
      <c r="S1723" t="s">
        <v>1</v>
      </c>
      <c r="T1723" t="s">
        <v>0</v>
      </c>
      <c r="V1723">
        <v>0</v>
      </c>
      <c r="W1723">
        <v>0</v>
      </c>
      <c r="X1723">
        <v>0</v>
      </c>
      <c r="Y1723">
        <v>0</v>
      </c>
      <c r="Z1723">
        <v>0</v>
      </c>
    </row>
    <row r="1724" spans="1:26" x14ac:dyDescent="0.2">
      <c r="A1724">
        <v>1081351</v>
      </c>
      <c r="B1724" t="s">
        <v>3</v>
      </c>
      <c r="C1724" t="s">
        <v>2</v>
      </c>
      <c r="D1724" t="s">
        <v>4</v>
      </c>
      <c r="E1724" t="s">
        <v>0</v>
      </c>
      <c r="F1724" t="s">
        <v>27</v>
      </c>
      <c r="J1724">
        <v>0</v>
      </c>
      <c r="K1724">
        <v>0</v>
      </c>
      <c r="L1724">
        <v>0</v>
      </c>
      <c r="M1724">
        <v>0</v>
      </c>
      <c r="N1724">
        <v>0</v>
      </c>
      <c r="P1724">
        <v>1081351</v>
      </c>
      <c r="Q1724" t="s">
        <v>3</v>
      </c>
      <c r="R1724" t="s">
        <v>2</v>
      </c>
      <c r="S1724" t="s">
        <v>4</v>
      </c>
      <c r="T1724" t="s">
        <v>0</v>
      </c>
      <c r="V1724">
        <v>0</v>
      </c>
      <c r="W1724">
        <v>0</v>
      </c>
      <c r="X1724">
        <v>0</v>
      </c>
      <c r="Y1724">
        <v>0</v>
      </c>
      <c r="Z1724">
        <v>0</v>
      </c>
    </row>
    <row r="1725" spans="1:26" x14ac:dyDescent="0.2">
      <c r="A1725">
        <v>1081691</v>
      </c>
      <c r="B1725" t="s">
        <v>6</v>
      </c>
      <c r="C1725" t="s">
        <v>2</v>
      </c>
      <c r="D1725" t="s">
        <v>4</v>
      </c>
      <c r="E1725" t="s">
        <v>0</v>
      </c>
      <c r="F1725" t="s">
        <v>27</v>
      </c>
      <c r="J1725">
        <v>0</v>
      </c>
      <c r="K1725">
        <v>0</v>
      </c>
      <c r="L1725">
        <v>0</v>
      </c>
      <c r="M1725">
        <v>0</v>
      </c>
      <c r="N1725">
        <v>0</v>
      </c>
      <c r="P1725">
        <v>1081691</v>
      </c>
      <c r="Q1725" t="s">
        <v>6</v>
      </c>
      <c r="R1725" t="s">
        <v>2</v>
      </c>
      <c r="S1725" t="s">
        <v>4</v>
      </c>
      <c r="T1725" t="s">
        <v>0</v>
      </c>
      <c r="V1725">
        <v>0</v>
      </c>
      <c r="W1725">
        <v>0</v>
      </c>
      <c r="X1725">
        <v>0</v>
      </c>
      <c r="Y1725">
        <v>0</v>
      </c>
      <c r="Z1725">
        <v>0</v>
      </c>
    </row>
    <row r="1726" spans="1:26" x14ac:dyDescent="0.2">
      <c r="A1726">
        <v>1081881</v>
      </c>
      <c r="B1726" t="s">
        <v>6</v>
      </c>
      <c r="C1726" t="s">
        <v>5</v>
      </c>
      <c r="D1726" t="s">
        <v>4</v>
      </c>
      <c r="E1726" t="s">
        <v>0</v>
      </c>
      <c r="F1726" t="s">
        <v>27</v>
      </c>
      <c r="J1726">
        <v>0</v>
      </c>
      <c r="K1726">
        <v>0</v>
      </c>
      <c r="L1726">
        <v>0</v>
      </c>
      <c r="M1726">
        <v>0</v>
      </c>
      <c r="N1726">
        <v>0</v>
      </c>
      <c r="P1726">
        <v>1081881</v>
      </c>
      <c r="Q1726" t="s">
        <v>6</v>
      </c>
      <c r="R1726" t="s">
        <v>5</v>
      </c>
      <c r="S1726" t="s">
        <v>4</v>
      </c>
      <c r="T1726" t="s">
        <v>0</v>
      </c>
      <c r="V1726">
        <v>0</v>
      </c>
      <c r="W1726">
        <v>0</v>
      </c>
      <c r="X1726">
        <v>0</v>
      </c>
      <c r="Y1726">
        <v>0</v>
      </c>
      <c r="Z1726">
        <v>0</v>
      </c>
    </row>
    <row r="1727" spans="1:26" x14ac:dyDescent="0.2">
      <c r="A1727">
        <v>1081921</v>
      </c>
      <c r="B1727" t="s">
        <v>3</v>
      </c>
      <c r="C1727" t="s">
        <v>2</v>
      </c>
      <c r="D1727" t="s">
        <v>7</v>
      </c>
      <c r="E1727" t="s">
        <v>0</v>
      </c>
      <c r="F1727" t="s">
        <v>27</v>
      </c>
      <c r="J1727">
        <v>0</v>
      </c>
      <c r="K1727">
        <v>0</v>
      </c>
      <c r="L1727">
        <v>0</v>
      </c>
      <c r="M1727">
        <v>0</v>
      </c>
      <c r="N1727">
        <v>0</v>
      </c>
      <c r="P1727">
        <v>1081921</v>
      </c>
      <c r="Q1727" t="s">
        <v>3</v>
      </c>
      <c r="R1727" t="s">
        <v>2</v>
      </c>
      <c r="S1727" t="s">
        <v>7</v>
      </c>
      <c r="T1727" t="s">
        <v>0</v>
      </c>
      <c r="V1727">
        <v>0</v>
      </c>
      <c r="W1727">
        <v>0</v>
      </c>
      <c r="X1727">
        <v>0</v>
      </c>
      <c r="Y1727">
        <v>0</v>
      </c>
      <c r="Z1727">
        <v>0</v>
      </c>
    </row>
    <row r="1728" spans="1:26" x14ac:dyDescent="0.2">
      <c r="A1728">
        <v>1082321</v>
      </c>
      <c r="B1728" t="s">
        <v>3</v>
      </c>
      <c r="C1728" t="s">
        <v>2</v>
      </c>
      <c r="D1728" t="s">
        <v>1</v>
      </c>
      <c r="E1728" t="s">
        <v>0</v>
      </c>
      <c r="F1728" t="s">
        <v>27</v>
      </c>
      <c r="J1728">
        <v>0</v>
      </c>
      <c r="K1728">
        <v>0</v>
      </c>
      <c r="L1728">
        <v>0</v>
      </c>
      <c r="M1728">
        <v>0</v>
      </c>
      <c r="N1728">
        <v>0</v>
      </c>
      <c r="P1728">
        <v>1082321</v>
      </c>
      <c r="Q1728" t="s">
        <v>3</v>
      </c>
      <c r="R1728" t="s">
        <v>2</v>
      </c>
      <c r="S1728" t="s">
        <v>1</v>
      </c>
      <c r="T1728" t="s">
        <v>0</v>
      </c>
      <c r="V1728">
        <v>0</v>
      </c>
      <c r="W1728">
        <v>0</v>
      </c>
      <c r="X1728">
        <v>0</v>
      </c>
      <c r="Y1728">
        <v>0</v>
      </c>
      <c r="Z1728">
        <v>0</v>
      </c>
    </row>
    <row r="1729" spans="1:26" x14ac:dyDescent="0.2">
      <c r="A1729">
        <v>1082701</v>
      </c>
      <c r="B1729" t="s">
        <v>6</v>
      </c>
      <c r="C1729" t="s">
        <v>2</v>
      </c>
      <c r="D1729" t="s">
        <v>4</v>
      </c>
      <c r="E1729" t="s">
        <v>0</v>
      </c>
      <c r="F1729" t="s">
        <v>27</v>
      </c>
      <c r="J1729">
        <v>0</v>
      </c>
      <c r="K1729">
        <v>0</v>
      </c>
      <c r="L1729">
        <v>0</v>
      </c>
      <c r="M1729">
        <v>0</v>
      </c>
      <c r="N1729">
        <v>0</v>
      </c>
      <c r="P1729">
        <v>1082701</v>
      </c>
      <c r="Q1729" t="s">
        <v>6</v>
      </c>
      <c r="R1729" t="s">
        <v>2</v>
      </c>
      <c r="S1729" t="s">
        <v>4</v>
      </c>
      <c r="T1729" t="s">
        <v>0</v>
      </c>
      <c r="V1729">
        <v>0</v>
      </c>
      <c r="W1729">
        <v>0</v>
      </c>
      <c r="X1729">
        <v>0</v>
      </c>
      <c r="Y1729">
        <v>0</v>
      </c>
      <c r="Z1729">
        <v>0</v>
      </c>
    </row>
    <row r="1730" spans="1:26" x14ac:dyDescent="0.2">
      <c r="A1730">
        <v>1083631</v>
      </c>
      <c r="B1730" t="s">
        <v>3</v>
      </c>
      <c r="C1730" t="s">
        <v>2</v>
      </c>
      <c r="D1730" t="s">
        <v>4</v>
      </c>
      <c r="E1730" t="s">
        <v>0</v>
      </c>
      <c r="F1730" t="s">
        <v>27</v>
      </c>
      <c r="J1730">
        <v>0</v>
      </c>
      <c r="K1730">
        <v>0</v>
      </c>
      <c r="L1730">
        <v>0</v>
      </c>
      <c r="M1730">
        <v>0</v>
      </c>
      <c r="N1730">
        <v>0</v>
      </c>
      <c r="P1730">
        <v>1083631</v>
      </c>
      <c r="Q1730" t="s">
        <v>3</v>
      </c>
      <c r="R1730" t="s">
        <v>2</v>
      </c>
      <c r="S1730" t="s">
        <v>4</v>
      </c>
      <c r="T1730" t="s">
        <v>0</v>
      </c>
      <c r="V1730">
        <v>0</v>
      </c>
      <c r="W1730">
        <v>0</v>
      </c>
      <c r="X1730">
        <v>0</v>
      </c>
      <c r="Y1730">
        <v>0</v>
      </c>
      <c r="Z1730">
        <v>0</v>
      </c>
    </row>
    <row r="1731" spans="1:26" x14ac:dyDescent="0.2">
      <c r="A1731">
        <v>1083821</v>
      </c>
      <c r="B1731" t="s">
        <v>3</v>
      </c>
      <c r="C1731" t="s">
        <v>2</v>
      </c>
      <c r="D1731" t="s">
        <v>7</v>
      </c>
      <c r="E1731" t="s">
        <v>0</v>
      </c>
      <c r="F1731" t="s">
        <v>27</v>
      </c>
      <c r="J1731">
        <v>0</v>
      </c>
      <c r="K1731">
        <v>0</v>
      </c>
      <c r="L1731">
        <v>0</v>
      </c>
      <c r="M1731">
        <v>0</v>
      </c>
      <c r="N1731">
        <v>0</v>
      </c>
      <c r="P1731">
        <v>1083821</v>
      </c>
      <c r="Q1731" t="s">
        <v>3</v>
      </c>
      <c r="R1731" t="s">
        <v>2</v>
      </c>
      <c r="S1731" t="s">
        <v>7</v>
      </c>
      <c r="T1731" t="s">
        <v>0</v>
      </c>
      <c r="V1731">
        <v>0</v>
      </c>
      <c r="W1731">
        <v>0</v>
      </c>
      <c r="X1731">
        <v>0</v>
      </c>
      <c r="Y1731">
        <v>0</v>
      </c>
      <c r="Z1731">
        <v>0</v>
      </c>
    </row>
    <row r="1732" spans="1:26" x14ac:dyDescent="0.2">
      <c r="A1732">
        <v>1084031</v>
      </c>
      <c r="B1732" t="s">
        <v>3</v>
      </c>
      <c r="C1732" t="s">
        <v>2</v>
      </c>
      <c r="D1732" t="s">
        <v>1</v>
      </c>
      <c r="E1732" t="s">
        <v>0</v>
      </c>
      <c r="F1732" t="s">
        <v>27</v>
      </c>
      <c r="J1732">
        <v>0</v>
      </c>
      <c r="K1732">
        <v>0</v>
      </c>
      <c r="L1732">
        <v>0</v>
      </c>
      <c r="M1732">
        <v>0</v>
      </c>
      <c r="N1732">
        <v>0</v>
      </c>
      <c r="P1732">
        <v>1084031</v>
      </c>
      <c r="Q1732" t="s">
        <v>3</v>
      </c>
      <c r="R1732" t="s">
        <v>2</v>
      </c>
      <c r="S1732" t="s">
        <v>1</v>
      </c>
      <c r="T1732" t="s">
        <v>0</v>
      </c>
      <c r="V1732">
        <v>0</v>
      </c>
      <c r="W1732">
        <v>0</v>
      </c>
      <c r="X1732">
        <v>0</v>
      </c>
      <c r="Y1732">
        <v>0</v>
      </c>
      <c r="Z1732">
        <v>0</v>
      </c>
    </row>
    <row r="1733" spans="1:26" x14ac:dyDescent="0.2">
      <c r="A1733">
        <v>1084371</v>
      </c>
      <c r="B1733" t="s">
        <v>6</v>
      </c>
      <c r="C1733" t="s">
        <v>2</v>
      </c>
      <c r="D1733" t="s">
        <v>4</v>
      </c>
      <c r="E1733" t="s">
        <v>0</v>
      </c>
      <c r="F1733" t="s">
        <v>27</v>
      </c>
      <c r="J1733">
        <v>0</v>
      </c>
      <c r="K1733">
        <v>0</v>
      </c>
      <c r="L1733">
        <v>0</v>
      </c>
      <c r="M1733">
        <v>0</v>
      </c>
      <c r="N1733">
        <v>0</v>
      </c>
      <c r="P1733">
        <v>1084371</v>
      </c>
      <c r="Q1733" t="s">
        <v>6</v>
      </c>
      <c r="R1733" t="s">
        <v>2</v>
      </c>
      <c r="S1733" t="s">
        <v>4</v>
      </c>
      <c r="T1733" t="s">
        <v>0</v>
      </c>
      <c r="V1733">
        <v>0</v>
      </c>
      <c r="W1733">
        <v>0</v>
      </c>
      <c r="X1733">
        <v>0</v>
      </c>
      <c r="Y1733">
        <v>0</v>
      </c>
      <c r="Z1733">
        <v>0</v>
      </c>
    </row>
    <row r="1734" spans="1:26" x14ac:dyDescent="0.2">
      <c r="A1734">
        <v>1084411</v>
      </c>
      <c r="B1734" t="s">
        <v>13</v>
      </c>
      <c r="C1734" t="s">
        <v>9</v>
      </c>
      <c r="D1734" t="s">
        <v>1</v>
      </c>
      <c r="E1734" t="s">
        <v>8</v>
      </c>
      <c r="F1734" t="s">
        <v>27</v>
      </c>
      <c r="J1734">
        <v>0</v>
      </c>
      <c r="K1734">
        <v>0</v>
      </c>
      <c r="L1734">
        <v>0</v>
      </c>
      <c r="M1734">
        <v>0</v>
      </c>
      <c r="N1734">
        <v>0</v>
      </c>
      <c r="P1734">
        <v>1084411</v>
      </c>
      <c r="Q1734" t="s">
        <v>13</v>
      </c>
      <c r="R1734" t="s">
        <v>9</v>
      </c>
      <c r="S1734" t="s">
        <v>1</v>
      </c>
      <c r="T1734" t="s">
        <v>8</v>
      </c>
      <c r="V1734">
        <v>0</v>
      </c>
      <c r="W1734">
        <v>0</v>
      </c>
      <c r="X1734">
        <v>0</v>
      </c>
      <c r="Y1734">
        <v>0</v>
      </c>
      <c r="Z1734">
        <v>0</v>
      </c>
    </row>
    <row r="1735" spans="1:26" x14ac:dyDescent="0.2">
      <c r="A1735">
        <v>1084601</v>
      </c>
      <c r="B1735" t="s">
        <v>6</v>
      </c>
      <c r="C1735" t="s">
        <v>12</v>
      </c>
      <c r="D1735" t="s">
        <v>1</v>
      </c>
      <c r="E1735" t="s">
        <v>0</v>
      </c>
      <c r="F1735" t="s">
        <v>27</v>
      </c>
      <c r="J1735">
        <v>0</v>
      </c>
      <c r="K1735">
        <v>0</v>
      </c>
      <c r="L1735">
        <v>0</v>
      </c>
      <c r="M1735">
        <v>0</v>
      </c>
      <c r="N1735">
        <v>0</v>
      </c>
      <c r="P1735">
        <v>1084601</v>
      </c>
      <c r="Q1735" t="s">
        <v>6</v>
      </c>
      <c r="R1735" t="s">
        <v>12</v>
      </c>
      <c r="S1735" t="s">
        <v>1</v>
      </c>
      <c r="T1735" t="s">
        <v>0</v>
      </c>
      <c r="V1735">
        <v>0</v>
      </c>
      <c r="W1735">
        <v>0</v>
      </c>
      <c r="X1735">
        <v>0</v>
      </c>
      <c r="Y1735">
        <v>0</v>
      </c>
      <c r="Z1735">
        <v>0</v>
      </c>
    </row>
    <row r="1736" spans="1:26" x14ac:dyDescent="0.2">
      <c r="A1736">
        <v>1085001</v>
      </c>
      <c r="B1736" t="s">
        <v>13</v>
      </c>
      <c r="C1736" t="s">
        <v>2</v>
      </c>
      <c r="D1736" t="s">
        <v>1</v>
      </c>
      <c r="E1736" t="s">
        <v>0</v>
      </c>
      <c r="F1736" t="s">
        <v>27</v>
      </c>
      <c r="J1736">
        <v>0</v>
      </c>
      <c r="K1736">
        <v>0</v>
      </c>
      <c r="L1736">
        <v>0</v>
      </c>
      <c r="M1736">
        <v>0</v>
      </c>
      <c r="N1736">
        <v>0</v>
      </c>
      <c r="P1736">
        <v>1085001</v>
      </c>
      <c r="Q1736" t="s">
        <v>13</v>
      </c>
      <c r="R1736" t="s">
        <v>2</v>
      </c>
      <c r="S1736" t="s">
        <v>1</v>
      </c>
      <c r="T1736" t="s">
        <v>0</v>
      </c>
      <c r="V1736">
        <v>0</v>
      </c>
      <c r="W1736">
        <v>0</v>
      </c>
      <c r="X1736">
        <v>0</v>
      </c>
      <c r="Y1736">
        <v>0</v>
      </c>
      <c r="Z1736">
        <v>0</v>
      </c>
    </row>
    <row r="1737" spans="1:26" x14ac:dyDescent="0.2">
      <c r="A1737">
        <v>1085491</v>
      </c>
      <c r="B1737" t="s">
        <v>6</v>
      </c>
      <c r="C1737" t="s">
        <v>12</v>
      </c>
      <c r="D1737" t="s">
        <v>7</v>
      </c>
      <c r="E1737" t="s">
        <v>0</v>
      </c>
      <c r="F1737" t="s">
        <v>27</v>
      </c>
      <c r="J1737">
        <v>0</v>
      </c>
      <c r="K1737">
        <v>0</v>
      </c>
      <c r="L1737">
        <v>0</v>
      </c>
      <c r="M1737">
        <v>0</v>
      </c>
      <c r="N1737">
        <v>0</v>
      </c>
      <c r="P1737">
        <v>1085491</v>
      </c>
      <c r="Q1737" t="s">
        <v>6</v>
      </c>
      <c r="R1737" t="s">
        <v>12</v>
      </c>
      <c r="S1737" t="s">
        <v>7</v>
      </c>
      <c r="T1737" t="s">
        <v>0</v>
      </c>
      <c r="V1737">
        <v>0</v>
      </c>
      <c r="W1737">
        <v>0</v>
      </c>
      <c r="X1737">
        <v>0</v>
      </c>
      <c r="Y1737">
        <v>0</v>
      </c>
      <c r="Z1737">
        <v>0</v>
      </c>
    </row>
    <row r="1738" spans="1:26" x14ac:dyDescent="0.2">
      <c r="A1738">
        <v>1085531</v>
      </c>
      <c r="B1738" t="s">
        <v>3</v>
      </c>
      <c r="C1738" t="s">
        <v>2</v>
      </c>
      <c r="D1738" t="s">
        <v>1</v>
      </c>
      <c r="E1738" t="s">
        <v>0</v>
      </c>
      <c r="F1738" t="s">
        <v>27</v>
      </c>
      <c r="J1738">
        <v>0</v>
      </c>
      <c r="K1738">
        <v>0</v>
      </c>
      <c r="L1738">
        <v>0</v>
      </c>
      <c r="M1738">
        <v>0</v>
      </c>
      <c r="N1738">
        <v>0</v>
      </c>
      <c r="P1738">
        <v>1085531</v>
      </c>
      <c r="Q1738" t="s">
        <v>3</v>
      </c>
      <c r="R1738" t="s">
        <v>2</v>
      </c>
      <c r="S1738" t="s">
        <v>1</v>
      </c>
      <c r="T1738" t="s">
        <v>0</v>
      </c>
      <c r="V1738">
        <v>0</v>
      </c>
      <c r="W1738">
        <v>0</v>
      </c>
      <c r="X1738">
        <v>0</v>
      </c>
      <c r="Y1738">
        <v>0</v>
      </c>
      <c r="Z1738">
        <v>0</v>
      </c>
    </row>
    <row r="1739" spans="1:26" x14ac:dyDescent="0.2">
      <c r="A1739">
        <v>1085871</v>
      </c>
      <c r="B1739" t="s">
        <v>3</v>
      </c>
      <c r="C1739" t="s">
        <v>2</v>
      </c>
      <c r="D1739" t="s">
        <v>4</v>
      </c>
      <c r="E1739" t="s">
        <v>0</v>
      </c>
      <c r="F1739" t="s">
        <v>27</v>
      </c>
      <c r="J1739">
        <v>0</v>
      </c>
      <c r="K1739">
        <v>0</v>
      </c>
      <c r="L1739">
        <v>0</v>
      </c>
      <c r="M1739">
        <v>0</v>
      </c>
      <c r="N1739">
        <v>0</v>
      </c>
      <c r="P1739">
        <v>1085871</v>
      </c>
      <c r="Q1739" t="s">
        <v>3</v>
      </c>
      <c r="R1739" t="s">
        <v>2</v>
      </c>
      <c r="S1739" t="s">
        <v>4</v>
      </c>
      <c r="T1739" t="s">
        <v>0</v>
      </c>
      <c r="V1739">
        <v>0</v>
      </c>
      <c r="W1739">
        <v>0</v>
      </c>
      <c r="X1739">
        <v>0</v>
      </c>
      <c r="Y1739">
        <v>0</v>
      </c>
      <c r="Z1739">
        <v>0</v>
      </c>
    </row>
    <row r="1740" spans="1:26" x14ac:dyDescent="0.2">
      <c r="A1740">
        <v>1086991</v>
      </c>
      <c r="B1740" t="s">
        <v>10</v>
      </c>
      <c r="C1740" t="s">
        <v>2</v>
      </c>
      <c r="D1740" t="s">
        <v>4</v>
      </c>
      <c r="E1740" t="s">
        <v>0</v>
      </c>
      <c r="F1740" t="s">
        <v>27</v>
      </c>
      <c r="J1740">
        <v>0</v>
      </c>
      <c r="K1740">
        <v>0</v>
      </c>
      <c r="L1740">
        <v>0</v>
      </c>
      <c r="M1740">
        <v>0</v>
      </c>
      <c r="N1740">
        <v>0</v>
      </c>
      <c r="P1740">
        <v>1086991</v>
      </c>
      <c r="Q1740" t="s">
        <v>10</v>
      </c>
      <c r="R1740" t="s">
        <v>2</v>
      </c>
      <c r="S1740" t="s">
        <v>4</v>
      </c>
      <c r="T1740" t="s">
        <v>0</v>
      </c>
      <c r="V1740">
        <v>0</v>
      </c>
      <c r="W1740">
        <v>0</v>
      </c>
      <c r="X1740">
        <v>0</v>
      </c>
      <c r="Y1740">
        <v>0</v>
      </c>
      <c r="Z1740">
        <v>0</v>
      </c>
    </row>
    <row r="1741" spans="1:26" x14ac:dyDescent="0.2">
      <c r="A1741">
        <v>1087241</v>
      </c>
      <c r="B1741" t="s">
        <v>3</v>
      </c>
      <c r="C1741" t="s">
        <v>2</v>
      </c>
      <c r="D1741" t="s">
        <v>4</v>
      </c>
      <c r="E1741" t="s">
        <v>0</v>
      </c>
      <c r="F1741" t="s">
        <v>27</v>
      </c>
      <c r="J1741">
        <v>0</v>
      </c>
      <c r="K1741">
        <v>0</v>
      </c>
      <c r="L1741">
        <v>0</v>
      </c>
      <c r="M1741">
        <v>0</v>
      </c>
      <c r="N1741">
        <v>0</v>
      </c>
      <c r="P1741">
        <v>1087241</v>
      </c>
      <c r="Q1741" t="s">
        <v>3</v>
      </c>
      <c r="R1741" t="s">
        <v>2</v>
      </c>
      <c r="S1741" t="s">
        <v>4</v>
      </c>
      <c r="T1741" t="s">
        <v>0</v>
      </c>
      <c r="V1741">
        <v>0</v>
      </c>
      <c r="W1741">
        <v>0</v>
      </c>
      <c r="X1741">
        <v>0</v>
      </c>
      <c r="Y1741">
        <v>0</v>
      </c>
      <c r="Z1741">
        <v>0</v>
      </c>
    </row>
    <row r="1742" spans="1:26" x14ac:dyDescent="0.2">
      <c r="A1742">
        <v>1087961</v>
      </c>
      <c r="B1742" t="s">
        <v>13</v>
      </c>
      <c r="C1742" t="s">
        <v>2</v>
      </c>
      <c r="D1742" t="s">
        <v>1</v>
      </c>
      <c r="E1742" t="s">
        <v>0</v>
      </c>
      <c r="F1742" t="s">
        <v>27</v>
      </c>
      <c r="J1742">
        <v>0</v>
      </c>
      <c r="K1742">
        <v>0</v>
      </c>
      <c r="L1742">
        <v>0</v>
      </c>
      <c r="M1742">
        <v>0</v>
      </c>
      <c r="N1742">
        <v>0</v>
      </c>
      <c r="P1742">
        <v>1087961</v>
      </c>
      <c r="Q1742" t="s">
        <v>13</v>
      </c>
      <c r="R1742" t="s">
        <v>2</v>
      </c>
      <c r="S1742" t="s">
        <v>1</v>
      </c>
      <c r="T1742" t="s">
        <v>0</v>
      </c>
      <c r="V1742">
        <v>0</v>
      </c>
      <c r="W1742">
        <v>0</v>
      </c>
      <c r="X1742">
        <v>0</v>
      </c>
      <c r="Y1742">
        <v>0</v>
      </c>
      <c r="Z1742">
        <v>0</v>
      </c>
    </row>
    <row r="1743" spans="1:26" x14ac:dyDescent="0.2">
      <c r="A1743">
        <v>1088401</v>
      </c>
      <c r="B1743" t="s">
        <v>6</v>
      </c>
      <c r="C1743" t="s">
        <v>2</v>
      </c>
      <c r="D1743" t="s">
        <v>1</v>
      </c>
      <c r="E1743" t="s">
        <v>8</v>
      </c>
      <c r="F1743" t="s">
        <v>27</v>
      </c>
      <c r="J1743">
        <v>0</v>
      </c>
      <c r="K1743">
        <v>0</v>
      </c>
      <c r="L1743">
        <v>0</v>
      </c>
      <c r="M1743">
        <v>0</v>
      </c>
      <c r="N1743">
        <v>0</v>
      </c>
      <c r="P1743">
        <v>1088401</v>
      </c>
      <c r="Q1743" t="s">
        <v>6</v>
      </c>
      <c r="R1743" t="s">
        <v>2</v>
      </c>
      <c r="S1743" t="s">
        <v>1</v>
      </c>
      <c r="T1743" t="s">
        <v>8</v>
      </c>
      <c r="V1743">
        <v>0</v>
      </c>
      <c r="W1743">
        <v>0</v>
      </c>
      <c r="X1743">
        <v>0</v>
      </c>
      <c r="Y1743">
        <v>0</v>
      </c>
      <c r="Z1743">
        <v>0</v>
      </c>
    </row>
    <row r="1744" spans="1:26" x14ac:dyDescent="0.2">
      <c r="A1744">
        <v>1088741</v>
      </c>
      <c r="B1744" t="s">
        <v>6</v>
      </c>
      <c r="C1744" t="s">
        <v>5</v>
      </c>
      <c r="D1744" t="s">
        <v>4</v>
      </c>
      <c r="E1744" t="s">
        <v>8</v>
      </c>
      <c r="F1744" t="s">
        <v>27</v>
      </c>
      <c r="J1744">
        <v>0</v>
      </c>
      <c r="K1744">
        <v>0</v>
      </c>
      <c r="L1744">
        <v>0</v>
      </c>
      <c r="M1744">
        <v>0</v>
      </c>
      <c r="N1744">
        <v>0</v>
      </c>
      <c r="P1744">
        <v>1088741</v>
      </c>
      <c r="Q1744" t="s">
        <v>6</v>
      </c>
      <c r="R1744" t="s">
        <v>5</v>
      </c>
      <c r="S1744" t="s">
        <v>4</v>
      </c>
      <c r="T1744" t="s">
        <v>8</v>
      </c>
      <c r="V1744">
        <v>0</v>
      </c>
      <c r="W1744">
        <v>0</v>
      </c>
      <c r="X1744">
        <v>0</v>
      </c>
      <c r="Y1744">
        <v>0</v>
      </c>
      <c r="Z1744">
        <v>0</v>
      </c>
    </row>
    <row r="1745" spans="1:26" x14ac:dyDescent="0.2">
      <c r="A1745">
        <v>1089331</v>
      </c>
      <c r="B1745" t="s">
        <v>3</v>
      </c>
      <c r="C1745" t="s">
        <v>2</v>
      </c>
      <c r="D1745" t="s">
        <v>7</v>
      </c>
      <c r="E1745" t="s">
        <v>8</v>
      </c>
      <c r="F1745" t="s">
        <v>27</v>
      </c>
      <c r="J1745">
        <v>0</v>
      </c>
      <c r="K1745">
        <v>0</v>
      </c>
      <c r="L1745">
        <v>0</v>
      </c>
      <c r="M1745">
        <v>0</v>
      </c>
      <c r="N1745">
        <v>0</v>
      </c>
      <c r="P1745">
        <v>1089331</v>
      </c>
      <c r="Q1745" t="s">
        <v>3</v>
      </c>
      <c r="R1745" t="s">
        <v>2</v>
      </c>
      <c r="S1745" t="s">
        <v>7</v>
      </c>
      <c r="T1745" t="s">
        <v>8</v>
      </c>
      <c r="V1745">
        <v>0</v>
      </c>
      <c r="W1745">
        <v>0</v>
      </c>
      <c r="X1745">
        <v>0</v>
      </c>
      <c r="Y1745">
        <v>0</v>
      </c>
      <c r="Z1745">
        <v>0</v>
      </c>
    </row>
    <row r="1746" spans="1:26" x14ac:dyDescent="0.2">
      <c r="A1746">
        <v>1089481</v>
      </c>
      <c r="B1746" t="s">
        <v>3</v>
      </c>
      <c r="C1746" t="s">
        <v>2</v>
      </c>
      <c r="D1746" t="s">
        <v>1</v>
      </c>
      <c r="E1746" t="s">
        <v>0</v>
      </c>
      <c r="F1746" t="s">
        <v>27</v>
      </c>
      <c r="J1746">
        <v>0</v>
      </c>
      <c r="K1746">
        <v>0</v>
      </c>
      <c r="L1746">
        <v>0</v>
      </c>
      <c r="M1746">
        <v>0</v>
      </c>
      <c r="N1746">
        <v>0</v>
      </c>
      <c r="P1746">
        <v>1089481</v>
      </c>
      <c r="Q1746" t="s">
        <v>3</v>
      </c>
      <c r="R1746" t="s">
        <v>2</v>
      </c>
      <c r="S1746" t="s">
        <v>1</v>
      </c>
      <c r="T1746" t="s">
        <v>0</v>
      </c>
      <c r="V1746">
        <v>0</v>
      </c>
      <c r="W1746">
        <v>0</v>
      </c>
      <c r="X1746">
        <v>0</v>
      </c>
      <c r="Y1746">
        <v>0</v>
      </c>
      <c r="Z1746">
        <v>0</v>
      </c>
    </row>
    <row r="1747" spans="1:26" x14ac:dyDescent="0.2">
      <c r="A1747">
        <v>1089711</v>
      </c>
      <c r="B1747" t="s">
        <v>13</v>
      </c>
      <c r="C1747" t="s">
        <v>2</v>
      </c>
      <c r="D1747" t="s">
        <v>1</v>
      </c>
      <c r="E1747" t="s">
        <v>0</v>
      </c>
      <c r="F1747" t="s">
        <v>27</v>
      </c>
      <c r="J1747">
        <v>0</v>
      </c>
      <c r="K1747">
        <v>0</v>
      </c>
      <c r="L1747">
        <v>0</v>
      </c>
      <c r="M1747">
        <v>0</v>
      </c>
      <c r="N1747">
        <v>0</v>
      </c>
      <c r="P1747">
        <v>1089711</v>
      </c>
      <c r="Q1747" t="s">
        <v>13</v>
      </c>
      <c r="R1747" t="s">
        <v>2</v>
      </c>
      <c r="S1747" t="s">
        <v>1</v>
      </c>
      <c r="T1747" t="s">
        <v>0</v>
      </c>
      <c r="V1747">
        <v>0</v>
      </c>
      <c r="W1747">
        <v>0</v>
      </c>
      <c r="X1747">
        <v>0</v>
      </c>
      <c r="Y1747">
        <v>0</v>
      </c>
      <c r="Z1747">
        <v>0</v>
      </c>
    </row>
    <row r="1748" spans="1:26" x14ac:dyDescent="0.2">
      <c r="A1748">
        <v>1089861</v>
      </c>
      <c r="B1748" t="s">
        <v>3</v>
      </c>
      <c r="C1748" t="s">
        <v>2</v>
      </c>
      <c r="D1748" t="s">
        <v>4</v>
      </c>
      <c r="E1748" t="s">
        <v>0</v>
      </c>
      <c r="F1748" t="s">
        <v>27</v>
      </c>
      <c r="J1748">
        <v>0</v>
      </c>
      <c r="K1748">
        <v>0</v>
      </c>
      <c r="L1748">
        <v>0</v>
      </c>
      <c r="M1748">
        <v>0</v>
      </c>
      <c r="N1748">
        <v>0</v>
      </c>
      <c r="P1748">
        <v>1089861</v>
      </c>
      <c r="Q1748" t="s">
        <v>3</v>
      </c>
      <c r="R1748" t="s">
        <v>2</v>
      </c>
      <c r="S1748" t="s">
        <v>4</v>
      </c>
      <c r="T1748" t="s">
        <v>0</v>
      </c>
      <c r="V1748">
        <v>0</v>
      </c>
      <c r="W1748">
        <v>0</v>
      </c>
      <c r="X1748">
        <v>0</v>
      </c>
      <c r="Y1748">
        <v>0</v>
      </c>
      <c r="Z1748">
        <v>0</v>
      </c>
    </row>
    <row r="1749" spans="1:26" x14ac:dyDescent="0.2">
      <c r="A1749">
        <v>1090121</v>
      </c>
      <c r="B1749" t="s">
        <v>3</v>
      </c>
      <c r="C1749" t="s">
        <v>2</v>
      </c>
      <c r="D1749" t="s">
        <v>7</v>
      </c>
      <c r="E1749" t="s">
        <v>8</v>
      </c>
      <c r="F1749" t="s">
        <v>27</v>
      </c>
      <c r="J1749">
        <v>0</v>
      </c>
      <c r="K1749">
        <v>0</v>
      </c>
      <c r="L1749">
        <v>0</v>
      </c>
      <c r="M1749">
        <v>0</v>
      </c>
      <c r="N1749">
        <v>0</v>
      </c>
      <c r="P1749">
        <v>1090121</v>
      </c>
      <c r="Q1749" t="s">
        <v>3</v>
      </c>
      <c r="R1749" t="s">
        <v>2</v>
      </c>
      <c r="S1749" t="s">
        <v>7</v>
      </c>
      <c r="T1749" t="s">
        <v>8</v>
      </c>
      <c r="V1749">
        <v>0</v>
      </c>
      <c r="W1749">
        <v>0</v>
      </c>
      <c r="X1749">
        <v>0</v>
      </c>
      <c r="Y1749">
        <v>0</v>
      </c>
      <c r="Z1749">
        <v>0</v>
      </c>
    </row>
    <row r="1750" spans="1:26" x14ac:dyDescent="0.2">
      <c r="A1750">
        <v>1090461</v>
      </c>
      <c r="B1750" t="s">
        <v>3</v>
      </c>
      <c r="C1750" t="s">
        <v>2</v>
      </c>
      <c r="D1750" t="s">
        <v>1</v>
      </c>
      <c r="E1750" t="s">
        <v>0</v>
      </c>
      <c r="F1750" t="s">
        <v>27</v>
      </c>
      <c r="J1750">
        <v>0</v>
      </c>
      <c r="K1750">
        <v>0</v>
      </c>
      <c r="L1750">
        <v>0</v>
      </c>
      <c r="M1750">
        <v>0</v>
      </c>
      <c r="N1750">
        <v>0</v>
      </c>
      <c r="P1750">
        <v>1090461</v>
      </c>
      <c r="Q1750" t="s">
        <v>3</v>
      </c>
      <c r="R1750" t="s">
        <v>2</v>
      </c>
      <c r="S1750" t="s">
        <v>1</v>
      </c>
      <c r="T1750" t="s">
        <v>0</v>
      </c>
      <c r="V1750">
        <v>0</v>
      </c>
      <c r="W1750">
        <v>0</v>
      </c>
      <c r="X1750">
        <v>0</v>
      </c>
      <c r="Y1750">
        <v>0</v>
      </c>
      <c r="Z1750">
        <v>0</v>
      </c>
    </row>
    <row r="1751" spans="1:26" x14ac:dyDescent="0.2">
      <c r="A1751">
        <v>1090501</v>
      </c>
      <c r="B1751" t="s">
        <v>6</v>
      </c>
      <c r="C1751" t="s">
        <v>12</v>
      </c>
      <c r="D1751" t="s">
        <v>1</v>
      </c>
      <c r="E1751" t="s">
        <v>0</v>
      </c>
      <c r="F1751" t="s">
        <v>27</v>
      </c>
      <c r="J1751">
        <v>0</v>
      </c>
      <c r="K1751">
        <v>0</v>
      </c>
      <c r="L1751">
        <v>0</v>
      </c>
      <c r="M1751">
        <v>0</v>
      </c>
      <c r="N1751">
        <v>0</v>
      </c>
      <c r="P1751">
        <v>1090501</v>
      </c>
      <c r="Q1751" t="s">
        <v>6</v>
      </c>
      <c r="R1751" t="s">
        <v>12</v>
      </c>
      <c r="S1751" t="s">
        <v>1</v>
      </c>
      <c r="T1751" t="s">
        <v>0</v>
      </c>
      <c r="V1751">
        <v>0</v>
      </c>
      <c r="W1751">
        <v>0</v>
      </c>
      <c r="X1751">
        <v>0</v>
      </c>
      <c r="Y1751">
        <v>0</v>
      </c>
      <c r="Z1751">
        <v>0</v>
      </c>
    </row>
    <row r="1752" spans="1:26" x14ac:dyDescent="0.2">
      <c r="A1752">
        <v>1090841</v>
      </c>
      <c r="B1752" t="s">
        <v>6</v>
      </c>
      <c r="C1752" t="s">
        <v>12</v>
      </c>
      <c r="D1752" t="s">
        <v>1</v>
      </c>
      <c r="E1752" t="s">
        <v>0</v>
      </c>
      <c r="F1752" t="s">
        <v>27</v>
      </c>
      <c r="J1752">
        <v>0</v>
      </c>
      <c r="K1752">
        <v>0</v>
      </c>
      <c r="L1752">
        <v>0</v>
      </c>
      <c r="M1752">
        <v>0</v>
      </c>
      <c r="N1752">
        <v>0</v>
      </c>
      <c r="P1752">
        <v>1090841</v>
      </c>
      <c r="Q1752" t="s">
        <v>6</v>
      </c>
      <c r="R1752" t="s">
        <v>12</v>
      </c>
      <c r="S1752" t="s">
        <v>1</v>
      </c>
      <c r="T1752" t="s">
        <v>0</v>
      </c>
      <c r="V1752">
        <v>0</v>
      </c>
      <c r="W1752">
        <v>0</v>
      </c>
      <c r="X1752">
        <v>0</v>
      </c>
      <c r="Y1752">
        <v>0</v>
      </c>
      <c r="Z1752">
        <v>0</v>
      </c>
    </row>
    <row r="1753" spans="1:26" x14ac:dyDescent="0.2">
      <c r="A1753">
        <v>1090991</v>
      </c>
      <c r="B1753" t="s">
        <v>3</v>
      </c>
      <c r="C1753" t="s">
        <v>2</v>
      </c>
      <c r="D1753" t="s">
        <v>1</v>
      </c>
      <c r="E1753" t="s">
        <v>8</v>
      </c>
      <c r="F1753" t="s">
        <v>27</v>
      </c>
      <c r="J1753">
        <v>0</v>
      </c>
      <c r="K1753">
        <v>0</v>
      </c>
      <c r="L1753">
        <v>0</v>
      </c>
      <c r="M1753">
        <v>0</v>
      </c>
      <c r="N1753">
        <v>0</v>
      </c>
      <c r="P1753">
        <v>1090991</v>
      </c>
      <c r="Q1753" t="s">
        <v>3</v>
      </c>
      <c r="R1753" t="s">
        <v>2</v>
      </c>
      <c r="S1753" t="s">
        <v>1</v>
      </c>
      <c r="T1753" t="s">
        <v>8</v>
      </c>
      <c r="V1753">
        <v>0</v>
      </c>
      <c r="W1753">
        <v>0</v>
      </c>
      <c r="X1753">
        <v>0</v>
      </c>
      <c r="Y1753">
        <v>0</v>
      </c>
      <c r="Z1753">
        <v>0</v>
      </c>
    </row>
    <row r="1754" spans="1:26" x14ac:dyDescent="0.2">
      <c r="A1754">
        <v>1091051</v>
      </c>
      <c r="B1754" t="s">
        <v>10</v>
      </c>
      <c r="C1754" t="s">
        <v>5</v>
      </c>
      <c r="E1754" t="s">
        <v>0</v>
      </c>
      <c r="F1754" t="s">
        <v>27</v>
      </c>
      <c r="J1754">
        <v>0</v>
      </c>
      <c r="K1754">
        <v>0</v>
      </c>
      <c r="L1754">
        <v>0</v>
      </c>
      <c r="M1754">
        <v>0</v>
      </c>
      <c r="N1754">
        <v>0</v>
      </c>
      <c r="P1754">
        <v>1091051</v>
      </c>
      <c r="Q1754" t="s">
        <v>10</v>
      </c>
      <c r="R1754" t="s">
        <v>5</v>
      </c>
      <c r="S1754" t="s">
        <v>24</v>
      </c>
      <c r="T1754" t="s">
        <v>0</v>
      </c>
      <c r="V1754">
        <v>0</v>
      </c>
      <c r="W1754">
        <v>0</v>
      </c>
      <c r="X1754">
        <v>0</v>
      </c>
      <c r="Y1754">
        <v>0</v>
      </c>
      <c r="Z1754">
        <v>0</v>
      </c>
    </row>
    <row r="1755" spans="1:26" x14ac:dyDescent="0.2">
      <c r="A1755">
        <v>1091241</v>
      </c>
      <c r="B1755" t="s">
        <v>6</v>
      </c>
      <c r="C1755" t="s">
        <v>5</v>
      </c>
      <c r="D1755" t="s">
        <v>1</v>
      </c>
      <c r="E1755" t="s">
        <v>0</v>
      </c>
      <c r="F1755" t="s">
        <v>27</v>
      </c>
      <c r="J1755">
        <v>0</v>
      </c>
      <c r="K1755">
        <v>0</v>
      </c>
      <c r="L1755">
        <v>0</v>
      </c>
      <c r="M1755">
        <v>1</v>
      </c>
      <c r="N1755">
        <v>0</v>
      </c>
      <c r="P1755">
        <v>1091241</v>
      </c>
      <c r="Q1755" t="s">
        <v>6</v>
      </c>
      <c r="R1755" t="s">
        <v>5</v>
      </c>
      <c r="S1755" t="s">
        <v>1</v>
      </c>
      <c r="T1755" t="s">
        <v>0</v>
      </c>
      <c r="V1755">
        <v>0</v>
      </c>
      <c r="W1755">
        <v>0</v>
      </c>
      <c r="X1755">
        <v>0</v>
      </c>
      <c r="Y1755">
        <v>0</v>
      </c>
      <c r="Z1755">
        <v>0</v>
      </c>
    </row>
    <row r="1756" spans="1:26" x14ac:dyDescent="0.2">
      <c r="A1756">
        <v>1091431</v>
      </c>
      <c r="B1756" t="s">
        <v>6</v>
      </c>
      <c r="C1756" t="s">
        <v>5</v>
      </c>
      <c r="D1756" t="s">
        <v>4</v>
      </c>
      <c r="E1756" t="s">
        <v>0</v>
      </c>
      <c r="F1756" t="s">
        <v>27</v>
      </c>
      <c r="J1756">
        <v>0</v>
      </c>
      <c r="K1756">
        <v>0</v>
      </c>
      <c r="L1756">
        <v>0</v>
      </c>
      <c r="M1756">
        <v>0</v>
      </c>
      <c r="N1756">
        <v>0</v>
      </c>
      <c r="P1756">
        <v>1091431</v>
      </c>
      <c r="Q1756" t="s">
        <v>6</v>
      </c>
      <c r="R1756" t="s">
        <v>5</v>
      </c>
      <c r="S1756" t="s">
        <v>4</v>
      </c>
      <c r="T1756" t="s">
        <v>0</v>
      </c>
      <c r="V1756">
        <v>0</v>
      </c>
      <c r="W1756">
        <v>0</v>
      </c>
      <c r="X1756">
        <v>0</v>
      </c>
      <c r="Y1756">
        <v>0</v>
      </c>
      <c r="Z1756">
        <v>0</v>
      </c>
    </row>
    <row r="1757" spans="1:26" x14ac:dyDescent="0.2">
      <c r="A1757">
        <v>1091771</v>
      </c>
      <c r="B1757" t="s">
        <v>3</v>
      </c>
      <c r="C1757" t="s">
        <v>5</v>
      </c>
      <c r="D1757" t="s">
        <v>1</v>
      </c>
      <c r="E1757" t="s">
        <v>0</v>
      </c>
      <c r="F1757" t="s">
        <v>27</v>
      </c>
      <c r="J1757">
        <v>0</v>
      </c>
      <c r="K1757">
        <v>0</v>
      </c>
      <c r="L1757">
        <v>0</v>
      </c>
      <c r="M1757">
        <v>0</v>
      </c>
      <c r="N1757">
        <v>0</v>
      </c>
      <c r="P1757">
        <v>1091771</v>
      </c>
      <c r="Q1757" t="s">
        <v>3</v>
      </c>
      <c r="R1757" t="s">
        <v>5</v>
      </c>
      <c r="S1757" t="s">
        <v>1</v>
      </c>
      <c r="T1757" t="s">
        <v>0</v>
      </c>
      <c r="V1757">
        <v>0</v>
      </c>
      <c r="W1757">
        <v>0</v>
      </c>
      <c r="X1757">
        <v>0</v>
      </c>
      <c r="Y1757">
        <v>0</v>
      </c>
      <c r="Z1757">
        <v>0</v>
      </c>
    </row>
    <row r="1758" spans="1:26" x14ac:dyDescent="0.2">
      <c r="A1758">
        <v>1091811</v>
      </c>
      <c r="B1758" t="s">
        <v>3</v>
      </c>
      <c r="C1758" t="s">
        <v>2</v>
      </c>
      <c r="D1758" t="s">
        <v>7</v>
      </c>
      <c r="E1758" t="s">
        <v>0</v>
      </c>
      <c r="F1758" t="s">
        <v>27</v>
      </c>
      <c r="J1758">
        <v>0</v>
      </c>
      <c r="K1758">
        <v>0</v>
      </c>
      <c r="L1758">
        <v>0</v>
      </c>
      <c r="M1758">
        <v>0</v>
      </c>
      <c r="N1758">
        <v>0</v>
      </c>
      <c r="P1758">
        <v>1091811</v>
      </c>
      <c r="Q1758" t="s">
        <v>3</v>
      </c>
      <c r="R1758" t="s">
        <v>2</v>
      </c>
      <c r="S1758" t="s">
        <v>7</v>
      </c>
      <c r="T1758" t="s">
        <v>0</v>
      </c>
      <c r="V1758">
        <v>0</v>
      </c>
      <c r="W1758">
        <v>0</v>
      </c>
      <c r="X1758">
        <v>0</v>
      </c>
      <c r="Y1758">
        <v>0</v>
      </c>
      <c r="Z1758">
        <v>0</v>
      </c>
    </row>
    <row r="1759" spans="1:26" x14ac:dyDescent="0.2">
      <c r="A1759">
        <v>1092551</v>
      </c>
      <c r="B1759" t="s">
        <v>6</v>
      </c>
      <c r="C1759" t="s">
        <v>2</v>
      </c>
      <c r="D1759" t="s">
        <v>7</v>
      </c>
      <c r="E1759" t="s">
        <v>0</v>
      </c>
      <c r="F1759" t="s">
        <v>27</v>
      </c>
      <c r="J1759">
        <v>0</v>
      </c>
      <c r="K1759">
        <v>0</v>
      </c>
      <c r="L1759">
        <v>0</v>
      </c>
      <c r="M1759">
        <v>0</v>
      </c>
      <c r="N1759">
        <v>0</v>
      </c>
      <c r="P1759">
        <v>1092551</v>
      </c>
      <c r="Q1759" t="s">
        <v>6</v>
      </c>
      <c r="R1759" t="s">
        <v>2</v>
      </c>
      <c r="S1759" t="s">
        <v>7</v>
      </c>
      <c r="T1759" t="s">
        <v>0</v>
      </c>
      <c r="V1759">
        <v>0</v>
      </c>
      <c r="W1759">
        <v>0</v>
      </c>
      <c r="X1759">
        <v>0</v>
      </c>
      <c r="Y1759">
        <v>0</v>
      </c>
      <c r="Z1759">
        <v>0</v>
      </c>
    </row>
    <row r="1760" spans="1:26" x14ac:dyDescent="0.2">
      <c r="A1760">
        <v>1092741</v>
      </c>
      <c r="B1760" t="s">
        <v>3</v>
      </c>
      <c r="C1760" t="s">
        <v>2</v>
      </c>
      <c r="D1760" t="s">
        <v>4</v>
      </c>
      <c r="E1760" t="s">
        <v>0</v>
      </c>
      <c r="F1760" t="s">
        <v>27</v>
      </c>
      <c r="J1760">
        <v>0</v>
      </c>
      <c r="K1760">
        <v>0</v>
      </c>
      <c r="L1760">
        <v>0</v>
      </c>
      <c r="M1760">
        <v>0</v>
      </c>
      <c r="N1760">
        <v>0</v>
      </c>
      <c r="P1760">
        <v>1092741</v>
      </c>
      <c r="Q1760" t="s">
        <v>3</v>
      </c>
      <c r="R1760" t="s">
        <v>2</v>
      </c>
      <c r="S1760" t="s">
        <v>4</v>
      </c>
      <c r="T1760" t="s">
        <v>0</v>
      </c>
      <c r="V1760">
        <v>0</v>
      </c>
      <c r="W1760">
        <v>0</v>
      </c>
      <c r="X1760">
        <v>0</v>
      </c>
      <c r="Y1760">
        <v>0</v>
      </c>
      <c r="Z1760">
        <v>0</v>
      </c>
    </row>
    <row r="1761" spans="1:26" x14ac:dyDescent="0.2">
      <c r="A1761">
        <v>1092891</v>
      </c>
      <c r="B1761" t="s">
        <v>6</v>
      </c>
      <c r="C1761" t="s">
        <v>5</v>
      </c>
      <c r="D1761" t="s">
        <v>7</v>
      </c>
      <c r="E1761" t="s">
        <v>0</v>
      </c>
      <c r="F1761" t="s">
        <v>27</v>
      </c>
      <c r="J1761">
        <v>0</v>
      </c>
      <c r="K1761">
        <v>0</v>
      </c>
      <c r="L1761">
        <v>0</v>
      </c>
      <c r="M1761">
        <v>0</v>
      </c>
      <c r="N1761">
        <v>0</v>
      </c>
      <c r="P1761">
        <v>1092891</v>
      </c>
      <c r="Q1761" t="s">
        <v>6</v>
      </c>
      <c r="R1761" t="s">
        <v>5</v>
      </c>
      <c r="S1761" t="s">
        <v>7</v>
      </c>
      <c r="T1761" t="s">
        <v>0</v>
      </c>
      <c r="V1761">
        <v>0</v>
      </c>
      <c r="W1761">
        <v>0</v>
      </c>
      <c r="X1761">
        <v>0</v>
      </c>
      <c r="Y1761">
        <v>0</v>
      </c>
      <c r="Z1761">
        <v>0</v>
      </c>
    </row>
    <row r="1762" spans="1:26" x14ac:dyDescent="0.2">
      <c r="A1762">
        <v>1093141</v>
      </c>
      <c r="B1762" t="s">
        <v>3</v>
      </c>
      <c r="C1762" t="s">
        <v>5</v>
      </c>
      <c r="D1762" t="s">
        <v>1</v>
      </c>
      <c r="E1762" t="s">
        <v>8</v>
      </c>
      <c r="F1762" t="s">
        <v>27</v>
      </c>
      <c r="J1762">
        <v>0</v>
      </c>
      <c r="K1762">
        <v>0</v>
      </c>
      <c r="L1762">
        <v>0</v>
      </c>
      <c r="M1762">
        <v>0</v>
      </c>
      <c r="N1762">
        <v>0</v>
      </c>
      <c r="P1762">
        <v>1093141</v>
      </c>
      <c r="Q1762" t="s">
        <v>3</v>
      </c>
      <c r="R1762" t="s">
        <v>5</v>
      </c>
      <c r="S1762" t="s">
        <v>1</v>
      </c>
      <c r="T1762" t="s">
        <v>8</v>
      </c>
      <c r="V1762">
        <v>0</v>
      </c>
      <c r="W1762">
        <v>0</v>
      </c>
      <c r="X1762">
        <v>0</v>
      </c>
      <c r="Y1762">
        <v>0</v>
      </c>
      <c r="Z1762">
        <v>0</v>
      </c>
    </row>
    <row r="1763" spans="1:26" x14ac:dyDescent="0.2">
      <c r="A1763">
        <v>1093291</v>
      </c>
      <c r="B1763" t="s">
        <v>3</v>
      </c>
      <c r="C1763" t="s">
        <v>2</v>
      </c>
      <c r="D1763" t="s">
        <v>4</v>
      </c>
      <c r="E1763" t="s">
        <v>0</v>
      </c>
      <c r="F1763" t="s">
        <v>27</v>
      </c>
      <c r="J1763">
        <v>0</v>
      </c>
      <c r="K1763">
        <v>0</v>
      </c>
      <c r="L1763">
        <v>0</v>
      </c>
      <c r="M1763">
        <v>0</v>
      </c>
      <c r="N1763">
        <v>0</v>
      </c>
      <c r="P1763">
        <v>1093291</v>
      </c>
      <c r="Q1763" t="s">
        <v>3</v>
      </c>
      <c r="R1763" t="s">
        <v>2</v>
      </c>
      <c r="S1763" t="s">
        <v>4</v>
      </c>
      <c r="T1763" t="s">
        <v>0</v>
      </c>
      <c r="V1763">
        <v>0</v>
      </c>
      <c r="W1763">
        <v>0</v>
      </c>
      <c r="X1763">
        <v>0</v>
      </c>
      <c r="Y1763">
        <v>0</v>
      </c>
      <c r="Z1763">
        <v>0</v>
      </c>
    </row>
    <row r="1764" spans="1:26" x14ac:dyDescent="0.2">
      <c r="A1764">
        <v>1093481</v>
      </c>
      <c r="B1764" t="s">
        <v>6</v>
      </c>
      <c r="C1764" t="s">
        <v>5</v>
      </c>
      <c r="D1764" t="s">
        <v>1</v>
      </c>
      <c r="E1764" t="s">
        <v>0</v>
      </c>
      <c r="F1764" t="s">
        <v>27</v>
      </c>
      <c r="J1764">
        <v>0</v>
      </c>
      <c r="K1764">
        <v>0</v>
      </c>
      <c r="L1764">
        <v>0</v>
      </c>
      <c r="M1764">
        <v>0</v>
      </c>
      <c r="N1764">
        <v>0</v>
      </c>
      <c r="P1764">
        <v>1093481</v>
      </c>
      <c r="Q1764" t="s">
        <v>6</v>
      </c>
      <c r="R1764" t="s">
        <v>5</v>
      </c>
      <c r="S1764" t="s">
        <v>1</v>
      </c>
      <c r="T1764" t="s">
        <v>0</v>
      </c>
      <c r="V1764">
        <v>0</v>
      </c>
      <c r="W1764">
        <v>0</v>
      </c>
      <c r="X1764">
        <v>0</v>
      </c>
      <c r="Y1764">
        <v>0</v>
      </c>
      <c r="Z1764">
        <v>0</v>
      </c>
    </row>
    <row r="1765" spans="1:26" x14ac:dyDescent="0.2">
      <c r="A1765">
        <v>1093711</v>
      </c>
      <c r="B1765" t="s">
        <v>6</v>
      </c>
      <c r="C1765" t="s">
        <v>2</v>
      </c>
      <c r="D1765" t="s">
        <v>1</v>
      </c>
      <c r="E1765" t="s">
        <v>0</v>
      </c>
      <c r="F1765" t="s">
        <v>27</v>
      </c>
      <c r="J1765">
        <v>0</v>
      </c>
      <c r="K1765">
        <v>0</v>
      </c>
      <c r="L1765">
        <v>0</v>
      </c>
      <c r="M1765">
        <v>0</v>
      </c>
      <c r="N1765">
        <v>0</v>
      </c>
      <c r="P1765">
        <v>1093711</v>
      </c>
      <c r="Q1765" t="s">
        <v>6</v>
      </c>
      <c r="R1765" t="s">
        <v>2</v>
      </c>
      <c r="S1765" t="s">
        <v>1</v>
      </c>
      <c r="T1765" t="s">
        <v>0</v>
      </c>
      <c r="V1765">
        <v>0</v>
      </c>
      <c r="W1765">
        <v>0</v>
      </c>
      <c r="X1765">
        <v>0</v>
      </c>
      <c r="Y1765">
        <v>0</v>
      </c>
      <c r="Z1765">
        <v>0</v>
      </c>
    </row>
    <row r="1766" spans="1:26" x14ac:dyDescent="0.2">
      <c r="A1766">
        <v>1093901</v>
      </c>
      <c r="B1766" t="s">
        <v>6</v>
      </c>
      <c r="C1766" t="s">
        <v>12</v>
      </c>
      <c r="D1766" t="s">
        <v>4</v>
      </c>
      <c r="E1766" t="s">
        <v>0</v>
      </c>
      <c r="F1766" t="s">
        <v>27</v>
      </c>
      <c r="J1766">
        <v>0</v>
      </c>
      <c r="K1766">
        <v>0</v>
      </c>
      <c r="L1766">
        <v>0</v>
      </c>
      <c r="M1766">
        <v>0</v>
      </c>
      <c r="N1766">
        <v>0</v>
      </c>
      <c r="P1766">
        <v>1093901</v>
      </c>
      <c r="Q1766" t="s">
        <v>6</v>
      </c>
      <c r="R1766" t="s">
        <v>12</v>
      </c>
      <c r="S1766" t="s">
        <v>4</v>
      </c>
      <c r="T1766" t="s">
        <v>0</v>
      </c>
      <c r="V1766">
        <v>0</v>
      </c>
      <c r="W1766">
        <v>0</v>
      </c>
      <c r="X1766">
        <v>0</v>
      </c>
      <c r="Y1766">
        <v>0</v>
      </c>
      <c r="Z1766">
        <v>0</v>
      </c>
    </row>
    <row r="1767" spans="1:26" x14ac:dyDescent="0.2">
      <c r="A1767">
        <v>1094111</v>
      </c>
      <c r="B1767" t="s">
        <v>6</v>
      </c>
      <c r="C1767" t="s">
        <v>12</v>
      </c>
      <c r="D1767" t="s">
        <v>1</v>
      </c>
      <c r="E1767" t="s">
        <v>0</v>
      </c>
      <c r="F1767" t="s">
        <v>27</v>
      </c>
      <c r="J1767">
        <v>0</v>
      </c>
      <c r="K1767">
        <v>0</v>
      </c>
      <c r="L1767">
        <v>0</v>
      </c>
      <c r="M1767">
        <v>0</v>
      </c>
      <c r="N1767">
        <v>0</v>
      </c>
      <c r="P1767">
        <v>1094111</v>
      </c>
      <c r="Q1767" t="s">
        <v>6</v>
      </c>
      <c r="R1767" t="s">
        <v>12</v>
      </c>
      <c r="S1767" t="s">
        <v>1</v>
      </c>
      <c r="T1767" t="s">
        <v>0</v>
      </c>
      <c r="V1767">
        <v>0</v>
      </c>
      <c r="W1767">
        <v>0</v>
      </c>
      <c r="X1767">
        <v>0</v>
      </c>
      <c r="Y1767">
        <v>0</v>
      </c>
      <c r="Z1767">
        <v>0</v>
      </c>
    </row>
    <row r="1768" spans="1:26" x14ac:dyDescent="0.2">
      <c r="A1768">
        <v>1094261</v>
      </c>
      <c r="B1768" t="s">
        <v>3</v>
      </c>
      <c r="C1768" t="s">
        <v>2</v>
      </c>
      <c r="D1768" t="s">
        <v>7</v>
      </c>
      <c r="E1768" t="s">
        <v>0</v>
      </c>
      <c r="F1768" t="s">
        <v>27</v>
      </c>
      <c r="J1768">
        <v>0</v>
      </c>
      <c r="K1768">
        <v>0</v>
      </c>
      <c r="L1768">
        <v>0</v>
      </c>
      <c r="M1768">
        <v>0</v>
      </c>
      <c r="N1768">
        <v>0</v>
      </c>
      <c r="P1768">
        <v>1094261</v>
      </c>
      <c r="Q1768" t="s">
        <v>3</v>
      </c>
      <c r="R1768" t="s">
        <v>2</v>
      </c>
      <c r="S1768" t="s">
        <v>7</v>
      </c>
      <c r="T1768" t="s">
        <v>0</v>
      </c>
      <c r="V1768">
        <v>0</v>
      </c>
      <c r="W1768">
        <v>0</v>
      </c>
      <c r="X1768">
        <v>0</v>
      </c>
      <c r="Y1768">
        <v>0</v>
      </c>
      <c r="Z1768">
        <v>0</v>
      </c>
    </row>
    <row r="1769" spans="1:26" x14ac:dyDescent="0.2">
      <c r="A1769">
        <v>1095381</v>
      </c>
      <c r="B1769" t="s">
        <v>10</v>
      </c>
      <c r="C1769" t="s">
        <v>12</v>
      </c>
      <c r="D1769" t="s">
        <v>4</v>
      </c>
      <c r="E1769" t="s">
        <v>0</v>
      </c>
      <c r="F1769" t="s">
        <v>27</v>
      </c>
      <c r="J1769">
        <v>0</v>
      </c>
      <c r="K1769">
        <v>0</v>
      </c>
      <c r="L1769">
        <v>0</v>
      </c>
      <c r="M1769">
        <v>0</v>
      </c>
      <c r="N1769">
        <v>0</v>
      </c>
      <c r="P1769">
        <v>1095381</v>
      </c>
      <c r="Q1769" t="s">
        <v>10</v>
      </c>
      <c r="R1769" t="s">
        <v>12</v>
      </c>
      <c r="S1769" t="s">
        <v>4</v>
      </c>
      <c r="T1769" t="s">
        <v>0</v>
      </c>
      <c r="V1769">
        <v>0</v>
      </c>
      <c r="W1769">
        <v>0</v>
      </c>
      <c r="X1769">
        <v>0</v>
      </c>
      <c r="Y1769">
        <v>0</v>
      </c>
      <c r="Z1769">
        <v>0</v>
      </c>
    </row>
    <row r="1770" spans="1:26" x14ac:dyDescent="0.2">
      <c r="A1770">
        <v>1095611</v>
      </c>
      <c r="B1770" t="s">
        <v>3</v>
      </c>
      <c r="C1770" t="s">
        <v>5</v>
      </c>
      <c r="D1770" t="s">
        <v>7</v>
      </c>
      <c r="E1770" t="s">
        <v>0</v>
      </c>
      <c r="F1770" t="s">
        <v>27</v>
      </c>
      <c r="J1770">
        <v>0</v>
      </c>
      <c r="K1770">
        <v>0</v>
      </c>
      <c r="L1770">
        <v>0</v>
      </c>
      <c r="M1770">
        <v>0</v>
      </c>
      <c r="N1770">
        <v>0</v>
      </c>
      <c r="P1770">
        <v>1095611</v>
      </c>
      <c r="Q1770" t="s">
        <v>3</v>
      </c>
      <c r="R1770" t="s">
        <v>5</v>
      </c>
      <c r="S1770" t="s">
        <v>7</v>
      </c>
      <c r="T1770" t="s">
        <v>0</v>
      </c>
      <c r="V1770">
        <v>0</v>
      </c>
      <c r="W1770">
        <v>0</v>
      </c>
      <c r="X1770">
        <v>0</v>
      </c>
      <c r="Y1770">
        <v>0</v>
      </c>
      <c r="Z1770">
        <v>0</v>
      </c>
    </row>
    <row r="1771" spans="1:26" x14ac:dyDescent="0.2">
      <c r="A1771">
        <v>1095761</v>
      </c>
      <c r="B1771" t="s">
        <v>3</v>
      </c>
      <c r="C1771" t="s">
        <v>2</v>
      </c>
      <c r="D1771" t="s">
        <v>1</v>
      </c>
      <c r="E1771" t="s">
        <v>0</v>
      </c>
      <c r="F1771" t="s">
        <v>27</v>
      </c>
      <c r="J1771">
        <v>0</v>
      </c>
      <c r="K1771">
        <v>0</v>
      </c>
      <c r="L1771">
        <v>0</v>
      </c>
      <c r="M1771">
        <v>0</v>
      </c>
      <c r="N1771">
        <v>0</v>
      </c>
      <c r="P1771">
        <v>1095761</v>
      </c>
      <c r="Q1771" t="s">
        <v>3</v>
      </c>
      <c r="R1771" t="s">
        <v>2</v>
      </c>
      <c r="S1771" t="s">
        <v>1</v>
      </c>
      <c r="T1771" t="s">
        <v>0</v>
      </c>
      <c r="V1771">
        <v>0</v>
      </c>
      <c r="W1771">
        <v>0</v>
      </c>
      <c r="X1771">
        <v>0</v>
      </c>
      <c r="Y1771">
        <v>0</v>
      </c>
      <c r="Z1771">
        <v>0</v>
      </c>
    </row>
    <row r="1772" spans="1:26" x14ac:dyDescent="0.2">
      <c r="A1772">
        <v>1096011</v>
      </c>
      <c r="B1772" t="s">
        <v>3</v>
      </c>
      <c r="C1772" t="s">
        <v>2</v>
      </c>
      <c r="D1772" t="s">
        <v>7</v>
      </c>
      <c r="E1772" t="s">
        <v>8</v>
      </c>
      <c r="F1772" t="s">
        <v>27</v>
      </c>
      <c r="J1772">
        <v>0</v>
      </c>
      <c r="K1772">
        <v>0</v>
      </c>
      <c r="L1772">
        <v>0</v>
      </c>
      <c r="M1772">
        <v>0</v>
      </c>
      <c r="N1772">
        <v>0</v>
      </c>
      <c r="P1772">
        <v>1096011</v>
      </c>
      <c r="Q1772" t="s">
        <v>3</v>
      </c>
      <c r="R1772" t="s">
        <v>2</v>
      </c>
      <c r="S1772" t="s">
        <v>7</v>
      </c>
      <c r="T1772" t="s">
        <v>8</v>
      </c>
      <c r="V1772">
        <v>0</v>
      </c>
      <c r="W1772">
        <v>0</v>
      </c>
      <c r="X1772">
        <v>0</v>
      </c>
      <c r="Y1772">
        <v>0</v>
      </c>
      <c r="Z1772">
        <v>0</v>
      </c>
    </row>
    <row r="1773" spans="1:26" x14ac:dyDescent="0.2">
      <c r="A1773">
        <v>1096201</v>
      </c>
      <c r="B1773" t="s">
        <v>3</v>
      </c>
      <c r="C1773" t="s">
        <v>2</v>
      </c>
      <c r="D1773" t="s">
        <v>4</v>
      </c>
      <c r="E1773" t="s">
        <v>0</v>
      </c>
      <c r="F1773" t="s">
        <v>27</v>
      </c>
      <c r="J1773">
        <v>0</v>
      </c>
      <c r="K1773">
        <v>0</v>
      </c>
      <c r="L1773">
        <v>0</v>
      </c>
      <c r="M1773">
        <v>0</v>
      </c>
      <c r="N1773">
        <v>0</v>
      </c>
      <c r="P1773">
        <v>1096201</v>
      </c>
      <c r="Q1773" t="s">
        <v>3</v>
      </c>
      <c r="R1773" t="s">
        <v>2</v>
      </c>
      <c r="S1773" t="s">
        <v>4</v>
      </c>
      <c r="T1773" t="s">
        <v>0</v>
      </c>
      <c r="V1773">
        <v>0</v>
      </c>
      <c r="W1773">
        <v>0</v>
      </c>
      <c r="X1773">
        <v>0</v>
      </c>
      <c r="Y1773">
        <v>0</v>
      </c>
      <c r="Z1773">
        <v>0</v>
      </c>
    </row>
    <row r="1774" spans="1:26" x14ac:dyDescent="0.2">
      <c r="A1774">
        <v>1096541</v>
      </c>
      <c r="B1774" t="s">
        <v>3</v>
      </c>
      <c r="C1774" t="s">
        <v>2</v>
      </c>
      <c r="D1774" t="s">
        <v>4</v>
      </c>
      <c r="E1774" t="s">
        <v>0</v>
      </c>
      <c r="F1774" t="s">
        <v>27</v>
      </c>
      <c r="J1774">
        <v>0</v>
      </c>
      <c r="K1774">
        <v>0</v>
      </c>
      <c r="L1774">
        <v>0</v>
      </c>
      <c r="M1774">
        <v>0</v>
      </c>
      <c r="N1774">
        <v>0</v>
      </c>
      <c r="P1774">
        <v>1096541</v>
      </c>
      <c r="Q1774" t="s">
        <v>3</v>
      </c>
      <c r="R1774" t="s">
        <v>2</v>
      </c>
      <c r="S1774" t="s">
        <v>4</v>
      </c>
      <c r="T1774" t="s">
        <v>0</v>
      </c>
      <c r="V1774">
        <v>0</v>
      </c>
      <c r="W1774">
        <v>0</v>
      </c>
      <c r="X1774">
        <v>0</v>
      </c>
      <c r="Y1774">
        <v>0</v>
      </c>
      <c r="Z1774">
        <v>0</v>
      </c>
    </row>
    <row r="1775" spans="1:26" x14ac:dyDescent="0.2">
      <c r="A1775">
        <v>1096691</v>
      </c>
      <c r="B1775" t="s">
        <v>6</v>
      </c>
      <c r="C1775" t="s">
        <v>2</v>
      </c>
      <c r="D1775" t="s">
        <v>7</v>
      </c>
      <c r="E1775" t="s">
        <v>0</v>
      </c>
      <c r="F1775" t="s">
        <v>27</v>
      </c>
      <c r="J1775">
        <v>0</v>
      </c>
      <c r="K1775">
        <v>0</v>
      </c>
      <c r="L1775">
        <v>0</v>
      </c>
      <c r="M1775">
        <v>0</v>
      </c>
      <c r="N1775">
        <v>0</v>
      </c>
      <c r="P1775">
        <v>1096691</v>
      </c>
      <c r="Q1775" t="s">
        <v>6</v>
      </c>
      <c r="R1775" t="s">
        <v>2</v>
      </c>
      <c r="S1775" t="s">
        <v>7</v>
      </c>
      <c r="T1775" t="s">
        <v>0</v>
      </c>
      <c r="V1775">
        <v>0</v>
      </c>
      <c r="W1775">
        <v>0</v>
      </c>
      <c r="X1775">
        <v>0</v>
      </c>
      <c r="Y1775">
        <v>0</v>
      </c>
      <c r="Z1775">
        <v>0</v>
      </c>
    </row>
    <row r="1776" spans="1:26" x14ac:dyDescent="0.2">
      <c r="A1776">
        <v>1096881</v>
      </c>
      <c r="B1776" t="s">
        <v>3</v>
      </c>
      <c r="C1776" t="s">
        <v>2</v>
      </c>
      <c r="D1776" t="s">
        <v>1</v>
      </c>
      <c r="E1776" t="s">
        <v>0</v>
      </c>
      <c r="F1776" t="s">
        <v>27</v>
      </c>
      <c r="J1776">
        <v>0</v>
      </c>
      <c r="K1776">
        <v>0</v>
      </c>
      <c r="L1776">
        <v>0</v>
      </c>
      <c r="M1776">
        <v>0</v>
      </c>
      <c r="N1776">
        <v>0</v>
      </c>
      <c r="P1776">
        <v>1096881</v>
      </c>
      <c r="Q1776" t="s">
        <v>3</v>
      </c>
      <c r="R1776" t="s">
        <v>2</v>
      </c>
      <c r="S1776" t="s">
        <v>1</v>
      </c>
      <c r="T1776" t="s">
        <v>0</v>
      </c>
      <c r="V1776">
        <v>0</v>
      </c>
      <c r="W1776">
        <v>0</v>
      </c>
      <c r="X1776">
        <v>0</v>
      </c>
      <c r="Y1776">
        <v>0</v>
      </c>
      <c r="Z1776">
        <v>0</v>
      </c>
    </row>
    <row r="1777" spans="1:26" x14ac:dyDescent="0.2">
      <c r="A1777">
        <v>1097091</v>
      </c>
      <c r="B1777" t="s">
        <v>6</v>
      </c>
      <c r="C1777" t="s">
        <v>5</v>
      </c>
      <c r="D1777" t="s">
        <v>1</v>
      </c>
      <c r="E1777" t="s">
        <v>8</v>
      </c>
      <c r="F1777" t="s">
        <v>27</v>
      </c>
      <c r="J1777">
        <v>0</v>
      </c>
      <c r="K1777">
        <v>0</v>
      </c>
      <c r="L1777">
        <v>0</v>
      </c>
      <c r="M1777">
        <v>0</v>
      </c>
      <c r="N1777">
        <v>0</v>
      </c>
      <c r="P1777">
        <v>1097091</v>
      </c>
      <c r="Q1777" t="s">
        <v>6</v>
      </c>
      <c r="R1777" t="s">
        <v>5</v>
      </c>
      <c r="S1777" t="s">
        <v>1</v>
      </c>
      <c r="T1777" t="s">
        <v>8</v>
      </c>
      <c r="V1777">
        <v>0</v>
      </c>
      <c r="W1777">
        <v>0</v>
      </c>
      <c r="X1777">
        <v>0</v>
      </c>
      <c r="Y1777">
        <v>0</v>
      </c>
      <c r="Z1777">
        <v>0</v>
      </c>
    </row>
    <row r="1778" spans="1:26" x14ac:dyDescent="0.2">
      <c r="A1778">
        <v>1097131</v>
      </c>
      <c r="B1778" t="s">
        <v>3</v>
      </c>
      <c r="C1778" t="s">
        <v>2</v>
      </c>
      <c r="D1778" t="s">
        <v>4</v>
      </c>
      <c r="E1778" t="s">
        <v>0</v>
      </c>
      <c r="F1778" t="s">
        <v>27</v>
      </c>
      <c r="J1778">
        <v>0</v>
      </c>
      <c r="K1778">
        <v>0</v>
      </c>
      <c r="L1778">
        <v>0</v>
      </c>
      <c r="M1778">
        <v>0</v>
      </c>
      <c r="N1778">
        <v>0</v>
      </c>
      <c r="P1778">
        <v>1097131</v>
      </c>
      <c r="Q1778" t="s">
        <v>3</v>
      </c>
      <c r="R1778" t="s">
        <v>2</v>
      </c>
      <c r="S1778" t="s">
        <v>4</v>
      </c>
      <c r="T1778" t="s">
        <v>0</v>
      </c>
      <c r="V1778">
        <v>0</v>
      </c>
      <c r="W1778">
        <v>0</v>
      </c>
      <c r="X1778">
        <v>0</v>
      </c>
      <c r="Y1778">
        <v>0</v>
      </c>
      <c r="Z1778">
        <v>0</v>
      </c>
    </row>
    <row r="1779" spans="1:26" x14ac:dyDescent="0.2">
      <c r="A1779">
        <v>1097281</v>
      </c>
      <c r="B1779" t="s">
        <v>10</v>
      </c>
      <c r="C1779" t="s">
        <v>9</v>
      </c>
      <c r="D1779" t="s">
        <v>1</v>
      </c>
      <c r="E1779" t="s">
        <v>8</v>
      </c>
      <c r="F1779" t="s">
        <v>27</v>
      </c>
      <c r="J1779">
        <v>0</v>
      </c>
      <c r="K1779">
        <v>0</v>
      </c>
      <c r="L1779">
        <v>0</v>
      </c>
      <c r="M1779">
        <v>0</v>
      </c>
      <c r="N1779">
        <v>0</v>
      </c>
      <c r="P1779">
        <v>1097281</v>
      </c>
      <c r="Q1779" t="s">
        <v>10</v>
      </c>
      <c r="R1779" t="s">
        <v>9</v>
      </c>
      <c r="S1779" t="s">
        <v>1</v>
      </c>
      <c r="T1779" t="s">
        <v>8</v>
      </c>
      <c r="V1779">
        <v>0</v>
      </c>
      <c r="W1779">
        <v>0</v>
      </c>
      <c r="X1779">
        <v>0</v>
      </c>
      <c r="Y1779">
        <v>0</v>
      </c>
      <c r="Z1779">
        <v>0</v>
      </c>
    </row>
    <row r="1780" spans="1:26" x14ac:dyDescent="0.2">
      <c r="A1780">
        <v>1098061</v>
      </c>
      <c r="B1780" t="s">
        <v>3</v>
      </c>
      <c r="C1780" t="s">
        <v>2</v>
      </c>
      <c r="D1780" t="s">
        <v>4</v>
      </c>
      <c r="E1780" t="s">
        <v>0</v>
      </c>
      <c r="F1780" t="s">
        <v>27</v>
      </c>
      <c r="J1780">
        <v>0</v>
      </c>
      <c r="K1780">
        <v>0</v>
      </c>
      <c r="L1780">
        <v>0</v>
      </c>
      <c r="M1780">
        <v>0</v>
      </c>
      <c r="N1780">
        <v>0</v>
      </c>
      <c r="P1780">
        <v>1098061</v>
      </c>
      <c r="Q1780" t="s">
        <v>3</v>
      </c>
      <c r="R1780" t="s">
        <v>2</v>
      </c>
      <c r="S1780" t="s">
        <v>4</v>
      </c>
      <c r="T1780" t="s">
        <v>0</v>
      </c>
      <c r="V1780">
        <v>0</v>
      </c>
      <c r="W1780">
        <v>0</v>
      </c>
      <c r="X1780">
        <v>0</v>
      </c>
      <c r="Y1780">
        <v>0</v>
      </c>
      <c r="Z1780">
        <v>0</v>
      </c>
    </row>
    <row r="1781" spans="1:26" x14ac:dyDescent="0.2">
      <c r="A1781">
        <v>1098101</v>
      </c>
      <c r="B1781" t="s">
        <v>3</v>
      </c>
      <c r="C1781" t="s">
        <v>2</v>
      </c>
      <c r="D1781" t="s">
        <v>7</v>
      </c>
      <c r="E1781" t="s">
        <v>0</v>
      </c>
      <c r="F1781" t="s">
        <v>27</v>
      </c>
      <c r="J1781">
        <v>0</v>
      </c>
      <c r="K1781">
        <v>0</v>
      </c>
      <c r="L1781">
        <v>0</v>
      </c>
      <c r="M1781">
        <v>0</v>
      </c>
      <c r="N1781">
        <v>0</v>
      </c>
      <c r="P1781">
        <v>1098101</v>
      </c>
      <c r="Q1781" t="s">
        <v>3</v>
      </c>
      <c r="R1781" t="s">
        <v>2</v>
      </c>
      <c r="S1781" t="s">
        <v>7</v>
      </c>
      <c r="T1781" t="s">
        <v>0</v>
      </c>
      <c r="V1781">
        <v>0</v>
      </c>
      <c r="W1781">
        <v>0</v>
      </c>
      <c r="X1781">
        <v>0</v>
      </c>
      <c r="Y1781">
        <v>0</v>
      </c>
      <c r="Z1781">
        <v>0</v>
      </c>
    </row>
    <row r="1782" spans="1:26" x14ac:dyDescent="0.2">
      <c r="A1782">
        <v>1098441</v>
      </c>
      <c r="B1782" t="s">
        <v>10</v>
      </c>
      <c r="C1782" t="s">
        <v>9</v>
      </c>
      <c r="E1782" t="s">
        <v>8</v>
      </c>
      <c r="F1782" t="s">
        <v>27</v>
      </c>
      <c r="J1782">
        <v>0</v>
      </c>
      <c r="K1782">
        <v>0</v>
      </c>
      <c r="L1782">
        <v>0</v>
      </c>
      <c r="M1782">
        <v>0</v>
      </c>
      <c r="N1782">
        <v>0</v>
      </c>
      <c r="P1782">
        <v>1098441</v>
      </c>
      <c r="Q1782" t="s">
        <v>10</v>
      </c>
      <c r="R1782" t="s">
        <v>9</v>
      </c>
      <c r="S1782" t="s">
        <v>24</v>
      </c>
      <c r="T1782" t="s">
        <v>8</v>
      </c>
      <c r="V1782">
        <v>0</v>
      </c>
      <c r="W1782">
        <v>0</v>
      </c>
      <c r="X1782">
        <v>0</v>
      </c>
      <c r="Y1782">
        <v>0</v>
      </c>
      <c r="Z1782">
        <v>0</v>
      </c>
    </row>
    <row r="1783" spans="1:26" x14ac:dyDescent="0.2">
      <c r="A1783">
        <v>1098971</v>
      </c>
      <c r="B1783" t="s">
        <v>6</v>
      </c>
      <c r="C1783" t="s">
        <v>2</v>
      </c>
      <c r="D1783" t="s">
        <v>1</v>
      </c>
      <c r="E1783" t="s">
        <v>0</v>
      </c>
      <c r="F1783" t="s">
        <v>27</v>
      </c>
      <c r="J1783">
        <v>0</v>
      </c>
      <c r="K1783">
        <v>0</v>
      </c>
      <c r="L1783">
        <v>0</v>
      </c>
      <c r="M1783">
        <v>1</v>
      </c>
      <c r="N1783">
        <v>0</v>
      </c>
      <c r="P1783">
        <v>1098971</v>
      </c>
      <c r="Q1783" t="s">
        <v>6</v>
      </c>
      <c r="R1783" t="s">
        <v>2</v>
      </c>
      <c r="S1783" t="s">
        <v>1</v>
      </c>
      <c r="T1783" t="s">
        <v>0</v>
      </c>
      <c r="V1783">
        <v>0</v>
      </c>
      <c r="W1783">
        <v>0</v>
      </c>
      <c r="X1783">
        <v>0</v>
      </c>
      <c r="Y1783">
        <v>0</v>
      </c>
      <c r="Z1783">
        <v>0</v>
      </c>
    </row>
    <row r="1784" spans="1:26" x14ac:dyDescent="0.2">
      <c r="A1784">
        <v>1099031</v>
      </c>
      <c r="B1784" t="s">
        <v>13</v>
      </c>
      <c r="C1784" t="s">
        <v>2</v>
      </c>
      <c r="D1784" t="s">
        <v>1</v>
      </c>
      <c r="E1784" t="s">
        <v>0</v>
      </c>
      <c r="F1784" t="s">
        <v>27</v>
      </c>
      <c r="J1784">
        <v>0</v>
      </c>
      <c r="K1784">
        <v>0</v>
      </c>
      <c r="L1784">
        <v>0</v>
      </c>
      <c r="M1784">
        <v>0</v>
      </c>
      <c r="N1784">
        <v>0</v>
      </c>
      <c r="P1784">
        <v>1099031</v>
      </c>
      <c r="Q1784" t="s">
        <v>13</v>
      </c>
      <c r="R1784" t="s">
        <v>2</v>
      </c>
      <c r="S1784" t="s">
        <v>1</v>
      </c>
      <c r="T1784" t="s">
        <v>0</v>
      </c>
      <c r="V1784">
        <v>0</v>
      </c>
      <c r="W1784">
        <v>0</v>
      </c>
      <c r="X1784">
        <v>0</v>
      </c>
      <c r="Y1784">
        <v>0</v>
      </c>
      <c r="Z1784">
        <v>0</v>
      </c>
    </row>
    <row r="1785" spans="1:26" x14ac:dyDescent="0.2">
      <c r="A1785">
        <v>1099221</v>
      </c>
      <c r="B1785" t="s">
        <v>3</v>
      </c>
      <c r="C1785" t="s">
        <v>2</v>
      </c>
      <c r="D1785" t="s">
        <v>1</v>
      </c>
      <c r="E1785" t="s">
        <v>0</v>
      </c>
      <c r="F1785" t="s">
        <v>27</v>
      </c>
      <c r="J1785">
        <v>0</v>
      </c>
      <c r="K1785">
        <v>0</v>
      </c>
      <c r="L1785">
        <v>0</v>
      </c>
      <c r="M1785">
        <v>0</v>
      </c>
      <c r="N1785">
        <v>0</v>
      </c>
      <c r="P1785">
        <v>1099221</v>
      </c>
      <c r="Q1785" t="s">
        <v>3</v>
      </c>
      <c r="R1785" t="s">
        <v>2</v>
      </c>
      <c r="S1785" t="s">
        <v>1</v>
      </c>
      <c r="T1785" t="s">
        <v>0</v>
      </c>
      <c r="V1785">
        <v>0</v>
      </c>
      <c r="W1785">
        <v>0</v>
      </c>
      <c r="X1785">
        <v>0</v>
      </c>
      <c r="Y1785">
        <v>0</v>
      </c>
      <c r="Z1785">
        <v>0</v>
      </c>
    </row>
    <row r="1786" spans="1:26" x14ac:dyDescent="0.2">
      <c r="A1786">
        <v>1099411</v>
      </c>
      <c r="B1786" t="s">
        <v>3</v>
      </c>
      <c r="C1786" t="s">
        <v>2</v>
      </c>
      <c r="D1786" t="s">
        <v>7</v>
      </c>
      <c r="E1786" t="s">
        <v>0</v>
      </c>
      <c r="F1786" t="s">
        <v>27</v>
      </c>
      <c r="J1786">
        <v>0</v>
      </c>
      <c r="K1786">
        <v>0</v>
      </c>
      <c r="L1786">
        <v>0</v>
      </c>
      <c r="M1786">
        <v>0</v>
      </c>
      <c r="N1786">
        <v>0</v>
      </c>
      <c r="P1786">
        <v>1099411</v>
      </c>
      <c r="Q1786" t="s">
        <v>3</v>
      </c>
      <c r="R1786" t="s">
        <v>2</v>
      </c>
      <c r="S1786" t="s">
        <v>7</v>
      </c>
      <c r="T1786" t="s">
        <v>0</v>
      </c>
      <c r="V1786">
        <v>0</v>
      </c>
      <c r="W1786">
        <v>0</v>
      </c>
      <c r="X1786">
        <v>0</v>
      </c>
      <c r="Y1786">
        <v>0</v>
      </c>
      <c r="Z1786">
        <v>0</v>
      </c>
    </row>
    <row r="1787" spans="1:26" x14ac:dyDescent="0.2">
      <c r="A1787">
        <v>1099601</v>
      </c>
      <c r="B1787" t="s">
        <v>6</v>
      </c>
      <c r="C1787" t="s">
        <v>2</v>
      </c>
      <c r="D1787" t="s">
        <v>1</v>
      </c>
      <c r="E1787" t="s">
        <v>0</v>
      </c>
      <c r="F1787" t="s">
        <v>27</v>
      </c>
      <c r="J1787">
        <v>0</v>
      </c>
      <c r="K1787">
        <v>0</v>
      </c>
      <c r="L1787">
        <v>0</v>
      </c>
      <c r="M1787">
        <v>0</v>
      </c>
      <c r="N1787">
        <v>0</v>
      </c>
      <c r="P1787">
        <v>1099601</v>
      </c>
      <c r="Q1787" t="s">
        <v>6</v>
      </c>
      <c r="R1787" t="s">
        <v>2</v>
      </c>
      <c r="S1787" t="s">
        <v>1</v>
      </c>
      <c r="T1787" t="s">
        <v>0</v>
      </c>
      <c r="V1787">
        <v>0</v>
      </c>
      <c r="W1787">
        <v>0</v>
      </c>
      <c r="X1787">
        <v>0</v>
      </c>
      <c r="Y1787">
        <v>0</v>
      </c>
      <c r="Z1787">
        <v>0</v>
      </c>
    </row>
    <row r="1788" spans="1:26" x14ac:dyDescent="0.2">
      <c r="A1788">
        <v>1099751</v>
      </c>
      <c r="B1788" t="s">
        <v>6</v>
      </c>
      <c r="C1788" t="s">
        <v>9</v>
      </c>
      <c r="D1788" t="s">
        <v>1</v>
      </c>
      <c r="E1788" t="s">
        <v>0</v>
      </c>
      <c r="F1788" t="s">
        <v>27</v>
      </c>
      <c r="J1788">
        <v>0</v>
      </c>
      <c r="K1788">
        <v>0</v>
      </c>
      <c r="L1788">
        <v>0</v>
      </c>
      <c r="M1788">
        <v>0</v>
      </c>
      <c r="N1788">
        <v>0</v>
      </c>
      <c r="P1788">
        <v>1099751</v>
      </c>
      <c r="Q1788" t="s">
        <v>6</v>
      </c>
      <c r="R1788" t="s">
        <v>9</v>
      </c>
      <c r="S1788" t="s">
        <v>1</v>
      </c>
      <c r="T1788" t="s">
        <v>0</v>
      </c>
      <c r="V1788">
        <v>0</v>
      </c>
      <c r="W1788">
        <v>0</v>
      </c>
      <c r="X1788">
        <v>0</v>
      </c>
      <c r="Y1788">
        <v>0</v>
      </c>
      <c r="Z1788">
        <v>0</v>
      </c>
    </row>
    <row r="1789" spans="1:26" x14ac:dyDescent="0.2">
      <c r="A1789">
        <v>1100261</v>
      </c>
      <c r="B1789" t="s">
        <v>3</v>
      </c>
      <c r="C1789" t="s">
        <v>2</v>
      </c>
      <c r="D1789" t="s">
        <v>4</v>
      </c>
      <c r="E1789" t="s">
        <v>0</v>
      </c>
      <c r="F1789" t="s">
        <v>27</v>
      </c>
      <c r="J1789">
        <v>0</v>
      </c>
      <c r="K1789">
        <v>0</v>
      </c>
      <c r="L1789">
        <v>0</v>
      </c>
      <c r="M1789">
        <v>0</v>
      </c>
      <c r="N1789">
        <v>0</v>
      </c>
      <c r="P1789">
        <v>1100261</v>
      </c>
      <c r="Q1789" t="s">
        <v>3</v>
      </c>
      <c r="R1789" t="s">
        <v>2</v>
      </c>
      <c r="S1789" t="s">
        <v>4</v>
      </c>
      <c r="T1789" t="s">
        <v>0</v>
      </c>
      <c r="V1789">
        <v>0</v>
      </c>
      <c r="W1789">
        <v>0</v>
      </c>
      <c r="X1789">
        <v>0</v>
      </c>
      <c r="Y1789">
        <v>0</v>
      </c>
      <c r="Z1789">
        <v>0</v>
      </c>
    </row>
    <row r="1790" spans="1:26" x14ac:dyDescent="0.2">
      <c r="A1790">
        <v>1100451</v>
      </c>
      <c r="B1790" t="s">
        <v>6</v>
      </c>
      <c r="C1790" t="s">
        <v>2</v>
      </c>
      <c r="D1790" t="s">
        <v>1</v>
      </c>
      <c r="E1790" t="s">
        <v>0</v>
      </c>
      <c r="F1790" t="s">
        <v>27</v>
      </c>
      <c r="J1790">
        <v>0</v>
      </c>
      <c r="K1790">
        <v>0</v>
      </c>
      <c r="L1790">
        <v>0</v>
      </c>
      <c r="M1790">
        <v>0</v>
      </c>
      <c r="N1790">
        <v>0</v>
      </c>
      <c r="P1790">
        <v>1100451</v>
      </c>
      <c r="Q1790" t="s">
        <v>6</v>
      </c>
      <c r="R1790" t="s">
        <v>2</v>
      </c>
      <c r="S1790" t="s">
        <v>1</v>
      </c>
      <c r="T1790" t="s">
        <v>0</v>
      </c>
      <c r="V1790">
        <v>0</v>
      </c>
      <c r="W1790">
        <v>0</v>
      </c>
      <c r="X1790">
        <v>0</v>
      </c>
      <c r="Y1790">
        <v>0</v>
      </c>
      <c r="Z1790">
        <v>0</v>
      </c>
    </row>
    <row r="1791" spans="1:26" x14ac:dyDescent="0.2">
      <c r="A1791">
        <v>1100791</v>
      </c>
      <c r="B1791" t="s">
        <v>10</v>
      </c>
      <c r="C1791" t="s">
        <v>9</v>
      </c>
      <c r="D1791" t="s">
        <v>4</v>
      </c>
      <c r="E1791" t="s">
        <v>0</v>
      </c>
      <c r="F1791" t="s">
        <v>27</v>
      </c>
      <c r="J1791">
        <v>0</v>
      </c>
      <c r="K1791">
        <v>0</v>
      </c>
      <c r="L1791">
        <v>0</v>
      </c>
      <c r="M1791">
        <v>0</v>
      </c>
      <c r="N1791">
        <v>0</v>
      </c>
      <c r="P1791">
        <v>1100791</v>
      </c>
      <c r="Q1791" t="s">
        <v>10</v>
      </c>
      <c r="R1791" t="s">
        <v>9</v>
      </c>
      <c r="S1791" t="s">
        <v>4</v>
      </c>
      <c r="T1791" t="s">
        <v>0</v>
      </c>
      <c r="V1791">
        <v>0</v>
      </c>
      <c r="W1791">
        <v>0</v>
      </c>
      <c r="X1791">
        <v>0</v>
      </c>
      <c r="Y1791">
        <v>0</v>
      </c>
      <c r="Z1791">
        <v>0</v>
      </c>
    </row>
    <row r="1792" spans="1:26" x14ac:dyDescent="0.2">
      <c r="A1792">
        <v>1100831</v>
      </c>
      <c r="B1792" t="s">
        <v>3</v>
      </c>
      <c r="C1792" t="s">
        <v>2</v>
      </c>
      <c r="D1792" t="s">
        <v>1</v>
      </c>
      <c r="E1792" t="s">
        <v>8</v>
      </c>
      <c r="F1792" t="s">
        <v>27</v>
      </c>
      <c r="J1792">
        <v>0</v>
      </c>
      <c r="K1792">
        <v>0</v>
      </c>
      <c r="L1792">
        <v>0</v>
      </c>
      <c r="M1792">
        <v>0</v>
      </c>
      <c r="N1792">
        <v>0</v>
      </c>
      <c r="P1792">
        <v>1100831</v>
      </c>
      <c r="Q1792" t="s">
        <v>3</v>
      </c>
      <c r="R1792" t="s">
        <v>2</v>
      </c>
      <c r="S1792" t="s">
        <v>1</v>
      </c>
      <c r="T1792" t="s">
        <v>8</v>
      </c>
      <c r="V1792">
        <v>0</v>
      </c>
      <c r="W1792">
        <v>0</v>
      </c>
      <c r="X1792">
        <v>0</v>
      </c>
      <c r="Y1792">
        <v>0</v>
      </c>
      <c r="Z1792">
        <v>0</v>
      </c>
    </row>
    <row r="1793" spans="1:26" x14ac:dyDescent="0.2">
      <c r="A1793">
        <v>1101191</v>
      </c>
      <c r="B1793" t="s">
        <v>6</v>
      </c>
      <c r="C1793" t="s">
        <v>2</v>
      </c>
      <c r="D1793" t="s">
        <v>1</v>
      </c>
      <c r="E1793" t="s">
        <v>0</v>
      </c>
      <c r="F1793" t="s">
        <v>27</v>
      </c>
      <c r="J1793">
        <v>0</v>
      </c>
      <c r="K1793">
        <v>0</v>
      </c>
      <c r="L1793">
        <v>0</v>
      </c>
      <c r="M1793">
        <v>0</v>
      </c>
      <c r="N1793">
        <v>0</v>
      </c>
      <c r="P1793">
        <v>1101191</v>
      </c>
      <c r="Q1793" t="s">
        <v>6</v>
      </c>
      <c r="R1793" t="s">
        <v>2</v>
      </c>
      <c r="S1793" t="s">
        <v>1</v>
      </c>
      <c r="T1793" t="s">
        <v>0</v>
      </c>
      <c r="V1793">
        <v>0</v>
      </c>
      <c r="W1793">
        <v>0</v>
      </c>
      <c r="X1793">
        <v>0</v>
      </c>
      <c r="Y1793">
        <v>0</v>
      </c>
      <c r="Z1793">
        <v>0</v>
      </c>
    </row>
    <row r="1794" spans="1:26" x14ac:dyDescent="0.2">
      <c r="A1794">
        <v>1101231</v>
      </c>
      <c r="B1794" t="s">
        <v>3</v>
      </c>
      <c r="C1794" t="s">
        <v>5</v>
      </c>
      <c r="D1794" t="s">
        <v>4</v>
      </c>
      <c r="E1794" t="s">
        <v>0</v>
      </c>
      <c r="F1794" t="s">
        <v>27</v>
      </c>
      <c r="J1794">
        <v>0</v>
      </c>
      <c r="K1794">
        <v>0</v>
      </c>
      <c r="L1794">
        <v>0</v>
      </c>
      <c r="M1794">
        <v>0</v>
      </c>
      <c r="N1794">
        <v>0</v>
      </c>
      <c r="P1794">
        <v>1101231</v>
      </c>
      <c r="Q1794" t="s">
        <v>3</v>
      </c>
      <c r="R1794" t="s">
        <v>5</v>
      </c>
      <c r="S1794" t="s">
        <v>4</v>
      </c>
      <c r="T1794" t="s">
        <v>0</v>
      </c>
      <c r="V1794">
        <v>0</v>
      </c>
      <c r="W1794">
        <v>0</v>
      </c>
      <c r="X1794">
        <v>0</v>
      </c>
      <c r="Y1794">
        <v>0</v>
      </c>
      <c r="Z1794">
        <v>0</v>
      </c>
    </row>
    <row r="1795" spans="1:26" x14ac:dyDescent="0.2">
      <c r="A1795">
        <v>1101421</v>
      </c>
      <c r="B1795" t="s">
        <v>3</v>
      </c>
      <c r="C1795" t="s">
        <v>2</v>
      </c>
      <c r="D1795" t="s">
        <v>7</v>
      </c>
      <c r="E1795" t="s">
        <v>0</v>
      </c>
      <c r="F1795" t="s">
        <v>27</v>
      </c>
      <c r="J1795">
        <v>0</v>
      </c>
      <c r="K1795">
        <v>0</v>
      </c>
      <c r="L1795">
        <v>0</v>
      </c>
      <c r="M1795">
        <v>0</v>
      </c>
      <c r="N1795">
        <v>0</v>
      </c>
      <c r="P1795">
        <v>1101421</v>
      </c>
      <c r="Q1795" t="s">
        <v>3</v>
      </c>
      <c r="R1795" t="s">
        <v>2</v>
      </c>
      <c r="S1795" t="s">
        <v>7</v>
      </c>
      <c r="T1795" t="s">
        <v>0</v>
      </c>
      <c r="V1795">
        <v>0</v>
      </c>
      <c r="W1795">
        <v>0</v>
      </c>
      <c r="X1795">
        <v>0</v>
      </c>
      <c r="Y1795">
        <v>0</v>
      </c>
      <c r="Z1795">
        <v>0</v>
      </c>
    </row>
    <row r="1796" spans="1:26" x14ac:dyDescent="0.2">
      <c r="A1796">
        <v>1101571</v>
      </c>
      <c r="B1796" t="s">
        <v>10</v>
      </c>
      <c r="C1796" t="s">
        <v>2</v>
      </c>
      <c r="D1796" t="s">
        <v>7</v>
      </c>
      <c r="E1796" t="s">
        <v>0</v>
      </c>
      <c r="F1796" t="s">
        <v>27</v>
      </c>
      <c r="J1796">
        <v>0</v>
      </c>
      <c r="K1796">
        <v>0</v>
      </c>
      <c r="L1796">
        <v>0</v>
      </c>
      <c r="M1796">
        <v>0</v>
      </c>
      <c r="N1796">
        <v>0</v>
      </c>
      <c r="P1796">
        <v>1101571</v>
      </c>
      <c r="Q1796" t="s">
        <v>10</v>
      </c>
      <c r="R1796" t="s">
        <v>2</v>
      </c>
      <c r="S1796" t="s">
        <v>7</v>
      </c>
      <c r="T1796" t="s">
        <v>0</v>
      </c>
      <c r="V1796">
        <v>0</v>
      </c>
      <c r="W1796">
        <v>0</v>
      </c>
      <c r="X1796">
        <v>0</v>
      </c>
      <c r="Y1796">
        <v>0</v>
      </c>
      <c r="Z1796">
        <v>0</v>
      </c>
    </row>
    <row r="1797" spans="1:26" x14ac:dyDescent="0.2">
      <c r="A1797">
        <v>1102011</v>
      </c>
      <c r="B1797" t="s">
        <v>3</v>
      </c>
      <c r="C1797" t="s">
        <v>2</v>
      </c>
      <c r="D1797" t="s">
        <v>1</v>
      </c>
      <c r="E1797" t="s">
        <v>0</v>
      </c>
      <c r="F1797" t="s">
        <v>27</v>
      </c>
      <c r="J1797">
        <v>0</v>
      </c>
      <c r="K1797">
        <v>0</v>
      </c>
      <c r="L1797">
        <v>0</v>
      </c>
      <c r="M1797">
        <v>0</v>
      </c>
      <c r="N1797">
        <v>0</v>
      </c>
      <c r="P1797">
        <v>1102011</v>
      </c>
      <c r="Q1797" t="s">
        <v>3</v>
      </c>
      <c r="R1797" t="s">
        <v>2</v>
      </c>
      <c r="S1797" t="s">
        <v>1</v>
      </c>
      <c r="T1797" t="s">
        <v>0</v>
      </c>
      <c r="V1797">
        <v>0</v>
      </c>
      <c r="W1797">
        <v>0</v>
      </c>
      <c r="X1797">
        <v>0</v>
      </c>
      <c r="Y1797">
        <v>0</v>
      </c>
      <c r="Z1797">
        <v>0</v>
      </c>
    </row>
    <row r="1798" spans="1:26" x14ac:dyDescent="0.2">
      <c r="A1798">
        <v>1102201</v>
      </c>
      <c r="B1798" t="s">
        <v>3</v>
      </c>
      <c r="C1798" t="s">
        <v>2</v>
      </c>
      <c r="D1798" t="s">
        <v>1</v>
      </c>
      <c r="E1798" t="s">
        <v>8</v>
      </c>
      <c r="F1798" t="s">
        <v>27</v>
      </c>
      <c r="J1798">
        <v>0</v>
      </c>
      <c r="K1798">
        <v>0</v>
      </c>
      <c r="L1798">
        <v>0</v>
      </c>
      <c r="M1798">
        <v>0</v>
      </c>
      <c r="N1798">
        <v>0</v>
      </c>
      <c r="P1798">
        <v>1102201</v>
      </c>
      <c r="Q1798" t="s">
        <v>3</v>
      </c>
      <c r="R1798" t="s">
        <v>2</v>
      </c>
      <c r="S1798" t="s">
        <v>1</v>
      </c>
      <c r="T1798" t="s">
        <v>8</v>
      </c>
      <c r="V1798">
        <v>0</v>
      </c>
      <c r="W1798">
        <v>0</v>
      </c>
      <c r="X1798">
        <v>0</v>
      </c>
      <c r="Y1798">
        <v>0</v>
      </c>
      <c r="Z1798">
        <v>0</v>
      </c>
    </row>
    <row r="1799" spans="1:26" x14ac:dyDescent="0.2">
      <c r="A1799">
        <v>1102351</v>
      </c>
      <c r="B1799" t="s">
        <v>3</v>
      </c>
      <c r="C1799" t="s">
        <v>2</v>
      </c>
      <c r="D1799" t="s">
        <v>1</v>
      </c>
      <c r="E1799" t="s">
        <v>0</v>
      </c>
      <c r="F1799" t="s">
        <v>27</v>
      </c>
      <c r="J1799">
        <v>0</v>
      </c>
      <c r="K1799">
        <v>0</v>
      </c>
      <c r="L1799">
        <v>0</v>
      </c>
      <c r="M1799">
        <v>0</v>
      </c>
      <c r="N1799">
        <v>0</v>
      </c>
      <c r="P1799">
        <v>1102351</v>
      </c>
      <c r="Q1799" t="s">
        <v>3</v>
      </c>
      <c r="R1799" t="s">
        <v>2</v>
      </c>
      <c r="S1799" t="s">
        <v>1</v>
      </c>
      <c r="T1799" t="s">
        <v>0</v>
      </c>
      <c r="V1799">
        <v>0</v>
      </c>
      <c r="W1799">
        <v>0</v>
      </c>
      <c r="X1799">
        <v>0</v>
      </c>
      <c r="Y1799">
        <v>0</v>
      </c>
      <c r="Z1799">
        <v>0</v>
      </c>
    </row>
    <row r="1800" spans="1:26" x14ac:dyDescent="0.2">
      <c r="A1800">
        <v>1102691</v>
      </c>
      <c r="B1800" t="s">
        <v>3</v>
      </c>
      <c r="C1800" t="s">
        <v>5</v>
      </c>
      <c r="D1800" t="s">
        <v>4</v>
      </c>
      <c r="E1800" t="s">
        <v>8</v>
      </c>
      <c r="F1800" t="s">
        <v>27</v>
      </c>
      <c r="J1800">
        <v>0</v>
      </c>
      <c r="K1800">
        <v>0</v>
      </c>
      <c r="L1800">
        <v>0</v>
      </c>
      <c r="M1800">
        <v>0</v>
      </c>
      <c r="N1800">
        <v>0</v>
      </c>
      <c r="P1800">
        <v>1102691</v>
      </c>
      <c r="Q1800" t="s">
        <v>3</v>
      </c>
      <c r="R1800" t="s">
        <v>5</v>
      </c>
      <c r="S1800" t="s">
        <v>4</v>
      </c>
      <c r="T1800" t="s">
        <v>8</v>
      </c>
      <c r="V1800">
        <v>0</v>
      </c>
      <c r="W1800">
        <v>0</v>
      </c>
      <c r="X1800">
        <v>0</v>
      </c>
      <c r="Y1800">
        <v>0</v>
      </c>
      <c r="Z1800">
        <v>0</v>
      </c>
    </row>
    <row r="1801" spans="1:26" x14ac:dyDescent="0.2">
      <c r="A1801">
        <v>1102731</v>
      </c>
      <c r="B1801" t="s">
        <v>3</v>
      </c>
      <c r="C1801" t="s">
        <v>2</v>
      </c>
      <c r="D1801" t="s">
        <v>7</v>
      </c>
      <c r="E1801" t="s">
        <v>0</v>
      </c>
      <c r="F1801" t="s">
        <v>27</v>
      </c>
      <c r="J1801">
        <v>0</v>
      </c>
      <c r="K1801">
        <v>0</v>
      </c>
      <c r="L1801">
        <v>0</v>
      </c>
      <c r="M1801">
        <v>0</v>
      </c>
      <c r="N1801">
        <v>0</v>
      </c>
      <c r="P1801">
        <v>1102731</v>
      </c>
      <c r="Q1801" t="s">
        <v>3</v>
      </c>
      <c r="R1801" t="s">
        <v>2</v>
      </c>
      <c r="S1801" t="s">
        <v>7</v>
      </c>
      <c r="T1801" t="s">
        <v>0</v>
      </c>
      <c r="V1801">
        <v>0</v>
      </c>
      <c r="W1801">
        <v>0</v>
      </c>
      <c r="X1801">
        <v>0</v>
      </c>
      <c r="Y1801">
        <v>0</v>
      </c>
      <c r="Z1801">
        <v>0</v>
      </c>
    </row>
    <row r="1802" spans="1:26" x14ac:dyDescent="0.2">
      <c r="A1802">
        <v>1102921</v>
      </c>
      <c r="B1802" t="s">
        <v>3</v>
      </c>
      <c r="C1802" t="s">
        <v>2</v>
      </c>
      <c r="D1802" t="s">
        <v>4</v>
      </c>
      <c r="E1802" t="s">
        <v>0</v>
      </c>
      <c r="F1802" t="s">
        <v>27</v>
      </c>
      <c r="J1802">
        <v>0</v>
      </c>
      <c r="K1802">
        <v>0</v>
      </c>
      <c r="L1802">
        <v>0</v>
      </c>
      <c r="M1802">
        <v>0</v>
      </c>
      <c r="N1802">
        <v>0</v>
      </c>
      <c r="P1802">
        <v>1102921</v>
      </c>
      <c r="Q1802" t="s">
        <v>3</v>
      </c>
      <c r="R1802" t="s">
        <v>2</v>
      </c>
      <c r="S1802" t="s">
        <v>4</v>
      </c>
      <c r="T1802" t="s">
        <v>0</v>
      </c>
      <c r="V1802">
        <v>0</v>
      </c>
      <c r="W1802">
        <v>0</v>
      </c>
      <c r="X1802">
        <v>0</v>
      </c>
      <c r="Y1802">
        <v>0</v>
      </c>
      <c r="Z1802">
        <v>0</v>
      </c>
    </row>
    <row r="1803" spans="1:26" x14ac:dyDescent="0.2">
      <c r="A1803">
        <v>1103661</v>
      </c>
      <c r="B1803" t="s">
        <v>3</v>
      </c>
      <c r="C1803" t="s">
        <v>2</v>
      </c>
      <c r="D1803" t="s">
        <v>7</v>
      </c>
      <c r="E1803" t="s">
        <v>0</v>
      </c>
      <c r="F1803" t="s">
        <v>27</v>
      </c>
      <c r="J1803">
        <v>0</v>
      </c>
      <c r="K1803">
        <v>0</v>
      </c>
      <c r="L1803">
        <v>0</v>
      </c>
      <c r="M1803">
        <v>0</v>
      </c>
      <c r="N1803">
        <v>0</v>
      </c>
      <c r="P1803">
        <v>1103661</v>
      </c>
      <c r="Q1803" t="s">
        <v>3</v>
      </c>
      <c r="R1803" t="s">
        <v>2</v>
      </c>
      <c r="S1803" t="s">
        <v>7</v>
      </c>
      <c r="T1803" t="s">
        <v>0</v>
      </c>
      <c r="V1803">
        <v>0</v>
      </c>
      <c r="W1803">
        <v>0</v>
      </c>
      <c r="X1803">
        <v>0</v>
      </c>
      <c r="Y1803">
        <v>0</v>
      </c>
      <c r="Z1803">
        <v>0</v>
      </c>
    </row>
    <row r="1804" spans="1:26" x14ac:dyDescent="0.2">
      <c r="A1804">
        <v>1104591</v>
      </c>
      <c r="B1804" t="s">
        <v>3</v>
      </c>
      <c r="C1804" t="s">
        <v>2</v>
      </c>
      <c r="D1804" t="s">
        <v>1</v>
      </c>
      <c r="E1804" t="s">
        <v>0</v>
      </c>
      <c r="F1804" t="s">
        <v>27</v>
      </c>
      <c r="J1804">
        <v>0</v>
      </c>
      <c r="K1804">
        <v>0</v>
      </c>
      <c r="L1804">
        <v>0</v>
      </c>
      <c r="M1804">
        <v>0</v>
      </c>
      <c r="N1804">
        <v>0</v>
      </c>
      <c r="P1804">
        <v>1104591</v>
      </c>
      <c r="Q1804" t="s">
        <v>3</v>
      </c>
      <c r="R1804" t="s">
        <v>2</v>
      </c>
      <c r="S1804" t="s">
        <v>1</v>
      </c>
      <c r="T1804" t="s">
        <v>0</v>
      </c>
      <c r="V1804">
        <v>0</v>
      </c>
      <c r="W1804">
        <v>0</v>
      </c>
      <c r="X1804">
        <v>0</v>
      </c>
      <c r="Y1804">
        <v>0</v>
      </c>
      <c r="Z1804">
        <v>0</v>
      </c>
    </row>
    <row r="1805" spans="1:26" x14ac:dyDescent="0.2">
      <c r="A1805">
        <v>1104631</v>
      </c>
      <c r="B1805" t="s">
        <v>3</v>
      </c>
      <c r="C1805" t="s">
        <v>2</v>
      </c>
      <c r="D1805" t="s">
        <v>4</v>
      </c>
      <c r="E1805" t="s">
        <v>0</v>
      </c>
      <c r="F1805" t="s">
        <v>27</v>
      </c>
      <c r="J1805">
        <v>0</v>
      </c>
      <c r="K1805">
        <v>0</v>
      </c>
      <c r="L1805">
        <v>0</v>
      </c>
      <c r="M1805">
        <v>0</v>
      </c>
      <c r="N1805">
        <v>0</v>
      </c>
      <c r="P1805">
        <v>1104631</v>
      </c>
      <c r="Q1805" t="s">
        <v>3</v>
      </c>
      <c r="R1805" t="s">
        <v>2</v>
      </c>
      <c r="S1805" t="s">
        <v>4</v>
      </c>
      <c r="T1805" t="s">
        <v>0</v>
      </c>
      <c r="V1805">
        <v>0</v>
      </c>
      <c r="W1805">
        <v>0</v>
      </c>
      <c r="X1805">
        <v>0</v>
      </c>
      <c r="Y1805">
        <v>0</v>
      </c>
      <c r="Z1805">
        <v>0</v>
      </c>
    </row>
    <row r="1806" spans="1:26" x14ac:dyDescent="0.2">
      <c r="A1806">
        <v>1104781</v>
      </c>
      <c r="B1806" t="s">
        <v>6</v>
      </c>
      <c r="C1806" t="s">
        <v>2</v>
      </c>
      <c r="D1806" t="s">
        <v>1</v>
      </c>
      <c r="E1806" t="s">
        <v>0</v>
      </c>
      <c r="F1806" t="s">
        <v>27</v>
      </c>
      <c r="J1806">
        <v>0</v>
      </c>
      <c r="K1806">
        <v>0</v>
      </c>
      <c r="L1806">
        <v>0</v>
      </c>
      <c r="M1806">
        <v>0</v>
      </c>
      <c r="N1806">
        <v>0</v>
      </c>
      <c r="P1806">
        <v>1104781</v>
      </c>
      <c r="Q1806" t="s">
        <v>6</v>
      </c>
      <c r="R1806" t="s">
        <v>2</v>
      </c>
      <c r="S1806" t="s">
        <v>1</v>
      </c>
      <c r="T1806" t="s">
        <v>0</v>
      </c>
      <c r="V1806">
        <v>0</v>
      </c>
      <c r="W1806">
        <v>0</v>
      </c>
      <c r="X1806">
        <v>0</v>
      </c>
      <c r="Y1806">
        <v>0</v>
      </c>
      <c r="Z1806">
        <v>0</v>
      </c>
    </row>
    <row r="1807" spans="1:26" x14ac:dyDescent="0.2">
      <c r="A1807">
        <v>1104821</v>
      </c>
      <c r="B1807" t="s">
        <v>10</v>
      </c>
      <c r="C1807" t="s">
        <v>2</v>
      </c>
      <c r="D1807" t="s">
        <v>4</v>
      </c>
      <c r="E1807" t="s">
        <v>0</v>
      </c>
      <c r="F1807" t="s">
        <v>27</v>
      </c>
      <c r="J1807">
        <v>0</v>
      </c>
      <c r="K1807">
        <v>0</v>
      </c>
      <c r="L1807">
        <v>0</v>
      </c>
      <c r="M1807">
        <v>0</v>
      </c>
      <c r="N1807">
        <v>0</v>
      </c>
      <c r="P1807">
        <v>1104821</v>
      </c>
      <c r="Q1807" t="s">
        <v>10</v>
      </c>
      <c r="R1807" t="s">
        <v>2</v>
      </c>
      <c r="S1807" t="s">
        <v>4</v>
      </c>
      <c r="T1807" t="s">
        <v>0</v>
      </c>
      <c r="V1807">
        <v>0</v>
      </c>
      <c r="W1807">
        <v>0</v>
      </c>
      <c r="X1807">
        <v>0</v>
      </c>
      <c r="Y1807">
        <v>0</v>
      </c>
      <c r="Z1807">
        <v>0</v>
      </c>
    </row>
    <row r="1808" spans="1:26" x14ac:dyDescent="0.2">
      <c r="A1808">
        <v>1105031</v>
      </c>
      <c r="B1808" t="s">
        <v>3</v>
      </c>
      <c r="C1808" t="s">
        <v>2</v>
      </c>
      <c r="D1808" t="s">
        <v>1</v>
      </c>
      <c r="E1808" t="s">
        <v>0</v>
      </c>
      <c r="F1808" t="s">
        <v>27</v>
      </c>
      <c r="J1808">
        <v>0</v>
      </c>
      <c r="K1808">
        <v>0</v>
      </c>
      <c r="L1808">
        <v>0</v>
      </c>
      <c r="M1808">
        <v>0</v>
      </c>
      <c r="N1808">
        <v>0</v>
      </c>
      <c r="P1808">
        <v>1105031</v>
      </c>
      <c r="Q1808" t="s">
        <v>3</v>
      </c>
      <c r="R1808" t="s">
        <v>2</v>
      </c>
      <c r="S1808" t="s">
        <v>1</v>
      </c>
      <c r="T1808" t="s">
        <v>0</v>
      </c>
      <c r="V1808">
        <v>0</v>
      </c>
      <c r="W1808">
        <v>0</v>
      </c>
      <c r="X1808">
        <v>0</v>
      </c>
      <c r="Y1808">
        <v>0</v>
      </c>
      <c r="Z1808">
        <v>0</v>
      </c>
    </row>
    <row r="1809" spans="1:26" x14ac:dyDescent="0.2">
      <c r="A1809">
        <v>1105181</v>
      </c>
      <c r="B1809" t="s">
        <v>3</v>
      </c>
      <c r="C1809" t="s">
        <v>5</v>
      </c>
      <c r="D1809" t="s">
        <v>1</v>
      </c>
      <c r="E1809" t="s">
        <v>8</v>
      </c>
      <c r="F1809" t="s">
        <v>27</v>
      </c>
      <c r="J1809">
        <v>0</v>
      </c>
      <c r="K1809">
        <v>0</v>
      </c>
      <c r="L1809">
        <v>0</v>
      </c>
      <c r="M1809">
        <v>0</v>
      </c>
      <c r="N1809">
        <v>0</v>
      </c>
      <c r="P1809">
        <v>1105181</v>
      </c>
      <c r="Q1809" t="s">
        <v>3</v>
      </c>
      <c r="R1809" t="s">
        <v>5</v>
      </c>
      <c r="S1809" t="s">
        <v>1</v>
      </c>
      <c r="T1809" t="s">
        <v>8</v>
      </c>
      <c r="V1809">
        <v>0</v>
      </c>
      <c r="W1809">
        <v>0</v>
      </c>
      <c r="X1809">
        <v>0</v>
      </c>
      <c r="Y1809">
        <v>0</v>
      </c>
      <c r="Z1809">
        <v>0</v>
      </c>
    </row>
    <row r="1810" spans="1:26" x14ac:dyDescent="0.2">
      <c r="A1810">
        <v>1105221</v>
      </c>
      <c r="B1810" t="s">
        <v>6</v>
      </c>
      <c r="C1810" t="s">
        <v>2</v>
      </c>
      <c r="D1810" t="s">
        <v>1</v>
      </c>
      <c r="E1810" t="s">
        <v>0</v>
      </c>
      <c r="F1810" t="s">
        <v>27</v>
      </c>
      <c r="J1810">
        <v>0</v>
      </c>
      <c r="K1810">
        <v>0</v>
      </c>
      <c r="L1810">
        <v>0</v>
      </c>
      <c r="M1810">
        <v>0</v>
      </c>
      <c r="N1810">
        <v>0</v>
      </c>
      <c r="P1810">
        <v>1105221</v>
      </c>
      <c r="Q1810" t="s">
        <v>6</v>
      </c>
      <c r="R1810" t="s">
        <v>2</v>
      </c>
      <c r="S1810" t="s">
        <v>1</v>
      </c>
      <c r="T1810" t="s">
        <v>0</v>
      </c>
      <c r="V1810">
        <v>0</v>
      </c>
      <c r="W1810">
        <v>0</v>
      </c>
      <c r="X1810">
        <v>0</v>
      </c>
      <c r="Y1810">
        <v>0</v>
      </c>
      <c r="Z1810">
        <v>0</v>
      </c>
    </row>
    <row r="1811" spans="1:26" x14ac:dyDescent="0.2">
      <c r="A1811">
        <v>1105411</v>
      </c>
      <c r="B1811" t="s">
        <v>10</v>
      </c>
      <c r="C1811" t="s">
        <v>12</v>
      </c>
      <c r="D1811" t="s">
        <v>1</v>
      </c>
      <c r="E1811" t="s">
        <v>0</v>
      </c>
      <c r="F1811" t="s">
        <v>27</v>
      </c>
      <c r="J1811">
        <v>0</v>
      </c>
      <c r="K1811">
        <v>0</v>
      </c>
      <c r="L1811">
        <v>0</v>
      </c>
      <c r="M1811">
        <v>0</v>
      </c>
      <c r="N1811">
        <v>0</v>
      </c>
      <c r="P1811">
        <v>1105411</v>
      </c>
      <c r="Q1811" t="s">
        <v>10</v>
      </c>
      <c r="R1811" t="s">
        <v>12</v>
      </c>
      <c r="S1811" t="s">
        <v>1</v>
      </c>
      <c r="T1811" t="s">
        <v>0</v>
      </c>
      <c r="V1811">
        <v>0</v>
      </c>
      <c r="W1811">
        <v>0</v>
      </c>
      <c r="X1811">
        <v>0</v>
      </c>
      <c r="Y1811">
        <v>0</v>
      </c>
      <c r="Z1811">
        <v>0</v>
      </c>
    </row>
    <row r="1812" spans="1:26" x14ac:dyDescent="0.2">
      <c r="A1812">
        <v>1105561</v>
      </c>
      <c r="B1812" t="s">
        <v>3</v>
      </c>
      <c r="C1812" t="s">
        <v>12</v>
      </c>
      <c r="D1812" t="s">
        <v>4</v>
      </c>
      <c r="E1812" t="s">
        <v>0</v>
      </c>
      <c r="F1812" t="s">
        <v>27</v>
      </c>
      <c r="J1812">
        <v>0</v>
      </c>
      <c r="K1812">
        <v>0</v>
      </c>
      <c r="L1812">
        <v>0</v>
      </c>
      <c r="M1812">
        <v>0</v>
      </c>
      <c r="N1812">
        <v>0</v>
      </c>
      <c r="P1812">
        <v>1105561</v>
      </c>
      <c r="Q1812" t="s">
        <v>3</v>
      </c>
      <c r="R1812" t="s">
        <v>12</v>
      </c>
      <c r="S1812" t="s">
        <v>4</v>
      </c>
      <c r="T1812" t="s">
        <v>0</v>
      </c>
      <c r="V1812">
        <v>0</v>
      </c>
      <c r="W1812">
        <v>0</v>
      </c>
      <c r="X1812">
        <v>0</v>
      </c>
      <c r="Y1812">
        <v>0</v>
      </c>
      <c r="Z1812">
        <v>0</v>
      </c>
    </row>
    <row r="1813" spans="1:26" x14ac:dyDescent="0.2">
      <c r="A1813">
        <v>1105601</v>
      </c>
      <c r="B1813" t="s">
        <v>3</v>
      </c>
      <c r="C1813" t="s">
        <v>2</v>
      </c>
      <c r="D1813" t="s">
        <v>1</v>
      </c>
      <c r="E1813" t="s">
        <v>8</v>
      </c>
      <c r="F1813" t="s">
        <v>27</v>
      </c>
      <c r="J1813">
        <v>0</v>
      </c>
      <c r="K1813">
        <v>0</v>
      </c>
      <c r="L1813">
        <v>0</v>
      </c>
      <c r="M1813">
        <v>0</v>
      </c>
      <c r="N1813">
        <v>0</v>
      </c>
      <c r="P1813">
        <v>1105601</v>
      </c>
      <c r="Q1813" t="s">
        <v>3</v>
      </c>
      <c r="R1813" t="s">
        <v>2</v>
      </c>
      <c r="S1813" t="s">
        <v>1</v>
      </c>
      <c r="T1813" t="s">
        <v>8</v>
      </c>
      <c r="V1813">
        <v>0</v>
      </c>
      <c r="W1813">
        <v>0</v>
      </c>
      <c r="X1813">
        <v>0</v>
      </c>
      <c r="Y1813">
        <v>0</v>
      </c>
      <c r="Z1813">
        <v>0</v>
      </c>
    </row>
    <row r="1814" spans="1:26" x14ac:dyDescent="0.2">
      <c r="A1814">
        <v>1106001</v>
      </c>
      <c r="B1814" t="s">
        <v>6</v>
      </c>
      <c r="C1814" t="s">
        <v>2</v>
      </c>
      <c r="D1814" t="s">
        <v>1</v>
      </c>
      <c r="E1814" t="s">
        <v>8</v>
      </c>
      <c r="F1814" t="s">
        <v>27</v>
      </c>
      <c r="J1814">
        <v>0</v>
      </c>
      <c r="K1814">
        <v>0</v>
      </c>
      <c r="L1814">
        <v>0</v>
      </c>
      <c r="M1814">
        <v>0</v>
      </c>
      <c r="N1814">
        <v>0</v>
      </c>
      <c r="P1814">
        <v>1106001</v>
      </c>
      <c r="Q1814" t="s">
        <v>6</v>
      </c>
      <c r="R1814" t="s">
        <v>2</v>
      </c>
      <c r="S1814" t="s">
        <v>1</v>
      </c>
      <c r="T1814" t="s">
        <v>8</v>
      </c>
      <c r="V1814">
        <v>0</v>
      </c>
      <c r="W1814">
        <v>0</v>
      </c>
      <c r="X1814">
        <v>0</v>
      </c>
      <c r="Y1814">
        <v>0</v>
      </c>
      <c r="Z1814">
        <v>0</v>
      </c>
    </row>
    <row r="1815" spans="1:26" x14ac:dyDescent="0.2">
      <c r="A1815">
        <v>1106341</v>
      </c>
      <c r="B1815" t="s">
        <v>13</v>
      </c>
      <c r="C1815" t="s">
        <v>9</v>
      </c>
      <c r="D1815" t="s">
        <v>1</v>
      </c>
      <c r="E1815" t="s">
        <v>0</v>
      </c>
      <c r="F1815" t="s">
        <v>27</v>
      </c>
      <c r="J1815">
        <v>0</v>
      </c>
      <c r="K1815">
        <v>0</v>
      </c>
      <c r="L1815">
        <v>0</v>
      </c>
      <c r="M1815">
        <v>0</v>
      </c>
      <c r="N1815">
        <v>0</v>
      </c>
      <c r="P1815">
        <v>1106341</v>
      </c>
      <c r="Q1815" t="s">
        <v>13</v>
      </c>
      <c r="R1815" t="s">
        <v>9</v>
      </c>
      <c r="S1815" t="s">
        <v>1</v>
      </c>
      <c r="T1815" t="s">
        <v>0</v>
      </c>
      <c r="V1815">
        <v>0</v>
      </c>
      <c r="W1815">
        <v>0</v>
      </c>
      <c r="X1815">
        <v>0</v>
      </c>
      <c r="Y1815">
        <v>0</v>
      </c>
      <c r="Z1815">
        <v>0</v>
      </c>
    </row>
    <row r="1816" spans="1:26" x14ac:dyDescent="0.2">
      <c r="A1816">
        <v>1107121</v>
      </c>
      <c r="B1816" t="s">
        <v>6</v>
      </c>
      <c r="C1816" t="s">
        <v>2</v>
      </c>
      <c r="D1816" t="s">
        <v>7</v>
      </c>
      <c r="E1816" t="s">
        <v>0</v>
      </c>
      <c r="F1816" t="s">
        <v>27</v>
      </c>
      <c r="J1816">
        <v>0</v>
      </c>
      <c r="K1816">
        <v>0</v>
      </c>
      <c r="L1816">
        <v>0</v>
      </c>
      <c r="M1816">
        <v>0</v>
      </c>
      <c r="N1816">
        <v>0</v>
      </c>
      <c r="P1816">
        <v>1107121</v>
      </c>
      <c r="Q1816" t="s">
        <v>6</v>
      </c>
      <c r="R1816" t="s">
        <v>2</v>
      </c>
      <c r="S1816" t="s">
        <v>7</v>
      </c>
      <c r="T1816" t="s">
        <v>0</v>
      </c>
      <c r="V1816">
        <v>0</v>
      </c>
      <c r="W1816">
        <v>0</v>
      </c>
      <c r="X1816">
        <v>0</v>
      </c>
      <c r="Y1816">
        <v>0</v>
      </c>
      <c r="Z1816">
        <v>0</v>
      </c>
    </row>
    <row r="1817" spans="1:26" x14ac:dyDescent="0.2">
      <c r="A1817">
        <v>1107271</v>
      </c>
      <c r="B1817" t="s">
        <v>3</v>
      </c>
      <c r="C1817" t="s">
        <v>2</v>
      </c>
      <c r="D1817" t="s">
        <v>1</v>
      </c>
      <c r="E1817" t="s">
        <v>0</v>
      </c>
      <c r="F1817" t="s">
        <v>27</v>
      </c>
      <c r="J1817">
        <v>0</v>
      </c>
      <c r="K1817">
        <v>0</v>
      </c>
      <c r="L1817">
        <v>0</v>
      </c>
      <c r="M1817">
        <v>0</v>
      </c>
      <c r="N1817">
        <v>0</v>
      </c>
      <c r="P1817">
        <v>1107271</v>
      </c>
      <c r="Q1817" t="s">
        <v>3</v>
      </c>
      <c r="R1817" t="s">
        <v>2</v>
      </c>
      <c r="S1817" t="s">
        <v>1</v>
      </c>
      <c r="T1817" t="s">
        <v>0</v>
      </c>
      <c r="V1817">
        <v>0</v>
      </c>
      <c r="W1817">
        <v>0</v>
      </c>
      <c r="X1817">
        <v>0</v>
      </c>
      <c r="Y1817">
        <v>0</v>
      </c>
      <c r="Z1817">
        <v>0</v>
      </c>
    </row>
    <row r="1818" spans="1:26" x14ac:dyDescent="0.2">
      <c r="A1818">
        <v>1107841</v>
      </c>
      <c r="B1818" t="s">
        <v>10</v>
      </c>
      <c r="C1818" t="s">
        <v>2</v>
      </c>
      <c r="D1818" t="s">
        <v>4</v>
      </c>
      <c r="E1818" t="s">
        <v>0</v>
      </c>
      <c r="F1818" t="s">
        <v>27</v>
      </c>
      <c r="J1818">
        <v>0</v>
      </c>
      <c r="K1818">
        <v>0</v>
      </c>
      <c r="L1818">
        <v>0</v>
      </c>
      <c r="M1818">
        <v>0</v>
      </c>
      <c r="N1818">
        <v>0</v>
      </c>
      <c r="P1818">
        <v>1107841</v>
      </c>
      <c r="Q1818" t="s">
        <v>10</v>
      </c>
      <c r="R1818" t="s">
        <v>2</v>
      </c>
      <c r="S1818" t="s">
        <v>4</v>
      </c>
      <c r="T1818" t="s">
        <v>0</v>
      </c>
      <c r="V1818">
        <v>0</v>
      </c>
      <c r="W1818">
        <v>0</v>
      </c>
      <c r="X1818">
        <v>0</v>
      </c>
      <c r="Y1818">
        <v>0</v>
      </c>
      <c r="Z1818">
        <v>0</v>
      </c>
    </row>
    <row r="1819" spans="1:26" x14ac:dyDescent="0.2">
      <c r="A1819">
        <v>1108431</v>
      </c>
      <c r="B1819" t="s">
        <v>3</v>
      </c>
      <c r="C1819" t="s">
        <v>2</v>
      </c>
      <c r="D1819" t="s">
        <v>1</v>
      </c>
      <c r="E1819" t="s">
        <v>0</v>
      </c>
      <c r="F1819" t="s">
        <v>27</v>
      </c>
      <c r="J1819">
        <v>0</v>
      </c>
      <c r="K1819">
        <v>0</v>
      </c>
      <c r="L1819">
        <v>0</v>
      </c>
      <c r="M1819">
        <v>0</v>
      </c>
      <c r="N1819">
        <v>0</v>
      </c>
      <c r="P1819">
        <v>1108431</v>
      </c>
      <c r="Q1819" t="s">
        <v>3</v>
      </c>
      <c r="R1819" t="s">
        <v>2</v>
      </c>
      <c r="S1819" t="s">
        <v>1</v>
      </c>
      <c r="T1819" t="s">
        <v>0</v>
      </c>
      <c r="V1819">
        <v>0</v>
      </c>
      <c r="W1819">
        <v>0</v>
      </c>
      <c r="X1819">
        <v>0</v>
      </c>
      <c r="Y1819">
        <v>0</v>
      </c>
      <c r="Z1819">
        <v>0</v>
      </c>
    </row>
    <row r="1820" spans="1:26" x14ac:dyDescent="0.2">
      <c r="A1820">
        <v>1108581</v>
      </c>
      <c r="B1820" t="s">
        <v>6</v>
      </c>
      <c r="C1820" t="s">
        <v>5</v>
      </c>
      <c r="D1820" t="s">
        <v>1</v>
      </c>
      <c r="E1820" t="s">
        <v>8</v>
      </c>
      <c r="F1820" t="s">
        <v>27</v>
      </c>
      <c r="J1820">
        <v>0</v>
      </c>
      <c r="K1820">
        <v>0</v>
      </c>
      <c r="L1820">
        <v>0</v>
      </c>
      <c r="M1820">
        <v>0</v>
      </c>
      <c r="N1820">
        <v>0</v>
      </c>
      <c r="P1820">
        <v>1108581</v>
      </c>
      <c r="Q1820" t="s">
        <v>6</v>
      </c>
      <c r="R1820" t="s">
        <v>5</v>
      </c>
      <c r="S1820" t="s">
        <v>1</v>
      </c>
      <c r="T1820" t="s">
        <v>8</v>
      </c>
      <c r="V1820">
        <v>0</v>
      </c>
      <c r="W1820">
        <v>0</v>
      </c>
      <c r="X1820">
        <v>0</v>
      </c>
      <c r="Y1820">
        <v>0</v>
      </c>
      <c r="Z1820">
        <v>0</v>
      </c>
    </row>
    <row r="1821" spans="1:26" x14ac:dyDescent="0.2">
      <c r="A1821">
        <v>1108621</v>
      </c>
      <c r="B1821" t="s">
        <v>3</v>
      </c>
      <c r="C1821" t="s">
        <v>2</v>
      </c>
      <c r="D1821" t="s">
        <v>4</v>
      </c>
      <c r="E1821" t="s">
        <v>0</v>
      </c>
      <c r="F1821" t="s">
        <v>27</v>
      </c>
      <c r="J1821">
        <v>0</v>
      </c>
      <c r="K1821">
        <v>0</v>
      </c>
      <c r="L1821">
        <v>0</v>
      </c>
      <c r="M1821">
        <v>0</v>
      </c>
      <c r="N1821">
        <v>0</v>
      </c>
      <c r="P1821">
        <v>1108621</v>
      </c>
      <c r="Q1821" t="s">
        <v>3</v>
      </c>
      <c r="R1821" t="s">
        <v>2</v>
      </c>
      <c r="S1821" t="s">
        <v>4</v>
      </c>
      <c r="T1821" t="s">
        <v>0</v>
      </c>
      <c r="V1821">
        <v>0</v>
      </c>
      <c r="W1821">
        <v>0</v>
      </c>
      <c r="X1821">
        <v>0</v>
      </c>
      <c r="Y1821">
        <v>0</v>
      </c>
      <c r="Z1821">
        <v>0</v>
      </c>
    </row>
    <row r="1822" spans="1:26" x14ac:dyDescent="0.2">
      <c r="A1822">
        <v>1108771</v>
      </c>
      <c r="B1822" t="s">
        <v>6</v>
      </c>
      <c r="C1822" t="s">
        <v>5</v>
      </c>
      <c r="D1822" t="s">
        <v>4</v>
      </c>
      <c r="E1822" t="s">
        <v>8</v>
      </c>
      <c r="F1822" t="s">
        <v>27</v>
      </c>
      <c r="J1822">
        <v>0</v>
      </c>
      <c r="K1822">
        <v>0</v>
      </c>
      <c r="L1822">
        <v>0</v>
      </c>
      <c r="M1822">
        <v>0</v>
      </c>
      <c r="N1822">
        <v>0</v>
      </c>
      <c r="P1822">
        <v>1108771</v>
      </c>
      <c r="Q1822" t="s">
        <v>6</v>
      </c>
      <c r="R1822" t="s">
        <v>5</v>
      </c>
      <c r="S1822" t="s">
        <v>4</v>
      </c>
      <c r="T1822" t="s">
        <v>8</v>
      </c>
      <c r="V1822">
        <v>0</v>
      </c>
      <c r="W1822">
        <v>0</v>
      </c>
      <c r="X1822">
        <v>0</v>
      </c>
      <c r="Y1822">
        <v>0</v>
      </c>
      <c r="Z1822">
        <v>0</v>
      </c>
    </row>
    <row r="1823" spans="1:26" x14ac:dyDescent="0.2">
      <c r="A1823">
        <v>1108961</v>
      </c>
      <c r="B1823" t="s">
        <v>6</v>
      </c>
      <c r="C1823" t="s">
        <v>2</v>
      </c>
      <c r="D1823" t="s">
        <v>4</v>
      </c>
      <c r="E1823" t="s">
        <v>0</v>
      </c>
      <c r="F1823" t="s">
        <v>27</v>
      </c>
      <c r="J1823">
        <v>0</v>
      </c>
      <c r="K1823">
        <v>0</v>
      </c>
      <c r="L1823">
        <v>0</v>
      </c>
      <c r="M1823">
        <v>0</v>
      </c>
      <c r="N1823">
        <v>0</v>
      </c>
      <c r="P1823">
        <v>1108961</v>
      </c>
      <c r="Q1823" t="s">
        <v>6</v>
      </c>
      <c r="R1823" t="s">
        <v>2</v>
      </c>
      <c r="S1823" t="s">
        <v>4</v>
      </c>
      <c r="T1823" t="s">
        <v>0</v>
      </c>
      <c r="V1823">
        <v>0</v>
      </c>
      <c r="W1823">
        <v>0</v>
      </c>
      <c r="X1823">
        <v>0</v>
      </c>
      <c r="Y1823">
        <v>0</v>
      </c>
      <c r="Z1823">
        <v>0</v>
      </c>
    </row>
    <row r="1824" spans="1:26" x14ac:dyDescent="0.2">
      <c r="A1824">
        <v>1109021</v>
      </c>
      <c r="B1824" t="s">
        <v>3</v>
      </c>
      <c r="C1824" t="s">
        <v>2</v>
      </c>
      <c r="D1824" t="s">
        <v>7</v>
      </c>
      <c r="E1824" t="s">
        <v>0</v>
      </c>
      <c r="F1824" t="s">
        <v>27</v>
      </c>
      <c r="J1824">
        <v>0</v>
      </c>
      <c r="K1824">
        <v>0</v>
      </c>
      <c r="L1824">
        <v>0</v>
      </c>
      <c r="M1824">
        <v>0</v>
      </c>
      <c r="N1824">
        <v>0</v>
      </c>
      <c r="P1824">
        <v>1109021</v>
      </c>
      <c r="Q1824" t="s">
        <v>3</v>
      </c>
      <c r="R1824" t="s">
        <v>2</v>
      </c>
      <c r="S1824" t="s">
        <v>7</v>
      </c>
      <c r="T1824" t="s">
        <v>0</v>
      </c>
      <c r="V1824">
        <v>0</v>
      </c>
      <c r="W1824">
        <v>0</v>
      </c>
      <c r="X1824">
        <v>0</v>
      </c>
      <c r="Y1824">
        <v>0</v>
      </c>
      <c r="Z1824">
        <v>0</v>
      </c>
    </row>
    <row r="1825" spans="1:26" x14ac:dyDescent="0.2">
      <c r="A1825">
        <v>1109211</v>
      </c>
      <c r="B1825" t="s">
        <v>3</v>
      </c>
      <c r="C1825" t="s">
        <v>2</v>
      </c>
      <c r="D1825" t="s">
        <v>4</v>
      </c>
      <c r="E1825" t="s">
        <v>0</v>
      </c>
      <c r="F1825" t="s">
        <v>27</v>
      </c>
      <c r="J1825">
        <v>0</v>
      </c>
      <c r="K1825">
        <v>0</v>
      </c>
      <c r="L1825">
        <v>0</v>
      </c>
      <c r="M1825">
        <v>0</v>
      </c>
      <c r="N1825">
        <v>0</v>
      </c>
      <c r="P1825">
        <v>1109211</v>
      </c>
      <c r="Q1825" t="s">
        <v>3</v>
      </c>
      <c r="R1825" t="s">
        <v>2</v>
      </c>
      <c r="S1825" t="s">
        <v>4</v>
      </c>
      <c r="T1825" t="s">
        <v>0</v>
      </c>
      <c r="V1825">
        <v>0</v>
      </c>
      <c r="W1825">
        <v>0</v>
      </c>
      <c r="X1825">
        <v>0</v>
      </c>
      <c r="Y1825">
        <v>0</v>
      </c>
      <c r="Z1825">
        <v>0</v>
      </c>
    </row>
    <row r="1826" spans="1:26" x14ac:dyDescent="0.2">
      <c r="A1826">
        <v>1109741</v>
      </c>
      <c r="B1826" t="s">
        <v>6</v>
      </c>
      <c r="C1826" t="s">
        <v>2</v>
      </c>
      <c r="D1826" t="s">
        <v>4</v>
      </c>
      <c r="E1826" t="s">
        <v>0</v>
      </c>
      <c r="F1826" t="s">
        <v>27</v>
      </c>
      <c r="J1826">
        <v>0</v>
      </c>
      <c r="K1826">
        <v>0</v>
      </c>
      <c r="L1826">
        <v>0</v>
      </c>
      <c r="M1826">
        <v>0</v>
      </c>
      <c r="N1826">
        <v>0</v>
      </c>
      <c r="P1826">
        <v>1109741</v>
      </c>
      <c r="Q1826" t="s">
        <v>6</v>
      </c>
      <c r="R1826" t="s">
        <v>2</v>
      </c>
      <c r="S1826" t="s">
        <v>4</v>
      </c>
      <c r="T1826" t="s">
        <v>0</v>
      </c>
      <c r="V1826">
        <v>0</v>
      </c>
      <c r="W1826">
        <v>0</v>
      </c>
      <c r="X1826">
        <v>0</v>
      </c>
      <c r="Y1826">
        <v>0</v>
      </c>
      <c r="Z1826">
        <v>0</v>
      </c>
    </row>
    <row r="1827" spans="1:26" x14ac:dyDescent="0.2">
      <c r="A1827">
        <v>1109891</v>
      </c>
      <c r="B1827" t="s">
        <v>3</v>
      </c>
      <c r="C1827" t="s">
        <v>2</v>
      </c>
      <c r="D1827" t="s">
        <v>4</v>
      </c>
      <c r="E1827" t="s">
        <v>0</v>
      </c>
      <c r="F1827" t="s">
        <v>27</v>
      </c>
      <c r="J1827">
        <v>0</v>
      </c>
      <c r="K1827">
        <v>0</v>
      </c>
      <c r="L1827">
        <v>0</v>
      </c>
      <c r="M1827">
        <v>0</v>
      </c>
      <c r="N1827">
        <v>0</v>
      </c>
      <c r="P1827">
        <v>1109891</v>
      </c>
      <c r="Q1827" t="s">
        <v>3</v>
      </c>
      <c r="R1827" t="s">
        <v>2</v>
      </c>
      <c r="S1827" t="s">
        <v>4</v>
      </c>
      <c r="T1827" t="s">
        <v>0</v>
      </c>
      <c r="V1827">
        <v>0</v>
      </c>
      <c r="W1827">
        <v>0</v>
      </c>
      <c r="X1827">
        <v>0</v>
      </c>
      <c r="Y1827">
        <v>0</v>
      </c>
      <c r="Z1827">
        <v>0</v>
      </c>
    </row>
    <row r="1828" spans="1:26" x14ac:dyDescent="0.2">
      <c r="A1828">
        <v>1110001</v>
      </c>
      <c r="B1828" t="s">
        <v>3</v>
      </c>
      <c r="C1828" t="s">
        <v>2</v>
      </c>
      <c r="D1828" t="s">
        <v>7</v>
      </c>
      <c r="E1828" t="s">
        <v>8</v>
      </c>
      <c r="F1828" t="s">
        <v>27</v>
      </c>
      <c r="J1828">
        <v>0</v>
      </c>
      <c r="K1828">
        <v>0</v>
      </c>
      <c r="L1828">
        <v>0</v>
      </c>
      <c r="M1828">
        <v>0</v>
      </c>
      <c r="N1828">
        <v>0</v>
      </c>
      <c r="P1828">
        <v>1110001</v>
      </c>
      <c r="Q1828" t="s">
        <v>3</v>
      </c>
      <c r="R1828" t="s">
        <v>2</v>
      </c>
      <c r="S1828" t="s">
        <v>7</v>
      </c>
      <c r="T1828" t="s">
        <v>8</v>
      </c>
      <c r="V1828">
        <v>0</v>
      </c>
      <c r="W1828">
        <v>0</v>
      </c>
      <c r="X1828">
        <v>0</v>
      </c>
      <c r="Y1828">
        <v>0</v>
      </c>
      <c r="Z1828">
        <v>0</v>
      </c>
    </row>
    <row r="1829" spans="1:26" x14ac:dyDescent="0.2">
      <c r="A1829">
        <v>1110151</v>
      </c>
      <c r="B1829" t="s">
        <v>3</v>
      </c>
      <c r="C1829" t="s">
        <v>2</v>
      </c>
      <c r="D1829" t="s">
        <v>4</v>
      </c>
      <c r="E1829" t="s">
        <v>0</v>
      </c>
      <c r="F1829" t="s">
        <v>27</v>
      </c>
      <c r="J1829">
        <v>0</v>
      </c>
      <c r="K1829">
        <v>0</v>
      </c>
      <c r="L1829">
        <v>0</v>
      </c>
      <c r="M1829">
        <v>0</v>
      </c>
      <c r="N1829">
        <v>0</v>
      </c>
      <c r="P1829">
        <v>1110151</v>
      </c>
      <c r="Q1829" t="s">
        <v>3</v>
      </c>
      <c r="R1829" t="s">
        <v>2</v>
      </c>
      <c r="S1829" t="s">
        <v>4</v>
      </c>
      <c r="T1829" t="s">
        <v>0</v>
      </c>
      <c r="V1829">
        <v>0</v>
      </c>
      <c r="W1829">
        <v>0</v>
      </c>
      <c r="X1829">
        <v>0</v>
      </c>
      <c r="Y1829">
        <v>0</v>
      </c>
      <c r="Z1829">
        <v>0</v>
      </c>
    </row>
    <row r="1830" spans="1:26" x14ac:dyDescent="0.2">
      <c r="A1830">
        <v>1110341</v>
      </c>
      <c r="B1830" t="s">
        <v>3</v>
      </c>
      <c r="C1830" t="s">
        <v>2</v>
      </c>
      <c r="D1830" t="s">
        <v>7</v>
      </c>
      <c r="E1830" t="s">
        <v>0</v>
      </c>
      <c r="F1830" t="s">
        <v>27</v>
      </c>
      <c r="J1830">
        <v>0</v>
      </c>
      <c r="K1830">
        <v>0</v>
      </c>
      <c r="L1830">
        <v>0</v>
      </c>
      <c r="M1830">
        <v>0</v>
      </c>
      <c r="N1830">
        <v>0</v>
      </c>
      <c r="P1830">
        <v>1110341</v>
      </c>
      <c r="Q1830" t="s">
        <v>3</v>
      </c>
      <c r="R1830" t="s">
        <v>2</v>
      </c>
      <c r="S1830" t="s">
        <v>7</v>
      </c>
      <c r="T1830" t="s">
        <v>0</v>
      </c>
      <c r="V1830">
        <v>0</v>
      </c>
      <c r="W1830">
        <v>0</v>
      </c>
      <c r="X1830">
        <v>0</v>
      </c>
      <c r="Y1830">
        <v>0</v>
      </c>
      <c r="Z1830">
        <v>0</v>
      </c>
    </row>
    <row r="1831" spans="1:26" x14ac:dyDescent="0.2">
      <c r="A1831">
        <v>1110911</v>
      </c>
      <c r="B1831" t="s">
        <v>3</v>
      </c>
      <c r="C1831" t="s">
        <v>2</v>
      </c>
      <c r="D1831" t="s">
        <v>1</v>
      </c>
      <c r="E1831" t="s">
        <v>0</v>
      </c>
      <c r="F1831" t="s">
        <v>27</v>
      </c>
      <c r="J1831">
        <v>0</v>
      </c>
      <c r="K1831">
        <v>0</v>
      </c>
      <c r="L1831">
        <v>0</v>
      </c>
      <c r="M1831">
        <v>0</v>
      </c>
      <c r="N1831">
        <v>0</v>
      </c>
      <c r="P1831">
        <v>1110911</v>
      </c>
      <c r="Q1831" t="s">
        <v>3</v>
      </c>
      <c r="R1831" t="s">
        <v>2</v>
      </c>
      <c r="S1831" t="s">
        <v>1</v>
      </c>
      <c r="T1831" t="s">
        <v>0</v>
      </c>
      <c r="V1831">
        <v>0</v>
      </c>
      <c r="W1831">
        <v>0</v>
      </c>
      <c r="X1831">
        <v>0</v>
      </c>
      <c r="Y1831">
        <v>0</v>
      </c>
      <c r="Z1831">
        <v>0</v>
      </c>
    </row>
    <row r="1832" spans="1:26" x14ac:dyDescent="0.2">
      <c r="A1832">
        <v>1111081</v>
      </c>
      <c r="B1832" t="s">
        <v>6</v>
      </c>
      <c r="C1832" t="s">
        <v>12</v>
      </c>
      <c r="D1832" t="s">
        <v>1</v>
      </c>
      <c r="E1832" t="s">
        <v>0</v>
      </c>
      <c r="F1832" t="s">
        <v>27</v>
      </c>
      <c r="J1832">
        <v>0</v>
      </c>
      <c r="K1832">
        <v>0</v>
      </c>
      <c r="L1832">
        <v>0</v>
      </c>
      <c r="M1832">
        <v>0</v>
      </c>
      <c r="N1832">
        <v>0</v>
      </c>
      <c r="P1832">
        <v>1111081</v>
      </c>
      <c r="Q1832" t="s">
        <v>6</v>
      </c>
      <c r="R1832" t="s">
        <v>12</v>
      </c>
      <c r="S1832" t="s">
        <v>1</v>
      </c>
      <c r="T1832" t="s">
        <v>0</v>
      </c>
      <c r="V1832">
        <v>0</v>
      </c>
      <c r="W1832">
        <v>0</v>
      </c>
      <c r="X1832">
        <v>0</v>
      </c>
      <c r="Y1832">
        <v>0</v>
      </c>
      <c r="Z1832">
        <v>0</v>
      </c>
    </row>
    <row r="1833" spans="1:26" x14ac:dyDescent="0.2">
      <c r="A1833">
        <v>1111311</v>
      </c>
      <c r="B1833" t="s">
        <v>3</v>
      </c>
      <c r="C1833" t="s">
        <v>2</v>
      </c>
      <c r="D1833" t="s">
        <v>4</v>
      </c>
      <c r="E1833" t="s">
        <v>0</v>
      </c>
      <c r="F1833" t="s">
        <v>27</v>
      </c>
      <c r="J1833">
        <v>0</v>
      </c>
      <c r="K1833">
        <v>0</v>
      </c>
      <c r="L1833">
        <v>0</v>
      </c>
      <c r="M1833">
        <v>0</v>
      </c>
      <c r="N1833">
        <v>0</v>
      </c>
      <c r="P1833">
        <v>1111311</v>
      </c>
      <c r="Q1833" t="s">
        <v>3</v>
      </c>
      <c r="R1833" t="s">
        <v>2</v>
      </c>
      <c r="S1833" t="s">
        <v>4</v>
      </c>
      <c r="T1833" t="s">
        <v>0</v>
      </c>
      <c r="V1833">
        <v>0</v>
      </c>
      <c r="W1833">
        <v>0</v>
      </c>
      <c r="X1833">
        <v>0</v>
      </c>
      <c r="Y1833">
        <v>0</v>
      </c>
      <c r="Z1833">
        <v>0</v>
      </c>
    </row>
    <row r="1834" spans="1:26" x14ac:dyDescent="0.2">
      <c r="A1834">
        <v>1111461</v>
      </c>
      <c r="B1834" t="s">
        <v>3</v>
      </c>
      <c r="C1834" t="s">
        <v>2</v>
      </c>
      <c r="D1834" t="s">
        <v>4</v>
      </c>
      <c r="E1834" t="s">
        <v>8</v>
      </c>
      <c r="F1834" t="s">
        <v>27</v>
      </c>
      <c r="J1834">
        <v>0</v>
      </c>
      <c r="K1834">
        <v>0</v>
      </c>
      <c r="L1834">
        <v>0</v>
      </c>
      <c r="M1834">
        <v>0</v>
      </c>
      <c r="N1834">
        <v>0</v>
      </c>
      <c r="P1834">
        <v>1111461</v>
      </c>
      <c r="Q1834" t="s">
        <v>3</v>
      </c>
      <c r="R1834" t="s">
        <v>2</v>
      </c>
      <c r="S1834" t="s">
        <v>4</v>
      </c>
      <c r="T1834" t="s">
        <v>8</v>
      </c>
      <c r="V1834">
        <v>0</v>
      </c>
      <c r="W1834">
        <v>0</v>
      </c>
      <c r="X1834">
        <v>0</v>
      </c>
      <c r="Y1834">
        <v>0</v>
      </c>
      <c r="Z1834">
        <v>0</v>
      </c>
    </row>
    <row r="1835" spans="1:26" x14ac:dyDescent="0.2">
      <c r="A1835">
        <v>1111841</v>
      </c>
      <c r="B1835" t="s">
        <v>3</v>
      </c>
      <c r="C1835" t="s">
        <v>2</v>
      </c>
      <c r="D1835" t="s">
        <v>1</v>
      </c>
      <c r="E1835" t="s">
        <v>0</v>
      </c>
      <c r="F1835" t="s">
        <v>27</v>
      </c>
      <c r="J1835">
        <v>0</v>
      </c>
      <c r="K1835">
        <v>0</v>
      </c>
      <c r="L1835">
        <v>0</v>
      </c>
      <c r="M1835">
        <v>0</v>
      </c>
      <c r="N1835">
        <v>0</v>
      </c>
      <c r="P1835">
        <v>1111841</v>
      </c>
      <c r="Q1835" t="s">
        <v>3</v>
      </c>
      <c r="R1835" t="s">
        <v>2</v>
      </c>
      <c r="S1835" t="s">
        <v>1</v>
      </c>
      <c r="T1835" t="s">
        <v>0</v>
      </c>
      <c r="V1835">
        <v>0</v>
      </c>
      <c r="W1835">
        <v>0</v>
      </c>
      <c r="X1835">
        <v>0</v>
      </c>
      <c r="Y1835">
        <v>0</v>
      </c>
      <c r="Z1835">
        <v>0</v>
      </c>
    </row>
    <row r="1836" spans="1:26" x14ac:dyDescent="0.2">
      <c r="A1836">
        <v>1112241</v>
      </c>
      <c r="B1836" t="s">
        <v>6</v>
      </c>
      <c r="C1836" t="s">
        <v>2</v>
      </c>
      <c r="D1836" t="s">
        <v>4</v>
      </c>
      <c r="E1836" t="s">
        <v>8</v>
      </c>
      <c r="F1836" t="s">
        <v>27</v>
      </c>
      <c r="J1836">
        <v>0</v>
      </c>
      <c r="K1836">
        <v>0</v>
      </c>
      <c r="L1836">
        <v>0</v>
      </c>
      <c r="M1836">
        <v>0</v>
      </c>
      <c r="N1836">
        <v>0</v>
      </c>
      <c r="P1836">
        <v>1112241</v>
      </c>
      <c r="Q1836" t="s">
        <v>6</v>
      </c>
      <c r="R1836" t="s">
        <v>2</v>
      </c>
      <c r="S1836" t="s">
        <v>4</v>
      </c>
      <c r="T1836" t="s">
        <v>8</v>
      </c>
      <c r="V1836">
        <v>0</v>
      </c>
      <c r="W1836">
        <v>0</v>
      </c>
      <c r="X1836">
        <v>0</v>
      </c>
      <c r="Y1836">
        <v>0</v>
      </c>
      <c r="Z1836">
        <v>0</v>
      </c>
    </row>
    <row r="1837" spans="1:26" x14ac:dyDescent="0.2">
      <c r="A1837">
        <v>1112391</v>
      </c>
      <c r="B1837" t="s">
        <v>3</v>
      </c>
      <c r="C1837" t="s">
        <v>5</v>
      </c>
      <c r="D1837" t="s">
        <v>7</v>
      </c>
      <c r="E1837" t="s">
        <v>0</v>
      </c>
      <c r="F1837" t="s">
        <v>27</v>
      </c>
      <c r="J1837">
        <v>0</v>
      </c>
      <c r="K1837">
        <v>0</v>
      </c>
      <c r="L1837">
        <v>0</v>
      </c>
      <c r="M1837">
        <v>0</v>
      </c>
      <c r="N1837">
        <v>0</v>
      </c>
      <c r="P1837">
        <v>1112391</v>
      </c>
      <c r="Q1837" t="s">
        <v>3</v>
      </c>
      <c r="R1837" t="s">
        <v>5</v>
      </c>
      <c r="S1837" t="s">
        <v>7</v>
      </c>
      <c r="T1837" t="s">
        <v>0</v>
      </c>
      <c r="V1837">
        <v>0</v>
      </c>
      <c r="W1837">
        <v>0</v>
      </c>
      <c r="X1837">
        <v>0</v>
      </c>
      <c r="Y1837">
        <v>0</v>
      </c>
      <c r="Z1837">
        <v>0</v>
      </c>
    </row>
    <row r="1838" spans="1:26" x14ac:dyDescent="0.2">
      <c r="A1838">
        <v>1113021</v>
      </c>
      <c r="B1838" t="s">
        <v>3</v>
      </c>
      <c r="C1838" t="s">
        <v>2</v>
      </c>
      <c r="D1838" t="s">
        <v>7</v>
      </c>
      <c r="E1838" t="s">
        <v>8</v>
      </c>
      <c r="F1838" t="s">
        <v>27</v>
      </c>
      <c r="J1838">
        <v>0</v>
      </c>
      <c r="K1838">
        <v>0</v>
      </c>
      <c r="L1838">
        <v>0</v>
      </c>
      <c r="M1838">
        <v>0</v>
      </c>
      <c r="N1838">
        <v>0</v>
      </c>
      <c r="P1838">
        <v>1113021</v>
      </c>
      <c r="Q1838" t="s">
        <v>3</v>
      </c>
      <c r="R1838" t="s">
        <v>2</v>
      </c>
      <c r="S1838" t="s">
        <v>7</v>
      </c>
      <c r="T1838" t="s">
        <v>8</v>
      </c>
      <c r="V1838">
        <v>0</v>
      </c>
      <c r="W1838">
        <v>0</v>
      </c>
      <c r="X1838">
        <v>0</v>
      </c>
      <c r="Y1838">
        <v>0</v>
      </c>
      <c r="Z1838">
        <v>0</v>
      </c>
    </row>
    <row r="1839" spans="1:26" x14ac:dyDescent="0.2">
      <c r="A1839">
        <v>1113211</v>
      </c>
      <c r="B1839" t="s">
        <v>3</v>
      </c>
      <c r="C1839" t="s">
        <v>2</v>
      </c>
      <c r="D1839" t="s">
        <v>4</v>
      </c>
      <c r="E1839" t="s">
        <v>8</v>
      </c>
      <c r="F1839" t="s">
        <v>27</v>
      </c>
      <c r="J1839">
        <v>0</v>
      </c>
      <c r="K1839">
        <v>0</v>
      </c>
      <c r="L1839">
        <v>0</v>
      </c>
      <c r="M1839">
        <v>0</v>
      </c>
      <c r="N1839">
        <v>0</v>
      </c>
      <c r="P1839">
        <v>1113211</v>
      </c>
      <c r="Q1839" t="s">
        <v>3</v>
      </c>
      <c r="R1839" t="s">
        <v>2</v>
      </c>
      <c r="S1839" t="s">
        <v>4</v>
      </c>
      <c r="T1839" t="s">
        <v>8</v>
      </c>
      <c r="V1839">
        <v>0</v>
      </c>
      <c r="W1839">
        <v>0</v>
      </c>
      <c r="X1839">
        <v>0</v>
      </c>
      <c r="Y1839">
        <v>0</v>
      </c>
      <c r="Z1839">
        <v>0</v>
      </c>
    </row>
    <row r="1840" spans="1:26" x14ac:dyDescent="0.2">
      <c r="A1840">
        <v>1113401</v>
      </c>
      <c r="B1840" t="s">
        <v>3</v>
      </c>
      <c r="C1840" t="s">
        <v>2</v>
      </c>
      <c r="D1840" t="s">
        <v>4</v>
      </c>
      <c r="E1840" t="s">
        <v>0</v>
      </c>
      <c r="F1840" t="s">
        <v>27</v>
      </c>
      <c r="J1840">
        <v>0</v>
      </c>
      <c r="K1840">
        <v>0</v>
      </c>
      <c r="L1840">
        <v>0</v>
      </c>
      <c r="M1840">
        <v>0</v>
      </c>
      <c r="N1840">
        <v>0</v>
      </c>
      <c r="P1840">
        <v>1113401</v>
      </c>
      <c r="Q1840" t="s">
        <v>3</v>
      </c>
      <c r="R1840" t="s">
        <v>2</v>
      </c>
      <c r="S1840" t="s">
        <v>4</v>
      </c>
      <c r="T1840" t="s">
        <v>0</v>
      </c>
      <c r="V1840">
        <v>0</v>
      </c>
      <c r="W1840">
        <v>0</v>
      </c>
      <c r="X1840">
        <v>0</v>
      </c>
      <c r="Y1840">
        <v>0</v>
      </c>
      <c r="Z1840">
        <v>0</v>
      </c>
    </row>
    <row r="1841" spans="1:26" x14ac:dyDescent="0.2">
      <c r="A1841">
        <v>1113741</v>
      </c>
      <c r="B1841" t="s">
        <v>6</v>
      </c>
      <c r="C1841" t="s">
        <v>2</v>
      </c>
      <c r="D1841" t="s">
        <v>1</v>
      </c>
      <c r="E1841" t="s">
        <v>0</v>
      </c>
      <c r="F1841" t="s">
        <v>27</v>
      </c>
      <c r="J1841">
        <v>0</v>
      </c>
      <c r="K1841">
        <v>0</v>
      </c>
      <c r="L1841">
        <v>0</v>
      </c>
      <c r="M1841">
        <v>0</v>
      </c>
      <c r="N1841">
        <v>0</v>
      </c>
      <c r="P1841">
        <v>1113741</v>
      </c>
      <c r="Q1841" t="s">
        <v>6</v>
      </c>
      <c r="R1841" t="s">
        <v>2</v>
      </c>
      <c r="S1841" t="s">
        <v>1</v>
      </c>
      <c r="T1841" t="s">
        <v>0</v>
      </c>
      <c r="V1841">
        <v>0</v>
      </c>
      <c r="W1841">
        <v>0</v>
      </c>
      <c r="X1841">
        <v>0</v>
      </c>
      <c r="Y1841">
        <v>0</v>
      </c>
      <c r="Z1841">
        <v>0</v>
      </c>
    </row>
    <row r="1842" spans="1:26" x14ac:dyDescent="0.2">
      <c r="A1842">
        <v>1114141</v>
      </c>
      <c r="B1842" t="s">
        <v>6</v>
      </c>
      <c r="C1842" t="s">
        <v>9</v>
      </c>
      <c r="D1842" t="s">
        <v>4</v>
      </c>
      <c r="E1842" t="s">
        <v>0</v>
      </c>
      <c r="F1842" t="s">
        <v>27</v>
      </c>
      <c r="J1842">
        <v>0</v>
      </c>
      <c r="K1842">
        <v>0</v>
      </c>
      <c r="L1842">
        <v>0</v>
      </c>
      <c r="M1842">
        <v>0</v>
      </c>
      <c r="N1842">
        <v>0</v>
      </c>
      <c r="P1842">
        <v>1114141</v>
      </c>
      <c r="Q1842" t="s">
        <v>6</v>
      </c>
      <c r="R1842" t="s">
        <v>9</v>
      </c>
      <c r="S1842" t="s">
        <v>4</v>
      </c>
      <c r="T1842" t="s">
        <v>0</v>
      </c>
      <c r="V1842">
        <v>0</v>
      </c>
      <c r="W1842">
        <v>0</v>
      </c>
      <c r="X1842">
        <v>0</v>
      </c>
      <c r="Y1842">
        <v>0</v>
      </c>
      <c r="Z1842">
        <v>0</v>
      </c>
    </row>
    <row r="1843" spans="1:26" x14ac:dyDescent="0.2">
      <c r="A1843">
        <v>1114711</v>
      </c>
      <c r="B1843" t="s">
        <v>10</v>
      </c>
      <c r="C1843" t="s">
        <v>9</v>
      </c>
      <c r="D1843" t="s">
        <v>7</v>
      </c>
      <c r="E1843" t="s">
        <v>0</v>
      </c>
      <c r="F1843" t="s">
        <v>27</v>
      </c>
      <c r="J1843">
        <v>0</v>
      </c>
      <c r="K1843">
        <v>0</v>
      </c>
      <c r="L1843">
        <v>0</v>
      </c>
      <c r="M1843">
        <v>0</v>
      </c>
      <c r="N1843">
        <v>0</v>
      </c>
      <c r="P1843">
        <v>1114711</v>
      </c>
      <c r="Q1843" t="s">
        <v>10</v>
      </c>
      <c r="R1843" t="s">
        <v>9</v>
      </c>
      <c r="S1843" t="s">
        <v>7</v>
      </c>
      <c r="T1843" t="s">
        <v>0</v>
      </c>
      <c r="V1843">
        <v>0</v>
      </c>
      <c r="W1843">
        <v>0</v>
      </c>
      <c r="X1843">
        <v>0</v>
      </c>
      <c r="Y1843">
        <v>0</v>
      </c>
      <c r="Z1843">
        <v>0</v>
      </c>
    </row>
    <row r="1844" spans="1:26" x14ac:dyDescent="0.2">
      <c r="A1844">
        <v>1114861</v>
      </c>
      <c r="B1844" t="s">
        <v>10</v>
      </c>
      <c r="C1844" t="s">
        <v>2</v>
      </c>
      <c r="D1844" t="s">
        <v>1</v>
      </c>
      <c r="E1844" t="s">
        <v>14</v>
      </c>
      <c r="F1844" t="s">
        <v>27</v>
      </c>
      <c r="J1844">
        <v>0</v>
      </c>
      <c r="K1844">
        <v>0</v>
      </c>
      <c r="L1844">
        <v>0</v>
      </c>
      <c r="M1844">
        <v>0</v>
      </c>
      <c r="N1844">
        <v>0</v>
      </c>
      <c r="P1844">
        <v>1114861</v>
      </c>
      <c r="Q1844" t="s">
        <v>10</v>
      </c>
      <c r="R1844" t="s">
        <v>2</v>
      </c>
      <c r="S1844" t="s">
        <v>1</v>
      </c>
      <c r="T1844" t="s">
        <v>14</v>
      </c>
      <c r="V1844">
        <v>0</v>
      </c>
      <c r="W1844">
        <v>0</v>
      </c>
      <c r="X1844">
        <v>0</v>
      </c>
      <c r="Y1844">
        <v>0</v>
      </c>
      <c r="Z1844">
        <v>0</v>
      </c>
    </row>
    <row r="1845" spans="1:26" x14ac:dyDescent="0.2">
      <c r="A1845">
        <v>1115301</v>
      </c>
      <c r="B1845" t="s">
        <v>6</v>
      </c>
      <c r="C1845" t="s">
        <v>11</v>
      </c>
      <c r="D1845" t="s">
        <v>1</v>
      </c>
      <c r="E1845" t="s">
        <v>0</v>
      </c>
      <c r="F1845" t="s">
        <v>27</v>
      </c>
      <c r="J1845">
        <v>0</v>
      </c>
      <c r="K1845">
        <v>0</v>
      </c>
      <c r="L1845">
        <v>0</v>
      </c>
      <c r="M1845">
        <v>0</v>
      </c>
      <c r="N1845">
        <v>0</v>
      </c>
      <c r="P1845">
        <v>1115301</v>
      </c>
      <c r="Q1845" t="s">
        <v>6</v>
      </c>
      <c r="R1845" t="s">
        <v>11</v>
      </c>
      <c r="S1845" t="s">
        <v>1</v>
      </c>
      <c r="T1845" t="s">
        <v>0</v>
      </c>
      <c r="V1845">
        <v>0</v>
      </c>
      <c r="W1845">
        <v>0</v>
      </c>
      <c r="X1845">
        <v>0</v>
      </c>
      <c r="Y1845">
        <v>0</v>
      </c>
      <c r="Z1845">
        <v>0</v>
      </c>
    </row>
    <row r="1846" spans="1:26" x14ac:dyDescent="0.2">
      <c r="A1846">
        <v>1116041</v>
      </c>
      <c r="B1846" t="s">
        <v>3</v>
      </c>
      <c r="C1846" t="s">
        <v>2</v>
      </c>
      <c r="D1846" t="s">
        <v>7</v>
      </c>
      <c r="E1846" t="s">
        <v>0</v>
      </c>
      <c r="F1846" t="s">
        <v>27</v>
      </c>
      <c r="J1846">
        <v>0</v>
      </c>
      <c r="K1846">
        <v>0</v>
      </c>
      <c r="L1846">
        <v>0</v>
      </c>
      <c r="M1846">
        <v>0</v>
      </c>
      <c r="N1846">
        <v>0</v>
      </c>
      <c r="P1846">
        <v>1116041</v>
      </c>
      <c r="Q1846" t="s">
        <v>3</v>
      </c>
      <c r="R1846" t="s">
        <v>2</v>
      </c>
      <c r="S1846" t="s">
        <v>7</v>
      </c>
      <c r="T1846" t="s">
        <v>0</v>
      </c>
      <c r="V1846">
        <v>0</v>
      </c>
      <c r="W1846">
        <v>0</v>
      </c>
      <c r="X1846">
        <v>0</v>
      </c>
      <c r="Y1846">
        <v>0</v>
      </c>
      <c r="Z1846">
        <v>0</v>
      </c>
    </row>
    <row r="1847" spans="1:26" x14ac:dyDescent="0.2">
      <c r="A1847">
        <v>1116191</v>
      </c>
      <c r="B1847" t="s">
        <v>3</v>
      </c>
      <c r="C1847" t="s">
        <v>2</v>
      </c>
      <c r="D1847" t="s">
        <v>1</v>
      </c>
      <c r="E1847" t="s">
        <v>0</v>
      </c>
      <c r="F1847" t="s">
        <v>27</v>
      </c>
      <c r="J1847">
        <v>0</v>
      </c>
      <c r="K1847">
        <v>0</v>
      </c>
      <c r="L1847">
        <v>0</v>
      </c>
      <c r="M1847">
        <v>0</v>
      </c>
      <c r="N1847">
        <v>0</v>
      </c>
      <c r="P1847">
        <v>1116191</v>
      </c>
      <c r="Q1847" t="s">
        <v>3</v>
      </c>
      <c r="R1847" t="s">
        <v>2</v>
      </c>
      <c r="S1847" t="s">
        <v>1</v>
      </c>
      <c r="T1847" t="s">
        <v>0</v>
      </c>
      <c r="V1847">
        <v>0</v>
      </c>
      <c r="W1847">
        <v>0</v>
      </c>
      <c r="X1847">
        <v>0</v>
      </c>
      <c r="Y1847">
        <v>0</v>
      </c>
      <c r="Z1847">
        <v>0</v>
      </c>
    </row>
    <row r="1848" spans="1:26" x14ac:dyDescent="0.2">
      <c r="A1848">
        <v>1116231</v>
      </c>
      <c r="B1848" t="s">
        <v>6</v>
      </c>
      <c r="C1848" t="s">
        <v>2</v>
      </c>
      <c r="D1848" t="s">
        <v>1</v>
      </c>
      <c r="E1848" t="s">
        <v>14</v>
      </c>
      <c r="F1848" t="s">
        <v>27</v>
      </c>
      <c r="J1848">
        <v>0</v>
      </c>
      <c r="K1848">
        <v>0</v>
      </c>
      <c r="L1848">
        <v>0</v>
      </c>
      <c r="M1848">
        <v>0</v>
      </c>
      <c r="N1848">
        <v>0</v>
      </c>
      <c r="P1848">
        <v>1116231</v>
      </c>
      <c r="Q1848" t="s">
        <v>6</v>
      </c>
      <c r="R1848" t="s">
        <v>2</v>
      </c>
      <c r="S1848" t="s">
        <v>1</v>
      </c>
      <c r="T1848" t="s">
        <v>14</v>
      </c>
      <c r="V1848">
        <v>0</v>
      </c>
      <c r="W1848">
        <v>0</v>
      </c>
      <c r="X1848">
        <v>0</v>
      </c>
      <c r="Y1848">
        <v>0</v>
      </c>
      <c r="Z1848">
        <v>0</v>
      </c>
    </row>
    <row r="1849" spans="1:26" x14ac:dyDescent="0.2">
      <c r="A1849">
        <v>1116761</v>
      </c>
      <c r="B1849" t="s">
        <v>6</v>
      </c>
      <c r="C1849" t="s">
        <v>2</v>
      </c>
      <c r="D1849" t="s">
        <v>4</v>
      </c>
      <c r="E1849" t="s">
        <v>0</v>
      </c>
      <c r="F1849" t="s">
        <v>27</v>
      </c>
      <c r="J1849">
        <v>0</v>
      </c>
      <c r="K1849">
        <v>0</v>
      </c>
      <c r="L1849">
        <v>0</v>
      </c>
      <c r="M1849">
        <v>0</v>
      </c>
      <c r="N1849">
        <v>0</v>
      </c>
      <c r="P1849">
        <v>1116761</v>
      </c>
      <c r="Q1849" t="s">
        <v>6</v>
      </c>
      <c r="R1849" t="s">
        <v>2</v>
      </c>
      <c r="S1849" t="s">
        <v>4</v>
      </c>
      <c r="T1849" t="s">
        <v>0</v>
      </c>
      <c r="V1849">
        <v>0</v>
      </c>
      <c r="W1849">
        <v>0</v>
      </c>
      <c r="X1849">
        <v>0</v>
      </c>
      <c r="Y1849">
        <v>0</v>
      </c>
      <c r="Z1849">
        <v>0</v>
      </c>
    </row>
    <row r="1850" spans="1:26" x14ac:dyDescent="0.2">
      <c r="A1850">
        <v>1117541</v>
      </c>
      <c r="B1850" t="s">
        <v>6</v>
      </c>
      <c r="C1850" t="s">
        <v>9</v>
      </c>
      <c r="D1850" t="s">
        <v>1</v>
      </c>
      <c r="E1850" t="s">
        <v>0</v>
      </c>
      <c r="F1850" t="s">
        <v>27</v>
      </c>
      <c r="J1850">
        <v>0</v>
      </c>
      <c r="K1850">
        <v>0</v>
      </c>
      <c r="L1850">
        <v>0</v>
      </c>
      <c r="M1850">
        <v>0</v>
      </c>
      <c r="N1850">
        <v>0</v>
      </c>
      <c r="P1850">
        <v>1117541</v>
      </c>
      <c r="Q1850" t="s">
        <v>6</v>
      </c>
      <c r="R1850" t="s">
        <v>9</v>
      </c>
      <c r="S1850" t="s">
        <v>1</v>
      </c>
      <c r="T1850" t="s">
        <v>0</v>
      </c>
      <c r="V1850">
        <v>0</v>
      </c>
      <c r="W1850">
        <v>0</v>
      </c>
      <c r="X1850">
        <v>0</v>
      </c>
      <c r="Y1850">
        <v>0</v>
      </c>
      <c r="Z1850">
        <v>0</v>
      </c>
    </row>
    <row r="1851" spans="1:26" x14ac:dyDescent="0.2">
      <c r="A1851">
        <v>1117921</v>
      </c>
      <c r="B1851" t="s">
        <v>6</v>
      </c>
      <c r="C1851" t="s">
        <v>2</v>
      </c>
      <c r="D1851" t="s">
        <v>1</v>
      </c>
      <c r="E1851" t="s">
        <v>0</v>
      </c>
      <c r="F1851" t="s">
        <v>27</v>
      </c>
      <c r="J1851">
        <v>0</v>
      </c>
      <c r="K1851">
        <v>0</v>
      </c>
      <c r="L1851">
        <v>0</v>
      </c>
      <c r="M1851">
        <v>0</v>
      </c>
      <c r="N1851">
        <v>0</v>
      </c>
      <c r="P1851">
        <v>1117921</v>
      </c>
      <c r="Q1851" t="s">
        <v>6</v>
      </c>
      <c r="R1851" t="s">
        <v>2</v>
      </c>
      <c r="S1851" t="s">
        <v>1</v>
      </c>
      <c r="T1851" t="s">
        <v>0</v>
      </c>
      <c r="V1851">
        <v>0</v>
      </c>
      <c r="W1851">
        <v>0</v>
      </c>
      <c r="X1851">
        <v>0</v>
      </c>
      <c r="Y1851">
        <v>0</v>
      </c>
      <c r="Z1851">
        <v>0</v>
      </c>
    </row>
    <row r="1852" spans="1:26" x14ac:dyDescent="0.2">
      <c r="A1852">
        <v>1118091</v>
      </c>
      <c r="B1852" t="s">
        <v>6</v>
      </c>
      <c r="C1852" t="s">
        <v>2</v>
      </c>
      <c r="D1852" t="s">
        <v>1</v>
      </c>
      <c r="E1852" t="s">
        <v>0</v>
      </c>
      <c r="F1852" t="s">
        <v>27</v>
      </c>
      <c r="J1852">
        <v>0</v>
      </c>
      <c r="K1852">
        <v>0</v>
      </c>
      <c r="L1852">
        <v>0</v>
      </c>
      <c r="M1852">
        <v>0</v>
      </c>
      <c r="N1852">
        <v>0</v>
      </c>
      <c r="P1852">
        <v>1118091</v>
      </c>
      <c r="Q1852" t="s">
        <v>6</v>
      </c>
      <c r="R1852" t="s">
        <v>2</v>
      </c>
      <c r="S1852" t="s">
        <v>1</v>
      </c>
      <c r="T1852" t="s">
        <v>0</v>
      </c>
      <c r="V1852">
        <v>0</v>
      </c>
      <c r="W1852">
        <v>0</v>
      </c>
      <c r="X1852">
        <v>0</v>
      </c>
      <c r="Y1852">
        <v>0</v>
      </c>
      <c r="Z1852">
        <v>0</v>
      </c>
    </row>
    <row r="1853" spans="1:26" x14ac:dyDescent="0.2">
      <c r="A1853">
        <v>1118131</v>
      </c>
      <c r="B1853" t="s">
        <v>6</v>
      </c>
      <c r="C1853" t="s">
        <v>2</v>
      </c>
      <c r="D1853" t="s">
        <v>1</v>
      </c>
      <c r="E1853" t="s">
        <v>0</v>
      </c>
      <c r="F1853" t="s">
        <v>27</v>
      </c>
      <c r="J1853">
        <v>0</v>
      </c>
      <c r="K1853">
        <v>0</v>
      </c>
      <c r="L1853">
        <v>0</v>
      </c>
      <c r="M1853">
        <v>0</v>
      </c>
      <c r="N1853">
        <v>0</v>
      </c>
      <c r="P1853">
        <v>1118131</v>
      </c>
      <c r="Q1853" t="s">
        <v>6</v>
      </c>
      <c r="R1853" t="s">
        <v>2</v>
      </c>
      <c r="S1853" t="s">
        <v>1</v>
      </c>
      <c r="T1853" t="s">
        <v>0</v>
      </c>
      <c r="V1853">
        <v>0</v>
      </c>
      <c r="W1853">
        <v>0</v>
      </c>
      <c r="X1853">
        <v>0</v>
      </c>
      <c r="Y1853">
        <v>0</v>
      </c>
      <c r="Z1853">
        <v>0</v>
      </c>
    </row>
    <row r="1854" spans="1:26" x14ac:dyDescent="0.2">
      <c r="A1854">
        <v>1118281</v>
      </c>
      <c r="B1854" t="s">
        <v>3</v>
      </c>
      <c r="C1854" t="s">
        <v>2</v>
      </c>
      <c r="D1854" t="s">
        <v>1</v>
      </c>
      <c r="E1854" t="s">
        <v>8</v>
      </c>
      <c r="F1854" t="s">
        <v>27</v>
      </c>
      <c r="J1854">
        <v>0</v>
      </c>
      <c r="K1854">
        <v>0</v>
      </c>
      <c r="L1854">
        <v>0</v>
      </c>
      <c r="M1854">
        <v>0</v>
      </c>
      <c r="N1854">
        <v>0</v>
      </c>
      <c r="P1854">
        <v>1118281</v>
      </c>
      <c r="Q1854" t="s">
        <v>3</v>
      </c>
      <c r="R1854" t="s">
        <v>2</v>
      </c>
      <c r="S1854" t="s">
        <v>1</v>
      </c>
      <c r="T1854" t="s">
        <v>8</v>
      </c>
      <c r="V1854">
        <v>0</v>
      </c>
      <c r="W1854">
        <v>0</v>
      </c>
      <c r="X1854">
        <v>0</v>
      </c>
      <c r="Y1854">
        <v>0</v>
      </c>
      <c r="Z1854">
        <v>0</v>
      </c>
    </row>
    <row r="1855" spans="1:26" x14ac:dyDescent="0.2">
      <c r="A1855">
        <v>1118321</v>
      </c>
      <c r="B1855" t="s">
        <v>3</v>
      </c>
      <c r="C1855" t="s">
        <v>2</v>
      </c>
      <c r="D1855" t="s">
        <v>4</v>
      </c>
      <c r="E1855" t="s">
        <v>0</v>
      </c>
      <c r="F1855" t="s">
        <v>27</v>
      </c>
      <c r="J1855">
        <v>0</v>
      </c>
      <c r="K1855">
        <v>0</v>
      </c>
      <c r="L1855">
        <v>0</v>
      </c>
      <c r="M1855">
        <v>0</v>
      </c>
      <c r="N1855">
        <v>0</v>
      </c>
      <c r="P1855">
        <v>1118321</v>
      </c>
      <c r="Q1855" t="s">
        <v>3</v>
      </c>
      <c r="R1855" t="s">
        <v>2</v>
      </c>
      <c r="S1855" t="s">
        <v>4</v>
      </c>
      <c r="T1855" t="s">
        <v>0</v>
      </c>
      <c r="V1855">
        <v>0</v>
      </c>
      <c r="W1855">
        <v>0</v>
      </c>
      <c r="X1855">
        <v>0</v>
      </c>
      <c r="Y1855">
        <v>0</v>
      </c>
      <c r="Z1855">
        <v>0</v>
      </c>
    </row>
    <row r="1856" spans="1:26" x14ac:dyDescent="0.2">
      <c r="A1856">
        <v>1118471</v>
      </c>
      <c r="B1856" t="s">
        <v>3</v>
      </c>
      <c r="C1856" t="s">
        <v>2</v>
      </c>
      <c r="D1856" t="s">
        <v>4</v>
      </c>
      <c r="E1856" t="s">
        <v>0</v>
      </c>
      <c r="F1856" t="s">
        <v>27</v>
      </c>
      <c r="J1856">
        <v>0</v>
      </c>
      <c r="K1856">
        <v>0</v>
      </c>
      <c r="L1856">
        <v>0</v>
      </c>
      <c r="M1856">
        <v>0</v>
      </c>
      <c r="N1856">
        <v>0</v>
      </c>
      <c r="P1856">
        <v>1118471</v>
      </c>
      <c r="Q1856" t="s">
        <v>3</v>
      </c>
      <c r="R1856" t="s">
        <v>2</v>
      </c>
      <c r="S1856" t="s">
        <v>4</v>
      </c>
      <c r="T1856" t="s">
        <v>0</v>
      </c>
      <c r="V1856">
        <v>0</v>
      </c>
      <c r="W1856">
        <v>0</v>
      </c>
      <c r="X1856">
        <v>0</v>
      </c>
      <c r="Y1856">
        <v>0</v>
      </c>
      <c r="Z1856">
        <v>0</v>
      </c>
    </row>
    <row r="1857" spans="1:26" x14ac:dyDescent="0.2">
      <c r="A1857">
        <v>1119061</v>
      </c>
      <c r="B1857" t="s">
        <v>3</v>
      </c>
      <c r="C1857" t="s">
        <v>2</v>
      </c>
      <c r="D1857" t="s">
        <v>4</v>
      </c>
      <c r="E1857" t="s">
        <v>0</v>
      </c>
      <c r="F1857" t="s">
        <v>27</v>
      </c>
      <c r="J1857">
        <v>0</v>
      </c>
      <c r="K1857">
        <v>0</v>
      </c>
      <c r="L1857">
        <v>0</v>
      </c>
      <c r="M1857">
        <v>0</v>
      </c>
      <c r="N1857">
        <v>0</v>
      </c>
      <c r="P1857">
        <v>1119061</v>
      </c>
      <c r="Q1857" t="s">
        <v>3</v>
      </c>
      <c r="R1857" t="s">
        <v>2</v>
      </c>
      <c r="S1857" t="s">
        <v>4</v>
      </c>
      <c r="T1857" t="s">
        <v>0</v>
      </c>
      <c r="V1857">
        <v>0</v>
      </c>
      <c r="W1857">
        <v>0</v>
      </c>
      <c r="X1857">
        <v>0</v>
      </c>
      <c r="Y1857">
        <v>0</v>
      </c>
      <c r="Z1857">
        <v>0</v>
      </c>
    </row>
    <row r="1858" spans="1:26" x14ac:dyDescent="0.2">
      <c r="A1858">
        <v>1119101</v>
      </c>
      <c r="B1858" t="s">
        <v>3</v>
      </c>
      <c r="C1858" t="s">
        <v>2</v>
      </c>
      <c r="D1858" t="s">
        <v>4</v>
      </c>
      <c r="E1858" t="s">
        <v>0</v>
      </c>
      <c r="F1858" t="s">
        <v>27</v>
      </c>
      <c r="J1858">
        <v>0</v>
      </c>
      <c r="K1858">
        <v>0</v>
      </c>
      <c r="L1858">
        <v>0</v>
      </c>
      <c r="M1858">
        <v>0</v>
      </c>
      <c r="N1858">
        <v>0</v>
      </c>
      <c r="P1858">
        <v>1119101</v>
      </c>
      <c r="Q1858" t="s">
        <v>3</v>
      </c>
      <c r="R1858" t="s">
        <v>2</v>
      </c>
      <c r="S1858" t="s">
        <v>4</v>
      </c>
      <c r="T1858" t="s">
        <v>0</v>
      </c>
      <c r="V1858">
        <v>0</v>
      </c>
      <c r="W1858">
        <v>0</v>
      </c>
      <c r="X1858">
        <v>0</v>
      </c>
      <c r="Y1858">
        <v>0</v>
      </c>
      <c r="Z1858">
        <v>0</v>
      </c>
    </row>
    <row r="1859" spans="1:26" x14ac:dyDescent="0.2">
      <c r="A1859">
        <v>1119251</v>
      </c>
      <c r="B1859" t="s">
        <v>6</v>
      </c>
      <c r="C1859" t="s">
        <v>2</v>
      </c>
      <c r="D1859" t="s">
        <v>4</v>
      </c>
      <c r="E1859" t="s">
        <v>0</v>
      </c>
      <c r="F1859" t="s">
        <v>27</v>
      </c>
      <c r="J1859">
        <v>0</v>
      </c>
      <c r="K1859">
        <v>0</v>
      </c>
      <c r="L1859">
        <v>0</v>
      </c>
      <c r="M1859">
        <v>0</v>
      </c>
      <c r="N1859">
        <v>0</v>
      </c>
      <c r="P1859">
        <v>1119251</v>
      </c>
      <c r="Q1859" t="s">
        <v>6</v>
      </c>
      <c r="R1859" t="s">
        <v>2</v>
      </c>
      <c r="S1859" t="s">
        <v>4</v>
      </c>
      <c r="T1859" t="s">
        <v>0</v>
      </c>
      <c r="V1859">
        <v>0</v>
      </c>
      <c r="W1859">
        <v>0</v>
      </c>
      <c r="X1859">
        <v>0</v>
      </c>
      <c r="Y1859">
        <v>0</v>
      </c>
      <c r="Z1859">
        <v>0</v>
      </c>
    </row>
    <row r="1860" spans="1:26" x14ac:dyDescent="0.2">
      <c r="A1860">
        <v>1119441</v>
      </c>
      <c r="B1860" t="s">
        <v>3</v>
      </c>
      <c r="C1860" t="s">
        <v>2</v>
      </c>
      <c r="D1860" t="s">
        <v>7</v>
      </c>
      <c r="E1860" t="s">
        <v>8</v>
      </c>
      <c r="F1860" t="s">
        <v>27</v>
      </c>
      <c r="J1860">
        <v>0</v>
      </c>
      <c r="K1860">
        <v>0</v>
      </c>
      <c r="L1860">
        <v>0</v>
      </c>
      <c r="M1860">
        <v>0</v>
      </c>
      <c r="N1860">
        <v>0</v>
      </c>
      <c r="P1860">
        <v>1119441</v>
      </c>
      <c r="Q1860" t="s">
        <v>3</v>
      </c>
      <c r="R1860" t="s">
        <v>2</v>
      </c>
      <c r="S1860" t="s">
        <v>7</v>
      </c>
      <c r="T1860" t="s">
        <v>8</v>
      </c>
      <c r="V1860">
        <v>0</v>
      </c>
      <c r="W1860">
        <v>0</v>
      </c>
      <c r="X1860">
        <v>0</v>
      </c>
      <c r="Y1860">
        <v>0</v>
      </c>
      <c r="Z1860">
        <v>0</v>
      </c>
    </row>
    <row r="1861" spans="1:26" x14ac:dyDescent="0.2">
      <c r="A1861">
        <v>1119631</v>
      </c>
      <c r="B1861" t="s">
        <v>6</v>
      </c>
      <c r="C1861" t="s">
        <v>9</v>
      </c>
      <c r="D1861" t="s">
        <v>4</v>
      </c>
      <c r="E1861" t="s">
        <v>0</v>
      </c>
      <c r="F1861" t="s">
        <v>27</v>
      </c>
      <c r="J1861">
        <v>0</v>
      </c>
      <c r="K1861">
        <v>0</v>
      </c>
      <c r="L1861">
        <v>0</v>
      </c>
      <c r="M1861">
        <v>0</v>
      </c>
      <c r="N1861">
        <v>0</v>
      </c>
      <c r="P1861">
        <v>1119631</v>
      </c>
      <c r="Q1861" t="s">
        <v>6</v>
      </c>
      <c r="R1861" t="s">
        <v>9</v>
      </c>
      <c r="S1861" t="s">
        <v>4</v>
      </c>
      <c r="T1861" t="s">
        <v>0</v>
      </c>
      <c r="V1861">
        <v>0</v>
      </c>
      <c r="W1861">
        <v>0</v>
      </c>
      <c r="X1861">
        <v>0</v>
      </c>
      <c r="Y1861">
        <v>0</v>
      </c>
      <c r="Z1861">
        <v>0</v>
      </c>
    </row>
    <row r="1862" spans="1:26" x14ac:dyDescent="0.2">
      <c r="A1862">
        <v>1119971</v>
      </c>
      <c r="B1862" t="s">
        <v>6</v>
      </c>
      <c r="C1862" t="s">
        <v>9</v>
      </c>
      <c r="D1862" t="s">
        <v>1</v>
      </c>
      <c r="E1862" t="s">
        <v>0</v>
      </c>
      <c r="F1862" t="s">
        <v>27</v>
      </c>
      <c r="J1862">
        <v>0</v>
      </c>
      <c r="K1862">
        <v>0</v>
      </c>
      <c r="L1862">
        <v>0</v>
      </c>
      <c r="M1862">
        <v>0</v>
      </c>
      <c r="N1862">
        <v>0</v>
      </c>
      <c r="P1862">
        <v>1119971</v>
      </c>
      <c r="Q1862" t="s">
        <v>6</v>
      </c>
      <c r="R1862" t="s">
        <v>9</v>
      </c>
      <c r="S1862" t="s">
        <v>1</v>
      </c>
      <c r="T1862" t="s">
        <v>0</v>
      </c>
      <c r="V1862">
        <v>0</v>
      </c>
      <c r="W1862">
        <v>0</v>
      </c>
      <c r="X1862">
        <v>0</v>
      </c>
      <c r="Y1862">
        <v>0</v>
      </c>
      <c r="Z1862">
        <v>0</v>
      </c>
    </row>
    <row r="1863" spans="1:26" x14ac:dyDescent="0.2">
      <c r="A1863">
        <v>1120041</v>
      </c>
      <c r="B1863" t="s">
        <v>6</v>
      </c>
      <c r="C1863" t="s">
        <v>2</v>
      </c>
      <c r="D1863" t="s">
        <v>7</v>
      </c>
      <c r="E1863" t="s">
        <v>0</v>
      </c>
      <c r="F1863" t="s">
        <v>27</v>
      </c>
      <c r="J1863">
        <v>0</v>
      </c>
      <c r="K1863">
        <v>0</v>
      </c>
      <c r="L1863">
        <v>0</v>
      </c>
      <c r="M1863">
        <v>0</v>
      </c>
      <c r="N1863">
        <v>0</v>
      </c>
      <c r="P1863">
        <v>1120041</v>
      </c>
      <c r="Q1863" t="s">
        <v>6</v>
      </c>
      <c r="R1863" t="s">
        <v>2</v>
      </c>
      <c r="S1863" t="s">
        <v>7</v>
      </c>
      <c r="T1863" t="s">
        <v>0</v>
      </c>
      <c r="V1863">
        <v>0</v>
      </c>
      <c r="W1863">
        <v>0</v>
      </c>
      <c r="X1863">
        <v>0</v>
      </c>
      <c r="Y1863">
        <v>0</v>
      </c>
      <c r="Z1863">
        <v>0</v>
      </c>
    </row>
    <row r="1864" spans="1:26" x14ac:dyDescent="0.2">
      <c r="A1864">
        <v>1120381</v>
      </c>
      <c r="B1864" t="s">
        <v>6</v>
      </c>
      <c r="C1864" t="s">
        <v>2</v>
      </c>
      <c r="D1864" t="s">
        <v>1</v>
      </c>
      <c r="E1864" t="s">
        <v>0</v>
      </c>
      <c r="F1864" t="s">
        <v>27</v>
      </c>
      <c r="J1864">
        <v>0</v>
      </c>
      <c r="K1864">
        <v>0</v>
      </c>
      <c r="L1864">
        <v>0</v>
      </c>
      <c r="M1864">
        <v>0</v>
      </c>
      <c r="N1864">
        <v>0</v>
      </c>
      <c r="P1864">
        <v>1120381</v>
      </c>
      <c r="Q1864" t="s">
        <v>6</v>
      </c>
      <c r="R1864" t="s">
        <v>2</v>
      </c>
      <c r="S1864" t="s">
        <v>1</v>
      </c>
      <c r="T1864" t="s">
        <v>0</v>
      </c>
      <c r="V1864">
        <v>0</v>
      </c>
      <c r="W1864">
        <v>0</v>
      </c>
      <c r="X1864">
        <v>0</v>
      </c>
      <c r="Y1864">
        <v>0</v>
      </c>
      <c r="Z1864">
        <v>0</v>
      </c>
    </row>
    <row r="1865" spans="1:26" x14ac:dyDescent="0.2">
      <c r="A1865">
        <v>1120421</v>
      </c>
      <c r="B1865" t="s">
        <v>3</v>
      </c>
      <c r="C1865" t="s">
        <v>2</v>
      </c>
      <c r="D1865" t="s">
        <v>7</v>
      </c>
      <c r="E1865" t="s">
        <v>0</v>
      </c>
      <c r="F1865" t="s">
        <v>27</v>
      </c>
      <c r="J1865">
        <v>0</v>
      </c>
      <c r="K1865">
        <v>0</v>
      </c>
      <c r="L1865">
        <v>0</v>
      </c>
      <c r="M1865">
        <v>0</v>
      </c>
      <c r="N1865">
        <v>0</v>
      </c>
      <c r="P1865">
        <v>1120421</v>
      </c>
      <c r="Q1865" t="s">
        <v>3</v>
      </c>
      <c r="R1865" t="s">
        <v>2</v>
      </c>
      <c r="S1865" t="s">
        <v>7</v>
      </c>
      <c r="T1865" t="s">
        <v>0</v>
      </c>
      <c r="V1865">
        <v>0</v>
      </c>
      <c r="W1865">
        <v>0</v>
      </c>
      <c r="X1865">
        <v>0</v>
      </c>
      <c r="Y1865">
        <v>0</v>
      </c>
      <c r="Z1865">
        <v>0</v>
      </c>
    </row>
    <row r="1866" spans="1:26" x14ac:dyDescent="0.2">
      <c r="A1866">
        <v>1121011</v>
      </c>
      <c r="B1866" t="s">
        <v>3</v>
      </c>
      <c r="C1866" t="s">
        <v>2</v>
      </c>
      <c r="D1866" t="s">
        <v>1</v>
      </c>
      <c r="E1866" t="s">
        <v>0</v>
      </c>
      <c r="F1866" t="s">
        <v>27</v>
      </c>
      <c r="J1866">
        <v>0</v>
      </c>
      <c r="K1866">
        <v>0</v>
      </c>
      <c r="L1866">
        <v>0</v>
      </c>
      <c r="M1866">
        <v>0</v>
      </c>
      <c r="N1866">
        <v>0</v>
      </c>
      <c r="P1866">
        <v>1121011</v>
      </c>
      <c r="Q1866" t="s">
        <v>3</v>
      </c>
      <c r="R1866" t="s">
        <v>2</v>
      </c>
      <c r="S1866" t="s">
        <v>1</v>
      </c>
      <c r="T1866" t="s">
        <v>0</v>
      </c>
      <c r="V1866">
        <v>0</v>
      </c>
      <c r="W1866">
        <v>0</v>
      </c>
      <c r="X1866">
        <v>0</v>
      </c>
      <c r="Y1866">
        <v>0</v>
      </c>
      <c r="Z1866">
        <v>0</v>
      </c>
    </row>
    <row r="1867" spans="1:26" x14ac:dyDescent="0.2">
      <c r="A1867">
        <v>1121541</v>
      </c>
      <c r="B1867" t="s">
        <v>6</v>
      </c>
      <c r="C1867" t="s">
        <v>2</v>
      </c>
      <c r="D1867" t="s">
        <v>7</v>
      </c>
      <c r="E1867" t="s">
        <v>0</v>
      </c>
      <c r="F1867" t="s">
        <v>27</v>
      </c>
      <c r="J1867">
        <v>0</v>
      </c>
      <c r="K1867">
        <v>0</v>
      </c>
      <c r="L1867">
        <v>0</v>
      </c>
      <c r="M1867">
        <v>0</v>
      </c>
      <c r="N1867">
        <v>0</v>
      </c>
      <c r="P1867">
        <v>1121541</v>
      </c>
      <c r="Q1867" t="s">
        <v>6</v>
      </c>
      <c r="R1867" t="s">
        <v>2</v>
      </c>
      <c r="S1867" t="s">
        <v>7</v>
      </c>
      <c r="T1867" t="s">
        <v>0</v>
      </c>
      <c r="V1867">
        <v>0</v>
      </c>
      <c r="W1867">
        <v>0</v>
      </c>
      <c r="X1867">
        <v>0</v>
      </c>
      <c r="Y1867">
        <v>0</v>
      </c>
      <c r="Z1867">
        <v>0</v>
      </c>
    </row>
    <row r="1868" spans="1:26" x14ac:dyDescent="0.2">
      <c r="A1868">
        <v>1122131</v>
      </c>
      <c r="B1868" t="s">
        <v>6</v>
      </c>
      <c r="C1868" t="s">
        <v>9</v>
      </c>
      <c r="D1868" t="s">
        <v>4</v>
      </c>
      <c r="E1868" t="s">
        <v>0</v>
      </c>
      <c r="F1868" t="s">
        <v>27</v>
      </c>
      <c r="J1868">
        <v>0</v>
      </c>
      <c r="K1868">
        <v>0</v>
      </c>
      <c r="L1868">
        <v>0</v>
      </c>
      <c r="M1868">
        <v>0</v>
      </c>
      <c r="N1868">
        <v>0</v>
      </c>
      <c r="P1868">
        <v>1122131</v>
      </c>
      <c r="Q1868" t="s">
        <v>6</v>
      </c>
      <c r="R1868" t="s">
        <v>9</v>
      </c>
      <c r="S1868" t="s">
        <v>4</v>
      </c>
      <c r="T1868" t="s">
        <v>0</v>
      </c>
      <c r="V1868">
        <v>0</v>
      </c>
      <c r="W1868">
        <v>0</v>
      </c>
      <c r="X1868">
        <v>0</v>
      </c>
      <c r="Y1868">
        <v>0</v>
      </c>
      <c r="Z1868">
        <v>0</v>
      </c>
    </row>
    <row r="1869" spans="1:26" x14ac:dyDescent="0.2">
      <c r="A1869">
        <v>1122321</v>
      </c>
      <c r="B1869" t="s">
        <v>6</v>
      </c>
      <c r="C1869" t="s">
        <v>2</v>
      </c>
      <c r="D1869" t="s">
        <v>1</v>
      </c>
      <c r="E1869" t="s">
        <v>0</v>
      </c>
      <c r="F1869" t="s">
        <v>27</v>
      </c>
      <c r="J1869">
        <v>0</v>
      </c>
      <c r="K1869">
        <v>0</v>
      </c>
      <c r="L1869">
        <v>0</v>
      </c>
      <c r="M1869">
        <v>0</v>
      </c>
      <c r="N1869">
        <v>0</v>
      </c>
      <c r="P1869">
        <v>1122321</v>
      </c>
      <c r="Q1869" t="s">
        <v>6</v>
      </c>
      <c r="R1869" t="s">
        <v>2</v>
      </c>
      <c r="S1869" t="s">
        <v>1</v>
      </c>
      <c r="T1869" t="s">
        <v>0</v>
      </c>
      <c r="V1869">
        <v>0</v>
      </c>
      <c r="W1869">
        <v>0</v>
      </c>
      <c r="X1869">
        <v>0</v>
      </c>
      <c r="Y1869">
        <v>0</v>
      </c>
      <c r="Z1869">
        <v>0</v>
      </c>
    </row>
    <row r="1870" spans="1:26" x14ac:dyDescent="0.2">
      <c r="A1870">
        <v>1122471</v>
      </c>
      <c r="B1870" t="s">
        <v>3</v>
      </c>
      <c r="C1870" t="s">
        <v>2</v>
      </c>
      <c r="D1870" t="s">
        <v>4</v>
      </c>
      <c r="E1870" t="s">
        <v>0</v>
      </c>
      <c r="F1870" t="s">
        <v>27</v>
      </c>
      <c r="J1870">
        <v>0</v>
      </c>
      <c r="K1870">
        <v>0</v>
      </c>
      <c r="L1870">
        <v>0</v>
      </c>
      <c r="M1870">
        <v>0</v>
      </c>
      <c r="N1870">
        <v>0</v>
      </c>
      <c r="P1870">
        <v>1122471</v>
      </c>
      <c r="Q1870" t="s">
        <v>3</v>
      </c>
      <c r="R1870" t="s">
        <v>2</v>
      </c>
      <c r="S1870" t="s">
        <v>4</v>
      </c>
      <c r="T1870" t="s">
        <v>0</v>
      </c>
      <c r="V1870">
        <v>0</v>
      </c>
      <c r="W1870">
        <v>0</v>
      </c>
      <c r="X1870">
        <v>0</v>
      </c>
      <c r="Y1870">
        <v>0</v>
      </c>
      <c r="Z1870">
        <v>0</v>
      </c>
    </row>
    <row r="1871" spans="1:26" x14ac:dyDescent="0.2">
      <c r="A1871">
        <v>1122661</v>
      </c>
      <c r="B1871" t="s">
        <v>6</v>
      </c>
      <c r="C1871" t="s">
        <v>9</v>
      </c>
      <c r="D1871" t="s">
        <v>7</v>
      </c>
      <c r="E1871" t="s">
        <v>0</v>
      </c>
      <c r="F1871" t="s">
        <v>27</v>
      </c>
      <c r="J1871">
        <v>0</v>
      </c>
      <c r="K1871">
        <v>0</v>
      </c>
      <c r="L1871">
        <v>0</v>
      </c>
      <c r="M1871">
        <v>0</v>
      </c>
      <c r="N1871">
        <v>0</v>
      </c>
      <c r="P1871">
        <v>1122661</v>
      </c>
      <c r="Q1871" t="s">
        <v>6</v>
      </c>
      <c r="R1871" t="s">
        <v>9</v>
      </c>
      <c r="S1871" t="s">
        <v>7</v>
      </c>
      <c r="T1871" t="s">
        <v>0</v>
      </c>
      <c r="V1871">
        <v>0</v>
      </c>
      <c r="W1871">
        <v>0</v>
      </c>
      <c r="X1871">
        <v>0</v>
      </c>
      <c r="Y1871">
        <v>0</v>
      </c>
      <c r="Z1871">
        <v>0</v>
      </c>
    </row>
    <row r="1872" spans="1:26" x14ac:dyDescent="0.2">
      <c r="A1872">
        <v>1122701</v>
      </c>
      <c r="B1872" t="s">
        <v>3</v>
      </c>
      <c r="C1872" t="s">
        <v>2</v>
      </c>
      <c r="D1872" t="s">
        <v>4</v>
      </c>
      <c r="E1872" t="s">
        <v>0</v>
      </c>
      <c r="F1872" t="s">
        <v>27</v>
      </c>
      <c r="J1872">
        <v>0</v>
      </c>
      <c r="K1872">
        <v>0</v>
      </c>
      <c r="L1872">
        <v>0</v>
      </c>
      <c r="M1872">
        <v>0</v>
      </c>
      <c r="N1872">
        <v>0</v>
      </c>
      <c r="P1872">
        <v>1122701</v>
      </c>
      <c r="Q1872" t="s">
        <v>3</v>
      </c>
      <c r="R1872" t="s">
        <v>2</v>
      </c>
      <c r="S1872" t="s">
        <v>4</v>
      </c>
      <c r="T1872" t="s">
        <v>0</v>
      </c>
      <c r="V1872">
        <v>0</v>
      </c>
      <c r="W1872">
        <v>0</v>
      </c>
      <c r="X1872">
        <v>0</v>
      </c>
      <c r="Y1872">
        <v>0</v>
      </c>
      <c r="Z1872">
        <v>0</v>
      </c>
    </row>
    <row r="1873" spans="1:26" x14ac:dyDescent="0.2">
      <c r="A1873">
        <v>1123101</v>
      </c>
      <c r="B1873" t="s">
        <v>3</v>
      </c>
      <c r="C1873" t="s">
        <v>2</v>
      </c>
      <c r="D1873" t="s">
        <v>1</v>
      </c>
      <c r="E1873" t="s">
        <v>0</v>
      </c>
      <c r="F1873" t="s">
        <v>27</v>
      </c>
      <c r="J1873">
        <v>0</v>
      </c>
      <c r="K1873">
        <v>0</v>
      </c>
      <c r="L1873">
        <v>0</v>
      </c>
      <c r="M1873">
        <v>0</v>
      </c>
      <c r="N1873">
        <v>0</v>
      </c>
      <c r="P1873">
        <v>1123101</v>
      </c>
      <c r="Q1873" t="s">
        <v>3</v>
      </c>
      <c r="R1873" t="s">
        <v>2</v>
      </c>
      <c r="S1873" t="s">
        <v>1</v>
      </c>
      <c r="T1873" t="s">
        <v>0</v>
      </c>
      <c r="V1873">
        <v>0</v>
      </c>
      <c r="W1873">
        <v>0</v>
      </c>
      <c r="X1873">
        <v>0</v>
      </c>
      <c r="Y1873">
        <v>0</v>
      </c>
      <c r="Z1873">
        <v>0</v>
      </c>
    </row>
    <row r="1874" spans="1:26" x14ac:dyDescent="0.2">
      <c r="A1874">
        <v>1123251</v>
      </c>
      <c r="B1874" t="s">
        <v>6</v>
      </c>
      <c r="C1874" t="s">
        <v>2</v>
      </c>
      <c r="D1874" t="s">
        <v>7</v>
      </c>
      <c r="E1874" t="s">
        <v>0</v>
      </c>
      <c r="F1874" t="s">
        <v>27</v>
      </c>
      <c r="J1874">
        <v>0</v>
      </c>
      <c r="K1874">
        <v>0</v>
      </c>
      <c r="L1874">
        <v>0</v>
      </c>
      <c r="M1874">
        <v>0</v>
      </c>
      <c r="N1874">
        <v>0</v>
      </c>
      <c r="P1874">
        <v>1123251</v>
      </c>
      <c r="Q1874" t="s">
        <v>6</v>
      </c>
      <c r="R1874" t="s">
        <v>2</v>
      </c>
      <c r="S1874" t="s">
        <v>7</v>
      </c>
      <c r="T1874" t="s">
        <v>0</v>
      </c>
      <c r="V1874">
        <v>0</v>
      </c>
      <c r="W1874">
        <v>0</v>
      </c>
      <c r="X1874">
        <v>0</v>
      </c>
      <c r="Y1874">
        <v>0</v>
      </c>
      <c r="Z1874">
        <v>0</v>
      </c>
    </row>
    <row r="1875" spans="1:26" x14ac:dyDescent="0.2">
      <c r="A1875">
        <v>1123781</v>
      </c>
      <c r="B1875" t="s">
        <v>3</v>
      </c>
      <c r="C1875" t="s">
        <v>2</v>
      </c>
      <c r="D1875" t="s">
        <v>4</v>
      </c>
      <c r="E1875" t="s">
        <v>0</v>
      </c>
      <c r="F1875" t="s">
        <v>27</v>
      </c>
      <c r="J1875">
        <v>0</v>
      </c>
      <c r="K1875">
        <v>0</v>
      </c>
      <c r="L1875">
        <v>0</v>
      </c>
      <c r="M1875">
        <v>0</v>
      </c>
      <c r="N1875">
        <v>0</v>
      </c>
      <c r="P1875">
        <v>1123781</v>
      </c>
      <c r="Q1875" t="s">
        <v>3</v>
      </c>
      <c r="R1875" t="s">
        <v>2</v>
      </c>
      <c r="S1875" t="s">
        <v>4</v>
      </c>
      <c r="T1875" t="s">
        <v>0</v>
      </c>
      <c r="V1875">
        <v>0</v>
      </c>
      <c r="W1875">
        <v>0</v>
      </c>
      <c r="X1875">
        <v>0</v>
      </c>
      <c r="Y1875">
        <v>0</v>
      </c>
      <c r="Z1875">
        <v>0</v>
      </c>
    </row>
    <row r="1876" spans="1:26" x14ac:dyDescent="0.2">
      <c r="A1876">
        <v>1123821</v>
      </c>
      <c r="B1876" t="s">
        <v>3</v>
      </c>
      <c r="C1876" t="s">
        <v>5</v>
      </c>
      <c r="D1876" t="s">
        <v>7</v>
      </c>
      <c r="E1876" t="s">
        <v>0</v>
      </c>
      <c r="F1876" t="s">
        <v>27</v>
      </c>
      <c r="J1876">
        <v>0</v>
      </c>
      <c r="K1876">
        <v>0</v>
      </c>
      <c r="L1876">
        <v>0</v>
      </c>
      <c r="M1876">
        <v>0</v>
      </c>
      <c r="N1876">
        <v>0</v>
      </c>
      <c r="P1876">
        <v>1123821</v>
      </c>
      <c r="Q1876" t="s">
        <v>3</v>
      </c>
      <c r="R1876" t="s">
        <v>5</v>
      </c>
      <c r="S1876" t="s">
        <v>7</v>
      </c>
      <c r="T1876" t="s">
        <v>0</v>
      </c>
      <c r="V1876">
        <v>0</v>
      </c>
      <c r="W1876">
        <v>0</v>
      </c>
      <c r="X1876">
        <v>0</v>
      </c>
      <c r="Y1876">
        <v>0</v>
      </c>
      <c r="Z1876">
        <v>0</v>
      </c>
    </row>
    <row r="1877" spans="1:26" x14ac:dyDescent="0.2">
      <c r="A1877">
        <v>1123971</v>
      </c>
      <c r="B1877" t="s">
        <v>3</v>
      </c>
      <c r="C1877" t="s">
        <v>2</v>
      </c>
      <c r="D1877" t="s">
        <v>4</v>
      </c>
      <c r="E1877" t="s">
        <v>8</v>
      </c>
      <c r="F1877" t="s">
        <v>27</v>
      </c>
      <c r="J1877">
        <v>0</v>
      </c>
      <c r="K1877">
        <v>0</v>
      </c>
      <c r="L1877">
        <v>0</v>
      </c>
      <c r="M1877">
        <v>0</v>
      </c>
      <c r="N1877">
        <v>0</v>
      </c>
      <c r="P1877">
        <v>1123971</v>
      </c>
      <c r="Q1877" t="s">
        <v>3</v>
      </c>
      <c r="R1877" t="s">
        <v>2</v>
      </c>
      <c r="S1877" t="s">
        <v>4</v>
      </c>
      <c r="T1877" t="s">
        <v>8</v>
      </c>
      <c r="V1877">
        <v>0</v>
      </c>
      <c r="W1877">
        <v>0</v>
      </c>
      <c r="X1877">
        <v>0</v>
      </c>
      <c r="Y1877">
        <v>0</v>
      </c>
      <c r="Z1877">
        <v>0</v>
      </c>
    </row>
    <row r="1878" spans="1:26" x14ac:dyDescent="0.2">
      <c r="A1878">
        <v>1124031</v>
      </c>
      <c r="B1878" t="s">
        <v>6</v>
      </c>
      <c r="C1878" t="s">
        <v>9</v>
      </c>
      <c r="D1878" t="s">
        <v>1</v>
      </c>
      <c r="E1878" t="s">
        <v>8</v>
      </c>
      <c r="F1878" t="s">
        <v>27</v>
      </c>
      <c r="J1878">
        <v>0</v>
      </c>
      <c r="K1878">
        <v>0</v>
      </c>
      <c r="L1878">
        <v>0</v>
      </c>
      <c r="M1878">
        <v>0</v>
      </c>
      <c r="N1878">
        <v>0</v>
      </c>
      <c r="P1878">
        <v>1124031</v>
      </c>
      <c r="Q1878" t="s">
        <v>6</v>
      </c>
      <c r="R1878" t="s">
        <v>9</v>
      </c>
      <c r="S1878" t="s">
        <v>1</v>
      </c>
      <c r="T1878" t="s">
        <v>8</v>
      </c>
      <c r="V1878">
        <v>0</v>
      </c>
      <c r="W1878">
        <v>0</v>
      </c>
      <c r="X1878">
        <v>0</v>
      </c>
      <c r="Y1878">
        <v>0</v>
      </c>
      <c r="Z1878">
        <v>0</v>
      </c>
    </row>
    <row r="1879" spans="1:26" x14ac:dyDescent="0.2">
      <c r="A1879">
        <v>1124601</v>
      </c>
      <c r="B1879" t="s">
        <v>3</v>
      </c>
      <c r="C1879" t="s">
        <v>2</v>
      </c>
      <c r="D1879" t="s">
        <v>4</v>
      </c>
      <c r="E1879" t="s">
        <v>8</v>
      </c>
      <c r="F1879" t="s">
        <v>27</v>
      </c>
      <c r="J1879">
        <v>0</v>
      </c>
      <c r="K1879">
        <v>0</v>
      </c>
      <c r="L1879">
        <v>0</v>
      </c>
      <c r="M1879">
        <v>0</v>
      </c>
      <c r="N1879">
        <v>0</v>
      </c>
      <c r="P1879">
        <v>1124601</v>
      </c>
      <c r="Q1879" t="s">
        <v>3</v>
      </c>
      <c r="R1879" t="s">
        <v>2</v>
      </c>
      <c r="S1879" t="s">
        <v>4</v>
      </c>
      <c r="T1879" t="s">
        <v>8</v>
      </c>
      <c r="V1879">
        <v>0</v>
      </c>
      <c r="W1879">
        <v>0</v>
      </c>
      <c r="X1879">
        <v>0</v>
      </c>
      <c r="Y1879">
        <v>0</v>
      </c>
      <c r="Z1879">
        <v>0</v>
      </c>
    </row>
    <row r="1880" spans="1:26" x14ac:dyDescent="0.2">
      <c r="A1880">
        <v>1124751</v>
      </c>
      <c r="B1880" t="s">
        <v>3</v>
      </c>
      <c r="C1880" t="s">
        <v>2</v>
      </c>
      <c r="D1880" t="s">
        <v>1</v>
      </c>
      <c r="E1880" t="s">
        <v>0</v>
      </c>
      <c r="F1880" t="s">
        <v>27</v>
      </c>
      <c r="J1880">
        <v>0</v>
      </c>
      <c r="K1880">
        <v>0</v>
      </c>
      <c r="L1880">
        <v>0</v>
      </c>
      <c r="M1880">
        <v>0</v>
      </c>
      <c r="N1880">
        <v>0</v>
      </c>
      <c r="P1880">
        <v>1124751</v>
      </c>
      <c r="Q1880" t="s">
        <v>3</v>
      </c>
      <c r="R1880" t="s">
        <v>2</v>
      </c>
      <c r="S1880" t="s">
        <v>1</v>
      </c>
      <c r="T1880" t="s">
        <v>0</v>
      </c>
      <c r="V1880">
        <v>0</v>
      </c>
      <c r="W1880">
        <v>0</v>
      </c>
      <c r="X1880">
        <v>0</v>
      </c>
      <c r="Y1880">
        <v>0</v>
      </c>
      <c r="Z1880">
        <v>0</v>
      </c>
    </row>
    <row r="1881" spans="1:26" x14ac:dyDescent="0.2">
      <c r="A1881">
        <v>1125341</v>
      </c>
      <c r="B1881" t="s">
        <v>10</v>
      </c>
      <c r="C1881" t="s">
        <v>12</v>
      </c>
      <c r="D1881" t="s">
        <v>4</v>
      </c>
      <c r="E1881" t="s">
        <v>0</v>
      </c>
      <c r="F1881" t="s">
        <v>27</v>
      </c>
      <c r="J1881">
        <v>0</v>
      </c>
      <c r="K1881">
        <v>0</v>
      </c>
      <c r="L1881">
        <v>0</v>
      </c>
      <c r="M1881">
        <v>0</v>
      </c>
      <c r="N1881">
        <v>0</v>
      </c>
      <c r="P1881">
        <v>1125341</v>
      </c>
      <c r="Q1881" t="s">
        <v>10</v>
      </c>
      <c r="R1881" t="s">
        <v>12</v>
      </c>
      <c r="S1881" t="s">
        <v>4</v>
      </c>
      <c r="T1881" t="s">
        <v>0</v>
      </c>
      <c r="V1881">
        <v>0</v>
      </c>
      <c r="W1881">
        <v>0</v>
      </c>
      <c r="X1881">
        <v>0</v>
      </c>
      <c r="Y1881">
        <v>0</v>
      </c>
      <c r="Z1881">
        <v>0</v>
      </c>
    </row>
    <row r="1882" spans="1:26" x14ac:dyDescent="0.2">
      <c r="A1882">
        <v>1125491</v>
      </c>
      <c r="B1882" t="s">
        <v>3</v>
      </c>
      <c r="C1882" t="s">
        <v>2</v>
      </c>
      <c r="D1882" t="s">
        <v>1</v>
      </c>
      <c r="E1882" t="s">
        <v>0</v>
      </c>
      <c r="F1882" t="s">
        <v>27</v>
      </c>
      <c r="J1882">
        <v>0</v>
      </c>
      <c r="K1882">
        <v>0</v>
      </c>
      <c r="L1882">
        <v>0</v>
      </c>
      <c r="M1882">
        <v>0</v>
      </c>
      <c r="N1882">
        <v>0</v>
      </c>
      <c r="P1882">
        <v>1125491</v>
      </c>
      <c r="Q1882" t="s">
        <v>3</v>
      </c>
      <c r="R1882" t="s">
        <v>2</v>
      </c>
      <c r="S1882" t="s">
        <v>1</v>
      </c>
      <c r="T1882" t="s">
        <v>0</v>
      </c>
      <c r="V1882">
        <v>0</v>
      </c>
      <c r="W1882">
        <v>0</v>
      </c>
      <c r="X1882">
        <v>0</v>
      </c>
      <c r="Y1882">
        <v>0</v>
      </c>
      <c r="Z1882">
        <v>0</v>
      </c>
    </row>
    <row r="1883" spans="1:26" x14ac:dyDescent="0.2">
      <c r="A1883">
        <v>1125531</v>
      </c>
      <c r="B1883" t="s">
        <v>6</v>
      </c>
      <c r="C1883" t="s">
        <v>2</v>
      </c>
      <c r="D1883" t="s">
        <v>4</v>
      </c>
      <c r="E1883" t="s">
        <v>0</v>
      </c>
      <c r="F1883" t="s">
        <v>27</v>
      </c>
      <c r="J1883">
        <v>0</v>
      </c>
      <c r="K1883">
        <v>0</v>
      </c>
      <c r="L1883">
        <v>0</v>
      </c>
      <c r="M1883">
        <v>0</v>
      </c>
      <c r="N1883">
        <v>0</v>
      </c>
      <c r="P1883">
        <v>1125531</v>
      </c>
      <c r="Q1883" t="s">
        <v>6</v>
      </c>
      <c r="R1883" t="s">
        <v>2</v>
      </c>
      <c r="S1883" t="s">
        <v>4</v>
      </c>
      <c r="T1883" t="s">
        <v>0</v>
      </c>
      <c r="V1883">
        <v>0</v>
      </c>
      <c r="W1883">
        <v>0</v>
      </c>
      <c r="X1883">
        <v>0</v>
      </c>
      <c r="Y1883">
        <v>0</v>
      </c>
      <c r="Z1883">
        <v>0</v>
      </c>
    </row>
    <row r="1884" spans="1:26" x14ac:dyDescent="0.2">
      <c r="A1884">
        <v>1125721</v>
      </c>
      <c r="B1884" t="s">
        <v>6</v>
      </c>
      <c r="C1884" t="s">
        <v>2</v>
      </c>
      <c r="D1884" t="s">
        <v>1</v>
      </c>
      <c r="E1884" t="s">
        <v>0</v>
      </c>
      <c r="F1884" t="s">
        <v>27</v>
      </c>
      <c r="J1884">
        <v>0</v>
      </c>
      <c r="K1884">
        <v>0</v>
      </c>
      <c r="L1884">
        <v>0</v>
      </c>
      <c r="M1884">
        <v>0</v>
      </c>
      <c r="N1884">
        <v>0</v>
      </c>
      <c r="P1884">
        <v>1125721</v>
      </c>
      <c r="Q1884" t="s">
        <v>6</v>
      </c>
      <c r="R1884" t="s">
        <v>2</v>
      </c>
      <c r="S1884" t="s">
        <v>1</v>
      </c>
      <c r="T1884" t="s">
        <v>0</v>
      </c>
      <c r="V1884">
        <v>0</v>
      </c>
      <c r="W1884">
        <v>0</v>
      </c>
      <c r="X1884">
        <v>0</v>
      </c>
      <c r="Y1884">
        <v>0</v>
      </c>
      <c r="Z1884">
        <v>0</v>
      </c>
    </row>
    <row r="1885" spans="1:26" x14ac:dyDescent="0.2">
      <c r="A1885">
        <v>1125911</v>
      </c>
      <c r="B1885" t="s">
        <v>3</v>
      </c>
      <c r="C1885" t="s">
        <v>5</v>
      </c>
      <c r="D1885" t="s">
        <v>1</v>
      </c>
      <c r="E1885" t="s">
        <v>8</v>
      </c>
      <c r="F1885" t="s">
        <v>27</v>
      </c>
      <c r="J1885">
        <v>0</v>
      </c>
      <c r="K1885">
        <v>0</v>
      </c>
      <c r="L1885">
        <v>0</v>
      </c>
      <c r="M1885">
        <v>0</v>
      </c>
      <c r="N1885">
        <v>0</v>
      </c>
      <c r="P1885">
        <v>1125911</v>
      </c>
      <c r="Q1885" t="s">
        <v>3</v>
      </c>
      <c r="R1885" t="s">
        <v>5</v>
      </c>
      <c r="S1885" t="s">
        <v>1</v>
      </c>
      <c r="T1885" t="s">
        <v>8</v>
      </c>
      <c r="V1885">
        <v>0</v>
      </c>
      <c r="W1885">
        <v>0</v>
      </c>
      <c r="X1885">
        <v>0</v>
      </c>
      <c r="Y1885">
        <v>0</v>
      </c>
      <c r="Z1885">
        <v>0</v>
      </c>
    </row>
    <row r="1886" spans="1:26" x14ac:dyDescent="0.2">
      <c r="A1886">
        <v>1126081</v>
      </c>
      <c r="B1886" t="s">
        <v>3</v>
      </c>
      <c r="C1886" t="s">
        <v>5</v>
      </c>
      <c r="D1886" t="s">
        <v>4</v>
      </c>
      <c r="E1886" t="s">
        <v>0</v>
      </c>
      <c r="F1886" t="s">
        <v>27</v>
      </c>
      <c r="J1886">
        <v>0</v>
      </c>
      <c r="K1886">
        <v>0</v>
      </c>
      <c r="L1886">
        <v>0</v>
      </c>
      <c r="M1886">
        <v>0</v>
      </c>
      <c r="N1886">
        <v>0</v>
      </c>
      <c r="P1886">
        <v>1126081</v>
      </c>
      <c r="Q1886" t="s">
        <v>3</v>
      </c>
      <c r="R1886" t="s">
        <v>5</v>
      </c>
      <c r="S1886" t="s">
        <v>4</v>
      </c>
      <c r="T1886" t="s">
        <v>0</v>
      </c>
      <c r="V1886">
        <v>0</v>
      </c>
      <c r="W1886">
        <v>0</v>
      </c>
      <c r="X1886">
        <v>0</v>
      </c>
      <c r="Y1886">
        <v>0</v>
      </c>
      <c r="Z1886">
        <v>0</v>
      </c>
    </row>
    <row r="1887" spans="1:26" x14ac:dyDescent="0.2">
      <c r="A1887">
        <v>1126121</v>
      </c>
      <c r="B1887" t="s">
        <v>6</v>
      </c>
      <c r="C1887" t="s">
        <v>2</v>
      </c>
      <c r="D1887" t="s">
        <v>4</v>
      </c>
      <c r="E1887" t="s">
        <v>0</v>
      </c>
      <c r="F1887" t="s">
        <v>27</v>
      </c>
      <c r="J1887">
        <v>0</v>
      </c>
      <c r="K1887">
        <v>0</v>
      </c>
      <c r="L1887">
        <v>0</v>
      </c>
      <c r="M1887">
        <v>0</v>
      </c>
      <c r="N1887">
        <v>0</v>
      </c>
      <c r="P1887">
        <v>1126121</v>
      </c>
      <c r="Q1887" t="s">
        <v>6</v>
      </c>
      <c r="R1887" t="s">
        <v>2</v>
      </c>
      <c r="S1887" t="s">
        <v>4</v>
      </c>
      <c r="T1887" t="s">
        <v>0</v>
      </c>
      <c r="V1887">
        <v>0</v>
      </c>
      <c r="W1887">
        <v>0</v>
      </c>
      <c r="X1887">
        <v>0</v>
      </c>
      <c r="Y1887">
        <v>0</v>
      </c>
      <c r="Z1887">
        <v>0</v>
      </c>
    </row>
    <row r="1888" spans="1:26" x14ac:dyDescent="0.2">
      <c r="A1888">
        <v>1126271</v>
      </c>
      <c r="B1888" t="s">
        <v>3</v>
      </c>
      <c r="C1888" t="s">
        <v>2</v>
      </c>
      <c r="D1888" t="s">
        <v>4</v>
      </c>
      <c r="E1888" t="s">
        <v>0</v>
      </c>
      <c r="F1888" t="s">
        <v>27</v>
      </c>
      <c r="J1888">
        <v>0</v>
      </c>
      <c r="K1888">
        <v>0</v>
      </c>
      <c r="L1888">
        <v>0</v>
      </c>
      <c r="M1888">
        <v>0</v>
      </c>
      <c r="N1888">
        <v>0</v>
      </c>
      <c r="P1888">
        <v>1126271</v>
      </c>
      <c r="Q1888" t="s">
        <v>3</v>
      </c>
      <c r="R1888" t="s">
        <v>2</v>
      </c>
      <c r="S1888" t="s">
        <v>4</v>
      </c>
      <c r="T1888" t="s">
        <v>0</v>
      </c>
      <c r="V1888">
        <v>0</v>
      </c>
      <c r="W1888">
        <v>0</v>
      </c>
      <c r="X1888">
        <v>0</v>
      </c>
      <c r="Y1888">
        <v>0</v>
      </c>
      <c r="Z1888">
        <v>0</v>
      </c>
    </row>
    <row r="1889" spans="1:26" x14ac:dyDescent="0.2">
      <c r="A1889">
        <v>1126501</v>
      </c>
      <c r="B1889" t="s">
        <v>13</v>
      </c>
      <c r="C1889" t="s">
        <v>2</v>
      </c>
      <c r="D1889" t="s">
        <v>7</v>
      </c>
      <c r="E1889" t="s">
        <v>8</v>
      </c>
      <c r="F1889" t="s">
        <v>27</v>
      </c>
      <c r="J1889">
        <v>0</v>
      </c>
      <c r="K1889">
        <v>0</v>
      </c>
      <c r="L1889">
        <v>0</v>
      </c>
      <c r="M1889">
        <v>0</v>
      </c>
      <c r="N1889">
        <v>0</v>
      </c>
      <c r="P1889">
        <v>1126501</v>
      </c>
      <c r="Q1889" t="s">
        <v>13</v>
      </c>
      <c r="R1889" t="s">
        <v>2</v>
      </c>
      <c r="S1889" t="s">
        <v>7</v>
      </c>
      <c r="T1889" t="s">
        <v>8</v>
      </c>
      <c r="V1889">
        <v>0</v>
      </c>
      <c r="W1889">
        <v>0</v>
      </c>
      <c r="X1889">
        <v>0</v>
      </c>
      <c r="Y1889">
        <v>0</v>
      </c>
      <c r="Z1889">
        <v>0</v>
      </c>
    </row>
    <row r="1890" spans="1:26" x14ac:dyDescent="0.2">
      <c r="A1890">
        <v>1126651</v>
      </c>
      <c r="B1890" t="s">
        <v>3</v>
      </c>
      <c r="C1890" t="s">
        <v>2</v>
      </c>
      <c r="D1890" t="s">
        <v>4</v>
      </c>
      <c r="E1890" t="s">
        <v>0</v>
      </c>
      <c r="F1890" t="s">
        <v>27</v>
      </c>
      <c r="J1890">
        <v>0</v>
      </c>
      <c r="K1890">
        <v>0</v>
      </c>
      <c r="L1890">
        <v>0</v>
      </c>
      <c r="M1890">
        <v>0</v>
      </c>
      <c r="N1890">
        <v>0</v>
      </c>
      <c r="P1890">
        <v>1126651</v>
      </c>
      <c r="Q1890" t="s">
        <v>3</v>
      </c>
      <c r="R1890" t="s">
        <v>2</v>
      </c>
      <c r="S1890" t="s">
        <v>4</v>
      </c>
      <c r="T1890" t="s">
        <v>0</v>
      </c>
      <c r="V1890">
        <v>0</v>
      </c>
      <c r="W1890">
        <v>0</v>
      </c>
      <c r="X1890">
        <v>0</v>
      </c>
      <c r="Y1890">
        <v>0</v>
      </c>
      <c r="Z1890">
        <v>0</v>
      </c>
    </row>
    <row r="1891" spans="1:26" x14ac:dyDescent="0.2">
      <c r="A1891">
        <v>1127431</v>
      </c>
      <c r="B1891" t="s">
        <v>6</v>
      </c>
      <c r="C1891" t="s">
        <v>2</v>
      </c>
      <c r="D1891" t="s">
        <v>1</v>
      </c>
      <c r="E1891" t="s">
        <v>0</v>
      </c>
      <c r="F1891" t="s">
        <v>27</v>
      </c>
      <c r="J1891">
        <v>0</v>
      </c>
      <c r="K1891">
        <v>0</v>
      </c>
      <c r="L1891">
        <v>0</v>
      </c>
      <c r="M1891">
        <v>0</v>
      </c>
      <c r="N1891">
        <v>0</v>
      </c>
      <c r="P1891">
        <v>1127431</v>
      </c>
      <c r="Q1891" t="s">
        <v>6</v>
      </c>
      <c r="R1891" t="s">
        <v>2</v>
      </c>
      <c r="S1891" t="s">
        <v>1</v>
      </c>
      <c r="T1891" t="s">
        <v>0</v>
      </c>
      <c r="V1891">
        <v>0</v>
      </c>
      <c r="W1891">
        <v>0</v>
      </c>
      <c r="X1891">
        <v>0</v>
      </c>
      <c r="Y1891">
        <v>0</v>
      </c>
      <c r="Z1891">
        <v>0</v>
      </c>
    </row>
    <row r="1892" spans="1:26" x14ac:dyDescent="0.2">
      <c r="A1892">
        <v>1127621</v>
      </c>
      <c r="B1892" t="s">
        <v>3</v>
      </c>
      <c r="C1892" t="s">
        <v>2</v>
      </c>
      <c r="D1892" t="s">
        <v>1</v>
      </c>
      <c r="E1892" t="s">
        <v>8</v>
      </c>
      <c r="F1892" t="s">
        <v>27</v>
      </c>
      <c r="J1892">
        <v>0</v>
      </c>
      <c r="K1892">
        <v>0</v>
      </c>
      <c r="L1892">
        <v>0</v>
      </c>
      <c r="M1892">
        <v>0</v>
      </c>
      <c r="N1892">
        <v>0</v>
      </c>
      <c r="P1892">
        <v>1127621</v>
      </c>
      <c r="Q1892" t="s">
        <v>3</v>
      </c>
      <c r="R1892" t="s">
        <v>2</v>
      </c>
      <c r="S1892" t="s">
        <v>1</v>
      </c>
      <c r="T1892" t="s">
        <v>8</v>
      </c>
      <c r="V1892">
        <v>0</v>
      </c>
      <c r="W1892">
        <v>0</v>
      </c>
      <c r="X1892">
        <v>0</v>
      </c>
      <c r="Y1892">
        <v>0</v>
      </c>
      <c r="Z1892">
        <v>0</v>
      </c>
    </row>
    <row r="1893" spans="1:26" x14ac:dyDescent="0.2">
      <c r="A1893">
        <v>1127771</v>
      </c>
      <c r="B1893" t="s">
        <v>10</v>
      </c>
      <c r="C1893" t="s">
        <v>2</v>
      </c>
      <c r="D1893" t="s">
        <v>4</v>
      </c>
      <c r="E1893" t="s">
        <v>0</v>
      </c>
      <c r="F1893" t="s">
        <v>27</v>
      </c>
      <c r="J1893">
        <v>0</v>
      </c>
      <c r="K1893">
        <v>0</v>
      </c>
      <c r="L1893">
        <v>0</v>
      </c>
      <c r="M1893">
        <v>0</v>
      </c>
      <c r="N1893">
        <v>0</v>
      </c>
      <c r="P1893">
        <v>1127771</v>
      </c>
      <c r="Q1893" t="s">
        <v>10</v>
      </c>
      <c r="R1893" t="s">
        <v>2</v>
      </c>
      <c r="S1893" t="s">
        <v>4</v>
      </c>
      <c r="T1893" t="s">
        <v>0</v>
      </c>
      <c r="V1893">
        <v>0</v>
      </c>
      <c r="W1893">
        <v>0</v>
      </c>
      <c r="X1893">
        <v>0</v>
      </c>
      <c r="Y1893">
        <v>0</v>
      </c>
      <c r="Z1893">
        <v>0</v>
      </c>
    </row>
    <row r="1894" spans="1:26" x14ac:dyDescent="0.2">
      <c r="A1894">
        <v>1128021</v>
      </c>
      <c r="B1894" t="s">
        <v>3</v>
      </c>
      <c r="C1894" t="s">
        <v>2</v>
      </c>
      <c r="D1894" t="s">
        <v>1</v>
      </c>
      <c r="E1894" t="s">
        <v>0</v>
      </c>
      <c r="F1894" t="s">
        <v>27</v>
      </c>
      <c r="J1894">
        <v>0</v>
      </c>
      <c r="K1894">
        <v>0</v>
      </c>
      <c r="L1894">
        <v>0</v>
      </c>
      <c r="M1894">
        <v>0</v>
      </c>
      <c r="N1894">
        <v>0</v>
      </c>
      <c r="P1894">
        <v>1128021</v>
      </c>
      <c r="Q1894" t="s">
        <v>3</v>
      </c>
      <c r="R1894" t="s">
        <v>2</v>
      </c>
      <c r="S1894" t="s">
        <v>1</v>
      </c>
      <c r="T1894" t="s">
        <v>0</v>
      </c>
      <c r="V1894">
        <v>0</v>
      </c>
      <c r="W1894">
        <v>0</v>
      </c>
      <c r="X1894">
        <v>0</v>
      </c>
      <c r="Y1894">
        <v>0</v>
      </c>
      <c r="Z1894">
        <v>0</v>
      </c>
    </row>
    <row r="1895" spans="1:26" x14ac:dyDescent="0.2">
      <c r="A1895">
        <v>1128171</v>
      </c>
      <c r="B1895" t="s">
        <v>3</v>
      </c>
      <c r="C1895" t="s">
        <v>2</v>
      </c>
      <c r="D1895" t="s">
        <v>4</v>
      </c>
      <c r="E1895" t="s">
        <v>0</v>
      </c>
      <c r="F1895" t="s">
        <v>27</v>
      </c>
      <c r="J1895">
        <v>0</v>
      </c>
      <c r="K1895">
        <v>0</v>
      </c>
      <c r="L1895">
        <v>0</v>
      </c>
      <c r="M1895">
        <v>0</v>
      </c>
      <c r="N1895">
        <v>0</v>
      </c>
      <c r="P1895">
        <v>1128171</v>
      </c>
      <c r="Q1895" t="s">
        <v>3</v>
      </c>
      <c r="R1895" t="s">
        <v>2</v>
      </c>
      <c r="S1895" t="s">
        <v>4</v>
      </c>
      <c r="T1895" t="s">
        <v>0</v>
      </c>
      <c r="V1895">
        <v>0</v>
      </c>
      <c r="W1895">
        <v>0</v>
      </c>
      <c r="X1895">
        <v>0</v>
      </c>
      <c r="Y1895">
        <v>0</v>
      </c>
      <c r="Z1895">
        <v>0</v>
      </c>
    </row>
    <row r="1896" spans="1:26" x14ac:dyDescent="0.2">
      <c r="A1896">
        <v>1128361</v>
      </c>
      <c r="B1896" t="s">
        <v>3</v>
      </c>
      <c r="C1896" t="s">
        <v>2</v>
      </c>
      <c r="D1896" t="s">
        <v>4</v>
      </c>
      <c r="E1896" t="s">
        <v>0</v>
      </c>
      <c r="F1896" t="s">
        <v>27</v>
      </c>
      <c r="J1896">
        <v>0</v>
      </c>
      <c r="K1896">
        <v>0</v>
      </c>
      <c r="L1896">
        <v>0</v>
      </c>
      <c r="M1896">
        <v>0</v>
      </c>
      <c r="N1896">
        <v>0</v>
      </c>
      <c r="P1896">
        <v>1128361</v>
      </c>
      <c r="Q1896" t="s">
        <v>3</v>
      </c>
      <c r="R1896" t="s">
        <v>2</v>
      </c>
      <c r="S1896" t="s">
        <v>4</v>
      </c>
      <c r="T1896" t="s">
        <v>0</v>
      </c>
      <c r="V1896">
        <v>0</v>
      </c>
      <c r="W1896">
        <v>0</v>
      </c>
      <c r="X1896">
        <v>0</v>
      </c>
      <c r="Y1896">
        <v>0</v>
      </c>
      <c r="Z1896">
        <v>0</v>
      </c>
    </row>
    <row r="1897" spans="1:26" x14ac:dyDescent="0.2">
      <c r="A1897">
        <v>1128401</v>
      </c>
      <c r="B1897" t="s">
        <v>6</v>
      </c>
      <c r="C1897" t="s">
        <v>9</v>
      </c>
      <c r="D1897" t="s">
        <v>7</v>
      </c>
      <c r="E1897" t="s">
        <v>0</v>
      </c>
      <c r="F1897" t="s">
        <v>27</v>
      </c>
      <c r="J1897">
        <v>0</v>
      </c>
      <c r="K1897">
        <v>0</v>
      </c>
      <c r="L1897">
        <v>0</v>
      </c>
      <c r="M1897">
        <v>0</v>
      </c>
      <c r="N1897">
        <v>0</v>
      </c>
      <c r="P1897">
        <v>1128401</v>
      </c>
      <c r="Q1897" t="s">
        <v>6</v>
      </c>
      <c r="R1897" t="s">
        <v>9</v>
      </c>
      <c r="S1897" t="s">
        <v>7</v>
      </c>
      <c r="T1897" t="s">
        <v>0</v>
      </c>
      <c r="V1897">
        <v>0</v>
      </c>
      <c r="W1897">
        <v>0</v>
      </c>
      <c r="X1897">
        <v>0</v>
      </c>
      <c r="Y1897">
        <v>0</v>
      </c>
      <c r="Z1897">
        <v>0</v>
      </c>
    </row>
    <row r="1898" spans="1:26" x14ac:dyDescent="0.2">
      <c r="A1898">
        <v>1128741</v>
      </c>
      <c r="B1898" t="s">
        <v>6</v>
      </c>
      <c r="C1898" t="s">
        <v>2</v>
      </c>
      <c r="D1898" t="s">
        <v>7</v>
      </c>
      <c r="E1898" t="s">
        <v>0</v>
      </c>
      <c r="F1898" t="s">
        <v>27</v>
      </c>
      <c r="J1898">
        <v>0</v>
      </c>
      <c r="K1898">
        <v>0</v>
      </c>
      <c r="L1898">
        <v>0</v>
      </c>
      <c r="M1898">
        <v>0</v>
      </c>
      <c r="N1898">
        <v>0</v>
      </c>
      <c r="P1898">
        <v>1128741</v>
      </c>
      <c r="Q1898" t="s">
        <v>6</v>
      </c>
      <c r="R1898" t="s">
        <v>2</v>
      </c>
      <c r="S1898" t="s">
        <v>7</v>
      </c>
      <c r="T1898" t="s">
        <v>0</v>
      </c>
      <c r="V1898">
        <v>0</v>
      </c>
      <c r="W1898">
        <v>0</v>
      </c>
      <c r="X1898">
        <v>0</v>
      </c>
      <c r="Y1898">
        <v>0</v>
      </c>
      <c r="Z1898">
        <v>0</v>
      </c>
    </row>
    <row r="1899" spans="1:26" x14ac:dyDescent="0.2">
      <c r="A1899">
        <v>1128891</v>
      </c>
      <c r="B1899" t="s">
        <v>10</v>
      </c>
      <c r="C1899" t="s">
        <v>9</v>
      </c>
      <c r="D1899" t="s">
        <v>7</v>
      </c>
      <c r="E1899" t="s">
        <v>0</v>
      </c>
      <c r="F1899" t="s">
        <v>27</v>
      </c>
      <c r="J1899">
        <v>0</v>
      </c>
      <c r="K1899">
        <v>0</v>
      </c>
      <c r="L1899">
        <v>0</v>
      </c>
      <c r="M1899">
        <v>0</v>
      </c>
      <c r="N1899">
        <v>0</v>
      </c>
      <c r="P1899">
        <v>1128891</v>
      </c>
      <c r="Q1899" t="s">
        <v>10</v>
      </c>
      <c r="R1899" t="s">
        <v>9</v>
      </c>
      <c r="S1899" t="s">
        <v>7</v>
      </c>
      <c r="T1899" t="s">
        <v>0</v>
      </c>
      <c r="V1899">
        <v>0</v>
      </c>
      <c r="W1899">
        <v>0</v>
      </c>
      <c r="X1899">
        <v>0</v>
      </c>
      <c r="Y1899">
        <v>0</v>
      </c>
      <c r="Z1899">
        <v>0</v>
      </c>
    </row>
    <row r="1900" spans="1:26" x14ac:dyDescent="0.2">
      <c r="A1900">
        <v>1128931</v>
      </c>
      <c r="B1900" t="s">
        <v>3</v>
      </c>
      <c r="C1900" t="s">
        <v>5</v>
      </c>
      <c r="D1900" t="s">
        <v>4</v>
      </c>
      <c r="E1900" t="s">
        <v>0</v>
      </c>
      <c r="F1900" t="s">
        <v>27</v>
      </c>
      <c r="J1900">
        <v>0</v>
      </c>
      <c r="K1900">
        <v>0</v>
      </c>
      <c r="L1900">
        <v>0</v>
      </c>
      <c r="M1900">
        <v>0</v>
      </c>
      <c r="N1900">
        <v>0</v>
      </c>
      <c r="P1900">
        <v>1128931</v>
      </c>
      <c r="Q1900" t="s">
        <v>3</v>
      </c>
      <c r="R1900" t="s">
        <v>5</v>
      </c>
      <c r="S1900" t="s">
        <v>4</v>
      </c>
      <c r="T1900" t="s">
        <v>0</v>
      </c>
      <c r="V1900">
        <v>0</v>
      </c>
      <c r="W1900">
        <v>0</v>
      </c>
      <c r="X1900">
        <v>0</v>
      </c>
      <c r="Y1900">
        <v>0</v>
      </c>
      <c r="Z1900">
        <v>0</v>
      </c>
    </row>
    <row r="1901" spans="1:26" x14ac:dyDescent="0.2">
      <c r="A1901">
        <v>1129331</v>
      </c>
      <c r="B1901" t="s">
        <v>3</v>
      </c>
      <c r="C1901" t="s">
        <v>5</v>
      </c>
      <c r="D1901" t="s">
        <v>4</v>
      </c>
      <c r="E1901" t="s">
        <v>0</v>
      </c>
      <c r="F1901" t="s">
        <v>27</v>
      </c>
      <c r="J1901">
        <v>0</v>
      </c>
      <c r="K1901">
        <v>0</v>
      </c>
      <c r="L1901">
        <v>0</v>
      </c>
      <c r="M1901">
        <v>0</v>
      </c>
      <c r="N1901">
        <v>0</v>
      </c>
      <c r="P1901">
        <v>1129331</v>
      </c>
      <c r="Q1901" t="s">
        <v>3</v>
      </c>
      <c r="R1901" t="s">
        <v>5</v>
      </c>
      <c r="S1901" t="s">
        <v>4</v>
      </c>
      <c r="T1901" t="s">
        <v>0</v>
      </c>
      <c r="V1901">
        <v>0</v>
      </c>
      <c r="W1901">
        <v>0</v>
      </c>
      <c r="X1901">
        <v>0</v>
      </c>
      <c r="Y1901">
        <v>0</v>
      </c>
      <c r="Z1901">
        <v>0</v>
      </c>
    </row>
    <row r="1902" spans="1:26" x14ac:dyDescent="0.2">
      <c r="A1902">
        <v>1129481</v>
      </c>
      <c r="B1902" t="s">
        <v>3</v>
      </c>
      <c r="C1902" t="s">
        <v>5</v>
      </c>
      <c r="D1902" t="s">
        <v>7</v>
      </c>
      <c r="E1902" t="s">
        <v>0</v>
      </c>
      <c r="F1902" t="s">
        <v>27</v>
      </c>
      <c r="J1902">
        <v>0</v>
      </c>
      <c r="K1902">
        <v>0</v>
      </c>
      <c r="L1902">
        <v>0</v>
      </c>
      <c r="M1902">
        <v>0</v>
      </c>
      <c r="N1902">
        <v>0</v>
      </c>
      <c r="P1902">
        <v>1129481</v>
      </c>
      <c r="Q1902" t="s">
        <v>3</v>
      </c>
      <c r="R1902" t="s">
        <v>5</v>
      </c>
      <c r="S1902" t="s">
        <v>7</v>
      </c>
      <c r="T1902" t="s">
        <v>0</v>
      </c>
      <c r="V1902">
        <v>0</v>
      </c>
      <c r="W1902">
        <v>0</v>
      </c>
      <c r="X1902">
        <v>0</v>
      </c>
      <c r="Y1902">
        <v>0</v>
      </c>
      <c r="Z1902">
        <v>0</v>
      </c>
    </row>
    <row r="1903" spans="1:26" x14ac:dyDescent="0.2">
      <c r="A1903">
        <v>1129671</v>
      </c>
      <c r="B1903" t="s">
        <v>3</v>
      </c>
      <c r="C1903" t="s">
        <v>5</v>
      </c>
      <c r="D1903" t="s">
        <v>4</v>
      </c>
      <c r="E1903" t="s">
        <v>8</v>
      </c>
      <c r="F1903" t="s">
        <v>27</v>
      </c>
      <c r="J1903">
        <v>0</v>
      </c>
      <c r="K1903">
        <v>0</v>
      </c>
      <c r="L1903">
        <v>0</v>
      </c>
      <c r="M1903">
        <v>0</v>
      </c>
      <c r="N1903">
        <v>0</v>
      </c>
      <c r="P1903">
        <v>1129671</v>
      </c>
      <c r="Q1903" t="s">
        <v>3</v>
      </c>
      <c r="R1903" t="s">
        <v>5</v>
      </c>
      <c r="S1903" t="s">
        <v>4</v>
      </c>
      <c r="T1903" t="s">
        <v>8</v>
      </c>
      <c r="V1903">
        <v>0</v>
      </c>
      <c r="W1903">
        <v>0</v>
      </c>
      <c r="X1903">
        <v>0</v>
      </c>
      <c r="Y1903">
        <v>0</v>
      </c>
      <c r="Z1903">
        <v>0</v>
      </c>
    </row>
    <row r="1904" spans="1:26" x14ac:dyDescent="0.2">
      <c r="A1904">
        <v>1129861</v>
      </c>
      <c r="B1904" t="s">
        <v>3</v>
      </c>
      <c r="C1904" t="s">
        <v>5</v>
      </c>
      <c r="D1904" t="s">
        <v>1</v>
      </c>
      <c r="E1904" t="s">
        <v>0</v>
      </c>
      <c r="F1904" t="s">
        <v>27</v>
      </c>
      <c r="J1904">
        <v>0</v>
      </c>
      <c r="K1904">
        <v>0</v>
      </c>
      <c r="L1904">
        <v>0</v>
      </c>
      <c r="M1904">
        <v>0</v>
      </c>
      <c r="N1904">
        <v>0</v>
      </c>
      <c r="P1904">
        <v>1129861</v>
      </c>
      <c r="Q1904" t="s">
        <v>3</v>
      </c>
      <c r="R1904" t="s">
        <v>5</v>
      </c>
      <c r="S1904" t="s">
        <v>1</v>
      </c>
      <c r="T1904" t="s">
        <v>0</v>
      </c>
      <c r="V1904">
        <v>0</v>
      </c>
      <c r="W1904">
        <v>0</v>
      </c>
      <c r="X1904">
        <v>0</v>
      </c>
      <c r="Y1904">
        <v>0</v>
      </c>
      <c r="Z1904">
        <v>0</v>
      </c>
    </row>
    <row r="1905" spans="1:26" x14ac:dyDescent="0.2">
      <c r="A1905">
        <v>1130271</v>
      </c>
      <c r="B1905" t="s">
        <v>3</v>
      </c>
      <c r="C1905" t="s">
        <v>5</v>
      </c>
      <c r="D1905" t="s">
        <v>1</v>
      </c>
      <c r="E1905" t="s">
        <v>0</v>
      </c>
      <c r="F1905" t="s">
        <v>27</v>
      </c>
      <c r="J1905">
        <v>0</v>
      </c>
      <c r="K1905">
        <v>0</v>
      </c>
      <c r="L1905">
        <v>0</v>
      </c>
      <c r="M1905">
        <v>0</v>
      </c>
      <c r="N1905">
        <v>0</v>
      </c>
      <c r="P1905">
        <v>1130271</v>
      </c>
      <c r="Q1905" t="s">
        <v>3</v>
      </c>
      <c r="R1905" t="s">
        <v>5</v>
      </c>
      <c r="S1905" t="s">
        <v>1</v>
      </c>
      <c r="T1905" t="s">
        <v>0</v>
      </c>
      <c r="V1905">
        <v>0</v>
      </c>
      <c r="W1905">
        <v>0</v>
      </c>
      <c r="X1905">
        <v>0</v>
      </c>
      <c r="Y1905">
        <v>0</v>
      </c>
      <c r="Z1905">
        <v>0</v>
      </c>
    </row>
    <row r="1906" spans="1:26" x14ac:dyDescent="0.2">
      <c r="A1906">
        <v>1130311</v>
      </c>
      <c r="B1906" t="s">
        <v>6</v>
      </c>
      <c r="C1906" t="s">
        <v>2</v>
      </c>
      <c r="D1906" t="s">
        <v>1</v>
      </c>
      <c r="E1906" t="s">
        <v>0</v>
      </c>
      <c r="F1906" t="s">
        <v>27</v>
      </c>
      <c r="J1906">
        <v>0</v>
      </c>
      <c r="K1906">
        <v>0</v>
      </c>
      <c r="L1906">
        <v>0</v>
      </c>
      <c r="M1906">
        <v>0</v>
      </c>
      <c r="N1906">
        <v>0</v>
      </c>
      <c r="P1906">
        <v>1130311</v>
      </c>
      <c r="Q1906" t="s">
        <v>6</v>
      </c>
      <c r="R1906" t="s">
        <v>2</v>
      </c>
      <c r="S1906" t="s">
        <v>1</v>
      </c>
      <c r="T1906" t="s">
        <v>0</v>
      </c>
      <c r="V1906">
        <v>0</v>
      </c>
      <c r="W1906">
        <v>0</v>
      </c>
      <c r="X1906">
        <v>0</v>
      </c>
      <c r="Y1906">
        <v>0</v>
      </c>
      <c r="Z1906">
        <v>0</v>
      </c>
    </row>
    <row r="1907" spans="1:26" x14ac:dyDescent="0.2">
      <c r="A1907">
        <v>1130501</v>
      </c>
      <c r="B1907" t="s">
        <v>3</v>
      </c>
      <c r="C1907" t="s">
        <v>2</v>
      </c>
      <c r="D1907" t="s">
        <v>1</v>
      </c>
      <c r="E1907" t="s">
        <v>0</v>
      </c>
      <c r="F1907" t="s">
        <v>27</v>
      </c>
      <c r="J1907">
        <v>0</v>
      </c>
      <c r="K1907">
        <v>0</v>
      </c>
      <c r="L1907">
        <v>0</v>
      </c>
      <c r="M1907">
        <v>0</v>
      </c>
      <c r="N1907">
        <v>0</v>
      </c>
      <c r="P1907">
        <v>1130501</v>
      </c>
      <c r="Q1907" t="s">
        <v>3</v>
      </c>
      <c r="R1907" t="s">
        <v>2</v>
      </c>
      <c r="S1907" t="s">
        <v>1</v>
      </c>
      <c r="T1907" t="s">
        <v>0</v>
      </c>
      <c r="V1907">
        <v>0</v>
      </c>
      <c r="W1907">
        <v>0</v>
      </c>
      <c r="X1907">
        <v>0</v>
      </c>
      <c r="Y1907">
        <v>0</v>
      </c>
      <c r="Z1907">
        <v>0</v>
      </c>
    </row>
    <row r="1908" spans="1:26" x14ac:dyDescent="0.2">
      <c r="A1908">
        <v>1130841</v>
      </c>
      <c r="B1908" t="s">
        <v>10</v>
      </c>
      <c r="C1908" t="s">
        <v>5</v>
      </c>
      <c r="D1908" t="s">
        <v>4</v>
      </c>
      <c r="E1908" t="s">
        <v>0</v>
      </c>
      <c r="F1908" t="s">
        <v>27</v>
      </c>
      <c r="J1908">
        <v>0</v>
      </c>
      <c r="K1908">
        <v>0</v>
      </c>
      <c r="L1908">
        <v>0</v>
      </c>
      <c r="M1908">
        <v>0</v>
      </c>
      <c r="N1908">
        <v>0</v>
      </c>
      <c r="P1908">
        <v>1130841</v>
      </c>
      <c r="Q1908" t="s">
        <v>10</v>
      </c>
      <c r="R1908" t="s">
        <v>5</v>
      </c>
      <c r="S1908" t="s">
        <v>4</v>
      </c>
      <c r="T1908" t="s">
        <v>0</v>
      </c>
      <c r="V1908">
        <v>0</v>
      </c>
      <c r="W1908">
        <v>0</v>
      </c>
      <c r="X1908">
        <v>0</v>
      </c>
      <c r="Y1908">
        <v>0</v>
      </c>
      <c r="Z1908">
        <v>0</v>
      </c>
    </row>
    <row r="1909" spans="1:26" x14ac:dyDescent="0.2">
      <c r="A1909">
        <v>1131241</v>
      </c>
      <c r="B1909" t="s">
        <v>6</v>
      </c>
      <c r="C1909" t="s">
        <v>2</v>
      </c>
      <c r="D1909" t="s">
        <v>1</v>
      </c>
      <c r="E1909" t="s">
        <v>0</v>
      </c>
      <c r="F1909" t="s">
        <v>27</v>
      </c>
      <c r="J1909">
        <v>0</v>
      </c>
      <c r="K1909">
        <v>0</v>
      </c>
      <c r="L1909">
        <v>0</v>
      </c>
      <c r="M1909">
        <v>0</v>
      </c>
      <c r="N1909">
        <v>0</v>
      </c>
      <c r="P1909">
        <v>1131241</v>
      </c>
      <c r="Q1909" t="s">
        <v>6</v>
      </c>
      <c r="R1909" t="s">
        <v>2</v>
      </c>
      <c r="S1909" t="s">
        <v>1</v>
      </c>
      <c r="T1909" t="s">
        <v>0</v>
      </c>
      <c r="V1909">
        <v>0</v>
      </c>
      <c r="W1909">
        <v>0</v>
      </c>
      <c r="X1909">
        <v>0</v>
      </c>
      <c r="Y1909">
        <v>0</v>
      </c>
      <c r="Z1909">
        <v>0</v>
      </c>
    </row>
    <row r="1910" spans="1:26" x14ac:dyDescent="0.2">
      <c r="A1910">
        <v>1131431</v>
      </c>
      <c r="B1910" t="s">
        <v>3</v>
      </c>
      <c r="C1910" t="s">
        <v>2</v>
      </c>
      <c r="D1910" t="s">
        <v>4</v>
      </c>
      <c r="E1910" t="s">
        <v>0</v>
      </c>
      <c r="F1910" t="s">
        <v>27</v>
      </c>
      <c r="J1910">
        <v>0</v>
      </c>
      <c r="K1910">
        <v>0</v>
      </c>
      <c r="L1910">
        <v>0</v>
      </c>
      <c r="M1910">
        <v>0</v>
      </c>
      <c r="N1910">
        <v>0</v>
      </c>
      <c r="P1910">
        <v>1131431</v>
      </c>
      <c r="Q1910" t="s">
        <v>3</v>
      </c>
      <c r="R1910" t="s">
        <v>2</v>
      </c>
      <c r="S1910" t="s">
        <v>4</v>
      </c>
      <c r="T1910" t="s">
        <v>0</v>
      </c>
      <c r="V1910">
        <v>0</v>
      </c>
      <c r="W1910">
        <v>0</v>
      </c>
      <c r="X1910">
        <v>0</v>
      </c>
      <c r="Y1910">
        <v>0</v>
      </c>
      <c r="Z1910">
        <v>0</v>
      </c>
    </row>
    <row r="1911" spans="1:26" x14ac:dyDescent="0.2">
      <c r="A1911">
        <v>1131621</v>
      </c>
      <c r="B1911" t="s">
        <v>3</v>
      </c>
      <c r="C1911" t="s">
        <v>5</v>
      </c>
      <c r="D1911" t="s">
        <v>7</v>
      </c>
      <c r="E1911" t="s">
        <v>0</v>
      </c>
      <c r="F1911" t="s">
        <v>27</v>
      </c>
      <c r="J1911">
        <v>0</v>
      </c>
      <c r="K1911">
        <v>0</v>
      </c>
      <c r="L1911">
        <v>0</v>
      </c>
      <c r="M1911">
        <v>0</v>
      </c>
      <c r="N1911">
        <v>0</v>
      </c>
      <c r="P1911">
        <v>1131621</v>
      </c>
      <c r="Q1911" t="s">
        <v>3</v>
      </c>
      <c r="R1911" t="s">
        <v>5</v>
      </c>
      <c r="S1911" t="s">
        <v>7</v>
      </c>
      <c r="T1911" t="s">
        <v>0</v>
      </c>
      <c r="V1911">
        <v>0</v>
      </c>
      <c r="W1911">
        <v>0</v>
      </c>
      <c r="X1911">
        <v>0</v>
      </c>
      <c r="Y1911">
        <v>0</v>
      </c>
      <c r="Z1911">
        <v>0</v>
      </c>
    </row>
    <row r="1912" spans="1:26" x14ac:dyDescent="0.2">
      <c r="A1912">
        <v>1131771</v>
      </c>
      <c r="B1912" t="s">
        <v>10</v>
      </c>
      <c r="C1912" t="s">
        <v>5</v>
      </c>
      <c r="D1912" t="s">
        <v>1</v>
      </c>
      <c r="E1912" t="s">
        <v>0</v>
      </c>
      <c r="F1912" t="s">
        <v>27</v>
      </c>
      <c r="J1912">
        <v>0</v>
      </c>
      <c r="K1912">
        <v>0</v>
      </c>
      <c r="L1912">
        <v>0</v>
      </c>
      <c r="M1912">
        <v>0</v>
      </c>
      <c r="N1912">
        <v>0</v>
      </c>
      <c r="P1912">
        <v>1131771</v>
      </c>
      <c r="Q1912" t="s">
        <v>10</v>
      </c>
      <c r="R1912" t="s">
        <v>5</v>
      </c>
      <c r="S1912" t="s">
        <v>1</v>
      </c>
      <c r="T1912" t="s">
        <v>0</v>
      </c>
      <c r="V1912">
        <v>0</v>
      </c>
      <c r="W1912">
        <v>0</v>
      </c>
      <c r="X1912">
        <v>0</v>
      </c>
      <c r="Y1912">
        <v>0</v>
      </c>
      <c r="Z1912">
        <v>0</v>
      </c>
    </row>
    <row r="1913" spans="1:26" x14ac:dyDescent="0.2">
      <c r="A1913">
        <v>1132171</v>
      </c>
      <c r="B1913" t="s">
        <v>3</v>
      </c>
      <c r="C1913" t="s">
        <v>2</v>
      </c>
      <c r="D1913" t="s">
        <v>4</v>
      </c>
      <c r="E1913" t="s">
        <v>8</v>
      </c>
      <c r="F1913" t="s">
        <v>27</v>
      </c>
      <c r="J1913">
        <v>0</v>
      </c>
      <c r="K1913">
        <v>0</v>
      </c>
      <c r="L1913">
        <v>0</v>
      </c>
      <c r="M1913">
        <v>0</v>
      </c>
      <c r="N1913">
        <v>0</v>
      </c>
      <c r="P1913">
        <v>1132171</v>
      </c>
      <c r="Q1913" t="s">
        <v>3</v>
      </c>
      <c r="R1913" t="s">
        <v>2</v>
      </c>
      <c r="S1913" t="s">
        <v>4</v>
      </c>
      <c r="T1913" t="s">
        <v>8</v>
      </c>
      <c r="V1913">
        <v>0</v>
      </c>
      <c r="W1913">
        <v>0</v>
      </c>
      <c r="X1913">
        <v>0</v>
      </c>
      <c r="Y1913">
        <v>0</v>
      </c>
      <c r="Z1913">
        <v>0</v>
      </c>
    </row>
    <row r="1914" spans="1:26" x14ac:dyDescent="0.2">
      <c r="A1914">
        <v>1132211</v>
      </c>
      <c r="B1914" t="s">
        <v>6</v>
      </c>
      <c r="C1914" t="s">
        <v>2</v>
      </c>
      <c r="D1914" t="s">
        <v>7</v>
      </c>
      <c r="E1914" t="s">
        <v>0</v>
      </c>
      <c r="F1914" t="s">
        <v>27</v>
      </c>
      <c r="J1914">
        <v>0</v>
      </c>
      <c r="K1914">
        <v>0</v>
      </c>
      <c r="L1914">
        <v>0</v>
      </c>
      <c r="M1914">
        <v>0</v>
      </c>
      <c r="N1914">
        <v>0</v>
      </c>
      <c r="P1914">
        <v>1132211</v>
      </c>
      <c r="Q1914" t="s">
        <v>6</v>
      </c>
      <c r="R1914" t="s">
        <v>2</v>
      </c>
      <c r="S1914" t="s">
        <v>7</v>
      </c>
      <c r="T1914" t="s">
        <v>0</v>
      </c>
      <c r="V1914">
        <v>0</v>
      </c>
      <c r="W1914">
        <v>0</v>
      </c>
      <c r="X1914">
        <v>0</v>
      </c>
      <c r="Y1914">
        <v>0</v>
      </c>
      <c r="Z1914">
        <v>0</v>
      </c>
    </row>
    <row r="1915" spans="1:26" x14ac:dyDescent="0.2">
      <c r="A1915">
        <v>1132401</v>
      </c>
      <c r="B1915" t="s">
        <v>6</v>
      </c>
      <c r="C1915" t="s">
        <v>5</v>
      </c>
      <c r="D1915" t="s">
        <v>7</v>
      </c>
      <c r="E1915" t="s">
        <v>0</v>
      </c>
      <c r="F1915" t="s">
        <v>27</v>
      </c>
      <c r="J1915">
        <v>0</v>
      </c>
      <c r="K1915">
        <v>0</v>
      </c>
      <c r="L1915">
        <v>0</v>
      </c>
      <c r="M1915">
        <v>0</v>
      </c>
      <c r="N1915">
        <v>0</v>
      </c>
      <c r="P1915">
        <v>1132401</v>
      </c>
      <c r="Q1915" t="s">
        <v>6</v>
      </c>
      <c r="R1915" t="s">
        <v>5</v>
      </c>
      <c r="S1915" t="s">
        <v>7</v>
      </c>
      <c r="T1915" t="s">
        <v>0</v>
      </c>
      <c r="V1915">
        <v>0</v>
      </c>
      <c r="W1915">
        <v>0</v>
      </c>
      <c r="X1915">
        <v>0</v>
      </c>
      <c r="Y1915">
        <v>0</v>
      </c>
      <c r="Z1915">
        <v>0</v>
      </c>
    </row>
    <row r="1916" spans="1:26" x14ac:dyDescent="0.2">
      <c r="A1916">
        <v>1132891</v>
      </c>
      <c r="B1916" t="s">
        <v>3</v>
      </c>
      <c r="C1916" t="s">
        <v>2</v>
      </c>
      <c r="D1916" t="s">
        <v>1</v>
      </c>
      <c r="E1916" t="s">
        <v>0</v>
      </c>
      <c r="F1916" t="s">
        <v>27</v>
      </c>
      <c r="J1916">
        <v>0</v>
      </c>
      <c r="K1916">
        <v>0</v>
      </c>
      <c r="L1916">
        <v>0</v>
      </c>
      <c r="M1916">
        <v>0</v>
      </c>
      <c r="N1916">
        <v>0</v>
      </c>
      <c r="P1916">
        <v>1132891</v>
      </c>
      <c r="Q1916" t="s">
        <v>3</v>
      </c>
      <c r="R1916" t="s">
        <v>2</v>
      </c>
      <c r="S1916" t="s">
        <v>1</v>
      </c>
      <c r="T1916" t="s">
        <v>0</v>
      </c>
      <c r="V1916">
        <v>0</v>
      </c>
      <c r="W1916">
        <v>0</v>
      </c>
      <c r="X1916">
        <v>0</v>
      </c>
      <c r="Y1916">
        <v>0</v>
      </c>
      <c r="Z1916">
        <v>0</v>
      </c>
    </row>
    <row r="1917" spans="1:26" x14ac:dyDescent="0.2">
      <c r="A1917">
        <v>1133671</v>
      </c>
      <c r="B1917" t="s">
        <v>3</v>
      </c>
      <c r="C1917" t="s">
        <v>2</v>
      </c>
      <c r="D1917" t="s">
        <v>4</v>
      </c>
      <c r="E1917" t="s">
        <v>0</v>
      </c>
      <c r="F1917" t="s">
        <v>27</v>
      </c>
      <c r="J1917">
        <v>0</v>
      </c>
      <c r="K1917">
        <v>0</v>
      </c>
      <c r="L1917">
        <v>0</v>
      </c>
      <c r="M1917">
        <v>0</v>
      </c>
      <c r="N1917">
        <v>0</v>
      </c>
      <c r="P1917">
        <v>1133671</v>
      </c>
      <c r="Q1917" t="s">
        <v>3</v>
      </c>
      <c r="R1917" t="s">
        <v>2</v>
      </c>
      <c r="S1917" t="s">
        <v>4</v>
      </c>
      <c r="T1917" t="s">
        <v>0</v>
      </c>
      <c r="V1917">
        <v>0</v>
      </c>
      <c r="W1917">
        <v>0</v>
      </c>
      <c r="X1917">
        <v>0</v>
      </c>
      <c r="Y1917">
        <v>0</v>
      </c>
      <c r="Z1917">
        <v>0</v>
      </c>
    </row>
    <row r="1918" spans="1:26" x14ac:dyDescent="0.2">
      <c r="A1918">
        <v>1133861</v>
      </c>
      <c r="B1918" t="s">
        <v>3</v>
      </c>
      <c r="C1918" t="s">
        <v>5</v>
      </c>
      <c r="D1918" t="s">
        <v>1</v>
      </c>
      <c r="E1918" t="s">
        <v>0</v>
      </c>
      <c r="F1918" t="s">
        <v>27</v>
      </c>
      <c r="J1918">
        <v>0</v>
      </c>
      <c r="K1918">
        <v>0</v>
      </c>
      <c r="L1918">
        <v>0</v>
      </c>
      <c r="M1918">
        <v>0</v>
      </c>
      <c r="N1918">
        <v>0</v>
      </c>
      <c r="P1918">
        <v>1133861</v>
      </c>
      <c r="Q1918" t="s">
        <v>3</v>
      </c>
      <c r="R1918" t="s">
        <v>5</v>
      </c>
      <c r="S1918" t="s">
        <v>1</v>
      </c>
      <c r="T1918" t="s">
        <v>0</v>
      </c>
      <c r="V1918">
        <v>0</v>
      </c>
      <c r="W1918">
        <v>0</v>
      </c>
      <c r="X1918">
        <v>0</v>
      </c>
      <c r="Y1918">
        <v>0</v>
      </c>
      <c r="Z1918">
        <v>0</v>
      </c>
    </row>
    <row r="1919" spans="1:26" x14ac:dyDescent="0.2">
      <c r="A1919">
        <v>1134111</v>
      </c>
      <c r="B1919" t="s">
        <v>3</v>
      </c>
      <c r="C1919" t="s">
        <v>5</v>
      </c>
      <c r="D1919" t="s">
        <v>1</v>
      </c>
      <c r="E1919" t="s">
        <v>0</v>
      </c>
      <c r="F1919" t="s">
        <v>27</v>
      </c>
      <c r="J1919">
        <v>0</v>
      </c>
      <c r="K1919">
        <v>0</v>
      </c>
      <c r="L1919">
        <v>0</v>
      </c>
      <c r="M1919">
        <v>0</v>
      </c>
      <c r="N1919">
        <v>0</v>
      </c>
      <c r="P1919">
        <v>1134111</v>
      </c>
      <c r="Q1919" t="s">
        <v>3</v>
      </c>
      <c r="R1919" t="s">
        <v>5</v>
      </c>
      <c r="S1919" t="s">
        <v>1</v>
      </c>
      <c r="T1919" t="s">
        <v>0</v>
      </c>
      <c r="V1919">
        <v>0</v>
      </c>
      <c r="W1919">
        <v>0</v>
      </c>
      <c r="X1919">
        <v>0</v>
      </c>
      <c r="Y1919">
        <v>0</v>
      </c>
      <c r="Z1919">
        <v>0</v>
      </c>
    </row>
    <row r="1920" spans="1:26" x14ac:dyDescent="0.2">
      <c r="A1920">
        <v>1134831</v>
      </c>
      <c r="B1920" t="s">
        <v>10</v>
      </c>
      <c r="C1920" t="s">
        <v>5</v>
      </c>
      <c r="D1920" t="s">
        <v>4</v>
      </c>
      <c r="E1920" t="s">
        <v>0</v>
      </c>
      <c r="F1920" t="s">
        <v>27</v>
      </c>
      <c r="J1920">
        <v>0</v>
      </c>
      <c r="K1920">
        <v>0</v>
      </c>
      <c r="L1920">
        <v>0</v>
      </c>
      <c r="M1920">
        <v>0</v>
      </c>
      <c r="N1920">
        <v>0</v>
      </c>
      <c r="P1920">
        <v>1134831</v>
      </c>
      <c r="Q1920" t="s">
        <v>10</v>
      </c>
      <c r="R1920" t="s">
        <v>5</v>
      </c>
      <c r="S1920" t="s">
        <v>4</v>
      </c>
      <c r="T1920" t="s">
        <v>0</v>
      </c>
      <c r="V1920">
        <v>0</v>
      </c>
      <c r="W1920">
        <v>0</v>
      </c>
      <c r="X1920">
        <v>0</v>
      </c>
      <c r="Y1920">
        <v>0</v>
      </c>
      <c r="Z1920">
        <v>0</v>
      </c>
    </row>
    <row r="1921" spans="1:26" x14ac:dyDescent="0.2">
      <c r="A1921">
        <v>1134981</v>
      </c>
      <c r="B1921" t="s">
        <v>3</v>
      </c>
      <c r="C1921" t="s">
        <v>2</v>
      </c>
      <c r="D1921" t="s">
        <v>4</v>
      </c>
      <c r="E1921" t="s">
        <v>8</v>
      </c>
      <c r="F1921" t="s">
        <v>27</v>
      </c>
      <c r="J1921">
        <v>0</v>
      </c>
      <c r="K1921">
        <v>0</v>
      </c>
      <c r="L1921">
        <v>0</v>
      </c>
      <c r="M1921">
        <v>0</v>
      </c>
      <c r="N1921">
        <v>0</v>
      </c>
      <c r="P1921">
        <v>1134981</v>
      </c>
      <c r="Q1921" t="s">
        <v>3</v>
      </c>
      <c r="R1921" t="s">
        <v>2</v>
      </c>
      <c r="S1921" t="s">
        <v>4</v>
      </c>
      <c r="T1921" t="s">
        <v>8</v>
      </c>
      <c r="V1921">
        <v>0</v>
      </c>
      <c r="W1921">
        <v>0</v>
      </c>
      <c r="X1921">
        <v>0</v>
      </c>
      <c r="Y1921">
        <v>0</v>
      </c>
      <c r="Z1921">
        <v>0</v>
      </c>
    </row>
    <row r="1922" spans="1:26" x14ac:dyDescent="0.2">
      <c r="A1922">
        <v>1135191</v>
      </c>
      <c r="B1922" t="s">
        <v>6</v>
      </c>
      <c r="C1922" t="s">
        <v>5</v>
      </c>
      <c r="D1922" t="s">
        <v>1</v>
      </c>
      <c r="E1922" t="s">
        <v>0</v>
      </c>
      <c r="F1922" t="s">
        <v>27</v>
      </c>
      <c r="J1922">
        <v>0</v>
      </c>
      <c r="K1922">
        <v>0</v>
      </c>
      <c r="L1922">
        <v>0</v>
      </c>
      <c r="M1922">
        <v>0</v>
      </c>
      <c r="N1922">
        <v>0</v>
      </c>
      <c r="P1922">
        <v>1135191</v>
      </c>
      <c r="Q1922" t="s">
        <v>6</v>
      </c>
      <c r="R1922" t="s">
        <v>5</v>
      </c>
      <c r="S1922" t="s">
        <v>1</v>
      </c>
      <c r="T1922" t="s">
        <v>0</v>
      </c>
      <c r="V1922">
        <v>0</v>
      </c>
      <c r="W1922">
        <v>0</v>
      </c>
      <c r="X1922">
        <v>0</v>
      </c>
      <c r="Y1922">
        <v>0</v>
      </c>
      <c r="Z1922">
        <v>0</v>
      </c>
    </row>
    <row r="1923" spans="1:26" x14ac:dyDescent="0.2">
      <c r="A1923">
        <v>1135421</v>
      </c>
      <c r="B1923" t="s">
        <v>3</v>
      </c>
      <c r="C1923" t="s">
        <v>2</v>
      </c>
      <c r="D1923" t="s">
        <v>1</v>
      </c>
      <c r="E1923" t="s">
        <v>0</v>
      </c>
      <c r="F1923" t="s">
        <v>27</v>
      </c>
      <c r="J1923">
        <v>0</v>
      </c>
      <c r="K1923">
        <v>0</v>
      </c>
      <c r="L1923">
        <v>0</v>
      </c>
      <c r="M1923">
        <v>0</v>
      </c>
      <c r="N1923">
        <v>0</v>
      </c>
      <c r="P1923">
        <v>1135421</v>
      </c>
      <c r="Q1923" t="s">
        <v>3</v>
      </c>
      <c r="R1923" t="s">
        <v>2</v>
      </c>
      <c r="S1923" t="s">
        <v>1</v>
      </c>
      <c r="T1923" t="s">
        <v>0</v>
      </c>
      <c r="V1923">
        <v>0</v>
      </c>
      <c r="W1923">
        <v>0</v>
      </c>
      <c r="X1923">
        <v>0</v>
      </c>
      <c r="Y1923">
        <v>0</v>
      </c>
      <c r="Z1923">
        <v>0</v>
      </c>
    </row>
    <row r="1924" spans="1:26" x14ac:dyDescent="0.2">
      <c r="A1924">
        <v>1135951</v>
      </c>
      <c r="B1924" t="s">
        <v>6</v>
      </c>
      <c r="C1924" t="s">
        <v>5</v>
      </c>
      <c r="D1924" t="s">
        <v>1</v>
      </c>
      <c r="E1924" t="s">
        <v>0</v>
      </c>
      <c r="F1924" t="s">
        <v>27</v>
      </c>
      <c r="J1924">
        <v>0</v>
      </c>
      <c r="K1924">
        <v>0</v>
      </c>
      <c r="L1924">
        <v>0</v>
      </c>
      <c r="M1924">
        <v>0</v>
      </c>
      <c r="N1924">
        <v>0</v>
      </c>
      <c r="P1924">
        <v>1135951</v>
      </c>
      <c r="Q1924" t="s">
        <v>6</v>
      </c>
      <c r="R1924" t="s">
        <v>5</v>
      </c>
      <c r="S1924" t="s">
        <v>1</v>
      </c>
      <c r="T1924" t="s">
        <v>0</v>
      </c>
      <c r="V1924">
        <v>0</v>
      </c>
      <c r="W1924">
        <v>0</v>
      </c>
      <c r="X1924">
        <v>0</v>
      </c>
      <c r="Y1924">
        <v>0</v>
      </c>
      <c r="Z1924">
        <v>0</v>
      </c>
    </row>
    <row r="1925" spans="1:26" x14ac:dyDescent="0.2">
      <c r="A1925">
        <v>1136011</v>
      </c>
      <c r="B1925" t="s">
        <v>3</v>
      </c>
      <c r="C1925" t="s">
        <v>5</v>
      </c>
      <c r="D1925" t="s">
        <v>7</v>
      </c>
      <c r="E1925" t="s">
        <v>0</v>
      </c>
      <c r="F1925" t="s">
        <v>27</v>
      </c>
      <c r="J1925">
        <v>0</v>
      </c>
      <c r="K1925">
        <v>0</v>
      </c>
      <c r="L1925">
        <v>0</v>
      </c>
      <c r="M1925">
        <v>0</v>
      </c>
      <c r="N1925">
        <v>0</v>
      </c>
      <c r="P1925">
        <v>1136011</v>
      </c>
      <c r="Q1925" t="s">
        <v>3</v>
      </c>
      <c r="R1925" t="s">
        <v>5</v>
      </c>
      <c r="S1925" t="s">
        <v>7</v>
      </c>
      <c r="T1925" t="s">
        <v>0</v>
      </c>
      <c r="V1925">
        <v>0</v>
      </c>
      <c r="W1925">
        <v>0</v>
      </c>
      <c r="X1925">
        <v>0</v>
      </c>
      <c r="Y1925">
        <v>0</v>
      </c>
      <c r="Z1925">
        <v>0</v>
      </c>
    </row>
    <row r="1926" spans="1:26" x14ac:dyDescent="0.2">
      <c r="A1926">
        <v>1136161</v>
      </c>
      <c r="B1926" t="s">
        <v>3</v>
      </c>
      <c r="C1926" t="s">
        <v>2</v>
      </c>
      <c r="D1926" t="s">
        <v>7</v>
      </c>
      <c r="E1926" t="s">
        <v>0</v>
      </c>
      <c r="F1926" t="s">
        <v>27</v>
      </c>
      <c r="J1926">
        <v>0</v>
      </c>
      <c r="K1926">
        <v>0</v>
      </c>
      <c r="L1926">
        <v>0</v>
      </c>
      <c r="M1926">
        <v>0</v>
      </c>
      <c r="N1926">
        <v>0</v>
      </c>
      <c r="P1926">
        <v>1136161</v>
      </c>
      <c r="Q1926" t="s">
        <v>3</v>
      </c>
      <c r="R1926" t="s">
        <v>2</v>
      </c>
      <c r="S1926" t="s">
        <v>7</v>
      </c>
      <c r="T1926" t="s">
        <v>0</v>
      </c>
      <c r="V1926">
        <v>0</v>
      </c>
      <c r="W1926">
        <v>0</v>
      </c>
      <c r="X1926">
        <v>0</v>
      </c>
      <c r="Y1926">
        <v>0</v>
      </c>
      <c r="Z1926">
        <v>0</v>
      </c>
    </row>
    <row r="1927" spans="1:26" x14ac:dyDescent="0.2">
      <c r="A1927">
        <v>1136201</v>
      </c>
      <c r="B1927" t="s">
        <v>6</v>
      </c>
      <c r="C1927" t="s">
        <v>2</v>
      </c>
      <c r="D1927" t="s">
        <v>4</v>
      </c>
      <c r="E1927" t="s">
        <v>0</v>
      </c>
      <c r="F1927" t="s">
        <v>27</v>
      </c>
      <c r="J1927">
        <v>0</v>
      </c>
      <c r="K1927">
        <v>0</v>
      </c>
      <c r="L1927">
        <v>0</v>
      </c>
      <c r="M1927">
        <v>0</v>
      </c>
      <c r="N1927">
        <v>0</v>
      </c>
      <c r="P1927">
        <v>1136201</v>
      </c>
      <c r="Q1927" t="s">
        <v>6</v>
      </c>
      <c r="R1927" t="s">
        <v>2</v>
      </c>
      <c r="S1927" t="s">
        <v>4</v>
      </c>
      <c r="T1927" t="s">
        <v>0</v>
      </c>
      <c r="V1927">
        <v>0</v>
      </c>
      <c r="W1927">
        <v>0</v>
      </c>
      <c r="X1927">
        <v>0</v>
      </c>
      <c r="Y1927">
        <v>0</v>
      </c>
      <c r="Z1927">
        <v>0</v>
      </c>
    </row>
    <row r="1928" spans="1:26" x14ac:dyDescent="0.2">
      <c r="A1928">
        <v>1136881</v>
      </c>
      <c r="B1928" t="s">
        <v>3</v>
      </c>
      <c r="C1928" t="s">
        <v>2</v>
      </c>
      <c r="D1928" t="s">
        <v>1</v>
      </c>
      <c r="E1928" t="s">
        <v>0</v>
      </c>
      <c r="F1928" t="s">
        <v>27</v>
      </c>
      <c r="J1928">
        <v>0</v>
      </c>
      <c r="K1928">
        <v>0</v>
      </c>
      <c r="L1928">
        <v>0</v>
      </c>
      <c r="M1928">
        <v>0</v>
      </c>
      <c r="N1928">
        <v>0</v>
      </c>
      <c r="P1928">
        <v>1136881</v>
      </c>
      <c r="Q1928" t="s">
        <v>3</v>
      </c>
      <c r="R1928" t="s">
        <v>2</v>
      </c>
      <c r="S1928" t="s">
        <v>1</v>
      </c>
      <c r="T1928" t="s">
        <v>0</v>
      </c>
      <c r="V1928">
        <v>0</v>
      </c>
      <c r="W1928">
        <v>0</v>
      </c>
      <c r="X1928">
        <v>0</v>
      </c>
      <c r="Y1928">
        <v>0</v>
      </c>
      <c r="Z1928">
        <v>0</v>
      </c>
    </row>
    <row r="1929" spans="1:26" x14ac:dyDescent="0.2">
      <c r="A1929">
        <v>1137661</v>
      </c>
      <c r="B1929" t="s">
        <v>3</v>
      </c>
      <c r="C1929" t="s">
        <v>2</v>
      </c>
      <c r="D1929" t="s">
        <v>4</v>
      </c>
      <c r="E1929" t="s">
        <v>8</v>
      </c>
      <c r="F1929" t="s">
        <v>27</v>
      </c>
      <c r="J1929">
        <v>0</v>
      </c>
      <c r="K1929">
        <v>0</v>
      </c>
      <c r="L1929">
        <v>0</v>
      </c>
      <c r="M1929">
        <v>0</v>
      </c>
      <c r="N1929">
        <v>0</v>
      </c>
      <c r="P1929">
        <v>1137661</v>
      </c>
      <c r="Q1929" t="s">
        <v>3</v>
      </c>
      <c r="R1929" t="s">
        <v>2</v>
      </c>
      <c r="S1929" t="s">
        <v>4</v>
      </c>
      <c r="T1929" t="s">
        <v>8</v>
      </c>
      <c r="V1929">
        <v>0</v>
      </c>
      <c r="W1929">
        <v>0</v>
      </c>
      <c r="X1929">
        <v>0</v>
      </c>
      <c r="Y1929">
        <v>0</v>
      </c>
      <c r="Z1929">
        <v>0</v>
      </c>
    </row>
    <row r="1930" spans="1:26" x14ac:dyDescent="0.2">
      <c r="A1930">
        <v>1137701</v>
      </c>
      <c r="B1930" t="s">
        <v>3</v>
      </c>
      <c r="C1930" t="s">
        <v>5</v>
      </c>
      <c r="D1930" t="s">
        <v>4</v>
      </c>
      <c r="E1930" t="s">
        <v>8</v>
      </c>
      <c r="F1930" t="s">
        <v>27</v>
      </c>
      <c r="J1930">
        <v>0</v>
      </c>
      <c r="K1930">
        <v>0</v>
      </c>
      <c r="L1930">
        <v>0</v>
      </c>
      <c r="M1930">
        <v>0</v>
      </c>
      <c r="N1930">
        <v>0</v>
      </c>
      <c r="P1930">
        <v>1137701</v>
      </c>
      <c r="Q1930" t="s">
        <v>3</v>
      </c>
      <c r="R1930" t="s">
        <v>5</v>
      </c>
      <c r="S1930" t="s">
        <v>4</v>
      </c>
      <c r="T1930" t="s">
        <v>8</v>
      </c>
      <c r="V1930">
        <v>0</v>
      </c>
      <c r="W1930">
        <v>0</v>
      </c>
      <c r="X1930">
        <v>0</v>
      </c>
      <c r="Y1930">
        <v>0</v>
      </c>
      <c r="Z1930">
        <v>0</v>
      </c>
    </row>
    <row r="1931" spans="1:26" x14ac:dyDescent="0.2">
      <c r="A1931">
        <v>1137851</v>
      </c>
      <c r="B1931" t="s">
        <v>6</v>
      </c>
      <c r="C1931" t="s">
        <v>2</v>
      </c>
      <c r="D1931" t="s">
        <v>1</v>
      </c>
      <c r="E1931" t="s">
        <v>0</v>
      </c>
      <c r="F1931" t="s">
        <v>27</v>
      </c>
      <c r="J1931">
        <v>0</v>
      </c>
      <c r="K1931">
        <v>0</v>
      </c>
      <c r="L1931">
        <v>0</v>
      </c>
      <c r="M1931">
        <v>0</v>
      </c>
      <c r="N1931">
        <v>0</v>
      </c>
      <c r="P1931">
        <v>1137851</v>
      </c>
      <c r="Q1931" t="s">
        <v>6</v>
      </c>
      <c r="R1931" t="s">
        <v>2</v>
      </c>
      <c r="S1931" t="s">
        <v>1</v>
      </c>
      <c r="T1931" t="s">
        <v>0</v>
      </c>
      <c r="V1931">
        <v>0</v>
      </c>
      <c r="W1931">
        <v>0</v>
      </c>
      <c r="X1931">
        <v>0</v>
      </c>
      <c r="Y1931">
        <v>0</v>
      </c>
      <c r="Z1931">
        <v>0</v>
      </c>
    </row>
    <row r="1932" spans="1:26" x14ac:dyDescent="0.2">
      <c r="A1932">
        <v>1138061</v>
      </c>
      <c r="B1932" t="s">
        <v>6</v>
      </c>
      <c r="C1932" t="s">
        <v>11</v>
      </c>
      <c r="E1932" t="s">
        <v>0</v>
      </c>
      <c r="F1932" t="s">
        <v>27</v>
      </c>
      <c r="J1932">
        <v>0</v>
      </c>
      <c r="K1932">
        <v>0</v>
      </c>
      <c r="L1932">
        <v>0</v>
      </c>
      <c r="M1932">
        <v>0</v>
      </c>
      <c r="N1932">
        <v>0</v>
      </c>
      <c r="P1932">
        <v>1138061</v>
      </c>
      <c r="Q1932" t="s">
        <v>6</v>
      </c>
      <c r="R1932" t="s">
        <v>11</v>
      </c>
      <c r="S1932" t="s">
        <v>24</v>
      </c>
      <c r="T1932" t="s">
        <v>0</v>
      </c>
      <c r="V1932">
        <v>0</v>
      </c>
      <c r="W1932">
        <v>0</v>
      </c>
      <c r="X1932">
        <v>0</v>
      </c>
      <c r="Y1932">
        <v>0</v>
      </c>
      <c r="Z1932">
        <v>0</v>
      </c>
    </row>
    <row r="1933" spans="1:26" x14ac:dyDescent="0.2">
      <c r="A1933">
        <v>1138101</v>
      </c>
      <c r="B1933" t="s">
        <v>6</v>
      </c>
      <c r="C1933" t="s">
        <v>2</v>
      </c>
      <c r="D1933" t="s">
        <v>1</v>
      </c>
      <c r="E1933" t="s">
        <v>0</v>
      </c>
      <c r="F1933" t="s">
        <v>27</v>
      </c>
      <c r="J1933">
        <v>0</v>
      </c>
      <c r="K1933">
        <v>0</v>
      </c>
      <c r="L1933">
        <v>0</v>
      </c>
      <c r="M1933">
        <v>1</v>
      </c>
      <c r="N1933">
        <v>0</v>
      </c>
      <c r="P1933">
        <v>1138101</v>
      </c>
      <c r="Q1933" t="s">
        <v>6</v>
      </c>
      <c r="R1933" t="s">
        <v>2</v>
      </c>
      <c r="S1933" t="s">
        <v>1</v>
      </c>
      <c r="T1933" t="s">
        <v>0</v>
      </c>
      <c r="V1933">
        <v>0</v>
      </c>
      <c r="W1933">
        <v>0</v>
      </c>
      <c r="X1933">
        <v>0</v>
      </c>
      <c r="Y1933">
        <v>0</v>
      </c>
      <c r="Z1933">
        <v>0</v>
      </c>
    </row>
    <row r="1934" spans="1:26" x14ac:dyDescent="0.2">
      <c r="A1934">
        <v>1138441</v>
      </c>
      <c r="B1934" t="s">
        <v>3</v>
      </c>
      <c r="C1934" t="s">
        <v>5</v>
      </c>
      <c r="D1934" t="s">
        <v>4</v>
      </c>
      <c r="E1934" t="s">
        <v>0</v>
      </c>
      <c r="F1934" t="s">
        <v>27</v>
      </c>
      <c r="J1934">
        <v>0</v>
      </c>
      <c r="K1934">
        <v>0</v>
      </c>
      <c r="L1934">
        <v>0</v>
      </c>
      <c r="M1934">
        <v>0</v>
      </c>
      <c r="N1934">
        <v>0</v>
      </c>
      <c r="P1934">
        <v>1138441</v>
      </c>
      <c r="Q1934" t="s">
        <v>3</v>
      </c>
      <c r="R1934" t="s">
        <v>5</v>
      </c>
      <c r="S1934" t="s">
        <v>4</v>
      </c>
      <c r="T1934" t="s">
        <v>0</v>
      </c>
      <c r="V1934">
        <v>0</v>
      </c>
      <c r="W1934">
        <v>0</v>
      </c>
      <c r="X1934">
        <v>0</v>
      </c>
      <c r="Y1934">
        <v>0</v>
      </c>
      <c r="Z1934">
        <v>0</v>
      </c>
    </row>
    <row r="1935" spans="1:26" x14ac:dyDescent="0.2">
      <c r="A1935">
        <v>1138631</v>
      </c>
      <c r="B1935" t="s">
        <v>3</v>
      </c>
      <c r="C1935" t="s">
        <v>2</v>
      </c>
      <c r="D1935" t="s">
        <v>4</v>
      </c>
      <c r="E1935" t="s">
        <v>8</v>
      </c>
      <c r="F1935" t="s">
        <v>27</v>
      </c>
      <c r="J1935">
        <v>0</v>
      </c>
      <c r="K1935">
        <v>0</v>
      </c>
      <c r="L1935">
        <v>0</v>
      </c>
      <c r="M1935">
        <v>0</v>
      </c>
      <c r="N1935">
        <v>0</v>
      </c>
      <c r="P1935">
        <v>1138631</v>
      </c>
      <c r="Q1935" t="s">
        <v>3</v>
      </c>
      <c r="R1935" t="s">
        <v>2</v>
      </c>
      <c r="S1935" t="s">
        <v>4</v>
      </c>
      <c r="T1935" t="s">
        <v>8</v>
      </c>
      <c r="V1935">
        <v>0</v>
      </c>
      <c r="W1935">
        <v>0</v>
      </c>
      <c r="X1935">
        <v>0</v>
      </c>
      <c r="Y1935">
        <v>0</v>
      </c>
      <c r="Z1935">
        <v>0</v>
      </c>
    </row>
    <row r="1936" spans="1:26" x14ac:dyDescent="0.2">
      <c r="A1936">
        <v>1139031</v>
      </c>
      <c r="B1936" t="s">
        <v>13</v>
      </c>
      <c r="C1936" t="s">
        <v>2</v>
      </c>
      <c r="D1936" t="s">
        <v>4</v>
      </c>
      <c r="E1936" t="s">
        <v>0</v>
      </c>
      <c r="F1936" t="s">
        <v>27</v>
      </c>
      <c r="J1936">
        <v>0</v>
      </c>
      <c r="K1936">
        <v>0</v>
      </c>
      <c r="L1936">
        <v>0</v>
      </c>
      <c r="M1936">
        <v>0</v>
      </c>
      <c r="N1936">
        <v>0</v>
      </c>
      <c r="P1936">
        <v>1139031</v>
      </c>
      <c r="Q1936" t="s">
        <v>13</v>
      </c>
      <c r="R1936" t="s">
        <v>2</v>
      </c>
      <c r="S1936" t="s">
        <v>4</v>
      </c>
      <c r="T1936" t="s">
        <v>0</v>
      </c>
      <c r="V1936">
        <v>0</v>
      </c>
      <c r="W1936">
        <v>0</v>
      </c>
      <c r="X1936">
        <v>0</v>
      </c>
      <c r="Y1936">
        <v>0</v>
      </c>
      <c r="Z1936">
        <v>0</v>
      </c>
    </row>
    <row r="1937" spans="1:26" x14ac:dyDescent="0.2">
      <c r="A1937">
        <v>1139181</v>
      </c>
      <c r="B1937" t="s">
        <v>3</v>
      </c>
      <c r="C1937" t="s">
        <v>5</v>
      </c>
      <c r="D1937" t="s">
        <v>4</v>
      </c>
      <c r="E1937" t="s">
        <v>8</v>
      </c>
      <c r="F1937" t="s">
        <v>27</v>
      </c>
      <c r="J1937">
        <v>0</v>
      </c>
      <c r="K1937">
        <v>0</v>
      </c>
      <c r="L1937">
        <v>0</v>
      </c>
      <c r="M1937">
        <v>0</v>
      </c>
      <c r="N1937">
        <v>0</v>
      </c>
      <c r="P1937">
        <v>1139181</v>
      </c>
      <c r="Q1937" t="s">
        <v>3</v>
      </c>
      <c r="R1937" t="s">
        <v>5</v>
      </c>
      <c r="S1937" t="s">
        <v>4</v>
      </c>
      <c r="T1937" t="s">
        <v>8</v>
      </c>
      <c r="V1937">
        <v>0</v>
      </c>
      <c r="W1937">
        <v>0</v>
      </c>
      <c r="X1937">
        <v>0</v>
      </c>
      <c r="Y1937">
        <v>0</v>
      </c>
      <c r="Z1937">
        <v>0</v>
      </c>
    </row>
    <row r="1938" spans="1:26" x14ac:dyDescent="0.2">
      <c r="A1938">
        <v>1139601</v>
      </c>
      <c r="B1938" t="s">
        <v>6</v>
      </c>
      <c r="C1938" t="s">
        <v>5</v>
      </c>
      <c r="D1938" t="s">
        <v>4</v>
      </c>
      <c r="E1938" t="s">
        <v>8</v>
      </c>
      <c r="F1938" t="s">
        <v>27</v>
      </c>
      <c r="J1938">
        <v>0</v>
      </c>
      <c r="K1938">
        <v>0</v>
      </c>
      <c r="L1938">
        <v>0</v>
      </c>
      <c r="M1938">
        <v>0</v>
      </c>
      <c r="N1938">
        <v>0</v>
      </c>
      <c r="P1938">
        <v>1139601</v>
      </c>
      <c r="Q1938" t="s">
        <v>6</v>
      </c>
      <c r="R1938" t="s">
        <v>5</v>
      </c>
      <c r="S1938" t="s">
        <v>4</v>
      </c>
      <c r="T1938" t="s">
        <v>8</v>
      </c>
      <c r="V1938">
        <v>0</v>
      </c>
      <c r="W1938">
        <v>0</v>
      </c>
      <c r="X1938">
        <v>0</v>
      </c>
      <c r="Y1938">
        <v>0</v>
      </c>
      <c r="Z1938">
        <v>0</v>
      </c>
    </row>
    <row r="1939" spans="1:26" x14ac:dyDescent="0.2">
      <c r="A1939">
        <v>1139941</v>
      </c>
      <c r="B1939" t="s">
        <v>6</v>
      </c>
      <c r="C1939" t="s">
        <v>12</v>
      </c>
      <c r="D1939" t="s">
        <v>4</v>
      </c>
      <c r="E1939" t="s">
        <v>8</v>
      </c>
      <c r="F1939" t="s">
        <v>27</v>
      </c>
      <c r="J1939">
        <v>0</v>
      </c>
      <c r="K1939">
        <v>0</v>
      </c>
      <c r="L1939">
        <v>0</v>
      </c>
      <c r="M1939">
        <v>0</v>
      </c>
      <c r="N1939">
        <v>0</v>
      </c>
      <c r="P1939">
        <v>1139941</v>
      </c>
      <c r="Q1939" t="s">
        <v>6</v>
      </c>
      <c r="R1939" t="s">
        <v>12</v>
      </c>
      <c r="S1939" t="s">
        <v>4</v>
      </c>
      <c r="T1939" t="s">
        <v>8</v>
      </c>
      <c r="V1939">
        <v>0</v>
      </c>
      <c r="W1939">
        <v>0</v>
      </c>
      <c r="X1939">
        <v>0</v>
      </c>
      <c r="Y1939">
        <v>0</v>
      </c>
      <c r="Z1939">
        <v>0</v>
      </c>
    </row>
    <row r="1940" spans="1:26" x14ac:dyDescent="0.2">
      <c r="A1940">
        <v>1140011</v>
      </c>
      <c r="B1940" t="s">
        <v>3</v>
      </c>
      <c r="C1940" t="s">
        <v>5</v>
      </c>
      <c r="D1940" t="s">
        <v>4</v>
      </c>
      <c r="E1940" t="s">
        <v>0</v>
      </c>
      <c r="F1940" t="s">
        <v>27</v>
      </c>
      <c r="J1940">
        <v>0</v>
      </c>
      <c r="K1940">
        <v>0</v>
      </c>
      <c r="L1940">
        <v>0</v>
      </c>
      <c r="M1940">
        <v>0</v>
      </c>
      <c r="N1940">
        <v>0</v>
      </c>
      <c r="P1940">
        <v>1140011</v>
      </c>
      <c r="Q1940" t="s">
        <v>3</v>
      </c>
      <c r="R1940" t="s">
        <v>5</v>
      </c>
      <c r="S1940" t="s">
        <v>4</v>
      </c>
      <c r="T1940" t="s">
        <v>0</v>
      </c>
      <c r="V1940">
        <v>0</v>
      </c>
      <c r="W1940">
        <v>0</v>
      </c>
      <c r="X1940">
        <v>0</v>
      </c>
      <c r="Y1940">
        <v>0</v>
      </c>
      <c r="Z1940">
        <v>0</v>
      </c>
    </row>
    <row r="1941" spans="1:26" x14ac:dyDescent="0.2">
      <c r="A1941">
        <v>1140161</v>
      </c>
      <c r="B1941" t="s">
        <v>6</v>
      </c>
      <c r="C1941" t="s">
        <v>2</v>
      </c>
      <c r="D1941" t="s">
        <v>4</v>
      </c>
      <c r="E1941" t="s">
        <v>8</v>
      </c>
      <c r="F1941" t="s">
        <v>27</v>
      </c>
      <c r="J1941">
        <v>0</v>
      </c>
      <c r="K1941">
        <v>0</v>
      </c>
      <c r="L1941">
        <v>0</v>
      </c>
      <c r="M1941">
        <v>0</v>
      </c>
      <c r="N1941">
        <v>0</v>
      </c>
      <c r="P1941">
        <v>1140161</v>
      </c>
      <c r="Q1941" t="s">
        <v>6</v>
      </c>
      <c r="R1941" t="s">
        <v>2</v>
      </c>
      <c r="S1941" t="s">
        <v>4</v>
      </c>
      <c r="T1941" t="s">
        <v>8</v>
      </c>
      <c r="V1941">
        <v>0</v>
      </c>
      <c r="W1941">
        <v>0</v>
      </c>
      <c r="X1941">
        <v>0</v>
      </c>
      <c r="Y1941">
        <v>0</v>
      </c>
      <c r="Z1941">
        <v>0</v>
      </c>
    </row>
    <row r="1942" spans="1:26" x14ac:dyDescent="0.2">
      <c r="A1942">
        <v>1140351</v>
      </c>
      <c r="B1942" t="s">
        <v>6</v>
      </c>
      <c r="C1942" t="s">
        <v>2</v>
      </c>
      <c r="D1942" t="s">
        <v>4</v>
      </c>
      <c r="E1942" t="s">
        <v>0</v>
      </c>
      <c r="F1942" t="s">
        <v>27</v>
      </c>
      <c r="J1942">
        <v>0</v>
      </c>
      <c r="K1942">
        <v>0</v>
      </c>
      <c r="L1942">
        <v>0</v>
      </c>
      <c r="M1942">
        <v>0</v>
      </c>
      <c r="N1942">
        <v>0</v>
      </c>
      <c r="P1942">
        <v>1140351</v>
      </c>
      <c r="Q1942" t="s">
        <v>6</v>
      </c>
      <c r="R1942" t="s">
        <v>2</v>
      </c>
      <c r="S1942" t="s">
        <v>4</v>
      </c>
      <c r="T1942" t="s">
        <v>0</v>
      </c>
      <c r="V1942">
        <v>0</v>
      </c>
      <c r="W1942">
        <v>0</v>
      </c>
      <c r="X1942">
        <v>0</v>
      </c>
      <c r="Y1942">
        <v>0</v>
      </c>
      <c r="Z1942">
        <v>0</v>
      </c>
    </row>
    <row r="1943" spans="1:26" x14ac:dyDescent="0.2">
      <c r="A1943">
        <v>1140541</v>
      </c>
      <c r="B1943" t="s">
        <v>3</v>
      </c>
      <c r="C1943" t="s">
        <v>5</v>
      </c>
      <c r="D1943" t="s">
        <v>4</v>
      </c>
      <c r="E1943" t="s">
        <v>0</v>
      </c>
      <c r="F1943" t="s">
        <v>27</v>
      </c>
      <c r="J1943">
        <v>0</v>
      </c>
      <c r="K1943">
        <v>0</v>
      </c>
      <c r="L1943">
        <v>0</v>
      </c>
      <c r="M1943">
        <v>0</v>
      </c>
      <c r="N1943">
        <v>0</v>
      </c>
      <c r="P1943">
        <v>1140541</v>
      </c>
      <c r="Q1943" t="s">
        <v>3</v>
      </c>
      <c r="R1943" t="s">
        <v>5</v>
      </c>
      <c r="S1943" t="s">
        <v>4</v>
      </c>
      <c r="T1943" t="s">
        <v>0</v>
      </c>
      <c r="V1943">
        <v>0</v>
      </c>
      <c r="W1943">
        <v>0</v>
      </c>
      <c r="X1943">
        <v>0</v>
      </c>
      <c r="Y1943">
        <v>0</v>
      </c>
      <c r="Z1943">
        <v>0</v>
      </c>
    </row>
    <row r="1944" spans="1:26" x14ac:dyDescent="0.2">
      <c r="A1944">
        <v>1140731</v>
      </c>
      <c r="B1944" t="s">
        <v>6</v>
      </c>
      <c r="C1944" t="s">
        <v>5</v>
      </c>
      <c r="D1944" t="s">
        <v>1</v>
      </c>
      <c r="E1944" t="s">
        <v>0</v>
      </c>
      <c r="F1944" t="s">
        <v>27</v>
      </c>
      <c r="J1944">
        <v>0</v>
      </c>
      <c r="K1944">
        <v>0</v>
      </c>
      <c r="L1944">
        <v>0</v>
      </c>
      <c r="M1944">
        <v>0</v>
      </c>
      <c r="N1944">
        <v>0</v>
      </c>
      <c r="P1944">
        <v>1140731</v>
      </c>
      <c r="Q1944" t="s">
        <v>6</v>
      </c>
      <c r="R1944" t="s">
        <v>5</v>
      </c>
      <c r="S1944" t="s">
        <v>1</v>
      </c>
      <c r="T1944" t="s">
        <v>0</v>
      </c>
      <c r="V1944">
        <v>0</v>
      </c>
      <c r="W1944">
        <v>0</v>
      </c>
      <c r="X1944">
        <v>0</v>
      </c>
      <c r="Y1944">
        <v>0</v>
      </c>
      <c r="Z1944">
        <v>0</v>
      </c>
    </row>
    <row r="1945" spans="1:26" x14ac:dyDescent="0.2">
      <c r="A1945">
        <v>1140921</v>
      </c>
      <c r="B1945" t="s">
        <v>6</v>
      </c>
      <c r="C1945" t="s">
        <v>12</v>
      </c>
      <c r="D1945" t="s">
        <v>1</v>
      </c>
      <c r="E1945" t="s">
        <v>0</v>
      </c>
      <c r="F1945" t="s">
        <v>27</v>
      </c>
      <c r="J1945">
        <v>0</v>
      </c>
      <c r="K1945">
        <v>0</v>
      </c>
      <c r="L1945">
        <v>0</v>
      </c>
      <c r="M1945">
        <v>0</v>
      </c>
      <c r="N1945">
        <v>0</v>
      </c>
      <c r="P1945">
        <v>1140921</v>
      </c>
      <c r="Q1945" t="s">
        <v>6</v>
      </c>
      <c r="R1945" t="s">
        <v>12</v>
      </c>
      <c r="S1945" t="s">
        <v>1</v>
      </c>
      <c r="T1945" t="s">
        <v>0</v>
      </c>
      <c r="V1945">
        <v>0</v>
      </c>
      <c r="W1945">
        <v>0</v>
      </c>
      <c r="X1945">
        <v>0</v>
      </c>
      <c r="Y1945">
        <v>0</v>
      </c>
      <c r="Z1945">
        <v>0</v>
      </c>
    </row>
    <row r="1946" spans="1:26" x14ac:dyDescent="0.2">
      <c r="A1946">
        <v>1141131</v>
      </c>
      <c r="B1946" t="s">
        <v>3</v>
      </c>
      <c r="C1946" t="s">
        <v>5</v>
      </c>
      <c r="D1946" t="s">
        <v>7</v>
      </c>
      <c r="E1946" t="s">
        <v>8</v>
      </c>
      <c r="F1946" t="s">
        <v>27</v>
      </c>
      <c r="J1946">
        <v>0</v>
      </c>
      <c r="K1946">
        <v>0</v>
      </c>
      <c r="L1946">
        <v>0</v>
      </c>
      <c r="M1946">
        <v>0</v>
      </c>
      <c r="N1946">
        <v>0</v>
      </c>
      <c r="P1946">
        <v>1141131</v>
      </c>
      <c r="Q1946" t="s">
        <v>3</v>
      </c>
      <c r="R1946" t="s">
        <v>5</v>
      </c>
      <c r="S1946" t="s">
        <v>7</v>
      </c>
      <c r="T1946" t="s">
        <v>8</v>
      </c>
      <c r="V1946">
        <v>0</v>
      </c>
      <c r="W1946">
        <v>0</v>
      </c>
      <c r="X1946">
        <v>0</v>
      </c>
      <c r="Y1946">
        <v>0</v>
      </c>
      <c r="Z1946">
        <v>0</v>
      </c>
    </row>
    <row r="1947" spans="1:26" x14ac:dyDescent="0.2">
      <c r="A1947">
        <v>1141281</v>
      </c>
      <c r="B1947" t="s">
        <v>6</v>
      </c>
      <c r="C1947" t="s">
        <v>12</v>
      </c>
      <c r="D1947" t="s">
        <v>4</v>
      </c>
      <c r="E1947" t="s">
        <v>8</v>
      </c>
      <c r="F1947" t="s">
        <v>27</v>
      </c>
      <c r="J1947">
        <v>0</v>
      </c>
      <c r="K1947">
        <v>0</v>
      </c>
      <c r="L1947">
        <v>0</v>
      </c>
      <c r="M1947">
        <v>0</v>
      </c>
      <c r="N1947">
        <v>0</v>
      </c>
      <c r="P1947">
        <v>1141281</v>
      </c>
      <c r="Q1947" t="s">
        <v>6</v>
      </c>
      <c r="R1947" t="s">
        <v>12</v>
      </c>
      <c r="S1947" t="s">
        <v>4</v>
      </c>
      <c r="T1947" t="s">
        <v>8</v>
      </c>
      <c r="V1947">
        <v>0</v>
      </c>
      <c r="W1947">
        <v>0</v>
      </c>
      <c r="X1947">
        <v>0</v>
      </c>
      <c r="Y1947">
        <v>0</v>
      </c>
      <c r="Z1947">
        <v>0</v>
      </c>
    </row>
    <row r="1948" spans="1:26" x14ac:dyDescent="0.2">
      <c r="A1948">
        <v>1141471</v>
      </c>
      <c r="B1948" t="s">
        <v>10</v>
      </c>
      <c r="C1948" t="s">
        <v>12</v>
      </c>
      <c r="D1948" t="s">
        <v>1</v>
      </c>
      <c r="E1948" t="s">
        <v>0</v>
      </c>
      <c r="F1948" t="s">
        <v>27</v>
      </c>
      <c r="J1948">
        <v>0</v>
      </c>
      <c r="K1948">
        <v>0</v>
      </c>
      <c r="L1948">
        <v>0</v>
      </c>
      <c r="M1948">
        <v>0</v>
      </c>
      <c r="N1948">
        <v>0</v>
      </c>
      <c r="P1948">
        <v>1141471</v>
      </c>
      <c r="Q1948" t="s">
        <v>10</v>
      </c>
      <c r="R1948" t="s">
        <v>12</v>
      </c>
      <c r="S1948" t="s">
        <v>1</v>
      </c>
      <c r="T1948" t="s">
        <v>0</v>
      </c>
      <c r="V1948">
        <v>0</v>
      </c>
      <c r="W1948">
        <v>0</v>
      </c>
      <c r="X1948">
        <v>0</v>
      </c>
      <c r="Y1948">
        <v>0</v>
      </c>
      <c r="Z1948">
        <v>0</v>
      </c>
    </row>
    <row r="1949" spans="1:26" x14ac:dyDescent="0.2">
      <c r="A1949">
        <v>1142251</v>
      </c>
      <c r="B1949" t="s">
        <v>6</v>
      </c>
      <c r="C1949" t="s">
        <v>5</v>
      </c>
      <c r="D1949" t="s">
        <v>4</v>
      </c>
      <c r="E1949" t="s">
        <v>0</v>
      </c>
      <c r="F1949" t="s">
        <v>27</v>
      </c>
      <c r="J1949">
        <v>0</v>
      </c>
      <c r="K1949">
        <v>0</v>
      </c>
      <c r="L1949">
        <v>0</v>
      </c>
      <c r="M1949">
        <v>0</v>
      </c>
      <c r="N1949">
        <v>0</v>
      </c>
      <c r="P1949">
        <v>1142251</v>
      </c>
      <c r="Q1949" t="s">
        <v>6</v>
      </c>
      <c r="R1949" t="s">
        <v>5</v>
      </c>
      <c r="S1949" t="s">
        <v>4</v>
      </c>
      <c r="T1949" t="s">
        <v>0</v>
      </c>
      <c r="V1949">
        <v>0</v>
      </c>
      <c r="W1949">
        <v>0</v>
      </c>
      <c r="X1949">
        <v>0</v>
      </c>
      <c r="Y1949">
        <v>0</v>
      </c>
      <c r="Z1949">
        <v>0</v>
      </c>
    </row>
    <row r="1950" spans="1:26" x14ac:dyDescent="0.2">
      <c r="A1950">
        <v>1142781</v>
      </c>
      <c r="B1950" t="s">
        <v>6</v>
      </c>
      <c r="C1950" t="s">
        <v>5</v>
      </c>
      <c r="D1950" t="s">
        <v>1</v>
      </c>
      <c r="E1950" t="s">
        <v>0</v>
      </c>
      <c r="F1950" t="s">
        <v>27</v>
      </c>
      <c r="J1950">
        <v>0</v>
      </c>
      <c r="K1950">
        <v>0</v>
      </c>
      <c r="L1950">
        <v>0</v>
      </c>
      <c r="M1950">
        <v>0</v>
      </c>
      <c r="N1950">
        <v>0</v>
      </c>
      <c r="P1950">
        <v>1142781</v>
      </c>
      <c r="Q1950" t="s">
        <v>6</v>
      </c>
      <c r="R1950" t="s">
        <v>5</v>
      </c>
      <c r="S1950" t="s">
        <v>1</v>
      </c>
      <c r="T1950" t="s">
        <v>0</v>
      </c>
      <c r="V1950">
        <v>0</v>
      </c>
      <c r="W1950">
        <v>0</v>
      </c>
      <c r="X1950">
        <v>0</v>
      </c>
      <c r="Y1950">
        <v>0</v>
      </c>
      <c r="Z1950">
        <v>0</v>
      </c>
    </row>
    <row r="1951" spans="1:26" x14ac:dyDescent="0.2">
      <c r="A1951">
        <v>1143941</v>
      </c>
      <c r="B1951" t="s">
        <v>3</v>
      </c>
      <c r="C1951" t="s">
        <v>2</v>
      </c>
      <c r="D1951" t="s">
        <v>4</v>
      </c>
      <c r="E1951" t="s">
        <v>0</v>
      </c>
      <c r="F1951" t="s">
        <v>27</v>
      </c>
      <c r="J1951">
        <v>0</v>
      </c>
      <c r="K1951">
        <v>0</v>
      </c>
      <c r="L1951">
        <v>0</v>
      </c>
      <c r="M1951">
        <v>0</v>
      </c>
      <c r="N1951">
        <v>0</v>
      </c>
      <c r="P1951">
        <v>1143941</v>
      </c>
      <c r="Q1951" t="s">
        <v>3</v>
      </c>
      <c r="R1951" t="s">
        <v>2</v>
      </c>
      <c r="S1951" t="s">
        <v>4</v>
      </c>
      <c r="T1951" t="s">
        <v>0</v>
      </c>
      <c r="V1951">
        <v>0</v>
      </c>
      <c r="W1951">
        <v>0</v>
      </c>
      <c r="X1951">
        <v>0</v>
      </c>
      <c r="Y1951">
        <v>0</v>
      </c>
      <c r="Z1951">
        <v>0</v>
      </c>
    </row>
    <row r="1952" spans="1:26" x14ac:dyDescent="0.2">
      <c r="A1952">
        <v>1144001</v>
      </c>
      <c r="B1952" t="s">
        <v>3</v>
      </c>
      <c r="C1952" t="s">
        <v>2</v>
      </c>
      <c r="D1952" t="s">
        <v>1</v>
      </c>
      <c r="E1952" t="s">
        <v>0</v>
      </c>
      <c r="F1952" t="s">
        <v>27</v>
      </c>
      <c r="J1952">
        <v>0</v>
      </c>
      <c r="K1952">
        <v>0</v>
      </c>
      <c r="L1952">
        <v>0</v>
      </c>
      <c r="M1952">
        <v>0</v>
      </c>
      <c r="N1952">
        <v>0</v>
      </c>
      <c r="P1952">
        <v>1144001</v>
      </c>
      <c r="Q1952" t="s">
        <v>3</v>
      </c>
      <c r="R1952" t="s">
        <v>2</v>
      </c>
      <c r="S1952" t="s">
        <v>1</v>
      </c>
      <c r="T1952" t="s">
        <v>0</v>
      </c>
      <c r="V1952">
        <v>0</v>
      </c>
      <c r="W1952">
        <v>0</v>
      </c>
      <c r="X1952">
        <v>0</v>
      </c>
      <c r="Y1952">
        <v>0</v>
      </c>
      <c r="Z1952">
        <v>0</v>
      </c>
    </row>
    <row r="1953" spans="1:26" x14ac:dyDescent="0.2">
      <c r="A1953">
        <v>1144151</v>
      </c>
      <c r="B1953" t="s">
        <v>6</v>
      </c>
      <c r="C1953" t="s">
        <v>2</v>
      </c>
      <c r="D1953" t="s">
        <v>4</v>
      </c>
      <c r="E1953" t="s">
        <v>0</v>
      </c>
      <c r="F1953" t="s">
        <v>27</v>
      </c>
      <c r="J1953">
        <v>0</v>
      </c>
      <c r="K1953">
        <v>0</v>
      </c>
      <c r="L1953">
        <v>0</v>
      </c>
      <c r="M1953">
        <v>0</v>
      </c>
      <c r="N1953">
        <v>0</v>
      </c>
      <c r="P1953">
        <v>1144151</v>
      </c>
      <c r="Q1953" t="s">
        <v>6</v>
      </c>
      <c r="R1953" t="s">
        <v>2</v>
      </c>
      <c r="S1953" t="s">
        <v>4</v>
      </c>
      <c r="T1953" t="s">
        <v>0</v>
      </c>
      <c r="V1953">
        <v>0</v>
      </c>
      <c r="W1953">
        <v>0</v>
      </c>
      <c r="X1953">
        <v>0</v>
      </c>
      <c r="Y1953">
        <v>0</v>
      </c>
      <c r="Z1953">
        <v>0</v>
      </c>
    </row>
    <row r="1954" spans="1:26" x14ac:dyDescent="0.2">
      <c r="A1954">
        <v>1144341</v>
      </c>
      <c r="B1954" t="s">
        <v>3</v>
      </c>
      <c r="C1954" t="s">
        <v>2</v>
      </c>
      <c r="D1954" t="s">
        <v>7</v>
      </c>
      <c r="E1954" t="s">
        <v>0</v>
      </c>
      <c r="F1954" t="s">
        <v>27</v>
      </c>
      <c r="J1954">
        <v>0</v>
      </c>
      <c r="K1954">
        <v>0</v>
      </c>
      <c r="L1954">
        <v>0</v>
      </c>
      <c r="M1954">
        <v>0</v>
      </c>
      <c r="N1954">
        <v>0</v>
      </c>
      <c r="P1954">
        <v>1144341</v>
      </c>
      <c r="Q1954" t="s">
        <v>3</v>
      </c>
      <c r="R1954" t="s">
        <v>2</v>
      </c>
      <c r="S1954" t="s">
        <v>7</v>
      </c>
      <c r="T1954" t="s">
        <v>0</v>
      </c>
      <c r="V1954">
        <v>0</v>
      </c>
      <c r="W1954">
        <v>0</v>
      </c>
      <c r="X1954">
        <v>0</v>
      </c>
      <c r="Y1954">
        <v>0</v>
      </c>
      <c r="Z1954">
        <v>0</v>
      </c>
    </row>
    <row r="1955" spans="1:26" x14ac:dyDescent="0.2">
      <c r="A1955">
        <v>1144491</v>
      </c>
      <c r="B1955" t="s">
        <v>3</v>
      </c>
      <c r="C1955" t="s">
        <v>2</v>
      </c>
      <c r="D1955" t="s">
        <v>4</v>
      </c>
      <c r="E1955" t="s">
        <v>0</v>
      </c>
      <c r="F1955" t="s">
        <v>27</v>
      </c>
      <c r="J1955">
        <v>0</v>
      </c>
      <c r="K1955">
        <v>0</v>
      </c>
      <c r="L1955">
        <v>0</v>
      </c>
      <c r="M1955">
        <v>0</v>
      </c>
      <c r="N1955">
        <v>0</v>
      </c>
      <c r="P1955">
        <v>1144491</v>
      </c>
      <c r="Q1955" t="s">
        <v>3</v>
      </c>
      <c r="R1955" t="s">
        <v>2</v>
      </c>
      <c r="S1955" t="s">
        <v>4</v>
      </c>
      <c r="T1955" t="s">
        <v>0</v>
      </c>
      <c r="V1955">
        <v>0</v>
      </c>
      <c r="W1955">
        <v>0</v>
      </c>
      <c r="X1955">
        <v>0</v>
      </c>
      <c r="Y1955">
        <v>0</v>
      </c>
      <c r="Z1955">
        <v>0</v>
      </c>
    </row>
    <row r="1956" spans="1:26" x14ac:dyDescent="0.2">
      <c r="A1956">
        <v>1144871</v>
      </c>
      <c r="B1956" t="s">
        <v>6</v>
      </c>
      <c r="C1956" t="s">
        <v>2</v>
      </c>
      <c r="D1956" t="s">
        <v>7</v>
      </c>
      <c r="E1956" t="s">
        <v>0</v>
      </c>
      <c r="F1956" t="s">
        <v>27</v>
      </c>
      <c r="J1956">
        <v>0</v>
      </c>
      <c r="K1956">
        <v>0</v>
      </c>
      <c r="L1956">
        <v>0</v>
      </c>
      <c r="M1956">
        <v>0</v>
      </c>
      <c r="N1956">
        <v>0</v>
      </c>
      <c r="P1956">
        <v>1144871</v>
      </c>
      <c r="Q1956" t="s">
        <v>6</v>
      </c>
      <c r="R1956" t="s">
        <v>2</v>
      </c>
      <c r="S1956" t="s">
        <v>7</v>
      </c>
      <c r="T1956" t="s">
        <v>0</v>
      </c>
      <c r="V1956">
        <v>0</v>
      </c>
      <c r="W1956">
        <v>0</v>
      </c>
      <c r="X1956">
        <v>0</v>
      </c>
      <c r="Y1956">
        <v>0</v>
      </c>
      <c r="Z1956">
        <v>0</v>
      </c>
    </row>
    <row r="1957" spans="1:26" x14ac:dyDescent="0.2">
      <c r="A1957">
        <v>1145081</v>
      </c>
      <c r="B1957" t="s">
        <v>10</v>
      </c>
      <c r="C1957" t="s">
        <v>9</v>
      </c>
      <c r="D1957" t="s">
        <v>4</v>
      </c>
      <c r="E1957" t="s">
        <v>0</v>
      </c>
      <c r="F1957" t="s">
        <v>27</v>
      </c>
      <c r="J1957">
        <v>0</v>
      </c>
      <c r="K1957">
        <v>0</v>
      </c>
      <c r="L1957">
        <v>0</v>
      </c>
      <c r="M1957">
        <v>0</v>
      </c>
      <c r="N1957">
        <v>0</v>
      </c>
      <c r="P1957">
        <v>1145081</v>
      </c>
      <c r="Q1957" t="s">
        <v>10</v>
      </c>
      <c r="R1957" t="s">
        <v>9</v>
      </c>
      <c r="S1957" t="s">
        <v>4</v>
      </c>
      <c r="T1957" t="s">
        <v>0</v>
      </c>
      <c r="V1957">
        <v>0</v>
      </c>
      <c r="W1957">
        <v>0</v>
      </c>
      <c r="X1957">
        <v>0</v>
      </c>
      <c r="Y1957">
        <v>0</v>
      </c>
      <c r="Z1957">
        <v>0</v>
      </c>
    </row>
    <row r="1958" spans="1:26" x14ac:dyDescent="0.2">
      <c r="A1958">
        <v>1145311</v>
      </c>
      <c r="B1958" t="s">
        <v>3</v>
      </c>
      <c r="C1958" t="s">
        <v>2</v>
      </c>
      <c r="D1958" t="s">
        <v>4</v>
      </c>
      <c r="E1958" t="s">
        <v>0</v>
      </c>
      <c r="F1958" t="s">
        <v>27</v>
      </c>
      <c r="J1958">
        <v>0</v>
      </c>
      <c r="K1958">
        <v>0</v>
      </c>
      <c r="L1958">
        <v>0</v>
      </c>
      <c r="M1958">
        <v>0</v>
      </c>
      <c r="N1958">
        <v>0</v>
      </c>
      <c r="P1958">
        <v>1145311</v>
      </c>
      <c r="Q1958" t="s">
        <v>3</v>
      </c>
      <c r="R1958" t="s">
        <v>2</v>
      </c>
      <c r="S1958" t="s">
        <v>4</v>
      </c>
      <c r="T1958" t="s">
        <v>0</v>
      </c>
      <c r="V1958">
        <v>0</v>
      </c>
      <c r="W1958">
        <v>0</v>
      </c>
      <c r="X1958">
        <v>0</v>
      </c>
      <c r="Y1958">
        <v>0</v>
      </c>
      <c r="Z1958">
        <v>0</v>
      </c>
    </row>
    <row r="1959" spans="1:26" x14ac:dyDescent="0.2">
      <c r="A1959">
        <v>1145461</v>
      </c>
      <c r="B1959" t="s">
        <v>6</v>
      </c>
      <c r="C1959" t="s">
        <v>12</v>
      </c>
      <c r="D1959" t="s">
        <v>4</v>
      </c>
      <c r="E1959" t="s">
        <v>0</v>
      </c>
      <c r="F1959" t="s">
        <v>27</v>
      </c>
      <c r="J1959">
        <v>0</v>
      </c>
      <c r="K1959">
        <v>0</v>
      </c>
      <c r="L1959">
        <v>0</v>
      </c>
      <c r="M1959">
        <v>0</v>
      </c>
      <c r="N1959">
        <v>0</v>
      </c>
      <c r="P1959">
        <v>1145461</v>
      </c>
      <c r="Q1959" t="s">
        <v>6</v>
      </c>
      <c r="R1959" t="s">
        <v>12</v>
      </c>
      <c r="S1959" t="s">
        <v>4</v>
      </c>
      <c r="T1959" t="s">
        <v>0</v>
      </c>
      <c r="V1959">
        <v>0</v>
      </c>
      <c r="W1959">
        <v>0</v>
      </c>
      <c r="X1959">
        <v>0</v>
      </c>
      <c r="Y1959">
        <v>0</v>
      </c>
      <c r="Z1959">
        <v>0</v>
      </c>
    </row>
    <row r="1960" spans="1:26" x14ac:dyDescent="0.2">
      <c r="A1960">
        <v>1145501</v>
      </c>
      <c r="B1960" t="s">
        <v>3</v>
      </c>
      <c r="C1960" t="s">
        <v>2</v>
      </c>
      <c r="D1960" t="s">
        <v>4</v>
      </c>
      <c r="E1960" t="s">
        <v>0</v>
      </c>
      <c r="F1960" t="s">
        <v>27</v>
      </c>
      <c r="J1960">
        <v>0</v>
      </c>
      <c r="K1960">
        <v>0</v>
      </c>
      <c r="L1960">
        <v>0</v>
      </c>
      <c r="M1960">
        <v>0</v>
      </c>
      <c r="N1960">
        <v>0</v>
      </c>
      <c r="P1960">
        <v>1145501</v>
      </c>
      <c r="Q1960" t="s">
        <v>3</v>
      </c>
      <c r="R1960" t="s">
        <v>2</v>
      </c>
      <c r="S1960" t="s">
        <v>4</v>
      </c>
      <c r="T1960" t="s">
        <v>0</v>
      </c>
      <c r="V1960">
        <v>0</v>
      </c>
      <c r="W1960">
        <v>0</v>
      </c>
      <c r="X1960">
        <v>0</v>
      </c>
      <c r="Y1960">
        <v>0</v>
      </c>
      <c r="Z1960">
        <v>0</v>
      </c>
    </row>
    <row r="1961" spans="1:26" x14ac:dyDescent="0.2">
      <c r="A1961">
        <v>1145651</v>
      </c>
      <c r="B1961" t="s">
        <v>3</v>
      </c>
      <c r="C1961" t="s">
        <v>2</v>
      </c>
      <c r="D1961" t="s">
        <v>1</v>
      </c>
      <c r="E1961" t="s">
        <v>0</v>
      </c>
      <c r="F1961" t="s">
        <v>27</v>
      </c>
      <c r="J1961">
        <v>0</v>
      </c>
      <c r="K1961">
        <v>0</v>
      </c>
      <c r="L1961">
        <v>0</v>
      </c>
      <c r="M1961">
        <v>0</v>
      </c>
      <c r="N1961">
        <v>0</v>
      </c>
      <c r="P1961">
        <v>1145651</v>
      </c>
      <c r="Q1961" t="s">
        <v>3</v>
      </c>
      <c r="R1961" t="s">
        <v>2</v>
      </c>
      <c r="S1961" t="s">
        <v>1</v>
      </c>
      <c r="T1961" t="s">
        <v>0</v>
      </c>
      <c r="V1961">
        <v>0</v>
      </c>
      <c r="W1961">
        <v>0</v>
      </c>
      <c r="X1961">
        <v>0</v>
      </c>
      <c r="Y1961">
        <v>0</v>
      </c>
      <c r="Z1961">
        <v>0</v>
      </c>
    </row>
    <row r="1962" spans="1:26" x14ac:dyDescent="0.2">
      <c r="A1962">
        <v>1145841</v>
      </c>
      <c r="B1962" t="s">
        <v>6</v>
      </c>
      <c r="C1962" t="s">
        <v>5</v>
      </c>
      <c r="D1962" t="s">
        <v>4</v>
      </c>
      <c r="E1962" t="s">
        <v>0</v>
      </c>
      <c r="F1962" t="s">
        <v>27</v>
      </c>
      <c r="J1962">
        <v>0</v>
      </c>
      <c r="K1962">
        <v>0</v>
      </c>
      <c r="L1962">
        <v>0</v>
      </c>
      <c r="M1962">
        <v>0</v>
      </c>
      <c r="N1962">
        <v>0</v>
      </c>
      <c r="P1962">
        <v>1145841</v>
      </c>
      <c r="Q1962" t="s">
        <v>6</v>
      </c>
      <c r="R1962" t="s">
        <v>5</v>
      </c>
      <c r="S1962" t="s">
        <v>4</v>
      </c>
      <c r="T1962" t="s">
        <v>0</v>
      </c>
      <c r="V1962">
        <v>0</v>
      </c>
      <c r="W1962">
        <v>0</v>
      </c>
      <c r="X1962">
        <v>0</v>
      </c>
      <c r="Y1962">
        <v>0</v>
      </c>
      <c r="Z1962">
        <v>0</v>
      </c>
    </row>
    <row r="1963" spans="1:26" x14ac:dyDescent="0.2">
      <c r="A1963">
        <v>1146051</v>
      </c>
      <c r="B1963" t="s">
        <v>3</v>
      </c>
      <c r="C1963" t="s">
        <v>5</v>
      </c>
      <c r="D1963" t="s">
        <v>1</v>
      </c>
      <c r="E1963" t="s">
        <v>0</v>
      </c>
      <c r="F1963" t="s">
        <v>27</v>
      </c>
      <c r="J1963">
        <v>0</v>
      </c>
      <c r="K1963">
        <v>0</v>
      </c>
      <c r="L1963">
        <v>0</v>
      </c>
      <c r="M1963">
        <v>0</v>
      </c>
      <c r="N1963">
        <v>0</v>
      </c>
      <c r="P1963">
        <v>1146051</v>
      </c>
      <c r="Q1963" t="s">
        <v>3</v>
      </c>
      <c r="R1963" t="s">
        <v>5</v>
      </c>
      <c r="S1963" t="s">
        <v>1</v>
      </c>
      <c r="T1963" t="s">
        <v>0</v>
      </c>
      <c r="V1963">
        <v>0</v>
      </c>
      <c r="W1963">
        <v>0</v>
      </c>
      <c r="X1963">
        <v>0</v>
      </c>
      <c r="Y1963">
        <v>0</v>
      </c>
      <c r="Z1963">
        <v>0</v>
      </c>
    </row>
    <row r="1964" spans="1:26" x14ac:dyDescent="0.2">
      <c r="A1964">
        <v>1146391</v>
      </c>
      <c r="B1964" t="s">
        <v>6</v>
      </c>
      <c r="C1964" t="s">
        <v>2</v>
      </c>
      <c r="D1964" t="s">
        <v>1</v>
      </c>
      <c r="E1964" t="s">
        <v>0</v>
      </c>
      <c r="F1964" t="s">
        <v>27</v>
      </c>
      <c r="J1964">
        <v>0</v>
      </c>
      <c r="K1964">
        <v>0</v>
      </c>
      <c r="L1964">
        <v>0</v>
      </c>
      <c r="M1964">
        <v>0</v>
      </c>
      <c r="N1964">
        <v>0</v>
      </c>
      <c r="P1964">
        <v>1146391</v>
      </c>
      <c r="Q1964" t="s">
        <v>6</v>
      </c>
      <c r="R1964" t="s">
        <v>2</v>
      </c>
      <c r="S1964" t="s">
        <v>1</v>
      </c>
      <c r="T1964" t="s">
        <v>0</v>
      </c>
      <c r="V1964">
        <v>0</v>
      </c>
      <c r="W1964">
        <v>0</v>
      </c>
      <c r="X1964">
        <v>0</v>
      </c>
      <c r="Y1964">
        <v>0</v>
      </c>
      <c r="Z1964">
        <v>0</v>
      </c>
    </row>
    <row r="1965" spans="1:26" x14ac:dyDescent="0.2">
      <c r="A1965">
        <v>1146621</v>
      </c>
      <c r="B1965" t="s">
        <v>3</v>
      </c>
      <c r="C1965" t="s">
        <v>5</v>
      </c>
      <c r="D1965" t="s">
        <v>1</v>
      </c>
      <c r="E1965" t="s">
        <v>0</v>
      </c>
      <c r="F1965" t="s">
        <v>27</v>
      </c>
      <c r="J1965">
        <v>0</v>
      </c>
      <c r="K1965">
        <v>0</v>
      </c>
      <c r="L1965">
        <v>0</v>
      </c>
      <c r="M1965">
        <v>0</v>
      </c>
      <c r="N1965">
        <v>0</v>
      </c>
      <c r="P1965">
        <v>1146621</v>
      </c>
      <c r="Q1965" t="s">
        <v>3</v>
      </c>
      <c r="R1965" t="s">
        <v>5</v>
      </c>
      <c r="S1965" t="s">
        <v>1</v>
      </c>
      <c r="T1965" t="s">
        <v>0</v>
      </c>
      <c r="V1965">
        <v>0</v>
      </c>
      <c r="W1965">
        <v>0</v>
      </c>
      <c r="X1965">
        <v>0</v>
      </c>
      <c r="Y1965">
        <v>0</v>
      </c>
      <c r="Z1965">
        <v>0</v>
      </c>
    </row>
    <row r="1966" spans="1:26" x14ac:dyDescent="0.2">
      <c r="A1966">
        <v>1146961</v>
      </c>
      <c r="B1966" t="s">
        <v>3</v>
      </c>
      <c r="C1966" t="s">
        <v>5</v>
      </c>
      <c r="D1966" t="s">
        <v>1</v>
      </c>
      <c r="E1966" t="s">
        <v>8</v>
      </c>
      <c r="F1966" t="s">
        <v>27</v>
      </c>
      <c r="J1966">
        <v>0</v>
      </c>
      <c r="K1966">
        <v>0</v>
      </c>
      <c r="L1966">
        <v>0</v>
      </c>
      <c r="M1966">
        <v>0</v>
      </c>
      <c r="N1966">
        <v>0</v>
      </c>
      <c r="P1966">
        <v>1146961</v>
      </c>
      <c r="Q1966" t="s">
        <v>3</v>
      </c>
      <c r="R1966" t="s">
        <v>5</v>
      </c>
      <c r="S1966" t="s">
        <v>1</v>
      </c>
      <c r="T1966" t="s">
        <v>8</v>
      </c>
      <c r="V1966">
        <v>0</v>
      </c>
      <c r="W1966">
        <v>0</v>
      </c>
      <c r="X1966">
        <v>0</v>
      </c>
      <c r="Y1966">
        <v>0</v>
      </c>
      <c r="Z1966">
        <v>0</v>
      </c>
    </row>
    <row r="1967" spans="1:26" x14ac:dyDescent="0.2">
      <c r="A1967">
        <v>1147361</v>
      </c>
      <c r="B1967" t="s">
        <v>6</v>
      </c>
      <c r="C1967" t="s">
        <v>11</v>
      </c>
      <c r="D1967" t="s">
        <v>7</v>
      </c>
      <c r="E1967" t="s">
        <v>0</v>
      </c>
      <c r="F1967" t="s">
        <v>27</v>
      </c>
      <c r="J1967">
        <v>0</v>
      </c>
      <c r="K1967">
        <v>0</v>
      </c>
      <c r="L1967">
        <v>0</v>
      </c>
      <c r="M1967">
        <v>0</v>
      </c>
      <c r="N1967">
        <v>0</v>
      </c>
      <c r="P1967">
        <v>1147361</v>
      </c>
      <c r="Q1967" t="s">
        <v>6</v>
      </c>
      <c r="R1967" t="s">
        <v>11</v>
      </c>
      <c r="S1967" t="s">
        <v>7</v>
      </c>
      <c r="T1967" t="s">
        <v>0</v>
      </c>
      <c r="V1967">
        <v>0</v>
      </c>
      <c r="W1967">
        <v>0</v>
      </c>
      <c r="X1967">
        <v>0</v>
      </c>
      <c r="Y1967">
        <v>0</v>
      </c>
      <c r="Z1967">
        <v>0</v>
      </c>
    </row>
    <row r="1968" spans="1:26" x14ac:dyDescent="0.2">
      <c r="A1968">
        <v>1147551</v>
      </c>
      <c r="B1968" t="s">
        <v>6</v>
      </c>
      <c r="C1968" t="s">
        <v>5</v>
      </c>
      <c r="D1968" t="s">
        <v>4</v>
      </c>
      <c r="E1968" t="s">
        <v>8</v>
      </c>
      <c r="F1968" t="s">
        <v>27</v>
      </c>
      <c r="J1968">
        <v>0</v>
      </c>
      <c r="K1968">
        <v>0</v>
      </c>
      <c r="L1968">
        <v>0</v>
      </c>
      <c r="M1968">
        <v>0</v>
      </c>
      <c r="N1968">
        <v>0</v>
      </c>
      <c r="P1968">
        <v>1147551</v>
      </c>
      <c r="Q1968" t="s">
        <v>6</v>
      </c>
      <c r="R1968" t="s">
        <v>5</v>
      </c>
      <c r="S1968" t="s">
        <v>4</v>
      </c>
      <c r="T1968" t="s">
        <v>8</v>
      </c>
      <c r="V1968">
        <v>0</v>
      </c>
      <c r="W1968">
        <v>0</v>
      </c>
      <c r="X1968">
        <v>0</v>
      </c>
      <c r="Y1968">
        <v>0</v>
      </c>
      <c r="Z1968">
        <v>0</v>
      </c>
    </row>
    <row r="1969" spans="1:26" x14ac:dyDescent="0.2">
      <c r="A1969">
        <v>1147931</v>
      </c>
      <c r="B1969" t="s">
        <v>6</v>
      </c>
      <c r="C1969" t="s">
        <v>12</v>
      </c>
      <c r="D1969" t="s">
        <v>1</v>
      </c>
      <c r="E1969" t="s">
        <v>0</v>
      </c>
      <c r="F1969" t="s">
        <v>27</v>
      </c>
      <c r="J1969">
        <v>0</v>
      </c>
      <c r="K1969">
        <v>0</v>
      </c>
      <c r="L1969">
        <v>0</v>
      </c>
      <c r="M1969">
        <v>0</v>
      </c>
      <c r="N1969">
        <v>0</v>
      </c>
      <c r="P1969">
        <v>1147931</v>
      </c>
      <c r="Q1969" t="s">
        <v>6</v>
      </c>
      <c r="R1969" t="s">
        <v>12</v>
      </c>
      <c r="S1969" t="s">
        <v>1</v>
      </c>
      <c r="T1969" t="s">
        <v>0</v>
      </c>
      <c r="V1969">
        <v>0</v>
      </c>
      <c r="W1969">
        <v>0</v>
      </c>
      <c r="X1969">
        <v>0</v>
      </c>
      <c r="Y1969">
        <v>0</v>
      </c>
      <c r="Z1969">
        <v>0</v>
      </c>
    </row>
    <row r="1970" spans="1:26" x14ac:dyDescent="0.2">
      <c r="A1970">
        <v>1148481</v>
      </c>
      <c r="B1970" t="s">
        <v>6</v>
      </c>
      <c r="C1970" t="s">
        <v>5</v>
      </c>
      <c r="D1970" t="s">
        <v>1</v>
      </c>
      <c r="E1970" t="s">
        <v>0</v>
      </c>
      <c r="F1970" t="s">
        <v>27</v>
      </c>
      <c r="J1970">
        <v>0</v>
      </c>
      <c r="K1970">
        <v>0</v>
      </c>
      <c r="L1970">
        <v>0</v>
      </c>
      <c r="M1970">
        <v>0</v>
      </c>
      <c r="N1970">
        <v>0</v>
      </c>
      <c r="P1970">
        <v>1148481</v>
      </c>
      <c r="Q1970" t="s">
        <v>6</v>
      </c>
      <c r="R1970" t="s">
        <v>5</v>
      </c>
      <c r="S1970" t="s">
        <v>1</v>
      </c>
      <c r="T1970" t="s">
        <v>0</v>
      </c>
      <c r="V1970">
        <v>0</v>
      </c>
      <c r="W1970">
        <v>0</v>
      </c>
      <c r="X1970">
        <v>0</v>
      </c>
      <c r="Y1970">
        <v>0</v>
      </c>
      <c r="Z1970">
        <v>0</v>
      </c>
    </row>
    <row r="1971" spans="1:26" x14ac:dyDescent="0.2">
      <c r="A1971">
        <v>1148521</v>
      </c>
      <c r="B1971" t="s">
        <v>10</v>
      </c>
      <c r="C1971" t="s">
        <v>5</v>
      </c>
      <c r="D1971" t="s">
        <v>4</v>
      </c>
      <c r="E1971" t="s">
        <v>0</v>
      </c>
      <c r="F1971" t="s">
        <v>27</v>
      </c>
      <c r="J1971">
        <v>0</v>
      </c>
      <c r="K1971">
        <v>0</v>
      </c>
      <c r="L1971">
        <v>0</v>
      </c>
      <c r="M1971">
        <v>0</v>
      </c>
      <c r="N1971">
        <v>0</v>
      </c>
      <c r="P1971">
        <v>1148521</v>
      </c>
      <c r="Q1971" t="s">
        <v>10</v>
      </c>
      <c r="R1971" t="s">
        <v>5</v>
      </c>
      <c r="S1971" t="s">
        <v>4</v>
      </c>
      <c r="T1971" t="s">
        <v>0</v>
      </c>
      <c r="V1971">
        <v>0</v>
      </c>
      <c r="W1971">
        <v>0</v>
      </c>
      <c r="X1971">
        <v>0</v>
      </c>
      <c r="Y1971">
        <v>0</v>
      </c>
      <c r="Z1971">
        <v>0</v>
      </c>
    </row>
    <row r="1972" spans="1:26" x14ac:dyDescent="0.2">
      <c r="A1972">
        <v>1148901</v>
      </c>
      <c r="B1972" t="s">
        <v>3</v>
      </c>
      <c r="C1972" t="s">
        <v>5</v>
      </c>
      <c r="D1972" t="s">
        <v>7</v>
      </c>
      <c r="E1972" t="s">
        <v>8</v>
      </c>
      <c r="F1972" t="s">
        <v>27</v>
      </c>
      <c r="J1972">
        <v>0</v>
      </c>
      <c r="K1972">
        <v>0</v>
      </c>
      <c r="L1972">
        <v>0</v>
      </c>
      <c r="M1972">
        <v>0</v>
      </c>
      <c r="N1972">
        <v>0</v>
      </c>
      <c r="P1972">
        <v>1148901</v>
      </c>
      <c r="Q1972" t="s">
        <v>3</v>
      </c>
      <c r="R1972" t="s">
        <v>5</v>
      </c>
      <c r="S1972" t="s">
        <v>7</v>
      </c>
      <c r="T1972" t="s">
        <v>8</v>
      </c>
      <c r="V1972">
        <v>0</v>
      </c>
      <c r="W1972">
        <v>0</v>
      </c>
      <c r="X1972">
        <v>0</v>
      </c>
      <c r="Y1972">
        <v>0</v>
      </c>
      <c r="Z1972">
        <v>0</v>
      </c>
    </row>
    <row r="1973" spans="1:26" x14ac:dyDescent="0.2">
      <c r="A1973">
        <v>1149111</v>
      </c>
      <c r="B1973" t="s">
        <v>6</v>
      </c>
      <c r="C1973" t="s">
        <v>12</v>
      </c>
      <c r="D1973" t="s">
        <v>1</v>
      </c>
      <c r="E1973" t="s">
        <v>0</v>
      </c>
      <c r="F1973" t="s">
        <v>27</v>
      </c>
      <c r="J1973">
        <v>0</v>
      </c>
      <c r="K1973">
        <v>0</v>
      </c>
      <c r="L1973">
        <v>0</v>
      </c>
      <c r="M1973">
        <v>0</v>
      </c>
      <c r="N1973">
        <v>0</v>
      </c>
      <c r="P1973">
        <v>1149111</v>
      </c>
      <c r="Q1973" t="s">
        <v>6</v>
      </c>
      <c r="R1973" t="s">
        <v>12</v>
      </c>
      <c r="S1973" t="s">
        <v>1</v>
      </c>
      <c r="T1973" t="s">
        <v>0</v>
      </c>
      <c r="V1973">
        <v>0</v>
      </c>
      <c r="W1973">
        <v>0</v>
      </c>
      <c r="X1973">
        <v>0</v>
      </c>
      <c r="Y1973">
        <v>0</v>
      </c>
      <c r="Z1973">
        <v>0</v>
      </c>
    </row>
    <row r="1974" spans="1:26" x14ac:dyDescent="0.2">
      <c r="A1974">
        <v>1149261</v>
      </c>
      <c r="B1974" t="s">
        <v>3</v>
      </c>
      <c r="C1974" t="s">
        <v>9</v>
      </c>
      <c r="D1974" t="s">
        <v>4</v>
      </c>
      <c r="E1974" t="s">
        <v>0</v>
      </c>
      <c r="F1974" t="s">
        <v>27</v>
      </c>
      <c r="J1974">
        <v>0</v>
      </c>
      <c r="K1974">
        <v>0</v>
      </c>
      <c r="L1974">
        <v>0</v>
      </c>
      <c r="M1974">
        <v>0</v>
      </c>
      <c r="N1974">
        <v>0</v>
      </c>
      <c r="P1974">
        <v>1149261</v>
      </c>
      <c r="Q1974" t="s">
        <v>3</v>
      </c>
      <c r="R1974" t="s">
        <v>9</v>
      </c>
      <c r="S1974" t="s">
        <v>4</v>
      </c>
      <c r="T1974" t="s">
        <v>0</v>
      </c>
      <c r="V1974">
        <v>0</v>
      </c>
      <c r="W1974">
        <v>0</v>
      </c>
      <c r="X1974">
        <v>0</v>
      </c>
      <c r="Y1974">
        <v>0</v>
      </c>
      <c r="Z1974">
        <v>0</v>
      </c>
    </row>
    <row r="1975" spans="1:26" x14ac:dyDescent="0.2">
      <c r="A1975">
        <v>1149451</v>
      </c>
      <c r="B1975" t="s">
        <v>3</v>
      </c>
      <c r="C1975" t="s">
        <v>2</v>
      </c>
      <c r="D1975" t="s">
        <v>4</v>
      </c>
      <c r="E1975" t="s">
        <v>8</v>
      </c>
      <c r="F1975" t="s">
        <v>27</v>
      </c>
      <c r="J1975">
        <v>0</v>
      </c>
      <c r="K1975">
        <v>0</v>
      </c>
      <c r="L1975">
        <v>0</v>
      </c>
      <c r="M1975">
        <v>0</v>
      </c>
      <c r="N1975">
        <v>0</v>
      </c>
      <c r="P1975">
        <v>1149451</v>
      </c>
      <c r="Q1975" t="s">
        <v>3</v>
      </c>
      <c r="R1975" t="s">
        <v>2</v>
      </c>
      <c r="S1975" t="s">
        <v>4</v>
      </c>
      <c r="T1975" t="s">
        <v>8</v>
      </c>
      <c r="V1975">
        <v>0</v>
      </c>
      <c r="W1975">
        <v>0</v>
      </c>
      <c r="X1975">
        <v>0</v>
      </c>
      <c r="Y1975">
        <v>0</v>
      </c>
      <c r="Z1975">
        <v>0</v>
      </c>
    </row>
    <row r="1976" spans="1:26" x14ac:dyDescent="0.2">
      <c r="A1976">
        <v>1149791</v>
      </c>
      <c r="B1976" t="s">
        <v>3</v>
      </c>
      <c r="C1976" t="s">
        <v>2</v>
      </c>
      <c r="D1976" t="s">
        <v>1</v>
      </c>
      <c r="E1976" t="s">
        <v>0</v>
      </c>
      <c r="F1976" t="s">
        <v>27</v>
      </c>
      <c r="J1976">
        <v>0</v>
      </c>
      <c r="K1976">
        <v>0</v>
      </c>
      <c r="L1976">
        <v>0</v>
      </c>
      <c r="M1976">
        <v>0</v>
      </c>
      <c r="N1976">
        <v>0</v>
      </c>
      <c r="P1976">
        <v>1149791</v>
      </c>
      <c r="Q1976" t="s">
        <v>3</v>
      </c>
      <c r="R1976" t="s">
        <v>2</v>
      </c>
      <c r="S1976" t="s">
        <v>1</v>
      </c>
      <c r="T1976" t="s">
        <v>0</v>
      </c>
      <c r="V1976">
        <v>0</v>
      </c>
      <c r="W1976">
        <v>0</v>
      </c>
      <c r="X1976">
        <v>0</v>
      </c>
      <c r="Y1976">
        <v>0</v>
      </c>
      <c r="Z1976">
        <v>0</v>
      </c>
    </row>
    <row r="1977" spans="1:26" x14ac:dyDescent="0.2">
      <c r="A1977">
        <v>1149981</v>
      </c>
      <c r="B1977" t="s">
        <v>6</v>
      </c>
      <c r="C1977" t="s">
        <v>5</v>
      </c>
      <c r="D1977" t="s">
        <v>4</v>
      </c>
      <c r="E1977" t="s">
        <v>0</v>
      </c>
      <c r="F1977" t="s">
        <v>27</v>
      </c>
      <c r="J1977">
        <v>0</v>
      </c>
      <c r="K1977">
        <v>0</v>
      </c>
      <c r="L1977">
        <v>0</v>
      </c>
      <c r="M1977">
        <v>0</v>
      </c>
      <c r="N1977">
        <v>0</v>
      </c>
      <c r="P1977">
        <v>1149981</v>
      </c>
      <c r="Q1977" t="s">
        <v>6</v>
      </c>
      <c r="R1977" t="s">
        <v>5</v>
      </c>
      <c r="S1977" t="s">
        <v>4</v>
      </c>
      <c r="T1977" t="s">
        <v>0</v>
      </c>
      <c r="V1977">
        <v>0</v>
      </c>
      <c r="W1977">
        <v>0</v>
      </c>
      <c r="X1977">
        <v>0</v>
      </c>
      <c r="Y1977">
        <v>0</v>
      </c>
      <c r="Z1977">
        <v>0</v>
      </c>
    </row>
    <row r="1978" spans="1:26" x14ac:dyDescent="0.2">
      <c r="A1978">
        <v>1150051</v>
      </c>
      <c r="B1978" t="s">
        <v>6</v>
      </c>
      <c r="C1978" t="s">
        <v>2</v>
      </c>
      <c r="E1978" t="s">
        <v>0</v>
      </c>
      <c r="F1978" t="s">
        <v>27</v>
      </c>
      <c r="J1978">
        <v>0</v>
      </c>
      <c r="K1978">
        <v>0</v>
      </c>
      <c r="L1978">
        <v>0</v>
      </c>
      <c r="M1978">
        <v>0</v>
      </c>
      <c r="N1978">
        <v>0</v>
      </c>
      <c r="P1978">
        <v>1150051</v>
      </c>
      <c r="Q1978" t="s">
        <v>6</v>
      </c>
      <c r="R1978" t="s">
        <v>2</v>
      </c>
      <c r="S1978" t="s">
        <v>24</v>
      </c>
      <c r="T1978" t="s">
        <v>0</v>
      </c>
      <c r="V1978">
        <v>0</v>
      </c>
      <c r="W1978">
        <v>0</v>
      </c>
      <c r="X1978">
        <v>0</v>
      </c>
      <c r="Y1978">
        <v>0</v>
      </c>
      <c r="Z1978">
        <v>0</v>
      </c>
    </row>
    <row r="1979" spans="1:26" x14ac:dyDescent="0.2">
      <c r="A1979">
        <v>1150391</v>
      </c>
      <c r="B1979" t="s">
        <v>6</v>
      </c>
      <c r="C1979" t="s">
        <v>9</v>
      </c>
      <c r="D1979" t="s">
        <v>4</v>
      </c>
      <c r="E1979" t="s">
        <v>0</v>
      </c>
      <c r="F1979" t="s">
        <v>27</v>
      </c>
      <c r="J1979">
        <v>0</v>
      </c>
      <c r="K1979">
        <v>0</v>
      </c>
      <c r="L1979">
        <v>0</v>
      </c>
      <c r="M1979">
        <v>1</v>
      </c>
      <c r="N1979">
        <v>0</v>
      </c>
      <c r="P1979">
        <v>1150391</v>
      </c>
      <c r="Q1979" t="s">
        <v>6</v>
      </c>
      <c r="R1979" t="s">
        <v>9</v>
      </c>
      <c r="S1979" t="s">
        <v>4</v>
      </c>
      <c r="T1979" t="s">
        <v>0</v>
      </c>
      <c r="V1979">
        <v>0</v>
      </c>
      <c r="W1979">
        <v>0</v>
      </c>
      <c r="X1979">
        <v>0</v>
      </c>
      <c r="Y1979">
        <v>0</v>
      </c>
      <c r="Z1979">
        <v>0</v>
      </c>
    </row>
    <row r="1980" spans="1:26" x14ac:dyDescent="0.2">
      <c r="A1980">
        <v>1150581</v>
      </c>
      <c r="B1980" t="s">
        <v>6</v>
      </c>
      <c r="C1980" t="s">
        <v>12</v>
      </c>
      <c r="D1980" t="s">
        <v>7</v>
      </c>
      <c r="E1980" t="s">
        <v>0</v>
      </c>
      <c r="F1980" t="s">
        <v>27</v>
      </c>
      <c r="J1980">
        <v>0</v>
      </c>
      <c r="K1980">
        <v>0</v>
      </c>
      <c r="L1980">
        <v>0</v>
      </c>
      <c r="M1980">
        <v>0</v>
      </c>
      <c r="N1980">
        <v>0</v>
      </c>
      <c r="P1980">
        <v>1150581</v>
      </c>
      <c r="Q1980" t="s">
        <v>6</v>
      </c>
      <c r="R1980" t="s">
        <v>12</v>
      </c>
      <c r="S1980" t="s">
        <v>7</v>
      </c>
      <c r="T1980" t="s">
        <v>0</v>
      </c>
      <c r="V1980">
        <v>0</v>
      </c>
      <c r="W1980">
        <v>0</v>
      </c>
      <c r="X1980">
        <v>0</v>
      </c>
      <c r="Y1980">
        <v>0</v>
      </c>
      <c r="Z1980">
        <v>0</v>
      </c>
    </row>
    <row r="1981" spans="1:26" x14ac:dyDescent="0.2">
      <c r="A1981">
        <v>1150961</v>
      </c>
      <c r="B1981" t="s">
        <v>3</v>
      </c>
      <c r="C1981" t="s">
        <v>5</v>
      </c>
      <c r="D1981" t="s">
        <v>1</v>
      </c>
      <c r="E1981" t="s">
        <v>0</v>
      </c>
      <c r="F1981" t="s">
        <v>27</v>
      </c>
      <c r="J1981">
        <v>0</v>
      </c>
      <c r="K1981">
        <v>0</v>
      </c>
      <c r="L1981">
        <v>0</v>
      </c>
      <c r="M1981">
        <v>0</v>
      </c>
      <c r="N1981">
        <v>0</v>
      </c>
      <c r="P1981">
        <v>1150961</v>
      </c>
      <c r="Q1981" t="s">
        <v>3</v>
      </c>
      <c r="R1981" t="s">
        <v>5</v>
      </c>
      <c r="S1981" t="s">
        <v>1</v>
      </c>
      <c r="T1981" t="s">
        <v>0</v>
      </c>
      <c r="V1981">
        <v>0</v>
      </c>
      <c r="W1981">
        <v>0</v>
      </c>
      <c r="X1981">
        <v>0</v>
      </c>
      <c r="Y1981">
        <v>0</v>
      </c>
      <c r="Z1981">
        <v>0</v>
      </c>
    </row>
    <row r="1982" spans="1:26" x14ac:dyDescent="0.2">
      <c r="A1982">
        <v>1151021</v>
      </c>
      <c r="B1982" t="s">
        <v>6</v>
      </c>
      <c r="C1982" t="s">
        <v>2</v>
      </c>
      <c r="D1982" t="s">
        <v>7</v>
      </c>
      <c r="E1982" t="s">
        <v>0</v>
      </c>
      <c r="F1982" t="s">
        <v>27</v>
      </c>
      <c r="J1982">
        <v>0</v>
      </c>
      <c r="K1982">
        <v>0</v>
      </c>
      <c r="L1982">
        <v>0</v>
      </c>
      <c r="M1982">
        <v>0</v>
      </c>
      <c r="N1982">
        <v>0</v>
      </c>
      <c r="P1982">
        <v>1151021</v>
      </c>
      <c r="Q1982" t="s">
        <v>6</v>
      </c>
      <c r="R1982" t="s">
        <v>2</v>
      </c>
      <c r="S1982" t="s">
        <v>7</v>
      </c>
      <c r="T1982" t="s">
        <v>0</v>
      </c>
      <c r="V1982">
        <v>0</v>
      </c>
      <c r="W1982">
        <v>0</v>
      </c>
      <c r="X1982">
        <v>0</v>
      </c>
      <c r="Y1982">
        <v>0</v>
      </c>
      <c r="Z1982">
        <v>0</v>
      </c>
    </row>
    <row r="1983" spans="1:26" x14ac:dyDescent="0.2">
      <c r="A1983">
        <v>1151211</v>
      </c>
      <c r="B1983" t="s">
        <v>6</v>
      </c>
      <c r="C1983" t="s">
        <v>12</v>
      </c>
      <c r="D1983" t="s">
        <v>7</v>
      </c>
      <c r="E1983" t="s">
        <v>0</v>
      </c>
      <c r="F1983" t="s">
        <v>27</v>
      </c>
      <c r="J1983">
        <v>0</v>
      </c>
      <c r="K1983">
        <v>0</v>
      </c>
      <c r="L1983">
        <v>0</v>
      </c>
      <c r="M1983">
        <v>0</v>
      </c>
      <c r="N1983">
        <v>0</v>
      </c>
      <c r="P1983">
        <v>1151211</v>
      </c>
      <c r="Q1983" t="s">
        <v>6</v>
      </c>
      <c r="R1983" t="s">
        <v>12</v>
      </c>
      <c r="S1983" t="s">
        <v>7</v>
      </c>
      <c r="T1983" t="s">
        <v>0</v>
      </c>
      <c r="V1983">
        <v>0</v>
      </c>
      <c r="W1983">
        <v>0</v>
      </c>
      <c r="X1983">
        <v>0</v>
      </c>
      <c r="Y1983">
        <v>0</v>
      </c>
      <c r="Z1983">
        <v>0</v>
      </c>
    </row>
    <row r="1984" spans="1:26" x14ac:dyDescent="0.2">
      <c r="A1984">
        <v>1151361</v>
      </c>
      <c r="B1984" t="s">
        <v>3</v>
      </c>
      <c r="C1984" t="s">
        <v>5</v>
      </c>
      <c r="D1984" t="s">
        <v>7</v>
      </c>
      <c r="E1984" t="s">
        <v>0</v>
      </c>
      <c r="F1984" t="s">
        <v>27</v>
      </c>
      <c r="J1984">
        <v>0</v>
      </c>
      <c r="K1984">
        <v>0</v>
      </c>
      <c r="L1984">
        <v>0</v>
      </c>
      <c r="M1984">
        <v>0</v>
      </c>
      <c r="N1984">
        <v>0</v>
      </c>
      <c r="P1984">
        <v>1151361</v>
      </c>
      <c r="Q1984" t="s">
        <v>3</v>
      </c>
      <c r="R1984" t="s">
        <v>5</v>
      </c>
      <c r="S1984" t="s">
        <v>7</v>
      </c>
      <c r="T1984" t="s">
        <v>0</v>
      </c>
      <c r="V1984">
        <v>0</v>
      </c>
      <c r="W1984">
        <v>0</v>
      </c>
      <c r="X1984">
        <v>0</v>
      </c>
      <c r="Y1984">
        <v>0</v>
      </c>
      <c r="Z1984">
        <v>0</v>
      </c>
    </row>
    <row r="1985" spans="1:26" x14ac:dyDescent="0.2">
      <c r="A1985">
        <v>1151401</v>
      </c>
      <c r="B1985" t="s">
        <v>3</v>
      </c>
      <c r="C1985" t="s">
        <v>2</v>
      </c>
      <c r="D1985" t="s">
        <v>4</v>
      </c>
      <c r="E1985" t="s">
        <v>0</v>
      </c>
      <c r="F1985" t="s">
        <v>27</v>
      </c>
      <c r="J1985">
        <v>0</v>
      </c>
      <c r="K1985">
        <v>0</v>
      </c>
      <c r="L1985">
        <v>0</v>
      </c>
      <c r="M1985">
        <v>0</v>
      </c>
      <c r="N1985">
        <v>0</v>
      </c>
      <c r="P1985">
        <v>1151401</v>
      </c>
      <c r="Q1985" t="s">
        <v>3</v>
      </c>
      <c r="R1985" t="s">
        <v>2</v>
      </c>
      <c r="S1985" t="s">
        <v>4</v>
      </c>
      <c r="T1985" t="s">
        <v>0</v>
      </c>
      <c r="V1985">
        <v>0</v>
      </c>
      <c r="W1985">
        <v>0</v>
      </c>
      <c r="X1985">
        <v>0</v>
      </c>
      <c r="Y1985">
        <v>0</v>
      </c>
      <c r="Z1985">
        <v>0</v>
      </c>
    </row>
    <row r="1986" spans="1:26" x14ac:dyDescent="0.2">
      <c r="A1986">
        <v>1151741</v>
      </c>
      <c r="B1986" t="s">
        <v>3</v>
      </c>
      <c r="C1986" t="s">
        <v>5</v>
      </c>
      <c r="D1986" t="s">
        <v>7</v>
      </c>
      <c r="E1986" t="s">
        <v>0</v>
      </c>
      <c r="F1986" t="s">
        <v>27</v>
      </c>
      <c r="J1986">
        <v>0</v>
      </c>
      <c r="K1986">
        <v>0</v>
      </c>
      <c r="L1986">
        <v>0</v>
      </c>
      <c r="M1986">
        <v>0</v>
      </c>
      <c r="N1986">
        <v>0</v>
      </c>
      <c r="P1986">
        <v>1151741</v>
      </c>
      <c r="Q1986" t="s">
        <v>3</v>
      </c>
      <c r="R1986" t="s">
        <v>5</v>
      </c>
      <c r="S1986" t="s">
        <v>7</v>
      </c>
      <c r="T1986" t="s">
        <v>0</v>
      </c>
      <c r="V1986">
        <v>0</v>
      </c>
      <c r="W1986">
        <v>0</v>
      </c>
      <c r="X1986">
        <v>0</v>
      </c>
      <c r="Y1986">
        <v>0</v>
      </c>
      <c r="Z1986">
        <v>0</v>
      </c>
    </row>
    <row r="1987" spans="1:26" x14ac:dyDescent="0.2">
      <c r="A1987">
        <v>1152521</v>
      </c>
      <c r="B1987" t="s">
        <v>3</v>
      </c>
      <c r="C1987" t="s">
        <v>5</v>
      </c>
      <c r="D1987" t="s">
        <v>7</v>
      </c>
      <c r="E1987" t="s">
        <v>0</v>
      </c>
      <c r="F1987" t="s">
        <v>27</v>
      </c>
      <c r="J1987">
        <v>0</v>
      </c>
      <c r="K1987">
        <v>0</v>
      </c>
      <c r="L1987">
        <v>0</v>
      </c>
      <c r="M1987">
        <v>0</v>
      </c>
      <c r="N1987">
        <v>0</v>
      </c>
      <c r="P1987">
        <v>1152521</v>
      </c>
      <c r="Q1987" t="s">
        <v>3</v>
      </c>
      <c r="R1987" t="s">
        <v>5</v>
      </c>
      <c r="S1987" t="s">
        <v>7</v>
      </c>
      <c r="T1987" t="s">
        <v>0</v>
      </c>
      <c r="V1987">
        <v>0</v>
      </c>
      <c r="W1987">
        <v>0</v>
      </c>
      <c r="X1987">
        <v>0</v>
      </c>
      <c r="Y1987">
        <v>0</v>
      </c>
      <c r="Z1987">
        <v>0</v>
      </c>
    </row>
    <row r="1988" spans="1:26" x14ac:dyDescent="0.2">
      <c r="A1988">
        <v>1152711</v>
      </c>
      <c r="B1988" t="s">
        <v>3</v>
      </c>
      <c r="C1988" t="s">
        <v>2</v>
      </c>
      <c r="D1988" t="s">
        <v>7</v>
      </c>
      <c r="E1988" t="s">
        <v>0</v>
      </c>
      <c r="F1988" t="s">
        <v>27</v>
      </c>
      <c r="J1988">
        <v>0</v>
      </c>
      <c r="K1988">
        <v>0</v>
      </c>
      <c r="L1988">
        <v>0</v>
      </c>
      <c r="M1988">
        <v>0</v>
      </c>
      <c r="N1988">
        <v>0</v>
      </c>
      <c r="P1988">
        <v>1152711</v>
      </c>
      <c r="Q1988" t="s">
        <v>3</v>
      </c>
      <c r="R1988" t="s">
        <v>2</v>
      </c>
      <c r="S1988" t="s">
        <v>7</v>
      </c>
      <c r="T1988" t="s">
        <v>0</v>
      </c>
      <c r="V1988">
        <v>0</v>
      </c>
      <c r="W1988">
        <v>0</v>
      </c>
      <c r="X1988">
        <v>0</v>
      </c>
      <c r="Y1988">
        <v>0</v>
      </c>
      <c r="Z1988">
        <v>0</v>
      </c>
    </row>
    <row r="1989" spans="1:26" x14ac:dyDescent="0.2">
      <c r="A1989">
        <v>1152861</v>
      </c>
      <c r="B1989" t="s">
        <v>6</v>
      </c>
      <c r="C1989" t="s">
        <v>5</v>
      </c>
      <c r="D1989" t="s">
        <v>1</v>
      </c>
      <c r="E1989" t="s">
        <v>0</v>
      </c>
      <c r="F1989" t="s">
        <v>27</v>
      </c>
      <c r="J1989">
        <v>0</v>
      </c>
      <c r="K1989">
        <v>0</v>
      </c>
      <c r="L1989">
        <v>0</v>
      </c>
      <c r="M1989">
        <v>0</v>
      </c>
      <c r="N1989">
        <v>0</v>
      </c>
      <c r="P1989">
        <v>1152861</v>
      </c>
      <c r="Q1989" t="s">
        <v>6</v>
      </c>
      <c r="R1989" t="s">
        <v>5</v>
      </c>
      <c r="S1989" t="s">
        <v>1</v>
      </c>
      <c r="T1989" t="s">
        <v>0</v>
      </c>
      <c r="V1989">
        <v>0</v>
      </c>
      <c r="W1989">
        <v>0</v>
      </c>
      <c r="X1989">
        <v>0</v>
      </c>
      <c r="Y1989">
        <v>0</v>
      </c>
      <c r="Z1989">
        <v>0</v>
      </c>
    </row>
    <row r="1990" spans="1:26" x14ac:dyDescent="0.2">
      <c r="A1990">
        <v>1153791</v>
      </c>
      <c r="B1990" t="s">
        <v>3</v>
      </c>
      <c r="C1990" t="s">
        <v>2</v>
      </c>
      <c r="D1990" t="s">
        <v>7</v>
      </c>
      <c r="E1990" t="s">
        <v>0</v>
      </c>
      <c r="F1990" t="s">
        <v>27</v>
      </c>
      <c r="J1990">
        <v>0</v>
      </c>
      <c r="K1990">
        <v>0</v>
      </c>
      <c r="L1990">
        <v>0</v>
      </c>
      <c r="M1990">
        <v>0</v>
      </c>
      <c r="N1990">
        <v>0</v>
      </c>
      <c r="P1990">
        <v>1153791</v>
      </c>
      <c r="Q1990" t="s">
        <v>3</v>
      </c>
      <c r="R1990" t="s">
        <v>2</v>
      </c>
      <c r="S1990" t="s">
        <v>7</v>
      </c>
      <c r="T1990" t="s">
        <v>0</v>
      </c>
      <c r="V1990">
        <v>0</v>
      </c>
      <c r="W1990">
        <v>0</v>
      </c>
      <c r="X1990">
        <v>0</v>
      </c>
      <c r="Y1990">
        <v>0</v>
      </c>
      <c r="Z1990">
        <v>0</v>
      </c>
    </row>
    <row r="1991" spans="1:26" x14ac:dyDescent="0.2">
      <c r="A1991">
        <v>1154041</v>
      </c>
      <c r="B1991" t="s">
        <v>6</v>
      </c>
      <c r="C1991" t="s">
        <v>9</v>
      </c>
      <c r="D1991" t="s">
        <v>1</v>
      </c>
      <c r="E1991" t="s">
        <v>0</v>
      </c>
      <c r="F1991" t="s">
        <v>27</v>
      </c>
      <c r="J1991">
        <v>0</v>
      </c>
      <c r="K1991">
        <v>0</v>
      </c>
      <c r="L1991">
        <v>0</v>
      </c>
      <c r="M1991">
        <v>0</v>
      </c>
      <c r="N1991">
        <v>0</v>
      </c>
      <c r="P1991">
        <v>1154041</v>
      </c>
      <c r="Q1991" t="s">
        <v>6</v>
      </c>
      <c r="R1991" t="s">
        <v>9</v>
      </c>
      <c r="S1991" t="s">
        <v>1</v>
      </c>
      <c r="T1991" t="s">
        <v>0</v>
      </c>
      <c r="V1991">
        <v>0</v>
      </c>
      <c r="W1991">
        <v>0</v>
      </c>
      <c r="X1991">
        <v>0</v>
      </c>
      <c r="Y1991">
        <v>0</v>
      </c>
      <c r="Z1991">
        <v>0</v>
      </c>
    </row>
    <row r="1992" spans="1:26" x14ac:dyDescent="0.2">
      <c r="A1992">
        <v>1154571</v>
      </c>
      <c r="B1992" t="s">
        <v>3</v>
      </c>
      <c r="C1992" t="s">
        <v>2</v>
      </c>
      <c r="D1992" t="s">
        <v>1</v>
      </c>
      <c r="E1992" t="s">
        <v>0</v>
      </c>
      <c r="F1992" t="s">
        <v>27</v>
      </c>
      <c r="J1992">
        <v>0</v>
      </c>
      <c r="K1992">
        <v>0</v>
      </c>
      <c r="L1992">
        <v>0</v>
      </c>
      <c r="M1992">
        <v>0</v>
      </c>
      <c r="N1992">
        <v>0</v>
      </c>
      <c r="P1992">
        <v>1154571</v>
      </c>
      <c r="Q1992" t="s">
        <v>3</v>
      </c>
      <c r="R1992" t="s">
        <v>2</v>
      </c>
      <c r="S1992" t="s">
        <v>1</v>
      </c>
      <c r="T1992" t="s">
        <v>0</v>
      </c>
      <c r="V1992">
        <v>0</v>
      </c>
      <c r="W1992">
        <v>0</v>
      </c>
      <c r="X1992">
        <v>0</v>
      </c>
      <c r="Y1992">
        <v>0</v>
      </c>
      <c r="Z1992">
        <v>0</v>
      </c>
    </row>
    <row r="1993" spans="1:26" x14ac:dyDescent="0.2">
      <c r="A1993">
        <v>1155541</v>
      </c>
      <c r="B1993" t="s">
        <v>6</v>
      </c>
      <c r="C1993" t="s">
        <v>2</v>
      </c>
      <c r="D1993" t="s">
        <v>4</v>
      </c>
      <c r="E1993" t="s">
        <v>8</v>
      </c>
      <c r="F1993" t="s">
        <v>27</v>
      </c>
      <c r="J1993">
        <v>0</v>
      </c>
      <c r="K1993">
        <v>0</v>
      </c>
      <c r="L1993">
        <v>0</v>
      </c>
      <c r="M1993">
        <v>0</v>
      </c>
      <c r="N1993">
        <v>0</v>
      </c>
      <c r="P1993">
        <v>1155541</v>
      </c>
      <c r="Q1993" t="s">
        <v>6</v>
      </c>
      <c r="R1993" t="s">
        <v>2</v>
      </c>
      <c r="S1993" t="s">
        <v>4</v>
      </c>
      <c r="T1993" t="s">
        <v>8</v>
      </c>
      <c r="V1993">
        <v>0</v>
      </c>
      <c r="W1993">
        <v>0</v>
      </c>
      <c r="X1993">
        <v>0</v>
      </c>
      <c r="Y1993">
        <v>0</v>
      </c>
      <c r="Z1993">
        <v>0</v>
      </c>
    </row>
    <row r="1994" spans="1:26" x14ac:dyDescent="0.2">
      <c r="A1994">
        <v>1155691</v>
      </c>
      <c r="B1994" t="s">
        <v>3</v>
      </c>
      <c r="C1994" t="s">
        <v>5</v>
      </c>
      <c r="D1994" t="s">
        <v>1</v>
      </c>
      <c r="E1994" t="s">
        <v>0</v>
      </c>
      <c r="F1994" t="s">
        <v>27</v>
      </c>
      <c r="J1994">
        <v>0</v>
      </c>
      <c r="K1994">
        <v>0</v>
      </c>
      <c r="L1994">
        <v>0</v>
      </c>
      <c r="M1994">
        <v>0</v>
      </c>
      <c r="N1994">
        <v>0</v>
      </c>
      <c r="P1994">
        <v>1155691</v>
      </c>
      <c r="Q1994" t="s">
        <v>3</v>
      </c>
      <c r="R1994" t="s">
        <v>5</v>
      </c>
      <c r="S1994" t="s">
        <v>1</v>
      </c>
      <c r="T1994" t="s">
        <v>0</v>
      </c>
      <c r="V1994">
        <v>0</v>
      </c>
      <c r="W1994">
        <v>0</v>
      </c>
      <c r="X1994">
        <v>0</v>
      </c>
      <c r="Y1994">
        <v>0</v>
      </c>
      <c r="Z1994">
        <v>0</v>
      </c>
    </row>
    <row r="1995" spans="1:26" x14ac:dyDescent="0.2">
      <c r="A1995">
        <v>1155731</v>
      </c>
      <c r="B1995" t="s">
        <v>3</v>
      </c>
      <c r="C1995" t="s">
        <v>5</v>
      </c>
      <c r="D1995" t="s">
        <v>4</v>
      </c>
      <c r="E1995" t="s">
        <v>0</v>
      </c>
      <c r="F1995" t="s">
        <v>27</v>
      </c>
      <c r="J1995">
        <v>0</v>
      </c>
      <c r="K1995">
        <v>0</v>
      </c>
      <c r="L1995">
        <v>0</v>
      </c>
      <c r="M1995">
        <v>0</v>
      </c>
      <c r="N1995">
        <v>0</v>
      </c>
      <c r="P1995">
        <v>1155731</v>
      </c>
      <c r="Q1995" t="s">
        <v>3</v>
      </c>
      <c r="R1995" t="s">
        <v>5</v>
      </c>
      <c r="S1995" t="s">
        <v>4</v>
      </c>
      <c r="T1995" t="s">
        <v>0</v>
      </c>
      <c r="V1995">
        <v>0</v>
      </c>
      <c r="W1995">
        <v>0</v>
      </c>
      <c r="X1995">
        <v>0</v>
      </c>
      <c r="Y1995">
        <v>0</v>
      </c>
      <c r="Z1995">
        <v>0</v>
      </c>
    </row>
    <row r="1996" spans="1:26" x14ac:dyDescent="0.2">
      <c r="A1996">
        <v>1155881</v>
      </c>
      <c r="B1996" t="s">
        <v>6</v>
      </c>
      <c r="C1996" t="s">
        <v>12</v>
      </c>
      <c r="E1996" t="s">
        <v>0</v>
      </c>
      <c r="F1996" t="s">
        <v>27</v>
      </c>
      <c r="J1996">
        <v>0</v>
      </c>
      <c r="K1996">
        <v>0</v>
      </c>
      <c r="L1996">
        <v>0</v>
      </c>
      <c r="M1996">
        <v>0</v>
      </c>
      <c r="N1996">
        <v>0</v>
      </c>
      <c r="P1996">
        <v>1155881</v>
      </c>
      <c r="Q1996" t="s">
        <v>6</v>
      </c>
      <c r="R1996" t="s">
        <v>12</v>
      </c>
      <c r="S1996" t="s">
        <v>24</v>
      </c>
      <c r="T1996" t="s">
        <v>0</v>
      </c>
      <c r="V1996">
        <v>0</v>
      </c>
      <c r="W1996">
        <v>0</v>
      </c>
      <c r="X1996">
        <v>0</v>
      </c>
      <c r="Y1996">
        <v>0</v>
      </c>
      <c r="Z1996">
        <v>0</v>
      </c>
    </row>
    <row r="1997" spans="1:26" x14ac:dyDescent="0.2">
      <c r="A1997">
        <v>1155921</v>
      </c>
      <c r="B1997" t="s">
        <v>6</v>
      </c>
      <c r="C1997" t="s">
        <v>11</v>
      </c>
      <c r="D1997" t="s">
        <v>4</v>
      </c>
      <c r="E1997" t="s">
        <v>0</v>
      </c>
      <c r="F1997" t="s">
        <v>27</v>
      </c>
      <c r="J1997">
        <v>0</v>
      </c>
      <c r="K1997">
        <v>0</v>
      </c>
      <c r="L1997">
        <v>0</v>
      </c>
      <c r="M1997">
        <v>1</v>
      </c>
      <c r="N1997">
        <v>0</v>
      </c>
      <c r="P1997">
        <v>1155921</v>
      </c>
      <c r="Q1997" t="s">
        <v>6</v>
      </c>
      <c r="R1997" t="s">
        <v>11</v>
      </c>
      <c r="S1997" t="s">
        <v>4</v>
      </c>
      <c r="T1997" t="s">
        <v>0</v>
      </c>
      <c r="V1997">
        <v>0</v>
      </c>
      <c r="W1997">
        <v>0</v>
      </c>
      <c r="X1997">
        <v>0</v>
      </c>
      <c r="Y1997">
        <v>0</v>
      </c>
      <c r="Z1997">
        <v>0</v>
      </c>
    </row>
    <row r="1998" spans="1:26" x14ac:dyDescent="0.2">
      <c r="A1998">
        <v>1156131</v>
      </c>
      <c r="B1998" t="s">
        <v>3</v>
      </c>
      <c r="C1998" t="s">
        <v>5</v>
      </c>
      <c r="D1998" t="s">
        <v>1</v>
      </c>
      <c r="E1998" t="s">
        <v>0</v>
      </c>
      <c r="F1998" t="s">
        <v>27</v>
      </c>
      <c r="J1998">
        <v>0</v>
      </c>
      <c r="K1998">
        <v>0</v>
      </c>
      <c r="L1998">
        <v>0</v>
      </c>
      <c r="M1998">
        <v>0</v>
      </c>
      <c r="N1998">
        <v>0</v>
      </c>
      <c r="P1998">
        <v>1156131</v>
      </c>
      <c r="Q1998" t="s">
        <v>3</v>
      </c>
      <c r="R1998" t="s">
        <v>5</v>
      </c>
      <c r="S1998" t="s">
        <v>1</v>
      </c>
      <c r="T1998" t="s">
        <v>0</v>
      </c>
      <c r="V1998">
        <v>0</v>
      </c>
      <c r="W1998">
        <v>0</v>
      </c>
      <c r="X1998">
        <v>0</v>
      </c>
      <c r="Y1998">
        <v>0</v>
      </c>
      <c r="Z1998">
        <v>0</v>
      </c>
    </row>
    <row r="1999" spans="1:26" x14ac:dyDescent="0.2">
      <c r="A1999">
        <v>1156321</v>
      </c>
      <c r="B1999" t="s">
        <v>6</v>
      </c>
      <c r="C1999" t="s">
        <v>12</v>
      </c>
      <c r="D1999" t="s">
        <v>4</v>
      </c>
      <c r="E1999" t="s">
        <v>0</v>
      </c>
      <c r="F1999" t="s">
        <v>27</v>
      </c>
      <c r="J1999">
        <v>0</v>
      </c>
      <c r="K1999">
        <v>0</v>
      </c>
      <c r="L1999">
        <v>0</v>
      </c>
      <c r="M1999">
        <v>0</v>
      </c>
      <c r="N1999">
        <v>0</v>
      </c>
      <c r="P1999">
        <v>1156321</v>
      </c>
      <c r="Q1999" t="s">
        <v>6</v>
      </c>
      <c r="R1999" t="s">
        <v>12</v>
      </c>
      <c r="S1999" t="s">
        <v>4</v>
      </c>
      <c r="T1999" t="s">
        <v>0</v>
      </c>
      <c r="V1999">
        <v>0</v>
      </c>
      <c r="W1999">
        <v>0</v>
      </c>
      <c r="X1999">
        <v>0</v>
      </c>
      <c r="Y1999">
        <v>0</v>
      </c>
      <c r="Z1999">
        <v>0</v>
      </c>
    </row>
    <row r="2000" spans="1:26" x14ac:dyDescent="0.2">
      <c r="A2000">
        <v>1156661</v>
      </c>
      <c r="B2000" t="s">
        <v>6</v>
      </c>
      <c r="C2000" t="s">
        <v>2</v>
      </c>
      <c r="D2000" t="s">
        <v>7</v>
      </c>
      <c r="E2000" t="s">
        <v>0</v>
      </c>
      <c r="F2000" t="s">
        <v>27</v>
      </c>
      <c r="J2000">
        <v>0</v>
      </c>
      <c r="K2000">
        <v>0</v>
      </c>
      <c r="L2000">
        <v>0</v>
      </c>
      <c r="M2000">
        <v>0</v>
      </c>
      <c r="N2000">
        <v>0</v>
      </c>
      <c r="P2000">
        <v>1156661</v>
      </c>
      <c r="Q2000" t="s">
        <v>6</v>
      </c>
      <c r="R2000" t="s">
        <v>2</v>
      </c>
      <c r="S2000" t="s">
        <v>7</v>
      </c>
      <c r="T2000" t="s">
        <v>0</v>
      </c>
      <c r="V2000">
        <v>0</v>
      </c>
      <c r="W2000">
        <v>0</v>
      </c>
      <c r="X2000">
        <v>0</v>
      </c>
      <c r="Y2000">
        <v>0</v>
      </c>
      <c r="Z2000">
        <v>0</v>
      </c>
    </row>
    <row r="2001" spans="1:26" x14ac:dyDescent="0.2">
      <c r="A2001">
        <v>1157101</v>
      </c>
      <c r="B2001" t="s">
        <v>6</v>
      </c>
      <c r="C2001" t="s">
        <v>2</v>
      </c>
      <c r="D2001" t="s">
        <v>4</v>
      </c>
      <c r="E2001" t="s">
        <v>0</v>
      </c>
      <c r="F2001" t="s">
        <v>27</v>
      </c>
      <c r="J2001">
        <v>0</v>
      </c>
      <c r="K2001">
        <v>0</v>
      </c>
      <c r="L2001">
        <v>0</v>
      </c>
      <c r="M2001">
        <v>0</v>
      </c>
      <c r="N2001">
        <v>0</v>
      </c>
      <c r="P2001">
        <v>1157101</v>
      </c>
      <c r="Q2001" t="s">
        <v>6</v>
      </c>
      <c r="R2001" t="s">
        <v>2</v>
      </c>
      <c r="S2001" t="s">
        <v>4</v>
      </c>
      <c r="T2001" t="s">
        <v>0</v>
      </c>
      <c r="V2001">
        <v>0</v>
      </c>
      <c r="W2001">
        <v>0</v>
      </c>
      <c r="X2001">
        <v>0</v>
      </c>
      <c r="Y2001">
        <v>0</v>
      </c>
      <c r="Z2001">
        <v>0</v>
      </c>
    </row>
    <row r="2002" spans="1:26" x14ac:dyDescent="0.2">
      <c r="A2002">
        <v>1157251</v>
      </c>
      <c r="B2002" t="s">
        <v>6</v>
      </c>
      <c r="C2002" t="s">
        <v>12</v>
      </c>
      <c r="D2002" t="s">
        <v>1</v>
      </c>
      <c r="E2002" t="s">
        <v>0</v>
      </c>
      <c r="F2002" t="s">
        <v>27</v>
      </c>
      <c r="J2002">
        <v>0</v>
      </c>
      <c r="K2002">
        <v>0</v>
      </c>
      <c r="L2002">
        <v>0</v>
      </c>
      <c r="M2002">
        <v>0</v>
      </c>
      <c r="N2002">
        <v>0</v>
      </c>
      <c r="P2002">
        <v>1157251</v>
      </c>
      <c r="Q2002" t="s">
        <v>6</v>
      </c>
      <c r="R2002" t="s">
        <v>12</v>
      </c>
      <c r="S2002" t="s">
        <v>1</v>
      </c>
      <c r="T2002" t="s">
        <v>0</v>
      </c>
      <c r="V2002">
        <v>0</v>
      </c>
      <c r="W2002">
        <v>0</v>
      </c>
      <c r="X2002">
        <v>0</v>
      </c>
      <c r="Y2002">
        <v>0</v>
      </c>
      <c r="Z2002">
        <v>0</v>
      </c>
    </row>
    <row r="2003" spans="1:26" x14ac:dyDescent="0.2">
      <c r="A2003">
        <v>1157591</v>
      </c>
      <c r="B2003" t="s">
        <v>6</v>
      </c>
      <c r="C2003" t="s">
        <v>9</v>
      </c>
      <c r="D2003" t="s">
        <v>7</v>
      </c>
      <c r="E2003" t="s">
        <v>8</v>
      </c>
      <c r="F2003" t="s">
        <v>27</v>
      </c>
      <c r="J2003">
        <v>0</v>
      </c>
      <c r="K2003">
        <v>0</v>
      </c>
      <c r="L2003">
        <v>0</v>
      </c>
      <c r="M2003">
        <v>0</v>
      </c>
      <c r="N2003">
        <v>0</v>
      </c>
      <c r="P2003">
        <v>1157591</v>
      </c>
      <c r="Q2003" t="s">
        <v>6</v>
      </c>
      <c r="R2003" t="s">
        <v>9</v>
      </c>
      <c r="S2003" t="s">
        <v>7</v>
      </c>
      <c r="T2003" t="s">
        <v>8</v>
      </c>
      <c r="V2003">
        <v>0</v>
      </c>
      <c r="W2003">
        <v>0</v>
      </c>
      <c r="X2003">
        <v>0</v>
      </c>
      <c r="Y2003">
        <v>0</v>
      </c>
      <c r="Z2003">
        <v>0</v>
      </c>
    </row>
    <row r="2004" spans="1:26" x14ac:dyDescent="0.2">
      <c r="A2004">
        <v>1158031</v>
      </c>
      <c r="B2004" t="s">
        <v>3</v>
      </c>
      <c r="C2004" t="s">
        <v>5</v>
      </c>
      <c r="D2004" t="s">
        <v>1</v>
      </c>
      <c r="E2004" t="s">
        <v>0</v>
      </c>
      <c r="F2004" t="s">
        <v>27</v>
      </c>
      <c r="J2004">
        <v>0</v>
      </c>
      <c r="K2004">
        <v>0</v>
      </c>
      <c r="L2004">
        <v>0</v>
      </c>
      <c r="M2004">
        <v>0</v>
      </c>
      <c r="N2004">
        <v>0</v>
      </c>
      <c r="P2004">
        <v>1158031</v>
      </c>
      <c r="Q2004" t="s">
        <v>3</v>
      </c>
      <c r="R2004" t="s">
        <v>5</v>
      </c>
      <c r="S2004" t="s">
        <v>1</v>
      </c>
      <c r="T2004" t="s">
        <v>0</v>
      </c>
      <c r="V2004">
        <v>0</v>
      </c>
      <c r="W2004">
        <v>0</v>
      </c>
      <c r="X2004">
        <v>0</v>
      </c>
      <c r="Y2004">
        <v>0</v>
      </c>
      <c r="Z2004">
        <v>0</v>
      </c>
    </row>
    <row r="2005" spans="1:26" x14ac:dyDescent="0.2">
      <c r="A2005">
        <v>1158221</v>
      </c>
      <c r="B2005" t="s">
        <v>3</v>
      </c>
      <c r="C2005" t="s">
        <v>12</v>
      </c>
      <c r="D2005" t="s">
        <v>4</v>
      </c>
      <c r="E2005" t="s">
        <v>0</v>
      </c>
      <c r="F2005" t="s">
        <v>27</v>
      </c>
      <c r="J2005">
        <v>0</v>
      </c>
      <c r="K2005">
        <v>0</v>
      </c>
      <c r="L2005">
        <v>0</v>
      </c>
      <c r="M2005">
        <v>0</v>
      </c>
      <c r="N2005">
        <v>0</v>
      </c>
      <c r="P2005">
        <v>1158221</v>
      </c>
      <c r="Q2005" t="s">
        <v>3</v>
      </c>
      <c r="R2005" t="s">
        <v>12</v>
      </c>
      <c r="S2005" t="s">
        <v>4</v>
      </c>
      <c r="T2005" t="s">
        <v>0</v>
      </c>
      <c r="V2005">
        <v>0</v>
      </c>
      <c r="W2005">
        <v>0</v>
      </c>
      <c r="X2005">
        <v>0</v>
      </c>
      <c r="Y2005">
        <v>0</v>
      </c>
      <c r="Z2005">
        <v>0</v>
      </c>
    </row>
    <row r="2006" spans="1:26" x14ac:dyDescent="0.2">
      <c r="A2006">
        <v>1158371</v>
      </c>
      <c r="B2006" t="s">
        <v>6</v>
      </c>
      <c r="C2006" t="s">
        <v>12</v>
      </c>
      <c r="D2006" t="s">
        <v>4</v>
      </c>
      <c r="E2006" t="s">
        <v>0</v>
      </c>
      <c r="F2006" t="s">
        <v>27</v>
      </c>
      <c r="J2006">
        <v>0</v>
      </c>
      <c r="K2006">
        <v>0</v>
      </c>
      <c r="L2006">
        <v>0</v>
      </c>
      <c r="M2006">
        <v>0</v>
      </c>
      <c r="N2006">
        <v>0</v>
      </c>
      <c r="P2006">
        <v>1158371</v>
      </c>
      <c r="Q2006" t="s">
        <v>6</v>
      </c>
      <c r="R2006" t="s">
        <v>12</v>
      </c>
      <c r="S2006" t="s">
        <v>4</v>
      </c>
      <c r="T2006" t="s">
        <v>0</v>
      </c>
      <c r="V2006">
        <v>0</v>
      </c>
      <c r="W2006">
        <v>0</v>
      </c>
      <c r="X2006">
        <v>0</v>
      </c>
      <c r="Y2006">
        <v>0</v>
      </c>
      <c r="Z2006">
        <v>0</v>
      </c>
    </row>
    <row r="2007" spans="1:26" x14ac:dyDescent="0.2">
      <c r="A2007">
        <v>1158411</v>
      </c>
      <c r="B2007" t="s">
        <v>3</v>
      </c>
      <c r="C2007" t="s">
        <v>2</v>
      </c>
      <c r="D2007" t="s">
        <v>4</v>
      </c>
      <c r="E2007" t="s">
        <v>8</v>
      </c>
      <c r="F2007" t="s">
        <v>27</v>
      </c>
      <c r="J2007">
        <v>0</v>
      </c>
      <c r="K2007">
        <v>0</v>
      </c>
      <c r="L2007">
        <v>0</v>
      </c>
      <c r="M2007">
        <v>0</v>
      </c>
      <c r="N2007">
        <v>0</v>
      </c>
      <c r="P2007">
        <v>1158411</v>
      </c>
      <c r="Q2007" t="s">
        <v>3</v>
      </c>
      <c r="R2007" t="s">
        <v>2</v>
      </c>
      <c r="S2007" t="s">
        <v>4</v>
      </c>
      <c r="T2007" t="s">
        <v>8</v>
      </c>
      <c r="V2007">
        <v>0</v>
      </c>
      <c r="W2007">
        <v>0</v>
      </c>
      <c r="X2007">
        <v>0</v>
      </c>
      <c r="Y2007">
        <v>0</v>
      </c>
      <c r="Z2007">
        <v>0</v>
      </c>
    </row>
    <row r="2008" spans="1:26" x14ac:dyDescent="0.2">
      <c r="A2008">
        <v>1158601</v>
      </c>
      <c r="B2008" t="s">
        <v>6</v>
      </c>
      <c r="C2008" t="s">
        <v>2</v>
      </c>
      <c r="D2008" t="s">
        <v>4</v>
      </c>
      <c r="E2008" t="s">
        <v>8</v>
      </c>
      <c r="F2008" t="s">
        <v>27</v>
      </c>
      <c r="J2008">
        <v>0</v>
      </c>
      <c r="K2008">
        <v>0</v>
      </c>
      <c r="L2008">
        <v>0</v>
      </c>
      <c r="M2008">
        <v>0</v>
      </c>
      <c r="N2008">
        <v>0</v>
      </c>
      <c r="P2008">
        <v>1158601</v>
      </c>
      <c r="Q2008" t="s">
        <v>6</v>
      </c>
      <c r="R2008" t="s">
        <v>2</v>
      </c>
      <c r="S2008" t="s">
        <v>4</v>
      </c>
      <c r="T2008" t="s">
        <v>8</v>
      </c>
      <c r="V2008">
        <v>0</v>
      </c>
      <c r="W2008">
        <v>0</v>
      </c>
      <c r="X2008">
        <v>0</v>
      </c>
      <c r="Y2008">
        <v>0</v>
      </c>
      <c r="Z2008">
        <v>0</v>
      </c>
    </row>
    <row r="2009" spans="1:26" x14ac:dyDescent="0.2">
      <c r="A2009">
        <v>1158751</v>
      </c>
      <c r="B2009" t="s">
        <v>3</v>
      </c>
      <c r="C2009" t="s">
        <v>2</v>
      </c>
      <c r="D2009" t="s">
        <v>7</v>
      </c>
      <c r="E2009" t="s">
        <v>0</v>
      </c>
      <c r="F2009" t="s">
        <v>27</v>
      </c>
      <c r="J2009">
        <v>0</v>
      </c>
      <c r="K2009">
        <v>0</v>
      </c>
      <c r="L2009">
        <v>0</v>
      </c>
      <c r="M2009">
        <v>0</v>
      </c>
      <c r="N2009">
        <v>0</v>
      </c>
      <c r="P2009">
        <v>1158751</v>
      </c>
      <c r="Q2009" t="s">
        <v>3</v>
      </c>
      <c r="R2009" t="s">
        <v>2</v>
      </c>
      <c r="S2009" t="s">
        <v>7</v>
      </c>
      <c r="T2009" t="s">
        <v>0</v>
      </c>
      <c r="V2009">
        <v>0</v>
      </c>
      <c r="W2009">
        <v>0</v>
      </c>
      <c r="X2009">
        <v>0</v>
      </c>
      <c r="Y2009">
        <v>0</v>
      </c>
      <c r="Z2009">
        <v>0</v>
      </c>
    </row>
    <row r="2010" spans="1:26" x14ac:dyDescent="0.2">
      <c r="A2010">
        <v>1159341</v>
      </c>
      <c r="B2010" t="s">
        <v>10</v>
      </c>
      <c r="C2010" t="s">
        <v>5</v>
      </c>
      <c r="D2010" t="s">
        <v>4</v>
      </c>
      <c r="E2010" t="s">
        <v>0</v>
      </c>
      <c r="F2010" t="s">
        <v>27</v>
      </c>
      <c r="J2010">
        <v>0</v>
      </c>
      <c r="K2010">
        <v>0</v>
      </c>
      <c r="L2010">
        <v>0</v>
      </c>
      <c r="M2010">
        <v>0</v>
      </c>
      <c r="N2010">
        <v>0</v>
      </c>
      <c r="P2010">
        <v>1159341</v>
      </c>
      <c r="Q2010" t="s">
        <v>10</v>
      </c>
      <c r="R2010" t="s">
        <v>5</v>
      </c>
      <c r="S2010" t="s">
        <v>4</v>
      </c>
      <c r="T2010" t="s">
        <v>0</v>
      </c>
      <c r="V2010">
        <v>0</v>
      </c>
      <c r="W2010">
        <v>0</v>
      </c>
      <c r="X2010">
        <v>0</v>
      </c>
      <c r="Y2010">
        <v>0</v>
      </c>
      <c r="Z2010">
        <v>0</v>
      </c>
    </row>
    <row r="2011" spans="1:26" x14ac:dyDescent="0.2">
      <c r="A2011">
        <v>1159681</v>
      </c>
      <c r="B2011" t="s">
        <v>10</v>
      </c>
      <c r="C2011" t="s">
        <v>9</v>
      </c>
      <c r="E2011" t="s">
        <v>0</v>
      </c>
      <c r="F2011" t="s">
        <v>27</v>
      </c>
      <c r="J2011">
        <v>0</v>
      </c>
      <c r="K2011">
        <v>0</v>
      </c>
      <c r="L2011">
        <v>0</v>
      </c>
      <c r="M2011">
        <v>0</v>
      </c>
      <c r="N2011">
        <v>0</v>
      </c>
      <c r="P2011">
        <v>1159681</v>
      </c>
      <c r="Q2011" t="s">
        <v>10</v>
      </c>
      <c r="R2011" t="s">
        <v>9</v>
      </c>
      <c r="S2011" t="s">
        <v>24</v>
      </c>
      <c r="T2011" t="s">
        <v>0</v>
      </c>
      <c r="V2011">
        <v>0</v>
      </c>
      <c r="W2011">
        <v>0</v>
      </c>
      <c r="X2011">
        <v>0</v>
      </c>
      <c r="Y2011">
        <v>0</v>
      </c>
      <c r="Z2011">
        <v>0</v>
      </c>
    </row>
    <row r="2012" spans="1:26" x14ac:dyDescent="0.2">
      <c r="A2012">
        <v>1160091</v>
      </c>
      <c r="B2012" t="s">
        <v>6</v>
      </c>
      <c r="C2012" t="s">
        <v>9</v>
      </c>
      <c r="D2012" t="s">
        <v>4</v>
      </c>
      <c r="E2012" t="s">
        <v>0</v>
      </c>
      <c r="F2012" t="s">
        <v>27</v>
      </c>
      <c r="J2012">
        <v>0</v>
      </c>
      <c r="K2012">
        <v>0</v>
      </c>
      <c r="L2012">
        <v>0</v>
      </c>
      <c r="M2012">
        <v>1</v>
      </c>
      <c r="N2012">
        <v>0</v>
      </c>
      <c r="P2012">
        <v>1160091</v>
      </c>
      <c r="Q2012" t="s">
        <v>6</v>
      </c>
      <c r="R2012" t="s">
        <v>9</v>
      </c>
      <c r="S2012" t="s">
        <v>4</v>
      </c>
      <c r="T2012" t="s">
        <v>0</v>
      </c>
      <c r="V2012">
        <v>0</v>
      </c>
      <c r="W2012">
        <v>0</v>
      </c>
      <c r="X2012">
        <v>0</v>
      </c>
      <c r="Y2012">
        <v>0</v>
      </c>
      <c r="Z2012">
        <v>0</v>
      </c>
    </row>
    <row r="2013" spans="1:26" x14ac:dyDescent="0.2">
      <c r="A2013">
        <v>1160281</v>
      </c>
      <c r="B2013" t="s">
        <v>3</v>
      </c>
      <c r="C2013" t="s">
        <v>2</v>
      </c>
      <c r="D2013" t="s">
        <v>1</v>
      </c>
      <c r="E2013" t="s">
        <v>0</v>
      </c>
      <c r="F2013" t="s">
        <v>27</v>
      </c>
      <c r="J2013">
        <v>0</v>
      </c>
      <c r="K2013">
        <v>0</v>
      </c>
      <c r="L2013">
        <v>0</v>
      </c>
      <c r="M2013">
        <v>0</v>
      </c>
      <c r="N2013">
        <v>0</v>
      </c>
      <c r="P2013">
        <v>1160281</v>
      </c>
      <c r="Q2013" t="s">
        <v>3</v>
      </c>
      <c r="R2013" t="s">
        <v>2</v>
      </c>
      <c r="S2013" t="s">
        <v>1</v>
      </c>
      <c r="T2013" t="s">
        <v>0</v>
      </c>
      <c r="V2013">
        <v>0</v>
      </c>
      <c r="W2013">
        <v>0</v>
      </c>
      <c r="X2013">
        <v>0</v>
      </c>
      <c r="Y2013">
        <v>0</v>
      </c>
      <c r="Z2013">
        <v>0</v>
      </c>
    </row>
    <row r="2014" spans="1:26" x14ac:dyDescent="0.2">
      <c r="A2014">
        <v>1160321</v>
      </c>
      <c r="B2014" t="s">
        <v>3</v>
      </c>
      <c r="C2014" t="s">
        <v>5</v>
      </c>
      <c r="D2014" t="s">
        <v>7</v>
      </c>
      <c r="E2014" t="s">
        <v>8</v>
      </c>
      <c r="F2014" t="s">
        <v>27</v>
      </c>
      <c r="J2014">
        <v>0</v>
      </c>
      <c r="K2014">
        <v>0</v>
      </c>
      <c r="L2014">
        <v>0</v>
      </c>
      <c r="M2014">
        <v>0</v>
      </c>
      <c r="N2014">
        <v>0</v>
      </c>
      <c r="P2014">
        <v>1160321</v>
      </c>
      <c r="Q2014" t="s">
        <v>3</v>
      </c>
      <c r="R2014" t="s">
        <v>5</v>
      </c>
      <c r="S2014" t="s">
        <v>7</v>
      </c>
      <c r="T2014" t="s">
        <v>8</v>
      </c>
      <c r="V2014">
        <v>0</v>
      </c>
      <c r="W2014">
        <v>0</v>
      </c>
      <c r="X2014">
        <v>0</v>
      </c>
      <c r="Y2014">
        <v>0</v>
      </c>
      <c r="Z2014">
        <v>0</v>
      </c>
    </row>
    <row r="2015" spans="1:26" x14ac:dyDescent="0.2">
      <c r="A2015">
        <v>1160661</v>
      </c>
      <c r="B2015" t="s">
        <v>3</v>
      </c>
      <c r="C2015" t="s">
        <v>5</v>
      </c>
      <c r="D2015" t="s">
        <v>7</v>
      </c>
      <c r="E2015" t="s">
        <v>0</v>
      </c>
      <c r="F2015" t="s">
        <v>27</v>
      </c>
      <c r="J2015">
        <v>0</v>
      </c>
      <c r="K2015">
        <v>0</v>
      </c>
      <c r="L2015">
        <v>0</v>
      </c>
      <c r="M2015">
        <v>0</v>
      </c>
      <c r="N2015">
        <v>0</v>
      </c>
      <c r="P2015">
        <v>1160661</v>
      </c>
      <c r="Q2015" t="s">
        <v>3</v>
      </c>
      <c r="R2015" t="s">
        <v>5</v>
      </c>
      <c r="S2015" t="s">
        <v>7</v>
      </c>
      <c r="T2015" t="s">
        <v>0</v>
      </c>
      <c r="V2015">
        <v>0</v>
      </c>
      <c r="W2015">
        <v>0</v>
      </c>
      <c r="X2015">
        <v>0</v>
      </c>
      <c r="Y2015">
        <v>0</v>
      </c>
      <c r="Z2015">
        <v>0</v>
      </c>
    </row>
    <row r="2016" spans="1:26" x14ac:dyDescent="0.2">
      <c r="A2016">
        <v>1160851</v>
      </c>
      <c r="B2016" t="s">
        <v>3</v>
      </c>
      <c r="C2016" t="s">
        <v>5</v>
      </c>
      <c r="D2016" t="s">
        <v>4</v>
      </c>
      <c r="E2016" t="s">
        <v>0</v>
      </c>
      <c r="F2016" t="s">
        <v>27</v>
      </c>
      <c r="J2016">
        <v>0</v>
      </c>
      <c r="K2016">
        <v>0</v>
      </c>
      <c r="L2016">
        <v>0</v>
      </c>
      <c r="M2016">
        <v>0</v>
      </c>
      <c r="N2016">
        <v>0</v>
      </c>
      <c r="P2016">
        <v>1160851</v>
      </c>
      <c r="Q2016" t="s">
        <v>3</v>
      </c>
      <c r="R2016" t="s">
        <v>5</v>
      </c>
      <c r="S2016" t="s">
        <v>4</v>
      </c>
      <c r="T2016" t="s">
        <v>0</v>
      </c>
      <c r="V2016">
        <v>0</v>
      </c>
      <c r="W2016">
        <v>0</v>
      </c>
      <c r="X2016">
        <v>0</v>
      </c>
      <c r="Y2016">
        <v>0</v>
      </c>
      <c r="Z2016">
        <v>0</v>
      </c>
    </row>
    <row r="2017" spans="1:26" x14ac:dyDescent="0.2">
      <c r="A2017">
        <v>1161061</v>
      </c>
      <c r="B2017" t="s">
        <v>3</v>
      </c>
      <c r="C2017" t="s">
        <v>2</v>
      </c>
      <c r="D2017" t="s">
        <v>7</v>
      </c>
      <c r="E2017" t="s">
        <v>0</v>
      </c>
      <c r="F2017" t="s">
        <v>27</v>
      </c>
      <c r="J2017">
        <v>0</v>
      </c>
      <c r="K2017">
        <v>0</v>
      </c>
      <c r="L2017">
        <v>0</v>
      </c>
      <c r="M2017">
        <v>0</v>
      </c>
      <c r="N2017">
        <v>0</v>
      </c>
      <c r="P2017">
        <v>1161061</v>
      </c>
      <c r="Q2017" t="s">
        <v>3</v>
      </c>
      <c r="R2017" t="s">
        <v>2</v>
      </c>
      <c r="S2017" t="s">
        <v>7</v>
      </c>
      <c r="T2017" t="s">
        <v>0</v>
      </c>
      <c r="V2017">
        <v>0</v>
      </c>
      <c r="W2017">
        <v>0</v>
      </c>
      <c r="X2017">
        <v>0</v>
      </c>
      <c r="Y2017">
        <v>0</v>
      </c>
      <c r="Z2017">
        <v>0</v>
      </c>
    </row>
    <row r="2018" spans="1:26" x14ac:dyDescent="0.2">
      <c r="A2018">
        <v>1161101</v>
      </c>
      <c r="B2018" t="s">
        <v>3</v>
      </c>
      <c r="C2018" t="s">
        <v>5</v>
      </c>
      <c r="D2018" t="s">
        <v>4</v>
      </c>
      <c r="E2018" t="s">
        <v>8</v>
      </c>
      <c r="F2018" t="s">
        <v>27</v>
      </c>
      <c r="J2018">
        <v>0</v>
      </c>
      <c r="K2018">
        <v>0</v>
      </c>
      <c r="L2018">
        <v>0</v>
      </c>
      <c r="M2018">
        <v>0</v>
      </c>
      <c r="N2018">
        <v>0</v>
      </c>
      <c r="P2018">
        <v>1161101</v>
      </c>
      <c r="Q2018" t="s">
        <v>3</v>
      </c>
      <c r="R2018" t="s">
        <v>5</v>
      </c>
      <c r="S2018" t="s">
        <v>4</v>
      </c>
      <c r="T2018" t="s">
        <v>8</v>
      </c>
      <c r="V2018">
        <v>0</v>
      </c>
      <c r="W2018">
        <v>0</v>
      </c>
      <c r="X2018">
        <v>0</v>
      </c>
      <c r="Y2018">
        <v>0</v>
      </c>
      <c r="Z2018">
        <v>0</v>
      </c>
    </row>
    <row r="2019" spans="1:26" x14ac:dyDescent="0.2">
      <c r="A2019">
        <v>1161631</v>
      </c>
      <c r="B2019" t="s">
        <v>6</v>
      </c>
      <c r="C2019" t="s">
        <v>5</v>
      </c>
      <c r="D2019" t="s">
        <v>1</v>
      </c>
      <c r="E2019" t="s">
        <v>0</v>
      </c>
      <c r="F2019" t="s">
        <v>27</v>
      </c>
      <c r="J2019">
        <v>0</v>
      </c>
      <c r="K2019">
        <v>0</v>
      </c>
      <c r="L2019">
        <v>0</v>
      </c>
      <c r="M2019">
        <v>0</v>
      </c>
      <c r="N2019">
        <v>0</v>
      </c>
      <c r="P2019">
        <v>1161631</v>
      </c>
      <c r="Q2019" t="s">
        <v>6</v>
      </c>
      <c r="R2019" t="s">
        <v>5</v>
      </c>
      <c r="S2019" t="s">
        <v>1</v>
      </c>
      <c r="T2019" t="s">
        <v>0</v>
      </c>
      <c r="V2019">
        <v>0</v>
      </c>
      <c r="W2019">
        <v>0</v>
      </c>
      <c r="X2019">
        <v>0</v>
      </c>
      <c r="Y2019">
        <v>0</v>
      </c>
      <c r="Z2019">
        <v>0</v>
      </c>
    </row>
    <row r="2020" spans="1:26" x14ac:dyDescent="0.2">
      <c r="A2020">
        <v>1161821</v>
      </c>
      <c r="B2020" t="s">
        <v>3</v>
      </c>
      <c r="C2020" t="s">
        <v>5</v>
      </c>
      <c r="D2020" t="s">
        <v>7</v>
      </c>
      <c r="E2020" t="s">
        <v>0</v>
      </c>
      <c r="F2020" t="s">
        <v>27</v>
      </c>
      <c r="J2020">
        <v>0</v>
      </c>
      <c r="K2020">
        <v>0</v>
      </c>
      <c r="L2020">
        <v>0</v>
      </c>
      <c r="M2020">
        <v>0</v>
      </c>
      <c r="N2020">
        <v>0</v>
      </c>
      <c r="P2020">
        <v>1161821</v>
      </c>
      <c r="Q2020" t="s">
        <v>3</v>
      </c>
      <c r="R2020" t="s">
        <v>5</v>
      </c>
      <c r="S2020" t="s">
        <v>7</v>
      </c>
      <c r="T2020" t="s">
        <v>0</v>
      </c>
      <c r="V2020">
        <v>0</v>
      </c>
      <c r="W2020">
        <v>0</v>
      </c>
      <c r="X2020">
        <v>0</v>
      </c>
      <c r="Y2020">
        <v>0</v>
      </c>
      <c r="Z2020">
        <v>0</v>
      </c>
    </row>
    <row r="2021" spans="1:26" x14ac:dyDescent="0.2">
      <c r="A2021">
        <v>1162031</v>
      </c>
      <c r="B2021" t="s">
        <v>6</v>
      </c>
      <c r="C2021" t="s">
        <v>9</v>
      </c>
      <c r="D2021" t="s">
        <v>7</v>
      </c>
      <c r="E2021" t="s">
        <v>0</v>
      </c>
      <c r="F2021" t="s">
        <v>27</v>
      </c>
      <c r="J2021">
        <v>0</v>
      </c>
      <c r="K2021">
        <v>0</v>
      </c>
      <c r="L2021">
        <v>0</v>
      </c>
      <c r="M2021">
        <v>0</v>
      </c>
      <c r="N2021">
        <v>0</v>
      </c>
      <c r="P2021">
        <v>1162031</v>
      </c>
      <c r="Q2021" t="s">
        <v>6</v>
      </c>
      <c r="R2021" t="s">
        <v>9</v>
      </c>
      <c r="S2021" t="s">
        <v>7</v>
      </c>
      <c r="T2021" t="s">
        <v>0</v>
      </c>
      <c r="V2021">
        <v>0</v>
      </c>
      <c r="W2021">
        <v>0</v>
      </c>
      <c r="X2021">
        <v>0</v>
      </c>
      <c r="Y2021">
        <v>0</v>
      </c>
      <c r="Z2021">
        <v>0</v>
      </c>
    </row>
    <row r="2022" spans="1:26" x14ac:dyDescent="0.2">
      <c r="A2022">
        <v>1162371</v>
      </c>
      <c r="B2022" t="s">
        <v>3</v>
      </c>
      <c r="C2022" t="s">
        <v>5</v>
      </c>
      <c r="D2022" t="s">
        <v>4</v>
      </c>
      <c r="E2022" t="s">
        <v>0</v>
      </c>
      <c r="F2022" t="s">
        <v>27</v>
      </c>
      <c r="J2022">
        <v>0</v>
      </c>
      <c r="K2022">
        <v>0</v>
      </c>
      <c r="L2022">
        <v>0</v>
      </c>
      <c r="M2022">
        <v>0</v>
      </c>
      <c r="N2022">
        <v>0</v>
      </c>
      <c r="P2022">
        <v>1162371</v>
      </c>
      <c r="Q2022" t="s">
        <v>3</v>
      </c>
      <c r="R2022" t="s">
        <v>5</v>
      </c>
      <c r="S2022" t="s">
        <v>4</v>
      </c>
      <c r="T2022" t="s">
        <v>0</v>
      </c>
      <c r="V2022">
        <v>0</v>
      </c>
      <c r="W2022">
        <v>0</v>
      </c>
      <c r="X2022">
        <v>0</v>
      </c>
      <c r="Y2022">
        <v>0</v>
      </c>
      <c r="Z2022">
        <v>0</v>
      </c>
    </row>
    <row r="2023" spans="1:26" x14ac:dyDescent="0.2">
      <c r="A2023">
        <v>1162751</v>
      </c>
      <c r="B2023" t="s">
        <v>6</v>
      </c>
      <c r="C2023" t="s">
        <v>12</v>
      </c>
      <c r="D2023" t="s">
        <v>7</v>
      </c>
      <c r="E2023" t="s">
        <v>0</v>
      </c>
      <c r="F2023" t="s">
        <v>27</v>
      </c>
      <c r="J2023">
        <v>0</v>
      </c>
      <c r="K2023">
        <v>0</v>
      </c>
      <c r="L2023">
        <v>0</v>
      </c>
      <c r="M2023">
        <v>0</v>
      </c>
      <c r="N2023">
        <v>0</v>
      </c>
      <c r="P2023">
        <v>1162751</v>
      </c>
      <c r="Q2023" t="s">
        <v>6</v>
      </c>
      <c r="R2023" t="s">
        <v>12</v>
      </c>
      <c r="S2023" t="s">
        <v>7</v>
      </c>
      <c r="T2023" t="s">
        <v>0</v>
      </c>
      <c r="V2023">
        <v>0</v>
      </c>
      <c r="W2023">
        <v>0</v>
      </c>
      <c r="X2023">
        <v>0</v>
      </c>
      <c r="Y2023">
        <v>0</v>
      </c>
      <c r="Z2023">
        <v>0</v>
      </c>
    </row>
    <row r="2024" spans="1:26" x14ac:dyDescent="0.2">
      <c r="A2024">
        <v>1163341</v>
      </c>
      <c r="B2024" t="s">
        <v>3</v>
      </c>
      <c r="C2024" t="s">
        <v>5</v>
      </c>
      <c r="D2024" t="s">
        <v>1</v>
      </c>
      <c r="E2024" t="s">
        <v>8</v>
      </c>
      <c r="F2024" t="s">
        <v>27</v>
      </c>
      <c r="J2024">
        <v>0</v>
      </c>
      <c r="K2024">
        <v>0</v>
      </c>
      <c r="L2024">
        <v>0</v>
      </c>
      <c r="M2024">
        <v>0</v>
      </c>
      <c r="N2024">
        <v>0</v>
      </c>
      <c r="P2024">
        <v>1163341</v>
      </c>
      <c r="Q2024" t="s">
        <v>3</v>
      </c>
      <c r="R2024" t="s">
        <v>5</v>
      </c>
      <c r="S2024" t="s">
        <v>1</v>
      </c>
      <c r="T2024" t="s">
        <v>8</v>
      </c>
      <c r="V2024">
        <v>0</v>
      </c>
      <c r="W2024">
        <v>0</v>
      </c>
      <c r="X2024">
        <v>0</v>
      </c>
      <c r="Y2024">
        <v>0</v>
      </c>
      <c r="Z2024">
        <v>0</v>
      </c>
    </row>
    <row r="2025" spans="1:26" x14ac:dyDescent="0.2">
      <c r="A2025">
        <v>1163681</v>
      </c>
      <c r="B2025" t="s">
        <v>3</v>
      </c>
      <c r="C2025" t="s">
        <v>5</v>
      </c>
      <c r="D2025" t="s">
        <v>7</v>
      </c>
      <c r="E2025" t="s">
        <v>8</v>
      </c>
      <c r="F2025" t="s">
        <v>27</v>
      </c>
      <c r="J2025">
        <v>0</v>
      </c>
      <c r="K2025">
        <v>0</v>
      </c>
      <c r="L2025">
        <v>0</v>
      </c>
      <c r="M2025">
        <v>0</v>
      </c>
      <c r="N2025">
        <v>0</v>
      </c>
      <c r="P2025">
        <v>1163681</v>
      </c>
      <c r="Q2025" t="s">
        <v>3</v>
      </c>
      <c r="R2025" t="s">
        <v>5</v>
      </c>
      <c r="S2025" t="s">
        <v>7</v>
      </c>
      <c r="T2025" t="s">
        <v>8</v>
      </c>
      <c r="V2025">
        <v>0</v>
      </c>
      <c r="W2025">
        <v>0</v>
      </c>
      <c r="X2025">
        <v>0</v>
      </c>
      <c r="Y2025">
        <v>0</v>
      </c>
      <c r="Z2025">
        <v>0</v>
      </c>
    </row>
    <row r="2026" spans="1:26" x14ac:dyDescent="0.2">
      <c r="A2026">
        <v>1163871</v>
      </c>
      <c r="B2026" t="s">
        <v>6</v>
      </c>
      <c r="C2026" t="s">
        <v>2</v>
      </c>
      <c r="D2026" t="s">
        <v>1</v>
      </c>
      <c r="E2026" t="s">
        <v>0</v>
      </c>
      <c r="F2026" t="s">
        <v>27</v>
      </c>
      <c r="J2026">
        <v>0</v>
      </c>
      <c r="K2026">
        <v>0</v>
      </c>
      <c r="L2026">
        <v>0</v>
      </c>
      <c r="M2026">
        <v>0</v>
      </c>
      <c r="N2026">
        <v>0</v>
      </c>
      <c r="P2026">
        <v>1163871</v>
      </c>
      <c r="Q2026" t="s">
        <v>6</v>
      </c>
      <c r="R2026" t="s">
        <v>2</v>
      </c>
      <c r="S2026" t="s">
        <v>1</v>
      </c>
      <c r="T2026" t="s">
        <v>0</v>
      </c>
      <c r="V2026">
        <v>0</v>
      </c>
      <c r="W2026">
        <v>0</v>
      </c>
      <c r="X2026">
        <v>0</v>
      </c>
      <c r="Y2026">
        <v>0</v>
      </c>
      <c r="Z2026">
        <v>0</v>
      </c>
    </row>
    <row r="2027" spans="1:26" x14ac:dyDescent="0.2">
      <c r="A2027">
        <v>1164121</v>
      </c>
      <c r="B2027" t="s">
        <v>6</v>
      </c>
      <c r="C2027" t="s">
        <v>9</v>
      </c>
      <c r="D2027" t="s">
        <v>4</v>
      </c>
      <c r="E2027" t="s">
        <v>8</v>
      </c>
      <c r="F2027" t="s">
        <v>27</v>
      </c>
      <c r="J2027">
        <v>0</v>
      </c>
      <c r="K2027">
        <v>0</v>
      </c>
      <c r="L2027">
        <v>0</v>
      </c>
      <c r="M2027">
        <v>0</v>
      </c>
      <c r="N2027">
        <v>0</v>
      </c>
      <c r="P2027">
        <v>1164121</v>
      </c>
      <c r="Q2027" t="s">
        <v>6</v>
      </c>
      <c r="R2027" t="s">
        <v>9</v>
      </c>
      <c r="S2027" t="s">
        <v>4</v>
      </c>
      <c r="T2027" t="s">
        <v>8</v>
      </c>
      <c r="V2027">
        <v>0</v>
      </c>
      <c r="W2027">
        <v>0</v>
      </c>
      <c r="X2027">
        <v>0</v>
      </c>
      <c r="Y2027">
        <v>0</v>
      </c>
      <c r="Z2027">
        <v>0</v>
      </c>
    </row>
    <row r="2028" spans="1:26" x14ac:dyDescent="0.2">
      <c r="A2028">
        <v>1164991</v>
      </c>
      <c r="B2028" t="s">
        <v>6</v>
      </c>
      <c r="C2028" t="s">
        <v>2</v>
      </c>
      <c r="D2028" t="s">
        <v>7</v>
      </c>
      <c r="E2028" t="s">
        <v>0</v>
      </c>
      <c r="F2028" t="s">
        <v>27</v>
      </c>
      <c r="J2028">
        <v>0</v>
      </c>
      <c r="K2028">
        <v>0</v>
      </c>
      <c r="L2028">
        <v>0</v>
      </c>
      <c r="M2028">
        <v>0</v>
      </c>
      <c r="N2028">
        <v>0</v>
      </c>
      <c r="P2028">
        <v>1164991</v>
      </c>
      <c r="Q2028" t="s">
        <v>6</v>
      </c>
      <c r="R2028" t="s">
        <v>2</v>
      </c>
      <c r="S2028" t="s">
        <v>7</v>
      </c>
      <c r="T2028" t="s">
        <v>0</v>
      </c>
      <c r="V2028">
        <v>0</v>
      </c>
      <c r="W2028">
        <v>0</v>
      </c>
      <c r="X2028">
        <v>0</v>
      </c>
      <c r="Y2028">
        <v>0</v>
      </c>
      <c r="Z2028">
        <v>0</v>
      </c>
    </row>
    <row r="2029" spans="1:26" x14ac:dyDescent="0.2">
      <c r="A2029">
        <v>1165051</v>
      </c>
      <c r="B2029" t="s">
        <v>6</v>
      </c>
      <c r="C2029" t="s">
        <v>5</v>
      </c>
      <c r="D2029" t="s">
        <v>7</v>
      </c>
      <c r="E2029" t="s">
        <v>0</v>
      </c>
      <c r="F2029" t="s">
        <v>27</v>
      </c>
      <c r="J2029">
        <v>0</v>
      </c>
      <c r="K2029">
        <v>0</v>
      </c>
      <c r="L2029">
        <v>0</v>
      </c>
      <c r="M2029">
        <v>0</v>
      </c>
      <c r="N2029">
        <v>0</v>
      </c>
      <c r="P2029">
        <v>1165051</v>
      </c>
      <c r="Q2029" t="s">
        <v>6</v>
      </c>
      <c r="R2029" t="s">
        <v>5</v>
      </c>
      <c r="S2029" t="s">
        <v>7</v>
      </c>
      <c r="T2029" t="s">
        <v>0</v>
      </c>
      <c r="V2029">
        <v>0</v>
      </c>
      <c r="W2029">
        <v>0</v>
      </c>
      <c r="X2029">
        <v>0</v>
      </c>
      <c r="Y2029">
        <v>0</v>
      </c>
      <c r="Z2029">
        <v>0</v>
      </c>
    </row>
    <row r="2030" spans="1:26" x14ac:dyDescent="0.2">
      <c r="A2030">
        <v>1165241</v>
      </c>
      <c r="B2030" t="s">
        <v>3</v>
      </c>
      <c r="C2030" t="s">
        <v>2</v>
      </c>
      <c r="D2030" t="s">
        <v>4</v>
      </c>
      <c r="E2030" t="s">
        <v>8</v>
      </c>
      <c r="F2030" t="s">
        <v>27</v>
      </c>
      <c r="J2030">
        <v>0</v>
      </c>
      <c r="K2030">
        <v>0</v>
      </c>
      <c r="L2030">
        <v>0</v>
      </c>
      <c r="M2030">
        <v>0</v>
      </c>
      <c r="N2030">
        <v>0</v>
      </c>
      <c r="P2030">
        <v>1165241</v>
      </c>
      <c r="Q2030" t="s">
        <v>3</v>
      </c>
      <c r="R2030" t="s">
        <v>2</v>
      </c>
      <c r="S2030" t="s">
        <v>4</v>
      </c>
      <c r="T2030" t="s">
        <v>8</v>
      </c>
      <c r="V2030">
        <v>0</v>
      </c>
      <c r="W2030">
        <v>0</v>
      </c>
      <c r="X2030">
        <v>0</v>
      </c>
      <c r="Y2030">
        <v>0</v>
      </c>
      <c r="Z2030">
        <v>0</v>
      </c>
    </row>
    <row r="2031" spans="1:26" x14ac:dyDescent="0.2">
      <c r="A2031">
        <v>1165581</v>
      </c>
      <c r="B2031" t="s">
        <v>6</v>
      </c>
      <c r="C2031" t="s">
        <v>5</v>
      </c>
      <c r="D2031" t="s">
        <v>4</v>
      </c>
      <c r="E2031" t="s">
        <v>0</v>
      </c>
      <c r="F2031" t="s">
        <v>27</v>
      </c>
      <c r="J2031">
        <v>0</v>
      </c>
      <c r="K2031">
        <v>0</v>
      </c>
      <c r="L2031">
        <v>0</v>
      </c>
      <c r="M2031">
        <v>0</v>
      </c>
      <c r="N2031">
        <v>0</v>
      </c>
      <c r="P2031">
        <v>1165581</v>
      </c>
      <c r="Q2031" t="s">
        <v>6</v>
      </c>
      <c r="R2031" t="s">
        <v>5</v>
      </c>
      <c r="S2031" t="s">
        <v>4</v>
      </c>
      <c r="T2031" t="s">
        <v>0</v>
      </c>
      <c r="V2031">
        <v>0</v>
      </c>
      <c r="W2031">
        <v>0</v>
      </c>
      <c r="X2031">
        <v>0</v>
      </c>
      <c r="Y2031">
        <v>0</v>
      </c>
      <c r="Z2031">
        <v>0</v>
      </c>
    </row>
    <row r="2032" spans="1:26" x14ac:dyDescent="0.2">
      <c r="A2032">
        <v>1165771</v>
      </c>
      <c r="B2032" t="s">
        <v>6</v>
      </c>
      <c r="C2032" t="s">
        <v>5</v>
      </c>
      <c r="D2032" t="s">
        <v>4</v>
      </c>
      <c r="E2032" t="s">
        <v>0</v>
      </c>
      <c r="F2032" t="s">
        <v>27</v>
      </c>
      <c r="J2032">
        <v>0</v>
      </c>
      <c r="K2032">
        <v>0</v>
      </c>
      <c r="L2032">
        <v>0</v>
      </c>
      <c r="M2032">
        <v>0</v>
      </c>
      <c r="N2032">
        <v>0</v>
      </c>
      <c r="P2032">
        <v>1165771</v>
      </c>
      <c r="Q2032" t="s">
        <v>6</v>
      </c>
      <c r="R2032" t="s">
        <v>5</v>
      </c>
      <c r="S2032" t="s">
        <v>4</v>
      </c>
      <c r="T2032" t="s">
        <v>0</v>
      </c>
      <c r="V2032">
        <v>0</v>
      </c>
      <c r="W2032">
        <v>0</v>
      </c>
      <c r="X2032">
        <v>0</v>
      </c>
      <c r="Y2032">
        <v>0</v>
      </c>
      <c r="Z2032">
        <v>0</v>
      </c>
    </row>
    <row r="2033" spans="1:26" x14ac:dyDescent="0.2">
      <c r="A2033">
        <v>1166211</v>
      </c>
      <c r="B2033" t="s">
        <v>10</v>
      </c>
      <c r="C2033" t="s">
        <v>12</v>
      </c>
      <c r="D2033" t="s">
        <v>1</v>
      </c>
      <c r="E2033" t="s">
        <v>0</v>
      </c>
      <c r="F2033" t="s">
        <v>27</v>
      </c>
      <c r="J2033">
        <v>0</v>
      </c>
      <c r="K2033">
        <v>0</v>
      </c>
      <c r="L2033">
        <v>0</v>
      </c>
      <c r="M2033">
        <v>0</v>
      </c>
      <c r="N2033">
        <v>0</v>
      </c>
      <c r="P2033">
        <v>1166211</v>
      </c>
      <c r="Q2033" t="s">
        <v>10</v>
      </c>
      <c r="R2033" t="s">
        <v>12</v>
      </c>
      <c r="S2033" t="s">
        <v>1</v>
      </c>
      <c r="T2033" t="s">
        <v>0</v>
      </c>
      <c r="V2033">
        <v>0</v>
      </c>
      <c r="W2033">
        <v>0</v>
      </c>
      <c r="X2033">
        <v>0</v>
      </c>
      <c r="Y2033">
        <v>0</v>
      </c>
      <c r="Z2033">
        <v>0</v>
      </c>
    </row>
    <row r="2034" spans="1:26" x14ac:dyDescent="0.2">
      <c r="A2034">
        <v>1166551</v>
      </c>
      <c r="B2034" t="s">
        <v>10</v>
      </c>
      <c r="F2034" t="s">
        <v>27</v>
      </c>
      <c r="J2034">
        <v>0</v>
      </c>
      <c r="K2034">
        <v>0</v>
      </c>
      <c r="L2034">
        <v>0</v>
      </c>
      <c r="M2034">
        <v>0</v>
      </c>
      <c r="N2034">
        <v>0</v>
      </c>
      <c r="P2034">
        <v>1166551</v>
      </c>
      <c r="Q2034" t="s">
        <v>10</v>
      </c>
      <c r="R2034" t="s">
        <v>24</v>
      </c>
      <c r="S2034" t="s">
        <v>24</v>
      </c>
      <c r="T2034" t="s">
        <v>24</v>
      </c>
      <c r="V2034">
        <v>0</v>
      </c>
      <c r="W2034">
        <v>0</v>
      </c>
      <c r="X2034">
        <v>0</v>
      </c>
      <c r="Y2034">
        <v>0</v>
      </c>
      <c r="Z2034">
        <v>0</v>
      </c>
    </row>
    <row r="2035" spans="1:26" x14ac:dyDescent="0.2">
      <c r="A2035">
        <v>1166741</v>
      </c>
      <c r="B2035" t="s">
        <v>3</v>
      </c>
      <c r="C2035" t="s">
        <v>5</v>
      </c>
      <c r="D2035" t="s">
        <v>7</v>
      </c>
      <c r="E2035" t="s">
        <v>0</v>
      </c>
      <c r="F2035" t="s">
        <v>27</v>
      </c>
      <c r="J2035">
        <v>0</v>
      </c>
      <c r="K2035">
        <v>0</v>
      </c>
      <c r="L2035">
        <v>1</v>
      </c>
      <c r="M2035">
        <v>1</v>
      </c>
      <c r="N2035">
        <v>1</v>
      </c>
      <c r="P2035">
        <v>1166741</v>
      </c>
      <c r="Q2035" t="s">
        <v>3</v>
      </c>
      <c r="R2035" t="s">
        <v>5</v>
      </c>
      <c r="S2035" t="s">
        <v>7</v>
      </c>
      <c r="T2035" t="s">
        <v>0</v>
      </c>
      <c r="V2035">
        <v>0</v>
      </c>
      <c r="W2035">
        <v>0</v>
      </c>
      <c r="X2035">
        <v>0</v>
      </c>
      <c r="Y2035">
        <v>0</v>
      </c>
      <c r="Z2035">
        <v>0</v>
      </c>
    </row>
    <row r="2036" spans="1:26" x14ac:dyDescent="0.2">
      <c r="A2036">
        <v>1166931</v>
      </c>
      <c r="B2036" t="s">
        <v>3</v>
      </c>
      <c r="C2036" t="s">
        <v>5</v>
      </c>
      <c r="D2036" t="s">
        <v>7</v>
      </c>
      <c r="E2036" t="s">
        <v>8</v>
      </c>
      <c r="F2036" t="s">
        <v>27</v>
      </c>
      <c r="J2036">
        <v>0</v>
      </c>
      <c r="K2036">
        <v>0</v>
      </c>
      <c r="L2036">
        <v>0</v>
      </c>
      <c r="M2036">
        <v>0</v>
      </c>
      <c r="N2036">
        <v>0</v>
      </c>
      <c r="P2036">
        <v>1166931</v>
      </c>
      <c r="Q2036" t="s">
        <v>3</v>
      </c>
      <c r="R2036" t="s">
        <v>5</v>
      </c>
      <c r="S2036" t="s">
        <v>7</v>
      </c>
      <c r="T2036" t="s">
        <v>8</v>
      </c>
      <c r="V2036">
        <v>0</v>
      </c>
      <c r="W2036">
        <v>0</v>
      </c>
      <c r="X2036">
        <v>0</v>
      </c>
      <c r="Y2036">
        <v>0</v>
      </c>
      <c r="Z2036">
        <v>0</v>
      </c>
    </row>
    <row r="2037" spans="1:26" x14ac:dyDescent="0.2">
      <c r="A2037">
        <v>1167521</v>
      </c>
      <c r="B2037" t="s">
        <v>3</v>
      </c>
      <c r="C2037" t="s">
        <v>5</v>
      </c>
      <c r="D2037" t="s">
        <v>7</v>
      </c>
      <c r="E2037" t="s">
        <v>0</v>
      </c>
      <c r="F2037" t="s">
        <v>27</v>
      </c>
      <c r="J2037">
        <v>0</v>
      </c>
      <c r="K2037">
        <v>0</v>
      </c>
      <c r="L2037">
        <v>0</v>
      </c>
      <c r="M2037">
        <v>0</v>
      </c>
      <c r="N2037">
        <v>0</v>
      </c>
      <c r="P2037">
        <v>1167521</v>
      </c>
      <c r="Q2037" t="s">
        <v>3</v>
      </c>
      <c r="R2037" t="s">
        <v>5</v>
      </c>
      <c r="S2037" t="s">
        <v>7</v>
      </c>
      <c r="T2037" t="s">
        <v>0</v>
      </c>
      <c r="V2037">
        <v>0</v>
      </c>
      <c r="W2037">
        <v>0</v>
      </c>
      <c r="X2037">
        <v>0</v>
      </c>
      <c r="Y2037">
        <v>0</v>
      </c>
      <c r="Z2037">
        <v>0</v>
      </c>
    </row>
    <row r="2038" spans="1:26" x14ac:dyDescent="0.2">
      <c r="A2038">
        <v>1167671</v>
      </c>
      <c r="B2038" t="s">
        <v>6</v>
      </c>
      <c r="C2038" t="s">
        <v>9</v>
      </c>
      <c r="D2038" t="s">
        <v>4</v>
      </c>
      <c r="E2038" t="s">
        <v>0</v>
      </c>
      <c r="F2038" t="s">
        <v>27</v>
      </c>
      <c r="J2038">
        <v>0</v>
      </c>
      <c r="K2038">
        <v>0</v>
      </c>
      <c r="L2038">
        <v>0</v>
      </c>
      <c r="M2038">
        <v>0</v>
      </c>
      <c r="N2038">
        <v>0</v>
      </c>
      <c r="P2038">
        <v>1167671</v>
      </c>
      <c r="Q2038" t="s">
        <v>6</v>
      </c>
      <c r="R2038" t="s">
        <v>9</v>
      </c>
      <c r="S2038" t="s">
        <v>4</v>
      </c>
      <c r="T2038" t="s">
        <v>0</v>
      </c>
      <c r="V2038">
        <v>0</v>
      </c>
      <c r="W2038">
        <v>0</v>
      </c>
      <c r="X2038">
        <v>0</v>
      </c>
      <c r="Y2038">
        <v>0</v>
      </c>
      <c r="Z2038">
        <v>0</v>
      </c>
    </row>
    <row r="2039" spans="1:26" x14ac:dyDescent="0.2">
      <c r="A2039">
        <v>1167861</v>
      </c>
      <c r="B2039" t="s">
        <v>6</v>
      </c>
      <c r="C2039" t="s">
        <v>5</v>
      </c>
      <c r="D2039" t="s">
        <v>1</v>
      </c>
      <c r="E2039" t="s">
        <v>8</v>
      </c>
      <c r="F2039" t="s">
        <v>27</v>
      </c>
      <c r="J2039">
        <v>0</v>
      </c>
      <c r="K2039">
        <v>0</v>
      </c>
      <c r="L2039">
        <v>0</v>
      </c>
      <c r="M2039">
        <v>0</v>
      </c>
      <c r="N2039">
        <v>0</v>
      </c>
      <c r="P2039">
        <v>1167861</v>
      </c>
      <c r="Q2039" t="s">
        <v>6</v>
      </c>
      <c r="R2039" t="s">
        <v>5</v>
      </c>
      <c r="S2039" t="s">
        <v>1</v>
      </c>
      <c r="T2039" t="s">
        <v>8</v>
      </c>
      <c r="V2039">
        <v>0</v>
      </c>
      <c r="W2039">
        <v>0</v>
      </c>
      <c r="X2039">
        <v>0</v>
      </c>
      <c r="Y2039">
        <v>0</v>
      </c>
      <c r="Z2039">
        <v>0</v>
      </c>
    </row>
    <row r="2040" spans="1:26" x14ac:dyDescent="0.2">
      <c r="A2040">
        <v>1168111</v>
      </c>
      <c r="B2040" t="s">
        <v>6</v>
      </c>
      <c r="C2040" t="s">
        <v>5</v>
      </c>
      <c r="D2040" t="s">
        <v>1</v>
      </c>
      <c r="E2040" t="s">
        <v>0</v>
      </c>
      <c r="F2040" t="s">
        <v>27</v>
      </c>
      <c r="J2040">
        <v>0</v>
      </c>
      <c r="K2040">
        <v>0</v>
      </c>
      <c r="L2040">
        <v>0</v>
      </c>
      <c r="M2040">
        <v>0</v>
      </c>
      <c r="N2040">
        <v>0</v>
      </c>
      <c r="P2040">
        <v>1168111</v>
      </c>
      <c r="Q2040" t="s">
        <v>6</v>
      </c>
      <c r="R2040" t="s">
        <v>5</v>
      </c>
      <c r="S2040" t="s">
        <v>1</v>
      </c>
      <c r="T2040" t="s">
        <v>0</v>
      </c>
      <c r="V2040">
        <v>0</v>
      </c>
      <c r="W2040">
        <v>0</v>
      </c>
      <c r="X2040">
        <v>0</v>
      </c>
      <c r="Y2040">
        <v>0</v>
      </c>
      <c r="Z2040">
        <v>0</v>
      </c>
    </row>
    <row r="2041" spans="1:26" x14ac:dyDescent="0.2">
      <c r="A2041">
        <v>1168451</v>
      </c>
      <c r="B2041" t="s">
        <v>3</v>
      </c>
      <c r="C2041" t="s">
        <v>2</v>
      </c>
      <c r="D2041" t="s">
        <v>4</v>
      </c>
      <c r="E2041" t="s">
        <v>0</v>
      </c>
      <c r="F2041" t="s">
        <v>27</v>
      </c>
      <c r="J2041">
        <v>0</v>
      </c>
      <c r="K2041">
        <v>0</v>
      </c>
      <c r="L2041">
        <v>0</v>
      </c>
      <c r="M2041">
        <v>0</v>
      </c>
      <c r="N2041">
        <v>0</v>
      </c>
      <c r="P2041">
        <v>1168451</v>
      </c>
      <c r="Q2041" t="s">
        <v>3</v>
      </c>
      <c r="R2041" t="s">
        <v>2</v>
      </c>
      <c r="S2041" t="s">
        <v>4</v>
      </c>
      <c r="T2041" t="s">
        <v>0</v>
      </c>
      <c r="V2041">
        <v>0</v>
      </c>
      <c r="W2041">
        <v>0</v>
      </c>
      <c r="X2041">
        <v>0</v>
      </c>
      <c r="Y2041">
        <v>0</v>
      </c>
      <c r="Z2041">
        <v>0</v>
      </c>
    </row>
    <row r="2042" spans="1:26" x14ac:dyDescent="0.2">
      <c r="A2042">
        <v>1168641</v>
      </c>
      <c r="B2042" t="s">
        <v>6</v>
      </c>
      <c r="C2042" t="s">
        <v>5</v>
      </c>
      <c r="D2042" t="s">
        <v>4</v>
      </c>
      <c r="E2042" t="s">
        <v>0</v>
      </c>
      <c r="F2042" t="s">
        <v>27</v>
      </c>
      <c r="J2042">
        <v>0</v>
      </c>
      <c r="K2042">
        <v>0</v>
      </c>
      <c r="L2042">
        <v>0</v>
      </c>
      <c r="M2042">
        <v>0</v>
      </c>
      <c r="N2042">
        <v>0</v>
      </c>
      <c r="P2042">
        <v>1168641</v>
      </c>
      <c r="Q2042" t="s">
        <v>6</v>
      </c>
      <c r="R2042" t="s">
        <v>5</v>
      </c>
      <c r="S2042" t="s">
        <v>4</v>
      </c>
      <c r="T2042" t="s">
        <v>0</v>
      </c>
      <c r="V2042">
        <v>0</v>
      </c>
      <c r="W2042">
        <v>0</v>
      </c>
      <c r="X2042">
        <v>0</v>
      </c>
      <c r="Y2042">
        <v>0</v>
      </c>
      <c r="Z2042">
        <v>0</v>
      </c>
    </row>
    <row r="2043" spans="1:26" x14ac:dyDescent="0.2">
      <c r="A2043">
        <v>1168791</v>
      </c>
      <c r="B2043" t="s">
        <v>3</v>
      </c>
      <c r="C2043" t="s">
        <v>5</v>
      </c>
      <c r="D2043" t="s">
        <v>4</v>
      </c>
      <c r="E2043" t="s">
        <v>8</v>
      </c>
      <c r="F2043" t="s">
        <v>27</v>
      </c>
      <c r="J2043">
        <v>0</v>
      </c>
      <c r="K2043">
        <v>0</v>
      </c>
      <c r="L2043">
        <v>0</v>
      </c>
      <c r="M2043">
        <v>0</v>
      </c>
      <c r="N2043">
        <v>0</v>
      </c>
      <c r="P2043">
        <v>1168791</v>
      </c>
      <c r="Q2043" t="s">
        <v>3</v>
      </c>
      <c r="R2043" t="s">
        <v>5</v>
      </c>
      <c r="S2043" t="s">
        <v>4</v>
      </c>
      <c r="T2043" t="s">
        <v>8</v>
      </c>
      <c r="V2043">
        <v>0</v>
      </c>
      <c r="W2043">
        <v>0</v>
      </c>
      <c r="X2043">
        <v>0</v>
      </c>
      <c r="Y2043">
        <v>0</v>
      </c>
      <c r="Z2043">
        <v>0</v>
      </c>
    </row>
    <row r="2044" spans="1:26" x14ac:dyDescent="0.2">
      <c r="A2044">
        <v>1169041</v>
      </c>
      <c r="B2044" t="s">
        <v>3</v>
      </c>
      <c r="C2044" t="s">
        <v>2</v>
      </c>
      <c r="D2044" t="s">
        <v>7</v>
      </c>
      <c r="E2044" t="s">
        <v>0</v>
      </c>
      <c r="F2044" t="s">
        <v>27</v>
      </c>
      <c r="J2044">
        <v>0</v>
      </c>
      <c r="K2044">
        <v>0</v>
      </c>
      <c r="L2044">
        <v>0</v>
      </c>
      <c r="M2044">
        <v>0</v>
      </c>
      <c r="N2044">
        <v>0</v>
      </c>
      <c r="P2044">
        <v>1169041</v>
      </c>
      <c r="Q2044" t="s">
        <v>3</v>
      </c>
      <c r="R2044" t="s">
        <v>2</v>
      </c>
      <c r="S2044" t="s">
        <v>7</v>
      </c>
      <c r="T2044" t="s">
        <v>0</v>
      </c>
      <c r="V2044">
        <v>0</v>
      </c>
      <c r="W2044">
        <v>0</v>
      </c>
      <c r="X2044">
        <v>0</v>
      </c>
      <c r="Y2044">
        <v>0</v>
      </c>
      <c r="Z2044">
        <v>0</v>
      </c>
    </row>
    <row r="2045" spans="1:26" x14ac:dyDescent="0.2">
      <c r="A2045">
        <v>1169231</v>
      </c>
      <c r="B2045" t="s">
        <v>3</v>
      </c>
      <c r="C2045" t="s">
        <v>2</v>
      </c>
      <c r="D2045" t="s">
        <v>4</v>
      </c>
      <c r="E2045" t="s">
        <v>8</v>
      </c>
      <c r="F2045" t="s">
        <v>27</v>
      </c>
      <c r="J2045">
        <v>0</v>
      </c>
      <c r="K2045">
        <v>0</v>
      </c>
      <c r="L2045">
        <v>0</v>
      </c>
      <c r="M2045">
        <v>0</v>
      </c>
      <c r="N2045">
        <v>0</v>
      </c>
      <c r="P2045">
        <v>1169231</v>
      </c>
      <c r="Q2045" t="s">
        <v>3</v>
      </c>
      <c r="R2045" t="s">
        <v>2</v>
      </c>
      <c r="S2045" t="s">
        <v>4</v>
      </c>
      <c r="T2045" t="s">
        <v>8</v>
      </c>
      <c r="V2045">
        <v>0</v>
      </c>
      <c r="W2045">
        <v>0</v>
      </c>
      <c r="X2045">
        <v>0</v>
      </c>
      <c r="Y2045">
        <v>0</v>
      </c>
      <c r="Z2045">
        <v>0</v>
      </c>
    </row>
    <row r="2046" spans="1:26" x14ac:dyDescent="0.2">
      <c r="A2046">
        <v>1169761</v>
      </c>
      <c r="B2046" t="s">
        <v>3</v>
      </c>
      <c r="C2046" t="s">
        <v>5</v>
      </c>
      <c r="D2046" t="s">
        <v>4</v>
      </c>
      <c r="E2046" t="s">
        <v>0</v>
      </c>
      <c r="F2046" t="s">
        <v>27</v>
      </c>
      <c r="J2046">
        <v>0</v>
      </c>
      <c r="K2046">
        <v>0</v>
      </c>
      <c r="L2046">
        <v>0</v>
      </c>
      <c r="M2046">
        <v>0</v>
      </c>
      <c r="N2046">
        <v>0</v>
      </c>
      <c r="P2046">
        <v>1169761</v>
      </c>
      <c r="Q2046" t="s">
        <v>3</v>
      </c>
      <c r="R2046" t="s">
        <v>5</v>
      </c>
      <c r="S2046" t="s">
        <v>4</v>
      </c>
      <c r="T2046" t="s">
        <v>0</v>
      </c>
      <c r="V2046">
        <v>0</v>
      </c>
      <c r="W2046">
        <v>0</v>
      </c>
      <c r="X2046">
        <v>0</v>
      </c>
      <c r="Y2046">
        <v>0</v>
      </c>
      <c r="Z2046">
        <v>0</v>
      </c>
    </row>
    <row r="2047" spans="1:26" x14ac:dyDescent="0.2">
      <c r="A2047">
        <v>1169951</v>
      </c>
      <c r="B2047" t="s">
        <v>3</v>
      </c>
      <c r="C2047" t="s">
        <v>5</v>
      </c>
      <c r="D2047" t="s">
        <v>4</v>
      </c>
      <c r="E2047" t="s">
        <v>0</v>
      </c>
      <c r="F2047" t="s">
        <v>27</v>
      </c>
      <c r="J2047">
        <v>0</v>
      </c>
      <c r="K2047">
        <v>0</v>
      </c>
      <c r="L2047">
        <v>0</v>
      </c>
      <c r="M2047">
        <v>0</v>
      </c>
      <c r="N2047">
        <v>0</v>
      </c>
      <c r="P2047">
        <v>1169951</v>
      </c>
      <c r="Q2047" t="s">
        <v>3</v>
      </c>
      <c r="R2047" t="s">
        <v>5</v>
      </c>
      <c r="S2047" t="s">
        <v>4</v>
      </c>
      <c r="T2047" t="s">
        <v>0</v>
      </c>
      <c r="V2047">
        <v>0</v>
      </c>
      <c r="W2047">
        <v>0</v>
      </c>
      <c r="X2047">
        <v>0</v>
      </c>
      <c r="Y2047">
        <v>0</v>
      </c>
      <c r="Z2047">
        <v>0</v>
      </c>
    </row>
    <row r="2048" spans="1:26" x14ac:dyDescent="0.2">
      <c r="A2048">
        <v>1170171</v>
      </c>
      <c r="B2048" t="s">
        <v>10</v>
      </c>
      <c r="C2048" t="s">
        <v>2</v>
      </c>
      <c r="D2048" t="s">
        <v>4</v>
      </c>
      <c r="E2048" t="s">
        <v>0</v>
      </c>
      <c r="F2048" t="s">
        <v>27</v>
      </c>
      <c r="J2048">
        <v>0</v>
      </c>
      <c r="K2048">
        <v>0</v>
      </c>
      <c r="L2048">
        <v>0</v>
      </c>
      <c r="M2048">
        <v>0</v>
      </c>
      <c r="N2048">
        <v>0</v>
      </c>
      <c r="P2048">
        <v>1170171</v>
      </c>
      <c r="Q2048" t="s">
        <v>10</v>
      </c>
      <c r="R2048" t="s">
        <v>2</v>
      </c>
      <c r="S2048" t="s">
        <v>4</v>
      </c>
      <c r="T2048" t="s">
        <v>0</v>
      </c>
      <c r="V2048">
        <v>0</v>
      </c>
      <c r="W2048">
        <v>0</v>
      </c>
      <c r="X2048">
        <v>0</v>
      </c>
      <c r="Y2048">
        <v>0</v>
      </c>
      <c r="Z2048">
        <v>0</v>
      </c>
    </row>
    <row r="2049" spans="1:26" x14ac:dyDescent="0.2">
      <c r="A2049">
        <v>1170211</v>
      </c>
      <c r="B2049" t="s">
        <v>6</v>
      </c>
      <c r="C2049" t="s">
        <v>5</v>
      </c>
      <c r="D2049" t="s">
        <v>1</v>
      </c>
      <c r="E2049" t="s">
        <v>0</v>
      </c>
      <c r="F2049" t="s">
        <v>27</v>
      </c>
      <c r="J2049">
        <v>0</v>
      </c>
      <c r="K2049">
        <v>0</v>
      </c>
      <c r="L2049">
        <v>0</v>
      </c>
      <c r="M2049">
        <v>0</v>
      </c>
      <c r="N2049">
        <v>0</v>
      </c>
      <c r="P2049">
        <v>1170211</v>
      </c>
      <c r="Q2049" t="s">
        <v>6</v>
      </c>
      <c r="R2049" t="s">
        <v>5</v>
      </c>
      <c r="S2049" t="s">
        <v>1</v>
      </c>
      <c r="T2049" t="s">
        <v>0</v>
      </c>
      <c r="V2049">
        <v>0</v>
      </c>
      <c r="W2049">
        <v>0</v>
      </c>
      <c r="X2049">
        <v>0</v>
      </c>
      <c r="Y2049">
        <v>0</v>
      </c>
      <c r="Z2049">
        <v>0</v>
      </c>
    </row>
    <row r="2050" spans="1:26" x14ac:dyDescent="0.2">
      <c r="A2050">
        <v>1170361</v>
      </c>
      <c r="B2050" t="s">
        <v>3</v>
      </c>
      <c r="C2050" t="s">
        <v>5</v>
      </c>
      <c r="D2050" t="s">
        <v>4</v>
      </c>
      <c r="E2050" t="s">
        <v>8</v>
      </c>
      <c r="F2050" t="s">
        <v>27</v>
      </c>
      <c r="J2050">
        <v>0</v>
      </c>
      <c r="K2050">
        <v>0</v>
      </c>
      <c r="L2050">
        <v>0</v>
      </c>
      <c r="M2050">
        <v>0</v>
      </c>
      <c r="N2050">
        <v>0</v>
      </c>
      <c r="P2050">
        <v>1170361</v>
      </c>
      <c r="Q2050" t="s">
        <v>3</v>
      </c>
      <c r="R2050" t="s">
        <v>5</v>
      </c>
      <c r="S2050" t="s">
        <v>4</v>
      </c>
      <c r="T2050" t="s">
        <v>8</v>
      </c>
      <c r="V2050">
        <v>0</v>
      </c>
      <c r="W2050">
        <v>0</v>
      </c>
      <c r="X2050">
        <v>0</v>
      </c>
      <c r="Y2050">
        <v>0</v>
      </c>
      <c r="Z2050">
        <v>0</v>
      </c>
    </row>
    <row r="2051" spans="1:26" x14ac:dyDescent="0.2">
      <c r="A2051">
        <v>1170551</v>
      </c>
      <c r="B2051" t="s">
        <v>3</v>
      </c>
      <c r="C2051" t="s">
        <v>2</v>
      </c>
      <c r="D2051" t="s">
        <v>1</v>
      </c>
      <c r="E2051" t="s">
        <v>8</v>
      </c>
      <c r="F2051" t="s">
        <v>27</v>
      </c>
      <c r="J2051">
        <v>0</v>
      </c>
      <c r="K2051">
        <v>0</v>
      </c>
      <c r="L2051">
        <v>0</v>
      </c>
      <c r="M2051">
        <v>0</v>
      </c>
      <c r="N2051">
        <v>0</v>
      </c>
      <c r="P2051">
        <v>1170551</v>
      </c>
      <c r="Q2051" t="s">
        <v>3</v>
      </c>
      <c r="R2051" t="s">
        <v>2</v>
      </c>
      <c r="S2051" t="s">
        <v>1</v>
      </c>
      <c r="T2051" t="s">
        <v>8</v>
      </c>
      <c r="V2051">
        <v>0</v>
      </c>
      <c r="W2051">
        <v>0</v>
      </c>
      <c r="X2051">
        <v>0</v>
      </c>
      <c r="Y2051">
        <v>0</v>
      </c>
      <c r="Z2051">
        <v>0</v>
      </c>
    </row>
    <row r="2052" spans="1:26" x14ac:dyDescent="0.2">
      <c r="A2052">
        <v>1171141</v>
      </c>
      <c r="B2052" t="s">
        <v>6</v>
      </c>
      <c r="C2052" t="s">
        <v>5</v>
      </c>
      <c r="D2052" t="s">
        <v>4</v>
      </c>
      <c r="E2052" t="s">
        <v>0</v>
      </c>
      <c r="F2052" t="s">
        <v>27</v>
      </c>
      <c r="J2052">
        <v>0</v>
      </c>
      <c r="K2052">
        <v>0</v>
      </c>
      <c r="L2052">
        <v>0</v>
      </c>
      <c r="M2052">
        <v>0</v>
      </c>
      <c r="N2052">
        <v>0</v>
      </c>
      <c r="P2052">
        <v>1171141</v>
      </c>
      <c r="Q2052" t="s">
        <v>6</v>
      </c>
      <c r="R2052" t="s">
        <v>5</v>
      </c>
      <c r="S2052" t="s">
        <v>4</v>
      </c>
      <c r="T2052" t="s">
        <v>0</v>
      </c>
      <c r="V2052">
        <v>0</v>
      </c>
      <c r="W2052">
        <v>0</v>
      </c>
      <c r="X2052">
        <v>0</v>
      </c>
      <c r="Y2052">
        <v>0</v>
      </c>
      <c r="Z2052">
        <v>0</v>
      </c>
    </row>
    <row r="2053" spans="1:26" x14ac:dyDescent="0.2">
      <c r="A2053">
        <v>1171291</v>
      </c>
      <c r="B2053" t="s">
        <v>6</v>
      </c>
      <c r="C2053" t="s">
        <v>2</v>
      </c>
      <c r="D2053" t="s">
        <v>4</v>
      </c>
      <c r="E2053" t="s">
        <v>0</v>
      </c>
      <c r="F2053" t="s">
        <v>27</v>
      </c>
      <c r="J2053">
        <v>0</v>
      </c>
      <c r="K2053">
        <v>0</v>
      </c>
      <c r="L2053">
        <v>0</v>
      </c>
      <c r="M2053">
        <v>0</v>
      </c>
      <c r="N2053">
        <v>0</v>
      </c>
      <c r="P2053">
        <v>1171291</v>
      </c>
      <c r="Q2053" t="s">
        <v>6</v>
      </c>
      <c r="R2053" t="s">
        <v>2</v>
      </c>
      <c r="S2053" t="s">
        <v>4</v>
      </c>
      <c r="T2053" t="s">
        <v>0</v>
      </c>
      <c r="V2053">
        <v>0</v>
      </c>
      <c r="W2053">
        <v>0</v>
      </c>
      <c r="X2053">
        <v>0</v>
      </c>
      <c r="Y2053">
        <v>0</v>
      </c>
      <c r="Z2053">
        <v>0</v>
      </c>
    </row>
    <row r="2054" spans="1:26" x14ac:dyDescent="0.2">
      <c r="A2054">
        <v>1171481</v>
      </c>
      <c r="B2054" t="s">
        <v>3</v>
      </c>
      <c r="C2054" t="s">
        <v>9</v>
      </c>
      <c r="D2054" t="s">
        <v>4</v>
      </c>
      <c r="E2054" t="s">
        <v>0</v>
      </c>
      <c r="F2054" t="s">
        <v>27</v>
      </c>
      <c r="J2054">
        <v>0</v>
      </c>
      <c r="K2054">
        <v>0</v>
      </c>
      <c r="L2054">
        <v>0</v>
      </c>
      <c r="M2054">
        <v>0</v>
      </c>
      <c r="N2054">
        <v>0</v>
      </c>
      <c r="P2054">
        <v>1171481</v>
      </c>
      <c r="Q2054" t="s">
        <v>3</v>
      </c>
      <c r="R2054" t="s">
        <v>9</v>
      </c>
      <c r="S2054" t="s">
        <v>4</v>
      </c>
      <c r="T2054" t="s">
        <v>0</v>
      </c>
      <c r="V2054">
        <v>0</v>
      </c>
      <c r="W2054">
        <v>0</v>
      </c>
      <c r="X2054">
        <v>0</v>
      </c>
      <c r="Y2054">
        <v>0</v>
      </c>
      <c r="Z2054">
        <v>0</v>
      </c>
    </row>
    <row r="2055" spans="1:26" x14ac:dyDescent="0.2">
      <c r="A2055">
        <v>1171521</v>
      </c>
      <c r="B2055" t="s">
        <v>3</v>
      </c>
      <c r="C2055" t="s">
        <v>5</v>
      </c>
      <c r="D2055" t="s">
        <v>1</v>
      </c>
      <c r="E2055" t="s">
        <v>0</v>
      </c>
      <c r="F2055" t="s">
        <v>27</v>
      </c>
      <c r="J2055">
        <v>0</v>
      </c>
      <c r="K2055">
        <v>0</v>
      </c>
      <c r="L2055">
        <v>0</v>
      </c>
      <c r="M2055">
        <v>0</v>
      </c>
      <c r="N2055">
        <v>0</v>
      </c>
      <c r="P2055">
        <v>1171521</v>
      </c>
      <c r="Q2055" t="s">
        <v>3</v>
      </c>
      <c r="R2055" t="s">
        <v>5</v>
      </c>
      <c r="S2055" t="s">
        <v>1</v>
      </c>
      <c r="T2055" t="s">
        <v>0</v>
      </c>
      <c r="V2055">
        <v>0</v>
      </c>
      <c r="W2055">
        <v>0</v>
      </c>
      <c r="X2055">
        <v>0</v>
      </c>
      <c r="Y2055">
        <v>0</v>
      </c>
      <c r="Z2055">
        <v>0</v>
      </c>
    </row>
    <row r="2056" spans="1:26" x14ac:dyDescent="0.2">
      <c r="A2056">
        <v>1171861</v>
      </c>
      <c r="B2056" t="s">
        <v>3</v>
      </c>
      <c r="C2056" t="s">
        <v>5</v>
      </c>
      <c r="D2056" t="s">
        <v>4</v>
      </c>
      <c r="E2056" t="s">
        <v>0</v>
      </c>
      <c r="F2056" t="s">
        <v>27</v>
      </c>
      <c r="J2056">
        <v>0</v>
      </c>
      <c r="K2056">
        <v>0</v>
      </c>
      <c r="L2056">
        <v>0</v>
      </c>
      <c r="M2056">
        <v>0</v>
      </c>
      <c r="N2056">
        <v>0</v>
      </c>
      <c r="P2056">
        <v>1171861</v>
      </c>
      <c r="Q2056" t="s">
        <v>3</v>
      </c>
      <c r="R2056" t="s">
        <v>5</v>
      </c>
      <c r="S2056" t="s">
        <v>4</v>
      </c>
      <c r="T2056" t="s">
        <v>0</v>
      </c>
      <c r="V2056">
        <v>0</v>
      </c>
      <c r="W2056">
        <v>0</v>
      </c>
      <c r="X2056">
        <v>0</v>
      </c>
      <c r="Y2056">
        <v>0</v>
      </c>
      <c r="Z2056">
        <v>0</v>
      </c>
    </row>
    <row r="2057" spans="1:26" x14ac:dyDescent="0.2">
      <c r="A2057">
        <v>1171901</v>
      </c>
      <c r="B2057" t="s">
        <v>6</v>
      </c>
      <c r="C2057" t="s">
        <v>2</v>
      </c>
      <c r="D2057" t="s">
        <v>7</v>
      </c>
      <c r="E2057" t="s">
        <v>0</v>
      </c>
      <c r="F2057" t="s">
        <v>27</v>
      </c>
      <c r="J2057">
        <v>0</v>
      </c>
      <c r="K2057">
        <v>0</v>
      </c>
      <c r="L2057">
        <v>0</v>
      </c>
      <c r="M2057">
        <v>0</v>
      </c>
      <c r="N2057">
        <v>0</v>
      </c>
      <c r="P2057">
        <v>1171901</v>
      </c>
      <c r="Q2057" t="s">
        <v>6</v>
      </c>
      <c r="R2057" t="s">
        <v>2</v>
      </c>
      <c r="S2057" t="s">
        <v>7</v>
      </c>
      <c r="T2057" t="s">
        <v>0</v>
      </c>
      <c r="V2057">
        <v>0</v>
      </c>
      <c r="W2057">
        <v>0</v>
      </c>
      <c r="X2057">
        <v>0</v>
      </c>
      <c r="Y2057">
        <v>0</v>
      </c>
      <c r="Z2057">
        <v>0</v>
      </c>
    </row>
    <row r="2058" spans="1:26" x14ac:dyDescent="0.2">
      <c r="A2058">
        <v>1172071</v>
      </c>
      <c r="B2058" t="s">
        <v>10</v>
      </c>
      <c r="C2058" t="s">
        <v>5</v>
      </c>
      <c r="D2058" t="s">
        <v>4</v>
      </c>
      <c r="E2058" t="s">
        <v>0</v>
      </c>
      <c r="F2058" t="s">
        <v>27</v>
      </c>
      <c r="J2058">
        <v>0</v>
      </c>
      <c r="K2058">
        <v>0</v>
      </c>
      <c r="L2058">
        <v>0</v>
      </c>
      <c r="M2058">
        <v>0</v>
      </c>
      <c r="N2058">
        <v>0</v>
      </c>
      <c r="P2058">
        <v>1172071</v>
      </c>
      <c r="Q2058" t="s">
        <v>10</v>
      </c>
      <c r="R2058" t="s">
        <v>5</v>
      </c>
      <c r="S2058" t="s">
        <v>4</v>
      </c>
      <c r="T2058" t="s">
        <v>0</v>
      </c>
      <c r="V2058">
        <v>0</v>
      </c>
      <c r="W2058">
        <v>0</v>
      </c>
      <c r="X2058">
        <v>0</v>
      </c>
      <c r="Y2058">
        <v>0</v>
      </c>
      <c r="Z2058">
        <v>0</v>
      </c>
    </row>
    <row r="2059" spans="1:26" x14ac:dyDescent="0.2">
      <c r="A2059">
        <v>1172301</v>
      </c>
      <c r="B2059" t="s">
        <v>3</v>
      </c>
      <c r="C2059" t="s">
        <v>5</v>
      </c>
      <c r="D2059" t="s">
        <v>4</v>
      </c>
      <c r="E2059" t="s">
        <v>8</v>
      </c>
      <c r="F2059" t="s">
        <v>27</v>
      </c>
      <c r="J2059">
        <v>0</v>
      </c>
      <c r="K2059">
        <v>0</v>
      </c>
      <c r="L2059">
        <v>0</v>
      </c>
      <c r="M2059">
        <v>0</v>
      </c>
      <c r="N2059">
        <v>0</v>
      </c>
      <c r="P2059">
        <v>1172301</v>
      </c>
      <c r="Q2059" t="s">
        <v>3</v>
      </c>
      <c r="R2059" t="s">
        <v>5</v>
      </c>
      <c r="S2059" t="s">
        <v>4</v>
      </c>
      <c r="T2059" t="s">
        <v>8</v>
      </c>
      <c r="V2059">
        <v>0</v>
      </c>
      <c r="W2059">
        <v>0</v>
      </c>
      <c r="X2059">
        <v>0</v>
      </c>
      <c r="Y2059">
        <v>0</v>
      </c>
      <c r="Z2059">
        <v>0</v>
      </c>
    </row>
    <row r="2060" spans="1:26" x14ac:dyDescent="0.2">
      <c r="A2060">
        <v>1172981</v>
      </c>
      <c r="B2060" t="s">
        <v>10</v>
      </c>
      <c r="C2060" t="s">
        <v>12</v>
      </c>
      <c r="D2060" t="s">
        <v>7</v>
      </c>
      <c r="E2060" t="s">
        <v>0</v>
      </c>
      <c r="F2060" t="s">
        <v>27</v>
      </c>
      <c r="J2060">
        <v>0</v>
      </c>
      <c r="K2060">
        <v>0</v>
      </c>
      <c r="L2060">
        <v>0</v>
      </c>
      <c r="M2060">
        <v>0</v>
      </c>
      <c r="N2060">
        <v>0</v>
      </c>
      <c r="P2060">
        <v>1172981</v>
      </c>
      <c r="Q2060" t="s">
        <v>10</v>
      </c>
      <c r="R2060" t="s">
        <v>12</v>
      </c>
      <c r="S2060" t="s">
        <v>7</v>
      </c>
      <c r="T2060" t="s">
        <v>0</v>
      </c>
      <c r="V2060">
        <v>0</v>
      </c>
      <c r="W2060">
        <v>0</v>
      </c>
      <c r="X2060">
        <v>0</v>
      </c>
      <c r="Y2060">
        <v>0</v>
      </c>
      <c r="Z2060">
        <v>0</v>
      </c>
    </row>
    <row r="2061" spans="1:26" x14ac:dyDescent="0.2">
      <c r="A2061">
        <v>1173041</v>
      </c>
      <c r="B2061" t="s">
        <v>3</v>
      </c>
      <c r="C2061" t="s">
        <v>5</v>
      </c>
      <c r="D2061" t="s">
        <v>1</v>
      </c>
      <c r="E2061" t="s">
        <v>0</v>
      </c>
      <c r="F2061" t="s">
        <v>27</v>
      </c>
      <c r="J2061">
        <v>0</v>
      </c>
      <c r="K2061">
        <v>0</v>
      </c>
      <c r="L2061">
        <v>0</v>
      </c>
      <c r="M2061">
        <v>0</v>
      </c>
      <c r="N2061">
        <v>0</v>
      </c>
      <c r="P2061">
        <v>1173041</v>
      </c>
      <c r="Q2061" t="s">
        <v>3</v>
      </c>
      <c r="R2061" t="s">
        <v>5</v>
      </c>
      <c r="S2061" t="s">
        <v>1</v>
      </c>
      <c r="T2061" t="s">
        <v>0</v>
      </c>
      <c r="V2061">
        <v>0</v>
      </c>
      <c r="W2061">
        <v>0</v>
      </c>
      <c r="X2061">
        <v>0</v>
      </c>
      <c r="Y2061">
        <v>0</v>
      </c>
      <c r="Z2061">
        <v>0</v>
      </c>
    </row>
    <row r="2062" spans="1:26" x14ac:dyDescent="0.2">
      <c r="A2062">
        <v>1173381</v>
      </c>
      <c r="B2062" t="s">
        <v>10</v>
      </c>
      <c r="C2062" t="s">
        <v>2</v>
      </c>
      <c r="D2062" t="s">
        <v>4</v>
      </c>
      <c r="E2062" t="s">
        <v>0</v>
      </c>
      <c r="F2062" t="s">
        <v>27</v>
      </c>
      <c r="J2062">
        <v>0</v>
      </c>
      <c r="K2062">
        <v>0</v>
      </c>
      <c r="L2062">
        <v>0</v>
      </c>
      <c r="M2062">
        <v>0</v>
      </c>
      <c r="N2062">
        <v>0</v>
      </c>
      <c r="P2062">
        <v>1173381</v>
      </c>
      <c r="Q2062" t="s">
        <v>10</v>
      </c>
      <c r="R2062" t="s">
        <v>2</v>
      </c>
      <c r="S2062" t="s">
        <v>4</v>
      </c>
      <c r="T2062" t="s">
        <v>0</v>
      </c>
      <c r="V2062">
        <v>0</v>
      </c>
      <c r="W2062">
        <v>0</v>
      </c>
      <c r="X2062">
        <v>0</v>
      </c>
      <c r="Y2062">
        <v>0</v>
      </c>
      <c r="Z2062">
        <v>0</v>
      </c>
    </row>
    <row r="2063" spans="1:26" x14ac:dyDescent="0.2">
      <c r="A2063">
        <v>1173421</v>
      </c>
      <c r="B2063" t="s">
        <v>3</v>
      </c>
      <c r="C2063" t="s">
        <v>2</v>
      </c>
      <c r="D2063" t="s">
        <v>7</v>
      </c>
      <c r="E2063" t="s">
        <v>0</v>
      </c>
      <c r="F2063" t="s">
        <v>27</v>
      </c>
      <c r="J2063">
        <v>0</v>
      </c>
      <c r="K2063">
        <v>0</v>
      </c>
      <c r="L2063">
        <v>0</v>
      </c>
      <c r="M2063">
        <v>0</v>
      </c>
      <c r="N2063">
        <v>0</v>
      </c>
      <c r="P2063">
        <v>1173421</v>
      </c>
      <c r="Q2063" t="s">
        <v>3</v>
      </c>
      <c r="R2063" t="s">
        <v>2</v>
      </c>
      <c r="S2063" t="s">
        <v>7</v>
      </c>
      <c r="T2063" t="s">
        <v>0</v>
      </c>
      <c r="V2063">
        <v>0</v>
      </c>
      <c r="W2063">
        <v>0</v>
      </c>
      <c r="X2063">
        <v>0</v>
      </c>
      <c r="Y2063">
        <v>0</v>
      </c>
      <c r="Z2063">
        <v>0</v>
      </c>
    </row>
    <row r="2064" spans="1:26" x14ac:dyDescent="0.2">
      <c r="A2064">
        <v>1173611</v>
      </c>
      <c r="B2064" t="s">
        <v>3</v>
      </c>
      <c r="C2064" t="s">
        <v>2</v>
      </c>
      <c r="D2064" t="s">
        <v>4</v>
      </c>
      <c r="E2064" t="s">
        <v>8</v>
      </c>
      <c r="F2064" t="s">
        <v>27</v>
      </c>
      <c r="J2064">
        <v>0</v>
      </c>
      <c r="K2064">
        <v>0</v>
      </c>
      <c r="L2064">
        <v>0</v>
      </c>
      <c r="M2064">
        <v>0</v>
      </c>
      <c r="N2064">
        <v>0</v>
      </c>
      <c r="P2064">
        <v>1173611</v>
      </c>
      <c r="Q2064" t="s">
        <v>3</v>
      </c>
      <c r="R2064" t="s">
        <v>2</v>
      </c>
      <c r="S2064" t="s">
        <v>4</v>
      </c>
      <c r="T2064" t="s">
        <v>8</v>
      </c>
      <c r="V2064">
        <v>0</v>
      </c>
      <c r="W2064">
        <v>0</v>
      </c>
      <c r="X2064">
        <v>0</v>
      </c>
      <c r="Y2064">
        <v>0</v>
      </c>
      <c r="Z2064">
        <v>0</v>
      </c>
    </row>
    <row r="2065" spans="1:26" x14ac:dyDescent="0.2">
      <c r="A2065">
        <v>1173951</v>
      </c>
      <c r="B2065" t="s">
        <v>3</v>
      </c>
      <c r="C2065" t="s">
        <v>2</v>
      </c>
      <c r="D2065" t="s">
        <v>4</v>
      </c>
      <c r="E2065" t="s">
        <v>0</v>
      </c>
      <c r="F2065" t="s">
        <v>27</v>
      </c>
      <c r="J2065">
        <v>0</v>
      </c>
      <c r="K2065">
        <v>0</v>
      </c>
      <c r="L2065">
        <v>0</v>
      </c>
      <c r="M2065">
        <v>0</v>
      </c>
      <c r="N2065">
        <v>0</v>
      </c>
      <c r="P2065">
        <v>1173951</v>
      </c>
      <c r="Q2065" t="s">
        <v>3</v>
      </c>
      <c r="R2065" t="s">
        <v>2</v>
      </c>
      <c r="S2065" t="s">
        <v>4</v>
      </c>
      <c r="T2065" t="s">
        <v>0</v>
      </c>
      <c r="V2065">
        <v>0</v>
      </c>
      <c r="W2065">
        <v>0</v>
      </c>
      <c r="X2065">
        <v>0</v>
      </c>
      <c r="Y2065">
        <v>0</v>
      </c>
      <c r="Z2065">
        <v>0</v>
      </c>
    </row>
    <row r="2066" spans="1:26" x14ac:dyDescent="0.2">
      <c r="A2066">
        <v>1174351</v>
      </c>
      <c r="B2066" t="s">
        <v>6</v>
      </c>
      <c r="C2066" t="s">
        <v>11</v>
      </c>
      <c r="D2066" t="s">
        <v>4</v>
      </c>
      <c r="E2066" t="s">
        <v>0</v>
      </c>
      <c r="F2066" t="s">
        <v>27</v>
      </c>
      <c r="J2066">
        <v>0</v>
      </c>
      <c r="K2066">
        <v>0</v>
      </c>
      <c r="L2066">
        <v>0</v>
      </c>
      <c r="M2066">
        <v>0</v>
      </c>
      <c r="N2066">
        <v>0</v>
      </c>
      <c r="P2066">
        <v>1174351</v>
      </c>
      <c r="Q2066" t="s">
        <v>6</v>
      </c>
      <c r="R2066" t="s">
        <v>11</v>
      </c>
      <c r="S2066" t="s">
        <v>4</v>
      </c>
      <c r="T2066" t="s">
        <v>0</v>
      </c>
      <c r="V2066">
        <v>0</v>
      </c>
      <c r="W2066">
        <v>0</v>
      </c>
      <c r="X2066">
        <v>0</v>
      </c>
      <c r="Y2066">
        <v>0</v>
      </c>
      <c r="Z2066">
        <v>0</v>
      </c>
    </row>
    <row r="2067" spans="1:26" x14ac:dyDescent="0.2">
      <c r="A2067">
        <v>1174731</v>
      </c>
      <c r="B2067" t="s">
        <v>6</v>
      </c>
      <c r="C2067" t="s">
        <v>5</v>
      </c>
      <c r="D2067" t="s">
        <v>4</v>
      </c>
      <c r="E2067" t="s">
        <v>0</v>
      </c>
      <c r="F2067" t="s">
        <v>27</v>
      </c>
      <c r="J2067">
        <v>0</v>
      </c>
      <c r="K2067">
        <v>0</v>
      </c>
      <c r="L2067">
        <v>0</v>
      </c>
      <c r="M2067">
        <v>0</v>
      </c>
      <c r="N2067">
        <v>0</v>
      </c>
      <c r="P2067">
        <v>1174731</v>
      </c>
      <c r="Q2067" t="s">
        <v>6</v>
      </c>
      <c r="R2067" t="s">
        <v>5</v>
      </c>
      <c r="S2067" t="s">
        <v>4</v>
      </c>
      <c r="T2067" t="s">
        <v>0</v>
      </c>
      <c r="V2067">
        <v>0</v>
      </c>
      <c r="W2067">
        <v>0</v>
      </c>
      <c r="X2067">
        <v>0</v>
      </c>
      <c r="Y2067">
        <v>0</v>
      </c>
      <c r="Z2067">
        <v>0</v>
      </c>
    </row>
    <row r="2068" spans="1:26" x14ac:dyDescent="0.2">
      <c r="A2068">
        <v>1174921</v>
      </c>
      <c r="B2068" t="s">
        <v>3</v>
      </c>
      <c r="C2068" t="s">
        <v>2</v>
      </c>
      <c r="D2068" t="s">
        <v>1</v>
      </c>
      <c r="E2068" t="s">
        <v>0</v>
      </c>
      <c r="F2068" t="s">
        <v>27</v>
      </c>
      <c r="J2068">
        <v>0</v>
      </c>
      <c r="K2068">
        <v>0</v>
      </c>
      <c r="L2068">
        <v>0</v>
      </c>
      <c r="M2068">
        <v>0</v>
      </c>
      <c r="N2068">
        <v>0</v>
      </c>
      <c r="P2068">
        <v>1174921</v>
      </c>
      <c r="Q2068" t="s">
        <v>3</v>
      </c>
      <c r="R2068" t="s">
        <v>2</v>
      </c>
      <c r="S2068" t="s">
        <v>1</v>
      </c>
      <c r="T2068" t="s">
        <v>0</v>
      </c>
      <c r="V2068">
        <v>0</v>
      </c>
      <c r="W2068">
        <v>0</v>
      </c>
      <c r="X2068">
        <v>0</v>
      </c>
      <c r="Y2068">
        <v>0</v>
      </c>
      <c r="Z2068">
        <v>0</v>
      </c>
    </row>
    <row r="2069" spans="1:26" x14ac:dyDescent="0.2">
      <c r="A2069">
        <v>1175321</v>
      </c>
      <c r="B2069" t="s">
        <v>13</v>
      </c>
      <c r="C2069" t="s">
        <v>12</v>
      </c>
      <c r="D2069" t="s">
        <v>4</v>
      </c>
      <c r="E2069" t="s">
        <v>0</v>
      </c>
      <c r="F2069" t="s">
        <v>27</v>
      </c>
      <c r="J2069">
        <v>0</v>
      </c>
      <c r="K2069">
        <v>0</v>
      </c>
      <c r="L2069">
        <v>0</v>
      </c>
      <c r="M2069">
        <v>0</v>
      </c>
      <c r="N2069">
        <v>0</v>
      </c>
      <c r="P2069">
        <v>1175321</v>
      </c>
      <c r="Q2069" t="s">
        <v>13</v>
      </c>
      <c r="R2069" t="s">
        <v>12</v>
      </c>
      <c r="S2069" t="s">
        <v>4</v>
      </c>
      <c r="T2069" t="s">
        <v>0</v>
      </c>
      <c r="V2069">
        <v>0</v>
      </c>
      <c r="W2069">
        <v>0</v>
      </c>
      <c r="X2069">
        <v>0</v>
      </c>
      <c r="Y2069">
        <v>0</v>
      </c>
      <c r="Z2069">
        <v>0</v>
      </c>
    </row>
    <row r="2070" spans="1:26" x14ac:dyDescent="0.2">
      <c r="A2070">
        <v>1175471</v>
      </c>
      <c r="B2070" t="s">
        <v>6</v>
      </c>
      <c r="C2070" t="s">
        <v>12</v>
      </c>
      <c r="D2070" t="s">
        <v>4</v>
      </c>
      <c r="E2070" t="s">
        <v>0</v>
      </c>
      <c r="F2070" t="s">
        <v>27</v>
      </c>
      <c r="J2070">
        <v>0</v>
      </c>
      <c r="K2070">
        <v>0</v>
      </c>
      <c r="L2070">
        <v>0</v>
      </c>
      <c r="M2070">
        <v>0</v>
      </c>
      <c r="N2070">
        <v>0</v>
      </c>
      <c r="P2070">
        <v>1175471</v>
      </c>
      <c r="Q2070" t="s">
        <v>6</v>
      </c>
      <c r="R2070" t="s">
        <v>12</v>
      </c>
      <c r="S2070" t="s">
        <v>4</v>
      </c>
      <c r="T2070" t="s">
        <v>0</v>
      </c>
      <c r="V2070">
        <v>0</v>
      </c>
      <c r="W2070">
        <v>0</v>
      </c>
      <c r="X2070">
        <v>0</v>
      </c>
      <c r="Y2070">
        <v>0</v>
      </c>
      <c r="Z2070">
        <v>0</v>
      </c>
    </row>
    <row r="2071" spans="1:26" x14ac:dyDescent="0.2">
      <c r="A2071">
        <v>1175661</v>
      </c>
      <c r="B2071" t="s">
        <v>6</v>
      </c>
      <c r="C2071" t="s">
        <v>9</v>
      </c>
      <c r="D2071" t="s">
        <v>4</v>
      </c>
      <c r="E2071" t="s">
        <v>0</v>
      </c>
      <c r="F2071" t="s">
        <v>27</v>
      </c>
      <c r="J2071">
        <v>0</v>
      </c>
      <c r="K2071">
        <v>0</v>
      </c>
      <c r="L2071">
        <v>0</v>
      </c>
      <c r="M2071">
        <v>0</v>
      </c>
      <c r="N2071">
        <v>0</v>
      </c>
      <c r="P2071">
        <v>1175661</v>
      </c>
      <c r="Q2071" t="s">
        <v>6</v>
      </c>
      <c r="R2071" t="s">
        <v>9</v>
      </c>
      <c r="S2071" t="s">
        <v>4</v>
      </c>
      <c r="T2071" t="s">
        <v>0</v>
      </c>
      <c r="V2071">
        <v>0</v>
      </c>
      <c r="W2071">
        <v>0</v>
      </c>
      <c r="X2071">
        <v>0</v>
      </c>
      <c r="Y2071">
        <v>0</v>
      </c>
      <c r="Z2071">
        <v>0</v>
      </c>
    </row>
    <row r="2072" spans="1:26" x14ac:dyDescent="0.2">
      <c r="A2072">
        <v>1175701</v>
      </c>
      <c r="B2072" t="s">
        <v>6</v>
      </c>
      <c r="C2072" t="s">
        <v>2</v>
      </c>
      <c r="D2072" t="s">
        <v>4</v>
      </c>
      <c r="E2072" t="s">
        <v>8</v>
      </c>
      <c r="F2072" t="s">
        <v>27</v>
      </c>
      <c r="J2072">
        <v>0</v>
      </c>
      <c r="K2072">
        <v>0</v>
      </c>
      <c r="L2072">
        <v>0</v>
      </c>
      <c r="M2072">
        <v>0</v>
      </c>
      <c r="N2072">
        <v>0</v>
      </c>
      <c r="P2072">
        <v>1175701</v>
      </c>
      <c r="Q2072" t="s">
        <v>6</v>
      </c>
      <c r="R2072" t="s">
        <v>2</v>
      </c>
      <c r="S2072" t="s">
        <v>4</v>
      </c>
      <c r="T2072" t="s">
        <v>8</v>
      </c>
      <c r="V2072">
        <v>0</v>
      </c>
      <c r="W2072">
        <v>0</v>
      </c>
      <c r="X2072">
        <v>0</v>
      </c>
      <c r="Y2072">
        <v>0</v>
      </c>
      <c r="Z2072">
        <v>0</v>
      </c>
    </row>
    <row r="2073" spans="1:26" x14ac:dyDescent="0.2">
      <c r="A2073">
        <v>1175851</v>
      </c>
      <c r="B2073" t="s">
        <v>6</v>
      </c>
      <c r="C2073" t="s">
        <v>5</v>
      </c>
      <c r="D2073" t="s">
        <v>4</v>
      </c>
      <c r="E2073" t="s">
        <v>0</v>
      </c>
      <c r="F2073" t="s">
        <v>27</v>
      </c>
      <c r="J2073">
        <v>0</v>
      </c>
      <c r="K2073">
        <v>0</v>
      </c>
      <c r="L2073">
        <v>0</v>
      </c>
      <c r="M2073">
        <v>0</v>
      </c>
      <c r="N2073">
        <v>0</v>
      </c>
      <c r="P2073">
        <v>1175851</v>
      </c>
      <c r="Q2073" t="s">
        <v>6</v>
      </c>
      <c r="R2073" t="s">
        <v>5</v>
      </c>
      <c r="S2073" t="s">
        <v>4</v>
      </c>
      <c r="T2073" t="s">
        <v>0</v>
      </c>
      <c r="V2073">
        <v>0</v>
      </c>
      <c r="W2073">
        <v>0</v>
      </c>
      <c r="X2073">
        <v>0</v>
      </c>
      <c r="Y2073">
        <v>0</v>
      </c>
      <c r="Z2073">
        <v>0</v>
      </c>
    </row>
    <row r="2074" spans="1:26" x14ac:dyDescent="0.2">
      <c r="A2074">
        <v>1176251</v>
      </c>
      <c r="B2074" t="s">
        <v>13</v>
      </c>
      <c r="C2074" t="s">
        <v>2</v>
      </c>
      <c r="E2074" t="s">
        <v>0</v>
      </c>
      <c r="F2074" t="s">
        <v>27</v>
      </c>
      <c r="J2074">
        <v>0</v>
      </c>
      <c r="K2074">
        <v>0</v>
      </c>
      <c r="L2074">
        <v>0</v>
      </c>
      <c r="M2074">
        <v>0</v>
      </c>
      <c r="N2074">
        <v>0</v>
      </c>
      <c r="P2074">
        <v>1176251</v>
      </c>
      <c r="Q2074" t="s">
        <v>13</v>
      </c>
      <c r="R2074" t="s">
        <v>2</v>
      </c>
      <c r="S2074" t="s">
        <v>24</v>
      </c>
      <c r="T2074" t="s">
        <v>0</v>
      </c>
      <c r="V2074">
        <v>0</v>
      </c>
      <c r="W2074">
        <v>0</v>
      </c>
      <c r="X2074">
        <v>0</v>
      </c>
      <c r="Y2074">
        <v>0</v>
      </c>
      <c r="Z2074">
        <v>0</v>
      </c>
    </row>
    <row r="2075" spans="1:26" x14ac:dyDescent="0.2">
      <c r="A2075">
        <v>1176441</v>
      </c>
      <c r="B2075" t="s">
        <v>3</v>
      </c>
      <c r="C2075" t="s">
        <v>2</v>
      </c>
      <c r="D2075" t="s">
        <v>1</v>
      </c>
      <c r="E2075" t="s">
        <v>0</v>
      </c>
      <c r="F2075" t="s">
        <v>27</v>
      </c>
      <c r="J2075">
        <v>0</v>
      </c>
      <c r="K2075">
        <v>0</v>
      </c>
      <c r="L2075">
        <v>0</v>
      </c>
      <c r="M2075">
        <v>1</v>
      </c>
      <c r="N2075">
        <v>0</v>
      </c>
      <c r="P2075">
        <v>1176441</v>
      </c>
      <c r="Q2075" t="s">
        <v>3</v>
      </c>
      <c r="R2075" t="s">
        <v>2</v>
      </c>
      <c r="S2075" t="s">
        <v>1</v>
      </c>
      <c r="T2075" t="s">
        <v>0</v>
      </c>
      <c r="V2075">
        <v>0</v>
      </c>
      <c r="W2075">
        <v>0</v>
      </c>
      <c r="X2075">
        <v>0</v>
      </c>
      <c r="Y2075">
        <v>0</v>
      </c>
      <c r="Z2075">
        <v>0</v>
      </c>
    </row>
    <row r="2076" spans="1:26" x14ac:dyDescent="0.2">
      <c r="A2076">
        <v>1176591</v>
      </c>
      <c r="B2076" t="s">
        <v>10</v>
      </c>
      <c r="C2076" t="s">
        <v>12</v>
      </c>
      <c r="D2076" t="s">
        <v>4</v>
      </c>
      <c r="E2076" t="s">
        <v>0</v>
      </c>
      <c r="F2076" t="s">
        <v>27</v>
      </c>
      <c r="J2076">
        <v>0</v>
      </c>
      <c r="K2076">
        <v>0</v>
      </c>
      <c r="L2076">
        <v>0</v>
      </c>
      <c r="M2076">
        <v>0</v>
      </c>
      <c r="N2076">
        <v>0</v>
      </c>
      <c r="P2076">
        <v>1176591</v>
      </c>
      <c r="Q2076" t="s">
        <v>10</v>
      </c>
      <c r="R2076" t="s">
        <v>12</v>
      </c>
      <c r="S2076" t="s">
        <v>4</v>
      </c>
      <c r="T2076" t="s">
        <v>0</v>
      </c>
      <c r="V2076">
        <v>0</v>
      </c>
      <c r="W2076">
        <v>0</v>
      </c>
      <c r="X2076">
        <v>0</v>
      </c>
      <c r="Y2076">
        <v>0</v>
      </c>
      <c r="Z2076">
        <v>0</v>
      </c>
    </row>
    <row r="2077" spans="1:26" x14ac:dyDescent="0.2">
      <c r="A2077">
        <v>1176781</v>
      </c>
      <c r="B2077" t="s">
        <v>6</v>
      </c>
      <c r="C2077" t="s">
        <v>12</v>
      </c>
      <c r="D2077" t="s">
        <v>4</v>
      </c>
      <c r="E2077" t="s">
        <v>0</v>
      </c>
      <c r="F2077" t="s">
        <v>27</v>
      </c>
      <c r="J2077">
        <v>0</v>
      </c>
      <c r="K2077">
        <v>0</v>
      </c>
      <c r="L2077">
        <v>0</v>
      </c>
      <c r="M2077">
        <v>0</v>
      </c>
      <c r="N2077">
        <v>0</v>
      </c>
      <c r="P2077">
        <v>1176781</v>
      </c>
      <c r="Q2077" t="s">
        <v>6</v>
      </c>
      <c r="R2077" t="s">
        <v>12</v>
      </c>
      <c r="S2077" t="s">
        <v>4</v>
      </c>
      <c r="T2077" t="s">
        <v>0</v>
      </c>
      <c r="V2077">
        <v>0</v>
      </c>
      <c r="W2077">
        <v>0</v>
      </c>
      <c r="X2077">
        <v>0</v>
      </c>
      <c r="Y2077">
        <v>0</v>
      </c>
      <c r="Z2077">
        <v>0</v>
      </c>
    </row>
    <row r="2078" spans="1:26" x14ac:dyDescent="0.2">
      <c r="A2078">
        <v>1177941</v>
      </c>
      <c r="B2078" t="s">
        <v>10</v>
      </c>
      <c r="C2078" t="s">
        <v>12</v>
      </c>
      <c r="E2078" t="s">
        <v>0</v>
      </c>
      <c r="F2078" t="s">
        <v>27</v>
      </c>
      <c r="J2078">
        <v>0</v>
      </c>
      <c r="K2078">
        <v>0</v>
      </c>
      <c r="L2078">
        <v>0</v>
      </c>
      <c r="M2078">
        <v>0</v>
      </c>
      <c r="N2078">
        <v>0</v>
      </c>
      <c r="P2078">
        <v>1177941</v>
      </c>
      <c r="Q2078" t="s">
        <v>10</v>
      </c>
      <c r="R2078" t="s">
        <v>12</v>
      </c>
      <c r="S2078" t="s">
        <v>24</v>
      </c>
      <c r="T2078" t="s">
        <v>0</v>
      </c>
      <c r="V2078">
        <v>0</v>
      </c>
      <c r="W2078">
        <v>0</v>
      </c>
      <c r="X2078">
        <v>0</v>
      </c>
      <c r="Y2078">
        <v>0</v>
      </c>
      <c r="Z2078">
        <v>0</v>
      </c>
    </row>
    <row r="2079" spans="1:26" x14ac:dyDescent="0.2">
      <c r="A2079">
        <v>1178151</v>
      </c>
      <c r="B2079" t="s">
        <v>6</v>
      </c>
      <c r="C2079" t="s">
        <v>5</v>
      </c>
      <c r="D2079" t="s">
        <v>1</v>
      </c>
      <c r="E2079" t="s">
        <v>0</v>
      </c>
      <c r="F2079" t="s">
        <v>27</v>
      </c>
      <c r="J2079">
        <v>0</v>
      </c>
      <c r="K2079">
        <v>0</v>
      </c>
      <c r="L2079">
        <v>0</v>
      </c>
      <c r="M2079">
        <v>1</v>
      </c>
      <c r="N2079">
        <v>0</v>
      </c>
      <c r="P2079">
        <v>1178151</v>
      </c>
      <c r="Q2079" t="s">
        <v>6</v>
      </c>
      <c r="R2079" t="s">
        <v>5</v>
      </c>
      <c r="S2079" t="s">
        <v>1</v>
      </c>
      <c r="T2079" t="s">
        <v>0</v>
      </c>
      <c r="V2079">
        <v>0</v>
      </c>
      <c r="W2079">
        <v>0</v>
      </c>
      <c r="X2079">
        <v>0</v>
      </c>
      <c r="Y2079">
        <v>0</v>
      </c>
      <c r="Z2079">
        <v>0</v>
      </c>
    </row>
    <row r="2080" spans="1:26" x14ac:dyDescent="0.2">
      <c r="A2080">
        <v>1178491</v>
      </c>
      <c r="B2080" t="s">
        <v>3</v>
      </c>
      <c r="C2080" t="s">
        <v>5</v>
      </c>
      <c r="D2080" t="s">
        <v>4</v>
      </c>
      <c r="E2080" t="s">
        <v>8</v>
      </c>
      <c r="F2080" t="s">
        <v>27</v>
      </c>
      <c r="J2080">
        <v>0</v>
      </c>
      <c r="K2080">
        <v>0</v>
      </c>
      <c r="L2080">
        <v>0</v>
      </c>
      <c r="M2080">
        <v>0</v>
      </c>
      <c r="N2080">
        <v>0</v>
      </c>
      <c r="P2080">
        <v>1178491</v>
      </c>
      <c r="Q2080" t="s">
        <v>3</v>
      </c>
      <c r="R2080" t="s">
        <v>5</v>
      </c>
      <c r="S2080" t="s">
        <v>4</v>
      </c>
      <c r="T2080" t="s">
        <v>8</v>
      </c>
      <c r="V2080">
        <v>0</v>
      </c>
      <c r="W2080">
        <v>0</v>
      </c>
      <c r="X2080">
        <v>0</v>
      </c>
      <c r="Y2080">
        <v>0</v>
      </c>
      <c r="Z2080">
        <v>0</v>
      </c>
    </row>
    <row r="2081" spans="1:26" x14ac:dyDescent="0.2">
      <c r="A2081">
        <v>1178531</v>
      </c>
      <c r="B2081" t="s">
        <v>3</v>
      </c>
      <c r="C2081" t="s">
        <v>5</v>
      </c>
      <c r="D2081" t="s">
        <v>4</v>
      </c>
      <c r="E2081" t="s">
        <v>0</v>
      </c>
      <c r="F2081" t="s">
        <v>27</v>
      </c>
      <c r="J2081">
        <v>0</v>
      </c>
      <c r="K2081">
        <v>0</v>
      </c>
      <c r="L2081">
        <v>0</v>
      </c>
      <c r="M2081">
        <v>0</v>
      </c>
      <c r="N2081">
        <v>0</v>
      </c>
      <c r="P2081">
        <v>1178531</v>
      </c>
      <c r="Q2081" t="s">
        <v>3</v>
      </c>
      <c r="R2081" t="s">
        <v>5</v>
      </c>
      <c r="S2081" t="s">
        <v>4</v>
      </c>
      <c r="T2081" t="s">
        <v>0</v>
      </c>
      <c r="V2081">
        <v>0</v>
      </c>
      <c r="W2081">
        <v>0</v>
      </c>
      <c r="X2081">
        <v>0</v>
      </c>
      <c r="Y2081">
        <v>0</v>
      </c>
      <c r="Z2081">
        <v>0</v>
      </c>
    </row>
    <row r="2082" spans="1:26" x14ac:dyDescent="0.2">
      <c r="A2082">
        <v>1178681</v>
      </c>
      <c r="B2082" t="s">
        <v>6</v>
      </c>
      <c r="C2082" t="s">
        <v>12</v>
      </c>
      <c r="D2082" t="s">
        <v>4</v>
      </c>
      <c r="E2082" t="s">
        <v>0</v>
      </c>
      <c r="F2082" t="s">
        <v>27</v>
      </c>
      <c r="J2082">
        <v>0</v>
      </c>
      <c r="K2082">
        <v>0</v>
      </c>
      <c r="L2082">
        <v>0</v>
      </c>
      <c r="M2082">
        <v>0</v>
      </c>
      <c r="N2082">
        <v>0</v>
      </c>
      <c r="P2082">
        <v>1178681</v>
      </c>
      <c r="Q2082" t="s">
        <v>6</v>
      </c>
      <c r="R2082" t="s">
        <v>12</v>
      </c>
      <c r="S2082" t="s">
        <v>4</v>
      </c>
      <c r="T2082" t="s">
        <v>0</v>
      </c>
      <c r="V2082">
        <v>0</v>
      </c>
      <c r="W2082">
        <v>0</v>
      </c>
      <c r="X2082">
        <v>0</v>
      </c>
      <c r="Y2082">
        <v>0</v>
      </c>
      <c r="Z2082">
        <v>0</v>
      </c>
    </row>
    <row r="2083" spans="1:26" x14ac:dyDescent="0.2">
      <c r="A2083">
        <v>1178721</v>
      </c>
      <c r="B2083" t="s">
        <v>6</v>
      </c>
      <c r="C2083" t="s">
        <v>5</v>
      </c>
      <c r="D2083" t="s">
        <v>1</v>
      </c>
      <c r="E2083" t="s">
        <v>0</v>
      </c>
      <c r="F2083" t="s">
        <v>27</v>
      </c>
      <c r="J2083">
        <v>0</v>
      </c>
      <c r="K2083">
        <v>0</v>
      </c>
      <c r="L2083">
        <v>0</v>
      </c>
      <c r="M2083">
        <v>0</v>
      </c>
      <c r="N2083">
        <v>0</v>
      </c>
      <c r="P2083">
        <v>1178721</v>
      </c>
      <c r="Q2083" t="s">
        <v>6</v>
      </c>
      <c r="R2083" t="s">
        <v>5</v>
      </c>
      <c r="S2083" t="s">
        <v>1</v>
      </c>
      <c r="T2083" t="s">
        <v>0</v>
      </c>
      <c r="V2083">
        <v>0</v>
      </c>
      <c r="W2083">
        <v>0</v>
      </c>
      <c r="X2083">
        <v>0</v>
      </c>
      <c r="Y2083">
        <v>0</v>
      </c>
      <c r="Z2083">
        <v>0</v>
      </c>
    </row>
    <row r="2084" spans="1:26" x14ac:dyDescent="0.2">
      <c r="A2084">
        <v>1178871</v>
      </c>
      <c r="B2084" t="s">
        <v>3</v>
      </c>
      <c r="C2084" t="s">
        <v>5</v>
      </c>
      <c r="D2084" t="s">
        <v>7</v>
      </c>
      <c r="E2084" t="s">
        <v>0</v>
      </c>
      <c r="F2084" t="s">
        <v>27</v>
      </c>
      <c r="J2084">
        <v>0</v>
      </c>
      <c r="K2084">
        <v>0</v>
      </c>
      <c r="L2084">
        <v>0</v>
      </c>
      <c r="M2084">
        <v>0</v>
      </c>
      <c r="N2084">
        <v>0</v>
      </c>
      <c r="P2084">
        <v>1178871</v>
      </c>
      <c r="Q2084" t="s">
        <v>3</v>
      </c>
      <c r="R2084" t="s">
        <v>5</v>
      </c>
      <c r="S2084" t="s">
        <v>7</v>
      </c>
      <c r="T2084" t="s">
        <v>0</v>
      </c>
      <c r="V2084">
        <v>0</v>
      </c>
      <c r="W2084">
        <v>0</v>
      </c>
      <c r="X2084">
        <v>0</v>
      </c>
      <c r="Y2084">
        <v>0</v>
      </c>
      <c r="Z2084">
        <v>0</v>
      </c>
    </row>
    <row r="2085" spans="1:26" x14ac:dyDescent="0.2">
      <c r="A2085">
        <v>1179081</v>
      </c>
      <c r="B2085" t="s">
        <v>3</v>
      </c>
      <c r="C2085" t="s">
        <v>2</v>
      </c>
      <c r="D2085" t="s">
        <v>4</v>
      </c>
      <c r="E2085" t="s">
        <v>0</v>
      </c>
      <c r="F2085" t="s">
        <v>27</v>
      </c>
      <c r="J2085">
        <v>0</v>
      </c>
      <c r="K2085">
        <v>0</v>
      </c>
      <c r="L2085">
        <v>0</v>
      </c>
      <c r="M2085">
        <v>0</v>
      </c>
      <c r="N2085">
        <v>0</v>
      </c>
      <c r="P2085">
        <v>1179081</v>
      </c>
      <c r="Q2085" t="s">
        <v>3</v>
      </c>
      <c r="R2085" t="s">
        <v>2</v>
      </c>
      <c r="S2085" t="s">
        <v>4</v>
      </c>
      <c r="T2085" t="s">
        <v>0</v>
      </c>
      <c r="V2085">
        <v>0</v>
      </c>
      <c r="W2085">
        <v>0</v>
      </c>
      <c r="X2085">
        <v>0</v>
      </c>
      <c r="Y2085">
        <v>0</v>
      </c>
      <c r="Z2085">
        <v>0</v>
      </c>
    </row>
    <row r="2086" spans="1:26" x14ac:dyDescent="0.2">
      <c r="A2086">
        <v>1179271</v>
      </c>
      <c r="B2086" t="s">
        <v>3</v>
      </c>
      <c r="C2086" t="s">
        <v>5</v>
      </c>
      <c r="D2086" t="s">
        <v>7</v>
      </c>
      <c r="E2086" t="s">
        <v>0</v>
      </c>
      <c r="F2086" t="s">
        <v>27</v>
      </c>
      <c r="J2086">
        <v>0</v>
      </c>
      <c r="K2086">
        <v>0</v>
      </c>
      <c r="L2086">
        <v>0</v>
      </c>
      <c r="M2086">
        <v>0</v>
      </c>
      <c r="N2086">
        <v>0</v>
      </c>
      <c r="P2086">
        <v>1179271</v>
      </c>
      <c r="Q2086" t="s">
        <v>3</v>
      </c>
      <c r="R2086" t="s">
        <v>5</v>
      </c>
      <c r="S2086" t="s">
        <v>7</v>
      </c>
      <c r="T2086" t="s">
        <v>0</v>
      </c>
      <c r="V2086">
        <v>0</v>
      </c>
      <c r="W2086">
        <v>0</v>
      </c>
      <c r="X2086">
        <v>0</v>
      </c>
      <c r="Y2086">
        <v>0</v>
      </c>
      <c r="Z2086">
        <v>0</v>
      </c>
    </row>
    <row r="2087" spans="1:26" x14ac:dyDescent="0.2">
      <c r="A2087">
        <v>1179651</v>
      </c>
      <c r="B2087" t="s">
        <v>10</v>
      </c>
      <c r="C2087" t="s">
        <v>5</v>
      </c>
      <c r="D2087" t="s">
        <v>4</v>
      </c>
      <c r="E2087" t="s">
        <v>0</v>
      </c>
      <c r="F2087" t="s">
        <v>27</v>
      </c>
      <c r="J2087">
        <v>0</v>
      </c>
      <c r="K2087">
        <v>0</v>
      </c>
      <c r="L2087">
        <v>0</v>
      </c>
      <c r="M2087">
        <v>0</v>
      </c>
      <c r="N2087">
        <v>0</v>
      </c>
      <c r="P2087">
        <v>1179651</v>
      </c>
      <c r="Q2087" t="s">
        <v>10</v>
      </c>
      <c r="R2087" t="s">
        <v>5</v>
      </c>
      <c r="S2087" t="s">
        <v>4</v>
      </c>
      <c r="T2087" t="s">
        <v>0</v>
      </c>
      <c r="V2087">
        <v>0</v>
      </c>
      <c r="W2087">
        <v>0</v>
      </c>
      <c r="X2087">
        <v>0</v>
      </c>
      <c r="Y2087">
        <v>0</v>
      </c>
      <c r="Z2087">
        <v>0</v>
      </c>
    </row>
    <row r="2088" spans="1:26" x14ac:dyDescent="0.2">
      <c r="A2088">
        <v>1179841</v>
      </c>
      <c r="B2088" t="s">
        <v>3</v>
      </c>
      <c r="C2088" t="s">
        <v>5</v>
      </c>
      <c r="D2088" t="s">
        <v>4</v>
      </c>
      <c r="E2088" t="s">
        <v>0</v>
      </c>
      <c r="F2088" t="s">
        <v>27</v>
      </c>
      <c r="J2088">
        <v>0</v>
      </c>
      <c r="K2088">
        <v>0</v>
      </c>
      <c r="L2088">
        <v>0</v>
      </c>
      <c r="M2088">
        <v>0</v>
      </c>
      <c r="N2088">
        <v>0</v>
      </c>
      <c r="P2088">
        <v>1179841</v>
      </c>
      <c r="Q2088" t="s">
        <v>3</v>
      </c>
      <c r="R2088" t="s">
        <v>5</v>
      </c>
      <c r="S2088" t="s">
        <v>4</v>
      </c>
      <c r="T2088" t="s">
        <v>0</v>
      </c>
      <c r="V2088">
        <v>0</v>
      </c>
      <c r="W2088">
        <v>0</v>
      </c>
      <c r="X2088">
        <v>0</v>
      </c>
      <c r="Y2088">
        <v>0</v>
      </c>
      <c r="Z2088">
        <v>0</v>
      </c>
    </row>
    <row r="2089" spans="1:26" x14ac:dyDescent="0.2">
      <c r="A2089">
        <v>1180251</v>
      </c>
      <c r="B2089" t="s">
        <v>6</v>
      </c>
      <c r="C2089" t="s">
        <v>5</v>
      </c>
      <c r="D2089" t="s">
        <v>4</v>
      </c>
      <c r="E2089" t="s">
        <v>0</v>
      </c>
      <c r="F2089" t="s">
        <v>27</v>
      </c>
      <c r="J2089">
        <v>0</v>
      </c>
      <c r="K2089">
        <v>0</v>
      </c>
      <c r="L2089">
        <v>0</v>
      </c>
      <c r="M2089">
        <v>0</v>
      </c>
      <c r="N2089">
        <v>0</v>
      </c>
      <c r="P2089">
        <v>1180251</v>
      </c>
      <c r="Q2089" t="s">
        <v>6</v>
      </c>
      <c r="R2089" t="s">
        <v>5</v>
      </c>
      <c r="S2089" t="s">
        <v>4</v>
      </c>
      <c r="T2089" t="s">
        <v>0</v>
      </c>
      <c r="V2089">
        <v>0</v>
      </c>
      <c r="W2089">
        <v>0</v>
      </c>
      <c r="X2089">
        <v>0</v>
      </c>
      <c r="Y2089">
        <v>0</v>
      </c>
      <c r="Z2089">
        <v>0</v>
      </c>
    </row>
    <row r="2090" spans="1:26" x14ac:dyDescent="0.2">
      <c r="A2090">
        <v>1180631</v>
      </c>
      <c r="B2090" t="s">
        <v>6</v>
      </c>
      <c r="C2090" t="s">
        <v>12</v>
      </c>
      <c r="D2090" t="s">
        <v>1</v>
      </c>
      <c r="E2090" t="s">
        <v>0</v>
      </c>
      <c r="F2090" t="s">
        <v>27</v>
      </c>
      <c r="J2090">
        <v>0</v>
      </c>
      <c r="K2090">
        <v>0</v>
      </c>
      <c r="L2090">
        <v>0</v>
      </c>
      <c r="M2090">
        <v>0</v>
      </c>
      <c r="N2090">
        <v>0</v>
      </c>
      <c r="P2090">
        <v>1180631</v>
      </c>
      <c r="Q2090" t="s">
        <v>6</v>
      </c>
      <c r="R2090" t="s">
        <v>12</v>
      </c>
      <c r="S2090" t="s">
        <v>1</v>
      </c>
      <c r="T2090" t="s">
        <v>0</v>
      </c>
      <c r="V2090">
        <v>0</v>
      </c>
      <c r="W2090">
        <v>0</v>
      </c>
      <c r="X2090">
        <v>0</v>
      </c>
      <c r="Y2090">
        <v>0</v>
      </c>
      <c r="Z2090">
        <v>0</v>
      </c>
    </row>
    <row r="2091" spans="1:26" x14ac:dyDescent="0.2">
      <c r="A2091">
        <v>1181031</v>
      </c>
      <c r="B2091" t="s">
        <v>6</v>
      </c>
      <c r="C2091" t="s">
        <v>5</v>
      </c>
      <c r="D2091" t="s">
        <v>4</v>
      </c>
      <c r="E2091" t="s">
        <v>8</v>
      </c>
      <c r="F2091" t="s">
        <v>27</v>
      </c>
      <c r="J2091">
        <v>0</v>
      </c>
      <c r="K2091">
        <v>0</v>
      </c>
      <c r="L2091">
        <v>0</v>
      </c>
      <c r="M2091">
        <v>0</v>
      </c>
      <c r="N2091">
        <v>0</v>
      </c>
      <c r="P2091">
        <v>1181031</v>
      </c>
      <c r="Q2091" t="s">
        <v>6</v>
      </c>
      <c r="R2091" t="s">
        <v>5</v>
      </c>
      <c r="S2091" t="s">
        <v>4</v>
      </c>
      <c r="T2091" t="s">
        <v>8</v>
      </c>
      <c r="V2091">
        <v>0</v>
      </c>
      <c r="W2091">
        <v>0</v>
      </c>
      <c r="X2091">
        <v>0</v>
      </c>
      <c r="Y2091">
        <v>0</v>
      </c>
      <c r="Z2091">
        <v>0</v>
      </c>
    </row>
    <row r="2092" spans="1:26" x14ac:dyDescent="0.2">
      <c r="A2092">
        <v>1181181</v>
      </c>
      <c r="B2092" t="s">
        <v>3</v>
      </c>
      <c r="C2092" t="s">
        <v>12</v>
      </c>
      <c r="D2092" t="s">
        <v>4</v>
      </c>
      <c r="E2092" t="s">
        <v>0</v>
      </c>
      <c r="F2092" t="s">
        <v>27</v>
      </c>
      <c r="J2092">
        <v>0</v>
      </c>
      <c r="K2092">
        <v>0</v>
      </c>
      <c r="L2092">
        <v>0</v>
      </c>
      <c r="M2092">
        <v>0</v>
      </c>
      <c r="N2092">
        <v>0</v>
      </c>
      <c r="P2092">
        <v>1181181</v>
      </c>
      <c r="Q2092" t="s">
        <v>3</v>
      </c>
      <c r="R2092" t="s">
        <v>12</v>
      </c>
      <c r="S2092" t="s">
        <v>4</v>
      </c>
      <c r="T2092" t="s">
        <v>0</v>
      </c>
      <c r="V2092">
        <v>0</v>
      </c>
      <c r="W2092">
        <v>0</v>
      </c>
      <c r="X2092">
        <v>0</v>
      </c>
      <c r="Y2092">
        <v>0</v>
      </c>
      <c r="Z2092">
        <v>0</v>
      </c>
    </row>
    <row r="2093" spans="1:26" x14ac:dyDescent="0.2">
      <c r="A2093">
        <v>1181371</v>
      </c>
      <c r="B2093" t="s">
        <v>6</v>
      </c>
      <c r="C2093" t="s">
        <v>5</v>
      </c>
      <c r="D2093" t="s">
        <v>1</v>
      </c>
      <c r="E2093" t="s">
        <v>0</v>
      </c>
      <c r="F2093" t="s">
        <v>27</v>
      </c>
      <c r="J2093">
        <v>0</v>
      </c>
      <c r="K2093">
        <v>0</v>
      </c>
      <c r="L2093">
        <v>0</v>
      </c>
      <c r="M2093">
        <v>0</v>
      </c>
      <c r="N2093">
        <v>0</v>
      </c>
      <c r="P2093">
        <v>1181371</v>
      </c>
      <c r="Q2093" t="s">
        <v>6</v>
      </c>
      <c r="R2093" t="s">
        <v>5</v>
      </c>
      <c r="S2093" t="s">
        <v>1</v>
      </c>
      <c r="T2093" t="s">
        <v>0</v>
      </c>
      <c r="V2093">
        <v>0</v>
      </c>
      <c r="W2093">
        <v>0</v>
      </c>
      <c r="X2093">
        <v>0</v>
      </c>
      <c r="Y2093">
        <v>0</v>
      </c>
      <c r="Z2093">
        <v>0</v>
      </c>
    </row>
    <row r="2094" spans="1:26" x14ac:dyDescent="0.2">
      <c r="A2094">
        <v>1181601</v>
      </c>
      <c r="B2094" t="s">
        <v>6</v>
      </c>
      <c r="C2094" t="s">
        <v>5</v>
      </c>
      <c r="D2094" t="s">
        <v>1</v>
      </c>
      <c r="E2094" t="s">
        <v>0</v>
      </c>
      <c r="F2094" t="s">
        <v>27</v>
      </c>
      <c r="J2094">
        <v>0</v>
      </c>
      <c r="K2094">
        <v>0</v>
      </c>
      <c r="L2094">
        <v>0</v>
      </c>
      <c r="M2094">
        <v>0</v>
      </c>
      <c r="N2094">
        <v>0</v>
      </c>
      <c r="P2094">
        <v>1181601</v>
      </c>
      <c r="Q2094" t="s">
        <v>6</v>
      </c>
      <c r="R2094" t="s">
        <v>5</v>
      </c>
      <c r="S2094" t="s">
        <v>1</v>
      </c>
      <c r="T2094" t="s">
        <v>0</v>
      </c>
      <c r="V2094">
        <v>0</v>
      </c>
      <c r="W2094">
        <v>0</v>
      </c>
      <c r="X2094">
        <v>0</v>
      </c>
      <c r="Y2094">
        <v>0</v>
      </c>
      <c r="Z2094">
        <v>0</v>
      </c>
    </row>
    <row r="2095" spans="1:26" x14ac:dyDescent="0.2">
      <c r="A2095">
        <v>1181751</v>
      </c>
      <c r="B2095" t="s">
        <v>6</v>
      </c>
      <c r="C2095" t="s">
        <v>5</v>
      </c>
      <c r="D2095" t="s">
        <v>1</v>
      </c>
      <c r="E2095" t="s">
        <v>0</v>
      </c>
      <c r="F2095" t="s">
        <v>27</v>
      </c>
      <c r="J2095">
        <v>0</v>
      </c>
      <c r="K2095">
        <v>0</v>
      </c>
      <c r="L2095">
        <v>0</v>
      </c>
      <c r="M2095">
        <v>0</v>
      </c>
      <c r="N2095">
        <v>0</v>
      </c>
      <c r="P2095">
        <v>1181751</v>
      </c>
      <c r="Q2095" t="s">
        <v>6</v>
      </c>
      <c r="R2095" t="s">
        <v>5</v>
      </c>
      <c r="S2095" t="s">
        <v>1</v>
      </c>
      <c r="T2095" t="s">
        <v>0</v>
      </c>
      <c r="V2095">
        <v>0</v>
      </c>
      <c r="W2095">
        <v>0</v>
      </c>
      <c r="X2095">
        <v>0</v>
      </c>
      <c r="Y2095">
        <v>0</v>
      </c>
      <c r="Z2095">
        <v>0</v>
      </c>
    </row>
    <row r="2096" spans="1:26" x14ac:dyDescent="0.2">
      <c r="A2096">
        <v>1182151</v>
      </c>
      <c r="B2096" t="s">
        <v>3</v>
      </c>
      <c r="C2096" t="s">
        <v>12</v>
      </c>
      <c r="D2096" t="s">
        <v>4</v>
      </c>
      <c r="E2096" t="s">
        <v>8</v>
      </c>
      <c r="F2096" t="s">
        <v>27</v>
      </c>
      <c r="J2096">
        <v>0</v>
      </c>
      <c r="K2096">
        <v>0</v>
      </c>
      <c r="L2096">
        <v>0</v>
      </c>
      <c r="M2096">
        <v>0</v>
      </c>
      <c r="N2096">
        <v>0</v>
      </c>
      <c r="P2096">
        <v>1182151</v>
      </c>
      <c r="Q2096" t="s">
        <v>3</v>
      </c>
      <c r="R2096" t="s">
        <v>12</v>
      </c>
      <c r="S2096" t="s">
        <v>4</v>
      </c>
      <c r="T2096" t="s">
        <v>8</v>
      </c>
      <c r="V2096">
        <v>0</v>
      </c>
      <c r="W2096">
        <v>0</v>
      </c>
      <c r="X2096">
        <v>0</v>
      </c>
      <c r="Y2096">
        <v>0</v>
      </c>
      <c r="Z2096">
        <v>0</v>
      </c>
    </row>
    <row r="2097" spans="1:26" x14ac:dyDescent="0.2">
      <c r="A2097">
        <v>1182531</v>
      </c>
      <c r="B2097" t="s">
        <v>6</v>
      </c>
      <c r="C2097" t="s">
        <v>2</v>
      </c>
      <c r="D2097" t="s">
        <v>4</v>
      </c>
      <c r="E2097" t="s">
        <v>8</v>
      </c>
      <c r="F2097" t="s">
        <v>27</v>
      </c>
      <c r="J2097">
        <v>0</v>
      </c>
      <c r="K2097">
        <v>0</v>
      </c>
      <c r="L2097">
        <v>0</v>
      </c>
      <c r="M2097">
        <v>0</v>
      </c>
      <c r="N2097">
        <v>0</v>
      </c>
      <c r="P2097">
        <v>1182531</v>
      </c>
      <c r="Q2097" t="s">
        <v>6</v>
      </c>
      <c r="R2097" t="s">
        <v>2</v>
      </c>
      <c r="S2097" t="s">
        <v>4</v>
      </c>
      <c r="T2097" t="s">
        <v>8</v>
      </c>
      <c r="V2097">
        <v>0</v>
      </c>
      <c r="W2097">
        <v>0</v>
      </c>
      <c r="X2097">
        <v>0</v>
      </c>
      <c r="Y2097">
        <v>0</v>
      </c>
      <c r="Z2097">
        <v>0</v>
      </c>
    </row>
    <row r="2098" spans="1:26" x14ac:dyDescent="0.2">
      <c r="A2098">
        <v>1182681</v>
      </c>
      <c r="B2098" t="s">
        <v>3</v>
      </c>
      <c r="C2098" t="s">
        <v>2</v>
      </c>
      <c r="D2098" t="s">
        <v>7</v>
      </c>
      <c r="E2098" t="s">
        <v>8</v>
      </c>
      <c r="F2098" t="s">
        <v>27</v>
      </c>
      <c r="J2098">
        <v>0</v>
      </c>
      <c r="K2098">
        <v>0</v>
      </c>
      <c r="L2098">
        <v>0</v>
      </c>
      <c r="M2098">
        <v>0</v>
      </c>
      <c r="N2098">
        <v>0</v>
      </c>
      <c r="P2098">
        <v>1182681</v>
      </c>
      <c r="Q2098" t="s">
        <v>3</v>
      </c>
      <c r="R2098" t="s">
        <v>2</v>
      </c>
      <c r="S2098" t="s">
        <v>7</v>
      </c>
      <c r="T2098" t="s">
        <v>8</v>
      </c>
      <c r="V2098">
        <v>0</v>
      </c>
      <c r="W2098">
        <v>0</v>
      </c>
      <c r="X2098">
        <v>0</v>
      </c>
      <c r="Y2098">
        <v>0</v>
      </c>
      <c r="Z2098">
        <v>0</v>
      </c>
    </row>
    <row r="2099" spans="1:26" x14ac:dyDescent="0.2">
      <c r="A2099">
        <v>1182871</v>
      </c>
      <c r="B2099" t="s">
        <v>6</v>
      </c>
      <c r="C2099" t="s">
        <v>12</v>
      </c>
      <c r="D2099" t="s">
        <v>7</v>
      </c>
      <c r="E2099" t="s">
        <v>0</v>
      </c>
      <c r="F2099" t="s">
        <v>27</v>
      </c>
      <c r="J2099">
        <v>0</v>
      </c>
      <c r="K2099">
        <v>0</v>
      </c>
      <c r="L2099">
        <v>0</v>
      </c>
      <c r="M2099">
        <v>0</v>
      </c>
      <c r="N2099">
        <v>0</v>
      </c>
      <c r="P2099">
        <v>1182871</v>
      </c>
      <c r="Q2099" t="s">
        <v>6</v>
      </c>
      <c r="R2099" t="s">
        <v>12</v>
      </c>
      <c r="S2099" t="s">
        <v>7</v>
      </c>
      <c r="T2099" t="s">
        <v>0</v>
      </c>
      <c r="V2099">
        <v>0</v>
      </c>
      <c r="W2099">
        <v>0</v>
      </c>
      <c r="X2099">
        <v>0</v>
      </c>
      <c r="Y2099">
        <v>0</v>
      </c>
      <c r="Z2099">
        <v>0</v>
      </c>
    </row>
    <row r="2100" spans="1:26" x14ac:dyDescent="0.2">
      <c r="A2100">
        <v>1183271</v>
      </c>
      <c r="B2100" t="s">
        <v>3</v>
      </c>
      <c r="C2100" t="s">
        <v>2</v>
      </c>
      <c r="D2100" t="s">
        <v>1</v>
      </c>
      <c r="E2100" t="s">
        <v>8</v>
      </c>
      <c r="F2100" t="s">
        <v>27</v>
      </c>
      <c r="J2100">
        <v>0</v>
      </c>
      <c r="K2100">
        <v>0</v>
      </c>
      <c r="L2100">
        <v>0</v>
      </c>
      <c r="M2100">
        <v>0</v>
      </c>
      <c r="N2100">
        <v>0</v>
      </c>
      <c r="P2100">
        <v>1183271</v>
      </c>
      <c r="Q2100" t="s">
        <v>3</v>
      </c>
      <c r="R2100" t="s">
        <v>2</v>
      </c>
      <c r="S2100" t="s">
        <v>1</v>
      </c>
      <c r="T2100" t="s">
        <v>8</v>
      </c>
      <c r="V2100">
        <v>0</v>
      </c>
      <c r="W2100">
        <v>0</v>
      </c>
      <c r="X2100">
        <v>0</v>
      </c>
      <c r="Y2100">
        <v>0</v>
      </c>
      <c r="Z2100">
        <v>0</v>
      </c>
    </row>
    <row r="2101" spans="1:26" x14ac:dyDescent="0.2">
      <c r="A2101">
        <v>1183501</v>
      </c>
      <c r="B2101" t="s">
        <v>3</v>
      </c>
      <c r="C2101" t="s">
        <v>2</v>
      </c>
      <c r="D2101" t="s">
        <v>7</v>
      </c>
      <c r="E2101" t="s">
        <v>0</v>
      </c>
      <c r="F2101" t="s">
        <v>27</v>
      </c>
      <c r="J2101">
        <v>0</v>
      </c>
      <c r="K2101">
        <v>0</v>
      </c>
      <c r="L2101">
        <v>0</v>
      </c>
      <c r="M2101">
        <v>0</v>
      </c>
      <c r="N2101">
        <v>0</v>
      </c>
      <c r="P2101">
        <v>1183501</v>
      </c>
      <c r="Q2101" t="s">
        <v>3</v>
      </c>
      <c r="R2101" t="s">
        <v>2</v>
      </c>
      <c r="S2101" t="s">
        <v>7</v>
      </c>
      <c r="T2101" t="s">
        <v>0</v>
      </c>
      <c r="V2101">
        <v>0</v>
      </c>
      <c r="W2101">
        <v>0</v>
      </c>
      <c r="X2101">
        <v>0</v>
      </c>
      <c r="Y2101">
        <v>0</v>
      </c>
      <c r="Z2101">
        <v>0</v>
      </c>
    </row>
    <row r="2102" spans="1:26" x14ac:dyDescent="0.2">
      <c r="A2102">
        <v>1183651</v>
      </c>
      <c r="B2102" t="s">
        <v>6</v>
      </c>
      <c r="C2102" t="s">
        <v>5</v>
      </c>
      <c r="D2102" t="s">
        <v>7</v>
      </c>
      <c r="E2102" t="s">
        <v>0</v>
      </c>
      <c r="F2102" t="s">
        <v>27</v>
      </c>
      <c r="J2102">
        <v>0</v>
      </c>
      <c r="K2102">
        <v>0</v>
      </c>
      <c r="L2102">
        <v>0</v>
      </c>
      <c r="M2102">
        <v>0</v>
      </c>
      <c r="N2102">
        <v>0</v>
      </c>
      <c r="P2102">
        <v>1183651</v>
      </c>
      <c r="Q2102" t="s">
        <v>6</v>
      </c>
      <c r="R2102" t="s">
        <v>5</v>
      </c>
      <c r="S2102" t="s">
        <v>7</v>
      </c>
      <c r="T2102" t="s">
        <v>0</v>
      </c>
      <c r="V2102">
        <v>0</v>
      </c>
      <c r="W2102">
        <v>0</v>
      </c>
      <c r="X2102">
        <v>0</v>
      </c>
      <c r="Y2102">
        <v>0</v>
      </c>
      <c r="Z2102">
        <v>0</v>
      </c>
    </row>
    <row r="2103" spans="1:26" x14ac:dyDescent="0.2">
      <c r="A2103">
        <v>1183841</v>
      </c>
      <c r="B2103" t="s">
        <v>3</v>
      </c>
      <c r="C2103" t="s">
        <v>2</v>
      </c>
      <c r="D2103" t="s">
        <v>4</v>
      </c>
      <c r="E2103" t="s">
        <v>0</v>
      </c>
      <c r="F2103" t="s">
        <v>27</v>
      </c>
      <c r="J2103">
        <v>0</v>
      </c>
      <c r="K2103">
        <v>0</v>
      </c>
      <c r="L2103">
        <v>0</v>
      </c>
      <c r="M2103">
        <v>0</v>
      </c>
      <c r="N2103">
        <v>0</v>
      </c>
      <c r="P2103">
        <v>1183841</v>
      </c>
      <c r="Q2103" t="s">
        <v>3</v>
      </c>
      <c r="R2103" t="s">
        <v>2</v>
      </c>
      <c r="S2103" t="s">
        <v>4</v>
      </c>
      <c r="T2103" t="s">
        <v>0</v>
      </c>
      <c r="V2103">
        <v>0</v>
      </c>
      <c r="W2103">
        <v>0</v>
      </c>
      <c r="X2103">
        <v>0</v>
      </c>
      <c r="Y2103">
        <v>0</v>
      </c>
      <c r="Z2103">
        <v>0</v>
      </c>
    </row>
    <row r="2104" spans="1:26" x14ac:dyDescent="0.2">
      <c r="A2104">
        <v>1184241</v>
      </c>
      <c r="B2104" t="s">
        <v>3</v>
      </c>
      <c r="C2104" t="s">
        <v>12</v>
      </c>
      <c r="D2104" t="s">
        <v>1</v>
      </c>
      <c r="E2104" t="s">
        <v>8</v>
      </c>
      <c r="F2104" t="s">
        <v>27</v>
      </c>
      <c r="J2104">
        <v>0</v>
      </c>
      <c r="K2104">
        <v>0</v>
      </c>
      <c r="L2104">
        <v>0</v>
      </c>
      <c r="M2104">
        <v>0</v>
      </c>
      <c r="N2104">
        <v>0</v>
      </c>
      <c r="P2104">
        <v>1184241</v>
      </c>
      <c r="Q2104" t="s">
        <v>3</v>
      </c>
      <c r="R2104" t="s">
        <v>12</v>
      </c>
      <c r="S2104" t="s">
        <v>1</v>
      </c>
      <c r="T2104" t="s">
        <v>8</v>
      </c>
      <c r="V2104">
        <v>0</v>
      </c>
      <c r="W2104">
        <v>0</v>
      </c>
      <c r="X2104">
        <v>0</v>
      </c>
      <c r="Y2104">
        <v>0</v>
      </c>
      <c r="Z2104">
        <v>0</v>
      </c>
    </row>
    <row r="2105" spans="1:26" x14ac:dyDescent="0.2">
      <c r="A2105">
        <v>1184811</v>
      </c>
      <c r="B2105" t="s">
        <v>6</v>
      </c>
      <c r="C2105" t="s">
        <v>2</v>
      </c>
      <c r="D2105" t="s">
        <v>4</v>
      </c>
      <c r="E2105" t="s">
        <v>0</v>
      </c>
      <c r="F2105" t="s">
        <v>27</v>
      </c>
      <c r="J2105">
        <v>0</v>
      </c>
      <c r="K2105">
        <v>0</v>
      </c>
      <c r="L2105">
        <v>0</v>
      </c>
      <c r="M2105">
        <v>0</v>
      </c>
      <c r="N2105">
        <v>0</v>
      </c>
      <c r="P2105">
        <v>1184811</v>
      </c>
      <c r="Q2105" t="s">
        <v>6</v>
      </c>
      <c r="R2105" t="s">
        <v>2</v>
      </c>
      <c r="S2105" t="s">
        <v>4</v>
      </c>
      <c r="T2105" t="s">
        <v>0</v>
      </c>
      <c r="V2105">
        <v>0</v>
      </c>
      <c r="W2105">
        <v>0</v>
      </c>
      <c r="X2105">
        <v>0</v>
      </c>
      <c r="Y2105">
        <v>0</v>
      </c>
      <c r="Z2105">
        <v>0</v>
      </c>
    </row>
    <row r="2106" spans="1:26" x14ac:dyDescent="0.2">
      <c r="A2106">
        <v>1185401</v>
      </c>
      <c r="B2106" t="s">
        <v>6</v>
      </c>
      <c r="C2106" t="s">
        <v>2</v>
      </c>
      <c r="D2106" t="s">
        <v>1</v>
      </c>
      <c r="E2106" t="s">
        <v>0</v>
      </c>
      <c r="F2106" t="s">
        <v>27</v>
      </c>
      <c r="J2106">
        <v>0</v>
      </c>
      <c r="K2106">
        <v>0</v>
      </c>
      <c r="L2106">
        <v>0</v>
      </c>
      <c r="M2106">
        <v>0</v>
      </c>
      <c r="N2106">
        <v>0</v>
      </c>
      <c r="P2106">
        <v>1185401</v>
      </c>
      <c r="Q2106" t="s">
        <v>6</v>
      </c>
      <c r="R2106" t="s">
        <v>2</v>
      </c>
      <c r="S2106" t="s">
        <v>1</v>
      </c>
      <c r="T2106" t="s">
        <v>0</v>
      </c>
      <c r="V2106">
        <v>0</v>
      </c>
      <c r="W2106">
        <v>0</v>
      </c>
      <c r="X2106">
        <v>0</v>
      </c>
      <c r="Y2106">
        <v>0</v>
      </c>
      <c r="Z2106">
        <v>0</v>
      </c>
    </row>
    <row r="2107" spans="1:26" x14ac:dyDescent="0.2">
      <c r="A2107">
        <v>1185891</v>
      </c>
      <c r="B2107" t="s">
        <v>3</v>
      </c>
      <c r="C2107" t="s">
        <v>2</v>
      </c>
      <c r="D2107" t="s">
        <v>1</v>
      </c>
      <c r="E2107" t="s">
        <v>0</v>
      </c>
      <c r="F2107" t="s">
        <v>27</v>
      </c>
      <c r="J2107">
        <v>0</v>
      </c>
      <c r="K2107">
        <v>0</v>
      </c>
      <c r="L2107">
        <v>0</v>
      </c>
      <c r="M2107">
        <v>0</v>
      </c>
      <c r="N2107">
        <v>0</v>
      </c>
      <c r="P2107">
        <v>1185891</v>
      </c>
      <c r="Q2107" t="s">
        <v>3</v>
      </c>
      <c r="R2107" t="s">
        <v>2</v>
      </c>
      <c r="S2107" t="s">
        <v>1</v>
      </c>
      <c r="T2107" t="s">
        <v>0</v>
      </c>
      <c r="V2107">
        <v>0</v>
      </c>
      <c r="W2107">
        <v>0</v>
      </c>
      <c r="X2107">
        <v>0</v>
      </c>
      <c r="Y2107">
        <v>0</v>
      </c>
      <c r="Z2107">
        <v>0</v>
      </c>
    </row>
    <row r="2108" spans="1:26" x14ac:dyDescent="0.2">
      <c r="A2108">
        <v>1186291</v>
      </c>
      <c r="B2108" t="s">
        <v>3</v>
      </c>
      <c r="C2108" t="s">
        <v>5</v>
      </c>
      <c r="D2108" t="s">
        <v>1</v>
      </c>
      <c r="E2108" t="s">
        <v>0</v>
      </c>
      <c r="F2108" t="s">
        <v>27</v>
      </c>
      <c r="J2108">
        <v>0</v>
      </c>
      <c r="K2108">
        <v>0</v>
      </c>
      <c r="L2108">
        <v>0</v>
      </c>
      <c r="M2108">
        <v>0</v>
      </c>
      <c r="N2108">
        <v>0</v>
      </c>
      <c r="P2108">
        <v>1186291</v>
      </c>
      <c r="Q2108" t="s">
        <v>3</v>
      </c>
      <c r="R2108" t="s">
        <v>5</v>
      </c>
      <c r="S2108" t="s">
        <v>1</v>
      </c>
      <c r="T2108" t="s">
        <v>0</v>
      </c>
      <c r="V2108">
        <v>0</v>
      </c>
      <c r="W2108">
        <v>0</v>
      </c>
      <c r="X2108">
        <v>0</v>
      </c>
      <c r="Y2108">
        <v>0</v>
      </c>
      <c r="Z2108">
        <v>0</v>
      </c>
    </row>
    <row r="2109" spans="1:26" x14ac:dyDescent="0.2">
      <c r="A2109">
        <v>1186331</v>
      </c>
      <c r="B2109" t="s">
        <v>6</v>
      </c>
      <c r="C2109" t="s">
        <v>12</v>
      </c>
      <c r="D2109" t="s">
        <v>4</v>
      </c>
      <c r="E2109" t="s">
        <v>0</v>
      </c>
      <c r="F2109" t="s">
        <v>27</v>
      </c>
      <c r="J2109">
        <v>0</v>
      </c>
      <c r="K2109">
        <v>0</v>
      </c>
      <c r="L2109">
        <v>0</v>
      </c>
      <c r="M2109">
        <v>0</v>
      </c>
      <c r="N2109">
        <v>0</v>
      </c>
      <c r="P2109">
        <v>1186331</v>
      </c>
      <c r="Q2109" t="s">
        <v>6</v>
      </c>
      <c r="R2109" t="s">
        <v>12</v>
      </c>
      <c r="S2109" t="s">
        <v>4</v>
      </c>
      <c r="T2109" t="s">
        <v>0</v>
      </c>
      <c r="V2109">
        <v>0</v>
      </c>
      <c r="W2109">
        <v>0</v>
      </c>
      <c r="X2109">
        <v>0</v>
      </c>
      <c r="Y2109">
        <v>0</v>
      </c>
      <c r="Z2109">
        <v>0</v>
      </c>
    </row>
    <row r="2110" spans="1:26" x14ac:dyDescent="0.2">
      <c r="A2110">
        <v>1186481</v>
      </c>
      <c r="B2110" t="s">
        <v>3</v>
      </c>
      <c r="C2110" t="s">
        <v>5</v>
      </c>
      <c r="D2110" t="s">
        <v>4</v>
      </c>
      <c r="E2110" t="s">
        <v>0</v>
      </c>
      <c r="F2110" t="s">
        <v>27</v>
      </c>
      <c r="J2110">
        <v>0</v>
      </c>
      <c r="K2110">
        <v>0</v>
      </c>
      <c r="L2110">
        <v>0</v>
      </c>
      <c r="M2110">
        <v>0</v>
      </c>
      <c r="N2110">
        <v>0</v>
      </c>
      <c r="P2110">
        <v>1186481</v>
      </c>
      <c r="Q2110" t="s">
        <v>3</v>
      </c>
      <c r="R2110" t="s">
        <v>5</v>
      </c>
      <c r="S2110" t="s">
        <v>4</v>
      </c>
      <c r="T2110" t="s">
        <v>0</v>
      </c>
      <c r="V2110">
        <v>0</v>
      </c>
      <c r="W2110">
        <v>0</v>
      </c>
      <c r="X2110">
        <v>0</v>
      </c>
      <c r="Y2110">
        <v>0</v>
      </c>
      <c r="Z2110">
        <v>0</v>
      </c>
    </row>
    <row r="2111" spans="1:26" x14ac:dyDescent="0.2">
      <c r="A2111">
        <v>1186671</v>
      </c>
      <c r="B2111" t="s">
        <v>10</v>
      </c>
      <c r="C2111" t="s">
        <v>5</v>
      </c>
      <c r="D2111" t="s">
        <v>4</v>
      </c>
      <c r="E2111" t="s">
        <v>0</v>
      </c>
      <c r="F2111" t="s">
        <v>27</v>
      </c>
      <c r="J2111">
        <v>0</v>
      </c>
      <c r="K2111">
        <v>0</v>
      </c>
      <c r="L2111">
        <v>0</v>
      </c>
      <c r="M2111">
        <v>0</v>
      </c>
      <c r="N2111">
        <v>0</v>
      </c>
      <c r="P2111">
        <v>1186671</v>
      </c>
      <c r="Q2111" t="s">
        <v>10</v>
      </c>
      <c r="R2111" t="s">
        <v>5</v>
      </c>
      <c r="S2111" t="s">
        <v>4</v>
      </c>
      <c r="T2111" t="s">
        <v>0</v>
      </c>
      <c r="V2111">
        <v>0</v>
      </c>
      <c r="W2111">
        <v>0</v>
      </c>
      <c r="X2111">
        <v>0</v>
      </c>
      <c r="Y2111">
        <v>0</v>
      </c>
      <c r="Z2111">
        <v>0</v>
      </c>
    </row>
    <row r="2112" spans="1:26" x14ac:dyDescent="0.2">
      <c r="A2112">
        <v>1187071</v>
      </c>
      <c r="B2112" t="s">
        <v>3</v>
      </c>
      <c r="C2112" t="s">
        <v>5</v>
      </c>
      <c r="D2112" t="s">
        <v>1</v>
      </c>
      <c r="E2112" t="s">
        <v>8</v>
      </c>
      <c r="F2112" t="s">
        <v>27</v>
      </c>
      <c r="J2112">
        <v>0</v>
      </c>
      <c r="K2112">
        <v>0</v>
      </c>
      <c r="L2112">
        <v>0</v>
      </c>
      <c r="M2112">
        <v>0</v>
      </c>
      <c r="N2112">
        <v>0</v>
      </c>
      <c r="P2112">
        <v>1187071</v>
      </c>
      <c r="Q2112" t="s">
        <v>3</v>
      </c>
      <c r="R2112" t="s">
        <v>5</v>
      </c>
      <c r="S2112" t="s">
        <v>1</v>
      </c>
      <c r="T2112" t="s">
        <v>8</v>
      </c>
      <c r="V2112">
        <v>0</v>
      </c>
      <c r="W2112">
        <v>0</v>
      </c>
      <c r="X2112">
        <v>0</v>
      </c>
      <c r="Y2112">
        <v>0</v>
      </c>
      <c r="Z2112">
        <v>0</v>
      </c>
    </row>
    <row r="2113" spans="1:26" x14ac:dyDescent="0.2">
      <c r="A2113">
        <v>1187111</v>
      </c>
      <c r="B2113" t="s">
        <v>3</v>
      </c>
      <c r="C2113" t="s">
        <v>5</v>
      </c>
      <c r="D2113" t="s">
        <v>7</v>
      </c>
      <c r="E2113" t="s">
        <v>0</v>
      </c>
      <c r="F2113" t="s">
        <v>27</v>
      </c>
      <c r="J2113">
        <v>0</v>
      </c>
      <c r="K2113">
        <v>0</v>
      </c>
      <c r="L2113">
        <v>0</v>
      </c>
      <c r="M2113">
        <v>0</v>
      </c>
      <c r="N2113">
        <v>0</v>
      </c>
      <c r="P2113">
        <v>1187111</v>
      </c>
      <c r="Q2113" t="s">
        <v>3</v>
      </c>
      <c r="R2113" t="s">
        <v>5</v>
      </c>
      <c r="S2113" t="s">
        <v>7</v>
      </c>
      <c r="T2113" t="s">
        <v>0</v>
      </c>
      <c r="V2113">
        <v>0</v>
      </c>
      <c r="W2113">
        <v>0</v>
      </c>
      <c r="X2113">
        <v>0</v>
      </c>
      <c r="Y2113">
        <v>0</v>
      </c>
      <c r="Z2113">
        <v>0</v>
      </c>
    </row>
    <row r="2114" spans="1:26" x14ac:dyDescent="0.2">
      <c r="A2114">
        <v>1188231</v>
      </c>
      <c r="B2114" t="s">
        <v>3</v>
      </c>
      <c r="C2114" t="s">
        <v>5</v>
      </c>
      <c r="D2114" t="s">
        <v>4</v>
      </c>
      <c r="E2114" t="s">
        <v>0</v>
      </c>
      <c r="F2114" t="s">
        <v>27</v>
      </c>
      <c r="J2114">
        <v>0</v>
      </c>
      <c r="K2114">
        <v>0</v>
      </c>
      <c r="L2114">
        <v>0</v>
      </c>
      <c r="M2114">
        <v>0</v>
      </c>
      <c r="N2114">
        <v>0</v>
      </c>
      <c r="P2114">
        <v>1188231</v>
      </c>
      <c r="Q2114" t="s">
        <v>3</v>
      </c>
      <c r="R2114" t="s">
        <v>5</v>
      </c>
      <c r="S2114" t="s">
        <v>4</v>
      </c>
      <c r="T2114" t="s">
        <v>0</v>
      </c>
      <c r="V2114">
        <v>0</v>
      </c>
      <c r="W2114">
        <v>0</v>
      </c>
      <c r="X2114">
        <v>0</v>
      </c>
      <c r="Y2114">
        <v>0</v>
      </c>
      <c r="Z2114">
        <v>0</v>
      </c>
    </row>
    <row r="2115" spans="1:26" x14ac:dyDescent="0.2">
      <c r="A2115">
        <v>1188421</v>
      </c>
      <c r="B2115" t="s">
        <v>3</v>
      </c>
      <c r="C2115" t="s">
        <v>5</v>
      </c>
      <c r="D2115" t="s">
        <v>1</v>
      </c>
      <c r="E2115" t="s">
        <v>0</v>
      </c>
      <c r="F2115" t="s">
        <v>27</v>
      </c>
      <c r="J2115">
        <v>0</v>
      </c>
      <c r="K2115">
        <v>0</v>
      </c>
      <c r="L2115">
        <v>0</v>
      </c>
      <c r="M2115">
        <v>0</v>
      </c>
      <c r="N2115">
        <v>0</v>
      </c>
      <c r="P2115">
        <v>1188421</v>
      </c>
      <c r="Q2115" t="s">
        <v>3</v>
      </c>
      <c r="R2115" t="s">
        <v>5</v>
      </c>
      <c r="S2115" t="s">
        <v>1</v>
      </c>
      <c r="T2115" t="s">
        <v>0</v>
      </c>
      <c r="V2115">
        <v>0</v>
      </c>
      <c r="W2115">
        <v>0</v>
      </c>
      <c r="X2115">
        <v>0</v>
      </c>
      <c r="Y2115">
        <v>0</v>
      </c>
      <c r="Z2115">
        <v>0</v>
      </c>
    </row>
    <row r="2116" spans="1:26" x14ac:dyDescent="0.2">
      <c r="A2116">
        <v>1188761</v>
      </c>
      <c r="B2116" t="s">
        <v>3</v>
      </c>
      <c r="C2116" t="s">
        <v>2</v>
      </c>
      <c r="D2116" t="s">
        <v>4</v>
      </c>
      <c r="E2116" t="s">
        <v>8</v>
      </c>
      <c r="F2116" t="s">
        <v>27</v>
      </c>
      <c r="J2116">
        <v>0</v>
      </c>
      <c r="K2116">
        <v>0</v>
      </c>
      <c r="L2116">
        <v>0</v>
      </c>
      <c r="M2116">
        <v>0</v>
      </c>
      <c r="N2116">
        <v>0</v>
      </c>
      <c r="P2116">
        <v>1188761</v>
      </c>
      <c r="Q2116" t="s">
        <v>3</v>
      </c>
      <c r="R2116" t="s">
        <v>2</v>
      </c>
      <c r="S2116" t="s">
        <v>4</v>
      </c>
      <c r="T2116" t="s">
        <v>8</v>
      </c>
      <c r="V2116">
        <v>0</v>
      </c>
      <c r="W2116">
        <v>0</v>
      </c>
      <c r="X2116">
        <v>0</v>
      </c>
      <c r="Y2116">
        <v>0</v>
      </c>
      <c r="Z2116">
        <v>0</v>
      </c>
    </row>
    <row r="2117" spans="1:26" x14ac:dyDescent="0.2">
      <c r="A2117">
        <v>1189011</v>
      </c>
      <c r="B2117" t="s">
        <v>3</v>
      </c>
      <c r="C2117" t="s">
        <v>12</v>
      </c>
      <c r="D2117" t="s">
        <v>4</v>
      </c>
      <c r="E2117" t="s">
        <v>0</v>
      </c>
      <c r="F2117" t="s">
        <v>27</v>
      </c>
      <c r="J2117">
        <v>0</v>
      </c>
      <c r="K2117">
        <v>0</v>
      </c>
      <c r="L2117">
        <v>0</v>
      </c>
      <c r="M2117">
        <v>0</v>
      </c>
      <c r="N2117">
        <v>0</v>
      </c>
      <c r="P2117">
        <v>1189011</v>
      </c>
      <c r="Q2117" t="s">
        <v>3</v>
      </c>
      <c r="R2117" t="s">
        <v>12</v>
      </c>
      <c r="S2117" t="s">
        <v>4</v>
      </c>
      <c r="T2117" t="s">
        <v>0</v>
      </c>
      <c r="V2117">
        <v>0</v>
      </c>
      <c r="W2117">
        <v>0</v>
      </c>
      <c r="X2117">
        <v>0</v>
      </c>
      <c r="Y2117">
        <v>0</v>
      </c>
      <c r="Z2117">
        <v>0</v>
      </c>
    </row>
    <row r="2118" spans="1:26" x14ac:dyDescent="0.2">
      <c r="A2118">
        <v>1189161</v>
      </c>
      <c r="B2118" t="s">
        <v>10</v>
      </c>
      <c r="C2118" t="s">
        <v>5</v>
      </c>
      <c r="D2118" t="s">
        <v>1</v>
      </c>
      <c r="E2118" t="s">
        <v>0</v>
      </c>
      <c r="F2118" t="s">
        <v>27</v>
      </c>
      <c r="J2118">
        <v>0</v>
      </c>
      <c r="K2118">
        <v>0</v>
      </c>
      <c r="L2118">
        <v>0</v>
      </c>
      <c r="M2118">
        <v>0</v>
      </c>
      <c r="N2118">
        <v>0</v>
      </c>
      <c r="P2118">
        <v>1189161</v>
      </c>
      <c r="Q2118" t="s">
        <v>10</v>
      </c>
      <c r="R2118" t="s">
        <v>5</v>
      </c>
      <c r="S2118" t="s">
        <v>1</v>
      </c>
      <c r="T2118" t="s">
        <v>0</v>
      </c>
      <c r="V2118">
        <v>0</v>
      </c>
      <c r="W2118">
        <v>0</v>
      </c>
      <c r="X2118">
        <v>0</v>
      </c>
      <c r="Y2118">
        <v>0</v>
      </c>
      <c r="Z2118">
        <v>0</v>
      </c>
    </row>
    <row r="2119" spans="1:26" x14ac:dyDescent="0.2">
      <c r="A2119">
        <v>1189201</v>
      </c>
      <c r="B2119" t="s">
        <v>3</v>
      </c>
      <c r="C2119" t="s">
        <v>5</v>
      </c>
      <c r="D2119" t="s">
        <v>4</v>
      </c>
      <c r="E2119" t="s">
        <v>8</v>
      </c>
      <c r="F2119" t="s">
        <v>27</v>
      </c>
      <c r="J2119">
        <v>0</v>
      </c>
      <c r="K2119">
        <v>0</v>
      </c>
      <c r="L2119">
        <v>0</v>
      </c>
      <c r="M2119">
        <v>0</v>
      </c>
      <c r="N2119">
        <v>0</v>
      </c>
      <c r="P2119">
        <v>1189201</v>
      </c>
      <c r="Q2119" t="s">
        <v>3</v>
      </c>
      <c r="R2119" t="s">
        <v>5</v>
      </c>
      <c r="S2119" t="s">
        <v>4</v>
      </c>
      <c r="T2119" t="s">
        <v>8</v>
      </c>
      <c r="V2119">
        <v>0</v>
      </c>
      <c r="W2119">
        <v>0</v>
      </c>
      <c r="X2119">
        <v>0</v>
      </c>
      <c r="Y2119">
        <v>0</v>
      </c>
      <c r="Z2119">
        <v>0</v>
      </c>
    </row>
    <row r="2120" spans="1:26" x14ac:dyDescent="0.2">
      <c r="A2120">
        <v>1189541</v>
      </c>
      <c r="B2120" t="s">
        <v>3</v>
      </c>
      <c r="C2120" t="s">
        <v>5</v>
      </c>
      <c r="D2120" t="s">
        <v>1</v>
      </c>
      <c r="E2120" t="s">
        <v>0</v>
      </c>
      <c r="F2120" t="s">
        <v>27</v>
      </c>
      <c r="J2120">
        <v>0</v>
      </c>
      <c r="K2120">
        <v>0</v>
      </c>
      <c r="L2120">
        <v>0</v>
      </c>
      <c r="M2120">
        <v>0</v>
      </c>
      <c r="N2120">
        <v>0</v>
      </c>
      <c r="P2120">
        <v>1189541</v>
      </c>
      <c r="Q2120" t="s">
        <v>3</v>
      </c>
      <c r="R2120" t="s">
        <v>5</v>
      </c>
      <c r="S2120" t="s">
        <v>1</v>
      </c>
      <c r="T2120" t="s">
        <v>0</v>
      </c>
      <c r="V2120">
        <v>0</v>
      </c>
      <c r="W2120">
        <v>0</v>
      </c>
      <c r="X2120">
        <v>0</v>
      </c>
      <c r="Y2120">
        <v>0</v>
      </c>
      <c r="Z2120">
        <v>0</v>
      </c>
    </row>
    <row r="2121" spans="1:26" x14ac:dyDescent="0.2">
      <c r="A2121">
        <v>1189691</v>
      </c>
      <c r="B2121" t="s">
        <v>3</v>
      </c>
      <c r="C2121" t="s">
        <v>5</v>
      </c>
      <c r="D2121" t="s">
        <v>1</v>
      </c>
      <c r="E2121" t="s">
        <v>0</v>
      </c>
      <c r="F2121" t="s">
        <v>27</v>
      </c>
      <c r="J2121">
        <v>0</v>
      </c>
      <c r="K2121">
        <v>0</v>
      </c>
      <c r="L2121">
        <v>0</v>
      </c>
      <c r="M2121">
        <v>0</v>
      </c>
      <c r="N2121">
        <v>0</v>
      </c>
      <c r="P2121">
        <v>1189691</v>
      </c>
      <c r="Q2121" t="s">
        <v>3</v>
      </c>
      <c r="R2121" t="s">
        <v>5</v>
      </c>
      <c r="S2121" t="s">
        <v>1</v>
      </c>
      <c r="T2121" t="s">
        <v>0</v>
      </c>
      <c r="V2121">
        <v>0</v>
      </c>
      <c r="W2121">
        <v>0</v>
      </c>
      <c r="X2121">
        <v>0</v>
      </c>
      <c r="Y2121">
        <v>0</v>
      </c>
      <c r="Z2121">
        <v>0</v>
      </c>
    </row>
    <row r="2122" spans="1:26" x14ac:dyDescent="0.2">
      <c r="A2122">
        <v>1190521</v>
      </c>
      <c r="B2122" t="s">
        <v>3</v>
      </c>
      <c r="C2122" t="s">
        <v>5</v>
      </c>
      <c r="D2122" t="s">
        <v>1</v>
      </c>
      <c r="E2122" t="s">
        <v>8</v>
      </c>
      <c r="F2122" t="s">
        <v>27</v>
      </c>
      <c r="J2122">
        <v>0</v>
      </c>
      <c r="K2122">
        <v>0</v>
      </c>
      <c r="L2122">
        <v>0</v>
      </c>
      <c r="M2122">
        <v>0</v>
      </c>
      <c r="N2122">
        <v>0</v>
      </c>
      <c r="P2122">
        <v>1190521</v>
      </c>
      <c r="Q2122" t="s">
        <v>3</v>
      </c>
      <c r="R2122" t="s">
        <v>5</v>
      </c>
      <c r="S2122" t="s">
        <v>1</v>
      </c>
      <c r="T2122" t="s">
        <v>8</v>
      </c>
      <c r="V2122">
        <v>0</v>
      </c>
      <c r="W2122">
        <v>0</v>
      </c>
      <c r="X2122">
        <v>0</v>
      </c>
      <c r="Y2122">
        <v>0</v>
      </c>
      <c r="Z2122">
        <v>0</v>
      </c>
    </row>
    <row r="2123" spans="1:26" x14ac:dyDescent="0.2">
      <c r="A2123">
        <v>1190671</v>
      </c>
      <c r="B2123" t="s">
        <v>3</v>
      </c>
      <c r="C2123" t="s">
        <v>9</v>
      </c>
      <c r="D2123" t="s">
        <v>4</v>
      </c>
      <c r="E2123" t="s">
        <v>8</v>
      </c>
      <c r="F2123" t="s">
        <v>27</v>
      </c>
      <c r="J2123">
        <v>0</v>
      </c>
      <c r="K2123">
        <v>0</v>
      </c>
      <c r="L2123">
        <v>0</v>
      </c>
      <c r="M2123">
        <v>0</v>
      </c>
      <c r="N2123">
        <v>0</v>
      </c>
      <c r="P2123">
        <v>1190671</v>
      </c>
      <c r="Q2123" t="s">
        <v>3</v>
      </c>
      <c r="R2123" t="s">
        <v>9</v>
      </c>
      <c r="S2123" t="s">
        <v>4</v>
      </c>
      <c r="T2123" t="s">
        <v>8</v>
      </c>
      <c r="V2123">
        <v>0</v>
      </c>
      <c r="W2123">
        <v>0</v>
      </c>
      <c r="X2123">
        <v>0</v>
      </c>
      <c r="Y2123">
        <v>0</v>
      </c>
      <c r="Z2123">
        <v>0</v>
      </c>
    </row>
    <row r="2124" spans="1:26" x14ac:dyDescent="0.2">
      <c r="A2124">
        <v>1191071</v>
      </c>
      <c r="B2124" t="s">
        <v>3</v>
      </c>
      <c r="C2124" t="s">
        <v>5</v>
      </c>
      <c r="D2124" t="s">
        <v>7</v>
      </c>
      <c r="E2124" t="s">
        <v>0</v>
      </c>
      <c r="F2124" t="s">
        <v>27</v>
      </c>
      <c r="J2124">
        <v>0</v>
      </c>
      <c r="K2124">
        <v>0</v>
      </c>
      <c r="L2124">
        <v>0</v>
      </c>
      <c r="M2124">
        <v>0</v>
      </c>
      <c r="N2124">
        <v>0</v>
      </c>
      <c r="P2124">
        <v>1191071</v>
      </c>
      <c r="Q2124" t="s">
        <v>3</v>
      </c>
      <c r="R2124" t="s">
        <v>5</v>
      </c>
      <c r="S2124" t="s">
        <v>7</v>
      </c>
      <c r="T2124" t="s">
        <v>0</v>
      </c>
      <c r="V2124">
        <v>0</v>
      </c>
      <c r="W2124">
        <v>0</v>
      </c>
      <c r="X2124">
        <v>0</v>
      </c>
      <c r="Y2124">
        <v>0</v>
      </c>
      <c r="Z2124">
        <v>0</v>
      </c>
    </row>
    <row r="2125" spans="1:26" x14ac:dyDescent="0.2">
      <c r="A2125">
        <v>1191111</v>
      </c>
      <c r="B2125" t="s">
        <v>6</v>
      </c>
      <c r="C2125" t="s">
        <v>5</v>
      </c>
      <c r="D2125" t="s">
        <v>7</v>
      </c>
      <c r="E2125" t="s">
        <v>0</v>
      </c>
      <c r="F2125" t="s">
        <v>27</v>
      </c>
      <c r="J2125">
        <v>0</v>
      </c>
      <c r="K2125">
        <v>0</v>
      </c>
      <c r="L2125">
        <v>0</v>
      </c>
      <c r="M2125">
        <v>0</v>
      </c>
      <c r="N2125">
        <v>0</v>
      </c>
      <c r="P2125">
        <v>1191111</v>
      </c>
      <c r="Q2125" t="s">
        <v>6</v>
      </c>
      <c r="R2125" t="s">
        <v>5</v>
      </c>
      <c r="S2125" t="s">
        <v>7</v>
      </c>
      <c r="T2125" t="s">
        <v>0</v>
      </c>
      <c r="V2125">
        <v>0</v>
      </c>
      <c r="W2125">
        <v>0</v>
      </c>
      <c r="X2125">
        <v>0</v>
      </c>
      <c r="Y2125">
        <v>0</v>
      </c>
      <c r="Z2125">
        <v>0</v>
      </c>
    </row>
    <row r="2126" spans="1:26" x14ac:dyDescent="0.2">
      <c r="A2126">
        <v>1191451</v>
      </c>
      <c r="B2126" t="s">
        <v>3</v>
      </c>
      <c r="C2126" t="s">
        <v>2</v>
      </c>
      <c r="D2126" t="s">
        <v>4</v>
      </c>
      <c r="E2126" t="s">
        <v>0</v>
      </c>
      <c r="F2126" t="s">
        <v>27</v>
      </c>
      <c r="J2126">
        <v>0</v>
      </c>
      <c r="K2126">
        <v>0</v>
      </c>
      <c r="L2126">
        <v>0</v>
      </c>
      <c r="M2126">
        <v>0</v>
      </c>
      <c r="N2126">
        <v>0</v>
      </c>
      <c r="P2126">
        <v>1191451</v>
      </c>
      <c r="Q2126" t="s">
        <v>3</v>
      </c>
      <c r="R2126" t="s">
        <v>2</v>
      </c>
      <c r="S2126" t="s">
        <v>4</v>
      </c>
      <c r="T2126" t="s">
        <v>0</v>
      </c>
      <c r="V2126">
        <v>0</v>
      </c>
      <c r="W2126">
        <v>0</v>
      </c>
      <c r="X2126">
        <v>0</v>
      </c>
      <c r="Y2126">
        <v>0</v>
      </c>
      <c r="Z2126">
        <v>0</v>
      </c>
    </row>
    <row r="2127" spans="1:26" x14ac:dyDescent="0.2">
      <c r="A2127">
        <v>1191641</v>
      </c>
      <c r="B2127" t="s">
        <v>3</v>
      </c>
      <c r="C2127" t="s">
        <v>5</v>
      </c>
      <c r="D2127" t="s">
        <v>7</v>
      </c>
      <c r="E2127" t="s">
        <v>0</v>
      </c>
      <c r="F2127" t="s">
        <v>27</v>
      </c>
      <c r="J2127">
        <v>0</v>
      </c>
      <c r="K2127">
        <v>0</v>
      </c>
      <c r="L2127">
        <v>0</v>
      </c>
      <c r="M2127">
        <v>0</v>
      </c>
      <c r="N2127">
        <v>0</v>
      </c>
      <c r="P2127">
        <v>1191641</v>
      </c>
      <c r="Q2127" t="s">
        <v>3</v>
      </c>
      <c r="R2127" t="s">
        <v>5</v>
      </c>
      <c r="S2127" t="s">
        <v>7</v>
      </c>
      <c r="T2127" t="s">
        <v>0</v>
      </c>
      <c r="V2127">
        <v>0</v>
      </c>
      <c r="W2127">
        <v>0</v>
      </c>
      <c r="X2127">
        <v>0</v>
      </c>
      <c r="Y2127">
        <v>0</v>
      </c>
      <c r="Z2127">
        <v>0</v>
      </c>
    </row>
    <row r="2128" spans="1:26" x14ac:dyDescent="0.2">
      <c r="A2128">
        <v>1191791</v>
      </c>
      <c r="B2128" t="s">
        <v>6</v>
      </c>
      <c r="C2128" t="s">
        <v>11</v>
      </c>
      <c r="D2128" t="s">
        <v>4</v>
      </c>
      <c r="E2128" t="s">
        <v>0</v>
      </c>
      <c r="F2128" t="s">
        <v>27</v>
      </c>
      <c r="J2128">
        <v>0</v>
      </c>
      <c r="K2128">
        <v>0</v>
      </c>
      <c r="L2128">
        <v>0</v>
      </c>
      <c r="M2128">
        <v>0</v>
      </c>
      <c r="N2128">
        <v>0</v>
      </c>
      <c r="P2128">
        <v>1191791</v>
      </c>
      <c r="Q2128" t="s">
        <v>6</v>
      </c>
      <c r="R2128" t="s">
        <v>11</v>
      </c>
      <c r="S2128" t="s">
        <v>4</v>
      </c>
      <c r="T2128" t="s">
        <v>0</v>
      </c>
      <c r="V2128">
        <v>0</v>
      </c>
      <c r="W2128">
        <v>0</v>
      </c>
      <c r="X2128">
        <v>0</v>
      </c>
      <c r="Y2128">
        <v>0</v>
      </c>
      <c r="Z2128">
        <v>0</v>
      </c>
    </row>
    <row r="2129" spans="1:26" x14ac:dyDescent="0.2">
      <c r="A2129">
        <v>1191981</v>
      </c>
      <c r="B2129" t="s">
        <v>3</v>
      </c>
      <c r="C2129" t="s">
        <v>5</v>
      </c>
      <c r="D2129" t="s">
        <v>1</v>
      </c>
      <c r="E2129" t="s">
        <v>0</v>
      </c>
      <c r="F2129" t="s">
        <v>27</v>
      </c>
      <c r="J2129">
        <v>0</v>
      </c>
      <c r="K2129">
        <v>0</v>
      </c>
      <c r="L2129">
        <v>0</v>
      </c>
      <c r="M2129">
        <v>0</v>
      </c>
      <c r="N2129">
        <v>0</v>
      </c>
      <c r="P2129">
        <v>1191981</v>
      </c>
      <c r="Q2129" t="s">
        <v>3</v>
      </c>
      <c r="R2129" t="s">
        <v>5</v>
      </c>
      <c r="S2129" t="s">
        <v>1</v>
      </c>
      <c r="T2129" t="s">
        <v>0</v>
      </c>
      <c r="V2129">
        <v>0</v>
      </c>
      <c r="W2129">
        <v>0</v>
      </c>
      <c r="X2129">
        <v>0</v>
      </c>
      <c r="Y2129">
        <v>0</v>
      </c>
      <c r="Z2129">
        <v>0</v>
      </c>
    </row>
    <row r="2130" spans="1:26" x14ac:dyDescent="0.2">
      <c r="A2130">
        <v>1192041</v>
      </c>
      <c r="B2130" t="s">
        <v>3</v>
      </c>
      <c r="C2130" t="s">
        <v>5</v>
      </c>
      <c r="D2130" t="s">
        <v>7</v>
      </c>
      <c r="E2130" t="s">
        <v>0</v>
      </c>
      <c r="F2130" t="s">
        <v>27</v>
      </c>
      <c r="J2130">
        <v>0</v>
      </c>
      <c r="K2130">
        <v>0</v>
      </c>
      <c r="L2130">
        <v>0</v>
      </c>
      <c r="M2130">
        <v>0</v>
      </c>
      <c r="N2130">
        <v>0</v>
      </c>
      <c r="P2130">
        <v>1192041</v>
      </c>
      <c r="Q2130" t="s">
        <v>3</v>
      </c>
      <c r="R2130" t="s">
        <v>5</v>
      </c>
      <c r="S2130" t="s">
        <v>7</v>
      </c>
      <c r="T2130" t="s">
        <v>0</v>
      </c>
      <c r="V2130">
        <v>0</v>
      </c>
      <c r="W2130">
        <v>0</v>
      </c>
      <c r="X2130">
        <v>0</v>
      </c>
      <c r="Y2130">
        <v>0</v>
      </c>
      <c r="Z2130">
        <v>0</v>
      </c>
    </row>
    <row r="2131" spans="1:26" x14ac:dyDescent="0.2">
      <c r="A2131">
        <v>1192421</v>
      </c>
      <c r="B2131" t="s">
        <v>6</v>
      </c>
      <c r="C2131" t="s">
        <v>12</v>
      </c>
      <c r="D2131" t="s">
        <v>4</v>
      </c>
      <c r="E2131" t="s">
        <v>0</v>
      </c>
      <c r="F2131" t="s">
        <v>27</v>
      </c>
      <c r="J2131">
        <v>0</v>
      </c>
      <c r="K2131">
        <v>0</v>
      </c>
      <c r="L2131">
        <v>0</v>
      </c>
      <c r="M2131">
        <v>0</v>
      </c>
      <c r="N2131">
        <v>0</v>
      </c>
      <c r="P2131">
        <v>1192421</v>
      </c>
      <c r="Q2131" t="s">
        <v>6</v>
      </c>
      <c r="R2131" t="s">
        <v>12</v>
      </c>
      <c r="S2131" t="s">
        <v>4</v>
      </c>
      <c r="T2131" t="s">
        <v>0</v>
      </c>
      <c r="V2131">
        <v>0</v>
      </c>
      <c r="W2131">
        <v>0</v>
      </c>
      <c r="X2131">
        <v>0</v>
      </c>
      <c r="Y2131">
        <v>0</v>
      </c>
      <c r="Z2131">
        <v>0</v>
      </c>
    </row>
    <row r="2132" spans="1:26" x14ac:dyDescent="0.2">
      <c r="A2132">
        <v>1192571</v>
      </c>
      <c r="B2132" t="s">
        <v>6</v>
      </c>
      <c r="C2132" t="s">
        <v>5</v>
      </c>
      <c r="D2132" t="s">
        <v>7</v>
      </c>
      <c r="E2132" t="s">
        <v>0</v>
      </c>
      <c r="F2132" t="s">
        <v>27</v>
      </c>
      <c r="J2132">
        <v>0</v>
      </c>
      <c r="K2132">
        <v>0</v>
      </c>
      <c r="L2132">
        <v>0</v>
      </c>
      <c r="M2132">
        <v>0</v>
      </c>
      <c r="N2132">
        <v>0</v>
      </c>
      <c r="P2132">
        <v>1192571</v>
      </c>
      <c r="Q2132" t="s">
        <v>6</v>
      </c>
      <c r="R2132" t="s">
        <v>5</v>
      </c>
      <c r="S2132" t="s">
        <v>7</v>
      </c>
      <c r="T2132" t="s">
        <v>0</v>
      </c>
      <c r="V2132">
        <v>0</v>
      </c>
      <c r="W2132">
        <v>0</v>
      </c>
      <c r="X2132">
        <v>0</v>
      </c>
      <c r="Y2132">
        <v>0</v>
      </c>
      <c r="Z2132">
        <v>0</v>
      </c>
    </row>
    <row r="2133" spans="1:26" x14ac:dyDescent="0.2">
      <c r="A2133">
        <v>1192761</v>
      </c>
      <c r="B2133" t="s">
        <v>6</v>
      </c>
      <c r="C2133" t="s">
        <v>12</v>
      </c>
      <c r="D2133" t="s">
        <v>4</v>
      </c>
      <c r="E2133" t="s">
        <v>0</v>
      </c>
      <c r="F2133" t="s">
        <v>27</v>
      </c>
      <c r="J2133">
        <v>0</v>
      </c>
      <c r="K2133">
        <v>0</v>
      </c>
      <c r="L2133">
        <v>0</v>
      </c>
      <c r="M2133">
        <v>0</v>
      </c>
      <c r="N2133">
        <v>0</v>
      </c>
      <c r="P2133">
        <v>1192761</v>
      </c>
      <c r="Q2133" t="s">
        <v>6</v>
      </c>
      <c r="R2133" t="s">
        <v>12</v>
      </c>
      <c r="S2133" t="s">
        <v>4</v>
      </c>
      <c r="T2133" t="s">
        <v>0</v>
      </c>
      <c r="V2133">
        <v>0</v>
      </c>
      <c r="W2133">
        <v>0</v>
      </c>
      <c r="X2133">
        <v>0</v>
      </c>
      <c r="Y2133">
        <v>0</v>
      </c>
      <c r="Z2133">
        <v>0</v>
      </c>
    </row>
    <row r="2134" spans="1:26" x14ac:dyDescent="0.2">
      <c r="A2134">
        <v>1193011</v>
      </c>
      <c r="B2134" t="s">
        <v>3</v>
      </c>
      <c r="C2134" t="s">
        <v>5</v>
      </c>
      <c r="D2134" t="s">
        <v>1</v>
      </c>
      <c r="E2134" t="s">
        <v>0</v>
      </c>
      <c r="F2134" t="s">
        <v>27</v>
      </c>
      <c r="J2134">
        <v>0</v>
      </c>
      <c r="K2134">
        <v>0</v>
      </c>
      <c r="L2134">
        <v>0</v>
      </c>
      <c r="M2134">
        <v>0</v>
      </c>
      <c r="N2134">
        <v>0</v>
      </c>
      <c r="P2134">
        <v>1193011</v>
      </c>
      <c r="Q2134" t="s">
        <v>3</v>
      </c>
      <c r="R2134" t="s">
        <v>5</v>
      </c>
      <c r="S2134" t="s">
        <v>1</v>
      </c>
      <c r="T2134" t="s">
        <v>0</v>
      </c>
      <c r="V2134">
        <v>0</v>
      </c>
      <c r="W2134">
        <v>0</v>
      </c>
      <c r="X2134">
        <v>0</v>
      </c>
      <c r="Y2134">
        <v>0</v>
      </c>
      <c r="Z2134">
        <v>0</v>
      </c>
    </row>
    <row r="2135" spans="1:26" x14ac:dyDescent="0.2">
      <c r="A2135">
        <v>1193201</v>
      </c>
      <c r="B2135" t="s">
        <v>3</v>
      </c>
      <c r="C2135" t="s">
        <v>2</v>
      </c>
      <c r="D2135" t="s">
        <v>4</v>
      </c>
      <c r="E2135" t="s">
        <v>0</v>
      </c>
      <c r="F2135" t="s">
        <v>27</v>
      </c>
      <c r="J2135">
        <v>0</v>
      </c>
      <c r="K2135">
        <v>0</v>
      </c>
      <c r="L2135">
        <v>0</v>
      </c>
      <c r="M2135">
        <v>0</v>
      </c>
      <c r="N2135">
        <v>0</v>
      </c>
      <c r="P2135">
        <v>1193201</v>
      </c>
      <c r="Q2135" t="s">
        <v>3</v>
      </c>
      <c r="R2135" t="s">
        <v>2</v>
      </c>
      <c r="S2135" t="s">
        <v>4</v>
      </c>
      <c r="T2135" t="s">
        <v>0</v>
      </c>
      <c r="V2135">
        <v>0</v>
      </c>
      <c r="W2135">
        <v>0</v>
      </c>
      <c r="X2135">
        <v>0</v>
      </c>
      <c r="Y2135">
        <v>0</v>
      </c>
      <c r="Z2135">
        <v>0</v>
      </c>
    </row>
    <row r="2136" spans="1:26" x14ac:dyDescent="0.2">
      <c r="A2136">
        <v>1193351</v>
      </c>
      <c r="B2136" t="s">
        <v>6</v>
      </c>
      <c r="C2136" t="s">
        <v>5</v>
      </c>
      <c r="D2136" t="s">
        <v>7</v>
      </c>
      <c r="E2136" t="s">
        <v>0</v>
      </c>
      <c r="F2136" t="s">
        <v>27</v>
      </c>
      <c r="J2136">
        <v>0</v>
      </c>
      <c r="K2136">
        <v>0</v>
      </c>
      <c r="L2136">
        <v>0</v>
      </c>
      <c r="M2136">
        <v>0</v>
      </c>
      <c r="N2136">
        <v>0</v>
      </c>
      <c r="P2136">
        <v>1193351</v>
      </c>
      <c r="Q2136" t="s">
        <v>6</v>
      </c>
      <c r="R2136" t="s">
        <v>5</v>
      </c>
      <c r="S2136" t="s">
        <v>7</v>
      </c>
      <c r="T2136" t="s">
        <v>0</v>
      </c>
      <c r="V2136">
        <v>0</v>
      </c>
      <c r="W2136">
        <v>0</v>
      </c>
      <c r="X2136">
        <v>0</v>
      </c>
      <c r="Y2136">
        <v>0</v>
      </c>
      <c r="Z2136">
        <v>0</v>
      </c>
    </row>
    <row r="2137" spans="1:26" x14ac:dyDescent="0.2">
      <c r="A2137">
        <v>1193691</v>
      </c>
      <c r="B2137" t="s">
        <v>6</v>
      </c>
      <c r="C2137" t="s">
        <v>2</v>
      </c>
      <c r="D2137" t="s">
        <v>7</v>
      </c>
      <c r="E2137" t="s">
        <v>0</v>
      </c>
      <c r="F2137" t="s">
        <v>27</v>
      </c>
      <c r="J2137">
        <v>0</v>
      </c>
      <c r="K2137">
        <v>0</v>
      </c>
      <c r="L2137">
        <v>0</v>
      </c>
      <c r="M2137">
        <v>0</v>
      </c>
      <c r="N2137">
        <v>0</v>
      </c>
      <c r="P2137">
        <v>1193691</v>
      </c>
      <c r="Q2137" t="s">
        <v>6</v>
      </c>
      <c r="R2137" t="s">
        <v>2</v>
      </c>
      <c r="S2137" t="s">
        <v>7</v>
      </c>
      <c r="T2137" t="s">
        <v>0</v>
      </c>
      <c r="V2137">
        <v>0</v>
      </c>
      <c r="W2137">
        <v>0</v>
      </c>
      <c r="X2137">
        <v>0</v>
      </c>
      <c r="Y2137">
        <v>0</v>
      </c>
      <c r="Z2137">
        <v>0</v>
      </c>
    </row>
    <row r="2138" spans="1:26" x14ac:dyDescent="0.2">
      <c r="A2138">
        <v>1193921</v>
      </c>
      <c r="B2138" t="s">
        <v>3</v>
      </c>
      <c r="C2138" t="s">
        <v>2</v>
      </c>
      <c r="D2138" t="s">
        <v>1</v>
      </c>
      <c r="E2138" t="s">
        <v>0</v>
      </c>
      <c r="F2138" t="s">
        <v>27</v>
      </c>
      <c r="J2138">
        <v>0</v>
      </c>
      <c r="K2138">
        <v>0</v>
      </c>
      <c r="L2138">
        <v>0</v>
      </c>
      <c r="M2138">
        <v>0</v>
      </c>
      <c r="N2138">
        <v>0</v>
      </c>
      <c r="P2138">
        <v>1193921</v>
      </c>
      <c r="Q2138" t="s">
        <v>3</v>
      </c>
      <c r="R2138" t="s">
        <v>2</v>
      </c>
      <c r="S2138" t="s">
        <v>1</v>
      </c>
      <c r="T2138" t="s">
        <v>0</v>
      </c>
      <c r="V2138">
        <v>0</v>
      </c>
      <c r="W2138">
        <v>0</v>
      </c>
      <c r="X2138">
        <v>0</v>
      </c>
      <c r="Y2138">
        <v>0</v>
      </c>
      <c r="Z2138">
        <v>0</v>
      </c>
    </row>
    <row r="2139" spans="1:26" x14ac:dyDescent="0.2">
      <c r="A2139">
        <v>1194131</v>
      </c>
      <c r="B2139" t="s">
        <v>6</v>
      </c>
      <c r="C2139" t="s">
        <v>2</v>
      </c>
      <c r="D2139" t="s">
        <v>4</v>
      </c>
      <c r="E2139" t="s">
        <v>0</v>
      </c>
      <c r="F2139" t="s">
        <v>27</v>
      </c>
      <c r="J2139">
        <v>0</v>
      </c>
      <c r="K2139">
        <v>0</v>
      </c>
      <c r="L2139">
        <v>0</v>
      </c>
      <c r="M2139">
        <v>0</v>
      </c>
      <c r="N2139">
        <v>0</v>
      </c>
      <c r="P2139">
        <v>1194131</v>
      </c>
      <c r="Q2139" t="s">
        <v>6</v>
      </c>
      <c r="R2139" t="s">
        <v>2</v>
      </c>
      <c r="S2139" t="s">
        <v>4</v>
      </c>
      <c r="T2139" t="s">
        <v>0</v>
      </c>
      <c r="V2139">
        <v>0</v>
      </c>
      <c r="W2139">
        <v>0</v>
      </c>
      <c r="X2139">
        <v>0</v>
      </c>
      <c r="Y2139">
        <v>0</v>
      </c>
      <c r="Z2139">
        <v>0</v>
      </c>
    </row>
    <row r="2140" spans="1:26" x14ac:dyDescent="0.2">
      <c r="A2140">
        <v>1194471</v>
      </c>
      <c r="B2140" t="s">
        <v>13</v>
      </c>
      <c r="C2140" t="s">
        <v>2</v>
      </c>
      <c r="D2140" t="s">
        <v>7</v>
      </c>
      <c r="E2140" t="s">
        <v>0</v>
      </c>
      <c r="F2140" t="s">
        <v>27</v>
      </c>
      <c r="J2140">
        <v>0</v>
      </c>
      <c r="K2140">
        <v>0</v>
      </c>
      <c r="L2140">
        <v>0</v>
      </c>
      <c r="M2140">
        <v>0</v>
      </c>
      <c r="N2140">
        <v>0</v>
      </c>
      <c r="P2140">
        <v>1194471</v>
      </c>
      <c r="Q2140" t="s">
        <v>13</v>
      </c>
      <c r="R2140" t="s">
        <v>2</v>
      </c>
      <c r="S2140" t="s">
        <v>7</v>
      </c>
      <c r="T2140" t="s">
        <v>0</v>
      </c>
      <c r="V2140">
        <v>0</v>
      </c>
      <c r="W2140">
        <v>0</v>
      </c>
      <c r="X2140">
        <v>0</v>
      </c>
      <c r="Y2140">
        <v>0</v>
      </c>
      <c r="Z2140">
        <v>0</v>
      </c>
    </row>
    <row r="2141" spans="1:26" x14ac:dyDescent="0.2">
      <c r="A2141">
        <v>1194511</v>
      </c>
      <c r="B2141" t="s">
        <v>3</v>
      </c>
      <c r="C2141" t="s">
        <v>2</v>
      </c>
      <c r="D2141" t="s">
        <v>7</v>
      </c>
      <c r="E2141" t="s">
        <v>0</v>
      </c>
      <c r="F2141" t="s">
        <v>27</v>
      </c>
      <c r="J2141">
        <v>0</v>
      </c>
      <c r="K2141">
        <v>0</v>
      </c>
      <c r="L2141">
        <v>0</v>
      </c>
      <c r="M2141">
        <v>0</v>
      </c>
      <c r="N2141">
        <v>0</v>
      </c>
      <c r="P2141">
        <v>1194511</v>
      </c>
      <c r="Q2141" t="s">
        <v>3</v>
      </c>
      <c r="R2141" t="s">
        <v>2</v>
      </c>
      <c r="S2141" t="s">
        <v>7</v>
      </c>
      <c r="T2141" t="s">
        <v>0</v>
      </c>
      <c r="V2141">
        <v>0</v>
      </c>
      <c r="W2141">
        <v>0</v>
      </c>
      <c r="X2141">
        <v>0</v>
      </c>
      <c r="Y2141">
        <v>0</v>
      </c>
      <c r="Z2141">
        <v>0</v>
      </c>
    </row>
    <row r="2142" spans="1:26" x14ac:dyDescent="0.2">
      <c r="A2142">
        <v>1194661</v>
      </c>
      <c r="B2142" t="s">
        <v>10</v>
      </c>
      <c r="C2142" t="s">
        <v>9</v>
      </c>
      <c r="D2142" t="s">
        <v>4</v>
      </c>
      <c r="E2142" t="s">
        <v>0</v>
      </c>
      <c r="F2142" t="s">
        <v>27</v>
      </c>
      <c r="J2142">
        <v>0</v>
      </c>
      <c r="K2142">
        <v>0</v>
      </c>
      <c r="L2142">
        <v>0</v>
      </c>
      <c r="M2142">
        <v>0</v>
      </c>
      <c r="N2142">
        <v>0</v>
      </c>
      <c r="P2142">
        <v>1194661</v>
      </c>
      <c r="Q2142" t="s">
        <v>10</v>
      </c>
      <c r="R2142" t="s">
        <v>9</v>
      </c>
      <c r="S2142" t="s">
        <v>4</v>
      </c>
      <c r="T2142" t="s">
        <v>0</v>
      </c>
      <c r="V2142">
        <v>0</v>
      </c>
      <c r="W2142">
        <v>0</v>
      </c>
      <c r="X2142">
        <v>0</v>
      </c>
      <c r="Y2142">
        <v>0</v>
      </c>
      <c r="Z2142">
        <v>0</v>
      </c>
    </row>
    <row r="2143" spans="1:26" x14ac:dyDescent="0.2">
      <c r="A2143">
        <v>1194851</v>
      </c>
      <c r="B2143" t="s">
        <v>10</v>
      </c>
      <c r="C2143" t="s">
        <v>12</v>
      </c>
      <c r="D2143" t="s">
        <v>1</v>
      </c>
      <c r="E2143" t="s">
        <v>0</v>
      </c>
      <c r="F2143" t="s">
        <v>27</v>
      </c>
      <c r="J2143">
        <v>0</v>
      </c>
      <c r="K2143">
        <v>0</v>
      </c>
      <c r="L2143">
        <v>0</v>
      </c>
      <c r="M2143">
        <v>0</v>
      </c>
      <c r="N2143">
        <v>0</v>
      </c>
      <c r="P2143">
        <v>1194851</v>
      </c>
      <c r="Q2143" t="s">
        <v>10</v>
      </c>
      <c r="R2143" t="s">
        <v>12</v>
      </c>
      <c r="S2143" t="s">
        <v>1</v>
      </c>
      <c r="T2143" t="s">
        <v>0</v>
      </c>
      <c r="V2143">
        <v>0</v>
      </c>
      <c r="W2143">
        <v>0</v>
      </c>
      <c r="X2143">
        <v>0</v>
      </c>
      <c r="Y2143">
        <v>0</v>
      </c>
      <c r="Z2143">
        <v>0</v>
      </c>
    </row>
    <row r="2144" spans="1:26" x14ac:dyDescent="0.2">
      <c r="A2144">
        <v>1195061</v>
      </c>
      <c r="B2144" t="s">
        <v>3</v>
      </c>
      <c r="C2144" t="s">
        <v>5</v>
      </c>
      <c r="D2144" t="s">
        <v>1</v>
      </c>
      <c r="E2144" t="s">
        <v>0</v>
      </c>
      <c r="F2144" t="s">
        <v>27</v>
      </c>
      <c r="J2144">
        <v>0</v>
      </c>
      <c r="K2144">
        <v>0</v>
      </c>
      <c r="L2144">
        <v>0</v>
      </c>
      <c r="M2144">
        <v>0</v>
      </c>
      <c r="N2144">
        <v>0</v>
      </c>
      <c r="P2144">
        <v>1195061</v>
      </c>
      <c r="Q2144" t="s">
        <v>3</v>
      </c>
      <c r="R2144" t="s">
        <v>5</v>
      </c>
      <c r="S2144" t="s">
        <v>1</v>
      </c>
      <c r="T2144" t="s">
        <v>0</v>
      </c>
      <c r="V2144">
        <v>0</v>
      </c>
      <c r="W2144">
        <v>0</v>
      </c>
      <c r="X2144">
        <v>0</v>
      </c>
      <c r="Y2144">
        <v>0</v>
      </c>
      <c r="Z2144">
        <v>0</v>
      </c>
    </row>
    <row r="2145" spans="1:26" x14ac:dyDescent="0.2">
      <c r="A2145">
        <v>1195101</v>
      </c>
      <c r="B2145" t="s">
        <v>3</v>
      </c>
      <c r="C2145" t="s">
        <v>2</v>
      </c>
      <c r="D2145" t="s">
        <v>1</v>
      </c>
      <c r="E2145" t="s">
        <v>0</v>
      </c>
      <c r="F2145" t="s">
        <v>27</v>
      </c>
      <c r="J2145">
        <v>0</v>
      </c>
      <c r="K2145">
        <v>0</v>
      </c>
      <c r="L2145">
        <v>0</v>
      </c>
      <c r="M2145">
        <v>0</v>
      </c>
      <c r="N2145">
        <v>0</v>
      </c>
      <c r="P2145">
        <v>1195101</v>
      </c>
      <c r="Q2145" t="s">
        <v>3</v>
      </c>
      <c r="R2145" t="s">
        <v>2</v>
      </c>
      <c r="S2145" t="s">
        <v>1</v>
      </c>
      <c r="T2145" t="s">
        <v>0</v>
      </c>
      <c r="V2145">
        <v>0</v>
      </c>
      <c r="W2145">
        <v>0</v>
      </c>
      <c r="X2145">
        <v>0</v>
      </c>
      <c r="Y2145">
        <v>0</v>
      </c>
      <c r="Z2145">
        <v>0</v>
      </c>
    </row>
    <row r="2146" spans="1:26" x14ac:dyDescent="0.2">
      <c r="A2146">
        <v>1195251</v>
      </c>
      <c r="B2146" t="s">
        <v>6</v>
      </c>
      <c r="C2146" t="s">
        <v>5</v>
      </c>
      <c r="D2146" t="s">
        <v>4</v>
      </c>
      <c r="E2146" t="s">
        <v>0</v>
      </c>
      <c r="F2146" t="s">
        <v>27</v>
      </c>
      <c r="J2146">
        <v>0</v>
      </c>
      <c r="K2146">
        <v>0</v>
      </c>
      <c r="L2146">
        <v>0</v>
      </c>
      <c r="M2146">
        <v>0</v>
      </c>
      <c r="N2146">
        <v>0</v>
      </c>
      <c r="P2146">
        <v>1195251</v>
      </c>
      <c r="Q2146" t="s">
        <v>6</v>
      </c>
      <c r="R2146" t="s">
        <v>5</v>
      </c>
      <c r="S2146" t="s">
        <v>4</v>
      </c>
      <c r="T2146" t="s">
        <v>0</v>
      </c>
      <c r="V2146">
        <v>0</v>
      </c>
      <c r="W2146">
        <v>0</v>
      </c>
      <c r="X2146">
        <v>0</v>
      </c>
      <c r="Y2146">
        <v>0</v>
      </c>
      <c r="Z2146">
        <v>0</v>
      </c>
    </row>
    <row r="2147" spans="1:26" x14ac:dyDescent="0.2">
      <c r="A2147">
        <v>1195591</v>
      </c>
      <c r="B2147" t="s">
        <v>6</v>
      </c>
      <c r="C2147" t="s">
        <v>2</v>
      </c>
      <c r="D2147" t="s">
        <v>1</v>
      </c>
      <c r="E2147" t="s">
        <v>0</v>
      </c>
      <c r="F2147" t="s">
        <v>27</v>
      </c>
      <c r="J2147">
        <v>0</v>
      </c>
      <c r="K2147">
        <v>0</v>
      </c>
      <c r="L2147">
        <v>0</v>
      </c>
      <c r="M2147">
        <v>0</v>
      </c>
      <c r="N2147">
        <v>0</v>
      </c>
      <c r="P2147">
        <v>1195591</v>
      </c>
      <c r="Q2147" t="s">
        <v>6</v>
      </c>
      <c r="R2147" t="s">
        <v>2</v>
      </c>
      <c r="S2147" t="s">
        <v>1</v>
      </c>
      <c r="T2147" t="s">
        <v>0</v>
      </c>
      <c r="V2147">
        <v>0</v>
      </c>
      <c r="W2147">
        <v>0</v>
      </c>
      <c r="X2147">
        <v>0</v>
      </c>
      <c r="Y2147">
        <v>0</v>
      </c>
      <c r="Z2147">
        <v>0</v>
      </c>
    </row>
    <row r="2148" spans="1:26" x14ac:dyDescent="0.2">
      <c r="A2148">
        <v>1195631</v>
      </c>
      <c r="B2148" t="s">
        <v>10</v>
      </c>
      <c r="C2148" t="s">
        <v>12</v>
      </c>
      <c r="D2148" t="s">
        <v>7</v>
      </c>
      <c r="E2148" t="s">
        <v>0</v>
      </c>
      <c r="F2148" t="s">
        <v>27</v>
      </c>
      <c r="J2148">
        <v>0</v>
      </c>
      <c r="K2148">
        <v>0</v>
      </c>
      <c r="L2148">
        <v>0</v>
      </c>
      <c r="M2148">
        <v>0</v>
      </c>
      <c r="N2148">
        <v>0</v>
      </c>
      <c r="P2148">
        <v>1195631</v>
      </c>
      <c r="Q2148" t="s">
        <v>10</v>
      </c>
      <c r="R2148" t="s">
        <v>12</v>
      </c>
      <c r="S2148" t="s">
        <v>7</v>
      </c>
      <c r="T2148" t="s">
        <v>0</v>
      </c>
      <c r="V2148">
        <v>0</v>
      </c>
      <c r="W2148">
        <v>0</v>
      </c>
      <c r="X2148">
        <v>0</v>
      </c>
      <c r="Y2148">
        <v>0</v>
      </c>
      <c r="Z2148">
        <v>0</v>
      </c>
    </row>
    <row r="2149" spans="1:26" x14ac:dyDescent="0.2">
      <c r="A2149">
        <v>1195781</v>
      </c>
      <c r="B2149" t="s">
        <v>6</v>
      </c>
      <c r="C2149" t="s">
        <v>2</v>
      </c>
      <c r="D2149" t="s">
        <v>7</v>
      </c>
      <c r="E2149" t="s">
        <v>0</v>
      </c>
      <c r="F2149" t="s">
        <v>27</v>
      </c>
      <c r="J2149">
        <v>0</v>
      </c>
      <c r="K2149">
        <v>0</v>
      </c>
      <c r="L2149">
        <v>0</v>
      </c>
      <c r="M2149">
        <v>0</v>
      </c>
      <c r="N2149">
        <v>0</v>
      </c>
      <c r="P2149">
        <v>1195781</v>
      </c>
      <c r="Q2149" t="s">
        <v>6</v>
      </c>
      <c r="R2149" t="s">
        <v>2</v>
      </c>
      <c r="S2149" t="s">
        <v>7</v>
      </c>
      <c r="T2149" t="s">
        <v>0</v>
      </c>
      <c r="V2149">
        <v>0</v>
      </c>
      <c r="W2149">
        <v>0</v>
      </c>
      <c r="X2149">
        <v>0</v>
      </c>
      <c r="Y2149">
        <v>0</v>
      </c>
      <c r="Z2149">
        <v>0</v>
      </c>
    </row>
    <row r="2150" spans="1:26" x14ac:dyDescent="0.2">
      <c r="A2150">
        <v>1196031</v>
      </c>
      <c r="B2150" t="s">
        <v>3</v>
      </c>
      <c r="C2150" t="s">
        <v>2</v>
      </c>
      <c r="D2150" t="s">
        <v>4</v>
      </c>
      <c r="E2150" t="s">
        <v>0</v>
      </c>
      <c r="F2150" t="s">
        <v>27</v>
      </c>
      <c r="J2150">
        <v>0</v>
      </c>
      <c r="K2150">
        <v>0</v>
      </c>
      <c r="L2150">
        <v>0</v>
      </c>
      <c r="M2150">
        <v>0</v>
      </c>
      <c r="N2150">
        <v>0</v>
      </c>
      <c r="P2150">
        <v>1196031</v>
      </c>
      <c r="Q2150" t="s">
        <v>3</v>
      </c>
      <c r="R2150" t="s">
        <v>2</v>
      </c>
      <c r="S2150" t="s">
        <v>4</v>
      </c>
      <c r="T2150" t="s">
        <v>0</v>
      </c>
      <c r="V2150">
        <v>0</v>
      </c>
      <c r="W2150">
        <v>0</v>
      </c>
      <c r="X2150">
        <v>0</v>
      </c>
      <c r="Y2150">
        <v>0</v>
      </c>
      <c r="Z2150">
        <v>0</v>
      </c>
    </row>
    <row r="2151" spans="1:26" x14ac:dyDescent="0.2">
      <c r="A2151">
        <v>1196221</v>
      </c>
      <c r="B2151" t="s">
        <v>6</v>
      </c>
      <c r="C2151" t="s">
        <v>12</v>
      </c>
      <c r="D2151" t="s">
        <v>1</v>
      </c>
      <c r="E2151" t="s">
        <v>0</v>
      </c>
      <c r="F2151" t="s">
        <v>27</v>
      </c>
      <c r="J2151">
        <v>0</v>
      </c>
      <c r="K2151">
        <v>0</v>
      </c>
      <c r="L2151">
        <v>0</v>
      </c>
      <c r="M2151">
        <v>0</v>
      </c>
      <c r="N2151">
        <v>0</v>
      </c>
      <c r="P2151">
        <v>1196221</v>
      </c>
      <c r="Q2151" t="s">
        <v>6</v>
      </c>
      <c r="R2151" t="s">
        <v>12</v>
      </c>
      <c r="S2151" t="s">
        <v>1</v>
      </c>
      <c r="T2151" t="s">
        <v>0</v>
      </c>
      <c r="V2151">
        <v>0</v>
      </c>
      <c r="W2151">
        <v>0</v>
      </c>
      <c r="X2151">
        <v>0</v>
      </c>
      <c r="Y2151">
        <v>0</v>
      </c>
      <c r="Z2151">
        <v>0</v>
      </c>
    </row>
    <row r="2152" spans="1:26" x14ac:dyDescent="0.2">
      <c r="A2152">
        <v>1196371</v>
      </c>
      <c r="B2152" t="s">
        <v>3</v>
      </c>
      <c r="C2152" t="s">
        <v>2</v>
      </c>
      <c r="D2152" t="s">
        <v>4</v>
      </c>
      <c r="E2152" t="s">
        <v>0</v>
      </c>
      <c r="F2152" t="s">
        <v>27</v>
      </c>
      <c r="J2152">
        <v>0</v>
      </c>
      <c r="K2152">
        <v>0</v>
      </c>
      <c r="L2152">
        <v>0</v>
      </c>
      <c r="M2152">
        <v>0</v>
      </c>
      <c r="N2152">
        <v>0</v>
      </c>
      <c r="P2152">
        <v>1196371</v>
      </c>
      <c r="Q2152" t="s">
        <v>3</v>
      </c>
      <c r="R2152" t="s">
        <v>2</v>
      </c>
      <c r="S2152" t="s">
        <v>4</v>
      </c>
      <c r="T2152" t="s">
        <v>0</v>
      </c>
      <c r="V2152">
        <v>0</v>
      </c>
      <c r="W2152">
        <v>0</v>
      </c>
      <c r="X2152">
        <v>0</v>
      </c>
      <c r="Y2152">
        <v>0</v>
      </c>
      <c r="Z2152">
        <v>0</v>
      </c>
    </row>
    <row r="2153" spans="1:26" x14ac:dyDescent="0.2">
      <c r="A2153">
        <v>1196561</v>
      </c>
      <c r="B2153" t="s">
        <v>3</v>
      </c>
      <c r="C2153" t="s">
        <v>2</v>
      </c>
      <c r="D2153" t="s">
        <v>1</v>
      </c>
      <c r="E2153" t="s">
        <v>0</v>
      </c>
      <c r="F2153" t="s">
        <v>27</v>
      </c>
      <c r="J2153">
        <v>0</v>
      </c>
      <c r="K2153">
        <v>0</v>
      </c>
      <c r="L2153">
        <v>0</v>
      </c>
      <c r="M2153">
        <v>0</v>
      </c>
      <c r="N2153">
        <v>0</v>
      </c>
      <c r="P2153">
        <v>1196561</v>
      </c>
      <c r="Q2153" t="s">
        <v>3</v>
      </c>
      <c r="R2153" t="s">
        <v>2</v>
      </c>
      <c r="S2153" t="s">
        <v>1</v>
      </c>
      <c r="T2153" t="s">
        <v>0</v>
      </c>
      <c r="V2153">
        <v>0</v>
      </c>
      <c r="W2153">
        <v>0</v>
      </c>
      <c r="X2153">
        <v>0</v>
      </c>
      <c r="Y2153">
        <v>0</v>
      </c>
      <c r="Z2153">
        <v>0</v>
      </c>
    </row>
    <row r="2154" spans="1:26" x14ac:dyDescent="0.2">
      <c r="A2154">
        <v>1196751</v>
      </c>
      <c r="B2154" t="s">
        <v>6</v>
      </c>
      <c r="C2154" t="s">
        <v>12</v>
      </c>
      <c r="D2154" t="s">
        <v>1</v>
      </c>
      <c r="E2154" t="s">
        <v>0</v>
      </c>
      <c r="F2154" t="s">
        <v>27</v>
      </c>
      <c r="J2154">
        <v>0</v>
      </c>
      <c r="K2154">
        <v>0</v>
      </c>
      <c r="L2154">
        <v>0</v>
      </c>
      <c r="M2154">
        <v>0</v>
      </c>
      <c r="N2154">
        <v>0</v>
      </c>
      <c r="P2154">
        <v>1196751</v>
      </c>
      <c r="Q2154" t="s">
        <v>6</v>
      </c>
      <c r="R2154" t="s">
        <v>12</v>
      </c>
      <c r="S2154" t="s">
        <v>1</v>
      </c>
      <c r="T2154" t="s">
        <v>0</v>
      </c>
      <c r="V2154">
        <v>0</v>
      </c>
      <c r="W2154">
        <v>0</v>
      </c>
      <c r="X2154">
        <v>0</v>
      </c>
      <c r="Y2154">
        <v>0</v>
      </c>
      <c r="Z2154">
        <v>0</v>
      </c>
    </row>
    <row r="2155" spans="1:26" x14ac:dyDescent="0.2">
      <c r="A2155">
        <v>1196941</v>
      </c>
      <c r="B2155" t="s">
        <v>6</v>
      </c>
      <c r="C2155" t="s">
        <v>2</v>
      </c>
      <c r="D2155" t="s">
        <v>1</v>
      </c>
      <c r="E2155" t="s">
        <v>0</v>
      </c>
      <c r="F2155" t="s">
        <v>27</v>
      </c>
      <c r="J2155">
        <v>0</v>
      </c>
      <c r="K2155">
        <v>0</v>
      </c>
      <c r="L2155">
        <v>0</v>
      </c>
      <c r="M2155">
        <v>0</v>
      </c>
      <c r="N2155">
        <v>0</v>
      </c>
      <c r="P2155">
        <v>1196941</v>
      </c>
      <c r="Q2155" t="s">
        <v>6</v>
      </c>
      <c r="R2155" t="s">
        <v>2</v>
      </c>
      <c r="S2155" t="s">
        <v>1</v>
      </c>
      <c r="T2155" t="s">
        <v>0</v>
      </c>
      <c r="V2155">
        <v>0</v>
      </c>
      <c r="W2155">
        <v>0</v>
      </c>
      <c r="X2155">
        <v>0</v>
      </c>
      <c r="Y2155">
        <v>0</v>
      </c>
      <c r="Z2155">
        <v>0</v>
      </c>
    </row>
    <row r="2156" spans="1:26" x14ac:dyDescent="0.2">
      <c r="A2156">
        <v>1197151</v>
      </c>
      <c r="B2156" t="s">
        <v>6</v>
      </c>
      <c r="C2156" t="s">
        <v>12</v>
      </c>
      <c r="D2156" t="s">
        <v>4</v>
      </c>
      <c r="E2156" t="s">
        <v>0</v>
      </c>
      <c r="F2156" t="s">
        <v>27</v>
      </c>
      <c r="J2156">
        <v>0</v>
      </c>
      <c r="K2156">
        <v>0</v>
      </c>
      <c r="L2156">
        <v>0</v>
      </c>
      <c r="M2156">
        <v>0</v>
      </c>
      <c r="N2156">
        <v>0</v>
      </c>
      <c r="P2156">
        <v>1197151</v>
      </c>
      <c r="Q2156" t="s">
        <v>6</v>
      </c>
      <c r="R2156" t="s">
        <v>12</v>
      </c>
      <c r="S2156" t="s">
        <v>4</v>
      </c>
      <c r="T2156" t="s">
        <v>0</v>
      </c>
      <c r="V2156">
        <v>0</v>
      </c>
      <c r="W2156">
        <v>0</v>
      </c>
      <c r="X2156">
        <v>0</v>
      </c>
      <c r="Y2156">
        <v>0</v>
      </c>
      <c r="Z2156">
        <v>0</v>
      </c>
    </row>
    <row r="2157" spans="1:26" x14ac:dyDescent="0.2">
      <c r="A2157">
        <v>1197341</v>
      </c>
      <c r="B2157" t="s">
        <v>6</v>
      </c>
      <c r="C2157" t="s">
        <v>2</v>
      </c>
      <c r="D2157" t="s">
        <v>1</v>
      </c>
      <c r="E2157" t="s">
        <v>0</v>
      </c>
      <c r="F2157" t="s">
        <v>27</v>
      </c>
      <c r="J2157">
        <v>0</v>
      </c>
      <c r="K2157">
        <v>0</v>
      </c>
      <c r="L2157">
        <v>0</v>
      </c>
      <c r="M2157">
        <v>0</v>
      </c>
      <c r="N2157">
        <v>0</v>
      </c>
      <c r="P2157">
        <v>1197341</v>
      </c>
      <c r="Q2157" t="s">
        <v>6</v>
      </c>
      <c r="R2157" t="s">
        <v>2</v>
      </c>
      <c r="S2157" t="s">
        <v>1</v>
      </c>
      <c r="T2157" t="s">
        <v>0</v>
      </c>
      <c r="V2157">
        <v>0</v>
      </c>
      <c r="W2157">
        <v>0</v>
      </c>
      <c r="X2157">
        <v>0</v>
      </c>
      <c r="Y2157">
        <v>0</v>
      </c>
      <c r="Z2157">
        <v>0</v>
      </c>
    </row>
    <row r="2158" spans="1:26" x14ac:dyDescent="0.2">
      <c r="A2158">
        <v>1198081</v>
      </c>
      <c r="B2158" t="s">
        <v>10</v>
      </c>
      <c r="C2158" t="s">
        <v>2</v>
      </c>
      <c r="D2158" t="s">
        <v>4</v>
      </c>
      <c r="E2158" t="s">
        <v>0</v>
      </c>
      <c r="F2158" t="s">
        <v>27</v>
      </c>
      <c r="J2158">
        <v>0</v>
      </c>
      <c r="K2158">
        <v>0</v>
      </c>
      <c r="L2158">
        <v>0</v>
      </c>
      <c r="M2158">
        <v>0</v>
      </c>
      <c r="N2158">
        <v>0</v>
      </c>
      <c r="P2158">
        <v>1198081</v>
      </c>
      <c r="Q2158" t="s">
        <v>10</v>
      </c>
      <c r="R2158" t="s">
        <v>2</v>
      </c>
      <c r="S2158" t="s">
        <v>4</v>
      </c>
      <c r="T2158" t="s">
        <v>0</v>
      </c>
      <c r="V2158">
        <v>0</v>
      </c>
      <c r="W2158">
        <v>0</v>
      </c>
      <c r="X2158">
        <v>0</v>
      </c>
      <c r="Y2158">
        <v>0</v>
      </c>
      <c r="Z2158">
        <v>0</v>
      </c>
    </row>
    <row r="2159" spans="1:26" x14ac:dyDescent="0.2">
      <c r="A2159">
        <v>1198311</v>
      </c>
      <c r="B2159" t="s">
        <v>6</v>
      </c>
      <c r="C2159" t="s">
        <v>2</v>
      </c>
      <c r="D2159" t="s">
        <v>4</v>
      </c>
      <c r="E2159" t="s">
        <v>0</v>
      </c>
      <c r="F2159" t="s">
        <v>27</v>
      </c>
      <c r="J2159">
        <v>0</v>
      </c>
      <c r="K2159">
        <v>0</v>
      </c>
      <c r="L2159">
        <v>0</v>
      </c>
      <c r="M2159">
        <v>0</v>
      </c>
      <c r="N2159">
        <v>0</v>
      </c>
      <c r="P2159">
        <v>1198311</v>
      </c>
      <c r="Q2159" t="s">
        <v>6</v>
      </c>
      <c r="R2159" t="s">
        <v>2</v>
      </c>
      <c r="S2159" t="s">
        <v>4</v>
      </c>
      <c r="T2159" t="s">
        <v>0</v>
      </c>
      <c r="V2159">
        <v>0</v>
      </c>
      <c r="W2159">
        <v>0</v>
      </c>
      <c r="X2159">
        <v>0</v>
      </c>
      <c r="Y2159">
        <v>0</v>
      </c>
      <c r="Z2159">
        <v>0</v>
      </c>
    </row>
    <row r="2160" spans="1:26" x14ac:dyDescent="0.2">
      <c r="A2160">
        <v>1198461</v>
      </c>
      <c r="B2160" t="s">
        <v>3</v>
      </c>
      <c r="C2160" t="s">
        <v>5</v>
      </c>
      <c r="D2160" t="s">
        <v>1</v>
      </c>
      <c r="E2160" t="s">
        <v>0</v>
      </c>
      <c r="F2160" t="s">
        <v>27</v>
      </c>
      <c r="J2160">
        <v>0</v>
      </c>
      <c r="K2160">
        <v>0</v>
      </c>
      <c r="L2160">
        <v>0</v>
      </c>
      <c r="M2160">
        <v>0</v>
      </c>
      <c r="N2160">
        <v>0</v>
      </c>
      <c r="P2160">
        <v>1198461</v>
      </c>
      <c r="Q2160" t="s">
        <v>3</v>
      </c>
      <c r="R2160" t="s">
        <v>5</v>
      </c>
      <c r="S2160" t="s">
        <v>1</v>
      </c>
      <c r="T2160" t="s">
        <v>0</v>
      </c>
      <c r="V2160">
        <v>0</v>
      </c>
      <c r="W2160">
        <v>0</v>
      </c>
      <c r="X2160">
        <v>0</v>
      </c>
      <c r="Y2160">
        <v>0</v>
      </c>
      <c r="Z2160">
        <v>0</v>
      </c>
    </row>
    <row r="2161" spans="1:26" x14ac:dyDescent="0.2">
      <c r="A2161">
        <v>1198841</v>
      </c>
      <c r="B2161" t="s">
        <v>6</v>
      </c>
      <c r="C2161" t="s">
        <v>2</v>
      </c>
      <c r="D2161" t="s">
        <v>4</v>
      </c>
      <c r="E2161" t="s">
        <v>0</v>
      </c>
      <c r="F2161" t="s">
        <v>27</v>
      </c>
      <c r="J2161">
        <v>0</v>
      </c>
      <c r="K2161">
        <v>0</v>
      </c>
      <c r="L2161">
        <v>0</v>
      </c>
      <c r="M2161">
        <v>0</v>
      </c>
      <c r="N2161">
        <v>0</v>
      </c>
      <c r="P2161">
        <v>1198841</v>
      </c>
      <c r="Q2161" t="s">
        <v>6</v>
      </c>
      <c r="R2161" t="s">
        <v>2</v>
      </c>
      <c r="S2161" t="s">
        <v>4</v>
      </c>
      <c r="T2161" t="s">
        <v>0</v>
      </c>
      <c r="V2161">
        <v>0</v>
      </c>
      <c r="W2161">
        <v>0</v>
      </c>
      <c r="X2161">
        <v>0</v>
      </c>
      <c r="Y2161">
        <v>0</v>
      </c>
      <c r="Z2161">
        <v>0</v>
      </c>
    </row>
    <row r="2162" spans="1:26" x14ac:dyDescent="0.2">
      <c r="A2162">
        <v>1198991</v>
      </c>
      <c r="B2162" t="s">
        <v>6</v>
      </c>
      <c r="C2162" t="s">
        <v>5</v>
      </c>
      <c r="D2162" t="s">
        <v>1</v>
      </c>
      <c r="E2162" t="s">
        <v>0</v>
      </c>
      <c r="F2162" t="s">
        <v>27</v>
      </c>
      <c r="J2162">
        <v>0</v>
      </c>
      <c r="K2162">
        <v>0</v>
      </c>
      <c r="L2162">
        <v>0</v>
      </c>
      <c r="M2162">
        <v>0</v>
      </c>
      <c r="N2162">
        <v>0</v>
      </c>
      <c r="P2162">
        <v>1198991</v>
      </c>
      <c r="Q2162" t="s">
        <v>6</v>
      </c>
      <c r="R2162" t="s">
        <v>5</v>
      </c>
      <c r="S2162" t="s">
        <v>1</v>
      </c>
      <c r="T2162" t="s">
        <v>0</v>
      </c>
      <c r="V2162">
        <v>0</v>
      </c>
      <c r="W2162">
        <v>0</v>
      </c>
      <c r="X2162">
        <v>0</v>
      </c>
      <c r="Y2162">
        <v>0</v>
      </c>
      <c r="Z2162">
        <v>0</v>
      </c>
    </row>
    <row r="2163" spans="1:26" x14ac:dyDescent="0.2">
      <c r="A2163">
        <v>1199241</v>
      </c>
      <c r="B2163" t="s">
        <v>10</v>
      </c>
      <c r="C2163" t="s">
        <v>9</v>
      </c>
      <c r="D2163" t="s">
        <v>7</v>
      </c>
      <c r="E2163" t="s">
        <v>0</v>
      </c>
      <c r="F2163" t="s">
        <v>27</v>
      </c>
      <c r="J2163">
        <v>0</v>
      </c>
      <c r="K2163">
        <v>0</v>
      </c>
      <c r="L2163">
        <v>0</v>
      </c>
      <c r="M2163">
        <v>0</v>
      </c>
      <c r="N2163">
        <v>0</v>
      </c>
      <c r="P2163">
        <v>1199241</v>
      </c>
      <c r="Q2163" t="s">
        <v>10</v>
      </c>
      <c r="R2163" t="s">
        <v>9</v>
      </c>
      <c r="S2163" t="s">
        <v>7</v>
      </c>
      <c r="T2163" t="s">
        <v>0</v>
      </c>
      <c r="V2163">
        <v>0</v>
      </c>
      <c r="W2163">
        <v>0</v>
      </c>
      <c r="X2163">
        <v>0</v>
      </c>
      <c r="Y2163">
        <v>0</v>
      </c>
      <c r="Z2163">
        <v>0</v>
      </c>
    </row>
    <row r="2164" spans="1:26" x14ac:dyDescent="0.2">
      <c r="A2164">
        <v>1199771</v>
      </c>
      <c r="B2164" t="s">
        <v>6</v>
      </c>
      <c r="C2164" t="s">
        <v>12</v>
      </c>
      <c r="D2164" t="s">
        <v>4</v>
      </c>
      <c r="E2164" t="s">
        <v>0</v>
      </c>
      <c r="F2164" t="s">
        <v>27</v>
      </c>
      <c r="J2164">
        <v>0</v>
      </c>
      <c r="K2164">
        <v>0</v>
      </c>
      <c r="L2164">
        <v>0</v>
      </c>
      <c r="M2164">
        <v>0</v>
      </c>
      <c r="N2164">
        <v>0</v>
      </c>
      <c r="P2164">
        <v>1199771</v>
      </c>
      <c r="Q2164" t="s">
        <v>6</v>
      </c>
      <c r="R2164" t="s">
        <v>12</v>
      </c>
      <c r="S2164" t="s">
        <v>4</v>
      </c>
      <c r="T2164" t="s">
        <v>0</v>
      </c>
      <c r="V2164">
        <v>0</v>
      </c>
      <c r="W2164">
        <v>0</v>
      </c>
      <c r="X2164">
        <v>0</v>
      </c>
      <c r="Y2164">
        <v>0</v>
      </c>
      <c r="Z2164">
        <v>0</v>
      </c>
    </row>
    <row r="2165" spans="1:26" x14ac:dyDescent="0.2">
      <c r="A2165">
        <v>1199811</v>
      </c>
      <c r="B2165" t="s">
        <v>6</v>
      </c>
      <c r="C2165" t="s">
        <v>5</v>
      </c>
      <c r="D2165" t="s">
        <v>4</v>
      </c>
      <c r="E2165" t="s">
        <v>0</v>
      </c>
      <c r="F2165" t="s">
        <v>27</v>
      </c>
      <c r="J2165">
        <v>0</v>
      </c>
      <c r="K2165">
        <v>0</v>
      </c>
      <c r="L2165">
        <v>0</v>
      </c>
      <c r="M2165">
        <v>0</v>
      </c>
      <c r="N2165">
        <v>0</v>
      </c>
      <c r="P2165">
        <v>1199811</v>
      </c>
      <c r="Q2165" t="s">
        <v>6</v>
      </c>
      <c r="R2165" t="s">
        <v>5</v>
      </c>
      <c r="S2165" t="s">
        <v>4</v>
      </c>
      <c r="T2165" t="s">
        <v>0</v>
      </c>
      <c r="V2165">
        <v>0</v>
      </c>
      <c r="W2165">
        <v>0</v>
      </c>
      <c r="X2165">
        <v>0</v>
      </c>
      <c r="Y2165">
        <v>0</v>
      </c>
      <c r="Z2165">
        <v>0</v>
      </c>
    </row>
    <row r="2166" spans="1:26" x14ac:dyDescent="0.2">
      <c r="A2166">
        <v>1200131</v>
      </c>
      <c r="B2166" t="s">
        <v>6</v>
      </c>
      <c r="C2166" t="s">
        <v>5</v>
      </c>
      <c r="D2166" t="s">
        <v>4</v>
      </c>
      <c r="E2166" t="s">
        <v>0</v>
      </c>
      <c r="F2166" t="s">
        <v>27</v>
      </c>
      <c r="J2166">
        <v>0</v>
      </c>
      <c r="K2166">
        <v>0</v>
      </c>
      <c r="L2166">
        <v>0</v>
      </c>
      <c r="M2166">
        <v>0</v>
      </c>
      <c r="N2166">
        <v>0</v>
      </c>
      <c r="P2166">
        <v>1200131</v>
      </c>
      <c r="Q2166" t="s">
        <v>6</v>
      </c>
      <c r="R2166" t="s">
        <v>5</v>
      </c>
      <c r="S2166" t="s">
        <v>4</v>
      </c>
      <c r="T2166" t="s">
        <v>0</v>
      </c>
      <c r="V2166">
        <v>0</v>
      </c>
      <c r="W2166">
        <v>0</v>
      </c>
      <c r="X2166">
        <v>0</v>
      </c>
      <c r="Y2166">
        <v>0</v>
      </c>
      <c r="Z2166">
        <v>0</v>
      </c>
    </row>
    <row r="2167" spans="1:26" x14ac:dyDescent="0.2">
      <c r="A2167">
        <v>1200281</v>
      </c>
      <c r="B2167" t="s">
        <v>6</v>
      </c>
      <c r="C2167" t="s">
        <v>5</v>
      </c>
      <c r="D2167" t="s">
        <v>4</v>
      </c>
      <c r="E2167" t="s">
        <v>0</v>
      </c>
      <c r="F2167" t="s">
        <v>27</v>
      </c>
      <c r="J2167">
        <v>0</v>
      </c>
      <c r="K2167">
        <v>0</v>
      </c>
      <c r="L2167">
        <v>0</v>
      </c>
      <c r="M2167">
        <v>0</v>
      </c>
      <c r="N2167">
        <v>0</v>
      </c>
      <c r="P2167">
        <v>1200281</v>
      </c>
      <c r="Q2167" t="s">
        <v>6</v>
      </c>
      <c r="R2167" t="s">
        <v>5</v>
      </c>
      <c r="S2167" t="s">
        <v>4</v>
      </c>
      <c r="T2167" t="s">
        <v>0</v>
      </c>
      <c r="V2167">
        <v>0</v>
      </c>
      <c r="W2167">
        <v>0</v>
      </c>
      <c r="X2167">
        <v>0</v>
      </c>
      <c r="Y2167">
        <v>0</v>
      </c>
      <c r="Z2167">
        <v>0</v>
      </c>
    </row>
    <row r="2168" spans="1:26" x14ac:dyDescent="0.2">
      <c r="A2168">
        <v>1200471</v>
      </c>
      <c r="B2168" t="s">
        <v>3</v>
      </c>
      <c r="C2168" t="s">
        <v>5</v>
      </c>
      <c r="D2168" t="s">
        <v>7</v>
      </c>
      <c r="E2168" t="s">
        <v>0</v>
      </c>
      <c r="F2168" t="s">
        <v>27</v>
      </c>
      <c r="J2168">
        <v>0</v>
      </c>
      <c r="K2168">
        <v>0</v>
      </c>
      <c r="L2168">
        <v>0</v>
      </c>
      <c r="M2168">
        <v>0</v>
      </c>
      <c r="N2168">
        <v>0</v>
      </c>
      <c r="P2168">
        <v>1200471</v>
      </c>
      <c r="Q2168" t="s">
        <v>3</v>
      </c>
      <c r="R2168" t="s">
        <v>5</v>
      </c>
      <c r="S2168" t="s">
        <v>7</v>
      </c>
      <c r="T2168" t="s">
        <v>0</v>
      </c>
      <c r="V2168">
        <v>0</v>
      </c>
      <c r="W2168">
        <v>0</v>
      </c>
      <c r="X2168">
        <v>0</v>
      </c>
      <c r="Y2168">
        <v>0</v>
      </c>
      <c r="Z2168">
        <v>0</v>
      </c>
    </row>
    <row r="2169" spans="1:26" x14ac:dyDescent="0.2">
      <c r="A2169">
        <v>1201061</v>
      </c>
      <c r="B2169" t="s">
        <v>3</v>
      </c>
      <c r="C2169" t="s">
        <v>2</v>
      </c>
      <c r="D2169" t="s">
        <v>1</v>
      </c>
      <c r="E2169" t="s">
        <v>0</v>
      </c>
      <c r="F2169" t="s">
        <v>27</v>
      </c>
      <c r="J2169">
        <v>0</v>
      </c>
      <c r="K2169">
        <v>0</v>
      </c>
      <c r="L2169">
        <v>0</v>
      </c>
      <c r="M2169">
        <v>0</v>
      </c>
      <c r="N2169">
        <v>0</v>
      </c>
      <c r="P2169">
        <v>1201061</v>
      </c>
      <c r="Q2169" t="s">
        <v>3</v>
      </c>
      <c r="R2169" t="s">
        <v>2</v>
      </c>
      <c r="S2169" t="s">
        <v>1</v>
      </c>
      <c r="T2169" t="s">
        <v>0</v>
      </c>
      <c r="V2169">
        <v>0</v>
      </c>
      <c r="W2169">
        <v>0</v>
      </c>
      <c r="X2169">
        <v>0</v>
      </c>
      <c r="Y2169">
        <v>0</v>
      </c>
      <c r="Z2169">
        <v>0</v>
      </c>
    </row>
    <row r="2170" spans="1:26" x14ac:dyDescent="0.2">
      <c r="A2170">
        <v>1201441</v>
      </c>
      <c r="B2170" t="s">
        <v>6</v>
      </c>
      <c r="C2170" t="s">
        <v>12</v>
      </c>
      <c r="D2170" t="s">
        <v>4</v>
      </c>
      <c r="E2170" t="s">
        <v>0</v>
      </c>
      <c r="F2170" t="s">
        <v>27</v>
      </c>
      <c r="J2170">
        <v>0</v>
      </c>
      <c r="K2170">
        <v>0</v>
      </c>
      <c r="L2170">
        <v>0</v>
      </c>
      <c r="M2170">
        <v>0</v>
      </c>
      <c r="N2170">
        <v>0</v>
      </c>
      <c r="P2170">
        <v>1201441</v>
      </c>
      <c r="Q2170" t="s">
        <v>6</v>
      </c>
      <c r="R2170" t="s">
        <v>12</v>
      </c>
      <c r="S2170" t="s">
        <v>4</v>
      </c>
      <c r="T2170" t="s">
        <v>0</v>
      </c>
      <c r="V2170">
        <v>0</v>
      </c>
      <c r="W2170">
        <v>0</v>
      </c>
      <c r="X2170">
        <v>0</v>
      </c>
      <c r="Y2170">
        <v>0</v>
      </c>
      <c r="Z2170">
        <v>0</v>
      </c>
    </row>
    <row r="2171" spans="1:26" x14ac:dyDescent="0.2">
      <c r="A2171">
        <v>1201591</v>
      </c>
      <c r="B2171" t="s">
        <v>3</v>
      </c>
      <c r="C2171" t="s">
        <v>5</v>
      </c>
      <c r="D2171" t="s">
        <v>4</v>
      </c>
      <c r="E2171" t="s">
        <v>0</v>
      </c>
      <c r="F2171" t="s">
        <v>27</v>
      </c>
      <c r="J2171">
        <v>0</v>
      </c>
      <c r="K2171">
        <v>0</v>
      </c>
      <c r="L2171">
        <v>0</v>
      </c>
      <c r="M2171">
        <v>0</v>
      </c>
      <c r="N2171">
        <v>0</v>
      </c>
      <c r="P2171">
        <v>1201591</v>
      </c>
      <c r="Q2171" t="s">
        <v>3</v>
      </c>
      <c r="R2171" t="s">
        <v>5</v>
      </c>
      <c r="S2171" t="s">
        <v>4</v>
      </c>
      <c r="T2171" t="s">
        <v>0</v>
      </c>
      <c r="V2171">
        <v>0</v>
      </c>
      <c r="W2171">
        <v>0</v>
      </c>
      <c r="X2171">
        <v>0</v>
      </c>
      <c r="Y2171">
        <v>0</v>
      </c>
      <c r="Z2171">
        <v>0</v>
      </c>
    </row>
    <row r="2172" spans="1:26" x14ac:dyDescent="0.2">
      <c r="A2172">
        <v>1201971</v>
      </c>
      <c r="B2172" t="s">
        <v>3</v>
      </c>
      <c r="C2172" t="s">
        <v>5</v>
      </c>
      <c r="D2172" t="s">
        <v>4</v>
      </c>
      <c r="E2172" t="s">
        <v>8</v>
      </c>
      <c r="F2172" t="s">
        <v>27</v>
      </c>
      <c r="J2172">
        <v>0</v>
      </c>
      <c r="K2172">
        <v>0</v>
      </c>
      <c r="L2172">
        <v>0</v>
      </c>
      <c r="M2172">
        <v>0</v>
      </c>
      <c r="N2172">
        <v>0</v>
      </c>
      <c r="P2172">
        <v>1201971</v>
      </c>
      <c r="Q2172" t="s">
        <v>3</v>
      </c>
      <c r="R2172" t="s">
        <v>5</v>
      </c>
      <c r="S2172" t="s">
        <v>4</v>
      </c>
      <c r="T2172" t="s">
        <v>8</v>
      </c>
      <c r="V2172">
        <v>0</v>
      </c>
      <c r="W2172">
        <v>0</v>
      </c>
      <c r="X2172">
        <v>0</v>
      </c>
      <c r="Y2172">
        <v>0</v>
      </c>
      <c r="Z2172">
        <v>0</v>
      </c>
    </row>
    <row r="2173" spans="1:26" x14ac:dyDescent="0.2">
      <c r="A2173">
        <v>1202031</v>
      </c>
      <c r="B2173" t="s">
        <v>6</v>
      </c>
      <c r="C2173" t="s">
        <v>12</v>
      </c>
      <c r="D2173" t="s">
        <v>7</v>
      </c>
      <c r="E2173" t="s">
        <v>0</v>
      </c>
      <c r="F2173" t="s">
        <v>27</v>
      </c>
      <c r="J2173">
        <v>0</v>
      </c>
      <c r="K2173">
        <v>0</v>
      </c>
      <c r="L2173">
        <v>0</v>
      </c>
      <c r="M2173">
        <v>0</v>
      </c>
      <c r="N2173">
        <v>0</v>
      </c>
      <c r="P2173">
        <v>1202031</v>
      </c>
      <c r="Q2173" t="s">
        <v>6</v>
      </c>
      <c r="R2173" t="s">
        <v>12</v>
      </c>
      <c r="S2173" t="s">
        <v>7</v>
      </c>
      <c r="T2173" t="s">
        <v>0</v>
      </c>
      <c r="V2173">
        <v>0</v>
      </c>
      <c r="W2173">
        <v>0</v>
      </c>
      <c r="X2173">
        <v>0</v>
      </c>
      <c r="Y2173">
        <v>0</v>
      </c>
      <c r="Z2173">
        <v>0</v>
      </c>
    </row>
    <row r="2174" spans="1:26" x14ac:dyDescent="0.2">
      <c r="A2174">
        <v>1202221</v>
      </c>
      <c r="B2174" t="s">
        <v>6</v>
      </c>
      <c r="C2174" t="s">
        <v>2</v>
      </c>
      <c r="D2174" t="s">
        <v>4</v>
      </c>
      <c r="E2174" t="s">
        <v>0</v>
      </c>
      <c r="F2174" t="s">
        <v>27</v>
      </c>
      <c r="J2174">
        <v>0</v>
      </c>
      <c r="K2174">
        <v>0</v>
      </c>
      <c r="L2174">
        <v>0</v>
      </c>
      <c r="M2174">
        <v>0</v>
      </c>
      <c r="N2174">
        <v>0</v>
      </c>
      <c r="P2174">
        <v>1202221</v>
      </c>
      <c r="Q2174" t="s">
        <v>6</v>
      </c>
      <c r="R2174" t="s">
        <v>2</v>
      </c>
      <c r="S2174" t="s">
        <v>4</v>
      </c>
      <c r="T2174" t="s">
        <v>0</v>
      </c>
      <c r="V2174">
        <v>0</v>
      </c>
      <c r="W2174">
        <v>0</v>
      </c>
      <c r="X2174">
        <v>0</v>
      </c>
      <c r="Y2174">
        <v>0</v>
      </c>
      <c r="Z2174">
        <v>0</v>
      </c>
    </row>
    <row r="2175" spans="1:26" x14ac:dyDescent="0.2">
      <c r="A2175">
        <v>1202371</v>
      </c>
      <c r="B2175" t="s">
        <v>6</v>
      </c>
      <c r="C2175" t="s">
        <v>5</v>
      </c>
      <c r="D2175" t="s">
        <v>1</v>
      </c>
      <c r="E2175" t="s">
        <v>0</v>
      </c>
      <c r="F2175" t="s">
        <v>27</v>
      </c>
      <c r="J2175">
        <v>0</v>
      </c>
      <c r="K2175">
        <v>0</v>
      </c>
      <c r="L2175">
        <v>0</v>
      </c>
      <c r="M2175">
        <v>0</v>
      </c>
      <c r="N2175">
        <v>0</v>
      </c>
      <c r="P2175">
        <v>1202371</v>
      </c>
      <c r="Q2175" t="s">
        <v>6</v>
      </c>
      <c r="R2175" t="s">
        <v>5</v>
      </c>
      <c r="S2175" t="s">
        <v>1</v>
      </c>
      <c r="T2175" t="s">
        <v>0</v>
      </c>
      <c r="V2175">
        <v>0</v>
      </c>
      <c r="W2175">
        <v>0</v>
      </c>
      <c r="X2175">
        <v>0</v>
      </c>
      <c r="Y2175">
        <v>0</v>
      </c>
      <c r="Z2175">
        <v>0</v>
      </c>
    </row>
    <row r="2176" spans="1:26" x14ac:dyDescent="0.2">
      <c r="A2176">
        <v>1202411</v>
      </c>
      <c r="B2176" t="s">
        <v>3</v>
      </c>
      <c r="C2176" t="s">
        <v>5</v>
      </c>
      <c r="D2176" t="s">
        <v>4</v>
      </c>
      <c r="E2176" t="s">
        <v>8</v>
      </c>
      <c r="F2176" t="s">
        <v>27</v>
      </c>
      <c r="J2176">
        <v>0</v>
      </c>
      <c r="K2176">
        <v>0</v>
      </c>
      <c r="L2176">
        <v>0</v>
      </c>
      <c r="M2176">
        <v>0</v>
      </c>
      <c r="N2176">
        <v>0</v>
      </c>
      <c r="P2176">
        <v>1202411</v>
      </c>
      <c r="Q2176" t="s">
        <v>3</v>
      </c>
      <c r="R2176" t="s">
        <v>5</v>
      </c>
      <c r="S2176" t="s">
        <v>4</v>
      </c>
      <c r="T2176" t="s">
        <v>8</v>
      </c>
      <c r="V2176">
        <v>0</v>
      </c>
      <c r="W2176">
        <v>0</v>
      </c>
      <c r="X2176">
        <v>0</v>
      </c>
      <c r="Y2176">
        <v>0</v>
      </c>
      <c r="Z2176">
        <v>0</v>
      </c>
    </row>
    <row r="2177" spans="1:26" x14ac:dyDescent="0.2">
      <c r="A2177">
        <v>1202941</v>
      </c>
      <c r="B2177" t="s">
        <v>3</v>
      </c>
      <c r="C2177" t="s">
        <v>5</v>
      </c>
      <c r="D2177" t="s">
        <v>1</v>
      </c>
      <c r="E2177" t="s">
        <v>8</v>
      </c>
      <c r="F2177" t="s">
        <v>27</v>
      </c>
      <c r="J2177">
        <v>0</v>
      </c>
      <c r="K2177">
        <v>0</v>
      </c>
      <c r="L2177">
        <v>0</v>
      </c>
      <c r="M2177">
        <v>0</v>
      </c>
      <c r="N2177">
        <v>0</v>
      </c>
      <c r="P2177">
        <v>1202941</v>
      </c>
      <c r="Q2177" t="s">
        <v>3</v>
      </c>
      <c r="R2177" t="s">
        <v>5</v>
      </c>
      <c r="S2177" t="s">
        <v>1</v>
      </c>
      <c r="T2177" t="s">
        <v>8</v>
      </c>
      <c r="V2177">
        <v>0</v>
      </c>
      <c r="W2177">
        <v>0</v>
      </c>
      <c r="X2177">
        <v>0</v>
      </c>
      <c r="Y2177">
        <v>0</v>
      </c>
      <c r="Z2177">
        <v>0</v>
      </c>
    </row>
    <row r="2178" spans="1:26" x14ac:dyDescent="0.2">
      <c r="A2178">
        <v>1203001</v>
      </c>
      <c r="B2178" t="s">
        <v>3</v>
      </c>
      <c r="C2178" t="s">
        <v>5</v>
      </c>
      <c r="D2178" t="s">
        <v>4</v>
      </c>
      <c r="E2178" t="s">
        <v>0</v>
      </c>
      <c r="F2178" t="s">
        <v>27</v>
      </c>
      <c r="J2178">
        <v>0</v>
      </c>
      <c r="K2178">
        <v>0</v>
      </c>
      <c r="L2178">
        <v>0</v>
      </c>
      <c r="M2178">
        <v>0</v>
      </c>
      <c r="N2178">
        <v>0</v>
      </c>
      <c r="P2178">
        <v>1203001</v>
      </c>
      <c r="Q2178" t="s">
        <v>3</v>
      </c>
      <c r="R2178" t="s">
        <v>5</v>
      </c>
      <c r="S2178" t="s">
        <v>4</v>
      </c>
      <c r="T2178" t="s">
        <v>0</v>
      </c>
      <c r="V2178">
        <v>0</v>
      </c>
      <c r="W2178">
        <v>0</v>
      </c>
      <c r="X2178">
        <v>0</v>
      </c>
      <c r="Y2178">
        <v>0</v>
      </c>
      <c r="Z2178">
        <v>0</v>
      </c>
    </row>
    <row r="2179" spans="1:26" x14ac:dyDescent="0.2">
      <c r="A2179">
        <v>1203341</v>
      </c>
      <c r="B2179" t="s">
        <v>3</v>
      </c>
      <c r="C2179" t="s">
        <v>5</v>
      </c>
      <c r="D2179" t="s">
        <v>4</v>
      </c>
      <c r="E2179" t="s">
        <v>0</v>
      </c>
      <c r="F2179" t="s">
        <v>27</v>
      </c>
      <c r="J2179">
        <v>0</v>
      </c>
      <c r="K2179">
        <v>0</v>
      </c>
      <c r="L2179">
        <v>0</v>
      </c>
      <c r="M2179">
        <v>0</v>
      </c>
      <c r="N2179">
        <v>0</v>
      </c>
      <c r="P2179">
        <v>1203341</v>
      </c>
      <c r="Q2179" t="s">
        <v>3</v>
      </c>
      <c r="R2179" t="s">
        <v>5</v>
      </c>
      <c r="S2179" t="s">
        <v>4</v>
      </c>
      <c r="T2179" t="s">
        <v>0</v>
      </c>
      <c r="V2179">
        <v>0</v>
      </c>
      <c r="W2179">
        <v>0</v>
      </c>
      <c r="X2179">
        <v>0</v>
      </c>
      <c r="Y2179">
        <v>0</v>
      </c>
      <c r="Z2179">
        <v>0</v>
      </c>
    </row>
    <row r="2180" spans="1:26" x14ac:dyDescent="0.2">
      <c r="A2180">
        <v>1203721</v>
      </c>
      <c r="B2180" t="s">
        <v>6</v>
      </c>
      <c r="C2180" t="s">
        <v>5</v>
      </c>
      <c r="D2180" t="s">
        <v>7</v>
      </c>
      <c r="E2180" t="s">
        <v>0</v>
      </c>
      <c r="F2180" t="s">
        <v>27</v>
      </c>
      <c r="J2180">
        <v>0</v>
      </c>
      <c r="K2180">
        <v>0</v>
      </c>
      <c r="L2180">
        <v>0</v>
      </c>
      <c r="M2180">
        <v>0</v>
      </c>
      <c r="N2180">
        <v>0</v>
      </c>
      <c r="P2180">
        <v>1203721</v>
      </c>
      <c r="Q2180" t="s">
        <v>6</v>
      </c>
      <c r="R2180" t="s">
        <v>5</v>
      </c>
      <c r="S2180" t="s">
        <v>7</v>
      </c>
      <c r="T2180" t="s">
        <v>0</v>
      </c>
      <c r="V2180">
        <v>0</v>
      </c>
      <c r="W2180">
        <v>0</v>
      </c>
      <c r="X2180">
        <v>0</v>
      </c>
      <c r="Y2180">
        <v>0</v>
      </c>
      <c r="Z2180">
        <v>0</v>
      </c>
    </row>
    <row r="2181" spans="1:26" x14ac:dyDescent="0.2">
      <c r="A2181">
        <v>1203871</v>
      </c>
      <c r="B2181" t="s">
        <v>6</v>
      </c>
      <c r="C2181" t="s">
        <v>5</v>
      </c>
      <c r="D2181" t="s">
        <v>7</v>
      </c>
      <c r="E2181" t="s">
        <v>0</v>
      </c>
      <c r="F2181" t="s">
        <v>27</v>
      </c>
      <c r="J2181">
        <v>0</v>
      </c>
      <c r="K2181">
        <v>0</v>
      </c>
      <c r="L2181">
        <v>0</v>
      </c>
      <c r="M2181">
        <v>0</v>
      </c>
      <c r="N2181">
        <v>0</v>
      </c>
      <c r="P2181">
        <v>1203871</v>
      </c>
      <c r="Q2181" t="s">
        <v>6</v>
      </c>
      <c r="R2181" t="s">
        <v>5</v>
      </c>
      <c r="S2181" t="s">
        <v>7</v>
      </c>
      <c r="T2181" t="s">
        <v>0</v>
      </c>
      <c r="V2181">
        <v>0</v>
      </c>
      <c r="W2181">
        <v>0</v>
      </c>
      <c r="X2181">
        <v>0</v>
      </c>
      <c r="Y2181">
        <v>0</v>
      </c>
      <c r="Z2181">
        <v>0</v>
      </c>
    </row>
    <row r="2182" spans="1:26" x14ac:dyDescent="0.2">
      <c r="A2182">
        <v>1204081</v>
      </c>
      <c r="B2182" t="s">
        <v>3</v>
      </c>
      <c r="C2182" t="s">
        <v>12</v>
      </c>
      <c r="D2182" t="s">
        <v>4</v>
      </c>
      <c r="E2182" t="s">
        <v>0</v>
      </c>
      <c r="F2182" t="s">
        <v>27</v>
      </c>
      <c r="J2182">
        <v>0</v>
      </c>
      <c r="K2182">
        <v>0</v>
      </c>
      <c r="L2182">
        <v>0</v>
      </c>
      <c r="M2182">
        <v>0</v>
      </c>
      <c r="N2182">
        <v>0</v>
      </c>
      <c r="P2182">
        <v>1204081</v>
      </c>
      <c r="Q2182" t="s">
        <v>3</v>
      </c>
      <c r="R2182" t="s">
        <v>12</v>
      </c>
      <c r="S2182" t="s">
        <v>4</v>
      </c>
      <c r="T2182" t="s">
        <v>0</v>
      </c>
      <c r="V2182">
        <v>0</v>
      </c>
      <c r="W2182">
        <v>0</v>
      </c>
      <c r="X2182">
        <v>0</v>
      </c>
      <c r="Y2182">
        <v>0</v>
      </c>
      <c r="Z2182">
        <v>0</v>
      </c>
    </row>
    <row r="2183" spans="1:26" x14ac:dyDescent="0.2">
      <c r="A2183">
        <v>1204271</v>
      </c>
      <c r="B2183" t="s">
        <v>10</v>
      </c>
      <c r="C2183" t="s">
        <v>12</v>
      </c>
      <c r="D2183" t="s">
        <v>1</v>
      </c>
      <c r="E2183" t="s">
        <v>0</v>
      </c>
      <c r="F2183" t="s">
        <v>27</v>
      </c>
      <c r="J2183">
        <v>0</v>
      </c>
      <c r="K2183">
        <v>0</v>
      </c>
      <c r="L2183">
        <v>0</v>
      </c>
      <c r="M2183">
        <v>0</v>
      </c>
      <c r="N2183">
        <v>0</v>
      </c>
      <c r="P2183">
        <v>1204271</v>
      </c>
      <c r="Q2183" t="s">
        <v>10</v>
      </c>
      <c r="R2183" t="s">
        <v>12</v>
      </c>
      <c r="S2183" t="s">
        <v>1</v>
      </c>
      <c r="T2183" t="s">
        <v>0</v>
      </c>
      <c r="V2183">
        <v>0</v>
      </c>
      <c r="W2183">
        <v>0</v>
      </c>
      <c r="X2183">
        <v>0</v>
      </c>
      <c r="Y2183">
        <v>0</v>
      </c>
      <c r="Z2183">
        <v>0</v>
      </c>
    </row>
    <row r="2184" spans="1:26" x14ac:dyDescent="0.2">
      <c r="A2184">
        <v>1204501</v>
      </c>
      <c r="B2184" t="s">
        <v>6</v>
      </c>
      <c r="C2184" t="s">
        <v>2</v>
      </c>
      <c r="D2184" t="s">
        <v>4</v>
      </c>
      <c r="E2184" t="s">
        <v>0</v>
      </c>
      <c r="F2184" t="s">
        <v>27</v>
      </c>
      <c r="J2184">
        <v>0</v>
      </c>
      <c r="K2184">
        <v>0</v>
      </c>
      <c r="L2184">
        <v>0</v>
      </c>
      <c r="M2184">
        <v>0</v>
      </c>
      <c r="N2184">
        <v>0</v>
      </c>
      <c r="P2184">
        <v>1204501</v>
      </c>
      <c r="Q2184" t="s">
        <v>6</v>
      </c>
      <c r="R2184" t="s">
        <v>2</v>
      </c>
      <c r="S2184" t="s">
        <v>4</v>
      </c>
      <c r="T2184" t="s">
        <v>0</v>
      </c>
      <c r="V2184">
        <v>0</v>
      </c>
      <c r="W2184">
        <v>0</v>
      </c>
      <c r="X2184">
        <v>0</v>
      </c>
      <c r="Y2184">
        <v>0</v>
      </c>
      <c r="Z2184">
        <v>0</v>
      </c>
    </row>
    <row r="2185" spans="1:26" x14ac:dyDescent="0.2">
      <c r="A2185">
        <v>1205241</v>
      </c>
      <c r="B2185" t="s">
        <v>6</v>
      </c>
      <c r="C2185" t="s">
        <v>9</v>
      </c>
      <c r="D2185" t="s">
        <v>4</v>
      </c>
      <c r="E2185" t="s">
        <v>0</v>
      </c>
      <c r="F2185" t="s">
        <v>27</v>
      </c>
      <c r="J2185">
        <v>0</v>
      </c>
      <c r="K2185">
        <v>0</v>
      </c>
      <c r="L2185">
        <v>0</v>
      </c>
      <c r="M2185">
        <v>0</v>
      </c>
      <c r="N2185">
        <v>0</v>
      </c>
      <c r="P2185">
        <v>1205241</v>
      </c>
      <c r="Q2185" t="s">
        <v>6</v>
      </c>
      <c r="R2185" t="s">
        <v>9</v>
      </c>
      <c r="S2185" t="s">
        <v>4</v>
      </c>
      <c r="T2185" t="s">
        <v>0</v>
      </c>
      <c r="V2185">
        <v>0</v>
      </c>
      <c r="W2185">
        <v>0</v>
      </c>
      <c r="X2185">
        <v>0</v>
      </c>
      <c r="Y2185">
        <v>0</v>
      </c>
      <c r="Z2185">
        <v>0</v>
      </c>
    </row>
    <row r="2186" spans="1:26" x14ac:dyDescent="0.2">
      <c r="A2186">
        <v>1205431</v>
      </c>
      <c r="B2186" t="s">
        <v>3</v>
      </c>
      <c r="C2186" t="s">
        <v>2</v>
      </c>
      <c r="D2186" t="s">
        <v>1</v>
      </c>
      <c r="E2186" t="s">
        <v>8</v>
      </c>
      <c r="F2186" t="s">
        <v>27</v>
      </c>
      <c r="J2186">
        <v>0</v>
      </c>
      <c r="K2186">
        <v>0</v>
      </c>
      <c r="L2186">
        <v>0</v>
      </c>
      <c r="M2186">
        <v>0</v>
      </c>
      <c r="N2186">
        <v>0</v>
      </c>
      <c r="P2186">
        <v>1205431</v>
      </c>
      <c r="Q2186" t="s">
        <v>3</v>
      </c>
      <c r="R2186" t="s">
        <v>2</v>
      </c>
      <c r="S2186" t="s">
        <v>1</v>
      </c>
      <c r="T2186" t="s">
        <v>8</v>
      </c>
      <c r="V2186">
        <v>0</v>
      </c>
      <c r="W2186">
        <v>0</v>
      </c>
      <c r="X2186">
        <v>0</v>
      </c>
      <c r="Y2186">
        <v>0</v>
      </c>
      <c r="Z2186">
        <v>0</v>
      </c>
    </row>
    <row r="2187" spans="1:26" x14ac:dyDescent="0.2">
      <c r="A2187">
        <v>1205581</v>
      </c>
      <c r="B2187" t="s">
        <v>3</v>
      </c>
      <c r="C2187" t="s">
        <v>2</v>
      </c>
      <c r="D2187" t="s">
        <v>1</v>
      </c>
      <c r="E2187" t="s">
        <v>0</v>
      </c>
      <c r="F2187" t="s">
        <v>27</v>
      </c>
      <c r="J2187">
        <v>0</v>
      </c>
      <c r="K2187">
        <v>0</v>
      </c>
      <c r="L2187">
        <v>0</v>
      </c>
      <c r="M2187">
        <v>0</v>
      </c>
      <c r="N2187">
        <v>0</v>
      </c>
      <c r="P2187">
        <v>1205581</v>
      </c>
      <c r="Q2187" t="s">
        <v>3</v>
      </c>
      <c r="R2187" t="s">
        <v>2</v>
      </c>
      <c r="S2187" t="s">
        <v>1</v>
      </c>
      <c r="T2187" t="s">
        <v>0</v>
      </c>
      <c r="V2187">
        <v>0</v>
      </c>
      <c r="W2187">
        <v>0</v>
      </c>
      <c r="X2187">
        <v>0</v>
      </c>
      <c r="Y2187">
        <v>0</v>
      </c>
      <c r="Z2187">
        <v>0</v>
      </c>
    </row>
    <row r="2188" spans="1:26" x14ac:dyDescent="0.2">
      <c r="A2188">
        <v>1205811</v>
      </c>
      <c r="B2188" t="s">
        <v>6</v>
      </c>
      <c r="C2188" t="s">
        <v>5</v>
      </c>
      <c r="D2188" t="s">
        <v>1</v>
      </c>
      <c r="E2188" t="s">
        <v>0</v>
      </c>
      <c r="F2188" t="s">
        <v>27</v>
      </c>
      <c r="J2188">
        <v>0</v>
      </c>
      <c r="K2188">
        <v>0</v>
      </c>
      <c r="L2188">
        <v>0</v>
      </c>
      <c r="M2188">
        <v>0</v>
      </c>
      <c r="N2188">
        <v>0</v>
      </c>
      <c r="P2188">
        <v>1205811</v>
      </c>
      <c r="Q2188" t="s">
        <v>6</v>
      </c>
      <c r="R2188" t="s">
        <v>5</v>
      </c>
      <c r="S2188" t="s">
        <v>1</v>
      </c>
      <c r="T2188" t="s">
        <v>0</v>
      </c>
      <c r="V2188">
        <v>0</v>
      </c>
      <c r="W2188">
        <v>0</v>
      </c>
      <c r="X2188">
        <v>0</v>
      </c>
      <c r="Y2188">
        <v>0</v>
      </c>
      <c r="Z2188">
        <v>0</v>
      </c>
    </row>
    <row r="2189" spans="1:26" x14ac:dyDescent="0.2">
      <c r="A2189">
        <v>1206021</v>
      </c>
      <c r="B2189" t="s">
        <v>3</v>
      </c>
      <c r="C2189" t="s">
        <v>5</v>
      </c>
      <c r="D2189" t="s">
        <v>7</v>
      </c>
      <c r="E2189" t="s">
        <v>0</v>
      </c>
      <c r="F2189" t="s">
        <v>27</v>
      </c>
      <c r="J2189">
        <v>0</v>
      </c>
      <c r="K2189">
        <v>0</v>
      </c>
      <c r="L2189">
        <v>0</v>
      </c>
      <c r="M2189">
        <v>0</v>
      </c>
      <c r="N2189">
        <v>0</v>
      </c>
      <c r="P2189">
        <v>1206021</v>
      </c>
      <c r="Q2189" t="s">
        <v>3</v>
      </c>
      <c r="R2189" t="s">
        <v>5</v>
      </c>
      <c r="S2189" t="s">
        <v>7</v>
      </c>
      <c r="T2189" t="s">
        <v>0</v>
      </c>
      <c r="V2189">
        <v>0</v>
      </c>
      <c r="W2189">
        <v>0</v>
      </c>
      <c r="X2189">
        <v>0</v>
      </c>
      <c r="Y2189">
        <v>0</v>
      </c>
      <c r="Z2189">
        <v>0</v>
      </c>
    </row>
    <row r="2190" spans="1:26" x14ac:dyDescent="0.2">
      <c r="A2190">
        <v>1206211</v>
      </c>
      <c r="B2190" t="s">
        <v>6</v>
      </c>
      <c r="C2190" t="s">
        <v>9</v>
      </c>
      <c r="D2190" t="s">
        <v>7</v>
      </c>
      <c r="E2190" t="s">
        <v>0</v>
      </c>
      <c r="F2190" t="s">
        <v>27</v>
      </c>
      <c r="J2190">
        <v>0</v>
      </c>
      <c r="K2190">
        <v>0</v>
      </c>
      <c r="L2190">
        <v>0</v>
      </c>
      <c r="M2190">
        <v>0</v>
      </c>
      <c r="N2190">
        <v>0</v>
      </c>
      <c r="P2190">
        <v>1206211</v>
      </c>
      <c r="Q2190" t="s">
        <v>6</v>
      </c>
      <c r="R2190" t="s">
        <v>9</v>
      </c>
      <c r="S2190" t="s">
        <v>7</v>
      </c>
      <c r="T2190" t="s">
        <v>0</v>
      </c>
      <c r="V2190">
        <v>0</v>
      </c>
      <c r="W2190">
        <v>0</v>
      </c>
      <c r="X2190">
        <v>0</v>
      </c>
      <c r="Y2190">
        <v>0</v>
      </c>
      <c r="Z2190">
        <v>0</v>
      </c>
    </row>
    <row r="2191" spans="1:26" x14ac:dyDescent="0.2">
      <c r="A2191">
        <v>1206361</v>
      </c>
      <c r="B2191" t="s">
        <v>10</v>
      </c>
      <c r="C2191" t="s">
        <v>5</v>
      </c>
      <c r="D2191" t="s">
        <v>1</v>
      </c>
      <c r="E2191" t="s">
        <v>0</v>
      </c>
      <c r="F2191" t="s">
        <v>27</v>
      </c>
      <c r="J2191">
        <v>0</v>
      </c>
      <c r="K2191">
        <v>0</v>
      </c>
      <c r="L2191">
        <v>0</v>
      </c>
      <c r="M2191">
        <v>0</v>
      </c>
      <c r="N2191">
        <v>0</v>
      </c>
      <c r="P2191">
        <v>1206361</v>
      </c>
      <c r="Q2191" t="s">
        <v>10</v>
      </c>
      <c r="R2191" t="s">
        <v>5</v>
      </c>
      <c r="S2191" t="s">
        <v>1</v>
      </c>
      <c r="T2191" t="s">
        <v>0</v>
      </c>
      <c r="V2191">
        <v>0</v>
      </c>
      <c r="W2191">
        <v>0</v>
      </c>
      <c r="X2191">
        <v>0</v>
      </c>
      <c r="Y2191">
        <v>0</v>
      </c>
      <c r="Z2191">
        <v>0</v>
      </c>
    </row>
    <row r="2192" spans="1:26" x14ac:dyDescent="0.2">
      <c r="A2192">
        <v>1206741</v>
      </c>
      <c r="B2192" t="s">
        <v>6</v>
      </c>
      <c r="C2192" t="s">
        <v>5</v>
      </c>
      <c r="D2192" t="s">
        <v>1</v>
      </c>
      <c r="E2192" t="s">
        <v>0</v>
      </c>
      <c r="F2192" t="s">
        <v>27</v>
      </c>
      <c r="J2192">
        <v>0</v>
      </c>
      <c r="K2192">
        <v>0</v>
      </c>
      <c r="L2192">
        <v>0</v>
      </c>
      <c r="M2192">
        <v>0</v>
      </c>
      <c r="N2192">
        <v>0</v>
      </c>
      <c r="P2192">
        <v>1206741</v>
      </c>
      <c r="Q2192" t="s">
        <v>6</v>
      </c>
      <c r="R2192" t="s">
        <v>5</v>
      </c>
      <c r="S2192" t="s">
        <v>1</v>
      </c>
      <c r="T2192" t="s">
        <v>0</v>
      </c>
      <c r="V2192">
        <v>0</v>
      </c>
      <c r="W2192">
        <v>0</v>
      </c>
      <c r="X2192">
        <v>0</v>
      </c>
      <c r="Y2192">
        <v>0</v>
      </c>
      <c r="Z2192">
        <v>0</v>
      </c>
    </row>
    <row r="2193" spans="1:26" x14ac:dyDescent="0.2">
      <c r="A2193">
        <v>1206931</v>
      </c>
      <c r="B2193" t="s">
        <v>3</v>
      </c>
      <c r="C2193" t="s">
        <v>2</v>
      </c>
      <c r="D2193" t="s">
        <v>4</v>
      </c>
      <c r="E2193" t="s">
        <v>0</v>
      </c>
      <c r="F2193" t="s">
        <v>27</v>
      </c>
      <c r="J2193">
        <v>0</v>
      </c>
      <c r="K2193">
        <v>0</v>
      </c>
      <c r="L2193">
        <v>0</v>
      </c>
      <c r="M2193">
        <v>0</v>
      </c>
      <c r="N2193">
        <v>0</v>
      </c>
      <c r="P2193">
        <v>1206931</v>
      </c>
      <c r="Q2193" t="s">
        <v>3</v>
      </c>
      <c r="R2193" t="s">
        <v>2</v>
      </c>
      <c r="S2193" t="s">
        <v>4</v>
      </c>
      <c r="T2193" t="s">
        <v>0</v>
      </c>
      <c r="V2193">
        <v>0</v>
      </c>
      <c r="W2193">
        <v>0</v>
      </c>
      <c r="X2193">
        <v>0</v>
      </c>
      <c r="Y2193">
        <v>0</v>
      </c>
      <c r="Z2193">
        <v>0</v>
      </c>
    </row>
    <row r="2194" spans="1:26" x14ac:dyDescent="0.2">
      <c r="A2194">
        <v>1207141</v>
      </c>
      <c r="B2194" t="s">
        <v>3</v>
      </c>
      <c r="C2194" t="s">
        <v>2</v>
      </c>
      <c r="D2194" t="s">
        <v>1</v>
      </c>
      <c r="E2194" t="s">
        <v>0</v>
      </c>
      <c r="F2194" t="s">
        <v>27</v>
      </c>
      <c r="J2194">
        <v>0</v>
      </c>
      <c r="K2194">
        <v>0</v>
      </c>
      <c r="L2194">
        <v>0</v>
      </c>
      <c r="M2194">
        <v>0</v>
      </c>
      <c r="N2194">
        <v>0</v>
      </c>
      <c r="P2194">
        <v>1207141</v>
      </c>
      <c r="Q2194" t="s">
        <v>3</v>
      </c>
      <c r="R2194" t="s">
        <v>2</v>
      </c>
      <c r="S2194" t="s">
        <v>1</v>
      </c>
      <c r="T2194" t="s">
        <v>0</v>
      </c>
      <c r="V2194">
        <v>0</v>
      </c>
      <c r="W2194">
        <v>0</v>
      </c>
      <c r="X2194">
        <v>0</v>
      </c>
      <c r="Y2194">
        <v>0</v>
      </c>
      <c r="Z2194">
        <v>0</v>
      </c>
    </row>
    <row r="2195" spans="1:26" x14ac:dyDescent="0.2">
      <c r="A2195">
        <v>1207291</v>
      </c>
      <c r="B2195" t="s">
        <v>3</v>
      </c>
      <c r="C2195" t="s">
        <v>5</v>
      </c>
      <c r="D2195" t="s">
        <v>7</v>
      </c>
      <c r="E2195" t="s">
        <v>0</v>
      </c>
      <c r="F2195" t="s">
        <v>27</v>
      </c>
      <c r="J2195">
        <v>0</v>
      </c>
      <c r="K2195">
        <v>0</v>
      </c>
      <c r="L2195">
        <v>0</v>
      </c>
      <c r="M2195">
        <v>0</v>
      </c>
      <c r="N2195">
        <v>0</v>
      </c>
      <c r="P2195">
        <v>1207291</v>
      </c>
      <c r="Q2195" t="s">
        <v>3</v>
      </c>
      <c r="R2195" t="s">
        <v>5</v>
      </c>
      <c r="S2195" t="s">
        <v>7</v>
      </c>
      <c r="T2195" t="s">
        <v>0</v>
      </c>
      <c r="V2195">
        <v>0</v>
      </c>
      <c r="W2195">
        <v>0</v>
      </c>
      <c r="X2195">
        <v>0</v>
      </c>
      <c r="Y2195">
        <v>0</v>
      </c>
      <c r="Z2195">
        <v>0</v>
      </c>
    </row>
    <row r="2196" spans="1:26" x14ac:dyDescent="0.2">
      <c r="A2196">
        <v>1207521</v>
      </c>
      <c r="B2196" t="s">
        <v>13</v>
      </c>
      <c r="C2196" t="s">
        <v>12</v>
      </c>
      <c r="D2196" t="s">
        <v>4</v>
      </c>
      <c r="E2196" t="s">
        <v>0</v>
      </c>
      <c r="F2196" t="s">
        <v>27</v>
      </c>
      <c r="J2196">
        <v>0</v>
      </c>
      <c r="K2196">
        <v>0</v>
      </c>
      <c r="L2196">
        <v>0</v>
      </c>
      <c r="M2196">
        <v>0</v>
      </c>
      <c r="N2196">
        <v>0</v>
      </c>
      <c r="P2196">
        <v>1207521</v>
      </c>
      <c r="Q2196" t="s">
        <v>13</v>
      </c>
      <c r="R2196" t="s">
        <v>12</v>
      </c>
      <c r="S2196" t="s">
        <v>4</v>
      </c>
      <c r="T2196" t="s">
        <v>0</v>
      </c>
      <c r="V2196">
        <v>0</v>
      </c>
      <c r="W2196">
        <v>0</v>
      </c>
      <c r="X2196">
        <v>0</v>
      </c>
      <c r="Y2196">
        <v>0</v>
      </c>
      <c r="Z2196">
        <v>0</v>
      </c>
    </row>
    <row r="2197" spans="1:26" x14ac:dyDescent="0.2">
      <c r="A2197">
        <v>1207711</v>
      </c>
      <c r="B2197" t="s">
        <v>3</v>
      </c>
      <c r="C2197" t="s">
        <v>5</v>
      </c>
      <c r="D2197" t="s">
        <v>1</v>
      </c>
      <c r="E2197" t="s">
        <v>0</v>
      </c>
      <c r="F2197" t="s">
        <v>27</v>
      </c>
      <c r="J2197">
        <v>0</v>
      </c>
      <c r="K2197">
        <v>0</v>
      </c>
      <c r="L2197">
        <v>0</v>
      </c>
      <c r="M2197">
        <v>0</v>
      </c>
      <c r="N2197">
        <v>0</v>
      </c>
      <c r="P2197">
        <v>1207711</v>
      </c>
      <c r="Q2197" t="s">
        <v>3</v>
      </c>
      <c r="R2197" t="s">
        <v>5</v>
      </c>
      <c r="S2197" t="s">
        <v>1</v>
      </c>
      <c r="T2197" t="s">
        <v>0</v>
      </c>
      <c r="V2197">
        <v>0</v>
      </c>
      <c r="W2197">
        <v>0</v>
      </c>
      <c r="X2197">
        <v>0</v>
      </c>
      <c r="Y2197">
        <v>0</v>
      </c>
      <c r="Z2197">
        <v>0</v>
      </c>
    </row>
    <row r="2198" spans="1:26" x14ac:dyDescent="0.2">
      <c r="A2198">
        <v>1208261</v>
      </c>
      <c r="B2198" t="s">
        <v>3</v>
      </c>
      <c r="C2198" t="s">
        <v>2</v>
      </c>
      <c r="D2198" t="s">
        <v>1</v>
      </c>
      <c r="E2198" t="s">
        <v>0</v>
      </c>
      <c r="F2198" t="s">
        <v>27</v>
      </c>
      <c r="J2198">
        <v>0</v>
      </c>
      <c r="K2198">
        <v>0</v>
      </c>
      <c r="L2198">
        <v>0</v>
      </c>
      <c r="M2198">
        <v>0</v>
      </c>
      <c r="N2198">
        <v>0</v>
      </c>
      <c r="P2198">
        <v>1208261</v>
      </c>
      <c r="Q2198" t="s">
        <v>3</v>
      </c>
      <c r="R2198" t="s">
        <v>2</v>
      </c>
      <c r="S2198" t="s">
        <v>1</v>
      </c>
      <c r="T2198" t="s">
        <v>0</v>
      </c>
      <c r="V2198">
        <v>0</v>
      </c>
      <c r="W2198">
        <v>0</v>
      </c>
      <c r="X2198">
        <v>0</v>
      </c>
      <c r="Y2198">
        <v>0</v>
      </c>
      <c r="Z2198">
        <v>0</v>
      </c>
    </row>
    <row r="2199" spans="1:26" x14ac:dyDescent="0.2">
      <c r="A2199">
        <v>1208301</v>
      </c>
      <c r="B2199" t="s">
        <v>6</v>
      </c>
      <c r="C2199" t="s">
        <v>12</v>
      </c>
      <c r="D2199" t="s">
        <v>7</v>
      </c>
      <c r="E2199" t="s">
        <v>0</v>
      </c>
      <c r="F2199" t="s">
        <v>27</v>
      </c>
      <c r="J2199">
        <v>0</v>
      </c>
      <c r="K2199">
        <v>0</v>
      </c>
      <c r="L2199">
        <v>0</v>
      </c>
      <c r="M2199">
        <v>0</v>
      </c>
      <c r="N2199">
        <v>0</v>
      </c>
      <c r="P2199">
        <v>1208301</v>
      </c>
      <c r="Q2199" t="s">
        <v>6</v>
      </c>
      <c r="R2199" t="s">
        <v>12</v>
      </c>
      <c r="S2199" t="s">
        <v>7</v>
      </c>
      <c r="T2199" t="s">
        <v>0</v>
      </c>
      <c r="V2199">
        <v>0</v>
      </c>
      <c r="W2199">
        <v>0</v>
      </c>
      <c r="X2199">
        <v>0</v>
      </c>
      <c r="Y2199">
        <v>0</v>
      </c>
      <c r="Z2199">
        <v>0</v>
      </c>
    </row>
    <row r="2200" spans="1:26" x14ac:dyDescent="0.2">
      <c r="A2200">
        <v>1208831</v>
      </c>
      <c r="B2200" t="s">
        <v>3</v>
      </c>
      <c r="C2200" t="s">
        <v>5</v>
      </c>
      <c r="D2200" t="s">
        <v>4</v>
      </c>
      <c r="E2200" t="s">
        <v>0</v>
      </c>
      <c r="F2200" t="s">
        <v>27</v>
      </c>
      <c r="J2200">
        <v>0</v>
      </c>
      <c r="K2200">
        <v>0</v>
      </c>
      <c r="L2200">
        <v>0</v>
      </c>
      <c r="M2200">
        <v>0</v>
      </c>
      <c r="N2200">
        <v>0</v>
      </c>
      <c r="P2200">
        <v>1208831</v>
      </c>
      <c r="Q2200" t="s">
        <v>3</v>
      </c>
      <c r="R2200" t="s">
        <v>5</v>
      </c>
      <c r="S2200" t="s">
        <v>4</v>
      </c>
      <c r="T2200" t="s">
        <v>0</v>
      </c>
      <c r="V2200">
        <v>0</v>
      </c>
      <c r="W2200">
        <v>0</v>
      </c>
      <c r="X2200">
        <v>0</v>
      </c>
      <c r="Y2200">
        <v>0</v>
      </c>
      <c r="Z2200">
        <v>0</v>
      </c>
    </row>
    <row r="2201" spans="1:26" x14ac:dyDescent="0.2">
      <c r="A2201">
        <v>1209381</v>
      </c>
      <c r="B2201" t="s">
        <v>6</v>
      </c>
      <c r="C2201" t="s">
        <v>2</v>
      </c>
      <c r="D2201" t="s">
        <v>1</v>
      </c>
      <c r="E2201" t="s">
        <v>0</v>
      </c>
      <c r="F2201" t="s">
        <v>27</v>
      </c>
      <c r="J2201">
        <v>0</v>
      </c>
      <c r="K2201">
        <v>0</v>
      </c>
      <c r="L2201">
        <v>0</v>
      </c>
      <c r="M2201">
        <v>0</v>
      </c>
      <c r="N2201">
        <v>0</v>
      </c>
      <c r="P2201">
        <v>1209381</v>
      </c>
      <c r="Q2201" t="s">
        <v>6</v>
      </c>
      <c r="R2201" t="s">
        <v>2</v>
      </c>
      <c r="S2201" t="s">
        <v>1</v>
      </c>
      <c r="T2201" t="s">
        <v>0</v>
      </c>
      <c r="V2201">
        <v>0</v>
      </c>
      <c r="W2201">
        <v>0</v>
      </c>
      <c r="X2201">
        <v>0</v>
      </c>
      <c r="Y2201">
        <v>0</v>
      </c>
      <c r="Z2201">
        <v>0</v>
      </c>
    </row>
    <row r="2202" spans="1:26" x14ac:dyDescent="0.2">
      <c r="A2202">
        <v>1209571</v>
      </c>
      <c r="B2202" t="s">
        <v>6</v>
      </c>
      <c r="C2202" t="s">
        <v>12</v>
      </c>
      <c r="D2202" t="s">
        <v>7</v>
      </c>
      <c r="E2202" t="s">
        <v>0</v>
      </c>
      <c r="F2202" t="s">
        <v>27</v>
      </c>
      <c r="J2202">
        <v>0</v>
      </c>
      <c r="K2202">
        <v>0</v>
      </c>
      <c r="L2202">
        <v>0</v>
      </c>
      <c r="M2202">
        <v>0</v>
      </c>
      <c r="N2202">
        <v>0</v>
      </c>
      <c r="P2202">
        <v>1209571</v>
      </c>
      <c r="Q2202" t="s">
        <v>6</v>
      </c>
      <c r="R2202" t="s">
        <v>12</v>
      </c>
      <c r="S2202" t="s">
        <v>7</v>
      </c>
      <c r="T2202" t="s">
        <v>0</v>
      </c>
      <c r="V2202">
        <v>0</v>
      </c>
      <c r="W2202">
        <v>0</v>
      </c>
      <c r="X2202">
        <v>0</v>
      </c>
      <c r="Y2202">
        <v>0</v>
      </c>
      <c r="Z2202">
        <v>0</v>
      </c>
    </row>
    <row r="2203" spans="1:26" x14ac:dyDescent="0.2">
      <c r="A2203">
        <v>1209951</v>
      </c>
      <c r="B2203" t="s">
        <v>3</v>
      </c>
      <c r="C2203" t="s">
        <v>9</v>
      </c>
      <c r="D2203" t="s">
        <v>1</v>
      </c>
      <c r="E2203" t="s">
        <v>0</v>
      </c>
      <c r="F2203" t="s">
        <v>27</v>
      </c>
      <c r="J2203">
        <v>0</v>
      </c>
      <c r="K2203">
        <v>0</v>
      </c>
      <c r="L2203">
        <v>0</v>
      </c>
      <c r="M2203">
        <v>0</v>
      </c>
      <c r="N2203">
        <v>0</v>
      </c>
      <c r="P2203">
        <v>1209951</v>
      </c>
      <c r="Q2203" t="s">
        <v>3</v>
      </c>
      <c r="R2203" t="s">
        <v>9</v>
      </c>
      <c r="S2203" t="s">
        <v>1</v>
      </c>
      <c r="T2203" t="s">
        <v>0</v>
      </c>
      <c r="V2203">
        <v>0</v>
      </c>
      <c r="W2203">
        <v>0</v>
      </c>
      <c r="X2203">
        <v>0</v>
      </c>
      <c r="Y2203">
        <v>0</v>
      </c>
      <c r="Z2203">
        <v>0</v>
      </c>
    </row>
    <row r="2204" spans="1:26" x14ac:dyDescent="0.2">
      <c r="A2204">
        <v>1210211</v>
      </c>
      <c r="B2204" t="s">
        <v>3</v>
      </c>
      <c r="C2204" t="s">
        <v>5</v>
      </c>
      <c r="D2204" t="s">
        <v>7</v>
      </c>
      <c r="E2204" t="s">
        <v>0</v>
      </c>
      <c r="F2204" t="s">
        <v>27</v>
      </c>
      <c r="J2204">
        <v>0</v>
      </c>
      <c r="K2204">
        <v>0</v>
      </c>
      <c r="L2204">
        <v>0</v>
      </c>
      <c r="M2204">
        <v>0</v>
      </c>
      <c r="N2204">
        <v>0</v>
      </c>
      <c r="P2204">
        <v>1210211</v>
      </c>
      <c r="Q2204" t="s">
        <v>3</v>
      </c>
      <c r="R2204" t="s">
        <v>5</v>
      </c>
      <c r="S2204" t="s">
        <v>7</v>
      </c>
      <c r="T2204" t="s">
        <v>0</v>
      </c>
      <c r="V2204">
        <v>0</v>
      </c>
      <c r="W2204">
        <v>0</v>
      </c>
      <c r="X2204">
        <v>0</v>
      </c>
      <c r="Y2204">
        <v>0</v>
      </c>
      <c r="Z2204">
        <v>0</v>
      </c>
    </row>
    <row r="2205" spans="1:26" x14ac:dyDescent="0.2">
      <c r="A2205">
        <v>1210741</v>
      </c>
      <c r="B2205" t="s">
        <v>6</v>
      </c>
      <c r="C2205" t="s">
        <v>2</v>
      </c>
      <c r="D2205" t="s">
        <v>7</v>
      </c>
      <c r="E2205" t="s">
        <v>0</v>
      </c>
      <c r="F2205" t="s">
        <v>27</v>
      </c>
      <c r="J2205">
        <v>0</v>
      </c>
      <c r="K2205">
        <v>0</v>
      </c>
      <c r="L2205">
        <v>0</v>
      </c>
      <c r="M2205">
        <v>0</v>
      </c>
      <c r="N2205">
        <v>0</v>
      </c>
      <c r="P2205">
        <v>1210741</v>
      </c>
      <c r="Q2205" t="s">
        <v>6</v>
      </c>
      <c r="R2205" t="s">
        <v>2</v>
      </c>
      <c r="S2205" t="s">
        <v>7</v>
      </c>
      <c r="T2205" t="s">
        <v>0</v>
      </c>
      <c r="V2205">
        <v>0</v>
      </c>
      <c r="W2205">
        <v>0</v>
      </c>
      <c r="X2205">
        <v>0</v>
      </c>
      <c r="Y2205">
        <v>0</v>
      </c>
      <c r="Z2205">
        <v>0</v>
      </c>
    </row>
    <row r="2206" spans="1:26" x14ac:dyDescent="0.2">
      <c r="A2206">
        <v>1210891</v>
      </c>
      <c r="B2206" t="s">
        <v>3</v>
      </c>
      <c r="C2206" t="s">
        <v>2</v>
      </c>
      <c r="D2206" t="s">
        <v>1</v>
      </c>
      <c r="E2206" t="s">
        <v>0</v>
      </c>
      <c r="F2206" t="s">
        <v>27</v>
      </c>
      <c r="J2206">
        <v>0</v>
      </c>
      <c r="K2206">
        <v>0</v>
      </c>
      <c r="L2206">
        <v>0</v>
      </c>
      <c r="M2206">
        <v>0</v>
      </c>
      <c r="N2206">
        <v>0</v>
      </c>
      <c r="P2206">
        <v>1210891</v>
      </c>
      <c r="Q2206" t="s">
        <v>3</v>
      </c>
      <c r="R2206" t="s">
        <v>2</v>
      </c>
      <c r="S2206" t="s">
        <v>1</v>
      </c>
      <c r="T2206" t="s">
        <v>0</v>
      </c>
      <c r="V2206">
        <v>0</v>
      </c>
      <c r="W2206">
        <v>0</v>
      </c>
      <c r="X2206">
        <v>0</v>
      </c>
      <c r="Y2206">
        <v>0</v>
      </c>
      <c r="Z2206">
        <v>0</v>
      </c>
    </row>
    <row r="2207" spans="1:26" x14ac:dyDescent="0.2">
      <c r="A2207">
        <v>1210931</v>
      </c>
      <c r="B2207" t="s">
        <v>10</v>
      </c>
      <c r="C2207" t="s">
        <v>2</v>
      </c>
      <c r="D2207" t="s">
        <v>7</v>
      </c>
      <c r="E2207" t="s">
        <v>0</v>
      </c>
      <c r="F2207" t="s">
        <v>27</v>
      </c>
      <c r="J2207">
        <v>0</v>
      </c>
      <c r="K2207">
        <v>0</v>
      </c>
      <c r="L2207">
        <v>0</v>
      </c>
      <c r="M2207">
        <v>0</v>
      </c>
      <c r="N2207">
        <v>0</v>
      </c>
      <c r="P2207">
        <v>1210931</v>
      </c>
      <c r="Q2207" t="s">
        <v>10</v>
      </c>
      <c r="R2207" t="s">
        <v>2</v>
      </c>
      <c r="S2207" t="s">
        <v>7</v>
      </c>
      <c r="T2207" t="s">
        <v>0</v>
      </c>
      <c r="V2207">
        <v>0</v>
      </c>
      <c r="W2207">
        <v>0</v>
      </c>
      <c r="X2207">
        <v>0</v>
      </c>
      <c r="Y2207">
        <v>0</v>
      </c>
      <c r="Z2207">
        <v>0</v>
      </c>
    </row>
    <row r="2208" spans="1:26" x14ac:dyDescent="0.2">
      <c r="A2208">
        <v>1211141</v>
      </c>
      <c r="B2208" t="s">
        <v>3</v>
      </c>
      <c r="C2208" t="s">
        <v>2</v>
      </c>
      <c r="D2208" t="s">
        <v>4</v>
      </c>
      <c r="E2208" t="s">
        <v>0</v>
      </c>
      <c r="F2208" t="s">
        <v>27</v>
      </c>
      <c r="J2208">
        <v>0</v>
      </c>
      <c r="K2208">
        <v>0</v>
      </c>
      <c r="L2208">
        <v>0</v>
      </c>
      <c r="M2208">
        <v>0</v>
      </c>
      <c r="N2208">
        <v>0</v>
      </c>
      <c r="P2208">
        <v>1211141</v>
      </c>
      <c r="Q2208" t="s">
        <v>3</v>
      </c>
      <c r="R2208" t="s">
        <v>2</v>
      </c>
      <c r="S2208" t="s">
        <v>4</v>
      </c>
      <c r="T2208" t="s">
        <v>0</v>
      </c>
      <c r="V2208">
        <v>0</v>
      </c>
      <c r="W2208">
        <v>0</v>
      </c>
      <c r="X2208">
        <v>0</v>
      </c>
      <c r="Y2208">
        <v>0</v>
      </c>
      <c r="Z2208">
        <v>0</v>
      </c>
    </row>
    <row r="2209" spans="1:26" x14ac:dyDescent="0.2">
      <c r="A2209">
        <v>1211711</v>
      </c>
      <c r="B2209" t="s">
        <v>3</v>
      </c>
      <c r="C2209" t="s">
        <v>2</v>
      </c>
      <c r="D2209" t="s">
        <v>1</v>
      </c>
      <c r="E2209" t="s">
        <v>0</v>
      </c>
      <c r="F2209" t="s">
        <v>27</v>
      </c>
      <c r="J2209">
        <v>0</v>
      </c>
      <c r="K2209">
        <v>0</v>
      </c>
      <c r="L2209">
        <v>0</v>
      </c>
      <c r="M2209">
        <v>0</v>
      </c>
      <c r="N2209">
        <v>0</v>
      </c>
      <c r="P2209">
        <v>1211711</v>
      </c>
      <c r="Q2209" t="s">
        <v>3</v>
      </c>
      <c r="R2209" t="s">
        <v>2</v>
      </c>
      <c r="S2209" t="s">
        <v>1</v>
      </c>
      <c r="T2209" t="s">
        <v>0</v>
      </c>
      <c r="V2209">
        <v>0</v>
      </c>
      <c r="W2209">
        <v>0</v>
      </c>
      <c r="X2209">
        <v>0</v>
      </c>
      <c r="Y2209">
        <v>0</v>
      </c>
      <c r="Z2209">
        <v>0</v>
      </c>
    </row>
    <row r="2210" spans="1:26" x14ac:dyDescent="0.2">
      <c r="A2210">
        <v>1211861</v>
      </c>
      <c r="B2210" t="s">
        <v>3</v>
      </c>
      <c r="C2210" t="s">
        <v>5</v>
      </c>
      <c r="D2210" t="s">
        <v>1</v>
      </c>
      <c r="E2210" t="s">
        <v>0</v>
      </c>
      <c r="F2210" t="s">
        <v>27</v>
      </c>
      <c r="J2210">
        <v>0</v>
      </c>
      <c r="K2210">
        <v>0</v>
      </c>
      <c r="L2210">
        <v>0</v>
      </c>
      <c r="M2210">
        <v>0</v>
      </c>
      <c r="N2210">
        <v>0</v>
      </c>
      <c r="P2210">
        <v>1211861</v>
      </c>
      <c r="Q2210" t="s">
        <v>3</v>
      </c>
      <c r="R2210" t="s">
        <v>5</v>
      </c>
      <c r="S2210" t="s">
        <v>1</v>
      </c>
      <c r="T2210" t="s">
        <v>0</v>
      </c>
      <c r="V2210">
        <v>0</v>
      </c>
      <c r="W2210">
        <v>0</v>
      </c>
      <c r="X2210">
        <v>0</v>
      </c>
      <c r="Y2210">
        <v>0</v>
      </c>
      <c r="Z2210">
        <v>0</v>
      </c>
    </row>
    <row r="2211" spans="1:26" x14ac:dyDescent="0.2">
      <c r="A2211">
        <v>1212071</v>
      </c>
      <c r="B2211" t="s">
        <v>6</v>
      </c>
      <c r="C2211" t="s">
        <v>5</v>
      </c>
      <c r="D2211" t="s">
        <v>7</v>
      </c>
      <c r="E2211" t="s">
        <v>0</v>
      </c>
      <c r="F2211" t="s">
        <v>27</v>
      </c>
      <c r="J2211">
        <v>0</v>
      </c>
      <c r="K2211">
        <v>0</v>
      </c>
      <c r="L2211">
        <v>0</v>
      </c>
      <c r="M2211">
        <v>0</v>
      </c>
      <c r="N2211">
        <v>0</v>
      </c>
      <c r="P2211">
        <v>1212071</v>
      </c>
      <c r="Q2211" t="s">
        <v>6</v>
      </c>
      <c r="R2211" t="s">
        <v>5</v>
      </c>
      <c r="S2211" t="s">
        <v>7</v>
      </c>
      <c r="T2211" t="s">
        <v>0</v>
      </c>
      <c r="V2211">
        <v>0</v>
      </c>
      <c r="W2211">
        <v>0</v>
      </c>
      <c r="X2211">
        <v>0</v>
      </c>
      <c r="Y2211">
        <v>0</v>
      </c>
      <c r="Z2211">
        <v>0</v>
      </c>
    </row>
    <row r="2212" spans="1:26" x14ac:dyDescent="0.2">
      <c r="A2212">
        <v>1212641</v>
      </c>
      <c r="B2212" t="s">
        <v>3</v>
      </c>
      <c r="C2212" t="s">
        <v>2</v>
      </c>
      <c r="D2212" t="s">
        <v>4</v>
      </c>
      <c r="E2212" t="s">
        <v>0</v>
      </c>
      <c r="F2212" t="s">
        <v>27</v>
      </c>
      <c r="J2212">
        <v>0</v>
      </c>
      <c r="K2212">
        <v>0</v>
      </c>
      <c r="L2212">
        <v>0</v>
      </c>
      <c r="M2212">
        <v>0</v>
      </c>
      <c r="N2212">
        <v>0</v>
      </c>
      <c r="P2212">
        <v>1212641</v>
      </c>
      <c r="Q2212" t="s">
        <v>3</v>
      </c>
      <c r="R2212" t="s">
        <v>2</v>
      </c>
      <c r="S2212" t="s">
        <v>4</v>
      </c>
      <c r="T2212" t="s">
        <v>0</v>
      </c>
      <c r="V2212">
        <v>0</v>
      </c>
      <c r="W2212">
        <v>0</v>
      </c>
      <c r="X2212">
        <v>0</v>
      </c>
      <c r="Y2212">
        <v>0</v>
      </c>
      <c r="Z2212">
        <v>0</v>
      </c>
    </row>
    <row r="2213" spans="1:26" x14ac:dyDescent="0.2">
      <c r="A2213">
        <v>1212791</v>
      </c>
      <c r="B2213" t="s">
        <v>3</v>
      </c>
      <c r="C2213" t="s">
        <v>5</v>
      </c>
      <c r="D2213" t="s">
        <v>1</v>
      </c>
      <c r="E2213" t="s">
        <v>0</v>
      </c>
      <c r="F2213" t="s">
        <v>27</v>
      </c>
      <c r="J2213">
        <v>0</v>
      </c>
      <c r="K2213">
        <v>0</v>
      </c>
      <c r="L2213">
        <v>0</v>
      </c>
      <c r="M2213">
        <v>0</v>
      </c>
      <c r="N2213">
        <v>0</v>
      </c>
      <c r="P2213">
        <v>1212791</v>
      </c>
      <c r="Q2213" t="s">
        <v>3</v>
      </c>
      <c r="R2213" t="s">
        <v>5</v>
      </c>
      <c r="S2213" t="s">
        <v>1</v>
      </c>
      <c r="T2213" t="s">
        <v>0</v>
      </c>
      <c r="V2213">
        <v>0</v>
      </c>
      <c r="W2213">
        <v>0</v>
      </c>
      <c r="X2213">
        <v>0</v>
      </c>
      <c r="Y2213">
        <v>0</v>
      </c>
      <c r="Z2213">
        <v>0</v>
      </c>
    </row>
    <row r="2214" spans="1:26" x14ac:dyDescent="0.2">
      <c r="A2214">
        <v>1212981</v>
      </c>
      <c r="B2214" t="s">
        <v>6</v>
      </c>
      <c r="C2214" t="s">
        <v>12</v>
      </c>
      <c r="D2214" t="s">
        <v>4</v>
      </c>
      <c r="E2214" t="s">
        <v>0</v>
      </c>
      <c r="F2214" t="s">
        <v>27</v>
      </c>
      <c r="J2214">
        <v>0</v>
      </c>
      <c r="K2214">
        <v>0</v>
      </c>
      <c r="L2214">
        <v>0</v>
      </c>
      <c r="M2214">
        <v>0</v>
      </c>
      <c r="N2214">
        <v>0</v>
      </c>
      <c r="P2214">
        <v>1212981</v>
      </c>
      <c r="Q2214" t="s">
        <v>6</v>
      </c>
      <c r="R2214" t="s">
        <v>12</v>
      </c>
      <c r="S2214" t="s">
        <v>4</v>
      </c>
      <c r="T2214" t="s">
        <v>0</v>
      </c>
      <c r="V2214">
        <v>0</v>
      </c>
      <c r="W2214">
        <v>0</v>
      </c>
      <c r="X2214">
        <v>0</v>
      </c>
      <c r="Y2214">
        <v>0</v>
      </c>
      <c r="Z2214">
        <v>0</v>
      </c>
    </row>
    <row r="2215" spans="1:26" x14ac:dyDescent="0.2">
      <c r="A2215">
        <v>1213191</v>
      </c>
      <c r="B2215" t="s">
        <v>3</v>
      </c>
      <c r="C2215" t="s">
        <v>9</v>
      </c>
      <c r="D2215" t="s">
        <v>1</v>
      </c>
      <c r="E2215" t="s">
        <v>8</v>
      </c>
      <c r="F2215" t="s">
        <v>27</v>
      </c>
      <c r="J2215">
        <v>0</v>
      </c>
      <c r="K2215">
        <v>0</v>
      </c>
      <c r="L2215">
        <v>0</v>
      </c>
      <c r="M2215">
        <v>0</v>
      </c>
      <c r="N2215">
        <v>0</v>
      </c>
      <c r="P2215">
        <v>1213191</v>
      </c>
      <c r="Q2215" t="s">
        <v>3</v>
      </c>
      <c r="R2215" t="s">
        <v>9</v>
      </c>
      <c r="S2215" t="s">
        <v>1</v>
      </c>
      <c r="T2215" t="s">
        <v>8</v>
      </c>
      <c r="V2215">
        <v>0</v>
      </c>
      <c r="W2215">
        <v>0</v>
      </c>
      <c r="X2215">
        <v>0</v>
      </c>
      <c r="Y2215">
        <v>0</v>
      </c>
      <c r="Z2215">
        <v>0</v>
      </c>
    </row>
    <row r="2216" spans="1:26" x14ac:dyDescent="0.2">
      <c r="A2216">
        <v>1213231</v>
      </c>
      <c r="B2216" t="s">
        <v>6</v>
      </c>
      <c r="C2216" t="s">
        <v>5</v>
      </c>
      <c r="D2216" t="s">
        <v>1</v>
      </c>
      <c r="E2216" t="s">
        <v>0</v>
      </c>
      <c r="F2216" t="s">
        <v>27</v>
      </c>
      <c r="J2216">
        <v>0</v>
      </c>
      <c r="K2216">
        <v>0</v>
      </c>
      <c r="L2216">
        <v>0</v>
      </c>
      <c r="M2216">
        <v>0</v>
      </c>
      <c r="N2216">
        <v>0</v>
      </c>
      <c r="P2216">
        <v>1213231</v>
      </c>
      <c r="Q2216" t="s">
        <v>6</v>
      </c>
      <c r="R2216" t="s">
        <v>5</v>
      </c>
      <c r="S2216" t="s">
        <v>1</v>
      </c>
      <c r="T2216" t="s">
        <v>0</v>
      </c>
      <c r="V2216">
        <v>0</v>
      </c>
      <c r="W2216">
        <v>0</v>
      </c>
      <c r="X2216">
        <v>0</v>
      </c>
      <c r="Y2216">
        <v>0</v>
      </c>
      <c r="Z2216">
        <v>0</v>
      </c>
    </row>
    <row r="2217" spans="1:26" x14ac:dyDescent="0.2">
      <c r="A2217">
        <v>1213571</v>
      </c>
      <c r="B2217" t="s">
        <v>3</v>
      </c>
      <c r="C2217" t="s">
        <v>2</v>
      </c>
      <c r="D2217" t="s">
        <v>4</v>
      </c>
      <c r="E2217" t="s">
        <v>8</v>
      </c>
      <c r="F2217" t="s">
        <v>27</v>
      </c>
      <c r="J2217">
        <v>0</v>
      </c>
      <c r="K2217">
        <v>0</v>
      </c>
      <c r="L2217">
        <v>0</v>
      </c>
      <c r="M2217">
        <v>0</v>
      </c>
      <c r="N2217">
        <v>0</v>
      </c>
      <c r="P2217">
        <v>1213571</v>
      </c>
      <c r="Q2217" t="s">
        <v>3</v>
      </c>
      <c r="R2217" t="s">
        <v>2</v>
      </c>
      <c r="S2217" t="s">
        <v>4</v>
      </c>
      <c r="T2217" t="s">
        <v>8</v>
      </c>
      <c r="V2217">
        <v>0</v>
      </c>
      <c r="W2217">
        <v>0</v>
      </c>
      <c r="X2217">
        <v>0</v>
      </c>
      <c r="Y2217">
        <v>0</v>
      </c>
      <c r="Z2217">
        <v>0</v>
      </c>
    </row>
    <row r="2218" spans="1:26" x14ac:dyDescent="0.2">
      <c r="A2218">
        <v>1213611</v>
      </c>
      <c r="B2218" t="s">
        <v>6</v>
      </c>
      <c r="C2218" t="s">
        <v>5</v>
      </c>
      <c r="D2218" t="s">
        <v>7</v>
      </c>
      <c r="E2218" t="s">
        <v>0</v>
      </c>
      <c r="F2218" t="s">
        <v>27</v>
      </c>
      <c r="J2218">
        <v>0</v>
      </c>
      <c r="K2218">
        <v>0</v>
      </c>
      <c r="L2218">
        <v>0</v>
      </c>
      <c r="M2218">
        <v>0</v>
      </c>
      <c r="N2218">
        <v>0</v>
      </c>
      <c r="P2218">
        <v>1213611</v>
      </c>
      <c r="Q2218" t="s">
        <v>6</v>
      </c>
      <c r="R2218" t="s">
        <v>5</v>
      </c>
      <c r="S2218" t="s">
        <v>7</v>
      </c>
      <c r="T2218" t="s">
        <v>0</v>
      </c>
      <c r="V2218">
        <v>0</v>
      </c>
      <c r="W2218">
        <v>0</v>
      </c>
      <c r="X2218">
        <v>0</v>
      </c>
      <c r="Y2218">
        <v>0</v>
      </c>
      <c r="Z2218">
        <v>0</v>
      </c>
    </row>
    <row r="2219" spans="1:26" x14ac:dyDescent="0.2">
      <c r="A2219">
        <v>1214201</v>
      </c>
      <c r="B2219" t="s">
        <v>6</v>
      </c>
      <c r="C2219" t="s">
        <v>12</v>
      </c>
      <c r="D2219" t="s">
        <v>4</v>
      </c>
      <c r="E2219" t="s">
        <v>0</v>
      </c>
      <c r="F2219" t="s">
        <v>27</v>
      </c>
      <c r="J2219">
        <v>0</v>
      </c>
      <c r="K2219">
        <v>0</v>
      </c>
      <c r="L2219">
        <v>0</v>
      </c>
      <c r="M2219">
        <v>0</v>
      </c>
      <c r="N2219">
        <v>0</v>
      </c>
      <c r="P2219">
        <v>1214201</v>
      </c>
      <c r="Q2219" t="s">
        <v>6</v>
      </c>
      <c r="R2219" t="s">
        <v>12</v>
      </c>
      <c r="S2219" t="s">
        <v>4</v>
      </c>
      <c r="T2219" t="s">
        <v>0</v>
      </c>
      <c r="V2219">
        <v>0</v>
      </c>
      <c r="W2219">
        <v>0</v>
      </c>
      <c r="X2219">
        <v>0</v>
      </c>
      <c r="Y2219">
        <v>0</v>
      </c>
      <c r="Z2219">
        <v>0</v>
      </c>
    </row>
    <row r="2220" spans="1:26" x14ac:dyDescent="0.2">
      <c r="A2220">
        <v>1214351</v>
      </c>
      <c r="B2220" t="s">
        <v>3</v>
      </c>
      <c r="C2220" t="s">
        <v>12</v>
      </c>
      <c r="D2220" t="s">
        <v>4</v>
      </c>
      <c r="E2220" t="s">
        <v>0</v>
      </c>
      <c r="F2220" t="s">
        <v>27</v>
      </c>
      <c r="J2220">
        <v>0</v>
      </c>
      <c r="K2220">
        <v>0</v>
      </c>
      <c r="L2220">
        <v>0</v>
      </c>
      <c r="M2220">
        <v>0</v>
      </c>
      <c r="N2220">
        <v>0</v>
      </c>
      <c r="P2220">
        <v>1214351</v>
      </c>
      <c r="Q2220" t="s">
        <v>3</v>
      </c>
      <c r="R2220" t="s">
        <v>12</v>
      </c>
      <c r="S2220" t="s">
        <v>4</v>
      </c>
      <c r="T2220" t="s">
        <v>0</v>
      </c>
      <c r="V2220">
        <v>0</v>
      </c>
      <c r="W2220">
        <v>0</v>
      </c>
      <c r="X2220">
        <v>0</v>
      </c>
      <c r="Y2220">
        <v>0</v>
      </c>
      <c r="Z2220">
        <v>0</v>
      </c>
    </row>
    <row r="2221" spans="1:26" x14ac:dyDescent="0.2">
      <c r="A2221">
        <v>1214541</v>
      </c>
      <c r="B2221" t="s">
        <v>3</v>
      </c>
      <c r="C2221" t="s">
        <v>5</v>
      </c>
      <c r="D2221" t="s">
        <v>1</v>
      </c>
      <c r="E2221" t="s">
        <v>0</v>
      </c>
      <c r="F2221" t="s">
        <v>27</v>
      </c>
      <c r="J2221">
        <v>0</v>
      </c>
      <c r="K2221">
        <v>0</v>
      </c>
      <c r="L2221">
        <v>0</v>
      </c>
      <c r="M2221">
        <v>0</v>
      </c>
      <c r="N2221">
        <v>0</v>
      </c>
      <c r="P2221">
        <v>1214541</v>
      </c>
      <c r="Q2221" t="s">
        <v>3</v>
      </c>
      <c r="R2221" t="s">
        <v>5</v>
      </c>
      <c r="S2221" t="s">
        <v>1</v>
      </c>
      <c r="T2221" t="s">
        <v>0</v>
      </c>
      <c r="V2221">
        <v>0</v>
      </c>
      <c r="W2221">
        <v>0</v>
      </c>
      <c r="X2221">
        <v>0</v>
      </c>
      <c r="Y2221">
        <v>0</v>
      </c>
      <c r="Z2221">
        <v>0</v>
      </c>
    </row>
    <row r="2222" spans="1:26" x14ac:dyDescent="0.2">
      <c r="A2222">
        <v>1214921</v>
      </c>
      <c r="B2222" t="s">
        <v>6</v>
      </c>
      <c r="C2222" t="s">
        <v>12</v>
      </c>
      <c r="E2222" t="s">
        <v>0</v>
      </c>
      <c r="F2222" t="s">
        <v>27</v>
      </c>
      <c r="J2222">
        <v>0</v>
      </c>
      <c r="K2222">
        <v>0</v>
      </c>
      <c r="L2222">
        <v>0</v>
      </c>
      <c r="M2222">
        <v>0</v>
      </c>
      <c r="N2222">
        <v>0</v>
      </c>
      <c r="P2222">
        <v>1214921</v>
      </c>
      <c r="Q2222" t="s">
        <v>6</v>
      </c>
      <c r="R2222" t="s">
        <v>12</v>
      </c>
      <c r="S2222" t="s">
        <v>24</v>
      </c>
      <c r="T2222" t="s">
        <v>0</v>
      </c>
      <c r="V2222">
        <v>0</v>
      </c>
      <c r="W2222">
        <v>0</v>
      </c>
      <c r="X2222">
        <v>0</v>
      </c>
      <c r="Y2222">
        <v>0</v>
      </c>
      <c r="Z2222">
        <v>0</v>
      </c>
    </row>
    <row r="2223" spans="1:26" x14ac:dyDescent="0.2">
      <c r="A2223">
        <v>1215131</v>
      </c>
      <c r="B2223" t="s">
        <v>6</v>
      </c>
      <c r="C2223" t="s">
        <v>12</v>
      </c>
      <c r="D2223" t="s">
        <v>1</v>
      </c>
      <c r="E2223" t="s">
        <v>0</v>
      </c>
      <c r="F2223" t="s">
        <v>27</v>
      </c>
      <c r="J2223">
        <v>0</v>
      </c>
      <c r="K2223">
        <v>0</v>
      </c>
      <c r="L2223">
        <v>0</v>
      </c>
      <c r="M2223">
        <v>1</v>
      </c>
      <c r="N2223">
        <v>0</v>
      </c>
      <c r="P2223">
        <v>1215131</v>
      </c>
      <c r="Q2223" t="s">
        <v>6</v>
      </c>
      <c r="R2223" t="s">
        <v>12</v>
      </c>
      <c r="S2223" t="s">
        <v>1</v>
      </c>
      <c r="T2223" t="s">
        <v>0</v>
      </c>
      <c r="V2223">
        <v>0</v>
      </c>
      <c r="W2223">
        <v>0</v>
      </c>
      <c r="X2223">
        <v>0</v>
      </c>
      <c r="Y2223">
        <v>0</v>
      </c>
      <c r="Z2223">
        <v>0</v>
      </c>
    </row>
    <row r="2224" spans="1:26" x14ac:dyDescent="0.2">
      <c r="A2224">
        <v>1215701</v>
      </c>
      <c r="B2224" t="s">
        <v>3</v>
      </c>
      <c r="C2224" t="s">
        <v>12</v>
      </c>
      <c r="D2224" t="s">
        <v>4</v>
      </c>
      <c r="E2224" t="s">
        <v>0</v>
      </c>
      <c r="F2224" t="s">
        <v>27</v>
      </c>
      <c r="J2224">
        <v>0</v>
      </c>
      <c r="K2224">
        <v>0</v>
      </c>
      <c r="L2224">
        <v>0</v>
      </c>
      <c r="M2224">
        <v>0</v>
      </c>
      <c r="N2224">
        <v>0</v>
      </c>
      <c r="P2224">
        <v>1215701</v>
      </c>
      <c r="Q2224" t="s">
        <v>3</v>
      </c>
      <c r="R2224" t="s">
        <v>12</v>
      </c>
      <c r="S2224" t="s">
        <v>4</v>
      </c>
      <c r="T2224" t="s">
        <v>0</v>
      </c>
      <c r="V2224">
        <v>0</v>
      </c>
      <c r="W2224">
        <v>0</v>
      </c>
      <c r="X2224">
        <v>0</v>
      </c>
      <c r="Y2224">
        <v>0</v>
      </c>
      <c r="Z2224">
        <v>0</v>
      </c>
    </row>
    <row r="2225" spans="1:26" x14ac:dyDescent="0.2">
      <c r="A2225">
        <v>1216061</v>
      </c>
      <c r="B2225" t="s">
        <v>6</v>
      </c>
      <c r="C2225" t="s">
        <v>5</v>
      </c>
      <c r="D2225" t="s">
        <v>4</v>
      </c>
      <c r="E2225" t="s">
        <v>0</v>
      </c>
      <c r="F2225" t="s">
        <v>27</v>
      </c>
      <c r="J2225">
        <v>0</v>
      </c>
      <c r="K2225">
        <v>0</v>
      </c>
      <c r="L2225">
        <v>0</v>
      </c>
      <c r="M2225">
        <v>0</v>
      </c>
      <c r="N2225">
        <v>0</v>
      </c>
      <c r="P2225">
        <v>1216061</v>
      </c>
      <c r="Q2225" t="s">
        <v>6</v>
      </c>
      <c r="R2225" t="s">
        <v>5</v>
      </c>
      <c r="S2225" t="s">
        <v>4</v>
      </c>
      <c r="T2225" t="s">
        <v>0</v>
      </c>
      <c r="V2225">
        <v>0</v>
      </c>
      <c r="W2225">
        <v>0</v>
      </c>
      <c r="X2225">
        <v>0</v>
      </c>
      <c r="Y2225">
        <v>0</v>
      </c>
      <c r="Z2225">
        <v>0</v>
      </c>
    </row>
    <row r="2226" spans="1:26" x14ac:dyDescent="0.2">
      <c r="A2226">
        <v>1216251</v>
      </c>
      <c r="B2226" t="s">
        <v>3</v>
      </c>
      <c r="C2226" t="s">
        <v>5</v>
      </c>
      <c r="D2226" t="s">
        <v>1</v>
      </c>
      <c r="E2226" t="s">
        <v>0</v>
      </c>
      <c r="F2226" t="s">
        <v>27</v>
      </c>
      <c r="J2226">
        <v>0</v>
      </c>
      <c r="K2226">
        <v>0</v>
      </c>
      <c r="L2226">
        <v>0</v>
      </c>
      <c r="M2226">
        <v>0</v>
      </c>
      <c r="N2226">
        <v>0</v>
      </c>
      <c r="P2226">
        <v>1216251</v>
      </c>
      <c r="Q2226" t="s">
        <v>3</v>
      </c>
      <c r="R2226" t="s">
        <v>5</v>
      </c>
      <c r="S2226" t="s">
        <v>1</v>
      </c>
      <c r="T2226" t="s">
        <v>0</v>
      </c>
      <c r="V2226">
        <v>0</v>
      </c>
      <c r="W2226">
        <v>0</v>
      </c>
      <c r="X2226">
        <v>0</v>
      </c>
      <c r="Y2226">
        <v>0</v>
      </c>
      <c r="Z2226">
        <v>0</v>
      </c>
    </row>
    <row r="2227" spans="1:26" x14ac:dyDescent="0.2">
      <c r="A2227">
        <v>1216441</v>
      </c>
      <c r="B2227" t="s">
        <v>6</v>
      </c>
      <c r="C2227" t="s">
        <v>9</v>
      </c>
      <c r="D2227" t="s">
        <v>7</v>
      </c>
      <c r="E2227" t="s">
        <v>0</v>
      </c>
      <c r="F2227" t="s">
        <v>27</v>
      </c>
      <c r="J2227">
        <v>0</v>
      </c>
      <c r="K2227">
        <v>0</v>
      </c>
      <c r="L2227">
        <v>0</v>
      </c>
      <c r="M2227">
        <v>0</v>
      </c>
      <c r="N2227">
        <v>0</v>
      </c>
      <c r="P2227">
        <v>1216441</v>
      </c>
      <c r="Q2227" t="s">
        <v>6</v>
      </c>
      <c r="R2227" t="s">
        <v>9</v>
      </c>
      <c r="S2227" t="s">
        <v>7</v>
      </c>
      <c r="T2227" t="s">
        <v>0</v>
      </c>
      <c r="V2227">
        <v>0</v>
      </c>
      <c r="W2227">
        <v>0</v>
      </c>
      <c r="X2227">
        <v>0</v>
      </c>
      <c r="Y2227">
        <v>0</v>
      </c>
      <c r="Z2227">
        <v>0</v>
      </c>
    </row>
    <row r="2228" spans="1:26" x14ac:dyDescent="0.2">
      <c r="A2228">
        <v>1216591</v>
      </c>
      <c r="B2228" t="s">
        <v>3</v>
      </c>
      <c r="C2228" t="s">
        <v>5</v>
      </c>
      <c r="D2228" t="s">
        <v>1</v>
      </c>
      <c r="E2228" t="s">
        <v>8</v>
      </c>
      <c r="F2228" t="s">
        <v>27</v>
      </c>
      <c r="J2228">
        <v>0</v>
      </c>
      <c r="K2228">
        <v>0</v>
      </c>
      <c r="L2228">
        <v>0</v>
      </c>
      <c r="M2228">
        <v>0</v>
      </c>
      <c r="N2228">
        <v>0</v>
      </c>
      <c r="P2228">
        <v>1216591</v>
      </c>
      <c r="Q2228" t="s">
        <v>3</v>
      </c>
      <c r="R2228" t="s">
        <v>5</v>
      </c>
      <c r="S2228" t="s">
        <v>1</v>
      </c>
      <c r="T2228" t="s">
        <v>8</v>
      </c>
      <c r="V2228">
        <v>0</v>
      </c>
      <c r="W2228">
        <v>0</v>
      </c>
      <c r="X2228">
        <v>0</v>
      </c>
      <c r="Y2228">
        <v>0</v>
      </c>
      <c r="Z2228">
        <v>0</v>
      </c>
    </row>
    <row r="2229" spans="1:26" x14ac:dyDescent="0.2">
      <c r="A2229">
        <v>1216781</v>
      </c>
      <c r="B2229" t="s">
        <v>3</v>
      </c>
      <c r="C2229" t="s">
        <v>5</v>
      </c>
      <c r="D2229" t="s">
        <v>4</v>
      </c>
      <c r="E2229" t="s">
        <v>0</v>
      </c>
      <c r="F2229" t="s">
        <v>27</v>
      </c>
      <c r="J2229">
        <v>0</v>
      </c>
      <c r="K2229">
        <v>0</v>
      </c>
      <c r="L2229">
        <v>0</v>
      </c>
      <c r="M2229">
        <v>0</v>
      </c>
      <c r="N2229">
        <v>0</v>
      </c>
      <c r="P2229">
        <v>1216781</v>
      </c>
      <c r="Q2229" t="s">
        <v>3</v>
      </c>
      <c r="R2229" t="s">
        <v>5</v>
      </c>
      <c r="S2229" t="s">
        <v>4</v>
      </c>
      <c r="T2229" t="s">
        <v>0</v>
      </c>
      <c r="V2229">
        <v>0</v>
      </c>
      <c r="W2229">
        <v>0</v>
      </c>
      <c r="X2229">
        <v>0</v>
      </c>
      <c r="Y2229">
        <v>0</v>
      </c>
      <c r="Z2229">
        <v>0</v>
      </c>
    </row>
    <row r="2230" spans="1:26" x14ac:dyDescent="0.2">
      <c r="A2230">
        <v>1216971</v>
      </c>
      <c r="B2230" t="s">
        <v>6</v>
      </c>
      <c r="C2230" t="s">
        <v>12</v>
      </c>
      <c r="D2230" t="s">
        <v>1</v>
      </c>
      <c r="E2230" t="s">
        <v>0</v>
      </c>
      <c r="F2230" t="s">
        <v>27</v>
      </c>
      <c r="J2230">
        <v>0</v>
      </c>
      <c r="K2230">
        <v>0</v>
      </c>
      <c r="L2230">
        <v>0</v>
      </c>
      <c r="M2230">
        <v>0</v>
      </c>
      <c r="N2230">
        <v>0</v>
      </c>
      <c r="P2230">
        <v>1216971</v>
      </c>
      <c r="Q2230" t="s">
        <v>6</v>
      </c>
      <c r="R2230" t="s">
        <v>12</v>
      </c>
      <c r="S2230" t="s">
        <v>1</v>
      </c>
      <c r="T2230" t="s">
        <v>0</v>
      </c>
      <c r="V2230">
        <v>0</v>
      </c>
      <c r="W2230">
        <v>0</v>
      </c>
      <c r="X2230">
        <v>0</v>
      </c>
      <c r="Y2230">
        <v>0</v>
      </c>
      <c r="Z2230">
        <v>0</v>
      </c>
    </row>
    <row r="2231" spans="1:26" x14ac:dyDescent="0.2">
      <c r="A2231">
        <v>1217031</v>
      </c>
      <c r="B2231" t="s">
        <v>6</v>
      </c>
      <c r="C2231" t="s">
        <v>5</v>
      </c>
      <c r="E2231" t="s">
        <v>0</v>
      </c>
      <c r="F2231" t="s">
        <v>27</v>
      </c>
      <c r="J2231">
        <v>0</v>
      </c>
      <c r="K2231">
        <v>0</v>
      </c>
      <c r="L2231">
        <v>0</v>
      </c>
      <c r="M2231">
        <v>0</v>
      </c>
      <c r="N2231">
        <v>0</v>
      </c>
      <c r="P2231">
        <v>1217031</v>
      </c>
      <c r="Q2231" t="s">
        <v>6</v>
      </c>
      <c r="R2231" t="s">
        <v>5</v>
      </c>
      <c r="S2231" t="s">
        <v>24</v>
      </c>
      <c r="T2231" t="s">
        <v>0</v>
      </c>
      <c r="V2231">
        <v>0</v>
      </c>
      <c r="W2231">
        <v>0</v>
      </c>
      <c r="X2231">
        <v>0</v>
      </c>
      <c r="Y2231">
        <v>0</v>
      </c>
      <c r="Z2231">
        <v>0</v>
      </c>
    </row>
    <row r="2232" spans="1:26" x14ac:dyDescent="0.2">
      <c r="A2232">
        <v>1217181</v>
      </c>
      <c r="B2232" t="s">
        <v>3</v>
      </c>
      <c r="C2232" t="s">
        <v>2</v>
      </c>
      <c r="D2232" t="s">
        <v>4</v>
      </c>
      <c r="E2232" t="s">
        <v>8</v>
      </c>
      <c r="F2232" t="s">
        <v>27</v>
      </c>
      <c r="J2232">
        <v>0</v>
      </c>
      <c r="K2232">
        <v>0</v>
      </c>
      <c r="L2232">
        <v>0</v>
      </c>
      <c r="M2232">
        <v>1</v>
      </c>
      <c r="N2232">
        <v>0</v>
      </c>
      <c r="P2232">
        <v>1217181</v>
      </c>
      <c r="Q2232" t="s">
        <v>3</v>
      </c>
      <c r="R2232" t="s">
        <v>2</v>
      </c>
      <c r="S2232" t="s">
        <v>4</v>
      </c>
      <c r="T2232" t="s">
        <v>8</v>
      </c>
      <c r="V2232">
        <v>0</v>
      </c>
      <c r="W2232">
        <v>0</v>
      </c>
      <c r="X2232">
        <v>0</v>
      </c>
      <c r="Y2232">
        <v>0</v>
      </c>
      <c r="Z2232">
        <v>0</v>
      </c>
    </row>
    <row r="2233" spans="1:26" x14ac:dyDescent="0.2">
      <c r="A2233">
        <v>1217221</v>
      </c>
      <c r="B2233" t="s">
        <v>3</v>
      </c>
      <c r="C2233" t="s">
        <v>5</v>
      </c>
      <c r="D2233" t="s">
        <v>4</v>
      </c>
      <c r="E2233" t="s">
        <v>0</v>
      </c>
      <c r="F2233" t="s">
        <v>27</v>
      </c>
      <c r="J2233">
        <v>0</v>
      </c>
      <c r="K2233">
        <v>0</v>
      </c>
      <c r="L2233">
        <v>0</v>
      </c>
      <c r="M2233">
        <v>0</v>
      </c>
      <c r="N2233">
        <v>0</v>
      </c>
      <c r="P2233">
        <v>1217221</v>
      </c>
      <c r="Q2233" t="s">
        <v>3</v>
      </c>
      <c r="R2233" t="s">
        <v>5</v>
      </c>
      <c r="S2233" t="s">
        <v>4</v>
      </c>
      <c r="T2233" t="s">
        <v>0</v>
      </c>
      <c r="V2233">
        <v>0</v>
      </c>
      <c r="W2233">
        <v>0</v>
      </c>
      <c r="X2233">
        <v>0</v>
      </c>
      <c r="Y2233">
        <v>0</v>
      </c>
      <c r="Z2233">
        <v>0</v>
      </c>
    </row>
    <row r="2234" spans="1:26" x14ac:dyDescent="0.2">
      <c r="A2234">
        <v>1217371</v>
      </c>
      <c r="B2234" t="s">
        <v>3</v>
      </c>
      <c r="C2234" t="s">
        <v>5</v>
      </c>
      <c r="D2234" t="s">
        <v>1</v>
      </c>
      <c r="E2234" t="s">
        <v>0</v>
      </c>
      <c r="F2234" t="s">
        <v>27</v>
      </c>
      <c r="J2234">
        <v>0</v>
      </c>
      <c r="K2234">
        <v>0</v>
      </c>
      <c r="L2234">
        <v>0</v>
      </c>
      <c r="M2234">
        <v>0</v>
      </c>
      <c r="N2234">
        <v>0</v>
      </c>
      <c r="P2234">
        <v>1217371</v>
      </c>
      <c r="Q2234" t="s">
        <v>3</v>
      </c>
      <c r="R2234" t="s">
        <v>5</v>
      </c>
      <c r="S2234" t="s">
        <v>1</v>
      </c>
      <c r="T2234" t="s">
        <v>0</v>
      </c>
      <c r="V2234">
        <v>0</v>
      </c>
      <c r="W2234">
        <v>0</v>
      </c>
      <c r="X2234">
        <v>0</v>
      </c>
      <c r="Y2234">
        <v>0</v>
      </c>
      <c r="Z2234">
        <v>0</v>
      </c>
    </row>
    <row r="2235" spans="1:26" x14ac:dyDescent="0.2">
      <c r="A2235">
        <v>1217601</v>
      </c>
      <c r="B2235" t="s">
        <v>6</v>
      </c>
      <c r="C2235" t="s">
        <v>2</v>
      </c>
      <c r="D2235" t="s">
        <v>4</v>
      </c>
      <c r="E2235" t="s">
        <v>0</v>
      </c>
      <c r="F2235" t="s">
        <v>27</v>
      </c>
      <c r="J2235">
        <v>0</v>
      </c>
      <c r="K2235">
        <v>0</v>
      </c>
      <c r="L2235">
        <v>0</v>
      </c>
      <c r="M2235">
        <v>0</v>
      </c>
      <c r="N2235">
        <v>0</v>
      </c>
      <c r="P2235">
        <v>1217601</v>
      </c>
      <c r="Q2235" t="s">
        <v>6</v>
      </c>
      <c r="R2235" t="s">
        <v>2</v>
      </c>
      <c r="S2235" t="s">
        <v>4</v>
      </c>
      <c r="T2235" t="s">
        <v>0</v>
      </c>
      <c r="V2235">
        <v>0</v>
      </c>
      <c r="W2235">
        <v>0</v>
      </c>
      <c r="X2235">
        <v>0</v>
      </c>
      <c r="Y2235">
        <v>0</v>
      </c>
      <c r="Z2235">
        <v>0</v>
      </c>
    </row>
    <row r="2236" spans="1:26" x14ac:dyDescent="0.2">
      <c r="A2236">
        <v>1217751</v>
      </c>
      <c r="B2236" t="s">
        <v>6</v>
      </c>
      <c r="C2236" t="s">
        <v>12</v>
      </c>
      <c r="D2236" t="s">
        <v>4</v>
      </c>
      <c r="E2236" t="s">
        <v>0</v>
      </c>
      <c r="F2236" t="s">
        <v>27</v>
      </c>
      <c r="J2236">
        <v>0</v>
      </c>
      <c r="K2236">
        <v>0</v>
      </c>
      <c r="L2236">
        <v>0</v>
      </c>
      <c r="M2236">
        <v>0</v>
      </c>
      <c r="N2236">
        <v>0</v>
      </c>
      <c r="P2236">
        <v>1217751</v>
      </c>
      <c r="Q2236" t="s">
        <v>6</v>
      </c>
      <c r="R2236" t="s">
        <v>12</v>
      </c>
      <c r="S2236" t="s">
        <v>4</v>
      </c>
      <c r="T2236" t="s">
        <v>0</v>
      </c>
      <c r="V2236">
        <v>0</v>
      </c>
      <c r="W2236">
        <v>0</v>
      </c>
      <c r="X2236">
        <v>0</v>
      </c>
      <c r="Y2236">
        <v>0</v>
      </c>
      <c r="Z2236">
        <v>0</v>
      </c>
    </row>
    <row r="2237" spans="1:26" x14ac:dyDescent="0.2">
      <c r="A2237">
        <v>1218151</v>
      </c>
      <c r="B2237" t="s">
        <v>13</v>
      </c>
      <c r="C2237" t="s">
        <v>12</v>
      </c>
      <c r="D2237" t="s">
        <v>4</v>
      </c>
      <c r="E2237" t="s">
        <v>0</v>
      </c>
      <c r="F2237" t="s">
        <v>27</v>
      </c>
      <c r="J2237">
        <v>0</v>
      </c>
      <c r="K2237">
        <v>0</v>
      </c>
      <c r="L2237">
        <v>0</v>
      </c>
      <c r="M2237">
        <v>0</v>
      </c>
      <c r="N2237">
        <v>0</v>
      </c>
      <c r="P2237">
        <v>1218151</v>
      </c>
      <c r="Q2237" t="s">
        <v>13</v>
      </c>
      <c r="R2237" t="s">
        <v>12</v>
      </c>
      <c r="S2237" t="s">
        <v>4</v>
      </c>
      <c r="T2237" t="s">
        <v>0</v>
      </c>
      <c r="V2237">
        <v>0</v>
      </c>
      <c r="W2237">
        <v>0</v>
      </c>
      <c r="X2237">
        <v>0</v>
      </c>
      <c r="Y2237">
        <v>0</v>
      </c>
      <c r="Z2237">
        <v>0</v>
      </c>
    </row>
    <row r="2238" spans="1:26" x14ac:dyDescent="0.2">
      <c r="A2238">
        <v>1218491</v>
      </c>
      <c r="B2238" t="s">
        <v>13</v>
      </c>
      <c r="C2238" t="s">
        <v>5</v>
      </c>
      <c r="D2238" t="s">
        <v>4</v>
      </c>
      <c r="E2238" t="s">
        <v>0</v>
      </c>
      <c r="F2238" t="s">
        <v>27</v>
      </c>
      <c r="J2238">
        <v>0</v>
      </c>
      <c r="K2238">
        <v>0</v>
      </c>
      <c r="L2238">
        <v>0</v>
      </c>
      <c r="M2238">
        <v>0</v>
      </c>
      <c r="N2238">
        <v>0</v>
      </c>
      <c r="P2238">
        <v>1218491</v>
      </c>
      <c r="Q2238" t="s">
        <v>13</v>
      </c>
      <c r="R2238" t="s">
        <v>5</v>
      </c>
      <c r="S2238" t="s">
        <v>4</v>
      </c>
      <c r="T2238" t="s">
        <v>0</v>
      </c>
      <c r="V2238">
        <v>0</v>
      </c>
      <c r="W2238">
        <v>0</v>
      </c>
      <c r="X2238">
        <v>0</v>
      </c>
      <c r="Y2238">
        <v>0</v>
      </c>
      <c r="Z2238">
        <v>0</v>
      </c>
    </row>
    <row r="2239" spans="1:26" x14ac:dyDescent="0.2">
      <c r="A2239">
        <v>1218681</v>
      </c>
      <c r="B2239" t="s">
        <v>6</v>
      </c>
      <c r="C2239" t="s">
        <v>5</v>
      </c>
      <c r="D2239" t="s">
        <v>4</v>
      </c>
      <c r="E2239" t="s">
        <v>0</v>
      </c>
      <c r="F2239" t="s">
        <v>27</v>
      </c>
      <c r="J2239">
        <v>0</v>
      </c>
      <c r="K2239">
        <v>0</v>
      </c>
      <c r="L2239">
        <v>0</v>
      </c>
      <c r="M2239">
        <v>0</v>
      </c>
      <c r="N2239">
        <v>0</v>
      </c>
      <c r="P2239">
        <v>1218681</v>
      </c>
      <c r="Q2239" t="s">
        <v>6</v>
      </c>
      <c r="R2239" t="s">
        <v>5</v>
      </c>
      <c r="S2239" t="s">
        <v>4</v>
      </c>
      <c r="T2239" t="s">
        <v>0</v>
      </c>
      <c r="V2239">
        <v>0</v>
      </c>
      <c r="W2239">
        <v>0</v>
      </c>
      <c r="X2239">
        <v>0</v>
      </c>
      <c r="Y2239">
        <v>0</v>
      </c>
      <c r="Z2239">
        <v>0</v>
      </c>
    </row>
    <row r="2240" spans="1:26" x14ac:dyDescent="0.2">
      <c r="A2240">
        <v>1218911</v>
      </c>
      <c r="B2240" t="s">
        <v>3</v>
      </c>
      <c r="C2240" t="s">
        <v>5</v>
      </c>
      <c r="D2240" t="s">
        <v>4</v>
      </c>
      <c r="E2240" t="s">
        <v>0</v>
      </c>
      <c r="F2240" t="s">
        <v>27</v>
      </c>
      <c r="J2240">
        <v>0</v>
      </c>
      <c r="K2240">
        <v>0</v>
      </c>
      <c r="L2240">
        <v>0</v>
      </c>
      <c r="M2240">
        <v>0</v>
      </c>
      <c r="N2240">
        <v>0</v>
      </c>
      <c r="P2240">
        <v>1218911</v>
      </c>
      <c r="Q2240" t="s">
        <v>3</v>
      </c>
      <c r="R2240" t="s">
        <v>5</v>
      </c>
      <c r="S2240" t="s">
        <v>4</v>
      </c>
      <c r="T2240" t="s">
        <v>0</v>
      </c>
      <c r="V2240">
        <v>0</v>
      </c>
      <c r="W2240">
        <v>0</v>
      </c>
      <c r="X2240">
        <v>0</v>
      </c>
      <c r="Y2240">
        <v>0</v>
      </c>
      <c r="Z2240">
        <v>0</v>
      </c>
    </row>
    <row r="2241" spans="1:26" x14ac:dyDescent="0.2">
      <c r="A2241">
        <v>1219121</v>
      </c>
      <c r="B2241" t="s">
        <v>6</v>
      </c>
      <c r="C2241" t="s">
        <v>12</v>
      </c>
      <c r="D2241" t="s">
        <v>1</v>
      </c>
      <c r="E2241" t="s">
        <v>8</v>
      </c>
      <c r="F2241" t="s">
        <v>27</v>
      </c>
      <c r="J2241">
        <v>0</v>
      </c>
      <c r="K2241">
        <v>0</v>
      </c>
      <c r="L2241">
        <v>0</v>
      </c>
      <c r="M2241">
        <v>0</v>
      </c>
      <c r="N2241">
        <v>0</v>
      </c>
      <c r="P2241">
        <v>1219121</v>
      </c>
      <c r="Q2241" t="s">
        <v>6</v>
      </c>
      <c r="R2241" t="s">
        <v>12</v>
      </c>
      <c r="S2241" t="s">
        <v>1</v>
      </c>
      <c r="T2241" t="s">
        <v>8</v>
      </c>
      <c r="V2241">
        <v>0</v>
      </c>
      <c r="W2241">
        <v>0</v>
      </c>
      <c r="X2241">
        <v>0</v>
      </c>
      <c r="Y2241">
        <v>0</v>
      </c>
      <c r="Z2241">
        <v>0</v>
      </c>
    </row>
    <row r="2242" spans="1:26" x14ac:dyDescent="0.2">
      <c r="A2242">
        <v>1219841</v>
      </c>
      <c r="B2242" t="s">
        <v>3</v>
      </c>
      <c r="C2242" t="s">
        <v>5</v>
      </c>
      <c r="D2242" t="s">
        <v>1</v>
      </c>
      <c r="E2242" t="s">
        <v>0</v>
      </c>
      <c r="F2242" t="s">
        <v>27</v>
      </c>
      <c r="J2242">
        <v>0</v>
      </c>
      <c r="K2242">
        <v>0</v>
      </c>
      <c r="L2242">
        <v>0</v>
      </c>
      <c r="M2242">
        <v>0</v>
      </c>
      <c r="N2242">
        <v>0</v>
      </c>
      <c r="P2242">
        <v>1219841</v>
      </c>
      <c r="Q2242" t="s">
        <v>3</v>
      </c>
      <c r="R2242" t="s">
        <v>5</v>
      </c>
      <c r="S2242" t="s">
        <v>1</v>
      </c>
      <c r="T2242" t="s">
        <v>0</v>
      </c>
      <c r="V2242">
        <v>0</v>
      </c>
      <c r="W2242">
        <v>0</v>
      </c>
      <c r="X2242">
        <v>0</v>
      </c>
      <c r="Y2242">
        <v>0</v>
      </c>
      <c r="Z2242">
        <v>0</v>
      </c>
    </row>
    <row r="2243" spans="1:26" x14ac:dyDescent="0.2">
      <c r="A2243">
        <v>1220061</v>
      </c>
      <c r="B2243" t="s">
        <v>10</v>
      </c>
      <c r="C2243" t="s">
        <v>5</v>
      </c>
      <c r="D2243" t="s">
        <v>1</v>
      </c>
      <c r="E2243" t="s">
        <v>0</v>
      </c>
      <c r="F2243" t="s">
        <v>27</v>
      </c>
      <c r="J2243">
        <v>0</v>
      </c>
      <c r="K2243">
        <v>0</v>
      </c>
      <c r="L2243">
        <v>0</v>
      </c>
      <c r="M2243">
        <v>0</v>
      </c>
      <c r="N2243">
        <v>0</v>
      </c>
      <c r="P2243">
        <v>1220061</v>
      </c>
      <c r="Q2243" t="s">
        <v>10</v>
      </c>
      <c r="R2243" t="s">
        <v>5</v>
      </c>
      <c r="S2243" t="s">
        <v>1</v>
      </c>
      <c r="T2243" t="s">
        <v>0</v>
      </c>
      <c r="V2243">
        <v>0</v>
      </c>
      <c r="W2243">
        <v>0</v>
      </c>
      <c r="X2243">
        <v>0</v>
      </c>
      <c r="Y2243">
        <v>0</v>
      </c>
      <c r="Z2243">
        <v>0</v>
      </c>
    </row>
    <row r="2244" spans="1:26" x14ac:dyDescent="0.2">
      <c r="A2244">
        <v>1220251</v>
      </c>
      <c r="B2244" t="s">
        <v>3</v>
      </c>
      <c r="C2244" t="s">
        <v>5</v>
      </c>
      <c r="D2244" t="s">
        <v>1</v>
      </c>
      <c r="E2244" t="s">
        <v>0</v>
      </c>
      <c r="F2244" t="s">
        <v>27</v>
      </c>
      <c r="J2244">
        <v>0</v>
      </c>
      <c r="K2244">
        <v>0</v>
      </c>
      <c r="L2244">
        <v>0</v>
      </c>
      <c r="M2244">
        <v>0</v>
      </c>
      <c r="N2244">
        <v>0</v>
      </c>
      <c r="P2244">
        <v>1220251</v>
      </c>
      <c r="Q2244" t="s">
        <v>3</v>
      </c>
      <c r="R2244" t="s">
        <v>5</v>
      </c>
      <c r="S2244" t="s">
        <v>1</v>
      </c>
      <c r="T2244" t="s">
        <v>0</v>
      </c>
      <c r="V2244">
        <v>0</v>
      </c>
      <c r="W2244">
        <v>0</v>
      </c>
      <c r="X2244">
        <v>0</v>
      </c>
      <c r="Y2244">
        <v>0</v>
      </c>
      <c r="Z2244">
        <v>0</v>
      </c>
    </row>
    <row r="2245" spans="1:26" x14ac:dyDescent="0.2">
      <c r="A2245">
        <v>1220441</v>
      </c>
      <c r="B2245" t="s">
        <v>6</v>
      </c>
      <c r="C2245" t="s">
        <v>5</v>
      </c>
      <c r="D2245" t="s">
        <v>1</v>
      </c>
      <c r="E2245" t="s">
        <v>0</v>
      </c>
      <c r="F2245" t="s">
        <v>27</v>
      </c>
      <c r="J2245">
        <v>0</v>
      </c>
      <c r="K2245">
        <v>0</v>
      </c>
      <c r="L2245">
        <v>0</v>
      </c>
      <c r="M2245">
        <v>0</v>
      </c>
      <c r="N2245">
        <v>0</v>
      </c>
      <c r="P2245">
        <v>1220441</v>
      </c>
      <c r="Q2245" t="s">
        <v>6</v>
      </c>
      <c r="R2245" t="s">
        <v>5</v>
      </c>
      <c r="S2245" t="s">
        <v>1</v>
      </c>
      <c r="T2245" t="s">
        <v>0</v>
      </c>
      <c r="V2245">
        <v>0</v>
      </c>
      <c r="W2245">
        <v>0</v>
      </c>
      <c r="X2245">
        <v>0</v>
      </c>
      <c r="Y2245">
        <v>0</v>
      </c>
      <c r="Z2245">
        <v>0</v>
      </c>
    </row>
    <row r="2246" spans="1:26" x14ac:dyDescent="0.2">
      <c r="A2246">
        <v>1220591</v>
      </c>
      <c r="B2246" t="s">
        <v>3</v>
      </c>
      <c r="C2246" t="s">
        <v>5</v>
      </c>
      <c r="D2246" t="s">
        <v>4</v>
      </c>
      <c r="E2246" t="s">
        <v>0</v>
      </c>
      <c r="F2246" t="s">
        <v>27</v>
      </c>
      <c r="J2246">
        <v>0</v>
      </c>
      <c r="K2246">
        <v>0</v>
      </c>
      <c r="L2246">
        <v>0</v>
      </c>
      <c r="M2246">
        <v>0</v>
      </c>
      <c r="N2246">
        <v>0</v>
      </c>
      <c r="P2246">
        <v>1220591</v>
      </c>
      <c r="Q2246" t="s">
        <v>3</v>
      </c>
      <c r="R2246" t="s">
        <v>5</v>
      </c>
      <c r="S2246" t="s">
        <v>4</v>
      </c>
      <c r="T2246" t="s">
        <v>0</v>
      </c>
      <c r="V2246">
        <v>0</v>
      </c>
      <c r="W2246">
        <v>0</v>
      </c>
      <c r="X2246">
        <v>0</v>
      </c>
      <c r="Y2246">
        <v>0</v>
      </c>
      <c r="Z2246">
        <v>0</v>
      </c>
    </row>
    <row r="2247" spans="1:26" x14ac:dyDescent="0.2">
      <c r="A2247">
        <v>1220631</v>
      </c>
      <c r="B2247" t="s">
        <v>3</v>
      </c>
      <c r="C2247" t="s">
        <v>5</v>
      </c>
      <c r="D2247" t="s">
        <v>7</v>
      </c>
      <c r="E2247" t="s">
        <v>0</v>
      </c>
      <c r="F2247" t="s">
        <v>27</v>
      </c>
      <c r="J2247">
        <v>0</v>
      </c>
      <c r="K2247">
        <v>0</v>
      </c>
      <c r="L2247">
        <v>0</v>
      </c>
      <c r="M2247">
        <v>0</v>
      </c>
      <c r="N2247">
        <v>0</v>
      </c>
      <c r="P2247">
        <v>1220631</v>
      </c>
      <c r="Q2247" t="s">
        <v>3</v>
      </c>
      <c r="R2247" t="s">
        <v>5</v>
      </c>
      <c r="S2247" t="s">
        <v>7</v>
      </c>
      <c r="T2247" t="s">
        <v>0</v>
      </c>
      <c r="V2247">
        <v>0</v>
      </c>
      <c r="W2247">
        <v>0</v>
      </c>
      <c r="X2247">
        <v>0</v>
      </c>
      <c r="Y2247">
        <v>0</v>
      </c>
      <c r="Z2247">
        <v>0</v>
      </c>
    </row>
    <row r="2248" spans="1:26" x14ac:dyDescent="0.2">
      <c r="A2248">
        <v>1220821</v>
      </c>
      <c r="B2248" t="s">
        <v>3</v>
      </c>
      <c r="C2248" t="s">
        <v>2</v>
      </c>
      <c r="D2248" t="s">
        <v>4</v>
      </c>
      <c r="E2248" t="s">
        <v>0</v>
      </c>
      <c r="F2248" t="s">
        <v>27</v>
      </c>
      <c r="J2248">
        <v>0</v>
      </c>
      <c r="K2248">
        <v>0</v>
      </c>
      <c r="L2248">
        <v>0</v>
      </c>
      <c r="M2248">
        <v>0</v>
      </c>
      <c r="N2248">
        <v>0</v>
      </c>
      <c r="P2248">
        <v>1220821</v>
      </c>
      <c r="Q2248" t="s">
        <v>3</v>
      </c>
      <c r="R2248" t="s">
        <v>2</v>
      </c>
      <c r="S2248" t="s">
        <v>4</v>
      </c>
      <c r="T2248" t="s">
        <v>0</v>
      </c>
      <c r="V2248">
        <v>0</v>
      </c>
      <c r="W2248">
        <v>0</v>
      </c>
      <c r="X2248">
        <v>0</v>
      </c>
      <c r="Y2248">
        <v>0</v>
      </c>
      <c r="Z2248">
        <v>0</v>
      </c>
    </row>
    <row r="2249" spans="1:26" x14ac:dyDescent="0.2">
      <c r="A2249">
        <v>1221181</v>
      </c>
      <c r="B2249" t="s">
        <v>6</v>
      </c>
      <c r="C2249" t="s">
        <v>2</v>
      </c>
      <c r="D2249" t="s">
        <v>7</v>
      </c>
      <c r="E2249" t="s">
        <v>8</v>
      </c>
      <c r="F2249" t="s">
        <v>27</v>
      </c>
      <c r="J2249">
        <v>0</v>
      </c>
      <c r="K2249">
        <v>0</v>
      </c>
      <c r="L2249">
        <v>0</v>
      </c>
      <c r="M2249">
        <v>0</v>
      </c>
      <c r="N2249">
        <v>0</v>
      </c>
      <c r="P2249">
        <v>1221181</v>
      </c>
      <c r="Q2249" t="s">
        <v>6</v>
      </c>
      <c r="R2249" t="s">
        <v>2</v>
      </c>
      <c r="S2249" t="s">
        <v>7</v>
      </c>
      <c r="T2249" t="s">
        <v>8</v>
      </c>
      <c r="V2249">
        <v>0</v>
      </c>
      <c r="W2249">
        <v>0</v>
      </c>
      <c r="X2249">
        <v>0</v>
      </c>
      <c r="Y2249">
        <v>0</v>
      </c>
      <c r="Z2249">
        <v>0</v>
      </c>
    </row>
    <row r="2250" spans="1:26" x14ac:dyDescent="0.2">
      <c r="A2250">
        <v>1221221</v>
      </c>
      <c r="B2250" t="s">
        <v>3</v>
      </c>
      <c r="C2250" t="s">
        <v>5</v>
      </c>
      <c r="D2250" t="s">
        <v>1</v>
      </c>
      <c r="E2250" t="s">
        <v>0</v>
      </c>
      <c r="F2250" t="s">
        <v>27</v>
      </c>
      <c r="J2250">
        <v>0</v>
      </c>
      <c r="K2250">
        <v>0</v>
      </c>
      <c r="L2250">
        <v>0</v>
      </c>
      <c r="M2250">
        <v>0</v>
      </c>
      <c r="N2250">
        <v>0</v>
      </c>
      <c r="P2250">
        <v>1221221</v>
      </c>
      <c r="Q2250" t="s">
        <v>3</v>
      </c>
      <c r="R2250" t="s">
        <v>5</v>
      </c>
      <c r="S2250" t="s">
        <v>1</v>
      </c>
      <c r="T2250" t="s">
        <v>0</v>
      </c>
      <c r="V2250">
        <v>0</v>
      </c>
      <c r="W2250">
        <v>0</v>
      </c>
      <c r="X2250">
        <v>0</v>
      </c>
      <c r="Y2250">
        <v>0</v>
      </c>
      <c r="Z2250">
        <v>0</v>
      </c>
    </row>
    <row r="2251" spans="1:26" x14ac:dyDescent="0.2">
      <c r="A2251">
        <v>1221411</v>
      </c>
      <c r="B2251" t="s">
        <v>3</v>
      </c>
      <c r="C2251" t="s">
        <v>5</v>
      </c>
      <c r="D2251" t="s">
        <v>4</v>
      </c>
      <c r="E2251" t="s">
        <v>0</v>
      </c>
      <c r="F2251" t="s">
        <v>27</v>
      </c>
      <c r="J2251">
        <v>0</v>
      </c>
      <c r="K2251">
        <v>0</v>
      </c>
      <c r="L2251">
        <v>0</v>
      </c>
      <c r="M2251">
        <v>0</v>
      </c>
      <c r="N2251">
        <v>0</v>
      </c>
      <c r="P2251">
        <v>1221411</v>
      </c>
      <c r="Q2251" t="s">
        <v>3</v>
      </c>
      <c r="R2251" t="s">
        <v>5</v>
      </c>
      <c r="S2251" t="s">
        <v>4</v>
      </c>
      <c r="T2251" t="s">
        <v>0</v>
      </c>
      <c r="V2251">
        <v>0</v>
      </c>
      <c r="W2251">
        <v>0</v>
      </c>
      <c r="X2251">
        <v>0</v>
      </c>
      <c r="Y2251">
        <v>0</v>
      </c>
      <c r="Z2251">
        <v>0</v>
      </c>
    </row>
    <row r="2252" spans="1:26" x14ac:dyDescent="0.2">
      <c r="A2252">
        <v>1221601</v>
      </c>
      <c r="B2252" t="s">
        <v>3</v>
      </c>
      <c r="C2252" t="s">
        <v>2</v>
      </c>
      <c r="D2252" t="s">
        <v>4</v>
      </c>
      <c r="E2252" t="s">
        <v>0</v>
      </c>
      <c r="F2252" t="s">
        <v>27</v>
      </c>
      <c r="J2252">
        <v>0</v>
      </c>
      <c r="K2252">
        <v>0</v>
      </c>
      <c r="L2252">
        <v>0</v>
      </c>
      <c r="M2252">
        <v>0</v>
      </c>
      <c r="N2252">
        <v>0</v>
      </c>
      <c r="P2252">
        <v>1221601</v>
      </c>
      <c r="Q2252" t="s">
        <v>3</v>
      </c>
      <c r="R2252" t="s">
        <v>2</v>
      </c>
      <c r="S2252" t="s">
        <v>4</v>
      </c>
      <c r="T2252" t="s">
        <v>0</v>
      </c>
      <c r="V2252">
        <v>0</v>
      </c>
      <c r="W2252">
        <v>0</v>
      </c>
      <c r="X2252">
        <v>0</v>
      </c>
      <c r="Y2252">
        <v>0</v>
      </c>
      <c r="Z2252">
        <v>0</v>
      </c>
    </row>
    <row r="2253" spans="1:26" x14ac:dyDescent="0.2">
      <c r="A2253">
        <v>1222151</v>
      </c>
      <c r="B2253" t="s">
        <v>3</v>
      </c>
      <c r="C2253" t="s">
        <v>2</v>
      </c>
      <c r="D2253" t="s">
        <v>1</v>
      </c>
      <c r="E2253" t="s">
        <v>0</v>
      </c>
      <c r="F2253" t="s">
        <v>27</v>
      </c>
      <c r="J2253">
        <v>0</v>
      </c>
      <c r="K2253">
        <v>0</v>
      </c>
      <c r="L2253">
        <v>0</v>
      </c>
      <c r="M2253">
        <v>0</v>
      </c>
      <c r="N2253">
        <v>0</v>
      </c>
      <c r="P2253">
        <v>1222151</v>
      </c>
      <c r="Q2253" t="s">
        <v>3</v>
      </c>
      <c r="R2253" t="s">
        <v>2</v>
      </c>
      <c r="S2253" t="s">
        <v>1</v>
      </c>
      <c r="T2253" t="s">
        <v>0</v>
      </c>
      <c r="V2253">
        <v>0</v>
      </c>
      <c r="W2253">
        <v>0</v>
      </c>
      <c r="X2253">
        <v>0</v>
      </c>
      <c r="Y2253">
        <v>0</v>
      </c>
      <c r="Z2253">
        <v>0</v>
      </c>
    </row>
    <row r="2254" spans="1:26" x14ac:dyDescent="0.2">
      <c r="A2254">
        <v>1222531</v>
      </c>
      <c r="B2254" t="s">
        <v>3</v>
      </c>
      <c r="C2254" t="s">
        <v>5</v>
      </c>
      <c r="D2254" t="s">
        <v>4</v>
      </c>
      <c r="E2254" t="s">
        <v>0</v>
      </c>
      <c r="F2254" t="s">
        <v>27</v>
      </c>
      <c r="J2254">
        <v>0</v>
      </c>
      <c r="K2254">
        <v>0</v>
      </c>
      <c r="L2254">
        <v>0</v>
      </c>
      <c r="M2254">
        <v>0</v>
      </c>
      <c r="N2254">
        <v>0</v>
      </c>
      <c r="P2254">
        <v>1222531</v>
      </c>
      <c r="Q2254" t="s">
        <v>3</v>
      </c>
      <c r="R2254" t="s">
        <v>5</v>
      </c>
      <c r="S2254" t="s">
        <v>4</v>
      </c>
      <c r="T2254" t="s">
        <v>0</v>
      </c>
      <c r="V2254">
        <v>0</v>
      </c>
      <c r="W2254">
        <v>0</v>
      </c>
      <c r="X2254">
        <v>0</v>
      </c>
      <c r="Y2254">
        <v>0</v>
      </c>
      <c r="Z2254">
        <v>0</v>
      </c>
    </row>
    <row r="2255" spans="1:26" x14ac:dyDescent="0.2">
      <c r="A2255">
        <v>1222721</v>
      </c>
      <c r="B2255" t="s">
        <v>6</v>
      </c>
      <c r="C2255" t="s">
        <v>5</v>
      </c>
      <c r="D2255" t="s">
        <v>4</v>
      </c>
      <c r="E2255" t="s">
        <v>0</v>
      </c>
      <c r="F2255" t="s">
        <v>27</v>
      </c>
      <c r="J2255">
        <v>0</v>
      </c>
      <c r="K2255">
        <v>0</v>
      </c>
      <c r="L2255">
        <v>0</v>
      </c>
      <c r="M2255">
        <v>0</v>
      </c>
      <c r="N2255">
        <v>0</v>
      </c>
      <c r="P2255">
        <v>1222721</v>
      </c>
      <c r="Q2255" t="s">
        <v>6</v>
      </c>
      <c r="R2255" t="s">
        <v>5</v>
      </c>
      <c r="S2255" t="s">
        <v>4</v>
      </c>
      <c r="T2255" t="s">
        <v>0</v>
      </c>
      <c r="V2255">
        <v>0</v>
      </c>
      <c r="W2255">
        <v>0</v>
      </c>
      <c r="X2255">
        <v>0</v>
      </c>
      <c r="Y2255">
        <v>0</v>
      </c>
      <c r="Z2255">
        <v>0</v>
      </c>
    </row>
    <row r="2256" spans="1:26" x14ac:dyDescent="0.2">
      <c r="A2256">
        <v>1223081</v>
      </c>
      <c r="B2256" t="s">
        <v>6</v>
      </c>
      <c r="C2256" t="s">
        <v>12</v>
      </c>
      <c r="D2256" t="s">
        <v>7</v>
      </c>
      <c r="E2256" t="s">
        <v>0</v>
      </c>
      <c r="F2256" t="s">
        <v>27</v>
      </c>
      <c r="J2256">
        <v>0</v>
      </c>
      <c r="K2256">
        <v>0</v>
      </c>
      <c r="L2256">
        <v>0</v>
      </c>
      <c r="M2256">
        <v>0</v>
      </c>
      <c r="N2256">
        <v>0</v>
      </c>
      <c r="P2256">
        <v>1223081</v>
      </c>
      <c r="Q2256" t="s">
        <v>6</v>
      </c>
      <c r="R2256" t="s">
        <v>12</v>
      </c>
      <c r="S2256" t="s">
        <v>7</v>
      </c>
      <c r="T2256" t="s">
        <v>0</v>
      </c>
      <c r="V2256">
        <v>0</v>
      </c>
      <c r="W2256">
        <v>0</v>
      </c>
      <c r="X2256">
        <v>0</v>
      </c>
      <c r="Y2256">
        <v>0</v>
      </c>
      <c r="Z2256">
        <v>0</v>
      </c>
    </row>
    <row r="2257" spans="1:26" x14ac:dyDescent="0.2">
      <c r="A2257">
        <v>1223121</v>
      </c>
      <c r="B2257" t="s">
        <v>6</v>
      </c>
      <c r="C2257" t="s">
        <v>5</v>
      </c>
      <c r="D2257" t="s">
        <v>4</v>
      </c>
      <c r="E2257" t="s">
        <v>0</v>
      </c>
      <c r="F2257" t="s">
        <v>27</v>
      </c>
      <c r="J2257">
        <v>0</v>
      </c>
      <c r="K2257">
        <v>0</v>
      </c>
      <c r="L2257">
        <v>0</v>
      </c>
      <c r="M2257">
        <v>0</v>
      </c>
      <c r="N2257">
        <v>0</v>
      </c>
      <c r="P2257">
        <v>1223121</v>
      </c>
      <c r="Q2257" t="s">
        <v>6</v>
      </c>
      <c r="R2257" t="s">
        <v>5</v>
      </c>
      <c r="S2257" t="s">
        <v>4</v>
      </c>
      <c r="T2257" t="s">
        <v>0</v>
      </c>
      <c r="V2257">
        <v>0</v>
      </c>
      <c r="W2257">
        <v>0</v>
      </c>
      <c r="X2257">
        <v>0</v>
      </c>
      <c r="Y2257">
        <v>0</v>
      </c>
      <c r="Z2257">
        <v>0</v>
      </c>
    </row>
    <row r="2258" spans="1:26" x14ac:dyDescent="0.2">
      <c r="A2258">
        <v>1223271</v>
      </c>
      <c r="B2258" t="s">
        <v>6</v>
      </c>
      <c r="C2258" t="s">
        <v>5</v>
      </c>
      <c r="D2258" t="s">
        <v>1</v>
      </c>
      <c r="E2258" t="s">
        <v>0</v>
      </c>
      <c r="F2258" t="s">
        <v>27</v>
      </c>
      <c r="J2258">
        <v>0</v>
      </c>
      <c r="K2258">
        <v>0</v>
      </c>
      <c r="L2258">
        <v>0</v>
      </c>
      <c r="M2258">
        <v>0</v>
      </c>
      <c r="N2258">
        <v>0</v>
      </c>
      <c r="P2258">
        <v>1223271</v>
      </c>
      <c r="Q2258" t="s">
        <v>6</v>
      </c>
      <c r="R2258" t="s">
        <v>5</v>
      </c>
      <c r="S2258" t="s">
        <v>1</v>
      </c>
      <c r="T2258" t="s">
        <v>0</v>
      </c>
      <c r="V2258">
        <v>0</v>
      </c>
      <c r="W2258">
        <v>0</v>
      </c>
      <c r="X2258">
        <v>0</v>
      </c>
      <c r="Y2258">
        <v>0</v>
      </c>
      <c r="Z2258">
        <v>0</v>
      </c>
    </row>
    <row r="2259" spans="1:26" x14ac:dyDescent="0.2">
      <c r="A2259">
        <v>1223311</v>
      </c>
      <c r="B2259" t="s">
        <v>10</v>
      </c>
      <c r="C2259" t="s">
        <v>12</v>
      </c>
      <c r="D2259" t="s">
        <v>4</v>
      </c>
      <c r="E2259" t="s">
        <v>0</v>
      </c>
      <c r="F2259" t="s">
        <v>27</v>
      </c>
      <c r="J2259">
        <v>0</v>
      </c>
      <c r="K2259">
        <v>0</v>
      </c>
      <c r="L2259">
        <v>0</v>
      </c>
      <c r="M2259">
        <v>0</v>
      </c>
      <c r="N2259">
        <v>0</v>
      </c>
      <c r="P2259">
        <v>1223311</v>
      </c>
      <c r="Q2259" t="s">
        <v>10</v>
      </c>
      <c r="R2259" t="s">
        <v>12</v>
      </c>
      <c r="S2259" t="s">
        <v>4</v>
      </c>
      <c r="T2259" t="s">
        <v>0</v>
      </c>
      <c r="V2259">
        <v>0</v>
      </c>
      <c r="W2259">
        <v>0</v>
      </c>
      <c r="X2259">
        <v>0</v>
      </c>
      <c r="Y2259">
        <v>0</v>
      </c>
      <c r="Z2259">
        <v>0</v>
      </c>
    </row>
    <row r="2260" spans="1:26" x14ac:dyDescent="0.2">
      <c r="A2260">
        <v>1223461</v>
      </c>
      <c r="B2260" t="s">
        <v>3</v>
      </c>
      <c r="C2260" t="s">
        <v>2</v>
      </c>
      <c r="D2260" t="s">
        <v>7</v>
      </c>
      <c r="E2260" t="s">
        <v>8</v>
      </c>
      <c r="F2260" t="s">
        <v>27</v>
      </c>
      <c r="J2260">
        <v>0</v>
      </c>
      <c r="K2260">
        <v>0</v>
      </c>
      <c r="L2260">
        <v>0</v>
      </c>
      <c r="M2260">
        <v>0</v>
      </c>
      <c r="N2260">
        <v>0</v>
      </c>
      <c r="P2260">
        <v>1223461</v>
      </c>
      <c r="Q2260" t="s">
        <v>3</v>
      </c>
      <c r="R2260" t="s">
        <v>2</v>
      </c>
      <c r="S2260" t="s">
        <v>7</v>
      </c>
      <c r="T2260" t="s">
        <v>8</v>
      </c>
      <c r="V2260">
        <v>0</v>
      </c>
      <c r="W2260">
        <v>0</v>
      </c>
      <c r="X2260">
        <v>0</v>
      </c>
      <c r="Y2260">
        <v>0</v>
      </c>
      <c r="Z2260">
        <v>0</v>
      </c>
    </row>
    <row r="2261" spans="1:26" x14ac:dyDescent="0.2">
      <c r="A2261">
        <v>1223651</v>
      </c>
      <c r="B2261" t="s">
        <v>6</v>
      </c>
      <c r="C2261" t="s">
        <v>2</v>
      </c>
      <c r="D2261" t="s">
        <v>1</v>
      </c>
      <c r="E2261" t="s">
        <v>0</v>
      </c>
      <c r="F2261" t="s">
        <v>27</v>
      </c>
      <c r="J2261">
        <v>0</v>
      </c>
      <c r="K2261">
        <v>0</v>
      </c>
      <c r="L2261">
        <v>0</v>
      </c>
      <c r="M2261">
        <v>0</v>
      </c>
      <c r="N2261">
        <v>0</v>
      </c>
      <c r="P2261">
        <v>1223651</v>
      </c>
      <c r="Q2261" t="s">
        <v>6</v>
      </c>
      <c r="R2261" t="s">
        <v>2</v>
      </c>
      <c r="S2261" t="s">
        <v>1</v>
      </c>
      <c r="T2261" t="s">
        <v>0</v>
      </c>
      <c r="V2261">
        <v>0</v>
      </c>
      <c r="W2261">
        <v>0</v>
      </c>
      <c r="X2261">
        <v>0</v>
      </c>
      <c r="Y2261">
        <v>0</v>
      </c>
      <c r="Z2261">
        <v>0</v>
      </c>
    </row>
    <row r="2262" spans="1:26" x14ac:dyDescent="0.2">
      <c r="A2262">
        <v>1224051</v>
      </c>
      <c r="B2262" t="s">
        <v>6</v>
      </c>
      <c r="C2262" t="s">
        <v>12</v>
      </c>
      <c r="D2262" t="s">
        <v>7</v>
      </c>
      <c r="E2262" t="s">
        <v>8</v>
      </c>
      <c r="F2262" t="s">
        <v>27</v>
      </c>
      <c r="J2262">
        <v>0</v>
      </c>
      <c r="K2262">
        <v>0</v>
      </c>
      <c r="L2262">
        <v>0</v>
      </c>
      <c r="M2262">
        <v>0</v>
      </c>
      <c r="N2262">
        <v>0</v>
      </c>
      <c r="P2262">
        <v>1224051</v>
      </c>
      <c r="Q2262" t="s">
        <v>6</v>
      </c>
      <c r="R2262" t="s">
        <v>12</v>
      </c>
      <c r="S2262" t="s">
        <v>7</v>
      </c>
      <c r="T2262" t="s">
        <v>8</v>
      </c>
      <c r="V2262">
        <v>0</v>
      </c>
      <c r="W2262">
        <v>0</v>
      </c>
      <c r="X2262">
        <v>0</v>
      </c>
      <c r="Y2262">
        <v>0</v>
      </c>
      <c r="Z2262">
        <v>0</v>
      </c>
    </row>
    <row r="2263" spans="1:26" x14ac:dyDescent="0.2">
      <c r="A2263">
        <v>1224241</v>
      </c>
      <c r="B2263" t="s">
        <v>3</v>
      </c>
      <c r="C2263" t="s">
        <v>5</v>
      </c>
      <c r="D2263" t="s">
        <v>1</v>
      </c>
      <c r="E2263" t="s">
        <v>0</v>
      </c>
      <c r="F2263" t="s">
        <v>27</v>
      </c>
      <c r="J2263">
        <v>0</v>
      </c>
      <c r="K2263">
        <v>0</v>
      </c>
      <c r="L2263">
        <v>0</v>
      </c>
      <c r="M2263">
        <v>0</v>
      </c>
      <c r="N2263">
        <v>0</v>
      </c>
      <c r="P2263">
        <v>1224241</v>
      </c>
      <c r="Q2263" t="s">
        <v>3</v>
      </c>
      <c r="R2263" t="s">
        <v>5</v>
      </c>
      <c r="S2263" t="s">
        <v>1</v>
      </c>
      <c r="T2263" t="s">
        <v>0</v>
      </c>
      <c r="V2263">
        <v>0</v>
      </c>
      <c r="W2263">
        <v>0</v>
      </c>
      <c r="X2263">
        <v>0</v>
      </c>
      <c r="Y2263">
        <v>0</v>
      </c>
      <c r="Z2263">
        <v>0</v>
      </c>
    </row>
    <row r="2264" spans="1:26" x14ac:dyDescent="0.2">
      <c r="A2264">
        <v>1224811</v>
      </c>
      <c r="B2264" t="s">
        <v>3</v>
      </c>
      <c r="C2264" t="s">
        <v>5</v>
      </c>
      <c r="D2264" t="s">
        <v>1</v>
      </c>
      <c r="E2264" t="s">
        <v>0</v>
      </c>
      <c r="F2264" t="s">
        <v>27</v>
      </c>
      <c r="J2264">
        <v>0</v>
      </c>
      <c r="K2264">
        <v>0</v>
      </c>
      <c r="L2264">
        <v>0</v>
      </c>
      <c r="M2264">
        <v>0</v>
      </c>
      <c r="N2264">
        <v>0</v>
      </c>
      <c r="P2264">
        <v>1224811</v>
      </c>
      <c r="Q2264" t="s">
        <v>3</v>
      </c>
      <c r="R2264" t="s">
        <v>5</v>
      </c>
      <c r="S2264" t="s">
        <v>1</v>
      </c>
      <c r="T2264" t="s">
        <v>0</v>
      </c>
      <c r="V2264">
        <v>0</v>
      </c>
      <c r="W2264">
        <v>0</v>
      </c>
      <c r="X2264">
        <v>0</v>
      </c>
      <c r="Y2264">
        <v>0</v>
      </c>
      <c r="Z2264">
        <v>0</v>
      </c>
    </row>
    <row r="2265" spans="1:26" x14ac:dyDescent="0.2">
      <c r="A2265">
        <v>1225361</v>
      </c>
      <c r="B2265" t="s">
        <v>6</v>
      </c>
      <c r="C2265" t="s">
        <v>12</v>
      </c>
      <c r="D2265" t="s">
        <v>4</v>
      </c>
      <c r="E2265" t="s">
        <v>0</v>
      </c>
      <c r="F2265" t="s">
        <v>27</v>
      </c>
      <c r="J2265">
        <v>0</v>
      </c>
      <c r="K2265">
        <v>0</v>
      </c>
      <c r="L2265">
        <v>0</v>
      </c>
      <c r="M2265">
        <v>0</v>
      </c>
      <c r="N2265">
        <v>0</v>
      </c>
      <c r="P2265">
        <v>1225361</v>
      </c>
      <c r="Q2265" t="s">
        <v>6</v>
      </c>
      <c r="R2265" t="s">
        <v>12</v>
      </c>
      <c r="S2265" t="s">
        <v>4</v>
      </c>
      <c r="T2265" t="s">
        <v>0</v>
      </c>
      <c r="V2265">
        <v>0</v>
      </c>
      <c r="W2265">
        <v>0</v>
      </c>
      <c r="X2265">
        <v>0</v>
      </c>
      <c r="Y2265">
        <v>0</v>
      </c>
      <c r="Z2265">
        <v>0</v>
      </c>
    </row>
    <row r="2266" spans="1:26" x14ac:dyDescent="0.2">
      <c r="A2266">
        <v>1226291</v>
      </c>
      <c r="B2266" t="s">
        <v>3</v>
      </c>
      <c r="C2266" t="s">
        <v>2</v>
      </c>
      <c r="D2266" t="s">
        <v>4</v>
      </c>
      <c r="E2266" t="s">
        <v>0</v>
      </c>
      <c r="F2266" t="s">
        <v>27</v>
      </c>
      <c r="J2266">
        <v>0</v>
      </c>
      <c r="K2266">
        <v>0</v>
      </c>
      <c r="L2266">
        <v>0</v>
      </c>
      <c r="M2266">
        <v>0</v>
      </c>
      <c r="N2266">
        <v>0</v>
      </c>
      <c r="P2266">
        <v>1226291</v>
      </c>
      <c r="Q2266" t="s">
        <v>3</v>
      </c>
      <c r="R2266" t="s">
        <v>2</v>
      </c>
      <c r="S2266" t="s">
        <v>4</v>
      </c>
      <c r="T2266" t="s">
        <v>0</v>
      </c>
      <c r="V2266">
        <v>0</v>
      </c>
      <c r="W2266">
        <v>0</v>
      </c>
      <c r="X2266">
        <v>0</v>
      </c>
      <c r="Y2266">
        <v>0</v>
      </c>
      <c r="Z2266">
        <v>0</v>
      </c>
    </row>
    <row r="2267" spans="1:26" x14ac:dyDescent="0.2">
      <c r="A2267">
        <v>1226521</v>
      </c>
      <c r="B2267" t="s">
        <v>3</v>
      </c>
      <c r="C2267" t="s">
        <v>5</v>
      </c>
      <c r="D2267" t="s">
        <v>4</v>
      </c>
      <c r="E2267" t="s">
        <v>8</v>
      </c>
      <c r="F2267" t="s">
        <v>27</v>
      </c>
      <c r="J2267">
        <v>0</v>
      </c>
      <c r="K2267">
        <v>0</v>
      </c>
      <c r="L2267">
        <v>0</v>
      </c>
      <c r="M2267">
        <v>0</v>
      </c>
      <c r="N2267">
        <v>0</v>
      </c>
      <c r="P2267">
        <v>1226521</v>
      </c>
      <c r="Q2267" t="s">
        <v>3</v>
      </c>
      <c r="R2267" t="s">
        <v>5</v>
      </c>
      <c r="S2267" t="s">
        <v>4</v>
      </c>
      <c r="T2267" t="s">
        <v>8</v>
      </c>
      <c r="V2267">
        <v>0</v>
      </c>
      <c r="W2267">
        <v>0</v>
      </c>
      <c r="X2267">
        <v>0</v>
      </c>
      <c r="Y2267">
        <v>0</v>
      </c>
      <c r="Z2267">
        <v>0</v>
      </c>
    </row>
    <row r="2268" spans="1:26" x14ac:dyDescent="0.2">
      <c r="A2268">
        <v>1227261</v>
      </c>
      <c r="B2268" t="s">
        <v>3</v>
      </c>
      <c r="C2268" t="s">
        <v>5</v>
      </c>
      <c r="D2268" t="s">
        <v>7</v>
      </c>
      <c r="E2268" t="s">
        <v>0</v>
      </c>
      <c r="F2268" t="s">
        <v>27</v>
      </c>
      <c r="J2268">
        <v>0</v>
      </c>
      <c r="K2268">
        <v>0</v>
      </c>
      <c r="L2268">
        <v>0</v>
      </c>
      <c r="M2268">
        <v>0</v>
      </c>
      <c r="N2268">
        <v>0</v>
      </c>
      <c r="P2268">
        <v>1227261</v>
      </c>
      <c r="Q2268" t="s">
        <v>3</v>
      </c>
      <c r="R2268" t="s">
        <v>5</v>
      </c>
      <c r="S2268" t="s">
        <v>7</v>
      </c>
      <c r="T2268" t="s">
        <v>0</v>
      </c>
      <c r="V2268">
        <v>0</v>
      </c>
      <c r="W2268">
        <v>0</v>
      </c>
      <c r="X2268">
        <v>0</v>
      </c>
      <c r="Y2268">
        <v>0</v>
      </c>
      <c r="Z2268">
        <v>0</v>
      </c>
    </row>
    <row r="2269" spans="1:26" x14ac:dyDescent="0.2">
      <c r="A2269">
        <v>1227641</v>
      </c>
      <c r="B2269" t="s">
        <v>3</v>
      </c>
      <c r="C2269" t="s">
        <v>2</v>
      </c>
      <c r="D2269" t="s">
        <v>1</v>
      </c>
      <c r="E2269" t="s">
        <v>0</v>
      </c>
      <c r="F2269" t="s">
        <v>27</v>
      </c>
      <c r="J2269">
        <v>0</v>
      </c>
      <c r="K2269">
        <v>0</v>
      </c>
      <c r="L2269">
        <v>0</v>
      </c>
      <c r="M2269">
        <v>0</v>
      </c>
      <c r="N2269">
        <v>0</v>
      </c>
      <c r="P2269">
        <v>1227641</v>
      </c>
      <c r="Q2269" t="s">
        <v>3</v>
      </c>
      <c r="R2269" t="s">
        <v>2</v>
      </c>
      <c r="S2269" t="s">
        <v>1</v>
      </c>
      <c r="T2269" t="s">
        <v>0</v>
      </c>
      <c r="V2269">
        <v>0</v>
      </c>
      <c r="W2269">
        <v>0</v>
      </c>
      <c r="X2269">
        <v>0</v>
      </c>
      <c r="Y2269">
        <v>0</v>
      </c>
      <c r="Z2269">
        <v>0</v>
      </c>
    </row>
    <row r="2270" spans="1:26" x14ac:dyDescent="0.2">
      <c r="A2270">
        <v>1227791</v>
      </c>
      <c r="B2270" t="s">
        <v>10</v>
      </c>
      <c r="C2270" t="s">
        <v>2</v>
      </c>
      <c r="D2270" t="s">
        <v>4</v>
      </c>
      <c r="E2270" t="s">
        <v>14</v>
      </c>
      <c r="F2270" t="s">
        <v>27</v>
      </c>
      <c r="J2270">
        <v>0</v>
      </c>
      <c r="K2270">
        <v>0</v>
      </c>
      <c r="L2270">
        <v>0</v>
      </c>
      <c r="M2270">
        <v>0</v>
      </c>
      <c r="N2270">
        <v>0</v>
      </c>
      <c r="P2270">
        <v>1227791</v>
      </c>
      <c r="Q2270" t="s">
        <v>10</v>
      </c>
      <c r="R2270" t="s">
        <v>2</v>
      </c>
      <c r="S2270" t="s">
        <v>4</v>
      </c>
      <c r="T2270" t="s">
        <v>14</v>
      </c>
      <c r="V2270">
        <v>0</v>
      </c>
      <c r="W2270">
        <v>0</v>
      </c>
      <c r="X2270">
        <v>0</v>
      </c>
      <c r="Y2270">
        <v>0</v>
      </c>
      <c r="Z2270">
        <v>0</v>
      </c>
    </row>
    <row r="2271" spans="1:26" x14ac:dyDescent="0.2">
      <c r="A2271">
        <v>1228421</v>
      </c>
      <c r="B2271" t="s">
        <v>6</v>
      </c>
      <c r="C2271" t="s">
        <v>2</v>
      </c>
      <c r="D2271" t="s">
        <v>4</v>
      </c>
      <c r="E2271" t="s">
        <v>0</v>
      </c>
      <c r="F2271" t="s">
        <v>27</v>
      </c>
      <c r="J2271">
        <v>0</v>
      </c>
      <c r="K2271">
        <v>0</v>
      </c>
      <c r="L2271">
        <v>0</v>
      </c>
      <c r="M2271">
        <v>0</v>
      </c>
      <c r="N2271">
        <v>0</v>
      </c>
      <c r="P2271">
        <v>1228421</v>
      </c>
      <c r="Q2271" t="s">
        <v>6</v>
      </c>
      <c r="R2271" t="s">
        <v>2</v>
      </c>
      <c r="S2271" t="s">
        <v>4</v>
      </c>
      <c r="T2271" t="s">
        <v>0</v>
      </c>
      <c r="V2271">
        <v>0</v>
      </c>
      <c r="W2271">
        <v>0</v>
      </c>
      <c r="X2271">
        <v>0</v>
      </c>
      <c r="Y2271">
        <v>0</v>
      </c>
      <c r="Z2271">
        <v>0</v>
      </c>
    </row>
    <row r="2272" spans="1:26" x14ac:dyDescent="0.2">
      <c r="A2272">
        <v>1228761</v>
      </c>
      <c r="B2272" t="s">
        <v>6</v>
      </c>
      <c r="C2272" t="s">
        <v>5</v>
      </c>
      <c r="D2272" t="s">
        <v>7</v>
      </c>
      <c r="E2272" t="s">
        <v>0</v>
      </c>
      <c r="F2272" t="s">
        <v>27</v>
      </c>
      <c r="J2272">
        <v>0</v>
      </c>
      <c r="K2272">
        <v>0</v>
      </c>
      <c r="L2272">
        <v>0</v>
      </c>
      <c r="M2272">
        <v>0</v>
      </c>
      <c r="N2272">
        <v>0</v>
      </c>
      <c r="P2272">
        <v>1228761</v>
      </c>
      <c r="Q2272" t="s">
        <v>6</v>
      </c>
      <c r="R2272" t="s">
        <v>5</v>
      </c>
      <c r="S2272" t="s">
        <v>7</v>
      </c>
      <c r="T2272" t="s">
        <v>0</v>
      </c>
      <c r="V2272">
        <v>0</v>
      </c>
      <c r="W2272">
        <v>0</v>
      </c>
      <c r="X2272">
        <v>0</v>
      </c>
      <c r="Y2272">
        <v>0</v>
      </c>
      <c r="Z2272">
        <v>0</v>
      </c>
    </row>
    <row r="2273" spans="1:26" x14ac:dyDescent="0.2">
      <c r="A2273">
        <v>1229161</v>
      </c>
      <c r="B2273" t="s">
        <v>3</v>
      </c>
      <c r="C2273" t="s">
        <v>2</v>
      </c>
      <c r="D2273" t="s">
        <v>1</v>
      </c>
      <c r="E2273" t="s">
        <v>8</v>
      </c>
      <c r="F2273" t="s">
        <v>27</v>
      </c>
      <c r="J2273">
        <v>0</v>
      </c>
      <c r="K2273">
        <v>0</v>
      </c>
      <c r="L2273">
        <v>0</v>
      </c>
      <c r="M2273">
        <v>0</v>
      </c>
      <c r="N2273">
        <v>0</v>
      </c>
      <c r="P2273">
        <v>1229161</v>
      </c>
      <c r="Q2273" t="s">
        <v>3</v>
      </c>
      <c r="R2273" t="s">
        <v>2</v>
      </c>
      <c r="S2273" t="s">
        <v>1</v>
      </c>
      <c r="T2273" t="s">
        <v>8</v>
      </c>
      <c r="V2273">
        <v>0</v>
      </c>
      <c r="W2273">
        <v>0</v>
      </c>
      <c r="X2273">
        <v>0</v>
      </c>
      <c r="Y2273">
        <v>0</v>
      </c>
      <c r="Z2273">
        <v>0</v>
      </c>
    </row>
    <row r="2274" spans="1:26" x14ac:dyDescent="0.2">
      <c r="A2274">
        <v>1229921</v>
      </c>
      <c r="B2274" t="s">
        <v>3</v>
      </c>
      <c r="C2274" t="s">
        <v>5</v>
      </c>
      <c r="D2274" t="s">
        <v>1</v>
      </c>
      <c r="E2274" t="s">
        <v>0</v>
      </c>
      <c r="F2274" t="s">
        <v>27</v>
      </c>
      <c r="J2274">
        <v>0</v>
      </c>
      <c r="K2274">
        <v>0</v>
      </c>
      <c r="L2274">
        <v>0</v>
      </c>
      <c r="M2274">
        <v>0</v>
      </c>
      <c r="N2274">
        <v>0</v>
      </c>
      <c r="P2274">
        <v>1229921</v>
      </c>
      <c r="Q2274" t="s">
        <v>3</v>
      </c>
      <c r="R2274" t="s">
        <v>5</v>
      </c>
      <c r="S2274" t="s">
        <v>1</v>
      </c>
      <c r="T2274" t="s">
        <v>0</v>
      </c>
      <c r="V2274">
        <v>0</v>
      </c>
      <c r="W2274">
        <v>0</v>
      </c>
      <c r="X2274">
        <v>0</v>
      </c>
      <c r="Y2274">
        <v>0</v>
      </c>
      <c r="Z2274">
        <v>0</v>
      </c>
    </row>
    <row r="2275" spans="1:26" x14ac:dyDescent="0.2">
      <c r="A2275">
        <v>1230671</v>
      </c>
      <c r="B2275" t="s">
        <v>3</v>
      </c>
      <c r="C2275" t="s">
        <v>5</v>
      </c>
      <c r="D2275" t="s">
        <v>4</v>
      </c>
      <c r="E2275" t="s">
        <v>0</v>
      </c>
      <c r="F2275" t="s">
        <v>27</v>
      </c>
      <c r="J2275">
        <v>0</v>
      </c>
      <c r="K2275">
        <v>0</v>
      </c>
      <c r="L2275">
        <v>0</v>
      </c>
      <c r="M2275">
        <v>0</v>
      </c>
      <c r="N2275">
        <v>0</v>
      </c>
      <c r="P2275">
        <v>1230671</v>
      </c>
      <c r="Q2275" t="s">
        <v>3</v>
      </c>
      <c r="R2275" t="s">
        <v>5</v>
      </c>
      <c r="S2275" t="s">
        <v>4</v>
      </c>
      <c r="T2275" t="s">
        <v>0</v>
      </c>
      <c r="V2275">
        <v>0</v>
      </c>
      <c r="W2275">
        <v>0</v>
      </c>
      <c r="X2275">
        <v>0</v>
      </c>
      <c r="Y2275">
        <v>0</v>
      </c>
      <c r="Z2275">
        <v>0</v>
      </c>
    </row>
    <row r="2276" spans="1:26" x14ac:dyDescent="0.2">
      <c r="A2276">
        <v>1230711</v>
      </c>
      <c r="B2276" t="s">
        <v>6</v>
      </c>
      <c r="C2276" t="s">
        <v>12</v>
      </c>
      <c r="D2276" t="s">
        <v>7</v>
      </c>
      <c r="E2276" t="s">
        <v>8</v>
      </c>
      <c r="F2276" t="s">
        <v>27</v>
      </c>
      <c r="J2276">
        <v>0</v>
      </c>
      <c r="K2276">
        <v>0</v>
      </c>
      <c r="L2276">
        <v>0</v>
      </c>
      <c r="M2276">
        <v>0</v>
      </c>
      <c r="N2276">
        <v>0</v>
      </c>
      <c r="P2276">
        <v>1230711</v>
      </c>
      <c r="Q2276" t="s">
        <v>6</v>
      </c>
      <c r="R2276" t="s">
        <v>12</v>
      </c>
      <c r="S2276" t="s">
        <v>7</v>
      </c>
      <c r="T2276" t="s">
        <v>8</v>
      </c>
      <c r="V2276">
        <v>0</v>
      </c>
      <c r="W2276">
        <v>0</v>
      </c>
      <c r="X2276">
        <v>0</v>
      </c>
      <c r="Y2276">
        <v>0</v>
      </c>
      <c r="Z2276">
        <v>0</v>
      </c>
    </row>
    <row r="2277" spans="1:26" x14ac:dyDescent="0.2">
      <c r="A2277">
        <v>1230901</v>
      </c>
      <c r="B2277" t="s">
        <v>3</v>
      </c>
      <c r="C2277" t="s">
        <v>5</v>
      </c>
      <c r="D2277" t="s">
        <v>7</v>
      </c>
      <c r="E2277" t="s">
        <v>0</v>
      </c>
      <c r="F2277" t="s">
        <v>27</v>
      </c>
      <c r="J2277">
        <v>0</v>
      </c>
      <c r="K2277">
        <v>0</v>
      </c>
      <c r="L2277">
        <v>0</v>
      </c>
      <c r="M2277">
        <v>0</v>
      </c>
      <c r="N2277">
        <v>0</v>
      </c>
      <c r="P2277">
        <v>1230901</v>
      </c>
      <c r="Q2277" t="s">
        <v>3</v>
      </c>
      <c r="R2277" t="s">
        <v>5</v>
      </c>
      <c r="S2277" t="s">
        <v>7</v>
      </c>
      <c r="T2277" t="s">
        <v>0</v>
      </c>
      <c r="V2277">
        <v>0</v>
      </c>
      <c r="W2277">
        <v>0</v>
      </c>
      <c r="X2277">
        <v>0</v>
      </c>
      <c r="Y2277">
        <v>0</v>
      </c>
      <c r="Z2277">
        <v>0</v>
      </c>
    </row>
    <row r="2278" spans="1:26" x14ac:dyDescent="0.2">
      <c r="A2278">
        <v>1231261</v>
      </c>
      <c r="B2278" t="s">
        <v>6</v>
      </c>
      <c r="C2278" t="s">
        <v>5</v>
      </c>
      <c r="D2278" t="s">
        <v>1</v>
      </c>
      <c r="E2278" t="s">
        <v>0</v>
      </c>
      <c r="F2278" t="s">
        <v>27</v>
      </c>
      <c r="J2278">
        <v>0</v>
      </c>
      <c r="K2278">
        <v>0</v>
      </c>
      <c r="L2278">
        <v>0</v>
      </c>
      <c r="M2278">
        <v>0</v>
      </c>
      <c r="N2278">
        <v>0</v>
      </c>
      <c r="P2278">
        <v>1231261</v>
      </c>
      <c r="Q2278" t="s">
        <v>6</v>
      </c>
      <c r="R2278" t="s">
        <v>5</v>
      </c>
      <c r="S2278" t="s">
        <v>1</v>
      </c>
      <c r="T2278" t="s">
        <v>0</v>
      </c>
      <c r="V2278">
        <v>0</v>
      </c>
      <c r="W2278">
        <v>0</v>
      </c>
      <c r="X2278">
        <v>0</v>
      </c>
      <c r="Y2278">
        <v>0</v>
      </c>
      <c r="Z2278">
        <v>0</v>
      </c>
    </row>
    <row r="2279" spans="1:26" x14ac:dyDescent="0.2">
      <c r="A2279">
        <v>1232191</v>
      </c>
      <c r="B2279" t="s">
        <v>3</v>
      </c>
      <c r="C2279" t="s">
        <v>5</v>
      </c>
      <c r="D2279" t="s">
        <v>1</v>
      </c>
      <c r="E2279" t="s">
        <v>0</v>
      </c>
      <c r="F2279" t="s">
        <v>27</v>
      </c>
      <c r="J2279">
        <v>0</v>
      </c>
      <c r="K2279">
        <v>0</v>
      </c>
      <c r="L2279">
        <v>0</v>
      </c>
      <c r="M2279">
        <v>0</v>
      </c>
      <c r="N2279">
        <v>0</v>
      </c>
      <c r="P2279">
        <v>1232191</v>
      </c>
      <c r="Q2279" t="s">
        <v>3</v>
      </c>
      <c r="R2279" t="s">
        <v>5</v>
      </c>
      <c r="S2279" t="s">
        <v>1</v>
      </c>
      <c r="T2279" t="s">
        <v>0</v>
      </c>
      <c r="V2279">
        <v>0</v>
      </c>
      <c r="W2279">
        <v>0</v>
      </c>
      <c r="X2279">
        <v>0</v>
      </c>
      <c r="Y2279">
        <v>0</v>
      </c>
      <c r="Z2279">
        <v>0</v>
      </c>
    </row>
    <row r="2280" spans="1:26" x14ac:dyDescent="0.2">
      <c r="A2280">
        <v>1232761</v>
      </c>
      <c r="B2280" t="s">
        <v>3</v>
      </c>
      <c r="C2280" t="s">
        <v>5</v>
      </c>
      <c r="D2280" t="s">
        <v>1</v>
      </c>
      <c r="E2280" t="s">
        <v>0</v>
      </c>
      <c r="F2280" t="s">
        <v>27</v>
      </c>
      <c r="J2280">
        <v>0</v>
      </c>
      <c r="K2280">
        <v>0</v>
      </c>
      <c r="L2280">
        <v>0</v>
      </c>
      <c r="M2280">
        <v>0</v>
      </c>
      <c r="N2280">
        <v>0</v>
      </c>
      <c r="P2280">
        <v>1232761</v>
      </c>
      <c r="Q2280" t="s">
        <v>3</v>
      </c>
      <c r="R2280" t="s">
        <v>5</v>
      </c>
      <c r="S2280" t="s">
        <v>1</v>
      </c>
      <c r="T2280" t="s">
        <v>0</v>
      </c>
      <c r="V2280">
        <v>0</v>
      </c>
      <c r="W2280">
        <v>0</v>
      </c>
      <c r="X2280">
        <v>0</v>
      </c>
      <c r="Y2280">
        <v>0</v>
      </c>
      <c r="Z2280">
        <v>0</v>
      </c>
    </row>
    <row r="2281" spans="1:26" x14ac:dyDescent="0.2">
      <c r="A2281">
        <v>1232801</v>
      </c>
      <c r="B2281" t="s">
        <v>3</v>
      </c>
      <c r="C2281" t="s">
        <v>5</v>
      </c>
      <c r="D2281" t="s">
        <v>1</v>
      </c>
      <c r="E2281" t="s">
        <v>8</v>
      </c>
      <c r="F2281" t="s">
        <v>27</v>
      </c>
      <c r="J2281">
        <v>0</v>
      </c>
      <c r="K2281">
        <v>0</v>
      </c>
      <c r="L2281">
        <v>0</v>
      </c>
      <c r="M2281">
        <v>0</v>
      </c>
      <c r="N2281">
        <v>0</v>
      </c>
      <c r="P2281">
        <v>1232801</v>
      </c>
      <c r="Q2281" t="s">
        <v>3</v>
      </c>
      <c r="R2281" t="s">
        <v>5</v>
      </c>
      <c r="S2281" t="s">
        <v>1</v>
      </c>
      <c r="T2281" t="s">
        <v>8</v>
      </c>
      <c r="V2281">
        <v>0</v>
      </c>
      <c r="W2281">
        <v>0</v>
      </c>
      <c r="X2281">
        <v>0</v>
      </c>
      <c r="Y2281">
        <v>0</v>
      </c>
      <c r="Z2281">
        <v>0</v>
      </c>
    </row>
    <row r="2282" spans="1:26" x14ac:dyDescent="0.2">
      <c r="A2282">
        <v>1233161</v>
      </c>
      <c r="B2282" t="s">
        <v>3</v>
      </c>
      <c r="C2282" t="s">
        <v>2</v>
      </c>
      <c r="D2282" t="s">
        <v>4</v>
      </c>
      <c r="E2282" t="s">
        <v>0</v>
      </c>
      <c r="F2282" t="s">
        <v>27</v>
      </c>
      <c r="J2282">
        <v>0</v>
      </c>
      <c r="K2282">
        <v>0</v>
      </c>
      <c r="L2282">
        <v>0</v>
      </c>
      <c r="M2282">
        <v>0</v>
      </c>
      <c r="N2282">
        <v>0</v>
      </c>
      <c r="P2282">
        <v>1233161</v>
      </c>
      <c r="Q2282" t="s">
        <v>3</v>
      </c>
      <c r="R2282" t="s">
        <v>2</v>
      </c>
      <c r="S2282" t="s">
        <v>4</v>
      </c>
      <c r="T2282" t="s">
        <v>0</v>
      </c>
      <c r="V2282">
        <v>0</v>
      </c>
      <c r="W2282">
        <v>0</v>
      </c>
      <c r="X2282">
        <v>0</v>
      </c>
      <c r="Y2282">
        <v>0</v>
      </c>
      <c r="Z2282">
        <v>0</v>
      </c>
    </row>
    <row r="2283" spans="1:26" x14ac:dyDescent="0.2">
      <c r="A2283">
        <v>1233351</v>
      </c>
      <c r="B2283" t="s">
        <v>3</v>
      </c>
      <c r="C2283" t="s">
        <v>2</v>
      </c>
      <c r="D2283" t="s">
        <v>7</v>
      </c>
      <c r="E2283" t="s">
        <v>0</v>
      </c>
      <c r="F2283" t="s">
        <v>27</v>
      </c>
      <c r="J2283">
        <v>0</v>
      </c>
      <c r="K2283">
        <v>0</v>
      </c>
      <c r="L2283">
        <v>0</v>
      </c>
      <c r="M2283">
        <v>0</v>
      </c>
      <c r="N2283">
        <v>0</v>
      </c>
      <c r="P2283">
        <v>1233351</v>
      </c>
      <c r="Q2283" t="s">
        <v>3</v>
      </c>
      <c r="R2283" t="s">
        <v>2</v>
      </c>
      <c r="S2283" t="s">
        <v>7</v>
      </c>
      <c r="T2283" t="s">
        <v>0</v>
      </c>
      <c r="V2283">
        <v>0</v>
      </c>
      <c r="W2283">
        <v>0</v>
      </c>
      <c r="X2283">
        <v>0</v>
      </c>
      <c r="Y2283">
        <v>0</v>
      </c>
      <c r="Z2283">
        <v>0</v>
      </c>
    </row>
    <row r="2284" spans="1:26" x14ac:dyDescent="0.2">
      <c r="A2284">
        <v>1233731</v>
      </c>
      <c r="B2284" t="s">
        <v>6</v>
      </c>
      <c r="C2284" t="s">
        <v>5</v>
      </c>
      <c r="D2284" t="s">
        <v>7</v>
      </c>
      <c r="E2284" t="s">
        <v>8</v>
      </c>
      <c r="F2284" t="s">
        <v>27</v>
      </c>
      <c r="J2284">
        <v>0</v>
      </c>
      <c r="K2284">
        <v>0</v>
      </c>
      <c r="L2284">
        <v>0</v>
      </c>
      <c r="M2284">
        <v>0</v>
      </c>
      <c r="N2284">
        <v>0</v>
      </c>
      <c r="P2284">
        <v>1233731</v>
      </c>
      <c r="Q2284" t="s">
        <v>6</v>
      </c>
      <c r="R2284" t="s">
        <v>5</v>
      </c>
      <c r="S2284" t="s">
        <v>7</v>
      </c>
      <c r="T2284" t="s">
        <v>8</v>
      </c>
      <c r="V2284">
        <v>0</v>
      </c>
      <c r="W2284">
        <v>0</v>
      </c>
      <c r="X2284">
        <v>0</v>
      </c>
      <c r="Y2284">
        <v>0</v>
      </c>
      <c r="Z2284">
        <v>0</v>
      </c>
    </row>
    <row r="2285" spans="1:26" x14ac:dyDescent="0.2">
      <c r="A2285">
        <v>1233881</v>
      </c>
      <c r="B2285" t="s">
        <v>3</v>
      </c>
      <c r="C2285" t="s">
        <v>2</v>
      </c>
      <c r="D2285" t="s">
        <v>1</v>
      </c>
      <c r="E2285" t="s">
        <v>0</v>
      </c>
      <c r="F2285" t="s">
        <v>27</v>
      </c>
      <c r="J2285">
        <v>0</v>
      </c>
      <c r="K2285">
        <v>0</v>
      </c>
      <c r="L2285">
        <v>0</v>
      </c>
      <c r="M2285">
        <v>0</v>
      </c>
      <c r="N2285">
        <v>0</v>
      </c>
      <c r="P2285">
        <v>1233881</v>
      </c>
      <c r="Q2285" t="s">
        <v>3</v>
      </c>
      <c r="R2285" t="s">
        <v>2</v>
      </c>
      <c r="S2285" t="s">
        <v>1</v>
      </c>
      <c r="T2285" t="s">
        <v>0</v>
      </c>
      <c r="V2285">
        <v>0</v>
      </c>
      <c r="W2285">
        <v>0</v>
      </c>
      <c r="X2285">
        <v>0</v>
      </c>
      <c r="Y2285">
        <v>0</v>
      </c>
      <c r="Z2285">
        <v>0</v>
      </c>
    </row>
    <row r="2286" spans="1:26" x14ac:dyDescent="0.2">
      <c r="A2286">
        <v>1234131</v>
      </c>
      <c r="B2286" t="s">
        <v>6</v>
      </c>
      <c r="C2286" t="s">
        <v>9</v>
      </c>
      <c r="D2286" t="s">
        <v>1</v>
      </c>
      <c r="E2286" t="s">
        <v>0</v>
      </c>
      <c r="F2286" t="s">
        <v>27</v>
      </c>
      <c r="J2286">
        <v>0</v>
      </c>
      <c r="K2286">
        <v>0</v>
      </c>
      <c r="L2286">
        <v>0</v>
      </c>
      <c r="M2286">
        <v>0</v>
      </c>
      <c r="N2286">
        <v>0</v>
      </c>
      <c r="P2286">
        <v>1234131</v>
      </c>
      <c r="Q2286" t="s">
        <v>6</v>
      </c>
      <c r="R2286" t="s">
        <v>9</v>
      </c>
      <c r="S2286" t="s">
        <v>1</v>
      </c>
      <c r="T2286" t="s">
        <v>0</v>
      </c>
      <c r="V2286">
        <v>0</v>
      </c>
      <c r="W2286">
        <v>0</v>
      </c>
      <c r="X2286">
        <v>0</v>
      </c>
      <c r="Y2286">
        <v>0</v>
      </c>
      <c r="Z2286">
        <v>0</v>
      </c>
    </row>
    <row r="2287" spans="1:26" x14ac:dyDescent="0.2">
      <c r="A2287">
        <v>1234321</v>
      </c>
      <c r="B2287" t="s">
        <v>3</v>
      </c>
      <c r="C2287" t="s">
        <v>12</v>
      </c>
      <c r="D2287" t="s">
        <v>4</v>
      </c>
      <c r="E2287" t="s">
        <v>0</v>
      </c>
      <c r="F2287" t="s">
        <v>27</v>
      </c>
      <c r="J2287">
        <v>0</v>
      </c>
      <c r="K2287">
        <v>0</v>
      </c>
      <c r="L2287">
        <v>0</v>
      </c>
      <c r="M2287">
        <v>0</v>
      </c>
      <c r="N2287">
        <v>0</v>
      </c>
      <c r="P2287">
        <v>1234321</v>
      </c>
      <c r="Q2287" t="s">
        <v>3</v>
      </c>
      <c r="R2287" t="s">
        <v>12</v>
      </c>
      <c r="S2287" t="s">
        <v>4</v>
      </c>
      <c r="T2287" t="s">
        <v>0</v>
      </c>
      <c r="V2287">
        <v>0</v>
      </c>
      <c r="W2287">
        <v>0</v>
      </c>
      <c r="X2287">
        <v>0</v>
      </c>
      <c r="Y2287">
        <v>0</v>
      </c>
      <c r="Z2287">
        <v>0</v>
      </c>
    </row>
    <row r="2288" spans="1:26" x14ac:dyDescent="0.2">
      <c r="A2288">
        <v>1234661</v>
      </c>
      <c r="B2288" t="s">
        <v>3</v>
      </c>
      <c r="C2288" t="s">
        <v>2</v>
      </c>
      <c r="D2288" t="s">
        <v>1</v>
      </c>
      <c r="E2288" t="s">
        <v>0</v>
      </c>
      <c r="F2288" t="s">
        <v>27</v>
      </c>
      <c r="J2288">
        <v>0</v>
      </c>
      <c r="K2288">
        <v>0</v>
      </c>
      <c r="L2288">
        <v>0</v>
      </c>
      <c r="M2288">
        <v>0</v>
      </c>
      <c r="N2288">
        <v>0</v>
      </c>
      <c r="P2288">
        <v>1234661</v>
      </c>
      <c r="Q2288" t="s">
        <v>3</v>
      </c>
      <c r="R2288" t="s">
        <v>2</v>
      </c>
      <c r="S2288" t="s">
        <v>1</v>
      </c>
      <c r="T2288" t="s">
        <v>0</v>
      </c>
      <c r="V2288">
        <v>0</v>
      </c>
      <c r="W2288">
        <v>0</v>
      </c>
      <c r="X2288">
        <v>0</v>
      </c>
      <c r="Y2288">
        <v>0</v>
      </c>
      <c r="Z2288">
        <v>0</v>
      </c>
    </row>
    <row r="2289" spans="1:26" x14ac:dyDescent="0.2">
      <c r="A2289">
        <v>1235251</v>
      </c>
      <c r="B2289" t="s">
        <v>3</v>
      </c>
      <c r="C2289" t="s">
        <v>2</v>
      </c>
      <c r="D2289" t="s">
        <v>1</v>
      </c>
      <c r="E2289" t="s">
        <v>0</v>
      </c>
      <c r="F2289" t="s">
        <v>27</v>
      </c>
      <c r="J2289">
        <v>0</v>
      </c>
      <c r="K2289">
        <v>0</v>
      </c>
      <c r="L2289">
        <v>0</v>
      </c>
      <c r="M2289">
        <v>0</v>
      </c>
      <c r="N2289">
        <v>0</v>
      </c>
      <c r="P2289">
        <v>1235251</v>
      </c>
      <c r="Q2289" t="s">
        <v>3</v>
      </c>
      <c r="R2289" t="s">
        <v>2</v>
      </c>
      <c r="S2289" t="s">
        <v>1</v>
      </c>
      <c r="T2289" t="s">
        <v>0</v>
      </c>
      <c r="V2289">
        <v>0</v>
      </c>
      <c r="W2289">
        <v>0</v>
      </c>
      <c r="X2289">
        <v>0</v>
      </c>
      <c r="Y2289">
        <v>0</v>
      </c>
      <c r="Z2289">
        <v>0</v>
      </c>
    </row>
    <row r="2290" spans="1:26" x14ac:dyDescent="0.2">
      <c r="A2290">
        <v>1235591</v>
      </c>
      <c r="B2290" t="s">
        <v>3</v>
      </c>
      <c r="C2290" t="s">
        <v>2</v>
      </c>
      <c r="D2290" t="s">
        <v>4</v>
      </c>
      <c r="E2290" t="s">
        <v>0</v>
      </c>
      <c r="F2290" t="s">
        <v>27</v>
      </c>
      <c r="J2290">
        <v>0</v>
      </c>
      <c r="K2290">
        <v>0</v>
      </c>
      <c r="L2290">
        <v>0</v>
      </c>
      <c r="M2290">
        <v>0</v>
      </c>
      <c r="N2290">
        <v>0</v>
      </c>
      <c r="P2290">
        <v>1235591</v>
      </c>
      <c r="Q2290" t="s">
        <v>3</v>
      </c>
      <c r="R2290" t="s">
        <v>2</v>
      </c>
      <c r="S2290" t="s">
        <v>4</v>
      </c>
      <c r="T2290" t="s">
        <v>0</v>
      </c>
      <c r="V2290">
        <v>0</v>
      </c>
      <c r="W2290">
        <v>0</v>
      </c>
      <c r="X2290">
        <v>0</v>
      </c>
      <c r="Y2290">
        <v>0</v>
      </c>
      <c r="Z2290">
        <v>0</v>
      </c>
    </row>
    <row r="2291" spans="1:26" x14ac:dyDescent="0.2">
      <c r="A2291">
        <v>1235821</v>
      </c>
      <c r="B2291" t="s">
        <v>6</v>
      </c>
      <c r="C2291" t="s">
        <v>5</v>
      </c>
      <c r="D2291" t="s">
        <v>1</v>
      </c>
      <c r="E2291" t="s">
        <v>0</v>
      </c>
      <c r="F2291" t="s">
        <v>27</v>
      </c>
      <c r="J2291">
        <v>0</v>
      </c>
      <c r="K2291">
        <v>0</v>
      </c>
      <c r="L2291">
        <v>0</v>
      </c>
      <c r="M2291">
        <v>0</v>
      </c>
      <c r="N2291">
        <v>0</v>
      </c>
      <c r="P2291">
        <v>1235821</v>
      </c>
      <c r="Q2291" t="s">
        <v>6</v>
      </c>
      <c r="R2291" t="s">
        <v>5</v>
      </c>
      <c r="S2291" t="s">
        <v>1</v>
      </c>
      <c r="T2291" t="s">
        <v>0</v>
      </c>
      <c r="V2291">
        <v>0</v>
      </c>
      <c r="W2291">
        <v>0</v>
      </c>
      <c r="X2291">
        <v>0</v>
      </c>
      <c r="Y2291">
        <v>0</v>
      </c>
      <c r="Z2291">
        <v>0</v>
      </c>
    </row>
    <row r="2292" spans="1:26" x14ac:dyDescent="0.2">
      <c r="A2292">
        <v>1236031</v>
      </c>
      <c r="B2292" t="s">
        <v>3</v>
      </c>
      <c r="C2292" t="s">
        <v>5</v>
      </c>
      <c r="D2292" t="s">
        <v>4</v>
      </c>
      <c r="E2292" t="s">
        <v>0</v>
      </c>
      <c r="F2292" t="s">
        <v>27</v>
      </c>
      <c r="J2292">
        <v>0</v>
      </c>
      <c r="K2292">
        <v>0</v>
      </c>
      <c r="L2292">
        <v>0</v>
      </c>
      <c r="M2292">
        <v>0</v>
      </c>
      <c r="N2292">
        <v>0</v>
      </c>
      <c r="P2292">
        <v>1236031</v>
      </c>
      <c r="Q2292" t="s">
        <v>3</v>
      </c>
      <c r="R2292" t="s">
        <v>5</v>
      </c>
      <c r="S2292" t="s">
        <v>4</v>
      </c>
      <c r="T2292" t="s">
        <v>0</v>
      </c>
      <c r="V2292">
        <v>0</v>
      </c>
      <c r="W2292">
        <v>0</v>
      </c>
      <c r="X2292">
        <v>0</v>
      </c>
      <c r="Y2292">
        <v>0</v>
      </c>
      <c r="Z2292">
        <v>0</v>
      </c>
    </row>
    <row r="2293" spans="1:26" x14ac:dyDescent="0.2">
      <c r="A2293">
        <v>1236411</v>
      </c>
      <c r="B2293" t="s">
        <v>6</v>
      </c>
      <c r="C2293" t="s">
        <v>2</v>
      </c>
      <c r="D2293" t="s">
        <v>1</v>
      </c>
      <c r="E2293" t="s">
        <v>0</v>
      </c>
      <c r="F2293" t="s">
        <v>27</v>
      </c>
      <c r="J2293">
        <v>0</v>
      </c>
      <c r="K2293">
        <v>0</v>
      </c>
      <c r="L2293">
        <v>0</v>
      </c>
      <c r="M2293">
        <v>0</v>
      </c>
      <c r="N2293">
        <v>0</v>
      </c>
      <c r="P2293">
        <v>1236411</v>
      </c>
      <c r="Q2293" t="s">
        <v>6</v>
      </c>
      <c r="R2293" t="s">
        <v>2</v>
      </c>
      <c r="S2293" t="s">
        <v>1</v>
      </c>
      <c r="T2293" t="s">
        <v>0</v>
      </c>
      <c r="V2293">
        <v>0</v>
      </c>
      <c r="W2293">
        <v>0</v>
      </c>
      <c r="X2293">
        <v>0</v>
      </c>
      <c r="Y2293">
        <v>0</v>
      </c>
      <c r="Z2293">
        <v>0</v>
      </c>
    </row>
    <row r="2294" spans="1:26" x14ac:dyDescent="0.2">
      <c r="A2294">
        <v>1236561</v>
      </c>
      <c r="B2294" t="s">
        <v>3</v>
      </c>
      <c r="C2294" t="s">
        <v>2</v>
      </c>
      <c r="D2294" t="s">
        <v>1</v>
      </c>
      <c r="E2294" t="s">
        <v>0</v>
      </c>
      <c r="F2294" t="s">
        <v>27</v>
      </c>
      <c r="J2294">
        <v>0</v>
      </c>
      <c r="K2294">
        <v>0</v>
      </c>
      <c r="L2294">
        <v>0</v>
      </c>
      <c r="M2294">
        <v>0</v>
      </c>
      <c r="N2294">
        <v>0</v>
      </c>
      <c r="P2294">
        <v>1236561</v>
      </c>
      <c r="Q2294" t="s">
        <v>3</v>
      </c>
      <c r="R2294" t="s">
        <v>2</v>
      </c>
      <c r="S2294" t="s">
        <v>1</v>
      </c>
      <c r="T2294" t="s">
        <v>0</v>
      </c>
      <c r="V2294">
        <v>0</v>
      </c>
      <c r="W2294">
        <v>0</v>
      </c>
      <c r="X2294">
        <v>0</v>
      </c>
      <c r="Y2294">
        <v>0</v>
      </c>
      <c r="Z2294">
        <v>0</v>
      </c>
    </row>
    <row r="2295" spans="1:26" x14ac:dyDescent="0.2">
      <c r="A2295">
        <v>1236601</v>
      </c>
      <c r="B2295" t="s">
        <v>3</v>
      </c>
      <c r="C2295" t="s">
        <v>2</v>
      </c>
      <c r="D2295" t="s">
        <v>7</v>
      </c>
      <c r="E2295" t="s">
        <v>0</v>
      </c>
      <c r="F2295" t="s">
        <v>27</v>
      </c>
      <c r="J2295">
        <v>0</v>
      </c>
      <c r="K2295">
        <v>0</v>
      </c>
      <c r="L2295">
        <v>0</v>
      </c>
      <c r="M2295">
        <v>0</v>
      </c>
      <c r="N2295">
        <v>0</v>
      </c>
      <c r="P2295">
        <v>1236601</v>
      </c>
      <c r="Q2295" t="s">
        <v>3</v>
      </c>
      <c r="R2295" t="s">
        <v>2</v>
      </c>
      <c r="S2295" t="s">
        <v>7</v>
      </c>
      <c r="T2295" t="s">
        <v>0</v>
      </c>
      <c r="V2295">
        <v>0</v>
      </c>
      <c r="W2295">
        <v>0</v>
      </c>
      <c r="X2295">
        <v>0</v>
      </c>
      <c r="Y2295">
        <v>0</v>
      </c>
      <c r="Z2295">
        <v>0</v>
      </c>
    </row>
    <row r="2296" spans="1:26" x14ac:dyDescent="0.2">
      <c r="A2296">
        <v>1236751</v>
      </c>
      <c r="B2296" t="s">
        <v>3</v>
      </c>
      <c r="C2296" t="s">
        <v>2</v>
      </c>
      <c r="D2296" t="s">
        <v>1</v>
      </c>
      <c r="E2296" t="s">
        <v>0</v>
      </c>
      <c r="F2296" t="s">
        <v>27</v>
      </c>
      <c r="J2296">
        <v>0</v>
      </c>
      <c r="K2296">
        <v>0</v>
      </c>
      <c r="L2296">
        <v>0</v>
      </c>
      <c r="M2296">
        <v>0</v>
      </c>
      <c r="N2296">
        <v>0</v>
      </c>
      <c r="P2296">
        <v>1236751</v>
      </c>
      <c r="Q2296" t="s">
        <v>3</v>
      </c>
      <c r="R2296" t="s">
        <v>2</v>
      </c>
      <c r="S2296" t="s">
        <v>1</v>
      </c>
      <c r="T2296" t="s">
        <v>0</v>
      </c>
      <c r="V2296">
        <v>0</v>
      </c>
      <c r="W2296">
        <v>0</v>
      </c>
      <c r="X2296">
        <v>0</v>
      </c>
      <c r="Y2296">
        <v>0</v>
      </c>
      <c r="Z2296">
        <v>0</v>
      </c>
    </row>
    <row r="2297" spans="1:26" x14ac:dyDescent="0.2">
      <c r="A2297">
        <v>1237531</v>
      </c>
      <c r="B2297" t="s">
        <v>6</v>
      </c>
      <c r="C2297" t="s">
        <v>2</v>
      </c>
      <c r="D2297" t="s">
        <v>1</v>
      </c>
      <c r="E2297" t="s">
        <v>0</v>
      </c>
      <c r="F2297" t="s">
        <v>27</v>
      </c>
      <c r="J2297">
        <v>0</v>
      </c>
      <c r="K2297">
        <v>0</v>
      </c>
      <c r="L2297">
        <v>0</v>
      </c>
      <c r="M2297">
        <v>0</v>
      </c>
      <c r="N2297">
        <v>0</v>
      </c>
      <c r="P2297">
        <v>1237531</v>
      </c>
      <c r="Q2297" t="s">
        <v>6</v>
      </c>
      <c r="R2297" t="s">
        <v>2</v>
      </c>
      <c r="S2297" t="s">
        <v>1</v>
      </c>
      <c r="T2297" t="s">
        <v>0</v>
      </c>
      <c r="V2297">
        <v>0</v>
      </c>
      <c r="W2297">
        <v>0</v>
      </c>
      <c r="X2297">
        <v>0</v>
      </c>
      <c r="Y2297">
        <v>0</v>
      </c>
      <c r="Z2297">
        <v>0</v>
      </c>
    </row>
    <row r="2298" spans="1:26" x14ac:dyDescent="0.2">
      <c r="A2298">
        <v>1238081</v>
      </c>
      <c r="B2298" t="s">
        <v>6</v>
      </c>
      <c r="C2298" t="s">
        <v>12</v>
      </c>
      <c r="D2298" t="s">
        <v>1</v>
      </c>
      <c r="E2298" t="s">
        <v>8</v>
      </c>
      <c r="F2298" t="s">
        <v>27</v>
      </c>
      <c r="J2298">
        <v>0</v>
      </c>
      <c r="K2298">
        <v>0</v>
      </c>
      <c r="L2298">
        <v>0</v>
      </c>
      <c r="M2298">
        <v>0</v>
      </c>
      <c r="N2298">
        <v>0</v>
      </c>
      <c r="P2298">
        <v>1238081</v>
      </c>
      <c r="Q2298" t="s">
        <v>6</v>
      </c>
      <c r="R2298" t="s">
        <v>12</v>
      </c>
      <c r="S2298" t="s">
        <v>1</v>
      </c>
      <c r="T2298" t="s">
        <v>8</v>
      </c>
      <c r="V2298">
        <v>0</v>
      </c>
      <c r="W2298">
        <v>0</v>
      </c>
      <c r="X2298">
        <v>0</v>
      </c>
      <c r="Y2298">
        <v>0</v>
      </c>
      <c r="Z2298">
        <v>0</v>
      </c>
    </row>
    <row r="2299" spans="1:26" x14ac:dyDescent="0.2">
      <c r="A2299">
        <v>1238841</v>
      </c>
      <c r="B2299" t="s">
        <v>6</v>
      </c>
      <c r="C2299" t="s">
        <v>5</v>
      </c>
      <c r="D2299" t="s">
        <v>1</v>
      </c>
      <c r="E2299" t="s">
        <v>0</v>
      </c>
      <c r="F2299" t="s">
        <v>27</v>
      </c>
      <c r="J2299">
        <v>0</v>
      </c>
      <c r="K2299">
        <v>0</v>
      </c>
      <c r="L2299">
        <v>0</v>
      </c>
      <c r="M2299">
        <v>0</v>
      </c>
      <c r="N2299">
        <v>0</v>
      </c>
      <c r="P2299">
        <v>1238841</v>
      </c>
      <c r="Q2299" t="s">
        <v>6</v>
      </c>
      <c r="R2299" t="s">
        <v>5</v>
      </c>
      <c r="S2299" t="s">
        <v>1</v>
      </c>
      <c r="T2299" t="s">
        <v>0</v>
      </c>
      <c r="V2299">
        <v>0</v>
      </c>
      <c r="W2299">
        <v>0</v>
      </c>
      <c r="X2299">
        <v>0</v>
      </c>
      <c r="Y2299">
        <v>0</v>
      </c>
      <c r="Z2299">
        <v>0</v>
      </c>
    </row>
    <row r="2300" spans="1:26" x14ac:dyDescent="0.2">
      <c r="A2300">
        <v>1239431</v>
      </c>
      <c r="B2300" t="s">
        <v>6</v>
      </c>
      <c r="C2300" t="s">
        <v>9</v>
      </c>
      <c r="D2300" t="s">
        <v>1</v>
      </c>
      <c r="E2300" t="s">
        <v>0</v>
      </c>
      <c r="F2300" t="s">
        <v>27</v>
      </c>
      <c r="J2300">
        <v>0</v>
      </c>
      <c r="K2300">
        <v>0</v>
      </c>
      <c r="L2300">
        <v>0</v>
      </c>
      <c r="M2300">
        <v>0</v>
      </c>
      <c r="N2300">
        <v>0</v>
      </c>
      <c r="P2300">
        <v>1239431</v>
      </c>
      <c r="Q2300" t="s">
        <v>6</v>
      </c>
      <c r="R2300" t="s">
        <v>9</v>
      </c>
      <c r="S2300" t="s">
        <v>1</v>
      </c>
      <c r="T2300" t="s">
        <v>0</v>
      </c>
      <c r="V2300">
        <v>0</v>
      </c>
      <c r="W2300">
        <v>0</v>
      </c>
      <c r="X2300">
        <v>0</v>
      </c>
      <c r="Y2300">
        <v>0</v>
      </c>
      <c r="Z2300">
        <v>0</v>
      </c>
    </row>
    <row r="2301" spans="1:26" x14ac:dyDescent="0.2">
      <c r="A2301">
        <v>1239621</v>
      </c>
      <c r="B2301" t="s">
        <v>3</v>
      </c>
      <c r="C2301" t="s">
        <v>2</v>
      </c>
      <c r="D2301" t="s">
        <v>1</v>
      </c>
      <c r="E2301" t="s">
        <v>0</v>
      </c>
      <c r="F2301" t="s">
        <v>27</v>
      </c>
      <c r="J2301">
        <v>0</v>
      </c>
      <c r="K2301">
        <v>0</v>
      </c>
      <c r="L2301">
        <v>0</v>
      </c>
      <c r="M2301">
        <v>0</v>
      </c>
      <c r="N2301">
        <v>0</v>
      </c>
      <c r="P2301">
        <v>1239621</v>
      </c>
      <c r="Q2301" t="s">
        <v>3</v>
      </c>
      <c r="R2301" t="s">
        <v>2</v>
      </c>
      <c r="S2301" t="s">
        <v>1</v>
      </c>
      <c r="T2301" t="s">
        <v>0</v>
      </c>
      <c r="V2301">
        <v>0</v>
      </c>
      <c r="W2301">
        <v>0</v>
      </c>
      <c r="X2301">
        <v>0</v>
      </c>
      <c r="Y2301">
        <v>0</v>
      </c>
      <c r="Z2301">
        <v>0</v>
      </c>
    </row>
    <row r="2302" spans="1:26" x14ac:dyDescent="0.2">
      <c r="A2302">
        <v>1240031</v>
      </c>
      <c r="B2302" t="s">
        <v>6</v>
      </c>
      <c r="C2302" t="s">
        <v>2</v>
      </c>
      <c r="D2302" t="s">
        <v>4</v>
      </c>
      <c r="E2302" t="s">
        <v>8</v>
      </c>
      <c r="F2302" t="s">
        <v>27</v>
      </c>
      <c r="J2302">
        <v>0</v>
      </c>
      <c r="K2302">
        <v>0</v>
      </c>
      <c r="L2302">
        <v>0</v>
      </c>
      <c r="M2302">
        <v>0</v>
      </c>
      <c r="N2302">
        <v>0</v>
      </c>
      <c r="P2302">
        <v>1240031</v>
      </c>
      <c r="Q2302" t="s">
        <v>6</v>
      </c>
      <c r="R2302" t="s">
        <v>2</v>
      </c>
      <c r="S2302" t="s">
        <v>4</v>
      </c>
      <c r="T2302" t="s">
        <v>8</v>
      </c>
      <c r="V2302">
        <v>0</v>
      </c>
      <c r="W2302">
        <v>0</v>
      </c>
      <c r="X2302">
        <v>0</v>
      </c>
      <c r="Y2302">
        <v>0</v>
      </c>
      <c r="Z2302">
        <v>0</v>
      </c>
    </row>
    <row r="2303" spans="1:26" x14ac:dyDescent="0.2">
      <c r="A2303">
        <v>1240181</v>
      </c>
      <c r="B2303" t="s">
        <v>3</v>
      </c>
      <c r="C2303" t="s">
        <v>2</v>
      </c>
      <c r="D2303" t="s">
        <v>7</v>
      </c>
      <c r="E2303" t="s">
        <v>0</v>
      </c>
      <c r="F2303" t="s">
        <v>27</v>
      </c>
      <c r="J2303">
        <v>0</v>
      </c>
      <c r="K2303">
        <v>0</v>
      </c>
      <c r="L2303">
        <v>0</v>
      </c>
      <c r="M2303">
        <v>0</v>
      </c>
      <c r="N2303">
        <v>0</v>
      </c>
      <c r="P2303">
        <v>1240181</v>
      </c>
      <c r="Q2303" t="s">
        <v>3</v>
      </c>
      <c r="R2303" t="s">
        <v>2</v>
      </c>
      <c r="S2303" t="s">
        <v>7</v>
      </c>
      <c r="T2303" t="s">
        <v>0</v>
      </c>
      <c r="V2303">
        <v>0</v>
      </c>
      <c r="W2303">
        <v>0</v>
      </c>
      <c r="X2303">
        <v>0</v>
      </c>
      <c r="Y2303">
        <v>0</v>
      </c>
      <c r="Z2303">
        <v>0</v>
      </c>
    </row>
    <row r="2304" spans="1:26" x14ac:dyDescent="0.2">
      <c r="A2304">
        <v>1240751</v>
      </c>
      <c r="B2304" t="s">
        <v>6</v>
      </c>
      <c r="C2304" t="s">
        <v>5</v>
      </c>
      <c r="D2304" t="s">
        <v>7</v>
      </c>
      <c r="E2304" t="s">
        <v>0</v>
      </c>
      <c r="F2304" t="s">
        <v>27</v>
      </c>
      <c r="J2304">
        <v>0</v>
      </c>
      <c r="K2304">
        <v>0</v>
      </c>
      <c r="L2304">
        <v>0</v>
      </c>
      <c r="M2304">
        <v>0</v>
      </c>
      <c r="N2304">
        <v>0</v>
      </c>
      <c r="P2304">
        <v>1240751</v>
      </c>
      <c r="Q2304" t="s">
        <v>6</v>
      </c>
      <c r="R2304" t="s">
        <v>5</v>
      </c>
      <c r="S2304" t="s">
        <v>7</v>
      </c>
      <c r="T2304" t="s">
        <v>0</v>
      </c>
      <c r="V2304">
        <v>0</v>
      </c>
      <c r="W2304">
        <v>0</v>
      </c>
      <c r="X2304">
        <v>0</v>
      </c>
      <c r="Y2304">
        <v>0</v>
      </c>
      <c r="Z2304">
        <v>0</v>
      </c>
    </row>
    <row r="2305" spans="1:26" x14ac:dyDescent="0.2">
      <c r="A2305">
        <v>1241001</v>
      </c>
      <c r="B2305" t="s">
        <v>3</v>
      </c>
      <c r="C2305" t="s">
        <v>2</v>
      </c>
      <c r="D2305" t="s">
        <v>1</v>
      </c>
      <c r="E2305" t="s">
        <v>0</v>
      </c>
      <c r="F2305" t="s">
        <v>27</v>
      </c>
      <c r="J2305">
        <v>0</v>
      </c>
      <c r="K2305">
        <v>0</v>
      </c>
      <c r="L2305">
        <v>0</v>
      </c>
      <c r="M2305">
        <v>0</v>
      </c>
      <c r="N2305">
        <v>0</v>
      </c>
      <c r="P2305">
        <v>1241001</v>
      </c>
      <c r="Q2305" t="s">
        <v>3</v>
      </c>
      <c r="R2305" t="s">
        <v>2</v>
      </c>
      <c r="S2305" t="s">
        <v>1</v>
      </c>
      <c r="T2305" t="s">
        <v>0</v>
      </c>
      <c r="V2305">
        <v>0</v>
      </c>
      <c r="W2305">
        <v>0</v>
      </c>
      <c r="X2305">
        <v>0</v>
      </c>
      <c r="Y2305">
        <v>0</v>
      </c>
      <c r="Z2305">
        <v>0</v>
      </c>
    </row>
    <row r="2306" spans="1:26" x14ac:dyDescent="0.2">
      <c r="A2306">
        <v>1241341</v>
      </c>
      <c r="B2306" t="s">
        <v>10</v>
      </c>
      <c r="C2306" t="s">
        <v>5</v>
      </c>
      <c r="D2306" t="s">
        <v>4</v>
      </c>
      <c r="E2306" t="s">
        <v>8</v>
      </c>
      <c r="F2306" t="s">
        <v>27</v>
      </c>
      <c r="J2306">
        <v>0</v>
      </c>
      <c r="K2306">
        <v>0</v>
      </c>
      <c r="L2306">
        <v>0</v>
      </c>
      <c r="M2306">
        <v>0</v>
      </c>
      <c r="N2306">
        <v>0</v>
      </c>
      <c r="P2306">
        <v>1241341</v>
      </c>
      <c r="Q2306" t="s">
        <v>10</v>
      </c>
      <c r="R2306" t="s">
        <v>5</v>
      </c>
      <c r="S2306" t="s">
        <v>4</v>
      </c>
      <c r="T2306" t="s">
        <v>8</v>
      </c>
      <c r="V2306">
        <v>0</v>
      </c>
      <c r="W2306">
        <v>0</v>
      </c>
      <c r="X2306">
        <v>0</v>
      </c>
      <c r="Y2306">
        <v>0</v>
      </c>
      <c r="Z2306">
        <v>0</v>
      </c>
    </row>
    <row r="2307" spans="1:26" x14ac:dyDescent="0.2">
      <c r="A2307">
        <v>1242271</v>
      </c>
      <c r="B2307" t="s">
        <v>3</v>
      </c>
      <c r="C2307" t="s">
        <v>2</v>
      </c>
      <c r="D2307" t="s">
        <v>1</v>
      </c>
      <c r="E2307" t="s">
        <v>0</v>
      </c>
      <c r="F2307" t="s">
        <v>27</v>
      </c>
      <c r="J2307">
        <v>0</v>
      </c>
      <c r="K2307">
        <v>0</v>
      </c>
      <c r="L2307">
        <v>0</v>
      </c>
      <c r="M2307">
        <v>0</v>
      </c>
      <c r="N2307">
        <v>0</v>
      </c>
      <c r="P2307">
        <v>1242271</v>
      </c>
      <c r="Q2307" t="s">
        <v>3</v>
      </c>
      <c r="R2307" t="s">
        <v>2</v>
      </c>
      <c r="S2307" t="s">
        <v>1</v>
      </c>
      <c r="T2307" t="s">
        <v>0</v>
      </c>
      <c r="V2307">
        <v>0</v>
      </c>
      <c r="W2307">
        <v>0</v>
      </c>
      <c r="X2307">
        <v>0</v>
      </c>
      <c r="Y2307">
        <v>0</v>
      </c>
      <c r="Z2307">
        <v>0</v>
      </c>
    </row>
    <row r="2308" spans="1:26" x14ac:dyDescent="0.2">
      <c r="A2308">
        <v>1242841</v>
      </c>
      <c r="B2308" t="s">
        <v>3</v>
      </c>
      <c r="C2308" t="s">
        <v>2</v>
      </c>
      <c r="D2308" t="s">
        <v>7</v>
      </c>
      <c r="E2308" t="s">
        <v>0</v>
      </c>
      <c r="F2308" t="s">
        <v>27</v>
      </c>
      <c r="J2308">
        <v>0</v>
      </c>
      <c r="K2308">
        <v>0</v>
      </c>
      <c r="L2308">
        <v>0</v>
      </c>
      <c r="M2308">
        <v>0</v>
      </c>
      <c r="N2308">
        <v>0</v>
      </c>
      <c r="P2308">
        <v>1242841</v>
      </c>
      <c r="Q2308" t="s">
        <v>3</v>
      </c>
      <c r="R2308" t="s">
        <v>2</v>
      </c>
      <c r="S2308" t="s">
        <v>7</v>
      </c>
      <c r="T2308" t="s">
        <v>0</v>
      </c>
      <c r="V2308">
        <v>0</v>
      </c>
      <c r="W2308">
        <v>0</v>
      </c>
      <c r="X2308">
        <v>0</v>
      </c>
      <c r="Y2308">
        <v>0</v>
      </c>
      <c r="Z2308">
        <v>0</v>
      </c>
    </row>
    <row r="2309" spans="1:26" x14ac:dyDescent="0.2">
      <c r="A2309">
        <v>1243241</v>
      </c>
      <c r="B2309" t="s">
        <v>10</v>
      </c>
      <c r="C2309" t="s">
        <v>9</v>
      </c>
      <c r="D2309" t="s">
        <v>1</v>
      </c>
      <c r="E2309" t="s">
        <v>0</v>
      </c>
      <c r="F2309" t="s">
        <v>27</v>
      </c>
      <c r="J2309">
        <v>0</v>
      </c>
      <c r="K2309">
        <v>0</v>
      </c>
      <c r="L2309">
        <v>0</v>
      </c>
      <c r="M2309">
        <v>0</v>
      </c>
      <c r="N2309">
        <v>0</v>
      </c>
      <c r="P2309">
        <v>1243241</v>
      </c>
      <c r="Q2309" t="s">
        <v>10</v>
      </c>
      <c r="R2309" t="s">
        <v>9</v>
      </c>
      <c r="S2309" t="s">
        <v>1</v>
      </c>
      <c r="T2309" t="s">
        <v>0</v>
      </c>
      <c r="V2309">
        <v>0</v>
      </c>
      <c r="W2309">
        <v>0</v>
      </c>
      <c r="X2309">
        <v>0</v>
      </c>
      <c r="Y2309">
        <v>0</v>
      </c>
      <c r="Z2309">
        <v>0</v>
      </c>
    </row>
    <row r="2310" spans="1:26" x14ac:dyDescent="0.2">
      <c r="A2310">
        <v>1243581</v>
      </c>
      <c r="B2310" t="s">
        <v>6</v>
      </c>
      <c r="C2310" t="s">
        <v>12</v>
      </c>
      <c r="D2310" t="s">
        <v>4</v>
      </c>
      <c r="E2310" t="s">
        <v>0</v>
      </c>
      <c r="F2310" t="s">
        <v>27</v>
      </c>
      <c r="J2310">
        <v>0</v>
      </c>
      <c r="K2310">
        <v>0</v>
      </c>
      <c r="L2310">
        <v>0</v>
      </c>
      <c r="M2310">
        <v>0</v>
      </c>
      <c r="N2310">
        <v>0</v>
      </c>
      <c r="P2310">
        <v>1243581</v>
      </c>
      <c r="Q2310" t="s">
        <v>6</v>
      </c>
      <c r="R2310" t="s">
        <v>12</v>
      </c>
      <c r="S2310" t="s">
        <v>4</v>
      </c>
      <c r="T2310" t="s">
        <v>0</v>
      </c>
      <c r="V2310">
        <v>0</v>
      </c>
      <c r="W2310">
        <v>0</v>
      </c>
      <c r="X2310">
        <v>0</v>
      </c>
      <c r="Y2310">
        <v>0</v>
      </c>
      <c r="Z2310">
        <v>0</v>
      </c>
    </row>
    <row r="2311" spans="1:26" x14ac:dyDescent="0.2">
      <c r="A2311">
        <v>1243961</v>
      </c>
      <c r="B2311" t="s">
        <v>10</v>
      </c>
      <c r="C2311" t="s">
        <v>12</v>
      </c>
      <c r="D2311" t="s">
        <v>1</v>
      </c>
      <c r="E2311" t="s">
        <v>8</v>
      </c>
      <c r="F2311" t="s">
        <v>27</v>
      </c>
      <c r="J2311">
        <v>0</v>
      </c>
      <c r="K2311">
        <v>0</v>
      </c>
      <c r="L2311">
        <v>0</v>
      </c>
      <c r="M2311">
        <v>0</v>
      </c>
      <c r="N2311">
        <v>0</v>
      </c>
      <c r="P2311">
        <v>1243961</v>
      </c>
      <c r="Q2311" t="s">
        <v>10</v>
      </c>
      <c r="R2311" t="s">
        <v>12</v>
      </c>
      <c r="S2311" t="s">
        <v>1</v>
      </c>
      <c r="T2311" t="s">
        <v>8</v>
      </c>
      <c r="V2311">
        <v>0</v>
      </c>
      <c r="W2311">
        <v>0</v>
      </c>
      <c r="X2311">
        <v>0</v>
      </c>
      <c r="Y2311">
        <v>0</v>
      </c>
      <c r="Z2311">
        <v>0</v>
      </c>
    </row>
    <row r="2312" spans="1:26" x14ac:dyDescent="0.2">
      <c r="A2312">
        <v>1244361</v>
      </c>
      <c r="B2312" t="s">
        <v>13</v>
      </c>
      <c r="C2312" t="s">
        <v>9</v>
      </c>
      <c r="D2312" t="s">
        <v>7</v>
      </c>
      <c r="E2312" t="s">
        <v>8</v>
      </c>
      <c r="F2312" t="s">
        <v>27</v>
      </c>
      <c r="J2312">
        <v>0</v>
      </c>
      <c r="K2312">
        <v>0</v>
      </c>
      <c r="L2312">
        <v>0</v>
      </c>
      <c r="M2312">
        <v>0</v>
      </c>
      <c r="N2312">
        <v>0</v>
      </c>
      <c r="P2312">
        <v>1244361</v>
      </c>
      <c r="Q2312" t="s">
        <v>13</v>
      </c>
      <c r="R2312" t="s">
        <v>9</v>
      </c>
      <c r="S2312" t="s">
        <v>7</v>
      </c>
      <c r="T2312" t="s">
        <v>8</v>
      </c>
      <c r="V2312">
        <v>0</v>
      </c>
      <c r="W2312">
        <v>0</v>
      </c>
      <c r="X2312">
        <v>0</v>
      </c>
      <c r="Y2312">
        <v>0</v>
      </c>
      <c r="Z2312">
        <v>0</v>
      </c>
    </row>
    <row r="2313" spans="1:26" x14ac:dyDescent="0.2">
      <c r="A2313">
        <v>1244741</v>
      </c>
      <c r="B2313" t="s">
        <v>3</v>
      </c>
      <c r="C2313" t="s">
        <v>5</v>
      </c>
      <c r="D2313" t="s">
        <v>1</v>
      </c>
      <c r="E2313" t="s">
        <v>0</v>
      </c>
      <c r="F2313" t="s">
        <v>27</v>
      </c>
      <c r="J2313">
        <v>0</v>
      </c>
      <c r="K2313">
        <v>0</v>
      </c>
      <c r="L2313">
        <v>0</v>
      </c>
      <c r="M2313">
        <v>0</v>
      </c>
      <c r="N2313">
        <v>0</v>
      </c>
      <c r="P2313">
        <v>1244741</v>
      </c>
      <c r="Q2313" t="s">
        <v>3</v>
      </c>
      <c r="R2313" t="s">
        <v>5</v>
      </c>
      <c r="S2313" t="s">
        <v>1</v>
      </c>
      <c r="T2313" t="s">
        <v>0</v>
      </c>
      <c r="V2313">
        <v>0</v>
      </c>
      <c r="W2313">
        <v>0</v>
      </c>
      <c r="X2313">
        <v>0</v>
      </c>
      <c r="Y2313">
        <v>0</v>
      </c>
      <c r="Z2313">
        <v>0</v>
      </c>
    </row>
    <row r="2314" spans="1:26" x14ac:dyDescent="0.2">
      <c r="A2314">
        <v>1245521</v>
      </c>
      <c r="B2314" t="s">
        <v>6</v>
      </c>
      <c r="C2314" t="s">
        <v>12</v>
      </c>
      <c r="D2314" t="s">
        <v>1</v>
      </c>
      <c r="E2314" t="s">
        <v>0</v>
      </c>
      <c r="F2314" t="s">
        <v>27</v>
      </c>
      <c r="J2314">
        <v>0</v>
      </c>
      <c r="K2314">
        <v>0</v>
      </c>
      <c r="L2314">
        <v>0</v>
      </c>
      <c r="M2314">
        <v>0</v>
      </c>
      <c r="N2314">
        <v>0</v>
      </c>
      <c r="P2314">
        <v>1245521</v>
      </c>
      <c r="Q2314" t="s">
        <v>6</v>
      </c>
      <c r="R2314" t="s">
        <v>12</v>
      </c>
      <c r="S2314" t="s">
        <v>1</v>
      </c>
      <c r="T2314" t="s">
        <v>0</v>
      </c>
      <c r="V2314">
        <v>0</v>
      </c>
      <c r="W2314">
        <v>0</v>
      </c>
      <c r="X2314">
        <v>0</v>
      </c>
      <c r="Y2314">
        <v>0</v>
      </c>
      <c r="Z2314">
        <v>0</v>
      </c>
    </row>
    <row r="2315" spans="1:26" x14ac:dyDescent="0.2">
      <c r="A2315">
        <v>1245711</v>
      </c>
      <c r="B2315" t="s">
        <v>10</v>
      </c>
      <c r="C2315" t="s">
        <v>12</v>
      </c>
      <c r="D2315" t="s">
        <v>1</v>
      </c>
      <c r="E2315" t="s">
        <v>0</v>
      </c>
      <c r="F2315" t="s">
        <v>27</v>
      </c>
      <c r="J2315">
        <v>0</v>
      </c>
      <c r="K2315">
        <v>0</v>
      </c>
      <c r="L2315">
        <v>0</v>
      </c>
      <c r="M2315">
        <v>0</v>
      </c>
      <c r="N2315">
        <v>0</v>
      </c>
      <c r="P2315">
        <v>1245711</v>
      </c>
      <c r="Q2315" t="s">
        <v>10</v>
      </c>
      <c r="R2315" t="s">
        <v>12</v>
      </c>
      <c r="S2315" t="s">
        <v>1</v>
      </c>
      <c r="T2315" t="s">
        <v>0</v>
      </c>
      <c r="V2315">
        <v>0</v>
      </c>
      <c r="W2315">
        <v>0</v>
      </c>
      <c r="X2315">
        <v>0</v>
      </c>
      <c r="Y2315">
        <v>0</v>
      </c>
      <c r="Z2315">
        <v>0</v>
      </c>
    </row>
    <row r="2316" spans="1:26" x14ac:dyDescent="0.2">
      <c r="A2316">
        <v>1245901</v>
      </c>
      <c r="B2316" t="s">
        <v>3</v>
      </c>
      <c r="C2316" t="s">
        <v>5</v>
      </c>
      <c r="D2316" t="s">
        <v>1</v>
      </c>
      <c r="E2316" t="s">
        <v>0</v>
      </c>
      <c r="F2316" t="s">
        <v>27</v>
      </c>
      <c r="J2316">
        <v>0</v>
      </c>
      <c r="K2316">
        <v>0</v>
      </c>
      <c r="L2316">
        <v>0</v>
      </c>
      <c r="M2316">
        <v>0</v>
      </c>
      <c r="N2316">
        <v>0</v>
      </c>
      <c r="P2316">
        <v>1245901</v>
      </c>
      <c r="Q2316" t="s">
        <v>3</v>
      </c>
      <c r="R2316" t="s">
        <v>5</v>
      </c>
      <c r="S2316" t="s">
        <v>1</v>
      </c>
      <c r="T2316" t="s">
        <v>0</v>
      </c>
      <c r="V2316">
        <v>0</v>
      </c>
      <c r="W2316">
        <v>0</v>
      </c>
      <c r="X2316">
        <v>0</v>
      </c>
      <c r="Y2316">
        <v>0</v>
      </c>
      <c r="Z2316">
        <v>0</v>
      </c>
    </row>
    <row r="2317" spans="1:26" x14ac:dyDescent="0.2">
      <c r="A2317">
        <v>1246071</v>
      </c>
      <c r="B2317" t="s">
        <v>3</v>
      </c>
      <c r="C2317" t="s">
        <v>5</v>
      </c>
      <c r="D2317" t="s">
        <v>4</v>
      </c>
      <c r="E2317" t="s">
        <v>0</v>
      </c>
      <c r="F2317" t="s">
        <v>27</v>
      </c>
      <c r="J2317">
        <v>0</v>
      </c>
      <c r="K2317">
        <v>0</v>
      </c>
      <c r="L2317">
        <v>0</v>
      </c>
      <c r="M2317">
        <v>0</v>
      </c>
      <c r="N2317">
        <v>0</v>
      </c>
      <c r="P2317">
        <v>1246071</v>
      </c>
      <c r="Q2317" t="s">
        <v>3</v>
      </c>
      <c r="R2317" t="s">
        <v>5</v>
      </c>
      <c r="S2317" t="s">
        <v>4</v>
      </c>
      <c r="T2317" t="s">
        <v>0</v>
      </c>
      <c r="V2317">
        <v>0</v>
      </c>
      <c r="W2317">
        <v>0</v>
      </c>
      <c r="X2317">
        <v>0</v>
      </c>
      <c r="Y2317">
        <v>0</v>
      </c>
      <c r="Z2317">
        <v>0</v>
      </c>
    </row>
    <row r="2318" spans="1:26" x14ac:dyDescent="0.2">
      <c r="A2318">
        <v>1246261</v>
      </c>
      <c r="B2318" t="s">
        <v>3</v>
      </c>
      <c r="C2318" t="s">
        <v>5</v>
      </c>
      <c r="D2318" t="s">
        <v>1</v>
      </c>
      <c r="E2318" t="s">
        <v>0</v>
      </c>
      <c r="F2318" t="s">
        <v>27</v>
      </c>
      <c r="J2318">
        <v>0</v>
      </c>
      <c r="K2318">
        <v>0</v>
      </c>
      <c r="L2318">
        <v>0</v>
      </c>
      <c r="M2318">
        <v>0</v>
      </c>
      <c r="N2318">
        <v>0</v>
      </c>
      <c r="P2318">
        <v>1246261</v>
      </c>
      <c r="Q2318" t="s">
        <v>3</v>
      </c>
      <c r="R2318" t="s">
        <v>5</v>
      </c>
      <c r="S2318" t="s">
        <v>1</v>
      </c>
      <c r="T2318" t="s">
        <v>0</v>
      </c>
      <c r="V2318">
        <v>0</v>
      </c>
      <c r="W2318">
        <v>0</v>
      </c>
      <c r="X2318">
        <v>0</v>
      </c>
      <c r="Y2318">
        <v>0</v>
      </c>
      <c r="Z2318">
        <v>0</v>
      </c>
    </row>
    <row r="2319" spans="1:26" x14ac:dyDescent="0.2">
      <c r="A2319">
        <v>1246981</v>
      </c>
      <c r="B2319" t="s">
        <v>3</v>
      </c>
      <c r="C2319" t="s">
        <v>5</v>
      </c>
      <c r="D2319" t="s">
        <v>4</v>
      </c>
      <c r="E2319" t="s">
        <v>0</v>
      </c>
      <c r="F2319" t="s">
        <v>27</v>
      </c>
      <c r="J2319">
        <v>0</v>
      </c>
      <c r="K2319">
        <v>0</v>
      </c>
      <c r="L2319">
        <v>0</v>
      </c>
      <c r="M2319">
        <v>0</v>
      </c>
      <c r="N2319">
        <v>0</v>
      </c>
      <c r="P2319">
        <v>1246981</v>
      </c>
      <c r="Q2319" t="s">
        <v>3</v>
      </c>
      <c r="R2319" t="s">
        <v>5</v>
      </c>
      <c r="S2319" t="s">
        <v>4</v>
      </c>
      <c r="T2319" t="s">
        <v>0</v>
      </c>
      <c r="V2319">
        <v>0</v>
      </c>
      <c r="W2319">
        <v>0</v>
      </c>
      <c r="X2319">
        <v>0</v>
      </c>
      <c r="Y2319">
        <v>0</v>
      </c>
      <c r="Z2319">
        <v>0</v>
      </c>
    </row>
    <row r="2320" spans="1:26" x14ac:dyDescent="0.2">
      <c r="A2320">
        <v>1247381</v>
      </c>
      <c r="B2320" t="s">
        <v>3</v>
      </c>
      <c r="C2320" t="s">
        <v>5</v>
      </c>
      <c r="D2320" t="s">
        <v>4</v>
      </c>
      <c r="E2320" t="s">
        <v>0</v>
      </c>
      <c r="F2320" t="s">
        <v>27</v>
      </c>
      <c r="J2320">
        <v>0</v>
      </c>
      <c r="K2320">
        <v>0</v>
      </c>
      <c r="L2320">
        <v>0</v>
      </c>
      <c r="M2320">
        <v>0</v>
      </c>
      <c r="N2320">
        <v>0</v>
      </c>
      <c r="P2320">
        <v>1247381</v>
      </c>
      <c r="Q2320" t="s">
        <v>3</v>
      </c>
      <c r="R2320" t="s">
        <v>5</v>
      </c>
      <c r="S2320" t="s">
        <v>4</v>
      </c>
      <c r="T2320" t="s">
        <v>0</v>
      </c>
      <c r="V2320">
        <v>0</v>
      </c>
      <c r="W2320">
        <v>0</v>
      </c>
      <c r="X2320">
        <v>0</v>
      </c>
      <c r="Y2320">
        <v>0</v>
      </c>
      <c r="Z2320">
        <v>0</v>
      </c>
    </row>
    <row r="2321" spans="1:26" x14ac:dyDescent="0.2">
      <c r="A2321">
        <v>1247421</v>
      </c>
      <c r="B2321" t="s">
        <v>6</v>
      </c>
      <c r="C2321" t="s">
        <v>2</v>
      </c>
      <c r="D2321" t="s">
        <v>1</v>
      </c>
      <c r="E2321" t="s">
        <v>0</v>
      </c>
      <c r="F2321" t="s">
        <v>27</v>
      </c>
      <c r="J2321">
        <v>0</v>
      </c>
      <c r="K2321">
        <v>0</v>
      </c>
      <c r="L2321">
        <v>0</v>
      </c>
      <c r="M2321">
        <v>0</v>
      </c>
      <c r="N2321">
        <v>0</v>
      </c>
      <c r="P2321">
        <v>1247421</v>
      </c>
      <c r="Q2321" t="s">
        <v>6</v>
      </c>
      <c r="R2321" t="s">
        <v>2</v>
      </c>
      <c r="S2321" t="s">
        <v>1</v>
      </c>
      <c r="T2321" t="s">
        <v>0</v>
      </c>
      <c r="V2321">
        <v>0</v>
      </c>
      <c r="W2321">
        <v>0</v>
      </c>
      <c r="X2321">
        <v>0</v>
      </c>
      <c r="Y2321">
        <v>0</v>
      </c>
      <c r="Z2321">
        <v>0</v>
      </c>
    </row>
    <row r="2322" spans="1:26" x14ac:dyDescent="0.2">
      <c r="A2322">
        <v>1247611</v>
      </c>
      <c r="B2322" t="s">
        <v>3</v>
      </c>
      <c r="C2322" t="s">
        <v>5</v>
      </c>
      <c r="D2322" t="s">
        <v>1</v>
      </c>
      <c r="E2322" t="s">
        <v>0</v>
      </c>
      <c r="F2322" t="s">
        <v>27</v>
      </c>
      <c r="J2322">
        <v>0</v>
      </c>
      <c r="K2322">
        <v>0</v>
      </c>
      <c r="L2322">
        <v>0</v>
      </c>
      <c r="M2322">
        <v>0</v>
      </c>
      <c r="N2322">
        <v>0</v>
      </c>
      <c r="P2322">
        <v>1247611</v>
      </c>
      <c r="Q2322" t="s">
        <v>3</v>
      </c>
      <c r="R2322" t="s">
        <v>5</v>
      </c>
      <c r="S2322" t="s">
        <v>1</v>
      </c>
      <c r="T2322" t="s">
        <v>0</v>
      </c>
      <c r="V2322">
        <v>0</v>
      </c>
      <c r="W2322">
        <v>0</v>
      </c>
      <c r="X2322">
        <v>0</v>
      </c>
      <c r="Y2322">
        <v>0</v>
      </c>
      <c r="Z2322">
        <v>0</v>
      </c>
    </row>
    <row r="2323" spans="1:26" x14ac:dyDescent="0.2">
      <c r="A2323">
        <v>1247801</v>
      </c>
      <c r="B2323" t="s">
        <v>3</v>
      </c>
      <c r="C2323" t="s">
        <v>5</v>
      </c>
      <c r="D2323" t="s">
        <v>4</v>
      </c>
      <c r="E2323" t="s">
        <v>8</v>
      </c>
      <c r="F2323" t="s">
        <v>27</v>
      </c>
      <c r="J2323">
        <v>0</v>
      </c>
      <c r="K2323">
        <v>0</v>
      </c>
      <c r="L2323">
        <v>0</v>
      </c>
      <c r="M2323">
        <v>0</v>
      </c>
      <c r="N2323">
        <v>0</v>
      </c>
      <c r="P2323">
        <v>1247801</v>
      </c>
      <c r="Q2323" t="s">
        <v>3</v>
      </c>
      <c r="R2323" t="s">
        <v>5</v>
      </c>
      <c r="S2323" t="s">
        <v>4</v>
      </c>
      <c r="T2323" t="s">
        <v>8</v>
      </c>
      <c r="V2323">
        <v>0</v>
      </c>
      <c r="W2323">
        <v>0</v>
      </c>
      <c r="X2323">
        <v>0</v>
      </c>
      <c r="Y2323">
        <v>0</v>
      </c>
      <c r="Z2323">
        <v>0</v>
      </c>
    </row>
    <row r="2324" spans="1:26" x14ac:dyDescent="0.2">
      <c r="A2324">
        <v>1247951</v>
      </c>
      <c r="B2324" t="s">
        <v>3</v>
      </c>
      <c r="C2324" t="s">
        <v>5</v>
      </c>
      <c r="D2324" t="s">
        <v>1</v>
      </c>
      <c r="E2324" t="s">
        <v>0</v>
      </c>
      <c r="F2324" t="s">
        <v>27</v>
      </c>
      <c r="J2324">
        <v>0</v>
      </c>
      <c r="K2324">
        <v>0</v>
      </c>
      <c r="L2324">
        <v>0</v>
      </c>
      <c r="M2324">
        <v>0</v>
      </c>
      <c r="N2324">
        <v>0</v>
      </c>
      <c r="P2324">
        <v>1247951</v>
      </c>
      <c r="Q2324" t="s">
        <v>3</v>
      </c>
      <c r="R2324" t="s">
        <v>5</v>
      </c>
      <c r="S2324" t="s">
        <v>1</v>
      </c>
      <c r="T2324" t="s">
        <v>0</v>
      </c>
      <c r="V2324">
        <v>0</v>
      </c>
      <c r="W2324">
        <v>0</v>
      </c>
      <c r="X2324">
        <v>0</v>
      </c>
      <c r="Y2324">
        <v>0</v>
      </c>
      <c r="Z2324">
        <v>0</v>
      </c>
    </row>
    <row r="2325" spans="1:26" x14ac:dyDescent="0.2">
      <c r="A2325">
        <v>1248921</v>
      </c>
      <c r="B2325" t="s">
        <v>6</v>
      </c>
      <c r="C2325" t="s">
        <v>9</v>
      </c>
      <c r="D2325" t="s">
        <v>4</v>
      </c>
      <c r="E2325" t="s">
        <v>8</v>
      </c>
      <c r="F2325" t="s">
        <v>27</v>
      </c>
      <c r="J2325">
        <v>0</v>
      </c>
      <c r="K2325">
        <v>0</v>
      </c>
      <c r="L2325">
        <v>0</v>
      </c>
      <c r="M2325">
        <v>0</v>
      </c>
      <c r="N2325">
        <v>0</v>
      </c>
      <c r="P2325">
        <v>1248921</v>
      </c>
      <c r="Q2325" t="s">
        <v>6</v>
      </c>
      <c r="R2325" t="s">
        <v>9</v>
      </c>
      <c r="S2325" t="s">
        <v>4</v>
      </c>
      <c r="T2325" t="s">
        <v>8</v>
      </c>
      <c r="V2325">
        <v>0</v>
      </c>
      <c r="W2325">
        <v>0</v>
      </c>
      <c r="X2325">
        <v>0</v>
      </c>
      <c r="Y2325">
        <v>0</v>
      </c>
      <c r="Z2325">
        <v>0</v>
      </c>
    </row>
    <row r="2326" spans="1:26" x14ac:dyDescent="0.2">
      <c r="A2326">
        <v>1249131</v>
      </c>
      <c r="B2326" t="s">
        <v>3</v>
      </c>
      <c r="C2326" t="s">
        <v>5</v>
      </c>
      <c r="D2326" t="s">
        <v>4</v>
      </c>
      <c r="E2326" t="s">
        <v>0</v>
      </c>
      <c r="F2326" t="s">
        <v>27</v>
      </c>
      <c r="J2326">
        <v>0</v>
      </c>
      <c r="K2326">
        <v>0</v>
      </c>
      <c r="L2326">
        <v>0</v>
      </c>
      <c r="M2326">
        <v>0</v>
      </c>
      <c r="N2326">
        <v>0</v>
      </c>
      <c r="P2326">
        <v>1249131</v>
      </c>
      <c r="Q2326" t="s">
        <v>3</v>
      </c>
      <c r="R2326" t="s">
        <v>5</v>
      </c>
      <c r="S2326" t="s">
        <v>4</v>
      </c>
      <c r="T2326" t="s">
        <v>0</v>
      </c>
      <c r="V2326">
        <v>0</v>
      </c>
      <c r="W2326">
        <v>0</v>
      </c>
      <c r="X2326">
        <v>0</v>
      </c>
      <c r="Y2326">
        <v>0</v>
      </c>
      <c r="Z2326">
        <v>0</v>
      </c>
    </row>
    <row r="2327" spans="1:26" x14ac:dyDescent="0.2">
      <c r="A2327">
        <v>1249281</v>
      </c>
      <c r="B2327" t="s">
        <v>6</v>
      </c>
      <c r="C2327" t="s">
        <v>5</v>
      </c>
      <c r="D2327" t="s">
        <v>1</v>
      </c>
      <c r="E2327" t="s">
        <v>8</v>
      </c>
      <c r="F2327" t="s">
        <v>27</v>
      </c>
      <c r="J2327">
        <v>0</v>
      </c>
      <c r="K2327">
        <v>0</v>
      </c>
      <c r="L2327">
        <v>0</v>
      </c>
      <c r="M2327">
        <v>0</v>
      </c>
      <c r="N2327">
        <v>0</v>
      </c>
      <c r="P2327">
        <v>1249281</v>
      </c>
      <c r="Q2327" t="s">
        <v>6</v>
      </c>
      <c r="R2327" t="s">
        <v>5</v>
      </c>
      <c r="S2327" t="s">
        <v>1</v>
      </c>
      <c r="T2327" t="s">
        <v>8</v>
      </c>
      <c r="V2327">
        <v>0</v>
      </c>
      <c r="W2327">
        <v>0</v>
      </c>
      <c r="X2327">
        <v>0</v>
      </c>
      <c r="Y2327">
        <v>0</v>
      </c>
      <c r="Z2327">
        <v>0</v>
      </c>
    </row>
    <row r="2328" spans="1:26" x14ac:dyDescent="0.2">
      <c r="A2328">
        <v>1249321</v>
      </c>
      <c r="B2328" t="s">
        <v>6</v>
      </c>
      <c r="C2328" t="s">
        <v>2</v>
      </c>
      <c r="D2328" t="s">
        <v>1</v>
      </c>
      <c r="E2328" t="s">
        <v>0</v>
      </c>
      <c r="F2328" t="s">
        <v>27</v>
      </c>
      <c r="J2328">
        <v>0</v>
      </c>
      <c r="K2328">
        <v>0</v>
      </c>
      <c r="L2328">
        <v>0</v>
      </c>
      <c r="M2328">
        <v>0</v>
      </c>
      <c r="N2328">
        <v>0</v>
      </c>
      <c r="P2328">
        <v>1249321</v>
      </c>
      <c r="Q2328" t="s">
        <v>6</v>
      </c>
      <c r="R2328" t="s">
        <v>2</v>
      </c>
      <c r="S2328" t="s">
        <v>1</v>
      </c>
      <c r="T2328" t="s">
        <v>0</v>
      </c>
      <c r="V2328">
        <v>0</v>
      </c>
      <c r="W2328">
        <v>0</v>
      </c>
      <c r="X2328">
        <v>0</v>
      </c>
      <c r="Y2328">
        <v>0</v>
      </c>
      <c r="Z2328">
        <v>0</v>
      </c>
    </row>
    <row r="2329" spans="1:26" x14ac:dyDescent="0.2">
      <c r="A2329">
        <v>1249511</v>
      </c>
      <c r="B2329" t="s">
        <v>3</v>
      </c>
      <c r="C2329" t="s">
        <v>5</v>
      </c>
      <c r="D2329" t="s">
        <v>1</v>
      </c>
      <c r="E2329" t="s">
        <v>0</v>
      </c>
      <c r="F2329" t="s">
        <v>27</v>
      </c>
      <c r="J2329">
        <v>0</v>
      </c>
      <c r="K2329">
        <v>0</v>
      </c>
      <c r="L2329">
        <v>0</v>
      </c>
      <c r="M2329">
        <v>0</v>
      </c>
      <c r="N2329">
        <v>0</v>
      </c>
      <c r="P2329">
        <v>1249511</v>
      </c>
      <c r="Q2329" t="s">
        <v>3</v>
      </c>
      <c r="R2329" t="s">
        <v>5</v>
      </c>
      <c r="S2329" t="s">
        <v>1</v>
      </c>
      <c r="T2329" t="s">
        <v>0</v>
      </c>
      <c r="V2329">
        <v>0</v>
      </c>
      <c r="W2329">
        <v>0</v>
      </c>
      <c r="X2329">
        <v>0</v>
      </c>
      <c r="Y2329">
        <v>0</v>
      </c>
      <c r="Z2329">
        <v>0</v>
      </c>
    </row>
    <row r="2330" spans="1:26" x14ac:dyDescent="0.2">
      <c r="A2330">
        <v>1250261</v>
      </c>
      <c r="B2330" t="s">
        <v>3</v>
      </c>
      <c r="C2330" t="s">
        <v>5</v>
      </c>
      <c r="D2330" t="s">
        <v>4</v>
      </c>
      <c r="E2330" t="s">
        <v>0</v>
      </c>
      <c r="F2330" t="s">
        <v>27</v>
      </c>
      <c r="J2330">
        <v>0</v>
      </c>
      <c r="K2330">
        <v>0</v>
      </c>
      <c r="L2330">
        <v>0</v>
      </c>
      <c r="M2330">
        <v>0</v>
      </c>
      <c r="N2330">
        <v>0</v>
      </c>
      <c r="P2330">
        <v>1250261</v>
      </c>
      <c r="Q2330" t="s">
        <v>3</v>
      </c>
      <c r="R2330" t="s">
        <v>5</v>
      </c>
      <c r="S2330" t="s">
        <v>4</v>
      </c>
      <c r="T2330" t="s">
        <v>0</v>
      </c>
      <c r="V2330">
        <v>0</v>
      </c>
      <c r="W2330">
        <v>0</v>
      </c>
      <c r="X2330">
        <v>0</v>
      </c>
      <c r="Y2330">
        <v>0</v>
      </c>
      <c r="Z2330">
        <v>0</v>
      </c>
    </row>
    <row r="2331" spans="1:26" x14ac:dyDescent="0.2">
      <c r="A2331">
        <v>1250301</v>
      </c>
      <c r="B2331" t="s">
        <v>3</v>
      </c>
      <c r="C2331" t="s">
        <v>5</v>
      </c>
      <c r="D2331" t="s">
        <v>7</v>
      </c>
      <c r="E2331" t="s">
        <v>0</v>
      </c>
      <c r="F2331" t="s">
        <v>27</v>
      </c>
      <c r="J2331">
        <v>0</v>
      </c>
      <c r="K2331">
        <v>0</v>
      </c>
      <c r="L2331">
        <v>0</v>
      </c>
      <c r="M2331">
        <v>0</v>
      </c>
      <c r="N2331">
        <v>0</v>
      </c>
      <c r="P2331">
        <v>1250301</v>
      </c>
      <c r="Q2331" t="s">
        <v>3</v>
      </c>
      <c r="R2331" t="s">
        <v>5</v>
      </c>
      <c r="S2331" t="s">
        <v>7</v>
      </c>
      <c r="T2331" t="s">
        <v>0</v>
      </c>
      <c r="V2331">
        <v>0</v>
      </c>
      <c r="W2331">
        <v>0</v>
      </c>
      <c r="X2331">
        <v>0</v>
      </c>
      <c r="Y2331">
        <v>0</v>
      </c>
      <c r="Z2331">
        <v>0</v>
      </c>
    </row>
    <row r="2332" spans="1:26" x14ac:dyDescent="0.2">
      <c r="A2332">
        <v>1250641</v>
      </c>
      <c r="B2332" t="s">
        <v>3</v>
      </c>
      <c r="C2332" t="s">
        <v>5</v>
      </c>
      <c r="D2332" t="s">
        <v>1</v>
      </c>
      <c r="E2332" t="s">
        <v>0</v>
      </c>
      <c r="F2332" t="s">
        <v>27</v>
      </c>
      <c r="J2332">
        <v>0</v>
      </c>
      <c r="K2332">
        <v>0</v>
      </c>
      <c r="L2332">
        <v>0</v>
      </c>
      <c r="M2332">
        <v>0</v>
      </c>
      <c r="N2332">
        <v>0</v>
      </c>
      <c r="P2332">
        <v>1250641</v>
      </c>
      <c r="Q2332" t="s">
        <v>3</v>
      </c>
      <c r="R2332" t="s">
        <v>5</v>
      </c>
      <c r="S2332" t="s">
        <v>1</v>
      </c>
      <c r="T2332" t="s">
        <v>0</v>
      </c>
      <c r="V2332">
        <v>0</v>
      </c>
      <c r="W2332">
        <v>0</v>
      </c>
      <c r="X2332">
        <v>0</v>
      </c>
      <c r="Y2332">
        <v>0</v>
      </c>
      <c r="Z2332">
        <v>0</v>
      </c>
    </row>
    <row r="2333" spans="1:26" x14ac:dyDescent="0.2">
      <c r="A2333">
        <v>1250791</v>
      </c>
      <c r="B2333" t="s">
        <v>10</v>
      </c>
      <c r="C2333" t="s">
        <v>5</v>
      </c>
      <c r="D2333" t="s">
        <v>4</v>
      </c>
      <c r="E2333" t="s">
        <v>0</v>
      </c>
      <c r="F2333" t="s">
        <v>27</v>
      </c>
      <c r="J2333">
        <v>0</v>
      </c>
      <c r="K2333">
        <v>0</v>
      </c>
      <c r="L2333">
        <v>0</v>
      </c>
      <c r="M2333">
        <v>0</v>
      </c>
      <c r="N2333">
        <v>0</v>
      </c>
      <c r="P2333">
        <v>1250791</v>
      </c>
      <c r="Q2333" t="s">
        <v>10</v>
      </c>
      <c r="R2333" t="s">
        <v>5</v>
      </c>
      <c r="S2333" t="s">
        <v>4</v>
      </c>
      <c r="T2333" t="s">
        <v>0</v>
      </c>
      <c r="V2333">
        <v>0</v>
      </c>
      <c r="W2333">
        <v>0</v>
      </c>
      <c r="X2333">
        <v>0</v>
      </c>
      <c r="Y2333">
        <v>0</v>
      </c>
      <c r="Z2333">
        <v>0</v>
      </c>
    </row>
    <row r="2334" spans="1:26" x14ac:dyDescent="0.2">
      <c r="A2334">
        <v>1251041</v>
      </c>
      <c r="B2334" t="s">
        <v>6</v>
      </c>
      <c r="C2334" t="s">
        <v>2</v>
      </c>
      <c r="D2334" t="s">
        <v>7</v>
      </c>
      <c r="E2334" t="s">
        <v>0</v>
      </c>
      <c r="F2334" t="s">
        <v>27</v>
      </c>
      <c r="J2334">
        <v>0</v>
      </c>
      <c r="K2334">
        <v>0</v>
      </c>
      <c r="L2334">
        <v>0</v>
      </c>
      <c r="M2334">
        <v>0</v>
      </c>
      <c r="N2334">
        <v>0</v>
      </c>
      <c r="P2334">
        <v>1251041</v>
      </c>
      <c r="Q2334" t="s">
        <v>6</v>
      </c>
      <c r="R2334" t="s">
        <v>2</v>
      </c>
      <c r="S2334" t="s">
        <v>7</v>
      </c>
      <c r="T2334" t="s">
        <v>0</v>
      </c>
      <c r="V2334">
        <v>0</v>
      </c>
      <c r="W2334">
        <v>0</v>
      </c>
      <c r="X2334">
        <v>0</v>
      </c>
      <c r="Y2334">
        <v>0</v>
      </c>
      <c r="Z2334">
        <v>0</v>
      </c>
    </row>
    <row r="2335" spans="1:26" x14ac:dyDescent="0.2">
      <c r="A2335">
        <v>1251421</v>
      </c>
      <c r="B2335" t="s">
        <v>3</v>
      </c>
      <c r="C2335" t="s">
        <v>5</v>
      </c>
      <c r="D2335" t="s">
        <v>4</v>
      </c>
      <c r="E2335" t="s">
        <v>8</v>
      </c>
      <c r="F2335" t="s">
        <v>27</v>
      </c>
      <c r="J2335">
        <v>0</v>
      </c>
      <c r="K2335">
        <v>0</v>
      </c>
      <c r="L2335">
        <v>0</v>
      </c>
      <c r="M2335">
        <v>0</v>
      </c>
      <c r="N2335">
        <v>0</v>
      </c>
      <c r="P2335">
        <v>1251421</v>
      </c>
      <c r="Q2335" t="s">
        <v>3</v>
      </c>
      <c r="R2335" t="s">
        <v>5</v>
      </c>
      <c r="S2335" t="s">
        <v>4</v>
      </c>
      <c r="T2335" t="s">
        <v>8</v>
      </c>
      <c r="V2335">
        <v>0</v>
      </c>
      <c r="W2335">
        <v>0</v>
      </c>
      <c r="X2335">
        <v>0</v>
      </c>
      <c r="Y2335">
        <v>0</v>
      </c>
      <c r="Z2335">
        <v>0</v>
      </c>
    </row>
    <row r="2336" spans="1:26" x14ac:dyDescent="0.2">
      <c r="A2336">
        <v>1251571</v>
      </c>
      <c r="B2336" t="s">
        <v>3</v>
      </c>
      <c r="C2336" t="s">
        <v>5</v>
      </c>
      <c r="D2336" t="s">
        <v>4</v>
      </c>
      <c r="E2336" t="s">
        <v>0</v>
      </c>
      <c r="F2336" t="s">
        <v>27</v>
      </c>
      <c r="J2336">
        <v>0</v>
      </c>
      <c r="K2336">
        <v>0</v>
      </c>
      <c r="L2336">
        <v>0</v>
      </c>
      <c r="M2336">
        <v>0</v>
      </c>
      <c r="N2336">
        <v>0</v>
      </c>
      <c r="P2336">
        <v>1251571</v>
      </c>
      <c r="Q2336" t="s">
        <v>3</v>
      </c>
      <c r="R2336" t="s">
        <v>5</v>
      </c>
      <c r="S2336" t="s">
        <v>4</v>
      </c>
      <c r="T2336" t="s">
        <v>0</v>
      </c>
      <c r="V2336">
        <v>0</v>
      </c>
      <c r="W2336">
        <v>0</v>
      </c>
      <c r="X2336">
        <v>0</v>
      </c>
      <c r="Y2336">
        <v>0</v>
      </c>
      <c r="Z2336">
        <v>0</v>
      </c>
    </row>
    <row r="2337" spans="1:26" x14ac:dyDescent="0.2">
      <c r="A2337">
        <v>1251951</v>
      </c>
      <c r="B2337" t="s">
        <v>6</v>
      </c>
      <c r="C2337" t="s">
        <v>5</v>
      </c>
      <c r="D2337" t="s">
        <v>4</v>
      </c>
      <c r="E2337" t="s">
        <v>0</v>
      </c>
      <c r="F2337" t="s">
        <v>27</v>
      </c>
      <c r="J2337">
        <v>0</v>
      </c>
      <c r="K2337">
        <v>0</v>
      </c>
      <c r="L2337">
        <v>0</v>
      </c>
      <c r="M2337">
        <v>0</v>
      </c>
      <c r="N2337">
        <v>0</v>
      </c>
      <c r="P2337">
        <v>1251951</v>
      </c>
      <c r="Q2337" t="s">
        <v>6</v>
      </c>
      <c r="R2337" t="s">
        <v>5</v>
      </c>
      <c r="S2337" t="s">
        <v>4</v>
      </c>
      <c r="T2337" t="s">
        <v>0</v>
      </c>
      <c r="V2337">
        <v>0</v>
      </c>
      <c r="W2337">
        <v>0</v>
      </c>
      <c r="X2337">
        <v>0</v>
      </c>
      <c r="Y2337">
        <v>0</v>
      </c>
      <c r="Z2337">
        <v>0</v>
      </c>
    </row>
    <row r="2338" spans="1:26" x14ac:dyDescent="0.2">
      <c r="A2338">
        <v>1252011</v>
      </c>
      <c r="B2338" t="s">
        <v>10</v>
      </c>
      <c r="C2338" t="s">
        <v>5</v>
      </c>
      <c r="D2338" t="s">
        <v>1</v>
      </c>
      <c r="E2338" t="s">
        <v>0</v>
      </c>
      <c r="F2338" t="s">
        <v>27</v>
      </c>
      <c r="J2338">
        <v>0</v>
      </c>
      <c r="K2338">
        <v>0</v>
      </c>
      <c r="L2338">
        <v>0</v>
      </c>
      <c r="M2338">
        <v>0</v>
      </c>
      <c r="N2338">
        <v>0</v>
      </c>
      <c r="P2338">
        <v>1252011</v>
      </c>
      <c r="Q2338" t="s">
        <v>10</v>
      </c>
      <c r="R2338" t="s">
        <v>5</v>
      </c>
      <c r="S2338" t="s">
        <v>1</v>
      </c>
      <c r="T2338" t="s">
        <v>0</v>
      </c>
      <c r="V2338">
        <v>0</v>
      </c>
      <c r="W2338">
        <v>0</v>
      </c>
      <c r="X2338">
        <v>0</v>
      </c>
      <c r="Y2338">
        <v>0</v>
      </c>
      <c r="Z2338">
        <v>0</v>
      </c>
    </row>
    <row r="2339" spans="1:26" x14ac:dyDescent="0.2">
      <c r="A2339">
        <v>1252161</v>
      </c>
      <c r="B2339" t="s">
        <v>3</v>
      </c>
      <c r="C2339" t="s">
        <v>5</v>
      </c>
      <c r="D2339" t="s">
        <v>7</v>
      </c>
      <c r="E2339" t="s">
        <v>0</v>
      </c>
      <c r="F2339" t="s">
        <v>27</v>
      </c>
      <c r="J2339">
        <v>0</v>
      </c>
      <c r="K2339">
        <v>0</v>
      </c>
      <c r="L2339">
        <v>0</v>
      </c>
      <c r="M2339">
        <v>0</v>
      </c>
      <c r="N2339">
        <v>0</v>
      </c>
      <c r="P2339">
        <v>1252161</v>
      </c>
      <c r="Q2339" t="s">
        <v>3</v>
      </c>
      <c r="R2339" t="s">
        <v>5</v>
      </c>
      <c r="S2339" t="s">
        <v>7</v>
      </c>
      <c r="T2339" t="s">
        <v>0</v>
      </c>
      <c r="V2339">
        <v>0</v>
      </c>
      <c r="W2339">
        <v>0</v>
      </c>
      <c r="X2339">
        <v>0</v>
      </c>
      <c r="Y2339">
        <v>0</v>
      </c>
      <c r="Z2339">
        <v>0</v>
      </c>
    </row>
    <row r="2340" spans="1:26" x14ac:dyDescent="0.2">
      <c r="A2340">
        <v>1252201</v>
      </c>
      <c r="B2340" t="s">
        <v>10</v>
      </c>
      <c r="C2340" t="s">
        <v>2</v>
      </c>
      <c r="D2340" t="s">
        <v>7</v>
      </c>
      <c r="E2340" t="s">
        <v>8</v>
      </c>
      <c r="F2340" t="s">
        <v>27</v>
      </c>
      <c r="J2340">
        <v>0</v>
      </c>
      <c r="K2340">
        <v>0</v>
      </c>
      <c r="L2340">
        <v>0</v>
      </c>
      <c r="M2340">
        <v>0</v>
      </c>
      <c r="N2340">
        <v>0</v>
      </c>
      <c r="P2340">
        <v>1252201</v>
      </c>
      <c r="Q2340" t="s">
        <v>10</v>
      </c>
      <c r="R2340" t="s">
        <v>2</v>
      </c>
      <c r="S2340" t="s">
        <v>7</v>
      </c>
      <c r="T2340" t="s">
        <v>8</v>
      </c>
      <c r="V2340">
        <v>0</v>
      </c>
      <c r="W2340">
        <v>0</v>
      </c>
      <c r="X2340">
        <v>0</v>
      </c>
      <c r="Y2340">
        <v>0</v>
      </c>
      <c r="Z2340">
        <v>0</v>
      </c>
    </row>
    <row r="2341" spans="1:26" x14ac:dyDescent="0.2">
      <c r="A2341">
        <v>1252921</v>
      </c>
      <c r="B2341" t="s">
        <v>10</v>
      </c>
      <c r="C2341" t="s">
        <v>5</v>
      </c>
      <c r="D2341" t="s">
        <v>4</v>
      </c>
      <c r="E2341" t="s">
        <v>8</v>
      </c>
      <c r="F2341" t="s">
        <v>27</v>
      </c>
      <c r="J2341">
        <v>0</v>
      </c>
      <c r="K2341">
        <v>0</v>
      </c>
      <c r="L2341">
        <v>0</v>
      </c>
      <c r="M2341">
        <v>0</v>
      </c>
      <c r="N2341">
        <v>0</v>
      </c>
      <c r="P2341">
        <v>1252921</v>
      </c>
      <c r="Q2341" t="s">
        <v>10</v>
      </c>
      <c r="R2341" t="s">
        <v>5</v>
      </c>
      <c r="S2341" t="s">
        <v>4</v>
      </c>
      <c r="T2341" t="s">
        <v>8</v>
      </c>
      <c r="V2341">
        <v>0</v>
      </c>
      <c r="W2341">
        <v>0</v>
      </c>
      <c r="X2341">
        <v>0</v>
      </c>
      <c r="Y2341">
        <v>0</v>
      </c>
      <c r="Z2341">
        <v>0</v>
      </c>
    </row>
    <row r="2342" spans="1:26" x14ac:dyDescent="0.2">
      <c r="A2342">
        <v>1253281</v>
      </c>
      <c r="B2342" t="s">
        <v>13</v>
      </c>
      <c r="C2342" t="s">
        <v>5</v>
      </c>
      <c r="D2342" t="s">
        <v>4</v>
      </c>
      <c r="E2342" t="s">
        <v>0</v>
      </c>
      <c r="F2342" t="s">
        <v>27</v>
      </c>
      <c r="J2342">
        <v>0</v>
      </c>
      <c r="K2342">
        <v>0</v>
      </c>
      <c r="L2342">
        <v>0</v>
      </c>
      <c r="M2342">
        <v>0</v>
      </c>
      <c r="N2342">
        <v>0</v>
      </c>
      <c r="P2342">
        <v>1253281</v>
      </c>
      <c r="Q2342" t="s">
        <v>13</v>
      </c>
      <c r="R2342" t="s">
        <v>5</v>
      </c>
      <c r="S2342" t="s">
        <v>4</v>
      </c>
      <c r="T2342" t="s">
        <v>0</v>
      </c>
      <c r="V2342">
        <v>0</v>
      </c>
      <c r="W2342">
        <v>0</v>
      </c>
      <c r="X2342">
        <v>0</v>
      </c>
      <c r="Y2342">
        <v>0</v>
      </c>
      <c r="Z2342">
        <v>0</v>
      </c>
    </row>
    <row r="2343" spans="1:26" x14ac:dyDescent="0.2">
      <c r="A2343">
        <v>1253471</v>
      </c>
      <c r="B2343" t="s">
        <v>6</v>
      </c>
      <c r="C2343" t="s">
        <v>5</v>
      </c>
      <c r="D2343" t="s">
        <v>1</v>
      </c>
      <c r="E2343" t="s">
        <v>0</v>
      </c>
      <c r="F2343" t="s">
        <v>27</v>
      </c>
      <c r="J2343">
        <v>0</v>
      </c>
      <c r="K2343">
        <v>0</v>
      </c>
      <c r="L2343">
        <v>0</v>
      </c>
      <c r="M2343">
        <v>0</v>
      </c>
      <c r="N2343">
        <v>0</v>
      </c>
      <c r="P2343">
        <v>1253471</v>
      </c>
      <c r="Q2343" t="s">
        <v>6</v>
      </c>
      <c r="R2343" t="s">
        <v>5</v>
      </c>
      <c r="S2343" t="s">
        <v>1</v>
      </c>
      <c r="T2343" t="s">
        <v>0</v>
      </c>
      <c r="V2343">
        <v>0</v>
      </c>
      <c r="W2343">
        <v>0</v>
      </c>
      <c r="X2343">
        <v>0</v>
      </c>
      <c r="Y2343">
        <v>0</v>
      </c>
      <c r="Z2343">
        <v>0</v>
      </c>
    </row>
    <row r="2344" spans="1:26" x14ac:dyDescent="0.2">
      <c r="A2344">
        <v>1253511</v>
      </c>
      <c r="B2344" t="s">
        <v>6</v>
      </c>
      <c r="C2344" t="s">
        <v>5</v>
      </c>
      <c r="D2344" t="s">
        <v>4</v>
      </c>
      <c r="E2344" t="s">
        <v>0</v>
      </c>
      <c r="F2344" t="s">
        <v>27</v>
      </c>
      <c r="J2344">
        <v>0</v>
      </c>
      <c r="K2344">
        <v>0</v>
      </c>
      <c r="L2344">
        <v>0</v>
      </c>
      <c r="M2344">
        <v>0</v>
      </c>
      <c r="N2344">
        <v>0</v>
      </c>
      <c r="P2344">
        <v>1253511</v>
      </c>
      <c r="Q2344" t="s">
        <v>6</v>
      </c>
      <c r="R2344" t="s">
        <v>5</v>
      </c>
      <c r="S2344" t="s">
        <v>4</v>
      </c>
      <c r="T2344" t="s">
        <v>0</v>
      </c>
      <c r="V2344">
        <v>0</v>
      </c>
      <c r="W2344">
        <v>0</v>
      </c>
      <c r="X2344">
        <v>0</v>
      </c>
      <c r="Y2344">
        <v>0</v>
      </c>
      <c r="Z2344">
        <v>0</v>
      </c>
    </row>
    <row r="2345" spans="1:26" x14ac:dyDescent="0.2">
      <c r="A2345">
        <v>1253661</v>
      </c>
      <c r="B2345" t="s">
        <v>6</v>
      </c>
      <c r="C2345" t="s">
        <v>5</v>
      </c>
      <c r="D2345" t="s">
        <v>1</v>
      </c>
      <c r="E2345" t="s">
        <v>8</v>
      </c>
      <c r="F2345" t="s">
        <v>27</v>
      </c>
      <c r="J2345">
        <v>0</v>
      </c>
      <c r="K2345">
        <v>0</v>
      </c>
      <c r="L2345">
        <v>0</v>
      </c>
      <c r="M2345">
        <v>0</v>
      </c>
      <c r="N2345">
        <v>0</v>
      </c>
      <c r="P2345">
        <v>1253661</v>
      </c>
      <c r="Q2345" t="s">
        <v>6</v>
      </c>
      <c r="R2345" t="s">
        <v>5</v>
      </c>
      <c r="S2345" t="s">
        <v>1</v>
      </c>
      <c r="T2345" t="s">
        <v>8</v>
      </c>
      <c r="V2345">
        <v>0</v>
      </c>
      <c r="W2345">
        <v>0</v>
      </c>
      <c r="X2345">
        <v>0</v>
      </c>
      <c r="Y2345">
        <v>0</v>
      </c>
      <c r="Z2345">
        <v>0</v>
      </c>
    </row>
    <row r="2346" spans="1:26" x14ac:dyDescent="0.2">
      <c r="A2346">
        <v>1253701</v>
      </c>
      <c r="B2346" t="s">
        <v>3</v>
      </c>
      <c r="C2346" t="s">
        <v>5</v>
      </c>
      <c r="D2346" t="s">
        <v>4</v>
      </c>
      <c r="E2346" t="s">
        <v>0</v>
      </c>
      <c r="F2346" t="s">
        <v>27</v>
      </c>
      <c r="J2346">
        <v>0</v>
      </c>
      <c r="K2346">
        <v>0</v>
      </c>
      <c r="L2346">
        <v>0</v>
      </c>
      <c r="M2346">
        <v>0</v>
      </c>
      <c r="N2346">
        <v>0</v>
      </c>
      <c r="P2346">
        <v>1253701</v>
      </c>
      <c r="Q2346" t="s">
        <v>3</v>
      </c>
      <c r="R2346" t="s">
        <v>5</v>
      </c>
      <c r="S2346" t="s">
        <v>4</v>
      </c>
      <c r="T2346" t="s">
        <v>0</v>
      </c>
      <c r="V2346">
        <v>0</v>
      </c>
      <c r="W2346">
        <v>0</v>
      </c>
      <c r="X2346">
        <v>0</v>
      </c>
      <c r="Y2346">
        <v>0</v>
      </c>
      <c r="Z2346">
        <v>0</v>
      </c>
    </row>
    <row r="2347" spans="1:26" x14ac:dyDescent="0.2">
      <c r="A2347">
        <v>1254061</v>
      </c>
      <c r="B2347" t="s">
        <v>10</v>
      </c>
      <c r="C2347" t="s">
        <v>12</v>
      </c>
      <c r="D2347" t="s">
        <v>4</v>
      </c>
      <c r="E2347" t="s">
        <v>0</v>
      </c>
      <c r="F2347" t="s">
        <v>27</v>
      </c>
      <c r="J2347">
        <v>0</v>
      </c>
      <c r="K2347">
        <v>0</v>
      </c>
      <c r="L2347">
        <v>0</v>
      </c>
      <c r="M2347">
        <v>0</v>
      </c>
      <c r="N2347">
        <v>0</v>
      </c>
      <c r="P2347">
        <v>1254061</v>
      </c>
      <c r="Q2347" t="s">
        <v>10</v>
      </c>
      <c r="R2347" t="s">
        <v>12</v>
      </c>
      <c r="S2347" t="s">
        <v>4</v>
      </c>
      <c r="T2347" t="s">
        <v>0</v>
      </c>
      <c r="V2347">
        <v>0</v>
      </c>
      <c r="W2347">
        <v>0</v>
      </c>
      <c r="X2347">
        <v>0</v>
      </c>
      <c r="Y2347">
        <v>0</v>
      </c>
      <c r="Z2347">
        <v>0</v>
      </c>
    </row>
    <row r="2348" spans="1:26" x14ac:dyDescent="0.2">
      <c r="A2348">
        <v>1254591</v>
      </c>
      <c r="B2348" t="s">
        <v>3</v>
      </c>
      <c r="C2348" t="s">
        <v>12</v>
      </c>
      <c r="D2348" t="s">
        <v>4</v>
      </c>
      <c r="E2348" t="s">
        <v>0</v>
      </c>
      <c r="F2348" t="s">
        <v>27</v>
      </c>
      <c r="J2348">
        <v>0</v>
      </c>
      <c r="K2348">
        <v>0</v>
      </c>
      <c r="L2348">
        <v>0</v>
      </c>
      <c r="M2348">
        <v>0</v>
      </c>
      <c r="N2348">
        <v>0</v>
      </c>
      <c r="P2348">
        <v>1254591</v>
      </c>
      <c r="Q2348" t="s">
        <v>3</v>
      </c>
      <c r="R2348" t="s">
        <v>12</v>
      </c>
      <c r="S2348" t="s">
        <v>4</v>
      </c>
      <c r="T2348" t="s">
        <v>0</v>
      </c>
      <c r="V2348">
        <v>0</v>
      </c>
      <c r="W2348">
        <v>0</v>
      </c>
      <c r="X2348">
        <v>0</v>
      </c>
      <c r="Y2348">
        <v>0</v>
      </c>
      <c r="Z2348">
        <v>0</v>
      </c>
    </row>
    <row r="2349" spans="1:26" x14ac:dyDescent="0.2">
      <c r="A2349">
        <v>1254631</v>
      </c>
      <c r="B2349" t="s">
        <v>6</v>
      </c>
      <c r="C2349" t="s">
        <v>5</v>
      </c>
      <c r="D2349" t="s">
        <v>4</v>
      </c>
      <c r="E2349" t="s">
        <v>0</v>
      </c>
      <c r="F2349" t="s">
        <v>27</v>
      </c>
      <c r="J2349">
        <v>0</v>
      </c>
      <c r="K2349">
        <v>0</v>
      </c>
      <c r="L2349">
        <v>0</v>
      </c>
      <c r="M2349">
        <v>0</v>
      </c>
      <c r="N2349">
        <v>0</v>
      </c>
      <c r="P2349">
        <v>1254631</v>
      </c>
      <c r="Q2349" t="s">
        <v>6</v>
      </c>
      <c r="R2349" t="s">
        <v>5</v>
      </c>
      <c r="S2349" t="s">
        <v>4</v>
      </c>
      <c r="T2349" t="s">
        <v>0</v>
      </c>
      <c r="V2349">
        <v>0</v>
      </c>
      <c r="W2349">
        <v>0</v>
      </c>
      <c r="X2349">
        <v>0</v>
      </c>
      <c r="Y2349">
        <v>0</v>
      </c>
      <c r="Z2349">
        <v>0</v>
      </c>
    </row>
    <row r="2350" spans="1:26" x14ac:dyDescent="0.2">
      <c r="A2350">
        <v>1254821</v>
      </c>
      <c r="B2350" t="s">
        <v>6</v>
      </c>
      <c r="C2350" t="s">
        <v>2</v>
      </c>
      <c r="D2350" t="s">
        <v>4</v>
      </c>
      <c r="E2350" t="s">
        <v>0</v>
      </c>
      <c r="F2350" t="s">
        <v>27</v>
      </c>
      <c r="J2350">
        <v>0</v>
      </c>
      <c r="K2350">
        <v>0</v>
      </c>
      <c r="L2350">
        <v>0</v>
      </c>
      <c r="M2350">
        <v>0</v>
      </c>
      <c r="N2350">
        <v>0</v>
      </c>
      <c r="P2350">
        <v>1254821</v>
      </c>
      <c r="Q2350" t="s">
        <v>6</v>
      </c>
      <c r="R2350" t="s">
        <v>2</v>
      </c>
      <c r="S2350" t="s">
        <v>4</v>
      </c>
      <c r="T2350" t="s">
        <v>0</v>
      </c>
      <c r="V2350">
        <v>0</v>
      </c>
      <c r="W2350">
        <v>0</v>
      </c>
      <c r="X2350">
        <v>0</v>
      </c>
      <c r="Y2350">
        <v>0</v>
      </c>
      <c r="Z2350">
        <v>0</v>
      </c>
    </row>
    <row r="2351" spans="1:26" x14ac:dyDescent="0.2">
      <c r="A2351">
        <v>1255411</v>
      </c>
      <c r="B2351" t="s">
        <v>3</v>
      </c>
      <c r="C2351" t="s">
        <v>2</v>
      </c>
      <c r="D2351" t="s">
        <v>7</v>
      </c>
      <c r="E2351" t="s">
        <v>0</v>
      </c>
      <c r="F2351" t="s">
        <v>27</v>
      </c>
      <c r="J2351">
        <v>0</v>
      </c>
      <c r="K2351">
        <v>0</v>
      </c>
      <c r="L2351">
        <v>0</v>
      </c>
      <c r="M2351">
        <v>0</v>
      </c>
      <c r="N2351">
        <v>0</v>
      </c>
      <c r="P2351">
        <v>1255411</v>
      </c>
      <c r="Q2351" t="s">
        <v>3</v>
      </c>
      <c r="R2351" t="s">
        <v>2</v>
      </c>
      <c r="S2351" t="s">
        <v>7</v>
      </c>
      <c r="T2351" t="s">
        <v>0</v>
      </c>
      <c r="V2351">
        <v>0</v>
      </c>
      <c r="W2351">
        <v>0</v>
      </c>
      <c r="X2351">
        <v>0</v>
      </c>
      <c r="Y2351">
        <v>0</v>
      </c>
      <c r="Z2351">
        <v>0</v>
      </c>
    </row>
    <row r="2352" spans="1:26" x14ac:dyDescent="0.2">
      <c r="A2352">
        <v>1256151</v>
      </c>
      <c r="B2352" t="s">
        <v>3</v>
      </c>
      <c r="C2352" t="s">
        <v>9</v>
      </c>
      <c r="D2352" t="s">
        <v>4</v>
      </c>
      <c r="E2352" t="s">
        <v>8</v>
      </c>
      <c r="F2352" t="s">
        <v>27</v>
      </c>
      <c r="J2352">
        <v>0</v>
      </c>
      <c r="K2352">
        <v>0</v>
      </c>
      <c r="L2352">
        <v>0</v>
      </c>
      <c r="M2352">
        <v>0</v>
      </c>
      <c r="N2352">
        <v>0</v>
      </c>
      <c r="P2352">
        <v>1256151</v>
      </c>
      <c r="Q2352" t="s">
        <v>3</v>
      </c>
      <c r="R2352" t="s">
        <v>9</v>
      </c>
      <c r="S2352" t="s">
        <v>4</v>
      </c>
      <c r="T2352" t="s">
        <v>8</v>
      </c>
      <c r="V2352">
        <v>0</v>
      </c>
      <c r="W2352">
        <v>0</v>
      </c>
      <c r="X2352">
        <v>0</v>
      </c>
      <c r="Y2352">
        <v>0</v>
      </c>
      <c r="Z2352">
        <v>0</v>
      </c>
    </row>
    <row r="2353" spans="1:26" x14ac:dyDescent="0.2">
      <c r="A2353">
        <v>1256531</v>
      </c>
      <c r="B2353" t="s">
        <v>6</v>
      </c>
      <c r="C2353" t="s">
        <v>12</v>
      </c>
      <c r="D2353" t="s">
        <v>1</v>
      </c>
      <c r="E2353" t="s">
        <v>0</v>
      </c>
      <c r="F2353" t="s">
        <v>27</v>
      </c>
      <c r="J2353">
        <v>0</v>
      </c>
      <c r="K2353">
        <v>0</v>
      </c>
      <c r="L2353">
        <v>0</v>
      </c>
      <c r="M2353">
        <v>0</v>
      </c>
      <c r="N2353">
        <v>0</v>
      </c>
      <c r="P2353">
        <v>1256531</v>
      </c>
      <c r="Q2353" t="s">
        <v>6</v>
      </c>
      <c r="R2353" t="s">
        <v>12</v>
      </c>
      <c r="S2353" t="s">
        <v>1</v>
      </c>
      <c r="T2353" t="s">
        <v>0</v>
      </c>
      <c r="V2353">
        <v>0</v>
      </c>
      <c r="W2353">
        <v>0</v>
      </c>
      <c r="X2353">
        <v>0</v>
      </c>
      <c r="Y2353">
        <v>0</v>
      </c>
      <c r="Z2353">
        <v>0</v>
      </c>
    </row>
    <row r="2354" spans="1:26" x14ac:dyDescent="0.2">
      <c r="A2354">
        <v>1256871</v>
      </c>
      <c r="B2354" t="s">
        <v>6</v>
      </c>
      <c r="C2354" t="s">
        <v>5</v>
      </c>
      <c r="D2354" t="s">
        <v>1</v>
      </c>
      <c r="E2354" t="s">
        <v>0</v>
      </c>
      <c r="F2354" t="s">
        <v>27</v>
      </c>
      <c r="J2354">
        <v>0</v>
      </c>
      <c r="K2354">
        <v>0</v>
      </c>
      <c r="L2354">
        <v>0</v>
      </c>
      <c r="M2354">
        <v>0</v>
      </c>
      <c r="N2354">
        <v>0</v>
      </c>
      <c r="P2354">
        <v>1256871</v>
      </c>
      <c r="Q2354" t="s">
        <v>6</v>
      </c>
      <c r="R2354" t="s">
        <v>5</v>
      </c>
      <c r="S2354" t="s">
        <v>1</v>
      </c>
      <c r="T2354" t="s">
        <v>0</v>
      </c>
      <c r="V2354">
        <v>0</v>
      </c>
      <c r="W2354">
        <v>0</v>
      </c>
      <c r="X2354">
        <v>0</v>
      </c>
      <c r="Y2354">
        <v>0</v>
      </c>
      <c r="Z2354">
        <v>0</v>
      </c>
    </row>
    <row r="2355" spans="1:26" x14ac:dyDescent="0.2">
      <c r="A2355">
        <v>1257081</v>
      </c>
      <c r="B2355" t="s">
        <v>6</v>
      </c>
      <c r="C2355" t="s">
        <v>5</v>
      </c>
      <c r="D2355" t="s">
        <v>4</v>
      </c>
      <c r="E2355" t="s">
        <v>0</v>
      </c>
      <c r="F2355" t="s">
        <v>27</v>
      </c>
      <c r="J2355">
        <v>0</v>
      </c>
      <c r="K2355">
        <v>0</v>
      </c>
      <c r="L2355">
        <v>0</v>
      </c>
      <c r="M2355">
        <v>0</v>
      </c>
      <c r="N2355">
        <v>0</v>
      </c>
      <c r="P2355">
        <v>1257081</v>
      </c>
      <c r="Q2355" t="s">
        <v>6</v>
      </c>
      <c r="R2355" t="s">
        <v>5</v>
      </c>
      <c r="S2355" t="s">
        <v>4</v>
      </c>
      <c r="T2355" t="s">
        <v>0</v>
      </c>
      <c r="V2355">
        <v>0</v>
      </c>
      <c r="W2355">
        <v>0</v>
      </c>
      <c r="X2355">
        <v>0</v>
      </c>
      <c r="Y2355">
        <v>0</v>
      </c>
      <c r="Z2355">
        <v>0</v>
      </c>
    </row>
    <row r="2356" spans="1:26" x14ac:dyDescent="0.2">
      <c r="A2356">
        <v>1257461</v>
      </c>
      <c r="B2356" t="s">
        <v>3</v>
      </c>
      <c r="C2356" t="s">
        <v>5</v>
      </c>
      <c r="D2356" t="s">
        <v>4</v>
      </c>
      <c r="E2356" t="s">
        <v>8</v>
      </c>
      <c r="F2356" t="s">
        <v>27</v>
      </c>
      <c r="J2356">
        <v>0</v>
      </c>
      <c r="K2356">
        <v>0</v>
      </c>
      <c r="L2356">
        <v>0</v>
      </c>
      <c r="M2356">
        <v>0</v>
      </c>
      <c r="N2356">
        <v>0</v>
      </c>
      <c r="P2356">
        <v>1257461</v>
      </c>
      <c r="Q2356" t="s">
        <v>3</v>
      </c>
      <c r="R2356" t="s">
        <v>5</v>
      </c>
      <c r="S2356" t="s">
        <v>4</v>
      </c>
      <c r="T2356" t="s">
        <v>8</v>
      </c>
      <c r="V2356">
        <v>0</v>
      </c>
      <c r="W2356">
        <v>0</v>
      </c>
      <c r="X2356">
        <v>0</v>
      </c>
      <c r="Y2356">
        <v>0</v>
      </c>
      <c r="Z2356">
        <v>0</v>
      </c>
    </row>
    <row r="2357" spans="1:26" x14ac:dyDescent="0.2">
      <c r="A2357">
        <v>1257501</v>
      </c>
      <c r="B2357" t="s">
        <v>6</v>
      </c>
      <c r="C2357" t="s">
        <v>5</v>
      </c>
      <c r="D2357" t="s">
        <v>4</v>
      </c>
      <c r="E2357" t="s">
        <v>0</v>
      </c>
      <c r="F2357" t="s">
        <v>27</v>
      </c>
      <c r="J2357">
        <v>0</v>
      </c>
      <c r="K2357">
        <v>0</v>
      </c>
      <c r="L2357">
        <v>0</v>
      </c>
      <c r="M2357">
        <v>0</v>
      </c>
      <c r="N2357">
        <v>0</v>
      </c>
      <c r="P2357">
        <v>1257501</v>
      </c>
      <c r="Q2357" t="s">
        <v>6</v>
      </c>
      <c r="R2357" t="s">
        <v>5</v>
      </c>
      <c r="S2357" t="s">
        <v>4</v>
      </c>
      <c r="T2357" t="s">
        <v>0</v>
      </c>
      <c r="V2357">
        <v>0</v>
      </c>
      <c r="W2357">
        <v>0</v>
      </c>
      <c r="X2357">
        <v>0</v>
      </c>
      <c r="Y2357">
        <v>0</v>
      </c>
      <c r="Z2357">
        <v>0</v>
      </c>
    </row>
    <row r="2358" spans="1:26" x14ac:dyDescent="0.2">
      <c r="A2358">
        <v>1257651</v>
      </c>
      <c r="B2358" t="s">
        <v>3</v>
      </c>
      <c r="C2358" t="s">
        <v>5</v>
      </c>
      <c r="D2358" t="s">
        <v>4</v>
      </c>
      <c r="E2358" t="s">
        <v>0</v>
      </c>
      <c r="F2358" t="s">
        <v>27</v>
      </c>
      <c r="J2358">
        <v>0</v>
      </c>
      <c r="K2358">
        <v>0</v>
      </c>
      <c r="L2358">
        <v>0</v>
      </c>
      <c r="M2358">
        <v>0</v>
      </c>
      <c r="N2358">
        <v>0</v>
      </c>
      <c r="P2358">
        <v>1257651</v>
      </c>
      <c r="Q2358" t="s">
        <v>3</v>
      </c>
      <c r="R2358" t="s">
        <v>5</v>
      </c>
      <c r="S2358" t="s">
        <v>4</v>
      </c>
      <c r="T2358" t="s">
        <v>0</v>
      </c>
      <c r="V2358">
        <v>0</v>
      </c>
      <c r="W2358">
        <v>0</v>
      </c>
      <c r="X2358">
        <v>0</v>
      </c>
      <c r="Y2358">
        <v>0</v>
      </c>
      <c r="Z2358">
        <v>0</v>
      </c>
    </row>
    <row r="2359" spans="1:26" x14ac:dyDescent="0.2">
      <c r="A2359">
        <v>1257841</v>
      </c>
      <c r="B2359" t="s">
        <v>6</v>
      </c>
      <c r="C2359" t="s">
        <v>5</v>
      </c>
      <c r="D2359" t="s">
        <v>1</v>
      </c>
      <c r="E2359" t="s">
        <v>0</v>
      </c>
      <c r="F2359" t="s">
        <v>27</v>
      </c>
      <c r="J2359">
        <v>0</v>
      </c>
      <c r="K2359">
        <v>0</v>
      </c>
      <c r="L2359">
        <v>0</v>
      </c>
      <c r="M2359">
        <v>0</v>
      </c>
      <c r="N2359">
        <v>0</v>
      </c>
      <c r="P2359">
        <v>1257841</v>
      </c>
      <c r="Q2359" t="s">
        <v>6</v>
      </c>
      <c r="R2359" t="s">
        <v>5</v>
      </c>
      <c r="S2359" t="s">
        <v>1</v>
      </c>
      <c r="T2359" t="s">
        <v>0</v>
      </c>
      <c r="V2359">
        <v>0</v>
      </c>
      <c r="W2359">
        <v>0</v>
      </c>
      <c r="X2359">
        <v>0</v>
      </c>
      <c r="Y2359">
        <v>0</v>
      </c>
      <c r="Z2359">
        <v>0</v>
      </c>
    </row>
    <row r="2360" spans="1:26" x14ac:dyDescent="0.2">
      <c r="A2360">
        <v>1259401</v>
      </c>
      <c r="B2360" t="s">
        <v>3</v>
      </c>
      <c r="C2360" t="s">
        <v>2</v>
      </c>
      <c r="D2360" t="s">
        <v>1</v>
      </c>
      <c r="E2360" t="s">
        <v>0</v>
      </c>
      <c r="F2360" t="s">
        <v>27</v>
      </c>
      <c r="J2360">
        <v>0</v>
      </c>
      <c r="K2360">
        <v>0</v>
      </c>
      <c r="L2360">
        <v>0</v>
      </c>
      <c r="M2360">
        <v>0</v>
      </c>
      <c r="N2360">
        <v>0</v>
      </c>
      <c r="P2360">
        <v>1259401</v>
      </c>
      <c r="Q2360" t="s">
        <v>3</v>
      </c>
      <c r="R2360" t="s">
        <v>2</v>
      </c>
      <c r="S2360" t="s">
        <v>1</v>
      </c>
      <c r="T2360" t="s">
        <v>0</v>
      </c>
      <c r="V2360">
        <v>0</v>
      </c>
      <c r="W2360">
        <v>0</v>
      </c>
      <c r="X2360">
        <v>0</v>
      </c>
      <c r="Y2360">
        <v>0</v>
      </c>
      <c r="Z2360">
        <v>0</v>
      </c>
    </row>
    <row r="2361" spans="1:26" x14ac:dyDescent="0.2">
      <c r="A2361">
        <v>1259741</v>
      </c>
      <c r="B2361" t="s">
        <v>3</v>
      </c>
      <c r="C2361" t="s">
        <v>2</v>
      </c>
      <c r="D2361" t="s">
        <v>4</v>
      </c>
      <c r="E2361" t="s">
        <v>8</v>
      </c>
      <c r="F2361" t="s">
        <v>27</v>
      </c>
      <c r="J2361">
        <v>0</v>
      </c>
      <c r="K2361">
        <v>0</v>
      </c>
      <c r="L2361">
        <v>0</v>
      </c>
      <c r="M2361">
        <v>0</v>
      </c>
      <c r="N2361">
        <v>0</v>
      </c>
      <c r="P2361">
        <v>1259741</v>
      </c>
      <c r="Q2361" t="s">
        <v>3</v>
      </c>
      <c r="R2361" t="s">
        <v>2</v>
      </c>
      <c r="S2361" t="s">
        <v>4</v>
      </c>
      <c r="T2361" t="s">
        <v>8</v>
      </c>
      <c r="V2361">
        <v>0</v>
      </c>
      <c r="W2361">
        <v>0</v>
      </c>
      <c r="X2361">
        <v>0</v>
      </c>
      <c r="Y2361">
        <v>0</v>
      </c>
      <c r="Z2361">
        <v>0</v>
      </c>
    </row>
    <row r="2362" spans="1:26" x14ac:dyDescent="0.2">
      <c r="A2362">
        <v>1259891</v>
      </c>
      <c r="B2362" t="s">
        <v>10</v>
      </c>
      <c r="C2362" t="s">
        <v>5</v>
      </c>
      <c r="D2362" t="s">
        <v>1</v>
      </c>
      <c r="E2362" t="s">
        <v>0</v>
      </c>
      <c r="F2362" t="s">
        <v>27</v>
      </c>
      <c r="J2362">
        <v>0</v>
      </c>
      <c r="K2362">
        <v>0</v>
      </c>
      <c r="L2362">
        <v>0</v>
      </c>
      <c r="M2362">
        <v>0</v>
      </c>
      <c r="N2362">
        <v>0</v>
      </c>
      <c r="P2362">
        <v>1259891</v>
      </c>
      <c r="Q2362" t="s">
        <v>10</v>
      </c>
      <c r="R2362" t="s">
        <v>5</v>
      </c>
      <c r="S2362" t="s">
        <v>1</v>
      </c>
      <c r="T2362" t="s">
        <v>0</v>
      </c>
      <c r="V2362">
        <v>0</v>
      </c>
      <c r="W2362">
        <v>0</v>
      </c>
      <c r="X2362">
        <v>0</v>
      </c>
      <c r="Y2362">
        <v>0</v>
      </c>
      <c r="Z2362">
        <v>0</v>
      </c>
    </row>
    <row r="2363" spans="1:26" x14ac:dyDescent="0.2">
      <c r="A2363">
        <v>1260001</v>
      </c>
      <c r="B2363" t="s">
        <v>6</v>
      </c>
      <c r="C2363" t="s">
        <v>12</v>
      </c>
      <c r="D2363" t="s">
        <v>4</v>
      </c>
      <c r="E2363" t="s">
        <v>0</v>
      </c>
      <c r="F2363" t="s">
        <v>27</v>
      </c>
      <c r="J2363">
        <v>0</v>
      </c>
      <c r="K2363">
        <v>0</v>
      </c>
      <c r="L2363">
        <v>0</v>
      </c>
      <c r="M2363">
        <v>0</v>
      </c>
      <c r="N2363">
        <v>0</v>
      </c>
      <c r="P2363">
        <v>1260001</v>
      </c>
      <c r="Q2363" t="s">
        <v>6</v>
      </c>
      <c r="R2363" t="s">
        <v>12</v>
      </c>
      <c r="S2363" t="s">
        <v>4</v>
      </c>
      <c r="T2363" t="s">
        <v>0</v>
      </c>
      <c r="V2363">
        <v>0</v>
      </c>
      <c r="W2363">
        <v>0</v>
      </c>
      <c r="X2363">
        <v>0</v>
      </c>
      <c r="Y2363">
        <v>0</v>
      </c>
      <c r="Z2363">
        <v>0</v>
      </c>
    </row>
    <row r="2364" spans="1:26" x14ac:dyDescent="0.2">
      <c r="A2364">
        <v>1260531</v>
      </c>
      <c r="B2364" t="s">
        <v>13</v>
      </c>
      <c r="C2364" t="s">
        <v>12</v>
      </c>
      <c r="D2364" t="s">
        <v>1</v>
      </c>
      <c r="E2364" t="s">
        <v>0</v>
      </c>
      <c r="F2364" t="s">
        <v>27</v>
      </c>
      <c r="J2364">
        <v>0</v>
      </c>
      <c r="K2364">
        <v>0</v>
      </c>
      <c r="L2364">
        <v>0</v>
      </c>
      <c r="M2364">
        <v>0</v>
      </c>
      <c r="N2364">
        <v>0</v>
      </c>
      <c r="P2364">
        <v>1260531</v>
      </c>
      <c r="Q2364" t="s">
        <v>13</v>
      </c>
      <c r="R2364" t="s">
        <v>12</v>
      </c>
      <c r="S2364" t="s">
        <v>1</v>
      </c>
      <c r="T2364" t="s">
        <v>0</v>
      </c>
      <c r="V2364">
        <v>0</v>
      </c>
      <c r="W2364">
        <v>0</v>
      </c>
      <c r="X2364">
        <v>0</v>
      </c>
      <c r="Y2364">
        <v>0</v>
      </c>
      <c r="Z2364">
        <v>0</v>
      </c>
    </row>
    <row r="2365" spans="1:26" x14ac:dyDescent="0.2">
      <c r="A2365">
        <v>1260871</v>
      </c>
      <c r="B2365" t="s">
        <v>3</v>
      </c>
      <c r="C2365" t="s">
        <v>5</v>
      </c>
      <c r="D2365" t="s">
        <v>4</v>
      </c>
      <c r="E2365" t="s">
        <v>0</v>
      </c>
      <c r="F2365" t="s">
        <v>27</v>
      </c>
      <c r="J2365">
        <v>0</v>
      </c>
      <c r="K2365">
        <v>0</v>
      </c>
      <c r="L2365">
        <v>0</v>
      </c>
      <c r="M2365">
        <v>0</v>
      </c>
      <c r="N2365">
        <v>0</v>
      </c>
      <c r="P2365">
        <v>1260871</v>
      </c>
      <c r="Q2365" t="s">
        <v>3</v>
      </c>
      <c r="R2365" t="s">
        <v>5</v>
      </c>
      <c r="S2365" t="s">
        <v>4</v>
      </c>
      <c r="T2365" t="s">
        <v>0</v>
      </c>
      <c r="V2365">
        <v>0</v>
      </c>
      <c r="W2365">
        <v>0</v>
      </c>
      <c r="X2365">
        <v>0</v>
      </c>
      <c r="Y2365">
        <v>0</v>
      </c>
      <c r="Z2365">
        <v>0</v>
      </c>
    </row>
    <row r="2366" spans="1:26" x14ac:dyDescent="0.2">
      <c r="A2366">
        <v>1261121</v>
      </c>
      <c r="B2366" t="s">
        <v>3</v>
      </c>
      <c r="C2366" t="s">
        <v>2</v>
      </c>
      <c r="D2366" t="s">
        <v>4</v>
      </c>
      <c r="E2366" t="s">
        <v>0</v>
      </c>
      <c r="F2366" t="s">
        <v>27</v>
      </c>
      <c r="J2366">
        <v>0</v>
      </c>
      <c r="K2366">
        <v>0</v>
      </c>
      <c r="L2366">
        <v>0</v>
      </c>
      <c r="M2366">
        <v>0</v>
      </c>
      <c r="N2366">
        <v>0</v>
      </c>
      <c r="P2366">
        <v>1261121</v>
      </c>
      <c r="Q2366" t="s">
        <v>3</v>
      </c>
      <c r="R2366" t="s">
        <v>2</v>
      </c>
      <c r="S2366" t="s">
        <v>4</v>
      </c>
      <c r="T2366" t="s">
        <v>0</v>
      </c>
      <c r="V2366">
        <v>0</v>
      </c>
      <c r="W2366">
        <v>0</v>
      </c>
      <c r="X2366">
        <v>0</v>
      </c>
      <c r="Y2366">
        <v>0</v>
      </c>
      <c r="Z2366">
        <v>0</v>
      </c>
    </row>
    <row r="2367" spans="1:26" x14ac:dyDescent="0.2">
      <c r="A2367">
        <v>1261311</v>
      </c>
      <c r="B2367" t="s">
        <v>10</v>
      </c>
      <c r="C2367" t="s">
        <v>9</v>
      </c>
      <c r="D2367" t="s">
        <v>1</v>
      </c>
      <c r="E2367" t="s">
        <v>0</v>
      </c>
      <c r="F2367" t="s">
        <v>27</v>
      </c>
      <c r="J2367">
        <v>0</v>
      </c>
      <c r="K2367">
        <v>0</v>
      </c>
      <c r="L2367">
        <v>0</v>
      </c>
      <c r="M2367">
        <v>0</v>
      </c>
      <c r="N2367">
        <v>0</v>
      </c>
      <c r="P2367">
        <v>1261311</v>
      </c>
      <c r="Q2367" t="s">
        <v>10</v>
      </c>
      <c r="R2367" t="s">
        <v>9</v>
      </c>
      <c r="S2367" t="s">
        <v>1</v>
      </c>
      <c r="T2367" t="s">
        <v>0</v>
      </c>
      <c r="V2367">
        <v>0</v>
      </c>
      <c r="W2367">
        <v>0</v>
      </c>
      <c r="X2367">
        <v>0</v>
      </c>
      <c r="Y2367">
        <v>0</v>
      </c>
      <c r="Z2367">
        <v>0</v>
      </c>
    </row>
    <row r="2368" spans="1:26" x14ac:dyDescent="0.2">
      <c r="A2368">
        <v>1261461</v>
      </c>
      <c r="B2368" t="s">
        <v>3</v>
      </c>
      <c r="C2368" t="s">
        <v>2</v>
      </c>
      <c r="D2368" t="s">
        <v>1</v>
      </c>
      <c r="E2368" t="s">
        <v>0</v>
      </c>
      <c r="F2368" t="s">
        <v>27</v>
      </c>
      <c r="J2368">
        <v>0</v>
      </c>
      <c r="K2368">
        <v>0</v>
      </c>
      <c r="L2368">
        <v>0</v>
      </c>
      <c r="M2368">
        <v>0</v>
      </c>
      <c r="N2368">
        <v>0</v>
      </c>
      <c r="P2368">
        <v>1261461</v>
      </c>
      <c r="Q2368" t="s">
        <v>3</v>
      </c>
      <c r="R2368" t="s">
        <v>2</v>
      </c>
      <c r="S2368" t="s">
        <v>1</v>
      </c>
      <c r="T2368" t="s">
        <v>0</v>
      </c>
      <c r="V2368">
        <v>0</v>
      </c>
      <c r="W2368">
        <v>0</v>
      </c>
      <c r="X2368">
        <v>0</v>
      </c>
      <c r="Y2368">
        <v>0</v>
      </c>
      <c r="Z2368">
        <v>0</v>
      </c>
    </row>
    <row r="2369" spans="1:26" x14ac:dyDescent="0.2">
      <c r="A2369">
        <v>1261991</v>
      </c>
      <c r="B2369" t="s">
        <v>3</v>
      </c>
      <c r="C2369" t="s">
        <v>5</v>
      </c>
      <c r="D2369" t="s">
        <v>7</v>
      </c>
      <c r="E2369" t="s">
        <v>0</v>
      </c>
      <c r="F2369" t="s">
        <v>27</v>
      </c>
      <c r="J2369">
        <v>0</v>
      </c>
      <c r="K2369">
        <v>0</v>
      </c>
      <c r="L2369">
        <v>0</v>
      </c>
      <c r="M2369">
        <v>0</v>
      </c>
      <c r="N2369">
        <v>0</v>
      </c>
      <c r="P2369">
        <v>1261991</v>
      </c>
      <c r="Q2369" t="s">
        <v>3</v>
      </c>
      <c r="R2369" t="s">
        <v>5</v>
      </c>
      <c r="S2369" t="s">
        <v>7</v>
      </c>
      <c r="T2369" t="s">
        <v>0</v>
      </c>
      <c r="V2369">
        <v>0</v>
      </c>
      <c r="W2369">
        <v>0</v>
      </c>
      <c r="X2369">
        <v>0</v>
      </c>
      <c r="Y2369">
        <v>0</v>
      </c>
      <c r="Z2369">
        <v>0</v>
      </c>
    </row>
    <row r="2370" spans="1:26" x14ac:dyDescent="0.2">
      <c r="A2370">
        <v>1262771</v>
      </c>
      <c r="B2370" t="s">
        <v>3</v>
      </c>
      <c r="C2370" t="s">
        <v>2</v>
      </c>
      <c r="D2370" t="s">
        <v>1</v>
      </c>
      <c r="E2370" t="s">
        <v>0</v>
      </c>
      <c r="F2370" t="s">
        <v>27</v>
      </c>
      <c r="J2370">
        <v>0</v>
      </c>
      <c r="K2370">
        <v>0</v>
      </c>
      <c r="L2370">
        <v>0</v>
      </c>
      <c r="M2370">
        <v>0</v>
      </c>
      <c r="N2370">
        <v>0</v>
      </c>
      <c r="P2370">
        <v>1262771</v>
      </c>
      <c r="Q2370" t="s">
        <v>3</v>
      </c>
      <c r="R2370" t="s">
        <v>2</v>
      </c>
      <c r="S2370" t="s">
        <v>1</v>
      </c>
      <c r="T2370" t="s">
        <v>0</v>
      </c>
      <c r="V2370">
        <v>0</v>
      </c>
      <c r="W2370">
        <v>0</v>
      </c>
      <c r="X2370">
        <v>0</v>
      </c>
      <c r="Y2370">
        <v>0</v>
      </c>
      <c r="Z2370">
        <v>0</v>
      </c>
    </row>
    <row r="2371" spans="1:26" x14ac:dyDescent="0.2">
      <c r="A2371">
        <v>1263021</v>
      </c>
      <c r="B2371" t="s">
        <v>3</v>
      </c>
      <c r="C2371" t="s">
        <v>5</v>
      </c>
      <c r="D2371" t="s">
        <v>1</v>
      </c>
      <c r="E2371" t="s">
        <v>0</v>
      </c>
      <c r="F2371" t="s">
        <v>27</v>
      </c>
      <c r="J2371">
        <v>0</v>
      </c>
      <c r="K2371">
        <v>0</v>
      </c>
      <c r="L2371">
        <v>0</v>
      </c>
      <c r="M2371">
        <v>0</v>
      </c>
      <c r="N2371">
        <v>0</v>
      </c>
      <c r="P2371">
        <v>1263021</v>
      </c>
      <c r="Q2371" t="s">
        <v>3</v>
      </c>
      <c r="R2371" t="s">
        <v>5</v>
      </c>
      <c r="S2371" t="s">
        <v>1</v>
      </c>
      <c r="T2371" t="s">
        <v>0</v>
      </c>
      <c r="V2371">
        <v>0</v>
      </c>
      <c r="W2371">
        <v>0</v>
      </c>
      <c r="X2371">
        <v>0</v>
      </c>
      <c r="Y2371">
        <v>0</v>
      </c>
      <c r="Z2371">
        <v>0</v>
      </c>
    </row>
    <row r="2372" spans="1:26" x14ac:dyDescent="0.2">
      <c r="A2372">
        <v>1263401</v>
      </c>
      <c r="B2372" t="s">
        <v>6</v>
      </c>
      <c r="C2372" t="s">
        <v>12</v>
      </c>
      <c r="D2372" t="s">
        <v>7</v>
      </c>
      <c r="E2372" t="s">
        <v>0</v>
      </c>
      <c r="F2372" t="s">
        <v>27</v>
      </c>
      <c r="J2372">
        <v>0</v>
      </c>
      <c r="K2372">
        <v>0</v>
      </c>
      <c r="L2372">
        <v>0</v>
      </c>
      <c r="M2372">
        <v>0</v>
      </c>
      <c r="N2372">
        <v>0</v>
      </c>
      <c r="P2372">
        <v>1263401</v>
      </c>
      <c r="Q2372" t="s">
        <v>6</v>
      </c>
      <c r="R2372" t="s">
        <v>12</v>
      </c>
      <c r="S2372" t="s">
        <v>7</v>
      </c>
      <c r="T2372" t="s">
        <v>0</v>
      </c>
      <c r="V2372">
        <v>0</v>
      </c>
      <c r="W2372">
        <v>0</v>
      </c>
      <c r="X2372">
        <v>0</v>
      </c>
      <c r="Y2372">
        <v>0</v>
      </c>
      <c r="Z2372">
        <v>0</v>
      </c>
    </row>
    <row r="2373" spans="1:26" x14ac:dyDescent="0.2">
      <c r="A2373">
        <v>1263891</v>
      </c>
      <c r="B2373" t="s">
        <v>6</v>
      </c>
      <c r="C2373" t="s">
        <v>5</v>
      </c>
      <c r="D2373" t="s">
        <v>4</v>
      </c>
      <c r="E2373" t="s">
        <v>0</v>
      </c>
      <c r="F2373" t="s">
        <v>27</v>
      </c>
      <c r="J2373">
        <v>0</v>
      </c>
      <c r="K2373">
        <v>0</v>
      </c>
      <c r="L2373">
        <v>0</v>
      </c>
      <c r="M2373">
        <v>0</v>
      </c>
      <c r="N2373">
        <v>0</v>
      </c>
      <c r="P2373">
        <v>1263891</v>
      </c>
      <c r="Q2373" t="s">
        <v>6</v>
      </c>
      <c r="R2373" t="s">
        <v>5</v>
      </c>
      <c r="S2373" t="s">
        <v>4</v>
      </c>
      <c r="T2373" t="s">
        <v>0</v>
      </c>
      <c r="V2373">
        <v>0</v>
      </c>
      <c r="W2373">
        <v>0</v>
      </c>
      <c r="X2373">
        <v>0</v>
      </c>
      <c r="Y2373">
        <v>0</v>
      </c>
      <c r="Z2373">
        <v>0</v>
      </c>
    </row>
    <row r="2374" spans="1:26" x14ac:dyDescent="0.2">
      <c r="A2374">
        <v>1263931</v>
      </c>
      <c r="B2374" t="s">
        <v>6</v>
      </c>
      <c r="C2374" t="s">
        <v>2</v>
      </c>
      <c r="D2374" t="s">
        <v>1</v>
      </c>
      <c r="E2374" t="s">
        <v>0</v>
      </c>
      <c r="F2374" t="s">
        <v>27</v>
      </c>
      <c r="J2374">
        <v>0</v>
      </c>
      <c r="K2374">
        <v>0</v>
      </c>
      <c r="L2374">
        <v>0</v>
      </c>
      <c r="M2374">
        <v>0</v>
      </c>
      <c r="N2374">
        <v>0</v>
      </c>
      <c r="P2374">
        <v>1263931</v>
      </c>
      <c r="Q2374" t="s">
        <v>6</v>
      </c>
      <c r="R2374" t="s">
        <v>2</v>
      </c>
      <c r="S2374" t="s">
        <v>1</v>
      </c>
      <c r="T2374" t="s">
        <v>0</v>
      </c>
      <c r="V2374">
        <v>0</v>
      </c>
      <c r="W2374">
        <v>0</v>
      </c>
      <c r="X2374">
        <v>0</v>
      </c>
      <c r="Y2374">
        <v>0</v>
      </c>
      <c r="Z2374">
        <v>0</v>
      </c>
    </row>
    <row r="2375" spans="1:26" x14ac:dyDescent="0.2">
      <c r="A2375">
        <v>1264331</v>
      </c>
      <c r="B2375" t="s">
        <v>6</v>
      </c>
      <c r="C2375" t="s">
        <v>5</v>
      </c>
      <c r="D2375" t="s">
        <v>4</v>
      </c>
      <c r="E2375" t="s">
        <v>8</v>
      </c>
      <c r="F2375" t="s">
        <v>27</v>
      </c>
      <c r="J2375">
        <v>0</v>
      </c>
      <c r="K2375">
        <v>0</v>
      </c>
      <c r="L2375">
        <v>0</v>
      </c>
      <c r="M2375">
        <v>0</v>
      </c>
      <c r="N2375">
        <v>0</v>
      </c>
      <c r="P2375">
        <v>1264331</v>
      </c>
      <c r="Q2375" t="s">
        <v>6</v>
      </c>
      <c r="R2375" t="s">
        <v>5</v>
      </c>
      <c r="S2375" t="s">
        <v>4</v>
      </c>
      <c r="T2375" t="s">
        <v>8</v>
      </c>
      <c r="V2375">
        <v>0</v>
      </c>
      <c r="W2375">
        <v>0</v>
      </c>
      <c r="X2375">
        <v>0</v>
      </c>
      <c r="Y2375">
        <v>0</v>
      </c>
      <c r="Z2375">
        <v>0</v>
      </c>
    </row>
    <row r="2376" spans="1:26" x14ac:dyDescent="0.2">
      <c r="A2376">
        <v>1264901</v>
      </c>
      <c r="B2376" t="s">
        <v>13</v>
      </c>
      <c r="C2376" t="s">
        <v>5</v>
      </c>
      <c r="D2376" t="s">
        <v>1</v>
      </c>
      <c r="E2376" t="s">
        <v>0</v>
      </c>
      <c r="F2376" t="s">
        <v>27</v>
      </c>
      <c r="J2376">
        <v>0</v>
      </c>
      <c r="K2376">
        <v>0</v>
      </c>
      <c r="L2376">
        <v>0</v>
      </c>
      <c r="M2376">
        <v>0</v>
      </c>
      <c r="N2376">
        <v>0</v>
      </c>
      <c r="P2376">
        <v>1264901</v>
      </c>
      <c r="Q2376" t="s">
        <v>13</v>
      </c>
      <c r="R2376" t="s">
        <v>5</v>
      </c>
      <c r="S2376" t="s">
        <v>1</v>
      </c>
      <c r="T2376" t="s">
        <v>0</v>
      </c>
      <c r="V2376">
        <v>0</v>
      </c>
      <c r="W2376">
        <v>0</v>
      </c>
      <c r="X2376">
        <v>0</v>
      </c>
      <c r="Y2376">
        <v>0</v>
      </c>
      <c r="Z2376">
        <v>0</v>
      </c>
    </row>
    <row r="2377" spans="1:26" x14ac:dyDescent="0.2">
      <c r="A2377">
        <v>1265301</v>
      </c>
      <c r="B2377" t="s">
        <v>3</v>
      </c>
      <c r="C2377" t="s">
        <v>5</v>
      </c>
      <c r="D2377" t="s">
        <v>4</v>
      </c>
      <c r="E2377" t="s">
        <v>0</v>
      </c>
      <c r="F2377" t="s">
        <v>27</v>
      </c>
      <c r="J2377">
        <v>0</v>
      </c>
      <c r="K2377">
        <v>0</v>
      </c>
      <c r="L2377">
        <v>0</v>
      </c>
      <c r="M2377">
        <v>0</v>
      </c>
      <c r="N2377">
        <v>0</v>
      </c>
      <c r="P2377">
        <v>1265301</v>
      </c>
      <c r="Q2377" t="s">
        <v>3</v>
      </c>
      <c r="R2377" t="s">
        <v>5</v>
      </c>
      <c r="S2377" t="s">
        <v>4</v>
      </c>
      <c r="T2377" t="s">
        <v>0</v>
      </c>
      <c r="V2377">
        <v>0</v>
      </c>
      <c r="W2377">
        <v>0</v>
      </c>
      <c r="X2377">
        <v>0</v>
      </c>
      <c r="Y2377">
        <v>0</v>
      </c>
      <c r="Z2377">
        <v>0</v>
      </c>
    </row>
    <row r="2378" spans="1:26" x14ac:dyDescent="0.2">
      <c r="A2378">
        <v>1265641</v>
      </c>
      <c r="B2378" t="s">
        <v>6</v>
      </c>
      <c r="C2378" t="s">
        <v>2</v>
      </c>
      <c r="D2378" t="s">
        <v>4</v>
      </c>
      <c r="E2378" t="s">
        <v>8</v>
      </c>
      <c r="F2378" t="s">
        <v>27</v>
      </c>
      <c r="J2378">
        <v>0</v>
      </c>
      <c r="K2378">
        <v>0</v>
      </c>
      <c r="L2378">
        <v>0</v>
      </c>
      <c r="M2378">
        <v>0</v>
      </c>
      <c r="N2378">
        <v>0</v>
      </c>
      <c r="P2378">
        <v>1265641</v>
      </c>
      <c r="Q2378" t="s">
        <v>6</v>
      </c>
      <c r="R2378" t="s">
        <v>2</v>
      </c>
      <c r="S2378" t="s">
        <v>4</v>
      </c>
      <c r="T2378" t="s">
        <v>8</v>
      </c>
      <c r="V2378">
        <v>0</v>
      </c>
      <c r="W2378">
        <v>0</v>
      </c>
      <c r="X2378">
        <v>0</v>
      </c>
      <c r="Y2378">
        <v>0</v>
      </c>
      <c r="Z2378">
        <v>0</v>
      </c>
    </row>
    <row r="2379" spans="1:26" x14ac:dyDescent="0.2">
      <c r="A2379">
        <v>1265981</v>
      </c>
      <c r="B2379" t="s">
        <v>6</v>
      </c>
      <c r="C2379" t="s">
        <v>2</v>
      </c>
      <c r="D2379" t="s">
        <v>1</v>
      </c>
      <c r="E2379" t="s">
        <v>0</v>
      </c>
      <c r="F2379" t="s">
        <v>27</v>
      </c>
      <c r="J2379">
        <v>0</v>
      </c>
      <c r="K2379">
        <v>0</v>
      </c>
      <c r="L2379">
        <v>0</v>
      </c>
      <c r="M2379">
        <v>0</v>
      </c>
      <c r="N2379">
        <v>0</v>
      </c>
      <c r="P2379">
        <v>1265981</v>
      </c>
      <c r="Q2379" t="s">
        <v>6</v>
      </c>
      <c r="R2379" t="s">
        <v>2</v>
      </c>
      <c r="S2379" t="s">
        <v>1</v>
      </c>
      <c r="T2379" t="s">
        <v>0</v>
      </c>
      <c r="V2379">
        <v>0</v>
      </c>
      <c r="W2379">
        <v>0</v>
      </c>
      <c r="X2379">
        <v>0</v>
      </c>
      <c r="Y2379">
        <v>0</v>
      </c>
      <c r="Z2379">
        <v>0</v>
      </c>
    </row>
    <row r="2380" spans="1:26" x14ac:dyDescent="0.2">
      <c r="A2380">
        <v>1266041</v>
      </c>
      <c r="B2380" t="s">
        <v>3</v>
      </c>
      <c r="C2380" t="s">
        <v>5</v>
      </c>
      <c r="D2380" t="s">
        <v>4</v>
      </c>
      <c r="E2380" t="s">
        <v>0</v>
      </c>
      <c r="F2380" t="s">
        <v>27</v>
      </c>
      <c r="J2380">
        <v>0</v>
      </c>
      <c r="K2380">
        <v>0</v>
      </c>
      <c r="L2380">
        <v>0</v>
      </c>
      <c r="M2380">
        <v>0</v>
      </c>
      <c r="N2380">
        <v>0</v>
      </c>
      <c r="P2380">
        <v>1266041</v>
      </c>
      <c r="Q2380" t="s">
        <v>3</v>
      </c>
      <c r="R2380" t="s">
        <v>5</v>
      </c>
      <c r="S2380" t="s">
        <v>4</v>
      </c>
      <c r="T2380" t="s">
        <v>0</v>
      </c>
      <c r="V2380">
        <v>0</v>
      </c>
      <c r="W2380">
        <v>0</v>
      </c>
      <c r="X2380">
        <v>0</v>
      </c>
      <c r="Y2380">
        <v>0</v>
      </c>
      <c r="Z2380">
        <v>0</v>
      </c>
    </row>
    <row r="2381" spans="1:26" x14ac:dyDescent="0.2">
      <c r="A2381">
        <v>1266231</v>
      </c>
      <c r="B2381" t="s">
        <v>6</v>
      </c>
      <c r="C2381" t="s">
        <v>5</v>
      </c>
      <c r="D2381" t="s">
        <v>4</v>
      </c>
      <c r="E2381" t="s">
        <v>0</v>
      </c>
      <c r="F2381" t="s">
        <v>27</v>
      </c>
      <c r="J2381">
        <v>0</v>
      </c>
      <c r="K2381">
        <v>0</v>
      </c>
      <c r="L2381">
        <v>0</v>
      </c>
      <c r="M2381">
        <v>0</v>
      </c>
      <c r="N2381">
        <v>0</v>
      </c>
      <c r="P2381">
        <v>1266231</v>
      </c>
      <c r="Q2381" t="s">
        <v>6</v>
      </c>
      <c r="R2381" t="s">
        <v>5</v>
      </c>
      <c r="S2381" t="s">
        <v>4</v>
      </c>
      <c r="T2381" t="s">
        <v>0</v>
      </c>
      <c r="V2381">
        <v>0</v>
      </c>
      <c r="W2381">
        <v>0</v>
      </c>
      <c r="X2381">
        <v>0</v>
      </c>
      <c r="Y2381">
        <v>0</v>
      </c>
      <c r="Z2381">
        <v>0</v>
      </c>
    </row>
    <row r="2382" spans="1:26" x14ac:dyDescent="0.2">
      <c r="A2382">
        <v>1266611</v>
      </c>
      <c r="B2382" t="s">
        <v>3</v>
      </c>
      <c r="C2382" t="s">
        <v>2</v>
      </c>
      <c r="D2382" t="s">
        <v>4</v>
      </c>
      <c r="E2382" t="s">
        <v>0</v>
      </c>
      <c r="F2382" t="s">
        <v>27</v>
      </c>
      <c r="J2382">
        <v>0</v>
      </c>
      <c r="K2382">
        <v>0</v>
      </c>
      <c r="L2382">
        <v>0</v>
      </c>
      <c r="M2382">
        <v>0</v>
      </c>
      <c r="N2382">
        <v>0</v>
      </c>
      <c r="P2382">
        <v>1266611</v>
      </c>
      <c r="Q2382" t="s">
        <v>3</v>
      </c>
      <c r="R2382" t="s">
        <v>2</v>
      </c>
      <c r="S2382" t="s">
        <v>4</v>
      </c>
      <c r="T2382" t="s">
        <v>0</v>
      </c>
      <c r="V2382">
        <v>0</v>
      </c>
      <c r="W2382">
        <v>0</v>
      </c>
      <c r="X2382">
        <v>0</v>
      </c>
      <c r="Y2382">
        <v>0</v>
      </c>
      <c r="Z2382">
        <v>0</v>
      </c>
    </row>
    <row r="2383" spans="1:26" x14ac:dyDescent="0.2">
      <c r="A2383">
        <v>1266761</v>
      </c>
      <c r="B2383" t="s">
        <v>3</v>
      </c>
      <c r="C2383" t="s">
        <v>2</v>
      </c>
      <c r="D2383" t="s">
        <v>1</v>
      </c>
      <c r="E2383" t="s">
        <v>8</v>
      </c>
      <c r="F2383" t="s">
        <v>27</v>
      </c>
      <c r="J2383">
        <v>0</v>
      </c>
      <c r="K2383">
        <v>0</v>
      </c>
      <c r="L2383">
        <v>0</v>
      </c>
      <c r="M2383">
        <v>0</v>
      </c>
      <c r="N2383">
        <v>0</v>
      </c>
      <c r="P2383">
        <v>1266761</v>
      </c>
      <c r="Q2383" t="s">
        <v>3</v>
      </c>
      <c r="R2383" t="s">
        <v>2</v>
      </c>
      <c r="S2383" t="s">
        <v>1</v>
      </c>
      <c r="T2383" t="s">
        <v>8</v>
      </c>
      <c r="V2383">
        <v>0</v>
      </c>
      <c r="W2383">
        <v>0</v>
      </c>
      <c r="X2383">
        <v>0</v>
      </c>
      <c r="Y2383">
        <v>0</v>
      </c>
      <c r="Z2383">
        <v>0</v>
      </c>
    </row>
    <row r="2384" spans="1:26" x14ac:dyDescent="0.2">
      <c r="A2384">
        <v>1266801</v>
      </c>
      <c r="B2384" t="s">
        <v>3</v>
      </c>
      <c r="C2384" t="s">
        <v>5</v>
      </c>
      <c r="D2384" t="s">
        <v>1</v>
      </c>
      <c r="E2384" t="s">
        <v>0</v>
      </c>
      <c r="F2384" t="s">
        <v>27</v>
      </c>
      <c r="J2384">
        <v>0</v>
      </c>
      <c r="K2384">
        <v>0</v>
      </c>
      <c r="L2384">
        <v>0</v>
      </c>
      <c r="M2384">
        <v>0</v>
      </c>
      <c r="N2384">
        <v>0</v>
      </c>
      <c r="P2384">
        <v>1266801</v>
      </c>
      <c r="Q2384" t="s">
        <v>3</v>
      </c>
      <c r="R2384" t="s">
        <v>5</v>
      </c>
      <c r="S2384" t="s">
        <v>1</v>
      </c>
      <c r="T2384" t="s">
        <v>0</v>
      </c>
      <c r="V2384">
        <v>0</v>
      </c>
      <c r="W2384">
        <v>0</v>
      </c>
      <c r="X2384">
        <v>0</v>
      </c>
      <c r="Y2384">
        <v>0</v>
      </c>
      <c r="Z2384">
        <v>0</v>
      </c>
    </row>
    <row r="2385" spans="1:26" x14ac:dyDescent="0.2">
      <c r="A2385">
        <v>1267011</v>
      </c>
      <c r="B2385" t="s">
        <v>6</v>
      </c>
      <c r="C2385" t="s">
        <v>12</v>
      </c>
      <c r="D2385" t="s">
        <v>7</v>
      </c>
      <c r="E2385" t="s">
        <v>0</v>
      </c>
      <c r="F2385" t="s">
        <v>27</v>
      </c>
      <c r="J2385">
        <v>0</v>
      </c>
      <c r="K2385">
        <v>0</v>
      </c>
      <c r="L2385">
        <v>0</v>
      </c>
      <c r="M2385">
        <v>0</v>
      </c>
      <c r="N2385">
        <v>0</v>
      </c>
      <c r="P2385">
        <v>1267011</v>
      </c>
      <c r="Q2385" t="s">
        <v>6</v>
      </c>
      <c r="R2385" t="s">
        <v>12</v>
      </c>
      <c r="S2385" t="s">
        <v>7</v>
      </c>
      <c r="T2385" t="s">
        <v>0</v>
      </c>
      <c r="V2385">
        <v>0</v>
      </c>
      <c r="W2385">
        <v>0</v>
      </c>
      <c r="X2385">
        <v>0</v>
      </c>
      <c r="Y2385">
        <v>0</v>
      </c>
      <c r="Z2385">
        <v>0</v>
      </c>
    </row>
    <row r="2386" spans="1:26" x14ac:dyDescent="0.2">
      <c r="A2386">
        <v>1267691</v>
      </c>
      <c r="B2386" t="s">
        <v>3</v>
      </c>
      <c r="C2386" t="s">
        <v>2</v>
      </c>
      <c r="D2386" t="s">
        <v>1</v>
      </c>
      <c r="E2386" t="s">
        <v>0</v>
      </c>
      <c r="F2386" t="s">
        <v>27</v>
      </c>
      <c r="J2386">
        <v>0</v>
      </c>
      <c r="K2386">
        <v>0</v>
      </c>
      <c r="L2386">
        <v>0</v>
      </c>
      <c r="M2386">
        <v>0</v>
      </c>
      <c r="N2386">
        <v>0</v>
      </c>
      <c r="P2386">
        <v>1267691</v>
      </c>
      <c r="Q2386" t="s">
        <v>3</v>
      </c>
      <c r="R2386" t="s">
        <v>2</v>
      </c>
      <c r="S2386" t="s">
        <v>1</v>
      </c>
      <c r="T2386" t="s">
        <v>0</v>
      </c>
      <c r="V2386">
        <v>0</v>
      </c>
      <c r="W2386">
        <v>0</v>
      </c>
      <c r="X2386">
        <v>0</v>
      </c>
      <c r="Y2386">
        <v>0</v>
      </c>
      <c r="Z2386">
        <v>0</v>
      </c>
    </row>
    <row r="2387" spans="1:26" x14ac:dyDescent="0.2">
      <c r="A2387">
        <v>1267731</v>
      </c>
      <c r="B2387" t="s">
        <v>3</v>
      </c>
      <c r="C2387" t="s">
        <v>2</v>
      </c>
      <c r="D2387" t="s">
        <v>4</v>
      </c>
      <c r="E2387" t="s">
        <v>0</v>
      </c>
      <c r="F2387" t="s">
        <v>27</v>
      </c>
      <c r="J2387">
        <v>0</v>
      </c>
      <c r="K2387">
        <v>0</v>
      </c>
      <c r="L2387">
        <v>0</v>
      </c>
      <c r="M2387">
        <v>0</v>
      </c>
      <c r="N2387">
        <v>0</v>
      </c>
      <c r="P2387">
        <v>1267731</v>
      </c>
      <c r="Q2387" t="s">
        <v>3</v>
      </c>
      <c r="R2387" t="s">
        <v>2</v>
      </c>
      <c r="S2387" t="s">
        <v>4</v>
      </c>
      <c r="T2387" t="s">
        <v>0</v>
      </c>
      <c r="V2387">
        <v>0</v>
      </c>
      <c r="W2387">
        <v>0</v>
      </c>
      <c r="X2387">
        <v>0</v>
      </c>
      <c r="Y2387">
        <v>0</v>
      </c>
      <c r="Z2387">
        <v>0</v>
      </c>
    </row>
    <row r="2388" spans="1:26" x14ac:dyDescent="0.2">
      <c r="A2388">
        <v>1268091</v>
      </c>
      <c r="B2388" t="s">
        <v>6</v>
      </c>
      <c r="C2388" t="s">
        <v>12</v>
      </c>
      <c r="D2388" t="s">
        <v>7</v>
      </c>
      <c r="E2388" t="s">
        <v>0</v>
      </c>
      <c r="F2388" t="s">
        <v>27</v>
      </c>
      <c r="J2388">
        <v>0</v>
      </c>
      <c r="K2388">
        <v>0</v>
      </c>
      <c r="L2388">
        <v>0</v>
      </c>
      <c r="M2388">
        <v>0</v>
      </c>
      <c r="N2388">
        <v>0</v>
      </c>
      <c r="P2388">
        <v>1268091</v>
      </c>
      <c r="Q2388" t="s">
        <v>6</v>
      </c>
      <c r="R2388" t="s">
        <v>12</v>
      </c>
      <c r="S2388" t="s">
        <v>7</v>
      </c>
      <c r="T2388" t="s">
        <v>0</v>
      </c>
      <c r="V2388">
        <v>0</v>
      </c>
      <c r="W2388">
        <v>0</v>
      </c>
      <c r="X2388">
        <v>0</v>
      </c>
      <c r="Y2388">
        <v>0</v>
      </c>
      <c r="Z2388">
        <v>0</v>
      </c>
    </row>
    <row r="2389" spans="1:26" x14ac:dyDescent="0.2">
      <c r="A2389">
        <v>1268131</v>
      </c>
      <c r="B2389" t="s">
        <v>6</v>
      </c>
      <c r="C2389" t="s">
        <v>5</v>
      </c>
      <c r="D2389" t="s">
        <v>1</v>
      </c>
      <c r="E2389" t="s">
        <v>0</v>
      </c>
      <c r="F2389" t="s">
        <v>27</v>
      </c>
      <c r="J2389">
        <v>0</v>
      </c>
      <c r="K2389">
        <v>0</v>
      </c>
      <c r="L2389">
        <v>0</v>
      </c>
      <c r="M2389">
        <v>0</v>
      </c>
      <c r="N2389">
        <v>0</v>
      </c>
      <c r="P2389">
        <v>1268131</v>
      </c>
      <c r="Q2389" t="s">
        <v>6</v>
      </c>
      <c r="R2389" t="s">
        <v>5</v>
      </c>
      <c r="S2389" t="s">
        <v>1</v>
      </c>
      <c r="T2389" t="s">
        <v>0</v>
      </c>
      <c r="V2389">
        <v>0</v>
      </c>
      <c r="W2389">
        <v>0</v>
      </c>
      <c r="X2389">
        <v>0</v>
      </c>
      <c r="Y2389">
        <v>0</v>
      </c>
      <c r="Z2389">
        <v>0</v>
      </c>
    </row>
    <row r="2390" spans="1:26" x14ac:dyDescent="0.2">
      <c r="A2390">
        <v>1268281</v>
      </c>
      <c r="B2390" t="s">
        <v>3</v>
      </c>
      <c r="C2390" t="s">
        <v>2</v>
      </c>
      <c r="D2390" t="s">
        <v>4</v>
      </c>
      <c r="E2390" t="s">
        <v>0</v>
      </c>
      <c r="F2390" t="s">
        <v>27</v>
      </c>
      <c r="J2390">
        <v>0</v>
      </c>
      <c r="K2390">
        <v>0</v>
      </c>
      <c r="L2390">
        <v>0</v>
      </c>
      <c r="M2390">
        <v>0</v>
      </c>
      <c r="N2390">
        <v>0</v>
      </c>
      <c r="P2390">
        <v>1268281</v>
      </c>
      <c r="Q2390" t="s">
        <v>3</v>
      </c>
      <c r="R2390" t="s">
        <v>2</v>
      </c>
      <c r="S2390" t="s">
        <v>4</v>
      </c>
      <c r="T2390" t="s">
        <v>0</v>
      </c>
      <c r="V2390">
        <v>0</v>
      </c>
      <c r="W2390">
        <v>0</v>
      </c>
      <c r="X2390">
        <v>0</v>
      </c>
      <c r="Y2390">
        <v>0</v>
      </c>
      <c r="Z2390">
        <v>0</v>
      </c>
    </row>
    <row r="2391" spans="1:26" x14ac:dyDescent="0.2">
      <c r="A2391">
        <v>1268321</v>
      </c>
      <c r="B2391" t="s">
        <v>3</v>
      </c>
      <c r="C2391" t="s">
        <v>5</v>
      </c>
      <c r="D2391" t="s">
        <v>4</v>
      </c>
      <c r="E2391" t="s">
        <v>0</v>
      </c>
      <c r="F2391" t="s">
        <v>27</v>
      </c>
      <c r="J2391">
        <v>0</v>
      </c>
      <c r="K2391">
        <v>0</v>
      </c>
      <c r="L2391">
        <v>0</v>
      </c>
      <c r="M2391">
        <v>0</v>
      </c>
      <c r="N2391">
        <v>0</v>
      </c>
      <c r="P2391">
        <v>1268321</v>
      </c>
      <c r="Q2391" t="s">
        <v>3</v>
      </c>
      <c r="R2391" t="s">
        <v>5</v>
      </c>
      <c r="S2391" t="s">
        <v>4</v>
      </c>
      <c r="T2391" t="s">
        <v>0</v>
      </c>
      <c r="V2391">
        <v>0</v>
      </c>
      <c r="W2391">
        <v>0</v>
      </c>
      <c r="X2391">
        <v>0</v>
      </c>
      <c r="Y2391">
        <v>0</v>
      </c>
      <c r="Z2391">
        <v>0</v>
      </c>
    </row>
    <row r="2392" spans="1:26" x14ac:dyDescent="0.2">
      <c r="A2392">
        <v>1268511</v>
      </c>
      <c r="B2392" t="s">
        <v>6</v>
      </c>
      <c r="C2392" t="s">
        <v>12</v>
      </c>
      <c r="D2392" t="s">
        <v>1</v>
      </c>
      <c r="E2392" t="s">
        <v>0</v>
      </c>
      <c r="F2392" t="s">
        <v>27</v>
      </c>
      <c r="J2392">
        <v>0</v>
      </c>
      <c r="K2392">
        <v>0</v>
      </c>
      <c r="L2392">
        <v>0</v>
      </c>
      <c r="M2392">
        <v>0</v>
      </c>
      <c r="N2392">
        <v>0</v>
      </c>
      <c r="P2392">
        <v>1268511</v>
      </c>
      <c r="Q2392" t="s">
        <v>6</v>
      </c>
      <c r="R2392" t="s">
        <v>12</v>
      </c>
      <c r="S2392" t="s">
        <v>1</v>
      </c>
      <c r="T2392" t="s">
        <v>0</v>
      </c>
      <c r="V2392">
        <v>0</v>
      </c>
      <c r="W2392">
        <v>0</v>
      </c>
      <c r="X2392">
        <v>0</v>
      </c>
      <c r="Y2392">
        <v>0</v>
      </c>
      <c r="Z2392">
        <v>0</v>
      </c>
    </row>
    <row r="2393" spans="1:26" x14ac:dyDescent="0.2">
      <c r="A2393">
        <v>1269101</v>
      </c>
      <c r="B2393" t="s">
        <v>3</v>
      </c>
      <c r="C2393" t="s">
        <v>5</v>
      </c>
      <c r="D2393" t="s">
        <v>1</v>
      </c>
      <c r="E2393" t="s">
        <v>0</v>
      </c>
      <c r="F2393" t="s">
        <v>27</v>
      </c>
      <c r="J2393">
        <v>0</v>
      </c>
      <c r="K2393">
        <v>0</v>
      </c>
      <c r="L2393">
        <v>0</v>
      </c>
      <c r="M2393">
        <v>0</v>
      </c>
      <c r="N2393">
        <v>0</v>
      </c>
      <c r="P2393">
        <v>1269101</v>
      </c>
      <c r="Q2393" t="s">
        <v>3</v>
      </c>
      <c r="R2393" t="s">
        <v>5</v>
      </c>
      <c r="S2393" t="s">
        <v>1</v>
      </c>
      <c r="T2393" t="s">
        <v>0</v>
      </c>
      <c r="V2393">
        <v>0</v>
      </c>
      <c r="W2393">
        <v>0</v>
      </c>
      <c r="X2393">
        <v>0</v>
      </c>
      <c r="Y2393">
        <v>0</v>
      </c>
      <c r="Z2393">
        <v>0</v>
      </c>
    </row>
    <row r="2394" spans="1:26" x14ac:dyDescent="0.2">
      <c r="A2394">
        <v>1269781</v>
      </c>
      <c r="B2394" t="s">
        <v>3</v>
      </c>
      <c r="C2394" t="s">
        <v>2</v>
      </c>
      <c r="D2394" t="s">
        <v>1</v>
      </c>
      <c r="E2394" t="s">
        <v>0</v>
      </c>
      <c r="F2394" t="s">
        <v>27</v>
      </c>
      <c r="J2394">
        <v>0</v>
      </c>
      <c r="K2394">
        <v>0</v>
      </c>
      <c r="L2394">
        <v>0</v>
      </c>
      <c r="M2394">
        <v>0</v>
      </c>
      <c r="N2394">
        <v>0</v>
      </c>
      <c r="P2394">
        <v>1269781</v>
      </c>
      <c r="Q2394" t="s">
        <v>3</v>
      </c>
      <c r="R2394" t="s">
        <v>2</v>
      </c>
      <c r="S2394" t="s">
        <v>1</v>
      </c>
      <c r="T2394" t="s">
        <v>0</v>
      </c>
      <c r="V2394">
        <v>0</v>
      </c>
      <c r="W2394">
        <v>0</v>
      </c>
      <c r="X2394">
        <v>0</v>
      </c>
      <c r="Y2394">
        <v>0</v>
      </c>
      <c r="Z2394">
        <v>0</v>
      </c>
    </row>
    <row r="2395" spans="1:26" x14ac:dyDescent="0.2">
      <c r="A2395">
        <v>1269821</v>
      </c>
      <c r="B2395" t="s">
        <v>6</v>
      </c>
      <c r="C2395" t="s">
        <v>2</v>
      </c>
      <c r="D2395" t="s">
        <v>1</v>
      </c>
      <c r="E2395" t="s">
        <v>0</v>
      </c>
      <c r="F2395" t="s">
        <v>27</v>
      </c>
      <c r="J2395">
        <v>0</v>
      </c>
      <c r="K2395">
        <v>0</v>
      </c>
      <c r="L2395">
        <v>0</v>
      </c>
      <c r="M2395">
        <v>0</v>
      </c>
      <c r="N2395">
        <v>0</v>
      </c>
      <c r="P2395">
        <v>1269821</v>
      </c>
      <c r="Q2395" t="s">
        <v>6</v>
      </c>
      <c r="R2395" t="s">
        <v>2</v>
      </c>
      <c r="S2395" t="s">
        <v>1</v>
      </c>
      <c r="T2395" t="s">
        <v>0</v>
      </c>
      <c r="V2395">
        <v>0</v>
      </c>
      <c r="W2395">
        <v>0</v>
      </c>
      <c r="X2395">
        <v>0</v>
      </c>
      <c r="Y2395">
        <v>0</v>
      </c>
      <c r="Z2395">
        <v>0</v>
      </c>
    </row>
    <row r="2396" spans="1:26" x14ac:dyDescent="0.2">
      <c r="A2396">
        <v>1270191</v>
      </c>
      <c r="B2396" t="s">
        <v>3</v>
      </c>
      <c r="C2396" t="s">
        <v>5</v>
      </c>
      <c r="D2396" t="s">
        <v>7</v>
      </c>
      <c r="E2396" t="s">
        <v>8</v>
      </c>
      <c r="F2396" t="s">
        <v>27</v>
      </c>
      <c r="J2396">
        <v>0</v>
      </c>
      <c r="K2396">
        <v>0</v>
      </c>
      <c r="L2396">
        <v>0</v>
      </c>
      <c r="M2396">
        <v>0</v>
      </c>
      <c r="N2396">
        <v>0</v>
      </c>
      <c r="P2396">
        <v>1270191</v>
      </c>
      <c r="Q2396" t="s">
        <v>3</v>
      </c>
      <c r="R2396" t="s">
        <v>5</v>
      </c>
      <c r="S2396" t="s">
        <v>7</v>
      </c>
      <c r="T2396" t="s">
        <v>8</v>
      </c>
      <c r="V2396">
        <v>0</v>
      </c>
      <c r="W2396">
        <v>0</v>
      </c>
      <c r="X2396">
        <v>0</v>
      </c>
      <c r="Y2396">
        <v>0</v>
      </c>
      <c r="Z2396">
        <v>0</v>
      </c>
    </row>
    <row r="2397" spans="1:26" x14ac:dyDescent="0.2">
      <c r="A2397">
        <v>1270231</v>
      </c>
      <c r="B2397" t="s">
        <v>3</v>
      </c>
      <c r="C2397" t="s">
        <v>2</v>
      </c>
      <c r="D2397" t="s">
        <v>4</v>
      </c>
      <c r="E2397" t="s">
        <v>0</v>
      </c>
      <c r="F2397" t="s">
        <v>27</v>
      </c>
      <c r="J2397">
        <v>0</v>
      </c>
      <c r="K2397">
        <v>0</v>
      </c>
      <c r="L2397">
        <v>0</v>
      </c>
      <c r="M2397">
        <v>0</v>
      </c>
      <c r="N2397">
        <v>0</v>
      </c>
      <c r="P2397">
        <v>1270231</v>
      </c>
      <c r="Q2397" t="s">
        <v>3</v>
      </c>
      <c r="R2397" t="s">
        <v>2</v>
      </c>
      <c r="S2397" t="s">
        <v>4</v>
      </c>
      <c r="T2397" t="s">
        <v>0</v>
      </c>
      <c r="V2397">
        <v>0</v>
      </c>
      <c r="W2397">
        <v>0</v>
      </c>
      <c r="X2397">
        <v>0</v>
      </c>
      <c r="Y2397">
        <v>0</v>
      </c>
      <c r="Z2397">
        <v>0</v>
      </c>
    </row>
    <row r="2398" spans="1:26" x14ac:dyDescent="0.2">
      <c r="A2398">
        <v>1270571</v>
      </c>
      <c r="B2398" t="s">
        <v>13</v>
      </c>
      <c r="C2398" t="s">
        <v>2</v>
      </c>
      <c r="D2398" t="s">
        <v>4</v>
      </c>
      <c r="E2398" t="s">
        <v>0</v>
      </c>
      <c r="F2398" t="s">
        <v>27</v>
      </c>
      <c r="J2398">
        <v>0</v>
      </c>
      <c r="K2398">
        <v>0</v>
      </c>
      <c r="L2398">
        <v>0</v>
      </c>
      <c r="M2398">
        <v>0</v>
      </c>
      <c r="N2398">
        <v>0</v>
      </c>
      <c r="P2398">
        <v>1270571</v>
      </c>
      <c r="Q2398" t="s">
        <v>13</v>
      </c>
      <c r="R2398" t="s">
        <v>2</v>
      </c>
      <c r="S2398" t="s">
        <v>4</v>
      </c>
      <c r="T2398" t="s">
        <v>0</v>
      </c>
      <c r="V2398">
        <v>0</v>
      </c>
      <c r="W2398">
        <v>0</v>
      </c>
      <c r="X2398">
        <v>0</v>
      </c>
      <c r="Y2398">
        <v>0</v>
      </c>
      <c r="Z2398">
        <v>0</v>
      </c>
    </row>
    <row r="2399" spans="1:26" x14ac:dyDescent="0.2">
      <c r="A2399">
        <v>1270761</v>
      </c>
      <c r="B2399" t="s">
        <v>3</v>
      </c>
      <c r="C2399" t="s">
        <v>5</v>
      </c>
      <c r="D2399" t="s">
        <v>1</v>
      </c>
      <c r="E2399" t="s">
        <v>0</v>
      </c>
      <c r="F2399" t="s">
        <v>27</v>
      </c>
      <c r="J2399">
        <v>0</v>
      </c>
      <c r="K2399">
        <v>0</v>
      </c>
      <c r="L2399">
        <v>0</v>
      </c>
      <c r="M2399">
        <v>0</v>
      </c>
      <c r="N2399">
        <v>0</v>
      </c>
      <c r="P2399">
        <v>1270761</v>
      </c>
      <c r="Q2399" t="s">
        <v>3</v>
      </c>
      <c r="R2399" t="s">
        <v>5</v>
      </c>
      <c r="S2399" t="s">
        <v>1</v>
      </c>
      <c r="T2399" t="s">
        <v>0</v>
      </c>
      <c r="V2399">
        <v>0</v>
      </c>
      <c r="W2399">
        <v>0</v>
      </c>
      <c r="X2399">
        <v>0</v>
      </c>
      <c r="Y2399">
        <v>0</v>
      </c>
      <c r="Z2399">
        <v>0</v>
      </c>
    </row>
    <row r="2400" spans="1:26" x14ac:dyDescent="0.2">
      <c r="A2400">
        <v>1271161</v>
      </c>
      <c r="B2400" t="s">
        <v>10</v>
      </c>
      <c r="C2400" t="s">
        <v>11</v>
      </c>
      <c r="D2400" t="s">
        <v>1</v>
      </c>
      <c r="E2400" t="s">
        <v>0</v>
      </c>
      <c r="F2400" t="s">
        <v>27</v>
      </c>
      <c r="J2400">
        <v>0</v>
      </c>
      <c r="K2400">
        <v>0</v>
      </c>
      <c r="L2400">
        <v>0</v>
      </c>
      <c r="M2400">
        <v>0</v>
      </c>
      <c r="N2400">
        <v>0</v>
      </c>
      <c r="P2400">
        <v>1271161</v>
      </c>
      <c r="Q2400" t="s">
        <v>10</v>
      </c>
      <c r="R2400" t="s">
        <v>11</v>
      </c>
      <c r="S2400" t="s">
        <v>1</v>
      </c>
      <c r="T2400" t="s">
        <v>0</v>
      </c>
      <c r="V2400">
        <v>0</v>
      </c>
      <c r="W2400">
        <v>0</v>
      </c>
      <c r="X2400">
        <v>0</v>
      </c>
      <c r="Y2400">
        <v>0</v>
      </c>
      <c r="Z2400">
        <v>0</v>
      </c>
    </row>
    <row r="2401" spans="1:26" x14ac:dyDescent="0.2">
      <c r="A2401">
        <v>1271201</v>
      </c>
      <c r="B2401" t="s">
        <v>3</v>
      </c>
      <c r="C2401" t="s">
        <v>2</v>
      </c>
      <c r="D2401" t="s">
        <v>4</v>
      </c>
      <c r="E2401" t="s">
        <v>0</v>
      </c>
      <c r="F2401" t="s">
        <v>27</v>
      </c>
      <c r="J2401">
        <v>0</v>
      </c>
      <c r="K2401">
        <v>0</v>
      </c>
      <c r="L2401">
        <v>0</v>
      </c>
      <c r="M2401">
        <v>0</v>
      </c>
      <c r="N2401">
        <v>0</v>
      </c>
      <c r="P2401">
        <v>1271201</v>
      </c>
      <c r="Q2401" t="s">
        <v>3</v>
      </c>
      <c r="R2401" t="s">
        <v>2</v>
      </c>
      <c r="S2401" t="s">
        <v>4</v>
      </c>
      <c r="T2401" t="s">
        <v>0</v>
      </c>
      <c r="V2401">
        <v>0</v>
      </c>
      <c r="W2401">
        <v>0</v>
      </c>
      <c r="X2401">
        <v>0</v>
      </c>
      <c r="Y2401">
        <v>0</v>
      </c>
      <c r="Z2401">
        <v>0</v>
      </c>
    </row>
    <row r="2402" spans="1:26" x14ac:dyDescent="0.2">
      <c r="A2402">
        <v>1271731</v>
      </c>
      <c r="B2402" t="s">
        <v>6</v>
      </c>
      <c r="C2402" t="s">
        <v>5</v>
      </c>
      <c r="D2402" t="s">
        <v>1</v>
      </c>
      <c r="E2402" t="s">
        <v>8</v>
      </c>
      <c r="F2402" t="s">
        <v>27</v>
      </c>
      <c r="J2402">
        <v>0</v>
      </c>
      <c r="K2402">
        <v>0</v>
      </c>
      <c r="L2402">
        <v>0</v>
      </c>
      <c r="M2402">
        <v>0</v>
      </c>
      <c r="N2402">
        <v>0</v>
      </c>
      <c r="P2402">
        <v>1271731</v>
      </c>
      <c r="Q2402" t="s">
        <v>6</v>
      </c>
      <c r="R2402" t="s">
        <v>5</v>
      </c>
      <c r="S2402" t="s">
        <v>1</v>
      </c>
      <c r="T2402" t="s">
        <v>8</v>
      </c>
      <c r="V2402">
        <v>0</v>
      </c>
      <c r="W2402">
        <v>0</v>
      </c>
      <c r="X2402">
        <v>0</v>
      </c>
      <c r="Y2402">
        <v>0</v>
      </c>
      <c r="Z2402">
        <v>0</v>
      </c>
    </row>
    <row r="2403" spans="1:26" x14ac:dyDescent="0.2">
      <c r="A2403">
        <v>1271881</v>
      </c>
      <c r="B2403" t="s">
        <v>3</v>
      </c>
      <c r="C2403" t="s">
        <v>2</v>
      </c>
      <c r="D2403" t="s">
        <v>1</v>
      </c>
      <c r="E2403" t="s">
        <v>0</v>
      </c>
      <c r="F2403" t="s">
        <v>27</v>
      </c>
      <c r="J2403">
        <v>0</v>
      </c>
      <c r="K2403">
        <v>0</v>
      </c>
      <c r="L2403">
        <v>0</v>
      </c>
      <c r="M2403">
        <v>0</v>
      </c>
      <c r="N2403">
        <v>0</v>
      </c>
      <c r="P2403">
        <v>1271881</v>
      </c>
      <c r="Q2403" t="s">
        <v>3</v>
      </c>
      <c r="R2403" t="s">
        <v>2</v>
      </c>
      <c r="S2403" t="s">
        <v>1</v>
      </c>
      <c r="T2403" t="s">
        <v>0</v>
      </c>
      <c r="V2403">
        <v>0</v>
      </c>
      <c r="W2403">
        <v>0</v>
      </c>
      <c r="X2403">
        <v>0</v>
      </c>
      <c r="Y2403">
        <v>0</v>
      </c>
      <c r="Z2403">
        <v>0</v>
      </c>
    </row>
    <row r="2404" spans="1:26" x14ac:dyDescent="0.2">
      <c r="A2404">
        <v>1272091</v>
      </c>
      <c r="B2404" t="s">
        <v>3</v>
      </c>
      <c r="C2404" t="s">
        <v>5</v>
      </c>
      <c r="D2404" t="s">
        <v>1</v>
      </c>
      <c r="E2404" t="s">
        <v>0</v>
      </c>
      <c r="F2404" t="s">
        <v>27</v>
      </c>
      <c r="J2404">
        <v>0</v>
      </c>
      <c r="K2404">
        <v>0</v>
      </c>
      <c r="L2404">
        <v>0</v>
      </c>
      <c r="M2404">
        <v>0</v>
      </c>
      <c r="N2404">
        <v>0</v>
      </c>
      <c r="P2404">
        <v>1272091</v>
      </c>
      <c r="Q2404" t="s">
        <v>3</v>
      </c>
      <c r="R2404" t="s">
        <v>5</v>
      </c>
      <c r="S2404" t="s">
        <v>1</v>
      </c>
      <c r="T2404" t="s">
        <v>0</v>
      </c>
      <c r="V2404">
        <v>0</v>
      </c>
      <c r="W2404">
        <v>0</v>
      </c>
      <c r="X2404">
        <v>0</v>
      </c>
      <c r="Y2404">
        <v>0</v>
      </c>
      <c r="Z2404">
        <v>0</v>
      </c>
    </row>
    <row r="2405" spans="1:26" x14ac:dyDescent="0.2">
      <c r="A2405">
        <v>1272131</v>
      </c>
      <c r="B2405" t="s">
        <v>3</v>
      </c>
      <c r="C2405" t="s">
        <v>5</v>
      </c>
      <c r="D2405" t="s">
        <v>4</v>
      </c>
      <c r="E2405" t="s">
        <v>0</v>
      </c>
      <c r="F2405" t="s">
        <v>27</v>
      </c>
      <c r="J2405">
        <v>0</v>
      </c>
      <c r="K2405">
        <v>0</v>
      </c>
      <c r="L2405">
        <v>0</v>
      </c>
      <c r="M2405">
        <v>0</v>
      </c>
      <c r="N2405">
        <v>0</v>
      </c>
      <c r="P2405">
        <v>1272131</v>
      </c>
      <c r="Q2405" t="s">
        <v>3</v>
      </c>
      <c r="R2405" t="s">
        <v>5</v>
      </c>
      <c r="S2405" t="s">
        <v>4</v>
      </c>
      <c r="T2405" t="s">
        <v>0</v>
      </c>
      <c r="V2405">
        <v>0</v>
      </c>
      <c r="W2405">
        <v>0</v>
      </c>
      <c r="X2405">
        <v>0</v>
      </c>
      <c r="Y2405">
        <v>0</v>
      </c>
      <c r="Z2405">
        <v>0</v>
      </c>
    </row>
    <row r="2406" spans="1:26" x14ac:dyDescent="0.2">
      <c r="A2406">
        <v>1272281</v>
      </c>
      <c r="B2406" t="s">
        <v>6</v>
      </c>
      <c r="C2406" t="s">
        <v>5</v>
      </c>
      <c r="D2406" t="s">
        <v>1</v>
      </c>
      <c r="E2406" t="s">
        <v>0</v>
      </c>
      <c r="F2406" t="s">
        <v>27</v>
      </c>
      <c r="J2406">
        <v>0</v>
      </c>
      <c r="K2406">
        <v>0</v>
      </c>
      <c r="L2406">
        <v>0</v>
      </c>
      <c r="M2406">
        <v>0</v>
      </c>
      <c r="N2406">
        <v>0</v>
      </c>
      <c r="P2406">
        <v>1272281</v>
      </c>
      <c r="Q2406" t="s">
        <v>6</v>
      </c>
      <c r="R2406" t="s">
        <v>5</v>
      </c>
      <c r="S2406" t="s">
        <v>1</v>
      </c>
      <c r="T2406" t="s">
        <v>0</v>
      </c>
      <c r="V2406">
        <v>0</v>
      </c>
      <c r="W2406">
        <v>0</v>
      </c>
      <c r="X2406">
        <v>0</v>
      </c>
      <c r="Y2406">
        <v>0</v>
      </c>
      <c r="Z2406">
        <v>0</v>
      </c>
    </row>
    <row r="2407" spans="1:26" x14ac:dyDescent="0.2">
      <c r="A2407">
        <v>1272321</v>
      </c>
      <c r="B2407" t="s">
        <v>3</v>
      </c>
      <c r="C2407" t="s">
        <v>5</v>
      </c>
      <c r="D2407" t="s">
        <v>1</v>
      </c>
      <c r="E2407" t="s">
        <v>0</v>
      </c>
      <c r="F2407" t="s">
        <v>27</v>
      </c>
      <c r="J2407">
        <v>0</v>
      </c>
      <c r="K2407">
        <v>0</v>
      </c>
      <c r="L2407">
        <v>0</v>
      </c>
      <c r="M2407">
        <v>0</v>
      </c>
      <c r="N2407">
        <v>0</v>
      </c>
      <c r="P2407">
        <v>1272321</v>
      </c>
      <c r="Q2407" t="s">
        <v>3</v>
      </c>
      <c r="R2407" t="s">
        <v>5</v>
      </c>
      <c r="S2407" t="s">
        <v>1</v>
      </c>
      <c r="T2407" t="s">
        <v>0</v>
      </c>
      <c r="V2407">
        <v>0</v>
      </c>
      <c r="W2407">
        <v>0</v>
      </c>
      <c r="X2407">
        <v>0</v>
      </c>
      <c r="Y2407">
        <v>0</v>
      </c>
      <c r="Z2407">
        <v>0</v>
      </c>
    </row>
    <row r="2408" spans="1:26" x14ac:dyDescent="0.2">
      <c r="A2408">
        <v>1272471</v>
      </c>
      <c r="B2408" t="s">
        <v>3</v>
      </c>
      <c r="C2408" t="s">
        <v>5</v>
      </c>
      <c r="D2408" t="s">
        <v>1</v>
      </c>
      <c r="E2408" t="s">
        <v>8</v>
      </c>
      <c r="F2408" t="s">
        <v>27</v>
      </c>
      <c r="J2408">
        <v>0</v>
      </c>
      <c r="K2408">
        <v>0</v>
      </c>
      <c r="L2408">
        <v>0</v>
      </c>
      <c r="M2408">
        <v>0</v>
      </c>
      <c r="N2408">
        <v>0</v>
      </c>
      <c r="P2408">
        <v>1272471</v>
      </c>
      <c r="Q2408" t="s">
        <v>3</v>
      </c>
      <c r="R2408" t="s">
        <v>5</v>
      </c>
      <c r="S2408" t="s">
        <v>1</v>
      </c>
      <c r="T2408" t="s">
        <v>8</v>
      </c>
      <c r="V2408">
        <v>0</v>
      </c>
      <c r="W2408">
        <v>0</v>
      </c>
      <c r="X2408">
        <v>0</v>
      </c>
      <c r="Y2408">
        <v>0</v>
      </c>
      <c r="Z2408">
        <v>0</v>
      </c>
    </row>
    <row r="2409" spans="1:26" x14ac:dyDescent="0.2">
      <c r="A2409">
        <v>1272661</v>
      </c>
      <c r="B2409" t="s">
        <v>6</v>
      </c>
      <c r="C2409" t="s">
        <v>12</v>
      </c>
      <c r="D2409" t="s">
        <v>4</v>
      </c>
      <c r="E2409" t="s">
        <v>8</v>
      </c>
      <c r="F2409" t="s">
        <v>27</v>
      </c>
      <c r="J2409">
        <v>0</v>
      </c>
      <c r="K2409">
        <v>0</v>
      </c>
      <c r="L2409">
        <v>0</v>
      </c>
      <c r="M2409">
        <v>0</v>
      </c>
      <c r="N2409">
        <v>0</v>
      </c>
      <c r="P2409">
        <v>1272661</v>
      </c>
      <c r="Q2409" t="s">
        <v>6</v>
      </c>
      <c r="R2409" t="s">
        <v>12</v>
      </c>
      <c r="S2409" t="s">
        <v>4</v>
      </c>
      <c r="T2409" t="s">
        <v>8</v>
      </c>
      <c r="V2409">
        <v>0</v>
      </c>
      <c r="W2409">
        <v>0</v>
      </c>
      <c r="X2409">
        <v>0</v>
      </c>
      <c r="Y2409">
        <v>0</v>
      </c>
      <c r="Z2409">
        <v>0</v>
      </c>
    </row>
    <row r="2410" spans="1:26" x14ac:dyDescent="0.2">
      <c r="A2410">
        <v>1272701</v>
      </c>
      <c r="B2410" t="s">
        <v>6</v>
      </c>
      <c r="C2410" t="s">
        <v>12</v>
      </c>
      <c r="D2410" t="s">
        <v>4</v>
      </c>
      <c r="E2410" t="s">
        <v>0</v>
      </c>
      <c r="F2410" t="s">
        <v>27</v>
      </c>
      <c r="J2410">
        <v>0</v>
      </c>
      <c r="K2410">
        <v>0</v>
      </c>
      <c r="L2410">
        <v>0</v>
      </c>
      <c r="M2410">
        <v>0</v>
      </c>
      <c r="N2410">
        <v>0</v>
      </c>
      <c r="P2410">
        <v>1272701</v>
      </c>
      <c r="Q2410" t="s">
        <v>6</v>
      </c>
      <c r="R2410" t="s">
        <v>12</v>
      </c>
      <c r="S2410" t="s">
        <v>4</v>
      </c>
      <c r="T2410" t="s">
        <v>0</v>
      </c>
      <c r="V2410">
        <v>0</v>
      </c>
      <c r="W2410">
        <v>0</v>
      </c>
      <c r="X2410">
        <v>0</v>
      </c>
      <c r="Y2410">
        <v>0</v>
      </c>
      <c r="Z2410">
        <v>0</v>
      </c>
    </row>
    <row r="2411" spans="1:26" x14ac:dyDescent="0.2">
      <c r="A2411">
        <v>1272851</v>
      </c>
      <c r="B2411" t="s">
        <v>10</v>
      </c>
      <c r="C2411" t="s">
        <v>2</v>
      </c>
      <c r="D2411" t="s">
        <v>7</v>
      </c>
      <c r="E2411" t="s">
        <v>0</v>
      </c>
      <c r="F2411" t="s">
        <v>27</v>
      </c>
      <c r="J2411">
        <v>0</v>
      </c>
      <c r="K2411">
        <v>0</v>
      </c>
      <c r="L2411">
        <v>0</v>
      </c>
      <c r="M2411">
        <v>0</v>
      </c>
      <c r="N2411">
        <v>0</v>
      </c>
      <c r="P2411">
        <v>1272851</v>
      </c>
      <c r="Q2411" t="s">
        <v>10</v>
      </c>
      <c r="R2411" t="s">
        <v>2</v>
      </c>
      <c r="S2411" t="s">
        <v>7</v>
      </c>
      <c r="T2411" t="s">
        <v>0</v>
      </c>
      <c r="V2411">
        <v>0</v>
      </c>
      <c r="W2411">
        <v>0</v>
      </c>
      <c r="X2411">
        <v>0</v>
      </c>
      <c r="Y2411">
        <v>0</v>
      </c>
      <c r="Z2411">
        <v>0</v>
      </c>
    </row>
    <row r="2412" spans="1:26" x14ac:dyDescent="0.2">
      <c r="A2412">
        <v>1273061</v>
      </c>
      <c r="B2412" t="s">
        <v>3</v>
      </c>
      <c r="C2412" t="s">
        <v>2</v>
      </c>
      <c r="D2412" t="s">
        <v>1</v>
      </c>
      <c r="E2412" t="s">
        <v>8</v>
      </c>
      <c r="F2412" t="s">
        <v>27</v>
      </c>
      <c r="J2412">
        <v>0</v>
      </c>
      <c r="K2412">
        <v>0</v>
      </c>
      <c r="L2412">
        <v>0</v>
      </c>
      <c r="M2412">
        <v>0</v>
      </c>
      <c r="N2412">
        <v>0</v>
      </c>
      <c r="P2412">
        <v>1273061</v>
      </c>
      <c r="Q2412" t="s">
        <v>3</v>
      </c>
      <c r="R2412" t="s">
        <v>2</v>
      </c>
      <c r="S2412" t="s">
        <v>1</v>
      </c>
      <c r="T2412" t="s">
        <v>8</v>
      </c>
      <c r="V2412">
        <v>0</v>
      </c>
      <c r="W2412">
        <v>0</v>
      </c>
      <c r="X2412">
        <v>0</v>
      </c>
      <c r="Y2412">
        <v>0</v>
      </c>
      <c r="Z2412">
        <v>0</v>
      </c>
    </row>
    <row r="2413" spans="1:26" x14ac:dyDescent="0.2">
      <c r="A2413">
        <v>1273591</v>
      </c>
      <c r="B2413" t="s">
        <v>6</v>
      </c>
      <c r="C2413" t="s">
        <v>2</v>
      </c>
      <c r="D2413" t="s">
        <v>7</v>
      </c>
      <c r="E2413" t="s">
        <v>0</v>
      </c>
      <c r="F2413" t="s">
        <v>27</v>
      </c>
      <c r="J2413">
        <v>0</v>
      </c>
      <c r="K2413">
        <v>0</v>
      </c>
      <c r="L2413">
        <v>0</v>
      </c>
      <c r="M2413">
        <v>0</v>
      </c>
      <c r="N2413">
        <v>0</v>
      </c>
      <c r="P2413">
        <v>1273591</v>
      </c>
      <c r="Q2413" t="s">
        <v>6</v>
      </c>
      <c r="R2413" t="s">
        <v>2</v>
      </c>
      <c r="S2413" t="s">
        <v>7</v>
      </c>
      <c r="T2413" t="s">
        <v>0</v>
      </c>
      <c r="V2413">
        <v>0</v>
      </c>
      <c r="W2413">
        <v>0</v>
      </c>
      <c r="X2413">
        <v>0</v>
      </c>
      <c r="Y2413">
        <v>0</v>
      </c>
      <c r="Z2413">
        <v>0</v>
      </c>
    </row>
    <row r="2414" spans="1:26" x14ac:dyDescent="0.2">
      <c r="A2414">
        <v>1274181</v>
      </c>
      <c r="B2414" t="s">
        <v>6</v>
      </c>
      <c r="C2414" t="s">
        <v>2</v>
      </c>
      <c r="D2414" t="s">
        <v>4</v>
      </c>
      <c r="E2414" t="s">
        <v>0</v>
      </c>
      <c r="F2414" t="s">
        <v>27</v>
      </c>
      <c r="J2414">
        <v>0</v>
      </c>
      <c r="K2414">
        <v>0</v>
      </c>
      <c r="L2414">
        <v>0</v>
      </c>
      <c r="M2414">
        <v>0</v>
      </c>
      <c r="N2414">
        <v>0</v>
      </c>
      <c r="P2414">
        <v>1274181</v>
      </c>
      <c r="Q2414" t="s">
        <v>6</v>
      </c>
      <c r="R2414" t="s">
        <v>2</v>
      </c>
      <c r="S2414" t="s">
        <v>4</v>
      </c>
      <c r="T2414" t="s">
        <v>0</v>
      </c>
      <c r="V2414">
        <v>0</v>
      </c>
      <c r="W2414">
        <v>0</v>
      </c>
      <c r="X2414">
        <v>0</v>
      </c>
      <c r="Y2414">
        <v>0</v>
      </c>
      <c r="Z2414">
        <v>0</v>
      </c>
    </row>
    <row r="2415" spans="1:26" x14ac:dyDescent="0.2">
      <c r="A2415">
        <v>1274221</v>
      </c>
      <c r="B2415" t="s">
        <v>6</v>
      </c>
      <c r="C2415" t="s">
        <v>5</v>
      </c>
      <c r="D2415" t="s">
        <v>7</v>
      </c>
      <c r="E2415" t="s">
        <v>0</v>
      </c>
      <c r="F2415" t="s">
        <v>27</v>
      </c>
      <c r="J2415">
        <v>0</v>
      </c>
      <c r="K2415">
        <v>0</v>
      </c>
      <c r="L2415">
        <v>0</v>
      </c>
      <c r="M2415">
        <v>0</v>
      </c>
      <c r="N2415">
        <v>0</v>
      </c>
      <c r="P2415">
        <v>1274221</v>
      </c>
      <c r="Q2415" t="s">
        <v>6</v>
      </c>
      <c r="R2415" t="s">
        <v>5</v>
      </c>
      <c r="S2415" t="s">
        <v>7</v>
      </c>
      <c r="T2415" t="s">
        <v>0</v>
      </c>
      <c r="V2415">
        <v>0</v>
      </c>
      <c r="W2415">
        <v>0</v>
      </c>
      <c r="X2415">
        <v>0</v>
      </c>
      <c r="Y2415">
        <v>0</v>
      </c>
      <c r="Z2415">
        <v>0</v>
      </c>
    </row>
    <row r="2416" spans="1:26" x14ac:dyDescent="0.2">
      <c r="A2416">
        <v>1274371</v>
      </c>
      <c r="B2416" t="s">
        <v>6</v>
      </c>
      <c r="C2416" t="s">
        <v>12</v>
      </c>
      <c r="D2416" t="s">
        <v>7</v>
      </c>
      <c r="E2416" t="s">
        <v>0</v>
      </c>
      <c r="F2416" t="s">
        <v>27</v>
      </c>
      <c r="J2416">
        <v>0</v>
      </c>
      <c r="K2416">
        <v>0</v>
      </c>
      <c r="L2416">
        <v>0</v>
      </c>
      <c r="M2416">
        <v>0</v>
      </c>
      <c r="N2416">
        <v>0</v>
      </c>
      <c r="P2416">
        <v>1274371</v>
      </c>
      <c r="Q2416" t="s">
        <v>6</v>
      </c>
      <c r="R2416" t="s">
        <v>12</v>
      </c>
      <c r="S2416" t="s">
        <v>7</v>
      </c>
      <c r="T2416" t="s">
        <v>0</v>
      </c>
      <c r="V2416">
        <v>0</v>
      </c>
      <c r="W2416">
        <v>0</v>
      </c>
      <c r="X2416">
        <v>0</v>
      </c>
      <c r="Y2416">
        <v>0</v>
      </c>
      <c r="Z2416">
        <v>0</v>
      </c>
    </row>
    <row r="2417" spans="1:26" x14ac:dyDescent="0.2">
      <c r="A2417">
        <v>1274411</v>
      </c>
      <c r="B2417" t="s">
        <v>3</v>
      </c>
      <c r="C2417" t="s">
        <v>2</v>
      </c>
      <c r="D2417" t="s">
        <v>1</v>
      </c>
      <c r="E2417" t="s">
        <v>8</v>
      </c>
      <c r="F2417" t="s">
        <v>27</v>
      </c>
      <c r="J2417">
        <v>0</v>
      </c>
      <c r="K2417">
        <v>0</v>
      </c>
      <c r="L2417">
        <v>0</v>
      </c>
      <c r="M2417">
        <v>0</v>
      </c>
      <c r="N2417">
        <v>0</v>
      </c>
      <c r="P2417">
        <v>1274411</v>
      </c>
      <c r="Q2417" t="s">
        <v>3</v>
      </c>
      <c r="R2417" t="s">
        <v>2</v>
      </c>
      <c r="S2417" t="s">
        <v>1</v>
      </c>
      <c r="T2417" t="s">
        <v>8</v>
      </c>
      <c r="V2417">
        <v>0</v>
      </c>
      <c r="W2417">
        <v>0</v>
      </c>
      <c r="X2417">
        <v>0</v>
      </c>
      <c r="Y2417">
        <v>0</v>
      </c>
      <c r="Z2417">
        <v>0</v>
      </c>
    </row>
    <row r="2418" spans="1:26" x14ac:dyDescent="0.2">
      <c r="A2418">
        <v>1274601</v>
      </c>
      <c r="B2418" t="s">
        <v>3</v>
      </c>
      <c r="C2418" t="s">
        <v>2</v>
      </c>
      <c r="D2418" t="s">
        <v>1</v>
      </c>
      <c r="E2418" t="s">
        <v>0</v>
      </c>
      <c r="F2418" t="s">
        <v>27</v>
      </c>
      <c r="J2418">
        <v>0</v>
      </c>
      <c r="K2418">
        <v>0</v>
      </c>
      <c r="L2418">
        <v>0</v>
      </c>
      <c r="M2418">
        <v>0</v>
      </c>
      <c r="N2418">
        <v>0</v>
      </c>
      <c r="P2418">
        <v>1274601</v>
      </c>
      <c r="Q2418" t="s">
        <v>3</v>
      </c>
      <c r="R2418" t="s">
        <v>2</v>
      </c>
      <c r="S2418" t="s">
        <v>1</v>
      </c>
      <c r="T2418" t="s">
        <v>0</v>
      </c>
      <c r="V2418">
        <v>0</v>
      </c>
      <c r="W2418">
        <v>0</v>
      </c>
      <c r="X2418">
        <v>0</v>
      </c>
      <c r="Y2418">
        <v>0</v>
      </c>
      <c r="Z2418">
        <v>0</v>
      </c>
    </row>
    <row r="2419" spans="1:26" x14ac:dyDescent="0.2">
      <c r="A2419">
        <v>1275151</v>
      </c>
      <c r="B2419" t="s">
        <v>6</v>
      </c>
      <c r="C2419" t="s">
        <v>12</v>
      </c>
      <c r="D2419" t="s">
        <v>4</v>
      </c>
      <c r="E2419" t="s">
        <v>8</v>
      </c>
      <c r="F2419" t="s">
        <v>27</v>
      </c>
      <c r="J2419">
        <v>0</v>
      </c>
      <c r="K2419">
        <v>0</v>
      </c>
      <c r="L2419">
        <v>0</v>
      </c>
      <c r="M2419">
        <v>0</v>
      </c>
      <c r="N2419">
        <v>0</v>
      </c>
      <c r="P2419">
        <v>1275151</v>
      </c>
      <c r="Q2419" t="s">
        <v>6</v>
      </c>
      <c r="R2419" t="s">
        <v>12</v>
      </c>
      <c r="S2419" t="s">
        <v>4</v>
      </c>
      <c r="T2419" t="s">
        <v>8</v>
      </c>
      <c r="V2419">
        <v>0</v>
      </c>
      <c r="W2419">
        <v>0</v>
      </c>
      <c r="X2419">
        <v>0</v>
      </c>
      <c r="Y2419">
        <v>0</v>
      </c>
      <c r="Z2419">
        <v>0</v>
      </c>
    </row>
    <row r="2420" spans="1:26" x14ac:dyDescent="0.2">
      <c r="A2420">
        <v>1275491</v>
      </c>
      <c r="B2420" t="s">
        <v>3</v>
      </c>
      <c r="C2420" t="s">
        <v>2</v>
      </c>
      <c r="D2420" t="s">
        <v>1</v>
      </c>
      <c r="E2420" t="s">
        <v>8</v>
      </c>
      <c r="F2420" t="s">
        <v>27</v>
      </c>
      <c r="J2420">
        <v>0</v>
      </c>
      <c r="K2420">
        <v>0</v>
      </c>
      <c r="L2420">
        <v>0</v>
      </c>
      <c r="M2420">
        <v>0</v>
      </c>
      <c r="N2420">
        <v>0</v>
      </c>
      <c r="P2420">
        <v>1275491</v>
      </c>
      <c r="Q2420" t="s">
        <v>3</v>
      </c>
      <c r="R2420" t="s">
        <v>2</v>
      </c>
      <c r="S2420" t="s">
        <v>1</v>
      </c>
      <c r="T2420" t="s">
        <v>8</v>
      </c>
      <c r="V2420">
        <v>0</v>
      </c>
      <c r="W2420">
        <v>0</v>
      </c>
      <c r="X2420">
        <v>0</v>
      </c>
      <c r="Y2420">
        <v>0</v>
      </c>
      <c r="Z2420">
        <v>0</v>
      </c>
    </row>
    <row r="2421" spans="1:26" x14ac:dyDescent="0.2">
      <c r="A2421">
        <v>1275721</v>
      </c>
      <c r="B2421" t="s">
        <v>3</v>
      </c>
      <c r="C2421" t="s">
        <v>2</v>
      </c>
      <c r="D2421" t="s">
        <v>1</v>
      </c>
      <c r="E2421" t="s">
        <v>0</v>
      </c>
      <c r="F2421" t="s">
        <v>27</v>
      </c>
      <c r="J2421">
        <v>0</v>
      </c>
      <c r="K2421">
        <v>0</v>
      </c>
      <c r="L2421">
        <v>0</v>
      </c>
      <c r="M2421">
        <v>0</v>
      </c>
      <c r="N2421">
        <v>0</v>
      </c>
      <c r="P2421">
        <v>1275721</v>
      </c>
      <c r="Q2421" t="s">
        <v>3</v>
      </c>
      <c r="R2421" t="s">
        <v>2</v>
      </c>
      <c r="S2421" t="s">
        <v>1</v>
      </c>
      <c r="T2421" t="s">
        <v>0</v>
      </c>
      <c r="V2421">
        <v>0</v>
      </c>
      <c r="W2421">
        <v>0</v>
      </c>
      <c r="X2421">
        <v>0</v>
      </c>
      <c r="Y2421">
        <v>0</v>
      </c>
      <c r="Z2421">
        <v>0</v>
      </c>
    </row>
    <row r="2422" spans="1:26" x14ac:dyDescent="0.2">
      <c r="A2422">
        <v>1275871</v>
      </c>
      <c r="B2422" t="s">
        <v>3</v>
      </c>
      <c r="C2422" t="s">
        <v>2</v>
      </c>
      <c r="D2422" t="s">
        <v>4</v>
      </c>
      <c r="E2422" t="s">
        <v>0</v>
      </c>
      <c r="F2422" t="s">
        <v>27</v>
      </c>
      <c r="J2422">
        <v>0</v>
      </c>
      <c r="K2422">
        <v>0</v>
      </c>
      <c r="L2422">
        <v>0</v>
      </c>
      <c r="M2422">
        <v>0</v>
      </c>
      <c r="N2422">
        <v>0</v>
      </c>
      <c r="P2422">
        <v>1275871</v>
      </c>
      <c r="Q2422" t="s">
        <v>3</v>
      </c>
      <c r="R2422" t="s">
        <v>2</v>
      </c>
      <c r="S2422" t="s">
        <v>4</v>
      </c>
      <c r="T2422" t="s">
        <v>0</v>
      </c>
      <c r="V2422">
        <v>0</v>
      </c>
      <c r="W2422">
        <v>0</v>
      </c>
      <c r="X2422">
        <v>0</v>
      </c>
      <c r="Y2422">
        <v>0</v>
      </c>
      <c r="Z2422">
        <v>0</v>
      </c>
    </row>
    <row r="2423" spans="1:26" x14ac:dyDescent="0.2">
      <c r="A2423">
        <v>1276081</v>
      </c>
      <c r="B2423" t="s">
        <v>3</v>
      </c>
      <c r="C2423" t="s">
        <v>2</v>
      </c>
      <c r="D2423" t="s">
        <v>1</v>
      </c>
      <c r="E2423" t="s">
        <v>0</v>
      </c>
      <c r="F2423" t="s">
        <v>27</v>
      </c>
      <c r="J2423">
        <v>0</v>
      </c>
      <c r="K2423">
        <v>0</v>
      </c>
      <c r="L2423">
        <v>0</v>
      </c>
      <c r="M2423">
        <v>0</v>
      </c>
      <c r="N2423">
        <v>0</v>
      </c>
      <c r="P2423">
        <v>1276081</v>
      </c>
      <c r="Q2423" t="s">
        <v>3</v>
      </c>
      <c r="R2423" t="s">
        <v>2</v>
      </c>
      <c r="S2423" t="s">
        <v>1</v>
      </c>
      <c r="T2423" t="s">
        <v>0</v>
      </c>
      <c r="V2423">
        <v>0</v>
      </c>
      <c r="W2423">
        <v>0</v>
      </c>
      <c r="X2423">
        <v>0</v>
      </c>
      <c r="Y2423">
        <v>0</v>
      </c>
      <c r="Z2423">
        <v>0</v>
      </c>
    </row>
    <row r="2424" spans="1:26" x14ac:dyDescent="0.2">
      <c r="A2424">
        <v>1277391</v>
      </c>
      <c r="B2424" t="s">
        <v>3</v>
      </c>
      <c r="C2424" t="s">
        <v>2</v>
      </c>
      <c r="D2424" t="s">
        <v>1</v>
      </c>
      <c r="E2424" t="s">
        <v>0</v>
      </c>
      <c r="F2424" t="s">
        <v>27</v>
      </c>
      <c r="J2424">
        <v>0</v>
      </c>
      <c r="K2424">
        <v>0</v>
      </c>
      <c r="L2424">
        <v>0</v>
      </c>
      <c r="M2424">
        <v>0</v>
      </c>
      <c r="N2424">
        <v>0</v>
      </c>
      <c r="P2424">
        <v>1277391</v>
      </c>
      <c r="Q2424" t="s">
        <v>3</v>
      </c>
      <c r="R2424" t="s">
        <v>2</v>
      </c>
      <c r="S2424" t="s">
        <v>1</v>
      </c>
      <c r="T2424" t="s">
        <v>0</v>
      </c>
      <c r="V2424">
        <v>0</v>
      </c>
      <c r="W2424">
        <v>0</v>
      </c>
      <c r="X2424">
        <v>0</v>
      </c>
      <c r="Y2424">
        <v>0</v>
      </c>
      <c r="Z2424">
        <v>0</v>
      </c>
    </row>
    <row r="2425" spans="1:26" x14ac:dyDescent="0.2">
      <c r="A2425">
        <v>1277431</v>
      </c>
      <c r="B2425" t="s">
        <v>3</v>
      </c>
      <c r="C2425" t="s">
        <v>2</v>
      </c>
      <c r="D2425" t="s">
        <v>4</v>
      </c>
      <c r="E2425" t="s">
        <v>0</v>
      </c>
      <c r="F2425" t="s">
        <v>27</v>
      </c>
      <c r="J2425">
        <v>0</v>
      </c>
      <c r="K2425">
        <v>0</v>
      </c>
      <c r="L2425">
        <v>0</v>
      </c>
      <c r="M2425">
        <v>0</v>
      </c>
      <c r="N2425">
        <v>0</v>
      </c>
      <c r="P2425">
        <v>1277431</v>
      </c>
      <c r="Q2425" t="s">
        <v>3</v>
      </c>
      <c r="R2425" t="s">
        <v>2</v>
      </c>
      <c r="S2425" t="s">
        <v>4</v>
      </c>
      <c r="T2425" t="s">
        <v>0</v>
      </c>
      <c r="V2425">
        <v>0</v>
      </c>
      <c r="W2425">
        <v>0</v>
      </c>
      <c r="X2425">
        <v>0</v>
      </c>
      <c r="Y2425">
        <v>0</v>
      </c>
      <c r="Z2425">
        <v>0</v>
      </c>
    </row>
    <row r="2426" spans="1:26" x14ac:dyDescent="0.2">
      <c r="A2426">
        <v>1277581</v>
      </c>
      <c r="B2426" t="s">
        <v>3</v>
      </c>
      <c r="C2426" t="s">
        <v>2</v>
      </c>
      <c r="D2426" t="s">
        <v>4</v>
      </c>
      <c r="E2426" t="s">
        <v>0</v>
      </c>
      <c r="F2426" t="s">
        <v>27</v>
      </c>
      <c r="J2426">
        <v>0</v>
      </c>
      <c r="K2426">
        <v>0</v>
      </c>
      <c r="L2426">
        <v>0</v>
      </c>
      <c r="M2426">
        <v>0</v>
      </c>
      <c r="N2426">
        <v>0</v>
      </c>
      <c r="P2426">
        <v>1277581</v>
      </c>
      <c r="Q2426" t="s">
        <v>3</v>
      </c>
      <c r="R2426" t="s">
        <v>2</v>
      </c>
      <c r="S2426" t="s">
        <v>4</v>
      </c>
      <c r="T2426" t="s">
        <v>0</v>
      </c>
      <c r="V2426">
        <v>0</v>
      </c>
      <c r="W2426">
        <v>0</v>
      </c>
      <c r="X2426">
        <v>0</v>
      </c>
      <c r="Y2426">
        <v>0</v>
      </c>
      <c r="Z2426">
        <v>0</v>
      </c>
    </row>
    <row r="2427" spans="1:26" x14ac:dyDescent="0.2">
      <c r="A2427">
        <v>1277621</v>
      </c>
      <c r="B2427" t="s">
        <v>3</v>
      </c>
      <c r="C2427" t="s">
        <v>5</v>
      </c>
      <c r="D2427" t="s">
        <v>1</v>
      </c>
      <c r="E2427" t="s">
        <v>0</v>
      </c>
      <c r="F2427" t="s">
        <v>27</v>
      </c>
      <c r="J2427">
        <v>0</v>
      </c>
      <c r="K2427">
        <v>0</v>
      </c>
      <c r="L2427">
        <v>0</v>
      </c>
      <c r="M2427">
        <v>0</v>
      </c>
      <c r="N2427">
        <v>0</v>
      </c>
      <c r="P2427">
        <v>1277621</v>
      </c>
      <c r="Q2427" t="s">
        <v>3</v>
      </c>
      <c r="R2427" t="s">
        <v>5</v>
      </c>
      <c r="S2427" t="s">
        <v>1</v>
      </c>
      <c r="T2427" t="s">
        <v>0</v>
      </c>
      <c r="V2427">
        <v>0</v>
      </c>
      <c r="W2427">
        <v>0</v>
      </c>
      <c r="X2427">
        <v>0</v>
      </c>
      <c r="Y2427">
        <v>0</v>
      </c>
      <c r="Z2427">
        <v>0</v>
      </c>
    </row>
    <row r="2428" spans="1:26" x14ac:dyDescent="0.2">
      <c r="A2428">
        <v>1277771</v>
      </c>
      <c r="B2428" t="s">
        <v>3</v>
      </c>
      <c r="C2428" t="s">
        <v>9</v>
      </c>
      <c r="D2428" t="s">
        <v>4</v>
      </c>
      <c r="E2428" t="s">
        <v>0</v>
      </c>
      <c r="F2428" t="s">
        <v>27</v>
      </c>
      <c r="J2428">
        <v>0</v>
      </c>
      <c r="K2428">
        <v>0</v>
      </c>
      <c r="L2428">
        <v>0</v>
      </c>
      <c r="M2428">
        <v>0</v>
      </c>
      <c r="N2428">
        <v>0</v>
      </c>
      <c r="P2428">
        <v>1277771</v>
      </c>
      <c r="Q2428" t="s">
        <v>3</v>
      </c>
      <c r="R2428" t="s">
        <v>9</v>
      </c>
      <c r="S2428" t="s">
        <v>4</v>
      </c>
      <c r="T2428" t="s">
        <v>0</v>
      </c>
      <c r="V2428">
        <v>0</v>
      </c>
      <c r="W2428">
        <v>0</v>
      </c>
      <c r="X2428">
        <v>0</v>
      </c>
      <c r="Y2428">
        <v>0</v>
      </c>
      <c r="Z2428">
        <v>0</v>
      </c>
    </row>
    <row r="2429" spans="1:26" x14ac:dyDescent="0.2">
      <c r="A2429">
        <v>1277961</v>
      </c>
      <c r="B2429" t="s">
        <v>6</v>
      </c>
      <c r="C2429" t="s">
        <v>2</v>
      </c>
      <c r="D2429" t="s">
        <v>4</v>
      </c>
      <c r="E2429" t="s">
        <v>0</v>
      </c>
      <c r="F2429" t="s">
        <v>27</v>
      </c>
      <c r="J2429">
        <v>0</v>
      </c>
      <c r="K2429">
        <v>0</v>
      </c>
      <c r="L2429">
        <v>0</v>
      </c>
      <c r="M2429">
        <v>0</v>
      </c>
      <c r="N2429">
        <v>0</v>
      </c>
      <c r="P2429">
        <v>1277961</v>
      </c>
      <c r="Q2429" t="s">
        <v>6</v>
      </c>
      <c r="R2429" t="s">
        <v>2</v>
      </c>
      <c r="S2429" t="s">
        <v>4</v>
      </c>
      <c r="T2429" t="s">
        <v>0</v>
      </c>
      <c r="V2429">
        <v>0</v>
      </c>
      <c r="W2429">
        <v>0</v>
      </c>
      <c r="X2429">
        <v>0</v>
      </c>
      <c r="Y2429">
        <v>0</v>
      </c>
      <c r="Z2429">
        <v>0</v>
      </c>
    </row>
    <row r="2430" spans="1:26" x14ac:dyDescent="0.2">
      <c r="A2430">
        <v>1278401</v>
      </c>
      <c r="B2430" t="s">
        <v>6</v>
      </c>
      <c r="C2430" t="s">
        <v>12</v>
      </c>
      <c r="D2430" t="s">
        <v>4</v>
      </c>
      <c r="E2430" t="s">
        <v>8</v>
      </c>
      <c r="F2430" t="s">
        <v>27</v>
      </c>
      <c r="J2430">
        <v>0</v>
      </c>
      <c r="K2430">
        <v>0</v>
      </c>
      <c r="L2430">
        <v>0</v>
      </c>
      <c r="M2430">
        <v>0</v>
      </c>
      <c r="N2430">
        <v>0</v>
      </c>
      <c r="P2430">
        <v>1278401</v>
      </c>
      <c r="Q2430" t="s">
        <v>6</v>
      </c>
      <c r="R2430" t="s">
        <v>12</v>
      </c>
      <c r="S2430" t="s">
        <v>4</v>
      </c>
      <c r="T2430" t="s">
        <v>8</v>
      </c>
      <c r="V2430">
        <v>0</v>
      </c>
      <c r="W2430">
        <v>0</v>
      </c>
      <c r="X2430">
        <v>0</v>
      </c>
      <c r="Y2430">
        <v>0</v>
      </c>
      <c r="Z2430">
        <v>0</v>
      </c>
    </row>
    <row r="2431" spans="1:26" x14ac:dyDescent="0.2">
      <c r="A2431">
        <v>1279141</v>
      </c>
      <c r="B2431" t="s">
        <v>10</v>
      </c>
      <c r="C2431" t="s">
        <v>12</v>
      </c>
      <c r="D2431" t="s">
        <v>4</v>
      </c>
      <c r="E2431" t="s">
        <v>0</v>
      </c>
      <c r="F2431" t="s">
        <v>27</v>
      </c>
      <c r="J2431">
        <v>0</v>
      </c>
      <c r="K2431">
        <v>0</v>
      </c>
      <c r="L2431">
        <v>0</v>
      </c>
      <c r="M2431">
        <v>0</v>
      </c>
      <c r="N2431">
        <v>0</v>
      </c>
      <c r="P2431">
        <v>1279141</v>
      </c>
      <c r="Q2431" t="s">
        <v>10</v>
      </c>
      <c r="R2431" t="s">
        <v>12</v>
      </c>
      <c r="S2431" t="s">
        <v>4</v>
      </c>
      <c r="T2431" t="s">
        <v>0</v>
      </c>
      <c r="V2431">
        <v>0</v>
      </c>
      <c r="W2431">
        <v>0</v>
      </c>
      <c r="X2431">
        <v>0</v>
      </c>
      <c r="Y2431">
        <v>0</v>
      </c>
      <c r="Z2431">
        <v>0</v>
      </c>
    </row>
    <row r="2432" spans="1:26" x14ac:dyDescent="0.2">
      <c r="A2432">
        <v>1279521</v>
      </c>
      <c r="B2432" t="s">
        <v>6</v>
      </c>
      <c r="C2432" t="s">
        <v>2</v>
      </c>
      <c r="D2432" t="s">
        <v>1</v>
      </c>
      <c r="E2432" t="s">
        <v>8</v>
      </c>
      <c r="F2432" t="s">
        <v>27</v>
      </c>
      <c r="J2432">
        <v>0</v>
      </c>
      <c r="K2432">
        <v>0</v>
      </c>
      <c r="L2432">
        <v>0</v>
      </c>
      <c r="M2432">
        <v>0</v>
      </c>
      <c r="N2432">
        <v>0</v>
      </c>
      <c r="P2432">
        <v>1279521</v>
      </c>
      <c r="Q2432" t="s">
        <v>6</v>
      </c>
      <c r="R2432" t="s">
        <v>2</v>
      </c>
      <c r="S2432" t="s">
        <v>1</v>
      </c>
      <c r="T2432" t="s">
        <v>8</v>
      </c>
      <c r="V2432">
        <v>0</v>
      </c>
      <c r="W2432">
        <v>0</v>
      </c>
      <c r="X2432">
        <v>0</v>
      </c>
      <c r="Y2432">
        <v>0</v>
      </c>
      <c r="Z2432">
        <v>0</v>
      </c>
    </row>
    <row r="2433" spans="1:26" x14ac:dyDescent="0.2">
      <c r="A2433">
        <v>1280081</v>
      </c>
      <c r="B2433" t="s">
        <v>3</v>
      </c>
      <c r="C2433" t="s">
        <v>2</v>
      </c>
      <c r="D2433" t="s">
        <v>4</v>
      </c>
      <c r="E2433" t="s">
        <v>8</v>
      </c>
      <c r="F2433" t="s">
        <v>27</v>
      </c>
      <c r="J2433">
        <v>0</v>
      </c>
      <c r="K2433">
        <v>0</v>
      </c>
      <c r="L2433">
        <v>0</v>
      </c>
      <c r="M2433">
        <v>0</v>
      </c>
      <c r="N2433">
        <v>0</v>
      </c>
      <c r="P2433">
        <v>1280081</v>
      </c>
      <c r="Q2433" t="s">
        <v>3</v>
      </c>
      <c r="R2433" t="s">
        <v>2</v>
      </c>
      <c r="S2433" t="s">
        <v>4</v>
      </c>
      <c r="T2433" t="s">
        <v>8</v>
      </c>
      <c r="V2433">
        <v>0</v>
      </c>
      <c r="W2433">
        <v>0</v>
      </c>
      <c r="X2433">
        <v>0</v>
      </c>
      <c r="Y2433">
        <v>0</v>
      </c>
      <c r="Z2433">
        <v>0</v>
      </c>
    </row>
    <row r="2434" spans="1:26" x14ac:dyDescent="0.2">
      <c r="A2434">
        <v>1280121</v>
      </c>
      <c r="B2434" t="s">
        <v>3</v>
      </c>
      <c r="C2434" t="s">
        <v>2</v>
      </c>
      <c r="D2434" t="s">
        <v>4</v>
      </c>
      <c r="E2434" t="s">
        <v>0</v>
      </c>
      <c r="F2434" t="s">
        <v>27</v>
      </c>
      <c r="J2434">
        <v>0</v>
      </c>
      <c r="K2434">
        <v>0</v>
      </c>
      <c r="L2434">
        <v>0</v>
      </c>
      <c r="M2434">
        <v>0</v>
      </c>
      <c r="N2434">
        <v>0</v>
      </c>
      <c r="P2434">
        <v>1280121</v>
      </c>
      <c r="Q2434" t="s">
        <v>3</v>
      </c>
      <c r="R2434" t="s">
        <v>2</v>
      </c>
      <c r="S2434" t="s">
        <v>4</v>
      </c>
      <c r="T2434" t="s">
        <v>0</v>
      </c>
      <c r="V2434">
        <v>0</v>
      </c>
      <c r="W2434">
        <v>0</v>
      </c>
      <c r="X2434">
        <v>0</v>
      </c>
      <c r="Y2434">
        <v>0</v>
      </c>
      <c r="Z2434">
        <v>0</v>
      </c>
    </row>
    <row r="2435" spans="1:26" x14ac:dyDescent="0.2">
      <c r="A2435">
        <v>1280271</v>
      </c>
      <c r="B2435" t="s">
        <v>3</v>
      </c>
      <c r="C2435" t="s">
        <v>2</v>
      </c>
      <c r="D2435" t="s">
        <v>4</v>
      </c>
      <c r="E2435" t="s">
        <v>0</v>
      </c>
      <c r="F2435" t="s">
        <v>27</v>
      </c>
      <c r="J2435">
        <v>0</v>
      </c>
      <c r="K2435">
        <v>0</v>
      </c>
      <c r="L2435">
        <v>0</v>
      </c>
      <c r="M2435">
        <v>0</v>
      </c>
      <c r="N2435">
        <v>0</v>
      </c>
      <c r="P2435">
        <v>1280271</v>
      </c>
      <c r="Q2435" t="s">
        <v>3</v>
      </c>
      <c r="R2435" t="s">
        <v>2</v>
      </c>
      <c r="S2435" t="s">
        <v>4</v>
      </c>
      <c r="T2435" t="s">
        <v>0</v>
      </c>
      <c r="V2435">
        <v>0</v>
      </c>
      <c r="W2435">
        <v>0</v>
      </c>
      <c r="X2435">
        <v>0</v>
      </c>
      <c r="Y2435">
        <v>0</v>
      </c>
      <c r="Z2435">
        <v>0</v>
      </c>
    </row>
    <row r="2436" spans="1:26" x14ac:dyDescent="0.2">
      <c r="A2436">
        <v>1280461</v>
      </c>
      <c r="B2436" t="s">
        <v>6</v>
      </c>
      <c r="C2436" t="s">
        <v>9</v>
      </c>
      <c r="D2436" t="s">
        <v>4</v>
      </c>
      <c r="E2436" t="s">
        <v>0</v>
      </c>
      <c r="F2436" t="s">
        <v>27</v>
      </c>
      <c r="J2436">
        <v>0</v>
      </c>
      <c r="K2436">
        <v>0</v>
      </c>
      <c r="L2436">
        <v>0</v>
      </c>
      <c r="M2436">
        <v>0</v>
      </c>
      <c r="N2436">
        <v>0</v>
      </c>
      <c r="P2436">
        <v>1280461</v>
      </c>
      <c r="Q2436" t="s">
        <v>6</v>
      </c>
      <c r="R2436" t="s">
        <v>9</v>
      </c>
      <c r="S2436" t="s">
        <v>4</v>
      </c>
      <c r="T2436" t="s">
        <v>0</v>
      </c>
      <c r="V2436">
        <v>0</v>
      </c>
      <c r="W2436">
        <v>0</v>
      </c>
      <c r="X2436">
        <v>0</v>
      </c>
      <c r="Y2436">
        <v>0</v>
      </c>
      <c r="Z2436">
        <v>0</v>
      </c>
    </row>
    <row r="2437" spans="1:26" x14ac:dyDescent="0.2">
      <c r="A2437">
        <v>1280841</v>
      </c>
      <c r="B2437" t="s">
        <v>3</v>
      </c>
      <c r="C2437" t="s">
        <v>2</v>
      </c>
      <c r="D2437" t="s">
        <v>4</v>
      </c>
      <c r="E2437" t="s">
        <v>0</v>
      </c>
      <c r="F2437" t="s">
        <v>27</v>
      </c>
      <c r="J2437">
        <v>0</v>
      </c>
      <c r="K2437">
        <v>0</v>
      </c>
      <c r="L2437">
        <v>0</v>
      </c>
      <c r="M2437">
        <v>0</v>
      </c>
      <c r="N2437">
        <v>0</v>
      </c>
      <c r="P2437">
        <v>1280841</v>
      </c>
      <c r="Q2437" t="s">
        <v>3</v>
      </c>
      <c r="R2437" t="s">
        <v>2</v>
      </c>
      <c r="S2437" t="s">
        <v>4</v>
      </c>
      <c r="T2437" t="s">
        <v>0</v>
      </c>
      <c r="V2437">
        <v>0</v>
      </c>
      <c r="W2437">
        <v>0</v>
      </c>
      <c r="X2437">
        <v>0</v>
      </c>
      <c r="Y2437">
        <v>0</v>
      </c>
      <c r="Z2437">
        <v>0</v>
      </c>
    </row>
    <row r="2438" spans="1:26" x14ac:dyDescent="0.2">
      <c r="A2438">
        <v>1281391</v>
      </c>
      <c r="B2438" t="s">
        <v>3</v>
      </c>
      <c r="C2438" t="s">
        <v>2</v>
      </c>
      <c r="D2438" t="s">
        <v>4</v>
      </c>
      <c r="E2438" t="s">
        <v>0</v>
      </c>
      <c r="F2438" t="s">
        <v>27</v>
      </c>
      <c r="J2438">
        <v>0</v>
      </c>
      <c r="K2438">
        <v>0</v>
      </c>
      <c r="L2438">
        <v>0</v>
      </c>
      <c r="M2438">
        <v>0</v>
      </c>
      <c r="N2438">
        <v>0</v>
      </c>
      <c r="P2438">
        <v>1281391</v>
      </c>
      <c r="Q2438" t="s">
        <v>3</v>
      </c>
      <c r="R2438" t="s">
        <v>2</v>
      </c>
      <c r="S2438" t="s">
        <v>4</v>
      </c>
      <c r="T2438" t="s">
        <v>0</v>
      </c>
      <c r="V2438">
        <v>0</v>
      </c>
      <c r="W2438">
        <v>0</v>
      </c>
      <c r="X2438">
        <v>0</v>
      </c>
      <c r="Y2438">
        <v>0</v>
      </c>
      <c r="Z2438">
        <v>0</v>
      </c>
    </row>
    <row r="2439" spans="1:26" x14ac:dyDescent="0.2">
      <c r="A2439">
        <v>1281431</v>
      </c>
      <c r="B2439" t="s">
        <v>6</v>
      </c>
      <c r="C2439" t="s">
        <v>9</v>
      </c>
      <c r="D2439" t="s">
        <v>4</v>
      </c>
      <c r="E2439" t="s">
        <v>0</v>
      </c>
      <c r="F2439" t="s">
        <v>27</v>
      </c>
      <c r="J2439">
        <v>0</v>
      </c>
      <c r="K2439">
        <v>0</v>
      </c>
      <c r="L2439">
        <v>0</v>
      </c>
      <c r="M2439">
        <v>0</v>
      </c>
      <c r="N2439">
        <v>0</v>
      </c>
      <c r="P2439">
        <v>1281431</v>
      </c>
      <c r="Q2439" t="s">
        <v>6</v>
      </c>
      <c r="R2439" t="s">
        <v>9</v>
      </c>
      <c r="S2439" t="s">
        <v>4</v>
      </c>
      <c r="T2439" t="s">
        <v>0</v>
      </c>
      <c r="V2439">
        <v>0</v>
      </c>
      <c r="W2439">
        <v>0</v>
      </c>
      <c r="X2439">
        <v>0</v>
      </c>
      <c r="Y2439">
        <v>0</v>
      </c>
      <c r="Z2439">
        <v>0</v>
      </c>
    </row>
    <row r="2440" spans="1:26" x14ac:dyDescent="0.2">
      <c r="A2440">
        <v>1281581</v>
      </c>
      <c r="B2440" t="s">
        <v>6</v>
      </c>
      <c r="C2440" t="s">
        <v>2</v>
      </c>
      <c r="D2440" t="s">
        <v>1</v>
      </c>
      <c r="E2440" t="s">
        <v>0</v>
      </c>
      <c r="F2440" t="s">
        <v>27</v>
      </c>
      <c r="J2440">
        <v>0</v>
      </c>
      <c r="K2440">
        <v>0</v>
      </c>
      <c r="L2440">
        <v>0</v>
      </c>
      <c r="M2440">
        <v>0</v>
      </c>
      <c r="N2440">
        <v>0</v>
      </c>
      <c r="P2440">
        <v>1281581</v>
      </c>
      <c r="Q2440" t="s">
        <v>6</v>
      </c>
      <c r="R2440" t="s">
        <v>2</v>
      </c>
      <c r="S2440" t="s">
        <v>1</v>
      </c>
      <c r="T2440" t="s">
        <v>0</v>
      </c>
      <c r="V2440">
        <v>0</v>
      </c>
      <c r="W2440">
        <v>0</v>
      </c>
      <c r="X2440">
        <v>0</v>
      </c>
      <c r="Y2440">
        <v>0</v>
      </c>
      <c r="Z2440">
        <v>0</v>
      </c>
    </row>
    <row r="2441" spans="1:26" x14ac:dyDescent="0.2">
      <c r="A2441">
        <v>1282171</v>
      </c>
      <c r="B2441" t="s">
        <v>3</v>
      </c>
      <c r="C2441" t="s">
        <v>5</v>
      </c>
      <c r="D2441" t="s">
        <v>1</v>
      </c>
      <c r="E2441" t="s">
        <v>0</v>
      </c>
      <c r="F2441" t="s">
        <v>27</v>
      </c>
      <c r="J2441">
        <v>0</v>
      </c>
      <c r="K2441">
        <v>0</v>
      </c>
      <c r="L2441">
        <v>0</v>
      </c>
      <c r="M2441">
        <v>0</v>
      </c>
      <c r="N2441">
        <v>0</v>
      </c>
      <c r="P2441">
        <v>1282171</v>
      </c>
      <c r="Q2441" t="s">
        <v>3</v>
      </c>
      <c r="R2441" t="s">
        <v>5</v>
      </c>
      <c r="S2441" t="s">
        <v>1</v>
      </c>
      <c r="T2441" t="s">
        <v>0</v>
      </c>
      <c r="V2441">
        <v>0</v>
      </c>
      <c r="W2441">
        <v>0</v>
      </c>
      <c r="X2441">
        <v>0</v>
      </c>
      <c r="Y2441">
        <v>0</v>
      </c>
      <c r="Z2441">
        <v>0</v>
      </c>
    </row>
    <row r="2442" spans="1:26" x14ac:dyDescent="0.2">
      <c r="A2442">
        <v>1282401</v>
      </c>
      <c r="B2442" t="s">
        <v>10</v>
      </c>
      <c r="C2442" t="s">
        <v>5</v>
      </c>
      <c r="D2442" t="s">
        <v>4</v>
      </c>
      <c r="E2442" t="s">
        <v>0</v>
      </c>
      <c r="F2442" t="s">
        <v>27</v>
      </c>
      <c r="J2442">
        <v>0</v>
      </c>
      <c r="K2442">
        <v>0</v>
      </c>
      <c r="L2442">
        <v>0</v>
      </c>
      <c r="M2442">
        <v>0</v>
      </c>
      <c r="N2442">
        <v>0</v>
      </c>
      <c r="P2442">
        <v>1282401</v>
      </c>
      <c r="Q2442" t="s">
        <v>10</v>
      </c>
      <c r="R2442" t="s">
        <v>5</v>
      </c>
      <c r="S2442" t="s">
        <v>4</v>
      </c>
      <c r="T2442" t="s">
        <v>0</v>
      </c>
      <c r="V2442">
        <v>0</v>
      </c>
      <c r="W2442">
        <v>0</v>
      </c>
      <c r="X2442">
        <v>0</v>
      </c>
      <c r="Y2442">
        <v>0</v>
      </c>
      <c r="Z2442">
        <v>0</v>
      </c>
    </row>
    <row r="2443" spans="1:26" x14ac:dyDescent="0.2">
      <c r="A2443">
        <v>1282891</v>
      </c>
      <c r="B2443" t="s">
        <v>10</v>
      </c>
      <c r="C2443" t="s">
        <v>9</v>
      </c>
      <c r="E2443" t="s">
        <v>0</v>
      </c>
      <c r="F2443" t="s">
        <v>27</v>
      </c>
      <c r="J2443">
        <v>0</v>
      </c>
      <c r="K2443">
        <v>0</v>
      </c>
      <c r="L2443">
        <v>0</v>
      </c>
      <c r="M2443">
        <v>0</v>
      </c>
      <c r="N2443">
        <v>0</v>
      </c>
      <c r="P2443">
        <v>1282891</v>
      </c>
      <c r="Q2443" t="s">
        <v>10</v>
      </c>
      <c r="R2443" t="s">
        <v>9</v>
      </c>
      <c r="S2443" t="s">
        <v>24</v>
      </c>
      <c r="T2443" t="s">
        <v>0</v>
      </c>
      <c r="V2443">
        <v>0</v>
      </c>
      <c r="W2443">
        <v>0</v>
      </c>
      <c r="X2443">
        <v>0</v>
      </c>
      <c r="Y2443">
        <v>0</v>
      </c>
      <c r="Z2443">
        <v>0</v>
      </c>
    </row>
    <row r="2444" spans="1:26" x14ac:dyDescent="0.2">
      <c r="A2444">
        <v>1284261</v>
      </c>
      <c r="B2444" t="s">
        <v>6</v>
      </c>
      <c r="C2444" t="s">
        <v>2</v>
      </c>
      <c r="D2444" t="s">
        <v>7</v>
      </c>
      <c r="E2444" t="s">
        <v>0</v>
      </c>
      <c r="F2444" t="s">
        <v>27</v>
      </c>
      <c r="J2444">
        <v>0</v>
      </c>
      <c r="K2444">
        <v>0</v>
      </c>
      <c r="L2444">
        <v>0</v>
      </c>
      <c r="M2444">
        <v>1</v>
      </c>
      <c r="N2444">
        <v>0</v>
      </c>
      <c r="P2444">
        <v>1284261</v>
      </c>
      <c r="Q2444" t="s">
        <v>6</v>
      </c>
      <c r="R2444" t="s">
        <v>2</v>
      </c>
      <c r="S2444" t="s">
        <v>7</v>
      </c>
      <c r="T2444" t="s">
        <v>0</v>
      </c>
      <c r="V2444">
        <v>0</v>
      </c>
      <c r="W2444">
        <v>0</v>
      </c>
      <c r="X2444">
        <v>0</v>
      </c>
      <c r="Y2444">
        <v>0</v>
      </c>
      <c r="Z2444">
        <v>0</v>
      </c>
    </row>
    <row r="2445" spans="1:26" x14ac:dyDescent="0.2">
      <c r="A2445">
        <v>1284451</v>
      </c>
      <c r="B2445" t="s">
        <v>3</v>
      </c>
      <c r="C2445" t="s">
        <v>2</v>
      </c>
      <c r="D2445" t="s">
        <v>7</v>
      </c>
      <c r="E2445" t="s">
        <v>8</v>
      </c>
      <c r="F2445" t="s">
        <v>27</v>
      </c>
      <c r="J2445">
        <v>0</v>
      </c>
      <c r="K2445">
        <v>0</v>
      </c>
      <c r="L2445">
        <v>0</v>
      </c>
      <c r="M2445">
        <v>0</v>
      </c>
      <c r="N2445">
        <v>0</v>
      </c>
      <c r="P2445">
        <v>1284451</v>
      </c>
      <c r="Q2445" t="s">
        <v>3</v>
      </c>
      <c r="R2445" t="s">
        <v>2</v>
      </c>
      <c r="S2445" t="s">
        <v>7</v>
      </c>
      <c r="T2445" t="s">
        <v>8</v>
      </c>
      <c r="V2445">
        <v>0</v>
      </c>
      <c r="W2445">
        <v>0</v>
      </c>
      <c r="X2445">
        <v>0</v>
      </c>
      <c r="Y2445">
        <v>0</v>
      </c>
      <c r="Z2445">
        <v>0</v>
      </c>
    </row>
    <row r="2446" spans="1:26" x14ac:dyDescent="0.2">
      <c r="A2446">
        <v>1285041</v>
      </c>
      <c r="B2446" t="s">
        <v>10</v>
      </c>
      <c r="C2446" t="s">
        <v>9</v>
      </c>
      <c r="D2446" t="s">
        <v>7</v>
      </c>
      <c r="E2446" t="s">
        <v>0</v>
      </c>
      <c r="F2446" t="s">
        <v>27</v>
      </c>
      <c r="J2446">
        <v>0</v>
      </c>
      <c r="K2446">
        <v>0</v>
      </c>
      <c r="L2446">
        <v>0</v>
      </c>
      <c r="M2446">
        <v>0</v>
      </c>
      <c r="N2446">
        <v>0</v>
      </c>
      <c r="P2446">
        <v>1285041</v>
      </c>
      <c r="Q2446" t="s">
        <v>10</v>
      </c>
      <c r="R2446" t="s">
        <v>9</v>
      </c>
      <c r="S2446" t="s">
        <v>7</v>
      </c>
      <c r="T2446" t="s">
        <v>0</v>
      </c>
      <c r="V2446">
        <v>0</v>
      </c>
      <c r="W2446">
        <v>0</v>
      </c>
      <c r="X2446">
        <v>0</v>
      </c>
      <c r="Y2446">
        <v>0</v>
      </c>
      <c r="Z2446">
        <v>0</v>
      </c>
    </row>
    <row r="2447" spans="1:26" x14ac:dyDescent="0.2">
      <c r="A2447">
        <v>1285381</v>
      </c>
      <c r="B2447" t="s">
        <v>10</v>
      </c>
      <c r="C2447" t="s">
        <v>9</v>
      </c>
      <c r="D2447" t="s">
        <v>1</v>
      </c>
      <c r="E2447" t="s">
        <v>0</v>
      </c>
      <c r="F2447" t="s">
        <v>27</v>
      </c>
      <c r="J2447">
        <v>0</v>
      </c>
      <c r="K2447">
        <v>0</v>
      </c>
      <c r="L2447">
        <v>0</v>
      </c>
      <c r="M2447">
        <v>0</v>
      </c>
      <c r="N2447">
        <v>0</v>
      </c>
      <c r="P2447">
        <v>1285381</v>
      </c>
      <c r="Q2447" t="s">
        <v>10</v>
      </c>
      <c r="R2447" t="s">
        <v>9</v>
      </c>
      <c r="S2447" t="s">
        <v>1</v>
      </c>
      <c r="T2447" t="s">
        <v>0</v>
      </c>
      <c r="V2447">
        <v>0</v>
      </c>
      <c r="W2447">
        <v>0</v>
      </c>
      <c r="X2447">
        <v>0</v>
      </c>
      <c r="Y2447">
        <v>0</v>
      </c>
      <c r="Z2447">
        <v>0</v>
      </c>
    </row>
    <row r="2448" spans="1:26" x14ac:dyDescent="0.2">
      <c r="A2448">
        <v>1285571</v>
      </c>
      <c r="B2448" t="s">
        <v>3</v>
      </c>
      <c r="C2448" t="s">
        <v>2</v>
      </c>
      <c r="D2448" t="s">
        <v>4</v>
      </c>
      <c r="E2448" t="s">
        <v>0</v>
      </c>
      <c r="F2448" t="s">
        <v>27</v>
      </c>
      <c r="J2448">
        <v>0</v>
      </c>
      <c r="K2448">
        <v>0</v>
      </c>
      <c r="L2448">
        <v>0</v>
      </c>
      <c r="M2448">
        <v>0</v>
      </c>
      <c r="N2448">
        <v>0</v>
      </c>
      <c r="P2448">
        <v>1285571</v>
      </c>
      <c r="Q2448" t="s">
        <v>3</v>
      </c>
      <c r="R2448" t="s">
        <v>2</v>
      </c>
      <c r="S2448" t="s">
        <v>4</v>
      </c>
      <c r="T2448" t="s">
        <v>0</v>
      </c>
      <c r="V2448">
        <v>0</v>
      </c>
      <c r="W2448">
        <v>0</v>
      </c>
      <c r="X2448">
        <v>0</v>
      </c>
      <c r="Y2448">
        <v>0</v>
      </c>
      <c r="Z2448">
        <v>0</v>
      </c>
    </row>
    <row r="2449" spans="1:26" x14ac:dyDescent="0.2">
      <c r="A2449">
        <v>1286161</v>
      </c>
      <c r="B2449" t="s">
        <v>3</v>
      </c>
      <c r="C2449" t="s">
        <v>2</v>
      </c>
      <c r="D2449" t="s">
        <v>1</v>
      </c>
      <c r="E2449" t="s">
        <v>0</v>
      </c>
      <c r="F2449" t="s">
        <v>27</v>
      </c>
      <c r="J2449">
        <v>0</v>
      </c>
      <c r="K2449">
        <v>0</v>
      </c>
      <c r="L2449">
        <v>0</v>
      </c>
      <c r="M2449">
        <v>0</v>
      </c>
      <c r="N2449">
        <v>0</v>
      </c>
      <c r="P2449">
        <v>1286161</v>
      </c>
      <c r="Q2449" t="s">
        <v>3</v>
      </c>
      <c r="R2449" t="s">
        <v>2</v>
      </c>
      <c r="S2449" t="s">
        <v>1</v>
      </c>
      <c r="T2449" t="s">
        <v>0</v>
      </c>
      <c r="V2449">
        <v>0</v>
      </c>
      <c r="W2449">
        <v>0</v>
      </c>
      <c r="X2449">
        <v>0</v>
      </c>
      <c r="Y2449">
        <v>0</v>
      </c>
      <c r="Z2449">
        <v>0</v>
      </c>
    </row>
    <row r="2450" spans="1:26" x14ac:dyDescent="0.2">
      <c r="A2450">
        <v>1286201</v>
      </c>
      <c r="B2450" t="s">
        <v>3</v>
      </c>
      <c r="C2450" t="s">
        <v>2</v>
      </c>
      <c r="D2450" t="s">
        <v>1</v>
      </c>
      <c r="E2450" t="s">
        <v>0</v>
      </c>
      <c r="F2450" t="s">
        <v>27</v>
      </c>
      <c r="J2450">
        <v>0</v>
      </c>
      <c r="K2450">
        <v>0</v>
      </c>
      <c r="L2450">
        <v>0</v>
      </c>
      <c r="M2450">
        <v>0</v>
      </c>
      <c r="N2450">
        <v>0</v>
      </c>
      <c r="P2450">
        <v>1286201</v>
      </c>
      <c r="Q2450" t="s">
        <v>3</v>
      </c>
      <c r="R2450" t="s">
        <v>2</v>
      </c>
      <c r="S2450" t="s">
        <v>1</v>
      </c>
      <c r="T2450" t="s">
        <v>0</v>
      </c>
      <c r="V2450">
        <v>0</v>
      </c>
      <c r="W2450">
        <v>0</v>
      </c>
      <c r="X2450">
        <v>0</v>
      </c>
      <c r="Y2450">
        <v>0</v>
      </c>
      <c r="Z2450">
        <v>0</v>
      </c>
    </row>
    <row r="2451" spans="1:26" x14ac:dyDescent="0.2">
      <c r="A2451">
        <v>1286541</v>
      </c>
      <c r="B2451" t="s">
        <v>10</v>
      </c>
      <c r="C2451" t="s">
        <v>2</v>
      </c>
      <c r="D2451" t="s">
        <v>1</v>
      </c>
      <c r="E2451" t="s">
        <v>0</v>
      </c>
      <c r="F2451" t="s">
        <v>27</v>
      </c>
      <c r="J2451">
        <v>0</v>
      </c>
      <c r="K2451">
        <v>0</v>
      </c>
      <c r="L2451">
        <v>0</v>
      </c>
      <c r="M2451">
        <v>0</v>
      </c>
      <c r="N2451">
        <v>0</v>
      </c>
      <c r="P2451">
        <v>1286541</v>
      </c>
      <c r="Q2451" t="s">
        <v>10</v>
      </c>
      <c r="R2451" t="s">
        <v>2</v>
      </c>
      <c r="S2451" t="s">
        <v>1</v>
      </c>
      <c r="T2451" t="s">
        <v>0</v>
      </c>
      <c r="V2451">
        <v>0</v>
      </c>
      <c r="W2451">
        <v>0</v>
      </c>
      <c r="X2451">
        <v>0</v>
      </c>
      <c r="Y2451">
        <v>0</v>
      </c>
      <c r="Z2451">
        <v>0</v>
      </c>
    </row>
    <row r="2452" spans="1:26" x14ac:dyDescent="0.2">
      <c r="A2452">
        <v>1286731</v>
      </c>
      <c r="B2452" t="s">
        <v>6</v>
      </c>
      <c r="C2452" t="s">
        <v>2</v>
      </c>
      <c r="D2452" t="s">
        <v>1</v>
      </c>
      <c r="E2452" t="s">
        <v>0</v>
      </c>
      <c r="F2452" t="s">
        <v>27</v>
      </c>
      <c r="J2452">
        <v>0</v>
      </c>
      <c r="K2452">
        <v>0</v>
      </c>
      <c r="L2452">
        <v>0</v>
      </c>
      <c r="M2452">
        <v>0</v>
      </c>
      <c r="N2452">
        <v>0</v>
      </c>
      <c r="P2452">
        <v>1286731</v>
      </c>
      <c r="Q2452" t="s">
        <v>6</v>
      </c>
      <c r="R2452" t="s">
        <v>2</v>
      </c>
      <c r="S2452" t="s">
        <v>1</v>
      </c>
      <c r="T2452" t="s">
        <v>0</v>
      </c>
      <c r="V2452">
        <v>0</v>
      </c>
      <c r="W2452">
        <v>0</v>
      </c>
      <c r="X2452">
        <v>0</v>
      </c>
      <c r="Y2452">
        <v>0</v>
      </c>
      <c r="Z2452">
        <v>0</v>
      </c>
    </row>
    <row r="2453" spans="1:26" x14ac:dyDescent="0.2">
      <c r="A2453">
        <v>1286921</v>
      </c>
      <c r="B2453" t="s">
        <v>3</v>
      </c>
      <c r="C2453" t="s">
        <v>2</v>
      </c>
      <c r="D2453" t="s">
        <v>4</v>
      </c>
      <c r="E2453" t="s">
        <v>0</v>
      </c>
      <c r="F2453" t="s">
        <v>27</v>
      </c>
      <c r="J2453">
        <v>0</v>
      </c>
      <c r="K2453">
        <v>0</v>
      </c>
      <c r="L2453">
        <v>0</v>
      </c>
      <c r="M2453">
        <v>0</v>
      </c>
      <c r="N2453">
        <v>0</v>
      </c>
      <c r="P2453">
        <v>1286921</v>
      </c>
      <c r="Q2453" t="s">
        <v>3</v>
      </c>
      <c r="R2453" t="s">
        <v>2</v>
      </c>
      <c r="S2453" t="s">
        <v>4</v>
      </c>
      <c r="T2453" t="s">
        <v>0</v>
      </c>
      <c r="V2453">
        <v>0</v>
      </c>
      <c r="W2453">
        <v>0</v>
      </c>
      <c r="X2453">
        <v>0</v>
      </c>
      <c r="Y2453">
        <v>0</v>
      </c>
      <c r="Z2453">
        <v>0</v>
      </c>
    </row>
    <row r="2454" spans="1:26" x14ac:dyDescent="0.2">
      <c r="A2454">
        <v>1287471</v>
      </c>
      <c r="B2454" t="s">
        <v>3</v>
      </c>
      <c r="C2454" t="s">
        <v>2</v>
      </c>
      <c r="D2454" t="s">
        <v>1</v>
      </c>
      <c r="E2454" t="s">
        <v>0</v>
      </c>
      <c r="F2454" t="s">
        <v>27</v>
      </c>
      <c r="J2454">
        <v>0</v>
      </c>
      <c r="K2454">
        <v>0</v>
      </c>
      <c r="L2454">
        <v>0</v>
      </c>
      <c r="M2454">
        <v>0</v>
      </c>
      <c r="N2454">
        <v>0</v>
      </c>
      <c r="P2454">
        <v>1287471</v>
      </c>
      <c r="Q2454" t="s">
        <v>3</v>
      </c>
      <c r="R2454" t="s">
        <v>2</v>
      </c>
      <c r="S2454" t="s">
        <v>1</v>
      </c>
      <c r="T2454" t="s">
        <v>0</v>
      </c>
      <c r="V2454">
        <v>0</v>
      </c>
      <c r="W2454">
        <v>0</v>
      </c>
      <c r="X2454">
        <v>0</v>
      </c>
      <c r="Y2454">
        <v>0</v>
      </c>
      <c r="Z2454">
        <v>0</v>
      </c>
    </row>
    <row r="2455" spans="1:26" x14ac:dyDescent="0.2">
      <c r="A2455">
        <v>1287701</v>
      </c>
      <c r="B2455" t="s">
        <v>3</v>
      </c>
      <c r="C2455" t="s">
        <v>5</v>
      </c>
      <c r="D2455" t="s">
        <v>1</v>
      </c>
      <c r="E2455" t="s">
        <v>0</v>
      </c>
      <c r="F2455" t="s">
        <v>27</v>
      </c>
      <c r="J2455">
        <v>0</v>
      </c>
      <c r="K2455">
        <v>0</v>
      </c>
      <c r="L2455">
        <v>0</v>
      </c>
      <c r="M2455">
        <v>0</v>
      </c>
      <c r="N2455">
        <v>0</v>
      </c>
      <c r="P2455">
        <v>1287701</v>
      </c>
      <c r="Q2455" t="s">
        <v>3</v>
      </c>
      <c r="R2455" t="s">
        <v>5</v>
      </c>
      <c r="S2455" t="s">
        <v>1</v>
      </c>
      <c r="T2455" t="s">
        <v>0</v>
      </c>
      <c r="V2455">
        <v>0</v>
      </c>
      <c r="W2455">
        <v>0</v>
      </c>
      <c r="X2455">
        <v>0</v>
      </c>
      <c r="Y2455">
        <v>0</v>
      </c>
      <c r="Z2455">
        <v>0</v>
      </c>
    </row>
    <row r="2456" spans="1:26" x14ac:dyDescent="0.2">
      <c r="A2456">
        <v>1288061</v>
      </c>
      <c r="B2456" t="s">
        <v>3</v>
      </c>
      <c r="C2456" t="s">
        <v>5</v>
      </c>
      <c r="D2456" t="s">
        <v>4</v>
      </c>
      <c r="E2456" t="s">
        <v>0</v>
      </c>
      <c r="F2456" t="s">
        <v>27</v>
      </c>
      <c r="J2456">
        <v>0</v>
      </c>
      <c r="K2456">
        <v>0</v>
      </c>
      <c r="L2456">
        <v>0</v>
      </c>
      <c r="M2456">
        <v>0</v>
      </c>
      <c r="N2456">
        <v>0</v>
      </c>
      <c r="P2456">
        <v>1288061</v>
      </c>
      <c r="Q2456" t="s">
        <v>3</v>
      </c>
      <c r="R2456" t="s">
        <v>5</v>
      </c>
      <c r="S2456" t="s">
        <v>4</v>
      </c>
      <c r="T2456" t="s">
        <v>0</v>
      </c>
      <c r="V2456">
        <v>0</v>
      </c>
      <c r="W2456">
        <v>0</v>
      </c>
      <c r="X2456">
        <v>0</v>
      </c>
      <c r="Y2456">
        <v>0</v>
      </c>
      <c r="Z2456">
        <v>0</v>
      </c>
    </row>
    <row r="2457" spans="1:26" x14ac:dyDescent="0.2">
      <c r="A2457">
        <v>1288781</v>
      </c>
      <c r="B2457" t="s">
        <v>3</v>
      </c>
      <c r="C2457" t="s">
        <v>5</v>
      </c>
      <c r="D2457" t="s">
        <v>4</v>
      </c>
      <c r="E2457" t="s">
        <v>0</v>
      </c>
      <c r="F2457" t="s">
        <v>27</v>
      </c>
      <c r="J2457">
        <v>0</v>
      </c>
      <c r="K2457">
        <v>0</v>
      </c>
      <c r="L2457">
        <v>0</v>
      </c>
      <c r="M2457">
        <v>0</v>
      </c>
      <c r="N2457">
        <v>0</v>
      </c>
      <c r="P2457">
        <v>1288781</v>
      </c>
      <c r="Q2457" t="s">
        <v>3</v>
      </c>
      <c r="R2457" t="s">
        <v>5</v>
      </c>
      <c r="S2457" t="s">
        <v>4</v>
      </c>
      <c r="T2457" t="s">
        <v>0</v>
      </c>
      <c r="V2457">
        <v>0</v>
      </c>
      <c r="W2457">
        <v>0</v>
      </c>
      <c r="X2457">
        <v>0</v>
      </c>
      <c r="Y2457">
        <v>0</v>
      </c>
      <c r="Z2457">
        <v>0</v>
      </c>
    </row>
    <row r="2458" spans="1:26" x14ac:dyDescent="0.2">
      <c r="A2458">
        <v>1288971</v>
      </c>
      <c r="B2458" t="s">
        <v>3</v>
      </c>
      <c r="C2458" t="s">
        <v>5</v>
      </c>
      <c r="D2458" t="s">
        <v>4</v>
      </c>
      <c r="E2458" t="s">
        <v>0</v>
      </c>
      <c r="F2458" t="s">
        <v>27</v>
      </c>
      <c r="J2458">
        <v>0</v>
      </c>
      <c r="K2458">
        <v>0</v>
      </c>
      <c r="L2458">
        <v>0</v>
      </c>
      <c r="M2458">
        <v>0</v>
      </c>
      <c r="N2458">
        <v>0</v>
      </c>
      <c r="P2458">
        <v>1288971</v>
      </c>
      <c r="Q2458" t="s">
        <v>3</v>
      </c>
      <c r="R2458" t="s">
        <v>5</v>
      </c>
      <c r="S2458" t="s">
        <v>4</v>
      </c>
      <c r="T2458" t="s">
        <v>0</v>
      </c>
      <c r="V2458">
        <v>0</v>
      </c>
      <c r="W2458">
        <v>0</v>
      </c>
      <c r="X2458">
        <v>0</v>
      </c>
      <c r="Y2458">
        <v>0</v>
      </c>
      <c r="Z2458">
        <v>0</v>
      </c>
    </row>
    <row r="2459" spans="1:26" x14ac:dyDescent="0.2">
      <c r="A2459">
        <v>1289411</v>
      </c>
      <c r="B2459" t="s">
        <v>10</v>
      </c>
      <c r="C2459" t="s">
        <v>9</v>
      </c>
      <c r="E2459" t="s">
        <v>8</v>
      </c>
      <c r="F2459" t="s">
        <v>27</v>
      </c>
      <c r="J2459">
        <v>0</v>
      </c>
      <c r="K2459">
        <v>0</v>
      </c>
      <c r="L2459">
        <v>0</v>
      </c>
      <c r="M2459">
        <v>0</v>
      </c>
      <c r="N2459">
        <v>0</v>
      </c>
      <c r="P2459">
        <v>1289411</v>
      </c>
      <c r="Q2459" t="s">
        <v>10</v>
      </c>
      <c r="R2459" t="s">
        <v>9</v>
      </c>
      <c r="S2459" t="s">
        <v>24</v>
      </c>
      <c r="T2459" t="s">
        <v>8</v>
      </c>
      <c r="V2459">
        <v>0</v>
      </c>
      <c r="W2459">
        <v>0</v>
      </c>
      <c r="X2459">
        <v>0</v>
      </c>
      <c r="Y2459">
        <v>0</v>
      </c>
      <c r="Z2459">
        <v>0</v>
      </c>
    </row>
    <row r="2460" spans="1:26" x14ac:dyDescent="0.2">
      <c r="A2460">
        <v>1289751</v>
      </c>
      <c r="B2460" t="s">
        <v>13</v>
      </c>
      <c r="C2460" t="s">
        <v>2</v>
      </c>
      <c r="D2460" t="s">
        <v>4</v>
      </c>
      <c r="E2460" t="s">
        <v>0</v>
      </c>
      <c r="F2460" t="s">
        <v>27</v>
      </c>
      <c r="J2460">
        <v>0</v>
      </c>
      <c r="K2460">
        <v>0</v>
      </c>
      <c r="L2460">
        <v>0</v>
      </c>
      <c r="M2460">
        <v>1</v>
      </c>
      <c r="N2460">
        <v>0</v>
      </c>
      <c r="P2460">
        <v>1289751</v>
      </c>
      <c r="Q2460" t="s">
        <v>13</v>
      </c>
      <c r="R2460" t="s">
        <v>2</v>
      </c>
      <c r="S2460" t="s">
        <v>4</v>
      </c>
      <c r="T2460" t="s">
        <v>0</v>
      </c>
      <c r="V2460">
        <v>0</v>
      </c>
      <c r="W2460">
        <v>0</v>
      </c>
      <c r="X2460">
        <v>0</v>
      </c>
      <c r="Y2460">
        <v>0</v>
      </c>
      <c r="Z2460">
        <v>0</v>
      </c>
    </row>
    <row r="2461" spans="1:26" x14ac:dyDescent="0.2">
      <c r="A2461">
        <v>1289941</v>
      </c>
      <c r="B2461" t="s">
        <v>6</v>
      </c>
      <c r="C2461" t="s">
        <v>2</v>
      </c>
      <c r="D2461" t="s">
        <v>4</v>
      </c>
      <c r="E2461" t="s">
        <v>0</v>
      </c>
      <c r="F2461" t="s">
        <v>27</v>
      </c>
      <c r="J2461">
        <v>0</v>
      </c>
      <c r="K2461">
        <v>0</v>
      </c>
      <c r="L2461">
        <v>0</v>
      </c>
      <c r="M2461">
        <v>0</v>
      </c>
      <c r="N2461">
        <v>0</v>
      </c>
      <c r="P2461">
        <v>1289941</v>
      </c>
      <c r="Q2461" t="s">
        <v>6</v>
      </c>
      <c r="R2461" t="s">
        <v>2</v>
      </c>
      <c r="S2461" t="s">
        <v>4</v>
      </c>
      <c r="T2461" t="s">
        <v>0</v>
      </c>
      <c r="V2461">
        <v>0</v>
      </c>
      <c r="W2461">
        <v>0</v>
      </c>
      <c r="X2461">
        <v>0</v>
      </c>
      <c r="Y2461">
        <v>0</v>
      </c>
      <c r="Z2461">
        <v>0</v>
      </c>
    </row>
    <row r="2462" spans="1:26" x14ac:dyDescent="0.2">
      <c r="A2462">
        <v>1290161</v>
      </c>
      <c r="B2462" t="s">
        <v>3</v>
      </c>
      <c r="C2462" t="s">
        <v>2</v>
      </c>
      <c r="D2462" t="s">
        <v>7</v>
      </c>
      <c r="E2462" t="s">
        <v>8</v>
      </c>
      <c r="F2462" t="s">
        <v>27</v>
      </c>
      <c r="J2462">
        <v>0</v>
      </c>
      <c r="K2462">
        <v>0</v>
      </c>
      <c r="L2462">
        <v>0</v>
      </c>
      <c r="M2462">
        <v>0</v>
      </c>
      <c r="N2462">
        <v>0</v>
      </c>
      <c r="P2462">
        <v>1290161</v>
      </c>
      <c r="Q2462" t="s">
        <v>3</v>
      </c>
      <c r="R2462" t="s">
        <v>2</v>
      </c>
      <c r="S2462" t="s">
        <v>7</v>
      </c>
      <c r="T2462" t="s">
        <v>8</v>
      </c>
      <c r="V2462">
        <v>0</v>
      </c>
      <c r="W2462">
        <v>0</v>
      </c>
      <c r="X2462">
        <v>0</v>
      </c>
      <c r="Y2462">
        <v>0</v>
      </c>
      <c r="Z2462">
        <v>0</v>
      </c>
    </row>
    <row r="2463" spans="1:26" x14ac:dyDescent="0.2">
      <c r="A2463">
        <v>1290351</v>
      </c>
      <c r="B2463" t="s">
        <v>3</v>
      </c>
      <c r="C2463" t="s">
        <v>2</v>
      </c>
      <c r="D2463" t="s">
        <v>7</v>
      </c>
      <c r="E2463" t="s">
        <v>0</v>
      </c>
      <c r="F2463" t="s">
        <v>27</v>
      </c>
      <c r="J2463">
        <v>0</v>
      </c>
      <c r="K2463">
        <v>0</v>
      </c>
      <c r="L2463">
        <v>0</v>
      </c>
      <c r="M2463">
        <v>0</v>
      </c>
      <c r="N2463">
        <v>0</v>
      </c>
      <c r="P2463">
        <v>1290351</v>
      </c>
      <c r="Q2463" t="s">
        <v>3</v>
      </c>
      <c r="R2463" t="s">
        <v>2</v>
      </c>
      <c r="S2463" t="s">
        <v>7</v>
      </c>
      <c r="T2463" t="s">
        <v>0</v>
      </c>
      <c r="V2463">
        <v>0</v>
      </c>
      <c r="W2463">
        <v>0</v>
      </c>
      <c r="X2463">
        <v>0</v>
      </c>
      <c r="Y2463">
        <v>0</v>
      </c>
      <c r="Z2463">
        <v>0</v>
      </c>
    </row>
    <row r="2464" spans="1:26" x14ac:dyDescent="0.2">
      <c r="A2464">
        <v>1290731</v>
      </c>
      <c r="B2464" t="s">
        <v>13</v>
      </c>
      <c r="C2464" t="s">
        <v>2</v>
      </c>
      <c r="D2464" t="s">
        <v>4</v>
      </c>
      <c r="E2464" t="s">
        <v>0</v>
      </c>
      <c r="F2464" t="s">
        <v>27</v>
      </c>
      <c r="J2464">
        <v>0</v>
      </c>
      <c r="K2464">
        <v>0</v>
      </c>
      <c r="L2464">
        <v>0</v>
      </c>
      <c r="M2464">
        <v>0</v>
      </c>
      <c r="N2464">
        <v>0</v>
      </c>
      <c r="P2464">
        <v>1290731</v>
      </c>
      <c r="Q2464" t="s">
        <v>13</v>
      </c>
      <c r="R2464" t="s">
        <v>2</v>
      </c>
      <c r="S2464" t="s">
        <v>4</v>
      </c>
      <c r="T2464" t="s">
        <v>0</v>
      </c>
      <c r="V2464">
        <v>0</v>
      </c>
      <c r="W2464">
        <v>0</v>
      </c>
      <c r="X2464">
        <v>0</v>
      </c>
      <c r="Y2464">
        <v>0</v>
      </c>
      <c r="Z2464">
        <v>0</v>
      </c>
    </row>
    <row r="2465" spans="1:26" x14ac:dyDescent="0.2">
      <c r="A2465">
        <v>1290881</v>
      </c>
      <c r="B2465" t="s">
        <v>3</v>
      </c>
      <c r="C2465" t="s">
        <v>2</v>
      </c>
      <c r="D2465" t="s">
        <v>4</v>
      </c>
      <c r="E2465" t="s">
        <v>0</v>
      </c>
      <c r="F2465" t="s">
        <v>27</v>
      </c>
      <c r="J2465">
        <v>0</v>
      </c>
      <c r="K2465">
        <v>0</v>
      </c>
      <c r="L2465">
        <v>0</v>
      </c>
      <c r="M2465">
        <v>0</v>
      </c>
      <c r="N2465">
        <v>0</v>
      </c>
      <c r="P2465">
        <v>1290881</v>
      </c>
      <c r="Q2465" t="s">
        <v>3</v>
      </c>
      <c r="R2465" t="s">
        <v>2</v>
      </c>
      <c r="S2465" t="s">
        <v>4</v>
      </c>
      <c r="T2465" t="s">
        <v>0</v>
      </c>
      <c r="V2465">
        <v>0</v>
      </c>
      <c r="W2465">
        <v>0</v>
      </c>
      <c r="X2465">
        <v>0</v>
      </c>
      <c r="Y2465">
        <v>0</v>
      </c>
      <c r="Z2465">
        <v>0</v>
      </c>
    </row>
    <row r="2466" spans="1:26" x14ac:dyDescent="0.2">
      <c r="A2466">
        <v>1291091</v>
      </c>
      <c r="B2466" t="s">
        <v>3</v>
      </c>
      <c r="C2466" t="s">
        <v>2</v>
      </c>
      <c r="D2466" t="s">
        <v>1</v>
      </c>
      <c r="E2466" t="s">
        <v>0</v>
      </c>
      <c r="F2466" t="s">
        <v>27</v>
      </c>
      <c r="J2466">
        <v>0</v>
      </c>
      <c r="K2466">
        <v>0</v>
      </c>
      <c r="L2466">
        <v>0</v>
      </c>
      <c r="M2466">
        <v>0</v>
      </c>
      <c r="N2466">
        <v>0</v>
      </c>
      <c r="P2466">
        <v>1291091</v>
      </c>
      <c r="Q2466" t="s">
        <v>3</v>
      </c>
      <c r="R2466" t="s">
        <v>2</v>
      </c>
      <c r="S2466" t="s">
        <v>1</v>
      </c>
      <c r="T2466" t="s">
        <v>0</v>
      </c>
      <c r="V2466">
        <v>0</v>
      </c>
      <c r="W2466">
        <v>0</v>
      </c>
      <c r="X2466">
        <v>0</v>
      </c>
      <c r="Y2466">
        <v>0</v>
      </c>
      <c r="Z2466">
        <v>0</v>
      </c>
    </row>
    <row r="2467" spans="1:26" x14ac:dyDescent="0.2">
      <c r="A2467">
        <v>1291281</v>
      </c>
      <c r="B2467" t="s">
        <v>3</v>
      </c>
      <c r="C2467" t="s">
        <v>5</v>
      </c>
      <c r="D2467" t="s">
        <v>4</v>
      </c>
      <c r="E2467" t="s">
        <v>0</v>
      </c>
      <c r="F2467" t="s">
        <v>27</v>
      </c>
      <c r="J2467">
        <v>0</v>
      </c>
      <c r="K2467">
        <v>0</v>
      </c>
      <c r="L2467">
        <v>0</v>
      </c>
      <c r="M2467">
        <v>0</v>
      </c>
      <c r="N2467">
        <v>0</v>
      </c>
      <c r="P2467">
        <v>1291281</v>
      </c>
      <c r="Q2467" t="s">
        <v>3</v>
      </c>
      <c r="R2467" t="s">
        <v>5</v>
      </c>
      <c r="S2467" t="s">
        <v>4</v>
      </c>
      <c r="T2467" t="s">
        <v>0</v>
      </c>
      <c r="V2467">
        <v>0</v>
      </c>
      <c r="W2467">
        <v>0</v>
      </c>
      <c r="X2467">
        <v>0</v>
      </c>
      <c r="Y2467">
        <v>0</v>
      </c>
      <c r="Z2467">
        <v>0</v>
      </c>
    </row>
    <row r="2468" spans="1:26" x14ac:dyDescent="0.2">
      <c r="A2468">
        <v>1291321</v>
      </c>
      <c r="B2468" t="s">
        <v>6</v>
      </c>
      <c r="C2468" t="s">
        <v>5</v>
      </c>
      <c r="D2468" t="s">
        <v>4</v>
      </c>
      <c r="E2468" t="s">
        <v>8</v>
      </c>
      <c r="F2468" t="s">
        <v>27</v>
      </c>
      <c r="J2468">
        <v>0</v>
      </c>
      <c r="K2468">
        <v>0</v>
      </c>
      <c r="L2468">
        <v>0</v>
      </c>
      <c r="M2468">
        <v>0</v>
      </c>
      <c r="N2468">
        <v>0</v>
      </c>
      <c r="P2468">
        <v>1291321</v>
      </c>
      <c r="Q2468" t="s">
        <v>6</v>
      </c>
      <c r="R2468" t="s">
        <v>5</v>
      </c>
      <c r="S2468" t="s">
        <v>4</v>
      </c>
      <c r="T2468" t="s">
        <v>8</v>
      </c>
      <c r="V2468">
        <v>0</v>
      </c>
      <c r="W2468">
        <v>0</v>
      </c>
      <c r="X2468">
        <v>0</v>
      </c>
      <c r="Y2468">
        <v>0</v>
      </c>
      <c r="Z2468">
        <v>0</v>
      </c>
    </row>
    <row r="2469" spans="1:26" x14ac:dyDescent="0.2">
      <c r="A2469">
        <v>1291471</v>
      </c>
      <c r="B2469" t="s">
        <v>3</v>
      </c>
      <c r="C2469" t="s">
        <v>2</v>
      </c>
      <c r="D2469" t="s">
        <v>7</v>
      </c>
      <c r="E2469" t="s">
        <v>0</v>
      </c>
      <c r="F2469" t="s">
        <v>27</v>
      </c>
      <c r="J2469">
        <v>0</v>
      </c>
      <c r="K2469">
        <v>0</v>
      </c>
      <c r="L2469">
        <v>0</v>
      </c>
      <c r="M2469">
        <v>0</v>
      </c>
      <c r="N2469">
        <v>0</v>
      </c>
      <c r="P2469">
        <v>1291471</v>
      </c>
      <c r="Q2469" t="s">
        <v>3</v>
      </c>
      <c r="R2469" t="s">
        <v>2</v>
      </c>
      <c r="S2469" t="s">
        <v>7</v>
      </c>
      <c r="T2469" t="s">
        <v>0</v>
      </c>
      <c r="V2469">
        <v>0</v>
      </c>
      <c r="W2469">
        <v>0</v>
      </c>
      <c r="X2469">
        <v>0</v>
      </c>
      <c r="Y2469">
        <v>0</v>
      </c>
      <c r="Z2469">
        <v>0</v>
      </c>
    </row>
    <row r="2470" spans="1:26" x14ac:dyDescent="0.2">
      <c r="A2470">
        <v>1291511</v>
      </c>
      <c r="B2470" t="s">
        <v>3</v>
      </c>
      <c r="C2470" t="s">
        <v>2</v>
      </c>
      <c r="D2470" t="s">
        <v>1</v>
      </c>
      <c r="E2470" t="s">
        <v>0</v>
      </c>
      <c r="F2470" t="s">
        <v>27</v>
      </c>
      <c r="J2470">
        <v>0</v>
      </c>
      <c r="K2470">
        <v>0</v>
      </c>
      <c r="L2470">
        <v>0</v>
      </c>
      <c r="M2470">
        <v>0</v>
      </c>
      <c r="N2470">
        <v>0</v>
      </c>
      <c r="P2470">
        <v>1291511</v>
      </c>
      <c r="Q2470" t="s">
        <v>3</v>
      </c>
      <c r="R2470" t="s">
        <v>2</v>
      </c>
      <c r="S2470" t="s">
        <v>1</v>
      </c>
      <c r="T2470" t="s">
        <v>0</v>
      </c>
      <c r="V2470">
        <v>0</v>
      </c>
      <c r="W2470">
        <v>0</v>
      </c>
      <c r="X2470">
        <v>0</v>
      </c>
      <c r="Y2470">
        <v>0</v>
      </c>
      <c r="Z2470">
        <v>0</v>
      </c>
    </row>
    <row r="2471" spans="1:26" x14ac:dyDescent="0.2">
      <c r="A2471">
        <v>1291661</v>
      </c>
      <c r="B2471" t="s">
        <v>3</v>
      </c>
      <c r="C2471" t="s">
        <v>12</v>
      </c>
      <c r="D2471" t="s">
        <v>7</v>
      </c>
      <c r="E2471" t="s">
        <v>0</v>
      </c>
      <c r="F2471" t="s">
        <v>27</v>
      </c>
      <c r="J2471">
        <v>0</v>
      </c>
      <c r="K2471">
        <v>0</v>
      </c>
      <c r="L2471">
        <v>0</v>
      </c>
      <c r="M2471">
        <v>0</v>
      </c>
      <c r="N2471">
        <v>0</v>
      </c>
      <c r="P2471">
        <v>1291661</v>
      </c>
      <c r="Q2471" t="s">
        <v>3</v>
      </c>
      <c r="R2471" t="s">
        <v>12</v>
      </c>
      <c r="S2471" t="s">
        <v>7</v>
      </c>
      <c r="T2471" t="s">
        <v>0</v>
      </c>
      <c r="V2471">
        <v>0</v>
      </c>
      <c r="W2471">
        <v>0</v>
      </c>
      <c r="X2471">
        <v>0</v>
      </c>
      <c r="Y2471">
        <v>0</v>
      </c>
      <c r="Z2471">
        <v>0</v>
      </c>
    </row>
    <row r="2472" spans="1:26" x14ac:dyDescent="0.2">
      <c r="A2472">
        <v>1291701</v>
      </c>
      <c r="B2472" t="s">
        <v>3</v>
      </c>
      <c r="C2472" t="s">
        <v>5</v>
      </c>
      <c r="D2472" t="s">
        <v>4</v>
      </c>
      <c r="E2472" t="s">
        <v>0</v>
      </c>
      <c r="F2472" t="s">
        <v>27</v>
      </c>
      <c r="J2472">
        <v>0</v>
      </c>
      <c r="K2472">
        <v>0</v>
      </c>
      <c r="L2472">
        <v>0</v>
      </c>
      <c r="M2472">
        <v>0</v>
      </c>
      <c r="N2472">
        <v>0</v>
      </c>
      <c r="P2472">
        <v>1291701</v>
      </c>
      <c r="Q2472" t="s">
        <v>3</v>
      </c>
      <c r="R2472" t="s">
        <v>5</v>
      </c>
      <c r="S2472" t="s">
        <v>4</v>
      </c>
      <c r="T2472" t="s">
        <v>0</v>
      </c>
      <c r="V2472">
        <v>0</v>
      </c>
      <c r="W2472">
        <v>0</v>
      </c>
      <c r="X2472">
        <v>0</v>
      </c>
      <c r="Y2472">
        <v>0</v>
      </c>
      <c r="Z2472">
        <v>0</v>
      </c>
    </row>
    <row r="2473" spans="1:26" x14ac:dyDescent="0.2">
      <c r="A2473">
        <v>1292101</v>
      </c>
      <c r="B2473" t="s">
        <v>6</v>
      </c>
      <c r="C2473" t="s">
        <v>2</v>
      </c>
      <c r="D2473" t="s">
        <v>1</v>
      </c>
      <c r="E2473" t="s">
        <v>0</v>
      </c>
      <c r="F2473" t="s">
        <v>27</v>
      </c>
      <c r="J2473">
        <v>0</v>
      </c>
      <c r="K2473">
        <v>0</v>
      </c>
      <c r="L2473">
        <v>0</v>
      </c>
      <c r="M2473">
        <v>0</v>
      </c>
      <c r="N2473">
        <v>0</v>
      </c>
      <c r="P2473">
        <v>1292101</v>
      </c>
      <c r="Q2473" t="s">
        <v>6</v>
      </c>
      <c r="R2473" t="s">
        <v>2</v>
      </c>
      <c r="S2473" t="s">
        <v>1</v>
      </c>
      <c r="T2473" t="s">
        <v>0</v>
      </c>
      <c r="V2473">
        <v>0</v>
      </c>
      <c r="W2473">
        <v>0</v>
      </c>
      <c r="X2473">
        <v>0</v>
      </c>
      <c r="Y2473">
        <v>0</v>
      </c>
      <c r="Z2473">
        <v>0</v>
      </c>
    </row>
    <row r="2474" spans="1:26" x14ac:dyDescent="0.2">
      <c r="A2474">
        <v>1292441</v>
      </c>
      <c r="B2474" t="s">
        <v>6</v>
      </c>
      <c r="C2474" t="s">
        <v>2</v>
      </c>
      <c r="D2474" t="s">
        <v>1</v>
      </c>
      <c r="E2474" t="s">
        <v>0</v>
      </c>
      <c r="F2474" t="s">
        <v>27</v>
      </c>
      <c r="J2474">
        <v>0</v>
      </c>
      <c r="K2474">
        <v>0</v>
      </c>
      <c r="L2474">
        <v>0</v>
      </c>
      <c r="M2474">
        <v>0</v>
      </c>
      <c r="N2474">
        <v>0</v>
      </c>
      <c r="P2474">
        <v>1292441</v>
      </c>
      <c r="Q2474" t="s">
        <v>6</v>
      </c>
      <c r="R2474" t="s">
        <v>2</v>
      </c>
      <c r="S2474" t="s">
        <v>1</v>
      </c>
      <c r="T2474" t="s">
        <v>0</v>
      </c>
      <c r="V2474">
        <v>0</v>
      </c>
      <c r="W2474">
        <v>0</v>
      </c>
      <c r="X2474">
        <v>0</v>
      </c>
      <c r="Y2474">
        <v>0</v>
      </c>
      <c r="Z2474">
        <v>0</v>
      </c>
    </row>
    <row r="2475" spans="1:26" x14ac:dyDescent="0.2">
      <c r="A2475">
        <v>1292631</v>
      </c>
      <c r="B2475" t="s">
        <v>3</v>
      </c>
      <c r="C2475" t="s">
        <v>5</v>
      </c>
      <c r="D2475" t="s">
        <v>7</v>
      </c>
      <c r="E2475" t="s">
        <v>0</v>
      </c>
      <c r="F2475" t="s">
        <v>27</v>
      </c>
      <c r="J2475">
        <v>0</v>
      </c>
      <c r="K2475">
        <v>0</v>
      </c>
      <c r="L2475">
        <v>0</v>
      </c>
      <c r="M2475">
        <v>0</v>
      </c>
      <c r="N2475">
        <v>0</v>
      </c>
      <c r="P2475">
        <v>1292631</v>
      </c>
      <c r="Q2475" t="s">
        <v>3</v>
      </c>
      <c r="R2475" t="s">
        <v>5</v>
      </c>
      <c r="S2475" t="s">
        <v>7</v>
      </c>
      <c r="T2475" t="s">
        <v>0</v>
      </c>
      <c r="V2475">
        <v>0</v>
      </c>
      <c r="W2475">
        <v>0</v>
      </c>
      <c r="X2475">
        <v>0</v>
      </c>
      <c r="Y2475">
        <v>0</v>
      </c>
      <c r="Z2475">
        <v>0</v>
      </c>
    </row>
    <row r="2476" spans="1:26" x14ac:dyDescent="0.2">
      <c r="A2476">
        <v>1292821</v>
      </c>
      <c r="B2476" t="s">
        <v>10</v>
      </c>
      <c r="F2476" t="s">
        <v>27</v>
      </c>
      <c r="J2476">
        <v>0</v>
      </c>
      <c r="K2476">
        <v>0</v>
      </c>
      <c r="L2476">
        <v>0</v>
      </c>
      <c r="M2476">
        <v>0</v>
      </c>
      <c r="N2476">
        <v>0</v>
      </c>
      <c r="P2476">
        <v>1292821</v>
      </c>
      <c r="Q2476" t="s">
        <v>10</v>
      </c>
      <c r="R2476" t="s">
        <v>24</v>
      </c>
      <c r="S2476" t="s">
        <v>24</v>
      </c>
      <c r="T2476" t="s">
        <v>24</v>
      </c>
      <c r="V2476">
        <v>0</v>
      </c>
      <c r="W2476">
        <v>0</v>
      </c>
      <c r="X2476">
        <v>0</v>
      </c>
      <c r="Y2476">
        <v>0</v>
      </c>
      <c r="Z2476">
        <v>0</v>
      </c>
    </row>
    <row r="2477" spans="1:26" x14ac:dyDescent="0.2">
      <c r="A2477">
        <v>1293371</v>
      </c>
      <c r="B2477" t="s">
        <v>3</v>
      </c>
      <c r="C2477" t="s">
        <v>5</v>
      </c>
      <c r="D2477" t="s">
        <v>4</v>
      </c>
      <c r="E2477" t="s">
        <v>0</v>
      </c>
      <c r="F2477" t="s">
        <v>27</v>
      </c>
      <c r="J2477">
        <v>0</v>
      </c>
      <c r="K2477">
        <v>0</v>
      </c>
      <c r="L2477">
        <v>1</v>
      </c>
      <c r="M2477">
        <v>1</v>
      </c>
      <c r="N2477">
        <v>1</v>
      </c>
      <c r="P2477">
        <v>1293371</v>
      </c>
      <c r="Q2477" t="s">
        <v>3</v>
      </c>
      <c r="R2477" t="s">
        <v>5</v>
      </c>
      <c r="S2477" t="s">
        <v>4</v>
      </c>
      <c r="T2477" t="s">
        <v>0</v>
      </c>
      <c r="V2477">
        <v>0</v>
      </c>
      <c r="W2477">
        <v>0</v>
      </c>
      <c r="X2477">
        <v>0</v>
      </c>
      <c r="Y2477">
        <v>0</v>
      </c>
      <c r="Z2477">
        <v>0</v>
      </c>
    </row>
    <row r="2478" spans="1:26" x14ac:dyDescent="0.2">
      <c r="A2478">
        <v>1293411</v>
      </c>
      <c r="B2478" t="s">
        <v>6</v>
      </c>
      <c r="C2478" t="s">
        <v>12</v>
      </c>
      <c r="D2478" t="s">
        <v>4</v>
      </c>
      <c r="E2478" t="s">
        <v>0</v>
      </c>
      <c r="F2478" t="s">
        <v>27</v>
      </c>
      <c r="J2478">
        <v>0</v>
      </c>
      <c r="K2478">
        <v>0</v>
      </c>
      <c r="L2478">
        <v>0</v>
      </c>
      <c r="M2478">
        <v>0</v>
      </c>
      <c r="N2478">
        <v>0</v>
      </c>
      <c r="P2478">
        <v>1293411</v>
      </c>
      <c r="Q2478" t="s">
        <v>6</v>
      </c>
      <c r="R2478" t="s">
        <v>12</v>
      </c>
      <c r="S2478" t="s">
        <v>4</v>
      </c>
      <c r="T2478" t="s">
        <v>0</v>
      </c>
      <c r="V2478">
        <v>0</v>
      </c>
      <c r="W2478">
        <v>0</v>
      </c>
      <c r="X2478">
        <v>0</v>
      </c>
      <c r="Y2478">
        <v>0</v>
      </c>
      <c r="Z2478">
        <v>0</v>
      </c>
    </row>
    <row r="2479" spans="1:26" x14ac:dyDescent="0.2">
      <c r="A2479">
        <v>1293751</v>
      </c>
      <c r="B2479" t="s">
        <v>3</v>
      </c>
      <c r="C2479" t="s">
        <v>5</v>
      </c>
      <c r="D2479" t="s">
        <v>4</v>
      </c>
      <c r="E2479" t="s">
        <v>0</v>
      </c>
      <c r="F2479" t="s">
        <v>27</v>
      </c>
      <c r="J2479">
        <v>0</v>
      </c>
      <c r="K2479">
        <v>0</v>
      </c>
      <c r="L2479">
        <v>0</v>
      </c>
      <c r="M2479">
        <v>0</v>
      </c>
      <c r="N2479">
        <v>0</v>
      </c>
      <c r="P2479">
        <v>1293751</v>
      </c>
      <c r="Q2479" t="s">
        <v>3</v>
      </c>
      <c r="R2479" t="s">
        <v>5</v>
      </c>
      <c r="S2479" t="s">
        <v>4</v>
      </c>
      <c r="T2479" t="s">
        <v>0</v>
      </c>
      <c r="V2479">
        <v>0</v>
      </c>
      <c r="W2479">
        <v>0</v>
      </c>
      <c r="X2479">
        <v>0</v>
      </c>
      <c r="Y2479">
        <v>0</v>
      </c>
      <c r="Z2479">
        <v>0</v>
      </c>
    </row>
    <row r="2480" spans="1:26" x14ac:dyDescent="0.2">
      <c r="A2480">
        <v>1294001</v>
      </c>
      <c r="B2480" t="s">
        <v>13</v>
      </c>
      <c r="C2480" t="s">
        <v>2</v>
      </c>
      <c r="D2480" t="s">
        <v>4</v>
      </c>
      <c r="E2480" t="s">
        <v>8</v>
      </c>
      <c r="F2480" t="s">
        <v>27</v>
      </c>
      <c r="J2480">
        <v>0</v>
      </c>
      <c r="K2480">
        <v>0</v>
      </c>
      <c r="L2480">
        <v>0</v>
      </c>
      <c r="M2480">
        <v>0</v>
      </c>
      <c r="N2480">
        <v>0</v>
      </c>
      <c r="P2480">
        <v>1294001</v>
      </c>
      <c r="Q2480" t="s">
        <v>13</v>
      </c>
      <c r="R2480" t="s">
        <v>2</v>
      </c>
      <c r="S2480" t="s">
        <v>4</v>
      </c>
      <c r="T2480" t="s">
        <v>8</v>
      </c>
      <c r="V2480">
        <v>0</v>
      </c>
      <c r="W2480">
        <v>0</v>
      </c>
      <c r="X2480">
        <v>0</v>
      </c>
      <c r="Y2480">
        <v>0</v>
      </c>
      <c r="Z2480">
        <v>0</v>
      </c>
    </row>
    <row r="2481" spans="1:26" x14ac:dyDescent="0.2">
      <c r="A2481">
        <v>1294531</v>
      </c>
      <c r="B2481" t="s">
        <v>3</v>
      </c>
      <c r="C2481" t="s">
        <v>2</v>
      </c>
      <c r="D2481" t="s">
        <v>4</v>
      </c>
      <c r="E2481" t="s">
        <v>8</v>
      </c>
      <c r="F2481" t="s">
        <v>27</v>
      </c>
      <c r="J2481">
        <v>0</v>
      </c>
      <c r="K2481">
        <v>0</v>
      </c>
      <c r="L2481">
        <v>0</v>
      </c>
      <c r="M2481">
        <v>0</v>
      </c>
      <c r="N2481">
        <v>0</v>
      </c>
      <c r="P2481">
        <v>1294531</v>
      </c>
      <c r="Q2481" t="s">
        <v>3</v>
      </c>
      <c r="R2481" t="s">
        <v>2</v>
      </c>
      <c r="S2481" t="s">
        <v>4</v>
      </c>
      <c r="T2481" t="s">
        <v>8</v>
      </c>
      <c r="V2481">
        <v>0</v>
      </c>
      <c r="W2481">
        <v>0</v>
      </c>
      <c r="X2481">
        <v>0</v>
      </c>
      <c r="Y2481">
        <v>0</v>
      </c>
      <c r="Z2481">
        <v>0</v>
      </c>
    </row>
    <row r="2482" spans="1:26" x14ac:dyDescent="0.2">
      <c r="A2482">
        <v>1294681</v>
      </c>
      <c r="B2482" t="s">
        <v>6</v>
      </c>
      <c r="C2482" t="s">
        <v>9</v>
      </c>
      <c r="D2482" t="s">
        <v>1</v>
      </c>
      <c r="E2482" t="s">
        <v>0</v>
      </c>
      <c r="F2482" t="s">
        <v>27</v>
      </c>
      <c r="J2482">
        <v>0</v>
      </c>
      <c r="K2482">
        <v>0</v>
      </c>
      <c r="L2482">
        <v>0</v>
      </c>
      <c r="M2482">
        <v>0</v>
      </c>
      <c r="N2482">
        <v>0</v>
      </c>
      <c r="P2482">
        <v>1294681</v>
      </c>
      <c r="Q2482" t="s">
        <v>6</v>
      </c>
      <c r="R2482" t="s">
        <v>9</v>
      </c>
      <c r="S2482" t="s">
        <v>1</v>
      </c>
      <c r="T2482" t="s">
        <v>0</v>
      </c>
      <c r="V2482">
        <v>0</v>
      </c>
      <c r="W2482">
        <v>0</v>
      </c>
      <c r="X2482">
        <v>0</v>
      </c>
      <c r="Y2482">
        <v>0</v>
      </c>
      <c r="Z2482">
        <v>0</v>
      </c>
    </row>
    <row r="2483" spans="1:26" x14ac:dyDescent="0.2">
      <c r="A2483">
        <v>1294721</v>
      </c>
      <c r="B2483" t="s">
        <v>3</v>
      </c>
      <c r="C2483" t="s">
        <v>5</v>
      </c>
      <c r="D2483" t="s">
        <v>4</v>
      </c>
      <c r="E2483" t="s">
        <v>0</v>
      </c>
      <c r="F2483" t="s">
        <v>27</v>
      </c>
      <c r="J2483">
        <v>0</v>
      </c>
      <c r="K2483">
        <v>0</v>
      </c>
      <c r="L2483">
        <v>0</v>
      </c>
      <c r="M2483">
        <v>0</v>
      </c>
      <c r="N2483">
        <v>0</v>
      </c>
      <c r="P2483">
        <v>1294721</v>
      </c>
      <c r="Q2483" t="s">
        <v>3</v>
      </c>
      <c r="R2483" t="s">
        <v>5</v>
      </c>
      <c r="S2483" t="s">
        <v>4</v>
      </c>
      <c r="T2483" t="s">
        <v>0</v>
      </c>
      <c r="V2483">
        <v>0</v>
      </c>
      <c r="W2483">
        <v>0</v>
      </c>
      <c r="X2483">
        <v>0</v>
      </c>
      <c r="Y2483">
        <v>0</v>
      </c>
      <c r="Z2483">
        <v>0</v>
      </c>
    </row>
    <row r="2484" spans="1:26" x14ac:dyDescent="0.2">
      <c r="A2484">
        <v>1295121</v>
      </c>
      <c r="B2484" t="s">
        <v>3</v>
      </c>
      <c r="C2484" t="s">
        <v>2</v>
      </c>
      <c r="D2484" t="s">
        <v>4</v>
      </c>
      <c r="E2484" t="s">
        <v>0</v>
      </c>
      <c r="F2484" t="s">
        <v>27</v>
      </c>
      <c r="J2484">
        <v>0</v>
      </c>
      <c r="K2484">
        <v>0</v>
      </c>
      <c r="L2484">
        <v>0</v>
      </c>
      <c r="M2484">
        <v>0</v>
      </c>
      <c r="N2484">
        <v>0</v>
      </c>
      <c r="P2484">
        <v>1295121</v>
      </c>
      <c r="Q2484" t="s">
        <v>3</v>
      </c>
      <c r="R2484" t="s">
        <v>2</v>
      </c>
      <c r="S2484" t="s">
        <v>4</v>
      </c>
      <c r="T2484" t="s">
        <v>0</v>
      </c>
      <c r="V2484">
        <v>0</v>
      </c>
      <c r="W2484">
        <v>0</v>
      </c>
      <c r="X2484">
        <v>0</v>
      </c>
      <c r="Y2484">
        <v>0</v>
      </c>
      <c r="Z2484">
        <v>0</v>
      </c>
    </row>
    <row r="2485" spans="1:26" x14ac:dyDescent="0.2">
      <c r="A2485">
        <v>1295841</v>
      </c>
      <c r="B2485" t="s">
        <v>3</v>
      </c>
      <c r="C2485" t="s">
        <v>2</v>
      </c>
      <c r="D2485" t="s">
        <v>1</v>
      </c>
      <c r="E2485" t="s">
        <v>0</v>
      </c>
      <c r="F2485" t="s">
        <v>27</v>
      </c>
      <c r="J2485">
        <v>0</v>
      </c>
      <c r="K2485">
        <v>0</v>
      </c>
      <c r="L2485">
        <v>0</v>
      </c>
      <c r="M2485">
        <v>0</v>
      </c>
      <c r="N2485">
        <v>0</v>
      </c>
      <c r="P2485">
        <v>1295841</v>
      </c>
      <c r="Q2485" t="s">
        <v>3</v>
      </c>
      <c r="R2485" t="s">
        <v>2</v>
      </c>
      <c r="S2485" t="s">
        <v>1</v>
      </c>
      <c r="T2485" t="s">
        <v>0</v>
      </c>
      <c r="V2485">
        <v>0</v>
      </c>
      <c r="W2485">
        <v>0</v>
      </c>
      <c r="X2485">
        <v>0</v>
      </c>
      <c r="Y2485">
        <v>0</v>
      </c>
      <c r="Z2485">
        <v>0</v>
      </c>
    </row>
    <row r="2486" spans="1:26" x14ac:dyDescent="0.2">
      <c r="A2486">
        <v>1296391</v>
      </c>
      <c r="B2486" t="s">
        <v>3</v>
      </c>
      <c r="C2486" t="s">
        <v>9</v>
      </c>
      <c r="D2486" t="s">
        <v>4</v>
      </c>
      <c r="E2486" t="s">
        <v>8</v>
      </c>
      <c r="F2486" t="s">
        <v>27</v>
      </c>
      <c r="J2486">
        <v>0</v>
      </c>
      <c r="K2486">
        <v>0</v>
      </c>
      <c r="L2486">
        <v>0</v>
      </c>
      <c r="M2486">
        <v>0</v>
      </c>
      <c r="N2486">
        <v>0</v>
      </c>
      <c r="P2486">
        <v>1296391</v>
      </c>
      <c r="Q2486" t="s">
        <v>3</v>
      </c>
      <c r="R2486" t="s">
        <v>9</v>
      </c>
      <c r="S2486" t="s">
        <v>4</v>
      </c>
      <c r="T2486" t="s">
        <v>8</v>
      </c>
      <c r="V2486">
        <v>0</v>
      </c>
      <c r="W2486">
        <v>0</v>
      </c>
      <c r="X2486">
        <v>0</v>
      </c>
      <c r="Y2486">
        <v>0</v>
      </c>
      <c r="Z2486">
        <v>0</v>
      </c>
    </row>
    <row r="2487" spans="1:26" x14ac:dyDescent="0.2">
      <c r="A2487">
        <v>1296811</v>
      </c>
      <c r="B2487" t="s">
        <v>3</v>
      </c>
      <c r="C2487" t="s">
        <v>2</v>
      </c>
      <c r="D2487" t="s">
        <v>4</v>
      </c>
      <c r="E2487" t="s">
        <v>0</v>
      </c>
      <c r="F2487" t="s">
        <v>27</v>
      </c>
      <c r="J2487">
        <v>0</v>
      </c>
      <c r="K2487">
        <v>0</v>
      </c>
      <c r="L2487">
        <v>0</v>
      </c>
      <c r="M2487">
        <v>0</v>
      </c>
      <c r="N2487">
        <v>0</v>
      </c>
      <c r="P2487">
        <v>1296811</v>
      </c>
      <c r="Q2487" t="s">
        <v>3</v>
      </c>
      <c r="R2487" t="s">
        <v>2</v>
      </c>
      <c r="S2487" t="s">
        <v>4</v>
      </c>
      <c r="T2487" t="s">
        <v>0</v>
      </c>
      <c r="V2487">
        <v>0</v>
      </c>
      <c r="W2487">
        <v>0</v>
      </c>
      <c r="X2487">
        <v>0</v>
      </c>
      <c r="Y2487">
        <v>0</v>
      </c>
      <c r="Z2487">
        <v>0</v>
      </c>
    </row>
    <row r="2488" spans="1:26" x14ac:dyDescent="0.2">
      <c r="A2488">
        <v>1297401</v>
      </c>
      <c r="B2488" t="s">
        <v>10</v>
      </c>
      <c r="C2488" t="s">
        <v>9</v>
      </c>
      <c r="E2488" t="s">
        <v>8</v>
      </c>
      <c r="F2488" t="s">
        <v>27</v>
      </c>
      <c r="J2488">
        <v>0</v>
      </c>
      <c r="K2488">
        <v>0</v>
      </c>
      <c r="L2488">
        <v>0</v>
      </c>
      <c r="M2488">
        <v>0</v>
      </c>
      <c r="N2488">
        <v>0</v>
      </c>
      <c r="P2488">
        <v>1297401</v>
      </c>
      <c r="Q2488" t="s">
        <v>10</v>
      </c>
      <c r="R2488" t="s">
        <v>9</v>
      </c>
      <c r="S2488" t="s">
        <v>24</v>
      </c>
      <c r="T2488" t="s">
        <v>8</v>
      </c>
      <c r="V2488">
        <v>0</v>
      </c>
      <c r="W2488">
        <v>0</v>
      </c>
      <c r="X2488">
        <v>0</v>
      </c>
      <c r="Y2488">
        <v>0</v>
      </c>
      <c r="Z2488">
        <v>0</v>
      </c>
    </row>
    <row r="2489" spans="1:26" x14ac:dyDescent="0.2">
      <c r="A2489">
        <v>1297891</v>
      </c>
      <c r="B2489" t="s">
        <v>6</v>
      </c>
      <c r="C2489" t="s">
        <v>2</v>
      </c>
      <c r="D2489" t="s">
        <v>1</v>
      </c>
      <c r="E2489" t="s">
        <v>0</v>
      </c>
      <c r="F2489" t="s">
        <v>27</v>
      </c>
      <c r="J2489">
        <v>0</v>
      </c>
      <c r="K2489">
        <v>0</v>
      </c>
      <c r="L2489">
        <v>0</v>
      </c>
      <c r="M2489">
        <v>1</v>
      </c>
      <c r="N2489">
        <v>0</v>
      </c>
      <c r="P2489">
        <v>1297891</v>
      </c>
      <c r="Q2489" t="s">
        <v>6</v>
      </c>
      <c r="R2489" t="s">
        <v>2</v>
      </c>
      <c r="S2489" t="s">
        <v>1</v>
      </c>
      <c r="T2489" t="s">
        <v>0</v>
      </c>
      <c r="V2489">
        <v>0</v>
      </c>
      <c r="W2489">
        <v>0</v>
      </c>
      <c r="X2489">
        <v>0</v>
      </c>
      <c r="Y2489">
        <v>0</v>
      </c>
      <c r="Z2489">
        <v>0</v>
      </c>
    </row>
    <row r="2490" spans="1:26" x14ac:dyDescent="0.2">
      <c r="A2490">
        <v>1297931</v>
      </c>
      <c r="B2490" t="s">
        <v>6</v>
      </c>
      <c r="C2490" t="s">
        <v>9</v>
      </c>
      <c r="D2490" t="s">
        <v>1</v>
      </c>
      <c r="E2490" t="s">
        <v>8</v>
      </c>
      <c r="F2490" t="s">
        <v>27</v>
      </c>
      <c r="J2490">
        <v>0</v>
      </c>
      <c r="K2490">
        <v>0</v>
      </c>
      <c r="L2490">
        <v>0</v>
      </c>
      <c r="M2490">
        <v>0</v>
      </c>
      <c r="N2490">
        <v>0</v>
      </c>
      <c r="P2490">
        <v>1297931</v>
      </c>
      <c r="Q2490" t="s">
        <v>6</v>
      </c>
      <c r="R2490" t="s">
        <v>9</v>
      </c>
      <c r="S2490" t="s">
        <v>1</v>
      </c>
      <c r="T2490" t="s">
        <v>8</v>
      </c>
      <c r="V2490">
        <v>0</v>
      </c>
      <c r="W2490">
        <v>0</v>
      </c>
      <c r="X2490">
        <v>0</v>
      </c>
      <c r="Y2490">
        <v>0</v>
      </c>
      <c r="Z2490">
        <v>0</v>
      </c>
    </row>
    <row r="2491" spans="1:26" x14ac:dyDescent="0.2">
      <c r="A2491">
        <v>1298521</v>
      </c>
      <c r="B2491" t="s">
        <v>3</v>
      </c>
      <c r="C2491" t="s">
        <v>2</v>
      </c>
      <c r="D2491" t="s">
        <v>4</v>
      </c>
      <c r="E2491" t="s">
        <v>0</v>
      </c>
      <c r="F2491" t="s">
        <v>27</v>
      </c>
      <c r="J2491">
        <v>0</v>
      </c>
      <c r="K2491">
        <v>0</v>
      </c>
      <c r="L2491">
        <v>0</v>
      </c>
      <c r="M2491">
        <v>0</v>
      </c>
      <c r="N2491">
        <v>0</v>
      </c>
      <c r="P2491">
        <v>1298521</v>
      </c>
      <c r="Q2491" t="s">
        <v>3</v>
      </c>
      <c r="R2491" t="s">
        <v>2</v>
      </c>
      <c r="S2491" t="s">
        <v>4</v>
      </c>
      <c r="T2491" t="s">
        <v>0</v>
      </c>
      <c r="V2491">
        <v>0</v>
      </c>
      <c r="W2491">
        <v>0</v>
      </c>
      <c r="X2491">
        <v>0</v>
      </c>
      <c r="Y2491">
        <v>0</v>
      </c>
      <c r="Z2491">
        <v>0</v>
      </c>
    </row>
    <row r="2492" spans="1:26" x14ac:dyDescent="0.2">
      <c r="A2492">
        <v>1298671</v>
      </c>
      <c r="B2492" t="s">
        <v>10</v>
      </c>
      <c r="C2492" t="s">
        <v>5</v>
      </c>
      <c r="D2492" t="s">
        <v>4</v>
      </c>
      <c r="E2492" t="s">
        <v>0</v>
      </c>
      <c r="F2492" t="s">
        <v>27</v>
      </c>
      <c r="J2492">
        <v>0</v>
      </c>
      <c r="K2492">
        <v>0</v>
      </c>
      <c r="L2492">
        <v>0</v>
      </c>
      <c r="M2492">
        <v>0</v>
      </c>
      <c r="N2492">
        <v>0</v>
      </c>
      <c r="P2492">
        <v>1298671</v>
      </c>
      <c r="Q2492" t="s">
        <v>10</v>
      </c>
      <c r="R2492" t="s">
        <v>5</v>
      </c>
      <c r="S2492" t="s">
        <v>4</v>
      </c>
      <c r="T2492" t="s">
        <v>0</v>
      </c>
      <c r="V2492">
        <v>0</v>
      </c>
      <c r="W2492">
        <v>0</v>
      </c>
      <c r="X2492">
        <v>0</v>
      </c>
      <c r="Y2492">
        <v>0</v>
      </c>
      <c r="Z2492">
        <v>0</v>
      </c>
    </row>
    <row r="2493" spans="1:26" x14ac:dyDescent="0.2">
      <c r="A2493">
        <v>1298711</v>
      </c>
      <c r="B2493" t="s">
        <v>6</v>
      </c>
      <c r="C2493" t="s">
        <v>2</v>
      </c>
      <c r="D2493" t="s">
        <v>1</v>
      </c>
      <c r="E2493" t="s">
        <v>0</v>
      </c>
      <c r="F2493" t="s">
        <v>27</v>
      </c>
      <c r="J2493">
        <v>0</v>
      </c>
      <c r="K2493">
        <v>0</v>
      </c>
      <c r="L2493">
        <v>0</v>
      </c>
      <c r="M2493">
        <v>0</v>
      </c>
      <c r="N2493">
        <v>0</v>
      </c>
      <c r="P2493">
        <v>1298711</v>
      </c>
      <c r="Q2493" t="s">
        <v>6</v>
      </c>
      <c r="R2493" t="s">
        <v>2</v>
      </c>
      <c r="S2493" t="s">
        <v>1</v>
      </c>
      <c r="T2493" t="s">
        <v>0</v>
      </c>
      <c r="V2493">
        <v>0</v>
      </c>
      <c r="W2493">
        <v>0</v>
      </c>
      <c r="X2493">
        <v>0</v>
      </c>
      <c r="Y2493">
        <v>0</v>
      </c>
      <c r="Z2493">
        <v>0</v>
      </c>
    </row>
    <row r="2494" spans="1:26" x14ac:dyDescent="0.2">
      <c r="A2494">
        <v>1298901</v>
      </c>
      <c r="B2494" t="s">
        <v>3</v>
      </c>
      <c r="C2494" t="s">
        <v>2</v>
      </c>
      <c r="D2494" t="s">
        <v>1</v>
      </c>
      <c r="E2494" t="s">
        <v>0</v>
      </c>
      <c r="F2494" t="s">
        <v>27</v>
      </c>
      <c r="J2494">
        <v>0</v>
      </c>
      <c r="K2494">
        <v>0</v>
      </c>
      <c r="L2494">
        <v>0</v>
      </c>
      <c r="M2494">
        <v>0</v>
      </c>
      <c r="N2494">
        <v>0</v>
      </c>
      <c r="P2494">
        <v>1298901</v>
      </c>
      <c r="Q2494" t="s">
        <v>3</v>
      </c>
      <c r="R2494" t="s">
        <v>2</v>
      </c>
      <c r="S2494" t="s">
        <v>1</v>
      </c>
      <c r="T2494" t="s">
        <v>0</v>
      </c>
      <c r="V2494">
        <v>0</v>
      </c>
      <c r="W2494">
        <v>0</v>
      </c>
      <c r="X2494">
        <v>0</v>
      </c>
      <c r="Y2494">
        <v>0</v>
      </c>
      <c r="Z2494">
        <v>0</v>
      </c>
    </row>
    <row r="2495" spans="1:26" x14ac:dyDescent="0.2">
      <c r="A2495">
        <v>1299071</v>
      </c>
      <c r="B2495" t="s">
        <v>6</v>
      </c>
      <c r="C2495" t="s">
        <v>2</v>
      </c>
      <c r="D2495" t="s">
        <v>7</v>
      </c>
      <c r="E2495" t="s">
        <v>0</v>
      </c>
      <c r="F2495" t="s">
        <v>27</v>
      </c>
      <c r="J2495">
        <v>0</v>
      </c>
      <c r="K2495">
        <v>0</v>
      </c>
      <c r="L2495">
        <v>0</v>
      </c>
      <c r="M2495">
        <v>0</v>
      </c>
      <c r="N2495">
        <v>0</v>
      </c>
      <c r="P2495">
        <v>1299071</v>
      </c>
      <c r="Q2495" t="s">
        <v>6</v>
      </c>
      <c r="R2495" t="s">
        <v>2</v>
      </c>
      <c r="S2495" t="s">
        <v>7</v>
      </c>
      <c r="T2495" t="s">
        <v>0</v>
      </c>
      <c r="V2495">
        <v>0</v>
      </c>
      <c r="W2495">
        <v>0</v>
      </c>
      <c r="X2495">
        <v>0</v>
      </c>
      <c r="Y2495">
        <v>0</v>
      </c>
      <c r="Z2495">
        <v>0</v>
      </c>
    </row>
    <row r="2496" spans="1:26" x14ac:dyDescent="0.2">
      <c r="A2496">
        <v>1299261</v>
      </c>
      <c r="B2496" t="s">
        <v>6</v>
      </c>
      <c r="C2496" t="s">
        <v>9</v>
      </c>
      <c r="D2496" t="s">
        <v>1</v>
      </c>
      <c r="E2496" t="s">
        <v>0</v>
      </c>
      <c r="F2496" t="s">
        <v>27</v>
      </c>
      <c r="J2496">
        <v>0</v>
      </c>
      <c r="K2496">
        <v>0</v>
      </c>
      <c r="L2496">
        <v>0</v>
      </c>
      <c r="M2496">
        <v>0</v>
      </c>
      <c r="N2496">
        <v>0</v>
      </c>
      <c r="P2496">
        <v>1299261</v>
      </c>
      <c r="Q2496" t="s">
        <v>6</v>
      </c>
      <c r="R2496" t="s">
        <v>9</v>
      </c>
      <c r="S2496" t="s">
        <v>1</v>
      </c>
      <c r="T2496" t="s">
        <v>0</v>
      </c>
      <c r="V2496">
        <v>0</v>
      </c>
      <c r="W2496">
        <v>0</v>
      </c>
      <c r="X2496">
        <v>0</v>
      </c>
      <c r="Y2496">
        <v>0</v>
      </c>
      <c r="Z2496">
        <v>0</v>
      </c>
    </row>
    <row r="2497" spans="1:26" x14ac:dyDescent="0.2">
      <c r="A2497">
        <v>1299451</v>
      </c>
      <c r="B2497" t="s">
        <v>3</v>
      </c>
      <c r="C2497" t="s">
        <v>2</v>
      </c>
      <c r="D2497" t="s">
        <v>4</v>
      </c>
      <c r="E2497" t="s">
        <v>8</v>
      </c>
      <c r="F2497" t="s">
        <v>27</v>
      </c>
      <c r="J2497">
        <v>0</v>
      </c>
      <c r="K2497">
        <v>0</v>
      </c>
      <c r="L2497">
        <v>0</v>
      </c>
      <c r="M2497">
        <v>0</v>
      </c>
      <c r="N2497">
        <v>0</v>
      </c>
      <c r="P2497">
        <v>1299451</v>
      </c>
      <c r="Q2497" t="s">
        <v>3</v>
      </c>
      <c r="R2497" t="s">
        <v>2</v>
      </c>
      <c r="S2497" t="s">
        <v>4</v>
      </c>
      <c r="T2497" t="s">
        <v>8</v>
      </c>
      <c r="V2497">
        <v>0</v>
      </c>
      <c r="W2497">
        <v>0</v>
      </c>
      <c r="X2497">
        <v>0</v>
      </c>
      <c r="Y2497">
        <v>0</v>
      </c>
      <c r="Z2497">
        <v>0</v>
      </c>
    </row>
    <row r="2498" spans="1:26" x14ac:dyDescent="0.2">
      <c r="A2498">
        <v>1299831</v>
      </c>
      <c r="B2498" t="s">
        <v>6</v>
      </c>
      <c r="C2498" t="s">
        <v>2</v>
      </c>
      <c r="D2498" t="s">
        <v>1</v>
      </c>
      <c r="E2498" t="s">
        <v>0</v>
      </c>
      <c r="F2498" t="s">
        <v>27</v>
      </c>
      <c r="J2498">
        <v>0</v>
      </c>
      <c r="K2498">
        <v>0</v>
      </c>
      <c r="L2498">
        <v>0</v>
      </c>
      <c r="M2498">
        <v>0</v>
      </c>
      <c r="N2498">
        <v>0</v>
      </c>
      <c r="P2498">
        <v>1299831</v>
      </c>
      <c r="Q2498" t="s">
        <v>6</v>
      </c>
      <c r="R2498" t="s">
        <v>2</v>
      </c>
      <c r="S2498" t="s">
        <v>1</v>
      </c>
      <c r="T2498" t="s">
        <v>0</v>
      </c>
      <c r="V2498">
        <v>0</v>
      </c>
      <c r="W2498">
        <v>0</v>
      </c>
      <c r="X2498">
        <v>0</v>
      </c>
      <c r="Y2498">
        <v>0</v>
      </c>
      <c r="Z2498">
        <v>0</v>
      </c>
    </row>
    <row r="2499" spans="1:26" x14ac:dyDescent="0.2">
      <c r="A2499">
        <v>1299981</v>
      </c>
      <c r="B2499" t="s">
        <v>3</v>
      </c>
      <c r="C2499" t="s">
        <v>2</v>
      </c>
      <c r="D2499" t="s">
        <v>4</v>
      </c>
      <c r="E2499" t="s">
        <v>0</v>
      </c>
      <c r="F2499" t="s">
        <v>27</v>
      </c>
      <c r="J2499">
        <v>0</v>
      </c>
      <c r="K2499">
        <v>0</v>
      </c>
      <c r="L2499">
        <v>0</v>
      </c>
      <c r="M2499">
        <v>0</v>
      </c>
      <c r="N2499">
        <v>0</v>
      </c>
      <c r="P2499">
        <v>1299981</v>
      </c>
      <c r="Q2499" t="s">
        <v>3</v>
      </c>
      <c r="R2499" t="s">
        <v>2</v>
      </c>
      <c r="S2499" t="s">
        <v>4</v>
      </c>
      <c r="T2499" t="s">
        <v>0</v>
      </c>
      <c r="V2499">
        <v>0</v>
      </c>
      <c r="W2499">
        <v>0</v>
      </c>
      <c r="X2499">
        <v>0</v>
      </c>
      <c r="Y2499">
        <v>0</v>
      </c>
      <c r="Z2499">
        <v>0</v>
      </c>
    </row>
    <row r="2500" spans="1:26" x14ac:dyDescent="0.2">
      <c r="A2500">
        <v>1300151</v>
      </c>
      <c r="B2500" t="s">
        <v>3</v>
      </c>
      <c r="C2500" t="s">
        <v>2</v>
      </c>
      <c r="D2500" t="s">
        <v>1</v>
      </c>
      <c r="E2500" t="s">
        <v>0</v>
      </c>
      <c r="F2500" t="s">
        <v>27</v>
      </c>
      <c r="J2500">
        <v>0</v>
      </c>
      <c r="K2500">
        <v>0</v>
      </c>
      <c r="L2500">
        <v>0</v>
      </c>
      <c r="M2500">
        <v>0</v>
      </c>
      <c r="N2500">
        <v>0</v>
      </c>
      <c r="P2500">
        <v>1300151</v>
      </c>
      <c r="Q2500" t="s">
        <v>3</v>
      </c>
      <c r="R2500" t="s">
        <v>2</v>
      </c>
      <c r="S2500" t="s">
        <v>1</v>
      </c>
      <c r="T2500" t="s">
        <v>0</v>
      </c>
      <c r="V2500">
        <v>0</v>
      </c>
      <c r="W2500">
        <v>0</v>
      </c>
      <c r="X2500">
        <v>0</v>
      </c>
      <c r="Y2500">
        <v>0</v>
      </c>
      <c r="Z2500">
        <v>0</v>
      </c>
    </row>
    <row r="2501" spans="1:26" x14ac:dyDescent="0.2">
      <c r="A2501">
        <v>1300531</v>
      </c>
      <c r="B2501" t="s">
        <v>3</v>
      </c>
      <c r="C2501" t="s">
        <v>5</v>
      </c>
      <c r="D2501" t="s">
        <v>4</v>
      </c>
      <c r="E2501" t="s">
        <v>0</v>
      </c>
      <c r="F2501" t="s">
        <v>27</v>
      </c>
      <c r="J2501">
        <v>0</v>
      </c>
      <c r="K2501">
        <v>0</v>
      </c>
      <c r="L2501">
        <v>0</v>
      </c>
      <c r="M2501">
        <v>0</v>
      </c>
      <c r="N2501">
        <v>0</v>
      </c>
      <c r="P2501">
        <v>1300531</v>
      </c>
      <c r="Q2501" t="s">
        <v>3</v>
      </c>
      <c r="R2501" t="s">
        <v>5</v>
      </c>
      <c r="S2501" t="s">
        <v>4</v>
      </c>
      <c r="T2501" t="s">
        <v>0</v>
      </c>
      <c r="V2501">
        <v>0</v>
      </c>
      <c r="W2501">
        <v>0</v>
      </c>
      <c r="X2501">
        <v>0</v>
      </c>
      <c r="Y2501">
        <v>0</v>
      </c>
      <c r="Z2501">
        <v>0</v>
      </c>
    </row>
    <row r="2502" spans="1:26" x14ac:dyDescent="0.2">
      <c r="A2502">
        <v>1300681</v>
      </c>
      <c r="B2502" t="s">
        <v>3</v>
      </c>
      <c r="C2502" t="s">
        <v>12</v>
      </c>
      <c r="D2502" t="s">
        <v>4</v>
      </c>
      <c r="E2502" t="s">
        <v>8</v>
      </c>
      <c r="F2502" t="s">
        <v>27</v>
      </c>
      <c r="J2502">
        <v>0</v>
      </c>
      <c r="K2502">
        <v>0</v>
      </c>
      <c r="L2502">
        <v>0</v>
      </c>
      <c r="M2502">
        <v>0</v>
      </c>
      <c r="N2502">
        <v>0</v>
      </c>
      <c r="P2502">
        <v>1300681</v>
      </c>
      <c r="Q2502" t="s">
        <v>3</v>
      </c>
      <c r="R2502" t="s">
        <v>12</v>
      </c>
      <c r="S2502" t="s">
        <v>4</v>
      </c>
      <c r="T2502" t="s">
        <v>8</v>
      </c>
      <c r="V2502">
        <v>0</v>
      </c>
      <c r="W2502">
        <v>0</v>
      </c>
      <c r="X2502">
        <v>0</v>
      </c>
      <c r="Y2502">
        <v>0</v>
      </c>
      <c r="Z2502">
        <v>0</v>
      </c>
    </row>
    <row r="2503" spans="1:26" x14ac:dyDescent="0.2">
      <c r="A2503">
        <v>1300911</v>
      </c>
      <c r="B2503" t="s">
        <v>6</v>
      </c>
      <c r="C2503" t="s">
        <v>5</v>
      </c>
      <c r="D2503" t="s">
        <v>4</v>
      </c>
      <c r="E2503" t="s">
        <v>0</v>
      </c>
      <c r="F2503" t="s">
        <v>27</v>
      </c>
      <c r="J2503">
        <v>0</v>
      </c>
      <c r="K2503">
        <v>0</v>
      </c>
      <c r="L2503">
        <v>0</v>
      </c>
      <c r="M2503">
        <v>0</v>
      </c>
      <c r="N2503">
        <v>0</v>
      </c>
      <c r="P2503">
        <v>1300911</v>
      </c>
      <c r="Q2503" t="s">
        <v>6</v>
      </c>
      <c r="R2503" t="s">
        <v>5</v>
      </c>
      <c r="S2503" t="s">
        <v>4</v>
      </c>
      <c r="T2503" t="s">
        <v>0</v>
      </c>
      <c r="V2503">
        <v>0</v>
      </c>
      <c r="W2503">
        <v>0</v>
      </c>
      <c r="X2503">
        <v>0</v>
      </c>
      <c r="Y2503">
        <v>0</v>
      </c>
      <c r="Z2503">
        <v>0</v>
      </c>
    </row>
    <row r="2504" spans="1:26" x14ac:dyDescent="0.2">
      <c r="A2504">
        <v>1301991</v>
      </c>
      <c r="B2504" t="s">
        <v>3</v>
      </c>
      <c r="C2504" t="s">
        <v>5</v>
      </c>
      <c r="D2504" t="s">
        <v>7</v>
      </c>
      <c r="E2504" t="s">
        <v>0</v>
      </c>
      <c r="F2504" t="s">
        <v>27</v>
      </c>
      <c r="J2504">
        <v>0</v>
      </c>
      <c r="K2504">
        <v>0</v>
      </c>
      <c r="L2504">
        <v>0</v>
      </c>
      <c r="M2504">
        <v>0</v>
      </c>
      <c r="N2504">
        <v>0</v>
      </c>
      <c r="P2504">
        <v>1301991</v>
      </c>
      <c r="Q2504" t="s">
        <v>3</v>
      </c>
      <c r="R2504" t="s">
        <v>5</v>
      </c>
      <c r="S2504" t="s">
        <v>7</v>
      </c>
      <c r="T2504" t="s">
        <v>0</v>
      </c>
      <c r="V2504">
        <v>0</v>
      </c>
      <c r="W2504">
        <v>0</v>
      </c>
      <c r="X2504">
        <v>0</v>
      </c>
      <c r="Y2504">
        <v>0</v>
      </c>
      <c r="Z2504">
        <v>0</v>
      </c>
    </row>
    <row r="2505" spans="1:26" x14ac:dyDescent="0.2">
      <c r="A2505">
        <v>1302051</v>
      </c>
      <c r="B2505" t="s">
        <v>3</v>
      </c>
      <c r="C2505" t="s">
        <v>2</v>
      </c>
      <c r="D2505" t="s">
        <v>1</v>
      </c>
      <c r="E2505" t="s">
        <v>0</v>
      </c>
      <c r="F2505" t="s">
        <v>27</v>
      </c>
      <c r="J2505">
        <v>0</v>
      </c>
      <c r="K2505">
        <v>0</v>
      </c>
      <c r="L2505">
        <v>0</v>
      </c>
      <c r="M2505">
        <v>0</v>
      </c>
      <c r="N2505">
        <v>0</v>
      </c>
      <c r="P2505">
        <v>1302051</v>
      </c>
      <c r="Q2505" t="s">
        <v>3</v>
      </c>
      <c r="R2505" t="s">
        <v>2</v>
      </c>
      <c r="S2505" t="s">
        <v>1</v>
      </c>
      <c r="T2505" t="s">
        <v>0</v>
      </c>
      <c r="V2505">
        <v>0</v>
      </c>
      <c r="W2505">
        <v>0</v>
      </c>
      <c r="X2505">
        <v>0</v>
      </c>
      <c r="Y2505">
        <v>0</v>
      </c>
      <c r="Z2505">
        <v>0</v>
      </c>
    </row>
    <row r="2506" spans="1:26" x14ac:dyDescent="0.2">
      <c r="A2506">
        <v>1302241</v>
      </c>
      <c r="B2506" t="s">
        <v>3</v>
      </c>
      <c r="C2506" t="s">
        <v>2</v>
      </c>
      <c r="D2506" t="s">
        <v>1</v>
      </c>
      <c r="E2506" t="s">
        <v>0</v>
      </c>
      <c r="F2506" t="s">
        <v>27</v>
      </c>
      <c r="J2506">
        <v>0</v>
      </c>
      <c r="K2506">
        <v>0</v>
      </c>
      <c r="L2506">
        <v>0</v>
      </c>
      <c r="M2506">
        <v>0</v>
      </c>
      <c r="N2506">
        <v>0</v>
      </c>
      <c r="P2506">
        <v>1302241</v>
      </c>
      <c r="Q2506" t="s">
        <v>3</v>
      </c>
      <c r="R2506" t="s">
        <v>2</v>
      </c>
      <c r="S2506" t="s">
        <v>1</v>
      </c>
      <c r="T2506" t="s">
        <v>0</v>
      </c>
      <c r="V2506">
        <v>0</v>
      </c>
      <c r="W2506">
        <v>0</v>
      </c>
      <c r="X2506">
        <v>0</v>
      </c>
      <c r="Y2506">
        <v>0</v>
      </c>
      <c r="Z2506">
        <v>0</v>
      </c>
    </row>
    <row r="2507" spans="1:26" x14ac:dyDescent="0.2">
      <c r="A2507">
        <v>1302431</v>
      </c>
      <c r="B2507" t="s">
        <v>6</v>
      </c>
      <c r="C2507" t="s">
        <v>12</v>
      </c>
      <c r="D2507" t="s">
        <v>4</v>
      </c>
      <c r="E2507" t="s">
        <v>0</v>
      </c>
      <c r="F2507" t="s">
        <v>27</v>
      </c>
      <c r="J2507">
        <v>0</v>
      </c>
      <c r="K2507">
        <v>0</v>
      </c>
      <c r="L2507">
        <v>0</v>
      </c>
      <c r="M2507">
        <v>0</v>
      </c>
      <c r="N2507">
        <v>0</v>
      </c>
      <c r="P2507">
        <v>1302431</v>
      </c>
      <c r="Q2507" t="s">
        <v>6</v>
      </c>
      <c r="R2507" t="s">
        <v>12</v>
      </c>
      <c r="S2507" t="s">
        <v>4</v>
      </c>
      <c r="T2507" t="s">
        <v>0</v>
      </c>
      <c r="V2507">
        <v>0</v>
      </c>
      <c r="W2507">
        <v>0</v>
      </c>
      <c r="X2507">
        <v>0</v>
      </c>
      <c r="Y2507">
        <v>0</v>
      </c>
      <c r="Z2507">
        <v>0</v>
      </c>
    </row>
    <row r="2508" spans="1:26" x14ac:dyDescent="0.2">
      <c r="A2508">
        <v>1302581</v>
      </c>
      <c r="B2508" t="s">
        <v>3</v>
      </c>
      <c r="C2508" t="s">
        <v>12</v>
      </c>
      <c r="D2508" t="s">
        <v>1</v>
      </c>
      <c r="E2508" t="s">
        <v>0</v>
      </c>
      <c r="F2508" t="s">
        <v>27</v>
      </c>
      <c r="J2508">
        <v>0</v>
      </c>
      <c r="K2508">
        <v>0</v>
      </c>
      <c r="L2508">
        <v>0</v>
      </c>
      <c r="M2508">
        <v>0</v>
      </c>
      <c r="N2508">
        <v>0</v>
      </c>
      <c r="P2508">
        <v>1302581</v>
      </c>
      <c r="Q2508" t="s">
        <v>3</v>
      </c>
      <c r="R2508" t="s">
        <v>12</v>
      </c>
      <c r="S2508" t="s">
        <v>1</v>
      </c>
      <c r="T2508" t="s">
        <v>0</v>
      </c>
      <c r="V2508">
        <v>0</v>
      </c>
      <c r="W2508">
        <v>0</v>
      </c>
      <c r="X2508">
        <v>0</v>
      </c>
      <c r="Y2508">
        <v>0</v>
      </c>
      <c r="Z2508">
        <v>0</v>
      </c>
    </row>
    <row r="2509" spans="1:26" x14ac:dyDescent="0.2">
      <c r="A2509">
        <v>1302771</v>
      </c>
      <c r="B2509" t="s">
        <v>3</v>
      </c>
      <c r="C2509" t="s">
        <v>5</v>
      </c>
      <c r="D2509" t="s">
        <v>1</v>
      </c>
      <c r="E2509" t="s">
        <v>0</v>
      </c>
      <c r="F2509" t="s">
        <v>27</v>
      </c>
      <c r="J2509">
        <v>0</v>
      </c>
      <c r="K2509">
        <v>0</v>
      </c>
      <c r="L2509">
        <v>0</v>
      </c>
      <c r="M2509">
        <v>0</v>
      </c>
      <c r="N2509">
        <v>0</v>
      </c>
      <c r="P2509">
        <v>1302771</v>
      </c>
      <c r="Q2509" t="s">
        <v>3</v>
      </c>
      <c r="R2509" t="s">
        <v>5</v>
      </c>
      <c r="S2509" t="s">
        <v>1</v>
      </c>
      <c r="T2509" t="s">
        <v>0</v>
      </c>
      <c r="V2509">
        <v>0</v>
      </c>
      <c r="W2509">
        <v>0</v>
      </c>
      <c r="X2509">
        <v>0</v>
      </c>
      <c r="Y2509">
        <v>0</v>
      </c>
      <c r="Z2509">
        <v>0</v>
      </c>
    </row>
    <row r="2510" spans="1:26" x14ac:dyDescent="0.2">
      <c r="A2510">
        <v>1303021</v>
      </c>
      <c r="B2510" t="s">
        <v>3</v>
      </c>
      <c r="C2510" t="s">
        <v>5</v>
      </c>
      <c r="D2510" t="s">
        <v>4</v>
      </c>
      <c r="E2510" t="s">
        <v>8</v>
      </c>
      <c r="F2510" t="s">
        <v>27</v>
      </c>
      <c r="J2510">
        <v>0</v>
      </c>
      <c r="K2510">
        <v>0</v>
      </c>
      <c r="L2510">
        <v>0</v>
      </c>
      <c r="M2510">
        <v>0</v>
      </c>
      <c r="N2510">
        <v>0</v>
      </c>
      <c r="P2510">
        <v>1303021</v>
      </c>
      <c r="Q2510" t="s">
        <v>3</v>
      </c>
      <c r="R2510" t="s">
        <v>5</v>
      </c>
      <c r="S2510" t="s">
        <v>4</v>
      </c>
      <c r="T2510" t="s">
        <v>8</v>
      </c>
      <c r="V2510">
        <v>0</v>
      </c>
      <c r="W2510">
        <v>0</v>
      </c>
      <c r="X2510">
        <v>0</v>
      </c>
      <c r="Y2510">
        <v>0</v>
      </c>
      <c r="Z2510">
        <v>0</v>
      </c>
    </row>
    <row r="2511" spans="1:26" x14ac:dyDescent="0.2">
      <c r="A2511">
        <v>1303551</v>
      </c>
      <c r="B2511" t="s">
        <v>10</v>
      </c>
      <c r="C2511" t="s">
        <v>9</v>
      </c>
      <c r="D2511" t="s">
        <v>4</v>
      </c>
      <c r="E2511" t="s">
        <v>0</v>
      </c>
      <c r="F2511" t="s">
        <v>27</v>
      </c>
      <c r="J2511">
        <v>0</v>
      </c>
      <c r="K2511">
        <v>0</v>
      </c>
      <c r="L2511">
        <v>0</v>
      </c>
      <c r="M2511">
        <v>0</v>
      </c>
      <c r="N2511">
        <v>0</v>
      </c>
      <c r="P2511">
        <v>1303551</v>
      </c>
      <c r="Q2511" t="s">
        <v>10</v>
      </c>
      <c r="R2511" t="s">
        <v>9</v>
      </c>
      <c r="S2511" t="s">
        <v>4</v>
      </c>
      <c r="T2511" t="s">
        <v>0</v>
      </c>
      <c r="V2511">
        <v>0</v>
      </c>
      <c r="W2511">
        <v>0</v>
      </c>
      <c r="X2511">
        <v>0</v>
      </c>
      <c r="Y2511">
        <v>0</v>
      </c>
      <c r="Z2511">
        <v>0</v>
      </c>
    </row>
    <row r="2512" spans="1:26" x14ac:dyDescent="0.2">
      <c r="A2512">
        <v>1303741</v>
      </c>
      <c r="B2512" t="s">
        <v>3</v>
      </c>
      <c r="C2512" t="s">
        <v>5</v>
      </c>
      <c r="D2512" t="s">
        <v>1</v>
      </c>
      <c r="E2512" t="s">
        <v>8</v>
      </c>
      <c r="F2512" t="s">
        <v>27</v>
      </c>
      <c r="J2512">
        <v>0</v>
      </c>
      <c r="K2512">
        <v>0</v>
      </c>
      <c r="L2512">
        <v>0</v>
      </c>
      <c r="M2512">
        <v>0</v>
      </c>
      <c r="N2512">
        <v>0</v>
      </c>
      <c r="P2512">
        <v>1303741</v>
      </c>
      <c r="Q2512" t="s">
        <v>3</v>
      </c>
      <c r="R2512" t="s">
        <v>5</v>
      </c>
      <c r="S2512" t="s">
        <v>1</v>
      </c>
      <c r="T2512" t="s">
        <v>8</v>
      </c>
      <c r="V2512">
        <v>0</v>
      </c>
      <c r="W2512">
        <v>0</v>
      </c>
      <c r="X2512">
        <v>0</v>
      </c>
      <c r="Y2512">
        <v>0</v>
      </c>
      <c r="Z2512">
        <v>0</v>
      </c>
    </row>
    <row r="2513" spans="1:26" x14ac:dyDescent="0.2">
      <c r="A2513">
        <v>1303931</v>
      </c>
      <c r="B2513" t="s">
        <v>3</v>
      </c>
      <c r="C2513" t="s">
        <v>5</v>
      </c>
      <c r="D2513" t="s">
        <v>1</v>
      </c>
      <c r="E2513" t="s">
        <v>0</v>
      </c>
      <c r="F2513" t="s">
        <v>27</v>
      </c>
      <c r="J2513">
        <v>0</v>
      </c>
      <c r="K2513">
        <v>0</v>
      </c>
      <c r="L2513">
        <v>0</v>
      </c>
      <c r="M2513">
        <v>0</v>
      </c>
      <c r="N2513">
        <v>0</v>
      </c>
      <c r="P2513">
        <v>1303931</v>
      </c>
      <c r="Q2513" t="s">
        <v>3</v>
      </c>
      <c r="R2513" t="s">
        <v>5</v>
      </c>
      <c r="S2513" t="s">
        <v>1</v>
      </c>
      <c r="T2513" t="s">
        <v>0</v>
      </c>
      <c r="V2513">
        <v>0</v>
      </c>
      <c r="W2513">
        <v>0</v>
      </c>
      <c r="X2513">
        <v>0</v>
      </c>
      <c r="Y2513">
        <v>0</v>
      </c>
      <c r="Z2513">
        <v>0</v>
      </c>
    </row>
    <row r="2514" spans="1:26" x14ac:dyDescent="0.2">
      <c r="A2514">
        <v>1304331</v>
      </c>
      <c r="B2514" t="s">
        <v>6</v>
      </c>
      <c r="C2514" t="s">
        <v>5</v>
      </c>
      <c r="D2514" t="s">
        <v>4</v>
      </c>
      <c r="E2514" t="s">
        <v>0</v>
      </c>
      <c r="F2514" t="s">
        <v>27</v>
      </c>
      <c r="J2514">
        <v>0</v>
      </c>
      <c r="K2514">
        <v>0</v>
      </c>
      <c r="L2514">
        <v>0</v>
      </c>
      <c r="M2514">
        <v>0</v>
      </c>
      <c r="N2514">
        <v>0</v>
      </c>
      <c r="P2514">
        <v>1304331</v>
      </c>
      <c r="Q2514" t="s">
        <v>6</v>
      </c>
      <c r="R2514" t="s">
        <v>5</v>
      </c>
      <c r="S2514" t="s">
        <v>4</v>
      </c>
      <c r="T2514" t="s">
        <v>0</v>
      </c>
      <c r="V2514">
        <v>0</v>
      </c>
      <c r="W2514">
        <v>0</v>
      </c>
      <c r="X2514">
        <v>0</v>
      </c>
      <c r="Y2514">
        <v>0</v>
      </c>
      <c r="Z2514">
        <v>0</v>
      </c>
    </row>
    <row r="2515" spans="1:26" x14ac:dyDescent="0.2">
      <c r="A2515">
        <v>1304521</v>
      </c>
      <c r="B2515" t="s">
        <v>3</v>
      </c>
      <c r="C2515" t="s">
        <v>2</v>
      </c>
      <c r="D2515" t="s">
        <v>4</v>
      </c>
      <c r="E2515" t="s">
        <v>0</v>
      </c>
      <c r="F2515" t="s">
        <v>27</v>
      </c>
      <c r="J2515">
        <v>0</v>
      </c>
      <c r="K2515">
        <v>0</v>
      </c>
      <c r="L2515">
        <v>0</v>
      </c>
      <c r="M2515">
        <v>0</v>
      </c>
      <c r="N2515">
        <v>0</v>
      </c>
      <c r="P2515">
        <v>1304521</v>
      </c>
      <c r="Q2515" t="s">
        <v>3</v>
      </c>
      <c r="R2515" t="s">
        <v>2</v>
      </c>
      <c r="S2515" t="s">
        <v>4</v>
      </c>
      <c r="T2515" t="s">
        <v>0</v>
      </c>
      <c r="V2515">
        <v>0</v>
      </c>
      <c r="W2515">
        <v>0</v>
      </c>
      <c r="X2515">
        <v>0</v>
      </c>
      <c r="Y2515">
        <v>0</v>
      </c>
      <c r="Z2515">
        <v>0</v>
      </c>
    </row>
    <row r="2516" spans="1:26" x14ac:dyDescent="0.2">
      <c r="A2516">
        <v>1304671</v>
      </c>
      <c r="B2516" t="s">
        <v>3</v>
      </c>
      <c r="C2516" t="s">
        <v>2</v>
      </c>
      <c r="D2516" t="s">
        <v>4</v>
      </c>
      <c r="E2516" t="s">
        <v>0</v>
      </c>
      <c r="F2516" t="s">
        <v>27</v>
      </c>
      <c r="J2516">
        <v>0</v>
      </c>
      <c r="K2516">
        <v>0</v>
      </c>
      <c r="L2516">
        <v>0</v>
      </c>
      <c r="M2516">
        <v>0</v>
      </c>
      <c r="N2516">
        <v>0</v>
      </c>
      <c r="P2516">
        <v>1304671</v>
      </c>
      <c r="Q2516" t="s">
        <v>3</v>
      </c>
      <c r="R2516" t="s">
        <v>2</v>
      </c>
      <c r="S2516" t="s">
        <v>4</v>
      </c>
      <c r="T2516" t="s">
        <v>0</v>
      </c>
      <c r="V2516">
        <v>0</v>
      </c>
      <c r="W2516">
        <v>0</v>
      </c>
      <c r="X2516">
        <v>0</v>
      </c>
      <c r="Y2516">
        <v>0</v>
      </c>
      <c r="Z2516">
        <v>0</v>
      </c>
    </row>
    <row r="2517" spans="1:26" x14ac:dyDescent="0.2">
      <c r="A2517">
        <v>1304711</v>
      </c>
      <c r="B2517" t="s">
        <v>6</v>
      </c>
      <c r="C2517" t="s">
        <v>12</v>
      </c>
      <c r="D2517" t="s">
        <v>4</v>
      </c>
      <c r="E2517" t="s">
        <v>0</v>
      </c>
      <c r="F2517" t="s">
        <v>27</v>
      </c>
      <c r="J2517">
        <v>0</v>
      </c>
      <c r="K2517">
        <v>0</v>
      </c>
      <c r="L2517">
        <v>0</v>
      </c>
      <c r="M2517">
        <v>0</v>
      </c>
      <c r="N2517">
        <v>0</v>
      </c>
      <c r="P2517">
        <v>1304711</v>
      </c>
      <c r="Q2517" t="s">
        <v>6</v>
      </c>
      <c r="R2517" t="s">
        <v>12</v>
      </c>
      <c r="S2517" t="s">
        <v>4</v>
      </c>
      <c r="T2517" t="s">
        <v>0</v>
      </c>
      <c r="V2517">
        <v>0</v>
      </c>
      <c r="W2517">
        <v>0</v>
      </c>
      <c r="X2517">
        <v>0</v>
      </c>
      <c r="Y2517">
        <v>0</v>
      </c>
      <c r="Z2517">
        <v>0</v>
      </c>
    </row>
    <row r="2518" spans="1:26" x14ac:dyDescent="0.2">
      <c r="A2518">
        <v>1305111</v>
      </c>
      <c r="B2518" t="s">
        <v>3</v>
      </c>
      <c r="C2518" t="s">
        <v>2</v>
      </c>
      <c r="D2518" t="s">
        <v>7</v>
      </c>
      <c r="E2518" t="s">
        <v>8</v>
      </c>
      <c r="F2518" t="s">
        <v>27</v>
      </c>
      <c r="J2518">
        <v>0</v>
      </c>
      <c r="K2518">
        <v>0</v>
      </c>
      <c r="L2518">
        <v>0</v>
      </c>
      <c r="M2518">
        <v>0</v>
      </c>
      <c r="N2518">
        <v>0</v>
      </c>
      <c r="P2518">
        <v>1305111</v>
      </c>
      <c r="Q2518" t="s">
        <v>3</v>
      </c>
      <c r="R2518" t="s">
        <v>2</v>
      </c>
      <c r="S2518" t="s">
        <v>7</v>
      </c>
      <c r="T2518" t="s">
        <v>8</v>
      </c>
      <c r="V2518">
        <v>0</v>
      </c>
      <c r="W2518">
        <v>0</v>
      </c>
      <c r="X2518">
        <v>0</v>
      </c>
      <c r="Y2518">
        <v>0</v>
      </c>
      <c r="Z2518">
        <v>0</v>
      </c>
    </row>
    <row r="2519" spans="1:26" x14ac:dyDescent="0.2">
      <c r="A2519">
        <v>1305261</v>
      </c>
      <c r="B2519" t="s">
        <v>10</v>
      </c>
      <c r="C2519" t="s">
        <v>2</v>
      </c>
      <c r="D2519" t="s">
        <v>1</v>
      </c>
      <c r="E2519" t="s">
        <v>0</v>
      </c>
      <c r="F2519" t="s">
        <v>27</v>
      </c>
      <c r="J2519">
        <v>0</v>
      </c>
      <c r="K2519">
        <v>0</v>
      </c>
      <c r="L2519">
        <v>0</v>
      </c>
      <c r="M2519">
        <v>0</v>
      </c>
      <c r="N2519">
        <v>0</v>
      </c>
      <c r="P2519">
        <v>1305261</v>
      </c>
      <c r="Q2519" t="s">
        <v>10</v>
      </c>
      <c r="R2519" t="s">
        <v>2</v>
      </c>
      <c r="S2519" t="s">
        <v>1</v>
      </c>
      <c r="T2519" t="s">
        <v>0</v>
      </c>
      <c r="V2519">
        <v>0</v>
      </c>
      <c r="W2519">
        <v>0</v>
      </c>
      <c r="X2519">
        <v>0</v>
      </c>
      <c r="Y2519">
        <v>0</v>
      </c>
      <c r="Z2519">
        <v>0</v>
      </c>
    </row>
    <row r="2520" spans="1:26" x14ac:dyDescent="0.2">
      <c r="A2520">
        <v>1305641</v>
      </c>
      <c r="B2520" t="s">
        <v>3</v>
      </c>
      <c r="C2520" t="s">
        <v>2</v>
      </c>
      <c r="D2520" t="s">
        <v>4</v>
      </c>
      <c r="E2520" t="s">
        <v>0</v>
      </c>
      <c r="F2520" t="s">
        <v>27</v>
      </c>
      <c r="J2520">
        <v>0</v>
      </c>
      <c r="K2520">
        <v>0</v>
      </c>
      <c r="L2520">
        <v>0</v>
      </c>
      <c r="M2520">
        <v>0</v>
      </c>
      <c r="N2520">
        <v>0</v>
      </c>
      <c r="P2520">
        <v>1305641</v>
      </c>
      <c r="Q2520" t="s">
        <v>3</v>
      </c>
      <c r="R2520" t="s">
        <v>2</v>
      </c>
      <c r="S2520" t="s">
        <v>4</v>
      </c>
      <c r="T2520" t="s">
        <v>0</v>
      </c>
      <c r="V2520">
        <v>0</v>
      </c>
      <c r="W2520">
        <v>0</v>
      </c>
      <c r="X2520">
        <v>0</v>
      </c>
      <c r="Y2520">
        <v>0</v>
      </c>
      <c r="Z2520">
        <v>0</v>
      </c>
    </row>
    <row r="2521" spans="1:26" x14ac:dyDescent="0.2">
      <c r="A2521">
        <v>1306951</v>
      </c>
      <c r="B2521" t="s">
        <v>6</v>
      </c>
      <c r="C2521" t="s">
        <v>12</v>
      </c>
      <c r="D2521" t="s">
        <v>4</v>
      </c>
      <c r="E2521" t="s">
        <v>0</v>
      </c>
      <c r="F2521" t="s">
        <v>27</v>
      </c>
      <c r="J2521">
        <v>0</v>
      </c>
      <c r="K2521">
        <v>0</v>
      </c>
      <c r="L2521">
        <v>0</v>
      </c>
      <c r="M2521">
        <v>0</v>
      </c>
      <c r="N2521">
        <v>0</v>
      </c>
      <c r="P2521">
        <v>1306951</v>
      </c>
      <c r="Q2521" t="s">
        <v>6</v>
      </c>
      <c r="R2521" t="s">
        <v>12</v>
      </c>
      <c r="S2521" t="s">
        <v>4</v>
      </c>
      <c r="T2521" t="s">
        <v>0</v>
      </c>
      <c r="V2521">
        <v>0</v>
      </c>
      <c r="W2521">
        <v>0</v>
      </c>
      <c r="X2521">
        <v>0</v>
      </c>
      <c r="Y2521">
        <v>0</v>
      </c>
      <c r="Z2521">
        <v>0</v>
      </c>
    </row>
    <row r="2522" spans="1:26" x14ac:dyDescent="0.2">
      <c r="A2522">
        <v>1307541</v>
      </c>
      <c r="B2522" t="s">
        <v>6</v>
      </c>
      <c r="C2522" t="s">
        <v>2</v>
      </c>
      <c r="D2522" t="s">
        <v>4</v>
      </c>
      <c r="E2522" t="s">
        <v>14</v>
      </c>
      <c r="F2522" t="s">
        <v>27</v>
      </c>
      <c r="J2522">
        <v>0</v>
      </c>
      <c r="K2522">
        <v>0</v>
      </c>
      <c r="L2522">
        <v>0</v>
      </c>
      <c r="M2522">
        <v>0</v>
      </c>
      <c r="N2522">
        <v>0</v>
      </c>
      <c r="P2522">
        <v>1307541</v>
      </c>
      <c r="Q2522" t="s">
        <v>6</v>
      </c>
      <c r="R2522" t="s">
        <v>2</v>
      </c>
      <c r="S2522" t="s">
        <v>4</v>
      </c>
      <c r="T2522" t="s">
        <v>14</v>
      </c>
      <c r="V2522">
        <v>0</v>
      </c>
      <c r="W2522">
        <v>0</v>
      </c>
      <c r="X2522">
        <v>0</v>
      </c>
      <c r="Y2522">
        <v>0</v>
      </c>
      <c r="Z2522">
        <v>0</v>
      </c>
    </row>
    <row r="2523" spans="1:26" x14ac:dyDescent="0.2">
      <c r="A2523">
        <v>1307691</v>
      </c>
      <c r="B2523" t="s">
        <v>6</v>
      </c>
      <c r="C2523" t="s">
        <v>5</v>
      </c>
      <c r="D2523" t="s">
        <v>7</v>
      </c>
      <c r="E2523" t="s">
        <v>0</v>
      </c>
      <c r="F2523" t="s">
        <v>27</v>
      </c>
      <c r="J2523">
        <v>0</v>
      </c>
      <c r="K2523">
        <v>0</v>
      </c>
      <c r="L2523">
        <v>0</v>
      </c>
      <c r="M2523">
        <v>0</v>
      </c>
      <c r="N2523">
        <v>0</v>
      </c>
      <c r="P2523">
        <v>1307691</v>
      </c>
      <c r="Q2523" t="s">
        <v>6</v>
      </c>
      <c r="R2523" t="s">
        <v>5</v>
      </c>
      <c r="S2523" t="s">
        <v>7</v>
      </c>
      <c r="T2523" t="s">
        <v>0</v>
      </c>
      <c r="V2523">
        <v>0</v>
      </c>
      <c r="W2523">
        <v>0</v>
      </c>
      <c r="X2523">
        <v>0</v>
      </c>
      <c r="Y2523">
        <v>0</v>
      </c>
      <c r="Z2523">
        <v>0</v>
      </c>
    </row>
    <row r="2524" spans="1:26" x14ac:dyDescent="0.2">
      <c r="A2524">
        <v>1307881</v>
      </c>
      <c r="B2524" t="s">
        <v>6</v>
      </c>
      <c r="C2524" t="s">
        <v>5</v>
      </c>
      <c r="D2524" t="s">
        <v>4</v>
      </c>
      <c r="E2524" t="s">
        <v>0</v>
      </c>
      <c r="F2524" t="s">
        <v>27</v>
      </c>
      <c r="J2524">
        <v>0</v>
      </c>
      <c r="K2524">
        <v>0</v>
      </c>
      <c r="L2524">
        <v>0</v>
      </c>
      <c r="M2524">
        <v>0</v>
      </c>
      <c r="N2524">
        <v>0</v>
      </c>
      <c r="P2524">
        <v>1307881</v>
      </c>
      <c r="Q2524" t="s">
        <v>6</v>
      </c>
      <c r="R2524" t="s">
        <v>5</v>
      </c>
      <c r="S2524" t="s">
        <v>4</v>
      </c>
      <c r="T2524" t="s">
        <v>0</v>
      </c>
      <c r="V2524">
        <v>0</v>
      </c>
      <c r="W2524">
        <v>0</v>
      </c>
      <c r="X2524">
        <v>0</v>
      </c>
      <c r="Y2524">
        <v>0</v>
      </c>
      <c r="Z2524">
        <v>0</v>
      </c>
    </row>
    <row r="2525" spans="1:26" x14ac:dyDescent="0.2">
      <c r="A2525">
        <v>1308511</v>
      </c>
      <c r="B2525" t="s">
        <v>6</v>
      </c>
      <c r="C2525" t="s">
        <v>5</v>
      </c>
      <c r="D2525" t="s">
        <v>4</v>
      </c>
      <c r="E2525" t="s">
        <v>0</v>
      </c>
      <c r="F2525" t="s">
        <v>27</v>
      </c>
      <c r="J2525">
        <v>0</v>
      </c>
      <c r="K2525">
        <v>0</v>
      </c>
      <c r="L2525">
        <v>0</v>
      </c>
      <c r="M2525">
        <v>0</v>
      </c>
      <c r="N2525">
        <v>0</v>
      </c>
      <c r="P2525">
        <v>1308511</v>
      </c>
      <c r="Q2525" t="s">
        <v>6</v>
      </c>
      <c r="R2525" t="s">
        <v>5</v>
      </c>
      <c r="S2525" t="s">
        <v>4</v>
      </c>
      <c r="T2525" t="s">
        <v>0</v>
      </c>
      <c r="V2525">
        <v>0</v>
      </c>
      <c r="W2525">
        <v>0</v>
      </c>
      <c r="X2525">
        <v>0</v>
      </c>
      <c r="Y2525">
        <v>0</v>
      </c>
      <c r="Z2525">
        <v>0</v>
      </c>
    </row>
    <row r="2526" spans="1:26" x14ac:dyDescent="0.2">
      <c r="A2526">
        <v>1308661</v>
      </c>
      <c r="B2526" t="s">
        <v>6</v>
      </c>
      <c r="C2526" t="s">
        <v>5</v>
      </c>
      <c r="D2526" t="s">
        <v>1</v>
      </c>
      <c r="E2526" t="s">
        <v>8</v>
      </c>
      <c r="F2526" t="s">
        <v>27</v>
      </c>
      <c r="J2526">
        <v>0</v>
      </c>
      <c r="K2526">
        <v>0</v>
      </c>
      <c r="L2526">
        <v>0</v>
      </c>
      <c r="M2526">
        <v>0</v>
      </c>
      <c r="N2526">
        <v>0</v>
      </c>
      <c r="P2526">
        <v>1308661</v>
      </c>
      <c r="Q2526" t="s">
        <v>6</v>
      </c>
      <c r="R2526" t="s">
        <v>5</v>
      </c>
      <c r="S2526" t="s">
        <v>1</v>
      </c>
      <c r="T2526" t="s">
        <v>8</v>
      </c>
      <c r="V2526">
        <v>0</v>
      </c>
      <c r="W2526">
        <v>0</v>
      </c>
      <c r="X2526">
        <v>0</v>
      </c>
      <c r="Y2526">
        <v>0</v>
      </c>
      <c r="Z2526">
        <v>0</v>
      </c>
    </row>
    <row r="2527" spans="1:26" x14ac:dyDescent="0.2">
      <c r="A2527">
        <v>1309101</v>
      </c>
      <c r="B2527" t="s">
        <v>3</v>
      </c>
      <c r="C2527" t="s">
        <v>5</v>
      </c>
      <c r="D2527" t="s">
        <v>7</v>
      </c>
      <c r="E2527" t="s">
        <v>0</v>
      </c>
      <c r="F2527" t="s">
        <v>27</v>
      </c>
      <c r="J2527">
        <v>0</v>
      </c>
      <c r="K2527">
        <v>0</v>
      </c>
      <c r="L2527">
        <v>0</v>
      </c>
      <c r="M2527">
        <v>0</v>
      </c>
      <c r="N2527">
        <v>0</v>
      </c>
      <c r="P2527">
        <v>1309101</v>
      </c>
      <c r="Q2527" t="s">
        <v>3</v>
      </c>
      <c r="R2527" t="s">
        <v>5</v>
      </c>
      <c r="S2527" t="s">
        <v>7</v>
      </c>
      <c r="T2527" t="s">
        <v>0</v>
      </c>
      <c r="V2527">
        <v>0</v>
      </c>
      <c r="W2527">
        <v>0</v>
      </c>
      <c r="X2527">
        <v>0</v>
      </c>
      <c r="Y2527">
        <v>0</v>
      </c>
      <c r="Z2527">
        <v>0</v>
      </c>
    </row>
    <row r="2528" spans="1:26" x14ac:dyDescent="0.2">
      <c r="A2528">
        <v>1309251</v>
      </c>
      <c r="B2528" t="s">
        <v>3</v>
      </c>
      <c r="C2528" t="s">
        <v>5</v>
      </c>
      <c r="D2528" t="s">
        <v>4</v>
      </c>
      <c r="E2528" t="s">
        <v>0</v>
      </c>
      <c r="F2528" t="s">
        <v>27</v>
      </c>
      <c r="J2528">
        <v>0</v>
      </c>
      <c r="K2528">
        <v>0</v>
      </c>
      <c r="L2528">
        <v>0</v>
      </c>
      <c r="M2528">
        <v>0</v>
      </c>
      <c r="N2528">
        <v>0</v>
      </c>
      <c r="P2528">
        <v>1309251</v>
      </c>
      <c r="Q2528" t="s">
        <v>3</v>
      </c>
      <c r="R2528" t="s">
        <v>5</v>
      </c>
      <c r="S2528" t="s">
        <v>4</v>
      </c>
      <c r="T2528" t="s">
        <v>0</v>
      </c>
      <c r="V2528">
        <v>0</v>
      </c>
      <c r="W2528">
        <v>0</v>
      </c>
      <c r="X2528">
        <v>0</v>
      </c>
      <c r="Y2528">
        <v>0</v>
      </c>
      <c r="Z2528">
        <v>0</v>
      </c>
    </row>
    <row r="2529" spans="1:26" x14ac:dyDescent="0.2">
      <c r="A2529">
        <v>1309591</v>
      </c>
      <c r="B2529" t="s">
        <v>13</v>
      </c>
      <c r="C2529" t="s">
        <v>5</v>
      </c>
      <c r="D2529" t="s">
        <v>4</v>
      </c>
      <c r="E2529" t="s">
        <v>0</v>
      </c>
      <c r="F2529" t="s">
        <v>27</v>
      </c>
      <c r="J2529">
        <v>0</v>
      </c>
      <c r="K2529">
        <v>0</v>
      </c>
      <c r="L2529">
        <v>0</v>
      </c>
      <c r="M2529">
        <v>0</v>
      </c>
      <c r="N2529">
        <v>0</v>
      </c>
      <c r="P2529">
        <v>1309591</v>
      </c>
      <c r="Q2529" t="s">
        <v>13</v>
      </c>
      <c r="R2529" t="s">
        <v>5</v>
      </c>
      <c r="S2529" t="s">
        <v>4</v>
      </c>
      <c r="T2529" t="s">
        <v>0</v>
      </c>
      <c r="V2529">
        <v>0</v>
      </c>
      <c r="W2529">
        <v>0</v>
      </c>
      <c r="X2529">
        <v>0</v>
      </c>
      <c r="Y2529">
        <v>0</v>
      </c>
      <c r="Z2529">
        <v>0</v>
      </c>
    </row>
    <row r="2530" spans="1:26" x14ac:dyDescent="0.2">
      <c r="A2530">
        <v>1309821</v>
      </c>
      <c r="B2530" t="s">
        <v>6</v>
      </c>
      <c r="C2530" t="s">
        <v>12</v>
      </c>
      <c r="D2530" t="s">
        <v>7</v>
      </c>
      <c r="E2530" t="s">
        <v>0</v>
      </c>
      <c r="F2530" t="s">
        <v>27</v>
      </c>
      <c r="J2530">
        <v>0</v>
      </c>
      <c r="K2530">
        <v>0</v>
      </c>
      <c r="L2530">
        <v>0</v>
      </c>
      <c r="M2530">
        <v>0</v>
      </c>
      <c r="N2530">
        <v>0</v>
      </c>
      <c r="P2530">
        <v>1309821</v>
      </c>
      <c r="Q2530" t="s">
        <v>6</v>
      </c>
      <c r="R2530" t="s">
        <v>12</v>
      </c>
      <c r="S2530" t="s">
        <v>7</v>
      </c>
      <c r="T2530" t="s">
        <v>0</v>
      </c>
      <c r="V2530">
        <v>0</v>
      </c>
      <c r="W2530">
        <v>0</v>
      </c>
      <c r="X2530">
        <v>0</v>
      </c>
      <c r="Y2530">
        <v>0</v>
      </c>
      <c r="Z2530">
        <v>0</v>
      </c>
    </row>
    <row r="2531" spans="1:26" x14ac:dyDescent="0.2">
      <c r="A2531">
        <v>1309971</v>
      </c>
      <c r="B2531" t="s">
        <v>3</v>
      </c>
      <c r="C2531" t="s">
        <v>2</v>
      </c>
      <c r="D2531" t="s">
        <v>7</v>
      </c>
      <c r="E2531" t="s">
        <v>8</v>
      </c>
      <c r="F2531" t="s">
        <v>27</v>
      </c>
      <c r="J2531">
        <v>0</v>
      </c>
      <c r="K2531">
        <v>0</v>
      </c>
      <c r="L2531">
        <v>0</v>
      </c>
      <c r="M2531">
        <v>0</v>
      </c>
      <c r="N2531">
        <v>0</v>
      </c>
      <c r="P2531">
        <v>1309971</v>
      </c>
      <c r="Q2531" t="s">
        <v>3</v>
      </c>
      <c r="R2531" t="s">
        <v>2</v>
      </c>
      <c r="S2531" t="s">
        <v>7</v>
      </c>
      <c r="T2531" t="s">
        <v>8</v>
      </c>
      <c r="V2531">
        <v>0</v>
      </c>
      <c r="W2531">
        <v>0</v>
      </c>
      <c r="X2531">
        <v>0</v>
      </c>
      <c r="Y2531">
        <v>0</v>
      </c>
      <c r="Z2531">
        <v>0</v>
      </c>
    </row>
    <row r="2532" spans="1:26" x14ac:dyDescent="0.2">
      <c r="A2532">
        <v>1310191</v>
      </c>
      <c r="B2532" t="s">
        <v>10</v>
      </c>
      <c r="C2532" t="s">
        <v>9</v>
      </c>
      <c r="D2532" t="s">
        <v>7</v>
      </c>
      <c r="E2532" t="s">
        <v>0</v>
      </c>
      <c r="F2532" t="s">
        <v>27</v>
      </c>
      <c r="J2532">
        <v>0</v>
      </c>
      <c r="K2532">
        <v>0</v>
      </c>
      <c r="L2532">
        <v>0</v>
      </c>
      <c r="M2532">
        <v>0</v>
      </c>
      <c r="N2532">
        <v>0</v>
      </c>
      <c r="P2532">
        <v>1310191</v>
      </c>
      <c r="Q2532" t="s">
        <v>10</v>
      </c>
      <c r="R2532" t="s">
        <v>9</v>
      </c>
      <c r="S2532" t="s">
        <v>7</v>
      </c>
      <c r="T2532" t="s">
        <v>0</v>
      </c>
      <c r="V2532">
        <v>0</v>
      </c>
      <c r="W2532">
        <v>0</v>
      </c>
      <c r="X2532">
        <v>0</v>
      </c>
      <c r="Y2532">
        <v>0</v>
      </c>
      <c r="Z2532">
        <v>0</v>
      </c>
    </row>
    <row r="2533" spans="1:26" x14ac:dyDescent="0.2">
      <c r="A2533">
        <v>1310381</v>
      </c>
      <c r="B2533" t="s">
        <v>3</v>
      </c>
      <c r="C2533" t="s">
        <v>2</v>
      </c>
      <c r="D2533" t="s">
        <v>4</v>
      </c>
      <c r="E2533" t="s">
        <v>8</v>
      </c>
      <c r="F2533" t="s">
        <v>27</v>
      </c>
      <c r="J2533">
        <v>0</v>
      </c>
      <c r="K2533">
        <v>0</v>
      </c>
      <c r="L2533">
        <v>0</v>
      </c>
      <c r="M2533">
        <v>0</v>
      </c>
      <c r="N2533">
        <v>0</v>
      </c>
      <c r="P2533">
        <v>1310381</v>
      </c>
      <c r="Q2533" t="s">
        <v>3</v>
      </c>
      <c r="R2533" t="s">
        <v>2</v>
      </c>
      <c r="S2533" t="s">
        <v>4</v>
      </c>
      <c r="T2533" t="s">
        <v>8</v>
      </c>
      <c r="V2533">
        <v>0</v>
      </c>
      <c r="W2533">
        <v>0</v>
      </c>
      <c r="X2533">
        <v>0</v>
      </c>
      <c r="Y2533">
        <v>0</v>
      </c>
      <c r="Z2533">
        <v>0</v>
      </c>
    </row>
    <row r="2534" spans="1:26" x14ac:dyDescent="0.2">
      <c r="A2534">
        <v>1310421</v>
      </c>
      <c r="B2534" t="s">
        <v>3</v>
      </c>
      <c r="C2534" t="s">
        <v>2</v>
      </c>
      <c r="D2534" t="s">
        <v>1</v>
      </c>
      <c r="E2534" t="s">
        <v>0</v>
      </c>
      <c r="F2534" t="s">
        <v>27</v>
      </c>
      <c r="J2534">
        <v>0</v>
      </c>
      <c r="K2534">
        <v>0</v>
      </c>
      <c r="L2534">
        <v>0</v>
      </c>
      <c r="M2534">
        <v>0</v>
      </c>
      <c r="N2534">
        <v>0</v>
      </c>
      <c r="P2534">
        <v>1310421</v>
      </c>
      <c r="Q2534" t="s">
        <v>3</v>
      </c>
      <c r="R2534" t="s">
        <v>2</v>
      </c>
      <c r="S2534" t="s">
        <v>1</v>
      </c>
      <c r="T2534" t="s">
        <v>0</v>
      </c>
      <c r="V2534">
        <v>0</v>
      </c>
      <c r="W2534">
        <v>0</v>
      </c>
      <c r="X2534">
        <v>0</v>
      </c>
      <c r="Y2534">
        <v>0</v>
      </c>
      <c r="Z2534">
        <v>0</v>
      </c>
    </row>
    <row r="2535" spans="1:26" x14ac:dyDescent="0.2">
      <c r="A2535">
        <v>1310951</v>
      </c>
      <c r="B2535" t="s">
        <v>6</v>
      </c>
      <c r="C2535" t="s">
        <v>2</v>
      </c>
      <c r="D2535" t="s">
        <v>7</v>
      </c>
      <c r="E2535" t="s">
        <v>0</v>
      </c>
      <c r="F2535" t="s">
        <v>27</v>
      </c>
      <c r="J2535">
        <v>0</v>
      </c>
      <c r="K2535">
        <v>0</v>
      </c>
      <c r="L2535">
        <v>0</v>
      </c>
      <c r="M2535">
        <v>0</v>
      </c>
      <c r="N2535">
        <v>0</v>
      </c>
      <c r="P2535">
        <v>1310951</v>
      </c>
      <c r="Q2535" t="s">
        <v>6</v>
      </c>
      <c r="R2535" t="s">
        <v>2</v>
      </c>
      <c r="S2535" t="s">
        <v>7</v>
      </c>
      <c r="T2535" t="s">
        <v>0</v>
      </c>
      <c r="V2535">
        <v>0</v>
      </c>
      <c r="W2535">
        <v>0</v>
      </c>
      <c r="X2535">
        <v>0</v>
      </c>
      <c r="Y2535">
        <v>0</v>
      </c>
      <c r="Z2535">
        <v>0</v>
      </c>
    </row>
    <row r="2536" spans="1:26" x14ac:dyDescent="0.2">
      <c r="A2536">
        <v>1311011</v>
      </c>
      <c r="B2536" t="s">
        <v>3</v>
      </c>
      <c r="C2536" t="s">
        <v>2</v>
      </c>
      <c r="D2536" t="s">
        <v>4</v>
      </c>
      <c r="E2536" t="s">
        <v>8</v>
      </c>
      <c r="F2536" t="s">
        <v>27</v>
      </c>
      <c r="J2536">
        <v>0</v>
      </c>
      <c r="K2536">
        <v>0</v>
      </c>
      <c r="L2536">
        <v>0</v>
      </c>
      <c r="M2536">
        <v>0</v>
      </c>
      <c r="N2536">
        <v>0</v>
      </c>
      <c r="P2536">
        <v>1311011</v>
      </c>
      <c r="Q2536" t="s">
        <v>3</v>
      </c>
      <c r="R2536" t="s">
        <v>2</v>
      </c>
      <c r="S2536" t="s">
        <v>4</v>
      </c>
      <c r="T2536" t="s">
        <v>8</v>
      </c>
      <c r="V2536">
        <v>0</v>
      </c>
      <c r="W2536">
        <v>0</v>
      </c>
      <c r="X2536">
        <v>0</v>
      </c>
      <c r="Y2536">
        <v>0</v>
      </c>
      <c r="Z2536">
        <v>0</v>
      </c>
    </row>
    <row r="2537" spans="1:26" x14ac:dyDescent="0.2">
      <c r="A2537">
        <v>1311161</v>
      </c>
      <c r="B2537" t="s">
        <v>3</v>
      </c>
      <c r="C2537" t="s">
        <v>2</v>
      </c>
      <c r="D2537" t="s">
        <v>7</v>
      </c>
      <c r="E2537" t="s">
        <v>14</v>
      </c>
      <c r="F2537" t="s">
        <v>27</v>
      </c>
      <c r="J2537">
        <v>0</v>
      </c>
      <c r="K2537">
        <v>0</v>
      </c>
      <c r="L2537">
        <v>0</v>
      </c>
      <c r="M2537">
        <v>0</v>
      </c>
      <c r="N2537">
        <v>0</v>
      </c>
      <c r="P2537">
        <v>1311161</v>
      </c>
      <c r="Q2537" t="s">
        <v>3</v>
      </c>
      <c r="R2537" t="s">
        <v>2</v>
      </c>
      <c r="S2537" t="s">
        <v>7</v>
      </c>
      <c r="T2537" t="s">
        <v>14</v>
      </c>
      <c r="V2537">
        <v>0</v>
      </c>
      <c r="W2537">
        <v>0</v>
      </c>
      <c r="X2537">
        <v>0</v>
      </c>
      <c r="Y2537">
        <v>0</v>
      </c>
      <c r="Z2537">
        <v>0</v>
      </c>
    </row>
    <row r="2538" spans="1:26" x14ac:dyDescent="0.2">
      <c r="A2538">
        <v>1311201</v>
      </c>
      <c r="B2538" t="s">
        <v>6</v>
      </c>
      <c r="C2538" t="s">
        <v>12</v>
      </c>
      <c r="D2538" t="s">
        <v>4</v>
      </c>
      <c r="E2538" t="s">
        <v>0</v>
      </c>
      <c r="F2538" t="s">
        <v>27</v>
      </c>
      <c r="J2538">
        <v>0</v>
      </c>
      <c r="K2538">
        <v>0</v>
      </c>
      <c r="L2538">
        <v>0</v>
      </c>
      <c r="M2538">
        <v>0</v>
      </c>
      <c r="N2538">
        <v>0</v>
      </c>
      <c r="P2538">
        <v>1311201</v>
      </c>
      <c r="Q2538" t="s">
        <v>6</v>
      </c>
      <c r="R2538" t="s">
        <v>12</v>
      </c>
      <c r="S2538" t="s">
        <v>4</v>
      </c>
      <c r="T2538" t="s">
        <v>0</v>
      </c>
      <c r="V2538">
        <v>0</v>
      </c>
      <c r="W2538">
        <v>0</v>
      </c>
      <c r="X2538">
        <v>0</v>
      </c>
      <c r="Y2538">
        <v>0</v>
      </c>
      <c r="Z2538">
        <v>0</v>
      </c>
    </row>
    <row r="2539" spans="1:26" x14ac:dyDescent="0.2">
      <c r="A2539">
        <v>1311351</v>
      </c>
      <c r="B2539" t="s">
        <v>3</v>
      </c>
      <c r="C2539" t="s">
        <v>2</v>
      </c>
      <c r="D2539" t="s">
        <v>7</v>
      </c>
      <c r="E2539" t="s">
        <v>8</v>
      </c>
      <c r="F2539" t="s">
        <v>27</v>
      </c>
      <c r="J2539">
        <v>0</v>
      </c>
      <c r="K2539">
        <v>0</v>
      </c>
      <c r="L2539">
        <v>0</v>
      </c>
      <c r="M2539">
        <v>0</v>
      </c>
      <c r="N2539">
        <v>0</v>
      </c>
      <c r="P2539">
        <v>1311351</v>
      </c>
      <c r="Q2539" t="s">
        <v>3</v>
      </c>
      <c r="R2539" t="s">
        <v>2</v>
      </c>
      <c r="S2539" t="s">
        <v>7</v>
      </c>
      <c r="T2539" t="s">
        <v>8</v>
      </c>
      <c r="V2539">
        <v>0</v>
      </c>
      <c r="W2539">
        <v>0</v>
      </c>
      <c r="X2539">
        <v>0</v>
      </c>
      <c r="Y2539">
        <v>0</v>
      </c>
      <c r="Z2539">
        <v>0</v>
      </c>
    </row>
    <row r="2540" spans="1:26" x14ac:dyDescent="0.2">
      <c r="A2540">
        <v>1312091</v>
      </c>
      <c r="B2540" t="s">
        <v>3</v>
      </c>
      <c r="C2540" t="s">
        <v>5</v>
      </c>
      <c r="D2540" t="s">
        <v>1</v>
      </c>
      <c r="E2540" t="s">
        <v>0</v>
      </c>
      <c r="F2540" t="s">
        <v>27</v>
      </c>
      <c r="J2540">
        <v>0</v>
      </c>
      <c r="K2540">
        <v>0</v>
      </c>
      <c r="L2540">
        <v>0</v>
      </c>
      <c r="M2540">
        <v>0</v>
      </c>
      <c r="N2540">
        <v>0</v>
      </c>
      <c r="P2540">
        <v>1312091</v>
      </c>
      <c r="Q2540" t="s">
        <v>3</v>
      </c>
      <c r="R2540" t="s">
        <v>5</v>
      </c>
      <c r="S2540" t="s">
        <v>1</v>
      </c>
      <c r="T2540" t="s">
        <v>0</v>
      </c>
      <c r="V2540">
        <v>0</v>
      </c>
      <c r="W2540">
        <v>0</v>
      </c>
      <c r="X2540">
        <v>0</v>
      </c>
      <c r="Y2540">
        <v>0</v>
      </c>
      <c r="Z2540">
        <v>0</v>
      </c>
    </row>
    <row r="2541" spans="1:26" x14ac:dyDescent="0.2">
      <c r="A2541">
        <v>1312321</v>
      </c>
      <c r="B2541" t="s">
        <v>10</v>
      </c>
      <c r="C2541" t="s">
        <v>2</v>
      </c>
      <c r="D2541" t="s">
        <v>4</v>
      </c>
      <c r="E2541" t="s">
        <v>8</v>
      </c>
      <c r="F2541" t="s">
        <v>27</v>
      </c>
      <c r="J2541">
        <v>0</v>
      </c>
      <c r="K2541">
        <v>0</v>
      </c>
      <c r="L2541">
        <v>0</v>
      </c>
      <c r="M2541">
        <v>0</v>
      </c>
      <c r="N2541">
        <v>0</v>
      </c>
      <c r="P2541">
        <v>1312321</v>
      </c>
      <c r="Q2541" t="s">
        <v>10</v>
      </c>
      <c r="R2541" t="s">
        <v>2</v>
      </c>
      <c r="S2541" t="s">
        <v>4</v>
      </c>
      <c r="T2541" t="s">
        <v>8</v>
      </c>
      <c r="V2541">
        <v>0</v>
      </c>
      <c r="W2541">
        <v>0</v>
      </c>
      <c r="X2541">
        <v>0</v>
      </c>
      <c r="Y2541">
        <v>0</v>
      </c>
      <c r="Z2541">
        <v>0</v>
      </c>
    </row>
    <row r="2542" spans="1:26" x14ac:dyDescent="0.2">
      <c r="A2542">
        <v>1312471</v>
      </c>
      <c r="B2542" t="s">
        <v>3</v>
      </c>
      <c r="C2542" t="s">
        <v>5</v>
      </c>
      <c r="D2542" t="s">
        <v>4</v>
      </c>
      <c r="E2542" t="s">
        <v>0</v>
      </c>
      <c r="F2542" t="s">
        <v>27</v>
      </c>
      <c r="J2542">
        <v>0</v>
      </c>
      <c r="K2542">
        <v>0</v>
      </c>
      <c r="L2542">
        <v>0</v>
      </c>
      <c r="M2542">
        <v>0</v>
      </c>
      <c r="N2542">
        <v>0</v>
      </c>
      <c r="P2542">
        <v>1312471</v>
      </c>
      <c r="Q2542" t="s">
        <v>3</v>
      </c>
      <c r="R2542" t="s">
        <v>5</v>
      </c>
      <c r="S2542" t="s">
        <v>4</v>
      </c>
      <c r="T2542" t="s">
        <v>0</v>
      </c>
      <c r="V2542">
        <v>0</v>
      </c>
      <c r="W2542">
        <v>0</v>
      </c>
      <c r="X2542">
        <v>0</v>
      </c>
      <c r="Y2542">
        <v>0</v>
      </c>
      <c r="Z2542">
        <v>0</v>
      </c>
    </row>
    <row r="2543" spans="1:26" x14ac:dyDescent="0.2">
      <c r="A2543">
        <v>1312511</v>
      </c>
      <c r="B2543" t="s">
        <v>6</v>
      </c>
      <c r="C2543" t="s">
        <v>12</v>
      </c>
      <c r="D2543" t="s">
        <v>4</v>
      </c>
      <c r="E2543" t="s">
        <v>0</v>
      </c>
      <c r="F2543" t="s">
        <v>27</v>
      </c>
      <c r="J2543">
        <v>0</v>
      </c>
      <c r="K2543">
        <v>0</v>
      </c>
      <c r="L2543">
        <v>0</v>
      </c>
      <c r="M2543">
        <v>0</v>
      </c>
      <c r="N2543">
        <v>0</v>
      </c>
      <c r="P2543">
        <v>1312511</v>
      </c>
      <c r="Q2543" t="s">
        <v>6</v>
      </c>
      <c r="R2543" t="s">
        <v>12</v>
      </c>
      <c r="S2543" t="s">
        <v>4</v>
      </c>
      <c r="T2543" t="s">
        <v>0</v>
      </c>
      <c r="V2543">
        <v>0</v>
      </c>
      <c r="W2543">
        <v>0</v>
      </c>
      <c r="X2543">
        <v>0</v>
      </c>
      <c r="Y2543">
        <v>0</v>
      </c>
      <c r="Z2543">
        <v>0</v>
      </c>
    </row>
    <row r="2544" spans="1:26" x14ac:dyDescent="0.2">
      <c r="A2544">
        <v>1312851</v>
      </c>
      <c r="B2544" t="s">
        <v>3</v>
      </c>
      <c r="C2544" t="s">
        <v>5</v>
      </c>
      <c r="D2544" t="s">
        <v>1</v>
      </c>
      <c r="E2544" t="s">
        <v>8</v>
      </c>
      <c r="F2544" t="s">
        <v>27</v>
      </c>
      <c r="J2544">
        <v>0</v>
      </c>
      <c r="K2544">
        <v>0</v>
      </c>
      <c r="L2544">
        <v>0</v>
      </c>
      <c r="M2544">
        <v>0</v>
      </c>
      <c r="N2544">
        <v>0</v>
      </c>
      <c r="P2544">
        <v>1312851</v>
      </c>
      <c r="Q2544" t="s">
        <v>3</v>
      </c>
      <c r="R2544" t="s">
        <v>5</v>
      </c>
      <c r="S2544" t="s">
        <v>1</v>
      </c>
      <c r="T2544" t="s">
        <v>8</v>
      </c>
      <c r="V2544">
        <v>0</v>
      </c>
      <c r="W2544">
        <v>0</v>
      </c>
      <c r="X2544">
        <v>0</v>
      </c>
      <c r="Y2544">
        <v>0</v>
      </c>
      <c r="Z2544">
        <v>0</v>
      </c>
    </row>
    <row r="2545" spans="1:26" x14ac:dyDescent="0.2">
      <c r="A2545">
        <v>1313251</v>
      </c>
      <c r="B2545" t="s">
        <v>6</v>
      </c>
      <c r="C2545" t="s">
        <v>12</v>
      </c>
      <c r="D2545" t="s">
        <v>4</v>
      </c>
      <c r="E2545" t="s">
        <v>8</v>
      </c>
      <c r="F2545" t="s">
        <v>27</v>
      </c>
      <c r="J2545">
        <v>0</v>
      </c>
      <c r="K2545">
        <v>0</v>
      </c>
      <c r="L2545">
        <v>0</v>
      </c>
      <c r="M2545">
        <v>0</v>
      </c>
      <c r="N2545">
        <v>0</v>
      </c>
      <c r="P2545">
        <v>1313251</v>
      </c>
      <c r="Q2545" t="s">
        <v>6</v>
      </c>
      <c r="R2545" t="s">
        <v>12</v>
      </c>
      <c r="S2545" t="s">
        <v>4</v>
      </c>
      <c r="T2545" t="s">
        <v>8</v>
      </c>
      <c r="V2545">
        <v>0</v>
      </c>
      <c r="W2545">
        <v>0</v>
      </c>
      <c r="X2545">
        <v>0</v>
      </c>
      <c r="Y2545">
        <v>0</v>
      </c>
      <c r="Z2545">
        <v>0</v>
      </c>
    </row>
    <row r="2546" spans="1:26" x14ac:dyDescent="0.2">
      <c r="A2546">
        <v>1313631</v>
      </c>
      <c r="B2546" t="s">
        <v>3</v>
      </c>
      <c r="C2546" t="s">
        <v>2</v>
      </c>
      <c r="D2546" t="s">
        <v>7</v>
      </c>
      <c r="E2546" t="s">
        <v>8</v>
      </c>
      <c r="F2546" t="s">
        <v>27</v>
      </c>
      <c r="J2546">
        <v>0</v>
      </c>
      <c r="K2546">
        <v>0</v>
      </c>
      <c r="L2546">
        <v>0</v>
      </c>
      <c r="M2546">
        <v>0</v>
      </c>
      <c r="N2546">
        <v>0</v>
      </c>
      <c r="P2546">
        <v>1313631</v>
      </c>
      <c r="Q2546" t="s">
        <v>3</v>
      </c>
      <c r="R2546" t="s">
        <v>2</v>
      </c>
      <c r="S2546" t="s">
        <v>7</v>
      </c>
      <c r="T2546" t="s">
        <v>8</v>
      </c>
      <c r="V2546">
        <v>0</v>
      </c>
      <c r="W2546">
        <v>0</v>
      </c>
      <c r="X2546">
        <v>0</v>
      </c>
      <c r="Y2546">
        <v>0</v>
      </c>
      <c r="Z2546">
        <v>0</v>
      </c>
    </row>
    <row r="2547" spans="1:26" x14ac:dyDescent="0.2">
      <c r="A2547">
        <v>1313781</v>
      </c>
      <c r="B2547" t="s">
        <v>3</v>
      </c>
      <c r="C2547" t="s">
        <v>5</v>
      </c>
      <c r="D2547" t="s">
        <v>4</v>
      </c>
      <c r="E2547" t="s">
        <v>0</v>
      </c>
      <c r="F2547" t="s">
        <v>27</v>
      </c>
      <c r="J2547">
        <v>0</v>
      </c>
      <c r="K2547">
        <v>0</v>
      </c>
      <c r="L2547">
        <v>0</v>
      </c>
      <c r="M2547">
        <v>0</v>
      </c>
      <c r="N2547">
        <v>0</v>
      </c>
      <c r="P2547">
        <v>1313781</v>
      </c>
      <c r="Q2547" t="s">
        <v>3</v>
      </c>
      <c r="R2547" t="s">
        <v>5</v>
      </c>
      <c r="S2547" t="s">
        <v>4</v>
      </c>
      <c r="T2547" t="s">
        <v>0</v>
      </c>
      <c r="V2547">
        <v>0</v>
      </c>
      <c r="W2547">
        <v>0</v>
      </c>
      <c r="X2547">
        <v>0</v>
      </c>
      <c r="Y2547">
        <v>0</v>
      </c>
      <c r="Z2547">
        <v>0</v>
      </c>
    </row>
    <row r="2548" spans="1:26" x14ac:dyDescent="0.2">
      <c r="A2548">
        <v>1313821</v>
      </c>
      <c r="B2548" t="s">
        <v>3</v>
      </c>
      <c r="C2548" t="s">
        <v>5</v>
      </c>
      <c r="D2548" t="s">
        <v>7</v>
      </c>
      <c r="E2548" t="s">
        <v>0</v>
      </c>
      <c r="F2548" t="s">
        <v>27</v>
      </c>
      <c r="J2548">
        <v>0</v>
      </c>
      <c r="K2548">
        <v>0</v>
      </c>
      <c r="L2548">
        <v>0</v>
      </c>
      <c r="M2548">
        <v>0</v>
      </c>
      <c r="N2548">
        <v>0</v>
      </c>
      <c r="P2548">
        <v>1313821</v>
      </c>
      <c r="Q2548" t="s">
        <v>3</v>
      </c>
      <c r="R2548" t="s">
        <v>5</v>
      </c>
      <c r="S2548" t="s">
        <v>7</v>
      </c>
      <c r="T2548" t="s">
        <v>0</v>
      </c>
      <c r="V2548">
        <v>0</v>
      </c>
      <c r="W2548">
        <v>0</v>
      </c>
      <c r="X2548">
        <v>0</v>
      </c>
      <c r="Y2548">
        <v>0</v>
      </c>
      <c r="Z2548">
        <v>0</v>
      </c>
    </row>
    <row r="2549" spans="1:26" x14ac:dyDescent="0.2">
      <c r="A2549">
        <v>1314221</v>
      </c>
      <c r="B2549" t="s">
        <v>3</v>
      </c>
      <c r="C2549" t="s">
        <v>12</v>
      </c>
      <c r="D2549" t="s">
        <v>4</v>
      </c>
      <c r="E2549" t="s">
        <v>8</v>
      </c>
      <c r="F2549" t="s">
        <v>27</v>
      </c>
      <c r="J2549">
        <v>0</v>
      </c>
      <c r="K2549">
        <v>0</v>
      </c>
      <c r="L2549">
        <v>0</v>
      </c>
      <c r="M2549">
        <v>0</v>
      </c>
      <c r="N2549">
        <v>0</v>
      </c>
      <c r="P2549">
        <v>1314221</v>
      </c>
      <c r="Q2549" t="s">
        <v>3</v>
      </c>
      <c r="R2549" t="s">
        <v>12</v>
      </c>
      <c r="S2549" t="s">
        <v>4</v>
      </c>
      <c r="T2549" t="s">
        <v>8</v>
      </c>
      <c r="V2549">
        <v>0</v>
      </c>
      <c r="W2549">
        <v>0</v>
      </c>
      <c r="X2549">
        <v>0</v>
      </c>
      <c r="Y2549">
        <v>0</v>
      </c>
      <c r="Z2549">
        <v>0</v>
      </c>
    </row>
    <row r="2550" spans="1:26" x14ac:dyDescent="0.2">
      <c r="A2550">
        <v>1314411</v>
      </c>
      <c r="B2550" t="s">
        <v>6</v>
      </c>
      <c r="C2550" t="s">
        <v>2</v>
      </c>
      <c r="D2550" t="s">
        <v>1</v>
      </c>
      <c r="E2550" t="s">
        <v>0</v>
      </c>
      <c r="F2550" t="s">
        <v>27</v>
      </c>
      <c r="J2550">
        <v>0</v>
      </c>
      <c r="K2550">
        <v>0</v>
      </c>
      <c r="L2550">
        <v>0</v>
      </c>
      <c r="M2550">
        <v>0</v>
      </c>
      <c r="N2550">
        <v>0</v>
      </c>
      <c r="P2550">
        <v>1314411</v>
      </c>
      <c r="Q2550" t="s">
        <v>6</v>
      </c>
      <c r="R2550" t="s">
        <v>2</v>
      </c>
      <c r="S2550" t="s">
        <v>1</v>
      </c>
      <c r="T2550" t="s">
        <v>0</v>
      </c>
      <c r="V2550">
        <v>0</v>
      </c>
      <c r="W2550">
        <v>0</v>
      </c>
      <c r="X2550">
        <v>0</v>
      </c>
      <c r="Y2550">
        <v>0</v>
      </c>
      <c r="Z2550">
        <v>0</v>
      </c>
    </row>
    <row r="2551" spans="1:26" x14ac:dyDescent="0.2">
      <c r="A2551">
        <v>1314561</v>
      </c>
      <c r="B2551" t="s">
        <v>3</v>
      </c>
      <c r="C2551" t="s">
        <v>5</v>
      </c>
      <c r="D2551" t="s">
        <v>7</v>
      </c>
      <c r="E2551" t="s">
        <v>8</v>
      </c>
      <c r="F2551" t="s">
        <v>27</v>
      </c>
      <c r="J2551">
        <v>0</v>
      </c>
      <c r="K2551">
        <v>0</v>
      </c>
      <c r="L2551">
        <v>0</v>
      </c>
      <c r="M2551">
        <v>0</v>
      </c>
      <c r="N2551">
        <v>0</v>
      </c>
      <c r="P2551">
        <v>1314561</v>
      </c>
      <c r="Q2551" t="s">
        <v>3</v>
      </c>
      <c r="R2551" t="s">
        <v>5</v>
      </c>
      <c r="S2551" t="s">
        <v>7</v>
      </c>
      <c r="T2551" t="s">
        <v>8</v>
      </c>
      <c r="V2551">
        <v>0</v>
      </c>
      <c r="W2551">
        <v>0</v>
      </c>
      <c r="X2551">
        <v>0</v>
      </c>
      <c r="Y2551">
        <v>0</v>
      </c>
      <c r="Z2551">
        <v>0</v>
      </c>
    </row>
    <row r="2552" spans="1:26" x14ac:dyDescent="0.2">
      <c r="A2552">
        <v>1315341</v>
      </c>
      <c r="B2552" t="s">
        <v>3</v>
      </c>
      <c r="C2552" t="s">
        <v>5</v>
      </c>
      <c r="D2552" t="s">
        <v>4</v>
      </c>
      <c r="E2552" t="s">
        <v>0</v>
      </c>
      <c r="F2552" t="s">
        <v>27</v>
      </c>
      <c r="J2552">
        <v>0</v>
      </c>
      <c r="K2552">
        <v>0</v>
      </c>
      <c r="L2552">
        <v>0</v>
      </c>
      <c r="M2552">
        <v>0</v>
      </c>
      <c r="N2552">
        <v>0</v>
      </c>
      <c r="P2552">
        <v>1315341</v>
      </c>
      <c r="Q2552" t="s">
        <v>3</v>
      </c>
      <c r="R2552" t="s">
        <v>5</v>
      </c>
      <c r="S2552" t="s">
        <v>4</v>
      </c>
      <c r="T2552" t="s">
        <v>0</v>
      </c>
      <c r="V2552">
        <v>0</v>
      </c>
      <c r="W2552">
        <v>0</v>
      </c>
      <c r="X2552">
        <v>0</v>
      </c>
      <c r="Y2552">
        <v>0</v>
      </c>
      <c r="Z2552">
        <v>0</v>
      </c>
    </row>
    <row r="2553" spans="1:26" x14ac:dyDescent="0.2">
      <c r="A2553">
        <v>1315491</v>
      </c>
      <c r="B2553" t="s">
        <v>6</v>
      </c>
      <c r="C2553" t="s">
        <v>5</v>
      </c>
      <c r="D2553" t="s">
        <v>1</v>
      </c>
      <c r="E2553" t="s">
        <v>8</v>
      </c>
      <c r="F2553" t="s">
        <v>27</v>
      </c>
      <c r="J2553">
        <v>0</v>
      </c>
      <c r="K2553">
        <v>0</v>
      </c>
      <c r="L2553">
        <v>0</v>
      </c>
      <c r="M2553">
        <v>0</v>
      </c>
      <c r="N2553">
        <v>0</v>
      </c>
      <c r="P2553">
        <v>1315491</v>
      </c>
      <c r="Q2553" t="s">
        <v>6</v>
      </c>
      <c r="R2553" t="s">
        <v>5</v>
      </c>
      <c r="S2553" t="s">
        <v>1</v>
      </c>
      <c r="T2553" t="s">
        <v>8</v>
      </c>
      <c r="V2553">
        <v>0</v>
      </c>
      <c r="W2553">
        <v>0</v>
      </c>
      <c r="X2553">
        <v>0</v>
      </c>
      <c r="Y2553">
        <v>0</v>
      </c>
      <c r="Z2553">
        <v>0</v>
      </c>
    </row>
    <row r="2554" spans="1:26" x14ac:dyDescent="0.2">
      <c r="A2554">
        <v>1315721</v>
      </c>
      <c r="B2554" t="s">
        <v>6</v>
      </c>
      <c r="C2554" t="s">
        <v>5</v>
      </c>
      <c r="D2554" t="s">
        <v>1</v>
      </c>
      <c r="E2554" t="s">
        <v>0</v>
      </c>
      <c r="F2554" t="s">
        <v>27</v>
      </c>
      <c r="J2554">
        <v>0</v>
      </c>
      <c r="K2554">
        <v>0</v>
      </c>
      <c r="L2554">
        <v>0</v>
      </c>
      <c r="M2554">
        <v>0</v>
      </c>
      <c r="N2554">
        <v>0</v>
      </c>
      <c r="P2554">
        <v>1315721</v>
      </c>
      <c r="Q2554" t="s">
        <v>6</v>
      </c>
      <c r="R2554" t="s">
        <v>5</v>
      </c>
      <c r="S2554" t="s">
        <v>1</v>
      </c>
      <c r="T2554" t="s">
        <v>0</v>
      </c>
      <c r="V2554">
        <v>0</v>
      </c>
      <c r="W2554">
        <v>0</v>
      </c>
      <c r="X2554">
        <v>0</v>
      </c>
      <c r="Y2554">
        <v>0</v>
      </c>
      <c r="Z2554">
        <v>0</v>
      </c>
    </row>
    <row r="2555" spans="1:26" x14ac:dyDescent="0.2">
      <c r="A2555">
        <v>1316311</v>
      </c>
      <c r="B2555" t="s">
        <v>10</v>
      </c>
      <c r="C2555" t="s">
        <v>2</v>
      </c>
      <c r="D2555" t="s">
        <v>1</v>
      </c>
      <c r="E2555" t="s">
        <v>8</v>
      </c>
      <c r="F2555" t="s">
        <v>27</v>
      </c>
      <c r="J2555">
        <v>0</v>
      </c>
      <c r="K2555">
        <v>0</v>
      </c>
      <c r="L2555">
        <v>0</v>
      </c>
      <c r="M2555">
        <v>0</v>
      </c>
      <c r="N2555">
        <v>0</v>
      </c>
      <c r="P2555">
        <v>1316311</v>
      </c>
      <c r="Q2555" t="s">
        <v>10</v>
      </c>
      <c r="R2555" t="s">
        <v>2</v>
      </c>
      <c r="S2555" t="s">
        <v>1</v>
      </c>
      <c r="T2555" t="s">
        <v>8</v>
      </c>
      <c r="V2555">
        <v>0</v>
      </c>
      <c r="W2555">
        <v>0</v>
      </c>
      <c r="X2555">
        <v>0</v>
      </c>
      <c r="Y2555">
        <v>0</v>
      </c>
      <c r="Z2555">
        <v>0</v>
      </c>
    </row>
    <row r="2556" spans="1:26" x14ac:dyDescent="0.2">
      <c r="A2556">
        <v>1316461</v>
      </c>
      <c r="B2556" t="s">
        <v>6</v>
      </c>
      <c r="C2556" t="s">
        <v>5</v>
      </c>
      <c r="D2556" t="s">
        <v>1</v>
      </c>
      <c r="E2556" t="s">
        <v>0</v>
      </c>
      <c r="F2556" t="s">
        <v>27</v>
      </c>
      <c r="J2556">
        <v>0</v>
      </c>
      <c r="K2556">
        <v>0</v>
      </c>
      <c r="L2556">
        <v>0</v>
      </c>
      <c r="M2556">
        <v>0</v>
      </c>
      <c r="N2556">
        <v>0</v>
      </c>
      <c r="P2556">
        <v>1316461</v>
      </c>
      <c r="Q2556" t="s">
        <v>6</v>
      </c>
      <c r="R2556" t="s">
        <v>5</v>
      </c>
      <c r="S2556" t="s">
        <v>1</v>
      </c>
      <c r="T2556" t="s">
        <v>0</v>
      </c>
      <c r="V2556">
        <v>0</v>
      </c>
      <c r="W2556">
        <v>0</v>
      </c>
      <c r="X2556">
        <v>0</v>
      </c>
      <c r="Y2556">
        <v>0</v>
      </c>
      <c r="Z2556">
        <v>0</v>
      </c>
    </row>
    <row r="2557" spans="1:26" x14ac:dyDescent="0.2">
      <c r="A2557">
        <v>1316501</v>
      </c>
      <c r="B2557" t="s">
        <v>6</v>
      </c>
      <c r="C2557" t="s">
        <v>2</v>
      </c>
      <c r="D2557" t="s">
        <v>1</v>
      </c>
      <c r="E2557" t="s">
        <v>0</v>
      </c>
      <c r="F2557" t="s">
        <v>27</v>
      </c>
      <c r="J2557">
        <v>0</v>
      </c>
      <c r="K2557">
        <v>0</v>
      </c>
      <c r="L2557">
        <v>0</v>
      </c>
      <c r="M2557">
        <v>0</v>
      </c>
      <c r="N2557">
        <v>0</v>
      </c>
      <c r="P2557">
        <v>1316501</v>
      </c>
      <c r="Q2557" t="s">
        <v>6</v>
      </c>
      <c r="R2557" t="s">
        <v>2</v>
      </c>
      <c r="S2557" t="s">
        <v>1</v>
      </c>
      <c r="T2557" t="s">
        <v>0</v>
      </c>
      <c r="V2557">
        <v>0</v>
      </c>
      <c r="W2557">
        <v>0</v>
      </c>
      <c r="X2557">
        <v>0</v>
      </c>
      <c r="Y2557">
        <v>0</v>
      </c>
      <c r="Z2557">
        <v>0</v>
      </c>
    </row>
    <row r="2558" spans="1:26" x14ac:dyDescent="0.2">
      <c r="A2558">
        <v>1316651</v>
      </c>
      <c r="B2558" t="s">
        <v>6</v>
      </c>
      <c r="C2558" t="s">
        <v>12</v>
      </c>
      <c r="D2558" t="s">
        <v>7</v>
      </c>
      <c r="E2558" t="s">
        <v>0</v>
      </c>
      <c r="F2558" t="s">
        <v>27</v>
      </c>
      <c r="J2558">
        <v>0</v>
      </c>
      <c r="K2558">
        <v>0</v>
      </c>
      <c r="L2558">
        <v>0</v>
      </c>
      <c r="M2558">
        <v>0</v>
      </c>
      <c r="N2558">
        <v>0</v>
      </c>
      <c r="P2558">
        <v>1316651</v>
      </c>
      <c r="Q2558" t="s">
        <v>6</v>
      </c>
      <c r="R2558" t="s">
        <v>12</v>
      </c>
      <c r="S2558" t="s">
        <v>7</v>
      </c>
      <c r="T2558" t="s">
        <v>0</v>
      </c>
      <c r="V2558">
        <v>0</v>
      </c>
      <c r="W2558">
        <v>0</v>
      </c>
      <c r="X2558">
        <v>0</v>
      </c>
      <c r="Y2558">
        <v>0</v>
      </c>
      <c r="Z2558">
        <v>0</v>
      </c>
    </row>
    <row r="2559" spans="1:26" x14ac:dyDescent="0.2">
      <c r="A2559">
        <v>1316991</v>
      </c>
      <c r="B2559" t="s">
        <v>10</v>
      </c>
      <c r="C2559" t="s">
        <v>5</v>
      </c>
      <c r="E2559" t="s">
        <v>0</v>
      </c>
      <c r="F2559" t="s">
        <v>27</v>
      </c>
      <c r="J2559">
        <v>0</v>
      </c>
      <c r="K2559">
        <v>0</v>
      </c>
      <c r="L2559">
        <v>0</v>
      </c>
      <c r="M2559">
        <v>0</v>
      </c>
      <c r="N2559">
        <v>0</v>
      </c>
      <c r="P2559">
        <v>1316991</v>
      </c>
      <c r="Q2559" t="s">
        <v>10</v>
      </c>
      <c r="R2559" t="s">
        <v>5</v>
      </c>
      <c r="S2559" t="s">
        <v>24</v>
      </c>
      <c r="T2559" t="s">
        <v>0</v>
      </c>
      <c r="V2559">
        <v>0</v>
      </c>
      <c r="W2559">
        <v>0</v>
      </c>
      <c r="X2559">
        <v>0</v>
      </c>
      <c r="Y2559">
        <v>0</v>
      </c>
      <c r="Z2559">
        <v>0</v>
      </c>
    </row>
    <row r="2560" spans="1:26" x14ac:dyDescent="0.2">
      <c r="A2560">
        <v>1317391</v>
      </c>
      <c r="B2560" t="s">
        <v>13</v>
      </c>
      <c r="C2560" t="s">
        <v>5</v>
      </c>
      <c r="D2560" t="s">
        <v>7</v>
      </c>
      <c r="E2560" t="s">
        <v>0</v>
      </c>
      <c r="F2560" t="s">
        <v>27</v>
      </c>
      <c r="J2560">
        <v>0</v>
      </c>
      <c r="K2560">
        <v>0</v>
      </c>
      <c r="L2560">
        <v>0</v>
      </c>
      <c r="M2560">
        <v>1</v>
      </c>
      <c r="N2560">
        <v>0</v>
      </c>
      <c r="P2560">
        <v>1317391</v>
      </c>
      <c r="Q2560" t="s">
        <v>13</v>
      </c>
      <c r="R2560" t="s">
        <v>5</v>
      </c>
      <c r="S2560" t="s">
        <v>7</v>
      </c>
      <c r="T2560" t="s">
        <v>0</v>
      </c>
      <c r="V2560">
        <v>0</v>
      </c>
      <c r="W2560">
        <v>0</v>
      </c>
      <c r="X2560">
        <v>0</v>
      </c>
      <c r="Y2560">
        <v>0</v>
      </c>
      <c r="Z2560">
        <v>0</v>
      </c>
    </row>
    <row r="2561" spans="1:26" x14ac:dyDescent="0.2">
      <c r="A2561">
        <v>1317581</v>
      </c>
      <c r="B2561" t="s">
        <v>6</v>
      </c>
      <c r="C2561" t="s">
        <v>2</v>
      </c>
      <c r="D2561" t="s">
        <v>4</v>
      </c>
      <c r="E2561" t="s">
        <v>0</v>
      </c>
      <c r="F2561" t="s">
        <v>27</v>
      </c>
      <c r="J2561">
        <v>0</v>
      </c>
      <c r="K2561">
        <v>0</v>
      </c>
      <c r="L2561">
        <v>0</v>
      </c>
      <c r="M2561">
        <v>0</v>
      </c>
      <c r="N2561">
        <v>0</v>
      </c>
      <c r="P2561">
        <v>1317581</v>
      </c>
      <c r="Q2561" t="s">
        <v>6</v>
      </c>
      <c r="R2561" t="s">
        <v>2</v>
      </c>
      <c r="S2561" t="s">
        <v>4</v>
      </c>
      <c r="T2561" t="s">
        <v>0</v>
      </c>
      <c r="V2561">
        <v>0</v>
      </c>
      <c r="W2561">
        <v>0</v>
      </c>
      <c r="X2561">
        <v>0</v>
      </c>
      <c r="Y2561">
        <v>0</v>
      </c>
      <c r="Z2561">
        <v>0</v>
      </c>
    </row>
    <row r="2562" spans="1:26" x14ac:dyDescent="0.2">
      <c r="A2562">
        <v>1317621</v>
      </c>
      <c r="B2562" t="s">
        <v>13</v>
      </c>
      <c r="C2562" t="s">
        <v>12</v>
      </c>
      <c r="D2562" t="s">
        <v>1</v>
      </c>
      <c r="E2562" t="s">
        <v>8</v>
      </c>
      <c r="F2562" t="s">
        <v>27</v>
      </c>
      <c r="J2562">
        <v>0</v>
      </c>
      <c r="K2562">
        <v>0</v>
      </c>
      <c r="L2562">
        <v>0</v>
      </c>
      <c r="M2562">
        <v>0</v>
      </c>
      <c r="N2562">
        <v>0</v>
      </c>
      <c r="P2562">
        <v>1317621</v>
      </c>
      <c r="Q2562" t="s">
        <v>13</v>
      </c>
      <c r="R2562" t="s">
        <v>12</v>
      </c>
      <c r="S2562" t="s">
        <v>1</v>
      </c>
      <c r="T2562" t="s">
        <v>8</v>
      </c>
      <c r="V2562">
        <v>0</v>
      </c>
      <c r="W2562">
        <v>0</v>
      </c>
      <c r="X2562">
        <v>0</v>
      </c>
      <c r="Y2562">
        <v>0</v>
      </c>
      <c r="Z2562">
        <v>0</v>
      </c>
    </row>
    <row r="2563" spans="1:26" x14ac:dyDescent="0.2">
      <c r="A2563">
        <v>1317771</v>
      </c>
      <c r="B2563" t="s">
        <v>6</v>
      </c>
      <c r="C2563" t="s">
        <v>9</v>
      </c>
      <c r="D2563" t="s">
        <v>4</v>
      </c>
      <c r="E2563" t="s">
        <v>0</v>
      </c>
      <c r="F2563" t="s">
        <v>27</v>
      </c>
      <c r="J2563">
        <v>0</v>
      </c>
      <c r="K2563">
        <v>0</v>
      </c>
      <c r="L2563">
        <v>0</v>
      </c>
      <c r="M2563">
        <v>0</v>
      </c>
      <c r="N2563">
        <v>0</v>
      </c>
      <c r="P2563">
        <v>1317771</v>
      </c>
      <c r="Q2563" t="s">
        <v>6</v>
      </c>
      <c r="R2563" t="s">
        <v>9</v>
      </c>
      <c r="S2563" t="s">
        <v>4</v>
      </c>
      <c r="T2563" t="s">
        <v>0</v>
      </c>
      <c r="V2563">
        <v>0</v>
      </c>
      <c r="W2563">
        <v>0</v>
      </c>
      <c r="X2563">
        <v>0</v>
      </c>
      <c r="Y2563">
        <v>0</v>
      </c>
      <c r="Z2563">
        <v>0</v>
      </c>
    </row>
    <row r="2564" spans="1:26" x14ac:dyDescent="0.2">
      <c r="A2564">
        <v>1318021</v>
      </c>
      <c r="B2564" t="s">
        <v>3</v>
      </c>
      <c r="C2564" t="s">
        <v>2</v>
      </c>
      <c r="D2564" t="s">
        <v>4</v>
      </c>
      <c r="E2564" t="s">
        <v>8</v>
      </c>
      <c r="F2564" t="s">
        <v>27</v>
      </c>
      <c r="J2564">
        <v>0</v>
      </c>
      <c r="K2564">
        <v>0</v>
      </c>
      <c r="L2564">
        <v>0</v>
      </c>
      <c r="M2564">
        <v>0</v>
      </c>
      <c r="N2564">
        <v>0</v>
      </c>
      <c r="P2564">
        <v>1318021</v>
      </c>
      <c r="Q2564" t="s">
        <v>3</v>
      </c>
      <c r="R2564" t="s">
        <v>2</v>
      </c>
      <c r="S2564" t="s">
        <v>4</v>
      </c>
      <c r="T2564" t="s">
        <v>8</v>
      </c>
      <c r="V2564">
        <v>0</v>
      </c>
      <c r="W2564">
        <v>0</v>
      </c>
      <c r="X2564">
        <v>0</v>
      </c>
      <c r="Y2564">
        <v>0</v>
      </c>
      <c r="Z2564">
        <v>0</v>
      </c>
    </row>
    <row r="2565" spans="1:26" x14ac:dyDescent="0.2">
      <c r="A2565">
        <v>1318361</v>
      </c>
      <c r="B2565" t="s">
        <v>3</v>
      </c>
      <c r="C2565" t="s">
        <v>5</v>
      </c>
      <c r="D2565" t="s">
        <v>7</v>
      </c>
      <c r="E2565" t="s">
        <v>0</v>
      </c>
      <c r="F2565" t="s">
        <v>27</v>
      </c>
      <c r="J2565">
        <v>0</v>
      </c>
      <c r="K2565">
        <v>0</v>
      </c>
      <c r="L2565">
        <v>0</v>
      </c>
      <c r="M2565">
        <v>0</v>
      </c>
      <c r="N2565">
        <v>0</v>
      </c>
      <c r="P2565">
        <v>1318361</v>
      </c>
      <c r="Q2565" t="s">
        <v>3</v>
      </c>
      <c r="R2565" t="s">
        <v>5</v>
      </c>
      <c r="S2565" t="s">
        <v>7</v>
      </c>
      <c r="T2565" t="s">
        <v>0</v>
      </c>
      <c r="V2565">
        <v>0</v>
      </c>
      <c r="W2565">
        <v>0</v>
      </c>
      <c r="X2565">
        <v>0</v>
      </c>
      <c r="Y2565">
        <v>0</v>
      </c>
      <c r="Z2565">
        <v>0</v>
      </c>
    </row>
    <row r="2566" spans="1:26" x14ac:dyDescent="0.2">
      <c r="A2566">
        <v>1318401</v>
      </c>
      <c r="B2566" t="s">
        <v>6</v>
      </c>
      <c r="C2566" t="s">
        <v>5</v>
      </c>
      <c r="D2566" t="s">
        <v>1</v>
      </c>
      <c r="E2566" t="s">
        <v>0</v>
      </c>
      <c r="F2566" t="s">
        <v>27</v>
      </c>
      <c r="J2566">
        <v>0</v>
      </c>
      <c r="K2566">
        <v>0</v>
      </c>
      <c r="L2566">
        <v>0</v>
      </c>
      <c r="M2566">
        <v>0</v>
      </c>
      <c r="N2566">
        <v>0</v>
      </c>
      <c r="P2566">
        <v>1318401</v>
      </c>
      <c r="Q2566" t="s">
        <v>6</v>
      </c>
      <c r="R2566" t="s">
        <v>5</v>
      </c>
      <c r="S2566" t="s">
        <v>1</v>
      </c>
      <c r="T2566" t="s">
        <v>0</v>
      </c>
      <c r="V2566">
        <v>0</v>
      </c>
      <c r="W2566">
        <v>0</v>
      </c>
      <c r="X2566">
        <v>0</v>
      </c>
      <c r="Y2566">
        <v>0</v>
      </c>
      <c r="Z2566">
        <v>0</v>
      </c>
    </row>
    <row r="2567" spans="1:26" x14ac:dyDescent="0.2">
      <c r="A2567">
        <v>1318551</v>
      </c>
      <c r="B2567" t="s">
        <v>3</v>
      </c>
      <c r="C2567" t="s">
        <v>2</v>
      </c>
      <c r="D2567" t="s">
        <v>4</v>
      </c>
      <c r="E2567" t="s">
        <v>0</v>
      </c>
      <c r="F2567" t="s">
        <v>27</v>
      </c>
      <c r="J2567">
        <v>0</v>
      </c>
      <c r="K2567">
        <v>0</v>
      </c>
      <c r="L2567">
        <v>0</v>
      </c>
      <c r="M2567">
        <v>0</v>
      </c>
      <c r="N2567">
        <v>0</v>
      </c>
      <c r="P2567">
        <v>1318551</v>
      </c>
      <c r="Q2567" t="s">
        <v>3</v>
      </c>
      <c r="R2567" t="s">
        <v>2</v>
      </c>
      <c r="S2567" t="s">
        <v>4</v>
      </c>
      <c r="T2567" t="s">
        <v>0</v>
      </c>
      <c r="V2567">
        <v>0</v>
      </c>
      <c r="W2567">
        <v>0</v>
      </c>
      <c r="X2567">
        <v>0</v>
      </c>
      <c r="Y2567">
        <v>0</v>
      </c>
      <c r="Z2567">
        <v>0</v>
      </c>
    </row>
    <row r="2568" spans="1:26" x14ac:dyDescent="0.2">
      <c r="A2568">
        <v>1319481</v>
      </c>
      <c r="B2568" t="s">
        <v>3</v>
      </c>
      <c r="C2568" t="s">
        <v>2</v>
      </c>
      <c r="D2568" t="s">
        <v>7</v>
      </c>
      <c r="E2568" t="s">
        <v>0</v>
      </c>
      <c r="F2568" t="s">
        <v>27</v>
      </c>
      <c r="J2568">
        <v>0</v>
      </c>
      <c r="K2568">
        <v>0</v>
      </c>
      <c r="L2568">
        <v>0</v>
      </c>
      <c r="M2568">
        <v>0</v>
      </c>
      <c r="N2568">
        <v>0</v>
      </c>
      <c r="P2568">
        <v>1319481</v>
      </c>
      <c r="Q2568" t="s">
        <v>3</v>
      </c>
      <c r="R2568" t="s">
        <v>2</v>
      </c>
      <c r="S2568" t="s">
        <v>7</v>
      </c>
      <c r="T2568" t="s">
        <v>0</v>
      </c>
      <c r="V2568">
        <v>0</v>
      </c>
      <c r="W2568">
        <v>0</v>
      </c>
      <c r="X2568">
        <v>0</v>
      </c>
      <c r="Y2568">
        <v>0</v>
      </c>
      <c r="Z2568">
        <v>0</v>
      </c>
    </row>
    <row r="2569" spans="1:26" x14ac:dyDescent="0.2">
      <c r="A2569">
        <v>1319671</v>
      </c>
      <c r="B2569" t="s">
        <v>13</v>
      </c>
      <c r="C2569" t="s">
        <v>5</v>
      </c>
      <c r="D2569" t="s">
        <v>1</v>
      </c>
      <c r="E2569" t="s">
        <v>8</v>
      </c>
      <c r="F2569" t="s">
        <v>27</v>
      </c>
      <c r="J2569">
        <v>0</v>
      </c>
      <c r="K2569">
        <v>0</v>
      </c>
      <c r="L2569">
        <v>0</v>
      </c>
      <c r="M2569">
        <v>0</v>
      </c>
      <c r="N2569">
        <v>0</v>
      </c>
      <c r="P2569">
        <v>1319671</v>
      </c>
      <c r="Q2569" t="s">
        <v>13</v>
      </c>
      <c r="R2569" t="s">
        <v>5</v>
      </c>
      <c r="S2569" t="s">
        <v>1</v>
      </c>
      <c r="T2569" t="s">
        <v>8</v>
      </c>
      <c r="V2569">
        <v>0</v>
      </c>
      <c r="W2569">
        <v>0</v>
      </c>
      <c r="X2569">
        <v>0</v>
      </c>
      <c r="Y2569">
        <v>0</v>
      </c>
      <c r="Z2569">
        <v>0</v>
      </c>
    </row>
    <row r="2570" spans="1:26" x14ac:dyDescent="0.2">
      <c r="A2570">
        <v>1319901</v>
      </c>
      <c r="B2570" t="s">
        <v>3</v>
      </c>
      <c r="C2570" t="s">
        <v>9</v>
      </c>
      <c r="D2570" t="s">
        <v>7</v>
      </c>
      <c r="E2570" t="s">
        <v>0</v>
      </c>
      <c r="F2570" t="s">
        <v>27</v>
      </c>
      <c r="J2570">
        <v>0</v>
      </c>
      <c r="K2570">
        <v>0</v>
      </c>
      <c r="L2570">
        <v>0</v>
      </c>
      <c r="M2570">
        <v>0</v>
      </c>
      <c r="N2570">
        <v>0</v>
      </c>
      <c r="P2570">
        <v>1319901</v>
      </c>
      <c r="Q2570" t="s">
        <v>3</v>
      </c>
      <c r="R2570" t="s">
        <v>9</v>
      </c>
      <c r="S2570" t="s">
        <v>7</v>
      </c>
      <c r="T2570" t="s">
        <v>0</v>
      </c>
      <c r="V2570">
        <v>0</v>
      </c>
      <c r="W2570">
        <v>0</v>
      </c>
      <c r="X2570">
        <v>0</v>
      </c>
      <c r="Y2570">
        <v>0</v>
      </c>
      <c r="Z2570">
        <v>0</v>
      </c>
    </row>
    <row r="2571" spans="1:26" x14ac:dyDescent="0.2">
      <c r="A2571">
        <v>1320991</v>
      </c>
      <c r="B2571" t="s">
        <v>6</v>
      </c>
      <c r="C2571" t="s">
        <v>5</v>
      </c>
      <c r="D2571" t="s">
        <v>4</v>
      </c>
      <c r="E2571" t="s">
        <v>0</v>
      </c>
      <c r="F2571" t="s">
        <v>27</v>
      </c>
      <c r="J2571">
        <v>0</v>
      </c>
      <c r="K2571">
        <v>0</v>
      </c>
      <c r="L2571">
        <v>0</v>
      </c>
      <c r="M2571">
        <v>0</v>
      </c>
      <c r="N2571">
        <v>0</v>
      </c>
      <c r="P2571">
        <v>1320991</v>
      </c>
      <c r="Q2571" t="s">
        <v>6</v>
      </c>
      <c r="R2571" t="s">
        <v>5</v>
      </c>
      <c r="S2571" t="s">
        <v>4</v>
      </c>
      <c r="T2571" t="s">
        <v>0</v>
      </c>
      <c r="V2571">
        <v>0</v>
      </c>
      <c r="W2571">
        <v>0</v>
      </c>
      <c r="X2571">
        <v>0</v>
      </c>
      <c r="Y2571">
        <v>0</v>
      </c>
      <c r="Z2571">
        <v>0</v>
      </c>
    </row>
    <row r="2572" spans="1:26" x14ac:dyDescent="0.2">
      <c r="A2572">
        <v>1321391</v>
      </c>
      <c r="B2572" t="s">
        <v>3</v>
      </c>
      <c r="C2572" t="s">
        <v>2</v>
      </c>
      <c r="D2572" t="s">
        <v>4</v>
      </c>
      <c r="E2572" t="s">
        <v>8</v>
      </c>
      <c r="F2572" t="s">
        <v>27</v>
      </c>
      <c r="J2572">
        <v>0</v>
      </c>
      <c r="K2572">
        <v>0</v>
      </c>
      <c r="L2572">
        <v>0</v>
      </c>
      <c r="M2572">
        <v>0</v>
      </c>
      <c r="N2572">
        <v>0</v>
      </c>
      <c r="P2572">
        <v>1321391</v>
      </c>
      <c r="Q2572" t="s">
        <v>3</v>
      </c>
      <c r="R2572" t="s">
        <v>2</v>
      </c>
      <c r="S2572" t="s">
        <v>4</v>
      </c>
      <c r="T2572" t="s">
        <v>8</v>
      </c>
      <c r="V2572">
        <v>0</v>
      </c>
      <c r="W2572">
        <v>0</v>
      </c>
      <c r="X2572">
        <v>0</v>
      </c>
      <c r="Y2572">
        <v>0</v>
      </c>
      <c r="Z2572">
        <v>0</v>
      </c>
    </row>
    <row r="2573" spans="1:26" x14ac:dyDescent="0.2">
      <c r="A2573">
        <v>1321811</v>
      </c>
      <c r="B2573" t="s">
        <v>3</v>
      </c>
      <c r="C2573" t="s">
        <v>2</v>
      </c>
      <c r="D2573" t="s">
        <v>4</v>
      </c>
      <c r="E2573" t="s">
        <v>0</v>
      </c>
      <c r="F2573" t="s">
        <v>27</v>
      </c>
      <c r="J2573">
        <v>0</v>
      </c>
      <c r="K2573">
        <v>0</v>
      </c>
      <c r="L2573">
        <v>0</v>
      </c>
      <c r="M2573">
        <v>0</v>
      </c>
      <c r="N2573">
        <v>0</v>
      </c>
      <c r="P2573">
        <v>1321811</v>
      </c>
      <c r="Q2573" t="s">
        <v>3</v>
      </c>
      <c r="R2573" t="s">
        <v>2</v>
      </c>
      <c r="S2573" t="s">
        <v>4</v>
      </c>
      <c r="T2573" t="s">
        <v>0</v>
      </c>
      <c r="V2573">
        <v>0</v>
      </c>
      <c r="W2573">
        <v>0</v>
      </c>
      <c r="X2573">
        <v>0</v>
      </c>
      <c r="Y2573">
        <v>0</v>
      </c>
      <c r="Z2573">
        <v>0</v>
      </c>
    </row>
    <row r="2574" spans="1:26" x14ac:dyDescent="0.2">
      <c r="A2574">
        <v>1322891</v>
      </c>
      <c r="B2574" t="s">
        <v>13</v>
      </c>
      <c r="C2574" t="s">
        <v>2</v>
      </c>
      <c r="D2574" t="s">
        <v>1</v>
      </c>
      <c r="E2574" t="s">
        <v>8</v>
      </c>
      <c r="F2574" t="s">
        <v>27</v>
      </c>
      <c r="J2574">
        <v>0</v>
      </c>
      <c r="K2574">
        <v>0</v>
      </c>
      <c r="L2574">
        <v>0</v>
      </c>
      <c r="M2574">
        <v>0</v>
      </c>
      <c r="N2574">
        <v>0</v>
      </c>
      <c r="P2574">
        <v>1322891</v>
      </c>
      <c r="Q2574" t="s">
        <v>13</v>
      </c>
      <c r="R2574" t="s">
        <v>2</v>
      </c>
      <c r="S2574" t="s">
        <v>1</v>
      </c>
      <c r="T2574" t="s">
        <v>8</v>
      </c>
      <c r="V2574">
        <v>0</v>
      </c>
      <c r="W2574">
        <v>0</v>
      </c>
      <c r="X2574">
        <v>0</v>
      </c>
      <c r="Y2574">
        <v>0</v>
      </c>
      <c r="Z2574">
        <v>0</v>
      </c>
    </row>
    <row r="2575" spans="1:26" x14ac:dyDescent="0.2">
      <c r="A2575">
        <v>1323901</v>
      </c>
      <c r="B2575" t="s">
        <v>6</v>
      </c>
      <c r="C2575" t="s">
        <v>5</v>
      </c>
      <c r="D2575" t="s">
        <v>1</v>
      </c>
      <c r="E2575" t="s">
        <v>0</v>
      </c>
      <c r="F2575" t="s">
        <v>27</v>
      </c>
      <c r="J2575">
        <v>0</v>
      </c>
      <c r="K2575">
        <v>0</v>
      </c>
      <c r="L2575">
        <v>0</v>
      </c>
      <c r="M2575">
        <v>0</v>
      </c>
      <c r="N2575">
        <v>0</v>
      </c>
      <c r="P2575">
        <v>1323901</v>
      </c>
      <c r="Q2575" t="s">
        <v>6</v>
      </c>
      <c r="R2575" t="s">
        <v>5</v>
      </c>
      <c r="S2575" t="s">
        <v>1</v>
      </c>
      <c r="T2575" t="s">
        <v>0</v>
      </c>
      <c r="V2575">
        <v>0</v>
      </c>
      <c r="W2575">
        <v>0</v>
      </c>
      <c r="X2575">
        <v>0</v>
      </c>
      <c r="Y2575">
        <v>0</v>
      </c>
      <c r="Z2575">
        <v>0</v>
      </c>
    </row>
    <row r="2576" spans="1:26" x14ac:dyDescent="0.2">
      <c r="A2576">
        <v>1324261</v>
      </c>
      <c r="B2576" t="s">
        <v>3</v>
      </c>
      <c r="C2576" t="s">
        <v>5</v>
      </c>
      <c r="D2576" t="s">
        <v>1</v>
      </c>
      <c r="E2576" t="s">
        <v>0</v>
      </c>
      <c r="F2576" t="s">
        <v>27</v>
      </c>
      <c r="J2576">
        <v>0</v>
      </c>
      <c r="K2576">
        <v>0</v>
      </c>
      <c r="L2576">
        <v>0</v>
      </c>
      <c r="M2576">
        <v>0</v>
      </c>
      <c r="N2576">
        <v>0</v>
      </c>
      <c r="P2576">
        <v>1324261</v>
      </c>
      <c r="Q2576" t="s">
        <v>3</v>
      </c>
      <c r="R2576" t="s">
        <v>5</v>
      </c>
      <c r="S2576" t="s">
        <v>1</v>
      </c>
      <c r="T2576" t="s">
        <v>0</v>
      </c>
      <c r="V2576">
        <v>0</v>
      </c>
      <c r="W2576">
        <v>0</v>
      </c>
      <c r="X2576">
        <v>0</v>
      </c>
      <c r="Y2576">
        <v>0</v>
      </c>
      <c r="Z2576">
        <v>0</v>
      </c>
    </row>
    <row r="2577" spans="1:26" x14ac:dyDescent="0.2">
      <c r="A2577">
        <v>1324301</v>
      </c>
      <c r="B2577" t="s">
        <v>3</v>
      </c>
      <c r="C2577" t="s">
        <v>2</v>
      </c>
      <c r="D2577" t="s">
        <v>4</v>
      </c>
      <c r="E2577" t="s">
        <v>0</v>
      </c>
      <c r="F2577" t="s">
        <v>27</v>
      </c>
      <c r="J2577">
        <v>0</v>
      </c>
      <c r="K2577">
        <v>0</v>
      </c>
      <c r="L2577">
        <v>0</v>
      </c>
      <c r="M2577">
        <v>0</v>
      </c>
      <c r="N2577">
        <v>0</v>
      </c>
      <c r="P2577">
        <v>1324301</v>
      </c>
      <c r="Q2577" t="s">
        <v>3</v>
      </c>
      <c r="R2577" t="s">
        <v>2</v>
      </c>
      <c r="S2577" t="s">
        <v>4</v>
      </c>
      <c r="T2577" t="s">
        <v>0</v>
      </c>
      <c r="V2577">
        <v>0</v>
      </c>
      <c r="W2577">
        <v>0</v>
      </c>
      <c r="X2577">
        <v>0</v>
      </c>
      <c r="Y2577">
        <v>0</v>
      </c>
      <c r="Z2577">
        <v>0</v>
      </c>
    </row>
    <row r="2578" spans="1:26" x14ac:dyDescent="0.2">
      <c r="A2578">
        <v>1324831</v>
      </c>
      <c r="B2578" t="s">
        <v>6</v>
      </c>
      <c r="C2578" t="s">
        <v>2</v>
      </c>
      <c r="D2578" t="s">
        <v>7</v>
      </c>
      <c r="E2578" t="s">
        <v>0</v>
      </c>
      <c r="F2578" t="s">
        <v>27</v>
      </c>
      <c r="J2578">
        <v>0</v>
      </c>
      <c r="K2578">
        <v>0</v>
      </c>
      <c r="L2578">
        <v>0</v>
      </c>
      <c r="M2578">
        <v>0</v>
      </c>
      <c r="N2578">
        <v>0</v>
      </c>
      <c r="P2578">
        <v>1324831</v>
      </c>
      <c r="Q2578" t="s">
        <v>6</v>
      </c>
      <c r="R2578" t="s">
        <v>2</v>
      </c>
      <c r="S2578" t="s">
        <v>7</v>
      </c>
      <c r="T2578" t="s">
        <v>0</v>
      </c>
      <c r="V2578">
        <v>0</v>
      </c>
      <c r="W2578">
        <v>0</v>
      </c>
      <c r="X2578">
        <v>0</v>
      </c>
      <c r="Y2578">
        <v>0</v>
      </c>
      <c r="Z2578">
        <v>0</v>
      </c>
    </row>
    <row r="2579" spans="1:26" x14ac:dyDescent="0.2">
      <c r="A2579">
        <v>1325191</v>
      </c>
      <c r="B2579" t="s">
        <v>6</v>
      </c>
      <c r="C2579" t="s">
        <v>12</v>
      </c>
      <c r="D2579" t="s">
        <v>1</v>
      </c>
      <c r="E2579" t="s">
        <v>8</v>
      </c>
      <c r="F2579" t="s">
        <v>27</v>
      </c>
      <c r="J2579">
        <v>0</v>
      </c>
      <c r="K2579">
        <v>0</v>
      </c>
      <c r="L2579">
        <v>0</v>
      </c>
      <c r="M2579">
        <v>0</v>
      </c>
      <c r="N2579">
        <v>0</v>
      </c>
      <c r="P2579">
        <v>1325191</v>
      </c>
      <c r="Q2579" t="s">
        <v>6</v>
      </c>
      <c r="R2579" t="s">
        <v>12</v>
      </c>
      <c r="S2579" t="s">
        <v>1</v>
      </c>
      <c r="T2579" t="s">
        <v>8</v>
      </c>
      <c r="V2579">
        <v>0</v>
      </c>
      <c r="W2579">
        <v>0</v>
      </c>
      <c r="X2579">
        <v>0</v>
      </c>
      <c r="Y2579">
        <v>0</v>
      </c>
      <c r="Z2579">
        <v>0</v>
      </c>
    </row>
    <row r="2580" spans="1:26" x14ac:dyDescent="0.2">
      <c r="A2580">
        <v>1325381</v>
      </c>
      <c r="B2580" t="s">
        <v>6</v>
      </c>
      <c r="C2580" t="s">
        <v>12</v>
      </c>
      <c r="D2580" t="s">
        <v>1</v>
      </c>
      <c r="E2580" t="s">
        <v>8</v>
      </c>
      <c r="F2580" t="s">
        <v>27</v>
      </c>
      <c r="J2580">
        <v>0</v>
      </c>
      <c r="K2580">
        <v>0</v>
      </c>
      <c r="L2580">
        <v>0</v>
      </c>
      <c r="M2580">
        <v>0</v>
      </c>
      <c r="N2580">
        <v>0</v>
      </c>
      <c r="P2580">
        <v>1325381</v>
      </c>
      <c r="Q2580" t="s">
        <v>6</v>
      </c>
      <c r="R2580" t="s">
        <v>12</v>
      </c>
      <c r="S2580" t="s">
        <v>1</v>
      </c>
      <c r="T2580" t="s">
        <v>8</v>
      </c>
      <c r="V2580">
        <v>0</v>
      </c>
      <c r="W2580">
        <v>0</v>
      </c>
      <c r="X2580">
        <v>0</v>
      </c>
      <c r="Y2580">
        <v>0</v>
      </c>
      <c r="Z2580">
        <v>0</v>
      </c>
    </row>
    <row r="2581" spans="1:26" x14ac:dyDescent="0.2">
      <c r="A2581">
        <v>1325421</v>
      </c>
      <c r="B2581" t="s">
        <v>3</v>
      </c>
      <c r="C2581" t="s">
        <v>2</v>
      </c>
      <c r="D2581" t="s">
        <v>1</v>
      </c>
      <c r="E2581" t="s">
        <v>0</v>
      </c>
      <c r="F2581" t="s">
        <v>27</v>
      </c>
      <c r="J2581">
        <v>0</v>
      </c>
      <c r="K2581">
        <v>0</v>
      </c>
      <c r="L2581">
        <v>0</v>
      </c>
      <c r="M2581">
        <v>0</v>
      </c>
      <c r="N2581">
        <v>0</v>
      </c>
      <c r="P2581">
        <v>1325421</v>
      </c>
      <c r="Q2581" t="s">
        <v>3</v>
      </c>
      <c r="R2581" t="s">
        <v>2</v>
      </c>
      <c r="S2581" t="s">
        <v>1</v>
      </c>
      <c r="T2581" t="s">
        <v>0</v>
      </c>
      <c r="V2581">
        <v>0</v>
      </c>
      <c r="W2581">
        <v>0</v>
      </c>
      <c r="X2581">
        <v>0</v>
      </c>
      <c r="Y2581">
        <v>0</v>
      </c>
      <c r="Z2581">
        <v>0</v>
      </c>
    </row>
    <row r="2582" spans="1:26" x14ac:dyDescent="0.2">
      <c r="A2582">
        <v>1326161</v>
      </c>
      <c r="B2582" t="s">
        <v>3</v>
      </c>
      <c r="C2582" t="s">
        <v>2</v>
      </c>
      <c r="D2582" t="s">
        <v>7</v>
      </c>
      <c r="E2582" t="s">
        <v>8</v>
      </c>
      <c r="F2582" t="s">
        <v>27</v>
      </c>
      <c r="J2582">
        <v>0</v>
      </c>
      <c r="K2582">
        <v>0</v>
      </c>
      <c r="L2582">
        <v>0</v>
      </c>
      <c r="M2582">
        <v>0</v>
      </c>
      <c r="N2582">
        <v>0</v>
      </c>
      <c r="P2582">
        <v>1326161</v>
      </c>
      <c r="Q2582" t="s">
        <v>3</v>
      </c>
      <c r="R2582" t="s">
        <v>2</v>
      </c>
      <c r="S2582" t="s">
        <v>7</v>
      </c>
      <c r="T2582" t="s">
        <v>8</v>
      </c>
      <c r="V2582">
        <v>0</v>
      </c>
      <c r="W2582">
        <v>0</v>
      </c>
      <c r="X2582">
        <v>0</v>
      </c>
      <c r="Y2582">
        <v>0</v>
      </c>
      <c r="Z2582">
        <v>0</v>
      </c>
    </row>
    <row r="2583" spans="1:26" x14ac:dyDescent="0.2">
      <c r="A2583">
        <v>1326541</v>
      </c>
      <c r="B2583" t="s">
        <v>6</v>
      </c>
      <c r="C2583" t="s">
        <v>12</v>
      </c>
      <c r="D2583" t="s">
        <v>7</v>
      </c>
      <c r="E2583" t="s">
        <v>0</v>
      </c>
      <c r="F2583" t="s">
        <v>27</v>
      </c>
      <c r="J2583">
        <v>0</v>
      </c>
      <c r="K2583">
        <v>0</v>
      </c>
      <c r="L2583">
        <v>0</v>
      </c>
      <c r="M2583">
        <v>0</v>
      </c>
      <c r="N2583">
        <v>0</v>
      </c>
      <c r="P2583">
        <v>1326541</v>
      </c>
      <c r="Q2583" t="s">
        <v>6</v>
      </c>
      <c r="R2583" t="s">
        <v>12</v>
      </c>
      <c r="S2583" t="s">
        <v>7</v>
      </c>
      <c r="T2583" t="s">
        <v>0</v>
      </c>
      <c r="V2583">
        <v>0</v>
      </c>
      <c r="W2583">
        <v>0</v>
      </c>
      <c r="X2583">
        <v>0</v>
      </c>
      <c r="Y2583">
        <v>0</v>
      </c>
      <c r="Z2583">
        <v>0</v>
      </c>
    </row>
    <row r="2584" spans="1:26" x14ac:dyDescent="0.2">
      <c r="A2584">
        <v>1326881</v>
      </c>
      <c r="B2584" t="s">
        <v>3</v>
      </c>
      <c r="C2584" t="s">
        <v>2</v>
      </c>
      <c r="D2584" t="s">
        <v>1</v>
      </c>
      <c r="E2584" t="s">
        <v>0</v>
      </c>
      <c r="F2584" t="s">
        <v>27</v>
      </c>
      <c r="J2584">
        <v>0</v>
      </c>
      <c r="K2584">
        <v>0</v>
      </c>
      <c r="L2584">
        <v>0</v>
      </c>
      <c r="M2584">
        <v>0</v>
      </c>
      <c r="N2584">
        <v>0</v>
      </c>
      <c r="P2584">
        <v>1326881</v>
      </c>
      <c r="Q2584" t="s">
        <v>3</v>
      </c>
      <c r="R2584" t="s">
        <v>2</v>
      </c>
      <c r="S2584" t="s">
        <v>1</v>
      </c>
      <c r="T2584" t="s">
        <v>0</v>
      </c>
      <c r="V2584">
        <v>0</v>
      </c>
      <c r="W2584">
        <v>0</v>
      </c>
      <c r="X2584">
        <v>0</v>
      </c>
      <c r="Y2584">
        <v>0</v>
      </c>
      <c r="Z2584">
        <v>0</v>
      </c>
    </row>
    <row r="2585" spans="1:26" x14ac:dyDescent="0.2">
      <c r="A2585">
        <v>1327131</v>
      </c>
      <c r="B2585" t="s">
        <v>6</v>
      </c>
      <c r="C2585" t="s">
        <v>2</v>
      </c>
      <c r="D2585" t="s">
        <v>4</v>
      </c>
      <c r="E2585" t="s">
        <v>0</v>
      </c>
      <c r="F2585" t="s">
        <v>27</v>
      </c>
      <c r="J2585">
        <v>0</v>
      </c>
      <c r="K2585">
        <v>0</v>
      </c>
      <c r="L2585">
        <v>0</v>
      </c>
      <c r="M2585">
        <v>0</v>
      </c>
      <c r="N2585">
        <v>0</v>
      </c>
      <c r="P2585">
        <v>1327131</v>
      </c>
      <c r="Q2585" t="s">
        <v>6</v>
      </c>
      <c r="R2585" t="s">
        <v>2</v>
      </c>
      <c r="S2585" t="s">
        <v>4</v>
      </c>
      <c r="T2585" t="s">
        <v>0</v>
      </c>
      <c r="V2585">
        <v>0</v>
      </c>
      <c r="W2585">
        <v>0</v>
      </c>
      <c r="X2585">
        <v>0</v>
      </c>
      <c r="Y2585">
        <v>0</v>
      </c>
      <c r="Z2585">
        <v>0</v>
      </c>
    </row>
    <row r="2586" spans="1:26" x14ac:dyDescent="0.2">
      <c r="A2586">
        <v>1327321</v>
      </c>
      <c r="B2586" t="s">
        <v>3</v>
      </c>
      <c r="C2586" t="s">
        <v>2</v>
      </c>
      <c r="D2586" t="s">
        <v>4</v>
      </c>
      <c r="E2586" t="s">
        <v>0</v>
      </c>
      <c r="F2586" t="s">
        <v>27</v>
      </c>
      <c r="J2586">
        <v>0</v>
      </c>
      <c r="K2586">
        <v>0</v>
      </c>
      <c r="L2586">
        <v>0</v>
      </c>
      <c r="M2586">
        <v>0</v>
      </c>
      <c r="N2586">
        <v>0</v>
      </c>
      <c r="P2586">
        <v>1327321</v>
      </c>
      <c r="Q2586" t="s">
        <v>3</v>
      </c>
      <c r="R2586" t="s">
        <v>2</v>
      </c>
      <c r="S2586" t="s">
        <v>4</v>
      </c>
      <c r="T2586" t="s">
        <v>0</v>
      </c>
      <c r="V2586">
        <v>0</v>
      </c>
      <c r="W2586">
        <v>0</v>
      </c>
      <c r="X2586">
        <v>0</v>
      </c>
      <c r="Y2586">
        <v>0</v>
      </c>
      <c r="Z2586">
        <v>0</v>
      </c>
    </row>
    <row r="2587" spans="1:26" x14ac:dyDescent="0.2">
      <c r="A2587">
        <v>1327511</v>
      </c>
      <c r="B2587" t="s">
        <v>10</v>
      </c>
      <c r="C2587" t="s">
        <v>2</v>
      </c>
      <c r="D2587" t="s">
        <v>4</v>
      </c>
      <c r="E2587" t="s">
        <v>0</v>
      </c>
      <c r="F2587" t="s">
        <v>27</v>
      </c>
      <c r="J2587">
        <v>0</v>
      </c>
      <c r="K2587">
        <v>0</v>
      </c>
      <c r="L2587">
        <v>0</v>
      </c>
      <c r="M2587">
        <v>0</v>
      </c>
      <c r="N2587">
        <v>0</v>
      </c>
      <c r="P2587">
        <v>1327511</v>
      </c>
      <c r="Q2587" t="s">
        <v>10</v>
      </c>
      <c r="R2587" t="s">
        <v>2</v>
      </c>
      <c r="S2587" t="s">
        <v>4</v>
      </c>
      <c r="T2587" t="s">
        <v>0</v>
      </c>
      <c r="V2587">
        <v>0</v>
      </c>
      <c r="W2587">
        <v>0</v>
      </c>
      <c r="X2587">
        <v>0</v>
      </c>
      <c r="Y2587">
        <v>0</v>
      </c>
      <c r="Z2587">
        <v>0</v>
      </c>
    </row>
    <row r="2588" spans="1:26" x14ac:dyDescent="0.2">
      <c r="A2588">
        <v>1327851</v>
      </c>
      <c r="B2588" t="s">
        <v>3</v>
      </c>
      <c r="C2588" t="s">
        <v>2</v>
      </c>
      <c r="D2588" t="s">
        <v>4</v>
      </c>
      <c r="E2588" t="s">
        <v>0</v>
      </c>
      <c r="F2588" t="s">
        <v>27</v>
      </c>
      <c r="J2588">
        <v>0</v>
      </c>
      <c r="K2588">
        <v>0</v>
      </c>
      <c r="L2588">
        <v>0</v>
      </c>
      <c r="M2588">
        <v>0</v>
      </c>
      <c r="N2588">
        <v>0</v>
      </c>
      <c r="P2588">
        <v>1327851</v>
      </c>
      <c r="Q2588" t="s">
        <v>3</v>
      </c>
      <c r="R2588" t="s">
        <v>2</v>
      </c>
      <c r="S2588" t="s">
        <v>4</v>
      </c>
      <c r="T2588" t="s">
        <v>0</v>
      </c>
      <c r="V2588">
        <v>0</v>
      </c>
      <c r="W2588">
        <v>0</v>
      </c>
      <c r="X2588">
        <v>0</v>
      </c>
      <c r="Y2588">
        <v>0</v>
      </c>
      <c r="Z2588">
        <v>0</v>
      </c>
    </row>
    <row r="2589" spans="1:26" x14ac:dyDescent="0.2">
      <c r="A2589">
        <v>1328101</v>
      </c>
      <c r="B2589" t="s">
        <v>6</v>
      </c>
      <c r="C2589" t="s">
        <v>5</v>
      </c>
      <c r="D2589" t="s">
        <v>4</v>
      </c>
      <c r="E2589" t="s">
        <v>8</v>
      </c>
      <c r="F2589" t="s">
        <v>27</v>
      </c>
      <c r="J2589">
        <v>0</v>
      </c>
      <c r="K2589">
        <v>0</v>
      </c>
      <c r="L2589">
        <v>0</v>
      </c>
      <c r="M2589">
        <v>0</v>
      </c>
      <c r="N2589">
        <v>0</v>
      </c>
      <c r="P2589">
        <v>1328101</v>
      </c>
      <c r="Q2589" t="s">
        <v>6</v>
      </c>
      <c r="R2589" t="s">
        <v>5</v>
      </c>
      <c r="S2589" t="s">
        <v>4</v>
      </c>
      <c r="T2589" t="s">
        <v>8</v>
      </c>
      <c r="V2589">
        <v>0</v>
      </c>
      <c r="W2589">
        <v>0</v>
      </c>
      <c r="X2589">
        <v>0</v>
      </c>
      <c r="Y2589">
        <v>0</v>
      </c>
      <c r="Z2589">
        <v>0</v>
      </c>
    </row>
    <row r="2590" spans="1:26" x14ac:dyDescent="0.2">
      <c r="A2590">
        <v>1328591</v>
      </c>
      <c r="B2590" t="s">
        <v>3</v>
      </c>
      <c r="C2590" t="s">
        <v>5</v>
      </c>
      <c r="D2590" t="s">
        <v>7</v>
      </c>
      <c r="E2590" t="s">
        <v>0</v>
      </c>
      <c r="F2590" t="s">
        <v>27</v>
      </c>
      <c r="J2590">
        <v>0</v>
      </c>
      <c r="K2590">
        <v>0</v>
      </c>
      <c r="L2590">
        <v>0</v>
      </c>
      <c r="M2590">
        <v>0</v>
      </c>
      <c r="N2590">
        <v>0</v>
      </c>
      <c r="P2590">
        <v>1328591</v>
      </c>
      <c r="Q2590" t="s">
        <v>3</v>
      </c>
      <c r="R2590" t="s">
        <v>5</v>
      </c>
      <c r="S2590" t="s">
        <v>7</v>
      </c>
      <c r="T2590" t="s">
        <v>0</v>
      </c>
      <c r="V2590">
        <v>0</v>
      </c>
      <c r="W2590">
        <v>0</v>
      </c>
      <c r="X2590">
        <v>0</v>
      </c>
      <c r="Y2590">
        <v>0</v>
      </c>
      <c r="Z2590">
        <v>0</v>
      </c>
    </row>
    <row r="2591" spans="1:26" x14ac:dyDescent="0.2">
      <c r="A2591">
        <v>1328631</v>
      </c>
      <c r="B2591" t="s">
        <v>3</v>
      </c>
      <c r="C2591" t="s">
        <v>2</v>
      </c>
      <c r="D2591" t="s">
        <v>1</v>
      </c>
      <c r="E2591" t="s">
        <v>0</v>
      </c>
      <c r="F2591" t="s">
        <v>27</v>
      </c>
      <c r="J2591">
        <v>0</v>
      </c>
      <c r="K2591">
        <v>0</v>
      </c>
      <c r="L2591">
        <v>0</v>
      </c>
      <c r="M2591">
        <v>0</v>
      </c>
      <c r="N2591">
        <v>0</v>
      </c>
      <c r="P2591">
        <v>1328631</v>
      </c>
      <c r="Q2591" t="s">
        <v>3</v>
      </c>
      <c r="R2591" t="s">
        <v>2</v>
      </c>
      <c r="S2591" t="s">
        <v>1</v>
      </c>
      <c r="T2591" t="s">
        <v>0</v>
      </c>
      <c r="V2591">
        <v>0</v>
      </c>
      <c r="W2591">
        <v>0</v>
      </c>
      <c r="X2591">
        <v>0</v>
      </c>
      <c r="Y2591">
        <v>0</v>
      </c>
      <c r="Z2591">
        <v>0</v>
      </c>
    </row>
    <row r="2592" spans="1:26" x14ac:dyDescent="0.2">
      <c r="A2592">
        <v>1329031</v>
      </c>
      <c r="B2592" t="s">
        <v>3</v>
      </c>
      <c r="C2592" t="s">
        <v>2</v>
      </c>
      <c r="D2592" t="s">
        <v>7</v>
      </c>
      <c r="E2592" t="s">
        <v>8</v>
      </c>
      <c r="F2592" t="s">
        <v>27</v>
      </c>
      <c r="J2592">
        <v>0</v>
      </c>
      <c r="K2592">
        <v>0</v>
      </c>
      <c r="L2592">
        <v>0</v>
      </c>
      <c r="M2592">
        <v>0</v>
      </c>
      <c r="N2592">
        <v>0</v>
      </c>
      <c r="P2592">
        <v>1329031</v>
      </c>
      <c r="Q2592" t="s">
        <v>3</v>
      </c>
      <c r="R2592" t="s">
        <v>2</v>
      </c>
      <c r="S2592" t="s">
        <v>7</v>
      </c>
      <c r="T2592" t="s">
        <v>8</v>
      </c>
      <c r="V2592">
        <v>0</v>
      </c>
      <c r="W2592">
        <v>0</v>
      </c>
      <c r="X2592">
        <v>0</v>
      </c>
      <c r="Y2592">
        <v>0</v>
      </c>
      <c r="Z2592">
        <v>0</v>
      </c>
    </row>
    <row r="2593" spans="1:26" x14ac:dyDescent="0.2">
      <c r="A2593">
        <v>1329221</v>
      </c>
      <c r="B2593" t="s">
        <v>3</v>
      </c>
      <c r="C2593" t="s">
        <v>5</v>
      </c>
      <c r="D2593" t="s">
        <v>4</v>
      </c>
      <c r="E2593" t="s">
        <v>8</v>
      </c>
      <c r="F2593" t="s">
        <v>27</v>
      </c>
      <c r="J2593">
        <v>0</v>
      </c>
      <c r="K2593">
        <v>0</v>
      </c>
      <c r="L2593">
        <v>0</v>
      </c>
      <c r="M2593">
        <v>0</v>
      </c>
      <c r="N2593">
        <v>0</v>
      </c>
      <c r="P2593">
        <v>1329221</v>
      </c>
      <c r="Q2593" t="s">
        <v>3</v>
      </c>
      <c r="R2593" t="s">
        <v>5</v>
      </c>
      <c r="S2593" t="s">
        <v>4</v>
      </c>
      <c r="T2593" t="s">
        <v>8</v>
      </c>
      <c r="V2593">
        <v>0</v>
      </c>
      <c r="W2593">
        <v>0</v>
      </c>
      <c r="X2593">
        <v>0</v>
      </c>
      <c r="Y2593">
        <v>0</v>
      </c>
      <c r="Z2593">
        <v>0</v>
      </c>
    </row>
    <row r="2594" spans="1:26" x14ac:dyDescent="0.2">
      <c r="A2594">
        <v>1329411</v>
      </c>
      <c r="B2594" t="s">
        <v>3</v>
      </c>
      <c r="C2594" t="s">
        <v>2</v>
      </c>
      <c r="D2594" t="s">
        <v>4</v>
      </c>
      <c r="E2594" t="s">
        <v>0</v>
      </c>
      <c r="F2594" t="s">
        <v>27</v>
      </c>
      <c r="J2594">
        <v>0</v>
      </c>
      <c r="K2594">
        <v>0</v>
      </c>
      <c r="L2594">
        <v>0</v>
      </c>
      <c r="M2594">
        <v>0</v>
      </c>
      <c r="N2594">
        <v>0</v>
      </c>
      <c r="P2594">
        <v>1329411</v>
      </c>
      <c r="Q2594" t="s">
        <v>3</v>
      </c>
      <c r="R2594" t="s">
        <v>2</v>
      </c>
      <c r="S2594" t="s">
        <v>4</v>
      </c>
      <c r="T2594" t="s">
        <v>0</v>
      </c>
      <c r="V2594">
        <v>0</v>
      </c>
      <c r="W2594">
        <v>0</v>
      </c>
      <c r="X2594">
        <v>0</v>
      </c>
      <c r="Y2594">
        <v>0</v>
      </c>
      <c r="Z2594">
        <v>0</v>
      </c>
    </row>
    <row r="2595" spans="1:26" x14ac:dyDescent="0.2">
      <c r="A2595">
        <v>1329601</v>
      </c>
      <c r="B2595" t="s">
        <v>6</v>
      </c>
      <c r="C2595" t="s">
        <v>2</v>
      </c>
      <c r="D2595" t="s">
        <v>1</v>
      </c>
      <c r="E2595" t="s">
        <v>0</v>
      </c>
      <c r="F2595" t="s">
        <v>27</v>
      </c>
      <c r="J2595">
        <v>0</v>
      </c>
      <c r="K2595">
        <v>0</v>
      </c>
      <c r="L2595">
        <v>0</v>
      </c>
      <c r="M2595">
        <v>0</v>
      </c>
      <c r="N2595">
        <v>0</v>
      </c>
      <c r="P2595">
        <v>1329601</v>
      </c>
      <c r="Q2595" t="s">
        <v>6</v>
      </c>
      <c r="R2595" t="s">
        <v>2</v>
      </c>
      <c r="S2595" t="s">
        <v>1</v>
      </c>
      <c r="T2595" t="s">
        <v>0</v>
      </c>
      <c r="V2595">
        <v>0</v>
      </c>
      <c r="W2595">
        <v>0</v>
      </c>
      <c r="X2595">
        <v>0</v>
      </c>
      <c r="Y2595">
        <v>0</v>
      </c>
      <c r="Z2595">
        <v>0</v>
      </c>
    </row>
    <row r="2596" spans="1:26" x14ac:dyDescent="0.2">
      <c r="A2596">
        <v>1329751</v>
      </c>
      <c r="B2596" t="s">
        <v>3</v>
      </c>
      <c r="C2596" t="s">
        <v>2</v>
      </c>
      <c r="D2596" t="s">
        <v>4</v>
      </c>
      <c r="E2596" t="s">
        <v>0</v>
      </c>
      <c r="F2596" t="s">
        <v>27</v>
      </c>
      <c r="J2596">
        <v>0</v>
      </c>
      <c r="K2596">
        <v>0</v>
      </c>
      <c r="L2596">
        <v>0</v>
      </c>
      <c r="M2596">
        <v>0</v>
      </c>
      <c r="N2596">
        <v>0</v>
      </c>
      <c r="P2596">
        <v>1329751</v>
      </c>
      <c r="Q2596" t="s">
        <v>3</v>
      </c>
      <c r="R2596" t="s">
        <v>2</v>
      </c>
      <c r="S2596" t="s">
        <v>4</v>
      </c>
      <c r="T2596" t="s">
        <v>0</v>
      </c>
      <c r="V2596">
        <v>0</v>
      </c>
      <c r="W2596">
        <v>0</v>
      </c>
      <c r="X2596">
        <v>0</v>
      </c>
      <c r="Y2596">
        <v>0</v>
      </c>
      <c r="Z2596">
        <v>0</v>
      </c>
    </row>
    <row r="2597" spans="1:26" x14ac:dyDescent="0.2">
      <c r="A2597">
        <v>1329941</v>
      </c>
      <c r="B2597" t="s">
        <v>6</v>
      </c>
      <c r="C2597" t="s">
        <v>2</v>
      </c>
      <c r="D2597" t="s">
        <v>1</v>
      </c>
      <c r="E2597" t="s">
        <v>0</v>
      </c>
      <c r="F2597" t="s">
        <v>27</v>
      </c>
      <c r="J2597">
        <v>0</v>
      </c>
      <c r="K2597">
        <v>0</v>
      </c>
      <c r="L2597">
        <v>0</v>
      </c>
      <c r="M2597">
        <v>0</v>
      </c>
      <c r="N2597">
        <v>0</v>
      </c>
      <c r="P2597">
        <v>1329941</v>
      </c>
      <c r="Q2597" t="s">
        <v>6</v>
      </c>
      <c r="R2597" t="s">
        <v>2</v>
      </c>
      <c r="S2597" t="s">
        <v>1</v>
      </c>
      <c r="T2597" t="s">
        <v>0</v>
      </c>
      <c r="V2597">
        <v>0</v>
      </c>
      <c r="W2597">
        <v>0</v>
      </c>
      <c r="X2597">
        <v>0</v>
      </c>
      <c r="Y2597">
        <v>0</v>
      </c>
      <c r="Z2597">
        <v>0</v>
      </c>
    </row>
    <row r="2598" spans="1:26" x14ac:dyDescent="0.2">
      <c r="A2598">
        <v>1330161</v>
      </c>
      <c r="B2598" t="s">
        <v>10</v>
      </c>
      <c r="C2598" t="s">
        <v>2</v>
      </c>
      <c r="D2598" t="s">
        <v>7</v>
      </c>
      <c r="E2598" t="s">
        <v>0</v>
      </c>
      <c r="F2598" t="s">
        <v>27</v>
      </c>
      <c r="J2598">
        <v>0</v>
      </c>
      <c r="K2598">
        <v>0</v>
      </c>
      <c r="L2598">
        <v>0</v>
      </c>
      <c r="M2598">
        <v>0</v>
      </c>
      <c r="N2598">
        <v>0</v>
      </c>
      <c r="P2598">
        <v>1330161</v>
      </c>
      <c r="Q2598" t="s">
        <v>10</v>
      </c>
      <c r="R2598" t="s">
        <v>2</v>
      </c>
      <c r="S2598" t="s">
        <v>7</v>
      </c>
      <c r="T2598" t="s">
        <v>0</v>
      </c>
      <c r="V2598">
        <v>0</v>
      </c>
      <c r="W2598">
        <v>0</v>
      </c>
      <c r="X2598">
        <v>0</v>
      </c>
      <c r="Y2598">
        <v>0</v>
      </c>
      <c r="Z2598">
        <v>0</v>
      </c>
    </row>
    <row r="2599" spans="1:26" x14ac:dyDescent="0.2">
      <c r="A2599">
        <v>1330201</v>
      </c>
      <c r="B2599" t="s">
        <v>3</v>
      </c>
      <c r="C2599" t="s">
        <v>5</v>
      </c>
      <c r="D2599" t="s">
        <v>4</v>
      </c>
      <c r="E2599" t="s">
        <v>8</v>
      </c>
      <c r="F2599" t="s">
        <v>27</v>
      </c>
      <c r="J2599">
        <v>0</v>
      </c>
      <c r="K2599">
        <v>0</v>
      </c>
      <c r="L2599">
        <v>0</v>
      </c>
      <c r="M2599">
        <v>0</v>
      </c>
      <c r="N2599">
        <v>0</v>
      </c>
      <c r="P2599">
        <v>1330201</v>
      </c>
      <c r="Q2599" t="s">
        <v>3</v>
      </c>
      <c r="R2599" t="s">
        <v>5</v>
      </c>
      <c r="S2599" t="s">
        <v>4</v>
      </c>
      <c r="T2599" t="s">
        <v>8</v>
      </c>
      <c r="V2599">
        <v>0</v>
      </c>
      <c r="W2599">
        <v>0</v>
      </c>
      <c r="X2599">
        <v>0</v>
      </c>
      <c r="Y2599">
        <v>0</v>
      </c>
      <c r="Z2599">
        <v>0</v>
      </c>
    </row>
    <row r="2600" spans="1:26" x14ac:dyDescent="0.2">
      <c r="A2600">
        <v>1330351</v>
      </c>
      <c r="B2600" t="s">
        <v>3</v>
      </c>
      <c r="C2600" t="s">
        <v>2</v>
      </c>
      <c r="D2600" t="s">
        <v>7</v>
      </c>
      <c r="E2600" t="s">
        <v>0</v>
      </c>
      <c r="F2600" t="s">
        <v>27</v>
      </c>
      <c r="J2600">
        <v>0</v>
      </c>
      <c r="K2600">
        <v>0</v>
      </c>
      <c r="L2600">
        <v>0</v>
      </c>
      <c r="M2600">
        <v>0</v>
      </c>
      <c r="N2600">
        <v>0</v>
      </c>
      <c r="P2600">
        <v>1330351</v>
      </c>
      <c r="Q2600" t="s">
        <v>3</v>
      </c>
      <c r="R2600" t="s">
        <v>2</v>
      </c>
      <c r="S2600" t="s">
        <v>7</v>
      </c>
      <c r="T2600" t="s">
        <v>0</v>
      </c>
      <c r="V2600">
        <v>0</v>
      </c>
      <c r="W2600">
        <v>0</v>
      </c>
      <c r="X2600">
        <v>0</v>
      </c>
      <c r="Y2600">
        <v>0</v>
      </c>
      <c r="Z2600">
        <v>0</v>
      </c>
    </row>
    <row r="2601" spans="1:26" x14ac:dyDescent="0.2">
      <c r="A2601">
        <v>1330541</v>
      </c>
      <c r="B2601" t="s">
        <v>3</v>
      </c>
      <c r="C2601" t="s">
        <v>5</v>
      </c>
      <c r="D2601" t="s">
        <v>4</v>
      </c>
      <c r="E2601" t="s">
        <v>0</v>
      </c>
      <c r="F2601" t="s">
        <v>27</v>
      </c>
      <c r="J2601">
        <v>0</v>
      </c>
      <c r="K2601">
        <v>0</v>
      </c>
      <c r="L2601">
        <v>0</v>
      </c>
      <c r="M2601">
        <v>0</v>
      </c>
      <c r="N2601">
        <v>0</v>
      </c>
      <c r="P2601">
        <v>1330541</v>
      </c>
      <c r="Q2601" t="s">
        <v>3</v>
      </c>
      <c r="R2601" t="s">
        <v>5</v>
      </c>
      <c r="S2601" t="s">
        <v>4</v>
      </c>
      <c r="T2601" t="s">
        <v>0</v>
      </c>
      <c r="V2601">
        <v>0</v>
      </c>
      <c r="W2601">
        <v>0</v>
      </c>
      <c r="X2601">
        <v>0</v>
      </c>
      <c r="Y2601">
        <v>0</v>
      </c>
      <c r="Z2601">
        <v>0</v>
      </c>
    </row>
    <row r="2602" spans="1:26" x14ac:dyDescent="0.2">
      <c r="A2602">
        <v>1330881</v>
      </c>
      <c r="B2602" t="s">
        <v>6</v>
      </c>
      <c r="C2602" t="s">
        <v>5</v>
      </c>
      <c r="D2602" t="s">
        <v>4</v>
      </c>
      <c r="E2602" t="s">
        <v>0</v>
      </c>
      <c r="F2602" t="s">
        <v>27</v>
      </c>
      <c r="J2602">
        <v>0</v>
      </c>
      <c r="K2602">
        <v>0</v>
      </c>
      <c r="L2602">
        <v>0</v>
      </c>
      <c r="M2602">
        <v>0</v>
      </c>
      <c r="N2602">
        <v>0</v>
      </c>
      <c r="P2602">
        <v>1330881</v>
      </c>
      <c r="Q2602" t="s">
        <v>6</v>
      </c>
      <c r="R2602" t="s">
        <v>5</v>
      </c>
      <c r="S2602" t="s">
        <v>4</v>
      </c>
      <c r="T2602" t="s">
        <v>0</v>
      </c>
      <c r="V2602">
        <v>0</v>
      </c>
      <c r="W2602">
        <v>0</v>
      </c>
      <c r="X2602">
        <v>0</v>
      </c>
      <c r="Y2602">
        <v>0</v>
      </c>
      <c r="Z2602">
        <v>0</v>
      </c>
    </row>
    <row r="2603" spans="1:26" x14ac:dyDescent="0.2">
      <c r="A2603">
        <v>1332061</v>
      </c>
      <c r="B2603" t="s">
        <v>6</v>
      </c>
      <c r="C2603" t="s">
        <v>2</v>
      </c>
      <c r="D2603" t="s">
        <v>1</v>
      </c>
      <c r="E2603" t="s">
        <v>0</v>
      </c>
      <c r="F2603" t="s">
        <v>27</v>
      </c>
      <c r="J2603">
        <v>0</v>
      </c>
      <c r="K2603">
        <v>0</v>
      </c>
      <c r="L2603">
        <v>0</v>
      </c>
      <c r="M2603">
        <v>0</v>
      </c>
      <c r="N2603">
        <v>0</v>
      </c>
      <c r="P2603">
        <v>1332061</v>
      </c>
      <c r="Q2603" t="s">
        <v>6</v>
      </c>
      <c r="R2603" t="s">
        <v>2</v>
      </c>
      <c r="S2603" t="s">
        <v>1</v>
      </c>
      <c r="T2603" t="s">
        <v>0</v>
      </c>
      <c r="V2603">
        <v>0</v>
      </c>
      <c r="W2603">
        <v>0</v>
      </c>
      <c r="X2603">
        <v>0</v>
      </c>
      <c r="Y2603">
        <v>0</v>
      </c>
      <c r="Z2603">
        <v>0</v>
      </c>
    </row>
    <row r="2604" spans="1:26" x14ac:dyDescent="0.2">
      <c r="A2604">
        <v>1333031</v>
      </c>
      <c r="B2604" t="s">
        <v>3</v>
      </c>
      <c r="C2604" t="s">
        <v>5</v>
      </c>
      <c r="D2604" t="s">
        <v>1</v>
      </c>
      <c r="E2604" t="s">
        <v>8</v>
      </c>
      <c r="F2604" t="s">
        <v>27</v>
      </c>
      <c r="J2604">
        <v>0</v>
      </c>
      <c r="K2604">
        <v>0</v>
      </c>
      <c r="L2604">
        <v>0</v>
      </c>
      <c r="M2604">
        <v>0</v>
      </c>
      <c r="N2604">
        <v>0</v>
      </c>
      <c r="P2604">
        <v>1333031</v>
      </c>
      <c r="Q2604" t="s">
        <v>3</v>
      </c>
      <c r="R2604" t="s">
        <v>5</v>
      </c>
      <c r="S2604" t="s">
        <v>1</v>
      </c>
      <c r="T2604" t="s">
        <v>8</v>
      </c>
      <c r="V2604">
        <v>0</v>
      </c>
      <c r="W2604">
        <v>0</v>
      </c>
      <c r="X2604">
        <v>0</v>
      </c>
      <c r="Y2604">
        <v>0</v>
      </c>
      <c r="Z2604">
        <v>0</v>
      </c>
    </row>
    <row r="2605" spans="1:26" x14ac:dyDescent="0.2">
      <c r="A2605">
        <v>1333411</v>
      </c>
      <c r="B2605" t="s">
        <v>3</v>
      </c>
      <c r="C2605" t="s">
        <v>5</v>
      </c>
      <c r="D2605" t="s">
        <v>7</v>
      </c>
      <c r="E2605" t="s">
        <v>0</v>
      </c>
      <c r="F2605" t="s">
        <v>27</v>
      </c>
      <c r="J2605">
        <v>0</v>
      </c>
      <c r="K2605">
        <v>0</v>
      </c>
      <c r="L2605">
        <v>0</v>
      </c>
      <c r="M2605">
        <v>0</v>
      </c>
      <c r="N2605">
        <v>0</v>
      </c>
      <c r="P2605">
        <v>1333411</v>
      </c>
      <c r="Q2605" t="s">
        <v>3</v>
      </c>
      <c r="R2605" t="s">
        <v>5</v>
      </c>
      <c r="S2605" t="s">
        <v>7</v>
      </c>
      <c r="T2605" t="s">
        <v>0</v>
      </c>
      <c r="V2605">
        <v>0</v>
      </c>
      <c r="W2605">
        <v>0</v>
      </c>
      <c r="X2605">
        <v>0</v>
      </c>
      <c r="Y2605">
        <v>0</v>
      </c>
      <c r="Z2605">
        <v>0</v>
      </c>
    </row>
    <row r="2606" spans="1:26" x14ac:dyDescent="0.2">
      <c r="A2606">
        <v>1333751</v>
      </c>
      <c r="B2606" t="s">
        <v>3</v>
      </c>
      <c r="C2606" t="s">
        <v>5</v>
      </c>
      <c r="D2606" t="s">
        <v>1</v>
      </c>
      <c r="E2606" t="s">
        <v>8</v>
      </c>
      <c r="F2606" t="s">
        <v>27</v>
      </c>
      <c r="J2606">
        <v>0</v>
      </c>
      <c r="K2606">
        <v>0</v>
      </c>
      <c r="L2606">
        <v>0</v>
      </c>
      <c r="M2606">
        <v>0</v>
      </c>
      <c r="N2606">
        <v>0</v>
      </c>
      <c r="P2606">
        <v>1333751</v>
      </c>
      <c r="Q2606" t="s">
        <v>3</v>
      </c>
      <c r="R2606" t="s">
        <v>5</v>
      </c>
      <c r="S2606" t="s">
        <v>1</v>
      </c>
      <c r="T2606" t="s">
        <v>8</v>
      </c>
      <c r="V2606">
        <v>0</v>
      </c>
      <c r="W2606">
        <v>0</v>
      </c>
      <c r="X2606">
        <v>0</v>
      </c>
      <c r="Y2606">
        <v>0</v>
      </c>
      <c r="Z2606">
        <v>0</v>
      </c>
    </row>
    <row r="2607" spans="1:26" x14ac:dyDescent="0.2">
      <c r="A2607">
        <v>1333941</v>
      </c>
      <c r="B2607" t="s">
        <v>6</v>
      </c>
      <c r="C2607" t="s">
        <v>5</v>
      </c>
      <c r="D2607" t="s">
        <v>4</v>
      </c>
      <c r="E2607" t="s">
        <v>0</v>
      </c>
      <c r="F2607" t="s">
        <v>27</v>
      </c>
      <c r="J2607">
        <v>0</v>
      </c>
      <c r="K2607">
        <v>0</v>
      </c>
      <c r="L2607">
        <v>0</v>
      </c>
      <c r="M2607">
        <v>0</v>
      </c>
      <c r="N2607">
        <v>0</v>
      </c>
      <c r="P2607">
        <v>1333941</v>
      </c>
      <c r="Q2607" t="s">
        <v>6</v>
      </c>
      <c r="R2607" t="s">
        <v>5</v>
      </c>
      <c r="S2607" t="s">
        <v>4</v>
      </c>
      <c r="T2607" t="s">
        <v>0</v>
      </c>
      <c r="V2607">
        <v>0</v>
      </c>
      <c r="W2607">
        <v>0</v>
      </c>
      <c r="X2607">
        <v>0</v>
      </c>
      <c r="Y2607">
        <v>0</v>
      </c>
      <c r="Z2607">
        <v>0</v>
      </c>
    </row>
    <row r="2608" spans="1:26" x14ac:dyDescent="0.2">
      <c r="A2608">
        <v>1334341</v>
      </c>
      <c r="B2608" t="s">
        <v>10</v>
      </c>
      <c r="C2608" t="s">
        <v>5</v>
      </c>
      <c r="D2608" t="s">
        <v>4</v>
      </c>
      <c r="E2608" t="s">
        <v>0</v>
      </c>
      <c r="F2608" t="s">
        <v>27</v>
      </c>
      <c r="J2608">
        <v>0</v>
      </c>
      <c r="K2608">
        <v>0</v>
      </c>
      <c r="L2608">
        <v>0</v>
      </c>
      <c r="M2608">
        <v>0</v>
      </c>
      <c r="N2608">
        <v>0</v>
      </c>
      <c r="P2608">
        <v>1334341</v>
      </c>
      <c r="Q2608" t="s">
        <v>10</v>
      </c>
      <c r="R2608" t="s">
        <v>5</v>
      </c>
      <c r="S2608" t="s">
        <v>4</v>
      </c>
      <c r="T2608" t="s">
        <v>0</v>
      </c>
      <c r="V2608">
        <v>0</v>
      </c>
      <c r="W2608">
        <v>0</v>
      </c>
      <c r="X2608">
        <v>0</v>
      </c>
      <c r="Y2608">
        <v>0</v>
      </c>
      <c r="Z2608">
        <v>0</v>
      </c>
    </row>
    <row r="2609" spans="1:26" x14ac:dyDescent="0.2">
      <c r="A2609">
        <v>1334681</v>
      </c>
      <c r="B2609" t="s">
        <v>3</v>
      </c>
      <c r="C2609" t="s">
        <v>5</v>
      </c>
      <c r="D2609" t="s">
        <v>1</v>
      </c>
      <c r="E2609" t="s">
        <v>0</v>
      </c>
      <c r="F2609" t="s">
        <v>27</v>
      </c>
      <c r="J2609">
        <v>0</v>
      </c>
      <c r="K2609">
        <v>0</v>
      </c>
      <c r="L2609">
        <v>0</v>
      </c>
      <c r="M2609">
        <v>0</v>
      </c>
      <c r="N2609">
        <v>0</v>
      </c>
      <c r="P2609">
        <v>1334681</v>
      </c>
      <c r="Q2609" t="s">
        <v>3</v>
      </c>
      <c r="R2609" t="s">
        <v>5</v>
      </c>
      <c r="S2609" t="s">
        <v>1</v>
      </c>
      <c r="T2609" t="s">
        <v>0</v>
      </c>
      <c r="V2609">
        <v>0</v>
      </c>
      <c r="W2609">
        <v>0</v>
      </c>
      <c r="X2609">
        <v>0</v>
      </c>
      <c r="Y2609">
        <v>0</v>
      </c>
      <c r="Z2609">
        <v>0</v>
      </c>
    </row>
    <row r="2610" spans="1:26" x14ac:dyDescent="0.2">
      <c r="A2610">
        <v>1334871</v>
      </c>
      <c r="B2610" t="s">
        <v>3</v>
      </c>
      <c r="C2610" t="s">
        <v>5</v>
      </c>
      <c r="D2610" t="s">
        <v>4</v>
      </c>
      <c r="E2610" t="s">
        <v>8</v>
      </c>
      <c r="F2610" t="s">
        <v>27</v>
      </c>
      <c r="J2610">
        <v>0</v>
      </c>
      <c r="K2610">
        <v>0</v>
      </c>
      <c r="L2610">
        <v>0</v>
      </c>
      <c r="M2610">
        <v>0</v>
      </c>
      <c r="N2610">
        <v>0</v>
      </c>
      <c r="P2610">
        <v>1334871</v>
      </c>
      <c r="Q2610" t="s">
        <v>3</v>
      </c>
      <c r="R2610" t="s">
        <v>5</v>
      </c>
      <c r="S2610" t="s">
        <v>4</v>
      </c>
      <c r="T2610" t="s">
        <v>8</v>
      </c>
      <c r="V2610">
        <v>0</v>
      </c>
      <c r="W2610">
        <v>0</v>
      </c>
      <c r="X2610">
        <v>0</v>
      </c>
      <c r="Y2610">
        <v>0</v>
      </c>
      <c r="Z2610">
        <v>0</v>
      </c>
    </row>
    <row r="2611" spans="1:26" x14ac:dyDescent="0.2">
      <c r="A2611">
        <v>1335311</v>
      </c>
      <c r="B2611" t="s">
        <v>3</v>
      </c>
      <c r="C2611" t="s">
        <v>5</v>
      </c>
      <c r="D2611" t="s">
        <v>1</v>
      </c>
      <c r="E2611" t="s">
        <v>8</v>
      </c>
      <c r="F2611" t="s">
        <v>27</v>
      </c>
      <c r="J2611">
        <v>0</v>
      </c>
      <c r="K2611">
        <v>0</v>
      </c>
      <c r="L2611">
        <v>0</v>
      </c>
      <c r="M2611">
        <v>0</v>
      </c>
      <c r="N2611">
        <v>0</v>
      </c>
      <c r="P2611">
        <v>1335311</v>
      </c>
      <c r="Q2611" t="s">
        <v>3</v>
      </c>
      <c r="R2611" t="s">
        <v>5</v>
      </c>
      <c r="S2611" t="s">
        <v>1</v>
      </c>
      <c r="T2611" t="s">
        <v>8</v>
      </c>
      <c r="V2611">
        <v>0</v>
      </c>
      <c r="W2611">
        <v>0</v>
      </c>
      <c r="X2611">
        <v>0</v>
      </c>
      <c r="Y2611">
        <v>0</v>
      </c>
      <c r="Z2611">
        <v>0</v>
      </c>
    </row>
    <row r="2612" spans="1:26" x14ac:dyDescent="0.2">
      <c r="A2612">
        <v>1335461</v>
      </c>
      <c r="B2612" t="s">
        <v>3</v>
      </c>
      <c r="C2612" t="s">
        <v>5</v>
      </c>
      <c r="D2612" t="s">
        <v>4</v>
      </c>
      <c r="E2612" t="s">
        <v>0</v>
      </c>
      <c r="F2612" t="s">
        <v>27</v>
      </c>
      <c r="J2612">
        <v>0</v>
      </c>
      <c r="K2612">
        <v>0</v>
      </c>
      <c r="L2612">
        <v>0</v>
      </c>
      <c r="M2612">
        <v>0</v>
      </c>
      <c r="N2612">
        <v>0</v>
      </c>
      <c r="P2612">
        <v>1335461</v>
      </c>
      <c r="Q2612" t="s">
        <v>3</v>
      </c>
      <c r="R2612" t="s">
        <v>5</v>
      </c>
      <c r="S2612" t="s">
        <v>4</v>
      </c>
      <c r="T2612" t="s">
        <v>0</v>
      </c>
      <c r="V2612">
        <v>0</v>
      </c>
      <c r="W2612">
        <v>0</v>
      </c>
      <c r="X2612">
        <v>0</v>
      </c>
      <c r="Y2612">
        <v>0</v>
      </c>
      <c r="Z2612">
        <v>0</v>
      </c>
    </row>
    <row r="2613" spans="1:26" x14ac:dyDescent="0.2">
      <c r="A2613">
        <v>1335991</v>
      </c>
      <c r="B2613" t="s">
        <v>3</v>
      </c>
      <c r="C2613" t="s">
        <v>5</v>
      </c>
      <c r="D2613" t="s">
        <v>7</v>
      </c>
      <c r="E2613" t="s">
        <v>0</v>
      </c>
      <c r="F2613" t="s">
        <v>27</v>
      </c>
      <c r="J2613">
        <v>0</v>
      </c>
      <c r="K2613">
        <v>0</v>
      </c>
      <c r="L2613">
        <v>0</v>
      </c>
      <c r="M2613">
        <v>0</v>
      </c>
      <c r="N2613">
        <v>0</v>
      </c>
      <c r="P2613">
        <v>1335991</v>
      </c>
      <c r="Q2613" t="s">
        <v>3</v>
      </c>
      <c r="R2613" t="s">
        <v>5</v>
      </c>
      <c r="S2613" t="s">
        <v>7</v>
      </c>
      <c r="T2613" t="s">
        <v>0</v>
      </c>
      <c r="V2613">
        <v>0</v>
      </c>
      <c r="W2613">
        <v>0</v>
      </c>
      <c r="X2613">
        <v>0</v>
      </c>
      <c r="Y2613">
        <v>0</v>
      </c>
      <c r="Z2613">
        <v>0</v>
      </c>
    </row>
    <row r="2614" spans="1:26" x14ac:dyDescent="0.2">
      <c r="A2614">
        <v>1336241</v>
      </c>
      <c r="B2614" t="s">
        <v>3</v>
      </c>
      <c r="C2614" t="s">
        <v>2</v>
      </c>
      <c r="D2614" t="s">
        <v>1</v>
      </c>
      <c r="E2614" t="s">
        <v>0</v>
      </c>
      <c r="F2614" t="s">
        <v>27</v>
      </c>
      <c r="J2614">
        <v>0</v>
      </c>
      <c r="K2614">
        <v>0</v>
      </c>
      <c r="L2614">
        <v>0</v>
      </c>
      <c r="M2614">
        <v>0</v>
      </c>
      <c r="N2614">
        <v>0</v>
      </c>
      <c r="P2614">
        <v>1336241</v>
      </c>
      <c r="Q2614" t="s">
        <v>3</v>
      </c>
      <c r="R2614" t="s">
        <v>2</v>
      </c>
      <c r="S2614" t="s">
        <v>1</v>
      </c>
      <c r="T2614" t="s">
        <v>0</v>
      </c>
      <c r="V2614">
        <v>0</v>
      </c>
      <c r="W2614">
        <v>0</v>
      </c>
      <c r="X2614">
        <v>0</v>
      </c>
      <c r="Y2614">
        <v>0</v>
      </c>
      <c r="Z2614">
        <v>0</v>
      </c>
    </row>
    <row r="2615" spans="1:26" x14ac:dyDescent="0.2">
      <c r="A2615">
        <v>1336581</v>
      </c>
      <c r="B2615" t="s">
        <v>3</v>
      </c>
      <c r="C2615" t="s">
        <v>2</v>
      </c>
      <c r="D2615" t="s">
        <v>1</v>
      </c>
      <c r="E2615" t="s">
        <v>0</v>
      </c>
      <c r="F2615" t="s">
        <v>27</v>
      </c>
      <c r="J2615">
        <v>0</v>
      </c>
      <c r="K2615">
        <v>0</v>
      </c>
      <c r="L2615">
        <v>0</v>
      </c>
      <c r="M2615">
        <v>0</v>
      </c>
      <c r="N2615">
        <v>0</v>
      </c>
      <c r="P2615">
        <v>1336581</v>
      </c>
      <c r="Q2615" t="s">
        <v>3</v>
      </c>
      <c r="R2615" t="s">
        <v>2</v>
      </c>
      <c r="S2615" t="s">
        <v>1</v>
      </c>
      <c r="T2615" t="s">
        <v>0</v>
      </c>
      <c r="V2615">
        <v>0</v>
      </c>
      <c r="W2615">
        <v>0</v>
      </c>
      <c r="X2615">
        <v>0</v>
      </c>
      <c r="Y2615">
        <v>0</v>
      </c>
      <c r="Z2615">
        <v>0</v>
      </c>
    </row>
    <row r="2616" spans="1:26" x14ac:dyDescent="0.2">
      <c r="A2616">
        <v>1336621</v>
      </c>
      <c r="B2616" t="s">
        <v>3</v>
      </c>
      <c r="C2616" t="s">
        <v>2</v>
      </c>
      <c r="D2616" t="s">
        <v>1</v>
      </c>
      <c r="E2616" t="s">
        <v>8</v>
      </c>
      <c r="F2616" t="s">
        <v>27</v>
      </c>
      <c r="J2616">
        <v>0</v>
      </c>
      <c r="K2616">
        <v>0</v>
      </c>
      <c r="L2616">
        <v>0</v>
      </c>
      <c r="M2616">
        <v>0</v>
      </c>
      <c r="N2616">
        <v>0</v>
      </c>
      <c r="P2616">
        <v>1336621</v>
      </c>
      <c r="Q2616" t="s">
        <v>3</v>
      </c>
      <c r="R2616" t="s">
        <v>2</v>
      </c>
      <c r="S2616" t="s">
        <v>1</v>
      </c>
      <c r="T2616" t="s">
        <v>8</v>
      </c>
      <c r="V2616">
        <v>0</v>
      </c>
      <c r="W2616">
        <v>0</v>
      </c>
      <c r="X2616">
        <v>0</v>
      </c>
      <c r="Y2616">
        <v>0</v>
      </c>
      <c r="Z2616">
        <v>0</v>
      </c>
    </row>
    <row r="2617" spans="1:26" x14ac:dyDescent="0.2">
      <c r="A2617">
        <v>1336771</v>
      </c>
      <c r="B2617" t="s">
        <v>6</v>
      </c>
      <c r="C2617" t="s">
        <v>2</v>
      </c>
      <c r="D2617" t="s">
        <v>1</v>
      </c>
      <c r="E2617" t="s">
        <v>0</v>
      </c>
      <c r="F2617" t="s">
        <v>27</v>
      </c>
      <c r="J2617">
        <v>0</v>
      </c>
      <c r="K2617">
        <v>0</v>
      </c>
      <c r="L2617">
        <v>0</v>
      </c>
      <c r="M2617">
        <v>0</v>
      </c>
      <c r="N2617">
        <v>0</v>
      </c>
      <c r="P2617">
        <v>1336771</v>
      </c>
      <c r="Q2617" t="s">
        <v>6</v>
      </c>
      <c r="R2617" t="s">
        <v>2</v>
      </c>
      <c r="S2617" t="s">
        <v>1</v>
      </c>
      <c r="T2617" t="s">
        <v>0</v>
      </c>
      <c r="V2617">
        <v>0</v>
      </c>
      <c r="W2617">
        <v>0</v>
      </c>
      <c r="X2617">
        <v>0</v>
      </c>
      <c r="Y2617">
        <v>0</v>
      </c>
      <c r="Z2617">
        <v>0</v>
      </c>
    </row>
    <row r="2618" spans="1:26" x14ac:dyDescent="0.2">
      <c r="A2618">
        <v>1337741</v>
      </c>
      <c r="B2618" t="s">
        <v>6</v>
      </c>
      <c r="C2618" t="s">
        <v>5</v>
      </c>
      <c r="D2618" t="s">
        <v>4</v>
      </c>
      <c r="E2618" t="s">
        <v>0</v>
      </c>
      <c r="F2618" t="s">
        <v>27</v>
      </c>
      <c r="J2618">
        <v>0</v>
      </c>
      <c r="K2618">
        <v>0</v>
      </c>
      <c r="L2618">
        <v>0</v>
      </c>
      <c r="M2618">
        <v>0</v>
      </c>
      <c r="N2618">
        <v>0</v>
      </c>
      <c r="P2618">
        <v>1337741</v>
      </c>
      <c r="Q2618" t="s">
        <v>6</v>
      </c>
      <c r="R2618" t="s">
        <v>5</v>
      </c>
      <c r="S2618" t="s">
        <v>4</v>
      </c>
      <c r="T2618" t="s">
        <v>0</v>
      </c>
      <c r="V2618">
        <v>0</v>
      </c>
      <c r="W2618">
        <v>0</v>
      </c>
      <c r="X2618">
        <v>0</v>
      </c>
      <c r="Y2618">
        <v>0</v>
      </c>
      <c r="Z2618">
        <v>0</v>
      </c>
    </row>
    <row r="2619" spans="1:26" x14ac:dyDescent="0.2">
      <c r="A2619">
        <v>1337891</v>
      </c>
      <c r="B2619" t="s">
        <v>6</v>
      </c>
      <c r="C2619" t="s">
        <v>2</v>
      </c>
      <c r="D2619" t="s">
        <v>4</v>
      </c>
      <c r="E2619" t="s">
        <v>0</v>
      </c>
      <c r="F2619" t="s">
        <v>27</v>
      </c>
      <c r="J2619">
        <v>0</v>
      </c>
      <c r="K2619">
        <v>0</v>
      </c>
      <c r="L2619">
        <v>0</v>
      </c>
      <c r="M2619">
        <v>0</v>
      </c>
      <c r="N2619">
        <v>0</v>
      </c>
      <c r="P2619">
        <v>1337891</v>
      </c>
      <c r="Q2619" t="s">
        <v>6</v>
      </c>
      <c r="R2619" t="s">
        <v>2</v>
      </c>
      <c r="S2619" t="s">
        <v>4</v>
      </c>
      <c r="T2619" t="s">
        <v>0</v>
      </c>
      <c r="V2619">
        <v>0</v>
      </c>
      <c r="W2619">
        <v>0</v>
      </c>
      <c r="X2619">
        <v>0</v>
      </c>
      <c r="Y2619">
        <v>0</v>
      </c>
      <c r="Z2619">
        <v>0</v>
      </c>
    </row>
    <row r="2620" spans="1:26" x14ac:dyDescent="0.2">
      <c r="A2620">
        <v>1337931</v>
      </c>
      <c r="B2620" t="s">
        <v>6</v>
      </c>
      <c r="C2620" t="s">
        <v>9</v>
      </c>
      <c r="D2620" t="s">
        <v>7</v>
      </c>
      <c r="E2620" t="s">
        <v>0</v>
      </c>
      <c r="F2620" t="s">
        <v>27</v>
      </c>
      <c r="J2620">
        <v>0</v>
      </c>
      <c r="K2620">
        <v>0</v>
      </c>
      <c r="L2620">
        <v>0</v>
      </c>
      <c r="M2620">
        <v>0</v>
      </c>
      <c r="N2620">
        <v>0</v>
      </c>
      <c r="P2620">
        <v>1337931</v>
      </c>
      <c r="Q2620" t="s">
        <v>6</v>
      </c>
      <c r="R2620" t="s">
        <v>9</v>
      </c>
      <c r="S2620" t="s">
        <v>7</v>
      </c>
      <c r="T2620" t="s">
        <v>0</v>
      </c>
      <c r="V2620">
        <v>0</v>
      </c>
      <c r="W2620">
        <v>0</v>
      </c>
      <c r="X2620">
        <v>0</v>
      </c>
      <c r="Y2620">
        <v>0</v>
      </c>
      <c r="Z2620">
        <v>0</v>
      </c>
    </row>
    <row r="2621" spans="1:26" x14ac:dyDescent="0.2">
      <c r="A2621">
        <v>1338141</v>
      </c>
      <c r="B2621" t="s">
        <v>3</v>
      </c>
      <c r="C2621" t="s">
        <v>2</v>
      </c>
      <c r="D2621" t="s">
        <v>1</v>
      </c>
      <c r="E2621" t="s">
        <v>0</v>
      </c>
      <c r="F2621" t="s">
        <v>27</v>
      </c>
      <c r="J2621">
        <v>0</v>
      </c>
      <c r="K2621">
        <v>0</v>
      </c>
      <c r="L2621">
        <v>0</v>
      </c>
      <c r="M2621">
        <v>0</v>
      </c>
      <c r="N2621">
        <v>0</v>
      </c>
      <c r="P2621">
        <v>1338141</v>
      </c>
      <c r="Q2621" t="s">
        <v>3</v>
      </c>
      <c r="R2621" t="s">
        <v>2</v>
      </c>
      <c r="S2621" t="s">
        <v>1</v>
      </c>
      <c r="T2621" t="s">
        <v>0</v>
      </c>
      <c r="V2621">
        <v>0</v>
      </c>
      <c r="W2621">
        <v>0</v>
      </c>
      <c r="X2621">
        <v>0</v>
      </c>
      <c r="Y2621">
        <v>0</v>
      </c>
      <c r="Z2621">
        <v>0</v>
      </c>
    </row>
    <row r="2622" spans="1:26" x14ac:dyDescent="0.2">
      <c r="A2622">
        <v>1338291</v>
      </c>
      <c r="B2622" t="s">
        <v>3</v>
      </c>
      <c r="C2622" t="s">
        <v>2</v>
      </c>
      <c r="D2622" t="s">
        <v>4</v>
      </c>
      <c r="E2622" t="s">
        <v>0</v>
      </c>
      <c r="F2622" t="s">
        <v>27</v>
      </c>
      <c r="J2622">
        <v>0</v>
      </c>
      <c r="K2622">
        <v>0</v>
      </c>
      <c r="L2622">
        <v>0</v>
      </c>
      <c r="M2622">
        <v>0</v>
      </c>
      <c r="N2622">
        <v>0</v>
      </c>
      <c r="P2622">
        <v>1338291</v>
      </c>
      <c r="Q2622" t="s">
        <v>3</v>
      </c>
      <c r="R2622" t="s">
        <v>2</v>
      </c>
      <c r="S2622" t="s">
        <v>4</v>
      </c>
      <c r="T2622" t="s">
        <v>0</v>
      </c>
      <c r="V2622">
        <v>0</v>
      </c>
      <c r="W2622">
        <v>0</v>
      </c>
      <c r="X2622">
        <v>0</v>
      </c>
      <c r="Y2622">
        <v>0</v>
      </c>
      <c r="Z2622">
        <v>0</v>
      </c>
    </row>
    <row r="2623" spans="1:26" x14ac:dyDescent="0.2">
      <c r="A2623">
        <v>1338521</v>
      </c>
      <c r="B2623" t="s">
        <v>6</v>
      </c>
      <c r="C2623" t="s">
        <v>2</v>
      </c>
      <c r="D2623" t="s">
        <v>4</v>
      </c>
      <c r="E2623" t="s">
        <v>8</v>
      </c>
      <c r="F2623" t="s">
        <v>27</v>
      </c>
      <c r="J2623">
        <v>0</v>
      </c>
      <c r="K2623">
        <v>0</v>
      </c>
      <c r="L2623">
        <v>0</v>
      </c>
      <c r="M2623">
        <v>0</v>
      </c>
      <c r="N2623">
        <v>0</v>
      </c>
      <c r="P2623">
        <v>1338521</v>
      </c>
      <c r="Q2623" t="s">
        <v>6</v>
      </c>
      <c r="R2623" t="s">
        <v>2</v>
      </c>
      <c r="S2623" t="s">
        <v>4</v>
      </c>
      <c r="T2623" t="s">
        <v>8</v>
      </c>
      <c r="V2623">
        <v>0</v>
      </c>
      <c r="W2623">
        <v>0</v>
      </c>
      <c r="X2623">
        <v>0</v>
      </c>
      <c r="Y2623">
        <v>0</v>
      </c>
      <c r="Z2623">
        <v>0</v>
      </c>
    </row>
    <row r="2624" spans="1:26" x14ac:dyDescent="0.2">
      <c r="A2624">
        <v>1338901</v>
      </c>
      <c r="B2624" t="s">
        <v>3</v>
      </c>
      <c r="C2624" t="s">
        <v>11</v>
      </c>
      <c r="D2624" t="s">
        <v>7</v>
      </c>
      <c r="E2624" t="s">
        <v>0</v>
      </c>
      <c r="F2624" t="s">
        <v>27</v>
      </c>
      <c r="J2624">
        <v>0</v>
      </c>
      <c r="K2624">
        <v>0</v>
      </c>
      <c r="L2624">
        <v>0</v>
      </c>
      <c r="M2624">
        <v>0</v>
      </c>
      <c r="N2624">
        <v>0</v>
      </c>
      <c r="P2624">
        <v>1338901</v>
      </c>
      <c r="Q2624" t="s">
        <v>3</v>
      </c>
      <c r="R2624" t="s">
        <v>11</v>
      </c>
      <c r="S2624" t="s">
        <v>7</v>
      </c>
      <c r="T2624" t="s">
        <v>0</v>
      </c>
      <c r="V2624">
        <v>0</v>
      </c>
      <c r="W2624">
        <v>0</v>
      </c>
      <c r="X2624">
        <v>0</v>
      </c>
      <c r="Y2624">
        <v>0</v>
      </c>
      <c r="Z2624">
        <v>0</v>
      </c>
    </row>
    <row r="2625" spans="1:26" x14ac:dyDescent="0.2">
      <c r="A2625">
        <v>1339301</v>
      </c>
      <c r="B2625" t="s">
        <v>3</v>
      </c>
      <c r="C2625" t="s">
        <v>2</v>
      </c>
      <c r="D2625" t="s">
        <v>7</v>
      </c>
      <c r="E2625" t="s">
        <v>0</v>
      </c>
      <c r="F2625" t="s">
        <v>27</v>
      </c>
      <c r="J2625">
        <v>0</v>
      </c>
      <c r="K2625">
        <v>0</v>
      </c>
      <c r="L2625">
        <v>0</v>
      </c>
      <c r="M2625">
        <v>0</v>
      </c>
      <c r="N2625">
        <v>0</v>
      </c>
      <c r="P2625">
        <v>1339301</v>
      </c>
      <c r="Q2625" t="s">
        <v>3</v>
      </c>
      <c r="R2625" t="s">
        <v>2</v>
      </c>
      <c r="S2625" t="s">
        <v>7</v>
      </c>
      <c r="T2625" t="s">
        <v>0</v>
      </c>
      <c r="V2625">
        <v>0</v>
      </c>
      <c r="W2625">
        <v>0</v>
      </c>
      <c r="X2625">
        <v>0</v>
      </c>
      <c r="Y2625">
        <v>0</v>
      </c>
      <c r="Z2625">
        <v>0</v>
      </c>
    </row>
    <row r="2626" spans="1:26" x14ac:dyDescent="0.2">
      <c r="A2626">
        <v>1339641</v>
      </c>
      <c r="B2626" t="s">
        <v>6</v>
      </c>
      <c r="C2626" t="s">
        <v>2</v>
      </c>
      <c r="D2626" t="s">
        <v>4</v>
      </c>
      <c r="E2626" t="s">
        <v>0</v>
      </c>
      <c r="F2626" t="s">
        <v>27</v>
      </c>
      <c r="J2626">
        <v>0</v>
      </c>
      <c r="K2626">
        <v>0</v>
      </c>
      <c r="L2626">
        <v>0</v>
      </c>
      <c r="M2626">
        <v>0</v>
      </c>
      <c r="N2626">
        <v>0</v>
      </c>
      <c r="P2626">
        <v>1339641</v>
      </c>
      <c r="Q2626" t="s">
        <v>6</v>
      </c>
      <c r="R2626" t="s">
        <v>2</v>
      </c>
      <c r="S2626" t="s">
        <v>4</v>
      </c>
      <c r="T2626" t="s">
        <v>0</v>
      </c>
      <c r="V2626">
        <v>0</v>
      </c>
      <c r="W2626">
        <v>0</v>
      </c>
      <c r="X2626">
        <v>0</v>
      </c>
      <c r="Y2626">
        <v>0</v>
      </c>
      <c r="Z2626">
        <v>0</v>
      </c>
    </row>
    <row r="2627" spans="1:26" x14ac:dyDescent="0.2">
      <c r="A2627">
        <v>1340241</v>
      </c>
      <c r="B2627" t="s">
        <v>3</v>
      </c>
      <c r="C2627" t="s">
        <v>5</v>
      </c>
      <c r="D2627" t="s">
        <v>1</v>
      </c>
      <c r="E2627" t="s">
        <v>14</v>
      </c>
      <c r="F2627" t="s">
        <v>27</v>
      </c>
      <c r="J2627">
        <v>0</v>
      </c>
      <c r="K2627">
        <v>0</v>
      </c>
      <c r="L2627">
        <v>0</v>
      </c>
      <c r="M2627">
        <v>0</v>
      </c>
      <c r="N2627">
        <v>0</v>
      </c>
      <c r="P2627">
        <v>1340241</v>
      </c>
      <c r="Q2627" t="s">
        <v>3</v>
      </c>
      <c r="R2627" t="s">
        <v>5</v>
      </c>
      <c r="S2627" t="s">
        <v>1</v>
      </c>
      <c r="T2627" t="s">
        <v>14</v>
      </c>
      <c r="V2627">
        <v>0</v>
      </c>
      <c r="W2627">
        <v>0</v>
      </c>
      <c r="X2627">
        <v>0</v>
      </c>
      <c r="Y2627">
        <v>0</v>
      </c>
      <c r="Z2627">
        <v>0</v>
      </c>
    </row>
    <row r="2628" spans="1:26" x14ac:dyDescent="0.2">
      <c r="A2628">
        <v>1340391</v>
      </c>
      <c r="B2628" t="s">
        <v>3</v>
      </c>
      <c r="C2628" t="s">
        <v>5</v>
      </c>
      <c r="D2628" t="s">
        <v>7</v>
      </c>
      <c r="E2628" t="s">
        <v>0</v>
      </c>
      <c r="F2628" t="s">
        <v>27</v>
      </c>
      <c r="J2628">
        <v>0</v>
      </c>
      <c r="K2628">
        <v>0</v>
      </c>
      <c r="L2628">
        <v>0</v>
      </c>
      <c r="M2628">
        <v>0</v>
      </c>
      <c r="N2628">
        <v>0</v>
      </c>
      <c r="P2628">
        <v>1340391</v>
      </c>
      <c r="Q2628" t="s">
        <v>3</v>
      </c>
      <c r="R2628" t="s">
        <v>5</v>
      </c>
      <c r="S2628" t="s">
        <v>7</v>
      </c>
      <c r="T2628" t="s">
        <v>0</v>
      </c>
      <c r="V2628">
        <v>0</v>
      </c>
      <c r="W2628">
        <v>0</v>
      </c>
      <c r="X2628">
        <v>0</v>
      </c>
      <c r="Y2628">
        <v>0</v>
      </c>
      <c r="Z2628">
        <v>0</v>
      </c>
    </row>
    <row r="2629" spans="1:26" x14ac:dyDescent="0.2">
      <c r="A2629">
        <v>1340581</v>
      </c>
      <c r="B2629" t="s">
        <v>3</v>
      </c>
      <c r="C2629" t="s">
        <v>5</v>
      </c>
      <c r="D2629" t="s">
        <v>7</v>
      </c>
      <c r="E2629" t="s">
        <v>0</v>
      </c>
      <c r="F2629" t="s">
        <v>27</v>
      </c>
      <c r="J2629">
        <v>0</v>
      </c>
      <c r="K2629">
        <v>0</v>
      </c>
      <c r="L2629">
        <v>0</v>
      </c>
      <c r="M2629">
        <v>0</v>
      </c>
      <c r="N2629">
        <v>0</v>
      </c>
      <c r="P2629">
        <v>1340581</v>
      </c>
      <c r="Q2629" t="s">
        <v>3</v>
      </c>
      <c r="R2629" t="s">
        <v>5</v>
      </c>
      <c r="S2629" t="s">
        <v>7</v>
      </c>
      <c r="T2629" t="s">
        <v>0</v>
      </c>
      <c r="V2629">
        <v>0</v>
      </c>
      <c r="W2629">
        <v>0</v>
      </c>
      <c r="X2629">
        <v>0</v>
      </c>
      <c r="Y2629">
        <v>0</v>
      </c>
      <c r="Z2629">
        <v>0</v>
      </c>
    </row>
    <row r="2630" spans="1:26" x14ac:dyDescent="0.2">
      <c r="A2630">
        <v>1340811</v>
      </c>
      <c r="B2630" t="s">
        <v>6</v>
      </c>
      <c r="C2630" t="s">
        <v>5</v>
      </c>
      <c r="D2630" t="s">
        <v>1</v>
      </c>
      <c r="E2630" t="s">
        <v>8</v>
      </c>
      <c r="F2630" t="s">
        <v>27</v>
      </c>
      <c r="J2630">
        <v>0</v>
      </c>
      <c r="K2630">
        <v>0</v>
      </c>
      <c r="L2630">
        <v>0</v>
      </c>
      <c r="M2630">
        <v>0</v>
      </c>
      <c r="N2630">
        <v>0</v>
      </c>
      <c r="P2630">
        <v>1340811</v>
      </c>
      <c r="Q2630" t="s">
        <v>6</v>
      </c>
      <c r="R2630" t="s">
        <v>5</v>
      </c>
      <c r="S2630" t="s">
        <v>1</v>
      </c>
      <c r="T2630" t="s">
        <v>8</v>
      </c>
      <c r="V2630">
        <v>0</v>
      </c>
      <c r="W2630">
        <v>0</v>
      </c>
      <c r="X2630">
        <v>0</v>
      </c>
      <c r="Y2630">
        <v>0</v>
      </c>
      <c r="Z2630">
        <v>0</v>
      </c>
    </row>
    <row r="2631" spans="1:26" x14ac:dyDescent="0.2">
      <c r="A2631">
        <v>1341171</v>
      </c>
      <c r="B2631" t="s">
        <v>6</v>
      </c>
      <c r="C2631" t="s">
        <v>2</v>
      </c>
      <c r="D2631" t="s">
        <v>4</v>
      </c>
      <c r="E2631" t="s">
        <v>8</v>
      </c>
      <c r="F2631" t="s">
        <v>27</v>
      </c>
      <c r="J2631">
        <v>0</v>
      </c>
      <c r="K2631">
        <v>0</v>
      </c>
      <c r="L2631">
        <v>0</v>
      </c>
      <c r="M2631">
        <v>0</v>
      </c>
      <c r="N2631">
        <v>0</v>
      </c>
      <c r="P2631">
        <v>1341171</v>
      </c>
      <c r="Q2631" t="s">
        <v>6</v>
      </c>
      <c r="R2631" t="s">
        <v>2</v>
      </c>
      <c r="S2631" t="s">
        <v>4</v>
      </c>
      <c r="T2631" t="s">
        <v>8</v>
      </c>
      <c r="V2631">
        <v>0</v>
      </c>
      <c r="W2631">
        <v>0</v>
      </c>
      <c r="X2631">
        <v>0</v>
      </c>
      <c r="Y2631">
        <v>0</v>
      </c>
      <c r="Z2631">
        <v>0</v>
      </c>
    </row>
    <row r="2632" spans="1:26" x14ac:dyDescent="0.2">
      <c r="A2632">
        <v>1341211</v>
      </c>
      <c r="B2632" t="s">
        <v>3</v>
      </c>
      <c r="C2632" t="s">
        <v>5</v>
      </c>
      <c r="D2632" t="s">
        <v>1</v>
      </c>
      <c r="E2632" t="s">
        <v>0</v>
      </c>
      <c r="F2632" t="s">
        <v>27</v>
      </c>
      <c r="J2632">
        <v>0</v>
      </c>
      <c r="K2632">
        <v>0</v>
      </c>
      <c r="L2632">
        <v>0</v>
      </c>
      <c r="M2632">
        <v>0</v>
      </c>
      <c r="N2632">
        <v>0</v>
      </c>
      <c r="P2632">
        <v>1341211</v>
      </c>
      <c r="Q2632" t="s">
        <v>3</v>
      </c>
      <c r="R2632" t="s">
        <v>5</v>
      </c>
      <c r="S2632" t="s">
        <v>1</v>
      </c>
      <c r="T2632" t="s">
        <v>0</v>
      </c>
      <c r="V2632">
        <v>0</v>
      </c>
      <c r="W2632">
        <v>0</v>
      </c>
      <c r="X2632">
        <v>0</v>
      </c>
      <c r="Y2632">
        <v>0</v>
      </c>
      <c r="Z2632">
        <v>0</v>
      </c>
    </row>
    <row r="2633" spans="1:26" x14ac:dyDescent="0.2">
      <c r="A2633">
        <v>1341931</v>
      </c>
      <c r="B2633" t="s">
        <v>6</v>
      </c>
      <c r="C2633" t="s">
        <v>12</v>
      </c>
      <c r="D2633" t="s">
        <v>1</v>
      </c>
      <c r="E2633" t="s">
        <v>8</v>
      </c>
      <c r="F2633" t="s">
        <v>27</v>
      </c>
      <c r="J2633">
        <v>0</v>
      </c>
      <c r="K2633">
        <v>0</v>
      </c>
      <c r="L2633">
        <v>0</v>
      </c>
      <c r="M2633">
        <v>0</v>
      </c>
      <c r="N2633">
        <v>0</v>
      </c>
      <c r="P2633">
        <v>1341931</v>
      </c>
      <c r="Q2633" t="s">
        <v>6</v>
      </c>
      <c r="R2633" t="s">
        <v>12</v>
      </c>
      <c r="S2633" t="s">
        <v>1</v>
      </c>
      <c r="T2633" t="s">
        <v>8</v>
      </c>
      <c r="V2633">
        <v>0</v>
      </c>
      <c r="W2633">
        <v>0</v>
      </c>
      <c r="X2633">
        <v>0</v>
      </c>
      <c r="Y2633">
        <v>0</v>
      </c>
      <c r="Z2633">
        <v>0</v>
      </c>
    </row>
    <row r="2634" spans="1:26" x14ac:dyDescent="0.2">
      <c r="A2634">
        <v>1342141</v>
      </c>
      <c r="B2634" t="s">
        <v>3</v>
      </c>
      <c r="C2634" t="s">
        <v>5</v>
      </c>
      <c r="D2634" t="s">
        <v>4</v>
      </c>
      <c r="E2634" t="s">
        <v>0</v>
      </c>
      <c r="F2634" t="s">
        <v>27</v>
      </c>
      <c r="J2634">
        <v>0</v>
      </c>
      <c r="K2634">
        <v>0</v>
      </c>
      <c r="L2634">
        <v>0</v>
      </c>
      <c r="M2634">
        <v>0</v>
      </c>
      <c r="N2634">
        <v>0</v>
      </c>
      <c r="P2634">
        <v>1342141</v>
      </c>
      <c r="Q2634" t="s">
        <v>3</v>
      </c>
      <c r="R2634" t="s">
        <v>5</v>
      </c>
      <c r="S2634" t="s">
        <v>4</v>
      </c>
      <c r="T2634" t="s">
        <v>0</v>
      </c>
      <c r="V2634">
        <v>0</v>
      </c>
      <c r="W2634">
        <v>0</v>
      </c>
      <c r="X2634">
        <v>0</v>
      </c>
      <c r="Y2634">
        <v>0</v>
      </c>
      <c r="Z2634">
        <v>0</v>
      </c>
    </row>
    <row r="2635" spans="1:26" x14ac:dyDescent="0.2">
      <c r="A2635">
        <v>1342291</v>
      </c>
      <c r="B2635" t="s">
        <v>3</v>
      </c>
      <c r="C2635" t="s">
        <v>2</v>
      </c>
      <c r="D2635" t="s">
        <v>4</v>
      </c>
      <c r="E2635" t="s">
        <v>0</v>
      </c>
      <c r="F2635" t="s">
        <v>27</v>
      </c>
      <c r="J2635">
        <v>0</v>
      </c>
      <c r="K2635">
        <v>0</v>
      </c>
      <c r="L2635">
        <v>0</v>
      </c>
      <c r="M2635">
        <v>0</v>
      </c>
      <c r="N2635">
        <v>0</v>
      </c>
      <c r="P2635">
        <v>1342291</v>
      </c>
      <c r="Q2635" t="s">
        <v>3</v>
      </c>
      <c r="R2635" t="s">
        <v>2</v>
      </c>
      <c r="S2635" t="s">
        <v>4</v>
      </c>
      <c r="T2635" t="s">
        <v>0</v>
      </c>
      <c r="V2635">
        <v>0</v>
      </c>
      <c r="W2635">
        <v>0</v>
      </c>
      <c r="X2635">
        <v>0</v>
      </c>
      <c r="Y2635">
        <v>0</v>
      </c>
      <c r="Z2635">
        <v>0</v>
      </c>
    </row>
    <row r="2636" spans="1:26" x14ac:dyDescent="0.2">
      <c r="A2636">
        <v>1342331</v>
      </c>
      <c r="B2636" t="s">
        <v>3</v>
      </c>
      <c r="C2636" t="s">
        <v>12</v>
      </c>
      <c r="D2636" t="s">
        <v>4</v>
      </c>
      <c r="E2636" t="s">
        <v>0</v>
      </c>
      <c r="F2636" t="s">
        <v>27</v>
      </c>
      <c r="J2636">
        <v>0</v>
      </c>
      <c r="K2636">
        <v>0</v>
      </c>
      <c r="L2636">
        <v>0</v>
      </c>
      <c r="M2636">
        <v>0</v>
      </c>
      <c r="N2636">
        <v>0</v>
      </c>
      <c r="P2636">
        <v>1342331</v>
      </c>
      <c r="Q2636" t="s">
        <v>3</v>
      </c>
      <c r="R2636" t="s">
        <v>12</v>
      </c>
      <c r="S2636" t="s">
        <v>4</v>
      </c>
      <c r="T2636" t="s">
        <v>0</v>
      </c>
      <c r="V2636">
        <v>0</v>
      </c>
      <c r="W2636">
        <v>0</v>
      </c>
      <c r="X2636">
        <v>0</v>
      </c>
      <c r="Y2636">
        <v>0</v>
      </c>
      <c r="Z2636">
        <v>0</v>
      </c>
    </row>
    <row r="2637" spans="1:26" x14ac:dyDescent="0.2">
      <c r="A2637">
        <v>1342481</v>
      </c>
      <c r="B2637" t="s">
        <v>3</v>
      </c>
      <c r="C2637" t="s">
        <v>12</v>
      </c>
      <c r="D2637" t="s">
        <v>7</v>
      </c>
      <c r="E2637" t="s">
        <v>0</v>
      </c>
      <c r="F2637" t="s">
        <v>27</v>
      </c>
      <c r="J2637">
        <v>0</v>
      </c>
      <c r="K2637">
        <v>0</v>
      </c>
      <c r="L2637">
        <v>0</v>
      </c>
      <c r="M2637">
        <v>0</v>
      </c>
      <c r="N2637">
        <v>0</v>
      </c>
      <c r="P2637">
        <v>1342481</v>
      </c>
      <c r="Q2637" t="s">
        <v>3</v>
      </c>
      <c r="R2637" t="s">
        <v>12</v>
      </c>
      <c r="S2637" t="s">
        <v>7</v>
      </c>
      <c r="T2637" t="s">
        <v>0</v>
      </c>
      <c r="V2637">
        <v>0</v>
      </c>
      <c r="W2637">
        <v>0</v>
      </c>
      <c r="X2637">
        <v>0</v>
      </c>
      <c r="Y2637">
        <v>0</v>
      </c>
      <c r="Z2637">
        <v>0</v>
      </c>
    </row>
    <row r="2638" spans="1:26" x14ac:dyDescent="0.2">
      <c r="A2638">
        <v>1342521</v>
      </c>
      <c r="B2638" t="s">
        <v>6</v>
      </c>
      <c r="C2638" t="s">
        <v>5</v>
      </c>
      <c r="D2638" t="s">
        <v>7</v>
      </c>
      <c r="E2638" t="s">
        <v>8</v>
      </c>
      <c r="F2638" t="s">
        <v>27</v>
      </c>
      <c r="J2638">
        <v>0</v>
      </c>
      <c r="K2638">
        <v>0</v>
      </c>
      <c r="L2638">
        <v>0</v>
      </c>
      <c r="M2638">
        <v>0</v>
      </c>
      <c r="N2638">
        <v>0</v>
      </c>
      <c r="P2638">
        <v>1342521</v>
      </c>
      <c r="Q2638" t="s">
        <v>6</v>
      </c>
      <c r="R2638" t="s">
        <v>5</v>
      </c>
      <c r="S2638" t="s">
        <v>7</v>
      </c>
      <c r="T2638" t="s">
        <v>8</v>
      </c>
      <c r="V2638">
        <v>0</v>
      </c>
      <c r="W2638">
        <v>0</v>
      </c>
      <c r="X2638">
        <v>0</v>
      </c>
      <c r="Y2638">
        <v>0</v>
      </c>
      <c r="Z2638">
        <v>0</v>
      </c>
    </row>
    <row r="2639" spans="1:26" x14ac:dyDescent="0.2">
      <c r="A2639">
        <v>1342901</v>
      </c>
      <c r="B2639" t="s">
        <v>6</v>
      </c>
      <c r="C2639" t="s">
        <v>5</v>
      </c>
      <c r="D2639" t="s">
        <v>7</v>
      </c>
      <c r="E2639" t="s">
        <v>8</v>
      </c>
      <c r="F2639" t="s">
        <v>27</v>
      </c>
      <c r="J2639">
        <v>0</v>
      </c>
      <c r="K2639">
        <v>0</v>
      </c>
      <c r="L2639">
        <v>0</v>
      </c>
      <c r="M2639">
        <v>0</v>
      </c>
      <c r="N2639">
        <v>0</v>
      </c>
      <c r="P2639">
        <v>1342901</v>
      </c>
      <c r="Q2639" t="s">
        <v>6</v>
      </c>
      <c r="R2639" t="s">
        <v>5</v>
      </c>
      <c r="S2639" t="s">
        <v>7</v>
      </c>
      <c r="T2639" t="s">
        <v>8</v>
      </c>
      <c r="V2639">
        <v>0</v>
      </c>
      <c r="W2639">
        <v>0</v>
      </c>
      <c r="X2639">
        <v>0</v>
      </c>
      <c r="Y2639">
        <v>0</v>
      </c>
      <c r="Z2639">
        <v>0</v>
      </c>
    </row>
    <row r="2640" spans="1:26" x14ac:dyDescent="0.2">
      <c r="A2640">
        <v>1343301</v>
      </c>
      <c r="B2640" t="s">
        <v>3</v>
      </c>
      <c r="C2640" t="s">
        <v>5</v>
      </c>
      <c r="D2640" t="s">
        <v>4</v>
      </c>
      <c r="E2640" t="s">
        <v>8</v>
      </c>
      <c r="F2640" t="s">
        <v>27</v>
      </c>
      <c r="J2640">
        <v>0</v>
      </c>
      <c r="K2640">
        <v>0</v>
      </c>
      <c r="L2640">
        <v>0</v>
      </c>
      <c r="M2640">
        <v>0</v>
      </c>
      <c r="N2640">
        <v>0</v>
      </c>
      <c r="P2640">
        <v>1343301</v>
      </c>
      <c r="Q2640" t="s">
        <v>3</v>
      </c>
      <c r="R2640" t="s">
        <v>5</v>
      </c>
      <c r="S2640" t="s">
        <v>4</v>
      </c>
      <c r="T2640" t="s">
        <v>8</v>
      </c>
      <c r="V2640">
        <v>0</v>
      </c>
      <c r="W2640">
        <v>0</v>
      </c>
      <c r="X2640">
        <v>0</v>
      </c>
      <c r="Y2640">
        <v>0</v>
      </c>
      <c r="Z2640">
        <v>0</v>
      </c>
    </row>
    <row r="2641" spans="1:26" x14ac:dyDescent="0.2">
      <c r="A2641">
        <v>1344041</v>
      </c>
      <c r="B2641" t="s">
        <v>6</v>
      </c>
      <c r="C2641" t="s">
        <v>2</v>
      </c>
      <c r="D2641" t="s">
        <v>4</v>
      </c>
      <c r="E2641" t="s">
        <v>8</v>
      </c>
      <c r="F2641" t="s">
        <v>27</v>
      </c>
      <c r="J2641">
        <v>0</v>
      </c>
      <c r="K2641">
        <v>0</v>
      </c>
      <c r="L2641">
        <v>0</v>
      </c>
      <c r="M2641">
        <v>0</v>
      </c>
      <c r="N2641">
        <v>0</v>
      </c>
      <c r="P2641">
        <v>1344041</v>
      </c>
      <c r="Q2641" t="s">
        <v>6</v>
      </c>
      <c r="R2641" t="s">
        <v>2</v>
      </c>
      <c r="S2641" t="s">
        <v>4</v>
      </c>
      <c r="T2641" t="s">
        <v>8</v>
      </c>
      <c r="V2641">
        <v>0</v>
      </c>
      <c r="W2641">
        <v>0</v>
      </c>
      <c r="X2641">
        <v>0</v>
      </c>
      <c r="Y2641">
        <v>0</v>
      </c>
      <c r="Z2641">
        <v>0</v>
      </c>
    </row>
    <row r="2642" spans="1:26" x14ac:dyDescent="0.2">
      <c r="A2642">
        <v>1344231</v>
      </c>
      <c r="B2642" t="s">
        <v>6</v>
      </c>
      <c r="C2642" t="s">
        <v>2</v>
      </c>
      <c r="D2642" t="s">
        <v>4</v>
      </c>
      <c r="E2642" t="s">
        <v>8</v>
      </c>
      <c r="F2642" t="s">
        <v>27</v>
      </c>
      <c r="J2642">
        <v>0</v>
      </c>
      <c r="K2642">
        <v>0</v>
      </c>
      <c r="L2642">
        <v>0</v>
      </c>
      <c r="M2642">
        <v>0</v>
      </c>
      <c r="N2642">
        <v>0</v>
      </c>
      <c r="P2642">
        <v>1344231</v>
      </c>
      <c r="Q2642" t="s">
        <v>6</v>
      </c>
      <c r="R2642" t="s">
        <v>2</v>
      </c>
      <c r="S2642" t="s">
        <v>4</v>
      </c>
      <c r="T2642" t="s">
        <v>8</v>
      </c>
      <c r="V2642">
        <v>0</v>
      </c>
      <c r="W2642">
        <v>0</v>
      </c>
      <c r="X2642">
        <v>0</v>
      </c>
      <c r="Y2642">
        <v>0</v>
      </c>
      <c r="Z2642">
        <v>0</v>
      </c>
    </row>
    <row r="2643" spans="1:26" x14ac:dyDescent="0.2">
      <c r="A2643">
        <v>1344381</v>
      </c>
      <c r="B2643" t="s">
        <v>3</v>
      </c>
      <c r="C2643" t="s">
        <v>2</v>
      </c>
      <c r="D2643" t="s">
        <v>4</v>
      </c>
      <c r="E2643" t="s">
        <v>0</v>
      </c>
      <c r="F2643" t="s">
        <v>27</v>
      </c>
      <c r="J2643">
        <v>0</v>
      </c>
      <c r="K2643">
        <v>0</v>
      </c>
      <c r="L2643">
        <v>0</v>
      </c>
      <c r="M2643">
        <v>0</v>
      </c>
      <c r="N2643">
        <v>0</v>
      </c>
      <c r="P2643">
        <v>1344381</v>
      </c>
      <c r="Q2643" t="s">
        <v>3</v>
      </c>
      <c r="R2643" t="s">
        <v>2</v>
      </c>
      <c r="S2643" t="s">
        <v>4</v>
      </c>
      <c r="T2643" t="s">
        <v>0</v>
      </c>
      <c r="V2643">
        <v>0</v>
      </c>
      <c r="W2643">
        <v>0</v>
      </c>
      <c r="X2643">
        <v>0</v>
      </c>
      <c r="Y2643">
        <v>0</v>
      </c>
      <c r="Z2643">
        <v>0</v>
      </c>
    </row>
    <row r="2644" spans="1:26" x14ac:dyDescent="0.2">
      <c r="A2644">
        <v>1344571</v>
      </c>
      <c r="B2644" t="s">
        <v>13</v>
      </c>
      <c r="C2644" t="s">
        <v>2</v>
      </c>
      <c r="D2644" t="s">
        <v>1</v>
      </c>
      <c r="E2644" t="s">
        <v>0</v>
      </c>
      <c r="F2644" t="s">
        <v>27</v>
      </c>
      <c r="J2644">
        <v>0</v>
      </c>
      <c r="K2644">
        <v>0</v>
      </c>
      <c r="L2644">
        <v>0</v>
      </c>
      <c r="M2644">
        <v>0</v>
      </c>
      <c r="N2644">
        <v>0</v>
      </c>
      <c r="P2644">
        <v>1344571</v>
      </c>
      <c r="Q2644" t="s">
        <v>13</v>
      </c>
      <c r="R2644" t="s">
        <v>2</v>
      </c>
      <c r="S2644" t="s">
        <v>1</v>
      </c>
      <c r="T2644" t="s">
        <v>0</v>
      </c>
      <c r="V2644">
        <v>0</v>
      </c>
      <c r="W2644">
        <v>0</v>
      </c>
      <c r="X2644">
        <v>0</v>
      </c>
      <c r="Y2644">
        <v>0</v>
      </c>
      <c r="Z2644">
        <v>0</v>
      </c>
    </row>
    <row r="2645" spans="1:26" x14ac:dyDescent="0.2">
      <c r="A2645">
        <v>1345011</v>
      </c>
      <c r="B2645" t="s">
        <v>10</v>
      </c>
      <c r="C2645" t="s">
        <v>2</v>
      </c>
      <c r="D2645" t="s">
        <v>4</v>
      </c>
      <c r="E2645" t="s">
        <v>0</v>
      </c>
      <c r="F2645" t="s">
        <v>27</v>
      </c>
      <c r="J2645">
        <v>0</v>
      </c>
      <c r="K2645">
        <v>0</v>
      </c>
      <c r="L2645">
        <v>0</v>
      </c>
      <c r="M2645">
        <v>0</v>
      </c>
      <c r="N2645">
        <v>0</v>
      </c>
      <c r="P2645">
        <v>1345011</v>
      </c>
      <c r="Q2645" t="s">
        <v>10</v>
      </c>
      <c r="R2645" t="s">
        <v>2</v>
      </c>
      <c r="S2645" t="s">
        <v>4</v>
      </c>
      <c r="T2645" t="s">
        <v>0</v>
      </c>
      <c r="V2645">
        <v>0</v>
      </c>
      <c r="W2645">
        <v>0</v>
      </c>
      <c r="X2645">
        <v>0</v>
      </c>
      <c r="Y2645">
        <v>0</v>
      </c>
      <c r="Z2645">
        <v>0</v>
      </c>
    </row>
    <row r="2646" spans="1:26" x14ac:dyDescent="0.2">
      <c r="A2646">
        <v>1345731</v>
      </c>
      <c r="B2646" t="s">
        <v>3</v>
      </c>
      <c r="C2646" t="s">
        <v>2</v>
      </c>
      <c r="D2646" t="s">
        <v>4</v>
      </c>
      <c r="E2646" t="s">
        <v>0</v>
      </c>
      <c r="F2646" t="s">
        <v>27</v>
      </c>
      <c r="J2646">
        <v>0</v>
      </c>
      <c r="K2646">
        <v>0</v>
      </c>
      <c r="L2646">
        <v>0</v>
      </c>
      <c r="M2646">
        <v>0</v>
      </c>
      <c r="N2646">
        <v>0</v>
      </c>
      <c r="P2646">
        <v>1345731</v>
      </c>
      <c r="Q2646" t="s">
        <v>3</v>
      </c>
      <c r="R2646" t="s">
        <v>2</v>
      </c>
      <c r="S2646" t="s">
        <v>4</v>
      </c>
      <c r="T2646" t="s">
        <v>0</v>
      </c>
      <c r="V2646">
        <v>0</v>
      </c>
      <c r="W2646">
        <v>0</v>
      </c>
      <c r="X2646">
        <v>0</v>
      </c>
      <c r="Y2646">
        <v>0</v>
      </c>
      <c r="Z2646">
        <v>0</v>
      </c>
    </row>
    <row r="2647" spans="1:26" x14ac:dyDescent="0.2">
      <c r="A2647">
        <v>1345921</v>
      </c>
      <c r="B2647" t="s">
        <v>6</v>
      </c>
      <c r="C2647" t="s">
        <v>12</v>
      </c>
      <c r="D2647" t="s">
        <v>4</v>
      </c>
      <c r="E2647" t="s">
        <v>0</v>
      </c>
      <c r="F2647" t="s">
        <v>27</v>
      </c>
      <c r="J2647">
        <v>0</v>
      </c>
      <c r="K2647">
        <v>0</v>
      </c>
      <c r="L2647">
        <v>0</v>
      </c>
      <c r="M2647">
        <v>0</v>
      </c>
      <c r="N2647">
        <v>0</v>
      </c>
      <c r="P2647">
        <v>1345921</v>
      </c>
      <c r="Q2647" t="s">
        <v>6</v>
      </c>
      <c r="R2647" t="s">
        <v>12</v>
      </c>
      <c r="S2647" t="s">
        <v>4</v>
      </c>
      <c r="T2647" t="s">
        <v>0</v>
      </c>
      <c r="V2647">
        <v>0</v>
      </c>
      <c r="W2647">
        <v>0</v>
      </c>
      <c r="X2647">
        <v>0</v>
      </c>
      <c r="Y2647">
        <v>0</v>
      </c>
      <c r="Z2647">
        <v>0</v>
      </c>
    </row>
    <row r="2648" spans="1:26" x14ac:dyDescent="0.2">
      <c r="A2648">
        <v>1346131</v>
      </c>
      <c r="B2648" t="s">
        <v>10</v>
      </c>
      <c r="C2648" t="s">
        <v>12</v>
      </c>
      <c r="D2648" t="s">
        <v>1</v>
      </c>
      <c r="E2648" t="s">
        <v>0</v>
      </c>
      <c r="F2648" t="s">
        <v>27</v>
      </c>
      <c r="J2648">
        <v>0</v>
      </c>
      <c r="K2648">
        <v>0</v>
      </c>
      <c r="L2648">
        <v>0</v>
      </c>
      <c r="M2648">
        <v>0</v>
      </c>
      <c r="N2648">
        <v>0</v>
      </c>
      <c r="P2648">
        <v>1346131</v>
      </c>
      <c r="Q2648" t="s">
        <v>10</v>
      </c>
      <c r="R2648" t="s">
        <v>12</v>
      </c>
      <c r="S2648" t="s">
        <v>1</v>
      </c>
      <c r="T2648" t="s">
        <v>0</v>
      </c>
      <c r="V2648">
        <v>0</v>
      </c>
      <c r="W2648">
        <v>0</v>
      </c>
      <c r="X2648">
        <v>0</v>
      </c>
      <c r="Y2648">
        <v>0</v>
      </c>
      <c r="Z2648">
        <v>0</v>
      </c>
    </row>
    <row r="2649" spans="1:26" x14ac:dyDescent="0.2">
      <c r="A2649">
        <v>1346281</v>
      </c>
      <c r="B2649" t="s">
        <v>3</v>
      </c>
      <c r="C2649" t="s">
        <v>5</v>
      </c>
      <c r="D2649" t="s">
        <v>4</v>
      </c>
      <c r="E2649" t="s">
        <v>0</v>
      </c>
      <c r="F2649" t="s">
        <v>27</v>
      </c>
      <c r="J2649">
        <v>0</v>
      </c>
      <c r="K2649">
        <v>0</v>
      </c>
      <c r="L2649">
        <v>0</v>
      </c>
      <c r="M2649">
        <v>0</v>
      </c>
      <c r="N2649">
        <v>0</v>
      </c>
      <c r="P2649">
        <v>1346281</v>
      </c>
      <c r="Q2649" t="s">
        <v>3</v>
      </c>
      <c r="R2649" t="s">
        <v>5</v>
      </c>
      <c r="S2649" t="s">
        <v>4</v>
      </c>
      <c r="T2649" t="s">
        <v>0</v>
      </c>
      <c r="V2649">
        <v>0</v>
      </c>
      <c r="W2649">
        <v>0</v>
      </c>
      <c r="X2649">
        <v>0</v>
      </c>
      <c r="Y2649">
        <v>0</v>
      </c>
      <c r="Z2649">
        <v>0</v>
      </c>
    </row>
    <row r="2650" spans="1:26" x14ac:dyDescent="0.2">
      <c r="A2650">
        <v>1346321</v>
      </c>
      <c r="B2650" t="s">
        <v>6</v>
      </c>
      <c r="C2650" t="s">
        <v>12</v>
      </c>
      <c r="D2650" t="s">
        <v>7</v>
      </c>
      <c r="E2650" t="s">
        <v>0</v>
      </c>
      <c r="F2650" t="s">
        <v>27</v>
      </c>
      <c r="J2650">
        <v>0</v>
      </c>
      <c r="K2650">
        <v>0</v>
      </c>
      <c r="L2650">
        <v>0</v>
      </c>
      <c r="M2650">
        <v>0</v>
      </c>
      <c r="N2650">
        <v>0</v>
      </c>
      <c r="P2650">
        <v>1346321</v>
      </c>
      <c r="Q2650" t="s">
        <v>6</v>
      </c>
      <c r="R2650" t="s">
        <v>12</v>
      </c>
      <c r="S2650" t="s">
        <v>7</v>
      </c>
      <c r="T2650" t="s">
        <v>0</v>
      </c>
      <c r="V2650">
        <v>0</v>
      </c>
      <c r="W2650">
        <v>0</v>
      </c>
      <c r="X2650">
        <v>0</v>
      </c>
      <c r="Y2650">
        <v>0</v>
      </c>
      <c r="Z2650">
        <v>0</v>
      </c>
    </row>
    <row r="2651" spans="1:26" x14ac:dyDescent="0.2">
      <c r="A2651">
        <v>1346471</v>
      </c>
      <c r="B2651" t="s">
        <v>3</v>
      </c>
      <c r="C2651" t="s">
        <v>2</v>
      </c>
      <c r="D2651" t="s">
        <v>1</v>
      </c>
      <c r="E2651" t="s">
        <v>0</v>
      </c>
      <c r="F2651" t="s">
        <v>27</v>
      </c>
      <c r="J2651">
        <v>0</v>
      </c>
      <c r="K2651">
        <v>0</v>
      </c>
      <c r="L2651">
        <v>0</v>
      </c>
      <c r="M2651">
        <v>0</v>
      </c>
      <c r="N2651">
        <v>0</v>
      </c>
      <c r="P2651">
        <v>1346471</v>
      </c>
      <c r="Q2651" t="s">
        <v>3</v>
      </c>
      <c r="R2651" t="s">
        <v>2</v>
      </c>
      <c r="S2651" t="s">
        <v>1</v>
      </c>
      <c r="T2651" t="s">
        <v>0</v>
      </c>
      <c r="V2651">
        <v>0</v>
      </c>
      <c r="W2651">
        <v>0</v>
      </c>
      <c r="X2651">
        <v>0</v>
      </c>
      <c r="Y2651">
        <v>0</v>
      </c>
      <c r="Z2651">
        <v>0</v>
      </c>
    </row>
    <row r="2652" spans="1:26" x14ac:dyDescent="0.2">
      <c r="A2652">
        <v>1346851</v>
      </c>
      <c r="B2652" t="s">
        <v>6</v>
      </c>
      <c r="C2652" t="s">
        <v>12</v>
      </c>
      <c r="D2652" t="s">
        <v>4</v>
      </c>
      <c r="E2652" t="s">
        <v>8</v>
      </c>
      <c r="F2652" t="s">
        <v>27</v>
      </c>
      <c r="J2652">
        <v>0</v>
      </c>
      <c r="K2652">
        <v>0</v>
      </c>
      <c r="L2652">
        <v>0</v>
      </c>
      <c r="M2652">
        <v>0</v>
      </c>
      <c r="N2652">
        <v>0</v>
      </c>
      <c r="P2652">
        <v>1346851</v>
      </c>
      <c r="Q2652" t="s">
        <v>6</v>
      </c>
      <c r="R2652" t="s">
        <v>12</v>
      </c>
      <c r="S2652" t="s">
        <v>4</v>
      </c>
      <c r="T2652" t="s">
        <v>8</v>
      </c>
      <c r="V2652">
        <v>0</v>
      </c>
      <c r="W2652">
        <v>0</v>
      </c>
      <c r="X2652">
        <v>0</v>
      </c>
      <c r="Y2652">
        <v>0</v>
      </c>
      <c r="Z2652">
        <v>0</v>
      </c>
    </row>
    <row r="2653" spans="1:26" x14ac:dyDescent="0.2">
      <c r="A2653">
        <v>1347061</v>
      </c>
      <c r="B2653" t="s">
        <v>6</v>
      </c>
      <c r="C2653" t="s">
        <v>5</v>
      </c>
      <c r="D2653" t="s">
        <v>1</v>
      </c>
      <c r="E2653" t="s">
        <v>0</v>
      </c>
      <c r="F2653" t="s">
        <v>27</v>
      </c>
      <c r="J2653">
        <v>0</v>
      </c>
      <c r="K2653">
        <v>0</v>
      </c>
      <c r="L2653">
        <v>0</v>
      </c>
      <c r="M2653">
        <v>0</v>
      </c>
      <c r="N2653">
        <v>0</v>
      </c>
      <c r="P2653">
        <v>1347061</v>
      </c>
      <c r="Q2653" t="s">
        <v>6</v>
      </c>
      <c r="R2653" t="s">
        <v>5</v>
      </c>
      <c r="S2653" t="s">
        <v>1</v>
      </c>
      <c r="T2653" t="s">
        <v>0</v>
      </c>
      <c r="V2653">
        <v>0</v>
      </c>
      <c r="W2653">
        <v>0</v>
      </c>
      <c r="X2653">
        <v>0</v>
      </c>
      <c r="Y2653">
        <v>0</v>
      </c>
      <c r="Z2653">
        <v>0</v>
      </c>
    </row>
    <row r="2654" spans="1:26" x14ac:dyDescent="0.2">
      <c r="A2654">
        <v>1347251</v>
      </c>
      <c r="B2654" t="s">
        <v>6</v>
      </c>
      <c r="C2654" t="s">
        <v>5</v>
      </c>
      <c r="D2654" t="s">
        <v>4</v>
      </c>
      <c r="E2654" t="s">
        <v>0</v>
      </c>
      <c r="F2654" t="s">
        <v>27</v>
      </c>
      <c r="J2654">
        <v>0</v>
      </c>
      <c r="K2654">
        <v>0</v>
      </c>
      <c r="L2654">
        <v>0</v>
      </c>
      <c r="M2654">
        <v>0</v>
      </c>
      <c r="N2654">
        <v>0</v>
      </c>
      <c r="P2654">
        <v>1347251</v>
      </c>
      <c r="Q2654" t="s">
        <v>6</v>
      </c>
      <c r="R2654" t="s">
        <v>5</v>
      </c>
      <c r="S2654" t="s">
        <v>4</v>
      </c>
      <c r="T2654" t="s">
        <v>0</v>
      </c>
      <c r="V2654">
        <v>0</v>
      </c>
      <c r="W2654">
        <v>0</v>
      </c>
      <c r="X2654">
        <v>0</v>
      </c>
      <c r="Y2654">
        <v>0</v>
      </c>
      <c r="Z2654">
        <v>0</v>
      </c>
    </row>
    <row r="2655" spans="1:26" x14ac:dyDescent="0.2">
      <c r="A2655">
        <v>1347441</v>
      </c>
      <c r="B2655" t="s">
        <v>10</v>
      </c>
      <c r="C2655" t="s">
        <v>5</v>
      </c>
      <c r="D2655" t="s">
        <v>7</v>
      </c>
      <c r="E2655" t="s">
        <v>0</v>
      </c>
      <c r="F2655" t="s">
        <v>27</v>
      </c>
      <c r="J2655">
        <v>0</v>
      </c>
      <c r="K2655">
        <v>0</v>
      </c>
      <c r="L2655">
        <v>0</v>
      </c>
      <c r="M2655">
        <v>0</v>
      </c>
      <c r="N2655">
        <v>0</v>
      </c>
      <c r="P2655">
        <v>1347441</v>
      </c>
      <c r="Q2655" t="s">
        <v>10</v>
      </c>
      <c r="R2655" t="s">
        <v>5</v>
      </c>
      <c r="S2655" t="s">
        <v>7</v>
      </c>
      <c r="T2655" t="s">
        <v>0</v>
      </c>
      <c r="V2655">
        <v>0</v>
      </c>
      <c r="W2655">
        <v>0</v>
      </c>
      <c r="X2655">
        <v>0</v>
      </c>
      <c r="Y2655">
        <v>0</v>
      </c>
      <c r="Z2655">
        <v>0</v>
      </c>
    </row>
    <row r="2656" spans="1:26" x14ac:dyDescent="0.2">
      <c r="A2656">
        <v>1347631</v>
      </c>
      <c r="B2656" t="s">
        <v>6</v>
      </c>
      <c r="C2656" t="s">
        <v>9</v>
      </c>
      <c r="D2656" t="s">
        <v>4</v>
      </c>
      <c r="E2656" t="s">
        <v>0</v>
      </c>
      <c r="F2656" t="s">
        <v>27</v>
      </c>
      <c r="J2656">
        <v>0</v>
      </c>
      <c r="K2656">
        <v>0</v>
      </c>
      <c r="L2656">
        <v>0</v>
      </c>
      <c r="M2656">
        <v>0</v>
      </c>
      <c r="N2656">
        <v>0</v>
      </c>
      <c r="P2656">
        <v>1347631</v>
      </c>
      <c r="Q2656" t="s">
        <v>6</v>
      </c>
      <c r="R2656" t="s">
        <v>9</v>
      </c>
      <c r="S2656" t="s">
        <v>4</v>
      </c>
      <c r="T2656" t="s">
        <v>0</v>
      </c>
      <c r="V2656">
        <v>0</v>
      </c>
      <c r="W2656">
        <v>0</v>
      </c>
      <c r="X2656">
        <v>0</v>
      </c>
      <c r="Y2656">
        <v>0</v>
      </c>
      <c r="Z2656">
        <v>0</v>
      </c>
    </row>
    <row r="2657" spans="1:26" x14ac:dyDescent="0.2">
      <c r="A2657">
        <v>1347781</v>
      </c>
      <c r="B2657" t="s">
        <v>6</v>
      </c>
      <c r="C2657" t="s">
        <v>5</v>
      </c>
      <c r="D2657" t="s">
        <v>7</v>
      </c>
      <c r="E2657" t="s">
        <v>0</v>
      </c>
      <c r="F2657" t="s">
        <v>27</v>
      </c>
      <c r="J2657">
        <v>0</v>
      </c>
      <c r="K2657">
        <v>0</v>
      </c>
      <c r="L2657">
        <v>0</v>
      </c>
      <c r="M2657">
        <v>0</v>
      </c>
      <c r="N2657">
        <v>0</v>
      </c>
      <c r="P2657">
        <v>1347781</v>
      </c>
      <c r="Q2657" t="s">
        <v>6</v>
      </c>
      <c r="R2657" t="s">
        <v>5</v>
      </c>
      <c r="S2657" t="s">
        <v>7</v>
      </c>
      <c r="T2657" t="s">
        <v>0</v>
      </c>
      <c r="V2657">
        <v>0</v>
      </c>
      <c r="W2657">
        <v>0</v>
      </c>
      <c r="X2657">
        <v>0</v>
      </c>
      <c r="Y2657">
        <v>0</v>
      </c>
      <c r="Z2657">
        <v>0</v>
      </c>
    </row>
    <row r="2658" spans="1:26" x14ac:dyDescent="0.2">
      <c r="A2658">
        <v>1348181</v>
      </c>
      <c r="B2658" t="s">
        <v>3</v>
      </c>
      <c r="C2658" t="s">
        <v>2</v>
      </c>
      <c r="D2658" t="s">
        <v>1</v>
      </c>
      <c r="E2658" t="s">
        <v>0</v>
      </c>
      <c r="F2658" t="s">
        <v>27</v>
      </c>
      <c r="J2658">
        <v>0</v>
      </c>
      <c r="K2658">
        <v>0</v>
      </c>
      <c r="L2658">
        <v>0</v>
      </c>
      <c r="M2658">
        <v>0</v>
      </c>
      <c r="N2658">
        <v>0</v>
      </c>
      <c r="P2658">
        <v>1348181</v>
      </c>
      <c r="Q2658" t="s">
        <v>3</v>
      </c>
      <c r="R2658" t="s">
        <v>2</v>
      </c>
      <c r="S2658" t="s">
        <v>1</v>
      </c>
      <c r="T2658" t="s">
        <v>0</v>
      </c>
      <c r="V2658">
        <v>0</v>
      </c>
      <c r="W2658">
        <v>0</v>
      </c>
      <c r="X2658">
        <v>0</v>
      </c>
      <c r="Y2658">
        <v>0</v>
      </c>
      <c r="Z2658">
        <v>0</v>
      </c>
    </row>
    <row r="2659" spans="1:26" x14ac:dyDescent="0.2">
      <c r="A2659">
        <v>1348561</v>
      </c>
      <c r="B2659" t="s">
        <v>6</v>
      </c>
      <c r="C2659" t="s">
        <v>9</v>
      </c>
      <c r="D2659" t="s">
        <v>7</v>
      </c>
      <c r="E2659" t="s">
        <v>0</v>
      </c>
      <c r="F2659" t="s">
        <v>27</v>
      </c>
      <c r="J2659">
        <v>0</v>
      </c>
      <c r="K2659">
        <v>0</v>
      </c>
      <c r="L2659">
        <v>0</v>
      </c>
      <c r="M2659">
        <v>0</v>
      </c>
      <c r="N2659">
        <v>0</v>
      </c>
      <c r="P2659">
        <v>1348561</v>
      </c>
      <c r="Q2659" t="s">
        <v>6</v>
      </c>
      <c r="R2659" t="s">
        <v>9</v>
      </c>
      <c r="S2659" t="s">
        <v>7</v>
      </c>
      <c r="T2659" t="s">
        <v>0</v>
      </c>
      <c r="V2659">
        <v>0</v>
      </c>
      <c r="W2659">
        <v>0</v>
      </c>
      <c r="X2659">
        <v>0</v>
      </c>
      <c r="Y2659">
        <v>0</v>
      </c>
      <c r="Z2659">
        <v>0</v>
      </c>
    </row>
    <row r="2660" spans="1:26" x14ac:dyDescent="0.2">
      <c r="A2660">
        <v>1348941</v>
      </c>
      <c r="B2660" t="s">
        <v>3</v>
      </c>
      <c r="C2660" t="s">
        <v>5</v>
      </c>
      <c r="D2660" t="s">
        <v>1</v>
      </c>
      <c r="E2660" t="s">
        <v>0</v>
      </c>
      <c r="F2660" t="s">
        <v>27</v>
      </c>
      <c r="J2660">
        <v>0</v>
      </c>
      <c r="K2660">
        <v>0</v>
      </c>
      <c r="L2660">
        <v>0</v>
      </c>
      <c r="M2660">
        <v>0</v>
      </c>
      <c r="N2660">
        <v>0</v>
      </c>
      <c r="P2660">
        <v>1348941</v>
      </c>
      <c r="Q2660" t="s">
        <v>3</v>
      </c>
      <c r="R2660" t="s">
        <v>5</v>
      </c>
      <c r="S2660" t="s">
        <v>1</v>
      </c>
      <c r="T2660" t="s">
        <v>0</v>
      </c>
      <c r="V2660">
        <v>0</v>
      </c>
      <c r="W2660">
        <v>0</v>
      </c>
      <c r="X2660">
        <v>0</v>
      </c>
      <c r="Y2660">
        <v>0</v>
      </c>
      <c r="Z2660">
        <v>0</v>
      </c>
    </row>
    <row r="2661" spans="1:26" x14ac:dyDescent="0.2">
      <c r="A2661">
        <v>1349151</v>
      </c>
      <c r="B2661" t="s">
        <v>3</v>
      </c>
      <c r="C2661" t="s">
        <v>5</v>
      </c>
      <c r="D2661" t="s">
        <v>1</v>
      </c>
      <c r="E2661" t="s">
        <v>0</v>
      </c>
      <c r="F2661" t="s">
        <v>27</v>
      </c>
      <c r="J2661">
        <v>0</v>
      </c>
      <c r="K2661">
        <v>0</v>
      </c>
      <c r="L2661">
        <v>0</v>
      </c>
      <c r="M2661">
        <v>0</v>
      </c>
      <c r="N2661">
        <v>0</v>
      </c>
      <c r="P2661">
        <v>1349151</v>
      </c>
      <c r="Q2661" t="s">
        <v>3</v>
      </c>
      <c r="R2661" t="s">
        <v>5</v>
      </c>
      <c r="S2661" t="s">
        <v>1</v>
      </c>
      <c r="T2661" t="s">
        <v>0</v>
      </c>
      <c r="V2661">
        <v>0</v>
      </c>
      <c r="W2661">
        <v>0</v>
      </c>
      <c r="X2661">
        <v>0</v>
      </c>
      <c r="Y2661">
        <v>0</v>
      </c>
      <c r="Z2661">
        <v>0</v>
      </c>
    </row>
    <row r="2662" spans="1:26" x14ac:dyDescent="0.2">
      <c r="A2662">
        <v>1350091</v>
      </c>
      <c r="B2662" t="s">
        <v>3</v>
      </c>
      <c r="C2662" t="s">
        <v>2</v>
      </c>
      <c r="D2662" t="s">
        <v>1</v>
      </c>
      <c r="E2662" t="s">
        <v>0</v>
      </c>
      <c r="F2662" t="s">
        <v>27</v>
      </c>
      <c r="J2662">
        <v>0</v>
      </c>
      <c r="K2662">
        <v>0</v>
      </c>
      <c r="L2662">
        <v>0</v>
      </c>
      <c r="M2662">
        <v>0</v>
      </c>
      <c r="N2662">
        <v>0</v>
      </c>
      <c r="P2662">
        <v>1350091</v>
      </c>
      <c r="Q2662" t="s">
        <v>3</v>
      </c>
      <c r="R2662" t="s">
        <v>2</v>
      </c>
      <c r="S2662" t="s">
        <v>1</v>
      </c>
      <c r="T2662" t="s">
        <v>0</v>
      </c>
      <c r="V2662">
        <v>0</v>
      </c>
      <c r="W2662">
        <v>0</v>
      </c>
      <c r="X2662">
        <v>0</v>
      </c>
      <c r="Y2662">
        <v>0</v>
      </c>
      <c r="Z2662">
        <v>0</v>
      </c>
    </row>
    <row r="2663" spans="1:26" x14ac:dyDescent="0.2">
      <c r="A2663">
        <v>1350131</v>
      </c>
      <c r="B2663" t="s">
        <v>6</v>
      </c>
      <c r="C2663" t="s">
        <v>5</v>
      </c>
      <c r="D2663" t="s">
        <v>4</v>
      </c>
      <c r="E2663" t="s">
        <v>0</v>
      </c>
      <c r="F2663" t="s">
        <v>27</v>
      </c>
      <c r="J2663">
        <v>0</v>
      </c>
      <c r="K2663">
        <v>0</v>
      </c>
      <c r="L2663">
        <v>0</v>
      </c>
      <c r="M2663">
        <v>0</v>
      </c>
      <c r="N2663">
        <v>0</v>
      </c>
      <c r="P2663">
        <v>1350131</v>
      </c>
      <c r="Q2663" t="s">
        <v>6</v>
      </c>
      <c r="R2663" t="s">
        <v>5</v>
      </c>
      <c r="S2663" t="s">
        <v>4</v>
      </c>
      <c r="T2663" t="s">
        <v>0</v>
      </c>
      <c r="V2663">
        <v>0</v>
      </c>
      <c r="W2663">
        <v>0</v>
      </c>
      <c r="X2663">
        <v>0</v>
      </c>
      <c r="Y2663">
        <v>0</v>
      </c>
      <c r="Z2663">
        <v>0</v>
      </c>
    </row>
    <row r="2664" spans="1:26" x14ac:dyDescent="0.2">
      <c r="A2664">
        <v>1350321</v>
      </c>
      <c r="B2664" t="s">
        <v>3</v>
      </c>
      <c r="C2664" t="s">
        <v>2</v>
      </c>
      <c r="D2664" t="s">
        <v>1</v>
      </c>
      <c r="E2664" t="s">
        <v>0</v>
      </c>
      <c r="F2664" t="s">
        <v>27</v>
      </c>
      <c r="J2664">
        <v>0</v>
      </c>
      <c r="K2664">
        <v>0</v>
      </c>
      <c r="L2664">
        <v>0</v>
      </c>
      <c r="M2664">
        <v>0</v>
      </c>
      <c r="N2664">
        <v>0</v>
      </c>
      <c r="P2664">
        <v>1350321</v>
      </c>
      <c r="Q2664" t="s">
        <v>3</v>
      </c>
      <c r="R2664" t="s">
        <v>2</v>
      </c>
      <c r="S2664" t="s">
        <v>1</v>
      </c>
      <c r="T2664" t="s">
        <v>0</v>
      </c>
      <c r="V2664">
        <v>0</v>
      </c>
      <c r="W2664">
        <v>0</v>
      </c>
      <c r="X2664">
        <v>0</v>
      </c>
      <c r="Y2664">
        <v>0</v>
      </c>
      <c r="Z2664">
        <v>0</v>
      </c>
    </row>
    <row r="2665" spans="1:26" x14ac:dyDescent="0.2">
      <c r="A2665">
        <v>1350511</v>
      </c>
      <c r="B2665" t="s">
        <v>6</v>
      </c>
      <c r="C2665" t="s">
        <v>2</v>
      </c>
      <c r="D2665" t="s">
        <v>1</v>
      </c>
      <c r="E2665" t="s">
        <v>0</v>
      </c>
      <c r="F2665" t="s">
        <v>27</v>
      </c>
      <c r="J2665">
        <v>0</v>
      </c>
      <c r="K2665">
        <v>0</v>
      </c>
      <c r="L2665">
        <v>0</v>
      </c>
      <c r="M2665">
        <v>0</v>
      </c>
      <c r="N2665">
        <v>0</v>
      </c>
      <c r="P2665">
        <v>1350511</v>
      </c>
      <c r="Q2665" t="s">
        <v>6</v>
      </c>
      <c r="R2665" t="s">
        <v>2</v>
      </c>
      <c r="S2665" t="s">
        <v>1</v>
      </c>
      <c r="T2665" t="s">
        <v>0</v>
      </c>
      <c r="V2665">
        <v>0</v>
      </c>
      <c r="W2665">
        <v>0</v>
      </c>
      <c r="X2665">
        <v>0</v>
      </c>
      <c r="Y2665">
        <v>0</v>
      </c>
      <c r="Z2665">
        <v>0</v>
      </c>
    </row>
    <row r="2666" spans="1:26" x14ac:dyDescent="0.2">
      <c r="A2666">
        <v>1350851</v>
      </c>
      <c r="B2666" t="s">
        <v>6</v>
      </c>
      <c r="C2666" t="s">
        <v>2</v>
      </c>
      <c r="D2666" t="s">
        <v>1</v>
      </c>
      <c r="E2666" t="s">
        <v>0</v>
      </c>
      <c r="F2666" t="s">
        <v>27</v>
      </c>
      <c r="J2666">
        <v>0</v>
      </c>
      <c r="K2666">
        <v>0</v>
      </c>
      <c r="L2666">
        <v>0</v>
      </c>
      <c r="M2666">
        <v>0</v>
      </c>
      <c r="N2666">
        <v>0</v>
      </c>
      <c r="P2666">
        <v>1350851</v>
      </c>
      <c r="Q2666" t="s">
        <v>6</v>
      </c>
      <c r="R2666" t="s">
        <v>2</v>
      </c>
      <c r="S2666" t="s">
        <v>1</v>
      </c>
      <c r="T2666" t="s">
        <v>0</v>
      </c>
      <c r="V2666">
        <v>0</v>
      </c>
      <c r="W2666">
        <v>0</v>
      </c>
      <c r="X2666">
        <v>0</v>
      </c>
      <c r="Y2666">
        <v>0</v>
      </c>
      <c r="Z2666">
        <v>0</v>
      </c>
    </row>
    <row r="2667" spans="1:26" x14ac:dyDescent="0.2">
      <c r="A2667">
        <v>1351251</v>
      </c>
      <c r="B2667" t="s">
        <v>6</v>
      </c>
      <c r="C2667" t="s">
        <v>2</v>
      </c>
      <c r="D2667" t="s">
        <v>4</v>
      </c>
      <c r="E2667" t="s">
        <v>8</v>
      </c>
      <c r="F2667" t="s">
        <v>27</v>
      </c>
      <c r="J2667">
        <v>0</v>
      </c>
      <c r="K2667">
        <v>0</v>
      </c>
      <c r="L2667">
        <v>0</v>
      </c>
      <c r="M2667">
        <v>0</v>
      </c>
      <c r="N2667">
        <v>0</v>
      </c>
      <c r="P2667">
        <v>1351251</v>
      </c>
      <c r="Q2667" t="s">
        <v>6</v>
      </c>
      <c r="R2667" t="s">
        <v>2</v>
      </c>
      <c r="S2667" t="s">
        <v>4</v>
      </c>
      <c r="T2667" t="s">
        <v>8</v>
      </c>
      <c r="V2667">
        <v>0</v>
      </c>
      <c r="W2667">
        <v>0</v>
      </c>
      <c r="X2667">
        <v>0</v>
      </c>
      <c r="Y2667">
        <v>0</v>
      </c>
      <c r="Z2667">
        <v>0</v>
      </c>
    </row>
    <row r="2668" spans="1:26" x14ac:dyDescent="0.2">
      <c r="A2668">
        <v>1351591</v>
      </c>
      <c r="B2668" t="s">
        <v>6</v>
      </c>
      <c r="C2668" t="s">
        <v>2</v>
      </c>
      <c r="D2668" t="s">
        <v>1</v>
      </c>
      <c r="E2668" t="s">
        <v>8</v>
      </c>
      <c r="F2668" t="s">
        <v>27</v>
      </c>
      <c r="J2668">
        <v>0</v>
      </c>
      <c r="K2668">
        <v>0</v>
      </c>
      <c r="L2668">
        <v>0</v>
      </c>
      <c r="M2668">
        <v>0</v>
      </c>
      <c r="N2668">
        <v>0</v>
      </c>
      <c r="P2668">
        <v>1351591</v>
      </c>
      <c r="Q2668" t="s">
        <v>6</v>
      </c>
      <c r="R2668" t="s">
        <v>2</v>
      </c>
      <c r="S2668" t="s">
        <v>1</v>
      </c>
      <c r="T2668" t="s">
        <v>8</v>
      </c>
      <c r="V2668">
        <v>0</v>
      </c>
      <c r="W2668">
        <v>0</v>
      </c>
      <c r="X2668">
        <v>0</v>
      </c>
      <c r="Y2668">
        <v>0</v>
      </c>
      <c r="Z2668">
        <v>0</v>
      </c>
    </row>
    <row r="2669" spans="1:26" x14ac:dyDescent="0.2">
      <c r="A2669">
        <v>1351631</v>
      </c>
      <c r="B2669" t="s">
        <v>6</v>
      </c>
      <c r="C2669" t="s">
        <v>11</v>
      </c>
      <c r="D2669" t="s">
        <v>7</v>
      </c>
      <c r="E2669" t="s">
        <v>0</v>
      </c>
      <c r="F2669" t="s">
        <v>27</v>
      </c>
      <c r="J2669">
        <v>0</v>
      </c>
      <c r="K2669">
        <v>0</v>
      </c>
      <c r="L2669">
        <v>0</v>
      </c>
      <c r="M2669">
        <v>0</v>
      </c>
      <c r="N2669">
        <v>0</v>
      </c>
      <c r="P2669">
        <v>1351631</v>
      </c>
      <c r="Q2669" t="s">
        <v>6</v>
      </c>
      <c r="R2669" t="s">
        <v>11</v>
      </c>
      <c r="S2669" t="s">
        <v>7</v>
      </c>
      <c r="T2669" t="s">
        <v>0</v>
      </c>
      <c r="V2669">
        <v>0</v>
      </c>
      <c r="W2669">
        <v>0</v>
      </c>
      <c r="X2669">
        <v>0</v>
      </c>
      <c r="Y2669">
        <v>0</v>
      </c>
      <c r="Z2669">
        <v>0</v>
      </c>
    </row>
    <row r="2670" spans="1:26" x14ac:dyDescent="0.2">
      <c r="A2670">
        <v>1351821</v>
      </c>
      <c r="B2670" t="s">
        <v>3</v>
      </c>
      <c r="C2670" t="s">
        <v>2</v>
      </c>
      <c r="D2670" t="s">
        <v>1</v>
      </c>
      <c r="E2670" t="s">
        <v>0</v>
      </c>
      <c r="F2670" t="s">
        <v>27</v>
      </c>
      <c r="J2670">
        <v>0</v>
      </c>
      <c r="K2670">
        <v>0</v>
      </c>
      <c r="L2670">
        <v>0</v>
      </c>
      <c r="M2670">
        <v>0</v>
      </c>
      <c r="N2670">
        <v>0</v>
      </c>
      <c r="P2670">
        <v>1351821</v>
      </c>
      <c r="Q2670" t="s">
        <v>3</v>
      </c>
      <c r="R2670" t="s">
        <v>2</v>
      </c>
      <c r="S2670" t="s">
        <v>1</v>
      </c>
      <c r="T2670" t="s">
        <v>0</v>
      </c>
      <c r="V2670">
        <v>0</v>
      </c>
      <c r="W2670">
        <v>0</v>
      </c>
      <c r="X2670">
        <v>0</v>
      </c>
      <c r="Y2670">
        <v>0</v>
      </c>
      <c r="Z2670">
        <v>0</v>
      </c>
    </row>
    <row r="2671" spans="1:26" x14ac:dyDescent="0.2">
      <c r="A2671">
        <v>1351971</v>
      </c>
      <c r="B2671" t="s">
        <v>3</v>
      </c>
      <c r="C2671" t="s">
        <v>2</v>
      </c>
      <c r="D2671" t="s">
        <v>1</v>
      </c>
      <c r="E2671" t="s">
        <v>0</v>
      </c>
      <c r="F2671" t="s">
        <v>27</v>
      </c>
      <c r="J2671">
        <v>0</v>
      </c>
      <c r="K2671">
        <v>0</v>
      </c>
      <c r="L2671">
        <v>0</v>
      </c>
      <c r="M2671">
        <v>0</v>
      </c>
      <c r="N2671">
        <v>0</v>
      </c>
      <c r="P2671">
        <v>1351971</v>
      </c>
      <c r="Q2671" t="s">
        <v>3</v>
      </c>
      <c r="R2671" t="s">
        <v>2</v>
      </c>
      <c r="S2671" t="s">
        <v>1</v>
      </c>
      <c r="T2671" t="s">
        <v>0</v>
      </c>
      <c r="V2671">
        <v>0</v>
      </c>
      <c r="W2671">
        <v>0</v>
      </c>
      <c r="X2671">
        <v>0</v>
      </c>
      <c r="Y2671">
        <v>0</v>
      </c>
      <c r="Z2671">
        <v>0</v>
      </c>
    </row>
    <row r="2672" spans="1:26" x14ac:dyDescent="0.2">
      <c r="A2672">
        <v>1352221</v>
      </c>
      <c r="B2672" t="s">
        <v>3</v>
      </c>
      <c r="C2672" t="s">
        <v>2</v>
      </c>
      <c r="D2672" t="s">
        <v>4</v>
      </c>
      <c r="E2672" t="s">
        <v>0</v>
      </c>
      <c r="F2672" t="s">
        <v>27</v>
      </c>
      <c r="J2672">
        <v>0</v>
      </c>
      <c r="K2672">
        <v>0</v>
      </c>
      <c r="L2672">
        <v>0</v>
      </c>
      <c r="M2672">
        <v>0</v>
      </c>
      <c r="N2672">
        <v>0</v>
      </c>
      <c r="P2672">
        <v>1352221</v>
      </c>
      <c r="Q2672" t="s">
        <v>3</v>
      </c>
      <c r="R2672" t="s">
        <v>2</v>
      </c>
      <c r="S2672" t="s">
        <v>4</v>
      </c>
      <c r="T2672" t="s">
        <v>0</v>
      </c>
      <c r="V2672">
        <v>0</v>
      </c>
      <c r="W2672">
        <v>0</v>
      </c>
      <c r="X2672">
        <v>0</v>
      </c>
      <c r="Y2672">
        <v>0</v>
      </c>
      <c r="Z2672">
        <v>0</v>
      </c>
    </row>
    <row r="2673" spans="1:26" x14ac:dyDescent="0.2">
      <c r="A2673">
        <v>1352411</v>
      </c>
      <c r="B2673" t="s">
        <v>3</v>
      </c>
      <c r="C2673" t="s">
        <v>5</v>
      </c>
      <c r="D2673" t="s">
        <v>1</v>
      </c>
      <c r="E2673" t="s">
        <v>0</v>
      </c>
      <c r="F2673" t="s">
        <v>27</v>
      </c>
      <c r="J2673">
        <v>0</v>
      </c>
      <c r="K2673">
        <v>0</v>
      </c>
      <c r="L2673">
        <v>0</v>
      </c>
      <c r="M2673">
        <v>0</v>
      </c>
      <c r="N2673">
        <v>0</v>
      </c>
      <c r="P2673">
        <v>1352411</v>
      </c>
      <c r="Q2673" t="s">
        <v>3</v>
      </c>
      <c r="R2673" t="s">
        <v>5</v>
      </c>
      <c r="S2673" t="s">
        <v>1</v>
      </c>
      <c r="T2673" t="s">
        <v>0</v>
      </c>
      <c r="V2673">
        <v>0</v>
      </c>
      <c r="W2673">
        <v>0</v>
      </c>
      <c r="X2673">
        <v>0</v>
      </c>
      <c r="Y2673">
        <v>0</v>
      </c>
      <c r="Z2673">
        <v>0</v>
      </c>
    </row>
    <row r="2674" spans="1:26" x14ac:dyDescent="0.2">
      <c r="A2674">
        <v>1352561</v>
      </c>
      <c r="B2674" t="s">
        <v>6</v>
      </c>
      <c r="C2674" t="s">
        <v>5</v>
      </c>
      <c r="D2674" t="s">
        <v>7</v>
      </c>
      <c r="E2674" t="s">
        <v>0</v>
      </c>
      <c r="F2674" t="s">
        <v>27</v>
      </c>
      <c r="J2674">
        <v>0</v>
      </c>
      <c r="K2674">
        <v>0</v>
      </c>
      <c r="L2674">
        <v>0</v>
      </c>
      <c r="M2674">
        <v>0</v>
      </c>
      <c r="N2674">
        <v>0</v>
      </c>
      <c r="P2674">
        <v>1352561</v>
      </c>
      <c r="Q2674" t="s">
        <v>6</v>
      </c>
      <c r="R2674" t="s">
        <v>5</v>
      </c>
      <c r="S2674" t="s">
        <v>7</v>
      </c>
      <c r="T2674" t="s">
        <v>0</v>
      </c>
      <c r="V2674">
        <v>0</v>
      </c>
      <c r="W2674">
        <v>0</v>
      </c>
      <c r="X2674">
        <v>0</v>
      </c>
      <c r="Y2674">
        <v>0</v>
      </c>
      <c r="Z2674">
        <v>0</v>
      </c>
    </row>
    <row r="2675" spans="1:26" x14ac:dyDescent="0.2">
      <c r="A2675">
        <v>1352751</v>
      </c>
      <c r="B2675" t="s">
        <v>3</v>
      </c>
      <c r="C2675" t="s">
        <v>5</v>
      </c>
      <c r="D2675" t="s">
        <v>4</v>
      </c>
      <c r="E2675" t="s">
        <v>8</v>
      </c>
      <c r="F2675" t="s">
        <v>27</v>
      </c>
      <c r="J2675">
        <v>0</v>
      </c>
      <c r="K2675">
        <v>0</v>
      </c>
      <c r="L2675">
        <v>0</v>
      </c>
      <c r="M2675">
        <v>0</v>
      </c>
      <c r="N2675">
        <v>0</v>
      </c>
      <c r="P2675">
        <v>1352751</v>
      </c>
      <c r="Q2675" t="s">
        <v>3</v>
      </c>
      <c r="R2675" t="s">
        <v>5</v>
      </c>
      <c r="S2675" t="s">
        <v>4</v>
      </c>
      <c r="T2675" t="s">
        <v>8</v>
      </c>
      <c r="V2675">
        <v>0</v>
      </c>
      <c r="W2675">
        <v>0</v>
      </c>
      <c r="X2675">
        <v>0</v>
      </c>
      <c r="Y2675">
        <v>0</v>
      </c>
      <c r="Z2675">
        <v>0</v>
      </c>
    </row>
    <row r="2676" spans="1:26" x14ac:dyDescent="0.2">
      <c r="A2676">
        <v>1353001</v>
      </c>
      <c r="B2676" t="s">
        <v>10</v>
      </c>
      <c r="C2676" t="s">
        <v>2</v>
      </c>
      <c r="D2676" t="s">
        <v>4</v>
      </c>
      <c r="E2676" t="s">
        <v>14</v>
      </c>
      <c r="F2676" t="s">
        <v>27</v>
      </c>
      <c r="J2676">
        <v>0</v>
      </c>
      <c r="K2676">
        <v>0</v>
      </c>
      <c r="L2676">
        <v>0</v>
      </c>
      <c r="M2676">
        <v>0</v>
      </c>
      <c r="N2676">
        <v>0</v>
      </c>
      <c r="P2676">
        <v>1353001</v>
      </c>
      <c r="Q2676" t="s">
        <v>10</v>
      </c>
      <c r="R2676" t="s">
        <v>2</v>
      </c>
      <c r="S2676" t="s">
        <v>4</v>
      </c>
      <c r="T2676" t="s">
        <v>14</v>
      </c>
      <c r="V2676">
        <v>0</v>
      </c>
      <c r="W2676">
        <v>0</v>
      </c>
      <c r="X2676">
        <v>0</v>
      </c>
      <c r="Y2676">
        <v>0</v>
      </c>
      <c r="Z2676">
        <v>0</v>
      </c>
    </row>
    <row r="2677" spans="1:26" x14ac:dyDescent="0.2">
      <c r="A2677">
        <v>1353491</v>
      </c>
      <c r="B2677" t="s">
        <v>10</v>
      </c>
      <c r="C2677" t="s">
        <v>12</v>
      </c>
      <c r="D2677" t="s">
        <v>4</v>
      </c>
      <c r="E2677" t="s">
        <v>0</v>
      </c>
      <c r="F2677" t="s">
        <v>27</v>
      </c>
      <c r="J2677">
        <v>0</v>
      </c>
      <c r="K2677">
        <v>0</v>
      </c>
      <c r="L2677">
        <v>0</v>
      </c>
      <c r="M2677">
        <v>0</v>
      </c>
      <c r="N2677">
        <v>0</v>
      </c>
      <c r="P2677">
        <v>1353491</v>
      </c>
      <c r="Q2677" t="s">
        <v>10</v>
      </c>
      <c r="R2677" t="s">
        <v>12</v>
      </c>
      <c r="S2677" t="s">
        <v>4</v>
      </c>
      <c r="T2677" t="s">
        <v>0</v>
      </c>
      <c r="V2677">
        <v>0</v>
      </c>
      <c r="W2677">
        <v>0</v>
      </c>
      <c r="X2677">
        <v>0</v>
      </c>
      <c r="Y2677">
        <v>0</v>
      </c>
      <c r="Z2677">
        <v>0</v>
      </c>
    </row>
    <row r="2678" spans="1:26" x14ac:dyDescent="0.2">
      <c r="A2678">
        <v>1353531</v>
      </c>
      <c r="B2678" t="s">
        <v>6</v>
      </c>
      <c r="C2678" t="s">
        <v>2</v>
      </c>
      <c r="D2678" t="s">
        <v>1</v>
      </c>
      <c r="E2678" t="s">
        <v>0</v>
      </c>
      <c r="F2678" t="s">
        <v>27</v>
      </c>
      <c r="J2678">
        <v>0</v>
      </c>
      <c r="K2678">
        <v>0</v>
      </c>
      <c r="L2678">
        <v>0</v>
      </c>
      <c r="M2678">
        <v>0</v>
      </c>
      <c r="N2678">
        <v>0</v>
      </c>
      <c r="P2678">
        <v>1353531</v>
      </c>
      <c r="Q2678" t="s">
        <v>6</v>
      </c>
      <c r="R2678" t="s">
        <v>2</v>
      </c>
      <c r="S2678" t="s">
        <v>1</v>
      </c>
      <c r="T2678" t="s">
        <v>0</v>
      </c>
      <c r="V2678">
        <v>0</v>
      </c>
      <c r="W2678">
        <v>0</v>
      </c>
      <c r="X2678">
        <v>0</v>
      </c>
      <c r="Y2678">
        <v>0</v>
      </c>
      <c r="Z2678">
        <v>0</v>
      </c>
    </row>
    <row r="2679" spans="1:26" x14ac:dyDescent="0.2">
      <c r="A2679">
        <v>1355961</v>
      </c>
      <c r="B2679" t="s">
        <v>3</v>
      </c>
      <c r="C2679" t="s">
        <v>2</v>
      </c>
      <c r="D2679" t="s">
        <v>4</v>
      </c>
      <c r="E2679" t="s">
        <v>0</v>
      </c>
      <c r="F2679" t="s">
        <v>27</v>
      </c>
      <c r="J2679">
        <v>0</v>
      </c>
      <c r="K2679">
        <v>0</v>
      </c>
      <c r="L2679">
        <v>0</v>
      </c>
      <c r="M2679">
        <v>0</v>
      </c>
      <c r="N2679">
        <v>0</v>
      </c>
      <c r="P2679">
        <v>1355961</v>
      </c>
      <c r="Q2679" t="s">
        <v>3</v>
      </c>
      <c r="R2679" t="s">
        <v>2</v>
      </c>
      <c r="S2679" t="s">
        <v>4</v>
      </c>
      <c r="T2679" t="s">
        <v>0</v>
      </c>
      <c r="V2679">
        <v>0</v>
      </c>
      <c r="W2679">
        <v>0</v>
      </c>
      <c r="X2679">
        <v>0</v>
      </c>
      <c r="Y2679">
        <v>0</v>
      </c>
      <c r="Z2679">
        <v>0</v>
      </c>
    </row>
    <row r="2680" spans="1:26" x14ac:dyDescent="0.2">
      <c r="A2680">
        <v>1356211</v>
      </c>
      <c r="B2680" t="s">
        <v>6</v>
      </c>
      <c r="C2680" t="s">
        <v>5</v>
      </c>
      <c r="D2680" t="s">
        <v>7</v>
      </c>
      <c r="E2680" t="s">
        <v>0</v>
      </c>
      <c r="F2680" t="s">
        <v>27</v>
      </c>
      <c r="J2680">
        <v>0</v>
      </c>
      <c r="K2680">
        <v>0</v>
      </c>
      <c r="L2680">
        <v>0</v>
      </c>
      <c r="M2680">
        <v>0</v>
      </c>
      <c r="N2680">
        <v>0</v>
      </c>
      <c r="P2680">
        <v>1356211</v>
      </c>
      <c r="Q2680" t="s">
        <v>6</v>
      </c>
      <c r="R2680" t="s">
        <v>5</v>
      </c>
      <c r="S2680" t="s">
        <v>7</v>
      </c>
      <c r="T2680" t="s">
        <v>0</v>
      </c>
      <c r="V2680">
        <v>0</v>
      </c>
      <c r="W2680">
        <v>0</v>
      </c>
      <c r="X2680">
        <v>0</v>
      </c>
      <c r="Y2680">
        <v>0</v>
      </c>
      <c r="Z2680">
        <v>0</v>
      </c>
    </row>
    <row r="2681" spans="1:26" x14ac:dyDescent="0.2">
      <c r="A2681">
        <v>1356931</v>
      </c>
      <c r="B2681" t="s">
        <v>3</v>
      </c>
      <c r="C2681" t="s">
        <v>2</v>
      </c>
      <c r="D2681" t="s">
        <v>7</v>
      </c>
      <c r="E2681" t="s">
        <v>8</v>
      </c>
      <c r="F2681" t="s">
        <v>27</v>
      </c>
      <c r="J2681">
        <v>0</v>
      </c>
      <c r="K2681">
        <v>0</v>
      </c>
      <c r="L2681">
        <v>0</v>
      </c>
      <c r="M2681">
        <v>0</v>
      </c>
      <c r="N2681">
        <v>0</v>
      </c>
      <c r="P2681">
        <v>1356931</v>
      </c>
      <c r="Q2681" t="s">
        <v>3</v>
      </c>
      <c r="R2681" t="s">
        <v>2</v>
      </c>
      <c r="S2681" t="s">
        <v>7</v>
      </c>
      <c r="T2681" t="s">
        <v>8</v>
      </c>
      <c r="V2681">
        <v>0</v>
      </c>
      <c r="W2681">
        <v>0</v>
      </c>
      <c r="X2681">
        <v>0</v>
      </c>
      <c r="Y2681">
        <v>0</v>
      </c>
      <c r="Z2681">
        <v>0</v>
      </c>
    </row>
    <row r="2682" spans="1:26" x14ac:dyDescent="0.2">
      <c r="A2682">
        <v>1357141</v>
      </c>
      <c r="B2682" t="s">
        <v>3</v>
      </c>
      <c r="C2682" t="s">
        <v>2</v>
      </c>
      <c r="D2682" t="s">
        <v>4</v>
      </c>
      <c r="E2682" t="s">
        <v>0</v>
      </c>
      <c r="F2682" t="s">
        <v>27</v>
      </c>
      <c r="J2682">
        <v>0</v>
      </c>
      <c r="K2682">
        <v>0</v>
      </c>
      <c r="L2682">
        <v>0</v>
      </c>
      <c r="M2682">
        <v>0</v>
      </c>
      <c r="N2682">
        <v>0</v>
      </c>
      <c r="P2682">
        <v>1357141</v>
      </c>
      <c r="Q2682" t="s">
        <v>3</v>
      </c>
      <c r="R2682" t="s">
        <v>2</v>
      </c>
      <c r="S2682" t="s">
        <v>4</v>
      </c>
      <c r="T2682" t="s">
        <v>0</v>
      </c>
      <c r="V2682">
        <v>0</v>
      </c>
      <c r="W2682">
        <v>0</v>
      </c>
      <c r="X2682">
        <v>0</v>
      </c>
      <c r="Y2682">
        <v>0</v>
      </c>
      <c r="Z2682">
        <v>0</v>
      </c>
    </row>
    <row r="2683" spans="1:26" x14ac:dyDescent="0.2">
      <c r="A2683">
        <v>1357291</v>
      </c>
      <c r="B2683" t="s">
        <v>6</v>
      </c>
      <c r="C2683" t="s">
        <v>9</v>
      </c>
      <c r="D2683" t="s">
        <v>4</v>
      </c>
      <c r="E2683" t="s">
        <v>0</v>
      </c>
      <c r="F2683" t="s">
        <v>27</v>
      </c>
      <c r="J2683">
        <v>0</v>
      </c>
      <c r="K2683">
        <v>0</v>
      </c>
      <c r="L2683">
        <v>0</v>
      </c>
      <c r="M2683">
        <v>0</v>
      </c>
      <c r="N2683">
        <v>0</v>
      </c>
      <c r="P2683">
        <v>1357291</v>
      </c>
      <c r="Q2683" t="s">
        <v>6</v>
      </c>
      <c r="R2683" t="s">
        <v>9</v>
      </c>
      <c r="S2683" t="s">
        <v>4</v>
      </c>
      <c r="T2683" t="s">
        <v>0</v>
      </c>
      <c r="V2683">
        <v>0</v>
      </c>
      <c r="W2683">
        <v>0</v>
      </c>
      <c r="X2683">
        <v>0</v>
      </c>
      <c r="Y2683">
        <v>0</v>
      </c>
      <c r="Z2683">
        <v>0</v>
      </c>
    </row>
    <row r="2684" spans="1:26" x14ac:dyDescent="0.2">
      <c r="A2684">
        <v>1357331</v>
      </c>
      <c r="B2684" t="s">
        <v>3</v>
      </c>
      <c r="C2684" t="s">
        <v>2</v>
      </c>
      <c r="D2684" t="s">
        <v>4</v>
      </c>
      <c r="E2684" t="s">
        <v>0</v>
      </c>
      <c r="F2684" t="s">
        <v>27</v>
      </c>
      <c r="J2684">
        <v>0</v>
      </c>
      <c r="K2684">
        <v>0</v>
      </c>
      <c r="L2684">
        <v>0</v>
      </c>
      <c r="M2684">
        <v>0</v>
      </c>
      <c r="N2684">
        <v>0</v>
      </c>
      <c r="P2684">
        <v>1357331</v>
      </c>
      <c r="Q2684" t="s">
        <v>3</v>
      </c>
      <c r="R2684" t="s">
        <v>2</v>
      </c>
      <c r="S2684" t="s">
        <v>4</v>
      </c>
      <c r="T2684" t="s">
        <v>0</v>
      </c>
      <c r="V2684">
        <v>0</v>
      </c>
      <c r="W2684">
        <v>0</v>
      </c>
      <c r="X2684">
        <v>0</v>
      </c>
      <c r="Y2684">
        <v>0</v>
      </c>
      <c r="Z2684">
        <v>0</v>
      </c>
    </row>
    <row r="2685" spans="1:26" x14ac:dyDescent="0.2">
      <c r="A2685">
        <v>1358071</v>
      </c>
      <c r="B2685" t="s">
        <v>10</v>
      </c>
      <c r="C2685" t="s">
        <v>2</v>
      </c>
      <c r="D2685" t="s">
        <v>1</v>
      </c>
      <c r="E2685" t="s">
        <v>8</v>
      </c>
      <c r="F2685" t="s">
        <v>27</v>
      </c>
      <c r="J2685">
        <v>0</v>
      </c>
      <c r="K2685">
        <v>0</v>
      </c>
      <c r="L2685">
        <v>0</v>
      </c>
      <c r="M2685">
        <v>0</v>
      </c>
      <c r="N2685">
        <v>0</v>
      </c>
      <c r="P2685">
        <v>1358071</v>
      </c>
      <c r="Q2685" t="s">
        <v>10</v>
      </c>
      <c r="R2685" t="s">
        <v>2</v>
      </c>
      <c r="S2685" t="s">
        <v>1</v>
      </c>
      <c r="T2685" t="s">
        <v>8</v>
      </c>
      <c r="V2685">
        <v>0</v>
      </c>
      <c r="W2685">
        <v>0</v>
      </c>
      <c r="X2685">
        <v>0</v>
      </c>
      <c r="Y2685">
        <v>0</v>
      </c>
      <c r="Z2685">
        <v>0</v>
      </c>
    </row>
    <row r="2686" spans="1:26" x14ac:dyDescent="0.2">
      <c r="A2686">
        <v>1358111</v>
      </c>
      <c r="B2686" t="s">
        <v>3</v>
      </c>
      <c r="C2686" t="s">
        <v>2</v>
      </c>
      <c r="D2686" t="s">
        <v>7</v>
      </c>
      <c r="E2686" t="s">
        <v>8</v>
      </c>
      <c r="F2686" t="s">
        <v>27</v>
      </c>
      <c r="J2686">
        <v>0</v>
      </c>
      <c r="K2686">
        <v>0</v>
      </c>
      <c r="L2686">
        <v>0</v>
      </c>
      <c r="M2686">
        <v>0</v>
      </c>
      <c r="N2686">
        <v>0</v>
      </c>
      <c r="P2686">
        <v>1358111</v>
      </c>
      <c r="Q2686" t="s">
        <v>3</v>
      </c>
      <c r="R2686" t="s">
        <v>2</v>
      </c>
      <c r="S2686" t="s">
        <v>7</v>
      </c>
      <c r="T2686" t="s">
        <v>8</v>
      </c>
      <c r="V2686">
        <v>0</v>
      </c>
      <c r="W2686">
        <v>0</v>
      </c>
      <c r="X2686">
        <v>0</v>
      </c>
      <c r="Y2686">
        <v>0</v>
      </c>
      <c r="Z2686">
        <v>0</v>
      </c>
    </row>
    <row r="2687" spans="1:26" x14ac:dyDescent="0.2">
      <c r="A2687">
        <v>1358981</v>
      </c>
      <c r="B2687" t="s">
        <v>3</v>
      </c>
      <c r="C2687" t="s">
        <v>2</v>
      </c>
      <c r="D2687" t="s">
        <v>1</v>
      </c>
      <c r="E2687" t="s">
        <v>0</v>
      </c>
      <c r="F2687" t="s">
        <v>27</v>
      </c>
      <c r="J2687">
        <v>0</v>
      </c>
      <c r="K2687">
        <v>0</v>
      </c>
      <c r="L2687">
        <v>0</v>
      </c>
      <c r="M2687">
        <v>0</v>
      </c>
      <c r="N2687">
        <v>0</v>
      </c>
      <c r="P2687">
        <v>1358981</v>
      </c>
      <c r="Q2687" t="s">
        <v>3</v>
      </c>
      <c r="R2687" t="s">
        <v>2</v>
      </c>
      <c r="S2687" t="s">
        <v>1</v>
      </c>
      <c r="T2687" t="s">
        <v>0</v>
      </c>
      <c r="V2687">
        <v>0</v>
      </c>
      <c r="W2687">
        <v>0</v>
      </c>
      <c r="X2687">
        <v>0</v>
      </c>
      <c r="Y2687">
        <v>0</v>
      </c>
      <c r="Z2687">
        <v>0</v>
      </c>
    </row>
    <row r="2688" spans="1:26" x14ac:dyDescent="0.2">
      <c r="A2688">
        <v>1359761</v>
      </c>
      <c r="B2688" t="s">
        <v>6</v>
      </c>
      <c r="C2688" t="s">
        <v>5</v>
      </c>
      <c r="D2688" t="s">
        <v>1</v>
      </c>
      <c r="E2688" t="s">
        <v>0</v>
      </c>
      <c r="F2688" t="s">
        <v>27</v>
      </c>
      <c r="J2688">
        <v>0</v>
      </c>
      <c r="K2688">
        <v>0</v>
      </c>
      <c r="L2688">
        <v>0</v>
      </c>
      <c r="M2688">
        <v>0</v>
      </c>
      <c r="N2688">
        <v>0</v>
      </c>
      <c r="P2688">
        <v>1359761</v>
      </c>
      <c r="Q2688" t="s">
        <v>6</v>
      </c>
      <c r="R2688" t="s">
        <v>5</v>
      </c>
      <c r="S2688" t="s">
        <v>1</v>
      </c>
      <c r="T2688" t="s">
        <v>0</v>
      </c>
      <c r="V2688">
        <v>0</v>
      </c>
      <c r="W2688">
        <v>0</v>
      </c>
      <c r="X2688">
        <v>0</v>
      </c>
      <c r="Y2688">
        <v>0</v>
      </c>
      <c r="Z2688">
        <v>0</v>
      </c>
    </row>
    <row r="2689" spans="1:26" x14ac:dyDescent="0.2">
      <c r="A2689">
        <v>1359801</v>
      </c>
      <c r="B2689" t="s">
        <v>3</v>
      </c>
      <c r="C2689" t="s">
        <v>2</v>
      </c>
      <c r="D2689" t="s">
        <v>1</v>
      </c>
      <c r="E2689" t="s">
        <v>0</v>
      </c>
      <c r="F2689" t="s">
        <v>27</v>
      </c>
      <c r="J2689">
        <v>0</v>
      </c>
      <c r="K2689">
        <v>0</v>
      </c>
      <c r="L2689">
        <v>0</v>
      </c>
      <c r="M2689">
        <v>0</v>
      </c>
      <c r="N2689">
        <v>0</v>
      </c>
      <c r="P2689">
        <v>1359801</v>
      </c>
      <c r="Q2689" t="s">
        <v>3</v>
      </c>
      <c r="R2689" t="s">
        <v>2</v>
      </c>
      <c r="S2689" t="s">
        <v>1</v>
      </c>
      <c r="T2689" t="s">
        <v>0</v>
      </c>
      <c r="V2689">
        <v>0</v>
      </c>
      <c r="W2689">
        <v>0</v>
      </c>
      <c r="X2689">
        <v>0</v>
      </c>
      <c r="Y2689">
        <v>0</v>
      </c>
      <c r="Z2689">
        <v>0</v>
      </c>
    </row>
    <row r="2690" spans="1:26" x14ac:dyDescent="0.2">
      <c r="A2690">
        <v>1359951</v>
      </c>
      <c r="B2690" t="s">
        <v>3</v>
      </c>
      <c r="C2690" t="s">
        <v>2</v>
      </c>
      <c r="D2690" t="s">
        <v>1</v>
      </c>
      <c r="E2690" t="s">
        <v>0</v>
      </c>
      <c r="F2690" t="s">
        <v>27</v>
      </c>
      <c r="J2690">
        <v>0</v>
      </c>
      <c r="K2690">
        <v>0</v>
      </c>
      <c r="L2690">
        <v>0</v>
      </c>
      <c r="M2690">
        <v>0</v>
      </c>
      <c r="N2690">
        <v>0</v>
      </c>
      <c r="P2690">
        <v>1359951</v>
      </c>
      <c r="Q2690" t="s">
        <v>3</v>
      </c>
      <c r="R2690" t="s">
        <v>2</v>
      </c>
      <c r="S2690" t="s">
        <v>1</v>
      </c>
      <c r="T2690" t="s">
        <v>0</v>
      </c>
      <c r="V2690">
        <v>0</v>
      </c>
      <c r="W2690">
        <v>0</v>
      </c>
      <c r="X2690">
        <v>0</v>
      </c>
      <c r="Y2690">
        <v>0</v>
      </c>
      <c r="Z2690">
        <v>0</v>
      </c>
    </row>
    <row r="2691" spans="1:26" x14ac:dyDescent="0.2">
      <c r="A2691">
        <v>1360361</v>
      </c>
      <c r="B2691" t="s">
        <v>6</v>
      </c>
      <c r="C2691" t="s">
        <v>5</v>
      </c>
      <c r="D2691" t="s">
        <v>4</v>
      </c>
      <c r="E2691" t="s">
        <v>0</v>
      </c>
      <c r="F2691" t="s">
        <v>27</v>
      </c>
      <c r="J2691">
        <v>0</v>
      </c>
      <c r="K2691">
        <v>0</v>
      </c>
      <c r="L2691">
        <v>0</v>
      </c>
      <c r="M2691">
        <v>0</v>
      </c>
      <c r="N2691">
        <v>0</v>
      </c>
      <c r="P2691">
        <v>1360361</v>
      </c>
      <c r="Q2691" t="s">
        <v>6</v>
      </c>
      <c r="R2691" t="s">
        <v>5</v>
      </c>
      <c r="S2691" t="s">
        <v>4</v>
      </c>
      <c r="T2691" t="s">
        <v>0</v>
      </c>
      <c r="V2691">
        <v>0</v>
      </c>
      <c r="W2691">
        <v>0</v>
      </c>
      <c r="X2691">
        <v>0</v>
      </c>
      <c r="Y2691">
        <v>0</v>
      </c>
      <c r="Z2691">
        <v>0</v>
      </c>
    </row>
    <row r="2692" spans="1:26" x14ac:dyDescent="0.2">
      <c r="A2692">
        <v>1360401</v>
      </c>
      <c r="B2692" t="s">
        <v>3</v>
      </c>
      <c r="C2692" t="s">
        <v>2</v>
      </c>
      <c r="D2692" t="s">
        <v>1</v>
      </c>
      <c r="E2692" t="s">
        <v>8</v>
      </c>
      <c r="F2692" t="s">
        <v>27</v>
      </c>
      <c r="J2692">
        <v>0</v>
      </c>
      <c r="K2692">
        <v>0</v>
      </c>
      <c r="L2692">
        <v>0</v>
      </c>
      <c r="M2692">
        <v>0</v>
      </c>
      <c r="N2692">
        <v>0</v>
      </c>
      <c r="P2692">
        <v>1360401</v>
      </c>
      <c r="Q2692" t="s">
        <v>3</v>
      </c>
      <c r="R2692" t="s">
        <v>2</v>
      </c>
      <c r="S2692" t="s">
        <v>1</v>
      </c>
      <c r="T2692" t="s">
        <v>8</v>
      </c>
      <c r="V2692">
        <v>0</v>
      </c>
      <c r="W2692">
        <v>0</v>
      </c>
      <c r="X2692">
        <v>0</v>
      </c>
      <c r="Y2692">
        <v>0</v>
      </c>
      <c r="Z2692">
        <v>0</v>
      </c>
    </row>
    <row r="2693" spans="1:26" x14ac:dyDescent="0.2">
      <c r="A2693">
        <v>1361481</v>
      </c>
      <c r="B2693" t="s">
        <v>6</v>
      </c>
      <c r="C2693" t="s">
        <v>9</v>
      </c>
      <c r="D2693" t="s">
        <v>4</v>
      </c>
      <c r="E2693" t="s">
        <v>0</v>
      </c>
      <c r="F2693" t="s">
        <v>27</v>
      </c>
      <c r="J2693">
        <v>0</v>
      </c>
      <c r="K2693">
        <v>0</v>
      </c>
      <c r="L2693">
        <v>0</v>
      </c>
      <c r="M2693">
        <v>0</v>
      </c>
      <c r="N2693">
        <v>0</v>
      </c>
      <c r="P2693">
        <v>1361481</v>
      </c>
      <c r="Q2693" t="s">
        <v>6</v>
      </c>
      <c r="R2693" t="s">
        <v>9</v>
      </c>
      <c r="S2693" t="s">
        <v>4</v>
      </c>
      <c r="T2693" t="s">
        <v>0</v>
      </c>
      <c r="V2693">
        <v>0</v>
      </c>
      <c r="W2693">
        <v>0</v>
      </c>
      <c r="X2693">
        <v>0</v>
      </c>
      <c r="Y2693">
        <v>0</v>
      </c>
      <c r="Z2693">
        <v>0</v>
      </c>
    </row>
    <row r="2694" spans="1:26" x14ac:dyDescent="0.2">
      <c r="A2694">
        <v>1361671</v>
      </c>
      <c r="B2694" t="s">
        <v>3</v>
      </c>
      <c r="C2694" t="s">
        <v>2</v>
      </c>
      <c r="D2694" t="s">
        <v>1</v>
      </c>
      <c r="E2694" t="s">
        <v>0</v>
      </c>
      <c r="F2694" t="s">
        <v>27</v>
      </c>
      <c r="J2694">
        <v>0</v>
      </c>
      <c r="K2694">
        <v>0</v>
      </c>
      <c r="L2694">
        <v>0</v>
      </c>
      <c r="M2694">
        <v>0</v>
      </c>
      <c r="N2694">
        <v>0</v>
      </c>
      <c r="P2694">
        <v>1361671</v>
      </c>
      <c r="Q2694" t="s">
        <v>3</v>
      </c>
      <c r="R2694" t="s">
        <v>2</v>
      </c>
      <c r="S2694" t="s">
        <v>1</v>
      </c>
      <c r="T2694" t="s">
        <v>0</v>
      </c>
      <c r="V2694">
        <v>0</v>
      </c>
      <c r="W2694">
        <v>0</v>
      </c>
      <c r="X2694">
        <v>0</v>
      </c>
      <c r="Y2694">
        <v>0</v>
      </c>
      <c r="Z2694">
        <v>0</v>
      </c>
    </row>
    <row r="2695" spans="1:26" x14ac:dyDescent="0.2">
      <c r="A2695">
        <v>1362111</v>
      </c>
      <c r="B2695" t="s">
        <v>10</v>
      </c>
      <c r="C2695" t="s">
        <v>5</v>
      </c>
      <c r="D2695" t="s">
        <v>7</v>
      </c>
      <c r="E2695" t="s">
        <v>8</v>
      </c>
      <c r="F2695" t="s">
        <v>27</v>
      </c>
      <c r="J2695">
        <v>0</v>
      </c>
      <c r="K2695">
        <v>0</v>
      </c>
      <c r="L2695">
        <v>0</v>
      </c>
      <c r="M2695">
        <v>0</v>
      </c>
      <c r="N2695">
        <v>0</v>
      </c>
      <c r="P2695">
        <v>1362111</v>
      </c>
      <c r="Q2695" t="s">
        <v>10</v>
      </c>
      <c r="R2695" t="s">
        <v>5</v>
      </c>
      <c r="S2695" t="s">
        <v>7</v>
      </c>
      <c r="T2695" t="s">
        <v>8</v>
      </c>
      <c r="V2695">
        <v>0</v>
      </c>
      <c r="W2695">
        <v>0</v>
      </c>
      <c r="X2695">
        <v>0</v>
      </c>
      <c r="Y2695">
        <v>0</v>
      </c>
      <c r="Z2695">
        <v>0</v>
      </c>
    </row>
    <row r="2696" spans="1:26" x14ac:dyDescent="0.2">
      <c r="A2696">
        <v>1362831</v>
      </c>
      <c r="B2696" t="s">
        <v>10</v>
      </c>
      <c r="C2696" t="s">
        <v>9</v>
      </c>
      <c r="D2696" t="s">
        <v>4</v>
      </c>
      <c r="E2696" t="s">
        <v>0</v>
      </c>
      <c r="F2696" t="s">
        <v>27</v>
      </c>
      <c r="J2696">
        <v>0</v>
      </c>
      <c r="K2696">
        <v>0</v>
      </c>
      <c r="L2696">
        <v>0</v>
      </c>
      <c r="M2696">
        <v>0</v>
      </c>
      <c r="N2696">
        <v>0</v>
      </c>
      <c r="P2696">
        <v>1362831</v>
      </c>
      <c r="Q2696" t="s">
        <v>10</v>
      </c>
      <c r="R2696" t="s">
        <v>9</v>
      </c>
      <c r="S2696" t="s">
        <v>4</v>
      </c>
      <c r="T2696" t="s">
        <v>0</v>
      </c>
      <c r="V2696">
        <v>0</v>
      </c>
      <c r="W2696">
        <v>0</v>
      </c>
      <c r="X2696">
        <v>0</v>
      </c>
      <c r="Y2696">
        <v>0</v>
      </c>
      <c r="Z2696">
        <v>0</v>
      </c>
    </row>
    <row r="2697" spans="1:26" x14ac:dyDescent="0.2">
      <c r="A2697">
        <v>1362981</v>
      </c>
      <c r="B2697" t="s">
        <v>6</v>
      </c>
      <c r="C2697" t="s">
        <v>9</v>
      </c>
      <c r="D2697" t="s">
        <v>4</v>
      </c>
      <c r="E2697" t="s">
        <v>0</v>
      </c>
      <c r="F2697" t="s">
        <v>27</v>
      </c>
      <c r="J2697">
        <v>0</v>
      </c>
      <c r="K2697">
        <v>0</v>
      </c>
      <c r="L2697">
        <v>0</v>
      </c>
      <c r="M2697">
        <v>0</v>
      </c>
      <c r="N2697">
        <v>0</v>
      </c>
      <c r="P2697">
        <v>1362981</v>
      </c>
      <c r="Q2697" t="s">
        <v>6</v>
      </c>
      <c r="R2697" t="s">
        <v>9</v>
      </c>
      <c r="S2697" t="s">
        <v>4</v>
      </c>
      <c r="T2697" t="s">
        <v>0</v>
      </c>
      <c r="V2697">
        <v>0</v>
      </c>
      <c r="W2697">
        <v>0</v>
      </c>
      <c r="X2697">
        <v>0</v>
      </c>
      <c r="Y2697">
        <v>0</v>
      </c>
      <c r="Z2697">
        <v>0</v>
      </c>
    </row>
    <row r="2698" spans="1:26" x14ac:dyDescent="0.2">
      <c r="A2698">
        <v>1363041</v>
      </c>
      <c r="B2698" t="s">
        <v>6</v>
      </c>
      <c r="C2698" t="s">
        <v>5</v>
      </c>
      <c r="D2698" t="s">
        <v>7</v>
      </c>
      <c r="E2698" t="s">
        <v>0</v>
      </c>
      <c r="F2698" t="s">
        <v>27</v>
      </c>
      <c r="J2698">
        <v>0</v>
      </c>
      <c r="K2698">
        <v>0</v>
      </c>
      <c r="L2698">
        <v>0</v>
      </c>
      <c r="M2698">
        <v>0</v>
      </c>
      <c r="N2698">
        <v>0</v>
      </c>
      <c r="P2698">
        <v>1363041</v>
      </c>
      <c r="Q2698" t="s">
        <v>6</v>
      </c>
      <c r="R2698" t="s">
        <v>5</v>
      </c>
      <c r="S2698" t="s">
        <v>7</v>
      </c>
      <c r="T2698" t="s">
        <v>0</v>
      </c>
      <c r="V2698">
        <v>0</v>
      </c>
      <c r="W2698">
        <v>0</v>
      </c>
      <c r="X2698">
        <v>0</v>
      </c>
      <c r="Y2698">
        <v>0</v>
      </c>
      <c r="Z2698">
        <v>0</v>
      </c>
    </row>
    <row r="2699" spans="1:26" x14ac:dyDescent="0.2">
      <c r="A2699">
        <v>1363611</v>
      </c>
      <c r="B2699" t="s">
        <v>3</v>
      </c>
      <c r="C2699" t="s">
        <v>5</v>
      </c>
      <c r="D2699" t="s">
        <v>7</v>
      </c>
      <c r="E2699" t="s">
        <v>8</v>
      </c>
      <c r="F2699" t="s">
        <v>27</v>
      </c>
      <c r="J2699">
        <v>0</v>
      </c>
      <c r="K2699">
        <v>0</v>
      </c>
      <c r="L2699">
        <v>0</v>
      </c>
      <c r="M2699">
        <v>0</v>
      </c>
      <c r="N2699">
        <v>0</v>
      </c>
      <c r="P2699">
        <v>1363611</v>
      </c>
      <c r="Q2699" t="s">
        <v>3</v>
      </c>
      <c r="R2699" t="s">
        <v>5</v>
      </c>
      <c r="S2699" t="s">
        <v>7</v>
      </c>
      <c r="T2699" t="s">
        <v>8</v>
      </c>
      <c r="V2699">
        <v>0</v>
      </c>
      <c r="W2699">
        <v>0</v>
      </c>
      <c r="X2699">
        <v>0</v>
      </c>
      <c r="Y2699">
        <v>0</v>
      </c>
      <c r="Z2699">
        <v>0</v>
      </c>
    </row>
    <row r="2700" spans="1:26" x14ac:dyDescent="0.2">
      <c r="A2700">
        <v>1363761</v>
      </c>
      <c r="B2700" t="s">
        <v>6</v>
      </c>
      <c r="C2700" t="s">
        <v>5</v>
      </c>
      <c r="D2700" t="s">
        <v>4</v>
      </c>
      <c r="E2700" t="s">
        <v>0</v>
      </c>
      <c r="F2700" t="s">
        <v>27</v>
      </c>
      <c r="J2700">
        <v>0</v>
      </c>
      <c r="K2700">
        <v>0</v>
      </c>
      <c r="L2700">
        <v>0</v>
      </c>
      <c r="M2700">
        <v>0</v>
      </c>
      <c r="N2700">
        <v>0</v>
      </c>
      <c r="P2700">
        <v>1363761</v>
      </c>
      <c r="Q2700" t="s">
        <v>6</v>
      </c>
      <c r="R2700" t="s">
        <v>5</v>
      </c>
      <c r="S2700" t="s">
        <v>4</v>
      </c>
      <c r="T2700" t="s">
        <v>0</v>
      </c>
      <c r="V2700">
        <v>0</v>
      </c>
      <c r="W2700">
        <v>0</v>
      </c>
      <c r="X2700">
        <v>0</v>
      </c>
      <c r="Y2700">
        <v>0</v>
      </c>
      <c r="Z2700">
        <v>0</v>
      </c>
    </row>
    <row r="2701" spans="1:26" x14ac:dyDescent="0.2">
      <c r="A2701">
        <v>1364201</v>
      </c>
      <c r="B2701" t="s">
        <v>3</v>
      </c>
      <c r="C2701" t="s">
        <v>2</v>
      </c>
      <c r="D2701" t="s">
        <v>7</v>
      </c>
      <c r="E2701" t="s">
        <v>0</v>
      </c>
      <c r="F2701" t="s">
        <v>27</v>
      </c>
      <c r="J2701">
        <v>0</v>
      </c>
      <c r="K2701">
        <v>0</v>
      </c>
      <c r="L2701">
        <v>0</v>
      </c>
      <c r="M2701">
        <v>0</v>
      </c>
      <c r="N2701">
        <v>0</v>
      </c>
      <c r="P2701">
        <v>1364201</v>
      </c>
      <c r="Q2701" t="s">
        <v>3</v>
      </c>
      <c r="R2701" t="s">
        <v>2</v>
      </c>
      <c r="S2701" t="s">
        <v>7</v>
      </c>
      <c r="T2701" t="s">
        <v>0</v>
      </c>
      <c r="V2701">
        <v>0</v>
      </c>
      <c r="W2701">
        <v>0</v>
      </c>
      <c r="X2701">
        <v>0</v>
      </c>
      <c r="Y2701">
        <v>0</v>
      </c>
      <c r="Z2701">
        <v>0</v>
      </c>
    </row>
    <row r="2702" spans="1:26" x14ac:dyDescent="0.2">
      <c r="A2702">
        <v>1364541</v>
      </c>
      <c r="B2702" t="s">
        <v>13</v>
      </c>
      <c r="C2702" t="s">
        <v>12</v>
      </c>
      <c r="D2702" t="s">
        <v>4</v>
      </c>
      <c r="E2702" t="s">
        <v>0</v>
      </c>
      <c r="F2702" t="s">
        <v>27</v>
      </c>
      <c r="J2702">
        <v>0</v>
      </c>
      <c r="K2702">
        <v>0</v>
      </c>
      <c r="L2702">
        <v>0</v>
      </c>
      <c r="M2702">
        <v>0</v>
      </c>
      <c r="N2702">
        <v>0</v>
      </c>
      <c r="P2702">
        <v>1364541</v>
      </c>
      <c r="Q2702" t="s">
        <v>13</v>
      </c>
      <c r="R2702" t="s">
        <v>12</v>
      </c>
      <c r="S2702" t="s">
        <v>4</v>
      </c>
      <c r="T2702" t="s">
        <v>0</v>
      </c>
      <c r="V2702">
        <v>0</v>
      </c>
      <c r="W2702">
        <v>0</v>
      </c>
      <c r="X2702">
        <v>0</v>
      </c>
      <c r="Y2702">
        <v>0</v>
      </c>
      <c r="Z2702">
        <v>0</v>
      </c>
    </row>
    <row r="2703" spans="1:26" x14ac:dyDescent="0.2">
      <c r="A2703">
        <v>1365131</v>
      </c>
      <c r="B2703" t="s">
        <v>10</v>
      </c>
      <c r="C2703" t="s">
        <v>5</v>
      </c>
      <c r="D2703" t="s">
        <v>4</v>
      </c>
      <c r="E2703" t="s">
        <v>8</v>
      </c>
      <c r="F2703" t="s">
        <v>27</v>
      </c>
      <c r="J2703">
        <v>0</v>
      </c>
      <c r="K2703">
        <v>0</v>
      </c>
      <c r="L2703">
        <v>0</v>
      </c>
      <c r="M2703">
        <v>0</v>
      </c>
      <c r="N2703">
        <v>0</v>
      </c>
      <c r="P2703">
        <v>1365131</v>
      </c>
      <c r="Q2703" t="s">
        <v>10</v>
      </c>
      <c r="R2703" t="s">
        <v>5</v>
      </c>
      <c r="S2703" t="s">
        <v>4</v>
      </c>
      <c r="T2703" t="s">
        <v>8</v>
      </c>
      <c r="V2703">
        <v>0</v>
      </c>
      <c r="W2703">
        <v>0</v>
      </c>
      <c r="X2703">
        <v>0</v>
      </c>
      <c r="Y2703">
        <v>0</v>
      </c>
      <c r="Z2703">
        <v>0</v>
      </c>
    </row>
    <row r="2704" spans="1:26" x14ac:dyDescent="0.2">
      <c r="A2704">
        <v>1365661</v>
      </c>
      <c r="B2704" t="s">
        <v>3</v>
      </c>
      <c r="C2704" t="s">
        <v>2</v>
      </c>
      <c r="D2704" t="s">
        <v>7</v>
      </c>
      <c r="E2704" t="s">
        <v>0</v>
      </c>
      <c r="F2704" t="s">
        <v>27</v>
      </c>
      <c r="J2704">
        <v>0</v>
      </c>
      <c r="K2704">
        <v>0</v>
      </c>
      <c r="L2704">
        <v>0</v>
      </c>
      <c r="M2704">
        <v>0</v>
      </c>
      <c r="N2704">
        <v>0</v>
      </c>
      <c r="P2704">
        <v>1365661</v>
      </c>
      <c r="Q2704" t="s">
        <v>3</v>
      </c>
      <c r="R2704" t="s">
        <v>2</v>
      </c>
      <c r="S2704" t="s">
        <v>7</v>
      </c>
      <c r="T2704" t="s">
        <v>0</v>
      </c>
      <c r="V2704">
        <v>0</v>
      </c>
      <c r="W2704">
        <v>0</v>
      </c>
      <c r="X2704">
        <v>0</v>
      </c>
      <c r="Y2704">
        <v>0</v>
      </c>
      <c r="Z2704">
        <v>0</v>
      </c>
    </row>
    <row r="2705" spans="1:26" x14ac:dyDescent="0.2">
      <c r="A2705">
        <v>1366441</v>
      </c>
      <c r="B2705" t="s">
        <v>3</v>
      </c>
      <c r="C2705" t="s">
        <v>2</v>
      </c>
      <c r="D2705" t="s">
        <v>4</v>
      </c>
      <c r="E2705" t="s">
        <v>0</v>
      </c>
      <c r="F2705" t="s">
        <v>27</v>
      </c>
      <c r="J2705">
        <v>0</v>
      </c>
      <c r="K2705">
        <v>0</v>
      </c>
      <c r="L2705">
        <v>0</v>
      </c>
      <c r="M2705">
        <v>0</v>
      </c>
      <c r="N2705">
        <v>0</v>
      </c>
      <c r="P2705">
        <v>1366441</v>
      </c>
      <c r="Q2705" t="s">
        <v>3</v>
      </c>
      <c r="R2705" t="s">
        <v>2</v>
      </c>
      <c r="S2705" t="s">
        <v>4</v>
      </c>
      <c r="T2705" t="s">
        <v>0</v>
      </c>
      <c r="V2705">
        <v>0</v>
      </c>
      <c r="W2705">
        <v>0</v>
      </c>
      <c r="X2705">
        <v>0</v>
      </c>
      <c r="Y2705">
        <v>0</v>
      </c>
      <c r="Z2705">
        <v>0</v>
      </c>
    </row>
    <row r="2706" spans="1:26" x14ac:dyDescent="0.2">
      <c r="A2706">
        <v>1366591</v>
      </c>
      <c r="B2706" t="s">
        <v>3</v>
      </c>
      <c r="C2706" t="s">
        <v>2</v>
      </c>
      <c r="D2706" t="s">
        <v>7</v>
      </c>
      <c r="E2706" t="s">
        <v>0</v>
      </c>
      <c r="F2706" t="s">
        <v>27</v>
      </c>
      <c r="J2706">
        <v>0</v>
      </c>
      <c r="K2706">
        <v>0</v>
      </c>
      <c r="L2706">
        <v>0</v>
      </c>
      <c r="M2706">
        <v>0</v>
      </c>
      <c r="N2706">
        <v>0</v>
      </c>
      <c r="P2706">
        <v>1366591</v>
      </c>
      <c r="Q2706" t="s">
        <v>3</v>
      </c>
      <c r="R2706" t="s">
        <v>2</v>
      </c>
      <c r="S2706" t="s">
        <v>7</v>
      </c>
      <c r="T2706" t="s">
        <v>0</v>
      </c>
      <c r="V2706">
        <v>0</v>
      </c>
      <c r="W2706">
        <v>0</v>
      </c>
      <c r="X2706">
        <v>0</v>
      </c>
      <c r="Y2706">
        <v>0</v>
      </c>
      <c r="Z2706">
        <v>0</v>
      </c>
    </row>
    <row r="2707" spans="1:26" x14ac:dyDescent="0.2">
      <c r="A2707">
        <v>1366781</v>
      </c>
      <c r="B2707" t="s">
        <v>6</v>
      </c>
      <c r="C2707" t="s">
        <v>2</v>
      </c>
      <c r="D2707" t="s">
        <v>7</v>
      </c>
      <c r="E2707" t="s">
        <v>8</v>
      </c>
      <c r="F2707" t="s">
        <v>27</v>
      </c>
      <c r="J2707">
        <v>0</v>
      </c>
      <c r="K2707">
        <v>0</v>
      </c>
      <c r="L2707">
        <v>0</v>
      </c>
      <c r="M2707">
        <v>0</v>
      </c>
      <c r="N2707">
        <v>0</v>
      </c>
      <c r="P2707">
        <v>1366781</v>
      </c>
      <c r="Q2707" t="s">
        <v>6</v>
      </c>
      <c r="R2707" t="s">
        <v>2</v>
      </c>
      <c r="S2707" t="s">
        <v>7</v>
      </c>
      <c r="T2707" t="s">
        <v>8</v>
      </c>
      <c r="V2707">
        <v>0</v>
      </c>
      <c r="W2707">
        <v>0</v>
      </c>
      <c r="X2707">
        <v>0</v>
      </c>
      <c r="Y2707">
        <v>0</v>
      </c>
      <c r="Z2707">
        <v>0</v>
      </c>
    </row>
    <row r="2708" spans="1:26" x14ac:dyDescent="0.2">
      <c r="A2708">
        <v>1367031</v>
      </c>
      <c r="B2708" t="s">
        <v>3</v>
      </c>
      <c r="C2708" t="s">
        <v>2</v>
      </c>
      <c r="D2708" t="s">
        <v>4</v>
      </c>
      <c r="E2708" t="s">
        <v>0</v>
      </c>
      <c r="F2708" t="s">
        <v>27</v>
      </c>
      <c r="J2708">
        <v>0</v>
      </c>
      <c r="K2708">
        <v>0</v>
      </c>
      <c r="L2708">
        <v>0</v>
      </c>
      <c r="M2708">
        <v>0</v>
      </c>
      <c r="N2708">
        <v>0</v>
      </c>
      <c r="P2708">
        <v>1367031</v>
      </c>
      <c r="Q2708" t="s">
        <v>3</v>
      </c>
      <c r="R2708" t="s">
        <v>2</v>
      </c>
      <c r="S2708" t="s">
        <v>4</v>
      </c>
      <c r="T2708" t="s">
        <v>0</v>
      </c>
      <c r="V2708">
        <v>0</v>
      </c>
      <c r="W2708">
        <v>0</v>
      </c>
      <c r="X2708">
        <v>0</v>
      </c>
      <c r="Y2708">
        <v>0</v>
      </c>
      <c r="Z2708">
        <v>0</v>
      </c>
    </row>
    <row r="2709" spans="1:26" x14ac:dyDescent="0.2">
      <c r="A2709">
        <v>1367561</v>
      </c>
      <c r="B2709" t="s">
        <v>6</v>
      </c>
      <c r="C2709" t="s">
        <v>2</v>
      </c>
      <c r="D2709" t="s">
        <v>4</v>
      </c>
      <c r="E2709" t="s">
        <v>0</v>
      </c>
      <c r="F2709" t="s">
        <v>27</v>
      </c>
      <c r="J2709">
        <v>0</v>
      </c>
      <c r="K2709">
        <v>0</v>
      </c>
      <c r="L2709">
        <v>0</v>
      </c>
      <c r="M2709">
        <v>0</v>
      </c>
      <c r="N2709">
        <v>0</v>
      </c>
      <c r="P2709">
        <v>1367561</v>
      </c>
      <c r="Q2709" t="s">
        <v>6</v>
      </c>
      <c r="R2709" t="s">
        <v>2</v>
      </c>
      <c r="S2709" t="s">
        <v>4</v>
      </c>
      <c r="T2709" t="s">
        <v>0</v>
      </c>
      <c r="V2709">
        <v>0</v>
      </c>
      <c r="W2709">
        <v>0</v>
      </c>
      <c r="X2709">
        <v>0</v>
      </c>
      <c r="Y2709">
        <v>0</v>
      </c>
      <c r="Z2709">
        <v>0</v>
      </c>
    </row>
    <row r="2710" spans="1:26" x14ac:dyDescent="0.2">
      <c r="A2710">
        <v>1368151</v>
      </c>
      <c r="B2710" t="s">
        <v>6</v>
      </c>
      <c r="C2710" t="s">
        <v>2</v>
      </c>
      <c r="D2710" t="s">
        <v>4</v>
      </c>
      <c r="E2710" t="s">
        <v>0</v>
      </c>
      <c r="F2710" t="s">
        <v>27</v>
      </c>
      <c r="J2710">
        <v>0</v>
      </c>
      <c r="K2710">
        <v>0</v>
      </c>
      <c r="L2710">
        <v>0</v>
      </c>
      <c r="M2710">
        <v>0</v>
      </c>
      <c r="N2710">
        <v>0</v>
      </c>
      <c r="P2710">
        <v>1368151</v>
      </c>
      <c r="Q2710" t="s">
        <v>6</v>
      </c>
      <c r="R2710" t="s">
        <v>2</v>
      </c>
      <c r="S2710" t="s">
        <v>4</v>
      </c>
      <c r="T2710" t="s">
        <v>0</v>
      </c>
      <c r="V2710">
        <v>0</v>
      </c>
      <c r="W2710">
        <v>0</v>
      </c>
      <c r="X2710">
        <v>0</v>
      </c>
      <c r="Y2710">
        <v>0</v>
      </c>
      <c r="Z2710">
        <v>0</v>
      </c>
    </row>
    <row r="2711" spans="1:26" x14ac:dyDescent="0.2">
      <c r="A2711">
        <v>1368491</v>
      </c>
      <c r="B2711" t="s">
        <v>6</v>
      </c>
      <c r="C2711" t="s">
        <v>2</v>
      </c>
      <c r="D2711" t="s">
        <v>7</v>
      </c>
      <c r="E2711" t="s">
        <v>0</v>
      </c>
      <c r="F2711" t="s">
        <v>27</v>
      </c>
      <c r="J2711">
        <v>0</v>
      </c>
      <c r="K2711">
        <v>0</v>
      </c>
      <c r="L2711">
        <v>0</v>
      </c>
      <c r="M2711">
        <v>0</v>
      </c>
      <c r="N2711">
        <v>0</v>
      </c>
      <c r="P2711">
        <v>1368491</v>
      </c>
      <c r="Q2711" t="s">
        <v>6</v>
      </c>
      <c r="R2711" t="s">
        <v>2</v>
      </c>
      <c r="S2711" t="s">
        <v>7</v>
      </c>
      <c r="T2711" t="s">
        <v>0</v>
      </c>
      <c r="V2711">
        <v>0</v>
      </c>
      <c r="W2711">
        <v>0</v>
      </c>
      <c r="X2711">
        <v>0</v>
      </c>
      <c r="Y2711">
        <v>0</v>
      </c>
      <c r="Z2711">
        <v>0</v>
      </c>
    </row>
    <row r="2712" spans="1:26" x14ac:dyDescent="0.2">
      <c r="A2712">
        <v>1368531</v>
      </c>
      <c r="B2712" t="s">
        <v>3</v>
      </c>
      <c r="C2712" t="s">
        <v>2</v>
      </c>
      <c r="D2712" t="s">
        <v>4</v>
      </c>
      <c r="E2712" t="s">
        <v>0</v>
      </c>
      <c r="F2712" t="s">
        <v>27</v>
      </c>
      <c r="J2712">
        <v>0</v>
      </c>
      <c r="K2712">
        <v>0</v>
      </c>
      <c r="L2712">
        <v>0</v>
      </c>
      <c r="M2712">
        <v>0</v>
      </c>
      <c r="N2712">
        <v>0</v>
      </c>
      <c r="P2712">
        <v>1368531</v>
      </c>
      <c r="Q2712" t="s">
        <v>3</v>
      </c>
      <c r="R2712" t="s">
        <v>2</v>
      </c>
      <c r="S2712" t="s">
        <v>4</v>
      </c>
      <c r="T2712" t="s">
        <v>0</v>
      </c>
      <c r="V2712">
        <v>0</v>
      </c>
      <c r="W2712">
        <v>0</v>
      </c>
      <c r="X2712">
        <v>0</v>
      </c>
      <c r="Y2712">
        <v>0</v>
      </c>
      <c r="Z2712">
        <v>0</v>
      </c>
    </row>
    <row r="2713" spans="1:26" x14ac:dyDescent="0.2">
      <c r="A2713">
        <v>1368721</v>
      </c>
      <c r="B2713" t="s">
        <v>6</v>
      </c>
      <c r="C2713" t="s">
        <v>2</v>
      </c>
      <c r="D2713" t="s">
        <v>4</v>
      </c>
      <c r="E2713" t="s">
        <v>0</v>
      </c>
      <c r="F2713" t="s">
        <v>27</v>
      </c>
      <c r="J2713">
        <v>0</v>
      </c>
      <c r="K2713">
        <v>0</v>
      </c>
      <c r="L2713">
        <v>0</v>
      </c>
      <c r="M2713">
        <v>0</v>
      </c>
      <c r="N2713">
        <v>0</v>
      </c>
      <c r="P2713">
        <v>1368721</v>
      </c>
      <c r="Q2713" t="s">
        <v>6</v>
      </c>
      <c r="R2713" t="s">
        <v>2</v>
      </c>
      <c r="S2713" t="s">
        <v>4</v>
      </c>
      <c r="T2713" t="s">
        <v>0</v>
      </c>
      <c r="V2713">
        <v>0</v>
      </c>
      <c r="W2713">
        <v>0</v>
      </c>
      <c r="X2713">
        <v>0</v>
      </c>
      <c r="Y2713">
        <v>0</v>
      </c>
      <c r="Z2713">
        <v>0</v>
      </c>
    </row>
    <row r="2714" spans="1:26" x14ac:dyDescent="0.2">
      <c r="A2714">
        <v>1368871</v>
      </c>
      <c r="B2714" t="s">
        <v>3</v>
      </c>
      <c r="C2714" t="s">
        <v>9</v>
      </c>
      <c r="D2714" t="s">
        <v>4</v>
      </c>
      <c r="E2714" t="s">
        <v>0</v>
      </c>
      <c r="F2714" t="s">
        <v>27</v>
      </c>
      <c r="J2714">
        <v>0</v>
      </c>
      <c r="K2714">
        <v>0</v>
      </c>
      <c r="L2714">
        <v>0</v>
      </c>
      <c r="M2714">
        <v>0</v>
      </c>
      <c r="N2714">
        <v>0</v>
      </c>
      <c r="P2714">
        <v>1368871</v>
      </c>
      <c r="Q2714" t="s">
        <v>3</v>
      </c>
      <c r="R2714" t="s">
        <v>9</v>
      </c>
      <c r="S2714" t="s">
        <v>4</v>
      </c>
      <c r="T2714" t="s">
        <v>0</v>
      </c>
      <c r="V2714">
        <v>0</v>
      </c>
      <c r="W2714">
        <v>0</v>
      </c>
      <c r="X2714">
        <v>0</v>
      </c>
      <c r="Y2714">
        <v>0</v>
      </c>
      <c r="Z2714">
        <v>0</v>
      </c>
    </row>
    <row r="2715" spans="1:26" x14ac:dyDescent="0.2">
      <c r="A2715">
        <v>1369121</v>
      </c>
      <c r="B2715" t="s">
        <v>3</v>
      </c>
      <c r="C2715" t="s">
        <v>2</v>
      </c>
      <c r="D2715" t="s">
        <v>7</v>
      </c>
      <c r="E2715" t="s">
        <v>0</v>
      </c>
      <c r="F2715" t="s">
        <v>27</v>
      </c>
      <c r="J2715">
        <v>0</v>
      </c>
      <c r="K2715">
        <v>0</v>
      </c>
      <c r="L2715">
        <v>0</v>
      </c>
      <c r="M2715">
        <v>0</v>
      </c>
      <c r="N2715">
        <v>0</v>
      </c>
      <c r="P2715">
        <v>1369121</v>
      </c>
      <c r="Q2715" t="s">
        <v>3</v>
      </c>
      <c r="R2715" t="s">
        <v>2</v>
      </c>
      <c r="S2715" t="s">
        <v>7</v>
      </c>
      <c r="T2715" t="s">
        <v>0</v>
      </c>
      <c r="V2715">
        <v>0</v>
      </c>
      <c r="W2715">
        <v>0</v>
      </c>
      <c r="X2715">
        <v>0</v>
      </c>
      <c r="Y2715">
        <v>0</v>
      </c>
      <c r="Z2715">
        <v>0</v>
      </c>
    </row>
    <row r="2716" spans="1:26" x14ac:dyDescent="0.2">
      <c r="A2716">
        <v>1369271</v>
      </c>
      <c r="B2716" t="s">
        <v>6</v>
      </c>
      <c r="C2716" t="s">
        <v>5</v>
      </c>
      <c r="D2716" t="s">
        <v>7</v>
      </c>
      <c r="E2716" t="s">
        <v>0</v>
      </c>
      <c r="F2716" t="s">
        <v>27</v>
      </c>
      <c r="J2716">
        <v>0</v>
      </c>
      <c r="K2716">
        <v>0</v>
      </c>
      <c r="L2716">
        <v>0</v>
      </c>
      <c r="M2716">
        <v>0</v>
      </c>
      <c r="N2716">
        <v>0</v>
      </c>
      <c r="P2716">
        <v>1369271</v>
      </c>
      <c r="Q2716" t="s">
        <v>6</v>
      </c>
      <c r="R2716" t="s">
        <v>5</v>
      </c>
      <c r="S2716" t="s">
        <v>7</v>
      </c>
      <c r="T2716" t="s">
        <v>0</v>
      </c>
      <c r="V2716">
        <v>0</v>
      </c>
      <c r="W2716">
        <v>0</v>
      </c>
      <c r="X2716">
        <v>0</v>
      </c>
      <c r="Y2716">
        <v>0</v>
      </c>
      <c r="Z2716">
        <v>0</v>
      </c>
    </row>
    <row r="2717" spans="1:26" x14ac:dyDescent="0.2">
      <c r="A2717">
        <v>1369311</v>
      </c>
      <c r="B2717" t="s">
        <v>6</v>
      </c>
      <c r="C2717" t="s">
        <v>2</v>
      </c>
      <c r="D2717" t="s">
        <v>7</v>
      </c>
      <c r="E2717" t="s">
        <v>8</v>
      </c>
      <c r="F2717" t="s">
        <v>27</v>
      </c>
      <c r="J2717">
        <v>0</v>
      </c>
      <c r="K2717">
        <v>0</v>
      </c>
      <c r="L2717">
        <v>0</v>
      </c>
      <c r="M2717">
        <v>0</v>
      </c>
      <c r="N2717">
        <v>0</v>
      </c>
      <c r="P2717">
        <v>1369311</v>
      </c>
      <c r="Q2717" t="s">
        <v>6</v>
      </c>
      <c r="R2717" t="s">
        <v>2</v>
      </c>
      <c r="S2717" t="s">
        <v>7</v>
      </c>
      <c r="T2717" t="s">
        <v>8</v>
      </c>
      <c r="V2717">
        <v>0</v>
      </c>
      <c r="W2717">
        <v>0</v>
      </c>
      <c r="X2717">
        <v>0</v>
      </c>
      <c r="Y2717">
        <v>0</v>
      </c>
      <c r="Z2717">
        <v>0</v>
      </c>
    </row>
    <row r="2718" spans="1:26" x14ac:dyDescent="0.2">
      <c r="A2718">
        <v>1369501</v>
      </c>
      <c r="B2718" t="s">
        <v>3</v>
      </c>
      <c r="C2718" t="s">
        <v>2</v>
      </c>
      <c r="D2718" t="s">
        <v>7</v>
      </c>
      <c r="E2718" t="s">
        <v>0</v>
      </c>
      <c r="F2718" t="s">
        <v>27</v>
      </c>
      <c r="J2718">
        <v>0</v>
      </c>
      <c r="K2718">
        <v>0</v>
      </c>
      <c r="L2718">
        <v>0</v>
      </c>
      <c r="M2718">
        <v>0</v>
      </c>
      <c r="N2718">
        <v>0</v>
      </c>
      <c r="P2718">
        <v>1369501</v>
      </c>
      <c r="Q2718" t="s">
        <v>3</v>
      </c>
      <c r="R2718" t="s">
        <v>2</v>
      </c>
      <c r="S2718" t="s">
        <v>7</v>
      </c>
      <c r="T2718" t="s">
        <v>0</v>
      </c>
      <c r="V2718">
        <v>0</v>
      </c>
      <c r="W2718">
        <v>0</v>
      </c>
      <c r="X2718">
        <v>0</v>
      </c>
      <c r="Y2718">
        <v>0</v>
      </c>
      <c r="Z2718">
        <v>0</v>
      </c>
    </row>
    <row r="2719" spans="1:26" x14ac:dyDescent="0.2">
      <c r="A2719">
        <v>1369841</v>
      </c>
      <c r="B2719" t="s">
        <v>3</v>
      </c>
      <c r="C2719" t="s">
        <v>2</v>
      </c>
      <c r="D2719" t="s">
        <v>1</v>
      </c>
      <c r="E2719" t="s">
        <v>8</v>
      </c>
      <c r="F2719" t="s">
        <v>27</v>
      </c>
      <c r="J2719">
        <v>0</v>
      </c>
      <c r="K2719">
        <v>0</v>
      </c>
      <c r="L2719">
        <v>0</v>
      </c>
      <c r="M2719">
        <v>0</v>
      </c>
      <c r="N2719">
        <v>0</v>
      </c>
      <c r="P2719">
        <v>1369841</v>
      </c>
      <c r="Q2719" t="s">
        <v>3</v>
      </c>
      <c r="R2719" t="s">
        <v>2</v>
      </c>
      <c r="S2719" t="s">
        <v>1</v>
      </c>
      <c r="T2719" t="s">
        <v>8</v>
      </c>
      <c r="V2719">
        <v>0</v>
      </c>
      <c r="W2719">
        <v>0</v>
      </c>
      <c r="X2719">
        <v>0</v>
      </c>
      <c r="Y2719">
        <v>0</v>
      </c>
      <c r="Z2719">
        <v>0</v>
      </c>
    </row>
    <row r="2720" spans="1:26" x14ac:dyDescent="0.2">
      <c r="A2720">
        <v>1370251</v>
      </c>
      <c r="B2720" t="s">
        <v>13</v>
      </c>
      <c r="C2720" t="s">
        <v>11</v>
      </c>
      <c r="D2720" t="s">
        <v>4</v>
      </c>
      <c r="E2720" t="s">
        <v>0</v>
      </c>
      <c r="F2720" t="s">
        <v>27</v>
      </c>
      <c r="J2720">
        <v>0</v>
      </c>
      <c r="K2720">
        <v>0</v>
      </c>
      <c r="L2720">
        <v>0</v>
      </c>
      <c r="M2720">
        <v>0</v>
      </c>
      <c r="N2720">
        <v>0</v>
      </c>
      <c r="P2720">
        <v>1370251</v>
      </c>
      <c r="Q2720" t="s">
        <v>13</v>
      </c>
      <c r="R2720" t="s">
        <v>11</v>
      </c>
      <c r="S2720" t="s">
        <v>4</v>
      </c>
      <c r="T2720" t="s">
        <v>0</v>
      </c>
      <c r="V2720">
        <v>0</v>
      </c>
      <c r="W2720">
        <v>0</v>
      </c>
      <c r="X2720">
        <v>0</v>
      </c>
      <c r="Y2720">
        <v>0</v>
      </c>
      <c r="Z2720">
        <v>0</v>
      </c>
    </row>
    <row r="2721" spans="1:26" x14ac:dyDescent="0.2">
      <c r="A2721">
        <v>1371371</v>
      </c>
      <c r="B2721" t="s">
        <v>3</v>
      </c>
      <c r="C2721" t="s">
        <v>2</v>
      </c>
      <c r="D2721" t="s">
        <v>7</v>
      </c>
      <c r="E2721" t="s">
        <v>0</v>
      </c>
      <c r="F2721" t="s">
        <v>27</v>
      </c>
      <c r="J2721">
        <v>0</v>
      </c>
      <c r="K2721">
        <v>0</v>
      </c>
      <c r="L2721">
        <v>0</v>
      </c>
      <c r="M2721">
        <v>0</v>
      </c>
      <c r="N2721">
        <v>0</v>
      </c>
      <c r="P2721">
        <v>1371371</v>
      </c>
      <c r="Q2721" t="s">
        <v>3</v>
      </c>
      <c r="R2721" t="s">
        <v>2</v>
      </c>
      <c r="S2721" t="s">
        <v>7</v>
      </c>
      <c r="T2721" t="s">
        <v>0</v>
      </c>
      <c r="V2721">
        <v>0</v>
      </c>
      <c r="W2721">
        <v>0</v>
      </c>
      <c r="X2721">
        <v>0</v>
      </c>
      <c r="Y2721">
        <v>0</v>
      </c>
      <c r="Z2721">
        <v>0</v>
      </c>
    </row>
    <row r="2722" spans="1:26" x14ac:dyDescent="0.2">
      <c r="A2722">
        <v>1371411</v>
      </c>
      <c r="B2722" t="s">
        <v>10</v>
      </c>
      <c r="C2722" t="s">
        <v>2</v>
      </c>
      <c r="D2722" t="s">
        <v>1</v>
      </c>
      <c r="E2722" t="s">
        <v>8</v>
      </c>
      <c r="F2722" t="s">
        <v>27</v>
      </c>
      <c r="J2722">
        <v>0</v>
      </c>
      <c r="K2722">
        <v>0</v>
      </c>
      <c r="L2722">
        <v>0</v>
      </c>
      <c r="M2722">
        <v>0</v>
      </c>
      <c r="N2722">
        <v>0</v>
      </c>
      <c r="P2722">
        <v>1371411</v>
      </c>
      <c r="Q2722" t="s">
        <v>10</v>
      </c>
      <c r="R2722" t="s">
        <v>2</v>
      </c>
      <c r="S2722" t="s">
        <v>1</v>
      </c>
      <c r="T2722" t="s">
        <v>8</v>
      </c>
      <c r="V2722">
        <v>0</v>
      </c>
      <c r="W2722">
        <v>0</v>
      </c>
      <c r="X2722">
        <v>0</v>
      </c>
      <c r="Y2722">
        <v>0</v>
      </c>
      <c r="Z2722">
        <v>0</v>
      </c>
    </row>
    <row r="2723" spans="1:26" x14ac:dyDescent="0.2">
      <c r="A2723">
        <v>1372151</v>
      </c>
      <c r="B2723" t="s">
        <v>3</v>
      </c>
      <c r="C2723" t="s">
        <v>2</v>
      </c>
      <c r="D2723" t="s">
        <v>1</v>
      </c>
      <c r="E2723" t="s">
        <v>0</v>
      </c>
      <c r="F2723" t="s">
        <v>27</v>
      </c>
      <c r="J2723">
        <v>0</v>
      </c>
      <c r="K2723">
        <v>0</v>
      </c>
      <c r="L2723">
        <v>0</v>
      </c>
      <c r="M2723">
        <v>0</v>
      </c>
      <c r="N2723">
        <v>0</v>
      </c>
      <c r="P2723">
        <v>1372151</v>
      </c>
      <c r="Q2723" t="s">
        <v>3</v>
      </c>
      <c r="R2723" t="s">
        <v>2</v>
      </c>
      <c r="S2723" t="s">
        <v>1</v>
      </c>
      <c r="T2723" t="s">
        <v>0</v>
      </c>
      <c r="V2723">
        <v>0</v>
      </c>
      <c r="W2723">
        <v>0</v>
      </c>
      <c r="X2723">
        <v>0</v>
      </c>
      <c r="Y2723">
        <v>0</v>
      </c>
      <c r="Z2723">
        <v>0</v>
      </c>
    </row>
    <row r="2724" spans="1:26" x14ac:dyDescent="0.2">
      <c r="A2724">
        <v>1372341</v>
      </c>
      <c r="B2724" t="s">
        <v>6</v>
      </c>
      <c r="C2724" t="s">
        <v>5</v>
      </c>
      <c r="D2724" t="s">
        <v>1</v>
      </c>
      <c r="E2724" t="s">
        <v>0</v>
      </c>
      <c r="F2724" t="s">
        <v>27</v>
      </c>
      <c r="J2724">
        <v>0</v>
      </c>
      <c r="K2724">
        <v>0</v>
      </c>
      <c r="L2724">
        <v>0</v>
      </c>
      <c r="M2724">
        <v>0</v>
      </c>
      <c r="N2724">
        <v>0</v>
      </c>
      <c r="P2724">
        <v>1372341</v>
      </c>
      <c r="Q2724" t="s">
        <v>6</v>
      </c>
      <c r="R2724" t="s">
        <v>5</v>
      </c>
      <c r="S2724" t="s">
        <v>1</v>
      </c>
      <c r="T2724" t="s">
        <v>0</v>
      </c>
      <c r="V2724">
        <v>0</v>
      </c>
      <c r="W2724">
        <v>0</v>
      </c>
      <c r="X2724">
        <v>0</v>
      </c>
      <c r="Y2724">
        <v>0</v>
      </c>
      <c r="Z2724">
        <v>0</v>
      </c>
    </row>
    <row r="2725" spans="1:26" x14ac:dyDescent="0.2">
      <c r="A2725">
        <v>1373081</v>
      </c>
      <c r="B2725" t="s">
        <v>10</v>
      </c>
      <c r="C2725" t="s">
        <v>5</v>
      </c>
      <c r="D2725" t="s">
        <v>4</v>
      </c>
      <c r="E2725" t="s">
        <v>0</v>
      </c>
      <c r="F2725" t="s">
        <v>27</v>
      </c>
      <c r="J2725">
        <v>0</v>
      </c>
      <c r="K2725">
        <v>0</v>
      </c>
      <c r="L2725">
        <v>0</v>
      </c>
      <c r="M2725">
        <v>0</v>
      </c>
      <c r="N2725">
        <v>0</v>
      </c>
      <c r="P2725">
        <v>1373081</v>
      </c>
      <c r="Q2725" t="s">
        <v>10</v>
      </c>
      <c r="R2725" t="s">
        <v>5</v>
      </c>
      <c r="S2725" t="s">
        <v>4</v>
      </c>
      <c r="T2725" t="s">
        <v>0</v>
      </c>
      <c r="V2725">
        <v>0</v>
      </c>
      <c r="W2725">
        <v>0</v>
      </c>
      <c r="X2725">
        <v>0</v>
      </c>
      <c r="Y2725">
        <v>0</v>
      </c>
      <c r="Z2725">
        <v>0</v>
      </c>
    </row>
    <row r="2726" spans="1:26" x14ac:dyDescent="0.2">
      <c r="A2726">
        <v>1373121</v>
      </c>
      <c r="B2726" t="s">
        <v>3</v>
      </c>
      <c r="C2726" t="s">
        <v>2</v>
      </c>
      <c r="D2726" t="s">
        <v>4</v>
      </c>
      <c r="E2726" t="s">
        <v>0</v>
      </c>
      <c r="F2726" t="s">
        <v>27</v>
      </c>
      <c r="J2726">
        <v>0</v>
      </c>
      <c r="K2726">
        <v>0</v>
      </c>
      <c r="L2726">
        <v>0</v>
      </c>
      <c r="M2726">
        <v>0</v>
      </c>
      <c r="N2726">
        <v>0</v>
      </c>
      <c r="P2726">
        <v>1373121</v>
      </c>
      <c r="Q2726" t="s">
        <v>3</v>
      </c>
      <c r="R2726" t="s">
        <v>2</v>
      </c>
      <c r="S2726" t="s">
        <v>4</v>
      </c>
      <c r="T2726" t="s">
        <v>0</v>
      </c>
      <c r="V2726">
        <v>0</v>
      </c>
      <c r="W2726">
        <v>0</v>
      </c>
      <c r="X2726">
        <v>0</v>
      </c>
      <c r="Y2726">
        <v>0</v>
      </c>
      <c r="Z2726">
        <v>0</v>
      </c>
    </row>
    <row r="2727" spans="1:26" x14ac:dyDescent="0.2">
      <c r="A2727">
        <v>1373271</v>
      </c>
      <c r="B2727" t="s">
        <v>3</v>
      </c>
      <c r="C2727" t="s">
        <v>5</v>
      </c>
      <c r="D2727" t="s">
        <v>4</v>
      </c>
      <c r="E2727" t="s">
        <v>0</v>
      </c>
      <c r="F2727" t="s">
        <v>27</v>
      </c>
      <c r="J2727">
        <v>0</v>
      </c>
      <c r="K2727">
        <v>0</v>
      </c>
      <c r="L2727">
        <v>0</v>
      </c>
      <c r="M2727">
        <v>0</v>
      </c>
      <c r="N2727">
        <v>0</v>
      </c>
      <c r="P2727">
        <v>1373271</v>
      </c>
      <c r="Q2727" t="s">
        <v>3</v>
      </c>
      <c r="R2727" t="s">
        <v>5</v>
      </c>
      <c r="S2727" t="s">
        <v>4</v>
      </c>
      <c r="T2727" t="s">
        <v>0</v>
      </c>
      <c r="V2727">
        <v>0</v>
      </c>
      <c r="W2727">
        <v>0</v>
      </c>
      <c r="X2727">
        <v>0</v>
      </c>
      <c r="Y2727">
        <v>0</v>
      </c>
      <c r="Z2727">
        <v>0</v>
      </c>
    </row>
    <row r="2728" spans="1:26" x14ac:dyDescent="0.2">
      <c r="A2728">
        <v>1374051</v>
      </c>
      <c r="B2728" t="s">
        <v>6</v>
      </c>
      <c r="C2728" t="s">
        <v>5</v>
      </c>
      <c r="D2728" t="s">
        <v>1</v>
      </c>
      <c r="E2728" t="s">
        <v>8</v>
      </c>
      <c r="F2728" t="s">
        <v>27</v>
      </c>
      <c r="J2728">
        <v>0</v>
      </c>
      <c r="K2728">
        <v>0</v>
      </c>
      <c r="L2728">
        <v>0</v>
      </c>
      <c r="M2728">
        <v>0</v>
      </c>
      <c r="N2728">
        <v>0</v>
      </c>
      <c r="P2728">
        <v>1374051</v>
      </c>
      <c r="Q2728" t="s">
        <v>6</v>
      </c>
      <c r="R2728" t="s">
        <v>5</v>
      </c>
      <c r="S2728" t="s">
        <v>1</v>
      </c>
      <c r="T2728" t="s">
        <v>8</v>
      </c>
      <c r="V2728">
        <v>0</v>
      </c>
      <c r="W2728">
        <v>0</v>
      </c>
      <c r="X2728">
        <v>0</v>
      </c>
      <c r="Y2728">
        <v>0</v>
      </c>
      <c r="Z2728">
        <v>0</v>
      </c>
    </row>
    <row r="2729" spans="1:26" x14ac:dyDescent="0.2">
      <c r="A2729">
        <v>1374581</v>
      </c>
      <c r="B2729" t="s">
        <v>6</v>
      </c>
      <c r="C2729" t="s">
        <v>5</v>
      </c>
      <c r="D2729" t="s">
        <v>4</v>
      </c>
      <c r="E2729" t="s">
        <v>0</v>
      </c>
      <c r="F2729" t="s">
        <v>27</v>
      </c>
      <c r="J2729">
        <v>0</v>
      </c>
      <c r="K2729">
        <v>0</v>
      </c>
      <c r="L2729">
        <v>0</v>
      </c>
      <c r="M2729">
        <v>0</v>
      </c>
      <c r="N2729">
        <v>0</v>
      </c>
      <c r="P2729">
        <v>1374581</v>
      </c>
      <c r="Q2729" t="s">
        <v>6</v>
      </c>
      <c r="R2729" t="s">
        <v>5</v>
      </c>
      <c r="S2729" t="s">
        <v>4</v>
      </c>
      <c r="T2729" t="s">
        <v>0</v>
      </c>
      <c r="V2729">
        <v>0</v>
      </c>
      <c r="W2729">
        <v>0</v>
      </c>
      <c r="X2729">
        <v>0</v>
      </c>
      <c r="Y2729">
        <v>0</v>
      </c>
      <c r="Z2729">
        <v>0</v>
      </c>
    </row>
    <row r="2730" spans="1:26" x14ac:dyDescent="0.2">
      <c r="A2730">
        <v>1374771</v>
      </c>
      <c r="B2730" t="s">
        <v>3</v>
      </c>
      <c r="C2730" t="s">
        <v>5</v>
      </c>
      <c r="D2730" t="s">
        <v>1</v>
      </c>
      <c r="E2730" t="s">
        <v>0</v>
      </c>
      <c r="F2730" t="s">
        <v>27</v>
      </c>
      <c r="J2730">
        <v>0</v>
      </c>
      <c r="K2730">
        <v>0</v>
      </c>
      <c r="L2730">
        <v>0</v>
      </c>
      <c r="M2730">
        <v>0</v>
      </c>
      <c r="N2730">
        <v>0</v>
      </c>
      <c r="P2730">
        <v>1374771</v>
      </c>
      <c r="Q2730" t="s">
        <v>3</v>
      </c>
      <c r="R2730" t="s">
        <v>5</v>
      </c>
      <c r="S2730" t="s">
        <v>1</v>
      </c>
      <c r="T2730" t="s">
        <v>0</v>
      </c>
      <c r="V2730">
        <v>0</v>
      </c>
      <c r="W2730">
        <v>0</v>
      </c>
      <c r="X2730">
        <v>0</v>
      </c>
      <c r="Y2730">
        <v>0</v>
      </c>
      <c r="Z2730">
        <v>0</v>
      </c>
    </row>
    <row r="2731" spans="1:26" x14ac:dyDescent="0.2">
      <c r="A2731">
        <v>1375211</v>
      </c>
      <c r="B2731" t="s">
        <v>3</v>
      </c>
      <c r="C2731" t="s">
        <v>5</v>
      </c>
      <c r="D2731" t="s">
        <v>7</v>
      </c>
      <c r="E2731" t="s">
        <v>8</v>
      </c>
      <c r="F2731" t="s">
        <v>27</v>
      </c>
      <c r="J2731">
        <v>0</v>
      </c>
      <c r="K2731">
        <v>0</v>
      </c>
      <c r="L2731">
        <v>0</v>
      </c>
      <c r="M2731">
        <v>0</v>
      </c>
      <c r="N2731">
        <v>0</v>
      </c>
      <c r="P2731">
        <v>1375211</v>
      </c>
      <c r="Q2731" t="s">
        <v>3</v>
      </c>
      <c r="R2731" t="s">
        <v>5</v>
      </c>
      <c r="S2731" t="s">
        <v>7</v>
      </c>
      <c r="T2731" t="s">
        <v>8</v>
      </c>
      <c r="V2731">
        <v>0</v>
      </c>
      <c r="W2731">
        <v>0</v>
      </c>
      <c r="X2731">
        <v>0</v>
      </c>
      <c r="Y2731">
        <v>0</v>
      </c>
      <c r="Z2731">
        <v>0</v>
      </c>
    </row>
    <row r="2732" spans="1:26" x14ac:dyDescent="0.2">
      <c r="A2732">
        <v>1375361</v>
      </c>
      <c r="B2732" t="s">
        <v>6</v>
      </c>
      <c r="C2732" t="s">
        <v>5</v>
      </c>
      <c r="E2732" t="s">
        <v>0</v>
      </c>
      <c r="F2732" t="s">
        <v>27</v>
      </c>
      <c r="J2732">
        <v>0</v>
      </c>
      <c r="K2732">
        <v>0</v>
      </c>
      <c r="L2732">
        <v>0</v>
      </c>
      <c r="M2732">
        <v>0</v>
      </c>
      <c r="N2732">
        <v>0</v>
      </c>
      <c r="P2732">
        <v>1375361</v>
      </c>
      <c r="Q2732" t="s">
        <v>6</v>
      </c>
      <c r="R2732" t="s">
        <v>5</v>
      </c>
      <c r="S2732" t="s">
        <v>24</v>
      </c>
      <c r="T2732" t="s">
        <v>0</v>
      </c>
      <c r="V2732">
        <v>0</v>
      </c>
      <c r="W2732">
        <v>0</v>
      </c>
      <c r="X2732">
        <v>0</v>
      </c>
      <c r="Y2732">
        <v>0</v>
      </c>
      <c r="Z2732">
        <v>0</v>
      </c>
    </row>
    <row r="2733" spans="1:26" x14ac:dyDescent="0.2">
      <c r="A2733">
        <v>1375551</v>
      </c>
      <c r="B2733" t="s">
        <v>3</v>
      </c>
      <c r="C2733" t="s">
        <v>5</v>
      </c>
      <c r="D2733" t="s">
        <v>4</v>
      </c>
      <c r="E2733" t="s">
        <v>0</v>
      </c>
      <c r="F2733" t="s">
        <v>27</v>
      </c>
      <c r="J2733">
        <v>0</v>
      </c>
      <c r="K2733">
        <v>0</v>
      </c>
      <c r="L2733">
        <v>0</v>
      </c>
      <c r="M2733">
        <v>1</v>
      </c>
      <c r="N2733">
        <v>0</v>
      </c>
      <c r="P2733">
        <v>1375551</v>
      </c>
      <c r="Q2733" t="s">
        <v>3</v>
      </c>
      <c r="R2733" t="s">
        <v>5</v>
      </c>
      <c r="S2733" t="s">
        <v>4</v>
      </c>
      <c r="T2733" t="s">
        <v>0</v>
      </c>
      <c r="V2733">
        <v>0</v>
      </c>
      <c r="W2733">
        <v>0</v>
      </c>
      <c r="X2733">
        <v>0</v>
      </c>
      <c r="Y2733">
        <v>0</v>
      </c>
      <c r="Z2733">
        <v>0</v>
      </c>
    </row>
    <row r="2734" spans="1:26" x14ac:dyDescent="0.2">
      <c r="A2734">
        <v>1375891</v>
      </c>
      <c r="B2734" t="s">
        <v>3</v>
      </c>
      <c r="C2734" t="s">
        <v>5</v>
      </c>
      <c r="D2734" t="s">
        <v>1</v>
      </c>
      <c r="E2734" t="s">
        <v>0</v>
      </c>
      <c r="F2734" t="s">
        <v>27</v>
      </c>
      <c r="J2734">
        <v>0</v>
      </c>
      <c r="K2734">
        <v>0</v>
      </c>
      <c r="L2734">
        <v>0</v>
      </c>
      <c r="M2734">
        <v>0</v>
      </c>
      <c r="N2734">
        <v>0</v>
      </c>
      <c r="P2734">
        <v>1375891</v>
      </c>
      <c r="Q2734" t="s">
        <v>3</v>
      </c>
      <c r="R2734" t="s">
        <v>5</v>
      </c>
      <c r="S2734" t="s">
        <v>1</v>
      </c>
      <c r="T2734" t="s">
        <v>0</v>
      </c>
      <c r="V2734">
        <v>0</v>
      </c>
      <c r="W2734">
        <v>0</v>
      </c>
      <c r="X2734">
        <v>0</v>
      </c>
      <c r="Y2734">
        <v>0</v>
      </c>
      <c r="Z2734">
        <v>0</v>
      </c>
    </row>
    <row r="2735" spans="1:26" x14ac:dyDescent="0.2">
      <c r="A2735">
        <v>1376141</v>
      </c>
      <c r="B2735" t="s">
        <v>3</v>
      </c>
      <c r="C2735" t="s">
        <v>5</v>
      </c>
      <c r="D2735" t="s">
        <v>1</v>
      </c>
      <c r="E2735" t="s">
        <v>8</v>
      </c>
      <c r="F2735" t="s">
        <v>27</v>
      </c>
      <c r="J2735">
        <v>0</v>
      </c>
      <c r="K2735">
        <v>0</v>
      </c>
      <c r="L2735">
        <v>0</v>
      </c>
      <c r="M2735">
        <v>0</v>
      </c>
      <c r="N2735">
        <v>0</v>
      </c>
      <c r="P2735">
        <v>1376141</v>
      </c>
      <c r="Q2735" t="s">
        <v>3</v>
      </c>
      <c r="R2735" t="s">
        <v>5</v>
      </c>
      <c r="S2735" t="s">
        <v>1</v>
      </c>
      <c r="T2735" t="s">
        <v>8</v>
      </c>
      <c r="V2735">
        <v>0</v>
      </c>
      <c r="W2735">
        <v>0</v>
      </c>
      <c r="X2735">
        <v>0</v>
      </c>
      <c r="Y2735">
        <v>0</v>
      </c>
      <c r="Z2735">
        <v>0</v>
      </c>
    </row>
    <row r="2736" spans="1:26" x14ac:dyDescent="0.2">
      <c r="A2736">
        <v>1376291</v>
      </c>
      <c r="B2736" t="s">
        <v>6</v>
      </c>
      <c r="C2736" t="s">
        <v>5</v>
      </c>
      <c r="D2736" t="s">
        <v>1</v>
      </c>
      <c r="E2736" t="s">
        <v>8</v>
      </c>
      <c r="F2736" t="s">
        <v>27</v>
      </c>
      <c r="J2736">
        <v>0</v>
      </c>
      <c r="K2736">
        <v>0</v>
      </c>
      <c r="L2736">
        <v>0</v>
      </c>
      <c r="M2736">
        <v>0</v>
      </c>
      <c r="N2736">
        <v>0</v>
      </c>
      <c r="P2736">
        <v>1376291</v>
      </c>
      <c r="Q2736" t="s">
        <v>6</v>
      </c>
      <c r="R2736" t="s">
        <v>5</v>
      </c>
      <c r="S2736" t="s">
        <v>1</v>
      </c>
      <c r="T2736" t="s">
        <v>8</v>
      </c>
      <c r="V2736">
        <v>0</v>
      </c>
      <c r="W2736">
        <v>0</v>
      </c>
      <c r="X2736">
        <v>0</v>
      </c>
      <c r="Y2736">
        <v>0</v>
      </c>
      <c r="Z2736">
        <v>0</v>
      </c>
    </row>
    <row r="2737" spans="1:26" x14ac:dyDescent="0.2">
      <c r="A2737">
        <v>1376331</v>
      </c>
      <c r="B2737" t="s">
        <v>6</v>
      </c>
      <c r="C2737" t="s">
        <v>12</v>
      </c>
      <c r="D2737" t="s">
        <v>1</v>
      </c>
      <c r="E2737" t="s">
        <v>8</v>
      </c>
      <c r="F2737" t="s">
        <v>27</v>
      </c>
      <c r="J2737">
        <v>0</v>
      </c>
      <c r="K2737">
        <v>0</v>
      </c>
      <c r="L2737">
        <v>0</v>
      </c>
      <c r="M2737">
        <v>0</v>
      </c>
      <c r="N2737">
        <v>0</v>
      </c>
      <c r="P2737">
        <v>1376331</v>
      </c>
      <c r="Q2737" t="s">
        <v>6</v>
      </c>
      <c r="R2737" t="s">
        <v>12</v>
      </c>
      <c r="S2737" t="s">
        <v>1</v>
      </c>
      <c r="T2737" t="s">
        <v>8</v>
      </c>
      <c r="V2737">
        <v>0</v>
      </c>
      <c r="W2737">
        <v>0</v>
      </c>
      <c r="X2737">
        <v>0</v>
      </c>
      <c r="Y2737">
        <v>0</v>
      </c>
      <c r="Z2737">
        <v>0</v>
      </c>
    </row>
    <row r="2738" spans="1:26" x14ac:dyDescent="0.2">
      <c r="A2738">
        <v>1376481</v>
      </c>
      <c r="B2738" t="s">
        <v>3</v>
      </c>
      <c r="C2738" t="s">
        <v>5</v>
      </c>
      <c r="D2738" t="s">
        <v>1</v>
      </c>
      <c r="E2738" t="s">
        <v>0</v>
      </c>
      <c r="F2738" t="s">
        <v>27</v>
      </c>
      <c r="J2738">
        <v>0</v>
      </c>
      <c r="K2738">
        <v>0</v>
      </c>
      <c r="L2738">
        <v>0</v>
      </c>
      <c r="M2738">
        <v>0</v>
      </c>
      <c r="N2738">
        <v>0</v>
      </c>
      <c r="P2738">
        <v>1376481</v>
      </c>
      <c r="Q2738" t="s">
        <v>3</v>
      </c>
      <c r="R2738" t="s">
        <v>5</v>
      </c>
      <c r="S2738" t="s">
        <v>1</v>
      </c>
      <c r="T2738" t="s">
        <v>0</v>
      </c>
      <c r="V2738">
        <v>0</v>
      </c>
      <c r="W2738">
        <v>0</v>
      </c>
      <c r="X2738">
        <v>0</v>
      </c>
      <c r="Y2738">
        <v>0</v>
      </c>
      <c r="Z2738">
        <v>0</v>
      </c>
    </row>
    <row r="2739" spans="1:26" x14ac:dyDescent="0.2">
      <c r="A2739">
        <v>1376671</v>
      </c>
      <c r="B2739" t="s">
        <v>6</v>
      </c>
      <c r="C2739" t="s">
        <v>12</v>
      </c>
      <c r="D2739" t="s">
        <v>1</v>
      </c>
      <c r="E2739" t="s">
        <v>8</v>
      </c>
      <c r="F2739" t="s">
        <v>27</v>
      </c>
      <c r="J2739">
        <v>0</v>
      </c>
      <c r="K2739">
        <v>0</v>
      </c>
      <c r="L2739">
        <v>0</v>
      </c>
      <c r="M2739">
        <v>0</v>
      </c>
      <c r="N2739">
        <v>0</v>
      </c>
      <c r="P2739">
        <v>1376671</v>
      </c>
      <c r="Q2739" t="s">
        <v>6</v>
      </c>
      <c r="R2739" t="s">
        <v>12</v>
      </c>
      <c r="S2739" t="s">
        <v>1</v>
      </c>
      <c r="T2739" t="s">
        <v>8</v>
      </c>
      <c r="V2739">
        <v>0</v>
      </c>
      <c r="W2739">
        <v>0</v>
      </c>
      <c r="X2739">
        <v>0</v>
      </c>
      <c r="Y2739">
        <v>0</v>
      </c>
      <c r="Z2739">
        <v>0</v>
      </c>
    </row>
    <row r="2740" spans="1:26" x14ac:dyDescent="0.2">
      <c r="A2740">
        <v>1376711</v>
      </c>
      <c r="B2740" t="s">
        <v>10</v>
      </c>
      <c r="C2740" t="s">
        <v>12</v>
      </c>
      <c r="D2740" t="s">
        <v>1</v>
      </c>
      <c r="E2740" t="s">
        <v>0</v>
      </c>
      <c r="F2740" t="s">
        <v>27</v>
      </c>
      <c r="J2740">
        <v>0</v>
      </c>
      <c r="K2740">
        <v>0</v>
      </c>
      <c r="L2740">
        <v>0</v>
      </c>
      <c r="M2740">
        <v>0</v>
      </c>
      <c r="N2740">
        <v>0</v>
      </c>
      <c r="P2740">
        <v>1376711</v>
      </c>
      <c r="Q2740" t="s">
        <v>10</v>
      </c>
      <c r="R2740" t="s">
        <v>12</v>
      </c>
      <c r="S2740" t="s">
        <v>1</v>
      </c>
      <c r="T2740" t="s">
        <v>0</v>
      </c>
      <c r="V2740">
        <v>0</v>
      </c>
      <c r="W2740">
        <v>0</v>
      </c>
      <c r="X2740">
        <v>0</v>
      </c>
      <c r="Y2740">
        <v>0</v>
      </c>
      <c r="Z2740">
        <v>0</v>
      </c>
    </row>
    <row r="2741" spans="1:26" x14ac:dyDescent="0.2">
      <c r="A2741">
        <v>1376861</v>
      </c>
      <c r="B2741" t="s">
        <v>6</v>
      </c>
      <c r="C2741" t="s">
        <v>9</v>
      </c>
      <c r="D2741" t="s">
        <v>4</v>
      </c>
      <c r="E2741" t="s">
        <v>8</v>
      </c>
      <c r="F2741" t="s">
        <v>27</v>
      </c>
      <c r="J2741">
        <v>0</v>
      </c>
      <c r="K2741">
        <v>0</v>
      </c>
      <c r="L2741">
        <v>0</v>
      </c>
      <c r="M2741">
        <v>0</v>
      </c>
      <c r="N2741">
        <v>0</v>
      </c>
      <c r="P2741">
        <v>1376861</v>
      </c>
      <c r="Q2741" t="s">
        <v>6</v>
      </c>
      <c r="R2741" t="s">
        <v>9</v>
      </c>
      <c r="S2741" t="s">
        <v>4</v>
      </c>
      <c r="T2741" t="s">
        <v>8</v>
      </c>
      <c r="V2741">
        <v>0</v>
      </c>
      <c r="W2741">
        <v>0</v>
      </c>
      <c r="X2741">
        <v>0</v>
      </c>
      <c r="Y2741">
        <v>0</v>
      </c>
      <c r="Z2741">
        <v>0</v>
      </c>
    </row>
    <row r="2742" spans="1:26" x14ac:dyDescent="0.2">
      <c r="A2742">
        <v>1377071</v>
      </c>
      <c r="B2742" t="s">
        <v>6</v>
      </c>
      <c r="C2742" t="s">
        <v>11</v>
      </c>
      <c r="D2742" t="s">
        <v>7</v>
      </c>
      <c r="E2742" t="s">
        <v>0</v>
      </c>
      <c r="F2742" t="s">
        <v>27</v>
      </c>
      <c r="J2742">
        <v>0</v>
      </c>
      <c r="K2742">
        <v>0</v>
      </c>
      <c r="L2742">
        <v>0</v>
      </c>
      <c r="M2742">
        <v>0</v>
      </c>
      <c r="N2742">
        <v>0</v>
      </c>
      <c r="P2742">
        <v>1377071</v>
      </c>
      <c r="Q2742" t="s">
        <v>6</v>
      </c>
      <c r="R2742" t="s">
        <v>11</v>
      </c>
      <c r="S2742" t="s">
        <v>7</v>
      </c>
      <c r="T2742" t="s">
        <v>0</v>
      </c>
      <c r="V2742">
        <v>0</v>
      </c>
      <c r="W2742">
        <v>0</v>
      </c>
      <c r="X2742">
        <v>0</v>
      </c>
      <c r="Y2742">
        <v>0</v>
      </c>
      <c r="Z2742">
        <v>0</v>
      </c>
    </row>
    <row r="2743" spans="1:26" x14ac:dyDescent="0.2">
      <c r="A2743">
        <v>1377451</v>
      </c>
      <c r="B2743" t="s">
        <v>6</v>
      </c>
      <c r="C2743" t="s">
        <v>12</v>
      </c>
      <c r="D2743" t="s">
        <v>4</v>
      </c>
      <c r="E2743" t="s">
        <v>0</v>
      </c>
      <c r="F2743" t="s">
        <v>27</v>
      </c>
      <c r="J2743">
        <v>0</v>
      </c>
      <c r="K2743">
        <v>0</v>
      </c>
      <c r="L2743">
        <v>0</v>
      </c>
      <c r="M2743">
        <v>0</v>
      </c>
      <c r="N2743">
        <v>0</v>
      </c>
      <c r="P2743">
        <v>1377451</v>
      </c>
      <c r="Q2743" t="s">
        <v>6</v>
      </c>
      <c r="R2743" t="s">
        <v>12</v>
      </c>
      <c r="S2743" t="s">
        <v>4</v>
      </c>
      <c r="T2743" t="s">
        <v>0</v>
      </c>
      <c r="V2743">
        <v>0</v>
      </c>
      <c r="W2743">
        <v>0</v>
      </c>
      <c r="X2743">
        <v>0</v>
      </c>
      <c r="Y2743">
        <v>0</v>
      </c>
      <c r="Z2743">
        <v>0</v>
      </c>
    </row>
    <row r="2744" spans="1:26" x14ac:dyDescent="0.2">
      <c r="A2744">
        <v>1377641</v>
      </c>
      <c r="B2744" t="s">
        <v>6</v>
      </c>
      <c r="C2744" t="s">
        <v>2</v>
      </c>
      <c r="D2744" t="s">
        <v>1</v>
      </c>
      <c r="E2744" t="s">
        <v>0</v>
      </c>
      <c r="F2744" t="s">
        <v>27</v>
      </c>
      <c r="J2744">
        <v>0</v>
      </c>
      <c r="K2744">
        <v>0</v>
      </c>
      <c r="L2744">
        <v>0</v>
      </c>
      <c r="M2744">
        <v>0</v>
      </c>
      <c r="N2744">
        <v>0</v>
      </c>
      <c r="P2744">
        <v>1377641</v>
      </c>
      <c r="Q2744" t="s">
        <v>6</v>
      </c>
      <c r="R2744" t="s">
        <v>2</v>
      </c>
      <c r="S2744" t="s">
        <v>1</v>
      </c>
      <c r="T2744" t="s">
        <v>0</v>
      </c>
      <c r="V2744">
        <v>0</v>
      </c>
      <c r="W2744">
        <v>0</v>
      </c>
      <c r="X2744">
        <v>0</v>
      </c>
      <c r="Y2744">
        <v>0</v>
      </c>
      <c r="Z2744">
        <v>0</v>
      </c>
    </row>
    <row r="2745" spans="1:26" x14ac:dyDescent="0.2">
      <c r="A2745">
        <v>1378191</v>
      </c>
      <c r="B2745" t="s">
        <v>6</v>
      </c>
      <c r="C2745" t="s">
        <v>2</v>
      </c>
      <c r="D2745" t="s">
        <v>4</v>
      </c>
      <c r="E2745" t="s">
        <v>0</v>
      </c>
      <c r="F2745" t="s">
        <v>27</v>
      </c>
      <c r="J2745">
        <v>0</v>
      </c>
      <c r="K2745">
        <v>0</v>
      </c>
      <c r="L2745">
        <v>0</v>
      </c>
      <c r="M2745">
        <v>0</v>
      </c>
      <c r="N2745">
        <v>0</v>
      </c>
      <c r="P2745">
        <v>1378191</v>
      </c>
      <c r="Q2745" t="s">
        <v>6</v>
      </c>
      <c r="R2745" t="s">
        <v>2</v>
      </c>
      <c r="S2745" t="s">
        <v>4</v>
      </c>
      <c r="T2745" t="s">
        <v>0</v>
      </c>
      <c r="V2745">
        <v>0</v>
      </c>
      <c r="W2745">
        <v>0</v>
      </c>
      <c r="X2745">
        <v>0</v>
      </c>
      <c r="Y2745">
        <v>0</v>
      </c>
      <c r="Z2745">
        <v>0</v>
      </c>
    </row>
    <row r="2746" spans="1:26" x14ac:dyDescent="0.2">
      <c r="A2746">
        <v>1378421</v>
      </c>
      <c r="B2746" t="s">
        <v>3</v>
      </c>
      <c r="C2746" t="s">
        <v>2</v>
      </c>
      <c r="D2746" t="s">
        <v>1</v>
      </c>
      <c r="E2746" t="s">
        <v>0</v>
      </c>
      <c r="F2746" t="s">
        <v>27</v>
      </c>
      <c r="J2746">
        <v>0</v>
      </c>
      <c r="K2746">
        <v>0</v>
      </c>
      <c r="L2746">
        <v>0</v>
      </c>
      <c r="M2746">
        <v>0</v>
      </c>
      <c r="N2746">
        <v>0</v>
      </c>
      <c r="P2746">
        <v>1378421</v>
      </c>
      <c r="Q2746" t="s">
        <v>3</v>
      </c>
      <c r="R2746" t="s">
        <v>2</v>
      </c>
      <c r="S2746" t="s">
        <v>1</v>
      </c>
      <c r="T2746" t="s">
        <v>0</v>
      </c>
      <c r="V2746">
        <v>0</v>
      </c>
      <c r="W2746">
        <v>0</v>
      </c>
      <c r="X2746">
        <v>0</v>
      </c>
      <c r="Y2746">
        <v>0</v>
      </c>
      <c r="Z2746">
        <v>0</v>
      </c>
    </row>
    <row r="2747" spans="1:26" x14ac:dyDescent="0.2">
      <c r="A2747">
        <v>1378571</v>
      </c>
      <c r="B2747" t="s">
        <v>3</v>
      </c>
      <c r="C2747" t="s">
        <v>2</v>
      </c>
      <c r="D2747" t="s">
        <v>4</v>
      </c>
      <c r="E2747" t="s">
        <v>8</v>
      </c>
      <c r="F2747" t="s">
        <v>27</v>
      </c>
      <c r="J2747">
        <v>0</v>
      </c>
      <c r="K2747">
        <v>0</v>
      </c>
      <c r="L2747">
        <v>0</v>
      </c>
      <c r="M2747">
        <v>0</v>
      </c>
      <c r="N2747">
        <v>0</v>
      </c>
      <c r="P2747">
        <v>1378571</v>
      </c>
      <c r="Q2747" t="s">
        <v>3</v>
      </c>
      <c r="R2747" t="s">
        <v>2</v>
      </c>
      <c r="S2747" t="s">
        <v>4</v>
      </c>
      <c r="T2747" t="s">
        <v>8</v>
      </c>
      <c r="V2747">
        <v>0</v>
      </c>
      <c r="W2747">
        <v>0</v>
      </c>
      <c r="X2747">
        <v>0</v>
      </c>
      <c r="Y2747">
        <v>0</v>
      </c>
      <c r="Z2747">
        <v>0</v>
      </c>
    </row>
    <row r="2748" spans="1:26" x14ac:dyDescent="0.2">
      <c r="A2748">
        <v>1378951</v>
      </c>
      <c r="B2748" t="s">
        <v>3</v>
      </c>
      <c r="C2748" t="s">
        <v>2</v>
      </c>
      <c r="D2748" t="s">
        <v>7</v>
      </c>
      <c r="E2748" t="s">
        <v>0</v>
      </c>
      <c r="F2748" t="s">
        <v>27</v>
      </c>
      <c r="J2748">
        <v>0</v>
      </c>
      <c r="K2748">
        <v>0</v>
      </c>
      <c r="L2748">
        <v>0</v>
      </c>
      <c r="M2748">
        <v>0</v>
      </c>
      <c r="N2748">
        <v>0</v>
      </c>
      <c r="P2748">
        <v>1378951</v>
      </c>
      <c r="Q2748" t="s">
        <v>3</v>
      </c>
      <c r="R2748" t="s">
        <v>2</v>
      </c>
      <c r="S2748" t="s">
        <v>7</v>
      </c>
      <c r="T2748" t="s">
        <v>0</v>
      </c>
      <c r="V2748">
        <v>0</v>
      </c>
      <c r="W2748">
        <v>0</v>
      </c>
      <c r="X2748">
        <v>0</v>
      </c>
      <c r="Y2748">
        <v>0</v>
      </c>
      <c r="Z2748">
        <v>0</v>
      </c>
    </row>
    <row r="2749" spans="1:26" x14ac:dyDescent="0.2">
      <c r="A2749">
        <v>1379201</v>
      </c>
      <c r="B2749" t="s">
        <v>3</v>
      </c>
      <c r="C2749" t="s">
        <v>5</v>
      </c>
      <c r="D2749" t="s">
        <v>1</v>
      </c>
      <c r="E2749" t="s">
        <v>0</v>
      </c>
      <c r="F2749" t="s">
        <v>27</v>
      </c>
      <c r="J2749">
        <v>0</v>
      </c>
      <c r="K2749">
        <v>0</v>
      </c>
      <c r="L2749">
        <v>0</v>
      </c>
      <c r="M2749">
        <v>0</v>
      </c>
      <c r="N2749">
        <v>0</v>
      </c>
      <c r="P2749">
        <v>1379201</v>
      </c>
      <c r="Q2749" t="s">
        <v>3</v>
      </c>
      <c r="R2749" t="s">
        <v>5</v>
      </c>
      <c r="S2749" t="s">
        <v>1</v>
      </c>
      <c r="T2749" t="s">
        <v>0</v>
      </c>
      <c r="V2749">
        <v>0</v>
      </c>
      <c r="W2749">
        <v>0</v>
      </c>
      <c r="X2749">
        <v>0</v>
      </c>
      <c r="Y2749">
        <v>0</v>
      </c>
      <c r="Z2749">
        <v>0</v>
      </c>
    </row>
    <row r="2750" spans="1:26" x14ac:dyDescent="0.2">
      <c r="A2750">
        <v>1379881</v>
      </c>
      <c r="B2750" t="s">
        <v>10</v>
      </c>
      <c r="C2750" t="s">
        <v>5</v>
      </c>
      <c r="E2750" t="s">
        <v>8</v>
      </c>
      <c r="F2750" t="s">
        <v>27</v>
      </c>
      <c r="J2750">
        <v>0</v>
      </c>
      <c r="K2750">
        <v>0</v>
      </c>
      <c r="L2750">
        <v>0</v>
      </c>
      <c r="M2750">
        <v>0</v>
      </c>
      <c r="N2750">
        <v>0</v>
      </c>
      <c r="P2750">
        <v>1379881</v>
      </c>
      <c r="Q2750" t="s">
        <v>10</v>
      </c>
      <c r="R2750" t="s">
        <v>5</v>
      </c>
      <c r="S2750" t="s">
        <v>24</v>
      </c>
      <c r="T2750" t="s">
        <v>8</v>
      </c>
      <c r="V2750">
        <v>0</v>
      </c>
      <c r="W2750">
        <v>0</v>
      </c>
      <c r="X2750">
        <v>0</v>
      </c>
      <c r="Y2750">
        <v>0</v>
      </c>
      <c r="Z2750">
        <v>0</v>
      </c>
    </row>
    <row r="2751" spans="1:26" x14ac:dyDescent="0.2">
      <c r="A2751">
        <v>1379921</v>
      </c>
      <c r="B2751" t="s">
        <v>6</v>
      </c>
      <c r="C2751" t="s">
        <v>5</v>
      </c>
      <c r="D2751" t="s">
        <v>1</v>
      </c>
      <c r="E2751" t="s">
        <v>0</v>
      </c>
      <c r="F2751" t="s">
        <v>27</v>
      </c>
      <c r="J2751">
        <v>0</v>
      </c>
      <c r="K2751">
        <v>0</v>
      </c>
      <c r="L2751">
        <v>0</v>
      </c>
      <c r="M2751">
        <v>1</v>
      </c>
      <c r="N2751">
        <v>0</v>
      </c>
      <c r="P2751">
        <v>1379921</v>
      </c>
      <c r="Q2751" t="s">
        <v>6</v>
      </c>
      <c r="R2751" t="s">
        <v>5</v>
      </c>
      <c r="S2751" t="s">
        <v>1</v>
      </c>
      <c r="T2751" t="s">
        <v>0</v>
      </c>
      <c r="V2751">
        <v>0</v>
      </c>
      <c r="W2751">
        <v>0</v>
      </c>
      <c r="X2751">
        <v>0</v>
      </c>
      <c r="Y2751">
        <v>0</v>
      </c>
      <c r="Z2751">
        <v>0</v>
      </c>
    </row>
    <row r="2752" spans="1:26" x14ac:dyDescent="0.2">
      <c r="A2752">
        <v>1380291</v>
      </c>
      <c r="B2752" t="s">
        <v>3</v>
      </c>
      <c r="C2752" t="s">
        <v>2</v>
      </c>
      <c r="D2752" t="s">
        <v>4</v>
      </c>
      <c r="E2752" t="s">
        <v>0</v>
      </c>
      <c r="F2752" t="s">
        <v>27</v>
      </c>
      <c r="J2752">
        <v>0</v>
      </c>
      <c r="K2752">
        <v>0</v>
      </c>
      <c r="L2752">
        <v>0</v>
      </c>
      <c r="M2752">
        <v>0</v>
      </c>
      <c r="N2752">
        <v>0</v>
      </c>
      <c r="P2752">
        <v>1380291</v>
      </c>
      <c r="Q2752" t="s">
        <v>3</v>
      </c>
      <c r="R2752" t="s">
        <v>2</v>
      </c>
      <c r="S2752" t="s">
        <v>4</v>
      </c>
      <c r="T2752" t="s">
        <v>0</v>
      </c>
      <c r="V2752">
        <v>0</v>
      </c>
      <c r="W2752">
        <v>0</v>
      </c>
      <c r="X2752">
        <v>0</v>
      </c>
      <c r="Y2752">
        <v>0</v>
      </c>
      <c r="Z2752">
        <v>0</v>
      </c>
    </row>
    <row r="2753" spans="1:26" x14ac:dyDescent="0.2">
      <c r="A2753">
        <v>1380331</v>
      </c>
      <c r="B2753" t="s">
        <v>3</v>
      </c>
      <c r="C2753" t="s">
        <v>5</v>
      </c>
      <c r="D2753" t="s">
        <v>4</v>
      </c>
      <c r="E2753" t="s">
        <v>0</v>
      </c>
      <c r="F2753" t="s">
        <v>27</v>
      </c>
      <c r="J2753">
        <v>0</v>
      </c>
      <c r="K2753">
        <v>0</v>
      </c>
      <c r="L2753">
        <v>0</v>
      </c>
      <c r="M2753">
        <v>0</v>
      </c>
      <c r="N2753">
        <v>0</v>
      </c>
      <c r="P2753">
        <v>1380331</v>
      </c>
      <c r="Q2753" t="s">
        <v>3</v>
      </c>
      <c r="R2753" t="s">
        <v>5</v>
      </c>
      <c r="S2753" t="s">
        <v>4</v>
      </c>
      <c r="T2753" t="s">
        <v>0</v>
      </c>
      <c r="V2753">
        <v>0</v>
      </c>
      <c r="W2753">
        <v>0</v>
      </c>
      <c r="X2753">
        <v>0</v>
      </c>
      <c r="Y2753">
        <v>0</v>
      </c>
      <c r="Z2753">
        <v>0</v>
      </c>
    </row>
    <row r="2754" spans="1:26" x14ac:dyDescent="0.2">
      <c r="A2754">
        <v>1380671</v>
      </c>
      <c r="B2754" t="s">
        <v>3</v>
      </c>
      <c r="C2754" t="s">
        <v>2</v>
      </c>
      <c r="D2754" t="s">
        <v>4</v>
      </c>
      <c r="E2754" t="s">
        <v>0</v>
      </c>
      <c r="F2754" t="s">
        <v>27</v>
      </c>
      <c r="J2754">
        <v>0</v>
      </c>
      <c r="K2754">
        <v>0</v>
      </c>
      <c r="L2754">
        <v>0</v>
      </c>
      <c r="M2754">
        <v>0</v>
      </c>
      <c r="N2754">
        <v>0</v>
      </c>
      <c r="P2754">
        <v>1380671</v>
      </c>
      <c r="Q2754" t="s">
        <v>3</v>
      </c>
      <c r="R2754" t="s">
        <v>2</v>
      </c>
      <c r="S2754" t="s">
        <v>4</v>
      </c>
      <c r="T2754" t="s">
        <v>0</v>
      </c>
      <c r="V2754">
        <v>0</v>
      </c>
      <c r="W2754">
        <v>0</v>
      </c>
      <c r="X2754">
        <v>0</v>
      </c>
      <c r="Y2754">
        <v>0</v>
      </c>
      <c r="Z2754">
        <v>0</v>
      </c>
    </row>
    <row r="2755" spans="1:26" x14ac:dyDescent="0.2">
      <c r="A2755">
        <v>1381071</v>
      </c>
      <c r="B2755" t="s">
        <v>6</v>
      </c>
      <c r="C2755" t="s">
        <v>5</v>
      </c>
      <c r="D2755" t="s">
        <v>7</v>
      </c>
      <c r="E2755" t="s">
        <v>0</v>
      </c>
      <c r="F2755" t="s">
        <v>27</v>
      </c>
      <c r="J2755">
        <v>0</v>
      </c>
      <c r="K2755">
        <v>0</v>
      </c>
      <c r="L2755">
        <v>0</v>
      </c>
      <c r="M2755">
        <v>0</v>
      </c>
      <c r="N2755">
        <v>0</v>
      </c>
      <c r="P2755">
        <v>1381071</v>
      </c>
      <c r="Q2755" t="s">
        <v>6</v>
      </c>
      <c r="R2755" t="s">
        <v>5</v>
      </c>
      <c r="S2755" t="s">
        <v>7</v>
      </c>
      <c r="T2755" t="s">
        <v>0</v>
      </c>
      <c r="V2755">
        <v>0</v>
      </c>
      <c r="W2755">
        <v>0</v>
      </c>
      <c r="X2755">
        <v>0</v>
      </c>
      <c r="Y2755">
        <v>0</v>
      </c>
      <c r="Z2755">
        <v>0</v>
      </c>
    </row>
    <row r="2756" spans="1:26" x14ac:dyDescent="0.2">
      <c r="A2756">
        <v>1381301</v>
      </c>
      <c r="B2756" t="s">
        <v>6</v>
      </c>
      <c r="C2756" t="s">
        <v>2</v>
      </c>
      <c r="D2756" t="s">
        <v>7</v>
      </c>
      <c r="E2756" t="s">
        <v>0</v>
      </c>
      <c r="F2756" t="s">
        <v>27</v>
      </c>
      <c r="J2756">
        <v>0</v>
      </c>
      <c r="K2756">
        <v>0</v>
      </c>
      <c r="L2756">
        <v>0</v>
      </c>
      <c r="M2756">
        <v>0</v>
      </c>
      <c r="N2756">
        <v>0</v>
      </c>
      <c r="P2756">
        <v>1381301</v>
      </c>
      <c r="Q2756" t="s">
        <v>6</v>
      </c>
      <c r="R2756" t="s">
        <v>2</v>
      </c>
      <c r="S2756" t="s">
        <v>7</v>
      </c>
      <c r="T2756" t="s">
        <v>0</v>
      </c>
      <c r="V2756">
        <v>0</v>
      </c>
      <c r="W2756">
        <v>0</v>
      </c>
      <c r="X2756">
        <v>0</v>
      </c>
      <c r="Y2756">
        <v>0</v>
      </c>
      <c r="Z2756">
        <v>0</v>
      </c>
    </row>
    <row r="2757" spans="1:26" x14ac:dyDescent="0.2">
      <c r="A2757">
        <v>1382191</v>
      </c>
      <c r="B2757" t="s">
        <v>10</v>
      </c>
      <c r="C2757" t="s">
        <v>2</v>
      </c>
      <c r="D2757" t="s">
        <v>7</v>
      </c>
      <c r="E2757" t="s">
        <v>8</v>
      </c>
      <c r="F2757" t="s">
        <v>27</v>
      </c>
      <c r="J2757">
        <v>0</v>
      </c>
      <c r="K2757">
        <v>0</v>
      </c>
      <c r="L2757">
        <v>0</v>
      </c>
      <c r="M2757">
        <v>0</v>
      </c>
      <c r="N2757">
        <v>0</v>
      </c>
      <c r="P2757">
        <v>1382191</v>
      </c>
      <c r="Q2757" t="s">
        <v>10</v>
      </c>
      <c r="R2757" t="s">
        <v>2</v>
      </c>
      <c r="S2757" t="s">
        <v>7</v>
      </c>
      <c r="T2757" t="s">
        <v>8</v>
      </c>
      <c r="V2757">
        <v>0</v>
      </c>
      <c r="W2757">
        <v>0</v>
      </c>
      <c r="X2757">
        <v>0</v>
      </c>
      <c r="Y2757">
        <v>0</v>
      </c>
      <c r="Z2757">
        <v>0</v>
      </c>
    </row>
    <row r="2758" spans="1:26" x14ac:dyDescent="0.2">
      <c r="A2758">
        <v>1382381</v>
      </c>
      <c r="B2758" t="s">
        <v>3</v>
      </c>
      <c r="C2758" t="s">
        <v>2</v>
      </c>
      <c r="D2758" t="s">
        <v>7</v>
      </c>
      <c r="E2758" t="s">
        <v>0</v>
      </c>
      <c r="F2758" t="s">
        <v>27</v>
      </c>
      <c r="J2758">
        <v>0</v>
      </c>
      <c r="K2758">
        <v>0</v>
      </c>
      <c r="L2758">
        <v>0</v>
      </c>
      <c r="M2758">
        <v>0</v>
      </c>
      <c r="N2758">
        <v>0</v>
      </c>
      <c r="P2758">
        <v>1382381</v>
      </c>
      <c r="Q2758" t="s">
        <v>3</v>
      </c>
      <c r="R2758" t="s">
        <v>2</v>
      </c>
      <c r="S2758" t="s">
        <v>7</v>
      </c>
      <c r="T2758" t="s">
        <v>0</v>
      </c>
      <c r="V2758">
        <v>0</v>
      </c>
      <c r="W2758">
        <v>0</v>
      </c>
      <c r="X2758">
        <v>0</v>
      </c>
      <c r="Y2758">
        <v>0</v>
      </c>
      <c r="Z2758">
        <v>0</v>
      </c>
    </row>
    <row r="2759" spans="1:26" x14ac:dyDescent="0.2">
      <c r="A2759">
        <v>1383201</v>
      </c>
      <c r="B2759" t="s">
        <v>6</v>
      </c>
      <c r="C2759" t="s">
        <v>2</v>
      </c>
      <c r="D2759" t="s">
        <v>4</v>
      </c>
      <c r="E2759" t="s">
        <v>14</v>
      </c>
      <c r="F2759" t="s">
        <v>27</v>
      </c>
      <c r="J2759">
        <v>0</v>
      </c>
      <c r="K2759">
        <v>0</v>
      </c>
      <c r="L2759">
        <v>0</v>
      </c>
      <c r="M2759">
        <v>0</v>
      </c>
      <c r="N2759">
        <v>0</v>
      </c>
      <c r="P2759">
        <v>1383201</v>
      </c>
      <c r="Q2759" t="s">
        <v>6</v>
      </c>
      <c r="R2759" t="s">
        <v>2</v>
      </c>
      <c r="S2759" t="s">
        <v>4</v>
      </c>
      <c r="T2759" t="s">
        <v>14</v>
      </c>
      <c r="V2759">
        <v>0</v>
      </c>
      <c r="W2759">
        <v>0</v>
      </c>
      <c r="X2759">
        <v>0</v>
      </c>
      <c r="Y2759">
        <v>0</v>
      </c>
      <c r="Z2759">
        <v>0</v>
      </c>
    </row>
    <row r="2760" spans="1:26" x14ac:dyDescent="0.2">
      <c r="A2760">
        <v>1383351</v>
      </c>
      <c r="B2760" t="s">
        <v>3</v>
      </c>
      <c r="C2760" t="s">
        <v>5</v>
      </c>
      <c r="D2760" t="s">
        <v>4</v>
      </c>
      <c r="E2760" t="s">
        <v>0</v>
      </c>
      <c r="F2760" t="s">
        <v>27</v>
      </c>
      <c r="J2760">
        <v>0</v>
      </c>
      <c r="K2760">
        <v>0</v>
      </c>
      <c r="L2760">
        <v>0</v>
      </c>
      <c r="M2760">
        <v>0</v>
      </c>
      <c r="N2760">
        <v>0</v>
      </c>
      <c r="P2760">
        <v>1383351</v>
      </c>
      <c r="Q2760" t="s">
        <v>3</v>
      </c>
      <c r="R2760" t="s">
        <v>5</v>
      </c>
      <c r="S2760" t="s">
        <v>4</v>
      </c>
      <c r="T2760" t="s">
        <v>0</v>
      </c>
      <c r="V2760">
        <v>0</v>
      </c>
      <c r="W2760">
        <v>0</v>
      </c>
      <c r="X2760">
        <v>0</v>
      </c>
      <c r="Y2760">
        <v>0</v>
      </c>
      <c r="Z2760">
        <v>0</v>
      </c>
    </row>
    <row r="2761" spans="1:26" x14ac:dyDescent="0.2">
      <c r="A2761">
        <v>1383541</v>
      </c>
      <c r="B2761" t="s">
        <v>3</v>
      </c>
      <c r="C2761" t="s">
        <v>9</v>
      </c>
      <c r="D2761" t="s">
        <v>1</v>
      </c>
      <c r="E2761" t="s">
        <v>0</v>
      </c>
      <c r="F2761" t="s">
        <v>27</v>
      </c>
      <c r="J2761">
        <v>0</v>
      </c>
      <c r="K2761">
        <v>0</v>
      </c>
      <c r="L2761">
        <v>0</v>
      </c>
      <c r="M2761">
        <v>0</v>
      </c>
      <c r="N2761">
        <v>0</v>
      </c>
      <c r="P2761">
        <v>1383541</v>
      </c>
      <c r="Q2761" t="s">
        <v>3</v>
      </c>
      <c r="R2761" t="s">
        <v>9</v>
      </c>
      <c r="S2761" t="s">
        <v>1</v>
      </c>
      <c r="T2761" t="s">
        <v>0</v>
      </c>
      <c r="V2761">
        <v>0</v>
      </c>
      <c r="W2761">
        <v>0</v>
      </c>
      <c r="X2761">
        <v>0</v>
      </c>
      <c r="Y2761">
        <v>0</v>
      </c>
      <c r="Z2761">
        <v>0</v>
      </c>
    </row>
    <row r="2762" spans="1:26" x14ac:dyDescent="0.2">
      <c r="A2762">
        <v>1383921</v>
      </c>
      <c r="B2762" t="s">
        <v>6</v>
      </c>
      <c r="C2762" t="s">
        <v>5</v>
      </c>
      <c r="D2762" t="s">
        <v>4</v>
      </c>
      <c r="E2762" t="s">
        <v>8</v>
      </c>
      <c r="F2762" t="s">
        <v>27</v>
      </c>
      <c r="J2762">
        <v>0</v>
      </c>
      <c r="K2762">
        <v>0</v>
      </c>
      <c r="L2762">
        <v>0</v>
      </c>
      <c r="M2762">
        <v>0</v>
      </c>
      <c r="N2762">
        <v>0</v>
      </c>
      <c r="P2762">
        <v>1383921</v>
      </c>
      <c r="Q2762" t="s">
        <v>6</v>
      </c>
      <c r="R2762" t="s">
        <v>5</v>
      </c>
      <c r="S2762" t="s">
        <v>4</v>
      </c>
      <c r="T2762" t="s">
        <v>8</v>
      </c>
      <c r="V2762">
        <v>0</v>
      </c>
      <c r="W2762">
        <v>0</v>
      </c>
      <c r="X2762">
        <v>0</v>
      </c>
      <c r="Y2762">
        <v>0</v>
      </c>
      <c r="Z2762">
        <v>0</v>
      </c>
    </row>
    <row r="2763" spans="1:26" x14ac:dyDescent="0.2">
      <c r="A2763">
        <v>1384091</v>
      </c>
      <c r="B2763" t="s">
        <v>10</v>
      </c>
      <c r="C2763" t="s">
        <v>12</v>
      </c>
      <c r="D2763" t="s">
        <v>4</v>
      </c>
      <c r="E2763" t="s">
        <v>8</v>
      </c>
      <c r="F2763" t="s">
        <v>27</v>
      </c>
      <c r="J2763">
        <v>0</v>
      </c>
      <c r="K2763">
        <v>0</v>
      </c>
      <c r="L2763">
        <v>0</v>
      </c>
      <c r="M2763">
        <v>0</v>
      </c>
      <c r="N2763">
        <v>0</v>
      </c>
      <c r="P2763">
        <v>1384091</v>
      </c>
      <c r="Q2763" t="s">
        <v>10</v>
      </c>
      <c r="R2763" t="s">
        <v>12</v>
      </c>
      <c r="S2763" t="s">
        <v>4</v>
      </c>
      <c r="T2763" t="s">
        <v>8</v>
      </c>
      <c r="V2763">
        <v>0</v>
      </c>
      <c r="W2763">
        <v>0</v>
      </c>
      <c r="X2763">
        <v>0</v>
      </c>
      <c r="Y2763">
        <v>0</v>
      </c>
      <c r="Z2763">
        <v>0</v>
      </c>
    </row>
    <row r="2764" spans="1:26" x14ac:dyDescent="0.2">
      <c r="A2764">
        <v>1384131</v>
      </c>
      <c r="B2764" t="s">
        <v>3</v>
      </c>
      <c r="C2764" t="s">
        <v>2</v>
      </c>
      <c r="D2764" t="s">
        <v>7</v>
      </c>
      <c r="E2764" t="s">
        <v>0</v>
      </c>
      <c r="F2764" t="s">
        <v>27</v>
      </c>
      <c r="J2764">
        <v>0</v>
      </c>
      <c r="K2764">
        <v>0</v>
      </c>
      <c r="L2764">
        <v>0</v>
      </c>
      <c r="M2764">
        <v>0</v>
      </c>
      <c r="N2764">
        <v>0</v>
      </c>
      <c r="P2764">
        <v>1384131</v>
      </c>
      <c r="Q2764" t="s">
        <v>3</v>
      </c>
      <c r="R2764" t="s">
        <v>2</v>
      </c>
      <c r="S2764" t="s">
        <v>7</v>
      </c>
      <c r="T2764" t="s">
        <v>0</v>
      </c>
      <c r="V2764">
        <v>0</v>
      </c>
      <c r="W2764">
        <v>0</v>
      </c>
      <c r="X2764">
        <v>0</v>
      </c>
      <c r="Y2764">
        <v>0</v>
      </c>
      <c r="Z2764">
        <v>0</v>
      </c>
    </row>
    <row r="2765" spans="1:26" x14ac:dyDescent="0.2">
      <c r="A2765">
        <v>1384281</v>
      </c>
      <c r="B2765" t="s">
        <v>3</v>
      </c>
      <c r="C2765" t="s">
        <v>2</v>
      </c>
      <c r="D2765" t="s">
        <v>4</v>
      </c>
      <c r="E2765" t="s">
        <v>0</v>
      </c>
      <c r="F2765" t="s">
        <v>27</v>
      </c>
      <c r="J2765">
        <v>0</v>
      </c>
      <c r="K2765">
        <v>0</v>
      </c>
      <c r="L2765">
        <v>0</v>
      </c>
      <c r="M2765">
        <v>0</v>
      </c>
      <c r="N2765">
        <v>0</v>
      </c>
      <c r="P2765">
        <v>1384281</v>
      </c>
      <c r="Q2765" t="s">
        <v>3</v>
      </c>
      <c r="R2765" t="s">
        <v>2</v>
      </c>
      <c r="S2765" t="s">
        <v>4</v>
      </c>
      <c r="T2765" t="s">
        <v>0</v>
      </c>
      <c r="V2765">
        <v>0</v>
      </c>
      <c r="W2765">
        <v>0</v>
      </c>
      <c r="X2765">
        <v>0</v>
      </c>
      <c r="Y2765">
        <v>0</v>
      </c>
      <c r="Z2765">
        <v>0</v>
      </c>
    </row>
    <row r="2766" spans="1:26" x14ac:dyDescent="0.2">
      <c r="A2766">
        <v>1384321</v>
      </c>
      <c r="B2766" t="s">
        <v>6</v>
      </c>
      <c r="C2766" t="s">
        <v>9</v>
      </c>
      <c r="D2766" t="s">
        <v>4</v>
      </c>
      <c r="E2766" t="s">
        <v>8</v>
      </c>
      <c r="F2766" t="s">
        <v>27</v>
      </c>
      <c r="J2766">
        <v>0</v>
      </c>
      <c r="K2766">
        <v>0</v>
      </c>
      <c r="L2766">
        <v>0</v>
      </c>
      <c r="M2766">
        <v>0</v>
      </c>
      <c r="N2766">
        <v>0</v>
      </c>
      <c r="P2766">
        <v>1384321</v>
      </c>
      <c r="Q2766" t="s">
        <v>6</v>
      </c>
      <c r="R2766" t="s">
        <v>9</v>
      </c>
      <c r="S2766" t="s">
        <v>4</v>
      </c>
      <c r="T2766" t="s">
        <v>8</v>
      </c>
      <c r="V2766">
        <v>0</v>
      </c>
      <c r="W2766">
        <v>0</v>
      </c>
      <c r="X2766">
        <v>0</v>
      </c>
      <c r="Y2766">
        <v>0</v>
      </c>
      <c r="Z2766">
        <v>0</v>
      </c>
    </row>
    <row r="2767" spans="1:26" x14ac:dyDescent="0.2">
      <c r="A2767">
        <v>1384471</v>
      </c>
      <c r="B2767" t="s">
        <v>10</v>
      </c>
      <c r="C2767" t="s">
        <v>5</v>
      </c>
      <c r="D2767" t="s">
        <v>1</v>
      </c>
      <c r="E2767" t="s">
        <v>0</v>
      </c>
      <c r="F2767" t="s">
        <v>27</v>
      </c>
      <c r="J2767">
        <v>0</v>
      </c>
      <c r="K2767">
        <v>0</v>
      </c>
      <c r="L2767">
        <v>0</v>
      </c>
      <c r="M2767">
        <v>0</v>
      </c>
      <c r="N2767">
        <v>0</v>
      </c>
      <c r="P2767">
        <v>1384471</v>
      </c>
      <c r="Q2767" t="s">
        <v>10</v>
      </c>
      <c r="R2767" t="s">
        <v>5</v>
      </c>
      <c r="S2767" t="s">
        <v>1</v>
      </c>
      <c r="T2767" t="s">
        <v>0</v>
      </c>
      <c r="V2767">
        <v>0</v>
      </c>
      <c r="W2767">
        <v>0</v>
      </c>
      <c r="X2767">
        <v>0</v>
      </c>
      <c r="Y2767">
        <v>0</v>
      </c>
      <c r="Z2767">
        <v>0</v>
      </c>
    </row>
    <row r="2768" spans="1:26" x14ac:dyDescent="0.2">
      <c r="A2768">
        <v>1384511</v>
      </c>
      <c r="B2768" t="s">
        <v>3</v>
      </c>
      <c r="C2768" t="s">
        <v>5</v>
      </c>
      <c r="D2768" t="s">
        <v>1</v>
      </c>
      <c r="E2768" t="s">
        <v>0</v>
      </c>
      <c r="F2768" t="s">
        <v>27</v>
      </c>
      <c r="J2768">
        <v>0</v>
      </c>
      <c r="K2768">
        <v>0</v>
      </c>
      <c r="L2768">
        <v>0</v>
      </c>
      <c r="M2768">
        <v>0</v>
      </c>
      <c r="N2768">
        <v>0</v>
      </c>
      <c r="P2768">
        <v>1384511</v>
      </c>
      <c r="Q2768" t="s">
        <v>3</v>
      </c>
      <c r="R2768" t="s">
        <v>5</v>
      </c>
      <c r="S2768" t="s">
        <v>1</v>
      </c>
      <c r="T2768" t="s">
        <v>0</v>
      </c>
      <c r="V2768">
        <v>0</v>
      </c>
      <c r="W2768">
        <v>0</v>
      </c>
      <c r="X2768">
        <v>0</v>
      </c>
      <c r="Y2768">
        <v>0</v>
      </c>
      <c r="Z2768">
        <v>0</v>
      </c>
    </row>
    <row r="2769" spans="1:26" x14ac:dyDescent="0.2">
      <c r="A2769">
        <v>1384851</v>
      </c>
      <c r="B2769" t="s">
        <v>6</v>
      </c>
      <c r="C2769" t="s">
        <v>5</v>
      </c>
      <c r="D2769" t="s">
        <v>7</v>
      </c>
      <c r="E2769" t="s">
        <v>0</v>
      </c>
      <c r="F2769" t="s">
        <v>27</v>
      </c>
      <c r="J2769">
        <v>0</v>
      </c>
      <c r="K2769">
        <v>0</v>
      </c>
      <c r="L2769">
        <v>0</v>
      </c>
      <c r="M2769">
        <v>0</v>
      </c>
      <c r="N2769">
        <v>0</v>
      </c>
      <c r="P2769">
        <v>1384851</v>
      </c>
      <c r="Q2769" t="s">
        <v>6</v>
      </c>
      <c r="R2769" t="s">
        <v>5</v>
      </c>
      <c r="S2769" t="s">
        <v>7</v>
      </c>
      <c r="T2769" t="s">
        <v>0</v>
      </c>
      <c r="V2769">
        <v>0</v>
      </c>
      <c r="W2769">
        <v>0</v>
      </c>
      <c r="X2769">
        <v>0</v>
      </c>
      <c r="Y2769">
        <v>0</v>
      </c>
      <c r="Z2769">
        <v>0</v>
      </c>
    </row>
    <row r="2770" spans="1:26" x14ac:dyDescent="0.2">
      <c r="A2770">
        <v>1385061</v>
      </c>
      <c r="B2770" t="s">
        <v>6</v>
      </c>
      <c r="C2770" t="s">
        <v>12</v>
      </c>
      <c r="E2770" t="s">
        <v>0</v>
      </c>
      <c r="F2770" t="s">
        <v>27</v>
      </c>
      <c r="J2770">
        <v>0</v>
      </c>
      <c r="K2770">
        <v>0</v>
      </c>
      <c r="L2770">
        <v>0</v>
      </c>
      <c r="M2770">
        <v>0</v>
      </c>
      <c r="N2770">
        <v>0</v>
      </c>
      <c r="P2770">
        <v>1385061</v>
      </c>
      <c r="Q2770" t="s">
        <v>6</v>
      </c>
      <c r="R2770" t="s">
        <v>12</v>
      </c>
      <c r="S2770" t="s">
        <v>24</v>
      </c>
      <c r="T2770" t="s">
        <v>0</v>
      </c>
      <c r="V2770">
        <v>0</v>
      </c>
      <c r="W2770">
        <v>0</v>
      </c>
      <c r="X2770">
        <v>0</v>
      </c>
      <c r="Y2770">
        <v>0</v>
      </c>
      <c r="Z2770">
        <v>0</v>
      </c>
    </row>
    <row r="2771" spans="1:26" x14ac:dyDescent="0.2">
      <c r="A2771">
        <v>1385101</v>
      </c>
      <c r="B2771" t="s">
        <v>3</v>
      </c>
      <c r="C2771" t="s">
        <v>2</v>
      </c>
      <c r="D2771" t="s">
        <v>7</v>
      </c>
      <c r="E2771" t="s">
        <v>0</v>
      </c>
      <c r="F2771" t="s">
        <v>27</v>
      </c>
      <c r="J2771">
        <v>0</v>
      </c>
      <c r="K2771">
        <v>0</v>
      </c>
      <c r="L2771">
        <v>0</v>
      </c>
      <c r="M2771">
        <v>1</v>
      </c>
      <c r="N2771">
        <v>0</v>
      </c>
      <c r="P2771">
        <v>1385101</v>
      </c>
      <c r="Q2771" t="s">
        <v>3</v>
      </c>
      <c r="R2771" t="s">
        <v>2</v>
      </c>
      <c r="S2771" t="s">
        <v>7</v>
      </c>
      <c r="T2771" t="s">
        <v>0</v>
      </c>
      <c r="V2771">
        <v>0</v>
      </c>
      <c r="W2771">
        <v>0</v>
      </c>
      <c r="X2771">
        <v>0</v>
      </c>
      <c r="Y2771">
        <v>0</v>
      </c>
      <c r="Z2771">
        <v>0</v>
      </c>
    </row>
    <row r="2772" spans="1:26" x14ac:dyDescent="0.2">
      <c r="A2772">
        <v>1385631</v>
      </c>
      <c r="B2772" t="s">
        <v>10</v>
      </c>
      <c r="C2772" t="s">
        <v>5</v>
      </c>
      <c r="D2772" t="s">
        <v>7</v>
      </c>
      <c r="E2772" t="s">
        <v>0</v>
      </c>
      <c r="F2772" t="s">
        <v>27</v>
      </c>
      <c r="J2772">
        <v>0</v>
      </c>
      <c r="K2772">
        <v>0</v>
      </c>
      <c r="L2772">
        <v>0</v>
      </c>
      <c r="M2772">
        <v>0</v>
      </c>
      <c r="N2772">
        <v>0</v>
      </c>
      <c r="P2772">
        <v>1385631</v>
      </c>
      <c r="Q2772" t="s">
        <v>10</v>
      </c>
      <c r="R2772" t="s">
        <v>5</v>
      </c>
      <c r="S2772" t="s">
        <v>7</v>
      </c>
      <c r="T2772" t="s">
        <v>0</v>
      </c>
      <c r="V2772">
        <v>0</v>
      </c>
      <c r="W2772">
        <v>0</v>
      </c>
      <c r="X2772">
        <v>0</v>
      </c>
      <c r="Y2772">
        <v>0</v>
      </c>
      <c r="Z2772">
        <v>0</v>
      </c>
    </row>
    <row r="2773" spans="1:26" x14ac:dyDescent="0.2">
      <c r="A2773">
        <v>1385781</v>
      </c>
      <c r="B2773" t="s">
        <v>3</v>
      </c>
      <c r="C2773" t="s">
        <v>5</v>
      </c>
      <c r="D2773" t="s">
        <v>7</v>
      </c>
      <c r="E2773" t="s">
        <v>0</v>
      </c>
      <c r="F2773" t="s">
        <v>27</v>
      </c>
      <c r="J2773">
        <v>0</v>
      </c>
      <c r="K2773">
        <v>0</v>
      </c>
      <c r="L2773">
        <v>0</v>
      </c>
      <c r="M2773">
        <v>0</v>
      </c>
      <c r="N2773">
        <v>0</v>
      </c>
      <c r="P2773">
        <v>1385781</v>
      </c>
      <c r="Q2773" t="s">
        <v>3</v>
      </c>
      <c r="R2773" t="s">
        <v>5</v>
      </c>
      <c r="S2773" t="s">
        <v>7</v>
      </c>
      <c r="T2773" t="s">
        <v>0</v>
      </c>
      <c r="V2773">
        <v>0</v>
      </c>
      <c r="W2773">
        <v>0</v>
      </c>
      <c r="X2773">
        <v>0</v>
      </c>
      <c r="Y2773">
        <v>0</v>
      </c>
      <c r="Z2773">
        <v>0</v>
      </c>
    </row>
    <row r="2774" spans="1:26" x14ac:dyDescent="0.2">
      <c r="A2774">
        <v>1386411</v>
      </c>
      <c r="B2774" t="s">
        <v>3</v>
      </c>
      <c r="C2774" t="s">
        <v>2</v>
      </c>
      <c r="D2774" t="s">
        <v>4</v>
      </c>
      <c r="E2774" t="s">
        <v>0</v>
      </c>
      <c r="F2774" t="s">
        <v>27</v>
      </c>
      <c r="J2774">
        <v>0</v>
      </c>
      <c r="K2774">
        <v>0</v>
      </c>
      <c r="L2774">
        <v>0</v>
      </c>
      <c r="M2774">
        <v>0</v>
      </c>
      <c r="N2774">
        <v>0</v>
      </c>
      <c r="P2774">
        <v>1386411</v>
      </c>
      <c r="Q2774" t="s">
        <v>3</v>
      </c>
      <c r="R2774" t="s">
        <v>2</v>
      </c>
      <c r="S2774" t="s">
        <v>4</v>
      </c>
      <c r="T2774" t="s">
        <v>0</v>
      </c>
      <c r="V2774">
        <v>0</v>
      </c>
      <c r="W2774">
        <v>0</v>
      </c>
      <c r="X2774">
        <v>0</v>
      </c>
      <c r="Y2774">
        <v>0</v>
      </c>
      <c r="Z2774">
        <v>0</v>
      </c>
    </row>
    <row r="2775" spans="1:26" x14ac:dyDescent="0.2">
      <c r="A2775">
        <v>1386941</v>
      </c>
      <c r="B2775" t="s">
        <v>3</v>
      </c>
      <c r="C2775" t="s">
        <v>5</v>
      </c>
      <c r="D2775" t="s">
        <v>4</v>
      </c>
      <c r="E2775" t="s">
        <v>0</v>
      </c>
      <c r="F2775" t="s">
        <v>27</v>
      </c>
      <c r="J2775">
        <v>0</v>
      </c>
      <c r="K2775">
        <v>0</v>
      </c>
      <c r="L2775">
        <v>0</v>
      </c>
      <c r="M2775">
        <v>0</v>
      </c>
      <c r="N2775">
        <v>0</v>
      </c>
      <c r="P2775">
        <v>1386941</v>
      </c>
      <c r="Q2775" t="s">
        <v>3</v>
      </c>
      <c r="R2775" t="s">
        <v>5</v>
      </c>
      <c r="S2775" t="s">
        <v>4</v>
      </c>
      <c r="T2775" t="s">
        <v>0</v>
      </c>
      <c r="V2775">
        <v>0</v>
      </c>
      <c r="W2775">
        <v>0</v>
      </c>
      <c r="X2775">
        <v>0</v>
      </c>
      <c r="Y2775">
        <v>0</v>
      </c>
      <c r="Z2775">
        <v>0</v>
      </c>
    </row>
    <row r="2776" spans="1:26" x14ac:dyDescent="0.2">
      <c r="A2776">
        <v>1387151</v>
      </c>
      <c r="B2776" t="s">
        <v>3</v>
      </c>
      <c r="C2776" t="s">
        <v>2</v>
      </c>
      <c r="D2776" t="s">
        <v>7</v>
      </c>
      <c r="E2776" t="s">
        <v>0</v>
      </c>
      <c r="F2776" t="s">
        <v>27</v>
      </c>
      <c r="J2776">
        <v>0</v>
      </c>
      <c r="K2776">
        <v>0</v>
      </c>
      <c r="L2776">
        <v>0</v>
      </c>
      <c r="M2776">
        <v>0</v>
      </c>
      <c r="N2776">
        <v>0</v>
      </c>
      <c r="P2776">
        <v>1387151</v>
      </c>
      <c r="Q2776" t="s">
        <v>3</v>
      </c>
      <c r="R2776" t="s">
        <v>2</v>
      </c>
      <c r="S2776" t="s">
        <v>7</v>
      </c>
      <c r="T2776" t="s">
        <v>0</v>
      </c>
      <c r="V2776">
        <v>0</v>
      </c>
      <c r="W2776">
        <v>0</v>
      </c>
      <c r="X2776">
        <v>0</v>
      </c>
      <c r="Y2776">
        <v>0</v>
      </c>
      <c r="Z2776">
        <v>0</v>
      </c>
    </row>
    <row r="2777" spans="1:26" x14ac:dyDescent="0.2">
      <c r="A2777">
        <v>1387491</v>
      </c>
      <c r="B2777" t="s">
        <v>3</v>
      </c>
      <c r="C2777" t="s">
        <v>2</v>
      </c>
      <c r="D2777" t="s">
        <v>1</v>
      </c>
      <c r="E2777" t="s">
        <v>0</v>
      </c>
      <c r="F2777" t="s">
        <v>27</v>
      </c>
      <c r="J2777">
        <v>0</v>
      </c>
      <c r="K2777">
        <v>0</v>
      </c>
      <c r="L2777">
        <v>0</v>
      </c>
      <c r="M2777">
        <v>0</v>
      </c>
      <c r="N2777">
        <v>0</v>
      </c>
      <c r="P2777">
        <v>1387491</v>
      </c>
      <c r="Q2777" t="s">
        <v>3</v>
      </c>
      <c r="R2777" t="s">
        <v>2</v>
      </c>
      <c r="S2777" t="s">
        <v>1</v>
      </c>
      <c r="T2777" t="s">
        <v>0</v>
      </c>
      <c r="V2777">
        <v>0</v>
      </c>
      <c r="W2777">
        <v>0</v>
      </c>
      <c r="X2777">
        <v>0</v>
      </c>
      <c r="Y2777">
        <v>0</v>
      </c>
      <c r="Z2777">
        <v>0</v>
      </c>
    </row>
    <row r="2778" spans="1:26" x14ac:dyDescent="0.2">
      <c r="A2778">
        <v>1387531</v>
      </c>
      <c r="B2778" t="s">
        <v>3</v>
      </c>
      <c r="C2778" t="s">
        <v>5</v>
      </c>
      <c r="D2778" t="s">
        <v>7</v>
      </c>
      <c r="E2778" t="s">
        <v>0</v>
      </c>
      <c r="F2778" t="s">
        <v>27</v>
      </c>
      <c r="J2778">
        <v>0</v>
      </c>
      <c r="K2778">
        <v>0</v>
      </c>
      <c r="L2778">
        <v>0</v>
      </c>
      <c r="M2778">
        <v>0</v>
      </c>
      <c r="N2778">
        <v>0</v>
      </c>
      <c r="P2778">
        <v>1387531</v>
      </c>
      <c r="Q2778" t="s">
        <v>3</v>
      </c>
      <c r="R2778" t="s">
        <v>5</v>
      </c>
      <c r="S2778" t="s">
        <v>7</v>
      </c>
      <c r="T2778" t="s">
        <v>0</v>
      </c>
      <c r="V2778">
        <v>0</v>
      </c>
      <c r="W2778">
        <v>0</v>
      </c>
      <c r="X2778">
        <v>0</v>
      </c>
      <c r="Y2778">
        <v>0</v>
      </c>
      <c r="Z2778">
        <v>0</v>
      </c>
    </row>
    <row r="2779" spans="1:26" x14ac:dyDescent="0.2">
      <c r="A2779">
        <v>1387681</v>
      </c>
      <c r="B2779" t="s">
        <v>3</v>
      </c>
      <c r="C2779" t="s">
        <v>2</v>
      </c>
      <c r="D2779" t="s">
        <v>7</v>
      </c>
      <c r="E2779" t="s">
        <v>8</v>
      </c>
      <c r="F2779" t="s">
        <v>27</v>
      </c>
      <c r="J2779">
        <v>0</v>
      </c>
      <c r="K2779">
        <v>0</v>
      </c>
      <c r="L2779">
        <v>0</v>
      </c>
      <c r="M2779">
        <v>0</v>
      </c>
      <c r="N2779">
        <v>0</v>
      </c>
      <c r="P2779">
        <v>1387681</v>
      </c>
      <c r="Q2779" t="s">
        <v>3</v>
      </c>
      <c r="R2779" t="s">
        <v>2</v>
      </c>
      <c r="S2779" t="s">
        <v>7</v>
      </c>
      <c r="T2779" t="s">
        <v>8</v>
      </c>
      <c r="V2779">
        <v>0</v>
      </c>
      <c r="W2779">
        <v>0</v>
      </c>
      <c r="X2779">
        <v>0</v>
      </c>
      <c r="Y2779">
        <v>0</v>
      </c>
      <c r="Z2779">
        <v>0</v>
      </c>
    </row>
    <row r="2780" spans="1:26" x14ac:dyDescent="0.2">
      <c r="A2780">
        <v>1387721</v>
      </c>
      <c r="B2780" t="s">
        <v>3</v>
      </c>
      <c r="C2780" t="s">
        <v>2</v>
      </c>
      <c r="D2780" t="s">
        <v>7</v>
      </c>
      <c r="E2780" t="s">
        <v>8</v>
      </c>
      <c r="F2780" t="s">
        <v>27</v>
      </c>
      <c r="J2780">
        <v>0</v>
      </c>
      <c r="K2780">
        <v>0</v>
      </c>
      <c r="L2780">
        <v>0</v>
      </c>
      <c r="M2780">
        <v>0</v>
      </c>
      <c r="N2780">
        <v>0</v>
      </c>
      <c r="P2780">
        <v>1387721</v>
      </c>
      <c r="Q2780" t="s">
        <v>3</v>
      </c>
      <c r="R2780" t="s">
        <v>2</v>
      </c>
      <c r="S2780" t="s">
        <v>7</v>
      </c>
      <c r="T2780" t="s">
        <v>8</v>
      </c>
      <c r="V2780">
        <v>0</v>
      </c>
      <c r="W2780">
        <v>0</v>
      </c>
      <c r="X2780">
        <v>0</v>
      </c>
      <c r="Y2780">
        <v>0</v>
      </c>
      <c r="Z2780">
        <v>0</v>
      </c>
    </row>
    <row r="2781" spans="1:26" x14ac:dyDescent="0.2">
      <c r="A2781">
        <v>1387871</v>
      </c>
      <c r="B2781" t="s">
        <v>3</v>
      </c>
      <c r="C2781" t="s">
        <v>5</v>
      </c>
      <c r="D2781" t="s">
        <v>4</v>
      </c>
      <c r="E2781" t="s">
        <v>0</v>
      </c>
      <c r="F2781" t="s">
        <v>27</v>
      </c>
      <c r="J2781">
        <v>0</v>
      </c>
      <c r="K2781">
        <v>0</v>
      </c>
      <c r="L2781">
        <v>0</v>
      </c>
      <c r="M2781">
        <v>0</v>
      </c>
      <c r="N2781">
        <v>0</v>
      </c>
      <c r="P2781">
        <v>1387871</v>
      </c>
      <c r="Q2781" t="s">
        <v>3</v>
      </c>
      <c r="R2781" t="s">
        <v>5</v>
      </c>
      <c r="S2781" t="s">
        <v>4</v>
      </c>
      <c r="T2781" t="s">
        <v>0</v>
      </c>
      <c r="V2781">
        <v>0</v>
      </c>
      <c r="W2781">
        <v>0</v>
      </c>
      <c r="X2781">
        <v>0</v>
      </c>
      <c r="Y2781">
        <v>0</v>
      </c>
      <c r="Z2781">
        <v>0</v>
      </c>
    </row>
    <row r="2782" spans="1:26" x14ac:dyDescent="0.2">
      <c r="A2782">
        <v>1387911</v>
      </c>
      <c r="B2782" t="s">
        <v>6</v>
      </c>
      <c r="C2782" t="s">
        <v>9</v>
      </c>
      <c r="D2782" t="s">
        <v>4</v>
      </c>
      <c r="E2782" t="s">
        <v>0</v>
      </c>
      <c r="F2782" t="s">
        <v>27</v>
      </c>
      <c r="J2782">
        <v>0</v>
      </c>
      <c r="K2782">
        <v>0</v>
      </c>
      <c r="L2782">
        <v>0</v>
      </c>
      <c r="M2782">
        <v>0</v>
      </c>
      <c r="N2782">
        <v>0</v>
      </c>
      <c r="P2782">
        <v>1387911</v>
      </c>
      <c r="Q2782" t="s">
        <v>6</v>
      </c>
      <c r="R2782" t="s">
        <v>9</v>
      </c>
      <c r="S2782" t="s">
        <v>4</v>
      </c>
      <c r="T2782" t="s">
        <v>0</v>
      </c>
      <c r="V2782">
        <v>0</v>
      </c>
      <c r="W2782">
        <v>0</v>
      </c>
      <c r="X2782">
        <v>0</v>
      </c>
      <c r="Y2782">
        <v>0</v>
      </c>
      <c r="Z2782">
        <v>0</v>
      </c>
    </row>
    <row r="2783" spans="1:26" x14ac:dyDescent="0.2">
      <c r="A2783">
        <v>1388081</v>
      </c>
      <c r="B2783" t="s">
        <v>6</v>
      </c>
      <c r="C2783" t="s">
        <v>12</v>
      </c>
      <c r="D2783" t="s">
        <v>4</v>
      </c>
      <c r="E2783" t="s">
        <v>0</v>
      </c>
      <c r="F2783" t="s">
        <v>27</v>
      </c>
      <c r="J2783">
        <v>0</v>
      </c>
      <c r="K2783">
        <v>0</v>
      </c>
      <c r="L2783">
        <v>0</v>
      </c>
      <c r="M2783">
        <v>0</v>
      </c>
      <c r="N2783">
        <v>0</v>
      </c>
      <c r="P2783">
        <v>1388081</v>
      </c>
      <c r="Q2783" t="s">
        <v>6</v>
      </c>
      <c r="R2783" t="s">
        <v>12</v>
      </c>
      <c r="S2783" t="s">
        <v>4</v>
      </c>
      <c r="T2783" t="s">
        <v>0</v>
      </c>
      <c r="V2783">
        <v>0</v>
      </c>
      <c r="W2783">
        <v>0</v>
      </c>
      <c r="X2783">
        <v>0</v>
      </c>
      <c r="Y2783">
        <v>0</v>
      </c>
      <c r="Z2783">
        <v>0</v>
      </c>
    </row>
    <row r="2784" spans="1:26" x14ac:dyDescent="0.2">
      <c r="A2784">
        <v>1388121</v>
      </c>
      <c r="B2784" t="s">
        <v>6</v>
      </c>
      <c r="C2784" t="s">
        <v>5</v>
      </c>
      <c r="D2784" t="s">
        <v>1</v>
      </c>
      <c r="E2784" t="s">
        <v>0</v>
      </c>
      <c r="F2784" t="s">
        <v>27</v>
      </c>
      <c r="J2784">
        <v>0</v>
      </c>
      <c r="K2784">
        <v>0</v>
      </c>
      <c r="L2784">
        <v>0</v>
      </c>
      <c r="M2784">
        <v>0</v>
      </c>
      <c r="N2784">
        <v>0</v>
      </c>
      <c r="P2784">
        <v>1388121</v>
      </c>
      <c r="Q2784" t="s">
        <v>6</v>
      </c>
      <c r="R2784" t="s">
        <v>5</v>
      </c>
      <c r="S2784" t="s">
        <v>1</v>
      </c>
      <c r="T2784" t="s">
        <v>0</v>
      </c>
      <c r="V2784">
        <v>0</v>
      </c>
      <c r="W2784">
        <v>0</v>
      </c>
      <c r="X2784">
        <v>0</v>
      </c>
      <c r="Y2784">
        <v>0</v>
      </c>
      <c r="Z2784">
        <v>0</v>
      </c>
    </row>
    <row r="2785" spans="1:26" x14ac:dyDescent="0.2">
      <c r="A2785">
        <v>1388461</v>
      </c>
      <c r="B2785" t="s">
        <v>13</v>
      </c>
      <c r="C2785" t="s">
        <v>5</v>
      </c>
      <c r="D2785" t="s">
        <v>1</v>
      </c>
      <c r="E2785" t="s">
        <v>0</v>
      </c>
      <c r="F2785" t="s">
        <v>27</v>
      </c>
      <c r="J2785">
        <v>0</v>
      </c>
      <c r="K2785">
        <v>0</v>
      </c>
      <c r="L2785">
        <v>0</v>
      </c>
      <c r="M2785">
        <v>0</v>
      </c>
      <c r="N2785">
        <v>0</v>
      </c>
      <c r="P2785">
        <v>1388461</v>
      </c>
      <c r="Q2785" t="s">
        <v>13</v>
      </c>
      <c r="R2785" t="s">
        <v>5</v>
      </c>
      <c r="S2785" t="s">
        <v>1</v>
      </c>
      <c r="T2785" t="s">
        <v>0</v>
      </c>
      <c r="V2785">
        <v>0</v>
      </c>
      <c r="W2785">
        <v>0</v>
      </c>
      <c r="X2785">
        <v>0</v>
      </c>
      <c r="Y2785">
        <v>0</v>
      </c>
      <c r="Z2785">
        <v>0</v>
      </c>
    </row>
    <row r="2786" spans="1:26" x14ac:dyDescent="0.2">
      <c r="A2786">
        <v>1389431</v>
      </c>
      <c r="B2786" t="s">
        <v>3</v>
      </c>
      <c r="C2786" t="s">
        <v>2</v>
      </c>
      <c r="D2786" t="s">
        <v>7</v>
      </c>
      <c r="E2786" t="s">
        <v>0</v>
      </c>
      <c r="F2786" t="s">
        <v>27</v>
      </c>
      <c r="J2786">
        <v>0</v>
      </c>
      <c r="K2786">
        <v>0</v>
      </c>
      <c r="L2786">
        <v>0</v>
      </c>
      <c r="M2786">
        <v>0</v>
      </c>
      <c r="N2786">
        <v>0</v>
      </c>
      <c r="P2786">
        <v>1389431</v>
      </c>
      <c r="Q2786" t="s">
        <v>3</v>
      </c>
      <c r="R2786" t="s">
        <v>2</v>
      </c>
      <c r="S2786" t="s">
        <v>7</v>
      </c>
      <c r="T2786" t="s">
        <v>0</v>
      </c>
      <c r="V2786">
        <v>0</v>
      </c>
      <c r="W2786">
        <v>0</v>
      </c>
      <c r="X2786">
        <v>0</v>
      </c>
      <c r="Y2786">
        <v>0</v>
      </c>
      <c r="Z2786">
        <v>0</v>
      </c>
    </row>
    <row r="2787" spans="1:26" x14ac:dyDescent="0.2">
      <c r="A2787">
        <v>1390221</v>
      </c>
      <c r="B2787" t="s">
        <v>6</v>
      </c>
      <c r="C2787" t="s">
        <v>2</v>
      </c>
      <c r="D2787" t="s">
        <v>4</v>
      </c>
      <c r="E2787" t="s">
        <v>0</v>
      </c>
      <c r="F2787" t="s">
        <v>27</v>
      </c>
      <c r="J2787">
        <v>0</v>
      </c>
      <c r="K2787">
        <v>0</v>
      </c>
      <c r="L2787">
        <v>0</v>
      </c>
      <c r="M2787">
        <v>0</v>
      </c>
      <c r="N2787">
        <v>0</v>
      </c>
      <c r="P2787">
        <v>1390221</v>
      </c>
      <c r="Q2787" t="s">
        <v>6</v>
      </c>
      <c r="R2787" t="s">
        <v>2</v>
      </c>
      <c r="S2787" t="s">
        <v>4</v>
      </c>
      <c r="T2787" t="s">
        <v>0</v>
      </c>
      <c r="V2787">
        <v>0</v>
      </c>
      <c r="W2787">
        <v>0</v>
      </c>
      <c r="X2787">
        <v>0</v>
      </c>
      <c r="Y2787">
        <v>0</v>
      </c>
      <c r="Z2787">
        <v>0</v>
      </c>
    </row>
    <row r="2788" spans="1:26" x14ac:dyDescent="0.2">
      <c r="A2788">
        <v>1390411</v>
      </c>
      <c r="B2788" t="s">
        <v>3</v>
      </c>
      <c r="C2788" t="s">
        <v>5</v>
      </c>
      <c r="D2788" t="s">
        <v>4</v>
      </c>
      <c r="E2788" t="s">
        <v>0</v>
      </c>
      <c r="F2788" t="s">
        <v>27</v>
      </c>
      <c r="J2788">
        <v>0</v>
      </c>
      <c r="K2788">
        <v>0</v>
      </c>
      <c r="L2788">
        <v>0</v>
      </c>
      <c r="M2788">
        <v>0</v>
      </c>
      <c r="N2788">
        <v>0</v>
      </c>
      <c r="P2788">
        <v>1390411</v>
      </c>
      <c r="Q2788" t="s">
        <v>3</v>
      </c>
      <c r="R2788" t="s">
        <v>5</v>
      </c>
      <c r="S2788" t="s">
        <v>4</v>
      </c>
      <c r="T2788" t="s">
        <v>0</v>
      </c>
      <c r="V2788">
        <v>0</v>
      </c>
      <c r="W2788">
        <v>0</v>
      </c>
      <c r="X2788">
        <v>0</v>
      </c>
      <c r="Y2788">
        <v>0</v>
      </c>
      <c r="Z2788">
        <v>0</v>
      </c>
    </row>
    <row r="2789" spans="1:26" x14ac:dyDescent="0.2">
      <c r="A2789">
        <v>1392271</v>
      </c>
      <c r="B2789" t="s">
        <v>3</v>
      </c>
      <c r="C2789" t="s">
        <v>2</v>
      </c>
      <c r="D2789" t="s">
        <v>4</v>
      </c>
      <c r="E2789" t="s">
        <v>0</v>
      </c>
      <c r="F2789" t="s">
        <v>27</v>
      </c>
      <c r="J2789">
        <v>0</v>
      </c>
      <c r="K2789">
        <v>0</v>
      </c>
      <c r="L2789">
        <v>0</v>
      </c>
      <c r="M2789">
        <v>0</v>
      </c>
      <c r="N2789">
        <v>0</v>
      </c>
      <c r="P2789">
        <v>1392271</v>
      </c>
      <c r="Q2789" t="s">
        <v>3</v>
      </c>
      <c r="R2789" t="s">
        <v>2</v>
      </c>
      <c r="S2789" t="s">
        <v>4</v>
      </c>
      <c r="T2789" t="s">
        <v>0</v>
      </c>
      <c r="V2789">
        <v>0</v>
      </c>
      <c r="W2789">
        <v>0</v>
      </c>
      <c r="X2789">
        <v>0</v>
      </c>
      <c r="Y2789">
        <v>0</v>
      </c>
      <c r="Z2789">
        <v>0</v>
      </c>
    </row>
    <row r="2790" spans="1:26" x14ac:dyDescent="0.2">
      <c r="A2790">
        <v>1392841</v>
      </c>
      <c r="B2790" t="s">
        <v>13</v>
      </c>
      <c r="C2790" t="s">
        <v>2</v>
      </c>
      <c r="D2790" t="s">
        <v>1</v>
      </c>
      <c r="E2790" t="s">
        <v>0</v>
      </c>
      <c r="F2790" t="s">
        <v>27</v>
      </c>
      <c r="J2790">
        <v>0</v>
      </c>
      <c r="K2790">
        <v>0</v>
      </c>
      <c r="L2790">
        <v>0</v>
      </c>
      <c r="M2790">
        <v>0</v>
      </c>
      <c r="N2790">
        <v>0</v>
      </c>
      <c r="P2790">
        <v>1392841</v>
      </c>
      <c r="Q2790" t="s">
        <v>13</v>
      </c>
      <c r="R2790" t="s">
        <v>2</v>
      </c>
      <c r="S2790" t="s">
        <v>1</v>
      </c>
      <c r="T2790" t="s">
        <v>0</v>
      </c>
      <c r="V2790">
        <v>0</v>
      </c>
      <c r="W2790">
        <v>0</v>
      </c>
      <c r="X2790">
        <v>0</v>
      </c>
      <c r="Y2790">
        <v>0</v>
      </c>
      <c r="Z2790">
        <v>0</v>
      </c>
    </row>
    <row r="2791" spans="1:26" x14ac:dyDescent="0.2">
      <c r="A2791">
        <v>1392991</v>
      </c>
      <c r="B2791" t="s">
        <v>3</v>
      </c>
      <c r="C2791" t="s">
        <v>2</v>
      </c>
      <c r="D2791" t="s">
        <v>7</v>
      </c>
      <c r="E2791" t="s">
        <v>8</v>
      </c>
      <c r="F2791" t="s">
        <v>27</v>
      </c>
      <c r="J2791">
        <v>0</v>
      </c>
      <c r="K2791">
        <v>0</v>
      </c>
      <c r="L2791">
        <v>0</v>
      </c>
      <c r="M2791">
        <v>0</v>
      </c>
      <c r="N2791">
        <v>0</v>
      </c>
      <c r="P2791">
        <v>1392991</v>
      </c>
      <c r="Q2791" t="s">
        <v>3</v>
      </c>
      <c r="R2791" t="s">
        <v>2</v>
      </c>
      <c r="S2791" t="s">
        <v>7</v>
      </c>
      <c r="T2791" t="s">
        <v>8</v>
      </c>
      <c r="V2791">
        <v>0</v>
      </c>
      <c r="W2791">
        <v>0</v>
      </c>
      <c r="X2791">
        <v>0</v>
      </c>
      <c r="Y2791">
        <v>0</v>
      </c>
      <c r="Z2791">
        <v>0</v>
      </c>
    </row>
    <row r="2792" spans="1:26" x14ac:dyDescent="0.2">
      <c r="A2792">
        <v>1393431</v>
      </c>
      <c r="B2792" t="s">
        <v>3</v>
      </c>
      <c r="C2792" t="s">
        <v>5</v>
      </c>
      <c r="D2792" t="s">
        <v>4</v>
      </c>
      <c r="E2792" t="s">
        <v>0</v>
      </c>
      <c r="F2792" t="s">
        <v>27</v>
      </c>
      <c r="J2792">
        <v>0</v>
      </c>
      <c r="K2792">
        <v>0</v>
      </c>
      <c r="L2792">
        <v>0</v>
      </c>
      <c r="M2792">
        <v>0</v>
      </c>
      <c r="N2792">
        <v>0</v>
      </c>
      <c r="P2792">
        <v>1393431</v>
      </c>
      <c r="Q2792" t="s">
        <v>3</v>
      </c>
      <c r="R2792" t="s">
        <v>5</v>
      </c>
      <c r="S2792" t="s">
        <v>4</v>
      </c>
      <c r="T2792" t="s">
        <v>0</v>
      </c>
      <c r="V2792">
        <v>0</v>
      </c>
      <c r="W2792">
        <v>0</v>
      </c>
      <c r="X2792">
        <v>0</v>
      </c>
      <c r="Y2792">
        <v>0</v>
      </c>
      <c r="Z2792">
        <v>0</v>
      </c>
    </row>
    <row r="2793" spans="1:26" x14ac:dyDescent="0.2">
      <c r="A2793">
        <v>1393581</v>
      </c>
      <c r="B2793" t="s">
        <v>10</v>
      </c>
      <c r="C2793" t="s">
        <v>2</v>
      </c>
      <c r="D2793" t="s">
        <v>1</v>
      </c>
      <c r="E2793" t="s">
        <v>0</v>
      </c>
      <c r="F2793" t="s">
        <v>27</v>
      </c>
      <c r="J2793">
        <v>0</v>
      </c>
      <c r="K2793">
        <v>0</v>
      </c>
      <c r="L2793">
        <v>0</v>
      </c>
      <c r="M2793">
        <v>0</v>
      </c>
      <c r="N2793">
        <v>0</v>
      </c>
      <c r="P2793">
        <v>1393581</v>
      </c>
      <c r="Q2793" t="s">
        <v>10</v>
      </c>
      <c r="R2793" t="s">
        <v>2</v>
      </c>
      <c r="S2793" t="s">
        <v>1</v>
      </c>
      <c r="T2793" t="s">
        <v>0</v>
      </c>
      <c r="V2793">
        <v>0</v>
      </c>
      <c r="W2793">
        <v>0</v>
      </c>
      <c r="X2793">
        <v>0</v>
      </c>
      <c r="Y2793">
        <v>0</v>
      </c>
      <c r="Z2793">
        <v>0</v>
      </c>
    </row>
    <row r="2794" spans="1:26" x14ac:dyDescent="0.2">
      <c r="A2794">
        <v>1393811</v>
      </c>
      <c r="B2794" t="s">
        <v>3</v>
      </c>
      <c r="C2794" t="s">
        <v>2</v>
      </c>
      <c r="D2794" t="s">
        <v>1</v>
      </c>
      <c r="E2794" t="s">
        <v>0</v>
      </c>
      <c r="F2794" t="s">
        <v>27</v>
      </c>
      <c r="J2794">
        <v>0</v>
      </c>
      <c r="K2794">
        <v>0</v>
      </c>
      <c r="L2794">
        <v>0</v>
      </c>
      <c r="M2794">
        <v>0</v>
      </c>
      <c r="N2794">
        <v>0</v>
      </c>
      <c r="P2794">
        <v>1393811</v>
      </c>
      <c r="Q2794" t="s">
        <v>3</v>
      </c>
      <c r="R2794" t="s">
        <v>2</v>
      </c>
      <c r="S2794" t="s">
        <v>1</v>
      </c>
      <c r="T2794" t="s">
        <v>0</v>
      </c>
      <c r="V2794">
        <v>0</v>
      </c>
      <c r="W2794">
        <v>0</v>
      </c>
      <c r="X2794">
        <v>0</v>
      </c>
      <c r="Y2794">
        <v>0</v>
      </c>
      <c r="Z2794">
        <v>0</v>
      </c>
    </row>
    <row r="2795" spans="1:26" x14ac:dyDescent="0.2">
      <c r="A2795">
        <v>1393961</v>
      </c>
      <c r="B2795" t="s">
        <v>6</v>
      </c>
      <c r="C2795" t="s">
        <v>5</v>
      </c>
      <c r="D2795" t="s">
        <v>4</v>
      </c>
      <c r="E2795" t="s">
        <v>8</v>
      </c>
      <c r="F2795" t="s">
        <v>27</v>
      </c>
      <c r="J2795">
        <v>0</v>
      </c>
      <c r="K2795">
        <v>0</v>
      </c>
      <c r="L2795">
        <v>0</v>
      </c>
      <c r="M2795">
        <v>0</v>
      </c>
      <c r="N2795">
        <v>0</v>
      </c>
      <c r="P2795">
        <v>1393961</v>
      </c>
      <c r="Q2795" t="s">
        <v>6</v>
      </c>
      <c r="R2795" t="s">
        <v>5</v>
      </c>
      <c r="S2795" t="s">
        <v>4</v>
      </c>
      <c r="T2795" t="s">
        <v>8</v>
      </c>
      <c r="V2795">
        <v>0</v>
      </c>
      <c r="W2795">
        <v>0</v>
      </c>
      <c r="X2795">
        <v>0</v>
      </c>
      <c r="Y2795">
        <v>0</v>
      </c>
      <c r="Z2795">
        <v>0</v>
      </c>
    </row>
    <row r="2796" spans="1:26" x14ac:dyDescent="0.2">
      <c r="A2796">
        <v>1394021</v>
      </c>
      <c r="B2796" t="s">
        <v>6</v>
      </c>
      <c r="C2796" t="s">
        <v>5</v>
      </c>
      <c r="D2796" t="s">
        <v>1</v>
      </c>
      <c r="E2796" t="s">
        <v>8</v>
      </c>
      <c r="F2796" t="s">
        <v>27</v>
      </c>
      <c r="J2796">
        <v>0</v>
      </c>
      <c r="K2796">
        <v>0</v>
      </c>
      <c r="L2796">
        <v>0</v>
      </c>
      <c r="M2796">
        <v>0</v>
      </c>
      <c r="N2796">
        <v>0</v>
      </c>
      <c r="P2796">
        <v>1394021</v>
      </c>
      <c r="Q2796" t="s">
        <v>6</v>
      </c>
      <c r="R2796" t="s">
        <v>5</v>
      </c>
      <c r="S2796" t="s">
        <v>1</v>
      </c>
      <c r="T2796" t="s">
        <v>8</v>
      </c>
      <c r="V2796">
        <v>0</v>
      </c>
      <c r="W2796">
        <v>0</v>
      </c>
      <c r="X2796">
        <v>0</v>
      </c>
      <c r="Y2796">
        <v>0</v>
      </c>
      <c r="Z2796">
        <v>0</v>
      </c>
    </row>
    <row r="2797" spans="1:26" x14ac:dyDescent="0.2">
      <c r="A2797">
        <v>1394211</v>
      </c>
      <c r="B2797" t="s">
        <v>10</v>
      </c>
      <c r="C2797" t="s">
        <v>12</v>
      </c>
      <c r="E2797" t="s">
        <v>0</v>
      </c>
      <c r="F2797" t="s">
        <v>27</v>
      </c>
      <c r="J2797">
        <v>0</v>
      </c>
      <c r="K2797">
        <v>0</v>
      </c>
      <c r="L2797">
        <v>0</v>
      </c>
      <c r="M2797">
        <v>0</v>
      </c>
      <c r="N2797">
        <v>0</v>
      </c>
      <c r="P2797">
        <v>1394211</v>
      </c>
      <c r="Q2797" t="s">
        <v>10</v>
      </c>
      <c r="R2797" t="s">
        <v>12</v>
      </c>
      <c r="S2797" t="s">
        <v>24</v>
      </c>
      <c r="T2797" t="s">
        <v>0</v>
      </c>
      <c r="V2797">
        <v>0</v>
      </c>
      <c r="W2797">
        <v>0</v>
      </c>
      <c r="X2797">
        <v>0</v>
      </c>
      <c r="Y2797">
        <v>0</v>
      </c>
      <c r="Z2797">
        <v>0</v>
      </c>
    </row>
    <row r="2798" spans="1:26" x14ac:dyDescent="0.2">
      <c r="A2798">
        <v>1394401</v>
      </c>
      <c r="B2798" t="s">
        <v>3</v>
      </c>
      <c r="C2798" t="s">
        <v>5</v>
      </c>
      <c r="D2798" t="s">
        <v>4</v>
      </c>
      <c r="E2798" t="s">
        <v>0</v>
      </c>
      <c r="F2798" t="s">
        <v>27</v>
      </c>
      <c r="J2798">
        <v>0</v>
      </c>
      <c r="K2798">
        <v>0</v>
      </c>
      <c r="L2798">
        <v>0</v>
      </c>
      <c r="M2798">
        <v>1</v>
      </c>
      <c r="N2798">
        <v>0</v>
      </c>
      <c r="P2798">
        <v>1394401</v>
      </c>
      <c r="Q2798" t="s">
        <v>3</v>
      </c>
      <c r="R2798" t="s">
        <v>5</v>
      </c>
      <c r="S2798" t="s">
        <v>4</v>
      </c>
      <c r="T2798" t="s">
        <v>0</v>
      </c>
      <c r="V2798">
        <v>0</v>
      </c>
      <c r="W2798">
        <v>0</v>
      </c>
      <c r="X2798">
        <v>0</v>
      </c>
      <c r="Y2798">
        <v>0</v>
      </c>
      <c r="Z2798">
        <v>0</v>
      </c>
    </row>
    <row r="2799" spans="1:26" x14ac:dyDescent="0.2">
      <c r="A2799">
        <v>1394741</v>
      </c>
      <c r="B2799" t="s">
        <v>6</v>
      </c>
      <c r="C2799" t="s">
        <v>2</v>
      </c>
      <c r="D2799" t="s">
        <v>1</v>
      </c>
      <c r="E2799" t="s">
        <v>0</v>
      </c>
      <c r="F2799" t="s">
        <v>27</v>
      </c>
      <c r="J2799">
        <v>0</v>
      </c>
      <c r="K2799">
        <v>0</v>
      </c>
      <c r="L2799">
        <v>0</v>
      </c>
      <c r="M2799">
        <v>0</v>
      </c>
      <c r="N2799">
        <v>0</v>
      </c>
      <c r="P2799">
        <v>1394741</v>
      </c>
      <c r="Q2799" t="s">
        <v>6</v>
      </c>
      <c r="R2799" t="s">
        <v>2</v>
      </c>
      <c r="S2799" t="s">
        <v>1</v>
      </c>
      <c r="T2799" t="s">
        <v>0</v>
      </c>
      <c r="V2799">
        <v>0</v>
      </c>
      <c r="W2799">
        <v>0</v>
      </c>
      <c r="X2799">
        <v>0</v>
      </c>
      <c r="Y2799">
        <v>0</v>
      </c>
      <c r="Z2799">
        <v>0</v>
      </c>
    </row>
    <row r="2800" spans="1:26" x14ac:dyDescent="0.2">
      <c r="A2800">
        <v>1395141</v>
      </c>
      <c r="B2800" t="s">
        <v>6</v>
      </c>
      <c r="C2800" t="s">
        <v>2</v>
      </c>
      <c r="D2800" t="s">
        <v>4</v>
      </c>
      <c r="E2800" t="s">
        <v>0</v>
      </c>
      <c r="F2800" t="s">
        <v>27</v>
      </c>
      <c r="J2800">
        <v>0</v>
      </c>
      <c r="K2800">
        <v>0</v>
      </c>
      <c r="L2800">
        <v>0</v>
      </c>
      <c r="M2800">
        <v>0</v>
      </c>
      <c r="N2800">
        <v>0</v>
      </c>
      <c r="P2800">
        <v>1395141</v>
      </c>
      <c r="Q2800" t="s">
        <v>6</v>
      </c>
      <c r="R2800" t="s">
        <v>2</v>
      </c>
      <c r="S2800" t="s">
        <v>4</v>
      </c>
      <c r="T2800" t="s">
        <v>0</v>
      </c>
      <c r="V2800">
        <v>0</v>
      </c>
      <c r="W2800">
        <v>0</v>
      </c>
      <c r="X2800">
        <v>0</v>
      </c>
      <c r="Y2800">
        <v>0</v>
      </c>
      <c r="Z2800">
        <v>0</v>
      </c>
    </row>
    <row r="2801" spans="1:26" x14ac:dyDescent="0.2">
      <c r="A2801">
        <v>1395331</v>
      </c>
      <c r="B2801" t="s">
        <v>10</v>
      </c>
      <c r="C2801" t="s">
        <v>5</v>
      </c>
      <c r="D2801" t="s">
        <v>4</v>
      </c>
      <c r="E2801" t="s">
        <v>0</v>
      </c>
      <c r="F2801" t="s">
        <v>27</v>
      </c>
      <c r="J2801">
        <v>0</v>
      </c>
      <c r="K2801">
        <v>0</v>
      </c>
      <c r="L2801">
        <v>0</v>
      </c>
      <c r="M2801">
        <v>0</v>
      </c>
      <c r="N2801">
        <v>0</v>
      </c>
      <c r="P2801">
        <v>1395331</v>
      </c>
      <c r="Q2801" t="s">
        <v>10</v>
      </c>
      <c r="R2801" t="s">
        <v>5</v>
      </c>
      <c r="S2801" t="s">
        <v>4</v>
      </c>
      <c r="T2801" t="s">
        <v>0</v>
      </c>
      <c r="V2801">
        <v>0</v>
      </c>
      <c r="W2801">
        <v>0</v>
      </c>
      <c r="X2801">
        <v>0</v>
      </c>
      <c r="Y2801">
        <v>0</v>
      </c>
      <c r="Z2801">
        <v>0</v>
      </c>
    </row>
    <row r="2802" spans="1:26" x14ac:dyDescent="0.2">
      <c r="A2802">
        <v>1395481</v>
      </c>
      <c r="B2802" t="s">
        <v>6</v>
      </c>
      <c r="C2802" t="s">
        <v>9</v>
      </c>
      <c r="D2802" t="s">
        <v>1</v>
      </c>
      <c r="E2802" t="s">
        <v>0</v>
      </c>
      <c r="F2802" t="s">
        <v>27</v>
      </c>
      <c r="J2802">
        <v>0</v>
      </c>
      <c r="K2802">
        <v>0</v>
      </c>
      <c r="L2802">
        <v>0</v>
      </c>
      <c r="M2802">
        <v>0</v>
      </c>
      <c r="N2802">
        <v>0</v>
      </c>
      <c r="P2802">
        <v>1395481</v>
      </c>
      <c r="Q2802" t="s">
        <v>6</v>
      </c>
      <c r="R2802" t="s">
        <v>9</v>
      </c>
      <c r="S2802" t="s">
        <v>1</v>
      </c>
      <c r="T2802" t="s">
        <v>0</v>
      </c>
      <c r="V2802">
        <v>0</v>
      </c>
      <c r="W2802">
        <v>0</v>
      </c>
      <c r="X2802">
        <v>0</v>
      </c>
      <c r="Y2802">
        <v>0</v>
      </c>
      <c r="Z2802">
        <v>0</v>
      </c>
    </row>
    <row r="2803" spans="1:26" x14ac:dyDescent="0.2">
      <c r="A2803">
        <v>1395521</v>
      </c>
      <c r="B2803" t="s">
        <v>3</v>
      </c>
      <c r="C2803" t="s">
        <v>2</v>
      </c>
      <c r="D2803" t="s">
        <v>1</v>
      </c>
      <c r="E2803" t="s">
        <v>0</v>
      </c>
      <c r="F2803" t="s">
        <v>27</v>
      </c>
      <c r="J2803">
        <v>0</v>
      </c>
      <c r="K2803">
        <v>0</v>
      </c>
      <c r="L2803">
        <v>0</v>
      </c>
      <c r="M2803">
        <v>0</v>
      </c>
      <c r="N2803">
        <v>0</v>
      </c>
      <c r="P2803">
        <v>1395521</v>
      </c>
      <c r="Q2803" t="s">
        <v>3</v>
      </c>
      <c r="R2803" t="s">
        <v>2</v>
      </c>
      <c r="S2803" t="s">
        <v>1</v>
      </c>
      <c r="T2803" t="s">
        <v>0</v>
      </c>
      <c r="V2803">
        <v>0</v>
      </c>
      <c r="W2803">
        <v>0</v>
      </c>
      <c r="X2803">
        <v>0</v>
      </c>
      <c r="Y2803">
        <v>0</v>
      </c>
      <c r="Z2803">
        <v>0</v>
      </c>
    </row>
    <row r="2804" spans="1:26" x14ac:dyDescent="0.2">
      <c r="A2804">
        <v>1395861</v>
      </c>
      <c r="B2804" t="s">
        <v>13</v>
      </c>
      <c r="C2804" t="s">
        <v>5</v>
      </c>
      <c r="D2804" t="s">
        <v>4</v>
      </c>
      <c r="E2804" t="s">
        <v>0</v>
      </c>
      <c r="F2804" t="s">
        <v>27</v>
      </c>
      <c r="J2804">
        <v>0</v>
      </c>
      <c r="K2804">
        <v>0</v>
      </c>
      <c r="L2804">
        <v>0</v>
      </c>
      <c r="M2804">
        <v>0</v>
      </c>
      <c r="N2804">
        <v>0</v>
      </c>
      <c r="P2804">
        <v>1395861</v>
      </c>
      <c r="Q2804" t="s">
        <v>13</v>
      </c>
      <c r="R2804" t="s">
        <v>5</v>
      </c>
      <c r="S2804" t="s">
        <v>4</v>
      </c>
      <c r="T2804" t="s">
        <v>0</v>
      </c>
      <c r="V2804">
        <v>0</v>
      </c>
      <c r="W2804">
        <v>0</v>
      </c>
      <c r="X2804">
        <v>0</v>
      </c>
      <c r="Y2804">
        <v>0</v>
      </c>
      <c r="Z2804">
        <v>0</v>
      </c>
    </row>
    <row r="2805" spans="1:26" x14ac:dyDescent="0.2">
      <c r="A2805">
        <v>1396071</v>
      </c>
      <c r="B2805" t="s">
        <v>6</v>
      </c>
      <c r="C2805" t="s">
        <v>12</v>
      </c>
      <c r="D2805" t="s">
        <v>4</v>
      </c>
      <c r="E2805" t="s">
        <v>0</v>
      </c>
      <c r="F2805" t="s">
        <v>27</v>
      </c>
      <c r="J2805">
        <v>0</v>
      </c>
      <c r="K2805">
        <v>0</v>
      </c>
      <c r="L2805">
        <v>0</v>
      </c>
      <c r="M2805">
        <v>0</v>
      </c>
      <c r="N2805">
        <v>0</v>
      </c>
      <c r="P2805">
        <v>1396071</v>
      </c>
      <c r="Q2805" t="s">
        <v>6</v>
      </c>
      <c r="R2805" t="s">
        <v>12</v>
      </c>
      <c r="S2805" t="s">
        <v>4</v>
      </c>
      <c r="T2805" t="s">
        <v>0</v>
      </c>
      <c r="V2805">
        <v>0</v>
      </c>
      <c r="W2805">
        <v>0</v>
      </c>
      <c r="X2805">
        <v>0</v>
      </c>
      <c r="Y2805">
        <v>0</v>
      </c>
      <c r="Z2805">
        <v>0</v>
      </c>
    </row>
    <row r="2806" spans="1:26" x14ac:dyDescent="0.2">
      <c r="A2806">
        <v>1396301</v>
      </c>
      <c r="B2806" t="s">
        <v>6</v>
      </c>
      <c r="C2806" t="s">
        <v>2</v>
      </c>
      <c r="D2806" t="s">
        <v>7</v>
      </c>
      <c r="E2806" t="s">
        <v>0</v>
      </c>
      <c r="F2806" t="s">
        <v>27</v>
      </c>
      <c r="J2806">
        <v>0</v>
      </c>
      <c r="K2806">
        <v>0</v>
      </c>
      <c r="L2806">
        <v>0</v>
      </c>
      <c r="M2806">
        <v>0</v>
      </c>
      <c r="N2806">
        <v>0</v>
      </c>
      <c r="P2806">
        <v>1396301</v>
      </c>
      <c r="Q2806" t="s">
        <v>6</v>
      </c>
      <c r="R2806" t="s">
        <v>2</v>
      </c>
      <c r="S2806" t="s">
        <v>7</v>
      </c>
      <c r="T2806" t="s">
        <v>0</v>
      </c>
      <c r="V2806">
        <v>0</v>
      </c>
      <c r="W2806">
        <v>0</v>
      </c>
      <c r="X2806">
        <v>0</v>
      </c>
      <c r="Y2806">
        <v>0</v>
      </c>
      <c r="Z2806">
        <v>0</v>
      </c>
    </row>
    <row r="2807" spans="1:26" x14ac:dyDescent="0.2">
      <c r="A2807">
        <v>1396791</v>
      </c>
      <c r="B2807" t="s">
        <v>3</v>
      </c>
      <c r="C2807" t="s">
        <v>5</v>
      </c>
      <c r="D2807" t="s">
        <v>4</v>
      </c>
      <c r="E2807" t="s">
        <v>0</v>
      </c>
      <c r="F2807" t="s">
        <v>27</v>
      </c>
      <c r="J2807">
        <v>0</v>
      </c>
      <c r="K2807">
        <v>0</v>
      </c>
      <c r="L2807">
        <v>0</v>
      </c>
      <c r="M2807">
        <v>0</v>
      </c>
      <c r="N2807">
        <v>0</v>
      </c>
      <c r="P2807">
        <v>1396791</v>
      </c>
      <c r="Q2807" t="s">
        <v>3</v>
      </c>
      <c r="R2807" t="s">
        <v>5</v>
      </c>
      <c r="S2807" t="s">
        <v>4</v>
      </c>
      <c r="T2807" t="s">
        <v>0</v>
      </c>
      <c r="V2807">
        <v>0</v>
      </c>
      <c r="W2807">
        <v>0</v>
      </c>
      <c r="X2807">
        <v>0</v>
      </c>
      <c r="Y2807">
        <v>0</v>
      </c>
      <c r="Z2807">
        <v>0</v>
      </c>
    </row>
    <row r="2808" spans="1:26" x14ac:dyDescent="0.2">
      <c r="A2808">
        <v>1396831</v>
      </c>
      <c r="B2808" t="s">
        <v>6</v>
      </c>
      <c r="C2808" t="s">
        <v>12</v>
      </c>
      <c r="D2808" t="s">
        <v>1</v>
      </c>
      <c r="E2808" t="s">
        <v>0</v>
      </c>
      <c r="F2808" t="s">
        <v>27</v>
      </c>
      <c r="J2808">
        <v>0</v>
      </c>
      <c r="K2808">
        <v>0</v>
      </c>
      <c r="L2808">
        <v>0</v>
      </c>
      <c r="M2808">
        <v>0</v>
      </c>
      <c r="N2808">
        <v>0</v>
      </c>
      <c r="P2808">
        <v>1396831</v>
      </c>
      <c r="Q2808" t="s">
        <v>6</v>
      </c>
      <c r="R2808" t="s">
        <v>12</v>
      </c>
      <c r="S2808" t="s">
        <v>1</v>
      </c>
      <c r="T2808" t="s">
        <v>0</v>
      </c>
      <c r="V2808">
        <v>0</v>
      </c>
      <c r="W2808">
        <v>0</v>
      </c>
      <c r="X2808">
        <v>0</v>
      </c>
      <c r="Y2808">
        <v>0</v>
      </c>
      <c r="Z2808">
        <v>0</v>
      </c>
    </row>
    <row r="2809" spans="1:26" x14ac:dyDescent="0.2">
      <c r="A2809">
        <v>1396981</v>
      </c>
      <c r="B2809" t="s">
        <v>3</v>
      </c>
      <c r="C2809" t="s">
        <v>5</v>
      </c>
      <c r="D2809" t="s">
        <v>7</v>
      </c>
      <c r="E2809" t="s">
        <v>0</v>
      </c>
      <c r="F2809" t="s">
        <v>27</v>
      </c>
      <c r="J2809">
        <v>0</v>
      </c>
      <c r="K2809">
        <v>0</v>
      </c>
      <c r="L2809">
        <v>0</v>
      </c>
      <c r="M2809">
        <v>0</v>
      </c>
      <c r="N2809">
        <v>0</v>
      </c>
      <c r="P2809">
        <v>1396981</v>
      </c>
      <c r="Q2809" t="s">
        <v>3</v>
      </c>
      <c r="R2809" t="s">
        <v>5</v>
      </c>
      <c r="S2809" t="s">
        <v>7</v>
      </c>
      <c r="T2809" t="s">
        <v>0</v>
      </c>
      <c r="V2809">
        <v>0</v>
      </c>
      <c r="W2809">
        <v>0</v>
      </c>
      <c r="X2809">
        <v>0</v>
      </c>
      <c r="Y2809">
        <v>0</v>
      </c>
      <c r="Z2809">
        <v>0</v>
      </c>
    </row>
    <row r="2810" spans="1:26" x14ac:dyDescent="0.2">
      <c r="A2810">
        <v>1397231</v>
      </c>
      <c r="B2810" t="s">
        <v>6</v>
      </c>
      <c r="C2810" t="s">
        <v>2</v>
      </c>
      <c r="D2810" t="s">
        <v>7</v>
      </c>
      <c r="E2810" t="s">
        <v>0</v>
      </c>
      <c r="F2810" t="s">
        <v>27</v>
      </c>
      <c r="J2810">
        <v>0</v>
      </c>
      <c r="K2810">
        <v>0</v>
      </c>
      <c r="L2810">
        <v>0</v>
      </c>
      <c r="M2810">
        <v>0</v>
      </c>
      <c r="N2810">
        <v>0</v>
      </c>
      <c r="P2810">
        <v>1397231</v>
      </c>
      <c r="Q2810" t="s">
        <v>6</v>
      </c>
      <c r="R2810" t="s">
        <v>2</v>
      </c>
      <c r="S2810" t="s">
        <v>7</v>
      </c>
      <c r="T2810" t="s">
        <v>0</v>
      </c>
      <c r="V2810">
        <v>0</v>
      </c>
      <c r="W2810">
        <v>0</v>
      </c>
      <c r="X2810">
        <v>0</v>
      </c>
      <c r="Y2810">
        <v>0</v>
      </c>
      <c r="Z2810">
        <v>0</v>
      </c>
    </row>
    <row r="2811" spans="1:26" x14ac:dyDescent="0.2">
      <c r="A2811">
        <v>1397761</v>
      </c>
      <c r="B2811" t="s">
        <v>6</v>
      </c>
      <c r="C2811" t="s">
        <v>2</v>
      </c>
      <c r="D2811" t="s">
        <v>4</v>
      </c>
      <c r="E2811" t="s">
        <v>0</v>
      </c>
      <c r="F2811" t="s">
        <v>27</v>
      </c>
      <c r="J2811">
        <v>0</v>
      </c>
      <c r="K2811">
        <v>0</v>
      </c>
      <c r="L2811">
        <v>0</v>
      </c>
      <c r="M2811">
        <v>0</v>
      </c>
      <c r="N2811">
        <v>0</v>
      </c>
      <c r="P2811">
        <v>1397761</v>
      </c>
      <c r="Q2811" t="s">
        <v>6</v>
      </c>
      <c r="R2811" t="s">
        <v>2</v>
      </c>
      <c r="S2811" t="s">
        <v>4</v>
      </c>
      <c r="T2811" t="s">
        <v>0</v>
      </c>
      <c r="V2811">
        <v>0</v>
      </c>
      <c r="W2811">
        <v>0</v>
      </c>
      <c r="X2811">
        <v>0</v>
      </c>
      <c r="Y2811">
        <v>0</v>
      </c>
      <c r="Z2811">
        <v>0</v>
      </c>
    </row>
    <row r="2812" spans="1:26" x14ac:dyDescent="0.2">
      <c r="A2812">
        <v>1398011</v>
      </c>
      <c r="B2812" t="s">
        <v>10</v>
      </c>
      <c r="C2812" t="s">
        <v>11</v>
      </c>
      <c r="E2812" t="s">
        <v>0</v>
      </c>
      <c r="F2812" t="s">
        <v>27</v>
      </c>
      <c r="J2812">
        <v>0</v>
      </c>
      <c r="K2812">
        <v>0</v>
      </c>
      <c r="L2812">
        <v>0</v>
      </c>
      <c r="M2812">
        <v>0</v>
      </c>
      <c r="N2812">
        <v>0</v>
      </c>
      <c r="P2812">
        <v>1398011</v>
      </c>
      <c r="Q2812" t="s">
        <v>10</v>
      </c>
      <c r="R2812" t="s">
        <v>11</v>
      </c>
      <c r="S2812" t="s">
        <v>24</v>
      </c>
      <c r="T2812" t="s">
        <v>0</v>
      </c>
      <c r="V2812">
        <v>0</v>
      </c>
      <c r="W2812">
        <v>0</v>
      </c>
      <c r="X2812">
        <v>0</v>
      </c>
      <c r="Y2812">
        <v>0</v>
      </c>
      <c r="Z2812">
        <v>0</v>
      </c>
    </row>
    <row r="2813" spans="1:26" x14ac:dyDescent="0.2">
      <c r="A2813">
        <v>1398541</v>
      </c>
      <c r="B2813" t="s">
        <v>6</v>
      </c>
      <c r="C2813" t="s">
        <v>11</v>
      </c>
      <c r="D2813" t="s">
        <v>1</v>
      </c>
      <c r="E2813" t="s">
        <v>0</v>
      </c>
      <c r="F2813" t="s">
        <v>27</v>
      </c>
      <c r="J2813">
        <v>0</v>
      </c>
      <c r="K2813">
        <v>0</v>
      </c>
      <c r="L2813">
        <v>0</v>
      </c>
      <c r="M2813">
        <v>1</v>
      </c>
      <c r="N2813">
        <v>0</v>
      </c>
      <c r="P2813">
        <v>1398541</v>
      </c>
      <c r="Q2813" t="s">
        <v>6</v>
      </c>
      <c r="R2813" t="s">
        <v>11</v>
      </c>
      <c r="S2813" t="s">
        <v>1</v>
      </c>
      <c r="T2813" t="s">
        <v>0</v>
      </c>
      <c r="V2813">
        <v>0</v>
      </c>
      <c r="W2813">
        <v>0</v>
      </c>
      <c r="X2813">
        <v>0</v>
      </c>
      <c r="Y2813">
        <v>0</v>
      </c>
      <c r="Z2813">
        <v>0</v>
      </c>
    </row>
    <row r="2814" spans="1:26" x14ac:dyDescent="0.2">
      <c r="A2814">
        <v>1398691</v>
      </c>
      <c r="B2814" t="s">
        <v>10</v>
      </c>
      <c r="C2814" t="s">
        <v>9</v>
      </c>
      <c r="D2814" t="s">
        <v>7</v>
      </c>
      <c r="E2814" t="s">
        <v>0</v>
      </c>
      <c r="F2814" t="s">
        <v>27</v>
      </c>
      <c r="J2814">
        <v>0</v>
      </c>
      <c r="K2814">
        <v>0</v>
      </c>
      <c r="L2814">
        <v>0</v>
      </c>
      <c r="M2814">
        <v>0</v>
      </c>
      <c r="N2814">
        <v>0</v>
      </c>
      <c r="P2814">
        <v>1398691</v>
      </c>
      <c r="Q2814" t="s">
        <v>10</v>
      </c>
      <c r="R2814" t="s">
        <v>9</v>
      </c>
      <c r="S2814" t="s">
        <v>7</v>
      </c>
      <c r="T2814" t="s">
        <v>0</v>
      </c>
      <c r="V2814">
        <v>0</v>
      </c>
      <c r="W2814">
        <v>0</v>
      </c>
      <c r="X2814">
        <v>0</v>
      </c>
      <c r="Y2814">
        <v>0</v>
      </c>
      <c r="Z2814">
        <v>0</v>
      </c>
    </row>
    <row r="2815" spans="1:26" x14ac:dyDescent="0.2">
      <c r="A2815">
        <v>1399511</v>
      </c>
      <c r="B2815" t="s">
        <v>6</v>
      </c>
      <c r="C2815" t="s">
        <v>2</v>
      </c>
      <c r="D2815" t="s">
        <v>7</v>
      </c>
      <c r="E2815" t="s">
        <v>0</v>
      </c>
      <c r="F2815" t="s">
        <v>27</v>
      </c>
      <c r="J2815">
        <v>0</v>
      </c>
      <c r="K2815">
        <v>0</v>
      </c>
      <c r="L2815">
        <v>0</v>
      </c>
      <c r="M2815">
        <v>0</v>
      </c>
      <c r="N2815">
        <v>0</v>
      </c>
      <c r="P2815">
        <v>1399511</v>
      </c>
      <c r="Q2815" t="s">
        <v>6</v>
      </c>
      <c r="R2815" t="s">
        <v>2</v>
      </c>
      <c r="S2815" t="s">
        <v>7</v>
      </c>
      <c r="T2815" t="s">
        <v>0</v>
      </c>
      <c r="V2815">
        <v>0</v>
      </c>
      <c r="W2815">
        <v>0</v>
      </c>
      <c r="X2815">
        <v>0</v>
      </c>
      <c r="Y2815">
        <v>0</v>
      </c>
      <c r="Z2815">
        <v>0</v>
      </c>
    </row>
    <row r="2816" spans="1:26" x14ac:dyDescent="0.2">
      <c r="A2816">
        <v>1399661</v>
      </c>
      <c r="B2816" t="s">
        <v>3</v>
      </c>
      <c r="C2816" t="s">
        <v>5</v>
      </c>
      <c r="D2816" t="s">
        <v>1</v>
      </c>
      <c r="E2816" t="s">
        <v>0</v>
      </c>
      <c r="F2816" t="s">
        <v>27</v>
      </c>
      <c r="J2816">
        <v>0</v>
      </c>
      <c r="K2816">
        <v>0</v>
      </c>
      <c r="L2816">
        <v>0</v>
      </c>
      <c r="M2816">
        <v>0</v>
      </c>
      <c r="N2816">
        <v>0</v>
      </c>
      <c r="P2816">
        <v>1399661</v>
      </c>
      <c r="Q2816" t="s">
        <v>3</v>
      </c>
      <c r="R2816" t="s">
        <v>5</v>
      </c>
      <c r="S2816" t="s">
        <v>1</v>
      </c>
      <c r="T2816" t="s">
        <v>0</v>
      </c>
      <c r="V2816">
        <v>0</v>
      </c>
      <c r="W2816">
        <v>0</v>
      </c>
      <c r="X2816">
        <v>0</v>
      </c>
      <c r="Y2816">
        <v>0</v>
      </c>
      <c r="Z2816">
        <v>0</v>
      </c>
    </row>
    <row r="2817" spans="1:26" x14ac:dyDescent="0.2">
      <c r="A2817">
        <v>1400021</v>
      </c>
      <c r="B2817" t="s">
        <v>3</v>
      </c>
      <c r="C2817" t="s">
        <v>5</v>
      </c>
      <c r="D2817" t="s">
        <v>1</v>
      </c>
      <c r="E2817" t="s">
        <v>0</v>
      </c>
      <c r="F2817" t="s">
        <v>27</v>
      </c>
      <c r="J2817">
        <v>0</v>
      </c>
      <c r="K2817">
        <v>0</v>
      </c>
      <c r="L2817">
        <v>0</v>
      </c>
      <c r="M2817">
        <v>0</v>
      </c>
      <c r="N2817">
        <v>0</v>
      </c>
      <c r="P2817">
        <v>1400021</v>
      </c>
      <c r="Q2817" t="s">
        <v>3</v>
      </c>
      <c r="R2817" t="s">
        <v>5</v>
      </c>
      <c r="S2817" t="s">
        <v>1</v>
      </c>
      <c r="T2817" t="s">
        <v>0</v>
      </c>
      <c r="V2817">
        <v>0</v>
      </c>
      <c r="W2817">
        <v>0</v>
      </c>
      <c r="X2817">
        <v>0</v>
      </c>
      <c r="Y2817">
        <v>0</v>
      </c>
      <c r="Z2817">
        <v>0</v>
      </c>
    </row>
    <row r="2818" spans="1:26" x14ac:dyDescent="0.2">
      <c r="A2818">
        <v>1400211</v>
      </c>
      <c r="B2818" t="s">
        <v>3</v>
      </c>
      <c r="C2818" t="s">
        <v>5</v>
      </c>
      <c r="D2818" t="s">
        <v>4</v>
      </c>
      <c r="E2818" t="s">
        <v>0</v>
      </c>
      <c r="F2818" t="s">
        <v>27</v>
      </c>
      <c r="J2818">
        <v>0</v>
      </c>
      <c r="K2818">
        <v>0</v>
      </c>
      <c r="L2818">
        <v>0</v>
      </c>
      <c r="M2818">
        <v>0</v>
      </c>
      <c r="N2818">
        <v>0</v>
      </c>
      <c r="P2818">
        <v>1400211</v>
      </c>
      <c r="Q2818" t="s">
        <v>3</v>
      </c>
      <c r="R2818" t="s">
        <v>5</v>
      </c>
      <c r="S2818" t="s">
        <v>4</v>
      </c>
      <c r="T2818" t="s">
        <v>0</v>
      </c>
      <c r="V2818">
        <v>0</v>
      </c>
      <c r="W2818">
        <v>0</v>
      </c>
      <c r="X2818">
        <v>0</v>
      </c>
      <c r="Y2818">
        <v>0</v>
      </c>
      <c r="Z2818">
        <v>0</v>
      </c>
    </row>
    <row r="2819" spans="1:26" x14ac:dyDescent="0.2">
      <c r="A2819">
        <v>1400361</v>
      </c>
      <c r="B2819" t="s">
        <v>6</v>
      </c>
      <c r="C2819" t="s">
        <v>2</v>
      </c>
      <c r="D2819" t="s">
        <v>1</v>
      </c>
      <c r="E2819" t="s">
        <v>0</v>
      </c>
      <c r="F2819" t="s">
        <v>27</v>
      </c>
      <c r="J2819">
        <v>0</v>
      </c>
      <c r="K2819">
        <v>0</v>
      </c>
      <c r="L2819">
        <v>0</v>
      </c>
      <c r="M2819">
        <v>0</v>
      </c>
      <c r="N2819">
        <v>0</v>
      </c>
      <c r="P2819">
        <v>1400361</v>
      </c>
      <c r="Q2819" t="s">
        <v>6</v>
      </c>
      <c r="R2819" t="s">
        <v>2</v>
      </c>
      <c r="S2819" t="s">
        <v>1</v>
      </c>
      <c r="T2819" t="s">
        <v>0</v>
      </c>
      <c r="V2819">
        <v>0</v>
      </c>
      <c r="W2819">
        <v>0</v>
      </c>
      <c r="X2819">
        <v>0</v>
      </c>
      <c r="Y2819">
        <v>0</v>
      </c>
      <c r="Z2819">
        <v>0</v>
      </c>
    </row>
    <row r="2820" spans="1:26" x14ac:dyDescent="0.2">
      <c r="A2820">
        <v>1400551</v>
      </c>
      <c r="B2820" t="s">
        <v>6</v>
      </c>
      <c r="C2820" t="s">
        <v>9</v>
      </c>
      <c r="D2820" t="s">
        <v>4</v>
      </c>
      <c r="E2820" t="s">
        <v>0</v>
      </c>
      <c r="F2820" t="s">
        <v>27</v>
      </c>
      <c r="J2820">
        <v>0</v>
      </c>
      <c r="K2820">
        <v>0</v>
      </c>
      <c r="L2820">
        <v>0</v>
      </c>
      <c r="M2820">
        <v>0</v>
      </c>
      <c r="N2820">
        <v>0</v>
      </c>
      <c r="P2820">
        <v>1400551</v>
      </c>
      <c r="Q2820" t="s">
        <v>6</v>
      </c>
      <c r="R2820" t="s">
        <v>9</v>
      </c>
      <c r="S2820" t="s">
        <v>4</v>
      </c>
      <c r="T2820" t="s">
        <v>0</v>
      </c>
      <c r="V2820">
        <v>0</v>
      </c>
      <c r="W2820">
        <v>0</v>
      </c>
      <c r="X2820">
        <v>0</v>
      </c>
      <c r="Y2820">
        <v>0</v>
      </c>
      <c r="Z2820">
        <v>0</v>
      </c>
    </row>
    <row r="2821" spans="1:26" x14ac:dyDescent="0.2">
      <c r="A2821">
        <v>1400741</v>
      </c>
      <c r="B2821" t="s">
        <v>3</v>
      </c>
      <c r="C2821" t="s">
        <v>2</v>
      </c>
      <c r="D2821" t="s">
        <v>4</v>
      </c>
      <c r="E2821" t="s">
        <v>0</v>
      </c>
      <c r="F2821" t="s">
        <v>27</v>
      </c>
      <c r="J2821">
        <v>0</v>
      </c>
      <c r="K2821">
        <v>0</v>
      </c>
      <c r="L2821">
        <v>0</v>
      </c>
      <c r="M2821">
        <v>0</v>
      </c>
      <c r="N2821">
        <v>0</v>
      </c>
      <c r="P2821">
        <v>1400741</v>
      </c>
      <c r="Q2821" t="s">
        <v>3</v>
      </c>
      <c r="R2821" t="s">
        <v>2</v>
      </c>
      <c r="S2821" t="s">
        <v>4</v>
      </c>
      <c r="T2821" t="s">
        <v>0</v>
      </c>
      <c r="V2821">
        <v>0</v>
      </c>
      <c r="W2821">
        <v>0</v>
      </c>
      <c r="X2821">
        <v>0</v>
      </c>
      <c r="Y2821">
        <v>0</v>
      </c>
      <c r="Z2821">
        <v>0</v>
      </c>
    </row>
    <row r="2822" spans="1:26" x14ac:dyDescent="0.2">
      <c r="A2822">
        <v>1400931</v>
      </c>
      <c r="B2822" t="s">
        <v>6</v>
      </c>
      <c r="C2822" t="s">
        <v>5</v>
      </c>
      <c r="D2822" t="s">
        <v>1</v>
      </c>
      <c r="E2822" t="s">
        <v>8</v>
      </c>
      <c r="F2822" t="s">
        <v>27</v>
      </c>
      <c r="J2822">
        <v>0</v>
      </c>
      <c r="K2822">
        <v>0</v>
      </c>
      <c r="L2822">
        <v>0</v>
      </c>
      <c r="M2822">
        <v>0</v>
      </c>
      <c r="N2822">
        <v>0</v>
      </c>
      <c r="P2822">
        <v>1400931</v>
      </c>
      <c r="Q2822" t="s">
        <v>6</v>
      </c>
      <c r="R2822" t="s">
        <v>5</v>
      </c>
      <c r="S2822" t="s">
        <v>1</v>
      </c>
      <c r="T2822" t="s">
        <v>8</v>
      </c>
      <c r="V2822">
        <v>0</v>
      </c>
      <c r="W2822">
        <v>0</v>
      </c>
      <c r="X2822">
        <v>0</v>
      </c>
      <c r="Y2822">
        <v>0</v>
      </c>
      <c r="Z2822">
        <v>0</v>
      </c>
    </row>
    <row r="2823" spans="1:26" x14ac:dyDescent="0.2">
      <c r="A2823">
        <v>1401331</v>
      </c>
      <c r="B2823" t="s">
        <v>6</v>
      </c>
      <c r="C2823" t="s">
        <v>5</v>
      </c>
      <c r="D2823" t="s">
        <v>1</v>
      </c>
      <c r="E2823" t="s">
        <v>8</v>
      </c>
      <c r="F2823" t="s">
        <v>27</v>
      </c>
      <c r="J2823">
        <v>0</v>
      </c>
      <c r="K2823">
        <v>0</v>
      </c>
      <c r="L2823">
        <v>0</v>
      </c>
      <c r="M2823">
        <v>0</v>
      </c>
      <c r="N2823">
        <v>0</v>
      </c>
      <c r="P2823">
        <v>1401331</v>
      </c>
      <c r="Q2823" t="s">
        <v>6</v>
      </c>
      <c r="R2823" t="s">
        <v>5</v>
      </c>
      <c r="S2823" t="s">
        <v>1</v>
      </c>
      <c r="T2823" t="s">
        <v>8</v>
      </c>
      <c r="V2823">
        <v>0</v>
      </c>
      <c r="W2823">
        <v>0</v>
      </c>
      <c r="X2823">
        <v>0</v>
      </c>
      <c r="Y2823">
        <v>0</v>
      </c>
      <c r="Z2823">
        <v>0</v>
      </c>
    </row>
    <row r="2824" spans="1:26" x14ac:dyDescent="0.2">
      <c r="A2824">
        <v>1401711</v>
      </c>
      <c r="B2824" t="s">
        <v>10</v>
      </c>
      <c r="C2824" t="s">
        <v>2</v>
      </c>
      <c r="E2824" t="s">
        <v>8</v>
      </c>
      <c r="F2824" t="s">
        <v>27</v>
      </c>
      <c r="J2824">
        <v>0</v>
      </c>
      <c r="K2824">
        <v>0</v>
      </c>
      <c r="L2824">
        <v>0</v>
      </c>
      <c r="M2824">
        <v>0</v>
      </c>
      <c r="N2824">
        <v>0</v>
      </c>
      <c r="P2824">
        <v>1401711</v>
      </c>
      <c r="Q2824" t="s">
        <v>10</v>
      </c>
      <c r="R2824" t="s">
        <v>2</v>
      </c>
      <c r="S2824" t="s">
        <v>24</v>
      </c>
      <c r="T2824" t="s">
        <v>8</v>
      </c>
      <c r="V2824">
        <v>0</v>
      </c>
      <c r="W2824">
        <v>0</v>
      </c>
      <c r="X2824">
        <v>0</v>
      </c>
      <c r="Y2824">
        <v>0</v>
      </c>
      <c r="Z2824">
        <v>0</v>
      </c>
    </row>
    <row r="2825" spans="1:26" x14ac:dyDescent="0.2">
      <c r="A2825">
        <v>1401861</v>
      </c>
      <c r="B2825" t="s">
        <v>3</v>
      </c>
      <c r="C2825" t="s">
        <v>2</v>
      </c>
      <c r="D2825" t="s">
        <v>1</v>
      </c>
      <c r="E2825" t="s">
        <v>0</v>
      </c>
      <c r="F2825" t="s">
        <v>27</v>
      </c>
      <c r="J2825">
        <v>0</v>
      </c>
      <c r="K2825">
        <v>0</v>
      </c>
      <c r="L2825">
        <v>0</v>
      </c>
      <c r="M2825">
        <v>1</v>
      </c>
      <c r="N2825">
        <v>0</v>
      </c>
      <c r="P2825">
        <v>1401861</v>
      </c>
      <c r="Q2825" t="s">
        <v>3</v>
      </c>
      <c r="R2825" t="s">
        <v>2</v>
      </c>
      <c r="S2825" t="s">
        <v>1</v>
      </c>
      <c r="T2825" t="s">
        <v>0</v>
      </c>
      <c r="V2825">
        <v>0</v>
      </c>
      <c r="W2825">
        <v>0</v>
      </c>
      <c r="X2825">
        <v>0</v>
      </c>
      <c r="Y2825">
        <v>0</v>
      </c>
      <c r="Z2825">
        <v>0</v>
      </c>
    </row>
    <row r="2826" spans="1:26" x14ac:dyDescent="0.2">
      <c r="A2826">
        <v>1402451</v>
      </c>
      <c r="B2826" t="s">
        <v>3</v>
      </c>
      <c r="C2826" t="s">
        <v>2</v>
      </c>
      <c r="D2826" t="s">
        <v>1</v>
      </c>
      <c r="E2826" t="s">
        <v>0</v>
      </c>
      <c r="F2826" t="s">
        <v>27</v>
      </c>
      <c r="J2826">
        <v>0</v>
      </c>
      <c r="K2826">
        <v>0</v>
      </c>
      <c r="L2826">
        <v>0</v>
      </c>
      <c r="M2826">
        <v>0</v>
      </c>
      <c r="N2826">
        <v>0</v>
      </c>
      <c r="P2826">
        <v>1402451</v>
      </c>
      <c r="Q2826" t="s">
        <v>3</v>
      </c>
      <c r="R2826" t="s">
        <v>2</v>
      </c>
      <c r="S2826" t="s">
        <v>1</v>
      </c>
      <c r="T2826" t="s">
        <v>0</v>
      </c>
      <c r="V2826">
        <v>0</v>
      </c>
      <c r="W2826">
        <v>0</v>
      </c>
      <c r="X2826">
        <v>0</v>
      </c>
      <c r="Y2826">
        <v>0</v>
      </c>
      <c r="Z2826">
        <v>0</v>
      </c>
    </row>
    <row r="2827" spans="1:26" x14ac:dyDescent="0.2">
      <c r="A2827">
        <v>1403041</v>
      </c>
      <c r="B2827" t="s">
        <v>3</v>
      </c>
      <c r="C2827" t="s">
        <v>2</v>
      </c>
      <c r="D2827" t="s">
        <v>1</v>
      </c>
      <c r="E2827" t="s">
        <v>0</v>
      </c>
      <c r="F2827" t="s">
        <v>27</v>
      </c>
      <c r="J2827">
        <v>0</v>
      </c>
      <c r="K2827">
        <v>0</v>
      </c>
      <c r="L2827">
        <v>0</v>
      </c>
      <c r="M2827">
        <v>0</v>
      </c>
      <c r="N2827">
        <v>0</v>
      </c>
      <c r="P2827">
        <v>1403041</v>
      </c>
      <c r="Q2827" t="s">
        <v>3</v>
      </c>
      <c r="R2827" t="s">
        <v>2</v>
      </c>
      <c r="S2827" t="s">
        <v>1</v>
      </c>
      <c r="T2827" t="s">
        <v>0</v>
      </c>
      <c r="V2827">
        <v>0</v>
      </c>
      <c r="W2827">
        <v>0</v>
      </c>
      <c r="X2827">
        <v>0</v>
      </c>
      <c r="Y2827">
        <v>0</v>
      </c>
      <c r="Z2827">
        <v>0</v>
      </c>
    </row>
    <row r="2828" spans="1:26" x14ac:dyDescent="0.2">
      <c r="A2828">
        <v>1403231</v>
      </c>
      <c r="B2828" t="s">
        <v>6</v>
      </c>
      <c r="C2828" t="s">
        <v>2</v>
      </c>
      <c r="D2828" t="s">
        <v>1</v>
      </c>
      <c r="E2828" t="s">
        <v>0</v>
      </c>
      <c r="F2828" t="s">
        <v>27</v>
      </c>
      <c r="J2828">
        <v>0</v>
      </c>
      <c r="K2828">
        <v>0</v>
      </c>
      <c r="L2828">
        <v>0</v>
      </c>
      <c r="M2828">
        <v>0</v>
      </c>
      <c r="N2828">
        <v>0</v>
      </c>
      <c r="P2828">
        <v>1403231</v>
      </c>
      <c r="Q2828" t="s">
        <v>6</v>
      </c>
      <c r="R2828" t="s">
        <v>2</v>
      </c>
      <c r="S2828" t="s">
        <v>1</v>
      </c>
      <c r="T2828" t="s">
        <v>0</v>
      </c>
      <c r="V2828">
        <v>0</v>
      </c>
      <c r="W2828">
        <v>0</v>
      </c>
      <c r="X2828">
        <v>0</v>
      </c>
      <c r="Y2828">
        <v>0</v>
      </c>
      <c r="Z2828">
        <v>0</v>
      </c>
    </row>
    <row r="2829" spans="1:26" x14ac:dyDescent="0.2">
      <c r="A2829">
        <v>1403571</v>
      </c>
      <c r="B2829" t="s">
        <v>3</v>
      </c>
      <c r="C2829" t="s">
        <v>2</v>
      </c>
      <c r="D2829" t="s">
        <v>7</v>
      </c>
      <c r="E2829" t="s">
        <v>0</v>
      </c>
      <c r="F2829" t="s">
        <v>27</v>
      </c>
      <c r="J2829">
        <v>0</v>
      </c>
      <c r="K2829">
        <v>0</v>
      </c>
      <c r="L2829">
        <v>0</v>
      </c>
      <c r="M2829">
        <v>0</v>
      </c>
      <c r="N2829">
        <v>0</v>
      </c>
      <c r="P2829">
        <v>1403571</v>
      </c>
      <c r="Q2829" t="s">
        <v>3</v>
      </c>
      <c r="R2829" t="s">
        <v>2</v>
      </c>
      <c r="S2829" t="s">
        <v>7</v>
      </c>
      <c r="T2829" t="s">
        <v>0</v>
      </c>
      <c r="V2829">
        <v>0</v>
      </c>
      <c r="W2829">
        <v>0</v>
      </c>
      <c r="X2829">
        <v>0</v>
      </c>
      <c r="Y2829">
        <v>0</v>
      </c>
      <c r="Z2829">
        <v>0</v>
      </c>
    </row>
    <row r="2830" spans="1:26" x14ac:dyDescent="0.2">
      <c r="A2830">
        <v>1403801</v>
      </c>
      <c r="B2830" t="s">
        <v>6</v>
      </c>
      <c r="C2830" t="s">
        <v>9</v>
      </c>
      <c r="D2830" t="s">
        <v>4</v>
      </c>
      <c r="E2830" t="s">
        <v>0</v>
      </c>
      <c r="F2830" t="s">
        <v>27</v>
      </c>
      <c r="J2830">
        <v>0</v>
      </c>
      <c r="K2830">
        <v>0</v>
      </c>
      <c r="L2830">
        <v>0</v>
      </c>
      <c r="M2830">
        <v>0</v>
      </c>
      <c r="N2830">
        <v>0</v>
      </c>
      <c r="P2830">
        <v>1403801</v>
      </c>
      <c r="Q2830" t="s">
        <v>6</v>
      </c>
      <c r="R2830" t="s">
        <v>9</v>
      </c>
      <c r="S2830" t="s">
        <v>4</v>
      </c>
      <c r="T2830" t="s">
        <v>0</v>
      </c>
      <c r="V2830">
        <v>0</v>
      </c>
      <c r="W2830">
        <v>0</v>
      </c>
      <c r="X2830">
        <v>0</v>
      </c>
      <c r="Y2830">
        <v>0</v>
      </c>
      <c r="Z2830">
        <v>0</v>
      </c>
    </row>
    <row r="2831" spans="1:26" x14ac:dyDescent="0.2">
      <c r="A2831">
        <v>1403951</v>
      </c>
      <c r="B2831" t="s">
        <v>3</v>
      </c>
      <c r="C2831" t="s">
        <v>2</v>
      </c>
      <c r="D2831" t="s">
        <v>1</v>
      </c>
      <c r="E2831" t="s">
        <v>0</v>
      </c>
      <c r="F2831" t="s">
        <v>27</v>
      </c>
      <c r="J2831">
        <v>0</v>
      </c>
      <c r="K2831">
        <v>0</v>
      </c>
      <c r="L2831">
        <v>0</v>
      </c>
      <c r="M2831">
        <v>0</v>
      </c>
      <c r="N2831">
        <v>0</v>
      </c>
      <c r="P2831">
        <v>1403951</v>
      </c>
      <c r="Q2831" t="s">
        <v>3</v>
      </c>
      <c r="R2831" t="s">
        <v>2</v>
      </c>
      <c r="S2831" t="s">
        <v>1</v>
      </c>
      <c r="T2831" t="s">
        <v>0</v>
      </c>
      <c r="V2831">
        <v>0</v>
      </c>
      <c r="W2831">
        <v>0</v>
      </c>
      <c r="X2831">
        <v>0</v>
      </c>
      <c r="Y2831">
        <v>0</v>
      </c>
      <c r="Z2831">
        <v>0</v>
      </c>
    </row>
    <row r="2832" spans="1:26" x14ac:dyDescent="0.2">
      <c r="A2832">
        <v>1404201</v>
      </c>
      <c r="B2832" t="s">
        <v>3</v>
      </c>
      <c r="C2832" t="s">
        <v>2</v>
      </c>
      <c r="D2832" t="s">
        <v>7</v>
      </c>
      <c r="E2832" t="s">
        <v>0</v>
      </c>
      <c r="F2832" t="s">
        <v>27</v>
      </c>
      <c r="J2832">
        <v>0</v>
      </c>
      <c r="K2832">
        <v>0</v>
      </c>
      <c r="L2832">
        <v>0</v>
      </c>
      <c r="M2832">
        <v>0</v>
      </c>
      <c r="N2832">
        <v>0</v>
      </c>
      <c r="P2832">
        <v>1404201</v>
      </c>
      <c r="Q2832" t="s">
        <v>3</v>
      </c>
      <c r="R2832" t="s">
        <v>2</v>
      </c>
      <c r="S2832" t="s">
        <v>7</v>
      </c>
      <c r="T2832" t="s">
        <v>0</v>
      </c>
      <c r="V2832">
        <v>0</v>
      </c>
      <c r="W2832">
        <v>0</v>
      </c>
      <c r="X2832">
        <v>0</v>
      </c>
      <c r="Y2832">
        <v>0</v>
      </c>
      <c r="Z2832">
        <v>0</v>
      </c>
    </row>
    <row r="2833" spans="1:26" x14ac:dyDescent="0.2">
      <c r="A2833">
        <v>1404881</v>
      </c>
      <c r="B2833" t="s">
        <v>3</v>
      </c>
      <c r="C2833" t="s">
        <v>5</v>
      </c>
      <c r="D2833" t="s">
        <v>4</v>
      </c>
      <c r="E2833" t="s">
        <v>0</v>
      </c>
      <c r="F2833" t="s">
        <v>27</v>
      </c>
      <c r="J2833">
        <v>0</v>
      </c>
      <c r="K2833">
        <v>0</v>
      </c>
      <c r="L2833">
        <v>0</v>
      </c>
      <c r="M2833">
        <v>0</v>
      </c>
      <c r="N2833">
        <v>0</v>
      </c>
      <c r="P2833">
        <v>1404881</v>
      </c>
      <c r="Q2833" t="s">
        <v>3</v>
      </c>
      <c r="R2833" t="s">
        <v>5</v>
      </c>
      <c r="S2833" t="s">
        <v>4</v>
      </c>
      <c r="T2833" t="s">
        <v>0</v>
      </c>
      <c r="V2833">
        <v>0</v>
      </c>
      <c r="W2833">
        <v>0</v>
      </c>
      <c r="X2833">
        <v>0</v>
      </c>
      <c r="Y2833">
        <v>0</v>
      </c>
      <c r="Z2833">
        <v>0</v>
      </c>
    </row>
    <row r="2834" spans="1:26" x14ac:dyDescent="0.2">
      <c r="A2834">
        <v>1405321</v>
      </c>
      <c r="B2834" t="s">
        <v>3</v>
      </c>
      <c r="C2834" t="s">
        <v>5</v>
      </c>
      <c r="D2834" t="s">
        <v>1</v>
      </c>
      <c r="E2834" t="s">
        <v>0</v>
      </c>
      <c r="F2834" t="s">
        <v>27</v>
      </c>
      <c r="J2834">
        <v>0</v>
      </c>
      <c r="K2834">
        <v>0</v>
      </c>
      <c r="L2834">
        <v>0</v>
      </c>
      <c r="M2834">
        <v>0</v>
      </c>
      <c r="N2834">
        <v>0</v>
      </c>
      <c r="P2834">
        <v>1405321</v>
      </c>
      <c r="Q2834" t="s">
        <v>3</v>
      </c>
      <c r="R2834" t="s">
        <v>5</v>
      </c>
      <c r="S2834" t="s">
        <v>1</v>
      </c>
      <c r="T2834" t="s">
        <v>0</v>
      </c>
      <c r="V2834">
        <v>0</v>
      </c>
      <c r="W2834">
        <v>0</v>
      </c>
      <c r="X2834">
        <v>0</v>
      </c>
      <c r="Y2834">
        <v>0</v>
      </c>
      <c r="Z2834">
        <v>0</v>
      </c>
    </row>
    <row r="2835" spans="1:26" x14ac:dyDescent="0.2">
      <c r="A2835">
        <v>1405661</v>
      </c>
      <c r="B2835" t="s">
        <v>3</v>
      </c>
      <c r="C2835" t="s">
        <v>5</v>
      </c>
      <c r="D2835" t="s">
        <v>4</v>
      </c>
      <c r="E2835" t="s">
        <v>0</v>
      </c>
      <c r="F2835" t="s">
        <v>27</v>
      </c>
      <c r="J2835">
        <v>0</v>
      </c>
      <c r="K2835">
        <v>0</v>
      </c>
      <c r="L2835">
        <v>0</v>
      </c>
      <c r="M2835">
        <v>0</v>
      </c>
      <c r="N2835">
        <v>0</v>
      </c>
      <c r="P2835">
        <v>1405661</v>
      </c>
      <c r="Q2835" t="s">
        <v>3</v>
      </c>
      <c r="R2835" t="s">
        <v>5</v>
      </c>
      <c r="S2835" t="s">
        <v>4</v>
      </c>
      <c r="T2835" t="s">
        <v>0</v>
      </c>
      <c r="V2835">
        <v>0</v>
      </c>
      <c r="W2835">
        <v>0</v>
      </c>
      <c r="X2835">
        <v>0</v>
      </c>
      <c r="Y2835">
        <v>0</v>
      </c>
      <c r="Z2835">
        <v>0</v>
      </c>
    </row>
    <row r="2836" spans="1:26" x14ac:dyDescent="0.2">
      <c r="A2836">
        <v>1406971</v>
      </c>
      <c r="B2836" t="s">
        <v>10</v>
      </c>
      <c r="C2836" t="s">
        <v>12</v>
      </c>
      <c r="D2836" t="s">
        <v>1</v>
      </c>
      <c r="E2836" t="s">
        <v>0</v>
      </c>
      <c r="F2836" t="s">
        <v>27</v>
      </c>
      <c r="J2836">
        <v>0</v>
      </c>
      <c r="K2836">
        <v>0</v>
      </c>
      <c r="L2836">
        <v>0</v>
      </c>
      <c r="M2836">
        <v>0</v>
      </c>
      <c r="N2836">
        <v>0</v>
      </c>
      <c r="P2836">
        <v>1406971</v>
      </c>
      <c r="Q2836" t="s">
        <v>10</v>
      </c>
      <c r="R2836" t="s">
        <v>12</v>
      </c>
      <c r="S2836" t="s">
        <v>1</v>
      </c>
      <c r="T2836" t="s">
        <v>0</v>
      </c>
      <c r="V2836">
        <v>0</v>
      </c>
      <c r="W2836">
        <v>0</v>
      </c>
      <c r="X2836">
        <v>0</v>
      </c>
      <c r="Y2836">
        <v>0</v>
      </c>
      <c r="Z2836">
        <v>0</v>
      </c>
    </row>
    <row r="2837" spans="1:26" x14ac:dyDescent="0.2">
      <c r="A2837">
        <v>1407031</v>
      </c>
      <c r="B2837" t="s">
        <v>10</v>
      </c>
      <c r="C2837" t="s">
        <v>5</v>
      </c>
      <c r="D2837" t="s">
        <v>4</v>
      </c>
      <c r="E2837" t="s">
        <v>0</v>
      </c>
      <c r="F2837" t="s">
        <v>27</v>
      </c>
      <c r="J2837">
        <v>0</v>
      </c>
      <c r="K2837">
        <v>0</v>
      </c>
      <c r="L2837">
        <v>0</v>
      </c>
      <c r="M2837">
        <v>0</v>
      </c>
      <c r="N2837">
        <v>0</v>
      </c>
      <c r="P2837">
        <v>1407031</v>
      </c>
      <c r="Q2837" t="s">
        <v>10</v>
      </c>
      <c r="R2837" t="s">
        <v>5</v>
      </c>
      <c r="S2837" t="s">
        <v>4</v>
      </c>
      <c r="T2837" t="s">
        <v>0</v>
      </c>
      <c r="V2837">
        <v>0</v>
      </c>
      <c r="W2837">
        <v>0</v>
      </c>
      <c r="X2837">
        <v>0</v>
      </c>
      <c r="Y2837">
        <v>0</v>
      </c>
      <c r="Z2837">
        <v>0</v>
      </c>
    </row>
    <row r="2838" spans="1:26" x14ac:dyDescent="0.2">
      <c r="A2838">
        <v>1407601</v>
      </c>
      <c r="B2838" t="s">
        <v>3</v>
      </c>
      <c r="C2838" t="s">
        <v>2</v>
      </c>
      <c r="D2838" t="s">
        <v>7</v>
      </c>
      <c r="E2838" t="s">
        <v>8</v>
      </c>
      <c r="F2838" t="s">
        <v>27</v>
      </c>
      <c r="J2838">
        <v>0</v>
      </c>
      <c r="K2838">
        <v>0</v>
      </c>
      <c r="L2838">
        <v>0</v>
      </c>
      <c r="M2838">
        <v>0</v>
      </c>
      <c r="N2838">
        <v>0</v>
      </c>
      <c r="P2838">
        <v>1407601</v>
      </c>
      <c r="Q2838" t="s">
        <v>3</v>
      </c>
      <c r="R2838" t="s">
        <v>2</v>
      </c>
      <c r="S2838" t="s">
        <v>7</v>
      </c>
      <c r="T2838" t="s">
        <v>8</v>
      </c>
      <c r="V2838">
        <v>0</v>
      </c>
      <c r="W2838">
        <v>0</v>
      </c>
      <c r="X2838">
        <v>0</v>
      </c>
      <c r="Y2838">
        <v>0</v>
      </c>
      <c r="Z2838">
        <v>0</v>
      </c>
    </row>
    <row r="2839" spans="1:26" x14ac:dyDescent="0.2">
      <c r="A2839">
        <v>1408151</v>
      </c>
      <c r="B2839" t="s">
        <v>10</v>
      </c>
      <c r="C2839" t="s">
        <v>5</v>
      </c>
      <c r="D2839" t="s">
        <v>1</v>
      </c>
      <c r="E2839" t="s">
        <v>8</v>
      </c>
      <c r="F2839" t="s">
        <v>27</v>
      </c>
      <c r="J2839">
        <v>0</v>
      </c>
      <c r="K2839">
        <v>0</v>
      </c>
      <c r="L2839">
        <v>0</v>
      </c>
      <c r="M2839">
        <v>0</v>
      </c>
      <c r="N2839">
        <v>0</v>
      </c>
      <c r="P2839">
        <v>1408151</v>
      </c>
      <c r="Q2839" t="s">
        <v>10</v>
      </c>
      <c r="R2839" t="s">
        <v>5</v>
      </c>
      <c r="S2839" t="s">
        <v>1</v>
      </c>
      <c r="T2839" t="s">
        <v>8</v>
      </c>
      <c r="V2839">
        <v>0</v>
      </c>
      <c r="W2839">
        <v>0</v>
      </c>
      <c r="X2839">
        <v>0</v>
      </c>
      <c r="Y2839">
        <v>0</v>
      </c>
      <c r="Z2839">
        <v>0</v>
      </c>
    </row>
    <row r="2840" spans="1:26" x14ac:dyDescent="0.2">
      <c r="A2840">
        <v>1408721</v>
      </c>
      <c r="B2840" t="s">
        <v>3</v>
      </c>
      <c r="C2840" t="s">
        <v>12</v>
      </c>
      <c r="D2840" t="s">
        <v>4</v>
      </c>
      <c r="E2840" t="s">
        <v>0</v>
      </c>
      <c r="F2840" t="s">
        <v>27</v>
      </c>
      <c r="J2840">
        <v>0</v>
      </c>
      <c r="K2840">
        <v>0</v>
      </c>
      <c r="L2840">
        <v>0</v>
      </c>
      <c r="M2840">
        <v>0</v>
      </c>
      <c r="N2840">
        <v>0</v>
      </c>
      <c r="P2840">
        <v>1408721</v>
      </c>
      <c r="Q2840" t="s">
        <v>3</v>
      </c>
      <c r="R2840" t="s">
        <v>12</v>
      </c>
      <c r="S2840" t="s">
        <v>4</v>
      </c>
      <c r="T2840" t="s">
        <v>0</v>
      </c>
      <c r="V2840">
        <v>0</v>
      </c>
      <c r="W2840">
        <v>0</v>
      </c>
      <c r="X2840">
        <v>0</v>
      </c>
      <c r="Y2840">
        <v>0</v>
      </c>
      <c r="Z2840">
        <v>0</v>
      </c>
    </row>
    <row r="2841" spans="1:26" x14ac:dyDescent="0.2">
      <c r="A2841">
        <v>1410441</v>
      </c>
      <c r="B2841" t="s">
        <v>6</v>
      </c>
      <c r="C2841" t="s">
        <v>2</v>
      </c>
      <c r="D2841" t="s">
        <v>7</v>
      </c>
      <c r="E2841" t="s">
        <v>0</v>
      </c>
      <c r="F2841" t="s">
        <v>27</v>
      </c>
      <c r="J2841">
        <v>0</v>
      </c>
      <c r="K2841">
        <v>0</v>
      </c>
      <c r="L2841">
        <v>0</v>
      </c>
      <c r="M2841">
        <v>0</v>
      </c>
      <c r="N2841">
        <v>0</v>
      </c>
      <c r="P2841">
        <v>1410441</v>
      </c>
      <c r="Q2841" t="s">
        <v>6</v>
      </c>
      <c r="R2841" t="s">
        <v>2</v>
      </c>
      <c r="S2841" t="s">
        <v>7</v>
      </c>
      <c r="T2841" t="s">
        <v>0</v>
      </c>
      <c r="V2841">
        <v>0</v>
      </c>
      <c r="W2841">
        <v>0</v>
      </c>
      <c r="X2841">
        <v>0</v>
      </c>
      <c r="Y2841">
        <v>0</v>
      </c>
      <c r="Z2841">
        <v>0</v>
      </c>
    </row>
    <row r="2842" spans="1:26" x14ac:dyDescent="0.2">
      <c r="A2842">
        <v>1410591</v>
      </c>
      <c r="B2842" t="s">
        <v>6</v>
      </c>
      <c r="C2842" t="s">
        <v>2</v>
      </c>
      <c r="D2842" t="s">
        <v>7</v>
      </c>
      <c r="E2842" t="s">
        <v>0</v>
      </c>
      <c r="F2842" t="s">
        <v>27</v>
      </c>
      <c r="J2842">
        <v>0</v>
      </c>
      <c r="K2842">
        <v>0</v>
      </c>
      <c r="L2842">
        <v>0</v>
      </c>
      <c r="M2842">
        <v>0</v>
      </c>
      <c r="N2842">
        <v>0</v>
      </c>
      <c r="P2842">
        <v>1410591</v>
      </c>
      <c r="Q2842" t="s">
        <v>6</v>
      </c>
      <c r="R2842" t="s">
        <v>2</v>
      </c>
      <c r="S2842" t="s">
        <v>7</v>
      </c>
      <c r="T2842" t="s">
        <v>0</v>
      </c>
      <c r="V2842">
        <v>0</v>
      </c>
      <c r="W2842">
        <v>0</v>
      </c>
      <c r="X2842">
        <v>0</v>
      </c>
      <c r="Y2842">
        <v>0</v>
      </c>
      <c r="Z2842">
        <v>0</v>
      </c>
    </row>
    <row r="2843" spans="1:26" x14ac:dyDescent="0.2">
      <c r="A2843">
        <v>1411221</v>
      </c>
      <c r="B2843" t="s">
        <v>3</v>
      </c>
      <c r="C2843" t="s">
        <v>9</v>
      </c>
      <c r="D2843" t="s">
        <v>1</v>
      </c>
      <c r="E2843" t="s">
        <v>0</v>
      </c>
      <c r="F2843" t="s">
        <v>27</v>
      </c>
      <c r="J2843">
        <v>0</v>
      </c>
      <c r="K2843">
        <v>0</v>
      </c>
      <c r="L2843">
        <v>0</v>
      </c>
      <c r="M2843">
        <v>0</v>
      </c>
      <c r="N2843">
        <v>0</v>
      </c>
      <c r="P2843">
        <v>1411221</v>
      </c>
      <c r="Q2843" t="s">
        <v>3</v>
      </c>
      <c r="R2843" t="s">
        <v>9</v>
      </c>
      <c r="S2843" t="s">
        <v>1</v>
      </c>
      <c r="T2843" t="s">
        <v>0</v>
      </c>
      <c r="V2843">
        <v>0</v>
      </c>
      <c r="W2843">
        <v>0</v>
      </c>
      <c r="X2843">
        <v>0</v>
      </c>
      <c r="Y2843">
        <v>0</v>
      </c>
      <c r="Z2843">
        <v>0</v>
      </c>
    </row>
    <row r="2844" spans="1:26" x14ac:dyDescent="0.2">
      <c r="A2844">
        <v>1411751</v>
      </c>
      <c r="B2844" t="s">
        <v>3</v>
      </c>
      <c r="C2844" t="s">
        <v>5</v>
      </c>
      <c r="D2844" t="s">
        <v>7</v>
      </c>
      <c r="E2844" t="s">
        <v>0</v>
      </c>
      <c r="F2844" t="s">
        <v>27</v>
      </c>
      <c r="J2844">
        <v>0</v>
      </c>
      <c r="K2844">
        <v>0</v>
      </c>
      <c r="L2844">
        <v>0</v>
      </c>
      <c r="M2844">
        <v>0</v>
      </c>
      <c r="N2844">
        <v>0</v>
      </c>
      <c r="P2844">
        <v>1411751</v>
      </c>
      <c r="Q2844" t="s">
        <v>3</v>
      </c>
      <c r="R2844" t="s">
        <v>5</v>
      </c>
      <c r="S2844" t="s">
        <v>7</v>
      </c>
      <c r="T2844" t="s">
        <v>0</v>
      </c>
      <c r="V2844">
        <v>0</v>
      </c>
      <c r="W2844">
        <v>0</v>
      </c>
      <c r="X2844">
        <v>0</v>
      </c>
      <c r="Y2844">
        <v>0</v>
      </c>
      <c r="Z2844">
        <v>0</v>
      </c>
    </row>
    <row r="2845" spans="1:26" x14ac:dyDescent="0.2">
      <c r="A2845">
        <v>1413271</v>
      </c>
      <c r="B2845" t="s">
        <v>10</v>
      </c>
      <c r="C2845" t="s">
        <v>5</v>
      </c>
      <c r="D2845" t="s">
        <v>1</v>
      </c>
      <c r="E2845" t="s">
        <v>0</v>
      </c>
      <c r="F2845" t="s">
        <v>27</v>
      </c>
      <c r="J2845">
        <v>0</v>
      </c>
      <c r="K2845">
        <v>0</v>
      </c>
      <c r="L2845">
        <v>0</v>
      </c>
      <c r="M2845">
        <v>0</v>
      </c>
      <c r="N2845">
        <v>0</v>
      </c>
      <c r="P2845">
        <v>1413271</v>
      </c>
      <c r="Q2845" t="s">
        <v>10</v>
      </c>
      <c r="R2845" t="s">
        <v>5</v>
      </c>
      <c r="S2845" t="s">
        <v>1</v>
      </c>
      <c r="T2845" t="s">
        <v>0</v>
      </c>
      <c r="V2845">
        <v>0</v>
      </c>
      <c r="W2845">
        <v>0</v>
      </c>
      <c r="X2845">
        <v>0</v>
      </c>
      <c r="Y2845">
        <v>0</v>
      </c>
      <c r="Z2845">
        <v>0</v>
      </c>
    </row>
    <row r="2846" spans="1:26" x14ac:dyDescent="0.2">
      <c r="A2846">
        <v>1414431</v>
      </c>
      <c r="B2846" t="s">
        <v>6</v>
      </c>
      <c r="C2846" t="s">
        <v>11</v>
      </c>
      <c r="D2846" t="s">
        <v>4</v>
      </c>
      <c r="E2846" t="s">
        <v>0</v>
      </c>
      <c r="F2846" t="s">
        <v>27</v>
      </c>
      <c r="J2846">
        <v>0</v>
      </c>
      <c r="K2846">
        <v>0</v>
      </c>
      <c r="L2846">
        <v>0</v>
      </c>
      <c r="M2846">
        <v>0</v>
      </c>
      <c r="N2846">
        <v>0</v>
      </c>
      <c r="P2846">
        <v>1414431</v>
      </c>
      <c r="Q2846" t="s">
        <v>6</v>
      </c>
      <c r="R2846" t="s">
        <v>11</v>
      </c>
      <c r="S2846" t="s">
        <v>4</v>
      </c>
      <c r="T2846" t="s">
        <v>0</v>
      </c>
      <c r="V2846">
        <v>0</v>
      </c>
      <c r="W2846">
        <v>0</v>
      </c>
      <c r="X2846">
        <v>0</v>
      </c>
      <c r="Y2846">
        <v>0</v>
      </c>
      <c r="Z2846">
        <v>0</v>
      </c>
    </row>
    <row r="2847" spans="1:26" x14ac:dyDescent="0.2">
      <c r="A2847">
        <v>1414961</v>
      </c>
      <c r="B2847" t="s">
        <v>6</v>
      </c>
      <c r="C2847" t="s">
        <v>12</v>
      </c>
      <c r="D2847" t="s">
        <v>7</v>
      </c>
      <c r="E2847" t="s">
        <v>0</v>
      </c>
      <c r="F2847" t="s">
        <v>27</v>
      </c>
      <c r="J2847">
        <v>0</v>
      </c>
      <c r="K2847">
        <v>0</v>
      </c>
      <c r="L2847">
        <v>0</v>
      </c>
      <c r="M2847">
        <v>0</v>
      </c>
      <c r="N2847">
        <v>0</v>
      </c>
      <c r="P2847">
        <v>1414961</v>
      </c>
      <c r="Q2847" t="s">
        <v>6</v>
      </c>
      <c r="R2847" t="s">
        <v>12</v>
      </c>
      <c r="S2847" t="s">
        <v>7</v>
      </c>
      <c r="T2847" t="s">
        <v>0</v>
      </c>
      <c r="V2847">
        <v>0</v>
      </c>
      <c r="W2847">
        <v>0</v>
      </c>
      <c r="X2847">
        <v>0</v>
      </c>
      <c r="Y2847">
        <v>0</v>
      </c>
      <c r="Z2847">
        <v>0</v>
      </c>
    </row>
    <row r="2848" spans="1:26" x14ac:dyDescent="0.2">
      <c r="A2848">
        <v>1415171</v>
      </c>
      <c r="B2848" t="s">
        <v>3</v>
      </c>
      <c r="C2848" t="s">
        <v>5</v>
      </c>
      <c r="D2848" t="s">
        <v>4</v>
      </c>
      <c r="E2848" t="s">
        <v>0</v>
      </c>
      <c r="F2848" t="s">
        <v>27</v>
      </c>
      <c r="J2848">
        <v>0</v>
      </c>
      <c r="K2848">
        <v>0</v>
      </c>
      <c r="L2848">
        <v>0</v>
      </c>
      <c r="M2848">
        <v>0</v>
      </c>
      <c r="N2848">
        <v>0</v>
      </c>
      <c r="P2848">
        <v>1415171</v>
      </c>
      <c r="Q2848" t="s">
        <v>3</v>
      </c>
      <c r="R2848" t="s">
        <v>5</v>
      </c>
      <c r="S2848" t="s">
        <v>4</v>
      </c>
      <c r="T2848" t="s">
        <v>0</v>
      </c>
      <c r="V2848">
        <v>0</v>
      </c>
      <c r="W2848">
        <v>0</v>
      </c>
      <c r="X2848">
        <v>0</v>
      </c>
      <c r="Y2848">
        <v>0</v>
      </c>
      <c r="Z2848">
        <v>0</v>
      </c>
    </row>
    <row r="2849" spans="1:26" x14ac:dyDescent="0.2">
      <c r="A2849">
        <v>1415361</v>
      </c>
      <c r="B2849" t="s">
        <v>10</v>
      </c>
      <c r="C2849" t="s">
        <v>2</v>
      </c>
      <c r="D2849" t="s">
        <v>4</v>
      </c>
      <c r="E2849" t="s">
        <v>0</v>
      </c>
      <c r="F2849" t="s">
        <v>27</v>
      </c>
      <c r="J2849">
        <v>0</v>
      </c>
      <c r="K2849">
        <v>0</v>
      </c>
      <c r="L2849">
        <v>0</v>
      </c>
      <c r="M2849">
        <v>0</v>
      </c>
      <c r="N2849">
        <v>0</v>
      </c>
      <c r="P2849">
        <v>1415361</v>
      </c>
      <c r="Q2849" t="s">
        <v>10</v>
      </c>
      <c r="R2849" t="s">
        <v>2</v>
      </c>
      <c r="S2849" t="s">
        <v>4</v>
      </c>
      <c r="T2849" t="s">
        <v>0</v>
      </c>
      <c r="V2849">
        <v>0</v>
      </c>
      <c r="W2849">
        <v>0</v>
      </c>
      <c r="X2849">
        <v>0</v>
      </c>
      <c r="Y2849">
        <v>0</v>
      </c>
      <c r="Z2849">
        <v>0</v>
      </c>
    </row>
    <row r="2850" spans="1:26" x14ac:dyDescent="0.2">
      <c r="A2850">
        <v>1415401</v>
      </c>
      <c r="B2850" t="s">
        <v>10</v>
      </c>
      <c r="C2850" t="s">
        <v>2</v>
      </c>
      <c r="D2850" t="s">
        <v>4</v>
      </c>
      <c r="E2850" t="s">
        <v>0</v>
      </c>
      <c r="F2850" t="s">
        <v>27</v>
      </c>
      <c r="J2850">
        <v>0</v>
      </c>
      <c r="K2850">
        <v>0</v>
      </c>
      <c r="L2850">
        <v>0</v>
      </c>
      <c r="M2850">
        <v>0</v>
      </c>
      <c r="N2850">
        <v>0</v>
      </c>
      <c r="P2850">
        <v>1415401</v>
      </c>
      <c r="Q2850" t="s">
        <v>10</v>
      </c>
      <c r="R2850" t="s">
        <v>2</v>
      </c>
      <c r="S2850" t="s">
        <v>4</v>
      </c>
      <c r="T2850" t="s">
        <v>0</v>
      </c>
      <c r="V2850">
        <v>0</v>
      </c>
      <c r="W2850">
        <v>0</v>
      </c>
      <c r="X2850">
        <v>0</v>
      </c>
      <c r="Y2850">
        <v>0</v>
      </c>
      <c r="Z2850">
        <v>0</v>
      </c>
    </row>
    <row r="2851" spans="1:26" x14ac:dyDescent="0.2">
      <c r="A2851">
        <v>1416291</v>
      </c>
      <c r="B2851" t="s">
        <v>3</v>
      </c>
      <c r="C2851" t="s">
        <v>2</v>
      </c>
      <c r="D2851" t="s">
        <v>4</v>
      </c>
      <c r="E2851" t="s">
        <v>0</v>
      </c>
      <c r="F2851" t="s">
        <v>27</v>
      </c>
      <c r="J2851">
        <v>0</v>
      </c>
      <c r="K2851">
        <v>0</v>
      </c>
      <c r="L2851">
        <v>0</v>
      </c>
      <c r="M2851">
        <v>0</v>
      </c>
      <c r="N2851">
        <v>0</v>
      </c>
      <c r="P2851">
        <v>1416291</v>
      </c>
      <c r="Q2851" t="s">
        <v>3</v>
      </c>
      <c r="R2851" t="s">
        <v>2</v>
      </c>
      <c r="S2851" t="s">
        <v>4</v>
      </c>
      <c r="T2851" t="s">
        <v>0</v>
      </c>
      <c r="V2851">
        <v>0</v>
      </c>
      <c r="W2851">
        <v>0</v>
      </c>
      <c r="X2851">
        <v>0</v>
      </c>
      <c r="Y2851">
        <v>0</v>
      </c>
      <c r="Z2851">
        <v>0</v>
      </c>
    </row>
    <row r="2852" spans="1:26" x14ac:dyDescent="0.2">
      <c r="A2852">
        <v>1416521</v>
      </c>
      <c r="B2852" t="s">
        <v>6</v>
      </c>
      <c r="C2852" t="s">
        <v>5</v>
      </c>
      <c r="D2852" t="s">
        <v>4</v>
      </c>
      <c r="E2852" t="s">
        <v>0</v>
      </c>
      <c r="F2852" t="s">
        <v>27</v>
      </c>
      <c r="J2852">
        <v>0</v>
      </c>
      <c r="K2852">
        <v>0</v>
      </c>
      <c r="L2852">
        <v>0</v>
      </c>
      <c r="M2852">
        <v>0</v>
      </c>
      <c r="N2852">
        <v>0</v>
      </c>
      <c r="P2852">
        <v>1416521</v>
      </c>
      <c r="Q2852" t="s">
        <v>6</v>
      </c>
      <c r="R2852" t="s">
        <v>5</v>
      </c>
      <c r="S2852" t="s">
        <v>4</v>
      </c>
      <c r="T2852" t="s">
        <v>0</v>
      </c>
      <c r="V2852">
        <v>0</v>
      </c>
      <c r="W2852">
        <v>0</v>
      </c>
      <c r="X2852">
        <v>0</v>
      </c>
      <c r="Y2852">
        <v>0</v>
      </c>
      <c r="Z2852">
        <v>0</v>
      </c>
    </row>
    <row r="2853" spans="1:26" x14ac:dyDescent="0.2">
      <c r="A2853">
        <v>1416671</v>
      </c>
      <c r="B2853" t="s">
        <v>3</v>
      </c>
      <c r="C2853" t="s">
        <v>2</v>
      </c>
      <c r="D2853" t="s">
        <v>1</v>
      </c>
      <c r="E2853" t="s">
        <v>0</v>
      </c>
      <c r="F2853" t="s">
        <v>27</v>
      </c>
      <c r="J2853">
        <v>0</v>
      </c>
      <c r="K2853">
        <v>0</v>
      </c>
      <c r="L2853">
        <v>0</v>
      </c>
      <c r="M2853">
        <v>0</v>
      </c>
      <c r="N2853">
        <v>0</v>
      </c>
      <c r="P2853">
        <v>1416671</v>
      </c>
      <c r="Q2853" t="s">
        <v>3</v>
      </c>
      <c r="R2853" t="s">
        <v>2</v>
      </c>
      <c r="S2853" t="s">
        <v>1</v>
      </c>
      <c r="T2853" t="s">
        <v>0</v>
      </c>
      <c r="V2853">
        <v>0</v>
      </c>
      <c r="W2853">
        <v>0</v>
      </c>
      <c r="X2853">
        <v>0</v>
      </c>
      <c r="Y2853">
        <v>0</v>
      </c>
      <c r="Z2853">
        <v>0</v>
      </c>
    </row>
    <row r="2854" spans="1:26" x14ac:dyDescent="0.2">
      <c r="A2854">
        <v>1416711</v>
      </c>
      <c r="B2854" t="s">
        <v>3</v>
      </c>
      <c r="C2854" t="s">
        <v>5</v>
      </c>
      <c r="D2854" t="s">
        <v>7</v>
      </c>
      <c r="E2854" t="s">
        <v>8</v>
      </c>
      <c r="F2854" t="s">
        <v>27</v>
      </c>
      <c r="J2854">
        <v>0</v>
      </c>
      <c r="K2854">
        <v>0</v>
      </c>
      <c r="L2854">
        <v>0</v>
      </c>
      <c r="M2854">
        <v>0</v>
      </c>
      <c r="N2854">
        <v>0</v>
      </c>
      <c r="P2854">
        <v>1416711</v>
      </c>
      <c r="Q2854" t="s">
        <v>3</v>
      </c>
      <c r="R2854" t="s">
        <v>5</v>
      </c>
      <c r="S2854" t="s">
        <v>7</v>
      </c>
      <c r="T2854" t="s">
        <v>8</v>
      </c>
      <c r="V2854">
        <v>0</v>
      </c>
      <c r="W2854">
        <v>0</v>
      </c>
      <c r="X2854">
        <v>0</v>
      </c>
      <c r="Y2854">
        <v>0</v>
      </c>
      <c r="Z2854">
        <v>0</v>
      </c>
    </row>
    <row r="2855" spans="1:26" x14ac:dyDescent="0.2">
      <c r="A2855">
        <v>1417261</v>
      </c>
      <c r="B2855" t="s">
        <v>6</v>
      </c>
      <c r="C2855" t="s">
        <v>5</v>
      </c>
      <c r="D2855" t="s">
        <v>7</v>
      </c>
      <c r="E2855" t="s">
        <v>8</v>
      </c>
      <c r="F2855" t="s">
        <v>27</v>
      </c>
      <c r="J2855">
        <v>0</v>
      </c>
      <c r="K2855">
        <v>0</v>
      </c>
      <c r="L2855">
        <v>0</v>
      </c>
      <c r="M2855">
        <v>0</v>
      </c>
      <c r="N2855">
        <v>0</v>
      </c>
      <c r="P2855">
        <v>1417261</v>
      </c>
      <c r="Q2855" t="s">
        <v>6</v>
      </c>
      <c r="R2855" t="s">
        <v>5</v>
      </c>
      <c r="S2855" t="s">
        <v>7</v>
      </c>
      <c r="T2855" t="s">
        <v>8</v>
      </c>
      <c r="V2855">
        <v>0</v>
      </c>
      <c r="W2855">
        <v>0</v>
      </c>
      <c r="X2855">
        <v>0</v>
      </c>
      <c r="Y2855">
        <v>0</v>
      </c>
      <c r="Z2855">
        <v>0</v>
      </c>
    </row>
    <row r="2856" spans="1:26" x14ac:dyDescent="0.2">
      <c r="A2856">
        <v>1417791</v>
      </c>
      <c r="B2856" t="s">
        <v>6</v>
      </c>
      <c r="C2856" t="s">
        <v>2</v>
      </c>
      <c r="D2856" t="s">
        <v>4</v>
      </c>
      <c r="E2856" t="s">
        <v>0</v>
      </c>
      <c r="F2856" t="s">
        <v>27</v>
      </c>
      <c r="J2856">
        <v>0</v>
      </c>
      <c r="K2856">
        <v>0</v>
      </c>
      <c r="L2856">
        <v>0</v>
      </c>
      <c r="M2856">
        <v>0</v>
      </c>
      <c r="N2856">
        <v>0</v>
      </c>
      <c r="P2856">
        <v>1417791</v>
      </c>
      <c r="Q2856" t="s">
        <v>6</v>
      </c>
      <c r="R2856" t="s">
        <v>2</v>
      </c>
      <c r="S2856" t="s">
        <v>4</v>
      </c>
      <c r="T2856" t="s">
        <v>0</v>
      </c>
      <c r="V2856">
        <v>0</v>
      </c>
      <c r="W2856">
        <v>0</v>
      </c>
      <c r="X2856">
        <v>0</v>
      </c>
      <c r="Y2856">
        <v>0</v>
      </c>
      <c r="Z2856">
        <v>0</v>
      </c>
    </row>
    <row r="2857" spans="1:26" x14ac:dyDescent="0.2">
      <c r="A2857">
        <v>1417981</v>
      </c>
      <c r="B2857" t="s">
        <v>6</v>
      </c>
      <c r="C2857" t="s">
        <v>2</v>
      </c>
      <c r="D2857" t="s">
        <v>1</v>
      </c>
      <c r="E2857" t="s">
        <v>0</v>
      </c>
      <c r="F2857" t="s">
        <v>27</v>
      </c>
      <c r="J2857">
        <v>0</v>
      </c>
      <c r="K2857">
        <v>0</v>
      </c>
      <c r="L2857">
        <v>0</v>
      </c>
      <c r="M2857">
        <v>0</v>
      </c>
      <c r="N2857">
        <v>0</v>
      </c>
      <c r="P2857">
        <v>1417981</v>
      </c>
      <c r="Q2857" t="s">
        <v>6</v>
      </c>
      <c r="R2857" t="s">
        <v>2</v>
      </c>
      <c r="S2857" t="s">
        <v>1</v>
      </c>
      <c r="T2857" t="s">
        <v>0</v>
      </c>
      <c r="V2857">
        <v>0</v>
      </c>
      <c r="W2857">
        <v>0</v>
      </c>
      <c r="X2857">
        <v>0</v>
      </c>
      <c r="Y2857">
        <v>0</v>
      </c>
      <c r="Z2857">
        <v>0</v>
      </c>
    </row>
    <row r="2858" spans="1:26" x14ac:dyDescent="0.2">
      <c r="A2858">
        <v>1418231</v>
      </c>
      <c r="B2858" t="s">
        <v>6</v>
      </c>
      <c r="C2858" t="s">
        <v>2</v>
      </c>
      <c r="D2858" t="s">
        <v>4</v>
      </c>
      <c r="E2858" t="s">
        <v>0</v>
      </c>
      <c r="F2858" t="s">
        <v>27</v>
      </c>
      <c r="J2858">
        <v>0</v>
      </c>
      <c r="K2858">
        <v>0</v>
      </c>
      <c r="L2858">
        <v>0</v>
      </c>
      <c r="M2858">
        <v>0</v>
      </c>
      <c r="N2858">
        <v>0</v>
      </c>
      <c r="P2858">
        <v>1418231</v>
      </c>
      <c r="Q2858" t="s">
        <v>6</v>
      </c>
      <c r="R2858" t="s">
        <v>2</v>
      </c>
      <c r="S2858" t="s">
        <v>4</v>
      </c>
      <c r="T2858" t="s">
        <v>0</v>
      </c>
      <c r="V2858">
        <v>0</v>
      </c>
      <c r="W2858">
        <v>0</v>
      </c>
      <c r="X2858">
        <v>0</v>
      </c>
      <c r="Y2858">
        <v>0</v>
      </c>
      <c r="Z2858">
        <v>0</v>
      </c>
    </row>
    <row r="2859" spans="1:26" x14ac:dyDescent="0.2">
      <c r="A2859">
        <v>1418611</v>
      </c>
      <c r="B2859" t="s">
        <v>13</v>
      </c>
      <c r="C2859" t="s">
        <v>2</v>
      </c>
      <c r="D2859" t="s">
        <v>1</v>
      </c>
      <c r="E2859" t="s">
        <v>0</v>
      </c>
      <c r="F2859" t="s">
        <v>27</v>
      </c>
      <c r="J2859">
        <v>0</v>
      </c>
      <c r="K2859">
        <v>0</v>
      </c>
      <c r="L2859">
        <v>0</v>
      </c>
      <c r="M2859">
        <v>0</v>
      </c>
      <c r="N2859">
        <v>0</v>
      </c>
      <c r="P2859">
        <v>1418611</v>
      </c>
      <c r="Q2859" t="s">
        <v>13</v>
      </c>
      <c r="R2859" t="s">
        <v>2</v>
      </c>
      <c r="S2859" t="s">
        <v>1</v>
      </c>
      <c r="T2859" t="s">
        <v>0</v>
      </c>
      <c r="V2859">
        <v>0</v>
      </c>
      <c r="W2859">
        <v>0</v>
      </c>
      <c r="X2859">
        <v>0</v>
      </c>
      <c r="Y2859">
        <v>0</v>
      </c>
      <c r="Z2859">
        <v>0</v>
      </c>
    </row>
    <row r="2860" spans="1:26" x14ac:dyDescent="0.2">
      <c r="A2860">
        <v>1418801</v>
      </c>
      <c r="B2860" t="s">
        <v>6</v>
      </c>
      <c r="C2860" t="s">
        <v>2</v>
      </c>
      <c r="D2860" t="s">
        <v>7</v>
      </c>
      <c r="E2860" t="s">
        <v>0</v>
      </c>
      <c r="F2860" t="s">
        <v>27</v>
      </c>
      <c r="J2860">
        <v>0</v>
      </c>
      <c r="K2860">
        <v>0</v>
      </c>
      <c r="L2860">
        <v>0</v>
      </c>
      <c r="M2860">
        <v>0</v>
      </c>
      <c r="N2860">
        <v>0</v>
      </c>
      <c r="P2860">
        <v>1418801</v>
      </c>
      <c r="Q2860" t="s">
        <v>6</v>
      </c>
      <c r="R2860" t="s">
        <v>2</v>
      </c>
      <c r="S2860" t="s">
        <v>7</v>
      </c>
      <c r="T2860" t="s">
        <v>0</v>
      </c>
      <c r="V2860">
        <v>0</v>
      </c>
      <c r="W2860">
        <v>0</v>
      </c>
      <c r="X2860">
        <v>0</v>
      </c>
      <c r="Y2860">
        <v>0</v>
      </c>
      <c r="Z2860">
        <v>0</v>
      </c>
    </row>
    <row r="2861" spans="1:26" x14ac:dyDescent="0.2">
      <c r="A2861">
        <v>1419201</v>
      </c>
      <c r="B2861" t="s">
        <v>3</v>
      </c>
      <c r="C2861" t="s">
        <v>2</v>
      </c>
      <c r="D2861" t="s">
        <v>1</v>
      </c>
      <c r="E2861" t="s">
        <v>8</v>
      </c>
      <c r="F2861" t="s">
        <v>27</v>
      </c>
      <c r="J2861">
        <v>0</v>
      </c>
      <c r="K2861">
        <v>0</v>
      </c>
      <c r="L2861">
        <v>0</v>
      </c>
      <c r="M2861">
        <v>0</v>
      </c>
      <c r="N2861">
        <v>0</v>
      </c>
      <c r="P2861">
        <v>1419201</v>
      </c>
      <c r="Q2861" t="s">
        <v>3</v>
      </c>
      <c r="R2861" t="s">
        <v>2</v>
      </c>
      <c r="S2861" t="s">
        <v>1</v>
      </c>
      <c r="T2861" t="s">
        <v>8</v>
      </c>
      <c r="V2861">
        <v>0</v>
      </c>
      <c r="W2861">
        <v>0</v>
      </c>
      <c r="X2861">
        <v>0</v>
      </c>
      <c r="Y2861">
        <v>0</v>
      </c>
      <c r="Z2861">
        <v>0</v>
      </c>
    </row>
    <row r="2862" spans="1:26" x14ac:dyDescent="0.2">
      <c r="A2862">
        <v>1419351</v>
      </c>
      <c r="B2862" t="s">
        <v>6</v>
      </c>
      <c r="C2862" t="s">
        <v>5</v>
      </c>
      <c r="D2862" t="s">
        <v>1</v>
      </c>
      <c r="E2862" t="s">
        <v>8</v>
      </c>
      <c r="F2862" t="s">
        <v>27</v>
      </c>
      <c r="J2862">
        <v>0</v>
      </c>
      <c r="K2862">
        <v>0</v>
      </c>
      <c r="L2862">
        <v>0</v>
      </c>
      <c r="M2862">
        <v>0</v>
      </c>
      <c r="N2862">
        <v>0</v>
      </c>
      <c r="P2862">
        <v>1419351</v>
      </c>
      <c r="Q2862" t="s">
        <v>6</v>
      </c>
      <c r="R2862" t="s">
        <v>5</v>
      </c>
      <c r="S2862" t="s">
        <v>1</v>
      </c>
      <c r="T2862" t="s">
        <v>8</v>
      </c>
      <c r="V2862">
        <v>0</v>
      </c>
      <c r="W2862">
        <v>0</v>
      </c>
      <c r="X2862">
        <v>0</v>
      </c>
      <c r="Y2862">
        <v>0</v>
      </c>
      <c r="Z2862">
        <v>0</v>
      </c>
    </row>
    <row r="2863" spans="1:26" x14ac:dyDescent="0.2">
      <c r="A2863">
        <v>1419921</v>
      </c>
      <c r="B2863" t="s">
        <v>3</v>
      </c>
      <c r="C2863" t="s">
        <v>2</v>
      </c>
      <c r="D2863" t="s">
        <v>4</v>
      </c>
      <c r="E2863" t="s">
        <v>0</v>
      </c>
      <c r="F2863" t="s">
        <v>27</v>
      </c>
      <c r="J2863">
        <v>0</v>
      </c>
      <c r="K2863">
        <v>0</v>
      </c>
      <c r="L2863">
        <v>0</v>
      </c>
      <c r="M2863">
        <v>0</v>
      </c>
      <c r="N2863">
        <v>0</v>
      </c>
      <c r="P2863">
        <v>1419921</v>
      </c>
      <c r="Q2863" t="s">
        <v>3</v>
      </c>
      <c r="R2863" t="s">
        <v>2</v>
      </c>
      <c r="S2863" t="s">
        <v>4</v>
      </c>
      <c r="T2863" t="s">
        <v>0</v>
      </c>
      <c r="V2863">
        <v>0</v>
      </c>
      <c r="W2863">
        <v>0</v>
      </c>
      <c r="X2863">
        <v>0</v>
      </c>
      <c r="Y2863">
        <v>0</v>
      </c>
      <c r="Z2863">
        <v>0</v>
      </c>
    </row>
    <row r="2864" spans="1:26" x14ac:dyDescent="0.2">
      <c r="A2864">
        <v>1420331</v>
      </c>
      <c r="B2864" t="s">
        <v>6</v>
      </c>
      <c r="C2864" t="s">
        <v>5</v>
      </c>
      <c r="D2864" t="s">
        <v>1</v>
      </c>
      <c r="E2864" t="s">
        <v>0</v>
      </c>
      <c r="F2864" t="s">
        <v>27</v>
      </c>
      <c r="J2864">
        <v>0</v>
      </c>
      <c r="K2864">
        <v>0</v>
      </c>
      <c r="L2864">
        <v>0</v>
      </c>
      <c r="M2864">
        <v>0</v>
      </c>
      <c r="N2864">
        <v>0</v>
      </c>
      <c r="P2864">
        <v>1420331</v>
      </c>
      <c r="Q2864" t="s">
        <v>6</v>
      </c>
      <c r="R2864" t="s">
        <v>5</v>
      </c>
      <c r="S2864" t="s">
        <v>1</v>
      </c>
      <c r="T2864" t="s">
        <v>0</v>
      </c>
      <c r="V2864">
        <v>0</v>
      </c>
      <c r="W2864">
        <v>0</v>
      </c>
      <c r="X2864">
        <v>0</v>
      </c>
      <c r="Y2864">
        <v>0</v>
      </c>
      <c r="Z2864">
        <v>0</v>
      </c>
    </row>
    <row r="2865" spans="1:26" x14ac:dyDescent="0.2">
      <c r="A2865">
        <v>1420481</v>
      </c>
      <c r="B2865" t="s">
        <v>3</v>
      </c>
      <c r="C2865" t="s">
        <v>5</v>
      </c>
      <c r="D2865" t="s">
        <v>4</v>
      </c>
      <c r="E2865" t="s">
        <v>0</v>
      </c>
      <c r="F2865" t="s">
        <v>27</v>
      </c>
      <c r="J2865">
        <v>0</v>
      </c>
      <c r="K2865">
        <v>0</v>
      </c>
      <c r="L2865">
        <v>0</v>
      </c>
      <c r="M2865">
        <v>0</v>
      </c>
      <c r="N2865">
        <v>0</v>
      </c>
      <c r="P2865">
        <v>1420481</v>
      </c>
      <c r="Q2865" t="s">
        <v>3</v>
      </c>
      <c r="R2865" t="s">
        <v>5</v>
      </c>
      <c r="S2865" t="s">
        <v>4</v>
      </c>
      <c r="T2865" t="s">
        <v>0</v>
      </c>
      <c r="V2865">
        <v>0</v>
      </c>
      <c r="W2865">
        <v>0</v>
      </c>
      <c r="X2865">
        <v>0</v>
      </c>
      <c r="Y2865">
        <v>0</v>
      </c>
      <c r="Z2865">
        <v>0</v>
      </c>
    </row>
    <row r="2866" spans="1:26" x14ac:dyDescent="0.2">
      <c r="A2866">
        <v>1420861</v>
      </c>
      <c r="B2866" t="s">
        <v>6</v>
      </c>
      <c r="C2866" t="s">
        <v>9</v>
      </c>
      <c r="D2866" t="s">
        <v>4</v>
      </c>
      <c r="E2866" t="s">
        <v>0</v>
      </c>
      <c r="F2866" t="s">
        <v>27</v>
      </c>
      <c r="J2866">
        <v>0</v>
      </c>
      <c r="K2866">
        <v>0</v>
      </c>
      <c r="L2866">
        <v>0</v>
      </c>
      <c r="M2866">
        <v>0</v>
      </c>
      <c r="N2866">
        <v>0</v>
      </c>
      <c r="P2866">
        <v>1420861</v>
      </c>
      <c r="Q2866" t="s">
        <v>6</v>
      </c>
      <c r="R2866" t="s">
        <v>9</v>
      </c>
      <c r="S2866" t="s">
        <v>4</v>
      </c>
      <c r="T2866" t="s">
        <v>0</v>
      </c>
      <c r="V2866">
        <v>0</v>
      </c>
      <c r="W2866">
        <v>0</v>
      </c>
      <c r="X2866">
        <v>0</v>
      </c>
      <c r="Y2866">
        <v>0</v>
      </c>
      <c r="Z2866">
        <v>0</v>
      </c>
    </row>
    <row r="2867" spans="1:26" x14ac:dyDescent="0.2">
      <c r="A2867">
        <v>1420901</v>
      </c>
      <c r="B2867" t="s">
        <v>10</v>
      </c>
      <c r="C2867" t="s">
        <v>9</v>
      </c>
      <c r="D2867" t="s">
        <v>1</v>
      </c>
      <c r="E2867" t="s">
        <v>0</v>
      </c>
      <c r="F2867" t="s">
        <v>27</v>
      </c>
      <c r="J2867">
        <v>0</v>
      </c>
      <c r="K2867">
        <v>0</v>
      </c>
      <c r="L2867">
        <v>0</v>
      </c>
      <c r="M2867">
        <v>0</v>
      </c>
      <c r="N2867">
        <v>0</v>
      </c>
      <c r="P2867">
        <v>1420901</v>
      </c>
      <c r="Q2867" t="s">
        <v>10</v>
      </c>
      <c r="R2867" t="s">
        <v>9</v>
      </c>
      <c r="S2867" t="s">
        <v>1</v>
      </c>
      <c r="T2867" t="s">
        <v>0</v>
      </c>
      <c r="V2867">
        <v>0</v>
      </c>
      <c r="W2867">
        <v>0</v>
      </c>
      <c r="X2867">
        <v>0</v>
      </c>
      <c r="Y2867">
        <v>0</v>
      </c>
      <c r="Z2867">
        <v>0</v>
      </c>
    </row>
    <row r="2868" spans="1:26" x14ac:dyDescent="0.2">
      <c r="A2868">
        <v>1421301</v>
      </c>
      <c r="B2868" t="s">
        <v>3</v>
      </c>
      <c r="C2868" t="s">
        <v>5</v>
      </c>
      <c r="D2868" t="s">
        <v>4</v>
      </c>
      <c r="E2868" t="s">
        <v>0</v>
      </c>
      <c r="F2868" t="s">
        <v>27</v>
      </c>
      <c r="J2868">
        <v>0</v>
      </c>
      <c r="K2868">
        <v>0</v>
      </c>
      <c r="L2868">
        <v>0</v>
      </c>
      <c r="M2868">
        <v>0</v>
      </c>
      <c r="N2868">
        <v>0</v>
      </c>
      <c r="P2868">
        <v>1421301</v>
      </c>
      <c r="Q2868" t="s">
        <v>3</v>
      </c>
      <c r="R2868" t="s">
        <v>5</v>
      </c>
      <c r="S2868" t="s">
        <v>4</v>
      </c>
      <c r="T2868" t="s">
        <v>0</v>
      </c>
      <c r="V2868">
        <v>0</v>
      </c>
      <c r="W2868">
        <v>0</v>
      </c>
      <c r="X2868">
        <v>0</v>
      </c>
      <c r="Y2868">
        <v>0</v>
      </c>
      <c r="Z2868">
        <v>0</v>
      </c>
    </row>
    <row r="2869" spans="1:26" x14ac:dyDescent="0.2">
      <c r="A2869">
        <v>1421981</v>
      </c>
      <c r="B2869" t="s">
        <v>6</v>
      </c>
      <c r="C2869" t="s">
        <v>12</v>
      </c>
      <c r="E2869" t="s">
        <v>0</v>
      </c>
      <c r="F2869" t="s">
        <v>27</v>
      </c>
      <c r="J2869">
        <v>0</v>
      </c>
      <c r="K2869">
        <v>0</v>
      </c>
      <c r="L2869">
        <v>0</v>
      </c>
      <c r="M2869">
        <v>0</v>
      </c>
      <c r="N2869">
        <v>0</v>
      </c>
      <c r="P2869">
        <v>1421981</v>
      </c>
      <c r="Q2869" t="s">
        <v>6</v>
      </c>
      <c r="R2869" t="s">
        <v>12</v>
      </c>
      <c r="S2869" t="s">
        <v>24</v>
      </c>
      <c r="T2869" t="s">
        <v>0</v>
      </c>
      <c r="V2869">
        <v>0</v>
      </c>
      <c r="W2869">
        <v>0</v>
      </c>
      <c r="X2869">
        <v>0</v>
      </c>
      <c r="Y2869">
        <v>0</v>
      </c>
      <c r="Z2869">
        <v>0</v>
      </c>
    </row>
    <row r="2870" spans="1:26" x14ac:dyDescent="0.2">
      <c r="A2870">
        <v>1422191</v>
      </c>
      <c r="B2870" t="s">
        <v>3</v>
      </c>
      <c r="C2870" t="s">
        <v>5</v>
      </c>
      <c r="D2870" t="s">
        <v>4</v>
      </c>
      <c r="E2870" t="s">
        <v>0</v>
      </c>
      <c r="F2870" t="s">
        <v>27</v>
      </c>
      <c r="J2870">
        <v>0</v>
      </c>
      <c r="K2870">
        <v>0</v>
      </c>
      <c r="L2870">
        <v>0</v>
      </c>
      <c r="M2870">
        <v>1</v>
      </c>
      <c r="N2870">
        <v>0</v>
      </c>
      <c r="P2870">
        <v>1422191</v>
      </c>
      <c r="Q2870" t="s">
        <v>3</v>
      </c>
      <c r="R2870" t="s">
        <v>5</v>
      </c>
      <c r="S2870" t="s">
        <v>4</v>
      </c>
      <c r="T2870" t="s">
        <v>0</v>
      </c>
      <c r="V2870">
        <v>0</v>
      </c>
      <c r="W2870">
        <v>0</v>
      </c>
      <c r="X2870">
        <v>0</v>
      </c>
      <c r="Y2870">
        <v>0</v>
      </c>
      <c r="Z2870">
        <v>0</v>
      </c>
    </row>
    <row r="2871" spans="1:26" x14ac:dyDescent="0.2">
      <c r="A2871">
        <v>1422611</v>
      </c>
      <c r="B2871" t="s">
        <v>3</v>
      </c>
      <c r="C2871" t="s">
        <v>5</v>
      </c>
      <c r="D2871" t="s">
        <v>1</v>
      </c>
      <c r="E2871" t="s">
        <v>0</v>
      </c>
      <c r="F2871" t="s">
        <v>27</v>
      </c>
      <c r="J2871">
        <v>0</v>
      </c>
      <c r="K2871">
        <v>0</v>
      </c>
      <c r="L2871">
        <v>0</v>
      </c>
      <c r="M2871">
        <v>0</v>
      </c>
      <c r="N2871">
        <v>0</v>
      </c>
      <c r="P2871">
        <v>1422611</v>
      </c>
      <c r="Q2871" t="s">
        <v>3</v>
      </c>
      <c r="R2871" t="s">
        <v>5</v>
      </c>
      <c r="S2871" t="s">
        <v>1</v>
      </c>
      <c r="T2871" t="s">
        <v>0</v>
      </c>
      <c r="V2871">
        <v>0</v>
      </c>
      <c r="W2871">
        <v>0</v>
      </c>
      <c r="X2871">
        <v>0</v>
      </c>
      <c r="Y2871">
        <v>0</v>
      </c>
      <c r="Z2871">
        <v>0</v>
      </c>
    </row>
    <row r="2872" spans="1:26" x14ac:dyDescent="0.2">
      <c r="A2872">
        <v>1422761</v>
      </c>
      <c r="B2872" t="s">
        <v>3</v>
      </c>
      <c r="C2872" t="s">
        <v>5</v>
      </c>
      <c r="D2872" t="s">
        <v>7</v>
      </c>
      <c r="E2872" t="s">
        <v>8</v>
      </c>
      <c r="F2872" t="s">
        <v>27</v>
      </c>
      <c r="J2872">
        <v>0</v>
      </c>
      <c r="K2872">
        <v>0</v>
      </c>
      <c r="L2872">
        <v>0</v>
      </c>
      <c r="M2872">
        <v>0</v>
      </c>
      <c r="N2872">
        <v>0</v>
      </c>
      <c r="P2872">
        <v>1422761</v>
      </c>
      <c r="Q2872" t="s">
        <v>3</v>
      </c>
      <c r="R2872" t="s">
        <v>5</v>
      </c>
      <c r="S2872" t="s">
        <v>7</v>
      </c>
      <c r="T2872" t="s">
        <v>8</v>
      </c>
      <c r="V2872">
        <v>0</v>
      </c>
      <c r="W2872">
        <v>0</v>
      </c>
      <c r="X2872">
        <v>0</v>
      </c>
      <c r="Y2872">
        <v>0</v>
      </c>
      <c r="Z2872">
        <v>0</v>
      </c>
    </row>
    <row r="2873" spans="1:26" x14ac:dyDescent="0.2">
      <c r="A2873">
        <v>1422801</v>
      </c>
      <c r="B2873" t="s">
        <v>6</v>
      </c>
      <c r="C2873" t="s">
        <v>12</v>
      </c>
      <c r="D2873" t="s">
        <v>4</v>
      </c>
      <c r="E2873" t="s">
        <v>8</v>
      </c>
      <c r="F2873" t="s">
        <v>27</v>
      </c>
      <c r="J2873">
        <v>0</v>
      </c>
      <c r="K2873">
        <v>0</v>
      </c>
      <c r="L2873">
        <v>0</v>
      </c>
      <c r="M2873">
        <v>0</v>
      </c>
      <c r="N2873">
        <v>0</v>
      </c>
      <c r="P2873">
        <v>1422801</v>
      </c>
      <c r="Q2873" t="s">
        <v>6</v>
      </c>
      <c r="R2873" t="s">
        <v>12</v>
      </c>
      <c r="S2873" t="s">
        <v>4</v>
      </c>
      <c r="T2873" t="s">
        <v>8</v>
      </c>
      <c r="V2873">
        <v>0</v>
      </c>
      <c r="W2873">
        <v>0</v>
      </c>
      <c r="X2873">
        <v>0</v>
      </c>
      <c r="Y2873">
        <v>0</v>
      </c>
      <c r="Z2873">
        <v>0</v>
      </c>
    </row>
    <row r="2874" spans="1:26" x14ac:dyDescent="0.2">
      <c r="A2874">
        <v>1422951</v>
      </c>
      <c r="B2874" t="s">
        <v>10</v>
      </c>
      <c r="C2874" t="s">
        <v>5</v>
      </c>
      <c r="D2874" t="s">
        <v>1</v>
      </c>
      <c r="E2874" t="s">
        <v>8</v>
      </c>
      <c r="F2874" t="s">
        <v>27</v>
      </c>
      <c r="J2874">
        <v>0</v>
      </c>
      <c r="K2874">
        <v>0</v>
      </c>
      <c r="L2874">
        <v>0</v>
      </c>
      <c r="M2874">
        <v>0</v>
      </c>
      <c r="N2874">
        <v>0</v>
      </c>
      <c r="P2874">
        <v>1422951</v>
      </c>
      <c r="Q2874" t="s">
        <v>10</v>
      </c>
      <c r="R2874" t="s">
        <v>5</v>
      </c>
      <c r="S2874" t="s">
        <v>1</v>
      </c>
      <c r="T2874" t="s">
        <v>8</v>
      </c>
      <c r="V2874">
        <v>0</v>
      </c>
      <c r="W2874">
        <v>0</v>
      </c>
      <c r="X2874">
        <v>0</v>
      </c>
      <c r="Y2874">
        <v>0</v>
      </c>
      <c r="Z2874">
        <v>0</v>
      </c>
    </row>
    <row r="2875" spans="1:26" x14ac:dyDescent="0.2">
      <c r="A2875">
        <v>1423011</v>
      </c>
      <c r="B2875" t="s">
        <v>3</v>
      </c>
      <c r="C2875" t="s">
        <v>5</v>
      </c>
      <c r="D2875" t="s">
        <v>4</v>
      </c>
      <c r="E2875" t="s">
        <v>0</v>
      </c>
      <c r="F2875" t="s">
        <v>27</v>
      </c>
      <c r="J2875">
        <v>0</v>
      </c>
      <c r="K2875">
        <v>0</v>
      </c>
      <c r="L2875">
        <v>0</v>
      </c>
      <c r="M2875">
        <v>0</v>
      </c>
      <c r="N2875">
        <v>0</v>
      </c>
      <c r="P2875">
        <v>1423011</v>
      </c>
      <c r="Q2875" t="s">
        <v>3</v>
      </c>
      <c r="R2875" t="s">
        <v>5</v>
      </c>
      <c r="S2875" t="s">
        <v>4</v>
      </c>
      <c r="T2875" t="s">
        <v>0</v>
      </c>
      <c r="V2875">
        <v>0</v>
      </c>
      <c r="W2875">
        <v>0</v>
      </c>
      <c r="X2875">
        <v>0</v>
      </c>
      <c r="Y2875">
        <v>0</v>
      </c>
      <c r="Z2875">
        <v>0</v>
      </c>
    </row>
    <row r="2876" spans="1:26" x14ac:dyDescent="0.2">
      <c r="A2876">
        <v>1423161</v>
      </c>
      <c r="B2876" t="s">
        <v>3</v>
      </c>
      <c r="C2876" t="s">
        <v>5</v>
      </c>
      <c r="D2876" t="s">
        <v>1</v>
      </c>
      <c r="E2876" t="s">
        <v>0</v>
      </c>
      <c r="F2876" t="s">
        <v>27</v>
      </c>
      <c r="J2876">
        <v>0</v>
      </c>
      <c r="K2876">
        <v>0</v>
      </c>
      <c r="L2876">
        <v>0</v>
      </c>
      <c r="M2876">
        <v>0</v>
      </c>
      <c r="N2876">
        <v>0</v>
      </c>
      <c r="P2876">
        <v>1423161</v>
      </c>
      <c r="Q2876" t="s">
        <v>3</v>
      </c>
      <c r="R2876" t="s">
        <v>5</v>
      </c>
      <c r="S2876" t="s">
        <v>1</v>
      </c>
      <c r="T2876" t="s">
        <v>0</v>
      </c>
      <c r="V2876">
        <v>0</v>
      </c>
      <c r="W2876">
        <v>0</v>
      </c>
      <c r="X2876">
        <v>0</v>
      </c>
      <c r="Y2876">
        <v>0</v>
      </c>
      <c r="Z2876">
        <v>0</v>
      </c>
    </row>
    <row r="2877" spans="1:26" x14ac:dyDescent="0.2">
      <c r="A2877">
        <v>1423541</v>
      </c>
      <c r="B2877" t="s">
        <v>6</v>
      </c>
      <c r="C2877" t="s">
        <v>11</v>
      </c>
      <c r="D2877" t="s">
        <v>4</v>
      </c>
      <c r="E2877" t="s">
        <v>0</v>
      </c>
      <c r="F2877" t="s">
        <v>27</v>
      </c>
      <c r="J2877">
        <v>0</v>
      </c>
      <c r="K2877">
        <v>0</v>
      </c>
      <c r="L2877">
        <v>0</v>
      </c>
      <c r="M2877">
        <v>0</v>
      </c>
      <c r="N2877">
        <v>0</v>
      </c>
      <c r="P2877">
        <v>1423541</v>
      </c>
      <c r="Q2877" t="s">
        <v>6</v>
      </c>
      <c r="R2877" t="s">
        <v>11</v>
      </c>
      <c r="S2877" t="s">
        <v>4</v>
      </c>
      <c r="T2877" t="s">
        <v>0</v>
      </c>
      <c r="V2877">
        <v>0</v>
      </c>
      <c r="W2877">
        <v>0</v>
      </c>
      <c r="X2877">
        <v>0</v>
      </c>
      <c r="Y2877">
        <v>0</v>
      </c>
      <c r="Z2877">
        <v>0</v>
      </c>
    </row>
    <row r="2878" spans="1:26" x14ac:dyDescent="0.2">
      <c r="A2878">
        <v>1423731</v>
      </c>
      <c r="B2878" t="s">
        <v>6</v>
      </c>
      <c r="C2878" t="s">
        <v>5</v>
      </c>
      <c r="D2878" t="s">
        <v>4</v>
      </c>
      <c r="E2878" t="s">
        <v>0</v>
      </c>
      <c r="F2878" t="s">
        <v>27</v>
      </c>
      <c r="J2878">
        <v>0</v>
      </c>
      <c r="K2878">
        <v>0</v>
      </c>
      <c r="L2878">
        <v>0</v>
      </c>
      <c r="M2878">
        <v>0</v>
      </c>
      <c r="N2878">
        <v>0</v>
      </c>
      <c r="P2878">
        <v>1423731</v>
      </c>
      <c r="Q2878" t="s">
        <v>6</v>
      </c>
      <c r="R2878" t="s">
        <v>5</v>
      </c>
      <c r="S2878" t="s">
        <v>4</v>
      </c>
      <c r="T2878" t="s">
        <v>0</v>
      </c>
      <c r="V2878">
        <v>0</v>
      </c>
      <c r="W2878">
        <v>0</v>
      </c>
      <c r="X2878">
        <v>0</v>
      </c>
      <c r="Y2878">
        <v>0</v>
      </c>
      <c r="Z2878">
        <v>0</v>
      </c>
    </row>
    <row r="2879" spans="1:26" x14ac:dyDescent="0.2">
      <c r="A2879">
        <v>1424281</v>
      </c>
      <c r="B2879" t="s">
        <v>6</v>
      </c>
      <c r="C2879" t="s">
        <v>2</v>
      </c>
      <c r="D2879" t="s">
        <v>1</v>
      </c>
      <c r="E2879" t="s">
        <v>0</v>
      </c>
      <c r="F2879" t="s">
        <v>27</v>
      </c>
      <c r="J2879">
        <v>0</v>
      </c>
      <c r="K2879">
        <v>0</v>
      </c>
      <c r="L2879">
        <v>0</v>
      </c>
      <c r="M2879">
        <v>0</v>
      </c>
      <c r="N2879">
        <v>0</v>
      </c>
      <c r="P2879">
        <v>1424281</v>
      </c>
      <c r="Q2879" t="s">
        <v>6</v>
      </c>
      <c r="R2879" t="s">
        <v>2</v>
      </c>
      <c r="S2879" t="s">
        <v>1</v>
      </c>
      <c r="T2879" t="s">
        <v>0</v>
      </c>
      <c r="V2879">
        <v>0</v>
      </c>
      <c r="W2879">
        <v>0</v>
      </c>
      <c r="X2879">
        <v>0</v>
      </c>
      <c r="Y2879">
        <v>0</v>
      </c>
      <c r="Z2879">
        <v>0</v>
      </c>
    </row>
    <row r="2880" spans="1:26" x14ac:dyDescent="0.2">
      <c r="A2880">
        <v>1424661</v>
      </c>
      <c r="B2880" t="s">
        <v>3</v>
      </c>
      <c r="C2880" t="s">
        <v>5</v>
      </c>
      <c r="D2880" t="s">
        <v>1</v>
      </c>
      <c r="E2880" t="s">
        <v>0</v>
      </c>
      <c r="F2880" t="s">
        <v>27</v>
      </c>
      <c r="J2880">
        <v>0</v>
      </c>
      <c r="K2880">
        <v>0</v>
      </c>
      <c r="L2880">
        <v>0</v>
      </c>
      <c r="M2880">
        <v>0</v>
      </c>
      <c r="N2880">
        <v>0</v>
      </c>
      <c r="P2880">
        <v>1424661</v>
      </c>
      <c r="Q2880" t="s">
        <v>3</v>
      </c>
      <c r="R2880" t="s">
        <v>5</v>
      </c>
      <c r="S2880" t="s">
        <v>1</v>
      </c>
      <c r="T2880" t="s">
        <v>0</v>
      </c>
      <c r="V2880">
        <v>0</v>
      </c>
      <c r="W2880">
        <v>0</v>
      </c>
      <c r="X2880">
        <v>0</v>
      </c>
      <c r="Y2880">
        <v>0</v>
      </c>
      <c r="Z2880">
        <v>0</v>
      </c>
    </row>
    <row r="2881" spans="1:26" x14ac:dyDescent="0.2">
      <c r="A2881">
        <v>1424851</v>
      </c>
      <c r="B2881" t="s">
        <v>6</v>
      </c>
      <c r="C2881" t="s">
        <v>12</v>
      </c>
      <c r="D2881" t="s">
        <v>7</v>
      </c>
      <c r="E2881" t="s">
        <v>0</v>
      </c>
      <c r="F2881" t="s">
        <v>27</v>
      </c>
      <c r="J2881">
        <v>0</v>
      </c>
      <c r="K2881">
        <v>0</v>
      </c>
      <c r="L2881">
        <v>0</v>
      </c>
      <c r="M2881">
        <v>0</v>
      </c>
      <c r="N2881">
        <v>0</v>
      </c>
      <c r="P2881">
        <v>1424851</v>
      </c>
      <c r="Q2881" t="s">
        <v>6</v>
      </c>
      <c r="R2881" t="s">
        <v>12</v>
      </c>
      <c r="S2881" t="s">
        <v>7</v>
      </c>
      <c r="T2881" t="s">
        <v>0</v>
      </c>
      <c r="V2881">
        <v>0</v>
      </c>
      <c r="W2881">
        <v>0</v>
      </c>
      <c r="X2881">
        <v>0</v>
      </c>
      <c r="Y2881">
        <v>0</v>
      </c>
      <c r="Z2881">
        <v>0</v>
      </c>
    </row>
    <row r="2882" spans="1:26" x14ac:dyDescent="0.2">
      <c r="A2882">
        <v>1425061</v>
      </c>
      <c r="B2882" t="s">
        <v>3</v>
      </c>
      <c r="C2882" t="s">
        <v>2</v>
      </c>
      <c r="D2882" t="s">
        <v>4</v>
      </c>
      <c r="E2882" t="s">
        <v>8</v>
      </c>
      <c r="F2882" t="s">
        <v>27</v>
      </c>
      <c r="J2882">
        <v>0</v>
      </c>
      <c r="K2882">
        <v>0</v>
      </c>
      <c r="L2882">
        <v>0</v>
      </c>
      <c r="M2882">
        <v>0</v>
      </c>
      <c r="N2882">
        <v>0</v>
      </c>
      <c r="P2882">
        <v>1425061</v>
      </c>
      <c r="Q2882" t="s">
        <v>3</v>
      </c>
      <c r="R2882" t="s">
        <v>2</v>
      </c>
      <c r="S2882" t="s">
        <v>4</v>
      </c>
      <c r="T2882" t="s">
        <v>8</v>
      </c>
      <c r="V2882">
        <v>0</v>
      </c>
      <c r="W2882">
        <v>0</v>
      </c>
      <c r="X2882">
        <v>0</v>
      </c>
      <c r="Y2882">
        <v>0</v>
      </c>
      <c r="Z2882">
        <v>0</v>
      </c>
    </row>
    <row r="2883" spans="1:26" x14ac:dyDescent="0.2">
      <c r="A2883">
        <v>1425441</v>
      </c>
      <c r="B2883" t="s">
        <v>6</v>
      </c>
      <c r="C2883" t="s">
        <v>9</v>
      </c>
      <c r="D2883" t="s">
        <v>7</v>
      </c>
      <c r="E2883" t="s">
        <v>8</v>
      </c>
      <c r="F2883" t="s">
        <v>27</v>
      </c>
      <c r="J2883">
        <v>0</v>
      </c>
      <c r="K2883">
        <v>0</v>
      </c>
      <c r="L2883">
        <v>0</v>
      </c>
      <c r="M2883">
        <v>0</v>
      </c>
      <c r="N2883">
        <v>0</v>
      </c>
      <c r="P2883">
        <v>1425441</v>
      </c>
      <c r="Q2883" t="s">
        <v>6</v>
      </c>
      <c r="R2883" t="s">
        <v>9</v>
      </c>
      <c r="S2883" t="s">
        <v>7</v>
      </c>
      <c r="T2883" t="s">
        <v>8</v>
      </c>
      <c r="V2883">
        <v>0</v>
      </c>
      <c r="W2883">
        <v>0</v>
      </c>
      <c r="X2883">
        <v>0</v>
      </c>
      <c r="Y2883">
        <v>0</v>
      </c>
      <c r="Z2883">
        <v>0</v>
      </c>
    </row>
    <row r="2884" spans="1:26" x14ac:dyDescent="0.2">
      <c r="A2884">
        <v>1425781</v>
      </c>
      <c r="B2884" t="s">
        <v>13</v>
      </c>
      <c r="C2884" t="s">
        <v>9</v>
      </c>
      <c r="D2884" t="s">
        <v>7</v>
      </c>
      <c r="E2884" t="s">
        <v>0</v>
      </c>
      <c r="F2884" t="s">
        <v>27</v>
      </c>
      <c r="J2884">
        <v>0</v>
      </c>
      <c r="K2884">
        <v>0</v>
      </c>
      <c r="L2884">
        <v>0</v>
      </c>
      <c r="M2884">
        <v>0</v>
      </c>
      <c r="N2884">
        <v>0</v>
      </c>
      <c r="P2884">
        <v>1425781</v>
      </c>
      <c r="Q2884" t="s">
        <v>13</v>
      </c>
      <c r="R2884" t="s">
        <v>9</v>
      </c>
      <c r="S2884" t="s">
        <v>7</v>
      </c>
      <c r="T2884" t="s">
        <v>0</v>
      </c>
      <c r="V2884">
        <v>0</v>
      </c>
      <c r="W2884">
        <v>0</v>
      </c>
      <c r="X2884">
        <v>0</v>
      </c>
      <c r="Y2884">
        <v>0</v>
      </c>
      <c r="Z2884">
        <v>0</v>
      </c>
    </row>
    <row r="2885" spans="1:26" x14ac:dyDescent="0.2">
      <c r="A2885">
        <v>1426181</v>
      </c>
      <c r="B2885" t="s">
        <v>6</v>
      </c>
      <c r="C2885" t="s">
        <v>2</v>
      </c>
      <c r="D2885" t="s">
        <v>4</v>
      </c>
      <c r="E2885" t="s">
        <v>0</v>
      </c>
      <c r="F2885" t="s">
        <v>27</v>
      </c>
      <c r="J2885">
        <v>0</v>
      </c>
      <c r="K2885">
        <v>0</v>
      </c>
      <c r="L2885">
        <v>0</v>
      </c>
      <c r="M2885">
        <v>0</v>
      </c>
      <c r="N2885">
        <v>0</v>
      </c>
      <c r="P2885">
        <v>1426181</v>
      </c>
      <c r="Q2885" t="s">
        <v>6</v>
      </c>
      <c r="R2885" t="s">
        <v>2</v>
      </c>
      <c r="S2885" t="s">
        <v>4</v>
      </c>
      <c r="T2885" t="s">
        <v>0</v>
      </c>
      <c r="V2885">
        <v>0</v>
      </c>
      <c r="W2885">
        <v>0</v>
      </c>
      <c r="X2885">
        <v>0</v>
      </c>
      <c r="Y2885">
        <v>0</v>
      </c>
      <c r="Z2885">
        <v>0</v>
      </c>
    </row>
    <row r="2886" spans="1:26" x14ac:dyDescent="0.2">
      <c r="A2886">
        <v>1426371</v>
      </c>
      <c r="B2886" t="s">
        <v>6</v>
      </c>
      <c r="C2886" t="s">
        <v>9</v>
      </c>
      <c r="D2886" t="s">
        <v>4</v>
      </c>
      <c r="E2886" t="s">
        <v>0</v>
      </c>
      <c r="F2886" t="s">
        <v>27</v>
      </c>
      <c r="J2886">
        <v>0</v>
      </c>
      <c r="K2886">
        <v>0</v>
      </c>
      <c r="L2886">
        <v>0</v>
      </c>
      <c r="M2886">
        <v>0</v>
      </c>
      <c r="N2886">
        <v>0</v>
      </c>
      <c r="P2886">
        <v>1426371</v>
      </c>
      <c r="Q2886" t="s">
        <v>6</v>
      </c>
      <c r="R2886" t="s">
        <v>9</v>
      </c>
      <c r="S2886" t="s">
        <v>4</v>
      </c>
      <c r="T2886" t="s">
        <v>0</v>
      </c>
      <c r="V2886">
        <v>0</v>
      </c>
      <c r="W2886">
        <v>0</v>
      </c>
      <c r="X2886">
        <v>0</v>
      </c>
      <c r="Y2886">
        <v>0</v>
      </c>
      <c r="Z2886">
        <v>0</v>
      </c>
    </row>
    <row r="2887" spans="1:26" x14ac:dyDescent="0.2">
      <c r="A2887">
        <v>1426411</v>
      </c>
      <c r="B2887" t="s">
        <v>3</v>
      </c>
      <c r="C2887" t="s">
        <v>2</v>
      </c>
      <c r="D2887" t="s">
        <v>1</v>
      </c>
      <c r="E2887" t="s">
        <v>0</v>
      </c>
      <c r="F2887" t="s">
        <v>27</v>
      </c>
      <c r="J2887">
        <v>0</v>
      </c>
      <c r="K2887">
        <v>0</v>
      </c>
      <c r="L2887">
        <v>0</v>
      </c>
      <c r="M2887">
        <v>0</v>
      </c>
      <c r="N2887">
        <v>0</v>
      </c>
      <c r="P2887">
        <v>1426411</v>
      </c>
      <c r="Q2887" t="s">
        <v>3</v>
      </c>
      <c r="R2887" t="s">
        <v>2</v>
      </c>
      <c r="S2887" t="s">
        <v>1</v>
      </c>
      <c r="T2887" t="s">
        <v>0</v>
      </c>
      <c r="V2887">
        <v>0</v>
      </c>
      <c r="W2887">
        <v>0</v>
      </c>
      <c r="X2887">
        <v>0</v>
      </c>
      <c r="Y2887">
        <v>0</v>
      </c>
      <c r="Z2887">
        <v>0</v>
      </c>
    </row>
    <row r="2888" spans="1:26" x14ac:dyDescent="0.2">
      <c r="A2888">
        <v>1426561</v>
      </c>
      <c r="B2888" t="s">
        <v>3</v>
      </c>
      <c r="C2888" t="s">
        <v>2</v>
      </c>
      <c r="D2888" t="s">
        <v>1</v>
      </c>
      <c r="E2888" t="s">
        <v>8</v>
      </c>
      <c r="F2888" t="s">
        <v>27</v>
      </c>
      <c r="J2888">
        <v>0</v>
      </c>
      <c r="K2888">
        <v>0</v>
      </c>
      <c r="L2888">
        <v>0</v>
      </c>
      <c r="M2888">
        <v>0</v>
      </c>
      <c r="N2888">
        <v>0</v>
      </c>
      <c r="P2888">
        <v>1426561</v>
      </c>
      <c r="Q2888" t="s">
        <v>3</v>
      </c>
      <c r="R2888" t="s">
        <v>2</v>
      </c>
      <c r="S2888" t="s">
        <v>1</v>
      </c>
      <c r="T2888" t="s">
        <v>8</v>
      </c>
      <c r="V2888">
        <v>0</v>
      </c>
      <c r="W2888">
        <v>0</v>
      </c>
      <c r="X2888">
        <v>0</v>
      </c>
      <c r="Y2888">
        <v>0</v>
      </c>
      <c r="Z2888">
        <v>0</v>
      </c>
    </row>
    <row r="2889" spans="1:26" x14ac:dyDescent="0.2">
      <c r="A2889">
        <v>1426601</v>
      </c>
      <c r="B2889" t="s">
        <v>6</v>
      </c>
      <c r="C2889" t="s">
        <v>2</v>
      </c>
      <c r="D2889" t="s">
        <v>4</v>
      </c>
      <c r="E2889" t="s">
        <v>0</v>
      </c>
      <c r="F2889" t="s">
        <v>27</v>
      </c>
      <c r="J2889">
        <v>0</v>
      </c>
      <c r="K2889">
        <v>0</v>
      </c>
      <c r="L2889">
        <v>0</v>
      </c>
      <c r="M2889">
        <v>0</v>
      </c>
      <c r="N2889">
        <v>0</v>
      </c>
      <c r="P2889">
        <v>1426601</v>
      </c>
      <c r="Q2889" t="s">
        <v>6</v>
      </c>
      <c r="R2889" t="s">
        <v>2</v>
      </c>
      <c r="S2889" t="s">
        <v>4</v>
      </c>
      <c r="T2889" t="s">
        <v>0</v>
      </c>
      <c r="V2889">
        <v>0</v>
      </c>
      <c r="W2889">
        <v>0</v>
      </c>
      <c r="X2889">
        <v>0</v>
      </c>
      <c r="Y2889">
        <v>0</v>
      </c>
      <c r="Z2889">
        <v>0</v>
      </c>
    </row>
    <row r="2890" spans="1:26" x14ac:dyDescent="0.2">
      <c r="A2890">
        <v>1428121</v>
      </c>
      <c r="B2890" t="s">
        <v>6</v>
      </c>
      <c r="C2890" t="s">
        <v>5</v>
      </c>
      <c r="D2890" t="s">
        <v>1</v>
      </c>
      <c r="E2890" t="s">
        <v>0</v>
      </c>
      <c r="F2890" t="s">
        <v>27</v>
      </c>
      <c r="J2890">
        <v>0</v>
      </c>
      <c r="K2890">
        <v>0</v>
      </c>
      <c r="L2890">
        <v>0</v>
      </c>
      <c r="M2890">
        <v>0</v>
      </c>
      <c r="N2890">
        <v>0</v>
      </c>
      <c r="P2890">
        <v>1428121</v>
      </c>
      <c r="Q2890" t="s">
        <v>6</v>
      </c>
      <c r="R2890" t="s">
        <v>5</v>
      </c>
      <c r="S2890" t="s">
        <v>1</v>
      </c>
      <c r="T2890" t="s">
        <v>0</v>
      </c>
      <c r="V2890">
        <v>0</v>
      </c>
      <c r="W2890">
        <v>0</v>
      </c>
      <c r="X2890">
        <v>0</v>
      </c>
      <c r="Y2890">
        <v>0</v>
      </c>
      <c r="Z2890">
        <v>0</v>
      </c>
    </row>
    <row r="2891" spans="1:26" x14ac:dyDescent="0.2">
      <c r="A2891">
        <v>1428271</v>
      </c>
      <c r="B2891" t="s">
        <v>6</v>
      </c>
      <c r="C2891" t="s">
        <v>5</v>
      </c>
      <c r="D2891" t="s">
        <v>1</v>
      </c>
      <c r="E2891" t="s">
        <v>0</v>
      </c>
      <c r="F2891" t="s">
        <v>27</v>
      </c>
      <c r="J2891">
        <v>0</v>
      </c>
      <c r="K2891">
        <v>0</v>
      </c>
      <c r="L2891">
        <v>0</v>
      </c>
      <c r="M2891">
        <v>0</v>
      </c>
      <c r="N2891">
        <v>0</v>
      </c>
      <c r="P2891">
        <v>1428271</v>
      </c>
      <c r="Q2891" t="s">
        <v>6</v>
      </c>
      <c r="R2891" t="s">
        <v>5</v>
      </c>
      <c r="S2891" t="s">
        <v>1</v>
      </c>
      <c r="T2891" t="s">
        <v>0</v>
      </c>
      <c r="V2891">
        <v>0</v>
      </c>
      <c r="W2891">
        <v>0</v>
      </c>
      <c r="X2891">
        <v>0</v>
      </c>
      <c r="Y2891">
        <v>0</v>
      </c>
      <c r="Z2891">
        <v>0</v>
      </c>
    </row>
    <row r="2892" spans="1:26" x14ac:dyDescent="0.2">
      <c r="A2892">
        <v>1428311</v>
      </c>
      <c r="B2892" t="s">
        <v>6</v>
      </c>
      <c r="C2892" t="s">
        <v>5</v>
      </c>
      <c r="D2892" t="s">
        <v>1</v>
      </c>
      <c r="E2892" t="s">
        <v>0</v>
      </c>
      <c r="F2892" t="s">
        <v>27</v>
      </c>
      <c r="J2892">
        <v>0</v>
      </c>
      <c r="K2892">
        <v>0</v>
      </c>
      <c r="L2892">
        <v>0</v>
      </c>
      <c r="M2892">
        <v>0</v>
      </c>
      <c r="N2892">
        <v>0</v>
      </c>
      <c r="P2892">
        <v>1428311</v>
      </c>
      <c r="Q2892" t="s">
        <v>6</v>
      </c>
      <c r="R2892" t="s">
        <v>5</v>
      </c>
      <c r="S2892" t="s">
        <v>1</v>
      </c>
      <c r="T2892" t="s">
        <v>0</v>
      </c>
      <c r="V2892">
        <v>0</v>
      </c>
      <c r="W2892">
        <v>0</v>
      </c>
      <c r="X2892">
        <v>0</v>
      </c>
      <c r="Y2892">
        <v>0</v>
      </c>
      <c r="Z2892">
        <v>0</v>
      </c>
    </row>
    <row r="2893" spans="1:26" x14ac:dyDescent="0.2">
      <c r="A2893">
        <v>1428501</v>
      </c>
      <c r="B2893" t="s">
        <v>6</v>
      </c>
      <c r="C2893" t="s">
        <v>9</v>
      </c>
      <c r="D2893" t="s">
        <v>4</v>
      </c>
      <c r="E2893" t="s">
        <v>0</v>
      </c>
      <c r="F2893" t="s">
        <v>27</v>
      </c>
      <c r="J2893">
        <v>0</v>
      </c>
      <c r="K2893">
        <v>0</v>
      </c>
      <c r="L2893">
        <v>0</v>
      </c>
      <c r="M2893">
        <v>0</v>
      </c>
      <c r="N2893">
        <v>0</v>
      </c>
      <c r="P2893">
        <v>1428501</v>
      </c>
      <c r="Q2893" t="s">
        <v>6</v>
      </c>
      <c r="R2893" t="s">
        <v>9</v>
      </c>
      <c r="S2893" t="s">
        <v>4</v>
      </c>
      <c r="T2893" t="s">
        <v>0</v>
      </c>
      <c r="V2893">
        <v>0</v>
      </c>
      <c r="W2893">
        <v>0</v>
      </c>
      <c r="X2893">
        <v>0</v>
      </c>
      <c r="Y2893">
        <v>0</v>
      </c>
      <c r="Z2893">
        <v>0</v>
      </c>
    </row>
    <row r="2894" spans="1:26" x14ac:dyDescent="0.2">
      <c r="A2894">
        <v>1429431</v>
      </c>
      <c r="B2894" t="s">
        <v>10</v>
      </c>
      <c r="C2894" t="s">
        <v>2</v>
      </c>
      <c r="D2894" t="s">
        <v>1</v>
      </c>
      <c r="E2894" t="s">
        <v>0</v>
      </c>
      <c r="F2894" t="s">
        <v>27</v>
      </c>
      <c r="J2894">
        <v>0</v>
      </c>
      <c r="K2894">
        <v>0</v>
      </c>
      <c r="L2894">
        <v>0</v>
      </c>
      <c r="M2894">
        <v>0</v>
      </c>
      <c r="N2894">
        <v>0</v>
      </c>
      <c r="P2894">
        <v>1429431</v>
      </c>
      <c r="Q2894" t="s">
        <v>10</v>
      </c>
      <c r="R2894" t="s">
        <v>2</v>
      </c>
      <c r="S2894" t="s">
        <v>1</v>
      </c>
      <c r="T2894" t="s">
        <v>0</v>
      </c>
      <c r="V2894">
        <v>0</v>
      </c>
      <c r="W2894">
        <v>0</v>
      </c>
      <c r="X2894">
        <v>0</v>
      </c>
      <c r="Y2894">
        <v>0</v>
      </c>
      <c r="Z2894">
        <v>0</v>
      </c>
    </row>
    <row r="2895" spans="1:26" x14ac:dyDescent="0.2">
      <c r="A2895">
        <v>1429621</v>
      </c>
      <c r="B2895" t="s">
        <v>6</v>
      </c>
      <c r="C2895" t="s">
        <v>12</v>
      </c>
      <c r="D2895" t="s">
        <v>4</v>
      </c>
      <c r="E2895" t="s">
        <v>0</v>
      </c>
      <c r="F2895" t="s">
        <v>27</v>
      </c>
      <c r="J2895">
        <v>0</v>
      </c>
      <c r="K2895">
        <v>0</v>
      </c>
      <c r="L2895">
        <v>0</v>
      </c>
      <c r="M2895">
        <v>0</v>
      </c>
      <c r="N2895">
        <v>0</v>
      </c>
      <c r="P2895">
        <v>1429621</v>
      </c>
      <c r="Q2895" t="s">
        <v>6</v>
      </c>
      <c r="R2895" t="s">
        <v>12</v>
      </c>
      <c r="S2895" t="s">
        <v>4</v>
      </c>
      <c r="T2895" t="s">
        <v>0</v>
      </c>
      <c r="V2895">
        <v>0</v>
      </c>
      <c r="W2895">
        <v>0</v>
      </c>
      <c r="X2895">
        <v>0</v>
      </c>
      <c r="Y2895">
        <v>0</v>
      </c>
      <c r="Z2895">
        <v>0</v>
      </c>
    </row>
    <row r="2896" spans="1:26" x14ac:dyDescent="0.2">
      <c r="A2896">
        <v>1429771</v>
      </c>
      <c r="B2896" t="s">
        <v>10</v>
      </c>
      <c r="C2896" t="s">
        <v>5</v>
      </c>
      <c r="D2896" t="s">
        <v>1</v>
      </c>
      <c r="E2896" t="s">
        <v>8</v>
      </c>
      <c r="F2896" t="s">
        <v>27</v>
      </c>
      <c r="J2896">
        <v>0</v>
      </c>
      <c r="K2896">
        <v>0</v>
      </c>
      <c r="L2896">
        <v>0</v>
      </c>
      <c r="M2896">
        <v>0</v>
      </c>
      <c r="N2896">
        <v>0</v>
      </c>
      <c r="P2896">
        <v>1429771</v>
      </c>
      <c r="Q2896" t="s">
        <v>10</v>
      </c>
      <c r="R2896" t="s">
        <v>5</v>
      </c>
      <c r="S2896" t="s">
        <v>1</v>
      </c>
      <c r="T2896" t="s">
        <v>8</v>
      </c>
      <c r="V2896">
        <v>0</v>
      </c>
      <c r="W2896">
        <v>0</v>
      </c>
      <c r="X2896">
        <v>0</v>
      </c>
      <c r="Y2896">
        <v>0</v>
      </c>
      <c r="Z2896">
        <v>0</v>
      </c>
    </row>
    <row r="2897" spans="1:26" x14ac:dyDescent="0.2">
      <c r="A2897">
        <v>1430371</v>
      </c>
      <c r="B2897" t="s">
        <v>6</v>
      </c>
      <c r="C2897" t="s">
        <v>5</v>
      </c>
      <c r="D2897" t="s">
        <v>7</v>
      </c>
      <c r="E2897" t="s">
        <v>0</v>
      </c>
      <c r="F2897" t="s">
        <v>27</v>
      </c>
      <c r="J2897">
        <v>0</v>
      </c>
      <c r="K2897">
        <v>0</v>
      </c>
      <c r="L2897">
        <v>0</v>
      </c>
      <c r="M2897">
        <v>0</v>
      </c>
      <c r="N2897">
        <v>0</v>
      </c>
      <c r="P2897">
        <v>1430371</v>
      </c>
      <c r="Q2897" t="s">
        <v>6</v>
      </c>
      <c r="R2897" t="s">
        <v>5</v>
      </c>
      <c r="S2897" t="s">
        <v>7</v>
      </c>
      <c r="T2897" t="s">
        <v>0</v>
      </c>
      <c r="V2897">
        <v>0</v>
      </c>
      <c r="W2897">
        <v>0</v>
      </c>
      <c r="X2897">
        <v>0</v>
      </c>
      <c r="Y2897">
        <v>0</v>
      </c>
      <c r="Z2897">
        <v>0</v>
      </c>
    </row>
    <row r="2898" spans="1:26" x14ac:dyDescent="0.2">
      <c r="A2898">
        <v>1430411</v>
      </c>
      <c r="B2898" t="s">
        <v>6</v>
      </c>
      <c r="C2898" t="s">
        <v>2</v>
      </c>
      <c r="D2898" t="s">
        <v>4</v>
      </c>
      <c r="E2898" t="s">
        <v>0</v>
      </c>
      <c r="F2898" t="s">
        <v>27</v>
      </c>
      <c r="J2898">
        <v>0</v>
      </c>
      <c r="K2898">
        <v>0</v>
      </c>
      <c r="L2898">
        <v>0</v>
      </c>
      <c r="M2898">
        <v>0</v>
      </c>
      <c r="N2898">
        <v>0</v>
      </c>
      <c r="P2898">
        <v>1430411</v>
      </c>
      <c r="Q2898" t="s">
        <v>6</v>
      </c>
      <c r="R2898" t="s">
        <v>2</v>
      </c>
      <c r="S2898" t="s">
        <v>4</v>
      </c>
      <c r="T2898" t="s">
        <v>0</v>
      </c>
      <c r="V2898">
        <v>0</v>
      </c>
      <c r="W2898">
        <v>0</v>
      </c>
      <c r="X2898">
        <v>0</v>
      </c>
      <c r="Y2898">
        <v>0</v>
      </c>
      <c r="Z2898">
        <v>0</v>
      </c>
    </row>
    <row r="2899" spans="1:26" x14ac:dyDescent="0.2">
      <c r="A2899">
        <v>1430561</v>
      </c>
      <c r="B2899" t="s">
        <v>3</v>
      </c>
      <c r="C2899" t="s">
        <v>2</v>
      </c>
      <c r="D2899" t="s">
        <v>4</v>
      </c>
      <c r="E2899" t="s">
        <v>0</v>
      </c>
      <c r="F2899" t="s">
        <v>27</v>
      </c>
      <c r="J2899">
        <v>0</v>
      </c>
      <c r="K2899">
        <v>0</v>
      </c>
      <c r="L2899">
        <v>0</v>
      </c>
      <c r="M2899">
        <v>0</v>
      </c>
      <c r="N2899">
        <v>0</v>
      </c>
      <c r="P2899">
        <v>1430561</v>
      </c>
      <c r="Q2899" t="s">
        <v>3</v>
      </c>
      <c r="R2899" t="s">
        <v>2</v>
      </c>
      <c r="S2899" t="s">
        <v>4</v>
      </c>
      <c r="T2899" t="s">
        <v>0</v>
      </c>
      <c r="V2899">
        <v>0</v>
      </c>
      <c r="W2899">
        <v>0</v>
      </c>
      <c r="X2899">
        <v>0</v>
      </c>
      <c r="Y2899">
        <v>0</v>
      </c>
      <c r="Z2899">
        <v>0</v>
      </c>
    </row>
    <row r="2900" spans="1:26" x14ac:dyDescent="0.2">
      <c r="A2900">
        <v>1431721</v>
      </c>
      <c r="B2900" t="s">
        <v>6</v>
      </c>
      <c r="C2900" t="s">
        <v>2</v>
      </c>
      <c r="D2900" t="s">
        <v>7</v>
      </c>
      <c r="E2900" t="s">
        <v>0</v>
      </c>
      <c r="F2900" t="s">
        <v>27</v>
      </c>
      <c r="J2900">
        <v>0</v>
      </c>
      <c r="K2900">
        <v>0</v>
      </c>
      <c r="L2900">
        <v>0</v>
      </c>
      <c r="M2900">
        <v>0</v>
      </c>
      <c r="N2900">
        <v>0</v>
      </c>
      <c r="P2900">
        <v>1431721</v>
      </c>
      <c r="Q2900" t="s">
        <v>6</v>
      </c>
      <c r="R2900" t="s">
        <v>2</v>
      </c>
      <c r="S2900" t="s">
        <v>7</v>
      </c>
      <c r="T2900" t="s">
        <v>0</v>
      </c>
      <c r="V2900">
        <v>0</v>
      </c>
      <c r="W2900">
        <v>0</v>
      </c>
      <c r="X2900">
        <v>0</v>
      </c>
      <c r="Y2900">
        <v>0</v>
      </c>
      <c r="Z2900">
        <v>0</v>
      </c>
    </row>
    <row r="2901" spans="1:26" x14ac:dyDescent="0.2">
      <c r="A2901">
        <v>1431871</v>
      </c>
      <c r="B2901" t="s">
        <v>6</v>
      </c>
      <c r="C2901" t="s">
        <v>2</v>
      </c>
      <c r="D2901" t="s">
        <v>4</v>
      </c>
      <c r="E2901" t="s">
        <v>0</v>
      </c>
      <c r="F2901" t="s">
        <v>27</v>
      </c>
      <c r="J2901">
        <v>0</v>
      </c>
      <c r="K2901">
        <v>0</v>
      </c>
      <c r="L2901">
        <v>0</v>
      </c>
      <c r="M2901">
        <v>0</v>
      </c>
      <c r="N2901">
        <v>0</v>
      </c>
      <c r="P2901">
        <v>1431871</v>
      </c>
      <c r="Q2901" t="s">
        <v>6</v>
      </c>
      <c r="R2901" t="s">
        <v>2</v>
      </c>
      <c r="S2901" t="s">
        <v>4</v>
      </c>
      <c r="T2901" t="s">
        <v>0</v>
      </c>
      <c r="V2901">
        <v>0</v>
      </c>
      <c r="W2901">
        <v>0</v>
      </c>
      <c r="X2901">
        <v>0</v>
      </c>
      <c r="Y2901">
        <v>0</v>
      </c>
      <c r="Z2901">
        <v>0</v>
      </c>
    </row>
    <row r="2902" spans="1:26" x14ac:dyDescent="0.2">
      <c r="A2902">
        <v>1431911</v>
      </c>
      <c r="B2902" t="s">
        <v>3</v>
      </c>
      <c r="C2902" t="s">
        <v>2</v>
      </c>
      <c r="D2902" t="s">
        <v>1</v>
      </c>
      <c r="E2902" t="s">
        <v>0</v>
      </c>
      <c r="F2902" t="s">
        <v>27</v>
      </c>
      <c r="J2902">
        <v>0</v>
      </c>
      <c r="K2902">
        <v>0</v>
      </c>
      <c r="L2902">
        <v>0</v>
      </c>
      <c r="M2902">
        <v>0</v>
      </c>
      <c r="N2902">
        <v>0</v>
      </c>
      <c r="P2902">
        <v>1431911</v>
      </c>
      <c r="Q2902" t="s">
        <v>3</v>
      </c>
      <c r="R2902" t="s">
        <v>2</v>
      </c>
      <c r="S2902" t="s">
        <v>1</v>
      </c>
      <c r="T2902" t="s">
        <v>0</v>
      </c>
      <c r="V2902">
        <v>0</v>
      </c>
      <c r="W2902">
        <v>0</v>
      </c>
      <c r="X2902">
        <v>0</v>
      </c>
      <c r="Y2902">
        <v>0</v>
      </c>
      <c r="Z2902">
        <v>0</v>
      </c>
    </row>
    <row r="2903" spans="1:26" x14ac:dyDescent="0.2">
      <c r="A2903">
        <v>1432081</v>
      </c>
      <c r="B2903" t="s">
        <v>3</v>
      </c>
      <c r="C2903" t="s">
        <v>2</v>
      </c>
      <c r="D2903" t="s">
        <v>1</v>
      </c>
      <c r="E2903" t="s">
        <v>0</v>
      </c>
      <c r="F2903" t="s">
        <v>27</v>
      </c>
      <c r="J2903">
        <v>0</v>
      </c>
      <c r="K2903">
        <v>0</v>
      </c>
      <c r="L2903">
        <v>0</v>
      </c>
      <c r="M2903">
        <v>0</v>
      </c>
      <c r="N2903">
        <v>0</v>
      </c>
      <c r="P2903">
        <v>1432081</v>
      </c>
      <c r="Q2903" t="s">
        <v>3</v>
      </c>
      <c r="R2903" t="s">
        <v>2</v>
      </c>
      <c r="S2903" t="s">
        <v>1</v>
      </c>
      <c r="T2903" t="s">
        <v>0</v>
      </c>
      <c r="V2903">
        <v>0</v>
      </c>
      <c r="W2903">
        <v>0</v>
      </c>
      <c r="X2903">
        <v>0</v>
      </c>
      <c r="Y2903">
        <v>0</v>
      </c>
      <c r="Z2903">
        <v>0</v>
      </c>
    </row>
    <row r="2904" spans="1:26" x14ac:dyDescent="0.2">
      <c r="A2904">
        <v>1432271</v>
      </c>
      <c r="B2904" t="s">
        <v>3</v>
      </c>
      <c r="C2904" t="s">
        <v>12</v>
      </c>
      <c r="D2904" t="s">
        <v>4</v>
      </c>
      <c r="E2904" t="s">
        <v>8</v>
      </c>
      <c r="F2904" t="s">
        <v>27</v>
      </c>
      <c r="J2904">
        <v>0</v>
      </c>
      <c r="K2904">
        <v>0</v>
      </c>
      <c r="L2904">
        <v>0</v>
      </c>
      <c r="M2904">
        <v>0</v>
      </c>
      <c r="N2904">
        <v>0</v>
      </c>
      <c r="P2904">
        <v>1432271</v>
      </c>
      <c r="Q2904" t="s">
        <v>3</v>
      </c>
      <c r="R2904" t="s">
        <v>12</v>
      </c>
      <c r="S2904" t="s">
        <v>4</v>
      </c>
      <c r="T2904" t="s">
        <v>8</v>
      </c>
      <c r="V2904">
        <v>0</v>
      </c>
      <c r="W2904">
        <v>0</v>
      </c>
      <c r="X2904">
        <v>0</v>
      </c>
      <c r="Y2904">
        <v>0</v>
      </c>
      <c r="Z2904">
        <v>0</v>
      </c>
    </row>
    <row r="2905" spans="1:26" x14ac:dyDescent="0.2">
      <c r="A2905">
        <v>1432461</v>
      </c>
      <c r="B2905" t="s">
        <v>3</v>
      </c>
      <c r="C2905" t="s">
        <v>5</v>
      </c>
      <c r="D2905" t="s">
        <v>4</v>
      </c>
      <c r="E2905" t="s">
        <v>0</v>
      </c>
      <c r="F2905" t="s">
        <v>27</v>
      </c>
      <c r="J2905">
        <v>0</v>
      </c>
      <c r="K2905">
        <v>0</v>
      </c>
      <c r="L2905">
        <v>0</v>
      </c>
      <c r="M2905">
        <v>0</v>
      </c>
      <c r="N2905">
        <v>0</v>
      </c>
      <c r="P2905">
        <v>1432461</v>
      </c>
      <c r="Q2905" t="s">
        <v>3</v>
      </c>
      <c r="R2905" t="s">
        <v>5</v>
      </c>
      <c r="S2905" t="s">
        <v>4</v>
      </c>
      <c r="T2905" t="s">
        <v>0</v>
      </c>
      <c r="V2905">
        <v>0</v>
      </c>
      <c r="W2905">
        <v>0</v>
      </c>
      <c r="X2905">
        <v>0</v>
      </c>
      <c r="Y2905">
        <v>0</v>
      </c>
      <c r="Z2905">
        <v>0</v>
      </c>
    </row>
    <row r="2906" spans="1:26" x14ac:dyDescent="0.2">
      <c r="A2906">
        <v>1432501</v>
      </c>
      <c r="B2906" t="s">
        <v>10</v>
      </c>
      <c r="C2906" t="s">
        <v>9</v>
      </c>
      <c r="D2906" t="s">
        <v>4</v>
      </c>
      <c r="E2906" t="s">
        <v>0</v>
      </c>
      <c r="F2906" t="s">
        <v>27</v>
      </c>
      <c r="J2906">
        <v>0</v>
      </c>
      <c r="K2906">
        <v>0</v>
      </c>
      <c r="L2906">
        <v>0</v>
      </c>
      <c r="M2906">
        <v>0</v>
      </c>
      <c r="N2906">
        <v>0</v>
      </c>
      <c r="P2906">
        <v>1432501</v>
      </c>
      <c r="Q2906" t="s">
        <v>10</v>
      </c>
      <c r="R2906" t="s">
        <v>9</v>
      </c>
      <c r="S2906" t="s">
        <v>4</v>
      </c>
      <c r="T2906" t="s">
        <v>0</v>
      </c>
      <c r="V2906">
        <v>0</v>
      </c>
      <c r="W2906">
        <v>0</v>
      </c>
      <c r="X2906">
        <v>0</v>
      </c>
      <c r="Y2906">
        <v>0</v>
      </c>
      <c r="Z2906">
        <v>0</v>
      </c>
    </row>
    <row r="2907" spans="1:26" x14ac:dyDescent="0.2">
      <c r="A2907">
        <v>1432651</v>
      </c>
      <c r="B2907" t="s">
        <v>6</v>
      </c>
      <c r="C2907" t="s">
        <v>5</v>
      </c>
      <c r="D2907" t="s">
        <v>4</v>
      </c>
      <c r="E2907" t="s">
        <v>0</v>
      </c>
      <c r="F2907" t="s">
        <v>27</v>
      </c>
      <c r="J2907">
        <v>0</v>
      </c>
      <c r="K2907">
        <v>0</v>
      </c>
      <c r="L2907">
        <v>0</v>
      </c>
      <c r="M2907">
        <v>0</v>
      </c>
      <c r="N2907">
        <v>0</v>
      </c>
      <c r="P2907">
        <v>1432651</v>
      </c>
      <c r="Q2907" t="s">
        <v>6</v>
      </c>
      <c r="R2907" t="s">
        <v>5</v>
      </c>
      <c r="S2907" t="s">
        <v>4</v>
      </c>
      <c r="T2907" t="s">
        <v>0</v>
      </c>
      <c r="V2907">
        <v>0</v>
      </c>
      <c r="W2907">
        <v>0</v>
      </c>
      <c r="X2907">
        <v>0</v>
      </c>
      <c r="Y2907">
        <v>0</v>
      </c>
      <c r="Z2907">
        <v>0</v>
      </c>
    </row>
    <row r="2908" spans="1:26" x14ac:dyDescent="0.2">
      <c r="A2908">
        <v>1432991</v>
      </c>
      <c r="B2908" t="s">
        <v>10</v>
      </c>
      <c r="C2908" t="s">
        <v>9</v>
      </c>
      <c r="D2908" t="s">
        <v>1</v>
      </c>
      <c r="E2908" t="s">
        <v>0</v>
      </c>
      <c r="F2908" t="s">
        <v>27</v>
      </c>
      <c r="J2908">
        <v>0</v>
      </c>
      <c r="K2908">
        <v>0</v>
      </c>
      <c r="L2908">
        <v>0</v>
      </c>
      <c r="M2908">
        <v>0</v>
      </c>
      <c r="N2908">
        <v>0</v>
      </c>
      <c r="P2908">
        <v>1432991</v>
      </c>
      <c r="Q2908" t="s">
        <v>10</v>
      </c>
      <c r="R2908" t="s">
        <v>9</v>
      </c>
      <c r="S2908" t="s">
        <v>1</v>
      </c>
      <c r="T2908" t="s">
        <v>0</v>
      </c>
      <c r="V2908">
        <v>0</v>
      </c>
      <c r="W2908">
        <v>0</v>
      </c>
      <c r="X2908">
        <v>0</v>
      </c>
      <c r="Y2908">
        <v>0</v>
      </c>
      <c r="Z2908">
        <v>0</v>
      </c>
    </row>
    <row r="2909" spans="1:26" x14ac:dyDescent="0.2">
      <c r="A2909">
        <v>1433241</v>
      </c>
      <c r="B2909" t="s">
        <v>3</v>
      </c>
      <c r="C2909" t="s">
        <v>2</v>
      </c>
      <c r="D2909" t="s">
        <v>4</v>
      </c>
      <c r="E2909" t="s">
        <v>8</v>
      </c>
      <c r="F2909" t="s">
        <v>27</v>
      </c>
      <c r="J2909">
        <v>0</v>
      </c>
      <c r="K2909">
        <v>0</v>
      </c>
      <c r="L2909">
        <v>0</v>
      </c>
      <c r="M2909">
        <v>0</v>
      </c>
      <c r="N2909">
        <v>0</v>
      </c>
      <c r="P2909">
        <v>1433241</v>
      </c>
      <c r="Q2909" t="s">
        <v>3</v>
      </c>
      <c r="R2909" t="s">
        <v>2</v>
      </c>
      <c r="S2909" t="s">
        <v>4</v>
      </c>
      <c r="T2909" t="s">
        <v>8</v>
      </c>
      <c r="V2909">
        <v>0</v>
      </c>
      <c r="W2909">
        <v>0</v>
      </c>
      <c r="X2909">
        <v>0</v>
      </c>
      <c r="Y2909">
        <v>0</v>
      </c>
      <c r="Z2909">
        <v>0</v>
      </c>
    </row>
    <row r="2910" spans="1:26" x14ac:dyDescent="0.2">
      <c r="A2910">
        <v>1433811</v>
      </c>
      <c r="B2910" t="s">
        <v>3</v>
      </c>
      <c r="C2910" t="s">
        <v>2</v>
      </c>
      <c r="D2910" t="s">
        <v>1</v>
      </c>
      <c r="E2910" t="s">
        <v>8</v>
      </c>
      <c r="F2910" t="s">
        <v>27</v>
      </c>
      <c r="J2910">
        <v>0</v>
      </c>
      <c r="K2910">
        <v>0</v>
      </c>
      <c r="L2910">
        <v>0</v>
      </c>
      <c r="M2910">
        <v>0</v>
      </c>
      <c r="N2910">
        <v>0</v>
      </c>
      <c r="P2910">
        <v>1433811</v>
      </c>
      <c r="Q2910" t="s">
        <v>3</v>
      </c>
      <c r="R2910" t="s">
        <v>2</v>
      </c>
      <c r="S2910" t="s">
        <v>1</v>
      </c>
      <c r="T2910" t="s">
        <v>8</v>
      </c>
      <c r="V2910">
        <v>0</v>
      </c>
      <c r="W2910">
        <v>0</v>
      </c>
      <c r="X2910">
        <v>0</v>
      </c>
      <c r="Y2910">
        <v>0</v>
      </c>
      <c r="Z2910">
        <v>0</v>
      </c>
    </row>
    <row r="2911" spans="1:26" x14ac:dyDescent="0.2">
      <c r="A2911">
        <v>1434741</v>
      </c>
      <c r="B2911" t="s">
        <v>3</v>
      </c>
      <c r="C2911" t="s">
        <v>5</v>
      </c>
      <c r="D2911" t="s">
        <v>1</v>
      </c>
      <c r="E2911" t="s">
        <v>0</v>
      </c>
      <c r="F2911" t="s">
        <v>27</v>
      </c>
      <c r="J2911">
        <v>0</v>
      </c>
      <c r="K2911">
        <v>0</v>
      </c>
      <c r="L2911">
        <v>0</v>
      </c>
      <c r="M2911">
        <v>0</v>
      </c>
      <c r="N2911">
        <v>0</v>
      </c>
      <c r="P2911">
        <v>1434741</v>
      </c>
      <c r="Q2911" t="s">
        <v>3</v>
      </c>
      <c r="R2911" t="s">
        <v>5</v>
      </c>
      <c r="S2911" t="s">
        <v>1</v>
      </c>
      <c r="T2911" t="s">
        <v>0</v>
      </c>
      <c r="V2911">
        <v>0</v>
      </c>
      <c r="W2911">
        <v>0</v>
      </c>
      <c r="X2911">
        <v>0</v>
      </c>
      <c r="Y2911">
        <v>0</v>
      </c>
      <c r="Z2911">
        <v>0</v>
      </c>
    </row>
    <row r="2912" spans="1:26" x14ac:dyDescent="0.2">
      <c r="A2912">
        <v>1435861</v>
      </c>
      <c r="B2912" t="s">
        <v>3</v>
      </c>
      <c r="C2912" t="s">
        <v>5</v>
      </c>
      <c r="D2912" t="s">
        <v>7</v>
      </c>
      <c r="E2912" t="s">
        <v>0</v>
      </c>
      <c r="F2912" t="s">
        <v>27</v>
      </c>
      <c r="J2912">
        <v>0</v>
      </c>
      <c r="K2912">
        <v>0</v>
      </c>
      <c r="L2912">
        <v>0</v>
      </c>
      <c r="M2912">
        <v>0</v>
      </c>
      <c r="N2912">
        <v>0</v>
      </c>
      <c r="P2912">
        <v>1435861</v>
      </c>
      <c r="Q2912" t="s">
        <v>3</v>
      </c>
      <c r="R2912" t="s">
        <v>5</v>
      </c>
      <c r="S2912" t="s">
        <v>7</v>
      </c>
      <c r="T2912" t="s">
        <v>0</v>
      </c>
      <c r="V2912">
        <v>0</v>
      </c>
      <c r="W2912">
        <v>0</v>
      </c>
      <c r="X2912">
        <v>0</v>
      </c>
      <c r="Y2912">
        <v>0</v>
      </c>
      <c r="Z2912">
        <v>0</v>
      </c>
    </row>
    <row r="2913" spans="1:26" x14ac:dyDescent="0.2">
      <c r="A2913">
        <v>1435901</v>
      </c>
      <c r="B2913" t="s">
        <v>3</v>
      </c>
      <c r="C2913" t="s">
        <v>5</v>
      </c>
      <c r="D2913" t="s">
        <v>4</v>
      </c>
      <c r="E2913" t="s">
        <v>0</v>
      </c>
      <c r="F2913" t="s">
        <v>27</v>
      </c>
      <c r="J2913">
        <v>0</v>
      </c>
      <c r="K2913">
        <v>0</v>
      </c>
      <c r="L2913">
        <v>0</v>
      </c>
      <c r="M2913">
        <v>0</v>
      </c>
      <c r="N2913">
        <v>0</v>
      </c>
      <c r="P2913">
        <v>1435901</v>
      </c>
      <c r="Q2913" t="s">
        <v>3</v>
      </c>
      <c r="R2913" t="s">
        <v>5</v>
      </c>
      <c r="S2913" t="s">
        <v>4</v>
      </c>
      <c r="T2913" t="s">
        <v>0</v>
      </c>
      <c r="V2913">
        <v>0</v>
      </c>
      <c r="W2913">
        <v>0</v>
      </c>
      <c r="X2913">
        <v>0</v>
      </c>
      <c r="Y2913">
        <v>0</v>
      </c>
      <c r="Z2913">
        <v>0</v>
      </c>
    </row>
    <row r="2914" spans="1:26" x14ac:dyDescent="0.2">
      <c r="A2914">
        <v>1436071</v>
      </c>
      <c r="B2914" t="s">
        <v>6</v>
      </c>
      <c r="C2914" t="s">
        <v>12</v>
      </c>
      <c r="D2914" t="s">
        <v>4</v>
      </c>
      <c r="E2914" t="s">
        <v>0</v>
      </c>
      <c r="F2914" t="s">
        <v>27</v>
      </c>
      <c r="J2914">
        <v>0</v>
      </c>
      <c r="K2914">
        <v>0</v>
      </c>
      <c r="L2914">
        <v>0</v>
      </c>
      <c r="M2914">
        <v>0</v>
      </c>
      <c r="N2914">
        <v>0</v>
      </c>
      <c r="P2914">
        <v>1436071</v>
      </c>
      <c r="Q2914" t="s">
        <v>6</v>
      </c>
      <c r="R2914" t="s">
        <v>12</v>
      </c>
      <c r="S2914" t="s">
        <v>4</v>
      </c>
      <c r="T2914" t="s">
        <v>0</v>
      </c>
      <c r="V2914">
        <v>0</v>
      </c>
      <c r="W2914">
        <v>0</v>
      </c>
      <c r="X2914">
        <v>0</v>
      </c>
      <c r="Y2914">
        <v>0</v>
      </c>
      <c r="Z2914">
        <v>0</v>
      </c>
    </row>
    <row r="2915" spans="1:26" x14ac:dyDescent="0.2">
      <c r="A2915">
        <v>1436831</v>
      </c>
      <c r="B2915" t="s">
        <v>6</v>
      </c>
      <c r="C2915" t="s">
        <v>2</v>
      </c>
      <c r="E2915" t="s">
        <v>8</v>
      </c>
      <c r="F2915" t="s">
        <v>27</v>
      </c>
      <c r="J2915">
        <v>0</v>
      </c>
      <c r="K2915">
        <v>0</v>
      </c>
      <c r="L2915">
        <v>0</v>
      </c>
      <c r="M2915">
        <v>0</v>
      </c>
      <c r="N2915">
        <v>0</v>
      </c>
      <c r="P2915">
        <v>1436831</v>
      </c>
      <c r="Q2915" t="s">
        <v>6</v>
      </c>
      <c r="R2915" t="s">
        <v>2</v>
      </c>
      <c r="S2915" t="s">
        <v>24</v>
      </c>
      <c r="T2915" t="s">
        <v>8</v>
      </c>
      <c r="V2915">
        <v>0</v>
      </c>
      <c r="W2915">
        <v>0</v>
      </c>
      <c r="X2915">
        <v>0</v>
      </c>
      <c r="Y2915">
        <v>0</v>
      </c>
      <c r="Z2915">
        <v>0</v>
      </c>
    </row>
    <row r="2916" spans="1:26" x14ac:dyDescent="0.2">
      <c r="A2916">
        <v>1437191</v>
      </c>
      <c r="B2916" t="s">
        <v>6</v>
      </c>
      <c r="C2916" t="s">
        <v>12</v>
      </c>
      <c r="D2916" t="s">
        <v>4</v>
      </c>
      <c r="E2916" t="s">
        <v>0</v>
      </c>
      <c r="F2916" t="s">
        <v>27</v>
      </c>
      <c r="J2916">
        <v>0</v>
      </c>
      <c r="K2916">
        <v>0</v>
      </c>
      <c r="L2916">
        <v>0</v>
      </c>
      <c r="M2916">
        <v>1</v>
      </c>
      <c r="N2916">
        <v>0</v>
      </c>
      <c r="P2916">
        <v>1437191</v>
      </c>
      <c r="Q2916" t="s">
        <v>6</v>
      </c>
      <c r="R2916" t="s">
        <v>12</v>
      </c>
      <c r="S2916" t="s">
        <v>4</v>
      </c>
      <c r="T2916" t="s">
        <v>0</v>
      </c>
      <c r="V2916">
        <v>0</v>
      </c>
      <c r="W2916">
        <v>0</v>
      </c>
      <c r="X2916">
        <v>0</v>
      </c>
      <c r="Y2916">
        <v>0</v>
      </c>
      <c r="Z2916">
        <v>0</v>
      </c>
    </row>
    <row r="2917" spans="1:26" x14ac:dyDescent="0.2">
      <c r="A2917">
        <v>1437571</v>
      </c>
      <c r="B2917" t="s">
        <v>3</v>
      </c>
      <c r="C2917" t="s">
        <v>5</v>
      </c>
      <c r="D2917" t="s">
        <v>1</v>
      </c>
      <c r="E2917" t="s">
        <v>8</v>
      </c>
      <c r="F2917" t="s">
        <v>27</v>
      </c>
      <c r="J2917">
        <v>0</v>
      </c>
      <c r="K2917">
        <v>0</v>
      </c>
      <c r="L2917">
        <v>0</v>
      </c>
      <c r="M2917">
        <v>0</v>
      </c>
      <c r="N2917">
        <v>0</v>
      </c>
      <c r="P2917">
        <v>1437571</v>
      </c>
      <c r="Q2917" t="s">
        <v>3</v>
      </c>
      <c r="R2917" t="s">
        <v>5</v>
      </c>
      <c r="S2917" t="s">
        <v>1</v>
      </c>
      <c r="T2917" t="s">
        <v>8</v>
      </c>
      <c r="V2917">
        <v>0</v>
      </c>
      <c r="W2917">
        <v>0</v>
      </c>
      <c r="X2917">
        <v>0</v>
      </c>
      <c r="Y2917">
        <v>0</v>
      </c>
      <c r="Z2917">
        <v>0</v>
      </c>
    </row>
    <row r="2918" spans="1:26" x14ac:dyDescent="0.2">
      <c r="A2918">
        <v>1437611</v>
      </c>
      <c r="B2918" t="s">
        <v>3</v>
      </c>
      <c r="C2918" t="s">
        <v>5</v>
      </c>
      <c r="D2918" t="s">
        <v>4</v>
      </c>
      <c r="E2918" t="s">
        <v>0</v>
      </c>
      <c r="F2918" t="s">
        <v>27</v>
      </c>
      <c r="J2918">
        <v>0</v>
      </c>
      <c r="K2918">
        <v>0</v>
      </c>
      <c r="L2918">
        <v>0</v>
      </c>
      <c r="M2918">
        <v>0</v>
      </c>
      <c r="N2918">
        <v>0</v>
      </c>
      <c r="P2918">
        <v>1437611</v>
      </c>
      <c r="Q2918" t="s">
        <v>3</v>
      </c>
      <c r="R2918" t="s">
        <v>5</v>
      </c>
      <c r="S2918" t="s">
        <v>4</v>
      </c>
      <c r="T2918" t="s">
        <v>0</v>
      </c>
      <c r="V2918">
        <v>0</v>
      </c>
      <c r="W2918">
        <v>0</v>
      </c>
      <c r="X2918">
        <v>0</v>
      </c>
      <c r="Y2918">
        <v>0</v>
      </c>
      <c r="Z2918">
        <v>0</v>
      </c>
    </row>
    <row r="2919" spans="1:26" x14ac:dyDescent="0.2">
      <c r="A2919">
        <v>1437761</v>
      </c>
      <c r="B2919" t="s">
        <v>3</v>
      </c>
      <c r="C2919" t="s">
        <v>5</v>
      </c>
      <c r="D2919" t="s">
        <v>4</v>
      </c>
      <c r="E2919" t="s">
        <v>0</v>
      </c>
      <c r="F2919" t="s">
        <v>27</v>
      </c>
      <c r="J2919">
        <v>0</v>
      </c>
      <c r="K2919">
        <v>0</v>
      </c>
      <c r="L2919">
        <v>0</v>
      </c>
      <c r="M2919">
        <v>0</v>
      </c>
      <c r="N2919">
        <v>0</v>
      </c>
      <c r="P2919">
        <v>1437761</v>
      </c>
      <c r="Q2919" t="s">
        <v>3</v>
      </c>
      <c r="R2919" t="s">
        <v>5</v>
      </c>
      <c r="S2919" t="s">
        <v>4</v>
      </c>
      <c r="T2919" t="s">
        <v>0</v>
      </c>
      <c r="V2919">
        <v>0</v>
      </c>
      <c r="W2919">
        <v>0</v>
      </c>
      <c r="X2919">
        <v>0</v>
      </c>
      <c r="Y2919">
        <v>0</v>
      </c>
      <c r="Z2919">
        <v>0</v>
      </c>
    </row>
    <row r="2920" spans="1:26" x14ac:dyDescent="0.2">
      <c r="A2920">
        <v>1437801</v>
      </c>
      <c r="B2920" t="s">
        <v>10</v>
      </c>
      <c r="C2920" t="s">
        <v>2</v>
      </c>
      <c r="D2920" t="s">
        <v>1</v>
      </c>
      <c r="E2920" t="s">
        <v>0</v>
      </c>
      <c r="F2920" t="s">
        <v>27</v>
      </c>
      <c r="J2920">
        <v>0</v>
      </c>
      <c r="K2920">
        <v>0</v>
      </c>
      <c r="L2920">
        <v>0</v>
      </c>
      <c r="M2920">
        <v>0</v>
      </c>
      <c r="N2920">
        <v>0</v>
      </c>
      <c r="P2920">
        <v>1437801</v>
      </c>
      <c r="Q2920" t="s">
        <v>10</v>
      </c>
      <c r="R2920" t="s">
        <v>2</v>
      </c>
      <c r="S2920" t="s">
        <v>1</v>
      </c>
      <c r="T2920" t="s">
        <v>0</v>
      </c>
      <c r="V2920">
        <v>0</v>
      </c>
      <c r="W2920">
        <v>0</v>
      </c>
      <c r="X2920">
        <v>0</v>
      </c>
      <c r="Y2920">
        <v>0</v>
      </c>
      <c r="Z2920">
        <v>0</v>
      </c>
    </row>
    <row r="2921" spans="1:26" x14ac:dyDescent="0.2">
      <c r="A2921">
        <v>1438351</v>
      </c>
      <c r="B2921" t="s">
        <v>6</v>
      </c>
      <c r="C2921" t="s">
        <v>5</v>
      </c>
      <c r="D2921" t="s">
        <v>7</v>
      </c>
      <c r="E2921" t="s">
        <v>0</v>
      </c>
      <c r="F2921" t="s">
        <v>27</v>
      </c>
      <c r="J2921">
        <v>0</v>
      </c>
      <c r="K2921">
        <v>0</v>
      </c>
      <c r="L2921">
        <v>0</v>
      </c>
      <c r="M2921">
        <v>0</v>
      </c>
      <c r="N2921">
        <v>0</v>
      </c>
      <c r="P2921">
        <v>1438351</v>
      </c>
      <c r="Q2921" t="s">
        <v>6</v>
      </c>
      <c r="R2921" t="s">
        <v>5</v>
      </c>
      <c r="S2921" t="s">
        <v>7</v>
      </c>
      <c r="T2921" t="s">
        <v>0</v>
      </c>
      <c r="V2921">
        <v>0</v>
      </c>
      <c r="W2921">
        <v>0</v>
      </c>
      <c r="X2921">
        <v>0</v>
      </c>
      <c r="Y2921">
        <v>0</v>
      </c>
      <c r="Z2921">
        <v>0</v>
      </c>
    </row>
    <row r="2922" spans="1:26" x14ac:dyDescent="0.2">
      <c r="A2922">
        <v>1438731</v>
      </c>
      <c r="B2922" t="s">
        <v>6</v>
      </c>
      <c r="C2922" t="s">
        <v>11</v>
      </c>
      <c r="D2922" t="s">
        <v>4</v>
      </c>
      <c r="E2922" t="s">
        <v>0</v>
      </c>
      <c r="F2922" t="s">
        <v>27</v>
      </c>
      <c r="J2922">
        <v>0</v>
      </c>
      <c r="K2922">
        <v>0</v>
      </c>
      <c r="L2922">
        <v>0</v>
      </c>
      <c r="M2922">
        <v>0</v>
      </c>
      <c r="N2922">
        <v>0</v>
      </c>
      <c r="P2922">
        <v>1438731</v>
      </c>
      <c r="Q2922" t="s">
        <v>6</v>
      </c>
      <c r="R2922" t="s">
        <v>11</v>
      </c>
      <c r="S2922" t="s">
        <v>4</v>
      </c>
      <c r="T2922" t="s">
        <v>0</v>
      </c>
      <c r="V2922">
        <v>0</v>
      </c>
      <c r="W2922">
        <v>0</v>
      </c>
      <c r="X2922">
        <v>0</v>
      </c>
      <c r="Y2922">
        <v>0</v>
      </c>
      <c r="Z2922">
        <v>0</v>
      </c>
    </row>
    <row r="2923" spans="1:26" x14ac:dyDescent="0.2">
      <c r="A2923">
        <v>1439281</v>
      </c>
      <c r="B2923" t="s">
        <v>3</v>
      </c>
      <c r="C2923" t="s">
        <v>2</v>
      </c>
      <c r="D2923" t="s">
        <v>1</v>
      </c>
      <c r="E2923" t="s">
        <v>8</v>
      </c>
      <c r="F2923" t="s">
        <v>27</v>
      </c>
      <c r="J2923">
        <v>0</v>
      </c>
      <c r="K2923">
        <v>0</v>
      </c>
      <c r="L2923">
        <v>0</v>
      </c>
      <c r="M2923">
        <v>0</v>
      </c>
      <c r="N2923">
        <v>0</v>
      </c>
      <c r="P2923">
        <v>1439281</v>
      </c>
      <c r="Q2923" t="s">
        <v>3</v>
      </c>
      <c r="R2923" t="s">
        <v>2</v>
      </c>
      <c r="S2923" t="s">
        <v>1</v>
      </c>
      <c r="T2923" t="s">
        <v>8</v>
      </c>
      <c r="V2923">
        <v>0</v>
      </c>
      <c r="W2923">
        <v>0</v>
      </c>
      <c r="X2923">
        <v>0</v>
      </c>
      <c r="Y2923">
        <v>0</v>
      </c>
      <c r="Z2923">
        <v>0</v>
      </c>
    </row>
    <row r="2924" spans="1:26" x14ac:dyDescent="0.2">
      <c r="A2924">
        <v>1439321</v>
      </c>
      <c r="B2924" t="s">
        <v>6</v>
      </c>
      <c r="C2924" t="s">
        <v>2</v>
      </c>
      <c r="D2924" t="s">
        <v>1</v>
      </c>
      <c r="E2924" t="s">
        <v>0</v>
      </c>
      <c r="F2924" t="s">
        <v>27</v>
      </c>
      <c r="J2924">
        <v>0</v>
      </c>
      <c r="K2924">
        <v>0</v>
      </c>
      <c r="L2924">
        <v>0</v>
      </c>
      <c r="M2924">
        <v>0</v>
      </c>
      <c r="N2924">
        <v>0</v>
      </c>
      <c r="P2924">
        <v>1439321</v>
      </c>
      <c r="Q2924" t="s">
        <v>6</v>
      </c>
      <c r="R2924" t="s">
        <v>2</v>
      </c>
      <c r="S2924" t="s">
        <v>1</v>
      </c>
      <c r="T2924" t="s">
        <v>0</v>
      </c>
      <c r="V2924">
        <v>0</v>
      </c>
      <c r="W2924">
        <v>0</v>
      </c>
      <c r="X2924">
        <v>0</v>
      </c>
      <c r="Y2924">
        <v>0</v>
      </c>
      <c r="Z2924">
        <v>0</v>
      </c>
    </row>
    <row r="2925" spans="1:26" x14ac:dyDescent="0.2">
      <c r="A2925">
        <v>1439471</v>
      </c>
      <c r="B2925" t="s">
        <v>6</v>
      </c>
      <c r="C2925" t="s">
        <v>2</v>
      </c>
      <c r="D2925" t="s">
        <v>7</v>
      </c>
      <c r="E2925" t="s">
        <v>0</v>
      </c>
      <c r="F2925" t="s">
        <v>27</v>
      </c>
      <c r="J2925">
        <v>0</v>
      </c>
      <c r="K2925">
        <v>0</v>
      </c>
      <c r="L2925">
        <v>0</v>
      </c>
      <c r="M2925">
        <v>0</v>
      </c>
      <c r="N2925">
        <v>0</v>
      </c>
      <c r="P2925">
        <v>1439471</v>
      </c>
      <c r="Q2925" t="s">
        <v>6</v>
      </c>
      <c r="R2925" t="s">
        <v>2</v>
      </c>
      <c r="S2925" t="s">
        <v>7</v>
      </c>
      <c r="T2925" t="s">
        <v>0</v>
      </c>
      <c r="V2925">
        <v>0</v>
      </c>
      <c r="W2925">
        <v>0</v>
      </c>
      <c r="X2925">
        <v>0</v>
      </c>
      <c r="Y2925">
        <v>0</v>
      </c>
      <c r="Z2925">
        <v>0</v>
      </c>
    </row>
    <row r="2926" spans="1:26" x14ac:dyDescent="0.2">
      <c r="A2926">
        <v>1440261</v>
      </c>
      <c r="B2926" t="s">
        <v>3</v>
      </c>
      <c r="C2926" t="s">
        <v>5</v>
      </c>
      <c r="D2926" t="s">
        <v>7</v>
      </c>
      <c r="E2926" t="s">
        <v>0</v>
      </c>
      <c r="F2926" t="s">
        <v>27</v>
      </c>
      <c r="J2926">
        <v>0</v>
      </c>
      <c r="K2926">
        <v>0</v>
      </c>
      <c r="L2926">
        <v>0</v>
      </c>
      <c r="M2926">
        <v>0</v>
      </c>
      <c r="N2926">
        <v>0</v>
      </c>
      <c r="P2926">
        <v>1440261</v>
      </c>
      <c r="Q2926" t="s">
        <v>3</v>
      </c>
      <c r="R2926" t="s">
        <v>5</v>
      </c>
      <c r="S2926" t="s">
        <v>7</v>
      </c>
      <c r="T2926" t="s">
        <v>0</v>
      </c>
      <c r="V2926">
        <v>0</v>
      </c>
      <c r="W2926">
        <v>0</v>
      </c>
      <c r="X2926">
        <v>0</v>
      </c>
      <c r="Y2926">
        <v>0</v>
      </c>
      <c r="Z2926">
        <v>0</v>
      </c>
    </row>
    <row r="2927" spans="1:26" x14ac:dyDescent="0.2">
      <c r="A2927">
        <v>1440981</v>
      </c>
      <c r="B2927" t="s">
        <v>3</v>
      </c>
      <c r="C2927" t="s">
        <v>5</v>
      </c>
      <c r="D2927" t="s">
        <v>1</v>
      </c>
      <c r="E2927" t="s">
        <v>0</v>
      </c>
      <c r="F2927" t="s">
        <v>27</v>
      </c>
      <c r="J2927">
        <v>0</v>
      </c>
      <c r="K2927">
        <v>0</v>
      </c>
      <c r="L2927">
        <v>0</v>
      </c>
      <c r="M2927">
        <v>0</v>
      </c>
      <c r="N2927">
        <v>0</v>
      </c>
      <c r="P2927">
        <v>1440981</v>
      </c>
      <c r="Q2927" t="s">
        <v>3</v>
      </c>
      <c r="R2927" t="s">
        <v>5</v>
      </c>
      <c r="S2927" t="s">
        <v>1</v>
      </c>
      <c r="T2927" t="s">
        <v>0</v>
      </c>
      <c r="V2927">
        <v>0</v>
      </c>
      <c r="W2927">
        <v>0</v>
      </c>
      <c r="X2927">
        <v>0</v>
      </c>
      <c r="Y2927">
        <v>0</v>
      </c>
      <c r="Z2927">
        <v>0</v>
      </c>
    </row>
    <row r="2928" spans="1:26" x14ac:dyDescent="0.2">
      <c r="A2928">
        <v>1441381</v>
      </c>
      <c r="B2928" t="s">
        <v>3</v>
      </c>
      <c r="C2928" t="s">
        <v>2</v>
      </c>
      <c r="D2928" t="s">
        <v>1</v>
      </c>
      <c r="E2928" t="s">
        <v>8</v>
      </c>
      <c r="F2928" t="s">
        <v>27</v>
      </c>
      <c r="J2928">
        <v>0</v>
      </c>
      <c r="K2928">
        <v>0</v>
      </c>
      <c r="L2928">
        <v>0</v>
      </c>
      <c r="M2928">
        <v>0</v>
      </c>
      <c r="N2928">
        <v>0</v>
      </c>
      <c r="P2928">
        <v>1441381</v>
      </c>
      <c r="Q2928" t="s">
        <v>3</v>
      </c>
      <c r="R2928" t="s">
        <v>2</v>
      </c>
      <c r="S2928" t="s">
        <v>1</v>
      </c>
      <c r="T2928" t="s">
        <v>8</v>
      </c>
      <c r="V2928">
        <v>0</v>
      </c>
      <c r="W2928">
        <v>0</v>
      </c>
      <c r="X2928">
        <v>0</v>
      </c>
      <c r="Y2928">
        <v>0</v>
      </c>
      <c r="Z2928">
        <v>0</v>
      </c>
    </row>
    <row r="2929" spans="1:26" x14ac:dyDescent="0.2">
      <c r="A2929">
        <v>1441421</v>
      </c>
      <c r="B2929" t="s">
        <v>3</v>
      </c>
      <c r="C2929" t="s">
        <v>5</v>
      </c>
      <c r="D2929" t="s">
        <v>1</v>
      </c>
      <c r="E2929" t="s">
        <v>8</v>
      </c>
      <c r="F2929" t="s">
        <v>27</v>
      </c>
      <c r="J2929">
        <v>0</v>
      </c>
      <c r="K2929">
        <v>0</v>
      </c>
      <c r="L2929">
        <v>0</v>
      </c>
      <c r="M2929">
        <v>0</v>
      </c>
      <c r="N2929">
        <v>0</v>
      </c>
      <c r="P2929">
        <v>1441421</v>
      </c>
      <c r="Q2929" t="s">
        <v>3</v>
      </c>
      <c r="R2929" t="s">
        <v>5</v>
      </c>
      <c r="S2929" t="s">
        <v>1</v>
      </c>
      <c r="T2929" t="s">
        <v>8</v>
      </c>
      <c r="V2929">
        <v>0</v>
      </c>
      <c r="W2929">
        <v>0</v>
      </c>
      <c r="X2929">
        <v>0</v>
      </c>
      <c r="Y2929">
        <v>0</v>
      </c>
      <c r="Z2929">
        <v>0</v>
      </c>
    </row>
    <row r="2930" spans="1:26" x14ac:dyDescent="0.2">
      <c r="A2930">
        <v>1442161</v>
      </c>
      <c r="B2930" t="s">
        <v>6</v>
      </c>
      <c r="C2930" t="s">
        <v>5</v>
      </c>
      <c r="D2930" t="s">
        <v>1</v>
      </c>
      <c r="E2930" t="s">
        <v>8</v>
      </c>
      <c r="F2930" t="s">
        <v>27</v>
      </c>
      <c r="J2930">
        <v>0</v>
      </c>
      <c r="K2930">
        <v>0</v>
      </c>
      <c r="L2930">
        <v>0</v>
      </c>
      <c r="M2930">
        <v>0</v>
      </c>
      <c r="N2930">
        <v>0</v>
      </c>
      <c r="P2930">
        <v>1442161</v>
      </c>
      <c r="Q2930" t="s">
        <v>6</v>
      </c>
      <c r="R2930" t="s">
        <v>5</v>
      </c>
      <c r="S2930" t="s">
        <v>1</v>
      </c>
      <c r="T2930" t="s">
        <v>8</v>
      </c>
      <c r="V2930">
        <v>0</v>
      </c>
      <c r="W2930">
        <v>0</v>
      </c>
      <c r="X2930">
        <v>0</v>
      </c>
      <c r="Y2930">
        <v>0</v>
      </c>
      <c r="Z2930">
        <v>0</v>
      </c>
    </row>
    <row r="2931" spans="1:26" x14ac:dyDescent="0.2">
      <c r="A2931">
        <v>1442351</v>
      </c>
      <c r="B2931" t="s">
        <v>6</v>
      </c>
      <c r="C2931" t="s">
        <v>9</v>
      </c>
      <c r="D2931" t="s">
        <v>4</v>
      </c>
      <c r="E2931" t="s">
        <v>0</v>
      </c>
      <c r="F2931" t="s">
        <v>27</v>
      </c>
      <c r="J2931">
        <v>0</v>
      </c>
      <c r="K2931">
        <v>0</v>
      </c>
      <c r="L2931">
        <v>0</v>
      </c>
      <c r="M2931">
        <v>0</v>
      </c>
      <c r="N2931">
        <v>0</v>
      </c>
      <c r="P2931">
        <v>1442351</v>
      </c>
      <c r="Q2931" t="s">
        <v>6</v>
      </c>
      <c r="R2931" t="s">
        <v>9</v>
      </c>
      <c r="S2931" t="s">
        <v>4</v>
      </c>
      <c r="T2931" t="s">
        <v>0</v>
      </c>
      <c r="V2931">
        <v>0</v>
      </c>
      <c r="W2931">
        <v>0</v>
      </c>
      <c r="X2931">
        <v>0</v>
      </c>
      <c r="Y2931">
        <v>0</v>
      </c>
      <c r="Z2931">
        <v>0</v>
      </c>
    </row>
    <row r="2932" spans="1:26" x14ac:dyDescent="0.2">
      <c r="A2932">
        <v>1442541</v>
      </c>
      <c r="B2932" t="s">
        <v>6</v>
      </c>
      <c r="C2932" t="s">
        <v>5</v>
      </c>
      <c r="D2932" t="s">
        <v>7</v>
      </c>
      <c r="E2932" t="s">
        <v>0</v>
      </c>
      <c r="F2932" t="s">
        <v>27</v>
      </c>
      <c r="J2932">
        <v>0</v>
      </c>
      <c r="K2932">
        <v>0</v>
      </c>
      <c r="L2932">
        <v>0</v>
      </c>
      <c r="M2932">
        <v>0</v>
      </c>
      <c r="N2932">
        <v>0</v>
      </c>
      <c r="P2932">
        <v>1442541</v>
      </c>
      <c r="Q2932" t="s">
        <v>6</v>
      </c>
      <c r="R2932" t="s">
        <v>5</v>
      </c>
      <c r="S2932" t="s">
        <v>7</v>
      </c>
      <c r="T2932" t="s">
        <v>0</v>
      </c>
      <c r="V2932">
        <v>0</v>
      </c>
      <c r="W2932">
        <v>0</v>
      </c>
      <c r="X2932">
        <v>0</v>
      </c>
      <c r="Y2932">
        <v>0</v>
      </c>
      <c r="Z2932">
        <v>0</v>
      </c>
    </row>
    <row r="2933" spans="1:26" x14ac:dyDescent="0.2">
      <c r="A2933">
        <v>1443091</v>
      </c>
      <c r="B2933" t="s">
        <v>13</v>
      </c>
      <c r="C2933" t="s">
        <v>5</v>
      </c>
      <c r="D2933" t="s">
        <v>1</v>
      </c>
      <c r="E2933" t="s">
        <v>0</v>
      </c>
      <c r="F2933" t="s">
        <v>27</v>
      </c>
      <c r="J2933">
        <v>0</v>
      </c>
      <c r="K2933">
        <v>0</v>
      </c>
      <c r="L2933">
        <v>0</v>
      </c>
      <c r="M2933">
        <v>0</v>
      </c>
      <c r="N2933">
        <v>0</v>
      </c>
      <c r="P2933">
        <v>1443091</v>
      </c>
      <c r="Q2933" t="s">
        <v>13</v>
      </c>
      <c r="R2933" t="s">
        <v>5</v>
      </c>
      <c r="S2933" t="s">
        <v>1</v>
      </c>
      <c r="T2933" t="s">
        <v>0</v>
      </c>
      <c r="V2933">
        <v>0</v>
      </c>
      <c r="W2933">
        <v>0</v>
      </c>
      <c r="X2933">
        <v>0</v>
      </c>
      <c r="Y2933">
        <v>0</v>
      </c>
      <c r="Z2933">
        <v>0</v>
      </c>
    </row>
    <row r="2934" spans="1:26" x14ac:dyDescent="0.2">
      <c r="A2934">
        <v>1443131</v>
      </c>
      <c r="B2934" t="s">
        <v>13</v>
      </c>
      <c r="C2934" t="s">
        <v>5</v>
      </c>
      <c r="D2934" t="s">
        <v>7</v>
      </c>
      <c r="E2934" t="s">
        <v>0</v>
      </c>
      <c r="F2934" t="s">
        <v>27</v>
      </c>
      <c r="J2934">
        <v>0</v>
      </c>
      <c r="K2934">
        <v>0</v>
      </c>
      <c r="L2934">
        <v>0</v>
      </c>
      <c r="M2934">
        <v>0</v>
      </c>
      <c r="N2934">
        <v>0</v>
      </c>
      <c r="P2934">
        <v>1443131</v>
      </c>
      <c r="Q2934" t="s">
        <v>13</v>
      </c>
      <c r="R2934" t="s">
        <v>5</v>
      </c>
      <c r="S2934" t="s">
        <v>7</v>
      </c>
      <c r="T2934" t="s">
        <v>0</v>
      </c>
      <c r="V2934">
        <v>0</v>
      </c>
      <c r="W2934">
        <v>0</v>
      </c>
      <c r="X2934">
        <v>0</v>
      </c>
      <c r="Y2934">
        <v>0</v>
      </c>
      <c r="Z2934">
        <v>0</v>
      </c>
    </row>
    <row r="2935" spans="1:26" x14ac:dyDescent="0.2">
      <c r="A2935">
        <v>1443471</v>
      </c>
      <c r="B2935" t="s">
        <v>6</v>
      </c>
      <c r="C2935" t="s">
        <v>12</v>
      </c>
      <c r="D2935" t="s">
        <v>1</v>
      </c>
      <c r="E2935" t="s">
        <v>0</v>
      </c>
      <c r="F2935" t="s">
        <v>27</v>
      </c>
      <c r="J2935">
        <v>0</v>
      </c>
      <c r="K2935">
        <v>0</v>
      </c>
      <c r="L2935">
        <v>0</v>
      </c>
      <c r="M2935">
        <v>0</v>
      </c>
      <c r="N2935">
        <v>0</v>
      </c>
      <c r="P2935">
        <v>1443471</v>
      </c>
      <c r="Q2935" t="s">
        <v>6</v>
      </c>
      <c r="R2935" t="s">
        <v>12</v>
      </c>
      <c r="S2935" t="s">
        <v>1</v>
      </c>
      <c r="T2935" t="s">
        <v>0</v>
      </c>
      <c r="V2935">
        <v>0</v>
      </c>
      <c r="W2935">
        <v>0</v>
      </c>
      <c r="X2935">
        <v>0</v>
      </c>
      <c r="Y2935">
        <v>0</v>
      </c>
      <c r="Z2935">
        <v>0</v>
      </c>
    </row>
    <row r="2936" spans="1:26" x14ac:dyDescent="0.2">
      <c r="A2936">
        <v>1443701</v>
      </c>
      <c r="B2936" t="s">
        <v>6</v>
      </c>
      <c r="C2936" t="s">
        <v>2</v>
      </c>
      <c r="D2936" t="s">
        <v>1</v>
      </c>
      <c r="E2936" t="s">
        <v>8</v>
      </c>
      <c r="F2936" t="s">
        <v>27</v>
      </c>
      <c r="J2936">
        <v>0</v>
      </c>
      <c r="K2936">
        <v>0</v>
      </c>
      <c r="L2936">
        <v>0</v>
      </c>
      <c r="M2936">
        <v>0</v>
      </c>
      <c r="N2936">
        <v>0</v>
      </c>
      <c r="P2936">
        <v>1443701</v>
      </c>
      <c r="Q2936" t="s">
        <v>6</v>
      </c>
      <c r="R2936" t="s">
        <v>2</v>
      </c>
      <c r="S2936" t="s">
        <v>1</v>
      </c>
      <c r="T2936" t="s">
        <v>8</v>
      </c>
      <c r="V2936">
        <v>0</v>
      </c>
      <c r="W2936">
        <v>0</v>
      </c>
      <c r="X2936">
        <v>0</v>
      </c>
      <c r="Y2936">
        <v>0</v>
      </c>
      <c r="Z2936">
        <v>0</v>
      </c>
    </row>
    <row r="2937" spans="1:26" x14ac:dyDescent="0.2">
      <c r="A2937">
        <v>1444101</v>
      </c>
      <c r="B2937" t="s">
        <v>3</v>
      </c>
      <c r="C2937" t="s">
        <v>12</v>
      </c>
      <c r="D2937" t="s">
        <v>7</v>
      </c>
      <c r="E2937" t="s">
        <v>0</v>
      </c>
      <c r="F2937" t="s">
        <v>27</v>
      </c>
      <c r="J2937">
        <v>0</v>
      </c>
      <c r="K2937">
        <v>0</v>
      </c>
      <c r="L2937">
        <v>0</v>
      </c>
      <c r="M2937">
        <v>0</v>
      </c>
      <c r="N2937">
        <v>0</v>
      </c>
      <c r="P2937">
        <v>1444101</v>
      </c>
      <c r="Q2937" t="s">
        <v>3</v>
      </c>
      <c r="R2937" t="s">
        <v>12</v>
      </c>
      <c r="S2937" t="s">
        <v>7</v>
      </c>
      <c r="T2937" t="s">
        <v>0</v>
      </c>
      <c r="V2937">
        <v>0</v>
      </c>
      <c r="W2937">
        <v>0</v>
      </c>
      <c r="X2937">
        <v>0</v>
      </c>
      <c r="Y2937">
        <v>0</v>
      </c>
      <c r="Z2937">
        <v>0</v>
      </c>
    </row>
    <row r="2938" spans="1:26" x14ac:dyDescent="0.2">
      <c r="A2938">
        <v>1444251</v>
      </c>
      <c r="B2938" t="s">
        <v>3</v>
      </c>
      <c r="C2938" t="s">
        <v>5</v>
      </c>
      <c r="D2938" t="s">
        <v>4</v>
      </c>
      <c r="E2938" t="s">
        <v>0</v>
      </c>
      <c r="F2938" t="s">
        <v>27</v>
      </c>
      <c r="J2938">
        <v>0</v>
      </c>
      <c r="K2938">
        <v>0</v>
      </c>
      <c r="L2938">
        <v>0</v>
      </c>
      <c r="M2938">
        <v>0</v>
      </c>
      <c r="N2938">
        <v>0</v>
      </c>
      <c r="P2938">
        <v>1444251</v>
      </c>
      <c r="Q2938" t="s">
        <v>3</v>
      </c>
      <c r="R2938" t="s">
        <v>5</v>
      </c>
      <c r="S2938" t="s">
        <v>4</v>
      </c>
      <c r="T2938" t="s">
        <v>0</v>
      </c>
      <c r="V2938">
        <v>0</v>
      </c>
      <c r="W2938">
        <v>0</v>
      </c>
      <c r="X2938">
        <v>0</v>
      </c>
      <c r="Y2938">
        <v>0</v>
      </c>
      <c r="Z2938">
        <v>0</v>
      </c>
    </row>
    <row r="2939" spans="1:26" x14ac:dyDescent="0.2">
      <c r="A2939">
        <v>1444781</v>
      </c>
      <c r="B2939" t="s">
        <v>6</v>
      </c>
      <c r="C2939" t="s">
        <v>9</v>
      </c>
      <c r="D2939" t="s">
        <v>1</v>
      </c>
      <c r="E2939" t="s">
        <v>8</v>
      </c>
      <c r="F2939" t="s">
        <v>27</v>
      </c>
      <c r="J2939">
        <v>0</v>
      </c>
      <c r="K2939">
        <v>0</v>
      </c>
      <c r="L2939">
        <v>0</v>
      </c>
      <c r="M2939">
        <v>0</v>
      </c>
      <c r="N2939">
        <v>0</v>
      </c>
      <c r="P2939">
        <v>1444781</v>
      </c>
      <c r="Q2939" t="s">
        <v>6</v>
      </c>
      <c r="R2939" t="s">
        <v>9</v>
      </c>
      <c r="S2939" t="s">
        <v>1</v>
      </c>
      <c r="T2939" t="s">
        <v>8</v>
      </c>
      <c r="V2939">
        <v>0</v>
      </c>
      <c r="W2939">
        <v>0</v>
      </c>
      <c r="X2939">
        <v>0</v>
      </c>
      <c r="Y2939">
        <v>0</v>
      </c>
      <c r="Z2939">
        <v>0</v>
      </c>
    </row>
    <row r="2940" spans="1:26" x14ac:dyDescent="0.2">
      <c r="A2940">
        <v>1445371</v>
      </c>
      <c r="B2940" t="s">
        <v>3</v>
      </c>
      <c r="C2940" t="s">
        <v>2</v>
      </c>
      <c r="D2940" t="s">
        <v>1</v>
      </c>
      <c r="E2940" t="s">
        <v>0</v>
      </c>
      <c r="F2940" t="s">
        <v>27</v>
      </c>
      <c r="J2940">
        <v>0</v>
      </c>
      <c r="K2940">
        <v>0</v>
      </c>
      <c r="L2940">
        <v>0</v>
      </c>
      <c r="M2940">
        <v>0</v>
      </c>
      <c r="N2940">
        <v>0</v>
      </c>
      <c r="P2940">
        <v>1445371</v>
      </c>
      <c r="Q2940" t="s">
        <v>3</v>
      </c>
      <c r="R2940" t="s">
        <v>2</v>
      </c>
      <c r="S2940" t="s">
        <v>1</v>
      </c>
      <c r="T2940" t="s">
        <v>0</v>
      </c>
      <c r="V2940">
        <v>0</v>
      </c>
      <c r="W2940">
        <v>0</v>
      </c>
      <c r="X2940">
        <v>0</v>
      </c>
      <c r="Y2940">
        <v>0</v>
      </c>
      <c r="Z2940">
        <v>0</v>
      </c>
    </row>
    <row r="2941" spans="1:26" x14ac:dyDescent="0.2">
      <c r="A2941">
        <v>1445751</v>
      </c>
      <c r="B2941" t="s">
        <v>6</v>
      </c>
      <c r="C2941" t="s">
        <v>5</v>
      </c>
      <c r="D2941" t="s">
        <v>4</v>
      </c>
      <c r="E2941" t="s">
        <v>8</v>
      </c>
      <c r="F2941" t="s">
        <v>27</v>
      </c>
      <c r="J2941">
        <v>0</v>
      </c>
      <c r="K2941">
        <v>0</v>
      </c>
      <c r="L2941">
        <v>0</v>
      </c>
      <c r="M2941">
        <v>0</v>
      </c>
      <c r="N2941">
        <v>0</v>
      </c>
      <c r="P2941">
        <v>1445751</v>
      </c>
      <c r="Q2941" t="s">
        <v>6</v>
      </c>
      <c r="R2941" t="s">
        <v>5</v>
      </c>
      <c r="S2941" t="s">
        <v>4</v>
      </c>
      <c r="T2941" t="s">
        <v>8</v>
      </c>
      <c r="V2941">
        <v>0</v>
      </c>
      <c r="W2941">
        <v>0</v>
      </c>
      <c r="X2941">
        <v>0</v>
      </c>
      <c r="Y2941">
        <v>0</v>
      </c>
      <c r="Z2941">
        <v>0</v>
      </c>
    </row>
    <row r="2942" spans="1:26" x14ac:dyDescent="0.2">
      <c r="A2942">
        <v>1446531</v>
      </c>
      <c r="B2942" t="s">
        <v>6</v>
      </c>
      <c r="C2942" t="s">
        <v>2</v>
      </c>
      <c r="D2942" t="s">
        <v>4</v>
      </c>
      <c r="E2942" t="s">
        <v>0</v>
      </c>
      <c r="F2942" t="s">
        <v>27</v>
      </c>
      <c r="J2942">
        <v>0</v>
      </c>
      <c r="K2942">
        <v>0</v>
      </c>
      <c r="L2942">
        <v>0</v>
      </c>
      <c r="M2942">
        <v>0</v>
      </c>
      <c r="N2942">
        <v>0</v>
      </c>
      <c r="P2942">
        <v>1446531</v>
      </c>
      <c r="Q2942" t="s">
        <v>6</v>
      </c>
      <c r="R2942" t="s">
        <v>2</v>
      </c>
      <c r="S2942" t="s">
        <v>4</v>
      </c>
      <c r="T2942" t="s">
        <v>0</v>
      </c>
      <c r="V2942">
        <v>0</v>
      </c>
      <c r="W2942">
        <v>0</v>
      </c>
      <c r="X2942">
        <v>0</v>
      </c>
      <c r="Y2942">
        <v>0</v>
      </c>
      <c r="Z2942">
        <v>0</v>
      </c>
    </row>
    <row r="2943" spans="1:26" x14ac:dyDescent="0.2">
      <c r="A2943">
        <v>1446681</v>
      </c>
      <c r="B2943" t="s">
        <v>3</v>
      </c>
      <c r="C2943" t="s">
        <v>2</v>
      </c>
      <c r="D2943" t="s">
        <v>4</v>
      </c>
      <c r="E2943" t="s">
        <v>0</v>
      </c>
      <c r="F2943" t="s">
        <v>27</v>
      </c>
      <c r="J2943">
        <v>0</v>
      </c>
      <c r="K2943">
        <v>0</v>
      </c>
      <c r="L2943">
        <v>0</v>
      </c>
      <c r="M2943">
        <v>0</v>
      </c>
      <c r="N2943">
        <v>0</v>
      </c>
      <c r="P2943">
        <v>1446681</v>
      </c>
      <c r="Q2943" t="s">
        <v>3</v>
      </c>
      <c r="R2943" t="s">
        <v>2</v>
      </c>
      <c r="S2943" t="s">
        <v>4</v>
      </c>
      <c r="T2943" t="s">
        <v>0</v>
      </c>
      <c r="V2943">
        <v>0</v>
      </c>
      <c r="W2943">
        <v>0</v>
      </c>
      <c r="X2943">
        <v>0</v>
      </c>
      <c r="Y2943">
        <v>0</v>
      </c>
      <c r="Z2943">
        <v>0</v>
      </c>
    </row>
    <row r="2944" spans="1:26" x14ac:dyDescent="0.2">
      <c r="A2944">
        <v>1446871</v>
      </c>
      <c r="B2944" t="s">
        <v>3</v>
      </c>
      <c r="C2944" t="s">
        <v>2</v>
      </c>
      <c r="D2944" t="s">
        <v>1</v>
      </c>
      <c r="E2944" t="s">
        <v>0</v>
      </c>
      <c r="F2944" t="s">
        <v>27</v>
      </c>
      <c r="J2944">
        <v>0</v>
      </c>
      <c r="K2944">
        <v>0</v>
      </c>
      <c r="L2944">
        <v>0</v>
      </c>
      <c r="M2944">
        <v>0</v>
      </c>
      <c r="N2944">
        <v>0</v>
      </c>
      <c r="P2944">
        <v>1446871</v>
      </c>
      <c r="Q2944" t="s">
        <v>3</v>
      </c>
      <c r="R2944" t="s">
        <v>2</v>
      </c>
      <c r="S2944" t="s">
        <v>1</v>
      </c>
      <c r="T2944" t="s">
        <v>0</v>
      </c>
      <c r="V2944">
        <v>0</v>
      </c>
      <c r="W2944">
        <v>0</v>
      </c>
      <c r="X2944">
        <v>0</v>
      </c>
      <c r="Y2944">
        <v>0</v>
      </c>
      <c r="Z2944">
        <v>0</v>
      </c>
    </row>
    <row r="2945" spans="1:26" x14ac:dyDescent="0.2">
      <c r="A2945">
        <v>1447081</v>
      </c>
      <c r="B2945" t="s">
        <v>3</v>
      </c>
      <c r="C2945" t="s">
        <v>2</v>
      </c>
      <c r="D2945" t="s">
        <v>7</v>
      </c>
      <c r="E2945" t="s">
        <v>0</v>
      </c>
      <c r="F2945" t="s">
        <v>27</v>
      </c>
      <c r="J2945">
        <v>0</v>
      </c>
      <c r="K2945">
        <v>0</v>
      </c>
      <c r="L2945">
        <v>0</v>
      </c>
      <c r="M2945">
        <v>0</v>
      </c>
      <c r="N2945">
        <v>0</v>
      </c>
      <c r="P2945">
        <v>1447081</v>
      </c>
      <c r="Q2945" t="s">
        <v>3</v>
      </c>
      <c r="R2945" t="s">
        <v>2</v>
      </c>
      <c r="S2945" t="s">
        <v>7</v>
      </c>
      <c r="T2945" t="s">
        <v>0</v>
      </c>
      <c r="V2945">
        <v>0</v>
      </c>
      <c r="W2945">
        <v>0</v>
      </c>
      <c r="X2945">
        <v>0</v>
      </c>
      <c r="Y2945">
        <v>0</v>
      </c>
      <c r="Z2945">
        <v>0</v>
      </c>
    </row>
    <row r="2946" spans="1:26" x14ac:dyDescent="0.2">
      <c r="A2946">
        <v>1447271</v>
      </c>
      <c r="B2946" t="s">
        <v>3</v>
      </c>
      <c r="C2946" t="s">
        <v>5</v>
      </c>
      <c r="D2946" t="s">
        <v>4</v>
      </c>
      <c r="E2946" t="s">
        <v>0</v>
      </c>
      <c r="F2946" t="s">
        <v>27</v>
      </c>
      <c r="J2946">
        <v>0</v>
      </c>
      <c r="K2946">
        <v>0</v>
      </c>
      <c r="L2946">
        <v>0</v>
      </c>
      <c r="M2946">
        <v>0</v>
      </c>
      <c r="N2946">
        <v>0</v>
      </c>
      <c r="P2946">
        <v>1447271</v>
      </c>
      <c r="Q2946" t="s">
        <v>3</v>
      </c>
      <c r="R2946" t="s">
        <v>5</v>
      </c>
      <c r="S2946" t="s">
        <v>4</v>
      </c>
      <c r="T2946" t="s">
        <v>0</v>
      </c>
      <c r="V2946">
        <v>0</v>
      </c>
      <c r="W2946">
        <v>0</v>
      </c>
      <c r="X2946">
        <v>0</v>
      </c>
      <c r="Y2946">
        <v>0</v>
      </c>
      <c r="Z2946">
        <v>0</v>
      </c>
    </row>
    <row r="2947" spans="1:26" x14ac:dyDescent="0.2">
      <c r="A2947">
        <v>1447311</v>
      </c>
      <c r="B2947" t="s">
        <v>10</v>
      </c>
      <c r="C2947" t="s">
        <v>2</v>
      </c>
      <c r="D2947" t="s">
        <v>7</v>
      </c>
      <c r="E2947" t="s">
        <v>0</v>
      </c>
      <c r="F2947" t="s">
        <v>27</v>
      </c>
      <c r="J2947">
        <v>0</v>
      </c>
      <c r="K2947">
        <v>0</v>
      </c>
      <c r="L2947">
        <v>0</v>
      </c>
      <c r="M2947">
        <v>0</v>
      </c>
      <c r="N2947">
        <v>0</v>
      </c>
      <c r="P2947">
        <v>1447311</v>
      </c>
      <c r="Q2947" t="s">
        <v>10</v>
      </c>
      <c r="R2947" t="s">
        <v>2</v>
      </c>
      <c r="S2947" t="s">
        <v>7</v>
      </c>
      <c r="T2947" t="s">
        <v>0</v>
      </c>
      <c r="V2947">
        <v>0</v>
      </c>
      <c r="W2947">
        <v>0</v>
      </c>
      <c r="X2947">
        <v>0</v>
      </c>
      <c r="Y2947">
        <v>0</v>
      </c>
      <c r="Z2947">
        <v>0</v>
      </c>
    </row>
    <row r="2948" spans="1:26" x14ac:dyDescent="0.2">
      <c r="A2948">
        <v>1447841</v>
      </c>
      <c r="B2948" t="s">
        <v>6</v>
      </c>
      <c r="C2948" t="s">
        <v>12</v>
      </c>
      <c r="D2948" t="s">
        <v>4</v>
      </c>
      <c r="E2948" t="s">
        <v>0</v>
      </c>
      <c r="F2948" t="s">
        <v>27</v>
      </c>
      <c r="J2948">
        <v>0</v>
      </c>
      <c r="K2948">
        <v>0</v>
      </c>
      <c r="L2948">
        <v>0</v>
      </c>
      <c r="M2948">
        <v>0</v>
      </c>
      <c r="N2948">
        <v>0</v>
      </c>
      <c r="P2948">
        <v>1447841</v>
      </c>
      <c r="Q2948" t="s">
        <v>6</v>
      </c>
      <c r="R2948" t="s">
        <v>12</v>
      </c>
      <c r="S2948" t="s">
        <v>4</v>
      </c>
      <c r="T2948" t="s">
        <v>0</v>
      </c>
      <c r="V2948">
        <v>0</v>
      </c>
      <c r="W2948">
        <v>0</v>
      </c>
      <c r="X2948">
        <v>0</v>
      </c>
      <c r="Y2948">
        <v>0</v>
      </c>
      <c r="Z2948">
        <v>0</v>
      </c>
    </row>
    <row r="2949" spans="1:26" x14ac:dyDescent="0.2">
      <c r="A2949">
        <v>1448431</v>
      </c>
      <c r="B2949" t="s">
        <v>3</v>
      </c>
      <c r="C2949" t="s">
        <v>2</v>
      </c>
      <c r="D2949" t="s">
        <v>4</v>
      </c>
      <c r="E2949" t="s">
        <v>0</v>
      </c>
      <c r="F2949" t="s">
        <v>27</v>
      </c>
      <c r="J2949">
        <v>0</v>
      </c>
      <c r="K2949">
        <v>0</v>
      </c>
      <c r="L2949">
        <v>0</v>
      </c>
      <c r="M2949">
        <v>0</v>
      </c>
      <c r="N2949">
        <v>0</v>
      </c>
      <c r="P2949">
        <v>1448431</v>
      </c>
      <c r="Q2949" t="s">
        <v>3</v>
      </c>
      <c r="R2949" t="s">
        <v>2</v>
      </c>
      <c r="S2949" t="s">
        <v>4</v>
      </c>
      <c r="T2949" t="s">
        <v>0</v>
      </c>
      <c r="V2949">
        <v>0</v>
      </c>
      <c r="W2949">
        <v>0</v>
      </c>
      <c r="X2949">
        <v>0</v>
      </c>
      <c r="Y2949">
        <v>0</v>
      </c>
      <c r="Z2949">
        <v>0</v>
      </c>
    </row>
    <row r="2950" spans="1:26" x14ac:dyDescent="0.2">
      <c r="A2950">
        <v>1448581</v>
      </c>
      <c r="B2950" t="s">
        <v>3</v>
      </c>
      <c r="C2950" t="s">
        <v>2</v>
      </c>
      <c r="D2950" t="s">
        <v>4</v>
      </c>
      <c r="E2950" t="s">
        <v>8</v>
      </c>
      <c r="F2950" t="s">
        <v>27</v>
      </c>
      <c r="J2950">
        <v>0</v>
      </c>
      <c r="K2950">
        <v>0</v>
      </c>
      <c r="L2950">
        <v>0</v>
      </c>
      <c r="M2950">
        <v>0</v>
      </c>
      <c r="N2950">
        <v>0</v>
      </c>
      <c r="P2950">
        <v>1448581</v>
      </c>
      <c r="Q2950" t="s">
        <v>3</v>
      </c>
      <c r="R2950" t="s">
        <v>2</v>
      </c>
      <c r="S2950" t="s">
        <v>4</v>
      </c>
      <c r="T2950" t="s">
        <v>8</v>
      </c>
      <c r="V2950">
        <v>0</v>
      </c>
      <c r="W2950">
        <v>0</v>
      </c>
      <c r="X2950">
        <v>0</v>
      </c>
      <c r="Y2950">
        <v>0</v>
      </c>
      <c r="Z2950">
        <v>0</v>
      </c>
    </row>
    <row r="2951" spans="1:26" x14ac:dyDescent="0.2">
      <c r="A2951">
        <v>1448961</v>
      </c>
      <c r="B2951" t="s">
        <v>3</v>
      </c>
      <c r="C2951" t="s">
        <v>5</v>
      </c>
      <c r="D2951" t="s">
        <v>1</v>
      </c>
      <c r="E2951" t="s">
        <v>0</v>
      </c>
      <c r="F2951" t="s">
        <v>27</v>
      </c>
      <c r="J2951">
        <v>0</v>
      </c>
      <c r="K2951">
        <v>0</v>
      </c>
      <c r="L2951">
        <v>0</v>
      </c>
      <c r="M2951">
        <v>0</v>
      </c>
      <c r="N2951">
        <v>0</v>
      </c>
      <c r="P2951">
        <v>1448961</v>
      </c>
      <c r="Q2951" t="s">
        <v>3</v>
      </c>
      <c r="R2951" t="s">
        <v>5</v>
      </c>
      <c r="S2951" t="s">
        <v>1</v>
      </c>
      <c r="T2951" t="s">
        <v>0</v>
      </c>
      <c r="V2951">
        <v>0</v>
      </c>
      <c r="W2951">
        <v>0</v>
      </c>
      <c r="X2951">
        <v>0</v>
      </c>
      <c r="Y2951">
        <v>0</v>
      </c>
      <c r="Z2951">
        <v>0</v>
      </c>
    </row>
    <row r="2952" spans="1:26" x14ac:dyDescent="0.2">
      <c r="A2952">
        <v>1449361</v>
      </c>
      <c r="B2952" t="s">
        <v>6</v>
      </c>
      <c r="C2952" t="s">
        <v>12</v>
      </c>
      <c r="D2952" t="s">
        <v>4</v>
      </c>
      <c r="E2952" t="s">
        <v>8</v>
      </c>
      <c r="F2952" t="s">
        <v>27</v>
      </c>
      <c r="J2952">
        <v>0</v>
      </c>
      <c r="K2952">
        <v>0</v>
      </c>
      <c r="L2952">
        <v>0</v>
      </c>
      <c r="M2952">
        <v>0</v>
      </c>
      <c r="N2952">
        <v>0</v>
      </c>
      <c r="P2952">
        <v>1449361</v>
      </c>
      <c r="Q2952" t="s">
        <v>6</v>
      </c>
      <c r="R2952" t="s">
        <v>12</v>
      </c>
      <c r="S2952" t="s">
        <v>4</v>
      </c>
      <c r="T2952" t="s">
        <v>8</v>
      </c>
      <c r="V2952">
        <v>0</v>
      </c>
      <c r="W2952">
        <v>0</v>
      </c>
      <c r="X2952">
        <v>0</v>
      </c>
      <c r="Y2952">
        <v>0</v>
      </c>
      <c r="Z2952">
        <v>0</v>
      </c>
    </row>
    <row r="2953" spans="1:26" x14ac:dyDescent="0.2">
      <c r="A2953">
        <v>1449741</v>
      </c>
      <c r="B2953" t="s">
        <v>3</v>
      </c>
      <c r="C2953" t="s">
        <v>2</v>
      </c>
      <c r="D2953" t="s">
        <v>1</v>
      </c>
      <c r="E2953" t="s">
        <v>0</v>
      </c>
      <c r="F2953" t="s">
        <v>27</v>
      </c>
      <c r="J2953">
        <v>0</v>
      </c>
      <c r="K2953">
        <v>0</v>
      </c>
      <c r="L2953">
        <v>0</v>
      </c>
      <c r="M2953">
        <v>0</v>
      </c>
      <c r="N2953">
        <v>0</v>
      </c>
      <c r="P2953">
        <v>1449741</v>
      </c>
      <c r="Q2953" t="s">
        <v>3</v>
      </c>
      <c r="R2953" t="s">
        <v>2</v>
      </c>
      <c r="S2953" t="s">
        <v>1</v>
      </c>
      <c r="T2953" t="s">
        <v>0</v>
      </c>
      <c r="V2953">
        <v>0</v>
      </c>
      <c r="W2953">
        <v>0</v>
      </c>
      <c r="X2953">
        <v>0</v>
      </c>
      <c r="Y2953">
        <v>0</v>
      </c>
      <c r="Z2953">
        <v>0</v>
      </c>
    </row>
    <row r="2954" spans="1:26" x14ac:dyDescent="0.2">
      <c r="A2954">
        <v>1450001</v>
      </c>
      <c r="B2954" t="s">
        <v>3</v>
      </c>
      <c r="C2954" t="s">
        <v>5</v>
      </c>
      <c r="D2954" t="s">
        <v>4</v>
      </c>
      <c r="E2954" t="s">
        <v>0</v>
      </c>
      <c r="F2954" t="s">
        <v>27</v>
      </c>
      <c r="J2954">
        <v>0</v>
      </c>
      <c r="K2954">
        <v>0</v>
      </c>
      <c r="L2954">
        <v>0</v>
      </c>
      <c r="M2954">
        <v>0</v>
      </c>
      <c r="N2954">
        <v>0</v>
      </c>
      <c r="P2954">
        <v>1450001</v>
      </c>
      <c r="Q2954" t="s">
        <v>3</v>
      </c>
      <c r="R2954" t="s">
        <v>5</v>
      </c>
      <c r="S2954" t="s">
        <v>4</v>
      </c>
      <c r="T2954" t="s">
        <v>0</v>
      </c>
      <c r="V2954">
        <v>0</v>
      </c>
      <c r="W2954">
        <v>0</v>
      </c>
      <c r="X2954">
        <v>0</v>
      </c>
      <c r="Y2954">
        <v>0</v>
      </c>
      <c r="Z2954">
        <v>0</v>
      </c>
    </row>
    <row r="2955" spans="1:26" x14ac:dyDescent="0.2">
      <c r="A2955">
        <v>1450341</v>
      </c>
      <c r="B2955" t="s">
        <v>3</v>
      </c>
      <c r="C2955" t="s">
        <v>2</v>
      </c>
      <c r="D2955" t="s">
        <v>1</v>
      </c>
      <c r="E2955" t="s">
        <v>8</v>
      </c>
      <c r="F2955" t="s">
        <v>27</v>
      </c>
      <c r="J2955">
        <v>0</v>
      </c>
      <c r="K2955">
        <v>0</v>
      </c>
      <c r="L2955">
        <v>0</v>
      </c>
      <c r="M2955">
        <v>0</v>
      </c>
      <c r="N2955">
        <v>0</v>
      </c>
      <c r="P2955">
        <v>1450341</v>
      </c>
      <c r="Q2955" t="s">
        <v>3</v>
      </c>
      <c r="R2955" t="s">
        <v>2</v>
      </c>
      <c r="S2955" t="s">
        <v>1</v>
      </c>
      <c r="T2955" t="s">
        <v>8</v>
      </c>
      <c r="V2955">
        <v>0</v>
      </c>
      <c r="W2955">
        <v>0</v>
      </c>
      <c r="X2955">
        <v>0</v>
      </c>
      <c r="Y2955">
        <v>0</v>
      </c>
      <c r="Z2955">
        <v>0</v>
      </c>
    </row>
    <row r="2956" spans="1:26" x14ac:dyDescent="0.2">
      <c r="A2956">
        <v>1450531</v>
      </c>
      <c r="B2956" t="s">
        <v>13</v>
      </c>
      <c r="C2956" t="s">
        <v>12</v>
      </c>
      <c r="D2956" t="s">
        <v>7</v>
      </c>
      <c r="E2956" t="s">
        <v>0</v>
      </c>
      <c r="F2956" t="s">
        <v>27</v>
      </c>
      <c r="J2956">
        <v>0</v>
      </c>
      <c r="K2956">
        <v>0</v>
      </c>
      <c r="L2956">
        <v>0</v>
      </c>
      <c r="M2956">
        <v>0</v>
      </c>
      <c r="N2956">
        <v>0</v>
      </c>
      <c r="P2956">
        <v>1450531</v>
      </c>
      <c r="Q2956" t="s">
        <v>13</v>
      </c>
      <c r="R2956" t="s">
        <v>12</v>
      </c>
      <c r="S2956" t="s">
        <v>7</v>
      </c>
      <c r="T2956" t="s">
        <v>0</v>
      </c>
      <c r="V2956">
        <v>0</v>
      </c>
      <c r="W2956">
        <v>0</v>
      </c>
      <c r="X2956">
        <v>0</v>
      </c>
      <c r="Y2956">
        <v>0</v>
      </c>
      <c r="Z2956">
        <v>0</v>
      </c>
    </row>
    <row r="2957" spans="1:26" x14ac:dyDescent="0.2">
      <c r="A2957">
        <v>1450681</v>
      </c>
      <c r="B2957" t="s">
        <v>6</v>
      </c>
      <c r="C2957" t="s">
        <v>5</v>
      </c>
      <c r="D2957" t="s">
        <v>7</v>
      </c>
      <c r="E2957" t="s">
        <v>0</v>
      </c>
      <c r="F2957" t="s">
        <v>27</v>
      </c>
      <c r="J2957">
        <v>0</v>
      </c>
      <c r="K2957">
        <v>0</v>
      </c>
      <c r="L2957">
        <v>0</v>
      </c>
      <c r="M2957">
        <v>0</v>
      </c>
      <c r="N2957">
        <v>0</v>
      </c>
      <c r="P2957">
        <v>1450681</v>
      </c>
      <c r="Q2957" t="s">
        <v>6</v>
      </c>
      <c r="R2957" t="s">
        <v>5</v>
      </c>
      <c r="S2957" t="s">
        <v>7</v>
      </c>
      <c r="T2957" t="s">
        <v>0</v>
      </c>
      <c r="V2957">
        <v>0</v>
      </c>
      <c r="W2957">
        <v>0</v>
      </c>
      <c r="X2957">
        <v>0</v>
      </c>
      <c r="Y2957">
        <v>0</v>
      </c>
      <c r="Z2957">
        <v>0</v>
      </c>
    </row>
    <row r="2958" spans="1:26" x14ac:dyDescent="0.2">
      <c r="A2958">
        <v>1451081</v>
      </c>
      <c r="B2958" t="s">
        <v>3</v>
      </c>
      <c r="C2958" t="s">
        <v>2</v>
      </c>
      <c r="D2958" t="s">
        <v>4</v>
      </c>
      <c r="E2958" t="s">
        <v>8</v>
      </c>
      <c r="F2958" t="s">
        <v>27</v>
      </c>
      <c r="J2958">
        <v>0</v>
      </c>
      <c r="K2958">
        <v>0</v>
      </c>
      <c r="L2958">
        <v>0</v>
      </c>
      <c r="M2958">
        <v>0</v>
      </c>
      <c r="N2958">
        <v>0</v>
      </c>
      <c r="P2958">
        <v>1451081</v>
      </c>
      <c r="Q2958" t="s">
        <v>3</v>
      </c>
      <c r="R2958" t="s">
        <v>2</v>
      </c>
      <c r="S2958" t="s">
        <v>4</v>
      </c>
      <c r="T2958" t="s">
        <v>8</v>
      </c>
      <c r="V2958">
        <v>0</v>
      </c>
      <c r="W2958">
        <v>0</v>
      </c>
      <c r="X2958">
        <v>0</v>
      </c>
      <c r="Y2958">
        <v>0</v>
      </c>
      <c r="Z2958">
        <v>0</v>
      </c>
    </row>
    <row r="2959" spans="1:26" x14ac:dyDescent="0.2">
      <c r="A2959">
        <v>1451121</v>
      </c>
      <c r="B2959" t="s">
        <v>10</v>
      </c>
      <c r="C2959" t="s">
        <v>2</v>
      </c>
      <c r="D2959" t="s">
        <v>7</v>
      </c>
      <c r="E2959" t="s">
        <v>0</v>
      </c>
      <c r="F2959" t="s">
        <v>27</v>
      </c>
      <c r="J2959">
        <v>0</v>
      </c>
      <c r="K2959">
        <v>0</v>
      </c>
      <c r="L2959">
        <v>0</v>
      </c>
      <c r="M2959">
        <v>0</v>
      </c>
      <c r="N2959">
        <v>0</v>
      </c>
      <c r="P2959">
        <v>1451121</v>
      </c>
      <c r="Q2959" t="s">
        <v>10</v>
      </c>
      <c r="R2959" t="s">
        <v>2</v>
      </c>
      <c r="S2959" t="s">
        <v>7</v>
      </c>
      <c r="T2959" t="s">
        <v>0</v>
      </c>
      <c r="V2959">
        <v>0</v>
      </c>
      <c r="W2959">
        <v>0</v>
      </c>
      <c r="X2959">
        <v>0</v>
      </c>
      <c r="Y2959">
        <v>0</v>
      </c>
      <c r="Z2959">
        <v>0</v>
      </c>
    </row>
    <row r="2960" spans="1:26" x14ac:dyDescent="0.2">
      <c r="A2960">
        <v>1451271</v>
      </c>
      <c r="B2960" t="s">
        <v>6</v>
      </c>
      <c r="C2960" t="s">
        <v>2</v>
      </c>
      <c r="D2960" t="s">
        <v>4</v>
      </c>
      <c r="E2960" t="s">
        <v>0</v>
      </c>
      <c r="F2960" t="s">
        <v>27</v>
      </c>
      <c r="J2960">
        <v>0</v>
      </c>
      <c r="K2960">
        <v>0</v>
      </c>
      <c r="L2960">
        <v>0</v>
      </c>
      <c r="M2960">
        <v>0</v>
      </c>
      <c r="N2960">
        <v>0</v>
      </c>
      <c r="P2960">
        <v>1451271</v>
      </c>
      <c r="Q2960" t="s">
        <v>6</v>
      </c>
      <c r="R2960" t="s">
        <v>2</v>
      </c>
      <c r="S2960" t="s">
        <v>4</v>
      </c>
      <c r="T2960" t="s">
        <v>0</v>
      </c>
      <c r="V2960">
        <v>0</v>
      </c>
      <c r="W2960">
        <v>0</v>
      </c>
      <c r="X2960">
        <v>0</v>
      </c>
      <c r="Y2960">
        <v>0</v>
      </c>
      <c r="Z2960">
        <v>0</v>
      </c>
    </row>
    <row r="2961" spans="1:26" x14ac:dyDescent="0.2">
      <c r="A2961">
        <v>1451461</v>
      </c>
      <c r="B2961" t="s">
        <v>3</v>
      </c>
      <c r="C2961" t="s">
        <v>2</v>
      </c>
      <c r="D2961" t="s">
        <v>4</v>
      </c>
      <c r="E2961" t="s">
        <v>0</v>
      </c>
      <c r="F2961" t="s">
        <v>27</v>
      </c>
      <c r="J2961">
        <v>0</v>
      </c>
      <c r="K2961">
        <v>0</v>
      </c>
      <c r="L2961">
        <v>0</v>
      </c>
      <c r="M2961">
        <v>0</v>
      </c>
      <c r="N2961">
        <v>0</v>
      </c>
      <c r="P2961">
        <v>1451461</v>
      </c>
      <c r="Q2961" t="s">
        <v>3</v>
      </c>
      <c r="R2961" t="s">
        <v>2</v>
      </c>
      <c r="S2961" t="s">
        <v>4</v>
      </c>
      <c r="T2961" t="s">
        <v>0</v>
      </c>
      <c r="V2961">
        <v>0</v>
      </c>
      <c r="W2961">
        <v>0</v>
      </c>
      <c r="X2961">
        <v>0</v>
      </c>
      <c r="Y2961">
        <v>0</v>
      </c>
      <c r="Z2961">
        <v>0</v>
      </c>
    </row>
    <row r="2962" spans="1:26" x14ac:dyDescent="0.2">
      <c r="A2962">
        <v>1451841</v>
      </c>
      <c r="B2962" t="s">
        <v>6</v>
      </c>
      <c r="C2962" t="s">
        <v>2</v>
      </c>
      <c r="D2962" t="s">
        <v>1</v>
      </c>
      <c r="E2962" t="s">
        <v>0</v>
      </c>
      <c r="F2962" t="s">
        <v>27</v>
      </c>
      <c r="J2962">
        <v>0</v>
      </c>
      <c r="K2962">
        <v>0</v>
      </c>
      <c r="L2962">
        <v>0</v>
      </c>
      <c r="M2962">
        <v>0</v>
      </c>
      <c r="N2962">
        <v>0</v>
      </c>
      <c r="P2962">
        <v>1451841</v>
      </c>
      <c r="Q2962" t="s">
        <v>6</v>
      </c>
      <c r="R2962" t="s">
        <v>2</v>
      </c>
      <c r="S2962" t="s">
        <v>1</v>
      </c>
      <c r="T2962" t="s">
        <v>0</v>
      </c>
      <c r="V2962">
        <v>0</v>
      </c>
      <c r="W2962">
        <v>0</v>
      </c>
      <c r="X2962">
        <v>0</v>
      </c>
      <c r="Y2962">
        <v>0</v>
      </c>
      <c r="Z2962">
        <v>0</v>
      </c>
    </row>
    <row r="2963" spans="1:26" x14ac:dyDescent="0.2">
      <c r="A2963">
        <v>1452391</v>
      </c>
      <c r="B2963" t="s">
        <v>3</v>
      </c>
      <c r="C2963" t="s">
        <v>2</v>
      </c>
      <c r="D2963" t="s">
        <v>4</v>
      </c>
      <c r="E2963" t="s">
        <v>0</v>
      </c>
      <c r="F2963" t="s">
        <v>27</v>
      </c>
      <c r="J2963">
        <v>0</v>
      </c>
      <c r="K2963">
        <v>0</v>
      </c>
      <c r="L2963">
        <v>0</v>
      </c>
      <c r="M2963">
        <v>0</v>
      </c>
      <c r="N2963">
        <v>0</v>
      </c>
      <c r="P2963">
        <v>1452391</v>
      </c>
      <c r="Q2963" t="s">
        <v>3</v>
      </c>
      <c r="R2963" t="s">
        <v>2</v>
      </c>
      <c r="S2963" t="s">
        <v>4</v>
      </c>
      <c r="T2963" t="s">
        <v>0</v>
      </c>
      <c r="V2963">
        <v>0</v>
      </c>
      <c r="W2963">
        <v>0</v>
      </c>
      <c r="X2963">
        <v>0</v>
      </c>
      <c r="Y2963">
        <v>0</v>
      </c>
      <c r="Z2963">
        <v>0</v>
      </c>
    </row>
    <row r="2964" spans="1:26" x14ac:dyDescent="0.2">
      <c r="A2964">
        <v>1452581</v>
      </c>
      <c r="B2964" t="s">
        <v>6</v>
      </c>
      <c r="C2964" t="s">
        <v>11</v>
      </c>
      <c r="D2964" t="s">
        <v>7</v>
      </c>
      <c r="E2964" t="s">
        <v>0</v>
      </c>
      <c r="F2964" t="s">
        <v>27</v>
      </c>
      <c r="J2964">
        <v>0</v>
      </c>
      <c r="K2964">
        <v>0</v>
      </c>
      <c r="L2964">
        <v>0</v>
      </c>
      <c r="M2964">
        <v>0</v>
      </c>
      <c r="N2964">
        <v>0</v>
      </c>
      <c r="P2964">
        <v>1452581</v>
      </c>
      <c r="Q2964" t="s">
        <v>6</v>
      </c>
      <c r="R2964" t="s">
        <v>11</v>
      </c>
      <c r="S2964" t="s">
        <v>7</v>
      </c>
      <c r="T2964" t="s">
        <v>0</v>
      </c>
      <c r="V2964">
        <v>0</v>
      </c>
      <c r="W2964">
        <v>0</v>
      </c>
      <c r="X2964">
        <v>0</v>
      </c>
      <c r="Y2964">
        <v>0</v>
      </c>
      <c r="Z2964">
        <v>0</v>
      </c>
    </row>
    <row r="2965" spans="1:26" x14ac:dyDescent="0.2">
      <c r="A2965">
        <v>1453021</v>
      </c>
      <c r="B2965" t="s">
        <v>6</v>
      </c>
      <c r="C2965" t="s">
        <v>9</v>
      </c>
      <c r="E2965" t="s">
        <v>8</v>
      </c>
      <c r="F2965" t="s">
        <v>27</v>
      </c>
      <c r="J2965">
        <v>0</v>
      </c>
      <c r="K2965">
        <v>0</v>
      </c>
      <c r="L2965">
        <v>0</v>
      </c>
      <c r="M2965">
        <v>0</v>
      </c>
      <c r="N2965">
        <v>0</v>
      </c>
      <c r="P2965">
        <v>1453021</v>
      </c>
      <c r="Q2965" t="s">
        <v>6</v>
      </c>
      <c r="R2965" t="s">
        <v>9</v>
      </c>
      <c r="S2965" t="s">
        <v>24</v>
      </c>
      <c r="T2965" t="s">
        <v>8</v>
      </c>
      <c r="V2965">
        <v>0</v>
      </c>
      <c r="W2965">
        <v>0</v>
      </c>
      <c r="X2965">
        <v>0</v>
      </c>
      <c r="Y2965">
        <v>0</v>
      </c>
      <c r="Z2965">
        <v>0</v>
      </c>
    </row>
    <row r="2966" spans="1:26" x14ac:dyDescent="0.2">
      <c r="A2966">
        <v>1453551</v>
      </c>
      <c r="B2966" t="s">
        <v>6</v>
      </c>
      <c r="C2966" t="s">
        <v>5</v>
      </c>
      <c r="D2966" t="s">
        <v>1</v>
      </c>
      <c r="E2966" t="s">
        <v>0</v>
      </c>
      <c r="F2966" t="s">
        <v>27</v>
      </c>
      <c r="J2966">
        <v>0</v>
      </c>
      <c r="K2966">
        <v>0</v>
      </c>
      <c r="L2966">
        <v>0</v>
      </c>
      <c r="M2966">
        <v>1</v>
      </c>
      <c r="N2966">
        <v>0</v>
      </c>
      <c r="P2966">
        <v>1453551</v>
      </c>
      <c r="Q2966" t="s">
        <v>6</v>
      </c>
      <c r="R2966" t="s">
        <v>5</v>
      </c>
      <c r="S2966" t="s">
        <v>1</v>
      </c>
      <c r="T2966" t="s">
        <v>0</v>
      </c>
      <c r="V2966">
        <v>0</v>
      </c>
      <c r="W2966">
        <v>0</v>
      </c>
      <c r="X2966">
        <v>0</v>
      </c>
      <c r="Y2966">
        <v>0</v>
      </c>
      <c r="Z2966">
        <v>0</v>
      </c>
    </row>
    <row r="2967" spans="1:26" x14ac:dyDescent="0.2">
      <c r="A2967">
        <v>1453891</v>
      </c>
      <c r="B2967" t="s">
        <v>6</v>
      </c>
      <c r="C2967" t="s">
        <v>5</v>
      </c>
      <c r="D2967" t="s">
        <v>4</v>
      </c>
      <c r="E2967" t="s">
        <v>0</v>
      </c>
      <c r="F2967" t="s">
        <v>27</v>
      </c>
      <c r="J2967">
        <v>0</v>
      </c>
      <c r="K2967">
        <v>0</v>
      </c>
      <c r="L2967">
        <v>0</v>
      </c>
      <c r="M2967">
        <v>0</v>
      </c>
      <c r="N2967">
        <v>0</v>
      </c>
      <c r="P2967">
        <v>1453891</v>
      </c>
      <c r="Q2967" t="s">
        <v>6</v>
      </c>
      <c r="R2967" t="s">
        <v>5</v>
      </c>
      <c r="S2967" t="s">
        <v>4</v>
      </c>
      <c r="T2967" t="s">
        <v>0</v>
      </c>
      <c r="V2967">
        <v>0</v>
      </c>
      <c r="W2967">
        <v>0</v>
      </c>
      <c r="X2967">
        <v>0</v>
      </c>
      <c r="Y2967">
        <v>0</v>
      </c>
      <c r="Z2967">
        <v>0</v>
      </c>
    </row>
    <row r="2968" spans="1:26" x14ac:dyDescent="0.2">
      <c r="A2968">
        <v>1453931</v>
      </c>
      <c r="B2968" t="s">
        <v>3</v>
      </c>
      <c r="C2968" t="s">
        <v>5</v>
      </c>
      <c r="D2968" t="s">
        <v>1</v>
      </c>
      <c r="E2968" t="s">
        <v>0</v>
      </c>
      <c r="F2968" t="s">
        <v>27</v>
      </c>
      <c r="J2968">
        <v>0</v>
      </c>
      <c r="K2968">
        <v>0</v>
      </c>
      <c r="L2968">
        <v>0</v>
      </c>
      <c r="M2968">
        <v>0</v>
      </c>
      <c r="N2968">
        <v>0</v>
      </c>
      <c r="P2968">
        <v>1453931</v>
      </c>
      <c r="Q2968" t="s">
        <v>3</v>
      </c>
      <c r="R2968" t="s">
        <v>5</v>
      </c>
      <c r="S2968" t="s">
        <v>1</v>
      </c>
      <c r="T2968" t="s">
        <v>0</v>
      </c>
      <c r="V2968">
        <v>0</v>
      </c>
      <c r="W2968">
        <v>0</v>
      </c>
      <c r="X2968">
        <v>0</v>
      </c>
      <c r="Y2968">
        <v>0</v>
      </c>
      <c r="Z2968">
        <v>0</v>
      </c>
    </row>
    <row r="2969" spans="1:26" x14ac:dyDescent="0.2">
      <c r="A2969">
        <v>1454521</v>
      </c>
      <c r="B2969" t="s">
        <v>6</v>
      </c>
      <c r="C2969" t="s">
        <v>2</v>
      </c>
      <c r="D2969" t="s">
        <v>1</v>
      </c>
      <c r="E2969" t="s">
        <v>0</v>
      </c>
      <c r="F2969" t="s">
        <v>27</v>
      </c>
      <c r="J2969">
        <v>0</v>
      </c>
      <c r="K2969">
        <v>0</v>
      </c>
      <c r="L2969">
        <v>0</v>
      </c>
      <c r="M2969">
        <v>0</v>
      </c>
      <c r="N2969">
        <v>0</v>
      </c>
      <c r="P2969">
        <v>1454521</v>
      </c>
      <c r="Q2969" t="s">
        <v>6</v>
      </c>
      <c r="R2969" t="s">
        <v>2</v>
      </c>
      <c r="S2969" t="s">
        <v>1</v>
      </c>
      <c r="T2969" t="s">
        <v>0</v>
      </c>
      <c r="V2969">
        <v>0</v>
      </c>
      <c r="W2969">
        <v>0</v>
      </c>
      <c r="X2969">
        <v>0</v>
      </c>
      <c r="Y2969">
        <v>0</v>
      </c>
      <c r="Z2969">
        <v>0</v>
      </c>
    </row>
    <row r="2970" spans="1:26" x14ac:dyDescent="0.2">
      <c r="A2970">
        <v>1454671</v>
      </c>
      <c r="B2970" t="s">
        <v>6</v>
      </c>
      <c r="C2970" t="s">
        <v>2</v>
      </c>
      <c r="D2970" t="s">
        <v>7</v>
      </c>
      <c r="E2970" t="s">
        <v>0</v>
      </c>
      <c r="F2970" t="s">
        <v>27</v>
      </c>
      <c r="J2970">
        <v>0</v>
      </c>
      <c r="K2970">
        <v>0</v>
      </c>
      <c r="L2970">
        <v>0</v>
      </c>
      <c r="M2970">
        <v>0</v>
      </c>
      <c r="N2970">
        <v>0</v>
      </c>
      <c r="P2970">
        <v>1454671</v>
      </c>
      <c r="Q2970" t="s">
        <v>6</v>
      </c>
      <c r="R2970" t="s">
        <v>2</v>
      </c>
      <c r="S2970" t="s">
        <v>7</v>
      </c>
      <c r="T2970" t="s">
        <v>0</v>
      </c>
      <c r="V2970">
        <v>0</v>
      </c>
      <c r="W2970">
        <v>0</v>
      </c>
      <c r="X2970">
        <v>0</v>
      </c>
      <c r="Y2970">
        <v>0</v>
      </c>
      <c r="Z2970">
        <v>0</v>
      </c>
    </row>
    <row r="2971" spans="1:26" x14ac:dyDescent="0.2">
      <c r="A2971">
        <v>1454711</v>
      </c>
      <c r="B2971" t="s">
        <v>3</v>
      </c>
      <c r="C2971" t="s">
        <v>2</v>
      </c>
      <c r="D2971" t="s">
        <v>7</v>
      </c>
      <c r="E2971" t="s">
        <v>0</v>
      </c>
      <c r="F2971" t="s">
        <v>27</v>
      </c>
      <c r="J2971">
        <v>0</v>
      </c>
      <c r="K2971">
        <v>0</v>
      </c>
      <c r="L2971">
        <v>0</v>
      </c>
      <c r="M2971">
        <v>0</v>
      </c>
      <c r="N2971">
        <v>0</v>
      </c>
      <c r="P2971">
        <v>1454711</v>
      </c>
      <c r="Q2971" t="s">
        <v>3</v>
      </c>
      <c r="R2971" t="s">
        <v>2</v>
      </c>
      <c r="S2971" t="s">
        <v>7</v>
      </c>
      <c r="T2971" t="s">
        <v>0</v>
      </c>
      <c r="V2971">
        <v>0</v>
      </c>
      <c r="W2971">
        <v>0</v>
      </c>
      <c r="X2971">
        <v>0</v>
      </c>
      <c r="Y2971">
        <v>0</v>
      </c>
      <c r="Z2971">
        <v>0</v>
      </c>
    </row>
    <row r="2972" spans="1:26" x14ac:dyDescent="0.2">
      <c r="A2972">
        <v>1454901</v>
      </c>
      <c r="B2972" t="s">
        <v>3</v>
      </c>
      <c r="C2972" t="s">
        <v>2</v>
      </c>
      <c r="D2972" t="s">
        <v>1</v>
      </c>
      <c r="E2972" t="s">
        <v>0</v>
      </c>
      <c r="F2972" t="s">
        <v>27</v>
      </c>
      <c r="J2972">
        <v>0</v>
      </c>
      <c r="K2972">
        <v>0</v>
      </c>
      <c r="L2972">
        <v>0</v>
      </c>
      <c r="M2972">
        <v>0</v>
      </c>
      <c r="N2972">
        <v>0</v>
      </c>
      <c r="P2972">
        <v>1454901</v>
      </c>
      <c r="Q2972" t="s">
        <v>3</v>
      </c>
      <c r="R2972" t="s">
        <v>2</v>
      </c>
      <c r="S2972" t="s">
        <v>1</v>
      </c>
      <c r="T2972" t="s">
        <v>0</v>
      </c>
      <c r="V2972">
        <v>0</v>
      </c>
      <c r="W2972">
        <v>0</v>
      </c>
      <c r="X2972">
        <v>0</v>
      </c>
      <c r="Y2972">
        <v>0</v>
      </c>
      <c r="Z2972">
        <v>0</v>
      </c>
    </row>
    <row r="2973" spans="1:26" x14ac:dyDescent="0.2">
      <c r="A2973">
        <v>1456381</v>
      </c>
      <c r="B2973" t="s">
        <v>6</v>
      </c>
      <c r="C2973" t="s">
        <v>12</v>
      </c>
      <c r="E2973" t="s">
        <v>0</v>
      </c>
      <c r="F2973" t="s">
        <v>27</v>
      </c>
      <c r="J2973">
        <v>0</v>
      </c>
      <c r="K2973">
        <v>0</v>
      </c>
      <c r="L2973">
        <v>0</v>
      </c>
      <c r="M2973">
        <v>0</v>
      </c>
      <c r="N2973">
        <v>0</v>
      </c>
      <c r="P2973">
        <v>1456381</v>
      </c>
      <c r="Q2973" t="s">
        <v>6</v>
      </c>
      <c r="R2973" t="s">
        <v>12</v>
      </c>
      <c r="S2973" t="s">
        <v>24</v>
      </c>
      <c r="T2973" t="s">
        <v>0</v>
      </c>
      <c r="V2973">
        <v>0</v>
      </c>
      <c r="W2973">
        <v>0</v>
      </c>
      <c r="X2973">
        <v>0</v>
      </c>
      <c r="Y2973">
        <v>0</v>
      </c>
      <c r="Z2973">
        <v>0</v>
      </c>
    </row>
    <row r="2974" spans="1:26" x14ac:dyDescent="0.2">
      <c r="A2974">
        <v>1456611</v>
      </c>
      <c r="B2974" t="s">
        <v>6</v>
      </c>
      <c r="C2974" t="s">
        <v>2</v>
      </c>
      <c r="D2974" t="s">
        <v>4</v>
      </c>
      <c r="E2974" t="s">
        <v>0</v>
      </c>
      <c r="F2974" t="s">
        <v>27</v>
      </c>
      <c r="J2974">
        <v>0</v>
      </c>
      <c r="K2974">
        <v>0</v>
      </c>
      <c r="L2974">
        <v>0</v>
      </c>
      <c r="M2974">
        <v>1</v>
      </c>
      <c r="N2974">
        <v>0</v>
      </c>
      <c r="P2974">
        <v>1456611</v>
      </c>
      <c r="Q2974" t="s">
        <v>6</v>
      </c>
      <c r="R2974" t="s">
        <v>2</v>
      </c>
      <c r="S2974" t="s">
        <v>4</v>
      </c>
      <c r="T2974" t="s">
        <v>0</v>
      </c>
      <c r="V2974">
        <v>0</v>
      </c>
      <c r="W2974">
        <v>0</v>
      </c>
      <c r="X2974">
        <v>0</v>
      </c>
      <c r="Y2974">
        <v>0</v>
      </c>
      <c r="Z2974">
        <v>0</v>
      </c>
    </row>
    <row r="2975" spans="1:26" x14ac:dyDescent="0.2">
      <c r="A2975">
        <v>1457541</v>
      </c>
      <c r="B2975" t="s">
        <v>3</v>
      </c>
      <c r="C2975" t="s">
        <v>2</v>
      </c>
      <c r="D2975" t="s">
        <v>1</v>
      </c>
      <c r="E2975" t="s">
        <v>0</v>
      </c>
      <c r="F2975" t="s">
        <v>27</v>
      </c>
      <c r="J2975">
        <v>0</v>
      </c>
      <c r="K2975">
        <v>0</v>
      </c>
      <c r="L2975">
        <v>0</v>
      </c>
      <c r="M2975">
        <v>0</v>
      </c>
      <c r="N2975">
        <v>0</v>
      </c>
      <c r="P2975">
        <v>1457541</v>
      </c>
      <c r="Q2975" t="s">
        <v>3</v>
      </c>
      <c r="R2975" t="s">
        <v>2</v>
      </c>
      <c r="S2975" t="s">
        <v>1</v>
      </c>
      <c r="T2975" t="s">
        <v>0</v>
      </c>
      <c r="V2975">
        <v>0</v>
      </c>
      <c r="W2975">
        <v>0</v>
      </c>
      <c r="X2975">
        <v>0</v>
      </c>
      <c r="Y2975">
        <v>0</v>
      </c>
      <c r="Z2975">
        <v>0</v>
      </c>
    </row>
    <row r="2976" spans="1:26" x14ac:dyDescent="0.2">
      <c r="A2976">
        <v>1457731</v>
      </c>
      <c r="B2976" t="s">
        <v>3</v>
      </c>
      <c r="C2976" t="s">
        <v>12</v>
      </c>
      <c r="D2976" t="s">
        <v>4</v>
      </c>
      <c r="E2976" t="s">
        <v>0</v>
      </c>
      <c r="F2976" t="s">
        <v>27</v>
      </c>
      <c r="J2976">
        <v>0</v>
      </c>
      <c r="K2976">
        <v>0</v>
      </c>
      <c r="L2976">
        <v>0</v>
      </c>
      <c r="M2976">
        <v>0</v>
      </c>
      <c r="N2976">
        <v>0</v>
      </c>
      <c r="P2976">
        <v>1457731</v>
      </c>
      <c r="Q2976" t="s">
        <v>3</v>
      </c>
      <c r="R2976" t="s">
        <v>12</v>
      </c>
      <c r="S2976" t="s">
        <v>4</v>
      </c>
      <c r="T2976" t="s">
        <v>0</v>
      </c>
      <c r="V2976">
        <v>0</v>
      </c>
      <c r="W2976">
        <v>0</v>
      </c>
      <c r="X2976">
        <v>0</v>
      </c>
      <c r="Y2976">
        <v>0</v>
      </c>
      <c r="Z2976">
        <v>0</v>
      </c>
    </row>
    <row r="2977" spans="1:26" x14ac:dyDescent="0.2">
      <c r="A2977">
        <v>1457881</v>
      </c>
      <c r="B2977" t="s">
        <v>3</v>
      </c>
      <c r="C2977" t="s">
        <v>2</v>
      </c>
      <c r="D2977" t="s">
        <v>1</v>
      </c>
      <c r="E2977" t="s">
        <v>0</v>
      </c>
      <c r="F2977" t="s">
        <v>27</v>
      </c>
      <c r="J2977">
        <v>0</v>
      </c>
      <c r="K2977">
        <v>0</v>
      </c>
      <c r="L2977">
        <v>0</v>
      </c>
      <c r="M2977">
        <v>0</v>
      </c>
      <c r="N2977">
        <v>0</v>
      </c>
      <c r="P2977">
        <v>1457881</v>
      </c>
      <c r="Q2977" t="s">
        <v>3</v>
      </c>
      <c r="R2977" t="s">
        <v>2</v>
      </c>
      <c r="S2977" t="s">
        <v>1</v>
      </c>
      <c r="T2977" t="s">
        <v>0</v>
      </c>
      <c r="V2977">
        <v>0</v>
      </c>
      <c r="W2977">
        <v>0</v>
      </c>
      <c r="X2977">
        <v>0</v>
      </c>
      <c r="Y2977">
        <v>0</v>
      </c>
      <c r="Z2977">
        <v>0</v>
      </c>
    </row>
    <row r="2978" spans="1:26" x14ac:dyDescent="0.2">
      <c r="A2978">
        <v>1457921</v>
      </c>
      <c r="B2978" t="s">
        <v>6</v>
      </c>
      <c r="C2978" t="s">
        <v>2</v>
      </c>
      <c r="D2978" t="s">
        <v>4</v>
      </c>
      <c r="E2978" t="s">
        <v>0</v>
      </c>
      <c r="F2978" t="s">
        <v>27</v>
      </c>
      <c r="J2978">
        <v>0</v>
      </c>
      <c r="K2978">
        <v>0</v>
      </c>
      <c r="L2978">
        <v>0</v>
      </c>
      <c r="M2978">
        <v>0</v>
      </c>
      <c r="N2978">
        <v>0</v>
      </c>
      <c r="P2978">
        <v>1457921</v>
      </c>
      <c r="Q2978" t="s">
        <v>6</v>
      </c>
      <c r="R2978" t="s">
        <v>2</v>
      </c>
      <c r="S2978" t="s">
        <v>4</v>
      </c>
      <c r="T2978" t="s">
        <v>0</v>
      </c>
      <c r="V2978">
        <v>0</v>
      </c>
      <c r="W2978">
        <v>0</v>
      </c>
      <c r="X2978">
        <v>0</v>
      </c>
      <c r="Y2978">
        <v>0</v>
      </c>
      <c r="Z2978">
        <v>0</v>
      </c>
    </row>
    <row r="2979" spans="1:26" x14ac:dyDescent="0.2">
      <c r="A2979">
        <v>1458321</v>
      </c>
      <c r="B2979" t="s">
        <v>3</v>
      </c>
      <c r="C2979" t="s">
        <v>2</v>
      </c>
      <c r="D2979" t="s">
        <v>7</v>
      </c>
      <c r="E2979" t="s">
        <v>0</v>
      </c>
      <c r="F2979" t="s">
        <v>27</v>
      </c>
      <c r="J2979">
        <v>0</v>
      </c>
      <c r="K2979">
        <v>0</v>
      </c>
      <c r="L2979">
        <v>0</v>
      </c>
      <c r="M2979">
        <v>0</v>
      </c>
      <c r="N2979">
        <v>0</v>
      </c>
      <c r="P2979">
        <v>1458321</v>
      </c>
      <c r="Q2979" t="s">
        <v>3</v>
      </c>
      <c r="R2979" t="s">
        <v>2</v>
      </c>
      <c r="S2979" t="s">
        <v>7</v>
      </c>
      <c r="T2979" t="s">
        <v>0</v>
      </c>
      <c r="V2979">
        <v>0</v>
      </c>
      <c r="W2979">
        <v>0</v>
      </c>
      <c r="X2979">
        <v>0</v>
      </c>
      <c r="Y2979">
        <v>0</v>
      </c>
      <c r="Z2979">
        <v>0</v>
      </c>
    </row>
    <row r="2980" spans="1:26" x14ac:dyDescent="0.2">
      <c r="A2980">
        <v>1458661</v>
      </c>
      <c r="B2980" t="s">
        <v>3</v>
      </c>
      <c r="C2980" t="s">
        <v>5</v>
      </c>
      <c r="D2980" t="s">
        <v>4</v>
      </c>
      <c r="E2980" t="s">
        <v>0</v>
      </c>
      <c r="F2980" t="s">
        <v>27</v>
      </c>
      <c r="J2980">
        <v>0</v>
      </c>
      <c r="K2980">
        <v>0</v>
      </c>
      <c r="L2980">
        <v>0</v>
      </c>
      <c r="M2980">
        <v>0</v>
      </c>
      <c r="N2980">
        <v>0</v>
      </c>
      <c r="P2980">
        <v>1458661</v>
      </c>
      <c r="Q2980" t="s">
        <v>3</v>
      </c>
      <c r="R2980" t="s">
        <v>5</v>
      </c>
      <c r="S2980" t="s">
        <v>4</v>
      </c>
      <c r="T2980" t="s">
        <v>0</v>
      </c>
      <c r="V2980">
        <v>0</v>
      </c>
      <c r="W2980">
        <v>0</v>
      </c>
      <c r="X2980">
        <v>0</v>
      </c>
      <c r="Y2980">
        <v>0</v>
      </c>
      <c r="Z2980">
        <v>0</v>
      </c>
    </row>
    <row r="2981" spans="1:26" x14ac:dyDescent="0.2">
      <c r="A2981">
        <v>1458851</v>
      </c>
      <c r="B2981" t="s">
        <v>13</v>
      </c>
      <c r="C2981" t="s">
        <v>5</v>
      </c>
      <c r="D2981" t="s">
        <v>1</v>
      </c>
      <c r="E2981" t="s">
        <v>0</v>
      </c>
      <c r="F2981" t="s">
        <v>27</v>
      </c>
      <c r="J2981">
        <v>0</v>
      </c>
      <c r="K2981">
        <v>0</v>
      </c>
      <c r="L2981">
        <v>0</v>
      </c>
      <c r="M2981">
        <v>0</v>
      </c>
      <c r="N2981">
        <v>0</v>
      </c>
      <c r="P2981">
        <v>1458851</v>
      </c>
      <c r="Q2981" t="s">
        <v>13</v>
      </c>
      <c r="R2981" t="s">
        <v>5</v>
      </c>
      <c r="S2981" t="s">
        <v>1</v>
      </c>
      <c r="T2981" t="s">
        <v>0</v>
      </c>
      <c r="V2981">
        <v>0</v>
      </c>
      <c r="W2981">
        <v>0</v>
      </c>
      <c r="X2981">
        <v>0</v>
      </c>
      <c r="Y2981">
        <v>0</v>
      </c>
      <c r="Z2981">
        <v>0</v>
      </c>
    </row>
    <row r="2982" spans="1:26" x14ac:dyDescent="0.2">
      <c r="A2982">
        <v>1459441</v>
      </c>
      <c r="B2982" t="s">
        <v>6</v>
      </c>
      <c r="C2982" t="s">
        <v>5</v>
      </c>
      <c r="D2982" t="s">
        <v>1</v>
      </c>
      <c r="E2982" t="s">
        <v>8</v>
      </c>
      <c r="F2982" t="s">
        <v>27</v>
      </c>
      <c r="J2982">
        <v>0</v>
      </c>
      <c r="K2982">
        <v>0</v>
      </c>
      <c r="L2982">
        <v>0</v>
      </c>
      <c r="M2982">
        <v>0</v>
      </c>
      <c r="N2982">
        <v>0</v>
      </c>
      <c r="P2982">
        <v>1459441</v>
      </c>
      <c r="Q2982" t="s">
        <v>6</v>
      </c>
      <c r="R2982" t="s">
        <v>5</v>
      </c>
      <c r="S2982" t="s">
        <v>1</v>
      </c>
      <c r="T2982" t="s">
        <v>8</v>
      </c>
      <c r="V2982">
        <v>0</v>
      </c>
      <c r="W2982">
        <v>0</v>
      </c>
      <c r="X2982">
        <v>0</v>
      </c>
      <c r="Y2982">
        <v>0</v>
      </c>
      <c r="Z2982">
        <v>0</v>
      </c>
    </row>
    <row r="2983" spans="1:26" x14ac:dyDescent="0.2">
      <c r="A2983">
        <v>1460231</v>
      </c>
      <c r="B2983" t="s">
        <v>3</v>
      </c>
      <c r="C2983" t="s">
        <v>5</v>
      </c>
      <c r="D2983" t="s">
        <v>7</v>
      </c>
      <c r="E2983" t="s">
        <v>0</v>
      </c>
      <c r="F2983" t="s">
        <v>27</v>
      </c>
      <c r="J2983">
        <v>0</v>
      </c>
      <c r="K2983">
        <v>0</v>
      </c>
      <c r="L2983">
        <v>0</v>
      </c>
      <c r="M2983">
        <v>0</v>
      </c>
      <c r="N2983">
        <v>0</v>
      </c>
      <c r="P2983">
        <v>1460231</v>
      </c>
      <c r="Q2983" t="s">
        <v>3</v>
      </c>
      <c r="R2983" t="s">
        <v>5</v>
      </c>
      <c r="S2983" t="s">
        <v>7</v>
      </c>
      <c r="T2983" t="s">
        <v>0</v>
      </c>
      <c r="V2983">
        <v>0</v>
      </c>
      <c r="W2983">
        <v>0</v>
      </c>
      <c r="X2983">
        <v>0</v>
      </c>
      <c r="Y2983">
        <v>0</v>
      </c>
      <c r="Z2983">
        <v>0</v>
      </c>
    </row>
    <row r="2984" spans="1:26" x14ac:dyDescent="0.2">
      <c r="A2984">
        <v>1461011</v>
      </c>
      <c r="B2984" t="s">
        <v>10</v>
      </c>
      <c r="C2984" t="s">
        <v>5</v>
      </c>
      <c r="D2984" t="s">
        <v>1</v>
      </c>
      <c r="E2984" t="s">
        <v>0</v>
      </c>
      <c r="F2984" t="s">
        <v>27</v>
      </c>
      <c r="J2984">
        <v>0</v>
      </c>
      <c r="K2984">
        <v>0</v>
      </c>
      <c r="L2984">
        <v>0</v>
      </c>
      <c r="M2984">
        <v>0</v>
      </c>
      <c r="N2984">
        <v>0</v>
      </c>
      <c r="P2984">
        <v>1461011</v>
      </c>
      <c r="Q2984" t="s">
        <v>10</v>
      </c>
      <c r="R2984" t="s">
        <v>5</v>
      </c>
      <c r="S2984" t="s">
        <v>1</v>
      </c>
      <c r="T2984" t="s">
        <v>0</v>
      </c>
      <c r="V2984">
        <v>0</v>
      </c>
      <c r="W2984">
        <v>0</v>
      </c>
      <c r="X2984">
        <v>0</v>
      </c>
      <c r="Y2984">
        <v>0</v>
      </c>
      <c r="Z2984">
        <v>0</v>
      </c>
    </row>
    <row r="2985" spans="1:26" x14ac:dyDescent="0.2">
      <c r="A2985">
        <v>1461201</v>
      </c>
      <c r="B2985" t="s">
        <v>10</v>
      </c>
      <c r="C2985" t="s">
        <v>2</v>
      </c>
      <c r="D2985" t="s">
        <v>4</v>
      </c>
      <c r="E2985" t="s">
        <v>0</v>
      </c>
      <c r="F2985" t="s">
        <v>27</v>
      </c>
      <c r="J2985">
        <v>0</v>
      </c>
      <c r="K2985">
        <v>0</v>
      </c>
      <c r="L2985">
        <v>0</v>
      </c>
      <c r="M2985">
        <v>0</v>
      </c>
      <c r="N2985">
        <v>0</v>
      </c>
      <c r="P2985">
        <v>1461201</v>
      </c>
      <c r="Q2985" t="s">
        <v>10</v>
      </c>
      <c r="R2985" t="s">
        <v>2</v>
      </c>
      <c r="S2985" t="s">
        <v>4</v>
      </c>
      <c r="T2985" t="s">
        <v>0</v>
      </c>
      <c r="V2985">
        <v>0</v>
      </c>
      <c r="W2985">
        <v>0</v>
      </c>
      <c r="X2985">
        <v>0</v>
      </c>
      <c r="Y2985">
        <v>0</v>
      </c>
      <c r="Z2985">
        <v>0</v>
      </c>
    </row>
    <row r="2986" spans="1:26" x14ac:dyDescent="0.2">
      <c r="A2986">
        <v>1461881</v>
      </c>
      <c r="B2986" t="s">
        <v>3</v>
      </c>
      <c r="C2986" t="s">
        <v>2</v>
      </c>
      <c r="D2986" t="s">
        <v>7</v>
      </c>
      <c r="E2986" t="s">
        <v>0</v>
      </c>
      <c r="F2986" t="s">
        <v>27</v>
      </c>
      <c r="J2986">
        <v>0</v>
      </c>
      <c r="K2986">
        <v>0</v>
      </c>
      <c r="L2986">
        <v>0</v>
      </c>
      <c r="M2986">
        <v>0</v>
      </c>
      <c r="N2986">
        <v>0</v>
      </c>
      <c r="P2986">
        <v>1461881</v>
      </c>
      <c r="Q2986" t="s">
        <v>3</v>
      </c>
      <c r="R2986" t="s">
        <v>2</v>
      </c>
      <c r="S2986" t="s">
        <v>7</v>
      </c>
      <c r="T2986" t="s">
        <v>0</v>
      </c>
      <c r="V2986">
        <v>0</v>
      </c>
      <c r="W2986">
        <v>0</v>
      </c>
      <c r="X2986">
        <v>0</v>
      </c>
      <c r="Y2986">
        <v>0</v>
      </c>
      <c r="Z2986">
        <v>0</v>
      </c>
    </row>
    <row r="2987" spans="1:26" x14ac:dyDescent="0.2">
      <c r="A2987">
        <v>1461921</v>
      </c>
      <c r="B2987" t="s">
        <v>6</v>
      </c>
      <c r="C2987" t="s">
        <v>5</v>
      </c>
      <c r="D2987" t="s">
        <v>4</v>
      </c>
      <c r="E2987" t="s">
        <v>14</v>
      </c>
      <c r="F2987" t="s">
        <v>27</v>
      </c>
      <c r="J2987">
        <v>0</v>
      </c>
      <c r="K2987">
        <v>0</v>
      </c>
      <c r="L2987">
        <v>0</v>
      </c>
      <c r="M2987">
        <v>0</v>
      </c>
      <c r="N2987">
        <v>0</v>
      </c>
      <c r="P2987">
        <v>1461921</v>
      </c>
      <c r="Q2987" t="s">
        <v>6</v>
      </c>
      <c r="R2987" t="s">
        <v>5</v>
      </c>
      <c r="S2987" t="s">
        <v>4</v>
      </c>
      <c r="T2987" t="s">
        <v>14</v>
      </c>
      <c r="V2987">
        <v>0</v>
      </c>
      <c r="W2987">
        <v>0</v>
      </c>
      <c r="X2987">
        <v>0</v>
      </c>
      <c r="Y2987">
        <v>0</v>
      </c>
      <c r="Z2987">
        <v>0</v>
      </c>
    </row>
    <row r="2988" spans="1:26" x14ac:dyDescent="0.2">
      <c r="A2988">
        <v>1462471</v>
      </c>
      <c r="B2988" t="s">
        <v>3</v>
      </c>
      <c r="C2988" t="s">
        <v>2</v>
      </c>
      <c r="D2988" t="s">
        <v>7</v>
      </c>
      <c r="E2988" t="s">
        <v>0</v>
      </c>
      <c r="F2988" t="s">
        <v>27</v>
      </c>
      <c r="J2988">
        <v>0</v>
      </c>
      <c r="K2988">
        <v>0</v>
      </c>
      <c r="L2988">
        <v>0</v>
      </c>
      <c r="M2988">
        <v>0</v>
      </c>
      <c r="N2988">
        <v>0</v>
      </c>
      <c r="P2988">
        <v>1462471</v>
      </c>
      <c r="Q2988" t="s">
        <v>3</v>
      </c>
      <c r="R2988" t="s">
        <v>2</v>
      </c>
      <c r="S2988" t="s">
        <v>7</v>
      </c>
      <c r="T2988" t="s">
        <v>0</v>
      </c>
      <c r="V2988">
        <v>0</v>
      </c>
      <c r="W2988">
        <v>0</v>
      </c>
      <c r="X2988">
        <v>0</v>
      </c>
      <c r="Y2988">
        <v>0</v>
      </c>
      <c r="Z2988">
        <v>0</v>
      </c>
    </row>
    <row r="2989" spans="1:26" x14ac:dyDescent="0.2">
      <c r="A2989">
        <v>1462511</v>
      </c>
      <c r="B2989" t="s">
        <v>10</v>
      </c>
      <c r="C2989" t="s">
        <v>2</v>
      </c>
      <c r="D2989" t="s">
        <v>7</v>
      </c>
      <c r="E2989" t="s">
        <v>8</v>
      </c>
      <c r="F2989" t="s">
        <v>27</v>
      </c>
      <c r="J2989">
        <v>0</v>
      </c>
      <c r="K2989">
        <v>0</v>
      </c>
      <c r="L2989">
        <v>0</v>
      </c>
      <c r="M2989">
        <v>0</v>
      </c>
      <c r="N2989">
        <v>0</v>
      </c>
      <c r="P2989">
        <v>1462511</v>
      </c>
      <c r="Q2989" t="s">
        <v>10</v>
      </c>
      <c r="R2989" t="s">
        <v>2</v>
      </c>
      <c r="S2989" t="s">
        <v>7</v>
      </c>
      <c r="T2989" t="s">
        <v>8</v>
      </c>
      <c r="V2989">
        <v>0</v>
      </c>
      <c r="W2989">
        <v>0</v>
      </c>
      <c r="X2989">
        <v>0</v>
      </c>
      <c r="Y2989">
        <v>0</v>
      </c>
      <c r="Z2989">
        <v>0</v>
      </c>
    </row>
    <row r="2990" spans="1:26" x14ac:dyDescent="0.2">
      <c r="A2990">
        <v>1462661</v>
      </c>
      <c r="B2990" t="s">
        <v>3</v>
      </c>
      <c r="C2990" t="s">
        <v>5</v>
      </c>
      <c r="D2990" t="s">
        <v>7</v>
      </c>
      <c r="E2990" t="s">
        <v>0</v>
      </c>
      <c r="F2990" t="s">
        <v>27</v>
      </c>
      <c r="J2990">
        <v>0</v>
      </c>
      <c r="K2990">
        <v>0</v>
      </c>
      <c r="L2990">
        <v>0</v>
      </c>
      <c r="M2990">
        <v>0</v>
      </c>
      <c r="N2990">
        <v>0</v>
      </c>
      <c r="P2990">
        <v>1462661</v>
      </c>
      <c r="Q2990" t="s">
        <v>3</v>
      </c>
      <c r="R2990" t="s">
        <v>5</v>
      </c>
      <c r="S2990" t="s">
        <v>7</v>
      </c>
      <c r="T2990" t="s">
        <v>0</v>
      </c>
      <c r="V2990">
        <v>0</v>
      </c>
      <c r="W2990">
        <v>0</v>
      </c>
      <c r="X2990">
        <v>0</v>
      </c>
      <c r="Y2990">
        <v>0</v>
      </c>
      <c r="Z2990">
        <v>0</v>
      </c>
    </row>
    <row r="2991" spans="1:26" x14ac:dyDescent="0.2">
      <c r="A2991">
        <v>1464181</v>
      </c>
      <c r="B2991" t="s">
        <v>6</v>
      </c>
      <c r="C2991" t="s">
        <v>2</v>
      </c>
      <c r="D2991" t="s">
        <v>7</v>
      </c>
      <c r="E2991" t="s">
        <v>0</v>
      </c>
      <c r="F2991" t="s">
        <v>27</v>
      </c>
      <c r="J2991">
        <v>0</v>
      </c>
      <c r="K2991">
        <v>0</v>
      </c>
      <c r="L2991">
        <v>0</v>
      </c>
      <c r="M2991">
        <v>0</v>
      </c>
      <c r="N2991">
        <v>0</v>
      </c>
      <c r="P2991">
        <v>1464181</v>
      </c>
      <c r="Q2991" t="s">
        <v>6</v>
      </c>
      <c r="R2991" t="s">
        <v>2</v>
      </c>
      <c r="S2991" t="s">
        <v>7</v>
      </c>
      <c r="T2991" t="s">
        <v>0</v>
      </c>
      <c r="V2991">
        <v>0</v>
      </c>
      <c r="W2991">
        <v>0</v>
      </c>
      <c r="X2991">
        <v>0</v>
      </c>
      <c r="Y2991">
        <v>0</v>
      </c>
      <c r="Z2991">
        <v>0</v>
      </c>
    </row>
    <row r="2992" spans="1:26" x14ac:dyDescent="0.2">
      <c r="A2992">
        <v>1464371</v>
      </c>
      <c r="B2992" t="s">
        <v>6</v>
      </c>
      <c r="C2992" t="s">
        <v>9</v>
      </c>
      <c r="D2992" t="s">
        <v>1</v>
      </c>
      <c r="E2992" t="s">
        <v>0</v>
      </c>
      <c r="F2992" t="s">
        <v>27</v>
      </c>
      <c r="J2992">
        <v>0</v>
      </c>
      <c r="K2992">
        <v>0</v>
      </c>
      <c r="L2992">
        <v>0</v>
      </c>
      <c r="M2992">
        <v>0</v>
      </c>
      <c r="N2992">
        <v>0</v>
      </c>
      <c r="P2992">
        <v>1464371</v>
      </c>
      <c r="Q2992" t="s">
        <v>6</v>
      </c>
      <c r="R2992" t="s">
        <v>9</v>
      </c>
      <c r="S2992" t="s">
        <v>1</v>
      </c>
      <c r="T2992" t="s">
        <v>0</v>
      </c>
      <c r="V2992">
        <v>0</v>
      </c>
      <c r="W2992">
        <v>0</v>
      </c>
      <c r="X2992">
        <v>0</v>
      </c>
      <c r="Y2992">
        <v>0</v>
      </c>
      <c r="Z2992">
        <v>0</v>
      </c>
    </row>
    <row r="2993" spans="1:26" x14ac:dyDescent="0.2">
      <c r="A2993">
        <v>1464601</v>
      </c>
      <c r="B2993" t="s">
        <v>3</v>
      </c>
      <c r="C2993" t="s">
        <v>5</v>
      </c>
      <c r="D2993" t="s">
        <v>4</v>
      </c>
      <c r="E2993" t="s">
        <v>0</v>
      </c>
      <c r="F2993" t="s">
        <v>27</v>
      </c>
      <c r="J2993">
        <v>0</v>
      </c>
      <c r="K2993">
        <v>0</v>
      </c>
      <c r="L2993">
        <v>0</v>
      </c>
      <c r="M2993">
        <v>0</v>
      </c>
      <c r="N2993">
        <v>0</v>
      </c>
      <c r="P2993">
        <v>1464601</v>
      </c>
      <c r="Q2993" t="s">
        <v>3</v>
      </c>
      <c r="R2993" t="s">
        <v>5</v>
      </c>
      <c r="S2993" t="s">
        <v>4</v>
      </c>
      <c r="T2993" t="s">
        <v>0</v>
      </c>
      <c r="V2993">
        <v>0</v>
      </c>
      <c r="W2993">
        <v>0</v>
      </c>
      <c r="X2993">
        <v>0</v>
      </c>
      <c r="Y2993">
        <v>0</v>
      </c>
      <c r="Z2993">
        <v>0</v>
      </c>
    </row>
    <row r="2994" spans="1:26" x14ac:dyDescent="0.2">
      <c r="A2994">
        <v>1464751</v>
      </c>
      <c r="B2994" t="s">
        <v>6</v>
      </c>
      <c r="C2994" t="s">
        <v>9</v>
      </c>
      <c r="D2994" t="s">
        <v>7</v>
      </c>
      <c r="E2994" t="s">
        <v>0</v>
      </c>
      <c r="F2994" t="s">
        <v>27</v>
      </c>
      <c r="J2994">
        <v>0</v>
      </c>
      <c r="K2994">
        <v>0</v>
      </c>
      <c r="L2994">
        <v>0</v>
      </c>
      <c r="M2994">
        <v>0</v>
      </c>
      <c r="N2994">
        <v>0</v>
      </c>
      <c r="P2994">
        <v>1464751</v>
      </c>
      <c r="Q2994" t="s">
        <v>6</v>
      </c>
      <c r="R2994" t="s">
        <v>9</v>
      </c>
      <c r="S2994" t="s">
        <v>7</v>
      </c>
      <c r="T2994" t="s">
        <v>0</v>
      </c>
      <c r="V2994">
        <v>0</v>
      </c>
      <c r="W2994">
        <v>0</v>
      </c>
      <c r="X2994">
        <v>0</v>
      </c>
      <c r="Y2994">
        <v>0</v>
      </c>
      <c r="Z2994">
        <v>0</v>
      </c>
    </row>
    <row r="2995" spans="1:26" x14ac:dyDescent="0.2">
      <c r="A2995">
        <v>1465341</v>
      </c>
      <c r="B2995" t="s">
        <v>3</v>
      </c>
      <c r="C2995" t="s">
        <v>5</v>
      </c>
      <c r="D2995" t="s">
        <v>1</v>
      </c>
      <c r="E2995" t="s">
        <v>8</v>
      </c>
      <c r="F2995" t="s">
        <v>27</v>
      </c>
      <c r="J2995">
        <v>0</v>
      </c>
      <c r="K2995">
        <v>0</v>
      </c>
      <c r="L2995">
        <v>0</v>
      </c>
      <c r="M2995">
        <v>0</v>
      </c>
      <c r="N2995">
        <v>0</v>
      </c>
      <c r="P2995">
        <v>1465341</v>
      </c>
      <c r="Q2995" t="s">
        <v>3</v>
      </c>
      <c r="R2995" t="s">
        <v>5</v>
      </c>
      <c r="S2995" t="s">
        <v>1</v>
      </c>
      <c r="T2995" t="s">
        <v>8</v>
      </c>
      <c r="V2995">
        <v>0</v>
      </c>
      <c r="W2995">
        <v>0</v>
      </c>
      <c r="X2995">
        <v>0</v>
      </c>
      <c r="Y2995">
        <v>0</v>
      </c>
      <c r="Z2995">
        <v>0</v>
      </c>
    </row>
    <row r="2996" spans="1:26" x14ac:dyDescent="0.2">
      <c r="A2996">
        <v>1465491</v>
      </c>
      <c r="B2996" t="s">
        <v>3</v>
      </c>
      <c r="C2996" t="s">
        <v>5</v>
      </c>
      <c r="D2996" t="s">
        <v>1</v>
      </c>
      <c r="E2996" t="s">
        <v>8</v>
      </c>
      <c r="F2996" t="s">
        <v>27</v>
      </c>
      <c r="J2996">
        <v>0</v>
      </c>
      <c r="K2996">
        <v>0</v>
      </c>
      <c r="L2996">
        <v>0</v>
      </c>
      <c r="M2996">
        <v>0</v>
      </c>
      <c r="N2996">
        <v>0</v>
      </c>
      <c r="P2996">
        <v>1465491</v>
      </c>
      <c r="Q2996" t="s">
        <v>3</v>
      </c>
      <c r="R2996" t="s">
        <v>5</v>
      </c>
      <c r="S2996" t="s">
        <v>1</v>
      </c>
      <c r="T2996" t="s">
        <v>8</v>
      </c>
      <c r="V2996">
        <v>0</v>
      </c>
      <c r="W2996">
        <v>0</v>
      </c>
      <c r="X2996">
        <v>0</v>
      </c>
      <c r="Y2996">
        <v>0</v>
      </c>
      <c r="Z2996">
        <v>0</v>
      </c>
    </row>
    <row r="2997" spans="1:26" x14ac:dyDescent="0.2">
      <c r="A2997">
        <v>1465531</v>
      </c>
      <c r="B2997" t="s">
        <v>6</v>
      </c>
      <c r="C2997" t="s">
        <v>2</v>
      </c>
      <c r="D2997" t="s">
        <v>1</v>
      </c>
      <c r="E2997" t="s">
        <v>0</v>
      </c>
      <c r="F2997" t="s">
        <v>27</v>
      </c>
      <c r="J2997">
        <v>0</v>
      </c>
      <c r="K2997">
        <v>0</v>
      </c>
      <c r="L2997">
        <v>0</v>
      </c>
      <c r="M2997">
        <v>0</v>
      </c>
      <c r="N2997">
        <v>0</v>
      </c>
      <c r="P2997">
        <v>1465531</v>
      </c>
      <c r="Q2997" t="s">
        <v>6</v>
      </c>
      <c r="R2997" t="s">
        <v>2</v>
      </c>
      <c r="S2997" t="s">
        <v>1</v>
      </c>
      <c r="T2997" t="s">
        <v>0</v>
      </c>
      <c r="V2997">
        <v>0</v>
      </c>
      <c r="W2997">
        <v>0</v>
      </c>
      <c r="X2997">
        <v>0</v>
      </c>
      <c r="Y2997">
        <v>0</v>
      </c>
      <c r="Z2997">
        <v>0</v>
      </c>
    </row>
    <row r="2998" spans="1:26" x14ac:dyDescent="0.2">
      <c r="A2998">
        <v>1465911</v>
      </c>
      <c r="B2998" t="s">
        <v>3</v>
      </c>
      <c r="C2998" t="s">
        <v>5</v>
      </c>
      <c r="D2998" t="s">
        <v>1</v>
      </c>
      <c r="E2998" t="s">
        <v>0</v>
      </c>
      <c r="F2998" t="s">
        <v>27</v>
      </c>
      <c r="J2998">
        <v>0</v>
      </c>
      <c r="K2998">
        <v>0</v>
      </c>
      <c r="L2998">
        <v>0</v>
      </c>
      <c r="M2998">
        <v>0</v>
      </c>
      <c r="N2998">
        <v>0</v>
      </c>
      <c r="P2998">
        <v>1465911</v>
      </c>
      <c r="Q2998" t="s">
        <v>3</v>
      </c>
      <c r="R2998" t="s">
        <v>5</v>
      </c>
      <c r="S2998" t="s">
        <v>1</v>
      </c>
      <c r="T2998" t="s">
        <v>0</v>
      </c>
      <c r="V2998">
        <v>0</v>
      </c>
      <c r="W2998">
        <v>0</v>
      </c>
      <c r="X2998">
        <v>0</v>
      </c>
      <c r="Y2998">
        <v>0</v>
      </c>
      <c r="Z2998">
        <v>0</v>
      </c>
    </row>
    <row r="2999" spans="1:26" x14ac:dyDescent="0.2">
      <c r="A2999">
        <v>1466121</v>
      </c>
      <c r="B2999" t="s">
        <v>6</v>
      </c>
      <c r="C2999" t="s">
        <v>12</v>
      </c>
      <c r="D2999" t="s">
        <v>4</v>
      </c>
      <c r="E2999" t="s">
        <v>0</v>
      </c>
      <c r="F2999" t="s">
        <v>27</v>
      </c>
      <c r="J2999">
        <v>0</v>
      </c>
      <c r="K2999">
        <v>0</v>
      </c>
      <c r="L2999">
        <v>0</v>
      </c>
      <c r="M2999">
        <v>0</v>
      </c>
      <c r="N2999">
        <v>0</v>
      </c>
      <c r="P2999">
        <v>1466121</v>
      </c>
      <c r="Q2999" t="s">
        <v>6</v>
      </c>
      <c r="R2999" t="s">
        <v>12</v>
      </c>
      <c r="S2999" t="s">
        <v>4</v>
      </c>
      <c r="T2999" t="s">
        <v>0</v>
      </c>
      <c r="V2999">
        <v>0</v>
      </c>
      <c r="W2999">
        <v>0</v>
      </c>
      <c r="X2999">
        <v>0</v>
      </c>
      <c r="Y2999">
        <v>0</v>
      </c>
      <c r="Z2999">
        <v>0</v>
      </c>
    </row>
    <row r="3000" spans="1:26" x14ac:dyDescent="0.2">
      <c r="A3000">
        <v>1466271</v>
      </c>
      <c r="B3000" t="s">
        <v>6</v>
      </c>
      <c r="C3000" t="s">
        <v>5</v>
      </c>
      <c r="D3000" t="s">
        <v>7</v>
      </c>
      <c r="E3000" t="s">
        <v>8</v>
      </c>
      <c r="F3000" t="s">
        <v>27</v>
      </c>
      <c r="J3000">
        <v>0</v>
      </c>
      <c r="K3000">
        <v>0</v>
      </c>
      <c r="L3000">
        <v>0</v>
      </c>
      <c r="M3000">
        <v>0</v>
      </c>
      <c r="N3000">
        <v>0</v>
      </c>
      <c r="P3000">
        <v>1466271</v>
      </c>
      <c r="Q3000" t="s">
        <v>6</v>
      </c>
      <c r="R3000" t="s">
        <v>5</v>
      </c>
      <c r="S3000" t="s">
        <v>7</v>
      </c>
      <c r="T3000" t="s">
        <v>8</v>
      </c>
      <c r="V3000">
        <v>0</v>
      </c>
      <c r="W3000">
        <v>0</v>
      </c>
      <c r="X3000">
        <v>0</v>
      </c>
      <c r="Y3000">
        <v>0</v>
      </c>
      <c r="Z3000">
        <v>0</v>
      </c>
    </row>
    <row r="3001" spans="1:26" x14ac:dyDescent="0.2">
      <c r="A3001">
        <v>1466651</v>
      </c>
      <c r="B3001" t="s">
        <v>3</v>
      </c>
      <c r="C3001" t="s">
        <v>5</v>
      </c>
      <c r="D3001" t="s">
        <v>7</v>
      </c>
      <c r="E3001" t="s">
        <v>0</v>
      </c>
      <c r="F3001" t="s">
        <v>27</v>
      </c>
      <c r="J3001">
        <v>0</v>
      </c>
      <c r="K3001">
        <v>0</v>
      </c>
      <c r="L3001">
        <v>0</v>
      </c>
      <c r="M3001">
        <v>0</v>
      </c>
      <c r="N3001">
        <v>0</v>
      </c>
      <c r="P3001">
        <v>1466651</v>
      </c>
      <c r="Q3001" t="s">
        <v>3</v>
      </c>
      <c r="R3001" t="s">
        <v>5</v>
      </c>
      <c r="S3001" t="s">
        <v>7</v>
      </c>
      <c r="T3001" t="s">
        <v>0</v>
      </c>
      <c r="V3001">
        <v>0</v>
      </c>
      <c r="W3001">
        <v>0</v>
      </c>
      <c r="X3001">
        <v>0</v>
      </c>
      <c r="Y3001">
        <v>0</v>
      </c>
      <c r="Z3001">
        <v>0</v>
      </c>
    </row>
    <row r="3002" spans="1:26" x14ac:dyDescent="0.2">
      <c r="A3002">
        <v>1466841</v>
      </c>
      <c r="B3002" t="s">
        <v>3</v>
      </c>
      <c r="C3002" t="s">
        <v>12</v>
      </c>
      <c r="D3002" t="s">
        <v>4</v>
      </c>
      <c r="E3002" t="s">
        <v>0</v>
      </c>
      <c r="F3002" t="s">
        <v>27</v>
      </c>
      <c r="J3002">
        <v>0</v>
      </c>
      <c r="K3002">
        <v>0</v>
      </c>
      <c r="L3002">
        <v>0</v>
      </c>
      <c r="M3002">
        <v>0</v>
      </c>
      <c r="N3002">
        <v>0</v>
      </c>
      <c r="P3002">
        <v>1466841</v>
      </c>
      <c r="Q3002" t="s">
        <v>3</v>
      </c>
      <c r="R3002" t="s">
        <v>12</v>
      </c>
      <c r="S3002" t="s">
        <v>4</v>
      </c>
      <c r="T3002" t="s">
        <v>0</v>
      </c>
      <c r="V3002">
        <v>0</v>
      </c>
      <c r="W3002">
        <v>0</v>
      </c>
      <c r="X3002">
        <v>0</v>
      </c>
      <c r="Y3002">
        <v>0</v>
      </c>
      <c r="Z3002">
        <v>0</v>
      </c>
    </row>
    <row r="3003" spans="1:26" x14ac:dyDescent="0.2">
      <c r="A3003">
        <v>1467391</v>
      </c>
      <c r="B3003" t="s">
        <v>3</v>
      </c>
      <c r="C3003" t="s">
        <v>5</v>
      </c>
      <c r="D3003" t="s">
        <v>7</v>
      </c>
      <c r="E3003" t="s">
        <v>0</v>
      </c>
      <c r="F3003" t="s">
        <v>27</v>
      </c>
      <c r="J3003">
        <v>0</v>
      </c>
      <c r="K3003">
        <v>0</v>
      </c>
      <c r="L3003">
        <v>0</v>
      </c>
      <c r="M3003">
        <v>0</v>
      </c>
      <c r="N3003">
        <v>0</v>
      </c>
      <c r="P3003">
        <v>1467391</v>
      </c>
      <c r="Q3003" t="s">
        <v>3</v>
      </c>
      <c r="R3003" t="s">
        <v>5</v>
      </c>
      <c r="S3003" t="s">
        <v>7</v>
      </c>
      <c r="T3003" t="s">
        <v>0</v>
      </c>
      <c r="V3003">
        <v>0</v>
      </c>
      <c r="W3003">
        <v>0</v>
      </c>
      <c r="X3003">
        <v>0</v>
      </c>
      <c r="Y3003">
        <v>0</v>
      </c>
      <c r="Z3003">
        <v>0</v>
      </c>
    </row>
    <row r="3004" spans="1:26" x14ac:dyDescent="0.2">
      <c r="A3004">
        <v>1467431</v>
      </c>
      <c r="B3004" t="s">
        <v>3</v>
      </c>
      <c r="C3004" t="s">
        <v>5</v>
      </c>
      <c r="D3004" t="s">
        <v>4</v>
      </c>
      <c r="E3004" t="s">
        <v>0</v>
      </c>
      <c r="F3004" t="s">
        <v>27</v>
      </c>
      <c r="J3004">
        <v>0</v>
      </c>
      <c r="K3004">
        <v>0</v>
      </c>
      <c r="L3004">
        <v>0</v>
      </c>
      <c r="M3004">
        <v>0</v>
      </c>
      <c r="N3004">
        <v>0</v>
      </c>
      <c r="P3004">
        <v>1467431</v>
      </c>
      <c r="Q3004" t="s">
        <v>3</v>
      </c>
      <c r="R3004" t="s">
        <v>5</v>
      </c>
      <c r="S3004" t="s">
        <v>4</v>
      </c>
      <c r="T3004" t="s">
        <v>0</v>
      </c>
      <c r="V3004">
        <v>0</v>
      </c>
      <c r="W3004">
        <v>0</v>
      </c>
      <c r="X3004">
        <v>0</v>
      </c>
      <c r="Y3004">
        <v>0</v>
      </c>
      <c r="Z3004">
        <v>0</v>
      </c>
    </row>
    <row r="3005" spans="1:26" x14ac:dyDescent="0.2">
      <c r="A3005">
        <v>1467621</v>
      </c>
      <c r="B3005" t="s">
        <v>3</v>
      </c>
      <c r="C3005" t="s">
        <v>2</v>
      </c>
      <c r="D3005" t="s">
        <v>4</v>
      </c>
      <c r="E3005" t="s">
        <v>0</v>
      </c>
      <c r="F3005" t="s">
        <v>27</v>
      </c>
      <c r="J3005">
        <v>0</v>
      </c>
      <c r="K3005">
        <v>0</v>
      </c>
      <c r="L3005">
        <v>0</v>
      </c>
      <c r="M3005">
        <v>0</v>
      </c>
      <c r="N3005">
        <v>0</v>
      </c>
      <c r="P3005">
        <v>1467621</v>
      </c>
      <c r="Q3005" t="s">
        <v>3</v>
      </c>
      <c r="R3005" t="s">
        <v>2</v>
      </c>
      <c r="S3005" t="s">
        <v>4</v>
      </c>
      <c r="T3005" t="s">
        <v>0</v>
      </c>
      <c r="V3005">
        <v>0</v>
      </c>
      <c r="W3005">
        <v>0</v>
      </c>
      <c r="X3005">
        <v>0</v>
      </c>
      <c r="Y3005">
        <v>0</v>
      </c>
      <c r="Z3005">
        <v>0</v>
      </c>
    </row>
    <row r="3006" spans="1:26" x14ac:dyDescent="0.2">
      <c r="A3006">
        <v>1467771</v>
      </c>
      <c r="B3006" t="s">
        <v>3</v>
      </c>
      <c r="C3006" t="s">
        <v>5</v>
      </c>
      <c r="D3006" t="s">
        <v>4</v>
      </c>
      <c r="E3006" t="s">
        <v>0</v>
      </c>
      <c r="F3006" t="s">
        <v>27</v>
      </c>
      <c r="J3006">
        <v>0</v>
      </c>
      <c r="K3006">
        <v>0</v>
      </c>
      <c r="L3006">
        <v>0</v>
      </c>
      <c r="M3006">
        <v>0</v>
      </c>
      <c r="N3006">
        <v>0</v>
      </c>
      <c r="P3006">
        <v>1467771</v>
      </c>
      <c r="Q3006" t="s">
        <v>3</v>
      </c>
      <c r="R3006" t="s">
        <v>5</v>
      </c>
      <c r="S3006" t="s">
        <v>4</v>
      </c>
      <c r="T3006" t="s">
        <v>0</v>
      </c>
      <c r="V3006">
        <v>0</v>
      </c>
      <c r="W3006">
        <v>0</v>
      </c>
      <c r="X3006">
        <v>0</v>
      </c>
      <c r="Y3006">
        <v>0</v>
      </c>
      <c r="Z3006">
        <v>0</v>
      </c>
    </row>
    <row r="3007" spans="1:26" x14ac:dyDescent="0.2">
      <c r="A3007">
        <v>1467811</v>
      </c>
      <c r="B3007" t="s">
        <v>3</v>
      </c>
      <c r="C3007" t="s">
        <v>2</v>
      </c>
      <c r="D3007" t="s">
        <v>7</v>
      </c>
      <c r="E3007" t="s">
        <v>8</v>
      </c>
      <c r="F3007" t="s">
        <v>27</v>
      </c>
      <c r="J3007">
        <v>0</v>
      </c>
      <c r="K3007">
        <v>0</v>
      </c>
      <c r="L3007">
        <v>0</v>
      </c>
      <c r="M3007">
        <v>0</v>
      </c>
      <c r="N3007">
        <v>0</v>
      </c>
      <c r="P3007">
        <v>1467811</v>
      </c>
      <c r="Q3007" t="s">
        <v>3</v>
      </c>
      <c r="R3007" t="s">
        <v>2</v>
      </c>
      <c r="S3007" t="s">
        <v>7</v>
      </c>
      <c r="T3007" t="s">
        <v>8</v>
      </c>
      <c r="V3007">
        <v>0</v>
      </c>
      <c r="W3007">
        <v>0</v>
      </c>
      <c r="X3007">
        <v>0</v>
      </c>
      <c r="Y3007">
        <v>0</v>
      </c>
      <c r="Z3007">
        <v>0</v>
      </c>
    </row>
    <row r="3008" spans="1:26" x14ac:dyDescent="0.2">
      <c r="A3008">
        <v>1468171</v>
      </c>
      <c r="B3008" t="s">
        <v>6</v>
      </c>
      <c r="C3008" t="s">
        <v>5</v>
      </c>
      <c r="D3008" t="s">
        <v>4</v>
      </c>
      <c r="E3008" t="s">
        <v>8</v>
      </c>
      <c r="F3008" t="s">
        <v>27</v>
      </c>
      <c r="J3008">
        <v>0</v>
      </c>
      <c r="K3008">
        <v>0</v>
      </c>
      <c r="L3008">
        <v>0</v>
      </c>
      <c r="M3008">
        <v>0</v>
      </c>
      <c r="N3008">
        <v>0</v>
      </c>
      <c r="P3008">
        <v>1468171</v>
      </c>
      <c r="Q3008" t="s">
        <v>6</v>
      </c>
      <c r="R3008" t="s">
        <v>5</v>
      </c>
      <c r="S3008" t="s">
        <v>4</v>
      </c>
      <c r="T3008" t="s">
        <v>8</v>
      </c>
      <c r="V3008">
        <v>0</v>
      </c>
      <c r="W3008">
        <v>0</v>
      </c>
      <c r="X3008">
        <v>0</v>
      </c>
      <c r="Y3008">
        <v>0</v>
      </c>
      <c r="Z3008">
        <v>0</v>
      </c>
    </row>
    <row r="3009" spans="1:26" x14ac:dyDescent="0.2">
      <c r="A3009">
        <v>1468211</v>
      </c>
      <c r="B3009" t="s">
        <v>10</v>
      </c>
      <c r="C3009" t="s">
        <v>11</v>
      </c>
      <c r="D3009" t="s">
        <v>7</v>
      </c>
      <c r="E3009" t="s">
        <v>14</v>
      </c>
      <c r="F3009" t="s">
        <v>27</v>
      </c>
      <c r="J3009">
        <v>0</v>
      </c>
      <c r="K3009">
        <v>0</v>
      </c>
      <c r="L3009">
        <v>0</v>
      </c>
      <c r="M3009">
        <v>0</v>
      </c>
      <c r="N3009">
        <v>0</v>
      </c>
      <c r="P3009">
        <v>1468211</v>
      </c>
      <c r="Q3009" t="s">
        <v>10</v>
      </c>
      <c r="R3009" t="s">
        <v>11</v>
      </c>
      <c r="S3009" t="s">
        <v>7</v>
      </c>
      <c r="T3009" t="s">
        <v>14</v>
      </c>
      <c r="V3009">
        <v>0</v>
      </c>
      <c r="W3009">
        <v>0</v>
      </c>
      <c r="X3009">
        <v>0</v>
      </c>
      <c r="Y3009">
        <v>0</v>
      </c>
      <c r="Z3009">
        <v>0</v>
      </c>
    </row>
    <row r="3010" spans="1:26" x14ac:dyDescent="0.2">
      <c r="A3010">
        <v>1468361</v>
      </c>
      <c r="B3010" t="s">
        <v>6</v>
      </c>
      <c r="C3010" t="s">
        <v>5</v>
      </c>
      <c r="D3010" t="s">
        <v>4</v>
      </c>
      <c r="E3010" t="s">
        <v>0</v>
      </c>
      <c r="F3010" t="s">
        <v>27</v>
      </c>
      <c r="J3010">
        <v>0</v>
      </c>
      <c r="K3010">
        <v>0</v>
      </c>
      <c r="L3010">
        <v>0</v>
      </c>
      <c r="M3010">
        <v>0</v>
      </c>
      <c r="N3010">
        <v>0</v>
      </c>
      <c r="P3010">
        <v>1468361</v>
      </c>
      <c r="Q3010" t="s">
        <v>6</v>
      </c>
      <c r="R3010" t="s">
        <v>5</v>
      </c>
      <c r="S3010" t="s">
        <v>4</v>
      </c>
      <c r="T3010" t="s">
        <v>0</v>
      </c>
      <c r="V3010">
        <v>0</v>
      </c>
      <c r="W3010">
        <v>0</v>
      </c>
      <c r="X3010">
        <v>0</v>
      </c>
      <c r="Y3010">
        <v>0</v>
      </c>
      <c r="Z3010">
        <v>0</v>
      </c>
    </row>
    <row r="3011" spans="1:26" x14ac:dyDescent="0.2">
      <c r="A3011">
        <v>1468401</v>
      </c>
      <c r="B3011" t="s">
        <v>3</v>
      </c>
      <c r="C3011" t="s">
        <v>5</v>
      </c>
      <c r="D3011" t="s">
        <v>4</v>
      </c>
      <c r="E3011" t="s">
        <v>0</v>
      </c>
      <c r="F3011" t="s">
        <v>27</v>
      </c>
      <c r="J3011">
        <v>0</v>
      </c>
      <c r="K3011">
        <v>0</v>
      </c>
      <c r="L3011">
        <v>0</v>
      </c>
      <c r="M3011">
        <v>0</v>
      </c>
      <c r="N3011">
        <v>0</v>
      </c>
      <c r="P3011">
        <v>1468401</v>
      </c>
      <c r="Q3011" t="s">
        <v>3</v>
      </c>
      <c r="R3011" t="s">
        <v>5</v>
      </c>
      <c r="S3011" t="s">
        <v>4</v>
      </c>
      <c r="T3011" t="s">
        <v>0</v>
      </c>
      <c r="V3011">
        <v>0</v>
      </c>
      <c r="W3011">
        <v>0</v>
      </c>
      <c r="X3011">
        <v>0</v>
      </c>
      <c r="Y3011">
        <v>0</v>
      </c>
      <c r="Z3011">
        <v>0</v>
      </c>
    </row>
    <row r="3012" spans="1:26" x14ac:dyDescent="0.2">
      <c r="A3012">
        <v>1468741</v>
      </c>
      <c r="B3012" t="s">
        <v>3</v>
      </c>
      <c r="C3012" t="s">
        <v>2</v>
      </c>
      <c r="D3012" t="s">
        <v>1</v>
      </c>
      <c r="E3012" t="s">
        <v>0</v>
      </c>
      <c r="F3012" t="s">
        <v>27</v>
      </c>
      <c r="J3012">
        <v>0</v>
      </c>
      <c r="K3012">
        <v>0</v>
      </c>
      <c r="L3012">
        <v>0</v>
      </c>
      <c r="M3012">
        <v>0</v>
      </c>
      <c r="N3012">
        <v>0</v>
      </c>
      <c r="P3012">
        <v>1468741</v>
      </c>
      <c r="Q3012" t="s">
        <v>3</v>
      </c>
      <c r="R3012" t="s">
        <v>2</v>
      </c>
      <c r="S3012" t="s">
        <v>1</v>
      </c>
      <c r="T3012" t="s">
        <v>0</v>
      </c>
      <c r="V3012">
        <v>0</v>
      </c>
      <c r="W3012">
        <v>0</v>
      </c>
      <c r="X3012">
        <v>0</v>
      </c>
      <c r="Y3012">
        <v>0</v>
      </c>
      <c r="Z3012">
        <v>0</v>
      </c>
    </row>
    <row r="3013" spans="1:26" x14ac:dyDescent="0.2">
      <c r="A3013">
        <v>1469141</v>
      </c>
      <c r="B3013" t="s">
        <v>3</v>
      </c>
      <c r="C3013" t="s">
        <v>5</v>
      </c>
      <c r="D3013" t="s">
        <v>1</v>
      </c>
      <c r="E3013" t="s">
        <v>0</v>
      </c>
      <c r="F3013" t="s">
        <v>27</v>
      </c>
      <c r="J3013">
        <v>0</v>
      </c>
      <c r="K3013">
        <v>0</v>
      </c>
      <c r="L3013">
        <v>0</v>
      </c>
      <c r="M3013">
        <v>0</v>
      </c>
      <c r="N3013">
        <v>0</v>
      </c>
      <c r="P3013">
        <v>1469141</v>
      </c>
      <c r="Q3013" t="s">
        <v>3</v>
      </c>
      <c r="R3013" t="s">
        <v>5</v>
      </c>
      <c r="S3013" t="s">
        <v>1</v>
      </c>
      <c r="T3013" t="s">
        <v>0</v>
      </c>
      <c r="V3013">
        <v>0</v>
      </c>
      <c r="W3013">
        <v>0</v>
      </c>
      <c r="X3013">
        <v>0</v>
      </c>
      <c r="Y3013">
        <v>0</v>
      </c>
      <c r="Z3013">
        <v>0</v>
      </c>
    </row>
    <row r="3014" spans="1:26" x14ac:dyDescent="0.2">
      <c r="A3014">
        <v>1469671</v>
      </c>
      <c r="B3014" t="s">
        <v>6</v>
      </c>
      <c r="C3014" t="s">
        <v>5</v>
      </c>
      <c r="D3014" t="s">
        <v>1</v>
      </c>
      <c r="E3014" t="s">
        <v>0</v>
      </c>
      <c r="F3014" t="s">
        <v>27</v>
      </c>
      <c r="J3014">
        <v>0</v>
      </c>
      <c r="K3014">
        <v>0</v>
      </c>
      <c r="L3014">
        <v>0</v>
      </c>
      <c r="M3014">
        <v>0</v>
      </c>
      <c r="N3014">
        <v>0</v>
      </c>
      <c r="P3014">
        <v>1469671</v>
      </c>
      <c r="Q3014" t="s">
        <v>6</v>
      </c>
      <c r="R3014" t="s">
        <v>5</v>
      </c>
      <c r="S3014" t="s">
        <v>1</v>
      </c>
      <c r="T3014" t="s">
        <v>0</v>
      </c>
      <c r="V3014">
        <v>0</v>
      </c>
      <c r="W3014">
        <v>0</v>
      </c>
      <c r="X3014">
        <v>0</v>
      </c>
      <c r="Y3014">
        <v>0</v>
      </c>
      <c r="Z3014">
        <v>0</v>
      </c>
    </row>
    <row r="3015" spans="1:26" x14ac:dyDescent="0.2">
      <c r="A3015">
        <v>1469711</v>
      </c>
      <c r="B3015" t="s">
        <v>6</v>
      </c>
      <c r="C3015" t="s">
        <v>9</v>
      </c>
      <c r="D3015" t="s">
        <v>1</v>
      </c>
      <c r="E3015" t="s">
        <v>0</v>
      </c>
      <c r="F3015" t="s">
        <v>27</v>
      </c>
      <c r="J3015">
        <v>0</v>
      </c>
      <c r="K3015">
        <v>0</v>
      </c>
      <c r="L3015">
        <v>0</v>
      </c>
      <c r="M3015">
        <v>0</v>
      </c>
      <c r="N3015">
        <v>0</v>
      </c>
      <c r="P3015">
        <v>1469711</v>
      </c>
      <c r="Q3015" t="s">
        <v>6</v>
      </c>
      <c r="R3015" t="s">
        <v>9</v>
      </c>
      <c r="S3015" t="s">
        <v>1</v>
      </c>
      <c r="T3015" t="s">
        <v>0</v>
      </c>
      <c r="V3015">
        <v>0</v>
      </c>
      <c r="W3015">
        <v>0</v>
      </c>
      <c r="X3015">
        <v>0</v>
      </c>
      <c r="Y3015">
        <v>0</v>
      </c>
      <c r="Z3015">
        <v>0</v>
      </c>
    </row>
    <row r="3016" spans="1:26" x14ac:dyDescent="0.2">
      <c r="A3016">
        <v>1469901</v>
      </c>
      <c r="B3016" t="s">
        <v>6</v>
      </c>
      <c r="C3016" t="s">
        <v>12</v>
      </c>
      <c r="D3016" t="s">
        <v>7</v>
      </c>
      <c r="E3016" t="s">
        <v>0</v>
      </c>
      <c r="F3016" t="s">
        <v>27</v>
      </c>
      <c r="J3016">
        <v>0</v>
      </c>
      <c r="K3016">
        <v>0</v>
      </c>
      <c r="L3016">
        <v>0</v>
      </c>
      <c r="M3016">
        <v>0</v>
      </c>
      <c r="N3016">
        <v>0</v>
      </c>
      <c r="P3016">
        <v>1469901</v>
      </c>
      <c r="Q3016" t="s">
        <v>6</v>
      </c>
      <c r="R3016" t="s">
        <v>12</v>
      </c>
      <c r="S3016" t="s">
        <v>7</v>
      </c>
      <c r="T3016" t="s">
        <v>0</v>
      </c>
      <c r="V3016">
        <v>0</v>
      </c>
      <c r="W3016">
        <v>0</v>
      </c>
      <c r="X3016">
        <v>0</v>
      </c>
      <c r="Y3016">
        <v>0</v>
      </c>
      <c r="Z3016">
        <v>0</v>
      </c>
    </row>
    <row r="3017" spans="1:26" x14ac:dyDescent="0.2">
      <c r="A3017">
        <v>1470081</v>
      </c>
      <c r="B3017" t="s">
        <v>3</v>
      </c>
      <c r="C3017" t="s">
        <v>5</v>
      </c>
      <c r="D3017" t="s">
        <v>7</v>
      </c>
      <c r="E3017" t="s">
        <v>0</v>
      </c>
      <c r="F3017" t="s">
        <v>27</v>
      </c>
      <c r="J3017">
        <v>0</v>
      </c>
      <c r="K3017">
        <v>0</v>
      </c>
      <c r="L3017">
        <v>0</v>
      </c>
      <c r="M3017">
        <v>0</v>
      </c>
      <c r="N3017">
        <v>0</v>
      </c>
      <c r="P3017">
        <v>1470081</v>
      </c>
      <c r="Q3017" t="s">
        <v>3</v>
      </c>
      <c r="R3017" t="s">
        <v>5</v>
      </c>
      <c r="S3017" t="s">
        <v>7</v>
      </c>
      <c r="T3017" t="s">
        <v>0</v>
      </c>
      <c r="V3017">
        <v>0</v>
      </c>
      <c r="W3017">
        <v>0</v>
      </c>
      <c r="X3017">
        <v>0</v>
      </c>
      <c r="Y3017">
        <v>0</v>
      </c>
      <c r="Z3017">
        <v>0</v>
      </c>
    </row>
    <row r="3018" spans="1:26" x14ac:dyDescent="0.2">
      <c r="A3018">
        <v>1470501</v>
      </c>
      <c r="B3018" t="s">
        <v>3</v>
      </c>
      <c r="C3018" t="s">
        <v>5</v>
      </c>
      <c r="D3018" t="s">
        <v>7</v>
      </c>
      <c r="E3018" t="s">
        <v>8</v>
      </c>
      <c r="F3018" t="s">
        <v>27</v>
      </c>
      <c r="J3018">
        <v>0</v>
      </c>
      <c r="K3018">
        <v>0</v>
      </c>
      <c r="L3018">
        <v>0</v>
      </c>
      <c r="M3018">
        <v>0</v>
      </c>
      <c r="N3018">
        <v>0</v>
      </c>
      <c r="P3018">
        <v>1470501</v>
      </c>
      <c r="Q3018" t="s">
        <v>3</v>
      </c>
      <c r="R3018" t="s">
        <v>5</v>
      </c>
      <c r="S3018" t="s">
        <v>7</v>
      </c>
      <c r="T3018" t="s">
        <v>8</v>
      </c>
      <c r="V3018">
        <v>0</v>
      </c>
      <c r="W3018">
        <v>0</v>
      </c>
      <c r="X3018">
        <v>0</v>
      </c>
      <c r="Y3018">
        <v>0</v>
      </c>
      <c r="Z3018">
        <v>0</v>
      </c>
    </row>
    <row r="3019" spans="1:26" x14ac:dyDescent="0.2">
      <c r="A3019">
        <v>1470991</v>
      </c>
      <c r="B3019" t="s">
        <v>6</v>
      </c>
      <c r="C3019" t="s">
        <v>5</v>
      </c>
      <c r="D3019" t="s">
        <v>1</v>
      </c>
      <c r="E3019" t="s">
        <v>0</v>
      </c>
      <c r="F3019" t="s">
        <v>27</v>
      </c>
      <c r="J3019">
        <v>0</v>
      </c>
      <c r="K3019">
        <v>0</v>
      </c>
      <c r="L3019">
        <v>0</v>
      </c>
      <c r="M3019">
        <v>0</v>
      </c>
      <c r="N3019">
        <v>0</v>
      </c>
      <c r="P3019">
        <v>1470991</v>
      </c>
      <c r="Q3019" t="s">
        <v>6</v>
      </c>
      <c r="R3019" t="s">
        <v>5</v>
      </c>
      <c r="S3019" t="s">
        <v>1</v>
      </c>
      <c r="T3019" t="s">
        <v>0</v>
      </c>
      <c r="V3019">
        <v>0</v>
      </c>
      <c r="W3019">
        <v>0</v>
      </c>
      <c r="X3019">
        <v>0</v>
      </c>
      <c r="Y3019">
        <v>0</v>
      </c>
      <c r="Z3019">
        <v>0</v>
      </c>
    </row>
    <row r="3020" spans="1:26" x14ac:dyDescent="0.2">
      <c r="A3020">
        <v>1471241</v>
      </c>
      <c r="B3020" t="s">
        <v>10</v>
      </c>
      <c r="C3020" t="s">
        <v>12</v>
      </c>
      <c r="E3020" t="s">
        <v>0</v>
      </c>
      <c r="F3020" t="s">
        <v>27</v>
      </c>
      <c r="J3020">
        <v>0</v>
      </c>
      <c r="K3020">
        <v>0</v>
      </c>
      <c r="L3020">
        <v>0</v>
      </c>
      <c r="M3020">
        <v>0</v>
      </c>
      <c r="N3020">
        <v>0</v>
      </c>
      <c r="P3020">
        <v>1471241</v>
      </c>
      <c r="Q3020" t="s">
        <v>10</v>
      </c>
      <c r="R3020" t="s">
        <v>12</v>
      </c>
      <c r="S3020" t="s">
        <v>24</v>
      </c>
      <c r="T3020" t="s">
        <v>0</v>
      </c>
      <c r="V3020">
        <v>0</v>
      </c>
      <c r="W3020">
        <v>0</v>
      </c>
      <c r="X3020">
        <v>0</v>
      </c>
      <c r="Y3020">
        <v>0</v>
      </c>
      <c r="Z3020">
        <v>0</v>
      </c>
    </row>
    <row r="3021" spans="1:26" x14ac:dyDescent="0.2">
      <c r="A3021">
        <v>1471431</v>
      </c>
      <c r="B3021" t="s">
        <v>10</v>
      </c>
      <c r="C3021" t="s">
        <v>9</v>
      </c>
      <c r="D3021" t="s">
        <v>4</v>
      </c>
      <c r="E3021" t="s">
        <v>0</v>
      </c>
      <c r="F3021" t="s">
        <v>27</v>
      </c>
      <c r="J3021">
        <v>0</v>
      </c>
      <c r="K3021">
        <v>0</v>
      </c>
      <c r="L3021">
        <v>0</v>
      </c>
      <c r="M3021">
        <v>1</v>
      </c>
      <c r="N3021">
        <v>0</v>
      </c>
      <c r="P3021">
        <v>1471431</v>
      </c>
      <c r="Q3021" t="s">
        <v>10</v>
      </c>
      <c r="R3021" t="s">
        <v>9</v>
      </c>
      <c r="S3021" t="s">
        <v>4</v>
      </c>
      <c r="T3021" t="s">
        <v>0</v>
      </c>
      <c r="V3021">
        <v>0</v>
      </c>
      <c r="W3021">
        <v>0</v>
      </c>
      <c r="X3021">
        <v>0</v>
      </c>
      <c r="Y3021">
        <v>0</v>
      </c>
      <c r="Z3021">
        <v>0</v>
      </c>
    </row>
    <row r="3022" spans="1:26" x14ac:dyDescent="0.2">
      <c r="A3022">
        <v>1471811</v>
      </c>
      <c r="B3022" t="s">
        <v>6</v>
      </c>
      <c r="C3022" t="s">
        <v>5</v>
      </c>
      <c r="D3022" t="s">
        <v>7</v>
      </c>
      <c r="E3022" t="s">
        <v>8</v>
      </c>
      <c r="F3022" t="s">
        <v>27</v>
      </c>
      <c r="J3022">
        <v>0</v>
      </c>
      <c r="K3022">
        <v>0</v>
      </c>
      <c r="L3022">
        <v>0</v>
      </c>
      <c r="M3022">
        <v>0</v>
      </c>
      <c r="N3022">
        <v>0</v>
      </c>
      <c r="P3022">
        <v>1471811</v>
      </c>
      <c r="Q3022" t="s">
        <v>6</v>
      </c>
      <c r="R3022" t="s">
        <v>5</v>
      </c>
      <c r="S3022" t="s">
        <v>7</v>
      </c>
      <c r="T3022" t="s">
        <v>8</v>
      </c>
      <c r="V3022">
        <v>0</v>
      </c>
      <c r="W3022">
        <v>0</v>
      </c>
      <c r="X3022">
        <v>0</v>
      </c>
      <c r="Y3022">
        <v>0</v>
      </c>
      <c r="Z3022">
        <v>0</v>
      </c>
    </row>
    <row r="3023" spans="1:26" x14ac:dyDescent="0.2">
      <c r="A3023">
        <v>1471961</v>
      </c>
      <c r="B3023" t="s">
        <v>3</v>
      </c>
      <c r="C3023" t="s">
        <v>12</v>
      </c>
      <c r="D3023" t="s">
        <v>4</v>
      </c>
      <c r="E3023" t="s">
        <v>0</v>
      </c>
      <c r="F3023" t="s">
        <v>27</v>
      </c>
      <c r="J3023">
        <v>0</v>
      </c>
      <c r="K3023">
        <v>0</v>
      </c>
      <c r="L3023">
        <v>0</v>
      </c>
      <c r="M3023">
        <v>0</v>
      </c>
      <c r="N3023">
        <v>0</v>
      </c>
      <c r="P3023">
        <v>1471961</v>
      </c>
      <c r="Q3023" t="s">
        <v>3</v>
      </c>
      <c r="R3023" t="s">
        <v>12</v>
      </c>
      <c r="S3023" t="s">
        <v>4</v>
      </c>
      <c r="T3023" t="s">
        <v>0</v>
      </c>
      <c r="V3023">
        <v>0</v>
      </c>
      <c r="W3023">
        <v>0</v>
      </c>
      <c r="X3023">
        <v>0</v>
      </c>
      <c r="Y3023">
        <v>0</v>
      </c>
      <c r="Z3023">
        <v>0</v>
      </c>
    </row>
    <row r="3024" spans="1:26" x14ac:dyDescent="0.2">
      <c r="A3024">
        <v>1472211</v>
      </c>
      <c r="B3024" t="s">
        <v>3</v>
      </c>
      <c r="C3024" t="s">
        <v>5</v>
      </c>
      <c r="D3024" t="s">
        <v>4</v>
      </c>
      <c r="E3024" t="s">
        <v>8</v>
      </c>
      <c r="F3024" t="s">
        <v>27</v>
      </c>
      <c r="J3024">
        <v>0</v>
      </c>
      <c r="K3024">
        <v>0</v>
      </c>
      <c r="L3024">
        <v>0</v>
      </c>
      <c r="M3024">
        <v>0</v>
      </c>
      <c r="N3024">
        <v>0</v>
      </c>
      <c r="P3024">
        <v>1472211</v>
      </c>
      <c r="Q3024" t="s">
        <v>3</v>
      </c>
      <c r="R3024" t="s">
        <v>5</v>
      </c>
      <c r="S3024" t="s">
        <v>4</v>
      </c>
      <c r="T3024" t="s">
        <v>8</v>
      </c>
      <c r="V3024">
        <v>0</v>
      </c>
      <c r="W3024">
        <v>0</v>
      </c>
      <c r="X3024">
        <v>0</v>
      </c>
      <c r="Y3024">
        <v>0</v>
      </c>
      <c r="Z3024">
        <v>0</v>
      </c>
    </row>
    <row r="3025" spans="1:26" x14ac:dyDescent="0.2">
      <c r="A3025">
        <v>1472741</v>
      </c>
      <c r="B3025" t="s">
        <v>3</v>
      </c>
      <c r="C3025" t="s">
        <v>2</v>
      </c>
      <c r="D3025" t="s">
        <v>1</v>
      </c>
      <c r="E3025" t="s">
        <v>0</v>
      </c>
      <c r="F3025" t="s">
        <v>27</v>
      </c>
      <c r="J3025">
        <v>0</v>
      </c>
      <c r="K3025">
        <v>0</v>
      </c>
      <c r="L3025">
        <v>0</v>
      </c>
      <c r="M3025">
        <v>0</v>
      </c>
      <c r="N3025">
        <v>0</v>
      </c>
      <c r="P3025">
        <v>1472741</v>
      </c>
      <c r="Q3025" t="s">
        <v>3</v>
      </c>
      <c r="R3025" t="s">
        <v>2</v>
      </c>
      <c r="S3025" t="s">
        <v>1</v>
      </c>
      <c r="T3025" t="s">
        <v>0</v>
      </c>
      <c r="V3025">
        <v>0</v>
      </c>
      <c r="W3025">
        <v>0</v>
      </c>
      <c r="X3025">
        <v>0</v>
      </c>
      <c r="Y3025">
        <v>0</v>
      </c>
      <c r="Z3025">
        <v>0</v>
      </c>
    </row>
    <row r="3026" spans="1:26" x14ac:dyDescent="0.2">
      <c r="A3026">
        <v>1472931</v>
      </c>
      <c r="B3026" t="s">
        <v>10</v>
      </c>
      <c r="C3026" t="s">
        <v>2</v>
      </c>
      <c r="D3026" t="s">
        <v>1</v>
      </c>
      <c r="E3026" t="s">
        <v>0</v>
      </c>
      <c r="F3026" t="s">
        <v>27</v>
      </c>
      <c r="J3026">
        <v>0</v>
      </c>
      <c r="K3026">
        <v>0</v>
      </c>
      <c r="L3026">
        <v>0</v>
      </c>
      <c r="M3026">
        <v>0</v>
      </c>
      <c r="N3026">
        <v>0</v>
      </c>
      <c r="P3026">
        <v>1472931</v>
      </c>
      <c r="Q3026" t="s">
        <v>10</v>
      </c>
      <c r="R3026" t="s">
        <v>2</v>
      </c>
      <c r="S3026" t="s">
        <v>1</v>
      </c>
      <c r="T3026" t="s">
        <v>0</v>
      </c>
      <c r="V3026">
        <v>0</v>
      </c>
      <c r="W3026">
        <v>0</v>
      </c>
      <c r="X3026">
        <v>0</v>
      </c>
      <c r="Y3026">
        <v>0</v>
      </c>
      <c r="Z3026">
        <v>0</v>
      </c>
    </row>
    <row r="3027" spans="1:26" x14ac:dyDescent="0.2">
      <c r="A3027">
        <v>1473141</v>
      </c>
      <c r="B3027" t="s">
        <v>6</v>
      </c>
      <c r="C3027" t="s">
        <v>2</v>
      </c>
      <c r="D3027" t="s">
        <v>1</v>
      </c>
      <c r="E3027" t="s">
        <v>8</v>
      </c>
      <c r="F3027" t="s">
        <v>27</v>
      </c>
      <c r="J3027">
        <v>0</v>
      </c>
      <c r="K3027">
        <v>0</v>
      </c>
      <c r="L3027">
        <v>0</v>
      </c>
      <c r="M3027">
        <v>0</v>
      </c>
      <c r="N3027">
        <v>0</v>
      </c>
      <c r="P3027">
        <v>1473141</v>
      </c>
      <c r="Q3027" t="s">
        <v>6</v>
      </c>
      <c r="R3027" t="s">
        <v>2</v>
      </c>
      <c r="S3027" t="s">
        <v>1</v>
      </c>
      <c r="T3027" t="s">
        <v>8</v>
      </c>
      <c r="V3027">
        <v>0</v>
      </c>
      <c r="W3027">
        <v>0</v>
      </c>
      <c r="X3027">
        <v>0</v>
      </c>
      <c r="Y3027">
        <v>0</v>
      </c>
      <c r="Z3027">
        <v>0</v>
      </c>
    </row>
    <row r="3028" spans="1:26" x14ac:dyDescent="0.2">
      <c r="A3028">
        <v>1473291</v>
      </c>
      <c r="B3028" t="s">
        <v>3</v>
      </c>
      <c r="C3028" t="s">
        <v>2</v>
      </c>
      <c r="D3028" t="s">
        <v>7</v>
      </c>
      <c r="E3028" t="s">
        <v>0</v>
      </c>
      <c r="F3028" t="s">
        <v>27</v>
      </c>
      <c r="J3028">
        <v>0</v>
      </c>
      <c r="K3028">
        <v>0</v>
      </c>
      <c r="L3028">
        <v>0</v>
      </c>
      <c r="M3028">
        <v>0</v>
      </c>
      <c r="N3028">
        <v>0</v>
      </c>
      <c r="P3028">
        <v>1473291</v>
      </c>
      <c r="Q3028" t="s">
        <v>3</v>
      </c>
      <c r="R3028" t="s">
        <v>2</v>
      </c>
      <c r="S3028" t="s">
        <v>7</v>
      </c>
      <c r="T3028" t="s">
        <v>0</v>
      </c>
      <c r="V3028">
        <v>0</v>
      </c>
      <c r="W3028">
        <v>0</v>
      </c>
      <c r="X3028">
        <v>0</v>
      </c>
      <c r="Y3028">
        <v>0</v>
      </c>
      <c r="Z3028">
        <v>0</v>
      </c>
    </row>
    <row r="3029" spans="1:26" x14ac:dyDescent="0.2">
      <c r="A3029">
        <v>1473481</v>
      </c>
      <c r="B3029" t="s">
        <v>3</v>
      </c>
      <c r="C3029" t="s">
        <v>2</v>
      </c>
      <c r="D3029" t="s">
        <v>1</v>
      </c>
      <c r="E3029" t="s">
        <v>0</v>
      </c>
      <c r="F3029" t="s">
        <v>27</v>
      </c>
      <c r="J3029">
        <v>0</v>
      </c>
      <c r="K3029">
        <v>0</v>
      </c>
      <c r="L3029">
        <v>0</v>
      </c>
      <c r="M3029">
        <v>0</v>
      </c>
      <c r="N3029">
        <v>0</v>
      </c>
      <c r="P3029">
        <v>1473481</v>
      </c>
      <c r="Q3029" t="s">
        <v>3</v>
      </c>
      <c r="R3029" t="s">
        <v>2</v>
      </c>
      <c r="S3029" t="s">
        <v>1</v>
      </c>
      <c r="T3029" t="s">
        <v>0</v>
      </c>
      <c r="V3029">
        <v>0</v>
      </c>
      <c r="W3029">
        <v>0</v>
      </c>
      <c r="X3029">
        <v>0</v>
      </c>
      <c r="Y3029">
        <v>0</v>
      </c>
      <c r="Z3029">
        <v>0</v>
      </c>
    </row>
    <row r="3030" spans="1:26" x14ac:dyDescent="0.2">
      <c r="A3030">
        <v>1473861</v>
      </c>
      <c r="B3030" t="s">
        <v>3</v>
      </c>
      <c r="C3030" t="s">
        <v>2</v>
      </c>
      <c r="D3030" t="s">
        <v>4</v>
      </c>
      <c r="E3030" t="s">
        <v>0</v>
      </c>
      <c r="F3030" t="s">
        <v>27</v>
      </c>
      <c r="J3030">
        <v>0</v>
      </c>
      <c r="K3030">
        <v>0</v>
      </c>
      <c r="L3030">
        <v>0</v>
      </c>
      <c r="M3030">
        <v>0</v>
      </c>
      <c r="N3030">
        <v>0</v>
      </c>
      <c r="P3030">
        <v>1473861</v>
      </c>
      <c r="Q3030" t="s">
        <v>3</v>
      </c>
      <c r="R3030" t="s">
        <v>2</v>
      </c>
      <c r="S3030" t="s">
        <v>4</v>
      </c>
      <c r="T3030" t="s">
        <v>0</v>
      </c>
      <c r="V3030">
        <v>0</v>
      </c>
      <c r="W3030">
        <v>0</v>
      </c>
      <c r="X3030">
        <v>0</v>
      </c>
      <c r="Y3030">
        <v>0</v>
      </c>
      <c r="Z3030">
        <v>0</v>
      </c>
    </row>
    <row r="3031" spans="1:26" x14ac:dyDescent="0.2">
      <c r="A3031">
        <v>1473901</v>
      </c>
      <c r="B3031" t="s">
        <v>3</v>
      </c>
      <c r="C3031" t="s">
        <v>2</v>
      </c>
      <c r="D3031" t="s">
        <v>1</v>
      </c>
      <c r="E3031" t="s">
        <v>0</v>
      </c>
      <c r="F3031" t="s">
        <v>27</v>
      </c>
      <c r="J3031">
        <v>0</v>
      </c>
      <c r="K3031">
        <v>0</v>
      </c>
      <c r="L3031">
        <v>0</v>
      </c>
      <c r="M3031">
        <v>0</v>
      </c>
      <c r="N3031">
        <v>0</v>
      </c>
      <c r="P3031">
        <v>1473901</v>
      </c>
      <c r="Q3031" t="s">
        <v>3</v>
      </c>
      <c r="R3031" t="s">
        <v>2</v>
      </c>
      <c r="S3031" t="s">
        <v>1</v>
      </c>
      <c r="T3031" t="s">
        <v>0</v>
      </c>
      <c r="V3031">
        <v>0</v>
      </c>
      <c r="W3031">
        <v>0</v>
      </c>
      <c r="X3031">
        <v>0</v>
      </c>
      <c r="Y3031">
        <v>0</v>
      </c>
      <c r="Z3031">
        <v>0</v>
      </c>
    </row>
    <row r="3032" spans="1:26" x14ac:dyDescent="0.2">
      <c r="A3032">
        <v>1474261</v>
      </c>
      <c r="B3032" t="s">
        <v>3</v>
      </c>
      <c r="C3032" t="s">
        <v>2</v>
      </c>
      <c r="D3032" t="s">
        <v>4</v>
      </c>
      <c r="E3032" t="s">
        <v>0</v>
      </c>
      <c r="F3032" t="s">
        <v>27</v>
      </c>
      <c r="J3032">
        <v>0</v>
      </c>
      <c r="K3032">
        <v>0</v>
      </c>
      <c r="L3032">
        <v>0</v>
      </c>
      <c r="M3032">
        <v>0</v>
      </c>
      <c r="N3032">
        <v>0</v>
      </c>
      <c r="P3032">
        <v>1474261</v>
      </c>
      <c r="Q3032" t="s">
        <v>3</v>
      </c>
      <c r="R3032" t="s">
        <v>2</v>
      </c>
      <c r="S3032" t="s">
        <v>4</v>
      </c>
      <c r="T3032" t="s">
        <v>0</v>
      </c>
      <c r="V3032">
        <v>0</v>
      </c>
      <c r="W3032">
        <v>0</v>
      </c>
      <c r="X3032">
        <v>0</v>
      </c>
      <c r="Y3032">
        <v>0</v>
      </c>
      <c r="Z3032">
        <v>0</v>
      </c>
    </row>
    <row r="3033" spans="1:26" x14ac:dyDescent="0.2">
      <c r="A3033">
        <v>1474301</v>
      </c>
      <c r="B3033" t="s">
        <v>3</v>
      </c>
      <c r="C3033" t="s">
        <v>5</v>
      </c>
      <c r="D3033" t="s">
        <v>4</v>
      </c>
      <c r="E3033" t="s">
        <v>0</v>
      </c>
      <c r="F3033" t="s">
        <v>27</v>
      </c>
      <c r="J3033">
        <v>0</v>
      </c>
      <c r="K3033">
        <v>0</v>
      </c>
      <c r="L3033">
        <v>0</v>
      </c>
      <c r="M3033">
        <v>0</v>
      </c>
      <c r="N3033">
        <v>0</v>
      </c>
      <c r="P3033">
        <v>1474301</v>
      </c>
      <c r="Q3033" t="s">
        <v>3</v>
      </c>
      <c r="R3033" t="s">
        <v>5</v>
      </c>
      <c r="S3033" t="s">
        <v>4</v>
      </c>
      <c r="T3033" t="s">
        <v>0</v>
      </c>
      <c r="V3033">
        <v>0</v>
      </c>
      <c r="W3033">
        <v>0</v>
      </c>
      <c r="X3033">
        <v>0</v>
      </c>
      <c r="Y3033">
        <v>0</v>
      </c>
      <c r="Z3033">
        <v>0</v>
      </c>
    </row>
    <row r="3034" spans="1:26" x14ac:dyDescent="0.2">
      <c r="A3034">
        <v>1474641</v>
      </c>
      <c r="B3034" t="s">
        <v>6</v>
      </c>
      <c r="C3034" t="s">
        <v>12</v>
      </c>
      <c r="D3034" t="s">
        <v>7</v>
      </c>
      <c r="E3034" t="s">
        <v>0</v>
      </c>
      <c r="F3034" t="s">
        <v>27</v>
      </c>
      <c r="J3034">
        <v>0</v>
      </c>
      <c r="K3034">
        <v>0</v>
      </c>
      <c r="L3034">
        <v>0</v>
      </c>
      <c r="M3034">
        <v>0</v>
      </c>
      <c r="N3034">
        <v>0</v>
      </c>
      <c r="P3034">
        <v>1474641</v>
      </c>
      <c r="Q3034" t="s">
        <v>6</v>
      </c>
      <c r="R3034" t="s">
        <v>12</v>
      </c>
      <c r="S3034" t="s">
        <v>7</v>
      </c>
      <c r="T3034" t="s">
        <v>0</v>
      </c>
      <c r="V3034">
        <v>0</v>
      </c>
      <c r="W3034">
        <v>0</v>
      </c>
      <c r="X3034">
        <v>0</v>
      </c>
      <c r="Y3034">
        <v>0</v>
      </c>
      <c r="Z3034">
        <v>0</v>
      </c>
    </row>
    <row r="3035" spans="1:26" x14ac:dyDescent="0.2">
      <c r="A3035">
        <v>1474791</v>
      </c>
      <c r="B3035" t="s">
        <v>3</v>
      </c>
      <c r="C3035" t="s">
        <v>2</v>
      </c>
      <c r="D3035" t="s">
        <v>4</v>
      </c>
      <c r="E3035" t="s">
        <v>0</v>
      </c>
      <c r="F3035" t="s">
        <v>27</v>
      </c>
      <c r="J3035">
        <v>0</v>
      </c>
      <c r="K3035">
        <v>0</v>
      </c>
      <c r="L3035">
        <v>0</v>
      </c>
      <c r="M3035">
        <v>0</v>
      </c>
      <c r="N3035">
        <v>0</v>
      </c>
      <c r="P3035">
        <v>1474791</v>
      </c>
      <c r="Q3035" t="s">
        <v>3</v>
      </c>
      <c r="R3035" t="s">
        <v>2</v>
      </c>
      <c r="S3035" t="s">
        <v>4</v>
      </c>
      <c r="T3035" t="s">
        <v>0</v>
      </c>
      <c r="V3035">
        <v>0</v>
      </c>
      <c r="W3035">
        <v>0</v>
      </c>
      <c r="X3035">
        <v>0</v>
      </c>
      <c r="Y3035">
        <v>0</v>
      </c>
      <c r="Z3035">
        <v>0</v>
      </c>
    </row>
    <row r="3036" spans="1:26" x14ac:dyDescent="0.2">
      <c r="A3036">
        <v>1474831</v>
      </c>
      <c r="B3036" t="s">
        <v>6</v>
      </c>
      <c r="C3036" t="s">
        <v>5</v>
      </c>
      <c r="D3036" t="s">
        <v>7</v>
      </c>
      <c r="E3036" t="s">
        <v>0</v>
      </c>
      <c r="F3036" t="s">
        <v>27</v>
      </c>
      <c r="J3036">
        <v>0</v>
      </c>
      <c r="K3036">
        <v>0</v>
      </c>
      <c r="L3036">
        <v>0</v>
      </c>
      <c r="M3036">
        <v>0</v>
      </c>
      <c r="N3036">
        <v>0</v>
      </c>
      <c r="P3036">
        <v>1474831</v>
      </c>
      <c r="Q3036" t="s">
        <v>6</v>
      </c>
      <c r="R3036" t="s">
        <v>5</v>
      </c>
      <c r="S3036" t="s">
        <v>7</v>
      </c>
      <c r="T3036" t="s">
        <v>0</v>
      </c>
      <c r="V3036">
        <v>0</v>
      </c>
      <c r="W3036">
        <v>0</v>
      </c>
      <c r="X3036">
        <v>0</v>
      </c>
      <c r="Y3036">
        <v>0</v>
      </c>
      <c r="Z3036">
        <v>0</v>
      </c>
    </row>
    <row r="3037" spans="1:26" x14ac:dyDescent="0.2">
      <c r="A3037">
        <v>1475041</v>
      </c>
      <c r="B3037" t="s">
        <v>6</v>
      </c>
      <c r="C3037" t="s">
        <v>2</v>
      </c>
      <c r="D3037" t="s">
        <v>4</v>
      </c>
      <c r="E3037" t="s">
        <v>0</v>
      </c>
      <c r="F3037" t="s">
        <v>27</v>
      </c>
      <c r="J3037">
        <v>0</v>
      </c>
      <c r="K3037">
        <v>0</v>
      </c>
      <c r="L3037">
        <v>0</v>
      </c>
      <c r="M3037">
        <v>0</v>
      </c>
      <c r="N3037">
        <v>0</v>
      </c>
      <c r="P3037">
        <v>1475041</v>
      </c>
      <c r="Q3037" t="s">
        <v>6</v>
      </c>
      <c r="R3037" t="s">
        <v>2</v>
      </c>
      <c r="S3037" t="s">
        <v>4</v>
      </c>
      <c r="T3037" t="s">
        <v>0</v>
      </c>
      <c r="V3037">
        <v>0</v>
      </c>
      <c r="W3037">
        <v>0</v>
      </c>
      <c r="X3037">
        <v>0</v>
      </c>
      <c r="Y3037">
        <v>0</v>
      </c>
      <c r="Z3037">
        <v>0</v>
      </c>
    </row>
    <row r="3038" spans="1:26" x14ac:dyDescent="0.2">
      <c r="A3038">
        <v>1475381</v>
      </c>
      <c r="B3038" t="s">
        <v>3</v>
      </c>
      <c r="C3038" t="s">
        <v>2</v>
      </c>
      <c r="D3038" t="s">
        <v>7</v>
      </c>
      <c r="E3038" t="s">
        <v>0</v>
      </c>
      <c r="F3038" t="s">
        <v>27</v>
      </c>
      <c r="J3038">
        <v>0</v>
      </c>
      <c r="K3038">
        <v>0</v>
      </c>
      <c r="L3038">
        <v>0</v>
      </c>
      <c r="M3038">
        <v>0</v>
      </c>
      <c r="N3038">
        <v>0</v>
      </c>
      <c r="P3038">
        <v>1475381</v>
      </c>
      <c r="Q3038" t="s">
        <v>3</v>
      </c>
      <c r="R3038" t="s">
        <v>2</v>
      </c>
      <c r="S3038" t="s">
        <v>7</v>
      </c>
      <c r="T3038" t="s">
        <v>0</v>
      </c>
      <c r="V3038">
        <v>0</v>
      </c>
      <c r="W3038">
        <v>0</v>
      </c>
      <c r="X3038">
        <v>0</v>
      </c>
      <c r="Y3038">
        <v>0</v>
      </c>
      <c r="Z3038">
        <v>0</v>
      </c>
    </row>
    <row r="3039" spans="1:26" x14ac:dyDescent="0.2">
      <c r="A3039">
        <v>1475421</v>
      </c>
      <c r="B3039" t="s">
        <v>3</v>
      </c>
      <c r="C3039" t="s">
        <v>5</v>
      </c>
      <c r="D3039" t="s">
        <v>7</v>
      </c>
      <c r="E3039" t="s">
        <v>14</v>
      </c>
      <c r="F3039" t="s">
        <v>27</v>
      </c>
      <c r="J3039">
        <v>0</v>
      </c>
      <c r="K3039">
        <v>0</v>
      </c>
      <c r="L3039">
        <v>0</v>
      </c>
      <c r="M3039">
        <v>0</v>
      </c>
      <c r="N3039">
        <v>0</v>
      </c>
      <c r="P3039">
        <v>1475421</v>
      </c>
      <c r="Q3039" t="s">
        <v>3</v>
      </c>
      <c r="R3039" t="s">
        <v>5</v>
      </c>
      <c r="S3039" t="s">
        <v>7</v>
      </c>
      <c r="T3039" t="s">
        <v>14</v>
      </c>
      <c r="V3039">
        <v>0</v>
      </c>
      <c r="W3039">
        <v>0</v>
      </c>
      <c r="X3039">
        <v>0</v>
      </c>
      <c r="Y3039">
        <v>0</v>
      </c>
      <c r="Z3039">
        <v>0</v>
      </c>
    </row>
    <row r="3040" spans="1:26" x14ac:dyDescent="0.2">
      <c r="A3040">
        <v>1475761</v>
      </c>
      <c r="B3040" t="s">
        <v>6</v>
      </c>
      <c r="C3040" t="s">
        <v>2</v>
      </c>
      <c r="D3040" t="s">
        <v>1</v>
      </c>
      <c r="E3040" t="s">
        <v>0</v>
      </c>
      <c r="F3040" t="s">
        <v>27</v>
      </c>
      <c r="J3040">
        <v>0</v>
      </c>
      <c r="K3040">
        <v>0</v>
      </c>
      <c r="L3040">
        <v>0</v>
      </c>
      <c r="M3040">
        <v>0</v>
      </c>
      <c r="N3040">
        <v>0</v>
      </c>
      <c r="P3040">
        <v>1475761</v>
      </c>
      <c r="Q3040" t="s">
        <v>6</v>
      </c>
      <c r="R3040" t="s">
        <v>2</v>
      </c>
      <c r="S3040" t="s">
        <v>1</v>
      </c>
      <c r="T3040" t="s">
        <v>0</v>
      </c>
      <c r="V3040">
        <v>0</v>
      </c>
      <c r="W3040">
        <v>0</v>
      </c>
      <c r="X3040">
        <v>0</v>
      </c>
      <c r="Y3040">
        <v>0</v>
      </c>
      <c r="Z3040">
        <v>0</v>
      </c>
    </row>
    <row r="3041" spans="1:26" x14ac:dyDescent="0.2">
      <c r="A3041">
        <v>1476201</v>
      </c>
      <c r="B3041" t="s">
        <v>3</v>
      </c>
      <c r="C3041" t="s">
        <v>2</v>
      </c>
      <c r="D3041" t="s">
        <v>4</v>
      </c>
      <c r="E3041" t="s">
        <v>0</v>
      </c>
      <c r="F3041" t="s">
        <v>27</v>
      </c>
      <c r="J3041">
        <v>0</v>
      </c>
      <c r="K3041">
        <v>0</v>
      </c>
      <c r="L3041">
        <v>0</v>
      </c>
      <c r="M3041">
        <v>0</v>
      </c>
      <c r="N3041">
        <v>0</v>
      </c>
      <c r="P3041">
        <v>1476201</v>
      </c>
      <c r="Q3041" t="s">
        <v>3</v>
      </c>
      <c r="R3041" t="s">
        <v>2</v>
      </c>
      <c r="S3041" t="s">
        <v>4</v>
      </c>
      <c r="T3041" t="s">
        <v>0</v>
      </c>
      <c r="V3041">
        <v>0</v>
      </c>
      <c r="W3041">
        <v>0</v>
      </c>
      <c r="X3041">
        <v>0</v>
      </c>
      <c r="Y3041">
        <v>0</v>
      </c>
      <c r="Z3041">
        <v>0</v>
      </c>
    </row>
    <row r="3042" spans="1:26" x14ac:dyDescent="0.2">
      <c r="A3042">
        <v>1476541</v>
      </c>
      <c r="B3042" t="s">
        <v>3</v>
      </c>
      <c r="C3042" t="s">
        <v>2</v>
      </c>
      <c r="D3042" t="s">
        <v>1</v>
      </c>
      <c r="E3042" t="s">
        <v>0</v>
      </c>
      <c r="F3042" t="s">
        <v>27</v>
      </c>
      <c r="J3042">
        <v>0</v>
      </c>
      <c r="K3042">
        <v>0</v>
      </c>
      <c r="L3042">
        <v>0</v>
      </c>
      <c r="M3042">
        <v>0</v>
      </c>
      <c r="N3042">
        <v>0</v>
      </c>
      <c r="P3042">
        <v>1476541</v>
      </c>
      <c r="Q3042" t="s">
        <v>3</v>
      </c>
      <c r="R3042" t="s">
        <v>2</v>
      </c>
      <c r="S3042" t="s">
        <v>1</v>
      </c>
      <c r="T3042" t="s">
        <v>0</v>
      </c>
      <c r="V3042">
        <v>0</v>
      </c>
      <c r="W3042">
        <v>0</v>
      </c>
      <c r="X3042">
        <v>0</v>
      </c>
      <c r="Y3042">
        <v>0</v>
      </c>
      <c r="Z3042">
        <v>0</v>
      </c>
    </row>
    <row r="3043" spans="1:26" x14ac:dyDescent="0.2">
      <c r="A3043">
        <v>1476691</v>
      </c>
      <c r="B3043" t="s">
        <v>10</v>
      </c>
      <c r="C3043" t="s">
        <v>9</v>
      </c>
      <c r="D3043" t="s">
        <v>7</v>
      </c>
      <c r="E3043" t="s">
        <v>0</v>
      </c>
      <c r="F3043" t="s">
        <v>27</v>
      </c>
      <c r="J3043">
        <v>0</v>
      </c>
      <c r="K3043">
        <v>0</v>
      </c>
      <c r="L3043">
        <v>0</v>
      </c>
      <c r="M3043">
        <v>0</v>
      </c>
      <c r="N3043">
        <v>0</v>
      </c>
      <c r="P3043">
        <v>1476691</v>
      </c>
      <c r="Q3043" t="s">
        <v>10</v>
      </c>
      <c r="R3043" t="s">
        <v>9</v>
      </c>
      <c r="S3043" t="s">
        <v>7</v>
      </c>
      <c r="T3043" t="s">
        <v>0</v>
      </c>
      <c r="V3043">
        <v>0</v>
      </c>
      <c r="W3043">
        <v>0</v>
      </c>
      <c r="X3043">
        <v>0</v>
      </c>
      <c r="Y3043">
        <v>0</v>
      </c>
      <c r="Z3043">
        <v>0</v>
      </c>
    </row>
    <row r="3044" spans="1:26" x14ac:dyDescent="0.2">
      <c r="A3044">
        <v>1476731</v>
      </c>
      <c r="B3044" t="s">
        <v>6</v>
      </c>
      <c r="C3044" t="s">
        <v>2</v>
      </c>
      <c r="D3044" t="s">
        <v>4</v>
      </c>
      <c r="E3044" t="s">
        <v>0</v>
      </c>
      <c r="F3044" t="s">
        <v>27</v>
      </c>
      <c r="J3044">
        <v>0</v>
      </c>
      <c r="K3044">
        <v>0</v>
      </c>
      <c r="L3044">
        <v>0</v>
      </c>
      <c r="M3044">
        <v>0</v>
      </c>
      <c r="N3044">
        <v>0</v>
      </c>
      <c r="P3044">
        <v>1476731</v>
      </c>
      <c r="Q3044" t="s">
        <v>6</v>
      </c>
      <c r="R3044" t="s">
        <v>2</v>
      </c>
      <c r="S3044" t="s">
        <v>4</v>
      </c>
      <c r="T3044" t="s">
        <v>0</v>
      </c>
      <c r="V3044">
        <v>0</v>
      </c>
      <c r="W3044">
        <v>0</v>
      </c>
      <c r="X3044">
        <v>0</v>
      </c>
      <c r="Y3044">
        <v>0</v>
      </c>
      <c r="Z3044">
        <v>0</v>
      </c>
    </row>
    <row r="3045" spans="1:26" x14ac:dyDescent="0.2">
      <c r="A3045">
        <v>1476881</v>
      </c>
      <c r="B3045" t="s">
        <v>3</v>
      </c>
      <c r="C3045" t="s">
        <v>2</v>
      </c>
      <c r="D3045" t="s">
        <v>1</v>
      </c>
      <c r="E3045" t="s">
        <v>0</v>
      </c>
      <c r="F3045" t="s">
        <v>27</v>
      </c>
      <c r="J3045">
        <v>0</v>
      </c>
      <c r="K3045">
        <v>0</v>
      </c>
      <c r="L3045">
        <v>0</v>
      </c>
      <c r="M3045">
        <v>0</v>
      </c>
      <c r="N3045">
        <v>0</v>
      </c>
      <c r="P3045">
        <v>1476881</v>
      </c>
      <c r="Q3045" t="s">
        <v>3</v>
      </c>
      <c r="R3045" t="s">
        <v>2</v>
      </c>
      <c r="S3045" t="s">
        <v>1</v>
      </c>
      <c r="T3045" t="s">
        <v>0</v>
      </c>
      <c r="V3045">
        <v>0</v>
      </c>
      <c r="W3045">
        <v>0</v>
      </c>
      <c r="X3045">
        <v>0</v>
      </c>
      <c r="Y3045">
        <v>0</v>
      </c>
      <c r="Z3045">
        <v>0</v>
      </c>
    </row>
    <row r="3046" spans="1:26" x14ac:dyDescent="0.2">
      <c r="A3046">
        <v>1476921</v>
      </c>
      <c r="B3046" t="s">
        <v>3</v>
      </c>
      <c r="C3046" t="s">
        <v>5</v>
      </c>
      <c r="D3046" t="s">
        <v>7</v>
      </c>
      <c r="E3046" t="s">
        <v>0</v>
      </c>
      <c r="F3046" t="s">
        <v>27</v>
      </c>
      <c r="J3046">
        <v>0</v>
      </c>
      <c r="K3046">
        <v>0</v>
      </c>
      <c r="L3046">
        <v>0</v>
      </c>
      <c r="M3046">
        <v>0</v>
      </c>
      <c r="N3046">
        <v>0</v>
      </c>
      <c r="P3046">
        <v>1476921</v>
      </c>
      <c r="Q3046" t="s">
        <v>3</v>
      </c>
      <c r="R3046" t="s">
        <v>5</v>
      </c>
      <c r="S3046" t="s">
        <v>7</v>
      </c>
      <c r="T3046" t="s">
        <v>0</v>
      </c>
      <c r="V3046">
        <v>0</v>
      </c>
      <c r="W3046">
        <v>0</v>
      </c>
      <c r="X3046">
        <v>0</v>
      </c>
      <c r="Y3046">
        <v>0</v>
      </c>
      <c r="Z3046">
        <v>0</v>
      </c>
    </row>
    <row r="3047" spans="1:26" x14ac:dyDescent="0.2">
      <c r="A3047">
        <v>1477091</v>
      </c>
      <c r="B3047" t="s">
        <v>13</v>
      </c>
      <c r="C3047" t="s">
        <v>5</v>
      </c>
      <c r="D3047" t="s">
        <v>4</v>
      </c>
      <c r="E3047" t="s">
        <v>0</v>
      </c>
      <c r="F3047" t="s">
        <v>27</v>
      </c>
      <c r="J3047">
        <v>0</v>
      </c>
      <c r="K3047">
        <v>0</v>
      </c>
      <c r="L3047">
        <v>0</v>
      </c>
      <c r="M3047">
        <v>0</v>
      </c>
      <c r="N3047">
        <v>0</v>
      </c>
      <c r="P3047">
        <v>1477091</v>
      </c>
      <c r="Q3047" t="s">
        <v>13</v>
      </c>
      <c r="R3047" t="s">
        <v>5</v>
      </c>
      <c r="S3047" t="s">
        <v>4</v>
      </c>
      <c r="T3047" t="s">
        <v>0</v>
      </c>
      <c r="V3047">
        <v>0</v>
      </c>
      <c r="W3047">
        <v>0</v>
      </c>
      <c r="X3047">
        <v>0</v>
      </c>
      <c r="Y3047">
        <v>0</v>
      </c>
      <c r="Z3047">
        <v>0</v>
      </c>
    </row>
    <row r="3048" spans="1:26" x14ac:dyDescent="0.2">
      <c r="A3048">
        <v>1477131</v>
      </c>
      <c r="B3048" t="s">
        <v>3</v>
      </c>
      <c r="C3048" t="s">
        <v>5</v>
      </c>
      <c r="D3048" t="s">
        <v>1</v>
      </c>
      <c r="E3048" t="s">
        <v>0</v>
      </c>
      <c r="F3048" t="s">
        <v>27</v>
      </c>
      <c r="J3048">
        <v>0</v>
      </c>
      <c r="K3048">
        <v>0</v>
      </c>
      <c r="L3048">
        <v>0</v>
      </c>
      <c r="M3048">
        <v>0</v>
      </c>
      <c r="N3048">
        <v>0</v>
      </c>
      <c r="P3048">
        <v>1477131</v>
      </c>
      <c r="Q3048" t="s">
        <v>3</v>
      </c>
      <c r="R3048" t="s">
        <v>5</v>
      </c>
      <c r="S3048" t="s">
        <v>1</v>
      </c>
      <c r="T3048" t="s">
        <v>0</v>
      </c>
      <c r="V3048">
        <v>0</v>
      </c>
      <c r="W3048">
        <v>0</v>
      </c>
      <c r="X3048">
        <v>0</v>
      </c>
      <c r="Y3048">
        <v>0</v>
      </c>
      <c r="Z3048">
        <v>0</v>
      </c>
    </row>
    <row r="3049" spans="1:26" x14ac:dyDescent="0.2">
      <c r="A3049">
        <v>1477281</v>
      </c>
      <c r="B3049" t="s">
        <v>3</v>
      </c>
      <c r="C3049" t="s">
        <v>2</v>
      </c>
      <c r="D3049" t="s">
        <v>1</v>
      </c>
      <c r="E3049" t="s">
        <v>0</v>
      </c>
      <c r="F3049" t="s">
        <v>27</v>
      </c>
      <c r="J3049">
        <v>0</v>
      </c>
      <c r="K3049">
        <v>0</v>
      </c>
      <c r="L3049">
        <v>0</v>
      </c>
      <c r="M3049">
        <v>0</v>
      </c>
      <c r="N3049">
        <v>0</v>
      </c>
      <c r="P3049">
        <v>1477281</v>
      </c>
      <c r="Q3049" t="s">
        <v>3</v>
      </c>
      <c r="R3049" t="s">
        <v>2</v>
      </c>
      <c r="S3049" t="s">
        <v>1</v>
      </c>
      <c r="T3049" t="s">
        <v>0</v>
      </c>
      <c r="V3049">
        <v>0</v>
      </c>
      <c r="W3049">
        <v>0</v>
      </c>
      <c r="X3049">
        <v>0</v>
      </c>
      <c r="Y3049">
        <v>0</v>
      </c>
      <c r="Z3049">
        <v>0</v>
      </c>
    </row>
    <row r="3050" spans="1:26" x14ac:dyDescent="0.2">
      <c r="A3050">
        <v>1477471</v>
      </c>
      <c r="B3050" t="s">
        <v>3</v>
      </c>
      <c r="C3050" t="s">
        <v>5</v>
      </c>
      <c r="D3050" t="s">
        <v>4</v>
      </c>
      <c r="E3050" t="s">
        <v>0</v>
      </c>
      <c r="F3050" t="s">
        <v>27</v>
      </c>
      <c r="J3050">
        <v>0</v>
      </c>
      <c r="K3050">
        <v>0</v>
      </c>
      <c r="L3050">
        <v>0</v>
      </c>
      <c r="M3050">
        <v>0</v>
      </c>
      <c r="N3050">
        <v>0</v>
      </c>
      <c r="P3050">
        <v>1477471</v>
      </c>
      <c r="Q3050" t="s">
        <v>3</v>
      </c>
      <c r="R3050" t="s">
        <v>5</v>
      </c>
      <c r="S3050" t="s">
        <v>4</v>
      </c>
      <c r="T3050" t="s">
        <v>0</v>
      </c>
      <c r="V3050">
        <v>0</v>
      </c>
      <c r="W3050">
        <v>0</v>
      </c>
      <c r="X3050">
        <v>0</v>
      </c>
      <c r="Y3050">
        <v>0</v>
      </c>
      <c r="Z3050">
        <v>0</v>
      </c>
    </row>
    <row r="3051" spans="1:26" x14ac:dyDescent="0.2">
      <c r="A3051">
        <v>1477511</v>
      </c>
      <c r="B3051" t="s">
        <v>3</v>
      </c>
      <c r="C3051" t="s">
        <v>5</v>
      </c>
      <c r="D3051" t="s">
        <v>1</v>
      </c>
      <c r="E3051" t="s">
        <v>0</v>
      </c>
      <c r="F3051" t="s">
        <v>27</v>
      </c>
      <c r="J3051">
        <v>0</v>
      </c>
      <c r="K3051">
        <v>0</v>
      </c>
      <c r="L3051">
        <v>0</v>
      </c>
      <c r="M3051">
        <v>0</v>
      </c>
      <c r="N3051">
        <v>0</v>
      </c>
      <c r="P3051">
        <v>1477511</v>
      </c>
      <c r="Q3051" t="s">
        <v>3</v>
      </c>
      <c r="R3051" t="s">
        <v>5</v>
      </c>
      <c r="S3051" t="s">
        <v>1</v>
      </c>
      <c r="T3051" t="s">
        <v>0</v>
      </c>
      <c r="V3051">
        <v>0</v>
      </c>
      <c r="W3051">
        <v>0</v>
      </c>
      <c r="X3051">
        <v>0</v>
      </c>
      <c r="Y3051">
        <v>0</v>
      </c>
      <c r="Z3051">
        <v>0</v>
      </c>
    </row>
    <row r="3052" spans="1:26" x14ac:dyDescent="0.2">
      <c r="A3052">
        <v>1478101</v>
      </c>
      <c r="B3052" t="s">
        <v>3</v>
      </c>
      <c r="C3052" t="s">
        <v>2</v>
      </c>
      <c r="D3052" t="s">
        <v>7</v>
      </c>
      <c r="E3052" t="s">
        <v>0</v>
      </c>
      <c r="F3052" t="s">
        <v>27</v>
      </c>
      <c r="J3052">
        <v>0</v>
      </c>
      <c r="K3052">
        <v>0</v>
      </c>
      <c r="L3052">
        <v>0</v>
      </c>
      <c r="M3052">
        <v>0</v>
      </c>
      <c r="N3052">
        <v>0</v>
      </c>
      <c r="P3052">
        <v>1478101</v>
      </c>
      <c r="Q3052" t="s">
        <v>3</v>
      </c>
      <c r="R3052" t="s">
        <v>2</v>
      </c>
      <c r="S3052" t="s">
        <v>7</v>
      </c>
      <c r="T3052" t="s">
        <v>0</v>
      </c>
      <c r="V3052">
        <v>0</v>
      </c>
      <c r="W3052">
        <v>0</v>
      </c>
      <c r="X3052">
        <v>0</v>
      </c>
      <c r="Y3052">
        <v>0</v>
      </c>
      <c r="Z3052">
        <v>0</v>
      </c>
    </row>
    <row r="3053" spans="1:26" x14ac:dyDescent="0.2">
      <c r="A3053">
        <v>1478251</v>
      </c>
      <c r="B3053" t="s">
        <v>3</v>
      </c>
      <c r="C3053" t="s">
        <v>5</v>
      </c>
      <c r="D3053" t="s">
        <v>1</v>
      </c>
      <c r="E3053" t="s">
        <v>0</v>
      </c>
      <c r="F3053" t="s">
        <v>27</v>
      </c>
      <c r="J3053">
        <v>0</v>
      </c>
      <c r="K3053">
        <v>0</v>
      </c>
      <c r="L3053">
        <v>0</v>
      </c>
      <c r="M3053">
        <v>0</v>
      </c>
      <c r="N3053">
        <v>0</v>
      </c>
      <c r="P3053">
        <v>1478251</v>
      </c>
      <c r="Q3053" t="s">
        <v>3</v>
      </c>
      <c r="R3053" t="s">
        <v>5</v>
      </c>
      <c r="S3053" t="s">
        <v>1</v>
      </c>
      <c r="T3053" t="s">
        <v>0</v>
      </c>
      <c r="V3053">
        <v>0</v>
      </c>
      <c r="W3053">
        <v>0</v>
      </c>
      <c r="X3053">
        <v>0</v>
      </c>
      <c r="Y3053">
        <v>0</v>
      </c>
      <c r="Z3053">
        <v>0</v>
      </c>
    </row>
    <row r="3054" spans="1:26" x14ac:dyDescent="0.2">
      <c r="A3054">
        <v>1478781</v>
      </c>
      <c r="B3054" t="s">
        <v>3</v>
      </c>
      <c r="C3054" t="s">
        <v>5</v>
      </c>
      <c r="D3054" t="s">
        <v>7</v>
      </c>
      <c r="E3054" t="s">
        <v>0</v>
      </c>
      <c r="F3054" t="s">
        <v>27</v>
      </c>
      <c r="J3054">
        <v>0</v>
      </c>
      <c r="K3054">
        <v>0</v>
      </c>
      <c r="L3054">
        <v>0</v>
      </c>
      <c r="M3054">
        <v>0</v>
      </c>
      <c r="N3054">
        <v>0</v>
      </c>
      <c r="P3054">
        <v>1478781</v>
      </c>
      <c r="Q3054" t="s">
        <v>3</v>
      </c>
      <c r="R3054" t="s">
        <v>5</v>
      </c>
      <c r="S3054" t="s">
        <v>7</v>
      </c>
      <c r="T3054" t="s">
        <v>0</v>
      </c>
      <c r="V3054">
        <v>0</v>
      </c>
      <c r="W3054">
        <v>0</v>
      </c>
      <c r="X3054">
        <v>0</v>
      </c>
      <c r="Y3054">
        <v>0</v>
      </c>
      <c r="Z3054">
        <v>0</v>
      </c>
    </row>
    <row r="3055" spans="1:26" x14ac:dyDescent="0.2">
      <c r="A3055">
        <v>1478821</v>
      </c>
      <c r="B3055" t="s">
        <v>6</v>
      </c>
      <c r="C3055" t="s">
        <v>2</v>
      </c>
      <c r="D3055" t="s">
        <v>7</v>
      </c>
      <c r="E3055" t="s">
        <v>0</v>
      </c>
      <c r="F3055" t="s">
        <v>27</v>
      </c>
      <c r="J3055">
        <v>0</v>
      </c>
      <c r="K3055">
        <v>0</v>
      </c>
      <c r="L3055">
        <v>0</v>
      </c>
      <c r="M3055">
        <v>0</v>
      </c>
      <c r="N3055">
        <v>0</v>
      </c>
      <c r="P3055">
        <v>1478821</v>
      </c>
      <c r="Q3055" t="s">
        <v>6</v>
      </c>
      <c r="R3055" t="s">
        <v>2</v>
      </c>
      <c r="S3055" t="s">
        <v>7</v>
      </c>
      <c r="T3055" t="s">
        <v>0</v>
      </c>
      <c r="V3055">
        <v>0</v>
      </c>
      <c r="W3055">
        <v>0</v>
      </c>
      <c r="X3055">
        <v>0</v>
      </c>
      <c r="Y3055">
        <v>0</v>
      </c>
      <c r="Z3055">
        <v>0</v>
      </c>
    </row>
    <row r="3056" spans="1:26" x14ac:dyDescent="0.2">
      <c r="A3056">
        <v>1479031</v>
      </c>
      <c r="B3056" t="s">
        <v>6</v>
      </c>
      <c r="C3056" t="s">
        <v>12</v>
      </c>
      <c r="D3056" t="s">
        <v>4</v>
      </c>
      <c r="E3056" t="s">
        <v>0</v>
      </c>
      <c r="F3056" t="s">
        <v>27</v>
      </c>
      <c r="J3056">
        <v>0</v>
      </c>
      <c r="K3056">
        <v>0</v>
      </c>
      <c r="L3056">
        <v>0</v>
      </c>
      <c r="M3056">
        <v>0</v>
      </c>
      <c r="N3056">
        <v>0</v>
      </c>
      <c r="P3056">
        <v>1479031</v>
      </c>
      <c r="Q3056" t="s">
        <v>6</v>
      </c>
      <c r="R3056" t="s">
        <v>12</v>
      </c>
      <c r="S3056" t="s">
        <v>4</v>
      </c>
      <c r="T3056" t="s">
        <v>0</v>
      </c>
      <c r="V3056">
        <v>0</v>
      </c>
      <c r="W3056">
        <v>0</v>
      </c>
      <c r="X3056">
        <v>0</v>
      </c>
      <c r="Y3056">
        <v>0</v>
      </c>
      <c r="Z3056">
        <v>0</v>
      </c>
    </row>
    <row r="3057" spans="1:26" x14ac:dyDescent="0.2">
      <c r="A3057">
        <v>1479371</v>
      </c>
      <c r="B3057" t="s">
        <v>3</v>
      </c>
      <c r="C3057" t="s">
        <v>2</v>
      </c>
      <c r="D3057" t="s">
        <v>1</v>
      </c>
      <c r="E3057" t="s">
        <v>0</v>
      </c>
      <c r="F3057" t="s">
        <v>27</v>
      </c>
      <c r="J3057">
        <v>0</v>
      </c>
      <c r="K3057">
        <v>0</v>
      </c>
      <c r="L3057">
        <v>0</v>
      </c>
      <c r="M3057">
        <v>0</v>
      </c>
      <c r="N3057">
        <v>0</v>
      </c>
      <c r="P3057">
        <v>1479371</v>
      </c>
      <c r="Q3057" t="s">
        <v>3</v>
      </c>
      <c r="R3057" t="s">
        <v>2</v>
      </c>
      <c r="S3057" t="s">
        <v>1</v>
      </c>
      <c r="T3057" t="s">
        <v>0</v>
      </c>
      <c r="V3057">
        <v>0</v>
      </c>
      <c r="W3057">
        <v>0</v>
      </c>
      <c r="X3057">
        <v>0</v>
      </c>
      <c r="Y3057">
        <v>0</v>
      </c>
      <c r="Z3057">
        <v>0</v>
      </c>
    </row>
    <row r="3058" spans="1:26" x14ac:dyDescent="0.2">
      <c r="A3058">
        <v>1479411</v>
      </c>
      <c r="B3058" t="s">
        <v>6</v>
      </c>
      <c r="C3058" t="s">
        <v>2</v>
      </c>
      <c r="D3058" t="s">
        <v>4</v>
      </c>
      <c r="E3058" t="s">
        <v>0</v>
      </c>
      <c r="F3058" t="s">
        <v>27</v>
      </c>
      <c r="J3058">
        <v>0</v>
      </c>
      <c r="K3058">
        <v>0</v>
      </c>
      <c r="L3058">
        <v>0</v>
      </c>
      <c r="M3058">
        <v>0</v>
      </c>
      <c r="N3058">
        <v>0</v>
      </c>
      <c r="P3058">
        <v>1479411</v>
      </c>
      <c r="Q3058" t="s">
        <v>6</v>
      </c>
      <c r="R3058" t="s">
        <v>2</v>
      </c>
      <c r="S3058" t="s">
        <v>4</v>
      </c>
      <c r="T3058" t="s">
        <v>0</v>
      </c>
      <c r="V3058">
        <v>0</v>
      </c>
      <c r="W3058">
        <v>0</v>
      </c>
      <c r="X3058">
        <v>0</v>
      </c>
      <c r="Y3058">
        <v>0</v>
      </c>
      <c r="Z3058">
        <v>0</v>
      </c>
    </row>
    <row r="3059" spans="1:26" x14ac:dyDescent="0.2">
      <c r="A3059">
        <v>1479601</v>
      </c>
      <c r="B3059" t="s">
        <v>3</v>
      </c>
      <c r="C3059" t="s">
        <v>2</v>
      </c>
      <c r="D3059" t="s">
        <v>1</v>
      </c>
      <c r="E3059" t="s">
        <v>8</v>
      </c>
      <c r="F3059" t="s">
        <v>27</v>
      </c>
      <c r="J3059">
        <v>0</v>
      </c>
      <c r="K3059">
        <v>0</v>
      </c>
      <c r="L3059">
        <v>0</v>
      </c>
      <c r="M3059">
        <v>0</v>
      </c>
      <c r="N3059">
        <v>0</v>
      </c>
      <c r="P3059">
        <v>1479601</v>
      </c>
      <c r="Q3059" t="s">
        <v>3</v>
      </c>
      <c r="R3059" t="s">
        <v>2</v>
      </c>
      <c r="S3059" t="s">
        <v>1</v>
      </c>
      <c r="T3059" t="s">
        <v>8</v>
      </c>
      <c r="V3059">
        <v>0</v>
      </c>
      <c r="W3059">
        <v>0</v>
      </c>
      <c r="X3059">
        <v>0</v>
      </c>
      <c r="Y3059">
        <v>0</v>
      </c>
      <c r="Z3059">
        <v>0</v>
      </c>
    </row>
    <row r="3060" spans="1:26" x14ac:dyDescent="0.2">
      <c r="A3060">
        <v>1479751</v>
      </c>
      <c r="B3060" t="s">
        <v>3</v>
      </c>
      <c r="C3060" t="s">
        <v>5</v>
      </c>
      <c r="D3060" t="s">
        <v>1</v>
      </c>
      <c r="E3060" t="s">
        <v>0</v>
      </c>
      <c r="F3060" t="s">
        <v>27</v>
      </c>
      <c r="J3060">
        <v>0</v>
      </c>
      <c r="K3060">
        <v>0</v>
      </c>
      <c r="L3060">
        <v>0</v>
      </c>
      <c r="M3060">
        <v>0</v>
      </c>
      <c r="N3060">
        <v>0</v>
      </c>
      <c r="P3060">
        <v>1479751</v>
      </c>
      <c r="Q3060" t="s">
        <v>3</v>
      </c>
      <c r="R3060" t="s">
        <v>5</v>
      </c>
      <c r="S3060" t="s">
        <v>1</v>
      </c>
      <c r="T3060" t="s">
        <v>0</v>
      </c>
      <c r="V3060">
        <v>0</v>
      </c>
      <c r="W3060">
        <v>0</v>
      </c>
      <c r="X3060">
        <v>0</v>
      </c>
      <c r="Y3060">
        <v>0</v>
      </c>
      <c r="Z3060">
        <v>0</v>
      </c>
    </row>
    <row r="3061" spans="1:26" x14ac:dyDescent="0.2">
      <c r="A3061">
        <v>1479941</v>
      </c>
      <c r="B3061" t="s">
        <v>6</v>
      </c>
      <c r="C3061" t="s">
        <v>2</v>
      </c>
      <c r="D3061" t="s">
        <v>4</v>
      </c>
      <c r="E3061" t="s">
        <v>8</v>
      </c>
      <c r="F3061" t="s">
        <v>27</v>
      </c>
      <c r="J3061">
        <v>0</v>
      </c>
      <c r="K3061">
        <v>0</v>
      </c>
      <c r="L3061">
        <v>0</v>
      </c>
      <c r="M3061">
        <v>0</v>
      </c>
      <c r="N3061">
        <v>0</v>
      </c>
      <c r="P3061">
        <v>1479941</v>
      </c>
      <c r="Q3061" t="s">
        <v>6</v>
      </c>
      <c r="R3061" t="s">
        <v>2</v>
      </c>
      <c r="S3061" t="s">
        <v>4</v>
      </c>
      <c r="T3061" t="s">
        <v>8</v>
      </c>
      <c r="V3061">
        <v>0</v>
      </c>
      <c r="W3061">
        <v>0</v>
      </c>
      <c r="X3061">
        <v>0</v>
      </c>
      <c r="Y3061">
        <v>0</v>
      </c>
      <c r="Z3061">
        <v>0</v>
      </c>
    </row>
    <row r="3062" spans="1:26" x14ac:dyDescent="0.2">
      <c r="A3062">
        <v>1480881</v>
      </c>
      <c r="B3062" t="s">
        <v>3</v>
      </c>
      <c r="C3062" t="s">
        <v>5</v>
      </c>
      <c r="D3062" t="s">
        <v>4</v>
      </c>
      <c r="E3062" t="s">
        <v>0</v>
      </c>
      <c r="F3062" t="s">
        <v>27</v>
      </c>
      <c r="J3062">
        <v>0</v>
      </c>
      <c r="K3062">
        <v>0</v>
      </c>
      <c r="L3062">
        <v>0</v>
      </c>
      <c r="M3062">
        <v>0</v>
      </c>
      <c r="N3062">
        <v>0</v>
      </c>
      <c r="P3062">
        <v>1480881</v>
      </c>
      <c r="Q3062" t="s">
        <v>3</v>
      </c>
      <c r="R3062" t="s">
        <v>5</v>
      </c>
      <c r="S3062" t="s">
        <v>4</v>
      </c>
      <c r="T3062" t="s">
        <v>0</v>
      </c>
      <c r="V3062">
        <v>0</v>
      </c>
      <c r="W3062">
        <v>0</v>
      </c>
      <c r="X3062">
        <v>0</v>
      </c>
      <c r="Y3062">
        <v>0</v>
      </c>
      <c r="Z3062">
        <v>0</v>
      </c>
    </row>
    <row r="3063" spans="1:26" x14ac:dyDescent="0.2">
      <c r="A3063">
        <v>1481091</v>
      </c>
      <c r="B3063" t="s">
        <v>3</v>
      </c>
      <c r="C3063" t="s">
        <v>5</v>
      </c>
      <c r="D3063" t="s">
        <v>1</v>
      </c>
      <c r="E3063" t="s">
        <v>8</v>
      </c>
      <c r="F3063" t="s">
        <v>27</v>
      </c>
      <c r="J3063">
        <v>0</v>
      </c>
      <c r="K3063">
        <v>0</v>
      </c>
      <c r="L3063">
        <v>0</v>
      </c>
      <c r="M3063">
        <v>0</v>
      </c>
      <c r="N3063">
        <v>0</v>
      </c>
      <c r="P3063">
        <v>1481091</v>
      </c>
      <c r="Q3063" t="s">
        <v>3</v>
      </c>
      <c r="R3063" t="s">
        <v>5</v>
      </c>
      <c r="S3063" t="s">
        <v>1</v>
      </c>
      <c r="T3063" t="s">
        <v>8</v>
      </c>
      <c r="V3063">
        <v>0</v>
      </c>
      <c r="W3063">
        <v>0</v>
      </c>
      <c r="X3063">
        <v>0</v>
      </c>
      <c r="Y3063">
        <v>0</v>
      </c>
      <c r="Z3063">
        <v>0</v>
      </c>
    </row>
    <row r="3064" spans="1:26" x14ac:dyDescent="0.2">
      <c r="A3064">
        <v>1481471</v>
      </c>
      <c r="B3064" t="s">
        <v>3</v>
      </c>
      <c r="C3064" t="s">
        <v>5</v>
      </c>
      <c r="D3064" t="s">
        <v>1</v>
      </c>
      <c r="E3064" t="s">
        <v>8</v>
      </c>
      <c r="F3064" t="s">
        <v>27</v>
      </c>
      <c r="J3064">
        <v>0</v>
      </c>
      <c r="K3064">
        <v>0</v>
      </c>
      <c r="L3064">
        <v>0</v>
      </c>
      <c r="M3064">
        <v>0</v>
      </c>
      <c r="N3064">
        <v>0</v>
      </c>
      <c r="P3064">
        <v>1481471</v>
      </c>
      <c r="Q3064" t="s">
        <v>3</v>
      </c>
      <c r="R3064" t="s">
        <v>5</v>
      </c>
      <c r="S3064" t="s">
        <v>1</v>
      </c>
      <c r="T3064" t="s">
        <v>8</v>
      </c>
      <c r="V3064">
        <v>0</v>
      </c>
      <c r="W3064">
        <v>0</v>
      </c>
      <c r="X3064">
        <v>0</v>
      </c>
      <c r="Y3064">
        <v>0</v>
      </c>
      <c r="Z3064">
        <v>0</v>
      </c>
    </row>
    <row r="3065" spans="1:26" x14ac:dyDescent="0.2">
      <c r="A3065">
        <v>1481661</v>
      </c>
      <c r="B3065" t="s">
        <v>6</v>
      </c>
      <c r="C3065" t="s">
        <v>5</v>
      </c>
      <c r="D3065" t="s">
        <v>1</v>
      </c>
      <c r="E3065" t="s">
        <v>0</v>
      </c>
      <c r="F3065" t="s">
        <v>27</v>
      </c>
      <c r="J3065">
        <v>0</v>
      </c>
      <c r="K3065">
        <v>0</v>
      </c>
      <c r="L3065">
        <v>0</v>
      </c>
      <c r="M3065">
        <v>0</v>
      </c>
      <c r="N3065">
        <v>0</v>
      </c>
      <c r="P3065">
        <v>1481661</v>
      </c>
      <c r="Q3065" t="s">
        <v>6</v>
      </c>
      <c r="R3065" t="s">
        <v>5</v>
      </c>
      <c r="S3065" t="s">
        <v>1</v>
      </c>
      <c r="T3065" t="s">
        <v>0</v>
      </c>
      <c r="V3065">
        <v>0</v>
      </c>
      <c r="W3065">
        <v>0</v>
      </c>
      <c r="X3065">
        <v>0</v>
      </c>
      <c r="Y3065">
        <v>0</v>
      </c>
      <c r="Z3065">
        <v>0</v>
      </c>
    </row>
    <row r="3066" spans="1:26" x14ac:dyDescent="0.2">
      <c r="A3066">
        <v>1481851</v>
      </c>
      <c r="B3066" t="s">
        <v>3</v>
      </c>
      <c r="C3066" t="s">
        <v>5</v>
      </c>
      <c r="D3066" t="s">
        <v>7</v>
      </c>
      <c r="E3066" t="s">
        <v>0</v>
      </c>
      <c r="F3066" t="s">
        <v>27</v>
      </c>
      <c r="J3066">
        <v>0</v>
      </c>
      <c r="K3066">
        <v>0</v>
      </c>
      <c r="L3066">
        <v>0</v>
      </c>
      <c r="M3066">
        <v>0</v>
      </c>
      <c r="N3066">
        <v>0</v>
      </c>
      <c r="P3066">
        <v>1481851</v>
      </c>
      <c r="Q3066" t="s">
        <v>3</v>
      </c>
      <c r="R3066" t="s">
        <v>5</v>
      </c>
      <c r="S3066" t="s">
        <v>7</v>
      </c>
      <c r="T3066" t="s">
        <v>0</v>
      </c>
      <c r="V3066">
        <v>0</v>
      </c>
      <c r="W3066">
        <v>0</v>
      </c>
      <c r="X3066">
        <v>0</v>
      </c>
      <c r="Y3066">
        <v>0</v>
      </c>
      <c r="Z3066">
        <v>0</v>
      </c>
    </row>
    <row r="3067" spans="1:26" x14ac:dyDescent="0.2">
      <c r="A3067">
        <v>1482251</v>
      </c>
      <c r="B3067" t="s">
        <v>6</v>
      </c>
      <c r="C3067" t="s">
        <v>12</v>
      </c>
      <c r="D3067" t="s">
        <v>1</v>
      </c>
      <c r="E3067" t="s">
        <v>8</v>
      </c>
      <c r="F3067" t="s">
        <v>27</v>
      </c>
      <c r="J3067">
        <v>0</v>
      </c>
      <c r="K3067">
        <v>0</v>
      </c>
      <c r="L3067">
        <v>0</v>
      </c>
      <c r="M3067">
        <v>0</v>
      </c>
      <c r="N3067">
        <v>0</v>
      </c>
      <c r="P3067">
        <v>1482251</v>
      </c>
      <c r="Q3067" t="s">
        <v>6</v>
      </c>
      <c r="R3067" t="s">
        <v>12</v>
      </c>
      <c r="S3067" t="s">
        <v>1</v>
      </c>
      <c r="T3067" t="s">
        <v>8</v>
      </c>
      <c r="V3067">
        <v>0</v>
      </c>
      <c r="W3067">
        <v>0</v>
      </c>
      <c r="X3067">
        <v>0</v>
      </c>
      <c r="Y3067">
        <v>0</v>
      </c>
      <c r="Z3067">
        <v>0</v>
      </c>
    </row>
    <row r="3068" spans="1:26" x14ac:dyDescent="0.2">
      <c r="A3068">
        <v>1482591</v>
      </c>
      <c r="B3068" t="s">
        <v>3</v>
      </c>
      <c r="C3068" t="s">
        <v>5</v>
      </c>
      <c r="D3068" t="s">
        <v>4</v>
      </c>
      <c r="E3068" t="s">
        <v>0</v>
      </c>
      <c r="F3068" t="s">
        <v>27</v>
      </c>
      <c r="J3068">
        <v>0</v>
      </c>
      <c r="K3068">
        <v>0</v>
      </c>
      <c r="L3068">
        <v>0</v>
      </c>
      <c r="M3068">
        <v>0</v>
      </c>
      <c r="N3068">
        <v>0</v>
      </c>
      <c r="P3068">
        <v>1482591</v>
      </c>
      <c r="Q3068" t="s">
        <v>3</v>
      </c>
      <c r="R3068" t="s">
        <v>5</v>
      </c>
      <c r="S3068" t="s">
        <v>4</v>
      </c>
      <c r="T3068" t="s">
        <v>0</v>
      </c>
      <c r="V3068">
        <v>0</v>
      </c>
      <c r="W3068">
        <v>0</v>
      </c>
      <c r="X3068">
        <v>0</v>
      </c>
      <c r="Y3068">
        <v>0</v>
      </c>
      <c r="Z3068">
        <v>0</v>
      </c>
    </row>
    <row r="3069" spans="1:26" x14ac:dyDescent="0.2">
      <c r="A3069">
        <v>1482631</v>
      </c>
      <c r="B3069" t="s">
        <v>3</v>
      </c>
      <c r="C3069" t="s">
        <v>5</v>
      </c>
      <c r="D3069" t="s">
        <v>4</v>
      </c>
      <c r="E3069" t="s">
        <v>0</v>
      </c>
      <c r="F3069" t="s">
        <v>27</v>
      </c>
      <c r="J3069">
        <v>0</v>
      </c>
      <c r="K3069">
        <v>0</v>
      </c>
      <c r="L3069">
        <v>0</v>
      </c>
      <c r="M3069">
        <v>0</v>
      </c>
      <c r="N3069">
        <v>0</v>
      </c>
      <c r="P3069">
        <v>1482631</v>
      </c>
      <c r="Q3069" t="s">
        <v>3</v>
      </c>
      <c r="R3069" t="s">
        <v>5</v>
      </c>
      <c r="S3069" t="s">
        <v>4</v>
      </c>
      <c r="T3069" t="s">
        <v>0</v>
      </c>
      <c r="V3069">
        <v>0</v>
      </c>
      <c r="W3069">
        <v>0</v>
      </c>
      <c r="X3069">
        <v>0</v>
      </c>
      <c r="Y3069">
        <v>0</v>
      </c>
      <c r="Z3069">
        <v>0</v>
      </c>
    </row>
    <row r="3070" spans="1:26" x14ac:dyDescent="0.2">
      <c r="A3070">
        <v>1482781</v>
      </c>
      <c r="B3070" t="s">
        <v>3</v>
      </c>
      <c r="C3070" t="s">
        <v>5</v>
      </c>
      <c r="D3070" t="s">
        <v>4</v>
      </c>
      <c r="E3070" t="s">
        <v>0</v>
      </c>
      <c r="F3070" t="s">
        <v>27</v>
      </c>
      <c r="J3070">
        <v>0</v>
      </c>
      <c r="K3070">
        <v>0</v>
      </c>
      <c r="L3070">
        <v>0</v>
      </c>
      <c r="M3070">
        <v>0</v>
      </c>
      <c r="N3070">
        <v>0</v>
      </c>
      <c r="P3070">
        <v>1482781</v>
      </c>
      <c r="Q3070" t="s">
        <v>3</v>
      </c>
      <c r="R3070" t="s">
        <v>5</v>
      </c>
      <c r="S3070" t="s">
        <v>4</v>
      </c>
      <c r="T3070" t="s">
        <v>0</v>
      </c>
      <c r="V3070">
        <v>0</v>
      </c>
      <c r="W3070">
        <v>0</v>
      </c>
      <c r="X3070">
        <v>0</v>
      </c>
      <c r="Y3070">
        <v>0</v>
      </c>
      <c r="Z3070">
        <v>0</v>
      </c>
    </row>
    <row r="3071" spans="1:26" x14ac:dyDescent="0.2">
      <c r="A3071">
        <v>1482971</v>
      </c>
      <c r="B3071" t="s">
        <v>6</v>
      </c>
      <c r="C3071" t="s">
        <v>5</v>
      </c>
      <c r="D3071" t="s">
        <v>4</v>
      </c>
      <c r="E3071" t="s">
        <v>0</v>
      </c>
      <c r="F3071" t="s">
        <v>27</v>
      </c>
      <c r="J3071">
        <v>0</v>
      </c>
      <c r="K3071">
        <v>0</v>
      </c>
      <c r="L3071">
        <v>0</v>
      </c>
      <c r="M3071">
        <v>0</v>
      </c>
      <c r="N3071">
        <v>0</v>
      </c>
      <c r="P3071">
        <v>1482971</v>
      </c>
      <c r="Q3071" t="s">
        <v>6</v>
      </c>
      <c r="R3071" t="s">
        <v>5</v>
      </c>
      <c r="S3071" t="s">
        <v>4</v>
      </c>
      <c r="T3071" t="s">
        <v>0</v>
      </c>
      <c r="V3071">
        <v>0</v>
      </c>
      <c r="W3071">
        <v>0</v>
      </c>
      <c r="X3071">
        <v>0</v>
      </c>
      <c r="Y3071">
        <v>0</v>
      </c>
      <c r="Z3071">
        <v>0</v>
      </c>
    </row>
    <row r="3072" spans="1:26" x14ac:dyDescent="0.2">
      <c r="A3072">
        <v>1483031</v>
      </c>
      <c r="B3072" t="s">
        <v>3</v>
      </c>
      <c r="C3072" t="s">
        <v>5</v>
      </c>
      <c r="D3072" t="s">
        <v>4</v>
      </c>
      <c r="E3072" t="s">
        <v>0</v>
      </c>
      <c r="F3072" t="s">
        <v>27</v>
      </c>
      <c r="J3072">
        <v>0</v>
      </c>
      <c r="K3072">
        <v>0</v>
      </c>
      <c r="L3072">
        <v>0</v>
      </c>
      <c r="M3072">
        <v>0</v>
      </c>
      <c r="N3072">
        <v>0</v>
      </c>
      <c r="P3072">
        <v>1483031</v>
      </c>
      <c r="Q3072" t="s">
        <v>3</v>
      </c>
      <c r="R3072" t="s">
        <v>5</v>
      </c>
      <c r="S3072" t="s">
        <v>4</v>
      </c>
      <c r="T3072" t="s">
        <v>0</v>
      </c>
      <c r="V3072">
        <v>0</v>
      </c>
      <c r="W3072">
        <v>0</v>
      </c>
      <c r="X3072">
        <v>0</v>
      </c>
      <c r="Y3072">
        <v>0</v>
      </c>
      <c r="Z3072">
        <v>0</v>
      </c>
    </row>
    <row r="3073" spans="1:26" x14ac:dyDescent="0.2">
      <c r="A3073">
        <v>1483601</v>
      </c>
      <c r="B3073" t="s">
        <v>6</v>
      </c>
      <c r="C3073" t="s">
        <v>2</v>
      </c>
      <c r="D3073" t="s">
        <v>7</v>
      </c>
      <c r="E3073" t="s">
        <v>8</v>
      </c>
      <c r="F3073" t="s">
        <v>27</v>
      </c>
      <c r="J3073">
        <v>0</v>
      </c>
      <c r="K3073">
        <v>0</v>
      </c>
      <c r="L3073">
        <v>0</v>
      </c>
      <c r="M3073">
        <v>0</v>
      </c>
      <c r="N3073">
        <v>0</v>
      </c>
      <c r="P3073">
        <v>1483601</v>
      </c>
      <c r="Q3073" t="s">
        <v>6</v>
      </c>
      <c r="R3073" t="s">
        <v>2</v>
      </c>
      <c r="S3073" t="s">
        <v>7</v>
      </c>
      <c r="T3073" t="s">
        <v>8</v>
      </c>
      <c r="V3073">
        <v>0</v>
      </c>
      <c r="W3073">
        <v>0</v>
      </c>
      <c r="X3073">
        <v>0</v>
      </c>
      <c r="Y3073">
        <v>0</v>
      </c>
      <c r="Z3073">
        <v>0</v>
      </c>
    </row>
    <row r="3074" spans="1:26" x14ac:dyDescent="0.2">
      <c r="A3074">
        <v>1483751</v>
      </c>
      <c r="B3074" t="s">
        <v>6</v>
      </c>
      <c r="C3074" t="s">
        <v>5</v>
      </c>
      <c r="D3074" t="s">
        <v>1</v>
      </c>
      <c r="E3074" t="s">
        <v>0</v>
      </c>
      <c r="F3074" t="s">
        <v>27</v>
      </c>
      <c r="J3074">
        <v>0</v>
      </c>
      <c r="K3074">
        <v>0</v>
      </c>
      <c r="L3074">
        <v>0</v>
      </c>
      <c r="M3074">
        <v>0</v>
      </c>
      <c r="N3074">
        <v>0</v>
      </c>
      <c r="P3074">
        <v>1483751</v>
      </c>
      <c r="Q3074" t="s">
        <v>6</v>
      </c>
      <c r="R3074" t="s">
        <v>5</v>
      </c>
      <c r="S3074" t="s">
        <v>1</v>
      </c>
      <c r="T3074" t="s">
        <v>0</v>
      </c>
      <c r="V3074">
        <v>0</v>
      </c>
      <c r="W3074">
        <v>0</v>
      </c>
      <c r="X3074">
        <v>0</v>
      </c>
      <c r="Y3074">
        <v>0</v>
      </c>
      <c r="Z3074">
        <v>0</v>
      </c>
    </row>
    <row r="3075" spans="1:26" x14ac:dyDescent="0.2">
      <c r="A3075">
        <v>1483941</v>
      </c>
      <c r="B3075" t="s">
        <v>6</v>
      </c>
      <c r="C3075" t="s">
        <v>5</v>
      </c>
      <c r="D3075" t="s">
        <v>4</v>
      </c>
      <c r="E3075" t="s">
        <v>0</v>
      </c>
      <c r="F3075" t="s">
        <v>27</v>
      </c>
      <c r="J3075">
        <v>0</v>
      </c>
      <c r="K3075">
        <v>0</v>
      </c>
      <c r="L3075">
        <v>0</v>
      </c>
      <c r="M3075">
        <v>0</v>
      </c>
      <c r="N3075">
        <v>0</v>
      </c>
      <c r="P3075">
        <v>1483941</v>
      </c>
      <c r="Q3075" t="s">
        <v>6</v>
      </c>
      <c r="R3075" t="s">
        <v>5</v>
      </c>
      <c r="S3075" t="s">
        <v>4</v>
      </c>
      <c r="T3075" t="s">
        <v>0</v>
      </c>
      <c r="V3075">
        <v>0</v>
      </c>
      <c r="W3075">
        <v>0</v>
      </c>
      <c r="X3075">
        <v>0</v>
      </c>
      <c r="Y3075">
        <v>0</v>
      </c>
      <c r="Z3075">
        <v>0</v>
      </c>
    </row>
    <row r="3076" spans="1:26" x14ac:dyDescent="0.2">
      <c r="A3076">
        <v>1484151</v>
      </c>
      <c r="B3076" t="s">
        <v>6</v>
      </c>
      <c r="C3076" t="s">
        <v>5</v>
      </c>
      <c r="D3076" t="s">
        <v>1</v>
      </c>
      <c r="E3076" t="s">
        <v>0</v>
      </c>
      <c r="F3076" t="s">
        <v>27</v>
      </c>
      <c r="J3076">
        <v>0</v>
      </c>
      <c r="K3076">
        <v>0</v>
      </c>
      <c r="L3076">
        <v>0</v>
      </c>
      <c r="M3076">
        <v>0</v>
      </c>
      <c r="N3076">
        <v>0</v>
      </c>
      <c r="P3076">
        <v>1484151</v>
      </c>
      <c r="Q3076" t="s">
        <v>6</v>
      </c>
      <c r="R3076" t="s">
        <v>5</v>
      </c>
      <c r="S3076" t="s">
        <v>1</v>
      </c>
      <c r="T3076" t="s">
        <v>0</v>
      </c>
      <c r="V3076">
        <v>0</v>
      </c>
      <c r="W3076">
        <v>0</v>
      </c>
      <c r="X3076">
        <v>0</v>
      </c>
      <c r="Y3076">
        <v>0</v>
      </c>
      <c r="Z3076">
        <v>0</v>
      </c>
    </row>
    <row r="3077" spans="1:26" x14ac:dyDescent="0.2">
      <c r="A3077">
        <v>1484341</v>
      </c>
      <c r="B3077" t="s">
        <v>3</v>
      </c>
      <c r="C3077" t="s">
        <v>12</v>
      </c>
      <c r="D3077" t="s">
        <v>4</v>
      </c>
      <c r="E3077" t="s">
        <v>0</v>
      </c>
      <c r="F3077" t="s">
        <v>27</v>
      </c>
      <c r="J3077">
        <v>0</v>
      </c>
      <c r="K3077">
        <v>0</v>
      </c>
      <c r="L3077">
        <v>0</v>
      </c>
      <c r="M3077">
        <v>0</v>
      </c>
      <c r="N3077">
        <v>0</v>
      </c>
      <c r="P3077">
        <v>1484341</v>
      </c>
      <c r="Q3077" t="s">
        <v>3</v>
      </c>
      <c r="R3077" t="s">
        <v>12</v>
      </c>
      <c r="S3077" t="s">
        <v>4</v>
      </c>
      <c r="T3077" t="s">
        <v>0</v>
      </c>
      <c r="V3077">
        <v>0</v>
      </c>
      <c r="W3077">
        <v>0</v>
      </c>
      <c r="X3077">
        <v>0</v>
      </c>
      <c r="Y3077">
        <v>0</v>
      </c>
      <c r="Z3077">
        <v>0</v>
      </c>
    </row>
    <row r="3078" spans="1:26" x14ac:dyDescent="0.2">
      <c r="A3078">
        <v>1484491</v>
      </c>
      <c r="B3078" t="s">
        <v>6</v>
      </c>
      <c r="C3078" t="s">
        <v>5</v>
      </c>
      <c r="D3078" t="s">
        <v>1</v>
      </c>
      <c r="E3078" t="s">
        <v>0</v>
      </c>
      <c r="F3078" t="s">
        <v>27</v>
      </c>
      <c r="J3078">
        <v>0</v>
      </c>
      <c r="K3078">
        <v>0</v>
      </c>
      <c r="L3078">
        <v>0</v>
      </c>
      <c r="M3078">
        <v>0</v>
      </c>
      <c r="N3078">
        <v>0</v>
      </c>
      <c r="P3078">
        <v>1484491</v>
      </c>
      <c r="Q3078" t="s">
        <v>6</v>
      </c>
      <c r="R3078" t="s">
        <v>5</v>
      </c>
      <c r="S3078" t="s">
        <v>1</v>
      </c>
      <c r="T3078" t="s">
        <v>0</v>
      </c>
      <c r="V3078">
        <v>0</v>
      </c>
      <c r="W3078">
        <v>0</v>
      </c>
      <c r="X3078">
        <v>0</v>
      </c>
      <c r="Y3078">
        <v>0</v>
      </c>
      <c r="Z3078">
        <v>0</v>
      </c>
    </row>
    <row r="3079" spans="1:26" x14ac:dyDescent="0.2">
      <c r="A3079">
        <v>1484681</v>
      </c>
      <c r="B3079" t="s">
        <v>3</v>
      </c>
      <c r="C3079" t="s">
        <v>2</v>
      </c>
      <c r="D3079" t="s">
        <v>4</v>
      </c>
      <c r="E3079" t="s">
        <v>0</v>
      </c>
      <c r="F3079" t="s">
        <v>27</v>
      </c>
      <c r="J3079">
        <v>0</v>
      </c>
      <c r="K3079">
        <v>0</v>
      </c>
      <c r="L3079">
        <v>0</v>
      </c>
      <c r="M3079">
        <v>0</v>
      </c>
      <c r="N3079">
        <v>0</v>
      </c>
      <c r="P3079">
        <v>1484681</v>
      </c>
      <c r="Q3079" t="s">
        <v>3</v>
      </c>
      <c r="R3079" t="s">
        <v>2</v>
      </c>
      <c r="S3079" t="s">
        <v>4</v>
      </c>
      <c r="T3079" t="s">
        <v>0</v>
      </c>
      <c r="V3079">
        <v>0</v>
      </c>
      <c r="W3079">
        <v>0</v>
      </c>
      <c r="X3079">
        <v>0</v>
      </c>
      <c r="Y3079">
        <v>0</v>
      </c>
      <c r="Z3079">
        <v>0</v>
      </c>
    </row>
    <row r="3080" spans="1:26" x14ac:dyDescent="0.2">
      <c r="A3080">
        <v>1484871</v>
      </c>
      <c r="B3080" t="s">
        <v>6</v>
      </c>
      <c r="C3080" t="s">
        <v>12</v>
      </c>
      <c r="D3080" t="s">
        <v>7</v>
      </c>
      <c r="E3080" t="s">
        <v>0</v>
      </c>
      <c r="F3080" t="s">
        <v>27</v>
      </c>
      <c r="J3080">
        <v>0</v>
      </c>
      <c r="K3080">
        <v>0</v>
      </c>
      <c r="L3080">
        <v>0</v>
      </c>
      <c r="M3080">
        <v>0</v>
      </c>
      <c r="N3080">
        <v>0</v>
      </c>
      <c r="P3080">
        <v>1484871</v>
      </c>
      <c r="Q3080" t="s">
        <v>6</v>
      </c>
      <c r="R3080" t="s">
        <v>12</v>
      </c>
      <c r="S3080" t="s">
        <v>7</v>
      </c>
      <c r="T3080" t="s">
        <v>0</v>
      </c>
      <c r="V3080">
        <v>0</v>
      </c>
      <c r="W3080">
        <v>0</v>
      </c>
      <c r="X3080">
        <v>0</v>
      </c>
      <c r="Y3080">
        <v>0</v>
      </c>
      <c r="Z3080">
        <v>0</v>
      </c>
    </row>
    <row r="3081" spans="1:26" x14ac:dyDescent="0.2">
      <c r="A3081">
        <v>1485081</v>
      </c>
      <c r="B3081" t="s">
        <v>3</v>
      </c>
      <c r="C3081" t="s">
        <v>5</v>
      </c>
      <c r="D3081" t="s">
        <v>4</v>
      </c>
      <c r="E3081" t="s">
        <v>0</v>
      </c>
      <c r="F3081" t="s">
        <v>27</v>
      </c>
      <c r="J3081">
        <v>0</v>
      </c>
      <c r="K3081">
        <v>0</v>
      </c>
      <c r="L3081">
        <v>0</v>
      </c>
      <c r="M3081">
        <v>0</v>
      </c>
      <c r="N3081">
        <v>0</v>
      </c>
      <c r="P3081">
        <v>1485081</v>
      </c>
      <c r="Q3081" t="s">
        <v>3</v>
      </c>
      <c r="R3081" t="s">
        <v>5</v>
      </c>
      <c r="S3081" t="s">
        <v>4</v>
      </c>
      <c r="T3081" t="s">
        <v>0</v>
      </c>
      <c r="V3081">
        <v>0</v>
      </c>
      <c r="W3081">
        <v>0</v>
      </c>
      <c r="X3081">
        <v>0</v>
      </c>
      <c r="Y3081">
        <v>0</v>
      </c>
      <c r="Z3081">
        <v>0</v>
      </c>
    </row>
    <row r="3082" spans="1:26" x14ac:dyDescent="0.2">
      <c r="A3082">
        <v>1485311</v>
      </c>
      <c r="B3082" t="s">
        <v>3</v>
      </c>
      <c r="C3082" t="s">
        <v>12</v>
      </c>
      <c r="D3082" t="s">
        <v>4</v>
      </c>
      <c r="E3082" t="s">
        <v>0</v>
      </c>
      <c r="F3082" t="s">
        <v>27</v>
      </c>
      <c r="J3082">
        <v>0</v>
      </c>
      <c r="K3082">
        <v>0</v>
      </c>
      <c r="L3082">
        <v>0</v>
      </c>
      <c r="M3082">
        <v>0</v>
      </c>
      <c r="N3082">
        <v>0</v>
      </c>
      <c r="P3082">
        <v>1485311</v>
      </c>
      <c r="Q3082" t="s">
        <v>3</v>
      </c>
      <c r="R3082" t="s">
        <v>12</v>
      </c>
      <c r="S3082" t="s">
        <v>4</v>
      </c>
      <c r="T3082" t="s">
        <v>0</v>
      </c>
      <c r="V3082">
        <v>0</v>
      </c>
      <c r="W3082">
        <v>0</v>
      </c>
      <c r="X3082">
        <v>0</v>
      </c>
      <c r="Y3082">
        <v>0</v>
      </c>
      <c r="Z3082">
        <v>0</v>
      </c>
    </row>
    <row r="3083" spans="1:26" x14ac:dyDescent="0.2">
      <c r="A3083">
        <v>1485461</v>
      </c>
      <c r="B3083" t="s">
        <v>6</v>
      </c>
      <c r="C3083" t="s">
        <v>9</v>
      </c>
      <c r="D3083" t="s">
        <v>4</v>
      </c>
      <c r="E3083" t="s">
        <v>0</v>
      </c>
      <c r="F3083" t="s">
        <v>27</v>
      </c>
      <c r="J3083">
        <v>0</v>
      </c>
      <c r="K3083">
        <v>0</v>
      </c>
      <c r="L3083">
        <v>0</v>
      </c>
      <c r="M3083">
        <v>0</v>
      </c>
      <c r="N3083">
        <v>0</v>
      </c>
      <c r="P3083">
        <v>1485461</v>
      </c>
      <c r="Q3083" t="s">
        <v>6</v>
      </c>
      <c r="R3083" t="s">
        <v>9</v>
      </c>
      <c r="S3083" t="s">
        <v>4</v>
      </c>
      <c r="T3083" t="s">
        <v>0</v>
      </c>
      <c r="V3083">
        <v>0</v>
      </c>
      <c r="W3083">
        <v>0</v>
      </c>
      <c r="X3083">
        <v>0</v>
      </c>
      <c r="Y3083">
        <v>0</v>
      </c>
      <c r="Z3083">
        <v>0</v>
      </c>
    </row>
    <row r="3084" spans="1:26" x14ac:dyDescent="0.2">
      <c r="A3084">
        <v>1485501</v>
      </c>
      <c r="B3084" t="s">
        <v>3</v>
      </c>
      <c r="C3084" t="s">
        <v>2</v>
      </c>
      <c r="D3084" t="s">
        <v>4</v>
      </c>
      <c r="E3084" t="s">
        <v>8</v>
      </c>
      <c r="F3084" t="s">
        <v>27</v>
      </c>
      <c r="J3084">
        <v>0</v>
      </c>
      <c r="K3084">
        <v>0</v>
      </c>
      <c r="L3084">
        <v>0</v>
      </c>
      <c r="M3084">
        <v>0</v>
      </c>
      <c r="N3084">
        <v>0</v>
      </c>
      <c r="P3084">
        <v>1485501</v>
      </c>
      <c r="Q3084" t="s">
        <v>3</v>
      </c>
      <c r="R3084" t="s">
        <v>2</v>
      </c>
      <c r="S3084" t="s">
        <v>4</v>
      </c>
      <c r="T3084" t="s">
        <v>8</v>
      </c>
      <c r="V3084">
        <v>0</v>
      </c>
      <c r="W3084">
        <v>0</v>
      </c>
      <c r="X3084">
        <v>0</v>
      </c>
      <c r="Y3084">
        <v>0</v>
      </c>
      <c r="Z3084">
        <v>0</v>
      </c>
    </row>
    <row r="3085" spans="1:26" x14ac:dyDescent="0.2">
      <c r="A3085">
        <v>1486241</v>
      </c>
      <c r="B3085" t="s">
        <v>6</v>
      </c>
      <c r="C3085" t="s">
        <v>12</v>
      </c>
      <c r="D3085" t="s">
        <v>4</v>
      </c>
      <c r="E3085" t="s">
        <v>0</v>
      </c>
      <c r="F3085" t="s">
        <v>27</v>
      </c>
      <c r="J3085">
        <v>0</v>
      </c>
      <c r="K3085">
        <v>0</v>
      </c>
      <c r="L3085">
        <v>0</v>
      </c>
      <c r="M3085">
        <v>0</v>
      </c>
      <c r="N3085">
        <v>0</v>
      </c>
      <c r="P3085">
        <v>1486241</v>
      </c>
      <c r="Q3085" t="s">
        <v>6</v>
      </c>
      <c r="R3085" t="s">
        <v>12</v>
      </c>
      <c r="S3085" t="s">
        <v>4</v>
      </c>
      <c r="T3085" t="s">
        <v>0</v>
      </c>
      <c r="V3085">
        <v>0</v>
      </c>
      <c r="W3085">
        <v>0</v>
      </c>
      <c r="X3085">
        <v>0</v>
      </c>
      <c r="Y3085">
        <v>0</v>
      </c>
      <c r="Z3085">
        <v>0</v>
      </c>
    </row>
    <row r="3086" spans="1:26" x14ac:dyDescent="0.2">
      <c r="A3086">
        <v>1486621</v>
      </c>
      <c r="B3086" t="s">
        <v>3</v>
      </c>
      <c r="C3086" t="s">
        <v>5</v>
      </c>
      <c r="D3086" t="s">
        <v>4</v>
      </c>
      <c r="E3086" t="s">
        <v>0</v>
      </c>
      <c r="F3086" t="s">
        <v>27</v>
      </c>
      <c r="J3086">
        <v>0</v>
      </c>
      <c r="K3086">
        <v>0</v>
      </c>
      <c r="L3086">
        <v>0</v>
      </c>
      <c r="M3086">
        <v>0</v>
      </c>
      <c r="N3086">
        <v>0</v>
      </c>
      <c r="P3086">
        <v>1486621</v>
      </c>
      <c r="Q3086" t="s">
        <v>3</v>
      </c>
      <c r="R3086" t="s">
        <v>5</v>
      </c>
      <c r="S3086" t="s">
        <v>4</v>
      </c>
      <c r="T3086" t="s">
        <v>0</v>
      </c>
      <c r="V3086">
        <v>0</v>
      </c>
      <c r="W3086">
        <v>0</v>
      </c>
      <c r="X3086">
        <v>0</v>
      </c>
      <c r="Y3086">
        <v>0</v>
      </c>
      <c r="Z3086">
        <v>0</v>
      </c>
    </row>
    <row r="3087" spans="1:26" x14ac:dyDescent="0.2">
      <c r="A3087">
        <v>1487401</v>
      </c>
      <c r="B3087" t="s">
        <v>13</v>
      </c>
      <c r="F3087" t="s">
        <v>27</v>
      </c>
      <c r="J3087">
        <v>0</v>
      </c>
      <c r="K3087">
        <v>0</v>
      </c>
      <c r="L3087">
        <v>0</v>
      </c>
      <c r="M3087">
        <v>0</v>
      </c>
      <c r="N3087">
        <v>0</v>
      </c>
      <c r="P3087">
        <v>1487401</v>
      </c>
      <c r="Q3087" t="s">
        <v>13</v>
      </c>
      <c r="R3087" t="s">
        <v>24</v>
      </c>
      <c r="S3087" t="s">
        <v>24</v>
      </c>
      <c r="T3087" t="s">
        <v>24</v>
      </c>
      <c r="V3087">
        <v>0</v>
      </c>
      <c r="W3087">
        <v>0</v>
      </c>
      <c r="X3087">
        <v>0</v>
      </c>
      <c r="Y3087">
        <v>0</v>
      </c>
      <c r="Z3087">
        <v>0</v>
      </c>
    </row>
    <row r="3088" spans="1:26" x14ac:dyDescent="0.2">
      <c r="A3088">
        <v>1487551</v>
      </c>
      <c r="B3088" t="s">
        <v>3</v>
      </c>
      <c r="C3088" t="s">
        <v>5</v>
      </c>
      <c r="D3088" t="s">
        <v>1</v>
      </c>
      <c r="E3088" t="s">
        <v>0</v>
      </c>
      <c r="F3088" t="s">
        <v>27</v>
      </c>
      <c r="J3088">
        <v>0</v>
      </c>
      <c r="K3088">
        <v>0</v>
      </c>
      <c r="L3088">
        <v>1</v>
      </c>
      <c r="M3088">
        <v>1</v>
      </c>
      <c r="N3088">
        <v>1</v>
      </c>
      <c r="P3088">
        <v>1487551</v>
      </c>
      <c r="Q3088" t="s">
        <v>3</v>
      </c>
      <c r="R3088" t="s">
        <v>5</v>
      </c>
      <c r="S3088" t="s">
        <v>1</v>
      </c>
      <c r="T3088" t="s">
        <v>0</v>
      </c>
      <c r="V3088">
        <v>0</v>
      </c>
      <c r="W3088">
        <v>0</v>
      </c>
      <c r="X3088">
        <v>0</v>
      </c>
      <c r="Y3088">
        <v>0</v>
      </c>
      <c r="Z3088">
        <v>0</v>
      </c>
    </row>
    <row r="3089" spans="1:26" x14ac:dyDescent="0.2">
      <c r="A3089">
        <v>1487741</v>
      </c>
      <c r="B3089" t="s">
        <v>10</v>
      </c>
      <c r="C3089" t="s">
        <v>2</v>
      </c>
      <c r="E3089" t="s">
        <v>8</v>
      </c>
      <c r="F3089" t="s">
        <v>27</v>
      </c>
      <c r="J3089">
        <v>0</v>
      </c>
      <c r="K3089">
        <v>0</v>
      </c>
      <c r="L3089">
        <v>0</v>
      </c>
      <c r="M3089">
        <v>0</v>
      </c>
      <c r="N3089">
        <v>0</v>
      </c>
      <c r="P3089">
        <v>1487741</v>
      </c>
      <c r="Q3089" t="s">
        <v>10</v>
      </c>
      <c r="R3089" t="s">
        <v>2</v>
      </c>
      <c r="S3089" t="s">
        <v>24</v>
      </c>
      <c r="T3089" t="s">
        <v>8</v>
      </c>
      <c r="V3089">
        <v>0</v>
      </c>
      <c r="W3089">
        <v>0</v>
      </c>
      <c r="X3089">
        <v>0</v>
      </c>
      <c r="Y3089">
        <v>0</v>
      </c>
      <c r="Z3089">
        <v>0</v>
      </c>
    </row>
    <row r="3090" spans="1:26" x14ac:dyDescent="0.2">
      <c r="A3090">
        <v>1487891</v>
      </c>
      <c r="B3090" t="s">
        <v>3</v>
      </c>
      <c r="C3090" t="s">
        <v>2</v>
      </c>
      <c r="D3090" t="s">
        <v>7</v>
      </c>
      <c r="E3090" t="s">
        <v>0</v>
      </c>
      <c r="F3090" t="s">
        <v>27</v>
      </c>
      <c r="J3090">
        <v>0</v>
      </c>
      <c r="K3090">
        <v>0</v>
      </c>
      <c r="L3090">
        <v>0</v>
      </c>
      <c r="M3090">
        <v>1</v>
      </c>
      <c r="N3090">
        <v>0</v>
      </c>
      <c r="P3090">
        <v>1487891</v>
      </c>
      <c r="Q3090" t="s">
        <v>3</v>
      </c>
      <c r="R3090" t="s">
        <v>2</v>
      </c>
      <c r="S3090" t="s">
        <v>7</v>
      </c>
      <c r="T3090" t="s">
        <v>0</v>
      </c>
      <c r="V3090">
        <v>0</v>
      </c>
      <c r="W3090">
        <v>0</v>
      </c>
      <c r="X3090">
        <v>0</v>
      </c>
      <c r="Y3090">
        <v>0</v>
      </c>
      <c r="Z3090">
        <v>0</v>
      </c>
    </row>
    <row r="3091" spans="1:26" x14ac:dyDescent="0.2">
      <c r="A3091">
        <v>1487931</v>
      </c>
      <c r="B3091" t="s">
        <v>3</v>
      </c>
      <c r="C3091" t="s">
        <v>2</v>
      </c>
      <c r="D3091" t="s">
        <v>4</v>
      </c>
      <c r="E3091" t="s">
        <v>0</v>
      </c>
      <c r="F3091" t="s">
        <v>27</v>
      </c>
      <c r="J3091">
        <v>0</v>
      </c>
      <c r="K3091">
        <v>0</v>
      </c>
      <c r="L3091">
        <v>0</v>
      </c>
      <c r="M3091">
        <v>0</v>
      </c>
      <c r="N3091">
        <v>0</v>
      </c>
      <c r="P3091">
        <v>1487931</v>
      </c>
      <c r="Q3091" t="s">
        <v>3</v>
      </c>
      <c r="R3091" t="s">
        <v>2</v>
      </c>
      <c r="S3091" t="s">
        <v>4</v>
      </c>
      <c r="T3091" t="s">
        <v>0</v>
      </c>
      <c r="V3091">
        <v>0</v>
      </c>
      <c r="W3091">
        <v>0</v>
      </c>
      <c r="X3091">
        <v>0</v>
      </c>
      <c r="Y3091">
        <v>0</v>
      </c>
      <c r="Z3091">
        <v>0</v>
      </c>
    </row>
    <row r="3092" spans="1:26" x14ac:dyDescent="0.2">
      <c r="A3092">
        <v>1488141</v>
      </c>
      <c r="B3092" t="s">
        <v>3</v>
      </c>
      <c r="C3092" t="s">
        <v>2</v>
      </c>
      <c r="D3092" t="s">
        <v>1</v>
      </c>
      <c r="E3092" t="s">
        <v>0</v>
      </c>
      <c r="F3092" t="s">
        <v>27</v>
      </c>
      <c r="J3092">
        <v>0</v>
      </c>
      <c r="K3092">
        <v>0</v>
      </c>
      <c r="L3092">
        <v>0</v>
      </c>
      <c r="M3092">
        <v>0</v>
      </c>
      <c r="N3092">
        <v>0</v>
      </c>
      <c r="P3092">
        <v>1488141</v>
      </c>
      <c r="Q3092" t="s">
        <v>3</v>
      </c>
      <c r="R3092" t="s">
        <v>2</v>
      </c>
      <c r="S3092" t="s">
        <v>1</v>
      </c>
      <c r="T3092" t="s">
        <v>0</v>
      </c>
      <c r="V3092">
        <v>0</v>
      </c>
      <c r="W3092">
        <v>0</v>
      </c>
      <c r="X3092">
        <v>0</v>
      </c>
      <c r="Y3092">
        <v>0</v>
      </c>
      <c r="Z3092">
        <v>0</v>
      </c>
    </row>
    <row r="3093" spans="1:26" x14ac:dyDescent="0.2">
      <c r="A3093">
        <v>1488291</v>
      </c>
      <c r="B3093" t="s">
        <v>6</v>
      </c>
      <c r="C3093" t="s">
        <v>9</v>
      </c>
      <c r="D3093" t="s">
        <v>1</v>
      </c>
      <c r="E3093" t="s">
        <v>0</v>
      </c>
      <c r="F3093" t="s">
        <v>27</v>
      </c>
      <c r="J3093">
        <v>0</v>
      </c>
      <c r="K3093">
        <v>0</v>
      </c>
      <c r="L3093">
        <v>0</v>
      </c>
      <c r="M3093">
        <v>0</v>
      </c>
      <c r="N3093">
        <v>0</v>
      </c>
      <c r="P3093">
        <v>1488291</v>
      </c>
      <c r="Q3093" t="s">
        <v>6</v>
      </c>
      <c r="R3093" t="s">
        <v>9</v>
      </c>
      <c r="S3093" t="s">
        <v>1</v>
      </c>
      <c r="T3093" t="s">
        <v>0</v>
      </c>
      <c r="V3093">
        <v>0</v>
      </c>
      <c r="W3093">
        <v>0</v>
      </c>
      <c r="X3093">
        <v>0</v>
      </c>
      <c r="Y3093">
        <v>0</v>
      </c>
      <c r="Z3093">
        <v>0</v>
      </c>
    </row>
    <row r="3094" spans="1:26" x14ac:dyDescent="0.2">
      <c r="A3094">
        <v>1488331</v>
      </c>
      <c r="B3094" t="s">
        <v>3</v>
      </c>
      <c r="C3094" t="s">
        <v>2</v>
      </c>
      <c r="D3094" t="s">
        <v>7</v>
      </c>
      <c r="E3094" t="s">
        <v>0</v>
      </c>
      <c r="F3094" t="s">
        <v>27</v>
      </c>
      <c r="J3094">
        <v>0</v>
      </c>
      <c r="K3094">
        <v>0</v>
      </c>
      <c r="L3094">
        <v>0</v>
      </c>
      <c r="M3094">
        <v>0</v>
      </c>
      <c r="N3094">
        <v>0</v>
      </c>
      <c r="P3094">
        <v>1488331</v>
      </c>
      <c r="Q3094" t="s">
        <v>3</v>
      </c>
      <c r="R3094" t="s">
        <v>2</v>
      </c>
      <c r="S3094" t="s">
        <v>7</v>
      </c>
      <c r="T3094" t="s">
        <v>0</v>
      </c>
      <c r="V3094">
        <v>0</v>
      </c>
      <c r="W3094">
        <v>0</v>
      </c>
      <c r="X3094">
        <v>0</v>
      </c>
      <c r="Y3094">
        <v>0</v>
      </c>
      <c r="Z3094">
        <v>0</v>
      </c>
    </row>
    <row r="3095" spans="1:26" x14ac:dyDescent="0.2">
      <c r="A3095">
        <v>1488711</v>
      </c>
      <c r="B3095" t="s">
        <v>10</v>
      </c>
      <c r="C3095" t="s">
        <v>5</v>
      </c>
      <c r="D3095" t="s">
        <v>1</v>
      </c>
      <c r="E3095" t="s">
        <v>0</v>
      </c>
      <c r="F3095" t="s">
        <v>27</v>
      </c>
      <c r="J3095">
        <v>0</v>
      </c>
      <c r="K3095">
        <v>0</v>
      </c>
      <c r="L3095">
        <v>0</v>
      </c>
      <c r="M3095">
        <v>0</v>
      </c>
      <c r="N3095">
        <v>0</v>
      </c>
      <c r="P3095">
        <v>1488711</v>
      </c>
      <c r="Q3095" t="s">
        <v>10</v>
      </c>
      <c r="R3095" t="s">
        <v>5</v>
      </c>
      <c r="S3095" t="s">
        <v>1</v>
      </c>
      <c r="T3095" t="s">
        <v>0</v>
      </c>
      <c r="V3095">
        <v>0</v>
      </c>
      <c r="W3095">
        <v>0</v>
      </c>
      <c r="X3095">
        <v>0</v>
      </c>
      <c r="Y3095">
        <v>0</v>
      </c>
      <c r="Z3095">
        <v>0</v>
      </c>
    </row>
    <row r="3096" spans="1:26" x14ac:dyDescent="0.2">
      <c r="A3096">
        <v>1488861</v>
      </c>
      <c r="B3096" t="s">
        <v>3</v>
      </c>
      <c r="C3096" t="s">
        <v>2</v>
      </c>
      <c r="D3096" t="s">
        <v>1</v>
      </c>
      <c r="E3096" t="s">
        <v>0</v>
      </c>
      <c r="F3096" t="s">
        <v>27</v>
      </c>
      <c r="J3096">
        <v>0</v>
      </c>
      <c r="K3096">
        <v>0</v>
      </c>
      <c r="L3096">
        <v>0</v>
      </c>
      <c r="M3096">
        <v>0</v>
      </c>
      <c r="N3096">
        <v>0</v>
      </c>
      <c r="P3096">
        <v>1488861</v>
      </c>
      <c r="Q3096" t="s">
        <v>3</v>
      </c>
      <c r="R3096" t="s">
        <v>2</v>
      </c>
      <c r="S3096" t="s">
        <v>1</v>
      </c>
      <c r="T3096" t="s">
        <v>0</v>
      </c>
      <c r="V3096">
        <v>0</v>
      </c>
      <c r="W3096">
        <v>0</v>
      </c>
      <c r="X3096">
        <v>0</v>
      </c>
      <c r="Y3096">
        <v>0</v>
      </c>
      <c r="Z3096">
        <v>0</v>
      </c>
    </row>
    <row r="3097" spans="1:26" x14ac:dyDescent="0.2">
      <c r="A3097">
        <v>1488901</v>
      </c>
      <c r="B3097" t="s">
        <v>6</v>
      </c>
      <c r="C3097" t="s">
        <v>9</v>
      </c>
      <c r="D3097" t="s">
        <v>4</v>
      </c>
      <c r="E3097" t="s">
        <v>0</v>
      </c>
      <c r="F3097" t="s">
        <v>27</v>
      </c>
      <c r="J3097">
        <v>0</v>
      </c>
      <c r="K3097">
        <v>0</v>
      </c>
      <c r="L3097">
        <v>0</v>
      </c>
      <c r="M3097">
        <v>0</v>
      </c>
      <c r="N3097">
        <v>0</v>
      </c>
      <c r="P3097">
        <v>1488901</v>
      </c>
      <c r="Q3097" t="s">
        <v>6</v>
      </c>
      <c r="R3097" t="s">
        <v>9</v>
      </c>
      <c r="S3097" t="s">
        <v>4</v>
      </c>
      <c r="T3097" t="s">
        <v>0</v>
      </c>
      <c r="V3097">
        <v>0</v>
      </c>
      <c r="W3097">
        <v>0</v>
      </c>
      <c r="X3097">
        <v>0</v>
      </c>
      <c r="Y3097">
        <v>0</v>
      </c>
      <c r="Z3097">
        <v>0</v>
      </c>
    </row>
    <row r="3098" spans="1:26" x14ac:dyDescent="0.2">
      <c r="A3098">
        <v>1489071</v>
      </c>
      <c r="B3098" t="s">
        <v>3</v>
      </c>
      <c r="C3098" t="s">
        <v>2</v>
      </c>
      <c r="D3098" t="s">
        <v>7</v>
      </c>
      <c r="E3098" t="s">
        <v>8</v>
      </c>
      <c r="F3098" t="s">
        <v>27</v>
      </c>
      <c r="J3098">
        <v>0</v>
      </c>
      <c r="K3098">
        <v>0</v>
      </c>
      <c r="L3098">
        <v>0</v>
      </c>
      <c r="M3098">
        <v>0</v>
      </c>
      <c r="N3098">
        <v>0</v>
      </c>
      <c r="P3098">
        <v>1489071</v>
      </c>
      <c r="Q3098" t="s">
        <v>3</v>
      </c>
      <c r="R3098" t="s">
        <v>2</v>
      </c>
      <c r="S3098" t="s">
        <v>7</v>
      </c>
      <c r="T3098" t="s">
        <v>8</v>
      </c>
      <c r="V3098">
        <v>0</v>
      </c>
      <c r="W3098">
        <v>0</v>
      </c>
      <c r="X3098">
        <v>0</v>
      </c>
      <c r="Y3098">
        <v>0</v>
      </c>
      <c r="Z3098">
        <v>0</v>
      </c>
    </row>
    <row r="3099" spans="1:26" x14ac:dyDescent="0.2">
      <c r="A3099">
        <v>1489261</v>
      </c>
      <c r="B3099" t="s">
        <v>3</v>
      </c>
      <c r="C3099" t="s">
        <v>2</v>
      </c>
      <c r="D3099" t="s">
        <v>7</v>
      </c>
      <c r="E3099" t="s">
        <v>0</v>
      </c>
      <c r="F3099" t="s">
        <v>27</v>
      </c>
      <c r="J3099">
        <v>0</v>
      </c>
      <c r="K3099">
        <v>0</v>
      </c>
      <c r="L3099">
        <v>0</v>
      </c>
      <c r="M3099">
        <v>0</v>
      </c>
      <c r="N3099">
        <v>0</v>
      </c>
      <c r="P3099">
        <v>1489261</v>
      </c>
      <c r="Q3099" t="s">
        <v>3</v>
      </c>
      <c r="R3099" t="s">
        <v>2</v>
      </c>
      <c r="S3099" t="s">
        <v>7</v>
      </c>
      <c r="T3099" t="s">
        <v>0</v>
      </c>
      <c r="V3099">
        <v>0</v>
      </c>
      <c r="W3099">
        <v>0</v>
      </c>
      <c r="X3099">
        <v>0</v>
      </c>
      <c r="Y3099">
        <v>0</v>
      </c>
      <c r="Z3099">
        <v>0</v>
      </c>
    </row>
    <row r="3100" spans="1:26" x14ac:dyDescent="0.2">
      <c r="A3100">
        <v>1489301</v>
      </c>
      <c r="B3100" t="s">
        <v>3</v>
      </c>
      <c r="C3100" t="s">
        <v>2</v>
      </c>
      <c r="D3100" t="s">
        <v>4</v>
      </c>
      <c r="E3100" t="s">
        <v>0</v>
      </c>
      <c r="F3100" t="s">
        <v>27</v>
      </c>
      <c r="J3100">
        <v>0</v>
      </c>
      <c r="K3100">
        <v>0</v>
      </c>
      <c r="L3100">
        <v>0</v>
      </c>
      <c r="M3100">
        <v>0</v>
      </c>
      <c r="N3100">
        <v>0</v>
      </c>
      <c r="P3100">
        <v>1489301</v>
      </c>
      <c r="Q3100" t="s">
        <v>3</v>
      </c>
      <c r="R3100" t="s">
        <v>2</v>
      </c>
      <c r="S3100" t="s">
        <v>4</v>
      </c>
      <c r="T3100" t="s">
        <v>0</v>
      </c>
      <c r="V3100">
        <v>0</v>
      </c>
      <c r="W3100">
        <v>0</v>
      </c>
      <c r="X3100">
        <v>0</v>
      </c>
      <c r="Y3100">
        <v>0</v>
      </c>
      <c r="Z3100">
        <v>0</v>
      </c>
    </row>
    <row r="3101" spans="1:26" x14ac:dyDescent="0.2">
      <c r="A3101">
        <v>1489451</v>
      </c>
      <c r="B3101" t="s">
        <v>3</v>
      </c>
      <c r="C3101" t="s">
        <v>2</v>
      </c>
      <c r="D3101" t="s">
        <v>4</v>
      </c>
      <c r="E3101" t="s">
        <v>0</v>
      </c>
      <c r="F3101" t="s">
        <v>27</v>
      </c>
      <c r="J3101">
        <v>0</v>
      </c>
      <c r="K3101">
        <v>0</v>
      </c>
      <c r="L3101">
        <v>0</v>
      </c>
      <c r="M3101">
        <v>0</v>
      </c>
      <c r="N3101">
        <v>0</v>
      </c>
      <c r="P3101">
        <v>1489451</v>
      </c>
      <c r="Q3101" t="s">
        <v>3</v>
      </c>
      <c r="R3101" t="s">
        <v>2</v>
      </c>
      <c r="S3101" t="s">
        <v>4</v>
      </c>
      <c r="T3101" t="s">
        <v>0</v>
      </c>
      <c r="V3101">
        <v>0</v>
      </c>
      <c r="W3101">
        <v>0</v>
      </c>
      <c r="X3101">
        <v>0</v>
      </c>
      <c r="Y3101">
        <v>0</v>
      </c>
      <c r="Z3101">
        <v>0</v>
      </c>
    </row>
    <row r="3102" spans="1:26" x14ac:dyDescent="0.2">
      <c r="A3102">
        <v>1489791</v>
      </c>
      <c r="B3102" t="s">
        <v>6</v>
      </c>
      <c r="C3102" t="s">
        <v>2</v>
      </c>
      <c r="D3102" t="s">
        <v>7</v>
      </c>
      <c r="E3102" t="s">
        <v>0</v>
      </c>
      <c r="F3102" t="s">
        <v>27</v>
      </c>
      <c r="J3102">
        <v>0</v>
      </c>
      <c r="K3102">
        <v>0</v>
      </c>
      <c r="L3102">
        <v>0</v>
      </c>
      <c r="M3102">
        <v>0</v>
      </c>
      <c r="N3102">
        <v>0</v>
      </c>
      <c r="P3102">
        <v>1489791</v>
      </c>
      <c r="Q3102" t="s">
        <v>6</v>
      </c>
      <c r="R3102" t="s">
        <v>2</v>
      </c>
      <c r="S3102" t="s">
        <v>7</v>
      </c>
      <c r="T3102" t="s">
        <v>0</v>
      </c>
      <c r="V3102">
        <v>0</v>
      </c>
      <c r="W3102">
        <v>0</v>
      </c>
      <c r="X3102">
        <v>0</v>
      </c>
      <c r="Y3102">
        <v>0</v>
      </c>
      <c r="Z3102">
        <v>0</v>
      </c>
    </row>
    <row r="3103" spans="1:26" x14ac:dyDescent="0.2">
      <c r="A3103">
        <v>1489831</v>
      </c>
      <c r="B3103" t="s">
        <v>3</v>
      </c>
      <c r="C3103" t="s">
        <v>2</v>
      </c>
      <c r="D3103" t="s">
        <v>7</v>
      </c>
      <c r="E3103" t="s">
        <v>0</v>
      </c>
      <c r="F3103" t="s">
        <v>27</v>
      </c>
      <c r="J3103">
        <v>0</v>
      </c>
      <c r="K3103">
        <v>0</v>
      </c>
      <c r="L3103">
        <v>0</v>
      </c>
      <c r="M3103">
        <v>0</v>
      </c>
      <c r="N3103">
        <v>0</v>
      </c>
      <c r="P3103">
        <v>1489831</v>
      </c>
      <c r="Q3103" t="s">
        <v>3</v>
      </c>
      <c r="R3103" t="s">
        <v>2</v>
      </c>
      <c r="S3103" t="s">
        <v>7</v>
      </c>
      <c r="T3103" t="s">
        <v>0</v>
      </c>
      <c r="V3103">
        <v>0</v>
      </c>
      <c r="W3103">
        <v>0</v>
      </c>
      <c r="X3103">
        <v>0</v>
      </c>
      <c r="Y3103">
        <v>0</v>
      </c>
      <c r="Z3103">
        <v>0</v>
      </c>
    </row>
    <row r="3104" spans="1:26" x14ac:dyDescent="0.2">
      <c r="A3104">
        <v>1489981</v>
      </c>
      <c r="B3104" t="s">
        <v>3</v>
      </c>
      <c r="C3104" t="s">
        <v>2</v>
      </c>
      <c r="D3104" t="s">
        <v>4</v>
      </c>
      <c r="E3104" t="s">
        <v>0</v>
      </c>
      <c r="F3104" t="s">
        <v>27</v>
      </c>
      <c r="J3104">
        <v>0</v>
      </c>
      <c r="K3104">
        <v>0</v>
      </c>
      <c r="L3104">
        <v>0</v>
      </c>
      <c r="M3104">
        <v>0</v>
      </c>
      <c r="N3104">
        <v>0</v>
      </c>
      <c r="P3104">
        <v>1489981</v>
      </c>
      <c r="Q3104" t="s">
        <v>3</v>
      </c>
      <c r="R3104" t="s">
        <v>2</v>
      </c>
      <c r="S3104" t="s">
        <v>4</v>
      </c>
      <c r="T3104" t="s">
        <v>0</v>
      </c>
      <c r="V3104">
        <v>0</v>
      </c>
      <c r="W3104">
        <v>0</v>
      </c>
      <c r="X3104">
        <v>0</v>
      </c>
      <c r="Y3104">
        <v>0</v>
      </c>
      <c r="Z3104">
        <v>0</v>
      </c>
    </row>
    <row r="3105" spans="1:26" x14ac:dyDescent="0.2">
      <c r="A3105">
        <v>1490051</v>
      </c>
      <c r="B3105" t="s">
        <v>6</v>
      </c>
      <c r="C3105" t="s">
        <v>12</v>
      </c>
      <c r="D3105" t="s">
        <v>4</v>
      </c>
      <c r="E3105" t="s">
        <v>0</v>
      </c>
      <c r="F3105" t="s">
        <v>27</v>
      </c>
      <c r="J3105">
        <v>0</v>
      </c>
      <c r="K3105">
        <v>0</v>
      </c>
      <c r="L3105">
        <v>0</v>
      </c>
      <c r="M3105">
        <v>0</v>
      </c>
      <c r="N3105">
        <v>0</v>
      </c>
      <c r="P3105">
        <v>1490051</v>
      </c>
      <c r="Q3105" t="s">
        <v>6</v>
      </c>
      <c r="R3105" t="s">
        <v>12</v>
      </c>
      <c r="S3105" t="s">
        <v>4</v>
      </c>
      <c r="T3105" t="s">
        <v>0</v>
      </c>
      <c r="V3105">
        <v>0</v>
      </c>
      <c r="W3105">
        <v>0</v>
      </c>
      <c r="X3105">
        <v>0</v>
      </c>
      <c r="Y3105">
        <v>0</v>
      </c>
      <c r="Z3105">
        <v>0</v>
      </c>
    </row>
    <row r="3106" spans="1:26" x14ac:dyDescent="0.2">
      <c r="A3106">
        <v>1490241</v>
      </c>
      <c r="B3106" t="s">
        <v>3</v>
      </c>
      <c r="C3106" t="s">
        <v>2</v>
      </c>
      <c r="D3106" t="s">
        <v>4</v>
      </c>
      <c r="E3106" t="s">
        <v>0</v>
      </c>
      <c r="F3106" t="s">
        <v>27</v>
      </c>
      <c r="J3106">
        <v>0</v>
      </c>
      <c r="K3106">
        <v>0</v>
      </c>
      <c r="L3106">
        <v>0</v>
      </c>
      <c r="M3106">
        <v>0</v>
      </c>
      <c r="N3106">
        <v>0</v>
      </c>
      <c r="P3106">
        <v>1490241</v>
      </c>
      <c r="Q3106" t="s">
        <v>3</v>
      </c>
      <c r="R3106" t="s">
        <v>2</v>
      </c>
      <c r="S3106" t="s">
        <v>4</v>
      </c>
      <c r="T3106" t="s">
        <v>0</v>
      </c>
      <c r="V3106">
        <v>0</v>
      </c>
      <c r="W3106">
        <v>0</v>
      </c>
      <c r="X3106">
        <v>0</v>
      </c>
      <c r="Y3106">
        <v>0</v>
      </c>
      <c r="Z3106">
        <v>0</v>
      </c>
    </row>
    <row r="3107" spans="1:26" x14ac:dyDescent="0.2">
      <c r="A3107">
        <v>1490581</v>
      </c>
      <c r="B3107" t="s">
        <v>6</v>
      </c>
      <c r="C3107" t="s">
        <v>2</v>
      </c>
      <c r="D3107" t="s">
        <v>4</v>
      </c>
      <c r="E3107" t="s">
        <v>8</v>
      </c>
      <c r="F3107" t="s">
        <v>27</v>
      </c>
      <c r="J3107">
        <v>0</v>
      </c>
      <c r="K3107">
        <v>0</v>
      </c>
      <c r="L3107">
        <v>0</v>
      </c>
      <c r="M3107">
        <v>0</v>
      </c>
      <c r="N3107">
        <v>0</v>
      </c>
      <c r="P3107">
        <v>1490581</v>
      </c>
      <c r="Q3107" t="s">
        <v>6</v>
      </c>
      <c r="R3107" t="s">
        <v>2</v>
      </c>
      <c r="S3107" t="s">
        <v>4</v>
      </c>
      <c r="T3107" t="s">
        <v>8</v>
      </c>
      <c r="V3107">
        <v>0</v>
      </c>
      <c r="W3107">
        <v>0</v>
      </c>
      <c r="X3107">
        <v>0</v>
      </c>
      <c r="Y3107">
        <v>0</v>
      </c>
      <c r="Z3107">
        <v>0</v>
      </c>
    </row>
    <row r="3108" spans="1:26" x14ac:dyDescent="0.2">
      <c r="A3108">
        <v>1490621</v>
      </c>
      <c r="B3108" t="s">
        <v>3</v>
      </c>
      <c r="C3108" t="s">
        <v>2</v>
      </c>
      <c r="D3108" t="s">
        <v>4</v>
      </c>
      <c r="E3108" t="s">
        <v>0</v>
      </c>
      <c r="F3108" t="s">
        <v>27</v>
      </c>
      <c r="J3108">
        <v>0</v>
      </c>
      <c r="K3108">
        <v>0</v>
      </c>
      <c r="L3108">
        <v>0</v>
      </c>
      <c r="M3108">
        <v>0</v>
      </c>
      <c r="N3108">
        <v>0</v>
      </c>
      <c r="P3108">
        <v>1490621</v>
      </c>
      <c r="Q3108" t="s">
        <v>3</v>
      </c>
      <c r="R3108" t="s">
        <v>2</v>
      </c>
      <c r="S3108" t="s">
        <v>4</v>
      </c>
      <c r="T3108" t="s">
        <v>0</v>
      </c>
      <c r="V3108">
        <v>0</v>
      </c>
      <c r="W3108">
        <v>0</v>
      </c>
      <c r="X3108">
        <v>0</v>
      </c>
      <c r="Y3108">
        <v>0</v>
      </c>
      <c r="Z3108">
        <v>0</v>
      </c>
    </row>
    <row r="3109" spans="1:26" x14ac:dyDescent="0.2">
      <c r="A3109">
        <v>1490961</v>
      </c>
      <c r="B3109" t="s">
        <v>3</v>
      </c>
      <c r="C3109" t="s">
        <v>5</v>
      </c>
      <c r="D3109" t="s">
        <v>1</v>
      </c>
      <c r="E3109" t="s">
        <v>0</v>
      </c>
      <c r="F3109" t="s">
        <v>27</v>
      </c>
      <c r="J3109">
        <v>0</v>
      </c>
      <c r="K3109">
        <v>0</v>
      </c>
      <c r="L3109">
        <v>0</v>
      </c>
      <c r="M3109">
        <v>0</v>
      </c>
      <c r="N3109">
        <v>0</v>
      </c>
      <c r="P3109">
        <v>1490961</v>
      </c>
      <c r="Q3109" t="s">
        <v>3</v>
      </c>
      <c r="R3109" t="s">
        <v>5</v>
      </c>
      <c r="S3109" t="s">
        <v>1</v>
      </c>
      <c r="T3109" t="s">
        <v>0</v>
      </c>
      <c r="V3109">
        <v>0</v>
      </c>
      <c r="W3109">
        <v>0</v>
      </c>
      <c r="X3109">
        <v>0</v>
      </c>
      <c r="Y3109">
        <v>0</v>
      </c>
      <c r="Z3109">
        <v>0</v>
      </c>
    </row>
    <row r="3110" spans="1:26" x14ac:dyDescent="0.2">
      <c r="A3110">
        <v>1491171</v>
      </c>
      <c r="B3110" t="s">
        <v>3</v>
      </c>
      <c r="C3110" t="s">
        <v>5</v>
      </c>
      <c r="D3110" t="s">
        <v>1</v>
      </c>
      <c r="E3110" t="s">
        <v>0</v>
      </c>
      <c r="F3110" t="s">
        <v>27</v>
      </c>
      <c r="J3110">
        <v>0</v>
      </c>
      <c r="K3110">
        <v>0</v>
      </c>
      <c r="L3110">
        <v>0</v>
      </c>
      <c r="M3110">
        <v>0</v>
      </c>
      <c r="N3110">
        <v>0</v>
      </c>
      <c r="P3110">
        <v>1491171</v>
      </c>
      <c r="Q3110" t="s">
        <v>3</v>
      </c>
      <c r="R3110" t="s">
        <v>5</v>
      </c>
      <c r="S3110" t="s">
        <v>1</v>
      </c>
      <c r="T3110" t="s">
        <v>0</v>
      </c>
      <c r="V3110">
        <v>0</v>
      </c>
      <c r="W3110">
        <v>0</v>
      </c>
      <c r="X3110">
        <v>0</v>
      </c>
      <c r="Y3110">
        <v>0</v>
      </c>
      <c r="Z3110">
        <v>0</v>
      </c>
    </row>
    <row r="3111" spans="1:26" x14ac:dyDescent="0.2">
      <c r="A3111">
        <v>1491211</v>
      </c>
      <c r="B3111" t="s">
        <v>6</v>
      </c>
      <c r="C3111" t="s">
        <v>11</v>
      </c>
      <c r="D3111" t="s">
        <v>7</v>
      </c>
      <c r="E3111" t="s">
        <v>0</v>
      </c>
      <c r="F3111" t="s">
        <v>27</v>
      </c>
      <c r="J3111">
        <v>0</v>
      </c>
      <c r="K3111">
        <v>0</v>
      </c>
      <c r="L3111">
        <v>0</v>
      </c>
      <c r="M3111">
        <v>0</v>
      </c>
      <c r="N3111">
        <v>0</v>
      </c>
      <c r="P3111">
        <v>1491211</v>
      </c>
      <c r="Q3111" t="s">
        <v>6</v>
      </c>
      <c r="R3111" t="s">
        <v>11</v>
      </c>
      <c r="S3111" t="s">
        <v>7</v>
      </c>
      <c r="T3111" t="s">
        <v>0</v>
      </c>
      <c r="V3111">
        <v>0</v>
      </c>
      <c r="W3111">
        <v>0</v>
      </c>
      <c r="X3111">
        <v>0</v>
      </c>
      <c r="Y3111">
        <v>0</v>
      </c>
      <c r="Z3111">
        <v>0</v>
      </c>
    </row>
    <row r="3112" spans="1:26" x14ac:dyDescent="0.2">
      <c r="A3112">
        <v>1491741</v>
      </c>
      <c r="B3112" t="s">
        <v>6</v>
      </c>
      <c r="C3112" t="s">
        <v>12</v>
      </c>
      <c r="D3112" t="s">
        <v>7</v>
      </c>
      <c r="E3112" t="s">
        <v>0</v>
      </c>
      <c r="F3112" t="s">
        <v>27</v>
      </c>
      <c r="J3112">
        <v>0</v>
      </c>
      <c r="K3112">
        <v>0</v>
      </c>
      <c r="L3112">
        <v>0</v>
      </c>
      <c r="M3112">
        <v>0</v>
      </c>
      <c r="N3112">
        <v>0</v>
      </c>
      <c r="P3112">
        <v>1491741</v>
      </c>
      <c r="Q3112" t="s">
        <v>6</v>
      </c>
      <c r="R3112" t="s">
        <v>12</v>
      </c>
      <c r="S3112" t="s">
        <v>7</v>
      </c>
      <c r="T3112" t="s">
        <v>0</v>
      </c>
      <c r="V3112">
        <v>0</v>
      </c>
      <c r="W3112">
        <v>0</v>
      </c>
      <c r="X3112">
        <v>0</v>
      </c>
      <c r="Y3112">
        <v>0</v>
      </c>
      <c r="Z3112">
        <v>0</v>
      </c>
    </row>
    <row r="3113" spans="1:26" x14ac:dyDescent="0.2">
      <c r="A3113">
        <v>1491891</v>
      </c>
      <c r="B3113" t="s">
        <v>13</v>
      </c>
      <c r="C3113" t="s">
        <v>2</v>
      </c>
      <c r="D3113" t="s">
        <v>7</v>
      </c>
      <c r="E3113" t="s">
        <v>0</v>
      </c>
      <c r="F3113" t="s">
        <v>27</v>
      </c>
      <c r="J3113">
        <v>0</v>
      </c>
      <c r="K3113">
        <v>0</v>
      </c>
      <c r="L3113">
        <v>0</v>
      </c>
      <c r="M3113">
        <v>0</v>
      </c>
      <c r="N3113">
        <v>0</v>
      </c>
      <c r="P3113">
        <v>1491891</v>
      </c>
      <c r="Q3113" t="s">
        <v>13</v>
      </c>
      <c r="R3113" t="s">
        <v>2</v>
      </c>
      <c r="S3113" t="s">
        <v>7</v>
      </c>
      <c r="T3113" t="s">
        <v>0</v>
      </c>
      <c r="V3113">
        <v>0</v>
      </c>
      <c r="W3113">
        <v>0</v>
      </c>
      <c r="X3113">
        <v>0</v>
      </c>
      <c r="Y3113">
        <v>0</v>
      </c>
      <c r="Z3113">
        <v>0</v>
      </c>
    </row>
    <row r="3114" spans="1:26" x14ac:dyDescent="0.2">
      <c r="A3114">
        <v>1492141</v>
      </c>
      <c r="B3114" t="s">
        <v>3</v>
      </c>
      <c r="C3114" t="s">
        <v>5</v>
      </c>
      <c r="D3114" t="s">
        <v>4</v>
      </c>
      <c r="E3114" t="s">
        <v>0</v>
      </c>
      <c r="F3114" t="s">
        <v>27</v>
      </c>
      <c r="J3114">
        <v>0</v>
      </c>
      <c r="K3114">
        <v>0</v>
      </c>
      <c r="L3114">
        <v>0</v>
      </c>
      <c r="M3114">
        <v>0</v>
      </c>
      <c r="N3114">
        <v>0</v>
      </c>
      <c r="P3114">
        <v>1492141</v>
      </c>
      <c r="Q3114" t="s">
        <v>3</v>
      </c>
      <c r="R3114" t="s">
        <v>5</v>
      </c>
      <c r="S3114" t="s">
        <v>4</v>
      </c>
      <c r="T3114" t="s">
        <v>0</v>
      </c>
      <c r="V3114">
        <v>0</v>
      </c>
      <c r="W3114">
        <v>0</v>
      </c>
      <c r="X3114">
        <v>0</v>
      </c>
      <c r="Y3114">
        <v>0</v>
      </c>
      <c r="Z3114">
        <v>0</v>
      </c>
    </row>
    <row r="3115" spans="1:26" x14ac:dyDescent="0.2">
      <c r="A3115">
        <v>1492331</v>
      </c>
      <c r="B3115" t="s">
        <v>3</v>
      </c>
      <c r="C3115" t="s">
        <v>2</v>
      </c>
      <c r="D3115" t="s">
        <v>4</v>
      </c>
      <c r="E3115" t="s">
        <v>0</v>
      </c>
      <c r="F3115" t="s">
        <v>27</v>
      </c>
      <c r="J3115">
        <v>0</v>
      </c>
      <c r="K3115">
        <v>0</v>
      </c>
      <c r="L3115">
        <v>0</v>
      </c>
      <c r="M3115">
        <v>0</v>
      </c>
      <c r="N3115">
        <v>0</v>
      </c>
      <c r="P3115">
        <v>1492331</v>
      </c>
      <c r="Q3115" t="s">
        <v>3</v>
      </c>
      <c r="R3115" t="s">
        <v>2</v>
      </c>
      <c r="S3115" t="s">
        <v>4</v>
      </c>
      <c r="T3115" t="s">
        <v>0</v>
      </c>
      <c r="V3115">
        <v>0</v>
      </c>
      <c r="W3115">
        <v>0</v>
      </c>
      <c r="X3115">
        <v>0</v>
      </c>
      <c r="Y3115">
        <v>0</v>
      </c>
      <c r="Z3115">
        <v>0</v>
      </c>
    </row>
    <row r="3116" spans="1:26" x14ac:dyDescent="0.2">
      <c r="A3116">
        <v>1492711</v>
      </c>
      <c r="B3116" t="s">
        <v>6</v>
      </c>
      <c r="C3116" t="s">
        <v>12</v>
      </c>
      <c r="D3116" t="s">
        <v>7</v>
      </c>
      <c r="E3116" t="s">
        <v>8</v>
      </c>
      <c r="F3116" t="s">
        <v>27</v>
      </c>
      <c r="J3116">
        <v>0</v>
      </c>
      <c r="K3116">
        <v>0</v>
      </c>
      <c r="L3116">
        <v>0</v>
      </c>
      <c r="M3116">
        <v>0</v>
      </c>
      <c r="N3116">
        <v>0</v>
      </c>
      <c r="P3116">
        <v>1492711</v>
      </c>
      <c r="Q3116" t="s">
        <v>6</v>
      </c>
      <c r="R3116" t="s">
        <v>12</v>
      </c>
      <c r="S3116" t="s">
        <v>7</v>
      </c>
      <c r="T3116" t="s">
        <v>8</v>
      </c>
      <c r="V3116">
        <v>0</v>
      </c>
      <c r="W3116">
        <v>0</v>
      </c>
      <c r="X3116">
        <v>0</v>
      </c>
      <c r="Y3116">
        <v>0</v>
      </c>
      <c r="Z3116">
        <v>0</v>
      </c>
    </row>
    <row r="3117" spans="1:26" x14ac:dyDescent="0.2">
      <c r="A3117">
        <v>1492901</v>
      </c>
      <c r="B3117" t="s">
        <v>3</v>
      </c>
      <c r="C3117" t="s">
        <v>5</v>
      </c>
      <c r="D3117" t="s">
        <v>4</v>
      </c>
      <c r="E3117" t="s">
        <v>0</v>
      </c>
      <c r="F3117" t="s">
        <v>27</v>
      </c>
      <c r="J3117">
        <v>0</v>
      </c>
      <c r="K3117">
        <v>0</v>
      </c>
      <c r="L3117">
        <v>0</v>
      </c>
      <c r="M3117">
        <v>0</v>
      </c>
      <c r="N3117">
        <v>0</v>
      </c>
      <c r="P3117">
        <v>1492901</v>
      </c>
      <c r="Q3117" t="s">
        <v>3</v>
      </c>
      <c r="R3117" t="s">
        <v>5</v>
      </c>
      <c r="S3117" t="s">
        <v>4</v>
      </c>
      <c r="T3117" t="s">
        <v>0</v>
      </c>
      <c r="V3117">
        <v>0</v>
      </c>
      <c r="W3117">
        <v>0</v>
      </c>
      <c r="X3117">
        <v>0</v>
      </c>
      <c r="Y3117">
        <v>0</v>
      </c>
      <c r="Z3117">
        <v>0</v>
      </c>
    </row>
    <row r="3118" spans="1:26" x14ac:dyDescent="0.2">
      <c r="A3118">
        <v>1493071</v>
      </c>
      <c r="B3118" t="s">
        <v>3</v>
      </c>
      <c r="C3118" t="s">
        <v>2</v>
      </c>
      <c r="D3118" t="s">
        <v>1</v>
      </c>
      <c r="E3118" t="s">
        <v>0</v>
      </c>
      <c r="F3118" t="s">
        <v>27</v>
      </c>
      <c r="J3118">
        <v>0</v>
      </c>
      <c r="K3118">
        <v>0</v>
      </c>
      <c r="L3118">
        <v>0</v>
      </c>
      <c r="M3118">
        <v>0</v>
      </c>
      <c r="N3118">
        <v>0</v>
      </c>
      <c r="P3118">
        <v>1493071</v>
      </c>
      <c r="Q3118" t="s">
        <v>3</v>
      </c>
      <c r="R3118" t="s">
        <v>2</v>
      </c>
      <c r="S3118" t="s">
        <v>1</v>
      </c>
      <c r="T3118" t="s">
        <v>0</v>
      </c>
      <c r="V3118">
        <v>0</v>
      </c>
      <c r="W3118">
        <v>0</v>
      </c>
      <c r="X3118">
        <v>0</v>
      </c>
      <c r="Y3118">
        <v>0</v>
      </c>
      <c r="Z3118">
        <v>0</v>
      </c>
    </row>
    <row r="3119" spans="1:26" x14ac:dyDescent="0.2">
      <c r="A3119">
        <v>1493261</v>
      </c>
      <c r="B3119" t="s">
        <v>6</v>
      </c>
      <c r="C3119" t="s">
        <v>11</v>
      </c>
      <c r="E3119" t="s">
        <v>0</v>
      </c>
      <c r="F3119" t="s">
        <v>27</v>
      </c>
      <c r="J3119">
        <v>0</v>
      </c>
      <c r="K3119">
        <v>0</v>
      </c>
      <c r="L3119">
        <v>0</v>
      </c>
      <c r="M3119">
        <v>0</v>
      </c>
      <c r="N3119">
        <v>0</v>
      </c>
      <c r="P3119">
        <v>1493261</v>
      </c>
      <c r="Q3119" t="s">
        <v>6</v>
      </c>
      <c r="R3119" t="s">
        <v>11</v>
      </c>
      <c r="S3119" t="s">
        <v>24</v>
      </c>
      <c r="T3119" t="s">
        <v>0</v>
      </c>
      <c r="V3119">
        <v>0</v>
      </c>
      <c r="W3119">
        <v>0</v>
      </c>
      <c r="X3119">
        <v>0</v>
      </c>
      <c r="Y3119">
        <v>0</v>
      </c>
      <c r="Z3119">
        <v>0</v>
      </c>
    </row>
    <row r="3120" spans="1:26" x14ac:dyDescent="0.2">
      <c r="A3120">
        <v>1493301</v>
      </c>
      <c r="B3120" t="s">
        <v>3</v>
      </c>
      <c r="C3120" t="s">
        <v>2</v>
      </c>
      <c r="D3120" t="s">
        <v>7</v>
      </c>
      <c r="E3120" t="s">
        <v>0</v>
      </c>
      <c r="F3120" t="s">
        <v>27</v>
      </c>
      <c r="J3120">
        <v>0</v>
      </c>
      <c r="K3120">
        <v>0</v>
      </c>
      <c r="L3120">
        <v>0</v>
      </c>
      <c r="M3120">
        <v>1</v>
      </c>
      <c r="N3120">
        <v>0</v>
      </c>
      <c r="P3120">
        <v>1493301</v>
      </c>
      <c r="Q3120" t="s">
        <v>3</v>
      </c>
      <c r="R3120" t="s">
        <v>2</v>
      </c>
      <c r="S3120" t="s">
        <v>7</v>
      </c>
      <c r="T3120" t="s">
        <v>0</v>
      </c>
      <c r="V3120">
        <v>0</v>
      </c>
      <c r="W3120">
        <v>0</v>
      </c>
      <c r="X3120">
        <v>0</v>
      </c>
      <c r="Y3120">
        <v>0</v>
      </c>
      <c r="Z3120">
        <v>0</v>
      </c>
    </row>
    <row r="3121" spans="1:26" x14ac:dyDescent="0.2">
      <c r="A3121">
        <v>1493831</v>
      </c>
      <c r="B3121" t="s">
        <v>6</v>
      </c>
      <c r="C3121" t="s">
        <v>5</v>
      </c>
      <c r="D3121" t="s">
        <v>1</v>
      </c>
      <c r="E3121" t="s">
        <v>8</v>
      </c>
      <c r="F3121" t="s">
        <v>27</v>
      </c>
      <c r="J3121">
        <v>0</v>
      </c>
      <c r="K3121">
        <v>0</v>
      </c>
      <c r="L3121">
        <v>0</v>
      </c>
      <c r="M3121">
        <v>0</v>
      </c>
      <c r="N3121">
        <v>0</v>
      </c>
      <c r="P3121">
        <v>1493831</v>
      </c>
      <c r="Q3121" t="s">
        <v>6</v>
      </c>
      <c r="R3121" t="s">
        <v>5</v>
      </c>
      <c r="S3121" t="s">
        <v>1</v>
      </c>
      <c r="T3121" t="s">
        <v>8</v>
      </c>
      <c r="V3121">
        <v>0</v>
      </c>
      <c r="W3121">
        <v>0</v>
      </c>
      <c r="X3121">
        <v>0</v>
      </c>
      <c r="Y3121">
        <v>0</v>
      </c>
      <c r="Z3121">
        <v>0</v>
      </c>
    </row>
    <row r="3122" spans="1:26" x14ac:dyDescent="0.2">
      <c r="A3122">
        <v>1494191</v>
      </c>
      <c r="B3122" t="s">
        <v>6</v>
      </c>
      <c r="C3122" t="s">
        <v>2</v>
      </c>
      <c r="D3122" t="s">
        <v>4</v>
      </c>
      <c r="E3122" t="s">
        <v>0</v>
      </c>
      <c r="F3122" t="s">
        <v>27</v>
      </c>
      <c r="J3122">
        <v>0</v>
      </c>
      <c r="K3122">
        <v>0</v>
      </c>
      <c r="L3122">
        <v>0</v>
      </c>
      <c r="M3122">
        <v>0</v>
      </c>
      <c r="N3122">
        <v>0</v>
      </c>
      <c r="P3122">
        <v>1494191</v>
      </c>
      <c r="Q3122" t="s">
        <v>6</v>
      </c>
      <c r="R3122" t="s">
        <v>2</v>
      </c>
      <c r="S3122" t="s">
        <v>4</v>
      </c>
      <c r="T3122" t="s">
        <v>0</v>
      </c>
      <c r="V3122">
        <v>0</v>
      </c>
      <c r="W3122">
        <v>0</v>
      </c>
      <c r="X3122">
        <v>0</v>
      </c>
      <c r="Y3122">
        <v>0</v>
      </c>
      <c r="Z3122">
        <v>0</v>
      </c>
    </row>
    <row r="3123" spans="1:26" x14ac:dyDescent="0.2">
      <c r="A3123">
        <v>1494231</v>
      </c>
      <c r="B3123" t="s">
        <v>13</v>
      </c>
      <c r="C3123" t="s">
        <v>11</v>
      </c>
      <c r="D3123" t="s">
        <v>4</v>
      </c>
      <c r="E3123" t="s">
        <v>0</v>
      </c>
      <c r="F3123" t="s">
        <v>27</v>
      </c>
      <c r="J3123">
        <v>0</v>
      </c>
      <c r="K3123">
        <v>0</v>
      </c>
      <c r="L3123">
        <v>0</v>
      </c>
      <c r="M3123">
        <v>0</v>
      </c>
      <c r="N3123">
        <v>0</v>
      </c>
      <c r="P3123">
        <v>1494231</v>
      </c>
      <c r="Q3123" t="s">
        <v>13</v>
      </c>
      <c r="R3123" t="s">
        <v>11</v>
      </c>
      <c r="S3123" t="s">
        <v>4</v>
      </c>
      <c r="T3123" t="s">
        <v>0</v>
      </c>
      <c r="V3123">
        <v>0</v>
      </c>
      <c r="W3123">
        <v>0</v>
      </c>
      <c r="X3123">
        <v>0</v>
      </c>
      <c r="Y3123">
        <v>0</v>
      </c>
      <c r="Z3123">
        <v>0</v>
      </c>
    </row>
    <row r="3124" spans="1:26" x14ac:dyDescent="0.2">
      <c r="A3124">
        <v>1494571</v>
      </c>
      <c r="B3124" t="s">
        <v>6</v>
      </c>
      <c r="C3124" t="s">
        <v>2</v>
      </c>
      <c r="D3124" t="s">
        <v>4</v>
      </c>
      <c r="E3124" t="s">
        <v>0</v>
      </c>
      <c r="F3124" t="s">
        <v>27</v>
      </c>
      <c r="J3124">
        <v>0</v>
      </c>
      <c r="K3124">
        <v>0</v>
      </c>
      <c r="L3124">
        <v>0</v>
      </c>
      <c r="M3124">
        <v>0</v>
      </c>
      <c r="N3124">
        <v>0</v>
      </c>
      <c r="P3124">
        <v>1494571</v>
      </c>
      <c r="Q3124" t="s">
        <v>6</v>
      </c>
      <c r="R3124" t="s">
        <v>2</v>
      </c>
      <c r="S3124" t="s">
        <v>4</v>
      </c>
      <c r="T3124" t="s">
        <v>0</v>
      </c>
      <c r="V3124">
        <v>0</v>
      </c>
      <c r="W3124">
        <v>0</v>
      </c>
      <c r="X3124">
        <v>0</v>
      </c>
      <c r="Y3124">
        <v>0</v>
      </c>
      <c r="Z3124">
        <v>0</v>
      </c>
    </row>
    <row r="3125" spans="1:26" x14ac:dyDescent="0.2">
      <c r="A3125">
        <v>1494611</v>
      </c>
      <c r="B3125" t="s">
        <v>3</v>
      </c>
      <c r="C3125" t="s">
        <v>5</v>
      </c>
      <c r="D3125" t="s">
        <v>7</v>
      </c>
      <c r="E3125" t="s">
        <v>0</v>
      </c>
      <c r="F3125" t="s">
        <v>27</v>
      </c>
      <c r="J3125">
        <v>0</v>
      </c>
      <c r="K3125">
        <v>0</v>
      </c>
      <c r="L3125">
        <v>0</v>
      </c>
      <c r="M3125">
        <v>0</v>
      </c>
      <c r="N3125">
        <v>0</v>
      </c>
      <c r="P3125">
        <v>1494611</v>
      </c>
      <c r="Q3125" t="s">
        <v>3</v>
      </c>
      <c r="R3125" t="s">
        <v>5</v>
      </c>
      <c r="S3125" t="s">
        <v>7</v>
      </c>
      <c r="T3125" t="s">
        <v>0</v>
      </c>
      <c r="V3125">
        <v>0</v>
      </c>
      <c r="W3125">
        <v>0</v>
      </c>
      <c r="X3125">
        <v>0</v>
      </c>
      <c r="Y3125">
        <v>0</v>
      </c>
      <c r="Z3125">
        <v>0</v>
      </c>
    </row>
    <row r="3126" spans="1:26" x14ac:dyDescent="0.2">
      <c r="A3126">
        <v>1494801</v>
      </c>
      <c r="B3126" t="s">
        <v>3</v>
      </c>
      <c r="C3126" t="s">
        <v>5</v>
      </c>
      <c r="D3126" t="s">
        <v>7</v>
      </c>
      <c r="E3126" t="s">
        <v>0</v>
      </c>
      <c r="F3126" t="s">
        <v>27</v>
      </c>
      <c r="J3126">
        <v>0</v>
      </c>
      <c r="K3126">
        <v>0</v>
      </c>
      <c r="L3126">
        <v>0</v>
      </c>
      <c r="M3126">
        <v>0</v>
      </c>
      <c r="N3126">
        <v>0</v>
      </c>
      <c r="P3126">
        <v>1494801</v>
      </c>
      <c r="Q3126" t="s">
        <v>3</v>
      </c>
      <c r="R3126" t="s">
        <v>5</v>
      </c>
      <c r="S3126" t="s">
        <v>7</v>
      </c>
      <c r="T3126" t="s">
        <v>0</v>
      </c>
      <c r="V3126">
        <v>0</v>
      </c>
      <c r="W3126">
        <v>0</v>
      </c>
      <c r="X3126">
        <v>0</v>
      </c>
      <c r="Y3126">
        <v>0</v>
      </c>
      <c r="Z3126">
        <v>0</v>
      </c>
    </row>
    <row r="3127" spans="1:26" x14ac:dyDescent="0.2">
      <c r="A3127">
        <v>1495201</v>
      </c>
      <c r="B3127" t="s">
        <v>10</v>
      </c>
      <c r="C3127" t="s">
        <v>5</v>
      </c>
      <c r="D3127" t="s">
        <v>4</v>
      </c>
      <c r="E3127" t="s">
        <v>0</v>
      </c>
      <c r="F3127" t="s">
        <v>27</v>
      </c>
      <c r="J3127">
        <v>0</v>
      </c>
      <c r="K3127">
        <v>0</v>
      </c>
      <c r="L3127">
        <v>0</v>
      </c>
      <c r="M3127">
        <v>0</v>
      </c>
      <c r="N3127">
        <v>0</v>
      </c>
      <c r="P3127">
        <v>1495201</v>
      </c>
      <c r="Q3127" t="s">
        <v>10</v>
      </c>
      <c r="R3127" t="s">
        <v>5</v>
      </c>
      <c r="S3127" t="s">
        <v>4</v>
      </c>
      <c r="T3127" t="s">
        <v>0</v>
      </c>
      <c r="V3127">
        <v>0</v>
      </c>
      <c r="W3127">
        <v>0</v>
      </c>
      <c r="X3127">
        <v>0</v>
      </c>
      <c r="Y3127">
        <v>0</v>
      </c>
      <c r="Z3127">
        <v>0</v>
      </c>
    </row>
    <row r="3128" spans="1:26" x14ac:dyDescent="0.2">
      <c r="A3128">
        <v>1495351</v>
      </c>
      <c r="B3128" t="s">
        <v>3</v>
      </c>
      <c r="C3128" t="s">
        <v>5</v>
      </c>
      <c r="D3128" t="s">
        <v>4</v>
      </c>
      <c r="E3128" t="s">
        <v>0</v>
      </c>
      <c r="F3128" t="s">
        <v>27</v>
      </c>
      <c r="J3128">
        <v>0</v>
      </c>
      <c r="K3128">
        <v>0</v>
      </c>
      <c r="L3128">
        <v>0</v>
      </c>
      <c r="M3128">
        <v>0</v>
      </c>
      <c r="N3128">
        <v>0</v>
      </c>
      <c r="P3128">
        <v>1495351</v>
      </c>
      <c r="Q3128" t="s">
        <v>3</v>
      </c>
      <c r="R3128" t="s">
        <v>5</v>
      </c>
      <c r="S3128" t="s">
        <v>4</v>
      </c>
      <c r="T3128" t="s">
        <v>0</v>
      </c>
      <c r="V3128">
        <v>0</v>
      </c>
      <c r="W3128">
        <v>0</v>
      </c>
      <c r="X3128">
        <v>0</v>
      </c>
      <c r="Y3128">
        <v>0</v>
      </c>
      <c r="Z3128">
        <v>0</v>
      </c>
    </row>
    <row r="3129" spans="1:26" x14ac:dyDescent="0.2">
      <c r="A3129">
        <v>1495691</v>
      </c>
      <c r="B3129" t="s">
        <v>6</v>
      </c>
      <c r="C3129" t="s">
        <v>12</v>
      </c>
      <c r="D3129" t="s">
        <v>4</v>
      </c>
      <c r="E3129" t="s">
        <v>0</v>
      </c>
      <c r="F3129" t="s">
        <v>27</v>
      </c>
      <c r="J3129">
        <v>0</v>
      </c>
      <c r="K3129">
        <v>0</v>
      </c>
      <c r="L3129">
        <v>0</v>
      </c>
      <c r="M3129">
        <v>0</v>
      </c>
      <c r="N3129">
        <v>0</v>
      </c>
      <c r="P3129">
        <v>1495691</v>
      </c>
      <c r="Q3129" t="s">
        <v>6</v>
      </c>
      <c r="R3129" t="s">
        <v>12</v>
      </c>
      <c r="S3129" t="s">
        <v>4</v>
      </c>
      <c r="T3129" t="s">
        <v>0</v>
      </c>
      <c r="V3129">
        <v>0</v>
      </c>
      <c r="W3129">
        <v>0</v>
      </c>
      <c r="X3129">
        <v>0</v>
      </c>
      <c r="Y3129">
        <v>0</v>
      </c>
      <c r="Z3129">
        <v>0</v>
      </c>
    </row>
    <row r="3130" spans="1:26" x14ac:dyDescent="0.2">
      <c r="A3130">
        <v>1495731</v>
      </c>
      <c r="B3130" t="s">
        <v>3</v>
      </c>
      <c r="C3130" t="s">
        <v>5</v>
      </c>
      <c r="D3130" t="s">
        <v>1</v>
      </c>
      <c r="E3130" t="s">
        <v>0</v>
      </c>
      <c r="F3130" t="s">
        <v>27</v>
      </c>
      <c r="J3130">
        <v>0</v>
      </c>
      <c r="K3130">
        <v>0</v>
      </c>
      <c r="L3130">
        <v>0</v>
      </c>
      <c r="M3130">
        <v>0</v>
      </c>
      <c r="N3130">
        <v>0</v>
      </c>
      <c r="P3130">
        <v>1495731</v>
      </c>
      <c r="Q3130" t="s">
        <v>3</v>
      </c>
      <c r="R3130" t="s">
        <v>5</v>
      </c>
      <c r="S3130" t="s">
        <v>1</v>
      </c>
      <c r="T3130" t="s">
        <v>0</v>
      </c>
      <c r="V3130">
        <v>0</v>
      </c>
      <c r="W3130">
        <v>0</v>
      </c>
      <c r="X3130">
        <v>0</v>
      </c>
      <c r="Y3130">
        <v>0</v>
      </c>
      <c r="Z3130">
        <v>0</v>
      </c>
    </row>
    <row r="3131" spans="1:26" x14ac:dyDescent="0.2">
      <c r="A3131">
        <v>1495921</v>
      </c>
      <c r="B3131" t="s">
        <v>3</v>
      </c>
      <c r="C3131" t="s">
        <v>5</v>
      </c>
      <c r="D3131" t="s">
        <v>7</v>
      </c>
      <c r="E3131" t="s">
        <v>0</v>
      </c>
      <c r="F3131" t="s">
        <v>27</v>
      </c>
      <c r="J3131">
        <v>0</v>
      </c>
      <c r="K3131">
        <v>0</v>
      </c>
      <c r="L3131">
        <v>0</v>
      </c>
      <c r="M3131">
        <v>0</v>
      </c>
      <c r="N3131">
        <v>0</v>
      </c>
      <c r="P3131">
        <v>1495921</v>
      </c>
      <c r="Q3131" t="s">
        <v>3</v>
      </c>
      <c r="R3131" t="s">
        <v>5</v>
      </c>
      <c r="S3131" t="s">
        <v>7</v>
      </c>
      <c r="T3131" t="s">
        <v>0</v>
      </c>
      <c r="V3131">
        <v>0</v>
      </c>
      <c r="W3131">
        <v>0</v>
      </c>
      <c r="X3131">
        <v>0</v>
      </c>
      <c r="Y3131">
        <v>0</v>
      </c>
      <c r="Z3131">
        <v>0</v>
      </c>
    </row>
    <row r="3132" spans="1:26" x14ac:dyDescent="0.2">
      <c r="A3132">
        <v>1496131</v>
      </c>
      <c r="B3132" t="s">
        <v>6</v>
      </c>
      <c r="C3132" t="s">
        <v>11</v>
      </c>
      <c r="D3132" t="s">
        <v>4</v>
      </c>
      <c r="E3132" t="s">
        <v>0</v>
      </c>
      <c r="F3132" t="s">
        <v>27</v>
      </c>
      <c r="J3132">
        <v>0</v>
      </c>
      <c r="K3132">
        <v>0</v>
      </c>
      <c r="L3132">
        <v>0</v>
      </c>
      <c r="M3132">
        <v>0</v>
      </c>
      <c r="N3132">
        <v>0</v>
      </c>
      <c r="P3132">
        <v>1496131</v>
      </c>
      <c r="Q3132" t="s">
        <v>6</v>
      </c>
      <c r="R3132" t="s">
        <v>11</v>
      </c>
      <c r="S3132" t="s">
        <v>4</v>
      </c>
      <c r="T3132" t="s">
        <v>0</v>
      </c>
      <c r="V3132">
        <v>0</v>
      </c>
      <c r="W3132">
        <v>0</v>
      </c>
      <c r="X3132">
        <v>0</v>
      </c>
      <c r="Y3132">
        <v>0</v>
      </c>
      <c r="Z3132">
        <v>0</v>
      </c>
    </row>
    <row r="3133" spans="1:26" x14ac:dyDescent="0.2">
      <c r="A3133">
        <v>1496281</v>
      </c>
      <c r="B3133" t="s">
        <v>3</v>
      </c>
      <c r="C3133" t="s">
        <v>5</v>
      </c>
      <c r="D3133" t="s">
        <v>1</v>
      </c>
      <c r="E3133" t="s">
        <v>0</v>
      </c>
      <c r="F3133" t="s">
        <v>27</v>
      </c>
      <c r="J3133">
        <v>0</v>
      </c>
      <c r="K3133">
        <v>0</v>
      </c>
      <c r="L3133">
        <v>0</v>
      </c>
      <c r="M3133">
        <v>0</v>
      </c>
      <c r="N3133">
        <v>0</v>
      </c>
      <c r="P3133">
        <v>1496281</v>
      </c>
      <c r="Q3133" t="s">
        <v>3</v>
      </c>
      <c r="R3133" t="s">
        <v>5</v>
      </c>
      <c r="S3133" t="s">
        <v>1</v>
      </c>
      <c r="T3133" t="s">
        <v>0</v>
      </c>
      <c r="V3133">
        <v>0</v>
      </c>
      <c r="W3133">
        <v>0</v>
      </c>
      <c r="X3133">
        <v>0</v>
      </c>
      <c r="Y3133">
        <v>0</v>
      </c>
      <c r="Z3133">
        <v>0</v>
      </c>
    </row>
    <row r="3134" spans="1:26" x14ac:dyDescent="0.2">
      <c r="A3134">
        <v>1496321</v>
      </c>
      <c r="B3134" t="s">
        <v>6</v>
      </c>
      <c r="C3134" t="s">
        <v>5</v>
      </c>
      <c r="D3134" t="s">
        <v>1</v>
      </c>
      <c r="E3134" t="s">
        <v>0</v>
      </c>
      <c r="F3134" t="s">
        <v>27</v>
      </c>
      <c r="J3134">
        <v>0</v>
      </c>
      <c r="K3134">
        <v>0</v>
      </c>
      <c r="L3134">
        <v>0</v>
      </c>
      <c r="M3134">
        <v>0</v>
      </c>
      <c r="N3134">
        <v>0</v>
      </c>
      <c r="P3134">
        <v>1496321</v>
      </c>
      <c r="Q3134" t="s">
        <v>6</v>
      </c>
      <c r="R3134" t="s">
        <v>5</v>
      </c>
      <c r="S3134" t="s">
        <v>1</v>
      </c>
      <c r="T3134" t="s">
        <v>0</v>
      </c>
      <c r="V3134">
        <v>0</v>
      </c>
      <c r="W3134">
        <v>0</v>
      </c>
      <c r="X3134">
        <v>0</v>
      </c>
      <c r="Y3134">
        <v>0</v>
      </c>
      <c r="Z3134">
        <v>0</v>
      </c>
    </row>
    <row r="3135" spans="1:26" x14ac:dyDescent="0.2">
      <c r="A3135">
        <v>1496471</v>
      </c>
      <c r="B3135" t="s">
        <v>3</v>
      </c>
      <c r="C3135" t="s">
        <v>5</v>
      </c>
      <c r="D3135" t="s">
        <v>4</v>
      </c>
      <c r="E3135" t="s">
        <v>0</v>
      </c>
      <c r="F3135" t="s">
        <v>27</v>
      </c>
      <c r="J3135">
        <v>0</v>
      </c>
      <c r="K3135">
        <v>0</v>
      </c>
      <c r="L3135">
        <v>0</v>
      </c>
      <c r="M3135">
        <v>0</v>
      </c>
      <c r="N3135">
        <v>0</v>
      </c>
      <c r="P3135">
        <v>1496471</v>
      </c>
      <c r="Q3135" t="s">
        <v>3</v>
      </c>
      <c r="R3135" t="s">
        <v>5</v>
      </c>
      <c r="S3135" t="s">
        <v>4</v>
      </c>
      <c r="T3135" t="s">
        <v>0</v>
      </c>
      <c r="V3135">
        <v>0</v>
      </c>
      <c r="W3135">
        <v>0</v>
      </c>
      <c r="X3135">
        <v>0</v>
      </c>
      <c r="Y3135">
        <v>0</v>
      </c>
      <c r="Z3135">
        <v>0</v>
      </c>
    </row>
    <row r="3136" spans="1:26" x14ac:dyDescent="0.2">
      <c r="A3136">
        <v>1496661</v>
      </c>
      <c r="B3136" t="s">
        <v>3</v>
      </c>
      <c r="C3136" t="s">
        <v>5</v>
      </c>
      <c r="D3136" t="s">
        <v>4</v>
      </c>
      <c r="E3136" t="s">
        <v>0</v>
      </c>
      <c r="F3136" t="s">
        <v>27</v>
      </c>
      <c r="J3136">
        <v>0</v>
      </c>
      <c r="K3136">
        <v>0</v>
      </c>
      <c r="L3136">
        <v>0</v>
      </c>
      <c r="M3136">
        <v>0</v>
      </c>
      <c r="N3136">
        <v>0</v>
      </c>
      <c r="P3136">
        <v>1496661</v>
      </c>
      <c r="Q3136" t="s">
        <v>3</v>
      </c>
      <c r="R3136" t="s">
        <v>5</v>
      </c>
      <c r="S3136" t="s">
        <v>4</v>
      </c>
      <c r="T3136" t="s">
        <v>0</v>
      </c>
      <c r="V3136">
        <v>0</v>
      </c>
      <c r="W3136">
        <v>0</v>
      </c>
      <c r="X3136">
        <v>0</v>
      </c>
      <c r="Y3136">
        <v>0</v>
      </c>
      <c r="Z3136">
        <v>0</v>
      </c>
    </row>
    <row r="3137" spans="1:26" x14ac:dyDescent="0.2">
      <c r="A3137">
        <v>1496701</v>
      </c>
      <c r="B3137" t="s">
        <v>10</v>
      </c>
      <c r="C3137" t="s">
        <v>5</v>
      </c>
      <c r="D3137" t="s">
        <v>7</v>
      </c>
      <c r="E3137" t="s">
        <v>0</v>
      </c>
      <c r="F3137" t="s">
        <v>27</v>
      </c>
      <c r="J3137">
        <v>0</v>
      </c>
      <c r="K3137">
        <v>0</v>
      </c>
      <c r="L3137">
        <v>0</v>
      </c>
      <c r="M3137">
        <v>0</v>
      </c>
      <c r="N3137">
        <v>0</v>
      </c>
      <c r="P3137">
        <v>1496701</v>
      </c>
      <c r="Q3137" t="s">
        <v>10</v>
      </c>
      <c r="R3137" t="s">
        <v>5</v>
      </c>
      <c r="S3137" t="s">
        <v>7</v>
      </c>
      <c r="T3137" t="s">
        <v>0</v>
      </c>
      <c r="V3137">
        <v>0</v>
      </c>
      <c r="W3137">
        <v>0</v>
      </c>
      <c r="X3137">
        <v>0</v>
      </c>
      <c r="Y3137">
        <v>0</v>
      </c>
      <c r="Z3137">
        <v>0</v>
      </c>
    </row>
    <row r="3138" spans="1:26" x14ac:dyDescent="0.2">
      <c r="A3138">
        <v>1497061</v>
      </c>
      <c r="B3138" t="s">
        <v>6</v>
      </c>
      <c r="C3138" t="s">
        <v>12</v>
      </c>
      <c r="D3138" t="s">
        <v>7</v>
      </c>
      <c r="E3138" t="s">
        <v>0</v>
      </c>
      <c r="F3138" t="s">
        <v>27</v>
      </c>
      <c r="J3138">
        <v>0</v>
      </c>
      <c r="K3138">
        <v>0</v>
      </c>
      <c r="L3138">
        <v>0</v>
      </c>
      <c r="M3138">
        <v>0</v>
      </c>
      <c r="N3138">
        <v>0</v>
      </c>
      <c r="P3138">
        <v>1497061</v>
      </c>
      <c r="Q3138" t="s">
        <v>6</v>
      </c>
      <c r="R3138" t="s">
        <v>12</v>
      </c>
      <c r="S3138" t="s">
        <v>7</v>
      </c>
      <c r="T3138" t="s">
        <v>0</v>
      </c>
      <c r="V3138">
        <v>0</v>
      </c>
      <c r="W3138">
        <v>0</v>
      </c>
      <c r="X3138">
        <v>0</v>
      </c>
      <c r="Y3138">
        <v>0</v>
      </c>
      <c r="Z3138">
        <v>0</v>
      </c>
    </row>
    <row r="3139" spans="1:26" x14ac:dyDescent="0.2">
      <c r="A3139">
        <v>1497591</v>
      </c>
      <c r="B3139" t="s">
        <v>3</v>
      </c>
      <c r="C3139" t="s">
        <v>2</v>
      </c>
      <c r="D3139" t="s">
        <v>1</v>
      </c>
      <c r="E3139" t="s">
        <v>0</v>
      </c>
      <c r="F3139" t="s">
        <v>27</v>
      </c>
      <c r="J3139">
        <v>0</v>
      </c>
      <c r="K3139">
        <v>0</v>
      </c>
      <c r="L3139">
        <v>0</v>
      </c>
      <c r="M3139">
        <v>0</v>
      </c>
      <c r="N3139">
        <v>0</v>
      </c>
      <c r="P3139">
        <v>1497591</v>
      </c>
      <c r="Q3139" t="s">
        <v>3</v>
      </c>
      <c r="R3139" t="s">
        <v>2</v>
      </c>
      <c r="S3139" t="s">
        <v>1</v>
      </c>
      <c r="T3139" t="s">
        <v>0</v>
      </c>
      <c r="V3139">
        <v>0</v>
      </c>
      <c r="W3139">
        <v>0</v>
      </c>
      <c r="X3139">
        <v>0</v>
      </c>
      <c r="Y3139">
        <v>0</v>
      </c>
      <c r="Z3139">
        <v>0</v>
      </c>
    </row>
    <row r="3140" spans="1:26" x14ac:dyDescent="0.2">
      <c r="A3140">
        <v>1497631</v>
      </c>
      <c r="B3140" t="s">
        <v>3</v>
      </c>
      <c r="C3140" t="s">
        <v>2</v>
      </c>
      <c r="D3140" t="s">
        <v>7</v>
      </c>
      <c r="E3140" t="s">
        <v>0</v>
      </c>
      <c r="F3140" t="s">
        <v>27</v>
      </c>
      <c r="J3140">
        <v>0</v>
      </c>
      <c r="K3140">
        <v>0</v>
      </c>
      <c r="L3140">
        <v>0</v>
      </c>
      <c r="M3140">
        <v>0</v>
      </c>
      <c r="N3140">
        <v>0</v>
      </c>
      <c r="P3140">
        <v>1497631</v>
      </c>
      <c r="Q3140" t="s">
        <v>3</v>
      </c>
      <c r="R3140" t="s">
        <v>2</v>
      </c>
      <c r="S3140" t="s">
        <v>7</v>
      </c>
      <c r="T3140" t="s">
        <v>0</v>
      </c>
      <c r="V3140">
        <v>0</v>
      </c>
      <c r="W3140">
        <v>0</v>
      </c>
      <c r="X3140">
        <v>0</v>
      </c>
      <c r="Y3140">
        <v>0</v>
      </c>
      <c r="Z3140">
        <v>0</v>
      </c>
    </row>
    <row r="3141" spans="1:26" x14ac:dyDescent="0.2">
      <c r="A3141">
        <v>1498031</v>
      </c>
      <c r="B3141" t="s">
        <v>6</v>
      </c>
      <c r="C3141" t="s">
        <v>9</v>
      </c>
      <c r="D3141" t="s">
        <v>4</v>
      </c>
      <c r="E3141" t="s">
        <v>0</v>
      </c>
      <c r="F3141" t="s">
        <v>27</v>
      </c>
      <c r="J3141">
        <v>0</v>
      </c>
      <c r="K3141">
        <v>0</v>
      </c>
      <c r="L3141">
        <v>0</v>
      </c>
      <c r="M3141">
        <v>0</v>
      </c>
      <c r="N3141">
        <v>0</v>
      </c>
      <c r="P3141">
        <v>1498031</v>
      </c>
      <c r="Q3141" t="s">
        <v>6</v>
      </c>
      <c r="R3141" t="s">
        <v>9</v>
      </c>
      <c r="S3141" t="s">
        <v>4</v>
      </c>
      <c r="T3141" t="s">
        <v>0</v>
      </c>
      <c r="V3141">
        <v>0</v>
      </c>
      <c r="W3141">
        <v>0</v>
      </c>
      <c r="X3141">
        <v>0</v>
      </c>
      <c r="Y3141">
        <v>0</v>
      </c>
      <c r="Z3141">
        <v>0</v>
      </c>
    </row>
    <row r="3142" spans="1:26" x14ac:dyDescent="0.2">
      <c r="A3142">
        <v>1498181</v>
      </c>
      <c r="B3142" t="s">
        <v>10</v>
      </c>
      <c r="C3142" t="s">
        <v>11</v>
      </c>
      <c r="D3142" t="s">
        <v>4</v>
      </c>
      <c r="E3142" t="s">
        <v>0</v>
      </c>
      <c r="F3142" t="s">
        <v>27</v>
      </c>
      <c r="J3142">
        <v>0</v>
      </c>
      <c r="K3142">
        <v>0</v>
      </c>
      <c r="L3142">
        <v>0</v>
      </c>
      <c r="M3142">
        <v>0</v>
      </c>
      <c r="N3142">
        <v>0</v>
      </c>
      <c r="P3142">
        <v>1498181</v>
      </c>
      <c r="Q3142" t="s">
        <v>10</v>
      </c>
      <c r="R3142" t="s">
        <v>11</v>
      </c>
      <c r="S3142" t="s">
        <v>4</v>
      </c>
      <c r="T3142" t="s">
        <v>0</v>
      </c>
      <c r="V3142">
        <v>0</v>
      </c>
      <c r="W3142">
        <v>0</v>
      </c>
      <c r="X3142">
        <v>0</v>
      </c>
      <c r="Y3142">
        <v>0</v>
      </c>
      <c r="Z3142">
        <v>0</v>
      </c>
    </row>
    <row r="3143" spans="1:26" x14ac:dyDescent="0.2">
      <c r="A3143">
        <v>1498221</v>
      </c>
      <c r="B3143" t="s">
        <v>3</v>
      </c>
      <c r="C3143" t="s">
        <v>2</v>
      </c>
      <c r="D3143" t="s">
        <v>1</v>
      </c>
      <c r="E3143" t="s">
        <v>8</v>
      </c>
      <c r="F3143" t="s">
        <v>27</v>
      </c>
      <c r="J3143">
        <v>0</v>
      </c>
      <c r="K3143">
        <v>0</v>
      </c>
      <c r="L3143">
        <v>0</v>
      </c>
      <c r="M3143">
        <v>0</v>
      </c>
      <c r="N3143">
        <v>0</v>
      </c>
      <c r="P3143">
        <v>1498221</v>
      </c>
      <c r="Q3143" t="s">
        <v>3</v>
      </c>
      <c r="R3143" t="s">
        <v>2</v>
      </c>
      <c r="S3143" t="s">
        <v>1</v>
      </c>
      <c r="T3143" t="s">
        <v>8</v>
      </c>
      <c r="V3143">
        <v>0</v>
      </c>
      <c r="W3143">
        <v>0</v>
      </c>
      <c r="X3143">
        <v>0</v>
      </c>
      <c r="Y3143">
        <v>0</v>
      </c>
      <c r="Z3143">
        <v>0</v>
      </c>
    </row>
    <row r="3144" spans="1:26" x14ac:dyDescent="0.2">
      <c r="A3144">
        <v>1498371</v>
      </c>
      <c r="B3144" t="s">
        <v>6</v>
      </c>
      <c r="C3144" t="s">
        <v>2</v>
      </c>
      <c r="D3144" t="s">
        <v>4</v>
      </c>
      <c r="E3144" t="s">
        <v>8</v>
      </c>
      <c r="F3144" t="s">
        <v>27</v>
      </c>
      <c r="J3144">
        <v>0</v>
      </c>
      <c r="K3144">
        <v>0</v>
      </c>
      <c r="L3144">
        <v>0</v>
      </c>
      <c r="M3144">
        <v>0</v>
      </c>
      <c r="N3144">
        <v>0</v>
      </c>
      <c r="P3144">
        <v>1498371</v>
      </c>
      <c r="Q3144" t="s">
        <v>6</v>
      </c>
      <c r="R3144" t="s">
        <v>2</v>
      </c>
      <c r="S3144" t="s">
        <v>4</v>
      </c>
      <c r="T3144" t="s">
        <v>8</v>
      </c>
      <c r="V3144">
        <v>0</v>
      </c>
      <c r="W3144">
        <v>0</v>
      </c>
      <c r="X3144">
        <v>0</v>
      </c>
      <c r="Y3144">
        <v>0</v>
      </c>
      <c r="Z3144">
        <v>0</v>
      </c>
    </row>
    <row r="3145" spans="1:26" x14ac:dyDescent="0.2">
      <c r="A3145">
        <v>1498411</v>
      </c>
      <c r="B3145" t="s">
        <v>3</v>
      </c>
      <c r="C3145" t="s">
        <v>2</v>
      </c>
      <c r="D3145" t="s">
        <v>7</v>
      </c>
      <c r="E3145" t="s">
        <v>0</v>
      </c>
      <c r="F3145" t="s">
        <v>27</v>
      </c>
      <c r="J3145">
        <v>0</v>
      </c>
      <c r="K3145">
        <v>0</v>
      </c>
      <c r="L3145">
        <v>0</v>
      </c>
      <c r="M3145">
        <v>0</v>
      </c>
      <c r="N3145">
        <v>0</v>
      </c>
      <c r="P3145">
        <v>1498411</v>
      </c>
      <c r="Q3145" t="s">
        <v>3</v>
      </c>
      <c r="R3145" t="s">
        <v>2</v>
      </c>
      <c r="S3145" t="s">
        <v>7</v>
      </c>
      <c r="T3145" t="s">
        <v>0</v>
      </c>
      <c r="V3145">
        <v>0</v>
      </c>
      <c r="W3145">
        <v>0</v>
      </c>
      <c r="X3145">
        <v>0</v>
      </c>
      <c r="Y3145">
        <v>0</v>
      </c>
      <c r="Z3145">
        <v>0</v>
      </c>
    </row>
    <row r="3146" spans="1:26" x14ac:dyDescent="0.2">
      <c r="A3146">
        <v>1498601</v>
      </c>
      <c r="B3146" t="s">
        <v>6</v>
      </c>
      <c r="C3146" t="s">
        <v>2</v>
      </c>
      <c r="D3146" t="s">
        <v>1</v>
      </c>
      <c r="E3146" t="s">
        <v>8</v>
      </c>
      <c r="F3146" t="s">
        <v>27</v>
      </c>
      <c r="J3146">
        <v>0</v>
      </c>
      <c r="K3146">
        <v>0</v>
      </c>
      <c r="L3146">
        <v>0</v>
      </c>
      <c r="M3146">
        <v>0</v>
      </c>
      <c r="N3146">
        <v>0</v>
      </c>
      <c r="P3146">
        <v>1498601</v>
      </c>
      <c r="Q3146" t="s">
        <v>6</v>
      </c>
      <c r="R3146" t="s">
        <v>2</v>
      </c>
      <c r="S3146" t="s">
        <v>1</v>
      </c>
      <c r="T3146" t="s">
        <v>8</v>
      </c>
      <c r="V3146">
        <v>0</v>
      </c>
      <c r="W3146">
        <v>0</v>
      </c>
      <c r="X3146">
        <v>0</v>
      </c>
      <c r="Y3146">
        <v>0</v>
      </c>
      <c r="Z3146">
        <v>0</v>
      </c>
    </row>
    <row r="3147" spans="1:26" x14ac:dyDescent="0.2">
      <c r="A3147">
        <v>1498751</v>
      </c>
      <c r="B3147" t="s">
        <v>3</v>
      </c>
      <c r="C3147" t="s">
        <v>5</v>
      </c>
      <c r="D3147" t="s">
        <v>4</v>
      </c>
      <c r="E3147" t="s">
        <v>0</v>
      </c>
      <c r="F3147" t="s">
        <v>27</v>
      </c>
      <c r="J3147">
        <v>0</v>
      </c>
      <c r="K3147">
        <v>0</v>
      </c>
      <c r="L3147">
        <v>0</v>
      </c>
      <c r="M3147">
        <v>0</v>
      </c>
      <c r="N3147">
        <v>0</v>
      </c>
      <c r="P3147">
        <v>1498751</v>
      </c>
      <c r="Q3147" t="s">
        <v>3</v>
      </c>
      <c r="R3147" t="s">
        <v>5</v>
      </c>
      <c r="S3147" t="s">
        <v>4</v>
      </c>
      <c r="T3147" t="s">
        <v>0</v>
      </c>
      <c r="V3147">
        <v>0</v>
      </c>
      <c r="W3147">
        <v>0</v>
      </c>
      <c r="X3147">
        <v>0</v>
      </c>
      <c r="Y3147">
        <v>0</v>
      </c>
      <c r="Z3147">
        <v>0</v>
      </c>
    </row>
    <row r="3148" spans="1:26" x14ac:dyDescent="0.2">
      <c r="A3148">
        <v>1498941</v>
      </c>
      <c r="B3148" t="s">
        <v>3</v>
      </c>
      <c r="C3148" t="s">
        <v>5</v>
      </c>
      <c r="D3148" t="s">
        <v>1</v>
      </c>
      <c r="E3148" t="s">
        <v>0</v>
      </c>
      <c r="F3148" t="s">
        <v>27</v>
      </c>
      <c r="J3148">
        <v>0</v>
      </c>
      <c r="K3148">
        <v>0</v>
      </c>
      <c r="L3148">
        <v>0</v>
      </c>
      <c r="M3148">
        <v>0</v>
      </c>
      <c r="N3148">
        <v>0</v>
      </c>
      <c r="P3148">
        <v>1498941</v>
      </c>
      <c r="Q3148" t="s">
        <v>3</v>
      </c>
      <c r="R3148" t="s">
        <v>5</v>
      </c>
      <c r="S3148" t="s">
        <v>1</v>
      </c>
      <c r="T3148" t="s">
        <v>0</v>
      </c>
      <c r="V3148">
        <v>0</v>
      </c>
      <c r="W3148">
        <v>0</v>
      </c>
      <c r="X3148">
        <v>0</v>
      </c>
      <c r="Y3148">
        <v>0</v>
      </c>
      <c r="Z3148">
        <v>0</v>
      </c>
    </row>
    <row r="3149" spans="1:26" x14ac:dyDescent="0.2">
      <c r="A3149">
        <v>1499001</v>
      </c>
      <c r="B3149" t="s">
        <v>6</v>
      </c>
      <c r="C3149" t="s">
        <v>5</v>
      </c>
      <c r="D3149" t="s">
        <v>1</v>
      </c>
      <c r="E3149" t="s">
        <v>0</v>
      </c>
      <c r="F3149" t="s">
        <v>27</v>
      </c>
      <c r="J3149">
        <v>0</v>
      </c>
      <c r="K3149">
        <v>0</v>
      </c>
      <c r="L3149">
        <v>0</v>
      </c>
      <c r="M3149">
        <v>0</v>
      </c>
      <c r="N3149">
        <v>0</v>
      </c>
      <c r="P3149">
        <v>1499001</v>
      </c>
      <c r="Q3149" t="s">
        <v>6</v>
      </c>
      <c r="R3149" t="s">
        <v>5</v>
      </c>
      <c r="S3149" t="s">
        <v>1</v>
      </c>
      <c r="T3149" t="s">
        <v>0</v>
      </c>
      <c r="V3149">
        <v>0</v>
      </c>
      <c r="W3149">
        <v>0</v>
      </c>
      <c r="X3149">
        <v>0</v>
      </c>
      <c r="Y3149">
        <v>0</v>
      </c>
      <c r="Z3149">
        <v>0</v>
      </c>
    </row>
    <row r="3150" spans="1:26" x14ac:dyDescent="0.2">
      <c r="A3150">
        <v>1499341</v>
      </c>
      <c r="B3150" t="s">
        <v>3</v>
      </c>
      <c r="C3150" t="s">
        <v>5</v>
      </c>
      <c r="D3150" t="s">
        <v>7</v>
      </c>
      <c r="E3150" t="s">
        <v>0</v>
      </c>
      <c r="F3150" t="s">
        <v>27</v>
      </c>
      <c r="J3150">
        <v>0</v>
      </c>
      <c r="K3150">
        <v>0</v>
      </c>
      <c r="L3150">
        <v>0</v>
      </c>
      <c r="M3150">
        <v>0</v>
      </c>
      <c r="N3150">
        <v>0</v>
      </c>
      <c r="P3150">
        <v>1499341</v>
      </c>
      <c r="Q3150" t="s">
        <v>3</v>
      </c>
      <c r="R3150" t="s">
        <v>5</v>
      </c>
      <c r="S3150" t="s">
        <v>7</v>
      </c>
      <c r="T3150" t="s">
        <v>0</v>
      </c>
      <c r="V3150">
        <v>0</v>
      </c>
      <c r="W3150">
        <v>0</v>
      </c>
      <c r="X3150">
        <v>0</v>
      </c>
      <c r="Y3150">
        <v>0</v>
      </c>
      <c r="Z3150">
        <v>0</v>
      </c>
    </row>
    <row r="3151" spans="1:26" x14ac:dyDescent="0.2">
      <c r="A3151">
        <v>1499491</v>
      </c>
      <c r="B3151" t="s">
        <v>10</v>
      </c>
      <c r="C3151" t="s">
        <v>2</v>
      </c>
      <c r="D3151" t="s">
        <v>1</v>
      </c>
      <c r="E3151" t="s">
        <v>0</v>
      </c>
      <c r="F3151" t="s">
        <v>27</v>
      </c>
      <c r="J3151">
        <v>0</v>
      </c>
      <c r="K3151">
        <v>0</v>
      </c>
      <c r="L3151">
        <v>0</v>
      </c>
      <c r="M3151">
        <v>0</v>
      </c>
      <c r="N3151">
        <v>0</v>
      </c>
      <c r="P3151">
        <v>1499491</v>
      </c>
      <c r="Q3151" t="s">
        <v>10</v>
      </c>
      <c r="R3151" t="s">
        <v>2</v>
      </c>
      <c r="S3151" t="s">
        <v>1</v>
      </c>
      <c r="T3151" t="s">
        <v>0</v>
      </c>
      <c r="V3151">
        <v>0</v>
      </c>
      <c r="W3151">
        <v>0</v>
      </c>
      <c r="X3151">
        <v>0</v>
      </c>
      <c r="Y3151">
        <v>0</v>
      </c>
      <c r="Z3151">
        <v>0</v>
      </c>
    </row>
    <row r="3152" spans="1:26" x14ac:dyDescent="0.2">
      <c r="A3152">
        <v>1499531</v>
      </c>
      <c r="B3152" t="s">
        <v>6</v>
      </c>
      <c r="C3152" t="s">
        <v>2</v>
      </c>
      <c r="D3152" t="s">
        <v>1</v>
      </c>
      <c r="E3152" t="s">
        <v>0</v>
      </c>
      <c r="F3152" t="s">
        <v>27</v>
      </c>
      <c r="J3152">
        <v>0</v>
      </c>
      <c r="K3152">
        <v>0</v>
      </c>
      <c r="L3152">
        <v>0</v>
      </c>
      <c r="M3152">
        <v>0</v>
      </c>
      <c r="N3152">
        <v>0</v>
      </c>
      <c r="P3152">
        <v>1499531</v>
      </c>
      <c r="Q3152" t="s">
        <v>6</v>
      </c>
      <c r="R3152" t="s">
        <v>2</v>
      </c>
      <c r="S3152" t="s">
        <v>1</v>
      </c>
      <c r="T3152" t="s">
        <v>0</v>
      </c>
      <c r="V3152">
        <v>0</v>
      </c>
      <c r="W3152">
        <v>0</v>
      </c>
      <c r="X3152">
        <v>0</v>
      </c>
      <c r="Y3152">
        <v>0</v>
      </c>
      <c r="Z3152">
        <v>0</v>
      </c>
    </row>
    <row r="3153" spans="1:26" x14ac:dyDescent="0.2">
      <c r="A3153">
        <v>1499681</v>
      </c>
      <c r="B3153" t="s">
        <v>3</v>
      </c>
      <c r="C3153" t="s">
        <v>5</v>
      </c>
      <c r="D3153" t="s">
        <v>4</v>
      </c>
      <c r="E3153" t="s">
        <v>0</v>
      </c>
      <c r="F3153" t="s">
        <v>27</v>
      </c>
      <c r="J3153">
        <v>0</v>
      </c>
      <c r="K3153">
        <v>0</v>
      </c>
      <c r="L3153">
        <v>0</v>
      </c>
      <c r="M3153">
        <v>0</v>
      </c>
      <c r="N3153">
        <v>0</v>
      </c>
      <c r="P3153">
        <v>1499681</v>
      </c>
      <c r="Q3153" t="s">
        <v>3</v>
      </c>
      <c r="R3153" t="s">
        <v>5</v>
      </c>
      <c r="S3153" t="s">
        <v>4</v>
      </c>
      <c r="T3153" t="s">
        <v>0</v>
      </c>
      <c r="V3153">
        <v>0</v>
      </c>
      <c r="W3153">
        <v>0</v>
      </c>
      <c r="X3153">
        <v>0</v>
      </c>
      <c r="Y3153">
        <v>0</v>
      </c>
      <c r="Z3153">
        <v>0</v>
      </c>
    </row>
    <row r="3154" spans="1:26" x14ac:dyDescent="0.2">
      <c r="A3154">
        <v>1499911</v>
      </c>
      <c r="B3154" t="s">
        <v>3</v>
      </c>
      <c r="C3154" t="s">
        <v>5</v>
      </c>
      <c r="D3154" t="s">
        <v>1</v>
      </c>
      <c r="E3154" t="s">
        <v>0</v>
      </c>
      <c r="F3154" t="s">
        <v>27</v>
      </c>
      <c r="J3154">
        <v>0</v>
      </c>
      <c r="K3154">
        <v>0</v>
      </c>
      <c r="L3154">
        <v>0</v>
      </c>
      <c r="M3154">
        <v>0</v>
      </c>
      <c r="N3154">
        <v>0</v>
      </c>
      <c r="P3154">
        <v>1499911</v>
      </c>
      <c r="Q3154" t="s">
        <v>3</v>
      </c>
      <c r="R3154" t="s">
        <v>5</v>
      </c>
      <c r="S3154" t="s">
        <v>1</v>
      </c>
      <c r="T3154" t="s">
        <v>0</v>
      </c>
      <c r="V3154">
        <v>0</v>
      </c>
      <c r="W3154">
        <v>0</v>
      </c>
      <c r="X3154">
        <v>0</v>
      </c>
      <c r="Y3154">
        <v>0</v>
      </c>
      <c r="Z3154">
        <v>0</v>
      </c>
    </row>
    <row r="3155" spans="1:26" x14ac:dyDescent="0.2">
      <c r="A3155">
        <v>1500041</v>
      </c>
      <c r="B3155" t="s">
        <v>3</v>
      </c>
      <c r="C3155" t="s">
        <v>5</v>
      </c>
      <c r="D3155" t="s">
        <v>4</v>
      </c>
      <c r="E3155" t="s">
        <v>0</v>
      </c>
      <c r="F3155" t="s">
        <v>27</v>
      </c>
      <c r="J3155">
        <v>0</v>
      </c>
      <c r="K3155">
        <v>0</v>
      </c>
      <c r="L3155">
        <v>0</v>
      </c>
      <c r="M3155">
        <v>0</v>
      </c>
      <c r="N3155">
        <v>0</v>
      </c>
      <c r="P3155">
        <v>1500041</v>
      </c>
      <c r="Q3155" t="s">
        <v>3</v>
      </c>
      <c r="R3155" t="s">
        <v>5</v>
      </c>
      <c r="S3155" t="s">
        <v>4</v>
      </c>
      <c r="T3155" t="s">
        <v>0</v>
      </c>
      <c r="V3155">
        <v>0</v>
      </c>
      <c r="W3155">
        <v>0</v>
      </c>
      <c r="X3155">
        <v>0</v>
      </c>
      <c r="Y3155">
        <v>0</v>
      </c>
      <c r="Z3155">
        <v>0</v>
      </c>
    </row>
    <row r="3156" spans="1:26" x14ac:dyDescent="0.2">
      <c r="A3156">
        <v>1500191</v>
      </c>
      <c r="B3156" t="s">
        <v>3</v>
      </c>
      <c r="C3156" t="s">
        <v>2</v>
      </c>
      <c r="D3156" t="s">
        <v>4</v>
      </c>
      <c r="E3156" t="s">
        <v>0</v>
      </c>
      <c r="F3156" t="s">
        <v>27</v>
      </c>
      <c r="J3156">
        <v>0</v>
      </c>
      <c r="K3156">
        <v>0</v>
      </c>
      <c r="L3156">
        <v>0</v>
      </c>
      <c r="M3156">
        <v>0</v>
      </c>
      <c r="N3156">
        <v>0</v>
      </c>
      <c r="P3156">
        <v>1500191</v>
      </c>
      <c r="Q3156" t="s">
        <v>3</v>
      </c>
      <c r="R3156" t="s">
        <v>2</v>
      </c>
      <c r="S3156" t="s">
        <v>4</v>
      </c>
      <c r="T3156" t="s">
        <v>0</v>
      </c>
      <c r="V3156">
        <v>0</v>
      </c>
      <c r="W3156">
        <v>0</v>
      </c>
      <c r="X3156">
        <v>0</v>
      </c>
      <c r="Y3156">
        <v>0</v>
      </c>
      <c r="Z3156">
        <v>0</v>
      </c>
    </row>
    <row r="3157" spans="1:26" x14ac:dyDescent="0.2">
      <c r="A3157">
        <v>1500231</v>
      </c>
      <c r="B3157" t="s">
        <v>3</v>
      </c>
      <c r="C3157" t="s">
        <v>2</v>
      </c>
      <c r="D3157" t="s">
        <v>7</v>
      </c>
      <c r="E3157" t="s">
        <v>0</v>
      </c>
      <c r="F3157" t="s">
        <v>27</v>
      </c>
      <c r="J3157">
        <v>0</v>
      </c>
      <c r="K3157">
        <v>0</v>
      </c>
      <c r="L3157">
        <v>0</v>
      </c>
      <c r="M3157">
        <v>0</v>
      </c>
      <c r="N3157">
        <v>0</v>
      </c>
      <c r="P3157">
        <v>1500231</v>
      </c>
      <c r="Q3157" t="s">
        <v>3</v>
      </c>
      <c r="R3157" t="s">
        <v>2</v>
      </c>
      <c r="S3157" t="s">
        <v>7</v>
      </c>
      <c r="T3157" t="s">
        <v>0</v>
      </c>
      <c r="V3157">
        <v>0</v>
      </c>
      <c r="W3157">
        <v>0</v>
      </c>
      <c r="X3157">
        <v>0</v>
      </c>
      <c r="Y3157">
        <v>0</v>
      </c>
      <c r="Z3157">
        <v>0</v>
      </c>
    </row>
    <row r="3158" spans="1:26" x14ac:dyDescent="0.2">
      <c r="A3158">
        <v>1500381</v>
      </c>
      <c r="B3158" t="s">
        <v>6</v>
      </c>
      <c r="C3158" t="s">
        <v>2</v>
      </c>
      <c r="D3158" t="s">
        <v>4</v>
      </c>
      <c r="E3158" t="s">
        <v>0</v>
      </c>
      <c r="F3158" t="s">
        <v>27</v>
      </c>
      <c r="J3158">
        <v>0</v>
      </c>
      <c r="K3158">
        <v>0</v>
      </c>
      <c r="L3158">
        <v>0</v>
      </c>
      <c r="M3158">
        <v>0</v>
      </c>
      <c r="N3158">
        <v>0</v>
      </c>
      <c r="P3158">
        <v>1500381</v>
      </c>
      <c r="Q3158" t="s">
        <v>6</v>
      </c>
      <c r="R3158" t="s">
        <v>2</v>
      </c>
      <c r="S3158" t="s">
        <v>4</v>
      </c>
      <c r="T3158" t="s">
        <v>0</v>
      </c>
      <c r="V3158">
        <v>0</v>
      </c>
      <c r="W3158">
        <v>0</v>
      </c>
      <c r="X3158">
        <v>0</v>
      </c>
      <c r="Y3158">
        <v>0</v>
      </c>
      <c r="Z3158">
        <v>0</v>
      </c>
    </row>
    <row r="3159" spans="1:26" x14ac:dyDescent="0.2">
      <c r="A3159">
        <v>1500421</v>
      </c>
      <c r="B3159" t="s">
        <v>3</v>
      </c>
      <c r="C3159" t="s">
        <v>2</v>
      </c>
      <c r="D3159" t="s">
        <v>1</v>
      </c>
      <c r="E3159" t="s">
        <v>0</v>
      </c>
      <c r="F3159" t="s">
        <v>27</v>
      </c>
      <c r="J3159">
        <v>0</v>
      </c>
      <c r="K3159">
        <v>0</v>
      </c>
      <c r="L3159">
        <v>0</v>
      </c>
      <c r="M3159">
        <v>0</v>
      </c>
      <c r="N3159">
        <v>0</v>
      </c>
      <c r="P3159">
        <v>1500421</v>
      </c>
      <c r="Q3159" t="s">
        <v>3</v>
      </c>
      <c r="R3159" t="s">
        <v>2</v>
      </c>
      <c r="S3159" t="s">
        <v>1</v>
      </c>
      <c r="T3159" t="s">
        <v>0</v>
      </c>
      <c r="V3159">
        <v>0</v>
      </c>
      <c r="W3159">
        <v>0</v>
      </c>
      <c r="X3159">
        <v>0</v>
      </c>
      <c r="Y3159">
        <v>0</v>
      </c>
      <c r="Z3159">
        <v>0</v>
      </c>
    </row>
    <row r="3160" spans="1:26" x14ac:dyDescent="0.2">
      <c r="A3160">
        <v>1500571</v>
      </c>
      <c r="B3160" t="s">
        <v>6</v>
      </c>
      <c r="C3160" t="s">
        <v>2</v>
      </c>
      <c r="D3160" t="s">
        <v>7</v>
      </c>
      <c r="E3160" t="s">
        <v>8</v>
      </c>
      <c r="F3160" t="s">
        <v>27</v>
      </c>
      <c r="J3160">
        <v>0</v>
      </c>
      <c r="K3160">
        <v>0</v>
      </c>
      <c r="L3160">
        <v>0</v>
      </c>
      <c r="M3160">
        <v>0</v>
      </c>
      <c r="N3160">
        <v>0</v>
      </c>
      <c r="P3160">
        <v>1500571</v>
      </c>
      <c r="Q3160" t="s">
        <v>6</v>
      </c>
      <c r="R3160" t="s">
        <v>2</v>
      </c>
      <c r="S3160" t="s">
        <v>7</v>
      </c>
      <c r="T3160" t="s">
        <v>8</v>
      </c>
      <c r="V3160">
        <v>0</v>
      </c>
      <c r="W3160">
        <v>0</v>
      </c>
      <c r="X3160">
        <v>0</v>
      </c>
      <c r="Y3160">
        <v>0</v>
      </c>
      <c r="Z3160">
        <v>0</v>
      </c>
    </row>
    <row r="3161" spans="1:26" x14ac:dyDescent="0.2">
      <c r="A3161">
        <v>1500611</v>
      </c>
      <c r="B3161" t="s">
        <v>3</v>
      </c>
      <c r="C3161" t="s">
        <v>2</v>
      </c>
      <c r="D3161" t="s">
        <v>4</v>
      </c>
      <c r="E3161" t="s">
        <v>8</v>
      </c>
      <c r="F3161" t="s">
        <v>27</v>
      </c>
      <c r="J3161">
        <v>0</v>
      </c>
      <c r="K3161">
        <v>0</v>
      </c>
      <c r="L3161">
        <v>0</v>
      </c>
      <c r="M3161">
        <v>0</v>
      </c>
      <c r="N3161">
        <v>0</v>
      </c>
      <c r="P3161">
        <v>1500611</v>
      </c>
      <c r="Q3161" t="s">
        <v>3</v>
      </c>
      <c r="R3161" t="s">
        <v>2</v>
      </c>
      <c r="S3161" t="s">
        <v>4</v>
      </c>
      <c r="T3161" t="s">
        <v>8</v>
      </c>
      <c r="V3161">
        <v>0</v>
      </c>
      <c r="W3161">
        <v>0</v>
      </c>
      <c r="X3161">
        <v>0</v>
      </c>
      <c r="Y3161">
        <v>0</v>
      </c>
      <c r="Z3161">
        <v>0</v>
      </c>
    </row>
    <row r="3162" spans="1:26" x14ac:dyDescent="0.2">
      <c r="A3162">
        <v>1500761</v>
      </c>
      <c r="B3162" t="s">
        <v>13</v>
      </c>
      <c r="C3162" t="s">
        <v>2</v>
      </c>
      <c r="D3162" t="s">
        <v>4</v>
      </c>
      <c r="E3162" t="s">
        <v>0</v>
      </c>
      <c r="F3162" t="s">
        <v>27</v>
      </c>
      <c r="J3162">
        <v>0</v>
      </c>
      <c r="K3162">
        <v>0</v>
      </c>
      <c r="L3162">
        <v>0</v>
      </c>
      <c r="M3162">
        <v>0</v>
      </c>
      <c r="N3162">
        <v>0</v>
      </c>
      <c r="P3162">
        <v>1500761</v>
      </c>
      <c r="Q3162" t="s">
        <v>13</v>
      </c>
      <c r="R3162" t="s">
        <v>2</v>
      </c>
      <c r="S3162" t="s">
        <v>4</v>
      </c>
      <c r="T3162" t="s">
        <v>0</v>
      </c>
      <c r="V3162">
        <v>0</v>
      </c>
      <c r="W3162">
        <v>0</v>
      </c>
      <c r="X3162">
        <v>0</v>
      </c>
      <c r="Y3162">
        <v>0</v>
      </c>
      <c r="Z3162">
        <v>0</v>
      </c>
    </row>
    <row r="3163" spans="1:26" x14ac:dyDescent="0.2">
      <c r="A3163">
        <v>1500801</v>
      </c>
      <c r="B3163" t="s">
        <v>3</v>
      </c>
      <c r="C3163" t="s">
        <v>2</v>
      </c>
      <c r="D3163" t="s">
        <v>4</v>
      </c>
      <c r="E3163" t="s">
        <v>0</v>
      </c>
      <c r="F3163" t="s">
        <v>27</v>
      </c>
      <c r="J3163">
        <v>0</v>
      </c>
      <c r="K3163">
        <v>0</v>
      </c>
      <c r="L3163">
        <v>0</v>
      </c>
      <c r="M3163">
        <v>0</v>
      </c>
      <c r="N3163">
        <v>0</v>
      </c>
      <c r="P3163">
        <v>1500801</v>
      </c>
      <c r="Q3163" t="s">
        <v>3</v>
      </c>
      <c r="R3163" t="s">
        <v>2</v>
      </c>
      <c r="S3163" t="s">
        <v>4</v>
      </c>
      <c r="T3163" t="s">
        <v>0</v>
      </c>
      <c r="V3163">
        <v>0</v>
      </c>
      <c r="W3163">
        <v>0</v>
      </c>
      <c r="X3163">
        <v>0</v>
      </c>
      <c r="Y3163">
        <v>0</v>
      </c>
      <c r="Z3163">
        <v>0</v>
      </c>
    </row>
    <row r="3164" spans="1:26" x14ac:dyDescent="0.2">
      <c r="A3164">
        <v>1501011</v>
      </c>
      <c r="B3164" t="s">
        <v>6</v>
      </c>
      <c r="C3164" t="s">
        <v>12</v>
      </c>
      <c r="D3164" t="s">
        <v>4</v>
      </c>
      <c r="E3164" t="s">
        <v>0</v>
      </c>
      <c r="F3164" t="s">
        <v>27</v>
      </c>
      <c r="J3164">
        <v>0</v>
      </c>
      <c r="K3164">
        <v>0</v>
      </c>
      <c r="L3164">
        <v>0</v>
      </c>
      <c r="M3164">
        <v>0</v>
      </c>
      <c r="N3164">
        <v>0</v>
      </c>
      <c r="P3164">
        <v>1501011</v>
      </c>
      <c r="Q3164" t="s">
        <v>6</v>
      </c>
      <c r="R3164" t="s">
        <v>12</v>
      </c>
      <c r="S3164" t="s">
        <v>4</v>
      </c>
      <c r="T3164" t="s">
        <v>0</v>
      </c>
      <c r="V3164">
        <v>0</v>
      </c>
      <c r="W3164">
        <v>0</v>
      </c>
      <c r="X3164">
        <v>0</v>
      </c>
      <c r="Y3164">
        <v>0</v>
      </c>
      <c r="Z3164">
        <v>0</v>
      </c>
    </row>
    <row r="3165" spans="1:26" x14ac:dyDescent="0.2">
      <c r="A3165">
        <v>1501201</v>
      </c>
      <c r="B3165" t="s">
        <v>6</v>
      </c>
      <c r="C3165" t="s">
        <v>9</v>
      </c>
      <c r="D3165" t="s">
        <v>1</v>
      </c>
      <c r="E3165" t="s">
        <v>8</v>
      </c>
      <c r="F3165" t="s">
        <v>27</v>
      </c>
      <c r="J3165">
        <v>0</v>
      </c>
      <c r="K3165">
        <v>0</v>
      </c>
      <c r="L3165">
        <v>0</v>
      </c>
      <c r="M3165">
        <v>0</v>
      </c>
      <c r="N3165">
        <v>0</v>
      </c>
      <c r="P3165">
        <v>1501201</v>
      </c>
      <c r="Q3165" t="s">
        <v>6</v>
      </c>
      <c r="R3165" t="s">
        <v>9</v>
      </c>
      <c r="S3165" t="s">
        <v>1</v>
      </c>
      <c r="T3165" t="s">
        <v>8</v>
      </c>
      <c r="V3165">
        <v>0</v>
      </c>
      <c r="W3165">
        <v>0</v>
      </c>
      <c r="X3165">
        <v>0</v>
      </c>
      <c r="Y3165">
        <v>0</v>
      </c>
      <c r="Z3165">
        <v>0</v>
      </c>
    </row>
    <row r="3166" spans="1:26" x14ac:dyDescent="0.2">
      <c r="A3166">
        <v>1501731</v>
      </c>
      <c r="B3166" t="s">
        <v>3</v>
      </c>
      <c r="C3166" t="s">
        <v>2</v>
      </c>
      <c r="D3166" t="s">
        <v>1</v>
      </c>
      <c r="E3166" t="s">
        <v>0</v>
      </c>
      <c r="F3166" t="s">
        <v>27</v>
      </c>
      <c r="J3166">
        <v>0</v>
      </c>
      <c r="K3166">
        <v>0</v>
      </c>
      <c r="L3166">
        <v>0</v>
      </c>
      <c r="M3166">
        <v>0</v>
      </c>
      <c r="N3166">
        <v>0</v>
      </c>
      <c r="P3166">
        <v>1501731</v>
      </c>
      <c r="Q3166" t="s">
        <v>3</v>
      </c>
      <c r="R3166" t="s">
        <v>2</v>
      </c>
      <c r="S3166" t="s">
        <v>1</v>
      </c>
      <c r="T3166" t="s">
        <v>0</v>
      </c>
      <c r="V3166">
        <v>0</v>
      </c>
      <c r="W3166">
        <v>0</v>
      </c>
      <c r="X3166">
        <v>0</v>
      </c>
      <c r="Y3166">
        <v>0</v>
      </c>
      <c r="Z3166">
        <v>0</v>
      </c>
    </row>
    <row r="3167" spans="1:26" x14ac:dyDescent="0.2">
      <c r="A3167">
        <v>1501881</v>
      </c>
      <c r="B3167" t="s">
        <v>3</v>
      </c>
      <c r="C3167" t="s">
        <v>2</v>
      </c>
      <c r="D3167" t="s">
        <v>7</v>
      </c>
      <c r="E3167" t="s">
        <v>0</v>
      </c>
      <c r="F3167" t="s">
        <v>27</v>
      </c>
      <c r="J3167">
        <v>0</v>
      </c>
      <c r="K3167">
        <v>0</v>
      </c>
      <c r="L3167">
        <v>0</v>
      </c>
      <c r="M3167">
        <v>0</v>
      </c>
      <c r="N3167">
        <v>0</v>
      </c>
      <c r="P3167">
        <v>1501881</v>
      </c>
      <c r="Q3167" t="s">
        <v>3</v>
      </c>
      <c r="R3167" t="s">
        <v>2</v>
      </c>
      <c r="S3167" t="s">
        <v>7</v>
      </c>
      <c r="T3167" t="s">
        <v>0</v>
      </c>
      <c r="V3167">
        <v>0</v>
      </c>
      <c r="W3167">
        <v>0</v>
      </c>
      <c r="X3167">
        <v>0</v>
      </c>
      <c r="Y3167">
        <v>0</v>
      </c>
      <c r="Z3167">
        <v>0</v>
      </c>
    </row>
    <row r="3168" spans="1:26" x14ac:dyDescent="0.2">
      <c r="A3168">
        <v>1501921</v>
      </c>
      <c r="B3168" t="s">
        <v>10</v>
      </c>
      <c r="C3168" t="s">
        <v>2</v>
      </c>
      <c r="D3168" t="s">
        <v>7</v>
      </c>
      <c r="E3168" t="s">
        <v>0</v>
      </c>
      <c r="F3168" t="s">
        <v>27</v>
      </c>
      <c r="J3168">
        <v>0</v>
      </c>
      <c r="K3168">
        <v>0</v>
      </c>
      <c r="L3168">
        <v>0</v>
      </c>
      <c r="M3168">
        <v>0</v>
      </c>
      <c r="N3168">
        <v>0</v>
      </c>
      <c r="P3168">
        <v>1501921</v>
      </c>
      <c r="Q3168" t="s">
        <v>10</v>
      </c>
      <c r="R3168" t="s">
        <v>2</v>
      </c>
      <c r="S3168" t="s">
        <v>7</v>
      </c>
      <c r="T3168" t="s">
        <v>0</v>
      </c>
      <c r="V3168">
        <v>0</v>
      </c>
      <c r="W3168">
        <v>0</v>
      </c>
      <c r="X3168">
        <v>0</v>
      </c>
      <c r="Y3168">
        <v>0</v>
      </c>
      <c r="Z3168">
        <v>0</v>
      </c>
    </row>
    <row r="3169" spans="1:26" x14ac:dyDescent="0.2">
      <c r="A3169">
        <v>1502091</v>
      </c>
      <c r="B3169" t="s">
        <v>3</v>
      </c>
      <c r="C3169" t="s">
        <v>2</v>
      </c>
      <c r="D3169" t="s">
        <v>4</v>
      </c>
      <c r="E3169" t="s">
        <v>0</v>
      </c>
      <c r="F3169" t="s">
        <v>27</v>
      </c>
      <c r="J3169">
        <v>0</v>
      </c>
      <c r="K3169">
        <v>0</v>
      </c>
      <c r="L3169">
        <v>0</v>
      </c>
      <c r="M3169">
        <v>0</v>
      </c>
      <c r="N3169">
        <v>0</v>
      </c>
      <c r="P3169">
        <v>1502091</v>
      </c>
      <c r="Q3169" t="s">
        <v>3</v>
      </c>
      <c r="R3169" t="s">
        <v>2</v>
      </c>
      <c r="S3169" t="s">
        <v>4</v>
      </c>
      <c r="T3169" t="s">
        <v>0</v>
      </c>
      <c r="V3169">
        <v>0</v>
      </c>
      <c r="W3169">
        <v>0</v>
      </c>
      <c r="X3169">
        <v>0</v>
      </c>
      <c r="Y3169">
        <v>0</v>
      </c>
      <c r="Z3169">
        <v>0</v>
      </c>
    </row>
    <row r="3170" spans="1:26" x14ac:dyDescent="0.2">
      <c r="A3170">
        <v>1502131</v>
      </c>
      <c r="B3170" t="s">
        <v>3</v>
      </c>
      <c r="C3170" t="s">
        <v>2</v>
      </c>
      <c r="D3170" t="s">
        <v>1</v>
      </c>
      <c r="E3170" t="s">
        <v>0</v>
      </c>
      <c r="F3170" t="s">
        <v>27</v>
      </c>
      <c r="J3170">
        <v>0</v>
      </c>
      <c r="K3170">
        <v>0</v>
      </c>
      <c r="L3170">
        <v>0</v>
      </c>
      <c r="M3170">
        <v>0</v>
      </c>
      <c r="N3170">
        <v>0</v>
      </c>
      <c r="P3170">
        <v>1502131</v>
      </c>
      <c r="Q3170" t="s">
        <v>3</v>
      </c>
      <c r="R3170" t="s">
        <v>2</v>
      </c>
      <c r="S3170" t="s">
        <v>1</v>
      </c>
      <c r="T3170" t="s">
        <v>0</v>
      </c>
      <c r="V3170">
        <v>0</v>
      </c>
      <c r="W3170">
        <v>0</v>
      </c>
      <c r="X3170">
        <v>0</v>
      </c>
      <c r="Y3170">
        <v>0</v>
      </c>
      <c r="Z3170">
        <v>0</v>
      </c>
    </row>
    <row r="3171" spans="1:26" x14ac:dyDescent="0.2">
      <c r="A3171">
        <v>1502281</v>
      </c>
      <c r="B3171" t="s">
        <v>6</v>
      </c>
      <c r="C3171" t="s">
        <v>11</v>
      </c>
      <c r="D3171" t="s">
        <v>7</v>
      </c>
      <c r="E3171" t="s">
        <v>0</v>
      </c>
      <c r="F3171" t="s">
        <v>27</v>
      </c>
      <c r="J3171">
        <v>0</v>
      </c>
      <c r="K3171">
        <v>0</v>
      </c>
      <c r="L3171">
        <v>0</v>
      </c>
      <c r="M3171">
        <v>0</v>
      </c>
      <c r="N3171">
        <v>0</v>
      </c>
      <c r="P3171">
        <v>1502281</v>
      </c>
      <c r="Q3171" t="s">
        <v>6</v>
      </c>
      <c r="R3171" t="s">
        <v>11</v>
      </c>
      <c r="S3171" t="s">
        <v>7</v>
      </c>
      <c r="T3171" t="s">
        <v>0</v>
      </c>
      <c r="V3171">
        <v>0</v>
      </c>
      <c r="W3171">
        <v>0</v>
      </c>
      <c r="X3171">
        <v>0</v>
      </c>
      <c r="Y3171">
        <v>0</v>
      </c>
      <c r="Z3171">
        <v>0</v>
      </c>
    </row>
    <row r="3172" spans="1:26" x14ac:dyDescent="0.2">
      <c r="A3172">
        <v>1502321</v>
      </c>
      <c r="B3172" t="s">
        <v>10</v>
      </c>
      <c r="F3172" t="s">
        <v>27</v>
      </c>
      <c r="J3172">
        <v>0</v>
      </c>
      <c r="K3172">
        <v>0</v>
      </c>
      <c r="L3172">
        <v>0</v>
      </c>
      <c r="M3172">
        <v>0</v>
      </c>
      <c r="N3172">
        <v>0</v>
      </c>
      <c r="P3172">
        <v>1502321</v>
      </c>
      <c r="Q3172" t="s">
        <v>10</v>
      </c>
      <c r="R3172" t="s">
        <v>24</v>
      </c>
      <c r="S3172" t="s">
        <v>24</v>
      </c>
      <c r="T3172" t="s">
        <v>24</v>
      </c>
      <c r="V3172">
        <v>0</v>
      </c>
      <c r="W3172">
        <v>0</v>
      </c>
      <c r="X3172">
        <v>0</v>
      </c>
      <c r="Y3172">
        <v>0</v>
      </c>
      <c r="Z3172">
        <v>0</v>
      </c>
    </row>
    <row r="3173" spans="1:26" x14ac:dyDescent="0.2">
      <c r="A3173">
        <v>1502471</v>
      </c>
      <c r="B3173" t="s">
        <v>6</v>
      </c>
      <c r="C3173" t="s">
        <v>11</v>
      </c>
      <c r="D3173" t="s">
        <v>7</v>
      </c>
      <c r="E3173" t="s">
        <v>0</v>
      </c>
      <c r="F3173" t="s">
        <v>27</v>
      </c>
      <c r="J3173">
        <v>0</v>
      </c>
      <c r="K3173">
        <v>0</v>
      </c>
      <c r="L3173">
        <v>1</v>
      </c>
      <c r="M3173">
        <v>1</v>
      </c>
      <c r="N3173">
        <v>1</v>
      </c>
      <c r="P3173">
        <v>1502471</v>
      </c>
      <c r="Q3173" t="s">
        <v>6</v>
      </c>
      <c r="R3173" t="s">
        <v>11</v>
      </c>
      <c r="S3173" t="s">
        <v>7</v>
      </c>
      <c r="T3173" t="s">
        <v>0</v>
      </c>
      <c r="V3173">
        <v>0</v>
      </c>
      <c r="W3173">
        <v>0</v>
      </c>
      <c r="X3173">
        <v>0</v>
      </c>
      <c r="Y3173">
        <v>0</v>
      </c>
      <c r="Z3173">
        <v>0</v>
      </c>
    </row>
    <row r="3174" spans="1:26" x14ac:dyDescent="0.2">
      <c r="A3174">
        <v>1502661</v>
      </c>
      <c r="B3174" t="s">
        <v>3</v>
      </c>
      <c r="C3174" t="s">
        <v>5</v>
      </c>
      <c r="D3174" t="s">
        <v>1</v>
      </c>
      <c r="E3174" t="s">
        <v>0</v>
      </c>
      <c r="F3174" t="s">
        <v>27</v>
      </c>
      <c r="J3174">
        <v>0</v>
      </c>
      <c r="K3174">
        <v>0</v>
      </c>
      <c r="L3174">
        <v>0</v>
      </c>
      <c r="M3174">
        <v>0</v>
      </c>
      <c r="N3174">
        <v>0</v>
      </c>
      <c r="P3174">
        <v>1502661</v>
      </c>
      <c r="Q3174" t="s">
        <v>3</v>
      </c>
      <c r="R3174" t="s">
        <v>5</v>
      </c>
      <c r="S3174" t="s">
        <v>1</v>
      </c>
      <c r="T3174" t="s">
        <v>0</v>
      </c>
      <c r="V3174">
        <v>0</v>
      </c>
      <c r="W3174">
        <v>0</v>
      </c>
      <c r="X3174">
        <v>0</v>
      </c>
      <c r="Y3174">
        <v>0</v>
      </c>
      <c r="Z3174">
        <v>0</v>
      </c>
    </row>
    <row r="3175" spans="1:26" x14ac:dyDescent="0.2">
      <c r="A3175">
        <v>1502701</v>
      </c>
      <c r="B3175" t="s">
        <v>6</v>
      </c>
      <c r="C3175" t="s">
        <v>9</v>
      </c>
      <c r="D3175" t="s">
        <v>1</v>
      </c>
      <c r="E3175" t="s">
        <v>8</v>
      </c>
      <c r="F3175" t="s">
        <v>27</v>
      </c>
      <c r="J3175">
        <v>0</v>
      </c>
      <c r="K3175">
        <v>0</v>
      </c>
      <c r="L3175">
        <v>0</v>
      </c>
      <c r="M3175">
        <v>0</v>
      </c>
      <c r="N3175">
        <v>0</v>
      </c>
      <c r="P3175">
        <v>1502701</v>
      </c>
      <c r="Q3175" t="s">
        <v>6</v>
      </c>
      <c r="R3175" t="s">
        <v>9</v>
      </c>
      <c r="S3175" t="s">
        <v>1</v>
      </c>
      <c r="T3175" t="s">
        <v>8</v>
      </c>
      <c r="V3175">
        <v>0</v>
      </c>
      <c r="W3175">
        <v>0</v>
      </c>
      <c r="X3175">
        <v>0</v>
      </c>
      <c r="Y3175">
        <v>0</v>
      </c>
      <c r="Z3175">
        <v>0</v>
      </c>
    </row>
    <row r="3176" spans="1:26" x14ac:dyDescent="0.2">
      <c r="A3176">
        <v>1502851</v>
      </c>
      <c r="B3176" t="s">
        <v>3</v>
      </c>
      <c r="C3176" t="s">
        <v>5</v>
      </c>
      <c r="D3176" t="s">
        <v>7</v>
      </c>
      <c r="E3176" t="s">
        <v>8</v>
      </c>
      <c r="F3176" t="s">
        <v>27</v>
      </c>
      <c r="J3176">
        <v>0</v>
      </c>
      <c r="K3176">
        <v>0</v>
      </c>
      <c r="L3176">
        <v>0</v>
      </c>
      <c r="M3176">
        <v>0</v>
      </c>
      <c r="N3176">
        <v>0</v>
      </c>
      <c r="P3176">
        <v>1502851</v>
      </c>
      <c r="Q3176" t="s">
        <v>3</v>
      </c>
      <c r="R3176" t="s">
        <v>5</v>
      </c>
      <c r="S3176" t="s">
        <v>7</v>
      </c>
      <c r="T3176" t="s">
        <v>8</v>
      </c>
      <c r="V3176">
        <v>0</v>
      </c>
      <c r="W3176">
        <v>0</v>
      </c>
      <c r="X3176">
        <v>0</v>
      </c>
      <c r="Y3176">
        <v>0</v>
      </c>
      <c r="Z3176">
        <v>0</v>
      </c>
    </row>
    <row r="3177" spans="1:26" x14ac:dyDescent="0.2">
      <c r="A3177">
        <v>1503061</v>
      </c>
      <c r="B3177" t="s">
        <v>6</v>
      </c>
      <c r="C3177" t="s">
        <v>5</v>
      </c>
      <c r="D3177" t="s">
        <v>1</v>
      </c>
      <c r="E3177" t="s">
        <v>0</v>
      </c>
      <c r="F3177" t="s">
        <v>27</v>
      </c>
      <c r="J3177">
        <v>0</v>
      </c>
      <c r="K3177">
        <v>0</v>
      </c>
      <c r="L3177">
        <v>0</v>
      </c>
      <c r="M3177">
        <v>0</v>
      </c>
      <c r="N3177">
        <v>0</v>
      </c>
      <c r="P3177">
        <v>1503061</v>
      </c>
      <c r="Q3177" t="s">
        <v>6</v>
      </c>
      <c r="R3177" t="s">
        <v>5</v>
      </c>
      <c r="S3177" t="s">
        <v>1</v>
      </c>
      <c r="T3177" t="s">
        <v>0</v>
      </c>
      <c r="V3177">
        <v>0</v>
      </c>
      <c r="W3177">
        <v>0</v>
      </c>
      <c r="X3177">
        <v>0</v>
      </c>
      <c r="Y3177">
        <v>0</v>
      </c>
      <c r="Z3177">
        <v>0</v>
      </c>
    </row>
    <row r="3178" spans="1:26" x14ac:dyDescent="0.2">
      <c r="A3178">
        <v>1503251</v>
      </c>
      <c r="B3178" t="s">
        <v>3</v>
      </c>
      <c r="C3178" t="s">
        <v>5</v>
      </c>
      <c r="D3178" t="s">
        <v>7</v>
      </c>
      <c r="E3178" t="s">
        <v>0</v>
      </c>
      <c r="F3178" t="s">
        <v>27</v>
      </c>
      <c r="J3178">
        <v>0</v>
      </c>
      <c r="K3178">
        <v>0</v>
      </c>
      <c r="L3178">
        <v>0</v>
      </c>
      <c r="M3178">
        <v>0</v>
      </c>
      <c r="N3178">
        <v>0</v>
      </c>
      <c r="P3178">
        <v>1503251</v>
      </c>
      <c r="Q3178" t="s">
        <v>3</v>
      </c>
      <c r="R3178" t="s">
        <v>5</v>
      </c>
      <c r="S3178" t="s">
        <v>7</v>
      </c>
      <c r="T3178" t="s">
        <v>0</v>
      </c>
      <c r="V3178">
        <v>0</v>
      </c>
      <c r="W3178">
        <v>0</v>
      </c>
      <c r="X3178">
        <v>0</v>
      </c>
      <c r="Y3178">
        <v>0</v>
      </c>
      <c r="Z3178">
        <v>0</v>
      </c>
    </row>
    <row r="3179" spans="1:26" x14ac:dyDescent="0.2">
      <c r="A3179">
        <v>1503441</v>
      </c>
      <c r="B3179" t="s">
        <v>3</v>
      </c>
      <c r="C3179" t="s">
        <v>5</v>
      </c>
      <c r="D3179" t="s">
        <v>4</v>
      </c>
      <c r="E3179" t="s">
        <v>0</v>
      </c>
      <c r="F3179" t="s">
        <v>27</v>
      </c>
      <c r="J3179">
        <v>0</v>
      </c>
      <c r="K3179">
        <v>0</v>
      </c>
      <c r="L3179">
        <v>0</v>
      </c>
      <c r="M3179">
        <v>0</v>
      </c>
      <c r="N3179">
        <v>0</v>
      </c>
      <c r="P3179">
        <v>1503441</v>
      </c>
      <c r="Q3179" t="s">
        <v>3</v>
      </c>
      <c r="R3179" t="s">
        <v>5</v>
      </c>
      <c r="S3179" t="s">
        <v>4</v>
      </c>
      <c r="T3179" t="s">
        <v>0</v>
      </c>
      <c r="V3179">
        <v>0</v>
      </c>
      <c r="W3179">
        <v>0</v>
      </c>
      <c r="X3179">
        <v>0</v>
      </c>
      <c r="Y3179">
        <v>0</v>
      </c>
      <c r="Z3179">
        <v>0</v>
      </c>
    </row>
    <row r="3180" spans="1:26" x14ac:dyDescent="0.2">
      <c r="A3180">
        <v>1503591</v>
      </c>
      <c r="B3180" t="s">
        <v>6</v>
      </c>
      <c r="C3180" t="s">
        <v>5</v>
      </c>
      <c r="D3180" t="s">
        <v>1</v>
      </c>
      <c r="E3180" t="s">
        <v>0</v>
      </c>
      <c r="F3180" t="s">
        <v>27</v>
      </c>
      <c r="J3180">
        <v>0</v>
      </c>
      <c r="K3180">
        <v>0</v>
      </c>
      <c r="L3180">
        <v>0</v>
      </c>
      <c r="M3180">
        <v>0</v>
      </c>
      <c r="N3180">
        <v>0</v>
      </c>
      <c r="P3180">
        <v>1503591</v>
      </c>
      <c r="Q3180" t="s">
        <v>6</v>
      </c>
      <c r="R3180" t="s">
        <v>5</v>
      </c>
      <c r="S3180" t="s">
        <v>1</v>
      </c>
      <c r="T3180" t="s">
        <v>0</v>
      </c>
      <c r="V3180">
        <v>0</v>
      </c>
      <c r="W3180">
        <v>0</v>
      </c>
      <c r="X3180">
        <v>0</v>
      </c>
      <c r="Y3180">
        <v>0</v>
      </c>
      <c r="Z3180">
        <v>0</v>
      </c>
    </row>
    <row r="3181" spans="1:26" x14ac:dyDescent="0.2">
      <c r="A3181">
        <v>1503781</v>
      </c>
      <c r="B3181" t="s">
        <v>3</v>
      </c>
      <c r="C3181" t="s">
        <v>5</v>
      </c>
      <c r="D3181" t="s">
        <v>7</v>
      </c>
      <c r="E3181" t="s">
        <v>0</v>
      </c>
      <c r="F3181" t="s">
        <v>27</v>
      </c>
      <c r="J3181">
        <v>0</v>
      </c>
      <c r="K3181">
        <v>0</v>
      </c>
      <c r="L3181">
        <v>0</v>
      </c>
      <c r="M3181">
        <v>0</v>
      </c>
      <c r="N3181">
        <v>0</v>
      </c>
      <c r="P3181">
        <v>1503781</v>
      </c>
      <c r="Q3181" t="s">
        <v>3</v>
      </c>
      <c r="R3181" t="s">
        <v>5</v>
      </c>
      <c r="S3181" t="s">
        <v>7</v>
      </c>
      <c r="T3181" t="s">
        <v>0</v>
      </c>
      <c r="V3181">
        <v>0</v>
      </c>
      <c r="W3181">
        <v>0</v>
      </c>
      <c r="X3181">
        <v>0</v>
      </c>
      <c r="Y3181">
        <v>0</v>
      </c>
      <c r="Z3181">
        <v>0</v>
      </c>
    </row>
    <row r="3182" spans="1:26" x14ac:dyDescent="0.2">
      <c r="A3182">
        <v>1504221</v>
      </c>
      <c r="B3182" t="s">
        <v>3</v>
      </c>
      <c r="C3182" t="s">
        <v>11</v>
      </c>
      <c r="D3182" t="s">
        <v>7</v>
      </c>
      <c r="E3182" t="s">
        <v>0</v>
      </c>
      <c r="F3182" t="s">
        <v>27</v>
      </c>
      <c r="J3182">
        <v>0</v>
      </c>
      <c r="K3182">
        <v>0</v>
      </c>
      <c r="L3182">
        <v>0</v>
      </c>
      <c r="M3182">
        <v>0</v>
      </c>
      <c r="N3182">
        <v>0</v>
      </c>
      <c r="P3182">
        <v>1504221</v>
      </c>
      <c r="Q3182" t="s">
        <v>3</v>
      </c>
      <c r="R3182" t="s">
        <v>11</v>
      </c>
      <c r="S3182" t="s">
        <v>7</v>
      </c>
      <c r="T3182" t="s">
        <v>0</v>
      </c>
      <c r="V3182">
        <v>0</v>
      </c>
      <c r="W3182">
        <v>0</v>
      </c>
      <c r="X3182">
        <v>0</v>
      </c>
      <c r="Y3182">
        <v>0</v>
      </c>
      <c r="Z3182">
        <v>0</v>
      </c>
    </row>
    <row r="3183" spans="1:26" x14ac:dyDescent="0.2">
      <c r="A3183">
        <v>1504371</v>
      </c>
      <c r="B3183" t="s">
        <v>3</v>
      </c>
      <c r="C3183" t="s">
        <v>5</v>
      </c>
      <c r="D3183" t="s">
        <v>4</v>
      </c>
      <c r="E3183" t="s">
        <v>0</v>
      </c>
      <c r="F3183" t="s">
        <v>27</v>
      </c>
      <c r="J3183">
        <v>0</v>
      </c>
      <c r="K3183">
        <v>0</v>
      </c>
      <c r="L3183">
        <v>0</v>
      </c>
      <c r="M3183">
        <v>0</v>
      </c>
      <c r="N3183">
        <v>0</v>
      </c>
      <c r="P3183">
        <v>1504371</v>
      </c>
      <c r="Q3183" t="s">
        <v>3</v>
      </c>
      <c r="R3183" t="s">
        <v>5</v>
      </c>
      <c r="S3183" t="s">
        <v>4</v>
      </c>
      <c r="T3183" t="s">
        <v>0</v>
      </c>
      <c r="V3183">
        <v>0</v>
      </c>
      <c r="W3183">
        <v>0</v>
      </c>
      <c r="X3183">
        <v>0</v>
      </c>
      <c r="Y3183">
        <v>0</v>
      </c>
      <c r="Z3183">
        <v>0</v>
      </c>
    </row>
    <row r="3184" spans="1:26" x14ac:dyDescent="0.2">
      <c r="A3184">
        <v>1504601</v>
      </c>
      <c r="B3184" t="s">
        <v>6</v>
      </c>
      <c r="C3184" t="s">
        <v>2</v>
      </c>
      <c r="D3184" t="s">
        <v>7</v>
      </c>
      <c r="E3184" t="s">
        <v>8</v>
      </c>
      <c r="F3184" t="s">
        <v>27</v>
      </c>
      <c r="J3184">
        <v>0</v>
      </c>
      <c r="K3184">
        <v>0</v>
      </c>
      <c r="L3184">
        <v>0</v>
      </c>
      <c r="M3184">
        <v>0</v>
      </c>
      <c r="N3184">
        <v>0</v>
      </c>
      <c r="P3184">
        <v>1504601</v>
      </c>
      <c r="Q3184" t="s">
        <v>6</v>
      </c>
      <c r="R3184" t="s">
        <v>2</v>
      </c>
      <c r="S3184" t="s">
        <v>7</v>
      </c>
      <c r="T3184" t="s">
        <v>8</v>
      </c>
      <c r="V3184">
        <v>0</v>
      </c>
      <c r="W3184">
        <v>0</v>
      </c>
      <c r="X3184">
        <v>0</v>
      </c>
      <c r="Y3184">
        <v>0</v>
      </c>
      <c r="Z3184">
        <v>0</v>
      </c>
    </row>
    <row r="3185" spans="1:26" x14ac:dyDescent="0.2">
      <c r="A3185">
        <v>1504941</v>
      </c>
      <c r="B3185" t="s">
        <v>3</v>
      </c>
      <c r="C3185" t="s">
        <v>2</v>
      </c>
      <c r="D3185" t="s">
        <v>1</v>
      </c>
      <c r="E3185" t="s">
        <v>0</v>
      </c>
      <c r="F3185" t="s">
        <v>27</v>
      </c>
      <c r="J3185">
        <v>0</v>
      </c>
      <c r="K3185">
        <v>0</v>
      </c>
      <c r="L3185">
        <v>0</v>
      </c>
      <c r="M3185">
        <v>0</v>
      </c>
      <c r="N3185">
        <v>0</v>
      </c>
      <c r="P3185">
        <v>1504941</v>
      </c>
      <c r="Q3185" t="s">
        <v>3</v>
      </c>
      <c r="R3185" t="s">
        <v>2</v>
      </c>
      <c r="S3185" t="s">
        <v>1</v>
      </c>
      <c r="T3185" t="s">
        <v>0</v>
      </c>
      <c r="V3185">
        <v>0</v>
      </c>
      <c r="W3185">
        <v>0</v>
      </c>
      <c r="X3185">
        <v>0</v>
      </c>
      <c r="Y3185">
        <v>0</v>
      </c>
      <c r="Z3185">
        <v>0</v>
      </c>
    </row>
    <row r="3186" spans="1:26" x14ac:dyDescent="0.2">
      <c r="A3186">
        <v>1505001</v>
      </c>
      <c r="B3186" t="s">
        <v>3</v>
      </c>
      <c r="C3186" t="s">
        <v>5</v>
      </c>
      <c r="D3186" t="s">
        <v>1</v>
      </c>
      <c r="E3186" t="s">
        <v>0</v>
      </c>
      <c r="F3186" t="s">
        <v>27</v>
      </c>
      <c r="J3186">
        <v>0</v>
      </c>
      <c r="K3186">
        <v>0</v>
      </c>
      <c r="L3186">
        <v>0</v>
      </c>
      <c r="M3186">
        <v>0</v>
      </c>
      <c r="N3186">
        <v>0</v>
      </c>
      <c r="P3186">
        <v>1505001</v>
      </c>
      <c r="Q3186" t="s">
        <v>3</v>
      </c>
      <c r="R3186" t="s">
        <v>5</v>
      </c>
      <c r="S3186" t="s">
        <v>1</v>
      </c>
      <c r="T3186" t="s">
        <v>0</v>
      </c>
      <c r="V3186">
        <v>0</v>
      </c>
      <c r="W3186">
        <v>0</v>
      </c>
      <c r="X3186">
        <v>0</v>
      </c>
      <c r="Y3186">
        <v>0</v>
      </c>
      <c r="Z3186">
        <v>0</v>
      </c>
    </row>
    <row r="3187" spans="1:26" x14ac:dyDescent="0.2">
      <c r="A3187">
        <v>1505491</v>
      </c>
      <c r="B3187" t="s">
        <v>3</v>
      </c>
      <c r="C3187" t="s">
        <v>2</v>
      </c>
      <c r="D3187" t="s">
        <v>4</v>
      </c>
      <c r="E3187" t="s">
        <v>0</v>
      </c>
      <c r="F3187" t="s">
        <v>27</v>
      </c>
      <c r="J3187">
        <v>0</v>
      </c>
      <c r="K3187">
        <v>0</v>
      </c>
      <c r="L3187">
        <v>0</v>
      </c>
      <c r="M3187">
        <v>0</v>
      </c>
      <c r="N3187">
        <v>0</v>
      </c>
      <c r="P3187">
        <v>1505491</v>
      </c>
      <c r="Q3187" t="s">
        <v>3</v>
      </c>
      <c r="R3187" t="s">
        <v>2</v>
      </c>
      <c r="S3187" t="s">
        <v>4</v>
      </c>
      <c r="T3187" t="s">
        <v>0</v>
      </c>
      <c r="V3187">
        <v>0</v>
      </c>
      <c r="W3187">
        <v>0</v>
      </c>
      <c r="X3187">
        <v>0</v>
      </c>
      <c r="Y3187">
        <v>0</v>
      </c>
      <c r="Z3187">
        <v>0</v>
      </c>
    </row>
    <row r="3188" spans="1:26" x14ac:dyDescent="0.2">
      <c r="A3188">
        <v>1505531</v>
      </c>
      <c r="B3188" t="s">
        <v>3</v>
      </c>
      <c r="C3188" t="s">
        <v>2</v>
      </c>
      <c r="D3188" t="s">
        <v>1</v>
      </c>
      <c r="E3188" t="s">
        <v>8</v>
      </c>
      <c r="F3188" t="s">
        <v>27</v>
      </c>
      <c r="J3188">
        <v>0</v>
      </c>
      <c r="K3188">
        <v>0</v>
      </c>
      <c r="L3188">
        <v>0</v>
      </c>
      <c r="M3188">
        <v>0</v>
      </c>
      <c r="N3188">
        <v>0</v>
      </c>
      <c r="P3188">
        <v>1505531</v>
      </c>
      <c r="Q3188" t="s">
        <v>3</v>
      </c>
      <c r="R3188" t="s">
        <v>2</v>
      </c>
      <c r="S3188" t="s">
        <v>1</v>
      </c>
      <c r="T3188" t="s">
        <v>8</v>
      </c>
      <c r="V3188">
        <v>0</v>
      </c>
      <c r="W3188">
        <v>0</v>
      </c>
      <c r="X3188">
        <v>0</v>
      </c>
      <c r="Y3188">
        <v>0</v>
      </c>
      <c r="Z3188">
        <v>0</v>
      </c>
    </row>
    <row r="3189" spans="1:26" x14ac:dyDescent="0.2">
      <c r="A3189">
        <v>1505681</v>
      </c>
      <c r="B3189" t="s">
        <v>3</v>
      </c>
      <c r="C3189" t="s">
        <v>5</v>
      </c>
      <c r="D3189" t="s">
        <v>1</v>
      </c>
      <c r="E3189" t="s">
        <v>0</v>
      </c>
      <c r="F3189" t="s">
        <v>27</v>
      </c>
      <c r="J3189">
        <v>0</v>
      </c>
      <c r="K3189">
        <v>0</v>
      </c>
      <c r="L3189">
        <v>0</v>
      </c>
      <c r="M3189">
        <v>0</v>
      </c>
      <c r="N3189">
        <v>0</v>
      </c>
      <c r="P3189">
        <v>1505681</v>
      </c>
      <c r="Q3189" t="s">
        <v>3</v>
      </c>
      <c r="R3189" t="s">
        <v>5</v>
      </c>
      <c r="S3189" t="s">
        <v>1</v>
      </c>
      <c r="T3189" t="s">
        <v>0</v>
      </c>
      <c r="V3189">
        <v>0</v>
      </c>
      <c r="W3189">
        <v>0</v>
      </c>
      <c r="X3189">
        <v>0</v>
      </c>
      <c r="Y3189">
        <v>0</v>
      </c>
      <c r="Z3189">
        <v>0</v>
      </c>
    </row>
    <row r="3190" spans="1:26" x14ac:dyDescent="0.2">
      <c r="A3190">
        <v>1505721</v>
      </c>
      <c r="B3190" t="s">
        <v>3</v>
      </c>
      <c r="C3190" t="s">
        <v>2</v>
      </c>
      <c r="D3190" t="s">
        <v>7</v>
      </c>
      <c r="E3190" t="s">
        <v>0</v>
      </c>
      <c r="F3190" t="s">
        <v>27</v>
      </c>
      <c r="J3190">
        <v>0</v>
      </c>
      <c r="K3190">
        <v>0</v>
      </c>
      <c r="L3190">
        <v>0</v>
      </c>
      <c r="M3190">
        <v>0</v>
      </c>
      <c r="N3190">
        <v>0</v>
      </c>
      <c r="P3190">
        <v>1505721</v>
      </c>
      <c r="Q3190" t="s">
        <v>3</v>
      </c>
      <c r="R3190" t="s">
        <v>2</v>
      </c>
      <c r="S3190" t="s">
        <v>7</v>
      </c>
      <c r="T3190" t="s">
        <v>0</v>
      </c>
      <c r="V3190">
        <v>0</v>
      </c>
      <c r="W3190">
        <v>0</v>
      </c>
      <c r="X3190">
        <v>0</v>
      </c>
      <c r="Y3190">
        <v>0</v>
      </c>
      <c r="Z3190">
        <v>0</v>
      </c>
    </row>
    <row r="3191" spans="1:26" x14ac:dyDescent="0.2">
      <c r="A3191">
        <v>1505871</v>
      </c>
      <c r="B3191" t="s">
        <v>3</v>
      </c>
      <c r="C3191" t="s">
        <v>2</v>
      </c>
      <c r="D3191" t="s">
        <v>1</v>
      </c>
      <c r="E3191" t="s">
        <v>8</v>
      </c>
      <c r="F3191" t="s">
        <v>27</v>
      </c>
      <c r="J3191">
        <v>0</v>
      </c>
      <c r="K3191">
        <v>0</v>
      </c>
      <c r="L3191">
        <v>0</v>
      </c>
      <c r="M3191">
        <v>0</v>
      </c>
      <c r="N3191">
        <v>0</v>
      </c>
      <c r="P3191">
        <v>1505871</v>
      </c>
      <c r="Q3191" t="s">
        <v>3</v>
      </c>
      <c r="R3191" t="s">
        <v>2</v>
      </c>
      <c r="S3191" t="s">
        <v>1</v>
      </c>
      <c r="T3191" t="s">
        <v>8</v>
      </c>
      <c r="V3191">
        <v>0</v>
      </c>
      <c r="W3191">
        <v>0</v>
      </c>
      <c r="X3191">
        <v>0</v>
      </c>
      <c r="Y3191">
        <v>0</v>
      </c>
      <c r="Z3191">
        <v>0</v>
      </c>
    </row>
    <row r="3192" spans="1:26" x14ac:dyDescent="0.2">
      <c r="A3192">
        <v>1506081</v>
      </c>
      <c r="B3192" t="s">
        <v>3</v>
      </c>
      <c r="C3192" t="s">
        <v>5</v>
      </c>
      <c r="D3192" t="s">
        <v>1</v>
      </c>
      <c r="E3192" t="s">
        <v>0</v>
      </c>
      <c r="F3192" t="s">
        <v>27</v>
      </c>
      <c r="J3192">
        <v>0</v>
      </c>
      <c r="K3192">
        <v>0</v>
      </c>
      <c r="L3192">
        <v>0</v>
      </c>
      <c r="M3192">
        <v>0</v>
      </c>
      <c r="N3192">
        <v>0</v>
      </c>
      <c r="P3192">
        <v>1506081</v>
      </c>
      <c r="Q3192" t="s">
        <v>3</v>
      </c>
      <c r="R3192" t="s">
        <v>5</v>
      </c>
      <c r="S3192" t="s">
        <v>1</v>
      </c>
      <c r="T3192" t="s">
        <v>0</v>
      </c>
      <c r="V3192">
        <v>0</v>
      </c>
      <c r="W3192">
        <v>0</v>
      </c>
      <c r="X3192">
        <v>0</v>
      </c>
      <c r="Y3192">
        <v>0</v>
      </c>
      <c r="Z3192">
        <v>0</v>
      </c>
    </row>
    <row r="3193" spans="1:26" x14ac:dyDescent="0.2">
      <c r="A3193">
        <v>1506121</v>
      </c>
      <c r="B3193" t="s">
        <v>10</v>
      </c>
      <c r="C3193" t="s">
        <v>2</v>
      </c>
      <c r="D3193" t="s">
        <v>4</v>
      </c>
      <c r="E3193" t="s">
        <v>8</v>
      </c>
      <c r="F3193" t="s">
        <v>27</v>
      </c>
      <c r="J3193">
        <v>0</v>
      </c>
      <c r="K3193">
        <v>0</v>
      </c>
      <c r="L3193">
        <v>0</v>
      </c>
      <c r="M3193">
        <v>0</v>
      </c>
      <c r="N3193">
        <v>0</v>
      </c>
      <c r="P3193">
        <v>1506121</v>
      </c>
      <c r="Q3193" t="s">
        <v>10</v>
      </c>
      <c r="R3193" t="s">
        <v>2</v>
      </c>
      <c r="S3193" t="s">
        <v>4</v>
      </c>
      <c r="T3193" t="s">
        <v>8</v>
      </c>
      <c r="V3193">
        <v>0</v>
      </c>
      <c r="W3193">
        <v>0</v>
      </c>
      <c r="X3193">
        <v>0</v>
      </c>
      <c r="Y3193">
        <v>0</v>
      </c>
      <c r="Z3193">
        <v>0</v>
      </c>
    </row>
    <row r="3194" spans="1:26" x14ac:dyDescent="0.2">
      <c r="A3194">
        <v>1506271</v>
      </c>
      <c r="B3194" t="s">
        <v>6</v>
      </c>
      <c r="C3194" t="s">
        <v>5</v>
      </c>
      <c r="D3194" t="s">
        <v>1</v>
      </c>
      <c r="E3194" t="s">
        <v>0</v>
      </c>
      <c r="F3194" t="s">
        <v>27</v>
      </c>
      <c r="J3194">
        <v>0</v>
      </c>
      <c r="K3194">
        <v>0</v>
      </c>
      <c r="L3194">
        <v>0</v>
      </c>
      <c r="M3194">
        <v>0</v>
      </c>
      <c r="N3194">
        <v>0</v>
      </c>
      <c r="P3194">
        <v>1506271</v>
      </c>
      <c r="Q3194" t="s">
        <v>6</v>
      </c>
      <c r="R3194" t="s">
        <v>5</v>
      </c>
      <c r="S3194" t="s">
        <v>1</v>
      </c>
      <c r="T3194" t="s">
        <v>0</v>
      </c>
      <c r="V3194">
        <v>0</v>
      </c>
      <c r="W3194">
        <v>0</v>
      </c>
      <c r="X3194">
        <v>0</v>
      </c>
      <c r="Y3194">
        <v>0</v>
      </c>
      <c r="Z3194">
        <v>0</v>
      </c>
    </row>
    <row r="3195" spans="1:26" x14ac:dyDescent="0.2">
      <c r="A3195">
        <v>1506651</v>
      </c>
      <c r="B3195" t="s">
        <v>3</v>
      </c>
      <c r="C3195" t="s">
        <v>5</v>
      </c>
      <c r="D3195" t="s">
        <v>7</v>
      </c>
      <c r="E3195" t="s">
        <v>0</v>
      </c>
      <c r="F3195" t="s">
        <v>27</v>
      </c>
      <c r="J3195">
        <v>0</v>
      </c>
      <c r="K3195">
        <v>0</v>
      </c>
      <c r="L3195">
        <v>0</v>
      </c>
      <c r="M3195">
        <v>0</v>
      </c>
      <c r="N3195">
        <v>0</v>
      </c>
      <c r="P3195">
        <v>1506651</v>
      </c>
      <c r="Q3195" t="s">
        <v>3</v>
      </c>
      <c r="R3195" t="s">
        <v>5</v>
      </c>
      <c r="S3195" t="s">
        <v>7</v>
      </c>
      <c r="T3195" t="s">
        <v>0</v>
      </c>
      <c r="V3195">
        <v>0</v>
      </c>
      <c r="W3195">
        <v>0</v>
      </c>
      <c r="X3195">
        <v>0</v>
      </c>
      <c r="Y3195">
        <v>0</v>
      </c>
      <c r="Z3195">
        <v>0</v>
      </c>
    </row>
    <row r="3196" spans="1:26" x14ac:dyDescent="0.2">
      <c r="A3196">
        <v>1506841</v>
      </c>
      <c r="B3196" t="s">
        <v>3</v>
      </c>
      <c r="C3196" t="s">
        <v>5</v>
      </c>
      <c r="D3196" t="s">
        <v>1</v>
      </c>
      <c r="E3196" t="s">
        <v>0</v>
      </c>
      <c r="F3196" t="s">
        <v>27</v>
      </c>
      <c r="J3196">
        <v>0</v>
      </c>
      <c r="K3196">
        <v>0</v>
      </c>
      <c r="L3196">
        <v>0</v>
      </c>
      <c r="M3196">
        <v>0</v>
      </c>
      <c r="N3196">
        <v>0</v>
      </c>
      <c r="P3196">
        <v>1506841</v>
      </c>
      <c r="Q3196" t="s">
        <v>3</v>
      </c>
      <c r="R3196" t="s">
        <v>5</v>
      </c>
      <c r="S3196" t="s">
        <v>1</v>
      </c>
      <c r="T3196" t="s">
        <v>0</v>
      </c>
      <c r="V3196">
        <v>0</v>
      </c>
      <c r="W3196">
        <v>0</v>
      </c>
      <c r="X3196">
        <v>0</v>
      </c>
      <c r="Y3196">
        <v>0</v>
      </c>
      <c r="Z3196">
        <v>0</v>
      </c>
    </row>
    <row r="3197" spans="1:26" x14ac:dyDescent="0.2">
      <c r="A3197">
        <v>1507241</v>
      </c>
      <c r="B3197" t="s">
        <v>3</v>
      </c>
      <c r="C3197" t="s">
        <v>5</v>
      </c>
      <c r="D3197" t="s">
        <v>4</v>
      </c>
      <c r="E3197" t="s">
        <v>0</v>
      </c>
      <c r="F3197" t="s">
        <v>27</v>
      </c>
      <c r="J3197">
        <v>0</v>
      </c>
      <c r="K3197">
        <v>0</v>
      </c>
      <c r="L3197">
        <v>0</v>
      </c>
      <c r="M3197">
        <v>0</v>
      </c>
      <c r="N3197">
        <v>0</v>
      </c>
      <c r="P3197">
        <v>1507241</v>
      </c>
      <c r="Q3197" t="s">
        <v>3</v>
      </c>
      <c r="R3197" t="s">
        <v>5</v>
      </c>
      <c r="S3197" t="s">
        <v>4</v>
      </c>
      <c r="T3197" t="s">
        <v>0</v>
      </c>
      <c r="V3197">
        <v>0</v>
      </c>
      <c r="W3197">
        <v>0</v>
      </c>
      <c r="X3197">
        <v>0</v>
      </c>
      <c r="Y3197">
        <v>0</v>
      </c>
      <c r="Z3197">
        <v>0</v>
      </c>
    </row>
    <row r="3198" spans="1:26" x14ac:dyDescent="0.2">
      <c r="A3198">
        <v>1507391</v>
      </c>
      <c r="B3198" t="s">
        <v>10</v>
      </c>
      <c r="C3198" t="s">
        <v>5</v>
      </c>
      <c r="D3198" t="s">
        <v>1</v>
      </c>
      <c r="E3198" t="s">
        <v>0</v>
      </c>
      <c r="F3198" t="s">
        <v>27</v>
      </c>
      <c r="J3198">
        <v>0</v>
      </c>
      <c r="K3198">
        <v>0</v>
      </c>
      <c r="L3198">
        <v>0</v>
      </c>
      <c r="M3198">
        <v>0</v>
      </c>
      <c r="N3198">
        <v>0</v>
      </c>
      <c r="P3198">
        <v>1507391</v>
      </c>
      <c r="Q3198" t="s">
        <v>10</v>
      </c>
      <c r="R3198" t="s">
        <v>5</v>
      </c>
      <c r="S3198" t="s">
        <v>1</v>
      </c>
      <c r="T3198" t="s">
        <v>0</v>
      </c>
      <c r="V3198">
        <v>0</v>
      </c>
      <c r="W3198">
        <v>0</v>
      </c>
      <c r="X3198">
        <v>0</v>
      </c>
      <c r="Y3198">
        <v>0</v>
      </c>
      <c r="Z3198">
        <v>0</v>
      </c>
    </row>
    <row r="3199" spans="1:26" x14ac:dyDescent="0.2">
      <c r="A3199">
        <v>1507431</v>
      </c>
      <c r="B3199" t="s">
        <v>3</v>
      </c>
      <c r="C3199" t="s">
        <v>5</v>
      </c>
      <c r="D3199" t="s">
        <v>7</v>
      </c>
      <c r="E3199" t="s">
        <v>0</v>
      </c>
      <c r="F3199" t="s">
        <v>27</v>
      </c>
      <c r="J3199">
        <v>0</v>
      </c>
      <c r="K3199">
        <v>0</v>
      </c>
      <c r="L3199">
        <v>0</v>
      </c>
      <c r="M3199">
        <v>0</v>
      </c>
      <c r="N3199">
        <v>0</v>
      </c>
      <c r="P3199">
        <v>1507431</v>
      </c>
      <c r="Q3199" t="s">
        <v>3</v>
      </c>
      <c r="R3199" t="s">
        <v>5</v>
      </c>
      <c r="S3199" t="s">
        <v>7</v>
      </c>
      <c r="T3199" t="s">
        <v>0</v>
      </c>
      <c r="V3199">
        <v>0</v>
      </c>
      <c r="W3199">
        <v>0</v>
      </c>
      <c r="X3199">
        <v>0</v>
      </c>
      <c r="Y3199">
        <v>0</v>
      </c>
      <c r="Z3199">
        <v>0</v>
      </c>
    </row>
    <row r="3200" spans="1:26" x14ac:dyDescent="0.2">
      <c r="A3200">
        <v>1507621</v>
      </c>
      <c r="B3200" t="s">
        <v>10</v>
      </c>
      <c r="C3200" t="s">
        <v>2</v>
      </c>
      <c r="D3200" t="s">
        <v>4</v>
      </c>
      <c r="E3200" t="s">
        <v>0</v>
      </c>
      <c r="F3200" t="s">
        <v>27</v>
      </c>
      <c r="J3200">
        <v>0</v>
      </c>
      <c r="K3200">
        <v>0</v>
      </c>
      <c r="L3200">
        <v>0</v>
      </c>
      <c r="M3200">
        <v>0</v>
      </c>
      <c r="N3200">
        <v>0</v>
      </c>
      <c r="P3200">
        <v>1507621</v>
      </c>
      <c r="Q3200" t="s">
        <v>10</v>
      </c>
      <c r="R3200" t="s">
        <v>2</v>
      </c>
      <c r="S3200" t="s">
        <v>4</v>
      </c>
      <c r="T3200" t="s">
        <v>0</v>
      </c>
      <c r="V3200">
        <v>0</v>
      </c>
      <c r="W3200">
        <v>0</v>
      </c>
      <c r="X3200">
        <v>0</v>
      </c>
      <c r="Y3200">
        <v>0</v>
      </c>
      <c r="Z3200">
        <v>0</v>
      </c>
    </row>
    <row r="3201" spans="1:26" x14ac:dyDescent="0.2">
      <c r="A3201">
        <v>1508021</v>
      </c>
      <c r="B3201" t="s">
        <v>10</v>
      </c>
      <c r="C3201" t="s">
        <v>9</v>
      </c>
      <c r="D3201" t="s">
        <v>1</v>
      </c>
      <c r="E3201" t="s">
        <v>8</v>
      </c>
      <c r="F3201" t="s">
        <v>27</v>
      </c>
      <c r="J3201">
        <v>0</v>
      </c>
      <c r="K3201">
        <v>0</v>
      </c>
      <c r="L3201">
        <v>0</v>
      </c>
      <c r="M3201">
        <v>0</v>
      </c>
      <c r="N3201">
        <v>0</v>
      </c>
      <c r="P3201">
        <v>1508021</v>
      </c>
      <c r="Q3201" t="s">
        <v>10</v>
      </c>
      <c r="R3201" t="s">
        <v>9</v>
      </c>
      <c r="S3201" t="s">
        <v>1</v>
      </c>
      <c r="T3201" t="s">
        <v>8</v>
      </c>
      <c r="V3201">
        <v>0</v>
      </c>
      <c r="W3201">
        <v>0</v>
      </c>
      <c r="X3201">
        <v>0</v>
      </c>
      <c r="Y3201">
        <v>0</v>
      </c>
      <c r="Z3201">
        <v>0</v>
      </c>
    </row>
    <row r="3202" spans="1:26" x14ac:dyDescent="0.2">
      <c r="A3202">
        <v>1508891</v>
      </c>
      <c r="B3202" t="s">
        <v>3</v>
      </c>
      <c r="C3202" t="s">
        <v>5</v>
      </c>
      <c r="D3202" t="s">
        <v>7</v>
      </c>
      <c r="E3202" t="s">
        <v>0</v>
      </c>
      <c r="F3202" t="s">
        <v>27</v>
      </c>
      <c r="J3202">
        <v>0</v>
      </c>
      <c r="K3202">
        <v>0</v>
      </c>
      <c r="L3202">
        <v>0</v>
      </c>
      <c r="M3202">
        <v>0</v>
      </c>
      <c r="N3202">
        <v>0</v>
      </c>
      <c r="P3202">
        <v>1508891</v>
      </c>
      <c r="Q3202" t="s">
        <v>3</v>
      </c>
      <c r="R3202" t="s">
        <v>5</v>
      </c>
      <c r="S3202" t="s">
        <v>7</v>
      </c>
      <c r="T3202" t="s">
        <v>0</v>
      </c>
      <c r="V3202">
        <v>0</v>
      </c>
      <c r="W3202">
        <v>0</v>
      </c>
      <c r="X3202">
        <v>0</v>
      </c>
      <c r="Y3202">
        <v>0</v>
      </c>
      <c r="Z3202">
        <v>0</v>
      </c>
    </row>
    <row r="3203" spans="1:26" x14ac:dyDescent="0.2">
      <c r="A3203">
        <v>1509671</v>
      </c>
      <c r="B3203" t="s">
        <v>6</v>
      </c>
      <c r="C3203" t="s">
        <v>5</v>
      </c>
      <c r="E3203" t="s">
        <v>0</v>
      </c>
      <c r="F3203" t="s">
        <v>27</v>
      </c>
      <c r="J3203">
        <v>0</v>
      </c>
      <c r="K3203">
        <v>0</v>
      </c>
      <c r="L3203">
        <v>0</v>
      </c>
      <c r="M3203">
        <v>0</v>
      </c>
      <c r="N3203">
        <v>0</v>
      </c>
      <c r="P3203">
        <v>1509671</v>
      </c>
      <c r="Q3203" t="s">
        <v>6</v>
      </c>
      <c r="R3203" t="s">
        <v>5</v>
      </c>
      <c r="S3203" t="s">
        <v>24</v>
      </c>
      <c r="T3203" t="s">
        <v>0</v>
      </c>
      <c r="V3203">
        <v>0</v>
      </c>
      <c r="W3203">
        <v>0</v>
      </c>
      <c r="X3203">
        <v>0</v>
      </c>
      <c r="Y3203">
        <v>0</v>
      </c>
      <c r="Z3203">
        <v>0</v>
      </c>
    </row>
    <row r="3204" spans="1:26" x14ac:dyDescent="0.2">
      <c r="A3204">
        <v>1509861</v>
      </c>
      <c r="B3204" t="s">
        <v>6</v>
      </c>
      <c r="C3204" t="s">
        <v>5</v>
      </c>
      <c r="D3204" t="s">
        <v>1</v>
      </c>
      <c r="E3204" t="s">
        <v>0</v>
      </c>
      <c r="F3204" t="s">
        <v>27</v>
      </c>
      <c r="J3204">
        <v>0</v>
      </c>
      <c r="K3204">
        <v>0</v>
      </c>
      <c r="L3204">
        <v>0</v>
      </c>
      <c r="M3204">
        <v>1</v>
      </c>
      <c r="N3204">
        <v>0</v>
      </c>
      <c r="P3204">
        <v>1509861</v>
      </c>
      <c r="Q3204" t="s">
        <v>6</v>
      </c>
      <c r="R3204" t="s">
        <v>5</v>
      </c>
      <c r="S3204" t="s">
        <v>1</v>
      </c>
      <c r="T3204" t="s">
        <v>0</v>
      </c>
      <c r="V3204">
        <v>0</v>
      </c>
      <c r="W3204">
        <v>0</v>
      </c>
      <c r="X3204">
        <v>0</v>
      </c>
      <c r="Y3204">
        <v>0</v>
      </c>
      <c r="Z3204">
        <v>0</v>
      </c>
    </row>
    <row r="3205" spans="1:26" x14ac:dyDescent="0.2">
      <c r="A3205">
        <v>1510081</v>
      </c>
      <c r="B3205" t="s">
        <v>3</v>
      </c>
      <c r="C3205" t="s">
        <v>2</v>
      </c>
      <c r="D3205" t="s">
        <v>1</v>
      </c>
      <c r="E3205" t="s">
        <v>0</v>
      </c>
      <c r="F3205" t="s">
        <v>27</v>
      </c>
      <c r="J3205">
        <v>0</v>
      </c>
      <c r="K3205">
        <v>0</v>
      </c>
      <c r="L3205">
        <v>0</v>
      </c>
      <c r="M3205">
        <v>0</v>
      </c>
      <c r="N3205">
        <v>0</v>
      </c>
      <c r="P3205">
        <v>1510081</v>
      </c>
      <c r="Q3205" t="s">
        <v>3</v>
      </c>
      <c r="R3205" t="s">
        <v>2</v>
      </c>
      <c r="S3205" t="s">
        <v>1</v>
      </c>
      <c r="T3205" t="s">
        <v>0</v>
      </c>
      <c r="V3205">
        <v>0</v>
      </c>
      <c r="W3205">
        <v>0</v>
      </c>
      <c r="X3205">
        <v>0</v>
      </c>
      <c r="Y3205">
        <v>0</v>
      </c>
      <c r="Z3205">
        <v>0</v>
      </c>
    </row>
    <row r="3206" spans="1:26" x14ac:dyDescent="0.2">
      <c r="A3206">
        <v>1510271</v>
      </c>
      <c r="B3206" t="s">
        <v>3</v>
      </c>
      <c r="C3206" t="s">
        <v>2</v>
      </c>
      <c r="D3206" t="s">
        <v>4</v>
      </c>
      <c r="E3206" t="s">
        <v>0</v>
      </c>
      <c r="F3206" t="s">
        <v>27</v>
      </c>
      <c r="J3206">
        <v>0</v>
      </c>
      <c r="K3206">
        <v>0</v>
      </c>
      <c r="L3206">
        <v>0</v>
      </c>
      <c r="M3206">
        <v>0</v>
      </c>
      <c r="N3206">
        <v>0</v>
      </c>
      <c r="P3206">
        <v>1510271</v>
      </c>
      <c r="Q3206" t="s">
        <v>3</v>
      </c>
      <c r="R3206" t="s">
        <v>2</v>
      </c>
      <c r="S3206" t="s">
        <v>4</v>
      </c>
      <c r="T3206" t="s">
        <v>0</v>
      </c>
      <c r="V3206">
        <v>0</v>
      </c>
      <c r="W3206">
        <v>0</v>
      </c>
      <c r="X3206">
        <v>0</v>
      </c>
      <c r="Y3206">
        <v>0</v>
      </c>
      <c r="Z3206">
        <v>0</v>
      </c>
    </row>
    <row r="3207" spans="1:26" x14ac:dyDescent="0.2">
      <c r="A3207">
        <v>1510311</v>
      </c>
      <c r="B3207" t="s">
        <v>6</v>
      </c>
      <c r="C3207" t="s">
        <v>9</v>
      </c>
      <c r="D3207" t="s">
        <v>4</v>
      </c>
      <c r="E3207" t="s">
        <v>0</v>
      </c>
      <c r="F3207" t="s">
        <v>27</v>
      </c>
      <c r="J3207">
        <v>0</v>
      </c>
      <c r="K3207">
        <v>0</v>
      </c>
      <c r="L3207">
        <v>0</v>
      </c>
      <c r="M3207">
        <v>0</v>
      </c>
      <c r="N3207">
        <v>0</v>
      </c>
      <c r="P3207">
        <v>1510311</v>
      </c>
      <c r="Q3207" t="s">
        <v>6</v>
      </c>
      <c r="R3207" t="s">
        <v>9</v>
      </c>
      <c r="S3207" t="s">
        <v>4</v>
      </c>
      <c r="T3207" t="s">
        <v>0</v>
      </c>
      <c r="V3207">
        <v>0</v>
      </c>
      <c r="W3207">
        <v>0</v>
      </c>
      <c r="X3207">
        <v>0</v>
      </c>
      <c r="Y3207">
        <v>0</v>
      </c>
      <c r="Z3207">
        <v>0</v>
      </c>
    </row>
    <row r="3208" spans="1:26" x14ac:dyDescent="0.2">
      <c r="A3208">
        <v>1511241</v>
      </c>
      <c r="B3208" t="s">
        <v>6</v>
      </c>
      <c r="C3208" t="s">
        <v>5</v>
      </c>
      <c r="E3208" t="s">
        <v>0</v>
      </c>
      <c r="F3208" t="s">
        <v>27</v>
      </c>
      <c r="J3208">
        <v>0</v>
      </c>
      <c r="K3208">
        <v>0</v>
      </c>
      <c r="L3208">
        <v>0</v>
      </c>
      <c r="M3208">
        <v>0</v>
      </c>
      <c r="N3208">
        <v>0</v>
      </c>
      <c r="P3208">
        <v>1511241</v>
      </c>
      <c r="Q3208" t="s">
        <v>6</v>
      </c>
      <c r="R3208" t="s">
        <v>5</v>
      </c>
      <c r="S3208" t="s">
        <v>24</v>
      </c>
      <c r="T3208" t="s">
        <v>0</v>
      </c>
      <c r="V3208">
        <v>0</v>
      </c>
      <c r="W3208">
        <v>0</v>
      </c>
      <c r="X3208">
        <v>0</v>
      </c>
      <c r="Y3208">
        <v>0</v>
      </c>
      <c r="Z3208">
        <v>0</v>
      </c>
    </row>
    <row r="3209" spans="1:26" x14ac:dyDescent="0.2">
      <c r="A3209">
        <v>1511391</v>
      </c>
      <c r="B3209" t="s">
        <v>6</v>
      </c>
      <c r="C3209" t="s">
        <v>12</v>
      </c>
      <c r="D3209" t="s">
        <v>4</v>
      </c>
      <c r="E3209" t="s">
        <v>0</v>
      </c>
      <c r="F3209" t="s">
        <v>27</v>
      </c>
      <c r="J3209">
        <v>0</v>
      </c>
      <c r="K3209">
        <v>0</v>
      </c>
      <c r="L3209">
        <v>0</v>
      </c>
      <c r="M3209">
        <v>1</v>
      </c>
      <c r="N3209">
        <v>0</v>
      </c>
      <c r="P3209">
        <v>1511391</v>
      </c>
      <c r="Q3209" t="s">
        <v>6</v>
      </c>
      <c r="R3209" t="s">
        <v>12</v>
      </c>
      <c r="S3209" t="s">
        <v>4</v>
      </c>
      <c r="T3209" t="s">
        <v>0</v>
      </c>
      <c r="V3209">
        <v>0</v>
      </c>
      <c r="W3209">
        <v>0</v>
      </c>
      <c r="X3209">
        <v>0</v>
      </c>
      <c r="Y3209">
        <v>0</v>
      </c>
      <c r="Z3209">
        <v>0</v>
      </c>
    </row>
    <row r="3210" spans="1:26" x14ac:dyDescent="0.2">
      <c r="A3210">
        <v>1511581</v>
      </c>
      <c r="B3210" t="s">
        <v>6</v>
      </c>
      <c r="C3210" t="s">
        <v>11</v>
      </c>
      <c r="D3210" t="s">
        <v>7</v>
      </c>
      <c r="E3210" t="s">
        <v>0</v>
      </c>
      <c r="F3210" t="s">
        <v>27</v>
      </c>
      <c r="J3210">
        <v>0</v>
      </c>
      <c r="K3210">
        <v>0</v>
      </c>
      <c r="L3210">
        <v>0</v>
      </c>
      <c r="M3210">
        <v>0</v>
      </c>
      <c r="N3210">
        <v>0</v>
      </c>
      <c r="P3210">
        <v>1511581</v>
      </c>
      <c r="Q3210" t="s">
        <v>6</v>
      </c>
      <c r="R3210" t="s">
        <v>11</v>
      </c>
      <c r="S3210" t="s">
        <v>7</v>
      </c>
      <c r="T3210" t="s">
        <v>0</v>
      </c>
      <c r="V3210">
        <v>0</v>
      </c>
      <c r="W3210">
        <v>0</v>
      </c>
      <c r="X3210">
        <v>0</v>
      </c>
      <c r="Y3210">
        <v>0</v>
      </c>
      <c r="Z3210">
        <v>0</v>
      </c>
    </row>
    <row r="3211" spans="1:26" x14ac:dyDescent="0.2">
      <c r="A3211">
        <v>1511621</v>
      </c>
      <c r="B3211" t="s">
        <v>3</v>
      </c>
      <c r="C3211" t="s">
        <v>2</v>
      </c>
      <c r="D3211" t="s">
        <v>1</v>
      </c>
      <c r="E3211" t="s">
        <v>0</v>
      </c>
      <c r="F3211" t="s">
        <v>27</v>
      </c>
      <c r="J3211">
        <v>0</v>
      </c>
      <c r="K3211">
        <v>0</v>
      </c>
      <c r="L3211">
        <v>0</v>
      </c>
      <c r="M3211">
        <v>0</v>
      </c>
      <c r="N3211">
        <v>0</v>
      </c>
      <c r="P3211">
        <v>1511621</v>
      </c>
      <c r="Q3211" t="s">
        <v>3</v>
      </c>
      <c r="R3211" t="s">
        <v>2</v>
      </c>
      <c r="S3211" t="s">
        <v>1</v>
      </c>
      <c r="T3211" t="s">
        <v>0</v>
      </c>
      <c r="V3211">
        <v>0</v>
      </c>
      <c r="W3211">
        <v>0</v>
      </c>
      <c r="X3211">
        <v>0</v>
      </c>
      <c r="Y3211">
        <v>0</v>
      </c>
      <c r="Z3211">
        <v>0</v>
      </c>
    </row>
    <row r="3212" spans="1:26" x14ac:dyDescent="0.2">
      <c r="A3212">
        <v>1511771</v>
      </c>
      <c r="B3212" t="s">
        <v>3</v>
      </c>
      <c r="C3212" t="s">
        <v>5</v>
      </c>
      <c r="D3212" t="s">
        <v>7</v>
      </c>
      <c r="E3212" t="s">
        <v>0</v>
      </c>
      <c r="F3212" t="s">
        <v>27</v>
      </c>
      <c r="J3212">
        <v>0</v>
      </c>
      <c r="K3212">
        <v>0</v>
      </c>
      <c r="L3212">
        <v>0</v>
      </c>
      <c r="M3212">
        <v>0</v>
      </c>
      <c r="N3212">
        <v>0</v>
      </c>
      <c r="P3212">
        <v>1511771</v>
      </c>
      <c r="Q3212" t="s">
        <v>3</v>
      </c>
      <c r="R3212" t="s">
        <v>5</v>
      </c>
      <c r="S3212" t="s">
        <v>7</v>
      </c>
      <c r="T3212" t="s">
        <v>0</v>
      </c>
      <c r="V3212">
        <v>0</v>
      </c>
      <c r="W3212">
        <v>0</v>
      </c>
      <c r="X3212">
        <v>0</v>
      </c>
      <c r="Y3212">
        <v>0</v>
      </c>
      <c r="Z3212">
        <v>0</v>
      </c>
    </row>
    <row r="3213" spans="1:26" x14ac:dyDescent="0.2">
      <c r="A3213">
        <v>1511811</v>
      </c>
      <c r="B3213" t="s">
        <v>10</v>
      </c>
      <c r="C3213" t="s">
        <v>9</v>
      </c>
      <c r="D3213" t="s">
        <v>1</v>
      </c>
      <c r="E3213" t="s">
        <v>0</v>
      </c>
      <c r="F3213" t="s">
        <v>27</v>
      </c>
      <c r="J3213">
        <v>0</v>
      </c>
      <c r="K3213">
        <v>0</v>
      </c>
      <c r="L3213">
        <v>0</v>
      </c>
      <c r="M3213">
        <v>0</v>
      </c>
      <c r="N3213">
        <v>0</v>
      </c>
      <c r="P3213">
        <v>1511811</v>
      </c>
      <c r="Q3213" t="s">
        <v>10</v>
      </c>
      <c r="R3213" t="s">
        <v>9</v>
      </c>
      <c r="S3213" t="s">
        <v>1</v>
      </c>
      <c r="T3213" t="s">
        <v>0</v>
      </c>
      <c r="V3213">
        <v>0</v>
      </c>
      <c r="W3213">
        <v>0</v>
      </c>
      <c r="X3213">
        <v>0</v>
      </c>
      <c r="Y3213">
        <v>0</v>
      </c>
      <c r="Z3213">
        <v>0</v>
      </c>
    </row>
    <row r="3214" spans="1:26" x14ac:dyDescent="0.2">
      <c r="A3214">
        <v>1511961</v>
      </c>
      <c r="B3214" t="s">
        <v>3</v>
      </c>
      <c r="C3214" t="s">
        <v>5</v>
      </c>
      <c r="D3214" t="s">
        <v>1</v>
      </c>
      <c r="E3214" t="s">
        <v>0</v>
      </c>
      <c r="F3214" t="s">
        <v>27</v>
      </c>
      <c r="J3214">
        <v>0</v>
      </c>
      <c r="K3214">
        <v>0</v>
      </c>
      <c r="L3214">
        <v>0</v>
      </c>
      <c r="M3214">
        <v>0</v>
      </c>
      <c r="N3214">
        <v>0</v>
      </c>
      <c r="P3214">
        <v>1511961</v>
      </c>
      <c r="Q3214" t="s">
        <v>3</v>
      </c>
      <c r="R3214" t="s">
        <v>5</v>
      </c>
      <c r="S3214" t="s">
        <v>1</v>
      </c>
      <c r="T3214" t="s">
        <v>0</v>
      </c>
      <c r="V3214">
        <v>0</v>
      </c>
      <c r="W3214">
        <v>0</v>
      </c>
      <c r="X3214">
        <v>0</v>
      </c>
      <c r="Y3214">
        <v>0</v>
      </c>
      <c r="Z3214">
        <v>0</v>
      </c>
    </row>
    <row r="3215" spans="1:26" x14ac:dyDescent="0.2">
      <c r="A3215">
        <v>1512171</v>
      </c>
      <c r="B3215" t="s">
        <v>3</v>
      </c>
      <c r="C3215" t="s">
        <v>2</v>
      </c>
      <c r="D3215" t="s">
        <v>1</v>
      </c>
      <c r="E3215" t="s">
        <v>0</v>
      </c>
      <c r="F3215" t="s">
        <v>27</v>
      </c>
      <c r="J3215">
        <v>0</v>
      </c>
      <c r="K3215">
        <v>0</v>
      </c>
      <c r="L3215">
        <v>0</v>
      </c>
      <c r="M3215">
        <v>0</v>
      </c>
      <c r="N3215">
        <v>0</v>
      </c>
      <c r="P3215">
        <v>1512171</v>
      </c>
      <c r="Q3215" t="s">
        <v>3</v>
      </c>
      <c r="R3215" t="s">
        <v>2</v>
      </c>
      <c r="S3215" t="s">
        <v>1</v>
      </c>
      <c r="T3215" t="s">
        <v>0</v>
      </c>
      <c r="V3215">
        <v>0</v>
      </c>
      <c r="W3215">
        <v>0</v>
      </c>
      <c r="X3215">
        <v>0</v>
      </c>
      <c r="Y3215">
        <v>0</v>
      </c>
      <c r="Z3215">
        <v>0</v>
      </c>
    </row>
    <row r="3216" spans="1:26" x14ac:dyDescent="0.2">
      <c r="A3216">
        <v>1512361</v>
      </c>
      <c r="B3216" t="s">
        <v>6</v>
      </c>
      <c r="C3216" t="s">
        <v>2</v>
      </c>
      <c r="D3216" t="s">
        <v>7</v>
      </c>
      <c r="E3216" t="s">
        <v>0</v>
      </c>
      <c r="F3216" t="s">
        <v>27</v>
      </c>
      <c r="J3216">
        <v>0</v>
      </c>
      <c r="K3216">
        <v>0</v>
      </c>
      <c r="L3216">
        <v>0</v>
      </c>
      <c r="M3216">
        <v>0</v>
      </c>
      <c r="N3216">
        <v>0</v>
      </c>
      <c r="P3216">
        <v>1512361</v>
      </c>
      <c r="Q3216" t="s">
        <v>6</v>
      </c>
      <c r="R3216" t="s">
        <v>2</v>
      </c>
      <c r="S3216" t="s">
        <v>7</v>
      </c>
      <c r="T3216" t="s">
        <v>0</v>
      </c>
      <c r="V3216">
        <v>0</v>
      </c>
      <c r="W3216">
        <v>0</v>
      </c>
      <c r="X3216">
        <v>0</v>
      </c>
      <c r="Y3216">
        <v>0</v>
      </c>
      <c r="Z3216">
        <v>0</v>
      </c>
    </row>
    <row r="3217" spans="1:26" x14ac:dyDescent="0.2">
      <c r="A3217">
        <v>1512401</v>
      </c>
      <c r="B3217" t="s">
        <v>6</v>
      </c>
      <c r="C3217" t="s">
        <v>12</v>
      </c>
      <c r="D3217" t="s">
        <v>1</v>
      </c>
      <c r="E3217" t="s">
        <v>0</v>
      </c>
      <c r="F3217" t="s">
        <v>27</v>
      </c>
      <c r="J3217">
        <v>0</v>
      </c>
      <c r="K3217">
        <v>0</v>
      </c>
      <c r="L3217">
        <v>0</v>
      </c>
      <c r="M3217">
        <v>0</v>
      </c>
      <c r="N3217">
        <v>0</v>
      </c>
      <c r="P3217">
        <v>1512401</v>
      </c>
      <c r="Q3217" t="s">
        <v>6</v>
      </c>
      <c r="R3217" t="s">
        <v>12</v>
      </c>
      <c r="S3217" t="s">
        <v>1</v>
      </c>
      <c r="T3217" t="s">
        <v>0</v>
      </c>
      <c r="V3217">
        <v>0</v>
      </c>
      <c r="W3217">
        <v>0</v>
      </c>
      <c r="X3217">
        <v>0</v>
      </c>
      <c r="Y3217">
        <v>0</v>
      </c>
      <c r="Z3217">
        <v>0</v>
      </c>
    </row>
    <row r="3218" spans="1:26" x14ac:dyDescent="0.2">
      <c r="A3218">
        <v>1512551</v>
      </c>
      <c r="B3218" t="s">
        <v>6</v>
      </c>
      <c r="C3218" t="s">
        <v>12</v>
      </c>
      <c r="D3218" t="s">
        <v>4</v>
      </c>
      <c r="E3218" t="s">
        <v>0</v>
      </c>
      <c r="F3218" t="s">
        <v>27</v>
      </c>
      <c r="J3218">
        <v>0</v>
      </c>
      <c r="K3218">
        <v>0</v>
      </c>
      <c r="L3218">
        <v>0</v>
      </c>
      <c r="M3218">
        <v>0</v>
      </c>
      <c r="N3218">
        <v>0</v>
      </c>
      <c r="P3218">
        <v>1512551</v>
      </c>
      <c r="Q3218" t="s">
        <v>6</v>
      </c>
      <c r="R3218" t="s">
        <v>12</v>
      </c>
      <c r="S3218" t="s">
        <v>4</v>
      </c>
      <c r="T3218" t="s">
        <v>0</v>
      </c>
      <c r="V3218">
        <v>0</v>
      </c>
      <c r="W3218">
        <v>0</v>
      </c>
      <c r="X3218">
        <v>0</v>
      </c>
      <c r="Y3218">
        <v>0</v>
      </c>
      <c r="Z3218">
        <v>0</v>
      </c>
    </row>
    <row r="3219" spans="1:26" x14ac:dyDescent="0.2">
      <c r="A3219">
        <v>1512931</v>
      </c>
      <c r="B3219" t="s">
        <v>3</v>
      </c>
      <c r="C3219" t="s">
        <v>5</v>
      </c>
      <c r="D3219" t="s">
        <v>4</v>
      </c>
      <c r="E3219" t="s">
        <v>0</v>
      </c>
      <c r="F3219" t="s">
        <v>27</v>
      </c>
      <c r="J3219">
        <v>0</v>
      </c>
      <c r="K3219">
        <v>0</v>
      </c>
      <c r="L3219">
        <v>0</v>
      </c>
      <c r="M3219">
        <v>0</v>
      </c>
      <c r="N3219">
        <v>0</v>
      </c>
      <c r="P3219">
        <v>1512931</v>
      </c>
      <c r="Q3219" t="s">
        <v>3</v>
      </c>
      <c r="R3219" t="s">
        <v>5</v>
      </c>
      <c r="S3219" t="s">
        <v>4</v>
      </c>
      <c r="T3219" t="s">
        <v>0</v>
      </c>
      <c r="V3219">
        <v>0</v>
      </c>
      <c r="W3219">
        <v>0</v>
      </c>
      <c r="X3219">
        <v>0</v>
      </c>
      <c r="Y3219">
        <v>0</v>
      </c>
      <c r="Z3219">
        <v>0</v>
      </c>
    </row>
    <row r="3220" spans="1:26" x14ac:dyDescent="0.2">
      <c r="A3220">
        <v>1513141</v>
      </c>
      <c r="B3220" t="s">
        <v>3</v>
      </c>
      <c r="C3220" t="s">
        <v>11</v>
      </c>
      <c r="D3220" t="s">
        <v>1</v>
      </c>
      <c r="E3220" t="s">
        <v>0</v>
      </c>
      <c r="F3220" t="s">
        <v>27</v>
      </c>
      <c r="J3220">
        <v>0</v>
      </c>
      <c r="K3220">
        <v>0</v>
      </c>
      <c r="L3220">
        <v>0</v>
      </c>
      <c r="M3220">
        <v>0</v>
      </c>
      <c r="N3220">
        <v>0</v>
      </c>
      <c r="P3220">
        <v>1513141</v>
      </c>
      <c r="Q3220" t="s">
        <v>3</v>
      </c>
      <c r="R3220" t="s">
        <v>11</v>
      </c>
      <c r="S3220" t="s">
        <v>1</v>
      </c>
      <c r="T3220" t="s">
        <v>0</v>
      </c>
      <c r="V3220">
        <v>0</v>
      </c>
      <c r="W3220">
        <v>0</v>
      </c>
      <c r="X3220">
        <v>0</v>
      </c>
      <c r="Y3220">
        <v>0</v>
      </c>
      <c r="Z3220">
        <v>0</v>
      </c>
    </row>
    <row r="3221" spans="1:26" x14ac:dyDescent="0.2">
      <c r="A3221">
        <v>1513291</v>
      </c>
      <c r="B3221" t="s">
        <v>6</v>
      </c>
      <c r="C3221" t="s">
        <v>9</v>
      </c>
      <c r="D3221" t="s">
        <v>4</v>
      </c>
      <c r="E3221" t="s">
        <v>0</v>
      </c>
      <c r="F3221" t="s">
        <v>27</v>
      </c>
      <c r="J3221">
        <v>0</v>
      </c>
      <c r="K3221">
        <v>0</v>
      </c>
      <c r="L3221">
        <v>0</v>
      </c>
      <c r="M3221">
        <v>0</v>
      </c>
      <c r="N3221">
        <v>0</v>
      </c>
      <c r="P3221">
        <v>1513291</v>
      </c>
      <c r="Q3221" t="s">
        <v>6</v>
      </c>
      <c r="R3221" t="s">
        <v>9</v>
      </c>
      <c r="S3221" t="s">
        <v>4</v>
      </c>
      <c r="T3221" t="s">
        <v>0</v>
      </c>
      <c r="V3221">
        <v>0</v>
      </c>
      <c r="W3221">
        <v>0</v>
      </c>
      <c r="X3221">
        <v>0</v>
      </c>
      <c r="Y3221">
        <v>0</v>
      </c>
      <c r="Z3221">
        <v>0</v>
      </c>
    </row>
    <row r="3222" spans="1:26" x14ac:dyDescent="0.2">
      <c r="A3222">
        <v>1513331</v>
      </c>
      <c r="B3222" t="s">
        <v>6</v>
      </c>
      <c r="C3222" t="s">
        <v>9</v>
      </c>
      <c r="D3222" t="s">
        <v>1</v>
      </c>
      <c r="E3222" t="s">
        <v>0</v>
      </c>
      <c r="F3222" t="s">
        <v>27</v>
      </c>
      <c r="J3222">
        <v>0</v>
      </c>
      <c r="K3222">
        <v>0</v>
      </c>
      <c r="L3222">
        <v>0</v>
      </c>
      <c r="M3222">
        <v>0</v>
      </c>
      <c r="N3222">
        <v>0</v>
      </c>
      <c r="P3222">
        <v>1513331</v>
      </c>
      <c r="Q3222" t="s">
        <v>6</v>
      </c>
      <c r="R3222" t="s">
        <v>9</v>
      </c>
      <c r="S3222" t="s">
        <v>1</v>
      </c>
      <c r="T3222" t="s">
        <v>0</v>
      </c>
      <c r="V3222">
        <v>0</v>
      </c>
      <c r="W3222">
        <v>0</v>
      </c>
      <c r="X3222">
        <v>0</v>
      </c>
      <c r="Y3222">
        <v>0</v>
      </c>
      <c r="Z3222">
        <v>0</v>
      </c>
    </row>
    <row r="3223" spans="1:26" x14ac:dyDescent="0.2">
      <c r="A3223">
        <v>1513481</v>
      </c>
      <c r="B3223" t="s">
        <v>6</v>
      </c>
      <c r="C3223" t="s">
        <v>11</v>
      </c>
      <c r="D3223" t="s">
        <v>4</v>
      </c>
      <c r="E3223" t="s">
        <v>0</v>
      </c>
      <c r="F3223" t="s">
        <v>27</v>
      </c>
      <c r="J3223">
        <v>0</v>
      </c>
      <c r="K3223">
        <v>0</v>
      </c>
      <c r="L3223">
        <v>0</v>
      </c>
      <c r="M3223">
        <v>0</v>
      </c>
      <c r="N3223">
        <v>0</v>
      </c>
      <c r="P3223">
        <v>1513481</v>
      </c>
      <c r="Q3223" t="s">
        <v>6</v>
      </c>
      <c r="R3223" t="s">
        <v>11</v>
      </c>
      <c r="S3223" t="s">
        <v>4</v>
      </c>
      <c r="T3223" t="s">
        <v>0</v>
      </c>
      <c r="V3223">
        <v>0</v>
      </c>
      <c r="W3223">
        <v>0</v>
      </c>
      <c r="X3223">
        <v>0</v>
      </c>
      <c r="Y3223">
        <v>0</v>
      </c>
      <c r="Z3223">
        <v>0</v>
      </c>
    </row>
    <row r="3224" spans="1:26" x14ac:dyDescent="0.2">
      <c r="A3224">
        <v>1513521</v>
      </c>
      <c r="B3224" t="s">
        <v>3</v>
      </c>
      <c r="C3224" t="s">
        <v>5</v>
      </c>
      <c r="D3224" t="s">
        <v>4</v>
      </c>
      <c r="E3224" t="s">
        <v>0</v>
      </c>
      <c r="F3224" t="s">
        <v>27</v>
      </c>
      <c r="J3224">
        <v>0</v>
      </c>
      <c r="K3224">
        <v>0</v>
      </c>
      <c r="L3224">
        <v>0</v>
      </c>
      <c r="M3224">
        <v>0</v>
      </c>
      <c r="N3224">
        <v>0</v>
      </c>
      <c r="P3224">
        <v>1513521</v>
      </c>
      <c r="Q3224" t="s">
        <v>3</v>
      </c>
      <c r="R3224" t="s">
        <v>5</v>
      </c>
      <c r="S3224" t="s">
        <v>4</v>
      </c>
      <c r="T3224" t="s">
        <v>0</v>
      </c>
      <c r="V3224">
        <v>0</v>
      </c>
      <c r="W3224">
        <v>0</v>
      </c>
      <c r="X3224">
        <v>0</v>
      </c>
      <c r="Y3224">
        <v>0</v>
      </c>
      <c r="Z3224">
        <v>0</v>
      </c>
    </row>
    <row r="3225" spans="1:26" x14ac:dyDescent="0.2">
      <c r="A3225">
        <v>1513671</v>
      </c>
      <c r="B3225" t="s">
        <v>3</v>
      </c>
      <c r="C3225" t="s">
        <v>11</v>
      </c>
      <c r="D3225" t="s">
        <v>4</v>
      </c>
      <c r="E3225" t="s">
        <v>0</v>
      </c>
      <c r="F3225" t="s">
        <v>27</v>
      </c>
      <c r="J3225">
        <v>0</v>
      </c>
      <c r="K3225">
        <v>0</v>
      </c>
      <c r="L3225">
        <v>0</v>
      </c>
      <c r="M3225">
        <v>0</v>
      </c>
      <c r="N3225">
        <v>0</v>
      </c>
      <c r="P3225">
        <v>1513671</v>
      </c>
      <c r="Q3225" t="s">
        <v>3</v>
      </c>
      <c r="R3225" t="s">
        <v>11</v>
      </c>
      <c r="S3225" t="s">
        <v>4</v>
      </c>
      <c r="T3225" t="s">
        <v>0</v>
      </c>
      <c r="V3225">
        <v>0</v>
      </c>
      <c r="W3225">
        <v>0</v>
      </c>
      <c r="X3225">
        <v>0</v>
      </c>
      <c r="Y3225">
        <v>0</v>
      </c>
      <c r="Z3225">
        <v>0</v>
      </c>
    </row>
    <row r="3226" spans="1:26" x14ac:dyDescent="0.2">
      <c r="A3226">
        <v>1513901</v>
      </c>
      <c r="B3226" t="s">
        <v>6</v>
      </c>
      <c r="C3226" t="s">
        <v>5</v>
      </c>
      <c r="D3226" t="s">
        <v>1</v>
      </c>
      <c r="E3226" t="s">
        <v>0</v>
      </c>
      <c r="F3226" t="s">
        <v>27</v>
      </c>
      <c r="J3226">
        <v>0</v>
      </c>
      <c r="K3226">
        <v>0</v>
      </c>
      <c r="L3226">
        <v>0</v>
      </c>
      <c r="M3226">
        <v>0</v>
      </c>
      <c r="N3226">
        <v>0</v>
      </c>
      <c r="P3226">
        <v>1513901</v>
      </c>
      <c r="Q3226" t="s">
        <v>6</v>
      </c>
      <c r="R3226" t="s">
        <v>5</v>
      </c>
      <c r="S3226" t="s">
        <v>1</v>
      </c>
      <c r="T3226" t="s">
        <v>0</v>
      </c>
      <c r="V3226">
        <v>0</v>
      </c>
      <c r="W3226">
        <v>0</v>
      </c>
      <c r="X3226">
        <v>0</v>
      </c>
      <c r="Y3226">
        <v>0</v>
      </c>
      <c r="Z3226">
        <v>0</v>
      </c>
    </row>
    <row r="3227" spans="1:26" x14ac:dyDescent="0.2">
      <c r="A3227">
        <v>1514071</v>
      </c>
      <c r="B3227" t="s">
        <v>6</v>
      </c>
      <c r="C3227" t="s">
        <v>5</v>
      </c>
      <c r="D3227" t="s">
        <v>7</v>
      </c>
      <c r="E3227" t="s">
        <v>0</v>
      </c>
      <c r="F3227" t="s">
        <v>27</v>
      </c>
      <c r="J3227">
        <v>0</v>
      </c>
      <c r="K3227">
        <v>0</v>
      </c>
      <c r="L3227">
        <v>0</v>
      </c>
      <c r="M3227">
        <v>0</v>
      </c>
      <c r="N3227">
        <v>0</v>
      </c>
      <c r="P3227">
        <v>1514071</v>
      </c>
      <c r="Q3227" t="s">
        <v>6</v>
      </c>
      <c r="R3227" t="s">
        <v>5</v>
      </c>
      <c r="S3227" t="s">
        <v>7</v>
      </c>
      <c r="T3227" t="s">
        <v>0</v>
      </c>
      <c r="V3227">
        <v>0</v>
      </c>
      <c r="W3227">
        <v>0</v>
      </c>
      <c r="X3227">
        <v>0</v>
      </c>
      <c r="Y3227">
        <v>0</v>
      </c>
      <c r="Z3227">
        <v>0</v>
      </c>
    </row>
    <row r="3228" spans="1:26" x14ac:dyDescent="0.2">
      <c r="A3228">
        <v>1514261</v>
      </c>
      <c r="B3228" t="s">
        <v>3</v>
      </c>
      <c r="C3228" t="s">
        <v>5</v>
      </c>
      <c r="D3228" t="s">
        <v>7</v>
      </c>
      <c r="E3228" t="s">
        <v>0</v>
      </c>
      <c r="F3228" t="s">
        <v>27</v>
      </c>
      <c r="J3228">
        <v>0</v>
      </c>
      <c r="K3228">
        <v>0</v>
      </c>
      <c r="L3228">
        <v>0</v>
      </c>
      <c r="M3228">
        <v>0</v>
      </c>
      <c r="N3228">
        <v>0</v>
      </c>
      <c r="P3228">
        <v>1514261</v>
      </c>
      <c r="Q3228" t="s">
        <v>3</v>
      </c>
      <c r="R3228" t="s">
        <v>5</v>
      </c>
      <c r="S3228" t="s">
        <v>7</v>
      </c>
      <c r="T3228" t="s">
        <v>0</v>
      </c>
      <c r="V3228">
        <v>0</v>
      </c>
      <c r="W3228">
        <v>0</v>
      </c>
      <c r="X3228">
        <v>0</v>
      </c>
      <c r="Y3228">
        <v>0</v>
      </c>
      <c r="Z3228">
        <v>0</v>
      </c>
    </row>
    <row r="3229" spans="1:26" x14ac:dyDescent="0.2">
      <c r="A3229">
        <v>1514451</v>
      </c>
      <c r="B3229" t="s">
        <v>6</v>
      </c>
      <c r="C3229" t="s">
        <v>5</v>
      </c>
      <c r="D3229" t="s">
        <v>1</v>
      </c>
      <c r="E3229" t="s">
        <v>0</v>
      </c>
      <c r="F3229" t="s">
        <v>27</v>
      </c>
      <c r="J3229">
        <v>0</v>
      </c>
      <c r="K3229">
        <v>0</v>
      </c>
      <c r="L3229">
        <v>0</v>
      </c>
      <c r="M3229">
        <v>0</v>
      </c>
      <c r="N3229">
        <v>0</v>
      </c>
      <c r="P3229">
        <v>1514451</v>
      </c>
      <c r="Q3229" t="s">
        <v>6</v>
      </c>
      <c r="R3229" t="s">
        <v>5</v>
      </c>
      <c r="S3229" t="s">
        <v>1</v>
      </c>
      <c r="T3229" t="s">
        <v>0</v>
      </c>
      <c r="V3229">
        <v>0</v>
      </c>
      <c r="W3229">
        <v>0</v>
      </c>
      <c r="X3229">
        <v>0</v>
      </c>
      <c r="Y3229">
        <v>0</v>
      </c>
      <c r="Z3229">
        <v>0</v>
      </c>
    </row>
    <row r="3230" spans="1:26" x14ac:dyDescent="0.2">
      <c r="A3230">
        <v>1514791</v>
      </c>
      <c r="B3230" t="s">
        <v>3</v>
      </c>
      <c r="C3230" t="s">
        <v>5</v>
      </c>
      <c r="D3230" t="s">
        <v>7</v>
      </c>
      <c r="E3230" t="s">
        <v>8</v>
      </c>
      <c r="F3230" t="s">
        <v>27</v>
      </c>
      <c r="J3230">
        <v>0</v>
      </c>
      <c r="K3230">
        <v>0</v>
      </c>
      <c r="L3230">
        <v>0</v>
      </c>
      <c r="M3230">
        <v>0</v>
      </c>
      <c r="N3230">
        <v>0</v>
      </c>
      <c r="P3230">
        <v>1514791</v>
      </c>
      <c r="Q3230" t="s">
        <v>3</v>
      </c>
      <c r="R3230" t="s">
        <v>5</v>
      </c>
      <c r="S3230" t="s">
        <v>7</v>
      </c>
      <c r="T3230" t="s">
        <v>8</v>
      </c>
      <c r="V3230">
        <v>0</v>
      </c>
      <c r="W3230">
        <v>0</v>
      </c>
      <c r="X3230">
        <v>0</v>
      </c>
      <c r="Y3230">
        <v>0</v>
      </c>
      <c r="Z3230">
        <v>0</v>
      </c>
    </row>
    <row r="3231" spans="1:26" x14ac:dyDescent="0.2">
      <c r="A3231">
        <v>1515041</v>
      </c>
      <c r="B3231" t="s">
        <v>3</v>
      </c>
      <c r="C3231" t="s">
        <v>5</v>
      </c>
      <c r="D3231" t="s">
        <v>7</v>
      </c>
      <c r="E3231" t="s">
        <v>0</v>
      </c>
      <c r="F3231" t="s">
        <v>27</v>
      </c>
      <c r="J3231">
        <v>0</v>
      </c>
      <c r="K3231">
        <v>0</v>
      </c>
      <c r="L3231">
        <v>0</v>
      </c>
      <c r="M3231">
        <v>0</v>
      </c>
      <c r="N3231">
        <v>0</v>
      </c>
      <c r="P3231">
        <v>1515041</v>
      </c>
      <c r="Q3231" t="s">
        <v>3</v>
      </c>
      <c r="R3231" t="s">
        <v>5</v>
      </c>
      <c r="S3231" t="s">
        <v>7</v>
      </c>
      <c r="T3231" t="s">
        <v>0</v>
      </c>
      <c r="V3231">
        <v>0</v>
      </c>
      <c r="W3231">
        <v>0</v>
      </c>
      <c r="X3231">
        <v>0</v>
      </c>
      <c r="Y3231">
        <v>0</v>
      </c>
      <c r="Z3231">
        <v>0</v>
      </c>
    </row>
    <row r="3232" spans="1:26" x14ac:dyDescent="0.2">
      <c r="A3232">
        <v>1515231</v>
      </c>
      <c r="B3232" t="s">
        <v>6</v>
      </c>
      <c r="C3232" t="s">
        <v>11</v>
      </c>
      <c r="D3232" t="s">
        <v>1</v>
      </c>
      <c r="E3232" t="s">
        <v>0</v>
      </c>
      <c r="F3232" t="s">
        <v>27</v>
      </c>
      <c r="J3232">
        <v>0</v>
      </c>
      <c r="K3232">
        <v>0</v>
      </c>
      <c r="L3232">
        <v>0</v>
      </c>
      <c r="M3232">
        <v>0</v>
      </c>
      <c r="N3232">
        <v>0</v>
      </c>
      <c r="P3232">
        <v>1515231</v>
      </c>
      <c r="Q3232" t="s">
        <v>6</v>
      </c>
      <c r="R3232" t="s">
        <v>11</v>
      </c>
      <c r="S3232" t="s">
        <v>1</v>
      </c>
      <c r="T3232" t="s">
        <v>0</v>
      </c>
      <c r="V3232">
        <v>0</v>
      </c>
      <c r="W3232">
        <v>0</v>
      </c>
      <c r="X3232">
        <v>0</v>
      </c>
      <c r="Y3232">
        <v>0</v>
      </c>
      <c r="Z3232">
        <v>0</v>
      </c>
    </row>
    <row r="3233" spans="1:26" x14ac:dyDescent="0.2">
      <c r="A3233">
        <v>1515381</v>
      </c>
      <c r="B3233" t="s">
        <v>3</v>
      </c>
      <c r="C3233" t="s">
        <v>5</v>
      </c>
      <c r="D3233" t="s">
        <v>7</v>
      </c>
      <c r="E3233" t="s">
        <v>8</v>
      </c>
      <c r="F3233" t="s">
        <v>27</v>
      </c>
      <c r="J3233">
        <v>0</v>
      </c>
      <c r="K3233">
        <v>0</v>
      </c>
      <c r="L3233">
        <v>0</v>
      </c>
      <c r="M3233">
        <v>0</v>
      </c>
      <c r="N3233">
        <v>0</v>
      </c>
      <c r="P3233">
        <v>1515381</v>
      </c>
      <c r="Q3233" t="s">
        <v>3</v>
      </c>
      <c r="R3233" t="s">
        <v>5</v>
      </c>
      <c r="S3233" t="s">
        <v>7</v>
      </c>
      <c r="T3233" t="s">
        <v>8</v>
      </c>
      <c r="V3233">
        <v>0</v>
      </c>
      <c r="W3233">
        <v>0</v>
      </c>
      <c r="X3233">
        <v>0</v>
      </c>
      <c r="Y3233">
        <v>0</v>
      </c>
      <c r="Z3233">
        <v>0</v>
      </c>
    </row>
    <row r="3234" spans="1:26" x14ac:dyDescent="0.2">
      <c r="A3234">
        <v>1515421</v>
      </c>
      <c r="B3234" t="s">
        <v>3</v>
      </c>
      <c r="C3234" t="s">
        <v>5</v>
      </c>
      <c r="D3234" t="s">
        <v>1</v>
      </c>
      <c r="E3234" t="s">
        <v>8</v>
      </c>
      <c r="F3234" t="s">
        <v>27</v>
      </c>
      <c r="J3234">
        <v>0</v>
      </c>
      <c r="K3234">
        <v>0</v>
      </c>
      <c r="L3234">
        <v>0</v>
      </c>
      <c r="M3234">
        <v>0</v>
      </c>
      <c r="N3234">
        <v>0</v>
      </c>
      <c r="P3234">
        <v>1515421</v>
      </c>
      <c r="Q3234" t="s">
        <v>3</v>
      </c>
      <c r="R3234" t="s">
        <v>5</v>
      </c>
      <c r="S3234" t="s">
        <v>1</v>
      </c>
      <c r="T3234" t="s">
        <v>8</v>
      </c>
      <c r="V3234">
        <v>0</v>
      </c>
      <c r="W3234">
        <v>0</v>
      </c>
      <c r="X3234">
        <v>0</v>
      </c>
      <c r="Y3234">
        <v>0</v>
      </c>
      <c r="Z3234">
        <v>0</v>
      </c>
    </row>
    <row r="3235" spans="1:26" x14ac:dyDescent="0.2">
      <c r="A3235">
        <v>1515571</v>
      </c>
      <c r="B3235" t="s">
        <v>6</v>
      </c>
      <c r="C3235" t="s">
        <v>12</v>
      </c>
      <c r="D3235" t="s">
        <v>4</v>
      </c>
      <c r="E3235" t="s">
        <v>0</v>
      </c>
      <c r="F3235" t="s">
        <v>27</v>
      </c>
      <c r="J3235">
        <v>0</v>
      </c>
      <c r="K3235">
        <v>0</v>
      </c>
      <c r="L3235">
        <v>0</v>
      </c>
      <c r="M3235">
        <v>0</v>
      </c>
      <c r="N3235">
        <v>0</v>
      </c>
      <c r="P3235">
        <v>1515571</v>
      </c>
      <c r="Q3235" t="s">
        <v>6</v>
      </c>
      <c r="R3235" t="s">
        <v>12</v>
      </c>
      <c r="S3235" t="s">
        <v>4</v>
      </c>
      <c r="T3235" t="s">
        <v>0</v>
      </c>
      <c r="V3235">
        <v>0</v>
      </c>
      <c r="W3235">
        <v>0</v>
      </c>
      <c r="X3235">
        <v>0</v>
      </c>
      <c r="Y3235">
        <v>0</v>
      </c>
      <c r="Z3235">
        <v>0</v>
      </c>
    </row>
    <row r="3236" spans="1:26" x14ac:dyDescent="0.2">
      <c r="A3236">
        <v>1515761</v>
      </c>
      <c r="B3236" t="s">
        <v>3</v>
      </c>
      <c r="C3236" t="s">
        <v>2</v>
      </c>
      <c r="D3236" t="s">
        <v>7</v>
      </c>
      <c r="E3236" t="s">
        <v>0</v>
      </c>
      <c r="F3236" t="s">
        <v>27</v>
      </c>
      <c r="J3236">
        <v>0</v>
      </c>
      <c r="K3236">
        <v>0</v>
      </c>
      <c r="L3236">
        <v>0</v>
      </c>
      <c r="M3236">
        <v>0</v>
      </c>
      <c r="N3236">
        <v>0</v>
      </c>
      <c r="P3236">
        <v>1515761</v>
      </c>
      <c r="Q3236" t="s">
        <v>3</v>
      </c>
      <c r="R3236" t="s">
        <v>2</v>
      </c>
      <c r="S3236" t="s">
        <v>7</v>
      </c>
      <c r="T3236" t="s">
        <v>0</v>
      </c>
      <c r="V3236">
        <v>0</v>
      </c>
      <c r="W3236">
        <v>0</v>
      </c>
      <c r="X3236">
        <v>0</v>
      </c>
      <c r="Y3236">
        <v>0</v>
      </c>
      <c r="Z3236">
        <v>0</v>
      </c>
    </row>
    <row r="3237" spans="1:26" x14ac:dyDescent="0.2">
      <c r="A3237">
        <v>1515801</v>
      </c>
      <c r="B3237" t="s">
        <v>3</v>
      </c>
      <c r="C3237" t="s">
        <v>2</v>
      </c>
      <c r="D3237" t="s">
        <v>4</v>
      </c>
      <c r="E3237" t="s">
        <v>0</v>
      </c>
      <c r="F3237" t="s">
        <v>27</v>
      </c>
      <c r="J3237">
        <v>0</v>
      </c>
      <c r="K3237">
        <v>0</v>
      </c>
      <c r="L3237">
        <v>0</v>
      </c>
      <c r="M3237">
        <v>0</v>
      </c>
      <c r="N3237">
        <v>0</v>
      </c>
      <c r="P3237">
        <v>1515801</v>
      </c>
      <c r="Q3237" t="s">
        <v>3</v>
      </c>
      <c r="R3237" t="s">
        <v>2</v>
      </c>
      <c r="S3237" t="s">
        <v>4</v>
      </c>
      <c r="T3237" t="s">
        <v>0</v>
      </c>
      <c r="V3237">
        <v>0</v>
      </c>
      <c r="W3237">
        <v>0</v>
      </c>
      <c r="X3237">
        <v>0</v>
      </c>
      <c r="Y3237">
        <v>0</v>
      </c>
      <c r="Z3237">
        <v>0</v>
      </c>
    </row>
    <row r="3238" spans="1:26" x14ac:dyDescent="0.2">
      <c r="A3238">
        <v>1516161</v>
      </c>
      <c r="B3238" t="s">
        <v>13</v>
      </c>
      <c r="C3238" t="s">
        <v>2</v>
      </c>
      <c r="D3238" t="s">
        <v>7</v>
      </c>
      <c r="E3238" t="s">
        <v>8</v>
      </c>
      <c r="F3238" t="s">
        <v>27</v>
      </c>
      <c r="J3238">
        <v>0</v>
      </c>
      <c r="K3238">
        <v>0</v>
      </c>
      <c r="L3238">
        <v>0</v>
      </c>
      <c r="M3238">
        <v>0</v>
      </c>
      <c r="N3238">
        <v>0</v>
      </c>
      <c r="P3238">
        <v>1516161</v>
      </c>
      <c r="Q3238" t="s">
        <v>13</v>
      </c>
      <c r="R3238" t="s">
        <v>2</v>
      </c>
      <c r="S3238" t="s">
        <v>7</v>
      </c>
      <c r="T3238" t="s">
        <v>8</v>
      </c>
      <c r="V3238">
        <v>0</v>
      </c>
      <c r="W3238">
        <v>0</v>
      </c>
      <c r="X3238">
        <v>0</v>
      </c>
      <c r="Y3238">
        <v>0</v>
      </c>
      <c r="Z3238">
        <v>0</v>
      </c>
    </row>
    <row r="3239" spans="1:26" x14ac:dyDescent="0.2">
      <c r="A3239">
        <v>1516201</v>
      </c>
      <c r="B3239" t="s">
        <v>3</v>
      </c>
      <c r="C3239" t="s">
        <v>2</v>
      </c>
      <c r="D3239" t="s">
        <v>7</v>
      </c>
      <c r="E3239" t="s">
        <v>0</v>
      </c>
      <c r="F3239" t="s">
        <v>27</v>
      </c>
      <c r="J3239">
        <v>0</v>
      </c>
      <c r="K3239">
        <v>0</v>
      </c>
      <c r="L3239">
        <v>0</v>
      </c>
      <c r="M3239">
        <v>0</v>
      </c>
      <c r="N3239">
        <v>0</v>
      </c>
      <c r="P3239">
        <v>1516201</v>
      </c>
      <c r="Q3239" t="s">
        <v>3</v>
      </c>
      <c r="R3239" t="s">
        <v>2</v>
      </c>
      <c r="S3239" t="s">
        <v>7</v>
      </c>
      <c r="T3239" t="s">
        <v>0</v>
      </c>
      <c r="V3239">
        <v>0</v>
      </c>
      <c r="W3239">
        <v>0</v>
      </c>
      <c r="X3239">
        <v>0</v>
      </c>
      <c r="Y3239">
        <v>0</v>
      </c>
      <c r="Z3239">
        <v>0</v>
      </c>
    </row>
    <row r="3240" spans="1:26" x14ac:dyDescent="0.2">
      <c r="A3240">
        <v>1516351</v>
      </c>
      <c r="B3240" t="s">
        <v>3</v>
      </c>
      <c r="C3240" t="s">
        <v>2</v>
      </c>
      <c r="D3240" t="s">
        <v>7</v>
      </c>
      <c r="E3240" t="s">
        <v>0</v>
      </c>
      <c r="F3240" t="s">
        <v>27</v>
      </c>
      <c r="J3240">
        <v>0</v>
      </c>
      <c r="K3240">
        <v>0</v>
      </c>
      <c r="L3240">
        <v>0</v>
      </c>
      <c r="M3240">
        <v>0</v>
      </c>
      <c r="N3240">
        <v>0</v>
      </c>
      <c r="P3240">
        <v>1516351</v>
      </c>
      <c r="Q3240" t="s">
        <v>3</v>
      </c>
      <c r="R3240" t="s">
        <v>2</v>
      </c>
      <c r="S3240" t="s">
        <v>7</v>
      </c>
      <c r="T3240" t="s">
        <v>0</v>
      </c>
      <c r="V3240">
        <v>0</v>
      </c>
      <c r="W3240">
        <v>0</v>
      </c>
      <c r="X3240">
        <v>0</v>
      </c>
      <c r="Y3240">
        <v>0</v>
      </c>
      <c r="Z3240">
        <v>0</v>
      </c>
    </row>
    <row r="3241" spans="1:26" x14ac:dyDescent="0.2">
      <c r="A3241">
        <v>1516541</v>
      </c>
      <c r="B3241" t="s">
        <v>3</v>
      </c>
      <c r="C3241" t="s">
        <v>5</v>
      </c>
      <c r="D3241" t="s">
        <v>1</v>
      </c>
      <c r="E3241" t="s">
        <v>8</v>
      </c>
      <c r="F3241" t="s">
        <v>27</v>
      </c>
      <c r="J3241">
        <v>0</v>
      </c>
      <c r="K3241">
        <v>0</v>
      </c>
      <c r="L3241">
        <v>0</v>
      </c>
      <c r="M3241">
        <v>0</v>
      </c>
      <c r="N3241">
        <v>0</v>
      </c>
      <c r="P3241">
        <v>1516541</v>
      </c>
      <c r="Q3241" t="s">
        <v>3</v>
      </c>
      <c r="R3241" t="s">
        <v>5</v>
      </c>
      <c r="S3241" t="s">
        <v>1</v>
      </c>
      <c r="T3241" t="s">
        <v>8</v>
      </c>
      <c r="V3241">
        <v>0</v>
      </c>
      <c r="W3241">
        <v>0</v>
      </c>
      <c r="X3241">
        <v>0</v>
      </c>
      <c r="Y3241">
        <v>0</v>
      </c>
      <c r="Z3241">
        <v>0</v>
      </c>
    </row>
    <row r="3242" spans="1:26" x14ac:dyDescent="0.2">
      <c r="A3242">
        <v>1516731</v>
      </c>
      <c r="B3242" t="s">
        <v>3</v>
      </c>
      <c r="C3242" t="s">
        <v>2</v>
      </c>
      <c r="D3242" t="s">
        <v>7</v>
      </c>
      <c r="E3242" t="s">
        <v>8</v>
      </c>
      <c r="F3242" t="s">
        <v>27</v>
      </c>
      <c r="J3242">
        <v>0</v>
      </c>
      <c r="K3242">
        <v>0</v>
      </c>
      <c r="L3242">
        <v>0</v>
      </c>
      <c r="M3242">
        <v>0</v>
      </c>
      <c r="N3242">
        <v>0</v>
      </c>
      <c r="P3242">
        <v>1516731</v>
      </c>
      <c r="Q3242" t="s">
        <v>3</v>
      </c>
      <c r="R3242" t="s">
        <v>2</v>
      </c>
      <c r="S3242" t="s">
        <v>7</v>
      </c>
      <c r="T3242" t="s">
        <v>8</v>
      </c>
      <c r="V3242">
        <v>0</v>
      </c>
      <c r="W3242">
        <v>0</v>
      </c>
      <c r="X3242">
        <v>0</v>
      </c>
      <c r="Y3242">
        <v>0</v>
      </c>
      <c r="Z3242">
        <v>0</v>
      </c>
    </row>
    <row r="3243" spans="1:26" x14ac:dyDescent="0.2">
      <c r="A3243">
        <v>1517131</v>
      </c>
      <c r="B3243" t="s">
        <v>3</v>
      </c>
      <c r="C3243" t="s">
        <v>2</v>
      </c>
      <c r="D3243" t="s">
        <v>4</v>
      </c>
      <c r="E3243" t="s">
        <v>0</v>
      </c>
      <c r="F3243" t="s">
        <v>27</v>
      </c>
      <c r="J3243">
        <v>0</v>
      </c>
      <c r="K3243">
        <v>0</v>
      </c>
      <c r="L3243">
        <v>0</v>
      </c>
      <c r="M3243">
        <v>0</v>
      </c>
      <c r="N3243">
        <v>0</v>
      </c>
      <c r="P3243">
        <v>1517131</v>
      </c>
      <c r="Q3243" t="s">
        <v>3</v>
      </c>
      <c r="R3243" t="s">
        <v>2</v>
      </c>
      <c r="S3243" t="s">
        <v>4</v>
      </c>
      <c r="T3243" t="s">
        <v>0</v>
      </c>
      <c r="V3243">
        <v>0</v>
      </c>
      <c r="W3243">
        <v>0</v>
      </c>
      <c r="X3243">
        <v>0</v>
      </c>
      <c r="Y3243">
        <v>0</v>
      </c>
      <c r="Z3243">
        <v>0</v>
      </c>
    </row>
    <row r="3244" spans="1:26" x14ac:dyDescent="0.2">
      <c r="A3244">
        <v>1517281</v>
      </c>
      <c r="B3244" t="s">
        <v>3</v>
      </c>
      <c r="C3244" t="s">
        <v>2</v>
      </c>
      <c r="D3244" t="s">
        <v>1</v>
      </c>
      <c r="E3244" t="s">
        <v>8</v>
      </c>
      <c r="F3244" t="s">
        <v>27</v>
      </c>
      <c r="J3244">
        <v>0</v>
      </c>
      <c r="K3244">
        <v>0</v>
      </c>
      <c r="L3244">
        <v>0</v>
      </c>
      <c r="M3244">
        <v>0</v>
      </c>
      <c r="N3244">
        <v>0</v>
      </c>
      <c r="P3244">
        <v>1517281</v>
      </c>
      <c r="Q3244" t="s">
        <v>3</v>
      </c>
      <c r="R3244" t="s">
        <v>2</v>
      </c>
      <c r="S3244" t="s">
        <v>1</v>
      </c>
      <c r="T3244" t="s">
        <v>8</v>
      </c>
      <c r="V3244">
        <v>0</v>
      </c>
      <c r="W3244">
        <v>0</v>
      </c>
      <c r="X3244">
        <v>0</v>
      </c>
      <c r="Y3244">
        <v>0</v>
      </c>
      <c r="Z3244">
        <v>0</v>
      </c>
    </row>
    <row r="3245" spans="1:26" x14ac:dyDescent="0.2">
      <c r="A3245">
        <v>1517321</v>
      </c>
      <c r="B3245" t="s">
        <v>6</v>
      </c>
      <c r="C3245" t="s">
        <v>5</v>
      </c>
      <c r="D3245" t="s">
        <v>4</v>
      </c>
      <c r="E3245" t="s">
        <v>0</v>
      </c>
      <c r="F3245" t="s">
        <v>27</v>
      </c>
      <c r="J3245">
        <v>0</v>
      </c>
      <c r="K3245">
        <v>0</v>
      </c>
      <c r="L3245">
        <v>0</v>
      </c>
      <c r="M3245">
        <v>0</v>
      </c>
      <c r="N3245">
        <v>0</v>
      </c>
      <c r="P3245">
        <v>1517321</v>
      </c>
      <c r="Q3245" t="s">
        <v>6</v>
      </c>
      <c r="R3245" t="s">
        <v>5</v>
      </c>
      <c r="S3245" t="s">
        <v>4</v>
      </c>
      <c r="T3245" t="s">
        <v>0</v>
      </c>
      <c r="V3245">
        <v>0</v>
      </c>
      <c r="W3245">
        <v>0</v>
      </c>
      <c r="X3245">
        <v>0</v>
      </c>
      <c r="Y3245">
        <v>0</v>
      </c>
      <c r="Z3245">
        <v>0</v>
      </c>
    </row>
    <row r="3246" spans="1:26" x14ac:dyDescent="0.2">
      <c r="A3246">
        <v>1517471</v>
      </c>
      <c r="B3246" t="s">
        <v>3</v>
      </c>
      <c r="C3246" t="s">
        <v>2</v>
      </c>
      <c r="D3246" t="s">
        <v>4</v>
      </c>
      <c r="E3246" t="s">
        <v>0</v>
      </c>
      <c r="F3246" t="s">
        <v>27</v>
      </c>
      <c r="J3246">
        <v>0</v>
      </c>
      <c r="K3246">
        <v>0</v>
      </c>
      <c r="L3246">
        <v>0</v>
      </c>
      <c r="M3246">
        <v>0</v>
      </c>
      <c r="N3246">
        <v>0</v>
      </c>
      <c r="P3246">
        <v>1517471</v>
      </c>
      <c r="Q3246" t="s">
        <v>3</v>
      </c>
      <c r="R3246" t="s">
        <v>2</v>
      </c>
      <c r="S3246" t="s">
        <v>4</v>
      </c>
      <c r="T3246" t="s">
        <v>0</v>
      </c>
      <c r="V3246">
        <v>0</v>
      </c>
      <c r="W3246">
        <v>0</v>
      </c>
      <c r="X3246">
        <v>0</v>
      </c>
      <c r="Y3246">
        <v>0</v>
      </c>
      <c r="Z3246">
        <v>0</v>
      </c>
    </row>
    <row r="3247" spans="1:26" x14ac:dyDescent="0.2">
      <c r="A3247">
        <v>1517661</v>
      </c>
      <c r="B3247" t="s">
        <v>3</v>
      </c>
      <c r="C3247" t="s">
        <v>2</v>
      </c>
      <c r="D3247" t="s">
        <v>7</v>
      </c>
      <c r="E3247" t="s">
        <v>8</v>
      </c>
      <c r="F3247" t="s">
        <v>27</v>
      </c>
      <c r="J3247">
        <v>0</v>
      </c>
      <c r="K3247">
        <v>0</v>
      </c>
      <c r="L3247">
        <v>0</v>
      </c>
      <c r="M3247">
        <v>0</v>
      </c>
      <c r="N3247">
        <v>0</v>
      </c>
      <c r="P3247">
        <v>1517661</v>
      </c>
      <c r="Q3247" t="s">
        <v>3</v>
      </c>
      <c r="R3247" t="s">
        <v>2</v>
      </c>
      <c r="S3247" t="s">
        <v>7</v>
      </c>
      <c r="T3247" t="s">
        <v>8</v>
      </c>
      <c r="V3247">
        <v>0</v>
      </c>
      <c r="W3247">
        <v>0</v>
      </c>
      <c r="X3247">
        <v>0</v>
      </c>
      <c r="Y3247">
        <v>0</v>
      </c>
      <c r="Z3247">
        <v>0</v>
      </c>
    </row>
    <row r="3248" spans="1:26" x14ac:dyDescent="0.2">
      <c r="A3248">
        <v>1518061</v>
      </c>
      <c r="B3248" t="s">
        <v>6</v>
      </c>
      <c r="C3248" t="s">
        <v>2</v>
      </c>
      <c r="D3248" t="s">
        <v>1</v>
      </c>
      <c r="E3248" t="s">
        <v>0</v>
      </c>
      <c r="F3248" t="s">
        <v>27</v>
      </c>
      <c r="J3248">
        <v>0</v>
      </c>
      <c r="K3248">
        <v>0</v>
      </c>
      <c r="L3248">
        <v>0</v>
      </c>
      <c r="M3248">
        <v>0</v>
      </c>
      <c r="N3248">
        <v>0</v>
      </c>
      <c r="P3248">
        <v>1518061</v>
      </c>
      <c r="Q3248" t="s">
        <v>6</v>
      </c>
      <c r="R3248" t="s">
        <v>2</v>
      </c>
      <c r="S3248" t="s">
        <v>1</v>
      </c>
      <c r="T3248" t="s">
        <v>0</v>
      </c>
      <c r="V3248">
        <v>0</v>
      </c>
      <c r="W3248">
        <v>0</v>
      </c>
      <c r="X3248">
        <v>0</v>
      </c>
      <c r="Y3248">
        <v>0</v>
      </c>
      <c r="Z3248">
        <v>0</v>
      </c>
    </row>
    <row r="3249" spans="1:26" x14ac:dyDescent="0.2">
      <c r="A3249">
        <v>1518101</v>
      </c>
      <c r="B3249" t="s">
        <v>6</v>
      </c>
      <c r="C3249" t="s">
        <v>5</v>
      </c>
      <c r="D3249" t="s">
        <v>1</v>
      </c>
      <c r="E3249" t="s">
        <v>0</v>
      </c>
      <c r="F3249" t="s">
        <v>27</v>
      </c>
      <c r="J3249">
        <v>0</v>
      </c>
      <c r="K3249">
        <v>0</v>
      </c>
      <c r="L3249">
        <v>0</v>
      </c>
      <c r="M3249">
        <v>0</v>
      </c>
      <c r="N3249">
        <v>0</v>
      </c>
      <c r="P3249">
        <v>1518101</v>
      </c>
      <c r="Q3249" t="s">
        <v>6</v>
      </c>
      <c r="R3249" t="s">
        <v>5</v>
      </c>
      <c r="S3249" t="s">
        <v>1</v>
      </c>
      <c r="T3249" t="s">
        <v>0</v>
      </c>
      <c r="V3249">
        <v>0</v>
      </c>
      <c r="W3249">
        <v>0</v>
      </c>
      <c r="X3249">
        <v>0</v>
      </c>
      <c r="Y3249">
        <v>0</v>
      </c>
      <c r="Z3249">
        <v>0</v>
      </c>
    </row>
    <row r="3250" spans="1:26" x14ac:dyDescent="0.2">
      <c r="A3250">
        <v>1518251</v>
      </c>
      <c r="B3250" t="s">
        <v>3</v>
      </c>
      <c r="C3250" t="s">
        <v>2</v>
      </c>
      <c r="D3250" t="s">
        <v>7</v>
      </c>
      <c r="E3250" t="s">
        <v>0</v>
      </c>
      <c r="F3250" t="s">
        <v>27</v>
      </c>
      <c r="J3250">
        <v>0</v>
      </c>
      <c r="K3250">
        <v>0</v>
      </c>
      <c r="L3250">
        <v>0</v>
      </c>
      <c r="M3250">
        <v>0</v>
      </c>
      <c r="N3250">
        <v>0</v>
      </c>
      <c r="P3250">
        <v>1518251</v>
      </c>
      <c r="Q3250" t="s">
        <v>3</v>
      </c>
      <c r="R3250" t="s">
        <v>2</v>
      </c>
      <c r="S3250" t="s">
        <v>7</v>
      </c>
      <c r="T3250" t="s">
        <v>0</v>
      </c>
      <c r="V3250">
        <v>0</v>
      </c>
      <c r="W3250">
        <v>0</v>
      </c>
      <c r="X3250">
        <v>0</v>
      </c>
      <c r="Y3250">
        <v>0</v>
      </c>
      <c r="Z3250">
        <v>0</v>
      </c>
    </row>
    <row r="3251" spans="1:26" x14ac:dyDescent="0.2">
      <c r="A3251">
        <v>1518781</v>
      </c>
      <c r="B3251" t="s">
        <v>3</v>
      </c>
      <c r="C3251" t="s">
        <v>9</v>
      </c>
      <c r="D3251" t="s">
        <v>4</v>
      </c>
      <c r="E3251" t="s">
        <v>0</v>
      </c>
      <c r="F3251" t="s">
        <v>27</v>
      </c>
      <c r="J3251">
        <v>0</v>
      </c>
      <c r="K3251">
        <v>0</v>
      </c>
      <c r="L3251">
        <v>0</v>
      </c>
      <c r="M3251">
        <v>0</v>
      </c>
      <c r="N3251">
        <v>0</v>
      </c>
      <c r="P3251">
        <v>1518781</v>
      </c>
      <c r="Q3251" t="s">
        <v>3</v>
      </c>
      <c r="R3251" t="s">
        <v>9</v>
      </c>
      <c r="S3251" t="s">
        <v>4</v>
      </c>
      <c r="T3251" t="s">
        <v>0</v>
      </c>
      <c r="V3251">
        <v>0</v>
      </c>
      <c r="W3251">
        <v>0</v>
      </c>
      <c r="X3251">
        <v>0</v>
      </c>
      <c r="Y3251">
        <v>0</v>
      </c>
      <c r="Z3251">
        <v>0</v>
      </c>
    </row>
    <row r="3252" spans="1:26" x14ac:dyDescent="0.2">
      <c r="A3252">
        <v>1519181</v>
      </c>
      <c r="B3252" t="s">
        <v>10</v>
      </c>
      <c r="C3252" t="s">
        <v>2</v>
      </c>
      <c r="D3252" t="s">
        <v>1</v>
      </c>
      <c r="E3252" t="s">
        <v>8</v>
      </c>
      <c r="F3252" t="s">
        <v>27</v>
      </c>
      <c r="J3252">
        <v>0</v>
      </c>
      <c r="K3252">
        <v>0</v>
      </c>
      <c r="L3252">
        <v>0</v>
      </c>
      <c r="M3252">
        <v>0</v>
      </c>
      <c r="N3252">
        <v>0</v>
      </c>
      <c r="P3252">
        <v>1519181</v>
      </c>
      <c r="Q3252" t="s">
        <v>10</v>
      </c>
      <c r="R3252" t="s">
        <v>2</v>
      </c>
      <c r="S3252" t="s">
        <v>1</v>
      </c>
      <c r="T3252" t="s">
        <v>8</v>
      </c>
      <c r="V3252">
        <v>0</v>
      </c>
      <c r="W3252">
        <v>0</v>
      </c>
      <c r="X3252">
        <v>0</v>
      </c>
      <c r="Y3252">
        <v>0</v>
      </c>
      <c r="Z3252">
        <v>0</v>
      </c>
    </row>
    <row r="3253" spans="1:26" x14ac:dyDescent="0.2">
      <c r="A3253">
        <v>1519371</v>
      </c>
      <c r="B3253" t="s">
        <v>3</v>
      </c>
      <c r="C3253" t="s">
        <v>2</v>
      </c>
      <c r="D3253" t="s">
        <v>7</v>
      </c>
      <c r="E3253" t="s">
        <v>0</v>
      </c>
      <c r="F3253" t="s">
        <v>27</v>
      </c>
      <c r="J3253">
        <v>0</v>
      </c>
      <c r="K3253">
        <v>0</v>
      </c>
      <c r="L3253">
        <v>0</v>
      </c>
      <c r="M3253">
        <v>0</v>
      </c>
      <c r="N3253">
        <v>0</v>
      </c>
      <c r="P3253">
        <v>1519371</v>
      </c>
      <c r="Q3253" t="s">
        <v>3</v>
      </c>
      <c r="R3253" t="s">
        <v>2</v>
      </c>
      <c r="S3253" t="s">
        <v>7</v>
      </c>
      <c r="T3253" t="s">
        <v>0</v>
      </c>
      <c r="V3253">
        <v>0</v>
      </c>
      <c r="W3253">
        <v>0</v>
      </c>
      <c r="X3253">
        <v>0</v>
      </c>
      <c r="Y3253">
        <v>0</v>
      </c>
      <c r="Z3253">
        <v>0</v>
      </c>
    </row>
    <row r="3254" spans="1:26" x14ac:dyDescent="0.2">
      <c r="A3254">
        <v>1519601</v>
      </c>
      <c r="B3254" t="s">
        <v>3</v>
      </c>
      <c r="C3254" t="s">
        <v>2</v>
      </c>
      <c r="D3254" t="s">
        <v>4</v>
      </c>
      <c r="E3254" t="s">
        <v>0</v>
      </c>
      <c r="F3254" t="s">
        <v>27</v>
      </c>
      <c r="J3254">
        <v>0</v>
      </c>
      <c r="K3254">
        <v>0</v>
      </c>
      <c r="L3254">
        <v>0</v>
      </c>
      <c r="M3254">
        <v>0</v>
      </c>
      <c r="N3254">
        <v>0</v>
      </c>
      <c r="P3254">
        <v>1519601</v>
      </c>
      <c r="Q3254" t="s">
        <v>3</v>
      </c>
      <c r="R3254" t="s">
        <v>2</v>
      </c>
      <c r="S3254" t="s">
        <v>4</v>
      </c>
      <c r="T3254" t="s">
        <v>0</v>
      </c>
      <c r="V3254">
        <v>0</v>
      </c>
      <c r="W3254">
        <v>0</v>
      </c>
      <c r="X3254">
        <v>0</v>
      </c>
      <c r="Y3254">
        <v>0</v>
      </c>
      <c r="Z3254">
        <v>0</v>
      </c>
    </row>
    <row r="3255" spans="1:26" x14ac:dyDescent="0.2">
      <c r="A3255">
        <v>1519751</v>
      </c>
      <c r="B3255" t="s">
        <v>3</v>
      </c>
      <c r="C3255" t="s">
        <v>2</v>
      </c>
      <c r="D3255" t="s">
        <v>7</v>
      </c>
      <c r="E3255" t="s">
        <v>0</v>
      </c>
      <c r="F3255" t="s">
        <v>27</v>
      </c>
      <c r="J3255">
        <v>0</v>
      </c>
      <c r="K3255">
        <v>0</v>
      </c>
      <c r="L3255">
        <v>0</v>
      </c>
      <c r="M3255">
        <v>0</v>
      </c>
      <c r="N3255">
        <v>0</v>
      </c>
      <c r="P3255">
        <v>1519751</v>
      </c>
      <c r="Q3255" t="s">
        <v>3</v>
      </c>
      <c r="R3255" t="s">
        <v>2</v>
      </c>
      <c r="S3255" t="s">
        <v>7</v>
      </c>
      <c r="T3255" t="s">
        <v>0</v>
      </c>
      <c r="V3255">
        <v>0</v>
      </c>
      <c r="W3255">
        <v>0</v>
      </c>
      <c r="X3255">
        <v>0</v>
      </c>
      <c r="Y3255">
        <v>0</v>
      </c>
      <c r="Z3255">
        <v>0</v>
      </c>
    </row>
    <row r="3256" spans="1:26" x14ac:dyDescent="0.2">
      <c r="A3256">
        <v>1519941</v>
      </c>
      <c r="B3256" t="s">
        <v>6</v>
      </c>
      <c r="C3256" t="s">
        <v>12</v>
      </c>
      <c r="D3256" t="s">
        <v>4</v>
      </c>
      <c r="E3256" t="s">
        <v>0</v>
      </c>
      <c r="F3256" t="s">
        <v>27</v>
      </c>
      <c r="J3256">
        <v>0</v>
      </c>
      <c r="K3256">
        <v>0</v>
      </c>
      <c r="L3256">
        <v>0</v>
      </c>
      <c r="M3256">
        <v>0</v>
      </c>
      <c r="N3256">
        <v>0</v>
      </c>
      <c r="P3256">
        <v>1519941</v>
      </c>
      <c r="Q3256" t="s">
        <v>6</v>
      </c>
      <c r="R3256" t="s">
        <v>12</v>
      </c>
      <c r="S3256" t="s">
        <v>4</v>
      </c>
      <c r="T3256" t="s">
        <v>0</v>
      </c>
      <c r="V3256">
        <v>0</v>
      </c>
      <c r="W3256">
        <v>0</v>
      </c>
      <c r="X3256">
        <v>0</v>
      </c>
      <c r="Y3256">
        <v>0</v>
      </c>
      <c r="Z3256">
        <v>0</v>
      </c>
    </row>
    <row r="3257" spans="1:26" x14ac:dyDescent="0.2">
      <c r="A3257">
        <v>1520011</v>
      </c>
      <c r="B3257" t="s">
        <v>6</v>
      </c>
      <c r="C3257" t="s">
        <v>2</v>
      </c>
      <c r="D3257" t="s">
        <v>7</v>
      </c>
      <c r="E3257" t="s">
        <v>0</v>
      </c>
      <c r="F3257" t="s">
        <v>27</v>
      </c>
      <c r="J3257">
        <v>0</v>
      </c>
      <c r="K3257">
        <v>0</v>
      </c>
      <c r="L3257">
        <v>0</v>
      </c>
      <c r="M3257">
        <v>0</v>
      </c>
      <c r="N3257">
        <v>0</v>
      </c>
      <c r="P3257">
        <v>1520011</v>
      </c>
      <c r="Q3257" t="s">
        <v>6</v>
      </c>
      <c r="R3257" t="s">
        <v>2</v>
      </c>
      <c r="S3257" t="s">
        <v>7</v>
      </c>
      <c r="T3257" t="s">
        <v>0</v>
      </c>
      <c r="V3257">
        <v>0</v>
      </c>
      <c r="W3257">
        <v>0</v>
      </c>
      <c r="X3257">
        <v>0</v>
      </c>
      <c r="Y3257">
        <v>0</v>
      </c>
      <c r="Z3257">
        <v>0</v>
      </c>
    </row>
    <row r="3258" spans="1:26" x14ac:dyDescent="0.2">
      <c r="A3258">
        <v>1520161</v>
      </c>
      <c r="B3258" t="s">
        <v>6</v>
      </c>
      <c r="C3258" t="s">
        <v>5</v>
      </c>
      <c r="D3258" t="s">
        <v>1</v>
      </c>
      <c r="E3258" t="s">
        <v>8</v>
      </c>
      <c r="F3258" t="s">
        <v>27</v>
      </c>
      <c r="J3258">
        <v>0</v>
      </c>
      <c r="K3258">
        <v>0</v>
      </c>
      <c r="L3258">
        <v>0</v>
      </c>
      <c r="M3258">
        <v>0</v>
      </c>
      <c r="N3258">
        <v>0</v>
      </c>
      <c r="P3258">
        <v>1520161</v>
      </c>
      <c r="Q3258" t="s">
        <v>6</v>
      </c>
      <c r="R3258" t="s">
        <v>5</v>
      </c>
      <c r="S3258" t="s">
        <v>1</v>
      </c>
      <c r="T3258" t="s">
        <v>8</v>
      </c>
      <c r="V3258">
        <v>0</v>
      </c>
      <c r="W3258">
        <v>0</v>
      </c>
      <c r="X3258">
        <v>0</v>
      </c>
      <c r="Y3258">
        <v>0</v>
      </c>
      <c r="Z3258">
        <v>0</v>
      </c>
    </row>
    <row r="3259" spans="1:26" x14ac:dyDescent="0.2">
      <c r="A3259">
        <v>1520731</v>
      </c>
      <c r="B3259" t="s">
        <v>3</v>
      </c>
      <c r="C3259" t="s">
        <v>5</v>
      </c>
      <c r="D3259" t="s">
        <v>7</v>
      </c>
      <c r="E3259" t="s">
        <v>0</v>
      </c>
      <c r="F3259" t="s">
        <v>27</v>
      </c>
      <c r="J3259">
        <v>0</v>
      </c>
      <c r="K3259">
        <v>0</v>
      </c>
      <c r="L3259">
        <v>0</v>
      </c>
      <c r="M3259">
        <v>0</v>
      </c>
      <c r="N3259">
        <v>0</v>
      </c>
      <c r="P3259">
        <v>1520731</v>
      </c>
      <c r="Q3259" t="s">
        <v>3</v>
      </c>
      <c r="R3259" t="s">
        <v>5</v>
      </c>
      <c r="S3259" t="s">
        <v>7</v>
      </c>
      <c r="T3259" t="s">
        <v>0</v>
      </c>
      <c r="V3259">
        <v>0</v>
      </c>
      <c r="W3259">
        <v>0</v>
      </c>
      <c r="X3259">
        <v>0</v>
      </c>
      <c r="Y3259">
        <v>0</v>
      </c>
      <c r="Z3259">
        <v>0</v>
      </c>
    </row>
    <row r="3260" spans="1:26" x14ac:dyDescent="0.2">
      <c r="A3260">
        <v>1520881</v>
      </c>
      <c r="B3260" t="s">
        <v>10</v>
      </c>
      <c r="C3260" t="s">
        <v>5</v>
      </c>
      <c r="E3260" t="s">
        <v>8</v>
      </c>
      <c r="F3260" t="s">
        <v>27</v>
      </c>
      <c r="J3260">
        <v>0</v>
      </c>
      <c r="K3260">
        <v>0</v>
      </c>
      <c r="L3260">
        <v>0</v>
      </c>
      <c r="M3260">
        <v>0</v>
      </c>
      <c r="N3260">
        <v>0</v>
      </c>
      <c r="P3260">
        <v>1520881</v>
      </c>
      <c r="Q3260" t="s">
        <v>10</v>
      </c>
      <c r="R3260" t="s">
        <v>5</v>
      </c>
      <c r="S3260" t="s">
        <v>24</v>
      </c>
      <c r="T3260" t="s">
        <v>8</v>
      </c>
      <c r="V3260">
        <v>0</v>
      </c>
      <c r="W3260">
        <v>0</v>
      </c>
      <c r="X3260">
        <v>0</v>
      </c>
      <c r="Y3260">
        <v>0</v>
      </c>
      <c r="Z3260">
        <v>0</v>
      </c>
    </row>
    <row r="3261" spans="1:26" x14ac:dyDescent="0.2">
      <c r="A3261">
        <v>1521091</v>
      </c>
      <c r="B3261" t="s">
        <v>3</v>
      </c>
      <c r="C3261" t="s">
        <v>5</v>
      </c>
      <c r="D3261" t="s">
        <v>7</v>
      </c>
      <c r="E3261" t="s">
        <v>0</v>
      </c>
      <c r="F3261" t="s">
        <v>27</v>
      </c>
      <c r="J3261">
        <v>0</v>
      </c>
      <c r="K3261">
        <v>0</v>
      </c>
      <c r="L3261">
        <v>0</v>
      </c>
      <c r="M3261">
        <v>1</v>
      </c>
      <c r="N3261">
        <v>0</v>
      </c>
      <c r="P3261">
        <v>1521091</v>
      </c>
      <c r="Q3261" t="s">
        <v>3</v>
      </c>
      <c r="R3261" t="s">
        <v>5</v>
      </c>
      <c r="S3261" t="s">
        <v>7</v>
      </c>
      <c r="T3261" t="s">
        <v>0</v>
      </c>
      <c r="V3261">
        <v>0</v>
      </c>
      <c r="W3261">
        <v>0</v>
      </c>
      <c r="X3261">
        <v>0</v>
      </c>
      <c r="Y3261">
        <v>0</v>
      </c>
      <c r="Z3261">
        <v>0</v>
      </c>
    </row>
    <row r="3262" spans="1:26" x14ac:dyDescent="0.2">
      <c r="A3262">
        <v>1521131</v>
      </c>
      <c r="B3262" t="s">
        <v>3</v>
      </c>
      <c r="C3262" t="s">
        <v>11</v>
      </c>
      <c r="D3262" t="s">
        <v>7</v>
      </c>
      <c r="E3262" t="s">
        <v>8</v>
      </c>
      <c r="F3262" t="s">
        <v>27</v>
      </c>
      <c r="J3262">
        <v>0</v>
      </c>
      <c r="K3262">
        <v>0</v>
      </c>
      <c r="L3262">
        <v>0</v>
      </c>
      <c r="M3262">
        <v>0</v>
      </c>
      <c r="N3262">
        <v>0</v>
      </c>
      <c r="P3262">
        <v>1521131</v>
      </c>
      <c r="Q3262" t="s">
        <v>3</v>
      </c>
      <c r="R3262" t="s">
        <v>11</v>
      </c>
      <c r="S3262" t="s">
        <v>7</v>
      </c>
      <c r="T3262" t="s">
        <v>8</v>
      </c>
      <c r="V3262">
        <v>0</v>
      </c>
      <c r="W3262">
        <v>0</v>
      </c>
      <c r="X3262">
        <v>0</v>
      </c>
      <c r="Y3262">
        <v>0</v>
      </c>
      <c r="Z3262">
        <v>0</v>
      </c>
    </row>
    <row r="3263" spans="1:26" x14ac:dyDescent="0.2">
      <c r="A3263">
        <v>1521321</v>
      </c>
      <c r="B3263" t="s">
        <v>10</v>
      </c>
      <c r="C3263" t="s">
        <v>5</v>
      </c>
      <c r="D3263" t="s">
        <v>7</v>
      </c>
      <c r="E3263" t="s">
        <v>0</v>
      </c>
      <c r="F3263" t="s">
        <v>27</v>
      </c>
      <c r="J3263">
        <v>0</v>
      </c>
      <c r="K3263">
        <v>0</v>
      </c>
      <c r="L3263">
        <v>0</v>
      </c>
      <c r="M3263">
        <v>0</v>
      </c>
      <c r="N3263">
        <v>0</v>
      </c>
      <c r="P3263">
        <v>1521321</v>
      </c>
      <c r="Q3263" t="s">
        <v>10</v>
      </c>
      <c r="R3263" t="s">
        <v>5</v>
      </c>
      <c r="S3263" t="s">
        <v>7</v>
      </c>
      <c r="T3263" t="s">
        <v>0</v>
      </c>
      <c r="V3263">
        <v>0</v>
      </c>
      <c r="W3263">
        <v>0</v>
      </c>
      <c r="X3263">
        <v>0</v>
      </c>
      <c r="Y3263">
        <v>0</v>
      </c>
      <c r="Z3263">
        <v>0</v>
      </c>
    </row>
    <row r="3264" spans="1:26" x14ac:dyDescent="0.2">
      <c r="A3264">
        <v>1521471</v>
      </c>
      <c r="B3264" t="s">
        <v>10</v>
      </c>
      <c r="C3264" t="s">
        <v>12</v>
      </c>
      <c r="E3264" t="s">
        <v>0</v>
      </c>
      <c r="F3264" t="s">
        <v>27</v>
      </c>
      <c r="J3264">
        <v>0</v>
      </c>
      <c r="K3264">
        <v>0</v>
      </c>
      <c r="L3264">
        <v>0</v>
      </c>
      <c r="M3264">
        <v>0</v>
      </c>
      <c r="N3264">
        <v>0</v>
      </c>
      <c r="P3264">
        <v>1521471</v>
      </c>
      <c r="Q3264" t="s">
        <v>10</v>
      </c>
      <c r="R3264" t="s">
        <v>12</v>
      </c>
      <c r="S3264" t="s">
        <v>24</v>
      </c>
      <c r="T3264" t="s">
        <v>0</v>
      </c>
      <c r="V3264">
        <v>0</v>
      </c>
      <c r="W3264">
        <v>0</v>
      </c>
      <c r="X3264">
        <v>0</v>
      </c>
      <c r="Y3264">
        <v>0</v>
      </c>
      <c r="Z3264">
        <v>0</v>
      </c>
    </row>
    <row r="3265" spans="1:26" x14ac:dyDescent="0.2">
      <c r="A3265">
        <v>1521511</v>
      </c>
      <c r="B3265" t="s">
        <v>6</v>
      </c>
      <c r="C3265" t="s">
        <v>5</v>
      </c>
      <c r="D3265" t="s">
        <v>4</v>
      </c>
      <c r="E3265" t="s">
        <v>0</v>
      </c>
      <c r="F3265" t="s">
        <v>27</v>
      </c>
      <c r="J3265">
        <v>0</v>
      </c>
      <c r="K3265">
        <v>0</v>
      </c>
      <c r="L3265">
        <v>0</v>
      </c>
      <c r="M3265">
        <v>1</v>
      </c>
      <c r="N3265">
        <v>0</v>
      </c>
      <c r="P3265">
        <v>1521511</v>
      </c>
      <c r="Q3265" t="s">
        <v>6</v>
      </c>
      <c r="R3265" t="s">
        <v>5</v>
      </c>
      <c r="S3265" t="s">
        <v>4</v>
      </c>
      <c r="T3265" t="s">
        <v>0</v>
      </c>
      <c r="V3265">
        <v>0</v>
      </c>
      <c r="W3265">
        <v>0</v>
      </c>
      <c r="X3265">
        <v>0</v>
      </c>
      <c r="Y3265">
        <v>0</v>
      </c>
      <c r="Z3265">
        <v>0</v>
      </c>
    </row>
    <row r="3266" spans="1:26" x14ac:dyDescent="0.2">
      <c r="A3266">
        <v>1521661</v>
      </c>
      <c r="B3266" t="s">
        <v>6</v>
      </c>
      <c r="C3266" t="s">
        <v>5</v>
      </c>
      <c r="D3266" t="s">
        <v>1</v>
      </c>
      <c r="E3266" t="s">
        <v>8</v>
      </c>
      <c r="F3266" t="s">
        <v>27</v>
      </c>
      <c r="J3266">
        <v>0</v>
      </c>
      <c r="K3266">
        <v>0</v>
      </c>
      <c r="L3266">
        <v>0</v>
      </c>
      <c r="M3266">
        <v>0</v>
      </c>
      <c r="N3266">
        <v>0</v>
      </c>
      <c r="P3266">
        <v>1521661</v>
      </c>
      <c r="Q3266" t="s">
        <v>6</v>
      </c>
      <c r="R3266" t="s">
        <v>5</v>
      </c>
      <c r="S3266" t="s">
        <v>1</v>
      </c>
      <c r="T3266" t="s">
        <v>8</v>
      </c>
      <c r="V3266">
        <v>0</v>
      </c>
      <c r="W3266">
        <v>0</v>
      </c>
      <c r="X3266">
        <v>0</v>
      </c>
      <c r="Y3266">
        <v>0</v>
      </c>
      <c r="Z3266">
        <v>0</v>
      </c>
    </row>
    <row r="3267" spans="1:26" x14ac:dyDescent="0.2">
      <c r="A3267">
        <v>1521701</v>
      </c>
      <c r="B3267" t="s">
        <v>3</v>
      </c>
      <c r="C3267" t="s">
        <v>5</v>
      </c>
      <c r="D3267" t="s">
        <v>4</v>
      </c>
      <c r="E3267" t="s">
        <v>8</v>
      </c>
      <c r="F3267" t="s">
        <v>27</v>
      </c>
      <c r="J3267">
        <v>0</v>
      </c>
      <c r="K3267">
        <v>0</v>
      </c>
      <c r="L3267">
        <v>0</v>
      </c>
      <c r="M3267">
        <v>0</v>
      </c>
      <c r="N3267">
        <v>0</v>
      </c>
      <c r="P3267">
        <v>1521701</v>
      </c>
      <c r="Q3267" t="s">
        <v>3</v>
      </c>
      <c r="R3267" t="s">
        <v>5</v>
      </c>
      <c r="S3267" t="s">
        <v>4</v>
      </c>
      <c r="T3267" t="s">
        <v>8</v>
      </c>
      <c r="V3267">
        <v>0</v>
      </c>
      <c r="W3267">
        <v>0</v>
      </c>
      <c r="X3267">
        <v>0</v>
      </c>
      <c r="Y3267">
        <v>0</v>
      </c>
      <c r="Z3267">
        <v>0</v>
      </c>
    </row>
    <row r="3268" spans="1:26" x14ac:dyDescent="0.2">
      <c r="A3268">
        <v>1521851</v>
      </c>
      <c r="B3268" t="s">
        <v>6</v>
      </c>
      <c r="C3268" t="s">
        <v>5</v>
      </c>
      <c r="D3268" t="s">
        <v>1</v>
      </c>
      <c r="E3268" t="s">
        <v>8</v>
      </c>
      <c r="F3268" t="s">
        <v>27</v>
      </c>
      <c r="J3268">
        <v>0</v>
      </c>
      <c r="K3268">
        <v>0</v>
      </c>
      <c r="L3268">
        <v>0</v>
      </c>
      <c r="M3268">
        <v>0</v>
      </c>
      <c r="N3268">
        <v>0</v>
      </c>
      <c r="P3268">
        <v>1521851</v>
      </c>
      <c r="Q3268" t="s">
        <v>6</v>
      </c>
      <c r="R3268" t="s">
        <v>5</v>
      </c>
      <c r="S3268" t="s">
        <v>1</v>
      </c>
      <c r="T3268" t="s">
        <v>8</v>
      </c>
      <c r="V3268">
        <v>0</v>
      </c>
      <c r="W3268">
        <v>0</v>
      </c>
      <c r="X3268">
        <v>0</v>
      </c>
      <c r="Y3268">
        <v>0</v>
      </c>
      <c r="Z3268">
        <v>0</v>
      </c>
    </row>
    <row r="3269" spans="1:26" x14ac:dyDescent="0.2">
      <c r="A3269">
        <v>1522781</v>
      </c>
      <c r="B3269" t="s">
        <v>10</v>
      </c>
      <c r="C3269" t="s">
        <v>5</v>
      </c>
      <c r="D3269" t="s">
        <v>1</v>
      </c>
      <c r="E3269" t="s">
        <v>0</v>
      </c>
      <c r="F3269" t="s">
        <v>27</v>
      </c>
      <c r="J3269">
        <v>0</v>
      </c>
      <c r="K3269">
        <v>0</v>
      </c>
      <c r="L3269">
        <v>0</v>
      </c>
      <c r="M3269">
        <v>0</v>
      </c>
      <c r="N3269">
        <v>0</v>
      </c>
      <c r="P3269">
        <v>1522781</v>
      </c>
      <c r="Q3269" t="s">
        <v>10</v>
      </c>
      <c r="R3269" t="s">
        <v>5</v>
      </c>
      <c r="S3269" t="s">
        <v>1</v>
      </c>
      <c r="T3269" t="s">
        <v>0</v>
      </c>
      <c r="V3269">
        <v>0</v>
      </c>
      <c r="W3269">
        <v>0</v>
      </c>
      <c r="X3269">
        <v>0</v>
      </c>
      <c r="Y3269">
        <v>0</v>
      </c>
      <c r="Z3269">
        <v>0</v>
      </c>
    </row>
    <row r="3270" spans="1:26" x14ac:dyDescent="0.2">
      <c r="A3270">
        <v>1522821</v>
      </c>
      <c r="B3270" t="s">
        <v>6</v>
      </c>
      <c r="C3270" t="s">
        <v>5</v>
      </c>
      <c r="D3270" t="s">
        <v>7</v>
      </c>
      <c r="E3270" t="s">
        <v>0</v>
      </c>
      <c r="F3270" t="s">
        <v>27</v>
      </c>
      <c r="J3270">
        <v>0</v>
      </c>
      <c r="K3270">
        <v>0</v>
      </c>
      <c r="L3270">
        <v>0</v>
      </c>
      <c r="M3270">
        <v>0</v>
      </c>
      <c r="N3270">
        <v>0</v>
      </c>
      <c r="P3270">
        <v>1522821</v>
      </c>
      <c r="Q3270" t="s">
        <v>6</v>
      </c>
      <c r="R3270" t="s">
        <v>5</v>
      </c>
      <c r="S3270" t="s">
        <v>7</v>
      </c>
      <c r="T3270" t="s">
        <v>0</v>
      </c>
      <c r="V3270">
        <v>0</v>
      </c>
      <c r="W3270">
        <v>0</v>
      </c>
      <c r="X3270">
        <v>0</v>
      </c>
      <c r="Y3270">
        <v>0</v>
      </c>
      <c r="Z3270">
        <v>0</v>
      </c>
    </row>
    <row r="3271" spans="1:26" x14ac:dyDescent="0.2">
      <c r="A3271">
        <v>1523031</v>
      </c>
      <c r="B3271" t="s">
        <v>10</v>
      </c>
      <c r="C3271" t="s">
        <v>2</v>
      </c>
      <c r="D3271" t="s">
        <v>7</v>
      </c>
      <c r="E3271" t="s">
        <v>0</v>
      </c>
      <c r="F3271" t="s">
        <v>27</v>
      </c>
      <c r="J3271">
        <v>0</v>
      </c>
      <c r="K3271">
        <v>0</v>
      </c>
      <c r="L3271">
        <v>0</v>
      </c>
      <c r="M3271">
        <v>0</v>
      </c>
      <c r="N3271">
        <v>0</v>
      </c>
      <c r="P3271">
        <v>1523031</v>
      </c>
      <c r="Q3271" t="s">
        <v>10</v>
      </c>
      <c r="R3271" t="s">
        <v>2</v>
      </c>
      <c r="S3271" t="s">
        <v>7</v>
      </c>
      <c r="T3271" t="s">
        <v>0</v>
      </c>
      <c r="V3271">
        <v>0</v>
      </c>
      <c r="W3271">
        <v>0</v>
      </c>
      <c r="X3271">
        <v>0</v>
      </c>
      <c r="Y3271">
        <v>0</v>
      </c>
      <c r="Z3271">
        <v>0</v>
      </c>
    </row>
    <row r="3272" spans="1:26" x14ac:dyDescent="0.2">
      <c r="A3272">
        <v>1523601</v>
      </c>
      <c r="B3272" t="s">
        <v>6</v>
      </c>
      <c r="C3272" t="s">
        <v>2</v>
      </c>
      <c r="D3272" t="s">
        <v>1</v>
      </c>
      <c r="E3272" t="s">
        <v>0</v>
      </c>
      <c r="F3272" t="s">
        <v>27</v>
      </c>
      <c r="J3272">
        <v>0</v>
      </c>
      <c r="K3272">
        <v>0</v>
      </c>
      <c r="L3272">
        <v>0</v>
      </c>
      <c r="M3272">
        <v>0</v>
      </c>
      <c r="N3272">
        <v>0</v>
      </c>
      <c r="P3272">
        <v>1523601</v>
      </c>
      <c r="Q3272" t="s">
        <v>6</v>
      </c>
      <c r="R3272" t="s">
        <v>2</v>
      </c>
      <c r="S3272" t="s">
        <v>1</v>
      </c>
      <c r="T3272" t="s">
        <v>0</v>
      </c>
      <c r="V3272">
        <v>0</v>
      </c>
      <c r="W3272">
        <v>0</v>
      </c>
      <c r="X3272">
        <v>0</v>
      </c>
      <c r="Y3272">
        <v>0</v>
      </c>
      <c r="Z3272">
        <v>0</v>
      </c>
    </row>
    <row r="3273" spans="1:26" x14ac:dyDescent="0.2">
      <c r="A3273">
        <v>1524001</v>
      </c>
      <c r="B3273" t="s">
        <v>3</v>
      </c>
      <c r="C3273" t="s">
        <v>2</v>
      </c>
      <c r="D3273" t="s">
        <v>4</v>
      </c>
      <c r="E3273" t="s">
        <v>0</v>
      </c>
      <c r="F3273" t="s">
        <v>27</v>
      </c>
      <c r="J3273">
        <v>0</v>
      </c>
      <c r="K3273">
        <v>0</v>
      </c>
      <c r="L3273">
        <v>0</v>
      </c>
      <c r="M3273">
        <v>0</v>
      </c>
      <c r="N3273">
        <v>0</v>
      </c>
      <c r="P3273">
        <v>1524001</v>
      </c>
      <c r="Q3273" t="s">
        <v>3</v>
      </c>
      <c r="R3273" t="s">
        <v>2</v>
      </c>
      <c r="S3273" t="s">
        <v>4</v>
      </c>
      <c r="T3273" t="s">
        <v>0</v>
      </c>
      <c r="V3273">
        <v>0</v>
      </c>
      <c r="W3273">
        <v>0</v>
      </c>
      <c r="X3273">
        <v>0</v>
      </c>
      <c r="Y3273">
        <v>0</v>
      </c>
      <c r="Z3273">
        <v>0</v>
      </c>
    </row>
    <row r="3274" spans="1:26" x14ac:dyDescent="0.2">
      <c r="A3274">
        <v>1524491</v>
      </c>
      <c r="B3274" t="s">
        <v>6</v>
      </c>
      <c r="C3274" t="s">
        <v>2</v>
      </c>
      <c r="D3274" t="s">
        <v>1</v>
      </c>
      <c r="E3274" t="s">
        <v>0</v>
      </c>
      <c r="F3274" t="s">
        <v>27</v>
      </c>
      <c r="J3274">
        <v>0</v>
      </c>
      <c r="K3274">
        <v>0</v>
      </c>
      <c r="L3274">
        <v>0</v>
      </c>
      <c r="M3274">
        <v>0</v>
      </c>
      <c r="N3274">
        <v>0</v>
      </c>
      <c r="P3274">
        <v>1524491</v>
      </c>
      <c r="Q3274" t="s">
        <v>6</v>
      </c>
      <c r="R3274" t="s">
        <v>2</v>
      </c>
      <c r="S3274" t="s">
        <v>1</v>
      </c>
      <c r="T3274" t="s">
        <v>0</v>
      </c>
      <c r="V3274">
        <v>0</v>
      </c>
      <c r="W3274">
        <v>0</v>
      </c>
      <c r="X3274">
        <v>0</v>
      </c>
      <c r="Y3274">
        <v>0</v>
      </c>
      <c r="Z3274">
        <v>0</v>
      </c>
    </row>
    <row r="3275" spans="1:26" x14ac:dyDescent="0.2">
      <c r="A3275">
        <v>1524531</v>
      </c>
      <c r="B3275" t="s">
        <v>6</v>
      </c>
      <c r="C3275" t="s">
        <v>5</v>
      </c>
      <c r="D3275" t="s">
        <v>7</v>
      </c>
      <c r="E3275" t="s">
        <v>0</v>
      </c>
      <c r="F3275" t="s">
        <v>27</v>
      </c>
      <c r="J3275">
        <v>0</v>
      </c>
      <c r="K3275">
        <v>0</v>
      </c>
      <c r="L3275">
        <v>0</v>
      </c>
      <c r="M3275">
        <v>0</v>
      </c>
      <c r="N3275">
        <v>0</v>
      </c>
      <c r="P3275">
        <v>1524531</v>
      </c>
      <c r="Q3275" t="s">
        <v>6</v>
      </c>
      <c r="R3275" t="s">
        <v>5</v>
      </c>
      <c r="S3275" t="s">
        <v>7</v>
      </c>
      <c r="T3275" t="s">
        <v>0</v>
      </c>
      <c r="V3275">
        <v>0</v>
      </c>
      <c r="W3275">
        <v>0</v>
      </c>
      <c r="X3275">
        <v>0</v>
      </c>
      <c r="Y3275">
        <v>0</v>
      </c>
      <c r="Z3275">
        <v>0</v>
      </c>
    </row>
    <row r="3276" spans="1:26" x14ac:dyDescent="0.2">
      <c r="A3276">
        <v>1524681</v>
      </c>
      <c r="B3276" t="s">
        <v>3</v>
      </c>
      <c r="C3276" t="s">
        <v>5</v>
      </c>
      <c r="D3276" t="s">
        <v>4</v>
      </c>
      <c r="E3276" t="s">
        <v>0</v>
      </c>
      <c r="F3276" t="s">
        <v>27</v>
      </c>
      <c r="J3276">
        <v>0</v>
      </c>
      <c r="K3276">
        <v>0</v>
      </c>
      <c r="L3276">
        <v>0</v>
      </c>
      <c r="M3276">
        <v>0</v>
      </c>
      <c r="N3276">
        <v>0</v>
      </c>
      <c r="P3276">
        <v>1524681</v>
      </c>
      <c r="Q3276" t="s">
        <v>3</v>
      </c>
      <c r="R3276" t="s">
        <v>5</v>
      </c>
      <c r="S3276" t="s">
        <v>4</v>
      </c>
      <c r="T3276" t="s">
        <v>0</v>
      </c>
      <c r="V3276">
        <v>0</v>
      </c>
      <c r="W3276">
        <v>0</v>
      </c>
      <c r="X3276">
        <v>0</v>
      </c>
      <c r="Y3276">
        <v>0</v>
      </c>
      <c r="Z3276">
        <v>0</v>
      </c>
    </row>
    <row r="3277" spans="1:26" x14ac:dyDescent="0.2">
      <c r="A3277">
        <v>1524871</v>
      </c>
      <c r="B3277" t="s">
        <v>13</v>
      </c>
      <c r="C3277" t="s">
        <v>2</v>
      </c>
      <c r="D3277" t="s">
        <v>7</v>
      </c>
      <c r="E3277" t="s">
        <v>8</v>
      </c>
      <c r="F3277" t="s">
        <v>27</v>
      </c>
      <c r="J3277">
        <v>0</v>
      </c>
      <c r="K3277">
        <v>0</v>
      </c>
      <c r="L3277">
        <v>0</v>
      </c>
      <c r="M3277">
        <v>0</v>
      </c>
      <c r="N3277">
        <v>0</v>
      </c>
      <c r="P3277">
        <v>1524871</v>
      </c>
      <c r="Q3277" t="s">
        <v>13</v>
      </c>
      <c r="R3277" t="s">
        <v>2</v>
      </c>
      <c r="S3277" t="s">
        <v>7</v>
      </c>
      <c r="T3277" t="s">
        <v>8</v>
      </c>
      <c r="V3277">
        <v>0</v>
      </c>
      <c r="W3277">
        <v>0</v>
      </c>
      <c r="X3277">
        <v>0</v>
      </c>
      <c r="Y3277">
        <v>0</v>
      </c>
      <c r="Z3277">
        <v>0</v>
      </c>
    </row>
    <row r="3278" spans="1:26" x14ac:dyDescent="0.2">
      <c r="A3278">
        <v>1525081</v>
      </c>
      <c r="B3278" t="s">
        <v>3</v>
      </c>
      <c r="C3278" t="s">
        <v>2</v>
      </c>
      <c r="D3278" t="s">
        <v>4</v>
      </c>
      <c r="E3278" t="s">
        <v>0</v>
      </c>
      <c r="F3278" t="s">
        <v>27</v>
      </c>
      <c r="J3278">
        <v>0</v>
      </c>
      <c r="K3278">
        <v>0</v>
      </c>
      <c r="L3278">
        <v>0</v>
      </c>
      <c r="M3278">
        <v>0</v>
      </c>
      <c r="N3278">
        <v>0</v>
      </c>
      <c r="P3278">
        <v>1525081</v>
      </c>
      <c r="Q3278" t="s">
        <v>3</v>
      </c>
      <c r="R3278" t="s">
        <v>2</v>
      </c>
      <c r="S3278" t="s">
        <v>4</v>
      </c>
      <c r="T3278" t="s">
        <v>0</v>
      </c>
      <c r="V3278">
        <v>0</v>
      </c>
      <c r="W3278">
        <v>0</v>
      </c>
      <c r="X3278">
        <v>0</v>
      </c>
      <c r="Y3278">
        <v>0</v>
      </c>
      <c r="Z3278">
        <v>0</v>
      </c>
    </row>
    <row r="3279" spans="1:26" x14ac:dyDescent="0.2">
      <c r="A3279">
        <v>1525271</v>
      </c>
      <c r="B3279" t="s">
        <v>3</v>
      </c>
      <c r="C3279" t="s">
        <v>5</v>
      </c>
      <c r="D3279" t="s">
        <v>1</v>
      </c>
      <c r="E3279" t="s">
        <v>8</v>
      </c>
      <c r="F3279" t="s">
        <v>27</v>
      </c>
      <c r="J3279">
        <v>0</v>
      </c>
      <c r="K3279">
        <v>0</v>
      </c>
      <c r="L3279">
        <v>0</v>
      </c>
      <c r="M3279">
        <v>0</v>
      </c>
      <c r="N3279">
        <v>0</v>
      </c>
      <c r="P3279">
        <v>1525271</v>
      </c>
      <c r="Q3279" t="s">
        <v>3</v>
      </c>
      <c r="R3279" t="s">
        <v>5</v>
      </c>
      <c r="S3279" t="s">
        <v>1</v>
      </c>
      <c r="T3279" t="s">
        <v>8</v>
      </c>
      <c r="V3279">
        <v>0</v>
      </c>
      <c r="W3279">
        <v>0</v>
      </c>
      <c r="X3279">
        <v>0</v>
      </c>
      <c r="Y3279">
        <v>0</v>
      </c>
      <c r="Z3279">
        <v>0</v>
      </c>
    </row>
    <row r="3280" spans="1:26" x14ac:dyDescent="0.2">
      <c r="A3280">
        <v>1525311</v>
      </c>
      <c r="B3280" t="s">
        <v>3</v>
      </c>
      <c r="C3280" t="s">
        <v>5</v>
      </c>
      <c r="D3280" t="s">
        <v>4</v>
      </c>
      <c r="E3280" t="s">
        <v>0</v>
      </c>
      <c r="F3280" t="s">
        <v>27</v>
      </c>
      <c r="J3280">
        <v>0</v>
      </c>
      <c r="K3280">
        <v>0</v>
      </c>
      <c r="L3280">
        <v>0</v>
      </c>
      <c r="M3280">
        <v>0</v>
      </c>
      <c r="N3280">
        <v>0</v>
      </c>
      <c r="P3280">
        <v>1525311</v>
      </c>
      <c r="Q3280" t="s">
        <v>3</v>
      </c>
      <c r="R3280" t="s">
        <v>5</v>
      </c>
      <c r="S3280" t="s">
        <v>4</v>
      </c>
      <c r="T3280" t="s">
        <v>0</v>
      </c>
      <c r="V3280">
        <v>0</v>
      </c>
      <c r="W3280">
        <v>0</v>
      </c>
      <c r="X3280">
        <v>0</v>
      </c>
      <c r="Y3280">
        <v>0</v>
      </c>
      <c r="Z3280">
        <v>0</v>
      </c>
    </row>
    <row r="3281" spans="1:26" x14ac:dyDescent="0.2">
      <c r="A3281">
        <v>1526621</v>
      </c>
      <c r="B3281" t="s">
        <v>3</v>
      </c>
      <c r="C3281" t="s">
        <v>5</v>
      </c>
      <c r="D3281" t="s">
        <v>7</v>
      </c>
      <c r="E3281" t="s">
        <v>8</v>
      </c>
      <c r="F3281" t="s">
        <v>27</v>
      </c>
      <c r="J3281">
        <v>0</v>
      </c>
      <c r="K3281">
        <v>0</v>
      </c>
      <c r="L3281">
        <v>0</v>
      </c>
      <c r="M3281">
        <v>0</v>
      </c>
      <c r="N3281">
        <v>0</v>
      </c>
      <c r="P3281">
        <v>1526621</v>
      </c>
      <c r="Q3281" t="s">
        <v>3</v>
      </c>
      <c r="R3281" t="s">
        <v>5</v>
      </c>
      <c r="S3281" t="s">
        <v>7</v>
      </c>
      <c r="T3281" t="s">
        <v>8</v>
      </c>
      <c r="V3281">
        <v>0</v>
      </c>
      <c r="W3281">
        <v>0</v>
      </c>
      <c r="X3281">
        <v>0</v>
      </c>
      <c r="Y3281">
        <v>0</v>
      </c>
      <c r="Z3281">
        <v>0</v>
      </c>
    </row>
    <row r="3282" spans="1:26" x14ac:dyDescent="0.2">
      <c r="A3282">
        <v>1526771</v>
      </c>
      <c r="B3282" t="s">
        <v>3</v>
      </c>
      <c r="C3282" t="s">
        <v>2</v>
      </c>
      <c r="D3282" t="s">
        <v>4</v>
      </c>
      <c r="E3282" t="s">
        <v>0</v>
      </c>
      <c r="F3282" t="s">
        <v>27</v>
      </c>
      <c r="J3282">
        <v>0</v>
      </c>
      <c r="K3282">
        <v>0</v>
      </c>
      <c r="L3282">
        <v>0</v>
      </c>
      <c r="M3282">
        <v>0</v>
      </c>
      <c r="N3282">
        <v>0</v>
      </c>
      <c r="P3282">
        <v>1526771</v>
      </c>
      <c r="Q3282" t="s">
        <v>3</v>
      </c>
      <c r="R3282" t="s">
        <v>2</v>
      </c>
      <c r="S3282" t="s">
        <v>4</v>
      </c>
      <c r="T3282" t="s">
        <v>0</v>
      </c>
      <c r="V3282">
        <v>0</v>
      </c>
      <c r="W3282">
        <v>0</v>
      </c>
      <c r="X3282">
        <v>0</v>
      </c>
      <c r="Y3282">
        <v>0</v>
      </c>
      <c r="Z3282">
        <v>0</v>
      </c>
    </row>
    <row r="3283" spans="1:26" x14ac:dyDescent="0.2">
      <c r="A3283">
        <v>1526811</v>
      </c>
      <c r="B3283" t="s">
        <v>3</v>
      </c>
      <c r="C3283" t="s">
        <v>2</v>
      </c>
      <c r="D3283" t="s">
        <v>4</v>
      </c>
      <c r="E3283" t="s">
        <v>0</v>
      </c>
      <c r="F3283" t="s">
        <v>27</v>
      </c>
      <c r="J3283">
        <v>0</v>
      </c>
      <c r="K3283">
        <v>0</v>
      </c>
      <c r="L3283">
        <v>0</v>
      </c>
      <c r="M3283">
        <v>0</v>
      </c>
      <c r="N3283">
        <v>0</v>
      </c>
      <c r="P3283">
        <v>1526811</v>
      </c>
      <c r="Q3283" t="s">
        <v>3</v>
      </c>
      <c r="R3283" t="s">
        <v>2</v>
      </c>
      <c r="S3283" t="s">
        <v>4</v>
      </c>
      <c r="T3283" t="s">
        <v>0</v>
      </c>
      <c r="V3283">
        <v>0</v>
      </c>
      <c r="W3283">
        <v>0</v>
      </c>
      <c r="X3283">
        <v>0</v>
      </c>
      <c r="Y3283">
        <v>0</v>
      </c>
      <c r="Z3283">
        <v>0</v>
      </c>
    </row>
    <row r="3284" spans="1:26" x14ac:dyDescent="0.2">
      <c r="A3284">
        <v>1526961</v>
      </c>
      <c r="B3284" t="s">
        <v>6</v>
      </c>
      <c r="C3284" t="s">
        <v>2</v>
      </c>
      <c r="D3284" t="s">
        <v>7</v>
      </c>
      <c r="E3284" t="s">
        <v>0</v>
      </c>
      <c r="F3284" t="s">
        <v>27</v>
      </c>
      <c r="J3284">
        <v>0</v>
      </c>
      <c r="K3284">
        <v>0</v>
      </c>
      <c r="L3284">
        <v>0</v>
      </c>
      <c r="M3284">
        <v>0</v>
      </c>
      <c r="N3284">
        <v>0</v>
      </c>
      <c r="P3284">
        <v>1526961</v>
      </c>
      <c r="Q3284" t="s">
        <v>6</v>
      </c>
      <c r="R3284" t="s">
        <v>2</v>
      </c>
      <c r="S3284" t="s">
        <v>7</v>
      </c>
      <c r="T3284" t="s">
        <v>0</v>
      </c>
      <c r="V3284">
        <v>0</v>
      </c>
      <c r="W3284">
        <v>0</v>
      </c>
      <c r="X3284">
        <v>0</v>
      </c>
      <c r="Y3284">
        <v>0</v>
      </c>
      <c r="Z3284">
        <v>0</v>
      </c>
    </row>
    <row r="3285" spans="1:26" x14ac:dyDescent="0.2">
      <c r="A3285">
        <v>1527021</v>
      </c>
      <c r="B3285" t="s">
        <v>13</v>
      </c>
      <c r="C3285" t="s">
        <v>5</v>
      </c>
      <c r="D3285" t="s">
        <v>4</v>
      </c>
      <c r="E3285" t="s">
        <v>8</v>
      </c>
      <c r="F3285" t="s">
        <v>27</v>
      </c>
      <c r="J3285">
        <v>0</v>
      </c>
      <c r="K3285">
        <v>0</v>
      </c>
      <c r="L3285">
        <v>0</v>
      </c>
      <c r="M3285">
        <v>0</v>
      </c>
      <c r="N3285">
        <v>0</v>
      </c>
      <c r="P3285">
        <v>1527021</v>
      </c>
      <c r="Q3285" t="s">
        <v>13</v>
      </c>
      <c r="R3285" t="s">
        <v>5</v>
      </c>
      <c r="S3285" t="s">
        <v>4</v>
      </c>
      <c r="T3285" t="s">
        <v>8</v>
      </c>
      <c r="V3285">
        <v>0</v>
      </c>
      <c r="W3285">
        <v>0</v>
      </c>
      <c r="X3285">
        <v>0</v>
      </c>
      <c r="Y3285">
        <v>0</v>
      </c>
      <c r="Z3285">
        <v>0</v>
      </c>
    </row>
    <row r="3286" spans="1:26" x14ac:dyDescent="0.2">
      <c r="A3286">
        <v>1527171</v>
      </c>
      <c r="B3286" t="s">
        <v>3</v>
      </c>
      <c r="C3286" t="s">
        <v>2</v>
      </c>
      <c r="D3286" t="s">
        <v>4</v>
      </c>
      <c r="E3286" t="s">
        <v>0</v>
      </c>
      <c r="F3286" t="s">
        <v>27</v>
      </c>
      <c r="J3286">
        <v>0</v>
      </c>
      <c r="K3286">
        <v>0</v>
      </c>
      <c r="L3286">
        <v>0</v>
      </c>
      <c r="M3286">
        <v>0</v>
      </c>
      <c r="N3286">
        <v>0</v>
      </c>
      <c r="P3286">
        <v>1527171</v>
      </c>
      <c r="Q3286" t="s">
        <v>3</v>
      </c>
      <c r="R3286" t="s">
        <v>2</v>
      </c>
      <c r="S3286" t="s">
        <v>4</v>
      </c>
      <c r="T3286" t="s">
        <v>0</v>
      </c>
      <c r="V3286">
        <v>0</v>
      </c>
      <c r="W3286">
        <v>0</v>
      </c>
      <c r="X3286">
        <v>0</v>
      </c>
      <c r="Y3286">
        <v>0</v>
      </c>
      <c r="Z3286">
        <v>0</v>
      </c>
    </row>
    <row r="3287" spans="1:26" x14ac:dyDescent="0.2">
      <c r="A3287">
        <v>1527211</v>
      </c>
      <c r="B3287" t="s">
        <v>3</v>
      </c>
      <c r="C3287" t="s">
        <v>5</v>
      </c>
      <c r="D3287" t="s">
        <v>7</v>
      </c>
      <c r="E3287" t="s">
        <v>0</v>
      </c>
      <c r="F3287" t="s">
        <v>27</v>
      </c>
      <c r="J3287">
        <v>0</v>
      </c>
      <c r="K3287">
        <v>0</v>
      </c>
      <c r="L3287">
        <v>0</v>
      </c>
      <c r="M3287">
        <v>0</v>
      </c>
      <c r="N3287">
        <v>0</v>
      </c>
      <c r="P3287">
        <v>1527211</v>
      </c>
      <c r="Q3287" t="s">
        <v>3</v>
      </c>
      <c r="R3287" t="s">
        <v>5</v>
      </c>
      <c r="S3287" t="s">
        <v>7</v>
      </c>
      <c r="T3287" t="s">
        <v>0</v>
      </c>
      <c r="V3287">
        <v>0</v>
      </c>
      <c r="W3287">
        <v>0</v>
      </c>
      <c r="X3287">
        <v>0</v>
      </c>
      <c r="Y3287">
        <v>0</v>
      </c>
      <c r="Z3287">
        <v>0</v>
      </c>
    </row>
    <row r="3288" spans="1:26" x14ac:dyDescent="0.2">
      <c r="A3288">
        <v>1527361</v>
      </c>
      <c r="B3288" t="s">
        <v>3</v>
      </c>
      <c r="C3288" t="s">
        <v>2</v>
      </c>
      <c r="D3288" t="s">
        <v>4</v>
      </c>
      <c r="E3288" t="s">
        <v>8</v>
      </c>
      <c r="F3288" t="s">
        <v>27</v>
      </c>
      <c r="J3288">
        <v>0</v>
      </c>
      <c r="K3288">
        <v>0</v>
      </c>
      <c r="L3288">
        <v>0</v>
      </c>
      <c r="M3288">
        <v>0</v>
      </c>
      <c r="N3288">
        <v>0</v>
      </c>
      <c r="P3288">
        <v>1527361</v>
      </c>
      <c r="Q3288" t="s">
        <v>3</v>
      </c>
      <c r="R3288" t="s">
        <v>2</v>
      </c>
      <c r="S3288" t="s">
        <v>4</v>
      </c>
      <c r="T3288" t="s">
        <v>8</v>
      </c>
      <c r="V3288">
        <v>0</v>
      </c>
      <c r="W3288">
        <v>0</v>
      </c>
      <c r="X3288">
        <v>0</v>
      </c>
      <c r="Y3288">
        <v>0</v>
      </c>
      <c r="Z3288">
        <v>0</v>
      </c>
    </row>
    <row r="3289" spans="1:26" x14ac:dyDescent="0.2">
      <c r="A3289">
        <v>1527401</v>
      </c>
      <c r="B3289" t="s">
        <v>3</v>
      </c>
      <c r="C3289" t="s">
        <v>2</v>
      </c>
      <c r="D3289" t="s">
        <v>4</v>
      </c>
      <c r="E3289" t="s">
        <v>0</v>
      </c>
      <c r="F3289" t="s">
        <v>27</v>
      </c>
      <c r="J3289">
        <v>0</v>
      </c>
      <c r="K3289">
        <v>0</v>
      </c>
      <c r="L3289">
        <v>0</v>
      </c>
      <c r="M3289">
        <v>0</v>
      </c>
      <c r="N3289">
        <v>0</v>
      </c>
      <c r="P3289">
        <v>1527401</v>
      </c>
      <c r="Q3289" t="s">
        <v>3</v>
      </c>
      <c r="R3289" t="s">
        <v>2</v>
      </c>
      <c r="S3289" t="s">
        <v>4</v>
      </c>
      <c r="T3289" t="s">
        <v>0</v>
      </c>
      <c r="V3289">
        <v>0</v>
      </c>
      <c r="W3289">
        <v>0</v>
      </c>
      <c r="X3289">
        <v>0</v>
      </c>
      <c r="Y3289">
        <v>0</v>
      </c>
      <c r="Z3289">
        <v>0</v>
      </c>
    </row>
    <row r="3290" spans="1:26" x14ac:dyDescent="0.2">
      <c r="A3290">
        <v>1527551</v>
      </c>
      <c r="B3290" t="s">
        <v>3</v>
      </c>
      <c r="C3290" t="s">
        <v>2</v>
      </c>
      <c r="D3290" t="s">
        <v>4</v>
      </c>
      <c r="E3290" t="s">
        <v>0</v>
      </c>
      <c r="F3290" t="s">
        <v>27</v>
      </c>
      <c r="J3290">
        <v>0</v>
      </c>
      <c r="K3290">
        <v>0</v>
      </c>
      <c r="L3290">
        <v>0</v>
      </c>
      <c r="M3290">
        <v>0</v>
      </c>
      <c r="N3290">
        <v>0</v>
      </c>
      <c r="P3290">
        <v>1527551</v>
      </c>
      <c r="Q3290" t="s">
        <v>3</v>
      </c>
      <c r="R3290" t="s">
        <v>2</v>
      </c>
      <c r="S3290" t="s">
        <v>4</v>
      </c>
      <c r="T3290" t="s">
        <v>0</v>
      </c>
      <c r="V3290">
        <v>0</v>
      </c>
      <c r="W3290">
        <v>0</v>
      </c>
      <c r="X3290">
        <v>0</v>
      </c>
      <c r="Y3290">
        <v>0</v>
      </c>
      <c r="Z3290">
        <v>0</v>
      </c>
    </row>
    <row r="3291" spans="1:26" x14ac:dyDescent="0.2">
      <c r="A3291">
        <v>1527741</v>
      </c>
      <c r="B3291" t="s">
        <v>3</v>
      </c>
      <c r="C3291" t="s">
        <v>5</v>
      </c>
      <c r="D3291" t="s">
        <v>1</v>
      </c>
      <c r="E3291" t="s">
        <v>0</v>
      </c>
      <c r="F3291" t="s">
        <v>27</v>
      </c>
      <c r="J3291">
        <v>0</v>
      </c>
      <c r="K3291">
        <v>0</v>
      </c>
      <c r="L3291">
        <v>0</v>
      </c>
      <c r="M3291">
        <v>0</v>
      </c>
      <c r="N3291">
        <v>0</v>
      </c>
      <c r="P3291">
        <v>1527741</v>
      </c>
      <c r="Q3291" t="s">
        <v>3</v>
      </c>
      <c r="R3291" t="s">
        <v>5</v>
      </c>
      <c r="S3291" t="s">
        <v>1</v>
      </c>
      <c r="T3291" t="s">
        <v>0</v>
      </c>
      <c r="V3291">
        <v>0</v>
      </c>
      <c r="W3291">
        <v>0</v>
      </c>
      <c r="X3291">
        <v>0</v>
      </c>
      <c r="Y3291">
        <v>0</v>
      </c>
      <c r="Z3291">
        <v>0</v>
      </c>
    </row>
    <row r="3292" spans="1:26" x14ac:dyDescent="0.2">
      <c r="A3292">
        <v>1528291</v>
      </c>
      <c r="B3292" t="s">
        <v>6</v>
      </c>
      <c r="C3292" t="s">
        <v>5</v>
      </c>
      <c r="D3292" t="s">
        <v>1</v>
      </c>
      <c r="E3292" t="s">
        <v>0</v>
      </c>
      <c r="F3292" t="s">
        <v>27</v>
      </c>
      <c r="J3292">
        <v>0</v>
      </c>
      <c r="K3292">
        <v>0</v>
      </c>
      <c r="L3292">
        <v>0</v>
      </c>
      <c r="M3292">
        <v>0</v>
      </c>
      <c r="N3292">
        <v>0</v>
      </c>
      <c r="P3292">
        <v>1528291</v>
      </c>
      <c r="Q3292" t="s">
        <v>6</v>
      </c>
      <c r="R3292" t="s">
        <v>5</v>
      </c>
      <c r="S3292" t="s">
        <v>1</v>
      </c>
      <c r="T3292" t="s">
        <v>0</v>
      </c>
      <c r="V3292">
        <v>0</v>
      </c>
      <c r="W3292">
        <v>0</v>
      </c>
      <c r="X3292">
        <v>0</v>
      </c>
      <c r="Y3292">
        <v>0</v>
      </c>
      <c r="Z3292">
        <v>0</v>
      </c>
    </row>
    <row r="3293" spans="1:26" x14ac:dyDescent="0.2">
      <c r="A3293">
        <v>1528521</v>
      </c>
      <c r="B3293" t="s">
        <v>3</v>
      </c>
      <c r="C3293" t="s">
        <v>5</v>
      </c>
      <c r="D3293" t="s">
        <v>4</v>
      </c>
      <c r="E3293" t="s">
        <v>0</v>
      </c>
      <c r="F3293" t="s">
        <v>27</v>
      </c>
      <c r="J3293">
        <v>0</v>
      </c>
      <c r="K3293">
        <v>0</v>
      </c>
      <c r="L3293">
        <v>0</v>
      </c>
      <c r="M3293">
        <v>0</v>
      </c>
      <c r="N3293">
        <v>0</v>
      </c>
      <c r="P3293">
        <v>1528521</v>
      </c>
      <c r="Q3293" t="s">
        <v>3</v>
      </c>
      <c r="R3293" t="s">
        <v>5</v>
      </c>
      <c r="S3293" t="s">
        <v>4</v>
      </c>
      <c r="T3293" t="s">
        <v>0</v>
      </c>
      <c r="V3293">
        <v>0</v>
      </c>
      <c r="W3293">
        <v>0</v>
      </c>
      <c r="X3293">
        <v>0</v>
      </c>
      <c r="Y3293">
        <v>0</v>
      </c>
      <c r="Z3293">
        <v>0</v>
      </c>
    </row>
    <row r="3294" spans="1:26" x14ac:dyDescent="0.2">
      <c r="A3294">
        <v>1528671</v>
      </c>
      <c r="B3294" t="s">
        <v>3</v>
      </c>
      <c r="C3294" t="s">
        <v>5</v>
      </c>
      <c r="D3294" t="s">
        <v>1</v>
      </c>
      <c r="E3294" t="s">
        <v>0</v>
      </c>
      <c r="F3294" t="s">
        <v>27</v>
      </c>
      <c r="J3294">
        <v>0</v>
      </c>
      <c r="K3294">
        <v>0</v>
      </c>
      <c r="L3294">
        <v>0</v>
      </c>
      <c r="M3294">
        <v>0</v>
      </c>
      <c r="N3294">
        <v>0</v>
      </c>
      <c r="P3294">
        <v>1528671</v>
      </c>
      <c r="Q3294" t="s">
        <v>3</v>
      </c>
      <c r="R3294" t="s">
        <v>5</v>
      </c>
      <c r="S3294" t="s">
        <v>1</v>
      </c>
      <c r="T3294" t="s">
        <v>0</v>
      </c>
      <c r="V3294">
        <v>0</v>
      </c>
      <c r="W3294">
        <v>0</v>
      </c>
      <c r="X3294">
        <v>0</v>
      </c>
      <c r="Y3294">
        <v>0</v>
      </c>
      <c r="Z3294">
        <v>0</v>
      </c>
    </row>
    <row r="3295" spans="1:26" x14ac:dyDescent="0.2">
      <c r="A3295">
        <v>1528711</v>
      </c>
      <c r="B3295" t="s">
        <v>6</v>
      </c>
      <c r="C3295" t="s">
        <v>12</v>
      </c>
      <c r="D3295" t="s">
        <v>1</v>
      </c>
      <c r="E3295" t="s">
        <v>0</v>
      </c>
      <c r="F3295" t="s">
        <v>27</v>
      </c>
      <c r="J3295">
        <v>0</v>
      </c>
      <c r="K3295">
        <v>0</v>
      </c>
      <c r="L3295">
        <v>0</v>
      </c>
      <c r="M3295">
        <v>0</v>
      </c>
      <c r="N3295">
        <v>0</v>
      </c>
      <c r="P3295">
        <v>1528711</v>
      </c>
      <c r="Q3295" t="s">
        <v>6</v>
      </c>
      <c r="R3295" t="s">
        <v>12</v>
      </c>
      <c r="S3295" t="s">
        <v>1</v>
      </c>
      <c r="T3295" t="s">
        <v>0</v>
      </c>
      <c r="V3295">
        <v>0</v>
      </c>
      <c r="W3295">
        <v>0</v>
      </c>
      <c r="X3295">
        <v>0</v>
      </c>
      <c r="Y3295">
        <v>0</v>
      </c>
      <c r="Z3295">
        <v>0</v>
      </c>
    </row>
    <row r="3296" spans="1:26" x14ac:dyDescent="0.2">
      <c r="A3296">
        <v>1528861</v>
      </c>
      <c r="B3296" t="s">
        <v>6</v>
      </c>
      <c r="C3296" t="s">
        <v>2</v>
      </c>
      <c r="D3296" t="s">
        <v>7</v>
      </c>
      <c r="E3296" t="s">
        <v>8</v>
      </c>
      <c r="F3296" t="s">
        <v>27</v>
      </c>
      <c r="J3296">
        <v>0</v>
      </c>
      <c r="K3296">
        <v>0</v>
      </c>
      <c r="L3296">
        <v>0</v>
      </c>
      <c r="M3296">
        <v>0</v>
      </c>
      <c r="N3296">
        <v>0</v>
      </c>
      <c r="P3296">
        <v>1528861</v>
      </c>
      <c r="Q3296" t="s">
        <v>6</v>
      </c>
      <c r="R3296" t="s">
        <v>2</v>
      </c>
      <c r="S3296" t="s">
        <v>7</v>
      </c>
      <c r="T3296" t="s">
        <v>8</v>
      </c>
      <c r="V3296">
        <v>0</v>
      </c>
      <c r="W3296">
        <v>0</v>
      </c>
      <c r="X3296">
        <v>0</v>
      </c>
      <c r="Y3296">
        <v>0</v>
      </c>
      <c r="Z3296">
        <v>0</v>
      </c>
    </row>
    <row r="3297" spans="1:26" x14ac:dyDescent="0.2">
      <c r="A3297">
        <v>1528901</v>
      </c>
      <c r="B3297" t="s">
        <v>6</v>
      </c>
      <c r="C3297" t="s">
        <v>5</v>
      </c>
      <c r="D3297" t="s">
        <v>7</v>
      </c>
      <c r="E3297" t="s">
        <v>0</v>
      </c>
      <c r="F3297" t="s">
        <v>27</v>
      </c>
      <c r="J3297">
        <v>0</v>
      </c>
      <c r="K3297">
        <v>0</v>
      </c>
      <c r="L3297">
        <v>0</v>
      </c>
      <c r="M3297">
        <v>0</v>
      </c>
      <c r="N3297">
        <v>0</v>
      </c>
      <c r="P3297">
        <v>1528901</v>
      </c>
      <c r="Q3297" t="s">
        <v>6</v>
      </c>
      <c r="R3297" t="s">
        <v>5</v>
      </c>
      <c r="S3297" t="s">
        <v>7</v>
      </c>
      <c r="T3297" t="s">
        <v>0</v>
      </c>
      <c r="V3297">
        <v>0</v>
      </c>
      <c r="W3297">
        <v>0</v>
      </c>
      <c r="X3297">
        <v>0</v>
      </c>
      <c r="Y3297">
        <v>0</v>
      </c>
      <c r="Z3297">
        <v>0</v>
      </c>
    </row>
    <row r="3298" spans="1:26" x14ac:dyDescent="0.2">
      <c r="A3298">
        <v>1529111</v>
      </c>
      <c r="B3298" t="s">
        <v>3</v>
      </c>
      <c r="C3298" t="s">
        <v>5</v>
      </c>
      <c r="D3298" t="s">
        <v>4</v>
      </c>
      <c r="E3298" t="s">
        <v>0</v>
      </c>
      <c r="F3298" t="s">
        <v>27</v>
      </c>
      <c r="J3298">
        <v>0</v>
      </c>
      <c r="K3298">
        <v>0</v>
      </c>
      <c r="L3298">
        <v>0</v>
      </c>
      <c r="M3298">
        <v>0</v>
      </c>
      <c r="N3298">
        <v>0</v>
      </c>
      <c r="P3298">
        <v>1529111</v>
      </c>
      <c r="Q3298" t="s">
        <v>3</v>
      </c>
      <c r="R3298" t="s">
        <v>5</v>
      </c>
      <c r="S3298" t="s">
        <v>4</v>
      </c>
      <c r="T3298" t="s">
        <v>0</v>
      </c>
      <c r="V3298">
        <v>0</v>
      </c>
      <c r="W3298">
        <v>0</v>
      </c>
      <c r="X3298">
        <v>0</v>
      </c>
      <c r="Y3298">
        <v>0</v>
      </c>
      <c r="Z3298">
        <v>0</v>
      </c>
    </row>
    <row r="3299" spans="1:26" x14ac:dyDescent="0.2">
      <c r="A3299">
        <v>1530431</v>
      </c>
      <c r="B3299" t="s">
        <v>3</v>
      </c>
      <c r="C3299" t="s">
        <v>9</v>
      </c>
      <c r="D3299" t="s">
        <v>4</v>
      </c>
      <c r="E3299" t="s">
        <v>0</v>
      </c>
      <c r="F3299" t="s">
        <v>27</v>
      </c>
      <c r="J3299">
        <v>0</v>
      </c>
      <c r="K3299">
        <v>0</v>
      </c>
      <c r="L3299">
        <v>0</v>
      </c>
      <c r="M3299">
        <v>0</v>
      </c>
      <c r="N3299">
        <v>0</v>
      </c>
      <c r="P3299">
        <v>1530431</v>
      </c>
      <c r="Q3299" t="s">
        <v>3</v>
      </c>
      <c r="R3299" t="s">
        <v>9</v>
      </c>
      <c r="S3299" t="s">
        <v>4</v>
      </c>
      <c r="T3299" t="s">
        <v>0</v>
      </c>
      <c r="V3299">
        <v>0</v>
      </c>
      <c r="W3299">
        <v>0</v>
      </c>
      <c r="X3299">
        <v>0</v>
      </c>
      <c r="Y3299">
        <v>0</v>
      </c>
      <c r="Z3299">
        <v>0</v>
      </c>
    </row>
    <row r="3300" spans="1:26" x14ac:dyDescent="0.2">
      <c r="A3300">
        <v>1530581</v>
      </c>
      <c r="B3300" t="s">
        <v>6</v>
      </c>
      <c r="C3300" t="s">
        <v>5</v>
      </c>
      <c r="D3300" t="s">
        <v>4</v>
      </c>
      <c r="E3300" t="s">
        <v>8</v>
      </c>
      <c r="F3300" t="s">
        <v>27</v>
      </c>
      <c r="J3300">
        <v>0</v>
      </c>
      <c r="K3300">
        <v>0</v>
      </c>
      <c r="L3300">
        <v>0</v>
      </c>
      <c r="M3300">
        <v>0</v>
      </c>
      <c r="N3300">
        <v>0</v>
      </c>
      <c r="P3300">
        <v>1530581</v>
      </c>
      <c r="Q3300" t="s">
        <v>6</v>
      </c>
      <c r="R3300" t="s">
        <v>5</v>
      </c>
      <c r="S3300" t="s">
        <v>4</v>
      </c>
      <c r="T3300" t="s">
        <v>8</v>
      </c>
      <c r="V3300">
        <v>0</v>
      </c>
      <c r="W3300">
        <v>0</v>
      </c>
      <c r="X3300">
        <v>0</v>
      </c>
      <c r="Y3300">
        <v>0</v>
      </c>
      <c r="Z3300">
        <v>0</v>
      </c>
    </row>
    <row r="3301" spans="1:26" x14ac:dyDescent="0.2">
      <c r="A3301">
        <v>1530771</v>
      </c>
      <c r="B3301" t="s">
        <v>10</v>
      </c>
      <c r="C3301" t="s">
        <v>9</v>
      </c>
      <c r="D3301" t="s">
        <v>4</v>
      </c>
      <c r="E3301" t="s">
        <v>0</v>
      </c>
      <c r="F3301" t="s">
        <v>27</v>
      </c>
      <c r="J3301">
        <v>0</v>
      </c>
      <c r="K3301">
        <v>0</v>
      </c>
      <c r="L3301">
        <v>0</v>
      </c>
      <c r="M3301">
        <v>0</v>
      </c>
      <c r="N3301">
        <v>0</v>
      </c>
      <c r="P3301">
        <v>1530771</v>
      </c>
      <c r="Q3301" t="s">
        <v>10</v>
      </c>
      <c r="R3301" t="s">
        <v>9</v>
      </c>
      <c r="S3301" t="s">
        <v>4</v>
      </c>
      <c r="T3301" t="s">
        <v>0</v>
      </c>
      <c r="V3301">
        <v>0</v>
      </c>
      <c r="W3301">
        <v>0</v>
      </c>
      <c r="X3301">
        <v>0</v>
      </c>
      <c r="Y3301">
        <v>0</v>
      </c>
      <c r="Z3301">
        <v>0</v>
      </c>
    </row>
    <row r="3302" spans="1:26" x14ac:dyDescent="0.2">
      <c r="A3302">
        <v>1531021</v>
      </c>
      <c r="B3302" t="s">
        <v>6</v>
      </c>
      <c r="C3302" t="s">
        <v>9</v>
      </c>
      <c r="D3302" t="s">
        <v>4</v>
      </c>
      <c r="E3302" t="s">
        <v>0</v>
      </c>
      <c r="F3302" t="s">
        <v>27</v>
      </c>
      <c r="J3302">
        <v>0</v>
      </c>
      <c r="K3302">
        <v>0</v>
      </c>
      <c r="L3302">
        <v>0</v>
      </c>
      <c r="M3302">
        <v>0</v>
      </c>
      <c r="N3302">
        <v>0</v>
      </c>
      <c r="P3302">
        <v>1531021</v>
      </c>
      <c r="Q3302" t="s">
        <v>6</v>
      </c>
      <c r="R3302" t="s">
        <v>9</v>
      </c>
      <c r="S3302" t="s">
        <v>4</v>
      </c>
      <c r="T3302" t="s">
        <v>0</v>
      </c>
      <c r="V3302">
        <v>0</v>
      </c>
      <c r="W3302">
        <v>0</v>
      </c>
      <c r="X3302">
        <v>0</v>
      </c>
      <c r="Y3302">
        <v>0</v>
      </c>
      <c r="Z3302">
        <v>0</v>
      </c>
    </row>
    <row r="3303" spans="1:26" x14ac:dyDescent="0.2">
      <c r="A3303">
        <v>1532291</v>
      </c>
      <c r="B3303" t="s">
        <v>10</v>
      </c>
      <c r="C3303" t="s">
        <v>12</v>
      </c>
      <c r="D3303" t="s">
        <v>7</v>
      </c>
      <c r="E3303" t="s">
        <v>0</v>
      </c>
      <c r="F3303" t="s">
        <v>27</v>
      </c>
      <c r="J3303">
        <v>0</v>
      </c>
      <c r="K3303">
        <v>0</v>
      </c>
      <c r="L3303">
        <v>0</v>
      </c>
      <c r="M3303">
        <v>0</v>
      </c>
      <c r="N3303">
        <v>0</v>
      </c>
      <c r="P3303">
        <v>1532291</v>
      </c>
      <c r="Q3303" t="s">
        <v>10</v>
      </c>
      <c r="R3303" t="s">
        <v>12</v>
      </c>
      <c r="S3303" t="s">
        <v>7</v>
      </c>
      <c r="T3303" t="s">
        <v>0</v>
      </c>
      <c r="V3303">
        <v>0</v>
      </c>
      <c r="W3303">
        <v>0</v>
      </c>
      <c r="X3303">
        <v>0</v>
      </c>
      <c r="Y3303">
        <v>0</v>
      </c>
      <c r="Z3303">
        <v>0</v>
      </c>
    </row>
    <row r="3304" spans="1:26" x14ac:dyDescent="0.2">
      <c r="A3304">
        <v>1532331</v>
      </c>
      <c r="B3304" t="s">
        <v>10</v>
      </c>
      <c r="C3304" t="s">
        <v>2</v>
      </c>
      <c r="D3304" t="s">
        <v>7</v>
      </c>
      <c r="E3304" t="s">
        <v>0</v>
      </c>
      <c r="F3304" t="s">
        <v>27</v>
      </c>
      <c r="J3304">
        <v>0</v>
      </c>
      <c r="K3304">
        <v>0</v>
      </c>
      <c r="L3304">
        <v>0</v>
      </c>
      <c r="M3304">
        <v>0</v>
      </c>
      <c r="N3304">
        <v>0</v>
      </c>
      <c r="P3304">
        <v>1532331</v>
      </c>
      <c r="Q3304" t="s">
        <v>10</v>
      </c>
      <c r="R3304" t="s">
        <v>2</v>
      </c>
      <c r="S3304" t="s">
        <v>7</v>
      </c>
      <c r="T3304" t="s">
        <v>0</v>
      </c>
      <c r="V3304">
        <v>0</v>
      </c>
      <c r="W3304">
        <v>0</v>
      </c>
      <c r="X3304">
        <v>0</v>
      </c>
      <c r="Y3304">
        <v>0</v>
      </c>
      <c r="Z3304">
        <v>0</v>
      </c>
    </row>
    <row r="3305" spans="1:26" x14ac:dyDescent="0.2">
      <c r="A3305">
        <v>1532481</v>
      </c>
      <c r="B3305" t="s">
        <v>10</v>
      </c>
      <c r="C3305" t="s">
        <v>9</v>
      </c>
      <c r="D3305" t="s">
        <v>4</v>
      </c>
      <c r="E3305" t="s">
        <v>0</v>
      </c>
      <c r="F3305" t="s">
        <v>27</v>
      </c>
      <c r="J3305">
        <v>0</v>
      </c>
      <c r="K3305">
        <v>0</v>
      </c>
      <c r="L3305">
        <v>0</v>
      </c>
      <c r="M3305">
        <v>0</v>
      </c>
      <c r="N3305">
        <v>0</v>
      </c>
      <c r="P3305">
        <v>1532481</v>
      </c>
      <c r="Q3305" t="s">
        <v>10</v>
      </c>
      <c r="R3305" t="s">
        <v>9</v>
      </c>
      <c r="S3305" t="s">
        <v>4</v>
      </c>
      <c r="T3305" t="s">
        <v>0</v>
      </c>
      <c r="V3305">
        <v>0</v>
      </c>
      <c r="W3305">
        <v>0</v>
      </c>
      <c r="X3305">
        <v>0</v>
      </c>
      <c r="Y3305">
        <v>0</v>
      </c>
      <c r="Z3305">
        <v>0</v>
      </c>
    </row>
    <row r="3306" spans="1:26" x14ac:dyDescent="0.2">
      <c r="A3306">
        <v>1532521</v>
      </c>
      <c r="B3306" t="s">
        <v>3</v>
      </c>
      <c r="C3306" t="s">
        <v>5</v>
      </c>
      <c r="D3306" t="s">
        <v>4</v>
      </c>
      <c r="E3306" t="s">
        <v>0</v>
      </c>
      <c r="F3306" t="s">
        <v>27</v>
      </c>
      <c r="J3306">
        <v>0</v>
      </c>
      <c r="K3306">
        <v>0</v>
      </c>
      <c r="L3306">
        <v>0</v>
      </c>
      <c r="M3306">
        <v>0</v>
      </c>
      <c r="N3306">
        <v>0</v>
      </c>
      <c r="P3306">
        <v>1532521</v>
      </c>
      <c r="Q3306" t="s">
        <v>3</v>
      </c>
      <c r="R3306" t="s">
        <v>5</v>
      </c>
      <c r="S3306" t="s">
        <v>4</v>
      </c>
      <c r="T3306" t="s">
        <v>0</v>
      </c>
      <c r="V3306">
        <v>0</v>
      </c>
      <c r="W3306">
        <v>0</v>
      </c>
      <c r="X3306">
        <v>0</v>
      </c>
      <c r="Y3306">
        <v>0</v>
      </c>
      <c r="Z3306">
        <v>0</v>
      </c>
    </row>
    <row r="3307" spans="1:26" x14ac:dyDescent="0.2">
      <c r="A3307">
        <v>1532901</v>
      </c>
      <c r="B3307" t="s">
        <v>6</v>
      </c>
      <c r="C3307" t="s">
        <v>12</v>
      </c>
      <c r="D3307" t="s">
        <v>1</v>
      </c>
      <c r="E3307" t="s">
        <v>0</v>
      </c>
      <c r="F3307" t="s">
        <v>27</v>
      </c>
      <c r="J3307">
        <v>0</v>
      </c>
      <c r="K3307">
        <v>0</v>
      </c>
      <c r="L3307">
        <v>0</v>
      </c>
      <c r="M3307">
        <v>0</v>
      </c>
      <c r="N3307">
        <v>0</v>
      </c>
      <c r="P3307">
        <v>1532901</v>
      </c>
      <c r="Q3307" t="s">
        <v>6</v>
      </c>
      <c r="R3307" t="s">
        <v>12</v>
      </c>
      <c r="S3307" t="s">
        <v>1</v>
      </c>
      <c r="T3307" t="s">
        <v>0</v>
      </c>
      <c r="V3307">
        <v>0</v>
      </c>
      <c r="W3307">
        <v>0</v>
      </c>
      <c r="X3307">
        <v>0</v>
      </c>
      <c r="Y3307">
        <v>0</v>
      </c>
      <c r="Z3307">
        <v>0</v>
      </c>
    </row>
    <row r="3308" spans="1:26" x14ac:dyDescent="0.2">
      <c r="A3308">
        <v>1533111</v>
      </c>
      <c r="B3308" t="s">
        <v>6</v>
      </c>
      <c r="C3308" t="s">
        <v>5</v>
      </c>
      <c r="D3308" t="s">
        <v>4</v>
      </c>
      <c r="E3308" t="s">
        <v>0</v>
      </c>
      <c r="F3308" t="s">
        <v>27</v>
      </c>
      <c r="J3308">
        <v>0</v>
      </c>
      <c r="K3308">
        <v>0</v>
      </c>
      <c r="L3308">
        <v>0</v>
      </c>
      <c r="M3308">
        <v>0</v>
      </c>
      <c r="N3308">
        <v>0</v>
      </c>
      <c r="P3308">
        <v>1533111</v>
      </c>
      <c r="Q3308" t="s">
        <v>6</v>
      </c>
      <c r="R3308" t="s">
        <v>5</v>
      </c>
      <c r="S3308" t="s">
        <v>4</v>
      </c>
      <c r="T3308" t="s">
        <v>0</v>
      </c>
      <c r="V3308">
        <v>0</v>
      </c>
      <c r="W3308">
        <v>0</v>
      </c>
      <c r="X3308">
        <v>0</v>
      </c>
      <c r="Y3308">
        <v>0</v>
      </c>
      <c r="Z3308">
        <v>0</v>
      </c>
    </row>
    <row r="3309" spans="1:26" x14ac:dyDescent="0.2">
      <c r="A3309">
        <v>1533261</v>
      </c>
      <c r="B3309" t="s">
        <v>3</v>
      </c>
      <c r="C3309" t="s">
        <v>5</v>
      </c>
      <c r="D3309" t="s">
        <v>7</v>
      </c>
      <c r="E3309" t="s">
        <v>0</v>
      </c>
      <c r="F3309" t="s">
        <v>27</v>
      </c>
      <c r="J3309">
        <v>0</v>
      </c>
      <c r="K3309">
        <v>0</v>
      </c>
      <c r="L3309">
        <v>0</v>
      </c>
      <c r="M3309">
        <v>0</v>
      </c>
      <c r="N3309">
        <v>0</v>
      </c>
      <c r="P3309">
        <v>1533261</v>
      </c>
      <c r="Q3309" t="s">
        <v>3</v>
      </c>
      <c r="R3309" t="s">
        <v>5</v>
      </c>
      <c r="S3309" t="s">
        <v>7</v>
      </c>
      <c r="T3309" t="s">
        <v>0</v>
      </c>
      <c r="V3309">
        <v>0</v>
      </c>
      <c r="W3309">
        <v>0</v>
      </c>
      <c r="X3309">
        <v>0</v>
      </c>
      <c r="Y3309">
        <v>0</v>
      </c>
      <c r="Z3309">
        <v>0</v>
      </c>
    </row>
    <row r="3310" spans="1:26" x14ac:dyDescent="0.2">
      <c r="A3310">
        <v>1534231</v>
      </c>
      <c r="B3310" t="s">
        <v>6</v>
      </c>
      <c r="C3310" t="s">
        <v>5</v>
      </c>
      <c r="D3310" t="s">
        <v>1</v>
      </c>
      <c r="E3310" t="s">
        <v>0</v>
      </c>
      <c r="F3310" t="s">
        <v>27</v>
      </c>
      <c r="J3310">
        <v>0</v>
      </c>
      <c r="K3310">
        <v>0</v>
      </c>
      <c r="L3310">
        <v>0</v>
      </c>
      <c r="M3310">
        <v>0</v>
      </c>
      <c r="N3310">
        <v>0</v>
      </c>
      <c r="P3310">
        <v>1534231</v>
      </c>
      <c r="Q3310" t="s">
        <v>6</v>
      </c>
      <c r="R3310" t="s">
        <v>5</v>
      </c>
      <c r="S3310" t="s">
        <v>1</v>
      </c>
      <c r="T3310" t="s">
        <v>0</v>
      </c>
      <c r="V3310">
        <v>0</v>
      </c>
      <c r="W3310">
        <v>0</v>
      </c>
      <c r="X3310">
        <v>0</v>
      </c>
      <c r="Y3310">
        <v>0</v>
      </c>
      <c r="Z3310">
        <v>0</v>
      </c>
    </row>
    <row r="3311" spans="1:26" x14ac:dyDescent="0.2">
      <c r="A3311">
        <v>1534381</v>
      </c>
      <c r="B3311" t="s">
        <v>3</v>
      </c>
      <c r="C3311" t="s">
        <v>2</v>
      </c>
      <c r="D3311" t="s">
        <v>7</v>
      </c>
      <c r="E3311" t="s">
        <v>0</v>
      </c>
      <c r="F3311" t="s">
        <v>27</v>
      </c>
      <c r="J3311">
        <v>0</v>
      </c>
      <c r="K3311">
        <v>0</v>
      </c>
      <c r="L3311">
        <v>0</v>
      </c>
      <c r="M3311">
        <v>0</v>
      </c>
      <c r="N3311">
        <v>0</v>
      </c>
      <c r="P3311">
        <v>1534381</v>
      </c>
      <c r="Q3311" t="s">
        <v>3</v>
      </c>
      <c r="R3311" t="s">
        <v>2</v>
      </c>
      <c r="S3311" t="s">
        <v>7</v>
      </c>
      <c r="T3311" t="s">
        <v>0</v>
      </c>
      <c r="V3311">
        <v>0</v>
      </c>
      <c r="W3311">
        <v>0</v>
      </c>
      <c r="X3311">
        <v>0</v>
      </c>
      <c r="Y3311">
        <v>0</v>
      </c>
      <c r="Z3311">
        <v>0</v>
      </c>
    </row>
    <row r="3312" spans="1:26" x14ac:dyDescent="0.2">
      <c r="A3312">
        <v>1534611</v>
      </c>
      <c r="B3312" t="s">
        <v>3</v>
      </c>
      <c r="C3312" t="s">
        <v>5</v>
      </c>
      <c r="D3312" t="s">
        <v>1</v>
      </c>
      <c r="E3312" t="s">
        <v>0</v>
      </c>
      <c r="F3312" t="s">
        <v>27</v>
      </c>
      <c r="J3312">
        <v>0</v>
      </c>
      <c r="K3312">
        <v>0</v>
      </c>
      <c r="L3312">
        <v>0</v>
      </c>
      <c r="M3312">
        <v>0</v>
      </c>
      <c r="N3312">
        <v>0</v>
      </c>
      <c r="P3312">
        <v>1534611</v>
      </c>
      <c r="Q3312" t="s">
        <v>3</v>
      </c>
      <c r="R3312" t="s">
        <v>5</v>
      </c>
      <c r="S3312" t="s">
        <v>1</v>
      </c>
      <c r="T3312" t="s">
        <v>0</v>
      </c>
      <c r="V3312">
        <v>0</v>
      </c>
      <c r="W3312">
        <v>0</v>
      </c>
      <c r="X3312">
        <v>0</v>
      </c>
      <c r="Y3312">
        <v>0</v>
      </c>
      <c r="Z3312">
        <v>0</v>
      </c>
    </row>
    <row r="3313" spans="1:26" x14ac:dyDescent="0.2">
      <c r="A3313">
        <v>1534951</v>
      </c>
      <c r="B3313" t="s">
        <v>6</v>
      </c>
      <c r="C3313" t="s">
        <v>9</v>
      </c>
      <c r="D3313" t="s">
        <v>4</v>
      </c>
      <c r="E3313" t="s">
        <v>0</v>
      </c>
      <c r="F3313" t="s">
        <v>27</v>
      </c>
      <c r="J3313">
        <v>0</v>
      </c>
      <c r="K3313">
        <v>0</v>
      </c>
      <c r="L3313">
        <v>0</v>
      </c>
      <c r="M3313">
        <v>0</v>
      </c>
      <c r="N3313">
        <v>0</v>
      </c>
      <c r="P3313">
        <v>1534951</v>
      </c>
      <c r="Q3313" t="s">
        <v>6</v>
      </c>
      <c r="R3313" t="s">
        <v>9</v>
      </c>
      <c r="S3313" t="s">
        <v>4</v>
      </c>
      <c r="T3313" t="s">
        <v>0</v>
      </c>
      <c r="V3313">
        <v>0</v>
      </c>
      <c r="W3313">
        <v>0</v>
      </c>
      <c r="X3313">
        <v>0</v>
      </c>
      <c r="Y3313">
        <v>0</v>
      </c>
      <c r="Z3313">
        <v>0</v>
      </c>
    </row>
    <row r="3314" spans="1:26" x14ac:dyDescent="0.2">
      <c r="A3314">
        <v>1535351</v>
      </c>
      <c r="B3314" t="s">
        <v>6</v>
      </c>
      <c r="C3314" t="s">
        <v>5</v>
      </c>
      <c r="D3314" t="s">
        <v>7</v>
      </c>
      <c r="E3314" t="s">
        <v>0</v>
      </c>
      <c r="F3314" t="s">
        <v>27</v>
      </c>
      <c r="J3314">
        <v>0</v>
      </c>
      <c r="K3314">
        <v>0</v>
      </c>
      <c r="L3314">
        <v>0</v>
      </c>
      <c r="M3314">
        <v>0</v>
      </c>
      <c r="N3314">
        <v>0</v>
      </c>
      <c r="P3314">
        <v>1535351</v>
      </c>
      <c r="Q3314" t="s">
        <v>6</v>
      </c>
      <c r="R3314" t="s">
        <v>5</v>
      </c>
      <c r="S3314" t="s">
        <v>7</v>
      </c>
      <c r="T3314" t="s">
        <v>0</v>
      </c>
      <c r="V3314">
        <v>0</v>
      </c>
      <c r="W3314">
        <v>0</v>
      </c>
      <c r="X3314">
        <v>0</v>
      </c>
      <c r="Y3314">
        <v>0</v>
      </c>
      <c r="Z3314">
        <v>0</v>
      </c>
    </row>
    <row r="3315" spans="1:26" x14ac:dyDescent="0.2">
      <c r="A3315">
        <v>1535691</v>
      </c>
      <c r="B3315" t="s">
        <v>6</v>
      </c>
      <c r="C3315" t="s">
        <v>9</v>
      </c>
      <c r="D3315" t="s">
        <v>1</v>
      </c>
      <c r="E3315" t="s">
        <v>0</v>
      </c>
      <c r="F3315" t="s">
        <v>27</v>
      </c>
      <c r="J3315">
        <v>0</v>
      </c>
      <c r="K3315">
        <v>0</v>
      </c>
      <c r="L3315">
        <v>0</v>
      </c>
      <c r="M3315">
        <v>0</v>
      </c>
      <c r="N3315">
        <v>0</v>
      </c>
      <c r="P3315">
        <v>1535691</v>
      </c>
      <c r="Q3315" t="s">
        <v>6</v>
      </c>
      <c r="R3315" t="s">
        <v>9</v>
      </c>
      <c r="S3315" t="s">
        <v>1</v>
      </c>
      <c r="T3315" t="s">
        <v>0</v>
      </c>
      <c r="V3315">
        <v>0</v>
      </c>
      <c r="W3315">
        <v>0</v>
      </c>
      <c r="X3315">
        <v>0</v>
      </c>
      <c r="Y3315">
        <v>0</v>
      </c>
      <c r="Z3315">
        <v>0</v>
      </c>
    </row>
    <row r="3316" spans="1:26" x14ac:dyDescent="0.2">
      <c r="A3316">
        <v>1536091</v>
      </c>
      <c r="B3316" t="s">
        <v>3</v>
      </c>
      <c r="C3316" t="s">
        <v>5</v>
      </c>
      <c r="D3316" t="s">
        <v>1</v>
      </c>
      <c r="E3316" t="s">
        <v>0</v>
      </c>
      <c r="F3316" t="s">
        <v>27</v>
      </c>
      <c r="J3316">
        <v>0</v>
      </c>
      <c r="K3316">
        <v>0</v>
      </c>
      <c r="L3316">
        <v>0</v>
      </c>
      <c r="M3316">
        <v>0</v>
      </c>
      <c r="N3316">
        <v>0</v>
      </c>
      <c r="P3316">
        <v>1536091</v>
      </c>
      <c r="Q3316" t="s">
        <v>3</v>
      </c>
      <c r="R3316" t="s">
        <v>5</v>
      </c>
      <c r="S3316" t="s">
        <v>1</v>
      </c>
      <c r="T3316" t="s">
        <v>0</v>
      </c>
      <c r="V3316">
        <v>0</v>
      </c>
      <c r="W3316">
        <v>0</v>
      </c>
      <c r="X3316">
        <v>0</v>
      </c>
      <c r="Y3316">
        <v>0</v>
      </c>
      <c r="Z3316">
        <v>0</v>
      </c>
    </row>
    <row r="3317" spans="1:26" x14ac:dyDescent="0.2">
      <c r="A3317">
        <v>1536281</v>
      </c>
      <c r="B3317" t="s">
        <v>13</v>
      </c>
      <c r="C3317" t="s">
        <v>5</v>
      </c>
      <c r="D3317" t="s">
        <v>4</v>
      </c>
      <c r="E3317" t="s">
        <v>0</v>
      </c>
      <c r="F3317" t="s">
        <v>27</v>
      </c>
      <c r="J3317">
        <v>0</v>
      </c>
      <c r="K3317">
        <v>0</v>
      </c>
      <c r="L3317">
        <v>0</v>
      </c>
      <c r="M3317">
        <v>0</v>
      </c>
      <c r="N3317">
        <v>0</v>
      </c>
      <c r="P3317">
        <v>1536281</v>
      </c>
      <c r="Q3317" t="s">
        <v>13</v>
      </c>
      <c r="R3317" t="s">
        <v>5</v>
      </c>
      <c r="S3317" t="s">
        <v>4</v>
      </c>
      <c r="T3317" t="s">
        <v>0</v>
      </c>
      <c r="V3317">
        <v>0</v>
      </c>
      <c r="W3317">
        <v>0</v>
      </c>
      <c r="X3317">
        <v>0</v>
      </c>
      <c r="Y3317">
        <v>0</v>
      </c>
      <c r="Z3317">
        <v>0</v>
      </c>
    </row>
    <row r="3318" spans="1:26" x14ac:dyDescent="0.2">
      <c r="A3318">
        <v>1536471</v>
      </c>
      <c r="B3318" t="s">
        <v>6</v>
      </c>
      <c r="C3318" t="s">
        <v>11</v>
      </c>
      <c r="D3318" t="s">
        <v>4</v>
      </c>
      <c r="E3318" t="s">
        <v>0</v>
      </c>
      <c r="F3318" t="s">
        <v>27</v>
      </c>
      <c r="J3318">
        <v>0</v>
      </c>
      <c r="K3318">
        <v>0</v>
      </c>
      <c r="L3318">
        <v>0</v>
      </c>
      <c r="M3318">
        <v>0</v>
      </c>
      <c r="N3318">
        <v>0</v>
      </c>
      <c r="P3318">
        <v>1536471</v>
      </c>
      <c r="Q3318" t="s">
        <v>6</v>
      </c>
      <c r="R3318" t="s">
        <v>11</v>
      </c>
      <c r="S3318" t="s">
        <v>4</v>
      </c>
      <c r="T3318" t="s">
        <v>0</v>
      </c>
      <c r="V3318">
        <v>0</v>
      </c>
      <c r="W3318">
        <v>0</v>
      </c>
      <c r="X3318">
        <v>0</v>
      </c>
      <c r="Y3318">
        <v>0</v>
      </c>
      <c r="Z3318">
        <v>0</v>
      </c>
    </row>
    <row r="3319" spans="1:26" x14ac:dyDescent="0.2">
      <c r="A3319">
        <v>1536511</v>
      </c>
      <c r="B3319" t="s">
        <v>3</v>
      </c>
      <c r="C3319" t="s">
        <v>2</v>
      </c>
      <c r="D3319" t="s">
        <v>1</v>
      </c>
      <c r="E3319" t="s">
        <v>0</v>
      </c>
      <c r="F3319" t="s">
        <v>27</v>
      </c>
      <c r="J3319">
        <v>0</v>
      </c>
      <c r="K3319">
        <v>0</v>
      </c>
      <c r="L3319">
        <v>0</v>
      </c>
      <c r="M3319">
        <v>0</v>
      </c>
      <c r="N3319">
        <v>0</v>
      </c>
      <c r="P3319">
        <v>1536511</v>
      </c>
      <c r="Q3319" t="s">
        <v>3</v>
      </c>
      <c r="R3319" t="s">
        <v>2</v>
      </c>
      <c r="S3319" t="s">
        <v>1</v>
      </c>
      <c r="T3319" t="s">
        <v>0</v>
      </c>
      <c r="V3319">
        <v>0</v>
      </c>
      <c r="W3319">
        <v>0</v>
      </c>
      <c r="X3319">
        <v>0</v>
      </c>
      <c r="Y3319">
        <v>0</v>
      </c>
      <c r="Z3319">
        <v>0</v>
      </c>
    </row>
    <row r="3320" spans="1:26" x14ac:dyDescent="0.2">
      <c r="A3320">
        <v>1536701</v>
      </c>
      <c r="B3320" t="s">
        <v>3</v>
      </c>
      <c r="C3320" t="s">
        <v>5</v>
      </c>
      <c r="D3320" t="s">
        <v>7</v>
      </c>
      <c r="E3320" t="s">
        <v>0</v>
      </c>
      <c r="F3320" t="s">
        <v>27</v>
      </c>
      <c r="J3320">
        <v>0</v>
      </c>
      <c r="K3320">
        <v>0</v>
      </c>
      <c r="L3320">
        <v>0</v>
      </c>
      <c r="M3320">
        <v>0</v>
      </c>
      <c r="N3320">
        <v>0</v>
      </c>
      <c r="P3320">
        <v>1536701</v>
      </c>
      <c r="Q3320" t="s">
        <v>3</v>
      </c>
      <c r="R3320" t="s">
        <v>5</v>
      </c>
      <c r="S3320" t="s">
        <v>7</v>
      </c>
      <c r="T3320" t="s">
        <v>0</v>
      </c>
      <c r="V3320">
        <v>0</v>
      </c>
      <c r="W3320">
        <v>0</v>
      </c>
      <c r="X3320">
        <v>0</v>
      </c>
      <c r="Y3320">
        <v>0</v>
      </c>
      <c r="Z3320">
        <v>0</v>
      </c>
    </row>
    <row r="3321" spans="1:26" x14ac:dyDescent="0.2">
      <c r="A3321">
        <v>1537101</v>
      </c>
      <c r="B3321" t="s">
        <v>10</v>
      </c>
      <c r="C3321" t="s">
        <v>5</v>
      </c>
      <c r="D3321" t="s">
        <v>4</v>
      </c>
      <c r="E3321" t="s">
        <v>0</v>
      </c>
      <c r="F3321" t="s">
        <v>27</v>
      </c>
      <c r="J3321">
        <v>0</v>
      </c>
      <c r="K3321">
        <v>0</v>
      </c>
      <c r="L3321">
        <v>0</v>
      </c>
      <c r="M3321">
        <v>0</v>
      </c>
      <c r="N3321">
        <v>0</v>
      </c>
      <c r="P3321">
        <v>1537101</v>
      </c>
      <c r="Q3321" t="s">
        <v>10</v>
      </c>
      <c r="R3321" t="s">
        <v>5</v>
      </c>
      <c r="S3321" t="s">
        <v>4</v>
      </c>
      <c r="T3321" t="s">
        <v>0</v>
      </c>
      <c r="V3321">
        <v>0</v>
      </c>
      <c r="W3321">
        <v>0</v>
      </c>
      <c r="X3321">
        <v>0</v>
      </c>
      <c r="Y3321">
        <v>0</v>
      </c>
      <c r="Z3321">
        <v>0</v>
      </c>
    </row>
    <row r="3322" spans="1:26" x14ac:dyDescent="0.2">
      <c r="A3322">
        <v>1537251</v>
      </c>
      <c r="B3322" t="s">
        <v>3</v>
      </c>
      <c r="C3322" t="s">
        <v>5</v>
      </c>
      <c r="D3322" t="s">
        <v>7</v>
      </c>
      <c r="E3322" t="s">
        <v>8</v>
      </c>
      <c r="F3322" t="s">
        <v>27</v>
      </c>
      <c r="J3322">
        <v>0</v>
      </c>
      <c r="K3322">
        <v>0</v>
      </c>
      <c r="L3322">
        <v>0</v>
      </c>
      <c r="M3322">
        <v>0</v>
      </c>
      <c r="N3322">
        <v>0</v>
      </c>
      <c r="P3322">
        <v>1537251</v>
      </c>
      <c r="Q3322" t="s">
        <v>3</v>
      </c>
      <c r="R3322" t="s">
        <v>5</v>
      </c>
      <c r="S3322" t="s">
        <v>7</v>
      </c>
      <c r="T3322" t="s">
        <v>8</v>
      </c>
      <c r="V3322">
        <v>0</v>
      </c>
      <c r="W3322">
        <v>0</v>
      </c>
      <c r="X3322">
        <v>0</v>
      </c>
      <c r="Y3322">
        <v>0</v>
      </c>
      <c r="Z3322">
        <v>0</v>
      </c>
    </row>
    <row r="3323" spans="1:26" x14ac:dyDescent="0.2">
      <c r="A3323">
        <v>1537631</v>
      </c>
      <c r="B3323" t="s">
        <v>6</v>
      </c>
      <c r="C3323" t="s">
        <v>12</v>
      </c>
      <c r="E3323" t="s">
        <v>0</v>
      </c>
      <c r="F3323" t="s">
        <v>27</v>
      </c>
      <c r="J3323">
        <v>0</v>
      </c>
      <c r="K3323">
        <v>0</v>
      </c>
      <c r="L3323">
        <v>0</v>
      </c>
      <c r="M3323">
        <v>0</v>
      </c>
      <c r="N3323">
        <v>0</v>
      </c>
      <c r="P3323">
        <v>1537631</v>
      </c>
      <c r="Q3323" t="s">
        <v>6</v>
      </c>
      <c r="R3323" t="s">
        <v>12</v>
      </c>
      <c r="S3323" t="s">
        <v>24</v>
      </c>
      <c r="T3323" t="s">
        <v>0</v>
      </c>
      <c r="V3323">
        <v>0</v>
      </c>
      <c r="W3323">
        <v>0</v>
      </c>
      <c r="X3323">
        <v>0</v>
      </c>
      <c r="Y3323">
        <v>0</v>
      </c>
      <c r="Z3323">
        <v>0</v>
      </c>
    </row>
    <row r="3324" spans="1:26" x14ac:dyDescent="0.2">
      <c r="A3324">
        <v>1537971</v>
      </c>
      <c r="B3324" t="s">
        <v>3</v>
      </c>
      <c r="C3324" t="s">
        <v>2</v>
      </c>
      <c r="D3324" t="s">
        <v>1</v>
      </c>
      <c r="E3324" t="s">
        <v>8</v>
      </c>
      <c r="F3324" t="s">
        <v>27</v>
      </c>
      <c r="J3324">
        <v>0</v>
      </c>
      <c r="K3324">
        <v>0</v>
      </c>
      <c r="L3324">
        <v>0</v>
      </c>
      <c r="M3324">
        <v>1</v>
      </c>
      <c r="N3324">
        <v>0</v>
      </c>
      <c r="P3324">
        <v>1537971</v>
      </c>
      <c r="Q3324" t="s">
        <v>3</v>
      </c>
      <c r="R3324" t="s">
        <v>2</v>
      </c>
      <c r="S3324" t="s">
        <v>1</v>
      </c>
      <c r="T3324" t="s">
        <v>8</v>
      </c>
      <c r="V3324">
        <v>0</v>
      </c>
      <c r="W3324">
        <v>0</v>
      </c>
      <c r="X3324">
        <v>0</v>
      </c>
      <c r="Y3324">
        <v>0</v>
      </c>
      <c r="Z3324">
        <v>0</v>
      </c>
    </row>
    <row r="3325" spans="1:26" x14ac:dyDescent="0.2">
      <c r="A3325">
        <v>1538181</v>
      </c>
      <c r="B3325" t="s">
        <v>10</v>
      </c>
      <c r="C3325" t="s">
        <v>9</v>
      </c>
      <c r="D3325" t="s">
        <v>7</v>
      </c>
      <c r="E3325" t="s">
        <v>0</v>
      </c>
      <c r="F3325" t="s">
        <v>27</v>
      </c>
      <c r="J3325">
        <v>0</v>
      </c>
      <c r="K3325">
        <v>0</v>
      </c>
      <c r="L3325">
        <v>0</v>
      </c>
      <c r="M3325">
        <v>0</v>
      </c>
      <c r="N3325">
        <v>0</v>
      </c>
      <c r="P3325">
        <v>1538181</v>
      </c>
      <c r="Q3325" t="s">
        <v>10</v>
      </c>
      <c r="R3325" t="s">
        <v>9</v>
      </c>
      <c r="S3325" t="s">
        <v>7</v>
      </c>
      <c r="T3325" t="s">
        <v>0</v>
      </c>
      <c r="V3325">
        <v>0</v>
      </c>
      <c r="W3325">
        <v>0</v>
      </c>
      <c r="X3325">
        <v>0</v>
      </c>
      <c r="Y3325">
        <v>0</v>
      </c>
      <c r="Z3325">
        <v>0</v>
      </c>
    </row>
    <row r="3326" spans="1:26" x14ac:dyDescent="0.2">
      <c r="A3326">
        <v>1538941</v>
      </c>
      <c r="B3326" t="s">
        <v>3</v>
      </c>
      <c r="C3326" t="s">
        <v>2</v>
      </c>
      <c r="D3326" t="s">
        <v>1</v>
      </c>
      <c r="E3326" t="s">
        <v>8</v>
      </c>
      <c r="F3326" t="s">
        <v>27</v>
      </c>
      <c r="J3326">
        <v>0</v>
      </c>
      <c r="K3326">
        <v>0</v>
      </c>
      <c r="L3326">
        <v>0</v>
      </c>
      <c r="M3326">
        <v>0</v>
      </c>
      <c r="N3326">
        <v>0</v>
      </c>
      <c r="P3326">
        <v>1538941</v>
      </c>
      <c r="Q3326" t="s">
        <v>3</v>
      </c>
      <c r="R3326" t="s">
        <v>2</v>
      </c>
      <c r="S3326" t="s">
        <v>1</v>
      </c>
      <c r="T3326" t="s">
        <v>8</v>
      </c>
      <c r="V3326">
        <v>0</v>
      </c>
      <c r="W3326">
        <v>0</v>
      </c>
      <c r="X3326">
        <v>0</v>
      </c>
      <c r="Y3326">
        <v>0</v>
      </c>
      <c r="Z3326">
        <v>0</v>
      </c>
    </row>
    <row r="3327" spans="1:26" x14ac:dyDescent="0.2">
      <c r="A3327">
        <v>1539001</v>
      </c>
      <c r="B3327" t="s">
        <v>6</v>
      </c>
      <c r="C3327" t="s">
        <v>9</v>
      </c>
      <c r="D3327" t="s">
        <v>7</v>
      </c>
      <c r="E3327" t="s">
        <v>0</v>
      </c>
      <c r="F3327" t="s">
        <v>27</v>
      </c>
      <c r="J3327">
        <v>0</v>
      </c>
      <c r="K3327">
        <v>0</v>
      </c>
      <c r="L3327">
        <v>0</v>
      </c>
      <c r="M3327">
        <v>0</v>
      </c>
      <c r="N3327">
        <v>0</v>
      </c>
      <c r="P3327">
        <v>1539001</v>
      </c>
      <c r="Q3327" t="s">
        <v>6</v>
      </c>
      <c r="R3327" t="s">
        <v>9</v>
      </c>
      <c r="S3327" t="s">
        <v>7</v>
      </c>
      <c r="T3327" t="s">
        <v>0</v>
      </c>
      <c r="V3327">
        <v>0</v>
      </c>
      <c r="W3327">
        <v>0</v>
      </c>
      <c r="X3327">
        <v>0</v>
      </c>
      <c r="Y3327">
        <v>0</v>
      </c>
      <c r="Z3327">
        <v>0</v>
      </c>
    </row>
    <row r="3328" spans="1:26" x14ac:dyDescent="0.2">
      <c r="A3328">
        <v>1539151</v>
      </c>
      <c r="B3328" t="s">
        <v>3</v>
      </c>
      <c r="C3328" t="s">
        <v>5</v>
      </c>
      <c r="D3328" t="s">
        <v>7</v>
      </c>
      <c r="E3328" t="s">
        <v>0</v>
      </c>
      <c r="F3328" t="s">
        <v>27</v>
      </c>
      <c r="J3328">
        <v>0</v>
      </c>
      <c r="K3328">
        <v>0</v>
      </c>
      <c r="L3328">
        <v>0</v>
      </c>
      <c r="M3328">
        <v>0</v>
      </c>
      <c r="N3328">
        <v>0</v>
      </c>
      <c r="P3328">
        <v>1539151</v>
      </c>
      <c r="Q3328" t="s">
        <v>3</v>
      </c>
      <c r="R3328" t="s">
        <v>5</v>
      </c>
      <c r="S3328" t="s">
        <v>7</v>
      </c>
      <c r="T3328" t="s">
        <v>0</v>
      </c>
      <c r="V3328">
        <v>0</v>
      </c>
      <c r="W3328">
        <v>0</v>
      </c>
      <c r="X3328">
        <v>0</v>
      </c>
      <c r="Y3328">
        <v>0</v>
      </c>
      <c r="Z3328">
        <v>0</v>
      </c>
    </row>
    <row r="3329" spans="1:26" x14ac:dyDescent="0.2">
      <c r="A3329">
        <v>1539341</v>
      </c>
      <c r="B3329" t="s">
        <v>13</v>
      </c>
      <c r="C3329" t="s">
        <v>12</v>
      </c>
      <c r="D3329" t="s">
        <v>1</v>
      </c>
      <c r="E3329" t="s">
        <v>0</v>
      </c>
      <c r="F3329" t="s">
        <v>27</v>
      </c>
      <c r="J3329">
        <v>0</v>
      </c>
      <c r="K3329">
        <v>0</v>
      </c>
      <c r="L3329">
        <v>0</v>
      </c>
      <c r="M3329">
        <v>0</v>
      </c>
      <c r="N3329">
        <v>0</v>
      </c>
      <c r="P3329">
        <v>1539341</v>
      </c>
      <c r="Q3329" t="s">
        <v>13</v>
      </c>
      <c r="R3329" t="s">
        <v>12</v>
      </c>
      <c r="S3329" t="s">
        <v>1</v>
      </c>
      <c r="T3329" t="s">
        <v>0</v>
      </c>
      <c r="V3329">
        <v>0</v>
      </c>
      <c r="W3329">
        <v>0</v>
      </c>
      <c r="X3329">
        <v>0</v>
      </c>
      <c r="Y3329">
        <v>0</v>
      </c>
      <c r="Z3329">
        <v>0</v>
      </c>
    </row>
    <row r="3330" spans="1:26" x14ac:dyDescent="0.2">
      <c r="A3330">
        <v>1539531</v>
      </c>
      <c r="B3330" t="s">
        <v>10</v>
      </c>
      <c r="C3330" t="s">
        <v>2</v>
      </c>
      <c r="E3330" t="s">
        <v>8</v>
      </c>
      <c r="F3330" t="s">
        <v>27</v>
      </c>
      <c r="J3330">
        <v>0</v>
      </c>
      <c r="K3330">
        <v>0</v>
      </c>
      <c r="L3330">
        <v>0</v>
      </c>
      <c r="M3330">
        <v>0</v>
      </c>
      <c r="N3330">
        <v>0</v>
      </c>
      <c r="P3330">
        <v>1539531</v>
      </c>
      <c r="Q3330" t="s">
        <v>10</v>
      </c>
      <c r="R3330" t="s">
        <v>2</v>
      </c>
      <c r="S3330" t="s">
        <v>24</v>
      </c>
      <c r="T3330" t="s">
        <v>8</v>
      </c>
      <c r="V3330">
        <v>0</v>
      </c>
      <c r="W3330">
        <v>0</v>
      </c>
      <c r="X3330">
        <v>0</v>
      </c>
      <c r="Y3330">
        <v>0</v>
      </c>
      <c r="Z3330">
        <v>0</v>
      </c>
    </row>
    <row r="3331" spans="1:26" x14ac:dyDescent="0.2">
      <c r="A3331">
        <v>1539681</v>
      </c>
      <c r="B3331" t="s">
        <v>3</v>
      </c>
      <c r="C3331" t="s">
        <v>5</v>
      </c>
      <c r="D3331" t="s">
        <v>7</v>
      </c>
      <c r="E3331" t="s">
        <v>8</v>
      </c>
      <c r="F3331" t="s">
        <v>27</v>
      </c>
      <c r="J3331">
        <v>0</v>
      </c>
      <c r="K3331">
        <v>0</v>
      </c>
      <c r="L3331">
        <v>0</v>
      </c>
      <c r="M3331">
        <v>1</v>
      </c>
      <c r="N3331">
        <v>0</v>
      </c>
      <c r="P3331">
        <v>1539681</v>
      </c>
      <c r="Q3331" t="s">
        <v>3</v>
      </c>
      <c r="R3331" t="s">
        <v>5</v>
      </c>
      <c r="S3331" t="s">
        <v>7</v>
      </c>
      <c r="T3331" t="s">
        <v>8</v>
      </c>
      <c r="V3331">
        <v>0</v>
      </c>
      <c r="W3331">
        <v>0</v>
      </c>
      <c r="X3331">
        <v>0</v>
      </c>
      <c r="Y3331">
        <v>0</v>
      </c>
      <c r="Z3331">
        <v>0</v>
      </c>
    </row>
    <row r="3332" spans="1:26" x14ac:dyDescent="0.2">
      <c r="A3332">
        <v>1539721</v>
      </c>
      <c r="B3332" t="s">
        <v>6</v>
      </c>
      <c r="C3332" t="s">
        <v>5</v>
      </c>
      <c r="D3332" t="s">
        <v>4</v>
      </c>
      <c r="E3332" t="s">
        <v>0</v>
      </c>
      <c r="F3332" t="s">
        <v>27</v>
      </c>
      <c r="J3332">
        <v>0</v>
      </c>
      <c r="K3332">
        <v>0</v>
      </c>
      <c r="L3332">
        <v>0</v>
      </c>
      <c r="M3332">
        <v>0</v>
      </c>
      <c r="N3332">
        <v>0</v>
      </c>
      <c r="P3332">
        <v>1539721</v>
      </c>
      <c r="Q3332" t="s">
        <v>6</v>
      </c>
      <c r="R3332" t="s">
        <v>5</v>
      </c>
      <c r="S3332" t="s">
        <v>4</v>
      </c>
      <c r="T3332" t="s">
        <v>0</v>
      </c>
      <c r="V3332">
        <v>0</v>
      </c>
      <c r="W3332">
        <v>0</v>
      </c>
      <c r="X3332">
        <v>0</v>
      </c>
      <c r="Y3332">
        <v>0</v>
      </c>
      <c r="Z3332">
        <v>0</v>
      </c>
    </row>
    <row r="3333" spans="1:26" x14ac:dyDescent="0.2">
      <c r="A3333">
        <v>1539911</v>
      </c>
      <c r="B3333" t="s">
        <v>3</v>
      </c>
      <c r="C3333" t="s">
        <v>5</v>
      </c>
      <c r="D3333" t="s">
        <v>7</v>
      </c>
      <c r="E3333" t="s">
        <v>8</v>
      </c>
      <c r="F3333" t="s">
        <v>27</v>
      </c>
      <c r="J3333">
        <v>0</v>
      </c>
      <c r="K3333">
        <v>0</v>
      </c>
      <c r="L3333">
        <v>0</v>
      </c>
      <c r="M3333">
        <v>0</v>
      </c>
      <c r="N3333">
        <v>0</v>
      </c>
      <c r="P3333">
        <v>1539911</v>
      </c>
      <c r="Q3333" t="s">
        <v>3</v>
      </c>
      <c r="R3333" t="s">
        <v>5</v>
      </c>
      <c r="S3333" t="s">
        <v>7</v>
      </c>
      <c r="T3333" t="s">
        <v>8</v>
      </c>
      <c r="V3333">
        <v>0</v>
      </c>
      <c r="W3333">
        <v>0</v>
      </c>
      <c r="X3333">
        <v>0</v>
      </c>
      <c r="Y3333">
        <v>0</v>
      </c>
      <c r="Z3333">
        <v>0</v>
      </c>
    </row>
    <row r="3334" spans="1:26" x14ac:dyDescent="0.2">
      <c r="A3334">
        <v>1540321</v>
      </c>
      <c r="B3334" t="s">
        <v>3</v>
      </c>
      <c r="C3334" t="s">
        <v>2</v>
      </c>
      <c r="D3334" t="s">
        <v>1</v>
      </c>
      <c r="E3334" t="s">
        <v>0</v>
      </c>
      <c r="F3334" t="s">
        <v>27</v>
      </c>
      <c r="J3334">
        <v>0</v>
      </c>
      <c r="K3334">
        <v>0</v>
      </c>
      <c r="L3334">
        <v>0</v>
      </c>
      <c r="M3334">
        <v>0</v>
      </c>
      <c r="N3334">
        <v>0</v>
      </c>
      <c r="P3334">
        <v>1540321</v>
      </c>
      <c r="Q3334" t="s">
        <v>3</v>
      </c>
      <c r="R3334" t="s">
        <v>2</v>
      </c>
      <c r="S3334" t="s">
        <v>1</v>
      </c>
      <c r="T3334" t="s">
        <v>0</v>
      </c>
      <c r="V3334">
        <v>0</v>
      </c>
      <c r="W3334">
        <v>0</v>
      </c>
      <c r="X3334">
        <v>0</v>
      </c>
      <c r="Y3334">
        <v>0</v>
      </c>
      <c r="Z3334">
        <v>0</v>
      </c>
    </row>
    <row r="3335" spans="1:26" x14ac:dyDescent="0.2">
      <c r="A3335">
        <v>1540511</v>
      </c>
      <c r="B3335" t="s">
        <v>6</v>
      </c>
      <c r="C3335" t="s">
        <v>2</v>
      </c>
      <c r="D3335" t="s">
        <v>7</v>
      </c>
      <c r="E3335" t="s">
        <v>8</v>
      </c>
      <c r="F3335" t="s">
        <v>27</v>
      </c>
      <c r="J3335">
        <v>0</v>
      </c>
      <c r="K3335">
        <v>0</v>
      </c>
      <c r="L3335">
        <v>0</v>
      </c>
      <c r="M3335">
        <v>0</v>
      </c>
      <c r="N3335">
        <v>0</v>
      </c>
      <c r="P3335">
        <v>1540511</v>
      </c>
      <c r="Q3335" t="s">
        <v>6</v>
      </c>
      <c r="R3335" t="s">
        <v>2</v>
      </c>
      <c r="S3335" t="s">
        <v>7</v>
      </c>
      <c r="T3335" t="s">
        <v>8</v>
      </c>
      <c r="V3335">
        <v>0</v>
      </c>
      <c r="W3335">
        <v>0</v>
      </c>
      <c r="X3335">
        <v>0</v>
      </c>
      <c r="Y3335">
        <v>0</v>
      </c>
      <c r="Z3335">
        <v>0</v>
      </c>
    </row>
    <row r="3336" spans="1:26" x14ac:dyDescent="0.2">
      <c r="A3336">
        <v>1540661</v>
      </c>
      <c r="B3336" t="s">
        <v>3</v>
      </c>
      <c r="C3336" t="s">
        <v>2</v>
      </c>
      <c r="D3336" t="s">
        <v>7</v>
      </c>
      <c r="E3336" t="s">
        <v>8</v>
      </c>
      <c r="F3336" t="s">
        <v>27</v>
      </c>
      <c r="J3336">
        <v>0</v>
      </c>
      <c r="K3336">
        <v>0</v>
      </c>
      <c r="L3336">
        <v>0</v>
      </c>
      <c r="M3336">
        <v>0</v>
      </c>
      <c r="N3336">
        <v>0</v>
      </c>
      <c r="P3336">
        <v>1540661</v>
      </c>
      <c r="Q3336" t="s">
        <v>3</v>
      </c>
      <c r="R3336" t="s">
        <v>2</v>
      </c>
      <c r="S3336" t="s">
        <v>7</v>
      </c>
      <c r="T3336" t="s">
        <v>8</v>
      </c>
      <c r="V3336">
        <v>0</v>
      </c>
      <c r="W3336">
        <v>0</v>
      </c>
      <c r="X3336">
        <v>0</v>
      </c>
      <c r="Y3336">
        <v>0</v>
      </c>
      <c r="Z3336">
        <v>0</v>
      </c>
    </row>
    <row r="3337" spans="1:26" x14ac:dyDescent="0.2">
      <c r="A3337">
        <v>1540851</v>
      </c>
      <c r="B3337" t="s">
        <v>3</v>
      </c>
      <c r="C3337" t="s">
        <v>2</v>
      </c>
      <c r="D3337" t="s">
        <v>1</v>
      </c>
      <c r="E3337" t="s">
        <v>0</v>
      </c>
      <c r="F3337" t="s">
        <v>27</v>
      </c>
      <c r="J3337">
        <v>0</v>
      </c>
      <c r="K3337">
        <v>0</v>
      </c>
      <c r="L3337">
        <v>0</v>
      </c>
      <c r="M3337">
        <v>0</v>
      </c>
      <c r="N3337">
        <v>0</v>
      </c>
      <c r="P3337">
        <v>1540851</v>
      </c>
      <c r="Q3337" t="s">
        <v>3</v>
      </c>
      <c r="R3337" t="s">
        <v>2</v>
      </c>
      <c r="S3337" t="s">
        <v>1</v>
      </c>
      <c r="T3337" t="s">
        <v>0</v>
      </c>
      <c r="V3337">
        <v>0</v>
      </c>
      <c r="W3337">
        <v>0</v>
      </c>
      <c r="X3337">
        <v>0</v>
      </c>
      <c r="Y3337">
        <v>0</v>
      </c>
      <c r="Z3337">
        <v>0</v>
      </c>
    </row>
    <row r="3338" spans="1:26" x14ac:dyDescent="0.2">
      <c r="A3338">
        <v>1541061</v>
      </c>
      <c r="B3338" t="s">
        <v>3</v>
      </c>
      <c r="C3338" t="s">
        <v>2</v>
      </c>
      <c r="D3338" t="s">
        <v>1</v>
      </c>
      <c r="E3338" t="s">
        <v>0</v>
      </c>
      <c r="F3338" t="s">
        <v>27</v>
      </c>
      <c r="J3338">
        <v>0</v>
      </c>
      <c r="K3338">
        <v>0</v>
      </c>
      <c r="L3338">
        <v>0</v>
      </c>
      <c r="M3338">
        <v>0</v>
      </c>
      <c r="N3338">
        <v>0</v>
      </c>
      <c r="P3338">
        <v>1541061</v>
      </c>
      <c r="Q3338" t="s">
        <v>3</v>
      </c>
      <c r="R3338" t="s">
        <v>2</v>
      </c>
      <c r="S3338" t="s">
        <v>1</v>
      </c>
      <c r="T3338" t="s">
        <v>0</v>
      </c>
      <c r="V3338">
        <v>0</v>
      </c>
      <c r="W3338">
        <v>0</v>
      </c>
      <c r="X3338">
        <v>0</v>
      </c>
      <c r="Y3338">
        <v>0</v>
      </c>
      <c r="Z3338">
        <v>0</v>
      </c>
    </row>
    <row r="3339" spans="1:26" x14ac:dyDescent="0.2">
      <c r="A3339">
        <v>1541101</v>
      </c>
      <c r="B3339" t="s">
        <v>6</v>
      </c>
      <c r="C3339" t="s">
        <v>5</v>
      </c>
      <c r="E3339" t="s">
        <v>0</v>
      </c>
      <c r="F3339" t="s">
        <v>27</v>
      </c>
      <c r="J3339">
        <v>0</v>
      </c>
      <c r="K3339">
        <v>0</v>
      </c>
      <c r="L3339">
        <v>0</v>
      </c>
      <c r="M3339">
        <v>0</v>
      </c>
      <c r="N3339">
        <v>0</v>
      </c>
      <c r="P3339">
        <v>1541101</v>
      </c>
      <c r="Q3339" t="s">
        <v>6</v>
      </c>
      <c r="R3339" t="s">
        <v>5</v>
      </c>
      <c r="S3339" t="s">
        <v>24</v>
      </c>
      <c r="T3339" t="s">
        <v>0</v>
      </c>
      <c r="V3339">
        <v>0</v>
      </c>
      <c r="W3339">
        <v>0</v>
      </c>
      <c r="X3339">
        <v>0</v>
      </c>
      <c r="Y3339">
        <v>0</v>
      </c>
      <c r="Z3339">
        <v>0</v>
      </c>
    </row>
    <row r="3340" spans="1:26" x14ac:dyDescent="0.2">
      <c r="A3340">
        <v>1541251</v>
      </c>
      <c r="B3340" t="s">
        <v>6</v>
      </c>
      <c r="C3340" t="s">
        <v>2</v>
      </c>
      <c r="D3340" t="s">
        <v>7</v>
      </c>
      <c r="E3340" t="s">
        <v>0</v>
      </c>
      <c r="F3340" t="s">
        <v>27</v>
      </c>
      <c r="J3340">
        <v>0</v>
      </c>
      <c r="K3340">
        <v>0</v>
      </c>
      <c r="L3340">
        <v>0</v>
      </c>
      <c r="M3340">
        <v>1</v>
      </c>
      <c r="N3340">
        <v>0</v>
      </c>
      <c r="P3340">
        <v>1541251</v>
      </c>
      <c r="Q3340" t="s">
        <v>6</v>
      </c>
      <c r="R3340" t="s">
        <v>2</v>
      </c>
      <c r="S3340" t="s">
        <v>7</v>
      </c>
      <c r="T3340" t="s">
        <v>0</v>
      </c>
      <c r="V3340">
        <v>0</v>
      </c>
      <c r="W3340">
        <v>0</v>
      </c>
      <c r="X3340">
        <v>0</v>
      </c>
      <c r="Y3340">
        <v>0</v>
      </c>
      <c r="Z3340">
        <v>0</v>
      </c>
    </row>
    <row r="3341" spans="1:26" x14ac:dyDescent="0.2">
      <c r="A3341">
        <v>1541591</v>
      </c>
      <c r="B3341" t="s">
        <v>3</v>
      </c>
      <c r="C3341" t="s">
        <v>2</v>
      </c>
      <c r="D3341" t="s">
        <v>7</v>
      </c>
      <c r="E3341" t="s">
        <v>0</v>
      </c>
      <c r="F3341" t="s">
        <v>27</v>
      </c>
      <c r="J3341">
        <v>0</v>
      </c>
      <c r="K3341">
        <v>0</v>
      </c>
      <c r="L3341">
        <v>0</v>
      </c>
      <c r="M3341">
        <v>0</v>
      </c>
      <c r="N3341">
        <v>0</v>
      </c>
      <c r="P3341">
        <v>1541591</v>
      </c>
      <c r="Q3341" t="s">
        <v>3</v>
      </c>
      <c r="R3341" t="s">
        <v>2</v>
      </c>
      <c r="S3341" t="s">
        <v>7</v>
      </c>
      <c r="T3341" t="s">
        <v>0</v>
      </c>
      <c r="V3341">
        <v>0</v>
      </c>
      <c r="W3341">
        <v>0</v>
      </c>
      <c r="X3341">
        <v>0</v>
      </c>
      <c r="Y3341">
        <v>0</v>
      </c>
      <c r="Z3341">
        <v>0</v>
      </c>
    </row>
    <row r="3342" spans="1:26" x14ac:dyDescent="0.2">
      <c r="A3342">
        <v>1541631</v>
      </c>
      <c r="B3342" t="s">
        <v>3</v>
      </c>
      <c r="C3342" t="s">
        <v>5</v>
      </c>
      <c r="D3342" t="s">
        <v>7</v>
      </c>
      <c r="E3342" t="s">
        <v>0</v>
      </c>
      <c r="F3342" t="s">
        <v>27</v>
      </c>
      <c r="J3342">
        <v>0</v>
      </c>
      <c r="K3342">
        <v>0</v>
      </c>
      <c r="L3342">
        <v>0</v>
      </c>
      <c r="M3342">
        <v>0</v>
      </c>
      <c r="N3342">
        <v>0</v>
      </c>
      <c r="P3342">
        <v>1541631</v>
      </c>
      <c r="Q3342" t="s">
        <v>3</v>
      </c>
      <c r="R3342" t="s">
        <v>5</v>
      </c>
      <c r="S3342" t="s">
        <v>7</v>
      </c>
      <c r="T3342" t="s">
        <v>0</v>
      </c>
      <c r="V3342">
        <v>0</v>
      </c>
      <c r="W3342">
        <v>0</v>
      </c>
      <c r="X3342">
        <v>0</v>
      </c>
      <c r="Y3342">
        <v>0</v>
      </c>
      <c r="Z3342">
        <v>0</v>
      </c>
    </row>
    <row r="3343" spans="1:26" x14ac:dyDescent="0.2">
      <c r="A3343">
        <v>1541821</v>
      </c>
      <c r="B3343" t="s">
        <v>6</v>
      </c>
      <c r="C3343" t="s">
        <v>12</v>
      </c>
      <c r="D3343" t="s">
        <v>4</v>
      </c>
      <c r="E3343" t="s">
        <v>0</v>
      </c>
      <c r="F3343" t="s">
        <v>27</v>
      </c>
      <c r="J3343">
        <v>0</v>
      </c>
      <c r="K3343">
        <v>0</v>
      </c>
      <c r="L3343">
        <v>0</v>
      </c>
      <c r="M3343">
        <v>0</v>
      </c>
      <c r="N3343">
        <v>0</v>
      </c>
      <c r="P3343">
        <v>1541821</v>
      </c>
      <c r="Q3343" t="s">
        <v>6</v>
      </c>
      <c r="R3343" t="s">
        <v>12</v>
      </c>
      <c r="S3343" t="s">
        <v>4</v>
      </c>
      <c r="T3343" t="s">
        <v>0</v>
      </c>
      <c r="V3343">
        <v>0</v>
      </c>
      <c r="W3343">
        <v>0</v>
      </c>
      <c r="X3343">
        <v>0</v>
      </c>
      <c r="Y3343">
        <v>0</v>
      </c>
      <c r="Z3343">
        <v>0</v>
      </c>
    </row>
    <row r="3344" spans="1:26" x14ac:dyDescent="0.2">
      <c r="A3344">
        <v>1542221</v>
      </c>
      <c r="B3344" t="s">
        <v>6</v>
      </c>
      <c r="C3344" t="s">
        <v>11</v>
      </c>
      <c r="D3344" t="s">
        <v>4</v>
      </c>
      <c r="E3344" t="s">
        <v>0</v>
      </c>
      <c r="F3344" t="s">
        <v>27</v>
      </c>
      <c r="J3344">
        <v>0</v>
      </c>
      <c r="K3344">
        <v>0</v>
      </c>
      <c r="L3344">
        <v>0</v>
      </c>
      <c r="M3344">
        <v>0</v>
      </c>
      <c r="N3344">
        <v>0</v>
      </c>
      <c r="P3344">
        <v>1542221</v>
      </c>
      <c r="Q3344" t="s">
        <v>6</v>
      </c>
      <c r="R3344" t="s">
        <v>11</v>
      </c>
      <c r="S3344" t="s">
        <v>4</v>
      </c>
      <c r="T3344" t="s">
        <v>0</v>
      </c>
      <c r="V3344">
        <v>0</v>
      </c>
      <c r="W3344">
        <v>0</v>
      </c>
      <c r="X3344">
        <v>0</v>
      </c>
      <c r="Y3344">
        <v>0</v>
      </c>
      <c r="Z3344">
        <v>0</v>
      </c>
    </row>
    <row r="3345" spans="1:26" x14ac:dyDescent="0.2">
      <c r="A3345">
        <v>1542601</v>
      </c>
      <c r="B3345" t="s">
        <v>10</v>
      </c>
      <c r="C3345" t="s">
        <v>5</v>
      </c>
      <c r="D3345" t="s">
        <v>1</v>
      </c>
      <c r="E3345" t="s">
        <v>8</v>
      </c>
      <c r="F3345" t="s">
        <v>27</v>
      </c>
      <c r="J3345">
        <v>0</v>
      </c>
      <c r="K3345">
        <v>0</v>
      </c>
      <c r="L3345">
        <v>0</v>
      </c>
      <c r="M3345">
        <v>0</v>
      </c>
      <c r="N3345">
        <v>0</v>
      </c>
      <c r="P3345">
        <v>1542601</v>
      </c>
      <c r="Q3345" t="s">
        <v>10</v>
      </c>
      <c r="R3345" t="s">
        <v>5</v>
      </c>
      <c r="S3345" t="s">
        <v>1</v>
      </c>
      <c r="T3345" t="s">
        <v>8</v>
      </c>
      <c r="V3345">
        <v>0</v>
      </c>
      <c r="W3345">
        <v>0</v>
      </c>
      <c r="X3345">
        <v>0</v>
      </c>
      <c r="Y3345">
        <v>0</v>
      </c>
      <c r="Z3345">
        <v>0</v>
      </c>
    </row>
    <row r="3346" spans="1:26" x14ac:dyDescent="0.2">
      <c r="A3346">
        <v>1543151</v>
      </c>
      <c r="B3346" t="s">
        <v>3</v>
      </c>
      <c r="C3346" t="s">
        <v>5</v>
      </c>
      <c r="D3346" t="s">
        <v>1</v>
      </c>
      <c r="E3346" t="s">
        <v>0</v>
      </c>
      <c r="F3346" t="s">
        <v>27</v>
      </c>
      <c r="J3346">
        <v>0</v>
      </c>
      <c r="K3346">
        <v>0</v>
      </c>
      <c r="L3346">
        <v>0</v>
      </c>
      <c r="M3346">
        <v>0</v>
      </c>
      <c r="N3346">
        <v>0</v>
      </c>
      <c r="P3346">
        <v>1543151</v>
      </c>
      <c r="Q3346" t="s">
        <v>3</v>
      </c>
      <c r="R3346" t="s">
        <v>5</v>
      </c>
      <c r="S3346" t="s">
        <v>1</v>
      </c>
      <c r="T3346" t="s">
        <v>0</v>
      </c>
      <c r="V3346">
        <v>0</v>
      </c>
      <c r="W3346">
        <v>0</v>
      </c>
      <c r="X3346">
        <v>0</v>
      </c>
      <c r="Y3346">
        <v>0</v>
      </c>
      <c r="Z3346">
        <v>0</v>
      </c>
    </row>
    <row r="3347" spans="1:26" x14ac:dyDescent="0.2">
      <c r="A3347">
        <v>1543871</v>
      </c>
      <c r="B3347" t="s">
        <v>10</v>
      </c>
      <c r="C3347" t="s">
        <v>9</v>
      </c>
      <c r="D3347" t="s">
        <v>1</v>
      </c>
      <c r="E3347" t="s">
        <v>0</v>
      </c>
      <c r="F3347" t="s">
        <v>27</v>
      </c>
      <c r="J3347">
        <v>0</v>
      </c>
      <c r="K3347">
        <v>0</v>
      </c>
      <c r="L3347">
        <v>0</v>
      </c>
      <c r="M3347">
        <v>0</v>
      </c>
      <c r="N3347">
        <v>0</v>
      </c>
      <c r="P3347">
        <v>1543871</v>
      </c>
      <c r="Q3347" t="s">
        <v>10</v>
      </c>
      <c r="R3347" t="s">
        <v>9</v>
      </c>
      <c r="S3347" t="s">
        <v>1</v>
      </c>
      <c r="T3347" t="s">
        <v>0</v>
      </c>
      <c r="V3347">
        <v>0</v>
      </c>
      <c r="W3347">
        <v>0</v>
      </c>
      <c r="X3347">
        <v>0</v>
      </c>
      <c r="Y3347">
        <v>0</v>
      </c>
      <c r="Z3347">
        <v>0</v>
      </c>
    </row>
    <row r="3348" spans="1:26" x14ac:dyDescent="0.2">
      <c r="A3348">
        <v>1543911</v>
      </c>
      <c r="B3348" t="s">
        <v>3</v>
      </c>
      <c r="C3348" t="s">
        <v>2</v>
      </c>
      <c r="D3348" t="s">
        <v>7</v>
      </c>
      <c r="E3348" t="s">
        <v>0</v>
      </c>
      <c r="F3348" t="s">
        <v>27</v>
      </c>
      <c r="J3348">
        <v>0</v>
      </c>
      <c r="K3348">
        <v>0</v>
      </c>
      <c r="L3348">
        <v>0</v>
      </c>
      <c r="M3348">
        <v>0</v>
      </c>
      <c r="N3348">
        <v>0</v>
      </c>
      <c r="P3348">
        <v>1543911</v>
      </c>
      <c r="Q3348" t="s">
        <v>3</v>
      </c>
      <c r="R3348" t="s">
        <v>2</v>
      </c>
      <c r="S3348" t="s">
        <v>7</v>
      </c>
      <c r="T3348" t="s">
        <v>0</v>
      </c>
      <c r="V3348">
        <v>0</v>
      </c>
      <c r="W3348">
        <v>0</v>
      </c>
      <c r="X3348">
        <v>0</v>
      </c>
      <c r="Y3348">
        <v>0</v>
      </c>
      <c r="Z3348">
        <v>0</v>
      </c>
    </row>
    <row r="3349" spans="1:26" x14ac:dyDescent="0.2">
      <c r="A3349">
        <v>1544081</v>
      </c>
      <c r="B3349" t="s">
        <v>3</v>
      </c>
      <c r="C3349" t="s">
        <v>2</v>
      </c>
      <c r="D3349" t="s">
        <v>1</v>
      </c>
      <c r="E3349" t="s">
        <v>0</v>
      </c>
      <c r="F3349" t="s">
        <v>27</v>
      </c>
      <c r="J3349">
        <v>0</v>
      </c>
      <c r="K3349">
        <v>0</v>
      </c>
      <c r="L3349">
        <v>0</v>
      </c>
      <c r="M3349">
        <v>0</v>
      </c>
      <c r="N3349">
        <v>0</v>
      </c>
      <c r="P3349">
        <v>1544081</v>
      </c>
      <c r="Q3349" t="s">
        <v>3</v>
      </c>
      <c r="R3349" t="s">
        <v>2</v>
      </c>
      <c r="S3349" t="s">
        <v>1</v>
      </c>
      <c r="T3349" t="s">
        <v>0</v>
      </c>
      <c r="V3349">
        <v>0</v>
      </c>
      <c r="W3349">
        <v>0</v>
      </c>
      <c r="X3349">
        <v>0</v>
      </c>
      <c r="Y3349">
        <v>0</v>
      </c>
      <c r="Z3349">
        <v>0</v>
      </c>
    </row>
    <row r="3350" spans="1:26" x14ac:dyDescent="0.2">
      <c r="A3350">
        <v>1544121</v>
      </c>
      <c r="B3350" t="s">
        <v>6</v>
      </c>
      <c r="C3350" t="s">
        <v>5</v>
      </c>
      <c r="D3350" t="s">
        <v>4</v>
      </c>
      <c r="E3350" t="s">
        <v>0</v>
      </c>
      <c r="F3350" t="s">
        <v>27</v>
      </c>
      <c r="J3350">
        <v>0</v>
      </c>
      <c r="K3350">
        <v>0</v>
      </c>
      <c r="L3350">
        <v>0</v>
      </c>
      <c r="M3350">
        <v>0</v>
      </c>
      <c r="N3350">
        <v>0</v>
      </c>
      <c r="P3350">
        <v>1544121</v>
      </c>
      <c r="Q3350" t="s">
        <v>6</v>
      </c>
      <c r="R3350" t="s">
        <v>5</v>
      </c>
      <c r="S3350" t="s">
        <v>4</v>
      </c>
      <c r="T3350" t="s">
        <v>0</v>
      </c>
      <c r="V3350">
        <v>0</v>
      </c>
      <c r="W3350">
        <v>0</v>
      </c>
      <c r="X3350">
        <v>0</v>
      </c>
      <c r="Y3350">
        <v>0</v>
      </c>
      <c r="Z3350">
        <v>0</v>
      </c>
    </row>
    <row r="3351" spans="1:26" x14ac:dyDescent="0.2">
      <c r="A3351">
        <v>1544501</v>
      </c>
      <c r="B3351" t="s">
        <v>3</v>
      </c>
      <c r="C3351" t="s">
        <v>2</v>
      </c>
      <c r="D3351" t="s">
        <v>1</v>
      </c>
      <c r="E3351" t="s">
        <v>0</v>
      </c>
      <c r="F3351" t="s">
        <v>27</v>
      </c>
      <c r="J3351">
        <v>0</v>
      </c>
      <c r="K3351">
        <v>0</v>
      </c>
      <c r="L3351">
        <v>0</v>
      </c>
      <c r="M3351">
        <v>0</v>
      </c>
      <c r="N3351">
        <v>0</v>
      </c>
      <c r="P3351">
        <v>1544501</v>
      </c>
      <c r="Q3351" t="s">
        <v>3</v>
      </c>
      <c r="R3351" t="s">
        <v>2</v>
      </c>
      <c r="S3351" t="s">
        <v>1</v>
      </c>
      <c r="T3351" t="s">
        <v>0</v>
      </c>
      <c r="V3351">
        <v>0</v>
      </c>
      <c r="W3351">
        <v>0</v>
      </c>
      <c r="X3351">
        <v>0</v>
      </c>
      <c r="Y3351">
        <v>0</v>
      </c>
      <c r="Z3351">
        <v>0</v>
      </c>
    </row>
    <row r="3352" spans="1:26" x14ac:dyDescent="0.2">
      <c r="A3352">
        <v>1544841</v>
      </c>
      <c r="B3352" t="s">
        <v>3</v>
      </c>
      <c r="C3352" t="s">
        <v>2</v>
      </c>
      <c r="D3352" t="s">
        <v>4</v>
      </c>
      <c r="E3352" t="s">
        <v>8</v>
      </c>
      <c r="F3352" t="s">
        <v>27</v>
      </c>
      <c r="J3352">
        <v>0</v>
      </c>
      <c r="K3352">
        <v>0</v>
      </c>
      <c r="L3352">
        <v>0</v>
      </c>
      <c r="M3352">
        <v>0</v>
      </c>
      <c r="N3352">
        <v>0</v>
      </c>
      <c r="P3352">
        <v>1544841</v>
      </c>
      <c r="Q3352" t="s">
        <v>3</v>
      </c>
      <c r="R3352" t="s">
        <v>2</v>
      </c>
      <c r="S3352" t="s">
        <v>4</v>
      </c>
      <c r="T3352" t="s">
        <v>8</v>
      </c>
      <c r="V3352">
        <v>0</v>
      </c>
      <c r="W3352">
        <v>0</v>
      </c>
      <c r="X3352">
        <v>0</v>
      </c>
      <c r="Y3352">
        <v>0</v>
      </c>
      <c r="Z3352">
        <v>0</v>
      </c>
    </row>
    <row r="3353" spans="1:26" x14ac:dyDescent="0.2">
      <c r="A3353">
        <v>1545581</v>
      </c>
      <c r="B3353" t="s">
        <v>3</v>
      </c>
      <c r="C3353" t="s">
        <v>2</v>
      </c>
      <c r="D3353" t="s">
        <v>1</v>
      </c>
      <c r="E3353" t="s">
        <v>8</v>
      </c>
      <c r="F3353" t="s">
        <v>27</v>
      </c>
      <c r="J3353">
        <v>0</v>
      </c>
      <c r="K3353">
        <v>0</v>
      </c>
      <c r="L3353">
        <v>0</v>
      </c>
      <c r="M3353">
        <v>0</v>
      </c>
      <c r="N3353">
        <v>0</v>
      </c>
      <c r="P3353">
        <v>1545581</v>
      </c>
      <c r="Q3353" t="s">
        <v>3</v>
      </c>
      <c r="R3353" t="s">
        <v>2</v>
      </c>
      <c r="S3353" t="s">
        <v>1</v>
      </c>
      <c r="T3353" t="s">
        <v>8</v>
      </c>
      <c r="V3353">
        <v>0</v>
      </c>
      <c r="W3353">
        <v>0</v>
      </c>
      <c r="X3353">
        <v>0</v>
      </c>
      <c r="Y3353">
        <v>0</v>
      </c>
      <c r="Z3353">
        <v>0</v>
      </c>
    </row>
    <row r="3354" spans="1:26" x14ac:dyDescent="0.2">
      <c r="A3354">
        <v>1545811</v>
      </c>
      <c r="B3354" t="s">
        <v>3</v>
      </c>
      <c r="C3354" t="s">
        <v>2</v>
      </c>
      <c r="D3354" t="s">
        <v>1</v>
      </c>
      <c r="E3354" t="s">
        <v>0</v>
      </c>
      <c r="F3354" t="s">
        <v>27</v>
      </c>
      <c r="J3354">
        <v>0</v>
      </c>
      <c r="K3354">
        <v>0</v>
      </c>
      <c r="L3354">
        <v>0</v>
      </c>
      <c r="M3354">
        <v>0</v>
      </c>
      <c r="N3354">
        <v>0</v>
      </c>
      <c r="P3354">
        <v>1545811</v>
      </c>
      <c r="Q3354" t="s">
        <v>3</v>
      </c>
      <c r="R3354" t="s">
        <v>2</v>
      </c>
      <c r="S3354" t="s">
        <v>1</v>
      </c>
      <c r="T3354" t="s">
        <v>0</v>
      </c>
      <c r="V3354">
        <v>0</v>
      </c>
      <c r="W3354">
        <v>0</v>
      </c>
      <c r="X3354">
        <v>0</v>
      </c>
      <c r="Y3354">
        <v>0</v>
      </c>
      <c r="Z3354">
        <v>0</v>
      </c>
    </row>
    <row r="3355" spans="1:26" x14ac:dyDescent="0.2">
      <c r="A3355">
        <v>1545961</v>
      </c>
      <c r="B3355" t="s">
        <v>6</v>
      </c>
      <c r="C3355" t="s">
        <v>5</v>
      </c>
      <c r="D3355" t="s">
        <v>7</v>
      </c>
      <c r="E3355" t="s">
        <v>0</v>
      </c>
      <c r="F3355" t="s">
        <v>27</v>
      </c>
      <c r="J3355">
        <v>0</v>
      </c>
      <c r="K3355">
        <v>0</v>
      </c>
      <c r="L3355">
        <v>0</v>
      </c>
      <c r="M3355">
        <v>0</v>
      </c>
      <c r="N3355">
        <v>0</v>
      </c>
      <c r="P3355">
        <v>1545961</v>
      </c>
      <c r="Q3355" t="s">
        <v>6</v>
      </c>
      <c r="R3355" t="s">
        <v>5</v>
      </c>
      <c r="S3355" t="s">
        <v>7</v>
      </c>
      <c r="T3355" t="s">
        <v>0</v>
      </c>
      <c r="V3355">
        <v>0</v>
      </c>
      <c r="W3355">
        <v>0</v>
      </c>
      <c r="X3355">
        <v>0</v>
      </c>
      <c r="Y3355">
        <v>0</v>
      </c>
      <c r="Z3355">
        <v>0</v>
      </c>
    </row>
    <row r="3356" spans="1:26" x14ac:dyDescent="0.2">
      <c r="A3356">
        <v>1546021</v>
      </c>
      <c r="B3356" t="s">
        <v>3</v>
      </c>
      <c r="C3356" t="s">
        <v>2</v>
      </c>
      <c r="D3356" t="s">
        <v>1</v>
      </c>
      <c r="E3356" t="s">
        <v>0</v>
      </c>
      <c r="F3356" t="s">
        <v>27</v>
      </c>
      <c r="J3356">
        <v>0</v>
      </c>
      <c r="K3356">
        <v>0</v>
      </c>
      <c r="L3356">
        <v>0</v>
      </c>
      <c r="M3356">
        <v>0</v>
      </c>
      <c r="N3356">
        <v>0</v>
      </c>
      <c r="P3356">
        <v>1546021</v>
      </c>
      <c r="Q3356" t="s">
        <v>3</v>
      </c>
      <c r="R3356" t="s">
        <v>2</v>
      </c>
      <c r="S3356" t="s">
        <v>1</v>
      </c>
      <c r="T3356" t="s">
        <v>0</v>
      </c>
      <c r="V3356">
        <v>0</v>
      </c>
      <c r="W3356">
        <v>0</v>
      </c>
      <c r="X3356">
        <v>0</v>
      </c>
      <c r="Y3356">
        <v>0</v>
      </c>
      <c r="Z3356">
        <v>0</v>
      </c>
    </row>
    <row r="3357" spans="1:26" x14ac:dyDescent="0.2">
      <c r="A3357">
        <v>1546171</v>
      </c>
      <c r="B3357" t="s">
        <v>3</v>
      </c>
      <c r="C3357" t="s">
        <v>2</v>
      </c>
      <c r="D3357" t="s">
        <v>1</v>
      </c>
      <c r="E3357" t="s">
        <v>0</v>
      </c>
      <c r="F3357" t="s">
        <v>27</v>
      </c>
      <c r="J3357">
        <v>0</v>
      </c>
      <c r="K3357">
        <v>0</v>
      </c>
      <c r="L3357">
        <v>0</v>
      </c>
      <c r="M3357">
        <v>0</v>
      </c>
      <c r="N3357">
        <v>0</v>
      </c>
      <c r="P3357">
        <v>1546171</v>
      </c>
      <c r="Q3357" t="s">
        <v>3</v>
      </c>
      <c r="R3357" t="s">
        <v>2</v>
      </c>
      <c r="S3357" t="s">
        <v>1</v>
      </c>
      <c r="T3357" t="s">
        <v>0</v>
      </c>
      <c r="V3357">
        <v>0</v>
      </c>
      <c r="W3357">
        <v>0</v>
      </c>
      <c r="X3357">
        <v>0</v>
      </c>
      <c r="Y3357">
        <v>0</v>
      </c>
      <c r="Z3357">
        <v>0</v>
      </c>
    </row>
    <row r="3358" spans="1:26" x14ac:dyDescent="0.2">
      <c r="A3358">
        <v>1546211</v>
      </c>
      <c r="B3358" t="s">
        <v>10</v>
      </c>
      <c r="C3358" t="s">
        <v>12</v>
      </c>
      <c r="D3358" t="s">
        <v>4</v>
      </c>
      <c r="E3358" t="s">
        <v>0</v>
      </c>
      <c r="F3358" t="s">
        <v>27</v>
      </c>
      <c r="J3358">
        <v>0</v>
      </c>
      <c r="K3358">
        <v>0</v>
      </c>
      <c r="L3358">
        <v>0</v>
      </c>
      <c r="M3358">
        <v>0</v>
      </c>
      <c r="N3358">
        <v>0</v>
      </c>
      <c r="P3358">
        <v>1546211</v>
      </c>
      <c r="Q3358" t="s">
        <v>10</v>
      </c>
      <c r="R3358" t="s">
        <v>12</v>
      </c>
      <c r="S3358" t="s">
        <v>4</v>
      </c>
      <c r="T3358" t="s">
        <v>0</v>
      </c>
      <c r="V3358">
        <v>0</v>
      </c>
      <c r="W3358">
        <v>0</v>
      </c>
      <c r="X3358">
        <v>0</v>
      </c>
      <c r="Y3358">
        <v>0</v>
      </c>
      <c r="Z3358">
        <v>0</v>
      </c>
    </row>
    <row r="3359" spans="1:26" x14ac:dyDescent="0.2">
      <c r="A3359">
        <v>1546401</v>
      </c>
      <c r="B3359" t="s">
        <v>6</v>
      </c>
      <c r="C3359" t="s">
        <v>5</v>
      </c>
      <c r="D3359" t="s">
        <v>7</v>
      </c>
      <c r="E3359" t="s">
        <v>0</v>
      </c>
      <c r="F3359" t="s">
        <v>27</v>
      </c>
      <c r="J3359">
        <v>0</v>
      </c>
      <c r="K3359">
        <v>0</v>
      </c>
      <c r="L3359">
        <v>0</v>
      </c>
      <c r="M3359">
        <v>0</v>
      </c>
      <c r="N3359">
        <v>0</v>
      </c>
      <c r="P3359">
        <v>1546401</v>
      </c>
      <c r="Q3359" t="s">
        <v>6</v>
      </c>
      <c r="R3359" t="s">
        <v>5</v>
      </c>
      <c r="S3359" t="s">
        <v>7</v>
      </c>
      <c r="T3359" t="s">
        <v>0</v>
      </c>
      <c r="V3359">
        <v>0</v>
      </c>
      <c r="W3359">
        <v>0</v>
      </c>
      <c r="X3359">
        <v>0</v>
      </c>
      <c r="Y3359">
        <v>0</v>
      </c>
      <c r="Z3359">
        <v>0</v>
      </c>
    </row>
    <row r="3360" spans="1:26" x14ac:dyDescent="0.2">
      <c r="A3360">
        <v>1546551</v>
      </c>
      <c r="B3360" t="s">
        <v>6</v>
      </c>
      <c r="C3360" t="s">
        <v>5</v>
      </c>
      <c r="D3360" t="s">
        <v>4</v>
      </c>
      <c r="E3360" t="s">
        <v>8</v>
      </c>
      <c r="F3360" t="s">
        <v>27</v>
      </c>
      <c r="J3360">
        <v>0</v>
      </c>
      <c r="K3360">
        <v>0</v>
      </c>
      <c r="L3360">
        <v>0</v>
      </c>
      <c r="M3360">
        <v>0</v>
      </c>
      <c r="N3360">
        <v>0</v>
      </c>
      <c r="P3360">
        <v>1546551</v>
      </c>
      <c r="Q3360" t="s">
        <v>6</v>
      </c>
      <c r="R3360" t="s">
        <v>5</v>
      </c>
      <c r="S3360" t="s">
        <v>4</v>
      </c>
      <c r="T3360" t="s">
        <v>8</v>
      </c>
      <c r="V3360">
        <v>0</v>
      </c>
      <c r="W3360">
        <v>0</v>
      </c>
      <c r="X3360">
        <v>0</v>
      </c>
      <c r="Y3360">
        <v>0</v>
      </c>
      <c r="Z3360">
        <v>0</v>
      </c>
    </row>
    <row r="3361" spans="1:26" x14ac:dyDescent="0.2">
      <c r="A3361">
        <v>1546931</v>
      </c>
      <c r="B3361" t="s">
        <v>10</v>
      </c>
      <c r="C3361" t="s">
        <v>2</v>
      </c>
      <c r="D3361" t="s">
        <v>4</v>
      </c>
      <c r="E3361" t="s">
        <v>0</v>
      </c>
      <c r="F3361" t="s">
        <v>27</v>
      </c>
      <c r="J3361">
        <v>0</v>
      </c>
      <c r="K3361">
        <v>0</v>
      </c>
      <c r="L3361">
        <v>0</v>
      </c>
      <c r="M3361">
        <v>0</v>
      </c>
      <c r="N3361">
        <v>0</v>
      </c>
      <c r="P3361">
        <v>1546931</v>
      </c>
      <c r="Q3361" t="s">
        <v>10</v>
      </c>
      <c r="R3361" t="s">
        <v>2</v>
      </c>
      <c r="S3361" t="s">
        <v>4</v>
      </c>
      <c r="T3361" t="s">
        <v>0</v>
      </c>
      <c r="V3361">
        <v>0</v>
      </c>
      <c r="W3361">
        <v>0</v>
      </c>
      <c r="X3361">
        <v>0</v>
      </c>
      <c r="Y3361">
        <v>0</v>
      </c>
      <c r="Z3361">
        <v>0</v>
      </c>
    </row>
    <row r="3362" spans="1:26" x14ac:dyDescent="0.2">
      <c r="A3362">
        <v>1547291</v>
      </c>
      <c r="B3362" t="s">
        <v>6</v>
      </c>
      <c r="C3362" t="s">
        <v>2</v>
      </c>
      <c r="D3362" t="s">
        <v>7</v>
      </c>
      <c r="E3362" t="s">
        <v>0</v>
      </c>
      <c r="F3362" t="s">
        <v>27</v>
      </c>
      <c r="J3362">
        <v>0</v>
      </c>
      <c r="K3362">
        <v>0</v>
      </c>
      <c r="L3362">
        <v>0</v>
      </c>
      <c r="M3362">
        <v>0</v>
      </c>
      <c r="N3362">
        <v>0</v>
      </c>
      <c r="P3362">
        <v>1547291</v>
      </c>
      <c r="Q3362" t="s">
        <v>6</v>
      </c>
      <c r="R3362" t="s">
        <v>2</v>
      </c>
      <c r="S3362" t="s">
        <v>7</v>
      </c>
      <c r="T3362" t="s">
        <v>0</v>
      </c>
      <c r="V3362">
        <v>0</v>
      </c>
      <c r="W3362">
        <v>0</v>
      </c>
      <c r="X3362">
        <v>0</v>
      </c>
      <c r="Y3362">
        <v>0</v>
      </c>
      <c r="Z3362">
        <v>0</v>
      </c>
    </row>
    <row r="3363" spans="1:26" x14ac:dyDescent="0.2">
      <c r="A3363">
        <v>1547331</v>
      </c>
      <c r="B3363" t="s">
        <v>3</v>
      </c>
      <c r="C3363" t="s">
        <v>2</v>
      </c>
      <c r="D3363" t="s">
        <v>4</v>
      </c>
      <c r="E3363" t="s">
        <v>0</v>
      </c>
      <c r="F3363" t="s">
        <v>27</v>
      </c>
      <c r="J3363">
        <v>0</v>
      </c>
      <c r="K3363">
        <v>0</v>
      </c>
      <c r="L3363">
        <v>0</v>
      </c>
      <c r="M3363">
        <v>0</v>
      </c>
      <c r="N3363">
        <v>0</v>
      </c>
      <c r="P3363">
        <v>1547331</v>
      </c>
      <c r="Q3363" t="s">
        <v>3</v>
      </c>
      <c r="R3363" t="s">
        <v>2</v>
      </c>
      <c r="S3363" t="s">
        <v>4</v>
      </c>
      <c r="T3363" t="s">
        <v>0</v>
      </c>
      <c r="V3363">
        <v>0</v>
      </c>
      <c r="W3363">
        <v>0</v>
      </c>
      <c r="X3363">
        <v>0</v>
      </c>
      <c r="Y3363">
        <v>0</v>
      </c>
      <c r="Z3363">
        <v>0</v>
      </c>
    </row>
    <row r="3364" spans="1:26" x14ac:dyDescent="0.2">
      <c r="A3364">
        <v>1547481</v>
      </c>
      <c r="B3364" t="s">
        <v>3</v>
      </c>
      <c r="C3364" t="s">
        <v>2</v>
      </c>
      <c r="D3364" t="s">
        <v>1</v>
      </c>
      <c r="E3364" t="s">
        <v>8</v>
      </c>
      <c r="F3364" t="s">
        <v>27</v>
      </c>
      <c r="J3364">
        <v>0</v>
      </c>
      <c r="K3364">
        <v>0</v>
      </c>
      <c r="L3364">
        <v>0</v>
      </c>
      <c r="M3364">
        <v>0</v>
      </c>
      <c r="N3364">
        <v>0</v>
      </c>
      <c r="P3364">
        <v>1547481</v>
      </c>
      <c r="Q3364" t="s">
        <v>3</v>
      </c>
      <c r="R3364" t="s">
        <v>2</v>
      </c>
      <c r="S3364" t="s">
        <v>1</v>
      </c>
      <c r="T3364" t="s">
        <v>8</v>
      </c>
      <c r="V3364">
        <v>0</v>
      </c>
      <c r="W3364">
        <v>0</v>
      </c>
      <c r="X3364">
        <v>0</v>
      </c>
      <c r="Y3364">
        <v>0</v>
      </c>
      <c r="Z3364">
        <v>0</v>
      </c>
    </row>
    <row r="3365" spans="1:26" x14ac:dyDescent="0.2">
      <c r="A3365">
        <v>1547671</v>
      </c>
      <c r="B3365" t="s">
        <v>6</v>
      </c>
      <c r="C3365" t="s">
        <v>2</v>
      </c>
      <c r="D3365" t="s">
        <v>1</v>
      </c>
      <c r="E3365" t="s">
        <v>0</v>
      </c>
      <c r="F3365" t="s">
        <v>27</v>
      </c>
      <c r="J3365">
        <v>0</v>
      </c>
      <c r="K3365">
        <v>0</v>
      </c>
      <c r="L3365">
        <v>0</v>
      </c>
      <c r="M3365">
        <v>0</v>
      </c>
      <c r="N3365">
        <v>0</v>
      </c>
      <c r="P3365">
        <v>1547671</v>
      </c>
      <c r="Q3365" t="s">
        <v>6</v>
      </c>
      <c r="R3365" t="s">
        <v>2</v>
      </c>
      <c r="S3365" t="s">
        <v>1</v>
      </c>
      <c r="T3365" t="s">
        <v>0</v>
      </c>
      <c r="V3365">
        <v>0</v>
      </c>
      <c r="W3365">
        <v>0</v>
      </c>
      <c r="X3365">
        <v>0</v>
      </c>
      <c r="Y3365">
        <v>0</v>
      </c>
      <c r="Z3365">
        <v>0</v>
      </c>
    </row>
    <row r="3366" spans="1:26" x14ac:dyDescent="0.2">
      <c r="A3366">
        <v>1547711</v>
      </c>
      <c r="B3366" t="s">
        <v>3</v>
      </c>
      <c r="C3366" t="s">
        <v>2</v>
      </c>
      <c r="D3366" t="s">
        <v>7</v>
      </c>
      <c r="E3366" t="s">
        <v>0</v>
      </c>
      <c r="F3366" t="s">
        <v>27</v>
      </c>
      <c r="J3366">
        <v>0</v>
      </c>
      <c r="K3366">
        <v>0</v>
      </c>
      <c r="L3366">
        <v>0</v>
      </c>
      <c r="M3366">
        <v>0</v>
      </c>
      <c r="N3366">
        <v>0</v>
      </c>
      <c r="P3366">
        <v>1547711</v>
      </c>
      <c r="Q3366" t="s">
        <v>3</v>
      </c>
      <c r="R3366" t="s">
        <v>2</v>
      </c>
      <c r="S3366" t="s">
        <v>7</v>
      </c>
      <c r="T3366" t="s">
        <v>0</v>
      </c>
      <c r="V3366">
        <v>0</v>
      </c>
      <c r="W3366">
        <v>0</v>
      </c>
      <c r="X3366">
        <v>0</v>
      </c>
      <c r="Y3366">
        <v>0</v>
      </c>
      <c r="Z3366">
        <v>0</v>
      </c>
    </row>
    <row r="3367" spans="1:26" x14ac:dyDescent="0.2">
      <c r="A3367">
        <v>1547861</v>
      </c>
      <c r="B3367" t="s">
        <v>10</v>
      </c>
      <c r="C3367" t="s">
        <v>5</v>
      </c>
      <c r="D3367" t="s">
        <v>1</v>
      </c>
      <c r="E3367" t="s">
        <v>0</v>
      </c>
      <c r="F3367" t="s">
        <v>27</v>
      </c>
      <c r="J3367">
        <v>0</v>
      </c>
      <c r="K3367">
        <v>0</v>
      </c>
      <c r="L3367">
        <v>0</v>
      </c>
      <c r="M3367">
        <v>0</v>
      </c>
      <c r="N3367">
        <v>0</v>
      </c>
      <c r="P3367">
        <v>1547861</v>
      </c>
      <c r="Q3367" t="s">
        <v>10</v>
      </c>
      <c r="R3367" t="s">
        <v>5</v>
      </c>
      <c r="S3367" t="s">
        <v>1</v>
      </c>
      <c r="T3367" t="s">
        <v>0</v>
      </c>
      <c r="V3367">
        <v>0</v>
      </c>
      <c r="W3367">
        <v>0</v>
      </c>
      <c r="X3367">
        <v>0</v>
      </c>
      <c r="Y3367">
        <v>0</v>
      </c>
      <c r="Z3367">
        <v>0</v>
      </c>
    </row>
    <row r="3368" spans="1:26" x14ac:dyDescent="0.2">
      <c r="A3368">
        <v>1548111</v>
      </c>
      <c r="B3368" t="s">
        <v>3</v>
      </c>
      <c r="C3368" t="s">
        <v>2</v>
      </c>
      <c r="D3368" t="s">
        <v>7</v>
      </c>
      <c r="E3368" t="s">
        <v>0</v>
      </c>
      <c r="F3368" t="s">
        <v>27</v>
      </c>
      <c r="J3368">
        <v>0</v>
      </c>
      <c r="K3368">
        <v>0</v>
      </c>
      <c r="L3368">
        <v>0</v>
      </c>
      <c r="M3368">
        <v>0</v>
      </c>
      <c r="N3368">
        <v>0</v>
      </c>
      <c r="P3368">
        <v>1548111</v>
      </c>
      <c r="Q3368" t="s">
        <v>3</v>
      </c>
      <c r="R3368" t="s">
        <v>2</v>
      </c>
      <c r="S3368" t="s">
        <v>7</v>
      </c>
      <c r="T3368" t="s">
        <v>0</v>
      </c>
      <c r="V3368">
        <v>0</v>
      </c>
      <c r="W3368">
        <v>0</v>
      </c>
      <c r="X3368">
        <v>0</v>
      </c>
      <c r="Y3368">
        <v>0</v>
      </c>
      <c r="Z3368">
        <v>0</v>
      </c>
    </row>
    <row r="3369" spans="1:26" x14ac:dyDescent="0.2">
      <c r="A3369">
        <v>1548301</v>
      </c>
      <c r="B3369" t="s">
        <v>10</v>
      </c>
      <c r="C3369" t="s">
        <v>5</v>
      </c>
      <c r="E3369" t="s">
        <v>8</v>
      </c>
      <c r="F3369" t="s">
        <v>27</v>
      </c>
      <c r="J3369">
        <v>0</v>
      </c>
      <c r="K3369">
        <v>0</v>
      </c>
      <c r="L3369">
        <v>0</v>
      </c>
      <c r="M3369">
        <v>0</v>
      </c>
      <c r="N3369">
        <v>0</v>
      </c>
      <c r="P3369">
        <v>1548301</v>
      </c>
      <c r="Q3369" t="s">
        <v>10</v>
      </c>
      <c r="R3369" t="s">
        <v>5</v>
      </c>
      <c r="S3369" t="s">
        <v>24</v>
      </c>
      <c r="T3369" t="s">
        <v>8</v>
      </c>
      <c r="V3369">
        <v>0</v>
      </c>
      <c r="W3369">
        <v>0</v>
      </c>
      <c r="X3369">
        <v>0</v>
      </c>
      <c r="Y3369">
        <v>0</v>
      </c>
      <c r="Z3369">
        <v>0</v>
      </c>
    </row>
    <row r="3370" spans="1:26" x14ac:dyDescent="0.2">
      <c r="A3370">
        <v>1548641</v>
      </c>
      <c r="B3370" t="s">
        <v>3</v>
      </c>
      <c r="C3370" t="s">
        <v>5</v>
      </c>
      <c r="D3370" t="s">
        <v>4</v>
      </c>
      <c r="E3370" t="s">
        <v>0</v>
      </c>
      <c r="F3370" t="s">
        <v>27</v>
      </c>
      <c r="J3370">
        <v>0</v>
      </c>
      <c r="K3370">
        <v>0</v>
      </c>
      <c r="L3370">
        <v>0</v>
      </c>
      <c r="M3370">
        <v>1</v>
      </c>
      <c r="N3370">
        <v>0</v>
      </c>
      <c r="P3370">
        <v>1548641</v>
      </c>
      <c r="Q3370" t="s">
        <v>3</v>
      </c>
      <c r="R3370" t="s">
        <v>5</v>
      </c>
      <c r="S3370" t="s">
        <v>4</v>
      </c>
      <c r="T3370" t="s">
        <v>0</v>
      </c>
      <c r="V3370">
        <v>0</v>
      </c>
      <c r="W3370">
        <v>0</v>
      </c>
      <c r="X3370">
        <v>0</v>
      </c>
      <c r="Y3370">
        <v>0</v>
      </c>
      <c r="Z3370">
        <v>0</v>
      </c>
    </row>
    <row r="3371" spans="1:26" x14ac:dyDescent="0.2">
      <c r="A3371">
        <v>1548831</v>
      </c>
      <c r="B3371" t="s">
        <v>6</v>
      </c>
      <c r="C3371" t="s">
        <v>5</v>
      </c>
      <c r="D3371" t="s">
        <v>7</v>
      </c>
      <c r="E3371" t="s">
        <v>0</v>
      </c>
      <c r="F3371" t="s">
        <v>27</v>
      </c>
      <c r="J3371">
        <v>0</v>
      </c>
      <c r="K3371">
        <v>0</v>
      </c>
      <c r="L3371">
        <v>0</v>
      </c>
      <c r="M3371">
        <v>0</v>
      </c>
      <c r="N3371">
        <v>0</v>
      </c>
      <c r="P3371">
        <v>1548831</v>
      </c>
      <c r="Q3371" t="s">
        <v>6</v>
      </c>
      <c r="R3371" t="s">
        <v>5</v>
      </c>
      <c r="S3371" t="s">
        <v>7</v>
      </c>
      <c r="T3371" t="s">
        <v>0</v>
      </c>
      <c r="V3371">
        <v>0</v>
      </c>
      <c r="W3371">
        <v>0</v>
      </c>
      <c r="X3371">
        <v>0</v>
      </c>
      <c r="Y3371">
        <v>0</v>
      </c>
      <c r="Z3371">
        <v>0</v>
      </c>
    </row>
    <row r="3372" spans="1:26" x14ac:dyDescent="0.2">
      <c r="A3372">
        <v>1548981</v>
      </c>
      <c r="B3372" t="s">
        <v>6</v>
      </c>
      <c r="C3372" t="s">
        <v>12</v>
      </c>
      <c r="D3372" t="s">
        <v>7</v>
      </c>
      <c r="E3372" t="s">
        <v>8</v>
      </c>
      <c r="F3372" t="s">
        <v>27</v>
      </c>
      <c r="J3372">
        <v>0</v>
      </c>
      <c r="K3372">
        <v>0</v>
      </c>
      <c r="L3372">
        <v>0</v>
      </c>
      <c r="M3372">
        <v>0</v>
      </c>
      <c r="N3372">
        <v>0</v>
      </c>
      <c r="P3372">
        <v>1548981</v>
      </c>
      <c r="Q3372" t="s">
        <v>6</v>
      </c>
      <c r="R3372" t="s">
        <v>12</v>
      </c>
      <c r="S3372" t="s">
        <v>7</v>
      </c>
      <c r="T3372" t="s">
        <v>8</v>
      </c>
      <c r="V3372">
        <v>0</v>
      </c>
      <c r="W3372">
        <v>0</v>
      </c>
      <c r="X3372">
        <v>0</v>
      </c>
      <c r="Y3372">
        <v>0</v>
      </c>
      <c r="Z3372">
        <v>0</v>
      </c>
    </row>
    <row r="3373" spans="1:26" x14ac:dyDescent="0.2">
      <c r="A3373">
        <v>1549231</v>
      </c>
      <c r="B3373" t="s">
        <v>6</v>
      </c>
      <c r="C3373" t="s">
        <v>12</v>
      </c>
      <c r="D3373" t="s">
        <v>4</v>
      </c>
      <c r="E3373" t="s">
        <v>8</v>
      </c>
      <c r="F3373" t="s">
        <v>27</v>
      </c>
      <c r="J3373">
        <v>0</v>
      </c>
      <c r="K3373">
        <v>0</v>
      </c>
      <c r="L3373">
        <v>0</v>
      </c>
      <c r="M3373">
        <v>0</v>
      </c>
      <c r="N3373">
        <v>0</v>
      </c>
      <c r="P3373">
        <v>1549231</v>
      </c>
      <c r="Q3373" t="s">
        <v>6</v>
      </c>
      <c r="R3373" t="s">
        <v>12</v>
      </c>
      <c r="S3373" t="s">
        <v>4</v>
      </c>
      <c r="T3373" t="s">
        <v>8</v>
      </c>
      <c r="V3373">
        <v>0</v>
      </c>
      <c r="W3373">
        <v>0</v>
      </c>
      <c r="X3373">
        <v>0</v>
      </c>
      <c r="Y3373">
        <v>0</v>
      </c>
      <c r="Z3373">
        <v>0</v>
      </c>
    </row>
    <row r="3374" spans="1:26" x14ac:dyDescent="0.2">
      <c r="A3374">
        <v>1549381</v>
      </c>
      <c r="B3374" t="s">
        <v>6</v>
      </c>
      <c r="C3374" t="s">
        <v>12</v>
      </c>
      <c r="D3374" t="s">
        <v>4</v>
      </c>
      <c r="E3374" t="s">
        <v>0</v>
      </c>
      <c r="F3374" t="s">
        <v>27</v>
      </c>
      <c r="J3374">
        <v>0</v>
      </c>
      <c r="K3374">
        <v>0</v>
      </c>
      <c r="L3374">
        <v>0</v>
      </c>
      <c r="M3374">
        <v>0</v>
      </c>
      <c r="N3374">
        <v>0</v>
      </c>
      <c r="P3374">
        <v>1549381</v>
      </c>
      <c r="Q3374" t="s">
        <v>6</v>
      </c>
      <c r="R3374" t="s">
        <v>12</v>
      </c>
      <c r="S3374" t="s">
        <v>4</v>
      </c>
      <c r="T3374" t="s">
        <v>0</v>
      </c>
      <c r="V3374">
        <v>0</v>
      </c>
      <c r="W3374">
        <v>0</v>
      </c>
      <c r="X3374">
        <v>0</v>
      </c>
      <c r="Y3374">
        <v>0</v>
      </c>
      <c r="Z3374">
        <v>0</v>
      </c>
    </row>
    <row r="3375" spans="1:26" x14ac:dyDescent="0.2">
      <c r="A3375">
        <v>1549421</v>
      </c>
      <c r="B3375" t="s">
        <v>6</v>
      </c>
      <c r="C3375" t="s">
        <v>2</v>
      </c>
      <c r="D3375" t="s">
        <v>4</v>
      </c>
      <c r="E3375" t="s">
        <v>0</v>
      </c>
      <c r="F3375" t="s">
        <v>27</v>
      </c>
      <c r="J3375">
        <v>0</v>
      </c>
      <c r="K3375">
        <v>0</v>
      </c>
      <c r="L3375">
        <v>0</v>
      </c>
      <c r="M3375">
        <v>0</v>
      </c>
      <c r="N3375">
        <v>0</v>
      </c>
      <c r="P3375">
        <v>1549421</v>
      </c>
      <c r="Q3375" t="s">
        <v>6</v>
      </c>
      <c r="R3375" t="s">
        <v>2</v>
      </c>
      <c r="S3375" t="s">
        <v>4</v>
      </c>
      <c r="T3375" t="s">
        <v>0</v>
      </c>
      <c r="V3375">
        <v>0</v>
      </c>
      <c r="W3375">
        <v>0</v>
      </c>
      <c r="X3375">
        <v>0</v>
      </c>
      <c r="Y3375">
        <v>0</v>
      </c>
      <c r="Z3375">
        <v>0</v>
      </c>
    </row>
    <row r="3376" spans="1:26" x14ac:dyDescent="0.2">
      <c r="A3376">
        <v>1549611</v>
      </c>
      <c r="B3376" t="s">
        <v>6</v>
      </c>
      <c r="C3376" t="s">
        <v>5</v>
      </c>
      <c r="D3376" t="s">
        <v>4</v>
      </c>
      <c r="E3376" t="s">
        <v>0</v>
      </c>
      <c r="F3376" t="s">
        <v>27</v>
      </c>
      <c r="J3376">
        <v>0</v>
      </c>
      <c r="K3376">
        <v>0</v>
      </c>
      <c r="L3376">
        <v>0</v>
      </c>
      <c r="M3376">
        <v>0</v>
      </c>
      <c r="N3376">
        <v>0</v>
      </c>
      <c r="P3376">
        <v>1549611</v>
      </c>
      <c r="Q3376" t="s">
        <v>6</v>
      </c>
      <c r="R3376" t="s">
        <v>5</v>
      </c>
      <c r="S3376" t="s">
        <v>4</v>
      </c>
      <c r="T3376" t="s">
        <v>0</v>
      </c>
      <c r="V3376">
        <v>0</v>
      </c>
      <c r="W3376">
        <v>0</v>
      </c>
      <c r="X3376">
        <v>0</v>
      </c>
      <c r="Y3376">
        <v>0</v>
      </c>
      <c r="Z3376">
        <v>0</v>
      </c>
    </row>
    <row r="3377" spans="1:26" x14ac:dyDescent="0.2">
      <c r="A3377">
        <v>1549951</v>
      </c>
      <c r="B3377" t="s">
        <v>13</v>
      </c>
      <c r="C3377" t="s">
        <v>2</v>
      </c>
      <c r="D3377" t="s">
        <v>4</v>
      </c>
      <c r="E3377" t="s">
        <v>0</v>
      </c>
      <c r="F3377" t="s">
        <v>27</v>
      </c>
      <c r="J3377">
        <v>0</v>
      </c>
      <c r="K3377">
        <v>0</v>
      </c>
      <c r="L3377">
        <v>0</v>
      </c>
      <c r="M3377">
        <v>0</v>
      </c>
      <c r="N3377">
        <v>0</v>
      </c>
      <c r="P3377">
        <v>1549951</v>
      </c>
      <c r="Q3377" t="s">
        <v>13</v>
      </c>
      <c r="R3377" t="s">
        <v>2</v>
      </c>
      <c r="S3377" t="s">
        <v>4</v>
      </c>
      <c r="T3377" t="s">
        <v>0</v>
      </c>
      <c r="V3377">
        <v>0</v>
      </c>
      <c r="W3377">
        <v>0</v>
      </c>
      <c r="X3377">
        <v>0</v>
      </c>
      <c r="Y3377">
        <v>0</v>
      </c>
      <c r="Z3377">
        <v>0</v>
      </c>
    </row>
    <row r="3378" spans="1:26" x14ac:dyDescent="0.2">
      <c r="A3378">
        <v>1550171</v>
      </c>
      <c r="B3378" t="s">
        <v>3</v>
      </c>
      <c r="C3378" t="s">
        <v>2</v>
      </c>
      <c r="D3378" t="s">
        <v>1</v>
      </c>
      <c r="E3378" t="s">
        <v>0</v>
      </c>
      <c r="F3378" t="s">
        <v>27</v>
      </c>
      <c r="J3378">
        <v>0</v>
      </c>
      <c r="K3378">
        <v>0</v>
      </c>
      <c r="L3378">
        <v>0</v>
      </c>
      <c r="M3378">
        <v>0</v>
      </c>
      <c r="N3378">
        <v>0</v>
      </c>
      <c r="P3378">
        <v>1550171</v>
      </c>
      <c r="Q3378" t="s">
        <v>3</v>
      </c>
      <c r="R3378" t="s">
        <v>2</v>
      </c>
      <c r="S3378" t="s">
        <v>1</v>
      </c>
      <c r="T3378" t="s">
        <v>0</v>
      </c>
      <c r="V3378">
        <v>0</v>
      </c>
      <c r="W3378">
        <v>0</v>
      </c>
      <c r="X3378">
        <v>0</v>
      </c>
      <c r="Y3378">
        <v>0</v>
      </c>
      <c r="Z3378">
        <v>0</v>
      </c>
    </row>
    <row r="3379" spans="1:26" x14ac:dyDescent="0.2">
      <c r="A3379">
        <v>1550401</v>
      </c>
      <c r="B3379" t="s">
        <v>6</v>
      </c>
      <c r="C3379" t="s">
        <v>5</v>
      </c>
      <c r="D3379" t="s">
        <v>7</v>
      </c>
      <c r="E3379" t="s">
        <v>0</v>
      </c>
      <c r="F3379" t="s">
        <v>27</v>
      </c>
      <c r="J3379">
        <v>0</v>
      </c>
      <c r="K3379">
        <v>0</v>
      </c>
      <c r="L3379">
        <v>0</v>
      </c>
      <c r="M3379">
        <v>0</v>
      </c>
      <c r="N3379">
        <v>0</v>
      </c>
      <c r="P3379">
        <v>1550401</v>
      </c>
      <c r="Q3379" t="s">
        <v>6</v>
      </c>
      <c r="R3379" t="s">
        <v>5</v>
      </c>
      <c r="S3379" t="s">
        <v>7</v>
      </c>
      <c r="T3379" t="s">
        <v>0</v>
      </c>
      <c r="V3379">
        <v>0</v>
      </c>
      <c r="W3379">
        <v>0</v>
      </c>
      <c r="X3379">
        <v>0</v>
      </c>
      <c r="Y3379">
        <v>0</v>
      </c>
      <c r="Z3379">
        <v>0</v>
      </c>
    </row>
    <row r="3380" spans="1:26" x14ac:dyDescent="0.2">
      <c r="A3380">
        <v>1550891</v>
      </c>
      <c r="B3380" t="s">
        <v>3</v>
      </c>
      <c r="C3380" t="s">
        <v>2</v>
      </c>
      <c r="D3380" t="s">
        <v>1</v>
      </c>
      <c r="E3380" t="s">
        <v>0</v>
      </c>
      <c r="F3380" t="s">
        <v>27</v>
      </c>
      <c r="J3380">
        <v>0</v>
      </c>
      <c r="K3380">
        <v>0</v>
      </c>
      <c r="L3380">
        <v>0</v>
      </c>
      <c r="M3380">
        <v>0</v>
      </c>
      <c r="N3380">
        <v>0</v>
      </c>
      <c r="P3380">
        <v>1550891</v>
      </c>
      <c r="Q3380" t="s">
        <v>3</v>
      </c>
      <c r="R3380" t="s">
        <v>2</v>
      </c>
      <c r="S3380" t="s">
        <v>1</v>
      </c>
      <c r="T3380" t="s">
        <v>0</v>
      </c>
      <c r="V3380">
        <v>0</v>
      </c>
      <c r="W3380">
        <v>0</v>
      </c>
      <c r="X3380">
        <v>0</v>
      </c>
      <c r="Y3380">
        <v>0</v>
      </c>
      <c r="Z3380">
        <v>0</v>
      </c>
    </row>
    <row r="3381" spans="1:26" x14ac:dyDescent="0.2">
      <c r="A3381">
        <v>1550931</v>
      </c>
      <c r="B3381" t="s">
        <v>6</v>
      </c>
      <c r="C3381" t="s">
        <v>5</v>
      </c>
      <c r="D3381" t="s">
        <v>1</v>
      </c>
      <c r="E3381" t="s">
        <v>0</v>
      </c>
      <c r="F3381" t="s">
        <v>27</v>
      </c>
      <c r="J3381">
        <v>0</v>
      </c>
      <c r="K3381">
        <v>0</v>
      </c>
      <c r="L3381">
        <v>0</v>
      </c>
      <c r="M3381">
        <v>0</v>
      </c>
      <c r="N3381">
        <v>0</v>
      </c>
      <c r="P3381">
        <v>1550931</v>
      </c>
      <c r="Q3381" t="s">
        <v>6</v>
      </c>
      <c r="R3381" t="s">
        <v>5</v>
      </c>
      <c r="S3381" t="s">
        <v>1</v>
      </c>
      <c r="T3381" t="s">
        <v>0</v>
      </c>
      <c r="V3381">
        <v>0</v>
      </c>
      <c r="W3381">
        <v>0</v>
      </c>
      <c r="X3381">
        <v>0</v>
      </c>
      <c r="Y3381">
        <v>0</v>
      </c>
      <c r="Z3381">
        <v>0</v>
      </c>
    </row>
    <row r="3382" spans="1:26" x14ac:dyDescent="0.2">
      <c r="A3382">
        <v>1551141</v>
      </c>
      <c r="B3382" t="s">
        <v>6</v>
      </c>
      <c r="C3382" t="s">
        <v>5</v>
      </c>
      <c r="D3382" t="s">
        <v>4</v>
      </c>
      <c r="E3382" t="s">
        <v>0</v>
      </c>
      <c r="F3382" t="s">
        <v>27</v>
      </c>
      <c r="J3382">
        <v>0</v>
      </c>
      <c r="K3382">
        <v>0</v>
      </c>
      <c r="L3382">
        <v>0</v>
      </c>
      <c r="M3382">
        <v>0</v>
      </c>
      <c r="N3382">
        <v>0</v>
      </c>
      <c r="P3382">
        <v>1551141</v>
      </c>
      <c r="Q3382" t="s">
        <v>6</v>
      </c>
      <c r="R3382" t="s">
        <v>5</v>
      </c>
      <c r="S3382" t="s">
        <v>4</v>
      </c>
      <c r="T3382" t="s">
        <v>0</v>
      </c>
      <c r="V3382">
        <v>0</v>
      </c>
      <c r="W3382">
        <v>0</v>
      </c>
      <c r="X3382">
        <v>0</v>
      </c>
      <c r="Y3382">
        <v>0</v>
      </c>
      <c r="Z3382">
        <v>0</v>
      </c>
    </row>
    <row r="3383" spans="1:26" x14ac:dyDescent="0.2">
      <c r="A3383">
        <v>1551291</v>
      </c>
      <c r="B3383" t="s">
        <v>3</v>
      </c>
      <c r="C3383" t="s">
        <v>2</v>
      </c>
      <c r="D3383" t="s">
        <v>4</v>
      </c>
      <c r="E3383" t="s">
        <v>0</v>
      </c>
      <c r="F3383" t="s">
        <v>27</v>
      </c>
      <c r="J3383">
        <v>0</v>
      </c>
      <c r="K3383">
        <v>0</v>
      </c>
      <c r="L3383">
        <v>0</v>
      </c>
      <c r="M3383">
        <v>0</v>
      </c>
      <c r="N3383">
        <v>0</v>
      </c>
      <c r="P3383">
        <v>1551291</v>
      </c>
      <c r="Q3383" t="s">
        <v>3</v>
      </c>
      <c r="R3383" t="s">
        <v>2</v>
      </c>
      <c r="S3383" t="s">
        <v>4</v>
      </c>
      <c r="T3383" t="s">
        <v>0</v>
      </c>
      <c r="V3383">
        <v>0</v>
      </c>
      <c r="W3383">
        <v>0</v>
      </c>
      <c r="X3383">
        <v>0</v>
      </c>
      <c r="Y3383">
        <v>0</v>
      </c>
      <c r="Z3383">
        <v>0</v>
      </c>
    </row>
    <row r="3384" spans="1:26" x14ac:dyDescent="0.2">
      <c r="A3384">
        <v>1551481</v>
      </c>
      <c r="B3384" t="s">
        <v>6</v>
      </c>
      <c r="C3384" t="s">
        <v>5</v>
      </c>
      <c r="D3384" t="s">
        <v>4</v>
      </c>
      <c r="E3384" t="s">
        <v>0</v>
      </c>
      <c r="F3384" t="s">
        <v>27</v>
      </c>
      <c r="J3384">
        <v>0</v>
      </c>
      <c r="K3384">
        <v>0</v>
      </c>
      <c r="L3384">
        <v>0</v>
      </c>
      <c r="M3384">
        <v>0</v>
      </c>
      <c r="N3384">
        <v>0</v>
      </c>
      <c r="P3384">
        <v>1551481</v>
      </c>
      <c r="Q3384" t="s">
        <v>6</v>
      </c>
      <c r="R3384" t="s">
        <v>5</v>
      </c>
      <c r="S3384" t="s">
        <v>4</v>
      </c>
      <c r="T3384" t="s">
        <v>0</v>
      </c>
      <c r="V3384">
        <v>0</v>
      </c>
      <c r="W3384">
        <v>0</v>
      </c>
      <c r="X3384">
        <v>0</v>
      </c>
      <c r="Y3384">
        <v>0</v>
      </c>
      <c r="Z3384">
        <v>0</v>
      </c>
    </row>
    <row r="3385" spans="1:26" x14ac:dyDescent="0.2">
      <c r="A3385">
        <v>1551671</v>
      </c>
      <c r="B3385" t="s">
        <v>3</v>
      </c>
      <c r="C3385" t="s">
        <v>5</v>
      </c>
      <c r="D3385" t="s">
        <v>1</v>
      </c>
      <c r="E3385" t="s">
        <v>0</v>
      </c>
      <c r="F3385" t="s">
        <v>27</v>
      </c>
      <c r="J3385">
        <v>0</v>
      </c>
      <c r="K3385">
        <v>0</v>
      </c>
      <c r="L3385">
        <v>0</v>
      </c>
      <c r="M3385">
        <v>0</v>
      </c>
      <c r="N3385">
        <v>0</v>
      </c>
      <c r="P3385">
        <v>1551671</v>
      </c>
      <c r="Q3385" t="s">
        <v>3</v>
      </c>
      <c r="R3385" t="s">
        <v>5</v>
      </c>
      <c r="S3385" t="s">
        <v>1</v>
      </c>
      <c r="T3385" t="s">
        <v>0</v>
      </c>
      <c r="V3385">
        <v>0</v>
      </c>
      <c r="W3385">
        <v>0</v>
      </c>
      <c r="X3385">
        <v>0</v>
      </c>
      <c r="Y3385">
        <v>0</v>
      </c>
      <c r="Z3385">
        <v>0</v>
      </c>
    </row>
    <row r="3386" spans="1:26" x14ac:dyDescent="0.2">
      <c r="A3386">
        <v>1551861</v>
      </c>
      <c r="B3386" t="s">
        <v>10</v>
      </c>
      <c r="C3386" t="s">
        <v>9</v>
      </c>
      <c r="D3386" t="s">
        <v>1</v>
      </c>
      <c r="E3386" t="s">
        <v>8</v>
      </c>
      <c r="F3386" t="s">
        <v>27</v>
      </c>
      <c r="J3386">
        <v>0</v>
      </c>
      <c r="K3386">
        <v>0</v>
      </c>
      <c r="L3386">
        <v>0</v>
      </c>
      <c r="M3386">
        <v>0</v>
      </c>
      <c r="N3386">
        <v>0</v>
      </c>
      <c r="P3386">
        <v>1551861</v>
      </c>
      <c r="Q3386" t="s">
        <v>10</v>
      </c>
      <c r="R3386" t="s">
        <v>9</v>
      </c>
      <c r="S3386" t="s">
        <v>1</v>
      </c>
      <c r="T3386" t="s">
        <v>8</v>
      </c>
      <c r="V3386">
        <v>0</v>
      </c>
      <c r="W3386">
        <v>0</v>
      </c>
      <c r="X3386">
        <v>0</v>
      </c>
      <c r="Y3386">
        <v>0</v>
      </c>
      <c r="Z3386">
        <v>0</v>
      </c>
    </row>
    <row r="3387" spans="1:26" x14ac:dyDescent="0.2">
      <c r="A3387">
        <v>1551901</v>
      </c>
      <c r="B3387" t="s">
        <v>3</v>
      </c>
      <c r="C3387" t="s">
        <v>2</v>
      </c>
      <c r="D3387" t="s">
        <v>1</v>
      </c>
      <c r="E3387" t="s">
        <v>0</v>
      </c>
      <c r="F3387" t="s">
        <v>27</v>
      </c>
      <c r="J3387">
        <v>0</v>
      </c>
      <c r="K3387">
        <v>0</v>
      </c>
      <c r="L3387">
        <v>0</v>
      </c>
      <c r="M3387">
        <v>0</v>
      </c>
      <c r="N3387">
        <v>0</v>
      </c>
      <c r="P3387">
        <v>1551901</v>
      </c>
      <c r="Q3387" t="s">
        <v>3</v>
      </c>
      <c r="R3387" t="s">
        <v>2</v>
      </c>
      <c r="S3387" t="s">
        <v>1</v>
      </c>
      <c r="T3387" t="s">
        <v>0</v>
      </c>
      <c r="V3387">
        <v>0</v>
      </c>
      <c r="W3387">
        <v>0</v>
      </c>
      <c r="X3387">
        <v>0</v>
      </c>
      <c r="Y3387">
        <v>0</v>
      </c>
      <c r="Z3387">
        <v>0</v>
      </c>
    </row>
    <row r="3388" spans="1:26" x14ac:dyDescent="0.2">
      <c r="A3388">
        <v>1552071</v>
      </c>
      <c r="B3388" t="s">
        <v>3</v>
      </c>
      <c r="C3388" t="s">
        <v>2</v>
      </c>
      <c r="D3388" t="s">
        <v>4</v>
      </c>
      <c r="E3388" t="s">
        <v>0</v>
      </c>
      <c r="F3388" t="s">
        <v>27</v>
      </c>
      <c r="J3388">
        <v>0</v>
      </c>
      <c r="K3388">
        <v>0</v>
      </c>
      <c r="L3388">
        <v>0</v>
      </c>
      <c r="M3388">
        <v>0</v>
      </c>
      <c r="N3388">
        <v>0</v>
      </c>
      <c r="P3388">
        <v>1552071</v>
      </c>
      <c r="Q3388" t="s">
        <v>3</v>
      </c>
      <c r="R3388" t="s">
        <v>2</v>
      </c>
      <c r="S3388" t="s">
        <v>4</v>
      </c>
      <c r="T3388" t="s">
        <v>0</v>
      </c>
      <c r="V3388">
        <v>0</v>
      </c>
      <c r="W3388">
        <v>0</v>
      </c>
      <c r="X3388">
        <v>0</v>
      </c>
      <c r="Y3388">
        <v>0</v>
      </c>
      <c r="Z3388">
        <v>0</v>
      </c>
    </row>
    <row r="3389" spans="1:26" x14ac:dyDescent="0.2">
      <c r="A3389">
        <v>1552111</v>
      </c>
      <c r="B3389" t="s">
        <v>10</v>
      </c>
      <c r="C3389" t="s">
        <v>5</v>
      </c>
      <c r="D3389" t="s">
        <v>7</v>
      </c>
      <c r="E3389" t="s">
        <v>0</v>
      </c>
      <c r="F3389" t="s">
        <v>27</v>
      </c>
      <c r="J3389">
        <v>0</v>
      </c>
      <c r="K3389">
        <v>0</v>
      </c>
      <c r="L3389">
        <v>0</v>
      </c>
      <c r="M3389">
        <v>0</v>
      </c>
      <c r="N3389">
        <v>0</v>
      </c>
      <c r="P3389">
        <v>1552111</v>
      </c>
      <c r="Q3389" t="s">
        <v>10</v>
      </c>
      <c r="R3389" t="s">
        <v>5</v>
      </c>
      <c r="S3389" t="s">
        <v>7</v>
      </c>
      <c r="T3389" t="s">
        <v>0</v>
      </c>
      <c r="V3389">
        <v>0</v>
      </c>
      <c r="W3389">
        <v>0</v>
      </c>
      <c r="X3389">
        <v>0</v>
      </c>
      <c r="Y3389">
        <v>0</v>
      </c>
      <c r="Z3389">
        <v>0</v>
      </c>
    </row>
    <row r="3390" spans="1:26" x14ac:dyDescent="0.2">
      <c r="A3390">
        <v>1552261</v>
      </c>
      <c r="B3390" t="s">
        <v>3</v>
      </c>
      <c r="C3390" t="s">
        <v>2</v>
      </c>
      <c r="D3390" t="s">
        <v>1</v>
      </c>
      <c r="E3390" t="s">
        <v>0</v>
      </c>
      <c r="F3390" t="s">
        <v>27</v>
      </c>
      <c r="J3390">
        <v>0</v>
      </c>
      <c r="K3390">
        <v>0</v>
      </c>
      <c r="L3390">
        <v>0</v>
      </c>
      <c r="M3390">
        <v>0</v>
      </c>
      <c r="N3390">
        <v>0</v>
      </c>
      <c r="P3390">
        <v>1552261</v>
      </c>
      <c r="Q3390" t="s">
        <v>3</v>
      </c>
      <c r="R3390" t="s">
        <v>2</v>
      </c>
      <c r="S3390" t="s">
        <v>1</v>
      </c>
      <c r="T3390" t="s">
        <v>0</v>
      </c>
      <c r="V3390">
        <v>0</v>
      </c>
      <c r="W3390">
        <v>0</v>
      </c>
      <c r="X3390">
        <v>0</v>
      </c>
      <c r="Y3390">
        <v>0</v>
      </c>
      <c r="Z3390">
        <v>0</v>
      </c>
    </row>
    <row r="3391" spans="1:26" x14ac:dyDescent="0.2">
      <c r="A3391">
        <v>1552301</v>
      </c>
      <c r="B3391" t="s">
        <v>10</v>
      </c>
      <c r="C3391" t="s">
        <v>5</v>
      </c>
      <c r="D3391" t="s">
        <v>1</v>
      </c>
      <c r="E3391" t="s">
        <v>8</v>
      </c>
      <c r="F3391" t="s">
        <v>27</v>
      </c>
      <c r="J3391">
        <v>0</v>
      </c>
      <c r="K3391">
        <v>0</v>
      </c>
      <c r="L3391">
        <v>0</v>
      </c>
      <c r="M3391">
        <v>0</v>
      </c>
      <c r="N3391">
        <v>0</v>
      </c>
      <c r="P3391">
        <v>1552301</v>
      </c>
      <c r="Q3391" t="s">
        <v>10</v>
      </c>
      <c r="R3391" t="s">
        <v>5</v>
      </c>
      <c r="S3391" t="s">
        <v>1</v>
      </c>
      <c r="T3391" t="s">
        <v>8</v>
      </c>
      <c r="V3391">
        <v>0</v>
      </c>
      <c r="W3391">
        <v>0</v>
      </c>
      <c r="X3391">
        <v>0</v>
      </c>
      <c r="Y3391">
        <v>0</v>
      </c>
      <c r="Z3391">
        <v>0</v>
      </c>
    </row>
    <row r="3392" spans="1:26" x14ac:dyDescent="0.2">
      <c r="A3392">
        <v>1552451</v>
      </c>
      <c r="B3392" t="s">
        <v>6</v>
      </c>
      <c r="C3392" t="s">
        <v>5</v>
      </c>
      <c r="D3392" t="s">
        <v>4</v>
      </c>
      <c r="E3392" t="s">
        <v>0</v>
      </c>
      <c r="F3392" t="s">
        <v>27</v>
      </c>
      <c r="J3392">
        <v>0</v>
      </c>
      <c r="K3392">
        <v>0</v>
      </c>
      <c r="L3392">
        <v>0</v>
      </c>
      <c r="M3392">
        <v>0</v>
      </c>
      <c r="N3392">
        <v>0</v>
      </c>
      <c r="P3392">
        <v>1552451</v>
      </c>
      <c r="Q3392" t="s">
        <v>6</v>
      </c>
      <c r="R3392" t="s">
        <v>5</v>
      </c>
      <c r="S3392" t="s">
        <v>4</v>
      </c>
      <c r="T3392" t="s">
        <v>0</v>
      </c>
      <c r="V3392">
        <v>0</v>
      </c>
      <c r="W3392">
        <v>0</v>
      </c>
      <c r="X3392">
        <v>0</v>
      </c>
      <c r="Y3392">
        <v>0</v>
      </c>
      <c r="Z3392">
        <v>0</v>
      </c>
    </row>
    <row r="3393" spans="1:26" x14ac:dyDescent="0.2">
      <c r="A3393">
        <v>1552641</v>
      </c>
      <c r="B3393" t="s">
        <v>10</v>
      </c>
      <c r="C3393" t="s">
        <v>5</v>
      </c>
      <c r="D3393" t="s">
        <v>4</v>
      </c>
      <c r="E3393" t="s">
        <v>0</v>
      </c>
      <c r="F3393" t="s">
        <v>27</v>
      </c>
      <c r="J3393">
        <v>0</v>
      </c>
      <c r="K3393">
        <v>0</v>
      </c>
      <c r="L3393">
        <v>0</v>
      </c>
      <c r="M3393">
        <v>0</v>
      </c>
      <c r="N3393">
        <v>0</v>
      </c>
      <c r="P3393">
        <v>1552641</v>
      </c>
      <c r="Q3393" t="s">
        <v>10</v>
      </c>
      <c r="R3393" t="s">
        <v>5</v>
      </c>
      <c r="S3393" t="s">
        <v>4</v>
      </c>
      <c r="T3393" t="s">
        <v>0</v>
      </c>
      <c r="V3393">
        <v>0</v>
      </c>
      <c r="W3393">
        <v>0</v>
      </c>
      <c r="X3393">
        <v>0</v>
      </c>
      <c r="Y3393">
        <v>0</v>
      </c>
      <c r="Z3393">
        <v>0</v>
      </c>
    </row>
    <row r="3394" spans="1:26" x14ac:dyDescent="0.2">
      <c r="A3394">
        <v>1552981</v>
      </c>
      <c r="B3394" t="s">
        <v>3</v>
      </c>
      <c r="C3394" t="s">
        <v>2</v>
      </c>
      <c r="D3394" t="s">
        <v>4</v>
      </c>
      <c r="E3394" t="s">
        <v>0</v>
      </c>
      <c r="F3394" t="s">
        <v>27</v>
      </c>
      <c r="J3394">
        <v>0</v>
      </c>
      <c r="K3394">
        <v>0</v>
      </c>
      <c r="L3394">
        <v>0</v>
      </c>
      <c r="M3394">
        <v>0</v>
      </c>
      <c r="N3394">
        <v>0</v>
      </c>
      <c r="P3394">
        <v>1552981</v>
      </c>
      <c r="Q3394" t="s">
        <v>3</v>
      </c>
      <c r="R3394" t="s">
        <v>2</v>
      </c>
      <c r="S3394" t="s">
        <v>4</v>
      </c>
      <c r="T3394" t="s">
        <v>0</v>
      </c>
      <c r="V3394">
        <v>0</v>
      </c>
      <c r="W3394">
        <v>0</v>
      </c>
      <c r="X3394">
        <v>0</v>
      </c>
      <c r="Y3394">
        <v>0</v>
      </c>
      <c r="Z3394">
        <v>0</v>
      </c>
    </row>
    <row r="3395" spans="1:26" x14ac:dyDescent="0.2">
      <c r="A3395">
        <v>1553191</v>
      </c>
      <c r="B3395" t="s">
        <v>3</v>
      </c>
      <c r="C3395" t="s">
        <v>2</v>
      </c>
      <c r="D3395" t="s">
        <v>7</v>
      </c>
      <c r="E3395" t="s">
        <v>0</v>
      </c>
      <c r="F3395" t="s">
        <v>27</v>
      </c>
      <c r="J3395">
        <v>0</v>
      </c>
      <c r="K3395">
        <v>0</v>
      </c>
      <c r="L3395">
        <v>0</v>
      </c>
      <c r="M3395">
        <v>0</v>
      </c>
      <c r="N3395">
        <v>0</v>
      </c>
      <c r="P3395">
        <v>1553191</v>
      </c>
      <c r="Q3395" t="s">
        <v>3</v>
      </c>
      <c r="R3395" t="s">
        <v>2</v>
      </c>
      <c r="S3395" t="s">
        <v>7</v>
      </c>
      <c r="T3395" t="s">
        <v>0</v>
      </c>
      <c r="V3395">
        <v>0</v>
      </c>
      <c r="W3395">
        <v>0</v>
      </c>
      <c r="X3395">
        <v>0</v>
      </c>
      <c r="Y3395">
        <v>0</v>
      </c>
      <c r="Z3395">
        <v>0</v>
      </c>
    </row>
    <row r="3396" spans="1:26" x14ac:dyDescent="0.2">
      <c r="A3396">
        <v>1553231</v>
      </c>
      <c r="B3396" t="s">
        <v>6</v>
      </c>
      <c r="C3396" t="s">
        <v>5</v>
      </c>
      <c r="D3396" t="s">
        <v>4</v>
      </c>
      <c r="E3396" t="s">
        <v>8</v>
      </c>
      <c r="F3396" t="s">
        <v>27</v>
      </c>
      <c r="J3396">
        <v>0</v>
      </c>
      <c r="K3396">
        <v>0</v>
      </c>
      <c r="L3396">
        <v>0</v>
      </c>
      <c r="M3396">
        <v>0</v>
      </c>
      <c r="N3396">
        <v>0</v>
      </c>
      <c r="P3396">
        <v>1553231</v>
      </c>
      <c r="Q3396" t="s">
        <v>6</v>
      </c>
      <c r="R3396" t="s">
        <v>5</v>
      </c>
      <c r="S3396" t="s">
        <v>4</v>
      </c>
      <c r="T3396" t="s">
        <v>8</v>
      </c>
      <c r="V3396">
        <v>0</v>
      </c>
      <c r="W3396">
        <v>0</v>
      </c>
      <c r="X3396">
        <v>0</v>
      </c>
      <c r="Y3396">
        <v>0</v>
      </c>
      <c r="Z3396">
        <v>0</v>
      </c>
    </row>
    <row r="3397" spans="1:26" x14ac:dyDescent="0.2">
      <c r="A3397">
        <v>1553611</v>
      </c>
      <c r="B3397" t="s">
        <v>6</v>
      </c>
      <c r="C3397" t="s">
        <v>2</v>
      </c>
      <c r="D3397" t="s">
        <v>7</v>
      </c>
      <c r="E3397" t="s">
        <v>0</v>
      </c>
      <c r="F3397" t="s">
        <v>27</v>
      </c>
      <c r="J3397">
        <v>0</v>
      </c>
      <c r="K3397">
        <v>0</v>
      </c>
      <c r="L3397">
        <v>0</v>
      </c>
      <c r="M3397">
        <v>0</v>
      </c>
      <c r="N3397">
        <v>0</v>
      </c>
      <c r="P3397">
        <v>1553611</v>
      </c>
      <c r="Q3397" t="s">
        <v>6</v>
      </c>
      <c r="R3397" t="s">
        <v>2</v>
      </c>
      <c r="S3397" t="s">
        <v>7</v>
      </c>
      <c r="T3397" t="s">
        <v>0</v>
      </c>
      <c r="V3397">
        <v>0</v>
      </c>
      <c r="W3397">
        <v>0</v>
      </c>
      <c r="X3397">
        <v>0</v>
      </c>
      <c r="Y3397">
        <v>0</v>
      </c>
      <c r="Z3397">
        <v>0</v>
      </c>
    </row>
    <row r="3398" spans="1:26" x14ac:dyDescent="0.2">
      <c r="A3398">
        <v>1553801</v>
      </c>
      <c r="B3398" t="s">
        <v>3</v>
      </c>
      <c r="C3398" t="s">
        <v>2</v>
      </c>
      <c r="D3398" t="s">
        <v>7</v>
      </c>
      <c r="E3398" t="s">
        <v>0</v>
      </c>
      <c r="F3398" t="s">
        <v>27</v>
      </c>
      <c r="J3398">
        <v>0</v>
      </c>
      <c r="K3398">
        <v>0</v>
      </c>
      <c r="L3398">
        <v>0</v>
      </c>
      <c r="M3398">
        <v>0</v>
      </c>
      <c r="N3398">
        <v>0</v>
      </c>
      <c r="P3398">
        <v>1553801</v>
      </c>
      <c r="Q3398" t="s">
        <v>3</v>
      </c>
      <c r="R3398" t="s">
        <v>2</v>
      </c>
      <c r="S3398" t="s">
        <v>7</v>
      </c>
      <c r="T3398" t="s">
        <v>0</v>
      </c>
      <c r="V3398">
        <v>0</v>
      </c>
      <c r="W3398">
        <v>0</v>
      </c>
      <c r="X3398">
        <v>0</v>
      </c>
      <c r="Y3398">
        <v>0</v>
      </c>
      <c r="Z3398">
        <v>0</v>
      </c>
    </row>
    <row r="3399" spans="1:26" x14ac:dyDescent="0.2">
      <c r="A3399">
        <v>1554201</v>
      </c>
      <c r="B3399" t="s">
        <v>3</v>
      </c>
      <c r="C3399" t="s">
        <v>2</v>
      </c>
      <c r="D3399" t="s">
        <v>7</v>
      </c>
      <c r="E3399" t="s">
        <v>0</v>
      </c>
      <c r="F3399" t="s">
        <v>27</v>
      </c>
      <c r="J3399">
        <v>0</v>
      </c>
      <c r="K3399">
        <v>0</v>
      </c>
      <c r="L3399">
        <v>0</v>
      </c>
      <c r="M3399">
        <v>0</v>
      </c>
      <c r="N3399">
        <v>0</v>
      </c>
      <c r="P3399">
        <v>1554201</v>
      </c>
      <c r="Q3399" t="s">
        <v>3</v>
      </c>
      <c r="R3399" t="s">
        <v>2</v>
      </c>
      <c r="S3399" t="s">
        <v>7</v>
      </c>
      <c r="T3399" t="s">
        <v>0</v>
      </c>
      <c r="V3399">
        <v>0</v>
      </c>
      <c r="W3399">
        <v>0</v>
      </c>
      <c r="X3399">
        <v>0</v>
      </c>
      <c r="Y3399">
        <v>0</v>
      </c>
      <c r="Z3399">
        <v>0</v>
      </c>
    </row>
    <row r="3400" spans="1:26" x14ac:dyDescent="0.2">
      <c r="A3400">
        <v>1554351</v>
      </c>
      <c r="B3400" t="s">
        <v>10</v>
      </c>
      <c r="C3400" t="s">
        <v>2</v>
      </c>
      <c r="D3400" t="s">
        <v>1</v>
      </c>
      <c r="E3400" t="s">
        <v>0</v>
      </c>
      <c r="F3400" t="s">
        <v>27</v>
      </c>
      <c r="J3400">
        <v>0</v>
      </c>
      <c r="K3400">
        <v>0</v>
      </c>
      <c r="L3400">
        <v>0</v>
      </c>
      <c r="M3400">
        <v>0</v>
      </c>
      <c r="N3400">
        <v>0</v>
      </c>
      <c r="P3400">
        <v>1554351</v>
      </c>
      <c r="Q3400" t="s">
        <v>10</v>
      </c>
      <c r="R3400" t="s">
        <v>2</v>
      </c>
      <c r="S3400" t="s">
        <v>1</v>
      </c>
      <c r="T3400" t="s">
        <v>0</v>
      </c>
      <c r="V3400">
        <v>0</v>
      </c>
      <c r="W3400">
        <v>0</v>
      </c>
      <c r="X3400">
        <v>0</v>
      </c>
      <c r="Y3400">
        <v>0</v>
      </c>
      <c r="Z3400">
        <v>0</v>
      </c>
    </row>
    <row r="3401" spans="1:26" x14ac:dyDescent="0.2">
      <c r="A3401">
        <v>1554921</v>
      </c>
      <c r="B3401" t="s">
        <v>6</v>
      </c>
      <c r="C3401" t="s">
        <v>2</v>
      </c>
      <c r="D3401" t="s">
        <v>1</v>
      </c>
      <c r="E3401" t="s">
        <v>0</v>
      </c>
      <c r="F3401" t="s">
        <v>27</v>
      </c>
      <c r="J3401">
        <v>0</v>
      </c>
      <c r="K3401">
        <v>0</v>
      </c>
      <c r="L3401">
        <v>0</v>
      </c>
      <c r="M3401">
        <v>0</v>
      </c>
      <c r="N3401">
        <v>0</v>
      </c>
      <c r="P3401">
        <v>1554921</v>
      </c>
      <c r="Q3401" t="s">
        <v>6</v>
      </c>
      <c r="R3401" t="s">
        <v>2</v>
      </c>
      <c r="S3401" t="s">
        <v>1</v>
      </c>
      <c r="T3401" t="s">
        <v>0</v>
      </c>
      <c r="V3401">
        <v>0</v>
      </c>
      <c r="W3401">
        <v>0</v>
      </c>
      <c r="X3401">
        <v>0</v>
      </c>
      <c r="Y3401">
        <v>0</v>
      </c>
      <c r="Z3401">
        <v>0</v>
      </c>
    </row>
    <row r="3402" spans="1:26" x14ac:dyDescent="0.2">
      <c r="A3402">
        <v>1555091</v>
      </c>
      <c r="B3402" t="s">
        <v>3</v>
      </c>
      <c r="C3402" t="s">
        <v>2</v>
      </c>
      <c r="D3402" t="s">
        <v>7</v>
      </c>
      <c r="E3402" t="s">
        <v>0</v>
      </c>
      <c r="F3402" t="s">
        <v>27</v>
      </c>
      <c r="J3402">
        <v>0</v>
      </c>
      <c r="K3402">
        <v>0</v>
      </c>
      <c r="L3402">
        <v>0</v>
      </c>
      <c r="M3402">
        <v>0</v>
      </c>
      <c r="N3402">
        <v>0</v>
      </c>
      <c r="P3402">
        <v>1555091</v>
      </c>
      <c r="Q3402" t="s">
        <v>3</v>
      </c>
      <c r="R3402" t="s">
        <v>2</v>
      </c>
      <c r="S3402" t="s">
        <v>7</v>
      </c>
      <c r="T3402" t="s">
        <v>0</v>
      </c>
      <c r="V3402">
        <v>0</v>
      </c>
      <c r="W3402">
        <v>0</v>
      </c>
      <c r="X3402">
        <v>0</v>
      </c>
      <c r="Y3402">
        <v>0</v>
      </c>
      <c r="Z3402">
        <v>0</v>
      </c>
    </row>
    <row r="3403" spans="1:26" x14ac:dyDescent="0.2">
      <c r="A3403">
        <v>1555131</v>
      </c>
      <c r="B3403" t="s">
        <v>3</v>
      </c>
      <c r="C3403" t="s">
        <v>2</v>
      </c>
      <c r="D3403" t="s">
        <v>4</v>
      </c>
      <c r="E3403" t="s">
        <v>0</v>
      </c>
      <c r="F3403" t="s">
        <v>27</v>
      </c>
      <c r="J3403">
        <v>0</v>
      </c>
      <c r="K3403">
        <v>0</v>
      </c>
      <c r="L3403">
        <v>0</v>
      </c>
      <c r="M3403">
        <v>0</v>
      </c>
      <c r="N3403">
        <v>0</v>
      </c>
      <c r="P3403">
        <v>1555131</v>
      </c>
      <c r="Q3403" t="s">
        <v>3</v>
      </c>
      <c r="R3403" t="s">
        <v>2</v>
      </c>
      <c r="S3403" t="s">
        <v>4</v>
      </c>
      <c r="T3403" t="s">
        <v>0</v>
      </c>
      <c r="V3403">
        <v>0</v>
      </c>
      <c r="W3403">
        <v>0</v>
      </c>
      <c r="X3403">
        <v>0</v>
      </c>
      <c r="Y3403">
        <v>0</v>
      </c>
      <c r="Z3403">
        <v>0</v>
      </c>
    </row>
    <row r="3404" spans="1:26" x14ac:dyDescent="0.2">
      <c r="A3404">
        <v>1555321</v>
      </c>
      <c r="B3404" t="s">
        <v>6</v>
      </c>
      <c r="C3404" t="s">
        <v>2</v>
      </c>
      <c r="D3404" t="s">
        <v>4</v>
      </c>
      <c r="E3404" t="s">
        <v>8</v>
      </c>
      <c r="F3404" t="s">
        <v>27</v>
      </c>
      <c r="J3404">
        <v>0</v>
      </c>
      <c r="K3404">
        <v>0</v>
      </c>
      <c r="L3404">
        <v>0</v>
      </c>
      <c r="M3404">
        <v>0</v>
      </c>
      <c r="N3404">
        <v>0</v>
      </c>
      <c r="P3404">
        <v>1555321</v>
      </c>
      <c r="Q3404" t="s">
        <v>6</v>
      </c>
      <c r="R3404" t="s">
        <v>2</v>
      </c>
      <c r="S3404" t="s">
        <v>4</v>
      </c>
      <c r="T3404" t="s">
        <v>8</v>
      </c>
      <c r="V3404">
        <v>0</v>
      </c>
      <c r="W3404">
        <v>0</v>
      </c>
      <c r="X3404">
        <v>0</v>
      </c>
      <c r="Y3404">
        <v>0</v>
      </c>
      <c r="Z3404">
        <v>0</v>
      </c>
    </row>
    <row r="3405" spans="1:26" x14ac:dyDescent="0.2">
      <c r="A3405">
        <v>1555471</v>
      </c>
      <c r="B3405" t="s">
        <v>13</v>
      </c>
      <c r="C3405" t="s">
        <v>2</v>
      </c>
      <c r="D3405" t="s">
        <v>1</v>
      </c>
      <c r="E3405" t="s">
        <v>0</v>
      </c>
      <c r="F3405" t="s">
        <v>27</v>
      </c>
      <c r="J3405">
        <v>0</v>
      </c>
      <c r="K3405">
        <v>0</v>
      </c>
      <c r="L3405">
        <v>0</v>
      </c>
      <c r="M3405">
        <v>0</v>
      </c>
      <c r="N3405">
        <v>0</v>
      </c>
      <c r="P3405">
        <v>1555471</v>
      </c>
      <c r="Q3405" t="s">
        <v>13</v>
      </c>
      <c r="R3405" t="s">
        <v>2</v>
      </c>
      <c r="S3405" t="s">
        <v>1</v>
      </c>
      <c r="T3405" t="s">
        <v>0</v>
      </c>
      <c r="V3405">
        <v>0</v>
      </c>
      <c r="W3405">
        <v>0</v>
      </c>
      <c r="X3405">
        <v>0</v>
      </c>
      <c r="Y3405">
        <v>0</v>
      </c>
      <c r="Z3405">
        <v>0</v>
      </c>
    </row>
    <row r="3406" spans="1:26" x14ac:dyDescent="0.2">
      <c r="A3406">
        <v>1555661</v>
      </c>
      <c r="B3406" t="s">
        <v>3</v>
      </c>
      <c r="C3406" t="s">
        <v>2</v>
      </c>
      <c r="D3406" t="s">
        <v>4</v>
      </c>
      <c r="E3406" t="s">
        <v>0</v>
      </c>
      <c r="F3406" t="s">
        <v>27</v>
      </c>
      <c r="J3406">
        <v>0</v>
      </c>
      <c r="K3406">
        <v>0</v>
      </c>
      <c r="L3406">
        <v>0</v>
      </c>
      <c r="M3406">
        <v>0</v>
      </c>
      <c r="N3406">
        <v>0</v>
      </c>
      <c r="P3406">
        <v>1555661</v>
      </c>
      <c r="Q3406" t="s">
        <v>3</v>
      </c>
      <c r="R3406" t="s">
        <v>2</v>
      </c>
      <c r="S3406" t="s">
        <v>4</v>
      </c>
      <c r="T3406" t="s">
        <v>0</v>
      </c>
      <c r="V3406">
        <v>0</v>
      </c>
      <c r="W3406">
        <v>0</v>
      </c>
      <c r="X3406">
        <v>0</v>
      </c>
      <c r="Y3406">
        <v>0</v>
      </c>
      <c r="Z3406">
        <v>0</v>
      </c>
    </row>
    <row r="3407" spans="1:26" x14ac:dyDescent="0.2">
      <c r="A3407">
        <v>1555701</v>
      </c>
      <c r="B3407" t="s">
        <v>6</v>
      </c>
      <c r="C3407" t="s">
        <v>12</v>
      </c>
      <c r="E3407" t="s">
        <v>0</v>
      </c>
      <c r="F3407" t="s">
        <v>27</v>
      </c>
      <c r="J3407">
        <v>0</v>
      </c>
      <c r="K3407">
        <v>0</v>
      </c>
      <c r="L3407">
        <v>0</v>
      </c>
      <c r="M3407">
        <v>0</v>
      </c>
      <c r="N3407">
        <v>0</v>
      </c>
      <c r="P3407">
        <v>1555701</v>
      </c>
      <c r="Q3407" t="s">
        <v>6</v>
      </c>
      <c r="R3407" t="s">
        <v>12</v>
      </c>
      <c r="S3407" t="s">
        <v>24</v>
      </c>
      <c r="T3407" t="s">
        <v>0</v>
      </c>
      <c r="V3407">
        <v>0</v>
      </c>
      <c r="W3407">
        <v>0</v>
      </c>
      <c r="X3407">
        <v>0</v>
      </c>
      <c r="Y3407">
        <v>0</v>
      </c>
      <c r="Z3407">
        <v>0</v>
      </c>
    </row>
    <row r="3408" spans="1:26" x14ac:dyDescent="0.2">
      <c r="A3408">
        <v>1555851</v>
      </c>
      <c r="B3408" t="s">
        <v>6</v>
      </c>
      <c r="C3408" t="s">
        <v>2</v>
      </c>
      <c r="D3408" t="s">
        <v>4</v>
      </c>
      <c r="E3408" t="s">
        <v>0</v>
      </c>
      <c r="F3408" t="s">
        <v>27</v>
      </c>
      <c r="J3408">
        <v>0</v>
      </c>
      <c r="K3408">
        <v>0</v>
      </c>
      <c r="L3408">
        <v>0</v>
      </c>
      <c r="M3408">
        <v>1</v>
      </c>
      <c r="N3408">
        <v>0</v>
      </c>
      <c r="P3408">
        <v>1555851</v>
      </c>
      <c r="Q3408" t="s">
        <v>6</v>
      </c>
      <c r="R3408" t="s">
        <v>2</v>
      </c>
      <c r="S3408" t="s">
        <v>4</v>
      </c>
      <c r="T3408" t="s">
        <v>0</v>
      </c>
      <c r="V3408">
        <v>0</v>
      </c>
      <c r="W3408">
        <v>0</v>
      </c>
      <c r="X3408">
        <v>0</v>
      </c>
      <c r="Y3408">
        <v>0</v>
      </c>
      <c r="Z3408">
        <v>0</v>
      </c>
    </row>
    <row r="3409" spans="1:26" x14ac:dyDescent="0.2">
      <c r="A3409">
        <v>1556101</v>
      </c>
      <c r="B3409" t="s">
        <v>13</v>
      </c>
      <c r="C3409" t="s">
        <v>2</v>
      </c>
      <c r="D3409" t="s">
        <v>4</v>
      </c>
      <c r="E3409" t="s">
        <v>0</v>
      </c>
      <c r="F3409" t="s">
        <v>27</v>
      </c>
      <c r="J3409">
        <v>0</v>
      </c>
      <c r="K3409">
        <v>0</v>
      </c>
      <c r="L3409">
        <v>0</v>
      </c>
      <c r="M3409">
        <v>0</v>
      </c>
      <c r="N3409">
        <v>0</v>
      </c>
      <c r="P3409">
        <v>1556101</v>
      </c>
      <c r="Q3409" t="s">
        <v>13</v>
      </c>
      <c r="R3409" t="s">
        <v>2</v>
      </c>
      <c r="S3409" t="s">
        <v>4</v>
      </c>
      <c r="T3409" t="s">
        <v>0</v>
      </c>
      <c r="V3409">
        <v>0</v>
      </c>
      <c r="W3409">
        <v>0</v>
      </c>
      <c r="X3409">
        <v>0</v>
      </c>
      <c r="Y3409">
        <v>0</v>
      </c>
      <c r="Z3409">
        <v>0</v>
      </c>
    </row>
    <row r="3410" spans="1:26" x14ac:dyDescent="0.2">
      <c r="A3410">
        <v>1556591</v>
      </c>
      <c r="B3410" t="s">
        <v>10</v>
      </c>
      <c r="C3410" t="s">
        <v>2</v>
      </c>
      <c r="D3410" t="s">
        <v>4</v>
      </c>
      <c r="E3410" t="s">
        <v>0</v>
      </c>
      <c r="F3410" t="s">
        <v>27</v>
      </c>
      <c r="J3410">
        <v>0</v>
      </c>
      <c r="K3410">
        <v>0</v>
      </c>
      <c r="L3410">
        <v>0</v>
      </c>
      <c r="M3410">
        <v>0</v>
      </c>
      <c r="N3410">
        <v>0</v>
      </c>
      <c r="P3410">
        <v>1556591</v>
      </c>
      <c r="Q3410" t="s">
        <v>10</v>
      </c>
      <c r="R3410" t="s">
        <v>2</v>
      </c>
      <c r="S3410" t="s">
        <v>4</v>
      </c>
      <c r="T3410" t="s">
        <v>0</v>
      </c>
      <c r="V3410">
        <v>0</v>
      </c>
      <c r="W3410">
        <v>0</v>
      </c>
      <c r="X3410">
        <v>0</v>
      </c>
      <c r="Y3410">
        <v>0</v>
      </c>
      <c r="Z3410">
        <v>0</v>
      </c>
    </row>
    <row r="3411" spans="1:26" x14ac:dyDescent="0.2">
      <c r="A3411">
        <v>1556971</v>
      </c>
      <c r="B3411" t="s">
        <v>10</v>
      </c>
      <c r="C3411" t="s">
        <v>2</v>
      </c>
      <c r="E3411" t="s">
        <v>0</v>
      </c>
      <c r="F3411" t="s">
        <v>27</v>
      </c>
      <c r="J3411">
        <v>0</v>
      </c>
      <c r="K3411">
        <v>0</v>
      </c>
      <c r="L3411">
        <v>0</v>
      </c>
      <c r="M3411">
        <v>0</v>
      </c>
      <c r="N3411">
        <v>0</v>
      </c>
      <c r="P3411">
        <v>1556971</v>
      </c>
      <c r="Q3411" t="s">
        <v>10</v>
      </c>
      <c r="R3411" t="s">
        <v>2</v>
      </c>
      <c r="S3411" t="s">
        <v>24</v>
      </c>
      <c r="T3411" t="s">
        <v>0</v>
      </c>
      <c r="V3411">
        <v>0</v>
      </c>
      <c r="W3411">
        <v>0</v>
      </c>
      <c r="X3411">
        <v>0</v>
      </c>
      <c r="Y3411">
        <v>0</v>
      </c>
      <c r="Z3411">
        <v>0</v>
      </c>
    </row>
    <row r="3412" spans="1:26" x14ac:dyDescent="0.2">
      <c r="A3412">
        <v>1557371</v>
      </c>
      <c r="B3412" t="s">
        <v>6</v>
      </c>
      <c r="C3412" t="s">
        <v>2</v>
      </c>
      <c r="D3412" t="s">
        <v>4</v>
      </c>
      <c r="E3412" t="s">
        <v>0</v>
      </c>
      <c r="F3412" t="s">
        <v>27</v>
      </c>
      <c r="J3412">
        <v>0</v>
      </c>
      <c r="K3412">
        <v>0</v>
      </c>
      <c r="L3412">
        <v>0</v>
      </c>
      <c r="M3412">
        <v>1</v>
      </c>
      <c r="N3412">
        <v>0</v>
      </c>
      <c r="P3412">
        <v>1557371</v>
      </c>
      <c r="Q3412" t="s">
        <v>6</v>
      </c>
      <c r="R3412" t="s">
        <v>2</v>
      </c>
      <c r="S3412" t="s">
        <v>4</v>
      </c>
      <c r="T3412" t="s">
        <v>0</v>
      </c>
      <c r="V3412">
        <v>0</v>
      </c>
      <c r="W3412">
        <v>0</v>
      </c>
      <c r="X3412">
        <v>0</v>
      </c>
      <c r="Y3412">
        <v>0</v>
      </c>
      <c r="Z3412">
        <v>0</v>
      </c>
    </row>
    <row r="3413" spans="1:26" x14ac:dyDescent="0.2">
      <c r="A3413">
        <v>1557601</v>
      </c>
      <c r="B3413" t="s">
        <v>6</v>
      </c>
      <c r="C3413" t="s">
        <v>2</v>
      </c>
      <c r="D3413" t="s">
        <v>4</v>
      </c>
      <c r="E3413" t="s">
        <v>0</v>
      </c>
      <c r="F3413" t="s">
        <v>27</v>
      </c>
      <c r="J3413">
        <v>0</v>
      </c>
      <c r="K3413">
        <v>0</v>
      </c>
      <c r="L3413">
        <v>0</v>
      </c>
      <c r="M3413">
        <v>0</v>
      </c>
      <c r="N3413">
        <v>0</v>
      </c>
      <c r="P3413">
        <v>1557601</v>
      </c>
      <c r="Q3413" t="s">
        <v>6</v>
      </c>
      <c r="R3413" t="s">
        <v>2</v>
      </c>
      <c r="S3413" t="s">
        <v>4</v>
      </c>
      <c r="T3413" t="s">
        <v>0</v>
      </c>
      <c r="V3413">
        <v>0</v>
      </c>
      <c r="W3413">
        <v>0</v>
      </c>
      <c r="X3413">
        <v>0</v>
      </c>
      <c r="Y3413">
        <v>0</v>
      </c>
      <c r="Z3413">
        <v>0</v>
      </c>
    </row>
    <row r="3414" spans="1:26" x14ac:dyDescent="0.2">
      <c r="A3414">
        <v>1557751</v>
      </c>
      <c r="B3414" t="s">
        <v>3</v>
      </c>
      <c r="C3414" t="s">
        <v>2</v>
      </c>
      <c r="D3414" t="s">
        <v>1</v>
      </c>
      <c r="E3414" t="s">
        <v>0</v>
      </c>
      <c r="F3414" t="s">
        <v>27</v>
      </c>
      <c r="J3414">
        <v>0</v>
      </c>
      <c r="K3414">
        <v>0</v>
      </c>
      <c r="L3414">
        <v>0</v>
      </c>
      <c r="M3414">
        <v>0</v>
      </c>
      <c r="N3414">
        <v>0</v>
      </c>
      <c r="P3414">
        <v>1557751</v>
      </c>
      <c r="Q3414" t="s">
        <v>3</v>
      </c>
      <c r="R3414" t="s">
        <v>2</v>
      </c>
      <c r="S3414" t="s">
        <v>1</v>
      </c>
      <c r="T3414" t="s">
        <v>0</v>
      </c>
      <c r="V3414">
        <v>0</v>
      </c>
      <c r="W3414">
        <v>0</v>
      </c>
      <c r="X3414">
        <v>0</v>
      </c>
      <c r="Y3414">
        <v>0</v>
      </c>
      <c r="Z3414">
        <v>0</v>
      </c>
    </row>
    <row r="3415" spans="1:26" x14ac:dyDescent="0.2">
      <c r="A3415">
        <v>1557941</v>
      </c>
      <c r="B3415" t="s">
        <v>10</v>
      </c>
      <c r="C3415" t="s">
        <v>2</v>
      </c>
      <c r="D3415" t="s">
        <v>1</v>
      </c>
      <c r="E3415" t="s">
        <v>0</v>
      </c>
      <c r="F3415" t="s">
        <v>27</v>
      </c>
      <c r="J3415">
        <v>0</v>
      </c>
      <c r="K3415">
        <v>0</v>
      </c>
      <c r="L3415">
        <v>0</v>
      </c>
      <c r="M3415">
        <v>0</v>
      </c>
      <c r="N3415">
        <v>0</v>
      </c>
      <c r="P3415">
        <v>1557941</v>
      </c>
      <c r="Q3415" t="s">
        <v>10</v>
      </c>
      <c r="R3415" t="s">
        <v>2</v>
      </c>
      <c r="S3415" t="s">
        <v>1</v>
      </c>
      <c r="T3415" t="s">
        <v>0</v>
      </c>
      <c r="V3415">
        <v>0</v>
      </c>
      <c r="W3415">
        <v>0</v>
      </c>
      <c r="X3415">
        <v>0</v>
      </c>
      <c r="Y3415">
        <v>0</v>
      </c>
      <c r="Z3415">
        <v>0</v>
      </c>
    </row>
    <row r="3416" spans="1:26" x14ac:dyDescent="0.2">
      <c r="A3416">
        <v>1558001</v>
      </c>
      <c r="B3416" t="s">
        <v>6</v>
      </c>
      <c r="C3416" t="s">
        <v>2</v>
      </c>
      <c r="D3416" t="s">
        <v>7</v>
      </c>
      <c r="E3416" t="s">
        <v>0</v>
      </c>
      <c r="F3416" t="s">
        <v>27</v>
      </c>
      <c r="J3416">
        <v>0</v>
      </c>
      <c r="K3416">
        <v>0</v>
      </c>
      <c r="L3416">
        <v>0</v>
      </c>
      <c r="M3416">
        <v>0</v>
      </c>
      <c r="N3416">
        <v>0</v>
      </c>
      <c r="P3416">
        <v>1558001</v>
      </c>
      <c r="Q3416" t="s">
        <v>6</v>
      </c>
      <c r="R3416" t="s">
        <v>2</v>
      </c>
      <c r="S3416" t="s">
        <v>7</v>
      </c>
      <c r="T3416" t="s">
        <v>0</v>
      </c>
      <c r="V3416">
        <v>0</v>
      </c>
      <c r="W3416">
        <v>0</v>
      </c>
      <c r="X3416">
        <v>0</v>
      </c>
      <c r="Y3416">
        <v>0</v>
      </c>
      <c r="Z3416">
        <v>0</v>
      </c>
    </row>
    <row r="3417" spans="1:26" x14ac:dyDescent="0.2">
      <c r="A3417">
        <v>1558151</v>
      </c>
      <c r="B3417" t="s">
        <v>3</v>
      </c>
      <c r="C3417" t="s">
        <v>2</v>
      </c>
      <c r="D3417" t="s">
        <v>4</v>
      </c>
      <c r="E3417" t="s">
        <v>0</v>
      </c>
      <c r="F3417" t="s">
        <v>27</v>
      </c>
      <c r="J3417">
        <v>0</v>
      </c>
      <c r="K3417">
        <v>0</v>
      </c>
      <c r="L3417">
        <v>0</v>
      </c>
      <c r="M3417">
        <v>0</v>
      </c>
      <c r="N3417">
        <v>0</v>
      </c>
      <c r="P3417">
        <v>1558151</v>
      </c>
      <c r="Q3417" t="s">
        <v>3</v>
      </c>
      <c r="R3417" t="s">
        <v>2</v>
      </c>
      <c r="S3417" t="s">
        <v>4</v>
      </c>
      <c r="T3417" t="s">
        <v>0</v>
      </c>
      <c r="V3417">
        <v>0</v>
      </c>
      <c r="W3417">
        <v>0</v>
      </c>
      <c r="X3417">
        <v>0</v>
      </c>
      <c r="Y3417">
        <v>0</v>
      </c>
      <c r="Z3417">
        <v>0</v>
      </c>
    </row>
    <row r="3418" spans="1:26" x14ac:dyDescent="0.2">
      <c r="A3418">
        <v>1558341</v>
      </c>
      <c r="B3418" t="s">
        <v>6</v>
      </c>
      <c r="C3418" t="s">
        <v>9</v>
      </c>
      <c r="D3418" t="s">
        <v>4</v>
      </c>
      <c r="E3418" t="s">
        <v>0</v>
      </c>
      <c r="F3418" t="s">
        <v>27</v>
      </c>
      <c r="J3418">
        <v>0</v>
      </c>
      <c r="K3418">
        <v>0</v>
      </c>
      <c r="L3418">
        <v>0</v>
      </c>
      <c r="M3418">
        <v>0</v>
      </c>
      <c r="N3418">
        <v>0</v>
      </c>
      <c r="P3418">
        <v>1558341</v>
      </c>
      <c r="Q3418" t="s">
        <v>6</v>
      </c>
      <c r="R3418" t="s">
        <v>9</v>
      </c>
      <c r="S3418" t="s">
        <v>4</v>
      </c>
      <c r="T3418" t="s">
        <v>0</v>
      </c>
      <c r="V3418">
        <v>0</v>
      </c>
      <c r="W3418">
        <v>0</v>
      </c>
      <c r="X3418">
        <v>0</v>
      </c>
      <c r="Y3418">
        <v>0</v>
      </c>
      <c r="Z3418">
        <v>0</v>
      </c>
    </row>
    <row r="3419" spans="1:26" x14ac:dyDescent="0.2">
      <c r="A3419">
        <v>1558491</v>
      </c>
      <c r="B3419" t="s">
        <v>6</v>
      </c>
      <c r="C3419" t="s">
        <v>5</v>
      </c>
      <c r="D3419" t="s">
        <v>7</v>
      </c>
      <c r="E3419" t="s">
        <v>0</v>
      </c>
      <c r="F3419" t="s">
        <v>27</v>
      </c>
      <c r="J3419">
        <v>0</v>
      </c>
      <c r="K3419">
        <v>0</v>
      </c>
      <c r="L3419">
        <v>0</v>
      </c>
      <c r="M3419">
        <v>0</v>
      </c>
      <c r="N3419">
        <v>0</v>
      </c>
      <c r="P3419">
        <v>1558491</v>
      </c>
      <c r="Q3419" t="s">
        <v>6</v>
      </c>
      <c r="R3419" t="s">
        <v>5</v>
      </c>
      <c r="S3419" t="s">
        <v>7</v>
      </c>
      <c r="T3419" t="s">
        <v>0</v>
      </c>
      <c r="V3419">
        <v>0</v>
      </c>
      <c r="W3419">
        <v>0</v>
      </c>
      <c r="X3419">
        <v>0</v>
      </c>
      <c r="Y3419">
        <v>0</v>
      </c>
      <c r="Z3419">
        <v>0</v>
      </c>
    </row>
    <row r="3420" spans="1:26" x14ac:dyDescent="0.2">
      <c r="A3420">
        <v>1558911</v>
      </c>
      <c r="B3420" t="s">
        <v>10</v>
      </c>
      <c r="C3420" t="s">
        <v>9</v>
      </c>
      <c r="D3420" t="s">
        <v>7</v>
      </c>
      <c r="E3420" t="s">
        <v>0</v>
      </c>
      <c r="F3420" t="s">
        <v>27</v>
      </c>
      <c r="J3420">
        <v>0</v>
      </c>
      <c r="K3420">
        <v>0</v>
      </c>
      <c r="L3420">
        <v>0</v>
      </c>
      <c r="M3420">
        <v>0</v>
      </c>
      <c r="N3420">
        <v>0</v>
      </c>
      <c r="P3420">
        <v>1558911</v>
      </c>
      <c r="Q3420" t="s">
        <v>10</v>
      </c>
      <c r="R3420" t="s">
        <v>9</v>
      </c>
      <c r="S3420" t="s">
        <v>7</v>
      </c>
      <c r="T3420" t="s">
        <v>0</v>
      </c>
      <c r="V3420">
        <v>0</v>
      </c>
      <c r="W3420">
        <v>0</v>
      </c>
      <c r="X3420">
        <v>0</v>
      </c>
      <c r="Y3420">
        <v>0</v>
      </c>
      <c r="Z3420">
        <v>0</v>
      </c>
    </row>
    <row r="3421" spans="1:26" x14ac:dyDescent="0.2">
      <c r="A3421">
        <v>1559081</v>
      </c>
      <c r="B3421" t="s">
        <v>3</v>
      </c>
      <c r="C3421" t="s">
        <v>2</v>
      </c>
      <c r="D3421" t="s">
        <v>4</v>
      </c>
      <c r="E3421" t="s">
        <v>0</v>
      </c>
      <c r="F3421" t="s">
        <v>27</v>
      </c>
      <c r="J3421">
        <v>0</v>
      </c>
      <c r="K3421">
        <v>0</v>
      </c>
      <c r="L3421">
        <v>0</v>
      </c>
      <c r="M3421">
        <v>0</v>
      </c>
      <c r="N3421">
        <v>0</v>
      </c>
      <c r="P3421">
        <v>1559081</v>
      </c>
      <c r="Q3421" t="s">
        <v>3</v>
      </c>
      <c r="R3421" t="s">
        <v>2</v>
      </c>
      <c r="S3421" t="s">
        <v>4</v>
      </c>
      <c r="T3421" t="s">
        <v>0</v>
      </c>
      <c r="V3421">
        <v>0</v>
      </c>
      <c r="W3421">
        <v>0</v>
      </c>
      <c r="X3421">
        <v>0</v>
      </c>
      <c r="Y3421">
        <v>0</v>
      </c>
      <c r="Z3421">
        <v>0</v>
      </c>
    </row>
    <row r="3422" spans="1:26" x14ac:dyDescent="0.2">
      <c r="A3422">
        <v>1559121</v>
      </c>
      <c r="B3422" t="s">
        <v>10</v>
      </c>
      <c r="C3422" t="s">
        <v>2</v>
      </c>
      <c r="D3422" t="s">
        <v>1</v>
      </c>
      <c r="E3422" t="s">
        <v>8</v>
      </c>
      <c r="F3422" t="s">
        <v>27</v>
      </c>
      <c r="J3422">
        <v>0</v>
      </c>
      <c r="K3422">
        <v>0</v>
      </c>
      <c r="L3422">
        <v>0</v>
      </c>
      <c r="M3422">
        <v>0</v>
      </c>
      <c r="N3422">
        <v>0</v>
      </c>
      <c r="P3422">
        <v>1559121</v>
      </c>
      <c r="Q3422" t="s">
        <v>10</v>
      </c>
      <c r="R3422" t="s">
        <v>2</v>
      </c>
      <c r="S3422" t="s">
        <v>1</v>
      </c>
      <c r="T3422" t="s">
        <v>8</v>
      </c>
      <c r="V3422">
        <v>0</v>
      </c>
      <c r="W3422">
        <v>0</v>
      </c>
      <c r="X3422">
        <v>0</v>
      </c>
      <c r="Y3422">
        <v>0</v>
      </c>
      <c r="Z3422">
        <v>0</v>
      </c>
    </row>
    <row r="3423" spans="1:26" x14ac:dyDescent="0.2">
      <c r="A3423">
        <v>1559271</v>
      </c>
      <c r="B3423" t="s">
        <v>6</v>
      </c>
      <c r="C3423" t="s">
        <v>5</v>
      </c>
      <c r="D3423" t="s">
        <v>4</v>
      </c>
      <c r="E3423" t="s">
        <v>0</v>
      </c>
      <c r="F3423" t="s">
        <v>27</v>
      </c>
      <c r="J3423">
        <v>0</v>
      </c>
      <c r="K3423">
        <v>0</v>
      </c>
      <c r="L3423">
        <v>0</v>
      </c>
      <c r="M3423">
        <v>0</v>
      </c>
      <c r="N3423">
        <v>0</v>
      </c>
      <c r="P3423">
        <v>1559271</v>
      </c>
      <c r="Q3423" t="s">
        <v>6</v>
      </c>
      <c r="R3423" t="s">
        <v>5</v>
      </c>
      <c r="S3423" t="s">
        <v>4</v>
      </c>
      <c r="T3423" t="s">
        <v>0</v>
      </c>
      <c r="V3423">
        <v>0</v>
      </c>
      <c r="W3423">
        <v>0</v>
      </c>
      <c r="X3423">
        <v>0</v>
      </c>
      <c r="Y3423">
        <v>0</v>
      </c>
      <c r="Z3423">
        <v>0</v>
      </c>
    </row>
    <row r="3424" spans="1:26" x14ac:dyDescent="0.2">
      <c r="A3424">
        <v>1559311</v>
      </c>
      <c r="B3424" t="s">
        <v>3</v>
      </c>
      <c r="C3424" t="s">
        <v>5</v>
      </c>
      <c r="D3424" t="s">
        <v>1</v>
      </c>
      <c r="E3424" t="s">
        <v>0</v>
      </c>
      <c r="F3424" t="s">
        <v>27</v>
      </c>
      <c r="J3424">
        <v>0</v>
      </c>
      <c r="K3424">
        <v>0</v>
      </c>
      <c r="L3424">
        <v>0</v>
      </c>
      <c r="M3424">
        <v>0</v>
      </c>
      <c r="N3424">
        <v>0</v>
      </c>
      <c r="P3424">
        <v>1559311</v>
      </c>
      <c r="Q3424" t="s">
        <v>3</v>
      </c>
      <c r="R3424" t="s">
        <v>5</v>
      </c>
      <c r="S3424" t="s">
        <v>1</v>
      </c>
      <c r="T3424" t="s">
        <v>0</v>
      </c>
      <c r="V3424">
        <v>0</v>
      </c>
      <c r="W3424">
        <v>0</v>
      </c>
      <c r="X3424">
        <v>0</v>
      </c>
      <c r="Y3424">
        <v>0</v>
      </c>
      <c r="Z3424">
        <v>0</v>
      </c>
    </row>
    <row r="3425" spans="1:26" x14ac:dyDescent="0.2">
      <c r="A3425">
        <v>1559501</v>
      </c>
      <c r="B3425" t="s">
        <v>10</v>
      </c>
      <c r="C3425" t="s">
        <v>5</v>
      </c>
      <c r="D3425" t="s">
        <v>1</v>
      </c>
      <c r="E3425" t="s">
        <v>0</v>
      </c>
      <c r="F3425" t="s">
        <v>27</v>
      </c>
      <c r="J3425">
        <v>0</v>
      </c>
      <c r="K3425">
        <v>0</v>
      </c>
      <c r="L3425">
        <v>0</v>
      </c>
      <c r="M3425">
        <v>0</v>
      </c>
      <c r="N3425">
        <v>0</v>
      </c>
      <c r="P3425">
        <v>1559501</v>
      </c>
      <c r="Q3425" t="s">
        <v>10</v>
      </c>
      <c r="R3425" t="s">
        <v>5</v>
      </c>
      <c r="S3425" t="s">
        <v>1</v>
      </c>
      <c r="T3425" t="s">
        <v>0</v>
      </c>
      <c r="V3425">
        <v>0</v>
      </c>
      <c r="W3425">
        <v>0</v>
      </c>
      <c r="X3425">
        <v>0</v>
      </c>
      <c r="Y3425">
        <v>0</v>
      </c>
      <c r="Z3425">
        <v>0</v>
      </c>
    </row>
    <row r="3426" spans="1:26" x14ac:dyDescent="0.2">
      <c r="A3426">
        <v>1559651</v>
      </c>
      <c r="B3426" t="s">
        <v>3</v>
      </c>
      <c r="C3426" t="s">
        <v>5</v>
      </c>
      <c r="D3426" t="s">
        <v>1</v>
      </c>
      <c r="E3426" t="s">
        <v>0</v>
      </c>
      <c r="F3426" t="s">
        <v>27</v>
      </c>
      <c r="J3426">
        <v>0</v>
      </c>
      <c r="K3426">
        <v>0</v>
      </c>
      <c r="L3426">
        <v>0</v>
      </c>
      <c r="M3426">
        <v>0</v>
      </c>
      <c r="N3426">
        <v>0</v>
      </c>
      <c r="P3426">
        <v>1559651</v>
      </c>
      <c r="Q3426" t="s">
        <v>3</v>
      </c>
      <c r="R3426" t="s">
        <v>5</v>
      </c>
      <c r="S3426" t="s">
        <v>1</v>
      </c>
      <c r="T3426" t="s">
        <v>0</v>
      </c>
      <c r="V3426">
        <v>0</v>
      </c>
      <c r="W3426">
        <v>0</v>
      </c>
      <c r="X3426">
        <v>0</v>
      </c>
      <c r="Y3426">
        <v>0</v>
      </c>
      <c r="Z3426">
        <v>0</v>
      </c>
    </row>
    <row r="3427" spans="1:26" x14ac:dyDescent="0.2">
      <c r="A3427">
        <v>1559991</v>
      </c>
      <c r="B3427" t="s">
        <v>6</v>
      </c>
      <c r="C3427" t="s">
        <v>2</v>
      </c>
      <c r="D3427" t="s">
        <v>7</v>
      </c>
      <c r="E3427" t="s">
        <v>8</v>
      </c>
      <c r="F3427" t="s">
        <v>27</v>
      </c>
      <c r="J3427">
        <v>0</v>
      </c>
      <c r="K3427">
        <v>0</v>
      </c>
      <c r="L3427">
        <v>0</v>
      </c>
      <c r="M3427">
        <v>0</v>
      </c>
      <c r="N3427">
        <v>0</v>
      </c>
      <c r="P3427">
        <v>1559991</v>
      </c>
      <c r="Q3427" t="s">
        <v>6</v>
      </c>
      <c r="R3427" t="s">
        <v>2</v>
      </c>
      <c r="S3427" t="s">
        <v>7</v>
      </c>
      <c r="T3427" t="s">
        <v>8</v>
      </c>
      <c r="V3427">
        <v>0</v>
      </c>
      <c r="W3427">
        <v>0</v>
      </c>
      <c r="X3427">
        <v>0</v>
      </c>
      <c r="Y3427">
        <v>0</v>
      </c>
      <c r="Z3427">
        <v>0</v>
      </c>
    </row>
    <row r="3428" spans="1:26" x14ac:dyDescent="0.2">
      <c r="A3428">
        <v>1560441</v>
      </c>
      <c r="B3428" t="s">
        <v>3</v>
      </c>
      <c r="C3428" t="s">
        <v>2</v>
      </c>
      <c r="D3428" t="s">
        <v>1</v>
      </c>
      <c r="E3428" t="s">
        <v>0</v>
      </c>
      <c r="F3428" t="s">
        <v>27</v>
      </c>
      <c r="J3428">
        <v>0</v>
      </c>
      <c r="K3428">
        <v>0</v>
      </c>
      <c r="L3428">
        <v>0</v>
      </c>
      <c r="M3428">
        <v>0</v>
      </c>
      <c r="N3428">
        <v>0</v>
      </c>
      <c r="P3428">
        <v>1560441</v>
      </c>
      <c r="Q3428" t="s">
        <v>3</v>
      </c>
      <c r="R3428" t="s">
        <v>2</v>
      </c>
      <c r="S3428" t="s">
        <v>1</v>
      </c>
      <c r="T3428" t="s">
        <v>0</v>
      </c>
      <c r="V3428">
        <v>0</v>
      </c>
      <c r="W3428">
        <v>0</v>
      </c>
      <c r="X3428">
        <v>0</v>
      </c>
      <c r="Y3428">
        <v>0</v>
      </c>
      <c r="Z3428">
        <v>0</v>
      </c>
    </row>
    <row r="3429" spans="1:26" x14ac:dyDescent="0.2">
      <c r="A3429">
        <v>1560591</v>
      </c>
      <c r="B3429" t="s">
        <v>3</v>
      </c>
      <c r="C3429" t="s">
        <v>2</v>
      </c>
      <c r="D3429" t="s">
        <v>4</v>
      </c>
      <c r="E3429" t="s">
        <v>0</v>
      </c>
      <c r="F3429" t="s">
        <v>27</v>
      </c>
      <c r="J3429">
        <v>0</v>
      </c>
      <c r="K3429">
        <v>0</v>
      </c>
      <c r="L3429">
        <v>0</v>
      </c>
      <c r="M3429">
        <v>0</v>
      </c>
      <c r="N3429">
        <v>0</v>
      </c>
      <c r="P3429">
        <v>1560591</v>
      </c>
      <c r="Q3429" t="s">
        <v>3</v>
      </c>
      <c r="R3429" t="s">
        <v>2</v>
      </c>
      <c r="S3429" t="s">
        <v>4</v>
      </c>
      <c r="T3429" t="s">
        <v>0</v>
      </c>
      <c r="V3429">
        <v>0</v>
      </c>
      <c r="W3429">
        <v>0</v>
      </c>
      <c r="X3429">
        <v>0</v>
      </c>
      <c r="Y3429">
        <v>0</v>
      </c>
      <c r="Z3429">
        <v>0</v>
      </c>
    </row>
    <row r="3430" spans="1:26" x14ac:dyDescent="0.2">
      <c r="A3430">
        <v>1560781</v>
      </c>
      <c r="B3430" t="s">
        <v>3</v>
      </c>
      <c r="C3430" t="s">
        <v>5</v>
      </c>
      <c r="D3430" t="s">
        <v>1</v>
      </c>
      <c r="E3430" t="s">
        <v>0</v>
      </c>
      <c r="F3430" t="s">
        <v>27</v>
      </c>
      <c r="J3430">
        <v>0</v>
      </c>
      <c r="K3430">
        <v>0</v>
      </c>
      <c r="L3430">
        <v>0</v>
      </c>
      <c r="M3430">
        <v>0</v>
      </c>
      <c r="N3430">
        <v>0</v>
      </c>
      <c r="P3430">
        <v>1560781</v>
      </c>
      <c r="Q3430" t="s">
        <v>3</v>
      </c>
      <c r="R3430" t="s">
        <v>5</v>
      </c>
      <c r="S3430" t="s">
        <v>1</v>
      </c>
      <c r="T3430" t="s">
        <v>0</v>
      </c>
      <c r="V3430">
        <v>0</v>
      </c>
      <c r="W3430">
        <v>0</v>
      </c>
      <c r="X3430">
        <v>0</v>
      </c>
      <c r="Y3430">
        <v>0</v>
      </c>
      <c r="Z3430">
        <v>0</v>
      </c>
    </row>
    <row r="3431" spans="1:26" x14ac:dyDescent="0.2">
      <c r="A3431">
        <v>1560821</v>
      </c>
      <c r="B3431" t="s">
        <v>3</v>
      </c>
      <c r="C3431" t="s">
        <v>5</v>
      </c>
      <c r="D3431" t="s">
        <v>1</v>
      </c>
      <c r="E3431" t="s">
        <v>0</v>
      </c>
      <c r="F3431" t="s">
        <v>27</v>
      </c>
      <c r="J3431">
        <v>0</v>
      </c>
      <c r="K3431">
        <v>0</v>
      </c>
      <c r="L3431">
        <v>0</v>
      </c>
      <c r="M3431">
        <v>0</v>
      </c>
      <c r="N3431">
        <v>0</v>
      </c>
      <c r="P3431">
        <v>1560821</v>
      </c>
      <c r="Q3431" t="s">
        <v>3</v>
      </c>
      <c r="R3431" t="s">
        <v>5</v>
      </c>
      <c r="S3431" t="s">
        <v>1</v>
      </c>
      <c r="T3431" t="s">
        <v>0</v>
      </c>
      <c r="V3431">
        <v>0</v>
      </c>
      <c r="W3431">
        <v>0</v>
      </c>
      <c r="X3431">
        <v>0</v>
      </c>
      <c r="Y3431">
        <v>0</v>
      </c>
      <c r="Z3431">
        <v>0</v>
      </c>
    </row>
    <row r="3432" spans="1:26" x14ac:dyDescent="0.2">
      <c r="A3432">
        <v>1561371</v>
      </c>
      <c r="B3432" t="s">
        <v>6</v>
      </c>
      <c r="C3432" t="s">
        <v>2</v>
      </c>
      <c r="D3432" t="s">
        <v>1</v>
      </c>
      <c r="E3432" t="s">
        <v>0</v>
      </c>
      <c r="F3432" t="s">
        <v>27</v>
      </c>
      <c r="J3432">
        <v>0</v>
      </c>
      <c r="K3432">
        <v>0</v>
      </c>
      <c r="L3432">
        <v>0</v>
      </c>
      <c r="M3432">
        <v>0</v>
      </c>
      <c r="N3432">
        <v>0</v>
      </c>
      <c r="P3432">
        <v>1561371</v>
      </c>
      <c r="Q3432" t="s">
        <v>6</v>
      </c>
      <c r="R3432" t="s">
        <v>2</v>
      </c>
      <c r="S3432" t="s">
        <v>1</v>
      </c>
      <c r="T3432" t="s">
        <v>0</v>
      </c>
      <c r="V3432">
        <v>0</v>
      </c>
      <c r="W3432">
        <v>0</v>
      </c>
      <c r="X3432">
        <v>0</v>
      </c>
      <c r="Y3432">
        <v>0</v>
      </c>
      <c r="Z3432">
        <v>0</v>
      </c>
    </row>
    <row r="3433" spans="1:26" x14ac:dyDescent="0.2">
      <c r="A3433">
        <v>1561411</v>
      </c>
      <c r="B3433" t="s">
        <v>6</v>
      </c>
      <c r="C3433" t="s">
        <v>12</v>
      </c>
      <c r="D3433" t="s">
        <v>4</v>
      </c>
      <c r="E3433" t="s">
        <v>0</v>
      </c>
      <c r="F3433" t="s">
        <v>27</v>
      </c>
      <c r="J3433">
        <v>0</v>
      </c>
      <c r="K3433">
        <v>0</v>
      </c>
      <c r="L3433">
        <v>0</v>
      </c>
      <c r="M3433">
        <v>0</v>
      </c>
      <c r="N3433">
        <v>0</v>
      </c>
      <c r="P3433">
        <v>1561411</v>
      </c>
      <c r="Q3433" t="s">
        <v>6</v>
      </c>
      <c r="R3433" t="s">
        <v>12</v>
      </c>
      <c r="S3433" t="s">
        <v>4</v>
      </c>
      <c r="T3433" t="s">
        <v>0</v>
      </c>
      <c r="V3433">
        <v>0</v>
      </c>
      <c r="W3433">
        <v>0</v>
      </c>
      <c r="X3433">
        <v>0</v>
      </c>
      <c r="Y3433">
        <v>0</v>
      </c>
      <c r="Z3433">
        <v>0</v>
      </c>
    </row>
    <row r="3434" spans="1:26" x14ac:dyDescent="0.2">
      <c r="A3434">
        <v>1561601</v>
      </c>
      <c r="B3434" t="s">
        <v>3</v>
      </c>
      <c r="C3434" t="s">
        <v>2</v>
      </c>
      <c r="D3434" t="s">
        <v>1</v>
      </c>
      <c r="E3434" t="s">
        <v>8</v>
      </c>
      <c r="F3434" t="s">
        <v>27</v>
      </c>
      <c r="J3434">
        <v>0</v>
      </c>
      <c r="K3434">
        <v>0</v>
      </c>
      <c r="L3434">
        <v>0</v>
      </c>
      <c r="M3434">
        <v>0</v>
      </c>
      <c r="N3434">
        <v>0</v>
      </c>
      <c r="P3434">
        <v>1561601</v>
      </c>
      <c r="Q3434" t="s">
        <v>3</v>
      </c>
      <c r="R3434" t="s">
        <v>2</v>
      </c>
      <c r="S3434" t="s">
        <v>1</v>
      </c>
      <c r="T3434" t="s">
        <v>8</v>
      </c>
      <c r="V3434">
        <v>0</v>
      </c>
      <c r="W3434">
        <v>0</v>
      </c>
      <c r="X3434">
        <v>0</v>
      </c>
      <c r="Y3434">
        <v>0</v>
      </c>
      <c r="Z3434">
        <v>0</v>
      </c>
    </row>
    <row r="3435" spans="1:26" x14ac:dyDescent="0.2">
      <c r="A3435">
        <v>1561751</v>
      </c>
      <c r="B3435" t="s">
        <v>6</v>
      </c>
      <c r="C3435" t="s">
        <v>2</v>
      </c>
      <c r="D3435" t="s">
        <v>4</v>
      </c>
      <c r="E3435" t="s">
        <v>0</v>
      </c>
      <c r="F3435" t="s">
        <v>27</v>
      </c>
      <c r="J3435">
        <v>0</v>
      </c>
      <c r="K3435">
        <v>0</v>
      </c>
      <c r="L3435">
        <v>0</v>
      </c>
      <c r="M3435">
        <v>0</v>
      </c>
      <c r="N3435">
        <v>0</v>
      </c>
      <c r="P3435">
        <v>1561751</v>
      </c>
      <c r="Q3435" t="s">
        <v>6</v>
      </c>
      <c r="R3435" t="s">
        <v>2</v>
      </c>
      <c r="S3435" t="s">
        <v>4</v>
      </c>
      <c r="T3435" t="s">
        <v>0</v>
      </c>
      <c r="V3435">
        <v>0</v>
      </c>
      <c r="W3435">
        <v>0</v>
      </c>
      <c r="X3435">
        <v>0</v>
      </c>
      <c r="Y3435">
        <v>0</v>
      </c>
      <c r="Z3435">
        <v>0</v>
      </c>
    </row>
    <row r="3436" spans="1:26" x14ac:dyDescent="0.2">
      <c r="A3436">
        <v>1562341</v>
      </c>
      <c r="B3436" t="s">
        <v>3</v>
      </c>
      <c r="C3436" t="s">
        <v>5</v>
      </c>
      <c r="D3436" t="s">
        <v>1</v>
      </c>
      <c r="E3436" t="s">
        <v>0</v>
      </c>
      <c r="F3436" t="s">
        <v>27</v>
      </c>
      <c r="J3436">
        <v>0</v>
      </c>
      <c r="K3436">
        <v>0</v>
      </c>
      <c r="L3436">
        <v>0</v>
      </c>
      <c r="M3436">
        <v>0</v>
      </c>
      <c r="N3436">
        <v>0</v>
      </c>
      <c r="P3436">
        <v>1562341</v>
      </c>
      <c r="Q3436" t="s">
        <v>3</v>
      </c>
      <c r="R3436" t="s">
        <v>5</v>
      </c>
      <c r="S3436" t="s">
        <v>1</v>
      </c>
      <c r="T3436" t="s">
        <v>0</v>
      </c>
      <c r="V3436">
        <v>0</v>
      </c>
      <c r="W3436">
        <v>0</v>
      </c>
      <c r="X3436">
        <v>0</v>
      </c>
      <c r="Y3436">
        <v>0</v>
      </c>
      <c r="Z3436">
        <v>0</v>
      </c>
    </row>
    <row r="3437" spans="1:26" x14ac:dyDescent="0.2">
      <c r="A3437">
        <v>1562531</v>
      </c>
      <c r="B3437" t="s">
        <v>3</v>
      </c>
      <c r="C3437" t="s">
        <v>12</v>
      </c>
      <c r="D3437" t="s">
        <v>4</v>
      </c>
      <c r="E3437" t="s">
        <v>0</v>
      </c>
      <c r="F3437" t="s">
        <v>27</v>
      </c>
      <c r="J3437">
        <v>0</v>
      </c>
      <c r="K3437">
        <v>0</v>
      </c>
      <c r="L3437">
        <v>0</v>
      </c>
      <c r="M3437">
        <v>0</v>
      </c>
      <c r="N3437">
        <v>0</v>
      </c>
      <c r="P3437">
        <v>1562531</v>
      </c>
      <c r="Q3437" t="s">
        <v>3</v>
      </c>
      <c r="R3437" t="s">
        <v>12</v>
      </c>
      <c r="S3437" t="s">
        <v>4</v>
      </c>
      <c r="T3437" t="s">
        <v>0</v>
      </c>
      <c r="V3437">
        <v>0</v>
      </c>
      <c r="W3437">
        <v>0</v>
      </c>
      <c r="X3437">
        <v>0</v>
      </c>
      <c r="Y3437">
        <v>0</v>
      </c>
      <c r="Z3437">
        <v>0</v>
      </c>
    </row>
    <row r="3438" spans="1:26" x14ac:dyDescent="0.2">
      <c r="A3438">
        <v>1562721</v>
      </c>
      <c r="B3438" t="s">
        <v>6</v>
      </c>
      <c r="C3438" t="s">
        <v>12</v>
      </c>
      <c r="D3438" t="s">
        <v>4</v>
      </c>
      <c r="E3438" t="s">
        <v>8</v>
      </c>
      <c r="F3438" t="s">
        <v>27</v>
      </c>
      <c r="J3438">
        <v>0</v>
      </c>
      <c r="K3438">
        <v>0</v>
      </c>
      <c r="L3438">
        <v>0</v>
      </c>
      <c r="M3438">
        <v>0</v>
      </c>
      <c r="N3438">
        <v>0</v>
      </c>
      <c r="P3438">
        <v>1562721</v>
      </c>
      <c r="Q3438" t="s">
        <v>6</v>
      </c>
      <c r="R3438" t="s">
        <v>12</v>
      </c>
      <c r="S3438" t="s">
        <v>4</v>
      </c>
      <c r="T3438" t="s">
        <v>8</v>
      </c>
      <c r="V3438">
        <v>0</v>
      </c>
      <c r="W3438">
        <v>0</v>
      </c>
      <c r="X3438">
        <v>0</v>
      </c>
      <c r="Y3438">
        <v>0</v>
      </c>
      <c r="Z3438">
        <v>0</v>
      </c>
    </row>
    <row r="3439" spans="1:26" x14ac:dyDescent="0.2">
      <c r="A3439">
        <v>1562911</v>
      </c>
      <c r="B3439" t="s">
        <v>3</v>
      </c>
      <c r="C3439" t="s">
        <v>2</v>
      </c>
      <c r="D3439" t="s">
        <v>4</v>
      </c>
      <c r="E3439" t="s">
        <v>0</v>
      </c>
      <c r="F3439" t="s">
        <v>27</v>
      </c>
      <c r="J3439">
        <v>0</v>
      </c>
      <c r="K3439">
        <v>0</v>
      </c>
      <c r="L3439">
        <v>0</v>
      </c>
      <c r="M3439">
        <v>0</v>
      </c>
      <c r="N3439">
        <v>0</v>
      </c>
      <c r="P3439">
        <v>1562911</v>
      </c>
      <c r="Q3439" t="s">
        <v>3</v>
      </c>
      <c r="R3439" t="s">
        <v>2</v>
      </c>
      <c r="S3439" t="s">
        <v>4</v>
      </c>
      <c r="T3439" t="s">
        <v>0</v>
      </c>
      <c r="V3439">
        <v>0</v>
      </c>
      <c r="W3439">
        <v>0</v>
      </c>
      <c r="X3439">
        <v>0</v>
      </c>
      <c r="Y3439">
        <v>0</v>
      </c>
      <c r="Z3439">
        <v>0</v>
      </c>
    </row>
    <row r="3440" spans="1:26" x14ac:dyDescent="0.2">
      <c r="A3440">
        <v>1563271</v>
      </c>
      <c r="B3440" t="s">
        <v>3</v>
      </c>
      <c r="C3440" t="s">
        <v>2</v>
      </c>
      <c r="D3440" t="s">
        <v>7</v>
      </c>
      <c r="E3440" t="s">
        <v>0</v>
      </c>
      <c r="F3440" t="s">
        <v>27</v>
      </c>
      <c r="J3440">
        <v>0</v>
      </c>
      <c r="K3440">
        <v>0</v>
      </c>
      <c r="L3440">
        <v>0</v>
      </c>
      <c r="M3440">
        <v>0</v>
      </c>
      <c r="N3440">
        <v>0</v>
      </c>
      <c r="P3440">
        <v>1563271</v>
      </c>
      <c r="Q3440" t="s">
        <v>3</v>
      </c>
      <c r="R3440" t="s">
        <v>2</v>
      </c>
      <c r="S3440" t="s">
        <v>7</v>
      </c>
      <c r="T3440" t="s">
        <v>0</v>
      </c>
      <c r="V3440">
        <v>0</v>
      </c>
      <c r="W3440">
        <v>0</v>
      </c>
      <c r="X3440">
        <v>0</v>
      </c>
      <c r="Y3440">
        <v>0</v>
      </c>
      <c r="Z3440">
        <v>0</v>
      </c>
    </row>
    <row r="3441" spans="1:26" x14ac:dyDescent="0.2">
      <c r="A3441">
        <v>1563461</v>
      </c>
      <c r="B3441" t="s">
        <v>3</v>
      </c>
      <c r="C3441" t="s">
        <v>2</v>
      </c>
      <c r="D3441" t="s">
        <v>7</v>
      </c>
      <c r="E3441" t="s">
        <v>0</v>
      </c>
      <c r="F3441" t="s">
        <v>27</v>
      </c>
      <c r="J3441">
        <v>0</v>
      </c>
      <c r="K3441">
        <v>0</v>
      </c>
      <c r="L3441">
        <v>0</v>
      </c>
      <c r="M3441">
        <v>0</v>
      </c>
      <c r="N3441">
        <v>0</v>
      </c>
      <c r="P3441">
        <v>1563461</v>
      </c>
      <c r="Q3441" t="s">
        <v>3</v>
      </c>
      <c r="R3441" t="s">
        <v>2</v>
      </c>
      <c r="S3441" t="s">
        <v>7</v>
      </c>
      <c r="T3441" t="s">
        <v>0</v>
      </c>
      <c r="V3441">
        <v>0</v>
      </c>
      <c r="W3441">
        <v>0</v>
      </c>
      <c r="X3441">
        <v>0</v>
      </c>
      <c r="Y3441">
        <v>0</v>
      </c>
      <c r="Z3441">
        <v>0</v>
      </c>
    </row>
    <row r="3442" spans="1:26" x14ac:dyDescent="0.2">
      <c r="A3442">
        <v>1563501</v>
      </c>
      <c r="B3442" t="s">
        <v>3</v>
      </c>
      <c r="C3442" t="s">
        <v>2</v>
      </c>
      <c r="D3442" t="s">
        <v>1</v>
      </c>
      <c r="E3442" t="s">
        <v>0</v>
      </c>
      <c r="F3442" t="s">
        <v>27</v>
      </c>
      <c r="J3442">
        <v>0</v>
      </c>
      <c r="K3442">
        <v>0</v>
      </c>
      <c r="L3442">
        <v>0</v>
      </c>
      <c r="M3442">
        <v>0</v>
      </c>
      <c r="N3442">
        <v>0</v>
      </c>
      <c r="P3442">
        <v>1563501</v>
      </c>
      <c r="Q3442" t="s">
        <v>3</v>
      </c>
      <c r="R3442" t="s">
        <v>2</v>
      </c>
      <c r="S3442" t="s">
        <v>1</v>
      </c>
      <c r="T3442" t="s">
        <v>0</v>
      </c>
      <c r="V3442">
        <v>0</v>
      </c>
      <c r="W3442">
        <v>0</v>
      </c>
      <c r="X3442">
        <v>0</v>
      </c>
      <c r="Y3442">
        <v>0</v>
      </c>
      <c r="Z3442">
        <v>0</v>
      </c>
    </row>
    <row r="3443" spans="1:26" x14ac:dyDescent="0.2">
      <c r="A3443">
        <v>1564581</v>
      </c>
      <c r="B3443" t="s">
        <v>10</v>
      </c>
      <c r="C3443" t="s">
        <v>2</v>
      </c>
      <c r="D3443" t="s">
        <v>4</v>
      </c>
      <c r="E3443" t="s">
        <v>0</v>
      </c>
      <c r="F3443" t="s">
        <v>27</v>
      </c>
      <c r="J3443">
        <v>0</v>
      </c>
      <c r="K3443">
        <v>0</v>
      </c>
      <c r="L3443">
        <v>0</v>
      </c>
      <c r="M3443">
        <v>0</v>
      </c>
      <c r="N3443">
        <v>0</v>
      </c>
      <c r="P3443">
        <v>1564581</v>
      </c>
      <c r="Q3443" t="s">
        <v>10</v>
      </c>
      <c r="R3443" t="s">
        <v>2</v>
      </c>
      <c r="S3443" t="s">
        <v>4</v>
      </c>
      <c r="T3443" t="s">
        <v>0</v>
      </c>
      <c r="V3443">
        <v>0</v>
      </c>
      <c r="W3443">
        <v>0</v>
      </c>
      <c r="X3443">
        <v>0</v>
      </c>
      <c r="Y3443">
        <v>0</v>
      </c>
      <c r="Z3443">
        <v>0</v>
      </c>
    </row>
    <row r="3444" spans="1:26" x14ac:dyDescent="0.2">
      <c r="A3444">
        <v>1564771</v>
      </c>
      <c r="B3444" t="s">
        <v>3</v>
      </c>
      <c r="C3444" t="s">
        <v>2</v>
      </c>
      <c r="D3444" t="s">
        <v>4</v>
      </c>
      <c r="E3444" t="s">
        <v>0</v>
      </c>
      <c r="F3444" t="s">
        <v>27</v>
      </c>
      <c r="J3444">
        <v>0</v>
      </c>
      <c r="K3444">
        <v>0</v>
      </c>
      <c r="L3444">
        <v>0</v>
      </c>
      <c r="M3444">
        <v>0</v>
      </c>
      <c r="N3444">
        <v>0</v>
      </c>
      <c r="P3444">
        <v>1564771</v>
      </c>
      <c r="Q3444" t="s">
        <v>3</v>
      </c>
      <c r="R3444" t="s">
        <v>2</v>
      </c>
      <c r="S3444" t="s">
        <v>4</v>
      </c>
      <c r="T3444" t="s">
        <v>0</v>
      </c>
      <c r="V3444">
        <v>0</v>
      </c>
      <c r="W3444">
        <v>0</v>
      </c>
      <c r="X3444">
        <v>0</v>
      </c>
      <c r="Y3444">
        <v>0</v>
      </c>
      <c r="Z3444">
        <v>0</v>
      </c>
    </row>
    <row r="3445" spans="1:26" x14ac:dyDescent="0.2">
      <c r="A3445">
        <v>1565021</v>
      </c>
      <c r="B3445" t="s">
        <v>13</v>
      </c>
      <c r="C3445" t="s">
        <v>12</v>
      </c>
      <c r="D3445" t="s">
        <v>1</v>
      </c>
      <c r="E3445" t="s">
        <v>0</v>
      </c>
      <c r="F3445" t="s">
        <v>27</v>
      </c>
      <c r="J3445">
        <v>0</v>
      </c>
      <c r="K3445">
        <v>0</v>
      </c>
      <c r="L3445">
        <v>0</v>
      </c>
      <c r="M3445">
        <v>0</v>
      </c>
      <c r="N3445">
        <v>0</v>
      </c>
      <c r="P3445">
        <v>1565021</v>
      </c>
      <c r="Q3445" t="s">
        <v>13</v>
      </c>
      <c r="R3445" t="s">
        <v>12</v>
      </c>
      <c r="S3445" t="s">
        <v>1</v>
      </c>
      <c r="T3445" t="s">
        <v>0</v>
      </c>
      <c r="V3445">
        <v>0</v>
      </c>
      <c r="W3445">
        <v>0</v>
      </c>
      <c r="X3445">
        <v>0</v>
      </c>
      <c r="Y3445">
        <v>0</v>
      </c>
      <c r="Z3445">
        <v>0</v>
      </c>
    </row>
    <row r="3446" spans="1:26" x14ac:dyDescent="0.2">
      <c r="A3446">
        <v>1565171</v>
      </c>
      <c r="B3446" t="s">
        <v>6</v>
      </c>
      <c r="C3446" t="s">
        <v>12</v>
      </c>
      <c r="D3446" t="s">
        <v>1</v>
      </c>
      <c r="E3446" t="s">
        <v>8</v>
      </c>
      <c r="F3446" t="s">
        <v>27</v>
      </c>
      <c r="J3446">
        <v>0</v>
      </c>
      <c r="K3446">
        <v>0</v>
      </c>
      <c r="L3446">
        <v>0</v>
      </c>
      <c r="M3446">
        <v>0</v>
      </c>
      <c r="N3446">
        <v>0</v>
      </c>
      <c r="P3446">
        <v>1565171</v>
      </c>
      <c r="Q3446" t="s">
        <v>6</v>
      </c>
      <c r="R3446" t="s">
        <v>12</v>
      </c>
      <c r="S3446" t="s">
        <v>1</v>
      </c>
      <c r="T3446" t="s">
        <v>8</v>
      </c>
      <c r="V3446">
        <v>0</v>
      </c>
      <c r="W3446">
        <v>0</v>
      </c>
      <c r="X3446">
        <v>0</v>
      </c>
      <c r="Y3446">
        <v>0</v>
      </c>
      <c r="Z3446">
        <v>0</v>
      </c>
    </row>
    <row r="3447" spans="1:26" x14ac:dyDescent="0.2">
      <c r="A3447">
        <v>1565211</v>
      </c>
      <c r="B3447" t="s">
        <v>6</v>
      </c>
      <c r="C3447" t="s">
        <v>12</v>
      </c>
      <c r="D3447" t="s">
        <v>7</v>
      </c>
      <c r="E3447" t="s">
        <v>0</v>
      </c>
      <c r="F3447" t="s">
        <v>27</v>
      </c>
      <c r="J3447">
        <v>0</v>
      </c>
      <c r="K3447">
        <v>0</v>
      </c>
      <c r="L3447">
        <v>0</v>
      </c>
      <c r="M3447">
        <v>0</v>
      </c>
      <c r="N3447">
        <v>0</v>
      </c>
      <c r="P3447">
        <v>1565211</v>
      </c>
      <c r="Q3447" t="s">
        <v>6</v>
      </c>
      <c r="R3447" t="s">
        <v>12</v>
      </c>
      <c r="S3447" t="s">
        <v>7</v>
      </c>
      <c r="T3447" t="s">
        <v>0</v>
      </c>
      <c r="V3447">
        <v>0</v>
      </c>
      <c r="W3447">
        <v>0</v>
      </c>
      <c r="X3447">
        <v>0</v>
      </c>
      <c r="Y3447">
        <v>0</v>
      </c>
      <c r="Z3447">
        <v>0</v>
      </c>
    </row>
    <row r="3448" spans="1:26" x14ac:dyDescent="0.2">
      <c r="A3448">
        <v>1565361</v>
      </c>
      <c r="B3448" t="s">
        <v>6</v>
      </c>
      <c r="C3448" t="s">
        <v>12</v>
      </c>
      <c r="D3448" t="s">
        <v>1</v>
      </c>
      <c r="E3448" t="s">
        <v>0</v>
      </c>
      <c r="F3448" t="s">
        <v>27</v>
      </c>
      <c r="J3448">
        <v>0</v>
      </c>
      <c r="K3448">
        <v>0</v>
      </c>
      <c r="L3448">
        <v>0</v>
      </c>
      <c r="M3448">
        <v>0</v>
      </c>
      <c r="N3448">
        <v>0</v>
      </c>
      <c r="P3448">
        <v>1565361</v>
      </c>
      <c r="Q3448" t="s">
        <v>6</v>
      </c>
      <c r="R3448" t="s">
        <v>12</v>
      </c>
      <c r="S3448" t="s">
        <v>1</v>
      </c>
      <c r="T3448" t="s">
        <v>0</v>
      </c>
      <c r="V3448">
        <v>0</v>
      </c>
      <c r="W3448">
        <v>0</v>
      </c>
      <c r="X3448">
        <v>0</v>
      </c>
      <c r="Y3448">
        <v>0</v>
      </c>
      <c r="Z3448">
        <v>0</v>
      </c>
    </row>
    <row r="3449" spans="1:26" x14ac:dyDescent="0.2">
      <c r="A3449">
        <v>1565401</v>
      </c>
      <c r="B3449" t="s">
        <v>3</v>
      </c>
      <c r="C3449" t="s">
        <v>2</v>
      </c>
      <c r="D3449" t="s">
        <v>1</v>
      </c>
      <c r="E3449" t="s">
        <v>0</v>
      </c>
      <c r="F3449" t="s">
        <v>27</v>
      </c>
      <c r="J3449">
        <v>0</v>
      </c>
      <c r="K3449">
        <v>0</v>
      </c>
      <c r="L3449">
        <v>0</v>
      </c>
      <c r="M3449">
        <v>0</v>
      </c>
      <c r="N3449">
        <v>0</v>
      </c>
      <c r="P3449">
        <v>1565401</v>
      </c>
      <c r="Q3449" t="s">
        <v>3</v>
      </c>
      <c r="R3449" t="s">
        <v>2</v>
      </c>
      <c r="S3449" t="s">
        <v>1</v>
      </c>
      <c r="T3449" t="s">
        <v>0</v>
      </c>
      <c r="V3449">
        <v>0</v>
      </c>
      <c r="W3449">
        <v>0</v>
      </c>
      <c r="X3449">
        <v>0</v>
      </c>
      <c r="Y3449">
        <v>0</v>
      </c>
      <c r="Z3449">
        <v>0</v>
      </c>
    </row>
    <row r="3450" spans="1:26" x14ac:dyDescent="0.2">
      <c r="A3450">
        <v>1565551</v>
      </c>
      <c r="B3450" t="s">
        <v>3</v>
      </c>
      <c r="C3450" t="s">
        <v>2</v>
      </c>
      <c r="D3450" t="s">
        <v>1</v>
      </c>
      <c r="E3450" t="s">
        <v>0</v>
      </c>
      <c r="F3450" t="s">
        <v>27</v>
      </c>
      <c r="J3450">
        <v>0</v>
      </c>
      <c r="K3450">
        <v>0</v>
      </c>
      <c r="L3450">
        <v>0</v>
      </c>
      <c r="M3450">
        <v>0</v>
      </c>
      <c r="N3450">
        <v>0</v>
      </c>
      <c r="P3450">
        <v>1565551</v>
      </c>
      <c r="Q3450" t="s">
        <v>3</v>
      </c>
      <c r="R3450" t="s">
        <v>2</v>
      </c>
      <c r="S3450" t="s">
        <v>1</v>
      </c>
      <c r="T3450" t="s">
        <v>0</v>
      </c>
      <c r="V3450">
        <v>0</v>
      </c>
      <c r="W3450">
        <v>0</v>
      </c>
      <c r="X3450">
        <v>0</v>
      </c>
      <c r="Y3450">
        <v>0</v>
      </c>
      <c r="Z3450">
        <v>0</v>
      </c>
    </row>
    <row r="3451" spans="1:26" x14ac:dyDescent="0.2">
      <c r="A3451">
        <v>1565741</v>
      </c>
      <c r="B3451" t="s">
        <v>6</v>
      </c>
      <c r="C3451" t="s">
        <v>2</v>
      </c>
      <c r="D3451" t="s">
        <v>1</v>
      </c>
      <c r="E3451" t="s">
        <v>0</v>
      </c>
      <c r="F3451" t="s">
        <v>27</v>
      </c>
      <c r="J3451">
        <v>0</v>
      </c>
      <c r="K3451">
        <v>0</v>
      </c>
      <c r="L3451">
        <v>0</v>
      </c>
      <c r="M3451">
        <v>0</v>
      </c>
      <c r="N3451">
        <v>0</v>
      </c>
      <c r="P3451">
        <v>1565741</v>
      </c>
      <c r="Q3451" t="s">
        <v>6</v>
      </c>
      <c r="R3451" t="s">
        <v>2</v>
      </c>
      <c r="S3451" t="s">
        <v>1</v>
      </c>
      <c r="T3451" t="s">
        <v>0</v>
      </c>
      <c r="V3451">
        <v>0</v>
      </c>
      <c r="W3451">
        <v>0</v>
      </c>
      <c r="X3451">
        <v>0</v>
      </c>
      <c r="Y3451">
        <v>0</v>
      </c>
      <c r="Z3451">
        <v>0</v>
      </c>
    </row>
    <row r="3452" spans="1:26" x14ac:dyDescent="0.2">
      <c r="A3452">
        <v>1565891</v>
      </c>
      <c r="B3452" t="s">
        <v>3</v>
      </c>
      <c r="C3452" t="s">
        <v>2</v>
      </c>
      <c r="D3452" t="s">
        <v>1</v>
      </c>
      <c r="E3452" t="s">
        <v>0</v>
      </c>
      <c r="F3452" t="s">
        <v>27</v>
      </c>
      <c r="J3452">
        <v>0</v>
      </c>
      <c r="K3452">
        <v>0</v>
      </c>
      <c r="L3452">
        <v>0</v>
      </c>
      <c r="M3452">
        <v>0</v>
      </c>
      <c r="N3452">
        <v>0</v>
      </c>
      <c r="P3452">
        <v>1565891</v>
      </c>
      <c r="Q3452" t="s">
        <v>3</v>
      </c>
      <c r="R3452" t="s">
        <v>2</v>
      </c>
      <c r="S3452" t="s">
        <v>1</v>
      </c>
      <c r="T3452" t="s">
        <v>0</v>
      </c>
      <c r="V3452">
        <v>0</v>
      </c>
      <c r="W3452">
        <v>0</v>
      </c>
      <c r="X3452">
        <v>0</v>
      </c>
      <c r="Y3452">
        <v>0</v>
      </c>
      <c r="Z3452">
        <v>0</v>
      </c>
    </row>
    <row r="3453" spans="1:26" x14ac:dyDescent="0.2">
      <c r="A3453">
        <v>1565931</v>
      </c>
      <c r="B3453" t="s">
        <v>6</v>
      </c>
      <c r="C3453" t="s">
        <v>2</v>
      </c>
      <c r="D3453" t="s">
        <v>4</v>
      </c>
      <c r="E3453" t="s">
        <v>0</v>
      </c>
      <c r="F3453" t="s">
        <v>27</v>
      </c>
      <c r="J3453">
        <v>0</v>
      </c>
      <c r="K3453">
        <v>0</v>
      </c>
      <c r="L3453">
        <v>0</v>
      </c>
      <c r="M3453">
        <v>0</v>
      </c>
      <c r="N3453">
        <v>0</v>
      </c>
      <c r="P3453">
        <v>1565931</v>
      </c>
      <c r="Q3453" t="s">
        <v>6</v>
      </c>
      <c r="R3453" t="s">
        <v>2</v>
      </c>
      <c r="S3453" t="s">
        <v>4</v>
      </c>
      <c r="T3453" t="s">
        <v>0</v>
      </c>
      <c r="V3453">
        <v>0</v>
      </c>
      <c r="W3453">
        <v>0</v>
      </c>
      <c r="X3453">
        <v>0</v>
      </c>
      <c r="Y3453">
        <v>0</v>
      </c>
      <c r="Z3453">
        <v>0</v>
      </c>
    </row>
    <row r="3454" spans="1:26" x14ac:dyDescent="0.2">
      <c r="A3454">
        <v>1566291</v>
      </c>
      <c r="B3454" t="s">
        <v>3</v>
      </c>
      <c r="C3454" t="s">
        <v>2</v>
      </c>
      <c r="D3454" t="s">
        <v>4</v>
      </c>
      <c r="E3454" t="s">
        <v>0</v>
      </c>
      <c r="F3454" t="s">
        <v>27</v>
      </c>
      <c r="J3454">
        <v>0</v>
      </c>
      <c r="K3454">
        <v>0</v>
      </c>
      <c r="L3454">
        <v>0</v>
      </c>
      <c r="M3454">
        <v>0</v>
      </c>
      <c r="N3454">
        <v>0</v>
      </c>
      <c r="P3454">
        <v>1566291</v>
      </c>
      <c r="Q3454" t="s">
        <v>3</v>
      </c>
      <c r="R3454" t="s">
        <v>2</v>
      </c>
      <c r="S3454" t="s">
        <v>4</v>
      </c>
      <c r="T3454" t="s">
        <v>0</v>
      </c>
      <c r="V3454">
        <v>0</v>
      </c>
      <c r="W3454">
        <v>0</v>
      </c>
      <c r="X3454">
        <v>0</v>
      </c>
      <c r="Y3454">
        <v>0</v>
      </c>
      <c r="Z3454">
        <v>0</v>
      </c>
    </row>
    <row r="3455" spans="1:26" x14ac:dyDescent="0.2">
      <c r="A3455">
        <v>1566331</v>
      </c>
      <c r="B3455" t="s">
        <v>3</v>
      </c>
      <c r="C3455" t="s">
        <v>2</v>
      </c>
      <c r="D3455" t="s">
        <v>7</v>
      </c>
      <c r="E3455" t="s">
        <v>0</v>
      </c>
      <c r="F3455" t="s">
        <v>27</v>
      </c>
      <c r="J3455">
        <v>0</v>
      </c>
      <c r="K3455">
        <v>0</v>
      </c>
      <c r="L3455">
        <v>0</v>
      </c>
      <c r="M3455">
        <v>0</v>
      </c>
      <c r="N3455">
        <v>0</v>
      </c>
      <c r="P3455">
        <v>1566331</v>
      </c>
      <c r="Q3455" t="s">
        <v>3</v>
      </c>
      <c r="R3455" t="s">
        <v>2</v>
      </c>
      <c r="S3455" t="s">
        <v>7</v>
      </c>
      <c r="T3455" t="s">
        <v>0</v>
      </c>
      <c r="V3455">
        <v>0</v>
      </c>
      <c r="W3455">
        <v>0</v>
      </c>
      <c r="X3455">
        <v>0</v>
      </c>
      <c r="Y3455">
        <v>0</v>
      </c>
      <c r="Z3455">
        <v>0</v>
      </c>
    </row>
    <row r="3456" spans="1:26" x14ac:dyDescent="0.2">
      <c r="A3456">
        <v>1566521</v>
      </c>
      <c r="B3456" t="s">
        <v>6</v>
      </c>
      <c r="C3456" t="s">
        <v>2</v>
      </c>
      <c r="D3456" t="s">
        <v>1</v>
      </c>
      <c r="E3456" t="s">
        <v>0</v>
      </c>
      <c r="F3456" t="s">
        <v>27</v>
      </c>
      <c r="J3456">
        <v>0</v>
      </c>
      <c r="K3456">
        <v>0</v>
      </c>
      <c r="L3456">
        <v>0</v>
      </c>
      <c r="M3456">
        <v>0</v>
      </c>
      <c r="N3456">
        <v>0</v>
      </c>
      <c r="P3456">
        <v>1566521</v>
      </c>
      <c r="Q3456" t="s">
        <v>6</v>
      </c>
      <c r="R3456" t="s">
        <v>2</v>
      </c>
      <c r="S3456" t="s">
        <v>1</v>
      </c>
      <c r="T3456" t="s">
        <v>0</v>
      </c>
      <c r="V3456">
        <v>0</v>
      </c>
      <c r="W3456">
        <v>0</v>
      </c>
      <c r="X3456">
        <v>0</v>
      </c>
      <c r="Y3456">
        <v>0</v>
      </c>
      <c r="Z3456">
        <v>0</v>
      </c>
    </row>
    <row r="3457" spans="1:26" x14ac:dyDescent="0.2">
      <c r="A3457">
        <v>1566671</v>
      </c>
      <c r="B3457" t="s">
        <v>3</v>
      </c>
      <c r="C3457" t="s">
        <v>2</v>
      </c>
      <c r="D3457" t="s">
        <v>1</v>
      </c>
      <c r="E3457" t="s">
        <v>0</v>
      </c>
      <c r="F3457" t="s">
        <v>27</v>
      </c>
      <c r="J3457">
        <v>0</v>
      </c>
      <c r="K3457">
        <v>0</v>
      </c>
      <c r="L3457">
        <v>0</v>
      </c>
      <c r="M3457">
        <v>0</v>
      </c>
      <c r="N3457">
        <v>0</v>
      </c>
      <c r="P3457">
        <v>1566671</v>
      </c>
      <c r="Q3457" t="s">
        <v>3</v>
      </c>
      <c r="R3457" t="s">
        <v>2</v>
      </c>
      <c r="S3457" t="s">
        <v>1</v>
      </c>
      <c r="T3457" t="s">
        <v>0</v>
      </c>
      <c r="V3457">
        <v>0</v>
      </c>
      <c r="W3457">
        <v>0</v>
      </c>
      <c r="X3457">
        <v>0</v>
      </c>
      <c r="Y3457">
        <v>0</v>
      </c>
      <c r="Z3457">
        <v>0</v>
      </c>
    </row>
    <row r="3458" spans="1:26" x14ac:dyDescent="0.2">
      <c r="A3458">
        <v>1567451</v>
      </c>
      <c r="B3458" t="s">
        <v>3</v>
      </c>
      <c r="C3458" t="s">
        <v>2</v>
      </c>
      <c r="D3458" t="s">
        <v>4</v>
      </c>
      <c r="E3458" t="s">
        <v>0</v>
      </c>
      <c r="F3458" t="s">
        <v>27</v>
      </c>
      <c r="J3458">
        <v>0</v>
      </c>
      <c r="K3458">
        <v>0</v>
      </c>
      <c r="L3458">
        <v>0</v>
      </c>
      <c r="M3458">
        <v>0</v>
      </c>
      <c r="N3458">
        <v>0</v>
      </c>
      <c r="P3458">
        <v>1567451</v>
      </c>
      <c r="Q3458" t="s">
        <v>3</v>
      </c>
      <c r="R3458" t="s">
        <v>2</v>
      </c>
      <c r="S3458" t="s">
        <v>4</v>
      </c>
      <c r="T3458" t="s">
        <v>0</v>
      </c>
      <c r="V3458">
        <v>0</v>
      </c>
      <c r="W3458">
        <v>0</v>
      </c>
      <c r="X3458">
        <v>0</v>
      </c>
      <c r="Y3458">
        <v>0</v>
      </c>
      <c r="Z3458">
        <v>0</v>
      </c>
    </row>
    <row r="3459" spans="1:26" x14ac:dyDescent="0.2">
      <c r="A3459">
        <v>1567641</v>
      </c>
      <c r="B3459" t="s">
        <v>6</v>
      </c>
      <c r="C3459" t="s">
        <v>2</v>
      </c>
      <c r="D3459" t="s">
        <v>7</v>
      </c>
      <c r="E3459" t="s">
        <v>0</v>
      </c>
      <c r="F3459" t="s">
        <v>27</v>
      </c>
      <c r="J3459">
        <v>0</v>
      </c>
      <c r="K3459">
        <v>0</v>
      </c>
      <c r="L3459">
        <v>0</v>
      </c>
      <c r="M3459">
        <v>0</v>
      </c>
      <c r="N3459">
        <v>0</v>
      </c>
      <c r="P3459">
        <v>1567641</v>
      </c>
      <c r="Q3459" t="s">
        <v>6</v>
      </c>
      <c r="R3459" t="s">
        <v>2</v>
      </c>
      <c r="S3459" t="s">
        <v>7</v>
      </c>
      <c r="T3459" t="s">
        <v>0</v>
      </c>
      <c r="V3459">
        <v>0</v>
      </c>
      <c r="W3459">
        <v>0</v>
      </c>
      <c r="X3459">
        <v>0</v>
      </c>
      <c r="Y3459">
        <v>0</v>
      </c>
      <c r="Z3459">
        <v>0</v>
      </c>
    </row>
    <row r="3460" spans="1:26" x14ac:dyDescent="0.2">
      <c r="A3460">
        <v>1567981</v>
      </c>
      <c r="B3460" t="s">
        <v>3</v>
      </c>
      <c r="C3460" t="s">
        <v>5</v>
      </c>
      <c r="D3460" t="s">
        <v>4</v>
      </c>
      <c r="E3460" t="s">
        <v>8</v>
      </c>
      <c r="F3460" t="s">
        <v>27</v>
      </c>
      <c r="J3460">
        <v>0</v>
      </c>
      <c r="K3460">
        <v>0</v>
      </c>
      <c r="L3460">
        <v>0</v>
      </c>
      <c r="M3460">
        <v>0</v>
      </c>
      <c r="N3460">
        <v>0</v>
      </c>
      <c r="P3460">
        <v>1567981</v>
      </c>
      <c r="Q3460" t="s">
        <v>3</v>
      </c>
      <c r="R3460" t="s">
        <v>5</v>
      </c>
      <c r="S3460" t="s">
        <v>4</v>
      </c>
      <c r="T3460" t="s">
        <v>8</v>
      </c>
      <c r="V3460">
        <v>0</v>
      </c>
      <c r="W3460">
        <v>0</v>
      </c>
      <c r="X3460">
        <v>0</v>
      </c>
      <c r="Y3460">
        <v>0</v>
      </c>
      <c r="Z3460">
        <v>0</v>
      </c>
    </row>
    <row r="3461" spans="1:26" x14ac:dyDescent="0.2">
      <c r="A3461">
        <v>1568191</v>
      </c>
      <c r="B3461" t="s">
        <v>3</v>
      </c>
      <c r="C3461" t="s">
        <v>2</v>
      </c>
      <c r="D3461" t="s">
        <v>7</v>
      </c>
      <c r="E3461" t="s">
        <v>0</v>
      </c>
      <c r="F3461" t="s">
        <v>27</v>
      </c>
      <c r="J3461">
        <v>0</v>
      </c>
      <c r="K3461">
        <v>0</v>
      </c>
      <c r="L3461">
        <v>0</v>
      </c>
      <c r="M3461">
        <v>0</v>
      </c>
      <c r="N3461">
        <v>0</v>
      </c>
      <c r="P3461">
        <v>1568191</v>
      </c>
      <c r="Q3461" t="s">
        <v>3</v>
      </c>
      <c r="R3461" t="s">
        <v>2</v>
      </c>
      <c r="S3461" t="s">
        <v>7</v>
      </c>
      <c r="T3461" t="s">
        <v>0</v>
      </c>
      <c r="V3461">
        <v>0</v>
      </c>
      <c r="W3461">
        <v>0</v>
      </c>
      <c r="X3461">
        <v>0</v>
      </c>
      <c r="Y3461">
        <v>0</v>
      </c>
      <c r="Z3461">
        <v>0</v>
      </c>
    </row>
    <row r="3462" spans="1:26" x14ac:dyDescent="0.2">
      <c r="A3462">
        <v>1568231</v>
      </c>
      <c r="B3462" t="s">
        <v>10</v>
      </c>
      <c r="C3462" t="s">
        <v>2</v>
      </c>
      <c r="D3462" t="s">
        <v>4</v>
      </c>
      <c r="E3462" t="s">
        <v>8</v>
      </c>
      <c r="F3462" t="s">
        <v>27</v>
      </c>
      <c r="J3462">
        <v>0</v>
      </c>
      <c r="K3462">
        <v>0</v>
      </c>
      <c r="L3462">
        <v>0</v>
      </c>
      <c r="M3462">
        <v>0</v>
      </c>
      <c r="N3462">
        <v>0</v>
      </c>
      <c r="P3462">
        <v>1568231</v>
      </c>
      <c r="Q3462" t="s">
        <v>10</v>
      </c>
      <c r="R3462" t="s">
        <v>2</v>
      </c>
      <c r="S3462" t="s">
        <v>4</v>
      </c>
      <c r="T3462" t="s">
        <v>8</v>
      </c>
      <c r="V3462">
        <v>0</v>
      </c>
      <c r="W3462">
        <v>0</v>
      </c>
      <c r="X3462">
        <v>0</v>
      </c>
      <c r="Y3462">
        <v>0</v>
      </c>
      <c r="Z3462">
        <v>0</v>
      </c>
    </row>
    <row r="3463" spans="1:26" x14ac:dyDescent="0.2">
      <c r="A3463">
        <v>1568611</v>
      </c>
      <c r="B3463" t="s">
        <v>6</v>
      </c>
      <c r="C3463" t="s">
        <v>12</v>
      </c>
      <c r="D3463" t="s">
        <v>4</v>
      </c>
      <c r="E3463" t="s">
        <v>0</v>
      </c>
      <c r="F3463" t="s">
        <v>27</v>
      </c>
      <c r="J3463">
        <v>0</v>
      </c>
      <c r="K3463">
        <v>0</v>
      </c>
      <c r="L3463">
        <v>0</v>
      </c>
      <c r="M3463">
        <v>0</v>
      </c>
      <c r="N3463">
        <v>0</v>
      </c>
      <c r="P3463">
        <v>1568611</v>
      </c>
      <c r="Q3463" t="s">
        <v>6</v>
      </c>
      <c r="R3463" t="s">
        <v>12</v>
      </c>
      <c r="S3463" t="s">
        <v>4</v>
      </c>
      <c r="T3463" t="s">
        <v>0</v>
      </c>
      <c r="V3463">
        <v>0</v>
      </c>
      <c r="W3463">
        <v>0</v>
      </c>
      <c r="X3463">
        <v>0</v>
      </c>
      <c r="Y3463">
        <v>0</v>
      </c>
      <c r="Z3463">
        <v>0</v>
      </c>
    </row>
    <row r="3464" spans="1:26" x14ac:dyDescent="0.2">
      <c r="A3464">
        <v>1568801</v>
      </c>
      <c r="B3464" t="s">
        <v>13</v>
      </c>
      <c r="C3464" t="s">
        <v>5</v>
      </c>
      <c r="D3464" t="s">
        <v>1</v>
      </c>
      <c r="E3464" t="s">
        <v>8</v>
      </c>
      <c r="F3464" t="s">
        <v>27</v>
      </c>
      <c r="J3464">
        <v>0</v>
      </c>
      <c r="K3464">
        <v>0</v>
      </c>
      <c r="L3464">
        <v>0</v>
      </c>
      <c r="M3464">
        <v>0</v>
      </c>
      <c r="N3464">
        <v>0</v>
      </c>
      <c r="P3464">
        <v>1568801</v>
      </c>
      <c r="Q3464" t="s">
        <v>13</v>
      </c>
      <c r="R3464" t="s">
        <v>5</v>
      </c>
      <c r="S3464" t="s">
        <v>1</v>
      </c>
      <c r="T3464" t="s">
        <v>8</v>
      </c>
      <c r="V3464">
        <v>0</v>
      </c>
      <c r="W3464">
        <v>0</v>
      </c>
      <c r="X3464">
        <v>0</v>
      </c>
      <c r="Y3464">
        <v>0</v>
      </c>
      <c r="Z3464">
        <v>0</v>
      </c>
    </row>
    <row r="3465" spans="1:26" x14ac:dyDescent="0.2">
      <c r="A3465">
        <v>1568951</v>
      </c>
      <c r="B3465" t="s">
        <v>3</v>
      </c>
      <c r="C3465" t="s">
        <v>5</v>
      </c>
      <c r="D3465" t="s">
        <v>4</v>
      </c>
      <c r="E3465" t="s">
        <v>8</v>
      </c>
      <c r="F3465" t="s">
        <v>27</v>
      </c>
      <c r="J3465">
        <v>0</v>
      </c>
      <c r="K3465">
        <v>0</v>
      </c>
      <c r="L3465">
        <v>0</v>
      </c>
      <c r="M3465">
        <v>0</v>
      </c>
      <c r="N3465">
        <v>0</v>
      </c>
      <c r="P3465">
        <v>1568951</v>
      </c>
      <c r="Q3465" t="s">
        <v>3</v>
      </c>
      <c r="R3465" t="s">
        <v>5</v>
      </c>
      <c r="S3465" t="s">
        <v>4</v>
      </c>
      <c r="T3465" t="s">
        <v>8</v>
      </c>
      <c r="V3465">
        <v>0</v>
      </c>
      <c r="W3465">
        <v>0</v>
      </c>
      <c r="X3465">
        <v>0</v>
      </c>
      <c r="Y3465">
        <v>0</v>
      </c>
      <c r="Z3465">
        <v>0</v>
      </c>
    </row>
    <row r="3466" spans="1:26" x14ac:dyDescent="0.2">
      <c r="A3466">
        <v>1569011</v>
      </c>
      <c r="B3466" t="s">
        <v>3</v>
      </c>
      <c r="C3466" t="s">
        <v>5</v>
      </c>
      <c r="D3466" t="s">
        <v>7</v>
      </c>
      <c r="E3466" t="s">
        <v>8</v>
      </c>
      <c r="F3466" t="s">
        <v>27</v>
      </c>
      <c r="J3466">
        <v>0</v>
      </c>
      <c r="K3466">
        <v>0</v>
      </c>
      <c r="L3466">
        <v>0</v>
      </c>
      <c r="M3466">
        <v>0</v>
      </c>
      <c r="N3466">
        <v>0</v>
      </c>
      <c r="P3466">
        <v>1569011</v>
      </c>
      <c r="Q3466" t="s">
        <v>3</v>
      </c>
      <c r="R3466" t="s">
        <v>5</v>
      </c>
      <c r="S3466" t="s">
        <v>7</v>
      </c>
      <c r="T3466" t="s">
        <v>8</v>
      </c>
      <c r="V3466">
        <v>0</v>
      </c>
      <c r="W3466">
        <v>0</v>
      </c>
      <c r="X3466">
        <v>0</v>
      </c>
      <c r="Y3466">
        <v>0</v>
      </c>
      <c r="Z3466">
        <v>0</v>
      </c>
    </row>
    <row r="3467" spans="1:26" x14ac:dyDescent="0.2">
      <c r="A3467">
        <v>1569351</v>
      </c>
      <c r="B3467" t="s">
        <v>6</v>
      </c>
      <c r="C3467" t="s">
        <v>5</v>
      </c>
      <c r="D3467" t="s">
        <v>1</v>
      </c>
      <c r="E3467" t="s">
        <v>0</v>
      </c>
      <c r="F3467" t="s">
        <v>27</v>
      </c>
      <c r="J3467">
        <v>0</v>
      </c>
      <c r="K3467">
        <v>0</v>
      </c>
      <c r="L3467">
        <v>0</v>
      </c>
      <c r="M3467">
        <v>0</v>
      </c>
      <c r="N3467">
        <v>0</v>
      </c>
      <c r="P3467">
        <v>1569351</v>
      </c>
      <c r="Q3467" t="s">
        <v>6</v>
      </c>
      <c r="R3467" t="s">
        <v>5</v>
      </c>
      <c r="S3467" t="s">
        <v>1</v>
      </c>
      <c r="T3467" t="s">
        <v>0</v>
      </c>
      <c r="V3467">
        <v>0</v>
      </c>
      <c r="W3467">
        <v>0</v>
      </c>
      <c r="X3467">
        <v>0</v>
      </c>
      <c r="Y3467">
        <v>0</v>
      </c>
      <c r="Z3467">
        <v>0</v>
      </c>
    </row>
    <row r="3468" spans="1:26" x14ac:dyDescent="0.2">
      <c r="A3468">
        <v>1569541</v>
      </c>
      <c r="B3468" t="s">
        <v>3</v>
      </c>
      <c r="C3468" t="s">
        <v>2</v>
      </c>
      <c r="D3468" t="s">
        <v>4</v>
      </c>
      <c r="E3468" t="s">
        <v>0</v>
      </c>
      <c r="F3468" t="s">
        <v>27</v>
      </c>
      <c r="J3468">
        <v>0</v>
      </c>
      <c r="K3468">
        <v>0</v>
      </c>
      <c r="L3468">
        <v>0</v>
      </c>
      <c r="M3468">
        <v>0</v>
      </c>
      <c r="N3468">
        <v>0</v>
      </c>
      <c r="P3468">
        <v>1569541</v>
      </c>
      <c r="Q3468" t="s">
        <v>3</v>
      </c>
      <c r="R3468" t="s">
        <v>2</v>
      </c>
      <c r="S3468" t="s">
        <v>4</v>
      </c>
      <c r="T3468" t="s">
        <v>0</v>
      </c>
      <c r="V3468">
        <v>0</v>
      </c>
      <c r="W3468">
        <v>0</v>
      </c>
      <c r="X3468">
        <v>0</v>
      </c>
      <c r="Y3468">
        <v>0</v>
      </c>
      <c r="Z3468">
        <v>0</v>
      </c>
    </row>
    <row r="3469" spans="1:26" x14ac:dyDescent="0.2">
      <c r="A3469">
        <v>1569691</v>
      </c>
      <c r="B3469" t="s">
        <v>3</v>
      </c>
      <c r="C3469" t="s">
        <v>5</v>
      </c>
      <c r="D3469" t="s">
        <v>4</v>
      </c>
      <c r="E3469" t="s">
        <v>0</v>
      </c>
      <c r="F3469" t="s">
        <v>27</v>
      </c>
      <c r="J3469">
        <v>0</v>
      </c>
      <c r="K3469">
        <v>0</v>
      </c>
      <c r="L3469">
        <v>0</v>
      </c>
      <c r="M3469">
        <v>0</v>
      </c>
      <c r="N3469">
        <v>0</v>
      </c>
      <c r="P3469">
        <v>1569691</v>
      </c>
      <c r="Q3469" t="s">
        <v>3</v>
      </c>
      <c r="R3469" t="s">
        <v>5</v>
      </c>
      <c r="S3469" t="s">
        <v>4</v>
      </c>
      <c r="T3469" t="s">
        <v>0</v>
      </c>
      <c r="V3469">
        <v>0</v>
      </c>
      <c r="W3469">
        <v>0</v>
      </c>
      <c r="X3469">
        <v>0</v>
      </c>
      <c r="Y3469">
        <v>0</v>
      </c>
      <c r="Z3469">
        <v>0</v>
      </c>
    </row>
    <row r="3470" spans="1:26" x14ac:dyDescent="0.2">
      <c r="A3470">
        <v>1569731</v>
      </c>
      <c r="B3470" t="s">
        <v>6</v>
      </c>
      <c r="C3470" t="s">
        <v>2</v>
      </c>
      <c r="D3470" t="s">
        <v>1</v>
      </c>
      <c r="E3470" t="s">
        <v>0</v>
      </c>
      <c r="F3470" t="s">
        <v>27</v>
      </c>
      <c r="J3470">
        <v>0</v>
      </c>
      <c r="K3470">
        <v>0</v>
      </c>
      <c r="L3470">
        <v>0</v>
      </c>
      <c r="M3470">
        <v>0</v>
      </c>
      <c r="N3470">
        <v>0</v>
      </c>
      <c r="P3470">
        <v>1569731</v>
      </c>
      <c r="Q3470" t="s">
        <v>6</v>
      </c>
      <c r="R3470" t="s">
        <v>2</v>
      </c>
      <c r="S3470" t="s">
        <v>1</v>
      </c>
      <c r="T3470" t="s">
        <v>0</v>
      </c>
      <c r="V3470">
        <v>0</v>
      </c>
      <c r="W3470">
        <v>0</v>
      </c>
      <c r="X3470">
        <v>0</v>
      </c>
      <c r="Y3470">
        <v>0</v>
      </c>
      <c r="Z3470">
        <v>0</v>
      </c>
    </row>
    <row r="3471" spans="1:26" x14ac:dyDescent="0.2">
      <c r="A3471">
        <v>1569921</v>
      </c>
      <c r="B3471" t="s">
        <v>3</v>
      </c>
      <c r="C3471" t="s">
        <v>5</v>
      </c>
      <c r="D3471" t="s">
        <v>1</v>
      </c>
      <c r="E3471" t="s">
        <v>0</v>
      </c>
      <c r="F3471" t="s">
        <v>27</v>
      </c>
      <c r="J3471">
        <v>0</v>
      </c>
      <c r="K3471">
        <v>0</v>
      </c>
      <c r="L3471">
        <v>0</v>
      </c>
      <c r="M3471">
        <v>0</v>
      </c>
      <c r="N3471">
        <v>0</v>
      </c>
      <c r="P3471">
        <v>1569921</v>
      </c>
      <c r="Q3471" t="s">
        <v>3</v>
      </c>
      <c r="R3471" t="s">
        <v>5</v>
      </c>
      <c r="S3471" t="s">
        <v>1</v>
      </c>
      <c r="T3471" t="s">
        <v>0</v>
      </c>
      <c r="V3471">
        <v>0</v>
      </c>
      <c r="W3471">
        <v>0</v>
      </c>
      <c r="X3471">
        <v>0</v>
      </c>
      <c r="Y3471">
        <v>0</v>
      </c>
      <c r="Z3471">
        <v>0</v>
      </c>
    </row>
    <row r="3472" spans="1:26" x14ac:dyDescent="0.2">
      <c r="A3472">
        <v>1570141</v>
      </c>
      <c r="B3472" t="s">
        <v>3</v>
      </c>
      <c r="C3472" t="s">
        <v>5</v>
      </c>
      <c r="D3472" t="s">
        <v>7</v>
      </c>
      <c r="E3472" t="s">
        <v>0</v>
      </c>
      <c r="F3472" t="s">
        <v>27</v>
      </c>
      <c r="J3472">
        <v>0</v>
      </c>
      <c r="K3472">
        <v>0</v>
      </c>
      <c r="L3472">
        <v>0</v>
      </c>
      <c r="M3472">
        <v>0</v>
      </c>
      <c r="N3472">
        <v>0</v>
      </c>
      <c r="P3472">
        <v>1570141</v>
      </c>
      <c r="Q3472" t="s">
        <v>3</v>
      </c>
      <c r="R3472" t="s">
        <v>5</v>
      </c>
      <c r="S3472" t="s">
        <v>7</v>
      </c>
      <c r="T3472" t="s">
        <v>0</v>
      </c>
      <c r="V3472">
        <v>0</v>
      </c>
      <c r="W3472">
        <v>0</v>
      </c>
      <c r="X3472">
        <v>0</v>
      </c>
      <c r="Y3472">
        <v>0</v>
      </c>
      <c r="Z3472">
        <v>0</v>
      </c>
    </row>
    <row r="3473" spans="1:26" x14ac:dyDescent="0.2">
      <c r="A3473">
        <v>1570291</v>
      </c>
      <c r="B3473" t="s">
        <v>13</v>
      </c>
      <c r="C3473" t="s">
        <v>9</v>
      </c>
      <c r="D3473" t="s">
        <v>7</v>
      </c>
      <c r="E3473" t="s">
        <v>0</v>
      </c>
      <c r="F3473" t="s">
        <v>27</v>
      </c>
      <c r="J3473">
        <v>0</v>
      </c>
      <c r="K3473">
        <v>0</v>
      </c>
      <c r="L3473">
        <v>0</v>
      </c>
      <c r="M3473">
        <v>0</v>
      </c>
      <c r="N3473">
        <v>0</v>
      </c>
      <c r="P3473">
        <v>1570291</v>
      </c>
      <c r="Q3473" t="s">
        <v>13</v>
      </c>
      <c r="R3473" t="s">
        <v>9</v>
      </c>
      <c r="S3473" t="s">
        <v>7</v>
      </c>
      <c r="T3473" t="s">
        <v>0</v>
      </c>
      <c r="V3473">
        <v>0</v>
      </c>
      <c r="W3473">
        <v>0</v>
      </c>
      <c r="X3473">
        <v>0</v>
      </c>
      <c r="Y3473">
        <v>0</v>
      </c>
      <c r="Z3473">
        <v>0</v>
      </c>
    </row>
    <row r="3474" spans="1:26" x14ac:dyDescent="0.2">
      <c r="A3474">
        <v>1570481</v>
      </c>
      <c r="B3474" t="s">
        <v>3</v>
      </c>
      <c r="C3474" t="s">
        <v>5</v>
      </c>
      <c r="D3474" t="s">
        <v>4</v>
      </c>
      <c r="E3474" t="s">
        <v>8</v>
      </c>
      <c r="F3474" t="s">
        <v>27</v>
      </c>
      <c r="J3474">
        <v>0</v>
      </c>
      <c r="K3474">
        <v>0</v>
      </c>
      <c r="L3474">
        <v>0</v>
      </c>
      <c r="M3474">
        <v>0</v>
      </c>
      <c r="N3474">
        <v>0</v>
      </c>
      <c r="P3474">
        <v>1570481</v>
      </c>
      <c r="Q3474" t="s">
        <v>3</v>
      </c>
      <c r="R3474" t="s">
        <v>5</v>
      </c>
      <c r="S3474" t="s">
        <v>4</v>
      </c>
      <c r="T3474" t="s">
        <v>8</v>
      </c>
      <c r="V3474">
        <v>0</v>
      </c>
      <c r="W3474">
        <v>0</v>
      </c>
      <c r="X3474">
        <v>0</v>
      </c>
      <c r="Y3474">
        <v>0</v>
      </c>
      <c r="Z3474">
        <v>0</v>
      </c>
    </row>
    <row r="3475" spans="1:26" x14ac:dyDescent="0.2">
      <c r="A3475">
        <v>1570671</v>
      </c>
      <c r="B3475" t="s">
        <v>3</v>
      </c>
      <c r="C3475" t="s">
        <v>2</v>
      </c>
      <c r="D3475" t="s">
        <v>4</v>
      </c>
      <c r="E3475" t="s">
        <v>0</v>
      </c>
      <c r="F3475" t="s">
        <v>27</v>
      </c>
      <c r="J3475">
        <v>0</v>
      </c>
      <c r="K3475">
        <v>0</v>
      </c>
      <c r="L3475">
        <v>0</v>
      </c>
      <c r="M3475">
        <v>0</v>
      </c>
      <c r="N3475">
        <v>0</v>
      </c>
      <c r="P3475">
        <v>1570671</v>
      </c>
      <c r="Q3475" t="s">
        <v>3</v>
      </c>
      <c r="R3475" t="s">
        <v>2</v>
      </c>
      <c r="S3475" t="s">
        <v>4</v>
      </c>
      <c r="T3475" t="s">
        <v>0</v>
      </c>
      <c r="V3475">
        <v>0</v>
      </c>
      <c r="W3475">
        <v>0</v>
      </c>
      <c r="X3475">
        <v>0</v>
      </c>
      <c r="Y3475">
        <v>0</v>
      </c>
      <c r="Z3475">
        <v>0</v>
      </c>
    </row>
    <row r="3476" spans="1:26" x14ac:dyDescent="0.2">
      <c r="A3476">
        <v>1570901</v>
      </c>
      <c r="B3476" t="s">
        <v>6</v>
      </c>
      <c r="C3476" t="s">
        <v>2</v>
      </c>
      <c r="D3476" t="s">
        <v>4</v>
      </c>
      <c r="E3476" t="s">
        <v>0</v>
      </c>
      <c r="F3476" t="s">
        <v>27</v>
      </c>
      <c r="J3476">
        <v>0</v>
      </c>
      <c r="K3476">
        <v>0</v>
      </c>
      <c r="L3476">
        <v>0</v>
      </c>
      <c r="M3476">
        <v>0</v>
      </c>
      <c r="N3476">
        <v>0</v>
      </c>
      <c r="P3476">
        <v>1570901</v>
      </c>
      <c r="Q3476" t="s">
        <v>6</v>
      </c>
      <c r="R3476" t="s">
        <v>2</v>
      </c>
      <c r="S3476" t="s">
        <v>4</v>
      </c>
      <c r="T3476" t="s">
        <v>0</v>
      </c>
      <c r="V3476">
        <v>0</v>
      </c>
      <c r="W3476">
        <v>0</v>
      </c>
      <c r="X3476">
        <v>0</v>
      </c>
      <c r="Y3476">
        <v>0</v>
      </c>
      <c r="Z3476">
        <v>0</v>
      </c>
    </row>
    <row r="3477" spans="1:26" x14ac:dyDescent="0.2">
      <c r="A3477">
        <v>1571791</v>
      </c>
      <c r="B3477" t="s">
        <v>3</v>
      </c>
      <c r="C3477" t="s">
        <v>2</v>
      </c>
      <c r="D3477" t="s">
        <v>4</v>
      </c>
      <c r="E3477" t="s">
        <v>0</v>
      </c>
      <c r="F3477" t="s">
        <v>27</v>
      </c>
      <c r="J3477">
        <v>0</v>
      </c>
      <c r="K3477">
        <v>0</v>
      </c>
      <c r="L3477">
        <v>0</v>
      </c>
      <c r="M3477">
        <v>0</v>
      </c>
      <c r="N3477">
        <v>0</v>
      </c>
      <c r="P3477">
        <v>1571791</v>
      </c>
      <c r="Q3477" t="s">
        <v>3</v>
      </c>
      <c r="R3477" t="s">
        <v>2</v>
      </c>
      <c r="S3477" t="s">
        <v>4</v>
      </c>
      <c r="T3477" t="s">
        <v>0</v>
      </c>
      <c r="V3477">
        <v>0</v>
      </c>
      <c r="W3477">
        <v>0</v>
      </c>
      <c r="X3477">
        <v>0</v>
      </c>
      <c r="Y3477">
        <v>0</v>
      </c>
      <c r="Z3477">
        <v>0</v>
      </c>
    </row>
    <row r="3478" spans="1:26" x14ac:dyDescent="0.2">
      <c r="A3478">
        <v>1572231</v>
      </c>
      <c r="B3478" t="s">
        <v>3</v>
      </c>
      <c r="C3478" t="s">
        <v>5</v>
      </c>
      <c r="D3478" t="s">
        <v>7</v>
      </c>
      <c r="E3478" t="s">
        <v>0</v>
      </c>
      <c r="F3478" t="s">
        <v>27</v>
      </c>
      <c r="J3478">
        <v>0</v>
      </c>
      <c r="K3478">
        <v>0</v>
      </c>
      <c r="L3478">
        <v>0</v>
      </c>
      <c r="M3478">
        <v>0</v>
      </c>
      <c r="N3478">
        <v>0</v>
      </c>
      <c r="P3478">
        <v>1572231</v>
      </c>
      <c r="Q3478" t="s">
        <v>3</v>
      </c>
      <c r="R3478" t="s">
        <v>5</v>
      </c>
      <c r="S3478" t="s">
        <v>7</v>
      </c>
      <c r="T3478" t="s">
        <v>0</v>
      </c>
      <c r="V3478">
        <v>0</v>
      </c>
      <c r="W3478">
        <v>0</v>
      </c>
      <c r="X3478">
        <v>0</v>
      </c>
      <c r="Y3478">
        <v>0</v>
      </c>
      <c r="Z3478">
        <v>0</v>
      </c>
    </row>
    <row r="3479" spans="1:26" x14ac:dyDescent="0.2">
      <c r="A3479">
        <v>1572421</v>
      </c>
      <c r="B3479" t="s">
        <v>3</v>
      </c>
      <c r="C3479" t="s">
        <v>2</v>
      </c>
      <c r="D3479" t="s">
        <v>4</v>
      </c>
      <c r="E3479" t="s">
        <v>0</v>
      </c>
      <c r="F3479" t="s">
        <v>27</v>
      </c>
      <c r="J3479">
        <v>0</v>
      </c>
      <c r="K3479">
        <v>0</v>
      </c>
      <c r="L3479">
        <v>0</v>
      </c>
      <c r="M3479">
        <v>0</v>
      </c>
      <c r="N3479">
        <v>0</v>
      </c>
      <c r="P3479">
        <v>1572421</v>
      </c>
      <c r="Q3479" t="s">
        <v>3</v>
      </c>
      <c r="R3479" t="s">
        <v>2</v>
      </c>
      <c r="S3479" t="s">
        <v>4</v>
      </c>
      <c r="T3479" t="s">
        <v>0</v>
      </c>
      <c r="V3479">
        <v>0</v>
      </c>
      <c r="W3479">
        <v>0</v>
      </c>
      <c r="X3479">
        <v>0</v>
      </c>
      <c r="Y3479">
        <v>0</v>
      </c>
      <c r="Z3479">
        <v>0</v>
      </c>
    </row>
    <row r="3480" spans="1:26" x14ac:dyDescent="0.2">
      <c r="A3480">
        <v>1572571</v>
      </c>
      <c r="B3480" t="s">
        <v>3</v>
      </c>
      <c r="C3480" t="s">
        <v>12</v>
      </c>
      <c r="D3480" t="s">
        <v>7</v>
      </c>
      <c r="E3480" t="s">
        <v>0</v>
      </c>
      <c r="F3480" t="s">
        <v>27</v>
      </c>
      <c r="J3480">
        <v>0</v>
      </c>
      <c r="K3480">
        <v>0</v>
      </c>
      <c r="L3480">
        <v>0</v>
      </c>
      <c r="M3480">
        <v>0</v>
      </c>
      <c r="N3480">
        <v>0</v>
      </c>
      <c r="P3480">
        <v>1572571</v>
      </c>
      <c r="Q3480" t="s">
        <v>3</v>
      </c>
      <c r="R3480" t="s">
        <v>12</v>
      </c>
      <c r="S3480" t="s">
        <v>7</v>
      </c>
      <c r="T3480" t="s">
        <v>0</v>
      </c>
      <c r="V3480">
        <v>0</v>
      </c>
      <c r="W3480">
        <v>0</v>
      </c>
      <c r="X3480">
        <v>0</v>
      </c>
      <c r="Y3480">
        <v>0</v>
      </c>
      <c r="Z3480">
        <v>0</v>
      </c>
    </row>
    <row r="3481" spans="1:26" x14ac:dyDescent="0.2">
      <c r="A3481">
        <v>1572611</v>
      </c>
      <c r="B3481" t="s">
        <v>3</v>
      </c>
      <c r="C3481" t="s">
        <v>2</v>
      </c>
      <c r="D3481" t="s">
        <v>4</v>
      </c>
      <c r="E3481" t="s">
        <v>0</v>
      </c>
      <c r="F3481" t="s">
        <v>27</v>
      </c>
      <c r="J3481">
        <v>0</v>
      </c>
      <c r="K3481">
        <v>0</v>
      </c>
      <c r="L3481">
        <v>0</v>
      </c>
      <c r="M3481">
        <v>0</v>
      </c>
      <c r="N3481">
        <v>0</v>
      </c>
      <c r="P3481">
        <v>1572611</v>
      </c>
      <c r="Q3481" t="s">
        <v>3</v>
      </c>
      <c r="R3481" t="s">
        <v>2</v>
      </c>
      <c r="S3481" t="s">
        <v>4</v>
      </c>
      <c r="T3481" t="s">
        <v>0</v>
      </c>
      <c r="V3481">
        <v>0</v>
      </c>
      <c r="W3481">
        <v>0</v>
      </c>
      <c r="X3481">
        <v>0</v>
      </c>
      <c r="Y3481">
        <v>0</v>
      </c>
      <c r="Z3481">
        <v>0</v>
      </c>
    </row>
    <row r="3482" spans="1:26" x14ac:dyDescent="0.2">
      <c r="A3482">
        <v>1572761</v>
      </c>
      <c r="B3482" t="s">
        <v>3</v>
      </c>
      <c r="C3482" t="s">
        <v>5</v>
      </c>
      <c r="D3482" t="s">
        <v>1</v>
      </c>
      <c r="E3482" t="s">
        <v>0</v>
      </c>
      <c r="F3482" t="s">
        <v>27</v>
      </c>
      <c r="J3482">
        <v>0</v>
      </c>
      <c r="K3482">
        <v>0</v>
      </c>
      <c r="L3482">
        <v>0</v>
      </c>
      <c r="M3482">
        <v>0</v>
      </c>
      <c r="N3482">
        <v>0</v>
      </c>
      <c r="P3482">
        <v>1572761</v>
      </c>
      <c r="Q3482" t="s">
        <v>3</v>
      </c>
      <c r="R3482" t="s">
        <v>5</v>
      </c>
      <c r="S3482" t="s">
        <v>1</v>
      </c>
      <c r="T3482" t="s">
        <v>0</v>
      </c>
      <c r="V3482">
        <v>0</v>
      </c>
      <c r="W3482">
        <v>0</v>
      </c>
      <c r="X3482">
        <v>0</v>
      </c>
      <c r="Y3482">
        <v>0</v>
      </c>
      <c r="Z3482">
        <v>0</v>
      </c>
    </row>
    <row r="3483" spans="1:26" x14ac:dyDescent="0.2">
      <c r="A3483">
        <v>1573011</v>
      </c>
      <c r="B3483" t="s">
        <v>6</v>
      </c>
      <c r="C3483" t="s">
        <v>5</v>
      </c>
      <c r="D3483" t="s">
        <v>4</v>
      </c>
      <c r="E3483" t="s">
        <v>0</v>
      </c>
      <c r="F3483" t="s">
        <v>27</v>
      </c>
      <c r="J3483">
        <v>0</v>
      </c>
      <c r="K3483">
        <v>0</v>
      </c>
      <c r="L3483">
        <v>0</v>
      </c>
      <c r="M3483">
        <v>0</v>
      </c>
      <c r="N3483">
        <v>0</v>
      </c>
      <c r="P3483">
        <v>1573011</v>
      </c>
      <c r="Q3483" t="s">
        <v>6</v>
      </c>
      <c r="R3483" t="s">
        <v>5</v>
      </c>
      <c r="S3483" t="s">
        <v>4</v>
      </c>
      <c r="T3483" t="s">
        <v>0</v>
      </c>
      <c r="V3483">
        <v>0</v>
      </c>
      <c r="W3483">
        <v>0</v>
      </c>
      <c r="X3483">
        <v>0</v>
      </c>
      <c r="Y3483">
        <v>0</v>
      </c>
      <c r="Z3483">
        <v>0</v>
      </c>
    </row>
    <row r="3484" spans="1:26" x14ac:dyDescent="0.2">
      <c r="A3484">
        <v>1573161</v>
      </c>
      <c r="B3484" t="s">
        <v>6</v>
      </c>
      <c r="C3484" t="s">
        <v>11</v>
      </c>
      <c r="D3484" t="s">
        <v>7</v>
      </c>
      <c r="E3484" t="s">
        <v>0</v>
      </c>
      <c r="F3484" t="s">
        <v>27</v>
      </c>
      <c r="J3484">
        <v>0</v>
      </c>
      <c r="K3484">
        <v>0</v>
      </c>
      <c r="L3484">
        <v>0</v>
      </c>
      <c r="M3484">
        <v>0</v>
      </c>
      <c r="N3484">
        <v>0</v>
      </c>
      <c r="P3484">
        <v>1573161</v>
      </c>
      <c r="Q3484" t="s">
        <v>6</v>
      </c>
      <c r="R3484" t="s">
        <v>11</v>
      </c>
      <c r="S3484" t="s">
        <v>7</v>
      </c>
      <c r="T3484" t="s">
        <v>0</v>
      </c>
      <c r="V3484">
        <v>0</v>
      </c>
      <c r="W3484">
        <v>0</v>
      </c>
      <c r="X3484">
        <v>0</v>
      </c>
      <c r="Y3484">
        <v>0</v>
      </c>
      <c r="Z3484">
        <v>0</v>
      </c>
    </row>
    <row r="3485" spans="1:26" x14ac:dyDescent="0.2">
      <c r="A3485">
        <v>1573201</v>
      </c>
      <c r="B3485" t="s">
        <v>6</v>
      </c>
      <c r="C3485" t="s">
        <v>9</v>
      </c>
      <c r="D3485" t="s">
        <v>7</v>
      </c>
      <c r="E3485" t="s">
        <v>0</v>
      </c>
      <c r="F3485" t="s">
        <v>27</v>
      </c>
      <c r="J3485">
        <v>0</v>
      </c>
      <c r="K3485">
        <v>0</v>
      </c>
      <c r="L3485">
        <v>0</v>
      </c>
      <c r="M3485">
        <v>0</v>
      </c>
      <c r="N3485">
        <v>0</v>
      </c>
      <c r="P3485">
        <v>1573201</v>
      </c>
      <c r="Q3485" t="s">
        <v>6</v>
      </c>
      <c r="R3485" t="s">
        <v>9</v>
      </c>
      <c r="S3485" t="s">
        <v>7</v>
      </c>
      <c r="T3485" t="s">
        <v>0</v>
      </c>
      <c r="V3485">
        <v>0</v>
      </c>
      <c r="W3485">
        <v>0</v>
      </c>
      <c r="X3485">
        <v>0</v>
      </c>
      <c r="Y3485">
        <v>0</v>
      </c>
      <c r="Z3485">
        <v>0</v>
      </c>
    </row>
    <row r="3486" spans="1:26" x14ac:dyDescent="0.2">
      <c r="A3486">
        <v>1573351</v>
      </c>
      <c r="B3486" t="s">
        <v>3</v>
      </c>
      <c r="C3486" t="s">
        <v>5</v>
      </c>
      <c r="D3486" t="s">
        <v>4</v>
      </c>
      <c r="E3486" t="s">
        <v>0</v>
      </c>
      <c r="F3486" t="s">
        <v>27</v>
      </c>
      <c r="J3486">
        <v>0</v>
      </c>
      <c r="K3486">
        <v>0</v>
      </c>
      <c r="L3486">
        <v>0</v>
      </c>
      <c r="M3486">
        <v>0</v>
      </c>
      <c r="N3486">
        <v>0</v>
      </c>
      <c r="P3486">
        <v>1573351</v>
      </c>
      <c r="Q3486" t="s">
        <v>3</v>
      </c>
      <c r="R3486" t="s">
        <v>5</v>
      </c>
      <c r="S3486" t="s">
        <v>4</v>
      </c>
      <c r="T3486" t="s">
        <v>0</v>
      </c>
      <c r="V3486">
        <v>0</v>
      </c>
      <c r="W3486">
        <v>0</v>
      </c>
      <c r="X3486">
        <v>0</v>
      </c>
      <c r="Y3486">
        <v>0</v>
      </c>
      <c r="Z3486">
        <v>0</v>
      </c>
    </row>
    <row r="3487" spans="1:26" x14ac:dyDescent="0.2">
      <c r="A3487">
        <v>1573731</v>
      </c>
      <c r="B3487" t="s">
        <v>6</v>
      </c>
      <c r="C3487" t="s">
        <v>11</v>
      </c>
      <c r="D3487" t="s">
        <v>1</v>
      </c>
      <c r="E3487" t="s">
        <v>0</v>
      </c>
      <c r="F3487" t="s">
        <v>27</v>
      </c>
      <c r="J3487">
        <v>0</v>
      </c>
      <c r="K3487">
        <v>0</v>
      </c>
      <c r="L3487">
        <v>0</v>
      </c>
      <c r="M3487">
        <v>0</v>
      </c>
      <c r="N3487">
        <v>0</v>
      </c>
      <c r="P3487">
        <v>1573731</v>
      </c>
      <c r="Q3487" t="s">
        <v>6</v>
      </c>
      <c r="R3487" t="s">
        <v>11</v>
      </c>
      <c r="S3487" t="s">
        <v>1</v>
      </c>
      <c r="T3487" t="s">
        <v>0</v>
      </c>
      <c r="V3487">
        <v>0</v>
      </c>
      <c r="W3487">
        <v>0</v>
      </c>
      <c r="X3487">
        <v>0</v>
      </c>
      <c r="Y3487">
        <v>0</v>
      </c>
      <c r="Z3487">
        <v>0</v>
      </c>
    </row>
    <row r="3488" spans="1:26" x14ac:dyDescent="0.2">
      <c r="A3488">
        <v>1574471</v>
      </c>
      <c r="B3488" t="s">
        <v>6</v>
      </c>
      <c r="C3488" t="s">
        <v>5</v>
      </c>
      <c r="D3488" t="s">
        <v>7</v>
      </c>
      <c r="E3488" t="s">
        <v>0</v>
      </c>
      <c r="F3488" t="s">
        <v>27</v>
      </c>
      <c r="J3488">
        <v>0</v>
      </c>
      <c r="K3488">
        <v>0</v>
      </c>
      <c r="L3488">
        <v>0</v>
      </c>
      <c r="M3488">
        <v>0</v>
      </c>
      <c r="N3488">
        <v>0</v>
      </c>
      <c r="P3488">
        <v>1574471</v>
      </c>
      <c r="Q3488" t="s">
        <v>6</v>
      </c>
      <c r="R3488" t="s">
        <v>5</v>
      </c>
      <c r="S3488" t="s">
        <v>7</v>
      </c>
      <c r="T3488" t="s">
        <v>0</v>
      </c>
      <c r="V3488">
        <v>0</v>
      </c>
      <c r="W3488">
        <v>0</v>
      </c>
      <c r="X3488">
        <v>0</v>
      </c>
      <c r="Y3488">
        <v>0</v>
      </c>
      <c r="Z3488">
        <v>0</v>
      </c>
    </row>
    <row r="3489" spans="1:26" x14ac:dyDescent="0.2">
      <c r="A3489">
        <v>1574661</v>
      </c>
      <c r="B3489" t="s">
        <v>3</v>
      </c>
      <c r="C3489" t="s">
        <v>5</v>
      </c>
      <c r="D3489" t="s">
        <v>1</v>
      </c>
      <c r="E3489" t="s">
        <v>0</v>
      </c>
      <c r="F3489" t="s">
        <v>27</v>
      </c>
      <c r="J3489">
        <v>0</v>
      </c>
      <c r="K3489">
        <v>0</v>
      </c>
      <c r="L3489">
        <v>0</v>
      </c>
      <c r="M3489">
        <v>0</v>
      </c>
      <c r="N3489">
        <v>0</v>
      </c>
      <c r="P3489">
        <v>1574661</v>
      </c>
      <c r="Q3489" t="s">
        <v>3</v>
      </c>
      <c r="R3489" t="s">
        <v>5</v>
      </c>
      <c r="S3489" t="s">
        <v>1</v>
      </c>
      <c r="T3489" t="s">
        <v>0</v>
      </c>
      <c r="V3489">
        <v>0</v>
      </c>
      <c r="W3489">
        <v>0</v>
      </c>
      <c r="X3489">
        <v>0</v>
      </c>
      <c r="Y3489">
        <v>0</v>
      </c>
      <c r="Z3489">
        <v>0</v>
      </c>
    </row>
    <row r="3490" spans="1:26" x14ac:dyDescent="0.2">
      <c r="A3490">
        <v>1574701</v>
      </c>
      <c r="B3490" t="s">
        <v>6</v>
      </c>
      <c r="C3490" t="s">
        <v>5</v>
      </c>
      <c r="D3490" t="s">
        <v>7</v>
      </c>
      <c r="E3490" t="s">
        <v>8</v>
      </c>
      <c r="F3490" t="s">
        <v>27</v>
      </c>
      <c r="J3490">
        <v>0</v>
      </c>
      <c r="K3490">
        <v>0</v>
      </c>
      <c r="L3490">
        <v>0</v>
      </c>
      <c r="M3490">
        <v>0</v>
      </c>
      <c r="N3490">
        <v>0</v>
      </c>
      <c r="P3490">
        <v>1574701</v>
      </c>
      <c r="Q3490" t="s">
        <v>6</v>
      </c>
      <c r="R3490" t="s">
        <v>5</v>
      </c>
      <c r="S3490" t="s">
        <v>7</v>
      </c>
      <c r="T3490" t="s">
        <v>8</v>
      </c>
      <c r="V3490">
        <v>0</v>
      </c>
      <c r="W3490">
        <v>0</v>
      </c>
      <c r="X3490">
        <v>0</v>
      </c>
      <c r="Y3490">
        <v>0</v>
      </c>
      <c r="Z3490">
        <v>0</v>
      </c>
    </row>
    <row r="3491" spans="1:26" x14ac:dyDescent="0.2">
      <c r="A3491">
        <v>1575061</v>
      </c>
      <c r="B3491" t="s">
        <v>3</v>
      </c>
      <c r="C3491" t="s">
        <v>5</v>
      </c>
      <c r="D3491" t="s">
        <v>4</v>
      </c>
      <c r="E3491" t="s">
        <v>0</v>
      </c>
      <c r="F3491" t="s">
        <v>27</v>
      </c>
      <c r="J3491">
        <v>0</v>
      </c>
      <c r="K3491">
        <v>0</v>
      </c>
      <c r="L3491">
        <v>0</v>
      </c>
      <c r="M3491">
        <v>0</v>
      </c>
      <c r="N3491">
        <v>0</v>
      </c>
      <c r="P3491">
        <v>1575061</v>
      </c>
      <c r="Q3491" t="s">
        <v>3</v>
      </c>
      <c r="R3491" t="s">
        <v>5</v>
      </c>
      <c r="S3491" t="s">
        <v>4</v>
      </c>
      <c r="T3491" t="s">
        <v>0</v>
      </c>
      <c r="V3491">
        <v>0</v>
      </c>
      <c r="W3491">
        <v>0</v>
      </c>
      <c r="X3491">
        <v>0</v>
      </c>
      <c r="Y3491">
        <v>0</v>
      </c>
      <c r="Z3491">
        <v>0</v>
      </c>
    </row>
    <row r="3492" spans="1:26" x14ac:dyDescent="0.2">
      <c r="A3492">
        <v>1575441</v>
      </c>
      <c r="B3492" t="s">
        <v>6</v>
      </c>
      <c r="C3492" t="s">
        <v>11</v>
      </c>
      <c r="D3492" t="s">
        <v>1</v>
      </c>
      <c r="E3492" t="s">
        <v>0</v>
      </c>
      <c r="F3492" t="s">
        <v>27</v>
      </c>
      <c r="J3492">
        <v>0</v>
      </c>
      <c r="K3492">
        <v>0</v>
      </c>
      <c r="L3492">
        <v>0</v>
      </c>
      <c r="M3492">
        <v>0</v>
      </c>
      <c r="N3492">
        <v>0</v>
      </c>
      <c r="P3492">
        <v>1575441</v>
      </c>
      <c r="Q3492" t="s">
        <v>6</v>
      </c>
      <c r="R3492" t="s">
        <v>11</v>
      </c>
      <c r="S3492" t="s">
        <v>1</v>
      </c>
      <c r="T3492" t="s">
        <v>0</v>
      </c>
      <c r="V3492">
        <v>0</v>
      </c>
      <c r="W3492">
        <v>0</v>
      </c>
      <c r="X3492">
        <v>0</v>
      </c>
      <c r="Y3492">
        <v>0</v>
      </c>
      <c r="Z3492">
        <v>0</v>
      </c>
    </row>
    <row r="3493" spans="1:26" x14ac:dyDescent="0.2">
      <c r="A3493">
        <v>1575591</v>
      </c>
      <c r="B3493" t="s">
        <v>3</v>
      </c>
      <c r="C3493" t="s">
        <v>2</v>
      </c>
      <c r="D3493" t="s">
        <v>1</v>
      </c>
      <c r="E3493" t="s">
        <v>0</v>
      </c>
      <c r="F3493" t="s">
        <v>27</v>
      </c>
      <c r="J3493">
        <v>0</v>
      </c>
      <c r="K3493">
        <v>0</v>
      </c>
      <c r="L3493">
        <v>0</v>
      </c>
      <c r="M3493">
        <v>0</v>
      </c>
      <c r="N3493">
        <v>0</v>
      </c>
      <c r="P3493">
        <v>1575591</v>
      </c>
      <c r="Q3493" t="s">
        <v>3</v>
      </c>
      <c r="R3493" t="s">
        <v>2</v>
      </c>
      <c r="S3493" t="s">
        <v>1</v>
      </c>
      <c r="T3493" t="s">
        <v>0</v>
      </c>
      <c r="V3493">
        <v>0</v>
      </c>
      <c r="W3493">
        <v>0</v>
      </c>
      <c r="X3493">
        <v>0</v>
      </c>
      <c r="Y3493">
        <v>0</v>
      </c>
      <c r="Z3493">
        <v>0</v>
      </c>
    </row>
    <row r="3494" spans="1:26" x14ac:dyDescent="0.2">
      <c r="A3494">
        <v>1576181</v>
      </c>
      <c r="B3494" t="s">
        <v>6</v>
      </c>
      <c r="C3494" t="s">
        <v>2</v>
      </c>
      <c r="D3494" t="s">
        <v>7</v>
      </c>
      <c r="E3494" t="s">
        <v>0</v>
      </c>
      <c r="F3494" t="s">
        <v>27</v>
      </c>
      <c r="J3494">
        <v>0</v>
      </c>
      <c r="K3494">
        <v>0</v>
      </c>
      <c r="L3494">
        <v>0</v>
      </c>
      <c r="M3494">
        <v>0</v>
      </c>
      <c r="N3494">
        <v>0</v>
      </c>
      <c r="P3494">
        <v>1576181</v>
      </c>
      <c r="Q3494" t="s">
        <v>6</v>
      </c>
      <c r="R3494" t="s">
        <v>2</v>
      </c>
      <c r="S3494" t="s">
        <v>7</v>
      </c>
      <c r="T3494" t="s">
        <v>0</v>
      </c>
      <c r="V3494">
        <v>0</v>
      </c>
      <c r="W3494">
        <v>0</v>
      </c>
      <c r="X3494">
        <v>0</v>
      </c>
      <c r="Y3494">
        <v>0</v>
      </c>
      <c r="Z3494">
        <v>0</v>
      </c>
    </row>
    <row r="3495" spans="1:26" x14ac:dyDescent="0.2">
      <c r="A3495">
        <v>1576221</v>
      </c>
      <c r="B3495" t="s">
        <v>6</v>
      </c>
      <c r="C3495" t="s">
        <v>5</v>
      </c>
      <c r="D3495" t="s">
        <v>1</v>
      </c>
      <c r="E3495" t="s">
        <v>0</v>
      </c>
      <c r="F3495" t="s">
        <v>27</v>
      </c>
      <c r="J3495">
        <v>0</v>
      </c>
      <c r="K3495">
        <v>0</v>
      </c>
      <c r="L3495">
        <v>0</v>
      </c>
      <c r="M3495">
        <v>0</v>
      </c>
      <c r="N3495">
        <v>0</v>
      </c>
      <c r="P3495">
        <v>1576221</v>
      </c>
      <c r="Q3495" t="s">
        <v>6</v>
      </c>
      <c r="R3495" t="s">
        <v>5</v>
      </c>
      <c r="S3495" t="s">
        <v>1</v>
      </c>
      <c r="T3495" t="s">
        <v>0</v>
      </c>
      <c r="V3495">
        <v>0</v>
      </c>
      <c r="W3495">
        <v>0</v>
      </c>
      <c r="X3495">
        <v>0</v>
      </c>
      <c r="Y3495">
        <v>0</v>
      </c>
      <c r="Z3495">
        <v>0</v>
      </c>
    </row>
    <row r="3496" spans="1:26" x14ac:dyDescent="0.2">
      <c r="A3496">
        <v>1576411</v>
      </c>
      <c r="B3496" t="s">
        <v>3</v>
      </c>
      <c r="C3496" t="s">
        <v>2</v>
      </c>
      <c r="D3496" t="s">
        <v>4</v>
      </c>
      <c r="E3496" t="s">
        <v>0</v>
      </c>
      <c r="F3496" t="s">
        <v>27</v>
      </c>
      <c r="J3496">
        <v>0</v>
      </c>
      <c r="K3496">
        <v>0</v>
      </c>
      <c r="L3496">
        <v>0</v>
      </c>
      <c r="M3496">
        <v>0</v>
      </c>
      <c r="N3496">
        <v>0</v>
      </c>
      <c r="P3496">
        <v>1576411</v>
      </c>
      <c r="Q3496" t="s">
        <v>3</v>
      </c>
      <c r="R3496" t="s">
        <v>2</v>
      </c>
      <c r="S3496" t="s">
        <v>4</v>
      </c>
      <c r="T3496" t="s">
        <v>0</v>
      </c>
      <c r="V3496">
        <v>0</v>
      </c>
      <c r="W3496">
        <v>0</v>
      </c>
      <c r="X3496">
        <v>0</v>
      </c>
      <c r="Y3496">
        <v>0</v>
      </c>
      <c r="Z3496">
        <v>0</v>
      </c>
    </row>
    <row r="3497" spans="1:26" x14ac:dyDescent="0.2">
      <c r="A3497">
        <v>1576751</v>
      </c>
      <c r="B3497" t="s">
        <v>3</v>
      </c>
      <c r="C3497" t="s">
        <v>5</v>
      </c>
      <c r="D3497" t="s">
        <v>1</v>
      </c>
      <c r="E3497" t="s">
        <v>8</v>
      </c>
      <c r="F3497" t="s">
        <v>27</v>
      </c>
      <c r="J3497">
        <v>0</v>
      </c>
      <c r="K3497">
        <v>0</v>
      </c>
      <c r="L3497">
        <v>0</v>
      </c>
      <c r="M3497">
        <v>0</v>
      </c>
      <c r="N3497">
        <v>0</v>
      </c>
      <c r="P3497">
        <v>1576751</v>
      </c>
      <c r="Q3497" t="s">
        <v>3</v>
      </c>
      <c r="R3497" t="s">
        <v>5</v>
      </c>
      <c r="S3497" t="s">
        <v>1</v>
      </c>
      <c r="T3497" t="s">
        <v>8</v>
      </c>
      <c r="V3497">
        <v>0</v>
      </c>
      <c r="W3497">
        <v>0</v>
      </c>
      <c r="X3497">
        <v>0</v>
      </c>
      <c r="Y3497">
        <v>0</v>
      </c>
      <c r="Z3497">
        <v>0</v>
      </c>
    </row>
    <row r="3498" spans="1:26" x14ac:dyDescent="0.2">
      <c r="A3498">
        <v>1577531</v>
      </c>
      <c r="B3498" t="s">
        <v>3</v>
      </c>
      <c r="C3498" t="s">
        <v>5</v>
      </c>
      <c r="D3498" t="s">
        <v>7</v>
      </c>
      <c r="E3498" t="s">
        <v>0</v>
      </c>
      <c r="F3498" t="s">
        <v>27</v>
      </c>
      <c r="J3498">
        <v>0</v>
      </c>
      <c r="K3498">
        <v>0</v>
      </c>
      <c r="L3498">
        <v>0</v>
      </c>
      <c r="M3498">
        <v>0</v>
      </c>
      <c r="N3498">
        <v>0</v>
      </c>
      <c r="P3498">
        <v>1577531</v>
      </c>
      <c r="Q3498" t="s">
        <v>3</v>
      </c>
      <c r="R3498" t="s">
        <v>5</v>
      </c>
      <c r="S3498" t="s">
        <v>7</v>
      </c>
      <c r="T3498" t="s">
        <v>0</v>
      </c>
      <c r="V3498">
        <v>0</v>
      </c>
      <c r="W3498">
        <v>0</v>
      </c>
      <c r="X3498">
        <v>0</v>
      </c>
      <c r="Y3498">
        <v>0</v>
      </c>
      <c r="Z3498">
        <v>0</v>
      </c>
    </row>
    <row r="3499" spans="1:26" x14ac:dyDescent="0.2">
      <c r="A3499">
        <v>1577871</v>
      </c>
      <c r="B3499" t="s">
        <v>6</v>
      </c>
      <c r="C3499" t="s">
        <v>2</v>
      </c>
      <c r="D3499" t="s">
        <v>1</v>
      </c>
      <c r="E3499" t="s">
        <v>0</v>
      </c>
      <c r="F3499" t="s">
        <v>27</v>
      </c>
      <c r="J3499">
        <v>0</v>
      </c>
      <c r="K3499">
        <v>0</v>
      </c>
      <c r="L3499">
        <v>0</v>
      </c>
      <c r="M3499">
        <v>0</v>
      </c>
      <c r="N3499">
        <v>0</v>
      </c>
      <c r="P3499">
        <v>1577871</v>
      </c>
      <c r="Q3499" t="s">
        <v>6</v>
      </c>
      <c r="R3499" t="s">
        <v>2</v>
      </c>
      <c r="S3499" t="s">
        <v>1</v>
      </c>
      <c r="T3499" t="s">
        <v>0</v>
      </c>
      <c r="V3499">
        <v>0</v>
      </c>
      <c r="W3499">
        <v>0</v>
      </c>
      <c r="X3499">
        <v>0</v>
      </c>
      <c r="Y3499">
        <v>0</v>
      </c>
      <c r="Z3499">
        <v>0</v>
      </c>
    </row>
    <row r="3500" spans="1:26" x14ac:dyDescent="0.2">
      <c r="A3500">
        <v>1578081</v>
      </c>
      <c r="B3500" t="s">
        <v>3</v>
      </c>
      <c r="C3500" t="s">
        <v>2</v>
      </c>
      <c r="D3500" t="s">
        <v>4</v>
      </c>
      <c r="E3500" t="s">
        <v>0</v>
      </c>
      <c r="F3500" t="s">
        <v>27</v>
      </c>
      <c r="J3500">
        <v>0</v>
      </c>
      <c r="K3500">
        <v>0</v>
      </c>
      <c r="L3500">
        <v>0</v>
      </c>
      <c r="M3500">
        <v>0</v>
      </c>
      <c r="N3500">
        <v>0</v>
      </c>
      <c r="P3500">
        <v>1578081</v>
      </c>
      <c r="Q3500" t="s">
        <v>3</v>
      </c>
      <c r="R3500" t="s">
        <v>2</v>
      </c>
      <c r="S3500" t="s">
        <v>4</v>
      </c>
      <c r="T3500" t="s">
        <v>0</v>
      </c>
      <c r="V3500">
        <v>0</v>
      </c>
      <c r="W3500">
        <v>0</v>
      </c>
      <c r="X3500">
        <v>0</v>
      </c>
      <c r="Y3500">
        <v>0</v>
      </c>
      <c r="Z3500">
        <v>0</v>
      </c>
    </row>
    <row r="3501" spans="1:26" x14ac:dyDescent="0.2">
      <c r="A3501">
        <v>1578121</v>
      </c>
      <c r="B3501" t="s">
        <v>6</v>
      </c>
      <c r="C3501" t="s">
        <v>2</v>
      </c>
      <c r="D3501" t="s">
        <v>1</v>
      </c>
      <c r="E3501" t="s">
        <v>8</v>
      </c>
      <c r="F3501" t="s">
        <v>27</v>
      </c>
      <c r="J3501">
        <v>0</v>
      </c>
      <c r="K3501">
        <v>0</v>
      </c>
      <c r="L3501">
        <v>0</v>
      </c>
      <c r="M3501">
        <v>0</v>
      </c>
      <c r="N3501">
        <v>0</v>
      </c>
      <c r="P3501">
        <v>1578121</v>
      </c>
      <c r="Q3501" t="s">
        <v>6</v>
      </c>
      <c r="R3501" t="s">
        <v>2</v>
      </c>
      <c r="S3501" t="s">
        <v>1</v>
      </c>
      <c r="T3501" t="s">
        <v>8</v>
      </c>
      <c r="V3501">
        <v>0</v>
      </c>
      <c r="W3501">
        <v>0</v>
      </c>
      <c r="X3501">
        <v>0</v>
      </c>
      <c r="Y3501">
        <v>0</v>
      </c>
      <c r="Z3501">
        <v>0</v>
      </c>
    </row>
    <row r="3502" spans="1:26" x14ac:dyDescent="0.2">
      <c r="A3502">
        <v>1578501</v>
      </c>
      <c r="B3502" t="s">
        <v>6</v>
      </c>
      <c r="C3502" t="s">
        <v>5</v>
      </c>
      <c r="D3502" t="s">
        <v>7</v>
      </c>
      <c r="E3502" t="s">
        <v>0</v>
      </c>
      <c r="F3502" t="s">
        <v>27</v>
      </c>
      <c r="J3502">
        <v>0</v>
      </c>
      <c r="K3502">
        <v>0</v>
      </c>
      <c r="L3502">
        <v>0</v>
      </c>
      <c r="M3502">
        <v>0</v>
      </c>
      <c r="N3502">
        <v>0</v>
      </c>
      <c r="P3502">
        <v>1578501</v>
      </c>
      <c r="Q3502" t="s">
        <v>6</v>
      </c>
      <c r="R3502" t="s">
        <v>5</v>
      </c>
      <c r="S3502" t="s">
        <v>7</v>
      </c>
      <c r="T3502" t="s">
        <v>0</v>
      </c>
      <c r="V3502">
        <v>0</v>
      </c>
      <c r="W3502">
        <v>0</v>
      </c>
      <c r="X3502">
        <v>0</v>
      </c>
      <c r="Y3502">
        <v>0</v>
      </c>
      <c r="Z3502">
        <v>0</v>
      </c>
    </row>
    <row r="3503" spans="1:26" x14ac:dyDescent="0.2">
      <c r="A3503">
        <v>1578841</v>
      </c>
      <c r="B3503" t="s">
        <v>6</v>
      </c>
      <c r="C3503" t="s">
        <v>5</v>
      </c>
      <c r="D3503" t="s">
        <v>4</v>
      </c>
      <c r="E3503" t="s">
        <v>0</v>
      </c>
      <c r="F3503" t="s">
        <v>27</v>
      </c>
      <c r="J3503">
        <v>0</v>
      </c>
      <c r="K3503">
        <v>0</v>
      </c>
      <c r="L3503">
        <v>0</v>
      </c>
      <c r="M3503">
        <v>0</v>
      </c>
      <c r="N3503">
        <v>0</v>
      </c>
      <c r="P3503">
        <v>1578841</v>
      </c>
      <c r="Q3503" t="s">
        <v>6</v>
      </c>
      <c r="R3503" t="s">
        <v>5</v>
      </c>
      <c r="S3503" t="s">
        <v>4</v>
      </c>
      <c r="T3503" t="s">
        <v>0</v>
      </c>
      <c r="V3503">
        <v>0</v>
      </c>
      <c r="W3503">
        <v>0</v>
      </c>
      <c r="X3503">
        <v>0</v>
      </c>
      <c r="Y3503">
        <v>0</v>
      </c>
      <c r="Z3503">
        <v>0</v>
      </c>
    </row>
    <row r="3504" spans="1:26" x14ac:dyDescent="0.2">
      <c r="A3504">
        <v>1578991</v>
      </c>
      <c r="B3504" t="s">
        <v>3</v>
      </c>
      <c r="C3504" t="s">
        <v>11</v>
      </c>
      <c r="D3504" t="s">
        <v>4</v>
      </c>
      <c r="E3504" t="s">
        <v>0</v>
      </c>
      <c r="F3504" t="s">
        <v>27</v>
      </c>
      <c r="J3504">
        <v>0</v>
      </c>
      <c r="K3504">
        <v>0</v>
      </c>
      <c r="L3504">
        <v>0</v>
      </c>
      <c r="M3504">
        <v>0</v>
      </c>
      <c r="N3504">
        <v>0</v>
      </c>
      <c r="P3504">
        <v>1578991</v>
      </c>
      <c r="Q3504" t="s">
        <v>3</v>
      </c>
      <c r="R3504" t="s">
        <v>11</v>
      </c>
      <c r="S3504" t="s">
        <v>4</v>
      </c>
      <c r="T3504" t="s">
        <v>0</v>
      </c>
      <c r="V3504">
        <v>0</v>
      </c>
      <c r="W3504">
        <v>0</v>
      </c>
      <c r="X3504">
        <v>0</v>
      </c>
      <c r="Y3504">
        <v>0</v>
      </c>
      <c r="Z3504">
        <v>0</v>
      </c>
    </row>
    <row r="3505" spans="1:26" x14ac:dyDescent="0.2">
      <c r="A3505">
        <v>1579391</v>
      </c>
      <c r="B3505" t="s">
        <v>6</v>
      </c>
      <c r="C3505" t="s">
        <v>2</v>
      </c>
      <c r="E3505" t="s">
        <v>0</v>
      </c>
      <c r="F3505" t="s">
        <v>27</v>
      </c>
      <c r="J3505">
        <v>0</v>
      </c>
      <c r="K3505">
        <v>0</v>
      </c>
      <c r="L3505">
        <v>0</v>
      </c>
      <c r="M3505">
        <v>0</v>
      </c>
      <c r="N3505">
        <v>0</v>
      </c>
      <c r="P3505">
        <v>1579391</v>
      </c>
      <c r="Q3505" t="s">
        <v>6</v>
      </c>
      <c r="R3505" t="s">
        <v>2</v>
      </c>
      <c r="S3505" t="s">
        <v>24</v>
      </c>
      <c r="T3505" t="s">
        <v>0</v>
      </c>
      <c r="V3505">
        <v>0</v>
      </c>
      <c r="W3505">
        <v>0</v>
      </c>
      <c r="X3505">
        <v>0</v>
      </c>
      <c r="Y3505">
        <v>0</v>
      </c>
      <c r="Z3505">
        <v>0</v>
      </c>
    </row>
    <row r="3506" spans="1:26" x14ac:dyDescent="0.2">
      <c r="A3506">
        <v>1579431</v>
      </c>
      <c r="B3506" t="s">
        <v>6</v>
      </c>
      <c r="C3506" t="s">
        <v>5</v>
      </c>
      <c r="D3506" t="s">
        <v>7</v>
      </c>
      <c r="E3506" t="s">
        <v>0</v>
      </c>
      <c r="F3506" t="s">
        <v>27</v>
      </c>
      <c r="J3506">
        <v>0</v>
      </c>
      <c r="K3506">
        <v>0</v>
      </c>
      <c r="L3506">
        <v>0</v>
      </c>
      <c r="M3506">
        <v>1</v>
      </c>
      <c r="N3506">
        <v>0</v>
      </c>
      <c r="P3506">
        <v>1579431</v>
      </c>
      <c r="Q3506" t="s">
        <v>6</v>
      </c>
      <c r="R3506" t="s">
        <v>5</v>
      </c>
      <c r="S3506" t="s">
        <v>7</v>
      </c>
      <c r="T3506" t="s">
        <v>0</v>
      </c>
      <c r="V3506">
        <v>0</v>
      </c>
      <c r="W3506">
        <v>0</v>
      </c>
      <c r="X3506">
        <v>0</v>
      </c>
      <c r="Y3506">
        <v>0</v>
      </c>
      <c r="Z3506">
        <v>0</v>
      </c>
    </row>
    <row r="3507" spans="1:26" x14ac:dyDescent="0.2">
      <c r="A3507">
        <v>1579581</v>
      </c>
      <c r="B3507" t="s">
        <v>6</v>
      </c>
      <c r="C3507" t="s">
        <v>5</v>
      </c>
      <c r="D3507" t="s">
        <v>7</v>
      </c>
      <c r="E3507" t="s">
        <v>0</v>
      </c>
      <c r="F3507" t="s">
        <v>27</v>
      </c>
      <c r="J3507">
        <v>0</v>
      </c>
      <c r="K3507">
        <v>0</v>
      </c>
      <c r="L3507">
        <v>0</v>
      </c>
      <c r="M3507">
        <v>0</v>
      </c>
      <c r="N3507">
        <v>0</v>
      </c>
      <c r="P3507">
        <v>1579581</v>
      </c>
      <c r="Q3507" t="s">
        <v>6</v>
      </c>
      <c r="R3507" t="s">
        <v>5</v>
      </c>
      <c r="S3507" t="s">
        <v>7</v>
      </c>
      <c r="T3507" t="s">
        <v>0</v>
      </c>
      <c r="V3507">
        <v>0</v>
      </c>
      <c r="W3507">
        <v>0</v>
      </c>
      <c r="X3507">
        <v>0</v>
      </c>
      <c r="Y3507">
        <v>0</v>
      </c>
      <c r="Z3507">
        <v>0</v>
      </c>
    </row>
    <row r="3508" spans="1:26" x14ac:dyDescent="0.2">
      <c r="A3508">
        <v>1579771</v>
      </c>
      <c r="B3508" t="s">
        <v>3</v>
      </c>
      <c r="C3508" t="s">
        <v>5</v>
      </c>
      <c r="D3508" t="s">
        <v>4</v>
      </c>
      <c r="E3508" t="s">
        <v>0</v>
      </c>
      <c r="F3508" t="s">
        <v>27</v>
      </c>
      <c r="J3508">
        <v>0</v>
      </c>
      <c r="K3508">
        <v>0</v>
      </c>
      <c r="L3508">
        <v>0</v>
      </c>
      <c r="M3508">
        <v>0</v>
      </c>
      <c r="N3508">
        <v>0</v>
      </c>
      <c r="P3508">
        <v>1579771</v>
      </c>
      <c r="Q3508" t="s">
        <v>3</v>
      </c>
      <c r="R3508" t="s">
        <v>5</v>
      </c>
      <c r="S3508" t="s">
        <v>4</v>
      </c>
      <c r="T3508" t="s">
        <v>0</v>
      </c>
      <c r="V3508">
        <v>0</v>
      </c>
      <c r="W3508">
        <v>0</v>
      </c>
      <c r="X3508">
        <v>0</v>
      </c>
      <c r="Y3508">
        <v>0</v>
      </c>
      <c r="Z3508">
        <v>0</v>
      </c>
    </row>
    <row r="3509" spans="1:26" x14ac:dyDescent="0.2">
      <c r="A3509">
        <v>1580221</v>
      </c>
      <c r="B3509" t="s">
        <v>3</v>
      </c>
      <c r="C3509" t="s">
        <v>2</v>
      </c>
      <c r="D3509" t="s">
        <v>7</v>
      </c>
      <c r="E3509" t="s">
        <v>0</v>
      </c>
      <c r="F3509" t="s">
        <v>27</v>
      </c>
      <c r="J3509">
        <v>0</v>
      </c>
      <c r="K3509">
        <v>0</v>
      </c>
      <c r="L3509">
        <v>0</v>
      </c>
      <c r="M3509">
        <v>0</v>
      </c>
      <c r="N3509">
        <v>0</v>
      </c>
      <c r="P3509">
        <v>1580221</v>
      </c>
      <c r="Q3509" t="s">
        <v>3</v>
      </c>
      <c r="R3509" t="s">
        <v>2</v>
      </c>
      <c r="S3509" t="s">
        <v>7</v>
      </c>
      <c r="T3509" t="s">
        <v>0</v>
      </c>
      <c r="V3509">
        <v>0</v>
      </c>
      <c r="W3509">
        <v>0</v>
      </c>
      <c r="X3509">
        <v>0</v>
      </c>
      <c r="Y3509">
        <v>0</v>
      </c>
      <c r="Z3509">
        <v>0</v>
      </c>
    </row>
    <row r="3510" spans="1:26" x14ac:dyDescent="0.2">
      <c r="A3510">
        <v>1580371</v>
      </c>
      <c r="B3510" t="s">
        <v>3</v>
      </c>
      <c r="C3510" t="s">
        <v>2</v>
      </c>
      <c r="D3510" t="s">
        <v>1</v>
      </c>
      <c r="E3510" t="s">
        <v>0</v>
      </c>
      <c r="F3510" t="s">
        <v>27</v>
      </c>
      <c r="J3510">
        <v>0</v>
      </c>
      <c r="K3510">
        <v>0</v>
      </c>
      <c r="L3510">
        <v>0</v>
      </c>
      <c r="M3510">
        <v>0</v>
      </c>
      <c r="N3510">
        <v>0</v>
      </c>
      <c r="P3510">
        <v>1580371</v>
      </c>
      <c r="Q3510" t="s">
        <v>3</v>
      </c>
      <c r="R3510" t="s">
        <v>2</v>
      </c>
      <c r="S3510" t="s">
        <v>1</v>
      </c>
      <c r="T3510" t="s">
        <v>0</v>
      </c>
      <c r="V3510">
        <v>0</v>
      </c>
      <c r="W3510">
        <v>0</v>
      </c>
      <c r="X3510">
        <v>0</v>
      </c>
      <c r="Y3510">
        <v>0</v>
      </c>
      <c r="Z3510">
        <v>0</v>
      </c>
    </row>
    <row r="3511" spans="1:26" x14ac:dyDescent="0.2">
      <c r="A3511">
        <v>1580561</v>
      </c>
      <c r="B3511" t="s">
        <v>6</v>
      </c>
      <c r="C3511" t="s">
        <v>2</v>
      </c>
      <c r="D3511" t="s">
        <v>4</v>
      </c>
      <c r="E3511" t="s">
        <v>8</v>
      </c>
      <c r="F3511" t="s">
        <v>27</v>
      </c>
      <c r="J3511">
        <v>0</v>
      </c>
      <c r="K3511">
        <v>0</v>
      </c>
      <c r="L3511">
        <v>0</v>
      </c>
      <c r="M3511">
        <v>0</v>
      </c>
      <c r="N3511">
        <v>0</v>
      </c>
      <c r="P3511">
        <v>1580561</v>
      </c>
      <c r="Q3511" t="s">
        <v>6</v>
      </c>
      <c r="R3511" t="s">
        <v>2</v>
      </c>
      <c r="S3511" t="s">
        <v>4</v>
      </c>
      <c r="T3511" t="s">
        <v>8</v>
      </c>
      <c r="V3511">
        <v>0</v>
      </c>
      <c r="W3511">
        <v>0</v>
      </c>
      <c r="X3511">
        <v>0</v>
      </c>
      <c r="Y3511">
        <v>0</v>
      </c>
      <c r="Z3511">
        <v>0</v>
      </c>
    </row>
    <row r="3512" spans="1:26" x14ac:dyDescent="0.2">
      <c r="A3512">
        <v>1580601</v>
      </c>
      <c r="B3512" t="s">
        <v>3</v>
      </c>
      <c r="C3512" t="s">
        <v>5</v>
      </c>
      <c r="D3512" t="s">
        <v>1</v>
      </c>
      <c r="E3512" t="s">
        <v>0</v>
      </c>
      <c r="F3512" t="s">
        <v>27</v>
      </c>
      <c r="J3512">
        <v>0</v>
      </c>
      <c r="K3512">
        <v>0</v>
      </c>
      <c r="L3512">
        <v>0</v>
      </c>
      <c r="M3512">
        <v>0</v>
      </c>
      <c r="N3512">
        <v>0</v>
      </c>
      <c r="P3512">
        <v>1580601</v>
      </c>
      <c r="Q3512" t="s">
        <v>3</v>
      </c>
      <c r="R3512" t="s">
        <v>5</v>
      </c>
      <c r="S3512" t="s">
        <v>1</v>
      </c>
      <c r="T3512" t="s">
        <v>0</v>
      </c>
      <c r="V3512">
        <v>0</v>
      </c>
      <c r="W3512">
        <v>0</v>
      </c>
      <c r="X3512">
        <v>0</v>
      </c>
      <c r="Y3512">
        <v>0</v>
      </c>
      <c r="Z3512">
        <v>0</v>
      </c>
    </row>
    <row r="3513" spans="1:26" x14ac:dyDescent="0.2">
      <c r="A3513">
        <v>1580941</v>
      </c>
      <c r="B3513" t="s">
        <v>6</v>
      </c>
      <c r="C3513" t="s">
        <v>2</v>
      </c>
      <c r="D3513" t="s">
        <v>1</v>
      </c>
      <c r="E3513" t="s">
        <v>0</v>
      </c>
      <c r="F3513" t="s">
        <v>27</v>
      </c>
      <c r="J3513">
        <v>0</v>
      </c>
      <c r="K3513">
        <v>0</v>
      </c>
      <c r="L3513">
        <v>0</v>
      </c>
      <c r="M3513">
        <v>0</v>
      </c>
      <c r="N3513">
        <v>0</v>
      </c>
      <c r="P3513">
        <v>1580941</v>
      </c>
      <c r="Q3513" t="s">
        <v>6</v>
      </c>
      <c r="R3513" t="s">
        <v>2</v>
      </c>
      <c r="S3513" t="s">
        <v>1</v>
      </c>
      <c r="T3513" t="s">
        <v>0</v>
      </c>
      <c r="V3513">
        <v>0</v>
      </c>
      <c r="W3513">
        <v>0</v>
      </c>
      <c r="X3513">
        <v>0</v>
      </c>
      <c r="Y3513">
        <v>0</v>
      </c>
      <c r="Z3513">
        <v>0</v>
      </c>
    </row>
    <row r="3514" spans="1:26" x14ac:dyDescent="0.2">
      <c r="A3514">
        <v>1581001</v>
      </c>
      <c r="B3514" t="s">
        <v>6</v>
      </c>
      <c r="C3514" t="s">
        <v>2</v>
      </c>
      <c r="D3514" t="s">
        <v>1</v>
      </c>
      <c r="E3514" t="s">
        <v>0</v>
      </c>
      <c r="F3514" t="s">
        <v>27</v>
      </c>
      <c r="J3514">
        <v>0</v>
      </c>
      <c r="K3514">
        <v>0</v>
      </c>
      <c r="L3514">
        <v>0</v>
      </c>
      <c r="M3514">
        <v>0</v>
      </c>
      <c r="N3514">
        <v>0</v>
      </c>
      <c r="P3514">
        <v>1581001</v>
      </c>
      <c r="Q3514" t="s">
        <v>6</v>
      </c>
      <c r="R3514" t="s">
        <v>2</v>
      </c>
      <c r="S3514" t="s">
        <v>1</v>
      </c>
      <c r="T3514" t="s">
        <v>0</v>
      </c>
      <c r="V3514">
        <v>0</v>
      </c>
      <c r="W3514">
        <v>0</v>
      </c>
      <c r="X3514">
        <v>0</v>
      </c>
      <c r="Y3514">
        <v>0</v>
      </c>
      <c r="Z3514">
        <v>0</v>
      </c>
    </row>
    <row r="3515" spans="1:26" x14ac:dyDescent="0.2">
      <c r="A3515">
        <v>1581341</v>
      </c>
      <c r="B3515" t="s">
        <v>3</v>
      </c>
      <c r="C3515" t="s">
        <v>2</v>
      </c>
      <c r="D3515" t="s">
        <v>1</v>
      </c>
      <c r="E3515" t="s">
        <v>0</v>
      </c>
      <c r="F3515" t="s">
        <v>27</v>
      </c>
      <c r="J3515">
        <v>0</v>
      </c>
      <c r="K3515">
        <v>0</v>
      </c>
      <c r="L3515">
        <v>0</v>
      </c>
      <c r="M3515">
        <v>0</v>
      </c>
      <c r="N3515">
        <v>0</v>
      </c>
      <c r="P3515">
        <v>1581341</v>
      </c>
      <c r="Q3515" t="s">
        <v>3</v>
      </c>
      <c r="R3515" t="s">
        <v>2</v>
      </c>
      <c r="S3515" t="s">
        <v>1</v>
      </c>
      <c r="T3515" t="s">
        <v>0</v>
      </c>
      <c r="V3515">
        <v>0</v>
      </c>
      <c r="W3515">
        <v>0</v>
      </c>
      <c r="X3515">
        <v>0</v>
      </c>
      <c r="Y3515">
        <v>0</v>
      </c>
      <c r="Z3515">
        <v>0</v>
      </c>
    </row>
    <row r="3516" spans="1:26" x14ac:dyDescent="0.2">
      <c r="A3516">
        <v>1581491</v>
      </c>
      <c r="B3516" t="s">
        <v>3</v>
      </c>
      <c r="C3516" t="s">
        <v>2</v>
      </c>
      <c r="D3516" t="s">
        <v>1</v>
      </c>
      <c r="E3516" t="s">
        <v>8</v>
      </c>
      <c r="F3516" t="s">
        <v>27</v>
      </c>
      <c r="J3516">
        <v>0</v>
      </c>
      <c r="K3516">
        <v>0</v>
      </c>
      <c r="L3516">
        <v>0</v>
      </c>
      <c r="M3516">
        <v>0</v>
      </c>
      <c r="N3516">
        <v>0</v>
      </c>
      <c r="P3516">
        <v>1581491</v>
      </c>
      <c r="Q3516" t="s">
        <v>3</v>
      </c>
      <c r="R3516" t="s">
        <v>2</v>
      </c>
      <c r="S3516" t="s">
        <v>1</v>
      </c>
      <c r="T3516" t="s">
        <v>8</v>
      </c>
      <c r="V3516">
        <v>0</v>
      </c>
      <c r="W3516">
        <v>0</v>
      </c>
      <c r="X3516">
        <v>0</v>
      </c>
      <c r="Y3516">
        <v>0</v>
      </c>
      <c r="Z3516">
        <v>0</v>
      </c>
    </row>
    <row r="3517" spans="1:26" x14ac:dyDescent="0.2">
      <c r="A3517">
        <v>1581681</v>
      </c>
      <c r="B3517" t="s">
        <v>6</v>
      </c>
      <c r="C3517" t="s">
        <v>12</v>
      </c>
      <c r="D3517" t="s">
        <v>4</v>
      </c>
      <c r="E3517" t="s">
        <v>0</v>
      </c>
      <c r="F3517" t="s">
        <v>27</v>
      </c>
      <c r="J3517">
        <v>0</v>
      </c>
      <c r="K3517">
        <v>0</v>
      </c>
      <c r="L3517">
        <v>0</v>
      </c>
      <c r="M3517">
        <v>0</v>
      </c>
      <c r="N3517">
        <v>0</v>
      </c>
      <c r="P3517">
        <v>1581681</v>
      </c>
      <c r="Q3517" t="s">
        <v>6</v>
      </c>
      <c r="R3517" t="s">
        <v>12</v>
      </c>
      <c r="S3517" t="s">
        <v>4</v>
      </c>
      <c r="T3517" t="s">
        <v>0</v>
      </c>
      <c r="V3517">
        <v>0</v>
      </c>
      <c r="W3517">
        <v>0</v>
      </c>
      <c r="X3517">
        <v>0</v>
      </c>
      <c r="Y3517">
        <v>0</v>
      </c>
      <c r="Z3517">
        <v>0</v>
      </c>
    </row>
    <row r="3518" spans="1:26" x14ac:dyDescent="0.2">
      <c r="A3518">
        <v>1581721</v>
      </c>
      <c r="B3518" t="s">
        <v>3</v>
      </c>
      <c r="C3518" t="s">
        <v>2</v>
      </c>
      <c r="D3518" t="s">
        <v>7</v>
      </c>
      <c r="E3518" t="s">
        <v>0</v>
      </c>
      <c r="F3518" t="s">
        <v>27</v>
      </c>
      <c r="J3518">
        <v>0</v>
      </c>
      <c r="K3518">
        <v>0</v>
      </c>
      <c r="L3518">
        <v>0</v>
      </c>
      <c r="M3518">
        <v>0</v>
      </c>
      <c r="N3518">
        <v>0</v>
      </c>
      <c r="P3518">
        <v>1581721</v>
      </c>
      <c r="Q3518" t="s">
        <v>3</v>
      </c>
      <c r="R3518" t="s">
        <v>2</v>
      </c>
      <c r="S3518" t="s">
        <v>7</v>
      </c>
      <c r="T3518" t="s">
        <v>0</v>
      </c>
      <c r="V3518">
        <v>0</v>
      </c>
      <c r="W3518">
        <v>0</v>
      </c>
      <c r="X3518">
        <v>0</v>
      </c>
      <c r="Y3518">
        <v>0</v>
      </c>
      <c r="Z3518">
        <v>0</v>
      </c>
    </row>
    <row r="3519" spans="1:26" x14ac:dyDescent="0.2">
      <c r="A3519">
        <v>1581871</v>
      </c>
      <c r="B3519" t="s">
        <v>3</v>
      </c>
      <c r="C3519" t="s">
        <v>5</v>
      </c>
      <c r="D3519" t="s">
        <v>1</v>
      </c>
      <c r="E3519" t="s">
        <v>0</v>
      </c>
      <c r="F3519" t="s">
        <v>27</v>
      </c>
      <c r="J3519">
        <v>0</v>
      </c>
      <c r="K3519">
        <v>0</v>
      </c>
      <c r="L3519">
        <v>0</v>
      </c>
      <c r="M3519">
        <v>0</v>
      </c>
      <c r="N3519">
        <v>0</v>
      </c>
      <c r="P3519">
        <v>1581871</v>
      </c>
      <c r="Q3519" t="s">
        <v>3</v>
      </c>
      <c r="R3519" t="s">
        <v>5</v>
      </c>
      <c r="S3519" t="s">
        <v>1</v>
      </c>
      <c r="T3519" t="s">
        <v>0</v>
      </c>
      <c r="V3519">
        <v>0</v>
      </c>
      <c r="W3519">
        <v>0</v>
      </c>
      <c r="X3519">
        <v>0</v>
      </c>
      <c r="Y3519">
        <v>0</v>
      </c>
      <c r="Z3519">
        <v>0</v>
      </c>
    </row>
    <row r="3520" spans="1:26" x14ac:dyDescent="0.2">
      <c r="A3520">
        <v>1582081</v>
      </c>
      <c r="B3520" t="s">
        <v>6</v>
      </c>
      <c r="C3520" t="s">
        <v>5</v>
      </c>
      <c r="D3520" t="s">
        <v>1</v>
      </c>
      <c r="E3520" t="s">
        <v>0</v>
      </c>
      <c r="F3520" t="s">
        <v>27</v>
      </c>
      <c r="J3520">
        <v>0</v>
      </c>
      <c r="K3520">
        <v>0</v>
      </c>
      <c r="L3520">
        <v>0</v>
      </c>
      <c r="M3520">
        <v>0</v>
      </c>
      <c r="N3520">
        <v>0</v>
      </c>
      <c r="P3520">
        <v>1582081</v>
      </c>
      <c r="Q3520" t="s">
        <v>6</v>
      </c>
      <c r="R3520" t="s">
        <v>5</v>
      </c>
      <c r="S3520" t="s">
        <v>1</v>
      </c>
      <c r="T3520" t="s">
        <v>0</v>
      </c>
      <c r="V3520">
        <v>0</v>
      </c>
      <c r="W3520">
        <v>0</v>
      </c>
      <c r="X3520">
        <v>0</v>
      </c>
      <c r="Y3520">
        <v>0</v>
      </c>
      <c r="Z3520">
        <v>0</v>
      </c>
    </row>
    <row r="3521" spans="1:26" x14ac:dyDescent="0.2">
      <c r="A3521">
        <v>1582121</v>
      </c>
      <c r="B3521" t="s">
        <v>6</v>
      </c>
      <c r="C3521" t="s">
        <v>5</v>
      </c>
      <c r="D3521" t="s">
        <v>7</v>
      </c>
      <c r="E3521" t="s">
        <v>0</v>
      </c>
      <c r="F3521" t="s">
        <v>27</v>
      </c>
      <c r="J3521">
        <v>0</v>
      </c>
      <c r="K3521">
        <v>0</v>
      </c>
      <c r="L3521">
        <v>0</v>
      </c>
      <c r="M3521">
        <v>0</v>
      </c>
      <c r="N3521">
        <v>0</v>
      </c>
      <c r="P3521">
        <v>1582121</v>
      </c>
      <c r="Q3521" t="s">
        <v>6</v>
      </c>
      <c r="R3521" t="s">
        <v>5</v>
      </c>
      <c r="S3521" t="s">
        <v>7</v>
      </c>
      <c r="T3521" t="s">
        <v>0</v>
      </c>
      <c r="V3521">
        <v>0</v>
      </c>
      <c r="W3521">
        <v>0</v>
      </c>
      <c r="X3521">
        <v>0</v>
      </c>
      <c r="Y3521">
        <v>0</v>
      </c>
      <c r="Z3521">
        <v>0</v>
      </c>
    </row>
    <row r="3522" spans="1:26" x14ac:dyDescent="0.2">
      <c r="A3522">
        <v>1582501</v>
      </c>
      <c r="B3522" t="s">
        <v>3</v>
      </c>
      <c r="C3522" t="s">
        <v>2</v>
      </c>
      <c r="D3522" t="s">
        <v>7</v>
      </c>
      <c r="E3522" t="s">
        <v>0</v>
      </c>
      <c r="F3522" t="s">
        <v>27</v>
      </c>
      <c r="J3522">
        <v>0</v>
      </c>
      <c r="K3522">
        <v>0</v>
      </c>
      <c r="L3522">
        <v>0</v>
      </c>
      <c r="M3522">
        <v>0</v>
      </c>
      <c r="N3522">
        <v>0</v>
      </c>
      <c r="P3522">
        <v>1582501</v>
      </c>
      <c r="Q3522" t="s">
        <v>3</v>
      </c>
      <c r="R3522" t="s">
        <v>2</v>
      </c>
      <c r="S3522" t="s">
        <v>7</v>
      </c>
      <c r="T3522" t="s">
        <v>0</v>
      </c>
      <c r="V3522">
        <v>0</v>
      </c>
      <c r="W3522">
        <v>0</v>
      </c>
      <c r="X3522">
        <v>0</v>
      </c>
      <c r="Y3522">
        <v>0</v>
      </c>
      <c r="Z3522">
        <v>0</v>
      </c>
    </row>
    <row r="3523" spans="1:26" x14ac:dyDescent="0.2">
      <c r="A3523">
        <v>1583051</v>
      </c>
      <c r="B3523" t="s">
        <v>3</v>
      </c>
      <c r="C3523" t="s">
        <v>12</v>
      </c>
      <c r="D3523" t="s">
        <v>7</v>
      </c>
      <c r="E3523" t="s">
        <v>0</v>
      </c>
      <c r="F3523" t="s">
        <v>27</v>
      </c>
      <c r="J3523">
        <v>0</v>
      </c>
      <c r="K3523">
        <v>0</v>
      </c>
      <c r="L3523">
        <v>0</v>
      </c>
      <c r="M3523">
        <v>0</v>
      </c>
      <c r="N3523">
        <v>0</v>
      </c>
      <c r="P3523">
        <v>1583051</v>
      </c>
      <c r="Q3523" t="s">
        <v>3</v>
      </c>
      <c r="R3523" t="s">
        <v>12</v>
      </c>
      <c r="S3523" t="s">
        <v>7</v>
      </c>
      <c r="T3523" t="s">
        <v>0</v>
      </c>
      <c r="V3523">
        <v>0</v>
      </c>
      <c r="W3523">
        <v>0</v>
      </c>
      <c r="X3523">
        <v>0</v>
      </c>
      <c r="Y3523">
        <v>0</v>
      </c>
      <c r="Z3523">
        <v>0</v>
      </c>
    </row>
    <row r="3524" spans="1:26" x14ac:dyDescent="0.2">
      <c r="A3524">
        <v>1583391</v>
      </c>
      <c r="B3524" t="s">
        <v>6</v>
      </c>
      <c r="C3524" t="s">
        <v>5</v>
      </c>
      <c r="D3524" t="s">
        <v>4</v>
      </c>
      <c r="E3524" t="s">
        <v>0</v>
      </c>
      <c r="F3524" t="s">
        <v>27</v>
      </c>
      <c r="J3524">
        <v>0</v>
      </c>
      <c r="K3524">
        <v>0</v>
      </c>
      <c r="L3524">
        <v>0</v>
      </c>
      <c r="M3524">
        <v>0</v>
      </c>
      <c r="N3524">
        <v>0</v>
      </c>
      <c r="P3524">
        <v>1583391</v>
      </c>
      <c r="Q3524" t="s">
        <v>6</v>
      </c>
      <c r="R3524" t="s">
        <v>5</v>
      </c>
      <c r="S3524" t="s">
        <v>4</v>
      </c>
      <c r="T3524" t="s">
        <v>0</v>
      </c>
      <c r="V3524">
        <v>0</v>
      </c>
      <c r="W3524">
        <v>0</v>
      </c>
      <c r="X3524">
        <v>0</v>
      </c>
      <c r="Y3524">
        <v>0</v>
      </c>
      <c r="Z3524">
        <v>0</v>
      </c>
    </row>
    <row r="3525" spans="1:26" x14ac:dyDescent="0.2">
      <c r="A3525">
        <v>1583621</v>
      </c>
      <c r="B3525" t="s">
        <v>13</v>
      </c>
      <c r="C3525" t="s">
        <v>5</v>
      </c>
      <c r="D3525" t="s">
        <v>7</v>
      </c>
      <c r="E3525" t="s">
        <v>0</v>
      </c>
      <c r="F3525" t="s">
        <v>27</v>
      </c>
      <c r="J3525">
        <v>0</v>
      </c>
      <c r="K3525">
        <v>0</v>
      </c>
      <c r="L3525">
        <v>0</v>
      </c>
      <c r="M3525">
        <v>0</v>
      </c>
      <c r="N3525">
        <v>0</v>
      </c>
      <c r="P3525">
        <v>1583621</v>
      </c>
      <c r="Q3525" t="s">
        <v>13</v>
      </c>
      <c r="R3525" t="s">
        <v>5</v>
      </c>
      <c r="S3525" t="s">
        <v>7</v>
      </c>
      <c r="T3525" t="s">
        <v>0</v>
      </c>
      <c r="V3525">
        <v>0</v>
      </c>
      <c r="W3525">
        <v>0</v>
      </c>
      <c r="X3525">
        <v>0</v>
      </c>
      <c r="Y3525">
        <v>0</v>
      </c>
      <c r="Z3525">
        <v>0</v>
      </c>
    </row>
    <row r="3526" spans="1:26" x14ac:dyDescent="0.2">
      <c r="A3526">
        <v>1584021</v>
      </c>
      <c r="B3526" t="s">
        <v>6</v>
      </c>
      <c r="C3526" t="s">
        <v>12</v>
      </c>
      <c r="D3526" t="s">
        <v>4</v>
      </c>
      <c r="E3526" t="s">
        <v>0</v>
      </c>
      <c r="F3526" t="s">
        <v>27</v>
      </c>
      <c r="J3526">
        <v>0</v>
      </c>
      <c r="K3526">
        <v>0</v>
      </c>
      <c r="L3526">
        <v>0</v>
      </c>
      <c r="M3526">
        <v>0</v>
      </c>
      <c r="N3526">
        <v>0</v>
      </c>
      <c r="P3526">
        <v>1584021</v>
      </c>
      <c r="Q3526" t="s">
        <v>6</v>
      </c>
      <c r="R3526" t="s">
        <v>12</v>
      </c>
      <c r="S3526" t="s">
        <v>4</v>
      </c>
      <c r="T3526" t="s">
        <v>0</v>
      </c>
      <c r="V3526">
        <v>0</v>
      </c>
      <c r="W3526">
        <v>0</v>
      </c>
      <c r="X3526">
        <v>0</v>
      </c>
      <c r="Y3526">
        <v>0</v>
      </c>
      <c r="Z3526">
        <v>0</v>
      </c>
    </row>
    <row r="3527" spans="1:26" x14ac:dyDescent="0.2">
      <c r="A3527">
        <v>1584211</v>
      </c>
      <c r="B3527" t="s">
        <v>6</v>
      </c>
      <c r="C3527" t="s">
        <v>2</v>
      </c>
      <c r="D3527" t="s">
        <v>1</v>
      </c>
      <c r="E3527" t="s">
        <v>0</v>
      </c>
      <c r="F3527" t="s">
        <v>27</v>
      </c>
      <c r="J3527">
        <v>0</v>
      </c>
      <c r="K3527">
        <v>0</v>
      </c>
      <c r="L3527">
        <v>0</v>
      </c>
      <c r="M3527">
        <v>0</v>
      </c>
      <c r="N3527">
        <v>0</v>
      </c>
      <c r="P3527">
        <v>1584211</v>
      </c>
      <c r="Q3527" t="s">
        <v>6</v>
      </c>
      <c r="R3527" t="s">
        <v>2</v>
      </c>
      <c r="S3527" t="s">
        <v>1</v>
      </c>
      <c r="T3527" t="s">
        <v>0</v>
      </c>
      <c r="V3527">
        <v>0</v>
      </c>
      <c r="W3527">
        <v>0</v>
      </c>
      <c r="X3527">
        <v>0</v>
      </c>
      <c r="Y3527">
        <v>0</v>
      </c>
      <c r="Z3527">
        <v>0</v>
      </c>
    </row>
    <row r="3528" spans="1:26" x14ac:dyDescent="0.2">
      <c r="A3528">
        <v>1584401</v>
      </c>
      <c r="B3528" t="s">
        <v>3</v>
      </c>
      <c r="C3528" t="s">
        <v>5</v>
      </c>
      <c r="D3528" t="s">
        <v>4</v>
      </c>
      <c r="E3528" t="s">
        <v>8</v>
      </c>
      <c r="F3528" t="s">
        <v>27</v>
      </c>
      <c r="J3528">
        <v>0</v>
      </c>
      <c r="K3528">
        <v>0</v>
      </c>
      <c r="L3528">
        <v>0</v>
      </c>
      <c r="M3528">
        <v>0</v>
      </c>
      <c r="N3528">
        <v>0</v>
      </c>
      <c r="P3528">
        <v>1584401</v>
      </c>
      <c r="Q3528" t="s">
        <v>3</v>
      </c>
      <c r="R3528" t="s">
        <v>5</v>
      </c>
      <c r="S3528" t="s">
        <v>4</v>
      </c>
      <c r="T3528" t="s">
        <v>8</v>
      </c>
      <c r="V3528">
        <v>0</v>
      </c>
      <c r="W3528">
        <v>0</v>
      </c>
      <c r="X3528">
        <v>0</v>
      </c>
      <c r="Y3528">
        <v>0</v>
      </c>
      <c r="Z3528">
        <v>0</v>
      </c>
    </row>
    <row r="3529" spans="1:26" x14ac:dyDescent="0.2">
      <c r="A3529">
        <v>1584931</v>
      </c>
      <c r="B3529" t="s">
        <v>3</v>
      </c>
      <c r="C3529" t="s">
        <v>2</v>
      </c>
      <c r="D3529" t="s">
        <v>1</v>
      </c>
      <c r="E3529" t="s">
        <v>8</v>
      </c>
      <c r="F3529" t="s">
        <v>27</v>
      </c>
      <c r="J3529">
        <v>0</v>
      </c>
      <c r="K3529">
        <v>0</v>
      </c>
      <c r="L3529">
        <v>0</v>
      </c>
      <c r="M3529">
        <v>0</v>
      </c>
      <c r="N3529">
        <v>0</v>
      </c>
      <c r="P3529">
        <v>1584931</v>
      </c>
      <c r="Q3529" t="s">
        <v>3</v>
      </c>
      <c r="R3529" t="s">
        <v>2</v>
      </c>
      <c r="S3529" t="s">
        <v>1</v>
      </c>
      <c r="T3529" t="s">
        <v>8</v>
      </c>
      <c r="V3529">
        <v>0</v>
      </c>
      <c r="W3529">
        <v>0</v>
      </c>
      <c r="X3529">
        <v>0</v>
      </c>
      <c r="Y3529">
        <v>0</v>
      </c>
      <c r="Z3529">
        <v>0</v>
      </c>
    </row>
    <row r="3530" spans="1:26" x14ac:dyDescent="0.2">
      <c r="A3530">
        <v>1585141</v>
      </c>
      <c r="B3530" t="s">
        <v>3</v>
      </c>
      <c r="C3530" t="s">
        <v>2</v>
      </c>
      <c r="D3530" t="s">
        <v>7</v>
      </c>
      <c r="E3530" t="s">
        <v>0</v>
      </c>
      <c r="F3530" t="s">
        <v>27</v>
      </c>
      <c r="J3530">
        <v>0</v>
      </c>
      <c r="K3530">
        <v>0</v>
      </c>
      <c r="L3530">
        <v>0</v>
      </c>
      <c r="M3530">
        <v>0</v>
      </c>
      <c r="N3530">
        <v>0</v>
      </c>
      <c r="P3530">
        <v>1585141</v>
      </c>
      <c r="Q3530" t="s">
        <v>3</v>
      </c>
      <c r="R3530" t="s">
        <v>2</v>
      </c>
      <c r="S3530" t="s">
        <v>7</v>
      </c>
      <c r="T3530" t="s">
        <v>0</v>
      </c>
      <c r="V3530">
        <v>0</v>
      </c>
      <c r="W3530">
        <v>0</v>
      </c>
      <c r="X3530">
        <v>0</v>
      </c>
      <c r="Y3530">
        <v>0</v>
      </c>
      <c r="Z3530">
        <v>0</v>
      </c>
    </row>
    <row r="3531" spans="1:26" x14ac:dyDescent="0.2">
      <c r="A3531">
        <v>1585291</v>
      </c>
      <c r="B3531" t="s">
        <v>3</v>
      </c>
      <c r="C3531" t="s">
        <v>2</v>
      </c>
      <c r="D3531" t="s">
        <v>4</v>
      </c>
      <c r="E3531" t="s">
        <v>0</v>
      </c>
      <c r="F3531" t="s">
        <v>27</v>
      </c>
      <c r="J3531">
        <v>0</v>
      </c>
      <c r="K3531">
        <v>0</v>
      </c>
      <c r="L3531">
        <v>0</v>
      </c>
      <c r="M3531">
        <v>0</v>
      </c>
      <c r="N3531">
        <v>0</v>
      </c>
      <c r="P3531">
        <v>1585291</v>
      </c>
      <c r="Q3531" t="s">
        <v>3</v>
      </c>
      <c r="R3531" t="s">
        <v>2</v>
      </c>
      <c r="S3531" t="s">
        <v>4</v>
      </c>
      <c r="T3531" t="s">
        <v>0</v>
      </c>
      <c r="V3531">
        <v>0</v>
      </c>
      <c r="W3531">
        <v>0</v>
      </c>
      <c r="X3531">
        <v>0</v>
      </c>
      <c r="Y3531">
        <v>0</v>
      </c>
      <c r="Z3531">
        <v>0</v>
      </c>
    </row>
    <row r="3532" spans="1:26" x14ac:dyDescent="0.2">
      <c r="A3532">
        <v>1585671</v>
      </c>
      <c r="B3532" t="s">
        <v>3</v>
      </c>
      <c r="C3532" t="s">
        <v>2</v>
      </c>
      <c r="D3532" t="s">
        <v>4</v>
      </c>
      <c r="E3532" t="s">
        <v>8</v>
      </c>
      <c r="F3532" t="s">
        <v>27</v>
      </c>
      <c r="J3532">
        <v>0</v>
      </c>
      <c r="K3532">
        <v>0</v>
      </c>
      <c r="L3532">
        <v>0</v>
      </c>
      <c r="M3532">
        <v>0</v>
      </c>
      <c r="N3532">
        <v>0</v>
      </c>
      <c r="P3532">
        <v>1585671</v>
      </c>
      <c r="Q3532" t="s">
        <v>3</v>
      </c>
      <c r="R3532" t="s">
        <v>2</v>
      </c>
      <c r="S3532" t="s">
        <v>4</v>
      </c>
      <c r="T3532" t="s">
        <v>8</v>
      </c>
      <c r="V3532">
        <v>0</v>
      </c>
      <c r="W3532">
        <v>0</v>
      </c>
      <c r="X3532">
        <v>0</v>
      </c>
      <c r="Y3532">
        <v>0</v>
      </c>
      <c r="Z3532">
        <v>0</v>
      </c>
    </row>
    <row r="3533" spans="1:26" x14ac:dyDescent="0.2">
      <c r="A3533">
        <v>1585711</v>
      </c>
      <c r="B3533" t="s">
        <v>3</v>
      </c>
      <c r="C3533" t="s">
        <v>2</v>
      </c>
      <c r="D3533" t="s">
        <v>4</v>
      </c>
      <c r="E3533" t="s">
        <v>0</v>
      </c>
      <c r="F3533" t="s">
        <v>27</v>
      </c>
      <c r="J3533">
        <v>0</v>
      </c>
      <c r="K3533">
        <v>0</v>
      </c>
      <c r="L3533">
        <v>0</v>
      </c>
      <c r="M3533">
        <v>0</v>
      </c>
      <c r="N3533">
        <v>0</v>
      </c>
      <c r="P3533">
        <v>1585711</v>
      </c>
      <c r="Q3533" t="s">
        <v>3</v>
      </c>
      <c r="R3533" t="s">
        <v>2</v>
      </c>
      <c r="S3533" t="s">
        <v>4</v>
      </c>
      <c r="T3533" t="s">
        <v>0</v>
      </c>
      <c r="V3533">
        <v>0</v>
      </c>
      <c r="W3533">
        <v>0</v>
      </c>
      <c r="X3533">
        <v>0</v>
      </c>
      <c r="Y3533">
        <v>0</v>
      </c>
      <c r="Z3533">
        <v>0</v>
      </c>
    </row>
    <row r="3534" spans="1:26" x14ac:dyDescent="0.2">
      <c r="A3534">
        <v>1586071</v>
      </c>
      <c r="B3534" t="s">
        <v>3</v>
      </c>
      <c r="C3534" t="s">
        <v>2</v>
      </c>
      <c r="D3534" t="s">
        <v>7</v>
      </c>
      <c r="E3534" t="s">
        <v>8</v>
      </c>
      <c r="F3534" t="s">
        <v>27</v>
      </c>
      <c r="J3534">
        <v>0</v>
      </c>
      <c r="K3534">
        <v>0</v>
      </c>
      <c r="L3534">
        <v>0</v>
      </c>
      <c r="M3534">
        <v>0</v>
      </c>
      <c r="N3534">
        <v>0</v>
      </c>
      <c r="P3534">
        <v>1586071</v>
      </c>
      <c r="Q3534" t="s">
        <v>3</v>
      </c>
      <c r="R3534" t="s">
        <v>2</v>
      </c>
      <c r="S3534" t="s">
        <v>7</v>
      </c>
      <c r="T3534" t="s">
        <v>8</v>
      </c>
      <c r="V3534">
        <v>0</v>
      </c>
      <c r="W3534">
        <v>0</v>
      </c>
      <c r="X3534">
        <v>0</v>
      </c>
      <c r="Y3534">
        <v>0</v>
      </c>
      <c r="Z3534">
        <v>0</v>
      </c>
    </row>
    <row r="3535" spans="1:26" x14ac:dyDescent="0.2">
      <c r="A3535">
        <v>1586111</v>
      </c>
      <c r="B3535" t="s">
        <v>10</v>
      </c>
      <c r="C3535" t="s">
        <v>5</v>
      </c>
      <c r="D3535" t="s">
        <v>1</v>
      </c>
      <c r="E3535" t="s">
        <v>0</v>
      </c>
      <c r="F3535" t="s">
        <v>27</v>
      </c>
      <c r="J3535">
        <v>0</v>
      </c>
      <c r="K3535">
        <v>0</v>
      </c>
      <c r="L3535">
        <v>0</v>
      </c>
      <c r="M3535">
        <v>0</v>
      </c>
      <c r="N3535">
        <v>0</v>
      </c>
      <c r="P3535">
        <v>1586111</v>
      </c>
      <c r="Q3535" t="s">
        <v>10</v>
      </c>
      <c r="R3535" t="s">
        <v>5</v>
      </c>
      <c r="S3535" t="s">
        <v>1</v>
      </c>
      <c r="T3535" t="s">
        <v>0</v>
      </c>
      <c r="V3535">
        <v>0</v>
      </c>
      <c r="W3535">
        <v>0</v>
      </c>
      <c r="X3535">
        <v>0</v>
      </c>
      <c r="Y3535">
        <v>0</v>
      </c>
      <c r="Z3535">
        <v>0</v>
      </c>
    </row>
    <row r="3536" spans="1:26" x14ac:dyDescent="0.2">
      <c r="A3536">
        <v>1586261</v>
      </c>
      <c r="B3536" t="s">
        <v>3</v>
      </c>
      <c r="C3536" t="s">
        <v>11</v>
      </c>
      <c r="D3536" t="s">
        <v>7</v>
      </c>
      <c r="E3536" t="s">
        <v>0</v>
      </c>
      <c r="F3536" t="s">
        <v>27</v>
      </c>
      <c r="J3536">
        <v>0</v>
      </c>
      <c r="K3536">
        <v>0</v>
      </c>
      <c r="L3536">
        <v>0</v>
      </c>
      <c r="M3536">
        <v>0</v>
      </c>
      <c r="N3536">
        <v>0</v>
      </c>
      <c r="P3536">
        <v>1586261</v>
      </c>
      <c r="Q3536" t="s">
        <v>3</v>
      </c>
      <c r="R3536" t="s">
        <v>11</v>
      </c>
      <c r="S3536" t="s">
        <v>7</v>
      </c>
      <c r="T3536" t="s">
        <v>0</v>
      </c>
      <c r="V3536">
        <v>0</v>
      </c>
      <c r="W3536">
        <v>0</v>
      </c>
      <c r="X3536">
        <v>0</v>
      </c>
      <c r="Y3536">
        <v>0</v>
      </c>
      <c r="Z3536">
        <v>0</v>
      </c>
    </row>
    <row r="3537" spans="1:26" x14ac:dyDescent="0.2">
      <c r="A3537">
        <v>1586451</v>
      </c>
      <c r="B3537" t="s">
        <v>3</v>
      </c>
      <c r="C3537" t="s">
        <v>2</v>
      </c>
      <c r="D3537" t="s">
        <v>7</v>
      </c>
      <c r="E3537" t="s">
        <v>0</v>
      </c>
      <c r="F3537" t="s">
        <v>27</v>
      </c>
      <c r="J3537">
        <v>0</v>
      </c>
      <c r="K3537">
        <v>0</v>
      </c>
      <c r="L3537">
        <v>0</v>
      </c>
      <c r="M3537">
        <v>0</v>
      </c>
      <c r="N3537">
        <v>0</v>
      </c>
      <c r="P3537">
        <v>1586451</v>
      </c>
      <c r="Q3537" t="s">
        <v>3</v>
      </c>
      <c r="R3537" t="s">
        <v>2</v>
      </c>
      <c r="S3537" t="s">
        <v>7</v>
      </c>
      <c r="T3537" t="s">
        <v>0</v>
      </c>
      <c r="V3537">
        <v>0</v>
      </c>
      <c r="W3537">
        <v>0</v>
      </c>
      <c r="X3537">
        <v>0</v>
      </c>
      <c r="Y3537">
        <v>0</v>
      </c>
      <c r="Z3537">
        <v>0</v>
      </c>
    </row>
    <row r="3538" spans="1:26" x14ac:dyDescent="0.2">
      <c r="A3538">
        <v>1586641</v>
      </c>
      <c r="B3538" t="s">
        <v>6</v>
      </c>
      <c r="C3538" t="s">
        <v>2</v>
      </c>
      <c r="D3538" t="s">
        <v>7</v>
      </c>
      <c r="E3538" t="s">
        <v>0</v>
      </c>
      <c r="F3538" t="s">
        <v>27</v>
      </c>
      <c r="J3538">
        <v>0</v>
      </c>
      <c r="K3538">
        <v>0</v>
      </c>
      <c r="L3538">
        <v>0</v>
      </c>
      <c r="M3538">
        <v>0</v>
      </c>
      <c r="N3538">
        <v>0</v>
      </c>
      <c r="P3538">
        <v>1586641</v>
      </c>
      <c r="Q3538" t="s">
        <v>6</v>
      </c>
      <c r="R3538" t="s">
        <v>2</v>
      </c>
      <c r="S3538" t="s">
        <v>7</v>
      </c>
      <c r="T3538" t="s">
        <v>0</v>
      </c>
      <c r="V3538">
        <v>0</v>
      </c>
      <c r="W3538">
        <v>0</v>
      </c>
      <c r="X3538">
        <v>0</v>
      </c>
      <c r="Y3538">
        <v>0</v>
      </c>
      <c r="Z3538">
        <v>0</v>
      </c>
    </row>
    <row r="3539" spans="1:26" x14ac:dyDescent="0.2">
      <c r="A3539">
        <v>1586791</v>
      </c>
      <c r="B3539" t="s">
        <v>6</v>
      </c>
      <c r="C3539" t="s">
        <v>11</v>
      </c>
      <c r="D3539" t="s">
        <v>4</v>
      </c>
      <c r="E3539" t="s">
        <v>0</v>
      </c>
      <c r="F3539" t="s">
        <v>27</v>
      </c>
      <c r="J3539">
        <v>0</v>
      </c>
      <c r="K3539">
        <v>0</v>
      </c>
      <c r="L3539">
        <v>0</v>
      </c>
      <c r="M3539">
        <v>0</v>
      </c>
      <c r="N3539">
        <v>0</v>
      </c>
      <c r="P3539">
        <v>1586791</v>
      </c>
      <c r="Q3539" t="s">
        <v>6</v>
      </c>
      <c r="R3539" t="s">
        <v>11</v>
      </c>
      <c r="S3539" t="s">
        <v>4</v>
      </c>
      <c r="T3539" t="s">
        <v>0</v>
      </c>
      <c r="V3539">
        <v>0</v>
      </c>
      <c r="W3539">
        <v>0</v>
      </c>
      <c r="X3539">
        <v>0</v>
      </c>
      <c r="Y3539">
        <v>0</v>
      </c>
      <c r="Z3539">
        <v>0</v>
      </c>
    </row>
    <row r="3540" spans="1:26" x14ac:dyDescent="0.2">
      <c r="A3540">
        <v>1587041</v>
      </c>
      <c r="B3540" t="s">
        <v>6</v>
      </c>
      <c r="C3540" t="s">
        <v>12</v>
      </c>
      <c r="D3540" t="s">
        <v>7</v>
      </c>
      <c r="E3540" t="s">
        <v>0</v>
      </c>
      <c r="F3540" t="s">
        <v>27</v>
      </c>
      <c r="J3540">
        <v>0</v>
      </c>
      <c r="K3540">
        <v>0</v>
      </c>
      <c r="L3540">
        <v>0</v>
      </c>
      <c r="M3540">
        <v>0</v>
      </c>
      <c r="N3540">
        <v>0</v>
      </c>
      <c r="P3540">
        <v>1587041</v>
      </c>
      <c r="Q3540" t="s">
        <v>6</v>
      </c>
      <c r="R3540" t="s">
        <v>12</v>
      </c>
      <c r="S3540" t="s">
        <v>7</v>
      </c>
      <c r="T3540" t="s">
        <v>0</v>
      </c>
      <c r="V3540">
        <v>0</v>
      </c>
      <c r="W3540">
        <v>0</v>
      </c>
      <c r="X3540">
        <v>0</v>
      </c>
      <c r="Y3540">
        <v>0</v>
      </c>
      <c r="Z3540">
        <v>0</v>
      </c>
    </row>
    <row r="3541" spans="1:26" x14ac:dyDescent="0.2">
      <c r="A3541">
        <v>1587191</v>
      </c>
      <c r="B3541" t="s">
        <v>6</v>
      </c>
      <c r="C3541" t="s">
        <v>9</v>
      </c>
      <c r="D3541" t="s">
        <v>1</v>
      </c>
      <c r="E3541" t="s">
        <v>0</v>
      </c>
      <c r="F3541" t="s">
        <v>27</v>
      </c>
      <c r="J3541">
        <v>0</v>
      </c>
      <c r="K3541">
        <v>0</v>
      </c>
      <c r="L3541">
        <v>0</v>
      </c>
      <c r="M3541">
        <v>0</v>
      </c>
      <c r="N3541">
        <v>0</v>
      </c>
      <c r="P3541">
        <v>1587191</v>
      </c>
      <c r="Q3541" t="s">
        <v>6</v>
      </c>
      <c r="R3541" t="s">
        <v>9</v>
      </c>
      <c r="S3541" t="s">
        <v>1</v>
      </c>
      <c r="T3541" t="s">
        <v>0</v>
      </c>
      <c r="V3541">
        <v>0</v>
      </c>
      <c r="W3541">
        <v>0</v>
      </c>
      <c r="X3541">
        <v>0</v>
      </c>
      <c r="Y3541">
        <v>0</v>
      </c>
      <c r="Z3541">
        <v>0</v>
      </c>
    </row>
    <row r="3542" spans="1:26" x14ac:dyDescent="0.2">
      <c r="A3542">
        <v>1587381</v>
      </c>
      <c r="B3542" t="s">
        <v>3</v>
      </c>
      <c r="C3542" t="s">
        <v>2</v>
      </c>
      <c r="D3542" t="s">
        <v>4</v>
      </c>
      <c r="E3542" t="s">
        <v>0</v>
      </c>
      <c r="F3542" t="s">
        <v>27</v>
      </c>
      <c r="J3542">
        <v>0</v>
      </c>
      <c r="K3542">
        <v>0</v>
      </c>
      <c r="L3542">
        <v>0</v>
      </c>
      <c r="M3542">
        <v>0</v>
      </c>
      <c r="N3542">
        <v>0</v>
      </c>
      <c r="P3542">
        <v>1587381</v>
      </c>
      <c r="Q3542" t="s">
        <v>3</v>
      </c>
      <c r="R3542" t="s">
        <v>2</v>
      </c>
      <c r="S3542" t="s">
        <v>4</v>
      </c>
      <c r="T3542" t="s">
        <v>0</v>
      </c>
      <c r="V3542">
        <v>0</v>
      </c>
      <c r="W3542">
        <v>0</v>
      </c>
      <c r="X3542">
        <v>0</v>
      </c>
      <c r="Y3542">
        <v>0</v>
      </c>
      <c r="Z3542">
        <v>0</v>
      </c>
    </row>
    <row r="3543" spans="1:26" x14ac:dyDescent="0.2">
      <c r="A3543">
        <v>1587761</v>
      </c>
      <c r="B3543" t="s">
        <v>3</v>
      </c>
      <c r="C3543" t="s">
        <v>5</v>
      </c>
      <c r="D3543" t="s">
        <v>4</v>
      </c>
      <c r="E3543" t="s">
        <v>0</v>
      </c>
      <c r="F3543" t="s">
        <v>27</v>
      </c>
      <c r="J3543">
        <v>0</v>
      </c>
      <c r="K3543">
        <v>0</v>
      </c>
      <c r="L3543">
        <v>0</v>
      </c>
      <c r="M3543">
        <v>0</v>
      </c>
      <c r="N3543">
        <v>0</v>
      </c>
      <c r="P3543">
        <v>1587761</v>
      </c>
      <c r="Q3543" t="s">
        <v>3</v>
      </c>
      <c r="R3543" t="s">
        <v>5</v>
      </c>
      <c r="S3543" t="s">
        <v>4</v>
      </c>
      <c r="T3543" t="s">
        <v>0</v>
      </c>
      <c r="V3543">
        <v>0</v>
      </c>
      <c r="W3543">
        <v>0</v>
      </c>
      <c r="X3543">
        <v>0</v>
      </c>
      <c r="Y3543">
        <v>0</v>
      </c>
      <c r="Z3543">
        <v>0</v>
      </c>
    </row>
    <row r="3544" spans="1:26" x14ac:dyDescent="0.2">
      <c r="A3544">
        <v>1588011</v>
      </c>
      <c r="B3544" t="s">
        <v>3</v>
      </c>
      <c r="C3544" t="s">
        <v>2</v>
      </c>
      <c r="D3544" t="s">
        <v>7</v>
      </c>
      <c r="E3544" t="s">
        <v>0</v>
      </c>
      <c r="F3544" t="s">
        <v>27</v>
      </c>
      <c r="J3544">
        <v>0</v>
      </c>
      <c r="K3544">
        <v>0</v>
      </c>
      <c r="L3544">
        <v>0</v>
      </c>
      <c r="M3544">
        <v>0</v>
      </c>
      <c r="N3544">
        <v>0</v>
      </c>
      <c r="P3544">
        <v>1588011</v>
      </c>
      <c r="Q3544" t="s">
        <v>3</v>
      </c>
      <c r="R3544" t="s">
        <v>2</v>
      </c>
      <c r="S3544" t="s">
        <v>7</v>
      </c>
      <c r="T3544" t="s">
        <v>0</v>
      </c>
      <c r="V3544">
        <v>0</v>
      </c>
      <c r="W3544">
        <v>0</v>
      </c>
      <c r="X3544">
        <v>0</v>
      </c>
      <c r="Y3544">
        <v>0</v>
      </c>
      <c r="Z3544">
        <v>0</v>
      </c>
    </row>
    <row r="3545" spans="1:26" x14ac:dyDescent="0.2">
      <c r="A3545">
        <v>1588201</v>
      </c>
      <c r="B3545" t="s">
        <v>6</v>
      </c>
      <c r="C3545" t="s">
        <v>12</v>
      </c>
      <c r="D3545" t="s">
        <v>4</v>
      </c>
      <c r="E3545" t="s">
        <v>0</v>
      </c>
      <c r="F3545" t="s">
        <v>27</v>
      </c>
      <c r="J3545">
        <v>0</v>
      </c>
      <c r="K3545">
        <v>0</v>
      </c>
      <c r="L3545">
        <v>0</v>
      </c>
      <c r="M3545">
        <v>0</v>
      </c>
      <c r="N3545">
        <v>0</v>
      </c>
      <c r="P3545">
        <v>1588201</v>
      </c>
      <c r="Q3545" t="s">
        <v>6</v>
      </c>
      <c r="R3545" t="s">
        <v>12</v>
      </c>
      <c r="S3545" t="s">
        <v>4</v>
      </c>
      <c r="T3545" t="s">
        <v>0</v>
      </c>
      <c r="V3545">
        <v>0</v>
      </c>
      <c r="W3545">
        <v>0</v>
      </c>
      <c r="X3545">
        <v>0</v>
      </c>
      <c r="Y3545">
        <v>0</v>
      </c>
      <c r="Z3545">
        <v>0</v>
      </c>
    </row>
    <row r="3546" spans="1:26" x14ac:dyDescent="0.2">
      <c r="A3546">
        <v>1588351</v>
      </c>
      <c r="B3546" t="s">
        <v>6</v>
      </c>
      <c r="C3546" t="s">
        <v>2</v>
      </c>
      <c r="D3546" t="s">
        <v>4</v>
      </c>
      <c r="E3546" t="s">
        <v>0</v>
      </c>
      <c r="F3546" t="s">
        <v>27</v>
      </c>
      <c r="J3546">
        <v>0</v>
      </c>
      <c r="K3546">
        <v>0</v>
      </c>
      <c r="L3546">
        <v>0</v>
      </c>
      <c r="M3546">
        <v>0</v>
      </c>
      <c r="N3546">
        <v>0</v>
      </c>
      <c r="P3546">
        <v>1588351</v>
      </c>
      <c r="Q3546" t="s">
        <v>6</v>
      </c>
      <c r="R3546" t="s">
        <v>2</v>
      </c>
      <c r="S3546" t="s">
        <v>4</v>
      </c>
      <c r="T3546" t="s">
        <v>0</v>
      </c>
      <c r="V3546">
        <v>0</v>
      </c>
      <c r="W3546">
        <v>0</v>
      </c>
      <c r="X3546">
        <v>0</v>
      </c>
      <c r="Y3546">
        <v>0</v>
      </c>
      <c r="Z3546">
        <v>0</v>
      </c>
    </row>
    <row r="3547" spans="1:26" x14ac:dyDescent="0.2">
      <c r="A3547">
        <v>1588541</v>
      </c>
      <c r="B3547" t="s">
        <v>3</v>
      </c>
      <c r="C3547" t="s">
        <v>2</v>
      </c>
      <c r="D3547" t="s">
        <v>1</v>
      </c>
      <c r="E3547" t="s">
        <v>8</v>
      </c>
      <c r="F3547" t="s">
        <v>27</v>
      </c>
      <c r="J3547">
        <v>0</v>
      </c>
      <c r="K3547">
        <v>0</v>
      </c>
      <c r="L3547">
        <v>0</v>
      </c>
      <c r="M3547">
        <v>0</v>
      </c>
      <c r="N3547">
        <v>0</v>
      </c>
      <c r="P3547">
        <v>1588541</v>
      </c>
      <c r="Q3547" t="s">
        <v>3</v>
      </c>
      <c r="R3547" t="s">
        <v>2</v>
      </c>
      <c r="S3547" t="s">
        <v>1</v>
      </c>
      <c r="T3547" t="s">
        <v>8</v>
      </c>
      <c r="V3547">
        <v>0</v>
      </c>
      <c r="W3547">
        <v>0</v>
      </c>
      <c r="X3547">
        <v>0</v>
      </c>
      <c r="Y3547">
        <v>0</v>
      </c>
      <c r="Z3547">
        <v>0</v>
      </c>
    </row>
    <row r="3548" spans="1:26" x14ac:dyDescent="0.2">
      <c r="A3548">
        <v>1588691</v>
      </c>
      <c r="B3548" t="s">
        <v>3</v>
      </c>
      <c r="C3548" t="s">
        <v>5</v>
      </c>
      <c r="D3548" t="s">
        <v>1</v>
      </c>
      <c r="E3548" t="s">
        <v>8</v>
      </c>
      <c r="F3548" t="s">
        <v>27</v>
      </c>
      <c r="J3548">
        <v>0</v>
      </c>
      <c r="K3548">
        <v>0</v>
      </c>
      <c r="L3548">
        <v>0</v>
      </c>
      <c r="M3548">
        <v>0</v>
      </c>
      <c r="N3548">
        <v>0</v>
      </c>
      <c r="P3548">
        <v>1588691</v>
      </c>
      <c r="Q3548" t="s">
        <v>3</v>
      </c>
      <c r="R3548" t="s">
        <v>5</v>
      </c>
      <c r="S3548" t="s">
        <v>1</v>
      </c>
      <c r="T3548" t="s">
        <v>8</v>
      </c>
      <c r="V3548">
        <v>0</v>
      </c>
      <c r="W3548">
        <v>0</v>
      </c>
      <c r="X3548">
        <v>0</v>
      </c>
      <c r="Y3548">
        <v>0</v>
      </c>
      <c r="Z3548">
        <v>0</v>
      </c>
    </row>
    <row r="3549" spans="1:26" x14ac:dyDescent="0.2">
      <c r="A3549">
        <v>1589131</v>
      </c>
      <c r="B3549" t="s">
        <v>3</v>
      </c>
      <c r="C3549" t="s">
        <v>2</v>
      </c>
      <c r="D3549" t="s">
        <v>1</v>
      </c>
      <c r="E3549" t="s">
        <v>0</v>
      </c>
      <c r="F3549" t="s">
        <v>27</v>
      </c>
      <c r="J3549">
        <v>0</v>
      </c>
      <c r="K3549">
        <v>0</v>
      </c>
      <c r="L3549">
        <v>0</v>
      </c>
      <c r="M3549">
        <v>0</v>
      </c>
      <c r="N3549">
        <v>0</v>
      </c>
      <c r="P3549">
        <v>1589131</v>
      </c>
      <c r="Q3549" t="s">
        <v>3</v>
      </c>
      <c r="R3549" t="s">
        <v>2</v>
      </c>
      <c r="S3549" t="s">
        <v>1</v>
      </c>
      <c r="T3549" t="s">
        <v>0</v>
      </c>
      <c r="V3549">
        <v>0</v>
      </c>
      <c r="W3549">
        <v>0</v>
      </c>
      <c r="X3549">
        <v>0</v>
      </c>
      <c r="Y3549">
        <v>0</v>
      </c>
      <c r="Z3549">
        <v>0</v>
      </c>
    </row>
    <row r="3550" spans="1:26" x14ac:dyDescent="0.2">
      <c r="A3550">
        <v>1589511</v>
      </c>
      <c r="B3550" t="s">
        <v>10</v>
      </c>
      <c r="C3550" t="s">
        <v>2</v>
      </c>
      <c r="D3550" t="s">
        <v>4</v>
      </c>
      <c r="E3550" t="s">
        <v>0</v>
      </c>
      <c r="F3550" t="s">
        <v>27</v>
      </c>
      <c r="J3550">
        <v>0</v>
      </c>
      <c r="K3550">
        <v>0</v>
      </c>
      <c r="L3550">
        <v>0</v>
      </c>
      <c r="M3550">
        <v>0</v>
      </c>
      <c r="N3550">
        <v>0</v>
      </c>
      <c r="P3550">
        <v>1589511</v>
      </c>
      <c r="Q3550" t="s">
        <v>10</v>
      </c>
      <c r="R3550" t="s">
        <v>2</v>
      </c>
      <c r="S3550" t="s">
        <v>4</v>
      </c>
      <c r="T3550" t="s">
        <v>0</v>
      </c>
      <c r="V3550">
        <v>0</v>
      </c>
      <c r="W3550">
        <v>0</v>
      </c>
      <c r="X3550">
        <v>0</v>
      </c>
      <c r="Y3550">
        <v>0</v>
      </c>
      <c r="Z3550">
        <v>0</v>
      </c>
    </row>
    <row r="3551" spans="1:26" x14ac:dyDescent="0.2">
      <c r="A3551">
        <v>1589661</v>
      </c>
      <c r="B3551" t="s">
        <v>10</v>
      </c>
      <c r="C3551" t="s">
        <v>5</v>
      </c>
      <c r="D3551" t="s">
        <v>1</v>
      </c>
      <c r="E3551" t="s">
        <v>0</v>
      </c>
      <c r="F3551" t="s">
        <v>27</v>
      </c>
      <c r="J3551">
        <v>0</v>
      </c>
      <c r="K3551">
        <v>0</v>
      </c>
      <c r="L3551">
        <v>0</v>
      </c>
      <c r="M3551">
        <v>0</v>
      </c>
      <c r="N3551">
        <v>0</v>
      </c>
      <c r="P3551">
        <v>1589661</v>
      </c>
      <c r="Q3551" t="s">
        <v>10</v>
      </c>
      <c r="R3551" t="s">
        <v>5</v>
      </c>
      <c r="S3551" t="s">
        <v>1</v>
      </c>
      <c r="T3551" t="s">
        <v>0</v>
      </c>
      <c r="V3551">
        <v>0</v>
      </c>
      <c r="W3551">
        <v>0</v>
      </c>
      <c r="X3551">
        <v>0</v>
      </c>
      <c r="Y3551">
        <v>0</v>
      </c>
      <c r="Z3551">
        <v>0</v>
      </c>
    </row>
    <row r="3552" spans="1:26" x14ac:dyDescent="0.2">
      <c r="A3552">
        <v>1589851</v>
      </c>
      <c r="B3552" t="s">
        <v>6</v>
      </c>
      <c r="C3552" t="s">
        <v>2</v>
      </c>
      <c r="D3552" t="s">
        <v>1</v>
      </c>
      <c r="E3552" t="s">
        <v>0</v>
      </c>
      <c r="F3552" t="s">
        <v>27</v>
      </c>
      <c r="J3552">
        <v>0</v>
      </c>
      <c r="K3552">
        <v>0</v>
      </c>
      <c r="L3552">
        <v>0</v>
      </c>
      <c r="M3552">
        <v>0</v>
      </c>
      <c r="N3552">
        <v>0</v>
      </c>
      <c r="P3552">
        <v>1589851</v>
      </c>
      <c r="Q3552" t="s">
        <v>6</v>
      </c>
      <c r="R3552" t="s">
        <v>2</v>
      </c>
      <c r="S3552" t="s">
        <v>1</v>
      </c>
      <c r="T3552" t="s">
        <v>0</v>
      </c>
      <c r="V3552">
        <v>0</v>
      </c>
      <c r="W3552">
        <v>0</v>
      </c>
      <c r="X3552">
        <v>0</v>
      </c>
      <c r="Y3552">
        <v>0</v>
      </c>
      <c r="Z3552">
        <v>0</v>
      </c>
    </row>
    <row r="3553" spans="1:26" x14ac:dyDescent="0.2">
      <c r="A3553">
        <v>1590111</v>
      </c>
      <c r="B3553" t="s">
        <v>10</v>
      </c>
      <c r="C3553" t="s">
        <v>12</v>
      </c>
      <c r="E3553" t="s">
        <v>0</v>
      </c>
      <c r="F3553" t="s">
        <v>27</v>
      </c>
      <c r="J3553">
        <v>0</v>
      </c>
      <c r="K3553">
        <v>0</v>
      </c>
      <c r="L3553">
        <v>0</v>
      </c>
      <c r="M3553">
        <v>0</v>
      </c>
      <c r="N3553">
        <v>0</v>
      </c>
      <c r="P3553">
        <v>1590111</v>
      </c>
      <c r="Q3553" t="s">
        <v>10</v>
      </c>
      <c r="R3553" t="s">
        <v>12</v>
      </c>
      <c r="S3553" t="s">
        <v>24</v>
      </c>
      <c r="T3553" t="s">
        <v>0</v>
      </c>
      <c r="V3553">
        <v>0</v>
      </c>
      <c r="W3553">
        <v>0</v>
      </c>
      <c r="X3553">
        <v>0</v>
      </c>
      <c r="Y3553">
        <v>0</v>
      </c>
      <c r="Z3553">
        <v>0</v>
      </c>
    </row>
    <row r="3554" spans="1:26" x14ac:dyDescent="0.2">
      <c r="A3554">
        <v>1590301</v>
      </c>
      <c r="B3554" t="s">
        <v>3</v>
      </c>
      <c r="C3554" t="s">
        <v>5</v>
      </c>
      <c r="D3554" t="s">
        <v>1</v>
      </c>
      <c r="E3554" t="s">
        <v>0</v>
      </c>
      <c r="F3554" t="s">
        <v>27</v>
      </c>
      <c r="J3554">
        <v>0</v>
      </c>
      <c r="K3554">
        <v>0</v>
      </c>
      <c r="L3554">
        <v>0</v>
      </c>
      <c r="M3554">
        <v>1</v>
      </c>
      <c r="N3554">
        <v>0</v>
      </c>
      <c r="P3554">
        <v>1590301</v>
      </c>
      <c r="Q3554" t="s">
        <v>3</v>
      </c>
      <c r="R3554" t="s">
        <v>5</v>
      </c>
      <c r="S3554" t="s">
        <v>1</v>
      </c>
      <c r="T3554" t="s">
        <v>0</v>
      </c>
      <c r="V3554">
        <v>0</v>
      </c>
      <c r="W3554">
        <v>0</v>
      </c>
      <c r="X3554">
        <v>0</v>
      </c>
      <c r="Y3554">
        <v>0</v>
      </c>
      <c r="Z3554">
        <v>0</v>
      </c>
    </row>
    <row r="3555" spans="1:26" x14ac:dyDescent="0.2">
      <c r="A3555">
        <v>1590641</v>
      </c>
      <c r="B3555" t="s">
        <v>3</v>
      </c>
      <c r="C3555" t="s">
        <v>5</v>
      </c>
      <c r="D3555" t="s">
        <v>4</v>
      </c>
      <c r="E3555" t="s">
        <v>0</v>
      </c>
      <c r="F3555" t="s">
        <v>27</v>
      </c>
      <c r="J3555">
        <v>0</v>
      </c>
      <c r="K3555">
        <v>0</v>
      </c>
      <c r="L3555">
        <v>0</v>
      </c>
      <c r="M3555">
        <v>0</v>
      </c>
      <c r="N3555">
        <v>0</v>
      </c>
      <c r="P3555">
        <v>1590641</v>
      </c>
      <c r="Q3555" t="s">
        <v>3</v>
      </c>
      <c r="R3555" t="s">
        <v>5</v>
      </c>
      <c r="S3555" t="s">
        <v>4</v>
      </c>
      <c r="T3555" t="s">
        <v>0</v>
      </c>
      <c r="V3555">
        <v>0</v>
      </c>
      <c r="W3555">
        <v>0</v>
      </c>
      <c r="X3555">
        <v>0</v>
      </c>
      <c r="Y3555">
        <v>0</v>
      </c>
      <c r="Z3555">
        <v>0</v>
      </c>
    </row>
    <row r="3556" spans="1:26" x14ac:dyDescent="0.2">
      <c r="A3556">
        <v>1590791</v>
      </c>
      <c r="B3556" t="s">
        <v>6</v>
      </c>
      <c r="C3556" t="s">
        <v>12</v>
      </c>
      <c r="D3556" t="s">
        <v>4</v>
      </c>
      <c r="E3556" t="s">
        <v>8</v>
      </c>
      <c r="F3556" t="s">
        <v>27</v>
      </c>
      <c r="J3556">
        <v>0</v>
      </c>
      <c r="K3556">
        <v>0</v>
      </c>
      <c r="L3556">
        <v>0</v>
      </c>
      <c r="M3556">
        <v>0</v>
      </c>
      <c r="N3556">
        <v>0</v>
      </c>
      <c r="P3556">
        <v>1590791</v>
      </c>
      <c r="Q3556" t="s">
        <v>6</v>
      </c>
      <c r="R3556" t="s">
        <v>12</v>
      </c>
      <c r="S3556" t="s">
        <v>4</v>
      </c>
      <c r="T3556" t="s">
        <v>8</v>
      </c>
      <c r="V3556">
        <v>0</v>
      </c>
      <c r="W3556">
        <v>0</v>
      </c>
      <c r="X3556">
        <v>0</v>
      </c>
      <c r="Y3556">
        <v>0</v>
      </c>
      <c r="Z3556">
        <v>0</v>
      </c>
    </row>
    <row r="3557" spans="1:26" x14ac:dyDescent="0.2">
      <c r="A3557">
        <v>1590831</v>
      </c>
      <c r="B3557" t="s">
        <v>6</v>
      </c>
      <c r="C3557" t="s">
        <v>5</v>
      </c>
      <c r="D3557" t="s">
        <v>4</v>
      </c>
      <c r="E3557" t="s">
        <v>0</v>
      </c>
      <c r="F3557" t="s">
        <v>27</v>
      </c>
      <c r="J3557">
        <v>0</v>
      </c>
      <c r="K3557">
        <v>0</v>
      </c>
      <c r="L3557">
        <v>0</v>
      </c>
      <c r="M3557">
        <v>0</v>
      </c>
      <c r="N3557">
        <v>0</v>
      </c>
      <c r="P3557">
        <v>1590831</v>
      </c>
      <c r="Q3557" t="s">
        <v>6</v>
      </c>
      <c r="R3557" t="s">
        <v>5</v>
      </c>
      <c r="S3557" t="s">
        <v>4</v>
      </c>
      <c r="T3557" t="s">
        <v>0</v>
      </c>
      <c r="V3557">
        <v>0</v>
      </c>
      <c r="W3557">
        <v>0</v>
      </c>
      <c r="X3557">
        <v>0</v>
      </c>
      <c r="Y3557">
        <v>0</v>
      </c>
      <c r="Z3557">
        <v>0</v>
      </c>
    </row>
    <row r="3558" spans="1:26" x14ac:dyDescent="0.2">
      <c r="A3558">
        <v>1591191</v>
      </c>
      <c r="B3558" t="s">
        <v>3</v>
      </c>
      <c r="C3558" t="s">
        <v>5</v>
      </c>
      <c r="D3558" t="s">
        <v>7</v>
      </c>
      <c r="E3558" t="s">
        <v>8</v>
      </c>
      <c r="F3558" t="s">
        <v>27</v>
      </c>
      <c r="J3558">
        <v>0</v>
      </c>
      <c r="K3558">
        <v>0</v>
      </c>
      <c r="L3558">
        <v>0</v>
      </c>
      <c r="M3558">
        <v>0</v>
      </c>
      <c r="N3558">
        <v>0</v>
      </c>
      <c r="P3558">
        <v>1591191</v>
      </c>
      <c r="Q3558" t="s">
        <v>3</v>
      </c>
      <c r="R3558" t="s">
        <v>5</v>
      </c>
      <c r="S3558" t="s">
        <v>7</v>
      </c>
      <c r="T3558" t="s">
        <v>8</v>
      </c>
      <c r="V3558">
        <v>0</v>
      </c>
      <c r="W3558">
        <v>0</v>
      </c>
      <c r="X3558">
        <v>0</v>
      </c>
      <c r="Y3558">
        <v>0</v>
      </c>
      <c r="Z3558">
        <v>0</v>
      </c>
    </row>
    <row r="3559" spans="1:26" x14ac:dyDescent="0.2">
      <c r="A3559">
        <v>1591231</v>
      </c>
      <c r="B3559" t="s">
        <v>3</v>
      </c>
      <c r="C3559" t="s">
        <v>2</v>
      </c>
      <c r="D3559" t="s">
        <v>1</v>
      </c>
      <c r="E3559" t="s">
        <v>0</v>
      </c>
      <c r="F3559" t="s">
        <v>27</v>
      </c>
      <c r="J3559">
        <v>0</v>
      </c>
      <c r="K3559">
        <v>0</v>
      </c>
      <c r="L3559">
        <v>0</v>
      </c>
      <c r="M3559">
        <v>0</v>
      </c>
      <c r="N3559">
        <v>0</v>
      </c>
      <c r="P3559">
        <v>1591231</v>
      </c>
      <c r="Q3559" t="s">
        <v>3</v>
      </c>
      <c r="R3559" t="s">
        <v>2</v>
      </c>
      <c r="S3559" t="s">
        <v>1</v>
      </c>
      <c r="T3559" t="s">
        <v>0</v>
      </c>
      <c r="V3559">
        <v>0</v>
      </c>
      <c r="W3559">
        <v>0</v>
      </c>
      <c r="X3559">
        <v>0</v>
      </c>
      <c r="Y3559">
        <v>0</v>
      </c>
      <c r="Z3559">
        <v>0</v>
      </c>
    </row>
    <row r="3560" spans="1:26" x14ac:dyDescent="0.2">
      <c r="A3560">
        <v>1591381</v>
      </c>
      <c r="B3560" t="s">
        <v>3</v>
      </c>
      <c r="C3560" t="s">
        <v>2</v>
      </c>
      <c r="D3560" t="s">
        <v>7</v>
      </c>
      <c r="E3560" t="s">
        <v>0</v>
      </c>
      <c r="F3560" t="s">
        <v>27</v>
      </c>
      <c r="J3560">
        <v>0</v>
      </c>
      <c r="K3560">
        <v>0</v>
      </c>
      <c r="L3560">
        <v>0</v>
      </c>
      <c r="M3560">
        <v>0</v>
      </c>
      <c r="N3560">
        <v>0</v>
      </c>
      <c r="P3560">
        <v>1591381</v>
      </c>
      <c r="Q3560" t="s">
        <v>3</v>
      </c>
      <c r="R3560" t="s">
        <v>2</v>
      </c>
      <c r="S3560" t="s">
        <v>7</v>
      </c>
      <c r="T3560" t="s">
        <v>0</v>
      </c>
      <c r="V3560">
        <v>0</v>
      </c>
      <c r="W3560">
        <v>0</v>
      </c>
      <c r="X3560">
        <v>0</v>
      </c>
      <c r="Y3560">
        <v>0</v>
      </c>
      <c r="Z3560">
        <v>0</v>
      </c>
    </row>
    <row r="3561" spans="1:26" x14ac:dyDescent="0.2">
      <c r="A3561">
        <v>1591571</v>
      </c>
      <c r="B3561" t="s">
        <v>6</v>
      </c>
      <c r="C3561" t="s">
        <v>2</v>
      </c>
      <c r="D3561" t="s">
        <v>4</v>
      </c>
      <c r="E3561" t="s">
        <v>0</v>
      </c>
      <c r="F3561" t="s">
        <v>27</v>
      </c>
      <c r="J3561">
        <v>0</v>
      </c>
      <c r="K3561">
        <v>0</v>
      </c>
      <c r="L3561">
        <v>0</v>
      </c>
      <c r="M3561">
        <v>0</v>
      </c>
      <c r="N3561">
        <v>0</v>
      </c>
      <c r="P3561">
        <v>1591571</v>
      </c>
      <c r="Q3561" t="s">
        <v>6</v>
      </c>
      <c r="R3561" t="s">
        <v>2</v>
      </c>
      <c r="S3561" t="s">
        <v>4</v>
      </c>
      <c r="T3561" t="s">
        <v>0</v>
      </c>
      <c r="V3561">
        <v>0</v>
      </c>
      <c r="W3561">
        <v>0</v>
      </c>
      <c r="X3561">
        <v>0</v>
      </c>
      <c r="Y3561">
        <v>0</v>
      </c>
      <c r="Z3561">
        <v>0</v>
      </c>
    </row>
    <row r="3562" spans="1:26" x14ac:dyDescent="0.2">
      <c r="A3562">
        <v>1591761</v>
      </c>
      <c r="B3562" t="s">
        <v>3</v>
      </c>
      <c r="C3562" t="s">
        <v>2</v>
      </c>
      <c r="D3562" t="s">
        <v>4</v>
      </c>
      <c r="E3562" t="s">
        <v>0</v>
      </c>
      <c r="F3562" t="s">
        <v>27</v>
      </c>
      <c r="J3562">
        <v>0</v>
      </c>
      <c r="K3562">
        <v>0</v>
      </c>
      <c r="L3562">
        <v>0</v>
      </c>
      <c r="M3562">
        <v>0</v>
      </c>
      <c r="N3562">
        <v>0</v>
      </c>
      <c r="P3562">
        <v>1591761</v>
      </c>
      <c r="Q3562" t="s">
        <v>3</v>
      </c>
      <c r="R3562" t="s">
        <v>2</v>
      </c>
      <c r="S3562" t="s">
        <v>4</v>
      </c>
      <c r="T3562" t="s">
        <v>0</v>
      </c>
      <c r="V3562">
        <v>0</v>
      </c>
      <c r="W3562">
        <v>0</v>
      </c>
      <c r="X3562">
        <v>0</v>
      </c>
      <c r="Y3562">
        <v>0</v>
      </c>
      <c r="Z3562">
        <v>0</v>
      </c>
    </row>
    <row r="3563" spans="1:26" x14ac:dyDescent="0.2">
      <c r="A3563">
        <v>1591801</v>
      </c>
      <c r="B3563" t="s">
        <v>3</v>
      </c>
      <c r="C3563" t="s">
        <v>2</v>
      </c>
      <c r="D3563" t="s">
        <v>7</v>
      </c>
      <c r="E3563" t="s">
        <v>8</v>
      </c>
      <c r="F3563" t="s">
        <v>27</v>
      </c>
      <c r="J3563">
        <v>0</v>
      </c>
      <c r="K3563">
        <v>0</v>
      </c>
      <c r="L3563">
        <v>0</v>
      </c>
      <c r="M3563">
        <v>0</v>
      </c>
      <c r="N3563">
        <v>0</v>
      </c>
      <c r="P3563">
        <v>1591801</v>
      </c>
      <c r="Q3563" t="s">
        <v>3</v>
      </c>
      <c r="R3563" t="s">
        <v>2</v>
      </c>
      <c r="S3563" t="s">
        <v>7</v>
      </c>
      <c r="T3563" t="s">
        <v>8</v>
      </c>
      <c r="V3563">
        <v>0</v>
      </c>
      <c r="W3563">
        <v>0</v>
      </c>
      <c r="X3563">
        <v>0</v>
      </c>
      <c r="Y3563">
        <v>0</v>
      </c>
      <c r="Z3563">
        <v>0</v>
      </c>
    </row>
    <row r="3564" spans="1:26" x14ac:dyDescent="0.2">
      <c r="A3564">
        <v>1591951</v>
      </c>
      <c r="B3564" t="s">
        <v>3</v>
      </c>
      <c r="C3564" t="s">
        <v>2</v>
      </c>
      <c r="D3564" t="s">
        <v>1</v>
      </c>
      <c r="E3564" t="s">
        <v>8</v>
      </c>
      <c r="F3564" t="s">
        <v>27</v>
      </c>
      <c r="J3564">
        <v>0</v>
      </c>
      <c r="K3564">
        <v>0</v>
      </c>
      <c r="L3564">
        <v>0</v>
      </c>
      <c r="M3564">
        <v>0</v>
      </c>
      <c r="N3564">
        <v>0</v>
      </c>
      <c r="P3564">
        <v>1591951</v>
      </c>
      <c r="Q3564" t="s">
        <v>3</v>
      </c>
      <c r="R3564" t="s">
        <v>2</v>
      </c>
      <c r="S3564" t="s">
        <v>1</v>
      </c>
      <c r="T3564" t="s">
        <v>8</v>
      </c>
      <c r="V3564">
        <v>0</v>
      </c>
      <c r="W3564">
        <v>0</v>
      </c>
      <c r="X3564">
        <v>0</v>
      </c>
      <c r="Y3564">
        <v>0</v>
      </c>
      <c r="Z3564">
        <v>0</v>
      </c>
    </row>
    <row r="3565" spans="1:26" x14ac:dyDescent="0.2">
      <c r="A3565">
        <v>1592201</v>
      </c>
      <c r="B3565" t="s">
        <v>3</v>
      </c>
      <c r="C3565" t="s">
        <v>11</v>
      </c>
      <c r="D3565" t="s">
        <v>1</v>
      </c>
      <c r="E3565" t="s">
        <v>0</v>
      </c>
      <c r="F3565" t="s">
        <v>27</v>
      </c>
      <c r="J3565">
        <v>0</v>
      </c>
      <c r="K3565">
        <v>0</v>
      </c>
      <c r="L3565">
        <v>0</v>
      </c>
      <c r="M3565">
        <v>0</v>
      </c>
      <c r="N3565">
        <v>0</v>
      </c>
      <c r="P3565">
        <v>1592201</v>
      </c>
      <c r="Q3565" t="s">
        <v>3</v>
      </c>
      <c r="R3565" t="s">
        <v>11</v>
      </c>
      <c r="S3565" t="s">
        <v>1</v>
      </c>
      <c r="T3565" t="s">
        <v>0</v>
      </c>
      <c r="V3565">
        <v>0</v>
      </c>
      <c r="W3565">
        <v>0</v>
      </c>
      <c r="X3565">
        <v>0</v>
      </c>
      <c r="Y3565">
        <v>0</v>
      </c>
      <c r="Z3565">
        <v>0</v>
      </c>
    </row>
    <row r="3566" spans="1:26" x14ac:dyDescent="0.2">
      <c r="A3566">
        <v>1592541</v>
      </c>
      <c r="B3566" t="s">
        <v>6</v>
      </c>
      <c r="C3566" t="s">
        <v>2</v>
      </c>
      <c r="D3566" t="s">
        <v>1</v>
      </c>
      <c r="E3566" t="s">
        <v>0</v>
      </c>
      <c r="F3566" t="s">
        <v>27</v>
      </c>
      <c r="J3566">
        <v>0</v>
      </c>
      <c r="K3566">
        <v>0</v>
      </c>
      <c r="L3566">
        <v>0</v>
      </c>
      <c r="M3566">
        <v>0</v>
      </c>
      <c r="N3566">
        <v>0</v>
      </c>
      <c r="P3566">
        <v>1592541</v>
      </c>
      <c r="Q3566" t="s">
        <v>6</v>
      </c>
      <c r="R3566" t="s">
        <v>2</v>
      </c>
      <c r="S3566" t="s">
        <v>1</v>
      </c>
      <c r="T3566" t="s">
        <v>0</v>
      </c>
      <c r="V3566">
        <v>0</v>
      </c>
      <c r="W3566">
        <v>0</v>
      </c>
      <c r="X3566">
        <v>0</v>
      </c>
      <c r="Y3566">
        <v>0</v>
      </c>
      <c r="Z3566">
        <v>0</v>
      </c>
    </row>
    <row r="3567" spans="1:26" x14ac:dyDescent="0.2">
      <c r="A3567">
        <v>1592691</v>
      </c>
      <c r="B3567" t="s">
        <v>13</v>
      </c>
      <c r="C3567" t="s">
        <v>5</v>
      </c>
      <c r="D3567" t="s">
        <v>4</v>
      </c>
      <c r="E3567" t="s">
        <v>0</v>
      </c>
      <c r="F3567" t="s">
        <v>27</v>
      </c>
      <c r="J3567">
        <v>0</v>
      </c>
      <c r="K3567">
        <v>0</v>
      </c>
      <c r="L3567">
        <v>0</v>
      </c>
      <c r="M3567">
        <v>0</v>
      </c>
      <c r="N3567">
        <v>0</v>
      </c>
      <c r="P3567">
        <v>1592691</v>
      </c>
      <c r="Q3567" t="s">
        <v>13</v>
      </c>
      <c r="R3567" t="s">
        <v>5</v>
      </c>
      <c r="S3567" t="s">
        <v>4</v>
      </c>
      <c r="T3567" t="s">
        <v>0</v>
      </c>
      <c r="V3567">
        <v>0</v>
      </c>
      <c r="W3567">
        <v>0</v>
      </c>
      <c r="X3567">
        <v>0</v>
      </c>
      <c r="Y3567">
        <v>0</v>
      </c>
      <c r="Z3567">
        <v>0</v>
      </c>
    </row>
    <row r="3568" spans="1:26" x14ac:dyDescent="0.2">
      <c r="A3568">
        <v>1592921</v>
      </c>
      <c r="B3568" t="s">
        <v>3</v>
      </c>
      <c r="C3568" t="s">
        <v>5</v>
      </c>
      <c r="D3568" t="s">
        <v>1</v>
      </c>
      <c r="E3568" t="s">
        <v>0</v>
      </c>
      <c r="F3568" t="s">
        <v>27</v>
      </c>
      <c r="J3568">
        <v>0</v>
      </c>
      <c r="K3568">
        <v>0</v>
      </c>
      <c r="L3568">
        <v>0</v>
      </c>
      <c r="M3568">
        <v>0</v>
      </c>
      <c r="N3568">
        <v>0</v>
      </c>
      <c r="P3568">
        <v>1592921</v>
      </c>
      <c r="Q3568" t="s">
        <v>3</v>
      </c>
      <c r="R3568" t="s">
        <v>5</v>
      </c>
      <c r="S3568" t="s">
        <v>1</v>
      </c>
      <c r="T3568" t="s">
        <v>0</v>
      </c>
      <c r="V3568">
        <v>0</v>
      </c>
      <c r="W3568">
        <v>0</v>
      </c>
      <c r="X3568">
        <v>0</v>
      </c>
      <c r="Y3568">
        <v>0</v>
      </c>
      <c r="Z3568">
        <v>0</v>
      </c>
    </row>
    <row r="3569" spans="1:26" x14ac:dyDescent="0.2">
      <c r="A3569">
        <v>1593661</v>
      </c>
      <c r="B3569" t="s">
        <v>13</v>
      </c>
      <c r="C3569" t="s">
        <v>12</v>
      </c>
      <c r="D3569" t="s">
        <v>4</v>
      </c>
      <c r="E3569" t="s">
        <v>0</v>
      </c>
      <c r="F3569" t="s">
        <v>27</v>
      </c>
      <c r="J3569">
        <v>0</v>
      </c>
      <c r="K3569">
        <v>0</v>
      </c>
      <c r="L3569">
        <v>0</v>
      </c>
      <c r="M3569">
        <v>0</v>
      </c>
      <c r="N3569">
        <v>0</v>
      </c>
      <c r="P3569">
        <v>1593661</v>
      </c>
      <c r="Q3569" t="s">
        <v>13</v>
      </c>
      <c r="R3569" t="s">
        <v>12</v>
      </c>
      <c r="S3569" t="s">
        <v>4</v>
      </c>
      <c r="T3569" t="s">
        <v>0</v>
      </c>
      <c r="V3569">
        <v>0</v>
      </c>
      <c r="W3569">
        <v>0</v>
      </c>
      <c r="X3569">
        <v>0</v>
      </c>
      <c r="Y3569">
        <v>0</v>
      </c>
      <c r="Z3569">
        <v>0</v>
      </c>
    </row>
    <row r="3570" spans="1:26" x14ac:dyDescent="0.2">
      <c r="A3570">
        <v>1594061</v>
      </c>
      <c r="B3570" t="s">
        <v>6</v>
      </c>
      <c r="C3570" t="s">
        <v>5</v>
      </c>
      <c r="D3570" t="s">
        <v>1</v>
      </c>
      <c r="E3570" t="s">
        <v>0</v>
      </c>
      <c r="F3570" t="s">
        <v>27</v>
      </c>
      <c r="J3570">
        <v>0</v>
      </c>
      <c r="K3570">
        <v>0</v>
      </c>
      <c r="L3570">
        <v>0</v>
      </c>
      <c r="M3570">
        <v>0</v>
      </c>
      <c r="N3570">
        <v>0</v>
      </c>
      <c r="P3570">
        <v>1594061</v>
      </c>
      <c r="Q3570" t="s">
        <v>6</v>
      </c>
      <c r="R3570" t="s">
        <v>5</v>
      </c>
      <c r="S3570" t="s">
        <v>1</v>
      </c>
      <c r="T3570" t="s">
        <v>0</v>
      </c>
      <c r="V3570">
        <v>0</v>
      </c>
      <c r="W3570">
        <v>0</v>
      </c>
      <c r="X3570">
        <v>0</v>
      </c>
      <c r="Y3570">
        <v>0</v>
      </c>
      <c r="Z3570">
        <v>0</v>
      </c>
    </row>
    <row r="3571" spans="1:26" x14ac:dyDescent="0.2">
      <c r="A3571">
        <v>1594101</v>
      </c>
      <c r="B3571" t="s">
        <v>6</v>
      </c>
      <c r="C3571" t="s">
        <v>5</v>
      </c>
      <c r="D3571" t="s">
        <v>1</v>
      </c>
      <c r="E3571" t="s">
        <v>0</v>
      </c>
      <c r="F3571" t="s">
        <v>27</v>
      </c>
      <c r="J3571">
        <v>0</v>
      </c>
      <c r="K3571">
        <v>0</v>
      </c>
      <c r="L3571">
        <v>0</v>
      </c>
      <c r="M3571">
        <v>0</v>
      </c>
      <c r="N3571">
        <v>0</v>
      </c>
      <c r="P3571">
        <v>1594101</v>
      </c>
      <c r="Q3571" t="s">
        <v>6</v>
      </c>
      <c r="R3571" t="s">
        <v>5</v>
      </c>
      <c r="S3571" t="s">
        <v>1</v>
      </c>
      <c r="T3571" t="s">
        <v>0</v>
      </c>
      <c r="V3571">
        <v>0</v>
      </c>
      <c r="W3571">
        <v>0</v>
      </c>
      <c r="X3571">
        <v>0</v>
      </c>
      <c r="Y3571">
        <v>0</v>
      </c>
      <c r="Z3571">
        <v>0</v>
      </c>
    </row>
    <row r="3572" spans="1:26" x14ac:dyDescent="0.2">
      <c r="A3572">
        <v>1594251</v>
      </c>
      <c r="B3572" t="s">
        <v>6</v>
      </c>
      <c r="C3572" t="s">
        <v>2</v>
      </c>
      <c r="D3572" t="s">
        <v>4</v>
      </c>
      <c r="E3572" t="s">
        <v>0</v>
      </c>
      <c r="F3572" t="s">
        <v>27</v>
      </c>
      <c r="J3572">
        <v>0</v>
      </c>
      <c r="K3572">
        <v>0</v>
      </c>
      <c r="L3572">
        <v>0</v>
      </c>
      <c r="M3572">
        <v>0</v>
      </c>
      <c r="N3572">
        <v>0</v>
      </c>
      <c r="P3572">
        <v>1594251</v>
      </c>
      <c r="Q3572" t="s">
        <v>6</v>
      </c>
      <c r="R3572" t="s">
        <v>2</v>
      </c>
      <c r="S3572" t="s">
        <v>4</v>
      </c>
      <c r="T3572" t="s">
        <v>0</v>
      </c>
      <c r="V3572">
        <v>0</v>
      </c>
      <c r="W3572">
        <v>0</v>
      </c>
      <c r="X3572">
        <v>0</v>
      </c>
      <c r="Y3572">
        <v>0</v>
      </c>
      <c r="Z3572">
        <v>0</v>
      </c>
    </row>
    <row r="3573" spans="1:26" x14ac:dyDescent="0.2">
      <c r="A3573">
        <v>1594781</v>
      </c>
      <c r="B3573" t="s">
        <v>6</v>
      </c>
      <c r="C3573" t="s">
        <v>5</v>
      </c>
      <c r="D3573" t="s">
        <v>1</v>
      </c>
      <c r="E3573" t="s">
        <v>0</v>
      </c>
      <c r="F3573" t="s">
        <v>27</v>
      </c>
      <c r="J3573">
        <v>0</v>
      </c>
      <c r="K3573">
        <v>0</v>
      </c>
      <c r="L3573">
        <v>0</v>
      </c>
      <c r="M3573">
        <v>0</v>
      </c>
      <c r="N3573">
        <v>0</v>
      </c>
      <c r="P3573">
        <v>1594781</v>
      </c>
      <c r="Q3573" t="s">
        <v>6</v>
      </c>
      <c r="R3573" t="s">
        <v>5</v>
      </c>
      <c r="S3573" t="s">
        <v>1</v>
      </c>
      <c r="T3573" t="s">
        <v>0</v>
      </c>
      <c r="V3573">
        <v>0</v>
      </c>
      <c r="W3573">
        <v>0</v>
      </c>
      <c r="X3573">
        <v>0</v>
      </c>
      <c r="Y3573">
        <v>0</v>
      </c>
      <c r="Z3573">
        <v>0</v>
      </c>
    </row>
    <row r="3574" spans="1:26" x14ac:dyDescent="0.2">
      <c r="A3574">
        <v>1594971</v>
      </c>
      <c r="B3574" t="s">
        <v>6</v>
      </c>
      <c r="C3574" t="s">
        <v>5</v>
      </c>
      <c r="D3574" t="s">
        <v>4</v>
      </c>
      <c r="E3574" t="s">
        <v>8</v>
      </c>
      <c r="F3574" t="s">
        <v>27</v>
      </c>
      <c r="J3574">
        <v>0</v>
      </c>
      <c r="K3574">
        <v>0</v>
      </c>
      <c r="L3574">
        <v>0</v>
      </c>
      <c r="M3574">
        <v>0</v>
      </c>
      <c r="N3574">
        <v>0</v>
      </c>
      <c r="P3574">
        <v>1594971</v>
      </c>
      <c r="Q3574" t="s">
        <v>6</v>
      </c>
      <c r="R3574" t="s">
        <v>5</v>
      </c>
      <c r="S3574" t="s">
        <v>4</v>
      </c>
      <c r="T3574" t="s">
        <v>8</v>
      </c>
      <c r="V3574">
        <v>0</v>
      </c>
      <c r="W3574">
        <v>0</v>
      </c>
      <c r="X3574">
        <v>0</v>
      </c>
      <c r="Y3574">
        <v>0</v>
      </c>
      <c r="Z3574">
        <v>0</v>
      </c>
    </row>
    <row r="3575" spans="1:26" x14ac:dyDescent="0.2">
      <c r="A3575">
        <v>1595031</v>
      </c>
      <c r="B3575" t="s">
        <v>13</v>
      </c>
      <c r="C3575" t="s">
        <v>5</v>
      </c>
      <c r="D3575" t="s">
        <v>1</v>
      </c>
      <c r="E3575" t="s">
        <v>0</v>
      </c>
      <c r="F3575" t="s">
        <v>27</v>
      </c>
      <c r="J3575">
        <v>0</v>
      </c>
      <c r="K3575">
        <v>0</v>
      </c>
      <c r="L3575">
        <v>0</v>
      </c>
      <c r="M3575">
        <v>0</v>
      </c>
      <c r="N3575">
        <v>0</v>
      </c>
      <c r="P3575">
        <v>1595031</v>
      </c>
      <c r="Q3575" t="s">
        <v>13</v>
      </c>
      <c r="R3575" t="s">
        <v>5</v>
      </c>
      <c r="S3575" t="s">
        <v>1</v>
      </c>
      <c r="T3575" t="s">
        <v>0</v>
      </c>
      <c r="V3575">
        <v>0</v>
      </c>
      <c r="W3575">
        <v>0</v>
      </c>
      <c r="X3575">
        <v>0</v>
      </c>
      <c r="Y3575">
        <v>0</v>
      </c>
      <c r="Z3575">
        <v>0</v>
      </c>
    </row>
    <row r="3576" spans="1:26" x14ac:dyDescent="0.2">
      <c r="A3576">
        <v>1595181</v>
      </c>
      <c r="B3576" t="s">
        <v>6</v>
      </c>
      <c r="C3576" t="s">
        <v>5</v>
      </c>
      <c r="D3576" t="s">
        <v>1</v>
      </c>
      <c r="E3576" t="s">
        <v>0</v>
      </c>
      <c r="F3576" t="s">
        <v>27</v>
      </c>
      <c r="J3576">
        <v>0</v>
      </c>
      <c r="K3576">
        <v>0</v>
      </c>
      <c r="L3576">
        <v>0</v>
      </c>
      <c r="M3576">
        <v>0</v>
      </c>
      <c r="N3576">
        <v>0</v>
      </c>
      <c r="P3576">
        <v>1595181</v>
      </c>
      <c r="Q3576" t="s">
        <v>6</v>
      </c>
      <c r="R3576" t="s">
        <v>5</v>
      </c>
      <c r="S3576" t="s">
        <v>1</v>
      </c>
      <c r="T3576" t="s">
        <v>0</v>
      </c>
      <c r="V3576">
        <v>0</v>
      </c>
      <c r="W3576">
        <v>0</v>
      </c>
      <c r="X3576">
        <v>0</v>
      </c>
      <c r="Y3576">
        <v>0</v>
      </c>
      <c r="Z3576">
        <v>0</v>
      </c>
    </row>
    <row r="3577" spans="1:26" x14ac:dyDescent="0.2">
      <c r="A3577">
        <v>1595561</v>
      </c>
      <c r="B3577" t="s">
        <v>3</v>
      </c>
      <c r="C3577" t="s">
        <v>11</v>
      </c>
      <c r="D3577" t="s">
        <v>4</v>
      </c>
      <c r="E3577" t="s">
        <v>0</v>
      </c>
      <c r="F3577" t="s">
        <v>27</v>
      </c>
      <c r="J3577">
        <v>0</v>
      </c>
      <c r="K3577">
        <v>0</v>
      </c>
      <c r="L3577">
        <v>0</v>
      </c>
      <c r="M3577">
        <v>0</v>
      </c>
      <c r="N3577">
        <v>0</v>
      </c>
      <c r="P3577">
        <v>1595561</v>
      </c>
      <c r="Q3577" t="s">
        <v>3</v>
      </c>
      <c r="R3577" t="s">
        <v>11</v>
      </c>
      <c r="S3577" t="s">
        <v>4</v>
      </c>
      <c r="T3577" t="s">
        <v>0</v>
      </c>
      <c r="V3577">
        <v>0</v>
      </c>
      <c r="W3577">
        <v>0</v>
      </c>
      <c r="X3577">
        <v>0</v>
      </c>
      <c r="Y3577">
        <v>0</v>
      </c>
      <c r="Z3577">
        <v>0</v>
      </c>
    </row>
    <row r="3578" spans="1:26" x14ac:dyDescent="0.2">
      <c r="A3578">
        <v>1595601</v>
      </c>
      <c r="B3578" t="s">
        <v>6</v>
      </c>
      <c r="C3578" t="s">
        <v>11</v>
      </c>
      <c r="D3578" t="s">
        <v>1</v>
      </c>
      <c r="E3578" t="s">
        <v>0</v>
      </c>
      <c r="F3578" t="s">
        <v>27</v>
      </c>
      <c r="J3578">
        <v>0</v>
      </c>
      <c r="K3578">
        <v>0</v>
      </c>
      <c r="L3578">
        <v>0</v>
      </c>
      <c r="M3578">
        <v>0</v>
      </c>
      <c r="N3578">
        <v>0</v>
      </c>
      <c r="P3578">
        <v>1595601</v>
      </c>
      <c r="Q3578" t="s">
        <v>6</v>
      </c>
      <c r="R3578" t="s">
        <v>11</v>
      </c>
      <c r="S3578" t="s">
        <v>1</v>
      </c>
      <c r="T3578" t="s">
        <v>0</v>
      </c>
      <c r="V3578">
        <v>0</v>
      </c>
      <c r="W3578">
        <v>0</v>
      </c>
      <c r="X3578">
        <v>0</v>
      </c>
      <c r="Y3578">
        <v>0</v>
      </c>
      <c r="Z3578">
        <v>0</v>
      </c>
    </row>
    <row r="3579" spans="1:26" x14ac:dyDescent="0.2">
      <c r="A3579">
        <v>1595751</v>
      </c>
      <c r="B3579" t="s">
        <v>3</v>
      </c>
      <c r="C3579" t="s">
        <v>5</v>
      </c>
      <c r="D3579" t="s">
        <v>4</v>
      </c>
      <c r="E3579" t="s">
        <v>0</v>
      </c>
      <c r="F3579" t="s">
        <v>27</v>
      </c>
      <c r="J3579">
        <v>0</v>
      </c>
      <c r="K3579">
        <v>0</v>
      </c>
      <c r="L3579">
        <v>0</v>
      </c>
      <c r="M3579">
        <v>0</v>
      </c>
      <c r="N3579">
        <v>0</v>
      </c>
      <c r="P3579">
        <v>1595751</v>
      </c>
      <c r="Q3579" t="s">
        <v>3</v>
      </c>
      <c r="R3579" t="s">
        <v>5</v>
      </c>
      <c r="S3579" t="s">
        <v>4</v>
      </c>
      <c r="T3579" t="s">
        <v>0</v>
      </c>
      <c r="V3579">
        <v>0</v>
      </c>
      <c r="W3579">
        <v>0</v>
      </c>
      <c r="X3579">
        <v>0</v>
      </c>
      <c r="Y3579">
        <v>0</v>
      </c>
      <c r="Z3579">
        <v>0</v>
      </c>
    </row>
    <row r="3580" spans="1:26" x14ac:dyDescent="0.2">
      <c r="A3580">
        <v>1595941</v>
      </c>
      <c r="B3580" t="s">
        <v>6</v>
      </c>
      <c r="C3580" t="s">
        <v>2</v>
      </c>
      <c r="D3580" t="s">
        <v>4</v>
      </c>
      <c r="E3580" t="s">
        <v>0</v>
      </c>
      <c r="F3580" t="s">
        <v>27</v>
      </c>
      <c r="J3580">
        <v>0</v>
      </c>
      <c r="K3580">
        <v>0</v>
      </c>
      <c r="L3580">
        <v>0</v>
      </c>
      <c r="M3580">
        <v>0</v>
      </c>
      <c r="N3580">
        <v>0</v>
      </c>
      <c r="P3580">
        <v>1595941</v>
      </c>
      <c r="Q3580" t="s">
        <v>6</v>
      </c>
      <c r="R3580" t="s">
        <v>2</v>
      </c>
      <c r="S3580" t="s">
        <v>4</v>
      </c>
      <c r="T3580" t="s">
        <v>0</v>
      </c>
      <c r="V3580">
        <v>0</v>
      </c>
      <c r="W3580">
        <v>0</v>
      </c>
      <c r="X3580">
        <v>0</v>
      </c>
      <c r="Y3580">
        <v>0</v>
      </c>
      <c r="Z3580">
        <v>0</v>
      </c>
    </row>
    <row r="3581" spans="1:26" x14ac:dyDescent="0.2">
      <c r="A3581">
        <v>1596001</v>
      </c>
      <c r="B3581" t="s">
        <v>3</v>
      </c>
      <c r="C3581" t="s">
        <v>5</v>
      </c>
      <c r="D3581" t="s">
        <v>1</v>
      </c>
      <c r="E3581" t="s">
        <v>0</v>
      </c>
      <c r="F3581" t="s">
        <v>27</v>
      </c>
      <c r="J3581">
        <v>0</v>
      </c>
      <c r="K3581">
        <v>0</v>
      </c>
      <c r="L3581">
        <v>0</v>
      </c>
      <c r="M3581">
        <v>0</v>
      </c>
      <c r="N3581">
        <v>0</v>
      </c>
      <c r="P3581">
        <v>1596001</v>
      </c>
      <c r="Q3581" t="s">
        <v>3</v>
      </c>
      <c r="R3581" t="s">
        <v>5</v>
      </c>
      <c r="S3581" t="s">
        <v>1</v>
      </c>
      <c r="T3581" t="s">
        <v>0</v>
      </c>
      <c r="V3581">
        <v>0</v>
      </c>
      <c r="W3581">
        <v>0</v>
      </c>
      <c r="X3581">
        <v>0</v>
      </c>
      <c r="Y3581">
        <v>0</v>
      </c>
      <c r="Z3581">
        <v>0</v>
      </c>
    </row>
    <row r="3582" spans="1:26" x14ac:dyDescent="0.2">
      <c r="A3582">
        <v>1596151</v>
      </c>
      <c r="B3582" t="s">
        <v>3</v>
      </c>
      <c r="C3582" t="s">
        <v>2</v>
      </c>
      <c r="D3582" t="s">
        <v>1</v>
      </c>
      <c r="E3582" t="s">
        <v>0</v>
      </c>
      <c r="F3582" t="s">
        <v>27</v>
      </c>
      <c r="J3582">
        <v>0</v>
      </c>
      <c r="K3582">
        <v>0</v>
      </c>
      <c r="L3582">
        <v>0</v>
      </c>
      <c r="M3582">
        <v>0</v>
      </c>
      <c r="N3582">
        <v>0</v>
      </c>
      <c r="P3582">
        <v>1596151</v>
      </c>
      <c r="Q3582" t="s">
        <v>3</v>
      </c>
      <c r="R3582" t="s">
        <v>2</v>
      </c>
      <c r="S3582" t="s">
        <v>1</v>
      </c>
      <c r="T3582" t="s">
        <v>0</v>
      </c>
      <c r="V3582">
        <v>0</v>
      </c>
      <c r="W3582">
        <v>0</v>
      </c>
      <c r="X3582">
        <v>0</v>
      </c>
      <c r="Y3582">
        <v>0</v>
      </c>
      <c r="Z3582">
        <v>0</v>
      </c>
    </row>
    <row r="3583" spans="1:26" x14ac:dyDescent="0.2">
      <c r="A3583">
        <v>1596531</v>
      </c>
      <c r="B3583" t="s">
        <v>6</v>
      </c>
      <c r="C3583" t="s">
        <v>12</v>
      </c>
      <c r="D3583" t="s">
        <v>1</v>
      </c>
      <c r="E3583" t="s">
        <v>0</v>
      </c>
      <c r="F3583" t="s">
        <v>27</v>
      </c>
      <c r="J3583">
        <v>0</v>
      </c>
      <c r="K3583">
        <v>0</v>
      </c>
      <c r="L3583">
        <v>0</v>
      </c>
      <c r="M3583">
        <v>0</v>
      </c>
      <c r="N3583">
        <v>0</v>
      </c>
      <c r="P3583">
        <v>1596531</v>
      </c>
      <c r="Q3583" t="s">
        <v>6</v>
      </c>
      <c r="R3583" t="s">
        <v>12</v>
      </c>
      <c r="S3583" t="s">
        <v>1</v>
      </c>
      <c r="T3583" t="s">
        <v>0</v>
      </c>
      <c r="V3583">
        <v>0</v>
      </c>
      <c r="W3583">
        <v>0</v>
      </c>
      <c r="X3583">
        <v>0</v>
      </c>
      <c r="Y3583">
        <v>0</v>
      </c>
      <c r="Z3583">
        <v>0</v>
      </c>
    </row>
    <row r="3584" spans="1:26" x14ac:dyDescent="0.2">
      <c r="A3584">
        <v>1596911</v>
      </c>
      <c r="B3584" t="s">
        <v>6</v>
      </c>
      <c r="C3584" t="s">
        <v>2</v>
      </c>
      <c r="D3584" t="s">
        <v>1</v>
      </c>
      <c r="E3584" t="s">
        <v>0</v>
      </c>
      <c r="F3584" t="s">
        <v>27</v>
      </c>
      <c r="J3584">
        <v>0</v>
      </c>
      <c r="K3584">
        <v>0</v>
      </c>
      <c r="L3584">
        <v>0</v>
      </c>
      <c r="M3584">
        <v>0</v>
      </c>
      <c r="N3584">
        <v>0</v>
      </c>
      <c r="P3584">
        <v>1596911</v>
      </c>
      <c r="Q3584" t="s">
        <v>6</v>
      </c>
      <c r="R3584" t="s">
        <v>2</v>
      </c>
      <c r="S3584" t="s">
        <v>1</v>
      </c>
      <c r="T3584" t="s">
        <v>0</v>
      </c>
      <c r="V3584">
        <v>0</v>
      </c>
      <c r="W3584">
        <v>0</v>
      </c>
      <c r="X3584">
        <v>0</v>
      </c>
      <c r="Y3584">
        <v>0</v>
      </c>
      <c r="Z3584">
        <v>0</v>
      </c>
    </row>
    <row r="3585" spans="1:26" x14ac:dyDescent="0.2">
      <c r="A3585">
        <v>1597121</v>
      </c>
      <c r="B3585" t="s">
        <v>3</v>
      </c>
      <c r="C3585" t="s">
        <v>2</v>
      </c>
      <c r="D3585" t="s">
        <v>4</v>
      </c>
      <c r="E3585" t="s">
        <v>0</v>
      </c>
      <c r="F3585" t="s">
        <v>27</v>
      </c>
      <c r="J3585">
        <v>0</v>
      </c>
      <c r="K3585">
        <v>0</v>
      </c>
      <c r="L3585">
        <v>0</v>
      </c>
      <c r="M3585">
        <v>0</v>
      </c>
      <c r="N3585">
        <v>0</v>
      </c>
      <c r="P3585">
        <v>1597121</v>
      </c>
      <c r="Q3585" t="s">
        <v>3</v>
      </c>
      <c r="R3585" t="s">
        <v>2</v>
      </c>
      <c r="S3585" t="s">
        <v>4</v>
      </c>
      <c r="T3585" t="s">
        <v>0</v>
      </c>
      <c r="V3585">
        <v>0</v>
      </c>
      <c r="W3585">
        <v>0</v>
      </c>
      <c r="X3585">
        <v>0</v>
      </c>
      <c r="Y3585">
        <v>0</v>
      </c>
      <c r="Z3585">
        <v>0</v>
      </c>
    </row>
    <row r="3586" spans="1:26" x14ac:dyDescent="0.2">
      <c r="A3586">
        <v>1598241</v>
      </c>
      <c r="B3586" t="s">
        <v>6</v>
      </c>
      <c r="C3586" t="s">
        <v>2</v>
      </c>
      <c r="D3586" t="s">
        <v>7</v>
      </c>
      <c r="E3586" t="s">
        <v>8</v>
      </c>
      <c r="F3586" t="s">
        <v>27</v>
      </c>
      <c r="J3586">
        <v>0</v>
      </c>
      <c r="K3586">
        <v>0</v>
      </c>
      <c r="L3586">
        <v>0</v>
      </c>
      <c r="M3586">
        <v>0</v>
      </c>
      <c r="N3586">
        <v>0</v>
      </c>
      <c r="P3586">
        <v>1598241</v>
      </c>
      <c r="Q3586" t="s">
        <v>6</v>
      </c>
      <c r="R3586" t="s">
        <v>2</v>
      </c>
      <c r="S3586" t="s">
        <v>7</v>
      </c>
      <c r="T3586" t="s">
        <v>8</v>
      </c>
      <c r="V3586">
        <v>0</v>
      </c>
      <c r="W3586">
        <v>0</v>
      </c>
      <c r="X3586">
        <v>0</v>
      </c>
      <c r="Y3586">
        <v>0</v>
      </c>
      <c r="Z3586">
        <v>0</v>
      </c>
    </row>
    <row r="3587" spans="1:26" x14ac:dyDescent="0.2">
      <c r="A3587">
        <v>1598391</v>
      </c>
      <c r="B3587" t="s">
        <v>3</v>
      </c>
      <c r="C3587" t="s">
        <v>2</v>
      </c>
      <c r="D3587" t="s">
        <v>4</v>
      </c>
      <c r="E3587" t="s">
        <v>0</v>
      </c>
      <c r="F3587" t="s">
        <v>27</v>
      </c>
      <c r="J3587">
        <v>0</v>
      </c>
      <c r="K3587">
        <v>0</v>
      </c>
      <c r="L3587">
        <v>0</v>
      </c>
      <c r="M3587">
        <v>0</v>
      </c>
      <c r="N3587">
        <v>0</v>
      </c>
      <c r="P3587">
        <v>1598391</v>
      </c>
      <c r="Q3587" t="s">
        <v>3</v>
      </c>
      <c r="R3587" t="s">
        <v>2</v>
      </c>
      <c r="S3587" t="s">
        <v>4</v>
      </c>
      <c r="T3587" t="s">
        <v>0</v>
      </c>
      <c r="V3587">
        <v>0</v>
      </c>
      <c r="W3587">
        <v>0</v>
      </c>
      <c r="X3587">
        <v>0</v>
      </c>
      <c r="Y3587">
        <v>0</v>
      </c>
      <c r="Z3587">
        <v>0</v>
      </c>
    </row>
    <row r="3588" spans="1:26" x14ac:dyDescent="0.2">
      <c r="A3588">
        <v>1598431</v>
      </c>
      <c r="B3588" t="s">
        <v>3</v>
      </c>
      <c r="C3588" t="s">
        <v>12</v>
      </c>
      <c r="D3588" t="s">
        <v>1</v>
      </c>
      <c r="E3588" t="s">
        <v>0</v>
      </c>
      <c r="F3588" t="s">
        <v>27</v>
      </c>
      <c r="J3588">
        <v>0</v>
      </c>
      <c r="K3588">
        <v>0</v>
      </c>
      <c r="L3588">
        <v>0</v>
      </c>
      <c r="M3588">
        <v>0</v>
      </c>
      <c r="N3588">
        <v>0</v>
      </c>
      <c r="P3588">
        <v>1598431</v>
      </c>
      <c r="Q3588" t="s">
        <v>3</v>
      </c>
      <c r="R3588" t="s">
        <v>12</v>
      </c>
      <c r="S3588" t="s">
        <v>1</v>
      </c>
      <c r="T3588" t="s">
        <v>0</v>
      </c>
      <c r="V3588">
        <v>0</v>
      </c>
      <c r="W3588">
        <v>0</v>
      </c>
      <c r="X3588">
        <v>0</v>
      </c>
      <c r="Y3588">
        <v>0</v>
      </c>
      <c r="Z3588">
        <v>0</v>
      </c>
    </row>
    <row r="3589" spans="1:26" x14ac:dyDescent="0.2">
      <c r="A3589">
        <v>1599021</v>
      </c>
      <c r="B3589" t="s">
        <v>3</v>
      </c>
      <c r="C3589" t="s">
        <v>2</v>
      </c>
      <c r="D3589" t="s">
        <v>1</v>
      </c>
      <c r="E3589" t="s">
        <v>0</v>
      </c>
      <c r="F3589" t="s">
        <v>27</v>
      </c>
      <c r="J3589">
        <v>0</v>
      </c>
      <c r="K3589">
        <v>0</v>
      </c>
      <c r="L3589">
        <v>0</v>
      </c>
      <c r="M3589">
        <v>0</v>
      </c>
      <c r="N3589">
        <v>0</v>
      </c>
      <c r="P3589">
        <v>1599021</v>
      </c>
      <c r="Q3589" t="s">
        <v>3</v>
      </c>
      <c r="R3589" t="s">
        <v>2</v>
      </c>
      <c r="S3589" t="s">
        <v>1</v>
      </c>
      <c r="T3589" t="s">
        <v>0</v>
      </c>
      <c r="V3589">
        <v>0</v>
      </c>
      <c r="W3589">
        <v>0</v>
      </c>
      <c r="X3589">
        <v>0</v>
      </c>
      <c r="Y3589">
        <v>0</v>
      </c>
      <c r="Z3589">
        <v>0</v>
      </c>
    </row>
    <row r="3590" spans="1:26" x14ac:dyDescent="0.2">
      <c r="A3590">
        <v>1599171</v>
      </c>
      <c r="B3590" t="s">
        <v>3</v>
      </c>
      <c r="C3590" t="s">
        <v>2</v>
      </c>
      <c r="D3590" t="s">
        <v>7</v>
      </c>
      <c r="E3590" t="s">
        <v>0</v>
      </c>
      <c r="F3590" t="s">
        <v>27</v>
      </c>
      <c r="J3590">
        <v>0</v>
      </c>
      <c r="K3590">
        <v>0</v>
      </c>
      <c r="L3590">
        <v>0</v>
      </c>
      <c r="M3590">
        <v>0</v>
      </c>
      <c r="N3590">
        <v>0</v>
      </c>
      <c r="P3590">
        <v>1599171</v>
      </c>
      <c r="Q3590" t="s">
        <v>3</v>
      </c>
      <c r="R3590" t="s">
        <v>2</v>
      </c>
      <c r="S3590" t="s">
        <v>7</v>
      </c>
      <c r="T3590" t="s">
        <v>0</v>
      </c>
      <c r="V3590">
        <v>0</v>
      </c>
      <c r="W3590">
        <v>0</v>
      </c>
      <c r="X3590">
        <v>0</v>
      </c>
      <c r="Y3590">
        <v>0</v>
      </c>
      <c r="Z3590">
        <v>0</v>
      </c>
    </row>
    <row r="3591" spans="1:26" x14ac:dyDescent="0.2">
      <c r="A3591">
        <v>1599211</v>
      </c>
      <c r="B3591" t="s">
        <v>10</v>
      </c>
      <c r="C3591" t="s">
        <v>9</v>
      </c>
      <c r="D3591" t="s">
        <v>4</v>
      </c>
      <c r="E3591" t="s">
        <v>0</v>
      </c>
      <c r="F3591" t="s">
        <v>27</v>
      </c>
      <c r="J3591">
        <v>0</v>
      </c>
      <c r="K3591">
        <v>0</v>
      </c>
      <c r="L3591">
        <v>0</v>
      </c>
      <c r="M3591">
        <v>0</v>
      </c>
      <c r="N3591">
        <v>0</v>
      </c>
      <c r="P3591">
        <v>1599211</v>
      </c>
      <c r="Q3591" t="s">
        <v>10</v>
      </c>
      <c r="R3591" t="s">
        <v>9</v>
      </c>
      <c r="S3591" t="s">
        <v>4</v>
      </c>
      <c r="T3591" t="s">
        <v>0</v>
      </c>
      <c r="V3591">
        <v>0</v>
      </c>
      <c r="W3591">
        <v>0</v>
      </c>
      <c r="X3591">
        <v>0</v>
      </c>
      <c r="Y3591">
        <v>0</v>
      </c>
      <c r="Z3591">
        <v>0</v>
      </c>
    </row>
    <row r="3592" spans="1:26" x14ac:dyDescent="0.2">
      <c r="A3592">
        <v>1599551</v>
      </c>
      <c r="B3592" t="s">
        <v>6</v>
      </c>
      <c r="C3592" t="s">
        <v>12</v>
      </c>
      <c r="E3592" t="s">
        <v>0</v>
      </c>
      <c r="F3592" t="s">
        <v>27</v>
      </c>
      <c r="J3592">
        <v>0</v>
      </c>
      <c r="K3592">
        <v>0</v>
      </c>
      <c r="L3592">
        <v>0</v>
      </c>
      <c r="M3592">
        <v>0</v>
      </c>
      <c r="N3592">
        <v>0</v>
      </c>
      <c r="P3592">
        <v>1599551</v>
      </c>
      <c r="Q3592" t="s">
        <v>6</v>
      </c>
      <c r="R3592" t="s">
        <v>12</v>
      </c>
      <c r="S3592" t="s">
        <v>24</v>
      </c>
      <c r="T3592" t="s">
        <v>0</v>
      </c>
      <c r="V3592">
        <v>0</v>
      </c>
      <c r="W3592">
        <v>0</v>
      </c>
      <c r="X3592">
        <v>0</v>
      </c>
      <c r="Y3592">
        <v>0</v>
      </c>
      <c r="Z3592">
        <v>0</v>
      </c>
    </row>
    <row r="3593" spans="1:26" x14ac:dyDescent="0.2">
      <c r="A3593">
        <v>1599741</v>
      </c>
      <c r="B3593" t="s">
        <v>3</v>
      </c>
      <c r="C3593" t="s">
        <v>5</v>
      </c>
      <c r="D3593" t="s">
        <v>7</v>
      </c>
      <c r="E3593" t="s">
        <v>0</v>
      </c>
      <c r="F3593" t="s">
        <v>27</v>
      </c>
      <c r="J3593">
        <v>0</v>
      </c>
      <c r="K3593">
        <v>0</v>
      </c>
      <c r="L3593">
        <v>0</v>
      </c>
      <c r="M3593">
        <v>1</v>
      </c>
      <c r="N3593">
        <v>0</v>
      </c>
      <c r="P3593">
        <v>1599741</v>
      </c>
      <c r="Q3593" t="s">
        <v>3</v>
      </c>
      <c r="R3593" t="s">
        <v>5</v>
      </c>
      <c r="S3593" t="s">
        <v>7</v>
      </c>
      <c r="T3593" t="s">
        <v>0</v>
      </c>
      <c r="V3593">
        <v>0</v>
      </c>
      <c r="W3593">
        <v>0</v>
      </c>
      <c r="X3593">
        <v>0</v>
      </c>
      <c r="Y3593">
        <v>0</v>
      </c>
      <c r="Z3593">
        <v>0</v>
      </c>
    </row>
    <row r="3594" spans="1:26" x14ac:dyDescent="0.2">
      <c r="A3594">
        <v>1599891</v>
      </c>
      <c r="B3594" t="s">
        <v>3</v>
      </c>
      <c r="C3594" t="s">
        <v>2</v>
      </c>
      <c r="D3594" t="s">
        <v>7</v>
      </c>
      <c r="E3594" t="s">
        <v>0</v>
      </c>
      <c r="F3594" t="s">
        <v>27</v>
      </c>
      <c r="J3594">
        <v>0</v>
      </c>
      <c r="K3594">
        <v>0</v>
      </c>
      <c r="L3594">
        <v>0</v>
      </c>
      <c r="M3594">
        <v>0</v>
      </c>
      <c r="N3594">
        <v>0</v>
      </c>
      <c r="P3594">
        <v>1599891</v>
      </c>
      <c r="Q3594" t="s">
        <v>3</v>
      </c>
      <c r="R3594" t="s">
        <v>2</v>
      </c>
      <c r="S3594" t="s">
        <v>7</v>
      </c>
      <c r="T3594" t="s">
        <v>0</v>
      </c>
      <c r="V3594">
        <v>0</v>
      </c>
      <c r="W3594">
        <v>0</v>
      </c>
      <c r="X3594">
        <v>0</v>
      </c>
      <c r="Y3594">
        <v>0</v>
      </c>
      <c r="Z3594">
        <v>0</v>
      </c>
    </row>
    <row r="3595" spans="1:26" x14ac:dyDescent="0.2">
      <c r="A3595">
        <v>1600061</v>
      </c>
      <c r="B3595" t="s">
        <v>3</v>
      </c>
      <c r="C3595" t="s">
        <v>2</v>
      </c>
      <c r="D3595" t="s">
        <v>7</v>
      </c>
      <c r="E3595" t="s">
        <v>0</v>
      </c>
      <c r="F3595" t="s">
        <v>27</v>
      </c>
      <c r="J3595">
        <v>0</v>
      </c>
      <c r="K3595">
        <v>0</v>
      </c>
      <c r="L3595">
        <v>0</v>
      </c>
      <c r="M3595">
        <v>0</v>
      </c>
      <c r="N3595">
        <v>0</v>
      </c>
      <c r="P3595">
        <v>1600061</v>
      </c>
      <c r="Q3595" t="s">
        <v>3</v>
      </c>
      <c r="R3595" t="s">
        <v>2</v>
      </c>
      <c r="S3595" t="s">
        <v>7</v>
      </c>
      <c r="T3595" t="s">
        <v>0</v>
      </c>
      <c r="V3595">
        <v>0</v>
      </c>
      <c r="W3595">
        <v>0</v>
      </c>
      <c r="X3595">
        <v>0</v>
      </c>
      <c r="Y3595">
        <v>0</v>
      </c>
      <c r="Z3595">
        <v>0</v>
      </c>
    </row>
    <row r="3596" spans="1:26" x14ac:dyDescent="0.2">
      <c r="A3596">
        <v>1600101</v>
      </c>
      <c r="B3596" t="s">
        <v>6</v>
      </c>
      <c r="C3596" t="s">
        <v>9</v>
      </c>
      <c r="D3596" t="s">
        <v>1</v>
      </c>
      <c r="E3596" t="s">
        <v>8</v>
      </c>
      <c r="F3596" t="s">
        <v>27</v>
      </c>
      <c r="J3596">
        <v>0</v>
      </c>
      <c r="K3596">
        <v>0</v>
      </c>
      <c r="L3596">
        <v>0</v>
      </c>
      <c r="M3596">
        <v>0</v>
      </c>
      <c r="N3596">
        <v>0</v>
      </c>
      <c r="P3596">
        <v>1600101</v>
      </c>
      <c r="Q3596" t="s">
        <v>6</v>
      </c>
      <c r="R3596" t="s">
        <v>9</v>
      </c>
      <c r="S3596" t="s">
        <v>1</v>
      </c>
      <c r="T3596" t="s">
        <v>8</v>
      </c>
      <c r="V3596">
        <v>0</v>
      </c>
      <c r="W3596">
        <v>0</v>
      </c>
      <c r="X3596">
        <v>0</v>
      </c>
      <c r="Y3596">
        <v>0</v>
      </c>
      <c r="Z3596">
        <v>0</v>
      </c>
    </row>
    <row r="3597" spans="1:26" x14ac:dyDescent="0.2">
      <c r="A3597">
        <v>1600631</v>
      </c>
      <c r="B3597" t="s">
        <v>3</v>
      </c>
      <c r="C3597" t="s">
        <v>2</v>
      </c>
      <c r="D3597" t="s">
        <v>1</v>
      </c>
      <c r="E3597" t="s">
        <v>0</v>
      </c>
      <c r="F3597" t="s">
        <v>27</v>
      </c>
      <c r="J3597">
        <v>0</v>
      </c>
      <c r="K3597">
        <v>0</v>
      </c>
      <c r="L3597">
        <v>0</v>
      </c>
      <c r="M3597">
        <v>0</v>
      </c>
      <c r="N3597">
        <v>0</v>
      </c>
      <c r="P3597">
        <v>1600631</v>
      </c>
      <c r="Q3597" t="s">
        <v>3</v>
      </c>
      <c r="R3597" t="s">
        <v>2</v>
      </c>
      <c r="S3597" t="s">
        <v>1</v>
      </c>
      <c r="T3597" t="s">
        <v>0</v>
      </c>
      <c r="V3597">
        <v>0</v>
      </c>
      <c r="W3597">
        <v>0</v>
      </c>
      <c r="X3597">
        <v>0</v>
      </c>
      <c r="Y3597">
        <v>0</v>
      </c>
      <c r="Z3597">
        <v>0</v>
      </c>
    </row>
    <row r="3598" spans="1:26" x14ac:dyDescent="0.2">
      <c r="A3598">
        <v>1600781</v>
      </c>
      <c r="B3598" t="s">
        <v>3</v>
      </c>
      <c r="C3598" t="s">
        <v>2</v>
      </c>
      <c r="D3598" t="s">
        <v>1</v>
      </c>
      <c r="E3598" t="s">
        <v>0</v>
      </c>
      <c r="F3598" t="s">
        <v>27</v>
      </c>
      <c r="J3598">
        <v>0</v>
      </c>
      <c r="K3598">
        <v>0</v>
      </c>
      <c r="L3598">
        <v>0</v>
      </c>
      <c r="M3598">
        <v>0</v>
      </c>
      <c r="N3598">
        <v>0</v>
      </c>
      <c r="P3598">
        <v>1600781</v>
      </c>
      <c r="Q3598" t="s">
        <v>3</v>
      </c>
      <c r="R3598" t="s">
        <v>2</v>
      </c>
      <c r="S3598" t="s">
        <v>1</v>
      </c>
      <c r="T3598" t="s">
        <v>0</v>
      </c>
      <c r="V3598">
        <v>0</v>
      </c>
      <c r="W3598">
        <v>0</v>
      </c>
      <c r="X3598">
        <v>0</v>
      </c>
      <c r="Y3598">
        <v>0</v>
      </c>
      <c r="Z3598">
        <v>0</v>
      </c>
    </row>
    <row r="3599" spans="1:26" x14ac:dyDescent="0.2">
      <c r="A3599">
        <v>1600821</v>
      </c>
      <c r="B3599" t="s">
        <v>3</v>
      </c>
      <c r="C3599" t="s">
        <v>12</v>
      </c>
      <c r="D3599" t="s">
        <v>7</v>
      </c>
      <c r="E3599" t="s">
        <v>0</v>
      </c>
      <c r="F3599" t="s">
        <v>27</v>
      </c>
      <c r="J3599">
        <v>0</v>
      </c>
      <c r="K3599">
        <v>0</v>
      </c>
      <c r="L3599">
        <v>0</v>
      </c>
      <c r="M3599">
        <v>0</v>
      </c>
      <c r="N3599">
        <v>0</v>
      </c>
      <c r="P3599">
        <v>1600821</v>
      </c>
      <c r="Q3599" t="s">
        <v>3</v>
      </c>
      <c r="R3599" t="s">
        <v>12</v>
      </c>
      <c r="S3599" t="s">
        <v>7</v>
      </c>
      <c r="T3599" t="s">
        <v>0</v>
      </c>
      <c r="V3599">
        <v>0</v>
      </c>
      <c r="W3599">
        <v>0</v>
      </c>
      <c r="X3599">
        <v>0</v>
      </c>
      <c r="Y3599">
        <v>0</v>
      </c>
      <c r="Z3599">
        <v>0</v>
      </c>
    </row>
    <row r="3600" spans="1:26" x14ac:dyDescent="0.2">
      <c r="A3600">
        <v>1600971</v>
      </c>
      <c r="B3600" t="s">
        <v>3</v>
      </c>
      <c r="C3600" t="s">
        <v>5</v>
      </c>
      <c r="D3600" t="s">
        <v>1</v>
      </c>
      <c r="E3600" t="s">
        <v>0</v>
      </c>
      <c r="F3600" t="s">
        <v>27</v>
      </c>
      <c r="J3600">
        <v>0</v>
      </c>
      <c r="K3600">
        <v>0</v>
      </c>
      <c r="L3600">
        <v>0</v>
      </c>
      <c r="M3600">
        <v>0</v>
      </c>
      <c r="N3600">
        <v>0</v>
      </c>
      <c r="P3600">
        <v>1600971</v>
      </c>
      <c r="Q3600" t="s">
        <v>3</v>
      </c>
      <c r="R3600" t="s">
        <v>5</v>
      </c>
      <c r="S3600" t="s">
        <v>1</v>
      </c>
      <c r="T3600" t="s">
        <v>0</v>
      </c>
      <c r="V3600">
        <v>0</v>
      </c>
      <c r="W3600">
        <v>0</v>
      </c>
      <c r="X3600">
        <v>0</v>
      </c>
      <c r="Y3600">
        <v>0</v>
      </c>
      <c r="Z3600">
        <v>0</v>
      </c>
    </row>
    <row r="3601" spans="1:26" x14ac:dyDescent="0.2">
      <c r="A3601">
        <v>1601031</v>
      </c>
      <c r="B3601" t="s">
        <v>3</v>
      </c>
      <c r="C3601" t="s">
        <v>5</v>
      </c>
      <c r="D3601" t="s">
        <v>4</v>
      </c>
      <c r="E3601" t="s">
        <v>0</v>
      </c>
      <c r="F3601" t="s">
        <v>27</v>
      </c>
      <c r="J3601">
        <v>0</v>
      </c>
      <c r="K3601">
        <v>0</v>
      </c>
      <c r="L3601">
        <v>0</v>
      </c>
      <c r="M3601">
        <v>0</v>
      </c>
      <c r="N3601">
        <v>0</v>
      </c>
      <c r="P3601">
        <v>1601031</v>
      </c>
      <c r="Q3601" t="s">
        <v>3</v>
      </c>
      <c r="R3601" t="s">
        <v>5</v>
      </c>
      <c r="S3601" t="s">
        <v>4</v>
      </c>
      <c r="T3601" t="s">
        <v>0</v>
      </c>
      <c r="V3601">
        <v>0</v>
      </c>
      <c r="W3601">
        <v>0</v>
      </c>
      <c r="X3601">
        <v>0</v>
      </c>
      <c r="Y3601">
        <v>0</v>
      </c>
      <c r="Z3601">
        <v>0</v>
      </c>
    </row>
    <row r="3602" spans="1:26" x14ac:dyDescent="0.2">
      <c r="A3602">
        <v>1601371</v>
      </c>
      <c r="B3602" t="s">
        <v>6</v>
      </c>
      <c r="C3602" t="s">
        <v>12</v>
      </c>
      <c r="D3602" t="s">
        <v>4</v>
      </c>
      <c r="E3602" t="s">
        <v>8</v>
      </c>
      <c r="F3602" t="s">
        <v>27</v>
      </c>
      <c r="J3602">
        <v>0</v>
      </c>
      <c r="K3602">
        <v>0</v>
      </c>
      <c r="L3602">
        <v>0</v>
      </c>
      <c r="M3602">
        <v>0</v>
      </c>
      <c r="N3602">
        <v>0</v>
      </c>
      <c r="P3602">
        <v>1601371</v>
      </c>
      <c r="Q3602" t="s">
        <v>6</v>
      </c>
      <c r="R3602" t="s">
        <v>12</v>
      </c>
      <c r="S3602" t="s">
        <v>4</v>
      </c>
      <c r="T3602" t="s">
        <v>8</v>
      </c>
      <c r="V3602">
        <v>0</v>
      </c>
      <c r="W3602">
        <v>0</v>
      </c>
      <c r="X3602">
        <v>0</v>
      </c>
      <c r="Y3602">
        <v>0</v>
      </c>
      <c r="Z3602">
        <v>0</v>
      </c>
    </row>
    <row r="3603" spans="1:26" x14ac:dyDescent="0.2">
      <c r="A3603">
        <v>1601411</v>
      </c>
      <c r="B3603" t="s">
        <v>3</v>
      </c>
      <c r="C3603" t="s">
        <v>2</v>
      </c>
      <c r="D3603" t="s">
        <v>7</v>
      </c>
      <c r="E3603" t="s">
        <v>0</v>
      </c>
      <c r="F3603" t="s">
        <v>27</v>
      </c>
      <c r="J3603">
        <v>0</v>
      </c>
      <c r="K3603">
        <v>0</v>
      </c>
      <c r="L3603">
        <v>0</v>
      </c>
      <c r="M3603">
        <v>0</v>
      </c>
      <c r="N3603">
        <v>0</v>
      </c>
      <c r="P3603">
        <v>1601411</v>
      </c>
      <c r="Q3603" t="s">
        <v>3</v>
      </c>
      <c r="R3603" t="s">
        <v>2</v>
      </c>
      <c r="S3603" t="s">
        <v>7</v>
      </c>
      <c r="T3603" t="s">
        <v>0</v>
      </c>
      <c r="V3603">
        <v>0</v>
      </c>
      <c r="W3603">
        <v>0</v>
      </c>
      <c r="X3603">
        <v>0</v>
      </c>
      <c r="Y3603">
        <v>0</v>
      </c>
      <c r="Z3603">
        <v>0</v>
      </c>
    </row>
    <row r="3604" spans="1:26" x14ac:dyDescent="0.2">
      <c r="A3604">
        <v>1601601</v>
      </c>
      <c r="B3604" t="s">
        <v>6</v>
      </c>
      <c r="C3604" t="s">
        <v>2</v>
      </c>
      <c r="D3604" t="s">
        <v>4</v>
      </c>
      <c r="E3604" t="s">
        <v>0</v>
      </c>
      <c r="F3604" t="s">
        <v>27</v>
      </c>
      <c r="J3604">
        <v>0</v>
      </c>
      <c r="K3604">
        <v>0</v>
      </c>
      <c r="L3604">
        <v>0</v>
      </c>
      <c r="M3604">
        <v>0</v>
      </c>
      <c r="N3604">
        <v>0</v>
      </c>
      <c r="P3604">
        <v>1601601</v>
      </c>
      <c r="Q3604" t="s">
        <v>6</v>
      </c>
      <c r="R3604" t="s">
        <v>2</v>
      </c>
      <c r="S3604" t="s">
        <v>4</v>
      </c>
      <c r="T3604" t="s">
        <v>0</v>
      </c>
      <c r="V3604">
        <v>0</v>
      </c>
      <c r="W3604">
        <v>0</v>
      </c>
      <c r="X3604">
        <v>0</v>
      </c>
      <c r="Y3604">
        <v>0</v>
      </c>
      <c r="Z3604">
        <v>0</v>
      </c>
    </row>
    <row r="3605" spans="1:26" x14ac:dyDescent="0.2">
      <c r="A3605">
        <v>1601751</v>
      </c>
      <c r="B3605" t="s">
        <v>6</v>
      </c>
      <c r="C3605" t="s">
        <v>2</v>
      </c>
      <c r="D3605" t="s">
        <v>4</v>
      </c>
      <c r="E3605" t="s">
        <v>0</v>
      </c>
      <c r="F3605" t="s">
        <v>27</v>
      </c>
      <c r="J3605">
        <v>0</v>
      </c>
      <c r="K3605">
        <v>0</v>
      </c>
      <c r="L3605">
        <v>0</v>
      </c>
      <c r="M3605">
        <v>0</v>
      </c>
      <c r="N3605">
        <v>0</v>
      </c>
      <c r="P3605">
        <v>1601751</v>
      </c>
      <c r="Q3605" t="s">
        <v>6</v>
      </c>
      <c r="R3605" t="s">
        <v>2</v>
      </c>
      <c r="S3605" t="s">
        <v>4</v>
      </c>
      <c r="T3605" t="s">
        <v>0</v>
      </c>
      <c r="V3605">
        <v>0</v>
      </c>
      <c r="W3605">
        <v>0</v>
      </c>
      <c r="X3605">
        <v>0</v>
      </c>
      <c r="Y3605">
        <v>0</v>
      </c>
      <c r="Z3605">
        <v>0</v>
      </c>
    </row>
    <row r="3606" spans="1:26" x14ac:dyDescent="0.2">
      <c r="A3606">
        <v>1602001</v>
      </c>
      <c r="B3606" t="s">
        <v>3</v>
      </c>
      <c r="C3606" t="s">
        <v>2</v>
      </c>
      <c r="D3606" t="s">
        <v>7</v>
      </c>
      <c r="E3606" t="s">
        <v>0</v>
      </c>
      <c r="F3606" t="s">
        <v>27</v>
      </c>
      <c r="J3606">
        <v>0</v>
      </c>
      <c r="K3606">
        <v>0</v>
      </c>
      <c r="L3606">
        <v>0</v>
      </c>
      <c r="M3606">
        <v>0</v>
      </c>
      <c r="N3606">
        <v>0</v>
      </c>
      <c r="P3606">
        <v>1602001</v>
      </c>
      <c r="Q3606" t="s">
        <v>3</v>
      </c>
      <c r="R3606" t="s">
        <v>2</v>
      </c>
      <c r="S3606" t="s">
        <v>7</v>
      </c>
      <c r="T3606" t="s">
        <v>0</v>
      </c>
      <c r="V3606">
        <v>0</v>
      </c>
      <c r="W3606">
        <v>0</v>
      </c>
      <c r="X3606">
        <v>0</v>
      </c>
      <c r="Y3606">
        <v>0</v>
      </c>
      <c r="Z3606">
        <v>0</v>
      </c>
    </row>
    <row r="3607" spans="1:26" x14ac:dyDescent="0.2">
      <c r="A3607">
        <v>1602341</v>
      </c>
      <c r="B3607" t="s">
        <v>3</v>
      </c>
      <c r="C3607" t="s">
        <v>5</v>
      </c>
      <c r="D3607" t="s">
        <v>7</v>
      </c>
      <c r="E3607" t="s">
        <v>8</v>
      </c>
      <c r="F3607" t="s">
        <v>27</v>
      </c>
      <c r="J3607">
        <v>0</v>
      </c>
      <c r="K3607">
        <v>0</v>
      </c>
      <c r="L3607">
        <v>0</v>
      </c>
      <c r="M3607">
        <v>0</v>
      </c>
      <c r="N3607">
        <v>0</v>
      </c>
      <c r="P3607">
        <v>1602341</v>
      </c>
      <c r="Q3607" t="s">
        <v>3</v>
      </c>
      <c r="R3607" t="s">
        <v>5</v>
      </c>
      <c r="S3607" t="s">
        <v>7</v>
      </c>
      <c r="T3607" t="s">
        <v>8</v>
      </c>
      <c r="V3607">
        <v>0</v>
      </c>
      <c r="W3607">
        <v>0</v>
      </c>
      <c r="X3607">
        <v>0</v>
      </c>
      <c r="Y3607">
        <v>0</v>
      </c>
      <c r="Z3607">
        <v>0</v>
      </c>
    </row>
    <row r="3608" spans="1:26" x14ac:dyDescent="0.2">
      <c r="A3608">
        <v>1602491</v>
      </c>
      <c r="B3608" t="s">
        <v>3</v>
      </c>
      <c r="C3608" t="s">
        <v>12</v>
      </c>
      <c r="D3608" t="s">
        <v>4</v>
      </c>
      <c r="E3608" t="s">
        <v>0</v>
      </c>
      <c r="F3608" t="s">
        <v>27</v>
      </c>
      <c r="J3608">
        <v>0</v>
      </c>
      <c r="K3608">
        <v>0</v>
      </c>
      <c r="L3608">
        <v>0</v>
      </c>
      <c r="M3608">
        <v>0</v>
      </c>
      <c r="N3608">
        <v>0</v>
      </c>
      <c r="P3608">
        <v>1602491</v>
      </c>
      <c r="Q3608" t="s">
        <v>3</v>
      </c>
      <c r="R3608" t="s">
        <v>12</v>
      </c>
      <c r="S3608" t="s">
        <v>4</v>
      </c>
      <c r="T3608" t="s">
        <v>0</v>
      </c>
      <c r="V3608">
        <v>0</v>
      </c>
      <c r="W3608">
        <v>0</v>
      </c>
      <c r="X3608">
        <v>0</v>
      </c>
      <c r="Y3608">
        <v>0</v>
      </c>
      <c r="Z3608">
        <v>0</v>
      </c>
    </row>
    <row r="3609" spans="1:26" x14ac:dyDescent="0.2">
      <c r="A3609">
        <v>1602681</v>
      </c>
      <c r="B3609" t="s">
        <v>3</v>
      </c>
      <c r="C3609" t="s">
        <v>2</v>
      </c>
      <c r="D3609" t="s">
        <v>7</v>
      </c>
      <c r="E3609" t="s">
        <v>0</v>
      </c>
      <c r="F3609" t="s">
        <v>27</v>
      </c>
      <c r="J3609">
        <v>0</v>
      </c>
      <c r="K3609">
        <v>0</v>
      </c>
      <c r="L3609">
        <v>0</v>
      </c>
      <c r="M3609">
        <v>0</v>
      </c>
      <c r="N3609">
        <v>0</v>
      </c>
      <c r="P3609">
        <v>1602681</v>
      </c>
      <c r="Q3609" t="s">
        <v>3</v>
      </c>
      <c r="R3609" t="s">
        <v>2</v>
      </c>
      <c r="S3609" t="s">
        <v>7</v>
      </c>
      <c r="T3609" t="s">
        <v>0</v>
      </c>
      <c r="V3609">
        <v>0</v>
      </c>
      <c r="W3609">
        <v>0</v>
      </c>
      <c r="X3609">
        <v>0</v>
      </c>
      <c r="Y3609">
        <v>0</v>
      </c>
      <c r="Z3609">
        <v>0</v>
      </c>
    </row>
    <row r="3610" spans="1:26" x14ac:dyDescent="0.2">
      <c r="A3610">
        <v>1602721</v>
      </c>
      <c r="B3610" t="s">
        <v>3</v>
      </c>
      <c r="C3610" t="s">
        <v>5</v>
      </c>
      <c r="D3610" t="s">
        <v>4</v>
      </c>
      <c r="E3610" t="s">
        <v>0</v>
      </c>
      <c r="F3610" t="s">
        <v>27</v>
      </c>
      <c r="J3610">
        <v>0</v>
      </c>
      <c r="K3610">
        <v>0</v>
      </c>
      <c r="L3610">
        <v>0</v>
      </c>
      <c r="M3610">
        <v>0</v>
      </c>
      <c r="N3610">
        <v>0</v>
      </c>
      <c r="P3610">
        <v>1602721</v>
      </c>
      <c r="Q3610" t="s">
        <v>3</v>
      </c>
      <c r="R3610" t="s">
        <v>5</v>
      </c>
      <c r="S3610" t="s">
        <v>4</v>
      </c>
      <c r="T3610" t="s">
        <v>0</v>
      </c>
      <c r="V3610">
        <v>0</v>
      </c>
      <c r="W3610">
        <v>0</v>
      </c>
      <c r="X3610">
        <v>0</v>
      </c>
      <c r="Y3610">
        <v>0</v>
      </c>
      <c r="Z3610">
        <v>0</v>
      </c>
    </row>
    <row r="3611" spans="1:26" x14ac:dyDescent="0.2">
      <c r="A3611">
        <v>1602871</v>
      </c>
      <c r="B3611" t="s">
        <v>3</v>
      </c>
      <c r="C3611" t="s">
        <v>5</v>
      </c>
      <c r="D3611" t="s">
        <v>1</v>
      </c>
      <c r="E3611" t="s">
        <v>0</v>
      </c>
      <c r="F3611" t="s">
        <v>27</v>
      </c>
      <c r="J3611">
        <v>0</v>
      </c>
      <c r="K3611">
        <v>0</v>
      </c>
      <c r="L3611">
        <v>0</v>
      </c>
      <c r="M3611">
        <v>0</v>
      </c>
      <c r="N3611">
        <v>0</v>
      </c>
      <c r="P3611">
        <v>1602871</v>
      </c>
      <c r="Q3611" t="s">
        <v>3</v>
      </c>
      <c r="R3611" t="s">
        <v>5</v>
      </c>
      <c r="S3611" t="s">
        <v>1</v>
      </c>
      <c r="T3611" t="s">
        <v>0</v>
      </c>
      <c r="V3611">
        <v>0</v>
      </c>
      <c r="W3611">
        <v>0</v>
      </c>
      <c r="X3611">
        <v>0</v>
      </c>
      <c r="Y3611">
        <v>0</v>
      </c>
      <c r="Z3611">
        <v>0</v>
      </c>
    </row>
    <row r="3612" spans="1:26" x14ac:dyDescent="0.2">
      <c r="A3612">
        <v>1602911</v>
      </c>
      <c r="B3612" t="s">
        <v>3</v>
      </c>
      <c r="C3612" t="s">
        <v>2</v>
      </c>
      <c r="D3612" t="s">
        <v>4</v>
      </c>
      <c r="E3612" t="s">
        <v>0</v>
      </c>
      <c r="F3612" t="s">
        <v>27</v>
      </c>
      <c r="J3612">
        <v>0</v>
      </c>
      <c r="K3612">
        <v>0</v>
      </c>
      <c r="L3612">
        <v>0</v>
      </c>
      <c r="M3612">
        <v>0</v>
      </c>
      <c r="N3612">
        <v>0</v>
      </c>
      <c r="P3612">
        <v>1602911</v>
      </c>
      <c r="Q3612" t="s">
        <v>3</v>
      </c>
      <c r="R3612" t="s">
        <v>2</v>
      </c>
      <c r="S3612" t="s">
        <v>4</v>
      </c>
      <c r="T3612" t="s">
        <v>0</v>
      </c>
      <c r="V3612">
        <v>0</v>
      </c>
      <c r="W3612">
        <v>0</v>
      </c>
      <c r="X3612">
        <v>0</v>
      </c>
      <c r="Y3612">
        <v>0</v>
      </c>
      <c r="Z3612">
        <v>0</v>
      </c>
    </row>
    <row r="3613" spans="1:26" x14ac:dyDescent="0.2">
      <c r="A3613">
        <v>1603121</v>
      </c>
      <c r="B3613" t="s">
        <v>3</v>
      </c>
      <c r="C3613" t="s">
        <v>2</v>
      </c>
      <c r="D3613" t="s">
        <v>1</v>
      </c>
      <c r="E3613" t="s">
        <v>0</v>
      </c>
      <c r="F3613" t="s">
        <v>27</v>
      </c>
      <c r="J3613">
        <v>0</v>
      </c>
      <c r="K3613">
        <v>0</v>
      </c>
      <c r="L3613">
        <v>0</v>
      </c>
      <c r="M3613">
        <v>0</v>
      </c>
      <c r="N3613">
        <v>0</v>
      </c>
      <c r="P3613">
        <v>1603121</v>
      </c>
      <c r="Q3613" t="s">
        <v>3</v>
      </c>
      <c r="R3613" t="s">
        <v>2</v>
      </c>
      <c r="S3613" t="s">
        <v>1</v>
      </c>
      <c r="T3613" t="s">
        <v>0</v>
      </c>
      <c r="V3613">
        <v>0</v>
      </c>
      <c r="W3613">
        <v>0</v>
      </c>
      <c r="X3613">
        <v>0</v>
      </c>
      <c r="Y3613">
        <v>0</v>
      </c>
      <c r="Z3613">
        <v>0</v>
      </c>
    </row>
    <row r="3614" spans="1:26" x14ac:dyDescent="0.2">
      <c r="A3614">
        <v>1603271</v>
      </c>
      <c r="B3614" t="s">
        <v>6</v>
      </c>
      <c r="C3614" t="s">
        <v>2</v>
      </c>
      <c r="D3614" t="s">
        <v>4</v>
      </c>
      <c r="E3614" t="s">
        <v>0</v>
      </c>
      <c r="F3614" t="s">
        <v>27</v>
      </c>
      <c r="J3614">
        <v>0</v>
      </c>
      <c r="K3614">
        <v>0</v>
      </c>
      <c r="L3614">
        <v>0</v>
      </c>
      <c r="M3614">
        <v>0</v>
      </c>
      <c r="N3614">
        <v>0</v>
      </c>
      <c r="P3614">
        <v>1603271</v>
      </c>
      <c r="Q3614" t="s">
        <v>6</v>
      </c>
      <c r="R3614" t="s">
        <v>2</v>
      </c>
      <c r="S3614" t="s">
        <v>4</v>
      </c>
      <c r="T3614" t="s">
        <v>0</v>
      </c>
      <c r="V3614">
        <v>0</v>
      </c>
      <c r="W3614">
        <v>0</v>
      </c>
      <c r="X3614">
        <v>0</v>
      </c>
      <c r="Y3614">
        <v>0</v>
      </c>
      <c r="Z3614">
        <v>0</v>
      </c>
    </row>
    <row r="3615" spans="1:26" x14ac:dyDescent="0.2">
      <c r="A3615">
        <v>1603461</v>
      </c>
      <c r="B3615" t="s">
        <v>6</v>
      </c>
      <c r="C3615" t="s">
        <v>5</v>
      </c>
      <c r="D3615" t="s">
        <v>1</v>
      </c>
      <c r="E3615" t="s">
        <v>0</v>
      </c>
      <c r="F3615" t="s">
        <v>27</v>
      </c>
      <c r="J3615">
        <v>0</v>
      </c>
      <c r="K3615">
        <v>0</v>
      </c>
      <c r="L3615">
        <v>0</v>
      </c>
      <c r="M3615">
        <v>0</v>
      </c>
      <c r="N3615">
        <v>0</v>
      </c>
      <c r="P3615">
        <v>1603461</v>
      </c>
      <c r="Q3615" t="s">
        <v>6</v>
      </c>
      <c r="R3615" t="s">
        <v>5</v>
      </c>
      <c r="S3615" t="s">
        <v>1</v>
      </c>
      <c r="T3615" t="s">
        <v>0</v>
      </c>
      <c r="V3615">
        <v>0</v>
      </c>
      <c r="W3615">
        <v>0</v>
      </c>
      <c r="X3615">
        <v>0</v>
      </c>
      <c r="Y3615">
        <v>0</v>
      </c>
      <c r="Z3615">
        <v>0</v>
      </c>
    </row>
    <row r="3616" spans="1:26" x14ac:dyDescent="0.2">
      <c r="A3616">
        <v>1603651</v>
      </c>
      <c r="B3616" t="s">
        <v>3</v>
      </c>
      <c r="C3616" t="s">
        <v>2</v>
      </c>
      <c r="D3616" t="s">
        <v>4</v>
      </c>
      <c r="E3616" t="s">
        <v>0</v>
      </c>
      <c r="F3616" t="s">
        <v>27</v>
      </c>
      <c r="J3616">
        <v>0</v>
      </c>
      <c r="K3616">
        <v>0</v>
      </c>
      <c r="L3616">
        <v>0</v>
      </c>
      <c r="M3616">
        <v>0</v>
      </c>
      <c r="N3616">
        <v>0</v>
      </c>
      <c r="P3616">
        <v>1603651</v>
      </c>
      <c r="Q3616" t="s">
        <v>3</v>
      </c>
      <c r="R3616" t="s">
        <v>2</v>
      </c>
      <c r="S3616" t="s">
        <v>4</v>
      </c>
      <c r="T3616" t="s">
        <v>0</v>
      </c>
      <c r="V3616">
        <v>0</v>
      </c>
      <c r="W3616">
        <v>0</v>
      </c>
      <c r="X3616">
        <v>0</v>
      </c>
      <c r="Y3616">
        <v>0</v>
      </c>
      <c r="Z3616">
        <v>0</v>
      </c>
    </row>
    <row r="3617" spans="1:26" x14ac:dyDescent="0.2">
      <c r="A3617">
        <v>1604811</v>
      </c>
      <c r="B3617" t="s">
        <v>3</v>
      </c>
      <c r="C3617" t="s">
        <v>2</v>
      </c>
      <c r="D3617" t="s">
        <v>1</v>
      </c>
      <c r="E3617" t="s">
        <v>0</v>
      </c>
      <c r="F3617" t="s">
        <v>27</v>
      </c>
      <c r="J3617">
        <v>0</v>
      </c>
      <c r="K3617">
        <v>0</v>
      </c>
      <c r="L3617">
        <v>0</v>
      </c>
      <c r="M3617">
        <v>0</v>
      </c>
      <c r="N3617">
        <v>0</v>
      </c>
      <c r="P3617">
        <v>1604811</v>
      </c>
      <c r="Q3617" t="s">
        <v>3</v>
      </c>
      <c r="R3617" t="s">
        <v>2</v>
      </c>
      <c r="S3617" t="s">
        <v>1</v>
      </c>
      <c r="T3617" t="s">
        <v>0</v>
      </c>
      <c r="V3617">
        <v>0</v>
      </c>
      <c r="W3617">
        <v>0</v>
      </c>
      <c r="X3617">
        <v>0</v>
      </c>
      <c r="Y3617">
        <v>0</v>
      </c>
      <c r="Z3617">
        <v>0</v>
      </c>
    </row>
    <row r="3618" spans="1:26" x14ac:dyDescent="0.2">
      <c r="A3618">
        <v>1605171</v>
      </c>
      <c r="B3618" t="s">
        <v>3</v>
      </c>
      <c r="C3618" t="s">
        <v>2</v>
      </c>
      <c r="D3618" t="s">
        <v>4</v>
      </c>
      <c r="E3618" t="s">
        <v>0</v>
      </c>
      <c r="F3618" t="s">
        <v>27</v>
      </c>
      <c r="J3618">
        <v>0</v>
      </c>
      <c r="K3618">
        <v>0</v>
      </c>
      <c r="L3618">
        <v>0</v>
      </c>
      <c r="M3618">
        <v>0</v>
      </c>
      <c r="N3618">
        <v>0</v>
      </c>
      <c r="P3618">
        <v>1605171</v>
      </c>
      <c r="Q3618" t="s">
        <v>3</v>
      </c>
      <c r="R3618" t="s">
        <v>2</v>
      </c>
      <c r="S3618" t="s">
        <v>4</v>
      </c>
      <c r="T3618" t="s">
        <v>0</v>
      </c>
      <c r="V3618">
        <v>0</v>
      </c>
      <c r="W3618">
        <v>0</v>
      </c>
      <c r="X3618">
        <v>0</v>
      </c>
      <c r="Y3618">
        <v>0</v>
      </c>
      <c r="Z3618">
        <v>0</v>
      </c>
    </row>
    <row r="3619" spans="1:26" x14ac:dyDescent="0.2">
      <c r="A3619">
        <v>1605211</v>
      </c>
      <c r="B3619" t="s">
        <v>10</v>
      </c>
      <c r="C3619" t="s">
        <v>9</v>
      </c>
      <c r="D3619" t="s">
        <v>4</v>
      </c>
      <c r="E3619" t="s">
        <v>0</v>
      </c>
      <c r="F3619" t="s">
        <v>27</v>
      </c>
      <c r="J3619">
        <v>0</v>
      </c>
      <c r="K3619">
        <v>0</v>
      </c>
      <c r="L3619">
        <v>0</v>
      </c>
      <c r="M3619">
        <v>0</v>
      </c>
      <c r="N3619">
        <v>0</v>
      </c>
      <c r="P3619">
        <v>1605211</v>
      </c>
      <c r="Q3619" t="s">
        <v>10</v>
      </c>
      <c r="R3619" t="s">
        <v>9</v>
      </c>
      <c r="S3619" t="s">
        <v>4</v>
      </c>
      <c r="T3619" t="s">
        <v>0</v>
      </c>
      <c r="V3619">
        <v>0</v>
      </c>
      <c r="W3619">
        <v>0</v>
      </c>
      <c r="X3619">
        <v>0</v>
      </c>
      <c r="Y3619">
        <v>0</v>
      </c>
      <c r="Z3619">
        <v>0</v>
      </c>
    </row>
    <row r="3620" spans="1:26" x14ac:dyDescent="0.2">
      <c r="A3620">
        <v>1605361</v>
      </c>
      <c r="B3620" t="s">
        <v>3</v>
      </c>
      <c r="C3620" t="s">
        <v>2</v>
      </c>
      <c r="D3620" t="s">
        <v>1</v>
      </c>
      <c r="E3620" t="s">
        <v>0</v>
      </c>
      <c r="F3620" t="s">
        <v>27</v>
      </c>
      <c r="J3620">
        <v>0</v>
      </c>
      <c r="K3620">
        <v>0</v>
      </c>
      <c r="L3620">
        <v>0</v>
      </c>
      <c r="M3620">
        <v>0</v>
      </c>
      <c r="N3620">
        <v>0</v>
      </c>
      <c r="P3620">
        <v>1605361</v>
      </c>
      <c r="Q3620" t="s">
        <v>3</v>
      </c>
      <c r="R3620" t="s">
        <v>2</v>
      </c>
      <c r="S3620" t="s">
        <v>1</v>
      </c>
      <c r="T3620" t="s">
        <v>0</v>
      </c>
      <c r="V3620">
        <v>0</v>
      </c>
      <c r="W3620">
        <v>0</v>
      </c>
      <c r="X3620">
        <v>0</v>
      </c>
      <c r="Y3620">
        <v>0</v>
      </c>
      <c r="Z3620">
        <v>0</v>
      </c>
    </row>
    <row r="3621" spans="1:26" x14ac:dyDescent="0.2">
      <c r="A3621">
        <v>1605401</v>
      </c>
      <c r="B3621" t="s">
        <v>3</v>
      </c>
      <c r="C3621" t="s">
        <v>2</v>
      </c>
      <c r="D3621" t="s">
        <v>4</v>
      </c>
      <c r="E3621" t="s">
        <v>0</v>
      </c>
      <c r="F3621" t="s">
        <v>27</v>
      </c>
      <c r="J3621">
        <v>0</v>
      </c>
      <c r="K3621">
        <v>0</v>
      </c>
      <c r="L3621">
        <v>0</v>
      </c>
      <c r="M3621">
        <v>0</v>
      </c>
      <c r="N3621">
        <v>0</v>
      </c>
      <c r="P3621">
        <v>1605401</v>
      </c>
      <c r="Q3621" t="s">
        <v>3</v>
      </c>
      <c r="R3621" t="s">
        <v>2</v>
      </c>
      <c r="S3621" t="s">
        <v>4</v>
      </c>
      <c r="T3621" t="s">
        <v>0</v>
      </c>
      <c r="V3621">
        <v>0</v>
      </c>
      <c r="W3621">
        <v>0</v>
      </c>
      <c r="X3621">
        <v>0</v>
      </c>
      <c r="Y3621">
        <v>0</v>
      </c>
      <c r="Z3621">
        <v>0</v>
      </c>
    </row>
    <row r="3622" spans="1:26" x14ac:dyDescent="0.2">
      <c r="A3622">
        <v>1605741</v>
      </c>
      <c r="B3622" t="s">
        <v>3</v>
      </c>
      <c r="C3622" t="s">
        <v>5</v>
      </c>
      <c r="D3622" t="s">
        <v>4</v>
      </c>
      <c r="E3622" t="s">
        <v>0</v>
      </c>
      <c r="F3622" t="s">
        <v>27</v>
      </c>
      <c r="J3622">
        <v>0</v>
      </c>
      <c r="K3622">
        <v>0</v>
      </c>
      <c r="L3622">
        <v>0</v>
      </c>
      <c r="M3622">
        <v>0</v>
      </c>
      <c r="N3622">
        <v>0</v>
      </c>
      <c r="P3622">
        <v>1605741</v>
      </c>
      <c r="Q3622" t="s">
        <v>3</v>
      </c>
      <c r="R3622" t="s">
        <v>5</v>
      </c>
      <c r="S3622" t="s">
        <v>4</v>
      </c>
      <c r="T3622" t="s">
        <v>0</v>
      </c>
      <c r="V3622">
        <v>0</v>
      </c>
      <c r="W3622">
        <v>0</v>
      </c>
      <c r="X3622">
        <v>0</v>
      </c>
      <c r="Y3622">
        <v>0</v>
      </c>
      <c r="Z3622">
        <v>0</v>
      </c>
    </row>
    <row r="3623" spans="1:26" x14ac:dyDescent="0.2">
      <c r="A3623">
        <v>1605931</v>
      </c>
      <c r="B3623" t="s">
        <v>6</v>
      </c>
      <c r="C3623" t="s">
        <v>5</v>
      </c>
      <c r="D3623" t="s">
        <v>4</v>
      </c>
      <c r="E3623" t="s">
        <v>0</v>
      </c>
      <c r="F3623" t="s">
        <v>27</v>
      </c>
      <c r="J3623">
        <v>0</v>
      </c>
      <c r="K3623">
        <v>0</v>
      </c>
      <c r="L3623">
        <v>0</v>
      </c>
      <c r="M3623">
        <v>0</v>
      </c>
      <c r="N3623">
        <v>0</v>
      </c>
      <c r="P3623">
        <v>1605931</v>
      </c>
      <c r="Q3623" t="s">
        <v>6</v>
      </c>
      <c r="R3623" t="s">
        <v>5</v>
      </c>
      <c r="S3623" t="s">
        <v>4</v>
      </c>
      <c r="T3623" t="s">
        <v>0</v>
      </c>
      <c r="V3623">
        <v>0</v>
      </c>
      <c r="W3623">
        <v>0</v>
      </c>
      <c r="X3623">
        <v>0</v>
      </c>
      <c r="Y3623">
        <v>0</v>
      </c>
      <c r="Z3623">
        <v>0</v>
      </c>
    </row>
    <row r="3624" spans="1:26" x14ac:dyDescent="0.2">
      <c r="A3624">
        <v>1606521</v>
      </c>
      <c r="B3624" t="s">
        <v>6</v>
      </c>
      <c r="C3624" t="s">
        <v>12</v>
      </c>
      <c r="D3624" t="s">
        <v>4</v>
      </c>
      <c r="E3624" t="s">
        <v>0</v>
      </c>
      <c r="F3624" t="s">
        <v>27</v>
      </c>
      <c r="J3624">
        <v>0</v>
      </c>
      <c r="K3624">
        <v>0</v>
      </c>
      <c r="L3624">
        <v>0</v>
      </c>
      <c r="M3624">
        <v>0</v>
      </c>
      <c r="N3624">
        <v>0</v>
      </c>
      <c r="P3624">
        <v>1606521</v>
      </c>
      <c r="Q3624" t="s">
        <v>6</v>
      </c>
      <c r="R3624" t="s">
        <v>12</v>
      </c>
      <c r="S3624" t="s">
        <v>4</v>
      </c>
      <c r="T3624" t="s">
        <v>0</v>
      </c>
      <c r="V3624">
        <v>0</v>
      </c>
      <c r="W3624">
        <v>0</v>
      </c>
      <c r="X3624">
        <v>0</v>
      </c>
      <c r="Y3624">
        <v>0</v>
      </c>
      <c r="Z3624">
        <v>0</v>
      </c>
    </row>
    <row r="3625" spans="1:26" x14ac:dyDescent="0.2">
      <c r="A3625">
        <v>1606671</v>
      </c>
      <c r="B3625" t="s">
        <v>10</v>
      </c>
      <c r="F3625" t="s">
        <v>27</v>
      </c>
      <c r="J3625">
        <v>0</v>
      </c>
      <c r="K3625">
        <v>0</v>
      </c>
      <c r="L3625">
        <v>0</v>
      </c>
      <c r="M3625">
        <v>0</v>
      </c>
      <c r="N3625">
        <v>0</v>
      </c>
      <c r="P3625">
        <v>1606671</v>
      </c>
      <c r="Q3625" t="s">
        <v>10</v>
      </c>
      <c r="R3625" t="s">
        <v>24</v>
      </c>
      <c r="S3625" t="s">
        <v>24</v>
      </c>
      <c r="T3625" t="s">
        <v>24</v>
      </c>
      <c r="V3625">
        <v>0</v>
      </c>
      <c r="W3625">
        <v>0</v>
      </c>
      <c r="X3625">
        <v>0</v>
      </c>
      <c r="Y3625">
        <v>0</v>
      </c>
      <c r="Z3625">
        <v>0</v>
      </c>
    </row>
    <row r="3626" spans="1:26" x14ac:dyDescent="0.2">
      <c r="A3626">
        <v>1606711</v>
      </c>
      <c r="B3626" t="s">
        <v>3</v>
      </c>
      <c r="C3626" t="s">
        <v>2</v>
      </c>
      <c r="D3626" t="s">
        <v>1</v>
      </c>
      <c r="E3626" t="s">
        <v>0</v>
      </c>
      <c r="F3626" t="s">
        <v>27</v>
      </c>
      <c r="J3626">
        <v>0</v>
      </c>
      <c r="K3626">
        <v>0</v>
      </c>
      <c r="L3626">
        <v>1</v>
      </c>
      <c r="M3626">
        <v>1</v>
      </c>
      <c r="N3626">
        <v>1</v>
      </c>
      <c r="P3626">
        <v>1606711</v>
      </c>
      <c r="Q3626" t="s">
        <v>3</v>
      </c>
      <c r="R3626" t="s">
        <v>2</v>
      </c>
      <c r="S3626" t="s">
        <v>1</v>
      </c>
      <c r="T3626" t="s">
        <v>0</v>
      </c>
      <c r="V3626">
        <v>0</v>
      </c>
      <c r="W3626">
        <v>0</v>
      </c>
      <c r="X3626">
        <v>0</v>
      </c>
      <c r="Y3626">
        <v>0</v>
      </c>
      <c r="Z3626">
        <v>0</v>
      </c>
    </row>
    <row r="3627" spans="1:26" x14ac:dyDescent="0.2">
      <c r="A3627">
        <v>1606861</v>
      </c>
      <c r="B3627" t="s">
        <v>3</v>
      </c>
      <c r="C3627" t="s">
        <v>2</v>
      </c>
      <c r="D3627" t="s">
        <v>1</v>
      </c>
      <c r="E3627" t="s">
        <v>0</v>
      </c>
      <c r="F3627" t="s">
        <v>27</v>
      </c>
      <c r="J3627">
        <v>0</v>
      </c>
      <c r="K3627">
        <v>0</v>
      </c>
      <c r="L3627">
        <v>0</v>
      </c>
      <c r="M3627">
        <v>0</v>
      </c>
      <c r="N3627">
        <v>0</v>
      </c>
      <c r="P3627">
        <v>1606861</v>
      </c>
      <c r="Q3627" t="s">
        <v>3</v>
      </c>
      <c r="R3627" t="s">
        <v>2</v>
      </c>
      <c r="S3627" t="s">
        <v>1</v>
      </c>
      <c r="T3627" t="s">
        <v>0</v>
      </c>
      <c r="V3627">
        <v>0</v>
      </c>
      <c r="W3627">
        <v>0</v>
      </c>
      <c r="X3627">
        <v>0</v>
      </c>
      <c r="Y3627">
        <v>0</v>
      </c>
      <c r="Z3627">
        <v>0</v>
      </c>
    </row>
    <row r="3628" spans="1:26" x14ac:dyDescent="0.2">
      <c r="A3628">
        <v>1606901</v>
      </c>
      <c r="B3628" t="s">
        <v>6</v>
      </c>
      <c r="C3628" t="s">
        <v>2</v>
      </c>
      <c r="D3628" t="s">
        <v>4</v>
      </c>
      <c r="E3628" t="s">
        <v>0</v>
      </c>
      <c r="F3628" t="s">
        <v>27</v>
      </c>
      <c r="J3628">
        <v>0</v>
      </c>
      <c r="K3628">
        <v>0</v>
      </c>
      <c r="L3628">
        <v>0</v>
      </c>
      <c r="M3628">
        <v>0</v>
      </c>
      <c r="N3628">
        <v>0</v>
      </c>
      <c r="P3628">
        <v>1606901</v>
      </c>
      <c r="Q3628" t="s">
        <v>6</v>
      </c>
      <c r="R3628" t="s">
        <v>2</v>
      </c>
      <c r="S3628" t="s">
        <v>4</v>
      </c>
      <c r="T3628" t="s">
        <v>0</v>
      </c>
      <c r="V3628">
        <v>0</v>
      </c>
      <c r="W3628">
        <v>0</v>
      </c>
      <c r="X3628">
        <v>0</v>
      </c>
      <c r="Y3628">
        <v>0</v>
      </c>
      <c r="Z3628">
        <v>0</v>
      </c>
    </row>
    <row r="3629" spans="1:26" x14ac:dyDescent="0.2">
      <c r="A3629">
        <v>1607071</v>
      </c>
      <c r="B3629" t="s">
        <v>3</v>
      </c>
      <c r="C3629" t="s">
        <v>2</v>
      </c>
      <c r="D3629" t="s">
        <v>7</v>
      </c>
      <c r="E3629" t="s">
        <v>0</v>
      </c>
      <c r="F3629" t="s">
        <v>27</v>
      </c>
      <c r="J3629">
        <v>0</v>
      </c>
      <c r="K3629">
        <v>0</v>
      </c>
      <c r="L3629">
        <v>0</v>
      </c>
      <c r="M3629">
        <v>0</v>
      </c>
      <c r="N3629">
        <v>0</v>
      </c>
      <c r="P3629">
        <v>1607071</v>
      </c>
      <c r="Q3629" t="s">
        <v>3</v>
      </c>
      <c r="R3629" t="s">
        <v>2</v>
      </c>
      <c r="S3629" t="s">
        <v>7</v>
      </c>
      <c r="T3629" t="s">
        <v>0</v>
      </c>
      <c r="V3629">
        <v>0</v>
      </c>
      <c r="W3629">
        <v>0</v>
      </c>
      <c r="X3629">
        <v>0</v>
      </c>
      <c r="Y3629">
        <v>0</v>
      </c>
      <c r="Z3629">
        <v>0</v>
      </c>
    </row>
    <row r="3630" spans="1:26" x14ac:dyDescent="0.2">
      <c r="A3630">
        <v>1607111</v>
      </c>
      <c r="B3630" t="s">
        <v>3</v>
      </c>
      <c r="C3630" t="s">
        <v>2</v>
      </c>
      <c r="D3630" t="s">
        <v>4</v>
      </c>
      <c r="E3630" t="s">
        <v>0</v>
      </c>
      <c r="F3630" t="s">
        <v>27</v>
      </c>
      <c r="J3630">
        <v>0</v>
      </c>
      <c r="K3630">
        <v>0</v>
      </c>
      <c r="L3630">
        <v>0</v>
      </c>
      <c r="M3630">
        <v>0</v>
      </c>
      <c r="N3630">
        <v>0</v>
      </c>
      <c r="P3630">
        <v>1607111</v>
      </c>
      <c r="Q3630" t="s">
        <v>3</v>
      </c>
      <c r="R3630" t="s">
        <v>2</v>
      </c>
      <c r="S3630" t="s">
        <v>4</v>
      </c>
      <c r="T3630" t="s">
        <v>0</v>
      </c>
      <c r="V3630">
        <v>0</v>
      </c>
      <c r="W3630">
        <v>0</v>
      </c>
      <c r="X3630">
        <v>0</v>
      </c>
      <c r="Y3630">
        <v>0</v>
      </c>
      <c r="Z3630">
        <v>0</v>
      </c>
    </row>
    <row r="3631" spans="1:26" x14ac:dyDescent="0.2">
      <c r="A3631">
        <v>1607301</v>
      </c>
      <c r="B3631" t="s">
        <v>6</v>
      </c>
      <c r="C3631" t="s">
        <v>2</v>
      </c>
      <c r="D3631" t="s">
        <v>1</v>
      </c>
      <c r="E3631" t="s">
        <v>0</v>
      </c>
      <c r="F3631" t="s">
        <v>27</v>
      </c>
      <c r="J3631">
        <v>0</v>
      </c>
      <c r="K3631">
        <v>0</v>
      </c>
      <c r="L3631">
        <v>0</v>
      </c>
      <c r="M3631">
        <v>0</v>
      </c>
      <c r="N3631">
        <v>0</v>
      </c>
      <c r="P3631">
        <v>1607301</v>
      </c>
      <c r="Q3631" t="s">
        <v>6</v>
      </c>
      <c r="R3631" t="s">
        <v>2</v>
      </c>
      <c r="S3631" t="s">
        <v>1</v>
      </c>
      <c r="T3631" t="s">
        <v>0</v>
      </c>
      <c r="V3631">
        <v>0</v>
      </c>
      <c r="W3631">
        <v>0</v>
      </c>
      <c r="X3631">
        <v>0</v>
      </c>
      <c r="Y3631">
        <v>0</v>
      </c>
      <c r="Z3631">
        <v>0</v>
      </c>
    </row>
    <row r="3632" spans="1:26" x14ac:dyDescent="0.2">
      <c r="A3632">
        <v>1607451</v>
      </c>
      <c r="B3632" t="s">
        <v>3</v>
      </c>
      <c r="C3632" t="s">
        <v>2</v>
      </c>
      <c r="D3632" t="s">
        <v>7</v>
      </c>
      <c r="E3632" t="s">
        <v>0</v>
      </c>
      <c r="F3632" t="s">
        <v>27</v>
      </c>
      <c r="J3632">
        <v>0</v>
      </c>
      <c r="K3632">
        <v>0</v>
      </c>
      <c r="L3632">
        <v>0</v>
      </c>
      <c r="M3632">
        <v>0</v>
      </c>
      <c r="N3632">
        <v>0</v>
      </c>
      <c r="P3632">
        <v>1607451</v>
      </c>
      <c r="Q3632" t="s">
        <v>3</v>
      </c>
      <c r="R3632" t="s">
        <v>2</v>
      </c>
      <c r="S3632" t="s">
        <v>7</v>
      </c>
      <c r="T3632" t="s">
        <v>0</v>
      </c>
      <c r="V3632">
        <v>0</v>
      </c>
      <c r="W3632">
        <v>0</v>
      </c>
      <c r="X3632">
        <v>0</v>
      </c>
      <c r="Y3632">
        <v>0</v>
      </c>
      <c r="Z3632">
        <v>0</v>
      </c>
    </row>
    <row r="3633" spans="1:26" x14ac:dyDescent="0.2">
      <c r="A3633">
        <v>1607641</v>
      </c>
      <c r="B3633" t="s">
        <v>3</v>
      </c>
      <c r="C3633" t="s">
        <v>2</v>
      </c>
      <c r="D3633" t="s">
        <v>4</v>
      </c>
      <c r="E3633" t="s">
        <v>0</v>
      </c>
      <c r="F3633" t="s">
        <v>27</v>
      </c>
      <c r="J3633">
        <v>0</v>
      </c>
      <c r="K3633">
        <v>0</v>
      </c>
      <c r="L3633">
        <v>0</v>
      </c>
      <c r="M3633">
        <v>0</v>
      </c>
      <c r="N3633">
        <v>0</v>
      </c>
      <c r="P3633">
        <v>1607641</v>
      </c>
      <c r="Q3633" t="s">
        <v>3</v>
      </c>
      <c r="R3633" t="s">
        <v>2</v>
      </c>
      <c r="S3633" t="s">
        <v>4</v>
      </c>
      <c r="T3633" t="s">
        <v>0</v>
      </c>
      <c r="V3633">
        <v>0</v>
      </c>
      <c r="W3633">
        <v>0</v>
      </c>
      <c r="X3633">
        <v>0</v>
      </c>
      <c r="Y3633">
        <v>0</v>
      </c>
      <c r="Z3633">
        <v>0</v>
      </c>
    </row>
    <row r="3634" spans="1:26" x14ac:dyDescent="0.2">
      <c r="A3634">
        <v>1608571</v>
      </c>
      <c r="B3634" t="s">
        <v>3</v>
      </c>
      <c r="C3634" t="s">
        <v>5</v>
      </c>
      <c r="D3634" t="s">
        <v>1</v>
      </c>
      <c r="E3634" t="s">
        <v>0</v>
      </c>
      <c r="F3634" t="s">
        <v>27</v>
      </c>
      <c r="J3634">
        <v>0</v>
      </c>
      <c r="K3634">
        <v>0</v>
      </c>
      <c r="L3634">
        <v>0</v>
      </c>
      <c r="M3634">
        <v>0</v>
      </c>
      <c r="N3634">
        <v>0</v>
      </c>
      <c r="P3634">
        <v>1608571</v>
      </c>
      <c r="Q3634" t="s">
        <v>3</v>
      </c>
      <c r="R3634" t="s">
        <v>5</v>
      </c>
      <c r="S3634" t="s">
        <v>1</v>
      </c>
      <c r="T3634" t="s">
        <v>0</v>
      </c>
      <c r="V3634">
        <v>0</v>
      </c>
      <c r="W3634">
        <v>0</v>
      </c>
      <c r="X3634">
        <v>0</v>
      </c>
      <c r="Y3634">
        <v>0</v>
      </c>
      <c r="Z3634">
        <v>0</v>
      </c>
    </row>
    <row r="3635" spans="1:26" x14ac:dyDescent="0.2">
      <c r="A3635">
        <v>1608611</v>
      </c>
      <c r="B3635" t="s">
        <v>10</v>
      </c>
      <c r="C3635" t="s">
        <v>2</v>
      </c>
      <c r="D3635" t="s">
        <v>7</v>
      </c>
      <c r="E3635" t="s">
        <v>0</v>
      </c>
      <c r="F3635" t="s">
        <v>27</v>
      </c>
      <c r="J3635">
        <v>0</v>
      </c>
      <c r="K3635">
        <v>0</v>
      </c>
      <c r="L3635">
        <v>0</v>
      </c>
      <c r="M3635">
        <v>0</v>
      </c>
      <c r="N3635">
        <v>0</v>
      </c>
      <c r="P3635">
        <v>1608611</v>
      </c>
      <c r="Q3635" t="s">
        <v>10</v>
      </c>
      <c r="R3635" t="s">
        <v>2</v>
      </c>
      <c r="S3635" t="s">
        <v>7</v>
      </c>
      <c r="T3635" t="s">
        <v>0</v>
      </c>
      <c r="V3635">
        <v>0</v>
      </c>
      <c r="W3635">
        <v>0</v>
      </c>
      <c r="X3635">
        <v>0</v>
      </c>
      <c r="Y3635">
        <v>0</v>
      </c>
      <c r="Z3635">
        <v>0</v>
      </c>
    </row>
    <row r="3636" spans="1:26" x14ac:dyDescent="0.2">
      <c r="A3636">
        <v>1609201</v>
      </c>
      <c r="B3636" t="s">
        <v>6</v>
      </c>
      <c r="C3636" t="s">
        <v>11</v>
      </c>
      <c r="D3636" t="s">
        <v>1</v>
      </c>
      <c r="E3636" t="s">
        <v>0</v>
      </c>
      <c r="F3636" t="s">
        <v>27</v>
      </c>
      <c r="J3636">
        <v>0</v>
      </c>
      <c r="K3636">
        <v>0</v>
      </c>
      <c r="L3636">
        <v>0</v>
      </c>
      <c r="M3636">
        <v>0</v>
      </c>
      <c r="N3636">
        <v>0</v>
      </c>
      <c r="P3636">
        <v>1609201</v>
      </c>
      <c r="Q3636" t="s">
        <v>6</v>
      </c>
      <c r="R3636" t="s">
        <v>11</v>
      </c>
      <c r="S3636" t="s">
        <v>1</v>
      </c>
      <c r="T3636" t="s">
        <v>0</v>
      </c>
      <c r="V3636">
        <v>0</v>
      </c>
      <c r="W3636">
        <v>0</v>
      </c>
      <c r="X3636">
        <v>0</v>
      </c>
      <c r="Y3636">
        <v>0</v>
      </c>
      <c r="Z3636">
        <v>0</v>
      </c>
    </row>
    <row r="3637" spans="1:26" x14ac:dyDescent="0.2">
      <c r="A3637">
        <v>1609691</v>
      </c>
      <c r="B3637" t="s">
        <v>3</v>
      </c>
      <c r="C3637" t="s">
        <v>5</v>
      </c>
      <c r="D3637" t="s">
        <v>1</v>
      </c>
      <c r="E3637" t="s">
        <v>0</v>
      </c>
      <c r="F3637" t="s">
        <v>27</v>
      </c>
      <c r="J3637">
        <v>0</v>
      </c>
      <c r="K3637">
        <v>0</v>
      </c>
      <c r="L3637">
        <v>0</v>
      </c>
      <c r="M3637">
        <v>0</v>
      </c>
      <c r="N3637">
        <v>0</v>
      </c>
      <c r="P3637">
        <v>1609691</v>
      </c>
      <c r="Q3637" t="s">
        <v>3</v>
      </c>
      <c r="R3637" t="s">
        <v>5</v>
      </c>
      <c r="S3637" t="s">
        <v>1</v>
      </c>
      <c r="T3637" t="s">
        <v>0</v>
      </c>
      <c r="V3637">
        <v>0</v>
      </c>
      <c r="W3637">
        <v>0</v>
      </c>
      <c r="X3637">
        <v>0</v>
      </c>
      <c r="Y3637">
        <v>0</v>
      </c>
      <c r="Z3637">
        <v>0</v>
      </c>
    </row>
    <row r="3638" spans="1:26" x14ac:dyDescent="0.2">
      <c r="A3638">
        <v>1609921</v>
      </c>
      <c r="B3638" t="s">
        <v>3</v>
      </c>
      <c r="C3638" t="s">
        <v>5</v>
      </c>
      <c r="D3638" t="s">
        <v>1</v>
      </c>
      <c r="E3638" t="s">
        <v>0</v>
      </c>
      <c r="F3638" t="s">
        <v>27</v>
      </c>
      <c r="J3638">
        <v>0</v>
      </c>
      <c r="K3638">
        <v>0</v>
      </c>
      <c r="L3638">
        <v>0</v>
      </c>
      <c r="M3638">
        <v>0</v>
      </c>
      <c r="N3638">
        <v>0</v>
      </c>
      <c r="P3638">
        <v>1609921</v>
      </c>
      <c r="Q3638" t="s">
        <v>3</v>
      </c>
      <c r="R3638" t="s">
        <v>5</v>
      </c>
      <c r="S3638" t="s">
        <v>1</v>
      </c>
      <c r="T3638" t="s">
        <v>0</v>
      </c>
      <c r="V3638">
        <v>0</v>
      </c>
      <c r="W3638">
        <v>0</v>
      </c>
      <c r="X3638">
        <v>0</v>
      </c>
      <c r="Y3638">
        <v>0</v>
      </c>
      <c r="Z3638">
        <v>0</v>
      </c>
    </row>
    <row r="3639" spans="1:26" x14ac:dyDescent="0.2">
      <c r="A3639">
        <v>1610141</v>
      </c>
      <c r="B3639" t="s">
        <v>3</v>
      </c>
      <c r="C3639" t="s">
        <v>5</v>
      </c>
      <c r="D3639" t="s">
        <v>4</v>
      </c>
      <c r="E3639" t="s">
        <v>0</v>
      </c>
      <c r="F3639" t="s">
        <v>27</v>
      </c>
      <c r="J3639">
        <v>0</v>
      </c>
      <c r="K3639">
        <v>0</v>
      </c>
      <c r="L3639">
        <v>0</v>
      </c>
      <c r="M3639">
        <v>0</v>
      </c>
      <c r="N3639">
        <v>0</v>
      </c>
      <c r="P3639">
        <v>1610141</v>
      </c>
      <c r="Q3639" t="s">
        <v>3</v>
      </c>
      <c r="R3639" t="s">
        <v>5</v>
      </c>
      <c r="S3639" t="s">
        <v>4</v>
      </c>
      <c r="T3639" t="s">
        <v>0</v>
      </c>
      <c r="V3639">
        <v>0</v>
      </c>
      <c r="W3639">
        <v>0</v>
      </c>
      <c r="X3639">
        <v>0</v>
      </c>
      <c r="Y3639">
        <v>0</v>
      </c>
      <c r="Z3639">
        <v>0</v>
      </c>
    </row>
    <row r="3640" spans="1:26" x14ac:dyDescent="0.2">
      <c r="A3640">
        <v>1610331</v>
      </c>
      <c r="B3640" t="s">
        <v>10</v>
      </c>
      <c r="C3640" t="s">
        <v>11</v>
      </c>
      <c r="E3640" t="s">
        <v>0</v>
      </c>
      <c r="F3640" t="s">
        <v>27</v>
      </c>
      <c r="J3640">
        <v>0</v>
      </c>
      <c r="K3640">
        <v>0</v>
      </c>
      <c r="L3640">
        <v>0</v>
      </c>
      <c r="M3640">
        <v>0</v>
      </c>
      <c r="N3640">
        <v>0</v>
      </c>
      <c r="P3640">
        <v>1610331</v>
      </c>
      <c r="Q3640" t="s">
        <v>10</v>
      </c>
      <c r="R3640" t="s">
        <v>11</v>
      </c>
      <c r="S3640" t="s">
        <v>24</v>
      </c>
      <c r="T3640" t="s">
        <v>0</v>
      </c>
      <c r="V3640">
        <v>0</v>
      </c>
      <c r="W3640">
        <v>0</v>
      </c>
      <c r="X3640">
        <v>0</v>
      </c>
      <c r="Y3640">
        <v>0</v>
      </c>
      <c r="Z3640">
        <v>0</v>
      </c>
    </row>
    <row r="3641" spans="1:26" x14ac:dyDescent="0.2">
      <c r="A3641">
        <v>1610861</v>
      </c>
      <c r="B3641" t="s">
        <v>6</v>
      </c>
      <c r="C3641" t="s">
        <v>5</v>
      </c>
      <c r="D3641" t="s">
        <v>7</v>
      </c>
      <c r="E3641" t="s">
        <v>0</v>
      </c>
      <c r="F3641" t="s">
        <v>27</v>
      </c>
      <c r="J3641">
        <v>0</v>
      </c>
      <c r="K3641">
        <v>0</v>
      </c>
      <c r="L3641">
        <v>0</v>
      </c>
      <c r="M3641">
        <v>1</v>
      </c>
      <c r="N3641">
        <v>0</v>
      </c>
      <c r="P3641">
        <v>1610861</v>
      </c>
      <c r="Q3641" t="s">
        <v>6</v>
      </c>
      <c r="R3641" t="s">
        <v>5</v>
      </c>
      <c r="S3641" t="s">
        <v>7</v>
      </c>
      <c r="T3641" t="s">
        <v>0</v>
      </c>
      <c r="V3641">
        <v>0</v>
      </c>
      <c r="W3641">
        <v>0</v>
      </c>
      <c r="X3641">
        <v>0</v>
      </c>
      <c r="Y3641">
        <v>0</v>
      </c>
      <c r="Z3641">
        <v>0</v>
      </c>
    </row>
    <row r="3642" spans="1:26" x14ac:dyDescent="0.2">
      <c r="A3642">
        <v>1610901</v>
      </c>
      <c r="B3642" t="s">
        <v>13</v>
      </c>
      <c r="C3642" t="s">
        <v>5</v>
      </c>
      <c r="D3642" t="s">
        <v>4</v>
      </c>
      <c r="E3642" t="s">
        <v>8</v>
      </c>
      <c r="F3642" t="s">
        <v>27</v>
      </c>
      <c r="J3642">
        <v>0</v>
      </c>
      <c r="K3642">
        <v>0</v>
      </c>
      <c r="L3642">
        <v>0</v>
      </c>
      <c r="M3642">
        <v>0</v>
      </c>
      <c r="N3642">
        <v>0</v>
      </c>
      <c r="P3642">
        <v>1610901</v>
      </c>
      <c r="Q3642" t="s">
        <v>13</v>
      </c>
      <c r="R3642" t="s">
        <v>5</v>
      </c>
      <c r="S3642" t="s">
        <v>4</v>
      </c>
      <c r="T3642" t="s">
        <v>8</v>
      </c>
      <c r="V3642">
        <v>0</v>
      </c>
      <c r="W3642">
        <v>0</v>
      </c>
      <c r="X3642">
        <v>0</v>
      </c>
      <c r="Y3642">
        <v>0</v>
      </c>
      <c r="Z3642">
        <v>0</v>
      </c>
    </row>
    <row r="3643" spans="1:26" x14ac:dyDescent="0.2">
      <c r="A3643">
        <v>1611111</v>
      </c>
      <c r="B3643" t="s">
        <v>3</v>
      </c>
      <c r="C3643" t="s">
        <v>5</v>
      </c>
      <c r="D3643" t="s">
        <v>1</v>
      </c>
      <c r="E3643" t="s">
        <v>0</v>
      </c>
      <c r="F3643" t="s">
        <v>27</v>
      </c>
      <c r="J3643">
        <v>0</v>
      </c>
      <c r="K3643">
        <v>0</v>
      </c>
      <c r="L3643">
        <v>0</v>
      </c>
      <c r="M3643">
        <v>0</v>
      </c>
      <c r="N3643">
        <v>0</v>
      </c>
      <c r="P3643">
        <v>1611111</v>
      </c>
      <c r="Q3643" t="s">
        <v>3</v>
      </c>
      <c r="R3643" t="s">
        <v>5</v>
      </c>
      <c r="S3643" t="s">
        <v>1</v>
      </c>
      <c r="T3643" t="s">
        <v>0</v>
      </c>
      <c r="V3643">
        <v>0</v>
      </c>
      <c r="W3643">
        <v>0</v>
      </c>
      <c r="X3643">
        <v>0</v>
      </c>
      <c r="Y3643">
        <v>0</v>
      </c>
      <c r="Z3643">
        <v>0</v>
      </c>
    </row>
    <row r="3644" spans="1:26" x14ac:dyDescent="0.2">
      <c r="A3644">
        <v>1611301</v>
      </c>
      <c r="B3644" t="s">
        <v>6</v>
      </c>
      <c r="C3644" t="s">
        <v>5</v>
      </c>
      <c r="D3644" t="s">
        <v>1</v>
      </c>
      <c r="E3644" t="s">
        <v>0</v>
      </c>
      <c r="F3644" t="s">
        <v>27</v>
      </c>
      <c r="J3644">
        <v>0</v>
      </c>
      <c r="K3644">
        <v>0</v>
      </c>
      <c r="L3644">
        <v>0</v>
      </c>
      <c r="M3644">
        <v>0</v>
      </c>
      <c r="N3644">
        <v>0</v>
      </c>
      <c r="P3644">
        <v>1611301</v>
      </c>
      <c r="Q3644" t="s">
        <v>6</v>
      </c>
      <c r="R3644" t="s">
        <v>5</v>
      </c>
      <c r="S3644" t="s">
        <v>1</v>
      </c>
      <c r="T3644" t="s">
        <v>0</v>
      </c>
      <c r="V3644">
        <v>0</v>
      </c>
      <c r="W3644">
        <v>0</v>
      </c>
      <c r="X3644">
        <v>0</v>
      </c>
      <c r="Y3644">
        <v>0</v>
      </c>
      <c r="Z3644">
        <v>0</v>
      </c>
    </row>
    <row r="3645" spans="1:26" x14ac:dyDescent="0.2">
      <c r="A3645">
        <v>1611981</v>
      </c>
      <c r="B3645" t="s">
        <v>6</v>
      </c>
      <c r="C3645" t="s">
        <v>5</v>
      </c>
      <c r="D3645" t="s">
        <v>4</v>
      </c>
      <c r="E3645" t="s">
        <v>0</v>
      </c>
      <c r="F3645" t="s">
        <v>27</v>
      </c>
      <c r="J3645">
        <v>0</v>
      </c>
      <c r="K3645">
        <v>0</v>
      </c>
      <c r="L3645">
        <v>0</v>
      </c>
      <c r="M3645">
        <v>0</v>
      </c>
      <c r="N3645">
        <v>0</v>
      </c>
      <c r="P3645">
        <v>1611981</v>
      </c>
      <c r="Q3645" t="s">
        <v>6</v>
      </c>
      <c r="R3645" t="s">
        <v>5</v>
      </c>
      <c r="S3645" t="s">
        <v>4</v>
      </c>
      <c r="T3645" t="s">
        <v>0</v>
      </c>
      <c r="V3645">
        <v>0</v>
      </c>
      <c r="W3645">
        <v>0</v>
      </c>
      <c r="X3645">
        <v>0</v>
      </c>
      <c r="Y3645">
        <v>0</v>
      </c>
      <c r="Z3645">
        <v>0</v>
      </c>
    </row>
    <row r="3646" spans="1:26" x14ac:dyDescent="0.2">
      <c r="A3646">
        <v>1612381</v>
      </c>
      <c r="B3646" t="s">
        <v>3</v>
      </c>
      <c r="C3646" t="s">
        <v>5</v>
      </c>
      <c r="D3646" t="s">
        <v>4</v>
      </c>
      <c r="E3646" t="s">
        <v>0</v>
      </c>
      <c r="F3646" t="s">
        <v>27</v>
      </c>
      <c r="J3646">
        <v>0</v>
      </c>
      <c r="K3646">
        <v>0</v>
      </c>
      <c r="L3646">
        <v>0</v>
      </c>
      <c r="M3646">
        <v>0</v>
      </c>
      <c r="N3646">
        <v>0</v>
      </c>
      <c r="P3646">
        <v>1612381</v>
      </c>
      <c r="Q3646" t="s">
        <v>3</v>
      </c>
      <c r="R3646" t="s">
        <v>5</v>
      </c>
      <c r="S3646" t="s">
        <v>4</v>
      </c>
      <c r="T3646" t="s">
        <v>0</v>
      </c>
      <c r="V3646">
        <v>0</v>
      </c>
      <c r="W3646">
        <v>0</v>
      </c>
      <c r="X3646">
        <v>0</v>
      </c>
      <c r="Y3646">
        <v>0</v>
      </c>
      <c r="Z3646">
        <v>0</v>
      </c>
    </row>
    <row r="3647" spans="1:26" x14ac:dyDescent="0.2">
      <c r="A3647">
        <v>1612611</v>
      </c>
      <c r="B3647" t="s">
        <v>6</v>
      </c>
      <c r="C3647" t="s">
        <v>5</v>
      </c>
      <c r="E3647" t="s">
        <v>0</v>
      </c>
      <c r="F3647" t="s">
        <v>27</v>
      </c>
      <c r="J3647">
        <v>0</v>
      </c>
      <c r="K3647">
        <v>0</v>
      </c>
      <c r="L3647">
        <v>0</v>
      </c>
      <c r="M3647">
        <v>0</v>
      </c>
      <c r="N3647">
        <v>0</v>
      </c>
      <c r="P3647">
        <v>1612611</v>
      </c>
      <c r="Q3647" t="s">
        <v>6</v>
      </c>
      <c r="R3647" t="s">
        <v>5</v>
      </c>
      <c r="S3647" t="s">
        <v>24</v>
      </c>
      <c r="T3647" t="s">
        <v>0</v>
      </c>
      <c r="V3647">
        <v>0</v>
      </c>
      <c r="W3647">
        <v>0</v>
      </c>
      <c r="X3647">
        <v>0</v>
      </c>
      <c r="Y3647">
        <v>0</v>
      </c>
      <c r="Z3647">
        <v>0</v>
      </c>
    </row>
    <row r="3648" spans="1:26" x14ac:dyDescent="0.2">
      <c r="A3648">
        <v>1612761</v>
      </c>
      <c r="B3648" t="s">
        <v>6</v>
      </c>
      <c r="C3648" t="s">
        <v>5</v>
      </c>
      <c r="D3648" t="s">
        <v>1</v>
      </c>
      <c r="E3648" t="s">
        <v>0</v>
      </c>
      <c r="F3648" t="s">
        <v>27</v>
      </c>
      <c r="J3648">
        <v>0</v>
      </c>
      <c r="K3648">
        <v>0</v>
      </c>
      <c r="L3648">
        <v>0</v>
      </c>
      <c r="M3648">
        <v>1</v>
      </c>
      <c r="N3648">
        <v>0</v>
      </c>
      <c r="P3648">
        <v>1612761</v>
      </c>
      <c r="Q3648" t="s">
        <v>6</v>
      </c>
      <c r="R3648" t="s">
        <v>5</v>
      </c>
      <c r="S3648" t="s">
        <v>1</v>
      </c>
      <c r="T3648" t="s">
        <v>0</v>
      </c>
      <c r="V3648">
        <v>0</v>
      </c>
      <c r="W3648">
        <v>0</v>
      </c>
      <c r="X3648">
        <v>0</v>
      </c>
      <c r="Y3648">
        <v>0</v>
      </c>
      <c r="Z3648">
        <v>0</v>
      </c>
    </row>
    <row r="3649" spans="1:26" x14ac:dyDescent="0.2">
      <c r="A3649">
        <v>1612801</v>
      </c>
      <c r="B3649" t="s">
        <v>6</v>
      </c>
      <c r="C3649" t="s">
        <v>2</v>
      </c>
      <c r="D3649" t="s">
        <v>1</v>
      </c>
      <c r="E3649" t="s">
        <v>0</v>
      </c>
      <c r="F3649" t="s">
        <v>27</v>
      </c>
      <c r="J3649">
        <v>0</v>
      </c>
      <c r="K3649">
        <v>0</v>
      </c>
      <c r="L3649">
        <v>0</v>
      </c>
      <c r="M3649">
        <v>0</v>
      </c>
      <c r="N3649">
        <v>0</v>
      </c>
      <c r="P3649">
        <v>1612801</v>
      </c>
      <c r="Q3649" t="s">
        <v>6</v>
      </c>
      <c r="R3649" t="s">
        <v>2</v>
      </c>
      <c r="S3649" t="s">
        <v>1</v>
      </c>
      <c r="T3649" t="s">
        <v>0</v>
      </c>
      <c r="V3649">
        <v>0</v>
      </c>
      <c r="W3649">
        <v>0</v>
      </c>
      <c r="X3649">
        <v>0</v>
      </c>
      <c r="Y3649">
        <v>0</v>
      </c>
      <c r="Z3649">
        <v>0</v>
      </c>
    </row>
    <row r="3650" spans="1:26" x14ac:dyDescent="0.2">
      <c r="A3650">
        <v>1612951</v>
      </c>
      <c r="B3650" t="s">
        <v>10</v>
      </c>
      <c r="C3650" t="s">
        <v>11</v>
      </c>
      <c r="D3650" t="s">
        <v>7</v>
      </c>
      <c r="E3650" t="s">
        <v>0</v>
      </c>
      <c r="F3650" t="s">
        <v>27</v>
      </c>
      <c r="J3650">
        <v>0</v>
      </c>
      <c r="K3650">
        <v>0</v>
      </c>
      <c r="L3650">
        <v>0</v>
      </c>
      <c r="M3650">
        <v>0</v>
      </c>
      <c r="N3650">
        <v>0</v>
      </c>
      <c r="P3650">
        <v>1612951</v>
      </c>
      <c r="Q3650" t="s">
        <v>10</v>
      </c>
      <c r="R3650" t="s">
        <v>11</v>
      </c>
      <c r="S3650" t="s">
        <v>7</v>
      </c>
      <c r="T3650" t="s">
        <v>0</v>
      </c>
      <c r="V3650">
        <v>0</v>
      </c>
      <c r="W3650">
        <v>0</v>
      </c>
      <c r="X3650">
        <v>0</v>
      </c>
      <c r="Y3650">
        <v>0</v>
      </c>
      <c r="Z3650">
        <v>0</v>
      </c>
    </row>
    <row r="3651" spans="1:26" x14ac:dyDescent="0.2">
      <c r="A3651">
        <v>1613881</v>
      </c>
      <c r="B3651" t="s">
        <v>6</v>
      </c>
      <c r="C3651" t="s">
        <v>5</v>
      </c>
      <c r="D3651" t="s">
        <v>4</v>
      </c>
      <c r="E3651" t="s">
        <v>0</v>
      </c>
      <c r="F3651" t="s">
        <v>27</v>
      </c>
      <c r="J3651">
        <v>0</v>
      </c>
      <c r="K3651">
        <v>0</v>
      </c>
      <c r="L3651">
        <v>0</v>
      </c>
      <c r="M3651">
        <v>0</v>
      </c>
      <c r="N3651">
        <v>0</v>
      </c>
      <c r="P3651">
        <v>1613881</v>
      </c>
      <c r="Q3651" t="s">
        <v>6</v>
      </c>
      <c r="R3651" t="s">
        <v>5</v>
      </c>
      <c r="S3651" t="s">
        <v>4</v>
      </c>
      <c r="T3651" t="s">
        <v>0</v>
      </c>
      <c r="V3651">
        <v>0</v>
      </c>
      <c r="W3651">
        <v>0</v>
      </c>
      <c r="X3651">
        <v>0</v>
      </c>
      <c r="Y3651">
        <v>0</v>
      </c>
      <c r="Z3651">
        <v>0</v>
      </c>
    </row>
    <row r="3652" spans="1:26" x14ac:dyDescent="0.2">
      <c r="A3652">
        <v>1613921</v>
      </c>
      <c r="B3652" t="s">
        <v>3</v>
      </c>
      <c r="C3652" t="s">
        <v>5</v>
      </c>
      <c r="D3652" t="s">
        <v>4</v>
      </c>
      <c r="E3652" t="s">
        <v>0</v>
      </c>
      <c r="F3652" t="s">
        <v>27</v>
      </c>
      <c r="J3652">
        <v>0</v>
      </c>
      <c r="K3652">
        <v>0</v>
      </c>
      <c r="L3652">
        <v>0</v>
      </c>
      <c r="M3652">
        <v>0</v>
      </c>
      <c r="N3652">
        <v>0</v>
      </c>
      <c r="P3652">
        <v>1613921</v>
      </c>
      <c r="Q3652" t="s">
        <v>3</v>
      </c>
      <c r="R3652" t="s">
        <v>5</v>
      </c>
      <c r="S3652" t="s">
        <v>4</v>
      </c>
      <c r="T3652" t="s">
        <v>0</v>
      </c>
      <c r="V3652">
        <v>0</v>
      </c>
      <c r="W3652">
        <v>0</v>
      </c>
      <c r="X3652">
        <v>0</v>
      </c>
      <c r="Y3652">
        <v>0</v>
      </c>
      <c r="Z3652">
        <v>0</v>
      </c>
    </row>
    <row r="3653" spans="1:26" x14ac:dyDescent="0.2">
      <c r="A3653">
        <v>1614281</v>
      </c>
      <c r="B3653" t="s">
        <v>3</v>
      </c>
      <c r="C3653" t="s">
        <v>5</v>
      </c>
      <c r="D3653" t="s">
        <v>7</v>
      </c>
      <c r="E3653" t="s">
        <v>0</v>
      </c>
      <c r="F3653" t="s">
        <v>27</v>
      </c>
      <c r="J3653">
        <v>0</v>
      </c>
      <c r="K3653">
        <v>0</v>
      </c>
      <c r="L3653">
        <v>0</v>
      </c>
      <c r="M3653">
        <v>0</v>
      </c>
      <c r="N3653">
        <v>0</v>
      </c>
      <c r="P3653">
        <v>1614281</v>
      </c>
      <c r="Q3653" t="s">
        <v>3</v>
      </c>
      <c r="R3653" t="s">
        <v>5</v>
      </c>
      <c r="S3653" t="s">
        <v>7</v>
      </c>
      <c r="T3653" t="s">
        <v>0</v>
      </c>
      <c r="V3653">
        <v>0</v>
      </c>
      <c r="W3653">
        <v>0</v>
      </c>
      <c r="X3653">
        <v>0</v>
      </c>
      <c r="Y3653">
        <v>0</v>
      </c>
      <c r="Z3653">
        <v>0</v>
      </c>
    </row>
    <row r="3654" spans="1:26" x14ac:dyDescent="0.2">
      <c r="A3654">
        <v>1614471</v>
      </c>
      <c r="B3654" t="s">
        <v>3</v>
      </c>
      <c r="C3654" t="s">
        <v>5</v>
      </c>
      <c r="D3654" t="s">
        <v>1</v>
      </c>
      <c r="E3654" t="s">
        <v>0</v>
      </c>
      <c r="F3654" t="s">
        <v>27</v>
      </c>
      <c r="J3654">
        <v>0</v>
      </c>
      <c r="K3654">
        <v>0</v>
      </c>
      <c r="L3654">
        <v>0</v>
      </c>
      <c r="M3654">
        <v>0</v>
      </c>
      <c r="N3654">
        <v>0</v>
      </c>
      <c r="P3654">
        <v>1614471</v>
      </c>
      <c r="Q3654" t="s">
        <v>3</v>
      </c>
      <c r="R3654" t="s">
        <v>5</v>
      </c>
      <c r="S3654" t="s">
        <v>1</v>
      </c>
      <c r="T3654" t="s">
        <v>0</v>
      </c>
      <c r="V3654">
        <v>0</v>
      </c>
      <c r="W3654">
        <v>0</v>
      </c>
      <c r="X3654">
        <v>0</v>
      </c>
      <c r="Y3654">
        <v>0</v>
      </c>
      <c r="Z3654">
        <v>0</v>
      </c>
    </row>
    <row r="3655" spans="1:26" x14ac:dyDescent="0.2">
      <c r="A3655">
        <v>1614661</v>
      </c>
      <c r="B3655" t="s">
        <v>3</v>
      </c>
      <c r="C3655" t="s">
        <v>5</v>
      </c>
      <c r="D3655" t="s">
        <v>4</v>
      </c>
      <c r="E3655" t="s">
        <v>0</v>
      </c>
      <c r="F3655" t="s">
        <v>27</v>
      </c>
      <c r="J3655">
        <v>0</v>
      </c>
      <c r="K3655">
        <v>0</v>
      </c>
      <c r="L3655">
        <v>0</v>
      </c>
      <c r="M3655">
        <v>0</v>
      </c>
      <c r="N3655">
        <v>0</v>
      </c>
      <c r="P3655">
        <v>1614661</v>
      </c>
      <c r="Q3655" t="s">
        <v>3</v>
      </c>
      <c r="R3655" t="s">
        <v>5</v>
      </c>
      <c r="S3655" t="s">
        <v>4</v>
      </c>
      <c r="T3655" t="s">
        <v>0</v>
      </c>
      <c r="V3655">
        <v>0</v>
      </c>
      <c r="W3655">
        <v>0</v>
      </c>
      <c r="X3655">
        <v>0</v>
      </c>
      <c r="Y3655">
        <v>0</v>
      </c>
      <c r="Z3655">
        <v>0</v>
      </c>
    </row>
    <row r="3656" spans="1:26" x14ac:dyDescent="0.2">
      <c r="A3656">
        <v>1614701</v>
      </c>
      <c r="B3656" t="s">
        <v>3</v>
      </c>
      <c r="C3656" t="s">
        <v>9</v>
      </c>
      <c r="D3656" t="s">
        <v>4</v>
      </c>
      <c r="E3656" t="s">
        <v>0</v>
      </c>
      <c r="F3656" t="s">
        <v>27</v>
      </c>
      <c r="J3656">
        <v>0</v>
      </c>
      <c r="K3656">
        <v>0</v>
      </c>
      <c r="L3656">
        <v>0</v>
      </c>
      <c r="M3656">
        <v>0</v>
      </c>
      <c r="N3656">
        <v>0</v>
      </c>
      <c r="P3656">
        <v>1614701</v>
      </c>
      <c r="Q3656" t="s">
        <v>3</v>
      </c>
      <c r="R3656" t="s">
        <v>9</v>
      </c>
      <c r="S3656" t="s">
        <v>4</v>
      </c>
      <c r="T3656" t="s">
        <v>0</v>
      </c>
      <c r="V3656">
        <v>0</v>
      </c>
      <c r="W3656">
        <v>0</v>
      </c>
      <c r="X3656">
        <v>0</v>
      </c>
      <c r="Y3656">
        <v>0</v>
      </c>
      <c r="Z3656">
        <v>0</v>
      </c>
    </row>
    <row r="3657" spans="1:26" x14ac:dyDescent="0.2">
      <c r="A3657">
        <v>1614851</v>
      </c>
      <c r="B3657" t="s">
        <v>3</v>
      </c>
      <c r="C3657" t="s">
        <v>5</v>
      </c>
      <c r="D3657" t="s">
        <v>7</v>
      </c>
      <c r="E3657" t="s">
        <v>0</v>
      </c>
      <c r="F3657" t="s">
        <v>27</v>
      </c>
      <c r="J3657">
        <v>0</v>
      </c>
      <c r="K3657">
        <v>0</v>
      </c>
      <c r="L3657">
        <v>0</v>
      </c>
      <c r="M3657">
        <v>0</v>
      </c>
      <c r="N3657">
        <v>0</v>
      </c>
      <c r="P3657">
        <v>1614851</v>
      </c>
      <c r="Q3657" t="s">
        <v>3</v>
      </c>
      <c r="R3657" t="s">
        <v>5</v>
      </c>
      <c r="S3657" t="s">
        <v>7</v>
      </c>
      <c r="T3657" t="s">
        <v>0</v>
      </c>
      <c r="V3657">
        <v>0</v>
      </c>
      <c r="W3657">
        <v>0</v>
      </c>
      <c r="X3657">
        <v>0</v>
      </c>
      <c r="Y3657">
        <v>0</v>
      </c>
      <c r="Z3657">
        <v>0</v>
      </c>
    </row>
    <row r="3658" spans="1:26" x14ac:dyDescent="0.2">
      <c r="A3658">
        <v>1615061</v>
      </c>
      <c r="B3658" t="s">
        <v>3</v>
      </c>
      <c r="C3658" t="s">
        <v>5</v>
      </c>
      <c r="D3658" t="s">
        <v>4</v>
      </c>
      <c r="E3658" t="s">
        <v>0</v>
      </c>
      <c r="F3658" t="s">
        <v>27</v>
      </c>
      <c r="J3658">
        <v>0</v>
      </c>
      <c r="K3658">
        <v>0</v>
      </c>
      <c r="L3658">
        <v>0</v>
      </c>
      <c r="M3658">
        <v>0</v>
      </c>
      <c r="N3658">
        <v>0</v>
      </c>
      <c r="P3658">
        <v>1615061</v>
      </c>
      <c r="Q3658" t="s">
        <v>3</v>
      </c>
      <c r="R3658" t="s">
        <v>5</v>
      </c>
      <c r="S3658" t="s">
        <v>4</v>
      </c>
      <c r="T3658" t="s">
        <v>0</v>
      </c>
      <c r="V3658">
        <v>0</v>
      </c>
      <c r="W3658">
        <v>0</v>
      </c>
      <c r="X3658">
        <v>0</v>
      </c>
      <c r="Y3658">
        <v>0</v>
      </c>
      <c r="Z3658">
        <v>0</v>
      </c>
    </row>
    <row r="3659" spans="1:26" x14ac:dyDescent="0.2">
      <c r="A3659">
        <v>1615251</v>
      </c>
      <c r="B3659" t="s">
        <v>3</v>
      </c>
      <c r="C3659" t="s">
        <v>5</v>
      </c>
      <c r="D3659" t="s">
        <v>4</v>
      </c>
      <c r="E3659" t="s">
        <v>0</v>
      </c>
      <c r="F3659" t="s">
        <v>27</v>
      </c>
      <c r="J3659">
        <v>0</v>
      </c>
      <c r="K3659">
        <v>0</v>
      </c>
      <c r="L3659">
        <v>0</v>
      </c>
      <c r="M3659">
        <v>0</v>
      </c>
      <c r="N3659">
        <v>0</v>
      </c>
      <c r="P3659">
        <v>1615251</v>
      </c>
      <c r="Q3659" t="s">
        <v>3</v>
      </c>
      <c r="R3659" t="s">
        <v>5</v>
      </c>
      <c r="S3659" t="s">
        <v>4</v>
      </c>
      <c r="T3659" t="s">
        <v>0</v>
      </c>
      <c r="V3659">
        <v>0</v>
      </c>
      <c r="W3659">
        <v>0</v>
      </c>
      <c r="X3659">
        <v>0</v>
      </c>
      <c r="Y3659">
        <v>0</v>
      </c>
      <c r="Z3659">
        <v>0</v>
      </c>
    </row>
    <row r="3660" spans="1:26" x14ac:dyDescent="0.2">
      <c r="A3660">
        <v>1615441</v>
      </c>
      <c r="B3660" t="s">
        <v>3</v>
      </c>
      <c r="C3660" t="s">
        <v>5</v>
      </c>
      <c r="D3660" t="s">
        <v>1</v>
      </c>
      <c r="E3660" t="s">
        <v>0</v>
      </c>
      <c r="F3660" t="s">
        <v>27</v>
      </c>
      <c r="J3660">
        <v>0</v>
      </c>
      <c r="K3660">
        <v>0</v>
      </c>
      <c r="L3660">
        <v>0</v>
      </c>
      <c r="M3660">
        <v>0</v>
      </c>
      <c r="N3660">
        <v>0</v>
      </c>
      <c r="P3660">
        <v>1615441</v>
      </c>
      <c r="Q3660" t="s">
        <v>3</v>
      </c>
      <c r="R3660" t="s">
        <v>5</v>
      </c>
      <c r="S3660" t="s">
        <v>1</v>
      </c>
      <c r="T3660" t="s">
        <v>0</v>
      </c>
      <c r="V3660">
        <v>0</v>
      </c>
      <c r="W3660">
        <v>0</v>
      </c>
      <c r="X3660">
        <v>0</v>
      </c>
      <c r="Y3660">
        <v>0</v>
      </c>
      <c r="Z3660">
        <v>0</v>
      </c>
    </row>
    <row r="3661" spans="1:26" x14ac:dyDescent="0.2">
      <c r="A3661">
        <v>1615591</v>
      </c>
      <c r="B3661" t="s">
        <v>3</v>
      </c>
      <c r="C3661" t="s">
        <v>5</v>
      </c>
      <c r="D3661" t="s">
        <v>4</v>
      </c>
      <c r="E3661" t="s">
        <v>0</v>
      </c>
      <c r="F3661" t="s">
        <v>27</v>
      </c>
      <c r="J3661">
        <v>0</v>
      </c>
      <c r="K3661">
        <v>0</v>
      </c>
      <c r="L3661">
        <v>0</v>
      </c>
      <c r="M3661">
        <v>0</v>
      </c>
      <c r="N3661">
        <v>0</v>
      </c>
      <c r="P3661">
        <v>1615591</v>
      </c>
      <c r="Q3661" t="s">
        <v>3</v>
      </c>
      <c r="R3661" t="s">
        <v>5</v>
      </c>
      <c r="S3661" t="s">
        <v>4</v>
      </c>
      <c r="T3661" t="s">
        <v>0</v>
      </c>
      <c r="V3661">
        <v>0</v>
      </c>
      <c r="W3661">
        <v>0</v>
      </c>
      <c r="X3661">
        <v>0</v>
      </c>
      <c r="Y3661">
        <v>0</v>
      </c>
      <c r="Z3661">
        <v>0</v>
      </c>
    </row>
    <row r="3662" spans="1:26" x14ac:dyDescent="0.2">
      <c r="A3662">
        <v>1615631</v>
      </c>
      <c r="B3662" t="s">
        <v>6</v>
      </c>
      <c r="C3662" t="s">
        <v>11</v>
      </c>
      <c r="D3662" t="s">
        <v>4</v>
      </c>
      <c r="E3662" t="s">
        <v>0</v>
      </c>
      <c r="F3662" t="s">
        <v>27</v>
      </c>
      <c r="J3662">
        <v>0</v>
      </c>
      <c r="K3662">
        <v>0</v>
      </c>
      <c r="L3662">
        <v>0</v>
      </c>
      <c r="M3662">
        <v>0</v>
      </c>
      <c r="N3662">
        <v>0</v>
      </c>
      <c r="P3662">
        <v>1615631</v>
      </c>
      <c r="Q3662" t="s">
        <v>6</v>
      </c>
      <c r="R3662" t="s">
        <v>11</v>
      </c>
      <c r="S3662" t="s">
        <v>4</v>
      </c>
      <c r="T3662" t="s">
        <v>0</v>
      </c>
      <c r="V3662">
        <v>0</v>
      </c>
      <c r="W3662">
        <v>0</v>
      </c>
      <c r="X3662">
        <v>0</v>
      </c>
      <c r="Y3662">
        <v>0</v>
      </c>
      <c r="Z3662">
        <v>0</v>
      </c>
    </row>
    <row r="3663" spans="1:26" x14ac:dyDescent="0.2">
      <c r="A3663">
        <v>1615821</v>
      </c>
      <c r="B3663" t="s">
        <v>6</v>
      </c>
      <c r="C3663" t="s">
        <v>2</v>
      </c>
      <c r="D3663" t="s">
        <v>4</v>
      </c>
      <c r="E3663" t="s">
        <v>0</v>
      </c>
      <c r="F3663" t="s">
        <v>27</v>
      </c>
      <c r="J3663">
        <v>0</v>
      </c>
      <c r="K3663">
        <v>0</v>
      </c>
      <c r="L3663">
        <v>0</v>
      </c>
      <c r="M3663">
        <v>0</v>
      </c>
      <c r="N3663">
        <v>0</v>
      </c>
      <c r="P3663">
        <v>1615821</v>
      </c>
      <c r="Q3663" t="s">
        <v>6</v>
      </c>
      <c r="R3663" t="s">
        <v>2</v>
      </c>
      <c r="S3663" t="s">
        <v>4</v>
      </c>
      <c r="T3663" t="s">
        <v>0</v>
      </c>
      <c r="V3663">
        <v>0</v>
      </c>
      <c r="W3663">
        <v>0</v>
      </c>
      <c r="X3663">
        <v>0</v>
      </c>
      <c r="Y3663">
        <v>0</v>
      </c>
      <c r="Z3663">
        <v>0</v>
      </c>
    </row>
    <row r="3664" spans="1:26" x14ac:dyDescent="0.2">
      <c r="A3664">
        <v>1615971</v>
      </c>
      <c r="B3664" t="s">
        <v>3</v>
      </c>
      <c r="C3664" t="s">
        <v>2</v>
      </c>
      <c r="D3664" t="s">
        <v>7</v>
      </c>
      <c r="E3664" t="s">
        <v>0</v>
      </c>
      <c r="F3664" t="s">
        <v>27</v>
      </c>
      <c r="J3664">
        <v>0</v>
      </c>
      <c r="K3664">
        <v>0</v>
      </c>
      <c r="L3664">
        <v>0</v>
      </c>
      <c r="M3664">
        <v>0</v>
      </c>
      <c r="N3664">
        <v>0</v>
      </c>
      <c r="P3664">
        <v>1615971</v>
      </c>
      <c r="Q3664" t="s">
        <v>3</v>
      </c>
      <c r="R3664" t="s">
        <v>2</v>
      </c>
      <c r="S3664" t="s">
        <v>7</v>
      </c>
      <c r="T3664" t="s">
        <v>0</v>
      </c>
      <c r="V3664">
        <v>0</v>
      </c>
      <c r="W3664">
        <v>0</v>
      </c>
      <c r="X3664">
        <v>0</v>
      </c>
      <c r="Y3664">
        <v>0</v>
      </c>
      <c r="Z3664">
        <v>0</v>
      </c>
    </row>
    <row r="3665" spans="1:26" x14ac:dyDescent="0.2">
      <c r="A3665">
        <v>1616031</v>
      </c>
      <c r="B3665" t="s">
        <v>3</v>
      </c>
      <c r="C3665" t="s">
        <v>2</v>
      </c>
      <c r="D3665" t="s">
        <v>4</v>
      </c>
      <c r="E3665" t="s">
        <v>0</v>
      </c>
      <c r="F3665" t="s">
        <v>27</v>
      </c>
      <c r="J3665">
        <v>0</v>
      </c>
      <c r="K3665">
        <v>0</v>
      </c>
      <c r="L3665">
        <v>0</v>
      </c>
      <c r="M3665">
        <v>0</v>
      </c>
      <c r="N3665">
        <v>0</v>
      </c>
      <c r="P3665">
        <v>1616031</v>
      </c>
      <c r="Q3665" t="s">
        <v>3</v>
      </c>
      <c r="R3665" t="s">
        <v>2</v>
      </c>
      <c r="S3665" t="s">
        <v>4</v>
      </c>
      <c r="T3665" t="s">
        <v>0</v>
      </c>
      <c r="V3665">
        <v>0</v>
      </c>
      <c r="W3665">
        <v>0</v>
      </c>
      <c r="X3665">
        <v>0</v>
      </c>
      <c r="Y3665">
        <v>0</v>
      </c>
      <c r="Z3665">
        <v>0</v>
      </c>
    </row>
    <row r="3666" spans="1:26" x14ac:dyDescent="0.2">
      <c r="A3666">
        <v>1616221</v>
      </c>
      <c r="B3666" t="s">
        <v>6</v>
      </c>
      <c r="C3666" t="s">
        <v>5</v>
      </c>
      <c r="D3666" t="s">
        <v>7</v>
      </c>
      <c r="E3666" t="s">
        <v>0</v>
      </c>
      <c r="F3666" t="s">
        <v>27</v>
      </c>
      <c r="J3666">
        <v>0</v>
      </c>
      <c r="K3666">
        <v>0</v>
      </c>
      <c r="L3666">
        <v>0</v>
      </c>
      <c r="M3666">
        <v>0</v>
      </c>
      <c r="N3666">
        <v>0</v>
      </c>
      <c r="P3666">
        <v>1616221</v>
      </c>
      <c r="Q3666" t="s">
        <v>6</v>
      </c>
      <c r="R3666" t="s">
        <v>5</v>
      </c>
      <c r="S3666" t="s">
        <v>7</v>
      </c>
      <c r="T3666" t="s">
        <v>0</v>
      </c>
      <c r="V3666">
        <v>0</v>
      </c>
      <c r="W3666">
        <v>0</v>
      </c>
      <c r="X3666">
        <v>0</v>
      </c>
      <c r="Y3666">
        <v>0</v>
      </c>
      <c r="Z3666">
        <v>0</v>
      </c>
    </row>
    <row r="3667" spans="1:26" x14ac:dyDescent="0.2">
      <c r="A3667">
        <v>1616561</v>
      </c>
      <c r="B3667" t="s">
        <v>3</v>
      </c>
      <c r="C3667" t="s">
        <v>2</v>
      </c>
      <c r="D3667" t="s">
        <v>1</v>
      </c>
      <c r="E3667" t="s">
        <v>8</v>
      </c>
      <c r="F3667" t="s">
        <v>27</v>
      </c>
      <c r="J3667">
        <v>0</v>
      </c>
      <c r="K3667">
        <v>0</v>
      </c>
      <c r="L3667">
        <v>0</v>
      </c>
      <c r="M3667">
        <v>0</v>
      </c>
      <c r="N3667">
        <v>0</v>
      </c>
      <c r="P3667">
        <v>1616561</v>
      </c>
      <c r="Q3667" t="s">
        <v>3</v>
      </c>
      <c r="R3667" t="s">
        <v>2</v>
      </c>
      <c r="S3667" t="s">
        <v>1</v>
      </c>
      <c r="T3667" t="s">
        <v>8</v>
      </c>
      <c r="V3667">
        <v>0</v>
      </c>
      <c r="W3667">
        <v>0</v>
      </c>
      <c r="X3667">
        <v>0</v>
      </c>
      <c r="Y3667">
        <v>0</v>
      </c>
      <c r="Z3667">
        <v>0</v>
      </c>
    </row>
    <row r="3668" spans="1:26" x14ac:dyDescent="0.2">
      <c r="A3668">
        <v>1616601</v>
      </c>
      <c r="B3668" t="s">
        <v>6</v>
      </c>
      <c r="C3668" t="s">
        <v>2</v>
      </c>
      <c r="D3668" t="s">
        <v>4</v>
      </c>
      <c r="E3668" t="s">
        <v>0</v>
      </c>
      <c r="F3668" t="s">
        <v>27</v>
      </c>
      <c r="J3668">
        <v>0</v>
      </c>
      <c r="K3668">
        <v>0</v>
      </c>
      <c r="L3668">
        <v>0</v>
      </c>
      <c r="M3668">
        <v>0</v>
      </c>
      <c r="N3668">
        <v>0</v>
      </c>
      <c r="P3668">
        <v>1616601</v>
      </c>
      <c r="Q3668" t="s">
        <v>6</v>
      </c>
      <c r="R3668" t="s">
        <v>2</v>
      </c>
      <c r="S3668" t="s">
        <v>4</v>
      </c>
      <c r="T3668" t="s">
        <v>0</v>
      </c>
      <c r="V3668">
        <v>0</v>
      </c>
      <c r="W3668">
        <v>0</v>
      </c>
      <c r="X3668">
        <v>0</v>
      </c>
      <c r="Y3668">
        <v>0</v>
      </c>
      <c r="Z3668">
        <v>0</v>
      </c>
    </row>
    <row r="3669" spans="1:26" x14ac:dyDescent="0.2">
      <c r="A3669">
        <v>1616751</v>
      </c>
      <c r="B3669" t="s">
        <v>3</v>
      </c>
      <c r="C3669" t="s">
        <v>2</v>
      </c>
      <c r="D3669" t="s">
        <v>1</v>
      </c>
      <c r="E3669" t="s">
        <v>0</v>
      </c>
      <c r="F3669" t="s">
        <v>27</v>
      </c>
      <c r="J3669">
        <v>0</v>
      </c>
      <c r="K3669">
        <v>0</v>
      </c>
      <c r="L3669">
        <v>0</v>
      </c>
      <c r="M3669">
        <v>0</v>
      </c>
      <c r="N3669">
        <v>0</v>
      </c>
      <c r="P3669">
        <v>1616751</v>
      </c>
      <c r="Q3669" t="s">
        <v>3</v>
      </c>
      <c r="R3669" t="s">
        <v>2</v>
      </c>
      <c r="S3669" t="s">
        <v>1</v>
      </c>
      <c r="T3669" t="s">
        <v>0</v>
      </c>
      <c r="V3669">
        <v>0</v>
      </c>
      <c r="W3669">
        <v>0</v>
      </c>
      <c r="X3669">
        <v>0</v>
      </c>
      <c r="Y3669">
        <v>0</v>
      </c>
      <c r="Z3669">
        <v>0</v>
      </c>
    </row>
    <row r="3670" spans="1:26" x14ac:dyDescent="0.2">
      <c r="A3670">
        <v>1617151</v>
      </c>
      <c r="B3670" t="s">
        <v>3</v>
      </c>
      <c r="C3670" t="s">
        <v>2</v>
      </c>
      <c r="D3670" t="s">
        <v>4</v>
      </c>
      <c r="E3670" t="s">
        <v>0</v>
      </c>
      <c r="F3670" t="s">
        <v>27</v>
      </c>
      <c r="J3670">
        <v>0</v>
      </c>
      <c r="K3670">
        <v>0</v>
      </c>
      <c r="L3670">
        <v>0</v>
      </c>
      <c r="M3670">
        <v>0</v>
      </c>
      <c r="N3670">
        <v>0</v>
      </c>
      <c r="P3670">
        <v>1617151</v>
      </c>
      <c r="Q3670" t="s">
        <v>3</v>
      </c>
      <c r="R3670" t="s">
        <v>2</v>
      </c>
      <c r="S3670" t="s">
        <v>4</v>
      </c>
      <c r="T3670" t="s">
        <v>0</v>
      </c>
      <c r="V3670">
        <v>0</v>
      </c>
      <c r="W3670">
        <v>0</v>
      </c>
      <c r="X3670">
        <v>0</v>
      </c>
      <c r="Y3670">
        <v>0</v>
      </c>
      <c r="Z3670">
        <v>0</v>
      </c>
    </row>
    <row r="3671" spans="1:26" x14ac:dyDescent="0.2">
      <c r="A3671">
        <v>1617341</v>
      </c>
      <c r="B3671" t="s">
        <v>3</v>
      </c>
      <c r="C3671" t="s">
        <v>2</v>
      </c>
      <c r="D3671" t="s">
        <v>4</v>
      </c>
      <c r="E3671" t="s">
        <v>8</v>
      </c>
      <c r="F3671" t="s">
        <v>27</v>
      </c>
      <c r="J3671">
        <v>0</v>
      </c>
      <c r="K3671">
        <v>0</v>
      </c>
      <c r="L3671">
        <v>0</v>
      </c>
      <c r="M3671">
        <v>0</v>
      </c>
      <c r="N3671">
        <v>0</v>
      </c>
      <c r="P3671">
        <v>1617341</v>
      </c>
      <c r="Q3671" t="s">
        <v>3</v>
      </c>
      <c r="R3671" t="s">
        <v>2</v>
      </c>
      <c r="S3671" t="s">
        <v>4</v>
      </c>
      <c r="T3671" t="s">
        <v>8</v>
      </c>
      <c r="V3671">
        <v>0</v>
      </c>
      <c r="W3671">
        <v>0</v>
      </c>
      <c r="X3671">
        <v>0</v>
      </c>
      <c r="Y3671">
        <v>0</v>
      </c>
      <c r="Z3671">
        <v>0</v>
      </c>
    </row>
    <row r="3672" spans="1:26" x14ac:dyDescent="0.2">
      <c r="A3672">
        <v>1617531</v>
      </c>
      <c r="B3672" t="s">
        <v>3</v>
      </c>
      <c r="C3672" t="s">
        <v>2</v>
      </c>
      <c r="D3672" t="s">
        <v>1</v>
      </c>
      <c r="E3672" t="s">
        <v>0</v>
      </c>
      <c r="F3672" t="s">
        <v>27</v>
      </c>
      <c r="J3672">
        <v>0</v>
      </c>
      <c r="K3672">
        <v>0</v>
      </c>
      <c r="L3672">
        <v>0</v>
      </c>
      <c r="M3672">
        <v>0</v>
      </c>
      <c r="N3672">
        <v>0</v>
      </c>
      <c r="P3672">
        <v>1617531</v>
      </c>
      <c r="Q3672" t="s">
        <v>3</v>
      </c>
      <c r="R3672" t="s">
        <v>2</v>
      </c>
      <c r="S3672" t="s">
        <v>1</v>
      </c>
      <c r="T3672" t="s">
        <v>0</v>
      </c>
      <c r="V3672">
        <v>0</v>
      </c>
      <c r="W3672">
        <v>0</v>
      </c>
      <c r="X3672">
        <v>0</v>
      </c>
      <c r="Y3672">
        <v>0</v>
      </c>
      <c r="Z3672">
        <v>0</v>
      </c>
    </row>
    <row r="3673" spans="1:26" x14ac:dyDescent="0.2">
      <c r="A3673">
        <v>1617681</v>
      </c>
      <c r="B3673" t="s">
        <v>3</v>
      </c>
      <c r="C3673" t="s">
        <v>2</v>
      </c>
      <c r="D3673" t="s">
        <v>1</v>
      </c>
      <c r="E3673" t="s">
        <v>0</v>
      </c>
      <c r="F3673" t="s">
        <v>27</v>
      </c>
      <c r="J3673">
        <v>0</v>
      </c>
      <c r="K3673">
        <v>0</v>
      </c>
      <c r="L3673">
        <v>0</v>
      </c>
      <c r="M3673">
        <v>0</v>
      </c>
      <c r="N3673">
        <v>0</v>
      </c>
      <c r="P3673">
        <v>1617681</v>
      </c>
      <c r="Q3673" t="s">
        <v>3</v>
      </c>
      <c r="R3673" t="s">
        <v>2</v>
      </c>
      <c r="S3673" t="s">
        <v>1</v>
      </c>
      <c r="T3673" t="s">
        <v>0</v>
      </c>
      <c r="V3673">
        <v>0</v>
      </c>
      <c r="W3673">
        <v>0</v>
      </c>
      <c r="X3673">
        <v>0</v>
      </c>
      <c r="Y3673">
        <v>0</v>
      </c>
      <c r="Z3673">
        <v>0</v>
      </c>
    </row>
    <row r="3674" spans="1:26" x14ac:dyDescent="0.2">
      <c r="A3674">
        <v>1617721</v>
      </c>
      <c r="B3674" t="s">
        <v>3</v>
      </c>
      <c r="C3674" t="s">
        <v>2</v>
      </c>
      <c r="D3674" t="s">
        <v>1</v>
      </c>
      <c r="E3674" t="s">
        <v>0</v>
      </c>
      <c r="F3674" t="s">
        <v>27</v>
      </c>
      <c r="J3674">
        <v>0</v>
      </c>
      <c r="K3674">
        <v>0</v>
      </c>
      <c r="L3674">
        <v>0</v>
      </c>
      <c r="M3674">
        <v>0</v>
      </c>
      <c r="N3674">
        <v>0</v>
      </c>
      <c r="P3674">
        <v>1617721</v>
      </c>
      <c r="Q3674" t="s">
        <v>3</v>
      </c>
      <c r="R3674" t="s">
        <v>2</v>
      </c>
      <c r="S3674" t="s">
        <v>1</v>
      </c>
      <c r="T3674" t="s">
        <v>0</v>
      </c>
      <c r="V3674">
        <v>0</v>
      </c>
      <c r="W3674">
        <v>0</v>
      </c>
      <c r="X3674">
        <v>0</v>
      </c>
      <c r="Y3674">
        <v>0</v>
      </c>
      <c r="Z3674">
        <v>0</v>
      </c>
    </row>
    <row r="3675" spans="1:26" x14ac:dyDescent="0.2">
      <c r="A3675">
        <v>1617911</v>
      </c>
      <c r="B3675" t="s">
        <v>3</v>
      </c>
      <c r="C3675" t="s">
        <v>5</v>
      </c>
      <c r="D3675" t="s">
        <v>1</v>
      </c>
      <c r="E3675" t="s">
        <v>0</v>
      </c>
      <c r="F3675" t="s">
        <v>27</v>
      </c>
      <c r="J3675">
        <v>0</v>
      </c>
      <c r="K3675">
        <v>0</v>
      </c>
      <c r="L3675">
        <v>0</v>
      </c>
      <c r="M3675">
        <v>0</v>
      </c>
      <c r="N3675">
        <v>0</v>
      </c>
      <c r="P3675">
        <v>1617911</v>
      </c>
      <c r="Q3675" t="s">
        <v>3</v>
      </c>
      <c r="R3675" t="s">
        <v>5</v>
      </c>
      <c r="S3675" t="s">
        <v>1</v>
      </c>
      <c r="T3675" t="s">
        <v>0</v>
      </c>
      <c r="V3675">
        <v>0</v>
      </c>
      <c r="W3675">
        <v>0</v>
      </c>
      <c r="X3675">
        <v>0</v>
      </c>
      <c r="Y3675">
        <v>0</v>
      </c>
      <c r="Z3675">
        <v>0</v>
      </c>
    </row>
    <row r="3676" spans="1:26" x14ac:dyDescent="0.2">
      <c r="A3676">
        <v>1618841</v>
      </c>
      <c r="B3676" t="s">
        <v>3</v>
      </c>
      <c r="C3676" t="s">
        <v>5</v>
      </c>
      <c r="D3676" t="s">
        <v>1</v>
      </c>
      <c r="E3676" t="s">
        <v>0</v>
      </c>
      <c r="F3676" t="s">
        <v>27</v>
      </c>
      <c r="J3676">
        <v>0</v>
      </c>
      <c r="K3676">
        <v>0</v>
      </c>
      <c r="L3676">
        <v>0</v>
      </c>
      <c r="M3676">
        <v>0</v>
      </c>
      <c r="N3676">
        <v>0</v>
      </c>
      <c r="P3676">
        <v>1618841</v>
      </c>
      <c r="Q3676" t="s">
        <v>3</v>
      </c>
      <c r="R3676" t="s">
        <v>5</v>
      </c>
      <c r="S3676" t="s">
        <v>1</v>
      </c>
      <c r="T3676" t="s">
        <v>0</v>
      </c>
      <c r="V3676">
        <v>0</v>
      </c>
      <c r="W3676">
        <v>0</v>
      </c>
      <c r="X3676">
        <v>0</v>
      </c>
      <c r="Y3676">
        <v>0</v>
      </c>
      <c r="Z3676">
        <v>0</v>
      </c>
    </row>
    <row r="3677" spans="1:26" x14ac:dyDescent="0.2">
      <c r="A3677">
        <v>1619051</v>
      </c>
      <c r="B3677" t="s">
        <v>6</v>
      </c>
      <c r="C3677" t="s">
        <v>5</v>
      </c>
      <c r="D3677" t="s">
        <v>1</v>
      </c>
      <c r="E3677" t="s">
        <v>0</v>
      </c>
      <c r="F3677" t="s">
        <v>27</v>
      </c>
      <c r="J3677">
        <v>0</v>
      </c>
      <c r="K3677">
        <v>0</v>
      </c>
      <c r="L3677">
        <v>0</v>
      </c>
      <c r="M3677">
        <v>0</v>
      </c>
      <c r="N3677">
        <v>0</v>
      </c>
      <c r="P3677">
        <v>1619051</v>
      </c>
      <c r="Q3677" t="s">
        <v>6</v>
      </c>
      <c r="R3677" t="s">
        <v>5</v>
      </c>
      <c r="S3677" t="s">
        <v>1</v>
      </c>
      <c r="T3677" t="s">
        <v>0</v>
      </c>
      <c r="V3677">
        <v>0</v>
      </c>
      <c r="W3677">
        <v>0</v>
      </c>
      <c r="X3677">
        <v>0</v>
      </c>
      <c r="Y3677">
        <v>0</v>
      </c>
      <c r="Z3677">
        <v>0</v>
      </c>
    </row>
    <row r="3678" spans="1:26" x14ac:dyDescent="0.2">
      <c r="A3678">
        <v>1619391</v>
      </c>
      <c r="B3678" t="s">
        <v>3</v>
      </c>
      <c r="C3678" t="s">
        <v>5</v>
      </c>
      <c r="D3678" t="s">
        <v>1</v>
      </c>
      <c r="E3678" t="s">
        <v>0</v>
      </c>
      <c r="F3678" t="s">
        <v>27</v>
      </c>
      <c r="J3678">
        <v>0</v>
      </c>
      <c r="K3678">
        <v>0</v>
      </c>
      <c r="L3678">
        <v>0</v>
      </c>
      <c r="M3678">
        <v>0</v>
      </c>
      <c r="N3678">
        <v>0</v>
      </c>
      <c r="P3678">
        <v>1619391</v>
      </c>
      <c r="Q3678" t="s">
        <v>3</v>
      </c>
      <c r="R3678" t="s">
        <v>5</v>
      </c>
      <c r="S3678" t="s">
        <v>1</v>
      </c>
      <c r="T3678" t="s">
        <v>0</v>
      </c>
      <c r="V3678">
        <v>0</v>
      </c>
      <c r="W3678">
        <v>0</v>
      </c>
      <c r="X3678">
        <v>0</v>
      </c>
      <c r="Y3678">
        <v>0</v>
      </c>
      <c r="Z3678">
        <v>0</v>
      </c>
    </row>
    <row r="3679" spans="1:26" x14ac:dyDescent="0.2">
      <c r="A3679">
        <v>1619431</v>
      </c>
      <c r="B3679" t="s">
        <v>3</v>
      </c>
      <c r="C3679" t="s">
        <v>9</v>
      </c>
      <c r="D3679" t="s">
        <v>1</v>
      </c>
      <c r="E3679" t="s">
        <v>0</v>
      </c>
      <c r="F3679" t="s">
        <v>27</v>
      </c>
      <c r="J3679">
        <v>0</v>
      </c>
      <c r="K3679">
        <v>0</v>
      </c>
      <c r="L3679">
        <v>0</v>
      </c>
      <c r="M3679">
        <v>0</v>
      </c>
      <c r="N3679">
        <v>0</v>
      </c>
      <c r="P3679">
        <v>1619431</v>
      </c>
      <c r="Q3679" t="s">
        <v>3</v>
      </c>
      <c r="R3679" t="s">
        <v>9</v>
      </c>
      <c r="S3679" t="s">
        <v>1</v>
      </c>
      <c r="T3679" t="s">
        <v>0</v>
      </c>
      <c r="V3679">
        <v>0</v>
      </c>
      <c r="W3679">
        <v>0</v>
      </c>
      <c r="X3679">
        <v>0</v>
      </c>
      <c r="Y3679">
        <v>0</v>
      </c>
      <c r="Z3679">
        <v>0</v>
      </c>
    </row>
    <row r="3680" spans="1:26" x14ac:dyDescent="0.2">
      <c r="A3680">
        <v>1619581</v>
      </c>
      <c r="B3680" t="s">
        <v>3</v>
      </c>
      <c r="C3680" t="s">
        <v>2</v>
      </c>
      <c r="D3680" t="s">
        <v>1</v>
      </c>
      <c r="E3680" t="s">
        <v>0</v>
      </c>
      <c r="F3680" t="s">
        <v>27</v>
      </c>
      <c r="J3680">
        <v>0</v>
      </c>
      <c r="K3680">
        <v>0</v>
      </c>
      <c r="L3680">
        <v>0</v>
      </c>
      <c r="M3680">
        <v>0</v>
      </c>
      <c r="N3680">
        <v>0</v>
      </c>
      <c r="P3680">
        <v>1619581</v>
      </c>
      <c r="Q3680" t="s">
        <v>3</v>
      </c>
      <c r="R3680" t="s">
        <v>2</v>
      </c>
      <c r="S3680" t="s">
        <v>1</v>
      </c>
      <c r="T3680" t="s">
        <v>0</v>
      </c>
      <c r="V3680">
        <v>0</v>
      </c>
      <c r="W3680">
        <v>0</v>
      </c>
      <c r="X3680">
        <v>0</v>
      </c>
      <c r="Y3680">
        <v>0</v>
      </c>
      <c r="Z3680">
        <v>0</v>
      </c>
    </row>
    <row r="3681" spans="1:26" x14ac:dyDescent="0.2">
      <c r="A3681">
        <v>1620371</v>
      </c>
      <c r="B3681" t="s">
        <v>3</v>
      </c>
      <c r="C3681" t="s">
        <v>2</v>
      </c>
      <c r="D3681" t="s">
        <v>4</v>
      </c>
      <c r="E3681" t="s">
        <v>0</v>
      </c>
      <c r="F3681" t="s">
        <v>27</v>
      </c>
      <c r="J3681">
        <v>0</v>
      </c>
      <c r="K3681">
        <v>0</v>
      </c>
      <c r="L3681">
        <v>0</v>
      </c>
      <c r="M3681">
        <v>0</v>
      </c>
      <c r="N3681">
        <v>0</v>
      </c>
      <c r="P3681">
        <v>1620371</v>
      </c>
      <c r="Q3681" t="s">
        <v>3</v>
      </c>
      <c r="R3681" t="s">
        <v>2</v>
      </c>
      <c r="S3681" t="s">
        <v>4</v>
      </c>
      <c r="T3681" t="s">
        <v>0</v>
      </c>
      <c r="V3681">
        <v>0</v>
      </c>
      <c r="W3681">
        <v>0</v>
      </c>
      <c r="X3681">
        <v>0</v>
      </c>
      <c r="Y3681">
        <v>0</v>
      </c>
      <c r="Z3681">
        <v>0</v>
      </c>
    </row>
    <row r="3682" spans="1:26" x14ac:dyDescent="0.2">
      <c r="A3682">
        <v>1620561</v>
      </c>
      <c r="B3682" t="s">
        <v>6</v>
      </c>
      <c r="C3682" t="s">
        <v>2</v>
      </c>
      <c r="D3682" t="s">
        <v>7</v>
      </c>
      <c r="E3682" t="s">
        <v>0</v>
      </c>
      <c r="F3682" t="s">
        <v>27</v>
      </c>
      <c r="J3682">
        <v>0</v>
      </c>
      <c r="K3682">
        <v>0</v>
      </c>
      <c r="L3682">
        <v>0</v>
      </c>
      <c r="M3682">
        <v>0</v>
      </c>
      <c r="N3682">
        <v>0</v>
      </c>
      <c r="P3682">
        <v>1620561</v>
      </c>
      <c r="Q3682" t="s">
        <v>6</v>
      </c>
      <c r="R3682" t="s">
        <v>2</v>
      </c>
      <c r="S3682" t="s">
        <v>7</v>
      </c>
      <c r="T3682" t="s">
        <v>0</v>
      </c>
      <c r="V3682">
        <v>0</v>
      </c>
      <c r="W3682">
        <v>0</v>
      </c>
      <c r="X3682">
        <v>0</v>
      </c>
      <c r="Y3682">
        <v>0</v>
      </c>
      <c r="Z3682">
        <v>0</v>
      </c>
    </row>
    <row r="3683" spans="1:26" x14ac:dyDescent="0.2">
      <c r="A3683">
        <v>1620751</v>
      </c>
      <c r="B3683" t="s">
        <v>6</v>
      </c>
      <c r="C3683" t="s">
        <v>2</v>
      </c>
      <c r="D3683" t="s">
        <v>1</v>
      </c>
      <c r="E3683" t="s">
        <v>0</v>
      </c>
      <c r="F3683" t="s">
        <v>27</v>
      </c>
      <c r="J3683">
        <v>0</v>
      </c>
      <c r="K3683">
        <v>0</v>
      </c>
      <c r="L3683">
        <v>0</v>
      </c>
      <c r="M3683">
        <v>0</v>
      </c>
      <c r="N3683">
        <v>0</v>
      </c>
      <c r="P3683">
        <v>1620751</v>
      </c>
      <c r="Q3683" t="s">
        <v>6</v>
      </c>
      <c r="R3683" t="s">
        <v>2</v>
      </c>
      <c r="S3683" t="s">
        <v>1</v>
      </c>
      <c r="T3683" t="s">
        <v>0</v>
      </c>
      <c r="V3683">
        <v>0</v>
      </c>
      <c r="W3683">
        <v>0</v>
      </c>
      <c r="X3683">
        <v>0</v>
      </c>
      <c r="Y3683">
        <v>0</v>
      </c>
      <c r="Z3683">
        <v>0</v>
      </c>
    </row>
    <row r="3684" spans="1:26" x14ac:dyDescent="0.2">
      <c r="A3684">
        <v>1621001</v>
      </c>
      <c r="B3684" t="s">
        <v>6</v>
      </c>
      <c r="C3684" t="s">
        <v>2</v>
      </c>
      <c r="D3684" t="s">
        <v>1</v>
      </c>
      <c r="E3684" t="s">
        <v>0</v>
      </c>
      <c r="F3684" t="s">
        <v>27</v>
      </c>
      <c r="J3684">
        <v>0</v>
      </c>
      <c r="K3684">
        <v>0</v>
      </c>
      <c r="L3684">
        <v>0</v>
      </c>
      <c r="M3684">
        <v>0</v>
      </c>
      <c r="N3684">
        <v>0</v>
      </c>
      <c r="P3684">
        <v>1621001</v>
      </c>
      <c r="Q3684" t="s">
        <v>6</v>
      </c>
      <c r="R3684" t="s">
        <v>2</v>
      </c>
      <c r="S3684" t="s">
        <v>1</v>
      </c>
      <c r="T3684" t="s">
        <v>0</v>
      </c>
      <c r="V3684">
        <v>0</v>
      </c>
      <c r="W3684">
        <v>0</v>
      </c>
      <c r="X3684">
        <v>0</v>
      </c>
      <c r="Y3684">
        <v>0</v>
      </c>
      <c r="Z3684">
        <v>0</v>
      </c>
    </row>
    <row r="3685" spans="1:26" x14ac:dyDescent="0.2">
      <c r="A3685">
        <v>1621151</v>
      </c>
      <c r="B3685" t="s">
        <v>6</v>
      </c>
      <c r="C3685" t="s">
        <v>5</v>
      </c>
      <c r="D3685" t="s">
        <v>7</v>
      </c>
      <c r="E3685" t="s">
        <v>0</v>
      </c>
      <c r="F3685" t="s">
        <v>27</v>
      </c>
      <c r="J3685">
        <v>0</v>
      </c>
      <c r="K3685">
        <v>0</v>
      </c>
      <c r="L3685">
        <v>0</v>
      </c>
      <c r="M3685">
        <v>0</v>
      </c>
      <c r="N3685">
        <v>0</v>
      </c>
      <c r="P3685">
        <v>1621151</v>
      </c>
      <c r="Q3685" t="s">
        <v>6</v>
      </c>
      <c r="R3685" t="s">
        <v>5</v>
      </c>
      <c r="S3685" t="s">
        <v>7</v>
      </c>
      <c r="T3685" t="s">
        <v>0</v>
      </c>
      <c r="V3685">
        <v>0</v>
      </c>
      <c r="W3685">
        <v>0</v>
      </c>
      <c r="X3685">
        <v>0</v>
      </c>
      <c r="Y3685">
        <v>0</v>
      </c>
      <c r="Z3685">
        <v>0</v>
      </c>
    </row>
    <row r="3686" spans="1:26" x14ac:dyDescent="0.2">
      <c r="A3686">
        <v>1621341</v>
      </c>
      <c r="B3686" t="s">
        <v>6</v>
      </c>
      <c r="C3686" t="s">
        <v>2</v>
      </c>
      <c r="D3686" t="s">
        <v>4</v>
      </c>
      <c r="E3686" t="s">
        <v>0</v>
      </c>
      <c r="F3686" t="s">
        <v>27</v>
      </c>
      <c r="J3686">
        <v>0</v>
      </c>
      <c r="K3686">
        <v>0</v>
      </c>
      <c r="L3686">
        <v>0</v>
      </c>
      <c r="M3686">
        <v>0</v>
      </c>
      <c r="N3686">
        <v>0</v>
      </c>
      <c r="P3686">
        <v>1621341</v>
      </c>
      <c r="Q3686" t="s">
        <v>6</v>
      </c>
      <c r="R3686" t="s">
        <v>2</v>
      </c>
      <c r="S3686" t="s">
        <v>4</v>
      </c>
      <c r="T3686" t="s">
        <v>0</v>
      </c>
      <c r="V3686">
        <v>0</v>
      </c>
      <c r="W3686">
        <v>0</v>
      </c>
      <c r="X3686">
        <v>0</v>
      </c>
      <c r="Y3686">
        <v>0</v>
      </c>
      <c r="Z3686">
        <v>0</v>
      </c>
    </row>
    <row r="3687" spans="1:26" x14ac:dyDescent="0.2">
      <c r="A3687">
        <v>1621531</v>
      </c>
      <c r="B3687" t="s">
        <v>3</v>
      </c>
      <c r="C3687" t="s">
        <v>2</v>
      </c>
      <c r="D3687" t="s">
        <v>1</v>
      </c>
      <c r="E3687" t="s">
        <v>0</v>
      </c>
      <c r="F3687" t="s">
        <v>27</v>
      </c>
      <c r="J3687">
        <v>0</v>
      </c>
      <c r="K3687">
        <v>0</v>
      </c>
      <c r="L3687">
        <v>0</v>
      </c>
      <c r="M3687">
        <v>0</v>
      </c>
      <c r="N3687">
        <v>0</v>
      </c>
      <c r="P3687">
        <v>1621531</v>
      </c>
      <c r="Q3687" t="s">
        <v>3</v>
      </c>
      <c r="R3687" t="s">
        <v>2</v>
      </c>
      <c r="S3687" t="s">
        <v>1</v>
      </c>
      <c r="T3687" t="s">
        <v>0</v>
      </c>
      <c r="V3687">
        <v>0</v>
      </c>
      <c r="W3687">
        <v>0</v>
      </c>
      <c r="X3687">
        <v>0</v>
      </c>
      <c r="Y3687">
        <v>0</v>
      </c>
      <c r="Z3687">
        <v>0</v>
      </c>
    </row>
    <row r="3688" spans="1:26" x14ac:dyDescent="0.2">
      <c r="A3688">
        <v>1621871</v>
      </c>
      <c r="B3688" t="s">
        <v>6</v>
      </c>
      <c r="C3688" t="s">
        <v>5</v>
      </c>
      <c r="D3688" t="s">
        <v>4</v>
      </c>
      <c r="E3688" t="s">
        <v>0</v>
      </c>
      <c r="F3688" t="s">
        <v>27</v>
      </c>
      <c r="J3688">
        <v>0</v>
      </c>
      <c r="K3688">
        <v>0</v>
      </c>
      <c r="L3688">
        <v>0</v>
      </c>
      <c r="M3688">
        <v>0</v>
      </c>
      <c r="N3688">
        <v>0</v>
      </c>
      <c r="P3688">
        <v>1621871</v>
      </c>
      <c r="Q3688" t="s">
        <v>6</v>
      </c>
      <c r="R3688" t="s">
        <v>5</v>
      </c>
      <c r="S3688" t="s">
        <v>4</v>
      </c>
      <c r="T3688" t="s">
        <v>0</v>
      </c>
      <c r="V3688">
        <v>0</v>
      </c>
      <c r="W3688">
        <v>0</v>
      </c>
      <c r="X3688">
        <v>0</v>
      </c>
      <c r="Y3688">
        <v>0</v>
      </c>
      <c r="Z3688">
        <v>0</v>
      </c>
    </row>
    <row r="3689" spans="1:26" x14ac:dyDescent="0.2">
      <c r="A3689">
        <v>1622121</v>
      </c>
      <c r="B3689" t="s">
        <v>6</v>
      </c>
      <c r="C3689" t="s">
        <v>5</v>
      </c>
      <c r="D3689" t="s">
        <v>4</v>
      </c>
      <c r="E3689" t="s">
        <v>0</v>
      </c>
      <c r="F3689" t="s">
        <v>27</v>
      </c>
      <c r="J3689">
        <v>0</v>
      </c>
      <c r="K3689">
        <v>0</v>
      </c>
      <c r="L3689">
        <v>0</v>
      </c>
      <c r="M3689">
        <v>0</v>
      </c>
      <c r="N3689">
        <v>0</v>
      </c>
      <c r="P3689">
        <v>1622121</v>
      </c>
      <c r="Q3689" t="s">
        <v>6</v>
      </c>
      <c r="R3689" t="s">
        <v>5</v>
      </c>
      <c r="S3689" t="s">
        <v>4</v>
      </c>
      <c r="T3689" t="s">
        <v>0</v>
      </c>
      <c r="V3689">
        <v>0</v>
      </c>
      <c r="W3689">
        <v>0</v>
      </c>
      <c r="X3689">
        <v>0</v>
      </c>
      <c r="Y3689">
        <v>0</v>
      </c>
      <c r="Z3689">
        <v>0</v>
      </c>
    </row>
    <row r="3690" spans="1:26" x14ac:dyDescent="0.2">
      <c r="A3690">
        <v>1622271</v>
      </c>
      <c r="B3690" t="s">
        <v>6</v>
      </c>
      <c r="C3690" t="s">
        <v>2</v>
      </c>
      <c r="D3690" t="s">
        <v>7</v>
      </c>
      <c r="E3690" t="s">
        <v>0</v>
      </c>
      <c r="F3690" t="s">
        <v>27</v>
      </c>
      <c r="J3690">
        <v>0</v>
      </c>
      <c r="K3690">
        <v>0</v>
      </c>
      <c r="L3690">
        <v>0</v>
      </c>
      <c r="M3690">
        <v>0</v>
      </c>
      <c r="N3690">
        <v>0</v>
      </c>
      <c r="P3690">
        <v>1622271</v>
      </c>
      <c r="Q3690" t="s">
        <v>6</v>
      </c>
      <c r="R3690" t="s">
        <v>2</v>
      </c>
      <c r="S3690" t="s">
        <v>7</v>
      </c>
      <c r="T3690" t="s">
        <v>0</v>
      </c>
      <c r="V3690">
        <v>0</v>
      </c>
      <c r="W3690">
        <v>0</v>
      </c>
      <c r="X3690">
        <v>0</v>
      </c>
      <c r="Y3690">
        <v>0</v>
      </c>
      <c r="Z3690">
        <v>0</v>
      </c>
    </row>
    <row r="3691" spans="1:26" x14ac:dyDescent="0.2">
      <c r="A3691">
        <v>1622311</v>
      </c>
      <c r="B3691" t="s">
        <v>6</v>
      </c>
      <c r="C3691" t="s">
        <v>5</v>
      </c>
      <c r="D3691" t="s">
        <v>4</v>
      </c>
      <c r="E3691" t="s">
        <v>0</v>
      </c>
      <c r="F3691" t="s">
        <v>27</v>
      </c>
      <c r="J3691">
        <v>0</v>
      </c>
      <c r="K3691">
        <v>0</v>
      </c>
      <c r="L3691">
        <v>0</v>
      </c>
      <c r="M3691">
        <v>0</v>
      </c>
      <c r="N3691">
        <v>0</v>
      </c>
      <c r="P3691">
        <v>1622311</v>
      </c>
      <c r="Q3691" t="s">
        <v>6</v>
      </c>
      <c r="R3691" t="s">
        <v>5</v>
      </c>
      <c r="S3691" t="s">
        <v>4</v>
      </c>
      <c r="T3691" t="s">
        <v>0</v>
      </c>
      <c r="V3691">
        <v>0</v>
      </c>
      <c r="W3691">
        <v>0</v>
      </c>
      <c r="X3691">
        <v>0</v>
      </c>
      <c r="Y3691">
        <v>0</v>
      </c>
      <c r="Z3691">
        <v>0</v>
      </c>
    </row>
    <row r="3692" spans="1:26" x14ac:dyDescent="0.2">
      <c r="A3692">
        <v>1622461</v>
      </c>
      <c r="B3692" t="s">
        <v>6</v>
      </c>
      <c r="C3692" t="s">
        <v>2</v>
      </c>
      <c r="D3692" t="s">
        <v>4</v>
      </c>
      <c r="E3692" t="s">
        <v>0</v>
      </c>
      <c r="F3692" t="s">
        <v>27</v>
      </c>
      <c r="J3692">
        <v>0</v>
      </c>
      <c r="K3692">
        <v>0</v>
      </c>
      <c r="L3692">
        <v>0</v>
      </c>
      <c r="M3692">
        <v>0</v>
      </c>
      <c r="N3692">
        <v>0</v>
      </c>
      <c r="P3692">
        <v>1622461</v>
      </c>
      <c r="Q3692" t="s">
        <v>6</v>
      </c>
      <c r="R3692" t="s">
        <v>2</v>
      </c>
      <c r="S3692" t="s">
        <v>4</v>
      </c>
      <c r="T3692" t="s">
        <v>0</v>
      </c>
      <c r="V3692">
        <v>0</v>
      </c>
      <c r="W3692">
        <v>0</v>
      </c>
      <c r="X3692">
        <v>0</v>
      </c>
      <c r="Y3692">
        <v>0</v>
      </c>
      <c r="Z3692">
        <v>0</v>
      </c>
    </row>
    <row r="3693" spans="1:26" x14ac:dyDescent="0.2">
      <c r="A3693">
        <v>1622841</v>
      </c>
      <c r="B3693" t="s">
        <v>6</v>
      </c>
      <c r="C3693" t="s">
        <v>2</v>
      </c>
      <c r="D3693" t="s">
        <v>7</v>
      </c>
      <c r="E3693" t="s">
        <v>0</v>
      </c>
      <c r="F3693" t="s">
        <v>27</v>
      </c>
      <c r="J3693">
        <v>0</v>
      </c>
      <c r="K3693">
        <v>0</v>
      </c>
      <c r="L3693">
        <v>0</v>
      </c>
      <c r="M3693">
        <v>0</v>
      </c>
      <c r="N3693">
        <v>0</v>
      </c>
      <c r="P3693">
        <v>1622841</v>
      </c>
      <c r="Q3693" t="s">
        <v>6</v>
      </c>
      <c r="R3693" t="s">
        <v>2</v>
      </c>
      <c r="S3693" t="s">
        <v>7</v>
      </c>
      <c r="T3693" t="s">
        <v>0</v>
      </c>
      <c r="V3693">
        <v>0</v>
      </c>
      <c r="W3693">
        <v>0</v>
      </c>
      <c r="X3693">
        <v>0</v>
      </c>
      <c r="Y3693">
        <v>0</v>
      </c>
      <c r="Z3693">
        <v>0</v>
      </c>
    </row>
    <row r="3694" spans="1:26" x14ac:dyDescent="0.2">
      <c r="A3694">
        <v>1623581</v>
      </c>
      <c r="B3694" t="s">
        <v>6</v>
      </c>
      <c r="C3694" t="s">
        <v>2</v>
      </c>
      <c r="D3694" t="s">
        <v>7</v>
      </c>
      <c r="E3694" t="s">
        <v>0</v>
      </c>
      <c r="F3694" t="s">
        <v>27</v>
      </c>
      <c r="J3694">
        <v>0</v>
      </c>
      <c r="K3694">
        <v>0</v>
      </c>
      <c r="L3694">
        <v>0</v>
      </c>
      <c r="M3694">
        <v>0</v>
      </c>
      <c r="N3694">
        <v>0</v>
      </c>
      <c r="P3694">
        <v>1623581</v>
      </c>
      <c r="Q3694" t="s">
        <v>6</v>
      </c>
      <c r="R3694" t="s">
        <v>2</v>
      </c>
      <c r="S3694" t="s">
        <v>7</v>
      </c>
      <c r="T3694" t="s">
        <v>0</v>
      </c>
      <c r="V3694">
        <v>0</v>
      </c>
      <c r="W3694">
        <v>0</v>
      </c>
      <c r="X3694">
        <v>0</v>
      </c>
      <c r="Y3694">
        <v>0</v>
      </c>
      <c r="Z3694">
        <v>0</v>
      </c>
    </row>
    <row r="3695" spans="1:26" x14ac:dyDescent="0.2">
      <c r="A3695">
        <v>1623621</v>
      </c>
      <c r="B3695" t="s">
        <v>3</v>
      </c>
      <c r="C3695" t="s">
        <v>2</v>
      </c>
      <c r="D3695" t="s">
        <v>7</v>
      </c>
      <c r="E3695" t="s">
        <v>0</v>
      </c>
      <c r="F3695" t="s">
        <v>27</v>
      </c>
      <c r="J3695">
        <v>0</v>
      </c>
      <c r="K3695">
        <v>0</v>
      </c>
      <c r="L3695">
        <v>0</v>
      </c>
      <c r="M3695">
        <v>0</v>
      </c>
      <c r="N3695">
        <v>0</v>
      </c>
      <c r="P3695">
        <v>1623621</v>
      </c>
      <c r="Q3695" t="s">
        <v>3</v>
      </c>
      <c r="R3695" t="s">
        <v>2</v>
      </c>
      <c r="S3695" t="s">
        <v>7</v>
      </c>
      <c r="T3695" t="s">
        <v>0</v>
      </c>
      <c r="V3695">
        <v>0</v>
      </c>
      <c r="W3695">
        <v>0</v>
      </c>
      <c r="X3695">
        <v>0</v>
      </c>
      <c r="Y3695">
        <v>0</v>
      </c>
      <c r="Z3695">
        <v>0</v>
      </c>
    </row>
    <row r="3696" spans="1:26" x14ac:dyDescent="0.2">
      <c r="A3696">
        <v>1623961</v>
      </c>
      <c r="B3696" t="s">
        <v>6</v>
      </c>
      <c r="C3696" t="s">
        <v>11</v>
      </c>
      <c r="D3696" t="s">
        <v>1</v>
      </c>
      <c r="E3696" t="s">
        <v>0</v>
      </c>
      <c r="F3696" t="s">
        <v>27</v>
      </c>
      <c r="J3696">
        <v>0</v>
      </c>
      <c r="K3696">
        <v>0</v>
      </c>
      <c r="L3696">
        <v>0</v>
      </c>
      <c r="M3696">
        <v>0</v>
      </c>
      <c r="N3696">
        <v>0</v>
      </c>
      <c r="P3696">
        <v>1623961</v>
      </c>
      <c r="Q3696" t="s">
        <v>6</v>
      </c>
      <c r="R3696" t="s">
        <v>11</v>
      </c>
      <c r="S3696" t="s">
        <v>1</v>
      </c>
      <c r="T3696" t="s">
        <v>0</v>
      </c>
      <c r="V3696">
        <v>0</v>
      </c>
      <c r="W3696">
        <v>0</v>
      </c>
      <c r="X3696">
        <v>0</v>
      </c>
      <c r="Y3696">
        <v>0</v>
      </c>
      <c r="Z3696">
        <v>0</v>
      </c>
    </row>
    <row r="3697" spans="1:26" x14ac:dyDescent="0.2">
      <c r="A3697">
        <v>1624021</v>
      </c>
      <c r="B3697" t="s">
        <v>3</v>
      </c>
      <c r="C3697" t="s">
        <v>5</v>
      </c>
      <c r="D3697" t="s">
        <v>7</v>
      </c>
      <c r="E3697" t="s">
        <v>0</v>
      </c>
      <c r="F3697" t="s">
        <v>27</v>
      </c>
      <c r="J3697">
        <v>0</v>
      </c>
      <c r="K3697">
        <v>0</v>
      </c>
      <c r="L3697">
        <v>0</v>
      </c>
      <c r="M3697">
        <v>0</v>
      </c>
      <c r="N3697">
        <v>0</v>
      </c>
      <c r="P3697">
        <v>1624021</v>
      </c>
      <c r="Q3697" t="s">
        <v>3</v>
      </c>
      <c r="R3697" t="s">
        <v>5</v>
      </c>
      <c r="S3697" t="s">
        <v>7</v>
      </c>
      <c r="T3697" t="s">
        <v>0</v>
      </c>
      <c r="V3697">
        <v>0</v>
      </c>
      <c r="W3697">
        <v>0</v>
      </c>
      <c r="X3697">
        <v>0</v>
      </c>
      <c r="Y3697">
        <v>0</v>
      </c>
      <c r="Z3697">
        <v>0</v>
      </c>
    </row>
    <row r="3698" spans="1:26" x14ac:dyDescent="0.2">
      <c r="A3698">
        <v>1624361</v>
      </c>
      <c r="B3698" t="s">
        <v>3</v>
      </c>
      <c r="C3698" t="s">
        <v>5</v>
      </c>
      <c r="D3698" t="s">
        <v>7</v>
      </c>
      <c r="E3698" t="s">
        <v>0</v>
      </c>
      <c r="F3698" t="s">
        <v>27</v>
      </c>
      <c r="J3698">
        <v>0</v>
      </c>
      <c r="K3698">
        <v>0</v>
      </c>
      <c r="L3698">
        <v>0</v>
      </c>
      <c r="M3698">
        <v>0</v>
      </c>
      <c r="N3698">
        <v>0</v>
      </c>
      <c r="P3698">
        <v>1624361</v>
      </c>
      <c r="Q3698" t="s">
        <v>3</v>
      </c>
      <c r="R3698" t="s">
        <v>5</v>
      </c>
      <c r="S3698" t="s">
        <v>7</v>
      </c>
      <c r="T3698" t="s">
        <v>0</v>
      </c>
      <c r="V3698">
        <v>0</v>
      </c>
      <c r="W3698">
        <v>0</v>
      </c>
      <c r="X3698">
        <v>0</v>
      </c>
      <c r="Y3698">
        <v>0</v>
      </c>
      <c r="Z3698">
        <v>0</v>
      </c>
    </row>
    <row r="3699" spans="1:26" x14ac:dyDescent="0.2">
      <c r="A3699">
        <v>1624741</v>
      </c>
      <c r="B3699" t="s">
        <v>6</v>
      </c>
      <c r="C3699" t="s">
        <v>2</v>
      </c>
      <c r="D3699" t="s">
        <v>1</v>
      </c>
      <c r="E3699" t="s">
        <v>0</v>
      </c>
      <c r="F3699" t="s">
        <v>27</v>
      </c>
      <c r="J3699">
        <v>0</v>
      </c>
      <c r="K3699">
        <v>0</v>
      </c>
      <c r="L3699">
        <v>0</v>
      </c>
      <c r="M3699">
        <v>0</v>
      </c>
      <c r="N3699">
        <v>0</v>
      </c>
      <c r="P3699">
        <v>1624741</v>
      </c>
      <c r="Q3699" t="s">
        <v>6</v>
      </c>
      <c r="R3699" t="s">
        <v>2</v>
      </c>
      <c r="S3699" t="s">
        <v>1</v>
      </c>
      <c r="T3699" t="s">
        <v>0</v>
      </c>
      <c r="V3699">
        <v>0</v>
      </c>
      <c r="W3699">
        <v>0</v>
      </c>
      <c r="X3699">
        <v>0</v>
      </c>
      <c r="Y3699">
        <v>0</v>
      </c>
      <c r="Z3699">
        <v>0</v>
      </c>
    </row>
    <row r="3700" spans="1:26" x14ac:dyDescent="0.2">
      <c r="A3700">
        <v>1624891</v>
      </c>
      <c r="B3700" t="s">
        <v>3</v>
      </c>
      <c r="C3700" t="s">
        <v>2</v>
      </c>
      <c r="D3700" t="s">
        <v>4</v>
      </c>
      <c r="E3700" t="s">
        <v>0</v>
      </c>
      <c r="F3700" t="s">
        <v>27</v>
      </c>
      <c r="J3700">
        <v>0</v>
      </c>
      <c r="K3700">
        <v>0</v>
      </c>
      <c r="L3700">
        <v>0</v>
      </c>
      <c r="M3700">
        <v>0</v>
      </c>
      <c r="N3700">
        <v>0</v>
      </c>
      <c r="P3700">
        <v>1624891</v>
      </c>
      <c r="Q3700" t="s">
        <v>3</v>
      </c>
      <c r="R3700" t="s">
        <v>2</v>
      </c>
      <c r="S3700" t="s">
        <v>4</v>
      </c>
      <c r="T3700" t="s">
        <v>0</v>
      </c>
      <c r="V3700">
        <v>0</v>
      </c>
      <c r="W3700">
        <v>0</v>
      </c>
      <c r="X3700">
        <v>0</v>
      </c>
      <c r="Y3700">
        <v>0</v>
      </c>
      <c r="Z3700">
        <v>0</v>
      </c>
    </row>
    <row r="3701" spans="1:26" x14ac:dyDescent="0.2">
      <c r="A3701">
        <v>1625141</v>
      </c>
      <c r="B3701" t="s">
        <v>3</v>
      </c>
      <c r="C3701" t="s">
        <v>2</v>
      </c>
      <c r="D3701" t="s">
        <v>4</v>
      </c>
      <c r="E3701" t="s">
        <v>0</v>
      </c>
      <c r="F3701" t="s">
        <v>27</v>
      </c>
      <c r="J3701">
        <v>0</v>
      </c>
      <c r="K3701">
        <v>0</v>
      </c>
      <c r="L3701">
        <v>0</v>
      </c>
      <c r="M3701">
        <v>0</v>
      </c>
      <c r="N3701">
        <v>0</v>
      </c>
      <c r="P3701">
        <v>1625141</v>
      </c>
      <c r="Q3701" t="s">
        <v>3</v>
      </c>
      <c r="R3701" t="s">
        <v>2</v>
      </c>
      <c r="S3701" t="s">
        <v>4</v>
      </c>
      <c r="T3701" t="s">
        <v>0</v>
      </c>
      <c r="V3701">
        <v>0</v>
      </c>
      <c r="W3701">
        <v>0</v>
      </c>
      <c r="X3701">
        <v>0</v>
      </c>
      <c r="Y3701">
        <v>0</v>
      </c>
      <c r="Z3701">
        <v>0</v>
      </c>
    </row>
    <row r="3702" spans="1:26" x14ac:dyDescent="0.2">
      <c r="A3702">
        <v>1625291</v>
      </c>
      <c r="B3702" t="s">
        <v>3</v>
      </c>
      <c r="C3702" t="s">
        <v>2</v>
      </c>
      <c r="D3702" t="s">
        <v>1</v>
      </c>
      <c r="E3702" t="s">
        <v>0</v>
      </c>
      <c r="F3702" t="s">
        <v>27</v>
      </c>
      <c r="J3702">
        <v>0</v>
      </c>
      <c r="K3702">
        <v>0</v>
      </c>
      <c r="L3702">
        <v>0</v>
      </c>
      <c r="M3702">
        <v>0</v>
      </c>
      <c r="N3702">
        <v>0</v>
      </c>
      <c r="P3702">
        <v>1625291</v>
      </c>
      <c r="Q3702" t="s">
        <v>3</v>
      </c>
      <c r="R3702" t="s">
        <v>2</v>
      </c>
      <c r="S3702" t="s">
        <v>1</v>
      </c>
      <c r="T3702" t="s">
        <v>0</v>
      </c>
      <c r="V3702">
        <v>0</v>
      </c>
      <c r="W3702">
        <v>0</v>
      </c>
      <c r="X3702">
        <v>0</v>
      </c>
      <c r="Y3702">
        <v>0</v>
      </c>
      <c r="Z3702">
        <v>0</v>
      </c>
    </row>
    <row r="3703" spans="1:26" x14ac:dyDescent="0.2">
      <c r="A3703">
        <v>1625331</v>
      </c>
      <c r="B3703" t="s">
        <v>6</v>
      </c>
      <c r="C3703" t="s">
        <v>2</v>
      </c>
      <c r="D3703" t="s">
        <v>7</v>
      </c>
      <c r="E3703" t="s">
        <v>0</v>
      </c>
      <c r="F3703" t="s">
        <v>27</v>
      </c>
      <c r="J3703">
        <v>0</v>
      </c>
      <c r="K3703">
        <v>0</v>
      </c>
      <c r="L3703">
        <v>0</v>
      </c>
      <c r="M3703">
        <v>0</v>
      </c>
      <c r="N3703">
        <v>0</v>
      </c>
      <c r="P3703">
        <v>1625331</v>
      </c>
      <c r="Q3703" t="s">
        <v>6</v>
      </c>
      <c r="R3703" t="s">
        <v>2</v>
      </c>
      <c r="S3703" t="s">
        <v>7</v>
      </c>
      <c r="T3703" t="s">
        <v>0</v>
      </c>
      <c r="V3703">
        <v>0</v>
      </c>
      <c r="W3703">
        <v>0</v>
      </c>
      <c r="X3703">
        <v>0</v>
      </c>
      <c r="Y3703">
        <v>0</v>
      </c>
      <c r="Z3703">
        <v>0</v>
      </c>
    </row>
    <row r="3704" spans="1:26" x14ac:dyDescent="0.2">
      <c r="A3704">
        <v>1626451</v>
      </c>
      <c r="B3704" t="s">
        <v>3</v>
      </c>
      <c r="C3704" t="s">
        <v>2</v>
      </c>
      <c r="D3704" t="s">
        <v>1</v>
      </c>
      <c r="E3704" t="s">
        <v>0</v>
      </c>
      <c r="F3704" t="s">
        <v>27</v>
      </c>
      <c r="J3704">
        <v>0</v>
      </c>
      <c r="K3704">
        <v>0</v>
      </c>
      <c r="L3704">
        <v>0</v>
      </c>
      <c r="M3704">
        <v>0</v>
      </c>
      <c r="N3704">
        <v>0</v>
      </c>
      <c r="P3704">
        <v>1626451</v>
      </c>
      <c r="Q3704" t="s">
        <v>3</v>
      </c>
      <c r="R3704" t="s">
        <v>2</v>
      </c>
      <c r="S3704" t="s">
        <v>1</v>
      </c>
      <c r="T3704" t="s">
        <v>0</v>
      </c>
      <c r="V3704">
        <v>0</v>
      </c>
      <c r="W3704">
        <v>0</v>
      </c>
      <c r="X3704">
        <v>0</v>
      </c>
      <c r="Y3704">
        <v>0</v>
      </c>
      <c r="Z3704">
        <v>0</v>
      </c>
    </row>
    <row r="3705" spans="1:26" x14ac:dyDescent="0.2">
      <c r="A3705">
        <v>1626831</v>
      </c>
      <c r="B3705" t="s">
        <v>3</v>
      </c>
      <c r="C3705" t="s">
        <v>2</v>
      </c>
      <c r="D3705" t="s">
        <v>4</v>
      </c>
      <c r="E3705" t="s">
        <v>0</v>
      </c>
      <c r="F3705" t="s">
        <v>27</v>
      </c>
      <c r="J3705">
        <v>0</v>
      </c>
      <c r="K3705">
        <v>0</v>
      </c>
      <c r="L3705">
        <v>0</v>
      </c>
      <c r="M3705">
        <v>0</v>
      </c>
      <c r="N3705">
        <v>0</v>
      </c>
      <c r="P3705">
        <v>1626831</v>
      </c>
      <c r="Q3705" t="s">
        <v>3</v>
      </c>
      <c r="R3705" t="s">
        <v>2</v>
      </c>
      <c r="S3705" t="s">
        <v>4</v>
      </c>
      <c r="T3705" t="s">
        <v>0</v>
      </c>
      <c r="V3705">
        <v>0</v>
      </c>
      <c r="W3705">
        <v>0</v>
      </c>
      <c r="X3705">
        <v>0</v>
      </c>
      <c r="Y3705">
        <v>0</v>
      </c>
      <c r="Z3705">
        <v>0</v>
      </c>
    </row>
    <row r="3706" spans="1:26" x14ac:dyDescent="0.2">
      <c r="A3706">
        <v>1627191</v>
      </c>
      <c r="B3706" t="s">
        <v>6</v>
      </c>
      <c r="C3706" t="s">
        <v>5</v>
      </c>
      <c r="D3706" t="s">
        <v>7</v>
      </c>
      <c r="E3706" t="s">
        <v>0</v>
      </c>
      <c r="F3706" t="s">
        <v>27</v>
      </c>
      <c r="J3706">
        <v>0</v>
      </c>
      <c r="K3706">
        <v>0</v>
      </c>
      <c r="L3706">
        <v>0</v>
      </c>
      <c r="M3706">
        <v>0</v>
      </c>
      <c r="N3706">
        <v>0</v>
      </c>
      <c r="P3706">
        <v>1627191</v>
      </c>
      <c r="Q3706" t="s">
        <v>6</v>
      </c>
      <c r="R3706" t="s">
        <v>5</v>
      </c>
      <c r="S3706" t="s">
        <v>7</v>
      </c>
      <c r="T3706" t="s">
        <v>0</v>
      </c>
      <c r="V3706">
        <v>0</v>
      </c>
      <c r="W3706">
        <v>0</v>
      </c>
      <c r="X3706">
        <v>0</v>
      </c>
      <c r="Y3706">
        <v>0</v>
      </c>
      <c r="Z3706">
        <v>0</v>
      </c>
    </row>
    <row r="3707" spans="1:26" x14ac:dyDescent="0.2">
      <c r="A3707">
        <v>1627231</v>
      </c>
      <c r="B3707" t="s">
        <v>3</v>
      </c>
      <c r="C3707" t="s">
        <v>2</v>
      </c>
      <c r="D3707" t="s">
        <v>4</v>
      </c>
      <c r="E3707" t="s">
        <v>0</v>
      </c>
      <c r="F3707" t="s">
        <v>27</v>
      </c>
      <c r="J3707">
        <v>0</v>
      </c>
      <c r="K3707">
        <v>0</v>
      </c>
      <c r="L3707">
        <v>0</v>
      </c>
      <c r="M3707">
        <v>0</v>
      </c>
      <c r="N3707">
        <v>0</v>
      </c>
      <c r="P3707">
        <v>1627231</v>
      </c>
      <c r="Q3707" t="s">
        <v>3</v>
      </c>
      <c r="R3707" t="s">
        <v>2</v>
      </c>
      <c r="S3707" t="s">
        <v>4</v>
      </c>
      <c r="T3707" t="s">
        <v>0</v>
      </c>
      <c r="V3707">
        <v>0</v>
      </c>
      <c r="W3707">
        <v>0</v>
      </c>
      <c r="X3707">
        <v>0</v>
      </c>
      <c r="Y3707">
        <v>0</v>
      </c>
      <c r="Z3707">
        <v>0</v>
      </c>
    </row>
    <row r="3708" spans="1:26" x14ac:dyDescent="0.2">
      <c r="A3708">
        <v>1627381</v>
      </c>
      <c r="B3708" t="s">
        <v>3</v>
      </c>
      <c r="C3708" t="s">
        <v>2</v>
      </c>
      <c r="D3708" t="s">
        <v>7</v>
      </c>
      <c r="E3708" t="s">
        <v>8</v>
      </c>
      <c r="F3708" t="s">
        <v>27</v>
      </c>
      <c r="J3708">
        <v>0</v>
      </c>
      <c r="K3708">
        <v>0</v>
      </c>
      <c r="L3708">
        <v>0</v>
      </c>
      <c r="M3708">
        <v>0</v>
      </c>
      <c r="N3708">
        <v>0</v>
      </c>
      <c r="P3708">
        <v>1627381</v>
      </c>
      <c r="Q3708" t="s">
        <v>3</v>
      </c>
      <c r="R3708" t="s">
        <v>2</v>
      </c>
      <c r="S3708" t="s">
        <v>7</v>
      </c>
      <c r="T3708" t="s">
        <v>8</v>
      </c>
      <c r="V3708">
        <v>0</v>
      </c>
      <c r="W3708">
        <v>0</v>
      </c>
      <c r="X3708">
        <v>0</v>
      </c>
      <c r="Y3708">
        <v>0</v>
      </c>
      <c r="Z3708">
        <v>0</v>
      </c>
    </row>
    <row r="3709" spans="1:26" x14ac:dyDescent="0.2">
      <c r="A3709">
        <v>1627611</v>
      </c>
      <c r="B3709" t="s">
        <v>6</v>
      </c>
      <c r="C3709" t="s">
        <v>2</v>
      </c>
      <c r="D3709" t="s">
        <v>1</v>
      </c>
      <c r="E3709" t="s">
        <v>0</v>
      </c>
      <c r="F3709" t="s">
        <v>27</v>
      </c>
      <c r="J3709">
        <v>0</v>
      </c>
      <c r="K3709">
        <v>0</v>
      </c>
      <c r="L3709">
        <v>0</v>
      </c>
      <c r="M3709">
        <v>0</v>
      </c>
      <c r="N3709">
        <v>0</v>
      </c>
      <c r="P3709">
        <v>1627611</v>
      </c>
      <c r="Q3709" t="s">
        <v>6</v>
      </c>
      <c r="R3709" t="s">
        <v>2</v>
      </c>
      <c r="S3709" t="s">
        <v>1</v>
      </c>
      <c r="T3709" t="s">
        <v>0</v>
      </c>
      <c r="V3709">
        <v>0</v>
      </c>
      <c r="W3709">
        <v>0</v>
      </c>
      <c r="X3709">
        <v>0</v>
      </c>
      <c r="Y3709">
        <v>0</v>
      </c>
      <c r="Z3709">
        <v>0</v>
      </c>
    </row>
    <row r="3710" spans="1:26" x14ac:dyDescent="0.2">
      <c r="A3710">
        <v>1628011</v>
      </c>
      <c r="B3710" t="s">
        <v>6</v>
      </c>
      <c r="C3710" t="s">
        <v>5</v>
      </c>
      <c r="D3710" t="s">
        <v>1</v>
      </c>
      <c r="E3710" t="s">
        <v>0</v>
      </c>
      <c r="F3710" t="s">
        <v>27</v>
      </c>
      <c r="J3710">
        <v>0</v>
      </c>
      <c r="K3710">
        <v>0</v>
      </c>
      <c r="L3710">
        <v>0</v>
      </c>
      <c r="M3710">
        <v>0</v>
      </c>
      <c r="N3710">
        <v>0</v>
      </c>
      <c r="P3710">
        <v>1628011</v>
      </c>
      <c r="Q3710" t="s">
        <v>6</v>
      </c>
      <c r="R3710" t="s">
        <v>5</v>
      </c>
      <c r="S3710" t="s">
        <v>1</v>
      </c>
      <c r="T3710" t="s">
        <v>0</v>
      </c>
      <c r="V3710">
        <v>0</v>
      </c>
      <c r="W3710">
        <v>0</v>
      </c>
      <c r="X3710">
        <v>0</v>
      </c>
      <c r="Y3710">
        <v>0</v>
      </c>
      <c r="Z3710">
        <v>0</v>
      </c>
    </row>
    <row r="3711" spans="1:26" x14ac:dyDescent="0.2">
      <c r="A3711">
        <v>1628161</v>
      </c>
      <c r="B3711" t="s">
        <v>6</v>
      </c>
      <c r="C3711" t="s">
        <v>9</v>
      </c>
      <c r="D3711" t="s">
        <v>7</v>
      </c>
      <c r="E3711" t="s">
        <v>0</v>
      </c>
      <c r="F3711" t="s">
        <v>27</v>
      </c>
      <c r="J3711">
        <v>0</v>
      </c>
      <c r="K3711">
        <v>0</v>
      </c>
      <c r="L3711">
        <v>0</v>
      </c>
      <c r="M3711">
        <v>0</v>
      </c>
      <c r="N3711">
        <v>0</v>
      </c>
      <c r="P3711">
        <v>1628161</v>
      </c>
      <c r="Q3711" t="s">
        <v>6</v>
      </c>
      <c r="R3711" t="s">
        <v>9</v>
      </c>
      <c r="S3711" t="s">
        <v>7</v>
      </c>
      <c r="T3711" t="s">
        <v>0</v>
      </c>
      <c r="V3711">
        <v>0</v>
      </c>
      <c r="W3711">
        <v>0</v>
      </c>
      <c r="X3711">
        <v>0</v>
      </c>
      <c r="Y3711">
        <v>0</v>
      </c>
      <c r="Z3711">
        <v>0</v>
      </c>
    </row>
    <row r="3712" spans="1:26" x14ac:dyDescent="0.2">
      <c r="A3712">
        <v>1628201</v>
      </c>
      <c r="B3712" t="s">
        <v>3</v>
      </c>
      <c r="C3712" t="s">
        <v>2</v>
      </c>
      <c r="D3712" t="s">
        <v>4</v>
      </c>
      <c r="E3712" t="s">
        <v>0</v>
      </c>
      <c r="F3712" t="s">
        <v>27</v>
      </c>
      <c r="J3712">
        <v>0</v>
      </c>
      <c r="K3712">
        <v>0</v>
      </c>
      <c r="L3712">
        <v>0</v>
      </c>
      <c r="M3712">
        <v>0</v>
      </c>
      <c r="N3712">
        <v>0</v>
      </c>
      <c r="P3712">
        <v>1628201</v>
      </c>
      <c r="Q3712" t="s">
        <v>3</v>
      </c>
      <c r="R3712" t="s">
        <v>2</v>
      </c>
      <c r="S3712" t="s">
        <v>4</v>
      </c>
      <c r="T3712" t="s">
        <v>0</v>
      </c>
      <c r="V3712">
        <v>0</v>
      </c>
      <c r="W3712">
        <v>0</v>
      </c>
      <c r="X3712">
        <v>0</v>
      </c>
      <c r="Y3712">
        <v>0</v>
      </c>
      <c r="Z3712">
        <v>0</v>
      </c>
    </row>
    <row r="3713" spans="1:26" x14ac:dyDescent="0.2">
      <c r="A3713">
        <v>1628731</v>
      </c>
      <c r="B3713" t="s">
        <v>10</v>
      </c>
      <c r="C3713" t="s">
        <v>2</v>
      </c>
      <c r="D3713" t="s">
        <v>1</v>
      </c>
      <c r="E3713" t="s">
        <v>0</v>
      </c>
      <c r="F3713" t="s">
        <v>27</v>
      </c>
      <c r="J3713">
        <v>0</v>
      </c>
      <c r="K3713">
        <v>0</v>
      </c>
      <c r="L3713">
        <v>0</v>
      </c>
      <c r="M3713">
        <v>0</v>
      </c>
      <c r="N3713">
        <v>0</v>
      </c>
      <c r="P3713">
        <v>1628731</v>
      </c>
      <c r="Q3713" t="s">
        <v>10</v>
      </c>
      <c r="R3713" t="s">
        <v>2</v>
      </c>
      <c r="S3713" t="s">
        <v>1</v>
      </c>
      <c r="T3713" t="s">
        <v>0</v>
      </c>
      <c r="V3713">
        <v>0</v>
      </c>
      <c r="W3713">
        <v>0</v>
      </c>
      <c r="X3713">
        <v>0</v>
      </c>
      <c r="Y3713">
        <v>0</v>
      </c>
      <c r="Z3713">
        <v>0</v>
      </c>
    </row>
    <row r="3714" spans="1:26" x14ac:dyDescent="0.2">
      <c r="A3714">
        <v>1628881</v>
      </c>
      <c r="B3714" t="s">
        <v>3</v>
      </c>
      <c r="C3714" t="s">
        <v>2</v>
      </c>
      <c r="D3714" t="s">
        <v>1</v>
      </c>
      <c r="E3714" t="s">
        <v>0</v>
      </c>
      <c r="F3714" t="s">
        <v>27</v>
      </c>
      <c r="J3714">
        <v>0</v>
      </c>
      <c r="K3714">
        <v>0</v>
      </c>
      <c r="L3714">
        <v>0</v>
      </c>
      <c r="M3714">
        <v>0</v>
      </c>
      <c r="N3714">
        <v>0</v>
      </c>
      <c r="P3714">
        <v>1628881</v>
      </c>
      <c r="Q3714" t="s">
        <v>3</v>
      </c>
      <c r="R3714" t="s">
        <v>2</v>
      </c>
      <c r="S3714" t="s">
        <v>1</v>
      </c>
      <c r="T3714" t="s">
        <v>0</v>
      </c>
      <c r="V3714">
        <v>0</v>
      </c>
      <c r="W3714">
        <v>0</v>
      </c>
      <c r="X3714">
        <v>0</v>
      </c>
      <c r="Y3714">
        <v>0</v>
      </c>
      <c r="Z3714">
        <v>0</v>
      </c>
    </row>
    <row r="3715" spans="1:26" x14ac:dyDescent="0.2">
      <c r="A3715">
        <v>1629321</v>
      </c>
      <c r="B3715" t="s">
        <v>3</v>
      </c>
      <c r="C3715" t="s">
        <v>2</v>
      </c>
      <c r="D3715" t="s">
        <v>1</v>
      </c>
      <c r="E3715" t="s">
        <v>0</v>
      </c>
      <c r="F3715" t="s">
        <v>27</v>
      </c>
      <c r="J3715">
        <v>0</v>
      </c>
      <c r="K3715">
        <v>0</v>
      </c>
      <c r="L3715">
        <v>0</v>
      </c>
      <c r="M3715">
        <v>0</v>
      </c>
      <c r="N3715">
        <v>0</v>
      </c>
      <c r="P3715">
        <v>1629321</v>
      </c>
      <c r="Q3715" t="s">
        <v>3</v>
      </c>
      <c r="R3715" t="s">
        <v>2</v>
      </c>
      <c r="S3715" t="s">
        <v>1</v>
      </c>
      <c r="T3715" t="s">
        <v>0</v>
      </c>
      <c r="V3715">
        <v>0</v>
      </c>
      <c r="W3715">
        <v>0</v>
      </c>
      <c r="X3715">
        <v>0</v>
      </c>
      <c r="Y3715">
        <v>0</v>
      </c>
      <c r="Z3715">
        <v>0</v>
      </c>
    </row>
    <row r="3716" spans="1:26" x14ac:dyDescent="0.2">
      <c r="A3716">
        <v>1629471</v>
      </c>
      <c r="B3716" t="s">
        <v>3</v>
      </c>
      <c r="C3716" t="s">
        <v>2</v>
      </c>
      <c r="D3716" t="s">
        <v>4</v>
      </c>
      <c r="E3716" t="s">
        <v>0</v>
      </c>
      <c r="F3716" t="s">
        <v>27</v>
      </c>
      <c r="J3716">
        <v>0</v>
      </c>
      <c r="K3716">
        <v>0</v>
      </c>
      <c r="L3716">
        <v>0</v>
      </c>
      <c r="M3716">
        <v>0</v>
      </c>
      <c r="N3716">
        <v>0</v>
      </c>
      <c r="P3716">
        <v>1629471</v>
      </c>
      <c r="Q3716" t="s">
        <v>3</v>
      </c>
      <c r="R3716" t="s">
        <v>2</v>
      </c>
      <c r="S3716" t="s">
        <v>4</v>
      </c>
      <c r="T3716" t="s">
        <v>0</v>
      </c>
      <c r="V3716">
        <v>0</v>
      </c>
      <c r="W3716">
        <v>0</v>
      </c>
      <c r="X3716">
        <v>0</v>
      </c>
      <c r="Y3716">
        <v>0</v>
      </c>
      <c r="Z3716">
        <v>0</v>
      </c>
    </row>
    <row r="3717" spans="1:26" x14ac:dyDescent="0.2">
      <c r="A3717">
        <v>1630261</v>
      </c>
      <c r="B3717" t="s">
        <v>6</v>
      </c>
      <c r="C3717" t="s">
        <v>5</v>
      </c>
      <c r="D3717" t="s">
        <v>1</v>
      </c>
      <c r="E3717" t="s">
        <v>0</v>
      </c>
      <c r="F3717" t="s">
        <v>27</v>
      </c>
      <c r="J3717">
        <v>0</v>
      </c>
      <c r="K3717">
        <v>0</v>
      </c>
      <c r="L3717">
        <v>0</v>
      </c>
      <c r="M3717">
        <v>0</v>
      </c>
      <c r="N3717">
        <v>0</v>
      </c>
      <c r="P3717">
        <v>1630261</v>
      </c>
      <c r="Q3717" t="s">
        <v>6</v>
      </c>
      <c r="R3717" t="s">
        <v>5</v>
      </c>
      <c r="S3717" t="s">
        <v>1</v>
      </c>
      <c r="T3717" t="s">
        <v>0</v>
      </c>
      <c r="V3717">
        <v>0</v>
      </c>
      <c r="W3717">
        <v>0</v>
      </c>
      <c r="X3717">
        <v>0</v>
      </c>
      <c r="Y3717">
        <v>0</v>
      </c>
      <c r="Z3717">
        <v>0</v>
      </c>
    </row>
    <row r="3718" spans="1:26" x14ac:dyDescent="0.2">
      <c r="A3718">
        <v>1630301</v>
      </c>
      <c r="B3718" t="s">
        <v>3</v>
      </c>
      <c r="C3718" t="s">
        <v>5</v>
      </c>
      <c r="D3718" t="s">
        <v>1</v>
      </c>
      <c r="E3718" t="s">
        <v>0</v>
      </c>
      <c r="F3718" t="s">
        <v>27</v>
      </c>
      <c r="J3718">
        <v>0</v>
      </c>
      <c r="K3718">
        <v>0</v>
      </c>
      <c r="L3718">
        <v>0</v>
      </c>
      <c r="M3718">
        <v>0</v>
      </c>
      <c r="N3718">
        <v>0</v>
      </c>
      <c r="P3718">
        <v>1630301</v>
      </c>
      <c r="Q3718" t="s">
        <v>3</v>
      </c>
      <c r="R3718" t="s">
        <v>5</v>
      </c>
      <c r="S3718" t="s">
        <v>1</v>
      </c>
      <c r="T3718" t="s">
        <v>0</v>
      </c>
      <c r="V3718">
        <v>0</v>
      </c>
      <c r="W3718">
        <v>0</v>
      </c>
      <c r="X3718">
        <v>0</v>
      </c>
      <c r="Y3718">
        <v>0</v>
      </c>
      <c r="Z3718">
        <v>0</v>
      </c>
    </row>
    <row r="3719" spans="1:26" x14ac:dyDescent="0.2">
      <c r="A3719">
        <v>1630451</v>
      </c>
      <c r="B3719" t="s">
        <v>6</v>
      </c>
      <c r="C3719" t="s">
        <v>5</v>
      </c>
      <c r="D3719" t="s">
        <v>4</v>
      </c>
      <c r="E3719" t="s">
        <v>0</v>
      </c>
      <c r="F3719" t="s">
        <v>27</v>
      </c>
      <c r="J3719">
        <v>0</v>
      </c>
      <c r="K3719">
        <v>0</v>
      </c>
      <c r="L3719">
        <v>0</v>
      </c>
      <c r="M3719">
        <v>0</v>
      </c>
      <c r="N3719">
        <v>0</v>
      </c>
      <c r="P3719">
        <v>1630451</v>
      </c>
      <c r="Q3719" t="s">
        <v>6</v>
      </c>
      <c r="R3719" t="s">
        <v>5</v>
      </c>
      <c r="S3719" t="s">
        <v>4</v>
      </c>
      <c r="T3719" t="s">
        <v>0</v>
      </c>
      <c r="V3719">
        <v>0</v>
      </c>
      <c r="W3719">
        <v>0</v>
      </c>
      <c r="X3719">
        <v>0</v>
      </c>
      <c r="Y3719">
        <v>0</v>
      </c>
      <c r="Z3719">
        <v>0</v>
      </c>
    </row>
    <row r="3720" spans="1:26" x14ac:dyDescent="0.2">
      <c r="A3720">
        <v>1630831</v>
      </c>
      <c r="B3720" t="s">
        <v>6</v>
      </c>
      <c r="C3720" t="s">
        <v>5</v>
      </c>
      <c r="D3720" t="s">
        <v>7</v>
      </c>
      <c r="E3720" t="s">
        <v>8</v>
      </c>
      <c r="F3720" t="s">
        <v>27</v>
      </c>
      <c r="J3720">
        <v>0</v>
      </c>
      <c r="K3720">
        <v>0</v>
      </c>
      <c r="L3720">
        <v>0</v>
      </c>
      <c r="M3720">
        <v>0</v>
      </c>
      <c r="N3720">
        <v>0</v>
      </c>
      <c r="P3720">
        <v>1630831</v>
      </c>
      <c r="Q3720" t="s">
        <v>6</v>
      </c>
      <c r="R3720" t="s">
        <v>5</v>
      </c>
      <c r="S3720" t="s">
        <v>7</v>
      </c>
      <c r="T3720" t="s">
        <v>8</v>
      </c>
      <c r="V3720">
        <v>0</v>
      </c>
      <c r="W3720">
        <v>0</v>
      </c>
      <c r="X3720">
        <v>0</v>
      </c>
      <c r="Y3720">
        <v>0</v>
      </c>
      <c r="Z3720">
        <v>0</v>
      </c>
    </row>
    <row r="3721" spans="1:26" x14ac:dyDescent="0.2">
      <c r="A3721">
        <v>1630981</v>
      </c>
      <c r="B3721" t="s">
        <v>6</v>
      </c>
      <c r="C3721" t="s">
        <v>5</v>
      </c>
      <c r="D3721" t="s">
        <v>7</v>
      </c>
      <c r="E3721" t="s">
        <v>0</v>
      </c>
      <c r="F3721" t="s">
        <v>27</v>
      </c>
      <c r="J3721">
        <v>0</v>
      </c>
      <c r="K3721">
        <v>0</v>
      </c>
      <c r="L3721">
        <v>0</v>
      </c>
      <c r="M3721">
        <v>0</v>
      </c>
      <c r="N3721">
        <v>0</v>
      </c>
      <c r="P3721">
        <v>1630981</v>
      </c>
      <c r="Q3721" t="s">
        <v>6</v>
      </c>
      <c r="R3721" t="s">
        <v>5</v>
      </c>
      <c r="S3721" t="s">
        <v>7</v>
      </c>
      <c r="T3721" t="s">
        <v>0</v>
      </c>
      <c r="V3721">
        <v>0</v>
      </c>
      <c r="W3721">
        <v>0</v>
      </c>
      <c r="X3721">
        <v>0</v>
      </c>
      <c r="Y3721">
        <v>0</v>
      </c>
      <c r="Z3721">
        <v>0</v>
      </c>
    </row>
    <row r="3722" spans="1:26" x14ac:dyDescent="0.2">
      <c r="A3722">
        <v>1631041</v>
      </c>
      <c r="B3722" t="s">
        <v>6</v>
      </c>
      <c r="C3722" t="s">
        <v>5</v>
      </c>
      <c r="D3722" t="s">
        <v>1</v>
      </c>
      <c r="E3722" t="s">
        <v>0</v>
      </c>
      <c r="F3722" t="s">
        <v>27</v>
      </c>
      <c r="J3722">
        <v>0</v>
      </c>
      <c r="K3722">
        <v>0</v>
      </c>
      <c r="L3722">
        <v>0</v>
      </c>
      <c r="M3722">
        <v>0</v>
      </c>
      <c r="N3722">
        <v>0</v>
      </c>
      <c r="P3722">
        <v>1631041</v>
      </c>
      <c r="Q3722" t="s">
        <v>6</v>
      </c>
      <c r="R3722" t="s">
        <v>5</v>
      </c>
      <c r="S3722" t="s">
        <v>1</v>
      </c>
      <c r="T3722" t="s">
        <v>0</v>
      </c>
      <c r="V3722">
        <v>0</v>
      </c>
      <c r="W3722">
        <v>0</v>
      </c>
      <c r="X3722">
        <v>0</v>
      </c>
      <c r="Y3722">
        <v>0</v>
      </c>
      <c r="Z3722">
        <v>0</v>
      </c>
    </row>
    <row r="3723" spans="1:26" x14ac:dyDescent="0.2">
      <c r="A3723">
        <v>1631231</v>
      </c>
      <c r="B3723" t="s">
        <v>3</v>
      </c>
      <c r="C3723" t="s">
        <v>5</v>
      </c>
      <c r="D3723" t="s">
        <v>4</v>
      </c>
      <c r="E3723" t="s">
        <v>0</v>
      </c>
      <c r="F3723" t="s">
        <v>27</v>
      </c>
      <c r="J3723">
        <v>0</v>
      </c>
      <c r="K3723">
        <v>0</v>
      </c>
      <c r="L3723">
        <v>0</v>
      </c>
      <c r="M3723">
        <v>0</v>
      </c>
      <c r="N3723">
        <v>0</v>
      </c>
      <c r="P3723">
        <v>1631231</v>
      </c>
      <c r="Q3723" t="s">
        <v>3</v>
      </c>
      <c r="R3723" t="s">
        <v>5</v>
      </c>
      <c r="S3723" t="s">
        <v>4</v>
      </c>
      <c r="T3723" t="s">
        <v>0</v>
      </c>
      <c r="V3723">
        <v>0</v>
      </c>
      <c r="W3723">
        <v>0</v>
      </c>
      <c r="X3723">
        <v>0</v>
      </c>
      <c r="Y3723">
        <v>0</v>
      </c>
      <c r="Z3723">
        <v>0</v>
      </c>
    </row>
    <row r="3724" spans="1:26" x14ac:dyDescent="0.2">
      <c r="A3724">
        <v>1632011</v>
      </c>
      <c r="B3724" t="s">
        <v>6</v>
      </c>
      <c r="C3724" t="s">
        <v>5</v>
      </c>
      <c r="D3724" t="s">
        <v>7</v>
      </c>
      <c r="E3724" t="s">
        <v>0</v>
      </c>
      <c r="F3724" t="s">
        <v>27</v>
      </c>
      <c r="J3724">
        <v>0</v>
      </c>
      <c r="K3724">
        <v>0</v>
      </c>
      <c r="L3724">
        <v>0</v>
      </c>
      <c r="M3724">
        <v>0</v>
      </c>
      <c r="N3724">
        <v>0</v>
      </c>
      <c r="P3724">
        <v>1632011</v>
      </c>
      <c r="Q3724" t="s">
        <v>6</v>
      </c>
      <c r="R3724" t="s">
        <v>5</v>
      </c>
      <c r="S3724" t="s">
        <v>7</v>
      </c>
      <c r="T3724" t="s">
        <v>0</v>
      </c>
      <c r="V3724">
        <v>0</v>
      </c>
      <c r="W3724">
        <v>0</v>
      </c>
      <c r="X3724">
        <v>0</v>
      </c>
      <c r="Y3724">
        <v>0</v>
      </c>
      <c r="Z3724">
        <v>0</v>
      </c>
    </row>
    <row r="3725" spans="1:26" x14ac:dyDescent="0.2">
      <c r="A3725">
        <v>1632201</v>
      </c>
      <c r="B3725" t="s">
        <v>6</v>
      </c>
      <c r="C3725" t="s">
        <v>2</v>
      </c>
      <c r="D3725" t="s">
        <v>1</v>
      </c>
      <c r="E3725" t="s">
        <v>0</v>
      </c>
      <c r="F3725" t="s">
        <v>27</v>
      </c>
      <c r="J3725">
        <v>0</v>
      </c>
      <c r="K3725">
        <v>0</v>
      </c>
      <c r="L3725">
        <v>0</v>
      </c>
      <c r="M3725">
        <v>0</v>
      </c>
      <c r="N3725">
        <v>0</v>
      </c>
      <c r="P3725">
        <v>1632201</v>
      </c>
      <c r="Q3725" t="s">
        <v>6</v>
      </c>
      <c r="R3725" t="s">
        <v>2</v>
      </c>
      <c r="S3725" t="s">
        <v>1</v>
      </c>
      <c r="T3725" t="s">
        <v>0</v>
      </c>
      <c r="V3725">
        <v>0</v>
      </c>
      <c r="W3725">
        <v>0</v>
      </c>
      <c r="X3725">
        <v>0</v>
      </c>
      <c r="Y3725">
        <v>0</v>
      </c>
      <c r="Z3725">
        <v>0</v>
      </c>
    </row>
    <row r="3726" spans="1:26" x14ac:dyDescent="0.2">
      <c r="A3726">
        <v>1632351</v>
      </c>
      <c r="B3726" t="s">
        <v>3</v>
      </c>
      <c r="C3726" t="s">
        <v>2</v>
      </c>
      <c r="D3726" t="s">
        <v>1</v>
      </c>
      <c r="E3726" t="s">
        <v>0</v>
      </c>
      <c r="F3726" t="s">
        <v>27</v>
      </c>
      <c r="J3726">
        <v>0</v>
      </c>
      <c r="K3726">
        <v>0</v>
      </c>
      <c r="L3726">
        <v>0</v>
      </c>
      <c r="M3726">
        <v>0</v>
      </c>
      <c r="N3726">
        <v>0</v>
      </c>
      <c r="P3726">
        <v>1632351</v>
      </c>
      <c r="Q3726" t="s">
        <v>3</v>
      </c>
      <c r="R3726" t="s">
        <v>2</v>
      </c>
      <c r="S3726" t="s">
        <v>1</v>
      </c>
      <c r="T3726" t="s">
        <v>0</v>
      </c>
      <c r="V3726">
        <v>0</v>
      </c>
      <c r="W3726">
        <v>0</v>
      </c>
      <c r="X3726">
        <v>0</v>
      </c>
      <c r="Y3726">
        <v>0</v>
      </c>
      <c r="Z3726">
        <v>0</v>
      </c>
    </row>
    <row r="3727" spans="1:26" x14ac:dyDescent="0.2">
      <c r="A3727">
        <v>1632541</v>
      </c>
      <c r="B3727" t="s">
        <v>3</v>
      </c>
      <c r="C3727" t="s">
        <v>2</v>
      </c>
      <c r="D3727" t="s">
        <v>7</v>
      </c>
      <c r="E3727" t="s">
        <v>0</v>
      </c>
      <c r="F3727" t="s">
        <v>27</v>
      </c>
      <c r="J3727">
        <v>0</v>
      </c>
      <c r="K3727">
        <v>0</v>
      </c>
      <c r="L3727">
        <v>0</v>
      </c>
      <c r="M3727">
        <v>0</v>
      </c>
      <c r="N3727">
        <v>0</v>
      </c>
      <c r="P3727">
        <v>1632541</v>
      </c>
      <c r="Q3727" t="s">
        <v>3</v>
      </c>
      <c r="R3727" t="s">
        <v>2</v>
      </c>
      <c r="S3727" t="s">
        <v>7</v>
      </c>
      <c r="T3727" t="s">
        <v>0</v>
      </c>
      <c r="V3727">
        <v>0</v>
      </c>
      <c r="W3727">
        <v>0</v>
      </c>
      <c r="X3727">
        <v>0</v>
      </c>
      <c r="Y3727">
        <v>0</v>
      </c>
      <c r="Z3727">
        <v>0</v>
      </c>
    </row>
    <row r="3728" spans="1:26" x14ac:dyDescent="0.2">
      <c r="A3728">
        <v>1632881</v>
      </c>
      <c r="B3728" t="s">
        <v>6</v>
      </c>
      <c r="C3728" t="s">
        <v>5</v>
      </c>
      <c r="D3728" t="s">
        <v>7</v>
      </c>
      <c r="E3728" t="s">
        <v>8</v>
      </c>
      <c r="F3728" t="s">
        <v>27</v>
      </c>
      <c r="J3728">
        <v>0</v>
      </c>
      <c r="K3728">
        <v>0</v>
      </c>
      <c r="L3728">
        <v>0</v>
      </c>
      <c r="M3728">
        <v>0</v>
      </c>
      <c r="N3728">
        <v>0</v>
      </c>
      <c r="P3728">
        <v>1632881</v>
      </c>
      <c r="Q3728" t="s">
        <v>6</v>
      </c>
      <c r="R3728" t="s">
        <v>5</v>
      </c>
      <c r="S3728" t="s">
        <v>7</v>
      </c>
      <c r="T3728" t="s">
        <v>8</v>
      </c>
      <c r="V3728">
        <v>0</v>
      </c>
      <c r="W3728">
        <v>0</v>
      </c>
      <c r="X3728">
        <v>0</v>
      </c>
      <c r="Y3728">
        <v>0</v>
      </c>
      <c r="Z3728">
        <v>0</v>
      </c>
    </row>
    <row r="3729" spans="1:26" x14ac:dyDescent="0.2">
      <c r="A3729">
        <v>1633091</v>
      </c>
      <c r="B3729" t="s">
        <v>3</v>
      </c>
      <c r="C3729" t="s">
        <v>2</v>
      </c>
      <c r="D3729" t="s">
        <v>4</v>
      </c>
      <c r="E3729" t="s">
        <v>0</v>
      </c>
      <c r="F3729" t="s">
        <v>27</v>
      </c>
      <c r="J3729">
        <v>0</v>
      </c>
      <c r="K3729">
        <v>0</v>
      </c>
      <c r="L3729">
        <v>0</v>
      </c>
      <c r="M3729">
        <v>0</v>
      </c>
      <c r="N3729">
        <v>0</v>
      </c>
      <c r="P3729">
        <v>1633091</v>
      </c>
      <c r="Q3729" t="s">
        <v>3</v>
      </c>
      <c r="R3729" t="s">
        <v>2</v>
      </c>
      <c r="S3729" t="s">
        <v>4</v>
      </c>
      <c r="T3729" t="s">
        <v>0</v>
      </c>
      <c r="V3729">
        <v>0</v>
      </c>
      <c r="W3729">
        <v>0</v>
      </c>
      <c r="X3729">
        <v>0</v>
      </c>
      <c r="Y3729">
        <v>0</v>
      </c>
      <c r="Z3729">
        <v>0</v>
      </c>
    </row>
    <row r="3730" spans="1:26" x14ac:dyDescent="0.2">
      <c r="A3730">
        <v>1633281</v>
      </c>
      <c r="B3730" t="s">
        <v>3</v>
      </c>
      <c r="C3730" t="s">
        <v>2</v>
      </c>
      <c r="D3730" t="s">
        <v>1</v>
      </c>
      <c r="E3730" t="s">
        <v>8</v>
      </c>
      <c r="F3730" t="s">
        <v>27</v>
      </c>
      <c r="J3730">
        <v>0</v>
      </c>
      <c r="K3730">
        <v>0</v>
      </c>
      <c r="L3730">
        <v>0</v>
      </c>
      <c r="M3730">
        <v>0</v>
      </c>
      <c r="N3730">
        <v>0</v>
      </c>
      <c r="P3730">
        <v>1633281</v>
      </c>
      <c r="Q3730" t="s">
        <v>3</v>
      </c>
      <c r="R3730" t="s">
        <v>2</v>
      </c>
      <c r="S3730" t="s">
        <v>1</v>
      </c>
      <c r="T3730" t="s">
        <v>8</v>
      </c>
      <c r="V3730">
        <v>0</v>
      </c>
      <c r="W3730">
        <v>0</v>
      </c>
      <c r="X3730">
        <v>0</v>
      </c>
      <c r="Y3730">
        <v>0</v>
      </c>
      <c r="Z3730">
        <v>0</v>
      </c>
    </row>
    <row r="3731" spans="1:26" x14ac:dyDescent="0.2">
      <c r="A3731">
        <v>1633321</v>
      </c>
      <c r="B3731" t="s">
        <v>3</v>
      </c>
      <c r="C3731" t="s">
        <v>2</v>
      </c>
      <c r="D3731" t="s">
        <v>1</v>
      </c>
      <c r="E3731" t="s">
        <v>0</v>
      </c>
      <c r="F3731" t="s">
        <v>27</v>
      </c>
      <c r="J3731">
        <v>0</v>
      </c>
      <c r="K3731">
        <v>0</v>
      </c>
      <c r="L3731">
        <v>0</v>
      </c>
      <c r="M3731">
        <v>0</v>
      </c>
      <c r="N3731">
        <v>0</v>
      </c>
      <c r="P3731">
        <v>1633321</v>
      </c>
      <c r="Q3731" t="s">
        <v>3</v>
      </c>
      <c r="R3731" t="s">
        <v>2</v>
      </c>
      <c r="S3731" t="s">
        <v>1</v>
      </c>
      <c r="T3731" t="s">
        <v>0</v>
      </c>
      <c r="V3731">
        <v>0</v>
      </c>
      <c r="W3731">
        <v>0</v>
      </c>
      <c r="X3731">
        <v>0</v>
      </c>
      <c r="Y3731">
        <v>0</v>
      </c>
      <c r="Z3731">
        <v>0</v>
      </c>
    </row>
    <row r="3732" spans="1:26" x14ac:dyDescent="0.2">
      <c r="A3732">
        <v>1633471</v>
      </c>
      <c r="B3732" t="s">
        <v>3</v>
      </c>
      <c r="C3732" t="s">
        <v>2</v>
      </c>
      <c r="D3732" t="s">
        <v>7</v>
      </c>
      <c r="E3732" t="s">
        <v>0</v>
      </c>
      <c r="F3732" t="s">
        <v>27</v>
      </c>
      <c r="J3732">
        <v>0</v>
      </c>
      <c r="K3732">
        <v>0</v>
      </c>
      <c r="L3732">
        <v>0</v>
      </c>
      <c r="M3732">
        <v>0</v>
      </c>
      <c r="N3732">
        <v>0</v>
      </c>
      <c r="P3732">
        <v>1633471</v>
      </c>
      <c r="Q3732" t="s">
        <v>3</v>
      </c>
      <c r="R3732" t="s">
        <v>2</v>
      </c>
      <c r="S3732" t="s">
        <v>7</v>
      </c>
      <c r="T3732" t="s">
        <v>0</v>
      </c>
      <c r="V3732">
        <v>0</v>
      </c>
      <c r="W3732">
        <v>0</v>
      </c>
      <c r="X3732">
        <v>0</v>
      </c>
      <c r="Y3732">
        <v>0</v>
      </c>
      <c r="Z3732">
        <v>0</v>
      </c>
    </row>
    <row r="3733" spans="1:26" x14ac:dyDescent="0.2">
      <c r="A3733">
        <v>1633511</v>
      </c>
      <c r="B3733" t="s">
        <v>3</v>
      </c>
      <c r="C3733" t="s">
        <v>5</v>
      </c>
      <c r="D3733" t="s">
        <v>4</v>
      </c>
      <c r="E3733" t="s">
        <v>0</v>
      </c>
      <c r="F3733" t="s">
        <v>27</v>
      </c>
      <c r="J3733">
        <v>0</v>
      </c>
      <c r="K3733">
        <v>0</v>
      </c>
      <c r="L3733">
        <v>0</v>
      </c>
      <c r="M3733">
        <v>0</v>
      </c>
      <c r="N3733">
        <v>0</v>
      </c>
      <c r="P3733">
        <v>1633511</v>
      </c>
      <c r="Q3733" t="s">
        <v>3</v>
      </c>
      <c r="R3733" t="s">
        <v>5</v>
      </c>
      <c r="S3733" t="s">
        <v>4</v>
      </c>
      <c r="T3733" t="s">
        <v>0</v>
      </c>
      <c r="V3733">
        <v>0</v>
      </c>
      <c r="W3733">
        <v>0</v>
      </c>
      <c r="X3733">
        <v>0</v>
      </c>
      <c r="Y3733">
        <v>0</v>
      </c>
      <c r="Z3733">
        <v>0</v>
      </c>
    </row>
    <row r="3734" spans="1:26" x14ac:dyDescent="0.2">
      <c r="A3734">
        <v>1633661</v>
      </c>
      <c r="B3734" t="s">
        <v>3</v>
      </c>
      <c r="C3734" t="s">
        <v>5</v>
      </c>
      <c r="D3734" t="s">
        <v>7</v>
      </c>
      <c r="E3734" t="s">
        <v>0</v>
      </c>
      <c r="F3734" t="s">
        <v>27</v>
      </c>
      <c r="J3734">
        <v>0</v>
      </c>
      <c r="K3734">
        <v>0</v>
      </c>
      <c r="L3734">
        <v>0</v>
      </c>
      <c r="M3734">
        <v>0</v>
      </c>
      <c r="N3734">
        <v>0</v>
      </c>
      <c r="P3734">
        <v>1633661</v>
      </c>
      <c r="Q3734" t="s">
        <v>3</v>
      </c>
      <c r="R3734" t="s">
        <v>5</v>
      </c>
      <c r="S3734" t="s">
        <v>7</v>
      </c>
      <c r="T3734" t="s">
        <v>0</v>
      </c>
      <c r="V3734">
        <v>0</v>
      </c>
      <c r="W3734">
        <v>0</v>
      </c>
      <c r="X3734">
        <v>0</v>
      </c>
      <c r="Y3734">
        <v>0</v>
      </c>
      <c r="Z3734">
        <v>0</v>
      </c>
    </row>
    <row r="3735" spans="1:26" x14ac:dyDescent="0.2">
      <c r="A3735">
        <v>1633701</v>
      </c>
      <c r="B3735" t="s">
        <v>3</v>
      </c>
      <c r="C3735" t="s">
        <v>5</v>
      </c>
      <c r="D3735" t="s">
        <v>1</v>
      </c>
      <c r="E3735" t="s">
        <v>0</v>
      </c>
      <c r="F3735" t="s">
        <v>27</v>
      </c>
      <c r="J3735">
        <v>0</v>
      </c>
      <c r="K3735">
        <v>0</v>
      </c>
      <c r="L3735">
        <v>0</v>
      </c>
      <c r="M3735">
        <v>0</v>
      </c>
      <c r="N3735">
        <v>0</v>
      </c>
      <c r="P3735">
        <v>1633701</v>
      </c>
      <c r="Q3735" t="s">
        <v>3</v>
      </c>
      <c r="R3735" t="s">
        <v>5</v>
      </c>
      <c r="S3735" t="s">
        <v>1</v>
      </c>
      <c r="T3735" t="s">
        <v>0</v>
      </c>
      <c r="V3735">
        <v>0</v>
      </c>
      <c r="W3735">
        <v>0</v>
      </c>
      <c r="X3735">
        <v>0</v>
      </c>
      <c r="Y3735">
        <v>0</v>
      </c>
      <c r="Z3735">
        <v>0</v>
      </c>
    </row>
    <row r="3736" spans="1:26" x14ac:dyDescent="0.2">
      <c r="A3736">
        <v>1634061</v>
      </c>
      <c r="B3736" t="s">
        <v>3</v>
      </c>
      <c r="C3736" t="s">
        <v>12</v>
      </c>
      <c r="D3736" t="s">
        <v>4</v>
      </c>
      <c r="E3736" t="s">
        <v>0</v>
      </c>
      <c r="F3736" t="s">
        <v>27</v>
      </c>
      <c r="J3736">
        <v>0</v>
      </c>
      <c r="K3736">
        <v>0</v>
      </c>
      <c r="L3736">
        <v>0</v>
      </c>
      <c r="M3736">
        <v>0</v>
      </c>
      <c r="N3736">
        <v>0</v>
      </c>
      <c r="P3736">
        <v>1634061</v>
      </c>
      <c r="Q3736" t="s">
        <v>3</v>
      </c>
      <c r="R3736" t="s">
        <v>12</v>
      </c>
      <c r="S3736" t="s">
        <v>4</v>
      </c>
      <c r="T3736" t="s">
        <v>0</v>
      </c>
      <c r="V3736">
        <v>0</v>
      </c>
      <c r="W3736">
        <v>0</v>
      </c>
      <c r="X3736">
        <v>0</v>
      </c>
      <c r="Y3736">
        <v>0</v>
      </c>
      <c r="Z3736">
        <v>0</v>
      </c>
    </row>
    <row r="3737" spans="1:26" x14ac:dyDescent="0.2">
      <c r="A3737">
        <v>1634631</v>
      </c>
      <c r="B3737" t="s">
        <v>3</v>
      </c>
      <c r="C3737" t="s">
        <v>5</v>
      </c>
      <c r="D3737" t="s">
        <v>4</v>
      </c>
      <c r="E3737" t="s">
        <v>0</v>
      </c>
      <c r="F3737" t="s">
        <v>27</v>
      </c>
      <c r="J3737">
        <v>0</v>
      </c>
      <c r="K3737">
        <v>0</v>
      </c>
      <c r="L3737">
        <v>0</v>
      </c>
      <c r="M3737">
        <v>0</v>
      </c>
      <c r="N3737">
        <v>0</v>
      </c>
      <c r="P3737">
        <v>1634631</v>
      </c>
      <c r="Q3737" t="s">
        <v>3</v>
      </c>
      <c r="R3737" t="s">
        <v>5</v>
      </c>
      <c r="S3737" t="s">
        <v>4</v>
      </c>
      <c r="T3737" t="s">
        <v>0</v>
      </c>
      <c r="V3737">
        <v>0</v>
      </c>
      <c r="W3737">
        <v>0</v>
      </c>
      <c r="X3737">
        <v>0</v>
      </c>
      <c r="Y3737">
        <v>0</v>
      </c>
      <c r="Z3737">
        <v>0</v>
      </c>
    </row>
    <row r="3738" spans="1:26" x14ac:dyDescent="0.2">
      <c r="A3738">
        <v>1634781</v>
      </c>
      <c r="B3738" t="s">
        <v>3</v>
      </c>
      <c r="C3738" t="s">
        <v>5</v>
      </c>
      <c r="D3738" t="s">
        <v>7</v>
      </c>
      <c r="E3738" t="s">
        <v>14</v>
      </c>
      <c r="F3738" t="s">
        <v>27</v>
      </c>
      <c r="J3738">
        <v>0</v>
      </c>
      <c r="K3738">
        <v>0</v>
      </c>
      <c r="L3738">
        <v>0</v>
      </c>
      <c r="M3738">
        <v>0</v>
      </c>
      <c r="N3738">
        <v>0</v>
      </c>
      <c r="P3738">
        <v>1634781</v>
      </c>
      <c r="Q3738" t="s">
        <v>3</v>
      </c>
      <c r="R3738" t="s">
        <v>5</v>
      </c>
      <c r="S3738" t="s">
        <v>7</v>
      </c>
      <c r="T3738" t="s">
        <v>14</v>
      </c>
      <c r="V3738">
        <v>0</v>
      </c>
      <c r="W3738">
        <v>0</v>
      </c>
      <c r="X3738">
        <v>0</v>
      </c>
      <c r="Y3738">
        <v>0</v>
      </c>
      <c r="Z3738">
        <v>0</v>
      </c>
    </row>
    <row r="3739" spans="1:26" x14ac:dyDescent="0.2">
      <c r="A3739">
        <v>1634821</v>
      </c>
      <c r="B3739" t="s">
        <v>6</v>
      </c>
      <c r="C3739" t="s">
        <v>5</v>
      </c>
      <c r="D3739" t="s">
        <v>1</v>
      </c>
      <c r="E3739" t="s">
        <v>0</v>
      </c>
      <c r="F3739" t="s">
        <v>27</v>
      </c>
      <c r="J3739">
        <v>0</v>
      </c>
      <c r="K3739">
        <v>0</v>
      </c>
      <c r="L3739">
        <v>0</v>
      </c>
      <c r="M3739">
        <v>0</v>
      </c>
      <c r="N3739">
        <v>0</v>
      </c>
      <c r="P3739">
        <v>1634821</v>
      </c>
      <c r="Q3739" t="s">
        <v>6</v>
      </c>
      <c r="R3739" t="s">
        <v>5</v>
      </c>
      <c r="S3739" t="s">
        <v>1</v>
      </c>
      <c r="T3739" t="s">
        <v>0</v>
      </c>
      <c r="V3739">
        <v>0</v>
      </c>
      <c r="W3739">
        <v>0</v>
      </c>
      <c r="X3739">
        <v>0</v>
      </c>
      <c r="Y3739">
        <v>0</v>
      </c>
      <c r="Z3739">
        <v>0</v>
      </c>
    </row>
    <row r="3740" spans="1:26" x14ac:dyDescent="0.2">
      <c r="A3740">
        <v>1635181</v>
      </c>
      <c r="B3740" t="s">
        <v>6</v>
      </c>
      <c r="C3740" t="s">
        <v>9</v>
      </c>
      <c r="D3740" t="s">
        <v>1</v>
      </c>
      <c r="E3740" t="s">
        <v>0</v>
      </c>
      <c r="F3740" t="s">
        <v>27</v>
      </c>
      <c r="J3740">
        <v>0</v>
      </c>
      <c r="K3740">
        <v>0</v>
      </c>
      <c r="L3740">
        <v>0</v>
      </c>
      <c r="M3740">
        <v>0</v>
      </c>
      <c r="N3740">
        <v>0</v>
      </c>
      <c r="P3740">
        <v>1635181</v>
      </c>
      <c r="Q3740" t="s">
        <v>6</v>
      </c>
      <c r="R3740" t="s">
        <v>9</v>
      </c>
      <c r="S3740" t="s">
        <v>1</v>
      </c>
      <c r="T3740" t="s">
        <v>0</v>
      </c>
      <c r="V3740">
        <v>0</v>
      </c>
      <c r="W3740">
        <v>0</v>
      </c>
      <c r="X3740">
        <v>0</v>
      </c>
      <c r="Y3740">
        <v>0</v>
      </c>
      <c r="Z3740">
        <v>0</v>
      </c>
    </row>
    <row r="3741" spans="1:26" x14ac:dyDescent="0.2">
      <c r="A3741">
        <v>1635221</v>
      </c>
      <c r="B3741" t="s">
        <v>6</v>
      </c>
      <c r="C3741" t="s">
        <v>9</v>
      </c>
      <c r="D3741" t="s">
        <v>1</v>
      </c>
      <c r="E3741" t="s">
        <v>0</v>
      </c>
      <c r="F3741" t="s">
        <v>27</v>
      </c>
      <c r="J3741">
        <v>0</v>
      </c>
      <c r="K3741">
        <v>0</v>
      </c>
      <c r="L3741">
        <v>0</v>
      </c>
      <c r="M3741">
        <v>0</v>
      </c>
      <c r="N3741">
        <v>0</v>
      </c>
      <c r="P3741">
        <v>1635221</v>
      </c>
      <c r="Q3741" t="s">
        <v>6</v>
      </c>
      <c r="R3741" t="s">
        <v>9</v>
      </c>
      <c r="S3741" t="s">
        <v>1</v>
      </c>
      <c r="T3741" t="s">
        <v>0</v>
      </c>
      <c r="V3741">
        <v>0</v>
      </c>
      <c r="W3741">
        <v>0</v>
      </c>
      <c r="X3741">
        <v>0</v>
      </c>
      <c r="Y3741">
        <v>0</v>
      </c>
      <c r="Z3741">
        <v>0</v>
      </c>
    </row>
    <row r="3742" spans="1:26" x14ac:dyDescent="0.2">
      <c r="A3742">
        <v>1635561</v>
      </c>
      <c r="B3742" t="s">
        <v>6</v>
      </c>
      <c r="C3742" t="s">
        <v>5</v>
      </c>
      <c r="D3742" t="s">
        <v>4</v>
      </c>
      <c r="E3742" t="s">
        <v>0</v>
      </c>
      <c r="F3742" t="s">
        <v>27</v>
      </c>
      <c r="J3742">
        <v>0</v>
      </c>
      <c r="K3742">
        <v>0</v>
      </c>
      <c r="L3742">
        <v>0</v>
      </c>
      <c r="M3742">
        <v>0</v>
      </c>
      <c r="N3742">
        <v>0</v>
      </c>
      <c r="P3742">
        <v>1635561</v>
      </c>
      <c r="Q3742" t="s">
        <v>6</v>
      </c>
      <c r="R3742" t="s">
        <v>5</v>
      </c>
      <c r="S3742" t="s">
        <v>4</v>
      </c>
      <c r="T3742" t="s">
        <v>0</v>
      </c>
      <c r="V3742">
        <v>0</v>
      </c>
      <c r="W3742">
        <v>0</v>
      </c>
      <c r="X3742">
        <v>0</v>
      </c>
      <c r="Y3742">
        <v>0</v>
      </c>
      <c r="Z3742">
        <v>0</v>
      </c>
    </row>
    <row r="3743" spans="1:26" x14ac:dyDescent="0.2">
      <c r="A3743">
        <v>1635601</v>
      </c>
      <c r="B3743" t="s">
        <v>3</v>
      </c>
      <c r="C3743" t="s">
        <v>5</v>
      </c>
      <c r="D3743" t="s">
        <v>4</v>
      </c>
      <c r="E3743" t="s">
        <v>0</v>
      </c>
      <c r="F3743" t="s">
        <v>27</v>
      </c>
      <c r="J3743">
        <v>0</v>
      </c>
      <c r="K3743">
        <v>0</v>
      </c>
      <c r="L3743">
        <v>0</v>
      </c>
      <c r="M3743">
        <v>0</v>
      </c>
      <c r="N3743">
        <v>0</v>
      </c>
      <c r="P3743">
        <v>1635601</v>
      </c>
      <c r="Q3743" t="s">
        <v>3</v>
      </c>
      <c r="R3743" t="s">
        <v>5</v>
      </c>
      <c r="S3743" t="s">
        <v>4</v>
      </c>
      <c r="T3743" t="s">
        <v>0</v>
      </c>
      <c r="V3743">
        <v>0</v>
      </c>
      <c r="W3743">
        <v>0</v>
      </c>
      <c r="X3743">
        <v>0</v>
      </c>
      <c r="Y3743">
        <v>0</v>
      </c>
      <c r="Z3743">
        <v>0</v>
      </c>
    </row>
    <row r="3744" spans="1:26" x14ac:dyDescent="0.2">
      <c r="A3744">
        <v>1635941</v>
      </c>
      <c r="B3744" t="s">
        <v>6</v>
      </c>
      <c r="C3744" t="s">
        <v>9</v>
      </c>
      <c r="D3744" t="s">
        <v>7</v>
      </c>
      <c r="E3744" t="s">
        <v>0</v>
      </c>
      <c r="F3744" t="s">
        <v>27</v>
      </c>
      <c r="J3744">
        <v>0</v>
      </c>
      <c r="K3744">
        <v>0</v>
      </c>
      <c r="L3744">
        <v>0</v>
      </c>
      <c r="M3744">
        <v>0</v>
      </c>
      <c r="N3744">
        <v>0</v>
      </c>
      <c r="P3744">
        <v>1635941</v>
      </c>
      <c r="Q3744" t="s">
        <v>6</v>
      </c>
      <c r="R3744" t="s">
        <v>9</v>
      </c>
      <c r="S3744" t="s">
        <v>7</v>
      </c>
      <c r="T3744" t="s">
        <v>0</v>
      </c>
      <c r="V3744">
        <v>0</v>
      </c>
      <c r="W3744">
        <v>0</v>
      </c>
      <c r="X3744">
        <v>0</v>
      </c>
      <c r="Y3744">
        <v>0</v>
      </c>
      <c r="Z3744">
        <v>0</v>
      </c>
    </row>
    <row r="3745" spans="1:26" x14ac:dyDescent="0.2">
      <c r="A3745">
        <v>1636341</v>
      </c>
      <c r="B3745" t="s">
        <v>6</v>
      </c>
      <c r="C3745" t="s">
        <v>5</v>
      </c>
      <c r="D3745" t="s">
        <v>1</v>
      </c>
      <c r="E3745" t="s">
        <v>0</v>
      </c>
      <c r="F3745" t="s">
        <v>27</v>
      </c>
      <c r="J3745">
        <v>0</v>
      </c>
      <c r="K3745">
        <v>0</v>
      </c>
      <c r="L3745">
        <v>0</v>
      </c>
      <c r="M3745">
        <v>0</v>
      </c>
      <c r="N3745">
        <v>0</v>
      </c>
      <c r="P3745">
        <v>1636341</v>
      </c>
      <c r="Q3745" t="s">
        <v>6</v>
      </c>
      <c r="R3745" t="s">
        <v>5</v>
      </c>
      <c r="S3745" t="s">
        <v>1</v>
      </c>
      <c r="T3745" t="s">
        <v>0</v>
      </c>
      <c r="V3745">
        <v>0</v>
      </c>
      <c r="W3745">
        <v>0</v>
      </c>
      <c r="X3745">
        <v>0</v>
      </c>
      <c r="Y3745">
        <v>0</v>
      </c>
      <c r="Z3745">
        <v>0</v>
      </c>
    </row>
    <row r="3746" spans="1:26" x14ac:dyDescent="0.2">
      <c r="A3746">
        <v>1636531</v>
      </c>
      <c r="B3746" t="s">
        <v>10</v>
      </c>
      <c r="C3746" t="s">
        <v>9</v>
      </c>
      <c r="D3746" t="s">
        <v>7</v>
      </c>
      <c r="E3746" t="s">
        <v>8</v>
      </c>
      <c r="F3746" t="s">
        <v>27</v>
      </c>
      <c r="J3746">
        <v>0</v>
      </c>
      <c r="K3746">
        <v>0</v>
      </c>
      <c r="L3746">
        <v>0</v>
      </c>
      <c r="M3746">
        <v>0</v>
      </c>
      <c r="N3746">
        <v>0</v>
      </c>
      <c r="P3746">
        <v>1636531</v>
      </c>
      <c r="Q3746" t="s">
        <v>10</v>
      </c>
      <c r="R3746" t="s">
        <v>9</v>
      </c>
      <c r="S3746" t="s">
        <v>7</v>
      </c>
      <c r="T3746" t="s">
        <v>8</v>
      </c>
      <c r="V3746">
        <v>0</v>
      </c>
      <c r="W3746">
        <v>0</v>
      </c>
      <c r="X3746">
        <v>0</v>
      </c>
      <c r="Y3746">
        <v>0</v>
      </c>
      <c r="Z3746">
        <v>0</v>
      </c>
    </row>
    <row r="3747" spans="1:26" x14ac:dyDescent="0.2">
      <c r="A3747">
        <v>1636681</v>
      </c>
      <c r="B3747" t="s">
        <v>3</v>
      </c>
      <c r="C3747" t="s">
        <v>2</v>
      </c>
      <c r="D3747" t="s">
        <v>4</v>
      </c>
      <c r="E3747" t="s">
        <v>0</v>
      </c>
      <c r="F3747" t="s">
        <v>27</v>
      </c>
      <c r="J3747">
        <v>0</v>
      </c>
      <c r="K3747">
        <v>0</v>
      </c>
      <c r="L3747">
        <v>0</v>
      </c>
      <c r="M3747">
        <v>0</v>
      </c>
      <c r="N3747">
        <v>0</v>
      </c>
      <c r="P3747">
        <v>1636681</v>
      </c>
      <c r="Q3747" t="s">
        <v>3</v>
      </c>
      <c r="R3747" t="s">
        <v>2</v>
      </c>
      <c r="S3747" t="s">
        <v>4</v>
      </c>
      <c r="T3747" t="s">
        <v>0</v>
      </c>
      <c r="V3747">
        <v>0</v>
      </c>
      <c r="W3747">
        <v>0</v>
      </c>
      <c r="X3747">
        <v>0</v>
      </c>
      <c r="Y3747">
        <v>0</v>
      </c>
      <c r="Z3747">
        <v>0</v>
      </c>
    </row>
    <row r="3748" spans="1:26" x14ac:dyDescent="0.2">
      <c r="A3748">
        <v>1636721</v>
      </c>
      <c r="B3748" t="s">
        <v>3</v>
      </c>
      <c r="C3748" t="s">
        <v>5</v>
      </c>
      <c r="D3748" t="s">
        <v>1</v>
      </c>
      <c r="E3748" t="s">
        <v>0</v>
      </c>
      <c r="F3748" t="s">
        <v>27</v>
      </c>
      <c r="J3748">
        <v>0</v>
      </c>
      <c r="K3748">
        <v>0</v>
      </c>
      <c r="L3748">
        <v>0</v>
      </c>
      <c r="M3748">
        <v>0</v>
      </c>
      <c r="N3748">
        <v>0</v>
      </c>
      <c r="P3748">
        <v>1636721</v>
      </c>
      <c r="Q3748" t="s">
        <v>3</v>
      </c>
      <c r="R3748" t="s">
        <v>5</v>
      </c>
      <c r="S3748" t="s">
        <v>1</v>
      </c>
      <c r="T3748" t="s">
        <v>0</v>
      </c>
      <c r="V3748">
        <v>0</v>
      </c>
      <c r="W3748">
        <v>0</v>
      </c>
      <c r="X3748">
        <v>0</v>
      </c>
      <c r="Y3748">
        <v>0</v>
      </c>
      <c r="Z3748">
        <v>0</v>
      </c>
    </row>
    <row r="3749" spans="1:26" x14ac:dyDescent="0.2">
      <c r="A3749">
        <v>1636871</v>
      </c>
      <c r="B3749" t="s">
        <v>3</v>
      </c>
      <c r="C3749" t="s">
        <v>5</v>
      </c>
      <c r="D3749" t="s">
        <v>4</v>
      </c>
      <c r="E3749" t="s">
        <v>0</v>
      </c>
      <c r="F3749" t="s">
        <v>27</v>
      </c>
      <c r="J3749">
        <v>0</v>
      </c>
      <c r="K3749">
        <v>0</v>
      </c>
      <c r="L3749">
        <v>0</v>
      </c>
      <c r="M3749">
        <v>0</v>
      </c>
      <c r="N3749">
        <v>0</v>
      </c>
      <c r="P3749">
        <v>1636871</v>
      </c>
      <c r="Q3749" t="s">
        <v>3</v>
      </c>
      <c r="R3749" t="s">
        <v>5</v>
      </c>
      <c r="S3749" t="s">
        <v>4</v>
      </c>
      <c r="T3749" t="s">
        <v>0</v>
      </c>
      <c r="V3749">
        <v>0</v>
      </c>
      <c r="W3749">
        <v>0</v>
      </c>
      <c r="X3749">
        <v>0</v>
      </c>
      <c r="Y3749">
        <v>0</v>
      </c>
      <c r="Z3749">
        <v>0</v>
      </c>
    </row>
    <row r="3750" spans="1:26" x14ac:dyDescent="0.2">
      <c r="A3750">
        <v>1636911</v>
      </c>
      <c r="B3750" t="s">
        <v>3</v>
      </c>
      <c r="C3750" t="s">
        <v>5</v>
      </c>
      <c r="D3750" t="s">
        <v>4</v>
      </c>
      <c r="E3750" t="s">
        <v>0</v>
      </c>
      <c r="F3750" t="s">
        <v>27</v>
      </c>
      <c r="J3750">
        <v>0</v>
      </c>
      <c r="K3750">
        <v>0</v>
      </c>
      <c r="L3750">
        <v>0</v>
      </c>
      <c r="M3750">
        <v>0</v>
      </c>
      <c r="N3750">
        <v>0</v>
      </c>
      <c r="P3750">
        <v>1636911</v>
      </c>
      <c r="Q3750" t="s">
        <v>3</v>
      </c>
      <c r="R3750" t="s">
        <v>5</v>
      </c>
      <c r="S3750" t="s">
        <v>4</v>
      </c>
      <c r="T3750" t="s">
        <v>0</v>
      </c>
      <c r="V3750">
        <v>0</v>
      </c>
      <c r="W3750">
        <v>0</v>
      </c>
      <c r="X3750">
        <v>0</v>
      </c>
      <c r="Y3750">
        <v>0</v>
      </c>
      <c r="Z3750">
        <v>0</v>
      </c>
    </row>
    <row r="3751" spans="1:26" x14ac:dyDescent="0.2">
      <c r="A3751">
        <v>1637311</v>
      </c>
      <c r="B3751" t="s">
        <v>6</v>
      </c>
      <c r="C3751" t="s">
        <v>5</v>
      </c>
      <c r="D3751" t="s">
        <v>7</v>
      </c>
      <c r="E3751" t="s">
        <v>0</v>
      </c>
      <c r="F3751" t="s">
        <v>27</v>
      </c>
      <c r="J3751">
        <v>0</v>
      </c>
      <c r="K3751">
        <v>0</v>
      </c>
      <c r="L3751">
        <v>0</v>
      </c>
      <c r="M3751">
        <v>0</v>
      </c>
      <c r="N3751">
        <v>0</v>
      </c>
      <c r="P3751">
        <v>1637311</v>
      </c>
      <c r="Q3751" t="s">
        <v>6</v>
      </c>
      <c r="R3751" t="s">
        <v>5</v>
      </c>
      <c r="S3751" t="s">
        <v>7</v>
      </c>
      <c r="T3751" t="s">
        <v>0</v>
      </c>
      <c r="V3751">
        <v>0</v>
      </c>
      <c r="W3751">
        <v>0</v>
      </c>
      <c r="X3751">
        <v>0</v>
      </c>
      <c r="Y3751">
        <v>0</v>
      </c>
      <c r="Z3751">
        <v>0</v>
      </c>
    </row>
    <row r="3752" spans="1:26" x14ac:dyDescent="0.2">
      <c r="A3752">
        <v>1637501</v>
      </c>
      <c r="B3752" t="s">
        <v>3</v>
      </c>
      <c r="C3752" t="s">
        <v>2</v>
      </c>
      <c r="D3752" t="s">
        <v>7</v>
      </c>
      <c r="E3752" t="s">
        <v>8</v>
      </c>
      <c r="F3752" t="s">
        <v>27</v>
      </c>
      <c r="J3752">
        <v>0</v>
      </c>
      <c r="K3752">
        <v>0</v>
      </c>
      <c r="L3752">
        <v>0</v>
      </c>
      <c r="M3752">
        <v>0</v>
      </c>
      <c r="N3752">
        <v>0</v>
      </c>
      <c r="P3752">
        <v>1637501</v>
      </c>
      <c r="Q3752" t="s">
        <v>3</v>
      </c>
      <c r="R3752" t="s">
        <v>2</v>
      </c>
      <c r="S3752" t="s">
        <v>7</v>
      </c>
      <c r="T3752" t="s">
        <v>8</v>
      </c>
      <c r="V3752">
        <v>0</v>
      </c>
      <c r="W3752">
        <v>0</v>
      </c>
      <c r="X3752">
        <v>0</v>
      </c>
      <c r="Y3752">
        <v>0</v>
      </c>
      <c r="Z3752">
        <v>0</v>
      </c>
    </row>
    <row r="3753" spans="1:26" x14ac:dyDescent="0.2">
      <c r="A3753">
        <v>1638391</v>
      </c>
      <c r="B3753" t="s">
        <v>3</v>
      </c>
      <c r="C3753" t="s">
        <v>5</v>
      </c>
      <c r="D3753" t="s">
        <v>4</v>
      </c>
      <c r="E3753" t="s">
        <v>0</v>
      </c>
      <c r="F3753" t="s">
        <v>27</v>
      </c>
      <c r="J3753">
        <v>0</v>
      </c>
      <c r="K3753">
        <v>0</v>
      </c>
      <c r="L3753">
        <v>0</v>
      </c>
      <c r="M3753">
        <v>0</v>
      </c>
      <c r="N3753">
        <v>0</v>
      </c>
      <c r="P3753">
        <v>1638391</v>
      </c>
      <c r="Q3753" t="s">
        <v>3</v>
      </c>
      <c r="R3753" t="s">
        <v>5</v>
      </c>
      <c r="S3753" t="s">
        <v>4</v>
      </c>
      <c r="T3753" t="s">
        <v>0</v>
      </c>
      <c r="V3753">
        <v>0</v>
      </c>
      <c r="W3753">
        <v>0</v>
      </c>
      <c r="X3753">
        <v>0</v>
      </c>
      <c r="Y3753">
        <v>0</v>
      </c>
      <c r="Z3753">
        <v>0</v>
      </c>
    </row>
    <row r="3754" spans="1:26" x14ac:dyDescent="0.2">
      <c r="A3754">
        <v>1638431</v>
      </c>
      <c r="B3754" t="s">
        <v>13</v>
      </c>
      <c r="C3754" t="s">
        <v>5</v>
      </c>
      <c r="D3754" t="s">
        <v>1</v>
      </c>
      <c r="E3754" t="s">
        <v>8</v>
      </c>
      <c r="F3754" t="s">
        <v>27</v>
      </c>
      <c r="J3754">
        <v>0</v>
      </c>
      <c r="K3754">
        <v>0</v>
      </c>
      <c r="L3754">
        <v>0</v>
      </c>
      <c r="M3754">
        <v>0</v>
      </c>
      <c r="N3754">
        <v>0</v>
      </c>
      <c r="P3754">
        <v>1638431</v>
      </c>
      <c r="Q3754" t="s">
        <v>13</v>
      </c>
      <c r="R3754" t="s">
        <v>5</v>
      </c>
      <c r="S3754" t="s">
        <v>1</v>
      </c>
      <c r="T3754" t="s">
        <v>8</v>
      </c>
      <c r="V3754">
        <v>0</v>
      </c>
      <c r="W3754">
        <v>0</v>
      </c>
      <c r="X3754">
        <v>0</v>
      </c>
      <c r="Y3754">
        <v>0</v>
      </c>
      <c r="Z3754">
        <v>0</v>
      </c>
    </row>
    <row r="3755" spans="1:26" x14ac:dyDescent="0.2">
      <c r="A3755">
        <v>1638581</v>
      </c>
      <c r="B3755" t="s">
        <v>6</v>
      </c>
      <c r="C3755" t="s">
        <v>5</v>
      </c>
      <c r="D3755" t="s">
        <v>7</v>
      </c>
      <c r="E3755" t="s">
        <v>0</v>
      </c>
      <c r="F3755" t="s">
        <v>27</v>
      </c>
      <c r="J3755">
        <v>0</v>
      </c>
      <c r="K3755">
        <v>0</v>
      </c>
      <c r="L3755">
        <v>0</v>
      </c>
      <c r="M3755">
        <v>0</v>
      </c>
      <c r="N3755">
        <v>0</v>
      </c>
      <c r="P3755">
        <v>1638581</v>
      </c>
      <c r="Q3755" t="s">
        <v>6</v>
      </c>
      <c r="R3755" t="s">
        <v>5</v>
      </c>
      <c r="S3755" t="s">
        <v>7</v>
      </c>
      <c r="T3755" t="s">
        <v>0</v>
      </c>
      <c r="V3755">
        <v>0</v>
      </c>
      <c r="W3755">
        <v>0</v>
      </c>
      <c r="X3755">
        <v>0</v>
      </c>
      <c r="Y3755">
        <v>0</v>
      </c>
      <c r="Z3755">
        <v>0</v>
      </c>
    </row>
    <row r="3756" spans="1:26" x14ac:dyDescent="0.2">
      <c r="A3756">
        <v>1638771</v>
      </c>
      <c r="B3756" t="s">
        <v>6</v>
      </c>
      <c r="C3756" t="s">
        <v>5</v>
      </c>
      <c r="E3756" t="s">
        <v>0</v>
      </c>
      <c r="F3756" t="s">
        <v>27</v>
      </c>
      <c r="J3756">
        <v>0</v>
      </c>
      <c r="K3756">
        <v>0</v>
      </c>
      <c r="L3756">
        <v>0</v>
      </c>
      <c r="M3756">
        <v>0</v>
      </c>
      <c r="N3756">
        <v>0</v>
      </c>
      <c r="P3756">
        <v>1638771</v>
      </c>
      <c r="Q3756" t="s">
        <v>6</v>
      </c>
      <c r="R3756" t="s">
        <v>5</v>
      </c>
      <c r="S3756" t="s">
        <v>24</v>
      </c>
      <c r="T3756" t="s">
        <v>0</v>
      </c>
      <c r="V3756">
        <v>0</v>
      </c>
      <c r="W3756">
        <v>0</v>
      </c>
      <c r="X3756">
        <v>0</v>
      </c>
      <c r="Y3756">
        <v>0</v>
      </c>
      <c r="Z3756">
        <v>0</v>
      </c>
    </row>
    <row r="3757" spans="1:26" x14ac:dyDescent="0.2">
      <c r="A3757">
        <v>1638961</v>
      </c>
      <c r="B3757" t="s">
        <v>3</v>
      </c>
      <c r="C3757" t="s">
        <v>5</v>
      </c>
      <c r="D3757" t="s">
        <v>4</v>
      </c>
      <c r="E3757" t="s">
        <v>0</v>
      </c>
      <c r="F3757" t="s">
        <v>27</v>
      </c>
      <c r="J3757">
        <v>0</v>
      </c>
      <c r="K3757">
        <v>0</v>
      </c>
      <c r="L3757">
        <v>0</v>
      </c>
      <c r="M3757">
        <v>1</v>
      </c>
      <c r="N3757">
        <v>0</v>
      </c>
      <c r="P3757">
        <v>1638961</v>
      </c>
      <c r="Q3757" t="s">
        <v>3</v>
      </c>
      <c r="R3757" t="s">
        <v>5</v>
      </c>
      <c r="S3757" t="s">
        <v>4</v>
      </c>
      <c r="T3757" t="s">
        <v>0</v>
      </c>
      <c r="V3757">
        <v>0</v>
      </c>
      <c r="W3757">
        <v>0</v>
      </c>
      <c r="X3757">
        <v>0</v>
      </c>
      <c r="Y3757">
        <v>0</v>
      </c>
      <c r="Z3757">
        <v>0</v>
      </c>
    </row>
    <row r="3758" spans="1:26" x14ac:dyDescent="0.2">
      <c r="A3758">
        <v>1639171</v>
      </c>
      <c r="B3758" t="s">
        <v>6</v>
      </c>
      <c r="C3758" t="s">
        <v>5</v>
      </c>
      <c r="D3758" t="s">
        <v>4</v>
      </c>
      <c r="E3758" t="s">
        <v>8</v>
      </c>
      <c r="F3758" t="s">
        <v>27</v>
      </c>
      <c r="J3758">
        <v>0</v>
      </c>
      <c r="K3758">
        <v>0</v>
      </c>
      <c r="L3758">
        <v>0</v>
      </c>
      <c r="M3758">
        <v>0</v>
      </c>
      <c r="N3758">
        <v>0</v>
      </c>
      <c r="P3758">
        <v>1639171</v>
      </c>
      <c r="Q3758" t="s">
        <v>6</v>
      </c>
      <c r="R3758" t="s">
        <v>5</v>
      </c>
      <c r="S3758" t="s">
        <v>4</v>
      </c>
      <c r="T3758" t="s">
        <v>8</v>
      </c>
      <c r="V3758">
        <v>0</v>
      </c>
      <c r="W3758">
        <v>0</v>
      </c>
      <c r="X3758">
        <v>0</v>
      </c>
      <c r="Y3758">
        <v>0</v>
      </c>
      <c r="Z3758">
        <v>0</v>
      </c>
    </row>
    <row r="3759" spans="1:26" x14ac:dyDescent="0.2">
      <c r="A3759">
        <v>1639361</v>
      </c>
      <c r="B3759" t="s">
        <v>6</v>
      </c>
      <c r="C3759" t="s">
        <v>5</v>
      </c>
      <c r="D3759" t="s">
        <v>1</v>
      </c>
      <c r="E3759" t="s">
        <v>0</v>
      </c>
      <c r="F3759" t="s">
        <v>27</v>
      </c>
      <c r="J3759">
        <v>0</v>
      </c>
      <c r="K3759">
        <v>0</v>
      </c>
      <c r="L3759">
        <v>0</v>
      </c>
      <c r="M3759">
        <v>0</v>
      </c>
      <c r="N3759">
        <v>0</v>
      </c>
      <c r="P3759">
        <v>1639361</v>
      </c>
      <c r="Q3759" t="s">
        <v>6</v>
      </c>
      <c r="R3759" t="s">
        <v>5</v>
      </c>
      <c r="S3759" t="s">
        <v>1</v>
      </c>
      <c r="T3759" t="s">
        <v>0</v>
      </c>
      <c r="V3759">
        <v>0</v>
      </c>
      <c r="W3759">
        <v>0</v>
      </c>
      <c r="X3759">
        <v>0</v>
      </c>
      <c r="Y3759">
        <v>0</v>
      </c>
      <c r="Z3759">
        <v>0</v>
      </c>
    </row>
    <row r="3760" spans="1:26" x14ac:dyDescent="0.2">
      <c r="A3760">
        <v>1639931</v>
      </c>
      <c r="B3760" t="s">
        <v>3</v>
      </c>
      <c r="C3760" t="s">
        <v>2</v>
      </c>
      <c r="D3760" t="s">
        <v>4</v>
      </c>
      <c r="E3760" t="s">
        <v>0</v>
      </c>
      <c r="F3760" t="s">
        <v>27</v>
      </c>
      <c r="J3760">
        <v>0</v>
      </c>
      <c r="K3760">
        <v>0</v>
      </c>
      <c r="L3760">
        <v>0</v>
      </c>
      <c r="M3760">
        <v>0</v>
      </c>
      <c r="N3760">
        <v>0</v>
      </c>
      <c r="P3760">
        <v>1639931</v>
      </c>
      <c r="Q3760" t="s">
        <v>3</v>
      </c>
      <c r="R3760" t="s">
        <v>2</v>
      </c>
      <c r="S3760" t="s">
        <v>4</v>
      </c>
      <c r="T3760" t="s">
        <v>0</v>
      </c>
      <c r="V3760">
        <v>0</v>
      </c>
      <c r="W3760">
        <v>0</v>
      </c>
      <c r="X3760">
        <v>0</v>
      </c>
      <c r="Y3760">
        <v>0</v>
      </c>
      <c r="Z3760">
        <v>0</v>
      </c>
    </row>
    <row r="3761" spans="1:26" x14ac:dyDescent="0.2">
      <c r="A3761">
        <v>1640001</v>
      </c>
      <c r="B3761" t="s">
        <v>3</v>
      </c>
      <c r="C3761" t="s">
        <v>2</v>
      </c>
      <c r="D3761" t="s">
        <v>1</v>
      </c>
      <c r="E3761" t="s">
        <v>0</v>
      </c>
      <c r="F3761" t="s">
        <v>27</v>
      </c>
      <c r="J3761">
        <v>0</v>
      </c>
      <c r="K3761">
        <v>0</v>
      </c>
      <c r="L3761">
        <v>0</v>
      </c>
      <c r="M3761">
        <v>0</v>
      </c>
      <c r="N3761">
        <v>0</v>
      </c>
      <c r="P3761">
        <v>1640001</v>
      </c>
      <c r="Q3761" t="s">
        <v>3</v>
      </c>
      <c r="R3761" t="s">
        <v>2</v>
      </c>
      <c r="S3761" t="s">
        <v>1</v>
      </c>
      <c r="T3761" t="s">
        <v>0</v>
      </c>
      <c r="V3761">
        <v>0</v>
      </c>
      <c r="W3761">
        <v>0</v>
      </c>
      <c r="X3761">
        <v>0</v>
      </c>
      <c r="Y3761">
        <v>0</v>
      </c>
      <c r="Z3761">
        <v>0</v>
      </c>
    </row>
    <row r="3762" spans="1:26" x14ac:dyDescent="0.2">
      <c r="A3762">
        <v>1640341</v>
      </c>
      <c r="B3762" t="s">
        <v>3</v>
      </c>
      <c r="C3762" t="s">
        <v>2</v>
      </c>
      <c r="D3762" t="s">
        <v>7</v>
      </c>
      <c r="E3762" t="s">
        <v>0</v>
      </c>
      <c r="F3762" t="s">
        <v>27</v>
      </c>
      <c r="J3762">
        <v>0</v>
      </c>
      <c r="K3762">
        <v>0</v>
      </c>
      <c r="L3762">
        <v>0</v>
      </c>
      <c r="M3762">
        <v>0</v>
      </c>
      <c r="N3762">
        <v>0</v>
      </c>
      <c r="P3762">
        <v>1640341</v>
      </c>
      <c r="Q3762" t="s">
        <v>3</v>
      </c>
      <c r="R3762" t="s">
        <v>2</v>
      </c>
      <c r="S3762" t="s">
        <v>7</v>
      </c>
      <c r="T3762" t="s">
        <v>0</v>
      </c>
      <c r="V3762">
        <v>0</v>
      </c>
      <c r="W3762">
        <v>0</v>
      </c>
      <c r="X3762">
        <v>0</v>
      </c>
      <c r="Y3762">
        <v>0</v>
      </c>
      <c r="Z3762">
        <v>0</v>
      </c>
    </row>
    <row r="3763" spans="1:26" x14ac:dyDescent="0.2">
      <c r="A3763">
        <v>1640681</v>
      </c>
      <c r="B3763" t="s">
        <v>3</v>
      </c>
      <c r="C3763" t="s">
        <v>5</v>
      </c>
      <c r="D3763" t="s">
        <v>7</v>
      </c>
      <c r="E3763" t="s">
        <v>0</v>
      </c>
      <c r="F3763" t="s">
        <v>27</v>
      </c>
      <c r="J3763">
        <v>0</v>
      </c>
      <c r="K3763">
        <v>0</v>
      </c>
      <c r="L3763">
        <v>0</v>
      </c>
      <c r="M3763">
        <v>0</v>
      </c>
      <c r="N3763">
        <v>0</v>
      </c>
      <c r="P3763">
        <v>1640681</v>
      </c>
      <c r="Q3763" t="s">
        <v>3</v>
      </c>
      <c r="R3763" t="s">
        <v>5</v>
      </c>
      <c r="S3763" t="s">
        <v>7</v>
      </c>
      <c r="T3763" t="s">
        <v>0</v>
      </c>
      <c r="V3763">
        <v>0</v>
      </c>
      <c r="W3763">
        <v>0</v>
      </c>
      <c r="X3763">
        <v>0</v>
      </c>
      <c r="Y3763">
        <v>0</v>
      </c>
      <c r="Z3763">
        <v>0</v>
      </c>
    </row>
    <row r="3764" spans="1:26" x14ac:dyDescent="0.2">
      <c r="A3764">
        <v>1640721</v>
      </c>
      <c r="B3764" t="s">
        <v>6</v>
      </c>
      <c r="C3764" t="s">
        <v>2</v>
      </c>
      <c r="D3764" t="s">
        <v>7</v>
      </c>
      <c r="E3764" t="s">
        <v>0</v>
      </c>
      <c r="F3764" t="s">
        <v>27</v>
      </c>
      <c r="J3764">
        <v>0</v>
      </c>
      <c r="K3764">
        <v>0</v>
      </c>
      <c r="L3764">
        <v>0</v>
      </c>
      <c r="M3764">
        <v>0</v>
      </c>
      <c r="N3764">
        <v>0</v>
      </c>
      <c r="P3764">
        <v>1640721</v>
      </c>
      <c r="Q3764" t="s">
        <v>6</v>
      </c>
      <c r="R3764" t="s">
        <v>2</v>
      </c>
      <c r="S3764" t="s">
        <v>7</v>
      </c>
      <c r="T3764" t="s">
        <v>0</v>
      </c>
      <c r="V3764">
        <v>0</v>
      </c>
      <c r="W3764">
        <v>0</v>
      </c>
      <c r="X3764">
        <v>0</v>
      </c>
      <c r="Y3764">
        <v>0</v>
      </c>
      <c r="Z3764">
        <v>0</v>
      </c>
    </row>
    <row r="3765" spans="1:26" x14ac:dyDescent="0.2">
      <c r="A3765">
        <v>1641121</v>
      </c>
      <c r="B3765" t="s">
        <v>3</v>
      </c>
      <c r="C3765" t="s">
        <v>2</v>
      </c>
      <c r="D3765" t="s">
        <v>1</v>
      </c>
      <c r="E3765" t="s">
        <v>0</v>
      </c>
      <c r="F3765" t="s">
        <v>27</v>
      </c>
      <c r="J3765">
        <v>0</v>
      </c>
      <c r="K3765">
        <v>0</v>
      </c>
      <c r="L3765">
        <v>0</v>
      </c>
      <c r="M3765">
        <v>0</v>
      </c>
      <c r="N3765">
        <v>0</v>
      </c>
      <c r="P3765">
        <v>1641121</v>
      </c>
      <c r="Q3765" t="s">
        <v>3</v>
      </c>
      <c r="R3765" t="s">
        <v>2</v>
      </c>
      <c r="S3765" t="s">
        <v>1</v>
      </c>
      <c r="T3765" t="s">
        <v>0</v>
      </c>
      <c r="V3765">
        <v>0</v>
      </c>
      <c r="W3765">
        <v>0</v>
      </c>
      <c r="X3765">
        <v>0</v>
      </c>
      <c r="Y3765">
        <v>0</v>
      </c>
      <c r="Z3765">
        <v>0</v>
      </c>
    </row>
    <row r="3766" spans="1:26" x14ac:dyDescent="0.2">
      <c r="A3766">
        <v>1641271</v>
      </c>
      <c r="B3766" t="s">
        <v>3</v>
      </c>
      <c r="C3766" t="s">
        <v>5</v>
      </c>
      <c r="D3766" t="s">
        <v>4</v>
      </c>
      <c r="E3766" t="s">
        <v>8</v>
      </c>
      <c r="F3766" t="s">
        <v>27</v>
      </c>
      <c r="J3766">
        <v>0</v>
      </c>
      <c r="K3766">
        <v>0</v>
      </c>
      <c r="L3766">
        <v>0</v>
      </c>
      <c r="M3766">
        <v>0</v>
      </c>
      <c r="N3766">
        <v>0</v>
      </c>
      <c r="P3766">
        <v>1641271</v>
      </c>
      <c r="Q3766" t="s">
        <v>3</v>
      </c>
      <c r="R3766" t="s">
        <v>5</v>
      </c>
      <c r="S3766" t="s">
        <v>4</v>
      </c>
      <c r="T3766" t="s">
        <v>8</v>
      </c>
      <c r="V3766">
        <v>0</v>
      </c>
      <c r="W3766">
        <v>0</v>
      </c>
      <c r="X3766">
        <v>0</v>
      </c>
      <c r="Y3766">
        <v>0</v>
      </c>
      <c r="Z3766">
        <v>0</v>
      </c>
    </row>
    <row r="3767" spans="1:26" x14ac:dyDescent="0.2">
      <c r="A3767">
        <v>1641501</v>
      </c>
      <c r="B3767" t="s">
        <v>6</v>
      </c>
      <c r="C3767" t="s">
        <v>12</v>
      </c>
      <c r="D3767" t="s">
        <v>4</v>
      </c>
      <c r="E3767" t="s">
        <v>0</v>
      </c>
      <c r="F3767" t="s">
        <v>27</v>
      </c>
      <c r="J3767">
        <v>0</v>
      </c>
      <c r="K3767">
        <v>0</v>
      </c>
      <c r="L3767">
        <v>0</v>
      </c>
      <c r="M3767">
        <v>0</v>
      </c>
      <c r="N3767">
        <v>0</v>
      </c>
      <c r="P3767">
        <v>1641501</v>
      </c>
      <c r="Q3767" t="s">
        <v>6</v>
      </c>
      <c r="R3767" t="s">
        <v>12</v>
      </c>
      <c r="S3767" t="s">
        <v>4</v>
      </c>
      <c r="T3767" t="s">
        <v>0</v>
      </c>
      <c r="V3767">
        <v>0</v>
      </c>
      <c r="W3767">
        <v>0</v>
      </c>
      <c r="X3767">
        <v>0</v>
      </c>
      <c r="Y3767">
        <v>0</v>
      </c>
      <c r="Z3767">
        <v>0</v>
      </c>
    </row>
    <row r="3768" spans="1:26" x14ac:dyDescent="0.2">
      <c r="A3768">
        <v>1641651</v>
      </c>
      <c r="B3768" t="s">
        <v>3</v>
      </c>
      <c r="C3768" t="s">
        <v>2</v>
      </c>
      <c r="D3768" t="s">
        <v>7</v>
      </c>
      <c r="E3768" t="s">
        <v>8</v>
      </c>
      <c r="F3768" t="s">
        <v>27</v>
      </c>
      <c r="J3768">
        <v>0</v>
      </c>
      <c r="K3768">
        <v>0</v>
      </c>
      <c r="L3768">
        <v>0</v>
      </c>
      <c r="M3768">
        <v>0</v>
      </c>
      <c r="N3768">
        <v>0</v>
      </c>
      <c r="P3768">
        <v>1641651</v>
      </c>
      <c r="Q3768" t="s">
        <v>3</v>
      </c>
      <c r="R3768" t="s">
        <v>2</v>
      </c>
      <c r="S3768" t="s">
        <v>7</v>
      </c>
      <c r="T3768" t="s">
        <v>8</v>
      </c>
      <c r="V3768">
        <v>0</v>
      </c>
      <c r="W3768">
        <v>0</v>
      </c>
      <c r="X3768">
        <v>0</v>
      </c>
      <c r="Y3768">
        <v>0</v>
      </c>
      <c r="Z3768">
        <v>0</v>
      </c>
    </row>
    <row r="3769" spans="1:26" x14ac:dyDescent="0.2">
      <c r="A3769">
        <v>1642051</v>
      </c>
      <c r="B3769" t="s">
        <v>3</v>
      </c>
      <c r="C3769" t="s">
        <v>2</v>
      </c>
      <c r="D3769" t="s">
        <v>7</v>
      </c>
      <c r="E3769" t="s">
        <v>0</v>
      </c>
      <c r="F3769" t="s">
        <v>27</v>
      </c>
      <c r="J3769">
        <v>0</v>
      </c>
      <c r="K3769">
        <v>0</v>
      </c>
      <c r="L3769">
        <v>0</v>
      </c>
      <c r="M3769">
        <v>0</v>
      </c>
      <c r="N3769">
        <v>0</v>
      </c>
      <c r="P3769">
        <v>1642051</v>
      </c>
      <c r="Q3769" t="s">
        <v>3</v>
      </c>
      <c r="R3769" t="s">
        <v>2</v>
      </c>
      <c r="S3769" t="s">
        <v>7</v>
      </c>
      <c r="T3769" t="s">
        <v>0</v>
      </c>
      <c r="V3769">
        <v>0</v>
      </c>
      <c r="W3769">
        <v>0</v>
      </c>
      <c r="X3769">
        <v>0</v>
      </c>
      <c r="Y3769">
        <v>0</v>
      </c>
      <c r="Z3769">
        <v>0</v>
      </c>
    </row>
    <row r="3770" spans="1:26" x14ac:dyDescent="0.2">
      <c r="A3770">
        <v>1642391</v>
      </c>
      <c r="B3770" t="s">
        <v>13</v>
      </c>
      <c r="C3770" t="s">
        <v>12</v>
      </c>
      <c r="D3770" t="s">
        <v>7</v>
      </c>
      <c r="E3770" t="s">
        <v>0</v>
      </c>
      <c r="F3770" t="s">
        <v>27</v>
      </c>
      <c r="J3770">
        <v>0</v>
      </c>
      <c r="K3770">
        <v>0</v>
      </c>
      <c r="L3770">
        <v>0</v>
      </c>
      <c r="M3770">
        <v>0</v>
      </c>
      <c r="N3770">
        <v>0</v>
      </c>
      <c r="P3770">
        <v>1642391</v>
      </c>
      <c r="Q3770" t="s">
        <v>13</v>
      </c>
      <c r="R3770" t="s">
        <v>12</v>
      </c>
      <c r="S3770" t="s">
        <v>7</v>
      </c>
      <c r="T3770" t="s">
        <v>0</v>
      </c>
      <c r="V3770">
        <v>0</v>
      </c>
      <c r="W3770">
        <v>0</v>
      </c>
      <c r="X3770">
        <v>0</v>
      </c>
      <c r="Y3770">
        <v>0</v>
      </c>
      <c r="Z3770">
        <v>0</v>
      </c>
    </row>
    <row r="3771" spans="1:26" x14ac:dyDescent="0.2">
      <c r="A3771">
        <v>1642581</v>
      </c>
      <c r="B3771" t="s">
        <v>10</v>
      </c>
      <c r="C3771" t="s">
        <v>2</v>
      </c>
      <c r="D3771" t="s">
        <v>4</v>
      </c>
      <c r="E3771" t="s">
        <v>8</v>
      </c>
      <c r="F3771" t="s">
        <v>27</v>
      </c>
      <c r="J3771">
        <v>0</v>
      </c>
      <c r="K3771">
        <v>0</v>
      </c>
      <c r="L3771">
        <v>0</v>
      </c>
      <c r="M3771">
        <v>0</v>
      </c>
      <c r="N3771">
        <v>0</v>
      </c>
      <c r="P3771">
        <v>1642581</v>
      </c>
      <c r="Q3771" t="s">
        <v>10</v>
      </c>
      <c r="R3771" t="s">
        <v>2</v>
      </c>
      <c r="S3771" t="s">
        <v>4</v>
      </c>
      <c r="T3771" t="s">
        <v>8</v>
      </c>
      <c r="V3771">
        <v>0</v>
      </c>
      <c r="W3771">
        <v>0</v>
      </c>
      <c r="X3771">
        <v>0</v>
      </c>
      <c r="Y3771">
        <v>0</v>
      </c>
      <c r="Z3771">
        <v>0</v>
      </c>
    </row>
    <row r="3772" spans="1:26" x14ac:dyDescent="0.2">
      <c r="A3772">
        <v>1642771</v>
      </c>
      <c r="B3772" t="s">
        <v>3</v>
      </c>
      <c r="C3772" t="s">
        <v>2</v>
      </c>
      <c r="D3772" t="s">
        <v>7</v>
      </c>
      <c r="E3772" t="s">
        <v>0</v>
      </c>
      <c r="F3772" t="s">
        <v>27</v>
      </c>
      <c r="J3772">
        <v>0</v>
      </c>
      <c r="K3772">
        <v>0</v>
      </c>
      <c r="L3772">
        <v>0</v>
      </c>
      <c r="M3772">
        <v>0</v>
      </c>
      <c r="N3772">
        <v>0</v>
      </c>
      <c r="P3772">
        <v>1642771</v>
      </c>
      <c r="Q3772" t="s">
        <v>3</v>
      </c>
      <c r="R3772" t="s">
        <v>2</v>
      </c>
      <c r="S3772" t="s">
        <v>7</v>
      </c>
      <c r="T3772" t="s">
        <v>0</v>
      </c>
      <c r="V3772">
        <v>0</v>
      </c>
      <c r="W3772">
        <v>0</v>
      </c>
      <c r="X3772">
        <v>0</v>
      </c>
      <c r="Y3772">
        <v>0</v>
      </c>
      <c r="Z3772">
        <v>0</v>
      </c>
    </row>
    <row r="3773" spans="1:26" x14ac:dyDescent="0.2">
      <c r="A3773">
        <v>1642961</v>
      </c>
      <c r="B3773" t="s">
        <v>3</v>
      </c>
      <c r="C3773" t="s">
        <v>2</v>
      </c>
      <c r="D3773" t="s">
        <v>4</v>
      </c>
      <c r="E3773" t="s">
        <v>8</v>
      </c>
      <c r="F3773" t="s">
        <v>27</v>
      </c>
      <c r="J3773">
        <v>0</v>
      </c>
      <c r="K3773">
        <v>0</v>
      </c>
      <c r="L3773">
        <v>0</v>
      </c>
      <c r="M3773">
        <v>0</v>
      </c>
      <c r="N3773">
        <v>0</v>
      </c>
      <c r="P3773">
        <v>1642961</v>
      </c>
      <c r="Q3773" t="s">
        <v>3</v>
      </c>
      <c r="R3773" t="s">
        <v>2</v>
      </c>
      <c r="S3773" t="s">
        <v>4</v>
      </c>
      <c r="T3773" t="s">
        <v>8</v>
      </c>
      <c r="V3773">
        <v>0</v>
      </c>
      <c r="W3773">
        <v>0</v>
      </c>
      <c r="X3773">
        <v>0</v>
      </c>
      <c r="Y3773">
        <v>0</v>
      </c>
      <c r="Z3773">
        <v>0</v>
      </c>
    </row>
    <row r="3774" spans="1:26" x14ac:dyDescent="0.2">
      <c r="A3774">
        <v>1643021</v>
      </c>
      <c r="B3774" t="s">
        <v>6</v>
      </c>
      <c r="C3774" t="s">
        <v>2</v>
      </c>
      <c r="D3774" t="s">
        <v>1</v>
      </c>
      <c r="E3774" t="s">
        <v>0</v>
      </c>
      <c r="F3774" t="s">
        <v>27</v>
      </c>
      <c r="J3774">
        <v>0</v>
      </c>
      <c r="K3774">
        <v>0</v>
      </c>
      <c r="L3774">
        <v>0</v>
      </c>
      <c r="M3774">
        <v>0</v>
      </c>
      <c r="N3774">
        <v>0</v>
      </c>
      <c r="P3774">
        <v>1643021</v>
      </c>
      <c r="Q3774" t="s">
        <v>6</v>
      </c>
      <c r="R3774" t="s">
        <v>2</v>
      </c>
      <c r="S3774" t="s">
        <v>1</v>
      </c>
      <c r="T3774" t="s">
        <v>0</v>
      </c>
      <c r="V3774">
        <v>0</v>
      </c>
      <c r="W3774">
        <v>0</v>
      </c>
      <c r="X3774">
        <v>0</v>
      </c>
      <c r="Y3774">
        <v>0</v>
      </c>
      <c r="Z3774">
        <v>0</v>
      </c>
    </row>
    <row r="3775" spans="1:26" x14ac:dyDescent="0.2">
      <c r="A3775">
        <v>1643211</v>
      </c>
      <c r="B3775" t="s">
        <v>6</v>
      </c>
      <c r="C3775" t="s">
        <v>2</v>
      </c>
      <c r="D3775" t="s">
        <v>1</v>
      </c>
      <c r="E3775" t="s">
        <v>0</v>
      </c>
      <c r="F3775" t="s">
        <v>27</v>
      </c>
      <c r="J3775">
        <v>0</v>
      </c>
      <c r="K3775">
        <v>0</v>
      </c>
      <c r="L3775">
        <v>0</v>
      </c>
      <c r="M3775">
        <v>0</v>
      </c>
      <c r="N3775">
        <v>0</v>
      </c>
      <c r="P3775">
        <v>1643211</v>
      </c>
      <c r="Q3775" t="s">
        <v>6</v>
      </c>
      <c r="R3775" t="s">
        <v>2</v>
      </c>
      <c r="S3775" t="s">
        <v>1</v>
      </c>
      <c r="T3775" t="s">
        <v>0</v>
      </c>
      <c r="V3775">
        <v>0</v>
      </c>
      <c r="W3775">
        <v>0</v>
      </c>
      <c r="X3775">
        <v>0</v>
      </c>
      <c r="Y3775">
        <v>0</v>
      </c>
      <c r="Z3775">
        <v>0</v>
      </c>
    </row>
    <row r="3776" spans="1:26" x14ac:dyDescent="0.2">
      <c r="A3776">
        <v>1643361</v>
      </c>
      <c r="B3776" t="s">
        <v>13</v>
      </c>
      <c r="C3776" t="s">
        <v>2</v>
      </c>
      <c r="D3776" t="s">
        <v>1</v>
      </c>
      <c r="E3776" t="s">
        <v>0</v>
      </c>
      <c r="F3776" t="s">
        <v>27</v>
      </c>
      <c r="J3776">
        <v>0</v>
      </c>
      <c r="K3776">
        <v>0</v>
      </c>
      <c r="L3776">
        <v>0</v>
      </c>
      <c r="M3776">
        <v>0</v>
      </c>
      <c r="N3776">
        <v>0</v>
      </c>
      <c r="P3776">
        <v>1643361</v>
      </c>
      <c r="Q3776" t="s">
        <v>13</v>
      </c>
      <c r="R3776" t="s">
        <v>2</v>
      </c>
      <c r="S3776" t="s">
        <v>1</v>
      </c>
      <c r="T3776" t="s">
        <v>0</v>
      </c>
      <c r="V3776">
        <v>0</v>
      </c>
      <c r="W3776">
        <v>0</v>
      </c>
      <c r="X3776">
        <v>0</v>
      </c>
      <c r="Y3776">
        <v>0</v>
      </c>
      <c r="Z3776">
        <v>0</v>
      </c>
    </row>
    <row r="3777" spans="1:26" x14ac:dyDescent="0.2">
      <c r="A3777">
        <v>1643551</v>
      </c>
      <c r="B3777" t="s">
        <v>3</v>
      </c>
      <c r="C3777" t="s">
        <v>5</v>
      </c>
      <c r="D3777" t="s">
        <v>7</v>
      </c>
      <c r="E3777" t="s">
        <v>0</v>
      </c>
      <c r="F3777" t="s">
        <v>27</v>
      </c>
      <c r="J3777">
        <v>0</v>
      </c>
      <c r="K3777">
        <v>0</v>
      </c>
      <c r="L3777">
        <v>0</v>
      </c>
      <c r="M3777">
        <v>0</v>
      </c>
      <c r="N3777">
        <v>0</v>
      </c>
      <c r="P3777">
        <v>1643551</v>
      </c>
      <c r="Q3777" t="s">
        <v>3</v>
      </c>
      <c r="R3777" t="s">
        <v>5</v>
      </c>
      <c r="S3777" t="s">
        <v>7</v>
      </c>
      <c r="T3777" t="s">
        <v>0</v>
      </c>
      <c r="V3777">
        <v>0</v>
      </c>
      <c r="W3777">
        <v>0</v>
      </c>
      <c r="X3777">
        <v>0</v>
      </c>
      <c r="Y3777">
        <v>0</v>
      </c>
      <c r="Z3777">
        <v>0</v>
      </c>
    </row>
    <row r="3778" spans="1:26" x14ac:dyDescent="0.2">
      <c r="A3778">
        <v>1644141</v>
      </c>
      <c r="B3778" t="s">
        <v>6</v>
      </c>
      <c r="C3778" t="s">
        <v>12</v>
      </c>
      <c r="D3778" t="s">
        <v>7</v>
      </c>
      <c r="E3778" t="s">
        <v>0</v>
      </c>
      <c r="F3778" t="s">
        <v>27</v>
      </c>
      <c r="J3778">
        <v>0</v>
      </c>
      <c r="K3778">
        <v>0</v>
      </c>
      <c r="L3778">
        <v>0</v>
      </c>
      <c r="M3778">
        <v>0</v>
      </c>
      <c r="N3778">
        <v>0</v>
      </c>
      <c r="P3778">
        <v>1644141</v>
      </c>
      <c r="Q3778" t="s">
        <v>6</v>
      </c>
      <c r="R3778" t="s">
        <v>12</v>
      </c>
      <c r="S3778" t="s">
        <v>7</v>
      </c>
      <c r="T3778" t="s">
        <v>0</v>
      </c>
      <c r="V3778">
        <v>0</v>
      </c>
      <c r="W3778">
        <v>0</v>
      </c>
      <c r="X3778">
        <v>0</v>
      </c>
      <c r="Y3778">
        <v>0</v>
      </c>
      <c r="Z3778">
        <v>0</v>
      </c>
    </row>
    <row r="3779" spans="1:26" x14ac:dyDescent="0.2">
      <c r="A3779">
        <v>1644291</v>
      </c>
      <c r="B3779" t="s">
        <v>3</v>
      </c>
      <c r="C3779" t="s">
        <v>5</v>
      </c>
      <c r="D3779" t="s">
        <v>4</v>
      </c>
      <c r="E3779" t="s">
        <v>0</v>
      </c>
      <c r="F3779" t="s">
        <v>27</v>
      </c>
      <c r="J3779">
        <v>0</v>
      </c>
      <c r="K3779">
        <v>0</v>
      </c>
      <c r="L3779">
        <v>0</v>
      </c>
      <c r="M3779">
        <v>0</v>
      </c>
      <c r="N3779">
        <v>0</v>
      </c>
      <c r="P3779">
        <v>1644291</v>
      </c>
      <c r="Q3779" t="s">
        <v>3</v>
      </c>
      <c r="R3779" t="s">
        <v>5</v>
      </c>
      <c r="S3779" t="s">
        <v>4</v>
      </c>
      <c r="T3779" t="s">
        <v>0</v>
      </c>
      <c r="V3779">
        <v>0</v>
      </c>
      <c r="W3779">
        <v>0</v>
      </c>
      <c r="X3779">
        <v>0</v>
      </c>
      <c r="Y3779">
        <v>0</v>
      </c>
      <c r="Z3779">
        <v>0</v>
      </c>
    </row>
    <row r="3780" spans="1:26" x14ac:dyDescent="0.2">
      <c r="A3780">
        <v>1644481</v>
      </c>
      <c r="B3780" t="s">
        <v>3</v>
      </c>
      <c r="C3780" t="s">
        <v>11</v>
      </c>
      <c r="D3780" t="s">
        <v>4</v>
      </c>
      <c r="E3780" t="s">
        <v>0</v>
      </c>
      <c r="F3780" t="s">
        <v>27</v>
      </c>
      <c r="J3780">
        <v>0</v>
      </c>
      <c r="K3780">
        <v>0</v>
      </c>
      <c r="L3780">
        <v>0</v>
      </c>
      <c r="M3780">
        <v>0</v>
      </c>
      <c r="N3780">
        <v>0</v>
      </c>
      <c r="P3780">
        <v>1644481</v>
      </c>
      <c r="Q3780" t="s">
        <v>3</v>
      </c>
      <c r="R3780" t="s">
        <v>11</v>
      </c>
      <c r="S3780" t="s">
        <v>4</v>
      </c>
      <c r="T3780" t="s">
        <v>0</v>
      </c>
      <c r="V3780">
        <v>0</v>
      </c>
      <c r="W3780">
        <v>0</v>
      </c>
      <c r="X3780">
        <v>0</v>
      </c>
      <c r="Y3780">
        <v>0</v>
      </c>
      <c r="Z3780">
        <v>0</v>
      </c>
    </row>
    <row r="3781" spans="1:26" x14ac:dyDescent="0.2">
      <c r="A3781">
        <v>1644521</v>
      </c>
      <c r="B3781" t="s">
        <v>3</v>
      </c>
      <c r="C3781" t="s">
        <v>5</v>
      </c>
      <c r="D3781" t="s">
        <v>7</v>
      </c>
      <c r="E3781" t="s">
        <v>0</v>
      </c>
      <c r="F3781" t="s">
        <v>27</v>
      </c>
      <c r="J3781">
        <v>0</v>
      </c>
      <c r="K3781">
        <v>0</v>
      </c>
      <c r="L3781">
        <v>0</v>
      </c>
      <c r="M3781">
        <v>0</v>
      </c>
      <c r="N3781">
        <v>0</v>
      </c>
      <c r="P3781">
        <v>1644521</v>
      </c>
      <c r="Q3781" t="s">
        <v>3</v>
      </c>
      <c r="R3781" t="s">
        <v>5</v>
      </c>
      <c r="S3781" t="s">
        <v>7</v>
      </c>
      <c r="T3781" t="s">
        <v>0</v>
      </c>
      <c r="V3781">
        <v>0</v>
      </c>
      <c r="W3781">
        <v>0</v>
      </c>
      <c r="X3781">
        <v>0</v>
      </c>
      <c r="Y3781">
        <v>0</v>
      </c>
      <c r="Z3781">
        <v>0</v>
      </c>
    </row>
    <row r="3782" spans="1:26" x14ac:dyDescent="0.2">
      <c r="A3782">
        <v>1645451</v>
      </c>
      <c r="B3782" t="s">
        <v>3</v>
      </c>
      <c r="C3782" t="s">
        <v>5</v>
      </c>
      <c r="D3782" t="s">
        <v>4</v>
      </c>
      <c r="E3782" t="s">
        <v>0</v>
      </c>
      <c r="F3782" t="s">
        <v>27</v>
      </c>
      <c r="J3782">
        <v>0</v>
      </c>
      <c r="K3782">
        <v>0</v>
      </c>
      <c r="L3782">
        <v>0</v>
      </c>
      <c r="M3782">
        <v>0</v>
      </c>
      <c r="N3782">
        <v>0</v>
      </c>
      <c r="P3782">
        <v>1645451</v>
      </c>
      <c r="Q3782" t="s">
        <v>3</v>
      </c>
      <c r="R3782" t="s">
        <v>5</v>
      </c>
      <c r="S3782" t="s">
        <v>4</v>
      </c>
      <c r="T3782" t="s">
        <v>0</v>
      </c>
      <c r="V3782">
        <v>0</v>
      </c>
      <c r="W3782">
        <v>0</v>
      </c>
      <c r="X3782">
        <v>0</v>
      </c>
      <c r="Y3782">
        <v>0</v>
      </c>
      <c r="Z3782">
        <v>0</v>
      </c>
    </row>
    <row r="3783" spans="1:26" x14ac:dyDescent="0.2">
      <c r="A3783">
        <v>1645981</v>
      </c>
      <c r="B3783" t="s">
        <v>3</v>
      </c>
      <c r="C3783" t="s">
        <v>2</v>
      </c>
      <c r="D3783" t="s">
        <v>7</v>
      </c>
      <c r="E3783" t="s">
        <v>0</v>
      </c>
      <c r="F3783" t="s">
        <v>27</v>
      </c>
      <c r="J3783">
        <v>0</v>
      </c>
      <c r="K3783">
        <v>0</v>
      </c>
      <c r="L3783">
        <v>0</v>
      </c>
      <c r="M3783">
        <v>0</v>
      </c>
      <c r="N3783">
        <v>0</v>
      </c>
      <c r="P3783">
        <v>1645981</v>
      </c>
      <c r="Q3783" t="s">
        <v>3</v>
      </c>
      <c r="R3783" t="s">
        <v>2</v>
      </c>
      <c r="S3783" t="s">
        <v>7</v>
      </c>
      <c r="T3783" t="s">
        <v>0</v>
      </c>
      <c r="V3783">
        <v>0</v>
      </c>
      <c r="W3783">
        <v>0</v>
      </c>
      <c r="X3783">
        <v>0</v>
      </c>
      <c r="Y3783">
        <v>0</v>
      </c>
      <c r="Z3783">
        <v>0</v>
      </c>
    </row>
    <row r="3784" spans="1:26" x14ac:dyDescent="0.2">
      <c r="A3784">
        <v>1646611</v>
      </c>
      <c r="B3784" t="s">
        <v>6</v>
      </c>
      <c r="C3784" t="s">
        <v>5</v>
      </c>
      <c r="D3784" t="s">
        <v>1</v>
      </c>
      <c r="E3784" t="s">
        <v>0</v>
      </c>
      <c r="F3784" t="s">
        <v>27</v>
      </c>
      <c r="J3784">
        <v>0</v>
      </c>
      <c r="K3784">
        <v>0</v>
      </c>
      <c r="L3784">
        <v>0</v>
      </c>
      <c r="M3784">
        <v>0</v>
      </c>
      <c r="N3784">
        <v>0</v>
      </c>
      <c r="P3784">
        <v>1646611</v>
      </c>
      <c r="Q3784" t="s">
        <v>6</v>
      </c>
      <c r="R3784" t="s">
        <v>5</v>
      </c>
      <c r="S3784" t="s">
        <v>1</v>
      </c>
      <c r="T3784" t="s">
        <v>0</v>
      </c>
      <c r="V3784">
        <v>0</v>
      </c>
      <c r="W3784">
        <v>0</v>
      </c>
      <c r="X3784">
        <v>0</v>
      </c>
      <c r="Y3784">
        <v>0</v>
      </c>
      <c r="Z3784">
        <v>0</v>
      </c>
    </row>
    <row r="3785" spans="1:26" x14ac:dyDescent="0.2">
      <c r="A3785">
        <v>1647011</v>
      </c>
      <c r="B3785" t="s">
        <v>3</v>
      </c>
      <c r="C3785" t="s">
        <v>5</v>
      </c>
      <c r="D3785" t="s">
        <v>1</v>
      </c>
      <c r="E3785" t="s">
        <v>0</v>
      </c>
      <c r="F3785" t="s">
        <v>27</v>
      </c>
      <c r="J3785">
        <v>0</v>
      </c>
      <c r="K3785">
        <v>0</v>
      </c>
      <c r="L3785">
        <v>0</v>
      </c>
      <c r="M3785">
        <v>0</v>
      </c>
      <c r="N3785">
        <v>0</v>
      </c>
      <c r="P3785">
        <v>1647011</v>
      </c>
      <c r="Q3785" t="s">
        <v>3</v>
      </c>
      <c r="R3785" t="s">
        <v>5</v>
      </c>
      <c r="S3785" t="s">
        <v>1</v>
      </c>
      <c r="T3785" t="s">
        <v>0</v>
      </c>
      <c r="V3785">
        <v>0</v>
      </c>
      <c r="W3785">
        <v>0</v>
      </c>
      <c r="X3785">
        <v>0</v>
      </c>
      <c r="Y3785">
        <v>0</v>
      </c>
      <c r="Z3785">
        <v>0</v>
      </c>
    </row>
    <row r="3786" spans="1:26" x14ac:dyDescent="0.2">
      <c r="A3786">
        <v>1647161</v>
      </c>
      <c r="B3786" t="s">
        <v>6</v>
      </c>
      <c r="C3786" t="s">
        <v>5</v>
      </c>
      <c r="D3786" t="s">
        <v>1</v>
      </c>
      <c r="E3786" t="s">
        <v>0</v>
      </c>
      <c r="F3786" t="s">
        <v>27</v>
      </c>
      <c r="J3786">
        <v>0</v>
      </c>
      <c r="K3786">
        <v>0</v>
      </c>
      <c r="L3786">
        <v>0</v>
      </c>
      <c r="M3786">
        <v>0</v>
      </c>
      <c r="N3786">
        <v>0</v>
      </c>
      <c r="P3786">
        <v>1647161</v>
      </c>
      <c r="Q3786" t="s">
        <v>6</v>
      </c>
      <c r="R3786" t="s">
        <v>5</v>
      </c>
      <c r="S3786" t="s">
        <v>1</v>
      </c>
      <c r="T3786" t="s">
        <v>0</v>
      </c>
      <c r="V3786">
        <v>0</v>
      </c>
      <c r="W3786">
        <v>0</v>
      </c>
      <c r="X3786">
        <v>0</v>
      </c>
      <c r="Y3786">
        <v>0</v>
      </c>
      <c r="Z3786">
        <v>0</v>
      </c>
    </row>
    <row r="3787" spans="1:26" x14ac:dyDescent="0.2">
      <c r="A3787">
        <v>1648281</v>
      </c>
      <c r="B3787" t="s">
        <v>6</v>
      </c>
      <c r="C3787" t="s">
        <v>12</v>
      </c>
      <c r="D3787" t="s">
        <v>4</v>
      </c>
      <c r="E3787" t="s">
        <v>0</v>
      </c>
      <c r="F3787" t="s">
        <v>27</v>
      </c>
      <c r="J3787">
        <v>0</v>
      </c>
      <c r="K3787">
        <v>0</v>
      </c>
      <c r="L3787">
        <v>0</v>
      </c>
      <c r="M3787">
        <v>0</v>
      </c>
      <c r="N3787">
        <v>0</v>
      </c>
      <c r="P3787">
        <v>1648281</v>
      </c>
      <c r="Q3787" t="s">
        <v>6</v>
      </c>
      <c r="R3787" t="s">
        <v>12</v>
      </c>
      <c r="S3787" t="s">
        <v>4</v>
      </c>
      <c r="T3787" t="s">
        <v>0</v>
      </c>
      <c r="V3787">
        <v>0</v>
      </c>
      <c r="W3787">
        <v>0</v>
      </c>
      <c r="X3787">
        <v>0</v>
      </c>
      <c r="Y3787">
        <v>0</v>
      </c>
      <c r="Z3787">
        <v>0</v>
      </c>
    </row>
    <row r="3788" spans="1:26" x14ac:dyDescent="0.2">
      <c r="A3788">
        <v>1648511</v>
      </c>
      <c r="B3788" t="s">
        <v>6</v>
      </c>
      <c r="C3788" t="s">
        <v>12</v>
      </c>
      <c r="D3788" t="s">
        <v>4</v>
      </c>
      <c r="E3788" t="s">
        <v>0</v>
      </c>
      <c r="F3788" t="s">
        <v>27</v>
      </c>
      <c r="J3788">
        <v>0</v>
      </c>
      <c r="K3788">
        <v>0</v>
      </c>
      <c r="L3788">
        <v>0</v>
      </c>
      <c r="M3788">
        <v>0</v>
      </c>
      <c r="N3788">
        <v>0</v>
      </c>
      <c r="P3788">
        <v>1648511</v>
      </c>
      <c r="Q3788" t="s">
        <v>6</v>
      </c>
      <c r="R3788" t="s">
        <v>12</v>
      </c>
      <c r="S3788" t="s">
        <v>4</v>
      </c>
      <c r="T3788" t="s">
        <v>0</v>
      </c>
      <c r="V3788">
        <v>0</v>
      </c>
      <c r="W3788">
        <v>0</v>
      </c>
      <c r="X3788">
        <v>0</v>
      </c>
      <c r="Y3788">
        <v>0</v>
      </c>
      <c r="Z3788">
        <v>0</v>
      </c>
    </row>
    <row r="3789" spans="1:26" x14ac:dyDescent="0.2">
      <c r="A3789">
        <v>1648701</v>
      </c>
      <c r="B3789" t="s">
        <v>10</v>
      </c>
      <c r="C3789" t="s">
        <v>2</v>
      </c>
      <c r="D3789" t="s">
        <v>7</v>
      </c>
      <c r="E3789" t="s">
        <v>0</v>
      </c>
      <c r="F3789" t="s">
        <v>27</v>
      </c>
      <c r="J3789">
        <v>0</v>
      </c>
      <c r="K3789">
        <v>0</v>
      </c>
      <c r="L3789">
        <v>0</v>
      </c>
      <c r="M3789">
        <v>0</v>
      </c>
      <c r="N3789">
        <v>0</v>
      </c>
      <c r="P3789">
        <v>1648701</v>
      </c>
      <c r="Q3789" t="s">
        <v>10</v>
      </c>
      <c r="R3789" t="s">
        <v>2</v>
      </c>
      <c r="S3789" t="s">
        <v>7</v>
      </c>
      <c r="T3789" t="s">
        <v>0</v>
      </c>
      <c r="V3789">
        <v>0</v>
      </c>
      <c r="W3789">
        <v>0</v>
      </c>
      <c r="X3789">
        <v>0</v>
      </c>
      <c r="Y3789">
        <v>0</v>
      </c>
      <c r="Z3789">
        <v>0</v>
      </c>
    </row>
    <row r="3790" spans="1:26" x14ac:dyDescent="0.2">
      <c r="A3790">
        <v>1649061</v>
      </c>
      <c r="B3790" t="s">
        <v>10</v>
      </c>
      <c r="C3790" t="s">
        <v>2</v>
      </c>
      <c r="E3790" t="s">
        <v>0</v>
      </c>
      <c r="F3790" t="s">
        <v>27</v>
      </c>
      <c r="J3790">
        <v>0</v>
      </c>
      <c r="K3790">
        <v>0</v>
      </c>
      <c r="L3790">
        <v>0</v>
      </c>
      <c r="M3790">
        <v>0</v>
      </c>
      <c r="N3790">
        <v>0</v>
      </c>
      <c r="P3790">
        <v>1649061</v>
      </c>
      <c r="Q3790" t="s">
        <v>10</v>
      </c>
      <c r="R3790" t="s">
        <v>2</v>
      </c>
      <c r="S3790" t="s">
        <v>24</v>
      </c>
      <c r="T3790" t="s">
        <v>0</v>
      </c>
      <c r="V3790">
        <v>0</v>
      </c>
      <c r="W3790">
        <v>0</v>
      </c>
      <c r="X3790">
        <v>0</v>
      </c>
      <c r="Y3790">
        <v>0</v>
      </c>
      <c r="Z3790">
        <v>0</v>
      </c>
    </row>
    <row r="3791" spans="1:26" x14ac:dyDescent="0.2">
      <c r="A3791">
        <v>1649101</v>
      </c>
      <c r="B3791" t="s">
        <v>6</v>
      </c>
      <c r="C3791" t="s">
        <v>5</v>
      </c>
      <c r="D3791" t="s">
        <v>1</v>
      </c>
      <c r="E3791" t="s">
        <v>0</v>
      </c>
      <c r="F3791" t="s">
        <v>27</v>
      </c>
      <c r="J3791">
        <v>0</v>
      </c>
      <c r="K3791">
        <v>0</v>
      </c>
      <c r="L3791">
        <v>0</v>
      </c>
      <c r="M3791">
        <v>1</v>
      </c>
      <c r="N3791">
        <v>0</v>
      </c>
      <c r="P3791">
        <v>1649101</v>
      </c>
      <c r="Q3791" t="s">
        <v>6</v>
      </c>
      <c r="R3791" t="s">
        <v>5</v>
      </c>
      <c r="S3791" t="s">
        <v>1</v>
      </c>
      <c r="T3791" t="s">
        <v>0</v>
      </c>
      <c r="V3791">
        <v>0</v>
      </c>
      <c r="W3791">
        <v>0</v>
      </c>
      <c r="X3791">
        <v>0</v>
      </c>
      <c r="Y3791">
        <v>0</v>
      </c>
      <c r="Z3791">
        <v>0</v>
      </c>
    </row>
    <row r="3792" spans="1:26" x14ac:dyDescent="0.2">
      <c r="A3792">
        <v>1649251</v>
      </c>
      <c r="B3792" t="s">
        <v>6</v>
      </c>
      <c r="C3792" t="s">
        <v>5</v>
      </c>
      <c r="D3792" t="s">
        <v>4</v>
      </c>
      <c r="E3792" t="s">
        <v>0</v>
      </c>
      <c r="F3792" t="s">
        <v>27</v>
      </c>
      <c r="J3792">
        <v>0</v>
      </c>
      <c r="K3792">
        <v>0</v>
      </c>
      <c r="L3792">
        <v>0</v>
      </c>
      <c r="M3792">
        <v>0</v>
      </c>
      <c r="N3792">
        <v>0</v>
      </c>
      <c r="P3792">
        <v>1649251</v>
      </c>
      <c r="Q3792" t="s">
        <v>6</v>
      </c>
      <c r="R3792" t="s">
        <v>5</v>
      </c>
      <c r="S3792" t="s">
        <v>4</v>
      </c>
      <c r="T3792" t="s">
        <v>0</v>
      </c>
      <c r="V3792">
        <v>0</v>
      </c>
      <c r="W3792">
        <v>0</v>
      </c>
      <c r="X3792">
        <v>0</v>
      </c>
      <c r="Y3792">
        <v>0</v>
      </c>
      <c r="Z3792">
        <v>0</v>
      </c>
    </row>
    <row r="3793" spans="1:26" x14ac:dyDescent="0.2">
      <c r="A3793">
        <v>1649591</v>
      </c>
      <c r="B3793" t="s">
        <v>6</v>
      </c>
      <c r="C3793" t="s">
        <v>2</v>
      </c>
      <c r="D3793" t="s">
        <v>1</v>
      </c>
      <c r="E3793" t="s">
        <v>0</v>
      </c>
      <c r="F3793" t="s">
        <v>27</v>
      </c>
      <c r="J3793">
        <v>0</v>
      </c>
      <c r="K3793">
        <v>0</v>
      </c>
      <c r="L3793">
        <v>0</v>
      </c>
      <c r="M3793">
        <v>0</v>
      </c>
      <c r="N3793">
        <v>0</v>
      </c>
      <c r="P3793">
        <v>1649591</v>
      </c>
      <c r="Q3793" t="s">
        <v>6</v>
      </c>
      <c r="R3793" t="s">
        <v>2</v>
      </c>
      <c r="S3793" t="s">
        <v>1</v>
      </c>
      <c r="T3793" t="s">
        <v>0</v>
      </c>
      <c r="V3793">
        <v>0</v>
      </c>
      <c r="W3793">
        <v>0</v>
      </c>
      <c r="X3793">
        <v>0</v>
      </c>
      <c r="Y3793">
        <v>0</v>
      </c>
      <c r="Z3793">
        <v>0</v>
      </c>
    </row>
    <row r="3794" spans="1:26" x14ac:dyDescent="0.2">
      <c r="A3794">
        <v>1649971</v>
      </c>
      <c r="B3794" t="s">
        <v>3</v>
      </c>
      <c r="C3794" t="s">
        <v>2</v>
      </c>
      <c r="D3794" t="s">
        <v>1</v>
      </c>
      <c r="E3794" t="s">
        <v>0</v>
      </c>
      <c r="F3794" t="s">
        <v>27</v>
      </c>
      <c r="J3794">
        <v>0</v>
      </c>
      <c r="K3794">
        <v>0</v>
      </c>
      <c r="L3794">
        <v>0</v>
      </c>
      <c r="M3794">
        <v>0</v>
      </c>
      <c r="N3794">
        <v>0</v>
      </c>
      <c r="P3794">
        <v>1649971</v>
      </c>
      <c r="Q3794" t="s">
        <v>3</v>
      </c>
      <c r="R3794" t="s">
        <v>2</v>
      </c>
      <c r="S3794" t="s">
        <v>1</v>
      </c>
      <c r="T3794" t="s">
        <v>0</v>
      </c>
      <c r="V3794">
        <v>0</v>
      </c>
      <c r="W3794">
        <v>0</v>
      </c>
      <c r="X3794">
        <v>0</v>
      </c>
      <c r="Y3794">
        <v>0</v>
      </c>
      <c r="Z3794">
        <v>0</v>
      </c>
    </row>
    <row r="3795" spans="1:26" x14ac:dyDescent="0.2">
      <c r="A3795">
        <v>1650231</v>
      </c>
      <c r="B3795" t="s">
        <v>3</v>
      </c>
      <c r="C3795" t="s">
        <v>2</v>
      </c>
      <c r="D3795" t="s">
        <v>7</v>
      </c>
      <c r="E3795" t="s">
        <v>8</v>
      </c>
      <c r="F3795" t="s">
        <v>27</v>
      </c>
      <c r="J3795">
        <v>0</v>
      </c>
      <c r="K3795">
        <v>0</v>
      </c>
      <c r="L3795">
        <v>0</v>
      </c>
      <c r="M3795">
        <v>0</v>
      </c>
      <c r="N3795">
        <v>0</v>
      </c>
      <c r="P3795">
        <v>1650231</v>
      </c>
      <c r="Q3795" t="s">
        <v>3</v>
      </c>
      <c r="R3795" t="s">
        <v>2</v>
      </c>
      <c r="S3795" t="s">
        <v>7</v>
      </c>
      <c r="T3795" t="s">
        <v>8</v>
      </c>
      <c r="V3795">
        <v>0</v>
      </c>
      <c r="W3795">
        <v>0</v>
      </c>
      <c r="X3795">
        <v>0</v>
      </c>
      <c r="Y3795">
        <v>0</v>
      </c>
      <c r="Z3795">
        <v>0</v>
      </c>
    </row>
    <row r="3796" spans="1:26" x14ac:dyDescent="0.2">
      <c r="A3796">
        <v>1650571</v>
      </c>
      <c r="B3796" t="s">
        <v>3</v>
      </c>
      <c r="C3796" t="s">
        <v>5</v>
      </c>
      <c r="D3796" t="s">
        <v>4</v>
      </c>
      <c r="E3796" t="s">
        <v>0</v>
      </c>
      <c r="F3796" t="s">
        <v>27</v>
      </c>
      <c r="J3796">
        <v>0</v>
      </c>
      <c r="K3796">
        <v>0</v>
      </c>
      <c r="L3796">
        <v>0</v>
      </c>
      <c r="M3796">
        <v>0</v>
      </c>
      <c r="N3796">
        <v>0</v>
      </c>
      <c r="P3796">
        <v>1650571</v>
      </c>
      <c r="Q3796" t="s">
        <v>3</v>
      </c>
      <c r="R3796" t="s">
        <v>5</v>
      </c>
      <c r="S3796" t="s">
        <v>4</v>
      </c>
      <c r="T3796" t="s">
        <v>0</v>
      </c>
      <c r="V3796">
        <v>0</v>
      </c>
      <c r="W3796">
        <v>0</v>
      </c>
      <c r="X3796">
        <v>0</v>
      </c>
      <c r="Y3796">
        <v>0</v>
      </c>
      <c r="Z3796">
        <v>0</v>
      </c>
    </row>
    <row r="3797" spans="1:26" x14ac:dyDescent="0.2">
      <c r="A3797">
        <v>1650761</v>
      </c>
      <c r="B3797" t="s">
        <v>10</v>
      </c>
      <c r="C3797" t="s">
        <v>2</v>
      </c>
      <c r="D3797" t="s">
        <v>1</v>
      </c>
      <c r="E3797" t="s">
        <v>0</v>
      </c>
      <c r="F3797" t="s">
        <v>27</v>
      </c>
      <c r="J3797">
        <v>0</v>
      </c>
      <c r="K3797">
        <v>0</v>
      </c>
      <c r="L3797">
        <v>0</v>
      </c>
      <c r="M3797">
        <v>0</v>
      </c>
      <c r="N3797">
        <v>0</v>
      </c>
      <c r="P3797">
        <v>1650761</v>
      </c>
      <c r="Q3797" t="s">
        <v>10</v>
      </c>
      <c r="R3797" t="s">
        <v>2</v>
      </c>
      <c r="S3797" t="s">
        <v>1</v>
      </c>
      <c r="T3797" t="s">
        <v>0</v>
      </c>
      <c r="V3797">
        <v>0</v>
      </c>
      <c r="W3797">
        <v>0</v>
      </c>
      <c r="X3797">
        <v>0</v>
      </c>
      <c r="Y3797">
        <v>0</v>
      </c>
      <c r="Z3797">
        <v>0</v>
      </c>
    </row>
    <row r="3798" spans="1:26" x14ac:dyDescent="0.2">
      <c r="A3798">
        <v>1650801</v>
      </c>
      <c r="B3798" t="s">
        <v>3</v>
      </c>
      <c r="C3798" t="s">
        <v>5</v>
      </c>
      <c r="D3798" t="s">
        <v>4</v>
      </c>
      <c r="E3798" t="s">
        <v>8</v>
      </c>
      <c r="F3798" t="s">
        <v>27</v>
      </c>
      <c r="J3798">
        <v>0</v>
      </c>
      <c r="K3798">
        <v>0</v>
      </c>
      <c r="L3798">
        <v>0</v>
      </c>
      <c r="M3798">
        <v>0</v>
      </c>
      <c r="N3798">
        <v>0</v>
      </c>
      <c r="P3798">
        <v>1650801</v>
      </c>
      <c r="Q3798" t="s">
        <v>3</v>
      </c>
      <c r="R3798" t="s">
        <v>5</v>
      </c>
      <c r="S3798" t="s">
        <v>4</v>
      </c>
      <c r="T3798" t="s">
        <v>8</v>
      </c>
      <c r="V3798">
        <v>0</v>
      </c>
      <c r="W3798">
        <v>0</v>
      </c>
      <c r="X3798">
        <v>0</v>
      </c>
      <c r="Y3798">
        <v>0</v>
      </c>
      <c r="Z3798">
        <v>0</v>
      </c>
    </row>
    <row r="3799" spans="1:26" x14ac:dyDescent="0.2">
      <c r="A3799">
        <v>1650951</v>
      </c>
      <c r="B3799" t="s">
        <v>3</v>
      </c>
      <c r="C3799" t="s">
        <v>5</v>
      </c>
      <c r="D3799" t="s">
        <v>4</v>
      </c>
      <c r="E3799" t="s">
        <v>0</v>
      </c>
      <c r="F3799" t="s">
        <v>27</v>
      </c>
      <c r="J3799">
        <v>0</v>
      </c>
      <c r="K3799">
        <v>0</v>
      </c>
      <c r="L3799">
        <v>0</v>
      </c>
      <c r="M3799">
        <v>0</v>
      </c>
      <c r="N3799">
        <v>0</v>
      </c>
      <c r="P3799">
        <v>1650951</v>
      </c>
      <c r="Q3799" t="s">
        <v>3</v>
      </c>
      <c r="R3799" t="s">
        <v>5</v>
      </c>
      <c r="S3799" t="s">
        <v>4</v>
      </c>
      <c r="T3799" t="s">
        <v>0</v>
      </c>
      <c r="V3799">
        <v>0</v>
      </c>
      <c r="W3799">
        <v>0</v>
      </c>
      <c r="X3799">
        <v>0</v>
      </c>
      <c r="Y3799">
        <v>0</v>
      </c>
      <c r="Z3799">
        <v>0</v>
      </c>
    </row>
    <row r="3800" spans="1:26" x14ac:dyDescent="0.2">
      <c r="A3800">
        <v>1651161</v>
      </c>
      <c r="B3800" t="s">
        <v>3</v>
      </c>
      <c r="C3800" t="s">
        <v>5</v>
      </c>
      <c r="D3800" t="s">
        <v>7</v>
      </c>
      <c r="E3800" t="s">
        <v>0</v>
      </c>
      <c r="F3800" t="s">
        <v>27</v>
      </c>
      <c r="J3800">
        <v>0</v>
      </c>
      <c r="K3800">
        <v>0</v>
      </c>
      <c r="L3800">
        <v>0</v>
      </c>
      <c r="M3800">
        <v>0</v>
      </c>
      <c r="N3800">
        <v>0</v>
      </c>
      <c r="P3800">
        <v>1651161</v>
      </c>
      <c r="Q3800" t="s">
        <v>3</v>
      </c>
      <c r="R3800" t="s">
        <v>5</v>
      </c>
      <c r="S3800" t="s">
        <v>7</v>
      </c>
      <c r="T3800" t="s">
        <v>0</v>
      </c>
      <c r="V3800">
        <v>0</v>
      </c>
      <c r="W3800">
        <v>0</v>
      </c>
      <c r="X3800">
        <v>0</v>
      </c>
      <c r="Y3800">
        <v>0</v>
      </c>
      <c r="Z3800">
        <v>0</v>
      </c>
    </row>
    <row r="3801" spans="1:26" x14ac:dyDescent="0.2">
      <c r="A3801">
        <v>1651201</v>
      </c>
      <c r="B3801" t="s">
        <v>10</v>
      </c>
      <c r="C3801" t="s">
        <v>5</v>
      </c>
      <c r="E3801" t="s">
        <v>8</v>
      </c>
      <c r="F3801" t="s">
        <v>27</v>
      </c>
      <c r="J3801">
        <v>0</v>
      </c>
      <c r="K3801">
        <v>0</v>
      </c>
      <c r="L3801">
        <v>0</v>
      </c>
      <c r="M3801">
        <v>0</v>
      </c>
      <c r="N3801">
        <v>0</v>
      </c>
      <c r="P3801">
        <v>1651201</v>
      </c>
      <c r="Q3801" t="s">
        <v>10</v>
      </c>
      <c r="R3801" t="s">
        <v>5</v>
      </c>
      <c r="S3801" t="s">
        <v>24</v>
      </c>
      <c r="T3801" t="s">
        <v>8</v>
      </c>
      <c r="V3801">
        <v>0</v>
      </c>
      <c r="W3801">
        <v>0</v>
      </c>
      <c r="X3801">
        <v>0</v>
      </c>
      <c r="Y3801">
        <v>0</v>
      </c>
      <c r="Z3801">
        <v>0</v>
      </c>
    </row>
    <row r="3802" spans="1:26" x14ac:dyDescent="0.2">
      <c r="A3802">
        <v>1651541</v>
      </c>
      <c r="B3802" t="s">
        <v>6</v>
      </c>
      <c r="C3802" t="s">
        <v>5</v>
      </c>
      <c r="D3802" t="s">
        <v>4</v>
      </c>
      <c r="E3802" t="s">
        <v>0</v>
      </c>
      <c r="F3802" t="s">
        <v>27</v>
      </c>
      <c r="J3802">
        <v>0</v>
      </c>
      <c r="K3802">
        <v>0</v>
      </c>
      <c r="L3802">
        <v>0</v>
      </c>
      <c r="M3802">
        <v>1</v>
      </c>
      <c r="N3802">
        <v>0</v>
      </c>
      <c r="P3802">
        <v>1651541</v>
      </c>
      <c r="Q3802" t="s">
        <v>6</v>
      </c>
      <c r="R3802" t="s">
        <v>5</v>
      </c>
      <c r="S3802" t="s">
        <v>4</v>
      </c>
      <c r="T3802" t="s">
        <v>0</v>
      </c>
      <c r="V3802">
        <v>0</v>
      </c>
      <c r="W3802">
        <v>0</v>
      </c>
      <c r="X3802">
        <v>0</v>
      </c>
      <c r="Y3802">
        <v>0</v>
      </c>
      <c r="Z3802">
        <v>0</v>
      </c>
    </row>
    <row r="3803" spans="1:26" x14ac:dyDescent="0.2">
      <c r="A3803">
        <v>1651881</v>
      </c>
      <c r="B3803" t="s">
        <v>13</v>
      </c>
      <c r="C3803" t="s">
        <v>5</v>
      </c>
      <c r="D3803" t="s">
        <v>7</v>
      </c>
      <c r="E3803" t="s">
        <v>0</v>
      </c>
      <c r="F3803" t="s">
        <v>27</v>
      </c>
      <c r="J3803">
        <v>0</v>
      </c>
      <c r="K3803">
        <v>0</v>
      </c>
      <c r="L3803">
        <v>0</v>
      </c>
      <c r="M3803">
        <v>0</v>
      </c>
      <c r="N3803">
        <v>0</v>
      </c>
      <c r="P3803">
        <v>1651881</v>
      </c>
      <c r="Q3803" t="s">
        <v>13</v>
      </c>
      <c r="R3803" t="s">
        <v>5</v>
      </c>
      <c r="S3803" t="s">
        <v>7</v>
      </c>
      <c r="T3803" t="s">
        <v>0</v>
      </c>
      <c r="V3803">
        <v>0</v>
      </c>
      <c r="W3803">
        <v>0</v>
      </c>
      <c r="X3803">
        <v>0</v>
      </c>
      <c r="Y3803">
        <v>0</v>
      </c>
      <c r="Z3803">
        <v>0</v>
      </c>
    </row>
    <row r="3804" spans="1:26" x14ac:dyDescent="0.2">
      <c r="A3804">
        <v>1652131</v>
      </c>
      <c r="B3804" t="s">
        <v>3</v>
      </c>
      <c r="C3804" t="s">
        <v>5</v>
      </c>
      <c r="D3804" t="s">
        <v>4</v>
      </c>
      <c r="E3804" t="s">
        <v>0</v>
      </c>
      <c r="F3804" t="s">
        <v>27</v>
      </c>
      <c r="J3804">
        <v>0</v>
      </c>
      <c r="K3804">
        <v>0</v>
      </c>
      <c r="L3804">
        <v>0</v>
      </c>
      <c r="M3804">
        <v>0</v>
      </c>
      <c r="N3804">
        <v>0</v>
      </c>
      <c r="P3804">
        <v>1652131</v>
      </c>
      <c r="Q3804" t="s">
        <v>3</v>
      </c>
      <c r="R3804" t="s">
        <v>5</v>
      </c>
      <c r="S3804" t="s">
        <v>4</v>
      </c>
      <c r="T3804" t="s">
        <v>0</v>
      </c>
      <c r="V3804">
        <v>0</v>
      </c>
      <c r="W3804">
        <v>0</v>
      </c>
      <c r="X3804">
        <v>0</v>
      </c>
      <c r="Y3804">
        <v>0</v>
      </c>
      <c r="Z3804">
        <v>0</v>
      </c>
    </row>
    <row r="3805" spans="1:26" x14ac:dyDescent="0.2">
      <c r="A3805">
        <v>1652471</v>
      </c>
      <c r="B3805" t="s">
        <v>3</v>
      </c>
      <c r="C3805" t="s">
        <v>5</v>
      </c>
      <c r="D3805" t="s">
        <v>1</v>
      </c>
      <c r="E3805" t="s">
        <v>0</v>
      </c>
      <c r="F3805" t="s">
        <v>27</v>
      </c>
      <c r="J3805">
        <v>0</v>
      </c>
      <c r="K3805">
        <v>0</v>
      </c>
      <c r="L3805">
        <v>0</v>
      </c>
      <c r="M3805">
        <v>0</v>
      </c>
      <c r="N3805">
        <v>0</v>
      </c>
      <c r="P3805">
        <v>1652471</v>
      </c>
      <c r="Q3805" t="s">
        <v>3</v>
      </c>
      <c r="R3805" t="s">
        <v>5</v>
      </c>
      <c r="S3805" t="s">
        <v>1</v>
      </c>
      <c r="T3805" t="s">
        <v>0</v>
      </c>
      <c r="V3805">
        <v>0</v>
      </c>
      <c r="W3805">
        <v>0</v>
      </c>
      <c r="X3805">
        <v>0</v>
      </c>
      <c r="Y3805">
        <v>0</v>
      </c>
      <c r="Z3805">
        <v>0</v>
      </c>
    </row>
    <row r="3806" spans="1:26" x14ac:dyDescent="0.2">
      <c r="A3806">
        <v>1652511</v>
      </c>
      <c r="B3806" t="s">
        <v>6</v>
      </c>
      <c r="C3806" t="s">
        <v>5</v>
      </c>
      <c r="D3806" t="s">
        <v>1</v>
      </c>
      <c r="E3806" t="s">
        <v>0</v>
      </c>
      <c r="F3806" t="s">
        <v>27</v>
      </c>
      <c r="J3806">
        <v>0</v>
      </c>
      <c r="K3806">
        <v>0</v>
      </c>
      <c r="L3806">
        <v>0</v>
      </c>
      <c r="M3806">
        <v>0</v>
      </c>
      <c r="N3806">
        <v>0</v>
      </c>
      <c r="P3806">
        <v>1652511</v>
      </c>
      <c r="Q3806" t="s">
        <v>6</v>
      </c>
      <c r="R3806" t="s">
        <v>5</v>
      </c>
      <c r="S3806" t="s">
        <v>1</v>
      </c>
      <c r="T3806" t="s">
        <v>0</v>
      </c>
      <c r="V3806">
        <v>0</v>
      </c>
      <c r="W3806">
        <v>0</v>
      </c>
      <c r="X3806">
        <v>0</v>
      </c>
      <c r="Y3806">
        <v>0</v>
      </c>
      <c r="Z3806">
        <v>0</v>
      </c>
    </row>
    <row r="3807" spans="1:26" x14ac:dyDescent="0.2">
      <c r="A3807">
        <v>1652661</v>
      </c>
      <c r="B3807" t="s">
        <v>6</v>
      </c>
      <c r="C3807" t="s">
        <v>5</v>
      </c>
      <c r="D3807" t="s">
        <v>1</v>
      </c>
      <c r="E3807" t="s">
        <v>0</v>
      </c>
      <c r="F3807" t="s">
        <v>27</v>
      </c>
      <c r="J3807">
        <v>0</v>
      </c>
      <c r="K3807">
        <v>0</v>
      </c>
      <c r="L3807">
        <v>0</v>
      </c>
      <c r="M3807">
        <v>0</v>
      </c>
      <c r="N3807">
        <v>0</v>
      </c>
      <c r="P3807">
        <v>1652661</v>
      </c>
      <c r="Q3807" t="s">
        <v>6</v>
      </c>
      <c r="R3807" t="s">
        <v>5</v>
      </c>
      <c r="S3807" t="s">
        <v>1</v>
      </c>
      <c r="T3807" t="s">
        <v>0</v>
      </c>
      <c r="V3807">
        <v>0</v>
      </c>
      <c r="W3807">
        <v>0</v>
      </c>
      <c r="X3807">
        <v>0</v>
      </c>
      <c r="Y3807">
        <v>0</v>
      </c>
      <c r="Z3807">
        <v>0</v>
      </c>
    </row>
    <row r="3808" spans="1:26" x14ac:dyDescent="0.2">
      <c r="A3808">
        <v>1652701</v>
      </c>
      <c r="B3808" t="s">
        <v>10</v>
      </c>
      <c r="C3808" t="s">
        <v>2</v>
      </c>
      <c r="E3808" t="s">
        <v>0</v>
      </c>
      <c r="F3808" t="s">
        <v>27</v>
      </c>
      <c r="J3808">
        <v>0</v>
      </c>
      <c r="K3808">
        <v>0</v>
      </c>
      <c r="L3808">
        <v>0</v>
      </c>
      <c r="M3808">
        <v>0</v>
      </c>
      <c r="N3808">
        <v>0</v>
      </c>
      <c r="P3808">
        <v>1652701</v>
      </c>
      <c r="Q3808" t="s">
        <v>10</v>
      </c>
      <c r="R3808" t="s">
        <v>2</v>
      </c>
      <c r="S3808" t="s">
        <v>24</v>
      </c>
      <c r="T3808" t="s">
        <v>0</v>
      </c>
      <c r="V3808">
        <v>0</v>
      </c>
      <c r="W3808">
        <v>0</v>
      </c>
      <c r="X3808">
        <v>0</v>
      </c>
      <c r="Y3808">
        <v>0</v>
      </c>
      <c r="Z3808">
        <v>0</v>
      </c>
    </row>
    <row r="3809" spans="1:26" x14ac:dyDescent="0.2">
      <c r="A3809">
        <v>1653251</v>
      </c>
      <c r="B3809" t="s">
        <v>3</v>
      </c>
      <c r="C3809" t="s">
        <v>5</v>
      </c>
      <c r="D3809" t="s">
        <v>7</v>
      </c>
      <c r="E3809" t="s">
        <v>0</v>
      </c>
      <c r="F3809" t="s">
        <v>27</v>
      </c>
      <c r="J3809">
        <v>0</v>
      </c>
      <c r="K3809">
        <v>0</v>
      </c>
      <c r="L3809">
        <v>0</v>
      </c>
      <c r="M3809">
        <v>1</v>
      </c>
      <c r="N3809">
        <v>0</v>
      </c>
      <c r="P3809">
        <v>1653251</v>
      </c>
      <c r="Q3809" t="s">
        <v>3</v>
      </c>
      <c r="R3809" t="s">
        <v>5</v>
      </c>
      <c r="S3809" t="s">
        <v>7</v>
      </c>
      <c r="T3809" t="s">
        <v>0</v>
      </c>
      <c r="V3809">
        <v>0</v>
      </c>
      <c r="W3809">
        <v>0</v>
      </c>
      <c r="X3809">
        <v>0</v>
      </c>
      <c r="Y3809">
        <v>0</v>
      </c>
      <c r="Z3809">
        <v>0</v>
      </c>
    </row>
    <row r="3810" spans="1:26" x14ac:dyDescent="0.2">
      <c r="A3810">
        <v>1653591</v>
      </c>
      <c r="B3810" t="s">
        <v>6</v>
      </c>
      <c r="C3810" t="s">
        <v>12</v>
      </c>
      <c r="D3810" t="s">
        <v>7</v>
      </c>
      <c r="E3810" t="s">
        <v>0</v>
      </c>
      <c r="F3810" t="s">
        <v>27</v>
      </c>
      <c r="J3810">
        <v>0</v>
      </c>
      <c r="K3810">
        <v>0</v>
      </c>
      <c r="L3810">
        <v>0</v>
      </c>
      <c r="M3810">
        <v>0</v>
      </c>
      <c r="N3810">
        <v>0</v>
      </c>
      <c r="P3810">
        <v>1653591</v>
      </c>
      <c r="Q3810" t="s">
        <v>6</v>
      </c>
      <c r="R3810" t="s">
        <v>12</v>
      </c>
      <c r="S3810" t="s">
        <v>7</v>
      </c>
      <c r="T3810" t="s">
        <v>0</v>
      </c>
      <c r="V3810">
        <v>0</v>
      </c>
      <c r="W3810">
        <v>0</v>
      </c>
      <c r="X3810">
        <v>0</v>
      </c>
      <c r="Y3810">
        <v>0</v>
      </c>
      <c r="Z3810">
        <v>0</v>
      </c>
    </row>
    <row r="3811" spans="1:26" x14ac:dyDescent="0.2">
      <c r="A3811">
        <v>1653781</v>
      </c>
      <c r="B3811" t="s">
        <v>6</v>
      </c>
      <c r="C3811" t="s">
        <v>5</v>
      </c>
      <c r="D3811" t="s">
        <v>1</v>
      </c>
      <c r="E3811" t="s">
        <v>8</v>
      </c>
      <c r="F3811" t="s">
        <v>27</v>
      </c>
      <c r="J3811">
        <v>0</v>
      </c>
      <c r="K3811">
        <v>0</v>
      </c>
      <c r="L3811">
        <v>0</v>
      </c>
      <c r="M3811">
        <v>0</v>
      </c>
      <c r="N3811">
        <v>0</v>
      </c>
      <c r="P3811">
        <v>1653781</v>
      </c>
      <c r="Q3811" t="s">
        <v>6</v>
      </c>
      <c r="R3811" t="s">
        <v>5</v>
      </c>
      <c r="S3811" t="s">
        <v>1</v>
      </c>
      <c r="T3811" t="s">
        <v>8</v>
      </c>
      <c r="V3811">
        <v>0</v>
      </c>
      <c r="W3811">
        <v>0</v>
      </c>
      <c r="X3811">
        <v>0</v>
      </c>
      <c r="Y3811">
        <v>0</v>
      </c>
      <c r="Z3811">
        <v>0</v>
      </c>
    </row>
    <row r="3812" spans="1:26" x14ac:dyDescent="0.2">
      <c r="A3812">
        <v>1653821</v>
      </c>
      <c r="B3812" t="s">
        <v>6</v>
      </c>
      <c r="C3812" t="s">
        <v>2</v>
      </c>
      <c r="D3812" t="s">
        <v>4</v>
      </c>
      <c r="E3812" t="s">
        <v>0</v>
      </c>
      <c r="F3812" t="s">
        <v>27</v>
      </c>
      <c r="J3812">
        <v>0</v>
      </c>
      <c r="K3812">
        <v>0</v>
      </c>
      <c r="L3812">
        <v>0</v>
      </c>
      <c r="M3812">
        <v>0</v>
      </c>
      <c r="N3812">
        <v>0</v>
      </c>
      <c r="P3812">
        <v>1653821</v>
      </c>
      <c r="Q3812" t="s">
        <v>6</v>
      </c>
      <c r="R3812" t="s">
        <v>2</v>
      </c>
      <c r="S3812" t="s">
        <v>4</v>
      </c>
      <c r="T3812" t="s">
        <v>0</v>
      </c>
      <c r="V3812">
        <v>0</v>
      </c>
      <c r="W3812">
        <v>0</v>
      </c>
      <c r="X3812">
        <v>0</v>
      </c>
      <c r="Y3812">
        <v>0</v>
      </c>
      <c r="Z3812">
        <v>0</v>
      </c>
    </row>
    <row r="3813" spans="1:26" x14ac:dyDescent="0.2">
      <c r="A3813">
        <v>1654411</v>
      </c>
      <c r="B3813" t="s">
        <v>3</v>
      </c>
      <c r="C3813" t="s">
        <v>5</v>
      </c>
      <c r="D3813" t="s">
        <v>4</v>
      </c>
      <c r="E3813" t="s">
        <v>0</v>
      </c>
      <c r="F3813" t="s">
        <v>27</v>
      </c>
      <c r="J3813">
        <v>0</v>
      </c>
      <c r="K3813">
        <v>0</v>
      </c>
      <c r="L3813">
        <v>0</v>
      </c>
      <c r="M3813">
        <v>0</v>
      </c>
      <c r="N3813">
        <v>0</v>
      </c>
      <c r="P3813">
        <v>1654411</v>
      </c>
      <c r="Q3813" t="s">
        <v>3</v>
      </c>
      <c r="R3813" t="s">
        <v>5</v>
      </c>
      <c r="S3813" t="s">
        <v>4</v>
      </c>
      <c r="T3813" t="s">
        <v>0</v>
      </c>
      <c r="V3813">
        <v>0</v>
      </c>
      <c r="W3813">
        <v>0</v>
      </c>
      <c r="X3813">
        <v>0</v>
      </c>
      <c r="Y3813">
        <v>0</v>
      </c>
      <c r="Z3813">
        <v>0</v>
      </c>
    </row>
    <row r="3814" spans="1:26" x14ac:dyDescent="0.2">
      <c r="A3814">
        <v>1656081</v>
      </c>
      <c r="B3814" t="s">
        <v>3</v>
      </c>
      <c r="C3814" t="s">
        <v>2</v>
      </c>
      <c r="D3814" t="s">
        <v>1</v>
      </c>
      <c r="E3814" t="s">
        <v>0</v>
      </c>
      <c r="F3814" t="s">
        <v>27</v>
      </c>
      <c r="J3814">
        <v>0</v>
      </c>
      <c r="K3814">
        <v>0</v>
      </c>
      <c r="L3814">
        <v>0</v>
      </c>
      <c r="M3814">
        <v>0</v>
      </c>
      <c r="N3814">
        <v>0</v>
      </c>
      <c r="P3814">
        <v>1656081</v>
      </c>
      <c r="Q3814" t="s">
        <v>3</v>
      </c>
      <c r="R3814" t="s">
        <v>2</v>
      </c>
      <c r="S3814" t="s">
        <v>1</v>
      </c>
      <c r="T3814" t="s">
        <v>0</v>
      </c>
      <c r="V3814">
        <v>0</v>
      </c>
      <c r="W3814">
        <v>0</v>
      </c>
      <c r="X3814">
        <v>0</v>
      </c>
      <c r="Y3814">
        <v>0</v>
      </c>
      <c r="Z3814">
        <v>0</v>
      </c>
    </row>
    <row r="3815" spans="1:26" x14ac:dyDescent="0.2">
      <c r="A3815">
        <v>1656121</v>
      </c>
      <c r="B3815" t="s">
        <v>6</v>
      </c>
      <c r="C3815" t="s">
        <v>2</v>
      </c>
      <c r="D3815" t="s">
        <v>4</v>
      </c>
      <c r="E3815" t="s">
        <v>0</v>
      </c>
      <c r="F3815" t="s">
        <v>27</v>
      </c>
      <c r="J3815">
        <v>0</v>
      </c>
      <c r="K3815">
        <v>0</v>
      </c>
      <c r="L3815">
        <v>0</v>
      </c>
      <c r="M3815">
        <v>0</v>
      </c>
      <c r="N3815">
        <v>0</v>
      </c>
      <c r="P3815">
        <v>1656121</v>
      </c>
      <c r="Q3815" t="s">
        <v>6</v>
      </c>
      <c r="R3815" t="s">
        <v>2</v>
      </c>
      <c r="S3815" t="s">
        <v>4</v>
      </c>
      <c r="T3815" t="s">
        <v>0</v>
      </c>
      <c r="V3815">
        <v>0</v>
      </c>
      <c r="W3815">
        <v>0</v>
      </c>
      <c r="X3815">
        <v>0</v>
      </c>
      <c r="Y3815">
        <v>0</v>
      </c>
      <c r="Z3815">
        <v>0</v>
      </c>
    </row>
    <row r="3816" spans="1:26" x14ac:dyDescent="0.2">
      <c r="A3816">
        <v>1656271</v>
      </c>
      <c r="B3816" t="s">
        <v>10</v>
      </c>
      <c r="C3816" t="s">
        <v>9</v>
      </c>
      <c r="D3816" t="s">
        <v>4</v>
      </c>
      <c r="E3816" t="s">
        <v>0</v>
      </c>
      <c r="F3816" t="s">
        <v>27</v>
      </c>
      <c r="J3816">
        <v>0</v>
      </c>
      <c r="K3816">
        <v>0</v>
      </c>
      <c r="L3816">
        <v>0</v>
      </c>
      <c r="M3816">
        <v>0</v>
      </c>
      <c r="N3816">
        <v>0</v>
      </c>
      <c r="P3816">
        <v>1656271</v>
      </c>
      <c r="Q3816" t="s">
        <v>10</v>
      </c>
      <c r="R3816" t="s">
        <v>9</v>
      </c>
      <c r="S3816" t="s">
        <v>4</v>
      </c>
      <c r="T3816" t="s">
        <v>0</v>
      </c>
      <c r="V3816">
        <v>0</v>
      </c>
      <c r="W3816">
        <v>0</v>
      </c>
      <c r="X3816">
        <v>0</v>
      </c>
      <c r="Y3816">
        <v>0</v>
      </c>
      <c r="Z3816">
        <v>0</v>
      </c>
    </row>
    <row r="3817" spans="1:26" x14ac:dyDescent="0.2">
      <c r="A3817">
        <v>1656311</v>
      </c>
      <c r="B3817" t="s">
        <v>6</v>
      </c>
      <c r="C3817" t="s">
        <v>2</v>
      </c>
      <c r="D3817" t="s">
        <v>4</v>
      </c>
      <c r="E3817" t="s">
        <v>0</v>
      </c>
      <c r="F3817" t="s">
        <v>27</v>
      </c>
      <c r="J3817">
        <v>0</v>
      </c>
      <c r="K3817">
        <v>0</v>
      </c>
      <c r="L3817">
        <v>0</v>
      </c>
      <c r="M3817">
        <v>0</v>
      </c>
      <c r="N3817">
        <v>0</v>
      </c>
      <c r="P3817">
        <v>1656311</v>
      </c>
      <c r="Q3817" t="s">
        <v>6</v>
      </c>
      <c r="R3817" t="s">
        <v>2</v>
      </c>
      <c r="S3817" t="s">
        <v>4</v>
      </c>
      <c r="T3817" t="s">
        <v>0</v>
      </c>
      <c r="V3817">
        <v>0</v>
      </c>
      <c r="W3817">
        <v>0</v>
      </c>
      <c r="X3817">
        <v>0</v>
      </c>
      <c r="Y3817">
        <v>0</v>
      </c>
      <c r="Z3817">
        <v>0</v>
      </c>
    </row>
    <row r="3818" spans="1:26" x14ac:dyDescent="0.2">
      <c r="A3818">
        <v>1656991</v>
      </c>
      <c r="B3818" t="s">
        <v>6</v>
      </c>
      <c r="C3818" t="s">
        <v>11</v>
      </c>
      <c r="D3818" t="s">
        <v>1</v>
      </c>
      <c r="E3818" t="s">
        <v>0</v>
      </c>
      <c r="F3818" t="s">
        <v>27</v>
      </c>
      <c r="J3818">
        <v>0</v>
      </c>
      <c r="K3818">
        <v>0</v>
      </c>
      <c r="L3818">
        <v>0</v>
      </c>
      <c r="M3818">
        <v>0</v>
      </c>
      <c r="N3818">
        <v>0</v>
      </c>
      <c r="P3818">
        <v>1656991</v>
      </c>
      <c r="Q3818" t="s">
        <v>6</v>
      </c>
      <c r="R3818" t="s">
        <v>11</v>
      </c>
      <c r="S3818" t="s">
        <v>1</v>
      </c>
      <c r="T3818" t="s">
        <v>0</v>
      </c>
      <c r="V3818">
        <v>0</v>
      </c>
      <c r="W3818">
        <v>0</v>
      </c>
      <c r="X3818">
        <v>0</v>
      </c>
      <c r="Y3818">
        <v>0</v>
      </c>
      <c r="Z3818">
        <v>0</v>
      </c>
    </row>
    <row r="3819" spans="1:26" x14ac:dyDescent="0.2">
      <c r="A3819">
        <v>1657621</v>
      </c>
      <c r="B3819" t="s">
        <v>10</v>
      </c>
      <c r="C3819" t="s">
        <v>2</v>
      </c>
      <c r="E3819" t="s">
        <v>8</v>
      </c>
      <c r="F3819" t="s">
        <v>27</v>
      </c>
      <c r="J3819">
        <v>0</v>
      </c>
      <c r="K3819">
        <v>0</v>
      </c>
      <c r="L3819">
        <v>0</v>
      </c>
      <c r="M3819">
        <v>0</v>
      </c>
      <c r="N3819">
        <v>0</v>
      </c>
      <c r="P3819">
        <v>1657621</v>
      </c>
      <c r="Q3819" t="s">
        <v>10</v>
      </c>
      <c r="R3819" t="s">
        <v>2</v>
      </c>
      <c r="S3819" t="s">
        <v>24</v>
      </c>
      <c r="T3819" t="s">
        <v>8</v>
      </c>
      <c r="V3819">
        <v>0</v>
      </c>
      <c r="W3819">
        <v>0</v>
      </c>
      <c r="X3819">
        <v>0</v>
      </c>
      <c r="Y3819">
        <v>0</v>
      </c>
      <c r="Z3819">
        <v>0</v>
      </c>
    </row>
    <row r="3820" spans="1:26" x14ac:dyDescent="0.2">
      <c r="A3820">
        <v>1658171</v>
      </c>
      <c r="B3820" t="s">
        <v>3</v>
      </c>
      <c r="C3820" t="s">
        <v>5</v>
      </c>
      <c r="D3820" t="s">
        <v>1</v>
      </c>
      <c r="E3820" t="s">
        <v>0</v>
      </c>
      <c r="F3820" t="s">
        <v>27</v>
      </c>
      <c r="J3820">
        <v>0</v>
      </c>
      <c r="K3820">
        <v>0</v>
      </c>
      <c r="L3820">
        <v>0</v>
      </c>
      <c r="M3820">
        <v>1</v>
      </c>
      <c r="N3820">
        <v>0</v>
      </c>
      <c r="P3820">
        <v>1658171</v>
      </c>
      <c r="Q3820" t="s">
        <v>3</v>
      </c>
      <c r="R3820" t="s">
        <v>5</v>
      </c>
      <c r="S3820" t="s">
        <v>1</v>
      </c>
      <c r="T3820" t="s">
        <v>0</v>
      </c>
      <c r="V3820">
        <v>0</v>
      </c>
      <c r="W3820">
        <v>0</v>
      </c>
      <c r="X3820">
        <v>0</v>
      </c>
      <c r="Y3820">
        <v>0</v>
      </c>
      <c r="Z3820">
        <v>0</v>
      </c>
    </row>
    <row r="3821" spans="1:26" x14ac:dyDescent="0.2">
      <c r="A3821">
        <v>1658401</v>
      </c>
      <c r="B3821" t="s">
        <v>6</v>
      </c>
      <c r="C3821" t="s">
        <v>5</v>
      </c>
      <c r="D3821" t="s">
        <v>4</v>
      </c>
      <c r="E3821" t="s">
        <v>0</v>
      </c>
      <c r="F3821" t="s">
        <v>27</v>
      </c>
      <c r="J3821">
        <v>0</v>
      </c>
      <c r="K3821">
        <v>0</v>
      </c>
      <c r="L3821">
        <v>0</v>
      </c>
      <c r="M3821">
        <v>0</v>
      </c>
      <c r="N3821">
        <v>0</v>
      </c>
      <c r="P3821">
        <v>1658401</v>
      </c>
      <c r="Q3821" t="s">
        <v>6</v>
      </c>
      <c r="R3821" t="s">
        <v>5</v>
      </c>
      <c r="S3821" t="s">
        <v>4</v>
      </c>
      <c r="T3821" t="s">
        <v>0</v>
      </c>
      <c r="V3821">
        <v>0</v>
      </c>
      <c r="W3821">
        <v>0</v>
      </c>
      <c r="X3821">
        <v>0</v>
      </c>
      <c r="Y3821">
        <v>0</v>
      </c>
      <c r="Z3821">
        <v>0</v>
      </c>
    </row>
    <row r="3822" spans="1:26" x14ac:dyDescent="0.2">
      <c r="A3822">
        <v>1658551</v>
      </c>
      <c r="B3822" t="s">
        <v>3</v>
      </c>
      <c r="C3822" t="s">
        <v>5</v>
      </c>
      <c r="D3822" t="s">
        <v>7</v>
      </c>
      <c r="E3822" t="s">
        <v>0</v>
      </c>
      <c r="F3822" t="s">
        <v>27</v>
      </c>
      <c r="J3822">
        <v>0</v>
      </c>
      <c r="K3822">
        <v>0</v>
      </c>
      <c r="L3822">
        <v>0</v>
      </c>
      <c r="M3822">
        <v>0</v>
      </c>
      <c r="N3822">
        <v>0</v>
      </c>
      <c r="P3822">
        <v>1658551</v>
      </c>
      <c r="Q3822" t="s">
        <v>3</v>
      </c>
      <c r="R3822" t="s">
        <v>5</v>
      </c>
      <c r="S3822" t="s">
        <v>7</v>
      </c>
      <c r="T3822" t="s">
        <v>0</v>
      </c>
      <c r="V3822">
        <v>0</v>
      </c>
      <c r="W3822">
        <v>0</v>
      </c>
      <c r="X3822">
        <v>0</v>
      </c>
      <c r="Y3822">
        <v>0</v>
      </c>
      <c r="Z3822">
        <v>0</v>
      </c>
    </row>
    <row r="3823" spans="1:26" x14ac:dyDescent="0.2">
      <c r="A3823">
        <v>1659141</v>
      </c>
      <c r="B3823" t="s">
        <v>3</v>
      </c>
      <c r="C3823" t="s">
        <v>5</v>
      </c>
      <c r="D3823" t="s">
        <v>4</v>
      </c>
      <c r="E3823" t="s">
        <v>0</v>
      </c>
      <c r="F3823" t="s">
        <v>27</v>
      </c>
      <c r="J3823">
        <v>0</v>
      </c>
      <c r="K3823">
        <v>0</v>
      </c>
      <c r="L3823">
        <v>0</v>
      </c>
      <c r="M3823">
        <v>0</v>
      </c>
      <c r="N3823">
        <v>0</v>
      </c>
      <c r="P3823">
        <v>1659141</v>
      </c>
      <c r="Q3823" t="s">
        <v>3</v>
      </c>
      <c r="R3823" t="s">
        <v>5</v>
      </c>
      <c r="S3823" t="s">
        <v>4</v>
      </c>
      <c r="T3823" t="s">
        <v>0</v>
      </c>
      <c r="V3823">
        <v>0</v>
      </c>
      <c r="W3823">
        <v>0</v>
      </c>
      <c r="X3823">
        <v>0</v>
      </c>
      <c r="Y3823">
        <v>0</v>
      </c>
      <c r="Z3823">
        <v>0</v>
      </c>
    </row>
    <row r="3824" spans="1:26" x14ac:dyDescent="0.2">
      <c r="A3824">
        <v>1659291</v>
      </c>
      <c r="B3824" t="s">
        <v>6</v>
      </c>
      <c r="C3824" t="s">
        <v>2</v>
      </c>
      <c r="D3824" t="s">
        <v>1</v>
      </c>
      <c r="E3824" t="s">
        <v>0</v>
      </c>
      <c r="F3824" t="s">
        <v>27</v>
      </c>
      <c r="J3824">
        <v>0</v>
      </c>
      <c r="K3824">
        <v>0</v>
      </c>
      <c r="L3824">
        <v>0</v>
      </c>
      <c r="M3824">
        <v>0</v>
      </c>
      <c r="N3824">
        <v>0</v>
      </c>
      <c r="P3824">
        <v>1659291</v>
      </c>
      <c r="Q3824" t="s">
        <v>6</v>
      </c>
      <c r="R3824" t="s">
        <v>2</v>
      </c>
      <c r="S3824" t="s">
        <v>1</v>
      </c>
      <c r="T3824" t="s">
        <v>0</v>
      </c>
      <c r="V3824">
        <v>0</v>
      </c>
      <c r="W3824">
        <v>0</v>
      </c>
      <c r="X3824">
        <v>0</v>
      </c>
      <c r="Y3824">
        <v>0</v>
      </c>
      <c r="Z3824">
        <v>0</v>
      </c>
    </row>
    <row r="3825" spans="1:26" x14ac:dyDescent="0.2">
      <c r="A3825">
        <v>1659521</v>
      </c>
      <c r="B3825" t="s">
        <v>3</v>
      </c>
      <c r="C3825" t="s">
        <v>5</v>
      </c>
      <c r="D3825" t="s">
        <v>4</v>
      </c>
      <c r="E3825" t="s">
        <v>0</v>
      </c>
      <c r="F3825" t="s">
        <v>27</v>
      </c>
      <c r="J3825">
        <v>0</v>
      </c>
      <c r="K3825">
        <v>0</v>
      </c>
      <c r="L3825">
        <v>0</v>
      </c>
      <c r="M3825">
        <v>0</v>
      </c>
      <c r="N3825">
        <v>0</v>
      </c>
      <c r="P3825">
        <v>1659521</v>
      </c>
      <c r="Q3825" t="s">
        <v>3</v>
      </c>
      <c r="R3825" t="s">
        <v>5</v>
      </c>
      <c r="S3825" t="s">
        <v>4</v>
      </c>
      <c r="T3825" t="s">
        <v>0</v>
      </c>
      <c r="V3825">
        <v>0</v>
      </c>
      <c r="W3825">
        <v>0</v>
      </c>
      <c r="X3825">
        <v>0</v>
      </c>
      <c r="Y3825">
        <v>0</v>
      </c>
      <c r="Z3825">
        <v>0</v>
      </c>
    </row>
    <row r="3826" spans="1:26" x14ac:dyDescent="0.2">
      <c r="A3826">
        <v>1659711</v>
      </c>
      <c r="B3826" t="s">
        <v>3</v>
      </c>
      <c r="C3826" t="s">
        <v>2</v>
      </c>
      <c r="D3826" t="s">
        <v>4</v>
      </c>
      <c r="E3826" t="s">
        <v>0</v>
      </c>
      <c r="F3826" t="s">
        <v>27</v>
      </c>
      <c r="J3826">
        <v>0</v>
      </c>
      <c r="K3826">
        <v>0</v>
      </c>
      <c r="L3826">
        <v>0</v>
      </c>
      <c r="M3826">
        <v>0</v>
      </c>
      <c r="N3826">
        <v>0</v>
      </c>
      <c r="P3826">
        <v>1659711</v>
      </c>
      <c r="Q3826" t="s">
        <v>3</v>
      </c>
      <c r="R3826" t="s">
        <v>2</v>
      </c>
      <c r="S3826" t="s">
        <v>4</v>
      </c>
      <c r="T3826" t="s">
        <v>0</v>
      </c>
      <c r="V3826">
        <v>0</v>
      </c>
      <c r="W3826">
        <v>0</v>
      </c>
      <c r="X3826">
        <v>0</v>
      </c>
      <c r="Y3826">
        <v>0</v>
      </c>
      <c r="Z3826">
        <v>0</v>
      </c>
    </row>
    <row r="3827" spans="1:26" x14ac:dyDescent="0.2">
      <c r="A3827">
        <v>1659861</v>
      </c>
      <c r="B3827" t="s">
        <v>13</v>
      </c>
      <c r="C3827" t="s">
        <v>5</v>
      </c>
      <c r="D3827" t="s">
        <v>1</v>
      </c>
      <c r="E3827" t="s">
        <v>0</v>
      </c>
      <c r="F3827" t="s">
        <v>27</v>
      </c>
      <c r="J3827">
        <v>0</v>
      </c>
      <c r="K3827">
        <v>0</v>
      </c>
      <c r="L3827">
        <v>0</v>
      </c>
      <c r="M3827">
        <v>0</v>
      </c>
      <c r="N3827">
        <v>0</v>
      </c>
      <c r="P3827">
        <v>1659861</v>
      </c>
      <c r="Q3827" t="s">
        <v>13</v>
      </c>
      <c r="R3827" t="s">
        <v>5</v>
      </c>
      <c r="S3827" t="s">
        <v>1</v>
      </c>
      <c r="T3827" t="s">
        <v>0</v>
      </c>
      <c r="V3827">
        <v>0</v>
      </c>
      <c r="W3827">
        <v>0</v>
      </c>
      <c r="X3827">
        <v>0</v>
      </c>
      <c r="Y3827">
        <v>0</v>
      </c>
      <c r="Z3827">
        <v>0</v>
      </c>
    </row>
    <row r="3828" spans="1:26" x14ac:dyDescent="0.2">
      <c r="A3828">
        <v>1660121</v>
      </c>
      <c r="B3828" t="s">
        <v>6</v>
      </c>
      <c r="C3828" t="s">
        <v>5</v>
      </c>
      <c r="D3828" t="s">
        <v>7</v>
      </c>
      <c r="E3828" t="s">
        <v>0</v>
      </c>
      <c r="F3828" t="s">
        <v>27</v>
      </c>
      <c r="J3828">
        <v>0</v>
      </c>
      <c r="K3828">
        <v>0</v>
      </c>
      <c r="L3828">
        <v>0</v>
      </c>
      <c r="M3828">
        <v>0</v>
      </c>
      <c r="N3828">
        <v>0</v>
      </c>
      <c r="P3828">
        <v>1660121</v>
      </c>
      <c r="Q3828" t="s">
        <v>6</v>
      </c>
      <c r="R3828" t="s">
        <v>5</v>
      </c>
      <c r="S3828" t="s">
        <v>7</v>
      </c>
      <c r="T3828" t="s">
        <v>0</v>
      </c>
      <c r="V3828">
        <v>0</v>
      </c>
      <c r="W3828">
        <v>0</v>
      </c>
      <c r="X3828">
        <v>0</v>
      </c>
      <c r="Y3828">
        <v>0</v>
      </c>
      <c r="Z3828">
        <v>0</v>
      </c>
    </row>
    <row r="3829" spans="1:26" x14ac:dyDescent="0.2">
      <c r="A3829">
        <v>1660461</v>
      </c>
      <c r="B3829" t="s">
        <v>6</v>
      </c>
      <c r="C3829" t="s">
        <v>2</v>
      </c>
      <c r="D3829" t="s">
        <v>4</v>
      </c>
      <c r="E3829" t="s">
        <v>0</v>
      </c>
      <c r="F3829" t="s">
        <v>27</v>
      </c>
      <c r="J3829">
        <v>0</v>
      </c>
      <c r="K3829">
        <v>0</v>
      </c>
      <c r="L3829">
        <v>0</v>
      </c>
      <c r="M3829">
        <v>0</v>
      </c>
      <c r="N3829">
        <v>0</v>
      </c>
      <c r="P3829">
        <v>1660461</v>
      </c>
      <c r="Q3829" t="s">
        <v>6</v>
      </c>
      <c r="R3829" t="s">
        <v>2</v>
      </c>
      <c r="S3829" t="s">
        <v>4</v>
      </c>
      <c r="T3829" t="s">
        <v>0</v>
      </c>
      <c r="V3829">
        <v>0</v>
      </c>
      <c r="W3829">
        <v>0</v>
      </c>
      <c r="X3829">
        <v>0</v>
      </c>
      <c r="Y3829">
        <v>0</v>
      </c>
      <c r="Z3829">
        <v>0</v>
      </c>
    </row>
    <row r="3830" spans="1:26" x14ac:dyDescent="0.2">
      <c r="A3830">
        <v>1660651</v>
      </c>
      <c r="B3830" t="s">
        <v>3</v>
      </c>
      <c r="C3830" t="s">
        <v>2</v>
      </c>
      <c r="D3830" t="s">
        <v>7</v>
      </c>
      <c r="E3830" t="s">
        <v>0</v>
      </c>
      <c r="F3830" t="s">
        <v>27</v>
      </c>
      <c r="J3830">
        <v>0</v>
      </c>
      <c r="K3830">
        <v>0</v>
      </c>
      <c r="L3830">
        <v>0</v>
      </c>
      <c r="M3830">
        <v>0</v>
      </c>
      <c r="N3830">
        <v>0</v>
      </c>
      <c r="P3830">
        <v>1660651</v>
      </c>
      <c r="Q3830" t="s">
        <v>3</v>
      </c>
      <c r="R3830" t="s">
        <v>2</v>
      </c>
      <c r="S3830" t="s">
        <v>7</v>
      </c>
      <c r="T3830" t="s">
        <v>0</v>
      </c>
      <c r="V3830">
        <v>0</v>
      </c>
      <c r="W3830">
        <v>0</v>
      </c>
      <c r="X3830">
        <v>0</v>
      </c>
      <c r="Y3830">
        <v>0</v>
      </c>
      <c r="Z3830">
        <v>0</v>
      </c>
    </row>
    <row r="3831" spans="1:26" x14ac:dyDescent="0.2">
      <c r="A3831">
        <v>1660991</v>
      </c>
      <c r="B3831" t="s">
        <v>3</v>
      </c>
      <c r="C3831" t="s">
        <v>2</v>
      </c>
      <c r="D3831" t="s">
        <v>7</v>
      </c>
      <c r="E3831" t="s">
        <v>0</v>
      </c>
      <c r="F3831" t="s">
        <v>27</v>
      </c>
      <c r="J3831">
        <v>0</v>
      </c>
      <c r="K3831">
        <v>0</v>
      </c>
      <c r="L3831">
        <v>0</v>
      </c>
      <c r="M3831">
        <v>0</v>
      </c>
      <c r="N3831">
        <v>0</v>
      </c>
      <c r="P3831">
        <v>1660991</v>
      </c>
      <c r="Q3831" t="s">
        <v>3</v>
      </c>
      <c r="R3831" t="s">
        <v>2</v>
      </c>
      <c r="S3831" t="s">
        <v>7</v>
      </c>
      <c r="T3831" t="s">
        <v>0</v>
      </c>
      <c r="V3831">
        <v>0</v>
      </c>
      <c r="W3831">
        <v>0</v>
      </c>
      <c r="X3831">
        <v>0</v>
      </c>
      <c r="Y3831">
        <v>0</v>
      </c>
      <c r="Z3831">
        <v>0</v>
      </c>
    </row>
    <row r="3832" spans="1:26" x14ac:dyDescent="0.2">
      <c r="A3832">
        <v>1661621</v>
      </c>
      <c r="B3832" t="s">
        <v>6</v>
      </c>
      <c r="C3832" t="s">
        <v>2</v>
      </c>
      <c r="D3832" t="s">
        <v>1</v>
      </c>
      <c r="E3832" t="s">
        <v>8</v>
      </c>
      <c r="F3832" t="s">
        <v>27</v>
      </c>
      <c r="J3832">
        <v>0</v>
      </c>
      <c r="K3832">
        <v>0</v>
      </c>
      <c r="L3832">
        <v>0</v>
      </c>
      <c r="M3832">
        <v>0</v>
      </c>
      <c r="N3832">
        <v>0</v>
      </c>
      <c r="P3832">
        <v>1661621</v>
      </c>
      <c r="Q3832" t="s">
        <v>6</v>
      </c>
      <c r="R3832" t="s">
        <v>2</v>
      </c>
      <c r="S3832" t="s">
        <v>1</v>
      </c>
      <c r="T3832" t="s">
        <v>8</v>
      </c>
      <c r="V3832">
        <v>0</v>
      </c>
      <c r="W3832">
        <v>0</v>
      </c>
      <c r="X3832">
        <v>0</v>
      </c>
      <c r="Y3832">
        <v>0</v>
      </c>
      <c r="Z3832">
        <v>0</v>
      </c>
    </row>
    <row r="3833" spans="1:26" x14ac:dyDescent="0.2">
      <c r="A3833">
        <v>1661771</v>
      </c>
      <c r="B3833" t="s">
        <v>3</v>
      </c>
      <c r="C3833" t="s">
        <v>2</v>
      </c>
      <c r="D3833" t="s">
        <v>1</v>
      </c>
      <c r="E3833" t="s">
        <v>0</v>
      </c>
      <c r="F3833" t="s">
        <v>27</v>
      </c>
      <c r="J3833">
        <v>0</v>
      </c>
      <c r="K3833">
        <v>0</v>
      </c>
      <c r="L3833">
        <v>0</v>
      </c>
      <c r="M3833">
        <v>0</v>
      </c>
      <c r="N3833">
        <v>0</v>
      </c>
      <c r="P3833">
        <v>1661771</v>
      </c>
      <c r="Q3833" t="s">
        <v>3</v>
      </c>
      <c r="R3833" t="s">
        <v>2</v>
      </c>
      <c r="S3833" t="s">
        <v>1</v>
      </c>
      <c r="T3833" t="s">
        <v>0</v>
      </c>
      <c r="V3833">
        <v>0</v>
      </c>
      <c r="W3833">
        <v>0</v>
      </c>
      <c r="X3833">
        <v>0</v>
      </c>
      <c r="Y3833">
        <v>0</v>
      </c>
      <c r="Z3833">
        <v>0</v>
      </c>
    </row>
    <row r="3834" spans="1:26" x14ac:dyDescent="0.2">
      <c r="A3834">
        <v>1661811</v>
      </c>
      <c r="B3834" t="s">
        <v>3</v>
      </c>
      <c r="C3834" t="s">
        <v>2</v>
      </c>
      <c r="D3834" t="s">
        <v>4</v>
      </c>
      <c r="E3834" t="s">
        <v>0</v>
      </c>
      <c r="F3834" t="s">
        <v>27</v>
      </c>
      <c r="J3834">
        <v>0</v>
      </c>
      <c r="K3834">
        <v>0</v>
      </c>
      <c r="L3834">
        <v>0</v>
      </c>
      <c r="M3834">
        <v>0</v>
      </c>
      <c r="N3834">
        <v>0</v>
      </c>
      <c r="P3834">
        <v>1661811</v>
      </c>
      <c r="Q3834" t="s">
        <v>3</v>
      </c>
      <c r="R3834" t="s">
        <v>2</v>
      </c>
      <c r="S3834" t="s">
        <v>4</v>
      </c>
      <c r="T3834" t="s">
        <v>0</v>
      </c>
      <c r="V3834">
        <v>0</v>
      </c>
      <c r="W3834">
        <v>0</v>
      </c>
      <c r="X3834">
        <v>0</v>
      </c>
      <c r="Y3834">
        <v>0</v>
      </c>
      <c r="Z3834">
        <v>0</v>
      </c>
    </row>
    <row r="3835" spans="1:26" x14ac:dyDescent="0.2">
      <c r="A3835">
        <v>1662361</v>
      </c>
      <c r="B3835" t="s">
        <v>3</v>
      </c>
      <c r="C3835" t="s">
        <v>2</v>
      </c>
      <c r="D3835" t="s">
        <v>1</v>
      </c>
      <c r="E3835" t="s">
        <v>0</v>
      </c>
      <c r="F3835" t="s">
        <v>27</v>
      </c>
      <c r="J3835">
        <v>0</v>
      </c>
      <c r="K3835">
        <v>0</v>
      </c>
      <c r="L3835">
        <v>0</v>
      </c>
      <c r="M3835">
        <v>0</v>
      </c>
      <c r="N3835">
        <v>0</v>
      </c>
      <c r="P3835">
        <v>1662361</v>
      </c>
      <c r="Q3835" t="s">
        <v>3</v>
      </c>
      <c r="R3835" t="s">
        <v>2</v>
      </c>
      <c r="S3835" t="s">
        <v>1</v>
      </c>
      <c r="T3835" t="s">
        <v>0</v>
      </c>
      <c r="V3835">
        <v>0</v>
      </c>
      <c r="W3835">
        <v>0</v>
      </c>
      <c r="X3835">
        <v>0</v>
      </c>
      <c r="Y3835">
        <v>0</v>
      </c>
      <c r="Z3835">
        <v>0</v>
      </c>
    </row>
    <row r="3836" spans="1:26" x14ac:dyDescent="0.2">
      <c r="A3836">
        <v>1662931</v>
      </c>
      <c r="B3836" t="s">
        <v>6</v>
      </c>
      <c r="C3836" t="s">
        <v>11</v>
      </c>
      <c r="D3836" t="s">
        <v>7</v>
      </c>
      <c r="E3836" t="s">
        <v>0</v>
      </c>
      <c r="F3836" t="s">
        <v>27</v>
      </c>
      <c r="J3836">
        <v>0</v>
      </c>
      <c r="K3836">
        <v>0</v>
      </c>
      <c r="L3836">
        <v>0</v>
      </c>
      <c r="M3836">
        <v>0</v>
      </c>
      <c r="N3836">
        <v>0</v>
      </c>
      <c r="P3836">
        <v>1662931</v>
      </c>
      <c r="Q3836" t="s">
        <v>6</v>
      </c>
      <c r="R3836" t="s">
        <v>11</v>
      </c>
      <c r="S3836" t="s">
        <v>7</v>
      </c>
      <c r="T3836" t="s">
        <v>0</v>
      </c>
      <c r="V3836">
        <v>0</v>
      </c>
      <c r="W3836">
        <v>0</v>
      </c>
      <c r="X3836">
        <v>0</v>
      </c>
      <c r="Y3836">
        <v>0</v>
      </c>
      <c r="Z3836">
        <v>0</v>
      </c>
    </row>
    <row r="3837" spans="1:26" x14ac:dyDescent="0.2">
      <c r="A3837">
        <v>1663291</v>
      </c>
      <c r="B3837" t="s">
        <v>3</v>
      </c>
      <c r="C3837" t="s">
        <v>5</v>
      </c>
      <c r="D3837" t="s">
        <v>7</v>
      </c>
      <c r="E3837" t="s">
        <v>0</v>
      </c>
      <c r="F3837" t="s">
        <v>27</v>
      </c>
      <c r="J3837">
        <v>0</v>
      </c>
      <c r="K3837">
        <v>0</v>
      </c>
      <c r="L3837">
        <v>0</v>
      </c>
      <c r="M3837">
        <v>0</v>
      </c>
      <c r="N3837">
        <v>0</v>
      </c>
      <c r="P3837">
        <v>1663291</v>
      </c>
      <c r="Q3837" t="s">
        <v>3</v>
      </c>
      <c r="R3837" t="s">
        <v>5</v>
      </c>
      <c r="S3837" t="s">
        <v>7</v>
      </c>
      <c r="T3837" t="s">
        <v>0</v>
      </c>
      <c r="V3837">
        <v>0</v>
      </c>
      <c r="W3837">
        <v>0</v>
      </c>
      <c r="X3837">
        <v>0</v>
      </c>
      <c r="Y3837">
        <v>0</v>
      </c>
      <c r="Z3837">
        <v>0</v>
      </c>
    </row>
    <row r="3838" spans="1:26" x14ac:dyDescent="0.2">
      <c r="A3838">
        <v>1663331</v>
      </c>
      <c r="B3838" t="s">
        <v>6</v>
      </c>
      <c r="C3838" t="s">
        <v>5</v>
      </c>
      <c r="D3838" t="s">
        <v>7</v>
      </c>
      <c r="E3838" t="s">
        <v>0</v>
      </c>
      <c r="F3838" t="s">
        <v>27</v>
      </c>
      <c r="J3838">
        <v>0</v>
      </c>
      <c r="K3838">
        <v>0</v>
      </c>
      <c r="L3838">
        <v>0</v>
      </c>
      <c r="M3838">
        <v>0</v>
      </c>
      <c r="N3838">
        <v>0</v>
      </c>
      <c r="P3838">
        <v>1663331</v>
      </c>
      <c r="Q3838" t="s">
        <v>6</v>
      </c>
      <c r="R3838" t="s">
        <v>5</v>
      </c>
      <c r="S3838" t="s">
        <v>7</v>
      </c>
      <c r="T3838" t="s">
        <v>0</v>
      </c>
      <c r="V3838">
        <v>0</v>
      </c>
      <c r="W3838">
        <v>0</v>
      </c>
      <c r="X3838">
        <v>0</v>
      </c>
      <c r="Y3838">
        <v>0</v>
      </c>
      <c r="Z3838">
        <v>0</v>
      </c>
    </row>
    <row r="3839" spans="1:26" x14ac:dyDescent="0.2">
      <c r="A3839">
        <v>1663861</v>
      </c>
      <c r="B3839" t="s">
        <v>6</v>
      </c>
      <c r="C3839" t="s">
        <v>9</v>
      </c>
      <c r="D3839" t="s">
        <v>7</v>
      </c>
      <c r="E3839" t="s">
        <v>0</v>
      </c>
      <c r="F3839" t="s">
        <v>27</v>
      </c>
      <c r="J3839">
        <v>0</v>
      </c>
      <c r="K3839">
        <v>0</v>
      </c>
      <c r="L3839">
        <v>0</v>
      </c>
      <c r="M3839">
        <v>0</v>
      </c>
      <c r="N3839">
        <v>0</v>
      </c>
      <c r="P3839">
        <v>1663861</v>
      </c>
      <c r="Q3839" t="s">
        <v>6</v>
      </c>
      <c r="R3839" t="s">
        <v>9</v>
      </c>
      <c r="S3839" t="s">
        <v>7</v>
      </c>
      <c r="T3839" t="s">
        <v>0</v>
      </c>
      <c r="V3839">
        <v>0</v>
      </c>
      <c r="W3839">
        <v>0</v>
      </c>
      <c r="X3839">
        <v>0</v>
      </c>
      <c r="Y3839">
        <v>0</v>
      </c>
      <c r="Z3839">
        <v>0</v>
      </c>
    </row>
    <row r="3840" spans="1:26" x14ac:dyDescent="0.2">
      <c r="A3840">
        <v>1664071</v>
      </c>
      <c r="B3840" t="s">
        <v>6</v>
      </c>
      <c r="C3840" t="s">
        <v>9</v>
      </c>
      <c r="D3840" t="s">
        <v>4</v>
      </c>
      <c r="E3840" t="s">
        <v>0</v>
      </c>
      <c r="F3840" t="s">
        <v>27</v>
      </c>
      <c r="J3840">
        <v>0</v>
      </c>
      <c r="K3840">
        <v>0</v>
      </c>
      <c r="L3840">
        <v>0</v>
      </c>
      <c r="M3840">
        <v>0</v>
      </c>
      <c r="N3840">
        <v>0</v>
      </c>
      <c r="P3840">
        <v>1664071</v>
      </c>
      <c r="Q3840" t="s">
        <v>6</v>
      </c>
      <c r="R3840" t="s">
        <v>9</v>
      </c>
      <c r="S3840" t="s">
        <v>4</v>
      </c>
      <c r="T3840" t="s">
        <v>0</v>
      </c>
      <c r="V3840">
        <v>0</v>
      </c>
      <c r="W3840">
        <v>0</v>
      </c>
      <c r="X3840">
        <v>0</v>
      </c>
      <c r="Y3840">
        <v>0</v>
      </c>
      <c r="Z3840">
        <v>0</v>
      </c>
    </row>
    <row r="3841" spans="1:26" x14ac:dyDescent="0.2">
      <c r="A3841">
        <v>1664301</v>
      </c>
      <c r="B3841" t="s">
        <v>6</v>
      </c>
      <c r="C3841" t="s">
        <v>2</v>
      </c>
      <c r="D3841" t="s">
        <v>7</v>
      </c>
      <c r="E3841" t="s">
        <v>0</v>
      </c>
      <c r="F3841" t="s">
        <v>27</v>
      </c>
      <c r="J3841">
        <v>0</v>
      </c>
      <c r="K3841">
        <v>0</v>
      </c>
      <c r="L3841">
        <v>0</v>
      </c>
      <c r="M3841">
        <v>0</v>
      </c>
      <c r="N3841">
        <v>0</v>
      </c>
      <c r="P3841">
        <v>1664301</v>
      </c>
      <c r="Q3841" t="s">
        <v>6</v>
      </c>
      <c r="R3841" t="s">
        <v>2</v>
      </c>
      <c r="S3841" t="s">
        <v>7</v>
      </c>
      <c r="T3841" t="s">
        <v>0</v>
      </c>
      <c r="V3841">
        <v>0</v>
      </c>
      <c r="W3841">
        <v>0</v>
      </c>
      <c r="X3841">
        <v>0</v>
      </c>
      <c r="Y3841">
        <v>0</v>
      </c>
      <c r="Z3841">
        <v>0</v>
      </c>
    </row>
    <row r="3842" spans="1:26" x14ac:dyDescent="0.2">
      <c r="A3842">
        <v>1664791</v>
      </c>
      <c r="B3842" t="s">
        <v>3</v>
      </c>
      <c r="C3842" t="s">
        <v>2</v>
      </c>
      <c r="D3842" t="s">
        <v>1</v>
      </c>
      <c r="E3842" t="s">
        <v>0</v>
      </c>
      <c r="F3842" t="s">
        <v>27</v>
      </c>
      <c r="J3842">
        <v>0</v>
      </c>
      <c r="K3842">
        <v>0</v>
      </c>
      <c r="L3842">
        <v>0</v>
      </c>
      <c r="M3842">
        <v>0</v>
      </c>
      <c r="N3842">
        <v>0</v>
      </c>
      <c r="P3842">
        <v>1664791</v>
      </c>
      <c r="Q3842" t="s">
        <v>3</v>
      </c>
      <c r="R3842" t="s">
        <v>2</v>
      </c>
      <c r="S3842" t="s">
        <v>1</v>
      </c>
      <c r="T3842" t="s">
        <v>0</v>
      </c>
      <c r="V3842">
        <v>0</v>
      </c>
      <c r="W3842">
        <v>0</v>
      </c>
      <c r="X3842">
        <v>0</v>
      </c>
      <c r="Y3842">
        <v>0</v>
      </c>
      <c r="Z3842">
        <v>0</v>
      </c>
    </row>
    <row r="3843" spans="1:26" x14ac:dyDescent="0.2">
      <c r="A3843">
        <v>1664831</v>
      </c>
      <c r="B3843" t="s">
        <v>3</v>
      </c>
      <c r="C3843" t="s">
        <v>5</v>
      </c>
      <c r="D3843" t="s">
        <v>1</v>
      </c>
      <c r="E3843" t="s">
        <v>0</v>
      </c>
      <c r="F3843" t="s">
        <v>27</v>
      </c>
      <c r="J3843">
        <v>0</v>
      </c>
      <c r="K3843">
        <v>0</v>
      </c>
      <c r="L3843">
        <v>0</v>
      </c>
      <c r="M3843">
        <v>0</v>
      </c>
      <c r="N3843">
        <v>0</v>
      </c>
      <c r="P3843">
        <v>1664831</v>
      </c>
      <c r="Q3843" t="s">
        <v>3</v>
      </c>
      <c r="R3843" t="s">
        <v>5</v>
      </c>
      <c r="S3843" t="s">
        <v>1</v>
      </c>
      <c r="T3843" t="s">
        <v>0</v>
      </c>
      <c r="V3843">
        <v>0</v>
      </c>
      <c r="W3843">
        <v>0</v>
      </c>
      <c r="X3843">
        <v>0</v>
      </c>
      <c r="Y3843">
        <v>0</v>
      </c>
      <c r="Z3843">
        <v>0</v>
      </c>
    </row>
    <row r="3844" spans="1:26" x14ac:dyDescent="0.2">
      <c r="A3844">
        <v>1665041</v>
      </c>
      <c r="B3844" t="s">
        <v>3</v>
      </c>
      <c r="C3844" t="s">
        <v>5</v>
      </c>
      <c r="D3844" t="s">
        <v>1</v>
      </c>
      <c r="E3844" t="s">
        <v>8</v>
      </c>
      <c r="F3844" t="s">
        <v>27</v>
      </c>
      <c r="J3844">
        <v>0</v>
      </c>
      <c r="K3844">
        <v>0</v>
      </c>
      <c r="L3844">
        <v>0</v>
      </c>
      <c r="M3844">
        <v>0</v>
      </c>
      <c r="N3844">
        <v>0</v>
      </c>
      <c r="P3844">
        <v>1665041</v>
      </c>
      <c r="Q3844" t="s">
        <v>3</v>
      </c>
      <c r="R3844" t="s">
        <v>5</v>
      </c>
      <c r="S3844" t="s">
        <v>1</v>
      </c>
      <c r="T3844" t="s">
        <v>8</v>
      </c>
      <c r="V3844">
        <v>0</v>
      </c>
      <c r="W3844">
        <v>0</v>
      </c>
      <c r="X3844">
        <v>0</v>
      </c>
      <c r="Y3844">
        <v>0</v>
      </c>
      <c r="Z3844">
        <v>0</v>
      </c>
    </row>
    <row r="3845" spans="1:26" x14ac:dyDescent="0.2">
      <c r="A3845">
        <v>1665191</v>
      </c>
      <c r="B3845" t="s">
        <v>3</v>
      </c>
      <c r="C3845" t="s">
        <v>2</v>
      </c>
      <c r="D3845" t="s">
        <v>1</v>
      </c>
      <c r="E3845" t="s">
        <v>0</v>
      </c>
      <c r="F3845" t="s">
        <v>27</v>
      </c>
      <c r="J3845">
        <v>0</v>
      </c>
      <c r="K3845">
        <v>0</v>
      </c>
      <c r="L3845">
        <v>0</v>
      </c>
      <c r="M3845">
        <v>0</v>
      </c>
      <c r="N3845">
        <v>0</v>
      </c>
      <c r="P3845">
        <v>1665191</v>
      </c>
      <c r="Q3845" t="s">
        <v>3</v>
      </c>
      <c r="R3845" t="s">
        <v>2</v>
      </c>
      <c r="S3845" t="s">
        <v>1</v>
      </c>
      <c r="T3845" t="s">
        <v>0</v>
      </c>
      <c r="V3845">
        <v>0</v>
      </c>
      <c r="W3845">
        <v>0</v>
      </c>
      <c r="X3845">
        <v>0</v>
      </c>
      <c r="Y3845">
        <v>0</v>
      </c>
      <c r="Z3845">
        <v>0</v>
      </c>
    </row>
    <row r="3846" spans="1:26" x14ac:dyDescent="0.2">
      <c r="A3846">
        <v>1665231</v>
      </c>
      <c r="B3846" t="s">
        <v>3</v>
      </c>
      <c r="C3846" t="s">
        <v>2</v>
      </c>
      <c r="D3846" t="s">
        <v>7</v>
      </c>
      <c r="E3846" t="s">
        <v>0</v>
      </c>
      <c r="F3846" t="s">
        <v>27</v>
      </c>
      <c r="J3846">
        <v>0</v>
      </c>
      <c r="K3846">
        <v>0</v>
      </c>
      <c r="L3846">
        <v>0</v>
      </c>
      <c r="M3846">
        <v>0</v>
      </c>
      <c r="N3846">
        <v>0</v>
      </c>
      <c r="P3846">
        <v>1665231</v>
      </c>
      <c r="Q3846" t="s">
        <v>3</v>
      </c>
      <c r="R3846" t="s">
        <v>2</v>
      </c>
      <c r="S3846" t="s">
        <v>7</v>
      </c>
      <c r="T3846" t="s">
        <v>0</v>
      </c>
      <c r="V3846">
        <v>0</v>
      </c>
      <c r="W3846">
        <v>0</v>
      </c>
      <c r="X3846">
        <v>0</v>
      </c>
      <c r="Y3846">
        <v>0</v>
      </c>
      <c r="Z3846">
        <v>0</v>
      </c>
    </row>
    <row r="3847" spans="1:26" x14ac:dyDescent="0.2">
      <c r="A3847">
        <v>1665381</v>
      </c>
      <c r="B3847" t="s">
        <v>3</v>
      </c>
      <c r="C3847" t="s">
        <v>2</v>
      </c>
      <c r="D3847" t="s">
        <v>4</v>
      </c>
      <c r="E3847" t="s">
        <v>8</v>
      </c>
      <c r="F3847" t="s">
        <v>27</v>
      </c>
      <c r="J3847">
        <v>0</v>
      </c>
      <c r="K3847">
        <v>0</v>
      </c>
      <c r="L3847">
        <v>0</v>
      </c>
      <c r="M3847">
        <v>0</v>
      </c>
      <c r="N3847">
        <v>0</v>
      </c>
      <c r="P3847">
        <v>1665381</v>
      </c>
      <c r="Q3847" t="s">
        <v>3</v>
      </c>
      <c r="R3847" t="s">
        <v>2</v>
      </c>
      <c r="S3847" t="s">
        <v>4</v>
      </c>
      <c r="T3847" t="s">
        <v>8</v>
      </c>
      <c r="V3847">
        <v>0</v>
      </c>
      <c r="W3847">
        <v>0</v>
      </c>
      <c r="X3847">
        <v>0</v>
      </c>
      <c r="Y3847">
        <v>0</v>
      </c>
      <c r="Z3847">
        <v>0</v>
      </c>
    </row>
    <row r="3848" spans="1:26" x14ac:dyDescent="0.2">
      <c r="A3848">
        <v>1665611</v>
      </c>
      <c r="B3848" t="s">
        <v>3</v>
      </c>
      <c r="C3848" t="s">
        <v>2</v>
      </c>
      <c r="D3848" t="s">
        <v>7</v>
      </c>
      <c r="E3848" t="s">
        <v>0</v>
      </c>
      <c r="F3848" t="s">
        <v>27</v>
      </c>
      <c r="J3848">
        <v>0</v>
      </c>
      <c r="K3848">
        <v>0</v>
      </c>
      <c r="L3848">
        <v>0</v>
      </c>
      <c r="M3848">
        <v>0</v>
      </c>
      <c r="N3848">
        <v>0</v>
      </c>
      <c r="P3848">
        <v>1665611</v>
      </c>
      <c r="Q3848" t="s">
        <v>3</v>
      </c>
      <c r="R3848" t="s">
        <v>2</v>
      </c>
      <c r="S3848" t="s">
        <v>7</v>
      </c>
      <c r="T3848" t="s">
        <v>0</v>
      </c>
      <c r="V3848">
        <v>0</v>
      </c>
      <c r="W3848">
        <v>0</v>
      </c>
      <c r="X3848">
        <v>0</v>
      </c>
      <c r="Y3848">
        <v>0</v>
      </c>
      <c r="Z3848">
        <v>0</v>
      </c>
    </row>
    <row r="3849" spans="1:26" x14ac:dyDescent="0.2">
      <c r="A3849">
        <v>1665761</v>
      </c>
      <c r="B3849" t="s">
        <v>3</v>
      </c>
      <c r="C3849" t="s">
        <v>5</v>
      </c>
      <c r="D3849" t="s">
        <v>4</v>
      </c>
      <c r="E3849" t="s">
        <v>0</v>
      </c>
      <c r="F3849" t="s">
        <v>27</v>
      </c>
      <c r="J3849">
        <v>0</v>
      </c>
      <c r="K3849">
        <v>0</v>
      </c>
      <c r="L3849">
        <v>0</v>
      </c>
      <c r="M3849">
        <v>0</v>
      </c>
      <c r="N3849">
        <v>0</v>
      </c>
      <c r="P3849">
        <v>1665761</v>
      </c>
      <c r="Q3849" t="s">
        <v>3</v>
      </c>
      <c r="R3849" t="s">
        <v>5</v>
      </c>
      <c r="S3849" t="s">
        <v>4</v>
      </c>
      <c r="T3849" t="s">
        <v>0</v>
      </c>
      <c r="V3849">
        <v>0</v>
      </c>
      <c r="W3849">
        <v>0</v>
      </c>
      <c r="X3849">
        <v>0</v>
      </c>
      <c r="Y3849">
        <v>0</v>
      </c>
      <c r="Z3849">
        <v>0</v>
      </c>
    </row>
    <row r="3850" spans="1:26" x14ac:dyDescent="0.2">
      <c r="A3850">
        <v>1666351</v>
      </c>
      <c r="B3850" t="s">
        <v>3</v>
      </c>
      <c r="C3850" t="s">
        <v>2</v>
      </c>
      <c r="D3850" t="s">
        <v>4</v>
      </c>
      <c r="E3850" t="s">
        <v>0</v>
      </c>
      <c r="F3850" t="s">
        <v>27</v>
      </c>
      <c r="J3850">
        <v>0</v>
      </c>
      <c r="K3850">
        <v>0</v>
      </c>
      <c r="L3850">
        <v>0</v>
      </c>
      <c r="M3850">
        <v>0</v>
      </c>
      <c r="N3850">
        <v>0</v>
      </c>
      <c r="P3850">
        <v>1666351</v>
      </c>
      <c r="Q3850" t="s">
        <v>3</v>
      </c>
      <c r="R3850" t="s">
        <v>2</v>
      </c>
      <c r="S3850" t="s">
        <v>4</v>
      </c>
      <c r="T3850" t="s">
        <v>0</v>
      </c>
      <c r="V3850">
        <v>0</v>
      </c>
      <c r="W3850">
        <v>0</v>
      </c>
      <c r="X3850">
        <v>0</v>
      </c>
      <c r="Y3850">
        <v>0</v>
      </c>
      <c r="Z3850">
        <v>0</v>
      </c>
    </row>
    <row r="3851" spans="1:26" x14ac:dyDescent="0.2">
      <c r="A3851">
        <v>1666541</v>
      </c>
      <c r="B3851" t="s">
        <v>3</v>
      </c>
      <c r="C3851" t="s">
        <v>2</v>
      </c>
      <c r="D3851" t="s">
        <v>1</v>
      </c>
      <c r="E3851" t="s">
        <v>0</v>
      </c>
      <c r="F3851" t="s">
        <v>27</v>
      </c>
      <c r="J3851">
        <v>0</v>
      </c>
      <c r="K3851">
        <v>0</v>
      </c>
      <c r="L3851">
        <v>0</v>
      </c>
      <c r="M3851">
        <v>0</v>
      </c>
      <c r="N3851">
        <v>0</v>
      </c>
      <c r="P3851">
        <v>1666541</v>
      </c>
      <c r="Q3851" t="s">
        <v>3</v>
      </c>
      <c r="R3851" t="s">
        <v>2</v>
      </c>
      <c r="S3851" t="s">
        <v>1</v>
      </c>
      <c r="T3851" t="s">
        <v>0</v>
      </c>
      <c r="V3851">
        <v>0</v>
      </c>
      <c r="W3851">
        <v>0</v>
      </c>
      <c r="X3851">
        <v>0</v>
      </c>
      <c r="Y3851">
        <v>0</v>
      </c>
      <c r="Z3851">
        <v>0</v>
      </c>
    </row>
    <row r="3852" spans="1:26" x14ac:dyDescent="0.2">
      <c r="A3852">
        <v>1666691</v>
      </c>
      <c r="B3852" t="s">
        <v>6</v>
      </c>
      <c r="C3852" t="s">
        <v>2</v>
      </c>
      <c r="D3852" t="s">
        <v>1</v>
      </c>
      <c r="E3852" t="s">
        <v>0</v>
      </c>
      <c r="F3852" t="s">
        <v>27</v>
      </c>
      <c r="J3852">
        <v>0</v>
      </c>
      <c r="K3852">
        <v>0</v>
      </c>
      <c r="L3852">
        <v>0</v>
      </c>
      <c r="M3852">
        <v>0</v>
      </c>
      <c r="N3852">
        <v>0</v>
      </c>
      <c r="P3852">
        <v>1666691</v>
      </c>
      <c r="Q3852" t="s">
        <v>6</v>
      </c>
      <c r="R3852" t="s">
        <v>2</v>
      </c>
      <c r="S3852" t="s">
        <v>1</v>
      </c>
      <c r="T3852" t="s">
        <v>0</v>
      </c>
      <c r="V3852">
        <v>0</v>
      </c>
      <c r="W3852">
        <v>0</v>
      </c>
      <c r="X3852">
        <v>0</v>
      </c>
      <c r="Y3852">
        <v>0</v>
      </c>
      <c r="Z3852">
        <v>0</v>
      </c>
    </row>
    <row r="3853" spans="1:26" x14ac:dyDescent="0.2">
      <c r="A3853">
        <v>1666881</v>
      </c>
      <c r="B3853" t="s">
        <v>6</v>
      </c>
      <c r="C3853" t="s">
        <v>2</v>
      </c>
      <c r="E3853" t="s">
        <v>8</v>
      </c>
      <c r="F3853" t="s">
        <v>27</v>
      </c>
      <c r="J3853">
        <v>0</v>
      </c>
      <c r="K3853">
        <v>0</v>
      </c>
      <c r="L3853">
        <v>0</v>
      </c>
      <c r="M3853">
        <v>0</v>
      </c>
      <c r="N3853">
        <v>0</v>
      </c>
      <c r="P3853">
        <v>1666881</v>
      </c>
      <c r="Q3853" t="s">
        <v>6</v>
      </c>
      <c r="R3853" t="s">
        <v>2</v>
      </c>
      <c r="S3853" t="s">
        <v>24</v>
      </c>
      <c r="T3853" t="s">
        <v>8</v>
      </c>
      <c r="V3853">
        <v>0</v>
      </c>
      <c r="W3853">
        <v>0</v>
      </c>
      <c r="X3853">
        <v>0</v>
      </c>
      <c r="Y3853">
        <v>0</v>
      </c>
      <c r="Z3853">
        <v>0</v>
      </c>
    </row>
    <row r="3854" spans="1:26" x14ac:dyDescent="0.2">
      <c r="A3854">
        <v>1667091</v>
      </c>
      <c r="B3854" t="s">
        <v>6</v>
      </c>
      <c r="C3854" t="s">
        <v>12</v>
      </c>
      <c r="D3854" t="s">
        <v>4</v>
      </c>
      <c r="E3854" t="s">
        <v>0</v>
      </c>
      <c r="F3854" t="s">
        <v>27</v>
      </c>
      <c r="J3854">
        <v>0</v>
      </c>
      <c r="K3854">
        <v>0</v>
      </c>
      <c r="L3854">
        <v>0</v>
      </c>
      <c r="M3854">
        <v>1</v>
      </c>
      <c r="N3854">
        <v>0</v>
      </c>
      <c r="P3854">
        <v>1667091</v>
      </c>
      <c r="Q3854" t="s">
        <v>6</v>
      </c>
      <c r="R3854" t="s">
        <v>12</v>
      </c>
      <c r="S3854" t="s">
        <v>4</v>
      </c>
      <c r="T3854" t="s">
        <v>0</v>
      </c>
      <c r="V3854">
        <v>0</v>
      </c>
      <c r="W3854">
        <v>0</v>
      </c>
      <c r="X3854">
        <v>0</v>
      </c>
      <c r="Y3854">
        <v>0</v>
      </c>
      <c r="Z3854">
        <v>0</v>
      </c>
    </row>
    <row r="3855" spans="1:26" x14ac:dyDescent="0.2">
      <c r="A3855">
        <v>1667131</v>
      </c>
      <c r="B3855" t="s">
        <v>6</v>
      </c>
      <c r="C3855" t="s">
        <v>5</v>
      </c>
      <c r="D3855" t="s">
        <v>1</v>
      </c>
      <c r="E3855" t="s">
        <v>0</v>
      </c>
      <c r="F3855" t="s">
        <v>27</v>
      </c>
      <c r="J3855">
        <v>0</v>
      </c>
      <c r="K3855">
        <v>0</v>
      </c>
      <c r="L3855">
        <v>0</v>
      </c>
      <c r="M3855">
        <v>0</v>
      </c>
      <c r="N3855">
        <v>0</v>
      </c>
      <c r="P3855">
        <v>1667131</v>
      </c>
      <c r="Q3855" t="s">
        <v>6</v>
      </c>
      <c r="R3855" t="s">
        <v>5</v>
      </c>
      <c r="S3855" t="s">
        <v>1</v>
      </c>
      <c r="T3855" t="s">
        <v>0</v>
      </c>
      <c r="V3855">
        <v>0</v>
      </c>
      <c r="W3855">
        <v>0</v>
      </c>
      <c r="X3855">
        <v>0</v>
      </c>
      <c r="Y3855">
        <v>0</v>
      </c>
      <c r="Z3855">
        <v>0</v>
      </c>
    </row>
    <row r="3856" spans="1:26" x14ac:dyDescent="0.2">
      <c r="A3856">
        <v>1667321</v>
      </c>
      <c r="B3856" t="s">
        <v>3</v>
      </c>
      <c r="C3856" t="s">
        <v>2</v>
      </c>
      <c r="D3856" t="s">
        <v>1</v>
      </c>
      <c r="E3856" t="s">
        <v>0</v>
      </c>
      <c r="F3856" t="s">
        <v>27</v>
      </c>
      <c r="J3856">
        <v>0</v>
      </c>
      <c r="K3856">
        <v>0</v>
      </c>
      <c r="L3856">
        <v>0</v>
      </c>
      <c r="M3856">
        <v>0</v>
      </c>
      <c r="N3856">
        <v>0</v>
      </c>
      <c r="P3856">
        <v>1667321</v>
      </c>
      <c r="Q3856" t="s">
        <v>3</v>
      </c>
      <c r="R3856" t="s">
        <v>2</v>
      </c>
      <c r="S3856" t="s">
        <v>1</v>
      </c>
      <c r="T3856" t="s">
        <v>0</v>
      </c>
      <c r="V3856">
        <v>0</v>
      </c>
      <c r="W3856">
        <v>0</v>
      </c>
      <c r="X3856">
        <v>0</v>
      </c>
      <c r="Y3856">
        <v>0</v>
      </c>
      <c r="Z3856">
        <v>0</v>
      </c>
    </row>
    <row r="3857" spans="1:26" x14ac:dyDescent="0.2">
      <c r="A3857">
        <v>1667701</v>
      </c>
      <c r="B3857" t="s">
        <v>3</v>
      </c>
      <c r="C3857" t="s">
        <v>2</v>
      </c>
      <c r="D3857" t="s">
        <v>7</v>
      </c>
      <c r="E3857" t="s">
        <v>0</v>
      </c>
      <c r="F3857" t="s">
        <v>27</v>
      </c>
      <c r="J3857">
        <v>0</v>
      </c>
      <c r="K3857">
        <v>0</v>
      </c>
      <c r="L3857">
        <v>0</v>
      </c>
      <c r="M3857">
        <v>0</v>
      </c>
      <c r="N3857">
        <v>0</v>
      </c>
      <c r="P3857">
        <v>1667701</v>
      </c>
      <c r="Q3857" t="s">
        <v>3</v>
      </c>
      <c r="R3857" t="s">
        <v>2</v>
      </c>
      <c r="S3857" t="s">
        <v>7</v>
      </c>
      <c r="T3857" t="s">
        <v>0</v>
      </c>
      <c r="V3857">
        <v>0</v>
      </c>
      <c r="W3857">
        <v>0</v>
      </c>
      <c r="X3857">
        <v>0</v>
      </c>
      <c r="Y3857">
        <v>0</v>
      </c>
      <c r="Z3857">
        <v>0</v>
      </c>
    </row>
    <row r="3858" spans="1:26" x14ac:dyDescent="0.2">
      <c r="A3858">
        <v>1667851</v>
      </c>
      <c r="B3858" t="s">
        <v>10</v>
      </c>
      <c r="C3858" t="s">
        <v>11</v>
      </c>
      <c r="D3858" t="s">
        <v>4</v>
      </c>
      <c r="E3858" t="s">
        <v>8</v>
      </c>
      <c r="F3858" t="s">
        <v>27</v>
      </c>
      <c r="J3858">
        <v>0</v>
      </c>
      <c r="K3858">
        <v>0</v>
      </c>
      <c r="L3858">
        <v>0</v>
      </c>
      <c r="M3858">
        <v>0</v>
      </c>
      <c r="N3858">
        <v>0</v>
      </c>
      <c r="P3858">
        <v>1667851</v>
      </c>
      <c r="Q3858" t="s">
        <v>10</v>
      </c>
      <c r="R3858" t="s">
        <v>11</v>
      </c>
      <c r="S3858" t="s">
        <v>4</v>
      </c>
      <c r="T3858" t="s">
        <v>8</v>
      </c>
      <c r="V3858">
        <v>0</v>
      </c>
      <c r="W3858">
        <v>0</v>
      </c>
      <c r="X3858">
        <v>0</v>
      </c>
      <c r="Y3858">
        <v>0</v>
      </c>
      <c r="Z3858">
        <v>0</v>
      </c>
    </row>
    <row r="3859" spans="1:26" x14ac:dyDescent="0.2">
      <c r="A3859">
        <v>1668101</v>
      </c>
      <c r="B3859" t="s">
        <v>6</v>
      </c>
      <c r="C3859" t="s">
        <v>5</v>
      </c>
      <c r="D3859" t="s">
        <v>7</v>
      </c>
      <c r="E3859" t="s">
        <v>0</v>
      </c>
      <c r="F3859" t="s">
        <v>27</v>
      </c>
      <c r="J3859">
        <v>0</v>
      </c>
      <c r="K3859">
        <v>0</v>
      </c>
      <c r="L3859">
        <v>0</v>
      </c>
      <c r="M3859">
        <v>0</v>
      </c>
      <c r="N3859">
        <v>0</v>
      </c>
      <c r="P3859">
        <v>1668101</v>
      </c>
      <c r="Q3859" t="s">
        <v>6</v>
      </c>
      <c r="R3859" t="s">
        <v>5</v>
      </c>
      <c r="S3859" t="s">
        <v>7</v>
      </c>
      <c r="T3859" t="s">
        <v>0</v>
      </c>
      <c r="V3859">
        <v>0</v>
      </c>
      <c r="W3859">
        <v>0</v>
      </c>
      <c r="X3859">
        <v>0</v>
      </c>
      <c r="Y3859">
        <v>0</v>
      </c>
      <c r="Z3859">
        <v>0</v>
      </c>
    </row>
    <row r="3860" spans="1:26" x14ac:dyDescent="0.2">
      <c r="A3860">
        <v>1668251</v>
      </c>
      <c r="B3860" t="s">
        <v>3</v>
      </c>
      <c r="C3860" t="s">
        <v>11</v>
      </c>
      <c r="D3860" t="s">
        <v>1</v>
      </c>
      <c r="E3860" t="s">
        <v>0</v>
      </c>
      <c r="F3860" t="s">
        <v>27</v>
      </c>
      <c r="J3860">
        <v>0</v>
      </c>
      <c r="K3860">
        <v>0</v>
      </c>
      <c r="L3860">
        <v>0</v>
      </c>
      <c r="M3860">
        <v>0</v>
      </c>
      <c r="N3860">
        <v>0</v>
      </c>
      <c r="P3860">
        <v>1668251</v>
      </c>
      <c r="Q3860" t="s">
        <v>3</v>
      </c>
      <c r="R3860" t="s">
        <v>11</v>
      </c>
      <c r="S3860" t="s">
        <v>1</v>
      </c>
      <c r="T3860" t="s">
        <v>0</v>
      </c>
      <c r="V3860">
        <v>0</v>
      </c>
      <c r="W3860">
        <v>0</v>
      </c>
      <c r="X3860">
        <v>0</v>
      </c>
      <c r="Y3860">
        <v>0</v>
      </c>
      <c r="Z3860">
        <v>0</v>
      </c>
    </row>
    <row r="3861" spans="1:26" x14ac:dyDescent="0.2">
      <c r="A3861">
        <v>1668441</v>
      </c>
      <c r="B3861" t="s">
        <v>6</v>
      </c>
      <c r="C3861" t="s">
        <v>11</v>
      </c>
      <c r="D3861" t="s">
        <v>4</v>
      </c>
      <c r="E3861" t="s">
        <v>0</v>
      </c>
      <c r="F3861" t="s">
        <v>27</v>
      </c>
      <c r="J3861">
        <v>0</v>
      </c>
      <c r="K3861">
        <v>0</v>
      </c>
      <c r="L3861">
        <v>0</v>
      </c>
      <c r="M3861">
        <v>0</v>
      </c>
      <c r="N3861">
        <v>0</v>
      </c>
      <c r="P3861">
        <v>1668441</v>
      </c>
      <c r="Q3861" t="s">
        <v>6</v>
      </c>
      <c r="R3861" t="s">
        <v>11</v>
      </c>
      <c r="S3861" t="s">
        <v>4</v>
      </c>
      <c r="T3861" t="s">
        <v>0</v>
      </c>
      <c r="V3861">
        <v>0</v>
      </c>
      <c r="W3861">
        <v>0</v>
      </c>
      <c r="X3861">
        <v>0</v>
      </c>
      <c r="Y3861">
        <v>0</v>
      </c>
      <c r="Z3861">
        <v>0</v>
      </c>
    </row>
    <row r="3862" spans="1:26" x14ac:dyDescent="0.2">
      <c r="A3862">
        <v>1668631</v>
      </c>
      <c r="B3862" t="s">
        <v>6</v>
      </c>
      <c r="C3862" t="s">
        <v>2</v>
      </c>
      <c r="D3862" t="s">
        <v>1</v>
      </c>
      <c r="E3862" t="s">
        <v>0</v>
      </c>
      <c r="F3862" t="s">
        <v>27</v>
      </c>
      <c r="J3862">
        <v>0</v>
      </c>
      <c r="K3862">
        <v>0</v>
      </c>
      <c r="L3862">
        <v>0</v>
      </c>
      <c r="M3862">
        <v>0</v>
      </c>
      <c r="N3862">
        <v>0</v>
      </c>
      <c r="P3862">
        <v>1668631</v>
      </c>
      <c r="Q3862" t="s">
        <v>6</v>
      </c>
      <c r="R3862" t="s">
        <v>2</v>
      </c>
      <c r="S3862" t="s">
        <v>1</v>
      </c>
      <c r="T3862" t="s">
        <v>0</v>
      </c>
      <c r="V3862">
        <v>0</v>
      </c>
      <c r="W3862">
        <v>0</v>
      </c>
      <c r="X3862">
        <v>0</v>
      </c>
      <c r="Y3862">
        <v>0</v>
      </c>
      <c r="Z3862">
        <v>0</v>
      </c>
    </row>
    <row r="3863" spans="1:26" x14ac:dyDescent="0.2">
      <c r="A3863">
        <v>1668781</v>
      </c>
      <c r="B3863" t="s">
        <v>6</v>
      </c>
      <c r="C3863" t="s">
        <v>2</v>
      </c>
      <c r="D3863" t="s">
        <v>4</v>
      </c>
      <c r="E3863" t="s">
        <v>0</v>
      </c>
      <c r="F3863" t="s">
        <v>27</v>
      </c>
      <c r="J3863">
        <v>0</v>
      </c>
      <c r="K3863">
        <v>0</v>
      </c>
      <c r="L3863">
        <v>0</v>
      </c>
      <c r="M3863">
        <v>0</v>
      </c>
      <c r="N3863">
        <v>0</v>
      </c>
      <c r="P3863">
        <v>1668781</v>
      </c>
      <c r="Q3863" t="s">
        <v>6</v>
      </c>
      <c r="R3863" t="s">
        <v>2</v>
      </c>
      <c r="S3863" t="s">
        <v>4</v>
      </c>
      <c r="T3863" t="s">
        <v>0</v>
      </c>
      <c r="V3863">
        <v>0</v>
      </c>
      <c r="W3863">
        <v>0</v>
      </c>
      <c r="X3863">
        <v>0</v>
      </c>
      <c r="Y3863">
        <v>0</v>
      </c>
      <c r="Z3863">
        <v>0</v>
      </c>
    </row>
    <row r="3864" spans="1:26" x14ac:dyDescent="0.2">
      <c r="A3864">
        <v>1668821</v>
      </c>
      <c r="B3864" t="s">
        <v>6</v>
      </c>
      <c r="C3864" t="s">
        <v>11</v>
      </c>
      <c r="D3864" t="s">
        <v>7</v>
      </c>
      <c r="E3864" t="s">
        <v>0</v>
      </c>
      <c r="F3864" t="s">
        <v>27</v>
      </c>
      <c r="J3864">
        <v>0</v>
      </c>
      <c r="K3864">
        <v>0</v>
      </c>
      <c r="L3864">
        <v>0</v>
      </c>
      <c r="M3864">
        <v>0</v>
      </c>
      <c r="N3864">
        <v>0</v>
      </c>
      <c r="P3864">
        <v>1668821</v>
      </c>
      <c r="Q3864" t="s">
        <v>6</v>
      </c>
      <c r="R3864" t="s">
        <v>11</v>
      </c>
      <c r="S3864" t="s">
        <v>7</v>
      </c>
      <c r="T3864" t="s">
        <v>0</v>
      </c>
      <c r="V3864">
        <v>0</v>
      </c>
      <c r="W3864">
        <v>0</v>
      </c>
      <c r="X3864">
        <v>0</v>
      </c>
      <c r="Y3864">
        <v>0</v>
      </c>
      <c r="Z3864">
        <v>0</v>
      </c>
    </row>
    <row r="3865" spans="1:26" x14ac:dyDescent="0.2">
      <c r="A3865">
        <v>1668971</v>
      </c>
      <c r="B3865" t="s">
        <v>3</v>
      </c>
      <c r="C3865" t="s">
        <v>2</v>
      </c>
      <c r="D3865" t="s">
        <v>4</v>
      </c>
      <c r="E3865" t="s">
        <v>0</v>
      </c>
      <c r="F3865" t="s">
        <v>27</v>
      </c>
      <c r="J3865">
        <v>0</v>
      </c>
      <c r="K3865">
        <v>0</v>
      </c>
      <c r="L3865">
        <v>0</v>
      </c>
      <c r="M3865">
        <v>0</v>
      </c>
      <c r="N3865">
        <v>0</v>
      </c>
      <c r="P3865">
        <v>1668971</v>
      </c>
      <c r="Q3865" t="s">
        <v>3</v>
      </c>
      <c r="R3865" t="s">
        <v>2</v>
      </c>
      <c r="S3865" t="s">
        <v>4</v>
      </c>
      <c r="T3865" t="s">
        <v>0</v>
      </c>
      <c r="V3865">
        <v>0</v>
      </c>
      <c r="W3865">
        <v>0</v>
      </c>
      <c r="X3865">
        <v>0</v>
      </c>
      <c r="Y3865">
        <v>0</v>
      </c>
      <c r="Z3865">
        <v>0</v>
      </c>
    </row>
    <row r="3866" spans="1:26" x14ac:dyDescent="0.2">
      <c r="A3866">
        <v>1669221</v>
      </c>
      <c r="B3866" t="s">
        <v>3</v>
      </c>
      <c r="C3866" t="s">
        <v>2</v>
      </c>
      <c r="D3866" t="s">
        <v>7</v>
      </c>
      <c r="E3866" t="s">
        <v>0</v>
      </c>
      <c r="F3866" t="s">
        <v>27</v>
      </c>
      <c r="J3866">
        <v>0</v>
      </c>
      <c r="K3866">
        <v>0</v>
      </c>
      <c r="L3866">
        <v>0</v>
      </c>
      <c r="M3866">
        <v>0</v>
      </c>
      <c r="N3866">
        <v>0</v>
      </c>
      <c r="P3866">
        <v>1669221</v>
      </c>
      <c r="Q3866" t="s">
        <v>3</v>
      </c>
      <c r="R3866" t="s">
        <v>2</v>
      </c>
      <c r="S3866" t="s">
        <v>7</v>
      </c>
      <c r="T3866" t="s">
        <v>0</v>
      </c>
      <c r="V3866">
        <v>0</v>
      </c>
      <c r="W3866">
        <v>0</v>
      </c>
      <c r="X3866">
        <v>0</v>
      </c>
      <c r="Y3866">
        <v>0</v>
      </c>
      <c r="Z3866">
        <v>0</v>
      </c>
    </row>
    <row r="3867" spans="1:26" x14ac:dyDescent="0.2">
      <c r="A3867">
        <v>1669371</v>
      </c>
      <c r="B3867" t="s">
        <v>3</v>
      </c>
      <c r="C3867" t="s">
        <v>2</v>
      </c>
      <c r="D3867" t="s">
        <v>4</v>
      </c>
      <c r="E3867" t="s">
        <v>0</v>
      </c>
      <c r="F3867" t="s">
        <v>27</v>
      </c>
      <c r="J3867">
        <v>0</v>
      </c>
      <c r="K3867">
        <v>0</v>
      </c>
      <c r="L3867">
        <v>0</v>
      </c>
      <c r="M3867">
        <v>0</v>
      </c>
      <c r="N3867">
        <v>0</v>
      </c>
      <c r="P3867">
        <v>1669371</v>
      </c>
      <c r="Q3867" t="s">
        <v>3</v>
      </c>
      <c r="R3867" t="s">
        <v>2</v>
      </c>
      <c r="S3867" t="s">
        <v>4</v>
      </c>
      <c r="T3867" t="s">
        <v>0</v>
      </c>
      <c r="V3867">
        <v>0</v>
      </c>
      <c r="W3867">
        <v>0</v>
      </c>
      <c r="X3867">
        <v>0</v>
      </c>
      <c r="Y3867">
        <v>0</v>
      </c>
      <c r="Z3867">
        <v>0</v>
      </c>
    </row>
    <row r="3868" spans="1:26" x14ac:dyDescent="0.2">
      <c r="A3868">
        <v>1669411</v>
      </c>
      <c r="B3868" t="s">
        <v>3</v>
      </c>
      <c r="C3868" t="s">
        <v>2</v>
      </c>
      <c r="D3868" t="s">
        <v>4</v>
      </c>
      <c r="E3868" t="s">
        <v>0</v>
      </c>
      <c r="F3868" t="s">
        <v>27</v>
      </c>
      <c r="J3868">
        <v>0</v>
      </c>
      <c r="K3868">
        <v>0</v>
      </c>
      <c r="L3868">
        <v>0</v>
      </c>
      <c r="M3868">
        <v>0</v>
      </c>
      <c r="N3868">
        <v>0</v>
      </c>
      <c r="P3868">
        <v>1669411</v>
      </c>
      <c r="Q3868" t="s">
        <v>3</v>
      </c>
      <c r="R3868" t="s">
        <v>2</v>
      </c>
      <c r="S3868" t="s">
        <v>4</v>
      </c>
      <c r="T3868" t="s">
        <v>0</v>
      </c>
      <c r="V3868">
        <v>0</v>
      </c>
      <c r="W3868">
        <v>0</v>
      </c>
      <c r="X3868">
        <v>0</v>
      </c>
      <c r="Y3868">
        <v>0</v>
      </c>
      <c r="Z3868">
        <v>0</v>
      </c>
    </row>
    <row r="3869" spans="1:26" x14ac:dyDescent="0.2">
      <c r="A3869">
        <v>1669601</v>
      </c>
      <c r="B3869" t="s">
        <v>3</v>
      </c>
      <c r="C3869" t="s">
        <v>2</v>
      </c>
      <c r="D3869" t="s">
        <v>1</v>
      </c>
      <c r="E3869" t="s">
        <v>0</v>
      </c>
      <c r="F3869" t="s">
        <v>27</v>
      </c>
      <c r="J3869">
        <v>0</v>
      </c>
      <c r="K3869">
        <v>0</v>
      </c>
      <c r="L3869">
        <v>0</v>
      </c>
      <c r="M3869">
        <v>0</v>
      </c>
      <c r="N3869">
        <v>0</v>
      </c>
      <c r="P3869">
        <v>1669601</v>
      </c>
      <c r="Q3869" t="s">
        <v>3</v>
      </c>
      <c r="R3869" t="s">
        <v>2</v>
      </c>
      <c r="S3869" t="s">
        <v>1</v>
      </c>
      <c r="T3869" t="s">
        <v>0</v>
      </c>
      <c r="V3869">
        <v>0</v>
      </c>
      <c r="W3869">
        <v>0</v>
      </c>
      <c r="X3869">
        <v>0</v>
      </c>
      <c r="Y3869">
        <v>0</v>
      </c>
      <c r="Z3869">
        <v>0</v>
      </c>
    </row>
    <row r="3870" spans="1:26" x14ac:dyDescent="0.2">
      <c r="A3870">
        <v>1669941</v>
      </c>
      <c r="B3870" t="s">
        <v>6</v>
      </c>
      <c r="C3870" t="s">
        <v>2</v>
      </c>
      <c r="D3870" t="s">
        <v>7</v>
      </c>
      <c r="E3870" t="s">
        <v>8</v>
      </c>
      <c r="F3870" t="s">
        <v>27</v>
      </c>
      <c r="J3870">
        <v>0</v>
      </c>
      <c r="K3870">
        <v>0</v>
      </c>
      <c r="L3870">
        <v>0</v>
      </c>
      <c r="M3870">
        <v>0</v>
      </c>
      <c r="N3870">
        <v>0</v>
      </c>
      <c r="P3870">
        <v>1669941</v>
      </c>
      <c r="Q3870" t="s">
        <v>6</v>
      </c>
      <c r="R3870" t="s">
        <v>2</v>
      </c>
      <c r="S3870" t="s">
        <v>7</v>
      </c>
      <c r="T3870" t="s">
        <v>8</v>
      </c>
      <c r="V3870">
        <v>0</v>
      </c>
      <c r="W3870">
        <v>0</v>
      </c>
      <c r="X3870">
        <v>0</v>
      </c>
      <c r="Y3870">
        <v>0</v>
      </c>
      <c r="Z3870">
        <v>0</v>
      </c>
    </row>
    <row r="3871" spans="1:26" x14ac:dyDescent="0.2">
      <c r="A3871">
        <v>1670011</v>
      </c>
      <c r="B3871" t="s">
        <v>3</v>
      </c>
      <c r="C3871" t="s">
        <v>2</v>
      </c>
      <c r="D3871" t="s">
        <v>7</v>
      </c>
      <c r="E3871" t="s">
        <v>0</v>
      </c>
      <c r="F3871" t="s">
        <v>27</v>
      </c>
      <c r="J3871">
        <v>0</v>
      </c>
      <c r="K3871">
        <v>0</v>
      </c>
      <c r="L3871">
        <v>0</v>
      </c>
      <c r="M3871">
        <v>0</v>
      </c>
      <c r="N3871">
        <v>0</v>
      </c>
      <c r="P3871">
        <v>1670011</v>
      </c>
      <c r="Q3871" t="s">
        <v>3</v>
      </c>
      <c r="R3871" t="s">
        <v>2</v>
      </c>
      <c r="S3871" t="s">
        <v>7</v>
      </c>
      <c r="T3871" t="s">
        <v>0</v>
      </c>
      <c r="V3871">
        <v>0</v>
      </c>
      <c r="W3871">
        <v>0</v>
      </c>
      <c r="X3871">
        <v>0</v>
      </c>
      <c r="Y3871">
        <v>0</v>
      </c>
      <c r="Z3871">
        <v>0</v>
      </c>
    </row>
    <row r="3872" spans="1:26" x14ac:dyDescent="0.2">
      <c r="A3872">
        <v>1670161</v>
      </c>
      <c r="B3872" t="s">
        <v>6</v>
      </c>
      <c r="C3872" t="s">
        <v>2</v>
      </c>
      <c r="D3872" t="s">
        <v>7</v>
      </c>
      <c r="E3872" t="s">
        <v>0</v>
      </c>
      <c r="F3872" t="s">
        <v>27</v>
      </c>
      <c r="J3872">
        <v>0</v>
      </c>
      <c r="K3872">
        <v>0</v>
      </c>
      <c r="L3872">
        <v>0</v>
      </c>
      <c r="M3872">
        <v>0</v>
      </c>
      <c r="N3872">
        <v>0</v>
      </c>
      <c r="P3872">
        <v>1670161</v>
      </c>
      <c r="Q3872" t="s">
        <v>6</v>
      </c>
      <c r="R3872" t="s">
        <v>2</v>
      </c>
      <c r="S3872" t="s">
        <v>7</v>
      </c>
      <c r="T3872" t="s">
        <v>0</v>
      </c>
      <c r="V3872">
        <v>0</v>
      </c>
      <c r="W3872">
        <v>0</v>
      </c>
      <c r="X3872">
        <v>0</v>
      </c>
      <c r="Y3872">
        <v>0</v>
      </c>
      <c r="Z3872">
        <v>0</v>
      </c>
    </row>
    <row r="3873" spans="1:26" x14ac:dyDescent="0.2">
      <c r="A3873">
        <v>1670351</v>
      </c>
      <c r="B3873" t="s">
        <v>3</v>
      </c>
      <c r="C3873" t="s">
        <v>2</v>
      </c>
      <c r="D3873" t="s">
        <v>7</v>
      </c>
      <c r="E3873" t="s">
        <v>0</v>
      </c>
      <c r="F3873" t="s">
        <v>27</v>
      </c>
      <c r="J3873">
        <v>0</v>
      </c>
      <c r="K3873">
        <v>0</v>
      </c>
      <c r="L3873">
        <v>0</v>
      </c>
      <c r="M3873">
        <v>0</v>
      </c>
      <c r="N3873">
        <v>0</v>
      </c>
      <c r="P3873">
        <v>1670351</v>
      </c>
      <c r="Q3873" t="s">
        <v>3</v>
      </c>
      <c r="R3873" t="s">
        <v>2</v>
      </c>
      <c r="S3873" t="s">
        <v>7</v>
      </c>
      <c r="T3873" t="s">
        <v>0</v>
      </c>
      <c r="V3873">
        <v>0</v>
      </c>
      <c r="W3873">
        <v>0</v>
      </c>
      <c r="X3873">
        <v>0</v>
      </c>
      <c r="Y3873">
        <v>0</v>
      </c>
      <c r="Z3873">
        <v>0</v>
      </c>
    </row>
    <row r="3874" spans="1:26" x14ac:dyDescent="0.2">
      <c r="A3874">
        <v>1670541</v>
      </c>
      <c r="B3874" t="s">
        <v>3</v>
      </c>
      <c r="C3874" t="s">
        <v>2</v>
      </c>
      <c r="D3874" t="s">
        <v>7</v>
      </c>
      <c r="E3874" t="s">
        <v>8</v>
      </c>
      <c r="F3874" t="s">
        <v>27</v>
      </c>
      <c r="J3874">
        <v>0</v>
      </c>
      <c r="K3874">
        <v>0</v>
      </c>
      <c r="L3874">
        <v>0</v>
      </c>
      <c r="M3874">
        <v>0</v>
      </c>
      <c r="N3874">
        <v>0</v>
      </c>
      <c r="P3874">
        <v>1670541</v>
      </c>
      <c r="Q3874" t="s">
        <v>3</v>
      </c>
      <c r="R3874" t="s">
        <v>2</v>
      </c>
      <c r="S3874" t="s">
        <v>7</v>
      </c>
      <c r="T3874" t="s">
        <v>8</v>
      </c>
      <c r="V3874">
        <v>0</v>
      </c>
      <c r="W3874">
        <v>0</v>
      </c>
      <c r="X3874">
        <v>0</v>
      </c>
      <c r="Y3874">
        <v>0</v>
      </c>
      <c r="Z3874">
        <v>0</v>
      </c>
    </row>
    <row r="3875" spans="1:26" x14ac:dyDescent="0.2">
      <c r="A3875">
        <v>1670731</v>
      </c>
      <c r="B3875" t="s">
        <v>6</v>
      </c>
      <c r="C3875" t="s">
        <v>2</v>
      </c>
      <c r="D3875" t="s">
        <v>4</v>
      </c>
      <c r="E3875" t="s">
        <v>0</v>
      </c>
      <c r="F3875" t="s">
        <v>27</v>
      </c>
      <c r="J3875">
        <v>0</v>
      </c>
      <c r="K3875">
        <v>0</v>
      </c>
      <c r="L3875">
        <v>0</v>
      </c>
      <c r="M3875">
        <v>0</v>
      </c>
      <c r="N3875">
        <v>0</v>
      </c>
      <c r="P3875">
        <v>1670731</v>
      </c>
      <c r="Q3875" t="s">
        <v>6</v>
      </c>
      <c r="R3875" t="s">
        <v>2</v>
      </c>
      <c r="S3875" t="s">
        <v>4</v>
      </c>
      <c r="T3875" t="s">
        <v>0</v>
      </c>
      <c r="V3875">
        <v>0</v>
      </c>
      <c r="W3875">
        <v>0</v>
      </c>
      <c r="X3875">
        <v>0</v>
      </c>
      <c r="Y3875">
        <v>0</v>
      </c>
      <c r="Z3875">
        <v>0</v>
      </c>
    </row>
    <row r="3876" spans="1:26" x14ac:dyDescent="0.2">
      <c r="A3876">
        <v>1670881</v>
      </c>
      <c r="B3876" t="s">
        <v>6</v>
      </c>
      <c r="C3876" t="s">
        <v>9</v>
      </c>
      <c r="D3876" t="s">
        <v>1</v>
      </c>
      <c r="E3876" t="s">
        <v>8</v>
      </c>
      <c r="F3876" t="s">
        <v>27</v>
      </c>
      <c r="J3876">
        <v>0</v>
      </c>
      <c r="K3876">
        <v>0</v>
      </c>
      <c r="L3876">
        <v>0</v>
      </c>
      <c r="M3876">
        <v>0</v>
      </c>
      <c r="N3876">
        <v>0</v>
      </c>
      <c r="P3876">
        <v>1670881</v>
      </c>
      <c r="Q3876" t="s">
        <v>6</v>
      </c>
      <c r="R3876" t="s">
        <v>9</v>
      </c>
      <c r="S3876" t="s">
        <v>1</v>
      </c>
      <c r="T3876" t="s">
        <v>8</v>
      </c>
      <c r="V3876">
        <v>0</v>
      </c>
      <c r="W3876">
        <v>0</v>
      </c>
      <c r="X3876">
        <v>0</v>
      </c>
      <c r="Y3876">
        <v>0</v>
      </c>
      <c r="Z3876">
        <v>0</v>
      </c>
    </row>
    <row r="3877" spans="1:26" x14ac:dyDescent="0.2">
      <c r="A3877">
        <v>1670921</v>
      </c>
      <c r="B3877" t="s">
        <v>3</v>
      </c>
      <c r="C3877" t="s">
        <v>5</v>
      </c>
      <c r="D3877" t="s">
        <v>7</v>
      </c>
      <c r="E3877" t="s">
        <v>0</v>
      </c>
      <c r="F3877" t="s">
        <v>27</v>
      </c>
      <c r="J3877">
        <v>0</v>
      </c>
      <c r="K3877">
        <v>0</v>
      </c>
      <c r="L3877">
        <v>0</v>
      </c>
      <c r="M3877">
        <v>0</v>
      </c>
      <c r="N3877">
        <v>0</v>
      </c>
      <c r="P3877">
        <v>1670921</v>
      </c>
      <c r="Q3877" t="s">
        <v>3</v>
      </c>
      <c r="R3877" t="s">
        <v>5</v>
      </c>
      <c r="S3877" t="s">
        <v>7</v>
      </c>
      <c r="T3877" t="s">
        <v>0</v>
      </c>
      <c r="V3877">
        <v>0</v>
      </c>
      <c r="W3877">
        <v>0</v>
      </c>
      <c r="X3877">
        <v>0</v>
      </c>
      <c r="Y3877">
        <v>0</v>
      </c>
      <c r="Z3877">
        <v>0</v>
      </c>
    </row>
    <row r="3878" spans="1:26" x14ac:dyDescent="0.2">
      <c r="A3878">
        <v>1671091</v>
      </c>
      <c r="B3878" t="s">
        <v>3</v>
      </c>
      <c r="C3878" t="s">
        <v>2</v>
      </c>
      <c r="D3878" t="s">
        <v>7</v>
      </c>
      <c r="E3878" t="s">
        <v>0</v>
      </c>
      <c r="F3878" t="s">
        <v>27</v>
      </c>
      <c r="J3878">
        <v>0</v>
      </c>
      <c r="K3878">
        <v>0</v>
      </c>
      <c r="L3878">
        <v>0</v>
      </c>
      <c r="M3878">
        <v>0</v>
      </c>
      <c r="N3878">
        <v>0</v>
      </c>
      <c r="P3878">
        <v>1671091</v>
      </c>
      <c r="Q3878" t="s">
        <v>3</v>
      </c>
      <c r="R3878" t="s">
        <v>2</v>
      </c>
      <c r="S3878" t="s">
        <v>7</v>
      </c>
      <c r="T3878" t="s">
        <v>0</v>
      </c>
      <c r="V3878">
        <v>0</v>
      </c>
      <c r="W3878">
        <v>0</v>
      </c>
      <c r="X3878">
        <v>0</v>
      </c>
      <c r="Y3878">
        <v>0</v>
      </c>
      <c r="Z3878">
        <v>0</v>
      </c>
    </row>
    <row r="3879" spans="1:26" x14ac:dyDescent="0.2">
      <c r="A3879">
        <v>1671131</v>
      </c>
      <c r="B3879" t="s">
        <v>3</v>
      </c>
      <c r="C3879" t="s">
        <v>2</v>
      </c>
      <c r="D3879" t="s">
        <v>1</v>
      </c>
      <c r="E3879" t="s">
        <v>0</v>
      </c>
      <c r="F3879" t="s">
        <v>27</v>
      </c>
      <c r="J3879">
        <v>0</v>
      </c>
      <c r="K3879">
        <v>0</v>
      </c>
      <c r="L3879">
        <v>0</v>
      </c>
      <c r="M3879">
        <v>0</v>
      </c>
      <c r="N3879">
        <v>0</v>
      </c>
      <c r="P3879">
        <v>1671131</v>
      </c>
      <c r="Q3879" t="s">
        <v>3</v>
      </c>
      <c r="R3879" t="s">
        <v>2</v>
      </c>
      <c r="S3879" t="s">
        <v>1</v>
      </c>
      <c r="T3879" t="s">
        <v>0</v>
      </c>
      <c r="V3879">
        <v>0</v>
      </c>
      <c r="W3879">
        <v>0</v>
      </c>
      <c r="X3879">
        <v>0</v>
      </c>
      <c r="Y3879">
        <v>0</v>
      </c>
      <c r="Z3879">
        <v>0</v>
      </c>
    </row>
    <row r="3880" spans="1:26" x14ac:dyDescent="0.2">
      <c r="A3880">
        <v>1671511</v>
      </c>
      <c r="B3880" t="s">
        <v>3</v>
      </c>
      <c r="C3880" t="s">
        <v>5</v>
      </c>
      <c r="D3880" t="s">
        <v>4</v>
      </c>
      <c r="E3880" t="s">
        <v>0</v>
      </c>
      <c r="F3880" t="s">
        <v>27</v>
      </c>
      <c r="J3880">
        <v>0</v>
      </c>
      <c r="K3880">
        <v>0</v>
      </c>
      <c r="L3880">
        <v>0</v>
      </c>
      <c r="M3880">
        <v>0</v>
      </c>
      <c r="N3880">
        <v>0</v>
      </c>
      <c r="P3880">
        <v>1671511</v>
      </c>
      <c r="Q3880" t="s">
        <v>3</v>
      </c>
      <c r="R3880" t="s">
        <v>5</v>
      </c>
      <c r="S3880" t="s">
        <v>4</v>
      </c>
      <c r="T3880" t="s">
        <v>0</v>
      </c>
      <c r="V3880">
        <v>0</v>
      </c>
      <c r="W3880">
        <v>0</v>
      </c>
      <c r="X3880">
        <v>0</v>
      </c>
      <c r="Y3880">
        <v>0</v>
      </c>
      <c r="Z3880">
        <v>0</v>
      </c>
    </row>
    <row r="3881" spans="1:26" x14ac:dyDescent="0.2">
      <c r="A3881">
        <v>1671661</v>
      </c>
      <c r="B3881" t="s">
        <v>3</v>
      </c>
      <c r="C3881" t="s">
        <v>5</v>
      </c>
      <c r="D3881" t="s">
        <v>7</v>
      </c>
      <c r="E3881" t="s">
        <v>0</v>
      </c>
      <c r="F3881" t="s">
        <v>27</v>
      </c>
      <c r="J3881">
        <v>0</v>
      </c>
      <c r="K3881">
        <v>0</v>
      </c>
      <c r="L3881">
        <v>0</v>
      </c>
      <c r="M3881">
        <v>0</v>
      </c>
      <c r="N3881">
        <v>0</v>
      </c>
      <c r="P3881">
        <v>1671661</v>
      </c>
      <c r="Q3881" t="s">
        <v>3</v>
      </c>
      <c r="R3881" t="s">
        <v>5</v>
      </c>
      <c r="S3881" t="s">
        <v>7</v>
      </c>
      <c r="T3881" t="s">
        <v>0</v>
      </c>
      <c r="V3881">
        <v>0</v>
      </c>
      <c r="W3881">
        <v>0</v>
      </c>
      <c r="X3881">
        <v>0</v>
      </c>
      <c r="Y3881">
        <v>0</v>
      </c>
      <c r="Z3881">
        <v>0</v>
      </c>
    </row>
    <row r="3882" spans="1:26" x14ac:dyDescent="0.2">
      <c r="A3882">
        <v>1671851</v>
      </c>
      <c r="B3882" t="s">
        <v>3</v>
      </c>
      <c r="C3882" t="s">
        <v>5</v>
      </c>
      <c r="D3882" t="s">
        <v>7</v>
      </c>
      <c r="E3882" t="s">
        <v>0</v>
      </c>
      <c r="F3882" t="s">
        <v>27</v>
      </c>
      <c r="J3882">
        <v>0</v>
      </c>
      <c r="K3882">
        <v>0</v>
      </c>
      <c r="L3882">
        <v>0</v>
      </c>
      <c r="M3882">
        <v>0</v>
      </c>
      <c r="N3882">
        <v>0</v>
      </c>
      <c r="P3882">
        <v>1671851</v>
      </c>
      <c r="Q3882" t="s">
        <v>3</v>
      </c>
      <c r="R3882" t="s">
        <v>5</v>
      </c>
      <c r="S3882" t="s">
        <v>7</v>
      </c>
      <c r="T3882" t="s">
        <v>0</v>
      </c>
      <c r="V3882">
        <v>0</v>
      </c>
      <c r="W3882">
        <v>0</v>
      </c>
      <c r="X3882">
        <v>0</v>
      </c>
      <c r="Y3882">
        <v>0</v>
      </c>
      <c r="Z3882">
        <v>0</v>
      </c>
    </row>
    <row r="3883" spans="1:26" x14ac:dyDescent="0.2">
      <c r="A3883">
        <v>1672061</v>
      </c>
      <c r="B3883" t="s">
        <v>3</v>
      </c>
      <c r="C3883" t="s">
        <v>2</v>
      </c>
      <c r="D3883" t="s">
        <v>7</v>
      </c>
      <c r="E3883" t="s">
        <v>0</v>
      </c>
      <c r="F3883" t="s">
        <v>27</v>
      </c>
      <c r="J3883">
        <v>0</v>
      </c>
      <c r="K3883">
        <v>0</v>
      </c>
      <c r="L3883">
        <v>0</v>
      </c>
      <c r="M3883">
        <v>0</v>
      </c>
      <c r="N3883">
        <v>0</v>
      </c>
      <c r="P3883">
        <v>1672061</v>
      </c>
      <c r="Q3883" t="s">
        <v>3</v>
      </c>
      <c r="R3883" t="s">
        <v>2</v>
      </c>
      <c r="S3883" t="s">
        <v>7</v>
      </c>
      <c r="T3883" t="s">
        <v>0</v>
      </c>
      <c r="V3883">
        <v>0</v>
      </c>
      <c r="W3883">
        <v>0</v>
      </c>
      <c r="X3883">
        <v>0</v>
      </c>
      <c r="Y3883">
        <v>0</v>
      </c>
      <c r="Z3883">
        <v>0</v>
      </c>
    </row>
    <row r="3884" spans="1:26" x14ac:dyDescent="0.2">
      <c r="A3884">
        <v>1672251</v>
      </c>
      <c r="B3884" t="s">
        <v>3</v>
      </c>
      <c r="C3884" t="s">
        <v>5</v>
      </c>
      <c r="D3884" t="s">
        <v>7</v>
      </c>
      <c r="E3884" t="s">
        <v>0</v>
      </c>
      <c r="F3884" t="s">
        <v>27</v>
      </c>
      <c r="J3884">
        <v>0</v>
      </c>
      <c r="K3884">
        <v>0</v>
      </c>
      <c r="L3884">
        <v>0</v>
      </c>
      <c r="M3884">
        <v>0</v>
      </c>
      <c r="N3884">
        <v>0</v>
      </c>
      <c r="P3884">
        <v>1672251</v>
      </c>
      <c r="Q3884" t="s">
        <v>3</v>
      </c>
      <c r="R3884" t="s">
        <v>5</v>
      </c>
      <c r="S3884" t="s">
        <v>7</v>
      </c>
      <c r="T3884" t="s">
        <v>0</v>
      </c>
      <c r="V3884">
        <v>0</v>
      </c>
      <c r="W3884">
        <v>0</v>
      </c>
      <c r="X3884">
        <v>0</v>
      </c>
      <c r="Y3884">
        <v>0</v>
      </c>
      <c r="Z3884">
        <v>0</v>
      </c>
    </row>
    <row r="3885" spans="1:26" x14ac:dyDescent="0.2">
      <c r="A3885">
        <v>1672441</v>
      </c>
      <c r="B3885" t="s">
        <v>13</v>
      </c>
      <c r="C3885" t="s">
        <v>2</v>
      </c>
      <c r="D3885" t="s">
        <v>4</v>
      </c>
      <c r="E3885" t="s">
        <v>0</v>
      </c>
      <c r="F3885" t="s">
        <v>27</v>
      </c>
      <c r="J3885">
        <v>0</v>
      </c>
      <c r="K3885">
        <v>0</v>
      </c>
      <c r="L3885">
        <v>0</v>
      </c>
      <c r="M3885">
        <v>0</v>
      </c>
      <c r="N3885">
        <v>0</v>
      </c>
      <c r="P3885">
        <v>1672441</v>
      </c>
      <c r="Q3885" t="s">
        <v>13</v>
      </c>
      <c r="R3885" t="s">
        <v>2</v>
      </c>
      <c r="S3885" t="s">
        <v>4</v>
      </c>
      <c r="T3885" t="s">
        <v>0</v>
      </c>
      <c r="V3885">
        <v>0</v>
      </c>
      <c r="W3885">
        <v>0</v>
      </c>
      <c r="X3885">
        <v>0</v>
      </c>
      <c r="Y3885">
        <v>0</v>
      </c>
      <c r="Z3885">
        <v>0</v>
      </c>
    </row>
    <row r="3886" spans="1:26" x14ac:dyDescent="0.2">
      <c r="A3886">
        <v>1672631</v>
      </c>
      <c r="B3886" t="s">
        <v>3</v>
      </c>
      <c r="C3886" t="s">
        <v>5</v>
      </c>
      <c r="D3886" t="s">
        <v>4</v>
      </c>
      <c r="E3886" t="s">
        <v>0</v>
      </c>
      <c r="F3886" t="s">
        <v>27</v>
      </c>
      <c r="J3886">
        <v>0</v>
      </c>
      <c r="K3886">
        <v>0</v>
      </c>
      <c r="L3886">
        <v>0</v>
      </c>
      <c r="M3886">
        <v>0</v>
      </c>
      <c r="N3886">
        <v>0</v>
      </c>
      <c r="P3886">
        <v>1672631</v>
      </c>
      <c r="Q3886" t="s">
        <v>3</v>
      </c>
      <c r="R3886" t="s">
        <v>5</v>
      </c>
      <c r="S3886" t="s">
        <v>4</v>
      </c>
      <c r="T3886" t="s">
        <v>0</v>
      </c>
      <c r="V3886">
        <v>0</v>
      </c>
      <c r="W3886">
        <v>0</v>
      </c>
      <c r="X3886">
        <v>0</v>
      </c>
      <c r="Y3886">
        <v>0</v>
      </c>
      <c r="Z3886">
        <v>0</v>
      </c>
    </row>
    <row r="3887" spans="1:26" x14ac:dyDescent="0.2">
      <c r="A3887">
        <v>1672781</v>
      </c>
      <c r="B3887" t="s">
        <v>13</v>
      </c>
      <c r="C3887" t="s">
        <v>2</v>
      </c>
      <c r="D3887" t="s">
        <v>4</v>
      </c>
      <c r="E3887" t="s">
        <v>0</v>
      </c>
      <c r="F3887" t="s">
        <v>27</v>
      </c>
      <c r="J3887">
        <v>0</v>
      </c>
      <c r="K3887">
        <v>0</v>
      </c>
      <c r="L3887">
        <v>0</v>
      </c>
      <c r="M3887">
        <v>0</v>
      </c>
      <c r="N3887">
        <v>0</v>
      </c>
      <c r="P3887">
        <v>1672781</v>
      </c>
      <c r="Q3887" t="s">
        <v>13</v>
      </c>
      <c r="R3887" t="s">
        <v>2</v>
      </c>
      <c r="S3887" t="s">
        <v>4</v>
      </c>
      <c r="T3887" t="s">
        <v>0</v>
      </c>
      <c r="V3887">
        <v>0</v>
      </c>
      <c r="W3887">
        <v>0</v>
      </c>
      <c r="X3887">
        <v>0</v>
      </c>
      <c r="Y3887">
        <v>0</v>
      </c>
      <c r="Z3887">
        <v>0</v>
      </c>
    </row>
    <row r="3888" spans="1:26" x14ac:dyDescent="0.2">
      <c r="A3888">
        <v>1672971</v>
      </c>
      <c r="B3888" t="s">
        <v>3</v>
      </c>
      <c r="C3888" t="s">
        <v>2</v>
      </c>
      <c r="D3888" t="s">
        <v>1</v>
      </c>
      <c r="E3888" t="s">
        <v>8</v>
      </c>
      <c r="F3888" t="s">
        <v>27</v>
      </c>
      <c r="J3888">
        <v>0</v>
      </c>
      <c r="K3888">
        <v>0</v>
      </c>
      <c r="L3888">
        <v>0</v>
      </c>
      <c r="M3888">
        <v>0</v>
      </c>
      <c r="N3888">
        <v>0</v>
      </c>
      <c r="P3888">
        <v>1672971</v>
      </c>
      <c r="Q3888" t="s">
        <v>3</v>
      </c>
      <c r="R3888" t="s">
        <v>2</v>
      </c>
      <c r="S3888" t="s">
        <v>1</v>
      </c>
      <c r="T3888" t="s">
        <v>8</v>
      </c>
      <c r="V3888">
        <v>0</v>
      </c>
      <c r="W3888">
        <v>0</v>
      </c>
      <c r="X3888">
        <v>0</v>
      </c>
      <c r="Y3888">
        <v>0</v>
      </c>
      <c r="Z3888">
        <v>0</v>
      </c>
    </row>
    <row r="3889" spans="1:26" x14ac:dyDescent="0.2">
      <c r="A3889">
        <v>1673031</v>
      </c>
      <c r="B3889" t="s">
        <v>3</v>
      </c>
      <c r="C3889" t="s">
        <v>5</v>
      </c>
      <c r="D3889" t="s">
        <v>4</v>
      </c>
      <c r="E3889" t="s">
        <v>0</v>
      </c>
      <c r="F3889" t="s">
        <v>27</v>
      </c>
      <c r="J3889">
        <v>0</v>
      </c>
      <c r="K3889">
        <v>0</v>
      </c>
      <c r="L3889">
        <v>0</v>
      </c>
      <c r="M3889">
        <v>0</v>
      </c>
      <c r="N3889">
        <v>0</v>
      </c>
      <c r="P3889">
        <v>1673031</v>
      </c>
      <c r="Q3889" t="s">
        <v>3</v>
      </c>
      <c r="R3889" t="s">
        <v>5</v>
      </c>
      <c r="S3889" t="s">
        <v>4</v>
      </c>
      <c r="T3889" t="s">
        <v>0</v>
      </c>
      <c r="V3889">
        <v>0</v>
      </c>
      <c r="W3889">
        <v>0</v>
      </c>
      <c r="X3889">
        <v>0</v>
      </c>
      <c r="Y3889">
        <v>0</v>
      </c>
      <c r="Z3889">
        <v>0</v>
      </c>
    </row>
    <row r="3890" spans="1:26" x14ac:dyDescent="0.2">
      <c r="A3890">
        <v>1673181</v>
      </c>
      <c r="B3890" t="s">
        <v>3</v>
      </c>
      <c r="C3890" t="s">
        <v>2</v>
      </c>
      <c r="D3890" t="s">
        <v>1</v>
      </c>
      <c r="E3890" t="s">
        <v>8</v>
      </c>
      <c r="F3890" t="s">
        <v>27</v>
      </c>
      <c r="J3890">
        <v>0</v>
      </c>
      <c r="K3890">
        <v>0</v>
      </c>
      <c r="L3890">
        <v>0</v>
      </c>
      <c r="M3890">
        <v>0</v>
      </c>
      <c r="N3890">
        <v>0</v>
      </c>
      <c r="P3890">
        <v>1673181</v>
      </c>
      <c r="Q3890" t="s">
        <v>3</v>
      </c>
      <c r="R3890" t="s">
        <v>2</v>
      </c>
      <c r="S3890" t="s">
        <v>1</v>
      </c>
      <c r="T3890" t="s">
        <v>8</v>
      </c>
      <c r="V3890">
        <v>0</v>
      </c>
      <c r="W3890">
        <v>0</v>
      </c>
      <c r="X3890">
        <v>0</v>
      </c>
      <c r="Y3890">
        <v>0</v>
      </c>
      <c r="Z3890">
        <v>0</v>
      </c>
    </row>
    <row r="3891" spans="1:26" x14ac:dyDescent="0.2">
      <c r="A3891">
        <v>1673221</v>
      </c>
      <c r="B3891" t="s">
        <v>3</v>
      </c>
      <c r="C3891" t="s">
        <v>2</v>
      </c>
      <c r="D3891" t="s">
        <v>7</v>
      </c>
      <c r="E3891" t="s">
        <v>0</v>
      </c>
      <c r="F3891" t="s">
        <v>27</v>
      </c>
      <c r="J3891">
        <v>0</v>
      </c>
      <c r="K3891">
        <v>0</v>
      </c>
      <c r="L3891">
        <v>0</v>
      </c>
      <c r="M3891">
        <v>0</v>
      </c>
      <c r="N3891">
        <v>0</v>
      </c>
      <c r="P3891">
        <v>1673221</v>
      </c>
      <c r="Q3891" t="s">
        <v>3</v>
      </c>
      <c r="R3891" t="s">
        <v>2</v>
      </c>
      <c r="S3891" t="s">
        <v>7</v>
      </c>
      <c r="T3891" t="s">
        <v>0</v>
      </c>
      <c r="V3891">
        <v>0</v>
      </c>
      <c r="W3891">
        <v>0</v>
      </c>
      <c r="X3891">
        <v>0</v>
      </c>
      <c r="Y3891">
        <v>0</v>
      </c>
      <c r="Z3891">
        <v>0</v>
      </c>
    </row>
    <row r="3892" spans="1:26" x14ac:dyDescent="0.2">
      <c r="A3892">
        <v>1673411</v>
      </c>
      <c r="B3892" t="s">
        <v>6</v>
      </c>
      <c r="C3892" t="s">
        <v>9</v>
      </c>
      <c r="D3892" t="s">
        <v>1</v>
      </c>
      <c r="E3892" t="s">
        <v>0</v>
      </c>
      <c r="F3892" t="s">
        <v>27</v>
      </c>
      <c r="J3892">
        <v>0</v>
      </c>
      <c r="K3892">
        <v>0</v>
      </c>
      <c r="L3892">
        <v>0</v>
      </c>
      <c r="M3892">
        <v>0</v>
      </c>
      <c r="N3892">
        <v>0</v>
      </c>
      <c r="P3892">
        <v>1673411</v>
      </c>
      <c r="Q3892" t="s">
        <v>6</v>
      </c>
      <c r="R3892" t="s">
        <v>9</v>
      </c>
      <c r="S3892" t="s">
        <v>1</v>
      </c>
      <c r="T3892" t="s">
        <v>0</v>
      </c>
      <c r="V3892">
        <v>0</v>
      </c>
      <c r="W3892">
        <v>0</v>
      </c>
      <c r="X3892">
        <v>0</v>
      </c>
      <c r="Y3892">
        <v>0</v>
      </c>
      <c r="Z3892">
        <v>0</v>
      </c>
    </row>
    <row r="3893" spans="1:26" x14ac:dyDescent="0.2">
      <c r="A3893">
        <v>1673601</v>
      </c>
      <c r="B3893" t="s">
        <v>3</v>
      </c>
      <c r="C3893" t="s">
        <v>2</v>
      </c>
      <c r="D3893" t="s">
        <v>4</v>
      </c>
      <c r="E3893" t="s">
        <v>0</v>
      </c>
      <c r="F3893" t="s">
        <v>27</v>
      </c>
      <c r="J3893">
        <v>0</v>
      </c>
      <c r="K3893">
        <v>0</v>
      </c>
      <c r="L3893">
        <v>0</v>
      </c>
      <c r="M3893">
        <v>0</v>
      </c>
      <c r="N3893">
        <v>0</v>
      </c>
      <c r="P3893">
        <v>1673601</v>
      </c>
      <c r="Q3893" t="s">
        <v>3</v>
      </c>
      <c r="R3893" t="s">
        <v>2</v>
      </c>
      <c r="S3893" t="s">
        <v>4</v>
      </c>
      <c r="T3893" t="s">
        <v>0</v>
      </c>
      <c r="V3893">
        <v>0</v>
      </c>
      <c r="W3893">
        <v>0</v>
      </c>
      <c r="X3893">
        <v>0</v>
      </c>
      <c r="Y3893">
        <v>0</v>
      </c>
      <c r="Z3893">
        <v>0</v>
      </c>
    </row>
    <row r="3894" spans="1:26" x14ac:dyDescent="0.2">
      <c r="A3894">
        <v>1673941</v>
      </c>
      <c r="B3894" t="s">
        <v>6</v>
      </c>
      <c r="C3894" t="s">
        <v>12</v>
      </c>
      <c r="D3894" t="s">
        <v>1</v>
      </c>
      <c r="E3894" t="s">
        <v>0</v>
      </c>
      <c r="F3894" t="s">
        <v>27</v>
      </c>
      <c r="J3894">
        <v>0</v>
      </c>
      <c r="K3894">
        <v>0</v>
      </c>
      <c r="L3894">
        <v>0</v>
      </c>
      <c r="M3894">
        <v>0</v>
      </c>
      <c r="N3894">
        <v>0</v>
      </c>
      <c r="P3894">
        <v>1673941</v>
      </c>
      <c r="Q3894" t="s">
        <v>6</v>
      </c>
      <c r="R3894" t="s">
        <v>12</v>
      </c>
      <c r="S3894" t="s">
        <v>1</v>
      </c>
      <c r="T3894" t="s">
        <v>0</v>
      </c>
      <c r="V3894">
        <v>0</v>
      </c>
      <c r="W3894">
        <v>0</v>
      </c>
      <c r="X3894">
        <v>0</v>
      </c>
      <c r="Y3894">
        <v>0</v>
      </c>
      <c r="Z3894">
        <v>0</v>
      </c>
    </row>
    <row r="3895" spans="1:26" x14ac:dyDescent="0.2">
      <c r="A3895">
        <v>1674001</v>
      </c>
      <c r="B3895" t="s">
        <v>13</v>
      </c>
      <c r="C3895" t="s">
        <v>2</v>
      </c>
      <c r="D3895" t="s">
        <v>7</v>
      </c>
      <c r="E3895" t="s">
        <v>0</v>
      </c>
      <c r="F3895" t="s">
        <v>27</v>
      </c>
      <c r="J3895">
        <v>0</v>
      </c>
      <c r="K3895">
        <v>0</v>
      </c>
      <c r="L3895">
        <v>0</v>
      </c>
      <c r="M3895">
        <v>0</v>
      </c>
      <c r="N3895">
        <v>0</v>
      </c>
      <c r="P3895">
        <v>1674001</v>
      </c>
      <c r="Q3895" t="s">
        <v>13</v>
      </c>
      <c r="R3895" t="s">
        <v>2</v>
      </c>
      <c r="S3895" t="s">
        <v>7</v>
      </c>
      <c r="T3895" t="s">
        <v>0</v>
      </c>
      <c r="V3895">
        <v>0</v>
      </c>
      <c r="W3895">
        <v>0</v>
      </c>
      <c r="X3895">
        <v>0</v>
      </c>
      <c r="Y3895">
        <v>0</v>
      </c>
      <c r="Z3895">
        <v>0</v>
      </c>
    </row>
    <row r="3896" spans="1:26" x14ac:dyDescent="0.2">
      <c r="A3896">
        <v>1674151</v>
      </c>
      <c r="B3896" t="s">
        <v>13</v>
      </c>
      <c r="C3896" t="s">
        <v>2</v>
      </c>
      <c r="D3896" t="s">
        <v>7</v>
      </c>
      <c r="E3896" t="s">
        <v>8</v>
      </c>
      <c r="F3896" t="s">
        <v>27</v>
      </c>
      <c r="J3896">
        <v>0</v>
      </c>
      <c r="K3896">
        <v>0</v>
      </c>
      <c r="L3896">
        <v>0</v>
      </c>
      <c r="M3896">
        <v>0</v>
      </c>
      <c r="N3896">
        <v>0</v>
      </c>
      <c r="P3896">
        <v>1674151</v>
      </c>
      <c r="Q3896" t="s">
        <v>13</v>
      </c>
      <c r="R3896" t="s">
        <v>2</v>
      </c>
      <c r="S3896" t="s">
        <v>7</v>
      </c>
      <c r="T3896" t="s">
        <v>8</v>
      </c>
      <c r="V3896">
        <v>0</v>
      </c>
      <c r="W3896">
        <v>0</v>
      </c>
      <c r="X3896">
        <v>0</v>
      </c>
      <c r="Y3896">
        <v>0</v>
      </c>
      <c r="Z3896">
        <v>0</v>
      </c>
    </row>
    <row r="3897" spans="1:26" x14ac:dyDescent="0.2">
      <c r="A3897">
        <v>1674341</v>
      </c>
      <c r="B3897" t="s">
        <v>3</v>
      </c>
      <c r="C3897" t="s">
        <v>2</v>
      </c>
      <c r="D3897" t="s">
        <v>7</v>
      </c>
      <c r="E3897" t="s">
        <v>8</v>
      </c>
      <c r="F3897" t="s">
        <v>27</v>
      </c>
      <c r="J3897">
        <v>0</v>
      </c>
      <c r="K3897">
        <v>0</v>
      </c>
      <c r="L3897">
        <v>0</v>
      </c>
      <c r="M3897">
        <v>0</v>
      </c>
      <c r="N3897">
        <v>0</v>
      </c>
      <c r="P3897">
        <v>1674341</v>
      </c>
      <c r="Q3897" t="s">
        <v>3</v>
      </c>
      <c r="R3897" t="s">
        <v>2</v>
      </c>
      <c r="S3897" t="s">
        <v>7</v>
      </c>
      <c r="T3897" t="s">
        <v>8</v>
      </c>
      <c r="V3897">
        <v>0</v>
      </c>
      <c r="W3897">
        <v>0</v>
      </c>
      <c r="X3897">
        <v>0</v>
      </c>
      <c r="Y3897">
        <v>0</v>
      </c>
      <c r="Z3897">
        <v>0</v>
      </c>
    </row>
    <row r="3898" spans="1:26" x14ac:dyDescent="0.2">
      <c r="A3898">
        <v>1674491</v>
      </c>
      <c r="B3898" t="s">
        <v>6</v>
      </c>
      <c r="C3898" t="s">
        <v>2</v>
      </c>
      <c r="D3898" t="s">
        <v>7</v>
      </c>
      <c r="E3898" t="s">
        <v>0</v>
      </c>
      <c r="F3898" t="s">
        <v>27</v>
      </c>
      <c r="J3898">
        <v>0</v>
      </c>
      <c r="K3898">
        <v>0</v>
      </c>
      <c r="L3898">
        <v>0</v>
      </c>
      <c r="M3898">
        <v>0</v>
      </c>
      <c r="N3898">
        <v>0</v>
      </c>
      <c r="P3898">
        <v>1674491</v>
      </c>
      <c r="Q3898" t="s">
        <v>6</v>
      </c>
      <c r="R3898" t="s">
        <v>2</v>
      </c>
      <c r="S3898" t="s">
        <v>7</v>
      </c>
      <c r="T3898" t="s">
        <v>0</v>
      </c>
      <c r="V3898">
        <v>0</v>
      </c>
      <c r="W3898">
        <v>0</v>
      </c>
      <c r="X3898">
        <v>0</v>
      </c>
      <c r="Y3898">
        <v>0</v>
      </c>
      <c r="Z3898">
        <v>0</v>
      </c>
    </row>
    <row r="3899" spans="1:26" x14ac:dyDescent="0.2">
      <c r="A3899">
        <v>1674721</v>
      </c>
      <c r="B3899" t="s">
        <v>3</v>
      </c>
      <c r="C3899" t="s">
        <v>2</v>
      </c>
      <c r="D3899" t="s">
        <v>7</v>
      </c>
      <c r="E3899" t="s">
        <v>0</v>
      </c>
      <c r="F3899" t="s">
        <v>27</v>
      </c>
      <c r="J3899">
        <v>0</v>
      </c>
      <c r="K3899">
        <v>0</v>
      </c>
      <c r="L3899">
        <v>0</v>
      </c>
      <c r="M3899">
        <v>0</v>
      </c>
      <c r="N3899">
        <v>0</v>
      </c>
      <c r="P3899">
        <v>1674721</v>
      </c>
      <c r="Q3899" t="s">
        <v>3</v>
      </c>
      <c r="R3899" t="s">
        <v>2</v>
      </c>
      <c r="S3899" t="s">
        <v>7</v>
      </c>
      <c r="T3899" t="s">
        <v>0</v>
      </c>
      <c r="V3899">
        <v>0</v>
      </c>
      <c r="W3899">
        <v>0</v>
      </c>
      <c r="X3899">
        <v>0</v>
      </c>
      <c r="Y3899">
        <v>0</v>
      </c>
      <c r="Z3899">
        <v>0</v>
      </c>
    </row>
    <row r="3900" spans="1:26" x14ac:dyDescent="0.2">
      <c r="A3900">
        <v>1674871</v>
      </c>
      <c r="B3900" t="s">
        <v>6</v>
      </c>
      <c r="C3900" t="s">
        <v>11</v>
      </c>
      <c r="D3900" t="s">
        <v>7</v>
      </c>
      <c r="E3900" t="s">
        <v>8</v>
      </c>
      <c r="F3900" t="s">
        <v>27</v>
      </c>
      <c r="J3900">
        <v>0</v>
      </c>
      <c r="K3900">
        <v>0</v>
      </c>
      <c r="L3900">
        <v>0</v>
      </c>
      <c r="M3900">
        <v>0</v>
      </c>
      <c r="N3900">
        <v>0</v>
      </c>
      <c r="P3900">
        <v>1674871</v>
      </c>
      <c r="Q3900" t="s">
        <v>6</v>
      </c>
      <c r="R3900" t="s">
        <v>11</v>
      </c>
      <c r="S3900" t="s">
        <v>7</v>
      </c>
      <c r="T3900" t="s">
        <v>8</v>
      </c>
      <c r="V3900">
        <v>0</v>
      </c>
      <c r="W3900">
        <v>0</v>
      </c>
      <c r="X3900">
        <v>0</v>
      </c>
      <c r="Y3900">
        <v>0</v>
      </c>
      <c r="Z3900">
        <v>0</v>
      </c>
    </row>
    <row r="3901" spans="1:26" x14ac:dyDescent="0.2">
      <c r="A3901">
        <v>1674911</v>
      </c>
      <c r="B3901" t="s">
        <v>13</v>
      </c>
      <c r="C3901" t="s">
        <v>2</v>
      </c>
      <c r="D3901" t="s">
        <v>1</v>
      </c>
      <c r="E3901" t="s">
        <v>8</v>
      </c>
      <c r="F3901" t="s">
        <v>27</v>
      </c>
      <c r="J3901">
        <v>0</v>
      </c>
      <c r="K3901">
        <v>0</v>
      </c>
      <c r="L3901">
        <v>0</v>
      </c>
      <c r="M3901">
        <v>0</v>
      </c>
      <c r="N3901">
        <v>0</v>
      </c>
      <c r="P3901">
        <v>1674911</v>
      </c>
      <c r="Q3901" t="s">
        <v>13</v>
      </c>
      <c r="R3901" t="s">
        <v>2</v>
      </c>
      <c r="S3901" t="s">
        <v>1</v>
      </c>
      <c r="T3901" t="s">
        <v>8</v>
      </c>
      <c r="V3901">
        <v>0</v>
      </c>
      <c r="W3901">
        <v>0</v>
      </c>
      <c r="X3901">
        <v>0</v>
      </c>
      <c r="Y3901">
        <v>0</v>
      </c>
      <c r="Z3901">
        <v>0</v>
      </c>
    </row>
    <row r="3902" spans="1:26" x14ac:dyDescent="0.2">
      <c r="A3902">
        <v>1675081</v>
      </c>
      <c r="B3902" t="s">
        <v>3</v>
      </c>
      <c r="C3902" t="s">
        <v>2</v>
      </c>
      <c r="D3902" t="s">
        <v>1</v>
      </c>
      <c r="E3902" t="s">
        <v>0</v>
      </c>
      <c r="F3902" t="s">
        <v>27</v>
      </c>
      <c r="J3902">
        <v>0</v>
      </c>
      <c r="K3902">
        <v>0</v>
      </c>
      <c r="L3902">
        <v>0</v>
      </c>
      <c r="M3902">
        <v>0</v>
      </c>
      <c r="N3902">
        <v>0</v>
      </c>
      <c r="P3902">
        <v>1675081</v>
      </c>
      <c r="Q3902" t="s">
        <v>3</v>
      </c>
      <c r="R3902" t="s">
        <v>2</v>
      </c>
      <c r="S3902" t="s">
        <v>1</v>
      </c>
      <c r="T3902" t="s">
        <v>0</v>
      </c>
      <c r="V3902">
        <v>0</v>
      </c>
      <c r="W3902">
        <v>0</v>
      </c>
      <c r="X3902">
        <v>0</v>
      </c>
      <c r="Y3902">
        <v>0</v>
      </c>
      <c r="Z3902">
        <v>0</v>
      </c>
    </row>
    <row r="3903" spans="1:26" x14ac:dyDescent="0.2">
      <c r="A3903">
        <v>1675121</v>
      </c>
      <c r="B3903" t="s">
        <v>6</v>
      </c>
      <c r="C3903" t="s">
        <v>2</v>
      </c>
      <c r="D3903" t="s">
        <v>1</v>
      </c>
      <c r="E3903" t="s">
        <v>8</v>
      </c>
      <c r="F3903" t="s">
        <v>27</v>
      </c>
      <c r="J3903">
        <v>0</v>
      </c>
      <c r="K3903">
        <v>0</v>
      </c>
      <c r="L3903">
        <v>0</v>
      </c>
      <c r="M3903">
        <v>0</v>
      </c>
      <c r="N3903">
        <v>0</v>
      </c>
      <c r="P3903">
        <v>1675121</v>
      </c>
      <c r="Q3903" t="s">
        <v>6</v>
      </c>
      <c r="R3903" t="s">
        <v>2</v>
      </c>
      <c r="S3903" t="s">
        <v>1</v>
      </c>
      <c r="T3903" t="s">
        <v>8</v>
      </c>
      <c r="V3903">
        <v>0</v>
      </c>
      <c r="W3903">
        <v>0</v>
      </c>
      <c r="X3903">
        <v>0</v>
      </c>
      <c r="Y3903">
        <v>0</v>
      </c>
      <c r="Z3903">
        <v>0</v>
      </c>
    </row>
    <row r="3904" spans="1:26" x14ac:dyDescent="0.2">
      <c r="A3904">
        <v>1675651</v>
      </c>
      <c r="B3904" t="s">
        <v>3</v>
      </c>
      <c r="C3904" t="s">
        <v>2</v>
      </c>
      <c r="D3904" t="s">
        <v>4</v>
      </c>
      <c r="E3904" t="s">
        <v>0</v>
      </c>
      <c r="F3904" t="s">
        <v>27</v>
      </c>
      <c r="J3904">
        <v>0</v>
      </c>
      <c r="K3904">
        <v>0</v>
      </c>
      <c r="L3904">
        <v>0</v>
      </c>
      <c r="M3904">
        <v>0</v>
      </c>
      <c r="N3904">
        <v>0</v>
      </c>
      <c r="P3904">
        <v>1675651</v>
      </c>
      <c r="Q3904" t="s">
        <v>3</v>
      </c>
      <c r="R3904" t="s">
        <v>2</v>
      </c>
      <c r="S3904" t="s">
        <v>4</v>
      </c>
      <c r="T3904" t="s">
        <v>0</v>
      </c>
      <c r="V3904">
        <v>0</v>
      </c>
      <c r="W3904">
        <v>0</v>
      </c>
      <c r="X3904">
        <v>0</v>
      </c>
      <c r="Y3904">
        <v>0</v>
      </c>
      <c r="Z3904">
        <v>0</v>
      </c>
    </row>
    <row r="3905" spans="1:26" x14ac:dyDescent="0.2">
      <c r="A3905">
        <v>1675841</v>
      </c>
      <c r="B3905" t="s">
        <v>3</v>
      </c>
      <c r="C3905" t="s">
        <v>2</v>
      </c>
      <c r="D3905" t="s">
        <v>7</v>
      </c>
      <c r="E3905" t="s">
        <v>0</v>
      </c>
      <c r="F3905" t="s">
        <v>27</v>
      </c>
      <c r="J3905">
        <v>0</v>
      </c>
      <c r="K3905">
        <v>0</v>
      </c>
      <c r="L3905">
        <v>0</v>
      </c>
      <c r="M3905">
        <v>0</v>
      </c>
      <c r="N3905">
        <v>0</v>
      </c>
      <c r="P3905">
        <v>1675841</v>
      </c>
      <c r="Q3905" t="s">
        <v>3</v>
      </c>
      <c r="R3905" t="s">
        <v>2</v>
      </c>
      <c r="S3905" t="s">
        <v>7</v>
      </c>
      <c r="T3905" t="s">
        <v>0</v>
      </c>
      <c r="V3905">
        <v>0</v>
      </c>
      <c r="W3905">
        <v>0</v>
      </c>
      <c r="X3905">
        <v>0</v>
      </c>
      <c r="Y3905">
        <v>0</v>
      </c>
      <c r="Z3905">
        <v>0</v>
      </c>
    </row>
    <row r="3906" spans="1:26" x14ac:dyDescent="0.2">
      <c r="A3906">
        <v>1675991</v>
      </c>
      <c r="B3906" t="s">
        <v>3</v>
      </c>
      <c r="C3906" t="s">
        <v>2</v>
      </c>
      <c r="D3906" t="s">
        <v>7</v>
      </c>
      <c r="E3906" t="s">
        <v>8</v>
      </c>
      <c r="F3906" t="s">
        <v>27</v>
      </c>
      <c r="J3906">
        <v>0</v>
      </c>
      <c r="K3906">
        <v>0</v>
      </c>
      <c r="L3906">
        <v>0</v>
      </c>
      <c r="M3906">
        <v>0</v>
      </c>
      <c r="N3906">
        <v>0</v>
      </c>
      <c r="P3906">
        <v>1675991</v>
      </c>
      <c r="Q3906" t="s">
        <v>3</v>
      </c>
      <c r="R3906" t="s">
        <v>2</v>
      </c>
      <c r="S3906" t="s">
        <v>7</v>
      </c>
      <c r="T3906" t="s">
        <v>8</v>
      </c>
      <c r="V3906">
        <v>0</v>
      </c>
      <c r="W3906">
        <v>0</v>
      </c>
      <c r="X3906">
        <v>0</v>
      </c>
      <c r="Y3906">
        <v>0</v>
      </c>
      <c r="Z3906">
        <v>0</v>
      </c>
    </row>
    <row r="3907" spans="1:26" x14ac:dyDescent="0.2">
      <c r="A3907">
        <v>1676581</v>
      </c>
      <c r="B3907" t="s">
        <v>3</v>
      </c>
      <c r="C3907" t="s">
        <v>2</v>
      </c>
      <c r="D3907" t="s">
        <v>4</v>
      </c>
      <c r="E3907" t="s">
        <v>8</v>
      </c>
      <c r="F3907" t="s">
        <v>27</v>
      </c>
      <c r="J3907">
        <v>0</v>
      </c>
      <c r="K3907">
        <v>0</v>
      </c>
      <c r="L3907">
        <v>0</v>
      </c>
      <c r="M3907">
        <v>0</v>
      </c>
      <c r="N3907">
        <v>0</v>
      </c>
      <c r="P3907">
        <v>1676581</v>
      </c>
      <c r="Q3907" t="s">
        <v>3</v>
      </c>
      <c r="R3907" t="s">
        <v>2</v>
      </c>
      <c r="S3907" t="s">
        <v>4</v>
      </c>
      <c r="T3907" t="s">
        <v>8</v>
      </c>
      <c r="V3907">
        <v>0</v>
      </c>
      <c r="W3907">
        <v>0</v>
      </c>
      <c r="X3907">
        <v>0</v>
      </c>
      <c r="Y3907">
        <v>0</v>
      </c>
      <c r="Z3907">
        <v>0</v>
      </c>
    </row>
    <row r="3908" spans="1:26" x14ac:dyDescent="0.2">
      <c r="A3908">
        <v>1676771</v>
      </c>
      <c r="B3908" t="s">
        <v>3</v>
      </c>
      <c r="C3908" t="s">
        <v>2</v>
      </c>
      <c r="D3908" t="s">
        <v>1</v>
      </c>
      <c r="E3908" t="s">
        <v>0</v>
      </c>
      <c r="F3908" t="s">
        <v>27</v>
      </c>
      <c r="J3908">
        <v>0</v>
      </c>
      <c r="K3908">
        <v>0</v>
      </c>
      <c r="L3908">
        <v>0</v>
      </c>
      <c r="M3908">
        <v>0</v>
      </c>
      <c r="N3908">
        <v>0</v>
      </c>
      <c r="P3908">
        <v>1676771</v>
      </c>
      <c r="Q3908" t="s">
        <v>3</v>
      </c>
      <c r="R3908" t="s">
        <v>2</v>
      </c>
      <c r="S3908" t="s">
        <v>1</v>
      </c>
      <c r="T3908" t="s">
        <v>0</v>
      </c>
      <c r="V3908">
        <v>0</v>
      </c>
      <c r="W3908">
        <v>0</v>
      </c>
      <c r="X3908">
        <v>0</v>
      </c>
      <c r="Y3908">
        <v>0</v>
      </c>
      <c r="Z3908">
        <v>0</v>
      </c>
    </row>
    <row r="3909" spans="1:26" x14ac:dyDescent="0.2">
      <c r="A3909">
        <v>1677021</v>
      </c>
      <c r="B3909" t="s">
        <v>3</v>
      </c>
      <c r="C3909" t="s">
        <v>2</v>
      </c>
      <c r="D3909" t="s">
        <v>1</v>
      </c>
      <c r="E3909" t="s">
        <v>0</v>
      </c>
      <c r="F3909" t="s">
        <v>27</v>
      </c>
      <c r="J3909">
        <v>0</v>
      </c>
      <c r="K3909">
        <v>0</v>
      </c>
      <c r="L3909">
        <v>0</v>
      </c>
      <c r="M3909">
        <v>0</v>
      </c>
      <c r="N3909">
        <v>0</v>
      </c>
      <c r="P3909">
        <v>1677021</v>
      </c>
      <c r="Q3909" t="s">
        <v>3</v>
      </c>
      <c r="R3909" t="s">
        <v>2</v>
      </c>
      <c r="S3909" t="s">
        <v>1</v>
      </c>
      <c r="T3909" t="s">
        <v>0</v>
      </c>
      <c r="V3909">
        <v>0</v>
      </c>
      <c r="W3909">
        <v>0</v>
      </c>
      <c r="X3909">
        <v>0</v>
      </c>
      <c r="Y3909">
        <v>0</v>
      </c>
      <c r="Z3909">
        <v>0</v>
      </c>
    </row>
    <row r="3910" spans="1:26" x14ac:dyDescent="0.2">
      <c r="A3910">
        <v>1677171</v>
      </c>
      <c r="B3910" t="s">
        <v>3</v>
      </c>
      <c r="C3910" t="s">
        <v>2</v>
      </c>
      <c r="D3910" t="s">
        <v>1</v>
      </c>
      <c r="E3910" t="s">
        <v>0</v>
      </c>
      <c r="F3910" t="s">
        <v>27</v>
      </c>
      <c r="J3910">
        <v>0</v>
      </c>
      <c r="K3910">
        <v>0</v>
      </c>
      <c r="L3910">
        <v>0</v>
      </c>
      <c r="M3910">
        <v>0</v>
      </c>
      <c r="N3910">
        <v>0</v>
      </c>
      <c r="P3910">
        <v>1677171</v>
      </c>
      <c r="Q3910" t="s">
        <v>3</v>
      </c>
      <c r="R3910" t="s">
        <v>2</v>
      </c>
      <c r="S3910" t="s">
        <v>1</v>
      </c>
      <c r="T3910" t="s">
        <v>0</v>
      </c>
      <c r="V3910">
        <v>0</v>
      </c>
      <c r="W3910">
        <v>0</v>
      </c>
      <c r="X3910">
        <v>0</v>
      </c>
      <c r="Y3910">
        <v>0</v>
      </c>
      <c r="Z3910">
        <v>0</v>
      </c>
    </row>
    <row r="3911" spans="1:26" x14ac:dyDescent="0.2">
      <c r="A3911">
        <v>1677361</v>
      </c>
      <c r="B3911" t="s">
        <v>3</v>
      </c>
      <c r="C3911" t="s">
        <v>2</v>
      </c>
      <c r="D3911" t="s">
        <v>4</v>
      </c>
      <c r="E3911" t="s">
        <v>0</v>
      </c>
      <c r="F3911" t="s">
        <v>27</v>
      </c>
      <c r="J3911">
        <v>0</v>
      </c>
      <c r="K3911">
        <v>0</v>
      </c>
      <c r="L3911">
        <v>0</v>
      </c>
      <c r="M3911">
        <v>0</v>
      </c>
      <c r="N3911">
        <v>0</v>
      </c>
      <c r="P3911">
        <v>1677361</v>
      </c>
      <c r="Q3911" t="s">
        <v>3</v>
      </c>
      <c r="R3911" t="s">
        <v>2</v>
      </c>
      <c r="S3911" t="s">
        <v>4</v>
      </c>
      <c r="T3911" t="s">
        <v>0</v>
      </c>
      <c r="V3911">
        <v>0</v>
      </c>
      <c r="W3911">
        <v>0</v>
      </c>
      <c r="X3911">
        <v>0</v>
      </c>
      <c r="Y3911">
        <v>0</v>
      </c>
      <c r="Z3911">
        <v>0</v>
      </c>
    </row>
    <row r="3912" spans="1:26" x14ac:dyDescent="0.2">
      <c r="A3912">
        <v>1677741</v>
      </c>
      <c r="B3912" t="s">
        <v>3</v>
      </c>
      <c r="C3912" t="s">
        <v>2</v>
      </c>
      <c r="D3912" t="s">
        <v>1</v>
      </c>
      <c r="E3912" t="s">
        <v>0</v>
      </c>
      <c r="F3912" t="s">
        <v>27</v>
      </c>
      <c r="J3912">
        <v>0</v>
      </c>
      <c r="K3912">
        <v>0</v>
      </c>
      <c r="L3912">
        <v>0</v>
      </c>
      <c r="M3912">
        <v>0</v>
      </c>
      <c r="N3912">
        <v>0</v>
      </c>
      <c r="P3912">
        <v>1677741</v>
      </c>
      <c r="Q3912" t="s">
        <v>3</v>
      </c>
      <c r="R3912" t="s">
        <v>2</v>
      </c>
      <c r="S3912" t="s">
        <v>1</v>
      </c>
      <c r="T3912" t="s">
        <v>0</v>
      </c>
      <c r="V3912">
        <v>0</v>
      </c>
      <c r="W3912">
        <v>0</v>
      </c>
      <c r="X3912">
        <v>0</v>
      </c>
      <c r="Y3912">
        <v>0</v>
      </c>
      <c r="Z3912">
        <v>0</v>
      </c>
    </row>
    <row r="3913" spans="1:26" x14ac:dyDescent="0.2">
      <c r="A3913">
        <v>1677931</v>
      </c>
      <c r="B3913" t="s">
        <v>6</v>
      </c>
      <c r="C3913" t="s">
        <v>2</v>
      </c>
      <c r="D3913" t="s">
        <v>4</v>
      </c>
      <c r="E3913" t="s">
        <v>0</v>
      </c>
      <c r="F3913" t="s">
        <v>27</v>
      </c>
      <c r="J3913">
        <v>0</v>
      </c>
      <c r="K3913">
        <v>0</v>
      </c>
      <c r="L3913">
        <v>0</v>
      </c>
      <c r="M3913">
        <v>0</v>
      </c>
      <c r="N3913">
        <v>0</v>
      </c>
      <c r="P3913">
        <v>1677931</v>
      </c>
      <c r="Q3913" t="s">
        <v>6</v>
      </c>
      <c r="R3913" t="s">
        <v>2</v>
      </c>
      <c r="S3913" t="s">
        <v>4</v>
      </c>
      <c r="T3913" t="s">
        <v>0</v>
      </c>
      <c r="V3913">
        <v>0</v>
      </c>
      <c r="W3913">
        <v>0</v>
      </c>
      <c r="X3913">
        <v>0</v>
      </c>
      <c r="Y3913">
        <v>0</v>
      </c>
      <c r="Z3913">
        <v>0</v>
      </c>
    </row>
    <row r="3914" spans="1:26" x14ac:dyDescent="0.2">
      <c r="A3914">
        <v>1678521</v>
      </c>
      <c r="B3914" t="s">
        <v>6</v>
      </c>
      <c r="C3914" t="s">
        <v>2</v>
      </c>
      <c r="D3914" t="s">
        <v>7</v>
      </c>
      <c r="E3914" t="s">
        <v>0</v>
      </c>
      <c r="F3914" t="s">
        <v>27</v>
      </c>
      <c r="J3914">
        <v>0</v>
      </c>
      <c r="K3914">
        <v>0</v>
      </c>
      <c r="L3914">
        <v>0</v>
      </c>
      <c r="M3914">
        <v>0</v>
      </c>
      <c r="N3914">
        <v>0</v>
      </c>
      <c r="P3914">
        <v>1678521</v>
      </c>
      <c r="Q3914" t="s">
        <v>6</v>
      </c>
      <c r="R3914" t="s">
        <v>2</v>
      </c>
      <c r="S3914" t="s">
        <v>7</v>
      </c>
      <c r="T3914" t="s">
        <v>0</v>
      </c>
      <c r="V3914">
        <v>0</v>
      </c>
      <c r="W3914">
        <v>0</v>
      </c>
      <c r="X3914">
        <v>0</v>
      </c>
      <c r="Y3914">
        <v>0</v>
      </c>
      <c r="Z3914">
        <v>0</v>
      </c>
    </row>
    <row r="3915" spans="1:26" x14ac:dyDescent="0.2">
      <c r="A3915">
        <v>1679071</v>
      </c>
      <c r="B3915" t="s">
        <v>3</v>
      </c>
      <c r="C3915" t="s">
        <v>2</v>
      </c>
      <c r="D3915" t="s">
        <v>1</v>
      </c>
      <c r="E3915" t="s">
        <v>0</v>
      </c>
      <c r="F3915" t="s">
        <v>27</v>
      </c>
      <c r="J3915">
        <v>0</v>
      </c>
      <c r="K3915">
        <v>0</v>
      </c>
      <c r="L3915">
        <v>0</v>
      </c>
      <c r="M3915">
        <v>0</v>
      </c>
      <c r="N3915">
        <v>0</v>
      </c>
      <c r="P3915">
        <v>1679071</v>
      </c>
      <c r="Q3915" t="s">
        <v>3</v>
      </c>
      <c r="R3915" t="s">
        <v>2</v>
      </c>
      <c r="S3915" t="s">
        <v>1</v>
      </c>
      <c r="T3915" t="s">
        <v>0</v>
      </c>
      <c r="V3915">
        <v>0</v>
      </c>
      <c r="W3915">
        <v>0</v>
      </c>
      <c r="X3915">
        <v>0</v>
      </c>
      <c r="Y3915">
        <v>0</v>
      </c>
      <c r="Z3915">
        <v>0</v>
      </c>
    </row>
    <row r="3916" spans="1:26" x14ac:dyDescent="0.2">
      <c r="A3916">
        <v>1679111</v>
      </c>
      <c r="B3916" t="s">
        <v>6</v>
      </c>
      <c r="C3916" t="s">
        <v>2</v>
      </c>
      <c r="D3916" t="s">
        <v>7</v>
      </c>
      <c r="E3916" t="s">
        <v>8</v>
      </c>
      <c r="F3916" t="s">
        <v>27</v>
      </c>
      <c r="J3916">
        <v>0</v>
      </c>
      <c r="K3916">
        <v>0</v>
      </c>
      <c r="L3916">
        <v>0</v>
      </c>
      <c r="M3916">
        <v>0</v>
      </c>
      <c r="N3916">
        <v>0</v>
      </c>
      <c r="P3916">
        <v>1679111</v>
      </c>
      <c r="Q3916" t="s">
        <v>6</v>
      </c>
      <c r="R3916" t="s">
        <v>2</v>
      </c>
      <c r="S3916" t="s">
        <v>7</v>
      </c>
      <c r="T3916" t="s">
        <v>8</v>
      </c>
      <c r="V3916">
        <v>0</v>
      </c>
      <c r="W3916">
        <v>0</v>
      </c>
      <c r="X3916">
        <v>0</v>
      </c>
      <c r="Y3916">
        <v>0</v>
      </c>
      <c r="Z3916">
        <v>0</v>
      </c>
    </row>
    <row r="3917" spans="1:26" x14ac:dyDescent="0.2">
      <c r="A3917">
        <v>1679261</v>
      </c>
      <c r="B3917" t="s">
        <v>3</v>
      </c>
      <c r="C3917" t="s">
        <v>2</v>
      </c>
      <c r="D3917" t="s">
        <v>4</v>
      </c>
      <c r="E3917" t="s">
        <v>8</v>
      </c>
      <c r="F3917" t="s">
        <v>27</v>
      </c>
      <c r="J3917">
        <v>0</v>
      </c>
      <c r="K3917">
        <v>0</v>
      </c>
      <c r="L3917">
        <v>0</v>
      </c>
      <c r="M3917">
        <v>0</v>
      </c>
      <c r="N3917">
        <v>0</v>
      </c>
      <c r="P3917">
        <v>1679261</v>
      </c>
      <c r="Q3917" t="s">
        <v>3</v>
      </c>
      <c r="R3917" t="s">
        <v>2</v>
      </c>
      <c r="S3917" t="s">
        <v>4</v>
      </c>
      <c r="T3917" t="s">
        <v>8</v>
      </c>
      <c r="V3917">
        <v>0</v>
      </c>
      <c r="W3917">
        <v>0</v>
      </c>
      <c r="X3917">
        <v>0</v>
      </c>
      <c r="Y3917">
        <v>0</v>
      </c>
      <c r="Z3917">
        <v>0</v>
      </c>
    </row>
    <row r="3918" spans="1:26" x14ac:dyDescent="0.2">
      <c r="A3918">
        <v>1679641</v>
      </c>
      <c r="B3918" t="s">
        <v>6</v>
      </c>
      <c r="C3918" t="s">
        <v>2</v>
      </c>
      <c r="D3918" t="s">
        <v>4</v>
      </c>
      <c r="E3918" t="s">
        <v>0</v>
      </c>
      <c r="F3918" t="s">
        <v>27</v>
      </c>
      <c r="J3918">
        <v>0</v>
      </c>
      <c r="K3918">
        <v>0</v>
      </c>
      <c r="L3918">
        <v>0</v>
      </c>
      <c r="M3918">
        <v>0</v>
      </c>
      <c r="N3918">
        <v>0</v>
      </c>
      <c r="P3918">
        <v>1679641</v>
      </c>
      <c r="Q3918" t="s">
        <v>6</v>
      </c>
      <c r="R3918" t="s">
        <v>2</v>
      </c>
      <c r="S3918" t="s">
        <v>4</v>
      </c>
      <c r="T3918" t="s">
        <v>0</v>
      </c>
      <c r="V3918">
        <v>0</v>
      </c>
      <c r="W3918">
        <v>0</v>
      </c>
      <c r="X3918">
        <v>0</v>
      </c>
      <c r="Y3918">
        <v>0</v>
      </c>
      <c r="Z3918">
        <v>0</v>
      </c>
    </row>
    <row r="3919" spans="1:26" x14ac:dyDescent="0.2">
      <c r="A3919">
        <v>1679831</v>
      </c>
      <c r="B3919" t="s">
        <v>6</v>
      </c>
      <c r="C3919" t="s">
        <v>2</v>
      </c>
      <c r="D3919" t="s">
        <v>4</v>
      </c>
      <c r="E3919" t="s">
        <v>0</v>
      </c>
      <c r="F3919" t="s">
        <v>27</v>
      </c>
      <c r="J3919">
        <v>0</v>
      </c>
      <c r="K3919">
        <v>0</v>
      </c>
      <c r="L3919">
        <v>0</v>
      </c>
      <c r="M3919">
        <v>0</v>
      </c>
      <c r="N3919">
        <v>0</v>
      </c>
      <c r="P3919">
        <v>1679831</v>
      </c>
      <c r="Q3919" t="s">
        <v>6</v>
      </c>
      <c r="R3919" t="s">
        <v>2</v>
      </c>
      <c r="S3919" t="s">
        <v>4</v>
      </c>
      <c r="T3919" t="s">
        <v>0</v>
      </c>
      <c r="V3919">
        <v>0</v>
      </c>
      <c r="W3919">
        <v>0</v>
      </c>
      <c r="X3919">
        <v>0</v>
      </c>
      <c r="Y3919">
        <v>0</v>
      </c>
      <c r="Z3919">
        <v>0</v>
      </c>
    </row>
    <row r="3920" spans="1:26" x14ac:dyDescent="0.2">
      <c r="A3920">
        <v>1679981</v>
      </c>
      <c r="B3920" t="s">
        <v>6</v>
      </c>
      <c r="C3920" t="s">
        <v>2</v>
      </c>
      <c r="D3920" t="s">
        <v>1</v>
      </c>
      <c r="E3920" t="s">
        <v>8</v>
      </c>
      <c r="F3920" t="s">
        <v>27</v>
      </c>
      <c r="J3920">
        <v>0</v>
      </c>
      <c r="K3920">
        <v>0</v>
      </c>
      <c r="L3920">
        <v>0</v>
      </c>
      <c r="M3920">
        <v>0</v>
      </c>
      <c r="N3920">
        <v>0</v>
      </c>
      <c r="P3920">
        <v>1679981</v>
      </c>
      <c r="Q3920" t="s">
        <v>6</v>
      </c>
      <c r="R3920" t="s">
        <v>2</v>
      </c>
      <c r="S3920" t="s">
        <v>1</v>
      </c>
      <c r="T3920" t="s">
        <v>8</v>
      </c>
      <c r="V3920">
        <v>0</v>
      </c>
      <c r="W3920">
        <v>0</v>
      </c>
      <c r="X3920">
        <v>0</v>
      </c>
      <c r="Y3920">
        <v>0</v>
      </c>
      <c r="Z3920">
        <v>0</v>
      </c>
    </row>
    <row r="3921" spans="1:26" x14ac:dyDescent="0.2">
      <c r="A3921">
        <v>1680051</v>
      </c>
      <c r="B3921" t="s">
        <v>3</v>
      </c>
      <c r="C3921" t="s">
        <v>5</v>
      </c>
      <c r="D3921" t="s">
        <v>1</v>
      </c>
      <c r="E3921" t="s">
        <v>0</v>
      </c>
      <c r="F3921" t="s">
        <v>27</v>
      </c>
      <c r="J3921">
        <v>0</v>
      </c>
      <c r="K3921">
        <v>0</v>
      </c>
      <c r="L3921">
        <v>0</v>
      </c>
      <c r="M3921">
        <v>0</v>
      </c>
      <c r="N3921">
        <v>0</v>
      </c>
      <c r="P3921">
        <v>1680051</v>
      </c>
      <c r="Q3921" t="s">
        <v>3</v>
      </c>
      <c r="R3921" t="s">
        <v>5</v>
      </c>
      <c r="S3921" t="s">
        <v>1</v>
      </c>
      <c r="T3921" t="s">
        <v>0</v>
      </c>
      <c r="V3921">
        <v>0</v>
      </c>
      <c r="W3921">
        <v>0</v>
      </c>
      <c r="X3921">
        <v>0</v>
      </c>
      <c r="Y3921">
        <v>0</v>
      </c>
      <c r="Z3921">
        <v>0</v>
      </c>
    </row>
    <row r="3922" spans="1:26" x14ac:dyDescent="0.2">
      <c r="A3922">
        <v>1680241</v>
      </c>
      <c r="B3922" t="s">
        <v>3</v>
      </c>
      <c r="C3922" t="s">
        <v>2</v>
      </c>
      <c r="D3922" t="s">
        <v>1</v>
      </c>
      <c r="E3922" t="s">
        <v>8</v>
      </c>
      <c r="F3922" t="s">
        <v>27</v>
      </c>
      <c r="J3922">
        <v>0</v>
      </c>
      <c r="K3922">
        <v>0</v>
      </c>
      <c r="L3922">
        <v>0</v>
      </c>
      <c r="M3922">
        <v>0</v>
      </c>
      <c r="N3922">
        <v>0</v>
      </c>
      <c r="P3922">
        <v>1680241</v>
      </c>
      <c r="Q3922" t="s">
        <v>3</v>
      </c>
      <c r="R3922" t="s">
        <v>2</v>
      </c>
      <c r="S3922" t="s">
        <v>1</v>
      </c>
      <c r="T3922" t="s">
        <v>8</v>
      </c>
      <c r="V3922">
        <v>0</v>
      </c>
      <c r="W3922">
        <v>0</v>
      </c>
      <c r="X3922">
        <v>0</v>
      </c>
      <c r="Y3922">
        <v>0</v>
      </c>
      <c r="Z3922">
        <v>0</v>
      </c>
    </row>
    <row r="3923" spans="1:26" x14ac:dyDescent="0.2">
      <c r="A3923">
        <v>1680431</v>
      </c>
      <c r="B3923" t="s">
        <v>13</v>
      </c>
      <c r="C3923" t="s">
        <v>5</v>
      </c>
      <c r="D3923" t="s">
        <v>4</v>
      </c>
      <c r="E3923" t="s">
        <v>0</v>
      </c>
      <c r="F3923" t="s">
        <v>27</v>
      </c>
      <c r="J3923">
        <v>0</v>
      </c>
      <c r="K3923">
        <v>0</v>
      </c>
      <c r="L3923">
        <v>0</v>
      </c>
      <c r="M3923">
        <v>0</v>
      </c>
      <c r="N3923">
        <v>0</v>
      </c>
      <c r="P3923">
        <v>1680431</v>
      </c>
      <c r="Q3923" t="s">
        <v>13</v>
      </c>
      <c r="R3923" t="s">
        <v>5</v>
      </c>
      <c r="S3923" t="s">
        <v>4</v>
      </c>
      <c r="T3923" t="s">
        <v>0</v>
      </c>
      <c r="V3923">
        <v>0</v>
      </c>
      <c r="W3923">
        <v>0</v>
      </c>
      <c r="X3923">
        <v>0</v>
      </c>
      <c r="Y3923">
        <v>0</v>
      </c>
      <c r="Z3923">
        <v>0</v>
      </c>
    </row>
    <row r="3924" spans="1:26" x14ac:dyDescent="0.2">
      <c r="A3924">
        <v>1680581</v>
      </c>
      <c r="B3924" t="s">
        <v>3</v>
      </c>
      <c r="C3924" t="s">
        <v>2</v>
      </c>
      <c r="D3924" t="s">
        <v>7</v>
      </c>
      <c r="E3924" t="s">
        <v>0</v>
      </c>
      <c r="F3924" t="s">
        <v>27</v>
      </c>
      <c r="J3924">
        <v>0</v>
      </c>
      <c r="K3924">
        <v>0</v>
      </c>
      <c r="L3924">
        <v>0</v>
      </c>
      <c r="M3924">
        <v>0</v>
      </c>
      <c r="N3924">
        <v>0</v>
      </c>
      <c r="P3924">
        <v>1680581</v>
      </c>
      <c r="Q3924" t="s">
        <v>3</v>
      </c>
      <c r="R3924" t="s">
        <v>2</v>
      </c>
      <c r="S3924" t="s">
        <v>7</v>
      </c>
      <c r="T3924" t="s">
        <v>0</v>
      </c>
      <c r="V3924">
        <v>0</v>
      </c>
      <c r="W3924">
        <v>0</v>
      </c>
      <c r="X3924">
        <v>0</v>
      </c>
      <c r="Y3924">
        <v>0</v>
      </c>
      <c r="Z3924">
        <v>0</v>
      </c>
    </row>
    <row r="3925" spans="1:26" x14ac:dyDescent="0.2">
      <c r="A3925">
        <v>1680961</v>
      </c>
      <c r="B3925" t="s">
        <v>3</v>
      </c>
      <c r="C3925" t="s">
        <v>5</v>
      </c>
      <c r="D3925" t="s">
        <v>4</v>
      </c>
      <c r="E3925" t="s">
        <v>0</v>
      </c>
      <c r="F3925" t="s">
        <v>27</v>
      </c>
      <c r="J3925">
        <v>0</v>
      </c>
      <c r="K3925">
        <v>0</v>
      </c>
      <c r="L3925">
        <v>0</v>
      </c>
      <c r="M3925">
        <v>0</v>
      </c>
      <c r="N3925">
        <v>0</v>
      </c>
      <c r="P3925">
        <v>1680961</v>
      </c>
      <c r="Q3925" t="s">
        <v>3</v>
      </c>
      <c r="R3925" t="s">
        <v>5</v>
      </c>
      <c r="S3925" t="s">
        <v>4</v>
      </c>
      <c r="T3925" t="s">
        <v>0</v>
      </c>
      <c r="V3925">
        <v>0</v>
      </c>
      <c r="W3925">
        <v>0</v>
      </c>
      <c r="X3925">
        <v>0</v>
      </c>
      <c r="Y3925">
        <v>0</v>
      </c>
      <c r="Z3925">
        <v>0</v>
      </c>
    </row>
    <row r="3926" spans="1:26" x14ac:dyDescent="0.2">
      <c r="A3926">
        <v>1681551</v>
      </c>
      <c r="B3926" t="s">
        <v>3</v>
      </c>
      <c r="C3926" t="s">
        <v>2</v>
      </c>
      <c r="D3926" t="s">
        <v>1</v>
      </c>
      <c r="E3926" t="s">
        <v>0</v>
      </c>
      <c r="F3926" t="s">
        <v>27</v>
      </c>
      <c r="J3926">
        <v>0</v>
      </c>
      <c r="K3926">
        <v>0</v>
      </c>
      <c r="L3926">
        <v>0</v>
      </c>
      <c r="M3926">
        <v>0</v>
      </c>
      <c r="N3926">
        <v>0</v>
      </c>
      <c r="P3926">
        <v>1681551</v>
      </c>
      <c r="Q3926" t="s">
        <v>3</v>
      </c>
      <c r="R3926" t="s">
        <v>2</v>
      </c>
      <c r="S3926" t="s">
        <v>1</v>
      </c>
      <c r="T3926" t="s">
        <v>0</v>
      </c>
      <c r="V3926">
        <v>0</v>
      </c>
      <c r="W3926">
        <v>0</v>
      </c>
      <c r="X3926">
        <v>0</v>
      </c>
      <c r="Y3926">
        <v>0</v>
      </c>
      <c r="Z3926">
        <v>0</v>
      </c>
    </row>
    <row r="3927" spans="1:26" x14ac:dyDescent="0.2">
      <c r="A3927">
        <v>1681891</v>
      </c>
      <c r="B3927" t="s">
        <v>6</v>
      </c>
      <c r="C3927" t="s">
        <v>5</v>
      </c>
      <c r="D3927" t="s">
        <v>4</v>
      </c>
      <c r="E3927" t="s">
        <v>0</v>
      </c>
      <c r="F3927" t="s">
        <v>27</v>
      </c>
      <c r="J3927">
        <v>0</v>
      </c>
      <c r="K3927">
        <v>0</v>
      </c>
      <c r="L3927">
        <v>0</v>
      </c>
      <c r="M3927">
        <v>0</v>
      </c>
      <c r="N3927">
        <v>0</v>
      </c>
      <c r="P3927">
        <v>1681891</v>
      </c>
      <c r="Q3927" t="s">
        <v>6</v>
      </c>
      <c r="R3927" t="s">
        <v>5</v>
      </c>
      <c r="S3927" t="s">
        <v>4</v>
      </c>
      <c r="T3927" t="s">
        <v>0</v>
      </c>
      <c r="V3927">
        <v>0</v>
      </c>
      <c r="W3927">
        <v>0</v>
      </c>
      <c r="X3927">
        <v>0</v>
      </c>
      <c r="Y3927">
        <v>0</v>
      </c>
      <c r="Z3927">
        <v>0</v>
      </c>
    </row>
    <row r="3928" spans="1:26" x14ac:dyDescent="0.2">
      <c r="A3928">
        <v>1682291</v>
      </c>
      <c r="B3928" t="s">
        <v>3</v>
      </c>
      <c r="C3928" t="s">
        <v>2</v>
      </c>
      <c r="D3928" t="s">
        <v>1</v>
      </c>
      <c r="E3928" t="s">
        <v>0</v>
      </c>
      <c r="F3928" t="s">
        <v>27</v>
      </c>
      <c r="J3928">
        <v>0</v>
      </c>
      <c r="K3928">
        <v>0</v>
      </c>
      <c r="L3928">
        <v>0</v>
      </c>
      <c r="M3928">
        <v>0</v>
      </c>
      <c r="N3928">
        <v>0</v>
      </c>
      <c r="P3928">
        <v>1682291</v>
      </c>
      <c r="Q3928" t="s">
        <v>3</v>
      </c>
      <c r="R3928" t="s">
        <v>2</v>
      </c>
      <c r="S3928" t="s">
        <v>1</v>
      </c>
      <c r="T3928" t="s">
        <v>0</v>
      </c>
      <c r="V3928">
        <v>0</v>
      </c>
      <c r="W3928">
        <v>0</v>
      </c>
      <c r="X3928">
        <v>0</v>
      </c>
      <c r="Y3928">
        <v>0</v>
      </c>
      <c r="Z3928">
        <v>0</v>
      </c>
    </row>
    <row r="3929" spans="1:26" x14ac:dyDescent="0.2">
      <c r="A3929">
        <v>1682481</v>
      </c>
      <c r="B3929" t="s">
        <v>6</v>
      </c>
      <c r="C3929" t="s">
        <v>2</v>
      </c>
      <c r="D3929" t="s">
        <v>7</v>
      </c>
      <c r="E3929" t="s">
        <v>0</v>
      </c>
      <c r="F3929" t="s">
        <v>27</v>
      </c>
      <c r="J3929">
        <v>0</v>
      </c>
      <c r="K3929">
        <v>0</v>
      </c>
      <c r="L3929">
        <v>0</v>
      </c>
      <c r="M3929">
        <v>0</v>
      </c>
      <c r="N3929">
        <v>0</v>
      </c>
      <c r="P3929">
        <v>1682481</v>
      </c>
      <c r="Q3929" t="s">
        <v>6</v>
      </c>
      <c r="R3929" t="s">
        <v>2</v>
      </c>
      <c r="S3929" t="s">
        <v>7</v>
      </c>
      <c r="T3929" t="s">
        <v>0</v>
      </c>
      <c r="V3929">
        <v>0</v>
      </c>
      <c r="W3929">
        <v>0</v>
      </c>
      <c r="X3929">
        <v>0</v>
      </c>
      <c r="Y3929">
        <v>0</v>
      </c>
      <c r="Z3929">
        <v>0</v>
      </c>
    </row>
    <row r="3930" spans="1:26" x14ac:dyDescent="0.2">
      <c r="A3930">
        <v>1682521</v>
      </c>
      <c r="B3930" t="s">
        <v>6</v>
      </c>
      <c r="C3930" t="s">
        <v>2</v>
      </c>
      <c r="D3930" t="s">
        <v>7</v>
      </c>
      <c r="E3930" t="s">
        <v>0</v>
      </c>
      <c r="F3930" t="s">
        <v>27</v>
      </c>
      <c r="J3930">
        <v>0</v>
      </c>
      <c r="K3930">
        <v>0</v>
      </c>
      <c r="L3930">
        <v>0</v>
      </c>
      <c r="M3930">
        <v>0</v>
      </c>
      <c r="N3930">
        <v>0</v>
      </c>
      <c r="P3930">
        <v>1682521</v>
      </c>
      <c r="Q3930" t="s">
        <v>6</v>
      </c>
      <c r="R3930" t="s">
        <v>2</v>
      </c>
      <c r="S3930" t="s">
        <v>7</v>
      </c>
      <c r="T3930" t="s">
        <v>0</v>
      </c>
      <c r="V3930">
        <v>0</v>
      </c>
      <c r="W3930">
        <v>0</v>
      </c>
      <c r="X3930">
        <v>0</v>
      </c>
      <c r="Y3930">
        <v>0</v>
      </c>
      <c r="Z3930">
        <v>0</v>
      </c>
    </row>
    <row r="3931" spans="1:26" x14ac:dyDescent="0.2">
      <c r="A3931">
        <v>1682671</v>
      </c>
      <c r="B3931" t="s">
        <v>3</v>
      </c>
      <c r="C3931" t="s">
        <v>2</v>
      </c>
      <c r="D3931" t="s">
        <v>4</v>
      </c>
      <c r="E3931" t="s">
        <v>0</v>
      </c>
      <c r="F3931" t="s">
        <v>27</v>
      </c>
      <c r="J3931">
        <v>0</v>
      </c>
      <c r="K3931">
        <v>0</v>
      </c>
      <c r="L3931">
        <v>0</v>
      </c>
      <c r="M3931">
        <v>0</v>
      </c>
      <c r="N3931">
        <v>0</v>
      </c>
      <c r="P3931">
        <v>1682671</v>
      </c>
      <c r="Q3931" t="s">
        <v>3</v>
      </c>
      <c r="R3931" t="s">
        <v>2</v>
      </c>
      <c r="S3931" t="s">
        <v>4</v>
      </c>
      <c r="T3931" t="s">
        <v>0</v>
      </c>
      <c r="V3931">
        <v>0</v>
      </c>
      <c r="W3931">
        <v>0</v>
      </c>
      <c r="X3931">
        <v>0</v>
      </c>
      <c r="Y3931">
        <v>0</v>
      </c>
      <c r="Z3931">
        <v>0</v>
      </c>
    </row>
    <row r="3932" spans="1:26" x14ac:dyDescent="0.2">
      <c r="A3932">
        <v>1682711</v>
      </c>
      <c r="B3932" t="s">
        <v>10</v>
      </c>
      <c r="C3932" t="s">
        <v>2</v>
      </c>
      <c r="D3932" t="s">
        <v>7</v>
      </c>
      <c r="E3932" t="s">
        <v>0</v>
      </c>
      <c r="F3932" t="s">
        <v>27</v>
      </c>
      <c r="J3932">
        <v>0</v>
      </c>
      <c r="K3932">
        <v>0</v>
      </c>
      <c r="L3932">
        <v>0</v>
      </c>
      <c r="M3932">
        <v>0</v>
      </c>
      <c r="N3932">
        <v>0</v>
      </c>
      <c r="P3932">
        <v>1682711</v>
      </c>
      <c r="Q3932" t="s">
        <v>10</v>
      </c>
      <c r="R3932" t="s">
        <v>2</v>
      </c>
      <c r="S3932" t="s">
        <v>7</v>
      </c>
      <c r="T3932" t="s">
        <v>0</v>
      </c>
      <c r="V3932">
        <v>0</v>
      </c>
      <c r="W3932">
        <v>0</v>
      </c>
      <c r="X3932">
        <v>0</v>
      </c>
      <c r="Y3932">
        <v>0</v>
      </c>
      <c r="Z3932">
        <v>0</v>
      </c>
    </row>
    <row r="3933" spans="1:26" x14ac:dyDescent="0.2">
      <c r="A3933">
        <v>1682901</v>
      </c>
      <c r="B3933" t="s">
        <v>6</v>
      </c>
      <c r="C3933" t="s">
        <v>2</v>
      </c>
      <c r="D3933" t="s">
        <v>1</v>
      </c>
      <c r="E3933" t="s">
        <v>0</v>
      </c>
      <c r="F3933" t="s">
        <v>27</v>
      </c>
      <c r="J3933">
        <v>0</v>
      </c>
      <c r="K3933">
        <v>0</v>
      </c>
      <c r="L3933">
        <v>0</v>
      </c>
      <c r="M3933">
        <v>0</v>
      </c>
      <c r="N3933">
        <v>0</v>
      </c>
      <c r="P3933">
        <v>1682901</v>
      </c>
      <c r="Q3933" t="s">
        <v>6</v>
      </c>
      <c r="R3933" t="s">
        <v>2</v>
      </c>
      <c r="S3933" t="s">
        <v>1</v>
      </c>
      <c r="T3933" t="s">
        <v>0</v>
      </c>
      <c r="V3933">
        <v>0</v>
      </c>
      <c r="W3933">
        <v>0</v>
      </c>
      <c r="X3933">
        <v>0</v>
      </c>
      <c r="Y3933">
        <v>0</v>
      </c>
      <c r="Z3933">
        <v>0</v>
      </c>
    </row>
    <row r="3934" spans="1:26" x14ac:dyDescent="0.2">
      <c r="A3934">
        <v>1683071</v>
      </c>
      <c r="B3934" t="s">
        <v>3</v>
      </c>
      <c r="C3934" t="s">
        <v>2</v>
      </c>
      <c r="D3934" t="s">
        <v>7</v>
      </c>
      <c r="E3934" t="s">
        <v>0</v>
      </c>
      <c r="F3934" t="s">
        <v>27</v>
      </c>
      <c r="J3934">
        <v>0</v>
      </c>
      <c r="K3934">
        <v>0</v>
      </c>
      <c r="L3934">
        <v>0</v>
      </c>
      <c r="M3934">
        <v>0</v>
      </c>
      <c r="N3934">
        <v>0</v>
      </c>
      <c r="P3934">
        <v>1683071</v>
      </c>
      <c r="Q3934" t="s">
        <v>3</v>
      </c>
      <c r="R3934" t="s">
        <v>2</v>
      </c>
      <c r="S3934" t="s">
        <v>7</v>
      </c>
      <c r="T3934" t="s">
        <v>0</v>
      </c>
      <c r="V3934">
        <v>0</v>
      </c>
      <c r="W3934">
        <v>0</v>
      </c>
      <c r="X3934">
        <v>0</v>
      </c>
      <c r="Y3934">
        <v>0</v>
      </c>
      <c r="Z3934">
        <v>0</v>
      </c>
    </row>
    <row r="3935" spans="1:26" x14ac:dyDescent="0.2">
      <c r="A3935">
        <v>1683301</v>
      </c>
      <c r="B3935" t="s">
        <v>3</v>
      </c>
      <c r="C3935" t="s">
        <v>5</v>
      </c>
      <c r="D3935" t="s">
        <v>7</v>
      </c>
      <c r="E3935" t="s">
        <v>0</v>
      </c>
      <c r="F3935" t="s">
        <v>27</v>
      </c>
      <c r="J3935">
        <v>0</v>
      </c>
      <c r="K3935">
        <v>0</v>
      </c>
      <c r="L3935">
        <v>0</v>
      </c>
      <c r="M3935">
        <v>0</v>
      </c>
      <c r="N3935">
        <v>0</v>
      </c>
      <c r="P3935">
        <v>1683301</v>
      </c>
      <c r="Q3935" t="s">
        <v>3</v>
      </c>
      <c r="R3935" t="s">
        <v>5</v>
      </c>
      <c r="S3935" t="s">
        <v>7</v>
      </c>
      <c r="T3935" t="s">
        <v>0</v>
      </c>
      <c r="V3935">
        <v>0</v>
      </c>
      <c r="W3935">
        <v>0</v>
      </c>
      <c r="X3935">
        <v>0</v>
      </c>
      <c r="Y3935">
        <v>0</v>
      </c>
      <c r="Z3935">
        <v>0</v>
      </c>
    </row>
    <row r="3936" spans="1:26" x14ac:dyDescent="0.2">
      <c r="A3936">
        <v>1683451</v>
      </c>
      <c r="B3936" t="s">
        <v>10</v>
      </c>
      <c r="C3936" t="s">
        <v>12</v>
      </c>
      <c r="D3936" t="s">
        <v>7</v>
      </c>
      <c r="E3936" t="s">
        <v>0</v>
      </c>
      <c r="F3936" t="s">
        <v>27</v>
      </c>
      <c r="J3936">
        <v>0</v>
      </c>
      <c r="K3936">
        <v>0</v>
      </c>
      <c r="L3936">
        <v>0</v>
      </c>
      <c r="M3936">
        <v>0</v>
      </c>
      <c r="N3936">
        <v>0</v>
      </c>
      <c r="P3936">
        <v>1683451</v>
      </c>
      <c r="Q3936" t="s">
        <v>10</v>
      </c>
      <c r="R3936" t="s">
        <v>12</v>
      </c>
      <c r="S3936" t="s">
        <v>7</v>
      </c>
      <c r="T3936" t="s">
        <v>0</v>
      </c>
      <c r="V3936">
        <v>0</v>
      </c>
      <c r="W3936">
        <v>0</v>
      </c>
      <c r="X3936">
        <v>0</v>
      </c>
      <c r="Y3936">
        <v>0</v>
      </c>
      <c r="Z3936">
        <v>0</v>
      </c>
    </row>
    <row r="3937" spans="1:26" x14ac:dyDescent="0.2">
      <c r="A3937">
        <v>1683641</v>
      </c>
      <c r="B3937" t="s">
        <v>3</v>
      </c>
      <c r="C3937" t="s">
        <v>5</v>
      </c>
      <c r="D3937" t="s">
        <v>4</v>
      </c>
      <c r="E3937" t="s">
        <v>0</v>
      </c>
      <c r="F3937" t="s">
        <v>27</v>
      </c>
      <c r="J3937">
        <v>0</v>
      </c>
      <c r="K3937">
        <v>0</v>
      </c>
      <c r="L3937">
        <v>0</v>
      </c>
      <c r="M3937">
        <v>0</v>
      </c>
      <c r="N3937">
        <v>0</v>
      </c>
      <c r="P3937">
        <v>1683641</v>
      </c>
      <c r="Q3937" t="s">
        <v>3</v>
      </c>
      <c r="R3937" t="s">
        <v>5</v>
      </c>
      <c r="S3937" t="s">
        <v>4</v>
      </c>
      <c r="T3937" t="s">
        <v>0</v>
      </c>
      <c r="V3937">
        <v>0</v>
      </c>
      <c r="W3937">
        <v>0</v>
      </c>
      <c r="X3937">
        <v>0</v>
      </c>
      <c r="Y3937">
        <v>0</v>
      </c>
      <c r="Z3937">
        <v>0</v>
      </c>
    </row>
    <row r="3938" spans="1:26" x14ac:dyDescent="0.2">
      <c r="A3938">
        <v>1684231</v>
      </c>
      <c r="B3938" t="s">
        <v>3</v>
      </c>
      <c r="C3938" t="s">
        <v>2</v>
      </c>
      <c r="D3938" t="s">
        <v>4</v>
      </c>
      <c r="E3938" t="s">
        <v>0</v>
      </c>
      <c r="F3938" t="s">
        <v>27</v>
      </c>
      <c r="J3938">
        <v>0</v>
      </c>
      <c r="K3938">
        <v>0</v>
      </c>
      <c r="L3938">
        <v>0</v>
      </c>
      <c r="M3938">
        <v>0</v>
      </c>
      <c r="N3938">
        <v>0</v>
      </c>
      <c r="P3938">
        <v>1684231</v>
      </c>
      <c r="Q3938" t="s">
        <v>3</v>
      </c>
      <c r="R3938" t="s">
        <v>2</v>
      </c>
      <c r="S3938" t="s">
        <v>4</v>
      </c>
      <c r="T3938" t="s">
        <v>0</v>
      </c>
      <c r="V3938">
        <v>0</v>
      </c>
      <c r="W3938">
        <v>0</v>
      </c>
      <c r="X3938">
        <v>0</v>
      </c>
      <c r="Y3938">
        <v>0</v>
      </c>
      <c r="Z3938">
        <v>0</v>
      </c>
    </row>
    <row r="3939" spans="1:26" x14ac:dyDescent="0.2">
      <c r="A3939">
        <v>1684381</v>
      </c>
      <c r="B3939" t="s">
        <v>6</v>
      </c>
      <c r="C3939" t="s">
        <v>12</v>
      </c>
      <c r="D3939" t="s">
        <v>1</v>
      </c>
      <c r="E3939" t="s">
        <v>0</v>
      </c>
      <c r="F3939" t="s">
        <v>27</v>
      </c>
      <c r="J3939">
        <v>0</v>
      </c>
      <c r="K3939">
        <v>0</v>
      </c>
      <c r="L3939">
        <v>0</v>
      </c>
      <c r="M3939">
        <v>0</v>
      </c>
      <c r="N3939">
        <v>0</v>
      </c>
      <c r="P3939">
        <v>1684381</v>
      </c>
      <c r="Q3939" t="s">
        <v>6</v>
      </c>
      <c r="R3939" t="s">
        <v>12</v>
      </c>
      <c r="S3939" t="s">
        <v>1</v>
      </c>
      <c r="T3939" t="s">
        <v>0</v>
      </c>
      <c r="V3939">
        <v>0</v>
      </c>
      <c r="W3939">
        <v>0</v>
      </c>
      <c r="X3939">
        <v>0</v>
      </c>
      <c r="Y3939">
        <v>0</v>
      </c>
      <c r="Z3939">
        <v>0</v>
      </c>
    </row>
    <row r="3940" spans="1:26" x14ac:dyDescent="0.2">
      <c r="A3940">
        <v>1684611</v>
      </c>
      <c r="B3940" t="s">
        <v>10</v>
      </c>
      <c r="C3940" t="s">
        <v>9</v>
      </c>
      <c r="D3940" t="s">
        <v>1</v>
      </c>
      <c r="E3940" t="s">
        <v>0</v>
      </c>
      <c r="F3940" t="s">
        <v>27</v>
      </c>
      <c r="J3940">
        <v>0</v>
      </c>
      <c r="K3940">
        <v>0</v>
      </c>
      <c r="L3940">
        <v>0</v>
      </c>
      <c r="M3940">
        <v>0</v>
      </c>
      <c r="N3940">
        <v>0</v>
      </c>
      <c r="P3940">
        <v>1684611</v>
      </c>
      <c r="Q3940" t="s">
        <v>10</v>
      </c>
      <c r="R3940" t="s">
        <v>9</v>
      </c>
      <c r="S3940" t="s">
        <v>1</v>
      </c>
      <c r="T3940" t="s">
        <v>0</v>
      </c>
      <c r="V3940">
        <v>0</v>
      </c>
      <c r="W3940">
        <v>0</v>
      </c>
      <c r="X3940">
        <v>0</v>
      </c>
      <c r="Y3940">
        <v>0</v>
      </c>
      <c r="Z3940">
        <v>0</v>
      </c>
    </row>
    <row r="3941" spans="1:26" x14ac:dyDescent="0.2">
      <c r="A3941">
        <v>1685201</v>
      </c>
      <c r="B3941" t="s">
        <v>3</v>
      </c>
      <c r="C3941" t="s">
        <v>2</v>
      </c>
      <c r="D3941" t="s">
        <v>7</v>
      </c>
      <c r="E3941" t="s">
        <v>0</v>
      </c>
      <c r="F3941" t="s">
        <v>27</v>
      </c>
      <c r="J3941">
        <v>0</v>
      </c>
      <c r="K3941">
        <v>0</v>
      </c>
      <c r="L3941">
        <v>0</v>
      </c>
      <c r="M3941">
        <v>0</v>
      </c>
      <c r="N3941">
        <v>0</v>
      </c>
      <c r="P3941">
        <v>1685201</v>
      </c>
      <c r="Q3941" t="s">
        <v>3</v>
      </c>
      <c r="R3941" t="s">
        <v>2</v>
      </c>
      <c r="S3941" t="s">
        <v>7</v>
      </c>
      <c r="T3941" t="s">
        <v>0</v>
      </c>
      <c r="V3941">
        <v>0</v>
      </c>
      <c r="W3941">
        <v>0</v>
      </c>
      <c r="X3941">
        <v>0</v>
      </c>
      <c r="Y3941">
        <v>0</v>
      </c>
      <c r="Z3941">
        <v>0</v>
      </c>
    </row>
    <row r="3942" spans="1:26" x14ac:dyDescent="0.2">
      <c r="A3942">
        <v>1685351</v>
      </c>
      <c r="B3942" t="s">
        <v>3</v>
      </c>
      <c r="C3942" t="s">
        <v>5</v>
      </c>
      <c r="D3942" t="s">
        <v>1</v>
      </c>
      <c r="E3942" t="s">
        <v>0</v>
      </c>
      <c r="F3942" t="s">
        <v>27</v>
      </c>
      <c r="J3942">
        <v>0</v>
      </c>
      <c r="K3942">
        <v>0</v>
      </c>
      <c r="L3942">
        <v>0</v>
      </c>
      <c r="M3942">
        <v>0</v>
      </c>
      <c r="N3942">
        <v>0</v>
      </c>
      <c r="P3942">
        <v>1685351</v>
      </c>
      <c r="Q3942" t="s">
        <v>3</v>
      </c>
      <c r="R3942" t="s">
        <v>5</v>
      </c>
      <c r="S3942" t="s">
        <v>1</v>
      </c>
      <c r="T3942" t="s">
        <v>0</v>
      </c>
      <c r="V3942">
        <v>0</v>
      </c>
      <c r="W3942">
        <v>0</v>
      </c>
      <c r="X3942">
        <v>0</v>
      </c>
      <c r="Y3942">
        <v>0</v>
      </c>
      <c r="Z3942">
        <v>0</v>
      </c>
    </row>
    <row r="3943" spans="1:26" x14ac:dyDescent="0.2">
      <c r="A3943">
        <v>1685691</v>
      </c>
      <c r="B3943" t="s">
        <v>6</v>
      </c>
      <c r="C3943" t="s">
        <v>12</v>
      </c>
      <c r="D3943" t="s">
        <v>4</v>
      </c>
      <c r="E3943" t="s">
        <v>0</v>
      </c>
      <c r="F3943" t="s">
        <v>27</v>
      </c>
      <c r="J3943">
        <v>0</v>
      </c>
      <c r="K3943">
        <v>0</v>
      </c>
      <c r="L3943">
        <v>0</v>
      </c>
      <c r="M3943">
        <v>0</v>
      </c>
      <c r="N3943">
        <v>0</v>
      </c>
      <c r="P3943">
        <v>1685691</v>
      </c>
      <c r="Q3943" t="s">
        <v>6</v>
      </c>
      <c r="R3943" t="s">
        <v>12</v>
      </c>
      <c r="S3943" t="s">
        <v>4</v>
      </c>
      <c r="T3943" t="s">
        <v>0</v>
      </c>
      <c r="V3943">
        <v>0</v>
      </c>
      <c r="W3943">
        <v>0</v>
      </c>
      <c r="X3943">
        <v>0</v>
      </c>
      <c r="Y3943">
        <v>0</v>
      </c>
      <c r="Z3943">
        <v>0</v>
      </c>
    </row>
    <row r="3944" spans="1:26" x14ac:dyDescent="0.2">
      <c r="A3944">
        <v>1685881</v>
      </c>
      <c r="B3944" t="s">
        <v>3</v>
      </c>
      <c r="C3944" t="s">
        <v>2</v>
      </c>
      <c r="D3944" t="s">
        <v>1</v>
      </c>
      <c r="E3944" t="s">
        <v>0</v>
      </c>
      <c r="F3944" t="s">
        <v>27</v>
      </c>
      <c r="J3944">
        <v>0</v>
      </c>
      <c r="K3944">
        <v>0</v>
      </c>
      <c r="L3944">
        <v>0</v>
      </c>
      <c r="M3944">
        <v>0</v>
      </c>
      <c r="N3944">
        <v>0</v>
      </c>
      <c r="P3944">
        <v>1685881</v>
      </c>
      <c r="Q3944" t="s">
        <v>3</v>
      </c>
      <c r="R3944" t="s">
        <v>2</v>
      </c>
      <c r="S3944" t="s">
        <v>1</v>
      </c>
      <c r="T3944" t="s">
        <v>0</v>
      </c>
      <c r="V3944">
        <v>0</v>
      </c>
      <c r="W3944">
        <v>0</v>
      </c>
      <c r="X3944">
        <v>0</v>
      </c>
      <c r="Y3944">
        <v>0</v>
      </c>
      <c r="Z3944">
        <v>0</v>
      </c>
    </row>
    <row r="3945" spans="1:26" x14ac:dyDescent="0.2">
      <c r="A3945">
        <v>1686281</v>
      </c>
      <c r="B3945" t="s">
        <v>10</v>
      </c>
      <c r="C3945" t="s">
        <v>12</v>
      </c>
      <c r="D3945" t="s">
        <v>1</v>
      </c>
      <c r="E3945" t="s">
        <v>0</v>
      </c>
      <c r="F3945" t="s">
        <v>27</v>
      </c>
      <c r="J3945">
        <v>0</v>
      </c>
      <c r="K3945">
        <v>0</v>
      </c>
      <c r="L3945">
        <v>0</v>
      </c>
      <c r="M3945">
        <v>0</v>
      </c>
      <c r="N3945">
        <v>0</v>
      </c>
      <c r="P3945">
        <v>1686281</v>
      </c>
      <c r="Q3945" t="s">
        <v>10</v>
      </c>
      <c r="R3945" t="s">
        <v>12</v>
      </c>
      <c r="S3945" t="s">
        <v>1</v>
      </c>
      <c r="T3945" t="s">
        <v>0</v>
      </c>
      <c r="V3945">
        <v>0</v>
      </c>
      <c r="W3945">
        <v>0</v>
      </c>
      <c r="X3945">
        <v>0</v>
      </c>
      <c r="Y3945">
        <v>0</v>
      </c>
      <c r="Z3945">
        <v>0</v>
      </c>
    </row>
    <row r="3946" spans="1:26" x14ac:dyDescent="0.2">
      <c r="A3946">
        <v>1686321</v>
      </c>
      <c r="B3946" t="s">
        <v>3</v>
      </c>
      <c r="C3946" t="s">
        <v>5</v>
      </c>
      <c r="D3946" t="s">
        <v>7</v>
      </c>
      <c r="E3946" t="s">
        <v>0</v>
      </c>
      <c r="F3946" t="s">
        <v>27</v>
      </c>
      <c r="J3946">
        <v>0</v>
      </c>
      <c r="K3946">
        <v>0</v>
      </c>
      <c r="L3946">
        <v>0</v>
      </c>
      <c r="M3946">
        <v>0</v>
      </c>
      <c r="N3946">
        <v>0</v>
      </c>
      <c r="P3946">
        <v>1686321</v>
      </c>
      <c r="Q3946" t="s">
        <v>3</v>
      </c>
      <c r="R3946" t="s">
        <v>5</v>
      </c>
      <c r="S3946" t="s">
        <v>7</v>
      </c>
      <c r="T3946" t="s">
        <v>0</v>
      </c>
      <c r="V3946">
        <v>0</v>
      </c>
      <c r="W3946">
        <v>0</v>
      </c>
      <c r="X3946">
        <v>0</v>
      </c>
      <c r="Y3946">
        <v>0</v>
      </c>
      <c r="Z3946">
        <v>0</v>
      </c>
    </row>
    <row r="3947" spans="1:26" x14ac:dyDescent="0.2">
      <c r="A3947">
        <v>1686511</v>
      </c>
      <c r="B3947" t="s">
        <v>3</v>
      </c>
      <c r="C3947" t="s">
        <v>5</v>
      </c>
      <c r="D3947" t="s">
        <v>1</v>
      </c>
      <c r="E3947" t="s">
        <v>0</v>
      </c>
      <c r="F3947" t="s">
        <v>27</v>
      </c>
      <c r="J3947">
        <v>0</v>
      </c>
      <c r="K3947">
        <v>0</v>
      </c>
      <c r="L3947">
        <v>0</v>
      </c>
      <c r="M3947">
        <v>0</v>
      </c>
      <c r="N3947">
        <v>0</v>
      </c>
      <c r="P3947">
        <v>1686511</v>
      </c>
      <c r="Q3947" t="s">
        <v>3</v>
      </c>
      <c r="R3947" t="s">
        <v>5</v>
      </c>
      <c r="S3947" t="s">
        <v>1</v>
      </c>
      <c r="T3947" t="s">
        <v>0</v>
      </c>
      <c r="V3947">
        <v>0</v>
      </c>
      <c r="W3947">
        <v>0</v>
      </c>
      <c r="X3947">
        <v>0</v>
      </c>
      <c r="Y3947">
        <v>0</v>
      </c>
      <c r="Z3947">
        <v>0</v>
      </c>
    </row>
    <row r="3948" spans="1:26" x14ac:dyDescent="0.2">
      <c r="A3948">
        <v>1686661</v>
      </c>
      <c r="B3948" t="s">
        <v>3</v>
      </c>
      <c r="C3948" t="s">
        <v>2</v>
      </c>
      <c r="D3948" t="s">
        <v>4</v>
      </c>
      <c r="E3948" t="s">
        <v>8</v>
      </c>
      <c r="F3948" t="s">
        <v>27</v>
      </c>
      <c r="J3948">
        <v>0</v>
      </c>
      <c r="K3948">
        <v>0</v>
      </c>
      <c r="L3948">
        <v>0</v>
      </c>
      <c r="M3948">
        <v>0</v>
      </c>
      <c r="N3948">
        <v>0</v>
      </c>
      <c r="P3948">
        <v>1686661</v>
      </c>
      <c r="Q3948" t="s">
        <v>3</v>
      </c>
      <c r="R3948" t="s">
        <v>2</v>
      </c>
      <c r="S3948" t="s">
        <v>4</v>
      </c>
      <c r="T3948" t="s">
        <v>8</v>
      </c>
      <c r="V3948">
        <v>0</v>
      </c>
      <c r="W3948">
        <v>0</v>
      </c>
      <c r="X3948">
        <v>0</v>
      </c>
      <c r="Y3948">
        <v>0</v>
      </c>
      <c r="Z3948">
        <v>0</v>
      </c>
    </row>
    <row r="3949" spans="1:26" x14ac:dyDescent="0.2">
      <c r="A3949">
        <v>1686701</v>
      </c>
      <c r="B3949" t="s">
        <v>6</v>
      </c>
      <c r="C3949" t="s">
        <v>9</v>
      </c>
      <c r="D3949" t="s">
        <v>1</v>
      </c>
      <c r="E3949" t="s">
        <v>8</v>
      </c>
      <c r="F3949" t="s">
        <v>27</v>
      </c>
      <c r="J3949">
        <v>0</v>
      </c>
      <c r="K3949">
        <v>0</v>
      </c>
      <c r="L3949">
        <v>0</v>
      </c>
      <c r="M3949">
        <v>0</v>
      </c>
      <c r="N3949">
        <v>0</v>
      </c>
      <c r="P3949">
        <v>1686701</v>
      </c>
      <c r="Q3949" t="s">
        <v>6</v>
      </c>
      <c r="R3949" t="s">
        <v>9</v>
      </c>
      <c r="S3949" t="s">
        <v>1</v>
      </c>
      <c r="T3949" t="s">
        <v>8</v>
      </c>
      <c r="V3949">
        <v>0</v>
      </c>
      <c r="W3949">
        <v>0</v>
      </c>
      <c r="X3949">
        <v>0</v>
      </c>
      <c r="Y3949">
        <v>0</v>
      </c>
      <c r="Z3949">
        <v>0</v>
      </c>
    </row>
    <row r="3950" spans="1:26" x14ac:dyDescent="0.2">
      <c r="A3950">
        <v>1687061</v>
      </c>
      <c r="B3950" t="s">
        <v>3</v>
      </c>
      <c r="C3950" t="s">
        <v>2</v>
      </c>
      <c r="D3950" t="s">
        <v>4</v>
      </c>
      <c r="E3950" t="s">
        <v>0</v>
      </c>
      <c r="F3950" t="s">
        <v>27</v>
      </c>
      <c r="J3950">
        <v>0</v>
      </c>
      <c r="K3950">
        <v>0</v>
      </c>
      <c r="L3950">
        <v>0</v>
      </c>
      <c r="M3950">
        <v>0</v>
      </c>
      <c r="N3950">
        <v>0</v>
      </c>
      <c r="P3950">
        <v>1687061</v>
      </c>
      <c r="Q3950" t="s">
        <v>3</v>
      </c>
      <c r="R3950" t="s">
        <v>2</v>
      </c>
      <c r="S3950" t="s">
        <v>4</v>
      </c>
      <c r="T3950" t="s">
        <v>0</v>
      </c>
      <c r="V3950">
        <v>0</v>
      </c>
      <c r="W3950">
        <v>0</v>
      </c>
      <c r="X3950">
        <v>0</v>
      </c>
      <c r="Y3950">
        <v>0</v>
      </c>
      <c r="Z3950">
        <v>0</v>
      </c>
    </row>
    <row r="3951" spans="1:26" x14ac:dyDescent="0.2">
      <c r="A3951">
        <v>1687101</v>
      </c>
      <c r="B3951" t="s">
        <v>6</v>
      </c>
      <c r="C3951" t="s">
        <v>5</v>
      </c>
      <c r="D3951" t="s">
        <v>4</v>
      </c>
      <c r="E3951" t="s">
        <v>0</v>
      </c>
      <c r="F3951" t="s">
        <v>27</v>
      </c>
      <c r="J3951">
        <v>0</v>
      </c>
      <c r="K3951">
        <v>0</v>
      </c>
      <c r="L3951">
        <v>0</v>
      </c>
      <c r="M3951">
        <v>0</v>
      </c>
      <c r="N3951">
        <v>0</v>
      </c>
      <c r="P3951">
        <v>1687101</v>
      </c>
      <c r="Q3951" t="s">
        <v>6</v>
      </c>
      <c r="R3951" t="s">
        <v>5</v>
      </c>
      <c r="S3951" t="s">
        <v>4</v>
      </c>
      <c r="T3951" t="s">
        <v>0</v>
      </c>
      <c r="V3951">
        <v>0</v>
      </c>
      <c r="W3951">
        <v>0</v>
      </c>
      <c r="X3951">
        <v>0</v>
      </c>
      <c r="Y3951">
        <v>0</v>
      </c>
      <c r="Z3951">
        <v>0</v>
      </c>
    </row>
    <row r="3952" spans="1:26" x14ac:dyDescent="0.2">
      <c r="A3952">
        <v>1687591</v>
      </c>
      <c r="B3952" t="s">
        <v>10</v>
      </c>
      <c r="C3952" t="s">
        <v>9</v>
      </c>
      <c r="D3952" t="s">
        <v>7</v>
      </c>
      <c r="E3952" t="s">
        <v>0</v>
      </c>
      <c r="F3952" t="s">
        <v>27</v>
      </c>
      <c r="J3952">
        <v>0</v>
      </c>
      <c r="K3952">
        <v>0</v>
      </c>
      <c r="L3952">
        <v>0</v>
      </c>
      <c r="M3952">
        <v>0</v>
      </c>
      <c r="N3952">
        <v>0</v>
      </c>
      <c r="P3952">
        <v>1687591</v>
      </c>
      <c r="Q3952" t="s">
        <v>10</v>
      </c>
      <c r="R3952" t="s">
        <v>9</v>
      </c>
      <c r="S3952" t="s">
        <v>7</v>
      </c>
      <c r="T3952" t="s">
        <v>0</v>
      </c>
      <c r="V3952">
        <v>0</v>
      </c>
      <c r="W3952">
        <v>0</v>
      </c>
      <c r="X3952">
        <v>0</v>
      </c>
      <c r="Y3952">
        <v>0</v>
      </c>
      <c r="Z3952">
        <v>0</v>
      </c>
    </row>
    <row r="3953" spans="1:26" x14ac:dyDescent="0.2">
      <c r="A3953">
        <v>1687631</v>
      </c>
      <c r="B3953" t="s">
        <v>3</v>
      </c>
      <c r="C3953" t="s">
        <v>2</v>
      </c>
      <c r="D3953" t="s">
        <v>7</v>
      </c>
      <c r="E3953" t="s">
        <v>8</v>
      </c>
      <c r="F3953" t="s">
        <v>27</v>
      </c>
      <c r="J3953">
        <v>0</v>
      </c>
      <c r="K3953">
        <v>0</v>
      </c>
      <c r="L3953">
        <v>0</v>
      </c>
      <c r="M3953">
        <v>0</v>
      </c>
      <c r="N3953">
        <v>0</v>
      </c>
      <c r="P3953">
        <v>1687631</v>
      </c>
      <c r="Q3953" t="s">
        <v>3</v>
      </c>
      <c r="R3953" t="s">
        <v>2</v>
      </c>
      <c r="S3953" t="s">
        <v>7</v>
      </c>
      <c r="T3953" t="s">
        <v>8</v>
      </c>
      <c r="V3953">
        <v>0</v>
      </c>
      <c r="W3953">
        <v>0</v>
      </c>
      <c r="X3953">
        <v>0</v>
      </c>
      <c r="Y3953">
        <v>0</v>
      </c>
      <c r="Z3953">
        <v>0</v>
      </c>
    </row>
    <row r="3954" spans="1:26" x14ac:dyDescent="0.2">
      <c r="A3954">
        <v>1687821</v>
      </c>
      <c r="B3954" t="s">
        <v>3</v>
      </c>
      <c r="C3954" t="s">
        <v>12</v>
      </c>
      <c r="D3954" t="s">
        <v>1</v>
      </c>
      <c r="E3954" t="s">
        <v>0</v>
      </c>
      <c r="F3954" t="s">
        <v>27</v>
      </c>
      <c r="J3954">
        <v>0</v>
      </c>
      <c r="K3954">
        <v>0</v>
      </c>
      <c r="L3954">
        <v>0</v>
      </c>
      <c r="M3954">
        <v>0</v>
      </c>
      <c r="N3954">
        <v>0</v>
      </c>
      <c r="P3954">
        <v>1687821</v>
      </c>
      <c r="Q3954" t="s">
        <v>3</v>
      </c>
      <c r="R3954" t="s">
        <v>12</v>
      </c>
      <c r="S3954" t="s">
        <v>1</v>
      </c>
      <c r="T3954" t="s">
        <v>0</v>
      </c>
      <c r="V3954">
        <v>0</v>
      </c>
      <c r="W3954">
        <v>0</v>
      </c>
      <c r="X3954">
        <v>0</v>
      </c>
      <c r="Y3954">
        <v>0</v>
      </c>
      <c r="Z3954">
        <v>0</v>
      </c>
    </row>
    <row r="3955" spans="1:26" x14ac:dyDescent="0.2">
      <c r="A3955">
        <v>1687971</v>
      </c>
      <c r="B3955" t="s">
        <v>3</v>
      </c>
      <c r="C3955" t="s">
        <v>2</v>
      </c>
      <c r="D3955" t="s">
        <v>4</v>
      </c>
      <c r="E3955" t="s">
        <v>8</v>
      </c>
      <c r="F3955" t="s">
        <v>27</v>
      </c>
      <c r="J3955">
        <v>0</v>
      </c>
      <c r="K3955">
        <v>0</v>
      </c>
      <c r="L3955">
        <v>0</v>
      </c>
      <c r="M3955">
        <v>0</v>
      </c>
      <c r="N3955">
        <v>0</v>
      </c>
      <c r="P3955">
        <v>1687971</v>
      </c>
      <c r="Q3955" t="s">
        <v>3</v>
      </c>
      <c r="R3955" t="s">
        <v>2</v>
      </c>
      <c r="S3955" t="s">
        <v>4</v>
      </c>
      <c r="T3955" t="s">
        <v>8</v>
      </c>
      <c r="V3955">
        <v>0</v>
      </c>
      <c r="W3955">
        <v>0</v>
      </c>
      <c r="X3955">
        <v>0</v>
      </c>
      <c r="Y3955">
        <v>0</v>
      </c>
      <c r="Z3955">
        <v>0</v>
      </c>
    </row>
    <row r="3956" spans="1:26" x14ac:dyDescent="0.2">
      <c r="A3956">
        <v>1688221</v>
      </c>
      <c r="B3956" t="s">
        <v>6</v>
      </c>
      <c r="C3956" t="s">
        <v>5</v>
      </c>
      <c r="D3956" t="s">
        <v>4</v>
      </c>
      <c r="E3956" t="s">
        <v>0</v>
      </c>
      <c r="F3956" t="s">
        <v>27</v>
      </c>
      <c r="J3956">
        <v>0</v>
      </c>
      <c r="K3956">
        <v>0</v>
      </c>
      <c r="L3956">
        <v>0</v>
      </c>
      <c r="M3956">
        <v>0</v>
      </c>
      <c r="N3956">
        <v>0</v>
      </c>
      <c r="P3956">
        <v>1688221</v>
      </c>
      <c r="Q3956" t="s">
        <v>6</v>
      </c>
      <c r="R3956" t="s">
        <v>5</v>
      </c>
      <c r="S3956" t="s">
        <v>4</v>
      </c>
      <c r="T3956" t="s">
        <v>0</v>
      </c>
      <c r="V3956">
        <v>0</v>
      </c>
      <c r="W3956">
        <v>0</v>
      </c>
      <c r="X3956">
        <v>0</v>
      </c>
      <c r="Y3956">
        <v>0</v>
      </c>
      <c r="Z3956">
        <v>0</v>
      </c>
    </row>
    <row r="3957" spans="1:26" x14ac:dyDescent="0.2">
      <c r="A3957">
        <v>1688371</v>
      </c>
      <c r="B3957" t="s">
        <v>6</v>
      </c>
      <c r="C3957" t="s">
        <v>9</v>
      </c>
      <c r="D3957" t="s">
        <v>4</v>
      </c>
      <c r="E3957" t="s">
        <v>0</v>
      </c>
      <c r="F3957" t="s">
        <v>27</v>
      </c>
      <c r="J3957">
        <v>0</v>
      </c>
      <c r="K3957">
        <v>0</v>
      </c>
      <c r="L3957">
        <v>0</v>
      </c>
      <c r="M3957">
        <v>0</v>
      </c>
      <c r="N3957">
        <v>0</v>
      </c>
      <c r="P3957">
        <v>1688371</v>
      </c>
      <c r="Q3957" t="s">
        <v>6</v>
      </c>
      <c r="R3957" t="s">
        <v>9</v>
      </c>
      <c r="S3957" t="s">
        <v>4</v>
      </c>
      <c r="T3957" t="s">
        <v>0</v>
      </c>
      <c r="V3957">
        <v>0</v>
      </c>
      <c r="W3957">
        <v>0</v>
      </c>
      <c r="X3957">
        <v>0</v>
      </c>
      <c r="Y3957">
        <v>0</v>
      </c>
      <c r="Z3957">
        <v>0</v>
      </c>
    </row>
    <row r="3958" spans="1:26" x14ac:dyDescent="0.2">
      <c r="A3958">
        <v>1688411</v>
      </c>
      <c r="B3958" t="s">
        <v>3</v>
      </c>
      <c r="C3958" t="s">
        <v>5</v>
      </c>
      <c r="D3958" t="s">
        <v>7</v>
      </c>
      <c r="E3958" t="s">
        <v>0</v>
      </c>
      <c r="F3958" t="s">
        <v>27</v>
      </c>
      <c r="J3958">
        <v>0</v>
      </c>
      <c r="K3958">
        <v>0</v>
      </c>
      <c r="L3958">
        <v>0</v>
      </c>
      <c r="M3958">
        <v>0</v>
      </c>
      <c r="N3958">
        <v>0</v>
      </c>
      <c r="P3958">
        <v>1688411</v>
      </c>
      <c r="Q3958" t="s">
        <v>3</v>
      </c>
      <c r="R3958" t="s">
        <v>5</v>
      </c>
      <c r="S3958" t="s">
        <v>7</v>
      </c>
      <c r="T3958" t="s">
        <v>0</v>
      </c>
      <c r="V3958">
        <v>0</v>
      </c>
      <c r="W3958">
        <v>0</v>
      </c>
      <c r="X3958">
        <v>0</v>
      </c>
      <c r="Y3958">
        <v>0</v>
      </c>
      <c r="Z3958">
        <v>0</v>
      </c>
    </row>
    <row r="3959" spans="1:26" x14ac:dyDescent="0.2">
      <c r="A3959">
        <v>1688561</v>
      </c>
      <c r="B3959" t="s">
        <v>10</v>
      </c>
      <c r="C3959" t="s">
        <v>5</v>
      </c>
      <c r="D3959" t="s">
        <v>1</v>
      </c>
      <c r="E3959" t="s">
        <v>0</v>
      </c>
      <c r="F3959" t="s">
        <v>27</v>
      </c>
      <c r="J3959">
        <v>0</v>
      </c>
      <c r="K3959">
        <v>0</v>
      </c>
      <c r="L3959">
        <v>0</v>
      </c>
      <c r="M3959">
        <v>0</v>
      </c>
      <c r="N3959">
        <v>0</v>
      </c>
      <c r="P3959">
        <v>1688561</v>
      </c>
      <c r="Q3959" t="s">
        <v>10</v>
      </c>
      <c r="R3959" t="s">
        <v>5</v>
      </c>
      <c r="S3959" t="s">
        <v>1</v>
      </c>
      <c r="T3959" t="s">
        <v>0</v>
      </c>
      <c r="V3959">
        <v>0</v>
      </c>
      <c r="W3959">
        <v>0</v>
      </c>
      <c r="X3959">
        <v>0</v>
      </c>
      <c r="Y3959">
        <v>0</v>
      </c>
      <c r="Z3959">
        <v>0</v>
      </c>
    </row>
    <row r="3960" spans="1:26" x14ac:dyDescent="0.2">
      <c r="A3960">
        <v>1688751</v>
      </c>
      <c r="B3960" t="s">
        <v>3</v>
      </c>
      <c r="C3960" t="s">
        <v>5</v>
      </c>
      <c r="D3960" t="s">
        <v>7</v>
      </c>
      <c r="E3960" t="s">
        <v>0</v>
      </c>
      <c r="F3960" t="s">
        <v>27</v>
      </c>
      <c r="J3960">
        <v>0</v>
      </c>
      <c r="K3960">
        <v>0</v>
      </c>
      <c r="L3960">
        <v>0</v>
      </c>
      <c r="M3960">
        <v>0</v>
      </c>
      <c r="N3960">
        <v>0</v>
      </c>
      <c r="P3960">
        <v>1688751</v>
      </c>
      <c r="Q3960" t="s">
        <v>3</v>
      </c>
      <c r="R3960" t="s">
        <v>5</v>
      </c>
      <c r="S3960" t="s">
        <v>7</v>
      </c>
      <c r="T3960" t="s">
        <v>0</v>
      </c>
      <c r="V3960">
        <v>0</v>
      </c>
      <c r="W3960">
        <v>0</v>
      </c>
      <c r="X3960">
        <v>0</v>
      </c>
      <c r="Y3960">
        <v>0</v>
      </c>
      <c r="Z3960">
        <v>0</v>
      </c>
    </row>
    <row r="3961" spans="1:26" x14ac:dyDescent="0.2">
      <c r="A3961">
        <v>1688941</v>
      </c>
      <c r="B3961" t="s">
        <v>3</v>
      </c>
      <c r="C3961" t="s">
        <v>2</v>
      </c>
      <c r="D3961" t="s">
        <v>1</v>
      </c>
      <c r="E3961" t="s">
        <v>8</v>
      </c>
      <c r="F3961" t="s">
        <v>27</v>
      </c>
      <c r="J3961">
        <v>0</v>
      </c>
      <c r="K3961">
        <v>0</v>
      </c>
      <c r="L3961">
        <v>0</v>
      </c>
      <c r="M3961">
        <v>0</v>
      </c>
      <c r="N3961">
        <v>0</v>
      </c>
      <c r="P3961">
        <v>1688941</v>
      </c>
      <c r="Q3961" t="s">
        <v>3</v>
      </c>
      <c r="R3961" t="s">
        <v>2</v>
      </c>
      <c r="S3961" t="s">
        <v>1</v>
      </c>
      <c r="T3961" t="s">
        <v>8</v>
      </c>
      <c r="V3961">
        <v>0</v>
      </c>
      <c r="W3961">
        <v>0</v>
      </c>
      <c r="X3961">
        <v>0</v>
      </c>
      <c r="Y3961">
        <v>0</v>
      </c>
      <c r="Z3961">
        <v>0</v>
      </c>
    </row>
    <row r="3962" spans="1:26" x14ac:dyDescent="0.2">
      <c r="A3962">
        <v>1689531</v>
      </c>
      <c r="B3962" t="s">
        <v>3</v>
      </c>
      <c r="C3962" t="s">
        <v>5</v>
      </c>
      <c r="D3962" t="s">
        <v>1</v>
      </c>
      <c r="E3962" t="s">
        <v>0</v>
      </c>
      <c r="F3962" t="s">
        <v>27</v>
      </c>
      <c r="J3962">
        <v>0</v>
      </c>
      <c r="K3962">
        <v>0</v>
      </c>
      <c r="L3962">
        <v>0</v>
      </c>
      <c r="M3962">
        <v>0</v>
      </c>
      <c r="N3962">
        <v>0</v>
      </c>
      <c r="P3962">
        <v>1689531</v>
      </c>
      <c r="Q3962" t="s">
        <v>3</v>
      </c>
      <c r="R3962" t="s">
        <v>5</v>
      </c>
      <c r="S3962" t="s">
        <v>1</v>
      </c>
      <c r="T3962" t="s">
        <v>0</v>
      </c>
      <c r="V3962">
        <v>0</v>
      </c>
      <c r="W3962">
        <v>0</v>
      </c>
      <c r="X3962">
        <v>0</v>
      </c>
      <c r="Y3962">
        <v>0</v>
      </c>
      <c r="Z3962">
        <v>0</v>
      </c>
    </row>
    <row r="3963" spans="1:26" x14ac:dyDescent="0.2">
      <c r="A3963">
        <v>1689721</v>
      </c>
      <c r="B3963" t="s">
        <v>3</v>
      </c>
      <c r="C3963" t="s">
        <v>5</v>
      </c>
      <c r="D3963" t="s">
        <v>1</v>
      </c>
      <c r="E3963" t="s">
        <v>0</v>
      </c>
      <c r="F3963" t="s">
        <v>27</v>
      </c>
      <c r="J3963">
        <v>0</v>
      </c>
      <c r="K3963">
        <v>0</v>
      </c>
      <c r="L3963">
        <v>0</v>
      </c>
      <c r="M3963">
        <v>0</v>
      </c>
      <c r="N3963">
        <v>0</v>
      </c>
      <c r="P3963">
        <v>1689721</v>
      </c>
      <c r="Q3963" t="s">
        <v>3</v>
      </c>
      <c r="R3963" t="s">
        <v>5</v>
      </c>
      <c r="S3963" t="s">
        <v>1</v>
      </c>
      <c r="T3963" t="s">
        <v>0</v>
      </c>
      <c r="V3963">
        <v>0</v>
      </c>
      <c r="W3963">
        <v>0</v>
      </c>
      <c r="X3963">
        <v>0</v>
      </c>
      <c r="Y3963">
        <v>0</v>
      </c>
      <c r="Z3963">
        <v>0</v>
      </c>
    </row>
    <row r="3964" spans="1:26" x14ac:dyDescent="0.2">
      <c r="A3964">
        <v>1689871</v>
      </c>
      <c r="B3964" t="s">
        <v>3</v>
      </c>
      <c r="C3964" t="s">
        <v>5</v>
      </c>
      <c r="D3964" t="s">
        <v>7</v>
      </c>
      <c r="E3964" t="s">
        <v>0</v>
      </c>
      <c r="F3964" t="s">
        <v>27</v>
      </c>
      <c r="J3964">
        <v>0</v>
      </c>
      <c r="K3964">
        <v>0</v>
      </c>
      <c r="L3964">
        <v>0</v>
      </c>
      <c r="M3964">
        <v>0</v>
      </c>
      <c r="N3964">
        <v>0</v>
      </c>
      <c r="P3964">
        <v>1689871</v>
      </c>
      <c r="Q3964" t="s">
        <v>3</v>
      </c>
      <c r="R3964" t="s">
        <v>5</v>
      </c>
      <c r="S3964" t="s">
        <v>7</v>
      </c>
      <c r="T3964" t="s">
        <v>0</v>
      </c>
      <c r="V3964">
        <v>0</v>
      </c>
      <c r="W3964">
        <v>0</v>
      </c>
      <c r="X3964">
        <v>0</v>
      </c>
      <c r="Y3964">
        <v>0</v>
      </c>
      <c r="Z3964">
        <v>0</v>
      </c>
    </row>
    <row r="3965" spans="1:26" x14ac:dyDescent="0.2">
      <c r="A3965">
        <v>1689911</v>
      </c>
      <c r="B3965" t="s">
        <v>3</v>
      </c>
      <c r="C3965" t="s">
        <v>5</v>
      </c>
      <c r="D3965" t="s">
        <v>4</v>
      </c>
      <c r="E3965" t="s">
        <v>0</v>
      </c>
      <c r="F3965" t="s">
        <v>27</v>
      </c>
      <c r="J3965">
        <v>0</v>
      </c>
      <c r="K3965">
        <v>0</v>
      </c>
      <c r="L3965">
        <v>0</v>
      </c>
      <c r="M3965">
        <v>0</v>
      </c>
      <c r="N3965">
        <v>0</v>
      </c>
      <c r="P3965">
        <v>1689911</v>
      </c>
      <c r="Q3965" t="s">
        <v>3</v>
      </c>
      <c r="R3965" t="s">
        <v>5</v>
      </c>
      <c r="S3965" t="s">
        <v>4</v>
      </c>
      <c r="T3965" t="s">
        <v>0</v>
      </c>
      <c r="V3965">
        <v>0</v>
      </c>
      <c r="W3965">
        <v>0</v>
      </c>
      <c r="X3965">
        <v>0</v>
      </c>
      <c r="Y3965">
        <v>0</v>
      </c>
      <c r="Z3965">
        <v>0</v>
      </c>
    </row>
    <row r="3966" spans="1:26" x14ac:dyDescent="0.2">
      <c r="A3966">
        <v>1690091</v>
      </c>
      <c r="B3966" t="s">
        <v>13</v>
      </c>
      <c r="C3966" t="s">
        <v>5</v>
      </c>
      <c r="E3966" t="s">
        <v>0</v>
      </c>
      <c r="F3966" t="s">
        <v>27</v>
      </c>
      <c r="J3966">
        <v>0</v>
      </c>
      <c r="K3966">
        <v>0</v>
      </c>
      <c r="L3966">
        <v>0</v>
      </c>
      <c r="M3966">
        <v>0</v>
      </c>
      <c r="N3966">
        <v>0</v>
      </c>
      <c r="P3966">
        <v>1690091</v>
      </c>
      <c r="Q3966" t="s">
        <v>13</v>
      </c>
      <c r="R3966" t="s">
        <v>5</v>
      </c>
      <c r="S3966" t="s">
        <v>24</v>
      </c>
      <c r="T3966" t="s">
        <v>0</v>
      </c>
      <c r="V3966">
        <v>0</v>
      </c>
      <c r="W3966">
        <v>0</v>
      </c>
      <c r="X3966">
        <v>0</v>
      </c>
      <c r="Y3966">
        <v>0</v>
      </c>
      <c r="Z3966">
        <v>0</v>
      </c>
    </row>
    <row r="3967" spans="1:26" x14ac:dyDescent="0.2">
      <c r="A3967">
        <v>1690321</v>
      </c>
      <c r="B3967" t="s">
        <v>10</v>
      </c>
      <c r="C3967" t="s">
        <v>2</v>
      </c>
      <c r="D3967" t="s">
        <v>7</v>
      </c>
      <c r="E3967" t="s">
        <v>0</v>
      </c>
      <c r="F3967" t="s">
        <v>27</v>
      </c>
      <c r="J3967">
        <v>0</v>
      </c>
      <c r="K3967">
        <v>0</v>
      </c>
      <c r="L3967">
        <v>0</v>
      </c>
      <c r="M3967">
        <v>1</v>
      </c>
      <c r="N3967">
        <v>0</v>
      </c>
      <c r="P3967">
        <v>1690321</v>
      </c>
      <c r="Q3967" t="s">
        <v>10</v>
      </c>
      <c r="R3967" t="s">
        <v>2</v>
      </c>
      <c r="S3967" t="s">
        <v>7</v>
      </c>
      <c r="T3967" t="s">
        <v>0</v>
      </c>
      <c r="V3967">
        <v>0</v>
      </c>
      <c r="W3967">
        <v>0</v>
      </c>
      <c r="X3967">
        <v>0</v>
      </c>
      <c r="Y3967">
        <v>0</v>
      </c>
      <c r="Z3967">
        <v>0</v>
      </c>
    </row>
    <row r="3968" spans="1:26" x14ac:dyDescent="0.2">
      <c r="A3968">
        <v>1690511</v>
      </c>
      <c r="B3968" t="s">
        <v>3</v>
      </c>
      <c r="C3968" t="s">
        <v>5</v>
      </c>
      <c r="D3968" t="s">
        <v>1</v>
      </c>
      <c r="E3968" t="s">
        <v>0</v>
      </c>
      <c r="F3968" t="s">
        <v>27</v>
      </c>
      <c r="J3968">
        <v>0</v>
      </c>
      <c r="K3968">
        <v>0</v>
      </c>
      <c r="L3968">
        <v>0</v>
      </c>
      <c r="M3968">
        <v>0</v>
      </c>
      <c r="N3968">
        <v>0</v>
      </c>
      <c r="P3968">
        <v>1690511</v>
      </c>
      <c r="Q3968" t="s">
        <v>3</v>
      </c>
      <c r="R3968" t="s">
        <v>5</v>
      </c>
      <c r="S3968" t="s">
        <v>1</v>
      </c>
      <c r="T3968" t="s">
        <v>0</v>
      </c>
      <c r="V3968">
        <v>0</v>
      </c>
      <c r="W3968">
        <v>0</v>
      </c>
      <c r="X3968">
        <v>0</v>
      </c>
      <c r="Y3968">
        <v>0</v>
      </c>
      <c r="Z3968">
        <v>0</v>
      </c>
    </row>
    <row r="3969" spans="1:26" x14ac:dyDescent="0.2">
      <c r="A3969">
        <v>1690661</v>
      </c>
      <c r="B3969" t="s">
        <v>3</v>
      </c>
      <c r="C3969" t="s">
        <v>5</v>
      </c>
      <c r="D3969" t="s">
        <v>4</v>
      </c>
      <c r="E3969" t="s">
        <v>0</v>
      </c>
      <c r="F3969" t="s">
        <v>27</v>
      </c>
      <c r="J3969">
        <v>0</v>
      </c>
      <c r="K3969">
        <v>0</v>
      </c>
      <c r="L3969">
        <v>0</v>
      </c>
      <c r="M3969">
        <v>0</v>
      </c>
      <c r="N3969">
        <v>0</v>
      </c>
      <c r="P3969">
        <v>1690661</v>
      </c>
      <c r="Q3969" t="s">
        <v>3</v>
      </c>
      <c r="R3969" t="s">
        <v>5</v>
      </c>
      <c r="S3969" t="s">
        <v>4</v>
      </c>
      <c r="T3969" t="s">
        <v>0</v>
      </c>
      <c r="V3969">
        <v>0</v>
      </c>
      <c r="W3969">
        <v>0</v>
      </c>
      <c r="X3969">
        <v>0</v>
      </c>
      <c r="Y3969">
        <v>0</v>
      </c>
      <c r="Z3969">
        <v>0</v>
      </c>
    </row>
    <row r="3970" spans="1:26" x14ac:dyDescent="0.2">
      <c r="A3970">
        <v>1690701</v>
      </c>
      <c r="B3970" t="s">
        <v>10</v>
      </c>
      <c r="C3970" t="s">
        <v>11</v>
      </c>
      <c r="D3970" t="s">
        <v>1</v>
      </c>
      <c r="E3970" t="s">
        <v>8</v>
      </c>
      <c r="F3970" t="s">
        <v>27</v>
      </c>
      <c r="J3970">
        <v>0</v>
      </c>
      <c r="K3970">
        <v>0</v>
      </c>
      <c r="L3970">
        <v>0</v>
      </c>
      <c r="M3970">
        <v>0</v>
      </c>
      <c r="N3970">
        <v>0</v>
      </c>
      <c r="P3970">
        <v>1690701</v>
      </c>
      <c r="Q3970" t="s">
        <v>10</v>
      </c>
      <c r="R3970" t="s">
        <v>11</v>
      </c>
      <c r="S3970" t="s">
        <v>1</v>
      </c>
      <c r="T3970" t="s">
        <v>8</v>
      </c>
      <c r="V3970">
        <v>0</v>
      </c>
      <c r="W3970">
        <v>0</v>
      </c>
      <c r="X3970">
        <v>0</v>
      </c>
      <c r="Y3970">
        <v>0</v>
      </c>
      <c r="Z3970">
        <v>0</v>
      </c>
    </row>
    <row r="3971" spans="1:26" x14ac:dyDescent="0.2">
      <c r="A3971">
        <v>1691101</v>
      </c>
      <c r="B3971" t="s">
        <v>3</v>
      </c>
      <c r="C3971" t="s">
        <v>2</v>
      </c>
      <c r="D3971" t="s">
        <v>4</v>
      </c>
      <c r="E3971" t="s">
        <v>8</v>
      </c>
      <c r="F3971" t="s">
        <v>27</v>
      </c>
      <c r="J3971">
        <v>0</v>
      </c>
      <c r="K3971">
        <v>0</v>
      </c>
      <c r="L3971">
        <v>0</v>
      </c>
      <c r="M3971">
        <v>0</v>
      </c>
      <c r="N3971">
        <v>0</v>
      </c>
      <c r="P3971">
        <v>1691101</v>
      </c>
      <c r="Q3971" t="s">
        <v>3</v>
      </c>
      <c r="R3971" t="s">
        <v>2</v>
      </c>
      <c r="S3971" t="s">
        <v>4</v>
      </c>
      <c r="T3971" t="s">
        <v>8</v>
      </c>
      <c r="V3971">
        <v>0</v>
      </c>
      <c r="W3971">
        <v>0</v>
      </c>
      <c r="X3971">
        <v>0</v>
      </c>
      <c r="Y3971">
        <v>0</v>
      </c>
      <c r="Z3971">
        <v>0</v>
      </c>
    </row>
    <row r="3972" spans="1:26" x14ac:dyDescent="0.2">
      <c r="A3972">
        <v>1691251</v>
      </c>
      <c r="B3972" t="s">
        <v>6</v>
      </c>
      <c r="C3972" t="s">
        <v>2</v>
      </c>
      <c r="D3972" t="s">
        <v>7</v>
      </c>
      <c r="E3972" t="s">
        <v>0</v>
      </c>
      <c r="F3972" t="s">
        <v>27</v>
      </c>
      <c r="J3972">
        <v>0</v>
      </c>
      <c r="K3972">
        <v>0</v>
      </c>
      <c r="L3972">
        <v>0</v>
      </c>
      <c r="M3972">
        <v>0</v>
      </c>
      <c r="N3972">
        <v>0</v>
      </c>
      <c r="P3972">
        <v>1691251</v>
      </c>
      <c r="Q3972" t="s">
        <v>6</v>
      </c>
      <c r="R3972" t="s">
        <v>2</v>
      </c>
      <c r="S3972" t="s">
        <v>7</v>
      </c>
      <c r="T3972" t="s">
        <v>0</v>
      </c>
      <c r="V3972">
        <v>0</v>
      </c>
      <c r="W3972">
        <v>0</v>
      </c>
      <c r="X3972">
        <v>0</v>
      </c>
      <c r="Y3972">
        <v>0</v>
      </c>
      <c r="Z3972">
        <v>0</v>
      </c>
    </row>
    <row r="3973" spans="1:26" x14ac:dyDescent="0.2">
      <c r="A3973">
        <v>1691441</v>
      </c>
      <c r="B3973" t="s">
        <v>6</v>
      </c>
      <c r="C3973" t="s">
        <v>5</v>
      </c>
      <c r="D3973" t="s">
        <v>7</v>
      </c>
      <c r="E3973" t="s">
        <v>0</v>
      </c>
      <c r="F3973" t="s">
        <v>27</v>
      </c>
      <c r="J3973">
        <v>0</v>
      </c>
      <c r="K3973">
        <v>0</v>
      </c>
      <c r="L3973">
        <v>0</v>
      </c>
      <c r="M3973">
        <v>0</v>
      </c>
      <c r="N3973">
        <v>0</v>
      </c>
      <c r="P3973">
        <v>1691441</v>
      </c>
      <c r="Q3973" t="s">
        <v>6</v>
      </c>
      <c r="R3973" t="s">
        <v>5</v>
      </c>
      <c r="S3973" t="s">
        <v>7</v>
      </c>
      <c r="T3973" t="s">
        <v>0</v>
      </c>
      <c r="V3973">
        <v>0</v>
      </c>
      <c r="W3973">
        <v>0</v>
      </c>
      <c r="X3973">
        <v>0</v>
      </c>
      <c r="Y3973">
        <v>0</v>
      </c>
      <c r="Z3973">
        <v>0</v>
      </c>
    </row>
    <row r="3974" spans="1:26" x14ac:dyDescent="0.2">
      <c r="A3974">
        <v>1691631</v>
      </c>
      <c r="B3974" t="s">
        <v>3</v>
      </c>
      <c r="C3974" t="s">
        <v>5</v>
      </c>
      <c r="D3974" t="s">
        <v>7</v>
      </c>
      <c r="E3974" t="s">
        <v>0</v>
      </c>
      <c r="F3974" t="s">
        <v>27</v>
      </c>
      <c r="J3974">
        <v>0</v>
      </c>
      <c r="K3974">
        <v>0</v>
      </c>
      <c r="L3974">
        <v>0</v>
      </c>
      <c r="M3974">
        <v>0</v>
      </c>
      <c r="N3974">
        <v>0</v>
      </c>
      <c r="P3974">
        <v>1691631</v>
      </c>
      <c r="Q3974" t="s">
        <v>3</v>
      </c>
      <c r="R3974" t="s">
        <v>5</v>
      </c>
      <c r="S3974" t="s">
        <v>7</v>
      </c>
      <c r="T3974" t="s">
        <v>0</v>
      </c>
      <c r="V3974">
        <v>0</v>
      </c>
      <c r="W3974">
        <v>0</v>
      </c>
      <c r="X3974">
        <v>0</v>
      </c>
      <c r="Y3974">
        <v>0</v>
      </c>
      <c r="Z3974">
        <v>0</v>
      </c>
    </row>
    <row r="3975" spans="1:26" x14ac:dyDescent="0.2">
      <c r="A3975">
        <v>1691781</v>
      </c>
      <c r="B3975" t="s">
        <v>6</v>
      </c>
      <c r="C3975" t="s">
        <v>5</v>
      </c>
      <c r="D3975" t="s">
        <v>7</v>
      </c>
      <c r="E3975" t="s">
        <v>0</v>
      </c>
      <c r="F3975" t="s">
        <v>27</v>
      </c>
      <c r="J3975">
        <v>0</v>
      </c>
      <c r="K3975">
        <v>0</v>
      </c>
      <c r="L3975">
        <v>0</v>
      </c>
      <c r="M3975">
        <v>0</v>
      </c>
      <c r="N3975">
        <v>0</v>
      </c>
      <c r="P3975">
        <v>1691781</v>
      </c>
      <c r="Q3975" t="s">
        <v>6</v>
      </c>
      <c r="R3975" t="s">
        <v>5</v>
      </c>
      <c r="S3975" t="s">
        <v>7</v>
      </c>
      <c r="T3975" t="s">
        <v>0</v>
      </c>
      <c r="V3975">
        <v>0</v>
      </c>
      <c r="W3975">
        <v>0</v>
      </c>
      <c r="X3975">
        <v>0</v>
      </c>
      <c r="Y3975">
        <v>0</v>
      </c>
      <c r="Z3975">
        <v>0</v>
      </c>
    </row>
    <row r="3976" spans="1:26" x14ac:dyDescent="0.2">
      <c r="A3976">
        <v>1691821</v>
      </c>
      <c r="B3976" t="s">
        <v>3</v>
      </c>
      <c r="C3976" t="s">
        <v>5</v>
      </c>
      <c r="D3976" t="s">
        <v>4</v>
      </c>
      <c r="E3976" t="s">
        <v>0</v>
      </c>
      <c r="F3976" t="s">
        <v>27</v>
      </c>
      <c r="J3976">
        <v>0</v>
      </c>
      <c r="K3976">
        <v>0</v>
      </c>
      <c r="L3976">
        <v>0</v>
      </c>
      <c r="M3976">
        <v>0</v>
      </c>
      <c r="N3976">
        <v>0</v>
      </c>
      <c r="P3976">
        <v>1691821</v>
      </c>
      <c r="Q3976" t="s">
        <v>3</v>
      </c>
      <c r="R3976" t="s">
        <v>5</v>
      </c>
      <c r="S3976" t="s">
        <v>4</v>
      </c>
      <c r="T3976" t="s">
        <v>0</v>
      </c>
      <c r="V3976">
        <v>0</v>
      </c>
      <c r="W3976">
        <v>0</v>
      </c>
      <c r="X3976">
        <v>0</v>
      </c>
      <c r="Y3976">
        <v>0</v>
      </c>
      <c r="Z3976">
        <v>0</v>
      </c>
    </row>
    <row r="3977" spans="1:26" x14ac:dyDescent="0.2">
      <c r="A3977">
        <v>1691971</v>
      </c>
      <c r="B3977" t="s">
        <v>10</v>
      </c>
      <c r="C3977" t="s">
        <v>5</v>
      </c>
      <c r="E3977" t="s">
        <v>0</v>
      </c>
      <c r="F3977" t="s">
        <v>27</v>
      </c>
      <c r="J3977">
        <v>0</v>
      </c>
      <c r="K3977">
        <v>0</v>
      </c>
      <c r="L3977">
        <v>0</v>
      </c>
      <c r="M3977">
        <v>0</v>
      </c>
      <c r="N3977">
        <v>0</v>
      </c>
      <c r="P3977">
        <v>1691971</v>
      </c>
      <c r="Q3977" t="s">
        <v>10</v>
      </c>
      <c r="R3977" t="s">
        <v>5</v>
      </c>
      <c r="S3977" t="s">
        <v>24</v>
      </c>
      <c r="T3977" t="s">
        <v>0</v>
      </c>
      <c r="V3977">
        <v>0</v>
      </c>
      <c r="W3977">
        <v>0</v>
      </c>
      <c r="X3977">
        <v>0</v>
      </c>
      <c r="Y3977">
        <v>0</v>
      </c>
      <c r="Z3977">
        <v>0</v>
      </c>
    </row>
    <row r="3978" spans="1:26" x14ac:dyDescent="0.2">
      <c r="A3978">
        <v>1692371</v>
      </c>
      <c r="B3978" t="s">
        <v>3</v>
      </c>
      <c r="C3978" t="s">
        <v>5</v>
      </c>
      <c r="D3978" t="s">
        <v>4</v>
      </c>
      <c r="E3978" t="s">
        <v>0</v>
      </c>
      <c r="F3978" t="s">
        <v>27</v>
      </c>
      <c r="J3978">
        <v>0</v>
      </c>
      <c r="K3978">
        <v>0</v>
      </c>
      <c r="L3978">
        <v>0</v>
      </c>
      <c r="M3978">
        <v>1</v>
      </c>
      <c r="N3978">
        <v>0</v>
      </c>
      <c r="P3978">
        <v>1692371</v>
      </c>
      <c r="Q3978" t="s">
        <v>3</v>
      </c>
      <c r="R3978" t="s">
        <v>5</v>
      </c>
      <c r="S3978" t="s">
        <v>4</v>
      </c>
      <c r="T3978" t="s">
        <v>0</v>
      </c>
      <c r="V3978">
        <v>0</v>
      </c>
      <c r="W3978">
        <v>0</v>
      </c>
      <c r="X3978">
        <v>0</v>
      </c>
      <c r="Y3978">
        <v>0</v>
      </c>
      <c r="Z3978">
        <v>0</v>
      </c>
    </row>
    <row r="3979" spans="1:26" x14ac:dyDescent="0.2">
      <c r="A3979">
        <v>1692561</v>
      </c>
      <c r="B3979" t="s">
        <v>3</v>
      </c>
      <c r="C3979" t="s">
        <v>2</v>
      </c>
      <c r="D3979" t="s">
        <v>4</v>
      </c>
      <c r="E3979" t="s">
        <v>0</v>
      </c>
      <c r="F3979" t="s">
        <v>27</v>
      </c>
      <c r="J3979">
        <v>0</v>
      </c>
      <c r="K3979">
        <v>0</v>
      </c>
      <c r="L3979">
        <v>0</v>
      </c>
      <c r="M3979">
        <v>0</v>
      </c>
      <c r="N3979">
        <v>0</v>
      </c>
      <c r="P3979">
        <v>1692561</v>
      </c>
      <c r="Q3979" t="s">
        <v>3</v>
      </c>
      <c r="R3979" t="s">
        <v>2</v>
      </c>
      <c r="S3979" t="s">
        <v>4</v>
      </c>
      <c r="T3979" t="s">
        <v>0</v>
      </c>
      <c r="V3979">
        <v>0</v>
      </c>
      <c r="W3979">
        <v>0</v>
      </c>
      <c r="X3979">
        <v>0</v>
      </c>
      <c r="Y3979">
        <v>0</v>
      </c>
      <c r="Z3979">
        <v>0</v>
      </c>
    </row>
    <row r="3980" spans="1:26" x14ac:dyDescent="0.2">
      <c r="A3980">
        <v>1693001</v>
      </c>
      <c r="B3980" t="s">
        <v>6</v>
      </c>
      <c r="C3980" t="s">
        <v>5</v>
      </c>
      <c r="D3980" t="s">
        <v>1</v>
      </c>
      <c r="E3980" t="s">
        <v>0</v>
      </c>
      <c r="F3980" t="s">
        <v>27</v>
      </c>
      <c r="J3980">
        <v>0</v>
      </c>
      <c r="K3980">
        <v>0</v>
      </c>
      <c r="L3980">
        <v>0</v>
      </c>
      <c r="M3980">
        <v>0</v>
      </c>
      <c r="N3980">
        <v>0</v>
      </c>
      <c r="P3980">
        <v>1693001</v>
      </c>
      <c r="Q3980" t="s">
        <v>6</v>
      </c>
      <c r="R3980" t="s">
        <v>5</v>
      </c>
      <c r="S3980" t="s">
        <v>1</v>
      </c>
      <c r="T3980" t="s">
        <v>0</v>
      </c>
      <c r="V3980">
        <v>0</v>
      </c>
      <c r="W3980">
        <v>0</v>
      </c>
      <c r="X3980">
        <v>0</v>
      </c>
      <c r="Y3980">
        <v>0</v>
      </c>
      <c r="Z3980">
        <v>0</v>
      </c>
    </row>
    <row r="3981" spans="1:26" x14ac:dyDescent="0.2">
      <c r="A3981">
        <v>1693341</v>
      </c>
      <c r="B3981" t="s">
        <v>3</v>
      </c>
      <c r="C3981" t="s">
        <v>5</v>
      </c>
      <c r="D3981" t="s">
        <v>4</v>
      </c>
      <c r="E3981" t="s">
        <v>0</v>
      </c>
      <c r="F3981" t="s">
        <v>27</v>
      </c>
      <c r="J3981">
        <v>0</v>
      </c>
      <c r="K3981">
        <v>0</v>
      </c>
      <c r="L3981">
        <v>0</v>
      </c>
      <c r="M3981">
        <v>0</v>
      </c>
      <c r="N3981">
        <v>0</v>
      </c>
      <c r="P3981">
        <v>1693341</v>
      </c>
      <c r="Q3981" t="s">
        <v>3</v>
      </c>
      <c r="R3981" t="s">
        <v>5</v>
      </c>
      <c r="S3981" t="s">
        <v>4</v>
      </c>
      <c r="T3981" t="s">
        <v>0</v>
      </c>
      <c r="V3981">
        <v>0</v>
      </c>
      <c r="W3981">
        <v>0</v>
      </c>
      <c r="X3981">
        <v>0</v>
      </c>
      <c r="Y3981">
        <v>0</v>
      </c>
      <c r="Z3981">
        <v>0</v>
      </c>
    </row>
    <row r="3982" spans="1:26" x14ac:dyDescent="0.2">
      <c r="A3982">
        <v>1693531</v>
      </c>
      <c r="B3982" t="s">
        <v>3</v>
      </c>
      <c r="C3982" t="s">
        <v>2</v>
      </c>
      <c r="D3982" t="s">
        <v>1</v>
      </c>
      <c r="E3982" t="s">
        <v>0</v>
      </c>
      <c r="F3982" t="s">
        <v>27</v>
      </c>
      <c r="J3982">
        <v>0</v>
      </c>
      <c r="K3982">
        <v>0</v>
      </c>
      <c r="L3982">
        <v>0</v>
      </c>
      <c r="M3982">
        <v>0</v>
      </c>
      <c r="N3982">
        <v>0</v>
      </c>
      <c r="P3982">
        <v>1693531</v>
      </c>
      <c r="Q3982" t="s">
        <v>3</v>
      </c>
      <c r="R3982" t="s">
        <v>2</v>
      </c>
      <c r="S3982" t="s">
        <v>1</v>
      </c>
      <c r="T3982" t="s">
        <v>0</v>
      </c>
      <c r="V3982">
        <v>0</v>
      </c>
      <c r="W3982">
        <v>0</v>
      </c>
      <c r="X3982">
        <v>0</v>
      </c>
      <c r="Y3982">
        <v>0</v>
      </c>
      <c r="Z3982">
        <v>0</v>
      </c>
    </row>
    <row r="3983" spans="1:26" x14ac:dyDescent="0.2">
      <c r="A3983">
        <v>1693721</v>
      </c>
      <c r="B3983" t="s">
        <v>3</v>
      </c>
      <c r="C3983" t="s">
        <v>2</v>
      </c>
      <c r="D3983" t="s">
        <v>7</v>
      </c>
      <c r="E3983" t="s">
        <v>0</v>
      </c>
      <c r="F3983" t="s">
        <v>27</v>
      </c>
      <c r="J3983">
        <v>0</v>
      </c>
      <c r="K3983">
        <v>0</v>
      </c>
      <c r="L3983">
        <v>0</v>
      </c>
      <c r="M3983">
        <v>0</v>
      </c>
      <c r="N3983">
        <v>0</v>
      </c>
      <c r="P3983">
        <v>1693721</v>
      </c>
      <c r="Q3983" t="s">
        <v>3</v>
      </c>
      <c r="R3983" t="s">
        <v>2</v>
      </c>
      <c r="S3983" t="s">
        <v>7</v>
      </c>
      <c r="T3983" t="s">
        <v>0</v>
      </c>
      <c r="V3983">
        <v>0</v>
      </c>
      <c r="W3983">
        <v>0</v>
      </c>
      <c r="X3983">
        <v>0</v>
      </c>
      <c r="Y3983">
        <v>0</v>
      </c>
      <c r="Z3983">
        <v>0</v>
      </c>
    </row>
    <row r="3984" spans="1:26" x14ac:dyDescent="0.2">
      <c r="A3984">
        <v>1693871</v>
      </c>
      <c r="B3984" t="s">
        <v>10</v>
      </c>
      <c r="C3984" t="s">
        <v>9</v>
      </c>
      <c r="D3984" t="s">
        <v>1</v>
      </c>
      <c r="E3984" t="s">
        <v>0</v>
      </c>
      <c r="F3984" t="s">
        <v>27</v>
      </c>
      <c r="J3984">
        <v>0</v>
      </c>
      <c r="K3984">
        <v>0</v>
      </c>
      <c r="L3984">
        <v>0</v>
      </c>
      <c r="M3984">
        <v>0</v>
      </c>
      <c r="N3984">
        <v>0</v>
      </c>
      <c r="P3984">
        <v>1693871</v>
      </c>
      <c r="Q3984" t="s">
        <v>10</v>
      </c>
      <c r="R3984" t="s">
        <v>9</v>
      </c>
      <c r="S3984" t="s">
        <v>1</v>
      </c>
      <c r="T3984" t="s">
        <v>0</v>
      </c>
      <c r="V3984">
        <v>0</v>
      </c>
      <c r="W3984">
        <v>0</v>
      </c>
      <c r="X3984">
        <v>0</v>
      </c>
      <c r="Y3984">
        <v>0</v>
      </c>
      <c r="Z3984">
        <v>0</v>
      </c>
    </row>
    <row r="3985" spans="1:26" x14ac:dyDescent="0.2">
      <c r="A3985">
        <v>1693911</v>
      </c>
      <c r="B3985" t="s">
        <v>3</v>
      </c>
      <c r="C3985" t="s">
        <v>5</v>
      </c>
      <c r="D3985" t="s">
        <v>7</v>
      </c>
      <c r="E3985" t="s">
        <v>0</v>
      </c>
      <c r="F3985" t="s">
        <v>27</v>
      </c>
      <c r="J3985">
        <v>0</v>
      </c>
      <c r="K3985">
        <v>0</v>
      </c>
      <c r="L3985">
        <v>0</v>
      </c>
      <c r="M3985">
        <v>0</v>
      </c>
      <c r="N3985">
        <v>0</v>
      </c>
      <c r="P3985">
        <v>1693911</v>
      </c>
      <c r="Q3985" t="s">
        <v>3</v>
      </c>
      <c r="R3985" t="s">
        <v>5</v>
      </c>
      <c r="S3985" t="s">
        <v>7</v>
      </c>
      <c r="T3985" t="s">
        <v>0</v>
      </c>
      <c r="V3985">
        <v>0</v>
      </c>
      <c r="W3985">
        <v>0</v>
      </c>
      <c r="X3985">
        <v>0</v>
      </c>
      <c r="Y3985">
        <v>0</v>
      </c>
      <c r="Z3985">
        <v>0</v>
      </c>
    </row>
    <row r="3986" spans="1:26" x14ac:dyDescent="0.2">
      <c r="A3986">
        <v>1694081</v>
      </c>
      <c r="B3986" t="s">
        <v>6</v>
      </c>
      <c r="C3986" t="s">
        <v>5</v>
      </c>
      <c r="D3986" t="s">
        <v>4</v>
      </c>
      <c r="E3986" t="s">
        <v>8</v>
      </c>
      <c r="F3986" t="s">
        <v>27</v>
      </c>
      <c r="J3986">
        <v>0</v>
      </c>
      <c r="K3986">
        <v>0</v>
      </c>
      <c r="L3986">
        <v>0</v>
      </c>
      <c r="M3986">
        <v>0</v>
      </c>
      <c r="N3986">
        <v>0</v>
      </c>
      <c r="P3986">
        <v>1694081</v>
      </c>
      <c r="Q3986" t="s">
        <v>6</v>
      </c>
      <c r="R3986" t="s">
        <v>5</v>
      </c>
      <c r="S3986" t="s">
        <v>4</v>
      </c>
      <c r="T3986" t="s">
        <v>8</v>
      </c>
      <c r="V3986">
        <v>0</v>
      </c>
      <c r="W3986">
        <v>0</v>
      </c>
      <c r="X3986">
        <v>0</v>
      </c>
      <c r="Y3986">
        <v>0</v>
      </c>
      <c r="Z3986">
        <v>0</v>
      </c>
    </row>
    <row r="3987" spans="1:26" x14ac:dyDescent="0.2">
      <c r="A3987">
        <v>1694121</v>
      </c>
      <c r="B3987" t="s">
        <v>3</v>
      </c>
      <c r="C3987" t="s">
        <v>2</v>
      </c>
      <c r="D3987" t="s">
        <v>7</v>
      </c>
      <c r="E3987" t="s">
        <v>0</v>
      </c>
      <c r="F3987" t="s">
        <v>27</v>
      </c>
      <c r="J3987">
        <v>0</v>
      </c>
      <c r="K3987">
        <v>0</v>
      </c>
      <c r="L3987">
        <v>0</v>
      </c>
      <c r="M3987">
        <v>0</v>
      </c>
      <c r="N3987">
        <v>0</v>
      </c>
      <c r="P3987">
        <v>1694121</v>
      </c>
      <c r="Q3987" t="s">
        <v>3</v>
      </c>
      <c r="R3987" t="s">
        <v>2</v>
      </c>
      <c r="S3987" t="s">
        <v>7</v>
      </c>
      <c r="T3987" t="s">
        <v>0</v>
      </c>
      <c r="V3987">
        <v>0</v>
      </c>
      <c r="W3987">
        <v>0</v>
      </c>
      <c r="X3987">
        <v>0</v>
      </c>
      <c r="Y3987">
        <v>0</v>
      </c>
      <c r="Z3987">
        <v>0</v>
      </c>
    </row>
    <row r="3988" spans="1:26" x14ac:dyDescent="0.2">
      <c r="A3988">
        <v>1694501</v>
      </c>
      <c r="B3988" t="s">
        <v>6</v>
      </c>
      <c r="C3988" t="s">
        <v>5</v>
      </c>
      <c r="D3988" t="s">
        <v>4</v>
      </c>
      <c r="E3988" t="s">
        <v>0</v>
      </c>
      <c r="F3988" t="s">
        <v>27</v>
      </c>
      <c r="J3988">
        <v>0</v>
      </c>
      <c r="K3988">
        <v>0</v>
      </c>
      <c r="L3988">
        <v>0</v>
      </c>
      <c r="M3988">
        <v>0</v>
      </c>
      <c r="N3988">
        <v>0</v>
      </c>
      <c r="P3988">
        <v>1694501</v>
      </c>
      <c r="Q3988" t="s">
        <v>6</v>
      </c>
      <c r="R3988" t="s">
        <v>5</v>
      </c>
      <c r="S3988" t="s">
        <v>4</v>
      </c>
      <c r="T3988" t="s">
        <v>0</v>
      </c>
      <c r="V3988">
        <v>0</v>
      </c>
      <c r="W3988">
        <v>0</v>
      </c>
      <c r="X3988">
        <v>0</v>
      </c>
      <c r="Y3988">
        <v>0</v>
      </c>
      <c r="Z3988">
        <v>0</v>
      </c>
    </row>
    <row r="3989" spans="1:26" x14ac:dyDescent="0.2">
      <c r="A3989">
        <v>1694841</v>
      </c>
      <c r="B3989" t="s">
        <v>6</v>
      </c>
      <c r="C3989" t="s">
        <v>2</v>
      </c>
      <c r="D3989" t="s">
        <v>1</v>
      </c>
      <c r="E3989" t="s">
        <v>0</v>
      </c>
      <c r="F3989" t="s">
        <v>27</v>
      </c>
      <c r="J3989">
        <v>0</v>
      </c>
      <c r="K3989">
        <v>0</v>
      </c>
      <c r="L3989">
        <v>0</v>
      </c>
      <c r="M3989">
        <v>0</v>
      </c>
      <c r="N3989">
        <v>0</v>
      </c>
      <c r="P3989">
        <v>1694841</v>
      </c>
      <c r="Q3989" t="s">
        <v>6</v>
      </c>
      <c r="R3989" t="s">
        <v>2</v>
      </c>
      <c r="S3989" t="s">
        <v>1</v>
      </c>
      <c r="T3989" t="s">
        <v>0</v>
      </c>
      <c r="V3989">
        <v>0</v>
      </c>
      <c r="W3989">
        <v>0</v>
      </c>
      <c r="X3989">
        <v>0</v>
      </c>
      <c r="Y3989">
        <v>0</v>
      </c>
      <c r="Z3989">
        <v>0</v>
      </c>
    </row>
    <row r="3990" spans="1:26" x14ac:dyDescent="0.2">
      <c r="A3990">
        <v>1694991</v>
      </c>
      <c r="B3990" t="s">
        <v>3</v>
      </c>
      <c r="C3990" t="s">
        <v>5</v>
      </c>
      <c r="D3990" t="s">
        <v>7</v>
      </c>
      <c r="E3990" t="s">
        <v>0</v>
      </c>
      <c r="F3990" t="s">
        <v>27</v>
      </c>
      <c r="J3990">
        <v>0</v>
      </c>
      <c r="K3990">
        <v>0</v>
      </c>
      <c r="L3990">
        <v>0</v>
      </c>
      <c r="M3990">
        <v>0</v>
      </c>
      <c r="N3990">
        <v>0</v>
      </c>
      <c r="P3990">
        <v>1694991</v>
      </c>
      <c r="Q3990" t="s">
        <v>3</v>
      </c>
      <c r="R3990" t="s">
        <v>5</v>
      </c>
      <c r="S3990" t="s">
        <v>7</v>
      </c>
      <c r="T3990" t="s">
        <v>0</v>
      </c>
      <c r="V3990">
        <v>0</v>
      </c>
      <c r="W3990">
        <v>0</v>
      </c>
      <c r="X3990">
        <v>0</v>
      </c>
      <c r="Y3990">
        <v>0</v>
      </c>
      <c r="Z3990">
        <v>0</v>
      </c>
    </row>
    <row r="3991" spans="1:26" x14ac:dyDescent="0.2">
      <c r="A3991">
        <v>1695051</v>
      </c>
      <c r="B3991" t="s">
        <v>3</v>
      </c>
      <c r="C3991" t="s">
        <v>2</v>
      </c>
      <c r="D3991" t="s">
        <v>4</v>
      </c>
      <c r="E3991" t="s">
        <v>0</v>
      </c>
      <c r="F3991" t="s">
        <v>27</v>
      </c>
      <c r="J3991">
        <v>0</v>
      </c>
      <c r="K3991">
        <v>0</v>
      </c>
      <c r="L3991">
        <v>0</v>
      </c>
      <c r="M3991">
        <v>0</v>
      </c>
      <c r="N3991">
        <v>0</v>
      </c>
      <c r="P3991">
        <v>1695051</v>
      </c>
      <c r="Q3991" t="s">
        <v>3</v>
      </c>
      <c r="R3991" t="s">
        <v>2</v>
      </c>
      <c r="S3991" t="s">
        <v>4</v>
      </c>
      <c r="T3991" t="s">
        <v>0</v>
      </c>
      <c r="V3991">
        <v>0</v>
      </c>
      <c r="W3991">
        <v>0</v>
      </c>
      <c r="X3991">
        <v>0</v>
      </c>
      <c r="Y3991">
        <v>0</v>
      </c>
      <c r="Z3991">
        <v>0</v>
      </c>
    </row>
    <row r="3992" spans="1:26" x14ac:dyDescent="0.2">
      <c r="A3992">
        <v>1695581</v>
      </c>
      <c r="B3992" t="s">
        <v>3</v>
      </c>
      <c r="C3992" t="s">
        <v>5</v>
      </c>
      <c r="D3992" t="s">
        <v>1</v>
      </c>
      <c r="E3992" t="s">
        <v>0</v>
      </c>
      <c r="F3992" t="s">
        <v>27</v>
      </c>
      <c r="J3992">
        <v>0</v>
      </c>
      <c r="K3992">
        <v>0</v>
      </c>
      <c r="L3992">
        <v>0</v>
      </c>
      <c r="M3992">
        <v>0</v>
      </c>
      <c r="N3992">
        <v>0</v>
      </c>
      <c r="P3992">
        <v>1695581</v>
      </c>
      <c r="Q3992" t="s">
        <v>3</v>
      </c>
      <c r="R3992" t="s">
        <v>5</v>
      </c>
      <c r="S3992" t="s">
        <v>1</v>
      </c>
      <c r="T3992" t="s">
        <v>0</v>
      </c>
      <c r="V3992">
        <v>0</v>
      </c>
      <c r="W3992">
        <v>0</v>
      </c>
      <c r="X3992">
        <v>0</v>
      </c>
      <c r="Y3992">
        <v>0</v>
      </c>
      <c r="Z3992">
        <v>0</v>
      </c>
    </row>
    <row r="3993" spans="1:26" x14ac:dyDescent="0.2">
      <c r="A3993">
        <v>1695771</v>
      </c>
      <c r="B3993" t="s">
        <v>3</v>
      </c>
      <c r="C3993" t="s">
        <v>5</v>
      </c>
      <c r="D3993" t="s">
        <v>1</v>
      </c>
      <c r="E3993" t="s">
        <v>0</v>
      </c>
      <c r="F3993" t="s">
        <v>27</v>
      </c>
      <c r="J3993">
        <v>0</v>
      </c>
      <c r="K3993">
        <v>0</v>
      </c>
      <c r="L3993">
        <v>0</v>
      </c>
      <c r="M3993">
        <v>0</v>
      </c>
      <c r="N3993">
        <v>0</v>
      </c>
      <c r="P3993">
        <v>1695771</v>
      </c>
      <c r="Q3993" t="s">
        <v>3</v>
      </c>
      <c r="R3993" t="s">
        <v>5</v>
      </c>
      <c r="S3993" t="s">
        <v>1</v>
      </c>
      <c r="T3993" t="s">
        <v>0</v>
      </c>
      <c r="V3993">
        <v>0</v>
      </c>
      <c r="W3993">
        <v>0</v>
      </c>
      <c r="X3993">
        <v>0</v>
      </c>
      <c r="Y3993">
        <v>0</v>
      </c>
      <c r="Z3993">
        <v>0</v>
      </c>
    </row>
    <row r="3994" spans="1:26" x14ac:dyDescent="0.2">
      <c r="A3994">
        <v>1695811</v>
      </c>
      <c r="B3994" t="s">
        <v>6</v>
      </c>
      <c r="C3994" t="s">
        <v>9</v>
      </c>
      <c r="D3994" t="s">
        <v>1</v>
      </c>
      <c r="E3994" t="s">
        <v>0</v>
      </c>
      <c r="F3994" t="s">
        <v>27</v>
      </c>
      <c r="J3994">
        <v>0</v>
      </c>
      <c r="K3994">
        <v>0</v>
      </c>
      <c r="L3994">
        <v>0</v>
      </c>
      <c r="M3994">
        <v>0</v>
      </c>
      <c r="N3994">
        <v>0</v>
      </c>
      <c r="P3994">
        <v>1695811</v>
      </c>
      <c r="Q3994" t="s">
        <v>6</v>
      </c>
      <c r="R3994" t="s">
        <v>9</v>
      </c>
      <c r="S3994" t="s">
        <v>1</v>
      </c>
      <c r="T3994" t="s">
        <v>0</v>
      </c>
      <c r="V3994">
        <v>0</v>
      </c>
      <c r="W3994">
        <v>0</v>
      </c>
      <c r="X3994">
        <v>0</v>
      </c>
      <c r="Y3994">
        <v>0</v>
      </c>
      <c r="Z3994">
        <v>0</v>
      </c>
    </row>
    <row r="3995" spans="1:26" x14ac:dyDescent="0.2">
      <c r="A3995">
        <v>1695961</v>
      </c>
      <c r="B3995" t="s">
        <v>3</v>
      </c>
      <c r="C3995" t="s">
        <v>9</v>
      </c>
      <c r="D3995" t="s">
        <v>7</v>
      </c>
      <c r="E3995" t="s">
        <v>0</v>
      </c>
      <c r="F3995" t="s">
        <v>27</v>
      </c>
      <c r="J3995">
        <v>0</v>
      </c>
      <c r="K3995">
        <v>0</v>
      </c>
      <c r="L3995">
        <v>0</v>
      </c>
      <c r="M3995">
        <v>0</v>
      </c>
      <c r="N3995">
        <v>0</v>
      </c>
      <c r="P3995">
        <v>1695961</v>
      </c>
      <c r="Q3995" t="s">
        <v>3</v>
      </c>
      <c r="R3995" t="s">
        <v>9</v>
      </c>
      <c r="S3995" t="s">
        <v>7</v>
      </c>
      <c r="T3995" t="s">
        <v>0</v>
      </c>
      <c r="V3995">
        <v>0</v>
      </c>
      <c r="W3995">
        <v>0</v>
      </c>
      <c r="X3995">
        <v>0</v>
      </c>
      <c r="Y3995">
        <v>0</v>
      </c>
      <c r="Z3995">
        <v>0</v>
      </c>
    </row>
    <row r="3996" spans="1:26" x14ac:dyDescent="0.2">
      <c r="A3996">
        <v>1696171</v>
      </c>
      <c r="B3996" t="s">
        <v>6</v>
      </c>
      <c r="C3996" t="s">
        <v>2</v>
      </c>
      <c r="D3996" t="s">
        <v>7</v>
      </c>
      <c r="E3996" t="s">
        <v>8</v>
      </c>
      <c r="F3996" t="s">
        <v>27</v>
      </c>
      <c r="J3996">
        <v>0</v>
      </c>
      <c r="K3996">
        <v>0</v>
      </c>
      <c r="L3996">
        <v>0</v>
      </c>
      <c r="M3996">
        <v>0</v>
      </c>
      <c r="N3996">
        <v>0</v>
      </c>
      <c r="P3996">
        <v>1696171</v>
      </c>
      <c r="Q3996" t="s">
        <v>6</v>
      </c>
      <c r="R3996" t="s">
        <v>2</v>
      </c>
      <c r="S3996" t="s">
        <v>7</v>
      </c>
      <c r="T3996" t="s">
        <v>8</v>
      </c>
      <c r="V3996">
        <v>0</v>
      </c>
      <c r="W3996">
        <v>0</v>
      </c>
      <c r="X3996">
        <v>0</v>
      </c>
      <c r="Y3996">
        <v>0</v>
      </c>
      <c r="Z3996">
        <v>0</v>
      </c>
    </row>
    <row r="3997" spans="1:26" x14ac:dyDescent="0.2">
      <c r="A3997">
        <v>1696401</v>
      </c>
      <c r="B3997" t="s">
        <v>6</v>
      </c>
      <c r="C3997" t="s">
        <v>5</v>
      </c>
      <c r="D3997" t="s">
        <v>4</v>
      </c>
      <c r="E3997" t="s">
        <v>8</v>
      </c>
      <c r="F3997" t="s">
        <v>27</v>
      </c>
      <c r="J3997">
        <v>0</v>
      </c>
      <c r="K3997">
        <v>0</v>
      </c>
      <c r="L3997">
        <v>0</v>
      </c>
      <c r="M3997">
        <v>0</v>
      </c>
      <c r="N3997">
        <v>0</v>
      </c>
      <c r="P3997">
        <v>1696401</v>
      </c>
      <c r="Q3997" t="s">
        <v>6</v>
      </c>
      <c r="R3997" t="s">
        <v>5</v>
      </c>
      <c r="S3997" t="s">
        <v>4</v>
      </c>
      <c r="T3997" t="s">
        <v>8</v>
      </c>
      <c r="V3997">
        <v>0</v>
      </c>
      <c r="W3997">
        <v>0</v>
      </c>
      <c r="X3997">
        <v>0</v>
      </c>
      <c r="Y3997">
        <v>0</v>
      </c>
      <c r="Z3997">
        <v>0</v>
      </c>
    </row>
    <row r="3998" spans="1:26" x14ac:dyDescent="0.2">
      <c r="A3998">
        <v>1696741</v>
      </c>
      <c r="B3998" t="s">
        <v>3</v>
      </c>
      <c r="C3998" t="s">
        <v>5</v>
      </c>
      <c r="D3998" t="s">
        <v>4</v>
      </c>
      <c r="E3998" t="s">
        <v>0</v>
      </c>
      <c r="F3998" t="s">
        <v>27</v>
      </c>
      <c r="J3998">
        <v>0</v>
      </c>
      <c r="K3998">
        <v>0</v>
      </c>
      <c r="L3998">
        <v>0</v>
      </c>
      <c r="M3998">
        <v>0</v>
      </c>
      <c r="N3998">
        <v>0</v>
      </c>
      <c r="P3998">
        <v>1696741</v>
      </c>
      <c r="Q3998" t="s">
        <v>3</v>
      </c>
      <c r="R3998" t="s">
        <v>5</v>
      </c>
      <c r="S3998" t="s">
        <v>4</v>
      </c>
      <c r="T3998" t="s">
        <v>0</v>
      </c>
      <c r="V3998">
        <v>0</v>
      </c>
      <c r="W3998">
        <v>0</v>
      </c>
      <c r="X3998">
        <v>0</v>
      </c>
      <c r="Y3998">
        <v>0</v>
      </c>
      <c r="Z3998">
        <v>0</v>
      </c>
    </row>
    <row r="3999" spans="1:26" x14ac:dyDescent="0.2">
      <c r="A3999">
        <v>1696891</v>
      </c>
      <c r="B3999" t="s">
        <v>6</v>
      </c>
      <c r="C3999" t="s">
        <v>2</v>
      </c>
      <c r="D3999" t="s">
        <v>1</v>
      </c>
      <c r="E3999" t="s">
        <v>0</v>
      </c>
      <c r="F3999" t="s">
        <v>27</v>
      </c>
      <c r="J3999">
        <v>0</v>
      </c>
      <c r="K3999">
        <v>0</v>
      </c>
      <c r="L3999">
        <v>0</v>
      </c>
      <c r="M3999">
        <v>0</v>
      </c>
      <c r="N3999">
        <v>0</v>
      </c>
      <c r="P3999">
        <v>1696891</v>
      </c>
      <c r="Q3999" t="s">
        <v>6</v>
      </c>
      <c r="R3999" t="s">
        <v>2</v>
      </c>
      <c r="S3999" t="s">
        <v>1</v>
      </c>
      <c r="T3999" t="s">
        <v>0</v>
      </c>
      <c r="V3999">
        <v>0</v>
      </c>
      <c r="W3999">
        <v>0</v>
      </c>
      <c r="X3999">
        <v>0</v>
      </c>
      <c r="Y3999">
        <v>0</v>
      </c>
      <c r="Z3999">
        <v>0</v>
      </c>
    </row>
    <row r="4000" spans="1:26" x14ac:dyDescent="0.2">
      <c r="A4000">
        <v>1696931</v>
      </c>
      <c r="B4000" t="s">
        <v>3</v>
      </c>
      <c r="C4000" t="s">
        <v>5</v>
      </c>
      <c r="D4000" t="s">
        <v>7</v>
      </c>
      <c r="E4000" t="s">
        <v>0</v>
      </c>
      <c r="F4000" t="s">
        <v>27</v>
      </c>
      <c r="J4000">
        <v>0</v>
      </c>
      <c r="K4000">
        <v>0</v>
      </c>
      <c r="L4000">
        <v>0</v>
      </c>
      <c r="M4000">
        <v>0</v>
      </c>
      <c r="N4000">
        <v>0</v>
      </c>
      <c r="P4000">
        <v>1696931</v>
      </c>
      <c r="Q4000" t="s">
        <v>3</v>
      </c>
      <c r="R4000" t="s">
        <v>5</v>
      </c>
      <c r="S4000" t="s">
        <v>7</v>
      </c>
      <c r="T4000" t="s">
        <v>0</v>
      </c>
      <c r="V4000">
        <v>0</v>
      </c>
      <c r="W4000">
        <v>0</v>
      </c>
      <c r="X4000">
        <v>0</v>
      </c>
      <c r="Y4000">
        <v>0</v>
      </c>
      <c r="Z4000">
        <v>0</v>
      </c>
    </row>
    <row r="4001" spans="1:26" x14ac:dyDescent="0.2">
      <c r="A4001">
        <v>1697521</v>
      </c>
      <c r="B4001" t="s">
        <v>10</v>
      </c>
      <c r="C4001" t="s">
        <v>2</v>
      </c>
      <c r="E4001" t="s">
        <v>0</v>
      </c>
      <c r="F4001" t="s">
        <v>27</v>
      </c>
      <c r="J4001">
        <v>0</v>
      </c>
      <c r="K4001">
        <v>0</v>
      </c>
      <c r="L4001">
        <v>0</v>
      </c>
      <c r="M4001">
        <v>0</v>
      </c>
      <c r="N4001">
        <v>0</v>
      </c>
      <c r="P4001">
        <v>1697521</v>
      </c>
      <c r="Q4001" t="s">
        <v>10</v>
      </c>
      <c r="R4001" t="s">
        <v>2</v>
      </c>
      <c r="S4001" t="s">
        <v>24</v>
      </c>
      <c r="T4001" t="s">
        <v>0</v>
      </c>
      <c r="V4001">
        <v>0</v>
      </c>
      <c r="W4001">
        <v>0</v>
      </c>
      <c r="X4001">
        <v>0</v>
      </c>
      <c r="Y4001">
        <v>0</v>
      </c>
      <c r="Z4001">
        <v>0</v>
      </c>
    </row>
    <row r="4002" spans="1:26" x14ac:dyDescent="0.2">
      <c r="A4002">
        <v>1697671</v>
      </c>
      <c r="B4002" t="s">
        <v>3</v>
      </c>
      <c r="C4002" t="s">
        <v>5</v>
      </c>
      <c r="D4002" t="s">
        <v>1</v>
      </c>
      <c r="E4002" t="s">
        <v>8</v>
      </c>
      <c r="F4002" t="s">
        <v>27</v>
      </c>
      <c r="J4002">
        <v>0</v>
      </c>
      <c r="K4002">
        <v>0</v>
      </c>
      <c r="L4002">
        <v>0</v>
      </c>
      <c r="M4002">
        <v>1</v>
      </c>
      <c r="N4002">
        <v>0</v>
      </c>
      <c r="P4002">
        <v>1697671</v>
      </c>
      <c r="Q4002" t="s">
        <v>3</v>
      </c>
      <c r="R4002" t="s">
        <v>5</v>
      </c>
      <c r="S4002" t="s">
        <v>1</v>
      </c>
      <c r="T4002" t="s">
        <v>8</v>
      </c>
      <c r="V4002">
        <v>0</v>
      </c>
      <c r="W4002">
        <v>0</v>
      </c>
      <c r="X4002">
        <v>0</v>
      </c>
      <c r="Y4002">
        <v>0</v>
      </c>
      <c r="Z4002">
        <v>0</v>
      </c>
    </row>
    <row r="4003" spans="1:26" x14ac:dyDescent="0.2">
      <c r="A4003">
        <v>1697901</v>
      </c>
      <c r="B4003" t="s">
        <v>3</v>
      </c>
      <c r="C4003" t="s">
        <v>2</v>
      </c>
      <c r="D4003" t="s">
        <v>4</v>
      </c>
      <c r="E4003" t="s">
        <v>0</v>
      </c>
      <c r="F4003" t="s">
        <v>27</v>
      </c>
      <c r="J4003">
        <v>0</v>
      </c>
      <c r="K4003">
        <v>0</v>
      </c>
      <c r="L4003">
        <v>0</v>
      </c>
      <c r="M4003">
        <v>0</v>
      </c>
      <c r="N4003">
        <v>0</v>
      </c>
      <c r="P4003">
        <v>1697901</v>
      </c>
      <c r="Q4003" t="s">
        <v>3</v>
      </c>
      <c r="R4003" t="s">
        <v>2</v>
      </c>
      <c r="S4003" t="s">
        <v>4</v>
      </c>
      <c r="T4003" t="s">
        <v>0</v>
      </c>
      <c r="V4003">
        <v>0</v>
      </c>
      <c r="W4003">
        <v>0</v>
      </c>
      <c r="X4003">
        <v>0</v>
      </c>
      <c r="Y4003">
        <v>0</v>
      </c>
      <c r="Z4003">
        <v>0</v>
      </c>
    </row>
    <row r="4004" spans="1:26" x14ac:dyDescent="0.2">
      <c r="A4004">
        <v>1698071</v>
      </c>
      <c r="B4004" t="s">
        <v>3</v>
      </c>
      <c r="C4004" t="s">
        <v>2</v>
      </c>
      <c r="D4004" t="s">
        <v>4</v>
      </c>
      <c r="E4004" t="s">
        <v>8</v>
      </c>
      <c r="F4004" t="s">
        <v>27</v>
      </c>
      <c r="J4004">
        <v>0</v>
      </c>
      <c r="K4004">
        <v>0</v>
      </c>
      <c r="L4004">
        <v>0</v>
      </c>
      <c r="M4004">
        <v>0</v>
      </c>
      <c r="N4004">
        <v>0</v>
      </c>
      <c r="P4004">
        <v>1698071</v>
      </c>
      <c r="Q4004" t="s">
        <v>3</v>
      </c>
      <c r="R4004" t="s">
        <v>2</v>
      </c>
      <c r="S4004" t="s">
        <v>4</v>
      </c>
      <c r="T4004" t="s">
        <v>8</v>
      </c>
      <c r="V4004">
        <v>0</v>
      </c>
      <c r="W4004">
        <v>0</v>
      </c>
      <c r="X4004">
        <v>0</v>
      </c>
      <c r="Y4004">
        <v>0</v>
      </c>
      <c r="Z4004">
        <v>0</v>
      </c>
    </row>
    <row r="4005" spans="1:26" x14ac:dyDescent="0.2">
      <c r="A4005">
        <v>1698261</v>
      </c>
      <c r="B4005" t="s">
        <v>6</v>
      </c>
      <c r="C4005" t="s">
        <v>5</v>
      </c>
      <c r="D4005" t="s">
        <v>4</v>
      </c>
      <c r="E4005" t="s">
        <v>8</v>
      </c>
      <c r="F4005" t="s">
        <v>27</v>
      </c>
      <c r="J4005">
        <v>0</v>
      </c>
      <c r="K4005">
        <v>0</v>
      </c>
      <c r="L4005">
        <v>0</v>
      </c>
      <c r="M4005">
        <v>0</v>
      </c>
      <c r="N4005">
        <v>0</v>
      </c>
      <c r="P4005">
        <v>1698261</v>
      </c>
      <c r="Q4005" t="s">
        <v>6</v>
      </c>
      <c r="R4005" t="s">
        <v>5</v>
      </c>
      <c r="S4005" t="s">
        <v>4</v>
      </c>
      <c r="T4005" t="s">
        <v>8</v>
      </c>
      <c r="V4005">
        <v>0</v>
      </c>
      <c r="W4005">
        <v>0</v>
      </c>
      <c r="X4005">
        <v>0</v>
      </c>
      <c r="Y4005">
        <v>0</v>
      </c>
      <c r="Z4005">
        <v>0</v>
      </c>
    </row>
    <row r="4006" spans="1:26" x14ac:dyDescent="0.2">
      <c r="A4006">
        <v>1698831</v>
      </c>
      <c r="B4006" t="s">
        <v>3</v>
      </c>
      <c r="C4006" t="s">
        <v>5</v>
      </c>
      <c r="D4006" t="s">
        <v>7</v>
      </c>
      <c r="E4006" t="s">
        <v>0</v>
      </c>
      <c r="F4006" t="s">
        <v>27</v>
      </c>
      <c r="J4006">
        <v>0</v>
      </c>
      <c r="K4006">
        <v>0</v>
      </c>
      <c r="L4006">
        <v>0</v>
      </c>
      <c r="M4006">
        <v>0</v>
      </c>
      <c r="N4006">
        <v>0</v>
      </c>
      <c r="P4006">
        <v>1698831</v>
      </c>
      <c r="Q4006" t="s">
        <v>3</v>
      </c>
      <c r="R4006" t="s">
        <v>5</v>
      </c>
      <c r="S4006" t="s">
        <v>7</v>
      </c>
      <c r="T4006" t="s">
        <v>0</v>
      </c>
      <c r="V4006">
        <v>0</v>
      </c>
      <c r="W4006">
        <v>0</v>
      </c>
      <c r="X4006">
        <v>0</v>
      </c>
      <c r="Y4006">
        <v>0</v>
      </c>
      <c r="Z4006">
        <v>0</v>
      </c>
    </row>
    <row r="4007" spans="1:26" x14ac:dyDescent="0.2">
      <c r="A4007">
        <v>1698981</v>
      </c>
      <c r="B4007" t="s">
        <v>13</v>
      </c>
      <c r="C4007" t="s">
        <v>5</v>
      </c>
      <c r="D4007" t="s">
        <v>4</v>
      </c>
      <c r="E4007" t="s">
        <v>8</v>
      </c>
      <c r="F4007" t="s">
        <v>27</v>
      </c>
      <c r="J4007">
        <v>0</v>
      </c>
      <c r="K4007">
        <v>0</v>
      </c>
      <c r="L4007">
        <v>0</v>
      </c>
      <c r="M4007">
        <v>0</v>
      </c>
      <c r="N4007">
        <v>0</v>
      </c>
      <c r="P4007">
        <v>1698981</v>
      </c>
      <c r="Q4007" t="s">
        <v>13</v>
      </c>
      <c r="R4007" t="s">
        <v>5</v>
      </c>
      <c r="S4007" t="s">
        <v>4</v>
      </c>
      <c r="T4007" t="s">
        <v>8</v>
      </c>
      <c r="V4007">
        <v>0</v>
      </c>
      <c r="W4007">
        <v>0</v>
      </c>
      <c r="X4007">
        <v>0</v>
      </c>
      <c r="Y4007">
        <v>0</v>
      </c>
      <c r="Z4007">
        <v>0</v>
      </c>
    </row>
    <row r="4008" spans="1:26" x14ac:dyDescent="0.2">
      <c r="A4008">
        <v>1699611</v>
      </c>
      <c r="B4008" t="s">
        <v>6</v>
      </c>
      <c r="C4008" t="s">
        <v>2</v>
      </c>
      <c r="D4008" t="s">
        <v>4</v>
      </c>
      <c r="E4008" t="s">
        <v>8</v>
      </c>
      <c r="F4008" t="s">
        <v>27</v>
      </c>
      <c r="J4008">
        <v>0</v>
      </c>
      <c r="K4008">
        <v>0</v>
      </c>
      <c r="L4008">
        <v>0</v>
      </c>
      <c r="M4008">
        <v>0</v>
      </c>
      <c r="N4008">
        <v>0</v>
      </c>
      <c r="P4008">
        <v>1699611</v>
      </c>
      <c r="Q4008" t="s">
        <v>6</v>
      </c>
      <c r="R4008" t="s">
        <v>2</v>
      </c>
      <c r="S4008" t="s">
        <v>4</v>
      </c>
      <c r="T4008" t="s">
        <v>8</v>
      </c>
      <c r="V4008">
        <v>0</v>
      </c>
      <c r="W4008">
        <v>0</v>
      </c>
      <c r="X4008">
        <v>0</v>
      </c>
      <c r="Y4008">
        <v>0</v>
      </c>
      <c r="Z4008">
        <v>0</v>
      </c>
    </row>
    <row r="4009" spans="1:26" x14ac:dyDescent="0.2">
      <c r="A4009">
        <v>1700311</v>
      </c>
      <c r="B4009" t="s">
        <v>6</v>
      </c>
      <c r="C4009" t="s">
        <v>2</v>
      </c>
      <c r="D4009" t="s">
        <v>1</v>
      </c>
      <c r="E4009" t="s">
        <v>0</v>
      </c>
      <c r="F4009" t="s">
        <v>27</v>
      </c>
      <c r="J4009">
        <v>0</v>
      </c>
      <c r="K4009">
        <v>0</v>
      </c>
      <c r="L4009">
        <v>0</v>
      </c>
      <c r="M4009">
        <v>0</v>
      </c>
      <c r="N4009">
        <v>0</v>
      </c>
      <c r="P4009">
        <v>1700311</v>
      </c>
      <c r="Q4009" t="s">
        <v>6</v>
      </c>
      <c r="R4009" t="s">
        <v>2</v>
      </c>
      <c r="S4009" t="s">
        <v>1</v>
      </c>
      <c r="T4009" t="s">
        <v>0</v>
      </c>
      <c r="V4009">
        <v>0</v>
      </c>
      <c r="W4009">
        <v>0</v>
      </c>
      <c r="X4009">
        <v>0</v>
      </c>
      <c r="Y4009">
        <v>0</v>
      </c>
      <c r="Z4009">
        <v>0</v>
      </c>
    </row>
    <row r="4010" spans="1:26" x14ac:dyDescent="0.2">
      <c r="A4010">
        <v>1700501</v>
      </c>
      <c r="B4010" t="s">
        <v>6</v>
      </c>
      <c r="C4010" t="s">
        <v>2</v>
      </c>
      <c r="D4010" t="s">
        <v>7</v>
      </c>
      <c r="E4010" t="s">
        <v>8</v>
      </c>
      <c r="F4010" t="s">
        <v>27</v>
      </c>
      <c r="J4010">
        <v>0</v>
      </c>
      <c r="K4010">
        <v>0</v>
      </c>
      <c r="L4010">
        <v>0</v>
      </c>
      <c r="M4010">
        <v>0</v>
      </c>
      <c r="N4010">
        <v>0</v>
      </c>
      <c r="P4010">
        <v>1700501</v>
      </c>
      <c r="Q4010" t="s">
        <v>6</v>
      </c>
      <c r="R4010" t="s">
        <v>2</v>
      </c>
      <c r="S4010" t="s">
        <v>7</v>
      </c>
      <c r="T4010" t="s">
        <v>8</v>
      </c>
      <c r="V4010">
        <v>0</v>
      </c>
      <c r="W4010">
        <v>0</v>
      </c>
      <c r="X4010">
        <v>0</v>
      </c>
      <c r="Y4010">
        <v>0</v>
      </c>
      <c r="Z4010">
        <v>0</v>
      </c>
    </row>
    <row r="4011" spans="1:26" x14ac:dyDescent="0.2">
      <c r="A4011">
        <v>1700651</v>
      </c>
      <c r="B4011" t="s">
        <v>3</v>
      </c>
      <c r="C4011" t="s">
        <v>2</v>
      </c>
      <c r="D4011" t="s">
        <v>7</v>
      </c>
      <c r="E4011" t="s">
        <v>0</v>
      </c>
      <c r="F4011" t="s">
        <v>27</v>
      </c>
      <c r="J4011">
        <v>0</v>
      </c>
      <c r="K4011">
        <v>0</v>
      </c>
      <c r="L4011">
        <v>0</v>
      </c>
      <c r="M4011">
        <v>0</v>
      </c>
      <c r="N4011">
        <v>0</v>
      </c>
      <c r="P4011">
        <v>1700651</v>
      </c>
      <c r="Q4011" t="s">
        <v>3</v>
      </c>
      <c r="R4011" t="s">
        <v>2</v>
      </c>
      <c r="S4011" t="s">
        <v>7</v>
      </c>
      <c r="T4011" t="s">
        <v>0</v>
      </c>
      <c r="V4011">
        <v>0</v>
      </c>
      <c r="W4011">
        <v>0</v>
      </c>
      <c r="X4011">
        <v>0</v>
      </c>
      <c r="Y4011">
        <v>0</v>
      </c>
      <c r="Z4011">
        <v>0</v>
      </c>
    </row>
    <row r="4012" spans="1:26" x14ac:dyDescent="0.2">
      <c r="A4012">
        <v>1700991</v>
      </c>
      <c r="B4012" t="s">
        <v>3</v>
      </c>
      <c r="C4012" t="s">
        <v>2</v>
      </c>
      <c r="D4012" t="s">
        <v>1</v>
      </c>
      <c r="E4012" t="s">
        <v>0</v>
      </c>
      <c r="F4012" t="s">
        <v>27</v>
      </c>
      <c r="J4012">
        <v>0</v>
      </c>
      <c r="K4012">
        <v>0</v>
      </c>
      <c r="L4012">
        <v>0</v>
      </c>
      <c r="M4012">
        <v>0</v>
      </c>
      <c r="N4012">
        <v>0</v>
      </c>
      <c r="P4012">
        <v>1700991</v>
      </c>
      <c r="Q4012" t="s">
        <v>3</v>
      </c>
      <c r="R4012" t="s">
        <v>2</v>
      </c>
      <c r="S4012" t="s">
        <v>1</v>
      </c>
      <c r="T4012" t="s">
        <v>0</v>
      </c>
      <c r="V4012">
        <v>0</v>
      </c>
      <c r="W4012">
        <v>0</v>
      </c>
      <c r="X4012">
        <v>0</v>
      </c>
      <c r="Y4012">
        <v>0</v>
      </c>
      <c r="Z4012">
        <v>0</v>
      </c>
    </row>
    <row r="4013" spans="1:26" x14ac:dyDescent="0.2">
      <c r="A4013">
        <v>1701051</v>
      </c>
      <c r="B4013" t="s">
        <v>6</v>
      </c>
      <c r="C4013" t="s">
        <v>2</v>
      </c>
      <c r="D4013" t="s">
        <v>4</v>
      </c>
      <c r="E4013" t="s">
        <v>0</v>
      </c>
      <c r="F4013" t="s">
        <v>27</v>
      </c>
      <c r="J4013">
        <v>0</v>
      </c>
      <c r="K4013">
        <v>0</v>
      </c>
      <c r="L4013">
        <v>0</v>
      </c>
      <c r="M4013">
        <v>0</v>
      </c>
      <c r="N4013">
        <v>0</v>
      </c>
      <c r="P4013">
        <v>1701051</v>
      </c>
      <c r="Q4013" t="s">
        <v>6</v>
      </c>
      <c r="R4013" t="s">
        <v>2</v>
      </c>
      <c r="S4013" t="s">
        <v>4</v>
      </c>
      <c r="T4013" t="s">
        <v>0</v>
      </c>
      <c r="V4013">
        <v>0</v>
      </c>
      <c r="W4013">
        <v>0</v>
      </c>
      <c r="X4013">
        <v>0</v>
      </c>
      <c r="Y4013">
        <v>0</v>
      </c>
      <c r="Z4013">
        <v>0</v>
      </c>
    </row>
    <row r="4014" spans="1:26" x14ac:dyDescent="0.2">
      <c r="A4014">
        <v>1701581</v>
      </c>
      <c r="B4014" t="s">
        <v>6</v>
      </c>
      <c r="C4014" t="s">
        <v>5</v>
      </c>
      <c r="D4014" t="s">
        <v>4</v>
      </c>
      <c r="E4014" t="s">
        <v>8</v>
      </c>
      <c r="F4014" t="s">
        <v>27</v>
      </c>
      <c r="J4014">
        <v>0</v>
      </c>
      <c r="K4014">
        <v>0</v>
      </c>
      <c r="L4014">
        <v>0</v>
      </c>
      <c r="M4014">
        <v>0</v>
      </c>
      <c r="N4014">
        <v>0</v>
      </c>
      <c r="P4014">
        <v>1701581</v>
      </c>
      <c r="Q4014" t="s">
        <v>6</v>
      </c>
      <c r="R4014" t="s">
        <v>5</v>
      </c>
      <c r="S4014" t="s">
        <v>4</v>
      </c>
      <c r="T4014" t="s">
        <v>8</v>
      </c>
      <c r="V4014">
        <v>0</v>
      </c>
      <c r="W4014">
        <v>0</v>
      </c>
      <c r="X4014">
        <v>0</v>
      </c>
      <c r="Y4014">
        <v>0</v>
      </c>
      <c r="Z4014">
        <v>0</v>
      </c>
    </row>
    <row r="4015" spans="1:26" x14ac:dyDescent="0.2">
      <c r="A4015">
        <v>1701621</v>
      </c>
      <c r="B4015" t="s">
        <v>6</v>
      </c>
      <c r="C4015" t="s">
        <v>12</v>
      </c>
      <c r="D4015" t="s">
        <v>7</v>
      </c>
      <c r="E4015" t="s">
        <v>8</v>
      </c>
      <c r="F4015" t="s">
        <v>27</v>
      </c>
      <c r="J4015">
        <v>0</v>
      </c>
      <c r="K4015">
        <v>0</v>
      </c>
      <c r="L4015">
        <v>0</v>
      </c>
      <c r="M4015">
        <v>0</v>
      </c>
      <c r="N4015">
        <v>0</v>
      </c>
      <c r="P4015">
        <v>1701621</v>
      </c>
      <c r="Q4015" t="s">
        <v>6</v>
      </c>
      <c r="R4015" t="s">
        <v>12</v>
      </c>
      <c r="S4015" t="s">
        <v>7</v>
      </c>
      <c r="T4015" t="s">
        <v>8</v>
      </c>
      <c r="V4015">
        <v>0</v>
      </c>
      <c r="W4015">
        <v>0</v>
      </c>
      <c r="X4015">
        <v>0</v>
      </c>
      <c r="Y4015">
        <v>0</v>
      </c>
      <c r="Z4015">
        <v>0</v>
      </c>
    </row>
    <row r="4016" spans="1:26" x14ac:dyDescent="0.2">
      <c r="A4016">
        <v>1701771</v>
      </c>
      <c r="B4016" t="s">
        <v>3</v>
      </c>
      <c r="C4016" t="s">
        <v>2</v>
      </c>
      <c r="D4016" t="s">
        <v>4</v>
      </c>
      <c r="E4016" t="s">
        <v>0</v>
      </c>
      <c r="F4016" t="s">
        <v>27</v>
      </c>
      <c r="J4016">
        <v>0</v>
      </c>
      <c r="K4016">
        <v>0</v>
      </c>
      <c r="L4016">
        <v>0</v>
      </c>
      <c r="M4016">
        <v>0</v>
      </c>
      <c r="N4016">
        <v>0</v>
      </c>
      <c r="P4016">
        <v>1701771</v>
      </c>
      <c r="Q4016" t="s">
        <v>3</v>
      </c>
      <c r="R4016" t="s">
        <v>2</v>
      </c>
      <c r="S4016" t="s">
        <v>4</v>
      </c>
      <c r="T4016" t="s">
        <v>0</v>
      </c>
      <c r="V4016">
        <v>0</v>
      </c>
      <c r="W4016">
        <v>0</v>
      </c>
      <c r="X4016">
        <v>0</v>
      </c>
      <c r="Y4016">
        <v>0</v>
      </c>
      <c r="Z4016">
        <v>0</v>
      </c>
    </row>
    <row r="4017" spans="1:26" x14ac:dyDescent="0.2">
      <c r="A4017">
        <v>1701811</v>
      </c>
      <c r="B4017" t="s">
        <v>6</v>
      </c>
      <c r="C4017" t="s">
        <v>5</v>
      </c>
      <c r="D4017" t="s">
        <v>4</v>
      </c>
      <c r="E4017" t="s">
        <v>0</v>
      </c>
      <c r="F4017" t="s">
        <v>27</v>
      </c>
      <c r="J4017">
        <v>0</v>
      </c>
      <c r="K4017">
        <v>0</v>
      </c>
      <c r="L4017">
        <v>0</v>
      </c>
      <c r="M4017">
        <v>0</v>
      </c>
      <c r="N4017">
        <v>0</v>
      </c>
      <c r="P4017">
        <v>1701811</v>
      </c>
      <c r="Q4017" t="s">
        <v>6</v>
      </c>
      <c r="R4017" t="s">
        <v>5</v>
      </c>
      <c r="S4017" t="s">
        <v>4</v>
      </c>
      <c r="T4017" t="s">
        <v>0</v>
      </c>
      <c r="V4017">
        <v>0</v>
      </c>
      <c r="W4017">
        <v>0</v>
      </c>
      <c r="X4017">
        <v>0</v>
      </c>
      <c r="Y4017">
        <v>0</v>
      </c>
      <c r="Z4017">
        <v>0</v>
      </c>
    </row>
    <row r="4018" spans="1:26" x14ac:dyDescent="0.2">
      <c r="A4018">
        <v>1701961</v>
      </c>
      <c r="B4018" t="s">
        <v>3</v>
      </c>
      <c r="C4018" t="s">
        <v>2</v>
      </c>
      <c r="D4018" t="s">
        <v>1</v>
      </c>
      <c r="E4018" t="s">
        <v>0</v>
      </c>
      <c r="F4018" t="s">
        <v>27</v>
      </c>
      <c r="J4018">
        <v>0</v>
      </c>
      <c r="K4018">
        <v>0</v>
      </c>
      <c r="L4018">
        <v>0</v>
      </c>
      <c r="M4018">
        <v>0</v>
      </c>
      <c r="N4018">
        <v>0</v>
      </c>
      <c r="P4018">
        <v>1701961</v>
      </c>
      <c r="Q4018" t="s">
        <v>3</v>
      </c>
      <c r="R4018" t="s">
        <v>2</v>
      </c>
      <c r="S4018" t="s">
        <v>1</v>
      </c>
      <c r="T4018" t="s">
        <v>0</v>
      </c>
      <c r="V4018">
        <v>0</v>
      </c>
      <c r="W4018">
        <v>0</v>
      </c>
      <c r="X4018">
        <v>0</v>
      </c>
      <c r="Y4018">
        <v>0</v>
      </c>
      <c r="Z4018">
        <v>0</v>
      </c>
    </row>
    <row r="4019" spans="1:26" x14ac:dyDescent="0.2">
      <c r="A4019">
        <v>1702211</v>
      </c>
      <c r="B4019" t="s">
        <v>3</v>
      </c>
      <c r="C4019" t="s">
        <v>2</v>
      </c>
      <c r="D4019" t="s">
        <v>4</v>
      </c>
      <c r="E4019" t="s">
        <v>0</v>
      </c>
      <c r="F4019" t="s">
        <v>27</v>
      </c>
      <c r="J4019">
        <v>0</v>
      </c>
      <c r="K4019">
        <v>0</v>
      </c>
      <c r="L4019">
        <v>0</v>
      </c>
      <c r="M4019">
        <v>0</v>
      </c>
      <c r="N4019">
        <v>0</v>
      </c>
      <c r="P4019">
        <v>1702211</v>
      </c>
      <c r="Q4019" t="s">
        <v>3</v>
      </c>
      <c r="R4019" t="s">
        <v>2</v>
      </c>
      <c r="S4019" t="s">
        <v>4</v>
      </c>
      <c r="T4019" t="s">
        <v>0</v>
      </c>
      <c r="V4019">
        <v>0</v>
      </c>
      <c r="W4019">
        <v>0</v>
      </c>
      <c r="X4019">
        <v>0</v>
      </c>
      <c r="Y4019">
        <v>0</v>
      </c>
      <c r="Z4019">
        <v>0</v>
      </c>
    </row>
    <row r="4020" spans="1:26" x14ac:dyDescent="0.2">
      <c r="A4020">
        <v>1702361</v>
      </c>
      <c r="B4020" t="s">
        <v>3</v>
      </c>
      <c r="C4020" t="s">
        <v>2</v>
      </c>
      <c r="D4020" t="s">
        <v>4</v>
      </c>
      <c r="E4020" t="s">
        <v>0</v>
      </c>
      <c r="F4020" t="s">
        <v>27</v>
      </c>
      <c r="J4020">
        <v>0</v>
      </c>
      <c r="K4020">
        <v>0</v>
      </c>
      <c r="L4020">
        <v>0</v>
      </c>
      <c r="M4020">
        <v>0</v>
      </c>
      <c r="N4020">
        <v>0</v>
      </c>
      <c r="P4020">
        <v>1702361</v>
      </c>
      <c r="Q4020" t="s">
        <v>3</v>
      </c>
      <c r="R4020" t="s">
        <v>2</v>
      </c>
      <c r="S4020" t="s">
        <v>4</v>
      </c>
      <c r="T4020" t="s">
        <v>0</v>
      </c>
      <c r="V4020">
        <v>0</v>
      </c>
      <c r="W4020">
        <v>0</v>
      </c>
      <c r="X4020">
        <v>0</v>
      </c>
      <c r="Y4020">
        <v>0</v>
      </c>
      <c r="Z4020">
        <v>0</v>
      </c>
    </row>
    <row r="4021" spans="1:26" x14ac:dyDescent="0.2">
      <c r="A4021">
        <v>1702551</v>
      </c>
      <c r="B4021" t="s">
        <v>3</v>
      </c>
      <c r="C4021" t="s">
        <v>2</v>
      </c>
      <c r="D4021" t="s">
        <v>4</v>
      </c>
      <c r="E4021" t="s">
        <v>0</v>
      </c>
      <c r="F4021" t="s">
        <v>27</v>
      </c>
      <c r="J4021">
        <v>0</v>
      </c>
      <c r="K4021">
        <v>0</v>
      </c>
      <c r="L4021">
        <v>0</v>
      </c>
      <c r="M4021">
        <v>0</v>
      </c>
      <c r="N4021">
        <v>0</v>
      </c>
      <c r="P4021">
        <v>1702551</v>
      </c>
      <c r="Q4021" t="s">
        <v>3</v>
      </c>
      <c r="R4021" t="s">
        <v>2</v>
      </c>
      <c r="S4021" t="s">
        <v>4</v>
      </c>
      <c r="T4021" t="s">
        <v>0</v>
      </c>
      <c r="V4021">
        <v>0</v>
      </c>
      <c r="W4021">
        <v>0</v>
      </c>
      <c r="X4021">
        <v>0</v>
      </c>
      <c r="Y4021">
        <v>0</v>
      </c>
      <c r="Z4021">
        <v>0</v>
      </c>
    </row>
    <row r="4022" spans="1:26" x14ac:dyDescent="0.2">
      <c r="A4022">
        <v>1702741</v>
      </c>
      <c r="B4022" t="s">
        <v>3</v>
      </c>
      <c r="C4022" t="s">
        <v>2</v>
      </c>
      <c r="D4022" t="s">
        <v>1</v>
      </c>
      <c r="E4022" t="s">
        <v>0</v>
      </c>
      <c r="F4022" t="s">
        <v>27</v>
      </c>
      <c r="J4022">
        <v>0</v>
      </c>
      <c r="K4022">
        <v>0</v>
      </c>
      <c r="L4022">
        <v>0</v>
      </c>
      <c r="M4022">
        <v>0</v>
      </c>
      <c r="N4022">
        <v>0</v>
      </c>
      <c r="P4022">
        <v>1702741</v>
      </c>
      <c r="Q4022" t="s">
        <v>3</v>
      </c>
      <c r="R4022" t="s">
        <v>2</v>
      </c>
      <c r="S4022" t="s">
        <v>1</v>
      </c>
      <c r="T4022" t="s">
        <v>0</v>
      </c>
      <c r="V4022">
        <v>0</v>
      </c>
      <c r="W4022">
        <v>0</v>
      </c>
      <c r="X4022">
        <v>0</v>
      </c>
      <c r="Y4022">
        <v>0</v>
      </c>
      <c r="Z4022">
        <v>0</v>
      </c>
    </row>
    <row r="4023" spans="1:26" x14ac:dyDescent="0.2">
      <c r="A4023">
        <v>1702931</v>
      </c>
      <c r="B4023" t="s">
        <v>3</v>
      </c>
      <c r="C4023" t="s">
        <v>2</v>
      </c>
      <c r="D4023" t="s">
        <v>1</v>
      </c>
      <c r="E4023" t="s">
        <v>0</v>
      </c>
      <c r="F4023" t="s">
        <v>27</v>
      </c>
      <c r="J4023">
        <v>0</v>
      </c>
      <c r="K4023">
        <v>0</v>
      </c>
      <c r="L4023">
        <v>0</v>
      </c>
      <c r="M4023">
        <v>0</v>
      </c>
      <c r="N4023">
        <v>0</v>
      </c>
      <c r="P4023">
        <v>1702931</v>
      </c>
      <c r="Q4023" t="s">
        <v>3</v>
      </c>
      <c r="R4023" t="s">
        <v>2</v>
      </c>
      <c r="S4023" t="s">
        <v>1</v>
      </c>
      <c r="T4023" t="s">
        <v>0</v>
      </c>
      <c r="V4023">
        <v>0</v>
      </c>
      <c r="W4023">
        <v>0</v>
      </c>
      <c r="X4023">
        <v>0</v>
      </c>
      <c r="Y4023">
        <v>0</v>
      </c>
      <c r="Z4023">
        <v>0</v>
      </c>
    </row>
    <row r="4024" spans="1:26" x14ac:dyDescent="0.2">
      <c r="A4024">
        <v>1703711</v>
      </c>
      <c r="B4024" t="s">
        <v>3</v>
      </c>
      <c r="C4024" t="s">
        <v>2</v>
      </c>
      <c r="D4024" t="s">
        <v>1</v>
      </c>
      <c r="E4024" t="s">
        <v>0</v>
      </c>
      <c r="F4024" t="s">
        <v>27</v>
      </c>
      <c r="J4024">
        <v>0</v>
      </c>
      <c r="K4024">
        <v>0</v>
      </c>
      <c r="L4024">
        <v>0</v>
      </c>
      <c r="M4024">
        <v>0</v>
      </c>
      <c r="N4024">
        <v>0</v>
      </c>
      <c r="P4024">
        <v>1703711</v>
      </c>
      <c r="Q4024" t="s">
        <v>3</v>
      </c>
      <c r="R4024" t="s">
        <v>2</v>
      </c>
      <c r="S4024" t="s">
        <v>1</v>
      </c>
      <c r="T4024" t="s">
        <v>0</v>
      </c>
      <c r="V4024">
        <v>0</v>
      </c>
      <c r="W4024">
        <v>0</v>
      </c>
      <c r="X4024">
        <v>0</v>
      </c>
      <c r="Y4024">
        <v>0</v>
      </c>
      <c r="Z4024">
        <v>0</v>
      </c>
    </row>
    <row r="4025" spans="1:26" x14ac:dyDescent="0.2">
      <c r="A4025">
        <v>1703861</v>
      </c>
      <c r="B4025" t="s">
        <v>3</v>
      </c>
      <c r="C4025" t="s">
        <v>2</v>
      </c>
      <c r="D4025" t="s">
        <v>7</v>
      </c>
      <c r="E4025" t="s">
        <v>0</v>
      </c>
      <c r="F4025" t="s">
        <v>27</v>
      </c>
      <c r="J4025">
        <v>0</v>
      </c>
      <c r="K4025">
        <v>0</v>
      </c>
      <c r="L4025">
        <v>0</v>
      </c>
      <c r="M4025">
        <v>0</v>
      </c>
      <c r="N4025">
        <v>0</v>
      </c>
      <c r="P4025">
        <v>1703861</v>
      </c>
      <c r="Q4025" t="s">
        <v>3</v>
      </c>
      <c r="R4025" t="s">
        <v>2</v>
      </c>
      <c r="S4025" t="s">
        <v>7</v>
      </c>
      <c r="T4025" t="s">
        <v>0</v>
      </c>
      <c r="V4025">
        <v>0</v>
      </c>
      <c r="W4025">
        <v>0</v>
      </c>
      <c r="X4025">
        <v>0</v>
      </c>
      <c r="Y4025">
        <v>0</v>
      </c>
      <c r="Z4025">
        <v>0</v>
      </c>
    </row>
    <row r="4026" spans="1:26" x14ac:dyDescent="0.2">
      <c r="A4026">
        <v>1703901</v>
      </c>
      <c r="B4026" t="s">
        <v>6</v>
      </c>
      <c r="C4026" t="s">
        <v>12</v>
      </c>
      <c r="D4026" t="s">
        <v>1</v>
      </c>
      <c r="E4026" t="s">
        <v>8</v>
      </c>
      <c r="F4026" t="s">
        <v>27</v>
      </c>
      <c r="J4026">
        <v>0</v>
      </c>
      <c r="K4026">
        <v>0</v>
      </c>
      <c r="L4026">
        <v>0</v>
      </c>
      <c r="M4026">
        <v>0</v>
      </c>
      <c r="N4026">
        <v>0</v>
      </c>
      <c r="P4026">
        <v>1703901</v>
      </c>
      <c r="Q4026" t="s">
        <v>6</v>
      </c>
      <c r="R4026" t="s">
        <v>12</v>
      </c>
      <c r="S4026" t="s">
        <v>1</v>
      </c>
      <c r="T4026" t="s">
        <v>8</v>
      </c>
      <c r="V4026">
        <v>0</v>
      </c>
      <c r="W4026">
        <v>0</v>
      </c>
      <c r="X4026">
        <v>0</v>
      </c>
      <c r="Y4026">
        <v>0</v>
      </c>
      <c r="Z4026">
        <v>0</v>
      </c>
    </row>
    <row r="4027" spans="1:26" x14ac:dyDescent="0.2">
      <c r="A4027">
        <v>1704071</v>
      </c>
      <c r="B4027" t="s">
        <v>6</v>
      </c>
      <c r="C4027" t="s">
        <v>2</v>
      </c>
      <c r="D4027" t="s">
        <v>4</v>
      </c>
      <c r="E4027" t="s">
        <v>0</v>
      </c>
      <c r="F4027" t="s">
        <v>27</v>
      </c>
      <c r="J4027">
        <v>0</v>
      </c>
      <c r="K4027">
        <v>0</v>
      </c>
      <c r="L4027">
        <v>0</v>
      </c>
      <c r="M4027">
        <v>0</v>
      </c>
      <c r="N4027">
        <v>0</v>
      </c>
      <c r="P4027">
        <v>1704071</v>
      </c>
      <c r="Q4027" t="s">
        <v>6</v>
      </c>
      <c r="R4027" t="s">
        <v>2</v>
      </c>
      <c r="S4027" t="s">
        <v>4</v>
      </c>
      <c r="T4027" t="s">
        <v>0</v>
      </c>
      <c r="V4027">
        <v>0</v>
      </c>
      <c r="W4027">
        <v>0</v>
      </c>
      <c r="X4027">
        <v>0</v>
      </c>
      <c r="Y4027">
        <v>0</v>
      </c>
      <c r="Z4027">
        <v>0</v>
      </c>
    </row>
    <row r="4028" spans="1:26" x14ac:dyDescent="0.2">
      <c r="A4028">
        <v>1704261</v>
      </c>
      <c r="B4028" t="s">
        <v>3</v>
      </c>
      <c r="C4028" t="s">
        <v>5</v>
      </c>
      <c r="D4028" t="s">
        <v>4</v>
      </c>
      <c r="E4028" t="s">
        <v>0</v>
      </c>
      <c r="F4028" t="s">
        <v>27</v>
      </c>
      <c r="J4028">
        <v>0</v>
      </c>
      <c r="K4028">
        <v>0</v>
      </c>
      <c r="L4028">
        <v>0</v>
      </c>
      <c r="M4028">
        <v>0</v>
      </c>
      <c r="N4028">
        <v>0</v>
      </c>
      <c r="P4028">
        <v>1704261</v>
      </c>
      <c r="Q4028" t="s">
        <v>3</v>
      </c>
      <c r="R4028" t="s">
        <v>5</v>
      </c>
      <c r="S4028" t="s">
        <v>4</v>
      </c>
      <c r="T4028" t="s">
        <v>0</v>
      </c>
      <c r="V4028">
        <v>0</v>
      </c>
      <c r="W4028">
        <v>0</v>
      </c>
      <c r="X4028">
        <v>0</v>
      </c>
      <c r="Y4028">
        <v>0</v>
      </c>
      <c r="Z4028">
        <v>0</v>
      </c>
    </row>
    <row r="4029" spans="1:26" x14ac:dyDescent="0.2">
      <c r="A4029">
        <v>1704301</v>
      </c>
      <c r="B4029" t="s">
        <v>6</v>
      </c>
      <c r="C4029" t="s">
        <v>5</v>
      </c>
      <c r="D4029" t="s">
        <v>4</v>
      </c>
      <c r="E4029" t="s">
        <v>0</v>
      </c>
      <c r="F4029" t="s">
        <v>27</v>
      </c>
      <c r="J4029">
        <v>0</v>
      </c>
      <c r="K4029">
        <v>0</v>
      </c>
      <c r="L4029">
        <v>0</v>
      </c>
      <c r="M4029">
        <v>0</v>
      </c>
      <c r="N4029">
        <v>0</v>
      </c>
      <c r="P4029">
        <v>1704301</v>
      </c>
      <c r="Q4029" t="s">
        <v>6</v>
      </c>
      <c r="R4029" t="s">
        <v>5</v>
      </c>
      <c r="S4029" t="s">
        <v>4</v>
      </c>
      <c r="T4029" t="s">
        <v>0</v>
      </c>
      <c r="V4029">
        <v>0</v>
      </c>
      <c r="W4029">
        <v>0</v>
      </c>
      <c r="X4029">
        <v>0</v>
      </c>
      <c r="Y4029">
        <v>0</v>
      </c>
      <c r="Z4029">
        <v>0</v>
      </c>
    </row>
    <row r="4030" spans="1:26" x14ac:dyDescent="0.2">
      <c r="A4030">
        <v>1704451</v>
      </c>
      <c r="B4030" t="s">
        <v>6</v>
      </c>
      <c r="C4030" t="s">
        <v>2</v>
      </c>
      <c r="D4030" t="s">
        <v>7</v>
      </c>
      <c r="E4030" t="s">
        <v>8</v>
      </c>
      <c r="F4030" t="s">
        <v>27</v>
      </c>
      <c r="J4030">
        <v>0</v>
      </c>
      <c r="K4030">
        <v>0</v>
      </c>
      <c r="L4030">
        <v>0</v>
      </c>
      <c r="M4030">
        <v>0</v>
      </c>
      <c r="N4030">
        <v>0</v>
      </c>
      <c r="P4030">
        <v>1704451</v>
      </c>
      <c r="Q4030" t="s">
        <v>6</v>
      </c>
      <c r="R4030" t="s">
        <v>2</v>
      </c>
      <c r="S4030" t="s">
        <v>7</v>
      </c>
      <c r="T4030" t="s">
        <v>8</v>
      </c>
      <c r="V4030">
        <v>0</v>
      </c>
      <c r="W4030">
        <v>0</v>
      </c>
      <c r="X4030">
        <v>0</v>
      </c>
      <c r="Y4030">
        <v>0</v>
      </c>
      <c r="Z4030">
        <v>0</v>
      </c>
    </row>
    <row r="4031" spans="1:26" x14ac:dyDescent="0.2">
      <c r="A4031">
        <v>1704791</v>
      </c>
      <c r="B4031" t="s">
        <v>3</v>
      </c>
      <c r="C4031" t="s">
        <v>5</v>
      </c>
      <c r="D4031" t="s">
        <v>1</v>
      </c>
      <c r="E4031" t="s">
        <v>8</v>
      </c>
      <c r="F4031" t="s">
        <v>27</v>
      </c>
      <c r="J4031">
        <v>0</v>
      </c>
      <c r="K4031">
        <v>0</v>
      </c>
      <c r="L4031">
        <v>0</v>
      </c>
      <c r="M4031">
        <v>0</v>
      </c>
      <c r="N4031">
        <v>0</v>
      </c>
      <c r="P4031">
        <v>1704791</v>
      </c>
      <c r="Q4031" t="s">
        <v>3</v>
      </c>
      <c r="R4031" t="s">
        <v>5</v>
      </c>
      <c r="S4031" t="s">
        <v>1</v>
      </c>
      <c r="T4031" t="s">
        <v>8</v>
      </c>
      <c r="V4031">
        <v>0</v>
      </c>
      <c r="W4031">
        <v>0</v>
      </c>
      <c r="X4031">
        <v>0</v>
      </c>
      <c r="Y4031">
        <v>0</v>
      </c>
      <c r="Z4031">
        <v>0</v>
      </c>
    </row>
    <row r="4032" spans="1:26" x14ac:dyDescent="0.2">
      <c r="A4032">
        <v>1704981</v>
      </c>
      <c r="B4032" t="s">
        <v>3</v>
      </c>
      <c r="C4032" t="s">
        <v>2</v>
      </c>
      <c r="D4032" t="s">
        <v>4</v>
      </c>
      <c r="E4032" t="s">
        <v>0</v>
      </c>
      <c r="F4032" t="s">
        <v>27</v>
      </c>
      <c r="J4032">
        <v>0</v>
      </c>
      <c r="K4032">
        <v>0</v>
      </c>
      <c r="L4032">
        <v>0</v>
      </c>
      <c r="M4032">
        <v>0</v>
      </c>
      <c r="N4032">
        <v>0</v>
      </c>
      <c r="P4032">
        <v>1704981</v>
      </c>
      <c r="Q4032" t="s">
        <v>3</v>
      </c>
      <c r="R4032" t="s">
        <v>2</v>
      </c>
      <c r="S4032" t="s">
        <v>4</v>
      </c>
      <c r="T4032" t="s">
        <v>0</v>
      </c>
      <c r="V4032">
        <v>0</v>
      </c>
      <c r="W4032">
        <v>0</v>
      </c>
      <c r="X4032">
        <v>0</v>
      </c>
      <c r="Y4032">
        <v>0</v>
      </c>
      <c r="Z4032">
        <v>0</v>
      </c>
    </row>
    <row r="4033" spans="1:26" x14ac:dyDescent="0.2">
      <c r="A4033">
        <v>1705381</v>
      </c>
      <c r="B4033" t="s">
        <v>3</v>
      </c>
      <c r="C4033" t="s">
        <v>5</v>
      </c>
      <c r="D4033" t="s">
        <v>1</v>
      </c>
      <c r="E4033" t="s">
        <v>0</v>
      </c>
      <c r="F4033" t="s">
        <v>27</v>
      </c>
      <c r="J4033">
        <v>0</v>
      </c>
      <c r="K4033">
        <v>0</v>
      </c>
      <c r="L4033">
        <v>0</v>
      </c>
      <c r="M4033">
        <v>0</v>
      </c>
      <c r="N4033">
        <v>0</v>
      </c>
      <c r="P4033">
        <v>1705381</v>
      </c>
      <c r="Q4033" t="s">
        <v>3</v>
      </c>
      <c r="R4033" t="s">
        <v>5</v>
      </c>
      <c r="S4033" t="s">
        <v>1</v>
      </c>
      <c r="T4033" t="s">
        <v>0</v>
      </c>
      <c r="V4033">
        <v>0</v>
      </c>
      <c r="W4033">
        <v>0</v>
      </c>
      <c r="X4033">
        <v>0</v>
      </c>
      <c r="Y4033">
        <v>0</v>
      </c>
      <c r="Z4033">
        <v>0</v>
      </c>
    </row>
    <row r="4034" spans="1:26" x14ac:dyDescent="0.2">
      <c r="A4034">
        <v>1705571</v>
      </c>
      <c r="B4034" t="s">
        <v>3</v>
      </c>
      <c r="C4034" t="s">
        <v>2</v>
      </c>
      <c r="D4034" t="s">
        <v>4</v>
      </c>
      <c r="E4034" t="s">
        <v>0</v>
      </c>
      <c r="F4034" t="s">
        <v>27</v>
      </c>
      <c r="J4034">
        <v>0</v>
      </c>
      <c r="K4034">
        <v>0</v>
      </c>
      <c r="L4034">
        <v>0</v>
      </c>
      <c r="M4034">
        <v>0</v>
      </c>
      <c r="N4034">
        <v>0</v>
      </c>
      <c r="P4034">
        <v>1705571</v>
      </c>
      <c r="Q4034" t="s">
        <v>3</v>
      </c>
      <c r="R4034" t="s">
        <v>2</v>
      </c>
      <c r="S4034" t="s">
        <v>4</v>
      </c>
      <c r="T4034" t="s">
        <v>0</v>
      </c>
      <c r="V4034">
        <v>0</v>
      </c>
      <c r="W4034">
        <v>0</v>
      </c>
      <c r="X4034">
        <v>0</v>
      </c>
      <c r="Y4034">
        <v>0</v>
      </c>
      <c r="Z4034">
        <v>0</v>
      </c>
    </row>
    <row r="4035" spans="1:26" x14ac:dyDescent="0.2">
      <c r="A4035">
        <v>1705801</v>
      </c>
      <c r="B4035" t="s">
        <v>3</v>
      </c>
      <c r="C4035" t="s">
        <v>2</v>
      </c>
      <c r="D4035" t="s">
        <v>7</v>
      </c>
      <c r="E4035" t="s">
        <v>8</v>
      </c>
      <c r="F4035" t="s">
        <v>27</v>
      </c>
      <c r="J4035">
        <v>0</v>
      </c>
      <c r="K4035">
        <v>0</v>
      </c>
      <c r="L4035">
        <v>0</v>
      </c>
      <c r="M4035">
        <v>0</v>
      </c>
      <c r="N4035">
        <v>0</v>
      </c>
      <c r="P4035">
        <v>1705801</v>
      </c>
      <c r="Q4035" t="s">
        <v>3</v>
      </c>
      <c r="R4035" t="s">
        <v>2</v>
      </c>
      <c r="S4035" t="s">
        <v>7</v>
      </c>
      <c r="T4035" t="s">
        <v>8</v>
      </c>
      <c r="V4035">
        <v>0</v>
      </c>
      <c r="W4035">
        <v>0</v>
      </c>
      <c r="X4035">
        <v>0</v>
      </c>
      <c r="Y4035">
        <v>0</v>
      </c>
      <c r="Z4035">
        <v>0</v>
      </c>
    </row>
    <row r="4036" spans="1:26" x14ac:dyDescent="0.2">
      <c r="A4036">
        <v>1706011</v>
      </c>
      <c r="B4036" t="s">
        <v>3</v>
      </c>
      <c r="C4036" t="s">
        <v>2</v>
      </c>
      <c r="D4036" t="s">
        <v>4</v>
      </c>
      <c r="E4036" t="s">
        <v>0</v>
      </c>
      <c r="F4036" t="s">
        <v>27</v>
      </c>
      <c r="J4036">
        <v>0</v>
      </c>
      <c r="K4036">
        <v>0</v>
      </c>
      <c r="L4036">
        <v>0</v>
      </c>
      <c r="M4036">
        <v>0</v>
      </c>
      <c r="N4036">
        <v>0</v>
      </c>
      <c r="P4036">
        <v>1706011</v>
      </c>
      <c r="Q4036" t="s">
        <v>3</v>
      </c>
      <c r="R4036" t="s">
        <v>2</v>
      </c>
      <c r="S4036" t="s">
        <v>4</v>
      </c>
      <c r="T4036" t="s">
        <v>0</v>
      </c>
      <c r="V4036">
        <v>0</v>
      </c>
      <c r="W4036">
        <v>0</v>
      </c>
      <c r="X4036">
        <v>0</v>
      </c>
      <c r="Y4036">
        <v>0</v>
      </c>
      <c r="Z4036">
        <v>0</v>
      </c>
    </row>
    <row r="4037" spans="1:26" x14ac:dyDescent="0.2">
      <c r="A4037">
        <v>1706351</v>
      </c>
      <c r="B4037" t="s">
        <v>6</v>
      </c>
      <c r="C4037" t="s">
        <v>11</v>
      </c>
      <c r="D4037" t="s">
        <v>1</v>
      </c>
      <c r="E4037" t="s">
        <v>0</v>
      </c>
      <c r="F4037" t="s">
        <v>27</v>
      </c>
      <c r="J4037">
        <v>0</v>
      </c>
      <c r="K4037">
        <v>0</v>
      </c>
      <c r="L4037">
        <v>0</v>
      </c>
      <c r="M4037">
        <v>0</v>
      </c>
      <c r="N4037">
        <v>0</v>
      </c>
      <c r="P4037">
        <v>1706351</v>
      </c>
      <c r="Q4037" t="s">
        <v>6</v>
      </c>
      <c r="R4037" t="s">
        <v>11</v>
      </c>
      <c r="S4037" t="s">
        <v>1</v>
      </c>
      <c r="T4037" t="s">
        <v>0</v>
      </c>
      <c r="V4037">
        <v>0</v>
      </c>
      <c r="W4037">
        <v>0</v>
      </c>
      <c r="X4037">
        <v>0</v>
      </c>
      <c r="Y4037">
        <v>0</v>
      </c>
      <c r="Z4037">
        <v>0</v>
      </c>
    </row>
    <row r="4038" spans="1:26" x14ac:dyDescent="0.2">
      <c r="A4038">
        <v>1706691</v>
      </c>
      <c r="B4038" t="s">
        <v>6</v>
      </c>
      <c r="C4038" t="s">
        <v>2</v>
      </c>
      <c r="D4038" t="s">
        <v>1</v>
      </c>
      <c r="E4038" t="s">
        <v>0</v>
      </c>
      <c r="F4038" t="s">
        <v>27</v>
      </c>
      <c r="J4038">
        <v>0</v>
      </c>
      <c r="K4038">
        <v>0</v>
      </c>
      <c r="L4038">
        <v>0</v>
      </c>
      <c r="M4038">
        <v>0</v>
      </c>
      <c r="N4038">
        <v>0</v>
      </c>
      <c r="P4038">
        <v>1706691</v>
      </c>
      <c r="Q4038" t="s">
        <v>6</v>
      </c>
      <c r="R4038" t="s">
        <v>2</v>
      </c>
      <c r="S4038" t="s">
        <v>1</v>
      </c>
      <c r="T4038" t="s">
        <v>0</v>
      </c>
      <c r="V4038">
        <v>0</v>
      </c>
      <c r="W4038">
        <v>0</v>
      </c>
      <c r="X4038">
        <v>0</v>
      </c>
      <c r="Y4038">
        <v>0</v>
      </c>
      <c r="Z4038">
        <v>0</v>
      </c>
    </row>
    <row r="4039" spans="1:26" x14ac:dyDescent="0.2">
      <c r="A4039">
        <v>1706731</v>
      </c>
      <c r="B4039" t="s">
        <v>6</v>
      </c>
      <c r="C4039" t="s">
        <v>5</v>
      </c>
      <c r="D4039" t="s">
        <v>4</v>
      </c>
      <c r="E4039" t="s">
        <v>0</v>
      </c>
      <c r="F4039" t="s">
        <v>27</v>
      </c>
      <c r="J4039">
        <v>0</v>
      </c>
      <c r="K4039">
        <v>0</v>
      </c>
      <c r="L4039">
        <v>0</v>
      </c>
      <c r="M4039">
        <v>0</v>
      </c>
      <c r="N4039">
        <v>0</v>
      </c>
      <c r="P4039">
        <v>1706731</v>
      </c>
      <c r="Q4039" t="s">
        <v>6</v>
      </c>
      <c r="R4039" t="s">
        <v>5</v>
      </c>
      <c r="S4039" t="s">
        <v>4</v>
      </c>
      <c r="T4039" t="s">
        <v>0</v>
      </c>
      <c r="V4039">
        <v>0</v>
      </c>
      <c r="W4039">
        <v>0</v>
      </c>
      <c r="X4039">
        <v>0</v>
      </c>
      <c r="Y4039">
        <v>0</v>
      </c>
      <c r="Z4039">
        <v>0</v>
      </c>
    </row>
    <row r="4040" spans="1:26" x14ac:dyDescent="0.2">
      <c r="A4040">
        <v>1706881</v>
      </c>
      <c r="B4040" t="s">
        <v>3</v>
      </c>
      <c r="C4040" t="s">
        <v>5</v>
      </c>
      <c r="D4040" t="s">
        <v>4</v>
      </c>
      <c r="E4040" t="s">
        <v>0</v>
      </c>
      <c r="F4040" t="s">
        <v>27</v>
      </c>
      <c r="J4040">
        <v>0</v>
      </c>
      <c r="K4040">
        <v>0</v>
      </c>
      <c r="L4040">
        <v>0</v>
      </c>
      <c r="M4040">
        <v>0</v>
      </c>
      <c r="N4040">
        <v>0</v>
      </c>
      <c r="P4040">
        <v>1706881</v>
      </c>
      <c r="Q4040" t="s">
        <v>3</v>
      </c>
      <c r="R4040" t="s">
        <v>5</v>
      </c>
      <c r="S4040" t="s">
        <v>4</v>
      </c>
      <c r="T4040" t="s">
        <v>0</v>
      </c>
      <c r="V4040">
        <v>0</v>
      </c>
      <c r="W4040">
        <v>0</v>
      </c>
      <c r="X4040">
        <v>0</v>
      </c>
      <c r="Y4040">
        <v>0</v>
      </c>
      <c r="Z4040">
        <v>0</v>
      </c>
    </row>
    <row r="4041" spans="1:26" x14ac:dyDescent="0.2">
      <c r="A4041">
        <v>1706921</v>
      </c>
      <c r="B4041" t="s">
        <v>3</v>
      </c>
      <c r="C4041" t="s">
        <v>2</v>
      </c>
      <c r="D4041" t="s">
        <v>7</v>
      </c>
      <c r="E4041" t="s">
        <v>0</v>
      </c>
      <c r="F4041" t="s">
        <v>27</v>
      </c>
      <c r="J4041">
        <v>0</v>
      </c>
      <c r="K4041">
        <v>0</v>
      </c>
      <c r="L4041">
        <v>0</v>
      </c>
      <c r="M4041">
        <v>0</v>
      </c>
      <c r="N4041">
        <v>0</v>
      </c>
      <c r="P4041">
        <v>1706921</v>
      </c>
      <c r="Q4041" t="s">
        <v>3</v>
      </c>
      <c r="R4041" t="s">
        <v>2</v>
      </c>
      <c r="S4041" t="s">
        <v>7</v>
      </c>
      <c r="T4041" t="s">
        <v>0</v>
      </c>
      <c r="V4041">
        <v>0</v>
      </c>
      <c r="W4041">
        <v>0</v>
      </c>
      <c r="X4041">
        <v>0</v>
      </c>
      <c r="Y4041">
        <v>0</v>
      </c>
      <c r="Z4041">
        <v>0</v>
      </c>
    </row>
    <row r="4042" spans="1:26" x14ac:dyDescent="0.2">
      <c r="A4042">
        <v>1707091</v>
      </c>
      <c r="B4042" t="s">
        <v>3</v>
      </c>
      <c r="C4042" t="s">
        <v>2</v>
      </c>
      <c r="D4042" t="s">
        <v>7</v>
      </c>
      <c r="E4042" t="s">
        <v>8</v>
      </c>
      <c r="F4042" t="s">
        <v>27</v>
      </c>
      <c r="J4042">
        <v>0</v>
      </c>
      <c r="K4042">
        <v>0</v>
      </c>
      <c r="L4042">
        <v>0</v>
      </c>
      <c r="M4042">
        <v>0</v>
      </c>
      <c r="N4042">
        <v>0</v>
      </c>
      <c r="P4042">
        <v>1707091</v>
      </c>
      <c r="Q4042" t="s">
        <v>3</v>
      </c>
      <c r="R4042" t="s">
        <v>2</v>
      </c>
      <c r="S4042" t="s">
        <v>7</v>
      </c>
      <c r="T4042" t="s">
        <v>8</v>
      </c>
      <c r="V4042">
        <v>0</v>
      </c>
      <c r="W4042">
        <v>0</v>
      </c>
      <c r="X4042">
        <v>0</v>
      </c>
      <c r="Y4042">
        <v>0</v>
      </c>
      <c r="Z4042">
        <v>0</v>
      </c>
    </row>
    <row r="4043" spans="1:26" x14ac:dyDescent="0.2">
      <c r="A4043">
        <v>1707131</v>
      </c>
      <c r="B4043" t="s">
        <v>3</v>
      </c>
      <c r="C4043" t="s">
        <v>5</v>
      </c>
      <c r="D4043" t="s">
        <v>1</v>
      </c>
      <c r="E4043" t="s">
        <v>0</v>
      </c>
      <c r="F4043" t="s">
        <v>27</v>
      </c>
      <c r="J4043">
        <v>0</v>
      </c>
      <c r="K4043">
        <v>0</v>
      </c>
      <c r="L4043">
        <v>0</v>
      </c>
      <c r="M4043">
        <v>0</v>
      </c>
      <c r="N4043">
        <v>0</v>
      </c>
      <c r="P4043">
        <v>1707131</v>
      </c>
      <c r="Q4043" t="s">
        <v>3</v>
      </c>
      <c r="R4043" t="s">
        <v>5</v>
      </c>
      <c r="S4043" t="s">
        <v>1</v>
      </c>
      <c r="T4043" t="s">
        <v>0</v>
      </c>
      <c r="V4043">
        <v>0</v>
      </c>
      <c r="W4043">
        <v>0</v>
      </c>
      <c r="X4043">
        <v>0</v>
      </c>
      <c r="Y4043">
        <v>0</v>
      </c>
      <c r="Z4043">
        <v>0</v>
      </c>
    </row>
    <row r="4044" spans="1:26" x14ac:dyDescent="0.2">
      <c r="A4044">
        <v>1707321</v>
      </c>
      <c r="B4044" t="s">
        <v>10</v>
      </c>
      <c r="C4044" t="s">
        <v>9</v>
      </c>
      <c r="D4044" t="s">
        <v>7</v>
      </c>
      <c r="E4044" t="s">
        <v>0</v>
      </c>
      <c r="F4044" t="s">
        <v>27</v>
      </c>
      <c r="J4044">
        <v>0</v>
      </c>
      <c r="K4044">
        <v>0</v>
      </c>
      <c r="L4044">
        <v>0</v>
      </c>
      <c r="M4044">
        <v>0</v>
      </c>
      <c r="N4044">
        <v>0</v>
      </c>
      <c r="P4044">
        <v>1707321</v>
      </c>
      <c r="Q4044" t="s">
        <v>10</v>
      </c>
      <c r="R4044" t="s">
        <v>9</v>
      </c>
      <c r="S4044" t="s">
        <v>7</v>
      </c>
      <c r="T4044" t="s">
        <v>0</v>
      </c>
      <c r="V4044">
        <v>0</v>
      </c>
      <c r="W4044">
        <v>0</v>
      </c>
      <c r="X4044">
        <v>0</v>
      </c>
      <c r="Y4044">
        <v>0</v>
      </c>
      <c r="Z4044">
        <v>0</v>
      </c>
    </row>
    <row r="4045" spans="1:26" x14ac:dyDescent="0.2">
      <c r="A4045">
        <v>1707511</v>
      </c>
      <c r="B4045" t="s">
        <v>3</v>
      </c>
      <c r="C4045" t="s">
        <v>2</v>
      </c>
      <c r="D4045" t="s">
        <v>1</v>
      </c>
      <c r="E4045" t="s">
        <v>0</v>
      </c>
      <c r="F4045" t="s">
        <v>27</v>
      </c>
      <c r="J4045">
        <v>0</v>
      </c>
      <c r="K4045">
        <v>0</v>
      </c>
      <c r="L4045">
        <v>0</v>
      </c>
      <c r="M4045">
        <v>0</v>
      </c>
      <c r="N4045">
        <v>0</v>
      </c>
      <c r="P4045">
        <v>1707511</v>
      </c>
      <c r="Q4045" t="s">
        <v>3</v>
      </c>
      <c r="R4045" t="s">
        <v>2</v>
      </c>
      <c r="S4045" t="s">
        <v>1</v>
      </c>
      <c r="T4045" t="s">
        <v>0</v>
      </c>
      <c r="V4045">
        <v>0</v>
      </c>
      <c r="W4045">
        <v>0</v>
      </c>
      <c r="X4045">
        <v>0</v>
      </c>
      <c r="Y4045">
        <v>0</v>
      </c>
      <c r="Z4045">
        <v>0</v>
      </c>
    </row>
    <row r="4046" spans="1:26" x14ac:dyDescent="0.2">
      <c r="A4046">
        <v>1707701</v>
      </c>
      <c r="B4046" t="s">
        <v>6</v>
      </c>
      <c r="C4046" t="s">
        <v>12</v>
      </c>
      <c r="D4046" t="s">
        <v>1</v>
      </c>
      <c r="E4046" t="s">
        <v>0</v>
      </c>
      <c r="F4046" t="s">
        <v>27</v>
      </c>
      <c r="J4046">
        <v>0</v>
      </c>
      <c r="K4046">
        <v>0</v>
      </c>
      <c r="L4046">
        <v>0</v>
      </c>
      <c r="M4046">
        <v>0</v>
      </c>
      <c r="N4046">
        <v>0</v>
      </c>
      <c r="P4046">
        <v>1707701</v>
      </c>
      <c r="Q4046" t="s">
        <v>6</v>
      </c>
      <c r="R4046" t="s">
        <v>12</v>
      </c>
      <c r="S4046" t="s">
        <v>1</v>
      </c>
      <c r="T4046" t="s">
        <v>0</v>
      </c>
      <c r="V4046">
        <v>0</v>
      </c>
      <c r="W4046">
        <v>0</v>
      </c>
      <c r="X4046">
        <v>0</v>
      </c>
      <c r="Y4046">
        <v>0</v>
      </c>
      <c r="Z4046">
        <v>0</v>
      </c>
    </row>
    <row r="4047" spans="1:26" x14ac:dyDescent="0.2">
      <c r="A4047">
        <v>1707851</v>
      </c>
      <c r="B4047" t="s">
        <v>6</v>
      </c>
      <c r="C4047" t="s">
        <v>5</v>
      </c>
      <c r="D4047" t="s">
        <v>4</v>
      </c>
      <c r="E4047" t="s">
        <v>0</v>
      </c>
      <c r="F4047" t="s">
        <v>27</v>
      </c>
      <c r="J4047">
        <v>0</v>
      </c>
      <c r="K4047">
        <v>0</v>
      </c>
      <c r="L4047">
        <v>0</v>
      </c>
      <c r="M4047">
        <v>0</v>
      </c>
      <c r="N4047">
        <v>0</v>
      </c>
      <c r="P4047">
        <v>1707851</v>
      </c>
      <c r="Q4047" t="s">
        <v>6</v>
      </c>
      <c r="R4047" t="s">
        <v>5</v>
      </c>
      <c r="S4047" t="s">
        <v>4</v>
      </c>
      <c r="T4047" t="s">
        <v>0</v>
      </c>
      <c r="V4047">
        <v>0</v>
      </c>
      <c r="W4047">
        <v>0</v>
      </c>
      <c r="X4047">
        <v>0</v>
      </c>
      <c r="Y4047">
        <v>0</v>
      </c>
      <c r="Z4047">
        <v>0</v>
      </c>
    </row>
    <row r="4048" spans="1:26" x14ac:dyDescent="0.2">
      <c r="A4048">
        <v>1708061</v>
      </c>
      <c r="B4048" t="s">
        <v>6</v>
      </c>
      <c r="C4048" t="s">
        <v>5</v>
      </c>
      <c r="D4048" t="s">
        <v>1</v>
      </c>
      <c r="E4048" t="s">
        <v>0</v>
      </c>
      <c r="F4048" t="s">
        <v>27</v>
      </c>
      <c r="J4048">
        <v>0</v>
      </c>
      <c r="K4048">
        <v>0</v>
      </c>
      <c r="L4048">
        <v>0</v>
      </c>
      <c r="M4048">
        <v>0</v>
      </c>
      <c r="N4048">
        <v>0</v>
      </c>
      <c r="P4048">
        <v>1708061</v>
      </c>
      <c r="Q4048" t="s">
        <v>6</v>
      </c>
      <c r="R4048" t="s">
        <v>5</v>
      </c>
      <c r="S4048" t="s">
        <v>1</v>
      </c>
      <c r="T4048" t="s">
        <v>0</v>
      </c>
      <c r="V4048">
        <v>0</v>
      </c>
      <c r="W4048">
        <v>0</v>
      </c>
      <c r="X4048">
        <v>0</v>
      </c>
      <c r="Y4048">
        <v>0</v>
      </c>
      <c r="Z4048">
        <v>0</v>
      </c>
    </row>
    <row r="4049" spans="1:26" x14ac:dyDescent="0.2">
      <c r="A4049">
        <v>1708441</v>
      </c>
      <c r="B4049" t="s">
        <v>6</v>
      </c>
      <c r="C4049" t="s">
        <v>5</v>
      </c>
      <c r="D4049" t="s">
        <v>1</v>
      </c>
      <c r="E4049" t="s">
        <v>0</v>
      </c>
      <c r="F4049" t="s">
        <v>27</v>
      </c>
      <c r="J4049">
        <v>0</v>
      </c>
      <c r="K4049">
        <v>0</v>
      </c>
      <c r="L4049">
        <v>0</v>
      </c>
      <c r="M4049">
        <v>0</v>
      </c>
      <c r="N4049">
        <v>0</v>
      </c>
      <c r="P4049">
        <v>1708441</v>
      </c>
      <c r="Q4049" t="s">
        <v>6</v>
      </c>
      <c r="R4049" t="s">
        <v>5</v>
      </c>
      <c r="S4049" t="s">
        <v>1</v>
      </c>
      <c r="T4049" t="s">
        <v>0</v>
      </c>
      <c r="V4049">
        <v>0</v>
      </c>
      <c r="W4049">
        <v>0</v>
      </c>
      <c r="X4049">
        <v>0</v>
      </c>
      <c r="Y4049">
        <v>0</v>
      </c>
      <c r="Z4049">
        <v>0</v>
      </c>
    </row>
    <row r="4050" spans="1:26" x14ac:dyDescent="0.2">
      <c r="A4050">
        <v>1708591</v>
      </c>
      <c r="B4050" t="s">
        <v>6</v>
      </c>
      <c r="C4050" t="s">
        <v>2</v>
      </c>
      <c r="D4050" t="s">
        <v>1</v>
      </c>
      <c r="E4050" t="s">
        <v>0</v>
      </c>
      <c r="F4050" t="s">
        <v>27</v>
      </c>
      <c r="J4050">
        <v>0</v>
      </c>
      <c r="K4050">
        <v>0</v>
      </c>
      <c r="L4050">
        <v>0</v>
      </c>
      <c r="M4050">
        <v>0</v>
      </c>
      <c r="N4050">
        <v>0</v>
      </c>
      <c r="P4050">
        <v>1708591</v>
      </c>
      <c r="Q4050" t="s">
        <v>6</v>
      </c>
      <c r="R4050" t="s">
        <v>2</v>
      </c>
      <c r="S4050" t="s">
        <v>1</v>
      </c>
      <c r="T4050" t="s">
        <v>0</v>
      </c>
      <c r="V4050">
        <v>0</v>
      </c>
      <c r="W4050">
        <v>0</v>
      </c>
      <c r="X4050">
        <v>0</v>
      </c>
      <c r="Y4050">
        <v>0</v>
      </c>
      <c r="Z4050">
        <v>0</v>
      </c>
    </row>
    <row r="4051" spans="1:26" x14ac:dyDescent="0.2">
      <c r="A4051">
        <v>1708631</v>
      </c>
      <c r="B4051" t="s">
        <v>3</v>
      </c>
      <c r="C4051" t="s">
        <v>11</v>
      </c>
      <c r="D4051" t="s">
        <v>4</v>
      </c>
      <c r="E4051" t="s">
        <v>0</v>
      </c>
      <c r="F4051" t="s">
        <v>27</v>
      </c>
      <c r="J4051">
        <v>0</v>
      </c>
      <c r="K4051">
        <v>0</v>
      </c>
      <c r="L4051">
        <v>0</v>
      </c>
      <c r="M4051">
        <v>0</v>
      </c>
      <c r="N4051">
        <v>0</v>
      </c>
      <c r="P4051">
        <v>1708631</v>
      </c>
      <c r="Q4051" t="s">
        <v>3</v>
      </c>
      <c r="R4051" t="s">
        <v>11</v>
      </c>
      <c r="S4051" t="s">
        <v>4</v>
      </c>
      <c r="T4051" t="s">
        <v>0</v>
      </c>
      <c r="V4051">
        <v>0</v>
      </c>
      <c r="W4051">
        <v>0</v>
      </c>
      <c r="X4051">
        <v>0</v>
      </c>
      <c r="Y4051">
        <v>0</v>
      </c>
      <c r="Z4051">
        <v>0</v>
      </c>
    </row>
    <row r="4052" spans="1:26" x14ac:dyDescent="0.2">
      <c r="A4052">
        <v>1708781</v>
      </c>
      <c r="B4052" t="s">
        <v>3</v>
      </c>
      <c r="C4052" t="s">
        <v>2</v>
      </c>
      <c r="D4052" t="s">
        <v>1</v>
      </c>
      <c r="E4052" t="s">
        <v>0</v>
      </c>
      <c r="F4052" t="s">
        <v>27</v>
      </c>
      <c r="J4052">
        <v>0</v>
      </c>
      <c r="K4052">
        <v>0</v>
      </c>
      <c r="L4052">
        <v>0</v>
      </c>
      <c r="M4052">
        <v>0</v>
      </c>
      <c r="N4052">
        <v>0</v>
      </c>
      <c r="P4052">
        <v>1708781</v>
      </c>
      <c r="Q4052" t="s">
        <v>3</v>
      </c>
      <c r="R4052" t="s">
        <v>2</v>
      </c>
      <c r="S4052" t="s">
        <v>1</v>
      </c>
      <c r="T4052" t="s">
        <v>0</v>
      </c>
      <c r="V4052">
        <v>0</v>
      </c>
      <c r="W4052">
        <v>0</v>
      </c>
      <c r="X4052">
        <v>0</v>
      </c>
      <c r="Y4052">
        <v>0</v>
      </c>
      <c r="Z4052">
        <v>0</v>
      </c>
    </row>
    <row r="4053" spans="1:26" x14ac:dyDescent="0.2">
      <c r="A4053">
        <v>1708821</v>
      </c>
      <c r="B4053" t="s">
        <v>3</v>
      </c>
      <c r="C4053" t="s">
        <v>5</v>
      </c>
      <c r="D4053" t="s">
        <v>7</v>
      </c>
      <c r="E4053" t="s">
        <v>0</v>
      </c>
      <c r="F4053" t="s">
        <v>27</v>
      </c>
      <c r="J4053">
        <v>0</v>
      </c>
      <c r="K4053">
        <v>0</v>
      </c>
      <c r="L4053">
        <v>0</v>
      </c>
      <c r="M4053">
        <v>0</v>
      </c>
      <c r="N4053">
        <v>0</v>
      </c>
      <c r="P4053">
        <v>1708821</v>
      </c>
      <c r="Q4053" t="s">
        <v>3</v>
      </c>
      <c r="R4053" t="s">
        <v>5</v>
      </c>
      <c r="S4053" t="s">
        <v>7</v>
      </c>
      <c r="T4053" t="s">
        <v>0</v>
      </c>
      <c r="V4053">
        <v>0</v>
      </c>
      <c r="W4053">
        <v>0</v>
      </c>
      <c r="X4053">
        <v>0</v>
      </c>
      <c r="Y4053">
        <v>0</v>
      </c>
      <c r="Z4053">
        <v>0</v>
      </c>
    </row>
    <row r="4054" spans="1:26" x14ac:dyDescent="0.2">
      <c r="A4054">
        <v>1708971</v>
      </c>
      <c r="B4054" t="s">
        <v>3</v>
      </c>
      <c r="C4054" t="s">
        <v>2</v>
      </c>
      <c r="D4054" t="s">
        <v>4</v>
      </c>
      <c r="E4054" t="s">
        <v>0</v>
      </c>
      <c r="F4054" t="s">
        <v>27</v>
      </c>
      <c r="J4054">
        <v>0</v>
      </c>
      <c r="K4054">
        <v>0</v>
      </c>
      <c r="L4054">
        <v>0</v>
      </c>
      <c r="M4054">
        <v>0</v>
      </c>
      <c r="N4054">
        <v>0</v>
      </c>
      <c r="P4054">
        <v>1708971</v>
      </c>
      <c r="Q4054" t="s">
        <v>3</v>
      </c>
      <c r="R4054" t="s">
        <v>2</v>
      </c>
      <c r="S4054" t="s">
        <v>4</v>
      </c>
      <c r="T4054" t="s">
        <v>0</v>
      </c>
      <c r="V4054">
        <v>0</v>
      </c>
      <c r="W4054">
        <v>0</v>
      </c>
      <c r="X4054">
        <v>0</v>
      </c>
      <c r="Y4054">
        <v>0</v>
      </c>
      <c r="Z4054">
        <v>0</v>
      </c>
    </row>
    <row r="4055" spans="1:26" x14ac:dyDescent="0.2">
      <c r="A4055">
        <v>1709181</v>
      </c>
      <c r="B4055" t="s">
        <v>6</v>
      </c>
      <c r="C4055" t="s">
        <v>11</v>
      </c>
      <c r="E4055" t="s">
        <v>0</v>
      </c>
      <c r="F4055" t="s">
        <v>27</v>
      </c>
      <c r="J4055">
        <v>0</v>
      </c>
      <c r="K4055">
        <v>0</v>
      </c>
      <c r="L4055">
        <v>0</v>
      </c>
      <c r="M4055">
        <v>0</v>
      </c>
      <c r="N4055">
        <v>0</v>
      </c>
      <c r="P4055">
        <v>1709181</v>
      </c>
      <c r="Q4055" t="s">
        <v>6</v>
      </c>
      <c r="R4055" t="s">
        <v>11</v>
      </c>
      <c r="S4055" t="s">
        <v>24</v>
      </c>
      <c r="T4055" t="s">
        <v>0</v>
      </c>
      <c r="V4055">
        <v>0</v>
      </c>
      <c r="W4055">
        <v>0</v>
      </c>
      <c r="X4055">
        <v>0</v>
      </c>
      <c r="Y4055">
        <v>0</v>
      </c>
      <c r="Z4055">
        <v>0</v>
      </c>
    </row>
    <row r="4056" spans="1:26" x14ac:dyDescent="0.2">
      <c r="A4056">
        <v>1709221</v>
      </c>
      <c r="B4056" t="s">
        <v>6</v>
      </c>
      <c r="C4056" t="s">
        <v>12</v>
      </c>
      <c r="D4056" t="s">
        <v>4</v>
      </c>
      <c r="E4056" t="s">
        <v>0</v>
      </c>
      <c r="F4056" t="s">
        <v>27</v>
      </c>
      <c r="J4056">
        <v>0</v>
      </c>
      <c r="K4056">
        <v>0</v>
      </c>
      <c r="L4056">
        <v>0</v>
      </c>
      <c r="M4056">
        <v>1</v>
      </c>
      <c r="N4056">
        <v>0</v>
      </c>
      <c r="P4056">
        <v>1709221</v>
      </c>
      <c r="Q4056" t="s">
        <v>6</v>
      </c>
      <c r="R4056" t="s">
        <v>12</v>
      </c>
      <c r="S4056" t="s">
        <v>4</v>
      </c>
      <c r="T4056" t="s">
        <v>0</v>
      </c>
      <c r="V4056">
        <v>0</v>
      </c>
      <c r="W4056">
        <v>0</v>
      </c>
      <c r="X4056">
        <v>0</v>
      </c>
      <c r="Y4056">
        <v>0</v>
      </c>
      <c r="Z4056">
        <v>0</v>
      </c>
    </row>
    <row r="4057" spans="1:26" x14ac:dyDescent="0.2">
      <c r="A4057">
        <v>1709941</v>
      </c>
      <c r="B4057" t="s">
        <v>3</v>
      </c>
      <c r="C4057" t="s">
        <v>2</v>
      </c>
      <c r="D4057" t="s">
        <v>7</v>
      </c>
      <c r="E4057" t="s">
        <v>0</v>
      </c>
      <c r="F4057" t="s">
        <v>27</v>
      </c>
      <c r="J4057">
        <v>0</v>
      </c>
      <c r="K4057">
        <v>0</v>
      </c>
      <c r="L4057">
        <v>0</v>
      </c>
      <c r="M4057">
        <v>0</v>
      </c>
      <c r="N4057">
        <v>0</v>
      </c>
      <c r="P4057">
        <v>1709941</v>
      </c>
      <c r="Q4057" t="s">
        <v>3</v>
      </c>
      <c r="R4057" t="s">
        <v>2</v>
      </c>
      <c r="S4057" t="s">
        <v>7</v>
      </c>
      <c r="T4057" t="s">
        <v>0</v>
      </c>
      <c r="V4057">
        <v>0</v>
      </c>
      <c r="W4057">
        <v>0</v>
      </c>
      <c r="X4057">
        <v>0</v>
      </c>
      <c r="Y4057">
        <v>0</v>
      </c>
      <c r="Z4057">
        <v>0</v>
      </c>
    </row>
    <row r="4058" spans="1:26" x14ac:dyDescent="0.2">
      <c r="A4058">
        <v>1710201</v>
      </c>
      <c r="B4058" t="s">
        <v>3</v>
      </c>
      <c r="C4058" t="s">
        <v>5</v>
      </c>
      <c r="D4058" t="s">
        <v>1</v>
      </c>
      <c r="E4058" t="s">
        <v>0</v>
      </c>
      <c r="F4058" t="s">
        <v>27</v>
      </c>
      <c r="J4058">
        <v>0</v>
      </c>
      <c r="K4058">
        <v>0</v>
      </c>
      <c r="L4058">
        <v>0</v>
      </c>
      <c r="M4058">
        <v>0</v>
      </c>
      <c r="N4058">
        <v>0</v>
      </c>
      <c r="P4058">
        <v>1710201</v>
      </c>
      <c r="Q4058" t="s">
        <v>3</v>
      </c>
      <c r="R4058" t="s">
        <v>5</v>
      </c>
      <c r="S4058" t="s">
        <v>1</v>
      </c>
      <c r="T4058" t="s">
        <v>0</v>
      </c>
      <c r="V4058">
        <v>0</v>
      </c>
      <c r="W4058">
        <v>0</v>
      </c>
      <c r="X4058">
        <v>0</v>
      </c>
      <c r="Y4058">
        <v>0</v>
      </c>
      <c r="Z4058">
        <v>0</v>
      </c>
    </row>
    <row r="4059" spans="1:26" x14ac:dyDescent="0.2">
      <c r="A4059">
        <v>1710351</v>
      </c>
      <c r="B4059" t="s">
        <v>3</v>
      </c>
      <c r="C4059" t="s">
        <v>9</v>
      </c>
      <c r="D4059" t="s">
        <v>1</v>
      </c>
      <c r="E4059" t="s">
        <v>0</v>
      </c>
      <c r="F4059" t="s">
        <v>27</v>
      </c>
      <c r="J4059">
        <v>0</v>
      </c>
      <c r="K4059">
        <v>0</v>
      </c>
      <c r="L4059">
        <v>0</v>
      </c>
      <c r="M4059">
        <v>0</v>
      </c>
      <c r="N4059">
        <v>0</v>
      </c>
      <c r="P4059">
        <v>1710351</v>
      </c>
      <c r="Q4059" t="s">
        <v>3</v>
      </c>
      <c r="R4059" t="s">
        <v>9</v>
      </c>
      <c r="S4059" t="s">
        <v>1</v>
      </c>
      <c r="T4059" t="s">
        <v>0</v>
      </c>
      <c r="V4059">
        <v>0</v>
      </c>
      <c r="W4059">
        <v>0</v>
      </c>
      <c r="X4059">
        <v>0</v>
      </c>
      <c r="Y4059">
        <v>0</v>
      </c>
      <c r="Z4059">
        <v>0</v>
      </c>
    </row>
    <row r="4060" spans="1:26" x14ac:dyDescent="0.2">
      <c r="A4060">
        <v>1711091</v>
      </c>
      <c r="B4060" t="s">
        <v>6</v>
      </c>
      <c r="C4060" t="s">
        <v>2</v>
      </c>
      <c r="D4060" t="s">
        <v>4</v>
      </c>
      <c r="E4060" t="s">
        <v>0</v>
      </c>
      <c r="F4060" t="s">
        <v>27</v>
      </c>
      <c r="J4060">
        <v>0</v>
      </c>
      <c r="K4060">
        <v>0</v>
      </c>
      <c r="L4060">
        <v>0</v>
      </c>
      <c r="M4060">
        <v>0</v>
      </c>
      <c r="N4060">
        <v>0</v>
      </c>
      <c r="P4060">
        <v>1711091</v>
      </c>
      <c r="Q4060" t="s">
        <v>6</v>
      </c>
      <c r="R4060" t="s">
        <v>2</v>
      </c>
      <c r="S4060" t="s">
        <v>4</v>
      </c>
      <c r="T4060" t="s">
        <v>0</v>
      </c>
      <c r="V4060">
        <v>0</v>
      </c>
      <c r="W4060">
        <v>0</v>
      </c>
      <c r="X4060">
        <v>0</v>
      </c>
      <c r="Y4060">
        <v>0</v>
      </c>
      <c r="Z4060">
        <v>0</v>
      </c>
    </row>
    <row r="4061" spans="1:26" x14ac:dyDescent="0.2">
      <c r="A4061">
        <v>1711131</v>
      </c>
      <c r="B4061" t="s">
        <v>6</v>
      </c>
      <c r="C4061" t="s">
        <v>12</v>
      </c>
      <c r="D4061" t="s">
        <v>4</v>
      </c>
      <c r="E4061" t="s">
        <v>0</v>
      </c>
      <c r="F4061" t="s">
        <v>27</v>
      </c>
      <c r="J4061">
        <v>0</v>
      </c>
      <c r="K4061">
        <v>0</v>
      </c>
      <c r="L4061">
        <v>0</v>
      </c>
      <c r="M4061">
        <v>0</v>
      </c>
      <c r="N4061">
        <v>0</v>
      </c>
      <c r="P4061">
        <v>1711131</v>
      </c>
      <c r="Q4061" t="s">
        <v>6</v>
      </c>
      <c r="R4061" t="s">
        <v>12</v>
      </c>
      <c r="S4061" t="s">
        <v>4</v>
      </c>
      <c r="T4061" t="s">
        <v>0</v>
      </c>
      <c r="V4061">
        <v>0</v>
      </c>
      <c r="W4061">
        <v>0</v>
      </c>
      <c r="X4061">
        <v>0</v>
      </c>
      <c r="Y4061">
        <v>0</v>
      </c>
      <c r="Z4061">
        <v>0</v>
      </c>
    </row>
    <row r="4062" spans="1:26" x14ac:dyDescent="0.2">
      <c r="A4062">
        <v>1711281</v>
      </c>
      <c r="B4062" t="s">
        <v>3</v>
      </c>
      <c r="C4062" t="s">
        <v>5</v>
      </c>
      <c r="D4062" t="s">
        <v>7</v>
      </c>
      <c r="E4062" t="s">
        <v>0</v>
      </c>
      <c r="F4062" t="s">
        <v>27</v>
      </c>
      <c r="J4062">
        <v>0</v>
      </c>
      <c r="K4062">
        <v>0</v>
      </c>
      <c r="L4062">
        <v>0</v>
      </c>
      <c r="M4062">
        <v>0</v>
      </c>
      <c r="N4062">
        <v>0</v>
      </c>
      <c r="P4062">
        <v>1711281</v>
      </c>
      <c r="Q4062" t="s">
        <v>3</v>
      </c>
      <c r="R4062" t="s">
        <v>5</v>
      </c>
      <c r="S4062" t="s">
        <v>7</v>
      </c>
      <c r="T4062" t="s">
        <v>0</v>
      </c>
      <c r="V4062">
        <v>0</v>
      </c>
      <c r="W4062">
        <v>0</v>
      </c>
      <c r="X4062">
        <v>0</v>
      </c>
      <c r="Y4062">
        <v>0</v>
      </c>
      <c r="Z4062">
        <v>0</v>
      </c>
    </row>
    <row r="4063" spans="1:26" x14ac:dyDescent="0.2">
      <c r="A4063">
        <v>1711661</v>
      </c>
      <c r="B4063" t="s">
        <v>6</v>
      </c>
      <c r="C4063" t="s">
        <v>2</v>
      </c>
      <c r="D4063" t="s">
        <v>4</v>
      </c>
      <c r="E4063" t="s">
        <v>0</v>
      </c>
      <c r="F4063" t="s">
        <v>27</v>
      </c>
      <c r="J4063">
        <v>0</v>
      </c>
      <c r="K4063">
        <v>0</v>
      </c>
      <c r="L4063">
        <v>0</v>
      </c>
      <c r="M4063">
        <v>0</v>
      </c>
      <c r="N4063">
        <v>0</v>
      </c>
      <c r="P4063">
        <v>1711661</v>
      </c>
      <c r="Q4063" t="s">
        <v>6</v>
      </c>
      <c r="R4063" t="s">
        <v>2</v>
      </c>
      <c r="S4063" t="s">
        <v>4</v>
      </c>
      <c r="T4063" t="s">
        <v>0</v>
      </c>
      <c r="V4063">
        <v>0</v>
      </c>
      <c r="W4063">
        <v>0</v>
      </c>
      <c r="X4063">
        <v>0</v>
      </c>
      <c r="Y4063">
        <v>0</v>
      </c>
      <c r="Z4063">
        <v>0</v>
      </c>
    </row>
    <row r="4064" spans="1:26" x14ac:dyDescent="0.2">
      <c r="A4064">
        <v>1712101</v>
      </c>
      <c r="B4064" t="s">
        <v>3</v>
      </c>
      <c r="C4064" t="s">
        <v>5</v>
      </c>
      <c r="D4064" t="s">
        <v>7</v>
      </c>
      <c r="E4064" t="s">
        <v>0</v>
      </c>
      <c r="F4064" t="s">
        <v>27</v>
      </c>
      <c r="J4064">
        <v>0</v>
      </c>
      <c r="K4064">
        <v>0</v>
      </c>
      <c r="L4064">
        <v>0</v>
      </c>
      <c r="M4064">
        <v>0</v>
      </c>
      <c r="N4064">
        <v>0</v>
      </c>
      <c r="P4064">
        <v>1712101</v>
      </c>
      <c r="Q4064" t="s">
        <v>3</v>
      </c>
      <c r="R4064" t="s">
        <v>5</v>
      </c>
      <c r="S4064" t="s">
        <v>7</v>
      </c>
      <c r="T4064" t="s">
        <v>0</v>
      </c>
      <c r="V4064">
        <v>0</v>
      </c>
      <c r="W4064">
        <v>0</v>
      </c>
      <c r="X4064">
        <v>0</v>
      </c>
      <c r="Y4064">
        <v>0</v>
      </c>
      <c r="Z4064">
        <v>0</v>
      </c>
    </row>
    <row r="4065" spans="1:26" x14ac:dyDescent="0.2">
      <c r="A4065">
        <v>1712781</v>
      </c>
      <c r="B4065" t="s">
        <v>6</v>
      </c>
      <c r="C4065" t="s">
        <v>2</v>
      </c>
      <c r="D4065" t="s">
        <v>1</v>
      </c>
      <c r="E4065" t="s">
        <v>0</v>
      </c>
      <c r="F4065" t="s">
        <v>27</v>
      </c>
      <c r="J4065">
        <v>0</v>
      </c>
      <c r="K4065">
        <v>0</v>
      </c>
      <c r="L4065">
        <v>0</v>
      </c>
      <c r="M4065">
        <v>0</v>
      </c>
      <c r="N4065">
        <v>0</v>
      </c>
      <c r="P4065">
        <v>1712781</v>
      </c>
      <c r="Q4065" t="s">
        <v>6</v>
      </c>
      <c r="R4065" t="s">
        <v>2</v>
      </c>
      <c r="S4065" t="s">
        <v>1</v>
      </c>
      <c r="T4065" t="s">
        <v>0</v>
      </c>
      <c r="V4065">
        <v>0</v>
      </c>
      <c r="W4065">
        <v>0</v>
      </c>
      <c r="X4065">
        <v>0</v>
      </c>
      <c r="Y4065">
        <v>0</v>
      </c>
      <c r="Z4065">
        <v>0</v>
      </c>
    </row>
    <row r="4066" spans="1:26" x14ac:dyDescent="0.2">
      <c r="A4066">
        <v>1712971</v>
      </c>
      <c r="B4066" t="s">
        <v>3</v>
      </c>
      <c r="C4066" t="s">
        <v>5</v>
      </c>
      <c r="D4066" t="s">
        <v>7</v>
      </c>
      <c r="E4066" t="s">
        <v>8</v>
      </c>
      <c r="F4066" t="s">
        <v>27</v>
      </c>
      <c r="J4066">
        <v>0</v>
      </c>
      <c r="K4066">
        <v>0</v>
      </c>
      <c r="L4066">
        <v>0</v>
      </c>
      <c r="M4066">
        <v>0</v>
      </c>
      <c r="N4066">
        <v>0</v>
      </c>
      <c r="P4066">
        <v>1712971</v>
      </c>
      <c r="Q4066" t="s">
        <v>3</v>
      </c>
      <c r="R4066" t="s">
        <v>5</v>
      </c>
      <c r="S4066" t="s">
        <v>7</v>
      </c>
      <c r="T4066" t="s">
        <v>8</v>
      </c>
      <c r="V4066">
        <v>0</v>
      </c>
      <c r="W4066">
        <v>0</v>
      </c>
      <c r="X4066">
        <v>0</v>
      </c>
      <c r="Y4066">
        <v>0</v>
      </c>
      <c r="Z4066">
        <v>0</v>
      </c>
    </row>
    <row r="4067" spans="1:26" x14ac:dyDescent="0.2">
      <c r="A4067">
        <v>1713181</v>
      </c>
      <c r="B4067" t="s">
        <v>3</v>
      </c>
      <c r="C4067" t="s">
        <v>5</v>
      </c>
      <c r="D4067" t="s">
        <v>7</v>
      </c>
      <c r="E4067" t="s">
        <v>0</v>
      </c>
      <c r="F4067" t="s">
        <v>27</v>
      </c>
      <c r="J4067">
        <v>0</v>
      </c>
      <c r="K4067">
        <v>0</v>
      </c>
      <c r="L4067">
        <v>0</v>
      </c>
      <c r="M4067">
        <v>0</v>
      </c>
      <c r="N4067">
        <v>0</v>
      </c>
      <c r="P4067">
        <v>1713181</v>
      </c>
      <c r="Q4067" t="s">
        <v>3</v>
      </c>
      <c r="R4067" t="s">
        <v>5</v>
      </c>
      <c r="S4067" t="s">
        <v>7</v>
      </c>
      <c r="T4067" t="s">
        <v>0</v>
      </c>
      <c r="V4067">
        <v>0</v>
      </c>
      <c r="W4067">
        <v>0</v>
      </c>
      <c r="X4067">
        <v>0</v>
      </c>
      <c r="Y4067">
        <v>0</v>
      </c>
      <c r="Z4067">
        <v>0</v>
      </c>
    </row>
    <row r="4068" spans="1:26" x14ac:dyDescent="0.2">
      <c r="A4068">
        <v>1713561</v>
      </c>
      <c r="B4068" t="s">
        <v>3</v>
      </c>
      <c r="C4068" t="s">
        <v>5</v>
      </c>
      <c r="D4068" t="s">
        <v>1</v>
      </c>
      <c r="E4068" t="s">
        <v>0</v>
      </c>
      <c r="F4068" t="s">
        <v>27</v>
      </c>
      <c r="J4068">
        <v>0</v>
      </c>
      <c r="K4068">
        <v>0</v>
      </c>
      <c r="L4068">
        <v>0</v>
      </c>
      <c r="M4068">
        <v>0</v>
      </c>
      <c r="N4068">
        <v>0</v>
      </c>
      <c r="P4068">
        <v>1713561</v>
      </c>
      <c r="Q4068" t="s">
        <v>3</v>
      </c>
      <c r="R4068" t="s">
        <v>5</v>
      </c>
      <c r="S4068" t="s">
        <v>1</v>
      </c>
      <c r="T4068" t="s">
        <v>0</v>
      </c>
      <c r="V4068">
        <v>0</v>
      </c>
      <c r="W4068">
        <v>0</v>
      </c>
      <c r="X4068">
        <v>0</v>
      </c>
      <c r="Y4068">
        <v>0</v>
      </c>
      <c r="Z4068">
        <v>0</v>
      </c>
    </row>
    <row r="4069" spans="1:26" x14ac:dyDescent="0.2">
      <c r="A4069">
        <v>1714681</v>
      </c>
      <c r="B4069" t="s">
        <v>3</v>
      </c>
      <c r="C4069" t="s">
        <v>5</v>
      </c>
      <c r="D4069" t="s">
        <v>4</v>
      </c>
      <c r="E4069" t="s">
        <v>0</v>
      </c>
      <c r="F4069" t="s">
        <v>27</v>
      </c>
      <c r="J4069">
        <v>0</v>
      </c>
      <c r="K4069">
        <v>0</v>
      </c>
      <c r="L4069">
        <v>0</v>
      </c>
      <c r="M4069">
        <v>0</v>
      </c>
      <c r="N4069">
        <v>0</v>
      </c>
      <c r="P4069">
        <v>1714681</v>
      </c>
      <c r="Q4069" t="s">
        <v>3</v>
      </c>
      <c r="R4069" t="s">
        <v>5</v>
      </c>
      <c r="S4069" t="s">
        <v>4</v>
      </c>
      <c r="T4069" t="s">
        <v>0</v>
      </c>
      <c r="V4069">
        <v>0</v>
      </c>
      <c r="W4069">
        <v>0</v>
      </c>
      <c r="X4069">
        <v>0</v>
      </c>
      <c r="Y4069">
        <v>0</v>
      </c>
      <c r="Z4069">
        <v>0</v>
      </c>
    </row>
    <row r="4070" spans="1:26" x14ac:dyDescent="0.2">
      <c r="A4070">
        <v>1714721</v>
      </c>
      <c r="B4070" t="s">
        <v>3</v>
      </c>
      <c r="C4070" t="s">
        <v>2</v>
      </c>
      <c r="D4070" t="s">
        <v>4</v>
      </c>
      <c r="E4070" t="s">
        <v>0</v>
      </c>
      <c r="F4070" t="s">
        <v>27</v>
      </c>
      <c r="J4070">
        <v>0</v>
      </c>
      <c r="K4070">
        <v>0</v>
      </c>
      <c r="L4070">
        <v>0</v>
      </c>
      <c r="M4070">
        <v>0</v>
      </c>
      <c r="N4070">
        <v>0</v>
      </c>
      <c r="P4070">
        <v>1714721</v>
      </c>
      <c r="Q4070" t="s">
        <v>3</v>
      </c>
      <c r="R4070" t="s">
        <v>2</v>
      </c>
      <c r="S4070" t="s">
        <v>4</v>
      </c>
      <c r="T4070" t="s">
        <v>0</v>
      </c>
      <c r="V4070">
        <v>0</v>
      </c>
      <c r="W4070">
        <v>0</v>
      </c>
      <c r="X4070">
        <v>0</v>
      </c>
      <c r="Y4070">
        <v>0</v>
      </c>
      <c r="Z4070">
        <v>0</v>
      </c>
    </row>
    <row r="4071" spans="1:26" x14ac:dyDescent="0.2">
      <c r="A4071">
        <v>1714871</v>
      </c>
      <c r="B4071" t="s">
        <v>3</v>
      </c>
      <c r="C4071" t="s">
        <v>2</v>
      </c>
      <c r="D4071" t="s">
        <v>1</v>
      </c>
      <c r="E4071" t="s">
        <v>0</v>
      </c>
      <c r="F4071" t="s">
        <v>27</v>
      </c>
      <c r="J4071">
        <v>0</v>
      </c>
      <c r="K4071">
        <v>0</v>
      </c>
      <c r="L4071">
        <v>0</v>
      </c>
      <c r="M4071">
        <v>0</v>
      </c>
      <c r="N4071">
        <v>0</v>
      </c>
      <c r="P4071">
        <v>1714871</v>
      </c>
      <c r="Q4071" t="s">
        <v>3</v>
      </c>
      <c r="R4071" t="s">
        <v>2</v>
      </c>
      <c r="S4071" t="s">
        <v>1</v>
      </c>
      <c r="T4071" t="s">
        <v>0</v>
      </c>
      <c r="V4071">
        <v>0</v>
      </c>
      <c r="W4071">
        <v>0</v>
      </c>
      <c r="X4071">
        <v>0</v>
      </c>
      <c r="Y4071">
        <v>0</v>
      </c>
      <c r="Z4071">
        <v>0</v>
      </c>
    </row>
    <row r="4072" spans="1:26" x14ac:dyDescent="0.2">
      <c r="A4072">
        <v>1715121</v>
      </c>
      <c r="B4072" t="s">
        <v>6</v>
      </c>
      <c r="C4072" t="s">
        <v>5</v>
      </c>
      <c r="D4072" t="s">
        <v>1</v>
      </c>
      <c r="E4072" t="s">
        <v>0</v>
      </c>
      <c r="F4072" t="s">
        <v>27</v>
      </c>
      <c r="J4072">
        <v>0</v>
      </c>
      <c r="K4072">
        <v>0</v>
      </c>
      <c r="L4072">
        <v>0</v>
      </c>
      <c r="M4072">
        <v>0</v>
      </c>
      <c r="N4072">
        <v>0</v>
      </c>
      <c r="P4072">
        <v>1715121</v>
      </c>
      <c r="Q4072" t="s">
        <v>6</v>
      </c>
      <c r="R4072" t="s">
        <v>5</v>
      </c>
      <c r="S4072" t="s">
        <v>1</v>
      </c>
      <c r="T4072" t="s">
        <v>0</v>
      </c>
      <c r="V4072">
        <v>0</v>
      </c>
      <c r="W4072">
        <v>0</v>
      </c>
      <c r="X4072">
        <v>0</v>
      </c>
      <c r="Y4072">
        <v>0</v>
      </c>
      <c r="Z4072">
        <v>0</v>
      </c>
    </row>
    <row r="4073" spans="1:26" x14ac:dyDescent="0.2">
      <c r="A4073">
        <v>1715311</v>
      </c>
      <c r="B4073" t="s">
        <v>3</v>
      </c>
      <c r="C4073" t="s">
        <v>5</v>
      </c>
      <c r="D4073" t="s">
        <v>4</v>
      </c>
      <c r="E4073" t="s">
        <v>0</v>
      </c>
      <c r="F4073" t="s">
        <v>27</v>
      </c>
      <c r="J4073">
        <v>0</v>
      </c>
      <c r="K4073">
        <v>0</v>
      </c>
      <c r="L4073">
        <v>0</v>
      </c>
      <c r="M4073">
        <v>0</v>
      </c>
      <c r="N4073">
        <v>0</v>
      </c>
      <c r="P4073">
        <v>1715311</v>
      </c>
      <c r="Q4073" t="s">
        <v>3</v>
      </c>
      <c r="R4073" t="s">
        <v>5</v>
      </c>
      <c r="S4073" t="s">
        <v>4</v>
      </c>
      <c r="T4073" t="s">
        <v>0</v>
      </c>
      <c r="V4073">
        <v>0</v>
      </c>
      <c r="W4073">
        <v>0</v>
      </c>
      <c r="X4073">
        <v>0</v>
      </c>
      <c r="Y4073">
        <v>0</v>
      </c>
      <c r="Z4073">
        <v>0</v>
      </c>
    </row>
    <row r="4074" spans="1:26" x14ac:dyDescent="0.2">
      <c r="A4074">
        <v>1715991</v>
      </c>
      <c r="B4074" t="s">
        <v>3</v>
      </c>
      <c r="C4074" t="s">
        <v>12</v>
      </c>
      <c r="D4074" t="s">
        <v>4</v>
      </c>
      <c r="E4074" t="s">
        <v>0</v>
      </c>
      <c r="F4074" t="s">
        <v>27</v>
      </c>
      <c r="J4074">
        <v>0</v>
      </c>
      <c r="K4074">
        <v>0</v>
      </c>
      <c r="L4074">
        <v>0</v>
      </c>
      <c r="M4074">
        <v>0</v>
      </c>
      <c r="N4074">
        <v>0</v>
      </c>
      <c r="P4074">
        <v>1715991</v>
      </c>
      <c r="Q4074" t="s">
        <v>3</v>
      </c>
      <c r="R4074" t="s">
        <v>12</v>
      </c>
      <c r="S4074" t="s">
        <v>4</v>
      </c>
      <c r="T4074" t="s">
        <v>0</v>
      </c>
      <c r="V4074">
        <v>0</v>
      </c>
      <c r="W4074">
        <v>0</v>
      </c>
      <c r="X4074">
        <v>0</v>
      </c>
      <c r="Y4074">
        <v>0</v>
      </c>
      <c r="Z4074">
        <v>0</v>
      </c>
    </row>
    <row r="4075" spans="1:26" x14ac:dyDescent="0.2">
      <c r="A4075">
        <v>1716051</v>
      </c>
      <c r="B4075" t="s">
        <v>3</v>
      </c>
      <c r="C4075" t="s">
        <v>2</v>
      </c>
      <c r="D4075" t="s">
        <v>7</v>
      </c>
      <c r="E4075" t="s">
        <v>8</v>
      </c>
      <c r="F4075" t="s">
        <v>27</v>
      </c>
      <c r="J4075">
        <v>0</v>
      </c>
      <c r="K4075">
        <v>0</v>
      </c>
      <c r="L4075">
        <v>0</v>
      </c>
      <c r="M4075">
        <v>0</v>
      </c>
      <c r="N4075">
        <v>0</v>
      </c>
      <c r="P4075">
        <v>1716051</v>
      </c>
      <c r="Q4075" t="s">
        <v>3</v>
      </c>
      <c r="R4075" t="s">
        <v>2</v>
      </c>
      <c r="S4075" t="s">
        <v>7</v>
      </c>
      <c r="T4075" t="s">
        <v>8</v>
      </c>
      <c r="V4075">
        <v>0</v>
      </c>
      <c r="W4075">
        <v>0</v>
      </c>
      <c r="X4075">
        <v>0</v>
      </c>
      <c r="Y4075">
        <v>0</v>
      </c>
      <c r="Z4075">
        <v>0</v>
      </c>
    </row>
    <row r="4076" spans="1:26" x14ac:dyDescent="0.2">
      <c r="A4076">
        <v>1716241</v>
      </c>
      <c r="B4076" t="s">
        <v>3</v>
      </c>
      <c r="C4076" t="s">
        <v>5</v>
      </c>
      <c r="D4076" t="s">
        <v>4</v>
      </c>
      <c r="E4076" t="s">
        <v>0</v>
      </c>
      <c r="F4076" t="s">
        <v>27</v>
      </c>
      <c r="J4076">
        <v>0</v>
      </c>
      <c r="K4076">
        <v>0</v>
      </c>
      <c r="L4076">
        <v>0</v>
      </c>
      <c r="M4076">
        <v>0</v>
      </c>
      <c r="N4076">
        <v>0</v>
      </c>
      <c r="P4076">
        <v>1716241</v>
      </c>
      <c r="Q4076" t="s">
        <v>3</v>
      </c>
      <c r="R4076" t="s">
        <v>5</v>
      </c>
      <c r="S4076" t="s">
        <v>4</v>
      </c>
      <c r="T4076" t="s">
        <v>0</v>
      </c>
      <c r="V4076">
        <v>0</v>
      </c>
      <c r="W4076">
        <v>0</v>
      </c>
      <c r="X4076">
        <v>0</v>
      </c>
      <c r="Y4076">
        <v>0</v>
      </c>
      <c r="Z4076">
        <v>0</v>
      </c>
    </row>
    <row r="4077" spans="1:26" x14ac:dyDescent="0.2">
      <c r="A4077">
        <v>1716391</v>
      </c>
      <c r="B4077" t="s">
        <v>3</v>
      </c>
      <c r="C4077" t="s">
        <v>2</v>
      </c>
      <c r="D4077" t="s">
        <v>1</v>
      </c>
      <c r="E4077" t="s">
        <v>0</v>
      </c>
      <c r="F4077" t="s">
        <v>27</v>
      </c>
      <c r="J4077">
        <v>0</v>
      </c>
      <c r="K4077">
        <v>0</v>
      </c>
      <c r="L4077">
        <v>0</v>
      </c>
      <c r="M4077">
        <v>0</v>
      </c>
      <c r="N4077">
        <v>0</v>
      </c>
      <c r="P4077">
        <v>1716391</v>
      </c>
      <c r="Q4077" t="s">
        <v>3</v>
      </c>
      <c r="R4077" t="s">
        <v>2</v>
      </c>
      <c r="S4077" t="s">
        <v>1</v>
      </c>
      <c r="T4077" t="s">
        <v>0</v>
      </c>
      <c r="V4077">
        <v>0</v>
      </c>
      <c r="W4077">
        <v>0</v>
      </c>
      <c r="X4077">
        <v>0</v>
      </c>
      <c r="Y4077">
        <v>0</v>
      </c>
      <c r="Z4077">
        <v>0</v>
      </c>
    </row>
    <row r="4078" spans="1:26" x14ac:dyDescent="0.2">
      <c r="A4078">
        <v>1716771</v>
      </c>
      <c r="B4078" t="s">
        <v>6</v>
      </c>
      <c r="C4078" t="s">
        <v>12</v>
      </c>
      <c r="D4078" t="s">
        <v>1</v>
      </c>
      <c r="E4078" t="s">
        <v>0</v>
      </c>
      <c r="F4078" t="s">
        <v>27</v>
      </c>
      <c r="J4078">
        <v>0</v>
      </c>
      <c r="K4078">
        <v>0</v>
      </c>
      <c r="L4078">
        <v>0</v>
      </c>
      <c r="M4078">
        <v>0</v>
      </c>
      <c r="N4078">
        <v>0</v>
      </c>
      <c r="P4078">
        <v>1716771</v>
      </c>
      <c r="Q4078" t="s">
        <v>6</v>
      </c>
      <c r="R4078" t="s">
        <v>12</v>
      </c>
      <c r="S4078" t="s">
        <v>1</v>
      </c>
      <c r="T4078" t="s">
        <v>0</v>
      </c>
      <c r="V4078">
        <v>0</v>
      </c>
      <c r="W4078">
        <v>0</v>
      </c>
      <c r="X4078">
        <v>0</v>
      </c>
      <c r="Y4078">
        <v>0</v>
      </c>
      <c r="Z4078">
        <v>0</v>
      </c>
    </row>
    <row r="4079" spans="1:26" x14ac:dyDescent="0.2">
      <c r="A4079">
        <v>1716811</v>
      </c>
      <c r="B4079" t="s">
        <v>3</v>
      </c>
      <c r="C4079" t="s">
        <v>5</v>
      </c>
      <c r="D4079" t="s">
        <v>4</v>
      </c>
      <c r="E4079" t="s">
        <v>0</v>
      </c>
      <c r="F4079" t="s">
        <v>27</v>
      </c>
      <c r="J4079">
        <v>0</v>
      </c>
      <c r="K4079">
        <v>0</v>
      </c>
      <c r="L4079">
        <v>0</v>
      </c>
      <c r="M4079">
        <v>0</v>
      </c>
      <c r="N4079">
        <v>0</v>
      </c>
      <c r="P4079">
        <v>1716811</v>
      </c>
      <c r="Q4079" t="s">
        <v>3</v>
      </c>
      <c r="R4079" t="s">
        <v>5</v>
      </c>
      <c r="S4079" t="s">
        <v>4</v>
      </c>
      <c r="T4079" t="s">
        <v>0</v>
      </c>
      <c r="V4079">
        <v>0</v>
      </c>
      <c r="W4079">
        <v>0</v>
      </c>
      <c r="X4079">
        <v>0</v>
      </c>
      <c r="Y4079">
        <v>0</v>
      </c>
      <c r="Z4079">
        <v>0</v>
      </c>
    </row>
    <row r="4080" spans="1:26" x14ac:dyDescent="0.2">
      <c r="A4080">
        <v>1717171</v>
      </c>
      <c r="B4080" t="s">
        <v>3</v>
      </c>
      <c r="C4080" t="s">
        <v>2</v>
      </c>
      <c r="D4080" t="s">
        <v>7</v>
      </c>
      <c r="E4080" t="s">
        <v>0</v>
      </c>
      <c r="F4080" t="s">
        <v>27</v>
      </c>
      <c r="J4080">
        <v>0</v>
      </c>
      <c r="K4080">
        <v>0</v>
      </c>
      <c r="L4080">
        <v>0</v>
      </c>
      <c r="M4080">
        <v>0</v>
      </c>
      <c r="N4080">
        <v>0</v>
      </c>
      <c r="P4080">
        <v>1717171</v>
      </c>
      <c r="Q4080" t="s">
        <v>3</v>
      </c>
      <c r="R4080" t="s">
        <v>2</v>
      </c>
      <c r="S4080" t="s">
        <v>7</v>
      </c>
      <c r="T4080" t="s">
        <v>0</v>
      </c>
      <c r="V4080">
        <v>0</v>
      </c>
      <c r="W4080">
        <v>0</v>
      </c>
      <c r="X4080">
        <v>0</v>
      </c>
      <c r="Y4080">
        <v>0</v>
      </c>
      <c r="Z4080">
        <v>0</v>
      </c>
    </row>
    <row r="4081" spans="1:26" x14ac:dyDescent="0.2">
      <c r="A4081">
        <v>1717401</v>
      </c>
      <c r="B4081" t="s">
        <v>3</v>
      </c>
      <c r="C4081" t="s">
        <v>9</v>
      </c>
      <c r="D4081" t="s">
        <v>1</v>
      </c>
      <c r="E4081" t="s">
        <v>0</v>
      </c>
      <c r="F4081" t="s">
        <v>27</v>
      </c>
      <c r="J4081">
        <v>0</v>
      </c>
      <c r="K4081">
        <v>0</v>
      </c>
      <c r="L4081">
        <v>0</v>
      </c>
      <c r="M4081">
        <v>0</v>
      </c>
      <c r="N4081">
        <v>0</v>
      </c>
      <c r="P4081">
        <v>1717401</v>
      </c>
      <c r="Q4081" t="s">
        <v>3</v>
      </c>
      <c r="R4081" t="s">
        <v>9</v>
      </c>
      <c r="S4081" t="s">
        <v>1</v>
      </c>
      <c r="T4081" t="s">
        <v>0</v>
      </c>
      <c r="V4081">
        <v>0</v>
      </c>
      <c r="W4081">
        <v>0</v>
      </c>
      <c r="X4081">
        <v>0</v>
      </c>
      <c r="Y4081">
        <v>0</v>
      </c>
      <c r="Z4081">
        <v>0</v>
      </c>
    </row>
    <row r="4082" spans="1:26" x14ac:dyDescent="0.2">
      <c r="A4082">
        <v>1717551</v>
      </c>
      <c r="B4082" t="s">
        <v>6</v>
      </c>
      <c r="C4082" t="s">
        <v>5</v>
      </c>
      <c r="D4082" t="s">
        <v>1</v>
      </c>
      <c r="E4082" t="s">
        <v>0</v>
      </c>
      <c r="F4082" t="s">
        <v>27</v>
      </c>
      <c r="J4082">
        <v>0</v>
      </c>
      <c r="K4082">
        <v>0</v>
      </c>
      <c r="L4082">
        <v>0</v>
      </c>
      <c r="M4082">
        <v>0</v>
      </c>
      <c r="N4082">
        <v>0</v>
      </c>
      <c r="P4082">
        <v>1717551</v>
      </c>
      <c r="Q4082" t="s">
        <v>6</v>
      </c>
      <c r="R4082" t="s">
        <v>5</v>
      </c>
      <c r="S4082" t="s">
        <v>1</v>
      </c>
      <c r="T4082" t="s">
        <v>0</v>
      </c>
      <c r="V4082">
        <v>0</v>
      </c>
      <c r="W4082">
        <v>0</v>
      </c>
      <c r="X4082">
        <v>0</v>
      </c>
      <c r="Y4082">
        <v>0</v>
      </c>
      <c r="Z4082">
        <v>0</v>
      </c>
    </row>
    <row r="4083" spans="1:26" x14ac:dyDescent="0.2">
      <c r="A4083">
        <v>1717741</v>
      </c>
      <c r="B4083" t="s">
        <v>3</v>
      </c>
      <c r="C4083" t="s">
        <v>2</v>
      </c>
      <c r="D4083" t="s">
        <v>7</v>
      </c>
      <c r="E4083" t="s">
        <v>0</v>
      </c>
      <c r="F4083" t="s">
        <v>27</v>
      </c>
      <c r="J4083">
        <v>0</v>
      </c>
      <c r="K4083">
        <v>0</v>
      </c>
      <c r="L4083">
        <v>0</v>
      </c>
      <c r="M4083">
        <v>0</v>
      </c>
      <c r="N4083">
        <v>0</v>
      </c>
      <c r="P4083">
        <v>1717741</v>
      </c>
      <c r="Q4083" t="s">
        <v>3</v>
      </c>
      <c r="R4083" t="s">
        <v>2</v>
      </c>
      <c r="S4083" t="s">
        <v>7</v>
      </c>
      <c r="T4083" t="s">
        <v>0</v>
      </c>
      <c r="V4083">
        <v>0</v>
      </c>
      <c r="W4083">
        <v>0</v>
      </c>
      <c r="X4083">
        <v>0</v>
      </c>
      <c r="Y4083">
        <v>0</v>
      </c>
      <c r="Z4083">
        <v>0</v>
      </c>
    </row>
    <row r="4084" spans="1:26" x14ac:dyDescent="0.2">
      <c r="A4084">
        <v>1717891</v>
      </c>
      <c r="B4084" t="s">
        <v>3</v>
      </c>
      <c r="C4084" t="s">
        <v>5</v>
      </c>
      <c r="D4084" t="s">
        <v>7</v>
      </c>
      <c r="E4084" t="s">
        <v>0</v>
      </c>
      <c r="F4084" t="s">
        <v>27</v>
      </c>
      <c r="J4084">
        <v>0</v>
      </c>
      <c r="K4084">
        <v>0</v>
      </c>
      <c r="L4084">
        <v>0</v>
      </c>
      <c r="M4084">
        <v>0</v>
      </c>
      <c r="N4084">
        <v>0</v>
      </c>
      <c r="P4084">
        <v>1717891</v>
      </c>
      <c r="Q4084" t="s">
        <v>3</v>
      </c>
      <c r="R4084" t="s">
        <v>5</v>
      </c>
      <c r="S4084" t="s">
        <v>7</v>
      </c>
      <c r="T4084" t="s">
        <v>0</v>
      </c>
      <c r="V4084">
        <v>0</v>
      </c>
      <c r="W4084">
        <v>0</v>
      </c>
      <c r="X4084">
        <v>0</v>
      </c>
      <c r="Y4084">
        <v>0</v>
      </c>
      <c r="Z4084">
        <v>0</v>
      </c>
    </row>
    <row r="4085" spans="1:26" x14ac:dyDescent="0.2">
      <c r="A4085">
        <v>1718291</v>
      </c>
      <c r="B4085" t="s">
        <v>6</v>
      </c>
      <c r="C4085" t="s">
        <v>12</v>
      </c>
      <c r="D4085" t="s">
        <v>4</v>
      </c>
      <c r="E4085" t="s">
        <v>0</v>
      </c>
      <c r="F4085" t="s">
        <v>27</v>
      </c>
      <c r="J4085">
        <v>0</v>
      </c>
      <c r="K4085">
        <v>0</v>
      </c>
      <c r="L4085">
        <v>0</v>
      </c>
      <c r="M4085">
        <v>0</v>
      </c>
      <c r="N4085">
        <v>0</v>
      </c>
      <c r="P4085">
        <v>1718291</v>
      </c>
      <c r="Q4085" t="s">
        <v>6</v>
      </c>
      <c r="R4085" t="s">
        <v>12</v>
      </c>
      <c r="S4085" t="s">
        <v>4</v>
      </c>
      <c r="T4085" t="s">
        <v>0</v>
      </c>
      <c r="V4085">
        <v>0</v>
      </c>
      <c r="W4085">
        <v>0</v>
      </c>
      <c r="X4085">
        <v>0</v>
      </c>
      <c r="Y4085">
        <v>0</v>
      </c>
      <c r="Z4085">
        <v>0</v>
      </c>
    </row>
    <row r="4086" spans="1:26" x14ac:dyDescent="0.2">
      <c r="A4086">
        <v>1718331</v>
      </c>
      <c r="B4086" t="s">
        <v>3</v>
      </c>
      <c r="C4086" t="s">
        <v>2</v>
      </c>
      <c r="D4086" t="s">
        <v>1</v>
      </c>
      <c r="E4086" t="s">
        <v>0</v>
      </c>
      <c r="F4086" t="s">
        <v>27</v>
      </c>
      <c r="J4086">
        <v>0</v>
      </c>
      <c r="K4086">
        <v>0</v>
      </c>
      <c r="L4086">
        <v>0</v>
      </c>
      <c r="M4086">
        <v>0</v>
      </c>
      <c r="N4086">
        <v>0</v>
      </c>
      <c r="P4086">
        <v>1718331</v>
      </c>
      <c r="Q4086" t="s">
        <v>3</v>
      </c>
      <c r="R4086" t="s">
        <v>2</v>
      </c>
      <c r="S4086" t="s">
        <v>1</v>
      </c>
      <c r="T4086" t="s">
        <v>0</v>
      </c>
      <c r="V4086">
        <v>0</v>
      </c>
      <c r="W4086">
        <v>0</v>
      </c>
      <c r="X4086">
        <v>0</v>
      </c>
      <c r="Y4086">
        <v>0</v>
      </c>
      <c r="Z4086">
        <v>0</v>
      </c>
    </row>
    <row r="4087" spans="1:26" x14ac:dyDescent="0.2">
      <c r="A4087">
        <v>1718901</v>
      </c>
      <c r="B4087" t="s">
        <v>3</v>
      </c>
      <c r="C4087" t="s">
        <v>5</v>
      </c>
      <c r="D4087" t="s">
        <v>1</v>
      </c>
      <c r="E4087" t="s">
        <v>0</v>
      </c>
      <c r="F4087" t="s">
        <v>27</v>
      </c>
      <c r="J4087">
        <v>0</v>
      </c>
      <c r="K4087">
        <v>0</v>
      </c>
      <c r="L4087">
        <v>0</v>
      </c>
      <c r="M4087">
        <v>0</v>
      </c>
      <c r="N4087">
        <v>0</v>
      </c>
      <c r="P4087">
        <v>1718901</v>
      </c>
      <c r="Q4087" t="s">
        <v>3</v>
      </c>
      <c r="R4087" t="s">
        <v>5</v>
      </c>
      <c r="S4087" t="s">
        <v>1</v>
      </c>
      <c r="T4087" t="s">
        <v>0</v>
      </c>
      <c r="V4087">
        <v>0</v>
      </c>
      <c r="W4087">
        <v>0</v>
      </c>
      <c r="X4087">
        <v>0</v>
      </c>
      <c r="Y4087">
        <v>0</v>
      </c>
      <c r="Z4087">
        <v>0</v>
      </c>
    </row>
    <row r="4088" spans="1:26" x14ac:dyDescent="0.2">
      <c r="A4088">
        <v>1719071</v>
      </c>
      <c r="B4088" t="s">
        <v>3</v>
      </c>
      <c r="C4088" t="s">
        <v>5</v>
      </c>
      <c r="D4088" t="s">
        <v>4</v>
      </c>
      <c r="E4088" t="s">
        <v>0</v>
      </c>
      <c r="F4088" t="s">
        <v>27</v>
      </c>
      <c r="J4088">
        <v>0</v>
      </c>
      <c r="K4088">
        <v>0</v>
      </c>
      <c r="L4088">
        <v>0</v>
      </c>
      <c r="M4088">
        <v>0</v>
      </c>
      <c r="N4088">
        <v>0</v>
      </c>
      <c r="P4088">
        <v>1719071</v>
      </c>
      <c r="Q4088" t="s">
        <v>3</v>
      </c>
      <c r="R4088" t="s">
        <v>5</v>
      </c>
      <c r="S4088" t="s">
        <v>4</v>
      </c>
      <c r="T4088" t="s">
        <v>0</v>
      </c>
      <c r="V4088">
        <v>0</v>
      </c>
      <c r="W4088">
        <v>0</v>
      </c>
      <c r="X4088">
        <v>0</v>
      </c>
      <c r="Y4088">
        <v>0</v>
      </c>
      <c r="Z4088">
        <v>0</v>
      </c>
    </row>
    <row r="4089" spans="1:26" x14ac:dyDescent="0.2">
      <c r="A4089">
        <v>1719301</v>
      </c>
      <c r="B4089" t="s">
        <v>3</v>
      </c>
      <c r="C4089" t="s">
        <v>5</v>
      </c>
      <c r="D4089" t="s">
        <v>4</v>
      </c>
      <c r="E4089" t="s">
        <v>0</v>
      </c>
      <c r="F4089" t="s">
        <v>27</v>
      </c>
      <c r="J4089">
        <v>0</v>
      </c>
      <c r="K4089">
        <v>0</v>
      </c>
      <c r="L4089">
        <v>0</v>
      </c>
      <c r="M4089">
        <v>0</v>
      </c>
      <c r="N4089">
        <v>0</v>
      </c>
      <c r="P4089">
        <v>1719301</v>
      </c>
      <c r="Q4089" t="s">
        <v>3</v>
      </c>
      <c r="R4089" t="s">
        <v>5</v>
      </c>
      <c r="S4089" t="s">
        <v>4</v>
      </c>
      <c r="T4089" t="s">
        <v>0</v>
      </c>
      <c r="V4089">
        <v>0</v>
      </c>
      <c r="W4089">
        <v>0</v>
      </c>
      <c r="X4089">
        <v>0</v>
      </c>
      <c r="Y4089">
        <v>0</v>
      </c>
      <c r="Z4089">
        <v>0</v>
      </c>
    </row>
    <row r="4090" spans="1:26" x14ac:dyDescent="0.2">
      <c r="A4090">
        <v>1719791</v>
      </c>
      <c r="B4090" t="s">
        <v>10</v>
      </c>
      <c r="C4090" t="s">
        <v>2</v>
      </c>
      <c r="D4090" t="s">
        <v>4</v>
      </c>
      <c r="E4090" t="s">
        <v>0</v>
      </c>
      <c r="F4090" t="s">
        <v>27</v>
      </c>
      <c r="J4090">
        <v>0</v>
      </c>
      <c r="K4090">
        <v>0</v>
      </c>
      <c r="L4090">
        <v>0</v>
      </c>
      <c r="M4090">
        <v>0</v>
      </c>
      <c r="N4090">
        <v>0</v>
      </c>
      <c r="P4090">
        <v>1719791</v>
      </c>
      <c r="Q4090" t="s">
        <v>10</v>
      </c>
      <c r="R4090" t="s">
        <v>2</v>
      </c>
      <c r="S4090" t="s">
        <v>4</v>
      </c>
      <c r="T4090" t="s">
        <v>0</v>
      </c>
      <c r="V4090">
        <v>0</v>
      </c>
      <c r="W4090">
        <v>0</v>
      </c>
      <c r="X4090">
        <v>0</v>
      </c>
      <c r="Y4090">
        <v>0</v>
      </c>
      <c r="Z4090">
        <v>0</v>
      </c>
    </row>
    <row r="4091" spans="1:26" x14ac:dyDescent="0.2">
      <c r="A4091">
        <v>1719981</v>
      </c>
      <c r="B4091" t="s">
        <v>3</v>
      </c>
      <c r="C4091" t="s">
        <v>2</v>
      </c>
      <c r="D4091" t="s">
        <v>4</v>
      </c>
      <c r="E4091" t="s">
        <v>8</v>
      </c>
      <c r="F4091" t="s">
        <v>27</v>
      </c>
      <c r="J4091">
        <v>0</v>
      </c>
      <c r="K4091">
        <v>0</v>
      </c>
      <c r="L4091">
        <v>0</v>
      </c>
      <c r="M4091">
        <v>0</v>
      </c>
      <c r="N4091">
        <v>0</v>
      </c>
      <c r="P4091">
        <v>1719981</v>
      </c>
      <c r="Q4091" t="s">
        <v>3</v>
      </c>
      <c r="R4091" t="s">
        <v>2</v>
      </c>
      <c r="S4091" t="s">
        <v>4</v>
      </c>
      <c r="T4091" t="s">
        <v>8</v>
      </c>
      <c r="V4091">
        <v>0</v>
      </c>
      <c r="W4091">
        <v>0</v>
      </c>
      <c r="X4091">
        <v>0</v>
      </c>
      <c r="Y4091">
        <v>0</v>
      </c>
      <c r="Z4091">
        <v>0</v>
      </c>
    </row>
    <row r="4092" spans="1:26" x14ac:dyDescent="0.2">
      <c r="A4092">
        <v>1720051</v>
      </c>
      <c r="B4092" t="s">
        <v>10</v>
      </c>
      <c r="C4092" t="s">
        <v>11</v>
      </c>
      <c r="D4092" t="s">
        <v>1</v>
      </c>
      <c r="E4092" t="s">
        <v>0</v>
      </c>
      <c r="F4092" t="s">
        <v>27</v>
      </c>
      <c r="J4092">
        <v>0</v>
      </c>
      <c r="K4092">
        <v>0</v>
      </c>
      <c r="L4092">
        <v>0</v>
      </c>
      <c r="M4092">
        <v>0</v>
      </c>
      <c r="N4092">
        <v>0</v>
      </c>
      <c r="P4092">
        <v>1720051</v>
      </c>
      <c r="Q4092" t="s">
        <v>10</v>
      </c>
      <c r="R4092" t="s">
        <v>11</v>
      </c>
      <c r="S4092" t="s">
        <v>1</v>
      </c>
      <c r="T4092" t="s">
        <v>0</v>
      </c>
      <c r="V4092">
        <v>0</v>
      </c>
      <c r="W4092">
        <v>0</v>
      </c>
      <c r="X4092">
        <v>0</v>
      </c>
      <c r="Y4092">
        <v>0</v>
      </c>
      <c r="Z4092">
        <v>0</v>
      </c>
    </row>
    <row r="4093" spans="1:26" x14ac:dyDescent="0.2">
      <c r="A4093">
        <v>1720241</v>
      </c>
      <c r="B4093" t="s">
        <v>6</v>
      </c>
      <c r="C4093" t="s">
        <v>2</v>
      </c>
      <c r="D4093" t="s">
        <v>4</v>
      </c>
      <c r="E4093" t="s">
        <v>0</v>
      </c>
      <c r="F4093" t="s">
        <v>27</v>
      </c>
      <c r="J4093">
        <v>0</v>
      </c>
      <c r="K4093">
        <v>0</v>
      </c>
      <c r="L4093">
        <v>0</v>
      </c>
      <c r="M4093">
        <v>0</v>
      </c>
      <c r="N4093">
        <v>0</v>
      </c>
      <c r="P4093">
        <v>1720241</v>
      </c>
      <c r="Q4093" t="s">
        <v>6</v>
      </c>
      <c r="R4093" t="s">
        <v>2</v>
      </c>
      <c r="S4093" t="s">
        <v>4</v>
      </c>
      <c r="T4093" t="s">
        <v>0</v>
      </c>
      <c r="V4093">
        <v>0</v>
      </c>
      <c r="W4093">
        <v>0</v>
      </c>
      <c r="X4093">
        <v>0</v>
      </c>
      <c r="Y4093">
        <v>0</v>
      </c>
      <c r="Z4093">
        <v>0</v>
      </c>
    </row>
    <row r="4094" spans="1:26" x14ac:dyDescent="0.2">
      <c r="A4094">
        <v>1720431</v>
      </c>
      <c r="B4094" t="s">
        <v>6</v>
      </c>
      <c r="C4094" t="s">
        <v>2</v>
      </c>
      <c r="D4094" t="s">
        <v>1</v>
      </c>
      <c r="E4094" t="s">
        <v>8</v>
      </c>
      <c r="F4094" t="s">
        <v>27</v>
      </c>
      <c r="J4094">
        <v>0</v>
      </c>
      <c r="K4094">
        <v>0</v>
      </c>
      <c r="L4094">
        <v>0</v>
      </c>
      <c r="M4094">
        <v>0</v>
      </c>
      <c r="N4094">
        <v>0</v>
      </c>
      <c r="P4094">
        <v>1720431</v>
      </c>
      <c r="Q4094" t="s">
        <v>6</v>
      </c>
      <c r="R4094" t="s">
        <v>2</v>
      </c>
      <c r="S4094" t="s">
        <v>1</v>
      </c>
      <c r="T4094" t="s">
        <v>8</v>
      </c>
      <c r="V4094">
        <v>0</v>
      </c>
      <c r="W4094">
        <v>0</v>
      </c>
      <c r="X4094">
        <v>0</v>
      </c>
      <c r="Y4094">
        <v>0</v>
      </c>
      <c r="Z4094">
        <v>0</v>
      </c>
    </row>
    <row r="4095" spans="1:26" x14ac:dyDescent="0.2">
      <c r="A4095">
        <v>1720581</v>
      </c>
      <c r="B4095" t="s">
        <v>3</v>
      </c>
      <c r="C4095" t="s">
        <v>2</v>
      </c>
      <c r="D4095" t="s">
        <v>1</v>
      </c>
      <c r="E4095" t="s">
        <v>0</v>
      </c>
      <c r="F4095" t="s">
        <v>27</v>
      </c>
      <c r="J4095">
        <v>0</v>
      </c>
      <c r="K4095">
        <v>0</v>
      </c>
      <c r="L4095">
        <v>0</v>
      </c>
      <c r="M4095">
        <v>0</v>
      </c>
      <c r="N4095">
        <v>0</v>
      </c>
      <c r="P4095">
        <v>1720581</v>
      </c>
      <c r="Q4095" t="s">
        <v>3</v>
      </c>
      <c r="R4095" t="s">
        <v>2</v>
      </c>
      <c r="S4095" t="s">
        <v>1</v>
      </c>
      <c r="T4095" t="s">
        <v>0</v>
      </c>
      <c r="V4095">
        <v>0</v>
      </c>
      <c r="W4095">
        <v>0</v>
      </c>
      <c r="X4095">
        <v>0</v>
      </c>
      <c r="Y4095">
        <v>0</v>
      </c>
      <c r="Z4095">
        <v>0</v>
      </c>
    </row>
    <row r="4096" spans="1:26" x14ac:dyDescent="0.2">
      <c r="A4096">
        <v>1720621</v>
      </c>
      <c r="B4096" t="s">
        <v>3</v>
      </c>
      <c r="C4096" t="s">
        <v>2</v>
      </c>
      <c r="D4096" t="s">
        <v>7</v>
      </c>
      <c r="E4096" t="s">
        <v>0</v>
      </c>
      <c r="F4096" t="s">
        <v>27</v>
      </c>
      <c r="J4096">
        <v>0</v>
      </c>
      <c r="K4096">
        <v>0</v>
      </c>
      <c r="L4096">
        <v>0</v>
      </c>
      <c r="M4096">
        <v>0</v>
      </c>
      <c r="N4096">
        <v>0</v>
      </c>
      <c r="P4096">
        <v>1720621</v>
      </c>
      <c r="Q4096" t="s">
        <v>3</v>
      </c>
      <c r="R4096" t="s">
        <v>2</v>
      </c>
      <c r="S4096" t="s">
        <v>7</v>
      </c>
      <c r="T4096" t="s">
        <v>0</v>
      </c>
      <c r="V4096">
        <v>0</v>
      </c>
      <c r="W4096">
        <v>0</v>
      </c>
      <c r="X4096">
        <v>0</v>
      </c>
      <c r="Y4096">
        <v>0</v>
      </c>
      <c r="Z4096">
        <v>0</v>
      </c>
    </row>
    <row r="4097" spans="1:26" x14ac:dyDescent="0.2">
      <c r="A4097">
        <v>1720771</v>
      </c>
      <c r="B4097" t="s">
        <v>3</v>
      </c>
      <c r="C4097" t="s">
        <v>2</v>
      </c>
      <c r="D4097" t="s">
        <v>7</v>
      </c>
      <c r="E4097" t="s">
        <v>0</v>
      </c>
      <c r="F4097" t="s">
        <v>27</v>
      </c>
      <c r="J4097">
        <v>0</v>
      </c>
      <c r="K4097">
        <v>0</v>
      </c>
      <c r="L4097">
        <v>0</v>
      </c>
      <c r="M4097">
        <v>0</v>
      </c>
      <c r="N4097">
        <v>0</v>
      </c>
      <c r="P4097">
        <v>1720771</v>
      </c>
      <c r="Q4097" t="s">
        <v>3</v>
      </c>
      <c r="R4097" t="s">
        <v>2</v>
      </c>
      <c r="S4097" t="s">
        <v>7</v>
      </c>
      <c r="T4097" t="s">
        <v>0</v>
      </c>
      <c r="V4097">
        <v>0</v>
      </c>
      <c r="W4097">
        <v>0</v>
      </c>
      <c r="X4097">
        <v>0</v>
      </c>
      <c r="Y4097">
        <v>0</v>
      </c>
      <c r="Z4097">
        <v>0</v>
      </c>
    </row>
    <row r="4098" spans="1:26" x14ac:dyDescent="0.2">
      <c r="A4098">
        <v>1721021</v>
      </c>
      <c r="B4098" t="s">
        <v>6</v>
      </c>
      <c r="C4098" t="s">
        <v>12</v>
      </c>
      <c r="D4098" t="s">
        <v>4</v>
      </c>
      <c r="E4098" t="s">
        <v>0</v>
      </c>
      <c r="F4098" t="s">
        <v>27</v>
      </c>
      <c r="J4098">
        <v>0</v>
      </c>
      <c r="K4098">
        <v>0</v>
      </c>
      <c r="L4098">
        <v>0</v>
      </c>
      <c r="M4098">
        <v>0</v>
      </c>
      <c r="N4098">
        <v>0</v>
      </c>
      <c r="P4098">
        <v>1721021</v>
      </c>
      <c r="Q4098" t="s">
        <v>6</v>
      </c>
      <c r="R4098" t="s">
        <v>12</v>
      </c>
      <c r="S4098" t="s">
        <v>4</v>
      </c>
      <c r="T4098" t="s">
        <v>0</v>
      </c>
      <c r="V4098">
        <v>0</v>
      </c>
      <c r="W4098">
        <v>0</v>
      </c>
      <c r="X4098">
        <v>0</v>
      </c>
      <c r="Y4098">
        <v>0</v>
      </c>
      <c r="Z4098">
        <v>0</v>
      </c>
    </row>
    <row r="4099" spans="1:26" x14ac:dyDescent="0.2">
      <c r="A4099">
        <v>1721171</v>
      </c>
      <c r="B4099" t="s">
        <v>3</v>
      </c>
      <c r="C4099" t="s">
        <v>2</v>
      </c>
      <c r="D4099" t="s">
        <v>7</v>
      </c>
      <c r="E4099" t="s">
        <v>0</v>
      </c>
      <c r="F4099" t="s">
        <v>27</v>
      </c>
      <c r="J4099">
        <v>0</v>
      </c>
      <c r="K4099">
        <v>0</v>
      </c>
      <c r="L4099">
        <v>0</v>
      </c>
      <c r="M4099">
        <v>0</v>
      </c>
      <c r="N4099">
        <v>0</v>
      </c>
      <c r="P4099">
        <v>1721171</v>
      </c>
      <c r="Q4099" t="s">
        <v>3</v>
      </c>
      <c r="R4099" t="s">
        <v>2</v>
      </c>
      <c r="S4099" t="s">
        <v>7</v>
      </c>
      <c r="T4099" t="s">
        <v>0</v>
      </c>
      <c r="V4099">
        <v>0</v>
      </c>
      <c r="W4099">
        <v>0</v>
      </c>
      <c r="X4099">
        <v>0</v>
      </c>
      <c r="Y4099">
        <v>0</v>
      </c>
      <c r="Z4099">
        <v>0</v>
      </c>
    </row>
    <row r="4100" spans="1:26" x14ac:dyDescent="0.2">
      <c r="A4100">
        <v>1721211</v>
      </c>
      <c r="B4100" t="s">
        <v>3</v>
      </c>
      <c r="C4100" t="s">
        <v>2</v>
      </c>
      <c r="D4100" t="s">
        <v>1</v>
      </c>
      <c r="E4100" t="s">
        <v>0</v>
      </c>
      <c r="F4100" t="s">
        <v>27</v>
      </c>
      <c r="J4100">
        <v>0</v>
      </c>
      <c r="K4100">
        <v>0</v>
      </c>
      <c r="L4100">
        <v>0</v>
      </c>
      <c r="M4100">
        <v>0</v>
      </c>
      <c r="N4100">
        <v>0</v>
      </c>
      <c r="P4100">
        <v>1721211</v>
      </c>
      <c r="Q4100" t="s">
        <v>3</v>
      </c>
      <c r="R4100" t="s">
        <v>2</v>
      </c>
      <c r="S4100" t="s">
        <v>1</v>
      </c>
      <c r="T4100" t="s">
        <v>0</v>
      </c>
      <c r="V4100">
        <v>0</v>
      </c>
      <c r="W4100">
        <v>0</v>
      </c>
      <c r="X4100">
        <v>0</v>
      </c>
      <c r="Y4100">
        <v>0</v>
      </c>
      <c r="Z4100">
        <v>0</v>
      </c>
    </row>
    <row r="4101" spans="1:26" x14ac:dyDescent="0.2">
      <c r="A4101">
        <v>1721361</v>
      </c>
      <c r="B4101" t="s">
        <v>3</v>
      </c>
      <c r="C4101" t="s">
        <v>2</v>
      </c>
      <c r="D4101" t="s">
        <v>7</v>
      </c>
      <c r="E4101" t="s">
        <v>0</v>
      </c>
      <c r="F4101" t="s">
        <v>27</v>
      </c>
      <c r="J4101">
        <v>0</v>
      </c>
      <c r="K4101">
        <v>0</v>
      </c>
      <c r="L4101">
        <v>0</v>
      </c>
      <c r="M4101">
        <v>0</v>
      </c>
      <c r="N4101">
        <v>0</v>
      </c>
      <c r="P4101">
        <v>1721361</v>
      </c>
      <c r="Q4101" t="s">
        <v>3</v>
      </c>
      <c r="R4101" t="s">
        <v>2</v>
      </c>
      <c r="S4101" t="s">
        <v>7</v>
      </c>
      <c r="T4101" t="s">
        <v>0</v>
      </c>
      <c r="V4101">
        <v>0</v>
      </c>
      <c r="W4101">
        <v>0</v>
      </c>
      <c r="X4101">
        <v>0</v>
      </c>
      <c r="Y4101">
        <v>0</v>
      </c>
      <c r="Z4101">
        <v>0</v>
      </c>
    </row>
    <row r="4102" spans="1:26" x14ac:dyDescent="0.2">
      <c r="A4102">
        <v>1721401</v>
      </c>
      <c r="B4102" t="s">
        <v>6</v>
      </c>
      <c r="C4102" t="s">
        <v>2</v>
      </c>
      <c r="D4102" t="s">
        <v>7</v>
      </c>
      <c r="E4102" t="s">
        <v>0</v>
      </c>
      <c r="F4102" t="s">
        <v>27</v>
      </c>
      <c r="J4102">
        <v>0</v>
      </c>
      <c r="K4102">
        <v>0</v>
      </c>
      <c r="L4102">
        <v>0</v>
      </c>
      <c r="M4102">
        <v>0</v>
      </c>
      <c r="N4102">
        <v>0</v>
      </c>
      <c r="P4102">
        <v>1721401</v>
      </c>
      <c r="Q4102" t="s">
        <v>6</v>
      </c>
      <c r="R4102" t="s">
        <v>2</v>
      </c>
      <c r="S4102" t="s">
        <v>7</v>
      </c>
      <c r="T4102" t="s">
        <v>0</v>
      </c>
      <c r="V4102">
        <v>0</v>
      </c>
      <c r="W4102">
        <v>0</v>
      </c>
      <c r="X4102">
        <v>0</v>
      </c>
      <c r="Y4102">
        <v>0</v>
      </c>
      <c r="Z4102">
        <v>0</v>
      </c>
    </row>
    <row r="4103" spans="1:26" x14ac:dyDescent="0.2">
      <c r="A4103">
        <v>1721551</v>
      </c>
      <c r="B4103" t="s">
        <v>3</v>
      </c>
      <c r="C4103" t="s">
        <v>2</v>
      </c>
      <c r="D4103" t="s">
        <v>4</v>
      </c>
      <c r="E4103" t="s">
        <v>0</v>
      </c>
      <c r="F4103" t="s">
        <v>27</v>
      </c>
      <c r="J4103">
        <v>0</v>
      </c>
      <c r="K4103">
        <v>0</v>
      </c>
      <c r="L4103">
        <v>0</v>
      </c>
      <c r="M4103">
        <v>0</v>
      </c>
      <c r="N4103">
        <v>0</v>
      </c>
      <c r="P4103">
        <v>1721551</v>
      </c>
      <c r="Q4103" t="s">
        <v>3</v>
      </c>
      <c r="R4103" t="s">
        <v>2</v>
      </c>
      <c r="S4103" t="s">
        <v>4</v>
      </c>
      <c r="T4103" t="s">
        <v>0</v>
      </c>
      <c r="V4103">
        <v>0</v>
      </c>
      <c r="W4103">
        <v>0</v>
      </c>
      <c r="X4103">
        <v>0</v>
      </c>
      <c r="Y4103">
        <v>0</v>
      </c>
      <c r="Z4103">
        <v>0</v>
      </c>
    </row>
    <row r="4104" spans="1:26" x14ac:dyDescent="0.2">
      <c r="A4104">
        <v>1721741</v>
      </c>
      <c r="B4104" t="s">
        <v>3</v>
      </c>
      <c r="C4104" t="s">
        <v>11</v>
      </c>
      <c r="D4104" t="s">
        <v>7</v>
      </c>
      <c r="E4104" t="s">
        <v>0</v>
      </c>
      <c r="F4104" t="s">
        <v>27</v>
      </c>
      <c r="J4104">
        <v>0</v>
      </c>
      <c r="K4104">
        <v>0</v>
      </c>
      <c r="L4104">
        <v>0</v>
      </c>
      <c r="M4104">
        <v>0</v>
      </c>
      <c r="N4104">
        <v>0</v>
      </c>
      <c r="P4104">
        <v>1721741</v>
      </c>
      <c r="Q4104" t="s">
        <v>3</v>
      </c>
      <c r="R4104" t="s">
        <v>11</v>
      </c>
      <c r="S4104" t="s">
        <v>7</v>
      </c>
      <c r="T4104" t="s">
        <v>0</v>
      </c>
      <c r="V4104">
        <v>0</v>
      </c>
      <c r="W4104">
        <v>0</v>
      </c>
      <c r="X4104">
        <v>0</v>
      </c>
      <c r="Y4104">
        <v>0</v>
      </c>
      <c r="Z4104">
        <v>0</v>
      </c>
    </row>
    <row r="4105" spans="1:26" x14ac:dyDescent="0.2">
      <c r="A4105">
        <v>1722141</v>
      </c>
      <c r="B4105" t="s">
        <v>6</v>
      </c>
      <c r="C4105" t="s">
        <v>5</v>
      </c>
      <c r="D4105" t="s">
        <v>7</v>
      </c>
      <c r="E4105" t="s">
        <v>0</v>
      </c>
      <c r="F4105" t="s">
        <v>27</v>
      </c>
      <c r="J4105">
        <v>0</v>
      </c>
      <c r="K4105">
        <v>0</v>
      </c>
      <c r="L4105">
        <v>0</v>
      </c>
      <c r="M4105">
        <v>0</v>
      </c>
      <c r="N4105">
        <v>0</v>
      </c>
      <c r="P4105">
        <v>1722141</v>
      </c>
      <c r="Q4105" t="s">
        <v>6</v>
      </c>
      <c r="R4105" t="s">
        <v>5</v>
      </c>
      <c r="S4105" t="s">
        <v>7</v>
      </c>
      <c r="T4105" t="s">
        <v>0</v>
      </c>
      <c r="V4105">
        <v>0</v>
      </c>
      <c r="W4105">
        <v>0</v>
      </c>
      <c r="X4105">
        <v>0</v>
      </c>
      <c r="Y4105">
        <v>0</v>
      </c>
      <c r="Z4105">
        <v>0</v>
      </c>
    </row>
    <row r="4106" spans="1:26" x14ac:dyDescent="0.2">
      <c r="A4106">
        <v>1722671</v>
      </c>
      <c r="B4106" t="s">
        <v>6</v>
      </c>
      <c r="C4106" t="s">
        <v>12</v>
      </c>
      <c r="D4106" t="s">
        <v>1</v>
      </c>
      <c r="E4106" t="s">
        <v>8</v>
      </c>
      <c r="F4106" t="s">
        <v>27</v>
      </c>
      <c r="J4106">
        <v>0</v>
      </c>
      <c r="K4106">
        <v>0</v>
      </c>
      <c r="L4106">
        <v>0</v>
      </c>
      <c r="M4106">
        <v>0</v>
      </c>
      <c r="N4106">
        <v>0</v>
      </c>
      <c r="P4106">
        <v>1722671</v>
      </c>
      <c r="Q4106" t="s">
        <v>6</v>
      </c>
      <c r="R4106" t="s">
        <v>12</v>
      </c>
      <c r="S4106" t="s">
        <v>1</v>
      </c>
      <c r="T4106" t="s">
        <v>8</v>
      </c>
      <c r="V4106">
        <v>0</v>
      </c>
      <c r="W4106">
        <v>0</v>
      </c>
      <c r="X4106">
        <v>0</v>
      </c>
      <c r="Y4106">
        <v>0</v>
      </c>
      <c r="Z4106">
        <v>0</v>
      </c>
    </row>
    <row r="4107" spans="1:26" x14ac:dyDescent="0.2">
      <c r="A4107">
        <v>1723111</v>
      </c>
      <c r="B4107" t="s">
        <v>3</v>
      </c>
      <c r="C4107" t="s">
        <v>2</v>
      </c>
      <c r="D4107" t="s">
        <v>1</v>
      </c>
      <c r="E4107" t="s">
        <v>0</v>
      </c>
      <c r="F4107" t="s">
        <v>27</v>
      </c>
      <c r="J4107">
        <v>0</v>
      </c>
      <c r="K4107">
        <v>0</v>
      </c>
      <c r="L4107">
        <v>0</v>
      </c>
      <c r="M4107">
        <v>0</v>
      </c>
      <c r="N4107">
        <v>0</v>
      </c>
      <c r="P4107">
        <v>1723111</v>
      </c>
      <c r="Q4107" t="s">
        <v>3</v>
      </c>
      <c r="R4107" t="s">
        <v>2</v>
      </c>
      <c r="S4107" t="s">
        <v>1</v>
      </c>
      <c r="T4107" t="s">
        <v>0</v>
      </c>
      <c r="V4107">
        <v>0</v>
      </c>
      <c r="W4107">
        <v>0</v>
      </c>
      <c r="X4107">
        <v>0</v>
      </c>
      <c r="Y4107">
        <v>0</v>
      </c>
      <c r="Z4107">
        <v>0</v>
      </c>
    </row>
    <row r="4108" spans="1:26" x14ac:dyDescent="0.2">
      <c r="A4108">
        <v>1723261</v>
      </c>
      <c r="B4108" t="s">
        <v>3</v>
      </c>
      <c r="C4108" t="s">
        <v>5</v>
      </c>
      <c r="D4108" t="s">
        <v>1</v>
      </c>
      <c r="E4108" t="s">
        <v>0</v>
      </c>
      <c r="F4108" t="s">
        <v>27</v>
      </c>
      <c r="J4108">
        <v>0</v>
      </c>
      <c r="K4108">
        <v>0</v>
      </c>
      <c r="L4108">
        <v>0</v>
      </c>
      <c r="M4108">
        <v>0</v>
      </c>
      <c r="N4108">
        <v>0</v>
      </c>
      <c r="P4108">
        <v>1723261</v>
      </c>
      <c r="Q4108" t="s">
        <v>3</v>
      </c>
      <c r="R4108" t="s">
        <v>5</v>
      </c>
      <c r="S4108" t="s">
        <v>1</v>
      </c>
      <c r="T4108" t="s">
        <v>0</v>
      </c>
      <c r="V4108">
        <v>0</v>
      </c>
      <c r="W4108">
        <v>0</v>
      </c>
      <c r="X4108">
        <v>0</v>
      </c>
      <c r="Y4108">
        <v>0</v>
      </c>
      <c r="Z4108">
        <v>0</v>
      </c>
    </row>
    <row r="4109" spans="1:26" x14ac:dyDescent="0.2">
      <c r="A4109">
        <v>1724041</v>
      </c>
      <c r="B4109" t="s">
        <v>3</v>
      </c>
      <c r="C4109" t="s">
        <v>5</v>
      </c>
      <c r="D4109" t="s">
        <v>7</v>
      </c>
      <c r="E4109" t="s">
        <v>0</v>
      </c>
      <c r="F4109" t="s">
        <v>27</v>
      </c>
      <c r="J4109">
        <v>0</v>
      </c>
      <c r="K4109">
        <v>0</v>
      </c>
      <c r="L4109">
        <v>0</v>
      </c>
      <c r="M4109">
        <v>0</v>
      </c>
      <c r="N4109">
        <v>0</v>
      </c>
      <c r="P4109">
        <v>1724041</v>
      </c>
      <c r="Q4109" t="s">
        <v>3</v>
      </c>
      <c r="R4109" t="s">
        <v>5</v>
      </c>
      <c r="S4109" t="s">
        <v>7</v>
      </c>
      <c r="T4109" t="s">
        <v>0</v>
      </c>
      <c r="V4109">
        <v>0</v>
      </c>
      <c r="W4109">
        <v>0</v>
      </c>
      <c r="X4109">
        <v>0</v>
      </c>
      <c r="Y4109">
        <v>0</v>
      </c>
      <c r="Z4109">
        <v>0</v>
      </c>
    </row>
    <row r="4110" spans="1:26" x14ac:dyDescent="0.2">
      <c r="A4110">
        <v>1725881</v>
      </c>
      <c r="B4110" t="s">
        <v>10</v>
      </c>
      <c r="C4110" t="s">
        <v>9</v>
      </c>
      <c r="D4110" t="s">
        <v>4</v>
      </c>
      <c r="E4110" t="s">
        <v>0</v>
      </c>
      <c r="F4110" t="s">
        <v>27</v>
      </c>
      <c r="J4110">
        <v>0</v>
      </c>
      <c r="K4110">
        <v>0</v>
      </c>
      <c r="L4110">
        <v>0</v>
      </c>
      <c r="M4110">
        <v>0</v>
      </c>
      <c r="N4110">
        <v>0</v>
      </c>
      <c r="P4110">
        <v>1725881</v>
      </c>
      <c r="Q4110" t="s">
        <v>10</v>
      </c>
      <c r="R4110" t="s">
        <v>9</v>
      </c>
      <c r="S4110" t="s">
        <v>4</v>
      </c>
      <c r="T4110" t="s">
        <v>0</v>
      </c>
      <c r="V4110">
        <v>0</v>
      </c>
      <c r="W4110">
        <v>0</v>
      </c>
      <c r="X4110">
        <v>0</v>
      </c>
      <c r="Y4110">
        <v>0</v>
      </c>
      <c r="Z4110">
        <v>0</v>
      </c>
    </row>
    <row r="4111" spans="1:26" x14ac:dyDescent="0.2">
      <c r="A4111">
        <v>1726131</v>
      </c>
      <c r="B4111" t="s">
        <v>6</v>
      </c>
      <c r="C4111" t="s">
        <v>11</v>
      </c>
      <c r="D4111" t="s">
        <v>4</v>
      </c>
      <c r="E4111" t="s">
        <v>0</v>
      </c>
      <c r="F4111" t="s">
        <v>27</v>
      </c>
      <c r="J4111">
        <v>0</v>
      </c>
      <c r="K4111">
        <v>0</v>
      </c>
      <c r="L4111">
        <v>0</v>
      </c>
      <c r="M4111">
        <v>0</v>
      </c>
      <c r="N4111">
        <v>0</v>
      </c>
      <c r="P4111">
        <v>1726131</v>
      </c>
      <c r="Q4111" t="s">
        <v>6</v>
      </c>
      <c r="R4111" t="s">
        <v>11</v>
      </c>
      <c r="S4111" t="s">
        <v>4</v>
      </c>
      <c r="T4111" t="s">
        <v>0</v>
      </c>
      <c r="V4111">
        <v>0</v>
      </c>
      <c r="W4111">
        <v>0</v>
      </c>
      <c r="X4111">
        <v>0</v>
      </c>
      <c r="Y4111">
        <v>0</v>
      </c>
      <c r="Z4111">
        <v>0</v>
      </c>
    </row>
    <row r="4112" spans="1:26" x14ac:dyDescent="0.2">
      <c r="A4112">
        <v>1726281</v>
      </c>
      <c r="B4112" t="s">
        <v>3</v>
      </c>
      <c r="C4112" t="s">
        <v>2</v>
      </c>
      <c r="D4112" t="s">
        <v>7</v>
      </c>
      <c r="E4112" t="s">
        <v>0</v>
      </c>
      <c r="F4112" t="s">
        <v>27</v>
      </c>
      <c r="J4112">
        <v>0</v>
      </c>
      <c r="K4112">
        <v>0</v>
      </c>
      <c r="L4112">
        <v>0</v>
      </c>
      <c r="M4112">
        <v>0</v>
      </c>
      <c r="N4112">
        <v>0</v>
      </c>
      <c r="P4112">
        <v>1726281</v>
      </c>
      <c r="Q4112" t="s">
        <v>3</v>
      </c>
      <c r="R4112" t="s">
        <v>2</v>
      </c>
      <c r="S4112" t="s">
        <v>7</v>
      </c>
      <c r="T4112" t="s">
        <v>0</v>
      </c>
      <c r="V4112">
        <v>0</v>
      </c>
      <c r="W4112">
        <v>0</v>
      </c>
      <c r="X4112">
        <v>0</v>
      </c>
      <c r="Y4112">
        <v>0</v>
      </c>
      <c r="Z4112">
        <v>0</v>
      </c>
    </row>
    <row r="4113" spans="1:26" x14ac:dyDescent="0.2">
      <c r="A4113">
        <v>1726321</v>
      </c>
      <c r="B4113" t="s">
        <v>6</v>
      </c>
      <c r="C4113" t="s">
        <v>11</v>
      </c>
      <c r="D4113" t="s">
        <v>4</v>
      </c>
      <c r="E4113" t="s">
        <v>0</v>
      </c>
      <c r="F4113" t="s">
        <v>27</v>
      </c>
      <c r="J4113">
        <v>0</v>
      </c>
      <c r="K4113">
        <v>0</v>
      </c>
      <c r="L4113">
        <v>0</v>
      </c>
      <c r="M4113">
        <v>0</v>
      </c>
      <c r="N4113">
        <v>0</v>
      </c>
      <c r="P4113">
        <v>1726321</v>
      </c>
      <c r="Q4113" t="s">
        <v>6</v>
      </c>
      <c r="R4113" t="s">
        <v>11</v>
      </c>
      <c r="S4113" t="s">
        <v>4</v>
      </c>
      <c r="T4113" t="s">
        <v>0</v>
      </c>
      <c r="V4113">
        <v>0</v>
      </c>
      <c r="W4113">
        <v>0</v>
      </c>
      <c r="X4113">
        <v>0</v>
      </c>
      <c r="Y4113">
        <v>0</v>
      </c>
      <c r="Z4113">
        <v>0</v>
      </c>
    </row>
    <row r="4114" spans="1:26" x14ac:dyDescent="0.2">
      <c r="A4114">
        <v>1726471</v>
      </c>
      <c r="B4114" t="s">
        <v>6</v>
      </c>
      <c r="C4114" t="s">
        <v>2</v>
      </c>
      <c r="D4114" t="s">
        <v>1</v>
      </c>
      <c r="E4114" t="s">
        <v>0</v>
      </c>
      <c r="F4114" t="s">
        <v>27</v>
      </c>
      <c r="J4114">
        <v>0</v>
      </c>
      <c r="K4114">
        <v>0</v>
      </c>
      <c r="L4114">
        <v>0</v>
      </c>
      <c r="M4114">
        <v>0</v>
      </c>
      <c r="N4114">
        <v>0</v>
      </c>
      <c r="P4114">
        <v>1726471</v>
      </c>
      <c r="Q4114" t="s">
        <v>6</v>
      </c>
      <c r="R4114" t="s">
        <v>2</v>
      </c>
      <c r="S4114" t="s">
        <v>1</v>
      </c>
      <c r="T4114" t="s">
        <v>0</v>
      </c>
      <c r="V4114">
        <v>0</v>
      </c>
      <c r="W4114">
        <v>0</v>
      </c>
      <c r="X4114">
        <v>0</v>
      </c>
      <c r="Y4114">
        <v>0</v>
      </c>
      <c r="Z4114">
        <v>0</v>
      </c>
    </row>
    <row r="4115" spans="1:26" x14ac:dyDescent="0.2">
      <c r="A4115">
        <v>1727591</v>
      </c>
      <c r="B4115" t="s">
        <v>3</v>
      </c>
      <c r="C4115" t="s">
        <v>2</v>
      </c>
      <c r="D4115" t="s">
        <v>1</v>
      </c>
      <c r="E4115" t="s">
        <v>0</v>
      </c>
      <c r="F4115" t="s">
        <v>27</v>
      </c>
      <c r="J4115">
        <v>0</v>
      </c>
      <c r="K4115">
        <v>0</v>
      </c>
      <c r="L4115">
        <v>0</v>
      </c>
      <c r="M4115">
        <v>0</v>
      </c>
      <c r="N4115">
        <v>0</v>
      </c>
      <c r="P4115">
        <v>1727591</v>
      </c>
      <c r="Q4115" t="s">
        <v>3</v>
      </c>
      <c r="R4115" t="s">
        <v>2</v>
      </c>
      <c r="S4115" t="s">
        <v>1</v>
      </c>
      <c r="T4115" t="s">
        <v>0</v>
      </c>
      <c r="V4115">
        <v>0</v>
      </c>
      <c r="W4115">
        <v>0</v>
      </c>
      <c r="X4115">
        <v>0</v>
      </c>
      <c r="Y4115">
        <v>0</v>
      </c>
      <c r="Z4115">
        <v>0</v>
      </c>
    </row>
    <row r="4116" spans="1:26" x14ac:dyDescent="0.2">
      <c r="A4116">
        <v>1727631</v>
      </c>
      <c r="B4116" t="s">
        <v>3</v>
      </c>
      <c r="C4116" t="s">
        <v>5</v>
      </c>
      <c r="D4116" t="s">
        <v>7</v>
      </c>
      <c r="E4116" t="s">
        <v>8</v>
      </c>
      <c r="F4116" t="s">
        <v>27</v>
      </c>
      <c r="J4116">
        <v>0</v>
      </c>
      <c r="K4116">
        <v>0</v>
      </c>
      <c r="L4116">
        <v>0</v>
      </c>
      <c r="M4116">
        <v>0</v>
      </c>
      <c r="N4116">
        <v>0</v>
      </c>
      <c r="P4116">
        <v>1727631</v>
      </c>
      <c r="Q4116" t="s">
        <v>3</v>
      </c>
      <c r="R4116" t="s">
        <v>5</v>
      </c>
      <c r="S4116" t="s">
        <v>7</v>
      </c>
      <c r="T4116" t="s">
        <v>8</v>
      </c>
      <c r="V4116">
        <v>0</v>
      </c>
      <c r="W4116">
        <v>0</v>
      </c>
      <c r="X4116">
        <v>0</v>
      </c>
      <c r="Y4116">
        <v>0</v>
      </c>
      <c r="Z4116">
        <v>0</v>
      </c>
    </row>
    <row r="4117" spans="1:26" x14ac:dyDescent="0.2">
      <c r="A4117">
        <v>1728031</v>
      </c>
      <c r="B4117" t="s">
        <v>3</v>
      </c>
      <c r="C4117" t="s">
        <v>2</v>
      </c>
      <c r="D4117" t="s">
        <v>4</v>
      </c>
      <c r="E4117" t="s">
        <v>0</v>
      </c>
      <c r="F4117" t="s">
        <v>27</v>
      </c>
      <c r="J4117">
        <v>0</v>
      </c>
      <c r="K4117">
        <v>0</v>
      </c>
      <c r="L4117">
        <v>0</v>
      </c>
      <c r="M4117">
        <v>0</v>
      </c>
      <c r="N4117">
        <v>0</v>
      </c>
      <c r="P4117">
        <v>1728031</v>
      </c>
      <c r="Q4117" t="s">
        <v>3</v>
      </c>
      <c r="R4117" t="s">
        <v>2</v>
      </c>
      <c r="S4117" t="s">
        <v>4</v>
      </c>
      <c r="T4117" t="s">
        <v>0</v>
      </c>
      <c r="V4117">
        <v>0</v>
      </c>
      <c r="W4117">
        <v>0</v>
      </c>
      <c r="X4117">
        <v>0</v>
      </c>
      <c r="Y4117">
        <v>0</v>
      </c>
      <c r="Z4117">
        <v>0</v>
      </c>
    </row>
    <row r="4118" spans="1:26" x14ac:dyDescent="0.2">
      <c r="A4118">
        <v>1728371</v>
      </c>
      <c r="B4118" t="s">
        <v>3</v>
      </c>
      <c r="C4118" t="s">
        <v>2</v>
      </c>
      <c r="D4118" t="s">
        <v>1</v>
      </c>
      <c r="E4118" t="s">
        <v>0</v>
      </c>
      <c r="F4118" t="s">
        <v>27</v>
      </c>
      <c r="J4118">
        <v>0</v>
      </c>
      <c r="K4118">
        <v>0</v>
      </c>
      <c r="L4118">
        <v>0</v>
      </c>
      <c r="M4118">
        <v>0</v>
      </c>
      <c r="N4118">
        <v>0</v>
      </c>
      <c r="P4118">
        <v>1728371</v>
      </c>
      <c r="Q4118" t="s">
        <v>3</v>
      </c>
      <c r="R4118" t="s">
        <v>2</v>
      </c>
      <c r="S4118" t="s">
        <v>1</v>
      </c>
      <c r="T4118" t="s">
        <v>0</v>
      </c>
      <c r="V4118">
        <v>0</v>
      </c>
      <c r="W4118">
        <v>0</v>
      </c>
      <c r="X4118">
        <v>0</v>
      </c>
      <c r="Y4118">
        <v>0</v>
      </c>
      <c r="Z4118">
        <v>0</v>
      </c>
    </row>
    <row r="4119" spans="1:26" x14ac:dyDescent="0.2">
      <c r="A4119">
        <v>1728411</v>
      </c>
      <c r="B4119" t="s">
        <v>6</v>
      </c>
      <c r="C4119" t="s">
        <v>2</v>
      </c>
      <c r="D4119" t="s">
        <v>1</v>
      </c>
      <c r="E4119" t="s">
        <v>8</v>
      </c>
      <c r="F4119" t="s">
        <v>27</v>
      </c>
      <c r="J4119">
        <v>0</v>
      </c>
      <c r="K4119">
        <v>0</v>
      </c>
      <c r="L4119">
        <v>0</v>
      </c>
      <c r="M4119">
        <v>0</v>
      </c>
      <c r="N4119">
        <v>0</v>
      </c>
      <c r="P4119">
        <v>1728411</v>
      </c>
      <c r="Q4119" t="s">
        <v>6</v>
      </c>
      <c r="R4119" t="s">
        <v>2</v>
      </c>
      <c r="S4119" t="s">
        <v>1</v>
      </c>
      <c r="T4119" t="s">
        <v>8</v>
      </c>
      <c r="V4119">
        <v>0</v>
      </c>
      <c r="W4119">
        <v>0</v>
      </c>
      <c r="X4119">
        <v>0</v>
      </c>
      <c r="Y4119">
        <v>0</v>
      </c>
      <c r="Z4119">
        <v>0</v>
      </c>
    </row>
    <row r="4120" spans="1:26" x14ac:dyDescent="0.2">
      <c r="A4120">
        <v>1728601</v>
      </c>
      <c r="B4120" t="s">
        <v>3</v>
      </c>
      <c r="C4120" t="s">
        <v>2</v>
      </c>
      <c r="D4120" t="s">
        <v>1</v>
      </c>
      <c r="E4120" t="s">
        <v>0</v>
      </c>
      <c r="F4120" t="s">
        <v>27</v>
      </c>
      <c r="J4120">
        <v>0</v>
      </c>
      <c r="K4120">
        <v>0</v>
      </c>
      <c r="L4120">
        <v>0</v>
      </c>
      <c r="M4120">
        <v>0</v>
      </c>
      <c r="N4120">
        <v>0</v>
      </c>
      <c r="P4120">
        <v>1728601</v>
      </c>
      <c r="Q4120" t="s">
        <v>3</v>
      </c>
      <c r="R4120" t="s">
        <v>2</v>
      </c>
      <c r="S4120" t="s">
        <v>1</v>
      </c>
      <c r="T4120" t="s">
        <v>0</v>
      </c>
      <c r="V4120">
        <v>0</v>
      </c>
      <c r="W4120">
        <v>0</v>
      </c>
      <c r="X4120">
        <v>0</v>
      </c>
      <c r="Y4120">
        <v>0</v>
      </c>
      <c r="Z4120">
        <v>0</v>
      </c>
    </row>
    <row r="4121" spans="1:26" x14ac:dyDescent="0.2">
      <c r="A4121">
        <v>1729001</v>
      </c>
      <c r="B4121" t="s">
        <v>3</v>
      </c>
      <c r="C4121" t="s">
        <v>5</v>
      </c>
      <c r="D4121" t="s">
        <v>1</v>
      </c>
      <c r="E4121" t="s">
        <v>0</v>
      </c>
      <c r="F4121" t="s">
        <v>27</v>
      </c>
      <c r="J4121">
        <v>0</v>
      </c>
      <c r="K4121">
        <v>0</v>
      </c>
      <c r="L4121">
        <v>0</v>
      </c>
      <c r="M4121">
        <v>0</v>
      </c>
      <c r="N4121">
        <v>0</v>
      </c>
      <c r="P4121">
        <v>1729001</v>
      </c>
      <c r="Q4121" t="s">
        <v>3</v>
      </c>
      <c r="R4121" t="s">
        <v>5</v>
      </c>
      <c r="S4121" t="s">
        <v>1</v>
      </c>
      <c r="T4121" t="s">
        <v>0</v>
      </c>
      <c r="V4121">
        <v>0</v>
      </c>
      <c r="W4121">
        <v>0</v>
      </c>
      <c r="X4121">
        <v>0</v>
      </c>
      <c r="Y4121">
        <v>0</v>
      </c>
      <c r="Z4121">
        <v>0</v>
      </c>
    </row>
    <row r="4122" spans="1:26" x14ac:dyDescent="0.2">
      <c r="A4122">
        <v>1729341</v>
      </c>
      <c r="B4122" t="s">
        <v>6</v>
      </c>
      <c r="C4122" t="s">
        <v>2</v>
      </c>
      <c r="D4122" t="s">
        <v>7</v>
      </c>
      <c r="E4122" t="s">
        <v>0</v>
      </c>
      <c r="F4122" t="s">
        <v>27</v>
      </c>
      <c r="J4122">
        <v>0</v>
      </c>
      <c r="K4122">
        <v>0</v>
      </c>
      <c r="L4122">
        <v>0</v>
      </c>
      <c r="M4122">
        <v>0</v>
      </c>
      <c r="N4122">
        <v>0</v>
      </c>
      <c r="P4122">
        <v>1729341</v>
      </c>
      <c r="Q4122" t="s">
        <v>6</v>
      </c>
      <c r="R4122" t="s">
        <v>2</v>
      </c>
      <c r="S4122" t="s">
        <v>7</v>
      </c>
      <c r="T4122" t="s">
        <v>0</v>
      </c>
      <c r="V4122">
        <v>0</v>
      </c>
      <c r="W4122">
        <v>0</v>
      </c>
      <c r="X4122">
        <v>0</v>
      </c>
      <c r="Y4122">
        <v>0</v>
      </c>
      <c r="Z4122">
        <v>0</v>
      </c>
    </row>
    <row r="4123" spans="1:26" x14ac:dyDescent="0.2">
      <c r="A4123">
        <v>1729491</v>
      </c>
      <c r="B4123" t="s">
        <v>3</v>
      </c>
      <c r="C4123" t="s">
        <v>2</v>
      </c>
      <c r="D4123" t="s">
        <v>7</v>
      </c>
      <c r="E4123" t="s">
        <v>0</v>
      </c>
      <c r="F4123" t="s">
        <v>27</v>
      </c>
      <c r="J4123">
        <v>0</v>
      </c>
      <c r="K4123">
        <v>0</v>
      </c>
      <c r="L4123">
        <v>0</v>
      </c>
      <c r="M4123">
        <v>0</v>
      </c>
      <c r="N4123">
        <v>0</v>
      </c>
      <c r="P4123">
        <v>1729491</v>
      </c>
      <c r="Q4123" t="s">
        <v>3</v>
      </c>
      <c r="R4123" t="s">
        <v>2</v>
      </c>
      <c r="S4123" t="s">
        <v>7</v>
      </c>
      <c r="T4123" t="s">
        <v>0</v>
      </c>
      <c r="V4123">
        <v>0</v>
      </c>
      <c r="W4123">
        <v>0</v>
      </c>
      <c r="X4123">
        <v>0</v>
      </c>
      <c r="Y4123">
        <v>0</v>
      </c>
      <c r="Z4123">
        <v>0</v>
      </c>
    </row>
    <row r="4124" spans="1:26" x14ac:dyDescent="0.2">
      <c r="A4124">
        <v>1729531</v>
      </c>
      <c r="B4124" t="s">
        <v>3</v>
      </c>
      <c r="C4124" t="s">
        <v>2</v>
      </c>
      <c r="D4124" t="s">
        <v>4</v>
      </c>
      <c r="E4124" t="s">
        <v>0</v>
      </c>
      <c r="F4124" t="s">
        <v>27</v>
      </c>
      <c r="J4124">
        <v>0</v>
      </c>
      <c r="K4124">
        <v>0</v>
      </c>
      <c r="L4124">
        <v>0</v>
      </c>
      <c r="M4124">
        <v>0</v>
      </c>
      <c r="N4124">
        <v>0</v>
      </c>
      <c r="P4124">
        <v>1729531</v>
      </c>
      <c r="Q4124" t="s">
        <v>3</v>
      </c>
      <c r="R4124" t="s">
        <v>2</v>
      </c>
      <c r="S4124" t="s">
        <v>4</v>
      </c>
      <c r="T4124" t="s">
        <v>0</v>
      </c>
      <c r="V4124">
        <v>0</v>
      </c>
      <c r="W4124">
        <v>0</v>
      </c>
      <c r="X4124">
        <v>0</v>
      </c>
      <c r="Y4124">
        <v>0</v>
      </c>
      <c r="Z4124">
        <v>0</v>
      </c>
    </row>
    <row r="4125" spans="1:26" x14ac:dyDescent="0.2">
      <c r="A4125">
        <v>1730091</v>
      </c>
      <c r="B4125" t="s">
        <v>3</v>
      </c>
      <c r="C4125" t="s">
        <v>5</v>
      </c>
      <c r="D4125" t="s">
        <v>1</v>
      </c>
      <c r="E4125" t="s">
        <v>0</v>
      </c>
      <c r="F4125" t="s">
        <v>27</v>
      </c>
      <c r="J4125">
        <v>0</v>
      </c>
      <c r="K4125">
        <v>0</v>
      </c>
      <c r="L4125">
        <v>0</v>
      </c>
      <c r="M4125">
        <v>0</v>
      </c>
      <c r="N4125">
        <v>0</v>
      </c>
      <c r="P4125">
        <v>1730091</v>
      </c>
      <c r="Q4125" t="s">
        <v>3</v>
      </c>
      <c r="R4125" t="s">
        <v>5</v>
      </c>
      <c r="S4125" t="s">
        <v>1</v>
      </c>
      <c r="T4125" t="s">
        <v>0</v>
      </c>
      <c r="V4125">
        <v>0</v>
      </c>
      <c r="W4125">
        <v>0</v>
      </c>
      <c r="X4125">
        <v>0</v>
      </c>
      <c r="Y4125">
        <v>0</v>
      </c>
      <c r="Z4125">
        <v>0</v>
      </c>
    </row>
    <row r="4126" spans="1:26" x14ac:dyDescent="0.2">
      <c r="A4126">
        <v>1730131</v>
      </c>
      <c r="B4126" t="s">
        <v>3</v>
      </c>
      <c r="C4126" t="s">
        <v>2</v>
      </c>
      <c r="D4126" t="s">
        <v>4</v>
      </c>
      <c r="E4126" t="s">
        <v>0</v>
      </c>
      <c r="F4126" t="s">
        <v>27</v>
      </c>
      <c r="J4126">
        <v>0</v>
      </c>
      <c r="K4126">
        <v>0</v>
      </c>
      <c r="L4126">
        <v>0</v>
      </c>
      <c r="M4126">
        <v>0</v>
      </c>
      <c r="N4126">
        <v>0</v>
      </c>
      <c r="P4126">
        <v>1730131</v>
      </c>
      <c r="Q4126" t="s">
        <v>3</v>
      </c>
      <c r="R4126" t="s">
        <v>2</v>
      </c>
      <c r="S4126" t="s">
        <v>4</v>
      </c>
      <c r="T4126" t="s">
        <v>0</v>
      </c>
      <c r="V4126">
        <v>0</v>
      </c>
      <c r="W4126">
        <v>0</v>
      </c>
      <c r="X4126">
        <v>0</v>
      </c>
      <c r="Y4126">
        <v>0</v>
      </c>
      <c r="Z4126">
        <v>0</v>
      </c>
    </row>
    <row r="4127" spans="1:26" x14ac:dyDescent="0.2">
      <c r="A4127">
        <v>1730471</v>
      </c>
      <c r="B4127" t="s">
        <v>6</v>
      </c>
      <c r="C4127" t="s">
        <v>2</v>
      </c>
      <c r="D4127" t="s">
        <v>1</v>
      </c>
      <c r="E4127" t="s">
        <v>0</v>
      </c>
      <c r="F4127" t="s">
        <v>27</v>
      </c>
      <c r="J4127">
        <v>0</v>
      </c>
      <c r="K4127">
        <v>0</v>
      </c>
      <c r="L4127">
        <v>0</v>
      </c>
      <c r="M4127">
        <v>0</v>
      </c>
      <c r="N4127">
        <v>0</v>
      </c>
      <c r="P4127">
        <v>1730471</v>
      </c>
      <c r="Q4127" t="s">
        <v>6</v>
      </c>
      <c r="R4127" t="s">
        <v>2</v>
      </c>
      <c r="S4127" t="s">
        <v>1</v>
      </c>
      <c r="T4127" t="s">
        <v>0</v>
      </c>
      <c r="V4127">
        <v>0</v>
      </c>
      <c r="W4127">
        <v>0</v>
      </c>
      <c r="X4127">
        <v>0</v>
      </c>
      <c r="Y4127">
        <v>0</v>
      </c>
      <c r="Z4127">
        <v>0</v>
      </c>
    </row>
    <row r="4128" spans="1:26" x14ac:dyDescent="0.2">
      <c r="A4128">
        <v>1730511</v>
      </c>
      <c r="B4128" t="s">
        <v>3</v>
      </c>
      <c r="C4128" t="s">
        <v>2</v>
      </c>
      <c r="D4128" t="s">
        <v>4</v>
      </c>
      <c r="E4128" t="s">
        <v>0</v>
      </c>
      <c r="F4128" t="s">
        <v>27</v>
      </c>
      <c r="J4128">
        <v>0</v>
      </c>
      <c r="K4128">
        <v>0</v>
      </c>
      <c r="L4128">
        <v>0</v>
      </c>
      <c r="M4128">
        <v>0</v>
      </c>
      <c r="N4128">
        <v>0</v>
      </c>
      <c r="P4128">
        <v>1730511</v>
      </c>
      <c r="Q4128" t="s">
        <v>3</v>
      </c>
      <c r="R4128" t="s">
        <v>2</v>
      </c>
      <c r="S4128" t="s">
        <v>4</v>
      </c>
      <c r="T4128" t="s">
        <v>0</v>
      </c>
      <c r="V4128">
        <v>0</v>
      </c>
      <c r="W4128">
        <v>0</v>
      </c>
      <c r="X4128">
        <v>0</v>
      </c>
      <c r="Y4128">
        <v>0</v>
      </c>
      <c r="Z4128">
        <v>0</v>
      </c>
    </row>
    <row r="4129" spans="1:26" x14ac:dyDescent="0.2">
      <c r="A4129">
        <v>1730661</v>
      </c>
      <c r="B4129" t="s">
        <v>3</v>
      </c>
      <c r="C4129" t="s">
        <v>2</v>
      </c>
      <c r="D4129" t="s">
        <v>7</v>
      </c>
      <c r="E4129" t="s">
        <v>0</v>
      </c>
      <c r="F4129" t="s">
        <v>27</v>
      </c>
      <c r="J4129">
        <v>0</v>
      </c>
      <c r="K4129">
        <v>0</v>
      </c>
      <c r="L4129">
        <v>0</v>
      </c>
      <c r="M4129">
        <v>0</v>
      </c>
      <c r="N4129">
        <v>0</v>
      </c>
      <c r="P4129">
        <v>1730661</v>
      </c>
      <c r="Q4129" t="s">
        <v>3</v>
      </c>
      <c r="R4129" t="s">
        <v>2</v>
      </c>
      <c r="S4129" t="s">
        <v>7</v>
      </c>
      <c r="T4129" t="s">
        <v>0</v>
      </c>
      <c r="V4129">
        <v>0</v>
      </c>
      <c r="W4129">
        <v>0</v>
      </c>
      <c r="X4129">
        <v>0</v>
      </c>
      <c r="Y4129">
        <v>0</v>
      </c>
      <c r="Z4129">
        <v>0</v>
      </c>
    </row>
    <row r="4130" spans="1:26" x14ac:dyDescent="0.2">
      <c r="A4130">
        <v>1730701</v>
      </c>
      <c r="B4130" t="s">
        <v>3</v>
      </c>
      <c r="C4130" t="s">
        <v>5</v>
      </c>
      <c r="D4130" t="s">
        <v>1</v>
      </c>
      <c r="E4130" t="s">
        <v>8</v>
      </c>
      <c r="F4130" t="s">
        <v>27</v>
      </c>
      <c r="J4130">
        <v>0</v>
      </c>
      <c r="K4130">
        <v>0</v>
      </c>
      <c r="L4130">
        <v>0</v>
      </c>
      <c r="M4130">
        <v>0</v>
      </c>
      <c r="N4130">
        <v>0</v>
      </c>
      <c r="P4130">
        <v>1730701</v>
      </c>
      <c r="Q4130" t="s">
        <v>3</v>
      </c>
      <c r="R4130" t="s">
        <v>5</v>
      </c>
      <c r="S4130" t="s">
        <v>1</v>
      </c>
      <c r="T4130" t="s">
        <v>8</v>
      </c>
      <c r="V4130">
        <v>0</v>
      </c>
      <c r="W4130">
        <v>0</v>
      </c>
      <c r="X4130">
        <v>0</v>
      </c>
      <c r="Y4130">
        <v>0</v>
      </c>
      <c r="Z4130">
        <v>0</v>
      </c>
    </row>
    <row r="4131" spans="1:26" x14ac:dyDescent="0.2">
      <c r="A4131">
        <v>1731101</v>
      </c>
      <c r="B4131" t="s">
        <v>3</v>
      </c>
      <c r="C4131" t="s">
        <v>2</v>
      </c>
      <c r="D4131" t="s">
        <v>1</v>
      </c>
      <c r="E4131" t="s">
        <v>0</v>
      </c>
      <c r="F4131" t="s">
        <v>27</v>
      </c>
      <c r="J4131">
        <v>0</v>
      </c>
      <c r="K4131">
        <v>0</v>
      </c>
      <c r="L4131">
        <v>0</v>
      </c>
      <c r="M4131">
        <v>0</v>
      </c>
      <c r="N4131">
        <v>0</v>
      </c>
      <c r="P4131">
        <v>1731101</v>
      </c>
      <c r="Q4131" t="s">
        <v>3</v>
      </c>
      <c r="R4131" t="s">
        <v>2</v>
      </c>
      <c r="S4131" t="s">
        <v>1</v>
      </c>
      <c r="T4131" t="s">
        <v>0</v>
      </c>
      <c r="V4131">
        <v>0</v>
      </c>
      <c r="W4131">
        <v>0</v>
      </c>
      <c r="X4131">
        <v>0</v>
      </c>
      <c r="Y4131">
        <v>0</v>
      </c>
      <c r="Z4131">
        <v>0</v>
      </c>
    </row>
    <row r="4132" spans="1:26" x14ac:dyDescent="0.2">
      <c r="A4132">
        <v>1731441</v>
      </c>
      <c r="B4132" t="s">
        <v>10</v>
      </c>
      <c r="C4132" t="s">
        <v>9</v>
      </c>
      <c r="D4132" t="s">
        <v>1</v>
      </c>
      <c r="E4132" t="s">
        <v>8</v>
      </c>
      <c r="F4132" t="s">
        <v>27</v>
      </c>
      <c r="J4132">
        <v>0</v>
      </c>
      <c r="K4132">
        <v>0</v>
      </c>
      <c r="L4132">
        <v>0</v>
      </c>
      <c r="M4132">
        <v>0</v>
      </c>
      <c r="N4132">
        <v>0</v>
      </c>
      <c r="P4132">
        <v>1731441</v>
      </c>
      <c r="Q4132" t="s">
        <v>10</v>
      </c>
      <c r="R4132" t="s">
        <v>9</v>
      </c>
      <c r="S4132" t="s">
        <v>1</v>
      </c>
      <c r="T4132" t="s">
        <v>8</v>
      </c>
      <c r="V4132">
        <v>0</v>
      </c>
      <c r="W4132">
        <v>0</v>
      </c>
      <c r="X4132">
        <v>0</v>
      </c>
      <c r="Y4132">
        <v>0</v>
      </c>
      <c r="Z4132">
        <v>0</v>
      </c>
    </row>
    <row r="4133" spans="1:26" x14ac:dyDescent="0.2">
      <c r="A4133">
        <v>1731971</v>
      </c>
      <c r="B4133" t="s">
        <v>10</v>
      </c>
      <c r="C4133" t="s">
        <v>2</v>
      </c>
      <c r="D4133" t="s">
        <v>1</v>
      </c>
      <c r="E4133" t="s">
        <v>0</v>
      </c>
      <c r="F4133" t="s">
        <v>27</v>
      </c>
      <c r="J4133">
        <v>0</v>
      </c>
      <c r="K4133">
        <v>0</v>
      </c>
      <c r="L4133">
        <v>0</v>
      </c>
      <c r="M4133">
        <v>0</v>
      </c>
      <c r="N4133">
        <v>0</v>
      </c>
      <c r="P4133">
        <v>1731971</v>
      </c>
      <c r="Q4133" t="s">
        <v>10</v>
      </c>
      <c r="R4133" t="s">
        <v>2</v>
      </c>
      <c r="S4133" t="s">
        <v>1</v>
      </c>
      <c r="T4133" t="s">
        <v>0</v>
      </c>
      <c r="V4133">
        <v>0</v>
      </c>
      <c r="W4133">
        <v>0</v>
      </c>
      <c r="X4133">
        <v>0</v>
      </c>
      <c r="Y4133">
        <v>0</v>
      </c>
      <c r="Z4133">
        <v>0</v>
      </c>
    </row>
    <row r="4134" spans="1:26" x14ac:dyDescent="0.2">
      <c r="A4134">
        <v>1732561</v>
      </c>
      <c r="B4134" t="s">
        <v>6</v>
      </c>
      <c r="C4134" t="s">
        <v>5</v>
      </c>
      <c r="D4134" t="s">
        <v>1</v>
      </c>
      <c r="E4134" t="s">
        <v>0</v>
      </c>
      <c r="F4134" t="s">
        <v>27</v>
      </c>
      <c r="J4134">
        <v>0</v>
      </c>
      <c r="K4134">
        <v>0</v>
      </c>
      <c r="L4134">
        <v>0</v>
      </c>
      <c r="M4134">
        <v>0</v>
      </c>
      <c r="N4134">
        <v>0</v>
      </c>
      <c r="P4134">
        <v>1732561</v>
      </c>
      <c r="Q4134" t="s">
        <v>6</v>
      </c>
      <c r="R4134" t="s">
        <v>5</v>
      </c>
      <c r="S4134" t="s">
        <v>1</v>
      </c>
      <c r="T4134" t="s">
        <v>0</v>
      </c>
      <c r="V4134">
        <v>0</v>
      </c>
      <c r="W4134">
        <v>0</v>
      </c>
      <c r="X4134">
        <v>0</v>
      </c>
      <c r="Y4134">
        <v>0</v>
      </c>
      <c r="Z4134">
        <v>0</v>
      </c>
    </row>
    <row r="4135" spans="1:26" x14ac:dyDescent="0.2">
      <c r="A4135">
        <v>1733491</v>
      </c>
      <c r="B4135" t="s">
        <v>6</v>
      </c>
      <c r="C4135" t="s">
        <v>9</v>
      </c>
      <c r="D4135" t="s">
        <v>4</v>
      </c>
      <c r="E4135" t="s">
        <v>0</v>
      </c>
      <c r="F4135" t="s">
        <v>27</v>
      </c>
      <c r="J4135">
        <v>0</v>
      </c>
      <c r="K4135">
        <v>0</v>
      </c>
      <c r="L4135">
        <v>0</v>
      </c>
      <c r="M4135">
        <v>0</v>
      </c>
      <c r="N4135">
        <v>0</v>
      </c>
      <c r="P4135">
        <v>1733491</v>
      </c>
      <c r="Q4135" t="s">
        <v>6</v>
      </c>
      <c r="R4135" t="s">
        <v>9</v>
      </c>
      <c r="S4135" t="s">
        <v>4</v>
      </c>
      <c r="T4135" t="s">
        <v>0</v>
      </c>
      <c r="V4135">
        <v>0</v>
      </c>
      <c r="W4135">
        <v>0</v>
      </c>
      <c r="X4135">
        <v>0</v>
      </c>
      <c r="Y4135">
        <v>0</v>
      </c>
      <c r="Z4135">
        <v>0</v>
      </c>
    </row>
    <row r="4136" spans="1:26" x14ac:dyDescent="0.2">
      <c r="A4136">
        <v>1733721</v>
      </c>
      <c r="B4136" t="s">
        <v>3</v>
      </c>
      <c r="C4136" t="s">
        <v>2</v>
      </c>
      <c r="D4136" t="s">
        <v>1</v>
      </c>
      <c r="E4136" t="s">
        <v>0</v>
      </c>
      <c r="F4136" t="s">
        <v>27</v>
      </c>
      <c r="J4136">
        <v>0</v>
      </c>
      <c r="K4136">
        <v>0</v>
      </c>
      <c r="L4136">
        <v>0</v>
      </c>
      <c r="M4136">
        <v>0</v>
      </c>
      <c r="N4136">
        <v>0</v>
      </c>
      <c r="P4136">
        <v>1733721</v>
      </c>
      <c r="Q4136" t="s">
        <v>3</v>
      </c>
      <c r="R4136" t="s">
        <v>2</v>
      </c>
      <c r="S4136" t="s">
        <v>1</v>
      </c>
      <c r="T4136" t="s">
        <v>0</v>
      </c>
      <c r="V4136">
        <v>0</v>
      </c>
      <c r="W4136">
        <v>0</v>
      </c>
      <c r="X4136">
        <v>0</v>
      </c>
      <c r="Y4136">
        <v>0</v>
      </c>
      <c r="Z4136">
        <v>0</v>
      </c>
    </row>
    <row r="4137" spans="1:26" x14ac:dyDescent="0.2">
      <c r="A4137">
        <v>1734311</v>
      </c>
      <c r="B4137" t="s">
        <v>6</v>
      </c>
      <c r="C4137" t="s">
        <v>2</v>
      </c>
      <c r="D4137" t="s">
        <v>1</v>
      </c>
      <c r="E4137" t="s">
        <v>0</v>
      </c>
      <c r="F4137" t="s">
        <v>27</v>
      </c>
      <c r="J4137">
        <v>0</v>
      </c>
      <c r="K4137">
        <v>0</v>
      </c>
      <c r="L4137">
        <v>0</v>
      </c>
      <c r="M4137">
        <v>0</v>
      </c>
      <c r="N4137">
        <v>0</v>
      </c>
      <c r="P4137">
        <v>1734311</v>
      </c>
      <c r="Q4137" t="s">
        <v>6</v>
      </c>
      <c r="R4137" t="s">
        <v>2</v>
      </c>
      <c r="S4137" t="s">
        <v>1</v>
      </c>
      <c r="T4137" t="s">
        <v>0</v>
      </c>
      <c r="V4137">
        <v>0</v>
      </c>
      <c r="W4137">
        <v>0</v>
      </c>
      <c r="X4137">
        <v>0</v>
      </c>
      <c r="Y4137">
        <v>0</v>
      </c>
      <c r="Z4137">
        <v>0</v>
      </c>
    </row>
    <row r="4138" spans="1:26" x14ac:dyDescent="0.2">
      <c r="A4138">
        <v>1734461</v>
      </c>
      <c r="B4138" t="s">
        <v>6</v>
      </c>
      <c r="C4138" t="s">
        <v>5</v>
      </c>
      <c r="E4138" t="s">
        <v>0</v>
      </c>
      <c r="F4138" t="s">
        <v>27</v>
      </c>
      <c r="J4138">
        <v>0</v>
      </c>
      <c r="K4138">
        <v>0</v>
      </c>
      <c r="L4138">
        <v>0</v>
      </c>
      <c r="M4138">
        <v>0</v>
      </c>
      <c r="N4138">
        <v>0</v>
      </c>
      <c r="P4138">
        <v>1734461</v>
      </c>
      <c r="Q4138" t="s">
        <v>6</v>
      </c>
      <c r="R4138" t="s">
        <v>5</v>
      </c>
      <c r="S4138" t="s">
        <v>24</v>
      </c>
      <c r="T4138" t="s">
        <v>0</v>
      </c>
      <c r="V4138">
        <v>0</v>
      </c>
      <c r="W4138">
        <v>0</v>
      </c>
      <c r="X4138">
        <v>0</v>
      </c>
      <c r="Y4138">
        <v>0</v>
      </c>
      <c r="Z4138">
        <v>0</v>
      </c>
    </row>
    <row r="4139" spans="1:26" x14ac:dyDescent="0.2">
      <c r="A4139">
        <v>1734841</v>
      </c>
      <c r="B4139" t="s">
        <v>3</v>
      </c>
      <c r="C4139" t="s">
        <v>11</v>
      </c>
      <c r="D4139" t="s">
        <v>4</v>
      </c>
      <c r="E4139" t="s">
        <v>0</v>
      </c>
      <c r="F4139" t="s">
        <v>27</v>
      </c>
      <c r="J4139">
        <v>0</v>
      </c>
      <c r="K4139">
        <v>0</v>
      </c>
      <c r="L4139">
        <v>0</v>
      </c>
      <c r="M4139">
        <v>1</v>
      </c>
      <c r="N4139">
        <v>0</v>
      </c>
      <c r="P4139">
        <v>1734841</v>
      </c>
      <c r="Q4139" t="s">
        <v>3</v>
      </c>
      <c r="R4139" t="s">
        <v>11</v>
      </c>
      <c r="S4139" t="s">
        <v>4</v>
      </c>
      <c r="T4139" t="s">
        <v>0</v>
      </c>
      <c r="V4139">
        <v>0</v>
      </c>
      <c r="W4139">
        <v>0</v>
      </c>
      <c r="X4139">
        <v>0</v>
      </c>
      <c r="Y4139">
        <v>0</v>
      </c>
      <c r="Z4139">
        <v>0</v>
      </c>
    </row>
    <row r="4140" spans="1:26" x14ac:dyDescent="0.2">
      <c r="A4140">
        <v>1735431</v>
      </c>
      <c r="B4140" t="s">
        <v>3</v>
      </c>
      <c r="C4140" t="s">
        <v>2</v>
      </c>
      <c r="D4140" t="s">
        <v>4</v>
      </c>
      <c r="E4140" t="s">
        <v>0</v>
      </c>
      <c r="F4140" t="s">
        <v>27</v>
      </c>
      <c r="J4140">
        <v>0</v>
      </c>
      <c r="K4140">
        <v>0</v>
      </c>
      <c r="L4140">
        <v>0</v>
      </c>
      <c r="M4140">
        <v>0</v>
      </c>
      <c r="N4140">
        <v>0</v>
      </c>
      <c r="P4140">
        <v>1735431</v>
      </c>
      <c r="Q4140" t="s">
        <v>3</v>
      </c>
      <c r="R4140" t="s">
        <v>2</v>
      </c>
      <c r="S4140" t="s">
        <v>4</v>
      </c>
      <c r="T4140" t="s">
        <v>0</v>
      </c>
      <c r="V4140">
        <v>0</v>
      </c>
      <c r="W4140">
        <v>0</v>
      </c>
      <c r="X4140">
        <v>0</v>
      </c>
      <c r="Y4140">
        <v>0</v>
      </c>
      <c r="Z4140">
        <v>0</v>
      </c>
    </row>
    <row r="4141" spans="1:26" x14ac:dyDescent="0.2">
      <c r="A4141">
        <v>1735961</v>
      </c>
      <c r="B4141" t="s">
        <v>3</v>
      </c>
      <c r="C4141" t="s">
        <v>5</v>
      </c>
      <c r="D4141" t="s">
        <v>1</v>
      </c>
      <c r="E4141" t="s">
        <v>0</v>
      </c>
      <c r="F4141" t="s">
        <v>27</v>
      </c>
      <c r="J4141">
        <v>0</v>
      </c>
      <c r="K4141">
        <v>0</v>
      </c>
      <c r="L4141">
        <v>0</v>
      </c>
      <c r="M4141">
        <v>0</v>
      </c>
      <c r="N4141">
        <v>0</v>
      </c>
      <c r="P4141">
        <v>1735961</v>
      </c>
      <c r="Q4141" t="s">
        <v>3</v>
      </c>
      <c r="R4141" t="s">
        <v>5</v>
      </c>
      <c r="S4141" t="s">
        <v>1</v>
      </c>
      <c r="T4141" t="s">
        <v>0</v>
      </c>
      <c r="V4141">
        <v>0</v>
      </c>
      <c r="W4141">
        <v>0</v>
      </c>
      <c r="X4141">
        <v>0</v>
      </c>
      <c r="Y4141">
        <v>0</v>
      </c>
      <c r="Z4141">
        <v>0</v>
      </c>
    </row>
    <row r="4142" spans="1:26" x14ac:dyDescent="0.2">
      <c r="A4142">
        <v>1736171</v>
      </c>
      <c r="B4142" t="s">
        <v>6</v>
      </c>
      <c r="C4142" t="s">
        <v>5</v>
      </c>
      <c r="D4142" t="s">
        <v>1</v>
      </c>
      <c r="E4142" t="s">
        <v>0</v>
      </c>
      <c r="F4142" t="s">
        <v>27</v>
      </c>
      <c r="J4142">
        <v>0</v>
      </c>
      <c r="K4142">
        <v>0</v>
      </c>
      <c r="L4142">
        <v>0</v>
      </c>
      <c r="M4142">
        <v>0</v>
      </c>
      <c r="N4142">
        <v>0</v>
      </c>
      <c r="P4142">
        <v>1736171</v>
      </c>
      <c r="Q4142" t="s">
        <v>6</v>
      </c>
      <c r="R4142" t="s">
        <v>5</v>
      </c>
      <c r="S4142" t="s">
        <v>1</v>
      </c>
      <c r="T4142" t="s">
        <v>0</v>
      </c>
      <c r="V4142">
        <v>0</v>
      </c>
      <c r="W4142">
        <v>0</v>
      </c>
      <c r="X4142">
        <v>0</v>
      </c>
      <c r="Y4142">
        <v>0</v>
      </c>
      <c r="Z4142">
        <v>0</v>
      </c>
    </row>
    <row r="4143" spans="1:26" x14ac:dyDescent="0.2">
      <c r="A4143">
        <v>1736741</v>
      </c>
      <c r="B4143" t="s">
        <v>3</v>
      </c>
      <c r="C4143" t="s">
        <v>2</v>
      </c>
      <c r="D4143" t="s">
        <v>7</v>
      </c>
      <c r="E4143" t="s">
        <v>0</v>
      </c>
      <c r="F4143" t="s">
        <v>27</v>
      </c>
      <c r="J4143">
        <v>0</v>
      </c>
      <c r="K4143">
        <v>0</v>
      </c>
      <c r="L4143">
        <v>0</v>
      </c>
      <c r="M4143">
        <v>0</v>
      </c>
      <c r="N4143">
        <v>0</v>
      </c>
      <c r="P4143">
        <v>1736741</v>
      </c>
      <c r="Q4143" t="s">
        <v>3</v>
      </c>
      <c r="R4143" t="s">
        <v>2</v>
      </c>
      <c r="S4143" t="s">
        <v>7</v>
      </c>
      <c r="T4143" t="s">
        <v>0</v>
      </c>
      <c r="V4143">
        <v>0</v>
      </c>
      <c r="W4143">
        <v>0</v>
      </c>
      <c r="X4143">
        <v>0</v>
      </c>
      <c r="Y4143">
        <v>0</v>
      </c>
      <c r="Z4143">
        <v>0</v>
      </c>
    </row>
    <row r="4144" spans="1:26" x14ac:dyDescent="0.2">
      <c r="A4144">
        <v>1736931</v>
      </c>
      <c r="B4144" t="s">
        <v>3</v>
      </c>
      <c r="C4144" t="s">
        <v>11</v>
      </c>
      <c r="D4144" t="s">
        <v>4</v>
      </c>
      <c r="E4144" t="s">
        <v>0</v>
      </c>
      <c r="F4144" t="s">
        <v>27</v>
      </c>
      <c r="J4144">
        <v>0</v>
      </c>
      <c r="K4144">
        <v>0</v>
      </c>
      <c r="L4144">
        <v>0</v>
      </c>
      <c r="M4144">
        <v>0</v>
      </c>
      <c r="N4144">
        <v>0</v>
      </c>
      <c r="P4144">
        <v>1736931</v>
      </c>
      <c r="Q4144" t="s">
        <v>3</v>
      </c>
      <c r="R4144" t="s">
        <v>11</v>
      </c>
      <c r="S4144" t="s">
        <v>4</v>
      </c>
      <c r="T4144" t="s">
        <v>0</v>
      </c>
      <c r="V4144">
        <v>0</v>
      </c>
      <c r="W4144">
        <v>0</v>
      </c>
      <c r="X4144">
        <v>0</v>
      </c>
      <c r="Y4144">
        <v>0</v>
      </c>
      <c r="Z4144">
        <v>0</v>
      </c>
    </row>
    <row r="4145" spans="1:26" x14ac:dyDescent="0.2">
      <c r="A4145">
        <v>1737141</v>
      </c>
      <c r="B4145" t="s">
        <v>3</v>
      </c>
      <c r="C4145" t="s">
        <v>2</v>
      </c>
      <c r="D4145" t="s">
        <v>1</v>
      </c>
      <c r="E4145" t="s">
        <v>0</v>
      </c>
      <c r="F4145" t="s">
        <v>27</v>
      </c>
      <c r="J4145">
        <v>0</v>
      </c>
      <c r="K4145">
        <v>0</v>
      </c>
      <c r="L4145">
        <v>0</v>
      </c>
      <c r="M4145">
        <v>0</v>
      </c>
      <c r="N4145">
        <v>0</v>
      </c>
      <c r="P4145">
        <v>1737141</v>
      </c>
      <c r="Q4145" t="s">
        <v>3</v>
      </c>
      <c r="R4145" t="s">
        <v>2</v>
      </c>
      <c r="S4145" t="s">
        <v>1</v>
      </c>
      <c r="T4145" t="s">
        <v>0</v>
      </c>
      <c r="V4145">
        <v>0</v>
      </c>
      <c r="W4145">
        <v>0</v>
      </c>
      <c r="X4145">
        <v>0</v>
      </c>
      <c r="Y4145">
        <v>0</v>
      </c>
      <c r="Z4145">
        <v>0</v>
      </c>
    </row>
    <row r="4146" spans="1:26" x14ac:dyDescent="0.2">
      <c r="A4146">
        <v>1737861</v>
      </c>
      <c r="B4146" t="s">
        <v>6</v>
      </c>
      <c r="C4146" t="s">
        <v>2</v>
      </c>
      <c r="D4146" t="s">
        <v>4</v>
      </c>
      <c r="E4146" t="s">
        <v>0</v>
      </c>
      <c r="F4146" t="s">
        <v>27</v>
      </c>
      <c r="J4146">
        <v>0</v>
      </c>
      <c r="K4146">
        <v>0</v>
      </c>
      <c r="L4146">
        <v>0</v>
      </c>
      <c r="M4146">
        <v>0</v>
      </c>
      <c r="N4146">
        <v>0</v>
      </c>
      <c r="P4146">
        <v>1737861</v>
      </c>
      <c r="Q4146" t="s">
        <v>6</v>
      </c>
      <c r="R4146" t="s">
        <v>2</v>
      </c>
      <c r="S4146" t="s">
        <v>4</v>
      </c>
      <c r="T4146" t="s">
        <v>0</v>
      </c>
      <c r="V4146">
        <v>0</v>
      </c>
      <c r="W4146">
        <v>0</v>
      </c>
      <c r="X4146">
        <v>0</v>
      </c>
      <c r="Y4146">
        <v>0</v>
      </c>
      <c r="Z4146">
        <v>0</v>
      </c>
    </row>
    <row r="4147" spans="1:26" x14ac:dyDescent="0.2">
      <c r="A4147">
        <v>1737901</v>
      </c>
      <c r="B4147" t="s">
        <v>3</v>
      </c>
      <c r="C4147" t="s">
        <v>2</v>
      </c>
      <c r="D4147" t="s">
        <v>1</v>
      </c>
      <c r="E4147" t="s">
        <v>8</v>
      </c>
      <c r="F4147" t="s">
        <v>27</v>
      </c>
      <c r="J4147">
        <v>0</v>
      </c>
      <c r="K4147">
        <v>0</v>
      </c>
      <c r="L4147">
        <v>0</v>
      </c>
      <c r="M4147">
        <v>0</v>
      </c>
      <c r="N4147">
        <v>0</v>
      </c>
      <c r="P4147">
        <v>1737901</v>
      </c>
      <c r="Q4147" t="s">
        <v>3</v>
      </c>
      <c r="R4147" t="s">
        <v>2</v>
      </c>
      <c r="S4147" t="s">
        <v>1</v>
      </c>
      <c r="T4147" t="s">
        <v>8</v>
      </c>
      <c r="V4147">
        <v>0</v>
      </c>
      <c r="W4147">
        <v>0</v>
      </c>
      <c r="X4147">
        <v>0</v>
      </c>
      <c r="Y4147">
        <v>0</v>
      </c>
      <c r="Z4147">
        <v>0</v>
      </c>
    </row>
    <row r="4148" spans="1:26" x14ac:dyDescent="0.2">
      <c r="A4148">
        <v>1738071</v>
      </c>
      <c r="B4148" t="s">
        <v>10</v>
      </c>
      <c r="C4148" t="s">
        <v>12</v>
      </c>
      <c r="D4148" t="s">
        <v>1</v>
      </c>
      <c r="E4148" t="s">
        <v>0</v>
      </c>
      <c r="F4148" t="s">
        <v>27</v>
      </c>
      <c r="J4148">
        <v>0</v>
      </c>
      <c r="K4148">
        <v>0</v>
      </c>
      <c r="L4148">
        <v>0</v>
      </c>
      <c r="M4148">
        <v>0</v>
      </c>
      <c r="N4148">
        <v>0</v>
      </c>
      <c r="P4148">
        <v>1738071</v>
      </c>
      <c r="Q4148" t="s">
        <v>10</v>
      </c>
      <c r="R4148" t="s">
        <v>12</v>
      </c>
      <c r="S4148" t="s">
        <v>1</v>
      </c>
      <c r="T4148" t="s">
        <v>0</v>
      </c>
      <c r="V4148">
        <v>0</v>
      </c>
      <c r="W4148">
        <v>0</v>
      </c>
      <c r="X4148">
        <v>0</v>
      </c>
      <c r="Y4148">
        <v>0</v>
      </c>
      <c r="Z4148">
        <v>0</v>
      </c>
    </row>
    <row r="4149" spans="1:26" x14ac:dyDescent="0.2">
      <c r="A4149">
        <v>1738111</v>
      </c>
      <c r="B4149" t="s">
        <v>3</v>
      </c>
      <c r="C4149" t="s">
        <v>2</v>
      </c>
      <c r="D4149" t="s">
        <v>1</v>
      </c>
      <c r="E4149" t="s">
        <v>0</v>
      </c>
      <c r="F4149" t="s">
        <v>27</v>
      </c>
      <c r="J4149">
        <v>0</v>
      </c>
      <c r="K4149">
        <v>0</v>
      </c>
      <c r="L4149">
        <v>0</v>
      </c>
      <c r="M4149">
        <v>0</v>
      </c>
      <c r="N4149">
        <v>0</v>
      </c>
      <c r="P4149">
        <v>1738111</v>
      </c>
      <c r="Q4149" t="s">
        <v>3</v>
      </c>
      <c r="R4149" t="s">
        <v>2</v>
      </c>
      <c r="S4149" t="s">
        <v>1</v>
      </c>
      <c r="T4149" t="s">
        <v>0</v>
      </c>
      <c r="V4149">
        <v>0</v>
      </c>
      <c r="W4149">
        <v>0</v>
      </c>
      <c r="X4149">
        <v>0</v>
      </c>
      <c r="Y4149">
        <v>0</v>
      </c>
      <c r="Z4149">
        <v>0</v>
      </c>
    </row>
    <row r="4150" spans="1:26" x14ac:dyDescent="0.2">
      <c r="A4150">
        <v>1738261</v>
      </c>
      <c r="B4150" t="s">
        <v>3</v>
      </c>
      <c r="C4150" t="s">
        <v>2</v>
      </c>
      <c r="D4150" t="s">
        <v>4</v>
      </c>
      <c r="E4150" t="s">
        <v>0</v>
      </c>
      <c r="F4150" t="s">
        <v>27</v>
      </c>
      <c r="J4150">
        <v>0</v>
      </c>
      <c r="K4150">
        <v>0</v>
      </c>
      <c r="L4150">
        <v>0</v>
      </c>
      <c r="M4150">
        <v>0</v>
      </c>
      <c r="N4150">
        <v>0</v>
      </c>
      <c r="P4150">
        <v>1738261</v>
      </c>
      <c r="Q4150" t="s">
        <v>3</v>
      </c>
      <c r="R4150" t="s">
        <v>2</v>
      </c>
      <c r="S4150" t="s">
        <v>4</v>
      </c>
      <c r="T4150" t="s">
        <v>0</v>
      </c>
      <c r="V4150">
        <v>0</v>
      </c>
      <c r="W4150">
        <v>0</v>
      </c>
      <c r="X4150">
        <v>0</v>
      </c>
      <c r="Y4150">
        <v>0</v>
      </c>
      <c r="Z4150">
        <v>0</v>
      </c>
    </row>
    <row r="4151" spans="1:26" x14ac:dyDescent="0.2">
      <c r="A4151">
        <v>1738451</v>
      </c>
      <c r="B4151" t="s">
        <v>3</v>
      </c>
      <c r="C4151" t="s">
        <v>5</v>
      </c>
      <c r="D4151" t="s">
        <v>4</v>
      </c>
      <c r="E4151" t="s">
        <v>14</v>
      </c>
      <c r="F4151" t="s">
        <v>27</v>
      </c>
      <c r="J4151">
        <v>0</v>
      </c>
      <c r="K4151">
        <v>0</v>
      </c>
      <c r="L4151">
        <v>0</v>
      </c>
      <c r="M4151">
        <v>0</v>
      </c>
      <c r="N4151">
        <v>0</v>
      </c>
      <c r="P4151">
        <v>1738451</v>
      </c>
      <c r="Q4151" t="s">
        <v>3</v>
      </c>
      <c r="R4151" t="s">
        <v>5</v>
      </c>
      <c r="S4151" t="s">
        <v>4</v>
      </c>
      <c r="T4151" t="s">
        <v>14</v>
      </c>
      <c r="V4151">
        <v>0</v>
      </c>
      <c r="W4151">
        <v>0</v>
      </c>
      <c r="X4151">
        <v>0</v>
      </c>
      <c r="Y4151">
        <v>0</v>
      </c>
      <c r="Z4151">
        <v>0</v>
      </c>
    </row>
    <row r="4152" spans="1:26" x14ac:dyDescent="0.2">
      <c r="A4152">
        <v>1738641</v>
      </c>
      <c r="B4152" t="s">
        <v>3</v>
      </c>
      <c r="C4152" t="s">
        <v>11</v>
      </c>
      <c r="D4152" t="s">
        <v>1</v>
      </c>
      <c r="E4152" t="s">
        <v>8</v>
      </c>
      <c r="F4152" t="s">
        <v>27</v>
      </c>
      <c r="J4152">
        <v>0</v>
      </c>
      <c r="K4152">
        <v>0</v>
      </c>
      <c r="L4152">
        <v>0</v>
      </c>
      <c r="M4152">
        <v>0</v>
      </c>
      <c r="N4152">
        <v>0</v>
      </c>
      <c r="P4152">
        <v>1738641</v>
      </c>
      <c r="Q4152" t="s">
        <v>3</v>
      </c>
      <c r="R4152" t="s">
        <v>11</v>
      </c>
      <c r="S4152" t="s">
        <v>1</v>
      </c>
      <c r="T4152" t="s">
        <v>8</v>
      </c>
      <c r="V4152">
        <v>0</v>
      </c>
      <c r="W4152">
        <v>0</v>
      </c>
      <c r="X4152">
        <v>0</v>
      </c>
      <c r="Y4152">
        <v>0</v>
      </c>
      <c r="Z4152">
        <v>0</v>
      </c>
    </row>
    <row r="4153" spans="1:26" x14ac:dyDescent="0.2">
      <c r="A4153">
        <v>1738981</v>
      </c>
      <c r="B4153" t="s">
        <v>6</v>
      </c>
      <c r="C4153" t="s">
        <v>2</v>
      </c>
      <c r="D4153" t="s">
        <v>1</v>
      </c>
      <c r="E4153" t="s">
        <v>8</v>
      </c>
      <c r="F4153" t="s">
        <v>27</v>
      </c>
      <c r="J4153">
        <v>0</v>
      </c>
      <c r="K4153">
        <v>0</v>
      </c>
      <c r="L4153">
        <v>0</v>
      </c>
      <c r="M4153">
        <v>0</v>
      </c>
      <c r="N4153">
        <v>0</v>
      </c>
      <c r="P4153">
        <v>1738981</v>
      </c>
      <c r="Q4153" t="s">
        <v>6</v>
      </c>
      <c r="R4153" t="s">
        <v>2</v>
      </c>
      <c r="S4153" t="s">
        <v>1</v>
      </c>
      <c r="T4153" t="s">
        <v>8</v>
      </c>
      <c r="V4153">
        <v>0</v>
      </c>
      <c r="W4153">
        <v>0</v>
      </c>
      <c r="X4153">
        <v>0</v>
      </c>
      <c r="Y4153">
        <v>0</v>
      </c>
      <c r="Z4153">
        <v>0</v>
      </c>
    </row>
    <row r="4154" spans="1:26" x14ac:dyDescent="0.2">
      <c r="A4154">
        <v>1739191</v>
      </c>
      <c r="B4154" t="s">
        <v>3</v>
      </c>
      <c r="C4154" t="s">
        <v>2</v>
      </c>
      <c r="D4154" t="s">
        <v>1</v>
      </c>
      <c r="E4154" t="s">
        <v>0</v>
      </c>
      <c r="F4154" t="s">
        <v>27</v>
      </c>
      <c r="J4154">
        <v>0</v>
      </c>
      <c r="K4154">
        <v>0</v>
      </c>
      <c r="L4154">
        <v>0</v>
      </c>
      <c r="M4154">
        <v>0</v>
      </c>
      <c r="N4154">
        <v>0</v>
      </c>
      <c r="P4154">
        <v>1739191</v>
      </c>
      <c r="Q4154" t="s">
        <v>3</v>
      </c>
      <c r="R4154" t="s">
        <v>2</v>
      </c>
      <c r="S4154" t="s">
        <v>1</v>
      </c>
      <c r="T4154" t="s">
        <v>0</v>
      </c>
      <c r="V4154">
        <v>0</v>
      </c>
      <c r="W4154">
        <v>0</v>
      </c>
      <c r="X4154">
        <v>0</v>
      </c>
      <c r="Y4154">
        <v>0</v>
      </c>
      <c r="Z4154">
        <v>0</v>
      </c>
    </row>
    <row r="4155" spans="1:26" x14ac:dyDescent="0.2">
      <c r="A4155">
        <v>1739381</v>
      </c>
      <c r="B4155" t="s">
        <v>3</v>
      </c>
      <c r="C4155" t="s">
        <v>5</v>
      </c>
      <c r="D4155" t="s">
        <v>1</v>
      </c>
      <c r="E4155" t="s">
        <v>0</v>
      </c>
      <c r="F4155" t="s">
        <v>27</v>
      </c>
      <c r="J4155">
        <v>0</v>
      </c>
      <c r="K4155">
        <v>0</v>
      </c>
      <c r="L4155">
        <v>0</v>
      </c>
      <c r="M4155">
        <v>0</v>
      </c>
      <c r="N4155">
        <v>0</v>
      </c>
      <c r="P4155">
        <v>1739381</v>
      </c>
      <c r="Q4155" t="s">
        <v>3</v>
      </c>
      <c r="R4155" t="s">
        <v>5</v>
      </c>
      <c r="S4155" t="s">
        <v>1</v>
      </c>
      <c r="T4155" t="s">
        <v>0</v>
      </c>
      <c r="V4155">
        <v>0</v>
      </c>
      <c r="W4155">
        <v>0</v>
      </c>
      <c r="X4155">
        <v>0</v>
      </c>
      <c r="Y4155">
        <v>0</v>
      </c>
      <c r="Z4155">
        <v>0</v>
      </c>
    </row>
    <row r="4156" spans="1:26" x14ac:dyDescent="0.2">
      <c r="A4156">
        <v>1739571</v>
      </c>
      <c r="B4156" t="s">
        <v>3</v>
      </c>
      <c r="C4156" t="s">
        <v>2</v>
      </c>
      <c r="D4156" t="s">
        <v>7</v>
      </c>
      <c r="E4156" t="s">
        <v>0</v>
      </c>
      <c r="F4156" t="s">
        <v>27</v>
      </c>
      <c r="J4156">
        <v>0</v>
      </c>
      <c r="K4156">
        <v>0</v>
      </c>
      <c r="L4156">
        <v>0</v>
      </c>
      <c r="M4156">
        <v>0</v>
      </c>
      <c r="N4156">
        <v>0</v>
      </c>
      <c r="P4156">
        <v>1739571</v>
      </c>
      <c r="Q4156" t="s">
        <v>3</v>
      </c>
      <c r="R4156" t="s">
        <v>2</v>
      </c>
      <c r="S4156" t="s">
        <v>7</v>
      </c>
      <c r="T4156" t="s">
        <v>0</v>
      </c>
      <c r="V4156">
        <v>0</v>
      </c>
      <c r="W4156">
        <v>0</v>
      </c>
      <c r="X4156">
        <v>0</v>
      </c>
      <c r="Y4156">
        <v>0</v>
      </c>
      <c r="Z4156">
        <v>0</v>
      </c>
    </row>
    <row r="4157" spans="1:26" x14ac:dyDescent="0.2">
      <c r="A4157">
        <v>1739611</v>
      </c>
      <c r="B4157" t="s">
        <v>3</v>
      </c>
      <c r="C4157" t="s">
        <v>2</v>
      </c>
      <c r="D4157" t="s">
        <v>4</v>
      </c>
      <c r="E4157" t="s">
        <v>0</v>
      </c>
      <c r="F4157" t="s">
        <v>27</v>
      </c>
      <c r="J4157">
        <v>0</v>
      </c>
      <c r="K4157">
        <v>0</v>
      </c>
      <c r="L4157">
        <v>0</v>
      </c>
      <c r="M4157">
        <v>0</v>
      </c>
      <c r="N4157">
        <v>0</v>
      </c>
      <c r="P4157">
        <v>1739611</v>
      </c>
      <c r="Q4157" t="s">
        <v>3</v>
      </c>
      <c r="R4157" t="s">
        <v>2</v>
      </c>
      <c r="S4157" t="s">
        <v>4</v>
      </c>
      <c r="T4157" t="s">
        <v>0</v>
      </c>
      <c r="V4157">
        <v>0</v>
      </c>
      <c r="W4157">
        <v>0</v>
      </c>
      <c r="X4157">
        <v>0</v>
      </c>
      <c r="Y4157">
        <v>0</v>
      </c>
      <c r="Z4157">
        <v>0</v>
      </c>
    </row>
    <row r="4158" spans="1:26" x14ac:dyDescent="0.2">
      <c r="A4158">
        <v>1739761</v>
      </c>
      <c r="B4158" t="s">
        <v>6</v>
      </c>
      <c r="C4158" t="s">
        <v>2</v>
      </c>
      <c r="D4158" t="s">
        <v>4</v>
      </c>
      <c r="E4158" t="s">
        <v>0</v>
      </c>
      <c r="F4158" t="s">
        <v>27</v>
      </c>
      <c r="J4158">
        <v>0</v>
      </c>
      <c r="K4158">
        <v>0</v>
      </c>
      <c r="L4158">
        <v>0</v>
      </c>
      <c r="M4158">
        <v>0</v>
      </c>
      <c r="N4158">
        <v>0</v>
      </c>
      <c r="P4158">
        <v>1739761</v>
      </c>
      <c r="Q4158" t="s">
        <v>6</v>
      </c>
      <c r="R4158" t="s">
        <v>2</v>
      </c>
      <c r="S4158" t="s">
        <v>4</v>
      </c>
      <c r="T4158" t="s">
        <v>0</v>
      </c>
      <c r="V4158">
        <v>0</v>
      </c>
      <c r="W4158">
        <v>0</v>
      </c>
      <c r="X4158">
        <v>0</v>
      </c>
      <c r="Y4158">
        <v>0</v>
      </c>
      <c r="Z4158">
        <v>0</v>
      </c>
    </row>
    <row r="4159" spans="1:26" x14ac:dyDescent="0.2">
      <c r="A4159">
        <v>1739801</v>
      </c>
      <c r="B4159" t="s">
        <v>3</v>
      </c>
      <c r="C4159" t="s">
        <v>2</v>
      </c>
      <c r="D4159" t="s">
        <v>7</v>
      </c>
      <c r="E4159" t="s">
        <v>0</v>
      </c>
      <c r="F4159" t="s">
        <v>27</v>
      </c>
      <c r="J4159">
        <v>0</v>
      </c>
      <c r="K4159">
        <v>0</v>
      </c>
      <c r="L4159">
        <v>0</v>
      </c>
      <c r="M4159">
        <v>0</v>
      </c>
      <c r="N4159">
        <v>0</v>
      </c>
      <c r="P4159">
        <v>1739801</v>
      </c>
      <c r="Q4159" t="s">
        <v>3</v>
      </c>
      <c r="R4159" t="s">
        <v>2</v>
      </c>
      <c r="S4159" t="s">
        <v>7</v>
      </c>
      <c r="T4159" t="s">
        <v>0</v>
      </c>
      <c r="V4159">
        <v>0</v>
      </c>
      <c r="W4159">
        <v>0</v>
      </c>
      <c r="X4159">
        <v>0</v>
      </c>
      <c r="Y4159">
        <v>0</v>
      </c>
      <c r="Z4159">
        <v>0</v>
      </c>
    </row>
    <row r="4160" spans="1:26" x14ac:dyDescent="0.2">
      <c r="A4160">
        <v>1740021</v>
      </c>
      <c r="B4160" t="s">
        <v>3</v>
      </c>
      <c r="C4160" t="s">
        <v>2</v>
      </c>
      <c r="D4160" t="s">
        <v>4</v>
      </c>
      <c r="E4160" t="s">
        <v>0</v>
      </c>
      <c r="F4160" t="s">
        <v>27</v>
      </c>
      <c r="J4160">
        <v>0</v>
      </c>
      <c r="K4160">
        <v>0</v>
      </c>
      <c r="L4160">
        <v>0</v>
      </c>
      <c r="M4160">
        <v>0</v>
      </c>
      <c r="N4160">
        <v>0</v>
      </c>
      <c r="P4160">
        <v>1740021</v>
      </c>
      <c r="Q4160" t="s">
        <v>3</v>
      </c>
      <c r="R4160" t="s">
        <v>2</v>
      </c>
      <c r="S4160" t="s">
        <v>4</v>
      </c>
      <c r="T4160" t="s">
        <v>0</v>
      </c>
      <c r="V4160">
        <v>0</v>
      </c>
      <c r="W4160">
        <v>0</v>
      </c>
      <c r="X4160">
        <v>0</v>
      </c>
      <c r="Y4160">
        <v>0</v>
      </c>
      <c r="Z4160">
        <v>0</v>
      </c>
    </row>
    <row r="4161" spans="1:26" x14ac:dyDescent="0.2">
      <c r="A4161">
        <v>1740361</v>
      </c>
      <c r="B4161" t="s">
        <v>3</v>
      </c>
      <c r="C4161" t="s">
        <v>5</v>
      </c>
      <c r="D4161" t="s">
        <v>1</v>
      </c>
      <c r="E4161" t="s">
        <v>0</v>
      </c>
      <c r="F4161" t="s">
        <v>27</v>
      </c>
      <c r="J4161">
        <v>0</v>
      </c>
      <c r="K4161">
        <v>0</v>
      </c>
      <c r="L4161">
        <v>0</v>
      </c>
      <c r="M4161">
        <v>0</v>
      </c>
      <c r="N4161">
        <v>0</v>
      </c>
      <c r="P4161">
        <v>1740361</v>
      </c>
      <c r="Q4161" t="s">
        <v>3</v>
      </c>
      <c r="R4161" t="s">
        <v>5</v>
      </c>
      <c r="S4161" t="s">
        <v>1</v>
      </c>
      <c r="T4161" t="s">
        <v>0</v>
      </c>
      <c r="V4161">
        <v>0</v>
      </c>
      <c r="W4161">
        <v>0</v>
      </c>
      <c r="X4161">
        <v>0</v>
      </c>
      <c r="Y4161">
        <v>0</v>
      </c>
      <c r="Z4161">
        <v>0</v>
      </c>
    </row>
    <row r="4162" spans="1:26" x14ac:dyDescent="0.2">
      <c r="A4162">
        <v>1740401</v>
      </c>
      <c r="B4162" t="s">
        <v>3</v>
      </c>
      <c r="C4162" t="s">
        <v>12</v>
      </c>
      <c r="D4162" t="s">
        <v>1</v>
      </c>
      <c r="E4162" t="s">
        <v>0</v>
      </c>
      <c r="F4162" t="s">
        <v>27</v>
      </c>
      <c r="J4162">
        <v>0</v>
      </c>
      <c r="K4162">
        <v>0</v>
      </c>
      <c r="L4162">
        <v>0</v>
      </c>
      <c r="M4162">
        <v>0</v>
      </c>
      <c r="N4162">
        <v>0</v>
      </c>
      <c r="P4162">
        <v>1740401</v>
      </c>
      <c r="Q4162" t="s">
        <v>3</v>
      </c>
      <c r="R4162" t="s">
        <v>12</v>
      </c>
      <c r="S4162" t="s">
        <v>1</v>
      </c>
      <c r="T4162" t="s">
        <v>0</v>
      </c>
      <c r="V4162">
        <v>0</v>
      </c>
      <c r="W4162">
        <v>0</v>
      </c>
      <c r="X4162">
        <v>0</v>
      </c>
      <c r="Y4162">
        <v>0</v>
      </c>
      <c r="Z4162">
        <v>0</v>
      </c>
    </row>
    <row r="4163" spans="1:26" x14ac:dyDescent="0.2">
      <c r="A4163">
        <v>1740551</v>
      </c>
      <c r="B4163" t="s">
        <v>3</v>
      </c>
      <c r="C4163" t="s">
        <v>2</v>
      </c>
      <c r="D4163" t="s">
        <v>4</v>
      </c>
      <c r="E4163" t="s">
        <v>0</v>
      </c>
      <c r="F4163" t="s">
        <v>27</v>
      </c>
      <c r="J4163">
        <v>0</v>
      </c>
      <c r="K4163">
        <v>0</v>
      </c>
      <c r="L4163">
        <v>0</v>
      </c>
      <c r="M4163">
        <v>0</v>
      </c>
      <c r="N4163">
        <v>0</v>
      </c>
      <c r="P4163">
        <v>1740551</v>
      </c>
      <c r="Q4163" t="s">
        <v>3</v>
      </c>
      <c r="R4163" t="s">
        <v>2</v>
      </c>
      <c r="S4163" t="s">
        <v>4</v>
      </c>
      <c r="T4163" t="s">
        <v>0</v>
      </c>
      <c r="V4163">
        <v>0</v>
      </c>
      <c r="W4163">
        <v>0</v>
      </c>
      <c r="X4163">
        <v>0</v>
      </c>
      <c r="Y4163">
        <v>0</v>
      </c>
      <c r="Z4163">
        <v>0</v>
      </c>
    </row>
    <row r="4164" spans="1:26" x14ac:dyDescent="0.2">
      <c r="A4164">
        <v>1741141</v>
      </c>
      <c r="B4164" t="s">
        <v>3</v>
      </c>
      <c r="C4164" t="s">
        <v>2</v>
      </c>
      <c r="D4164" t="s">
        <v>7</v>
      </c>
      <c r="E4164" t="s">
        <v>0</v>
      </c>
      <c r="F4164" t="s">
        <v>27</v>
      </c>
      <c r="J4164">
        <v>0</v>
      </c>
      <c r="K4164">
        <v>0</v>
      </c>
      <c r="L4164">
        <v>0</v>
      </c>
      <c r="M4164">
        <v>0</v>
      </c>
      <c r="N4164">
        <v>0</v>
      </c>
      <c r="P4164">
        <v>1741141</v>
      </c>
      <c r="Q4164" t="s">
        <v>3</v>
      </c>
      <c r="R4164" t="s">
        <v>2</v>
      </c>
      <c r="S4164" t="s">
        <v>7</v>
      </c>
      <c r="T4164" t="s">
        <v>0</v>
      </c>
      <c r="V4164">
        <v>0</v>
      </c>
      <c r="W4164">
        <v>0</v>
      </c>
      <c r="X4164">
        <v>0</v>
      </c>
      <c r="Y4164">
        <v>0</v>
      </c>
      <c r="Z4164">
        <v>0</v>
      </c>
    </row>
    <row r="4165" spans="1:26" x14ac:dyDescent="0.2">
      <c r="A4165">
        <v>1741291</v>
      </c>
      <c r="B4165" t="s">
        <v>6</v>
      </c>
      <c r="C4165" t="s">
        <v>5</v>
      </c>
      <c r="D4165" t="s">
        <v>4</v>
      </c>
      <c r="E4165" t="s">
        <v>0</v>
      </c>
      <c r="F4165" t="s">
        <v>27</v>
      </c>
      <c r="J4165">
        <v>0</v>
      </c>
      <c r="K4165">
        <v>0</v>
      </c>
      <c r="L4165">
        <v>0</v>
      </c>
      <c r="M4165">
        <v>0</v>
      </c>
      <c r="N4165">
        <v>0</v>
      </c>
      <c r="P4165">
        <v>1741291</v>
      </c>
      <c r="Q4165" t="s">
        <v>6</v>
      </c>
      <c r="R4165" t="s">
        <v>5</v>
      </c>
      <c r="S4165" t="s">
        <v>4</v>
      </c>
      <c r="T4165" t="s">
        <v>0</v>
      </c>
      <c r="V4165">
        <v>0</v>
      </c>
      <c r="W4165">
        <v>0</v>
      </c>
      <c r="X4165">
        <v>0</v>
      </c>
      <c r="Y4165">
        <v>0</v>
      </c>
      <c r="Z4165">
        <v>0</v>
      </c>
    </row>
    <row r="4166" spans="1:26" x14ac:dyDescent="0.2">
      <c r="A4166">
        <v>1741481</v>
      </c>
      <c r="B4166" t="s">
        <v>6</v>
      </c>
      <c r="C4166" t="s">
        <v>5</v>
      </c>
      <c r="D4166" t="s">
        <v>1</v>
      </c>
      <c r="E4166" t="s">
        <v>0</v>
      </c>
      <c r="F4166" t="s">
        <v>27</v>
      </c>
      <c r="J4166">
        <v>0</v>
      </c>
      <c r="K4166">
        <v>0</v>
      </c>
      <c r="L4166">
        <v>0</v>
      </c>
      <c r="M4166">
        <v>0</v>
      </c>
      <c r="N4166">
        <v>0</v>
      </c>
      <c r="P4166">
        <v>1741481</v>
      </c>
      <c r="Q4166" t="s">
        <v>6</v>
      </c>
      <c r="R4166" t="s">
        <v>5</v>
      </c>
      <c r="S4166" t="s">
        <v>1</v>
      </c>
      <c r="T4166" t="s">
        <v>0</v>
      </c>
      <c r="V4166">
        <v>0</v>
      </c>
      <c r="W4166">
        <v>0</v>
      </c>
      <c r="X4166">
        <v>0</v>
      </c>
      <c r="Y4166">
        <v>0</v>
      </c>
      <c r="Z4166">
        <v>0</v>
      </c>
    </row>
    <row r="4167" spans="1:26" x14ac:dyDescent="0.2">
      <c r="A4167">
        <v>1741901</v>
      </c>
      <c r="B4167" t="s">
        <v>3</v>
      </c>
      <c r="C4167" t="s">
        <v>2</v>
      </c>
      <c r="D4167" t="s">
        <v>4</v>
      </c>
      <c r="E4167" t="s">
        <v>0</v>
      </c>
      <c r="F4167" t="s">
        <v>27</v>
      </c>
      <c r="J4167">
        <v>0</v>
      </c>
      <c r="K4167">
        <v>0</v>
      </c>
      <c r="L4167">
        <v>0</v>
      </c>
      <c r="M4167">
        <v>0</v>
      </c>
      <c r="N4167">
        <v>0</v>
      </c>
      <c r="P4167">
        <v>1741901</v>
      </c>
      <c r="Q4167" t="s">
        <v>3</v>
      </c>
      <c r="R4167" t="s">
        <v>2</v>
      </c>
      <c r="S4167" t="s">
        <v>4</v>
      </c>
      <c r="T4167" t="s">
        <v>0</v>
      </c>
      <c r="V4167">
        <v>0</v>
      </c>
      <c r="W4167">
        <v>0</v>
      </c>
      <c r="X4167">
        <v>0</v>
      </c>
      <c r="Y4167">
        <v>0</v>
      </c>
      <c r="Z4167">
        <v>0</v>
      </c>
    </row>
    <row r="4168" spans="1:26" x14ac:dyDescent="0.2">
      <c r="A4168">
        <v>1742641</v>
      </c>
      <c r="B4168" t="s">
        <v>6</v>
      </c>
      <c r="C4168" t="s">
        <v>2</v>
      </c>
      <c r="D4168" t="s">
        <v>1</v>
      </c>
      <c r="E4168" t="s">
        <v>0</v>
      </c>
      <c r="F4168" t="s">
        <v>27</v>
      </c>
      <c r="J4168">
        <v>0</v>
      </c>
      <c r="K4168">
        <v>0</v>
      </c>
      <c r="L4168">
        <v>0</v>
      </c>
      <c r="M4168">
        <v>0</v>
      </c>
      <c r="N4168">
        <v>0</v>
      </c>
      <c r="P4168">
        <v>1742641</v>
      </c>
      <c r="Q4168" t="s">
        <v>6</v>
      </c>
      <c r="R4168" t="s">
        <v>2</v>
      </c>
      <c r="S4168" t="s">
        <v>1</v>
      </c>
      <c r="T4168" t="s">
        <v>0</v>
      </c>
      <c r="V4168">
        <v>0</v>
      </c>
      <c r="W4168">
        <v>0</v>
      </c>
      <c r="X4168">
        <v>0</v>
      </c>
      <c r="Y4168">
        <v>0</v>
      </c>
      <c r="Z4168">
        <v>0</v>
      </c>
    </row>
    <row r="4169" spans="1:26" x14ac:dyDescent="0.2">
      <c r="A4169">
        <v>1742831</v>
      </c>
      <c r="B4169" t="s">
        <v>6</v>
      </c>
      <c r="C4169" t="s">
        <v>2</v>
      </c>
      <c r="D4169" t="s">
        <v>4</v>
      </c>
      <c r="E4169" t="s">
        <v>0</v>
      </c>
      <c r="F4169" t="s">
        <v>27</v>
      </c>
      <c r="J4169">
        <v>0</v>
      </c>
      <c r="K4169">
        <v>0</v>
      </c>
      <c r="L4169">
        <v>0</v>
      </c>
      <c r="M4169">
        <v>0</v>
      </c>
      <c r="N4169">
        <v>0</v>
      </c>
      <c r="P4169">
        <v>1742831</v>
      </c>
      <c r="Q4169" t="s">
        <v>6</v>
      </c>
      <c r="R4169" t="s">
        <v>2</v>
      </c>
      <c r="S4169" t="s">
        <v>4</v>
      </c>
      <c r="T4169" t="s">
        <v>0</v>
      </c>
      <c r="V4169">
        <v>0</v>
      </c>
      <c r="W4169">
        <v>0</v>
      </c>
      <c r="X4169">
        <v>0</v>
      </c>
      <c r="Y4169">
        <v>0</v>
      </c>
      <c r="Z4169">
        <v>0</v>
      </c>
    </row>
    <row r="4170" spans="1:26" x14ac:dyDescent="0.2">
      <c r="A4170">
        <v>1742981</v>
      </c>
      <c r="B4170" t="s">
        <v>3</v>
      </c>
      <c r="C4170" t="s">
        <v>2</v>
      </c>
      <c r="D4170" t="s">
        <v>1</v>
      </c>
      <c r="E4170" t="s">
        <v>0</v>
      </c>
      <c r="F4170" t="s">
        <v>27</v>
      </c>
      <c r="J4170">
        <v>0</v>
      </c>
      <c r="K4170">
        <v>0</v>
      </c>
      <c r="L4170">
        <v>0</v>
      </c>
      <c r="M4170">
        <v>0</v>
      </c>
      <c r="N4170">
        <v>0</v>
      </c>
      <c r="P4170">
        <v>1742981</v>
      </c>
      <c r="Q4170" t="s">
        <v>3</v>
      </c>
      <c r="R4170" t="s">
        <v>2</v>
      </c>
      <c r="S4170" t="s">
        <v>1</v>
      </c>
      <c r="T4170" t="s">
        <v>0</v>
      </c>
      <c r="V4170">
        <v>0</v>
      </c>
      <c r="W4170">
        <v>0</v>
      </c>
      <c r="X4170">
        <v>0</v>
      </c>
      <c r="Y4170">
        <v>0</v>
      </c>
      <c r="Z4170">
        <v>0</v>
      </c>
    </row>
    <row r="4171" spans="1:26" x14ac:dyDescent="0.2">
      <c r="A4171">
        <v>1743231</v>
      </c>
      <c r="B4171" t="s">
        <v>3</v>
      </c>
      <c r="C4171" t="s">
        <v>5</v>
      </c>
      <c r="D4171" t="s">
        <v>1</v>
      </c>
      <c r="E4171" t="s">
        <v>0</v>
      </c>
      <c r="F4171" t="s">
        <v>27</v>
      </c>
      <c r="J4171">
        <v>0</v>
      </c>
      <c r="K4171">
        <v>0</v>
      </c>
      <c r="L4171">
        <v>0</v>
      </c>
      <c r="M4171">
        <v>0</v>
      </c>
      <c r="N4171">
        <v>0</v>
      </c>
      <c r="P4171">
        <v>1743231</v>
      </c>
      <c r="Q4171" t="s">
        <v>3</v>
      </c>
      <c r="R4171" t="s">
        <v>5</v>
      </c>
      <c r="S4171" t="s">
        <v>1</v>
      </c>
      <c r="T4171" t="s">
        <v>0</v>
      </c>
      <c r="V4171">
        <v>0</v>
      </c>
      <c r="W4171">
        <v>0</v>
      </c>
      <c r="X4171">
        <v>0</v>
      </c>
      <c r="Y4171">
        <v>0</v>
      </c>
      <c r="Z4171">
        <v>0</v>
      </c>
    </row>
    <row r="4172" spans="1:26" x14ac:dyDescent="0.2">
      <c r="A4172">
        <v>1743421</v>
      </c>
      <c r="B4172" t="s">
        <v>6</v>
      </c>
      <c r="C4172" t="s">
        <v>5</v>
      </c>
      <c r="D4172" t="s">
        <v>1</v>
      </c>
      <c r="E4172" t="s">
        <v>8</v>
      </c>
      <c r="F4172" t="s">
        <v>27</v>
      </c>
      <c r="J4172">
        <v>0</v>
      </c>
      <c r="K4172">
        <v>0</v>
      </c>
      <c r="L4172">
        <v>0</v>
      </c>
      <c r="M4172">
        <v>0</v>
      </c>
      <c r="N4172">
        <v>0</v>
      </c>
      <c r="P4172">
        <v>1743421</v>
      </c>
      <c r="Q4172" t="s">
        <v>6</v>
      </c>
      <c r="R4172" t="s">
        <v>5</v>
      </c>
      <c r="S4172" t="s">
        <v>1</v>
      </c>
      <c r="T4172" t="s">
        <v>8</v>
      </c>
      <c r="V4172">
        <v>0</v>
      </c>
      <c r="W4172">
        <v>0</v>
      </c>
      <c r="X4172">
        <v>0</v>
      </c>
      <c r="Y4172">
        <v>0</v>
      </c>
      <c r="Z4172">
        <v>0</v>
      </c>
    </row>
    <row r="4173" spans="1:26" x14ac:dyDescent="0.2">
      <c r="A4173">
        <v>1743571</v>
      </c>
      <c r="B4173" t="s">
        <v>3</v>
      </c>
      <c r="C4173" t="s">
        <v>5</v>
      </c>
      <c r="D4173" t="s">
        <v>4</v>
      </c>
      <c r="E4173" t="s">
        <v>0</v>
      </c>
      <c r="F4173" t="s">
        <v>27</v>
      </c>
      <c r="J4173">
        <v>0</v>
      </c>
      <c r="K4173">
        <v>0</v>
      </c>
      <c r="L4173">
        <v>0</v>
      </c>
      <c r="M4173">
        <v>0</v>
      </c>
      <c r="N4173">
        <v>0</v>
      </c>
      <c r="P4173">
        <v>1743571</v>
      </c>
      <c r="Q4173" t="s">
        <v>3</v>
      </c>
      <c r="R4173" t="s">
        <v>5</v>
      </c>
      <c r="S4173" t="s">
        <v>4</v>
      </c>
      <c r="T4173" t="s">
        <v>0</v>
      </c>
      <c r="V4173">
        <v>0</v>
      </c>
      <c r="W4173">
        <v>0</v>
      </c>
      <c r="X4173">
        <v>0</v>
      </c>
      <c r="Y4173">
        <v>0</v>
      </c>
      <c r="Z4173">
        <v>0</v>
      </c>
    </row>
    <row r="4174" spans="1:26" x14ac:dyDescent="0.2">
      <c r="A4174">
        <v>1743761</v>
      </c>
      <c r="B4174" t="s">
        <v>3</v>
      </c>
      <c r="C4174" t="s">
        <v>5</v>
      </c>
      <c r="D4174" t="s">
        <v>7</v>
      </c>
      <c r="E4174" t="s">
        <v>0</v>
      </c>
      <c r="F4174" t="s">
        <v>27</v>
      </c>
      <c r="J4174">
        <v>0</v>
      </c>
      <c r="K4174">
        <v>0</v>
      </c>
      <c r="L4174">
        <v>0</v>
      </c>
      <c r="M4174">
        <v>0</v>
      </c>
      <c r="N4174">
        <v>0</v>
      </c>
      <c r="P4174">
        <v>1743761</v>
      </c>
      <c r="Q4174" t="s">
        <v>3</v>
      </c>
      <c r="R4174" t="s">
        <v>5</v>
      </c>
      <c r="S4174" t="s">
        <v>7</v>
      </c>
      <c r="T4174" t="s">
        <v>0</v>
      </c>
      <c r="V4174">
        <v>0</v>
      </c>
      <c r="W4174">
        <v>0</v>
      </c>
      <c r="X4174">
        <v>0</v>
      </c>
      <c r="Y4174">
        <v>0</v>
      </c>
      <c r="Z4174">
        <v>0</v>
      </c>
    </row>
    <row r="4175" spans="1:26" x14ac:dyDescent="0.2">
      <c r="A4175">
        <v>1744161</v>
      </c>
      <c r="B4175" t="s">
        <v>3</v>
      </c>
      <c r="C4175" t="s">
        <v>2</v>
      </c>
      <c r="D4175" t="s">
        <v>4</v>
      </c>
      <c r="E4175" t="s">
        <v>0</v>
      </c>
      <c r="F4175" t="s">
        <v>27</v>
      </c>
      <c r="J4175">
        <v>0</v>
      </c>
      <c r="K4175">
        <v>0</v>
      </c>
      <c r="L4175">
        <v>0</v>
      </c>
      <c r="M4175">
        <v>0</v>
      </c>
      <c r="N4175">
        <v>0</v>
      </c>
      <c r="P4175">
        <v>1744161</v>
      </c>
      <c r="Q4175" t="s">
        <v>3</v>
      </c>
      <c r="R4175" t="s">
        <v>2</v>
      </c>
      <c r="S4175" t="s">
        <v>4</v>
      </c>
      <c r="T4175" t="s">
        <v>0</v>
      </c>
      <c r="V4175">
        <v>0</v>
      </c>
      <c r="W4175">
        <v>0</v>
      </c>
      <c r="X4175">
        <v>0</v>
      </c>
      <c r="Y4175">
        <v>0</v>
      </c>
      <c r="Z4175">
        <v>0</v>
      </c>
    </row>
    <row r="4176" spans="1:26" x14ac:dyDescent="0.2">
      <c r="A4176">
        <v>1744201</v>
      </c>
      <c r="B4176" t="s">
        <v>3</v>
      </c>
      <c r="C4176" t="s">
        <v>2</v>
      </c>
      <c r="D4176" t="s">
        <v>7</v>
      </c>
      <c r="E4176" t="s">
        <v>8</v>
      </c>
      <c r="F4176" t="s">
        <v>27</v>
      </c>
      <c r="J4176">
        <v>0</v>
      </c>
      <c r="K4176">
        <v>0</v>
      </c>
      <c r="L4176">
        <v>0</v>
      </c>
      <c r="M4176">
        <v>0</v>
      </c>
      <c r="N4176">
        <v>0</v>
      </c>
      <c r="P4176">
        <v>1744201</v>
      </c>
      <c r="Q4176" t="s">
        <v>3</v>
      </c>
      <c r="R4176" t="s">
        <v>2</v>
      </c>
      <c r="S4176" t="s">
        <v>7</v>
      </c>
      <c r="T4176" t="s">
        <v>8</v>
      </c>
      <c r="V4176">
        <v>0</v>
      </c>
      <c r="W4176">
        <v>0</v>
      </c>
      <c r="X4176">
        <v>0</v>
      </c>
      <c r="Y4176">
        <v>0</v>
      </c>
      <c r="Z4176">
        <v>0</v>
      </c>
    </row>
    <row r="4177" spans="1:26" x14ac:dyDescent="0.2">
      <c r="A4177">
        <v>1744351</v>
      </c>
      <c r="B4177" t="s">
        <v>3</v>
      </c>
      <c r="C4177" t="s">
        <v>2</v>
      </c>
      <c r="D4177" t="s">
        <v>7</v>
      </c>
      <c r="E4177" t="s">
        <v>8</v>
      </c>
      <c r="F4177" t="s">
        <v>27</v>
      </c>
      <c r="J4177">
        <v>0</v>
      </c>
      <c r="K4177">
        <v>0</v>
      </c>
      <c r="L4177">
        <v>0</v>
      </c>
      <c r="M4177">
        <v>0</v>
      </c>
      <c r="N4177">
        <v>0</v>
      </c>
      <c r="P4177">
        <v>1744351</v>
      </c>
      <c r="Q4177" t="s">
        <v>3</v>
      </c>
      <c r="R4177" t="s">
        <v>2</v>
      </c>
      <c r="S4177" t="s">
        <v>7</v>
      </c>
      <c r="T4177" t="s">
        <v>8</v>
      </c>
      <c r="V4177">
        <v>0</v>
      </c>
      <c r="W4177">
        <v>0</v>
      </c>
      <c r="X4177">
        <v>0</v>
      </c>
      <c r="Y4177">
        <v>0</v>
      </c>
      <c r="Z4177">
        <v>0</v>
      </c>
    </row>
    <row r="4178" spans="1:26" x14ac:dyDescent="0.2">
      <c r="A4178">
        <v>1744541</v>
      </c>
      <c r="B4178" t="s">
        <v>6</v>
      </c>
      <c r="C4178" t="s">
        <v>5</v>
      </c>
      <c r="D4178" t="s">
        <v>1</v>
      </c>
      <c r="E4178" t="s">
        <v>0</v>
      </c>
      <c r="F4178" t="s">
        <v>27</v>
      </c>
      <c r="J4178">
        <v>0</v>
      </c>
      <c r="K4178">
        <v>0</v>
      </c>
      <c r="L4178">
        <v>0</v>
      </c>
      <c r="M4178">
        <v>0</v>
      </c>
      <c r="N4178">
        <v>0</v>
      </c>
      <c r="P4178">
        <v>1744541</v>
      </c>
      <c r="Q4178" t="s">
        <v>6</v>
      </c>
      <c r="R4178" t="s">
        <v>5</v>
      </c>
      <c r="S4178" t="s">
        <v>1</v>
      </c>
      <c r="T4178" t="s">
        <v>0</v>
      </c>
      <c r="V4178">
        <v>0</v>
      </c>
      <c r="W4178">
        <v>0</v>
      </c>
      <c r="X4178">
        <v>0</v>
      </c>
      <c r="Y4178">
        <v>0</v>
      </c>
      <c r="Z4178">
        <v>0</v>
      </c>
    </row>
    <row r="4179" spans="1:26" x14ac:dyDescent="0.2">
      <c r="A4179">
        <v>1744881</v>
      </c>
      <c r="B4179" t="s">
        <v>3</v>
      </c>
      <c r="C4179" t="s">
        <v>5</v>
      </c>
      <c r="D4179" t="s">
        <v>4</v>
      </c>
      <c r="E4179" t="s">
        <v>0</v>
      </c>
      <c r="F4179" t="s">
        <v>27</v>
      </c>
      <c r="J4179">
        <v>0</v>
      </c>
      <c r="K4179">
        <v>0</v>
      </c>
      <c r="L4179">
        <v>0</v>
      </c>
      <c r="M4179">
        <v>0</v>
      </c>
      <c r="N4179">
        <v>0</v>
      </c>
      <c r="P4179">
        <v>1744881</v>
      </c>
      <c r="Q4179" t="s">
        <v>3</v>
      </c>
      <c r="R4179" t="s">
        <v>5</v>
      </c>
      <c r="S4179" t="s">
        <v>4</v>
      </c>
      <c r="T4179" t="s">
        <v>0</v>
      </c>
      <c r="V4179">
        <v>0</v>
      </c>
      <c r="W4179">
        <v>0</v>
      </c>
      <c r="X4179">
        <v>0</v>
      </c>
      <c r="Y4179">
        <v>0</v>
      </c>
      <c r="Z4179">
        <v>0</v>
      </c>
    </row>
    <row r="4180" spans="1:26" x14ac:dyDescent="0.2">
      <c r="A4180">
        <v>1744921</v>
      </c>
      <c r="B4180" t="s">
        <v>3</v>
      </c>
      <c r="C4180" t="s">
        <v>5</v>
      </c>
      <c r="D4180" t="s">
        <v>7</v>
      </c>
      <c r="E4180" t="s">
        <v>0</v>
      </c>
      <c r="F4180" t="s">
        <v>27</v>
      </c>
      <c r="J4180">
        <v>0</v>
      </c>
      <c r="K4180">
        <v>0</v>
      </c>
      <c r="L4180">
        <v>0</v>
      </c>
      <c r="M4180">
        <v>0</v>
      </c>
      <c r="N4180">
        <v>0</v>
      </c>
      <c r="P4180">
        <v>1744921</v>
      </c>
      <c r="Q4180" t="s">
        <v>3</v>
      </c>
      <c r="R4180" t="s">
        <v>5</v>
      </c>
      <c r="S4180" t="s">
        <v>7</v>
      </c>
      <c r="T4180" t="s">
        <v>0</v>
      </c>
      <c r="V4180">
        <v>0</v>
      </c>
      <c r="W4180">
        <v>0</v>
      </c>
      <c r="X4180">
        <v>0</v>
      </c>
      <c r="Y4180">
        <v>0</v>
      </c>
      <c r="Z4180">
        <v>0</v>
      </c>
    </row>
    <row r="4181" spans="1:26" x14ac:dyDescent="0.2">
      <c r="A4181">
        <v>1745091</v>
      </c>
      <c r="B4181" t="s">
        <v>13</v>
      </c>
      <c r="C4181" t="s">
        <v>5</v>
      </c>
      <c r="D4181" t="s">
        <v>1</v>
      </c>
      <c r="E4181" t="s">
        <v>8</v>
      </c>
      <c r="F4181" t="s">
        <v>27</v>
      </c>
      <c r="J4181">
        <v>0</v>
      </c>
      <c r="K4181">
        <v>0</v>
      </c>
      <c r="L4181">
        <v>0</v>
      </c>
      <c r="M4181">
        <v>0</v>
      </c>
      <c r="N4181">
        <v>0</v>
      </c>
      <c r="P4181">
        <v>1745091</v>
      </c>
      <c r="Q4181" t="s">
        <v>13</v>
      </c>
      <c r="R4181" t="s">
        <v>5</v>
      </c>
      <c r="S4181" t="s">
        <v>1</v>
      </c>
      <c r="T4181" t="s">
        <v>8</v>
      </c>
      <c r="V4181">
        <v>0</v>
      </c>
      <c r="W4181">
        <v>0</v>
      </c>
      <c r="X4181">
        <v>0</v>
      </c>
      <c r="Y4181">
        <v>0</v>
      </c>
      <c r="Z4181">
        <v>0</v>
      </c>
    </row>
    <row r="4182" spans="1:26" x14ac:dyDescent="0.2">
      <c r="A4182">
        <v>1745131</v>
      </c>
      <c r="B4182" t="s">
        <v>10</v>
      </c>
      <c r="C4182" t="s">
        <v>2</v>
      </c>
      <c r="D4182" t="s">
        <v>4</v>
      </c>
      <c r="E4182" t="s">
        <v>0</v>
      </c>
      <c r="F4182" t="s">
        <v>27</v>
      </c>
      <c r="J4182">
        <v>0</v>
      </c>
      <c r="K4182">
        <v>0</v>
      </c>
      <c r="L4182">
        <v>0</v>
      </c>
      <c r="M4182">
        <v>0</v>
      </c>
      <c r="N4182">
        <v>0</v>
      </c>
      <c r="P4182">
        <v>1745131</v>
      </c>
      <c r="Q4182" t="s">
        <v>10</v>
      </c>
      <c r="R4182" t="s">
        <v>2</v>
      </c>
      <c r="S4182" t="s">
        <v>4</v>
      </c>
      <c r="T4182" t="s">
        <v>0</v>
      </c>
      <c r="V4182">
        <v>0</v>
      </c>
      <c r="W4182">
        <v>0</v>
      </c>
      <c r="X4182">
        <v>0</v>
      </c>
      <c r="Y4182">
        <v>0</v>
      </c>
      <c r="Z4182">
        <v>0</v>
      </c>
    </row>
    <row r="4183" spans="1:26" x14ac:dyDescent="0.2">
      <c r="A4183">
        <v>1745321</v>
      </c>
      <c r="B4183" t="s">
        <v>6</v>
      </c>
      <c r="C4183" t="s">
        <v>9</v>
      </c>
      <c r="D4183" t="s">
        <v>4</v>
      </c>
      <c r="E4183" t="s">
        <v>0</v>
      </c>
      <c r="F4183" t="s">
        <v>27</v>
      </c>
      <c r="J4183">
        <v>0</v>
      </c>
      <c r="K4183">
        <v>0</v>
      </c>
      <c r="L4183">
        <v>0</v>
      </c>
      <c r="M4183">
        <v>0</v>
      </c>
      <c r="N4183">
        <v>0</v>
      </c>
      <c r="P4183">
        <v>1745321</v>
      </c>
      <c r="Q4183" t="s">
        <v>6</v>
      </c>
      <c r="R4183" t="s">
        <v>9</v>
      </c>
      <c r="S4183" t="s">
        <v>4</v>
      </c>
      <c r="T4183" t="s">
        <v>0</v>
      </c>
      <c r="V4183">
        <v>0</v>
      </c>
      <c r="W4183">
        <v>0</v>
      </c>
      <c r="X4183">
        <v>0</v>
      </c>
      <c r="Y4183">
        <v>0</v>
      </c>
      <c r="Z4183">
        <v>0</v>
      </c>
    </row>
    <row r="4184" spans="1:26" x14ac:dyDescent="0.2">
      <c r="A4184">
        <v>1745851</v>
      </c>
      <c r="B4184" t="s">
        <v>6</v>
      </c>
      <c r="C4184" t="s">
        <v>2</v>
      </c>
      <c r="D4184" t="s">
        <v>1</v>
      </c>
      <c r="E4184" t="s">
        <v>0</v>
      </c>
      <c r="F4184" t="s">
        <v>27</v>
      </c>
      <c r="J4184">
        <v>0</v>
      </c>
      <c r="K4184">
        <v>0</v>
      </c>
      <c r="L4184">
        <v>0</v>
      </c>
      <c r="M4184">
        <v>0</v>
      </c>
      <c r="N4184">
        <v>0</v>
      </c>
      <c r="P4184">
        <v>1745851</v>
      </c>
      <c r="Q4184" t="s">
        <v>6</v>
      </c>
      <c r="R4184" t="s">
        <v>2</v>
      </c>
      <c r="S4184" t="s">
        <v>1</v>
      </c>
      <c r="T4184" t="s">
        <v>0</v>
      </c>
      <c r="V4184">
        <v>0</v>
      </c>
      <c r="W4184">
        <v>0</v>
      </c>
      <c r="X4184">
        <v>0</v>
      </c>
      <c r="Y4184">
        <v>0</v>
      </c>
      <c r="Z4184">
        <v>0</v>
      </c>
    </row>
    <row r="4185" spans="1:26" x14ac:dyDescent="0.2">
      <c r="A4185">
        <v>1746251</v>
      </c>
      <c r="B4185" t="s">
        <v>3</v>
      </c>
      <c r="C4185" t="s">
        <v>5</v>
      </c>
      <c r="D4185" t="s">
        <v>7</v>
      </c>
      <c r="E4185" t="s">
        <v>0</v>
      </c>
      <c r="F4185" t="s">
        <v>27</v>
      </c>
      <c r="J4185">
        <v>0</v>
      </c>
      <c r="K4185">
        <v>0</v>
      </c>
      <c r="L4185">
        <v>0</v>
      </c>
      <c r="M4185">
        <v>0</v>
      </c>
      <c r="N4185">
        <v>0</v>
      </c>
      <c r="P4185">
        <v>1746251</v>
      </c>
      <c r="Q4185" t="s">
        <v>3</v>
      </c>
      <c r="R4185" t="s">
        <v>5</v>
      </c>
      <c r="S4185" t="s">
        <v>7</v>
      </c>
      <c r="T4185" t="s">
        <v>0</v>
      </c>
      <c r="V4185">
        <v>0</v>
      </c>
      <c r="W4185">
        <v>0</v>
      </c>
      <c r="X4185">
        <v>0</v>
      </c>
      <c r="Y4185">
        <v>0</v>
      </c>
      <c r="Z4185">
        <v>0</v>
      </c>
    </row>
    <row r="4186" spans="1:26" x14ac:dyDescent="0.2">
      <c r="A4186">
        <v>1746441</v>
      </c>
      <c r="B4186" t="s">
        <v>13</v>
      </c>
      <c r="C4186" t="s">
        <v>5</v>
      </c>
      <c r="D4186" t="s">
        <v>4</v>
      </c>
      <c r="E4186" t="s">
        <v>0</v>
      </c>
      <c r="F4186" t="s">
        <v>27</v>
      </c>
      <c r="J4186">
        <v>0</v>
      </c>
      <c r="K4186">
        <v>0</v>
      </c>
      <c r="L4186">
        <v>0</v>
      </c>
      <c r="M4186">
        <v>0</v>
      </c>
      <c r="N4186">
        <v>0</v>
      </c>
      <c r="P4186">
        <v>1746441</v>
      </c>
      <c r="Q4186" t="s">
        <v>13</v>
      </c>
      <c r="R4186" t="s">
        <v>5</v>
      </c>
      <c r="S4186" t="s">
        <v>4</v>
      </c>
      <c r="T4186" t="s">
        <v>0</v>
      </c>
      <c r="V4186">
        <v>0</v>
      </c>
      <c r="W4186">
        <v>0</v>
      </c>
      <c r="X4186">
        <v>0</v>
      </c>
      <c r="Y4186">
        <v>0</v>
      </c>
      <c r="Z4186">
        <v>0</v>
      </c>
    </row>
    <row r="4187" spans="1:26" x14ac:dyDescent="0.2">
      <c r="A4187">
        <v>1746591</v>
      </c>
      <c r="B4187" t="s">
        <v>6</v>
      </c>
      <c r="C4187" t="s">
        <v>2</v>
      </c>
      <c r="D4187" t="s">
        <v>4</v>
      </c>
      <c r="E4187" t="s">
        <v>0</v>
      </c>
      <c r="F4187" t="s">
        <v>27</v>
      </c>
      <c r="J4187">
        <v>0</v>
      </c>
      <c r="K4187">
        <v>0</v>
      </c>
      <c r="L4187">
        <v>0</v>
      </c>
      <c r="M4187">
        <v>0</v>
      </c>
      <c r="N4187">
        <v>0</v>
      </c>
      <c r="P4187">
        <v>1746591</v>
      </c>
      <c r="Q4187" t="s">
        <v>6</v>
      </c>
      <c r="R4187" t="s">
        <v>2</v>
      </c>
      <c r="S4187" t="s">
        <v>4</v>
      </c>
      <c r="T4187" t="s">
        <v>0</v>
      </c>
      <c r="V4187">
        <v>0</v>
      </c>
      <c r="W4187">
        <v>0</v>
      </c>
      <c r="X4187">
        <v>0</v>
      </c>
      <c r="Y4187">
        <v>0</v>
      </c>
      <c r="Z4187">
        <v>0</v>
      </c>
    </row>
    <row r="4188" spans="1:26" x14ac:dyDescent="0.2">
      <c r="A4188">
        <v>1746631</v>
      </c>
      <c r="B4188" t="s">
        <v>6</v>
      </c>
      <c r="C4188" t="s">
        <v>12</v>
      </c>
      <c r="D4188" t="s">
        <v>7</v>
      </c>
      <c r="E4188" t="s">
        <v>0</v>
      </c>
      <c r="F4188" t="s">
        <v>27</v>
      </c>
      <c r="J4188">
        <v>0</v>
      </c>
      <c r="K4188">
        <v>0</v>
      </c>
      <c r="L4188">
        <v>0</v>
      </c>
      <c r="M4188">
        <v>0</v>
      </c>
      <c r="N4188">
        <v>0</v>
      </c>
      <c r="P4188">
        <v>1746631</v>
      </c>
      <c r="Q4188" t="s">
        <v>6</v>
      </c>
      <c r="R4188" t="s">
        <v>12</v>
      </c>
      <c r="S4188" t="s">
        <v>7</v>
      </c>
      <c r="T4188" t="s">
        <v>0</v>
      </c>
      <c r="V4188">
        <v>0</v>
      </c>
      <c r="W4188">
        <v>0</v>
      </c>
      <c r="X4188">
        <v>0</v>
      </c>
      <c r="Y4188">
        <v>0</v>
      </c>
      <c r="Z4188">
        <v>0</v>
      </c>
    </row>
    <row r="4189" spans="1:26" x14ac:dyDescent="0.2">
      <c r="A4189">
        <v>1747031</v>
      </c>
      <c r="B4189" t="s">
        <v>3</v>
      </c>
      <c r="C4189" t="s">
        <v>11</v>
      </c>
      <c r="D4189" t="s">
        <v>4</v>
      </c>
      <c r="E4189" t="s">
        <v>0</v>
      </c>
      <c r="F4189" t="s">
        <v>27</v>
      </c>
      <c r="J4189">
        <v>0</v>
      </c>
      <c r="K4189">
        <v>0</v>
      </c>
      <c r="L4189">
        <v>0</v>
      </c>
      <c r="M4189">
        <v>0</v>
      </c>
      <c r="N4189">
        <v>0</v>
      </c>
      <c r="P4189">
        <v>1747031</v>
      </c>
      <c r="Q4189" t="s">
        <v>3</v>
      </c>
      <c r="R4189" t="s">
        <v>11</v>
      </c>
      <c r="S4189" t="s">
        <v>4</v>
      </c>
      <c r="T4189" t="s">
        <v>0</v>
      </c>
      <c r="V4189">
        <v>0</v>
      </c>
      <c r="W4189">
        <v>0</v>
      </c>
      <c r="X4189">
        <v>0</v>
      </c>
      <c r="Y4189">
        <v>0</v>
      </c>
      <c r="Z4189">
        <v>0</v>
      </c>
    </row>
    <row r="4190" spans="1:26" x14ac:dyDescent="0.2">
      <c r="A4190">
        <v>1747371</v>
      </c>
      <c r="B4190" t="s">
        <v>3</v>
      </c>
      <c r="C4190" t="s">
        <v>5</v>
      </c>
      <c r="D4190" t="s">
        <v>4</v>
      </c>
      <c r="E4190" t="s">
        <v>8</v>
      </c>
      <c r="F4190" t="s">
        <v>27</v>
      </c>
      <c r="J4190">
        <v>0</v>
      </c>
      <c r="K4190">
        <v>0</v>
      </c>
      <c r="L4190">
        <v>0</v>
      </c>
      <c r="M4190">
        <v>0</v>
      </c>
      <c r="N4190">
        <v>0</v>
      </c>
      <c r="P4190">
        <v>1747371</v>
      </c>
      <c r="Q4190" t="s">
        <v>3</v>
      </c>
      <c r="R4190" t="s">
        <v>5</v>
      </c>
      <c r="S4190" t="s">
        <v>4</v>
      </c>
      <c r="T4190" t="s">
        <v>8</v>
      </c>
      <c r="V4190">
        <v>0</v>
      </c>
      <c r="W4190">
        <v>0</v>
      </c>
      <c r="X4190">
        <v>0</v>
      </c>
      <c r="Y4190">
        <v>0</v>
      </c>
      <c r="Z4190">
        <v>0</v>
      </c>
    </row>
    <row r="4191" spans="1:26" x14ac:dyDescent="0.2">
      <c r="A4191">
        <v>1747601</v>
      </c>
      <c r="B4191" t="s">
        <v>6</v>
      </c>
      <c r="C4191" t="s">
        <v>12</v>
      </c>
      <c r="D4191" t="s">
        <v>4</v>
      </c>
      <c r="E4191" t="s">
        <v>0</v>
      </c>
      <c r="F4191" t="s">
        <v>27</v>
      </c>
      <c r="J4191">
        <v>0</v>
      </c>
      <c r="K4191">
        <v>0</v>
      </c>
      <c r="L4191">
        <v>0</v>
      </c>
      <c r="M4191">
        <v>0</v>
      </c>
      <c r="N4191">
        <v>0</v>
      </c>
      <c r="P4191">
        <v>1747601</v>
      </c>
      <c r="Q4191" t="s">
        <v>6</v>
      </c>
      <c r="R4191" t="s">
        <v>12</v>
      </c>
      <c r="S4191" t="s">
        <v>4</v>
      </c>
      <c r="T4191" t="s">
        <v>0</v>
      </c>
      <c r="V4191">
        <v>0</v>
      </c>
      <c r="W4191">
        <v>0</v>
      </c>
      <c r="X4191">
        <v>0</v>
      </c>
      <c r="Y4191">
        <v>0</v>
      </c>
      <c r="Z4191">
        <v>0</v>
      </c>
    </row>
    <row r="4192" spans="1:26" x14ac:dyDescent="0.2">
      <c r="A4192">
        <v>1747941</v>
      </c>
      <c r="B4192" t="s">
        <v>6</v>
      </c>
      <c r="C4192" t="s">
        <v>5</v>
      </c>
      <c r="D4192" t="s">
        <v>1</v>
      </c>
      <c r="E4192" t="s">
        <v>0</v>
      </c>
      <c r="F4192" t="s">
        <v>27</v>
      </c>
      <c r="J4192">
        <v>0</v>
      </c>
      <c r="K4192">
        <v>0</v>
      </c>
      <c r="L4192">
        <v>0</v>
      </c>
      <c r="M4192">
        <v>0</v>
      </c>
      <c r="N4192">
        <v>0</v>
      </c>
      <c r="P4192">
        <v>1747941</v>
      </c>
      <c r="Q4192" t="s">
        <v>6</v>
      </c>
      <c r="R4192" t="s">
        <v>5</v>
      </c>
      <c r="S4192" t="s">
        <v>1</v>
      </c>
      <c r="T4192" t="s">
        <v>0</v>
      </c>
      <c r="V4192">
        <v>0</v>
      </c>
      <c r="W4192">
        <v>0</v>
      </c>
      <c r="X4192">
        <v>0</v>
      </c>
      <c r="Y4192">
        <v>0</v>
      </c>
      <c r="Z4192">
        <v>0</v>
      </c>
    </row>
    <row r="4193" spans="1:26" x14ac:dyDescent="0.2">
      <c r="A4193">
        <v>1748341</v>
      </c>
      <c r="B4193" t="s">
        <v>10</v>
      </c>
      <c r="C4193" t="s">
        <v>5</v>
      </c>
      <c r="D4193" t="s">
        <v>7</v>
      </c>
      <c r="E4193" t="s">
        <v>0</v>
      </c>
      <c r="F4193" t="s">
        <v>27</v>
      </c>
      <c r="J4193">
        <v>0</v>
      </c>
      <c r="K4193">
        <v>0</v>
      </c>
      <c r="L4193">
        <v>0</v>
      </c>
      <c r="M4193">
        <v>0</v>
      </c>
      <c r="N4193">
        <v>0</v>
      </c>
      <c r="P4193">
        <v>1748341</v>
      </c>
      <c r="Q4193" t="s">
        <v>10</v>
      </c>
      <c r="R4193" t="s">
        <v>5</v>
      </c>
      <c r="S4193" t="s">
        <v>7</v>
      </c>
      <c r="T4193" t="s">
        <v>0</v>
      </c>
      <c r="V4193">
        <v>0</v>
      </c>
      <c r="W4193">
        <v>0</v>
      </c>
      <c r="X4193">
        <v>0</v>
      </c>
      <c r="Y4193">
        <v>0</v>
      </c>
      <c r="Z4193">
        <v>0</v>
      </c>
    </row>
    <row r="4194" spans="1:26" x14ac:dyDescent="0.2">
      <c r="A4194">
        <v>1748491</v>
      </c>
      <c r="B4194" t="s">
        <v>10</v>
      </c>
      <c r="C4194" t="s">
        <v>12</v>
      </c>
      <c r="D4194" t="s">
        <v>4</v>
      </c>
      <c r="E4194" t="s">
        <v>8</v>
      </c>
      <c r="F4194" t="s">
        <v>27</v>
      </c>
      <c r="J4194">
        <v>0</v>
      </c>
      <c r="K4194">
        <v>0</v>
      </c>
      <c r="L4194">
        <v>0</v>
      </c>
      <c r="M4194">
        <v>0</v>
      </c>
      <c r="N4194">
        <v>0</v>
      </c>
      <c r="P4194">
        <v>1748491</v>
      </c>
      <c r="Q4194" t="s">
        <v>10</v>
      </c>
      <c r="R4194" t="s">
        <v>12</v>
      </c>
      <c r="S4194" t="s">
        <v>4</v>
      </c>
      <c r="T4194" t="s">
        <v>8</v>
      </c>
      <c r="V4194">
        <v>0</v>
      </c>
      <c r="W4194">
        <v>0</v>
      </c>
      <c r="X4194">
        <v>0</v>
      </c>
      <c r="Y4194">
        <v>0</v>
      </c>
      <c r="Z4194">
        <v>0</v>
      </c>
    </row>
    <row r="4195" spans="1:26" x14ac:dyDescent="0.2">
      <c r="A4195">
        <v>1748911</v>
      </c>
      <c r="B4195" t="s">
        <v>6</v>
      </c>
      <c r="C4195" t="s">
        <v>5</v>
      </c>
      <c r="D4195" t="s">
        <v>1</v>
      </c>
      <c r="E4195" t="s">
        <v>0</v>
      </c>
      <c r="F4195" t="s">
        <v>27</v>
      </c>
      <c r="J4195">
        <v>0</v>
      </c>
      <c r="K4195">
        <v>0</v>
      </c>
      <c r="L4195">
        <v>0</v>
      </c>
      <c r="M4195">
        <v>0</v>
      </c>
      <c r="N4195">
        <v>0</v>
      </c>
      <c r="P4195">
        <v>1748911</v>
      </c>
      <c r="Q4195" t="s">
        <v>6</v>
      </c>
      <c r="R4195" t="s">
        <v>5</v>
      </c>
      <c r="S4195" t="s">
        <v>1</v>
      </c>
      <c r="T4195" t="s">
        <v>0</v>
      </c>
      <c r="V4195">
        <v>0</v>
      </c>
      <c r="W4195">
        <v>0</v>
      </c>
      <c r="X4195">
        <v>0</v>
      </c>
      <c r="Y4195">
        <v>0</v>
      </c>
      <c r="Z4195">
        <v>0</v>
      </c>
    </row>
    <row r="4196" spans="1:26" x14ac:dyDescent="0.2">
      <c r="A4196">
        <v>1749271</v>
      </c>
      <c r="B4196" t="s">
        <v>3</v>
      </c>
      <c r="C4196" t="s">
        <v>2</v>
      </c>
      <c r="D4196" t="s">
        <v>1</v>
      </c>
      <c r="E4196" t="s">
        <v>0</v>
      </c>
      <c r="F4196" t="s">
        <v>27</v>
      </c>
      <c r="J4196">
        <v>0</v>
      </c>
      <c r="K4196">
        <v>0</v>
      </c>
      <c r="L4196">
        <v>0</v>
      </c>
      <c r="M4196">
        <v>0</v>
      </c>
      <c r="N4196">
        <v>0</v>
      </c>
      <c r="P4196">
        <v>1749271</v>
      </c>
      <c r="Q4196" t="s">
        <v>3</v>
      </c>
      <c r="R4196" t="s">
        <v>2</v>
      </c>
      <c r="S4196" t="s">
        <v>1</v>
      </c>
      <c r="T4196" t="s">
        <v>0</v>
      </c>
      <c r="V4196">
        <v>0</v>
      </c>
      <c r="W4196">
        <v>0</v>
      </c>
      <c r="X4196">
        <v>0</v>
      </c>
      <c r="Y4196">
        <v>0</v>
      </c>
      <c r="Z4196">
        <v>0</v>
      </c>
    </row>
    <row r="4197" spans="1:26" x14ac:dyDescent="0.2">
      <c r="A4197">
        <v>1749311</v>
      </c>
      <c r="B4197" t="s">
        <v>3</v>
      </c>
      <c r="C4197" t="s">
        <v>5</v>
      </c>
      <c r="D4197" t="s">
        <v>7</v>
      </c>
      <c r="E4197" t="s">
        <v>0</v>
      </c>
      <c r="F4197" t="s">
        <v>27</v>
      </c>
      <c r="J4197">
        <v>0</v>
      </c>
      <c r="K4197">
        <v>0</v>
      </c>
      <c r="L4197">
        <v>0</v>
      </c>
      <c r="M4197">
        <v>0</v>
      </c>
      <c r="N4197">
        <v>0</v>
      </c>
      <c r="P4197">
        <v>1749311</v>
      </c>
      <c r="Q4197" t="s">
        <v>3</v>
      </c>
      <c r="R4197" t="s">
        <v>5</v>
      </c>
      <c r="S4197" t="s">
        <v>7</v>
      </c>
      <c r="T4197" t="s">
        <v>0</v>
      </c>
      <c r="V4197">
        <v>0</v>
      </c>
      <c r="W4197">
        <v>0</v>
      </c>
      <c r="X4197">
        <v>0</v>
      </c>
      <c r="Y4197">
        <v>0</v>
      </c>
      <c r="Z4197">
        <v>0</v>
      </c>
    </row>
    <row r="4198" spans="1:26" x14ac:dyDescent="0.2">
      <c r="A4198">
        <v>1749501</v>
      </c>
      <c r="B4198" t="s">
        <v>10</v>
      </c>
      <c r="C4198" t="s">
        <v>5</v>
      </c>
      <c r="D4198" t="s">
        <v>4</v>
      </c>
      <c r="E4198" t="s">
        <v>8</v>
      </c>
      <c r="F4198" t="s">
        <v>27</v>
      </c>
      <c r="J4198">
        <v>0</v>
      </c>
      <c r="K4198">
        <v>0</v>
      </c>
      <c r="L4198">
        <v>0</v>
      </c>
      <c r="M4198">
        <v>0</v>
      </c>
      <c r="N4198">
        <v>0</v>
      </c>
      <c r="P4198">
        <v>1749501</v>
      </c>
      <c r="Q4198" t="s">
        <v>10</v>
      </c>
      <c r="R4198" t="s">
        <v>5</v>
      </c>
      <c r="S4198" t="s">
        <v>4</v>
      </c>
      <c r="T4198" t="s">
        <v>8</v>
      </c>
      <c r="V4198">
        <v>0</v>
      </c>
      <c r="W4198">
        <v>0</v>
      </c>
      <c r="X4198">
        <v>0</v>
      </c>
      <c r="Y4198">
        <v>0</v>
      </c>
      <c r="Z4198">
        <v>0</v>
      </c>
    </row>
    <row r="4199" spans="1:26" x14ac:dyDescent="0.2">
      <c r="A4199">
        <v>1749651</v>
      </c>
      <c r="B4199" t="s">
        <v>3</v>
      </c>
      <c r="C4199" t="s">
        <v>5</v>
      </c>
      <c r="D4199" t="s">
        <v>1</v>
      </c>
      <c r="E4199" t="s">
        <v>8</v>
      </c>
      <c r="F4199" t="s">
        <v>27</v>
      </c>
      <c r="J4199">
        <v>0</v>
      </c>
      <c r="K4199">
        <v>0</v>
      </c>
      <c r="L4199">
        <v>0</v>
      </c>
      <c r="M4199">
        <v>0</v>
      </c>
      <c r="N4199">
        <v>0</v>
      </c>
      <c r="P4199">
        <v>1749651</v>
      </c>
      <c r="Q4199" t="s">
        <v>3</v>
      </c>
      <c r="R4199" t="s">
        <v>5</v>
      </c>
      <c r="S4199" t="s">
        <v>1</v>
      </c>
      <c r="T4199" t="s">
        <v>8</v>
      </c>
      <c r="V4199">
        <v>0</v>
      </c>
      <c r="W4199">
        <v>0</v>
      </c>
      <c r="X4199">
        <v>0</v>
      </c>
      <c r="Y4199">
        <v>0</v>
      </c>
      <c r="Z4199">
        <v>0</v>
      </c>
    </row>
    <row r="4200" spans="1:26" x14ac:dyDescent="0.2">
      <c r="A4200">
        <v>1749841</v>
      </c>
      <c r="B4200" t="s">
        <v>10</v>
      </c>
      <c r="C4200" t="s">
        <v>5</v>
      </c>
      <c r="D4200" t="s">
        <v>4</v>
      </c>
      <c r="E4200" t="s">
        <v>0</v>
      </c>
      <c r="F4200" t="s">
        <v>27</v>
      </c>
      <c r="J4200">
        <v>0</v>
      </c>
      <c r="K4200">
        <v>0</v>
      </c>
      <c r="L4200">
        <v>0</v>
      </c>
      <c r="M4200">
        <v>0</v>
      </c>
      <c r="N4200">
        <v>0</v>
      </c>
      <c r="P4200">
        <v>1749841</v>
      </c>
      <c r="Q4200" t="s">
        <v>10</v>
      </c>
      <c r="R4200" t="s">
        <v>5</v>
      </c>
      <c r="S4200" t="s">
        <v>4</v>
      </c>
      <c r="T4200" t="s">
        <v>0</v>
      </c>
      <c r="V4200">
        <v>0</v>
      </c>
      <c r="W4200">
        <v>0</v>
      </c>
      <c r="X4200">
        <v>0</v>
      </c>
      <c r="Y4200">
        <v>0</v>
      </c>
      <c r="Z4200">
        <v>0</v>
      </c>
    </row>
    <row r="4201" spans="1:26" x14ac:dyDescent="0.2">
      <c r="A4201">
        <v>1749991</v>
      </c>
      <c r="B4201" t="s">
        <v>3</v>
      </c>
      <c r="C4201" t="s">
        <v>5</v>
      </c>
      <c r="D4201" t="s">
        <v>4</v>
      </c>
      <c r="E4201" t="s">
        <v>0</v>
      </c>
      <c r="F4201" t="s">
        <v>27</v>
      </c>
      <c r="J4201">
        <v>0</v>
      </c>
      <c r="K4201">
        <v>0</v>
      </c>
      <c r="L4201">
        <v>0</v>
      </c>
      <c r="M4201">
        <v>0</v>
      </c>
      <c r="N4201">
        <v>0</v>
      </c>
      <c r="P4201">
        <v>1749991</v>
      </c>
      <c r="Q4201" t="s">
        <v>3</v>
      </c>
      <c r="R4201" t="s">
        <v>5</v>
      </c>
      <c r="S4201" t="s">
        <v>4</v>
      </c>
      <c r="T4201" t="s">
        <v>0</v>
      </c>
      <c r="V4201">
        <v>0</v>
      </c>
      <c r="W4201">
        <v>0</v>
      </c>
      <c r="X4201">
        <v>0</v>
      </c>
      <c r="Y4201">
        <v>0</v>
      </c>
      <c r="Z4201">
        <v>0</v>
      </c>
    </row>
    <row r="4202" spans="1:26" x14ac:dyDescent="0.2">
      <c r="A4202">
        <v>1750101</v>
      </c>
      <c r="B4202" t="s">
        <v>10</v>
      </c>
      <c r="C4202" t="s">
        <v>5</v>
      </c>
      <c r="D4202" t="s">
        <v>7</v>
      </c>
      <c r="E4202" t="s">
        <v>0</v>
      </c>
      <c r="F4202" t="s">
        <v>27</v>
      </c>
      <c r="J4202">
        <v>0</v>
      </c>
      <c r="K4202">
        <v>0</v>
      </c>
      <c r="L4202">
        <v>0</v>
      </c>
      <c r="M4202">
        <v>0</v>
      </c>
      <c r="N4202">
        <v>0</v>
      </c>
      <c r="P4202">
        <v>1750101</v>
      </c>
      <c r="Q4202" t="s">
        <v>10</v>
      </c>
      <c r="R4202" t="s">
        <v>5</v>
      </c>
      <c r="S4202" t="s">
        <v>7</v>
      </c>
      <c r="T4202" t="s">
        <v>0</v>
      </c>
      <c r="V4202">
        <v>0</v>
      </c>
      <c r="W4202">
        <v>0</v>
      </c>
      <c r="X4202">
        <v>0</v>
      </c>
      <c r="Y4202">
        <v>0</v>
      </c>
      <c r="Z4202">
        <v>0</v>
      </c>
    </row>
    <row r="4203" spans="1:26" x14ac:dyDescent="0.2">
      <c r="A4203">
        <v>1750251</v>
      </c>
      <c r="B4203" t="s">
        <v>3</v>
      </c>
      <c r="C4203" t="s">
        <v>5</v>
      </c>
      <c r="D4203" t="s">
        <v>1</v>
      </c>
      <c r="E4203" t="s">
        <v>0</v>
      </c>
      <c r="F4203" t="s">
        <v>27</v>
      </c>
      <c r="J4203">
        <v>0</v>
      </c>
      <c r="K4203">
        <v>0</v>
      </c>
      <c r="L4203">
        <v>0</v>
      </c>
      <c r="M4203">
        <v>0</v>
      </c>
      <c r="N4203">
        <v>0</v>
      </c>
      <c r="P4203">
        <v>1750251</v>
      </c>
      <c r="Q4203" t="s">
        <v>3</v>
      </c>
      <c r="R4203" t="s">
        <v>5</v>
      </c>
      <c r="S4203" t="s">
        <v>1</v>
      </c>
      <c r="T4203" t="s">
        <v>0</v>
      </c>
      <c r="V4203">
        <v>0</v>
      </c>
      <c r="W4203">
        <v>0</v>
      </c>
      <c r="X4203">
        <v>0</v>
      </c>
      <c r="Y4203">
        <v>0</v>
      </c>
      <c r="Z4203">
        <v>0</v>
      </c>
    </row>
    <row r="4204" spans="1:26" x14ac:dyDescent="0.2">
      <c r="A4204">
        <v>1750631</v>
      </c>
      <c r="B4204" t="s">
        <v>6</v>
      </c>
      <c r="C4204" t="s">
        <v>5</v>
      </c>
      <c r="D4204" t="s">
        <v>1</v>
      </c>
      <c r="E4204" t="s">
        <v>0</v>
      </c>
      <c r="F4204" t="s">
        <v>27</v>
      </c>
      <c r="J4204">
        <v>0</v>
      </c>
      <c r="K4204">
        <v>0</v>
      </c>
      <c r="L4204">
        <v>0</v>
      </c>
      <c r="M4204">
        <v>0</v>
      </c>
      <c r="N4204">
        <v>0</v>
      </c>
      <c r="P4204">
        <v>1750631</v>
      </c>
      <c r="Q4204" t="s">
        <v>6</v>
      </c>
      <c r="R4204" t="s">
        <v>5</v>
      </c>
      <c r="S4204" t="s">
        <v>1</v>
      </c>
      <c r="T4204" t="s">
        <v>0</v>
      </c>
      <c r="V4204">
        <v>0</v>
      </c>
      <c r="W4204">
        <v>0</v>
      </c>
      <c r="X4204">
        <v>0</v>
      </c>
      <c r="Y4204">
        <v>0</v>
      </c>
      <c r="Z4204">
        <v>0</v>
      </c>
    </row>
    <row r="4205" spans="1:26" x14ac:dyDescent="0.2">
      <c r="A4205">
        <v>1751031</v>
      </c>
      <c r="B4205" t="s">
        <v>6</v>
      </c>
      <c r="C4205" t="s">
        <v>5</v>
      </c>
      <c r="D4205" t="s">
        <v>1</v>
      </c>
      <c r="E4205" t="s">
        <v>0</v>
      </c>
      <c r="F4205" t="s">
        <v>27</v>
      </c>
      <c r="J4205">
        <v>0</v>
      </c>
      <c r="K4205">
        <v>0</v>
      </c>
      <c r="L4205">
        <v>0</v>
      </c>
      <c r="M4205">
        <v>0</v>
      </c>
      <c r="N4205">
        <v>0</v>
      </c>
      <c r="P4205">
        <v>1751031</v>
      </c>
      <c r="Q4205" t="s">
        <v>6</v>
      </c>
      <c r="R4205" t="s">
        <v>5</v>
      </c>
      <c r="S4205" t="s">
        <v>1</v>
      </c>
      <c r="T4205" t="s">
        <v>0</v>
      </c>
      <c r="V4205">
        <v>0</v>
      </c>
      <c r="W4205">
        <v>0</v>
      </c>
      <c r="X4205">
        <v>0</v>
      </c>
      <c r="Y4205">
        <v>0</v>
      </c>
      <c r="Z4205">
        <v>0</v>
      </c>
    </row>
    <row r="4206" spans="1:26" x14ac:dyDescent="0.2">
      <c r="A4206">
        <v>1751371</v>
      </c>
      <c r="B4206" t="s">
        <v>6</v>
      </c>
      <c r="C4206" t="s">
        <v>9</v>
      </c>
      <c r="D4206" t="s">
        <v>1</v>
      </c>
      <c r="E4206" t="s">
        <v>0</v>
      </c>
      <c r="F4206" t="s">
        <v>27</v>
      </c>
      <c r="J4206">
        <v>0</v>
      </c>
      <c r="K4206">
        <v>0</v>
      </c>
      <c r="L4206">
        <v>0</v>
      </c>
      <c r="M4206">
        <v>0</v>
      </c>
      <c r="N4206">
        <v>0</v>
      </c>
      <c r="P4206">
        <v>1751371</v>
      </c>
      <c r="Q4206" t="s">
        <v>6</v>
      </c>
      <c r="R4206" t="s">
        <v>9</v>
      </c>
      <c r="S4206" t="s">
        <v>1</v>
      </c>
      <c r="T4206" t="s">
        <v>0</v>
      </c>
      <c r="V4206">
        <v>0</v>
      </c>
      <c r="W4206">
        <v>0</v>
      </c>
      <c r="X4206">
        <v>0</v>
      </c>
      <c r="Y4206">
        <v>0</v>
      </c>
      <c r="Z4206">
        <v>0</v>
      </c>
    </row>
    <row r="4207" spans="1:26" x14ac:dyDescent="0.2">
      <c r="A4207">
        <v>1752001</v>
      </c>
      <c r="B4207" t="s">
        <v>10</v>
      </c>
      <c r="C4207" t="s">
        <v>12</v>
      </c>
      <c r="D4207" t="s">
        <v>4</v>
      </c>
      <c r="E4207" t="s">
        <v>0</v>
      </c>
      <c r="F4207" t="s">
        <v>27</v>
      </c>
      <c r="J4207">
        <v>0</v>
      </c>
      <c r="K4207">
        <v>0</v>
      </c>
      <c r="L4207">
        <v>0</v>
      </c>
      <c r="M4207">
        <v>0</v>
      </c>
      <c r="N4207">
        <v>0</v>
      </c>
      <c r="P4207">
        <v>1752001</v>
      </c>
      <c r="Q4207" t="s">
        <v>10</v>
      </c>
      <c r="R4207" t="s">
        <v>12</v>
      </c>
      <c r="S4207" t="s">
        <v>4</v>
      </c>
      <c r="T4207" t="s">
        <v>0</v>
      </c>
      <c r="V4207">
        <v>0</v>
      </c>
      <c r="W4207">
        <v>0</v>
      </c>
      <c r="X4207">
        <v>0</v>
      </c>
      <c r="Y4207">
        <v>0</v>
      </c>
      <c r="Z4207">
        <v>0</v>
      </c>
    </row>
    <row r="4208" spans="1:26" x14ac:dyDescent="0.2">
      <c r="A4208">
        <v>1752151</v>
      </c>
      <c r="B4208" t="s">
        <v>3</v>
      </c>
      <c r="C4208" t="s">
        <v>2</v>
      </c>
      <c r="D4208" t="s">
        <v>1</v>
      </c>
      <c r="E4208" t="s">
        <v>0</v>
      </c>
      <c r="F4208" t="s">
        <v>27</v>
      </c>
      <c r="J4208">
        <v>0</v>
      </c>
      <c r="K4208">
        <v>0</v>
      </c>
      <c r="L4208">
        <v>0</v>
      </c>
      <c r="M4208">
        <v>0</v>
      </c>
      <c r="N4208">
        <v>0</v>
      </c>
      <c r="P4208">
        <v>1752151</v>
      </c>
      <c r="Q4208" t="s">
        <v>3</v>
      </c>
      <c r="R4208" t="s">
        <v>2</v>
      </c>
      <c r="S4208" t="s">
        <v>1</v>
      </c>
      <c r="T4208" t="s">
        <v>0</v>
      </c>
      <c r="V4208">
        <v>0</v>
      </c>
      <c r="W4208">
        <v>0</v>
      </c>
      <c r="X4208">
        <v>0</v>
      </c>
      <c r="Y4208">
        <v>0</v>
      </c>
      <c r="Z4208">
        <v>0</v>
      </c>
    </row>
    <row r="4209" spans="1:26" x14ac:dyDescent="0.2">
      <c r="A4209">
        <v>1752341</v>
      </c>
      <c r="B4209" t="s">
        <v>6</v>
      </c>
      <c r="C4209" t="s">
        <v>12</v>
      </c>
      <c r="D4209" t="s">
        <v>4</v>
      </c>
      <c r="E4209" t="s">
        <v>0</v>
      </c>
      <c r="F4209" t="s">
        <v>27</v>
      </c>
      <c r="J4209">
        <v>0</v>
      </c>
      <c r="K4209">
        <v>0</v>
      </c>
      <c r="L4209">
        <v>0</v>
      </c>
      <c r="M4209">
        <v>0</v>
      </c>
      <c r="N4209">
        <v>0</v>
      </c>
      <c r="P4209">
        <v>1752341</v>
      </c>
      <c r="Q4209" t="s">
        <v>6</v>
      </c>
      <c r="R4209" t="s">
        <v>12</v>
      </c>
      <c r="S4209" t="s">
        <v>4</v>
      </c>
      <c r="T4209" t="s">
        <v>0</v>
      </c>
      <c r="V4209">
        <v>0</v>
      </c>
      <c r="W4209">
        <v>0</v>
      </c>
      <c r="X4209">
        <v>0</v>
      </c>
      <c r="Y4209">
        <v>0</v>
      </c>
      <c r="Z4209">
        <v>0</v>
      </c>
    </row>
    <row r="4210" spans="1:26" x14ac:dyDescent="0.2">
      <c r="A4210">
        <v>1752491</v>
      </c>
      <c r="B4210" t="s">
        <v>6</v>
      </c>
      <c r="C4210" t="s">
        <v>12</v>
      </c>
      <c r="D4210" t="s">
        <v>4</v>
      </c>
      <c r="E4210" t="s">
        <v>0</v>
      </c>
      <c r="F4210" t="s">
        <v>27</v>
      </c>
      <c r="J4210">
        <v>0</v>
      </c>
      <c r="K4210">
        <v>0</v>
      </c>
      <c r="L4210">
        <v>0</v>
      </c>
      <c r="M4210">
        <v>0</v>
      </c>
      <c r="N4210">
        <v>0</v>
      </c>
      <c r="P4210">
        <v>1752491</v>
      </c>
      <c r="Q4210" t="s">
        <v>6</v>
      </c>
      <c r="R4210" t="s">
        <v>12</v>
      </c>
      <c r="S4210" t="s">
        <v>4</v>
      </c>
      <c r="T4210" t="s">
        <v>0</v>
      </c>
      <c r="V4210">
        <v>0</v>
      </c>
      <c r="W4210">
        <v>0</v>
      </c>
      <c r="X4210">
        <v>0</v>
      </c>
      <c r="Y4210">
        <v>0</v>
      </c>
      <c r="Z4210">
        <v>0</v>
      </c>
    </row>
    <row r="4211" spans="1:26" x14ac:dyDescent="0.2">
      <c r="A4211">
        <v>1752681</v>
      </c>
      <c r="B4211" t="s">
        <v>6</v>
      </c>
      <c r="C4211" t="s">
        <v>2</v>
      </c>
      <c r="D4211" t="s">
        <v>1</v>
      </c>
      <c r="E4211" t="s">
        <v>0</v>
      </c>
      <c r="F4211" t="s">
        <v>27</v>
      </c>
      <c r="J4211">
        <v>0</v>
      </c>
      <c r="K4211">
        <v>0</v>
      </c>
      <c r="L4211">
        <v>0</v>
      </c>
      <c r="M4211">
        <v>0</v>
      </c>
      <c r="N4211">
        <v>0</v>
      </c>
      <c r="P4211">
        <v>1752681</v>
      </c>
      <c r="Q4211" t="s">
        <v>6</v>
      </c>
      <c r="R4211" t="s">
        <v>2</v>
      </c>
      <c r="S4211" t="s">
        <v>1</v>
      </c>
      <c r="T4211" t="s">
        <v>0</v>
      </c>
      <c r="V4211">
        <v>0</v>
      </c>
      <c r="W4211">
        <v>0</v>
      </c>
      <c r="X4211">
        <v>0</v>
      </c>
      <c r="Y4211">
        <v>0</v>
      </c>
      <c r="Z4211">
        <v>0</v>
      </c>
    </row>
    <row r="4212" spans="1:26" x14ac:dyDescent="0.2">
      <c r="A4212">
        <v>1752871</v>
      </c>
      <c r="B4212" t="s">
        <v>3</v>
      </c>
      <c r="C4212" t="s">
        <v>2</v>
      </c>
      <c r="D4212" t="s">
        <v>4</v>
      </c>
      <c r="E4212" t="s">
        <v>0</v>
      </c>
      <c r="F4212" t="s">
        <v>27</v>
      </c>
      <c r="J4212">
        <v>0</v>
      </c>
      <c r="K4212">
        <v>0</v>
      </c>
      <c r="L4212">
        <v>0</v>
      </c>
      <c r="M4212">
        <v>0</v>
      </c>
      <c r="N4212">
        <v>0</v>
      </c>
      <c r="P4212">
        <v>1752871</v>
      </c>
      <c r="Q4212" t="s">
        <v>3</v>
      </c>
      <c r="R4212" t="s">
        <v>2</v>
      </c>
      <c r="S4212" t="s">
        <v>4</v>
      </c>
      <c r="T4212" t="s">
        <v>0</v>
      </c>
      <c r="V4212">
        <v>0</v>
      </c>
      <c r="W4212">
        <v>0</v>
      </c>
      <c r="X4212">
        <v>0</v>
      </c>
      <c r="Y4212">
        <v>0</v>
      </c>
      <c r="Z4212">
        <v>0</v>
      </c>
    </row>
    <row r="4213" spans="1:26" x14ac:dyDescent="0.2">
      <c r="A4213">
        <v>1753081</v>
      </c>
      <c r="B4213" t="s">
        <v>10</v>
      </c>
      <c r="C4213" t="s">
        <v>5</v>
      </c>
      <c r="D4213" t="s">
        <v>4</v>
      </c>
      <c r="E4213" t="s">
        <v>0</v>
      </c>
      <c r="F4213" t="s">
        <v>27</v>
      </c>
      <c r="J4213">
        <v>0</v>
      </c>
      <c r="K4213">
        <v>0</v>
      </c>
      <c r="L4213">
        <v>0</v>
      </c>
      <c r="M4213">
        <v>0</v>
      </c>
      <c r="N4213">
        <v>0</v>
      </c>
      <c r="P4213">
        <v>1753081</v>
      </c>
      <c r="Q4213" t="s">
        <v>10</v>
      </c>
      <c r="R4213" t="s">
        <v>5</v>
      </c>
      <c r="S4213" t="s">
        <v>4</v>
      </c>
      <c r="T4213" t="s">
        <v>0</v>
      </c>
      <c r="V4213">
        <v>0</v>
      </c>
      <c r="W4213">
        <v>0</v>
      </c>
      <c r="X4213">
        <v>0</v>
      </c>
      <c r="Y4213">
        <v>0</v>
      </c>
      <c r="Z4213">
        <v>0</v>
      </c>
    </row>
    <row r="4214" spans="1:26" x14ac:dyDescent="0.2">
      <c r="A4214">
        <v>1753121</v>
      </c>
      <c r="B4214" t="s">
        <v>6</v>
      </c>
      <c r="C4214" t="s">
        <v>2</v>
      </c>
      <c r="D4214" t="s">
        <v>4</v>
      </c>
      <c r="E4214" t="s">
        <v>0</v>
      </c>
      <c r="F4214" t="s">
        <v>27</v>
      </c>
      <c r="J4214">
        <v>0</v>
      </c>
      <c r="K4214">
        <v>0</v>
      </c>
      <c r="L4214">
        <v>0</v>
      </c>
      <c r="M4214">
        <v>0</v>
      </c>
      <c r="N4214">
        <v>0</v>
      </c>
      <c r="P4214">
        <v>1753121</v>
      </c>
      <c r="Q4214" t="s">
        <v>6</v>
      </c>
      <c r="R4214" t="s">
        <v>2</v>
      </c>
      <c r="S4214" t="s">
        <v>4</v>
      </c>
      <c r="T4214" t="s">
        <v>0</v>
      </c>
      <c r="V4214">
        <v>0</v>
      </c>
      <c r="W4214">
        <v>0</v>
      </c>
      <c r="X4214">
        <v>0</v>
      </c>
      <c r="Y4214">
        <v>0</v>
      </c>
      <c r="Z4214">
        <v>0</v>
      </c>
    </row>
    <row r="4215" spans="1:26" x14ac:dyDescent="0.2">
      <c r="A4215">
        <v>1753311</v>
      </c>
      <c r="B4215" t="s">
        <v>6</v>
      </c>
      <c r="C4215" t="s">
        <v>2</v>
      </c>
      <c r="D4215" t="s">
        <v>4</v>
      </c>
      <c r="E4215" t="s">
        <v>0</v>
      </c>
      <c r="F4215" t="s">
        <v>27</v>
      </c>
      <c r="J4215">
        <v>0</v>
      </c>
      <c r="K4215">
        <v>0</v>
      </c>
      <c r="L4215">
        <v>0</v>
      </c>
      <c r="M4215">
        <v>0</v>
      </c>
      <c r="N4215">
        <v>0</v>
      </c>
      <c r="P4215">
        <v>1753311</v>
      </c>
      <c r="Q4215" t="s">
        <v>6</v>
      </c>
      <c r="R4215" t="s">
        <v>2</v>
      </c>
      <c r="S4215" t="s">
        <v>4</v>
      </c>
      <c r="T4215" t="s">
        <v>0</v>
      </c>
      <c r="V4215">
        <v>0</v>
      </c>
      <c r="W4215">
        <v>0</v>
      </c>
      <c r="X4215">
        <v>0</v>
      </c>
      <c r="Y4215">
        <v>0</v>
      </c>
      <c r="Z4215">
        <v>0</v>
      </c>
    </row>
    <row r="4216" spans="1:26" x14ac:dyDescent="0.2">
      <c r="A4216">
        <v>1753461</v>
      </c>
      <c r="B4216" t="s">
        <v>3</v>
      </c>
      <c r="C4216" t="s">
        <v>2</v>
      </c>
      <c r="D4216" t="s">
        <v>1</v>
      </c>
      <c r="E4216" t="s">
        <v>0</v>
      </c>
      <c r="F4216" t="s">
        <v>27</v>
      </c>
      <c r="J4216">
        <v>0</v>
      </c>
      <c r="K4216">
        <v>0</v>
      </c>
      <c r="L4216">
        <v>0</v>
      </c>
      <c r="M4216">
        <v>0</v>
      </c>
      <c r="N4216">
        <v>0</v>
      </c>
      <c r="P4216">
        <v>1753461</v>
      </c>
      <c r="Q4216" t="s">
        <v>3</v>
      </c>
      <c r="R4216" t="s">
        <v>2</v>
      </c>
      <c r="S4216" t="s">
        <v>1</v>
      </c>
      <c r="T4216" t="s">
        <v>0</v>
      </c>
      <c r="V4216">
        <v>0</v>
      </c>
      <c r="W4216">
        <v>0</v>
      </c>
      <c r="X4216">
        <v>0</v>
      </c>
      <c r="Y4216">
        <v>0</v>
      </c>
      <c r="Z4216">
        <v>0</v>
      </c>
    </row>
    <row r="4217" spans="1:26" x14ac:dyDescent="0.2">
      <c r="A4217">
        <v>1753501</v>
      </c>
      <c r="B4217" t="s">
        <v>6</v>
      </c>
      <c r="C4217" t="s">
        <v>9</v>
      </c>
      <c r="D4217" t="s">
        <v>7</v>
      </c>
      <c r="E4217" t="s">
        <v>0</v>
      </c>
      <c r="F4217" t="s">
        <v>27</v>
      </c>
      <c r="J4217">
        <v>0</v>
      </c>
      <c r="K4217">
        <v>0</v>
      </c>
      <c r="L4217">
        <v>0</v>
      </c>
      <c r="M4217">
        <v>0</v>
      </c>
      <c r="N4217">
        <v>0</v>
      </c>
      <c r="P4217">
        <v>1753501</v>
      </c>
      <c r="Q4217" t="s">
        <v>6</v>
      </c>
      <c r="R4217" t="s">
        <v>9</v>
      </c>
      <c r="S4217" t="s">
        <v>7</v>
      </c>
      <c r="T4217" t="s">
        <v>0</v>
      </c>
      <c r="V4217">
        <v>0</v>
      </c>
      <c r="W4217">
        <v>0</v>
      </c>
      <c r="X4217">
        <v>0</v>
      </c>
      <c r="Y4217">
        <v>0</v>
      </c>
      <c r="Z4217">
        <v>0</v>
      </c>
    </row>
    <row r="4218" spans="1:26" x14ac:dyDescent="0.2">
      <c r="A4218">
        <v>1753651</v>
      </c>
      <c r="B4218" t="s">
        <v>3</v>
      </c>
      <c r="C4218" t="s">
        <v>2</v>
      </c>
      <c r="D4218" t="s">
        <v>4</v>
      </c>
      <c r="E4218" t="s">
        <v>0</v>
      </c>
      <c r="F4218" t="s">
        <v>27</v>
      </c>
      <c r="J4218">
        <v>0</v>
      </c>
      <c r="K4218">
        <v>0</v>
      </c>
      <c r="L4218">
        <v>0</v>
      </c>
      <c r="M4218">
        <v>0</v>
      </c>
      <c r="N4218">
        <v>0</v>
      </c>
      <c r="P4218">
        <v>1753651</v>
      </c>
      <c r="Q4218" t="s">
        <v>3</v>
      </c>
      <c r="R4218" t="s">
        <v>2</v>
      </c>
      <c r="S4218" t="s">
        <v>4</v>
      </c>
      <c r="T4218" t="s">
        <v>0</v>
      </c>
      <c r="V4218">
        <v>0</v>
      </c>
      <c r="W4218">
        <v>0</v>
      </c>
      <c r="X4218">
        <v>0</v>
      </c>
      <c r="Y4218">
        <v>0</v>
      </c>
      <c r="Z4218">
        <v>0</v>
      </c>
    </row>
    <row r="4219" spans="1:26" x14ac:dyDescent="0.2">
      <c r="A4219">
        <v>1753991</v>
      </c>
      <c r="B4219" t="s">
        <v>6</v>
      </c>
      <c r="C4219" t="s">
        <v>2</v>
      </c>
      <c r="D4219" t="s">
        <v>1</v>
      </c>
      <c r="E4219" t="s">
        <v>0</v>
      </c>
      <c r="F4219" t="s">
        <v>27</v>
      </c>
      <c r="J4219">
        <v>0</v>
      </c>
      <c r="K4219">
        <v>0</v>
      </c>
      <c r="L4219">
        <v>0</v>
      </c>
      <c r="M4219">
        <v>0</v>
      </c>
      <c r="N4219">
        <v>0</v>
      </c>
      <c r="P4219">
        <v>1753991</v>
      </c>
      <c r="Q4219" t="s">
        <v>6</v>
      </c>
      <c r="R4219" t="s">
        <v>2</v>
      </c>
      <c r="S4219" t="s">
        <v>1</v>
      </c>
      <c r="T4219" t="s">
        <v>0</v>
      </c>
      <c r="V4219">
        <v>0</v>
      </c>
      <c r="W4219">
        <v>0</v>
      </c>
      <c r="X4219">
        <v>0</v>
      </c>
      <c r="Y4219">
        <v>0</v>
      </c>
      <c r="Z4219">
        <v>0</v>
      </c>
    </row>
    <row r="4220" spans="1:26" x14ac:dyDescent="0.2">
      <c r="A4220">
        <v>1754051</v>
      </c>
      <c r="B4220" t="s">
        <v>3</v>
      </c>
      <c r="C4220" t="s">
        <v>2</v>
      </c>
      <c r="D4220" t="s">
        <v>1</v>
      </c>
      <c r="E4220" t="s">
        <v>0</v>
      </c>
      <c r="F4220" t="s">
        <v>27</v>
      </c>
      <c r="J4220">
        <v>0</v>
      </c>
      <c r="K4220">
        <v>0</v>
      </c>
      <c r="L4220">
        <v>0</v>
      </c>
      <c r="M4220">
        <v>0</v>
      </c>
      <c r="N4220">
        <v>0</v>
      </c>
      <c r="P4220">
        <v>1754051</v>
      </c>
      <c r="Q4220" t="s">
        <v>3</v>
      </c>
      <c r="R4220" t="s">
        <v>2</v>
      </c>
      <c r="S4220" t="s">
        <v>1</v>
      </c>
      <c r="T4220" t="s">
        <v>0</v>
      </c>
      <c r="V4220">
        <v>0</v>
      </c>
      <c r="W4220">
        <v>0</v>
      </c>
      <c r="X4220">
        <v>0</v>
      </c>
      <c r="Y4220">
        <v>0</v>
      </c>
      <c r="Z4220">
        <v>0</v>
      </c>
    </row>
    <row r="4221" spans="1:26" x14ac:dyDescent="0.2">
      <c r="A4221">
        <v>1754391</v>
      </c>
      <c r="B4221" t="s">
        <v>3</v>
      </c>
      <c r="C4221" t="s">
        <v>5</v>
      </c>
      <c r="D4221" t="s">
        <v>4</v>
      </c>
      <c r="E4221" t="s">
        <v>0</v>
      </c>
      <c r="F4221" t="s">
        <v>27</v>
      </c>
      <c r="J4221">
        <v>0</v>
      </c>
      <c r="K4221">
        <v>0</v>
      </c>
      <c r="L4221">
        <v>0</v>
      </c>
      <c r="M4221">
        <v>0</v>
      </c>
      <c r="N4221">
        <v>0</v>
      </c>
      <c r="P4221">
        <v>1754391</v>
      </c>
      <c r="Q4221" t="s">
        <v>3</v>
      </c>
      <c r="R4221" t="s">
        <v>5</v>
      </c>
      <c r="S4221" t="s">
        <v>4</v>
      </c>
      <c r="T4221" t="s">
        <v>0</v>
      </c>
      <c r="V4221">
        <v>0</v>
      </c>
      <c r="W4221">
        <v>0</v>
      </c>
      <c r="X4221">
        <v>0</v>
      </c>
      <c r="Y4221">
        <v>0</v>
      </c>
      <c r="Z4221">
        <v>0</v>
      </c>
    </row>
    <row r="4222" spans="1:26" x14ac:dyDescent="0.2">
      <c r="A4222">
        <v>1754621</v>
      </c>
      <c r="B4222" t="s">
        <v>6</v>
      </c>
      <c r="C4222" t="s">
        <v>2</v>
      </c>
      <c r="D4222" t="s">
        <v>7</v>
      </c>
      <c r="E4222" t="s">
        <v>0</v>
      </c>
      <c r="F4222" t="s">
        <v>27</v>
      </c>
      <c r="J4222">
        <v>0</v>
      </c>
      <c r="K4222">
        <v>0</v>
      </c>
      <c r="L4222">
        <v>0</v>
      </c>
      <c r="M4222">
        <v>0</v>
      </c>
      <c r="N4222">
        <v>0</v>
      </c>
      <c r="P4222">
        <v>1754621</v>
      </c>
      <c r="Q4222" t="s">
        <v>6</v>
      </c>
      <c r="R4222" t="s">
        <v>2</v>
      </c>
      <c r="S4222" t="s">
        <v>7</v>
      </c>
      <c r="T4222" t="s">
        <v>0</v>
      </c>
      <c r="V4222">
        <v>0</v>
      </c>
      <c r="W4222">
        <v>0</v>
      </c>
      <c r="X4222">
        <v>0</v>
      </c>
      <c r="Y4222">
        <v>0</v>
      </c>
      <c r="Z4222">
        <v>0</v>
      </c>
    </row>
    <row r="4223" spans="1:26" x14ac:dyDescent="0.2">
      <c r="A4223">
        <v>1754771</v>
      </c>
      <c r="B4223" t="s">
        <v>3</v>
      </c>
      <c r="C4223" t="s">
        <v>2</v>
      </c>
      <c r="D4223" t="s">
        <v>7</v>
      </c>
      <c r="E4223" t="s">
        <v>0</v>
      </c>
      <c r="F4223" t="s">
        <v>27</v>
      </c>
      <c r="J4223">
        <v>0</v>
      </c>
      <c r="K4223">
        <v>0</v>
      </c>
      <c r="L4223">
        <v>0</v>
      </c>
      <c r="M4223">
        <v>0</v>
      </c>
      <c r="N4223">
        <v>0</v>
      </c>
      <c r="P4223">
        <v>1754771</v>
      </c>
      <c r="Q4223" t="s">
        <v>3</v>
      </c>
      <c r="R4223" t="s">
        <v>2</v>
      </c>
      <c r="S4223" t="s">
        <v>7</v>
      </c>
      <c r="T4223" t="s">
        <v>0</v>
      </c>
      <c r="V4223">
        <v>0</v>
      </c>
      <c r="W4223">
        <v>0</v>
      </c>
      <c r="X4223">
        <v>0</v>
      </c>
      <c r="Y4223">
        <v>0</v>
      </c>
      <c r="Z4223">
        <v>0</v>
      </c>
    </row>
    <row r="4224" spans="1:26" x14ac:dyDescent="0.2">
      <c r="A4224">
        <v>1754811</v>
      </c>
      <c r="B4224" t="s">
        <v>6</v>
      </c>
      <c r="C4224" t="s">
        <v>5</v>
      </c>
      <c r="D4224" t="s">
        <v>1</v>
      </c>
      <c r="E4224" t="s">
        <v>8</v>
      </c>
      <c r="F4224" t="s">
        <v>27</v>
      </c>
      <c r="J4224">
        <v>0</v>
      </c>
      <c r="K4224">
        <v>0</v>
      </c>
      <c r="L4224">
        <v>0</v>
      </c>
      <c r="M4224">
        <v>0</v>
      </c>
      <c r="N4224">
        <v>0</v>
      </c>
      <c r="P4224">
        <v>1754811</v>
      </c>
      <c r="Q4224" t="s">
        <v>6</v>
      </c>
      <c r="R4224" t="s">
        <v>5</v>
      </c>
      <c r="S4224" t="s">
        <v>1</v>
      </c>
      <c r="T4224" t="s">
        <v>8</v>
      </c>
      <c r="V4224">
        <v>0</v>
      </c>
      <c r="W4224">
        <v>0</v>
      </c>
      <c r="X4224">
        <v>0</v>
      </c>
      <c r="Y4224">
        <v>0</v>
      </c>
      <c r="Z4224">
        <v>0</v>
      </c>
    </row>
    <row r="4225" spans="1:26" x14ac:dyDescent="0.2">
      <c r="A4225">
        <v>1754961</v>
      </c>
      <c r="B4225" t="s">
        <v>3</v>
      </c>
      <c r="C4225" t="s">
        <v>2</v>
      </c>
      <c r="D4225" t="s">
        <v>4</v>
      </c>
      <c r="E4225" t="s">
        <v>0</v>
      </c>
      <c r="F4225" t="s">
        <v>27</v>
      </c>
      <c r="J4225">
        <v>0</v>
      </c>
      <c r="K4225">
        <v>0</v>
      </c>
      <c r="L4225">
        <v>0</v>
      </c>
      <c r="M4225">
        <v>0</v>
      </c>
      <c r="N4225">
        <v>0</v>
      </c>
      <c r="P4225">
        <v>1754961</v>
      </c>
      <c r="Q4225" t="s">
        <v>3</v>
      </c>
      <c r="R4225" t="s">
        <v>2</v>
      </c>
      <c r="S4225" t="s">
        <v>4</v>
      </c>
      <c r="T4225" t="s">
        <v>0</v>
      </c>
      <c r="V4225">
        <v>0</v>
      </c>
      <c r="W4225">
        <v>0</v>
      </c>
      <c r="X4225">
        <v>0</v>
      </c>
      <c r="Y4225">
        <v>0</v>
      </c>
      <c r="Z4225">
        <v>0</v>
      </c>
    </row>
    <row r="4226" spans="1:26" x14ac:dyDescent="0.2">
      <c r="A4226">
        <v>1755171</v>
      </c>
      <c r="B4226" t="s">
        <v>3</v>
      </c>
      <c r="C4226" t="s">
        <v>5</v>
      </c>
      <c r="D4226" t="s">
        <v>7</v>
      </c>
      <c r="E4226" t="s">
        <v>0</v>
      </c>
      <c r="F4226" t="s">
        <v>27</v>
      </c>
      <c r="J4226">
        <v>0</v>
      </c>
      <c r="K4226">
        <v>0</v>
      </c>
      <c r="L4226">
        <v>0</v>
      </c>
      <c r="M4226">
        <v>0</v>
      </c>
      <c r="N4226">
        <v>0</v>
      </c>
      <c r="P4226">
        <v>1755171</v>
      </c>
      <c r="Q4226" t="s">
        <v>3</v>
      </c>
      <c r="R4226" t="s">
        <v>5</v>
      </c>
      <c r="S4226" t="s">
        <v>7</v>
      </c>
      <c r="T4226" t="s">
        <v>0</v>
      </c>
      <c r="V4226">
        <v>0</v>
      </c>
      <c r="W4226">
        <v>0</v>
      </c>
      <c r="X4226">
        <v>0</v>
      </c>
      <c r="Y4226">
        <v>0</v>
      </c>
      <c r="Z4226">
        <v>0</v>
      </c>
    </row>
    <row r="4227" spans="1:26" x14ac:dyDescent="0.2">
      <c r="A4227">
        <v>1755401</v>
      </c>
      <c r="B4227" t="s">
        <v>6</v>
      </c>
      <c r="C4227" t="s">
        <v>2</v>
      </c>
      <c r="D4227" t="s">
        <v>4</v>
      </c>
      <c r="E4227" t="s">
        <v>0</v>
      </c>
      <c r="F4227" t="s">
        <v>27</v>
      </c>
      <c r="J4227">
        <v>0</v>
      </c>
      <c r="K4227">
        <v>0</v>
      </c>
      <c r="L4227">
        <v>0</v>
      </c>
      <c r="M4227">
        <v>0</v>
      </c>
      <c r="N4227">
        <v>0</v>
      </c>
      <c r="P4227">
        <v>1755401</v>
      </c>
      <c r="Q4227" t="s">
        <v>6</v>
      </c>
      <c r="R4227" t="s">
        <v>2</v>
      </c>
      <c r="S4227" t="s">
        <v>4</v>
      </c>
      <c r="T4227" t="s">
        <v>0</v>
      </c>
      <c r="V4227">
        <v>0</v>
      </c>
      <c r="W4227">
        <v>0</v>
      </c>
      <c r="X4227">
        <v>0</v>
      </c>
      <c r="Y4227">
        <v>0</v>
      </c>
      <c r="Z4227">
        <v>0</v>
      </c>
    </row>
    <row r="4228" spans="1:26" x14ac:dyDescent="0.2">
      <c r="A4228">
        <v>1755741</v>
      </c>
      <c r="B4228" t="s">
        <v>3</v>
      </c>
      <c r="C4228" t="s">
        <v>2</v>
      </c>
      <c r="D4228" t="s">
        <v>4</v>
      </c>
      <c r="E4228" t="s">
        <v>0</v>
      </c>
      <c r="F4228" t="s">
        <v>27</v>
      </c>
      <c r="J4228">
        <v>0</v>
      </c>
      <c r="K4228">
        <v>0</v>
      </c>
      <c r="L4228">
        <v>0</v>
      </c>
      <c r="M4228">
        <v>0</v>
      </c>
      <c r="N4228">
        <v>0</v>
      </c>
      <c r="P4228">
        <v>1755741</v>
      </c>
      <c r="Q4228" t="s">
        <v>3</v>
      </c>
      <c r="R4228" t="s">
        <v>2</v>
      </c>
      <c r="S4228" t="s">
        <v>4</v>
      </c>
      <c r="T4228" t="s">
        <v>0</v>
      </c>
      <c r="V4228">
        <v>0</v>
      </c>
      <c r="W4228">
        <v>0</v>
      </c>
      <c r="X4228">
        <v>0</v>
      </c>
      <c r="Y4228">
        <v>0</v>
      </c>
      <c r="Z4228">
        <v>0</v>
      </c>
    </row>
    <row r="4229" spans="1:26" x14ac:dyDescent="0.2">
      <c r="A4229">
        <v>1755891</v>
      </c>
      <c r="B4229" t="s">
        <v>6</v>
      </c>
      <c r="C4229" t="s">
        <v>2</v>
      </c>
      <c r="D4229" t="s">
        <v>1</v>
      </c>
      <c r="E4229" t="s">
        <v>0</v>
      </c>
      <c r="F4229" t="s">
        <v>27</v>
      </c>
      <c r="J4229">
        <v>0</v>
      </c>
      <c r="K4229">
        <v>0</v>
      </c>
      <c r="L4229">
        <v>0</v>
      </c>
      <c r="M4229">
        <v>0</v>
      </c>
      <c r="N4229">
        <v>0</v>
      </c>
      <c r="P4229">
        <v>1755891</v>
      </c>
      <c r="Q4229" t="s">
        <v>6</v>
      </c>
      <c r="R4229" t="s">
        <v>2</v>
      </c>
      <c r="S4229" t="s">
        <v>1</v>
      </c>
      <c r="T4229" t="s">
        <v>0</v>
      </c>
      <c r="V4229">
        <v>0</v>
      </c>
      <c r="W4229">
        <v>0</v>
      </c>
      <c r="X4229">
        <v>0</v>
      </c>
      <c r="Y4229">
        <v>0</v>
      </c>
      <c r="Z4229">
        <v>0</v>
      </c>
    </row>
    <row r="4230" spans="1:26" x14ac:dyDescent="0.2">
      <c r="A4230">
        <v>1756291</v>
      </c>
      <c r="B4230" t="s">
        <v>6</v>
      </c>
      <c r="C4230" t="s">
        <v>2</v>
      </c>
      <c r="D4230" t="s">
        <v>7</v>
      </c>
      <c r="E4230" t="s">
        <v>0</v>
      </c>
      <c r="F4230" t="s">
        <v>27</v>
      </c>
      <c r="J4230">
        <v>0</v>
      </c>
      <c r="K4230">
        <v>0</v>
      </c>
      <c r="L4230">
        <v>0</v>
      </c>
      <c r="M4230">
        <v>0</v>
      </c>
      <c r="N4230">
        <v>0</v>
      </c>
      <c r="P4230">
        <v>1756291</v>
      </c>
      <c r="Q4230" t="s">
        <v>6</v>
      </c>
      <c r="R4230" t="s">
        <v>2</v>
      </c>
      <c r="S4230" t="s">
        <v>7</v>
      </c>
      <c r="T4230" t="s">
        <v>0</v>
      </c>
      <c r="V4230">
        <v>0</v>
      </c>
      <c r="W4230">
        <v>0</v>
      </c>
      <c r="X4230">
        <v>0</v>
      </c>
      <c r="Y4230">
        <v>0</v>
      </c>
      <c r="Z4230">
        <v>0</v>
      </c>
    </row>
    <row r="4231" spans="1:26" x14ac:dyDescent="0.2">
      <c r="A4231">
        <v>1756521</v>
      </c>
      <c r="B4231" t="s">
        <v>3</v>
      </c>
      <c r="C4231" t="s">
        <v>5</v>
      </c>
      <c r="D4231" t="s">
        <v>4</v>
      </c>
      <c r="E4231" t="s">
        <v>0</v>
      </c>
      <c r="F4231" t="s">
        <v>27</v>
      </c>
      <c r="J4231">
        <v>0</v>
      </c>
      <c r="K4231">
        <v>0</v>
      </c>
      <c r="L4231">
        <v>0</v>
      </c>
      <c r="M4231">
        <v>0</v>
      </c>
      <c r="N4231">
        <v>0</v>
      </c>
      <c r="P4231">
        <v>1756521</v>
      </c>
      <c r="Q4231" t="s">
        <v>3</v>
      </c>
      <c r="R4231" t="s">
        <v>5</v>
      </c>
      <c r="S4231" t="s">
        <v>4</v>
      </c>
      <c r="T4231" t="s">
        <v>0</v>
      </c>
      <c r="V4231">
        <v>0</v>
      </c>
      <c r="W4231">
        <v>0</v>
      </c>
      <c r="X4231">
        <v>0</v>
      </c>
      <c r="Y4231">
        <v>0</v>
      </c>
      <c r="Z4231">
        <v>0</v>
      </c>
    </row>
    <row r="4232" spans="1:26" x14ac:dyDescent="0.2">
      <c r="A4232">
        <v>1756671</v>
      </c>
      <c r="B4232" t="s">
        <v>3</v>
      </c>
      <c r="C4232" t="s">
        <v>2</v>
      </c>
      <c r="D4232" t="s">
        <v>7</v>
      </c>
      <c r="E4232" t="s">
        <v>0</v>
      </c>
      <c r="F4232" t="s">
        <v>27</v>
      </c>
      <c r="J4232">
        <v>0</v>
      </c>
      <c r="K4232">
        <v>0</v>
      </c>
      <c r="L4232">
        <v>0</v>
      </c>
      <c r="M4232">
        <v>0</v>
      </c>
      <c r="N4232">
        <v>0</v>
      </c>
      <c r="P4232">
        <v>1756671</v>
      </c>
      <c r="Q4232" t="s">
        <v>3</v>
      </c>
      <c r="R4232" t="s">
        <v>2</v>
      </c>
      <c r="S4232" t="s">
        <v>7</v>
      </c>
      <c r="T4232" t="s">
        <v>0</v>
      </c>
      <c r="V4232">
        <v>0</v>
      </c>
      <c r="W4232">
        <v>0</v>
      </c>
      <c r="X4232">
        <v>0</v>
      </c>
      <c r="Y4232">
        <v>0</v>
      </c>
      <c r="Z4232">
        <v>0</v>
      </c>
    </row>
    <row r="4233" spans="1:26" x14ac:dyDescent="0.2">
      <c r="A4233">
        <v>1756861</v>
      </c>
      <c r="B4233" t="s">
        <v>3</v>
      </c>
      <c r="C4233" t="s">
        <v>2</v>
      </c>
      <c r="D4233" t="s">
        <v>1</v>
      </c>
      <c r="E4233" t="s">
        <v>0</v>
      </c>
      <c r="F4233" t="s">
        <v>27</v>
      </c>
      <c r="J4233">
        <v>0</v>
      </c>
      <c r="K4233">
        <v>0</v>
      </c>
      <c r="L4233">
        <v>0</v>
      </c>
      <c r="M4233">
        <v>0</v>
      </c>
      <c r="N4233">
        <v>0</v>
      </c>
      <c r="P4233">
        <v>1756861</v>
      </c>
      <c r="Q4233" t="s">
        <v>3</v>
      </c>
      <c r="R4233" t="s">
        <v>2</v>
      </c>
      <c r="S4233" t="s">
        <v>1</v>
      </c>
      <c r="T4233" t="s">
        <v>0</v>
      </c>
      <c r="V4233">
        <v>0</v>
      </c>
      <c r="W4233">
        <v>0</v>
      </c>
      <c r="X4233">
        <v>0</v>
      </c>
      <c r="Y4233">
        <v>0</v>
      </c>
      <c r="Z4233">
        <v>0</v>
      </c>
    </row>
    <row r="4234" spans="1:26" x14ac:dyDescent="0.2">
      <c r="A4234">
        <v>1756901</v>
      </c>
      <c r="B4234" t="s">
        <v>3</v>
      </c>
      <c r="C4234" t="s">
        <v>5</v>
      </c>
      <c r="D4234" t="s">
        <v>7</v>
      </c>
      <c r="E4234" t="s">
        <v>0</v>
      </c>
      <c r="F4234" t="s">
        <v>27</v>
      </c>
      <c r="J4234">
        <v>0</v>
      </c>
      <c r="K4234">
        <v>0</v>
      </c>
      <c r="L4234">
        <v>0</v>
      </c>
      <c r="M4234">
        <v>0</v>
      </c>
      <c r="N4234">
        <v>0</v>
      </c>
      <c r="P4234">
        <v>1756901</v>
      </c>
      <c r="Q4234" t="s">
        <v>3</v>
      </c>
      <c r="R4234" t="s">
        <v>5</v>
      </c>
      <c r="S4234" t="s">
        <v>7</v>
      </c>
      <c r="T4234" t="s">
        <v>0</v>
      </c>
      <c r="V4234">
        <v>0</v>
      </c>
      <c r="W4234">
        <v>0</v>
      </c>
      <c r="X4234">
        <v>0</v>
      </c>
      <c r="Y4234">
        <v>0</v>
      </c>
      <c r="Z4234">
        <v>0</v>
      </c>
    </row>
    <row r="4235" spans="1:26" x14ac:dyDescent="0.2">
      <c r="A4235">
        <v>1757111</v>
      </c>
      <c r="B4235" t="s">
        <v>3</v>
      </c>
      <c r="C4235" t="s">
        <v>2</v>
      </c>
      <c r="D4235" t="s">
        <v>1</v>
      </c>
      <c r="E4235" t="s">
        <v>0</v>
      </c>
      <c r="F4235" t="s">
        <v>27</v>
      </c>
      <c r="J4235">
        <v>0</v>
      </c>
      <c r="K4235">
        <v>0</v>
      </c>
      <c r="L4235">
        <v>0</v>
      </c>
      <c r="M4235">
        <v>0</v>
      </c>
      <c r="N4235">
        <v>0</v>
      </c>
      <c r="P4235">
        <v>1757111</v>
      </c>
      <c r="Q4235" t="s">
        <v>3</v>
      </c>
      <c r="R4235" t="s">
        <v>2</v>
      </c>
      <c r="S4235" t="s">
        <v>1</v>
      </c>
      <c r="T4235" t="s">
        <v>0</v>
      </c>
      <c r="V4235">
        <v>0</v>
      </c>
      <c r="W4235">
        <v>0</v>
      </c>
      <c r="X4235">
        <v>0</v>
      </c>
      <c r="Y4235">
        <v>0</v>
      </c>
      <c r="Z4235">
        <v>0</v>
      </c>
    </row>
    <row r="4236" spans="1:26" x14ac:dyDescent="0.2">
      <c r="A4236">
        <v>1757791</v>
      </c>
      <c r="B4236" t="s">
        <v>6</v>
      </c>
      <c r="C4236" t="s">
        <v>2</v>
      </c>
      <c r="D4236" t="s">
        <v>1</v>
      </c>
      <c r="E4236" t="s">
        <v>0</v>
      </c>
      <c r="F4236" t="s">
        <v>27</v>
      </c>
      <c r="J4236">
        <v>0</v>
      </c>
      <c r="K4236">
        <v>0</v>
      </c>
      <c r="L4236">
        <v>0</v>
      </c>
      <c r="M4236">
        <v>0</v>
      </c>
      <c r="N4236">
        <v>0</v>
      </c>
      <c r="P4236">
        <v>1757791</v>
      </c>
      <c r="Q4236" t="s">
        <v>6</v>
      </c>
      <c r="R4236" t="s">
        <v>2</v>
      </c>
      <c r="S4236" t="s">
        <v>1</v>
      </c>
      <c r="T4236" t="s">
        <v>0</v>
      </c>
      <c r="V4236">
        <v>0</v>
      </c>
      <c r="W4236">
        <v>0</v>
      </c>
      <c r="X4236">
        <v>0</v>
      </c>
      <c r="Y4236">
        <v>0</v>
      </c>
      <c r="Z4236">
        <v>0</v>
      </c>
    </row>
    <row r="4237" spans="1:26" x14ac:dyDescent="0.2">
      <c r="A4237">
        <v>1758041</v>
      </c>
      <c r="B4237" t="s">
        <v>3</v>
      </c>
      <c r="C4237" t="s">
        <v>2</v>
      </c>
      <c r="D4237" t="s">
        <v>7</v>
      </c>
      <c r="E4237" t="s">
        <v>0</v>
      </c>
      <c r="F4237" t="s">
        <v>27</v>
      </c>
      <c r="J4237">
        <v>0</v>
      </c>
      <c r="K4237">
        <v>0</v>
      </c>
      <c r="L4237">
        <v>0</v>
      </c>
      <c r="M4237">
        <v>0</v>
      </c>
      <c r="N4237">
        <v>0</v>
      </c>
      <c r="P4237">
        <v>1758041</v>
      </c>
      <c r="Q4237" t="s">
        <v>3</v>
      </c>
      <c r="R4237" t="s">
        <v>2</v>
      </c>
      <c r="S4237" t="s">
        <v>7</v>
      </c>
      <c r="T4237" t="s">
        <v>0</v>
      </c>
      <c r="V4237">
        <v>0</v>
      </c>
      <c r="W4237">
        <v>0</v>
      </c>
      <c r="X4237">
        <v>0</v>
      </c>
      <c r="Y4237">
        <v>0</v>
      </c>
      <c r="Z4237">
        <v>0</v>
      </c>
    </row>
    <row r="4238" spans="1:26" x14ac:dyDescent="0.2">
      <c r="A4238">
        <v>1758191</v>
      </c>
      <c r="B4238" t="s">
        <v>6</v>
      </c>
      <c r="C4238" t="s">
        <v>9</v>
      </c>
      <c r="D4238" t="s">
        <v>7</v>
      </c>
      <c r="E4238" t="s">
        <v>8</v>
      </c>
      <c r="F4238" t="s">
        <v>27</v>
      </c>
      <c r="J4238">
        <v>0</v>
      </c>
      <c r="K4238">
        <v>0</v>
      </c>
      <c r="L4238">
        <v>0</v>
      </c>
      <c r="M4238">
        <v>0</v>
      </c>
      <c r="N4238">
        <v>0</v>
      </c>
      <c r="P4238">
        <v>1758191</v>
      </c>
      <c r="Q4238" t="s">
        <v>6</v>
      </c>
      <c r="R4238" t="s">
        <v>9</v>
      </c>
      <c r="S4238" t="s">
        <v>7</v>
      </c>
      <c r="T4238" t="s">
        <v>8</v>
      </c>
      <c r="V4238">
        <v>0</v>
      </c>
      <c r="W4238">
        <v>0</v>
      </c>
      <c r="X4238">
        <v>0</v>
      </c>
      <c r="Y4238">
        <v>0</v>
      </c>
      <c r="Z4238">
        <v>0</v>
      </c>
    </row>
    <row r="4239" spans="1:26" x14ac:dyDescent="0.2">
      <c r="A4239">
        <v>1758421</v>
      </c>
      <c r="B4239" t="s">
        <v>6</v>
      </c>
      <c r="C4239" t="s">
        <v>2</v>
      </c>
      <c r="D4239" t="s">
        <v>1</v>
      </c>
      <c r="E4239" t="s">
        <v>0</v>
      </c>
      <c r="F4239" t="s">
        <v>27</v>
      </c>
      <c r="J4239">
        <v>0</v>
      </c>
      <c r="K4239">
        <v>0</v>
      </c>
      <c r="L4239">
        <v>0</v>
      </c>
      <c r="M4239">
        <v>0</v>
      </c>
      <c r="N4239">
        <v>0</v>
      </c>
      <c r="P4239">
        <v>1758421</v>
      </c>
      <c r="Q4239" t="s">
        <v>6</v>
      </c>
      <c r="R4239" t="s">
        <v>2</v>
      </c>
      <c r="S4239" t="s">
        <v>1</v>
      </c>
      <c r="T4239" t="s">
        <v>0</v>
      </c>
      <c r="V4239">
        <v>0</v>
      </c>
      <c r="W4239">
        <v>0</v>
      </c>
      <c r="X4239">
        <v>0</v>
      </c>
      <c r="Y4239">
        <v>0</v>
      </c>
      <c r="Z4239">
        <v>0</v>
      </c>
    </row>
    <row r="4240" spans="1:26" x14ac:dyDescent="0.2">
      <c r="A4240">
        <v>1758801</v>
      </c>
      <c r="B4240" t="s">
        <v>3</v>
      </c>
      <c r="C4240" t="s">
        <v>5</v>
      </c>
      <c r="D4240" t="s">
        <v>1</v>
      </c>
      <c r="E4240" t="s">
        <v>0</v>
      </c>
      <c r="F4240" t="s">
        <v>27</v>
      </c>
      <c r="J4240">
        <v>0</v>
      </c>
      <c r="K4240">
        <v>0</v>
      </c>
      <c r="L4240">
        <v>0</v>
      </c>
      <c r="M4240">
        <v>0</v>
      </c>
      <c r="N4240">
        <v>0</v>
      </c>
      <c r="P4240">
        <v>1758801</v>
      </c>
      <c r="Q4240" t="s">
        <v>3</v>
      </c>
      <c r="R4240" t="s">
        <v>5</v>
      </c>
      <c r="S4240" t="s">
        <v>1</v>
      </c>
      <c r="T4240" t="s">
        <v>0</v>
      </c>
      <c r="V4240">
        <v>0</v>
      </c>
      <c r="W4240">
        <v>0</v>
      </c>
      <c r="X4240">
        <v>0</v>
      </c>
      <c r="Y4240">
        <v>0</v>
      </c>
      <c r="Z4240">
        <v>0</v>
      </c>
    </row>
    <row r="4241" spans="1:26" x14ac:dyDescent="0.2">
      <c r="A4241">
        <v>1759351</v>
      </c>
      <c r="B4241" t="s">
        <v>6</v>
      </c>
      <c r="C4241" t="s">
        <v>5</v>
      </c>
      <c r="D4241" t="s">
        <v>1</v>
      </c>
      <c r="E4241" t="s">
        <v>0</v>
      </c>
      <c r="F4241" t="s">
        <v>27</v>
      </c>
      <c r="J4241">
        <v>0</v>
      </c>
      <c r="K4241">
        <v>0</v>
      </c>
      <c r="L4241">
        <v>0</v>
      </c>
      <c r="M4241">
        <v>0</v>
      </c>
      <c r="N4241">
        <v>0</v>
      </c>
      <c r="P4241">
        <v>1759351</v>
      </c>
      <c r="Q4241" t="s">
        <v>6</v>
      </c>
      <c r="R4241" t="s">
        <v>5</v>
      </c>
      <c r="S4241" t="s">
        <v>1</v>
      </c>
      <c r="T4241" t="s">
        <v>0</v>
      </c>
      <c r="V4241">
        <v>0</v>
      </c>
      <c r="W4241">
        <v>0</v>
      </c>
      <c r="X4241">
        <v>0</v>
      </c>
      <c r="Y4241">
        <v>0</v>
      </c>
      <c r="Z4241">
        <v>0</v>
      </c>
    </row>
    <row r="4242" spans="1:26" x14ac:dyDescent="0.2">
      <c r="A4242">
        <v>1759691</v>
      </c>
      <c r="B4242" t="s">
        <v>3</v>
      </c>
      <c r="C4242" t="s">
        <v>2</v>
      </c>
      <c r="D4242" t="s">
        <v>1</v>
      </c>
      <c r="E4242" t="s">
        <v>14</v>
      </c>
      <c r="F4242" t="s">
        <v>27</v>
      </c>
      <c r="J4242">
        <v>0</v>
      </c>
      <c r="K4242">
        <v>0</v>
      </c>
      <c r="L4242">
        <v>0</v>
      </c>
      <c r="M4242">
        <v>0</v>
      </c>
      <c r="N4242">
        <v>0</v>
      </c>
      <c r="P4242">
        <v>1759691</v>
      </c>
      <c r="Q4242" t="s">
        <v>3</v>
      </c>
      <c r="R4242" t="s">
        <v>2</v>
      </c>
      <c r="S4242" t="s">
        <v>1</v>
      </c>
      <c r="T4242" t="s">
        <v>14</v>
      </c>
      <c r="V4242">
        <v>0</v>
      </c>
      <c r="W4242">
        <v>0</v>
      </c>
      <c r="X4242">
        <v>0</v>
      </c>
      <c r="Y4242">
        <v>0</v>
      </c>
      <c r="Z4242">
        <v>0</v>
      </c>
    </row>
    <row r="4243" spans="1:26" x14ac:dyDescent="0.2">
      <c r="A4243">
        <v>1759731</v>
      </c>
      <c r="B4243" t="s">
        <v>3</v>
      </c>
      <c r="C4243" t="s">
        <v>5</v>
      </c>
      <c r="D4243" t="s">
        <v>7</v>
      </c>
      <c r="E4243" t="s">
        <v>0</v>
      </c>
      <c r="F4243" t="s">
        <v>27</v>
      </c>
      <c r="J4243">
        <v>0</v>
      </c>
      <c r="K4243">
        <v>0</v>
      </c>
      <c r="L4243">
        <v>0</v>
      </c>
      <c r="M4243">
        <v>0</v>
      </c>
      <c r="N4243">
        <v>0</v>
      </c>
      <c r="P4243">
        <v>1759731</v>
      </c>
      <c r="Q4243" t="s">
        <v>3</v>
      </c>
      <c r="R4243" t="s">
        <v>5</v>
      </c>
      <c r="S4243" t="s">
        <v>7</v>
      </c>
      <c r="T4243" t="s">
        <v>0</v>
      </c>
      <c r="V4243">
        <v>0</v>
      </c>
      <c r="W4243">
        <v>0</v>
      </c>
      <c r="X4243">
        <v>0</v>
      </c>
      <c r="Y4243">
        <v>0</v>
      </c>
      <c r="Z4243">
        <v>0</v>
      </c>
    </row>
    <row r="4244" spans="1:26" x14ac:dyDescent="0.2">
      <c r="A4244">
        <v>1760141</v>
      </c>
      <c r="B4244" t="s">
        <v>3</v>
      </c>
      <c r="C4244" t="s">
        <v>2</v>
      </c>
      <c r="D4244" t="s">
        <v>7</v>
      </c>
      <c r="E4244" t="s">
        <v>0</v>
      </c>
      <c r="F4244" t="s">
        <v>27</v>
      </c>
      <c r="J4244">
        <v>0</v>
      </c>
      <c r="K4244">
        <v>0</v>
      </c>
      <c r="L4244">
        <v>0</v>
      </c>
      <c r="M4244">
        <v>0</v>
      </c>
      <c r="N4244">
        <v>0</v>
      </c>
      <c r="P4244">
        <v>1760141</v>
      </c>
      <c r="Q4244" t="s">
        <v>3</v>
      </c>
      <c r="R4244" t="s">
        <v>2</v>
      </c>
      <c r="S4244" t="s">
        <v>7</v>
      </c>
      <c r="T4244" t="s">
        <v>0</v>
      </c>
      <c r="V4244">
        <v>0</v>
      </c>
      <c r="W4244">
        <v>0</v>
      </c>
      <c r="X4244">
        <v>0</v>
      </c>
      <c r="Y4244">
        <v>0</v>
      </c>
      <c r="Z4244">
        <v>0</v>
      </c>
    </row>
    <row r="4245" spans="1:26" x14ac:dyDescent="0.2">
      <c r="A4245">
        <v>1760291</v>
      </c>
      <c r="B4245" t="s">
        <v>6</v>
      </c>
      <c r="C4245" t="s">
        <v>5</v>
      </c>
      <c r="D4245" t="s">
        <v>4</v>
      </c>
      <c r="E4245" t="s">
        <v>0</v>
      </c>
      <c r="F4245" t="s">
        <v>27</v>
      </c>
      <c r="J4245">
        <v>0</v>
      </c>
      <c r="K4245">
        <v>0</v>
      </c>
      <c r="L4245">
        <v>0</v>
      </c>
      <c r="M4245">
        <v>0</v>
      </c>
      <c r="N4245">
        <v>0</v>
      </c>
      <c r="P4245">
        <v>1760291</v>
      </c>
      <c r="Q4245" t="s">
        <v>6</v>
      </c>
      <c r="R4245" t="s">
        <v>5</v>
      </c>
      <c r="S4245" t="s">
        <v>4</v>
      </c>
      <c r="T4245" t="s">
        <v>0</v>
      </c>
      <c r="V4245">
        <v>0</v>
      </c>
      <c r="W4245">
        <v>0</v>
      </c>
      <c r="X4245">
        <v>0</v>
      </c>
      <c r="Y4245">
        <v>0</v>
      </c>
      <c r="Z4245">
        <v>0</v>
      </c>
    </row>
    <row r="4246" spans="1:26" x14ac:dyDescent="0.2">
      <c r="A4246">
        <v>1760331</v>
      </c>
      <c r="B4246" t="s">
        <v>6</v>
      </c>
      <c r="C4246" t="s">
        <v>2</v>
      </c>
      <c r="D4246" t="s">
        <v>7</v>
      </c>
      <c r="E4246" t="s">
        <v>14</v>
      </c>
      <c r="F4246" t="s">
        <v>27</v>
      </c>
      <c r="J4246">
        <v>0</v>
      </c>
      <c r="K4246">
        <v>0</v>
      </c>
      <c r="L4246">
        <v>0</v>
      </c>
      <c r="M4246">
        <v>0</v>
      </c>
      <c r="N4246">
        <v>0</v>
      </c>
      <c r="P4246">
        <v>1760331</v>
      </c>
      <c r="Q4246" t="s">
        <v>6</v>
      </c>
      <c r="R4246" t="s">
        <v>2</v>
      </c>
      <c r="S4246" t="s">
        <v>7</v>
      </c>
      <c r="T4246" t="s">
        <v>14</v>
      </c>
      <c r="V4246">
        <v>0</v>
      </c>
      <c r="W4246">
        <v>0</v>
      </c>
      <c r="X4246">
        <v>0</v>
      </c>
      <c r="Y4246">
        <v>0</v>
      </c>
      <c r="Z4246">
        <v>0</v>
      </c>
    </row>
    <row r="4247" spans="1:26" x14ac:dyDescent="0.2">
      <c r="A4247">
        <v>1760671</v>
      </c>
      <c r="B4247" t="s">
        <v>3</v>
      </c>
      <c r="C4247" t="s">
        <v>5</v>
      </c>
      <c r="D4247" t="s">
        <v>4</v>
      </c>
      <c r="E4247" t="s">
        <v>0</v>
      </c>
      <c r="F4247" t="s">
        <v>27</v>
      </c>
      <c r="J4247">
        <v>0</v>
      </c>
      <c r="K4247">
        <v>0</v>
      </c>
      <c r="L4247">
        <v>0</v>
      </c>
      <c r="M4247">
        <v>0</v>
      </c>
      <c r="N4247">
        <v>0</v>
      </c>
      <c r="P4247">
        <v>1760671</v>
      </c>
      <c r="Q4247" t="s">
        <v>3</v>
      </c>
      <c r="R4247" t="s">
        <v>5</v>
      </c>
      <c r="S4247" t="s">
        <v>4</v>
      </c>
      <c r="T4247" t="s">
        <v>0</v>
      </c>
      <c r="V4247">
        <v>0</v>
      </c>
      <c r="W4247">
        <v>0</v>
      </c>
      <c r="X4247">
        <v>0</v>
      </c>
      <c r="Y4247">
        <v>0</v>
      </c>
      <c r="Z4247">
        <v>0</v>
      </c>
    </row>
    <row r="4248" spans="1:26" x14ac:dyDescent="0.2">
      <c r="A4248">
        <v>1760711</v>
      </c>
      <c r="B4248" t="s">
        <v>3</v>
      </c>
      <c r="C4248" t="s">
        <v>2</v>
      </c>
      <c r="D4248" t="s">
        <v>4</v>
      </c>
      <c r="E4248" t="s">
        <v>0</v>
      </c>
      <c r="F4248" t="s">
        <v>27</v>
      </c>
      <c r="J4248">
        <v>0</v>
      </c>
      <c r="K4248">
        <v>0</v>
      </c>
      <c r="L4248">
        <v>0</v>
      </c>
      <c r="M4248">
        <v>0</v>
      </c>
      <c r="N4248">
        <v>0</v>
      </c>
      <c r="P4248">
        <v>1760711</v>
      </c>
      <c r="Q4248" t="s">
        <v>3</v>
      </c>
      <c r="R4248" t="s">
        <v>2</v>
      </c>
      <c r="S4248" t="s">
        <v>4</v>
      </c>
      <c r="T4248" t="s">
        <v>0</v>
      </c>
      <c r="V4248">
        <v>0</v>
      </c>
      <c r="W4248">
        <v>0</v>
      </c>
      <c r="X4248">
        <v>0</v>
      </c>
      <c r="Y4248">
        <v>0</v>
      </c>
      <c r="Z4248">
        <v>0</v>
      </c>
    </row>
    <row r="4249" spans="1:26" x14ac:dyDescent="0.2">
      <c r="A4249">
        <v>1761111</v>
      </c>
      <c r="B4249" t="s">
        <v>6</v>
      </c>
      <c r="C4249" t="s">
        <v>5</v>
      </c>
      <c r="D4249" t="s">
        <v>1</v>
      </c>
      <c r="E4249" t="s">
        <v>0</v>
      </c>
      <c r="F4249" t="s">
        <v>27</v>
      </c>
      <c r="J4249">
        <v>0</v>
      </c>
      <c r="K4249">
        <v>0</v>
      </c>
      <c r="L4249">
        <v>0</v>
      </c>
      <c r="M4249">
        <v>0</v>
      </c>
      <c r="N4249">
        <v>0</v>
      </c>
      <c r="P4249">
        <v>1761111</v>
      </c>
      <c r="Q4249" t="s">
        <v>6</v>
      </c>
      <c r="R4249" t="s">
        <v>5</v>
      </c>
      <c r="S4249" t="s">
        <v>1</v>
      </c>
      <c r="T4249" t="s">
        <v>0</v>
      </c>
      <c r="V4249">
        <v>0</v>
      </c>
      <c r="W4249">
        <v>0</v>
      </c>
      <c r="X4249">
        <v>0</v>
      </c>
      <c r="Y4249">
        <v>0</v>
      </c>
      <c r="Z4249">
        <v>0</v>
      </c>
    </row>
    <row r="4250" spans="1:26" x14ac:dyDescent="0.2">
      <c r="A4250">
        <v>1761301</v>
      </c>
      <c r="B4250" t="s">
        <v>3</v>
      </c>
      <c r="C4250" t="s">
        <v>2</v>
      </c>
      <c r="D4250" t="s">
        <v>7</v>
      </c>
      <c r="E4250" t="s">
        <v>8</v>
      </c>
      <c r="F4250" t="s">
        <v>27</v>
      </c>
      <c r="J4250">
        <v>0</v>
      </c>
      <c r="K4250">
        <v>0</v>
      </c>
      <c r="L4250">
        <v>0</v>
      </c>
      <c r="M4250">
        <v>0</v>
      </c>
      <c r="N4250">
        <v>0</v>
      </c>
      <c r="P4250">
        <v>1761301</v>
      </c>
      <c r="Q4250" t="s">
        <v>3</v>
      </c>
      <c r="R4250" t="s">
        <v>2</v>
      </c>
      <c r="S4250" t="s">
        <v>7</v>
      </c>
      <c r="T4250" t="s">
        <v>8</v>
      </c>
      <c r="V4250">
        <v>0</v>
      </c>
      <c r="W4250">
        <v>0</v>
      </c>
      <c r="X4250">
        <v>0</v>
      </c>
      <c r="Y4250">
        <v>0</v>
      </c>
      <c r="Z4250">
        <v>0</v>
      </c>
    </row>
    <row r="4251" spans="1:26" x14ac:dyDescent="0.2">
      <c r="A4251">
        <v>1761791</v>
      </c>
      <c r="B4251" t="s">
        <v>13</v>
      </c>
      <c r="C4251" t="s">
        <v>9</v>
      </c>
      <c r="E4251" t="s">
        <v>0</v>
      </c>
      <c r="F4251" t="s">
        <v>27</v>
      </c>
      <c r="J4251">
        <v>0</v>
      </c>
      <c r="K4251">
        <v>0</v>
      </c>
      <c r="L4251">
        <v>0</v>
      </c>
      <c r="M4251">
        <v>0</v>
      </c>
      <c r="N4251">
        <v>0</v>
      </c>
      <c r="P4251">
        <v>1761791</v>
      </c>
      <c r="Q4251" t="s">
        <v>13</v>
      </c>
      <c r="R4251" t="s">
        <v>9</v>
      </c>
      <c r="S4251" t="s">
        <v>24</v>
      </c>
      <c r="T4251" t="s">
        <v>0</v>
      </c>
      <c r="V4251">
        <v>0</v>
      </c>
      <c r="W4251">
        <v>0</v>
      </c>
      <c r="X4251">
        <v>0</v>
      </c>
      <c r="Y4251">
        <v>0</v>
      </c>
      <c r="Z4251">
        <v>0</v>
      </c>
    </row>
    <row r="4252" spans="1:26" x14ac:dyDescent="0.2">
      <c r="A4252">
        <v>1762191</v>
      </c>
      <c r="B4252" t="s">
        <v>6</v>
      </c>
      <c r="C4252" t="s">
        <v>2</v>
      </c>
      <c r="D4252" t="s">
        <v>7</v>
      </c>
      <c r="E4252" t="s">
        <v>8</v>
      </c>
      <c r="F4252" t="s">
        <v>27</v>
      </c>
      <c r="J4252">
        <v>0</v>
      </c>
      <c r="K4252">
        <v>0</v>
      </c>
      <c r="L4252">
        <v>0</v>
      </c>
      <c r="M4252">
        <v>1</v>
      </c>
      <c r="N4252">
        <v>0</v>
      </c>
      <c r="P4252">
        <v>1762191</v>
      </c>
      <c r="Q4252" t="s">
        <v>6</v>
      </c>
      <c r="R4252" t="s">
        <v>2</v>
      </c>
      <c r="S4252" t="s">
        <v>7</v>
      </c>
      <c r="T4252" t="s">
        <v>8</v>
      </c>
      <c r="V4252">
        <v>0</v>
      </c>
      <c r="W4252">
        <v>0</v>
      </c>
      <c r="X4252">
        <v>0</v>
      </c>
      <c r="Y4252">
        <v>0</v>
      </c>
      <c r="Z4252">
        <v>0</v>
      </c>
    </row>
    <row r="4253" spans="1:26" x14ac:dyDescent="0.2">
      <c r="A4253">
        <v>1762761</v>
      </c>
      <c r="B4253" t="s">
        <v>6</v>
      </c>
      <c r="C4253" t="s">
        <v>2</v>
      </c>
      <c r="D4253" t="s">
        <v>1</v>
      </c>
      <c r="E4253" t="s">
        <v>0</v>
      </c>
      <c r="F4253" t="s">
        <v>27</v>
      </c>
      <c r="J4253">
        <v>0</v>
      </c>
      <c r="K4253">
        <v>0</v>
      </c>
      <c r="L4253">
        <v>0</v>
      </c>
      <c r="M4253">
        <v>0</v>
      </c>
      <c r="N4253">
        <v>0</v>
      </c>
      <c r="P4253">
        <v>1762761</v>
      </c>
      <c r="Q4253" t="s">
        <v>6</v>
      </c>
      <c r="R4253" t="s">
        <v>2</v>
      </c>
      <c r="S4253" t="s">
        <v>1</v>
      </c>
      <c r="T4253" t="s">
        <v>0</v>
      </c>
      <c r="V4253">
        <v>0</v>
      </c>
      <c r="W4253">
        <v>0</v>
      </c>
      <c r="X4253">
        <v>0</v>
      </c>
      <c r="Y4253">
        <v>0</v>
      </c>
      <c r="Z4253">
        <v>0</v>
      </c>
    </row>
    <row r="4254" spans="1:26" x14ac:dyDescent="0.2">
      <c r="A4254">
        <v>1762951</v>
      </c>
      <c r="B4254" t="s">
        <v>3</v>
      </c>
      <c r="C4254" t="s">
        <v>2</v>
      </c>
      <c r="D4254" t="s">
        <v>7</v>
      </c>
      <c r="E4254" t="s">
        <v>0</v>
      </c>
      <c r="F4254" t="s">
        <v>27</v>
      </c>
      <c r="J4254">
        <v>0</v>
      </c>
      <c r="K4254">
        <v>0</v>
      </c>
      <c r="L4254">
        <v>0</v>
      </c>
      <c r="M4254">
        <v>0</v>
      </c>
      <c r="N4254">
        <v>0</v>
      </c>
      <c r="P4254">
        <v>1762951</v>
      </c>
      <c r="Q4254" t="s">
        <v>3</v>
      </c>
      <c r="R4254" t="s">
        <v>2</v>
      </c>
      <c r="S4254" t="s">
        <v>7</v>
      </c>
      <c r="T4254" t="s">
        <v>0</v>
      </c>
      <c r="V4254">
        <v>0</v>
      </c>
      <c r="W4254">
        <v>0</v>
      </c>
      <c r="X4254">
        <v>0</v>
      </c>
      <c r="Y4254">
        <v>0</v>
      </c>
      <c r="Z4254">
        <v>0</v>
      </c>
    </row>
    <row r="4255" spans="1:26" x14ac:dyDescent="0.2">
      <c r="A4255">
        <v>1763011</v>
      </c>
      <c r="B4255" t="s">
        <v>3</v>
      </c>
      <c r="C4255" t="s">
        <v>2</v>
      </c>
      <c r="D4255" t="s">
        <v>7</v>
      </c>
      <c r="E4255" t="s">
        <v>0</v>
      </c>
      <c r="F4255" t="s">
        <v>27</v>
      </c>
      <c r="J4255">
        <v>0</v>
      </c>
      <c r="K4255">
        <v>0</v>
      </c>
      <c r="L4255">
        <v>0</v>
      </c>
      <c r="M4255">
        <v>0</v>
      </c>
      <c r="N4255">
        <v>0</v>
      </c>
      <c r="P4255">
        <v>1763011</v>
      </c>
      <c r="Q4255" t="s">
        <v>3</v>
      </c>
      <c r="R4255" t="s">
        <v>2</v>
      </c>
      <c r="S4255" t="s">
        <v>7</v>
      </c>
      <c r="T4255" t="s">
        <v>0</v>
      </c>
      <c r="V4255">
        <v>0</v>
      </c>
      <c r="W4255">
        <v>0</v>
      </c>
      <c r="X4255">
        <v>0</v>
      </c>
      <c r="Y4255">
        <v>0</v>
      </c>
      <c r="Z4255">
        <v>0</v>
      </c>
    </row>
    <row r="4256" spans="1:26" x14ac:dyDescent="0.2">
      <c r="A4256">
        <v>1763691</v>
      </c>
      <c r="B4256" t="s">
        <v>3</v>
      </c>
      <c r="C4256" t="s">
        <v>2</v>
      </c>
      <c r="D4256" t="s">
        <v>4</v>
      </c>
      <c r="E4256" t="s">
        <v>8</v>
      </c>
      <c r="F4256" t="s">
        <v>27</v>
      </c>
      <c r="J4256">
        <v>0</v>
      </c>
      <c r="K4256">
        <v>0</v>
      </c>
      <c r="L4256">
        <v>0</v>
      </c>
      <c r="M4256">
        <v>0</v>
      </c>
      <c r="N4256">
        <v>0</v>
      </c>
      <c r="P4256">
        <v>1763691</v>
      </c>
      <c r="Q4256" t="s">
        <v>3</v>
      </c>
      <c r="R4256" t="s">
        <v>2</v>
      </c>
      <c r="S4256" t="s">
        <v>4</v>
      </c>
      <c r="T4256" t="s">
        <v>8</v>
      </c>
      <c r="V4256">
        <v>0</v>
      </c>
      <c r="W4256">
        <v>0</v>
      </c>
      <c r="X4256">
        <v>0</v>
      </c>
      <c r="Y4256">
        <v>0</v>
      </c>
      <c r="Z4256">
        <v>0</v>
      </c>
    </row>
    <row r="4257" spans="1:26" x14ac:dyDescent="0.2">
      <c r="A4257">
        <v>1763731</v>
      </c>
      <c r="B4257" t="s">
        <v>6</v>
      </c>
      <c r="C4257" t="s">
        <v>5</v>
      </c>
      <c r="D4257" t="s">
        <v>1</v>
      </c>
      <c r="E4257" t="s">
        <v>8</v>
      </c>
      <c r="F4257" t="s">
        <v>27</v>
      </c>
      <c r="J4257">
        <v>0</v>
      </c>
      <c r="K4257">
        <v>0</v>
      </c>
      <c r="L4257">
        <v>0</v>
      </c>
      <c r="M4257">
        <v>0</v>
      </c>
      <c r="N4257">
        <v>0</v>
      </c>
      <c r="P4257">
        <v>1763731</v>
      </c>
      <c r="Q4257" t="s">
        <v>6</v>
      </c>
      <c r="R4257" t="s">
        <v>5</v>
      </c>
      <c r="S4257" t="s">
        <v>1</v>
      </c>
      <c r="T4257" t="s">
        <v>8</v>
      </c>
      <c r="V4257">
        <v>0</v>
      </c>
      <c r="W4257">
        <v>0</v>
      </c>
      <c r="X4257">
        <v>0</v>
      </c>
      <c r="Y4257">
        <v>0</v>
      </c>
      <c r="Z4257">
        <v>0</v>
      </c>
    </row>
    <row r="4258" spans="1:26" x14ac:dyDescent="0.2">
      <c r="A4258">
        <v>1763881</v>
      </c>
      <c r="B4258" t="s">
        <v>3</v>
      </c>
      <c r="C4258" t="s">
        <v>2</v>
      </c>
      <c r="D4258" t="s">
        <v>7</v>
      </c>
      <c r="E4258" t="s">
        <v>0</v>
      </c>
      <c r="F4258" t="s">
        <v>27</v>
      </c>
      <c r="J4258">
        <v>0</v>
      </c>
      <c r="K4258">
        <v>0</v>
      </c>
      <c r="L4258">
        <v>0</v>
      </c>
      <c r="M4258">
        <v>0</v>
      </c>
      <c r="N4258">
        <v>0</v>
      </c>
      <c r="P4258">
        <v>1763881</v>
      </c>
      <c r="Q4258" t="s">
        <v>3</v>
      </c>
      <c r="R4258" t="s">
        <v>2</v>
      </c>
      <c r="S4258" t="s">
        <v>7</v>
      </c>
      <c r="T4258" t="s">
        <v>0</v>
      </c>
      <c r="V4258">
        <v>0</v>
      </c>
      <c r="W4258">
        <v>0</v>
      </c>
      <c r="X4258">
        <v>0</v>
      </c>
      <c r="Y4258">
        <v>0</v>
      </c>
      <c r="Z4258">
        <v>0</v>
      </c>
    </row>
    <row r="4259" spans="1:26" x14ac:dyDescent="0.2">
      <c r="A4259">
        <v>1763921</v>
      </c>
      <c r="B4259" t="s">
        <v>3</v>
      </c>
      <c r="C4259" t="s">
        <v>2</v>
      </c>
      <c r="D4259" t="s">
        <v>7</v>
      </c>
      <c r="E4259" t="s">
        <v>0</v>
      </c>
      <c r="F4259" t="s">
        <v>27</v>
      </c>
      <c r="J4259">
        <v>0</v>
      </c>
      <c r="K4259">
        <v>0</v>
      </c>
      <c r="L4259">
        <v>0</v>
      </c>
      <c r="M4259">
        <v>0</v>
      </c>
      <c r="N4259">
        <v>0</v>
      </c>
      <c r="P4259">
        <v>1763921</v>
      </c>
      <c r="Q4259" t="s">
        <v>3</v>
      </c>
      <c r="R4259" t="s">
        <v>2</v>
      </c>
      <c r="S4259" t="s">
        <v>7</v>
      </c>
      <c r="T4259" t="s">
        <v>0</v>
      </c>
      <c r="V4259">
        <v>0</v>
      </c>
      <c r="W4259">
        <v>0</v>
      </c>
      <c r="X4259">
        <v>0</v>
      </c>
      <c r="Y4259">
        <v>0</v>
      </c>
      <c r="Z4259">
        <v>0</v>
      </c>
    </row>
    <row r="4260" spans="1:26" x14ac:dyDescent="0.2">
      <c r="A4260">
        <v>1764281</v>
      </c>
      <c r="B4260" t="s">
        <v>13</v>
      </c>
      <c r="C4260" t="s">
        <v>5</v>
      </c>
      <c r="D4260" t="s">
        <v>1</v>
      </c>
      <c r="E4260" t="s">
        <v>0</v>
      </c>
      <c r="F4260" t="s">
        <v>27</v>
      </c>
      <c r="J4260">
        <v>0</v>
      </c>
      <c r="K4260">
        <v>0</v>
      </c>
      <c r="L4260">
        <v>0</v>
      </c>
      <c r="M4260">
        <v>0</v>
      </c>
      <c r="N4260">
        <v>0</v>
      </c>
      <c r="P4260">
        <v>1764281</v>
      </c>
      <c r="Q4260" t="s">
        <v>13</v>
      </c>
      <c r="R4260" t="s">
        <v>5</v>
      </c>
      <c r="S4260" t="s">
        <v>1</v>
      </c>
      <c r="T4260" t="s">
        <v>0</v>
      </c>
      <c r="V4260">
        <v>0</v>
      </c>
      <c r="W4260">
        <v>0</v>
      </c>
      <c r="X4260">
        <v>0</v>
      </c>
      <c r="Y4260">
        <v>0</v>
      </c>
      <c r="Z4260">
        <v>0</v>
      </c>
    </row>
    <row r="4261" spans="1:26" x14ac:dyDescent="0.2">
      <c r="A4261">
        <v>1765061</v>
      </c>
      <c r="B4261" t="s">
        <v>6</v>
      </c>
      <c r="C4261" t="s">
        <v>2</v>
      </c>
      <c r="D4261" t="s">
        <v>7</v>
      </c>
      <c r="E4261" t="s">
        <v>0</v>
      </c>
      <c r="F4261" t="s">
        <v>27</v>
      </c>
      <c r="J4261">
        <v>0</v>
      </c>
      <c r="K4261">
        <v>0</v>
      </c>
      <c r="L4261">
        <v>0</v>
      </c>
      <c r="M4261">
        <v>0</v>
      </c>
      <c r="N4261">
        <v>0</v>
      </c>
      <c r="P4261">
        <v>1765061</v>
      </c>
      <c r="Q4261" t="s">
        <v>6</v>
      </c>
      <c r="R4261" t="s">
        <v>2</v>
      </c>
      <c r="S4261" t="s">
        <v>7</v>
      </c>
      <c r="T4261" t="s">
        <v>0</v>
      </c>
      <c r="V4261">
        <v>0</v>
      </c>
      <c r="W4261">
        <v>0</v>
      </c>
      <c r="X4261">
        <v>0</v>
      </c>
      <c r="Y4261">
        <v>0</v>
      </c>
      <c r="Z4261">
        <v>0</v>
      </c>
    </row>
    <row r="4262" spans="1:26" x14ac:dyDescent="0.2">
      <c r="A4262">
        <v>1765591</v>
      </c>
      <c r="B4262" t="s">
        <v>3</v>
      </c>
      <c r="C4262" t="s">
        <v>5</v>
      </c>
      <c r="D4262" t="s">
        <v>1</v>
      </c>
      <c r="E4262" t="s">
        <v>0</v>
      </c>
      <c r="F4262" t="s">
        <v>27</v>
      </c>
      <c r="J4262">
        <v>0</v>
      </c>
      <c r="K4262">
        <v>0</v>
      </c>
      <c r="L4262">
        <v>0</v>
      </c>
      <c r="M4262">
        <v>0</v>
      </c>
      <c r="N4262">
        <v>0</v>
      </c>
      <c r="P4262">
        <v>1765591</v>
      </c>
      <c r="Q4262" t="s">
        <v>3</v>
      </c>
      <c r="R4262" t="s">
        <v>5</v>
      </c>
      <c r="S4262" t="s">
        <v>1</v>
      </c>
      <c r="T4262" t="s">
        <v>0</v>
      </c>
      <c r="V4262">
        <v>0</v>
      </c>
      <c r="W4262">
        <v>0</v>
      </c>
      <c r="X4262">
        <v>0</v>
      </c>
      <c r="Y4262">
        <v>0</v>
      </c>
      <c r="Z4262">
        <v>0</v>
      </c>
    </row>
    <row r="4263" spans="1:26" x14ac:dyDescent="0.2">
      <c r="A4263">
        <v>1765781</v>
      </c>
      <c r="B4263" t="s">
        <v>3</v>
      </c>
      <c r="C4263" t="s">
        <v>2</v>
      </c>
      <c r="D4263" t="s">
        <v>4</v>
      </c>
      <c r="E4263" t="s">
        <v>0</v>
      </c>
      <c r="F4263" t="s">
        <v>27</v>
      </c>
      <c r="J4263">
        <v>0</v>
      </c>
      <c r="K4263">
        <v>0</v>
      </c>
      <c r="L4263">
        <v>0</v>
      </c>
      <c r="M4263">
        <v>0</v>
      </c>
      <c r="N4263">
        <v>0</v>
      </c>
      <c r="P4263">
        <v>1765781</v>
      </c>
      <c r="Q4263" t="s">
        <v>3</v>
      </c>
      <c r="R4263" t="s">
        <v>2</v>
      </c>
      <c r="S4263" t="s">
        <v>4</v>
      </c>
      <c r="T4263" t="s">
        <v>0</v>
      </c>
      <c r="V4263">
        <v>0</v>
      </c>
      <c r="W4263">
        <v>0</v>
      </c>
      <c r="X4263">
        <v>0</v>
      </c>
      <c r="Y4263">
        <v>0</v>
      </c>
      <c r="Z4263">
        <v>0</v>
      </c>
    </row>
    <row r="4264" spans="1:26" x14ac:dyDescent="0.2">
      <c r="A4264">
        <v>1766031</v>
      </c>
      <c r="B4264" t="s">
        <v>6</v>
      </c>
      <c r="C4264" t="s">
        <v>9</v>
      </c>
      <c r="D4264" t="s">
        <v>1</v>
      </c>
      <c r="E4264" t="s">
        <v>0</v>
      </c>
      <c r="F4264" t="s">
        <v>27</v>
      </c>
      <c r="J4264">
        <v>0</v>
      </c>
      <c r="K4264">
        <v>0</v>
      </c>
      <c r="L4264">
        <v>0</v>
      </c>
      <c r="M4264">
        <v>0</v>
      </c>
      <c r="N4264">
        <v>0</v>
      </c>
      <c r="P4264">
        <v>1766031</v>
      </c>
      <c r="Q4264" t="s">
        <v>6</v>
      </c>
      <c r="R4264" t="s">
        <v>9</v>
      </c>
      <c r="S4264" t="s">
        <v>1</v>
      </c>
      <c r="T4264" t="s">
        <v>0</v>
      </c>
      <c r="V4264">
        <v>0</v>
      </c>
      <c r="W4264">
        <v>0</v>
      </c>
      <c r="X4264">
        <v>0</v>
      </c>
      <c r="Y4264">
        <v>0</v>
      </c>
      <c r="Z4264">
        <v>0</v>
      </c>
    </row>
    <row r="4265" spans="1:26" x14ac:dyDescent="0.2">
      <c r="A4265">
        <v>1766941</v>
      </c>
      <c r="B4265" t="s">
        <v>10</v>
      </c>
      <c r="C4265" t="s">
        <v>5</v>
      </c>
      <c r="D4265" t="s">
        <v>1</v>
      </c>
      <c r="E4265" t="s">
        <v>0</v>
      </c>
      <c r="F4265" t="s">
        <v>27</v>
      </c>
      <c r="J4265">
        <v>0</v>
      </c>
      <c r="K4265">
        <v>0</v>
      </c>
      <c r="L4265">
        <v>0</v>
      </c>
      <c r="M4265">
        <v>0</v>
      </c>
      <c r="N4265">
        <v>0</v>
      </c>
      <c r="P4265">
        <v>1766941</v>
      </c>
      <c r="Q4265" t="s">
        <v>10</v>
      </c>
      <c r="R4265" t="s">
        <v>5</v>
      </c>
      <c r="S4265" t="s">
        <v>1</v>
      </c>
      <c r="T4265" t="s">
        <v>0</v>
      </c>
      <c r="V4265">
        <v>0</v>
      </c>
      <c r="W4265">
        <v>0</v>
      </c>
      <c r="X4265">
        <v>0</v>
      </c>
      <c r="Y4265">
        <v>0</v>
      </c>
      <c r="Z4265">
        <v>0</v>
      </c>
    </row>
    <row r="4266" spans="1:26" x14ac:dyDescent="0.2">
      <c r="A4266">
        <v>1767001</v>
      </c>
      <c r="B4266" t="s">
        <v>3</v>
      </c>
      <c r="C4266" t="s">
        <v>2</v>
      </c>
      <c r="D4266" t="s">
        <v>1</v>
      </c>
      <c r="E4266" t="s">
        <v>8</v>
      </c>
      <c r="F4266" t="s">
        <v>27</v>
      </c>
      <c r="J4266">
        <v>0</v>
      </c>
      <c r="K4266">
        <v>0</v>
      </c>
      <c r="L4266">
        <v>0</v>
      </c>
      <c r="M4266">
        <v>0</v>
      </c>
      <c r="N4266">
        <v>0</v>
      </c>
      <c r="P4266">
        <v>1767001</v>
      </c>
      <c r="Q4266" t="s">
        <v>3</v>
      </c>
      <c r="R4266" t="s">
        <v>2</v>
      </c>
      <c r="S4266" t="s">
        <v>1</v>
      </c>
      <c r="T4266" t="s">
        <v>8</v>
      </c>
      <c r="V4266">
        <v>0</v>
      </c>
      <c r="W4266">
        <v>0</v>
      </c>
      <c r="X4266">
        <v>0</v>
      </c>
      <c r="Y4266">
        <v>0</v>
      </c>
      <c r="Z4266">
        <v>0</v>
      </c>
    </row>
    <row r="4267" spans="1:26" x14ac:dyDescent="0.2">
      <c r="A4267">
        <v>1767151</v>
      </c>
      <c r="B4267" t="s">
        <v>13</v>
      </c>
      <c r="C4267" t="s">
        <v>5</v>
      </c>
      <c r="D4267" t="s">
        <v>1</v>
      </c>
      <c r="E4267" t="s">
        <v>0</v>
      </c>
      <c r="F4267" t="s">
        <v>27</v>
      </c>
      <c r="J4267">
        <v>0</v>
      </c>
      <c r="K4267">
        <v>0</v>
      </c>
      <c r="L4267">
        <v>0</v>
      </c>
      <c r="M4267">
        <v>0</v>
      </c>
      <c r="N4267">
        <v>0</v>
      </c>
      <c r="P4267">
        <v>1767151</v>
      </c>
      <c r="Q4267" t="s">
        <v>13</v>
      </c>
      <c r="R4267" t="s">
        <v>5</v>
      </c>
      <c r="S4267" t="s">
        <v>1</v>
      </c>
      <c r="T4267" t="s">
        <v>0</v>
      </c>
      <c r="V4267">
        <v>0</v>
      </c>
      <c r="W4267">
        <v>0</v>
      </c>
      <c r="X4267">
        <v>0</v>
      </c>
      <c r="Y4267">
        <v>0</v>
      </c>
      <c r="Z4267">
        <v>0</v>
      </c>
    </row>
    <row r="4268" spans="1:26" x14ac:dyDescent="0.2">
      <c r="A4268">
        <v>1767341</v>
      </c>
      <c r="B4268" t="s">
        <v>3</v>
      </c>
      <c r="C4268" t="s">
        <v>2</v>
      </c>
      <c r="D4268" t="s">
        <v>4</v>
      </c>
      <c r="E4268" t="s">
        <v>0</v>
      </c>
      <c r="F4268" t="s">
        <v>27</v>
      </c>
      <c r="J4268">
        <v>0</v>
      </c>
      <c r="K4268">
        <v>0</v>
      </c>
      <c r="L4268">
        <v>0</v>
      </c>
      <c r="M4268">
        <v>0</v>
      </c>
      <c r="N4268">
        <v>0</v>
      </c>
      <c r="P4268">
        <v>1767341</v>
      </c>
      <c r="Q4268" t="s">
        <v>3</v>
      </c>
      <c r="R4268" t="s">
        <v>2</v>
      </c>
      <c r="S4268" t="s">
        <v>4</v>
      </c>
      <c r="T4268" t="s">
        <v>0</v>
      </c>
      <c r="V4268">
        <v>0</v>
      </c>
      <c r="W4268">
        <v>0</v>
      </c>
      <c r="X4268">
        <v>0</v>
      </c>
      <c r="Y4268">
        <v>0</v>
      </c>
      <c r="Z4268">
        <v>0</v>
      </c>
    </row>
    <row r="4269" spans="1:26" x14ac:dyDescent="0.2">
      <c r="A4269">
        <v>1767491</v>
      </c>
      <c r="B4269" t="s">
        <v>6</v>
      </c>
      <c r="C4269" t="s">
        <v>9</v>
      </c>
      <c r="D4269" t="s">
        <v>7</v>
      </c>
      <c r="E4269" t="s">
        <v>0</v>
      </c>
      <c r="F4269" t="s">
        <v>27</v>
      </c>
      <c r="J4269">
        <v>0</v>
      </c>
      <c r="K4269">
        <v>0</v>
      </c>
      <c r="L4269">
        <v>0</v>
      </c>
      <c r="M4269">
        <v>0</v>
      </c>
      <c r="N4269">
        <v>0</v>
      </c>
      <c r="P4269">
        <v>1767491</v>
      </c>
      <c r="Q4269" t="s">
        <v>6</v>
      </c>
      <c r="R4269" t="s">
        <v>9</v>
      </c>
      <c r="S4269" t="s">
        <v>7</v>
      </c>
      <c r="T4269" t="s">
        <v>0</v>
      </c>
      <c r="V4269">
        <v>0</v>
      </c>
      <c r="W4269">
        <v>0</v>
      </c>
      <c r="X4269">
        <v>0</v>
      </c>
      <c r="Y4269">
        <v>0</v>
      </c>
      <c r="Z4269">
        <v>0</v>
      </c>
    </row>
    <row r="4270" spans="1:26" x14ac:dyDescent="0.2">
      <c r="A4270">
        <v>1767531</v>
      </c>
      <c r="B4270" t="s">
        <v>3</v>
      </c>
      <c r="C4270" t="s">
        <v>2</v>
      </c>
      <c r="D4270" t="s">
        <v>1</v>
      </c>
      <c r="E4270" t="s">
        <v>0</v>
      </c>
      <c r="F4270" t="s">
        <v>27</v>
      </c>
      <c r="J4270">
        <v>0</v>
      </c>
      <c r="K4270">
        <v>0</v>
      </c>
      <c r="L4270">
        <v>0</v>
      </c>
      <c r="M4270">
        <v>0</v>
      </c>
      <c r="N4270">
        <v>0</v>
      </c>
      <c r="P4270">
        <v>1767531</v>
      </c>
      <c r="Q4270" t="s">
        <v>3</v>
      </c>
      <c r="R4270" t="s">
        <v>2</v>
      </c>
      <c r="S4270" t="s">
        <v>1</v>
      </c>
      <c r="T4270" t="s">
        <v>0</v>
      </c>
      <c r="V4270">
        <v>0</v>
      </c>
      <c r="W4270">
        <v>0</v>
      </c>
      <c r="X4270">
        <v>0</v>
      </c>
      <c r="Y4270">
        <v>0</v>
      </c>
      <c r="Z4270">
        <v>0</v>
      </c>
    </row>
    <row r="4271" spans="1:26" x14ac:dyDescent="0.2">
      <c r="A4271">
        <v>1767871</v>
      </c>
      <c r="B4271" t="s">
        <v>3</v>
      </c>
      <c r="C4271" t="s">
        <v>2</v>
      </c>
      <c r="D4271" t="s">
        <v>7</v>
      </c>
      <c r="E4271" t="s">
        <v>0</v>
      </c>
      <c r="F4271" t="s">
        <v>27</v>
      </c>
      <c r="J4271">
        <v>0</v>
      </c>
      <c r="K4271">
        <v>0</v>
      </c>
      <c r="L4271">
        <v>0</v>
      </c>
      <c r="M4271">
        <v>0</v>
      </c>
      <c r="N4271">
        <v>0</v>
      </c>
      <c r="P4271">
        <v>1767871</v>
      </c>
      <c r="Q4271" t="s">
        <v>3</v>
      </c>
      <c r="R4271" t="s">
        <v>2</v>
      </c>
      <c r="S4271" t="s">
        <v>7</v>
      </c>
      <c r="T4271" t="s">
        <v>0</v>
      </c>
      <c r="V4271">
        <v>0</v>
      </c>
      <c r="W4271">
        <v>0</v>
      </c>
      <c r="X4271">
        <v>0</v>
      </c>
      <c r="Y4271">
        <v>0</v>
      </c>
      <c r="Z4271">
        <v>0</v>
      </c>
    </row>
    <row r="4272" spans="1:26" x14ac:dyDescent="0.2">
      <c r="A4272">
        <v>1767911</v>
      </c>
      <c r="B4272" t="s">
        <v>6</v>
      </c>
      <c r="C4272" t="s">
        <v>5</v>
      </c>
      <c r="D4272" t="s">
        <v>1</v>
      </c>
      <c r="E4272" t="s">
        <v>0</v>
      </c>
      <c r="F4272" t="s">
        <v>27</v>
      </c>
      <c r="J4272">
        <v>0</v>
      </c>
      <c r="K4272">
        <v>0</v>
      </c>
      <c r="L4272">
        <v>0</v>
      </c>
      <c r="M4272">
        <v>0</v>
      </c>
      <c r="N4272">
        <v>0</v>
      </c>
      <c r="P4272">
        <v>1767911</v>
      </c>
      <c r="Q4272" t="s">
        <v>6</v>
      </c>
      <c r="R4272" t="s">
        <v>5</v>
      </c>
      <c r="S4272" t="s">
        <v>1</v>
      </c>
      <c r="T4272" t="s">
        <v>0</v>
      </c>
      <c r="V4272">
        <v>0</v>
      </c>
      <c r="W4272">
        <v>0</v>
      </c>
      <c r="X4272">
        <v>0</v>
      </c>
      <c r="Y4272">
        <v>0</v>
      </c>
      <c r="Z4272">
        <v>0</v>
      </c>
    </row>
    <row r="4273" spans="1:26" x14ac:dyDescent="0.2">
      <c r="A4273">
        <v>1768121</v>
      </c>
      <c r="B4273" t="s">
        <v>3</v>
      </c>
      <c r="C4273" t="s">
        <v>2</v>
      </c>
      <c r="D4273" t="s">
        <v>7</v>
      </c>
      <c r="E4273" t="s">
        <v>8</v>
      </c>
      <c r="F4273" t="s">
        <v>27</v>
      </c>
      <c r="J4273">
        <v>0</v>
      </c>
      <c r="K4273">
        <v>0</v>
      </c>
      <c r="L4273">
        <v>0</v>
      </c>
      <c r="M4273">
        <v>0</v>
      </c>
      <c r="N4273">
        <v>0</v>
      </c>
      <c r="P4273">
        <v>1768121</v>
      </c>
      <c r="Q4273" t="s">
        <v>3</v>
      </c>
      <c r="R4273" t="s">
        <v>2</v>
      </c>
      <c r="S4273" t="s">
        <v>7</v>
      </c>
      <c r="T4273" t="s">
        <v>8</v>
      </c>
      <c r="V4273">
        <v>0</v>
      </c>
      <c r="W4273">
        <v>0</v>
      </c>
      <c r="X4273">
        <v>0</v>
      </c>
      <c r="Y4273">
        <v>0</v>
      </c>
      <c r="Z4273">
        <v>0</v>
      </c>
    </row>
    <row r="4274" spans="1:26" x14ac:dyDescent="0.2">
      <c r="A4274">
        <v>1768461</v>
      </c>
      <c r="B4274" t="s">
        <v>3</v>
      </c>
      <c r="C4274" t="s">
        <v>2</v>
      </c>
      <c r="D4274" t="s">
        <v>4</v>
      </c>
      <c r="E4274" t="s">
        <v>0</v>
      </c>
      <c r="F4274" t="s">
        <v>27</v>
      </c>
      <c r="J4274">
        <v>0</v>
      </c>
      <c r="K4274">
        <v>0</v>
      </c>
      <c r="L4274">
        <v>0</v>
      </c>
      <c r="M4274">
        <v>0</v>
      </c>
      <c r="N4274">
        <v>0</v>
      </c>
      <c r="P4274">
        <v>1768461</v>
      </c>
      <c r="Q4274" t="s">
        <v>3</v>
      </c>
      <c r="R4274" t="s">
        <v>2</v>
      </c>
      <c r="S4274" t="s">
        <v>4</v>
      </c>
      <c r="T4274" t="s">
        <v>0</v>
      </c>
      <c r="V4274">
        <v>0</v>
      </c>
      <c r="W4274">
        <v>0</v>
      </c>
      <c r="X4274">
        <v>0</v>
      </c>
      <c r="Y4274">
        <v>0</v>
      </c>
      <c r="Z4274">
        <v>0</v>
      </c>
    </row>
    <row r="4275" spans="1:26" x14ac:dyDescent="0.2">
      <c r="A4275">
        <v>1768501</v>
      </c>
      <c r="B4275" t="s">
        <v>10</v>
      </c>
      <c r="C4275" t="s">
        <v>5</v>
      </c>
      <c r="E4275" t="s">
        <v>0</v>
      </c>
      <c r="F4275" t="s">
        <v>27</v>
      </c>
      <c r="J4275">
        <v>0</v>
      </c>
      <c r="K4275">
        <v>0</v>
      </c>
      <c r="L4275">
        <v>0</v>
      </c>
      <c r="M4275">
        <v>0</v>
      </c>
      <c r="N4275">
        <v>0</v>
      </c>
      <c r="P4275">
        <v>1768501</v>
      </c>
      <c r="Q4275" t="s">
        <v>10</v>
      </c>
      <c r="R4275" t="s">
        <v>5</v>
      </c>
      <c r="S4275" t="s">
        <v>24</v>
      </c>
      <c r="T4275" t="s">
        <v>0</v>
      </c>
      <c r="V4275">
        <v>0</v>
      </c>
      <c r="W4275">
        <v>0</v>
      </c>
      <c r="X4275">
        <v>0</v>
      </c>
      <c r="Y4275">
        <v>0</v>
      </c>
      <c r="Z4275">
        <v>0</v>
      </c>
    </row>
    <row r="4276" spans="1:26" x14ac:dyDescent="0.2">
      <c r="A4276">
        <v>1768991</v>
      </c>
      <c r="B4276" t="s">
        <v>6</v>
      </c>
      <c r="C4276" t="s">
        <v>2</v>
      </c>
      <c r="D4276" t="s">
        <v>4</v>
      </c>
      <c r="E4276" t="s">
        <v>0</v>
      </c>
      <c r="F4276" t="s">
        <v>27</v>
      </c>
      <c r="J4276">
        <v>0</v>
      </c>
      <c r="K4276">
        <v>0</v>
      </c>
      <c r="L4276">
        <v>0</v>
      </c>
      <c r="M4276">
        <v>1</v>
      </c>
      <c r="N4276">
        <v>0</v>
      </c>
      <c r="P4276">
        <v>1768991</v>
      </c>
      <c r="Q4276" t="s">
        <v>6</v>
      </c>
      <c r="R4276" t="s">
        <v>2</v>
      </c>
      <c r="S4276" t="s">
        <v>4</v>
      </c>
      <c r="T4276" t="s">
        <v>0</v>
      </c>
      <c r="V4276">
        <v>0</v>
      </c>
      <c r="W4276">
        <v>0</v>
      </c>
      <c r="X4276">
        <v>0</v>
      </c>
      <c r="Y4276">
        <v>0</v>
      </c>
      <c r="Z4276">
        <v>0</v>
      </c>
    </row>
    <row r="4277" spans="1:26" x14ac:dyDescent="0.2">
      <c r="A4277">
        <v>1769051</v>
      </c>
      <c r="B4277" t="s">
        <v>10</v>
      </c>
      <c r="C4277" t="s">
        <v>9</v>
      </c>
      <c r="E4277" t="s">
        <v>0</v>
      </c>
      <c r="F4277" t="s">
        <v>27</v>
      </c>
      <c r="J4277">
        <v>0</v>
      </c>
      <c r="K4277">
        <v>0</v>
      </c>
      <c r="L4277">
        <v>0</v>
      </c>
      <c r="M4277">
        <v>0</v>
      </c>
      <c r="N4277">
        <v>0</v>
      </c>
      <c r="P4277">
        <v>1769051</v>
      </c>
      <c r="Q4277" t="s">
        <v>10</v>
      </c>
      <c r="R4277" t="s">
        <v>9</v>
      </c>
      <c r="S4277" t="s">
        <v>24</v>
      </c>
      <c r="T4277" t="s">
        <v>0</v>
      </c>
      <c r="V4277">
        <v>0</v>
      </c>
      <c r="W4277">
        <v>0</v>
      </c>
      <c r="X4277">
        <v>0</v>
      </c>
      <c r="Y4277">
        <v>0</v>
      </c>
      <c r="Z4277">
        <v>0</v>
      </c>
    </row>
    <row r="4278" spans="1:26" x14ac:dyDescent="0.2">
      <c r="A4278">
        <v>1769391</v>
      </c>
      <c r="B4278" t="s">
        <v>6</v>
      </c>
      <c r="C4278" t="s">
        <v>2</v>
      </c>
      <c r="D4278" t="s">
        <v>1</v>
      </c>
      <c r="E4278" t="s">
        <v>8</v>
      </c>
      <c r="F4278" t="s">
        <v>27</v>
      </c>
      <c r="J4278">
        <v>0</v>
      </c>
      <c r="K4278">
        <v>0</v>
      </c>
      <c r="L4278">
        <v>0</v>
      </c>
      <c r="M4278">
        <v>1</v>
      </c>
      <c r="N4278">
        <v>0</v>
      </c>
      <c r="P4278">
        <v>1769391</v>
      </c>
      <c r="Q4278" t="s">
        <v>6</v>
      </c>
      <c r="R4278" t="s">
        <v>2</v>
      </c>
      <c r="S4278" t="s">
        <v>1</v>
      </c>
      <c r="T4278" t="s">
        <v>8</v>
      </c>
      <c r="V4278">
        <v>0</v>
      </c>
      <c r="W4278">
        <v>0</v>
      </c>
      <c r="X4278">
        <v>0</v>
      </c>
      <c r="Y4278">
        <v>0</v>
      </c>
      <c r="Z4278">
        <v>0</v>
      </c>
    </row>
    <row r="4279" spans="1:26" x14ac:dyDescent="0.2">
      <c r="A4279">
        <v>1769431</v>
      </c>
      <c r="B4279" t="s">
        <v>6</v>
      </c>
      <c r="C4279" t="s">
        <v>5</v>
      </c>
      <c r="D4279" t="s">
        <v>1</v>
      </c>
      <c r="E4279" t="s">
        <v>0</v>
      </c>
      <c r="F4279" t="s">
        <v>27</v>
      </c>
      <c r="J4279">
        <v>0</v>
      </c>
      <c r="K4279">
        <v>0</v>
      </c>
      <c r="L4279">
        <v>0</v>
      </c>
      <c r="M4279">
        <v>0</v>
      </c>
      <c r="N4279">
        <v>0</v>
      </c>
      <c r="P4279">
        <v>1769431</v>
      </c>
      <c r="Q4279" t="s">
        <v>6</v>
      </c>
      <c r="R4279" t="s">
        <v>5</v>
      </c>
      <c r="S4279" t="s">
        <v>1</v>
      </c>
      <c r="T4279" t="s">
        <v>0</v>
      </c>
      <c r="V4279">
        <v>0</v>
      </c>
      <c r="W4279">
        <v>0</v>
      </c>
      <c r="X4279">
        <v>0</v>
      </c>
      <c r="Y4279">
        <v>0</v>
      </c>
      <c r="Z4279">
        <v>0</v>
      </c>
    </row>
    <row r="4280" spans="1:26" x14ac:dyDescent="0.2">
      <c r="A4280">
        <v>1770031</v>
      </c>
      <c r="B4280" t="s">
        <v>6</v>
      </c>
      <c r="C4280" t="s">
        <v>11</v>
      </c>
      <c r="D4280" t="s">
        <v>1</v>
      </c>
      <c r="E4280" t="s">
        <v>8</v>
      </c>
      <c r="F4280" t="s">
        <v>27</v>
      </c>
      <c r="J4280">
        <v>0</v>
      </c>
      <c r="K4280">
        <v>0</v>
      </c>
      <c r="L4280">
        <v>0</v>
      </c>
      <c r="M4280">
        <v>0</v>
      </c>
      <c r="N4280">
        <v>0</v>
      </c>
      <c r="P4280">
        <v>1770031</v>
      </c>
      <c r="Q4280" t="s">
        <v>6</v>
      </c>
      <c r="R4280" t="s">
        <v>11</v>
      </c>
      <c r="S4280" t="s">
        <v>1</v>
      </c>
      <c r="T4280" t="s">
        <v>8</v>
      </c>
      <c r="V4280">
        <v>0</v>
      </c>
      <c r="W4280">
        <v>0</v>
      </c>
      <c r="X4280">
        <v>0</v>
      </c>
      <c r="Y4280">
        <v>0</v>
      </c>
      <c r="Z4280">
        <v>0</v>
      </c>
    </row>
    <row r="4281" spans="1:26" x14ac:dyDescent="0.2">
      <c r="A4281">
        <v>1770181</v>
      </c>
      <c r="B4281" t="s">
        <v>3</v>
      </c>
      <c r="C4281" t="s">
        <v>2</v>
      </c>
      <c r="D4281" t="s">
        <v>7</v>
      </c>
      <c r="E4281" t="s">
        <v>0</v>
      </c>
      <c r="F4281" t="s">
        <v>27</v>
      </c>
      <c r="J4281">
        <v>0</v>
      </c>
      <c r="K4281">
        <v>0</v>
      </c>
      <c r="L4281">
        <v>0</v>
      </c>
      <c r="M4281">
        <v>0</v>
      </c>
      <c r="N4281">
        <v>0</v>
      </c>
      <c r="P4281">
        <v>1770181</v>
      </c>
      <c r="Q4281" t="s">
        <v>3</v>
      </c>
      <c r="R4281" t="s">
        <v>2</v>
      </c>
      <c r="S4281" t="s">
        <v>7</v>
      </c>
      <c r="T4281" t="s">
        <v>0</v>
      </c>
      <c r="V4281">
        <v>0</v>
      </c>
      <c r="W4281">
        <v>0</v>
      </c>
      <c r="X4281">
        <v>0</v>
      </c>
      <c r="Y4281">
        <v>0</v>
      </c>
      <c r="Z4281">
        <v>0</v>
      </c>
    </row>
    <row r="4282" spans="1:26" x14ac:dyDescent="0.2">
      <c r="A4282">
        <v>1770751</v>
      </c>
      <c r="B4282" t="s">
        <v>3</v>
      </c>
      <c r="C4282" t="s">
        <v>5</v>
      </c>
      <c r="D4282" t="s">
        <v>4</v>
      </c>
      <c r="E4282" t="s">
        <v>0</v>
      </c>
      <c r="F4282" t="s">
        <v>27</v>
      </c>
      <c r="J4282">
        <v>0</v>
      </c>
      <c r="K4282">
        <v>0</v>
      </c>
      <c r="L4282">
        <v>0</v>
      </c>
      <c r="M4282">
        <v>0</v>
      </c>
      <c r="N4282">
        <v>0</v>
      </c>
      <c r="P4282">
        <v>1770751</v>
      </c>
      <c r="Q4282" t="s">
        <v>3</v>
      </c>
      <c r="R4282" t="s">
        <v>5</v>
      </c>
      <c r="S4282" t="s">
        <v>4</v>
      </c>
      <c r="T4282" t="s">
        <v>0</v>
      </c>
      <c r="V4282">
        <v>0</v>
      </c>
      <c r="W4282">
        <v>0</v>
      </c>
      <c r="X4282">
        <v>0</v>
      </c>
      <c r="Y4282">
        <v>0</v>
      </c>
      <c r="Z4282">
        <v>0</v>
      </c>
    </row>
    <row r="4283" spans="1:26" x14ac:dyDescent="0.2">
      <c r="A4283">
        <v>1771911</v>
      </c>
      <c r="B4283" t="s">
        <v>3</v>
      </c>
      <c r="C4283" t="s">
        <v>9</v>
      </c>
      <c r="D4283" t="s">
        <v>1</v>
      </c>
      <c r="E4283" t="s">
        <v>8</v>
      </c>
      <c r="F4283" t="s">
        <v>27</v>
      </c>
      <c r="J4283">
        <v>0</v>
      </c>
      <c r="K4283">
        <v>0</v>
      </c>
      <c r="L4283">
        <v>0</v>
      </c>
      <c r="M4283">
        <v>0</v>
      </c>
      <c r="N4283">
        <v>0</v>
      </c>
      <c r="P4283">
        <v>1771911</v>
      </c>
      <c r="Q4283" t="s">
        <v>3</v>
      </c>
      <c r="R4283" t="s">
        <v>9</v>
      </c>
      <c r="S4283" t="s">
        <v>1</v>
      </c>
      <c r="T4283" t="s">
        <v>8</v>
      </c>
      <c r="V4283">
        <v>0</v>
      </c>
      <c r="W4283">
        <v>0</v>
      </c>
      <c r="X4283">
        <v>0</v>
      </c>
      <c r="Y4283">
        <v>0</v>
      </c>
      <c r="Z4283">
        <v>0</v>
      </c>
    </row>
    <row r="4284" spans="1:26" x14ac:dyDescent="0.2">
      <c r="A4284">
        <v>1772271</v>
      </c>
      <c r="B4284" t="s">
        <v>6</v>
      </c>
      <c r="C4284" t="s">
        <v>2</v>
      </c>
      <c r="D4284" t="s">
        <v>1</v>
      </c>
      <c r="E4284" t="s">
        <v>0</v>
      </c>
      <c r="F4284" t="s">
        <v>27</v>
      </c>
      <c r="J4284">
        <v>0</v>
      </c>
      <c r="K4284">
        <v>0</v>
      </c>
      <c r="L4284">
        <v>0</v>
      </c>
      <c r="M4284">
        <v>0</v>
      </c>
      <c r="N4284">
        <v>0</v>
      </c>
      <c r="P4284">
        <v>1772271</v>
      </c>
      <c r="Q4284" t="s">
        <v>6</v>
      </c>
      <c r="R4284" t="s">
        <v>2</v>
      </c>
      <c r="S4284" t="s">
        <v>1</v>
      </c>
      <c r="T4284" t="s">
        <v>0</v>
      </c>
      <c r="V4284">
        <v>0</v>
      </c>
      <c r="W4284">
        <v>0</v>
      </c>
      <c r="X4284">
        <v>0</v>
      </c>
      <c r="Y4284">
        <v>0</v>
      </c>
      <c r="Z4284">
        <v>0</v>
      </c>
    </row>
    <row r="4285" spans="1:26" x14ac:dyDescent="0.2">
      <c r="A4285">
        <v>1772311</v>
      </c>
      <c r="B4285" t="s">
        <v>6</v>
      </c>
      <c r="C4285" t="s">
        <v>5</v>
      </c>
      <c r="D4285" t="s">
        <v>1</v>
      </c>
      <c r="E4285" t="s">
        <v>0</v>
      </c>
      <c r="F4285" t="s">
        <v>27</v>
      </c>
      <c r="J4285">
        <v>0</v>
      </c>
      <c r="K4285">
        <v>0</v>
      </c>
      <c r="L4285">
        <v>0</v>
      </c>
      <c r="M4285">
        <v>0</v>
      </c>
      <c r="N4285">
        <v>0</v>
      </c>
      <c r="P4285">
        <v>1772311</v>
      </c>
      <c r="Q4285" t="s">
        <v>6</v>
      </c>
      <c r="R4285" t="s">
        <v>5</v>
      </c>
      <c r="S4285" t="s">
        <v>1</v>
      </c>
      <c r="T4285" t="s">
        <v>0</v>
      </c>
      <c r="V4285">
        <v>0</v>
      </c>
      <c r="W4285">
        <v>0</v>
      </c>
      <c r="X4285">
        <v>0</v>
      </c>
      <c r="Y4285">
        <v>0</v>
      </c>
      <c r="Z4285">
        <v>0</v>
      </c>
    </row>
    <row r="4286" spans="1:26" x14ac:dyDescent="0.2">
      <c r="A4286">
        <v>1772461</v>
      </c>
      <c r="B4286" t="s">
        <v>3</v>
      </c>
      <c r="C4286" t="s">
        <v>2</v>
      </c>
      <c r="D4286" t="s">
        <v>7</v>
      </c>
      <c r="E4286" t="s">
        <v>0</v>
      </c>
      <c r="F4286" t="s">
        <v>27</v>
      </c>
      <c r="J4286">
        <v>0</v>
      </c>
      <c r="K4286">
        <v>0</v>
      </c>
      <c r="L4286">
        <v>0</v>
      </c>
      <c r="M4286">
        <v>0</v>
      </c>
      <c r="N4286">
        <v>0</v>
      </c>
      <c r="P4286">
        <v>1772461</v>
      </c>
      <c r="Q4286" t="s">
        <v>3</v>
      </c>
      <c r="R4286" t="s">
        <v>2</v>
      </c>
      <c r="S4286" t="s">
        <v>7</v>
      </c>
      <c r="T4286" t="s">
        <v>0</v>
      </c>
      <c r="V4286">
        <v>0</v>
      </c>
      <c r="W4286">
        <v>0</v>
      </c>
      <c r="X4286">
        <v>0</v>
      </c>
      <c r="Y4286">
        <v>0</v>
      </c>
      <c r="Z4286">
        <v>0</v>
      </c>
    </row>
    <row r="4287" spans="1:26" x14ac:dyDescent="0.2">
      <c r="A4287">
        <v>1772991</v>
      </c>
      <c r="B4287" t="s">
        <v>6</v>
      </c>
      <c r="C4287" t="s">
        <v>5</v>
      </c>
      <c r="D4287" t="s">
        <v>1</v>
      </c>
      <c r="E4287" t="s">
        <v>0</v>
      </c>
      <c r="F4287" t="s">
        <v>27</v>
      </c>
      <c r="J4287">
        <v>0</v>
      </c>
      <c r="K4287">
        <v>0</v>
      </c>
      <c r="L4287">
        <v>0</v>
      </c>
      <c r="M4287">
        <v>0</v>
      </c>
      <c r="N4287">
        <v>0</v>
      </c>
      <c r="P4287">
        <v>1772991</v>
      </c>
      <c r="Q4287" t="s">
        <v>6</v>
      </c>
      <c r="R4287" t="s">
        <v>5</v>
      </c>
      <c r="S4287" t="s">
        <v>1</v>
      </c>
      <c r="T4287" t="s">
        <v>0</v>
      </c>
      <c r="V4287">
        <v>0</v>
      </c>
      <c r="W4287">
        <v>0</v>
      </c>
      <c r="X4287">
        <v>0</v>
      </c>
      <c r="Y4287">
        <v>0</v>
      </c>
      <c r="Z4287">
        <v>0</v>
      </c>
    </row>
    <row r="4288" spans="1:26" x14ac:dyDescent="0.2">
      <c r="A4288">
        <v>1773391</v>
      </c>
      <c r="B4288" t="s">
        <v>6</v>
      </c>
      <c r="C4288" t="s">
        <v>2</v>
      </c>
      <c r="D4288" t="s">
        <v>1</v>
      </c>
      <c r="E4288" t="s">
        <v>0</v>
      </c>
      <c r="F4288" t="s">
        <v>27</v>
      </c>
      <c r="J4288">
        <v>0</v>
      </c>
      <c r="K4288">
        <v>0</v>
      </c>
      <c r="L4288">
        <v>0</v>
      </c>
      <c r="M4288">
        <v>0</v>
      </c>
      <c r="N4288">
        <v>0</v>
      </c>
      <c r="P4288">
        <v>1773391</v>
      </c>
      <c r="Q4288" t="s">
        <v>6</v>
      </c>
      <c r="R4288" t="s">
        <v>2</v>
      </c>
      <c r="S4288" t="s">
        <v>1</v>
      </c>
      <c r="T4288" t="s">
        <v>0</v>
      </c>
      <c r="V4288">
        <v>0</v>
      </c>
      <c r="W4288">
        <v>0</v>
      </c>
      <c r="X4288">
        <v>0</v>
      </c>
      <c r="Y4288">
        <v>0</v>
      </c>
      <c r="Z4288">
        <v>0</v>
      </c>
    </row>
    <row r="4289" spans="1:26" x14ac:dyDescent="0.2">
      <c r="A4289">
        <v>1773431</v>
      </c>
      <c r="B4289" t="s">
        <v>3</v>
      </c>
      <c r="C4289" t="s">
        <v>2</v>
      </c>
      <c r="D4289" t="s">
        <v>7</v>
      </c>
      <c r="E4289" t="s">
        <v>0</v>
      </c>
      <c r="F4289" t="s">
        <v>27</v>
      </c>
      <c r="J4289">
        <v>0</v>
      </c>
      <c r="K4289">
        <v>0</v>
      </c>
      <c r="L4289">
        <v>0</v>
      </c>
      <c r="M4289">
        <v>0</v>
      </c>
      <c r="N4289">
        <v>0</v>
      </c>
      <c r="P4289">
        <v>1773431</v>
      </c>
      <c r="Q4289" t="s">
        <v>3</v>
      </c>
      <c r="R4289" t="s">
        <v>2</v>
      </c>
      <c r="S4289" t="s">
        <v>7</v>
      </c>
      <c r="T4289" t="s">
        <v>0</v>
      </c>
      <c r="V4289">
        <v>0</v>
      </c>
      <c r="W4289">
        <v>0</v>
      </c>
      <c r="X4289">
        <v>0</v>
      </c>
      <c r="Y4289">
        <v>0</v>
      </c>
      <c r="Z4289">
        <v>0</v>
      </c>
    </row>
    <row r="4290" spans="1:26" x14ac:dyDescent="0.2">
      <c r="A4290">
        <v>1773621</v>
      </c>
      <c r="B4290" t="s">
        <v>3</v>
      </c>
      <c r="C4290" t="s">
        <v>2</v>
      </c>
      <c r="D4290" t="s">
        <v>1</v>
      </c>
      <c r="E4290" t="s">
        <v>0</v>
      </c>
      <c r="F4290" t="s">
        <v>27</v>
      </c>
      <c r="J4290">
        <v>0</v>
      </c>
      <c r="K4290">
        <v>0</v>
      </c>
      <c r="L4290">
        <v>0</v>
      </c>
      <c r="M4290">
        <v>0</v>
      </c>
      <c r="N4290">
        <v>0</v>
      </c>
      <c r="P4290">
        <v>1773621</v>
      </c>
      <c r="Q4290" t="s">
        <v>3</v>
      </c>
      <c r="R4290" t="s">
        <v>2</v>
      </c>
      <c r="S4290" t="s">
        <v>1</v>
      </c>
      <c r="T4290" t="s">
        <v>0</v>
      </c>
      <c r="V4290">
        <v>0</v>
      </c>
      <c r="W4290">
        <v>0</v>
      </c>
      <c r="X4290">
        <v>0</v>
      </c>
      <c r="Y4290">
        <v>0</v>
      </c>
      <c r="Z4290">
        <v>0</v>
      </c>
    </row>
    <row r="4291" spans="1:26" x14ac:dyDescent="0.2">
      <c r="A4291">
        <v>1774021</v>
      </c>
      <c r="B4291" t="s">
        <v>10</v>
      </c>
      <c r="C4291" t="s">
        <v>12</v>
      </c>
      <c r="D4291" t="s">
        <v>7</v>
      </c>
      <c r="E4291" t="s">
        <v>0</v>
      </c>
      <c r="F4291" t="s">
        <v>27</v>
      </c>
      <c r="J4291">
        <v>0</v>
      </c>
      <c r="K4291">
        <v>0</v>
      </c>
      <c r="L4291">
        <v>0</v>
      </c>
      <c r="M4291">
        <v>0</v>
      </c>
      <c r="N4291">
        <v>0</v>
      </c>
      <c r="P4291">
        <v>1774021</v>
      </c>
      <c r="Q4291" t="s">
        <v>10</v>
      </c>
      <c r="R4291" t="s">
        <v>12</v>
      </c>
      <c r="S4291" t="s">
        <v>7</v>
      </c>
      <c r="T4291" t="s">
        <v>0</v>
      </c>
      <c r="V4291">
        <v>0</v>
      </c>
      <c r="W4291">
        <v>0</v>
      </c>
      <c r="X4291">
        <v>0</v>
      </c>
      <c r="Y4291">
        <v>0</v>
      </c>
      <c r="Z4291">
        <v>0</v>
      </c>
    </row>
    <row r="4292" spans="1:26" x14ac:dyDescent="0.2">
      <c r="A4292">
        <v>1774171</v>
      </c>
      <c r="B4292" t="s">
        <v>3</v>
      </c>
      <c r="C4292" t="s">
        <v>2</v>
      </c>
      <c r="D4292" t="s">
        <v>7</v>
      </c>
      <c r="E4292" t="s">
        <v>0</v>
      </c>
      <c r="F4292" t="s">
        <v>27</v>
      </c>
      <c r="J4292">
        <v>0</v>
      </c>
      <c r="K4292">
        <v>0</v>
      </c>
      <c r="L4292">
        <v>0</v>
      </c>
      <c r="M4292">
        <v>0</v>
      </c>
      <c r="N4292">
        <v>0</v>
      </c>
      <c r="P4292">
        <v>1774171</v>
      </c>
      <c r="Q4292" t="s">
        <v>3</v>
      </c>
      <c r="R4292" t="s">
        <v>2</v>
      </c>
      <c r="S4292" t="s">
        <v>7</v>
      </c>
      <c r="T4292" t="s">
        <v>0</v>
      </c>
      <c r="V4292">
        <v>0</v>
      </c>
      <c r="W4292">
        <v>0</v>
      </c>
      <c r="X4292">
        <v>0</v>
      </c>
      <c r="Y4292">
        <v>0</v>
      </c>
      <c r="Z4292">
        <v>0</v>
      </c>
    </row>
    <row r="4293" spans="1:26" x14ac:dyDescent="0.2">
      <c r="A4293">
        <v>1774361</v>
      </c>
      <c r="B4293" t="s">
        <v>3</v>
      </c>
      <c r="C4293" t="s">
        <v>5</v>
      </c>
      <c r="D4293" t="s">
        <v>7</v>
      </c>
      <c r="E4293" t="s">
        <v>0</v>
      </c>
      <c r="F4293" t="s">
        <v>27</v>
      </c>
      <c r="J4293">
        <v>0</v>
      </c>
      <c r="K4293">
        <v>0</v>
      </c>
      <c r="L4293">
        <v>0</v>
      </c>
      <c r="M4293">
        <v>0</v>
      </c>
      <c r="N4293">
        <v>0</v>
      </c>
      <c r="P4293">
        <v>1774361</v>
      </c>
      <c r="Q4293" t="s">
        <v>3</v>
      </c>
      <c r="R4293" t="s">
        <v>5</v>
      </c>
      <c r="S4293" t="s">
        <v>7</v>
      </c>
      <c r="T4293" t="s">
        <v>0</v>
      </c>
      <c r="V4293">
        <v>0</v>
      </c>
      <c r="W4293">
        <v>0</v>
      </c>
      <c r="X4293">
        <v>0</v>
      </c>
      <c r="Y4293">
        <v>0</v>
      </c>
      <c r="Z4293">
        <v>0</v>
      </c>
    </row>
    <row r="4294" spans="1:26" x14ac:dyDescent="0.2">
      <c r="A4294">
        <v>1774551</v>
      </c>
      <c r="B4294" t="s">
        <v>3</v>
      </c>
      <c r="C4294" t="s">
        <v>2</v>
      </c>
      <c r="D4294" t="s">
        <v>7</v>
      </c>
      <c r="E4294" t="s">
        <v>0</v>
      </c>
      <c r="F4294" t="s">
        <v>27</v>
      </c>
      <c r="J4294">
        <v>0</v>
      </c>
      <c r="K4294">
        <v>0</v>
      </c>
      <c r="L4294">
        <v>0</v>
      </c>
      <c r="M4294">
        <v>0</v>
      </c>
      <c r="N4294">
        <v>0</v>
      </c>
      <c r="P4294">
        <v>1774551</v>
      </c>
      <c r="Q4294" t="s">
        <v>3</v>
      </c>
      <c r="R4294" t="s">
        <v>2</v>
      </c>
      <c r="S4294" t="s">
        <v>7</v>
      </c>
      <c r="T4294" t="s">
        <v>0</v>
      </c>
      <c r="V4294">
        <v>0</v>
      </c>
      <c r="W4294">
        <v>0</v>
      </c>
      <c r="X4294">
        <v>0</v>
      </c>
      <c r="Y4294">
        <v>0</v>
      </c>
      <c r="Z4294">
        <v>0</v>
      </c>
    </row>
    <row r="4295" spans="1:26" x14ac:dyDescent="0.2">
      <c r="A4295">
        <v>1774741</v>
      </c>
      <c r="B4295" t="s">
        <v>3</v>
      </c>
      <c r="C4295" t="s">
        <v>2</v>
      </c>
      <c r="D4295" t="s">
        <v>7</v>
      </c>
      <c r="E4295" t="s">
        <v>0</v>
      </c>
      <c r="F4295" t="s">
        <v>27</v>
      </c>
      <c r="J4295">
        <v>0</v>
      </c>
      <c r="K4295">
        <v>0</v>
      </c>
      <c r="L4295">
        <v>0</v>
      </c>
      <c r="M4295">
        <v>0</v>
      </c>
      <c r="N4295">
        <v>0</v>
      </c>
      <c r="P4295">
        <v>1774741</v>
      </c>
      <c r="Q4295" t="s">
        <v>3</v>
      </c>
      <c r="R4295" t="s">
        <v>2</v>
      </c>
      <c r="S4295" t="s">
        <v>7</v>
      </c>
      <c r="T4295" t="s">
        <v>0</v>
      </c>
      <c r="V4295">
        <v>0</v>
      </c>
      <c r="W4295">
        <v>0</v>
      </c>
      <c r="X4295">
        <v>0</v>
      </c>
      <c r="Y4295">
        <v>0</v>
      </c>
      <c r="Z4295">
        <v>0</v>
      </c>
    </row>
    <row r="4296" spans="1:26" x14ac:dyDescent="0.2">
      <c r="A4296">
        <v>1775141</v>
      </c>
      <c r="B4296" t="s">
        <v>6</v>
      </c>
      <c r="C4296" t="s">
        <v>2</v>
      </c>
      <c r="D4296" t="s">
        <v>7</v>
      </c>
      <c r="E4296" t="s">
        <v>8</v>
      </c>
      <c r="F4296" t="s">
        <v>27</v>
      </c>
      <c r="J4296">
        <v>0</v>
      </c>
      <c r="K4296">
        <v>0</v>
      </c>
      <c r="L4296">
        <v>0</v>
      </c>
      <c r="M4296">
        <v>0</v>
      </c>
      <c r="N4296">
        <v>0</v>
      </c>
      <c r="P4296">
        <v>1775141</v>
      </c>
      <c r="Q4296" t="s">
        <v>6</v>
      </c>
      <c r="R4296" t="s">
        <v>2</v>
      </c>
      <c r="S4296" t="s">
        <v>7</v>
      </c>
      <c r="T4296" t="s">
        <v>8</v>
      </c>
      <c r="V4296">
        <v>0</v>
      </c>
      <c r="W4296">
        <v>0</v>
      </c>
      <c r="X4296">
        <v>0</v>
      </c>
      <c r="Y4296">
        <v>0</v>
      </c>
      <c r="Z4296">
        <v>0</v>
      </c>
    </row>
    <row r="4297" spans="1:26" x14ac:dyDescent="0.2">
      <c r="A4297">
        <v>1775331</v>
      </c>
      <c r="B4297" t="s">
        <v>6</v>
      </c>
      <c r="C4297" t="s">
        <v>2</v>
      </c>
      <c r="D4297" t="s">
        <v>7</v>
      </c>
      <c r="E4297" t="s">
        <v>8</v>
      </c>
      <c r="F4297" t="s">
        <v>27</v>
      </c>
      <c r="J4297">
        <v>0</v>
      </c>
      <c r="K4297">
        <v>0</v>
      </c>
      <c r="L4297">
        <v>0</v>
      </c>
      <c r="M4297">
        <v>0</v>
      </c>
      <c r="N4297">
        <v>0</v>
      </c>
      <c r="P4297">
        <v>1775331</v>
      </c>
      <c r="Q4297" t="s">
        <v>6</v>
      </c>
      <c r="R4297" t="s">
        <v>2</v>
      </c>
      <c r="S4297" t="s">
        <v>7</v>
      </c>
      <c r="T4297" t="s">
        <v>8</v>
      </c>
      <c r="V4297">
        <v>0</v>
      </c>
      <c r="W4297">
        <v>0</v>
      </c>
      <c r="X4297">
        <v>0</v>
      </c>
      <c r="Y4297">
        <v>0</v>
      </c>
      <c r="Z4297">
        <v>0</v>
      </c>
    </row>
    <row r="4298" spans="1:26" x14ac:dyDescent="0.2">
      <c r="A4298">
        <v>1775481</v>
      </c>
      <c r="B4298" t="s">
        <v>6</v>
      </c>
      <c r="C4298" t="s">
        <v>2</v>
      </c>
      <c r="D4298" t="s">
        <v>4</v>
      </c>
      <c r="E4298" t="s">
        <v>0</v>
      </c>
      <c r="F4298" t="s">
        <v>27</v>
      </c>
      <c r="J4298">
        <v>0</v>
      </c>
      <c r="K4298">
        <v>0</v>
      </c>
      <c r="L4298">
        <v>0</v>
      </c>
      <c r="M4298">
        <v>0</v>
      </c>
      <c r="N4298">
        <v>0</v>
      </c>
      <c r="P4298">
        <v>1775481</v>
      </c>
      <c r="Q4298" t="s">
        <v>6</v>
      </c>
      <c r="R4298" t="s">
        <v>2</v>
      </c>
      <c r="S4298" t="s">
        <v>4</v>
      </c>
      <c r="T4298" t="s">
        <v>0</v>
      </c>
      <c r="V4298">
        <v>0</v>
      </c>
      <c r="W4298">
        <v>0</v>
      </c>
      <c r="X4298">
        <v>0</v>
      </c>
      <c r="Y4298">
        <v>0</v>
      </c>
      <c r="Z4298">
        <v>0</v>
      </c>
    </row>
    <row r="4299" spans="1:26" x14ac:dyDescent="0.2">
      <c r="A4299">
        <v>1775521</v>
      </c>
      <c r="B4299" t="s">
        <v>6</v>
      </c>
      <c r="C4299" t="s">
        <v>2</v>
      </c>
      <c r="D4299" t="s">
        <v>4</v>
      </c>
      <c r="E4299" t="s">
        <v>0</v>
      </c>
      <c r="F4299" t="s">
        <v>27</v>
      </c>
      <c r="J4299">
        <v>0</v>
      </c>
      <c r="K4299">
        <v>0</v>
      </c>
      <c r="L4299">
        <v>0</v>
      </c>
      <c r="M4299">
        <v>0</v>
      </c>
      <c r="N4299">
        <v>0</v>
      </c>
      <c r="P4299">
        <v>1775521</v>
      </c>
      <c r="Q4299" t="s">
        <v>6</v>
      </c>
      <c r="R4299" t="s">
        <v>2</v>
      </c>
      <c r="S4299" t="s">
        <v>4</v>
      </c>
      <c r="T4299" t="s">
        <v>0</v>
      </c>
      <c r="V4299">
        <v>0</v>
      </c>
      <c r="W4299">
        <v>0</v>
      </c>
      <c r="X4299">
        <v>0</v>
      </c>
      <c r="Y4299">
        <v>0</v>
      </c>
      <c r="Z4299">
        <v>0</v>
      </c>
    </row>
    <row r="4300" spans="1:26" x14ac:dyDescent="0.2">
      <c r="A4300">
        <v>1775671</v>
      </c>
      <c r="B4300" t="s">
        <v>3</v>
      </c>
      <c r="C4300" t="s">
        <v>2</v>
      </c>
      <c r="D4300" t="s">
        <v>7</v>
      </c>
      <c r="E4300" t="s">
        <v>0</v>
      </c>
      <c r="F4300" t="s">
        <v>27</v>
      </c>
      <c r="J4300">
        <v>0</v>
      </c>
      <c r="K4300">
        <v>0</v>
      </c>
      <c r="L4300">
        <v>0</v>
      </c>
      <c r="M4300">
        <v>0</v>
      </c>
      <c r="N4300">
        <v>0</v>
      </c>
      <c r="P4300">
        <v>1775671</v>
      </c>
      <c r="Q4300" t="s">
        <v>3</v>
      </c>
      <c r="R4300" t="s">
        <v>2</v>
      </c>
      <c r="S4300" t="s">
        <v>7</v>
      </c>
      <c r="T4300" t="s">
        <v>0</v>
      </c>
      <c r="V4300">
        <v>0</v>
      </c>
      <c r="W4300">
        <v>0</v>
      </c>
      <c r="X4300">
        <v>0</v>
      </c>
      <c r="Y4300">
        <v>0</v>
      </c>
      <c r="Z4300">
        <v>0</v>
      </c>
    </row>
    <row r="4301" spans="1:26" x14ac:dyDescent="0.2">
      <c r="A4301">
        <v>1775711</v>
      </c>
      <c r="B4301" t="s">
        <v>3</v>
      </c>
      <c r="C4301" t="s">
        <v>5</v>
      </c>
      <c r="D4301" t="s">
        <v>4</v>
      </c>
      <c r="E4301" t="s">
        <v>0</v>
      </c>
      <c r="F4301" t="s">
        <v>27</v>
      </c>
      <c r="J4301">
        <v>0</v>
      </c>
      <c r="K4301">
        <v>0</v>
      </c>
      <c r="L4301">
        <v>0</v>
      </c>
      <c r="M4301">
        <v>0</v>
      </c>
      <c r="N4301">
        <v>0</v>
      </c>
      <c r="P4301">
        <v>1775711</v>
      </c>
      <c r="Q4301" t="s">
        <v>3</v>
      </c>
      <c r="R4301" t="s">
        <v>5</v>
      </c>
      <c r="S4301" t="s">
        <v>4</v>
      </c>
      <c r="T4301" t="s">
        <v>0</v>
      </c>
      <c r="V4301">
        <v>0</v>
      </c>
      <c r="W4301">
        <v>0</v>
      </c>
      <c r="X4301">
        <v>0</v>
      </c>
      <c r="Y4301">
        <v>0</v>
      </c>
      <c r="Z4301">
        <v>0</v>
      </c>
    </row>
    <row r="4302" spans="1:26" x14ac:dyDescent="0.2">
      <c r="A4302">
        <v>1775901</v>
      </c>
      <c r="B4302" t="s">
        <v>6</v>
      </c>
      <c r="C4302" t="s">
        <v>11</v>
      </c>
      <c r="D4302" t="s">
        <v>7</v>
      </c>
      <c r="E4302" t="s">
        <v>0</v>
      </c>
      <c r="F4302" t="s">
        <v>27</v>
      </c>
      <c r="J4302">
        <v>0</v>
      </c>
      <c r="K4302">
        <v>0</v>
      </c>
      <c r="L4302">
        <v>0</v>
      </c>
      <c r="M4302">
        <v>0</v>
      </c>
      <c r="N4302">
        <v>0</v>
      </c>
      <c r="P4302">
        <v>1775901</v>
      </c>
      <c r="Q4302" t="s">
        <v>6</v>
      </c>
      <c r="R4302" t="s">
        <v>11</v>
      </c>
      <c r="S4302" t="s">
        <v>7</v>
      </c>
      <c r="T4302" t="s">
        <v>0</v>
      </c>
      <c r="V4302">
        <v>0</v>
      </c>
      <c r="W4302">
        <v>0</v>
      </c>
      <c r="X4302">
        <v>0</v>
      </c>
      <c r="Y4302">
        <v>0</v>
      </c>
      <c r="Z4302">
        <v>0</v>
      </c>
    </row>
    <row r="4303" spans="1:26" x14ac:dyDescent="0.2">
      <c r="A4303">
        <v>1776261</v>
      </c>
      <c r="B4303" t="s">
        <v>3</v>
      </c>
      <c r="C4303" t="s">
        <v>2</v>
      </c>
      <c r="D4303" t="s">
        <v>7</v>
      </c>
      <c r="E4303" t="s">
        <v>8</v>
      </c>
      <c r="F4303" t="s">
        <v>27</v>
      </c>
      <c r="J4303">
        <v>0</v>
      </c>
      <c r="K4303">
        <v>0</v>
      </c>
      <c r="L4303">
        <v>0</v>
      </c>
      <c r="M4303">
        <v>0</v>
      </c>
      <c r="N4303">
        <v>0</v>
      </c>
      <c r="P4303">
        <v>1776261</v>
      </c>
      <c r="Q4303" t="s">
        <v>3</v>
      </c>
      <c r="R4303" t="s">
        <v>2</v>
      </c>
      <c r="S4303" t="s">
        <v>7</v>
      </c>
      <c r="T4303" t="s">
        <v>8</v>
      </c>
      <c r="V4303">
        <v>0</v>
      </c>
      <c r="W4303">
        <v>0</v>
      </c>
      <c r="X4303">
        <v>0</v>
      </c>
      <c r="Y4303">
        <v>0</v>
      </c>
      <c r="Z4303">
        <v>0</v>
      </c>
    </row>
    <row r="4304" spans="1:26" x14ac:dyDescent="0.2">
      <c r="A4304">
        <v>1776451</v>
      </c>
      <c r="B4304" t="s">
        <v>6</v>
      </c>
      <c r="C4304" t="s">
        <v>2</v>
      </c>
      <c r="D4304" t="s">
        <v>7</v>
      </c>
      <c r="E4304" t="s">
        <v>0</v>
      </c>
      <c r="F4304" t="s">
        <v>27</v>
      </c>
      <c r="J4304">
        <v>0</v>
      </c>
      <c r="K4304">
        <v>0</v>
      </c>
      <c r="L4304">
        <v>0</v>
      </c>
      <c r="M4304">
        <v>0</v>
      </c>
      <c r="N4304">
        <v>0</v>
      </c>
      <c r="P4304">
        <v>1776451</v>
      </c>
      <c r="Q4304" t="s">
        <v>6</v>
      </c>
      <c r="R4304" t="s">
        <v>2</v>
      </c>
      <c r="S4304" t="s">
        <v>7</v>
      </c>
      <c r="T4304" t="s">
        <v>0</v>
      </c>
      <c r="V4304">
        <v>0</v>
      </c>
      <c r="W4304">
        <v>0</v>
      </c>
      <c r="X4304">
        <v>0</v>
      </c>
      <c r="Y4304">
        <v>0</v>
      </c>
      <c r="Z4304">
        <v>0</v>
      </c>
    </row>
    <row r="4305" spans="1:26" x14ac:dyDescent="0.2">
      <c r="A4305">
        <v>1776641</v>
      </c>
      <c r="B4305" t="s">
        <v>6</v>
      </c>
      <c r="C4305" t="s">
        <v>11</v>
      </c>
      <c r="D4305" t="s">
        <v>7</v>
      </c>
      <c r="E4305" t="s">
        <v>0</v>
      </c>
      <c r="F4305" t="s">
        <v>27</v>
      </c>
      <c r="J4305">
        <v>0</v>
      </c>
      <c r="K4305">
        <v>0</v>
      </c>
      <c r="L4305">
        <v>0</v>
      </c>
      <c r="M4305">
        <v>0</v>
      </c>
      <c r="N4305">
        <v>0</v>
      </c>
      <c r="P4305">
        <v>1776641</v>
      </c>
      <c r="Q4305" t="s">
        <v>6</v>
      </c>
      <c r="R4305" t="s">
        <v>11</v>
      </c>
      <c r="S4305" t="s">
        <v>7</v>
      </c>
      <c r="T4305" t="s">
        <v>0</v>
      </c>
      <c r="V4305">
        <v>0</v>
      </c>
      <c r="W4305">
        <v>0</v>
      </c>
      <c r="X4305">
        <v>0</v>
      </c>
      <c r="Y4305">
        <v>0</v>
      </c>
      <c r="Z4305">
        <v>0</v>
      </c>
    </row>
    <row r="4306" spans="1:26" x14ac:dyDescent="0.2">
      <c r="A4306">
        <v>1776981</v>
      </c>
      <c r="B4306" t="s">
        <v>6</v>
      </c>
      <c r="C4306" t="s">
        <v>9</v>
      </c>
      <c r="D4306" t="s">
        <v>7</v>
      </c>
      <c r="E4306" t="s">
        <v>0</v>
      </c>
      <c r="F4306" t="s">
        <v>27</v>
      </c>
      <c r="J4306">
        <v>0</v>
      </c>
      <c r="K4306">
        <v>0</v>
      </c>
      <c r="L4306">
        <v>0</v>
      </c>
      <c r="M4306">
        <v>0</v>
      </c>
      <c r="N4306">
        <v>0</v>
      </c>
      <c r="P4306">
        <v>1776981</v>
      </c>
      <c r="Q4306" t="s">
        <v>6</v>
      </c>
      <c r="R4306" t="s">
        <v>9</v>
      </c>
      <c r="S4306" t="s">
        <v>7</v>
      </c>
      <c r="T4306" t="s">
        <v>0</v>
      </c>
      <c r="V4306">
        <v>0</v>
      </c>
      <c r="W4306">
        <v>0</v>
      </c>
      <c r="X4306">
        <v>0</v>
      </c>
      <c r="Y4306">
        <v>0</v>
      </c>
      <c r="Z4306">
        <v>0</v>
      </c>
    </row>
    <row r="4307" spans="1:26" x14ac:dyDescent="0.2">
      <c r="A4307">
        <v>1777191</v>
      </c>
      <c r="B4307" t="s">
        <v>3</v>
      </c>
      <c r="C4307" t="s">
        <v>2</v>
      </c>
      <c r="D4307" t="s">
        <v>1</v>
      </c>
      <c r="E4307" t="s">
        <v>8</v>
      </c>
      <c r="F4307" t="s">
        <v>27</v>
      </c>
      <c r="J4307">
        <v>0</v>
      </c>
      <c r="K4307">
        <v>0</v>
      </c>
      <c r="L4307">
        <v>0</v>
      </c>
      <c r="M4307">
        <v>0</v>
      </c>
      <c r="N4307">
        <v>0</v>
      </c>
      <c r="P4307">
        <v>1777191</v>
      </c>
      <c r="Q4307" t="s">
        <v>3</v>
      </c>
      <c r="R4307" t="s">
        <v>2</v>
      </c>
      <c r="S4307" t="s">
        <v>1</v>
      </c>
      <c r="T4307" t="s">
        <v>8</v>
      </c>
      <c r="V4307">
        <v>0</v>
      </c>
      <c r="W4307">
        <v>0</v>
      </c>
      <c r="X4307">
        <v>0</v>
      </c>
      <c r="Y4307">
        <v>0</v>
      </c>
      <c r="Z4307">
        <v>0</v>
      </c>
    </row>
    <row r="4308" spans="1:26" x14ac:dyDescent="0.2">
      <c r="A4308">
        <v>1777231</v>
      </c>
      <c r="B4308" t="s">
        <v>6</v>
      </c>
      <c r="C4308" t="s">
        <v>2</v>
      </c>
      <c r="D4308" t="s">
        <v>1</v>
      </c>
      <c r="E4308" t="s">
        <v>0</v>
      </c>
      <c r="F4308" t="s">
        <v>27</v>
      </c>
      <c r="J4308">
        <v>0</v>
      </c>
      <c r="K4308">
        <v>0</v>
      </c>
      <c r="L4308">
        <v>0</v>
      </c>
      <c r="M4308">
        <v>0</v>
      </c>
      <c r="N4308">
        <v>0</v>
      </c>
      <c r="P4308">
        <v>1777231</v>
      </c>
      <c r="Q4308" t="s">
        <v>6</v>
      </c>
      <c r="R4308" t="s">
        <v>2</v>
      </c>
      <c r="S4308" t="s">
        <v>1</v>
      </c>
      <c r="T4308" t="s">
        <v>0</v>
      </c>
      <c r="V4308">
        <v>0</v>
      </c>
      <c r="W4308">
        <v>0</v>
      </c>
      <c r="X4308">
        <v>0</v>
      </c>
      <c r="Y4308">
        <v>0</v>
      </c>
      <c r="Z4308">
        <v>0</v>
      </c>
    </row>
    <row r="4309" spans="1:26" x14ac:dyDescent="0.2">
      <c r="A4309">
        <v>1777421</v>
      </c>
      <c r="B4309" t="s">
        <v>3</v>
      </c>
      <c r="C4309" t="s">
        <v>2</v>
      </c>
      <c r="D4309" t="s">
        <v>1</v>
      </c>
      <c r="E4309" t="s">
        <v>0</v>
      </c>
      <c r="F4309" t="s">
        <v>27</v>
      </c>
      <c r="J4309">
        <v>0</v>
      </c>
      <c r="K4309">
        <v>0</v>
      </c>
      <c r="L4309">
        <v>0</v>
      </c>
      <c r="M4309">
        <v>0</v>
      </c>
      <c r="N4309">
        <v>0</v>
      </c>
      <c r="P4309">
        <v>1777421</v>
      </c>
      <c r="Q4309" t="s">
        <v>3</v>
      </c>
      <c r="R4309" t="s">
        <v>2</v>
      </c>
      <c r="S4309" t="s">
        <v>1</v>
      </c>
      <c r="T4309" t="s">
        <v>0</v>
      </c>
      <c r="V4309">
        <v>0</v>
      </c>
      <c r="W4309">
        <v>0</v>
      </c>
      <c r="X4309">
        <v>0</v>
      </c>
      <c r="Y4309">
        <v>0</v>
      </c>
      <c r="Z4309">
        <v>0</v>
      </c>
    </row>
    <row r="4310" spans="1:26" x14ac:dyDescent="0.2">
      <c r="A4310">
        <v>1777571</v>
      </c>
      <c r="B4310" t="s">
        <v>3</v>
      </c>
      <c r="C4310" t="s">
        <v>2</v>
      </c>
      <c r="D4310" t="s">
        <v>7</v>
      </c>
      <c r="E4310" t="s">
        <v>0</v>
      </c>
      <c r="F4310" t="s">
        <v>27</v>
      </c>
      <c r="J4310">
        <v>0</v>
      </c>
      <c r="K4310">
        <v>0</v>
      </c>
      <c r="L4310">
        <v>0</v>
      </c>
      <c r="M4310">
        <v>0</v>
      </c>
      <c r="N4310">
        <v>0</v>
      </c>
      <c r="P4310">
        <v>1777571</v>
      </c>
      <c r="Q4310" t="s">
        <v>3</v>
      </c>
      <c r="R4310" t="s">
        <v>2</v>
      </c>
      <c r="S4310" t="s">
        <v>7</v>
      </c>
      <c r="T4310" t="s">
        <v>0</v>
      </c>
      <c r="V4310">
        <v>0</v>
      </c>
      <c r="W4310">
        <v>0</v>
      </c>
      <c r="X4310">
        <v>0</v>
      </c>
      <c r="Y4310">
        <v>0</v>
      </c>
      <c r="Z4310">
        <v>0</v>
      </c>
    </row>
    <row r="4311" spans="1:26" x14ac:dyDescent="0.2">
      <c r="A4311">
        <v>1777951</v>
      </c>
      <c r="B4311" t="s">
        <v>3</v>
      </c>
      <c r="C4311" t="s">
        <v>2</v>
      </c>
      <c r="D4311" t="s">
        <v>4</v>
      </c>
      <c r="E4311" t="s">
        <v>0</v>
      </c>
      <c r="F4311" t="s">
        <v>27</v>
      </c>
      <c r="J4311">
        <v>0</v>
      </c>
      <c r="K4311">
        <v>0</v>
      </c>
      <c r="L4311">
        <v>0</v>
      </c>
      <c r="M4311">
        <v>0</v>
      </c>
      <c r="N4311">
        <v>0</v>
      </c>
      <c r="P4311">
        <v>1777951</v>
      </c>
      <c r="Q4311" t="s">
        <v>3</v>
      </c>
      <c r="R4311" t="s">
        <v>2</v>
      </c>
      <c r="S4311" t="s">
        <v>4</v>
      </c>
      <c r="T4311" t="s">
        <v>0</v>
      </c>
      <c r="V4311">
        <v>0</v>
      </c>
      <c r="W4311">
        <v>0</v>
      </c>
      <c r="X4311">
        <v>0</v>
      </c>
      <c r="Y4311">
        <v>0</v>
      </c>
      <c r="Z4311">
        <v>0</v>
      </c>
    </row>
    <row r="4312" spans="1:26" x14ac:dyDescent="0.2">
      <c r="A4312">
        <v>1778011</v>
      </c>
      <c r="B4312" t="s">
        <v>6</v>
      </c>
      <c r="C4312" t="s">
        <v>2</v>
      </c>
      <c r="D4312" t="s">
        <v>1</v>
      </c>
      <c r="E4312" t="s">
        <v>0</v>
      </c>
      <c r="F4312" t="s">
        <v>27</v>
      </c>
      <c r="J4312">
        <v>0</v>
      </c>
      <c r="K4312">
        <v>0</v>
      </c>
      <c r="L4312">
        <v>0</v>
      </c>
      <c r="M4312">
        <v>0</v>
      </c>
      <c r="N4312">
        <v>0</v>
      </c>
      <c r="P4312">
        <v>1778011</v>
      </c>
      <c r="Q4312" t="s">
        <v>6</v>
      </c>
      <c r="R4312" t="s">
        <v>2</v>
      </c>
      <c r="S4312" t="s">
        <v>1</v>
      </c>
      <c r="T4312" t="s">
        <v>0</v>
      </c>
      <c r="V4312">
        <v>0</v>
      </c>
      <c r="W4312">
        <v>0</v>
      </c>
      <c r="X4312">
        <v>0</v>
      </c>
      <c r="Y4312">
        <v>0</v>
      </c>
      <c r="Z4312">
        <v>0</v>
      </c>
    </row>
    <row r="4313" spans="1:26" x14ac:dyDescent="0.2">
      <c r="A4313">
        <v>1778161</v>
      </c>
      <c r="B4313" t="s">
        <v>6</v>
      </c>
      <c r="C4313" t="s">
        <v>9</v>
      </c>
      <c r="D4313" t="s">
        <v>4</v>
      </c>
      <c r="E4313" t="s">
        <v>0</v>
      </c>
      <c r="F4313" t="s">
        <v>27</v>
      </c>
      <c r="J4313">
        <v>0</v>
      </c>
      <c r="K4313">
        <v>0</v>
      </c>
      <c r="L4313">
        <v>0</v>
      </c>
      <c r="M4313">
        <v>0</v>
      </c>
      <c r="N4313">
        <v>0</v>
      </c>
      <c r="P4313">
        <v>1778161</v>
      </c>
      <c r="Q4313" t="s">
        <v>6</v>
      </c>
      <c r="R4313" t="s">
        <v>9</v>
      </c>
      <c r="S4313" t="s">
        <v>4</v>
      </c>
      <c r="T4313" t="s">
        <v>0</v>
      </c>
      <c r="V4313">
        <v>0</v>
      </c>
      <c r="W4313">
        <v>0</v>
      </c>
      <c r="X4313">
        <v>0</v>
      </c>
      <c r="Y4313">
        <v>0</v>
      </c>
      <c r="Z4313">
        <v>0</v>
      </c>
    </row>
    <row r="4314" spans="1:26" x14ac:dyDescent="0.2">
      <c r="A4314">
        <v>1778201</v>
      </c>
      <c r="B4314" t="s">
        <v>6</v>
      </c>
      <c r="C4314" t="s">
        <v>5</v>
      </c>
      <c r="D4314" t="s">
        <v>1</v>
      </c>
      <c r="E4314" t="s">
        <v>0</v>
      </c>
      <c r="F4314" t="s">
        <v>27</v>
      </c>
      <c r="J4314">
        <v>0</v>
      </c>
      <c r="K4314">
        <v>0</v>
      </c>
      <c r="L4314">
        <v>0</v>
      </c>
      <c r="M4314">
        <v>0</v>
      </c>
      <c r="N4314">
        <v>0</v>
      </c>
      <c r="P4314">
        <v>1778201</v>
      </c>
      <c r="Q4314" t="s">
        <v>6</v>
      </c>
      <c r="R4314" t="s">
        <v>5</v>
      </c>
      <c r="S4314" t="s">
        <v>1</v>
      </c>
      <c r="T4314" t="s">
        <v>0</v>
      </c>
      <c r="V4314">
        <v>0</v>
      </c>
      <c r="W4314">
        <v>0</v>
      </c>
      <c r="X4314">
        <v>0</v>
      </c>
      <c r="Y4314">
        <v>0</v>
      </c>
      <c r="Z4314">
        <v>0</v>
      </c>
    </row>
    <row r="4315" spans="1:26" x14ac:dyDescent="0.2">
      <c r="A4315">
        <v>1778691</v>
      </c>
      <c r="B4315" t="s">
        <v>6</v>
      </c>
      <c r="C4315" t="s">
        <v>2</v>
      </c>
      <c r="D4315" t="s">
        <v>1</v>
      </c>
      <c r="E4315" t="s">
        <v>8</v>
      </c>
      <c r="F4315" t="s">
        <v>27</v>
      </c>
      <c r="J4315">
        <v>0</v>
      </c>
      <c r="K4315">
        <v>0</v>
      </c>
      <c r="L4315">
        <v>0</v>
      </c>
      <c r="M4315">
        <v>0</v>
      </c>
      <c r="N4315">
        <v>0</v>
      </c>
      <c r="P4315">
        <v>1778691</v>
      </c>
      <c r="Q4315" t="s">
        <v>6</v>
      </c>
      <c r="R4315" t="s">
        <v>2</v>
      </c>
      <c r="S4315" t="s">
        <v>1</v>
      </c>
      <c r="T4315" t="s">
        <v>8</v>
      </c>
      <c r="V4315">
        <v>0</v>
      </c>
      <c r="W4315">
        <v>0</v>
      </c>
      <c r="X4315">
        <v>0</v>
      </c>
      <c r="Y4315">
        <v>0</v>
      </c>
      <c r="Z4315">
        <v>0</v>
      </c>
    </row>
    <row r="4316" spans="1:26" x14ac:dyDescent="0.2">
      <c r="A4316">
        <v>1778881</v>
      </c>
      <c r="B4316" t="s">
        <v>6</v>
      </c>
      <c r="C4316" t="s">
        <v>5</v>
      </c>
      <c r="D4316" t="s">
        <v>7</v>
      </c>
      <c r="E4316" t="s">
        <v>0</v>
      </c>
      <c r="F4316" t="s">
        <v>27</v>
      </c>
      <c r="J4316">
        <v>0</v>
      </c>
      <c r="K4316">
        <v>0</v>
      </c>
      <c r="L4316">
        <v>0</v>
      </c>
      <c r="M4316">
        <v>0</v>
      </c>
      <c r="N4316">
        <v>0</v>
      </c>
      <c r="P4316">
        <v>1778881</v>
      </c>
      <c r="Q4316" t="s">
        <v>6</v>
      </c>
      <c r="R4316" t="s">
        <v>5</v>
      </c>
      <c r="S4316" t="s">
        <v>7</v>
      </c>
      <c r="T4316" t="s">
        <v>0</v>
      </c>
      <c r="V4316">
        <v>0</v>
      </c>
      <c r="W4316">
        <v>0</v>
      </c>
      <c r="X4316">
        <v>0</v>
      </c>
      <c r="Y4316">
        <v>0</v>
      </c>
      <c r="Z4316">
        <v>0</v>
      </c>
    </row>
    <row r="4317" spans="1:26" x14ac:dyDescent="0.2">
      <c r="A4317">
        <v>1779091</v>
      </c>
      <c r="B4317" t="s">
        <v>3</v>
      </c>
      <c r="C4317" t="s">
        <v>2</v>
      </c>
      <c r="D4317" t="s">
        <v>7</v>
      </c>
      <c r="E4317" t="s">
        <v>0</v>
      </c>
      <c r="F4317" t="s">
        <v>27</v>
      </c>
      <c r="J4317">
        <v>0</v>
      </c>
      <c r="K4317">
        <v>0</v>
      </c>
      <c r="L4317">
        <v>0</v>
      </c>
      <c r="M4317">
        <v>0</v>
      </c>
      <c r="N4317">
        <v>0</v>
      </c>
      <c r="P4317">
        <v>1779091</v>
      </c>
      <c r="Q4317" t="s">
        <v>3</v>
      </c>
      <c r="R4317" t="s">
        <v>2</v>
      </c>
      <c r="S4317" t="s">
        <v>7</v>
      </c>
      <c r="T4317" t="s">
        <v>0</v>
      </c>
      <c r="V4317">
        <v>0</v>
      </c>
      <c r="W4317">
        <v>0</v>
      </c>
      <c r="X4317">
        <v>0</v>
      </c>
      <c r="Y4317">
        <v>0</v>
      </c>
      <c r="Z4317">
        <v>0</v>
      </c>
    </row>
    <row r="4318" spans="1:26" x14ac:dyDescent="0.2">
      <c r="A4318">
        <v>1779471</v>
      </c>
      <c r="B4318" t="s">
        <v>6</v>
      </c>
      <c r="C4318" t="s">
        <v>2</v>
      </c>
      <c r="D4318" t="s">
        <v>1</v>
      </c>
      <c r="E4318" t="s">
        <v>0</v>
      </c>
      <c r="F4318" t="s">
        <v>27</v>
      </c>
      <c r="J4318">
        <v>0</v>
      </c>
      <c r="K4318">
        <v>0</v>
      </c>
      <c r="L4318">
        <v>0</v>
      </c>
      <c r="M4318">
        <v>0</v>
      </c>
      <c r="N4318">
        <v>0</v>
      </c>
      <c r="P4318">
        <v>1779471</v>
      </c>
      <c r="Q4318" t="s">
        <v>6</v>
      </c>
      <c r="R4318" t="s">
        <v>2</v>
      </c>
      <c r="S4318" t="s">
        <v>1</v>
      </c>
      <c r="T4318" t="s">
        <v>0</v>
      </c>
      <c r="V4318">
        <v>0</v>
      </c>
      <c r="W4318">
        <v>0</v>
      </c>
      <c r="X4318">
        <v>0</v>
      </c>
      <c r="Y4318">
        <v>0</v>
      </c>
      <c r="Z4318">
        <v>0</v>
      </c>
    </row>
    <row r="4319" spans="1:26" x14ac:dyDescent="0.2">
      <c r="A4319">
        <v>1779511</v>
      </c>
      <c r="B4319" t="s">
        <v>10</v>
      </c>
      <c r="C4319" t="s">
        <v>2</v>
      </c>
      <c r="D4319" t="s">
        <v>1</v>
      </c>
      <c r="E4319" t="s">
        <v>0</v>
      </c>
      <c r="F4319" t="s">
        <v>27</v>
      </c>
      <c r="J4319">
        <v>0</v>
      </c>
      <c r="K4319">
        <v>0</v>
      </c>
      <c r="L4319">
        <v>0</v>
      </c>
      <c r="M4319">
        <v>0</v>
      </c>
      <c r="N4319">
        <v>0</v>
      </c>
      <c r="P4319">
        <v>1779511</v>
      </c>
      <c r="Q4319" t="s">
        <v>10</v>
      </c>
      <c r="R4319" t="s">
        <v>2</v>
      </c>
      <c r="S4319" t="s">
        <v>1</v>
      </c>
      <c r="T4319" t="s">
        <v>0</v>
      </c>
      <c r="V4319">
        <v>0</v>
      </c>
      <c r="W4319">
        <v>0</v>
      </c>
      <c r="X4319">
        <v>0</v>
      </c>
      <c r="Y4319">
        <v>0</v>
      </c>
      <c r="Z4319">
        <v>0</v>
      </c>
    </row>
    <row r="4320" spans="1:26" x14ac:dyDescent="0.2">
      <c r="A4320">
        <v>1779661</v>
      </c>
      <c r="B4320" t="s">
        <v>3</v>
      </c>
      <c r="C4320" t="s">
        <v>2</v>
      </c>
      <c r="D4320" t="s">
        <v>1</v>
      </c>
      <c r="E4320" t="s">
        <v>0</v>
      </c>
      <c r="F4320" t="s">
        <v>27</v>
      </c>
      <c r="J4320">
        <v>0</v>
      </c>
      <c r="K4320">
        <v>0</v>
      </c>
      <c r="L4320">
        <v>0</v>
      </c>
      <c r="M4320">
        <v>0</v>
      </c>
      <c r="N4320">
        <v>0</v>
      </c>
      <c r="P4320">
        <v>1779661</v>
      </c>
      <c r="Q4320" t="s">
        <v>3</v>
      </c>
      <c r="R4320" t="s">
        <v>2</v>
      </c>
      <c r="S4320" t="s">
        <v>1</v>
      </c>
      <c r="T4320" t="s">
        <v>0</v>
      </c>
      <c r="V4320">
        <v>0</v>
      </c>
      <c r="W4320">
        <v>0</v>
      </c>
      <c r="X4320">
        <v>0</v>
      </c>
      <c r="Y4320">
        <v>0</v>
      </c>
      <c r="Z4320">
        <v>0</v>
      </c>
    </row>
    <row r="4321" spans="1:26" x14ac:dyDescent="0.2">
      <c r="A4321">
        <v>1779701</v>
      </c>
      <c r="B4321" t="s">
        <v>6</v>
      </c>
      <c r="C4321" t="s">
        <v>2</v>
      </c>
      <c r="D4321" t="s">
        <v>4</v>
      </c>
      <c r="E4321" t="s">
        <v>0</v>
      </c>
      <c r="F4321" t="s">
        <v>27</v>
      </c>
      <c r="J4321">
        <v>0</v>
      </c>
      <c r="K4321">
        <v>0</v>
      </c>
      <c r="L4321">
        <v>0</v>
      </c>
      <c r="M4321">
        <v>0</v>
      </c>
      <c r="N4321">
        <v>0</v>
      </c>
      <c r="P4321">
        <v>1779701</v>
      </c>
      <c r="Q4321" t="s">
        <v>6</v>
      </c>
      <c r="R4321" t="s">
        <v>2</v>
      </c>
      <c r="S4321" t="s">
        <v>4</v>
      </c>
      <c r="T4321" t="s">
        <v>0</v>
      </c>
      <c r="V4321">
        <v>0</v>
      </c>
      <c r="W4321">
        <v>0</v>
      </c>
      <c r="X4321">
        <v>0</v>
      </c>
      <c r="Y4321">
        <v>0</v>
      </c>
      <c r="Z4321">
        <v>0</v>
      </c>
    </row>
    <row r="4322" spans="1:26" x14ac:dyDescent="0.2">
      <c r="A4322">
        <v>1779851</v>
      </c>
      <c r="B4322" t="s">
        <v>6</v>
      </c>
      <c r="C4322" t="s">
        <v>2</v>
      </c>
      <c r="D4322" t="s">
        <v>1</v>
      </c>
      <c r="E4322" t="s">
        <v>0</v>
      </c>
      <c r="F4322" t="s">
        <v>27</v>
      </c>
      <c r="J4322">
        <v>0</v>
      </c>
      <c r="K4322">
        <v>0</v>
      </c>
      <c r="L4322">
        <v>0</v>
      </c>
      <c r="M4322">
        <v>0</v>
      </c>
      <c r="N4322">
        <v>0</v>
      </c>
      <c r="P4322">
        <v>1779851</v>
      </c>
      <c r="Q4322" t="s">
        <v>6</v>
      </c>
      <c r="R4322" t="s">
        <v>2</v>
      </c>
      <c r="S4322" t="s">
        <v>1</v>
      </c>
      <c r="T4322" t="s">
        <v>0</v>
      </c>
      <c r="V4322">
        <v>0</v>
      </c>
      <c r="W4322">
        <v>0</v>
      </c>
      <c r="X4322">
        <v>0</v>
      </c>
      <c r="Y4322">
        <v>0</v>
      </c>
      <c r="Z4322">
        <v>0</v>
      </c>
    </row>
    <row r="4323" spans="1:26" x14ac:dyDescent="0.2">
      <c r="A4323">
        <v>1780451</v>
      </c>
      <c r="B4323" t="s">
        <v>3</v>
      </c>
      <c r="C4323" t="s">
        <v>2</v>
      </c>
      <c r="D4323" t="s">
        <v>1</v>
      </c>
      <c r="E4323" t="s">
        <v>0</v>
      </c>
      <c r="F4323" t="s">
        <v>27</v>
      </c>
      <c r="J4323">
        <v>0</v>
      </c>
      <c r="K4323">
        <v>0</v>
      </c>
      <c r="L4323">
        <v>0</v>
      </c>
      <c r="M4323">
        <v>0</v>
      </c>
      <c r="N4323">
        <v>0</v>
      </c>
      <c r="P4323">
        <v>1780451</v>
      </c>
      <c r="Q4323" t="s">
        <v>3</v>
      </c>
      <c r="R4323" t="s">
        <v>2</v>
      </c>
      <c r="S4323" t="s">
        <v>1</v>
      </c>
      <c r="T4323" t="s">
        <v>0</v>
      </c>
      <c r="V4323">
        <v>0</v>
      </c>
      <c r="W4323">
        <v>0</v>
      </c>
      <c r="X4323">
        <v>0</v>
      </c>
      <c r="Y4323">
        <v>0</v>
      </c>
      <c r="Z4323">
        <v>0</v>
      </c>
    </row>
    <row r="4324" spans="1:26" x14ac:dyDescent="0.2">
      <c r="A4324">
        <v>1780641</v>
      </c>
      <c r="B4324" t="s">
        <v>6</v>
      </c>
      <c r="C4324" t="s">
        <v>2</v>
      </c>
      <c r="D4324" t="s">
        <v>4</v>
      </c>
      <c r="E4324" t="s">
        <v>0</v>
      </c>
      <c r="F4324" t="s">
        <v>27</v>
      </c>
      <c r="J4324">
        <v>0</v>
      </c>
      <c r="K4324">
        <v>0</v>
      </c>
      <c r="L4324">
        <v>0</v>
      </c>
      <c r="M4324">
        <v>0</v>
      </c>
      <c r="N4324">
        <v>0</v>
      </c>
      <c r="P4324">
        <v>1780641</v>
      </c>
      <c r="Q4324" t="s">
        <v>6</v>
      </c>
      <c r="R4324" t="s">
        <v>2</v>
      </c>
      <c r="S4324" t="s">
        <v>4</v>
      </c>
      <c r="T4324" t="s">
        <v>0</v>
      </c>
      <c r="V4324">
        <v>0</v>
      </c>
      <c r="W4324">
        <v>0</v>
      </c>
      <c r="X4324">
        <v>0</v>
      </c>
      <c r="Y4324">
        <v>0</v>
      </c>
      <c r="Z4324">
        <v>0</v>
      </c>
    </row>
    <row r="4325" spans="1:26" x14ac:dyDescent="0.2">
      <c r="A4325">
        <v>1780831</v>
      </c>
      <c r="B4325" t="s">
        <v>3</v>
      </c>
      <c r="C4325" t="s">
        <v>12</v>
      </c>
      <c r="D4325" t="s">
        <v>4</v>
      </c>
      <c r="E4325" t="s">
        <v>0</v>
      </c>
      <c r="F4325" t="s">
        <v>27</v>
      </c>
      <c r="J4325">
        <v>0</v>
      </c>
      <c r="K4325">
        <v>0</v>
      </c>
      <c r="L4325">
        <v>0</v>
      </c>
      <c r="M4325">
        <v>0</v>
      </c>
      <c r="N4325">
        <v>0</v>
      </c>
      <c r="P4325">
        <v>1780831</v>
      </c>
      <c r="Q4325" t="s">
        <v>3</v>
      </c>
      <c r="R4325" t="s">
        <v>12</v>
      </c>
      <c r="S4325" t="s">
        <v>4</v>
      </c>
      <c r="T4325" t="s">
        <v>0</v>
      </c>
      <c r="V4325">
        <v>0</v>
      </c>
      <c r="W4325">
        <v>0</v>
      </c>
      <c r="X4325">
        <v>0</v>
      </c>
      <c r="Y4325">
        <v>0</v>
      </c>
      <c r="Z4325">
        <v>0</v>
      </c>
    </row>
    <row r="4326" spans="1:26" x14ac:dyDescent="0.2">
      <c r="A4326">
        <v>1780981</v>
      </c>
      <c r="B4326" t="s">
        <v>6</v>
      </c>
      <c r="C4326" t="s">
        <v>2</v>
      </c>
      <c r="D4326" t="s">
        <v>1</v>
      </c>
      <c r="E4326" t="s">
        <v>0</v>
      </c>
      <c r="F4326" t="s">
        <v>27</v>
      </c>
      <c r="J4326">
        <v>0</v>
      </c>
      <c r="K4326">
        <v>0</v>
      </c>
      <c r="L4326">
        <v>0</v>
      </c>
      <c r="M4326">
        <v>0</v>
      </c>
      <c r="N4326">
        <v>0</v>
      </c>
      <c r="P4326">
        <v>1780981</v>
      </c>
      <c r="Q4326" t="s">
        <v>6</v>
      </c>
      <c r="R4326" t="s">
        <v>2</v>
      </c>
      <c r="S4326" t="s">
        <v>1</v>
      </c>
      <c r="T4326" t="s">
        <v>0</v>
      </c>
      <c r="V4326">
        <v>0</v>
      </c>
      <c r="W4326">
        <v>0</v>
      </c>
      <c r="X4326">
        <v>0</v>
      </c>
      <c r="Y4326">
        <v>0</v>
      </c>
      <c r="Z4326">
        <v>0</v>
      </c>
    </row>
    <row r="4327" spans="1:26" x14ac:dyDescent="0.2">
      <c r="A4327">
        <v>1781041</v>
      </c>
      <c r="B4327" t="s">
        <v>6</v>
      </c>
      <c r="C4327" t="s">
        <v>12</v>
      </c>
      <c r="D4327" t="s">
        <v>4</v>
      </c>
      <c r="E4327" t="s">
        <v>0</v>
      </c>
      <c r="F4327" t="s">
        <v>27</v>
      </c>
      <c r="J4327">
        <v>0</v>
      </c>
      <c r="K4327">
        <v>0</v>
      </c>
      <c r="L4327">
        <v>0</v>
      </c>
      <c r="M4327">
        <v>0</v>
      </c>
      <c r="N4327">
        <v>0</v>
      </c>
      <c r="P4327">
        <v>1781041</v>
      </c>
      <c r="Q4327" t="s">
        <v>6</v>
      </c>
      <c r="R4327" t="s">
        <v>12</v>
      </c>
      <c r="S4327" t="s">
        <v>4</v>
      </c>
      <c r="T4327" t="s">
        <v>0</v>
      </c>
      <c r="V4327">
        <v>0</v>
      </c>
      <c r="W4327">
        <v>0</v>
      </c>
      <c r="X4327">
        <v>0</v>
      </c>
      <c r="Y4327">
        <v>0</v>
      </c>
      <c r="Z4327">
        <v>0</v>
      </c>
    </row>
    <row r="4328" spans="1:26" x14ac:dyDescent="0.2">
      <c r="A4328">
        <v>1781191</v>
      </c>
      <c r="B4328" t="s">
        <v>3</v>
      </c>
      <c r="C4328" t="s">
        <v>5</v>
      </c>
      <c r="D4328" t="s">
        <v>7</v>
      </c>
      <c r="E4328" t="s">
        <v>0</v>
      </c>
      <c r="F4328" t="s">
        <v>27</v>
      </c>
      <c r="J4328">
        <v>0</v>
      </c>
      <c r="K4328">
        <v>0</v>
      </c>
      <c r="L4328">
        <v>0</v>
      </c>
      <c r="M4328">
        <v>0</v>
      </c>
      <c r="N4328">
        <v>0</v>
      </c>
      <c r="P4328">
        <v>1781191</v>
      </c>
      <c r="Q4328" t="s">
        <v>3</v>
      </c>
      <c r="R4328" t="s">
        <v>5</v>
      </c>
      <c r="S4328" t="s">
        <v>7</v>
      </c>
      <c r="T4328" t="s">
        <v>0</v>
      </c>
      <c r="V4328">
        <v>0</v>
      </c>
      <c r="W4328">
        <v>0</v>
      </c>
      <c r="X4328">
        <v>0</v>
      </c>
      <c r="Y4328">
        <v>0</v>
      </c>
      <c r="Z4328">
        <v>0</v>
      </c>
    </row>
    <row r="4329" spans="1:26" x14ac:dyDescent="0.2">
      <c r="A4329">
        <v>1781381</v>
      </c>
      <c r="B4329" t="s">
        <v>3</v>
      </c>
      <c r="C4329" t="s">
        <v>2</v>
      </c>
      <c r="D4329" t="s">
        <v>1</v>
      </c>
      <c r="E4329" t="s">
        <v>0</v>
      </c>
      <c r="F4329" t="s">
        <v>27</v>
      </c>
      <c r="J4329">
        <v>0</v>
      </c>
      <c r="K4329">
        <v>0</v>
      </c>
      <c r="L4329">
        <v>0</v>
      </c>
      <c r="M4329">
        <v>0</v>
      </c>
      <c r="N4329">
        <v>0</v>
      </c>
      <c r="P4329">
        <v>1781381</v>
      </c>
      <c r="Q4329" t="s">
        <v>3</v>
      </c>
      <c r="R4329" t="s">
        <v>2</v>
      </c>
      <c r="S4329" t="s">
        <v>1</v>
      </c>
      <c r="T4329" t="s">
        <v>0</v>
      </c>
      <c r="V4329">
        <v>0</v>
      </c>
      <c r="W4329">
        <v>0</v>
      </c>
      <c r="X4329">
        <v>0</v>
      </c>
      <c r="Y4329">
        <v>0</v>
      </c>
      <c r="Z4329">
        <v>0</v>
      </c>
    </row>
    <row r="4330" spans="1:26" x14ac:dyDescent="0.2">
      <c r="A4330">
        <v>1781571</v>
      </c>
      <c r="B4330" t="s">
        <v>6</v>
      </c>
      <c r="C4330" t="s">
        <v>2</v>
      </c>
      <c r="D4330" t="s">
        <v>1</v>
      </c>
      <c r="E4330" t="s">
        <v>0</v>
      </c>
      <c r="F4330" t="s">
        <v>27</v>
      </c>
      <c r="J4330">
        <v>0</v>
      </c>
      <c r="K4330">
        <v>0</v>
      </c>
      <c r="L4330">
        <v>0</v>
      </c>
      <c r="M4330">
        <v>0</v>
      </c>
      <c r="N4330">
        <v>0</v>
      </c>
      <c r="P4330">
        <v>1781571</v>
      </c>
      <c r="Q4330" t="s">
        <v>6</v>
      </c>
      <c r="R4330" t="s">
        <v>2</v>
      </c>
      <c r="S4330" t="s">
        <v>1</v>
      </c>
      <c r="T4330" t="s">
        <v>0</v>
      </c>
      <c r="V4330">
        <v>0</v>
      </c>
      <c r="W4330">
        <v>0</v>
      </c>
      <c r="X4330">
        <v>0</v>
      </c>
      <c r="Y4330">
        <v>0</v>
      </c>
      <c r="Z4330">
        <v>0</v>
      </c>
    </row>
    <row r="4331" spans="1:26" x14ac:dyDescent="0.2">
      <c r="A4331">
        <v>1781761</v>
      </c>
      <c r="B4331" t="s">
        <v>3</v>
      </c>
      <c r="C4331" t="s">
        <v>2</v>
      </c>
      <c r="D4331" t="s">
        <v>1</v>
      </c>
      <c r="E4331" t="s">
        <v>0</v>
      </c>
      <c r="F4331" t="s">
        <v>27</v>
      </c>
      <c r="J4331">
        <v>0</v>
      </c>
      <c r="K4331">
        <v>0</v>
      </c>
      <c r="L4331">
        <v>0</v>
      </c>
      <c r="M4331">
        <v>0</v>
      </c>
      <c r="N4331">
        <v>0</v>
      </c>
      <c r="P4331">
        <v>1781761</v>
      </c>
      <c r="Q4331" t="s">
        <v>3</v>
      </c>
      <c r="R4331" t="s">
        <v>2</v>
      </c>
      <c r="S4331" t="s">
        <v>1</v>
      </c>
      <c r="T4331" t="s">
        <v>0</v>
      </c>
      <c r="V4331">
        <v>0</v>
      </c>
      <c r="W4331">
        <v>0</v>
      </c>
      <c r="X4331">
        <v>0</v>
      </c>
      <c r="Y4331">
        <v>0</v>
      </c>
      <c r="Z4331">
        <v>0</v>
      </c>
    </row>
    <row r="4332" spans="1:26" x14ac:dyDescent="0.2">
      <c r="A4332">
        <v>1782161</v>
      </c>
      <c r="B4332" t="s">
        <v>6</v>
      </c>
      <c r="C4332" t="s">
        <v>9</v>
      </c>
      <c r="D4332" t="s">
        <v>7</v>
      </c>
      <c r="E4332" t="s">
        <v>8</v>
      </c>
      <c r="F4332" t="s">
        <v>27</v>
      </c>
      <c r="J4332">
        <v>0</v>
      </c>
      <c r="K4332">
        <v>0</v>
      </c>
      <c r="L4332">
        <v>0</v>
      </c>
      <c r="M4332">
        <v>0</v>
      </c>
      <c r="N4332">
        <v>0</v>
      </c>
      <c r="P4332">
        <v>1782161</v>
      </c>
      <c r="Q4332" t="s">
        <v>6</v>
      </c>
      <c r="R4332" t="s">
        <v>9</v>
      </c>
      <c r="S4332" t="s">
        <v>7</v>
      </c>
      <c r="T4332" t="s">
        <v>8</v>
      </c>
      <c r="V4332">
        <v>0</v>
      </c>
      <c r="W4332">
        <v>0</v>
      </c>
      <c r="X4332">
        <v>0</v>
      </c>
      <c r="Y4332">
        <v>0</v>
      </c>
      <c r="Z4332">
        <v>0</v>
      </c>
    </row>
    <row r="4333" spans="1:26" x14ac:dyDescent="0.2">
      <c r="A4333">
        <v>1783471</v>
      </c>
      <c r="B4333" t="s">
        <v>6</v>
      </c>
      <c r="C4333" t="s">
        <v>5</v>
      </c>
      <c r="D4333" t="s">
        <v>1</v>
      </c>
      <c r="E4333" t="s">
        <v>0</v>
      </c>
      <c r="F4333" t="s">
        <v>27</v>
      </c>
      <c r="J4333">
        <v>0</v>
      </c>
      <c r="K4333">
        <v>0</v>
      </c>
      <c r="L4333">
        <v>0</v>
      </c>
      <c r="M4333">
        <v>0</v>
      </c>
      <c r="N4333">
        <v>0</v>
      </c>
      <c r="P4333">
        <v>1783471</v>
      </c>
      <c r="Q4333" t="s">
        <v>6</v>
      </c>
      <c r="R4333" t="s">
        <v>5</v>
      </c>
      <c r="S4333" t="s">
        <v>1</v>
      </c>
      <c r="T4333" t="s">
        <v>0</v>
      </c>
      <c r="V4333">
        <v>0</v>
      </c>
      <c r="W4333">
        <v>0</v>
      </c>
      <c r="X4333">
        <v>0</v>
      </c>
      <c r="Y4333">
        <v>0</v>
      </c>
      <c r="Z4333">
        <v>0</v>
      </c>
    </row>
    <row r="4334" spans="1:26" x14ac:dyDescent="0.2">
      <c r="A4334">
        <v>1783511</v>
      </c>
      <c r="B4334" t="s">
        <v>13</v>
      </c>
      <c r="C4334" t="s">
        <v>5</v>
      </c>
      <c r="D4334" t="s">
        <v>1</v>
      </c>
      <c r="E4334" t="s">
        <v>8</v>
      </c>
      <c r="F4334" t="s">
        <v>27</v>
      </c>
      <c r="J4334">
        <v>0</v>
      </c>
      <c r="K4334">
        <v>0</v>
      </c>
      <c r="L4334">
        <v>0</v>
      </c>
      <c r="M4334">
        <v>0</v>
      </c>
      <c r="N4334">
        <v>0</v>
      </c>
      <c r="P4334">
        <v>1783511</v>
      </c>
      <c r="Q4334" t="s">
        <v>13</v>
      </c>
      <c r="R4334" t="s">
        <v>5</v>
      </c>
      <c r="S4334" t="s">
        <v>1</v>
      </c>
      <c r="T4334" t="s">
        <v>8</v>
      </c>
      <c r="V4334">
        <v>0</v>
      </c>
      <c r="W4334">
        <v>0</v>
      </c>
      <c r="X4334">
        <v>0</v>
      </c>
      <c r="Y4334">
        <v>0</v>
      </c>
      <c r="Z4334">
        <v>0</v>
      </c>
    </row>
    <row r="4335" spans="1:26" x14ac:dyDescent="0.2">
      <c r="A4335">
        <v>1784101</v>
      </c>
      <c r="B4335" t="s">
        <v>3</v>
      </c>
      <c r="C4335" t="s">
        <v>5</v>
      </c>
      <c r="D4335" t="s">
        <v>4</v>
      </c>
      <c r="E4335" t="s">
        <v>0</v>
      </c>
      <c r="F4335" t="s">
        <v>27</v>
      </c>
      <c r="J4335">
        <v>0</v>
      </c>
      <c r="K4335">
        <v>0</v>
      </c>
      <c r="L4335">
        <v>0</v>
      </c>
      <c r="M4335">
        <v>0</v>
      </c>
      <c r="N4335">
        <v>0</v>
      </c>
      <c r="P4335">
        <v>1784101</v>
      </c>
      <c r="Q4335" t="s">
        <v>3</v>
      </c>
      <c r="R4335" t="s">
        <v>5</v>
      </c>
      <c r="S4335" t="s">
        <v>4</v>
      </c>
      <c r="T4335" t="s">
        <v>0</v>
      </c>
      <c r="V4335">
        <v>0</v>
      </c>
      <c r="W4335">
        <v>0</v>
      </c>
      <c r="X4335">
        <v>0</v>
      </c>
      <c r="Y4335">
        <v>0</v>
      </c>
      <c r="Z4335">
        <v>0</v>
      </c>
    </row>
    <row r="4336" spans="1:26" x14ac:dyDescent="0.2">
      <c r="A4336">
        <v>1784441</v>
      </c>
      <c r="B4336" t="s">
        <v>6</v>
      </c>
      <c r="C4336" t="s">
        <v>5</v>
      </c>
      <c r="D4336" t="s">
        <v>1</v>
      </c>
      <c r="E4336" t="s">
        <v>0</v>
      </c>
      <c r="F4336" t="s">
        <v>27</v>
      </c>
      <c r="J4336">
        <v>0</v>
      </c>
      <c r="K4336">
        <v>0</v>
      </c>
      <c r="L4336">
        <v>0</v>
      </c>
      <c r="M4336">
        <v>0</v>
      </c>
      <c r="N4336">
        <v>0</v>
      </c>
      <c r="P4336">
        <v>1784441</v>
      </c>
      <c r="Q4336" t="s">
        <v>6</v>
      </c>
      <c r="R4336" t="s">
        <v>5</v>
      </c>
      <c r="S4336" t="s">
        <v>1</v>
      </c>
      <c r="T4336" t="s">
        <v>0</v>
      </c>
      <c r="V4336">
        <v>0</v>
      </c>
      <c r="W4336">
        <v>0</v>
      </c>
      <c r="X4336">
        <v>0</v>
      </c>
      <c r="Y4336">
        <v>0</v>
      </c>
      <c r="Z4336">
        <v>0</v>
      </c>
    </row>
    <row r="4337" spans="1:26" x14ac:dyDescent="0.2">
      <c r="A4337">
        <v>1784631</v>
      </c>
      <c r="B4337" t="s">
        <v>6</v>
      </c>
      <c r="C4337" t="s">
        <v>5</v>
      </c>
      <c r="D4337" t="s">
        <v>4</v>
      </c>
      <c r="E4337" t="s">
        <v>0</v>
      </c>
      <c r="F4337" t="s">
        <v>27</v>
      </c>
      <c r="J4337">
        <v>0</v>
      </c>
      <c r="K4337">
        <v>0</v>
      </c>
      <c r="L4337">
        <v>0</v>
      </c>
      <c r="M4337">
        <v>0</v>
      </c>
      <c r="N4337">
        <v>0</v>
      </c>
      <c r="P4337">
        <v>1784631</v>
      </c>
      <c r="Q4337" t="s">
        <v>6</v>
      </c>
      <c r="R4337" t="s">
        <v>5</v>
      </c>
      <c r="S4337" t="s">
        <v>4</v>
      </c>
      <c r="T4337" t="s">
        <v>0</v>
      </c>
      <c r="V4337">
        <v>0</v>
      </c>
      <c r="W4337">
        <v>0</v>
      </c>
      <c r="X4337">
        <v>0</v>
      </c>
      <c r="Y4337">
        <v>0</v>
      </c>
      <c r="Z4337">
        <v>0</v>
      </c>
    </row>
    <row r="4338" spans="1:26" x14ac:dyDescent="0.2">
      <c r="A4338">
        <v>1784971</v>
      </c>
      <c r="B4338" t="s">
        <v>6</v>
      </c>
      <c r="C4338" t="s">
        <v>2</v>
      </c>
      <c r="D4338" t="s">
        <v>1</v>
      </c>
      <c r="E4338" t="s">
        <v>0</v>
      </c>
      <c r="F4338" t="s">
        <v>27</v>
      </c>
      <c r="J4338">
        <v>0</v>
      </c>
      <c r="K4338">
        <v>0</v>
      </c>
      <c r="L4338">
        <v>0</v>
      </c>
      <c r="M4338">
        <v>0</v>
      </c>
      <c r="N4338">
        <v>0</v>
      </c>
      <c r="P4338">
        <v>1784971</v>
      </c>
      <c r="Q4338" t="s">
        <v>6</v>
      </c>
      <c r="R4338" t="s">
        <v>2</v>
      </c>
      <c r="S4338" t="s">
        <v>1</v>
      </c>
      <c r="T4338" t="s">
        <v>0</v>
      </c>
      <c r="V4338">
        <v>0</v>
      </c>
      <c r="W4338">
        <v>0</v>
      </c>
      <c r="X4338">
        <v>0</v>
      </c>
      <c r="Y4338">
        <v>0</v>
      </c>
      <c r="Z4338">
        <v>0</v>
      </c>
    </row>
    <row r="4339" spans="1:26" x14ac:dyDescent="0.2">
      <c r="A4339">
        <v>1785181</v>
      </c>
      <c r="B4339" t="s">
        <v>3</v>
      </c>
      <c r="C4339" t="s">
        <v>2</v>
      </c>
      <c r="D4339" t="s">
        <v>4</v>
      </c>
      <c r="E4339" t="s">
        <v>0</v>
      </c>
      <c r="F4339" t="s">
        <v>27</v>
      </c>
      <c r="J4339">
        <v>0</v>
      </c>
      <c r="K4339">
        <v>0</v>
      </c>
      <c r="L4339">
        <v>0</v>
      </c>
      <c r="M4339">
        <v>0</v>
      </c>
      <c r="N4339">
        <v>0</v>
      </c>
      <c r="P4339">
        <v>1785181</v>
      </c>
      <c r="Q4339" t="s">
        <v>3</v>
      </c>
      <c r="R4339" t="s">
        <v>2</v>
      </c>
      <c r="S4339" t="s">
        <v>4</v>
      </c>
      <c r="T4339" t="s">
        <v>0</v>
      </c>
      <c r="V4339">
        <v>0</v>
      </c>
      <c r="W4339">
        <v>0</v>
      </c>
      <c r="X4339">
        <v>0</v>
      </c>
      <c r="Y4339">
        <v>0</v>
      </c>
      <c r="Z4339">
        <v>0</v>
      </c>
    </row>
    <row r="4340" spans="1:26" x14ac:dyDescent="0.2">
      <c r="A4340">
        <v>1785221</v>
      </c>
      <c r="B4340" t="s">
        <v>6</v>
      </c>
      <c r="C4340" t="s">
        <v>5</v>
      </c>
      <c r="D4340" t="s">
        <v>4</v>
      </c>
      <c r="E4340" t="s">
        <v>0</v>
      </c>
      <c r="F4340" t="s">
        <v>27</v>
      </c>
      <c r="J4340">
        <v>0</v>
      </c>
      <c r="K4340">
        <v>0</v>
      </c>
      <c r="L4340">
        <v>0</v>
      </c>
      <c r="M4340">
        <v>0</v>
      </c>
      <c r="N4340">
        <v>0</v>
      </c>
      <c r="P4340">
        <v>1785221</v>
      </c>
      <c r="Q4340" t="s">
        <v>6</v>
      </c>
      <c r="R4340" t="s">
        <v>5</v>
      </c>
      <c r="S4340" t="s">
        <v>4</v>
      </c>
      <c r="T4340" t="s">
        <v>0</v>
      </c>
      <c r="V4340">
        <v>0</v>
      </c>
      <c r="W4340">
        <v>0</v>
      </c>
      <c r="X4340">
        <v>0</v>
      </c>
      <c r="Y4340">
        <v>0</v>
      </c>
      <c r="Z4340">
        <v>0</v>
      </c>
    </row>
    <row r="4341" spans="1:26" x14ac:dyDescent="0.2">
      <c r="A4341">
        <v>1785371</v>
      </c>
      <c r="B4341" t="s">
        <v>3</v>
      </c>
      <c r="C4341" t="s">
        <v>2</v>
      </c>
      <c r="D4341" t="s">
        <v>7</v>
      </c>
      <c r="E4341" t="s">
        <v>0</v>
      </c>
      <c r="F4341" t="s">
        <v>27</v>
      </c>
      <c r="J4341">
        <v>0</v>
      </c>
      <c r="K4341">
        <v>0</v>
      </c>
      <c r="L4341">
        <v>0</v>
      </c>
      <c r="M4341">
        <v>0</v>
      </c>
      <c r="N4341">
        <v>0</v>
      </c>
      <c r="P4341">
        <v>1785371</v>
      </c>
      <c r="Q4341" t="s">
        <v>3</v>
      </c>
      <c r="R4341" t="s">
        <v>2</v>
      </c>
      <c r="S4341" t="s">
        <v>7</v>
      </c>
      <c r="T4341" t="s">
        <v>0</v>
      </c>
      <c r="V4341">
        <v>0</v>
      </c>
      <c r="W4341">
        <v>0</v>
      </c>
      <c r="X4341">
        <v>0</v>
      </c>
      <c r="Y4341">
        <v>0</v>
      </c>
      <c r="Z4341">
        <v>0</v>
      </c>
    </row>
    <row r="4342" spans="1:26" x14ac:dyDescent="0.2">
      <c r="A4342">
        <v>1785561</v>
      </c>
      <c r="B4342" t="s">
        <v>6</v>
      </c>
      <c r="C4342" t="s">
        <v>5</v>
      </c>
      <c r="D4342" t="s">
        <v>4</v>
      </c>
      <c r="E4342" t="s">
        <v>0</v>
      </c>
      <c r="F4342" t="s">
        <v>27</v>
      </c>
      <c r="J4342">
        <v>0</v>
      </c>
      <c r="K4342">
        <v>0</v>
      </c>
      <c r="L4342">
        <v>0</v>
      </c>
      <c r="M4342">
        <v>0</v>
      </c>
      <c r="N4342">
        <v>0</v>
      </c>
      <c r="P4342">
        <v>1785561</v>
      </c>
      <c r="Q4342" t="s">
        <v>6</v>
      </c>
      <c r="R4342" t="s">
        <v>5</v>
      </c>
      <c r="S4342" t="s">
        <v>4</v>
      </c>
      <c r="T4342" t="s">
        <v>0</v>
      </c>
      <c r="V4342">
        <v>0</v>
      </c>
      <c r="W4342">
        <v>0</v>
      </c>
      <c r="X4342">
        <v>0</v>
      </c>
      <c r="Y4342">
        <v>0</v>
      </c>
      <c r="Z4342">
        <v>0</v>
      </c>
    </row>
    <row r="4343" spans="1:26" x14ac:dyDescent="0.2">
      <c r="A4343">
        <v>1786001</v>
      </c>
      <c r="B4343" t="s">
        <v>3</v>
      </c>
      <c r="C4343" t="s">
        <v>2</v>
      </c>
      <c r="D4343" t="s">
        <v>7</v>
      </c>
      <c r="E4343" t="s">
        <v>0</v>
      </c>
      <c r="F4343" t="s">
        <v>27</v>
      </c>
      <c r="J4343">
        <v>0</v>
      </c>
      <c r="K4343">
        <v>0</v>
      </c>
      <c r="L4343">
        <v>0</v>
      </c>
      <c r="M4343">
        <v>0</v>
      </c>
      <c r="N4343">
        <v>0</v>
      </c>
      <c r="P4343">
        <v>1786001</v>
      </c>
      <c r="Q4343" t="s">
        <v>3</v>
      </c>
      <c r="R4343" t="s">
        <v>2</v>
      </c>
      <c r="S4343" t="s">
        <v>7</v>
      </c>
      <c r="T4343" t="s">
        <v>0</v>
      </c>
      <c r="V4343">
        <v>0</v>
      </c>
      <c r="W4343">
        <v>0</v>
      </c>
      <c r="X4343">
        <v>0</v>
      </c>
      <c r="Y4343">
        <v>0</v>
      </c>
      <c r="Z4343">
        <v>0</v>
      </c>
    </row>
    <row r="4344" spans="1:26" x14ac:dyDescent="0.2">
      <c r="A4344">
        <v>1786531</v>
      </c>
      <c r="B4344" t="s">
        <v>6</v>
      </c>
      <c r="C4344" t="s">
        <v>2</v>
      </c>
      <c r="D4344" t="s">
        <v>7</v>
      </c>
      <c r="E4344" t="s">
        <v>0</v>
      </c>
      <c r="F4344" t="s">
        <v>27</v>
      </c>
      <c r="J4344">
        <v>0</v>
      </c>
      <c r="K4344">
        <v>0</v>
      </c>
      <c r="L4344">
        <v>0</v>
      </c>
      <c r="M4344">
        <v>0</v>
      </c>
      <c r="N4344">
        <v>0</v>
      </c>
      <c r="P4344">
        <v>1786531</v>
      </c>
      <c r="Q4344" t="s">
        <v>6</v>
      </c>
      <c r="R4344" t="s">
        <v>2</v>
      </c>
      <c r="S4344" t="s">
        <v>7</v>
      </c>
      <c r="T4344" t="s">
        <v>0</v>
      </c>
      <c r="V4344">
        <v>0</v>
      </c>
      <c r="W4344">
        <v>0</v>
      </c>
      <c r="X4344">
        <v>0</v>
      </c>
      <c r="Y4344">
        <v>0</v>
      </c>
      <c r="Z4344">
        <v>0</v>
      </c>
    </row>
    <row r="4345" spans="1:26" x14ac:dyDescent="0.2">
      <c r="A4345">
        <v>1786681</v>
      </c>
      <c r="B4345" t="s">
        <v>6</v>
      </c>
      <c r="C4345" t="s">
        <v>5</v>
      </c>
      <c r="D4345" t="s">
        <v>7</v>
      </c>
      <c r="E4345" t="s">
        <v>0</v>
      </c>
      <c r="F4345" t="s">
        <v>27</v>
      </c>
      <c r="J4345">
        <v>0</v>
      </c>
      <c r="K4345">
        <v>0</v>
      </c>
      <c r="L4345">
        <v>0</v>
      </c>
      <c r="M4345">
        <v>0</v>
      </c>
      <c r="N4345">
        <v>0</v>
      </c>
      <c r="P4345">
        <v>1786681</v>
      </c>
      <c r="Q4345" t="s">
        <v>6</v>
      </c>
      <c r="R4345" t="s">
        <v>5</v>
      </c>
      <c r="S4345" t="s">
        <v>7</v>
      </c>
      <c r="T4345" t="s">
        <v>0</v>
      </c>
      <c r="V4345">
        <v>0</v>
      </c>
      <c r="W4345">
        <v>0</v>
      </c>
      <c r="X4345">
        <v>0</v>
      </c>
      <c r="Y4345">
        <v>0</v>
      </c>
      <c r="Z4345">
        <v>0</v>
      </c>
    </row>
    <row r="4346" spans="1:26" x14ac:dyDescent="0.2">
      <c r="A4346">
        <v>1786871</v>
      </c>
      <c r="B4346" t="s">
        <v>6</v>
      </c>
      <c r="C4346" t="s">
        <v>12</v>
      </c>
      <c r="D4346" t="s">
        <v>4</v>
      </c>
      <c r="E4346" t="s">
        <v>0</v>
      </c>
      <c r="F4346" t="s">
        <v>27</v>
      </c>
      <c r="J4346">
        <v>0</v>
      </c>
      <c r="K4346">
        <v>0</v>
      </c>
      <c r="L4346">
        <v>0</v>
      </c>
      <c r="M4346">
        <v>0</v>
      </c>
      <c r="N4346">
        <v>0</v>
      </c>
      <c r="P4346">
        <v>1786871</v>
      </c>
      <c r="Q4346" t="s">
        <v>6</v>
      </c>
      <c r="R4346" t="s">
        <v>12</v>
      </c>
      <c r="S4346" t="s">
        <v>4</v>
      </c>
      <c r="T4346" t="s">
        <v>0</v>
      </c>
      <c r="V4346">
        <v>0</v>
      </c>
      <c r="W4346">
        <v>0</v>
      </c>
      <c r="X4346">
        <v>0</v>
      </c>
      <c r="Y4346">
        <v>0</v>
      </c>
      <c r="Z4346">
        <v>0</v>
      </c>
    </row>
    <row r="4347" spans="1:26" x14ac:dyDescent="0.2">
      <c r="A4347">
        <v>1787311</v>
      </c>
      <c r="B4347" t="s">
        <v>13</v>
      </c>
      <c r="C4347" t="s">
        <v>2</v>
      </c>
      <c r="D4347" t="s">
        <v>1</v>
      </c>
      <c r="E4347" t="s">
        <v>0</v>
      </c>
      <c r="F4347" t="s">
        <v>27</v>
      </c>
      <c r="J4347">
        <v>0</v>
      </c>
      <c r="K4347">
        <v>0</v>
      </c>
      <c r="L4347">
        <v>0</v>
      </c>
      <c r="M4347">
        <v>0</v>
      </c>
      <c r="N4347">
        <v>0</v>
      </c>
      <c r="P4347">
        <v>1787311</v>
      </c>
      <c r="Q4347" t="s">
        <v>13</v>
      </c>
      <c r="R4347" t="s">
        <v>2</v>
      </c>
      <c r="S4347" t="s">
        <v>1</v>
      </c>
      <c r="T4347" t="s">
        <v>0</v>
      </c>
      <c r="V4347">
        <v>0</v>
      </c>
      <c r="W4347">
        <v>0</v>
      </c>
      <c r="X4347">
        <v>0</v>
      </c>
      <c r="Y4347">
        <v>0</v>
      </c>
      <c r="Z4347">
        <v>0</v>
      </c>
    </row>
    <row r="4348" spans="1:26" x14ac:dyDescent="0.2">
      <c r="A4348">
        <v>1788391</v>
      </c>
      <c r="B4348" t="s">
        <v>3</v>
      </c>
      <c r="C4348" t="s">
        <v>5</v>
      </c>
      <c r="D4348" t="s">
        <v>7</v>
      </c>
      <c r="E4348" t="s">
        <v>8</v>
      </c>
      <c r="F4348" t="s">
        <v>27</v>
      </c>
      <c r="J4348">
        <v>0</v>
      </c>
      <c r="K4348">
        <v>0</v>
      </c>
      <c r="L4348">
        <v>0</v>
      </c>
      <c r="M4348">
        <v>0</v>
      </c>
      <c r="N4348">
        <v>0</v>
      </c>
      <c r="P4348">
        <v>1788391</v>
      </c>
      <c r="Q4348" t="s">
        <v>3</v>
      </c>
      <c r="R4348" t="s">
        <v>5</v>
      </c>
      <c r="S4348" t="s">
        <v>7</v>
      </c>
      <c r="T4348" t="s">
        <v>8</v>
      </c>
      <c r="V4348">
        <v>0</v>
      </c>
      <c r="W4348">
        <v>0</v>
      </c>
      <c r="X4348">
        <v>0</v>
      </c>
      <c r="Y4348">
        <v>0</v>
      </c>
      <c r="Z4348">
        <v>0</v>
      </c>
    </row>
    <row r="4349" spans="1:26" x14ac:dyDescent="0.2">
      <c r="A4349">
        <v>1788771</v>
      </c>
      <c r="B4349" t="s">
        <v>6</v>
      </c>
      <c r="C4349" t="s">
        <v>5</v>
      </c>
      <c r="D4349" t="s">
        <v>1</v>
      </c>
      <c r="E4349" t="s">
        <v>0</v>
      </c>
      <c r="F4349" t="s">
        <v>27</v>
      </c>
      <c r="J4349">
        <v>0</v>
      </c>
      <c r="K4349">
        <v>0</v>
      </c>
      <c r="L4349">
        <v>0</v>
      </c>
      <c r="M4349">
        <v>0</v>
      </c>
      <c r="N4349">
        <v>0</v>
      </c>
      <c r="P4349">
        <v>1788771</v>
      </c>
      <c r="Q4349" t="s">
        <v>6</v>
      </c>
      <c r="R4349" t="s">
        <v>5</v>
      </c>
      <c r="S4349" t="s">
        <v>1</v>
      </c>
      <c r="T4349" t="s">
        <v>0</v>
      </c>
      <c r="V4349">
        <v>0</v>
      </c>
      <c r="W4349">
        <v>0</v>
      </c>
      <c r="X4349">
        <v>0</v>
      </c>
      <c r="Y4349">
        <v>0</v>
      </c>
      <c r="Z4349">
        <v>0</v>
      </c>
    </row>
    <row r="4350" spans="1:26" x14ac:dyDescent="0.2">
      <c r="A4350">
        <v>1788811</v>
      </c>
      <c r="B4350" t="s">
        <v>6</v>
      </c>
      <c r="C4350" t="s">
        <v>11</v>
      </c>
      <c r="D4350" t="s">
        <v>4</v>
      </c>
      <c r="E4350" t="s">
        <v>0</v>
      </c>
      <c r="F4350" t="s">
        <v>27</v>
      </c>
      <c r="J4350">
        <v>0</v>
      </c>
      <c r="K4350">
        <v>0</v>
      </c>
      <c r="L4350">
        <v>0</v>
      </c>
      <c r="M4350">
        <v>0</v>
      </c>
      <c r="N4350">
        <v>0</v>
      </c>
      <c r="P4350">
        <v>1788811</v>
      </c>
      <c r="Q4350" t="s">
        <v>6</v>
      </c>
      <c r="R4350" t="s">
        <v>11</v>
      </c>
      <c r="S4350" t="s">
        <v>4</v>
      </c>
      <c r="T4350" t="s">
        <v>0</v>
      </c>
      <c r="V4350">
        <v>0</v>
      </c>
      <c r="W4350">
        <v>0</v>
      </c>
      <c r="X4350">
        <v>0</v>
      </c>
      <c r="Y4350">
        <v>0</v>
      </c>
      <c r="Z4350">
        <v>0</v>
      </c>
    </row>
    <row r="4351" spans="1:26" x14ac:dyDescent="0.2">
      <c r="A4351">
        <v>1788961</v>
      </c>
      <c r="B4351" t="s">
        <v>6</v>
      </c>
      <c r="C4351" t="s">
        <v>2</v>
      </c>
      <c r="D4351" t="s">
        <v>4</v>
      </c>
      <c r="E4351" t="s">
        <v>0</v>
      </c>
      <c r="F4351" t="s">
        <v>27</v>
      </c>
      <c r="J4351">
        <v>0</v>
      </c>
      <c r="K4351">
        <v>0</v>
      </c>
      <c r="L4351">
        <v>0</v>
      </c>
      <c r="M4351">
        <v>0</v>
      </c>
      <c r="N4351">
        <v>0</v>
      </c>
      <c r="P4351">
        <v>1788961</v>
      </c>
      <c r="Q4351" t="s">
        <v>6</v>
      </c>
      <c r="R4351" t="s">
        <v>2</v>
      </c>
      <c r="S4351" t="s">
        <v>4</v>
      </c>
      <c r="T4351" t="s">
        <v>0</v>
      </c>
      <c r="V4351">
        <v>0</v>
      </c>
      <c r="W4351">
        <v>0</v>
      </c>
      <c r="X4351">
        <v>0</v>
      </c>
      <c r="Y4351">
        <v>0</v>
      </c>
      <c r="Z4351">
        <v>0</v>
      </c>
    </row>
    <row r="4352" spans="1:26" x14ac:dyDescent="0.2">
      <c r="A4352">
        <v>1789171</v>
      </c>
      <c r="B4352" t="s">
        <v>13</v>
      </c>
      <c r="C4352" t="s">
        <v>12</v>
      </c>
      <c r="D4352" t="s">
        <v>1</v>
      </c>
      <c r="E4352" t="s">
        <v>0</v>
      </c>
      <c r="F4352" t="s">
        <v>27</v>
      </c>
      <c r="J4352">
        <v>0</v>
      </c>
      <c r="K4352">
        <v>0</v>
      </c>
      <c r="L4352">
        <v>0</v>
      </c>
      <c r="M4352">
        <v>0</v>
      </c>
      <c r="N4352">
        <v>0</v>
      </c>
      <c r="P4352">
        <v>1789171</v>
      </c>
      <c r="Q4352" t="s">
        <v>13</v>
      </c>
      <c r="R4352" t="s">
        <v>12</v>
      </c>
      <c r="S4352" t="s">
        <v>1</v>
      </c>
      <c r="T4352" t="s">
        <v>0</v>
      </c>
      <c r="V4352">
        <v>0</v>
      </c>
      <c r="W4352">
        <v>0</v>
      </c>
      <c r="X4352">
        <v>0</v>
      </c>
      <c r="Y4352">
        <v>0</v>
      </c>
      <c r="Z4352">
        <v>0</v>
      </c>
    </row>
    <row r="4353" spans="1:26" x14ac:dyDescent="0.2">
      <c r="A4353">
        <v>1789211</v>
      </c>
      <c r="B4353" t="s">
        <v>6</v>
      </c>
      <c r="C4353" t="s">
        <v>12</v>
      </c>
      <c r="D4353" t="s">
        <v>7</v>
      </c>
      <c r="E4353" t="s">
        <v>8</v>
      </c>
      <c r="F4353" t="s">
        <v>27</v>
      </c>
      <c r="J4353">
        <v>0</v>
      </c>
      <c r="K4353">
        <v>0</v>
      </c>
      <c r="L4353">
        <v>0</v>
      </c>
      <c r="M4353">
        <v>0</v>
      </c>
      <c r="N4353">
        <v>0</v>
      </c>
      <c r="P4353">
        <v>1789211</v>
      </c>
      <c r="Q4353" t="s">
        <v>6</v>
      </c>
      <c r="R4353" t="s">
        <v>12</v>
      </c>
      <c r="S4353" t="s">
        <v>7</v>
      </c>
      <c r="T4353" t="s">
        <v>8</v>
      </c>
      <c r="V4353">
        <v>0</v>
      </c>
      <c r="W4353">
        <v>0</v>
      </c>
      <c r="X4353">
        <v>0</v>
      </c>
      <c r="Y4353">
        <v>0</v>
      </c>
      <c r="Z4353">
        <v>0</v>
      </c>
    </row>
    <row r="4354" spans="1:26" x14ac:dyDescent="0.2">
      <c r="A4354">
        <v>1790341</v>
      </c>
      <c r="B4354" t="s">
        <v>6</v>
      </c>
      <c r="C4354" t="s">
        <v>5</v>
      </c>
      <c r="D4354" t="s">
        <v>7</v>
      </c>
      <c r="E4354" t="s">
        <v>0</v>
      </c>
      <c r="F4354" t="s">
        <v>27</v>
      </c>
      <c r="J4354">
        <v>0</v>
      </c>
      <c r="K4354">
        <v>0</v>
      </c>
      <c r="L4354">
        <v>0</v>
      </c>
      <c r="M4354">
        <v>0</v>
      </c>
      <c r="N4354">
        <v>0</v>
      </c>
      <c r="P4354">
        <v>1790341</v>
      </c>
      <c r="Q4354" t="s">
        <v>6</v>
      </c>
      <c r="R4354" t="s">
        <v>5</v>
      </c>
      <c r="S4354" t="s">
        <v>7</v>
      </c>
      <c r="T4354" t="s">
        <v>0</v>
      </c>
      <c r="V4354">
        <v>0</v>
      </c>
      <c r="W4354">
        <v>0</v>
      </c>
      <c r="X4354">
        <v>0</v>
      </c>
      <c r="Y4354">
        <v>0</v>
      </c>
      <c r="Z4354">
        <v>0</v>
      </c>
    </row>
    <row r="4355" spans="1:26" x14ac:dyDescent="0.2">
      <c r="A4355">
        <v>1790721</v>
      </c>
      <c r="B4355" t="s">
        <v>6</v>
      </c>
      <c r="C4355" t="s">
        <v>2</v>
      </c>
      <c r="D4355" t="s">
        <v>7</v>
      </c>
      <c r="E4355" t="s">
        <v>0</v>
      </c>
      <c r="F4355" t="s">
        <v>27</v>
      </c>
      <c r="J4355">
        <v>0</v>
      </c>
      <c r="K4355">
        <v>0</v>
      </c>
      <c r="L4355">
        <v>0</v>
      </c>
      <c r="M4355">
        <v>0</v>
      </c>
      <c r="N4355">
        <v>0</v>
      </c>
      <c r="P4355">
        <v>1790721</v>
      </c>
      <c r="Q4355" t="s">
        <v>6</v>
      </c>
      <c r="R4355" t="s">
        <v>2</v>
      </c>
      <c r="S4355" t="s">
        <v>7</v>
      </c>
      <c r="T4355" t="s">
        <v>0</v>
      </c>
      <c r="V4355">
        <v>0</v>
      </c>
      <c r="W4355">
        <v>0</v>
      </c>
      <c r="X4355">
        <v>0</v>
      </c>
      <c r="Y4355">
        <v>0</v>
      </c>
      <c r="Z4355">
        <v>0</v>
      </c>
    </row>
    <row r="4356" spans="1:26" x14ac:dyDescent="0.2">
      <c r="A4356">
        <v>1790871</v>
      </c>
      <c r="B4356" t="s">
        <v>3</v>
      </c>
      <c r="C4356" t="s">
        <v>5</v>
      </c>
      <c r="D4356" t="s">
        <v>4</v>
      </c>
      <c r="E4356" t="s">
        <v>0</v>
      </c>
      <c r="F4356" t="s">
        <v>27</v>
      </c>
      <c r="J4356">
        <v>0</v>
      </c>
      <c r="K4356">
        <v>0</v>
      </c>
      <c r="L4356">
        <v>0</v>
      </c>
      <c r="M4356">
        <v>0</v>
      </c>
      <c r="N4356">
        <v>0</v>
      </c>
      <c r="P4356">
        <v>1790871</v>
      </c>
      <c r="Q4356" t="s">
        <v>3</v>
      </c>
      <c r="R4356" t="s">
        <v>5</v>
      </c>
      <c r="S4356" t="s">
        <v>4</v>
      </c>
      <c r="T4356" t="s">
        <v>0</v>
      </c>
      <c r="V4356">
        <v>0</v>
      </c>
      <c r="W4356">
        <v>0</v>
      </c>
      <c r="X4356">
        <v>0</v>
      </c>
      <c r="Y4356">
        <v>0</v>
      </c>
      <c r="Z4356">
        <v>0</v>
      </c>
    </row>
    <row r="4357" spans="1:26" x14ac:dyDescent="0.2">
      <c r="A4357">
        <v>1790911</v>
      </c>
      <c r="B4357" t="s">
        <v>10</v>
      </c>
      <c r="C4357" t="s">
        <v>5</v>
      </c>
      <c r="D4357" t="s">
        <v>7</v>
      </c>
      <c r="E4357" t="s">
        <v>0</v>
      </c>
      <c r="F4357" t="s">
        <v>27</v>
      </c>
      <c r="J4357">
        <v>0</v>
      </c>
      <c r="K4357">
        <v>0</v>
      </c>
      <c r="L4357">
        <v>0</v>
      </c>
      <c r="M4357">
        <v>0</v>
      </c>
      <c r="N4357">
        <v>0</v>
      </c>
      <c r="P4357">
        <v>1790911</v>
      </c>
      <c r="Q4357" t="s">
        <v>10</v>
      </c>
      <c r="R4357" t="s">
        <v>5</v>
      </c>
      <c r="S4357" t="s">
        <v>7</v>
      </c>
      <c r="T4357" t="s">
        <v>0</v>
      </c>
      <c r="V4357">
        <v>0</v>
      </c>
      <c r="W4357">
        <v>0</v>
      </c>
      <c r="X4357">
        <v>0</v>
      </c>
      <c r="Y4357">
        <v>0</v>
      </c>
      <c r="Z4357">
        <v>0</v>
      </c>
    </row>
    <row r="4358" spans="1:26" x14ac:dyDescent="0.2">
      <c r="A4358">
        <v>1791081</v>
      </c>
      <c r="B4358" t="s">
        <v>3</v>
      </c>
      <c r="C4358" t="s">
        <v>2</v>
      </c>
      <c r="D4358" t="s">
        <v>7</v>
      </c>
      <c r="E4358" t="s">
        <v>0</v>
      </c>
      <c r="F4358" t="s">
        <v>27</v>
      </c>
      <c r="J4358">
        <v>0</v>
      </c>
      <c r="K4358">
        <v>0</v>
      </c>
      <c r="L4358">
        <v>0</v>
      </c>
      <c r="M4358">
        <v>0</v>
      </c>
      <c r="N4358">
        <v>0</v>
      </c>
      <c r="P4358">
        <v>1791081</v>
      </c>
      <c r="Q4358" t="s">
        <v>3</v>
      </c>
      <c r="R4358" t="s">
        <v>2</v>
      </c>
      <c r="S4358" t="s">
        <v>7</v>
      </c>
      <c r="T4358" t="s">
        <v>0</v>
      </c>
      <c r="V4358">
        <v>0</v>
      </c>
      <c r="W4358">
        <v>0</v>
      </c>
      <c r="X4358">
        <v>0</v>
      </c>
      <c r="Y4358">
        <v>0</v>
      </c>
      <c r="Z4358">
        <v>0</v>
      </c>
    </row>
    <row r="4359" spans="1:26" x14ac:dyDescent="0.2">
      <c r="A4359">
        <v>1791121</v>
      </c>
      <c r="B4359" t="s">
        <v>6</v>
      </c>
      <c r="C4359" t="s">
        <v>12</v>
      </c>
      <c r="D4359" t="s">
        <v>7</v>
      </c>
      <c r="E4359" t="s">
        <v>0</v>
      </c>
      <c r="F4359" t="s">
        <v>27</v>
      </c>
      <c r="J4359">
        <v>0</v>
      </c>
      <c r="K4359">
        <v>0</v>
      </c>
      <c r="L4359">
        <v>0</v>
      </c>
      <c r="M4359">
        <v>0</v>
      </c>
      <c r="N4359">
        <v>0</v>
      </c>
      <c r="P4359">
        <v>1791121</v>
      </c>
      <c r="Q4359" t="s">
        <v>6</v>
      </c>
      <c r="R4359" t="s">
        <v>12</v>
      </c>
      <c r="S4359" t="s">
        <v>7</v>
      </c>
      <c r="T4359" t="s">
        <v>0</v>
      </c>
      <c r="V4359">
        <v>0</v>
      </c>
      <c r="W4359">
        <v>0</v>
      </c>
      <c r="X4359">
        <v>0</v>
      </c>
      <c r="Y4359">
        <v>0</v>
      </c>
      <c r="Z4359">
        <v>0</v>
      </c>
    </row>
    <row r="4360" spans="1:26" x14ac:dyDescent="0.2">
      <c r="A4360">
        <v>1791461</v>
      </c>
      <c r="B4360" t="s">
        <v>3</v>
      </c>
      <c r="C4360" t="s">
        <v>2</v>
      </c>
      <c r="D4360" t="s">
        <v>1</v>
      </c>
      <c r="E4360" t="s">
        <v>8</v>
      </c>
      <c r="F4360" t="s">
        <v>27</v>
      </c>
      <c r="J4360">
        <v>0</v>
      </c>
      <c r="K4360">
        <v>0</v>
      </c>
      <c r="L4360">
        <v>0</v>
      </c>
      <c r="M4360">
        <v>0</v>
      </c>
      <c r="N4360">
        <v>0</v>
      </c>
      <c r="P4360">
        <v>1791461</v>
      </c>
      <c r="Q4360" t="s">
        <v>3</v>
      </c>
      <c r="R4360" t="s">
        <v>2</v>
      </c>
      <c r="S4360" t="s">
        <v>1</v>
      </c>
      <c r="T4360" t="s">
        <v>8</v>
      </c>
      <c r="V4360">
        <v>0</v>
      </c>
      <c r="W4360">
        <v>0</v>
      </c>
      <c r="X4360">
        <v>0</v>
      </c>
      <c r="Y4360">
        <v>0</v>
      </c>
      <c r="Z4360">
        <v>0</v>
      </c>
    </row>
    <row r="4361" spans="1:26" x14ac:dyDescent="0.2">
      <c r="A4361">
        <v>1791991</v>
      </c>
      <c r="B4361" t="s">
        <v>3</v>
      </c>
      <c r="C4361" t="s">
        <v>2</v>
      </c>
      <c r="D4361" t="s">
        <v>1</v>
      </c>
      <c r="E4361" t="s">
        <v>0</v>
      </c>
      <c r="F4361" t="s">
        <v>27</v>
      </c>
      <c r="J4361">
        <v>0</v>
      </c>
      <c r="K4361">
        <v>0</v>
      </c>
      <c r="L4361">
        <v>0</v>
      </c>
      <c r="M4361">
        <v>0</v>
      </c>
      <c r="N4361">
        <v>0</v>
      </c>
      <c r="P4361">
        <v>1791991</v>
      </c>
      <c r="Q4361" t="s">
        <v>3</v>
      </c>
      <c r="R4361" t="s">
        <v>2</v>
      </c>
      <c r="S4361" t="s">
        <v>1</v>
      </c>
      <c r="T4361" t="s">
        <v>0</v>
      </c>
      <c r="V4361">
        <v>0</v>
      </c>
      <c r="W4361">
        <v>0</v>
      </c>
      <c r="X4361">
        <v>0</v>
      </c>
      <c r="Y4361">
        <v>0</v>
      </c>
      <c r="Z4361">
        <v>0</v>
      </c>
    </row>
    <row r="4362" spans="1:26" x14ac:dyDescent="0.2">
      <c r="A4362">
        <v>1792241</v>
      </c>
      <c r="B4362" t="s">
        <v>3</v>
      </c>
      <c r="C4362" t="s">
        <v>2</v>
      </c>
      <c r="D4362" t="s">
        <v>7</v>
      </c>
      <c r="E4362" t="s">
        <v>0</v>
      </c>
      <c r="F4362" t="s">
        <v>27</v>
      </c>
      <c r="J4362">
        <v>0</v>
      </c>
      <c r="K4362">
        <v>0</v>
      </c>
      <c r="L4362">
        <v>0</v>
      </c>
      <c r="M4362">
        <v>0</v>
      </c>
      <c r="N4362">
        <v>0</v>
      </c>
      <c r="P4362">
        <v>1792241</v>
      </c>
      <c r="Q4362" t="s">
        <v>3</v>
      </c>
      <c r="R4362" t="s">
        <v>2</v>
      </c>
      <c r="S4362" t="s">
        <v>7</v>
      </c>
      <c r="T4362" t="s">
        <v>0</v>
      </c>
      <c r="V4362">
        <v>0</v>
      </c>
      <c r="W4362">
        <v>0</v>
      </c>
      <c r="X4362">
        <v>0</v>
      </c>
      <c r="Y4362">
        <v>0</v>
      </c>
      <c r="Z4362">
        <v>0</v>
      </c>
    </row>
    <row r="4363" spans="1:26" x14ac:dyDescent="0.2">
      <c r="A4363">
        <v>1792581</v>
      </c>
      <c r="B4363" t="s">
        <v>10</v>
      </c>
      <c r="C4363" t="s">
        <v>2</v>
      </c>
      <c r="D4363" t="s">
        <v>7</v>
      </c>
      <c r="E4363" t="s">
        <v>0</v>
      </c>
      <c r="F4363" t="s">
        <v>27</v>
      </c>
      <c r="J4363">
        <v>0</v>
      </c>
      <c r="K4363">
        <v>0</v>
      </c>
      <c r="L4363">
        <v>0</v>
      </c>
      <c r="M4363">
        <v>0</v>
      </c>
      <c r="N4363">
        <v>0</v>
      </c>
      <c r="P4363">
        <v>1792581</v>
      </c>
      <c r="Q4363" t="s">
        <v>10</v>
      </c>
      <c r="R4363" t="s">
        <v>2</v>
      </c>
      <c r="S4363" t="s">
        <v>7</v>
      </c>
      <c r="T4363" t="s">
        <v>0</v>
      </c>
      <c r="V4363">
        <v>0</v>
      </c>
      <c r="W4363">
        <v>0</v>
      </c>
      <c r="X4363">
        <v>0</v>
      </c>
      <c r="Y4363">
        <v>0</v>
      </c>
      <c r="Z4363">
        <v>0</v>
      </c>
    </row>
    <row r="4364" spans="1:26" x14ac:dyDescent="0.2">
      <c r="A4364">
        <v>1792621</v>
      </c>
      <c r="B4364" t="s">
        <v>3</v>
      </c>
      <c r="C4364" t="s">
        <v>2</v>
      </c>
      <c r="D4364" t="s">
        <v>7</v>
      </c>
      <c r="E4364" t="s">
        <v>0</v>
      </c>
      <c r="F4364" t="s">
        <v>27</v>
      </c>
      <c r="J4364">
        <v>0</v>
      </c>
      <c r="K4364">
        <v>0</v>
      </c>
      <c r="L4364">
        <v>0</v>
      </c>
      <c r="M4364">
        <v>0</v>
      </c>
      <c r="N4364">
        <v>0</v>
      </c>
      <c r="P4364">
        <v>1792621</v>
      </c>
      <c r="Q4364" t="s">
        <v>3</v>
      </c>
      <c r="R4364" t="s">
        <v>2</v>
      </c>
      <c r="S4364" t="s">
        <v>7</v>
      </c>
      <c r="T4364" t="s">
        <v>0</v>
      </c>
      <c r="V4364">
        <v>0</v>
      </c>
      <c r="W4364">
        <v>0</v>
      </c>
      <c r="X4364">
        <v>0</v>
      </c>
      <c r="Y4364">
        <v>0</v>
      </c>
      <c r="Z4364">
        <v>0</v>
      </c>
    </row>
    <row r="4365" spans="1:26" x14ac:dyDescent="0.2">
      <c r="A4365">
        <v>1792811</v>
      </c>
      <c r="B4365" t="s">
        <v>3</v>
      </c>
      <c r="C4365" t="s">
        <v>2</v>
      </c>
      <c r="D4365" t="s">
        <v>1</v>
      </c>
      <c r="E4365" t="s">
        <v>0</v>
      </c>
      <c r="F4365" t="s">
        <v>27</v>
      </c>
      <c r="J4365">
        <v>0</v>
      </c>
      <c r="K4365">
        <v>0</v>
      </c>
      <c r="L4365">
        <v>0</v>
      </c>
      <c r="M4365">
        <v>0</v>
      </c>
      <c r="N4365">
        <v>0</v>
      </c>
      <c r="P4365">
        <v>1792811</v>
      </c>
      <c r="Q4365" t="s">
        <v>3</v>
      </c>
      <c r="R4365" t="s">
        <v>2</v>
      </c>
      <c r="S4365" t="s">
        <v>1</v>
      </c>
      <c r="T4365" t="s">
        <v>0</v>
      </c>
      <c r="V4365">
        <v>0</v>
      </c>
      <c r="W4365">
        <v>0</v>
      </c>
      <c r="X4365">
        <v>0</v>
      </c>
      <c r="Y4365">
        <v>0</v>
      </c>
      <c r="Z4365">
        <v>0</v>
      </c>
    </row>
    <row r="4366" spans="1:26" x14ac:dyDescent="0.2">
      <c r="A4366">
        <v>1793171</v>
      </c>
      <c r="B4366" t="s">
        <v>6</v>
      </c>
      <c r="C4366" t="s">
        <v>2</v>
      </c>
      <c r="D4366" t="s">
        <v>4</v>
      </c>
      <c r="E4366" t="s">
        <v>0</v>
      </c>
      <c r="F4366" t="s">
        <v>27</v>
      </c>
      <c r="J4366">
        <v>0</v>
      </c>
      <c r="K4366">
        <v>0</v>
      </c>
      <c r="L4366">
        <v>0</v>
      </c>
      <c r="M4366">
        <v>0</v>
      </c>
      <c r="N4366">
        <v>0</v>
      </c>
      <c r="P4366">
        <v>1793171</v>
      </c>
      <c r="Q4366" t="s">
        <v>6</v>
      </c>
      <c r="R4366" t="s">
        <v>2</v>
      </c>
      <c r="S4366" t="s">
        <v>4</v>
      </c>
      <c r="T4366" t="s">
        <v>0</v>
      </c>
      <c r="V4366">
        <v>0</v>
      </c>
      <c r="W4366">
        <v>0</v>
      </c>
      <c r="X4366">
        <v>0</v>
      </c>
      <c r="Y4366">
        <v>0</v>
      </c>
      <c r="Z4366">
        <v>0</v>
      </c>
    </row>
    <row r="4367" spans="1:26" x14ac:dyDescent="0.2">
      <c r="A4367">
        <v>1793361</v>
      </c>
      <c r="B4367" t="s">
        <v>3</v>
      </c>
      <c r="C4367" t="s">
        <v>2</v>
      </c>
      <c r="D4367" t="s">
        <v>1</v>
      </c>
      <c r="E4367" t="s">
        <v>0</v>
      </c>
      <c r="F4367" t="s">
        <v>27</v>
      </c>
      <c r="J4367">
        <v>0</v>
      </c>
      <c r="K4367">
        <v>0</v>
      </c>
      <c r="L4367">
        <v>0</v>
      </c>
      <c r="M4367">
        <v>0</v>
      </c>
      <c r="N4367">
        <v>0</v>
      </c>
      <c r="P4367">
        <v>1793361</v>
      </c>
      <c r="Q4367" t="s">
        <v>3</v>
      </c>
      <c r="R4367" t="s">
        <v>2</v>
      </c>
      <c r="S4367" t="s">
        <v>1</v>
      </c>
      <c r="T4367" t="s">
        <v>0</v>
      </c>
      <c r="V4367">
        <v>0</v>
      </c>
      <c r="W4367">
        <v>0</v>
      </c>
      <c r="X4367">
        <v>0</v>
      </c>
      <c r="Y4367">
        <v>0</v>
      </c>
      <c r="Z4367">
        <v>0</v>
      </c>
    </row>
    <row r="4368" spans="1:26" x14ac:dyDescent="0.2">
      <c r="A4368">
        <v>1794141</v>
      </c>
      <c r="B4368" t="s">
        <v>6</v>
      </c>
      <c r="C4368" t="s">
        <v>2</v>
      </c>
      <c r="D4368" t="s">
        <v>7</v>
      </c>
      <c r="E4368" t="s">
        <v>0</v>
      </c>
      <c r="F4368" t="s">
        <v>27</v>
      </c>
      <c r="J4368">
        <v>0</v>
      </c>
      <c r="K4368">
        <v>0</v>
      </c>
      <c r="L4368">
        <v>0</v>
      </c>
      <c r="M4368">
        <v>0</v>
      </c>
      <c r="N4368">
        <v>0</v>
      </c>
      <c r="P4368">
        <v>1794141</v>
      </c>
      <c r="Q4368" t="s">
        <v>6</v>
      </c>
      <c r="R4368" t="s">
        <v>2</v>
      </c>
      <c r="S4368" t="s">
        <v>7</v>
      </c>
      <c r="T4368" t="s">
        <v>0</v>
      </c>
      <c r="V4368">
        <v>0</v>
      </c>
      <c r="W4368">
        <v>0</v>
      </c>
      <c r="X4368">
        <v>0</v>
      </c>
      <c r="Y4368">
        <v>0</v>
      </c>
      <c r="Z4368">
        <v>0</v>
      </c>
    </row>
    <row r="4369" spans="1:26" x14ac:dyDescent="0.2">
      <c r="A4369">
        <v>1794291</v>
      </c>
      <c r="B4369" t="s">
        <v>10</v>
      </c>
      <c r="C4369" t="s">
        <v>11</v>
      </c>
      <c r="D4369" t="s">
        <v>1</v>
      </c>
      <c r="E4369" t="s">
        <v>0</v>
      </c>
      <c r="F4369" t="s">
        <v>27</v>
      </c>
      <c r="J4369">
        <v>0</v>
      </c>
      <c r="K4369">
        <v>0</v>
      </c>
      <c r="L4369">
        <v>0</v>
      </c>
      <c r="M4369">
        <v>0</v>
      </c>
      <c r="N4369">
        <v>0</v>
      </c>
      <c r="P4369">
        <v>1794291</v>
      </c>
      <c r="Q4369" t="s">
        <v>10</v>
      </c>
      <c r="R4369" t="s">
        <v>11</v>
      </c>
      <c r="S4369" t="s">
        <v>1</v>
      </c>
      <c r="T4369" t="s">
        <v>0</v>
      </c>
      <c r="V4369">
        <v>0</v>
      </c>
      <c r="W4369">
        <v>0</v>
      </c>
      <c r="X4369">
        <v>0</v>
      </c>
      <c r="Y4369">
        <v>0</v>
      </c>
      <c r="Z4369">
        <v>0</v>
      </c>
    </row>
    <row r="4370" spans="1:26" x14ac:dyDescent="0.2">
      <c r="A4370">
        <v>1794331</v>
      </c>
      <c r="B4370" t="s">
        <v>6</v>
      </c>
      <c r="C4370" t="s">
        <v>2</v>
      </c>
      <c r="D4370" t="s">
        <v>7</v>
      </c>
      <c r="E4370" t="s">
        <v>0</v>
      </c>
      <c r="F4370" t="s">
        <v>27</v>
      </c>
      <c r="J4370">
        <v>0</v>
      </c>
      <c r="K4370">
        <v>0</v>
      </c>
      <c r="L4370">
        <v>0</v>
      </c>
      <c r="M4370">
        <v>0</v>
      </c>
      <c r="N4370">
        <v>0</v>
      </c>
      <c r="P4370">
        <v>1794331</v>
      </c>
      <c r="Q4370" t="s">
        <v>6</v>
      </c>
      <c r="R4370" t="s">
        <v>2</v>
      </c>
      <c r="S4370" t="s">
        <v>7</v>
      </c>
      <c r="T4370" t="s">
        <v>0</v>
      </c>
      <c r="V4370">
        <v>0</v>
      </c>
      <c r="W4370">
        <v>0</v>
      </c>
      <c r="X4370">
        <v>0</v>
      </c>
      <c r="Y4370">
        <v>0</v>
      </c>
      <c r="Z4370">
        <v>0</v>
      </c>
    </row>
    <row r="4371" spans="1:26" x14ac:dyDescent="0.2">
      <c r="A4371">
        <v>1794671</v>
      </c>
      <c r="B4371" t="s">
        <v>6</v>
      </c>
      <c r="C4371" t="s">
        <v>2</v>
      </c>
      <c r="D4371" t="s">
        <v>4</v>
      </c>
      <c r="E4371" t="s">
        <v>0</v>
      </c>
      <c r="F4371" t="s">
        <v>27</v>
      </c>
      <c r="J4371">
        <v>0</v>
      </c>
      <c r="K4371">
        <v>0</v>
      </c>
      <c r="L4371">
        <v>0</v>
      </c>
      <c r="M4371">
        <v>0</v>
      </c>
      <c r="N4371">
        <v>0</v>
      </c>
      <c r="P4371">
        <v>1794671</v>
      </c>
      <c r="Q4371" t="s">
        <v>6</v>
      </c>
      <c r="R4371" t="s">
        <v>2</v>
      </c>
      <c r="S4371" t="s">
        <v>4</v>
      </c>
      <c r="T4371" t="s">
        <v>0</v>
      </c>
      <c r="V4371">
        <v>0</v>
      </c>
      <c r="W4371">
        <v>0</v>
      </c>
      <c r="X4371">
        <v>0</v>
      </c>
      <c r="Y4371">
        <v>0</v>
      </c>
      <c r="Z4371">
        <v>0</v>
      </c>
    </row>
    <row r="4372" spans="1:26" x14ac:dyDescent="0.2">
      <c r="A4372">
        <v>1795071</v>
      </c>
      <c r="B4372" t="s">
        <v>3</v>
      </c>
      <c r="C4372" t="s">
        <v>2</v>
      </c>
      <c r="D4372" t="s">
        <v>7</v>
      </c>
      <c r="E4372" t="s">
        <v>0</v>
      </c>
      <c r="F4372" t="s">
        <v>27</v>
      </c>
      <c r="J4372">
        <v>0</v>
      </c>
      <c r="K4372">
        <v>0</v>
      </c>
      <c r="L4372">
        <v>0</v>
      </c>
      <c r="M4372">
        <v>0</v>
      </c>
      <c r="N4372">
        <v>0</v>
      </c>
      <c r="P4372">
        <v>1795071</v>
      </c>
      <c r="Q4372" t="s">
        <v>3</v>
      </c>
      <c r="R4372" t="s">
        <v>2</v>
      </c>
      <c r="S4372" t="s">
        <v>7</v>
      </c>
      <c r="T4372" t="s">
        <v>0</v>
      </c>
      <c r="V4372">
        <v>0</v>
      </c>
      <c r="W4372">
        <v>0</v>
      </c>
      <c r="X4372">
        <v>0</v>
      </c>
      <c r="Y4372">
        <v>0</v>
      </c>
      <c r="Z4372">
        <v>0</v>
      </c>
    </row>
    <row r="4373" spans="1:26" x14ac:dyDescent="0.2">
      <c r="A4373">
        <v>1795111</v>
      </c>
      <c r="B4373" t="s">
        <v>10</v>
      </c>
      <c r="C4373" t="s">
        <v>2</v>
      </c>
      <c r="D4373" t="s">
        <v>1</v>
      </c>
      <c r="E4373" t="s">
        <v>0</v>
      </c>
      <c r="F4373" t="s">
        <v>27</v>
      </c>
      <c r="J4373">
        <v>0</v>
      </c>
      <c r="K4373">
        <v>0</v>
      </c>
      <c r="L4373">
        <v>0</v>
      </c>
      <c r="M4373">
        <v>0</v>
      </c>
      <c r="N4373">
        <v>0</v>
      </c>
      <c r="P4373">
        <v>1795111</v>
      </c>
      <c r="Q4373" t="s">
        <v>10</v>
      </c>
      <c r="R4373" t="s">
        <v>2</v>
      </c>
      <c r="S4373" t="s">
        <v>1</v>
      </c>
      <c r="T4373" t="s">
        <v>0</v>
      </c>
      <c r="V4373">
        <v>0</v>
      </c>
      <c r="W4373">
        <v>0</v>
      </c>
      <c r="X4373">
        <v>0</v>
      </c>
      <c r="Y4373">
        <v>0</v>
      </c>
      <c r="Z4373">
        <v>0</v>
      </c>
    </row>
    <row r="4374" spans="1:26" x14ac:dyDescent="0.2">
      <c r="A4374">
        <v>1795261</v>
      </c>
      <c r="B4374" t="s">
        <v>10</v>
      </c>
      <c r="C4374" t="s">
        <v>2</v>
      </c>
      <c r="D4374" t="s">
        <v>4</v>
      </c>
      <c r="E4374" t="s">
        <v>0</v>
      </c>
      <c r="F4374" t="s">
        <v>27</v>
      </c>
      <c r="J4374">
        <v>0</v>
      </c>
      <c r="K4374">
        <v>0</v>
      </c>
      <c r="L4374">
        <v>0</v>
      </c>
      <c r="M4374">
        <v>0</v>
      </c>
      <c r="N4374">
        <v>0</v>
      </c>
      <c r="P4374">
        <v>1795261</v>
      </c>
      <c r="Q4374" t="s">
        <v>10</v>
      </c>
      <c r="R4374" t="s">
        <v>2</v>
      </c>
      <c r="S4374" t="s">
        <v>4</v>
      </c>
      <c r="T4374" t="s">
        <v>0</v>
      </c>
      <c r="V4374">
        <v>0</v>
      </c>
      <c r="W4374">
        <v>0</v>
      </c>
      <c r="X4374">
        <v>0</v>
      </c>
      <c r="Y4374">
        <v>0</v>
      </c>
      <c r="Z4374">
        <v>0</v>
      </c>
    </row>
    <row r="4375" spans="1:26" x14ac:dyDescent="0.2">
      <c r="A4375">
        <v>1795641</v>
      </c>
      <c r="B4375" t="s">
        <v>6</v>
      </c>
      <c r="C4375" t="s">
        <v>12</v>
      </c>
      <c r="D4375" t="s">
        <v>7</v>
      </c>
      <c r="E4375" t="s">
        <v>0</v>
      </c>
      <c r="F4375" t="s">
        <v>27</v>
      </c>
      <c r="J4375">
        <v>0</v>
      </c>
      <c r="K4375">
        <v>0</v>
      </c>
      <c r="L4375">
        <v>0</v>
      </c>
      <c r="M4375">
        <v>0</v>
      </c>
      <c r="N4375">
        <v>0</v>
      </c>
      <c r="P4375">
        <v>1795641</v>
      </c>
      <c r="Q4375" t="s">
        <v>6</v>
      </c>
      <c r="R4375" t="s">
        <v>12</v>
      </c>
      <c r="S4375" t="s">
        <v>7</v>
      </c>
      <c r="T4375" t="s">
        <v>0</v>
      </c>
      <c r="V4375">
        <v>0</v>
      </c>
      <c r="W4375">
        <v>0</v>
      </c>
      <c r="X4375">
        <v>0</v>
      </c>
      <c r="Y4375">
        <v>0</v>
      </c>
      <c r="Z4375">
        <v>0</v>
      </c>
    </row>
    <row r="4376" spans="1:26" x14ac:dyDescent="0.2">
      <c r="A4376">
        <v>1795981</v>
      </c>
      <c r="B4376" t="s">
        <v>13</v>
      </c>
      <c r="C4376" t="s">
        <v>2</v>
      </c>
      <c r="D4376" t="s">
        <v>1</v>
      </c>
      <c r="E4376" t="s">
        <v>0</v>
      </c>
      <c r="F4376" t="s">
        <v>27</v>
      </c>
      <c r="J4376">
        <v>0</v>
      </c>
      <c r="K4376">
        <v>0</v>
      </c>
      <c r="L4376">
        <v>0</v>
      </c>
      <c r="M4376">
        <v>0</v>
      </c>
      <c r="N4376">
        <v>0</v>
      </c>
      <c r="P4376">
        <v>1795981</v>
      </c>
      <c r="Q4376" t="s">
        <v>13</v>
      </c>
      <c r="R4376" t="s">
        <v>2</v>
      </c>
      <c r="S4376" t="s">
        <v>1</v>
      </c>
      <c r="T4376" t="s">
        <v>0</v>
      </c>
      <c r="V4376">
        <v>0</v>
      </c>
      <c r="W4376">
        <v>0</v>
      </c>
      <c r="X4376">
        <v>0</v>
      </c>
      <c r="Y4376">
        <v>0</v>
      </c>
      <c r="Z4376">
        <v>0</v>
      </c>
    </row>
    <row r="4377" spans="1:26" x14ac:dyDescent="0.2">
      <c r="A4377">
        <v>1796191</v>
      </c>
      <c r="B4377" t="s">
        <v>6</v>
      </c>
      <c r="C4377" t="s">
        <v>2</v>
      </c>
      <c r="D4377" t="s">
        <v>4</v>
      </c>
      <c r="E4377" t="s">
        <v>0</v>
      </c>
      <c r="F4377" t="s">
        <v>27</v>
      </c>
      <c r="J4377">
        <v>0</v>
      </c>
      <c r="K4377">
        <v>0</v>
      </c>
      <c r="L4377">
        <v>0</v>
      </c>
      <c r="M4377">
        <v>0</v>
      </c>
      <c r="N4377">
        <v>0</v>
      </c>
      <c r="P4377">
        <v>1796191</v>
      </c>
      <c r="Q4377" t="s">
        <v>6</v>
      </c>
      <c r="R4377" t="s">
        <v>2</v>
      </c>
      <c r="S4377" t="s">
        <v>4</v>
      </c>
      <c r="T4377" t="s">
        <v>0</v>
      </c>
      <c r="V4377">
        <v>0</v>
      </c>
      <c r="W4377">
        <v>0</v>
      </c>
      <c r="X4377">
        <v>0</v>
      </c>
      <c r="Y4377">
        <v>0</v>
      </c>
      <c r="Z4377">
        <v>0</v>
      </c>
    </row>
    <row r="4378" spans="1:26" x14ac:dyDescent="0.2">
      <c r="A4378">
        <v>1796381</v>
      </c>
      <c r="B4378" t="s">
        <v>6</v>
      </c>
      <c r="C4378" t="s">
        <v>5</v>
      </c>
      <c r="D4378" t="s">
        <v>4</v>
      </c>
      <c r="E4378" t="s">
        <v>14</v>
      </c>
      <c r="F4378" t="s">
        <v>27</v>
      </c>
      <c r="J4378">
        <v>0</v>
      </c>
      <c r="K4378">
        <v>0</v>
      </c>
      <c r="L4378">
        <v>0</v>
      </c>
      <c r="M4378">
        <v>0</v>
      </c>
      <c r="N4378">
        <v>0</v>
      </c>
      <c r="P4378">
        <v>1796381</v>
      </c>
      <c r="Q4378" t="s">
        <v>6</v>
      </c>
      <c r="R4378" t="s">
        <v>5</v>
      </c>
      <c r="S4378" t="s">
        <v>4</v>
      </c>
      <c r="T4378" t="s">
        <v>14</v>
      </c>
      <c r="V4378">
        <v>0</v>
      </c>
      <c r="W4378">
        <v>0</v>
      </c>
      <c r="X4378">
        <v>0</v>
      </c>
      <c r="Y4378">
        <v>0</v>
      </c>
      <c r="Z4378">
        <v>0</v>
      </c>
    </row>
    <row r="4379" spans="1:26" x14ac:dyDescent="0.2">
      <c r="A4379">
        <v>1796421</v>
      </c>
      <c r="B4379" t="s">
        <v>6</v>
      </c>
      <c r="C4379" t="s">
        <v>9</v>
      </c>
      <c r="D4379" t="s">
        <v>7</v>
      </c>
      <c r="E4379" t="s">
        <v>0</v>
      </c>
      <c r="F4379" t="s">
        <v>27</v>
      </c>
      <c r="J4379">
        <v>0</v>
      </c>
      <c r="K4379">
        <v>0</v>
      </c>
      <c r="L4379">
        <v>0</v>
      </c>
      <c r="M4379">
        <v>0</v>
      </c>
      <c r="N4379">
        <v>0</v>
      </c>
      <c r="P4379">
        <v>1796421</v>
      </c>
      <c r="Q4379" t="s">
        <v>6</v>
      </c>
      <c r="R4379" t="s">
        <v>9</v>
      </c>
      <c r="S4379" t="s">
        <v>7</v>
      </c>
      <c r="T4379" t="s">
        <v>0</v>
      </c>
      <c r="V4379">
        <v>0</v>
      </c>
      <c r="W4379">
        <v>0</v>
      </c>
      <c r="X4379">
        <v>0</v>
      </c>
      <c r="Y4379">
        <v>0</v>
      </c>
      <c r="Z4379">
        <v>0</v>
      </c>
    </row>
    <row r="4380" spans="1:26" x14ac:dyDescent="0.2">
      <c r="A4380">
        <v>1796571</v>
      </c>
      <c r="B4380" t="s">
        <v>6</v>
      </c>
      <c r="C4380" t="s">
        <v>5</v>
      </c>
      <c r="D4380" t="s">
        <v>4</v>
      </c>
      <c r="E4380" t="s">
        <v>0</v>
      </c>
      <c r="F4380" t="s">
        <v>27</v>
      </c>
      <c r="J4380">
        <v>0</v>
      </c>
      <c r="K4380">
        <v>0</v>
      </c>
      <c r="L4380">
        <v>0</v>
      </c>
      <c r="M4380">
        <v>0</v>
      </c>
      <c r="N4380">
        <v>0</v>
      </c>
      <c r="P4380">
        <v>1796571</v>
      </c>
      <c r="Q4380" t="s">
        <v>6</v>
      </c>
      <c r="R4380" t="s">
        <v>5</v>
      </c>
      <c r="S4380" t="s">
        <v>4</v>
      </c>
      <c r="T4380" t="s">
        <v>0</v>
      </c>
      <c r="V4380">
        <v>0</v>
      </c>
      <c r="W4380">
        <v>0</v>
      </c>
      <c r="X4380">
        <v>0</v>
      </c>
      <c r="Y4380">
        <v>0</v>
      </c>
      <c r="Z4380">
        <v>0</v>
      </c>
    </row>
    <row r="4381" spans="1:26" x14ac:dyDescent="0.2">
      <c r="A4381">
        <v>1796761</v>
      </c>
      <c r="B4381" t="s">
        <v>3</v>
      </c>
      <c r="C4381" t="s">
        <v>5</v>
      </c>
      <c r="D4381" t="s">
        <v>1</v>
      </c>
      <c r="E4381" t="s">
        <v>0</v>
      </c>
      <c r="F4381" t="s">
        <v>27</v>
      </c>
      <c r="J4381">
        <v>0</v>
      </c>
      <c r="K4381">
        <v>0</v>
      </c>
      <c r="L4381">
        <v>0</v>
      </c>
      <c r="M4381">
        <v>0</v>
      </c>
      <c r="N4381">
        <v>0</v>
      </c>
      <c r="P4381">
        <v>1796761</v>
      </c>
      <c r="Q4381" t="s">
        <v>3</v>
      </c>
      <c r="R4381" t="s">
        <v>5</v>
      </c>
      <c r="S4381" t="s">
        <v>1</v>
      </c>
      <c r="T4381" t="s">
        <v>0</v>
      </c>
      <c r="V4381">
        <v>0</v>
      </c>
      <c r="W4381">
        <v>0</v>
      </c>
      <c r="X4381">
        <v>0</v>
      </c>
      <c r="Y4381">
        <v>0</v>
      </c>
      <c r="Z4381">
        <v>0</v>
      </c>
    </row>
    <row r="4382" spans="1:26" x14ac:dyDescent="0.2">
      <c r="A4382">
        <v>1796801</v>
      </c>
      <c r="B4382" t="s">
        <v>3</v>
      </c>
      <c r="C4382" t="s">
        <v>5</v>
      </c>
      <c r="D4382" t="s">
        <v>1</v>
      </c>
      <c r="E4382" t="s">
        <v>8</v>
      </c>
      <c r="F4382" t="s">
        <v>27</v>
      </c>
      <c r="J4382">
        <v>0</v>
      </c>
      <c r="K4382">
        <v>0</v>
      </c>
      <c r="L4382">
        <v>0</v>
      </c>
      <c r="M4382">
        <v>0</v>
      </c>
      <c r="N4382">
        <v>0</v>
      </c>
      <c r="P4382">
        <v>1796801</v>
      </c>
      <c r="Q4382" t="s">
        <v>3</v>
      </c>
      <c r="R4382" t="s">
        <v>5</v>
      </c>
      <c r="S4382" t="s">
        <v>1</v>
      </c>
      <c r="T4382" t="s">
        <v>8</v>
      </c>
      <c r="V4382">
        <v>0</v>
      </c>
      <c r="W4382">
        <v>0</v>
      </c>
      <c r="X4382">
        <v>0</v>
      </c>
      <c r="Y4382">
        <v>0</v>
      </c>
      <c r="Z4382">
        <v>0</v>
      </c>
    </row>
    <row r="4383" spans="1:26" x14ac:dyDescent="0.2">
      <c r="A4383">
        <v>1796951</v>
      </c>
      <c r="B4383" t="s">
        <v>6</v>
      </c>
      <c r="C4383" t="s">
        <v>5</v>
      </c>
      <c r="D4383" t="s">
        <v>7</v>
      </c>
      <c r="E4383" t="s">
        <v>0</v>
      </c>
      <c r="F4383" t="s">
        <v>27</v>
      </c>
      <c r="J4383">
        <v>0</v>
      </c>
      <c r="K4383">
        <v>0</v>
      </c>
      <c r="L4383">
        <v>0</v>
      </c>
      <c r="M4383">
        <v>0</v>
      </c>
      <c r="N4383">
        <v>0</v>
      </c>
      <c r="P4383">
        <v>1796951</v>
      </c>
      <c r="Q4383" t="s">
        <v>6</v>
      </c>
      <c r="R4383" t="s">
        <v>5</v>
      </c>
      <c r="S4383" t="s">
        <v>7</v>
      </c>
      <c r="T4383" t="s">
        <v>0</v>
      </c>
      <c r="V4383">
        <v>0</v>
      </c>
      <c r="W4383">
        <v>0</v>
      </c>
      <c r="X4383">
        <v>0</v>
      </c>
      <c r="Y4383">
        <v>0</v>
      </c>
      <c r="Z4383">
        <v>0</v>
      </c>
    </row>
    <row r="4384" spans="1:26" x14ac:dyDescent="0.2">
      <c r="A4384">
        <v>1797691</v>
      </c>
      <c r="B4384" t="s">
        <v>13</v>
      </c>
      <c r="C4384" t="s">
        <v>12</v>
      </c>
      <c r="E4384" t="s">
        <v>0</v>
      </c>
      <c r="F4384" t="s">
        <v>27</v>
      </c>
      <c r="J4384">
        <v>0</v>
      </c>
      <c r="K4384">
        <v>0</v>
      </c>
      <c r="L4384">
        <v>0</v>
      </c>
      <c r="M4384">
        <v>0</v>
      </c>
      <c r="N4384">
        <v>0</v>
      </c>
      <c r="P4384">
        <v>1797691</v>
      </c>
      <c r="Q4384" t="s">
        <v>13</v>
      </c>
      <c r="R4384" t="s">
        <v>12</v>
      </c>
      <c r="S4384" t="s">
        <v>24</v>
      </c>
      <c r="T4384" t="s">
        <v>0</v>
      </c>
      <c r="V4384">
        <v>0</v>
      </c>
      <c r="W4384">
        <v>0</v>
      </c>
      <c r="X4384">
        <v>0</v>
      </c>
      <c r="Y4384">
        <v>0</v>
      </c>
      <c r="Z4384">
        <v>0</v>
      </c>
    </row>
    <row r="4385" spans="1:26" x14ac:dyDescent="0.2">
      <c r="A4385">
        <v>1797731</v>
      </c>
      <c r="B4385" t="s">
        <v>3</v>
      </c>
      <c r="C4385" t="s">
        <v>5</v>
      </c>
      <c r="D4385" t="s">
        <v>7</v>
      </c>
      <c r="E4385" t="s">
        <v>0</v>
      </c>
      <c r="F4385" t="s">
        <v>27</v>
      </c>
      <c r="J4385">
        <v>0</v>
      </c>
      <c r="K4385">
        <v>0</v>
      </c>
      <c r="L4385">
        <v>0</v>
      </c>
      <c r="M4385">
        <v>1</v>
      </c>
      <c r="N4385">
        <v>0</v>
      </c>
      <c r="P4385">
        <v>1797731</v>
      </c>
      <c r="Q4385" t="s">
        <v>3</v>
      </c>
      <c r="R4385" t="s">
        <v>5</v>
      </c>
      <c r="S4385" t="s">
        <v>7</v>
      </c>
      <c r="T4385" t="s">
        <v>0</v>
      </c>
      <c r="V4385">
        <v>0</v>
      </c>
      <c r="W4385">
        <v>0</v>
      </c>
      <c r="X4385">
        <v>0</v>
      </c>
      <c r="Y4385">
        <v>0</v>
      </c>
      <c r="Z4385">
        <v>0</v>
      </c>
    </row>
    <row r="4386" spans="1:26" x14ac:dyDescent="0.2">
      <c r="A4386">
        <v>1797881</v>
      </c>
      <c r="B4386" t="s">
        <v>6</v>
      </c>
      <c r="C4386" t="s">
        <v>5</v>
      </c>
      <c r="D4386" t="s">
        <v>4</v>
      </c>
      <c r="E4386" t="s">
        <v>8</v>
      </c>
      <c r="F4386" t="s">
        <v>27</v>
      </c>
      <c r="J4386">
        <v>0</v>
      </c>
      <c r="K4386">
        <v>0</v>
      </c>
      <c r="L4386">
        <v>0</v>
      </c>
      <c r="M4386">
        <v>0</v>
      </c>
      <c r="N4386">
        <v>0</v>
      </c>
      <c r="P4386">
        <v>1797881</v>
      </c>
      <c r="Q4386" t="s">
        <v>6</v>
      </c>
      <c r="R4386" t="s">
        <v>5</v>
      </c>
      <c r="S4386" t="s">
        <v>4</v>
      </c>
      <c r="T4386" t="s">
        <v>8</v>
      </c>
      <c r="V4386">
        <v>0</v>
      </c>
      <c r="W4386">
        <v>0</v>
      </c>
      <c r="X4386">
        <v>0</v>
      </c>
      <c r="Y4386">
        <v>0</v>
      </c>
      <c r="Z4386">
        <v>0</v>
      </c>
    </row>
    <row r="4387" spans="1:26" x14ac:dyDescent="0.2">
      <c r="A4387">
        <v>1798091</v>
      </c>
      <c r="B4387" t="s">
        <v>6</v>
      </c>
      <c r="C4387" t="s">
        <v>9</v>
      </c>
      <c r="E4387" t="s">
        <v>0</v>
      </c>
      <c r="F4387" t="s">
        <v>27</v>
      </c>
      <c r="J4387">
        <v>0</v>
      </c>
      <c r="K4387">
        <v>0</v>
      </c>
      <c r="L4387">
        <v>0</v>
      </c>
      <c r="M4387">
        <v>0</v>
      </c>
      <c r="N4387">
        <v>0</v>
      </c>
      <c r="P4387">
        <v>1798091</v>
      </c>
      <c r="Q4387" t="s">
        <v>6</v>
      </c>
      <c r="R4387" t="s">
        <v>9</v>
      </c>
      <c r="S4387" t="s">
        <v>24</v>
      </c>
      <c r="T4387" t="s">
        <v>0</v>
      </c>
      <c r="V4387">
        <v>0</v>
      </c>
      <c r="W4387">
        <v>0</v>
      </c>
      <c r="X4387">
        <v>0</v>
      </c>
      <c r="Y4387">
        <v>0</v>
      </c>
      <c r="Z4387">
        <v>0</v>
      </c>
    </row>
    <row r="4388" spans="1:26" x14ac:dyDescent="0.2">
      <c r="A4388">
        <v>1798281</v>
      </c>
      <c r="B4388" t="s">
        <v>6</v>
      </c>
      <c r="C4388" t="s">
        <v>9</v>
      </c>
      <c r="D4388" t="s">
        <v>4</v>
      </c>
      <c r="E4388" t="s">
        <v>0</v>
      </c>
      <c r="F4388" t="s">
        <v>27</v>
      </c>
      <c r="J4388">
        <v>0</v>
      </c>
      <c r="K4388">
        <v>0</v>
      </c>
      <c r="L4388">
        <v>0</v>
      </c>
      <c r="M4388">
        <v>1</v>
      </c>
      <c r="N4388">
        <v>0</v>
      </c>
      <c r="P4388">
        <v>1798281</v>
      </c>
      <c r="Q4388" t="s">
        <v>6</v>
      </c>
      <c r="R4388" t="s">
        <v>9</v>
      </c>
      <c r="S4388" t="s">
        <v>4</v>
      </c>
      <c r="T4388" t="s">
        <v>0</v>
      </c>
      <c r="V4388">
        <v>0</v>
      </c>
      <c r="W4388">
        <v>0</v>
      </c>
      <c r="X4388">
        <v>0</v>
      </c>
      <c r="Y4388">
        <v>0</v>
      </c>
      <c r="Z4388">
        <v>0</v>
      </c>
    </row>
    <row r="4389" spans="1:26" x14ac:dyDescent="0.2">
      <c r="A4389">
        <v>1798321</v>
      </c>
      <c r="B4389" t="s">
        <v>3</v>
      </c>
      <c r="C4389" t="s">
        <v>5</v>
      </c>
      <c r="D4389" t="s">
        <v>7</v>
      </c>
      <c r="E4389" t="s">
        <v>0</v>
      </c>
      <c r="F4389" t="s">
        <v>27</v>
      </c>
      <c r="J4389">
        <v>0</v>
      </c>
      <c r="K4389">
        <v>0</v>
      </c>
      <c r="L4389">
        <v>0</v>
      </c>
      <c r="M4389">
        <v>0</v>
      </c>
      <c r="N4389">
        <v>0</v>
      </c>
      <c r="P4389">
        <v>1798321</v>
      </c>
      <c r="Q4389" t="s">
        <v>3</v>
      </c>
      <c r="R4389" t="s">
        <v>5</v>
      </c>
      <c r="S4389" t="s">
        <v>7</v>
      </c>
      <c r="T4389" t="s">
        <v>0</v>
      </c>
      <c r="V4389">
        <v>0</v>
      </c>
      <c r="W4389">
        <v>0</v>
      </c>
      <c r="X4389">
        <v>0</v>
      </c>
      <c r="Y4389">
        <v>0</v>
      </c>
      <c r="Z4389">
        <v>0</v>
      </c>
    </row>
    <row r="4390" spans="1:26" x14ac:dyDescent="0.2">
      <c r="A4390">
        <v>1799061</v>
      </c>
      <c r="B4390" t="s">
        <v>6</v>
      </c>
      <c r="C4390" t="s">
        <v>9</v>
      </c>
      <c r="D4390" t="s">
        <v>1</v>
      </c>
      <c r="E4390" t="s">
        <v>0</v>
      </c>
      <c r="F4390" t="s">
        <v>27</v>
      </c>
      <c r="J4390">
        <v>0</v>
      </c>
      <c r="K4390">
        <v>0</v>
      </c>
      <c r="L4390">
        <v>0</v>
      </c>
      <c r="M4390">
        <v>0</v>
      </c>
      <c r="N4390">
        <v>0</v>
      </c>
      <c r="P4390">
        <v>1799061</v>
      </c>
      <c r="Q4390" t="s">
        <v>6</v>
      </c>
      <c r="R4390" t="s">
        <v>9</v>
      </c>
      <c r="S4390" t="s">
        <v>1</v>
      </c>
      <c r="T4390" t="s">
        <v>0</v>
      </c>
      <c r="V4390">
        <v>0</v>
      </c>
      <c r="W4390">
        <v>0</v>
      </c>
      <c r="X4390">
        <v>0</v>
      </c>
      <c r="Y4390">
        <v>0</v>
      </c>
      <c r="Z4390">
        <v>0</v>
      </c>
    </row>
    <row r="4391" spans="1:26" x14ac:dyDescent="0.2">
      <c r="A4391">
        <v>1799101</v>
      </c>
      <c r="B4391" t="s">
        <v>10</v>
      </c>
      <c r="D4391" t="s">
        <v>4</v>
      </c>
      <c r="E4391" t="s">
        <v>0</v>
      </c>
      <c r="F4391" t="s">
        <v>27</v>
      </c>
      <c r="J4391">
        <v>0</v>
      </c>
      <c r="K4391">
        <v>0</v>
      </c>
      <c r="L4391">
        <v>0</v>
      </c>
      <c r="M4391">
        <v>0</v>
      </c>
      <c r="N4391">
        <v>0</v>
      </c>
      <c r="P4391">
        <v>1799101</v>
      </c>
      <c r="Q4391" t="s">
        <v>10</v>
      </c>
      <c r="R4391" t="s">
        <v>24</v>
      </c>
      <c r="S4391" t="s">
        <v>4</v>
      </c>
      <c r="T4391" t="s">
        <v>0</v>
      </c>
      <c r="V4391">
        <v>0</v>
      </c>
      <c r="W4391">
        <v>0</v>
      </c>
      <c r="X4391">
        <v>0</v>
      </c>
      <c r="Y4391">
        <v>0</v>
      </c>
      <c r="Z4391">
        <v>0</v>
      </c>
    </row>
    <row r="4392" spans="1:26" x14ac:dyDescent="0.2">
      <c r="A4392">
        <v>1799631</v>
      </c>
      <c r="B4392" t="s">
        <v>6</v>
      </c>
      <c r="C4392" t="s">
        <v>5</v>
      </c>
      <c r="D4392" t="s">
        <v>1</v>
      </c>
      <c r="E4392" t="s">
        <v>0</v>
      </c>
      <c r="F4392" t="s">
        <v>27</v>
      </c>
      <c r="J4392">
        <v>0</v>
      </c>
      <c r="K4392">
        <v>0</v>
      </c>
      <c r="L4392">
        <v>1</v>
      </c>
      <c r="M4392">
        <v>0</v>
      </c>
      <c r="N4392">
        <v>0</v>
      </c>
      <c r="P4392">
        <v>1799631</v>
      </c>
      <c r="Q4392" t="s">
        <v>6</v>
      </c>
      <c r="R4392" t="s">
        <v>5</v>
      </c>
      <c r="S4392" t="s">
        <v>1</v>
      </c>
      <c r="T4392" t="s">
        <v>0</v>
      </c>
      <c r="V4392">
        <v>0</v>
      </c>
      <c r="W4392">
        <v>0</v>
      </c>
      <c r="X4392">
        <v>0</v>
      </c>
      <c r="Y4392">
        <v>0</v>
      </c>
      <c r="Z4392">
        <v>0</v>
      </c>
    </row>
    <row r="4393" spans="1:26" x14ac:dyDescent="0.2">
      <c r="A4393">
        <v>1800481</v>
      </c>
      <c r="B4393" t="s">
        <v>6</v>
      </c>
      <c r="C4393" t="s">
        <v>2</v>
      </c>
      <c r="D4393" t="s">
        <v>7</v>
      </c>
      <c r="E4393" t="s">
        <v>0</v>
      </c>
      <c r="F4393" t="s">
        <v>27</v>
      </c>
      <c r="J4393">
        <v>0</v>
      </c>
      <c r="K4393">
        <v>0</v>
      </c>
      <c r="L4393">
        <v>0</v>
      </c>
      <c r="M4393">
        <v>0</v>
      </c>
      <c r="N4393">
        <v>0</v>
      </c>
      <c r="P4393">
        <v>1800481</v>
      </c>
      <c r="Q4393" t="s">
        <v>6</v>
      </c>
      <c r="R4393" t="s">
        <v>2</v>
      </c>
      <c r="S4393" t="s">
        <v>7</v>
      </c>
      <c r="T4393" t="s">
        <v>0</v>
      </c>
      <c r="V4393">
        <v>0</v>
      </c>
      <c r="W4393">
        <v>0</v>
      </c>
      <c r="X4393">
        <v>0</v>
      </c>
      <c r="Y4393">
        <v>0</v>
      </c>
      <c r="Z4393">
        <v>0</v>
      </c>
    </row>
    <row r="4394" spans="1:26" x14ac:dyDescent="0.2">
      <c r="A4394">
        <v>1800521</v>
      </c>
      <c r="B4394" t="s">
        <v>3</v>
      </c>
      <c r="C4394" t="s">
        <v>5</v>
      </c>
      <c r="D4394" t="s">
        <v>4</v>
      </c>
      <c r="E4394" t="s">
        <v>0</v>
      </c>
      <c r="F4394" t="s">
        <v>27</v>
      </c>
      <c r="J4394">
        <v>0</v>
      </c>
      <c r="K4394">
        <v>0</v>
      </c>
      <c r="L4394">
        <v>0</v>
      </c>
      <c r="M4394">
        <v>0</v>
      </c>
      <c r="N4394">
        <v>0</v>
      </c>
      <c r="P4394">
        <v>1800521</v>
      </c>
      <c r="Q4394" t="s">
        <v>3</v>
      </c>
      <c r="R4394" t="s">
        <v>5</v>
      </c>
      <c r="S4394" t="s">
        <v>4</v>
      </c>
      <c r="T4394" t="s">
        <v>0</v>
      </c>
      <c r="V4394">
        <v>0</v>
      </c>
      <c r="W4394">
        <v>0</v>
      </c>
      <c r="X4394">
        <v>0</v>
      </c>
      <c r="Y4394">
        <v>0</v>
      </c>
      <c r="Z4394">
        <v>0</v>
      </c>
    </row>
    <row r="4395" spans="1:26" x14ac:dyDescent="0.2">
      <c r="A4395">
        <v>1800711</v>
      </c>
      <c r="B4395" t="s">
        <v>6</v>
      </c>
      <c r="C4395" t="s">
        <v>2</v>
      </c>
      <c r="D4395" t="s">
        <v>1</v>
      </c>
      <c r="E4395" t="s">
        <v>0</v>
      </c>
      <c r="F4395" t="s">
        <v>27</v>
      </c>
      <c r="J4395">
        <v>0</v>
      </c>
      <c r="K4395">
        <v>0</v>
      </c>
      <c r="L4395">
        <v>0</v>
      </c>
      <c r="M4395">
        <v>0</v>
      </c>
      <c r="N4395">
        <v>0</v>
      </c>
      <c r="P4395">
        <v>1800711</v>
      </c>
      <c r="Q4395" t="s">
        <v>6</v>
      </c>
      <c r="R4395" t="s">
        <v>2</v>
      </c>
      <c r="S4395" t="s">
        <v>1</v>
      </c>
      <c r="T4395" t="s">
        <v>0</v>
      </c>
      <c r="V4395">
        <v>0</v>
      </c>
      <c r="W4395">
        <v>0</v>
      </c>
      <c r="X4395">
        <v>0</v>
      </c>
      <c r="Y4395">
        <v>0</v>
      </c>
      <c r="Z4395">
        <v>0</v>
      </c>
    </row>
    <row r="4396" spans="1:26" x14ac:dyDescent="0.2">
      <c r="A4396">
        <v>1800861</v>
      </c>
      <c r="B4396" t="s">
        <v>3</v>
      </c>
      <c r="C4396" t="s">
        <v>5</v>
      </c>
      <c r="D4396" t="s">
        <v>4</v>
      </c>
      <c r="E4396" t="s">
        <v>8</v>
      </c>
      <c r="F4396" t="s">
        <v>27</v>
      </c>
      <c r="J4396">
        <v>0</v>
      </c>
      <c r="K4396">
        <v>0</v>
      </c>
      <c r="L4396">
        <v>0</v>
      </c>
      <c r="M4396">
        <v>0</v>
      </c>
      <c r="N4396">
        <v>0</v>
      </c>
      <c r="P4396">
        <v>1800861</v>
      </c>
      <c r="Q4396" t="s">
        <v>3</v>
      </c>
      <c r="R4396" t="s">
        <v>5</v>
      </c>
      <c r="S4396" t="s">
        <v>4</v>
      </c>
      <c r="T4396" t="s">
        <v>8</v>
      </c>
      <c r="V4396">
        <v>0</v>
      </c>
      <c r="W4396">
        <v>0</v>
      </c>
      <c r="X4396">
        <v>0</v>
      </c>
      <c r="Y4396">
        <v>0</v>
      </c>
      <c r="Z4396">
        <v>0</v>
      </c>
    </row>
    <row r="4397" spans="1:26" x14ac:dyDescent="0.2">
      <c r="A4397">
        <v>1800901</v>
      </c>
      <c r="B4397" t="s">
        <v>6</v>
      </c>
      <c r="C4397" t="s">
        <v>5</v>
      </c>
      <c r="D4397" t="s">
        <v>7</v>
      </c>
      <c r="E4397" t="s">
        <v>0</v>
      </c>
      <c r="F4397" t="s">
        <v>27</v>
      </c>
      <c r="J4397">
        <v>0</v>
      </c>
      <c r="K4397">
        <v>0</v>
      </c>
      <c r="L4397">
        <v>0</v>
      </c>
      <c r="M4397">
        <v>0</v>
      </c>
      <c r="N4397">
        <v>0</v>
      </c>
      <c r="P4397">
        <v>1800901</v>
      </c>
      <c r="Q4397" t="s">
        <v>6</v>
      </c>
      <c r="R4397" t="s">
        <v>5</v>
      </c>
      <c r="S4397" t="s">
        <v>7</v>
      </c>
      <c r="T4397" t="s">
        <v>0</v>
      </c>
      <c r="V4397">
        <v>0</v>
      </c>
      <c r="W4397">
        <v>0</v>
      </c>
      <c r="X4397">
        <v>0</v>
      </c>
      <c r="Y4397">
        <v>0</v>
      </c>
      <c r="Z4397">
        <v>0</v>
      </c>
    </row>
    <row r="4398" spans="1:26" x14ac:dyDescent="0.2">
      <c r="A4398">
        <v>1801111</v>
      </c>
      <c r="B4398" t="s">
        <v>6</v>
      </c>
      <c r="C4398" t="s">
        <v>5</v>
      </c>
      <c r="D4398" t="s">
        <v>7</v>
      </c>
      <c r="E4398" t="s">
        <v>0</v>
      </c>
      <c r="F4398" t="s">
        <v>27</v>
      </c>
      <c r="J4398">
        <v>0</v>
      </c>
      <c r="K4398">
        <v>0</v>
      </c>
      <c r="L4398">
        <v>0</v>
      </c>
      <c r="M4398">
        <v>0</v>
      </c>
      <c r="N4398">
        <v>0</v>
      </c>
      <c r="P4398">
        <v>1801111</v>
      </c>
      <c r="Q4398" t="s">
        <v>6</v>
      </c>
      <c r="R4398" t="s">
        <v>5</v>
      </c>
      <c r="S4398" t="s">
        <v>7</v>
      </c>
      <c r="T4398" t="s">
        <v>0</v>
      </c>
      <c r="V4398">
        <v>0</v>
      </c>
      <c r="W4398">
        <v>0</v>
      </c>
      <c r="X4398">
        <v>0</v>
      </c>
      <c r="Y4398">
        <v>0</v>
      </c>
      <c r="Z4398">
        <v>0</v>
      </c>
    </row>
    <row r="4399" spans="1:26" x14ac:dyDescent="0.2">
      <c r="A4399">
        <v>1801301</v>
      </c>
      <c r="B4399" t="s">
        <v>3</v>
      </c>
      <c r="C4399" t="s">
        <v>5</v>
      </c>
      <c r="D4399" t="s">
        <v>7</v>
      </c>
      <c r="E4399" t="s">
        <v>0</v>
      </c>
      <c r="F4399" t="s">
        <v>27</v>
      </c>
      <c r="J4399">
        <v>0</v>
      </c>
      <c r="K4399">
        <v>0</v>
      </c>
      <c r="L4399">
        <v>0</v>
      </c>
      <c r="M4399">
        <v>0</v>
      </c>
      <c r="N4399">
        <v>0</v>
      </c>
      <c r="P4399">
        <v>1801301</v>
      </c>
      <c r="Q4399" t="s">
        <v>3</v>
      </c>
      <c r="R4399" t="s">
        <v>5</v>
      </c>
      <c r="S4399" t="s">
        <v>7</v>
      </c>
      <c r="T4399" t="s">
        <v>0</v>
      </c>
      <c r="V4399">
        <v>0</v>
      </c>
      <c r="W4399">
        <v>0</v>
      </c>
      <c r="X4399">
        <v>0</v>
      </c>
      <c r="Y4399">
        <v>0</v>
      </c>
      <c r="Z4399">
        <v>0</v>
      </c>
    </row>
    <row r="4400" spans="1:26" x14ac:dyDescent="0.2">
      <c r="A4400">
        <v>1802191</v>
      </c>
      <c r="B4400" t="s">
        <v>3</v>
      </c>
      <c r="C4400" t="s">
        <v>2</v>
      </c>
      <c r="D4400" t="s">
        <v>4</v>
      </c>
      <c r="E4400" t="s">
        <v>0</v>
      </c>
      <c r="F4400" t="s">
        <v>27</v>
      </c>
      <c r="J4400">
        <v>0</v>
      </c>
      <c r="K4400">
        <v>0</v>
      </c>
      <c r="L4400">
        <v>0</v>
      </c>
      <c r="M4400">
        <v>0</v>
      </c>
      <c r="N4400">
        <v>0</v>
      </c>
      <c r="P4400">
        <v>1802191</v>
      </c>
      <c r="Q4400" t="s">
        <v>3</v>
      </c>
      <c r="R4400" t="s">
        <v>2</v>
      </c>
      <c r="S4400" t="s">
        <v>4</v>
      </c>
      <c r="T4400" t="s">
        <v>0</v>
      </c>
      <c r="V4400">
        <v>0</v>
      </c>
      <c r="W4400">
        <v>0</v>
      </c>
      <c r="X4400">
        <v>0</v>
      </c>
      <c r="Y4400">
        <v>0</v>
      </c>
      <c r="Z4400">
        <v>0</v>
      </c>
    </row>
    <row r="4401" spans="1:26" x14ac:dyDescent="0.2">
      <c r="A4401">
        <v>1802421</v>
      </c>
      <c r="B4401" t="s">
        <v>10</v>
      </c>
      <c r="C4401" t="s">
        <v>5</v>
      </c>
      <c r="D4401" t="s">
        <v>4</v>
      </c>
      <c r="E4401" t="s">
        <v>0</v>
      </c>
      <c r="F4401" t="s">
        <v>27</v>
      </c>
      <c r="J4401">
        <v>0</v>
      </c>
      <c r="K4401">
        <v>0</v>
      </c>
      <c r="L4401">
        <v>0</v>
      </c>
      <c r="M4401">
        <v>0</v>
      </c>
      <c r="N4401">
        <v>0</v>
      </c>
      <c r="P4401">
        <v>1802421</v>
      </c>
      <c r="Q4401" t="s">
        <v>10</v>
      </c>
      <c r="R4401" t="s">
        <v>5</v>
      </c>
      <c r="S4401" t="s">
        <v>4</v>
      </c>
      <c r="T4401" t="s">
        <v>0</v>
      </c>
      <c r="V4401">
        <v>0</v>
      </c>
      <c r="W4401">
        <v>0</v>
      </c>
      <c r="X4401">
        <v>0</v>
      </c>
      <c r="Y4401">
        <v>0</v>
      </c>
      <c r="Z4401">
        <v>0</v>
      </c>
    </row>
    <row r="4402" spans="1:26" x14ac:dyDescent="0.2">
      <c r="A4402">
        <v>1802571</v>
      </c>
      <c r="B4402" t="s">
        <v>3</v>
      </c>
      <c r="C4402" t="s">
        <v>5</v>
      </c>
      <c r="D4402" t="s">
        <v>1</v>
      </c>
      <c r="E4402" t="s">
        <v>0</v>
      </c>
      <c r="F4402" t="s">
        <v>27</v>
      </c>
      <c r="J4402">
        <v>0</v>
      </c>
      <c r="K4402">
        <v>0</v>
      </c>
      <c r="L4402">
        <v>0</v>
      </c>
      <c r="M4402">
        <v>0</v>
      </c>
      <c r="N4402">
        <v>0</v>
      </c>
      <c r="P4402">
        <v>1802571</v>
      </c>
      <c r="Q4402" t="s">
        <v>3</v>
      </c>
      <c r="R4402" t="s">
        <v>5</v>
      </c>
      <c r="S4402" t="s">
        <v>1</v>
      </c>
      <c r="T4402" t="s">
        <v>0</v>
      </c>
      <c r="V4402">
        <v>0</v>
      </c>
      <c r="W4402">
        <v>0</v>
      </c>
      <c r="X4402">
        <v>0</v>
      </c>
      <c r="Y4402">
        <v>0</v>
      </c>
      <c r="Z4402">
        <v>0</v>
      </c>
    </row>
    <row r="4403" spans="1:26" x14ac:dyDescent="0.2">
      <c r="A4403">
        <v>1802611</v>
      </c>
      <c r="B4403" t="s">
        <v>6</v>
      </c>
      <c r="C4403" t="s">
        <v>11</v>
      </c>
      <c r="D4403" t="s">
        <v>1</v>
      </c>
      <c r="E4403" t="s">
        <v>0</v>
      </c>
      <c r="F4403" t="s">
        <v>27</v>
      </c>
      <c r="J4403">
        <v>0</v>
      </c>
      <c r="K4403">
        <v>0</v>
      </c>
      <c r="L4403">
        <v>0</v>
      </c>
      <c r="M4403">
        <v>0</v>
      </c>
      <c r="N4403">
        <v>0</v>
      </c>
      <c r="P4403">
        <v>1802611</v>
      </c>
      <c r="Q4403" t="s">
        <v>6</v>
      </c>
      <c r="R4403" t="s">
        <v>11</v>
      </c>
      <c r="S4403" t="s">
        <v>1</v>
      </c>
      <c r="T4403" t="s">
        <v>0</v>
      </c>
      <c r="V4403">
        <v>0</v>
      </c>
      <c r="W4403">
        <v>0</v>
      </c>
      <c r="X4403">
        <v>0</v>
      </c>
      <c r="Y4403">
        <v>0</v>
      </c>
      <c r="Z4403">
        <v>0</v>
      </c>
    </row>
    <row r="4404" spans="1:26" x14ac:dyDescent="0.2">
      <c r="A4404">
        <v>1802761</v>
      </c>
      <c r="B4404" t="s">
        <v>10</v>
      </c>
      <c r="C4404" t="s">
        <v>12</v>
      </c>
      <c r="E4404" t="s">
        <v>0</v>
      </c>
      <c r="F4404" t="s">
        <v>27</v>
      </c>
      <c r="J4404">
        <v>0</v>
      </c>
      <c r="K4404">
        <v>0</v>
      </c>
      <c r="L4404">
        <v>0</v>
      </c>
      <c r="M4404">
        <v>0</v>
      </c>
      <c r="N4404">
        <v>0</v>
      </c>
      <c r="P4404">
        <v>1802761</v>
      </c>
      <c r="Q4404" t="s">
        <v>10</v>
      </c>
      <c r="R4404" t="s">
        <v>12</v>
      </c>
      <c r="S4404" t="s">
        <v>24</v>
      </c>
      <c r="T4404" t="s">
        <v>0</v>
      </c>
      <c r="V4404">
        <v>0</v>
      </c>
      <c r="W4404">
        <v>0</v>
      </c>
      <c r="X4404">
        <v>0</v>
      </c>
      <c r="Y4404">
        <v>0</v>
      </c>
      <c r="Z4404">
        <v>0</v>
      </c>
    </row>
    <row r="4405" spans="1:26" x14ac:dyDescent="0.2">
      <c r="A4405">
        <v>1802951</v>
      </c>
      <c r="B4405" t="s">
        <v>3</v>
      </c>
      <c r="C4405" t="s">
        <v>5</v>
      </c>
      <c r="D4405" t="s">
        <v>4</v>
      </c>
      <c r="E4405" t="s">
        <v>0</v>
      </c>
      <c r="F4405" t="s">
        <v>27</v>
      </c>
      <c r="J4405">
        <v>0</v>
      </c>
      <c r="K4405">
        <v>0</v>
      </c>
      <c r="L4405">
        <v>0</v>
      </c>
      <c r="M4405">
        <v>1</v>
      </c>
      <c r="N4405">
        <v>0</v>
      </c>
      <c r="P4405">
        <v>1802951</v>
      </c>
      <c r="Q4405" t="s">
        <v>3</v>
      </c>
      <c r="R4405" t="s">
        <v>5</v>
      </c>
      <c r="S4405" t="s">
        <v>4</v>
      </c>
      <c r="T4405" t="s">
        <v>0</v>
      </c>
      <c r="V4405">
        <v>0</v>
      </c>
      <c r="W4405">
        <v>0</v>
      </c>
      <c r="X4405">
        <v>0</v>
      </c>
      <c r="Y4405">
        <v>0</v>
      </c>
      <c r="Z4405">
        <v>0</v>
      </c>
    </row>
    <row r="4406" spans="1:26" x14ac:dyDescent="0.2">
      <c r="A4406">
        <v>1803011</v>
      </c>
      <c r="B4406" t="s">
        <v>6</v>
      </c>
      <c r="C4406" t="s">
        <v>11</v>
      </c>
      <c r="D4406" t="s">
        <v>7</v>
      </c>
      <c r="E4406" t="s">
        <v>0</v>
      </c>
      <c r="F4406" t="s">
        <v>27</v>
      </c>
      <c r="J4406">
        <v>0</v>
      </c>
      <c r="K4406">
        <v>0</v>
      </c>
      <c r="L4406">
        <v>0</v>
      </c>
      <c r="M4406">
        <v>0</v>
      </c>
      <c r="N4406">
        <v>0</v>
      </c>
      <c r="P4406">
        <v>1803011</v>
      </c>
      <c r="Q4406" t="s">
        <v>6</v>
      </c>
      <c r="R4406" t="s">
        <v>11</v>
      </c>
      <c r="S4406" t="s">
        <v>7</v>
      </c>
      <c r="T4406" t="s">
        <v>0</v>
      </c>
      <c r="V4406">
        <v>0</v>
      </c>
      <c r="W4406">
        <v>0</v>
      </c>
      <c r="X4406">
        <v>0</v>
      </c>
      <c r="Y4406">
        <v>0</v>
      </c>
      <c r="Z4406">
        <v>0</v>
      </c>
    </row>
    <row r="4407" spans="1:26" x14ac:dyDescent="0.2">
      <c r="A4407">
        <v>1803161</v>
      </c>
      <c r="B4407" t="s">
        <v>3</v>
      </c>
      <c r="C4407" t="s">
        <v>5</v>
      </c>
      <c r="D4407" t="s">
        <v>1</v>
      </c>
      <c r="E4407" t="s">
        <v>0</v>
      </c>
      <c r="F4407" t="s">
        <v>27</v>
      </c>
      <c r="J4407">
        <v>0</v>
      </c>
      <c r="K4407">
        <v>0</v>
      </c>
      <c r="L4407">
        <v>0</v>
      </c>
      <c r="M4407">
        <v>0</v>
      </c>
      <c r="N4407">
        <v>0</v>
      </c>
      <c r="P4407">
        <v>1803161</v>
      </c>
      <c r="Q4407" t="s">
        <v>3</v>
      </c>
      <c r="R4407" t="s">
        <v>5</v>
      </c>
      <c r="S4407" t="s">
        <v>1</v>
      </c>
      <c r="T4407" t="s">
        <v>0</v>
      </c>
      <c r="V4407">
        <v>0</v>
      </c>
      <c r="W4407">
        <v>0</v>
      </c>
      <c r="X4407">
        <v>0</v>
      </c>
      <c r="Y4407">
        <v>0</v>
      </c>
      <c r="Z4407">
        <v>0</v>
      </c>
    </row>
    <row r="4408" spans="1:26" x14ac:dyDescent="0.2">
      <c r="A4408">
        <v>1804131</v>
      </c>
      <c r="B4408" t="s">
        <v>3</v>
      </c>
      <c r="C4408" t="s">
        <v>5</v>
      </c>
      <c r="D4408" t="s">
        <v>1</v>
      </c>
      <c r="E4408" t="s">
        <v>0</v>
      </c>
      <c r="F4408" t="s">
        <v>27</v>
      </c>
      <c r="J4408">
        <v>0</v>
      </c>
      <c r="K4408">
        <v>0</v>
      </c>
      <c r="L4408">
        <v>0</v>
      </c>
      <c r="M4408">
        <v>0</v>
      </c>
      <c r="N4408">
        <v>0</v>
      </c>
      <c r="P4408">
        <v>1804131</v>
      </c>
      <c r="Q4408" t="s">
        <v>3</v>
      </c>
      <c r="R4408" t="s">
        <v>5</v>
      </c>
      <c r="S4408" t="s">
        <v>1</v>
      </c>
      <c r="T4408" t="s">
        <v>0</v>
      </c>
      <c r="V4408">
        <v>0</v>
      </c>
      <c r="W4408">
        <v>0</v>
      </c>
      <c r="X4408">
        <v>0</v>
      </c>
      <c r="Y4408">
        <v>0</v>
      </c>
      <c r="Z4408">
        <v>0</v>
      </c>
    </row>
    <row r="4409" spans="1:26" x14ac:dyDescent="0.2">
      <c r="A4409">
        <v>1804321</v>
      </c>
      <c r="B4409" t="s">
        <v>10</v>
      </c>
      <c r="C4409" t="s">
        <v>11</v>
      </c>
      <c r="E4409" t="s">
        <v>0</v>
      </c>
      <c r="F4409" t="s">
        <v>27</v>
      </c>
      <c r="J4409">
        <v>0</v>
      </c>
      <c r="K4409">
        <v>0</v>
      </c>
      <c r="L4409">
        <v>0</v>
      </c>
      <c r="M4409">
        <v>0</v>
      </c>
      <c r="N4409">
        <v>0</v>
      </c>
      <c r="P4409">
        <v>1804321</v>
      </c>
      <c r="Q4409" t="s">
        <v>10</v>
      </c>
      <c r="R4409" t="s">
        <v>11</v>
      </c>
      <c r="S4409" t="s">
        <v>24</v>
      </c>
      <c r="T4409" t="s">
        <v>0</v>
      </c>
      <c r="V4409">
        <v>0</v>
      </c>
      <c r="W4409">
        <v>0</v>
      </c>
      <c r="X4409">
        <v>0</v>
      </c>
      <c r="Y4409">
        <v>0</v>
      </c>
      <c r="Z4409">
        <v>0</v>
      </c>
    </row>
    <row r="4410" spans="1:26" x14ac:dyDescent="0.2">
      <c r="A4410">
        <v>1804661</v>
      </c>
      <c r="B4410" t="s">
        <v>3</v>
      </c>
      <c r="C4410" t="s">
        <v>5</v>
      </c>
      <c r="D4410" t="s">
        <v>1</v>
      </c>
      <c r="E4410" t="s">
        <v>0</v>
      </c>
      <c r="F4410" t="s">
        <v>27</v>
      </c>
      <c r="J4410">
        <v>0</v>
      </c>
      <c r="K4410">
        <v>0</v>
      </c>
      <c r="L4410">
        <v>0</v>
      </c>
      <c r="M4410">
        <v>1</v>
      </c>
      <c r="N4410">
        <v>0</v>
      </c>
      <c r="P4410">
        <v>1804661</v>
      </c>
      <c r="Q4410" t="s">
        <v>3</v>
      </c>
      <c r="R4410" t="s">
        <v>5</v>
      </c>
      <c r="S4410" t="s">
        <v>1</v>
      </c>
      <c r="T4410" t="s">
        <v>0</v>
      </c>
      <c r="V4410">
        <v>0</v>
      </c>
      <c r="W4410">
        <v>0</v>
      </c>
      <c r="X4410">
        <v>0</v>
      </c>
      <c r="Y4410">
        <v>0</v>
      </c>
      <c r="Z4410">
        <v>0</v>
      </c>
    </row>
    <row r="4411" spans="1:26" x14ac:dyDescent="0.2">
      <c r="A4411">
        <v>1805441</v>
      </c>
      <c r="B4411" t="s">
        <v>6</v>
      </c>
      <c r="C4411" t="s">
        <v>2</v>
      </c>
      <c r="D4411" t="s">
        <v>1</v>
      </c>
      <c r="E4411" t="s">
        <v>0</v>
      </c>
      <c r="F4411" t="s">
        <v>27</v>
      </c>
      <c r="J4411">
        <v>0</v>
      </c>
      <c r="K4411">
        <v>0</v>
      </c>
      <c r="L4411">
        <v>0</v>
      </c>
      <c r="M4411">
        <v>0</v>
      </c>
      <c r="N4411">
        <v>0</v>
      </c>
      <c r="P4411">
        <v>1805441</v>
      </c>
      <c r="Q4411" t="s">
        <v>6</v>
      </c>
      <c r="R4411" t="s">
        <v>2</v>
      </c>
      <c r="S4411" t="s">
        <v>1</v>
      </c>
      <c r="T4411" t="s">
        <v>0</v>
      </c>
      <c r="V4411">
        <v>0</v>
      </c>
      <c r="W4411">
        <v>0</v>
      </c>
      <c r="X4411">
        <v>0</v>
      </c>
      <c r="Y4411">
        <v>0</v>
      </c>
      <c r="Z4411">
        <v>0</v>
      </c>
    </row>
    <row r="4412" spans="1:26" x14ac:dyDescent="0.2">
      <c r="A4412">
        <v>1805591</v>
      </c>
      <c r="B4412" t="s">
        <v>3</v>
      </c>
      <c r="C4412" t="s">
        <v>2</v>
      </c>
      <c r="D4412" t="s">
        <v>1</v>
      </c>
      <c r="E4412" t="s">
        <v>0</v>
      </c>
      <c r="F4412" t="s">
        <v>27</v>
      </c>
      <c r="J4412">
        <v>0</v>
      </c>
      <c r="K4412">
        <v>0</v>
      </c>
      <c r="L4412">
        <v>0</v>
      </c>
      <c r="M4412">
        <v>0</v>
      </c>
      <c r="N4412">
        <v>0</v>
      </c>
      <c r="P4412">
        <v>1805591</v>
      </c>
      <c r="Q4412" t="s">
        <v>3</v>
      </c>
      <c r="R4412" t="s">
        <v>2</v>
      </c>
      <c r="S4412" t="s">
        <v>1</v>
      </c>
      <c r="T4412" t="s">
        <v>0</v>
      </c>
      <c r="V4412">
        <v>0</v>
      </c>
      <c r="W4412">
        <v>0</v>
      </c>
      <c r="X4412">
        <v>0</v>
      </c>
      <c r="Y4412">
        <v>0</v>
      </c>
      <c r="Z4412">
        <v>0</v>
      </c>
    </row>
    <row r="4413" spans="1:26" x14ac:dyDescent="0.2">
      <c r="A4413">
        <v>1805781</v>
      </c>
      <c r="B4413" t="s">
        <v>3</v>
      </c>
      <c r="C4413" t="s">
        <v>2</v>
      </c>
      <c r="D4413" t="s">
        <v>4</v>
      </c>
      <c r="E4413" t="s">
        <v>0</v>
      </c>
      <c r="F4413" t="s">
        <v>27</v>
      </c>
      <c r="J4413">
        <v>0</v>
      </c>
      <c r="K4413">
        <v>0</v>
      </c>
      <c r="L4413">
        <v>0</v>
      </c>
      <c r="M4413">
        <v>0</v>
      </c>
      <c r="N4413">
        <v>0</v>
      </c>
      <c r="P4413">
        <v>1805781</v>
      </c>
      <c r="Q4413" t="s">
        <v>3</v>
      </c>
      <c r="R4413" t="s">
        <v>2</v>
      </c>
      <c r="S4413" t="s">
        <v>4</v>
      </c>
      <c r="T4413" t="s">
        <v>0</v>
      </c>
      <c r="V4413">
        <v>0</v>
      </c>
      <c r="W4413">
        <v>0</v>
      </c>
      <c r="X4413">
        <v>0</v>
      </c>
      <c r="Y4413">
        <v>0</v>
      </c>
      <c r="Z4413">
        <v>0</v>
      </c>
    </row>
    <row r="4414" spans="1:26" x14ac:dyDescent="0.2">
      <c r="A4414">
        <v>1805971</v>
      </c>
      <c r="B4414" t="s">
        <v>3</v>
      </c>
      <c r="C4414" t="s">
        <v>2</v>
      </c>
      <c r="D4414" t="s">
        <v>4</v>
      </c>
      <c r="E4414" t="s">
        <v>0</v>
      </c>
      <c r="F4414" t="s">
        <v>27</v>
      </c>
      <c r="J4414">
        <v>0</v>
      </c>
      <c r="K4414">
        <v>0</v>
      </c>
      <c r="L4414">
        <v>0</v>
      </c>
      <c r="M4414">
        <v>0</v>
      </c>
      <c r="N4414">
        <v>0</v>
      </c>
      <c r="P4414">
        <v>1805971</v>
      </c>
      <c r="Q4414" t="s">
        <v>3</v>
      </c>
      <c r="R4414" t="s">
        <v>2</v>
      </c>
      <c r="S4414" t="s">
        <v>4</v>
      </c>
      <c r="T4414" t="s">
        <v>0</v>
      </c>
      <c r="V4414">
        <v>0</v>
      </c>
      <c r="W4414">
        <v>0</v>
      </c>
      <c r="X4414">
        <v>0</v>
      </c>
      <c r="Y4414">
        <v>0</v>
      </c>
      <c r="Z4414">
        <v>0</v>
      </c>
    </row>
    <row r="4415" spans="1:26" x14ac:dyDescent="0.2">
      <c r="A4415">
        <v>1806031</v>
      </c>
      <c r="B4415" t="s">
        <v>3</v>
      </c>
      <c r="C4415" t="s">
        <v>2</v>
      </c>
      <c r="D4415" t="s">
        <v>7</v>
      </c>
      <c r="E4415" t="s">
        <v>0</v>
      </c>
      <c r="F4415" t="s">
        <v>27</v>
      </c>
      <c r="J4415">
        <v>0</v>
      </c>
      <c r="K4415">
        <v>0</v>
      </c>
      <c r="L4415">
        <v>0</v>
      </c>
      <c r="M4415">
        <v>0</v>
      </c>
      <c r="N4415">
        <v>0</v>
      </c>
      <c r="P4415">
        <v>1806031</v>
      </c>
      <c r="Q4415" t="s">
        <v>3</v>
      </c>
      <c r="R4415" t="s">
        <v>2</v>
      </c>
      <c r="S4415" t="s">
        <v>7</v>
      </c>
      <c r="T4415" t="s">
        <v>0</v>
      </c>
      <c r="V4415">
        <v>0</v>
      </c>
      <c r="W4415">
        <v>0</v>
      </c>
      <c r="X4415">
        <v>0</v>
      </c>
      <c r="Y4415">
        <v>0</v>
      </c>
      <c r="Z4415">
        <v>0</v>
      </c>
    </row>
    <row r="4416" spans="1:26" x14ac:dyDescent="0.2">
      <c r="A4416">
        <v>1806221</v>
      </c>
      <c r="B4416" t="s">
        <v>6</v>
      </c>
      <c r="C4416" t="s">
        <v>2</v>
      </c>
      <c r="D4416" t="s">
        <v>1</v>
      </c>
      <c r="E4416" t="s">
        <v>0</v>
      </c>
      <c r="F4416" t="s">
        <v>27</v>
      </c>
      <c r="J4416">
        <v>0</v>
      </c>
      <c r="K4416">
        <v>0</v>
      </c>
      <c r="L4416">
        <v>0</v>
      </c>
      <c r="M4416">
        <v>0</v>
      </c>
      <c r="N4416">
        <v>0</v>
      </c>
      <c r="P4416">
        <v>1806221</v>
      </c>
      <c r="Q4416" t="s">
        <v>6</v>
      </c>
      <c r="R4416" t="s">
        <v>2</v>
      </c>
      <c r="S4416" t="s">
        <v>1</v>
      </c>
      <c r="T4416" t="s">
        <v>0</v>
      </c>
      <c r="V4416">
        <v>0</v>
      </c>
      <c r="W4416">
        <v>0</v>
      </c>
      <c r="X4416">
        <v>0</v>
      </c>
      <c r="Y4416">
        <v>0</v>
      </c>
      <c r="Z4416">
        <v>0</v>
      </c>
    </row>
    <row r="4417" spans="1:26" x14ac:dyDescent="0.2">
      <c r="A4417">
        <v>1806941</v>
      </c>
      <c r="B4417" t="s">
        <v>3</v>
      </c>
      <c r="C4417" t="s">
        <v>2</v>
      </c>
      <c r="D4417" t="s">
        <v>1</v>
      </c>
      <c r="E4417" t="s">
        <v>0</v>
      </c>
      <c r="F4417" t="s">
        <v>27</v>
      </c>
      <c r="J4417">
        <v>0</v>
      </c>
      <c r="K4417">
        <v>0</v>
      </c>
      <c r="L4417">
        <v>0</v>
      </c>
      <c r="M4417">
        <v>0</v>
      </c>
      <c r="N4417">
        <v>0</v>
      </c>
      <c r="P4417">
        <v>1806941</v>
      </c>
      <c r="Q4417" t="s">
        <v>3</v>
      </c>
      <c r="R4417" t="s">
        <v>2</v>
      </c>
      <c r="S4417" t="s">
        <v>1</v>
      </c>
      <c r="T4417" t="s">
        <v>0</v>
      </c>
      <c r="V4417">
        <v>0</v>
      </c>
      <c r="W4417">
        <v>0</v>
      </c>
      <c r="X4417">
        <v>0</v>
      </c>
      <c r="Y4417">
        <v>0</v>
      </c>
      <c r="Z4417">
        <v>0</v>
      </c>
    </row>
    <row r="4418" spans="1:26" x14ac:dyDescent="0.2">
      <c r="A4418">
        <v>1807341</v>
      </c>
      <c r="B4418" t="s">
        <v>3</v>
      </c>
      <c r="C4418" t="s">
        <v>2</v>
      </c>
      <c r="D4418" t="s">
        <v>1</v>
      </c>
      <c r="E4418" t="s">
        <v>0</v>
      </c>
      <c r="F4418" t="s">
        <v>27</v>
      </c>
      <c r="J4418">
        <v>0</v>
      </c>
      <c r="K4418">
        <v>0</v>
      </c>
      <c r="L4418">
        <v>0</v>
      </c>
      <c r="M4418">
        <v>0</v>
      </c>
      <c r="N4418">
        <v>0</v>
      </c>
      <c r="P4418">
        <v>1807341</v>
      </c>
      <c r="Q4418" t="s">
        <v>3</v>
      </c>
      <c r="R4418" t="s">
        <v>2</v>
      </c>
      <c r="S4418" t="s">
        <v>1</v>
      </c>
      <c r="T4418" t="s">
        <v>0</v>
      </c>
      <c r="V4418">
        <v>0</v>
      </c>
      <c r="W4418">
        <v>0</v>
      </c>
      <c r="X4418">
        <v>0</v>
      </c>
      <c r="Y4418">
        <v>0</v>
      </c>
      <c r="Z4418">
        <v>0</v>
      </c>
    </row>
    <row r="4419" spans="1:26" x14ac:dyDescent="0.2">
      <c r="A4419">
        <v>1808311</v>
      </c>
      <c r="B4419" t="s">
        <v>6</v>
      </c>
      <c r="C4419" t="s">
        <v>2</v>
      </c>
      <c r="D4419" t="s">
        <v>1</v>
      </c>
      <c r="E4419" t="s">
        <v>0</v>
      </c>
      <c r="F4419" t="s">
        <v>27</v>
      </c>
      <c r="J4419">
        <v>0</v>
      </c>
      <c r="K4419">
        <v>0</v>
      </c>
      <c r="L4419">
        <v>0</v>
      </c>
      <c r="M4419">
        <v>0</v>
      </c>
      <c r="N4419">
        <v>0</v>
      </c>
      <c r="P4419">
        <v>1808311</v>
      </c>
      <c r="Q4419" t="s">
        <v>6</v>
      </c>
      <c r="R4419" t="s">
        <v>2</v>
      </c>
      <c r="S4419" t="s">
        <v>1</v>
      </c>
      <c r="T4419" t="s">
        <v>0</v>
      </c>
      <c r="V4419">
        <v>0</v>
      </c>
      <c r="W4419">
        <v>0</v>
      </c>
      <c r="X4419">
        <v>0</v>
      </c>
      <c r="Y4419">
        <v>0</v>
      </c>
      <c r="Z4419">
        <v>0</v>
      </c>
    </row>
    <row r="4420" spans="1:26" x14ac:dyDescent="0.2">
      <c r="A4420">
        <v>1808651</v>
      </c>
      <c r="B4420" t="s">
        <v>3</v>
      </c>
      <c r="C4420" t="s">
        <v>5</v>
      </c>
      <c r="D4420" t="s">
        <v>4</v>
      </c>
      <c r="E4420" t="s">
        <v>0</v>
      </c>
      <c r="F4420" t="s">
        <v>27</v>
      </c>
      <c r="J4420">
        <v>0</v>
      </c>
      <c r="K4420">
        <v>0</v>
      </c>
      <c r="L4420">
        <v>0</v>
      </c>
      <c r="M4420">
        <v>0</v>
      </c>
      <c r="N4420">
        <v>0</v>
      </c>
      <c r="P4420">
        <v>1808651</v>
      </c>
      <c r="Q4420" t="s">
        <v>3</v>
      </c>
      <c r="R4420" t="s">
        <v>5</v>
      </c>
      <c r="S4420" t="s">
        <v>4</v>
      </c>
      <c r="T4420" t="s">
        <v>0</v>
      </c>
      <c r="V4420">
        <v>0</v>
      </c>
      <c r="W4420">
        <v>0</v>
      </c>
      <c r="X4420">
        <v>0</v>
      </c>
      <c r="Y4420">
        <v>0</v>
      </c>
      <c r="Z4420">
        <v>0</v>
      </c>
    </row>
    <row r="4421" spans="1:26" x14ac:dyDescent="0.2">
      <c r="A4421">
        <v>1809241</v>
      </c>
      <c r="B4421" t="s">
        <v>6</v>
      </c>
      <c r="C4421" t="s">
        <v>2</v>
      </c>
      <c r="D4421" t="s">
        <v>4</v>
      </c>
      <c r="E4421" t="s">
        <v>0</v>
      </c>
      <c r="F4421" t="s">
        <v>27</v>
      </c>
      <c r="J4421">
        <v>0</v>
      </c>
      <c r="K4421">
        <v>0</v>
      </c>
      <c r="L4421">
        <v>0</v>
      </c>
      <c r="M4421">
        <v>0</v>
      </c>
      <c r="N4421">
        <v>0</v>
      </c>
      <c r="P4421">
        <v>1809241</v>
      </c>
      <c r="Q4421" t="s">
        <v>6</v>
      </c>
      <c r="R4421" t="s">
        <v>2</v>
      </c>
      <c r="S4421" t="s">
        <v>4</v>
      </c>
      <c r="T4421" t="s">
        <v>0</v>
      </c>
      <c r="V4421">
        <v>0</v>
      </c>
      <c r="W4421">
        <v>0</v>
      </c>
      <c r="X4421">
        <v>0</v>
      </c>
      <c r="Y4421">
        <v>0</v>
      </c>
      <c r="Z4421">
        <v>0</v>
      </c>
    </row>
    <row r="4422" spans="1:26" x14ac:dyDescent="0.2">
      <c r="A4422">
        <v>1809391</v>
      </c>
      <c r="B4422" t="s">
        <v>10</v>
      </c>
      <c r="C4422" t="s">
        <v>5</v>
      </c>
      <c r="D4422" t="s">
        <v>4</v>
      </c>
      <c r="E4422" t="s">
        <v>0</v>
      </c>
      <c r="F4422" t="s">
        <v>27</v>
      </c>
      <c r="J4422">
        <v>0</v>
      </c>
      <c r="K4422">
        <v>0</v>
      </c>
      <c r="L4422">
        <v>0</v>
      </c>
      <c r="M4422">
        <v>0</v>
      </c>
      <c r="N4422">
        <v>0</v>
      </c>
      <c r="P4422">
        <v>1809391</v>
      </c>
      <c r="Q4422" t="s">
        <v>10</v>
      </c>
      <c r="R4422" t="s">
        <v>5</v>
      </c>
      <c r="S4422" t="s">
        <v>4</v>
      </c>
      <c r="T4422" t="s">
        <v>0</v>
      </c>
      <c r="V4422">
        <v>0</v>
      </c>
      <c r="W4422">
        <v>0</v>
      </c>
      <c r="X4422">
        <v>0</v>
      </c>
      <c r="Y4422">
        <v>0</v>
      </c>
      <c r="Z4422">
        <v>0</v>
      </c>
    </row>
    <row r="4423" spans="1:26" x14ac:dyDescent="0.2">
      <c r="A4423">
        <v>1809771</v>
      </c>
      <c r="B4423" t="s">
        <v>3</v>
      </c>
      <c r="C4423" t="s">
        <v>2</v>
      </c>
      <c r="D4423" t="s">
        <v>4</v>
      </c>
      <c r="E4423" t="s">
        <v>0</v>
      </c>
      <c r="F4423" t="s">
        <v>27</v>
      </c>
      <c r="J4423">
        <v>0</v>
      </c>
      <c r="K4423">
        <v>0</v>
      </c>
      <c r="L4423">
        <v>0</v>
      </c>
      <c r="M4423">
        <v>0</v>
      </c>
      <c r="N4423">
        <v>0</v>
      </c>
      <c r="P4423">
        <v>1809771</v>
      </c>
      <c r="Q4423" t="s">
        <v>3</v>
      </c>
      <c r="R4423" t="s">
        <v>2</v>
      </c>
      <c r="S4423" t="s">
        <v>4</v>
      </c>
      <c r="T4423" t="s">
        <v>0</v>
      </c>
      <c r="V4423">
        <v>0</v>
      </c>
      <c r="W4423">
        <v>0</v>
      </c>
      <c r="X4423">
        <v>0</v>
      </c>
      <c r="Y4423">
        <v>0</v>
      </c>
      <c r="Z4423">
        <v>0</v>
      </c>
    </row>
    <row r="4424" spans="1:26" x14ac:dyDescent="0.2">
      <c r="A4424">
        <v>1809961</v>
      </c>
      <c r="B4424" t="s">
        <v>6</v>
      </c>
      <c r="C4424" t="s">
        <v>12</v>
      </c>
      <c r="D4424" t="s">
        <v>1</v>
      </c>
      <c r="E4424" t="s">
        <v>0</v>
      </c>
      <c r="F4424" t="s">
        <v>27</v>
      </c>
      <c r="J4424">
        <v>0</v>
      </c>
      <c r="K4424">
        <v>0</v>
      </c>
      <c r="L4424">
        <v>0</v>
      </c>
      <c r="M4424">
        <v>0</v>
      </c>
      <c r="N4424">
        <v>0</v>
      </c>
      <c r="P4424">
        <v>1809961</v>
      </c>
      <c r="Q4424" t="s">
        <v>6</v>
      </c>
      <c r="R4424" t="s">
        <v>12</v>
      </c>
      <c r="S4424" t="s">
        <v>1</v>
      </c>
      <c r="T4424" t="s">
        <v>0</v>
      </c>
      <c r="V4424">
        <v>0</v>
      </c>
      <c r="W4424">
        <v>0</v>
      </c>
      <c r="X4424">
        <v>0</v>
      </c>
      <c r="Y4424">
        <v>0</v>
      </c>
      <c r="Z4424">
        <v>0</v>
      </c>
    </row>
    <row r="4425" spans="1:26" x14ac:dyDescent="0.2">
      <c r="A4425">
        <v>1810031</v>
      </c>
      <c r="B4425" t="s">
        <v>6</v>
      </c>
      <c r="C4425" t="s">
        <v>11</v>
      </c>
      <c r="D4425" t="s">
        <v>4</v>
      </c>
      <c r="E4425" t="s">
        <v>0</v>
      </c>
      <c r="F4425" t="s">
        <v>27</v>
      </c>
      <c r="J4425">
        <v>0</v>
      </c>
      <c r="K4425">
        <v>0</v>
      </c>
      <c r="L4425">
        <v>0</v>
      </c>
      <c r="M4425">
        <v>0</v>
      </c>
      <c r="N4425">
        <v>0</v>
      </c>
      <c r="P4425">
        <v>1810031</v>
      </c>
      <c r="Q4425" t="s">
        <v>6</v>
      </c>
      <c r="R4425" t="s">
        <v>11</v>
      </c>
      <c r="S4425" t="s">
        <v>4</v>
      </c>
      <c r="T4425" t="s">
        <v>0</v>
      </c>
      <c r="V4425">
        <v>0</v>
      </c>
      <c r="W4425">
        <v>0</v>
      </c>
      <c r="X4425">
        <v>0</v>
      </c>
      <c r="Y4425">
        <v>0</v>
      </c>
      <c r="Z4425">
        <v>0</v>
      </c>
    </row>
    <row r="4426" spans="1:26" x14ac:dyDescent="0.2">
      <c r="A4426">
        <v>1810181</v>
      </c>
      <c r="B4426" t="s">
        <v>6</v>
      </c>
      <c r="C4426" t="s">
        <v>2</v>
      </c>
      <c r="D4426" t="s">
        <v>1</v>
      </c>
      <c r="E4426" t="s">
        <v>0</v>
      </c>
      <c r="F4426" t="s">
        <v>27</v>
      </c>
      <c r="J4426">
        <v>0</v>
      </c>
      <c r="K4426">
        <v>0</v>
      </c>
      <c r="L4426">
        <v>0</v>
      </c>
      <c r="M4426">
        <v>0</v>
      </c>
      <c r="N4426">
        <v>0</v>
      </c>
      <c r="P4426">
        <v>1810181</v>
      </c>
      <c r="Q4426" t="s">
        <v>6</v>
      </c>
      <c r="R4426" t="s">
        <v>2</v>
      </c>
      <c r="S4426" t="s">
        <v>1</v>
      </c>
      <c r="T4426" t="s">
        <v>0</v>
      </c>
      <c r="V4426">
        <v>0</v>
      </c>
      <c r="W4426">
        <v>0</v>
      </c>
      <c r="X4426">
        <v>0</v>
      </c>
      <c r="Y4426">
        <v>0</v>
      </c>
      <c r="Z4426">
        <v>0</v>
      </c>
    </row>
    <row r="4427" spans="1:26" x14ac:dyDescent="0.2">
      <c r="A4427">
        <v>1810411</v>
      </c>
      <c r="B4427" t="s">
        <v>6</v>
      </c>
      <c r="C4427" t="s">
        <v>2</v>
      </c>
      <c r="D4427" t="s">
        <v>4</v>
      </c>
      <c r="E4427" t="s">
        <v>8</v>
      </c>
      <c r="F4427" t="s">
        <v>27</v>
      </c>
      <c r="J4427">
        <v>0</v>
      </c>
      <c r="K4427">
        <v>0</v>
      </c>
      <c r="L4427">
        <v>0</v>
      </c>
      <c r="M4427">
        <v>0</v>
      </c>
      <c r="N4427">
        <v>0</v>
      </c>
      <c r="P4427">
        <v>1810411</v>
      </c>
      <c r="Q4427" t="s">
        <v>6</v>
      </c>
      <c r="R4427" t="s">
        <v>2</v>
      </c>
      <c r="S4427" t="s">
        <v>4</v>
      </c>
      <c r="T4427" t="s">
        <v>8</v>
      </c>
      <c r="V4427">
        <v>0</v>
      </c>
      <c r="W4427">
        <v>0</v>
      </c>
      <c r="X4427">
        <v>0</v>
      </c>
      <c r="Y4427">
        <v>0</v>
      </c>
      <c r="Z4427">
        <v>0</v>
      </c>
    </row>
    <row r="4428" spans="1:26" x14ac:dyDescent="0.2">
      <c r="A4428">
        <v>1810561</v>
      </c>
      <c r="B4428" t="s">
        <v>3</v>
      </c>
      <c r="C4428" t="s">
        <v>2</v>
      </c>
      <c r="D4428" t="s">
        <v>1</v>
      </c>
      <c r="E4428" t="s">
        <v>8</v>
      </c>
      <c r="F4428" t="s">
        <v>27</v>
      </c>
      <c r="J4428">
        <v>0</v>
      </c>
      <c r="K4428">
        <v>0</v>
      </c>
      <c r="L4428">
        <v>0</v>
      </c>
      <c r="M4428">
        <v>0</v>
      </c>
      <c r="N4428">
        <v>0</v>
      </c>
      <c r="P4428">
        <v>1810561</v>
      </c>
      <c r="Q4428" t="s">
        <v>3</v>
      </c>
      <c r="R4428" t="s">
        <v>2</v>
      </c>
      <c r="S4428" t="s">
        <v>1</v>
      </c>
      <c r="T4428" t="s">
        <v>8</v>
      </c>
      <c r="V4428">
        <v>0</v>
      </c>
      <c r="W4428">
        <v>0</v>
      </c>
      <c r="X4428">
        <v>0</v>
      </c>
      <c r="Y4428">
        <v>0</v>
      </c>
      <c r="Z4428">
        <v>0</v>
      </c>
    </row>
    <row r="4429" spans="1:26" x14ac:dyDescent="0.2">
      <c r="A4429">
        <v>1810601</v>
      </c>
      <c r="B4429" t="s">
        <v>10</v>
      </c>
      <c r="C4429" t="s">
        <v>2</v>
      </c>
      <c r="D4429" t="s">
        <v>7</v>
      </c>
      <c r="E4429" t="s">
        <v>0</v>
      </c>
      <c r="F4429" t="s">
        <v>27</v>
      </c>
      <c r="J4429">
        <v>0</v>
      </c>
      <c r="K4429">
        <v>0</v>
      </c>
      <c r="L4429">
        <v>0</v>
      </c>
      <c r="M4429">
        <v>0</v>
      </c>
      <c r="N4429">
        <v>0</v>
      </c>
      <c r="P4429">
        <v>1810601</v>
      </c>
      <c r="Q4429" t="s">
        <v>10</v>
      </c>
      <c r="R4429" t="s">
        <v>2</v>
      </c>
      <c r="S4429" t="s">
        <v>7</v>
      </c>
      <c r="T4429" t="s">
        <v>0</v>
      </c>
      <c r="V4429">
        <v>0</v>
      </c>
      <c r="W4429">
        <v>0</v>
      </c>
      <c r="X4429">
        <v>0</v>
      </c>
      <c r="Y4429">
        <v>0</v>
      </c>
      <c r="Z4429">
        <v>0</v>
      </c>
    </row>
    <row r="4430" spans="1:26" x14ac:dyDescent="0.2">
      <c r="A4430">
        <v>1811151</v>
      </c>
      <c r="B4430" t="s">
        <v>6</v>
      </c>
      <c r="C4430" t="s">
        <v>2</v>
      </c>
      <c r="D4430" t="s">
        <v>4</v>
      </c>
      <c r="E4430" t="s">
        <v>0</v>
      </c>
      <c r="F4430" t="s">
        <v>27</v>
      </c>
      <c r="J4430">
        <v>0</v>
      </c>
      <c r="K4430">
        <v>0</v>
      </c>
      <c r="L4430">
        <v>0</v>
      </c>
      <c r="M4430">
        <v>0</v>
      </c>
      <c r="N4430">
        <v>0</v>
      </c>
      <c r="P4430">
        <v>1811151</v>
      </c>
      <c r="Q4430" t="s">
        <v>6</v>
      </c>
      <c r="R4430" t="s">
        <v>2</v>
      </c>
      <c r="S4430" t="s">
        <v>4</v>
      </c>
      <c r="T4430" t="s">
        <v>0</v>
      </c>
      <c r="V4430">
        <v>0</v>
      </c>
      <c r="W4430">
        <v>0</v>
      </c>
      <c r="X4430">
        <v>0</v>
      </c>
      <c r="Y4430">
        <v>0</v>
      </c>
      <c r="Z4430">
        <v>0</v>
      </c>
    </row>
    <row r="4431" spans="1:26" x14ac:dyDescent="0.2">
      <c r="A4431">
        <v>1811341</v>
      </c>
      <c r="B4431" t="s">
        <v>6</v>
      </c>
      <c r="C4431" t="s">
        <v>12</v>
      </c>
      <c r="D4431" t="s">
        <v>4</v>
      </c>
      <c r="E4431" t="s">
        <v>0</v>
      </c>
      <c r="F4431" t="s">
        <v>27</v>
      </c>
      <c r="J4431">
        <v>0</v>
      </c>
      <c r="K4431">
        <v>0</v>
      </c>
      <c r="L4431">
        <v>0</v>
      </c>
      <c r="M4431">
        <v>0</v>
      </c>
      <c r="N4431">
        <v>0</v>
      </c>
      <c r="P4431">
        <v>1811341</v>
      </c>
      <c r="Q4431" t="s">
        <v>6</v>
      </c>
      <c r="R4431" t="s">
        <v>12</v>
      </c>
      <c r="S4431" t="s">
        <v>4</v>
      </c>
      <c r="T4431" t="s">
        <v>0</v>
      </c>
      <c r="V4431">
        <v>0</v>
      </c>
      <c r="W4431">
        <v>0</v>
      </c>
      <c r="X4431">
        <v>0</v>
      </c>
      <c r="Y4431">
        <v>0</v>
      </c>
      <c r="Z4431">
        <v>0</v>
      </c>
    </row>
    <row r="4432" spans="1:26" x14ac:dyDescent="0.2">
      <c r="A4432">
        <v>1811721</v>
      </c>
      <c r="B4432" t="s">
        <v>6</v>
      </c>
      <c r="C4432" t="s">
        <v>2</v>
      </c>
      <c r="D4432" t="s">
        <v>7</v>
      </c>
      <c r="E4432" t="s">
        <v>0</v>
      </c>
      <c r="F4432" t="s">
        <v>27</v>
      </c>
      <c r="J4432">
        <v>0</v>
      </c>
      <c r="K4432">
        <v>0</v>
      </c>
      <c r="L4432">
        <v>0</v>
      </c>
      <c r="M4432">
        <v>0</v>
      </c>
      <c r="N4432">
        <v>0</v>
      </c>
      <c r="P4432">
        <v>1811721</v>
      </c>
      <c r="Q4432" t="s">
        <v>6</v>
      </c>
      <c r="R4432" t="s">
        <v>2</v>
      </c>
      <c r="S4432" t="s">
        <v>7</v>
      </c>
      <c r="T4432" t="s">
        <v>0</v>
      </c>
      <c r="V4432">
        <v>0</v>
      </c>
      <c r="W4432">
        <v>0</v>
      </c>
      <c r="X4432">
        <v>0</v>
      </c>
      <c r="Y4432">
        <v>0</v>
      </c>
      <c r="Z4432">
        <v>0</v>
      </c>
    </row>
    <row r="4433" spans="1:26" x14ac:dyDescent="0.2">
      <c r="A4433">
        <v>1812121</v>
      </c>
      <c r="B4433" t="s">
        <v>3</v>
      </c>
      <c r="C4433" t="s">
        <v>2</v>
      </c>
      <c r="D4433" t="s">
        <v>7</v>
      </c>
      <c r="E4433" t="s">
        <v>0</v>
      </c>
      <c r="F4433" t="s">
        <v>27</v>
      </c>
      <c r="J4433">
        <v>0</v>
      </c>
      <c r="K4433">
        <v>0</v>
      </c>
      <c r="L4433">
        <v>0</v>
      </c>
      <c r="M4433">
        <v>0</v>
      </c>
      <c r="N4433">
        <v>0</v>
      </c>
      <c r="P4433">
        <v>1812121</v>
      </c>
      <c r="Q4433" t="s">
        <v>3</v>
      </c>
      <c r="R4433" t="s">
        <v>2</v>
      </c>
      <c r="S4433" t="s">
        <v>7</v>
      </c>
      <c r="T4433" t="s">
        <v>0</v>
      </c>
      <c r="V4433">
        <v>0</v>
      </c>
      <c r="W4433">
        <v>0</v>
      </c>
      <c r="X4433">
        <v>0</v>
      </c>
      <c r="Y4433">
        <v>0</v>
      </c>
      <c r="Z4433">
        <v>0</v>
      </c>
    </row>
    <row r="4434" spans="1:26" x14ac:dyDescent="0.2">
      <c r="A4434">
        <v>1812311</v>
      </c>
      <c r="B4434" t="s">
        <v>3</v>
      </c>
      <c r="C4434" t="s">
        <v>2</v>
      </c>
      <c r="D4434" t="s">
        <v>1</v>
      </c>
      <c r="E4434" t="s">
        <v>8</v>
      </c>
      <c r="F4434" t="s">
        <v>27</v>
      </c>
      <c r="J4434">
        <v>0</v>
      </c>
      <c r="K4434">
        <v>0</v>
      </c>
      <c r="L4434">
        <v>0</v>
      </c>
      <c r="M4434">
        <v>0</v>
      </c>
      <c r="N4434">
        <v>0</v>
      </c>
      <c r="P4434">
        <v>1812311</v>
      </c>
      <c r="Q4434" t="s">
        <v>3</v>
      </c>
      <c r="R4434" t="s">
        <v>2</v>
      </c>
      <c r="S4434" t="s">
        <v>1</v>
      </c>
      <c r="T4434" t="s">
        <v>8</v>
      </c>
      <c r="V4434">
        <v>0</v>
      </c>
      <c r="W4434">
        <v>0</v>
      </c>
      <c r="X4434">
        <v>0</v>
      </c>
      <c r="Y4434">
        <v>0</v>
      </c>
      <c r="Z4434">
        <v>0</v>
      </c>
    </row>
    <row r="4435" spans="1:26" x14ac:dyDescent="0.2">
      <c r="A4435">
        <v>1812461</v>
      </c>
      <c r="B4435" t="s">
        <v>3</v>
      </c>
      <c r="C4435" t="s">
        <v>2</v>
      </c>
      <c r="D4435" t="s">
        <v>4</v>
      </c>
      <c r="E4435" t="s">
        <v>0</v>
      </c>
      <c r="F4435" t="s">
        <v>27</v>
      </c>
      <c r="J4435">
        <v>0</v>
      </c>
      <c r="K4435">
        <v>0</v>
      </c>
      <c r="L4435">
        <v>0</v>
      </c>
      <c r="M4435">
        <v>0</v>
      </c>
      <c r="N4435">
        <v>0</v>
      </c>
      <c r="P4435">
        <v>1812461</v>
      </c>
      <c r="Q4435" t="s">
        <v>3</v>
      </c>
      <c r="R4435" t="s">
        <v>2</v>
      </c>
      <c r="S4435" t="s">
        <v>4</v>
      </c>
      <c r="T4435" t="s">
        <v>0</v>
      </c>
      <c r="V4435">
        <v>0</v>
      </c>
      <c r="W4435">
        <v>0</v>
      </c>
      <c r="X4435">
        <v>0</v>
      </c>
      <c r="Y4435">
        <v>0</v>
      </c>
      <c r="Z4435">
        <v>0</v>
      </c>
    </row>
    <row r="4436" spans="1:26" x14ac:dyDescent="0.2">
      <c r="A4436">
        <v>1813051</v>
      </c>
      <c r="B4436" t="s">
        <v>3</v>
      </c>
      <c r="C4436" t="s">
        <v>2</v>
      </c>
      <c r="D4436" t="s">
        <v>4</v>
      </c>
      <c r="E4436" t="s">
        <v>0</v>
      </c>
      <c r="F4436" t="s">
        <v>27</v>
      </c>
      <c r="J4436">
        <v>0</v>
      </c>
      <c r="K4436">
        <v>0</v>
      </c>
      <c r="L4436">
        <v>0</v>
      </c>
      <c r="M4436">
        <v>0</v>
      </c>
      <c r="N4436">
        <v>0</v>
      </c>
      <c r="P4436">
        <v>1813051</v>
      </c>
      <c r="Q4436" t="s">
        <v>3</v>
      </c>
      <c r="R4436" t="s">
        <v>2</v>
      </c>
      <c r="S4436" t="s">
        <v>4</v>
      </c>
      <c r="T4436" t="s">
        <v>0</v>
      </c>
      <c r="V4436">
        <v>0</v>
      </c>
      <c r="W4436">
        <v>0</v>
      </c>
      <c r="X4436">
        <v>0</v>
      </c>
      <c r="Y4436">
        <v>0</v>
      </c>
      <c r="Z4436">
        <v>0</v>
      </c>
    </row>
    <row r="4437" spans="1:26" x14ac:dyDescent="0.2">
      <c r="A4437">
        <v>1813241</v>
      </c>
      <c r="B4437" t="s">
        <v>6</v>
      </c>
      <c r="C4437" t="s">
        <v>5</v>
      </c>
      <c r="D4437" t="s">
        <v>1</v>
      </c>
      <c r="E4437" t="s">
        <v>0</v>
      </c>
      <c r="F4437" t="s">
        <v>27</v>
      </c>
      <c r="J4437">
        <v>0</v>
      </c>
      <c r="K4437">
        <v>0</v>
      </c>
      <c r="L4437">
        <v>0</v>
      </c>
      <c r="M4437">
        <v>0</v>
      </c>
      <c r="N4437">
        <v>0</v>
      </c>
      <c r="P4437">
        <v>1813241</v>
      </c>
      <c r="Q4437" t="s">
        <v>6</v>
      </c>
      <c r="R4437" t="s">
        <v>5</v>
      </c>
      <c r="S4437" t="s">
        <v>1</v>
      </c>
      <c r="T4437" t="s">
        <v>0</v>
      </c>
      <c r="V4437">
        <v>0</v>
      </c>
      <c r="W4437">
        <v>0</v>
      </c>
      <c r="X4437">
        <v>0</v>
      </c>
      <c r="Y4437">
        <v>0</v>
      </c>
      <c r="Z4437">
        <v>0</v>
      </c>
    </row>
    <row r="4438" spans="1:26" x14ac:dyDescent="0.2">
      <c r="A4438">
        <v>1813431</v>
      </c>
      <c r="B4438" t="s">
        <v>3</v>
      </c>
      <c r="C4438" t="s">
        <v>2</v>
      </c>
      <c r="D4438" t="s">
        <v>1</v>
      </c>
      <c r="E4438" t="s">
        <v>8</v>
      </c>
      <c r="F4438" t="s">
        <v>27</v>
      </c>
      <c r="J4438">
        <v>0</v>
      </c>
      <c r="K4438">
        <v>0</v>
      </c>
      <c r="L4438">
        <v>0</v>
      </c>
      <c r="M4438">
        <v>0</v>
      </c>
      <c r="N4438">
        <v>0</v>
      </c>
      <c r="P4438">
        <v>1813431</v>
      </c>
      <c r="Q4438" t="s">
        <v>3</v>
      </c>
      <c r="R4438" t="s">
        <v>2</v>
      </c>
      <c r="S4438" t="s">
        <v>1</v>
      </c>
      <c r="T4438" t="s">
        <v>8</v>
      </c>
      <c r="V4438">
        <v>0</v>
      </c>
      <c r="W4438">
        <v>0</v>
      </c>
      <c r="X4438">
        <v>0</v>
      </c>
      <c r="Y4438">
        <v>0</v>
      </c>
      <c r="Z4438">
        <v>0</v>
      </c>
    </row>
    <row r="4439" spans="1:26" x14ac:dyDescent="0.2">
      <c r="A4439">
        <v>1813771</v>
      </c>
      <c r="B4439" t="s">
        <v>6</v>
      </c>
      <c r="C4439" t="s">
        <v>5</v>
      </c>
      <c r="D4439" t="s">
        <v>1</v>
      </c>
      <c r="E4439" t="s">
        <v>0</v>
      </c>
      <c r="F4439" t="s">
        <v>27</v>
      </c>
      <c r="J4439">
        <v>0</v>
      </c>
      <c r="K4439">
        <v>0</v>
      </c>
      <c r="L4439">
        <v>0</v>
      </c>
      <c r="M4439">
        <v>0</v>
      </c>
      <c r="N4439">
        <v>0</v>
      </c>
      <c r="P4439">
        <v>1813771</v>
      </c>
      <c r="Q4439" t="s">
        <v>6</v>
      </c>
      <c r="R4439" t="s">
        <v>5</v>
      </c>
      <c r="S4439" t="s">
        <v>1</v>
      </c>
      <c r="T4439" t="s">
        <v>0</v>
      </c>
      <c r="V4439">
        <v>0</v>
      </c>
      <c r="W4439">
        <v>0</v>
      </c>
      <c r="X4439">
        <v>0</v>
      </c>
      <c r="Y4439">
        <v>0</v>
      </c>
      <c r="Z4439">
        <v>0</v>
      </c>
    </row>
    <row r="4440" spans="1:26" x14ac:dyDescent="0.2">
      <c r="A4440">
        <v>1813811</v>
      </c>
      <c r="B4440" t="s">
        <v>3</v>
      </c>
      <c r="C4440" t="s">
        <v>2</v>
      </c>
      <c r="D4440" t="s">
        <v>4</v>
      </c>
      <c r="E4440" t="s">
        <v>0</v>
      </c>
      <c r="F4440" t="s">
        <v>27</v>
      </c>
      <c r="J4440">
        <v>0</v>
      </c>
      <c r="K4440">
        <v>0</v>
      </c>
      <c r="L4440">
        <v>0</v>
      </c>
      <c r="M4440">
        <v>0</v>
      </c>
      <c r="N4440">
        <v>0</v>
      </c>
      <c r="P4440">
        <v>1813811</v>
      </c>
      <c r="Q4440" t="s">
        <v>3</v>
      </c>
      <c r="R4440" t="s">
        <v>2</v>
      </c>
      <c r="S4440" t="s">
        <v>4</v>
      </c>
      <c r="T4440" t="s">
        <v>0</v>
      </c>
      <c r="V4440">
        <v>0</v>
      </c>
      <c r="W4440">
        <v>0</v>
      </c>
      <c r="X4440">
        <v>0</v>
      </c>
      <c r="Y4440">
        <v>0</v>
      </c>
      <c r="Z4440">
        <v>0</v>
      </c>
    </row>
    <row r="4441" spans="1:26" x14ac:dyDescent="0.2">
      <c r="A4441">
        <v>1813961</v>
      </c>
      <c r="B4441" t="s">
        <v>6</v>
      </c>
      <c r="C4441" t="s">
        <v>2</v>
      </c>
      <c r="D4441" t="s">
        <v>1</v>
      </c>
      <c r="E4441" t="s">
        <v>8</v>
      </c>
      <c r="F4441" t="s">
        <v>27</v>
      </c>
      <c r="J4441">
        <v>0</v>
      </c>
      <c r="K4441">
        <v>0</v>
      </c>
      <c r="L4441">
        <v>0</v>
      </c>
      <c r="M4441">
        <v>0</v>
      </c>
      <c r="N4441">
        <v>0</v>
      </c>
      <c r="P4441">
        <v>1813961</v>
      </c>
      <c r="Q4441" t="s">
        <v>6</v>
      </c>
      <c r="R4441" t="s">
        <v>2</v>
      </c>
      <c r="S4441" t="s">
        <v>1</v>
      </c>
      <c r="T4441" t="s">
        <v>8</v>
      </c>
      <c r="V4441">
        <v>0</v>
      </c>
      <c r="W4441">
        <v>0</v>
      </c>
      <c r="X4441">
        <v>0</v>
      </c>
      <c r="Y4441">
        <v>0</v>
      </c>
      <c r="Z4441">
        <v>0</v>
      </c>
    </row>
    <row r="4442" spans="1:26" x14ac:dyDescent="0.2">
      <c r="A4442">
        <v>1814171</v>
      </c>
      <c r="B4442" t="s">
        <v>3</v>
      </c>
      <c r="C4442" t="s">
        <v>2</v>
      </c>
      <c r="D4442" t="s">
        <v>4</v>
      </c>
      <c r="E4442" t="s">
        <v>8</v>
      </c>
      <c r="F4442" t="s">
        <v>27</v>
      </c>
      <c r="J4442">
        <v>0</v>
      </c>
      <c r="K4442">
        <v>0</v>
      </c>
      <c r="L4442">
        <v>0</v>
      </c>
      <c r="M4442">
        <v>0</v>
      </c>
      <c r="N4442">
        <v>0</v>
      </c>
      <c r="P4442">
        <v>1814171</v>
      </c>
      <c r="Q4442" t="s">
        <v>3</v>
      </c>
      <c r="R4442" t="s">
        <v>2</v>
      </c>
      <c r="S4442" t="s">
        <v>4</v>
      </c>
      <c r="T4442" t="s">
        <v>8</v>
      </c>
      <c r="V4442">
        <v>0</v>
      </c>
      <c r="W4442">
        <v>0</v>
      </c>
      <c r="X4442">
        <v>0</v>
      </c>
      <c r="Y4442">
        <v>0</v>
      </c>
      <c r="Z4442">
        <v>0</v>
      </c>
    </row>
    <row r="4443" spans="1:26" x14ac:dyDescent="0.2">
      <c r="A4443">
        <v>1814401</v>
      </c>
      <c r="B4443" t="s">
        <v>6</v>
      </c>
      <c r="C4443" t="s">
        <v>2</v>
      </c>
      <c r="D4443" t="s">
        <v>4</v>
      </c>
      <c r="E4443" t="s">
        <v>0</v>
      </c>
      <c r="F4443" t="s">
        <v>27</v>
      </c>
      <c r="J4443">
        <v>0</v>
      </c>
      <c r="K4443">
        <v>0</v>
      </c>
      <c r="L4443">
        <v>0</v>
      </c>
      <c r="M4443">
        <v>0</v>
      </c>
      <c r="N4443">
        <v>0</v>
      </c>
      <c r="P4443">
        <v>1814401</v>
      </c>
      <c r="Q4443" t="s">
        <v>6</v>
      </c>
      <c r="R4443" t="s">
        <v>2</v>
      </c>
      <c r="S4443" t="s">
        <v>4</v>
      </c>
      <c r="T4443" t="s">
        <v>0</v>
      </c>
      <c r="V4443">
        <v>0</v>
      </c>
      <c r="W4443">
        <v>0</v>
      </c>
      <c r="X4443">
        <v>0</v>
      </c>
      <c r="Y4443">
        <v>0</v>
      </c>
      <c r="Z4443">
        <v>0</v>
      </c>
    </row>
    <row r="4444" spans="1:26" x14ac:dyDescent="0.2">
      <c r="A4444">
        <v>1814891</v>
      </c>
      <c r="B4444" t="s">
        <v>6</v>
      </c>
      <c r="C4444" t="s">
        <v>12</v>
      </c>
      <c r="D4444" t="s">
        <v>4</v>
      </c>
      <c r="E4444" t="s">
        <v>0</v>
      </c>
      <c r="F4444" t="s">
        <v>27</v>
      </c>
      <c r="J4444">
        <v>0</v>
      </c>
      <c r="K4444">
        <v>0</v>
      </c>
      <c r="L4444">
        <v>0</v>
      </c>
      <c r="M4444">
        <v>0</v>
      </c>
      <c r="N4444">
        <v>0</v>
      </c>
      <c r="P4444">
        <v>1814891</v>
      </c>
      <c r="Q4444" t="s">
        <v>6</v>
      </c>
      <c r="R4444" t="s">
        <v>12</v>
      </c>
      <c r="S4444" t="s">
        <v>4</v>
      </c>
      <c r="T4444" t="s">
        <v>0</v>
      </c>
      <c r="V4444">
        <v>0</v>
      </c>
      <c r="W4444">
        <v>0</v>
      </c>
      <c r="X4444">
        <v>0</v>
      </c>
      <c r="Y4444">
        <v>0</v>
      </c>
      <c r="Z4444">
        <v>0</v>
      </c>
    </row>
    <row r="4445" spans="1:26" x14ac:dyDescent="0.2">
      <c r="A4445">
        <v>1814931</v>
      </c>
      <c r="B4445" t="s">
        <v>6</v>
      </c>
      <c r="C4445" t="s">
        <v>2</v>
      </c>
      <c r="D4445" t="s">
        <v>1</v>
      </c>
      <c r="E4445" t="s">
        <v>8</v>
      </c>
      <c r="F4445" t="s">
        <v>27</v>
      </c>
      <c r="J4445">
        <v>0</v>
      </c>
      <c r="K4445">
        <v>0</v>
      </c>
      <c r="L4445">
        <v>0</v>
      </c>
      <c r="M4445">
        <v>0</v>
      </c>
      <c r="N4445">
        <v>0</v>
      </c>
      <c r="P4445">
        <v>1814931</v>
      </c>
      <c r="Q4445" t="s">
        <v>6</v>
      </c>
      <c r="R4445" t="s">
        <v>2</v>
      </c>
      <c r="S4445" t="s">
        <v>1</v>
      </c>
      <c r="T4445" t="s">
        <v>8</v>
      </c>
      <c r="V4445">
        <v>0</v>
      </c>
      <c r="W4445">
        <v>0</v>
      </c>
      <c r="X4445">
        <v>0</v>
      </c>
      <c r="Y4445">
        <v>0</v>
      </c>
      <c r="Z4445">
        <v>0</v>
      </c>
    </row>
    <row r="4446" spans="1:26" x14ac:dyDescent="0.2">
      <c r="A4446">
        <v>1815141</v>
      </c>
      <c r="B4446" t="s">
        <v>3</v>
      </c>
      <c r="C4446" t="s">
        <v>2</v>
      </c>
      <c r="D4446" t="s">
        <v>4</v>
      </c>
      <c r="E4446" t="s">
        <v>8</v>
      </c>
      <c r="F4446" t="s">
        <v>27</v>
      </c>
      <c r="J4446">
        <v>0</v>
      </c>
      <c r="K4446">
        <v>0</v>
      </c>
      <c r="L4446">
        <v>0</v>
      </c>
      <c r="M4446">
        <v>0</v>
      </c>
      <c r="N4446">
        <v>0</v>
      </c>
      <c r="P4446">
        <v>1815141</v>
      </c>
      <c r="Q4446" t="s">
        <v>3</v>
      </c>
      <c r="R4446" t="s">
        <v>2</v>
      </c>
      <c r="S4446" t="s">
        <v>4</v>
      </c>
      <c r="T4446" t="s">
        <v>8</v>
      </c>
      <c r="V4446">
        <v>0</v>
      </c>
      <c r="W4446">
        <v>0</v>
      </c>
      <c r="X4446">
        <v>0</v>
      </c>
      <c r="Y4446">
        <v>0</v>
      </c>
      <c r="Z4446">
        <v>0</v>
      </c>
    </row>
    <row r="4447" spans="1:26" x14ac:dyDescent="0.2">
      <c r="A4447">
        <v>1815331</v>
      </c>
      <c r="B4447" t="s">
        <v>3</v>
      </c>
      <c r="C4447" t="s">
        <v>2</v>
      </c>
      <c r="D4447" t="s">
        <v>7</v>
      </c>
      <c r="E4447" t="s">
        <v>0</v>
      </c>
      <c r="F4447" t="s">
        <v>27</v>
      </c>
      <c r="J4447">
        <v>0</v>
      </c>
      <c r="K4447">
        <v>0</v>
      </c>
      <c r="L4447">
        <v>0</v>
      </c>
      <c r="M4447">
        <v>0</v>
      </c>
      <c r="N4447">
        <v>0</v>
      </c>
      <c r="P4447">
        <v>1815331</v>
      </c>
      <c r="Q4447" t="s">
        <v>3</v>
      </c>
      <c r="R4447" t="s">
        <v>2</v>
      </c>
      <c r="S4447" t="s">
        <v>7</v>
      </c>
      <c r="T4447" t="s">
        <v>0</v>
      </c>
      <c r="V4447">
        <v>0</v>
      </c>
      <c r="W4447">
        <v>0</v>
      </c>
      <c r="X4447">
        <v>0</v>
      </c>
      <c r="Y4447">
        <v>0</v>
      </c>
      <c r="Z4447">
        <v>0</v>
      </c>
    </row>
    <row r="4448" spans="1:26" x14ac:dyDescent="0.2">
      <c r="A4448">
        <v>1815481</v>
      </c>
      <c r="B4448" t="s">
        <v>6</v>
      </c>
      <c r="C4448" t="s">
        <v>2</v>
      </c>
      <c r="D4448" t="s">
        <v>7</v>
      </c>
      <c r="E4448" t="s">
        <v>0</v>
      </c>
      <c r="F4448" t="s">
        <v>27</v>
      </c>
      <c r="J4448">
        <v>0</v>
      </c>
      <c r="K4448">
        <v>0</v>
      </c>
      <c r="L4448">
        <v>0</v>
      </c>
      <c r="M4448">
        <v>0</v>
      </c>
      <c r="N4448">
        <v>0</v>
      </c>
      <c r="P4448">
        <v>1815481</v>
      </c>
      <c r="Q4448" t="s">
        <v>6</v>
      </c>
      <c r="R4448" t="s">
        <v>2</v>
      </c>
      <c r="S4448" t="s">
        <v>7</v>
      </c>
      <c r="T4448" t="s">
        <v>0</v>
      </c>
      <c r="V4448">
        <v>0</v>
      </c>
      <c r="W4448">
        <v>0</v>
      </c>
      <c r="X4448">
        <v>0</v>
      </c>
      <c r="Y4448">
        <v>0</v>
      </c>
      <c r="Z4448">
        <v>0</v>
      </c>
    </row>
    <row r="4449" spans="1:26" x14ac:dyDescent="0.2">
      <c r="A4449">
        <v>1815521</v>
      </c>
      <c r="B4449" t="s">
        <v>6</v>
      </c>
      <c r="C4449" t="s">
        <v>12</v>
      </c>
      <c r="D4449" t="s">
        <v>1</v>
      </c>
      <c r="E4449" t="s">
        <v>0</v>
      </c>
      <c r="F4449" t="s">
        <v>27</v>
      </c>
      <c r="J4449">
        <v>0</v>
      </c>
      <c r="K4449">
        <v>0</v>
      </c>
      <c r="L4449">
        <v>0</v>
      </c>
      <c r="M4449">
        <v>0</v>
      </c>
      <c r="N4449">
        <v>0</v>
      </c>
      <c r="P4449">
        <v>1815521</v>
      </c>
      <c r="Q4449" t="s">
        <v>6</v>
      </c>
      <c r="R4449" t="s">
        <v>12</v>
      </c>
      <c r="S4449" t="s">
        <v>1</v>
      </c>
      <c r="T4449" t="s">
        <v>0</v>
      </c>
      <c r="V4449">
        <v>0</v>
      </c>
      <c r="W4449">
        <v>0</v>
      </c>
      <c r="X4449">
        <v>0</v>
      </c>
      <c r="Y4449">
        <v>0</v>
      </c>
      <c r="Z4449">
        <v>0</v>
      </c>
    </row>
    <row r="4450" spans="1:26" x14ac:dyDescent="0.2">
      <c r="A4450">
        <v>1815671</v>
      </c>
      <c r="B4450" t="s">
        <v>13</v>
      </c>
      <c r="C4450" t="s">
        <v>2</v>
      </c>
      <c r="D4450" t="s">
        <v>1</v>
      </c>
      <c r="E4450" t="s">
        <v>8</v>
      </c>
      <c r="F4450" t="s">
        <v>27</v>
      </c>
      <c r="J4450">
        <v>0</v>
      </c>
      <c r="K4450">
        <v>0</v>
      </c>
      <c r="L4450">
        <v>0</v>
      </c>
      <c r="M4450">
        <v>0</v>
      </c>
      <c r="N4450">
        <v>0</v>
      </c>
      <c r="P4450">
        <v>1815671</v>
      </c>
      <c r="Q4450" t="s">
        <v>13</v>
      </c>
      <c r="R4450" t="s">
        <v>2</v>
      </c>
      <c r="S4450" t="s">
        <v>1</v>
      </c>
      <c r="T4450" t="s">
        <v>8</v>
      </c>
      <c r="V4450">
        <v>0</v>
      </c>
      <c r="W4450">
        <v>0</v>
      </c>
      <c r="X4450">
        <v>0</v>
      </c>
      <c r="Y4450">
        <v>0</v>
      </c>
      <c r="Z4450">
        <v>0</v>
      </c>
    </row>
    <row r="4451" spans="1:26" x14ac:dyDescent="0.2">
      <c r="A4451">
        <v>1815901</v>
      </c>
      <c r="B4451" t="s">
        <v>10</v>
      </c>
      <c r="C4451" t="s">
        <v>9</v>
      </c>
      <c r="D4451" t="s">
        <v>4</v>
      </c>
      <c r="E4451" t="s">
        <v>0</v>
      </c>
      <c r="F4451" t="s">
        <v>27</v>
      </c>
      <c r="J4451">
        <v>0</v>
      </c>
      <c r="K4451">
        <v>0</v>
      </c>
      <c r="L4451">
        <v>0</v>
      </c>
      <c r="M4451">
        <v>0</v>
      </c>
      <c r="N4451">
        <v>0</v>
      </c>
      <c r="P4451">
        <v>1815901</v>
      </c>
      <c r="Q4451" t="s">
        <v>10</v>
      </c>
      <c r="R4451" t="s">
        <v>9</v>
      </c>
      <c r="S4451" t="s">
        <v>4</v>
      </c>
      <c r="T4451" t="s">
        <v>0</v>
      </c>
      <c r="V4451">
        <v>0</v>
      </c>
      <c r="W4451">
        <v>0</v>
      </c>
      <c r="X4451">
        <v>0</v>
      </c>
      <c r="Y4451">
        <v>0</v>
      </c>
      <c r="Z4451">
        <v>0</v>
      </c>
    </row>
    <row r="4452" spans="1:26" x14ac:dyDescent="0.2">
      <c r="A4452">
        <v>1816071</v>
      </c>
      <c r="B4452" t="s">
        <v>3</v>
      </c>
      <c r="C4452" t="s">
        <v>2</v>
      </c>
      <c r="D4452" t="s">
        <v>1</v>
      </c>
      <c r="E4452" t="s">
        <v>8</v>
      </c>
      <c r="F4452" t="s">
        <v>27</v>
      </c>
      <c r="J4452">
        <v>0</v>
      </c>
      <c r="K4452">
        <v>0</v>
      </c>
      <c r="L4452">
        <v>0</v>
      </c>
      <c r="M4452">
        <v>0</v>
      </c>
      <c r="N4452">
        <v>0</v>
      </c>
      <c r="P4452">
        <v>1816071</v>
      </c>
      <c r="Q4452" t="s">
        <v>3</v>
      </c>
      <c r="R4452" t="s">
        <v>2</v>
      </c>
      <c r="S4452" t="s">
        <v>1</v>
      </c>
      <c r="T4452" t="s">
        <v>8</v>
      </c>
      <c r="V4452">
        <v>0</v>
      </c>
      <c r="W4452">
        <v>0</v>
      </c>
      <c r="X4452">
        <v>0</v>
      </c>
      <c r="Y4452">
        <v>0</v>
      </c>
      <c r="Z4452">
        <v>0</v>
      </c>
    </row>
    <row r="4453" spans="1:26" x14ac:dyDescent="0.2">
      <c r="A4453">
        <v>1816111</v>
      </c>
      <c r="B4453" t="s">
        <v>6</v>
      </c>
      <c r="C4453" t="s">
        <v>5</v>
      </c>
      <c r="D4453" t="s">
        <v>7</v>
      </c>
      <c r="E4453" t="s">
        <v>0</v>
      </c>
      <c r="F4453" t="s">
        <v>27</v>
      </c>
      <c r="J4453">
        <v>0</v>
      </c>
      <c r="K4453">
        <v>0</v>
      </c>
      <c r="L4453">
        <v>0</v>
      </c>
      <c r="M4453">
        <v>0</v>
      </c>
      <c r="N4453">
        <v>0</v>
      </c>
      <c r="P4453">
        <v>1816111</v>
      </c>
      <c r="Q4453" t="s">
        <v>6</v>
      </c>
      <c r="R4453" t="s">
        <v>5</v>
      </c>
      <c r="S4453" t="s">
        <v>7</v>
      </c>
      <c r="T4453" t="s">
        <v>0</v>
      </c>
      <c r="V4453">
        <v>0</v>
      </c>
      <c r="W4453">
        <v>0</v>
      </c>
      <c r="X4453">
        <v>0</v>
      </c>
      <c r="Y4453">
        <v>0</v>
      </c>
      <c r="Z4453">
        <v>0</v>
      </c>
    </row>
    <row r="4454" spans="1:26" x14ac:dyDescent="0.2">
      <c r="A4454">
        <v>1816981</v>
      </c>
      <c r="B4454" t="s">
        <v>3</v>
      </c>
      <c r="C4454" t="s">
        <v>2</v>
      </c>
      <c r="D4454" t="s">
        <v>7</v>
      </c>
      <c r="E4454" t="s">
        <v>8</v>
      </c>
      <c r="F4454" t="s">
        <v>27</v>
      </c>
      <c r="J4454">
        <v>0</v>
      </c>
      <c r="K4454">
        <v>0</v>
      </c>
      <c r="L4454">
        <v>0</v>
      </c>
      <c r="M4454">
        <v>0</v>
      </c>
      <c r="N4454">
        <v>0</v>
      </c>
      <c r="P4454">
        <v>1816981</v>
      </c>
      <c r="Q4454" t="s">
        <v>3</v>
      </c>
      <c r="R4454" t="s">
        <v>2</v>
      </c>
      <c r="S4454" t="s">
        <v>7</v>
      </c>
      <c r="T4454" t="s">
        <v>8</v>
      </c>
      <c r="V4454">
        <v>0</v>
      </c>
      <c r="W4454">
        <v>0</v>
      </c>
      <c r="X4454">
        <v>0</v>
      </c>
      <c r="Y4454">
        <v>0</v>
      </c>
      <c r="Z4454">
        <v>0</v>
      </c>
    </row>
    <row r="4455" spans="1:26" x14ac:dyDescent="0.2">
      <c r="A4455">
        <v>1817041</v>
      </c>
      <c r="B4455" t="s">
        <v>3</v>
      </c>
      <c r="C4455" t="s">
        <v>5</v>
      </c>
      <c r="D4455" t="s">
        <v>4</v>
      </c>
      <c r="E4455" t="s">
        <v>0</v>
      </c>
      <c r="F4455" t="s">
        <v>27</v>
      </c>
      <c r="J4455">
        <v>0</v>
      </c>
      <c r="K4455">
        <v>0</v>
      </c>
      <c r="L4455">
        <v>0</v>
      </c>
      <c r="M4455">
        <v>0</v>
      </c>
      <c r="N4455">
        <v>0</v>
      </c>
      <c r="P4455">
        <v>1817041</v>
      </c>
      <c r="Q4455" t="s">
        <v>3</v>
      </c>
      <c r="R4455" t="s">
        <v>5</v>
      </c>
      <c r="S4455" t="s">
        <v>4</v>
      </c>
      <c r="T4455" t="s">
        <v>0</v>
      </c>
      <c r="V4455">
        <v>0</v>
      </c>
      <c r="W4455">
        <v>0</v>
      </c>
      <c r="X4455">
        <v>0</v>
      </c>
      <c r="Y4455">
        <v>0</v>
      </c>
      <c r="Z4455">
        <v>0</v>
      </c>
    </row>
    <row r="4456" spans="1:26" x14ac:dyDescent="0.2">
      <c r="A4456">
        <v>1817191</v>
      </c>
      <c r="B4456" t="s">
        <v>6</v>
      </c>
      <c r="C4456" t="s">
        <v>2</v>
      </c>
      <c r="D4456" t="s">
        <v>4</v>
      </c>
      <c r="E4456" t="s">
        <v>0</v>
      </c>
      <c r="F4456" t="s">
        <v>27</v>
      </c>
      <c r="J4456">
        <v>0</v>
      </c>
      <c r="K4456">
        <v>0</v>
      </c>
      <c r="L4456">
        <v>0</v>
      </c>
      <c r="M4456">
        <v>0</v>
      </c>
      <c r="N4456">
        <v>0</v>
      </c>
      <c r="P4456">
        <v>1817191</v>
      </c>
      <c r="Q4456" t="s">
        <v>6</v>
      </c>
      <c r="R4456" t="s">
        <v>2</v>
      </c>
      <c r="S4456" t="s">
        <v>4</v>
      </c>
      <c r="T4456" t="s">
        <v>0</v>
      </c>
      <c r="V4456">
        <v>0</v>
      </c>
      <c r="W4456">
        <v>0</v>
      </c>
      <c r="X4456">
        <v>0</v>
      </c>
      <c r="Y4456">
        <v>0</v>
      </c>
      <c r="Z4456">
        <v>0</v>
      </c>
    </row>
    <row r="4457" spans="1:26" x14ac:dyDescent="0.2">
      <c r="A4457">
        <v>1817381</v>
      </c>
      <c r="B4457" t="s">
        <v>3</v>
      </c>
      <c r="C4457" t="s">
        <v>5</v>
      </c>
      <c r="D4457" t="s">
        <v>4</v>
      </c>
      <c r="E4457" t="s">
        <v>0</v>
      </c>
      <c r="F4457" t="s">
        <v>27</v>
      </c>
      <c r="J4457">
        <v>0</v>
      </c>
      <c r="K4457">
        <v>0</v>
      </c>
      <c r="L4457">
        <v>0</v>
      </c>
      <c r="M4457">
        <v>0</v>
      </c>
      <c r="N4457">
        <v>0</v>
      </c>
      <c r="P4457">
        <v>1817381</v>
      </c>
      <c r="Q4457" t="s">
        <v>3</v>
      </c>
      <c r="R4457" t="s">
        <v>5</v>
      </c>
      <c r="S4457" t="s">
        <v>4</v>
      </c>
      <c r="T4457" t="s">
        <v>0</v>
      </c>
      <c r="V4457">
        <v>0</v>
      </c>
      <c r="W4457">
        <v>0</v>
      </c>
      <c r="X4457">
        <v>0</v>
      </c>
      <c r="Y4457">
        <v>0</v>
      </c>
      <c r="Z4457">
        <v>0</v>
      </c>
    </row>
    <row r="4458" spans="1:26" x14ac:dyDescent="0.2">
      <c r="A4458">
        <v>1817421</v>
      </c>
      <c r="B4458" t="s">
        <v>6</v>
      </c>
      <c r="C4458" t="s">
        <v>2</v>
      </c>
      <c r="D4458" t="s">
        <v>1</v>
      </c>
      <c r="E4458" t="s">
        <v>0</v>
      </c>
      <c r="F4458" t="s">
        <v>27</v>
      </c>
      <c r="J4458">
        <v>0</v>
      </c>
      <c r="K4458">
        <v>0</v>
      </c>
      <c r="L4458">
        <v>0</v>
      </c>
      <c r="M4458">
        <v>0</v>
      </c>
      <c r="N4458">
        <v>0</v>
      </c>
      <c r="P4458">
        <v>1817421</v>
      </c>
      <c r="Q4458" t="s">
        <v>6</v>
      </c>
      <c r="R4458" t="s">
        <v>2</v>
      </c>
      <c r="S4458" t="s">
        <v>1</v>
      </c>
      <c r="T4458" t="s">
        <v>0</v>
      </c>
      <c r="V4458">
        <v>0</v>
      </c>
      <c r="W4458">
        <v>0</v>
      </c>
      <c r="X4458">
        <v>0</v>
      </c>
      <c r="Y4458">
        <v>0</v>
      </c>
      <c r="Z4458">
        <v>0</v>
      </c>
    </row>
    <row r="4459" spans="1:26" x14ac:dyDescent="0.2">
      <c r="A4459">
        <v>1817571</v>
      </c>
      <c r="B4459" t="s">
        <v>3</v>
      </c>
      <c r="C4459" t="s">
        <v>5</v>
      </c>
      <c r="D4459" t="s">
        <v>4</v>
      </c>
      <c r="E4459" t="s">
        <v>0</v>
      </c>
      <c r="F4459" t="s">
        <v>27</v>
      </c>
      <c r="J4459">
        <v>0</v>
      </c>
      <c r="K4459">
        <v>0</v>
      </c>
      <c r="L4459">
        <v>0</v>
      </c>
      <c r="M4459">
        <v>0</v>
      </c>
      <c r="N4459">
        <v>0</v>
      </c>
      <c r="P4459">
        <v>1817571</v>
      </c>
      <c r="Q4459" t="s">
        <v>3</v>
      </c>
      <c r="R4459" t="s">
        <v>5</v>
      </c>
      <c r="S4459" t="s">
        <v>4</v>
      </c>
      <c r="T4459" t="s">
        <v>0</v>
      </c>
      <c r="V4459">
        <v>0</v>
      </c>
      <c r="W4459">
        <v>0</v>
      </c>
      <c r="X4459">
        <v>0</v>
      </c>
      <c r="Y4459">
        <v>0</v>
      </c>
      <c r="Z4459">
        <v>0</v>
      </c>
    </row>
    <row r="4460" spans="1:26" x14ac:dyDescent="0.2">
      <c r="A4460">
        <v>1817761</v>
      </c>
      <c r="B4460" t="s">
        <v>6</v>
      </c>
      <c r="C4460" t="s">
        <v>12</v>
      </c>
      <c r="D4460" t="s">
        <v>4</v>
      </c>
      <c r="E4460" t="s">
        <v>8</v>
      </c>
      <c r="F4460" t="s">
        <v>27</v>
      </c>
      <c r="J4460">
        <v>0</v>
      </c>
      <c r="K4460">
        <v>0</v>
      </c>
      <c r="L4460">
        <v>0</v>
      </c>
      <c r="M4460">
        <v>0</v>
      </c>
      <c r="N4460">
        <v>0</v>
      </c>
      <c r="P4460">
        <v>1817761</v>
      </c>
      <c r="Q4460" t="s">
        <v>6</v>
      </c>
      <c r="R4460" t="s">
        <v>12</v>
      </c>
      <c r="S4460" t="s">
        <v>4</v>
      </c>
      <c r="T4460" t="s">
        <v>8</v>
      </c>
      <c r="V4460">
        <v>0</v>
      </c>
      <c r="W4460">
        <v>0</v>
      </c>
      <c r="X4460">
        <v>0</v>
      </c>
      <c r="Y4460">
        <v>0</v>
      </c>
      <c r="Z4460">
        <v>0</v>
      </c>
    </row>
    <row r="4461" spans="1:26" x14ac:dyDescent="0.2">
      <c r="A4461">
        <v>1817951</v>
      </c>
      <c r="B4461" t="s">
        <v>6</v>
      </c>
      <c r="C4461" t="s">
        <v>12</v>
      </c>
      <c r="D4461" t="s">
        <v>4</v>
      </c>
      <c r="E4461" t="s">
        <v>0</v>
      </c>
      <c r="F4461" t="s">
        <v>27</v>
      </c>
      <c r="J4461">
        <v>0</v>
      </c>
      <c r="K4461">
        <v>0</v>
      </c>
      <c r="L4461">
        <v>0</v>
      </c>
      <c r="M4461">
        <v>0</v>
      </c>
      <c r="N4461">
        <v>0</v>
      </c>
      <c r="P4461">
        <v>1817951</v>
      </c>
      <c r="Q4461" t="s">
        <v>6</v>
      </c>
      <c r="R4461" t="s">
        <v>12</v>
      </c>
      <c r="S4461" t="s">
        <v>4</v>
      </c>
      <c r="T4461" t="s">
        <v>0</v>
      </c>
      <c r="V4461">
        <v>0</v>
      </c>
      <c r="W4461">
        <v>0</v>
      </c>
      <c r="X4461">
        <v>0</v>
      </c>
      <c r="Y4461">
        <v>0</v>
      </c>
      <c r="Z4461">
        <v>0</v>
      </c>
    </row>
    <row r="4462" spans="1:26" x14ac:dyDescent="0.2">
      <c r="A4462">
        <v>1818011</v>
      </c>
      <c r="B4462" t="s">
        <v>3</v>
      </c>
      <c r="C4462" t="s">
        <v>2</v>
      </c>
      <c r="D4462" t="s">
        <v>1</v>
      </c>
      <c r="E4462" t="s">
        <v>0</v>
      </c>
      <c r="F4462" t="s">
        <v>27</v>
      </c>
      <c r="J4462">
        <v>0</v>
      </c>
      <c r="K4462">
        <v>0</v>
      </c>
      <c r="L4462">
        <v>0</v>
      </c>
      <c r="M4462">
        <v>0</v>
      </c>
      <c r="N4462">
        <v>0</v>
      </c>
      <c r="P4462">
        <v>1818011</v>
      </c>
      <c r="Q4462" t="s">
        <v>3</v>
      </c>
      <c r="R4462" t="s">
        <v>2</v>
      </c>
      <c r="S4462" t="s">
        <v>1</v>
      </c>
      <c r="T4462" t="s">
        <v>0</v>
      </c>
      <c r="V4462">
        <v>0</v>
      </c>
      <c r="W4462">
        <v>0</v>
      </c>
      <c r="X4462">
        <v>0</v>
      </c>
      <c r="Y4462">
        <v>0</v>
      </c>
      <c r="Z4462">
        <v>0</v>
      </c>
    </row>
    <row r="4463" spans="1:26" x14ac:dyDescent="0.2">
      <c r="A4463">
        <v>1818201</v>
      </c>
      <c r="B4463" t="s">
        <v>10</v>
      </c>
      <c r="C4463" t="s">
        <v>2</v>
      </c>
      <c r="D4463" t="s">
        <v>7</v>
      </c>
      <c r="E4463" t="s">
        <v>0</v>
      </c>
      <c r="F4463" t="s">
        <v>27</v>
      </c>
      <c r="J4463">
        <v>0</v>
      </c>
      <c r="K4463">
        <v>0</v>
      </c>
      <c r="L4463">
        <v>0</v>
      </c>
      <c r="M4463">
        <v>0</v>
      </c>
      <c r="N4463">
        <v>0</v>
      </c>
      <c r="P4463">
        <v>1818201</v>
      </c>
      <c r="Q4463" t="s">
        <v>10</v>
      </c>
      <c r="R4463" t="s">
        <v>2</v>
      </c>
      <c r="S4463" t="s">
        <v>7</v>
      </c>
      <c r="T4463" t="s">
        <v>0</v>
      </c>
      <c r="V4463">
        <v>0</v>
      </c>
      <c r="W4463">
        <v>0</v>
      </c>
      <c r="X4463">
        <v>0</v>
      </c>
      <c r="Y4463">
        <v>0</v>
      </c>
      <c r="Z4463">
        <v>0</v>
      </c>
    </row>
    <row r="4464" spans="1:26" x14ac:dyDescent="0.2">
      <c r="A4464">
        <v>1818541</v>
      </c>
      <c r="B4464" t="s">
        <v>6</v>
      </c>
      <c r="C4464" t="s">
        <v>5</v>
      </c>
      <c r="D4464" t="s">
        <v>7</v>
      </c>
      <c r="E4464" t="s">
        <v>0</v>
      </c>
      <c r="F4464" t="s">
        <v>27</v>
      </c>
      <c r="J4464">
        <v>0</v>
      </c>
      <c r="K4464">
        <v>0</v>
      </c>
      <c r="L4464">
        <v>0</v>
      </c>
      <c r="M4464">
        <v>0</v>
      </c>
      <c r="N4464">
        <v>0</v>
      </c>
      <c r="P4464">
        <v>1818541</v>
      </c>
      <c r="Q4464" t="s">
        <v>6</v>
      </c>
      <c r="R4464" t="s">
        <v>5</v>
      </c>
      <c r="S4464" t="s">
        <v>7</v>
      </c>
      <c r="T4464" t="s">
        <v>0</v>
      </c>
      <c r="V4464">
        <v>0</v>
      </c>
      <c r="W4464">
        <v>0</v>
      </c>
      <c r="X4464">
        <v>0</v>
      </c>
      <c r="Y4464">
        <v>0</v>
      </c>
      <c r="Z4464">
        <v>0</v>
      </c>
    </row>
    <row r="4465" spans="1:26" x14ac:dyDescent="0.2">
      <c r="A4465">
        <v>1818731</v>
      </c>
      <c r="B4465" t="s">
        <v>3</v>
      </c>
      <c r="C4465" t="s">
        <v>2</v>
      </c>
      <c r="D4465" t="s">
        <v>1</v>
      </c>
      <c r="E4465" t="s">
        <v>0</v>
      </c>
      <c r="F4465" t="s">
        <v>27</v>
      </c>
      <c r="J4465">
        <v>0</v>
      </c>
      <c r="K4465">
        <v>0</v>
      </c>
      <c r="L4465">
        <v>0</v>
      </c>
      <c r="M4465">
        <v>0</v>
      </c>
      <c r="N4465">
        <v>0</v>
      </c>
      <c r="P4465">
        <v>1818731</v>
      </c>
      <c r="Q4465" t="s">
        <v>3</v>
      </c>
      <c r="R4465" t="s">
        <v>2</v>
      </c>
      <c r="S4465" t="s">
        <v>1</v>
      </c>
      <c r="T4465" t="s">
        <v>0</v>
      </c>
      <c r="V4465">
        <v>0</v>
      </c>
      <c r="W4465">
        <v>0</v>
      </c>
      <c r="X4465">
        <v>0</v>
      </c>
      <c r="Y4465">
        <v>0</v>
      </c>
      <c r="Z4465">
        <v>0</v>
      </c>
    </row>
    <row r="4466" spans="1:26" x14ac:dyDescent="0.2">
      <c r="A4466">
        <v>1819091</v>
      </c>
      <c r="B4466" t="s">
        <v>6</v>
      </c>
      <c r="C4466" t="s">
        <v>12</v>
      </c>
      <c r="D4466" t="s">
        <v>7</v>
      </c>
      <c r="E4466" t="s">
        <v>0</v>
      </c>
      <c r="F4466" t="s">
        <v>27</v>
      </c>
      <c r="J4466">
        <v>0</v>
      </c>
      <c r="K4466">
        <v>0</v>
      </c>
      <c r="L4466">
        <v>0</v>
      </c>
      <c r="M4466">
        <v>0</v>
      </c>
      <c r="N4466">
        <v>0</v>
      </c>
      <c r="P4466">
        <v>1819091</v>
      </c>
      <c r="Q4466" t="s">
        <v>6</v>
      </c>
      <c r="R4466" t="s">
        <v>12</v>
      </c>
      <c r="S4466" t="s">
        <v>7</v>
      </c>
      <c r="T4466" t="s">
        <v>0</v>
      </c>
      <c r="V4466">
        <v>0</v>
      </c>
      <c r="W4466">
        <v>0</v>
      </c>
      <c r="X4466">
        <v>0</v>
      </c>
      <c r="Y4466">
        <v>0</v>
      </c>
      <c r="Z4466">
        <v>0</v>
      </c>
    </row>
    <row r="4467" spans="1:26" x14ac:dyDescent="0.2">
      <c r="A4467">
        <v>1819131</v>
      </c>
      <c r="B4467" t="s">
        <v>6</v>
      </c>
      <c r="C4467" t="s">
        <v>12</v>
      </c>
      <c r="D4467" t="s">
        <v>4</v>
      </c>
      <c r="E4467" t="s">
        <v>0</v>
      </c>
      <c r="F4467" t="s">
        <v>27</v>
      </c>
      <c r="J4467">
        <v>0</v>
      </c>
      <c r="K4467">
        <v>0</v>
      </c>
      <c r="L4467">
        <v>0</v>
      </c>
      <c r="M4467">
        <v>0</v>
      </c>
      <c r="N4467">
        <v>0</v>
      </c>
      <c r="P4467">
        <v>1819131</v>
      </c>
      <c r="Q4467" t="s">
        <v>6</v>
      </c>
      <c r="R4467" t="s">
        <v>12</v>
      </c>
      <c r="S4467" t="s">
        <v>4</v>
      </c>
      <c r="T4467" t="s">
        <v>0</v>
      </c>
      <c r="V4467">
        <v>0</v>
      </c>
      <c r="W4467">
        <v>0</v>
      </c>
      <c r="X4467">
        <v>0</v>
      </c>
      <c r="Y4467">
        <v>0</v>
      </c>
      <c r="Z4467">
        <v>0</v>
      </c>
    </row>
    <row r="4468" spans="1:26" x14ac:dyDescent="0.2">
      <c r="A4468">
        <v>1819281</v>
      </c>
      <c r="B4468" t="s">
        <v>3</v>
      </c>
      <c r="C4468" t="s">
        <v>5</v>
      </c>
      <c r="D4468" t="s">
        <v>4</v>
      </c>
      <c r="E4468" t="s">
        <v>0</v>
      </c>
      <c r="F4468" t="s">
        <v>27</v>
      </c>
      <c r="J4468">
        <v>0</v>
      </c>
      <c r="K4468">
        <v>0</v>
      </c>
      <c r="L4468">
        <v>0</v>
      </c>
      <c r="M4468">
        <v>0</v>
      </c>
      <c r="N4468">
        <v>0</v>
      </c>
      <c r="P4468">
        <v>1819281</v>
      </c>
      <c r="Q4468" t="s">
        <v>3</v>
      </c>
      <c r="R4468" t="s">
        <v>5</v>
      </c>
      <c r="S4468" t="s">
        <v>4</v>
      </c>
      <c r="T4468" t="s">
        <v>0</v>
      </c>
      <c r="V4468">
        <v>0</v>
      </c>
      <c r="W4468">
        <v>0</v>
      </c>
      <c r="X4468">
        <v>0</v>
      </c>
      <c r="Y4468">
        <v>0</v>
      </c>
      <c r="Z4468">
        <v>0</v>
      </c>
    </row>
    <row r="4469" spans="1:26" x14ac:dyDescent="0.2">
      <c r="A4469">
        <v>1819321</v>
      </c>
      <c r="B4469" t="s">
        <v>3</v>
      </c>
      <c r="C4469" t="s">
        <v>2</v>
      </c>
      <c r="D4469" t="s">
        <v>1</v>
      </c>
      <c r="E4469" t="s">
        <v>0</v>
      </c>
      <c r="F4469" t="s">
        <v>27</v>
      </c>
      <c r="J4469">
        <v>0</v>
      </c>
      <c r="K4469">
        <v>0</v>
      </c>
      <c r="L4469">
        <v>0</v>
      </c>
      <c r="M4469">
        <v>0</v>
      </c>
      <c r="N4469">
        <v>0</v>
      </c>
      <c r="P4469">
        <v>1819321</v>
      </c>
      <c r="Q4469" t="s">
        <v>3</v>
      </c>
      <c r="R4469" t="s">
        <v>2</v>
      </c>
      <c r="S4469" t="s">
        <v>1</v>
      </c>
      <c r="T4469" t="s">
        <v>0</v>
      </c>
      <c r="V4469">
        <v>0</v>
      </c>
      <c r="W4469">
        <v>0</v>
      </c>
      <c r="X4469">
        <v>0</v>
      </c>
      <c r="Y4469">
        <v>0</v>
      </c>
      <c r="Z4469">
        <v>0</v>
      </c>
    </row>
    <row r="4470" spans="1:26" x14ac:dyDescent="0.2">
      <c r="A4470">
        <v>1819701</v>
      </c>
      <c r="B4470" t="s">
        <v>6</v>
      </c>
      <c r="C4470" t="s">
        <v>2</v>
      </c>
      <c r="D4470" t="s">
        <v>4</v>
      </c>
      <c r="E4470" t="s">
        <v>0</v>
      </c>
      <c r="F4470" t="s">
        <v>27</v>
      </c>
      <c r="J4470">
        <v>0</v>
      </c>
      <c r="K4470">
        <v>0</v>
      </c>
      <c r="L4470">
        <v>0</v>
      </c>
      <c r="M4470">
        <v>0</v>
      </c>
      <c r="N4470">
        <v>0</v>
      </c>
      <c r="P4470">
        <v>1819701</v>
      </c>
      <c r="Q4470" t="s">
        <v>6</v>
      </c>
      <c r="R4470" t="s">
        <v>2</v>
      </c>
      <c r="S4470" t="s">
        <v>4</v>
      </c>
      <c r="T4470" t="s">
        <v>0</v>
      </c>
      <c r="V4470">
        <v>0</v>
      </c>
      <c r="W4470">
        <v>0</v>
      </c>
      <c r="X4470">
        <v>0</v>
      </c>
      <c r="Y4470">
        <v>0</v>
      </c>
      <c r="Z4470">
        <v>0</v>
      </c>
    </row>
    <row r="4471" spans="1:26" x14ac:dyDescent="0.2">
      <c r="A4471">
        <v>1819851</v>
      </c>
      <c r="B4471" t="s">
        <v>3</v>
      </c>
      <c r="C4471" t="s">
        <v>2</v>
      </c>
      <c r="D4471" t="s">
        <v>1</v>
      </c>
      <c r="E4471" t="s">
        <v>0</v>
      </c>
      <c r="F4471" t="s">
        <v>27</v>
      </c>
      <c r="J4471">
        <v>0</v>
      </c>
      <c r="K4471">
        <v>0</v>
      </c>
      <c r="L4471">
        <v>0</v>
      </c>
      <c r="M4471">
        <v>0</v>
      </c>
      <c r="N4471">
        <v>0</v>
      </c>
      <c r="P4471">
        <v>1819851</v>
      </c>
      <c r="Q4471" t="s">
        <v>3</v>
      </c>
      <c r="R4471" t="s">
        <v>2</v>
      </c>
      <c r="S4471" t="s">
        <v>1</v>
      </c>
      <c r="T4471" t="s">
        <v>0</v>
      </c>
      <c r="V4471">
        <v>0</v>
      </c>
      <c r="W4471">
        <v>0</v>
      </c>
      <c r="X4471">
        <v>0</v>
      </c>
      <c r="Y4471">
        <v>0</v>
      </c>
      <c r="Z4471">
        <v>0</v>
      </c>
    </row>
    <row r="4472" spans="1:26" x14ac:dyDescent="0.2">
      <c r="A4472">
        <v>1820111</v>
      </c>
      <c r="B4472" t="s">
        <v>6</v>
      </c>
      <c r="C4472" t="s">
        <v>5</v>
      </c>
      <c r="D4472" t="s">
        <v>7</v>
      </c>
      <c r="E4472" t="s">
        <v>0</v>
      </c>
      <c r="F4472" t="s">
        <v>27</v>
      </c>
      <c r="J4472">
        <v>0</v>
      </c>
      <c r="K4472">
        <v>0</v>
      </c>
      <c r="L4472">
        <v>0</v>
      </c>
      <c r="M4472">
        <v>0</v>
      </c>
      <c r="N4472">
        <v>0</v>
      </c>
      <c r="P4472">
        <v>1820111</v>
      </c>
      <c r="Q4472" t="s">
        <v>6</v>
      </c>
      <c r="R4472" t="s">
        <v>5</v>
      </c>
      <c r="S4472" t="s">
        <v>7</v>
      </c>
      <c r="T4472" t="s">
        <v>0</v>
      </c>
      <c r="V4472">
        <v>0</v>
      </c>
      <c r="W4472">
        <v>0</v>
      </c>
      <c r="X4472">
        <v>0</v>
      </c>
      <c r="Y4472">
        <v>0</v>
      </c>
      <c r="Z4472">
        <v>0</v>
      </c>
    </row>
    <row r="4473" spans="1:26" x14ac:dyDescent="0.2">
      <c r="A4473">
        <v>1820301</v>
      </c>
      <c r="B4473" t="s">
        <v>6</v>
      </c>
      <c r="C4473" t="s">
        <v>5</v>
      </c>
      <c r="D4473" t="s">
        <v>1</v>
      </c>
      <c r="E4473" t="s">
        <v>8</v>
      </c>
      <c r="F4473" t="s">
        <v>27</v>
      </c>
      <c r="J4473">
        <v>0</v>
      </c>
      <c r="K4473">
        <v>0</v>
      </c>
      <c r="L4473">
        <v>0</v>
      </c>
      <c r="M4473">
        <v>0</v>
      </c>
      <c r="N4473">
        <v>0</v>
      </c>
      <c r="P4473">
        <v>1820301</v>
      </c>
      <c r="Q4473" t="s">
        <v>6</v>
      </c>
      <c r="R4473" t="s">
        <v>5</v>
      </c>
      <c r="S4473" t="s">
        <v>1</v>
      </c>
      <c r="T4473" t="s">
        <v>8</v>
      </c>
      <c r="V4473">
        <v>0</v>
      </c>
      <c r="W4473">
        <v>0</v>
      </c>
      <c r="X4473">
        <v>0</v>
      </c>
      <c r="Y4473">
        <v>0</v>
      </c>
      <c r="Z4473">
        <v>0</v>
      </c>
    </row>
    <row r="4474" spans="1:26" x14ac:dyDescent="0.2">
      <c r="A4474">
        <v>1820451</v>
      </c>
      <c r="B4474" t="s">
        <v>3</v>
      </c>
      <c r="C4474" t="s">
        <v>2</v>
      </c>
      <c r="D4474" t="s">
        <v>1</v>
      </c>
      <c r="E4474" t="s">
        <v>0</v>
      </c>
      <c r="F4474" t="s">
        <v>27</v>
      </c>
      <c r="J4474">
        <v>0</v>
      </c>
      <c r="K4474">
        <v>0</v>
      </c>
      <c r="L4474">
        <v>0</v>
      </c>
      <c r="M4474">
        <v>0</v>
      </c>
      <c r="N4474">
        <v>0</v>
      </c>
      <c r="P4474">
        <v>1820451</v>
      </c>
      <c r="Q4474" t="s">
        <v>3</v>
      </c>
      <c r="R4474" t="s">
        <v>2</v>
      </c>
      <c r="S4474" t="s">
        <v>1</v>
      </c>
      <c r="T4474" t="s">
        <v>0</v>
      </c>
      <c r="V4474">
        <v>0</v>
      </c>
      <c r="W4474">
        <v>0</v>
      </c>
      <c r="X4474">
        <v>0</v>
      </c>
      <c r="Y4474">
        <v>0</v>
      </c>
      <c r="Z4474">
        <v>0</v>
      </c>
    </row>
    <row r="4475" spans="1:26" x14ac:dyDescent="0.2">
      <c r="A4475">
        <v>1820831</v>
      </c>
      <c r="B4475" t="s">
        <v>3</v>
      </c>
      <c r="C4475" t="s">
        <v>2</v>
      </c>
      <c r="D4475" t="s">
        <v>4</v>
      </c>
      <c r="E4475" t="s">
        <v>0</v>
      </c>
      <c r="F4475" t="s">
        <v>27</v>
      </c>
      <c r="J4475">
        <v>0</v>
      </c>
      <c r="K4475">
        <v>0</v>
      </c>
      <c r="L4475">
        <v>0</v>
      </c>
      <c r="M4475">
        <v>0</v>
      </c>
      <c r="N4475">
        <v>0</v>
      </c>
      <c r="P4475">
        <v>1820831</v>
      </c>
      <c r="Q4475" t="s">
        <v>3</v>
      </c>
      <c r="R4475" t="s">
        <v>2</v>
      </c>
      <c r="S4475" t="s">
        <v>4</v>
      </c>
      <c r="T4475" t="s">
        <v>0</v>
      </c>
      <c r="V4475">
        <v>0</v>
      </c>
      <c r="W4475">
        <v>0</v>
      </c>
      <c r="X4475">
        <v>0</v>
      </c>
      <c r="Y4475">
        <v>0</v>
      </c>
      <c r="Z4475">
        <v>0</v>
      </c>
    </row>
    <row r="4476" spans="1:26" x14ac:dyDescent="0.2">
      <c r="A4476">
        <v>1821611</v>
      </c>
      <c r="B4476" t="s">
        <v>3</v>
      </c>
      <c r="C4476" t="s">
        <v>2</v>
      </c>
      <c r="D4476" t="s">
        <v>1</v>
      </c>
      <c r="E4476" t="s">
        <v>0</v>
      </c>
      <c r="F4476" t="s">
        <v>27</v>
      </c>
      <c r="J4476">
        <v>0</v>
      </c>
      <c r="K4476">
        <v>0</v>
      </c>
      <c r="L4476">
        <v>0</v>
      </c>
      <c r="M4476">
        <v>0</v>
      </c>
      <c r="N4476">
        <v>0</v>
      </c>
      <c r="P4476">
        <v>1821611</v>
      </c>
      <c r="Q4476" t="s">
        <v>3</v>
      </c>
      <c r="R4476" t="s">
        <v>2</v>
      </c>
      <c r="S4476" t="s">
        <v>1</v>
      </c>
      <c r="T4476" t="s">
        <v>0</v>
      </c>
      <c r="V4476">
        <v>0</v>
      </c>
      <c r="W4476">
        <v>0</v>
      </c>
      <c r="X4476">
        <v>0</v>
      </c>
      <c r="Y4476">
        <v>0</v>
      </c>
      <c r="Z4476">
        <v>0</v>
      </c>
    </row>
    <row r="4477" spans="1:26" x14ac:dyDescent="0.2">
      <c r="A4477">
        <v>1822011</v>
      </c>
      <c r="B4477" t="s">
        <v>3</v>
      </c>
      <c r="C4477" t="s">
        <v>2</v>
      </c>
      <c r="D4477" t="s">
        <v>7</v>
      </c>
      <c r="E4477" t="s">
        <v>0</v>
      </c>
      <c r="F4477" t="s">
        <v>27</v>
      </c>
      <c r="J4477">
        <v>0</v>
      </c>
      <c r="K4477">
        <v>0</v>
      </c>
      <c r="L4477">
        <v>0</v>
      </c>
      <c r="M4477">
        <v>0</v>
      </c>
      <c r="N4477">
        <v>0</v>
      </c>
      <c r="P4477">
        <v>1822011</v>
      </c>
      <c r="Q4477" t="s">
        <v>3</v>
      </c>
      <c r="R4477" t="s">
        <v>2</v>
      </c>
      <c r="S4477" t="s">
        <v>7</v>
      </c>
      <c r="T4477" t="s">
        <v>0</v>
      </c>
      <c r="V4477">
        <v>0</v>
      </c>
      <c r="W4477">
        <v>0</v>
      </c>
      <c r="X4477">
        <v>0</v>
      </c>
      <c r="Y4477">
        <v>0</v>
      </c>
      <c r="Z4477">
        <v>0</v>
      </c>
    </row>
    <row r="4478" spans="1:26" x14ac:dyDescent="0.2">
      <c r="A4478">
        <v>1822201</v>
      </c>
      <c r="B4478" t="s">
        <v>3</v>
      </c>
      <c r="C4478" t="s">
        <v>2</v>
      </c>
      <c r="D4478" t="s">
        <v>1</v>
      </c>
      <c r="E4478" t="s">
        <v>0</v>
      </c>
      <c r="F4478" t="s">
        <v>27</v>
      </c>
      <c r="J4478">
        <v>0</v>
      </c>
      <c r="K4478">
        <v>0</v>
      </c>
      <c r="L4478">
        <v>0</v>
      </c>
      <c r="M4478">
        <v>0</v>
      </c>
      <c r="N4478">
        <v>0</v>
      </c>
      <c r="P4478">
        <v>1822201</v>
      </c>
      <c r="Q4478" t="s">
        <v>3</v>
      </c>
      <c r="R4478" t="s">
        <v>2</v>
      </c>
      <c r="S4478" t="s">
        <v>1</v>
      </c>
      <c r="T4478" t="s">
        <v>0</v>
      </c>
      <c r="V4478">
        <v>0</v>
      </c>
      <c r="W4478">
        <v>0</v>
      </c>
      <c r="X4478">
        <v>0</v>
      </c>
      <c r="Y4478">
        <v>0</v>
      </c>
      <c r="Z4478">
        <v>0</v>
      </c>
    </row>
    <row r="4479" spans="1:26" x14ac:dyDescent="0.2">
      <c r="A4479">
        <v>1822351</v>
      </c>
      <c r="B4479" t="s">
        <v>3</v>
      </c>
      <c r="C4479" t="s">
        <v>2</v>
      </c>
      <c r="D4479" t="s">
        <v>1</v>
      </c>
      <c r="E4479" t="s">
        <v>0</v>
      </c>
      <c r="F4479" t="s">
        <v>27</v>
      </c>
      <c r="J4479">
        <v>0</v>
      </c>
      <c r="K4479">
        <v>0</v>
      </c>
      <c r="L4479">
        <v>0</v>
      </c>
      <c r="M4479">
        <v>0</v>
      </c>
      <c r="N4479">
        <v>0</v>
      </c>
      <c r="P4479">
        <v>1822351</v>
      </c>
      <c r="Q4479" t="s">
        <v>3</v>
      </c>
      <c r="R4479" t="s">
        <v>2</v>
      </c>
      <c r="S4479" t="s">
        <v>1</v>
      </c>
      <c r="T4479" t="s">
        <v>0</v>
      </c>
      <c r="V4479">
        <v>0</v>
      </c>
      <c r="W4479">
        <v>0</v>
      </c>
      <c r="X4479">
        <v>0</v>
      </c>
      <c r="Y4479">
        <v>0</v>
      </c>
      <c r="Z4479">
        <v>0</v>
      </c>
    </row>
    <row r="4480" spans="1:26" x14ac:dyDescent="0.2">
      <c r="A4480">
        <v>1822541</v>
      </c>
      <c r="B4480" t="s">
        <v>3</v>
      </c>
      <c r="C4480" t="s">
        <v>2</v>
      </c>
      <c r="D4480" t="s">
        <v>4</v>
      </c>
      <c r="E4480" t="s">
        <v>0</v>
      </c>
      <c r="F4480" t="s">
        <v>27</v>
      </c>
      <c r="J4480">
        <v>0</v>
      </c>
      <c r="K4480">
        <v>0</v>
      </c>
      <c r="L4480">
        <v>0</v>
      </c>
      <c r="M4480">
        <v>0</v>
      </c>
      <c r="N4480">
        <v>0</v>
      </c>
      <c r="P4480">
        <v>1822541</v>
      </c>
      <c r="Q4480" t="s">
        <v>3</v>
      </c>
      <c r="R4480" t="s">
        <v>2</v>
      </c>
      <c r="S4480" t="s">
        <v>4</v>
      </c>
      <c r="T4480" t="s">
        <v>0</v>
      </c>
      <c r="V4480">
        <v>0</v>
      </c>
      <c r="W4480">
        <v>0</v>
      </c>
      <c r="X4480">
        <v>0</v>
      </c>
      <c r="Y4480">
        <v>0</v>
      </c>
      <c r="Z4480">
        <v>0</v>
      </c>
    </row>
    <row r="4481" spans="1:26" x14ac:dyDescent="0.2">
      <c r="A4481">
        <v>1823091</v>
      </c>
      <c r="B4481" t="s">
        <v>3</v>
      </c>
      <c r="C4481" t="s">
        <v>11</v>
      </c>
      <c r="D4481" t="s">
        <v>4</v>
      </c>
      <c r="E4481" t="s">
        <v>0</v>
      </c>
      <c r="F4481" t="s">
        <v>27</v>
      </c>
      <c r="J4481">
        <v>0</v>
      </c>
      <c r="K4481">
        <v>0</v>
      </c>
      <c r="L4481">
        <v>0</v>
      </c>
      <c r="M4481">
        <v>0</v>
      </c>
      <c r="N4481">
        <v>0</v>
      </c>
      <c r="P4481">
        <v>1823091</v>
      </c>
      <c r="Q4481" t="s">
        <v>3</v>
      </c>
      <c r="R4481" t="s">
        <v>11</v>
      </c>
      <c r="S4481" t="s">
        <v>4</v>
      </c>
      <c r="T4481" t="s">
        <v>0</v>
      </c>
      <c r="V4481">
        <v>0</v>
      </c>
      <c r="W4481">
        <v>0</v>
      </c>
      <c r="X4481">
        <v>0</v>
      </c>
      <c r="Y4481">
        <v>0</v>
      </c>
      <c r="Z4481">
        <v>0</v>
      </c>
    </row>
    <row r="4482" spans="1:26" x14ac:dyDescent="0.2">
      <c r="A4482">
        <v>1823131</v>
      </c>
      <c r="B4482" t="s">
        <v>6</v>
      </c>
      <c r="C4482" t="s">
        <v>11</v>
      </c>
      <c r="D4482" t="s">
        <v>4</v>
      </c>
      <c r="E4482" t="s">
        <v>0</v>
      </c>
      <c r="F4482" t="s">
        <v>27</v>
      </c>
      <c r="J4482">
        <v>0</v>
      </c>
      <c r="K4482">
        <v>0</v>
      </c>
      <c r="L4482">
        <v>0</v>
      </c>
      <c r="M4482">
        <v>0</v>
      </c>
      <c r="N4482">
        <v>0</v>
      </c>
      <c r="P4482">
        <v>1823131</v>
      </c>
      <c r="Q4482" t="s">
        <v>6</v>
      </c>
      <c r="R4482" t="s">
        <v>11</v>
      </c>
      <c r="S4482" t="s">
        <v>4</v>
      </c>
      <c r="T4482" t="s">
        <v>0</v>
      </c>
      <c r="V4482">
        <v>0</v>
      </c>
      <c r="W4482">
        <v>0</v>
      </c>
      <c r="X4482">
        <v>0</v>
      </c>
      <c r="Y4482">
        <v>0</v>
      </c>
      <c r="Z4482">
        <v>0</v>
      </c>
    </row>
    <row r="4483" spans="1:26" x14ac:dyDescent="0.2">
      <c r="A4483">
        <v>1823321</v>
      </c>
      <c r="B4483" t="s">
        <v>3</v>
      </c>
      <c r="C4483" t="s">
        <v>2</v>
      </c>
      <c r="D4483" t="s">
        <v>1</v>
      </c>
      <c r="E4483" t="s">
        <v>0</v>
      </c>
      <c r="F4483" t="s">
        <v>27</v>
      </c>
      <c r="J4483">
        <v>0</v>
      </c>
      <c r="K4483">
        <v>0</v>
      </c>
      <c r="L4483">
        <v>0</v>
      </c>
      <c r="M4483">
        <v>0</v>
      </c>
      <c r="N4483">
        <v>0</v>
      </c>
      <c r="P4483">
        <v>1823321</v>
      </c>
      <c r="Q4483" t="s">
        <v>3</v>
      </c>
      <c r="R4483" t="s">
        <v>2</v>
      </c>
      <c r="S4483" t="s">
        <v>1</v>
      </c>
      <c r="T4483" t="s">
        <v>0</v>
      </c>
      <c r="V4483">
        <v>0</v>
      </c>
      <c r="W4483">
        <v>0</v>
      </c>
      <c r="X4483">
        <v>0</v>
      </c>
      <c r="Y4483">
        <v>0</v>
      </c>
      <c r="Z4483">
        <v>0</v>
      </c>
    </row>
    <row r="4484" spans="1:26" x14ac:dyDescent="0.2">
      <c r="A4484">
        <v>1823511</v>
      </c>
      <c r="B4484" t="s">
        <v>6</v>
      </c>
      <c r="C4484" t="s">
        <v>5</v>
      </c>
      <c r="D4484" t="s">
        <v>4</v>
      </c>
      <c r="E4484" t="s">
        <v>0</v>
      </c>
      <c r="F4484" t="s">
        <v>27</v>
      </c>
      <c r="J4484">
        <v>0</v>
      </c>
      <c r="K4484">
        <v>0</v>
      </c>
      <c r="L4484">
        <v>0</v>
      </c>
      <c r="M4484">
        <v>0</v>
      </c>
      <c r="N4484">
        <v>0</v>
      </c>
      <c r="P4484">
        <v>1823511</v>
      </c>
      <c r="Q4484" t="s">
        <v>6</v>
      </c>
      <c r="R4484" t="s">
        <v>5</v>
      </c>
      <c r="S4484" t="s">
        <v>4</v>
      </c>
      <c r="T4484" t="s">
        <v>0</v>
      </c>
      <c r="V4484">
        <v>0</v>
      </c>
      <c r="W4484">
        <v>0</v>
      </c>
      <c r="X4484">
        <v>0</v>
      </c>
      <c r="Y4484">
        <v>0</v>
      </c>
      <c r="Z4484">
        <v>0</v>
      </c>
    </row>
    <row r="4485" spans="1:26" x14ac:dyDescent="0.2">
      <c r="A4485">
        <v>1824101</v>
      </c>
      <c r="B4485" t="s">
        <v>3</v>
      </c>
      <c r="C4485" t="s">
        <v>5</v>
      </c>
      <c r="D4485" t="s">
        <v>4</v>
      </c>
      <c r="E4485" t="s">
        <v>0</v>
      </c>
      <c r="F4485" t="s">
        <v>27</v>
      </c>
      <c r="J4485">
        <v>0</v>
      </c>
      <c r="K4485">
        <v>0</v>
      </c>
      <c r="L4485">
        <v>0</v>
      </c>
      <c r="M4485">
        <v>0</v>
      </c>
      <c r="N4485">
        <v>0</v>
      </c>
      <c r="P4485">
        <v>1824101</v>
      </c>
      <c r="Q4485" t="s">
        <v>3</v>
      </c>
      <c r="R4485" t="s">
        <v>5</v>
      </c>
      <c r="S4485" t="s">
        <v>4</v>
      </c>
      <c r="T4485" t="s">
        <v>0</v>
      </c>
      <c r="V4485">
        <v>0</v>
      </c>
      <c r="W4485">
        <v>0</v>
      </c>
      <c r="X4485">
        <v>0</v>
      </c>
      <c r="Y4485">
        <v>0</v>
      </c>
      <c r="Z4485">
        <v>0</v>
      </c>
    </row>
    <row r="4486" spans="1:26" x14ac:dyDescent="0.2">
      <c r="A4486">
        <v>1824441</v>
      </c>
      <c r="B4486" t="s">
        <v>13</v>
      </c>
      <c r="C4486" t="s">
        <v>9</v>
      </c>
      <c r="E4486" t="s">
        <v>0</v>
      </c>
      <c r="F4486" t="s">
        <v>27</v>
      </c>
      <c r="J4486">
        <v>0</v>
      </c>
      <c r="K4486">
        <v>0</v>
      </c>
      <c r="L4486">
        <v>0</v>
      </c>
      <c r="M4486">
        <v>0</v>
      </c>
      <c r="N4486">
        <v>0</v>
      </c>
      <c r="P4486">
        <v>1824441</v>
      </c>
      <c r="Q4486" t="s">
        <v>13</v>
      </c>
      <c r="R4486" t="s">
        <v>9</v>
      </c>
      <c r="S4486" t="s">
        <v>24</v>
      </c>
      <c r="T4486" t="s">
        <v>0</v>
      </c>
      <c r="V4486">
        <v>0</v>
      </c>
      <c r="W4486">
        <v>0</v>
      </c>
      <c r="X4486">
        <v>0</v>
      </c>
      <c r="Y4486">
        <v>0</v>
      </c>
      <c r="Z4486">
        <v>0</v>
      </c>
    </row>
    <row r="4487" spans="1:26" x14ac:dyDescent="0.2">
      <c r="A4487">
        <v>1824631</v>
      </c>
      <c r="B4487" t="s">
        <v>3</v>
      </c>
      <c r="C4487" t="s">
        <v>5</v>
      </c>
      <c r="D4487" t="s">
        <v>7</v>
      </c>
      <c r="E4487" t="s">
        <v>0</v>
      </c>
      <c r="F4487" t="s">
        <v>27</v>
      </c>
      <c r="J4487">
        <v>0</v>
      </c>
      <c r="K4487">
        <v>0</v>
      </c>
      <c r="L4487">
        <v>0</v>
      </c>
      <c r="M4487">
        <v>1</v>
      </c>
      <c r="N4487">
        <v>0</v>
      </c>
      <c r="P4487">
        <v>1824631</v>
      </c>
      <c r="Q4487" t="s">
        <v>3</v>
      </c>
      <c r="R4487" t="s">
        <v>5</v>
      </c>
      <c r="S4487" t="s">
        <v>7</v>
      </c>
      <c r="T4487" t="s">
        <v>0</v>
      </c>
      <c r="V4487">
        <v>0</v>
      </c>
      <c r="W4487">
        <v>0</v>
      </c>
      <c r="X4487">
        <v>0</v>
      </c>
      <c r="Y4487">
        <v>0</v>
      </c>
      <c r="Z4487">
        <v>0</v>
      </c>
    </row>
    <row r="4488" spans="1:26" x14ac:dyDescent="0.2">
      <c r="A4488">
        <v>1825031</v>
      </c>
      <c r="B4488" t="s">
        <v>3</v>
      </c>
      <c r="C4488" t="s">
        <v>5</v>
      </c>
      <c r="D4488" t="s">
        <v>7</v>
      </c>
      <c r="E4488" t="s">
        <v>8</v>
      </c>
      <c r="F4488" t="s">
        <v>27</v>
      </c>
      <c r="J4488">
        <v>0</v>
      </c>
      <c r="K4488">
        <v>0</v>
      </c>
      <c r="L4488">
        <v>0</v>
      </c>
      <c r="M4488">
        <v>0</v>
      </c>
      <c r="N4488">
        <v>0</v>
      </c>
      <c r="P4488">
        <v>1825031</v>
      </c>
      <c r="Q4488" t="s">
        <v>3</v>
      </c>
      <c r="R4488" t="s">
        <v>5</v>
      </c>
      <c r="S4488" t="s">
        <v>7</v>
      </c>
      <c r="T4488" t="s">
        <v>8</v>
      </c>
      <c r="V4488">
        <v>0</v>
      </c>
      <c r="W4488">
        <v>0</v>
      </c>
      <c r="X4488">
        <v>0</v>
      </c>
      <c r="Y4488">
        <v>0</v>
      </c>
      <c r="Z4488">
        <v>0</v>
      </c>
    </row>
    <row r="4489" spans="1:26" x14ac:dyDescent="0.2">
      <c r="A4489">
        <v>1825181</v>
      </c>
      <c r="B4489" t="s">
        <v>10</v>
      </c>
      <c r="C4489" t="s">
        <v>5</v>
      </c>
      <c r="D4489" t="s">
        <v>1</v>
      </c>
      <c r="E4489" t="s">
        <v>0</v>
      </c>
      <c r="F4489" t="s">
        <v>27</v>
      </c>
      <c r="J4489">
        <v>0</v>
      </c>
      <c r="K4489">
        <v>0</v>
      </c>
      <c r="L4489">
        <v>0</v>
      </c>
      <c r="M4489">
        <v>0</v>
      </c>
      <c r="N4489">
        <v>0</v>
      </c>
      <c r="P4489">
        <v>1825181</v>
      </c>
      <c r="Q4489" t="s">
        <v>10</v>
      </c>
      <c r="R4489" t="s">
        <v>5</v>
      </c>
      <c r="S4489" t="s">
        <v>1</v>
      </c>
      <c r="T4489" t="s">
        <v>0</v>
      </c>
      <c r="V4489">
        <v>0</v>
      </c>
      <c r="W4489">
        <v>0</v>
      </c>
      <c r="X4489">
        <v>0</v>
      </c>
      <c r="Y4489">
        <v>0</v>
      </c>
      <c r="Z4489">
        <v>0</v>
      </c>
    </row>
    <row r="4490" spans="1:26" x14ac:dyDescent="0.2">
      <c r="A4490">
        <v>1825601</v>
      </c>
      <c r="B4490" t="s">
        <v>6</v>
      </c>
      <c r="C4490" t="s">
        <v>11</v>
      </c>
      <c r="D4490" t="s">
        <v>4</v>
      </c>
      <c r="E4490" t="s">
        <v>0</v>
      </c>
      <c r="F4490" t="s">
        <v>27</v>
      </c>
      <c r="J4490">
        <v>0</v>
      </c>
      <c r="K4490">
        <v>0</v>
      </c>
      <c r="L4490">
        <v>0</v>
      </c>
      <c r="M4490">
        <v>0</v>
      </c>
      <c r="N4490">
        <v>0</v>
      </c>
      <c r="P4490">
        <v>1825601</v>
      </c>
      <c r="Q4490" t="s">
        <v>6</v>
      </c>
      <c r="R4490" t="s">
        <v>11</v>
      </c>
      <c r="S4490" t="s">
        <v>4</v>
      </c>
      <c r="T4490" t="s">
        <v>0</v>
      </c>
      <c r="V4490">
        <v>0</v>
      </c>
      <c r="W4490">
        <v>0</v>
      </c>
      <c r="X4490">
        <v>0</v>
      </c>
      <c r="Y4490">
        <v>0</v>
      </c>
      <c r="Z4490">
        <v>0</v>
      </c>
    </row>
    <row r="4491" spans="1:26" x14ac:dyDescent="0.2">
      <c r="A4491">
        <v>1825751</v>
      </c>
      <c r="B4491" t="s">
        <v>3</v>
      </c>
      <c r="C4491" t="s">
        <v>2</v>
      </c>
      <c r="D4491" t="s">
        <v>1</v>
      </c>
      <c r="E4491" t="s">
        <v>0</v>
      </c>
      <c r="F4491" t="s">
        <v>27</v>
      </c>
      <c r="J4491">
        <v>0</v>
      </c>
      <c r="K4491">
        <v>0</v>
      </c>
      <c r="L4491">
        <v>0</v>
      </c>
      <c r="M4491">
        <v>0</v>
      </c>
      <c r="N4491">
        <v>0</v>
      </c>
      <c r="P4491">
        <v>1825751</v>
      </c>
      <c r="Q4491" t="s">
        <v>3</v>
      </c>
      <c r="R4491" t="s">
        <v>2</v>
      </c>
      <c r="S4491" t="s">
        <v>1</v>
      </c>
      <c r="T4491" t="s">
        <v>0</v>
      </c>
      <c r="V4491">
        <v>0</v>
      </c>
      <c r="W4491">
        <v>0</v>
      </c>
      <c r="X4491">
        <v>0</v>
      </c>
      <c r="Y4491">
        <v>0</v>
      </c>
      <c r="Z4491">
        <v>0</v>
      </c>
    </row>
    <row r="4492" spans="1:26" x14ac:dyDescent="0.2">
      <c r="A4492">
        <v>1826491</v>
      </c>
      <c r="B4492" t="s">
        <v>3</v>
      </c>
      <c r="C4492" t="s">
        <v>5</v>
      </c>
      <c r="D4492" t="s">
        <v>7</v>
      </c>
      <c r="E4492" t="s">
        <v>0</v>
      </c>
      <c r="F4492" t="s">
        <v>27</v>
      </c>
      <c r="J4492">
        <v>0</v>
      </c>
      <c r="K4492">
        <v>0</v>
      </c>
      <c r="L4492">
        <v>0</v>
      </c>
      <c r="M4492">
        <v>0</v>
      </c>
      <c r="N4492">
        <v>0</v>
      </c>
      <c r="P4492">
        <v>1826491</v>
      </c>
      <c r="Q4492" t="s">
        <v>3</v>
      </c>
      <c r="R4492" t="s">
        <v>5</v>
      </c>
      <c r="S4492" t="s">
        <v>7</v>
      </c>
      <c r="T4492" t="s">
        <v>0</v>
      </c>
      <c r="V4492">
        <v>0</v>
      </c>
      <c r="W4492">
        <v>0</v>
      </c>
      <c r="X4492">
        <v>0</v>
      </c>
      <c r="Y4492">
        <v>0</v>
      </c>
      <c r="Z4492">
        <v>0</v>
      </c>
    </row>
    <row r="4493" spans="1:26" x14ac:dyDescent="0.2">
      <c r="A4493">
        <v>1826531</v>
      </c>
      <c r="B4493" t="s">
        <v>6</v>
      </c>
      <c r="C4493" t="s">
        <v>5</v>
      </c>
      <c r="D4493" t="s">
        <v>1</v>
      </c>
      <c r="E4493" t="s">
        <v>0</v>
      </c>
      <c r="F4493" t="s">
        <v>27</v>
      </c>
      <c r="J4493">
        <v>0</v>
      </c>
      <c r="K4493">
        <v>0</v>
      </c>
      <c r="L4493">
        <v>0</v>
      </c>
      <c r="M4493">
        <v>0</v>
      </c>
      <c r="N4493">
        <v>0</v>
      </c>
      <c r="P4493">
        <v>1826531</v>
      </c>
      <c r="Q4493" t="s">
        <v>6</v>
      </c>
      <c r="R4493" t="s">
        <v>5</v>
      </c>
      <c r="S4493" t="s">
        <v>1</v>
      </c>
      <c r="T4493" t="s">
        <v>0</v>
      </c>
      <c r="V4493">
        <v>0</v>
      </c>
      <c r="W4493">
        <v>0</v>
      </c>
      <c r="X4493">
        <v>0</v>
      </c>
      <c r="Y4493">
        <v>0</v>
      </c>
      <c r="Z4493">
        <v>0</v>
      </c>
    </row>
    <row r="4494" spans="1:26" x14ac:dyDescent="0.2">
      <c r="A4494">
        <v>1826721</v>
      </c>
      <c r="B4494" t="s">
        <v>3</v>
      </c>
      <c r="C4494" t="s">
        <v>5</v>
      </c>
      <c r="D4494" t="s">
        <v>4</v>
      </c>
      <c r="E4494" t="s">
        <v>0</v>
      </c>
      <c r="F4494" t="s">
        <v>27</v>
      </c>
      <c r="J4494">
        <v>0</v>
      </c>
      <c r="K4494">
        <v>0</v>
      </c>
      <c r="L4494">
        <v>0</v>
      </c>
      <c r="M4494">
        <v>0</v>
      </c>
      <c r="N4494">
        <v>0</v>
      </c>
      <c r="P4494">
        <v>1826721</v>
      </c>
      <c r="Q4494" t="s">
        <v>3</v>
      </c>
      <c r="R4494" t="s">
        <v>5</v>
      </c>
      <c r="S4494" t="s">
        <v>4</v>
      </c>
      <c r="T4494" t="s">
        <v>0</v>
      </c>
      <c r="V4494">
        <v>0</v>
      </c>
      <c r="W4494">
        <v>0</v>
      </c>
      <c r="X4494">
        <v>0</v>
      </c>
      <c r="Y4494">
        <v>0</v>
      </c>
      <c r="Z4494">
        <v>0</v>
      </c>
    </row>
    <row r="4495" spans="1:26" x14ac:dyDescent="0.2">
      <c r="A4495">
        <v>1827501</v>
      </c>
      <c r="B4495" t="s">
        <v>10</v>
      </c>
      <c r="C4495" t="s">
        <v>5</v>
      </c>
      <c r="D4495" t="s">
        <v>7</v>
      </c>
      <c r="E4495" t="s">
        <v>8</v>
      </c>
      <c r="F4495" t="s">
        <v>27</v>
      </c>
      <c r="J4495">
        <v>0</v>
      </c>
      <c r="K4495">
        <v>0</v>
      </c>
      <c r="L4495">
        <v>0</v>
      </c>
      <c r="M4495">
        <v>0</v>
      </c>
      <c r="N4495">
        <v>0</v>
      </c>
      <c r="P4495">
        <v>1827501</v>
      </c>
      <c r="Q4495" t="s">
        <v>10</v>
      </c>
      <c r="R4495" t="s">
        <v>5</v>
      </c>
      <c r="S4495" t="s">
        <v>7</v>
      </c>
      <c r="T4495" t="s">
        <v>8</v>
      </c>
      <c r="V4495">
        <v>0</v>
      </c>
      <c r="W4495">
        <v>0</v>
      </c>
      <c r="X4495">
        <v>0</v>
      </c>
      <c r="Y4495">
        <v>0</v>
      </c>
      <c r="Z4495">
        <v>0</v>
      </c>
    </row>
    <row r="4496" spans="1:26" x14ac:dyDescent="0.2">
      <c r="A4496">
        <v>1827991</v>
      </c>
      <c r="B4496" t="s">
        <v>6</v>
      </c>
      <c r="C4496" t="s">
        <v>9</v>
      </c>
      <c r="D4496" t="s">
        <v>1</v>
      </c>
      <c r="E4496" t="s">
        <v>0</v>
      </c>
      <c r="F4496" t="s">
        <v>27</v>
      </c>
      <c r="J4496">
        <v>0</v>
      </c>
      <c r="K4496">
        <v>0</v>
      </c>
      <c r="L4496">
        <v>0</v>
      </c>
      <c r="M4496">
        <v>0</v>
      </c>
      <c r="N4496">
        <v>0</v>
      </c>
      <c r="P4496">
        <v>1827991</v>
      </c>
      <c r="Q4496" t="s">
        <v>6</v>
      </c>
      <c r="R4496" t="s">
        <v>9</v>
      </c>
      <c r="S4496" t="s">
        <v>1</v>
      </c>
      <c r="T4496" t="s">
        <v>0</v>
      </c>
      <c r="V4496">
        <v>0</v>
      </c>
      <c r="W4496">
        <v>0</v>
      </c>
      <c r="X4496">
        <v>0</v>
      </c>
      <c r="Y4496">
        <v>0</v>
      </c>
      <c r="Z4496">
        <v>0</v>
      </c>
    </row>
    <row r="4497" spans="1:26" x14ac:dyDescent="0.2">
      <c r="A4497">
        <v>1828621</v>
      </c>
      <c r="B4497" t="s">
        <v>3</v>
      </c>
      <c r="C4497" t="s">
        <v>2</v>
      </c>
      <c r="D4497" t="s">
        <v>1</v>
      </c>
      <c r="E4497" t="s">
        <v>0</v>
      </c>
      <c r="F4497" t="s">
        <v>27</v>
      </c>
      <c r="J4497">
        <v>0</v>
      </c>
      <c r="K4497">
        <v>0</v>
      </c>
      <c r="L4497">
        <v>0</v>
      </c>
      <c r="M4497">
        <v>0</v>
      </c>
      <c r="N4497">
        <v>0</v>
      </c>
      <c r="P4497">
        <v>1828621</v>
      </c>
      <c r="Q4497" t="s">
        <v>3</v>
      </c>
      <c r="R4497" t="s">
        <v>2</v>
      </c>
      <c r="S4497" t="s">
        <v>1</v>
      </c>
      <c r="T4497" t="s">
        <v>0</v>
      </c>
      <c r="V4497">
        <v>0</v>
      </c>
      <c r="W4497">
        <v>0</v>
      </c>
      <c r="X4497">
        <v>0</v>
      </c>
      <c r="Y4497">
        <v>0</v>
      </c>
      <c r="Z4497">
        <v>0</v>
      </c>
    </row>
    <row r="4498" spans="1:26" x14ac:dyDescent="0.2">
      <c r="A4498">
        <v>1828771</v>
      </c>
      <c r="B4498" t="s">
        <v>6</v>
      </c>
      <c r="C4498" t="s">
        <v>5</v>
      </c>
      <c r="D4498" t="s">
        <v>4</v>
      </c>
      <c r="E4498" t="s">
        <v>0</v>
      </c>
      <c r="F4498" t="s">
        <v>27</v>
      </c>
      <c r="J4498">
        <v>0</v>
      </c>
      <c r="K4498">
        <v>0</v>
      </c>
      <c r="L4498">
        <v>0</v>
      </c>
      <c r="M4498">
        <v>0</v>
      </c>
      <c r="N4498">
        <v>0</v>
      </c>
      <c r="P4498">
        <v>1828771</v>
      </c>
      <c r="Q4498" t="s">
        <v>6</v>
      </c>
      <c r="R4498" t="s">
        <v>5</v>
      </c>
      <c r="S4498" t="s">
        <v>4</v>
      </c>
      <c r="T4498" t="s">
        <v>0</v>
      </c>
      <c r="V4498">
        <v>0</v>
      </c>
      <c r="W4498">
        <v>0</v>
      </c>
      <c r="X4498">
        <v>0</v>
      </c>
      <c r="Y4498">
        <v>0</v>
      </c>
      <c r="Z4498">
        <v>0</v>
      </c>
    </row>
    <row r="4499" spans="1:26" x14ac:dyDescent="0.2">
      <c r="A4499">
        <v>1828961</v>
      </c>
      <c r="B4499" t="s">
        <v>3</v>
      </c>
      <c r="C4499" t="s">
        <v>5</v>
      </c>
      <c r="D4499" t="s">
        <v>4</v>
      </c>
      <c r="E4499" t="s">
        <v>0</v>
      </c>
      <c r="F4499" t="s">
        <v>27</v>
      </c>
      <c r="J4499">
        <v>0</v>
      </c>
      <c r="K4499">
        <v>0</v>
      </c>
      <c r="L4499">
        <v>0</v>
      </c>
      <c r="M4499">
        <v>0</v>
      </c>
      <c r="N4499">
        <v>0</v>
      </c>
      <c r="P4499">
        <v>1828961</v>
      </c>
      <c r="Q4499" t="s">
        <v>3</v>
      </c>
      <c r="R4499" t="s">
        <v>5</v>
      </c>
      <c r="S4499" t="s">
        <v>4</v>
      </c>
      <c r="T4499" t="s">
        <v>0</v>
      </c>
      <c r="V4499">
        <v>0</v>
      </c>
      <c r="W4499">
        <v>0</v>
      </c>
      <c r="X4499">
        <v>0</v>
      </c>
      <c r="Y4499">
        <v>0</v>
      </c>
      <c r="Z4499">
        <v>0</v>
      </c>
    </row>
    <row r="4500" spans="1:26" x14ac:dyDescent="0.2">
      <c r="A4500">
        <v>1829401</v>
      </c>
      <c r="B4500" t="s">
        <v>10</v>
      </c>
      <c r="C4500" t="s">
        <v>2</v>
      </c>
      <c r="D4500" t="s">
        <v>4</v>
      </c>
      <c r="E4500" t="s">
        <v>8</v>
      </c>
      <c r="F4500" t="s">
        <v>27</v>
      </c>
      <c r="J4500">
        <v>0</v>
      </c>
      <c r="K4500">
        <v>0</v>
      </c>
      <c r="L4500">
        <v>0</v>
      </c>
      <c r="M4500">
        <v>0</v>
      </c>
      <c r="N4500">
        <v>0</v>
      </c>
      <c r="P4500">
        <v>1829401</v>
      </c>
      <c r="Q4500" t="s">
        <v>10</v>
      </c>
      <c r="R4500" t="s">
        <v>2</v>
      </c>
      <c r="S4500" t="s">
        <v>4</v>
      </c>
      <c r="T4500" t="s">
        <v>8</v>
      </c>
      <c r="V4500">
        <v>0</v>
      </c>
      <c r="W4500">
        <v>0</v>
      </c>
      <c r="X4500">
        <v>0</v>
      </c>
      <c r="Y4500">
        <v>0</v>
      </c>
      <c r="Z4500">
        <v>0</v>
      </c>
    </row>
    <row r="4501" spans="1:26" x14ac:dyDescent="0.2">
      <c r="A4501">
        <v>1829741</v>
      </c>
      <c r="B4501" t="s">
        <v>6</v>
      </c>
      <c r="C4501" t="s">
        <v>11</v>
      </c>
      <c r="D4501" t="s">
        <v>4</v>
      </c>
      <c r="E4501" t="s">
        <v>0</v>
      </c>
      <c r="F4501" t="s">
        <v>27</v>
      </c>
      <c r="J4501">
        <v>0</v>
      </c>
      <c r="K4501">
        <v>0</v>
      </c>
      <c r="L4501">
        <v>0</v>
      </c>
      <c r="M4501">
        <v>0</v>
      </c>
      <c r="N4501">
        <v>0</v>
      </c>
      <c r="P4501">
        <v>1829741</v>
      </c>
      <c r="Q4501" t="s">
        <v>6</v>
      </c>
      <c r="R4501" t="s">
        <v>11</v>
      </c>
      <c r="S4501" t="s">
        <v>4</v>
      </c>
      <c r="T4501" t="s">
        <v>0</v>
      </c>
      <c r="V4501">
        <v>0</v>
      </c>
      <c r="W4501">
        <v>0</v>
      </c>
      <c r="X4501">
        <v>0</v>
      </c>
      <c r="Y4501">
        <v>0</v>
      </c>
      <c r="Z4501">
        <v>0</v>
      </c>
    </row>
    <row r="4502" spans="1:26" x14ac:dyDescent="0.2">
      <c r="A4502">
        <v>1829891</v>
      </c>
      <c r="B4502" t="s">
        <v>6</v>
      </c>
      <c r="C4502" t="s">
        <v>2</v>
      </c>
      <c r="D4502" t="s">
        <v>1</v>
      </c>
      <c r="E4502" t="s">
        <v>8</v>
      </c>
      <c r="F4502" t="s">
        <v>27</v>
      </c>
      <c r="J4502">
        <v>0</v>
      </c>
      <c r="K4502">
        <v>0</v>
      </c>
      <c r="L4502">
        <v>0</v>
      </c>
      <c r="M4502">
        <v>0</v>
      </c>
      <c r="N4502">
        <v>0</v>
      </c>
      <c r="P4502">
        <v>1829891</v>
      </c>
      <c r="Q4502" t="s">
        <v>6</v>
      </c>
      <c r="R4502" t="s">
        <v>2</v>
      </c>
      <c r="S4502" t="s">
        <v>1</v>
      </c>
      <c r="T4502" t="s">
        <v>8</v>
      </c>
      <c r="V4502">
        <v>0</v>
      </c>
      <c r="W4502">
        <v>0</v>
      </c>
      <c r="X4502">
        <v>0</v>
      </c>
      <c r="Y4502">
        <v>0</v>
      </c>
      <c r="Z4502">
        <v>0</v>
      </c>
    </row>
    <row r="4503" spans="1:26" x14ac:dyDescent="0.2">
      <c r="A4503">
        <v>1829931</v>
      </c>
      <c r="B4503" t="s">
        <v>3</v>
      </c>
      <c r="C4503" t="s">
        <v>5</v>
      </c>
      <c r="D4503" t="s">
        <v>4</v>
      </c>
      <c r="E4503" t="s">
        <v>0</v>
      </c>
      <c r="F4503" t="s">
        <v>27</v>
      </c>
      <c r="J4503">
        <v>0</v>
      </c>
      <c r="K4503">
        <v>0</v>
      </c>
      <c r="L4503">
        <v>0</v>
      </c>
      <c r="M4503">
        <v>0</v>
      </c>
      <c r="N4503">
        <v>0</v>
      </c>
      <c r="P4503">
        <v>1829931</v>
      </c>
      <c r="Q4503" t="s">
        <v>3</v>
      </c>
      <c r="R4503" t="s">
        <v>5</v>
      </c>
      <c r="S4503" t="s">
        <v>4</v>
      </c>
      <c r="T4503" t="s">
        <v>0</v>
      </c>
      <c r="V4503">
        <v>0</v>
      </c>
      <c r="W4503">
        <v>0</v>
      </c>
      <c r="X4503">
        <v>0</v>
      </c>
      <c r="Y4503">
        <v>0</v>
      </c>
      <c r="Z4503">
        <v>0</v>
      </c>
    </row>
    <row r="4504" spans="1:26" x14ac:dyDescent="0.2">
      <c r="A4504">
        <v>1830871</v>
      </c>
      <c r="B4504" t="s">
        <v>3</v>
      </c>
      <c r="C4504" t="s">
        <v>2</v>
      </c>
      <c r="D4504" t="s">
        <v>4</v>
      </c>
      <c r="E4504" t="s">
        <v>8</v>
      </c>
      <c r="F4504" t="s">
        <v>27</v>
      </c>
      <c r="J4504">
        <v>0</v>
      </c>
      <c r="K4504">
        <v>0</v>
      </c>
      <c r="L4504">
        <v>0</v>
      </c>
      <c r="M4504">
        <v>0</v>
      </c>
      <c r="N4504">
        <v>0</v>
      </c>
      <c r="P4504">
        <v>1830871</v>
      </c>
      <c r="Q4504" t="s">
        <v>3</v>
      </c>
      <c r="R4504" t="s">
        <v>2</v>
      </c>
      <c r="S4504" t="s">
        <v>4</v>
      </c>
      <c r="T4504" t="s">
        <v>8</v>
      </c>
      <c r="V4504">
        <v>0</v>
      </c>
      <c r="W4504">
        <v>0</v>
      </c>
      <c r="X4504">
        <v>0</v>
      </c>
      <c r="Y4504">
        <v>0</v>
      </c>
      <c r="Z4504">
        <v>0</v>
      </c>
    </row>
    <row r="4505" spans="1:26" x14ac:dyDescent="0.2">
      <c r="A4505">
        <v>1831271</v>
      </c>
      <c r="B4505" t="s">
        <v>3</v>
      </c>
      <c r="C4505" t="s">
        <v>2</v>
      </c>
      <c r="D4505" t="s">
        <v>1</v>
      </c>
      <c r="E4505" t="s">
        <v>0</v>
      </c>
      <c r="F4505" t="s">
        <v>27</v>
      </c>
      <c r="J4505">
        <v>0</v>
      </c>
      <c r="K4505">
        <v>0</v>
      </c>
      <c r="L4505">
        <v>0</v>
      </c>
      <c r="M4505">
        <v>0</v>
      </c>
      <c r="N4505">
        <v>0</v>
      </c>
      <c r="P4505">
        <v>1831271</v>
      </c>
      <c r="Q4505" t="s">
        <v>3</v>
      </c>
      <c r="R4505" t="s">
        <v>2</v>
      </c>
      <c r="S4505" t="s">
        <v>1</v>
      </c>
      <c r="T4505" t="s">
        <v>0</v>
      </c>
      <c r="V4505">
        <v>0</v>
      </c>
      <c r="W4505">
        <v>0</v>
      </c>
      <c r="X4505">
        <v>0</v>
      </c>
      <c r="Y4505">
        <v>0</v>
      </c>
      <c r="Z4505">
        <v>0</v>
      </c>
    </row>
    <row r="4506" spans="1:26" x14ac:dyDescent="0.2">
      <c r="A4506">
        <v>1831311</v>
      </c>
      <c r="B4506" t="s">
        <v>3</v>
      </c>
      <c r="C4506" t="s">
        <v>2</v>
      </c>
      <c r="D4506" t="s">
        <v>7</v>
      </c>
      <c r="E4506" t="s">
        <v>0</v>
      </c>
      <c r="F4506" t="s">
        <v>27</v>
      </c>
      <c r="J4506">
        <v>0</v>
      </c>
      <c r="K4506">
        <v>0</v>
      </c>
      <c r="L4506">
        <v>0</v>
      </c>
      <c r="M4506">
        <v>0</v>
      </c>
      <c r="N4506">
        <v>0</v>
      </c>
      <c r="P4506">
        <v>1831311</v>
      </c>
      <c r="Q4506" t="s">
        <v>3</v>
      </c>
      <c r="R4506" t="s">
        <v>2</v>
      </c>
      <c r="S4506" t="s">
        <v>7</v>
      </c>
      <c r="T4506" t="s">
        <v>0</v>
      </c>
      <c r="V4506">
        <v>0</v>
      </c>
      <c r="W4506">
        <v>0</v>
      </c>
      <c r="X4506">
        <v>0</v>
      </c>
      <c r="Y4506">
        <v>0</v>
      </c>
      <c r="Z4506">
        <v>0</v>
      </c>
    </row>
    <row r="4507" spans="1:26" x14ac:dyDescent="0.2">
      <c r="A4507">
        <v>1831461</v>
      </c>
      <c r="B4507" t="s">
        <v>3</v>
      </c>
      <c r="C4507" t="s">
        <v>5</v>
      </c>
      <c r="D4507" t="s">
        <v>1</v>
      </c>
      <c r="E4507" t="s">
        <v>8</v>
      </c>
      <c r="F4507" t="s">
        <v>27</v>
      </c>
      <c r="J4507">
        <v>0</v>
      </c>
      <c r="K4507">
        <v>0</v>
      </c>
      <c r="L4507">
        <v>0</v>
      </c>
      <c r="M4507">
        <v>0</v>
      </c>
      <c r="N4507">
        <v>0</v>
      </c>
      <c r="P4507">
        <v>1831461</v>
      </c>
      <c r="Q4507" t="s">
        <v>3</v>
      </c>
      <c r="R4507" t="s">
        <v>5</v>
      </c>
      <c r="S4507" t="s">
        <v>1</v>
      </c>
      <c r="T4507" t="s">
        <v>8</v>
      </c>
      <c r="V4507">
        <v>0</v>
      </c>
      <c r="W4507">
        <v>0</v>
      </c>
      <c r="X4507">
        <v>0</v>
      </c>
      <c r="Y4507">
        <v>0</v>
      </c>
      <c r="Z4507">
        <v>0</v>
      </c>
    </row>
    <row r="4508" spans="1:26" x14ac:dyDescent="0.2">
      <c r="A4508">
        <v>1831841</v>
      </c>
      <c r="B4508" t="s">
        <v>3</v>
      </c>
      <c r="C4508" t="s">
        <v>11</v>
      </c>
      <c r="D4508" t="s">
        <v>4</v>
      </c>
      <c r="E4508" t="s">
        <v>0</v>
      </c>
      <c r="F4508" t="s">
        <v>27</v>
      </c>
      <c r="J4508">
        <v>0</v>
      </c>
      <c r="K4508">
        <v>0</v>
      </c>
      <c r="L4508">
        <v>0</v>
      </c>
      <c r="M4508">
        <v>0</v>
      </c>
      <c r="N4508">
        <v>0</v>
      </c>
      <c r="P4508">
        <v>1831841</v>
      </c>
      <c r="Q4508" t="s">
        <v>3</v>
      </c>
      <c r="R4508" t="s">
        <v>11</v>
      </c>
      <c r="S4508" t="s">
        <v>4</v>
      </c>
      <c r="T4508" t="s">
        <v>0</v>
      </c>
      <c r="V4508">
        <v>0</v>
      </c>
      <c r="W4508">
        <v>0</v>
      </c>
      <c r="X4508">
        <v>0</v>
      </c>
      <c r="Y4508">
        <v>0</v>
      </c>
      <c r="Z4508">
        <v>0</v>
      </c>
    </row>
    <row r="4509" spans="1:26" x14ac:dyDescent="0.2">
      <c r="A4509">
        <v>1831991</v>
      </c>
      <c r="B4509" t="s">
        <v>3</v>
      </c>
      <c r="C4509" t="s">
        <v>5</v>
      </c>
      <c r="D4509" t="s">
        <v>4</v>
      </c>
      <c r="E4509" t="s">
        <v>0</v>
      </c>
      <c r="F4509" t="s">
        <v>27</v>
      </c>
      <c r="J4509">
        <v>0</v>
      </c>
      <c r="K4509">
        <v>0</v>
      </c>
      <c r="L4509">
        <v>0</v>
      </c>
      <c r="M4509">
        <v>0</v>
      </c>
      <c r="N4509">
        <v>0</v>
      </c>
      <c r="P4509">
        <v>1831991</v>
      </c>
      <c r="Q4509" t="s">
        <v>3</v>
      </c>
      <c r="R4509" t="s">
        <v>5</v>
      </c>
      <c r="S4509" t="s">
        <v>4</v>
      </c>
      <c r="T4509" t="s">
        <v>0</v>
      </c>
      <c r="V4509">
        <v>0</v>
      </c>
      <c r="W4509">
        <v>0</v>
      </c>
      <c r="X4509">
        <v>0</v>
      </c>
      <c r="Y4509">
        <v>0</v>
      </c>
      <c r="Z4509">
        <v>0</v>
      </c>
    </row>
    <row r="4510" spans="1:26" x14ac:dyDescent="0.2">
      <c r="A4510">
        <v>1832391</v>
      </c>
      <c r="B4510" t="s">
        <v>10</v>
      </c>
      <c r="C4510" t="s">
        <v>11</v>
      </c>
      <c r="D4510" t="s">
        <v>1</v>
      </c>
      <c r="E4510" t="s">
        <v>0</v>
      </c>
      <c r="F4510" t="s">
        <v>27</v>
      </c>
      <c r="J4510">
        <v>0</v>
      </c>
      <c r="K4510">
        <v>0</v>
      </c>
      <c r="L4510">
        <v>0</v>
      </c>
      <c r="M4510">
        <v>0</v>
      </c>
      <c r="N4510">
        <v>0</v>
      </c>
      <c r="P4510">
        <v>1832391</v>
      </c>
      <c r="Q4510" t="s">
        <v>10</v>
      </c>
      <c r="R4510" t="s">
        <v>11</v>
      </c>
      <c r="S4510" t="s">
        <v>1</v>
      </c>
      <c r="T4510" t="s">
        <v>0</v>
      </c>
      <c r="V4510">
        <v>0</v>
      </c>
      <c r="W4510">
        <v>0</v>
      </c>
      <c r="X4510">
        <v>0</v>
      </c>
      <c r="Y4510">
        <v>0</v>
      </c>
      <c r="Z4510">
        <v>0</v>
      </c>
    </row>
    <row r="4511" spans="1:26" x14ac:dyDescent="0.2">
      <c r="A4511">
        <v>1832431</v>
      </c>
      <c r="B4511" t="s">
        <v>6</v>
      </c>
      <c r="C4511" t="s">
        <v>11</v>
      </c>
      <c r="D4511" t="s">
        <v>7</v>
      </c>
      <c r="E4511" t="s">
        <v>0</v>
      </c>
      <c r="F4511" t="s">
        <v>27</v>
      </c>
      <c r="J4511">
        <v>0</v>
      </c>
      <c r="K4511">
        <v>0</v>
      </c>
      <c r="L4511">
        <v>0</v>
      </c>
      <c r="M4511">
        <v>0</v>
      </c>
      <c r="N4511">
        <v>0</v>
      </c>
      <c r="P4511">
        <v>1832431</v>
      </c>
      <c r="Q4511" t="s">
        <v>6</v>
      </c>
      <c r="R4511" t="s">
        <v>11</v>
      </c>
      <c r="S4511" t="s">
        <v>7</v>
      </c>
      <c r="T4511" t="s">
        <v>0</v>
      </c>
      <c r="V4511">
        <v>0</v>
      </c>
      <c r="W4511">
        <v>0</v>
      </c>
      <c r="X4511">
        <v>0</v>
      </c>
      <c r="Y4511">
        <v>0</v>
      </c>
      <c r="Z4511">
        <v>0</v>
      </c>
    </row>
    <row r="4512" spans="1:26" x14ac:dyDescent="0.2">
      <c r="A4512">
        <v>1832621</v>
      </c>
      <c r="B4512" t="s">
        <v>10</v>
      </c>
      <c r="C4512" t="s">
        <v>2</v>
      </c>
      <c r="D4512" t="s">
        <v>4</v>
      </c>
      <c r="E4512" t="s">
        <v>0</v>
      </c>
      <c r="F4512" t="s">
        <v>27</v>
      </c>
      <c r="J4512">
        <v>0</v>
      </c>
      <c r="K4512">
        <v>0</v>
      </c>
      <c r="L4512">
        <v>0</v>
      </c>
      <c r="M4512">
        <v>0</v>
      </c>
      <c r="N4512">
        <v>0</v>
      </c>
      <c r="P4512">
        <v>1832621</v>
      </c>
      <c r="Q4512" t="s">
        <v>10</v>
      </c>
      <c r="R4512" t="s">
        <v>2</v>
      </c>
      <c r="S4512" t="s">
        <v>4</v>
      </c>
      <c r="T4512" t="s">
        <v>0</v>
      </c>
      <c r="V4512">
        <v>0</v>
      </c>
      <c r="W4512">
        <v>0</v>
      </c>
      <c r="X4512">
        <v>0</v>
      </c>
      <c r="Y4512">
        <v>0</v>
      </c>
      <c r="Z4512">
        <v>0</v>
      </c>
    </row>
    <row r="4513" spans="1:26" x14ac:dyDescent="0.2">
      <c r="A4513">
        <v>1832961</v>
      </c>
      <c r="B4513" t="s">
        <v>3</v>
      </c>
      <c r="C4513" t="s">
        <v>5</v>
      </c>
      <c r="D4513" t="s">
        <v>1</v>
      </c>
      <c r="E4513" t="s">
        <v>0</v>
      </c>
      <c r="F4513" t="s">
        <v>27</v>
      </c>
      <c r="J4513">
        <v>0</v>
      </c>
      <c r="K4513">
        <v>0</v>
      </c>
      <c r="L4513">
        <v>0</v>
      </c>
      <c r="M4513">
        <v>0</v>
      </c>
      <c r="N4513">
        <v>0</v>
      </c>
      <c r="P4513">
        <v>1832961</v>
      </c>
      <c r="Q4513" t="s">
        <v>3</v>
      </c>
      <c r="R4513" t="s">
        <v>5</v>
      </c>
      <c r="S4513" t="s">
        <v>1</v>
      </c>
      <c r="T4513" t="s">
        <v>0</v>
      </c>
      <c r="V4513">
        <v>0</v>
      </c>
      <c r="W4513">
        <v>0</v>
      </c>
      <c r="X4513">
        <v>0</v>
      </c>
      <c r="Y4513">
        <v>0</v>
      </c>
      <c r="Z4513">
        <v>0</v>
      </c>
    </row>
    <row r="4514" spans="1:26" x14ac:dyDescent="0.2">
      <c r="A4514">
        <v>1834141</v>
      </c>
      <c r="B4514" t="s">
        <v>3</v>
      </c>
      <c r="C4514" t="s">
        <v>5</v>
      </c>
      <c r="D4514" t="s">
        <v>4</v>
      </c>
      <c r="E4514" t="s">
        <v>0</v>
      </c>
      <c r="F4514" t="s">
        <v>27</v>
      </c>
      <c r="J4514">
        <v>0</v>
      </c>
      <c r="K4514">
        <v>0</v>
      </c>
      <c r="L4514">
        <v>0</v>
      </c>
      <c r="M4514">
        <v>0</v>
      </c>
      <c r="N4514">
        <v>0</v>
      </c>
      <c r="P4514">
        <v>1834141</v>
      </c>
      <c r="Q4514" t="s">
        <v>3</v>
      </c>
      <c r="R4514" t="s">
        <v>5</v>
      </c>
      <c r="S4514" t="s">
        <v>4</v>
      </c>
      <c r="T4514" t="s">
        <v>0</v>
      </c>
      <c r="V4514">
        <v>0</v>
      </c>
      <c r="W4514">
        <v>0</v>
      </c>
      <c r="X4514">
        <v>0</v>
      </c>
      <c r="Y4514">
        <v>0</v>
      </c>
      <c r="Z4514">
        <v>0</v>
      </c>
    </row>
    <row r="4515" spans="1:26" x14ac:dyDescent="0.2">
      <c r="A4515">
        <v>1834861</v>
      </c>
      <c r="B4515" t="s">
        <v>6</v>
      </c>
      <c r="C4515" t="s">
        <v>11</v>
      </c>
      <c r="D4515" t="s">
        <v>4</v>
      </c>
      <c r="E4515" t="s">
        <v>8</v>
      </c>
      <c r="F4515" t="s">
        <v>27</v>
      </c>
      <c r="J4515">
        <v>0</v>
      </c>
      <c r="K4515">
        <v>0</v>
      </c>
      <c r="L4515">
        <v>0</v>
      </c>
      <c r="M4515">
        <v>0</v>
      </c>
      <c r="N4515">
        <v>0</v>
      </c>
      <c r="P4515">
        <v>1834861</v>
      </c>
      <c r="Q4515" t="s">
        <v>6</v>
      </c>
      <c r="R4515" t="s">
        <v>11</v>
      </c>
      <c r="S4515" t="s">
        <v>4</v>
      </c>
      <c r="T4515" t="s">
        <v>8</v>
      </c>
      <c r="V4515">
        <v>0</v>
      </c>
      <c r="W4515">
        <v>0</v>
      </c>
      <c r="X4515">
        <v>0</v>
      </c>
      <c r="Y4515">
        <v>0</v>
      </c>
      <c r="Z4515">
        <v>0</v>
      </c>
    </row>
    <row r="4516" spans="1:26" x14ac:dyDescent="0.2">
      <c r="A4516">
        <v>1834901</v>
      </c>
      <c r="B4516" t="s">
        <v>6</v>
      </c>
      <c r="C4516" t="s">
        <v>5</v>
      </c>
      <c r="D4516" t="s">
        <v>1</v>
      </c>
      <c r="E4516" t="s">
        <v>0</v>
      </c>
      <c r="F4516" t="s">
        <v>27</v>
      </c>
      <c r="J4516">
        <v>0</v>
      </c>
      <c r="K4516">
        <v>0</v>
      </c>
      <c r="L4516">
        <v>0</v>
      </c>
      <c r="M4516">
        <v>0</v>
      </c>
      <c r="N4516">
        <v>0</v>
      </c>
      <c r="P4516">
        <v>1834901</v>
      </c>
      <c r="Q4516" t="s">
        <v>6</v>
      </c>
      <c r="R4516" t="s">
        <v>5</v>
      </c>
      <c r="S4516" t="s">
        <v>1</v>
      </c>
      <c r="T4516" t="s">
        <v>0</v>
      </c>
      <c r="V4516">
        <v>0</v>
      </c>
      <c r="W4516">
        <v>0</v>
      </c>
      <c r="X4516">
        <v>0</v>
      </c>
      <c r="Y4516">
        <v>0</v>
      </c>
      <c r="Z4516">
        <v>0</v>
      </c>
    </row>
    <row r="4517" spans="1:26" x14ac:dyDescent="0.2">
      <c r="A4517">
        <v>1835111</v>
      </c>
      <c r="B4517" t="s">
        <v>6</v>
      </c>
      <c r="C4517" t="s">
        <v>5</v>
      </c>
      <c r="D4517" t="s">
        <v>4</v>
      </c>
      <c r="E4517" t="s">
        <v>0</v>
      </c>
      <c r="F4517" t="s">
        <v>27</v>
      </c>
      <c r="J4517">
        <v>0</v>
      </c>
      <c r="K4517">
        <v>0</v>
      </c>
      <c r="L4517">
        <v>0</v>
      </c>
      <c r="M4517">
        <v>0</v>
      </c>
      <c r="N4517">
        <v>0</v>
      </c>
      <c r="P4517">
        <v>1835111</v>
      </c>
      <c r="Q4517" t="s">
        <v>6</v>
      </c>
      <c r="R4517" t="s">
        <v>5</v>
      </c>
      <c r="S4517" t="s">
        <v>4</v>
      </c>
      <c r="T4517" t="s">
        <v>0</v>
      </c>
      <c r="V4517">
        <v>0</v>
      </c>
      <c r="W4517">
        <v>0</v>
      </c>
      <c r="X4517">
        <v>0</v>
      </c>
      <c r="Y4517">
        <v>0</v>
      </c>
      <c r="Z4517">
        <v>0</v>
      </c>
    </row>
    <row r="4518" spans="1:26" x14ac:dyDescent="0.2">
      <c r="A4518">
        <v>1835261</v>
      </c>
      <c r="B4518" t="s">
        <v>3</v>
      </c>
      <c r="C4518" t="s">
        <v>2</v>
      </c>
      <c r="D4518" t="s">
        <v>4</v>
      </c>
      <c r="E4518" t="s">
        <v>0</v>
      </c>
      <c r="F4518" t="s">
        <v>27</v>
      </c>
      <c r="J4518">
        <v>0</v>
      </c>
      <c r="K4518">
        <v>0</v>
      </c>
      <c r="L4518">
        <v>0</v>
      </c>
      <c r="M4518">
        <v>0</v>
      </c>
      <c r="N4518">
        <v>0</v>
      </c>
      <c r="P4518">
        <v>1835261</v>
      </c>
      <c r="Q4518" t="s">
        <v>3</v>
      </c>
      <c r="R4518" t="s">
        <v>2</v>
      </c>
      <c r="S4518" t="s">
        <v>4</v>
      </c>
      <c r="T4518" t="s">
        <v>0</v>
      </c>
      <c r="V4518">
        <v>0</v>
      </c>
      <c r="W4518">
        <v>0</v>
      </c>
      <c r="X4518">
        <v>0</v>
      </c>
      <c r="Y4518">
        <v>0</v>
      </c>
      <c r="Z4518">
        <v>0</v>
      </c>
    </row>
    <row r="4519" spans="1:26" x14ac:dyDescent="0.2">
      <c r="A4519">
        <v>1835451</v>
      </c>
      <c r="B4519" t="s">
        <v>3</v>
      </c>
      <c r="C4519" t="s">
        <v>5</v>
      </c>
      <c r="D4519" t="s">
        <v>1</v>
      </c>
      <c r="E4519" t="s">
        <v>8</v>
      </c>
      <c r="F4519" t="s">
        <v>27</v>
      </c>
      <c r="J4519">
        <v>0</v>
      </c>
      <c r="K4519">
        <v>0</v>
      </c>
      <c r="L4519">
        <v>0</v>
      </c>
      <c r="M4519">
        <v>0</v>
      </c>
      <c r="N4519">
        <v>0</v>
      </c>
      <c r="P4519">
        <v>1835451</v>
      </c>
      <c r="Q4519" t="s">
        <v>3</v>
      </c>
      <c r="R4519" t="s">
        <v>5</v>
      </c>
      <c r="S4519" t="s">
        <v>1</v>
      </c>
      <c r="T4519" t="s">
        <v>8</v>
      </c>
      <c r="V4519">
        <v>0</v>
      </c>
      <c r="W4519">
        <v>0</v>
      </c>
      <c r="X4519">
        <v>0</v>
      </c>
      <c r="Y4519">
        <v>0</v>
      </c>
      <c r="Z4519">
        <v>0</v>
      </c>
    </row>
    <row r="4520" spans="1:26" x14ac:dyDescent="0.2">
      <c r="A4520">
        <v>1836191</v>
      </c>
      <c r="B4520" t="s">
        <v>3</v>
      </c>
      <c r="C4520" t="s">
        <v>2</v>
      </c>
      <c r="D4520" t="s">
        <v>4</v>
      </c>
      <c r="E4520" t="s">
        <v>0</v>
      </c>
      <c r="F4520" t="s">
        <v>27</v>
      </c>
      <c r="J4520">
        <v>0</v>
      </c>
      <c r="K4520">
        <v>0</v>
      </c>
      <c r="L4520">
        <v>0</v>
      </c>
      <c r="M4520">
        <v>0</v>
      </c>
      <c r="N4520">
        <v>0</v>
      </c>
      <c r="P4520">
        <v>1836191</v>
      </c>
      <c r="Q4520" t="s">
        <v>3</v>
      </c>
      <c r="R4520" t="s">
        <v>2</v>
      </c>
      <c r="S4520" t="s">
        <v>4</v>
      </c>
      <c r="T4520" t="s">
        <v>0</v>
      </c>
      <c r="V4520">
        <v>0</v>
      </c>
      <c r="W4520">
        <v>0</v>
      </c>
      <c r="X4520">
        <v>0</v>
      </c>
      <c r="Y4520">
        <v>0</v>
      </c>
      <c r="Z4520">
        <v>0</v>
      </c>
    </row>
    <row r="4521" spans="1:26" x14ac:dyDescent="0.2">
      <c r="A4521">
        <v>1836571</v>
      </c>
      <c r="B4521" t="s">
        <v>6</v>
      </c>
      <c r="C4521" t="s">
        <v>2</v>
      </c>
      <c r="D4521" t="s">
        <v>4</v>
      </c>
      <c r="E4521" t="s">
        <v>0</v>
      </c>
      <c r="F4521" t="s">
        <v>27</v>
      </c>
      <c r="J4521">
        <v>0</v>
      </c>
      <c r="K4521">
        <v>0</v>
      </c>
      <c r="L4521">
        <v>0</v>
      </c>
      <c r="M4521">
        <v>0</v>
      </c>
      <c r="N4521">
        <v>0</v>
      </c>
      <c r="P4521">
        <v>1836571</v>
      </c>
      <c r="Q4521" t="s">
        <v>6</v>
      </c>
      <c r="R4521" t="s">
        <v>2</v>
      </c>
      <c r="S4521" t="s">
        <v>4</v>
      </c>
      <c r="T4521" t="s">
        <v>0</v>
      </c>
      <c r="V4521">
        <v>0</v>
      </c>
      <c r="W4521">
        <v>0</v>
      </c>
      <c r="X4521">
        <v>0</v>
      </c>
      <c r="Y4521">
        <v>0</v>
      </c>
      <c r="Z4521">
        <v>0</v>
      </c>
    </row>
    <row r="4522" spans="1:26" x14ac:dyDescent="0.2">
      <c r="A4522">
        <v>1836951</v>
      </c>
      <c r="B4522" t="s">
        <v>6</v>
      </c>
      <c r="C4522" t="s">
        <v>5</v>
      </c>
      <c r="D4522" t="s">
        <v>1</v>
      </c>
      <c r="E4522" t="s">
        <v>0</v>
      </c>
      <c r="F4522" t="s">
        <v>27</v>
      </c>
      <c r="J4522">
        <v>0</v>
      </c>
      <c r="K4522">
        <v>0</v>
      </c>
      <c r="L4522">
        <v>0</v>
      </c>
      <c r="M4522">
        <v>0</v>
      </c>
      <c r="N4522">
        <v>0</v>
      </c>
      <c r="P4522">
        <v>1836951</v>
      </c>
      <c r="Q4522" t="s">
        <v>6</v>
      </c>
      <c r="R4522" t="s">
        <v>5</v>
      </c>
      <c r="S4522" t="s">
        <v>1</v>
      </c>
      <c r="T4522" t="s">
        <v>0</v>
      </c>
      <c r="V4522">
        <v>0</v>
      </c>
      <c r="W4522">
        <v>0</v>
      </c>
      <c r="X4522">
        <v>0</v>
      </c>
      <c r="Y4522">
        <v>0</v>
      </c>
      <c r="Z4522">
        <v>0</v>
      </c>
    </row>
    <row r="4523" spans="1:26" x14ac:dyDescent="0.2">
      <c r="A4523">
        <v>1837161</v>
      </c>
      <c r="B4523" t="s">
        <v>3</v>
      </c>
      <c r="C4523" t="s">
        <v>5</v>
      </c>
      <c r="D4523" t="s">
        <v>1</v>
      </c>
      <c r="E4523" t="s">
        <v>0</v>
      </c>
      <c r="F4523" t="s">
        <v>27</v>
      </c>
      <c r="J4523">
        <v>0</v>
      </c>
      <c r="K4523">
        <v>0</v>
      </c>
      <c r="L4523">
        <v>0</v>
      </c>
      <c r="M4523">
        <v>0</v>
      </c>
      <c r="N4523">
        <v>0</v>
      </c>
      <c r="P4523">
        <v>1837161</v>
      </c>
      <c r="Q4523" t="s">
        <v>3</v>
      </c>
      <c r="R4523" t="s">
        <v>5</v>
      </c>
      <c r="S4523" t="s">
        <v>1</v>
      </c>
      <c r="T4523" t="s">
        <v>0</v>
      </c>
      <c r="V4523">
        <v>0</v>
      </c>
      <c r="W4523">
        <v>0</v>
      </c>
      <c r="X4523">
        <v>0</v>
      </c>
      <c r="Y4523">
        <v>0</v>
      </c>
      <c r="Z4523">
        <v>0</v>
      </c>
    </row>
    <row r="4524" spans="1:26" x14ac:dyDescent="0.2">
      <c r="A4524">
        <v>1837691</v>
      </c>
      <c r="B4524" t="s">
        <v>10</v>
      </c>
      <c r="C4524" t="s">
        <v>2</v>
      </c>
      <c r="E4524" t="s">
        <v>0</v>
      </c>
      <c r="F4524" t="s">
        <v>27</v>
      </c>
      <c r="J4524">
        <v>0</v>
      </c>
      <c r="K4524">
        <v>0</v>
      </c>
      <c r="L4524">
        <v>0</v>
      </c>
      <c r="M4524">
        <v>0</v>
      </c>
      <c r="N4524">
        <v>0</v>
      </c>
      <c r="P4524">
        <v>1837691</v>
      </c>
      <c r="Q4524" t="s">
        <v>10</v>
      </c>
      <c r="R4524" t="s">
        <v>2</v>
      </c>
      <c r="S4524" t="s">
        <v>24</v>
      </c>
      <c r="T4524" t="s">
        <v>0</v>
      </c>
      <c r="V4524">
        <v>0</v>
      </c>
      <c r="W4524">
        <v>0</v>
      </c>
      <c r="X4524">
        <v>0</v>
      </c>
      <c r="Y4524">
        <v>0</v>
      </c>
      <c r="Z4524">
        <v>0</v>
      </c>
    </row>
    <row r="4525" spans="1:26" x14ac:dyDescent="0.2">
      <c r="A4525">
        <v>1837731</v>
      </c>
      <c r="B4525" t="s">
        <v>6</v>
      </c>
      <c r="C4525" t="s">
        <v>9</v>
      </c>
      <c r="D4525" t="s">
        <v>7</v>
      </c>
      <c r="E4525" t="s">
        <v>0</v>
      </c>
      <c r="F4525" t="s">
        <v>27</v>
      </c>
      <c r="J4525">
        <v>0</v>
      </c>
      <c r="K4525">
        <v>0</v>
      </c>
      <c r="L4525">
        <v>0</v>
      </c>
      <c r="M4525">
        <v>1</v>
      </c>
      <c r="N4525">
        <v>0</v>
      </c>
      <c r="P4525">
        <v>1837731</v>
      </c>
      <c r="Q4525" t="s">
        <v>6</v>
      </c>
      <c r="R4525" t="s">
        <v>9</v>
      </c>
      <c r="S4525" t="s">
        <v>7</v>
      </c>
      <c r="T4525" t="s">
        <v>0</v>
      </c>
      <c r="V4525">
        <v>0</v>
      </c>
      <c r="W4525">
        <v>0</v>
      </c>
      <c r="X4525">
        <v>0</v>
      </c>
      <c r="Y4525">
        <v>0</v>
      </c>
      <c r="Z4525">
        <v>0</v>
      </c>
    </row>
    <row r="4526" spans="1:26" x14ac:dyDescent="0.2">
      <c r="A4526">
        <v>1837881</v>
      </c>
      <c r="B4526" t="s">
        <v>3</v>
      </c>
      <c r="C4526" t="s">
        <v>5</v>
      </c>
      <c r="D4526" t="s">
        <v>7</v>
      </c>
      <c r="E4526" t="s">
        <v>0</v>
      </c>
      <c r="F4526" t="s">
        <v>27</v>
      </c>
      <c r="J4526">
        <v>0</v>
      </c>
      <c r="K4526">
        <v>0</v>
      </c>
      <c r="L4526">
        <v>0</v>
      </c>
      <c r="M4526">
        <v>0</v>
      </c>
      <c r="N4526">
        <v>0</v>
      </c>
      <c r="P4526">
        <v>1837881</v>
      </c>
      <c r="Q4526" t="s">
        <v>3</v>
      </c>
      <c r="R4526" t="s">
        <v>5</v>
      </c>
      <c r="S4526" t="s">
        <v>7</v>
      </c>
      <c r="T4526" t="s">
        <v>0</v>
      </c>
      <c r="V4526">
        <v>0</v>
      </c>
      <c r="W4526">
        <v>0</v>
      </c>
      <c r="X4526">
        <v>0</v>
      </c>
      <c r="Y4526">
        <v>0</v>
      </c>
      <c r="Z4526">
        <v>0</v>
      </c>
    </row>
    <row r="4527" spans="1:26" x14ac:dyDescent="0.2">
      <c r="A4527">
        <v>1838091</v>
      </c>
      <c r="B4527" t="s">
        <v>3</v>
      </c>
      <c r="C4527" t="s">
        <v>2</v>
      </c>
      <c r="D4527" t="s">
        <v>1</v>
      </c>
      <c r="E4527" t="s">
        <v>8</v>
      </c>
      <c r="F4527" t="s">
        <v>27</v>
      </c>
      <c r="J4527">
        <v>0</v>
      </c>
      <c r="K4527">
        <v>0</v>
      </c>
      <c r="L4527">
        <v>0</v>
      </c>
      <c r="M4527">
        <v>0</v>
      </c>
      <c r="N4527">
        <v>0</v>
      </c>
      <c r="P4527">
        <v>1838091</v>
      </c>
      <c r="Q4527" t="s">
        <v>3</v>
      </c>
      <c r="R4527" t="s">
        <v>2</v>
      </c>
      <c r="S4527" t="s">
        <v>1</v>
      </c>
      <c r="T4527" t="s">
        <v>8</v>
      </c>
      <c r="V4527">
        <v>0</v>
      </c>
      <c r="W4527">
        <v>0</v>
      </c>
      <c r="X4527">
        <v>0</v>
      </c>
      <c r="Y4527">
        <v>0</v>
      </c>
      <c r="Z4527">
        <v>0</v>
      </c>
    </row>
    <row r="4528" spans="1:26" x14ac:dyDescent="0.2">
      <c r="A4528">
        <v>1838281</v>
      </c>
      <c r="B4528" t="s">
        <v>6</v>
      </c>
      <c r="C4528" t="s">
        <v>2</v>
      </c>
      <c r="D4528" t="s">
        <v>1</v>
      </c>
      <c r="E4528" t="s">
        <v>0</v>
      </c>
      <c r="F4528" t="s">
        <v>27</v>
      </c>
      <c r="J4528">
        <v>0</v>
      </c>
      <c r="K4528">
        <v>0</v>
      </c>
      <c r="L4528">
        <v>0</v>
      </c>
      <c r="M4528">
        <v>0</v>
      </c>
      <c r="N4528">
        <v>0</v>
      </c>
      <c r="P4528">
        <v>1838281</v>
      </c>
      <c r="Q4528" t="s">
        <v>6</v>
      </c>
      <c r="R4528" t="s">
        <v>2</v>
      </c>
      <c r="S4528" t="s">
        <v>1</v>
      </c>
      <c r="T4528" t="s">
        <v>0</v>
      </c>
      <c r="V4528">
        <v>0</v>
      </c>
      <c r="W4528">
        <v>0</v>
      </c>
      <c r="X4528">
        <v>0</v>
      </c>
      <c r="Y4528">
        <v>0</v>
      </c>
      <c r="Z4528">
        <v>0</v>
      </c>
    </row>
    <row r="4529" spans="1:26" x14ac:dyDescent="0.2">
      <c r="A4529">
        <v>1838471</v>
      </c>
      <c r="B4529" t="s">
        <v>6</v>
      </c>
      <c r="C4529" t="s">
        <v>2</v>
      </c>
      <c r="D4529" t="s">
        <v>4</v>
      </c>
      <c r="E4529" t="s">
        <v>0</v>
      </c>
      <c r="F4529" t="s">
        <v>27</v>
      </c>
      <c r="J4529">
        <v>0</v>
      </c>
      <c r="K4529">
        <v>0</v>
      </c>
      <c r="L4529">
        <v>0</v>
      </c>
      <c r="M4529">
        <v>0</v>
      </c>
      <c r="N4529">
        <v>0</v>
      </c>
      <c r="P4529">
        <v>1838471</v>
      </c>
      <c r="Q4529" t="s">
        <v>6</v>
      </c>
      <c r="R4529" t="s">
        <v>2</v>
      </c>
      <c r="S4529" t="s">
        <v>4</v>
      </c>
      <c r="T4529" t="s">
        <v>0</v>
      </c>
      <c r="V4529">
        <v>0</v>
      </c>
      <c r="W4529">
        <v>0</v>
      </c>
      <c r="X4529">
        <v>0</v>
      </c>
      <c r="Y4529">
        <v>0</v>
      </c>
      <c r="Z4529">
        <v>0</v>
      </c>
    </row>
    <row r="4530" spans="1:26" x14ac:dyDescent="0.2">
      <c r="A4530">
        <v>1838661</v>
      </c>
      <c r="B4530" t="s">
        <v>6</v>
      </c>
      <c r="C4530" t="s">
        <v>2</v>
      </c>
      <c r="D4530" t="s">
        <v>7</v>
      </c>
      <c r="E4530" t="s">
        <v>0</v>
      </c>
      <c r="F4530" t="s">
        <v>27</v>
      </c>
      <c r="J4530">
        <v>0</v>
      </c>
      <c r="K4530">
        <v>0</v>
      </c>
      <c r="L4530">
        <v>0</v>
      </c>
      <c r="M4530">
        <v>0</v>
      </c>
      <c r="N4530">
        <v>0</v>
      </c>
      <c r="P4530">
        <v>1838661</v>
      </c>
      <c r="Q4530" t="s">
        <v>6</v>
      </c>
      <c r="R4530" t="s">
        <v>2</v>
      </c>
      <c r="S4530" t="s">
        <v>7</v>
      </c>
      <c r="T4530" t="s">
        <v>0</v>
      </c>
      <c r="V4530">
        <v>0</v>
      </c>
      <c r="W4530">
        <v>0</v>
      </c>
      <c r="X4530">
        <v>0</v>
      </c>
      <c r="Y4530">
        <v>0</v>
      </c>
      <c r="Z4530">
        <v>0</v>
      </c>
    </row>
    <row r="4531" spans="1:26" x14ac:dyDescent="0.2">
      <c r="A4531">
        <v>1838701</v>
      </c>
      <c r="B4531" t="s">
        <v>3</v>
      </c>
      <c r="C4531" t="s">
        <v>2</v>
      </c>
      <c r="D4531" t="s">
        <v>4</v>
      </c>
      <c r="E4531" t="s">
        <v>0</v>
      </c>
      <c r="F4531" t="s">
        <v>27</v>
      </c>
      <c r="J4531">
        <v>0</v>
      </c>
      <c r="K4531">
        <v>0</v>
      </c>
      <c r="L4531">
        <v>0</v>
      </c>
      <c r="M4531">
        <v>0</v>
      </c>
      <c r="N4531">
        <v>0</v>
      </c>
      <c r="P4531">
        <v>1838701</v>
      </c>
      <c r="Q4531" t="s">
        <v>3</v>
      </c>
      <c r="R4531" t="s">
        <v>2</v>
      </c>
      <c r="S4531" t="s">
        <v>4</v>
      </c>
      <c r="T4531" t="s">
        <v>0</v>
      </c>
      <c r="V4531">
        <v>0</v>
      </c>
      <c r="W4531">
        <v>0</v>
      </c>
      <c r="X4531">
        <v>0</v>
      </c>
      <c r="Y4531">
        <v>0</v>
      </c>
      <c r="Z4531">
        <v>0</v>
      </c>
    </row>
    <row r="4532" spans="1:26" x14ac:dyDescent="0.2">
      <c r="A4532">
        <v>1838851</v>
      </c>
      <c r="B4532" t="s">
        <v>10</v>
      </c>
      <c r="C4532" t="s">
        <v>2</v>
      </c>
      <c r="D4532" t="s">
        <v>1</v>
      </c>
      <c r="E4532" t="s">
        <v>8</v>
      </c>
      <c r="F4532" t="s">
        <v>27</v>
      </c>
      <c r="J4532">
        <v>0</v>
      </c>
      <c r="K4532">
        <v>0</v>
      </c>
      <c r="L4532">
        <v>0</v>
      </c>
      <c r="M4532">
        <v>0</v>
      </c>
      <c r="N4532">
        <v>0</v>
      </c>
      <c r="P4532">
        <v>1838851</v>
      </c>
      <c r="Q4532" t="s">
        <v>10</v>
      </c>
      <c r="R4532" t="s">
        <v>2</v>
      </c>
      <c r="S4532" t="s">
        <v>1</v>
      </c>
      <c r="T4532" t="s">
        <v>8</v>
      </c>
      <c r="V4532">
        <v>0</v>
      </c>
      <c r="W4532">
        <v>0</v>
      </c>
      <c r="X4532">
        <v>0</v>
      </c>
      <c r="Y4532">
        <v>0</v>
      </c>
      <c r="Z4532">
        <v>0</v>
      </c>
    </row>
    <row r="4533" spans="1:26" x14ac:dyDescent="0.2">
      <c r="A4533">
        <v>1839101</v>
      </c>
      <c r="B4533" t="s">
        <v>3</v>
      </c>
      <c r="C4533" t="s">
        <v>2</v>
      </c>
      <c r="D4533" t="s">
        <v>4</v>
      </c>
      <c r="E4533" t="s">
        <v>0</v>
      </c>
      <c r="F4533" t="s">
        <v>27</v>
      </c>
      <c r="J4533">
        <v>0</v>
      </c>
      <c r="K4533">
        <v>0</v>
      </c>
      <c r="L4533">
        <v>0</v>
      </c>
      <c r="M4533">
        <v>0</v>
      </c>
      <c r="N4533">
        <v>0</v>
      </c>
      <c r="P4533">
        <v>1839101</v>
      </c>
      <c r="Q4533" t="s">
        <v>3</v>
      </c>
      <c r="R4533" t="s">
        <v>2</v>
      </c>
      <c r="S4533" t="s">
        <v>4</v>
      </c>
      <c r="T4533" t="s">
        <v>0</v>
      </c>
      <c r="V4533">
        <v>0</v>
      </c>
      <c r="W4533">
        <v>0</v>
      </c>
      <c r="X4533">
        <v>0</v>
      </c>
      <c r="Y4533">
        <v>0</v>
      </c>
      <c r="Z4533">
        <v>0</v>
      </c>
    </row>
    <row r="4534" spans="1:26" x14ac:dyDescent="0.2">
      <c r="A4534">
        <v>1839631</v>
      </c>
      <c r="B4534" t="s">
        <v>3</v>
      </c>
      <c r="C4534" t="s">
        <v>2</v>
      </c>
      <c r="D4534" t="s">
        <v>1</v>
      </c>
      <c r="E4534" t="s">
        <v>0</v>
      </c>
      <c r="F4534" t="s">
        <v>27</v>
      </c>
      <c r="J4534">
        <v>0</v>
      </c>
      <c r="K4534">
        <v>0</v>
      </c>
      <c r="L4534">
        <v>0</v>
      </c>
      <c r="M4534">
        <v>0</v>
      </c>
      <c r="N4534">
        <v>0</v>
      </c>
      <c r="P4534">
        <v>1839631</v>
      </c>
      <c r="Q4534" t="s">
        <v>3</v>
      </c>
      <c r="R4534" t="s">
        <v>2</v>
      </c>
      <c r="S4534" t="s">
        <v>1</v>
      </c>
      <c r="T4534" t="s">
        <v>0</v>
      </c>
      <c r="V4534">
        <v>0</v>
      </c>
      <c r="W4534">
        <v>0</v>
      </c>
      <c r="X4534">
        <v>0</v>
      </c>
      <c r="Y4534">
        <v>0</v>
      </c>
      <c r="Z4534">
        <v>0</v>
      </c>
    </row>
    <row r="4535" spans="1:26" x14ac:dyDescent="0.2">
      <c r="A4535">
        <v>1839781</v>
      </c>
      <c r="B4535" t="s">
        <v>3</v>
      </c>
      <c r="C4535" t="s">
        <v>2</v>
      </c>
      <c r="D4535" t="s">
        <v>1</v>
      </c>
      <c r="E4535" t="s">
        <v>0</v>
      </c>
      <c r="F4535" t="s">
        <v>27</v>
      </c>
      <c r="J4535">
        <v>0</v>
      </c>
      <c r="K4535">
        <v>0</v>
      </c>
      <c r="L4535">
        <v>0</v>
      </c>
      <c r="M4535">
        <v>0</v>
      </c>
      <c r="N4535">
        <v>0</v>
      </c>
      <c r="P4535">
        <v>1839781</v>
      </c>
      <c r="Q4535" t="s">
        <v>3</v>
      </c>
      <c r="R4535" t="s">
        <v>2</v>
      </c>
      <c r="S4535" t="s">
        <v>1</v>
      </c>
      <c r="T4535" t="s">
        <v>0</v>
      </c>
      <c r="V4535">
        <v>0</v>
      </c>
      <c r="W4535">
        <v>0</v>
      </c>
      <c r="X4535">
        <v>0</v>
      </c>
      <c r="Y4535">
        <v>0</v>
      </c>
      <c r="Z4535">
        <v>0</v>
      </c>
    </row>
    <row r="4536" spans="1:26" x14ac:dyDescent="0.2">
      <c r="A4536">
        <v>1840191</v>
      </c>
      <c r="B4536" t="s">
        <v>3</v>
      </c>
      <c r="C4536" t="s">
        <v>2</v>
      </c>
      <c r="D4536" t="s">
        <v>1</v>
      </c>
      <c r="E4536" t="s">
        <v>0</v>
      </c>
      <c r="F4536" t="s">
        <v>27</v>
      </c>
      <c r="J4536">
        <v>0</v>
      </c>
      <c r="K4536">
        <v>0</v>
      </c>
      <c r="L4536">
        <v>0</v>
      </c>
      <c r="M4536">
        <v>0</v>
      </c>
      <c r="N4536">
        <v>0</v>
      </c>
      <c r="P4536">
        <v>1840191</v>
      </c>
      <c r="Q4536" t="s">
        <v>3</v>
      </c>
      <c r="R4536" t="s">
        <v>2</v>
      </c>
      <c r="S4536" t="s">
        <v>1</v>
      </c>
      <c r="T4536" t="s">
        <v>0</v>
      </c>
      <c r="V4536">
        <v>0</v>
      </c>
      <c r="W4536">
        <v>0</v>
      </c>
      <c r="X4536">
        <v>0</v>
      </c>
      <c r="Y4536">
        <v>0</v>
      </c>
      <c r="Z4536">
        <v>0</v>
      </c>
    </row>
    <row r="4537" spans="1:26" x14ac:dyDescent="0.2">
      <c r="A4537">
        <v>1840231</v>
      </c>
      <c r="B4537" t="s">
        <v>13</v>
      </c>
      <c r="C4537" t="s">
        <v>2</v>
      </c>
      <c r="D4537" t="s">
        <v>1</v>
      </c>
      <c r="E4537" t="s">
        <v>0</v>
      </c>
      <c r="F4537" t="s">
        <v>27</v>
      </c>
      <c r="J4537">
        <v>0</v>
      </c>
      <c r="K4537">
        <v>0</v>
      </c>
      <c r="L4537">
        <v>0</v>
      </c>
      <c r="M4537">
        <v>0</v>
      </c>
      <c r="N4537">
        <v>0</v>
      </c>
      <c r="P4537">
        <v>1840231</v>
      </c>
      <c r="Q4537" t="s">
        <v>13</v>
      </c>
      <c r="R4537" t="s">
        <v>2</v>
      </c>
      <c r="S4537" t="s">
        <v>1</v>
      </c>
      <c r="T4537" t="s">
        <v>0</v>
      </c>
      <c r="V4537">
        <v>0</v>
      </c>
      <c r="W4537">
        <v>0</v>
      </c>
      <c r="X4537">
        <v>0</v>
      </c>
      <c r="Y4537">
        <v>0</v>
      </c>
      <c r="Z4537">
        <v>0</v>
      </c>
    </row>
    <row r="4538" spans="1:26" x14ac:dyDescent="0.2">
      <c r="A4538">
        <v>1840381</v>
      </c>
      <c r="B4538" t="s">
        <v>6</v>
      </c>
      <c r="C4538" t="s">
        <v>11</v>
      </c>
      <c r="D4538" t="s">
        <v>7</v>
      </c>
      <c r="E4538" t="s">
        <v>0</v>
      </c>
      <c r="F4538" t="s">
        <v>27</v>
      </c>
      <c r="J4538">
        <v>0</v>
      </c>
      <c r="K4538">
        <v>0</v>
      </c>
      <c r="L4538">
        <v>0</v>
      </c>
      <c r="M4538">
        <v>0</v>
      </c>
      <c r="N4538">
        <v>0</v>
      </c>
      <c r="P4538">
        <v>1840381</v>
      </c>
      <c r="Q4538" t="s">
        <v>6</v>
      </c>
      <c r="R4538" t="s">
        <v>11</v>
      </c>
      <c r="S4538" t="s">
        <v>7</v>
      </c>
      <c r="T4538" t="s">
        <v>0</v>
      </c>
      <c r="V4538">
        <v>0</v>
      </c>
      <c r="W4538">
        <v>0</v>
      </c>
      <c r="X4538">
        <v>0</v>
      </c>
      <c r="Y4538">
        <v>0</v>
      </c>
      <c r="Z4538">
        <v>0</v>
      </c>
    </row>
    <row r="4539" spans="1:26" x14ac:dyDescent="0.2">
      <c r="A4539">
        <v>1840421</v>
      </c>
      <c r="B4539" t="s">
        <v>3</v>
      </c>
      <c r="C4539" t="s">
        <v>12</v>
      </c>
      <c r="D4539" t="s">
        <v>7</v>
      </c>
      <c r="E4539" t="s">
        <v>0</v>
      </c>
      <c r="F4539" t="s">
        <v>27</v>
      </c>
      <c r="J4539">
        <v>0</v>
      </c>
      <c r="K4539">
        <v>0</v>
      </c>
      <c r="L4539">
        <v>0</v>
      </c>
      <c r="M4539">
        <v>0</v>
      </c>
      <c r="N4539">
        <v>0</v>
      </c>
      <c r="P4539">
        <v>1840421</v>
      </c>
      <c r="Q4539" t="s">
        <v>3</v>
      </c>
      <c r="R4539" t="s">
        <v>12</v>
      </c>
      <c r="S4539" t="s">
        <v>7</v>
      </c>
      <c r="T4539" t="s">
        <v>0</v>
      </c>
      <c r="V4539">
        <v>0</v>
      </c>
      <c r="W4539">
        <v>0</v>
      </c>
      <c r="X4539">
        <v>0</v>
      </c>
      <c r="Y4539">
        <v>0</v>
      </c>
      <c r="Z4539">
        <v>0</v>
      </c>
    </row>
    <row r="4540" spans="1:26" x14ac:dyDescent="0.2">
      <c r="A4540">
        <v>1840571</v>
      </c>
      <c r="B4540" t="s">
        <v>3</v>
      </c>
      <c r="C4540" t="s">
        <v>2</v>
      </c>
      <c r="D4540" t="s">
        <v>4</v>
      </c>
      <c r="E4540" t="s">
        <v>0</v>
      </c>
      <c r="F4540" t="s">
        <v>27</v>
      </c>
      <c r="J4540">
        <v>0</v>
      </c>
      <c r="K4540">
        <v>0</v>
      </c>
      <c r="L4540">
        <v>0</v>
      </c>
      <c r="M4540">
        <v>0</v>
      </c>
      <c r="N4540">
        <v>0</v>
      </c>
      <c r="P4540">
        <v>1840571</v>
      </c>
      <c r="Q4540" t="s">
        <v>3</v>
      </c>
      <c r="R4540" t="s">
        <v>2</v>
      </c>
      <c r="S4540" t="s">
        <v>4</v>
      </c>
      <c r="T4540" t="s">
        <v>0</v>
      </c>
      <c r="V4540">
        <v>0</v>
      </c>
      <c r="W4540">
        <v>0</v>
      </c>
      <c r="X4540">
        <v>0</v>
      </c>
      <c r="Y4540">
        <v>0</v>
      </c>
      <c r="Z4540">
        <v>0</v>
      </c>
    </row>
    <row r="4541" spans="1:26" x14ac:dyDescent="0.2">
      <c r="A4541">
        <v>1840951</v>
      </c>
      <c r="B4541" t="s">
        <v>6</v>
      </c>
      <c r="C4541" t="s">
        <v>5</v>
      </c>
      <c r="D4541" t="s">
        <v>4</v>
      </c>
      <c r="E4541" t="s">
        <v>0</v>
      </c>
      <c r="F4541" t="s">
        <v>27</v>
      </c>
      <c r="J4541">
        <v>0</v>
      </c>
      <c r="K4541">
        <v>0</v>
      </c>
      <c r="L4541">
        <v>0</v>
      </c>
      <c r="M4541">
        <v>0</v>
      </c>
      <c r="N4541">
        <v>0</v>
      </c>
      <c r="P4541">
        <v>1840951</v>
      </c>
      <c r="Q4541" t="s">
        <v>6</v>
      </c>
      <c r="R4541" t="s">
        <v>5</v>
      </c>
      <c r="S4541" t="s">
        <v>4</v>
      </c>
      <c r="T4541" t="s">
        <v>0</v>
      </c>
      <c r="V4541">
        <v>0</v>
      </c>
      <c r="W4541">
        <v>0</v>
      </c>
      <c r="X4541">
        <v>0</v>
      </c>
      <c r="Y4541">
        <v>0</v>
      </c>
      <c r="Z4541">
        <v>0</v>
      </c>
    </row>
    <row r="4542" spans="1:26" x14ac:dyDescent="0.2">
      <c r="A4542">
        <v>1841011</v>
      </c>
      <c r="B4542" t="s">
        <v>3</v>
      </c>
      <c r="C4542" t="s">
        <v>2</v>
      </c>
      <c r="D4542" t="s">
        <v>1</v>
      </c>
      <c r="E4542" t="s">
        <v>8</v>
      </c>
      <c r="F4542" t="s">
        <v>27</v>
      </c>
      <c r="J4542">
        <v>0</v>
      </c>
      <c r="K4542">
        <v>0</v>
      </c>
      <c r="L4542">
        <v>0</v>
      </c>
      <c r="M4542">
        <v>0</v>
      </c>
      <c r="N4542">
        <v>0</v>
      </c>
      <c r="P4542">
        <v>1841011</v>
      </c>
      <c r="Q4542" t="s">
        <v>3</v>
      </c>
      <c r="R4542" t="s">
        <v>2</v>
      </c>
      <c r="S4542" t="s">
        <v>1</v>
      </c>
      <c r="T4542" t="s">
        <v>8</v>
      </c>
      <c r="V4542">
        <v>0</v>
      </c>
      <c r="W4542">
        <v>0</v>
      </c>
      <c r="X4542">
        <v>0</v>
      </c>
      <c r="Y4542">
        <v>0</v>
      </c>
      <c r="Z4542">
        <v>0</v>
      </c>
    </row>
    <row r="4543" spans="1:26" x14ac:dyDescent="0.2">
      <c r="A4543">
        <v>1841161</v>
      </c>
      <c r="B4543" t="s">
        <v>3</v>
      </c>
      <c r="C4543" t="s">
        <v>5</v>
      </c>
      <c r="D4543" t="s">
        <v>7</v>
      </c>
      <c r="E4543" t="s">
        <v>8</v>
      </c>
      <c r="F4543" t="s">
        <v>27</v>
      </c>
      <c r="J4543">
        <v>0</v>
      </c>
      <c r="K4543">
        <v>0</v>
      </c>
      <c r="L4543">
        <v>0</v>
      </c>
      <c r="M4543">
        <v>0</v>
      </c>
      <c r="N4543">
        <v>0</v>
      </c>
      <c r="P4543">
        <v>1841161</v>
      </c>
      <c r="Q4543" t="s">
        <v>3</v>
      </c>
      <c r="R4543" t="s">
        <v>5</v>
      </c>
      <c r="S4543" t="s">
        <v>7</v>
      </c>
      <c r="T4543" t="s">
        <v>8</v>
      </c>
      <c r="V4543">
        <v>0</v>
      </c>
      <c r="W4543">
        <v>0</v>
      </c>
      <c r="X4543">
        <v>0</v>
      </c>
      <c r="Y4543">
        <v>0</v>
      </c>
      <c r="Z4543">
        <v>0</v>
      </c>
    </row>
    <row r="4544" spans="1:26" x14ac:dyDescent="0.2">
      <c r="A4544">
        <v>1841731</v>
      </c>
      <c r="B4544" t="s">
        <v>10</v>
      </c>
      <c r="C4544" t="s">
        <v>12</v>
      </c>
      <c r="D4544" t="s">
        <v>4</v>
      </c>
      <c r="E4544" t="s">
        <v>0</v>
      </c>
      <c r="F4544" t="s">
        <v>27</v>
      </c>
      <c r="J4544">
        <v>0</v>
      </c>
      <c r="K4544">
        <v>0</v>
      </c>
      <c r="L4544">
        <v>0</v>
      </c>
      <c r="M4544">
        <v>0</v>
      </c>
      <c r="N4544">
        <v>0</v>
      </c>
      <c r="P4544">
        <v>1841731</v>
      </c>
      <c r="Q4544" t="s">
        <v>10</v>
      </c>
      <c r="R4544" t="s">
        <v>12</v>
      </c>
      <c r="S4544" t="s">
        <v>4</v>
      </c>
      <c r="T4544" t="s">
        <v>0</v>
      </c>
      <c r="V4544">
        <v>0</v>
      </c>
      <c r="W4544">
        <v>0</v>
      </c>
      <c r="X4544">
        <v>0</v>
      </c>
      <c r="Y4544">
        <v>0</v>
      </c>
      <c r="Z4544">
        <v>0</v>
      </c>
    </row>
    <row r="4545" spans="1:26" x14ac:dyDescent="0.2">
      <c r="A4545">
        <v>1841881</v>
      </c>
      <c r="B4545" t="s">
        <v>6</v>
      </c>
      <c r="C4545" t="s">
        <v>5</v>
      </c>
      <c r="D4545" t="s">
        <v>4</v>
      </c>
      <c r="E4545" t="s">
        <v>0</v>
      </c>
      <c r="F4545" t="s">
        <v>27</v>
      </c>
      <c r="J4545">
        <v>0</v>
      </c>
      <c r="K4545">
        <v>0</v>
      </c>
      <c r="L4545">
        <v>0</v>
      </c>
      <c r="M4545">
        <v>0</v>
      </c>
      <c r="N4545">
        <v>0</v>
      </c>
      <c r="P4545">
        <v>1841881</v>
      </c>
      <c r="Q4545" t="s">
        <v>6</v>
      </c>
      <c r="R4545" t="s">
        <v>5</v>
      </c>
      <c r="S4545" t="s">
        <v>4</v>
      </c>
      <c r="T4545" t="s">
        <v>0</v>
      </c>
      <c r="V4545">
        <v>0</v>
      </c>
      <c r="W4545">
        <v>0</v>
      </c>
      <c r="X4545">
        <v>0</v>
      </c>
      <c r="Y4545">
        <v>0</v>
      </c>
      <c r="Z4545">
        <v>0</v>
      </c>
    </row>
    <row r="4546" spans="1:26" x14ac:dyDescent="0.2">
      <c r="A4546">
        <v>1842091</v>
      </c>
      <c r="B4546" t="s">
        <v>3</v>
      </c>
      <c r="C4546" t="s">
        <v>5</v>
      </c>
      <c r="D4546" t="s">
        <v>4</v>
      </c>
      <c r="E4546" t="s">
        <v>0</v>
      </c>
      <c r="F4546" t="s">
        <v>27</v>
      </c>
      <c r="J4546">
        <v>0</v>
      </c>
      <c r="K4546">
        <v>0</v>
      </c>
      <c r="L4546">
        <v>0</v>
      </c>
      <c r="M4546">
        <v>0</v>
      </c>
      <c r="N4546">
        <v>0</v>
      </c>
      <c r="P4546">
        <v>1842091</v>
      </c>
      <c r="Q4546" t="s">
        <v>3</v>
      </c>
      <c r="R4546" t="s">
        <v>5</v>
      </c>
      <c r="S4546" t="s">
        <v>4</v>
      </c>
      <c r="T4546" t="s">
        <v>0</v>
      </c>
      <c r="V4546">
        <v>0</v>
      </c>
      <c r="W4546">
        <v>0</v>
      </c>
      <c r="X4546">
        <v>0</v>
      </c>
      <c r="Y4546">
        <v>0</v>
      </c>
      <c r="Z4546">
        <v>0</v>
      </c>
    </row>
    <row r="4547" spans="1:26" x14ac:dyDescent="0.2">
      <c r="A4547">
        <v>1842281</v>
      </c>
      <c r="B4547" t="s">
        <v>3</v>
      </c>
      <c r="C4547" t="s">
        <v>5</v>
      </c>
      <c r="D4547" t="s">
        <v>1</v>
      </c>
      <c r="E4547" t="s">
        <v>8</v>
      </c>
      <c r="F4547" t="s">
        <v>27</v>
      </c>
      <c r="J4547">
        <v>0</v>
      </c>
      <c r="K4547">
        <v>0</v>
      </c>
      <c r="L4547">
        <v>0</v>
      </c>
      <c r="M4547">
        <v>0</v>
      </c>
      <c r="N4547">
        <v>0</v>
      </c>
      <c r="P4547">
        <v>1842281</v>
      </c>
      <c r="Q4547" t="s">
        <v>3</v>
      </c>
      <c r="R4547" t="s">
        <v>5</v>
      </c>
      <c r="S4547" t="s">
        <v>1</v>
      </c>
      <c r="T4547" t="s">
        <v>8</v>
      </c>
      <c r="V4547">
        <v>0</v>
      </c>
      <c r="W4547">
        <v>0</v>
      </c>
      <c r="X4547">
        <v>0</v>
      </c>
      <c r="Y4547">
        <v>0</v>
      </c>
      <c r="Z4547">
        <v>0</v>
      </c>
    </row>
    <row r="4548" spans="1:26" x14ac:dyDescent="0.2">
      <c r="A4548">
        <v>1842471</v>
      </c>
      <c r="B4548" t="s">
        <v>3</v>
      </c>
      <c r="C4548" t="s">
        <v>2</v>
      </c>
      <c r="D4548" t="s">
        <v>4</v>
      </c>
      <c r="E4548" t="s">
        <v>0</v>
      </c>
      <c r="F4548" t="s">
        <v>27</v>
      </c>
      <c r="J4548">
        <v>0</v>
      </c>
      <c r="K4548">
        <v>0</v>
      </c>
      <c r="L4548">
        <v>0</v>
      </c>
      <c r="M4548">
        <v>0</v>
      </c>
      <c r="N4548">
        <v>0</v>
      </c>
      <c r="P4548">
        <v>1842471</v>
      </c>
      <c r="Q4548" t="s">
        <v>3</v>
      </c>
      <c r="R4548" t="s">
        <v>2</v>
      </c>
      <c r="S4548" t="s">
        <v>4</v>
      </c>
      <c r="T4548" t="s">
        <v>0</v>
      </c>
      <c r="V4548">
        <v>0</v>
      </c>
      <c r="W4548">
        <v>0</v>
      </c>
      <c r="X4548">
        <v>0</v>
      </c>
      <c r="Y4548">
        <v>0</v>
      </c>
      <c r="Z4548">
        <v>0</v>
      </c>
    </row>
    <row r="4549" spans="1:26" x14ac:dyDescent="0.2">
      <c r="A4549">
        <v>1842661</v>
      </c>
      <c r="B4549" t="s">
        <v>6</v>
      </c>
      <c r="C4549" t="s">
        <v>5</v>
      </c>
      <c r="D4549" t="s">
        <v>1</v>
      </c>
      <c r="E4549" t="s">
        <v>0</v>
      </c>
      <c r="F4549" t="s">
        <v>27</v>
      </c>
      <c r="J4549">
        <v>0</v>
      </c>
      <c r="K4549">
        <v>0</v>
      </c>
      <c r="L4549">
        <v>0</v>
      </c>
      <c r="M4549">
        <v>0</v>
      </c>
      <c r="N4549">
        <v>0</v>
      </c>
      <c r="P4549">
        <v>1842661</v>
      </c>
      <c r="Q4549" t="s">
        <v>6</v>
      </c>
      <c r="R4549" t="s">
        <v>5</v>
      </c>
      <c r="S4549" t="s">
        <v>1</v>
      </c>
      <c r="T4549" t="s">
        <v>0</v>
      </c>
      <c r="V4549">
        <v>0</v>
      </c>
      <c r="W4549">
        <v>0</v>
      </c>
      <c r="X4549">
        <v>0</v>
      </c>
      <c r="Y4549">
        <v>0</v>
      </c>
      <c r="Z4549">
        <v>0</v>
      </c>
    </row>
    <row r="4550" spans="1:26" x14ac:dyDescent="0.2">
      <c r="A4550">
        <v>1842701</v>
      </c>
      <c r="B4550" t="s">
        <v>6</v>
      </c>
      <c r="C4550" t="s">
        <v>5</v>
      </c>
      <c r="D4550" t="s">
        <v>4</v>
      </c>
      <c r="E4550" t="s">
        <v>0</v>
      </c>
      <c r="F4550" t="s">
        <v>27</v>
      </c>
      <c r="J4550">
        <v>0</v>
      </c>
      <c r="K4550">
        <v>0</v>
      </c>
      <c r="L4550">
        <v>0</v>
      </c>
      <c r="M4550">
        <v>0</v>
      </c>
      <c r="N4550">
        <v>0</v>
      </c>
      <c r="P4550">
        <v>1842701</v>
      </c>
      <c r="Q4550" t="s">
        <v>6</v>
      </c>
      <c r="R4550" t="s">
        <v>5</v>
      </c>
      <c r="S4550" t="s">
        <v>4</v>
      </c>
      <c r="T4550" t="s">
        <v>0</v>
      </c>
      <c r="V4550">
        <v>0</v>
      </c>
      <c r="W4550">
        <v>0</v>
      </c>
      <c r="X4550">
        <v>0</v>
      </c>
      <c r="Y4550">
        <v>0</v>
      </c>
      <c r="Z4550">
        <v>0</v>
      </c>
    </row>
    <row r="4551" spans="1:26" x14ac:dyDescent="0.2">
      <c r="A4551">
        <v>1843251</v>
      </c>
      <c r="B4551" t="s">
        <v>3</v>
      </c>
      <c r="C4551" t="s">
        <v>11</v>
      </c>
      <c r="D4551" t="s">
        <v>1</v>
      </c>
      <c r="E4551" t="s">
        <v>0</v>
      </c>
      <c r="F4551" t="s">
        <v>27</v>
      </c>
      <c r="J4551">
        <v>0</v>
      </c>
      <c r="K4551">
        <v>0</v>
      </c>
      <c r="L4551">
        <v>0</v>
      </c>
      <c r="M4551">
        <v>0</v>
      </c>
      <c r="N4551">
        <v>0</v>
      </c>
      <c r="P4551">
        <v>1843251</v>
      </c>
      <c r="Q4551" t="s">
        <v>3</v>
      </c>
      <c r="R4551" t="s">
        <v>11</v>
      </c>
      <c r="S4551" t="s">
        <v>1</v>
      </c>
      <c r="T4551" t="s">
        <v>0</v>
      </c>
      <c r="V4551">
        <v>0</v>
      </c>
      <c r="W4551">
        <v>0</v>
      </c>
      <c r="X4551">
        <v>0</v>
      </c>
      <c r="Y4551">
        <v>0</v>
      </c>
      <c r="Z4551">
        <v>0</v>
      </c>
    </row>
    <row r="4552" spans="1:26" x14ac:dyDescent="0.2">
      <c r="A4552">
        <v>1843631</v>
      </c>
      <c r="B4552" t="s">
        <v>3</v>
      </c>
      <c r="C4552" t="s">
        <v>2</v>
      </c>
      <c r="D4552" t="s">
        <v>7</v>
      </c>
      <c r="E4552" t="s">
        <v>0</v>
      </c>
      <c r="F4552" t="s">
        <v>27</v>
      </c>
      <c r="J4552">
        <v>0</v>
      </c>
      <c r="K4552">
        <v>0</v>
      </c>
      <c r="L4552">
        <v>0</v>
      </c>
      <c r="M4552">
        <v>0</v>
      </c>
      <c r="N4552">
        <v>0</v>
      </c>
      <c r="P4552">
        <v>1843631</v>
      </c>
      <c r="Q4552" t="s">
        <v>3</v>
      </c>
      <c r="R4552" t="s">
        <v>2</v>
      </c>
      <c r="S4552" t="s">
        <v>7</v>
      </c>
      <c r="T4552" t="s">
        <v>0</v>
      </c>
      <c r="V4552">
        <v>0</v>
      </c>
      <c r="W4552">
        <v>0</v>
      </c>
      <c r="X4552">
        <v>0</v>
      </c>
      <c r="Y4552">
        <v>0</v>
      </c>
      <c r="Z4552">
        <v>0</v>
      </c>
    </row>
    <row r="4553" spans="1:26" x14ac:dyDescent="0.2">
      <c r="A4553">
        <v>1843781</v>
      </c>
      <c r="B4553" t="s">
        <v>3</v>
      </c>
      <c r="C4553" t="s">
        <v>2</v>
      </c>
      <c r="D4553" t="s">
        <v>1</v>
      </c>
      <c r="E4553" t="s">
        <v>8</v>
      </c>
      <c r="F4553" t="s">
        <v>27</v>
      </c>
      <c r="J4553">
        <v>0</v>
      </c>
      <c r="K4553">
        <v>0</v>
      </c>
      <c r="L4553">
        <v>0</v>
      </c>
      <c r="M4553">
        <v>0</v>
      </c>
      <c r="N4553">
        <v>0</v>
      </c>
      <c r="P4553">
        <v>1843781</v>
      </c>
      <c r="Q4553" t="s">
        <v>3</v>
      </c>
      <c r="R4553" t="s">
        <v>2</v>
      </c>
      <c r="S4553" t="s">
        <v>1</v>
      </c>
      <c r="T4553" t="s">
        <v>8</v>
      </c>
      <c r="V4553">
        <v>0</v>
      </c>
      <c r="W4553">
        <v>0</v>
      </c>
      <c r="X4553">
        <v>0</v>
      </c>
      <c r="Y4553">
        <v>0</v>
      </c>
      <c r="Z4553">
        <v>0</v>
      </c>
    </row>
    <row r="4554" spans="1:26" x14ac:dyDescent="0.2">
      <c r="A4554">
        <v>1843821</v>
      </c>
      <c r="B4554" t="s">
        <v>6</v>
      </c>
      <c r="C4554" t="s">
        <v>9</v>
      </c>
      <c r="D4554" t="s">
        <v>1</v>
      </c>
      <c r="E4554" t="s">
        <v>0</v>
      </c>
      <c r="F4554" t="s">
        <v>27</v>
      </c>
      <c r="J4554">
        <v>0</v>
      </c>
      <c r="K4554">
        <v>0</v>
      </c>
      <c r="L4554">
        <v>0</v>
      </c>
      <c r="M4554">
        <v>0</v>
      </c>
      <c r="N4554">
        <v>0</v>
      </c>
      <c r="P4554">
        <v>1843821</v>
      </c>
      <c r="Q4554" t="s">
        <v>6</v>
      </c>
      <c r="R4554" t="s">
        <v>9</v>
      </c>
      <c r="S4554" t="s">
        <v>1</v>
      </c>
      <c r="T4554" t="s">
        <v>0</v>
      </c>
      <c r="V4554">
        <v>0</v>
      </c>
      <c r="W4554">
        <v>0</v>
      </c>
      <c r="X4554">
        <v>0</v>
      </c>
      <c r="Y4554">
        <v>0</v>
      </c>
      <c r="Z4554">
        <v>0</v>
      </c>
    </row>
    <row r="4555" spans="1:26" x14ac:dyDescent="0.2">
      <c r="A4555">
        <v>1843971</v>
      </c>
      <c r="B4555" t="s">
        <v>6</v>
      </c>
      <c r="C4555" t="s">
        <v>12</v>
      </c>
      <c r="D4555" t="s">
        <v>7</v>
      </c>
      <c r="E4555" t="s">
        <v>0</v>
      </c>
      <c r="F4555" t="s">
        <v>27</v>
      </c>
      <c r="J4555">
        <v>0</v>
      </c>
      <c r="K4555">
        <v>0</v>
      </c>
      <c r="L4555">
        <v>0</v>
      </c>
      <c r="M4555">
        <v>0</v>
      </c>
      <c r="N4555">
        <v>0</v>
      </c>
      <c r="P4555">
        <v>1843971</v>
      </c>
      <c r="Q4555" t="s">
        <v>6</v>
      </c>
      <c r="R4555" t="s">
        <v>12</v>
      </c>
      <c r="S4555" t="s">
        <v>7</v>
      </c>
      <c r="T4555" t="s">
        <v>0</v>
      </c>
      <c r="V4555">
        <v>0</v>
      </c>
      <c r="W4555">
        <v>0</v>
      </c>
      <c r="X4555">
        <v>0</v>
      </c>
      <c r="Y4555">
        <v>0</v>
      </c>
      <c r="Z4555">
        <v>0</v>
      </c>
    </row>
    <row r="4556" spans="1:26" x14ac:dyDescent="0.2">
      <c r="A4556">
        <v>1844031</v>
      </c>
      <c r="B4556" t="s">
        <v>3</v>
      </c>
      <c r="C4556" t="s">
        <v>2</v>
      </c>
      <c r="D4556" t="s">
        <v>1</v>
      </c>
      <c r="E4556" t="s">
        <v>0</v>
      </c>
      <c r="F4556" t="s">
        <v>27</v>
      </c>
      <c r="J4556">
        <v>0</v>
      </c>
      <c r="K4556">
        <v>0</v>
      </c>
      <c r="L4556">
        <v>0</v>
      </c>
      <c r="M4556">
        <v>0</v>
      </c>
      <c r="N4556">
        <v>0</v>
      </c>
      <c r="P4556">
        <v>1844031</v>
      </c>
      <c r="Q4556" t="s">
        <v>3</v>
      </c>
      <c r="R4556" t="s">
        <v>2</v>
      </c>
      <c r="S4556" t="s">
        <v>1</v>
      </c>
      <c r="T4556" t="s">
        <v>0</v>
      </c>
      <c r="V4556">
        <v>0</v>
      </c>
      <c r="W4556">
        <v>0</v>
      </c>
      <c r="X4556">
        <v>0</v>
      </c>
      <c r="Y4556">
        <v>0</v>
      </c>
      <c r="Z4556">
        <v>0</v>
      </c>
    </row>
    <row r="4557" spans="1:26" x14ac:dyDescent="0.2">
      <c r="A4557">
        <v>1844221</v>
      </c>
      <c r="B4557" t="s">
        <v>3</v>
      </c>
      <c r="C4557" t="s">
        <v>5</v>
      </c>
      <c r="D4557" t="s">
        <v>4</v>
      </c>
      <c r="E4557" t="s">
        <v>0</v>
      </c>
      <c r="F4557" t="s">
        <v>27</v>
      </c>
      <c r="J4557">
        <v>0</v>
      </c>
      <c r="K4557">
        <v>0</v>
      </c>
      <c r="L4557">
        <v>0</v>
      </c>
      <c r="M4557">
        <v>0</v>
      </c>
      <c r="N4557">
        <v>0</v>
      </c>
      <c r="P4557">
        <v>1844221</v>
      </c>
      <c r="Q4557" t="s">
        <v>3</v>
      </c>
      <c r="R4557" t="s">
        <v>5</v>
      </c>
      <c r="S4557" t="s">
        <v>4</v>
      </c>
      <c r="T4557" t="s">
        <v>0</v>
      </c>
      <c r="V4557">
        <v>0</v>
      </c>
      <c r="W4557">
        <v>0</v>
      </c>
      <c r="X4557">
        <v>0</v>
      </c>
      <c r="Y4557">
        <v>0</v>
      </c>
      <c r="Z4557">
        <v>0</v>
      </c>
    </row>
    <row r="4558" spans="1:26" x14ac:dyDescent="0.2">
      <c r="A4558">
        <v>1844371</v>
      </c>
      <c r="B4558" t="s">
        <v>3</v>
      </c>
      <c r="C4558" t="s">
        <v>5</v>
      </c>
      <c r="D4558" t="s">
        <v>7</v>
      </c>
      <c r="E4558" t="s">
        <v>0</v>
      </c>
      <c r="F4558" t="s">
        <v>27</v>
      </c>
      <c r="J4558">
        <v>0</v>
      </c>
      <c r="K4558">
        <v>0</v>
      </c>
      <c r="L4558">
        <v>0</v>
      </c>
      <c r="M4558">
        <v>0</v>
      </c>
      <c r="N4558">
        <v>0</v>
      </c>
      <c r="P4558">
        <v>1844371</v>
      </c>
      <c r="Q4558" t="s">
        <v>3</v>
      </c>
      <c r="R4558" t="s">
        <v>5</v>
      </c>
      <c r="S4558" t="s">
        <v>7</v>
      </c>
      <c r="T4558" t="s">
        <v>0</v>
      </c>
      <c r="V4558">
        <v>0</v>
      </c>
      <c r="W4558">
        <v>0</v>
      </c>
      <c r="X4558">
        <v>0</v>
      </c>
      <c r="Y4558">
        <v>0</v>
      </c>
      <c r="Z4558">
        <v>0</v>
      </c>
    </row>
    <row r="4559" spans="1:26" x14ac:dyDescent="0.2">
      <c r="A4559">
        <v>1844411</v>
      </c>
      <c r="B4559" t="s">
        <v>6</v>
      </c>
      <c r="C4559" t="s">
        <v>2</v>
      </c>
      <c r="D4559" t="s">
        <v>1</v>
      </c>
      <c r="E4559" t="s">
        <v>8</v>
      </c>
      <c r="F4559" t="s">
        <v>27</v>
      </c>
      <c r="J4559">
        <v>0</v>
      </c>
      <c r="K4559">
        <v>0</v>
      </c>
      <c r="L4559">
        <v>0</v>
      </c>
      <c r="M4559">
        <v>0</v>
      </c>
      <c r="N4559">
        <v>0</v>
      </c>
      <c r="P4559">
        <v>1844411</v>
      </c>
      <c r="Q4559" t="s">
        <v>6</v>
      </c>
      <c r="R4559" t="s">
        <v>2</v>
      </c>
      <c r="S4559" t="s">
        <v>1</v>
      </c>
      <c r="T4559" t="s">
        <v>8</v>
      </c>
      <c r="V4559">
        <v>0</v>
      </c>
      <c r="W4559">
        <v>0</v>
      </c>
      <c r="X4559">
        <v>0</v>
      </c>
      <c r="Y4559">
        <v>0</v>
      </c>
      <c r="Z4559">
        <v>0</v>
      </c>
    </row>
    <row r="4560" spans="1:26" x14ac:dyDescent="0.2">
      <c r="A4560">
        <v>1844601</v>
      </c>
      <c r="B4560" t="s">
        <v>3</v>
      </c>
      <c r="C4560" t="s">
        <v>2</v>
      </c>
      <c r="D4560" t="s">
        <v>1</v>
      </c>
      <c r="E4560" t="s">
        <v>8</v>
      </c>
      <c r="F4560" t="s">
        <v>27</v>
      </c>
      <c r="J4560">
        <v>0</v>
      </c>
      <c r="K4560">
        <v>0</v>
      </c>
      <c r="L4560">
        <v>0</v>
      </c>
      <c r="M4560">
        <v>0</v>
      </c>
      <c r="N4560">
        <v>0</v>
      </c>
      <c r="P4560">
        <v>1844601</v>
      </c>
      <c r="Q4560" t="s">
        <v>3</v>
      </c>
      <c r="R4560" t="s">
        <v>2</v>
      </c>
      <c r="S4560" t="s">
        <v>1</v>
      </c>
      <c r="T4560" t="s">
        <v>8</v>
      </c>
      <c r="V4560">
        <v>0</v>
      </c>
      <c r="W4560">
        <v>0</v>
      </c>
      <c r="X4560">
        <v>0</v>
      </c>
      <c r="Y4560">
        <v>0</v>
      </c>
      <c r="Z4560">
        <v>0</v>
      </c>
    </row>
    <row r="4561" spans="1:26" x14ac:dyDescent="0.2">
      <c r="A4561">
        <v>1844941</v>
      </c>
      <c r="B4561" t="s">
        <v>3</v>
      </c>
      <c r="C4561" t="s">
        <v>2</v>
      </c>
      <c r="D4561" t="s">
        <v>1</v>
      </c>
      <c r="E4561" t="s">
        <v>0</v>
      </c>
      <c r="F4561" t="s">
        <v>27</v>
      </c>
      <c r="J4561">
        <v>0</v>
      </c>
      <c r="K4561">
        <v>0</v>
      </c>
      <c r="L4561">
        <v>0</v>
      </c>
      <c r="M4561">
        <v>0</v>
      </c>
      <c r="N4561">
        <v>0</v>
      </c>
      <c r="P4561">
        <v>1844941</v>
      </c>
      <c r="Q4561" t="s">
        <v>3</v>
      </c>
      <c r="R4561" t="s">
        <v>2</v>
      </c>
      <c r="S4561" t="s">
        <v>1</v>
      </c>
      <c r="T4561" t="s">
        <v>0</v>
      </c>
      <c r="V4561">
        <v>0</v>
      </c>
      <c r="W4561">
        <v>0</v>
      </c>
      <c r="X4561">
        <v>0</v>
      </c>
      <c r="Y4561">
        <v>0</v>
      </c>
      <c r="Z4561">
        <v>0</v>
      </c>
    </row>
    <row r="4562" spans="1:26" x14ac:dyDescent="0.2">
      <c r="A4562">
        <v>1845001</v>
      </c>
      <c r="B4562" t="s">
        <v>3</v>
      </c>
      <c r="C4562" t="s">
        <v>5</v>
      </c>
      <c r="D4562" t="s">
        <v>4</v>
      </c>
      <c r="E4562" t="s">
        <v>0</v>
      </c>
      <c r="F4562" t="s">
        <v>27</v>
      </c>
      <c r="J4562">
        <v>0</v>
      </c>
      <c r="K4562">
        <v>0</v>
      </c>
      <c r="L4562">
        <v>0</v>
      </c>
      <c r="M4562">
        <v>0</v>
      </c>
      <c r="N4562">
        <v>0</v>
      </c>
      <c r="P4562">
        <v>1845001</v>
      </c>
      <c r="Q4562" t="s">
        <v>3</v>
      </c>
      <c r="R4562" t="s">
        <v>5</v>
      </c>
      <c r="S4562" t="s">
        <v>4</v>
      </c>
      <c r="T4562" t="s">
        <v>0</v>
      </c>
      <c r="V4562">
        <v>0</v>
      </c>
      <c r="W4562">
        <v>0</v>
      </c>
      <c r="X4562">
        <v>0</v>
      </c>
      <c r="Y4562">
        <v>0</v>
      </c>
      <c r="Z4562">
        <v>0</v>
      </c>
    </row>
    <row r="4563" spans="1:26" x14ac:dyDescent="0.2">
      <c r="A4563">
        <v>1845341</v>
      </c>
      <c r="B4563" t="s">
        <v>6</v>
      </c>
      <c r="C4563" t="s">
        <v>5</v>
      </c>
      <c r="D4563" t="s">
        <v>7</v>
      </c>
      <c r="E4563" t="s">
        <v>0</v>
      </c>
      <c r="F4563" t="s">
        <v>27</v>
      </c>
      <c r="J4563">
        <v>0</v>
      </c>
      <c r="K4563">
        <v>0</v>
      </c>
      <c r="L4563">
        <v>0</v>
      </c>
      <c r="M4563">
        <v>0</v>
      </c>
      <c r="N4563">
        <v>0</v>
      </c>
      <c r="P4563">
        <v>1845341</v>
      </c>
      <c r="Q4563" t="s">
        <v>6</v>
      </c>
      <c r="R4563" t="s">
        <v>5</v>
      </c>
      <c r="S4563" t="s">
        <v>7</v>
      </c>
      <c r="T4563" t="s">
        <v>0</v>
      </c>
      <c r="V4563">
        <v>0</v>
      </c>
      <c r="W4563">
        <v>0</v>
      </c>
      <c r="X4563">
        <v>0</v>
      </c>
      <c r="Y4563">
        <v>0</v>
      </c>
      <c r="Z4563">
        <v>0</v>
      </c>
    </row>
    <row r="4564" spans="1:26" x14ac:dyDescent="0.2">
      <c r="A4564">
        <v>1845681</v>
      </c>
      <c r="B4564" t="s">
        <v>3</v>
      </c>
      <c r="C4564" t="s">
        <v>5</v>
      </c>
      <c r="D4564" t="s">
        <v>7</v>
      </c>
      <c r="E4564" t="s">
        <v>0</v>
      </c>
      <c r="F4564" t="s">
        <v>27</v>
      </c>
      <c r="J4564">
        <v>0</v>
      </c>
      <c r="K4564">
        <v>0</v>
      </c>
      <c r="L4564">
        <v>0</v>
      </c>
      <c r="M4564">
        <v>0</v>
      </c>
      <c r="N4564">
        <v>0</v>
      </c>
      <c r="P4564">
        <v>1845681</v>
      </c>
      <c r="Q4564" t="s">
        <v>3</v>
      </c>
      <c r="R4564" t="s">
        <v>5</v>
      </c>
      <c r="S4564" t="s">
        <v>7</v>
      </c>
      <c r="T4564" t="s">
        <v>0</v>
      </c>
      <c r="V4564">
        <v>0</v>
      </c>
      <c r="W4564">
        <v>0</v>
      </c>
      <c r="X4564">
        <v>0</v>
      </c>
      <c r="Y4564">
        <v>0</v>
      </c>
      <c r="Z4564">
        <v>0</v>
      </c>
    </row>
    <row r="4565" spans="1:26" x14ac:dyDescent="0.2">
      <c r="A4565">
        <v>1845871</v>
      </c>
      <c r="B4565" t="s">
        <v>6</v>
      </c>
      <c r="C4565" t="s">
        <v>12</v>
      </c>
      <c r="D4565" t="s">
        <v>1</v>
      </c>
      <c r="E4565" t="s">
        <v>0</v>
      </c>
      <c r="F4565" t="s">
        <v>27</v>
      </c>
      <c r="J4565">
        <v>0</v>
      </c>
      <c r="K4565">
        <v>0</v>
      </c>
      <c r="L4565">
        <v>0</v>
      </c>
      <c r="M4565">
        <v>0</v>
      </c>
      <c r="N4565">
        <v>0</v>
      </c>
      <c r="P4565">
        <v>1845871</v>
      </c>
      <c r="Q4565" t="s">
        <v>6</v>
      </c>
      <c r="R4565" t="s">
        <v>12</v>
      </c>
      <c r="S4565" t="s">
        <v>1</v>
      </c>
      <c r="T4565" t="s">
        <v>0</v>
      </c>
      <c r="V4565">
        <v>0</v>
      </c>
      <c r="W4565">
        <v>0</v>
      </c>
      <c r="X4565">
        <v>0</v>
      </c>
      <c r="Y4565">
        <v>0</v>
      </c>
      <c r="Z4565">
        <v>0</v>
      </c>
    </row>
    <row r="4566" spans="1:26" x14ac:dyDescent="0.2">
      <c r="A4566">
        <v>1846081</v>
      </c>
      <c r="B4566" t="s">
        <v>10</v>
      </c>
      <c r="C4566" t="s">
        <v>2</v>
      </c>
      <c r="D4566" t="s">
        <v>1</v>
      </c>
      <c r="E4566" t="s">
        <v>0</v>
      </c>
      <c r="F4566" t="s">
        <v>27</v>
      </c>
      <c r="J4566">
        <v>0</v>
      </c>
      <c r="K4566">
        <v>0</v>
      </c>
      <c r="L4566">
        <v>0</v>
      </c>
      <c r="M4566">
        <v>0</v>
      </c>
      <c r="N4566">
        <v>0</v>
      </c>
      <c r="P4566">
        <v>1846081</v>
      </c>
      <c r="Q4566" t="s">
        <v>10</v>
      </c>
      <c r="R4566" t="s">
        <v>2</v>
      </c>
      <c r="S4566" t="s">
        <v>1</v>
      </c>
      <c r="T4566" t="s">
        <v>0</v>
      </c>
      <c r="V4566">
        <v>0</v>
      </c>
      <c r="W4566">
        <v>0</v>
      </c>
      <c r="X4566">
        <v>0</v>
      </c>
      <c r="Y4566">
        <v>0</v>
      </c>
      <c r="Z4566">
        <v>0</v>
      </c>
    </row>
    <row r="4567" spans="1:26" x14ac:dyDescent="0.2">
      <c r="A4567">
        <v>1846121</v>
      </c>
      <c r="B4567" t="s">
        <v>13</v>
      </c>
      <c r="C4567" t="s">
        <v>5</v>
      </c>
      <c r="D4567" t="s">
        <v>4</v>
      </c>
      <c r="E4567" t="s">
        <v>0</v>
      </c>
      <c r="F4567" t="s">
        <v>27</v>
      </c>
      <c r="J4567">
        <v>0</v>
      </c>
      <c r="K4567">
        <v>0</v>
      </c>
      <c r="L4567">
        <v>0</v>
      </c>
      <c r="M4567">
        <v>0</v>
      </c>
      <c r="N4567">
        <v>0</v>
      </c>
      <c r="P4567">
        <v>1846121</v>
      </c>
      <c r="Q4567" t="s">
        <v>13</v>
      </c>
      <c r="R4567" t="s">
        <v>5</v>
      </c>
      <c r="S4567" t="s">
        <v>4</v>
      </c>
      <c r="T4567" t="s">
        <v>0</v>
      </c>
      <c r="V4567">
        <v>0</v>
      </c>
      <c r="W4567">
        <v>0</v>
      </c>
      <c r="X4567">
        <v>0</v>
      </c>
      <c r="Y4567">
        <v>0</v>
      </c>
      <c r="Z4567">
        <v>0</v>
      </c>
    </row>
    <row r="4568" spans="1:26" x14ac:dyDescent="0.2">
      <c r="A4568">
        <v>1846271</v>
      </c>
      <c r="B4568" t="s">
        <v>13</v>
      </c>
      <c r="C4568" t="s">
        <v>5</v>
      </c>
      <c r="D4568" t="s">
        <v>4</v>
      </c>
      <c r="E4568" t="s">
        <v>0</v>
      </c>
      <c r="F4568" t="s">
        <v>27</v>
      </c>
      <c r="J4568">
        <v>0</v>
      </c>
      <c r="K4568">
        <v>0</v>
      </c>
      <c r="L4568">
        <v>0</v>
      </c>
      <c r="M4568">
        <v>0</v>
      </c>
      <c r="N4568">
        <v>0</v>
      </c>
      <c r="P4568">
        <v>1846271</v>
      </c>
      <c r="Q4568" t="s">
        <v>13</v>
      </c>
      <c r="R4568" t="s">
        <v>5</v>
      </c>
      <c r="S4568" t="s">
        <v>4</v>
      </c>
      <c r="T4568" t="s">
        <v>0</v>
      </c>
      <c r="V4568">
        <v>0</v>
      </c>
      <c r="W4568">
        <v>0</v>
      </c>
      <c r="X4568">
        <v>0</v>
      </c>
      <c r="Y4568">
        <v>0</v>
      </c>
      <c r="Z4568">
        <v>0</v>
      </c>
    </row>
    <row r="4569" spans="1:26" x14ac:dyDescent="0.2">
      <c r="A4569">
        <v>1847391</v>
      </c>
      <c r="B4569" t="s">
        <v>6</v>
      </c>
      <c r="C4569" t="s">
        <v>2</v>
      </c>
      <c r="D4569" t="s">
        <v>7</v>
      </c>
      <c r="E4569" t="s">
        <v>8</v>
      </c>
      <c r="F4569" t="s">
        <v>27</v>
      </c>
      <c r="J4569">
        <v>0</v>
      </c>
      <c r="K4569">
        <v>0</v>
      </c>
      <c r="L4569">
        <v>0</v>
      </c>
      <c r="M4569">
        <v>0</v>
      </c>
      <c r="N4569">
        <v>0</v>
      </c>
      <c r="P4569">
        <v>1847391</v>
      </c>
      <c r="Q4569" t="s">
        <v>6</v>
      </c>
      <c r="R4569" t="s">
        <v>2</v>
      </c>
      <c r="S4569" t="s">
        <v>7</v>
      </c>
      <c r="T4569" t="s">
        <v>8</v>
      </c>
      <c r="V4569">
        <v>0</v>
      </c>
      <c r="W4569">
        <v>0</v>
      </c>
      <c r="X4569">
        <v>0</v>
      </c>
      <c r="Y4569">
        <v>0</v>
      </c>
      <c r="Z4569">
        <v>0</v>
      </c>
    </row>
    <row r="4570" spans="1:26" x14ac:dyDescent="0.2">
      <c r="A4570">
        <v>1847431</v>
      </c>
      <c r="B4570" t="s">
        <v>10</v>
      </c>
      <c r="C4570" t="s">
        <v>12</v>
      </c>
      <c r="E4570" t="s">
        <v>0</v>
      </c>
      <c r="F4570" t="s">
        <v>27</v>
      </c>
      <c r="J4570">
        <v>0</v>
      </c>
      <c r="K4570">
        <v>0</v>
      </c>
      <c r="L4570">
        <v>0</v>
      </c>
      <c r="M4570">
        <v>0</v>
      </c>
      <c r="N4570">
        <v>0</v>
      </c>
      <c r="P4570">
        <v>1847431</v>
      </c>
      <c r="Q4570" t="s">
        <v>10</v>
      </c>
      <c r="R4570" t="s">
        <v>12</v>
      </c>
      <c r="S4570" t="s">
        <v>24</v>
      </c>
      <c r="T4570" t="s">
        <v>0</v>
      </c>
      <c r="V4570">
        <v>0</v>
      </c>
      <c r="W4570">
        <v>0</v>
      </c>
      <c r="X4570">
        <v>0</v>
      </c>
      <c r="Y4570">
        <v>0</v>
      </c>
      <c r="Z4570">
        <v>0</v>
      </c>
    </row>
    <row r="4571" spans="1:26" x14ac:dyDescent="0.2">
      <c r="A4571">
        <v>1847581</v>
      </c>
      <c r="B4571" t="s">
        <v>6</v>
      </c>
      <c r="C4571" t="s">
        <v>5</v>
      </c>
      <c r="D4571" t="s">
        <v>4</v>
      </c>
      <c r="E4571" t="s">
        <v>0</v>
      </c>
      <c r="F4571" t="s">
        <v>27</v>
      </c>
      <c r="J4571">
        <v>0</v>
      </c>
      <c r="K4571">
        <v>0</v>
      </c>
      <c r="L4571">
        <v>0</v>
      </c>
      <c r="M4571">
        <v>1</v>
      </c>
      <c r="N4571">
        <v>0</v>
      </c>
      <c r="P4571">
        <v>1847581</v>
      </c>
      <c r="Q4571" t="s">
        <v>6</v>
      </c>
      <c r="R4571" t="s">
        <v>5</v>
      </c>
      <c r="S4571" t="s">
        <v>4</v>
      </c>
      <c r="T4571" t="s">
        <v>0</v>
      </c>
      <c r="V4571">
        <v>0</v>
      </c>
      <c r="W4571">
        <v>0</v>
      </c>
      <c r="X4571">
        <v>0</v>
      </c>
      <c r="Y4571">
        <v>0</v>
      </c>
      <c r="Z4571">
        <v>0</v>
      </c>
    </row>
    <row r="4572" spans="1:26" x14ac:dyDescent="0.2">
      <c r="A4572">
        <v>1847621</v>
      </c>
      <c r="B4572" t="s">
        <v>3</v>
      </c>
      <c r="C4572" t="s">
        <v>5</v>
      </c>
      <c r="D4572" t="s">
        <v>1</v>
      </c>
      <c r="E4572" t="s">
        <v>0</v>
      </c>
      <c r="F4572" t="s">
        <v>27</v>
      </c>
      <c r="J4572">
        <v>0</v>
      </c>
      <c r="K4572">
        <v>0</v>
      </c>
      <c r="L4572">
        <v>0</v>
      </c>
      <c r="M4572">
        <v>0</v>
      </c>
      <c r="N4572">
        <v>0</v>
      </c>
      <c r="P4572">
        <v>1847621</v>
      </c>
      <c r="Q4572" t="s">
        <v>3</v>
      </c>
      <c r="R4572" t="s">
        <v>5</v>
      </c>
      <c r="S4572" t="s">
        <v>1</v>
      </c>
      <c r="T4572" t="s">
        <v>0</v>
      </c>
      <c r="V4572">
        <v>0</v>
      </c>
      <c r="W4572">
        <v>0</v>
      </c>
      <c r="X4572">
        <v>0</v>
      </c>
      <c r="Y4572">
        <v>0</v>
      </c>
      <c r="Z4572">
        <v>0</v>
      </c>
    </row>
    <row r="4573" spans="1:26" x14ac:dyDescent="0.2">
      <c r="A4573">
        <v>1847771</v>
      </c>
      <c r="B4573" t="s">
        <v>6</v>
      </c>
      <c r="C4573" t="s">
        <v>5</v>
      </c>
      <c r="D4573" t="s">
        <v>1</v>
      </c>
      <c r="E4573" t="s">
        <v>0</v>
      </c>
      <c r="F4573" t="s">
        <v>27</v>
      </c>
      <c r="J4573">
        <v>0</v>
      </c>
      <c r="K4573">
        <v>0</v>
      </c>
      <c r="L4573">
        <v>0</v>
      </c>
      <c r="M4573">
        <v>0</v>
      </c>
      <c r="N4573">
        <v>0</v>
      </c>
      <c r="P4573">
        <v>1847771</v>
      </c>
      <c r="Q4573" t="s">
        <v>6</v>
      </c>
      <c r="R4573" t="s">
        <v>5</v>
      </c>
      <c r="S4573" t="s">
        <v>1</v>
      </c>
      <c r="T4573" t="s">
        <v>0</v>
      </c>
      <c r="V4573">
        <v>0</v>
      </c>
      <c r="W4573">
        <v>0</v>
      </c>
      <c r="X4573">
        <v>0</v>
      </c>
      <c r="Y4573">
        <v>0</v>
      </c>
      <c r="Z4573">
        <v>0</v>
      </c>
    </row>
    <row r="4574" spans="1:26" x14ac:dyDescent="0.2">
      <c r="A4574">
        <v>1847811</v>
      </c>
      <c r="B4574" t="s">
        <v>10</v>
      </c>
      <c r="C4574" t="s">
        <v>12</v>
      </c>
      <c r="E4574" t="s">
        <v>0</v>
      </c>
      <c r="F4574" t="s">
        <v>27</v>
      </c>
      <c r="J4574">
        <v>0</v>
      </c>
      <c r="K4574">
        <v>0</v>
      </c>
      <c r="L4574">
        <v>0</v>
      </c>
      <c r="M4574">
        <v>0</v>
      </c>
      <c r="N4574">
        <v>0</v>
      </c>
      <c r="P4574">
        <v>1847811</v>
      </c>
      <c r="Q4574" t="s">
        <v>10</v>
      </c>
      <c r="R4574" t="s">
        <v>12</v>
      </c>
      <c r="S4574" t="s">
        <v>24</v>
      </c>
      <c r="T4574" t="s">
        <v>0</v>
      </c>
      <c r="V4574">
        <v>0</v>
      </c>
      <c r="W4574">
        <v>0</v>
      </c>
      <c r="X4574">
        <v>0</v>
      </c>
      <c r="Y4574">
        <v>0</v>
      </c>
      <c r="Z4574">
        <v>0</v>
      </c>
    </row>
    <row r="4575" spans="1:26" x14ac:dyDescent="0.2">
      <c r="A4575">
        <v>1847961</v>
      </c>
      <c r="B4575" t="s">
        <v>3</v>
      </c>
      <c r="C4575" t="s">
        <v>5</v>
      </c>
      <c r="D4575" t="s">
        <v>1</v>
      </c>
      <c r="E4575" t="s">
        <v>0</v>
      </c>
      <c r="F4575" t="s">
        <v>27</v>
      </c>
      <c r="J4575">
        <v>0</v>
      </c>
      <c r="K4575">
        <v>0</v>
      </c>
      <c r="L4575">
        <v>0</v>
      </c>
      <c r="M4575">
        <v>1</v>
      </c>
      <c r="N4575">
        <v>0</v>
      </c>
      <c r="P4575">
        <v>1847961</v>
      </c>
      <c r="Q4575" t="s">
        <v>3</v>
      </c>
      <c r="R4575" t="s">
        <v>5</v>
      </c>
      <c r="S4575" t="s">
        <v>1</v>
      </c>
      <c r="T4575" t="s">
        <v>0</v>
      </c>
      <c r="V4575">
        <v>0</v>
      </c>
      <c r="W4575">
        <v>0</v>
      </c>
      <c r="X4575">
        <v>0</v>
      </c>
      <c r="Y4575">
        <v>0</v>
      </c>
      <c r="Z4575">
        <v>0</v>
      </c>
    </row>
    <row r="4576" spans="1:26" x14ac:dyDescent="0.2">
      <c r="A4576">
        <v>1848211</v>
      </c>
      <c r="B4576" t="s">
        <v>3</v>
      </c>
      <c r="C4576" t="s">
        <v>2</v>
      </c>
      <c r="D4576" t="s">
        <v>7</v>
      </c>
      <c r="E4576" t="s">
        <v>0</v>
      </c>
      <c r="F4576" t="s">
        <v>27</v>
      </c>
      <c r="J4576">
        <v>0</v>
      </c>
      <c r="K4576">
        <v>0</v>
      </c>
      <c r="L4576">
        <v>0</v>
      </c>
      <c r="M4576">
        <v>0</v>
      </c>
      <c r="N4576">
        <v>0</v>
      </c>
      <c r="P4576">
        <v>1848211</v>
      </c>
      <c r="Q4576" t="s">
        <v>3</v>
      </c>
      <c r="R4576" t="s">
        <v>2</v>
      </c>
      <c r="S4576" t="s">
        <v>7</v>
      </c>
      <c r="T4576" t="s">
        <v>0</v>
      </c>
      <c r="V4576">
        <v>0</v>
      </c>
      <c r="W4576">
        <v>0</v>
      </c>
      <c r="X4576">
        <v>0</v>
      </c>
      <c r="Y4576">
        <v>0</v>
      </c>
      <c r="Z4576">
        <v>0</v>
      </c>
    </row>
    <row r="4577" spans="1:26" x14ac:dyDescent="0.2">
      <c r="A4577">
        <v>1848741</v>
      </c>
      <c r="B4577" t="s">
        <v>10</v>
      </c>
      <c r="C4577" t="s">
        <v>5</v>
      </c>
      <c r="D4577" t="s">
        <v>4</v>
      </c>
      <c r="E4577" t="s">
        <v>0</v>
      </c>
      <c r="F4577" t="s">
        <v>27</v>
      </c>
      <c r="J4577">
        <v>0</v>
      </c>
      <c r="K4577">
        <v>0</v>
      </c>
      <c r="L4577">
        <v>0</v>
      </c>
      <c r="M4577">
        <v>0</v>
      </c>
      <c r="N4577">
        <v>0</v>
      </c>
      <c r="P4577">
        <v>1848741</v>
      </c>
      <c r="Q4577" t="s">
        <v>10</v>
      </c>
      <c r="R4577" t="s">
        <v>5</v>
      </c>
      <c r="S4577" t="s">
        <v>4</v>
      </c>
      <c r="T4577" t="s">
        <v>0</v>
      </c>
      <c r="V4577">
        <v>0</v>
      </c>
      <c r="W4577">
        <v>0</v>
      </c>
      <c r="X4577">
        <v>0</v>
      </c>
      <c r="Y4577">
        <v>0</v>
      </c>
      <c r="Z4577">
        <v>0</v>
      </c>
    </row>
    <row r="4578" spans="1:26" x14ac:dyDescent="0.2">
      <c r="A4578">
        <v>1848891</v>
      </c>
      <c r="B4578" t="s">
        <v>6</v>
      </c>
      <c r="C4578" t="s">
        <v>5</v>
      </c>
      <c r="D4578" t="s">
        <v>7</v>
      </c>
      <c r="E4578" t="s">
        <v>0</v>
      </c>
      <c r="F4578" t="s">
        <v>27</v>
      </c>
      <c r="J4578">
        <v>0</v>
      </c>
      <c r="K4578">
        <v>0</v>
      </c>
      <c r="L4578">
        <v>0</v>
      </c>
      <c r="M4578">
        <v>0</v>
      </c>
      <c r="N4578">
        <v>0</v>
      </c>
      <c r="P4578">
        <v>1848891</v>
      </c>
      <c r="Q4578" t="s">
        <v>6</v>
      </c>
      <c r="R4578" t="s">
        <v>5</v>
      </c>
      <c r="S4578" t="s">
        <v>7</v>
      </c>
      <c r="T4578" t="s">
        <v>0</v>
      </c>
      <c r="V4578">
        <v>0</v>
      </c>
      <c r="W4578">
        <v>0</v>
      </c>
      <c r="X4578">
        <v>0</v>
      </c>
      <c r="Y4578">
        <v>0</v>
      </c>
      <c r="Z4578">
        <v>0</v>
      </c>
    </row>
    <row r="4579" spans="1:26" x14ac:dyDescent="0.2">
      <c r="A4579">
        <v>1848931</v>
      </c>
      <c r="B4579" t="s">
        <v>6</v>
      </c>
      <c r="C4579" t="s">
        <v>2</v>
      </c>
      <c r="D4579" t="s">
        <v>4</v>
      </c>
      <c r="E4579" t="s">
        <v>8</v>
      </c>
      <c r="F4579" t="s">
        <v>27</v>
      </c>
      <c r="J4579">
        <v>0</v>
      </c>
      <c r="K4579">
        <v>0</v>
      </c>
      <c r="L4579">
        <v>0</v>
      </c>
      <c r="M4579">
        <v>0</v>
      </c>
      <c r="N4579">
        <v>0</v>
      </c>
      <c r="P4579">
        <v>1848931</v>
      </c>
      <c r="Q4579" t="s">
        <v>6</v>
      </c>
      <c r="R4579" t="s">
        <v>2</v>
      </c>
      <c r="S4579" t="s">
        <v>4</v>
      </c>
      <c r="T4579" t="s">
        <v>8</v>
      </c>
      <c r="V4579">
        <v>0</v>
      </c>
      <c r="W4579">
        <v>0</v>
      </c>
      <c r="X4579">
        <v>0</v>
      </c>
      <c r="Y4579">
        <v>0</v>
      </c>
      <c r="Z4579">
        <v>0</v>
      </c>
    </row>
    <row r="4580" spans="1:26" x14ac:dyDescent="0.2">
      <c r="A4580">
        <v>1849141</v>
      </c>
      <c r="B4580" t="s">
        <v>3</v>
      </c>
      <c r="C4580" t="s">
        <v>5</v>
      </c>
      <c r="D4580" t="s">
        <v>4</v>
      </c>
      <c r="E4580" t="s">
        <v>0</v>
      </c>
      <c r="F4580" t="s">
        <v>27</v>
      </c>
      <c r="J4580">
        <v>0</v>
      </c>
      <c r="K4580">
        <v>0</v>
      </c>
      <c r="L4580">
        <v>0</v>
      </c>
      <c r="M4580">
        <v>0</v>
      </c>
      <c r="N4580">
        <v>0</v>
      </c>
      <c r="P4580">
        <v>1849141</v>
      </c>
      <c r="Q4580" t="s">
        <v>3</v>
      </c>
      <c r="R4580" t="s">
        <v>5</v>
      </c>
      <c r="S4580" t="s">
        <v>4</v>
      </c>
      <c r="T4580" t="s">
        <v>0</v>
      </c>
      <c r="V4580">
        <v>0</v>
      </c>
      <c r="W4580">
        <v>0</v>
      </c>
      <c r="X4580">
        <v>0</v>
      </c>
      <c r="Y4580">
        <v>0</v>
      </c>
      <c r="Z4580">
        <v>0</v>
      </c>
    </row>
    <row r="4581" spans="1:26" x14ac:dyDescent="0.2">
      <c r="A4581">
        <v>1849711</v>
      </c>
      <c r="B4581" t="s">
        <v>6</v>
      </c>
      <c r="C4581" t="s">
        <v>5</v>
      </c>
      <c r="D4581" t="s">
        <v>1</v>
      </c>
      <c r="E4581" t="s">
        <v>0</v>
      </c>
      <c r="F4581" t="s">
        <v>27</v>
      </c>
      <c r="J4581">
        <v>0</v>
      </c>
      <c r="K4581">
        <v>0</v>
      </c>
      <c r="L4581">
        <v>0</v>
      </c>
      <c r="M4581">
        <v>0</v>
      </c>
      <c r="N4581">
        <v>0</v>
      </c>
      <c r="P4581">
        <v>1849711</v>
      </c>
      <c r="Q4581" t="s">
        <v>6</v>
      </c>
      <c r="R4581" t="s">
        <v>5</v>
      </c>
      <c r="S4581" t="s">
        <v>1</v>
      </c>
      <c r="T4581" t="s">
        <v>0</v>
      </c>
      <c r="V4581">
        <v>0</v>
      </c>
      <c r="W4581">
        <v>0</v>
      </c>
      <c r="X4581">
        <v>0</v>
      </c>
      <c r="Y4581">
        <v>0</v>
      </c>
      <c r="Z4581">
        <v>0</v>
      </c>
    </row>
    <row r="4582" spans="1:26" x14ac:dyDescent="0.2">
      <c r="A4582">
        <v>1849901</v>
      </c>
      <c r="B4582" t="s">
        <v>13</v>
      </c>
      <c r="C4582" t="s">
        <v>2</v>
      </c>
      <c r="D4582" t="s">
        <v>1</v>
      </c>
      <c r="E4582" t="s">
        <v>8</v>
      </c>
      <c r="F4582" t="s">
        <v>27</v>
      </c>
      <c r="J4582">
        <v>0</v>
      </c>
      <c r="K4582">
        <v>0</v>
      </c>
      <c r="L4582">
        <v>0</v>
      </c>
      <c r="M4582">
        <v>0</v>
      </c>
      <c r="N4582">
        <v>0</v>
      </c>
      <c r="P4582">
        <v>1849901</v>
      </c>
      <c r="Q4582" t="s">
        <v>13</v>
      </c>
      <c r="R4582" t="s">
        <v>2</v>
      </c>
      <c r="S4582" t="s">
        <v>1</v>
      </c>
      <c r="T4582" t="s">
        <v>8</v>
      </c>
      <c r="V4582">
        <v>0</v>
      </c>
      <c r="W4582">
        <v>0</v>
      </c>
      <c r="X4582">
        <v>0</v>
      </c>
      <c r="Y4582">
        <v>0</v>
      </c>
      <c r="Z4582">
        <v>0</v>
      </c>
    </row>
    <row r="4583" spans="1:26" x14ac:dyDescent="0.2">
      <c r="A4583">
        <v>1850121</v>
      </c>
      <c r="B4583" t="s">
        <v>10</v>
      </c>
      <c r="C4583" t="s">
        <v>5</v>
      </c>
      <c r="D4583" t="s">
        <v>4</v>
      </c>
      <c r="E4583" t="s">
        <v>0</v>
      </c>
      <c r="F4583" t="s">
        <v>27</v>
      </c>
      <c r="J4583">
        <v>0</v>
      </c>
      <c r="K4583">
        <v>0</v>
      </c>
      <c r="L4583">
        <v>0</v>
      </c>
      <c r="M4583">
        <v>0</v>
      </c>
      <c r="N4583">
        <v>0</v>
      </c>
      <c r="P4583">
        <v>1850121</v>
      </c>
      <c r="Q4583" t="s">
        <v>10</v>
      </c>
      <c r="R4583" t="s">
        <v>5</v>
      </c>
      <c r="S4583" t="s">
        <v>4</v>
      </c>
      <c r="T4583" t="s">
        <v>0</v>
      </c>
      <c r="V4583">
        <v>0</v>
      </c>
      <c r="W4583">
        <v>0</v>
      </c>
      <c r="X4583">
        <v>0</v>
      </c>
      <c r="Y4583">
        <v>0</v>
      </c>
      <c r="Z4583">
        <v>0</v>
      </c>
    </row>
    <row r="4584" spans="1:26" x14ac:dyDescent="0.2">
      <c r="A4584">
        <v>1850841</v>
      </c>
      <c r="B4584" t="s">
        <v>6</v>
      </c>
      <c r="C4584" t="s">
        <v>5</v>
      </c>
      <c r="D4584" t="s">
        <v>7</v>
      </c>
      <c r="E4584" t="s">
        <v>0</v>
      </c>
      <c r="F4584" t="s">
        <v>27</v>
      </c>
      <c r="J4584">
        <v>0</v>
      </c>
      <c r="K4584">
        <v>0</v>
      </c>
      <c r="L4584">
        <v>0</v>
      </c>
      <c r="M4584">
        <v>0</v>
      </c>
      <c r="N4584">
        <v>0</v>
      </c>
      <c r="P4584">
        <v>1850841</v>
      </c>
      <c r="Q4584" t="s">
        <v>6</v>
      </c>
      <c r="R4584" t="s">
        <v>5</v>
      </c>
      <c r="S4584" t="s">
        <v>7</v>
      </c>
      <c r="T4584" t="s">
        <v>0</v>
      </c>
      <c r="V4584">
        <v>0</v>
      </c>
      <c r="W4584">
        <v>0</v>
      </c>
      <c r="X4584">
        <v>0</v>
      </c>
      <c r="Y4584">
        <v>0</v>
      </c>
      <c r="Z4584">
        <v>0</v>
      </c>
    </row>
    <row r="4585" spans="1:26" x14ac:dyDescent="0.2">
      <c r="A4585">
        <v>1851391</v>
      </c>
      <c r="B4585" t="s">
        <v>3</v>
      </c>
      <c r="C4585" t="s">
        <v>5</v>
      </c>
      <c r="D4585" t="s">
        <v>1</v>
      </c>
      <c r="E4585" t="s">
        <v>0</v>
      </c>
      <c r="F4585" t="s">
        <v>27</v>
      </c>
      <c r="J4585">
        <v>0</v>
      </c>
      <c r="K4585">
        <v>0</v>
      </c>
      <c r="L4585">
        <v>0</v>
      </c>
      <c r="M4585">
        <v>0</v>
      </c>
      <c r="N4585">
        <v>0</v>
      </c>
      <c r="P4585">
        <v>1851391</v>
      </c>
      <c r="Q4585" t="s">
        <v>3</v>
      </c>
      <c r="R4585" t="s">
        <v>5</v>
      </c>
      <c r="S4585" t="s">
        <v>1</v>
      </c>
      <c r="T4585" t="s">
        <v>0</v>
      </c>
      <c r="V4585">
        <v>0</v>
      </c>
      <c r="W4585">
        <v>0</v>
      </c>
      <c r="X4585">
        <v>0</v>
      </c>
      <c r="Y4585">
        <v>0</v>
      </c>
      <c r="Z4585">
        <v>0</v>
      </c>
    </row>
    <row r="4586" spans="1:26" x14ac:dyDescent="0.2">
      <c r="A4586">
        <v>1851431</v>
      </c>
      <c r="B4586" t="s">
        <v>6</v>
      </c>
      <c r="C4586" t="s">
        <v>5</v>
      </c>
      <c r="D4586" t="s">
        <v>1</v>
      </c>
      <c r="E4586" t="s">
        <v>0</v>
      </c>
      <c r="F4586" t="s">
        <v>27</v>
      </c>
      <c r="J4586">
        <v>0</v>
      </c>
      <c r="K4586">
        <v>0</v>
      </c>
      <c r="L4586">
        <v>0</v>
      </c>
      <c r="M4586">
        <v>0</v>
      </c>
      <c r="N4586">
        <v>0</v>
      </c>
      <c r="P4586">
        <v>1851431</v>
      </c>
      <c r="Q4586" t="s">
        <v>6</v>
      </c>
      <c r="R4586" t="s">
        <v>5</v>
      </c>
      <c r="S4586" t="s">
        <v>1</v>
      </c>
      <c r="T4586" t="s">
        <v>0</v>
      </c>
      <c r="V4586">
        <v>0</v>
      </c>
      <c r="W4586">
        <v>0</v>
      </c>
      <c r="X4586">
        <v>0</v>
      </c>
      <c r="Y4586">
        <v>0</v>
      </c>
      <c r="Z4586">
        <v>0</v>
      </c>
    </row>
    <row r="4587" spans="1:26" x14ac:dyDescent="0.2">
      <c r="A4587">
        <v>1851771</v>
      </c>
      <c r="B4587" t="s">
        <v>3</v>
      </c>
      <c r="C4587" t="s">
        <v>2</v>
      </c>
      <c r="D4587" t="s">
        <v>1</v>
      </c>
      <c r="E4587" t="s">
        <v>0</v>
      </c>
      <c r="F4587" t="s">
        <v>27</v>
      </c>
      <c r="J4587">
        <v>0</v>
      </c>
      <c r="K4587">
        <v>0</v>
      </c>
      <c r="L4587">
        <v>0</v>
      </c>
      <c r="M4587">
        <v>0</v>
      </c>
      <c r="N4587">
        <v>0</v>
      </c>
      <c r="P4587">
        <v>1851771</v>
      </c>
      <c r="Q4587" t="s">
        <v>3</v>
      </c>
      <c r="R4587" t="s">
        <v>2</v>
      </c>
      <c r="S4587" t="s">
        <v>1</v>
      </c>
      <c r="T4587" t="s">
        <v>0</v>
      </c>
      <c r="V4587">
        <v>0</v>
      </c>
      <c r="W4587">
        <v>0</v>
      </c>
      <c r="X4587">
        <v>0</v>
      </c>
      <c r="Y4587">
        <v>0</v>
      </c>
      <c r="Z4587">
        <v>0</v>
      </c>
    </row>
    <row r="4588" spans="1:26" x14ac:dyDescent="0.2">
      <c r="A4588">
        <v>1851811</v>
      </c>
      <c r="B4588" t="s">
        <v>3</v>
      </c>
      <c r="C4588" t="s">
        <v>5</v>
      </c>
      <c r="D4588" t="s">
        <v>7</v>
      </c>
      <c r="E4588" t="s">
        <v>0</v>
      </c>
      <c r="F4588" t="s">
        <v>27</v>
      </c>
      <c r="J4588">
        <v>0</v>
      </c>
      <c r="K4588">
        <v>0</v>
      </c>
      <c r="L4588">
        <v>0</v>
      </c>
      <c r="M4588">
        <v>0</v>
      </c>
      <c r="N4588">
        <v>0</v>
      </c>
      <c r="P4588">
        <v>1851811</v>
      </c>
      <c r="Q4588" t="s">
        <v>3</v>
      </c>
      <c r="R4588" t="s">
        <v>5</v>
      </c>
      <c r="S4588" t="s">
        <v>7</v>
      </c>
      <c r="T4588" t="s">
        <v>0</v>
      </c>
      <c r="V4588">
        <v>0</v>
      </c>
      <c r="W4588">
        <v>0</v>
      </c>
      <c r="X4588">
        <v>0</v>
      </c>
      <c r="Y4588">
        <v>0</v>
      </c>
      <c r="Z4588">
        <v>0</v>
      </c>
    </row>
    <row r="4589" spans="1:26" x14ac:dyDescent="0.2">
      <c r="A4589">
        <v>1853141</v>
      </c>
      <c r="B4589" t="s">
        <v>3</v>
      </c>
      <c r="C4589" t="s">
        <v>5</v>
      </c>
      <c r="D4589" t="s">
        <v>7</v>
      </c>
      <c r="E4589" t="s">
        <v>8</v>
      </c>
      <c r="F4589" t="s">
        <v>27</v>
      </c>
      <c r="J4589">
        <v>0</v>
      </c>
      <c r="K4589">
        <v>0</v>
      </c>
      <c r="L4589">
        <v>0</v>
      </c>
      <c r="M4589">
        <v>0</v>
      </c>
      <c r="N4589">
        <v>0</v>
      </c>
      <c r="P4589">
        <v>1853141</v>
      </c>
      <c r="Q4589" t="s">
        <v>3</v>
      </c>
      <c r="R4589" t="s">
        <v>5</v>
      </c>
      <c r="S4589" t="s">
        <v>7</v>
      </c>
      <c r="T4589" t="s">
        <v>8</v>
      </c>
      <c r="V4589">
        <v>0</v>
      </c>
      <c r="W4589">
        <v>0</v>
      </c>
      <c r="X4589">
        <v>0</v>
      </c>
      <c r="Y4589">
        <v>0</v>
      </c>
      <c r="Z4589">
        <v>0</v>
      </c>
    </row>
    <row r="4590" spans="1:26" x14ac:dyDescent="0.2">
      <c r="A4590">
        <v>1853481</v>
      </c>
      <c r="B4590" t="s">
        <v>6</v>
      </c>
      <c r="C4590" t="s">
        <v>2</v>
      </c>
      <c r="D4590" t="s">
        <v>1</v>
      </c>
      <c r="E4590" t="s">
        <v>8</v>
      </c>
      <c r="F4590" t="s">
        <v>27</v>
      </c>
      <c r="J4590">
        <v>0</v>
      </c>
      <c r="K4590">
        <v>0</v>
      </c>
      <c r="L4590">
        <v>0</v>
      </c>
      <c r="M4590">
        <v>0</v>
      </c>
      <c r="N4590">
        <v>0</v>
      </c>
      <c r="P4590">
        <v>1853481</v>
      </c>
      <c r="Q4590" t="s">
        <v>6</v>
      </c>
      <c r="R4590" t="s">
        <v>2</v>
      </c>
      <c r="S4590" t="s">
        <v>1</v>
      </c>
      <c r="T4590" t="s">
        <v>8</v>
      </c>
      <c r="V4590">
        <v>0</v>
      </c>
      <c r="W4590">
        <v>0</v>
      </c>
      <c r="X4590">
        <v>0</v>
      </c>
      <c r="Y4590">
        <v>0</v>
      </c>
      <c r="Z4590">
        <v>0</v>
      </c>
    </row>
    <row r="4591" spans="1:26" x14ac:dyDescent="0.2">
      <c r="A4591">
        <v>1853671</v>
      </c>
      <c r="B4591" t="s">
        <v>3</v>
      </c>
      <c r="C4591" t="s">
        <v>2</v>
      </c>
      <c r="D4591" t="s">
        <v>1</v>
      </c>
      <c r="E4591" t="s">
        <v>0</v>
      </c>
      <c r="F4591" t="s">
        <v>27</v>
      </c>
      <c r="J4591">
        <v>0</v>
      </c>
      <c r="K4591">
        <v>0</v>
      </c>
      <c r="L4591">
        <v>0</v>
      </c>
      <c r="M4591">
        <v>0</v>
      </c>
      <c r="N4591">
        <v>0</v>
      </c>
      <c r="P4591">
        <v>1853671</v>
      </c>
      <c r="Q4591" t="s">
        <v>3</v>
      </c>
      <c r="R4591" t="s">
        <v>2</v>
      </c>
      <c r="S4591" t="s">
        <v>1</v>
      </c>
      <c r="T4591" t="s">
        <v>0</v>
      </c>
      <c r="V4591">
        <v>0</v>
      </c>
      <c r="W4591">
        <v>0</v>
      </c>
      <c r="X4591">
        <v>0</v>
      </c>
      <c r="Y4591">
        <v>0</v>
      </c>
      <c r="Z4591">
        <v>0</v>
      </c>
    </row>
    <row r="4592" spans="1:26" x14ac:dyDescent="0.2">
      <c r="A4592">
        <v>1853861</v>
      </c>
      <c r="B4592" t="s">
        <v>3</v>
      </c>
      <c r="C4592" t="s">
        <v>2</v>
      </c>
      <c r="D4592" t="s">
        <v>4</v>
      </c>
      <c r="E4592" t="s">
        <v>0</v>
      </c>
      <c r="F4592" t="s">
        <v>27</v>
      </c>
      <c r="J4592">
        <v>0</v>
      </c>
      <c r="K4592">
        <v>0</v>
      </c>
      <c r="L4592">
        <v>0</v>
      </c>
      <c r="M4592">
        <v>0</v>
      </c>
      <c r="N4592">
        <v>0</v>
      </c>
      <c r="P4592">
        <v>1853861</v>
      </c>
      <c r="Q4592" t="s">
        <v>3</v>
      </c>
      <c r="R4592" t="s">
        <v>2</v>
      </c>
      <c r="S4592" t="s">
        <v>4</v>
      </c>
      <c r="T4592" t="s">
        <v>0</v>
      </c>
      <c r="V4592">
        <v>0</v>
      </c>
      <c r="W4592">
        <v>0</v>
      </c>
      <c r="X4592">
        <v>0</v>
      </c>
      <c r="Y4592">
        <v>0</v>
      </c>
      <c r="Z4592">
        <v>0</v>
      </c>
    </row>
    <row r="4593" spans="1:26" x14ac:dyDescent="0.2">
      <c r="A4593">
        <v>1853901</v>
      </c>
      <c r="B4593" t="s">
        <v>3</v>
      </c>
      <c r="C4593" t="s">
        <v>2</v>
      </c>
      <c r="D4593" t="s">
        <v>7</v>
      </c>
      <c r="E4593" t="s">
        <v>0</v>
      </c>
      <c r="F4593" t="s">
        <v>27</v>
      </c>
      <c r="J4593">
        <v>0</v>
      </c>
      <c r="K4593">
        <v>0</v>
      </c>
      <c r="L4593">
        <v>0</v>
      </c>
      <c r="M4593">
        <v>0</v>
      </c>
      <c r="N4593">
        <v>0</v>
      </c>
      <c r="P4593">
        <v>1853901</v>
      </c>
      <c r="Q4593" t="s">
        <v>3</v>
      </c>
      <c r="R4593" t="s">
        <v>2</v>
      </c>
      <c r="S4593" t="s">
        <v>7</v>
      </c>
      <c r="T4593" t="s">
        <v>0</v>
      </c>
      <c r="V4593">
        <v>0</v>
      </c>
      <c r="W4593">
        <v>0</v>
      </c>
      <c r="X4593">
        <v>0</v>
      </c>
      <c r="Y4593">
        <v>0</v>
      </c>
      <c r="Z4593">
        <v>0</v>
      </c>
    </row>
    <row r="4594" spans="1:26" x14ac:dyDescent="0.2">
      <c r="A4594">
        <v>1854111</v>
      </c>
      <c r="B4594" t="s">
        <v>6</v>
      </c>
      <c r="C4594" t="s">
        <v>2</v>
      </c>
      <c r="D4594" t="s">
        <v>4</v>
      </c>
      <c r="E4594" t="s">
        <v>0</v>
      </c>
      <c r="F4594" t="s">
        <v>27</v>
      </c>
      <c r="J4594">
        <v>0</v>
      </c>
      <c r="K4594">
        <v>0</v>
      </c>
      <c r="L4594">
        <v>0</v>
      </c>
      <c r="M4594">
        <v>0</v>
      </c>
      <c r="N4594">
        <v>0</v>
      </c>
      <c r="P4594">
        <v>1854111</v>
      </c>
      <c r="Q4594" t="s">
        <v>6</v>
      </c>
      <c r="R4594" t="s">
        <v>2</v>
      </c>
      <c r="S4594" t="s">
        <v>4</v>
      </c>
      <c r="T4594" t="s">
        <v>0</v>
      </c>
      <c r="V4594">
        <v>0</v>
      </c>
      <c r="W4594">
        <v>0</v>
      </c>
      <c r="X4594">
        <v>0</v>
      </c>
      <c r="Y4594">
        <v>0</v>
      </c>
      <c r="Z4594">
        <v>0</v>
      </c>
    </row>
    <row r="4595" spans="1:26" x14ac:dyDescent="0.2">
      <c r="A4595">
        <v>1854641</v>
      </c>
      <c r="B4595" t="s">
        <v>3</v>
      </c>
      <c r="C4595" t="s">
        <v>2</v>
      </c>
      <c r="D4595" t="s">
        <v>1</v>
      </c>
      <c r="E4595" t="s">
        <v>0</v>
      </c>
      <c r="F4595" t="s">
        <v>27</v>
      </c>
      <c r="J4595">
        <v>0</v>
      </c>
      <c r="K4595">
        <v>0</v>
      </c>
      <c r="L4595">
        <v>0</v>
      </c>
      <c r="M4595">
        <v>0</v>
      </c>
      <c r="N4595">
        <v>0</v>
      </c>
      <c r="P4595">
        <v>1854641</v>
      </c>
      <c r="Q4595" t="s">
        <v>3</v>
      </c>
      <c r="R4595" t="s">
        <v>2</v>
      </c>
      <c r="S4595" t="s">
        <v>1</v>
      </c>
      <c r="T4595" t="s">
        <v>0</v>
      </c>
      <c r="V4595">
        <v>0</v>
      </c>
      <c r="W4595">
        <v>0</v>
      </c>
      <c r="X4595">
        <v>0</v>
      </c>
      <c r="Y4595">
        <v>0</v>
      </c>
      <c r="Z4595">
        <v>0</v>
      </c>
    </row>
    <row r="4596" spans="1:26" x14ac:dyDescent="0.2">
      <c r="A4596">
        <v>1854831</v>
      </c>
      <c r="B4596" t="s">
        <v>3</v>
      </c>
      <c r="C4596" t="s">
        <v>2</v>
      </c>
      <c r="D4596" t="s">
        <v>1</v>
      </c>
      <c r="E4596" t="s">
        <v>0</v>
      </c>
      <c r="F4596" t="s">
        <v>27</v>
      </c>
      <c r="J4596">
        <v>0</v>
      </c>
      <c r="K4596">
        <v>0</v>
      </c>
      <c r="L4596">
        <v>0</v>
      </c>
      <c r="M4596">
        <v>0</v>
      </c>
      <c r="N4596">
        <v>0</v>
      </c>
      <c r="P4596">
        <v>1854831</v>
      </c>
      <c r="Q4596" t="s">
        <v>3</v>
      </c>
      <c r="R4596" t="s">
        <v>2</v>
      </c>
      <c r="S4596" t="s">
        <v>1</v>
      </c>
      <c r="T4596" t="s">
        <v>0</v>
      </c>
      <c r="V4596">
        <v>0</v>
      </c>
      <c r="W4596">
        <v>0</v>
      </c>
      <c r="X4596">
        <v>0</v>
      </c>
      <c r="Y4596">
        <v>0</v>
      </c>
      <c r="Z4596">
        <v>0</v>
      </c>
    </row>
    <row r="4597" spans="1:26" x14ac:dyDescent="0.2">
      <c r="A4597">
        <v>1854981</v>
      </c>
      <c r="B4597" t="s">
        <v>3</v>
      </c>
      <c r="C4597" t="s">
        <v>2</v>
      </c>
      <c r="D4597" t="s">
        <v>4</v>
      </c>
      <c r="E4597" t="s">
        <v>0</v>
      </c>
      <c r="F4597" t="s">
        <v>27</v>
      </c>
      <c r="J4597">
        <v>0</v>
      </c>
      <c r="K4597">
        <v>0</v>
      </c>
      <c r="L4597">
        <v>0</v>
      </c>
      <c r="M4597">
        <v>0</v>
      </c>
      <c r="N4597">
        <v>0</v>
      </c>
      <c r="P4597">
        <v>1854981</v>
      </c>
      <c r="Q4597" t="s">
        <v>3</v>
      </c>
      <c r="R4597" t="s">
        <v>2</v>
      </c>
      <c r="S4597" t="s">
        <v>4</v>
      </c>
      <c r="T4597" t="s">
        <v>0</v>
      </c>
      <c r="V4597">
        <v>0</v>
      </c>
      <c r="W4597">
        <v>0</v>
      </c>
      <c r="X4597">
        <v>0</v>
      </c>
      <c r="Y4597">
        <v>0</v>
      </c>
      <c r="Z4597">
        <v>0</v>
      </c>
    </row>
    <row r="4598" spans="1:26" x14ac:dyDescent="0.2">
      <c r="A4598">
        <v>1855041</v>
      </c>
      <c r="B4598" t="s">
        <v>6</v>
      </c>
      <c r="C4598" t="s">
        <v>2</v>
      </c>
      <c r="D4598" t="s">
        <v>1</v>
      </c>
      <c r="E4598" t="s">
        <v>0</v>
      </c>
      <c r="F4598" t="s">
        <v>27</v>
      </c>
      <c r="J4598">
        <v>0</v>
      </c>
      <c r="K4598">
        <v>0</v>
      </c>
      <c r="L4598">
        <v>0</v>
      </c>
      <c r="M4598">
        <v>0</v>
      </c>
      <c r="N4598">
        <v>0</v>
      </c>
      <c r="P4598">
        <v>1855041</v>
      </c>
      <c r="Q4598" t="s">
        <v>6</v>
      </c>
      <c r="R4598" t="s">
        <v>2</v>
      </c>
      <c r="S4598" t="s">
        <v>1</v>
      </c>
      <c r="T4598" t="s">
        <v>0</v>
      </c>
      <c r="V4598">
        <v>0</v>
      </c>
      <c r="W4598">
        <v>0</v>
      </c>
      <c r="X4598">
        <v>0</v>
      </c>
      <c r="Y4598">
        <v>0</v>
      </c>
      <c r="Z4598">
        <v>0</v>
      </c>
    </row>
    <row r="4599" spans="1:26" x14ac:dyDescent="0.2">
      <c r="A4599">
        <v>1855191</v>
      </c>
      <c r="B4599" t="s">
        <v>3</v>
      </c>
      <c r="C4599" t="s">
        <v>2</v>
      </c>
      <c r="D4599" t="s">
        <v>1</v>
      </c>
      <c r="E4599" t="s">
        <v>8</v>
      </c>
      <c r="F4599" t="s">
        <v>27</v>
      </c>
      <c r="J4599">
        <v>0</v>
      </c>
      <c r="K4599">
        <v>0</v>
      </c>
      <c r="L4599">
        <v>0</v>
      </c>
      <c r="M4599">
        <v>0</v>
      </c>
      <c r="N4599">
        <v>0</v>
      </c>
      <c r="P4599">
        <v>1855191</v>
      </c>
      <c r="Q4599" t="s">
        <v>3</v>
      </c>
      <c r="R4599" t="s">
        <v>2</v>
      </c>
      <c r="S4599" t="s">
        <v>1</v>
      </c>
      <c r="T4599" t="s">
        <v>8</v>
      </c>
      <c r="V4599">
        <v>0</v>
      </c>
      <c r="W4599">
        <v>0</v>
      </c>
      <c r="X4599">
        <v>0</v>
      </c>
      <c r="Y4599">
        <v>0</v>
      </c>
      <c r="Z4599">
        <v>0</v>
      </c>
    </row>
    <row r="4600" spans="1:26" x14ac:dyDescent="0.2">
      <c r="A4600">
        <v>1855421</v>
      </c>
      <c r="B4600" t="s">
        <v>13</v>
      </c>
      <c r="C4600" t="s">
        <v>2</v>
      </c>
      <c r="D4600" t="s">
        <v>7</v>
      </c>
      <c r="E4600" t="s">
        <v>8</v>
      </c>
      <c r="F4600" t="s">
        <v>27</v>
      </c>
      <c r="J4600">
        <v>0</v>
      </c>
      <c r="K4600">
        <v>0</v>
      </c>
      <c r="L4600">
        <v>0</v>
      </c>
      <c r="M4600">
        <v>0</v>
      </c>
      <c r="N4600">
        <v>0</v>
      </c>
      <c r="P4600">
        <v>1855421</v>
      </c>
      <c r="Q4600" t="s">
        <v>13</v>
      </c>
      <c r="R4600" t="s">
        <v>2</v>
      </c>
      <c r="S4600" t="s">
        <v>7</v>
      </c>
      <c r="T4600" t="s">
        <v>8</v>
      </c>
      <c r="V4600">
        <v>0</v>
      </c>
      <c r="W4600">
        <v>0</v>
      </c>
      <c r="X4600">
        <v>0</v>
      </c>
      <c r="Y4600">
        <v>0</v>
      </c>
      <c r="Z4600">
        <v>0</v>
      </c>
    </row>
    <row r="4601" spans="1:26" x14ac:dyDescent="0.2">
      <c r="A4601">
        <v>1855611</v>
      </c>
      <c r="B4601" t="s">
        <v>3</v>
      </c>
      <c r="C4601" t="s">
        <v>5</v>
      </c>
      <c r="D4601" t="s">
        <v>7</v>
      </c>
      <c r="E4601" t="s">
        <v>0</v>
      </c>
      <c r="F4601" t="s">
        <v>27</v>
      </c>
      <c r="J4601">
        <v>0</v>
      </c>
      <c r="K4601">
        <v>0</v>
      </c>
      <c r="L4601">
        <v>0</v>
      </c>
      <c r="M4601">
        <v>0</v>
      </c>
      <c r="N4601">
        <v>0</v>
      </c>
      <c r="P4601">
        <v>1855611</v>
      </c>
      <c r="Q4601" t="s">
        <v>3</v>
      </c>
      <c r="R4601" t="s">
        <v>5</v>
      </c>
      <c r="S4601" t="s">
        <v>7</v>
      </c>
      <c r="T4601" t="s">
        <v>0</v>
      </c>
      <c r="V4601">
        <v>0</v>
      </c>
      <c r="W4601">
        <v>0</v>
      </c>
      <c r="X4601">
        <v>0</v>
      </c>
      <c r="Y4601">
        <v>0</v>
      </c>
      <c r="Z4601">
        <v>0</v>
      </c>
    </row>
    <row r="4602" spans="1:26" x14ac:dyDescent="0.2">
      <c r="A4602">
        <v>1855951</v>
      </c>
      <c r="B4602" t="s">
        <v>3</v>
      </c>
      <c r="C4602" t="s">
        <v>2</v>
      </c>
      <c r="D4602" t="s">
        <v>7</v>
      </c>
      <c r="E4602" t="s">
        <v>0</v>
      </c>
      <c r="F4602" t="s">
        <v>27</v>
      </c>
      <c r="J4602">
        <v>0</v>
      </c>
      <c r="K4602">
        <v>0</v>
      </c>
      <c r="L4602">
        <v>0</v>
      </c>
      <c r="M4602">
        <v>0</v>
      </c>
      <c r="N4602">
        <v>0</v>
      </c>
      <c r="P4602">
        <v>1855951</v>
      </c>
      <c r="Q4602" t="s">
        <v>3</v>
      </c>
      <c r="R4602" t="s">
        <v>2</v>
      </c>
      <c r="S4602" t="s">
        <v>7</v>
      </c>
      <c r="T4602" t="s">
        <v>0</v>
      </c>
      <c r="V4602">
        <v>0</v>
      </c>
      <c r="W4602">
        <v>0</v>
      </c>
      <c r="X4602">
        <v>0</v>
      </c>
      <c r="Y4602">
        <v>0</v>
      </c>
      <c r="Z4602">
        <v>0</v>
      </c>
    </row>
    <row r="4603" spans="1:26" x14ac:dyDescent="0.2">
      <c r="A4603">
        <v>1856011</v>
      </c>
      <c r="B4603" t="s">
        <v>6</v>
      </c>
      <c r="C4603" t="s">
        <v>5</v>
      </c>
      <c r="D4603" t="s">
        <v>7</v>
      </c>
      <c r="E4603" t="s">
        <v>8</v>
      </c>
      <c r="F4603" t="s">
        <v>27</v>
      </c>
      <c r="J4603">
        <v>0</v>
      </c>
      <c r="K4603">
        <v>0</v>
      </c>
      <c r="L4603">
        <v>0</v>
      </c>
      <c r="M4603">
        <v>0</v>
      </c>
      <c r="N4603">
        <v>0</v>
      </c>
      <c r="P4603">
        <v>1856011</v>
      </c>
      <c r="Q4603" t="s">
        <v>6</v>
      </c>
      <c r="R4603" t="s">
        <v>5</v>
      </c>
      <c r="S4603" t="s">
        <v>7</v>
      </c>
      <c r="T4603" t="s">
        <v>8</v>
      </c>
      <c r="V4603">
        <v>0</v>
      </c>
      <c r="W4603">
        <v>0</v>
      </c>
      <c r="X4603">
        <v>0</v>
      </c>
      <c r="Y4603">
        <v>0</v>
      </c>
      <c r="Z4603">
        <v>0</v>
      </c>
    </row>
    <row r="4604" spans="1:26" x14ac:dyDescent="0.2">
      <c r="A4604">
        <v>1856921</v>
      </c>
      <c r="B4604" t="s">
        <v>6</v>
      </c>
      <c r="C4604" t="s">
        <v>2</v>
      </c>
      <c r="D4604" t="s">
        <v>1</v>
      </c>
      <c r="E4604" t="s">
        <v>0</v>
      </c>
      <c r="F4604" t="s">
        <v>27</v>
      </c>
      <c r="J4604">
        <v>0</v>
      </c>
      <c r="K4604">
        <v>0</v>
      </c>
      <c r="L4604">
        <v>0</v>
      </c>
      <c r="M4604">
        <v>0</v>
      </c>
      <c r="N4604">
        <v>0</v>
      </c>
      <c r="P4604">
        <v>1856921</v>
      </c>
      <c r="Q4604" t="s">
        <v>6</v>
      </c>
      <c r="R4604" t="s">
        <v>2</v>
      </c>
      <c r="S4604" t="s">
        <v>1</v>
      </c>
      <c r="T4604" t="s">
        <v>0</v>
      </c>
      <c r="V4604">
        <v>0</v>
      </c>
      <c r="W4604">
        <v>0</v>
      </c>
      <c r="X4604">
        <v>0</v>
      </c>
      <c r="Y4604">
        <v>0</v>
      </c>
      <c r="Z4604">
        <v>0</v>
      </c>
    </row>
    <row r="4605" spans="1:26" x14ac:dyDescent="0.2">
      <c r="A4605">
        <v>1857091</v>
      </c>
      <c r="B4605" t="s">
        <v>6</v>
      </c>
      <c r="C4605" t="s">
        <v>9</v>
      </c>
      <c r="D4605" t="s">
        <v>4</v>
      </c>
      <c r="E4605" t="s">
        <v>0</v>
      </c>
      <c r="F4605" t="s">
        <v>27</v>
      </c>
      <c r="J4605">
        <v>0</v>
      </c>
      <c r="K4605">
        <v>0</v>
      </c>
      <c r="L4605">
        <v>0</v>
      </c>
      <c r="M4605">
        <v>0</v>
      </c>
      <c r="N4605">
        <v>0</v>
      </c>
      <c r="P4605">
        <v>1857091</v>
      </c>
      <c r="Q4605" t="s">
        <v>6</v>
      </c>
      <c r="R4605" t="s">
        <v>9</v>
      </c>
      <c r="S4605" t="s">
        <v>4</v>
      </c>
      <c r="T4605" t="s">
        <v>0</v>
      </c>
      <c r="V4605">
        <v>0</v>
      </c>
      <c r="W4605">
        <v>0</v>
      </c>
      <c r="X4605">
        <v>0</v>
      </c>
      <c r="Y4605">
        <v>0</v>
      </c>
      <c r="Z4605">
        <v>0</v>
      </c>
    </row>
    <row r="4606" spans="1:26" x14ac:dyDescent="0.2">
      <c r="A4606">
        <v>1857471</v>
      </c>
      <c r="B4606" t="s">
        <v>3</v>
      </c>
      <c r="C4606" t="s">
        <v>12</v>
      </c>
      <c r="D4606" t="s">
        <v>4</v>
      </c>
      <c r="E4606" t="s">
        <v>0</v>
      </c>
      <c r="F4606" t="s">
        <v>27</v>
      </c>
      <c r="J4606">
        <v>0</v>
      </c>
      <c r="K4606">
        <v>0</v>
      </c>
      <c r="L4606">
        <v>0</v>
      </c>
      <c r="M4606">
        <v>0</v>
      </c>
      <c r="N4606">
        <v>0</v>
      </c>
      <c r="P4606">
        <v>1857471</v>
      </c>
      <c r="Q4606" t="s">
        <v>3</v>
      </c>
      <c r="R4606" t="s">
        <v>12</v>
      </c>
      <c r="S4606" t="s">
        <v>4</v>
      </c>
      <c r="T4606" t="s">
        <v>0</v>
      </c>
      <c r="V4606">
        <v>0</v>
      </c>
      <c r="W4606">
        <v>0</v>
      </c>
      <c r="X4606">
        <v>0</v>
      </c>
      <c r="Y4606">
        <v>0</v>
      </c>
      <c r="Z4606">
        <v>0</v>
      </c>
    </row>
    <row r="4607" spans="1:26" x14ac:dyDescent="0.2">
      <c r="A4607">
        <v>1857661</v>
      </c>
      <c r="B4607" t="s">
        <v>3</v>
      </c>
      <c r="C4607" t="s">
        <v>5</v>
      </c>
      <c r="D4607" t="s">
        <v>7</v>
      </c>
      <c r="E4607" t="s">
        <v>0</v>
      </c>
      <c r="F4607" t="s">
        <v>27</v>
      </c>
      <c r="J4607">
        <v>0</v>
      </c>
      <c r="K4607">
        <v>0</v>
      </c>
      <c r="L4607">
        <v>0</v>
      </c>
      <c r="M4607">
        <v>0</v>
      </c>
      <c r="N4607">
        <v>0</v>
      </c>
      <c r="P4607">
        <v>1857661</v>
      </c>
      <c r="Q4607" t="s">
        <v>3</v>
      </c>
      <c r="R4607" t="s">
        <v>5</v>
      </c>
      <c r="S4607" t="s">
        <v>7</v>
      </c>
      <c r="T4607" t="s">
        <v>0</v>
      </c>
      <c r="V4607">
        <v>0</v>
      </c>
      <c r="W4607">
        <v>0</v>
      </c>
      <c r="X4607">
        <v>0</v>
      </c>
      <c r="Y4607">
        <v>0</v>
      </c>
      <c r="Z4607">
        <v>0</v>
      </c>
    </row>
    <row r="4608" spans="1:26" x14ac:dyDescent="0.2">
      <c r="A4608">
        <v>1858061</v>
      </c>
      <c r="B4608" t="s">
        <v>3</v>
      </c>
      <c r="C4608" t="s">
        <v>5</v>
      </c>
      <c r="D4608" t="s">
        <v>4</v>
      </c>
      <c r="E4608" t="s">
        <v>0</v>
      </c>
      <c r="F4608" t="s">
        <v>27</v>
      </c>
      <c r="J4608">
        <v>0</v>
      </c>
      <c r="K4608">
        <v>0</v>
      </c>
      <c r="L4608">
        <v>0</v>
      </c>
      <c r="M4608">
        <v>0</v>
      </c>
      <c r="N4608">
        <v>0</v>
      </c>
      <c r="P4608">
        <v>1858061</v>
      </c>
      <c r="Q4608" t="s">
        <v>3</v>
      </c>
      <c r="R4608" t="s">
        <v>5</v>
      </c>
      <c r="S4608" t="s">
        <v>4</v>
      </c>
      <c r="T4608" t="s">
        <v>0</v>
      </c>
      <c r="V4608">
        <v>0</v>
      </c>
      <c r="W4608">
        <v>0</v>
      </c>
      <c r="X4608">
        <v>0</v>
      </c>
      <c r="Y4608">
        <v>0</v>
      </c>
      <c r="Z4608">
        <v>0</v>
      </c>
    </row>
    <row r="4609" spans="1:26" x14ac:dyDescent="0.2">
      <c r="A4609">
        <v>1858101</v>
      </c>
      <c r="B4609" t="s">
        <v>3</v>
      </c>
      <c r="C4609" t="s">
        <v>5</v>
      </c>
      <c r="D4609" t="s">
        <v>1</v>
      </c>
      <c r="E4609" t="s">
        <v>0</v>
      </c>
      <c r="F4609" t="s">
        <v>27</v>
      </c>
      <c r="J4609">
        <v>0</v>
      </c>
      <c r="K4609">
        <v>0</v>
      </c>
      <c r="L4609">
        <v>0</v>
      </c>
      <c r="M4609">
        <v>0</v>
      </c>
      <c r="N4609">
        <v>0</v>
      </c>
      <c r="P4609">
        <v>1858101</v>
      </c>
      <c r="Q4609" t="s">
        <v>3</v>
      </c>
      <c r="R4609" t="s">
        <v>5</v>
      </c>
      <c r="S4609" t="s">
        <v>1</v>
      </c>
      <c r="T4609" t="s">
        <v>0</v>
      </c>
      <c r="V4609">
        <v>0</v>
      </c>
      <c r="W4609">
        <v>0</v>
      </c>
      <c r="X4609">
        <v>0</v>
      </c>
      <c r="Y4609">
        <v>0</v>
      </c>
      <c r="Z4609">
        <v>0</v>
      </c>
    </row>
    <row r="4610" spans="1:26" x14ac:dyDescent="0.2">
      <c r="A4610">
        <v>1858251</v>
      </c>
      <c r="B4610" t="s">
        <v>3</v>
      </c>
      <c r="C4610" t="s">
        <v>5</v>
      </c>
      <c r="D4610" t="s">
        <v>4</v>
      </c>
      <c r="E4610" t="s">
        <v>0</v>
      </c>
      <c r="F4610" t="s">
        <v>27</v>
      </c>
      <c r="J4610">
        <v>0</v>
      </c>
      <c r="K4610">
        <v>0</v>
      </c>
      <c r="L4610">
        <v>0</v>
      </c>
      <c r="M4610">
        <v>0</v>
      </c>
      <c r="N4610">
        <v>0</v>
      </c>
      <c r="P4610">
        <v>1858251</v>
      </c>
      <c r="Q4610" t="s">
        <v>3</v>
      </c>
      <c r="R4610" t="s">
        <v>5</v>
      </c>
      <c r="S4610" t="s">
        <v>4</v>
      </c>
      <c r="T4610" t="s">
        <v>0</v>
      </c>
      <c r="V4610">
        <v>0</v>
      </c>
      <c r="W4610">
        <v>0</v>
      </c>
      <c r="X4610">
        <v>0</v>
      </c>
      <c r="Y4610">
        <v>0</v>
      </c>
      <c r="Z4610">
        <v>0</v>
      </c>
    </row>
    <row r="4611" spans="1:26" x14ac:dyDescent="0.2">
      <c r="A4611">
        <v>1858781</v>
      </c>
      <c r="B4611" t="s">
        <v>3</v>
      </c>
      <c r="C4611" t="s">
        <v>5</v>
      </c>
      <c r="D4611" t="s">
        <v>7</v>
      </c>
      <c r="E4611" t="s">
        <v>0</v>
      </c>
      <c r="F4611" t="s">
        <v>27</v>
      </c>
      <c r="J4611">
        <v>0</v>
      </c>
      <c r="K4611">
        <v>0</v>
      </c>
      <c r="L4611">
        <v>0</v>
      </c>
      <c r="M4611">
        <v>0</v>
      </c>
      <c r="N4611">
        <v>0</v>
      </c>
      <c r="P4611">
        <v>1858781</v>
      </c>
      <c r="Q4611" t="s">
        <v>3</v>
      </c>
      <c r="R4611" t="s">
        <v>5</v>
      </c>
      <c r="S4611" t="s">
        <v>7</v>
      </c>
      <c r="T4611" t="s">
        <v>0</v>
      </c>
      <c r="V4611">
        <v>0</v>
      </c>
      <c r="W4611">
        <v>0</v>
      </c>
      <c r="X4611">
        <v>0</v>
      </c>
      <c r="Y4611">
        <v>0</v>
      </c>
      <c r="Z4611">
        <v>0</v>
      </c>
    </row>
    <row r="4612" spans="1:26" x14ac:dyDescent="0.2">
      <c r="A4612">
        <v>1858971</v>
      </c>
      <c r="B4612" t="s">
        <v>6</v>
      </c>
      <c r="C4612" t="s">
        <v>9</v>
      </c>
      <c r="D4612" t="s">
        <v>4</v>
      </c>
      <c r="E4612" t="s">
        <v>0</v>
      </c>
      <c r="F4612" t="s">
        <v>27</v>
      </c>
      <c r="J4612">
        <v>0</v>
      </c>
      <c r="K4612">
        <v>0</v>
      </c>
      <c r="L4612">
        <v>0</v>
      </c>
      <c r="M4612">
        <v>0</v>
      </c>
      <c r="N4612">
        <v>0</v>
      </c>
      <c r="P4612">
        <v>1858971</v>
      </c>
      <c r="Q4612" t="s">
        <v>6</v>
      </c>
      <c r="R4612" t="s">
        <v>9</v>
      </c>
      <c r="S4612" t="s">
        <v>4</v>
      </c>
      <c r="T4612" t="s">
        <v>0</v>
      </c>
      <c r="V4612">
        <v>0</v>
      </c>
      <c r="W4612">
        <v>0</v>
      </c>
      <c r="X4612">
        <v>0</v>
      </c>
      <c r="Y4612">
        <v>0</v>
      </c>
      <c r="Z4612">
        <v>0</v>
      </c>
    </row>
    <row r="4613" spans="1:26" x14ac:dyDescent="0.2">
      <c r="A4613">
        <v>1859221</v>
      </c>
      <c r="B4613" t="s">
        <v>3</v>
      </c>
      <c r="C4613" t="s">
        <v>5</v>
      </c>
      <c r="D4613" t="s">
        <v>4</v>
      </c>
      <c r="E4613" t="s">
        <v>0</v>
      </c>
      <c r="F4613" t="s">
        <v>27</v>
      </c>
      <c r="J4613">
        <v>0</v>
      </c>
      <c r="K4613">
        <v>0</v>
      </c>
      <c r="L4613">
        <v>0</v>
      </c>
      <c r="M4613">
        <v>0</v>
      </c>
      <c r="N4613">
        <v>0</v>
      </c>
      <c r="P4613">
        <v>1859221</v>
      </c>
      <c r="Q4613" t="s">
        <v>3</v>
      </c>
      <c r="R4613" t="s">
        <v>5</v>
      </c>
      <c r="S4613" t="s">
        <v>4</v>
      </c>
      <c r="T4613" t="s">
        <v>0</v>
      </c>
      <c r="V4613">
        <v>0</v>
      </c>
      <c r="W4613">
        <v>0</v>
      </c>
      <c r="X4613">
        <v>0</v>
      </c>
      <c r="Y4613">
        <v>0</v>
      </c>
      <c r="Z4613">
        <v>0</v>
      </c>
    </row>
    <row r="4614" spans="1:26" x14ac:dyDescent="0.2">
      <c r="A4614">
        <v>1859561</v>
      </c>
      <c r="B4614" t="s">
        <v>6</v>
      </c>
      <c r="C4614" t="s">
        <v>12</v>
      </c>
      <c r="D4614" t="s">
        <v>7</v>
      </c>
      <c r="E4614" t="s">
        <v>0</v>
      </c>
      <c r="F4614" t="s">
        <v>27</v>
      </c>
      <c r="J4614">
        <v>0</v>
      </c>
      <c r="K4614">
        <v>0</v>
      </c>
      <c r="L4614">
        <v>0</v>
      </c>
      <c r="M4614">
        <v>0</v>
      </c>
      <c r="N4614">
        <v>0</v>
      </c>
      <c r="P4614">
        <v>1859561</v>
      </c>
      <c r="Q4614" t="s">
        <v>6</v>
      </c>
      <c r="R4614" t="s">
        <v>12</v>
      </c>
      <c r="S4614" t="s">
        <v>7</v>
      </c>
      <c r="T4614" t="s">
        <v>0</v>
      </c>
      <c r="V4614">
        <v>0</v>
      </c>
      <c r="W4614">
        <v>0</v>
      </c>
      <c r="X4614">
        <v>0</v>
      </c>
      <c r="Y4614">
        <v>0</v>
      </c>
      <c r="Z4614">
        <v>0</v>
      </c>
    </row>
    <row r="4615" spans="1:26" x14ac:dyDescent="0.2">
      <c r="A4615">
        <v>1859601</v>
      </c>
      <c r="B4615" t="s">
        <v>3</v>
      </c>
      <c r="C4615" t="s">
        <v>5</v>
      </c>
      <c r="D4615" t="s">
        <v>4</v>
      </c>
      <c r="E4615" t="s">
        <v>0</v>
      </c>
      <c r="F4615" t="s">
        <v>27</v>
      </c>
      <c r="J4615">
        <v>0</v>
      </c>
      <c r="K4615">
        <v>0</v>
      </c>
      <c r="L4615">
        <v>0</v>
      </c>
      <c r="M4615">
        <v>0</v>
      </c>
      <c r="N4615">
        <v>0</v>
      </c>
      <c r="P4615">
        <v>1859601</v>
      </c>
      <c r="Q4615" t="s">
        <v>3</v>
      </c>
      <c r="R4615" t="s">
        <v>5</v>
      </c>
      <c r="S4615" t="s">
        <v>4</v>
      </c>
      <c r="T4615" t="s">
        <v>0</v>
      </c>
      <c r="V4615">
        <v>0</v>
      </c>
      <c r="W4615">
        <v>0</v>
      </c>
      <c r="X4615">
        <v>0</v>
      </c>
      <c r="Y4615">
        <v>0</v>
      </c>
      <c r="Z4615">
        <v>0</v>
      </c>
    </row>
    <row r="4616" spans="1:26" x14ac:dyDescent="0.2">
      <c r="A4616">
        <v>1860881</v>
      </c>
      <c r="B4616" t="s">
        <v>6</v>
      </c>
      <c r="C4616" t="s">
        <v>2</v>
      </c>
      <c r="D4616" t="s">
        <v>1</v>
      </c>
      <c r="E4616" t="s">
        <v>0</v>
      </c>
      <c r="F4616" t="s">
        <v>27</v>
      </c>
      <c r="J4616">
        <v>0</v>
      </c>
      <c r="K4616">
        <v>0</v>
      </c>
      <c r="L4616">
        <v>0</v>
      </c>
      <c r="M4616">
        <v>0</v>
      </c>
      <c r="N4616">
        <v>0</v>
      </c>
      <c r="P4616">
        <v>1860881</v>
      </c>
      <c r="Q4616" t="s">
        <v>6</v>
      </c>
      <c r="R4616" t="s">
        <v>2</v>
      </c>
      <c r="S4616" t="s">
        <v>1</v>
      </c>
      <c r="T4616" t="s">
        <v>0</v>
      </c>
      <c r="V4616">
        <v>0</v>
      </c>
      <c r="W4616">
        <v>0</v>
      </c>
      <c r="X4616">
        <v>0</v>
      </c>
      <c r="Y4616">
        <v>0</v>
      </c>
      <c r="Z4616">
        <v>0</v>
      </c>
    </row>
    <row r="4617" spans="1:26" x14ac:dyDescent="0.2">
      <c r="A4617">
        <v>1860921</v>
      </c>
      <c r="B4617" t="s">
        <v>6</v>
      </c>
      <c r="C4617" t="s">
        <v>5</v>
      </c>
      <c r="D4617" t="s">
        <v>7</v>
      </c>
      <c r="E4617" t="s">
        <v>0</v>
      </c>
      <c r="F4617" t="s">
        <v>27</v>
      </c>
      <c r="J4617">
        <v>0</v>
      </c>
      <c r="K4617">
        <v>0</v>
      </c>
      <c r="L4617">
        <v>0</v>
      </c>
      <c r="M4617">
        <v>0</v>
      </c>
      <c r="N4617">
        <v>0</v>
      </c>
      <c r="P4617">
        <v>1860921</v>
      </c>
      <c r="Q4617" t="s">
        <v>6</v>
      </c>
      <c r="R4617" t="s">
        <v>5</v>
      </c>
      <c r="S4617" t="s">
        <v>7</v>
      </c>
      <c r="T4617" t="s">
        <v>0</v>
      </c>
      <c r="V4617">
        <v>0</v>
      </c>
      <c r="W4617">
        <v>0</v>
      </c>
      <c r="X4617">
        <v>0</v>
      </c>
      <c r="Y4617">
        <v>0</v>
      </c>
      <c r="Z4617">
        <v>0</v>
      </c>
    </row>
    <row r="4618" spans="1:26" x14ac:dyDescent="0.2">
      <c r="A4618">
        <v>1861321</v>
      </c>
      <c r="B4618" t="s">
        <v>6</v>
      </c>
      <c r="C4618" t="s">
        <v>5</v>
      </c>
      <c r="D4618" t="s">
        <v>7</v>
      </c>
      <c r="E4618" t="s">
        <v>0</v>
      </c>
      <c r="F4618" t="s">
        <v>27</v>
      </c>
      <c r="J4618">
        <v>0</v>
      </c>
      <c r="K4618">
        <v>0</v>
      </c>
      <c r="L4618">
        <v>0</v>
      </c>
      <c r="M4618">
        <v>0</v>
      </c>
      <c r="N4618">
        <v>0</v>
      </c>
      <c r="P4618">
        <v>1861321</v>
      </c>
      <c r="Q4618" t="s">
        <v>6</v>
      </c>
      <c r="R4618" t="s">
        <v>5</v>
      </c>
      <c r="S4618" t="s">
        <v>7</v>
      </c>
      <c r="T4618" t="s">
        <v>0</v>
      </c>
      <c r="V4618">
        <v>0</v>
      </c>
      <c r="W4618">
        <v>0</v>
      </c>
      <c r="X4618">
        <v>0</v>
      </c>
      <c r="Y4618">
        <v>0</v>
      </c>
      <c r="Z4618">
        <v>0</v>
      </c>
    </row>
    <row r="4619" spans="1:26" x14ac:dyDescent="0.2">
      <c r="A4619">
        <v>1861661</v>
      </c>
      <c r="B4619" t="s">
        <v>6</v>
      </c>
      <c r="C4619" t="s">
        <v>2</v>
      </c>
      <c r="D4619" t="s">
        <v>1</v>
      </c>
      <c r="E4619" t="s">
        <v>0</v>
      </c>
      <c r="F4619" t="s">
        <v>27</v>
      </c>
      <c r="J4619">
        <v>0</v>
      </c>
      <c r="K4619">
        <v>0</v>
      </c>
      <c r="L4619">
        <v>0</v>
      </c>
      <c r="M4619">
        <v>0</v>
      </c>
      <c r="N4619">
        <v>0</v>
      </c>
      <c r="P4619">
        <v>1861661</v>
      </c>
      <c r="Q4619" t="s">
        <v>6</v>
      </c>
      <c r="R4619" t="s">
        <v>2</v>
      </c>
      <c r="S4619" t="s">
        <v>1</v>
      </c>
      <c r="T4619" t="s">
        <v>0</v>
      </c>
      <c r="V4619">
        <v>0</v>
      </c>
      <c r="W4619">
        <v>0</v>
      </c>
      <c r="X4619">
        <v>0</v>
      </c>
      <c r="Y4619">
        <v>0</v>
      </c>
      <c r="Z4619">
        <v>0</v>
      </c>
    </row>
    <row r="4620" spans="1:26" x14ac:dyDescent="0.2">
      <c r="A4620">
        <v>1861701</v>
      </c>
      <c r="B4620" t="s">
        <v>6</v>
      </c>
      <c r="C4620" t="s">
        <v>5</v>
      </c>
      <c r="D4620" t="s">
        <v>1</v>
      </c>
      <c r="E4620" t="s">
        <v>0</v>
      </c>
      <c r="F4620" t="s">
        <v>27</v>
      </c>
      <c r="J4620">
        <v>0</v>
      </c>
      <c r="K4620">
        <v>0</v>
      </c>
      <c r="L4620">
        <v>0</v>
      </c>
      <c r="M4620">
        <v>0</v>
      </c>
      <c r="N4620">
        <v>0</v>
      </c>
      <c r="P4620">
        <v>1861701</v>
      </c>
      <c r="Q4620" t="s">
        <v>6</v>
      </c>
      <c r="R4620" t="s">
        <v>5</v>
      </c>
      <c r="S4620" t="s">
        <v>1</v>
      </c>
      <c r="T4620" t="s">
        <v>0</v>
      </c>
      <c r="V4620">
        <v>0</v>
      </c>
      <c r="W4620">
        <v>0</v>
      </c>
      <c r="X4620">
        <v>0</v>
      </c>
      <c r="Y4620">
        <v>0</v>
      </c>
      <c r="Z4620">
        <v>0</v>
      </c>
    </row>
    <row r="4621" spans="1:26" x14ac:dyDescent="0.2">
      <c r="A4621">
        <v>1862061</v>
      </c>
      <c r="B4621" t="s">
        <v>10</v>
      </c>
      <c r="C4621" t="s">
        <v>12</v>
      </c>
      <c r="E4621" t="s">
        <v>0</v>
      </c>
      <c r="F4621" t="s">
        <v>27</v>
      </c>
      <c r="J4621">
        <v>0</v>
      </c>
      <c r="K4621">
        <v>0</v>
      </c>
      <c r="L4621">
        <v>0</v>
      </c>
      <c r="M4621">
        <v>0</v>
      </c>
      <c r="N4621">
        <v>0</v>
      </c>
      <c r="P4621">
        <v>1862061</v>
      </c>
      <c r="Q4621" t="s">
        <v>10</v>
      </c>
      <c r="R4621" t="s">
        <v>12</v>
      </c>
      <c r="S4621" t="s">
        <v>24</v>
      </c>
      <c r="T4621" t="s">
        <v>0</v>
      </c>
      <c r="V4621">
        <v>0</v>
      </c>
      <c r="W4621">
        <v>0</v>
      </c>
      <c r="X4621">
        <v>0</v>
      </c>
      <c r="Y4621">
        <v>0</v>
      </c>
      <c r="Z4621">
        <v>0</v>
      </c>
    </row>
    <row r="4622" spans="1:26" x14ac:dyDescent="0.2">
      <c r="A4622">
        <v>1862251</v>
      </c>
      <c r="B4622" t="s">
        <v>3</v>
      </c>
      <c r="C4622" t="s">
        <v>5</v>
      </c>
      <c r="D4622" t="s">
        <v>4</v>
      </c>
      <c r="E4622" t="s">
        <v>0</v>
      </c>
      <c r="F4622" t="s">
        <v>27</v>
      </c>
      <c r="J4622">
        <v>0</v>
      </c>
      <c r="K4622">
        <v>0</v>
      </c>
      <c r="L4622">
        <v>0</v>
      </c>
      <c r="M4622">
        <v>1</v>
      </c>
      <c r="N4622">
        <v>0</v>
      </c>
      <c r="P4622">
        <v>1862251</v>
      </c>
      <c r="Q4622" t="s">
        <v>3</v>
      </c>
      <c r="R4622" t="s">
        <v>5</v>
      </c>
      <c r="S4622" t="s">
        <v>4</v>
      </c>
      <c r="T4622" t="s">
        <v>0</v>
      </c>
      <c r="V4622">
        <v>0</v>
      </c>
      <c r="W4622">
        <v>0</v>
      </c>
      <c r="X4622">
        <v>0</v>
      </c>
      <c r="Y4622">
        <v>0</v>
      </c>
      <c r="Z4622">
        <v>0</v>
      </c>
    </row>
    <row r="4623" spans="1:26" x14ac:dyDescent="0.2">
      <c r="A4623">
        <v>1862441</v>
      </c>
      <c r="B4623" t="s">
        <v>6</v>
      </c>
      <c r="C4623" t="s">
        <v>5</v>
      </c>
      <c r="D4623" t="s">
        <v>1</v>
      </c>
      <c r="E4623" t="s">
        <v>0</v>
      </c>
      <c r="F4623" t="s">
        <v>27</v>
      </c>
      <c r="J4623">
        <v>0</v>
      </c>
      <c r="K4623">
        <v>0</v>
      </c>
      <c r="L4623">
        <v>0</v>
      </c>
      <c r="M4623">
        <v>0</v>
      </c>
      <c r="N4623">
        <v>0</v>
      </c>
      <c r="P4623">
        <v>1862441</v>
      </c>
      <c r="Q4623" t="s">
        <v>6</v>
      </c>
      <c r="R4623" t="s">
        <v>5</v>
      </c>
      <c r="S4623" t="s">
        <v>1</v>
      </c>
      <c r="T4623" t="s">
        <v>0</v>
      </c>
      <c r="V4623">
        <v>0</v>
      </c>
      <c r="W4623">
        <v>0</v>
      </c>
      <c r="X4623">
        <v>0</v>
      </c>
      <c r="Y4623">
        <v>0</v>
      </c>
      <c r="Z4623">
        <v>0</v>
      </c>
    </row>
    <row r="4624" spans="1:26" x14ac:dyDescent="0.2">
      <c r="A4624">
        <v>1862631</v>
      </c>
      <c r="B4624" t="s">
        <v>3</v>
      </c>
      <c r="C4624" t="s">
        <v>5</v>
      </c>
      <c r="D4624" t="s">
        <v>7</v>
      </c>
      <c r="E4624" t="s">
        <v>0</v>
      </c>
      <c r="F4624" t="s">
        <v>27</v>
      </c>
      <c r="J4624">
        <v>0</v>
      </c>
      <c r="K4624">
        <v>0</v>
      </c>
      <c r="L4624">
        <v>0</v>
      </c>
      <c r="M4624">
        <v>0</v>
      </c>
      <c r="N4624">
        <v>0</v>
      </c>
      <c r="P4624">
        <v>1862631</v>
      </c>
      <c r="Q4624" t="s">
        <v>3</v>
      </c>
      <c r="R4624" t="s">
        <v>5</v>
      </c>
      <c r="S4624" t="s">
        <v>7</v>
      </c>
      <c r="T4624" t="s">
        <v>0</v>
      </c>
      <c r="V4624">
        <v>0</v>
      </c>
      <c r="W4624">
        <v>0</v>
      </c>
      <c r="X4624">
        <v>0</v>
      </c>
      <c r="Y4624">
        <v>0</v>
      </c>
      <c r="Z4624">
        <v>0</v>
      </c>
    </row>
    <row r="4625" spans="1:26" x14ac:dyDescent="0.2">
      <c r="A4625">
        <v>1863031</v>
      </c>
      <c r="B4625" t="s">
        <v>3</v>
      </c>
      <c r="C4625" t="s">
        <v>2</v>
      </c>
      <c r="D4625" t="s">
        <v>4</v>
      </c>
      <c r="E4625" t="s">
        <v>0</v>
      </c>
      <c r="F4625" t="s">
        <v>27</v>
      </c>
      <c r="J4625">
        <v>0</v>
      </c>
      <c r="K4625">
        <v>0</v>
      </c>
      <c r="L4625">
        <v>0</v>
      </c>
      <c r="M4625">
        <v>0</v>
      </c>
      <c r="N4625">
        <v>0</v>
      </c>
      <c r="P4625">
        <v>1863031</v>
      </c>
      <c r="Q4625" t="s">
        <v>3</v>
      </c>
      <c r="R4625" t="s">
        <v>2</v>
      </c>
      <c r="S4625" t="s">
        <v>4</v>
      </c>
      <c r="T4625" t="s">
        <v>0</v>
      </c>
      <c r="V4625">
        <v>0</v>
      </c>
      <c r="W4625">
        <v>0</v>
      </c>
      <c r="X4625">
        <v>0</v>
      </c>
      <c r="Y4625">
        <v>0</v>
      </c>
      <c r="Z4625">
        <v>0</v>
      </c>
    </row>
    <row r="4626" spans="1:26" x14ac:dyDescent="0.2">
      <c r="A4626">
        <v>1863181</v>
      </c>
      <c r="B4626" t="s">
        <v>3</v>
      </c>
      <c r="C4626" t="s">
        <v>2</v>
      </c>
      <c r="D4626" t="s">
        <v>1</v>
      </c>
      <c r="E4626" t="s">
        <v>8</v>
      </c>
      <c r="F4626" t="s">
        <v>27</v>
      </c>
      <c r="J4626">
        <v>0</v>
      </c>
      <c r="K4626">
        <v>0</v>
      </c>
      <c r="L4626">
        <v>0</v>
      </c>
      <c r="M4626">
        <v>0</v>
      </c>
      <c r="N4626">
        <v>0</v>
      </c>
      <c r="P4626">
        <v>1863181</v>
      </c>
      <c r="Q4626" t="s">
        <v>3</v>
      </c>
      <c r="R4626" t="s">
        <v>2</v>
      </c>
      <c r="S4626" t="s">
        <v>1</v>
      </c>
      <c r="T4626" t="s">
        <v>8</v>
      </c>
      <c r="V4626">
        <v>0</v>
      </c>
      <c r="W4626">
        <v>0</v>
      </c>
      <c r="X4626">
        <v>0</v>
      </c>
      <c r="Y4626">
        <v>0</v>
      </c>
      <c r="Z4626">
        <v>0</v>
      </c>
    </row>
    <row r="4627" spans="1:26" x14ac:dyDescent="0.2">
      <c r="A4627">
        <v>1863221</v>
      </c>
      <c r="B4627" t="s">
        <v>6</v>
      </c>
      <c r="C4627" t="s">
        <v>12</v>
      </c>
      <c r="D4627" t="s">
        <v>7</v>
      </c>
      <c r="E4627" t="s">
        <v>0</v>
      </c>
      <c r="F4627" t="s">
        <v>27</v>
      </c>
      <c r="J4627">
        <v>0</v>
      </c>
      <c r="K4627">
        <v>0</v>
      </c>
      <c r="L4627">
        <v>0</v>
      </c>
      <c r="M4627">
        <v>0</v>
      </c>
      <c r="N4627">
        <v>0</v>
      </c>
      <c r="P4627">
        <v>1863221</v>
      </c>
      <c r="Q4627" t="s">
        <v>6</v>
      </c>
      <c r="R4627" t="s">
        <v>12</v>
      </c>
      <c r="S4627" t="s">
        <v>7</v>
      </c>
      <c r="T4627" t="s">
        <v>0</v>
      </c>
      <c r="V4627">
        <v>0</v>
      </c>
      <c r="W4627">
        <v>0</v>
      </c>
      <c r="X4627">
        <v>0</v>
      </c>
      <c r="Y4627">
        <v>0</v>
      </c>
      <c r="Z4627">
        <v>0</v>
      </c>
    </row>
    <row r="4628" spans="1:26" x14ac:dyDescent="0.2">
      <c r="A4628">
        <v>1863371</v>
      </c>
      <c r="B4628" t="s">
        <v>6</v>
      </c>
      <c r="C4628" t="s">
        <v>2</v>
      </c>
      <c r="D4628" t="s">
        <v>4</v>
      </c>
      <c r="E4628" t="s">
        <v>0</v>
      </c>
      <c r="F4628" t="s">
        <v>27</v>
      </c>
      <c r="J4628">
        <v>0</v>
      </c>
      <c r="K4628">
        <v>0</v>
      </c>
      <c r="L4628">
        <v>0</v>
      </c>
      <c r="M4628">
        <v>0</v>
      </c>
      <c r="N4628">
        <v>0</v>
      </c>
      <c r="P4628">
        <v>1863371</v>
      </c>
      <c r="Q4628" t="s">
        <v>6</v>
      </c>
      <c r="R4628" t="s">
        <v>2</v>
      </c>
      <c r="S4628" t="s">
        <v>4</v>
      </c>
      <c r="T4628" t="s">
        <v>0</v>
      </c>
      <c r="V4628">
        <v>0</v>
      </c>
      <c r="W4628">
        <v>0</v>
      </c>
      <c r="X4628">
        <v>0</v>
      </c>
      <c r="Y4628">
        <v>0</v>
      </c>
      <c r="Z4628">
        <v>0</v>
      </c>
    </row>
    <row r="4629" spans="1:26" x14ac:dyDescent="0.2">
      <c r="A4629">
        <v>1863411</v>
      </c>
      <c r="B4629" t="s">
        <v>10</v>
      </c>
      <c r="C4629" t="s">
        <v>9</v>
      </c>
      <c r="D4629" t="s">
        <v>1</v>
      </c>
      <c r="E4629" t="s">
        <v>8</v>
      </c>
      <c r="F4629" t="s">
        <v>27</v>
      </c>
      <c r="J4629">
        <v>0</v>
      </c>
      <c r="K4629">
        <v>0</v>
      </c>
      <c r="L4629">
        <v>0</v>
      </c>
      <c r="M4629">
        <v>0</v>
      </c>
      <c r="N4629">
        <v>0</v>
      </c>
      <c r="P4629">
        <v>1863411</v>
      </c>
      <c r="Q4629" t="s">
        <v>10</v>
      </c>
      <c r="R4629" t="s">
        <v>9</v>
      </c>
      <c r="S4629" t="s">
        <v>1</v>
      </c>
      <c r="T4629" t="s">
        <v>8</v>
      </c>
      <c r="V4629">
        <v>0</v>
      </c>
      <c r="W4629">
        <v>0</v>
      </c>
      <c r="X4629">
        <v>0</v>
      </c>
      <c r="Y4629">
        <v>0</v>
      </c>
      <c r="Z4629">
        <v>0</v>
      </c>
    </row>
    <row r="4630" spans="1:26" x14ac:dyDescent="0.2">
      <c r="A4630">
        <v>1864001</v>
      </c>
      <c r="B4630" t="s">
        <v>3</v>
      </c>
      <c r="C4630" t="s">
        <v>5</v>
      </c>
      <c r="D4630" t="s">
        <v>4</v>
      </c>
      <c r="E4630" t="s">
        <v>8</v>
      </c>
      <c r="F4630" t="s">
        <v>27</v>
      </c>
      <c r="J4630">
        <v>0</v>
      </c>
      <c r="K4630">
        <v>0</v>
      </c>
      <c r="L4630">
        <v>0</v>
      </c>
      <c r="M4630">
        <v>0</v>
      </c>
      <c r="N4630">
        <v>0</v>
      </c>
      <c r="P4630">
        <v>1864001</v>
      </c>
      <c r="Q4630" t="s">
        <v>3</v>
      </c>
      <c r="R4630" t="s">
        <v>5</v>
      </c>
      <c r="S4630" t="s">
        <v>4</v>
      </c>
      <c r="T4630" t="s">
        <v>8</v>
      </c>
      <c r="V4630">
        <v>0</v>
      </c>
      <c r="W4630">
        <v>0</v>
      </c>
      <c r="X4630">
        <v>0</v>
      </c>
      <c r="Y4630">
        <v>0</v>
      </c>
      <c r="Z4630">
        <v>0</v>
      </c>
    </row>
    <row r="4631" spans="1:26" x14ac:dyDescent="0.2">
      <c r="A4631">
        <v>1864531</v>
      </c>
      <c r="B4631" t="s">
        <v>10</v>
      </c>
      <c r="C4631" t="s">
        <v>9</v>
      </c>
      <c r="D4631" t="s">
        <v>4</v>
      </c>
      <c r="E4631" t="s">
        <v>8</v>
      </c>
      <c r="F4631" t="s">
        <v>27</v>
      </c>
      <c r="J4631">
        <v>0</v>
      </c>
      <c r="K4631">
        <v>0</v>
      </c>
      <c r="L4631">
        <v>0</v>
      </c>
      <c r="M4631">
        <v>0</v>
      </c>
      <c r="N4631">
        <v>0</v>
      </c>
      <c r="P4631">
        <v>1864531</v>
      </c>
      <c r="Q4631" t="s">
        <v>10</v>
      </c>
      <c r="R4631" t="s">
        <v>9</v>
      </c>
      <c r="S4631" t="s">
        <v>4</v>
      </c>
      <c r="T4631" t="s">
        <v>8</v>
      </c>
      <c r="V4631">
        <v>0</v>
      </c>
      <c r="W4631">
        <v>0</v>
      </c>
      <c r="X4631">
        <v>0</v>
      </c>
      <c r="Y4631">
        <v>0</v>
      </c>
      <c r="Z4631">
        <v>0</v>
      </c>
    </row>
    <row r="4632" spans="1:26" x14ac:dyDescent="0.2">
      <c r="A4632">
        <v>1864681</v>
      </c>
      <c r="B4632" t="s">
        <v>3</v>
      </c>
      <c r="C4632" t="s">
        <v>5</v>
      </c>
      <c r="D4632" t="s">
        <v>1</v>
      </c>
      <c r="E4632" t="s">
        <v>0</v>
      </c>
      <c r="F4632" t="s">
        <v>27</v>
      </c>
      <c r="J4632">
        <v>0</v>
      </c>
      <c r="K4632">
        <v>0</v>
      </c>
      <c r="L4632">
        <v>0</v>
      </c>
      <c r="M4632">
        <v>0</v>
      </c>
      <c r="N4632">
        <v>0</v>
      </c>
      <c r="P4632">
        <v>1864681</v>
      </c>
      <c r="Q4632" t="s">
        <v>3</v>
      </c>
      <c r="R4632" t="s">
        <v>5</v>
      </c>
      <c r="S4632" t="s">
        <v>1</v>
      </c>
      <c r="T4632" t="s">
        <v>0</v>
      </c>
      <c r="V4632">
        <v>0</v>
      </c>
      <c r="W4632">
        <v>0</v>
      </c>
      <c r="X4632">
        <v>0</v>
      </c>
      <c r="Y4632">
        <v>0</v>
      </c>
      <c r="Z4632">
        <v>0</v>
      </c>
    </row>
    <row r="4633" spans="1:26" x14ac:dyDescent="0.2">
      <c r="A4633">
        <v>1864721</v>
      </c>
      <c r="B4633" t="s">
        <v>6</v>
      </c>
      <c r="C4633" t="s">
        <v>2</v>
      </c>
      <c r="D4633" t="s">
        <v>7</v>
      </c>
      <c r="E4633" t="s">
        <v>0</v>
      </c>
      <c r="F4633" t="s">
        <v>27</v>
      </c>
      <c r="J4633">
        <v>0</v>
      </c>
      <c r="K4633">
        <v>0</v>
      </c>
      <c r="L4633">
        <v>0</v>
      </c>
      <c r="M4633">
        <v>0</v>
      </c>
      <c r="N4633">
        <v>0</v>
      </c>
      <c r="P4633">
        <v>1864721</v>
      </c>
      <c r="Q4633" t="s">
        <v>6</v>
      </c>
      <c r="R4633" t="s">
        <v>2</v>
      </c>
      <c r="S4633" t="s">
        <v>7</v>
      </c>
      <c r="T4633" t="s">
        <v>0</v>
      </c>
      <c r="V4633">
        <v>0</v>
      </c>
      <c r="W4633">
        <v>0</v>
      </c>
      <c r="X4633">
        <v>0</v>
      </c>
      <c r="Y4633">
        <v>0</v>
      </c>
      <c r="Z4633">
        <v>0</v>
      </c>
    </row>
    <row r="4634" spans="1:26" x14ac:dyDescent="0.2">
      <c r="A4634">
        <v>1864871</v>
      </c>
      <c r="B4634" t="s">
        <v>10</v>
      </c>
      <c r="C4634" t="s">
        <v>5</v>
      </c>
      <c r="D4634" t="s">
        <v>7</v>
      </c>
      <c r="E4634" t="s">
        <v>0</v>
      </c>
      <c r="F4634" t="s">
        <v>27</v>
      </c>
      <c r="J4634">
        <v>0</v>
      </c>
      <c r="K4634">
        <v>0</v>
      </c>
      <c r="L4634">
        <v>0</v>
      </c>
      <c r="M4634">
        <v>0</v>
      </c>
      <c r="N4634">
        <v>0</v>
      </c>
      <c r="P4634">
        <v>1864871</v>
      </c>
      <c r="Q4634" t="s">
        <v>10</v>
      </c>
      <c r="R4634" t="s">
        <v>5</v>
      </c>
      <c r="S4634" t="s">
        <v>7</v>
      </c>
      <c r="T4634" t="s">
        <v>0</v>
      </c>
      <c r="V4634">
        <v>0</v>
      </c>
      <c r="W4634">
        <v>0</v>
      </c>
      <c r="X4634">
        <v>0</v>
      </c>
      <c r="Y4634">
        <v>0</v>
      </c>
      <c r="Z4634">
        <v>0</v>
      </c>
    </row>
    <row r="4635" spans="1:26" x14ac:dyDescent="0.2">
      <c r="A4635">
        <v>1865081</v>
      </c>
      <c r="B4635" t="s">
        <v>3</v>
      </c>
      <c r="C4635" t="s">
        <v>11</v>
      </c>
      <c r="D4635" t="s">
        <v>7</v>
      </c>
      <c r="E4635" t="s">
        <v>0</v>
      </c>
      <c r="F4635" t="s">
        <v>27</v>
      </c>
      <c r="J4635">
        <v>0</v>
      </c>
      <c r="K4635">
        <v>0</v>
      </c>
      <c r="L4635">
        <v>0</v>
      </c>
      <c r="M4635">
        <v>0</v>
      </c>
      <c r="N4635">
        <v>0</v>
      </c>
      <c r="P4635">
        <v>1865081</v>
      </c>
      <c r="Q4635" t="s">
        <v>3</v>
      </c>
      <c r="R4635" t="s">
        <v>11</v>
      </c>
      <c r="S4635" t="s">
        <v>7</v>
      </c>
      <c r="T4635" t="s">
        <v>0</v>
      </c>
      <c r="V4635">
        <v>0</v>
      </c>
      <c r="W4635">
        <v>0</v>
      </c>
      <c r="X4635">
        <v>0</v>
      </c>
      <c r="Y4635">
        <v>0</v>
      </c>
      <c r="Z4635">
        <v>0</v>
      </c>
    </row>
    <row r="4636" spans="1:26" x14ac:dyDescent="0.2">
      <c r="A4636">
        <v>1865271</v>
      </c>
      <c r="B4636" t="s">
        <v>6</v>
      </c>
      <c r="C4636" t="s">
        <v>5</v>
      </c>
      <c r="D4636" t="s">
        <v>4</v>
      </c>
      <c r="E4636" t="s">
        <v>0</v>
      </c>
      <c r="F4636" t="s">
        <v>27</v>
      </c>
      <c r="J4636">
        <v>0</v>
      </c>
      <c r="K4636">
        <v>0</v>
      </c>
      <c r="L4636">
        <v>0</v>
      </c>
      <c r="M4636">
        <v>0</v>
      </c>
      <c r="N4636">
        <v>0</v>
      </c>
      <c r="P4636">
        <v>1865271</v>
      </c>
      <c r="Q4636" t="s">
        <v>6</v>
      </c>
      <c r="R4636" t="s">
        <v>5</v>
      </c>
      <c r="S4636" t="s">
        <v>4</v>
      </c>
      <c r="T4636" t="s">
        <v>0</v>
      </c>
      <c r="V4636">
        <v>0</v>
      </c>
      <c r="W4636">
        <v>0</v>
      </c>
      <c r="X4636">
        <v>0</v>
      </c>
      <c r="Y4636">
        <v>0</v>
      </c>
      <c r="Z4636">
        <v>0</v>
      </c>
    </row>
    <row r="4637" spans="1:26" x14ac:dyDescent="0.2">
      <c r="A4637">
        <v>1865501</v>
      </c>
      <c r="B4637" t="s">
        <v>3</v>
      </c>
      <c r="C4637" t="s">
        <v>5</v>
      </c>
      <c r="D4637" t="s">
        <v>4</v>
      </c>
      <c r="E4637" t="s">
        <v>0</v>
      </c>
      <c r="F4637" t="s">
        <v>27</v>
      </c>
      <c r="J4637">
        <v>0</v>
      </c>
      <c r="K4637">
        <v>0</v>
      </c>
      <c r="L4637">
        <v>0</v>
      </c>
      <c r="M4637">
        <v>0</v>
      </c>
      <c r="N4637">
        <v>0</v>
      </c>
      <c r="P4637">
        <v>1865501</v>
      </c>
      <c r="Q4637" t="s">
        <v>3</v>
      </c>
      <c r="R4637" t="s">
        <v>5</v>
      </c>
      <c r="S4637" t="s">
        <v>4</v>
      </c>
      <c r="T4637" t="s">
        <v>0</v>
      </c>
      <c r="V4637">
        <v>0</v>
      </c>
      <c r="W4637">
        <v>0</v>
      </c>
      <c r="X4637">
        <v>0</v>
      </c>
      <c r="Y4637">
        <v>0</v>
      </c>
      <c r="Z4637">
        <v>0</v>
      </c>
    </row>
    <row r="4638" spans="1:26" x14ac:dyDescent="0.2">
      <c r="A4638">
        <v>1866391</v>
      </c>
      <c r="B4638" t="s">
        <v>3</v>
      </c>
      <c r="C4638" t="s">
        <v>2</v>
      </c>
      <c r="D4638" t="s">
        <v>1</v>
      </c>
      <c r="E4638" t="s">
        <v>0</v>
      </c>
      <c r="F4638" t="s">
        <v>27</v>
      </c>
      <c r="J4638">
        <v>0</v>
      </c>
      <c r="K4638">
        <v>0</v>
      </c>
      <c r="L4638">
        <v>0</v>
      </c>
      <c r="M4638">
        <v>0</v>
      </c>
      <c r="N4638">
        <v>0</v>
      </c>
      <c r="P4638">
        <v>1866391</v>
      </c>
      <c r="Q4638" t="s">
        <v>3</v>
      </c>
      <c r="R4638" t="s">
        <v>2</v>
      </c>
      <c r="S4638" t="s">
        <v>1</v>
      </c>
      <c r="T4638" t="s">
        <v>0</v>
      </c>
      <c r="V4638">
        <v>0</v>
      </c>
      <c r="W4638">
        <v>0</v>
      </c>
      <c r="X4638">
        <v>0</v>
      </c>
      <c r="Y4638">
        <v>0</v>
      </c>
      <c r="Z4638">
        <v>0</v>
      </c>
    </row>
    <row r="4639" spans="1:26" x14ac:dyDescent="0.2">
      <c r="A4639">
        <v>1866771</v>
      </c>
      <c r="B4639" t="s">
        <v>3</v>
      </c>
      <c r="C4639" t="s">
        <v>2</v>
      </c>
      <c r="D4639" t="s">
        <v>4</v>
      </c>
      <c r="E4639" t="s">
        <v>0</v>
      </c>
      <c r="F4639" t="s">
        <v>27</v>
      </c>
      <c r="J4639">
        <v>0</v>
      </c>
      <c r="K4639">
        <v>0</v>
      </c>
      <c r="L4639">
        <v>0</v>
      </c>
      <c r="M4639">
        <v>0</v>
      </c>
      <c r="N4639">
        <v>0</v>
      </c>
      <c r="P4639">
        <v>1866771</v>
      </c>
      <c r="Q4639" t="s">
        <v>3</v>
      </c>
      <c r="R4639" t="s">
        <v>2</v>
      </c>
      <c r="S4639" t="s">
        <v>4</v>
      </c>
      <c r="T4639" t="s">
        <v>0</v>
      </c>
      <c r="V4639">
        <v>0</v>
      </c>
      <c r="W4639">
        <v>0</v>
      </c>
      <c r="X4639">
        <v>0</v>
      </c>
      <c r="Y4639">
        <v>0</v>
      </c>
      <c r="Z4639">
        <v>0</v>
      </c>
    </row>
    <row r="4640" spans="1:26" x14ac:dyDescent="0.2">
      <c r="A4640">
        <v>1866811</v>
      </c>
      <c r="B4640" t="s">
        <v>6</v>
      </c>
      <c r="C4640" t="s">
        <v>5</v>
      </c>
      <c r="D4640" t="s">
        <v>1</v>
      </c>
      <c r="E4640" t="s">
        <v>0</v>
      </c>
      <c r="F4640" t="s">
        <v>27</v>
      </c>
      <c r="J4640">
        <v>0</v>
      </c>
      <c r="K4640">
        <v>0</v>
      </c>
      <c r="L4640">
        <v>0</v>
      </c>
      <c r="M4640">
        <v>0</v>
      </c>
      <c r="N4640">
        <v>0</v>
      </c>
      <c r="P4640">
        <v>1866811</v>
      </c>
      <c r="Q4640" t="s">
        <v>6</v>
      </c>
      <c r="R4640" t="s">
        <v>5</v>
      </c>
      <c r="S4640" t="s">
        <v>1</v>
      </c>
      <c r="T4640" t="s">
        <v>0</v>
      </c>
      <c r="V4640">
        <v>0</v>
      </c>
      <c r="W4640">
        <v>0</v>
      </c>
      <c r="X4640">
        <v>0</v>
      </c>
      <c r="Y4640">
        <v>0</v>
      </c>
      <c r="Z4640">
        <v>0</v>
      </c>
    </row>
    <row r="4641" spans="1:26" x14ac:dyDescent="0.2">
      <c r="A4641">
        <v>1867021</v>
      </c>
      <c r="B4641" t="s">
        <v>6</v>
      </c>
      <c r="C4641" t="s">
        <v>5</v>
      </c>
      <c r="D4641" t="s">
        <v>1</v>
      </c>
      <c r="E4641" t="s">
        <v>0</v>
      </c>
      <c r="F4641" t="s">
        <v>27</v>
      </c>
      <c r="J4641">
        <v>0</v>
      </c>
      <c r="K4641">
        <v>0</v>
      </c>
      <c r="L4641">
        <v>0</v>
      </c>
      <c r="M4641">
        <v>0</v>
      </c>
      <c r="N4641">
        <v>0</v>
      </c>
      <c r="P4641">
        <v>1867021</v>
      </c>
      <c r="Q4641" t="s">
        <v>6</v>
      </c>
      <c r="R4641" t="s">
        <v>5</v>
      </c>
      <c r="S4641" t="s">
        <v>1</v>
      </c>
      <c r="T4641" t="s">
        <v>0</v>
      </c>
      <c r="V4641">
        <v>0</v>
      </c>
      <c r="W4641">
        <v>0</v>
      </c>
      <c r="X4641">
        <v>0</v>
      </c>
      <c r="Y4641">
        <v>0</v>
      </c>
      <c r="Z4641">
        <v>0</v>
      </c>
    </row>
    <row r="4642" spans="1:26" x14ac:dyDescent="0.2">
      <c r="A4642">
        <v>1867211</v>
      </c>
      <c r="B4642" t="s">
        <v>3</v>
      </c>
      <c r="C4642" t="s">
        <v>5</v>
      </c>
      <c r="D4642" t="s">
        <v>4</v>
      </c>
      <c r="E4642" t="s">
        <v>0</v>
      </c>
      <c r="F4642" t="s">
        <v>27</v>
      </c>
      <c r="J4642">
        <v>0</v>
      </c>
      <c r="K4642">
        <v>0</v>
      </c>
      <c r="L4642">
        <v>0</v>
      </c>
      <c r="M4642">
        <v>0</v>
      </c>
      <c r="N4642">
        <v>0</v>
      </c>
      <c r="P4642">
        <v>1867211</v>
      </c>
      <c r="Q4642" t="s">
        <v>3</v>
      </c>
      <c r="R4642" t="s">
        <v>5</v>
      </c>
      <c r="S4642" t="s">
        <v>4</v>
      </c>
      <c r="T4642" t="s">
        <v>0</v>
      </c>
      <c r="V4642">
        <v>0</v>
      </c>
      <c r="W4642">
        <v>0</v>
      </c>
      <c r="X4642">
        <v>0</v>
      </c>
      <c r="Y4642">
        <v>0</v>
      </c>
      <c r="Z4642">
        <v>0</v>
      </c>
    </row>
    <row r="4643" spans="1:26" x14ac:dyDescent="0.2">
      <c r="A4643">
        <v>1867361</v>
      </c>
      <c r="B4643" t="s">
        <v>3</v>
      </c>
      <c r="C4643" t="s">
        <v>5</v>
      </c>
      <c r="D4643" t="s">
        <v>4</v>
      </c>
      <c r="E4643" t="s">
        <v>0</v>
      </c>
      <c r="F4643" t="s">
        <v>27</v>
      </c>
      <c r="J4643">
        <v>0</v>
      </c>
      <c r="K4643">
        <v>0</v>
      </c>
      <c r="L4643">
        <v>0</v>
      </c>
      <c r="M4643">
        <v>0</v>
      </c>
      <c r="N4643">
        <v>0</v>
      </c>
      <c r="P4643">
        <v>1867361</v>
      </c>
      <c r="Q4643" t="s">
        <v>3</v>
      </c>
      <c r="R4643" t="s">
        <v>5</v>
      </c>
      <c r="S4643" t="s">
        <v>4</v>
      </c>
      <c r="T4643" t="s">
        <v>0</v>
      </c>
      <c r="V4643">
        <v>0</v>
      </c>
      <c r="W4643">
        <v>0</v>
      </c>
      <c r="X4643">
        <v>0</v>
      </c>
      <c r="Y4643">
        <v>0</v>
      </c>
      <c r="Z4643">
        <v>0</v>
      </c>
    </row>
    <row r="4644" spans="1:26" x14ac:dyDescent="0.2">
      <c r="A4644">
        <v>1867891</v>
      </c>
      <c r="B4644" t="s">
        <v>6</v>
      </c>
      <c r="C4644" t="s">
        <v>5</v>
      </c>
      <c r="D4644" t="s">
        <v>7</v>
      </c>
      <c r="E4644" t="s">
        <v>0</v>
      </c>
      <c r="F4644" t="s">
        <v>27</v>
      </c>
      <c r="J4644">
        <v>0</v>
      </c>
      <c r="K4644">
        <v>0</v>
      </c>
      <c r="L4644">
        <v>0</v>
      </c>
      <c r="M4644">
        <v>0</v>
      </c>
      <c r="N4644">
        <v>0</v>
      </c>
      <c r="P4644">
        <v>1867891</v>
      </c>
      <c r="Q4644" t="s">
        <v>6</v>
      </c>
      <c r="R4644" t="s">
        <v>5</v>
      </c>
      <c r="S4644" t="s">
        <v>7</v>
      </c>
      <c r="T4644" t="s">
        <v>0</v>
      </c>
      <c r="V4644">
        <v>0</v>
      </c>
      <c r="W4644">
        <v>0</v>
      </c>
      <c r="X4644">
        <v>0</v>
      </c>
      <c r="Y4644">
        <v>0</v>
      </c>
      <c r="Z4644">
        <v>0</v>
      </c>
    </row>
    <row r="4645" spans="1:26" x14ac:dyDescent="0.2">
      <c r="A4645">
        <v>1867931</v>
      </c>
      <c r="B4645" t="s">
        <v>3</v>
      </c>
      <c r="C4645" t="s">
        <v>5</v>
      </c>
      <c r="D4645" t="s">
        <v>1</v>
      </c>
      <c r="E4645" t="s">
        <v>8</v>
      </c>
      <c r="F4645" t="s">
        <v>27</v>
      </c>
      <c r="J4645">
        <v>0</v>
      </c>
      <c r="K4645">
        <v>0</v>
      </c>
      <c r="L4645">
        <v>0</v>
      </c>
      <c r="M4645">
        <v>0</v>
      </c>
      <c r="N4645">
        <v>0</v>
      </c>
      <c r="P4645">
        <v>1867931</v>
      </c>
      <c r="Q4645" t="s">
        <v>3</v>
      </c>
      <c r="R4645" t="s">
        <v>5</v>
      </c>
      <c r="S4645" t="s">
        <v>1</v>
      </c>
      <c r="T4645" t="s">
        <v>8</v>
      </c>
      <c r="V4645">
        <v>0</v>
      </c>
      <c r="W4645">
        <v>0</v>
      </c>
      <c r="X4645">
        <v>0</v>
      </c>
      <c r="Y4645">
        <v>0</v>
      </c>
      <c r="Z4645">
        <v>0</v>
      </c>
    </row>
    <row r="4646" spans="1:26" x14ac:dyDescent="0.2">
      <c r="A4646">
        <v>1868141</v>
      </c>
      <c r="B4646" t="s">
        <v>6</v>
      </c>
      <c r="C4646" t="s">
        <v>5</v>
      </c>
      <c r="D4646" t="s">
        <v>4</v>
      </c>
      <c r="E4646" t="s">
        <v>0</v>
      </c>
      <c r="F4646" t="s">
        <v>27</v>
      </c>
      <c r="J4646">
        <v>0</v>
      </c>
      <c r="K4646">
        <v>0</v>
      </c>
      <c r="L4646">
        <v>0</v>
      </c>
      <c r="M4646">
        <v>0</v>
      </c>
      <c r="N4646">
        <v>0</v>
      </c>
      <c r="P4646">
        <v>1868141</v>
      </c>
      <c r="Q4646" t="s">
        <v>6</v>
      </c>
      <c r="R4646" t="s">
        <v>5</v>
      </c>
      <c r="S4646" t="s">
        <v>4</v>
      </c>
      <c r="T4646" t="s">
        <v>0</v>
      </c>
      <c r="V4646">
        <v>0</v>
      </c>
      <c r="W4646">
        <v>0</v>
      </c>
      <c r="X4646">
        <v>0</v>
      </c>
      <c r="Y4646">
        <v>0</v>
      </c>
      <c r="Z4646">
        <v>0</v>
      </c>
    </row>
    <row r="4647" spans="1:26" x14ac:dyDescent="0.2">
      <c r="A4647">
        <v>1868331</v>
      </c>
      <c r="B4647" t="s">
        <v>6</v>
      </c>
      <c r="C4647" t="s">
        <v>9</v>
      </c>
      <c r="D4647" t="s">
        <v>7</v>
      </c>
      <c r="E4647" t="s">
        <v>0</v>
      </c>
      <c r="F4647" t="s">
        <v>27</v>
      </c>
      <c r="J4647">
        <v>0</v>
      </c>
      <c r="K4647">
        <v>0</v>
      </c>
      <c r="L4647">
        <v>0</v>
      </c>
      <c r="M4647">
        <v>0</v>
      </c>
      <c r="N4647">
        <v>0</v>
      </c>
      <c r="P4647">
        <v>1868331</v>
      </c>
      <c r="Q4647" t="s">
        <v>6</v>
      </c>
      <c r="R4647" t="s">
        <v>9</v>
      </c>
      <c r="S4647" t="s">
        <v>7</v>
      </c>
      <c r="T4647" t="s">
        <v>0</v>
      </c>
      <c r="V4647">
        <v>0</v>
      </c>
      <c r="W4647">
        <v>0</v>
      </c>
      <c r="X4647">
        <v>0</v>
      </c>
      <c r="Y4647">
        <v>0</v>
      </c>
      <c r="Z4647">
        <v>0</v>
      </c>
    </row>
    <row r="4648" spans="1:26" x14ac:dyDescent="0.2">
      <c r="A4648">
        <v>1868481</v>
      </c>
      <c r="B4648" t="s">
        <v>13</v>
      </c>
      <c r="C4648" t="s">
        <v>5</v>
      </c>
      <c r="D4648" t="s">
        <v>7</v>
      </c>
      <c r="E4648" t="s">
        <v>0</v>
      </c>
      <c r="F4648" t="s">
        <v>27</v>
      </c>
      <c r="J4648">
        <v>0</v>
      </c>
      <c r="K4648">
        <v>0</v>
      </c>
      <c r="L4648">
        <v>0</v>
      </c>
      <c r="M4648">
        <v>0</v>
      </c>
      <c r="N4648">
        <v>0</v>
      </c>
      <c r="P4648">
        <v>1868481</v>
      </c>
      <c r="Q4648" t="s">
        <v>13</v>
      </c>
      <c r="R4648" t="s">
        <v>5</v>
      </c>
      <c r="S4648" t="s">
        <v>7</v>
      </c>
      <c r="T4648" t="s">
        <v>0</v>
      </c>
      <c r="V4648">
        <v>0</v>
      </c>
      <c r="W4648">
        <v>0</v>
      </c>
      <c r="X4648">
        <v>0</v>
      </c>
      <c r="Y4648">
        <v>0</v>
      </c>
      <c r="Z4648">
        <v>0</v>
      </c>
    </row>
    <row r="4649" spans="1:26" x14ac:dyDescent="0.2">
      <c r="A4649">
        <v>1868671</v>
      </c>
      <c r="B4649" t="s">
        <v>6</v>
      </c>
      <c r="C4649" t="s">
        <v>5</v>
      </c>
      <c r="D4649" t="s">
        <v>7</v>
      </c>
      <c r="E4649" t="s">
        <v>0</v>
      </c>
      <c r="F4649" t="s">
        <v>27</v>
      </c>
      <c r="J4649">
        <v>0</v>
      </c>
      <c r="K4649">
        <v>0</v>
      </c>
      <c r="L4649">
        <v>0</v>
      </c>
      <c r="M4649">
        <v>0</v>
      </c>
      <c r="N4649">
        <v>0</v>
      </c>
      <c r="P4649">
        <v>1868671</v>
      </c>
      <c r="Q4649" t="s">
        <v>6</v>
      </c>
      <c r="R4649" t="s">
        <v>5</v>
      </c>
      <c r="S4649" t="s">
        <v>7</v>
      </c>
      <c r="T4649" t="s">
        <v>0</v>
      </c>
      <c r="V4649">
        <v>0</v>
      </c>
      <c r="W4649">
        <v>0</v>
      </c>
      <c r="X4649">
        <v>0</v>
      </c>
      <c r="Y4649">
        <v>0</v>
      </c>
      <c r="Z4649">
        <v>0</v>
      </c>
    </row>
    <row r="4650" spans="1:26" x14ac:dyDescent="0.2">
      <c r="A4650">
        <v>1868711</v>
      </c>
      <c r="B4650" t="s">
        <v>13</v>
      </c>
      <c r="C4650" t="s">
        <v>5</v>
      </c>
      <c r="D4650" t="s">
        <v>7</v>
      </c>
      <c r="E4650" t="s">
        <v>0</v>
      </c>
      <c r="F4650" t="s">
        <v>27</v>
      </c>
      <c r="J4650">
        <v>0</v>
      </c>
      <c r="K4650">
        <v>0</v>
      </c>
      <c r="L4650">
        <v>0</v>
      </c>
      <c r="M4650">
        <v>0</v>
      </c>
      <c r="N4650">
        <v>0</v>
      </c>
      <c r="P4650">
        <v>1868711</v>
      </c>
      <c r="Q4650" t="s">
        <v>13</v>
      </c>
      <c r="R4650" t="s">
        <v>5</v>
      </c>
      <c r="S4650" t="s">
        <v>7</v>
      </c>
      <c r="T4650" t="s">
        <v>0</v>
      </c>
      <c r="V4650">
        <v>0</v>
      </c>
      <c r="W4650">
        <v>0</v>
      </c>
      <c r="X4650">
        <v>0</v>
      </c>
      <c r="Y4650">
        <v>0</v>
      </c>
      <c r="Z4650">
        <v>0</v>
      </c>
    </row>
    <row r="4651" spans="1:26" x14ac:dyDescent="0.2">
      <c r="A4651">
        <v>1869301</v>
      </c>
      <c r="B4651" t="s">
        <v>3</v>
      </c>
      <c r="C4651" t="s">
        <v>12</v>
      </c>
      <c r="D4651" t="s">
        <v>4</v>
      </c>
      <c r="E4651" t="s">
        <v>0</v>
      </c>
      <c r="F4651" t="s">
        <v>27</v>
      </c>
      <c r="J4651">
        <v>0</v>
      </c>
      <c r="K4651">
        <v>0</v>
      </c>
      <c r="L4651">
        <v>0</v>
      </c>
      <c r="M4651">
        <v>0</v>
      </c>
      <c r="N4651">
        <v>0</v>
      </c>
      <c r="P4651">
        <v>1869301</v>
      </c>
      <c r="Q4651" t="s">
        <v>3</v>
      </c>
      <c r="R4651" t="s">
        <v>12</v>
      </c>
      <c r="S4651" t="s">
        <v>4</v>
      </c>
      <c r="T4651" t="s">
        <v>0</v>
      </c>
      <c r="V4651">
        <v>0</v>
      </c>
      <c r="W4651">
        <v>0</v>
      </c>
      <c r="X4651">
        <v>0</v>
      </c>
      <c r="Y4651">
        <v>0</v>
      </c>
      <c r="Z4651">
        <v>0</v>
      </c>
    </row>
    <row r="4652" spans="1:26" x14ac:dyDescent="0.2">
      <c r="A4652">
        <v>1869831</v>
      </c>
      <c r="B4652" t="s">
        <v>3</v>
      </c>
      <c r="C4652" t="s">
        <v>5</v>
      </c>
      <c r="D4652" t="s">
        <v>4</v>
      </c>
      <c r="E4652" t="s">
        <v>0</v>
      </c>
      <c r="F4652" t="s">
        <v>27</v>
      </c>
      <c r="J4652">
        <v>0</v>
      </c>
      <c r="K4652">
        <v>0</v>
      </c>
      <c r="L4652">
        <v>0</v>
      </c>
      <c r="M4652">
        <v>0</v>
      </c>
      <c r="N4652">
        <v>0</v>
      </c>
      <c r="P4652">
        <v>1869831</v>
      </c>
      <c r="Q4652" t="s">
        <v>3</v>
      </c>
      <c r="R4652" t="s">
        <v>5</v>
      </c>
      <c r="S4652" t="s">
        <v>4</v>
      </c>
      <c r="T4652" t="s">
        <v>0</v>
      </c>
      <c r="V4652">
        <v>0</v>
      </c>
      <c r="W4652">
        <v>0</v>
      </c>
      <c r="X4652">
        <v>0</v>
      </c>
      <c r="Y4652">
        <v>0</v>
      </c>
      <c r="Z4652">
        <v>0</v>
      </c>
    </row>
    <row r="4653" spans="1:26" x14ac:dyDescent="0.2">
      <c r="A4653">
        <v>1870391</v>
      </c>
      <c r="B4653" t="s">
        <v>3</v>
      </c>
      <c r="C4653" t="s">
        <v>2</v>
      </c>
      <c r="D4653" t="s">
        <v>4</v>
      </c>
      <c r="E4653" t="s">
        <v>0</v>
      </c>
      <c r="F4653" t="s">
        <v>27</v>
      </c>
      <c r="J4653">
        <v>0</v>
      </c>
      <c r="K4653">
        <v>0</v>
      </c>
      <c r="L4653">
        <v>0</v>
      </c>
      <c r="M4653">
        <v>0</v>
      </c>
      <c r="N4653">
        <v>0</v>
      </c>
      <c r="P4653">
        <v>1870391</v>
      </c>
      <c r="Q4653" t="s">
        <v>3</v>
      </c>
      <c r="R4653" t="s">
        <v>2</v>
      </c>
      <c r="S4653" t="s">
        <v>4</v>
      </c>
      <c r="T4653" t="s">
        <v>0</v>
      </c>
      <c r="V4653">
        <v>0</v>
      </c>
      <c r="W4653">
        <v>0</v>
      </c>
      <c r="X4653">
        <v>0</v>
      </c>
      <c r="Y4653">
        <v>0</v>
      </c>
      <c r="Z4653">
        <v>0</v>
      </c>
    </row>
    <row r="4654" spans="1:26" x14ac:dyDescent="0.2">
      <c r="A4654">
        <v>1870431</v>
      </c>
      <c r="B4654" t="s">
        <v>6</v>
      </c>
      <c r="C4654" t="s">
        <v>5</v>
      </c>
      <c r="D4654" t="s">
        <v>7</v>
      </c>
      <c r="E4654" t="s">
        <v>0</v>
      </c>
      <c r="F4654" t="s">
        <v>27</v>
      </c>
      <c r="J4654">
        <v>0</v>
      </c>
      <c r="K4654">
        <v>0</v>
      </c>
      <c r="L4654">
        <v>0</v>
      </c>
      <c r="M4654">
        <v>0</v>
      </c>
      <c r="N4654">
        <v>0</v>
      </c>
      <c r="P4654">
        <v>1870431</v>
      </c>
      <c r="Q4654" t="s">
        <v>6</v>
      </c>
      <c r="R4654" t="s">
        <v>5</v>
      </c>
      <c r="S4654" t="s">
        <v>7</v>
      </c>
      <c r="T4654" t="s">
        <v>0</v>
      </c>
      <c r="V4654">
        <v>0</v>
      </c>
      <c r="W4654">
        <v>0</v>
      </c>
      <c r="X4654">
        <v>0</v>
      </c>
      <c r="Y4654">
        <v>0</v>
      </c>
      <c r="Z4654">
        <v>0</v>
      </c>
    </row>
    <row r="4655" spans="1:26" x14ac:dyDescent="0.2">
      <c r="A4655">
        <v>1870771</v>
      </c>
      <c r="B4655" t="s">
        <v>3</v>
      </c>
      <c r="C4655" t="s">
        <v>2</v>
      </c>
      <c r="D4655" t="s">
        <v>7</v>
      </c>
      <c r="E4655" t="s">
        <v>0</v>
      </c>
      <c r="F4655" t="s">
        <v>27</v>
      </c>
      <c r="J4655">
        <v>0</v>
      </c>
      <c r="K4655">
        <v>0</v>
      </c>
      <c r="L4655">
        <v>0</v>
      </c>
      <c r="M4655">
        <v>0</v>
      </c>
      <c r="N4655">
        <v>0</v>
      </c>
      <c r="P4655">
        <v>1870771</v>
      </c>
      <c r="Q4655" t="s">
        <v>3</v>
      </c>
      <c r="R4655" t="s">
        <v>2</v>
      </c>
      <c r="S4655" t="s">
        <v>7</v>
      </c>
      <c r="T4655" t="s">
        <v>0</v>
      </c>
      <c r="V4655">
        <v>0</v>
      </c>
      <c r="W4655">
        <v>0</v>
      </c>
      <c r="X4655">
        <v>0</v>
      </c>
      <c r="Y4655">
        <v>0</v>
      </c>
      <c r="Z4655">
        <v>0</v>
      </c>
    </row>
    <row r="4656" spans="1:26" x14ac:dyDescent="0.2">
      <c r="A4656">
        <v>1870811</v>
      </c>
      <c r="B4656" t="s">
        <v>3</v>
      </c>
      <c r="C4656" t="s">
        <v>5</v>
      </c>
      <c r="D4656" t="s">
        <v>1</v>
      </c>
      <c r="E4656" t="s">
        <v>0</v>
      </c>
      <c r="F4656" t="s">
        <v>27</v>
      </c>
      <c r="J4656">
        <v>0</v>
      </c>
      <c r="K4656">
        <v>0</v>
      </c>
      <c r="L4656">
        <v>0</v>
      </c>
      <c r="M4656">
        <v>0</v>
      </c>
      <c r="N4656">
        <v>0</v>
      </c>
      <c r="P4656">
        <v>1870811</v>
      </c>
      <c r="Q4656" t="s">
        <v>3</v>
      </c>
      <c r="R4656" t="s">
        <v>5</v>
      </c>
      <c r="S4656" t="s">
        <v>1</v>
      </c>
      <c r="T4656" t="s">
        <v>0</v>
      </c>
      <c r="V4656">
        <v>0</v>
      </c>
      <c r="W4656">
        <v>0</v>
      </c>
      <c r="X4656">
        <v>0</v>
      </c>
      <c r="Y4656">
        <v>0</v>
      </c>
      <c r="Z4656">
        <v>0</v>
      </c>
    </row>
    <row r="4657" spans="1:26" x14ac:dyDescent="0.2">
      <c r="A4657">
        <v>1870961</v>
      </c>
      <c r="B4657" t="s">
        <v>3</v>
      </c>
      <c r="C4657" t="s">
        <v>2</v>
      </c>
      <c r="D4657" t="s">
        <v>4</v>
      </c>
      <c r="E4657" t="s">
        <v>0</v>
      </c>
      <c r="F4657" t="s">
        <v>27</v>
      </c>
      <c r="J4657">
        <v>0</v>
      </c>
      <c r="K4657">
        <v>0</v>
      </c>
      <c r="L4657">
        <v>0</v>
      </c>
      <c r="M4657">
        <v>0</v>
      </c>
      <c r="N4657">
        <v>0</v>
      </c>
      <c r="P4657">
        <v>1870961</v>
      </c>
      <c r="Q4657" t="s">
        <v>3</v>
      </c>
      <c r="R4657" t="s">
        <v>2</v>
      </c>
      <c r="S4657" t="s">
        <v>4</v>
      </c>
      <c r="T4657" t="s">
        <v>0</v>
      </c>
      <c r="V4657">
        <v>0</v>
      </c>
      <c r="W4657">
        <v>0</v>
      </c>
      <c r="X4657">
        <v>0</v>
      </c>
      <c r="Y4657">
        <v>0</v>
      </c>
      <c r="Z4657">
        <v>0</v>
      </c>
    </row>
    <row r="4658" spans="1:26" x14ac:dyDescent="0.2">
      <c r="A4658">
        <v>1871021</v>
      </c>
      <c r="B4658" t="s">
        <v>6</v>
      </c>
      <c r="C4658" t="s">
        <v>5</v>
      </c>
      <c r="D4658" t="s">
        <v>4</v>
      </c>
      <c r="E4658" t="s">
        <v>0</v>
      </c>
      <c r="F4658" t="s">
        <v>27</v>
      </c>
      <c r="J4658">
        <v>0</v>
      </c>
      <c r="K4658">
        <v>0</v>
      </c>
      <c r="L4658">
        <v>0</v>
      </c>
      <c r="M4658">
        <v>0</v>
      </c>
      <c r="N4658">
        <v>0</v>
      </c>
      <c r="P4658">
        <v>1871021</v>
      </c>
      <c r="Q4658" t="s">
        <v>6</v>
      </c>
      <c r="R4658" t="s">
        <v>5</v>
      </c>
      <c r="S4658" t="s">
        <v>4</v>
      </c>
      <c r="T4658" t="s">
        <v>0</v>
      </c>
      <c r="V4658">
        <v>0</v>
      </c>
      <c r="W4658">
        <v>0</v>
      </c>
      <c r="X4658">
        <v>0</v>
      </c>
      <c r="Y4658">
        <v>0</v>
      </c>
      <c r="Z4658">
        <v>0</v>
      </c>
    </row>
    <row r="4659" spans="1:26" x14ac:dyDescent="0.2">
      <c r="A4659">
        <v>1871211</v>
      </c>
      <c r="B4659" t="s">
        <v>3</v>
      </c>
      <c r="C4659" t="s">
        <v>5</v>
      </c>
      <c r="D4659" t="s">
        <v>1</v>
      </c>
      <c r="E4659" t="s">
        <v>0</v>
      </c>
      <c r="F4659" t="s">
        <v>27</v>
      </c>
      <c r="J4659">
        <v>0</v>
      </c>
      <c r="K4659">
        <v>0</v>
      </c>
      <c r="L4659">
        <v>0</v>
      </c>
      <c r="M4659">
        <v>0</v>
      </c>
      <c r="N4659">
        <v>0</v>
      </c>
      <c r="P4659">
        <v>1871211</v>
      </c>
      <c r="Q4659" t="s">
        <v>3</v>
      </c>
      <c r="R4659" t="s">
        <v>5</v>
      </c>
      <c r="S4659" t="s">
        <v>1</v>
      </c>
      <c r="T4659" t="s">
        <v>0</v>
      </c>
      <c r="V4659">
        <v>0</v>
      </c>
      <c r="W4659">
        <v>0</v>
      </c>
      <c r="X4659">
        <v>0</v>
      </c>
      <c r="Y4659">
        <v>0</v>
      </c>
      <c r="Z4659">
        <v>0</v>
      </c>
    </row>
    <row r="4660" spans="1:26" x14ac:dyDescent="0.2">
      <c r="A4660">
        <v>1871361</v>
      </c>
      <c r="B4660" t="s">
        <v>6</v>
      </c>
      <c r="C4660" t="s">
        <v>2</v>
      </c>
      <c r="D4660" t="s">
        <v>7</v>
      </c>
      <c r="E4660" t="s">
        <v>8</v>
      </c>
      <c r="F4660" t="s">
        <v>27</v>
      </c>
      <c r="J4660">
        <v>0</v>
      </c>
      <c r="K4660">
        <v>0</v>
      </c>
      <c r="L4660">
        <v>0</v>
      </c>
      <c r="M4660">
        <v>0</v>
      </c>
      <c r="N4660">
        <v>0</v>
      </c>
      <c r="P4660">
        <v>1871361</v>
      </c>
      <c r="Q4660" t="s">
        <v>6</v>
      </c>
      <c r="R4660" t="s">
        <v>2</v>
      </c>
      <c r="S4660" t="s">
        <v>7</v>
      </c>
      <c r="T4660" t="s">
        <v>8</v>
      </c>
      <c r="V4660">
        <v>0</v>
      </c>
      <c r="W4660">
        <v>0</v>
      </c>
      <c r="X4660">
        <v>0</v>
      </c>
      <c r="Y4660">
        <v>0</v>
      </c>
      <c r="Z4660">
        <v>0</v>
      </c>
    </row>
    <row r="4661" spans="1:26" x14ac:dyDescent="0.2">
      <c r="A4661">
        <v>1872671</v>
      </c>
      <c r="B4661" t="s">
        <v>6</v>
      </c>
      <c r="C4661" t="s">
        <v>12</v>
      </c>
      <c r="E4661" t="s">
        <v>0</v>
      </c>
      <c r="F4661" t="s">
        <v>27</v>
      </c>
      <c r="J4661">
        <v>0</v>
      </c>
      <c r="K4661">
        <v>0</v>
      </c>
      <c r="L4661">
        <v>0</v>
      </c>
      <c r="M4661">
        <v>0</v>
      </c>
      <c r="N4661">
        <v>0</v>
      </c>
      <c r="P4661">
        <v>1872671</v>
      </c>
      <c r="Q4661" t="s">
        <v>6</v>
      </c>
      <c r="R4661" t="s">
        <v>12</v>
      </c>
      <c r="S4661" t="s">
        <v>24</v>
      </c>
      <c r="T4661" t="s">
        <v>0</v>
      </c>
      <c r="V4661">
        <v>0</v>
      </c>
      <c r="W4661">
        <v>0</v>
      </c>
      <c r="X4661">
        <v>0</v>
      </c>
      <c r="Y4661">
        <v>0</v>
      </c>
      <c r="Z4661">
        <v>0</v>
      </c>
    </row>
    <row r="4662" spans="1:26" x14ac:dyDescent="0.2">
      <c r="A4662">
        <v>1872861</v>
      </c>
      <c r="B4662" t="s">
        <v>6</v>
      </c>
      <c r="C4662" t="s">
        <v>2</v>
      </c>
      <c r="D4662" t="s">
        <v>4</v>
      </c>
      <c r="E4662" t="s">
        <v>8</v>
      </c>
      <c r="F4662" t="s">
        <v>27</v>
      </c>
      <c r="J4662">
        <v>0</v>
      </c>
      <c r="K4662">
        <v>0</v>
      </c>
      <c r="L4662">
        <v>0</v>
      </c>
      <c r="M4662">
        <v>1</v>
      </c>
      <c r="N4662">
        <v>0</v>
      </c>
      <c r="P4662">
        <v>1872861</v>
      </c>
      <c r="Q4662" t="s">
        <v>6</v>
      </c>
      <c r="R4662" t="s">
        <v>2</v>
      </c>
      <c r="S4662" t="s">
        <v>4</v>
      </c>
      <c r="T4662" t="s">
        <v>8</v>
      </c>
      <c r="V4662">
        <v>0</v>
      </c>
      <c r="W4662">
        <v>0</v>
      </c>
      <c r="X4662">
        <v>0</v>
      </c>
      <c r="Y4662">
        <v>0</v>
      </c>
      <c r="Z4662">
        <v>0</v>
      </c>
    </row>
    <row r="4663" spans="1:26" x14ac:dyDescent="0.2">
      <c r="A4663">
        <v>1872901</v>
      </c>
      <c r="B4663" t="s">
        <v>6</v>
      </c>
      <c r="C4663" t="s">
        <v>5</v>
      </c>
      <c r="D4663" t="s">
        <v>4</v>
      </c>
      <c r="E4663" t="s">
        <v>0</v>
      </c>
      <c r="F4663" t="s">
        <v>27</v>
      </c>
      <c r="J4663">
        <v>0</v>
      </c>
      <c r="K4663">
        <v>0</v>
      </c>
      <c r="L4663">
        <v>0</v>
      </c>
      <c r="M4663">
        <v>0</v>
      </c>
      <c r="N4663">
        <v>0</v>
      </c>
      <c r="P4663">
        <v>1872901</v>
      </c>
      <c r="Q4663" t="s">
        <v>6</v>
      </c>
      <c r="R4663" t="s">
        <v>5</v>
      </c>
      <c r="S4663" t="s">
        <v>4</v>
      </c>
      <c r="T4663" t="s">
        <v>0</v>
      </c>
      <c r="V4663">
        <v>0</v>
      </c>
      <c r="W4663">
        <v>0</v>
      </c>
      <c r="X4663">
        <v>0</v>
      </c>
      <c r="Y4663">
        <v>0</v>
      </c>
      <c r="Z4663">
        <v>0</v>
      </c>
    </row>
    <row r="4664" spans="1:26" x14ac:dyDescent="0.2">
      <c r="A4664">
        <v>1873301</v>
      </c>
      <c r="B4664" t="s">
        <v>6</v>
      </c>
      <c r="C4664" t="s">
        <v>2</v>
      </c>
      <c r="D4664" t="s">
        <v>1</v>
      </c>
      <c r="E4664" t="s">
        <v>0</v>
      </c>
      <c r="F4664" t="s">
        <v>27</v>
      </c>
      <c r="J4664">
        <v>0</v>
      </c>
      <c r="K4664">
        <v>0</v>
      </c>
      <c r="L4664">
        <v>0</v>
      </c>
      <c r="M4664">
        <v>0</v>
      </c>
      <c r="N4664">
        <v>0</v>
      </c>
      <c r="P4664">
        <v>1873301</v>
      </c>
      <c r="Q4664" t="s">
        <v>6</v>
      </c>
      <c r="R4664" t="s">
        <v>2</v>
      </c>
      <c r="S4664" t="s">
        <v>1</v>
      </c>
      <c r="T4664" t="s">
        <v>0</v>
      </c>
      <c r="V4664">
        <v>0</v>
      </c>
      <c r="W4664">
        <v>0</v>
      </c>
      <c r="X4664">
        <v>0</v>
      </c>
      <c r="Y4664">
        <v>0</v>
      </c>
      <c r="Z4664">
        <v>0</v>
      </c>
    </row>
    <row r="4665" spans="1:26" x14ac:dyDescent="0.2">
      <c r="A4665">
        <v>1873451</v>
      </c>
      <c r="B4665" t="s">
        <v>6</v>
      </c>
      <c r="C4665" t="s">
        <v>5</v>
      </c>
      <c r="D4665" t="s">
        <v>4</v>
      </c>
      <c r="E4665" t="s">
        <v>0</v>
      </c>
      <c r="F4665" t="s">
        <v>27</v>
      </c>
      <c r="J4665">
        <v>0</v>
      </c>
      <c r="K4665">
        <v>0</v>
      </c>
      <c r="L4665">
        <v>0</v>
      </c>
      <c r="M4665">
        <v>0</v>
      </c>
      <c r="N4665">
        <v>0</v>
      </c>
      <c r="P4665">
        <v>1873451</v>
      </c>
      <c r="Q4665" t="s">
        <v>6</v>
      </c>
      <c r="R4665" t="s">
        <v>5</v>
      </c>
      <c r="S4665" t="s">
        <v>4</v>
      </c>
      <c r="T4665" t="s">
        <v>0</v>
      </c>
      <c r="V4665">
        <v>0</v>
      </c>
      <c r="W4665">
        <v>0</v>
      </c>
      <c r="X4665">
        <v>0</v>
      </c>
      <c r="Y4665">
        <v>0</v>
      </c>
      <c r="Z4665">
        <v>0</v>
      </c>
    </row>
    <row r="4666" spans="1:26" x14ac:dyDescent="0.2">
      <c r="A4666">
        <v>1873831</v>
      </c>
      <c r="B4666" t="s">
        <v>3</v>
      </c>
      <c r="C4666" t="s">
        <v>2</v>
      </c>
      <c r="D4666" t="s">
        <v>7</v>
      </c>
      <c r="E4666" t="s">
        <v>0</v>
      </c>
      <c r="F4666" t="s">
        <v>27</v>
      </c>
      <c r="J4666">
        <v>0</v>
      </c>
      <c r="K4666">
        <v>0</v>
      </c>
      <c r="L4666">
        <v>0</v>
      </c>
      <c r="M4666">
        <v>0</v>
      </c>
      <c r="N4666">
        <v>0</v>
      </c>
      <c r="P4666">
        <v>1873831</v>
      </c>
      <c r="Q4666" t="s">
        <v>3</v>
      </c>
      <c r="R4666" t="s">
        <v>2</v>
      </c>
      <c r="S4666" t="s">
        <v>7</v>
      </c>
      <c r="T4666" t="s">
        <v>0</v>
      </c>
      <c r="V4666">
        <v>0</v>
      </c>
      <c r="W4666">
        <v>0</v>
      </c>
      <c r="X4666">
        <v>0</v>
      </c>
      <c r="Y4666">
        <v>0</v>
      </c>
      <c r="Z4666">
        <v>0</v>
      </c>
    </row>
    <row r="4667" spans="1:26" x14ac:dyDescent="0.2">
      <c r="A4667">
        <v>1874041</v>
      </c>
      <c r="B4667" t="s">
        <v>3</v>
      </c>
      <c r="C4667" t="s">
        <v>2</v>
      </c>
      <c r="D4667" t="s">
        <v>1</v>
      </c>
      <c r="E4667" t="s">
        <v>0</v>
      </c>
      <c r="F4667" t="s">
        <v>27</v>
      </c>
      <c r="J4667">
        <v>0</v>
      </c>
      <c r="K4667">
        <v>0</v>
      </c>
      <c r="L4667">
        <v>0</v>
      </c>
      <c r="M4667">
        <v>0</v>
      </c>
      <c r="N4667">
        <v>0</v>
      </c>
      <c r="P4667">
        <v>1874041</v>
      </c>
      <c r="Q4667" t="s">
        <v>3</v>
      </c>
      <c r="R4667" t="s">
        <v>2</v>
      </c>
      <c r="S4667" t="s">
        <v>1</v>
      </c>
      <c r="T4667" t="s">
        <v>0</v>
      </c>
      <c r="V4667">
        <v>0</v>
      </c>
      <c r="W4667">
        <v>0</v>
      </c>
      <c r="X4667">
        <v>0</v>
      </c>
      <c r="Y4667">
        <v>0</v>
      </c>
      <c r="Z4667">
        <v>0</v>
      </c>
    </row>
    <row r="4668" spans="1:26" x14ac:dyDescent="0.2">
      <c r="A4668">
        <v>1874191</v>
      </c>
      <c r="B4668" t="s">
        <v>3</v>
      </c>
      <c r="C4668" t="s">
        <v>2</v>
      </c>
      <c r="D4668" t="s">
        <v>4</v>
      </c>
      <c r="E4668" t="s">
        <v>0</v>
      </c>
      <c r="F4668" t="s">
        <v>27</v>
      </c>
      <c r="J4668">
        <v>0</v>
      </c>
      <c r="K4668">
        <v>0</v>
      </c>
      <c r="L4668">
        <v>0</v>
      </c>
      <c r="M4668">
        <v>0</v>
      </c>
      <c r="N4668">
        <v>0</v>
      </c>
      <c r="P4668">
        <v>1874191</v>
      </c>
      <c r="Q4668" t="s">
        <v>3</v>
      </c>
      <c r="R4668" t="s">
        <v>2</v>
      </c>
      <c r="S4668" t="s">
        <v>4</v>
      </c>
      <c r="T4668" t="s">
        <v>0</v>
      </c>
      <c r="V4668">
        <v>0</v>
      </c>
      <c r="W4668">
        <v>0</v>
      </c>
      <c r="X4668">
        <v>0</v>
      </c>
      <c r="Y4668">
        <v>0</v>
      </c>
      <c r="Z4668">
        <v>0</v>
      </c>
    </row>
    <row r="4669" spans="1:26" x14ac:dyDescent="0.2">
      <c r="A4669">
        <v>1874231</v>
      </c>
      <c r="B4669" t="s">
        <v>6</v>
      </c>
      <c r="C4669" t="s">
        <v>12</v>
      </c>
      <c r="D4669" t="s">
        <v>1</v>
      </c>
      <c r="E4669" t="s">
        <v>0</v>
      </c>
      <c r="F4669" t="s">
        <v>27</v>
      </c>
      <c r="J4669">
        <v>0</v>
      </c>
      <c r="K4669">
        <v>0</v>
      </c>
      <c r="L4669">
        <v>0</v>
      </c>
      <c r="M4669">
        <v>0</v>
      </c>
      <c r="N4669">
        <v>0</v>
      </c>
      <c r="P4669">
        <v>1874231</v>
      </c>
      <c r="Q4669" t="s">
        <v>6</v>
      </c>
      <c r="R4669" t="s">
        <v>12</v>
      </c>
      <c r="S4669" t="s">
        <v>1</v>
      </c>
      <c r="T4669" t="s">
        <v>0</v>
      </c>
      <c r="V4669">
        <v>0</v>
      </c>
      <c r="W4669">
        <v>0</v>
      </c>
      <c r="X4669">
        <v>0</v>
      </c>
      <c r="Y4669">
        <v>0</v>
      </c>
      <c r="Z4669">
        <v>0</v>
      </c>
    </row>
    <row r="4670" spans="1:26" x14ac:dyDescent="0.2">
      <c r="A4670">
        <v>1874421</v>
      </c>
      <c r="B4670" t="s">
        <v>6</v>
      </c>
      <c r="C4670" t="s">
        <v>2</v>
      </c>
      <c r="D4670" t="s">
        <v>1</v>
      </c>
      <c r="E4670" t="s">
        <v>0</v>
      </c>
      <c r="F4670" t="s">
        <v>27</v>
      </c>
      <c r="J4670">
        <v>0</v>
      </c>
      <c r="K4670">
        <v>0</v>
      </c>
      <c r="L4670">
        <v>0</v>
      </c>
      <c r="M4670">
        <v>0</v>
      </c>
      <c r="N4670">
        <v>0</v>
      </c>
      <c r="P4670">
        <v>1874421</v>
      </c>
      <c r="Q4670" t="s">
        <v>6</v>
      </c>
      <c r="R4670" t="s">
        <v>2</v>
      </c>
      <c r="S4670" t="s">
        <v>1</v>
      </c>
      <c r="T4670" t="s">
        <v>0</v>
      </c>
      <c r="V4670">
        <v>0</v>
      </c>
      <c r="W4670">
        <v>0</v>
      </c>
      <c r="X4670">
        <v>0</v>
      </c>
      <c r="Y4670">
        <v>0</v>
      </c>
      <c r="Z4670">
        <v>0</v>
      </c>
    </row>
    <row r="4671" spans="1:26" x14ac:dyDescent="0.2">
      <c r="A4671">
        <v>1875011</v>
      </c>
      <c r="B4671" t="s">
        <v>3</v>
      </c>
      <c r="C4671" t="s">
        <v>2</v>
      </c>
      <c r="D4671" t="s">
        <v>1</v>
      </c>
      <c r="E4671" t="s">
        <v>0</v>
      </c>
      <c r="F4671" t="s">
        <v>27</v>
      </c>
      <c r="J4671">
        <v>0</v>
      </c>
      <c r="K4671">
        <v>0</v>
      </c>
      <c r="L4671">
        <v>0</v>
      </c>
      <c r="M4671">
        <v>0</v>
      </c>
      <c r="N4671">
        <v>0</v>
      </c>
      <c r="P4671">
        <v>1875011</v>
      </c>
      <c r="Q4671" t="s">
        <v>3</v>
      </c>
      <c r="R4671" t="s">
        <v>2</v>
      </c>
      <c r="S4671" t="s">
        <v>1</v>
      </c>
      <c r="T4671" t="s">
        <v>0</v>
      </c>
      <c r="V4671">
        <v>0</v>
      </c>
      <c r="W4671">
        <v>0</v>
      </c>
      <c r="X4671">
        <v>0</v>
      </c>
      <c r="Y4671">
        <v>0</v>
      </c>
      <c r="Z4671">
        <v>0</v>
      </c>
    </row>
    <row r="4672" spans="1:26" x14ac:dyDescent="0.2">
      <c r="A4672">
        <v>1875201</v>
      </c>
      <c r="B4672" t="s">
        <v>6</v>
      </c>
      <c r="C4672" t="s">
        <v>2</v>
      </c>
      <c r="D4672" t="s">
        <v>7</v>
      </c>
      <c r="E4672" t="s">
        <v>0</v>
      </c>
      <c r="F4672" t="s">
        <v>27</v>
      </c>
      <c r="J4672">
        <v>0</v>
      </c>
      <c r="K4672">
        <v>0</v>
      </c>
      <c r="L4672">
        <v>0</v>
      </c>
      <c r="M4672">
        <v>0</v>
      </c>
      <c r="N4672">
        <v>0</v>
      </c>
      <c r="P4672">
        <v>1875201</v>
      </c>
      <c r="Q4672" t="s">
        <v>6</v>
      </c>
      <c r="R4672" t="s">
        <v>2</v>
      </c>
      <c r="S4672" t="s">
        <v>7</v>
      </c>
      <c r="T4672" t="s">
        <v>0</v>
      </c>
      <c r="V4672">
        <v>0</v>
      </c>
      <c r="W4672">
        <v>0</v>
      </c>
      <c r="X4672">
        <v>0</v>
      </c>
      <c r="Y4672">
        <v>0</v>
      </c>
      <c r="Z4672">
        <v>0</v>
      </c>
    </row>
    <row r="4673" spans="1:26" x14ac:dyDescent="0.2">
      <c r="A4673">
        <v>1875351</v>
      </c>
      <c r="B4673" t="s">
        <v>6</v>
      </c>
      <c r="C4673" t="s">
        <v>2</v>
      </c>
      <c r="D4673" t="s">
        <v>4</v>
      </c>
      <c r="E4673" t="s">
        <v>0</v>
      </c>
      <c r="F4673" t="s">
        <v>27</v>
      </c>
      <c r="J4673">
        <v>0</v>
      </c>
      <c r="K4673">
        <v>0</v>
      </c>
      <c r="L4673">
        <v>0</v>
      </c>
      <c r="M4673">
        <v>0</v>
      </c>
      <c r="N4673">
        <v>0</v>
      </c>
      <c r="P4673">
        <v>1875351</v>
      </c>
      <c r="Q4673" t="s">
        <v>6</v>
      </c>
      <c r="R4673" t="s">
        <v>2</v>
      </c>
      <c r="S4673" t="s">
        <v>4</v>
      </c>
      <c r="T4673" t="s">
        <v>0</v>
      </c>
      <c r="V4673">
        <v>0</v>
      </c>
      <c r="W4673">
        <v>0</v>
      </c>
      <c r="X4673">
        <v>0</v>
      </c>
      <c r="Y4673">
        <v>0</v>
      </c>
      <c r="Z4673">
        <v>0</v>
      </c>
    </row>
    <row r="4674" spans="1:26" x14ac:dyDescent="0.2">
      <c r="A4674">
        <v>1875881</v>
      </c>
      <c r="B4674" t="s">
        <v>3</v>
      </c>
      <c r="C4674" t="s">
        <v>2</v>
      </c>
      <c r="D4674" t="s">
        <v>4</v>
      </c>
      <c r="E4674" t="s">
        <v>0</v>
      </c>
      <c r="F4674" t="s">
        <v>27</v>
      </c>
      <c r="J4674">
        <v>0</v>
      </c>
      <c r="K4674">
        <v>0</v>
      </c>
      <c r="L4674">
        <v>0</v>
      </c>
      <c r="M4674">
        <v>0</v>
      </c>
      <c r="N4674">
        <v>0</v>
      </c>
      <c r="P4674">
        <v>1875881</v>
      </c>
      <c r="Q4674" t="s">
        <v>3</v>
      </c>
      <c r="R4674" t="s">
        <v>2</v>
      </c>
      <c r="S4674" t="s">
        <v>4</v>
      </c>
      <c r="T4674" t="s">
        <v>0</v>
      </c>
      <c r="V4674">
        <v>0</v>
      </c>
      <c r="W4674">
        <v>0</v>
      </c>
      <c r="X4674">
        <v>0</v>
      </c>
      <c r="Y4674">
        <v>0</v>
      </c>
      <c r="Z4674">
        <v>0</v>
      </c>
    </row>
    <row r="4675" spans="1:26" x14ac:dyDescent="0.2">
      <c r="A4675">
        <v>1875921</v>
      </c>
      <c r="B4675" t="s">
        <v>3</v>
      </c>
      <c r="C4675" t="s">
        <v>2</v>
      </c>
      <c r="D4675" t="s">
        <v>1</v>
      </c>
      <c r="E4675" t="s">
        <v>0</v>
      </c>
      <c r="F4675" t="s">
        <v>27</v>
      </c>
      <c r="J4675">
        <v>0</v>
      </c>
      <c r="K4675">
        <v>0</v>
      </c>
      <c r="L4675">
        <v>0</v>
      </c>
      <c r="M4675">
        <v>0</v>
      </c>
      <c r="N4675">
        <v>0</v>
      </c>
      <c r="P4675">
        <v>1875921</v>
      </c>
      <c r="Q4675" t="s">
        <v>3</v>
      </c>
      <c r="R4675" t="s">
        <v>2</v>
      </c>
      <c r="S4675" t="s">
        <v>1</v>
      </c>
      <c r="T4675" t="s">
        <v>0</v>
      </c>
      <c r="V4675">
        <v>0</v>
      </c>
      <c r="W4675">
        <v>0</v>
      </c>
      <c r="X4675">
        <v>0</v>
      </c>
      <c r="Y4675">
        <v>0</v>
      </c>
      <c r="Z4675">
        <v>0</v>
      </c>
    </row>
    <row r="4676" spans="1:26" x14ac:dyDescent="0.2">
      <c r="A4676">
        <v>1876471</v>
      </c>
      <c r="B4676" t="s">
        <v>6</v>
      </c>
      <c r="C4676" t="s">
        <v>2</v>
      </c>
      <c r="D4676" t="s">
        <v>1</v>
      </c>
      <c r="E4676" t="s">
        <v>0</v>
      </c>
      <c r="F4676" t="s">
        <v>27</v>
      </c>
      <c r="J4676">
        <v>0</v>
      </c>
      <c r="K4676">
        <v>0</v>
      </c>
      <c r="L4676">
        <v>0</v>
      </c>
      <c r="M4676">
        <v>0</v>
      </c>
      <c r="N4676">
        <v>0</v>
      </c>
      <c r="P4676">
        <v>1876471</v>
      </c>
      <c r="Q4676" t="s">
        <v>6</v>
      </c>
      <c r="R4676" t="s">
        <v>2</v>
      </c>
      <c r="S4676" t="s">
        <v>1</v>
      </c>
      <c r="T4676" t="s">
        <v>0</v>
      </c>
      <c r="V4676">
        <v>0</v>
      </c>
      <c r="W4676">
        <v>0</v>
      </c>
      <c r="X4676">
        <v>0</v>
      </c>
      <c r="Y4676">
        <v>0</v>
      </c>
      <c r="Z4676">
        <v>0</v>
      </c>
    </row>
    <row r="4677" spans="1:26" x14ac:dyDescent="0.2">
      <c r="A4677">
        <v>1876851</v>
      </c>
      <c r="B4677" t="s">
        <v>3</v>
      </c>
      <c r="C4677" t="s">
        <v>5</v>
      </c>
      <c r="D4677" t="s">
        <v>4</v>
      </c>
      <c r="E4677" t="s">
        <v>0</v>
      </c>
      <c r="F4677" t="s">
        <v>27</v>
      </c>
      <c r="J4677">
        <v>0</v>
      </c>
      <c r="K4677">
        <v>0</v>
      </c>
      <c r="L4677">
        <v>0</v>
      </c>
      <c r="M4677">
        <v>0</v>
      </c>
      <c r="N4677">
        <v>0</v>
      </c>
      <c r="P4677">
        <v>1876851</v>
      </c>
      <c r="Q4677" t="s">
        <v>3</v>
      </c>
      <c r="R4677" t="s">
        <v>5</v>
      </c>
      <c r="S4677" t="s">
        <v>4</v>
      </c>
      <c r="T4677" t="s">
        <v>0</v>
      </c>
      <c r="V4677">
        <v>0</v>
      </c>
      <c r="W4677">
        <v>0</v>
      </c>
      <c r="X4677">
        <v>0</v>
      </c>
      <c r="Y4677">
        <v>0</v>
      </c>
      <c r="Z4677">
        <v>0</v>
      </c>
    </row>
    <row r="4678" spans="1:26" x14ac:dyDescent="0.2">
      <c r="A4678">
        <v>1877591</v>
      </c>
      <c r="B4678" t="s">
        <v>3</v>
      </c>
      <c r="C4678" t="s">
        <v>2</v>
      </c>
      <c r="D4678" t="s">
        <v>7</v>
      </c>
      <c r="E4678" t="s">
        <v>0</v>
      </c>
      <c r="F4678" t="s">
        <v>27</v>
      </c>
      <c r="J4678">
        <v>0</v>
      </c>
      <c r="K4678">
        <v>0</v>
      </c>
      <c r="L4678">
        <v>0</v>
      </c>
      <c r="M4678">
        <v>0</v>
      </c>
      <c r="N4678">
        <v>0</v>
      </c>
      <c r="P4678">
        <v>1877591</v>
      </c>
      <c r="Q4678" t="s">
        <v>3</v>
      </c>
      <c r="R4678" t="s">
        <v>2</v>
      </c>
      <c r="S4678" t="s">
        <v>7</v>
      </c>
      <c r="T4678" t="s">
        <v>0</v>
      </c>
      <c r="V4678">
        <v>0</v>
      </c>
      <c r="W4678">
        <v>0</v>
      </c>
      <c r="X4678">
        <v>0</v>
      </c>
      <c r="Y4678">
        <v>0</v>
      </c>
      <c r="Z4678">
        <v>0</v>
      </c>
    </row>
    <row r="4679" spans="1:26" x14ac:dyDescent="0.2">
      <c r="A4679">
        <v>1877971</v>
      </c>
      <c r="B4679" t="s">
        <v>3</v>
      </c>
      <c r="C4679" t="s">
        <v>5</v>
      </c>
      <c r="D4679" t="s">
        <v>7</v>
      </c>
      <c r="E4679" t="s">
        <v>0</v>
      </c>
      <c r="F4679" t="s">
        <v>27</v>
      </c>
      <c r="J4679">
        <v>0</v>
      </c>
      <c r="K4679">
        <v>0</v>
      </c>
      <c r="L4679">
        <v>0</v>
      </c>
      <c r="M4679">
        <v>0</v>
      </c>
      <c r="N4679">
        <v>0</v>
      </c>
      <c r="P4679">
        <v>1877971</v>
      </c>
      <c r="Q4679" t="s">
        <v>3</v>
      </c>
      <c r="R4679" t="s">
        <v>5</v>
      </c>
      <c r="S4679" t="s">
        <v>7</v>
      </c>
      <c r="T4679" t="s">
        <v>0</v>
      </c>
      <c r="V4679">
        <v>0</v>
      </c>
      <c r="W4679">
        <v>0</v>
      </c>
      <c r="X4679">
        <v>0</v>
      </c>
      <c r="Y4679">
        <v>0</v>
      </c>
      <c r="Z4679">
        <v>0</v>
      </c>
    </row>
    <row r="4680" spans="1:26" x14ac:dyDescent="0.2">
      <c r="A4680">
        <v>1878031</v>
      </c>
      <c r="B4680" t="s">
        <v>3</v>
      </c>
      <c r="C4680" t="s">
        <v>2</v>
      </c>
      <c r="D4680" t="s">
        <v>1</v>
      </c>
      <c r="E4680" t="s">
        <v>0</v>
      </c>
      <c r="F4680" t="s">
        <v>27</v>
      </c>
      <c r="J4680">
        <v>0</v>
      </c>
      <c r="K4680">
        <v>0</v>
      </c>
      <c r="L4680">
        <v>0</v>
      </c>
      <c r="M4680">
        <v>0</v>
      </c>
      <c r="N4680">
        <v>0</v>
      </c>
      <c r="P4680">
        <v>1878031</v>
      </c>
      <c r="Q4680" t="s">
        <v>3</v>
      </c>
      <c r="R4680" t="s">
        <v>2</v>
      </c>
      <c r="S4680" t="s">
        <v>1</v>
      </c>
      <c r="T4680" t="s">
        <v>0</v>
      </c>
      <c r="V4680">
        <v>0</v>
      </c>
      <c r="W4680">
        <v>0</v>
      </c>
      <c r="X4680">
        <v>0</v>
      </c>
      <c r="Y4680">
        <v>0</v>
      </c>
      <c r="Z4680">
        <v>0</v>
      </c>
    </row>
    <row r="4681" spans="1:26" x14ac:dyDescent="0.2">
      <c r="A4681">
        <v>1878181</v>
      </c>
      <c r="B4681" t="s">
        <v>3</v>
      </c>
      <c r="C4681" t="s">
        <v>2</v>
      </c>
      <c r="D4681" t="s">
        <v>1</v>
      </c>
      <c r="E4681" t="s">
        <v>0</v>
      </c>
      <c r="F4681" t="s">
        <v>27</v>
      </c>
      <c r="J4681">
        <v>0</v>
      </c>
      <c r="K4681">
        <v>0</v>
      </c>
      <c r="L4681">
        <v>0</v>
      </c>
      <c r="M4681">
        <v>0</v>
      </c>
      <c r="N4681">
        <v>0</v>
      </c>
      <c r="P4681">
        <v>1878181</v>
      </c>
      <c r="Q4681" t="s">
        <v>3</v>
      </c>
      <c r="R4681" t="s">
        <v>2</v>
      </c>
      <c r="S4681" t="s">
        <v>1</v>
      </c>
      <c r="T4681" t="s">
        <v>0</v>
      </c>
      <c r="V4681">
        <v>0</v>
      </c>
      <c r="W4681">
        <v>0</v>
      </c>
      <c r="X4681">
        <v>0</v>
      </c>
      <c r="Y4681">
        <v>0</v>
      </c>
      <c r="Z4681">
        <v>0</v>
      </c>
    </row>
    <row r="4682" spans="1:26" x14ac:dyDescent="0.2">
      <c r="A4682">
        <v>1878411</v>
      </c>
      <c r="B4682" t="s">
        <v>6</v>
      </c>
      <c r="C4682" t="s">
        <v>5</v>
      </c>
      <c r="D4682" t="s">
        <v>4</v>
      </c>
      <c r="E4682" t="s">
        <v>0</v>
      </c>
      <c r="F4682" t="s">
        <v>27</v>
      </c>
      <c r="J4682">
        <v>0</v>
      </c>
      <c r="K4682">
        <v>0</v>
      </c>
      <c r="L4682">
        <v>0</v>
      </c>
      <c r="M4682">
        <v>0</v>
      </c>
      <c r="N4682">
        <v>0</v>
      </c>
      <c r="P4682">
        <v>1878411</v>
      </c>
      <c r="Q4682" t="s">
        <v>6</v>
      </c>
      <c r="R4682" t="s">
        <v>5</v>
      </c>
      <c r="S4682" t="s">
        <v>4</v>
      </c>
      <c r="T4682" t="s">
        <v>0</v>
      </c>
      <c r="V4682">
        <v>0</v>
      </c>
      <c r="W4682">
        <v>0</v>
      </c>
      <c r="X4682">
        <v>0</v>
      </c>
      <c r="Y4682">
        <v>0</v>
      </c>
      <c r="Z4682">
        <v>0</v>
      </c>
    </row>
    <row r="4683" spans="1:26" x14ac:dyDescent="0.2">
      <c r="A4683">
        <v>1878751</v>
      </c>
      <c r="B4683" t="s">
        <v>6</v>
      </c>
      <c r="C4683" t="s">
        <v>2</v>
      </c>
      <c r="D4683" t="s">
        <v>1</v>
      </c>
      <c r="E4683" t="s">
        <v>0</v>
      </c>
      <c r="F4683" t="s">
        <v>27</v>
      </c>
      <c r="J4683">
        <v>0</v>
      </c>
      <c r="K4683">
        <v>0</v>
      </c>
      <c r="L4683">
        <v>0</v>
      </c>
      <c r="M4683">
        <v>0</v>
      </c>
      <c r="N4683">
        <v>0</v>
      </c>
      <c r="P4683">
        <v>1878751</v>
      </c>
      <c r="Q4683" t="s">
        <v>6</v>
      </c>
      <c r="R4683" t="s">
        <v>2</v>
      </c>
      <c r="S4683" t="s">
        <v>1</v>
      </c>
      <c r="T4683" t="s">
        <v>0</v>
      </c>
      <c r="V4683">
        <v>0</v>
      </c>
      <c r="W4683">
        <v>0</v>
      </c>
      <c r="X4683">
        <v>0</v>
      </c>
      <c r="Y4683">
        <v>0</v>
      </c>
      <c r="Z4683">
        <v>0</v>
      </c>
    </row>
    <row r="4684" spans="1:26" x14ac:dyDescent="0.2">
      <c r="A4684">
        <v>1878941</v>
      </c>
      <c r="B4684" t="s">
        <v>6</v>
      </c>
      <c r="C4684" t="s">
        <v>9</v>
      </c>
      <c r="D4684" t="s">
        <v>1</v>
      </c>
      <c r="E4684" t="s">
        <v>0</v>
      </c>
      <c r="F4684" t="s">
        <v>27</v>
      </c>
      <c r="J4684">
        <v>0</v>
      </c>
      <c r="K4684">
        <v>0</v>
      </c>
      <c r="L4684">
        <v>0</v>
      </c>
      <c r="M4684">
        <v>0</v>
      </c>
      <c r="N4684">
        <v>0</v>
      </c>
      <c r="P4684">
        <v>1878941</v>
      </c>
      <c r="Q4684" t="s">
        <v>6</v>
      </c>
      <c r="R4684" t="s">
        <v>9</v>
      </c>
      <c r="S4684" t="s">
        <v>1</v>
      </c>
      <c r="T4684" t="s">
        <v>0</v>
      </c>
      <c r="V4684">
        <v>0</v>
      </c>
      <c r="W4684">
        <v>0</v>
      </c>
      <c r="X4684">
        <v>0</v>
      </c>
      <c r="Y4684">
        <v>0</v>
      </c>
      <c r="Z4684">
        <v>0</v>
      </c>
    </row>
    <row r="4685" spans="1:26" x14ac:dyDescent="0.2">
      <c r="A4685">
        <v>1879001</v>
      </c>
      <c r="B4685" t="s">
        <v>3</v>
      </c>
      <c r="C4685" t="s">
        <v>2</v>
      </c>
      <c r="D4685" t="s">
        <v>1</v>
      </c>
      <c r="E4685" t="s">
        <v>0</v>
      </c>
      <c r="F4685" t="s">
        <v>27</v>
      </c>
      <c r="J4685">
        <v>0</v>
      </c>
      <c r="K4685">
        <v>0</v>
      </c>
      <c r="L4685">
        <v>0</v>
      </c>
      <c r="M4685">
        <v>0</v>
      </c>
      <c r="N4685">
        <v>0</v>
      </c>
      <c r="P4685">
        <v>1879001</v>
      </c>
      <c r="Q4685" t="s">
        <v>3</v>
      </c>
      <c r="R4685" t="s">
        <v>2</v>
      </c>
      <c r="S4685" t="s">
        <v>1</v>
      </c>
      <c r="T4685" t="s">
        <v>0</v>
      </c>
      <c r="V4685">
        <v>0</v>
      </c>
      <c r="W4685">
        <v>0</v>
      </c>
      <c r="X4685">
        <v>0</v>
      </c>
      <c r="Y4685">
        <v>0</v>
      </c>
      <c r="Z4685">
        <v>0</v>
      </c>
    </row>
    <row r="4686" spans="1:26" x14ac:dyDescent="0.2">
      <c r="A4686">
        <v>1879341</v>
      </c>
      <c r="B4686" t="s">
        <v>6</v>
      </c>
      <c r="C4686" t="s">
        <v>12</v>
      </c>
      <c r="D4686" t="s">
        <v>7</v>
      </c>
      <c r="E4686" t="s">
        <v>0</v>
      </c>
      <c r="F4686" t="s">
        <v>27</v>
      </c>
      <c r="J4686">
        <v>0</v>
      </c>
      <c r="K4686">
        <v>0</v>
      </c>
      <c r="L4686">
        <v>0</v>
      </c>
      <c r="M4686">
        <v>0</v>
      </c>
      <c r="N4686">
        <v>0</v>
      </c>
      <c r="P4686">
        <v>1879341</v>
      </c>
      <c r="Q4686" t="s">
        <v>6</v>
      </c>
      <c r="R4686" t="s">
        <v>12</v>
      </c>
      <c r="S4686" t="s">
        <v>7</v>
      </c>
      <c r="T4686" t="s">
        <v>0</v>
      </c>
      <c r="V4686">
        <v>0</v>
      </c>
      <c r="W4686">
        <v>0</v>
      </c>
      <c r="X4686">
        <v>0</v>
      </c>
      <c r="Y4686">
        <v>0</v>
      </c>
      <c r="Z4686">
        <v>0</v>
      </c>
    </row>
    <row r="4687" spans="1:26" x14ac:dyDescent="0.2">
      <c r="A4687">
        <v>1879681</v>
      </c>
      <c r="B4687" t="s">
        <v>3</v>
      </c>
      <c r="C4687" t="s">
        <v>11</v>
      </c>
      <c r="D4687" t="s">
        <v>4</v>
      </c>
      <c r="E4687" t="s">
        <v>0</v>
      </c>
      <c r="F4687" t="s">
        <v>27</v>
      </c>
      <c r="J4687">
        <v>0</v>
      </c>
      <c r="K4687">
        <v>0</v>
      </c>
      <c r="L4687">
        <v>0</v>
      </c>
      <c r="M4687">
        <v>0</v>
      </c>
      <c r="N4687">
        <v>0</v>
      </c>
      <c r="P4687">
        <v>1879681</v>
      </c>
      <c r="Q4687" t="s">
        <v>3</v>
      </c>
      <c r="R4687" t="s">
        <v>11</v>
      </c>
      <c r="S4687" t="s">
        <v>4</v>
      </c>
      <c r="T4687" t="s">
        <v>0</v>
      </c>
      <c r="V4687">
        <v>0</v>
      </c>
      <c r="W4687">
        <v>0</v>
      </c>
      <c r="X4687">
        <v>0</v>
      </c>
      <c r="Y4687">
        <v>0</v>
      </c>
      <c r="Z4687">
        <v>0</v>
      </c>
    </row>
    <row r="4688" spans="1:26" x14ac:dyDescent="0.2">
      <c r="A4688">
        <v>1879871</v>
      </c>
      <c r="B4688" t="s">
        <v>3</v>
      </c>
      <c r="C4688" t="s">
        <v>2</v>
      </c>
      <c r="D4688" t="s">
        <v>7</v>
      </c>
      <c r="E4688" t="s">
        <v>0</v>
      </c>
      <c r="F4688" t="s">
        <v>27</v>
      </c>
      <c r="J4688">
        <v>0</v>
      </c>
      <c r="K4688">
        <v>0</v>
      </c>
      <c r="L4688">
        <v>0</v>
      </c>
      <c r="M4688">
        <v>0</v>
      </c>
      <c r="N4688">
        <v>0</v>
      </c>
      <c r="P4688">
        <v>1879871</v>
      </c>
      <c r="Q4688" t="s">
        <v>3</v>
      </c>
      <c r="R4688" t="s">
        <v>2</v>
      </c>
      <c r="S4688" t="s">
        <v>7</v>
      </c>
      <c r="T4688" t="s">
        <v>0</v>
      </c>
      <c r="V4688">
        <v>0</v>
      </c>
      <c r="W4688">
        <v>0</v>
      </c>
      <c r="X4688">
        <v>0</v>
      </c>
      <c r="Y4688">
        <v>0</v>
      </c>
      <c r="Z4688">
        <v>0</v>
      </c>
    </row>
    <row r="4689" spans="1:26" x14ac:dyDescent="0.2">
      <c r="A4689">
        <v>1880321</v>
      </c>
      <c r="B4689" t="s">
        <v>3</v>
      </c>
      <c r="C4689" t="s">
        <v>2</v>
      </c>
      <c r="D4689" t="s">
        <v>4</v>
      </c>
      <c r="E4689" t="s">
        <v>0</v>
      </c>
      <c r="F4689" t="s">
        <v>27</v>
      </c>
      <c r="J4689">
        <v>0</v>
      </c>
      <c r="K4689">
        <v>0</v>
      </c>
      <c r="L4689">
        <v>0</v>
      </c>
      <c r="M4689">
        <v>0</v>
      </c>
      <c r="N4689">
        <v>0</v>
      </c>
      <c r="P4689">
        <v>1880321</v>
      </c>
      <c r="Q4689" t="s">
        <v>3</v>
      </c>
      <c r="R4689" t="s">
        <v>2</v>
      </c>
      <c r="S4689" t="s">
        <v>4</v>
      </c>
      <c r="T4689" t="s">
        <v>0</v>
      </c>
      <c r="V4689">
        <v>0</v>
      </c>
      <c r="W4689">
        <v>0</v>
      </c>
      <c r="X4689">
        <v>0</v>
      </c>
      <c r="Y4689">
        <v>0</v>
      </c>
      <c r="Z4689">
        <v>0</v>
      </c>
    </row>
    <row r="4690" spans="1:26" x14ac:dyDescent="0.2">
      <c r="A4690">
        <v>1880471</v>
      </c>
      <c r="B4690" t="s">
        <v>6</v>
      </c>
      <c r="C4690" t="s">
        <v>2</v>
      </c>
      <c r="D4690" t="s">
        <v>7</v>
      </c>
      <c r="E4690" t="s">
        <v>8</v>
      </c>
      <c r="F4690" t="s">
        <v>27</v>
      </c>
      <c r="J4690">
        <v>0</v>
      </c>
      <c r="K4690">
        <v>0</v>
      </c>
      <c r="L4690">
        <v>0</v>
      </c>
      <c r="M4690">
        <v>0</v>
      </c>
      <c r="N4690">
        <v>0</v>
      </c>
      <c r="P4690">
        <v>1880471</v>
      </c>
      <c r="Q4690" t="s">
        <v>6</v>
      </c>
      <c r="R4690" t="s">
        <v>2</v>
      </c>
      <c r="S4690" t="s">
        <v>7</v>
      </c>
      <c r="T4690" t="s">
        <v>8</v>
      </c>
      <c r="V4690">
        <v>0</v>
      </c>
      <c r="W4690">
        <v>0</v>
      </c>
      <c r="X4690">
        <v>0</v>
      </c>
      <c r="Y4690">
        <v>0</v>
      </c>
      <c r="Z4690">
        <v>0</v>
      </c>
    </row>
    <row r="4691" spans="1:26" x14ac:dyDescent="0.2">
      <c r="A4691">
        <v>1880511</v>
      </c>
      <c r="B4691" t="s">
        <v>3</v>
      </c>
      <c r="C4691" t="s">
        <v>2</v>
      </c>
      <c r="D4691" t="s">
        <v>1</v>
      </c>
      <c r="E4691" t="s">
        <v>0</v>
      </c>
      <c r="F4691" t="s">
        <v>27</v>
      </c>
      <c r="J4691">
        <v>0</v>
      </c>
      <c r="K4691">
        <v>0</v>
      </c>
      <c r="L4691">
        <v>0</v>
      </c>
      <c r="M4691">
        <v>0</v>
      </c>
      <c r="N4691">
        <v>0</v>
      </c>
      <c r="P4691">
        <v>1880511</v>
      </c>
      <c r="Q4691" t="s">
        <v>3</v>
      </c>
      <c r="R4691" t="s">
        <v>2</v>
      </c>
      <c r="S4691" t="s">
        <v>1</v>
      </c>
      <c r="T4691" t="s">
        <v>0</v>
      </c>
      <c r="V4691">
        <v>0</v>
      </c>
      <c r="W4691">
        <v>0</v>
      </c>
      <c r="X4691">
        <v>0</v>
      </c>
      <c r="Y4691">
        <v>0</v>
      </c>
      <c r="Z4691">
        <v>0</v>
      </c>
    </row>
    <row r="4692" spans="1:26" x14ac:dyDescent="0.2">
      <c r="A4692">
        <v>1881251</v>
      </c>
      <c r="B4692" t="s">
        <v>6</v>
      </c>
      <c r="C4692" t="s">
        <v>11</v>
      </c>
      <c r="D4692" t="s">
        <v>1</v>
      </c>
      <c r="E4692" t="s">
        <v>0</v>
      </c>
      <c r="F4692" t="s">
        <v>27</v>
      </c>
      <c r="J4692">
        <v>0</v>
      </c>
      <c r="K4692">
        <v>0</v>
      </c>
      <c r="L4692">
        <v>0</v>
      </c>
      <c r="M4692">
        <v>0</v>
      </c>
      <c r="N4692">
        <v>0</v>
      </c>
      <c r="P4692">
        <v>1881251</v>
      </c>
      <c r="Q4692" t="s">
        <v>6</v>
      </c>
      <c r="R4692" t="s">
        <v>11</v>
      </c>
      <c r="S4692" t="s">
        <v>1</v>
      </c>
      <c r="T4692" t="s">
        <v>0</v>
      </c>
      <c r="V4692">
        <v>0</v>
      </c>
      <c r="W4692">
        <v>0</v>
      </c>
      <c r="X4692">
        <v>0</v>
      </c>
      <c r="Y4692">
        <v>0</v>
      </c>
      <c r="Z4692">
        <v>0</v>
      </c>
    </row>
    <row r="4693" spans="1:26" x14ac:dyDescent="0.2">
      <c r="A4693">
        <v>1881591</v>
      </c>
      <c r="B4693" t="s">
        <v>3</v>
      </c>
      <c r="C4693" t="s">
        <v>2</v>
      </c>
      <c r="D4693" t="s">
        <v>1</v>
      </c>
      <c r="E4693" t="s">
        <v>0</v>
      </c>
      <c r="F4693" t="s">
        <v>27</v>
      </c>
      <c r="J4693">
        <v>0</v>
      </c>
      <c r="K4693">
        <v>0</v>
      </c>
      <c r="L4693">
        <v>0</v>
      </c>
      <c r="M4693">
        <v>0</v>
      </c>
      <c r="N4693">
        <v>0</v>
      </c>
      <c r="P4693">
        <v>1881591</v>
      </c>
      <c r="Q4693" t="s">
        <v>3</v>
      </c>
      <c r="R4693" t="s">
        <v>2</v>
      </c>
      <c r="S4693" t="s">
        <v>1</v>
      </c>
      <c r="T4693" t="s">
        <v>0</v>
      </c>
      <c r="V4693">
        <v>0</v>
      </c>
      <c r="W4693">
        <v>0</v>
      </c>
      <c r="X4693">
        <v>0</v>
      </c>
      <c r="Y4693">
        <v>0</v>
      </c>
      <c r="Z4693">
        <v>0</v>
      </c>
    </row>
    <row r="4694" spans="1:26" x14ac:dyDescent="0.2">
      <c r="A4694">
        <v>1881781</v>
      </c>
      <c r="B4694" t="s">
        <v>6</v>
      </c>
      <c r="C4694" t="s">
        <v>5</v>
      </c>
      <c r="D4694" t="s">
        <v>1</v>
      </c>
      <c r="E4694" t="s">
        <v>8</v>
      </c>
      <c r="F4694" t="s">
        <v>27</v>
      </c>
      <c r="J4694">
        <v>0</v>
      </c>
      <c r="K4694">
        <v>0</v>
      </c>
      <c r="L4694">
        <v>0</v>
      </c>
      <c r="M4694">
        <v>0</v>
      </c>
      <c r="N4694">
        <v>0</v>
      </c>
      <c r="P4694">
        <v>1881781</v>
      </c>
      <c r="Q4694" t="s">
        <v>6</v>
      </c>
      <c r="R4694" t="s">
        <v>5</v>
      </c>
      <c r="S4694" t="s">
        <v>1</v>
      </c>
      <c r="T4694" t="s">
        <v>8</v>
      </c>
      <c r="V4694">
        <v>0</v>
      </c>
      <c r="W4694">
        <v>0</v>
      </c>
      <c r="X4694">
        <v>0</v>
      </c>
      <c r="Y4694">
        <v>0</v>
      </c>
      <c r="Z4694">
        <v>0</v>
      </c>
    </row>
    <row r="4695" spans="1:26" x14ac:dyDescent="0.2">
      <c r="A4695">
        <v>1881821</v>
      </c>
      <c r="B4695" t="s">
        <v>3</v>
      </c>
      <c r="C4695" t="s">
        <v>5</v>
      </c>
      <c r="D4695" t="s">
        <v>4</v>
      </c>
      <c r="E4695" t="s">
        <v>0</v>
      </c>
      <c r="F4695" t="s">
        <v>27</v>
      </c>
      <c r="J4695">
        <v>0</v>
      </c>
      <c r="K4695">
        <v>0</v>
      </c>
      <c r="L4695">
        <v>0</v>
      </c>
      <c r="M4695">
        <v>0</v>
      </c>
      <c r="N4695">
        <v>0</v>
      </c>
      <c r="P4695">
        <v>1881821</v>
      </c>
      <c r="Q4695" t="s">
        <v>3</v>
      </c>
      <c r="R4695" t="s">
        <v>5</v>
      </c>
      <c r="S4695" t="s">
        <v>4</v>
      </c>
      <c r="T4695" t="s">
        <v>0</v>
      </c>
      <c r="V4695">
        <v>0</v>
      </c>
      <c r="W4695">
        <v>0</v>
      </c>
      <c r="X4695">
        <v>0</v>
      </c>
      <c r="Y4695">
        <v>0</v>
      </c>
      <c r="Z4695">
        <v>0</v>
      </c>
    </row>
    <row r="4696" spans="1:26" x14ac:dyDescent="0.2">
      <c r="A4696">
        <v>1881971</v>
      </c>
      <c r="B4696" t="s">
        <v>6</v>
      </c>
      <c r="C4696" t="s">
        <v>9</v>
      </c>
      <c r="D4696" t="s">
        <v>1</v>
      </c>
      <c r="E4696" t="s">
        <v>0</v>
      </c>
      <c r="F4696" t="s">
        <v>27</v>
      </c>
      <c r="J4696">
        <v>0</v>
      </c>
      <c r="K4696">
        <v>0</v>
      </c>
      <c r="L4696">
        <v>0</v>
      </c>
      <c r="M4696">
        <v>0</v>
      </c>
      <c r="N4696">
        <v>0</v>
      </c>
      <c r="P4696">
        <v>1881971</v>
      </c>
      <c r="Q4696" t="s">
        <v>6</v>
      </c>
      <c r="R4696" t="s">
        <v>9</v>
      </c>
      <c r="S4696" t="s">
        <v>1</v>
      </c>
      <c r="T4696" t="s">
        <v>0</v>
      </c>
      <c r="V4696">
        <v>0</v>
      </c>
      <c r="W4696">
        <v>0</v>
      </c>
      <c r="X4696">
        <v>0</v>
      </c>
      <c r="Y4696">
        <v>0</v>
      </c>
      <c r="Z4696">
        <v>0</v>
      </c>
    </row>
    <row r="4697" spans="1:26" x14ac:dyDescent="0.2">
      <c r="A4697">
        <v>1882031</v>
      </c>
      <c r="B4697" t="s">
        <v>10</v>
      </c>
      <c r="C4697" t="s">
        <v>5</v>
      </c>
      <c r="D4697" t="s">
        <v>7</v>
      </c>
      <c r="E4697" t="s">
        <v>0</v>
      </c>
      <c r="F4697" t="s">
        <v>27</v>
      </c>
      <c r="J4697">
        <v>0</v>
      </c>
      <c r="K4697">
        <v>0</v>
      </c>
      <c r="L4697">
        <v>0</v>
      </c>
      <c r="M4697">
        <v>0</v>
      </c>
      <c r="N4697">
        <v>0</v>
      </c>
      <c r="P4697">
        <v>1882031</v>
      </c>
      <c r="Q4697" t="s">
        <v>10</v>
      </c>
      <c r="R4697" t="s">
        <v>5</v>
      </c>
      <c r="S4697" t="s">
        <v>7</v>
      </c>
      <c r="T4697" t="s">
        <v>0</v>
      </c>
      <c r="V4697">
        <v>0</v>
      </c>
      <c r="W4697">
        <v>0</v>
      </c>
      <c r="X4697">
        <v>0</v>
      </c>
      <c r="Y4697">
        <v>0</v>
      </c>
      <c r="Z4697">
        <v>0</v>
      </c>
    </row>
    <row r="4698" spans="1:26" x14ac:dyDescent="0.2">
      <c r="A4698">
        <v>1882561</v>
      </c>
      <c r="B4698" t="s">
        <v>3</v>
      </c>
      <c r="C4698" t="s">
        <v>2</v>
      </c>
      <c r="D4698" t="s">
        <v>4</v>
      </c>
      <c r="E4698" t="s">
        <v>0</v>
      </c>
      <c r="F4698" t="s">
        <v>27</v>
      </c>
      <c r="J4698">
        <v>0</v>
      </c>
      <c r="K4698">
        <v>0</v>
      </c>
      <c r="L4698">
        <v>0</v>
      </c>
      <c r="M4698">
        <v>0</v>
      </c>
      <c r="N4698">
        <v>0</v>
      </c>
      <c r="P4698">
        <v>1882561</v>
      </c>
      <c r="Q4698" t="s">
        <v>3</v>
      </c>
      <c r="R4698" t="s">
        <v>2</v>
      </c>
      <c r="S4698" t="s">
        <v>4</v>
      </c>
      <c r="T4698" t="s">
        <v>0</v>
      </c>
      <c r="V4698">
        <v>0</v>
      </c>
      <c r="W4698">
        <v>0</v>
      </c>
      <c r="X4698">
        <v>0</v>
      </c>
      <c r="Y4698">
        <v>0</v>
      </c>
      <c r="Z4698">
        <v>0</v>
      </c>
    </row>
    <row r="4699" spans="1:26" x14ac:dyDescent="0.2">
      <c r="A4699">
        <v>1883721</v>
      </c>
      <c r="B4699" t="s">
        <v>3</v>
      </c>
      <c r="C4699" t="s">
        <v>2</v>
      </c>
      <c r="D4699" t="s">
        <v>4</v>
      </c>
      <c r="E4699" t="s">
        <v>0</v>
      </c>
      <c r="F4699" t="s">
        <v>27</v>
      </c>
      <c r="J4699">
        <v>0</v>
      </c>
      <c r="K4699">
        <v>0</v>
      </c>
      <c r="L4699">
        <v>0</v>
      </c>
      <c r="M4699">
        <v>0</v>
      </c>
      <c r="N4699">
        <v>0</v>
      </c>
      <c r="P4699">
        <v>1883721</v>
      </c>
      <c r="Q4699" t="s">
        <v>3</v>
      </c>
      <c r="R4699" t="s">
        <v>2</v>
      </c>
      <c r="S4699" t="s">
        <v>4</v>
      </c>
      <c r="T4699" t="s">
        <v>0</v>
      </c>
      <c r="V4699">
        <v>0</v>
      </c>
      <c r="W4699">
        <v>0</v>
      </c>
      <c r="X4699">
        <v>0</v>
      </c>
      <c r="Y4699">
        <v>0</v>
      </c>
      <c r="Z4699">
        <v>0</v>
      </c>
    </row>
    <row r="4700" spans="1:26" x14ac:dyDescent="0.2">
      <c r="A4700">
        <v>1884271</v>
      </c>
      <c r="B4700" t="s">
        <v>3</v>
      </c>
      <c r="C4700" t="s">
        <v>2</v>
      </c>
      <c r="D4700" t="s">
        <v>4</v>
      </c>
      <c r="E4700" t="s">
        <v>0</v>
      </c>
      <c r="F4700" t="s">
        <v>27</v>
      </c>
      <c r="J4700">
        <v>0</v>
      </c>
      <c r="K4700">
        <v>0</v>
      </c>
      <c r="L4700">
        <v>0</v>
      </c>
      <c r="M4700">
        <v>0</v>
      </c>
      <c r="N4700">
        <v>0</v>
      </c>
      <c r="P4700">
        <v>1884271</v>
      </c>
      <c r="Q4700" t="s">
        <v>3</v>
      </c>
      <c r="R4700" t="s">
        <v>2</v>
      </c>
      <c r="S4700" t="s">
        <v>4</v>
      </c>
      <c r="T4700" t="s">
        <v>0</v>
      </c>
      <c r="V4700">
        <v>0</v>
      </c>
      <c r="W4700">
        <v>0</v>
      </c>
      <c r="X4700">
        <v>0</v>
      </c>
      <c r="Y4700">
        <v>0</v>
      </c>
      <c r="Z4700">
        <v>0</v>
      </c>
    </row>
    <row r="4701" spans="1:26" x14ac:dyDescent="0.2">
      <c r="A4701">
        <v>1884311</v>
      </c>
      <c r="B4701" t="s">
        <v>6</v>
      </c>
      <c r="C4701" t="s">
        <v>2</v>
      </c>
      <c r="D4701" t="s">
        <v>4</v>
      </c>
      <c r="E4701" t="s">
        <v>8</v>
      </c>
      <c r="F4701" t="s">
        <v>27</v>
      </c>
      <c r="J4701">
        <v>0</v>
      </c>
      <c r="K4701">
        <v>0</v>
      </c>
      <c r="L4701">
        <v>0</v>
      </c>
      <c r="M4701">
        <v>0</v>
      </c>
      <c r="N4701">
        <v>0</v>
      </c>
      <c r="P4701">
        <v>1884311</v>
      </c>
      <c r="Q4701" t="s">
        <v>6</v>
      </c>
      <c r="R4701" t="s">
        <v>2</v>
      </c>
      <c r="S4701" t="s">
        <v>4</v>
      </c>
      <c r="T4701" t="s">
        <v>8</v>
      </c>
      <c r="V4701">
        <v>0</v>
      </c>
      <c r="W4701">
        <v>0</v>
      </c>
      <c r="X4701">
        <v>0</v>
      </c>
      <c r="Y4701">
        <v>0</v>
      </c>
      <c r="Z4701">
        <v>0</v>
      </c>
    </row>
    <row r="4702" spans="1:26" x14ac:dyDescent="0.2">
      <c r="A4702">
        <v>1884651</v>
      </c>
      <c r="B4702" t="s">
        <v>3</v>
      </c>
      <c r="C4702" t="s">
        <v>2</v>
      </c>
      <c r="D4702" t="s">
        <v>7</v>
      </c>
      <c r="E4702" t="s">
        <v>0</v>
      </c>
      <c r="F4702" t="s">
        <v>27</v>
      </c>
      <c r="J4702">
        <v>0</v>
      </c>
      <c r="K4702">
        <v>0</v>
      </c>
      <c r="L4702">
        <v>0</v>
      </c>
      <c r="M4702">
        <v>0</v>
      </c>
      <c r="N4702">
        <v>0</v>
      </c>
      <c r="P4702">
        <v>1884651</v>
      </c>
      <c r="Q4702" t="s">
        <v>3</v>
      </c>
      <c r="R4702" t="s">
        <v>2</v>
      </c>
      <c r="S4702" t="s">
        <v>7</v>
      </c>
      <c r="T4702" t="s">
        <v>0</v>
      </c>
      <c r="V4702">
        <v>0</v>
      </c>
      <c r="W4702">
        <v>0</v>
      </c>
      <c r="X4702">
        <v>0</v>
      </c>
      <c r="Y4702">
        <v>0</v>
      </c>
      <c r="Z4702">
        <v>0</v>
      </c>
    </row>
    <row r="4703" spans="1:26" x14ac:dyDescent="0.2">
      <c r="A4703">
        <v>1885811</v>
      </c>
      <c r="B4703" t="s">
        <v>3</v>
      </c>
      <c r="C4703" t="s">
        <v>2</v>
      </c>
      <c r="D4703" t="s">
        <v>7</v>
      </c>
      <c r="E4703" t="s">
        <v>8</v>
      </c>
      <c r="F4703" t="s">
        <v>27</v>
      </c>
      <c r="J4703">
        <v>0</v>
      </c>
      <c r="K4703">
        <v>0</v>
      </c>
      <c r="L4703">
        <v>0</v>
      </c>
      <c r="M4703">
        <v>0</v>
      </c>
      <c r="N4703">
        <v>0</v>
      </c>
      <c r="P4703">
        <v>1885811</v>
      </c>
      <c r="Q4703" t="s">
        <v>3</v>
      </c>
      <c r="R4703" t="s">
        <v>2</v>
      </c>
      <c r="S4703" t="s">
        <v>7</v>
      </c>
      <c r="T4703" t="s">
        <v>8</v>
      </c>
      <c r="V4703">
        <v>0</v>
      </c>
      <c r="W4703">
        <v>0</v>
      </c>
      <c r="X4703">
        <v>0</v>
      </c>
      <c r="Y4703">
        <v>0</v>
      </c>
      <c r="Z4703">
        <v>0</v>
      </c>
    </row>
    <row r="4704" spans="1:26" x14ac:dyDescent="0.2">
      <c r="A4704">
        <v>1886171</v>
      </c>
      <c r="B4704" t="s">
        <v>6</v>
      </c>
      <c r="C4704" t="s">
        <v>11</v>
      </c>
      <c r="D4704" t="s">
        <v>1</v>
      </c>
      <c r="E4704" t="s">
        <v>0</v>
      </c>
      <c r="F4704" t="s">
        <v>27</v>
      </c>
      <c r="J4704">
        <v>0</v>
      </c>
      <c r="K4704">
        <v>0</v>
      </c>
      <c r="L4704">
        <v>0</v>
      </c>
      <c r="M4704">
        <v>0</v>
      </c>
      <c r="N4704">
        <v>0</v>
      </c>
      <c r="P4704">
        <v>1886171</v>
      </c>
      <c r="Q4704" t="s">
        <v>6</v>
      </c>
      <c r="R4704" t="s">
        <v>11</v>
      </c>
      <c r="S4704" t="s">
        <v>1</v>
      </c>
      <c r="T4704" t="s">
        <v>0</v>
      </c>
      <c r="V4704">
        <v>0</v>
      </c>
      <c r="W4704">
        <v>0</v>
      </c>
      <c r="X4704">
        <v>0</v>
      </c>
      <c r="Y4704">
        <v>0</v>
      </c>
      <c r="Z4704">
        <v>0</v>
      </c>
    </row>
    <row r="4705" spans="1:26" x14ac:dyDescent="0.2">
      <c r="A4705">
        <v>1886361</v>
      </c>
      <c r="B4705" t="s">
        <v>6</v>
      </c>
      <c r="C4705" t="s">
        <v>5</v>
      </c>
      <c r="D4705" t="s">
        <v>4</v>
      </c>
      <c r="E4705" t="s">
        <v>0</v>
      </c>
      <c r="F4705" t="s">
        <v>27</v>
      </c>
      <c r="J4705">
        <v>0</v>
      </c>
      <c r="K4705">
        <v>0</v>
      </c>
      <c r="L4705">
        <v>0</v>
      </c>
      <c r="M4705">
        <v>0</v>
      </c>
      <c r="N4705">
        <v>0</v>
      </c>
      <c r="P4705">
        <v>1886361</v>
      </c>
      <c r="Q4705" t="s">
        <v>6</v>
      </c>
      <c r="R4705" t="s">
        <v>5</v>
      </c>
      <c r="S4705" t="s">
        <v>4</v>
      </c>
      <c r="T4705" t="s">
        <v>0</v>
      </c>
      <c r="V4705">
        <v>0</v>
      </c>
      <c r="W4705">
        <v>0</v>
      </c>
      <c r="X4705">
        <v>0</v>
      </c>
      <c r="Y4705">
        <v>0</v>
      </c>
      <c r="Z4705">
        <v>0</v>
      </c>
    </row>
    <row r="4706" spans="1:26" x14ac:dyDescent="0.2">
      <c r="A4706">
        <v>1886741</v>
      </c>
      <c r="B4706" t="s">
        <v>6</v>
      </c>
      <c r="C4706" t="s">
        <v>2</v>
      </c>
      <c r="D4706" t="s">
        <v>7</v>
      </c>
      <c r="E4706" t="s">
        <v>0</v>
      </c>
      <c r="F4706" t="s">
        <v>27</v>
      </c>
      <c r="J4706">
        <v>0</v>
      </c>
      <c r="K4706">
        <v>0</v>
      </c>
      <c r="L4706">
        <v>0</v>
      </c>
      <c r="M4706">
        <v>0</v>
      </c>
      <c r="N4706">
        <v>0</v>
      </c>
      <c r="P4706">
        <v>1886741</v>
      </c>
      <c r="Q4706" t="s">
        <v>6</v>
      </c>
      <c r="R4706" t="s">
        <v>2</v>
      </c>
      <c r="S4706" t="s">
        <v>7</v>
      </c>
      <c r="T4706" t="s">
        <v>0</v>
      </c>
      <c r="V4706">
        <v>0</v>
      </c>
      <c r="W4706">
        <v>0</v>
      </c>
      <c r="X4706">
        <v>0</v>
      </c>
      <c r="Y4706">
        <v>0</v>
      </c>
      <c r="Z4706">
        <v>0</v>
      </c>
    </row>
    <row r="4707" spans="1:26" x14ac:dyDescent="0.2">
      <c r="A4707">
        <v>1886931</v>
      </c>
      <c r="B4707" t="s">
        <v>3</v>
      </c>
      <c r="C4707" t="s">
        <v>2</v>
      </c>
      <c r="D4707" t="s">
        <v>7</v>
      </c>
      <c r="E4707" t="s">
        <v>0</v>
      </c>
      <c r="F4707" t="s">
        <v>27</v>
      </c>
      <c r="J4707">
        <v>0</v>
      </c>
      <c r="K4707">
        <v>0</v>
      </c>
      <c r="L4707">
        <v>0</v>
      </c>
      <c r="M4707">
        <v>0</v>
      </c>
      <c r="N4707">
        <v>0</v>
      </c>
      <c r="P4707">
        <v>1886931</v>
      </c>
      <c r="Q4707" t="s">
        <v>3</v>
      </c>
      <c r="R4707" t="s">
        <v>2</v>
      </c>
      <c r="S4707" t="s">
        <v>7</v>
      </c>
      <c r="T4707" t="s">
        <v>0</v>
      </c>
      <c r="V4707">
        <v>0</v>
      </c>
      <c r="W4707">
        <v>0</v>
      </c>
      <c r="X4707">
        <v>0</v>
      </c>
      <c r="Y4707">
        <v>0</v>
      </c>
      <c r="Z4707">
        <v>0</v>
      </c>
    </row>
    <row r="4708" spans="1:26" x14ac:dyDescent="0.2">
      <c r="A4708">
        <v>1887141</v>
      </c>
      <c r="B4708" t="s">
        <v>3</v>
      </c>
      <c r="C4708" t="s">
        <v>5</v>
      </c>
      <c r="D4708" t="s">
        <v>1</v>
      </c>
      <c r="E4708" t="s">
        <v>0</v>
      </c>
      <c r="F4708" t="s">
        <v>27</v>
      </c>
      <c r="J4708">
        <v>0</v>
      </c>
      <c r="K4708">
        <v>0</v>
      </c>
      <c r="L4708">
        <v>0</v>
      </c>
      <c r="M4708">
        <v>0</v>
      </c>
      <c r="N4708">
        <v>0</v>
      </c>
      <c r="P4708">
        <v>1887141</v>
      </c>
      <c r="Q4708" t="s">
        <v>3</v>
      </c>
      <c r="R4708" t="s">
        <v>5</v>
      </c>
      <c r="S4708" t="s">
        <v>1</v>
      </c>
      <c r="T4708" t="s">
        <v>0</v>
      </c>
      <c r="V4708">
        <v>0</v>
      </c>
      <c r="W4708">
        <v>0</v>
      </c>
      <c r="X4708">
        <v>0</v>
      </c>
      <c r="Y4708">
        <v>0</v>
      </c>
      <c r="Z4708">
        <v>0</v>
      </c>
    </row>
    <row r="4709" spans="1:26" x14ac:dyDescent="0.2">
      <c r="A4709">
        <v>1887291</v>
      </c>
      <c r="B4709" t="s">
        <v>3</v>
      </c>
      <c r="C4709" t="s">
        <v>2</v>
      </c>
      <c r="D4709" t="s">
        <v>1</v>
      </c>
      <c r="E4709" t="s">
        <v>8</v>
      </c>
      <c r="F4709" t="s">
        <v>27</v>
      </c>
      <c r="J4709">
        <v>0</v>
      </c>
      <c r="K4709">
        <v>0</v>
      </c>
      <c r="L4709">
        <v>0</v>
      </c>
      <c r="M4709">
        <v>0</v>
      </c>
      <c r="N4709">
        <v>0</v>
      </c>
      <c r="P4709">
        <v>1887291</v>
      </c>
      <c r="Q4709" t="s">
        <v>3</v>
      </c>
      <c r="R4709" t="s">
        <v>2</v>
      </c>
      <c r="S4709" t="s">
        <v>1</v>
      </c>
      <c r="T4709" t="s">
        <v>8</v>
      </c>
      <c r="V4709">
        <v>0</v>
      </c>
      <c r="W4709">
        <v>0</v>
      </c>
      <c r="X4709">
        <v>0</v>
      </c>
      <c r="Y4709">
        <v>0</v>
      </c>
      <c r="Z4709">
        <v>0</v>
      </c>
    </row>
    <row r="4710" spans="1:26" x14ac:dyDescent="0.2">
      <c r="A4710">
        <v>1887331</v>
      </c>
      <c r="B4710" t="s">
        <v>13</v>
      </c>
      <c r="C4710" t="s">
        <v>9</v>
      </c>
      <c r="D4710" t="s">
        <v>1</v>
      </c>
      <c r="E4710" t="s">
        <v>0</v>
      </c>
      <c r="F4710" t="s">
        <v>27</v>
      </c>
      <c r="J4710">
        <v>0</v>
      </c>
      <c r="K4710">
        <v>0</v>
      </c>
      <c r="L4710">
        <v>0</v>
      </c>
      <c r="M4710">
        <v>0</v>
      </c>
      <c r="N4710">
        <v>0</v>
      </c>
      <c r="P4710">
        <v>1887331</v>
      </c>
      <c r="Q4710" t="s">
        <v>13</v>
      </c>
      <c r="R4710" t="s">
        <v>9</v>
      </c>
      <c r="S4710" t="s">
        <v>1</v>
      </c>
      <c r="T4710" t="s">
        <v>0</v>
      </c>
      <c r="V4710">
        <v>0</v>
      </c>
      <c r="W4710">
        <v>0</v>
      </c>
      <c r="X4710">
        <v>0</v>
      </c>
      <c r="Y4710">
        <v>0</v>
      </c>
      <c r="Z4710">
        <v>0</v>
      </c>
    </row>
    <row r="4711" spans="1:26" x14ac:dyDescent="0.2">
      <c r="A4711">
        <v>1887481</v>
      </c>
      <c r="B4711" t="s">
        <v>3</v>
      </c>
      <c r="C4711" t="s">
        <v>2</v>
      </c>
      <c r="D4711" t="s">
        <v>7</v>
      </c>
      <c r="E4711" t="s">
        <v>0</v>
      </c>
      <c r="F4711" t="s">
        <v>27</v>
      </c>
      <c r="J4711">
        <v>0</v>
      </c>
      <c r="K4711">
        <v>0</v>
      </c>
      <c r="L4711">
        <v>0</v>
      </c>
      <c r="M4711">
        <v>0</v>
      </c>
      <c r="N4711">
        <v>0</v>
      </c>
      <c r="P4711">
        <v>1887481</v>
      </c>
      <c r="Q4711" t="s">
        <v>3</v>
      </c>
      <c r="R4711" t="s">
        <v>2</v>
      </c>
      <c r="S4711" t="s">
        <v>7</v>
      </c>
      <c r="T4711" t="s">
        <v>0</v>
      </c>
      <c r="V4711">
        <v>0</v>
      </c>
      <c r="W4711">
        <v>0</v>
      </c>
      <c r="X4711">
        <v>0</v>
      </c>
      <c r="Y4711">
        <v>0</v>
      </c>
      <c r="Z4711">
        <v>0</v>
      </c>
    </row>
    <row r="4712" spans="1:26" x14ac:dyDescent="0.2">
      <c r="A4712">
        <v>1887521</v>
      </c>
      <c r="B4712" t="s">
        <v>3</v>
      </c>
      <c r="C4712" t="s">
        <v>2</v>
      </c>
      <c r="D4712" t="s">
        <v>4</v>
      </c>
      <c r="E4712" t="s">
        <v>0</v>
      </c>
      <c r="F4712" t="s">
        <v>27</v>
      </c>
      <c r="J4712">
        <v>0</v>
      </c>
      <c r="K4712">
        <v>0</v>
      </c>
      <c r="L4712">
        <v>0</v>
      </c>
      <c r="M4712">
        <v>0</v>
      </c>
      <c r="N4712">
        <v>0</v>
      </c>
      <c r="P4712">
        <v>1887521</v>
      </c>
      <c r="Q4712" t="s">
        <v>3</v>
      </c>
      <c r="R4712" t="s">
        <v>2</v>
      </c>
      <c r="S4712" t="s">
        <v>4</v>
      </c>
      <c r="T4712" t="s">
        <v>0</v>
      </c>
      <c r="V4712">
        <v>0</v>
      </c>
      <c r="W4712">
        <v>0</v>
      </c>
      <c r="X4712">
        <v>0</v>
      </c>
      <c r="Y4712">
        <v>0</v>
      </c>
      <c r="Z4712">
        <v>0</v>
      </c>
    </row>
    <row r="4713" spans="1:26" x14ac:dyDescent="0.2">
      <c r="A4713">
        <v>1888071</v>
      </c>
      <c r="B4713" t="s">
        <v>6</v>
      </c>
      <c r="C4713" t="s">
        <v>5</v>
      </c>
      <c r="D4713" t="s">
        <v>4</v>
      </c>
      <c r="E4713" t="s">
        <v>0</v>
      </c>
      <c r="F4713" t="s">
        <v>27</v>
      </c>
      <c r="J4713">
        <v>0</v>
      </c>
      <c r="K4713">
        <v>0</v>
      </c>
      <c r="L4713">
        <v>0</v>
      </c>
      <c r="M4713">
        <v>0</v>
      </c>
      <c r="N4713">
        <v>0</v>
      </c>
      <c r="P4713">
        <v>1888071</v>
      </c>
      <c r="Q4713" t="s">
        <v>6</v>
      </c>
      <c r="R4713" t="s">
        <v>5</v>
      </c>
      <c r="S4713" t="s">
        <v>4</v>
      </c>
      <c r="T4713" t="s">
        <v>0</v>
      </c>
      <c r="V4713">
        <v>0</v>
      </c>
      <c r="W4713">
        <v>0</v>
      </c>
      <c r="X4713">
        <v>0</v>
      </c>
      <c r="Y4713">
        <v>0</v>
      </c>
      <c r="Z4713">
        <v>0</v>
      </c>
    </row>
    <row r="4714" spans="1:26" x14ac:dyDescent="0.2">
      <c r="A4714">
        <v>1888111</v>
      </c>
      <c r="B4714" t="s">
        <v>6</v>
      </c>
      <c r="C4714" t="s">
        <v>5</v>
      </c>
      <c r="D4714" t="s">
        <v>4</v>
      </c>
      <c r="E4714" t="s">
        <v>8</v>
      </c>
      <c r="F4714" t="s">
        <v>27</v>
      </c>
      <c r="J4714">
        <v>0</v>
      </c>
      <c r="K4714">
        <v>0</v>
      </c>
      <c r="L4714">
        <v>0</v>
      </c>
      <c r="M4714">
        <v>0</v>
      </c>
      <c r="N4714">
        <v>0</v>
      </c>
      <c r="P4714">
        <v>1888111</v>
      </c>
      <c r="Q4714" t="s">
        <v>6</v>
      </c>
      <c r="R4714" t="s">
        <v>5</v>
      </c>
      <c r="S4714" t="s">
        <v>4</v>
      </c>
      <c r="T4714" t="s">
        <v>8</v>
      </c>
      <c r="V4714">
        <v>0</v>
      </c>
      <c r="W4714">
        <v>0</v>
      </c>
      <c r="X4714">
        <v>0</v>
      </c>
      <c r="Y4714">
        <v>0</v>
      </c>
      <c r="Z4714">
        <v>0</v>
      </c>
    </row>
    <row r="4715" spans="1:26" x14ac:dyDescent="0.2">
      <c r="A4715">
        <v>1888261</v>
      </c>
      <c r="B4715" t="s">
        <v>6</v>
      </c>
      <c r="C4715" t="s">
        <v>5</v>
      </c>
      <c r="D4715" t="s">
        <v>1</v>
      </c>
      <c r="E4715" t="s">
        <v>0</v>
      </c>
      <c r="F4715" t="s">
        <v>27</v>
      </c>
      <c r="J4715">
        <v>0</v>
      </c>
      <c r="K4715">
        <v>0</v>
      </c>
      <c r="L4715">
        <v>0</v>
      </c>
      <c r="M4715">
        <v>0</v>
      </c>
      <c r="N4715">
        <v>0</v>
      </c>
      <c r="P4715">
        <v>1888261</v>
      </c>
      <c r="Q4715" t="s">
        <v>6</v>
      </c>
      <c r="R4715" t="s">
        <v>5</v>
      </c>
      <c r="S4715" t="s">
        <v>1</v>
      </c>
      <c r="T4715" t="s">
        <v>0</v>
      </c>
      <c r="V4715">
        <v>0</v>
      </c>
      <c r="W4715">
        <v>0</v>
      </c>
      <c r="X4715">
        <v>0</v>
      </c>
      <c r="Y4715">
        <v>0</v>
      </c>
      <c r="Z4715">
        <v>0</v>
      </c>
    </row>
    <row r="4716" spans="1:26" x14ac:dyDescent="0.2">
      <c r="A4716">
        <v>1888301</v>
      </c>
      <c r="B4716" t="s">
        <v>3</v>
      </c>
      <c r="C4716" t="s">
        <v>5</v>
      </c>
      <c r="D4716" t="s">
        <v>1</v>
      </c>
      <c r="E4716" t="s">
        <v>0</v>
      </c>
      <c r="F4716" t="s">
        <v>27</v>
      </c>
      <c r="J4716">
        <v>0</v>
      </c>
      <c r="K4716">
        <v>0</v>
      </c>
      <c r="L4716">
        <v>0</v>
      </c>
      <c r="M4716">
        <v>0</v>
      </c>
      <c r="N4716">
        <v>0</v>
      </c>
      <c r="P4716">
        <v>1888301</v>
      </c>
      <c r="Q4716" t="s">
        <v>3</v>
      </c>
      <c r="R4716" t="s">
        <v>5</v>
      </c>
      <c r="S4716" t="s">
        <v>1</v>
      </c>
      <c r="T4716" t="s">
        <v>0</v>
      </c>
      <c r="V4716">
        <v>0</v>
      </c>
      <c r="W4716">
        <v>0</v>
      </c>
      <c r="X4716">
        <v>0</v>
      </c>
      <c r="Y4716">
        <v>0</v>
      </c>
      <c r="Z4716">
        <v>0</v>
      </c>
    </row>
    <row r="4717" spans="1:26" x14ac:dyDescent="0.2">
      <c r="A4717">
        <v>1888641</v>
      </c>
      <c r="B4717" t="s">
        <v>3</v>
      </c>
      <c r="C4717" t="s">
        <v>5</v>
      </c>
      <c r="D4717" t="s">
        <v>4</v>
      </c>
      <c r="E4717" t="s">
        <v>0</v>
      </c>
      <c r="F4717" t="s">
        <v>27</v>
      </c>
      <c r="J4717">
        <v>0</v>
      </c>
      <c r="K4717">
        <v>0</v>
      </c>
      <c r="L4717">
        <v>0</v>
      </c>
      <c r="M4717">
        <v>0</v>
      </c>
      <c r="N4717">
        <v>0</v>
      </c>
      <c r="P4717">
        <v>1888641</v>
      </c>
      <c r="Q4717" t="s">
        <v>3</v>
      </c>
      <c r="R4717" t="s">
        <v>5</v>
      </c>
      <c r="S4717" t="s">
        <v>4</v>
      </c>
      <c r="T4717" t="s">
        <v>0</v>
      </c>
      <c r="V4717">
        <v>0</v>
      </c>
      <c r="W4717">
        <v>0</v>
      </c>
      <c r="X4717">
        <v>0</v>
      </c>
      <c r="Y4717">
        <v>0</v>
      </c>
      <c r="Z4717">
        <v>0</v>
      </c>
    </row>
    <row r="4718" spans="1:26" x14ac:dyDescent="0.2">
      <c r="A4718">
        <v>1888791</v>
      </c>
      <c r="B4718" t="s">
        <v>6</v>
      </c>
      <c r="C4718" t="s">
        <v>2</v>
      </c>
      <c r="D4718" t="s">
        <v>1</v>
      </c>
      <c r="E4718" t="s">
        <v>0</v>
      </c>
      <c r="F4718" t="s">
        <v>27</v>
      </c>
      <c r="J4718">
        <v>0</v>
      </c>
      <c r="K4718">
        <v>0</v>
      </c>
      <c r="L4718">
        <v>0</v>
      </c>
      <c r="M4718">
        <v>0</v>
      </c>
      <c r="N4718">
        <v>0</v>
      </c>
      <c r="P4718">
        <v>1888791</v>
      </c>
      <c r="Q4718" t="s">
        <v>6</v>
      </c>
      <c r="R4718" t="s">
        <v>2</v>
      </c>
      <c r="S4718" t="s">
        <v>1</v>
      </c>
      <c r="T4718" t="s">
        <v>0</v>
      </c>
      <c r="V4718">
        <v>0</v>
      </c>
      <c r="W4718">
        <v>0</v>
      </c>
      <c r="X4718">
        <v>0</v>
      </c>
      <c r="Y4718">
        <v>0</v>
      </c>
      <c r="Z4718">
        <v>0</v>
      </c>
    </row>
    <row r="4719" spans="1:26" x14ac:dyDescent="0.2">
      <c r="A4719">
        <v>1888981</v>
      </c>
      <c r="B4719" t="s">
        <v>6</v>
      </c>
      <c r="C4719" t="s">
        <v>11</v>
      </c>
      <c r="D4719" t="s">
        <v>1</v>
      </c>
      <c r="E4719" t="s">
        <v>8</v>
      </c>
      <c r="F4719" t="s">
        <v>27</v>
      </c>
      <c r="J4719">
        <v>0</v>
      </c>
      <c r="K4719">
        <v>0</v>
      </c>
      <c r="L4719">
        <v>0</v>
      </c>
      <c r="M4719">
        <v>0</v>
      </c>
      <c r="N4719">
        <v>0</v>
      </c>
      <c r="P4719">
        <v>1888981</v>
      </c>
      <c r="Q4719" t="s">
        <v>6</v>
      </c>
      <c r="R4719" t="s">
        <v>11</v>
      </c>
      <c r="S4719" t="s">
        <v>1</v>
      </c>
      <c r="T4719" t="s">
        <v>8</v>
      </c>
      <c r="V4719">
        <v>0</v>
      </c>
      <c r="W4719">
        <v>0</v>
      </c>
      <c r="X4719">
        <v>0</v>
      </c>
      <c r="Y4719">
        <v>0</v>
      </c>
      <c r="Z4719">
        <v>0</v>
      </c>
    </row>
    <row r="4720" spans="1:26" x14ac:dyDescent="0.2">
      <c r="A4720">
        <v>1889191</v>
      </c>
      <c r="B4720" t="s">
        <v>3</v>
      </c>
      <c r="C4720" t="s">
        <v>5</v>
      </c>
      <c r="D4720" t="s">
        <v>7</v>
      </c>
      <c r="E4720" t="s">
        <v>0</v>
      </c>
      <c r="F4720" t="s">
        <v>27</v>
      </c>
      <c r="J4720">
        <v>0</v>
      </c>
      <c r="K4720">
        <v>0</v>
      </c>
      <c r="L4720">
        <v>0</v>
      </c>
      <c r="M4720">
        <v>0</v>
      </c>
      <c r="N4720">
        <v>0</v>
      </c>
      <c r="P4720">
        <v>1889191</v>
      </c>
      <c r="Q4720" t="s">
        <v>3</v>
      </c>
      <c r="R4720" t="s">
        <v>5</v>
      </c>
      <c r="S4720" t="s">
        <v>7</v>
      </c>
      <c r="T4720" t="s">
        <v>0</v>
      </c>
      <c r="V4720">
        <v>0</v>
      </c>
      <c r="W4720">
        <v>0</v>
      </c>
      <c r="X4720">
        <v>0</v>
      </c>
      <c r="Y4720">
        <v>0</v>
      </c>
      <c r="Z4720">
        <v>0</v>
      </c>
    </row>
    <row r="4721" spans="1:26" x14ac:dyDescent="0.2">
      <c r="A4721">
        <v>1889381</v>
      </c>
      <c r="B4721" t="s">
        <v>6</v>
      </c>
      <c r="C4721" t="s">
        <v>11</v>
      </c>
      <c r="D4721" t="s">
        <v>7</v>
      </c>
      <c r="E4721" t="s">
        <v>0</v>
      </c>
      <c r="F4721" t="s">
        <v>27</v>
      </c>
      <c r="J4721">
        <v>0</v>
      </c>
      <c r="K4721">
        <v>0</v>
      </c>
      <c r="L4721">
        <v>0</v>
      </c>
      <c r="M4721">
        <v>0</v>
      </c>
      <c r="N4721">
        <v>0</v>
      </c>
      <c r="P4721">
        <v>1889381</v>
      </c>
      <c r="Q4721" t="s">
        <v>6</v>
      </c>
      <c r="R4721" t="s">
        <v>11</v>
      </c>
      <c r="S4721" t="s">
        <v>7</v>
      </c>
      <c r="T4721" t="s">
        <v>0</v>
      </c>
      <c r="V4721">
        <v>0</v>
      </c>
      <c r="W4721">
        <v>0</v>
      </c>
      <c r="X4721">
        <v>0</v>
      </c>
      <c r="Y4721">
        <v>0</v>
      </c>
      <c r="Z4721">
        <v>0</v>
      </c>
    </row>
    <row r="4722" spans="1:26" x14ac:dyDescent="0.2">
      <c r="A4722">
        <v>1889611</v>
      </c>
      <c r="B4722" t="s">
        <v>3</v>
      </c>
      <c r="C4722" t="s">
        <v>2</v>
      </c>
      <c r="D4722" t="s">
        <v>7</v>
      </c>
      <c r="E4722" t="s">
        <v>0</v>
      </c>
      <c r="F4722" t="s">
        <v>27</v>
      </c>
      <c r="J4722">
        <v>0</v>
      </c>
      <c r="K4722">
        <v>0</v>
      </c>
      <c r="L4722">
        <v>0</v>
      </c>
      <c r="M4722">
        <v>0</v>
      </c>
      <c r="N4722">
        <v>0</v>
      </c>
      <c r="P4722">
        <v>1889611</v>
      </c>
      <c r="Q4722" t="s">
        <v>3</v>
      </c>
      <c r="R4722" t="s">
        <v>2</v>
      </c>
      <c r="S4722" t="s">
        <v>7</v>
      </c>
      <c r="T4722" t="s">
        <v>0</v>
      </c>
      <c r="V4722">
        <v>0</v>
      </c>
      <c r="W4722">
        <v>0</v>
      </c>
      <c r="X4722">
        <v>0</v>
      </c>
      <c r="Y4722">
        <v>0</v>
      </c>
      <c r="Z4722">
        <v>0</v>
      </c>
    </row>
    <row r="4723" spans="1:26" x14ac:dyDescent="0.2">
      <c r="A4723">
        <v>1889761</v>
      </c>
      <c r="B4723" t="s">
        <v>10</v>
      </c>
      <c r="C4723" t="s">
        <v>2</v>
      </c>
      <c r="D4723" t="s">
        <v>1</v>
      </c>
      <c r="E4723" t="s">
        <v>0</v>
      </c>
      <c r="F4723" t="s">
        <v>27</v>
      </c>
      <c r="J4723">
        <v>0</v>
      </c>
      <c r="K4723">
        <v>0</v>
      </c>
      <c r="L4723">
        <v>0</v>
      </c>
      <c r="M4723">
        <v>0</v>
      </c>
      <c r="N4723">
        <v>0</v>
      </c>
      <c r="P4723">
        <v>1889761</v>
      </c>
      <c r="Q4723" t="s">
        <v>10</v>
      </c>
      <c r="R4723" t="s">
        <v>2</v>
      </c>
      <c r="S4723" t="s">
        <v>1</v>
      </c>
      <c r="T4723" t="s">
        <v>0</v>
      </c>
      <c r="V4723">
        <v>0</v>
      </c>
      <c r="W4723">
        <v>0</v>
      </c>
      <c r="X4723">
        <v>0</v>
      </c>
      <c r="Y4723">
        <v>0</v>
      </c>
      <c r="Z4723">
        <v>0</v>
      </c>
    </row>
    <row r="4724" spans="1:26" x14ac:dyDescent="0.2">
      <c r="A4724">
        <v>1889951</v>
      </c>
      <c r="B4724" t="s">
        <v>10</v>
      </c>
      <c r="C4724" t="s">
        <v>5</v>
      </c>
      <c r="D4724" t="s">
        <v>1</v>
      </c>
      <c r="E4724" t="s">
        <v>8</v>
      </c>
      <c r="F4724" t="s">
        <v>27</v>
      </c>
      <c r="J4724">
        <v>0</v>
      </c>
      <c r="K4724">
        <v>0</v>
      </c>
      <c r="L4724">
        <v>0</v>
      </c>
      <c r="M4724">
        <v>0</v>
      </c>
      <c r="N4724">
        <v>0</v>
      </c>
      <c r="P4724">
        <v>1889951</v>
      </c>
      <c r="Q4724" t="s">
        <v>10</v>
      </c>
      <c r="R4724" t="s">
        <v>5</v>
      </c>
      <c r="S4724" t="s">
        <v>1</v>
      </c>
      <c r="T4724" t="s">
        <v>8</v>
      </c>
      <c r="V4724">
        <v>0</v>
      </c>
      <c r="W4724">
        <v>0</v>
      </c>
      <c r="X4724">
        <v>0</v>
      </c>
      <c r="Y4724">
        <v>0</v>
      </c>
      <c r="Z4724">
        <v>0</v>
      </c>
    </row>
    <row r="4725" spans="1:26" x14ac:dyDescent="0.2">
      <c r="A4725">
        <v>1890171</v>
      </c>
      <c r="B4725" t="s">
        <v>3</v>
      </c>
      <c r="C4725" t="s">
        <v>5</v>
      </c>
      <c r="D4725" t="s">
        <v>4</v>
      </c>
      <c r="E4725" t="s">
        <v>0</v>
      </c>
      <c r="F4725" t="s">
        <v>27</v>
      </c>
      <c r="J4725">
        <v>0</v>
      </c>
      <c r="K4725">
        <v>0</v>
      </c>
      <c r="L4725">
        <v>0</v>
      </c>
      <c r="M4725">
        <v>0</v>
      </c>
      <c r="N4725">
        <v>0</v>
      </c>
      <c r="P4725">
        <v>1890171</v>
      </c>
      <c r="Q4725" t="s">
        <v>3</v>
      </c>
      <c r="R4725" t="s">
        <v>5</v>
      </c>
      <c r="S4725" t="s">
        <v>4</v>
      </c>
      <c r="T4725" t="s">
        <v>0</v>
      </c>
      <c r="V4725">
        <v>0</v>
      </c>
      <c r="W4725">
        <v>0</v>
      </c>
      <c r="X4725">
        <v>0</v>
      </c>
      <c r="Y4725">
        <v>0</v>
      </c>
      <c r="Z4725">
        <v>0</v>
      </c>
    </row>
    <row r="4726" spans="1:26" x14ac:dyDescent="0.2">
      <c r="A4726">
        <v>1890211</v>
      </c>
      <c r="B4726" t="s">
        <v>3</v>
      </c>
      <c r="C4726" t="s">
        <v>5</v>
      </c>
      <c r="D4726" t="s">
        <v>1</v>
      </c>
      <c r="E4726" t="s">
        <v>0</v>
      </c>
      <c r="F4726" t="s">
        <v>27</v>
      </c>
      <c r="J4726">
        <v>0</v>
      </c>
      <c r="K4726">
        <v>0</v>
      </c>
      <c r="L4726">
        <v>0</v>
      </c>
      <c r="M4726">
        <v>0</v>
      </c>
      <c r="N4726">
        <v>0</v>
      </c>
      <c r="P4726">
        <v>1890211</v>
      </c>
      <c r="Q4726" t="s">
        <v>3</v>
      </c>
      <c r="R4726" t="s">
        <v>5</v>
      </c>
      <c r="S4726" t="s">
        <v>1</v>
      </c>
      <c r="T4726" t="s">
        <v>0</v>
      </c>
      <c r="V4726">
        <v>0</v>
      </c>
      <c r="W4726">
        <v>0</v>
      </c>
      <c r="X4726">
        <v>0</v>
      </c>
      <c r="Y4726">
        <v>0</v>
      </c>
      <c r="Z4726">
        <v>0</v>
      </c>
    </row>
    <row r="4727" spans="1:26" x14ac:dyDescent="0.2">
      <c r="A4727">
        <v>1890551</v>
      </c>
      <c r="B4727" t="s">
        <v>3</v>
      </c>
      <c r="C4727" t="s">
        <v>5</v>
      </c>
      <c r="D4727" t="s">
        <v>1</v>
      </c>
      <c r="E4727" t="s">
        <v>0</v>
      </c>
      <c r="F4727" t="s">
        <v>27</v>
      </c>
      <c r="J4727">
        <v>0</v>
      </c>
      <c r="K4727">
        <v>0</v>
      </c>
      <c r="L4727">
        <v>0</v>
      </c>
      <c r="M4727">
        <v>0</v>
      </c>
      <c r="N4727">
        <v>0</v>
      </c>
      <c r="P4727">
        <v>1890551</v>
      </c>
      <c r="Q4727" t="s">
        <v>3</v>
      </c>
      <c r="R4727" t="s">
        <v>5</v>
      </c>
      <c r="S4727" t="s">
        <v>1</v>
      </c>
      <c r="T4727" t="s">
        <v>0</v>
      </c>
      <c r="V4727">
        <v>0</v>
      </c>
      <c r="W4727">
        <v>0</v>
      </c>
      <c r="X4727">
        <v>0</v>
      </c>
      <c r="Y4727">
        <v>0</v>
      </c>
      <c r="Z4727">
        <v>0</v>
      </c>
    </row>
    <row r="4728" spans="1:26" x14ac:dyDescent="0.2">
      <c r="A4728">
        <v>1890891</v>
      </c>
      <c r="B4728" t="s">
        <v>6</v>
      </c>
      <c r="C4728" t="s">
        <v>11</v>
      </c>
      <c r="D4728" t="s">
        <v>1</v>
      </c>
      <c r="E4728" t="s">
        <v>0</v>
      </c>
      <c r="F4728" t="s">
        <v>27</v>
      </c>
      <c r="J4728">
        <v>0</v>
      </c>
      <c r="K4728">
        <v>0</v>
      </c>
      <c r="L4728">
        <v>0</v>
      </c>
      <c r="M4728">
        <v>0</v>
      </c>
      <c r="N4728">
        <v>0</v>
      </c>
      <c r="P4728">
        <v>1890891</v>
      </c>
      <c r="Q4728" t="s">
        <v>6</v>
      </c>
      <c r="R4728" t="s">
        <v>11</v>
      </c>
      <c r="S4728" t="s">
        <v>1</v>
      </c>
      <c r="T4728" t="s">
        <v>0</v>
      </c>
      <c r="V4728">
        <v>0</v>
      </c>
      <c r="W4728">
        <v>0</v>
      </c>
      <c r="X4728">
        <v>0</v>
      </c>
      <c r="Y4728">
        <v>0</v>
      </c>
      <c r="Z4728">
        <v>0</v>
      </c>
    </row>
    <row r="4729" spans="1:26" x14ac:dyDescent="0.2">
      <c r="A4729">
        <v>1891141</v>
      </c>
      <c r="B4729" t="s">
        <v>6</v>
      </c>
      <c r="C4729" t="s">
        <v>2</v>
      </c>
      <c r="D4729" t="s">
        <v>1</v>
      </c>
      <c r="E4729" t="s">
        <v>0</v>
      </c>
      <c r="F4729" t="s">
        <v>27</v>
      </c>
      <c r="J4729">
        <v>0</v>
      </c>
      <c r="K4729">
        <v>0</v>
      </c>
      <c r="L4729">
        <v>0</v>
      </c>
      <c r="M4729">
        <v>0</v>
      </c>
      <c r="N4729">
        <v>0</v>
      </c>
      <c r="P4729">
        <v>1891141</v>
      </c>
      <c r="Q4729" t="s">
        <v>6</v>
      </c>
      <c r="R4729" t="s">
        <v>2</v>
      </c>
      <c r="S4729" t="s">
        <v>1</v>
      </c>
      <c r="T4729" t="s">
        <v>0</v>
      </c>
      <c r="V4729">
        <v>0</v>
      </c>
      <c r="W4729">
        <v>0</v>
      </c>
      <c r="X4729">
        <v>0</v>
      </c>
      <c r="Y4729">
        <v>0</v>
      </c>
      <c r="Z4729">
        <v>0</v>
      </c>
    </row>
    <row r="4730" spans="1:26" x14ac:dyDescent="0.2">
      <c r="A4730">
        <v>1891291</v>
      </c>
      <c r="B4730" t="s">
        <v>6</v>
      </c>
      <c r="C4730" t="s">
        <v>5</v>
      </c>
      <c r="D4730" t="s">
        <v>1</v>
      </c>
      <c r="E4730" t="s">
        <v>0</v>
      </c>
      <c r="F4730" t="s">
        <v>27</v>
      </c>
      <c r="J4730">
        <v>0</v>
      </c>
      <c r="K4730">
        <v>0</v>
      </c>
      <c r="L4730">
        <v>0</v>
      </c>
      <c r="M4730">
        <v>0</v>
      </c>
      <c r="N4730">
        <v>0</v>
      </c>
      <c r="P4730">
        <v>1891291</v>
      </c>
      <c r="Q4730" t="s">
        <v>6</v>
      </c>
      <c r="R4730" t="s">
        <v>5</v>
      </c>
      <c r="S4730" t="s">
        <v>1</v>
      </c>
      <c r="T4730" t="s">
        <v>0</v>
      </c>
      <c r="V4730">
        <v>0</v>
      </c>
      <c r="W4730">
        <v>0</v>
      </c>
      <c r="X4730">
        <v>0</v>
      </c>
      <c r="Y4730">
        <v>0</v>
      </c>
      <c r="Z4730">
        <v>0</v>
      </c>
    </row>
    <row r="4731" spans="1:26" x14ac:dyDescent="0.2">
      <c r="A4731">
        <v>1891331</v>
      </c>
      <c r="B4731" t="s">
        <v>6</v>
      </c>
      <c r="C4731" t="s">
        <v>2</v>
      </c>
      <c r="E4731" t="s">
        <v>0</v>
      </c>
      <c r="F4731" t="s">
        <v>27</v>
      </c>
      <c r="J4731">
        <v>0</v>
      </c>
      <c r="K4731">
        <v>0</v>
      </c>
      <c r="L4731">
        <v>0</v>
      </c>
      <c r="M4731">
        <v>0</v>
      </c>
      <c r="N4731">
        <v>0</v>
      </c>
      <c r="P4731">
        <v>1891331</v>
      </c>
      <c r="Q4731" t="s">
        <v>6</v>
      </c>
      <c r="R4731" t="s">
        <v>2</v>
      </c>
      <c r="S4731" t="s">
        <v>24</v>
      </c>
      <c r="T4731" t="s">
        <v>0</v>
      </c>
      <c r="V4731">
        <v>0</v>
      </c>
      <c r="W4731">
        <v>0</v>
      </c>
      <c r="X4731">
        <v>0</v>
      </c>
      <c r="Y4731">
        <v>0</v>
      </c>
      <c r="Z4731">
        <v>0</v>
      </c>
    </row>
    <row r="4732" spans="1:26" x14ac:dyDescent="0.2">
      <c r="A4732">
        <v>1891481</v>
      </c>
      <c r="B4732" t="s">
        <v>6</v>
      </c>
      <c r="C4732" t="s">
        <v>11</v>
      </c>
      <c r="D4732" t="s">
        <v>7</v>
      </c>
      <c r="E4732" t="s">
        <v>0</v>
      </c>
      <c r="F4732" t="s">
        <v>27</v>
      </c>
      <c r="J4732">
        <v>0</v>
      </c>
      <c r="K4732">
        <v>0</v>
      </c>
      <c r="L4732">
        <v>0</v>
      </c>
      <c r="M4732">
        <v>1</v>
      </c>
      <c r="N4732">
        <v>0</v>
      </c>
      <c r="P4732">
        <v>1891481</v>
      </c>
      <c r="Q4732" t="s">
        <v>6</v>
      </c>
      <c r="R4732" t="s">
        <v>11</v>
      </c>
      <c r="S4732" t="s">
        <v>7</v>
      </c>
      <c r="T4732" t="s">
        <v>0</v>
      </c>
      <c r="V4732">
        <v>0</v>
      </c>
      <c r="W4732">
        <v>0</v>
      </c>
      <c r="X4732">
        <v>0</v>
      </c>
      <c r="Y4732">
        <v>0</v>
      </c>
      <c r="Z4732">
        <v>0</v>
      </c>
    </row>
    <row r="4733" spans="1:26" x14ac:dyDescent="0.2">
      <c r="A4733">
        <v>1891671</v>
      </c>
      <c r="B4733" t="s">
        <v>6</v>
      </c>
      <c r="C4733" t="s">
        <v>11</v>
      </c>
      <c r="D4733" t="s">
        <v>1</v>
      </c>
      <c r="E4733" t="s">
        <v>0</v>
      </c>
      <c r="F4733" t="s">
        <v>27</v>
      </c>
      <c r="J4733">
        <v>0</v>
      </c>
      <c r="K4733">
        <v>0</v>
      </c>
      <c r="L4733">
        <v>0</v>
      </c>
      <c r="M4733">
        <v>0</v>
      </c>
      <c r="N4733">
        <v>0</v>
      </c>
      <c r="P4733">
        <v>1891671</v>
      </c>
      <c r="Q4733" t="s">
        <v>6</v>
      </c>
      <c r="R4733" t="s">
        <v>11</v>
      </c>
      <c r="S4733" t="s">
        <v>1</v>
      </c>
      <c r="T4733" t="s">
        <v>0</v>
      </c>
      <c r="V4733">
        <v>0</v>
      </c>
      <c r="W4733">
        <v>0</v>
      </c>
      <c r="X4733">
        <v>0</v>
      </c>
      <c r="Y4733">
        <v>0</v>
      </c>
      <c r="Z4733">
        <v>0</v>
      </c>
    </row>
    <row r="4734" spans="1:26" x14ac:dyDescent="0.2">
      <c r="A4734">
        <v>1891711</v>
      </c>
      <c r="B4734" t="s">
        <v>3</v>
      </c>
      <c r="C4734" t="s">
        <v>2</v>
      </c>
      <c r="D4734" t="s">
        <v>7</v>
      </c>
      <c r="E4734" t="s">
        <v>0</v>
      </c>
      <c r="F4734" t="s">
        <v>27</v>
      </c>
      <c r="J4734">
        <v>0</v>
      </c>
      <c r="K4734">
        <v>0</v>
      </c>
      <c r="L4734">
        <v>0</v>
      </c>
      <c r="M4734">
        <v>0</v>
      </c>
      <c r="N4734">
        <v>0</v>
      </c>
      <c r="P4734">
        <v>1891711</v>
      </c>
      <c r="Q4734" t="s">
        <v>3</v>
      </c>
      <c r="R4734" t="s">
        <v>2</v>
      </c>
      <c r="S4734" t="s">
        <v>7</v>
      </c>
      <c r="T4734" t="s">
        <v>0</v>
      </c>
      <c r="V4734">
        <v>0</v>
      </c>
      <c r="W4734">
        <v>0</v>
      </c>
      <c r="X4734">
        <v>0</v>
      </c>
      <c r="Y4734">
        <v>0</v>
      </c>
      <c r="Z4734">
        <v>0</v>
      </c>
    </row>
    <row r="4735" spans="1:26" x14ac:dyDescent="0.2">
      <c r="A4735">
        <v>1892071</v>
      </c>
      <c r="B4735" t="s">
        <v>6</v>
      </c>
      <c r="C4735" t="s">
        <v>12</v>
      </c>
      <c r="E4735" t="s">
        <v>0</v>
      </c>
      <c r="F4735" t="s">
        <v>27</v>
      </c>
      <c r="J4735">
        <v>0</v>
      </c>
      <c r="K4735">
        <v>0</v>
      </c>
      <c r="L4735">
        <v>0</v>
      </c>
      <c r="M4735">
        <v>0</v>
      </c>
      <c r="N4735">
        <v>0</v>
      </c>
      <c r="P4735">
        <v>1892071</v>
      </c>
      <c r="Q4735" t="s">
        <v>6</v>
      </c>
      <c r="R4735" t="s">
        <v>12</v>
      </c>
      <c r="S4735" t="s">
        <v>24</v>
      </c>
      <c r="T4735" t="s">
        <v>0</v>
      </c>
      <c r="V4735">
        <v>0</v>
      </c>
      <c r="W4735">
        <v>0</v>
      </c>
      <c r="X4735">
        <v>0</v>
      </c>
      <c r="Y4735">
        <v>0</v>
      </c>
      <c r="Z4735">
        <v>0</v>
      </c>
    </row>
    <row r="4736" spans="1:26" x14ac:dyDescent="0.2">
      <c r="A4736">
        <v>1892111</v>
      </c>
      <c r="B4736" t="s">
        <v>6</v>
      </c>
      <c r="C4736" t="s">
        <v>9</v>
      </c>
      <c r="D4736" t="s">
        <v>1</v>
      </c>
      <c r="E4736" t="s">
        <v>0</v>
      </c>
      <c r="F4736" t="s">
        <v>27</v>
      </c>
      <c r="J4736">
        <v>0</v>
      </c>
      <c r="K4736">
        <v>0</v>
      </c>
      <c r="L4736">
        <v>0</v>
      </c>
      <c r="M4736">
        <v>1</v>
      </c>
      <c r="N4736">
        <v>0</v>
      </c>
      <c r="P4736">
        <v>1892111</v>
      </c>
      <c r="Q4736" t="s">
        <v>6</v>
      </c>
      <c r="R4736" t="s">
        <v>9</v>
      </c>
      <c r="S4736" t="s">
        <v>1</v>
      </c>
      <c r="T4736" t="s">
        <v>0</v>
      </c>
      <c r="V4736">
        <v>0</v>
      </c>
      <c r="W4736">
        <v>0</v>
      </c>
      <c r="X4736">
        <v>0</v>
      </c>
      <c r="Y4736">
        <v>0</v>
      </c>
      <c r="Z4736">
        <v>0</v>
      </c>
    </row>
    <row r="4737" spans="1:26" x14ac:dyDescent="0.2">
      <c r="A4737">
        <v>1892301</v>
      </c>
      <c r="B4737" t="s">
        <v>3</v>
      </c>
      <c r="C4737" t="s">
        <v>5</v>
      </c>
      <c r="D4737" t="s">
        <v>1</v>
      </c>
      <c r="E4737" t="s">
        <v>8</v>
      </c>
      <c r="F4737" t="s">
        <v>27</v>
      </c>
      <c r="J4737">
        <v>0</v>
      </c>
      <c r="K4737">
        <v>0</v>
      </c>
      <c r="L4737">
        <v>0</v>
      </c>
      <c r="M4737">
        <v>0</v>
      </c>
      <c r="N4737">
        <v>0</v>
      </c>
      <c r="P4737">
        <v>1892301</v>
      </c>
      <c r="Q4737" t="s">
        <v>3</v>
      </c>
      <c r="R4737" t="s">
        <v>5</v>
      </c>
      <c r="S4737" t="s">
        <v>1</v>
      </c>
      <c r="T4737" t="s">
        <v>8</v>
      </c>
      <c r="V4737">
        <v>0</v>
      </c>
      <c r="W4737">
        <v>0</v>
      </c>
      <c r="X4737">
        <v>0</v>
      </c>
      <c r="Y4737">
        <v>0</v>
      </c>
      <c r="Z4737">
        <v>0</v>
      </c>
    </row>
    <row r="4738" spans="1:26" x14ac:dyDescent="0.2">
      <c r="A4738">
        <v>1892641</v>
      </c>
      <c r="B4738" t="s">
        <v>10</v>
      </c>
      <c r="C4738" t="s">
        <v>9</v>
      </c>
      <c r="E4738" t="s">
        <v>8</v>
      </c>
      <c r="F4738" t="s">
        <v>27</v>
      </c>
      <c r="J4738">
        <v>0</v>
      </c>
      <c r="K4738">
        <v>0</v>
      </c>
      <c r="L4738">
        <v>0</v>
      </c>
      <c r="M4738">
        <v>0</v>
      </c>
      <c r="N4738">
        <v>0</v>
      </c>
      <c r="P4738">
        <v>1892641</v>
      </c>
      <c r="Q4738" t="s">
        <v>10</v>
      </c>
      <c r="R4738" t="s">
        <v>9</v>
      </c>
      <c r="S4738" t="s">
        <v>24</v>
      </c>
      <c r="T4738" t="s">
        <v>8</v>
      </c>
      <c r="V4738">
        <v>0</v>
      </c>
      <c r="W4738">
        <v>0</v>
      </c>
      <c r="X4738">
        <v>0</v>
      </c>
      <c r="Y4738">
        <v>0</v>
      </c>
      <c r="Z4738">
        <v>0</v>
      </c>
    </row>
    <row r="4739" spans="1:26" x14ac:dyDescent="0.2">
      <c r="A4739">
        <v>1892791</v>
      </c>
      <c r="B4739" t="s">
        <v>6</v>
      </c>
      <c r="C4739" t="s">
        <v>5</v>
      </c>
      <c r="D4739" t="s">
        <v>4</v>
      </c>
      <c r="E4739" t="s">
        <v>0</v>
      </c>
      <c r="F4739" t="s">
        <v>27</v>
      </c>
      <c r="J4739">
        <v>0</v>
      </c>
      <c r="K4739">
        <v>0</v>
      </c>
      <c r="L4739">
        <v>0</v>
      </c>
      <c r="M4739">
        <v>1</v>
      </c>
      <c r="N4739">
        <v>0</v>
      </c>
      <c r="P4739">
        <v>1892791</v>
      </c>
      <c r="Q4739" t="s">
        <v>6</v>
      </c>
      <c r="R4739" t="s">
        <v>5</v>
      </c>
      <c r="S4739" t="s">
        <v>4</v>
      </c>
      <c r="T4739" t="s">
        <v>0</v>
      </c>
      <c r="V4739">
        <v>0</v>
      </c>
      <c r="W4739">
        <v>0</v>
      </c>
      <c r="X4739">
        <v>0</v>
      </c>
      <c r="Y4739">
        <v>0</v>
      </c>
      <c r="Z4739">
        <v>0</v>
      </c>
    </row>
    <row r="4740" spans="1:26" x14ac:dyDescent="0.2">
      <c r="A4740">
        <v>1893041</v>
      </c>
      <c r="B4740" t="s">
        <v>3</v>
      </c>
      <c r="C4740" t="s">
        <v>5</v>
      </c>
      <c r="D4740" t="s">
        <v>4</v>
      </c>
      <c r="E4740" t="s">
        <v>0</v>
      </c>
      <c r="F4740" t="s">
        <v>27</v>
      </c>
      <c r="J4740">
        <v>0</v>
      </c>
      <c r="K4740">
        <v>0</v>
      </c>
      <c r="L4740">
        <v>0</v>
      </c>
      <c r="M4740">
        <v>0</v>
      </c>
      <c r="N4740">
        <v>0</v>
      </c>
      <c r="P4740">
        <v>1893041</v>
      </c>
      <c r="Q4740" t="s">
        <v>3</v>
      </c>
      <c r="R4740" t="s">
        <v>5</v>
      </c>
      <c r="S4740" t="s">
        <v>4</v>
      </c>
      <c r="T4740" t="s">
        <v>0</v>
      </c>
      <c r="V4740">
        <v>0</v>
      </c>
      <c r="W4740">
        <v>0</v>
      </c>
      <c r="X4740">
        <v>0</v>
      </c>
      <c r="Y4740">
        <v>0</v>
      </c>
      <c r="Z4740">
        <v>0</v>
      </c>
    </row>
    <row r="4741" spans="1:26" x14ac:dyDescent="0.2">
      <c r="A4741">
        <v>1893191</v>
      </c>
      <c r="B4741" t="s">
        <v>3</v>
      </c>
      <c r="C4741" t="s">
        <v>11</v>
      </c>
      <c r="D4741" t="s">
        <v>7</v>
      </c>
      <c r="E4741" t="s">
        <v>0</v>
      </c>
      <c r="F4741" t="s">
        <v>27</v>
      </c>
      <c r="J4741">
        <v>0</v>
      </c>
      <c r="K4741">
        <v>0</v>
      </c>
      <c r="L4741">
        <v>0</v>
      </c>
      <c r="M4741">
        <v>0</v>
      </c>
      <c r="N4741">
        <v>0</v>
      </c>
      <c r="P4741">
        <v>1893191</v>
      </c>
      <c r="Q4741" t="s">
        <v>3</v>
      </c>
      <c r="R4741" t="s">
        <v>11</v>
      </c>
      <c r="S4741" t="s">
        <v>7</v>
      </c>
      <c r="T4741" t="s">
        <v>0</v>
      </c>
      <c r="V4741">
        <v>0</v>
      </c>
      <c r="W4741">
        <v>0</v>
      </c>
      <c r="X4741">
        <v>0</v>
      </c>
      <c r="Y4741">
        <v>0</v>
      </c>
      <c r="Z4741">
        <v>0</v>
      </c>
    </row>
    <row r="4742" spans="1:26" x14ac:dyDescent="0.2">
      <c r="A4742">
        <v>1893381</v>
      </c>
      <c r="B4742" t="s">
        <v>6</v>
      </c>
      <c r="C4742" t="s">
        <v>12</v>
      </c>
      <c r="D4742" t="s">
        <v>1</v>
      </c>
      <c r="E4742" t="s">
        <v>0</v>
      </c>
      <c r="F4742" t="s">
        <v>27</v>
      </c>
      <c r="J4742">
        <v>0</v>
      </c>
      <c r="K4742">
        <v>0</v>
      </c>
      <c r="L4742">
        <v>0</v>
      </c>
      <c r="M4742">
        <v>0</v>
      </c>
      <c r="N4742">
        <v>0</v>
      </c>
      <c r="P4742">
        <v>1893381</v>
      </c>
      <c r="Q4742" t="s">
        <v>6</v>
      </c>
      <c r="R4742" t="s">
        <v>12</v>
      </c>
      <c r="S4742" t="s">
        <v>1</v>
      </c>
      <c r="T4742" t="s">
        <v>0</v>
      </c>
      <c r="V4742">
        <v>0</v>
      </c>
      <c r="W4742">
        <v>0</v>
      </c>
      <c r="X4742">
        <v>0</v>
      </c>
      <c r="Y4742">
        <v>0</v>
      </c>
      <c r="Z4742">
        <v>0</v>
      </c>
    </row>
    <row r="4743" spans="1:26" x14ac:dyDescent="0.2">
      <c r="A4743">
        <v>1893421</v>
      </c>
      <c r="B4743" t="s">
        <v>3</v>
      </c>
      <c r="C4743" t="s">
        <v>2</v>
      </c>
      <c r="D4743" t="s">
        <v>1</v>
      </c>
      <c r="E4743" t="s">
        <v>0</v>
      </c>
      <c r="F4743" t="s">
        <v>27</v>
      </c>
      <c r="J4743">
        <v>0</v>
      </c>
      <c r="K4743">
        <v>0</v>
      </c>
      <c r="L4743">
        <v>0</v>
      </c>
      <c r="M4743">
        <v>0</v>
      </c>
      <c r="N4743">
        <v>0</v>
      </c>
      <c r="P4743">
        <v>1893421</v>
      </c>
      <c r="Q4743" t="s">
        <v>3</v>
      </c>
      <c r="R4743" t="s">
        <v>2</v>
      </c>
      <c r="S4743" t="s">
        <v>1</v>
      </c>
      <c r="T4743" t="s">
        <v>0</v>
      </c>
      <c r="V4743">
        <v>0</v>
      </c>
      <c r="W4743">
        <v>0</v>
      </c>
      <c r="X4743">
        <v>0</v>
      </c>
      <c r="Y4743">
        <v>0</v>
      </c>
      <c r="Z4743">
        <v>0</v>
      </c>
    </row>
    <row r="4744" spans="1:26" x14ac:dyDescent="0.2">
      <c r="A4744">
        <v>1893611</v>
      </c>
      <c r="B4744" t="s">
        <v>6</v>
      </c>
      <c r="C4744" t="s">
        <v>5</v>
      </c>
      <c r="D4744" t="s">
        <v>1</v>
      </c>
      <c r="E4744" t="s">
        <v>8</v>
      </c>
      <c r="F4744" t="s">
        <v>27</v>
      </c>
      <c r="J4744">
        <v>0</v>
      </c>
      <c r="K4744">
        <v>0</v>
      </c>
      <c r="L4744">
        <v>0</v>
      </c>
      <c r="M4744">
        <v>0</v>
      </c>
      <c r="N4744">
        <v>0</v>
      </c>
      <c r="P4744">
        <v>1893611</v>
      </c>
      <c r="Q4744" t="s">
        <v>6</v>
      </c>
      <c r="R4744" t="s">
        <v>5</v>
      </c>
      <c r="S4744" t="s">
        <v>1</v>
      </c>
      <c r="T4744" t="s">
        <v>8</v>
      </c>
      <c r="V4744">
        <v>0</v>
      </c>
      <c r="W4744">
        <v>0</v>
      </c>
      <c r="X4744">
        <v>0</v>
      </c>
      <c r="Y4744">
        <v>0</v>
      </c>
      <c r="Z4744">
        <v>0</v>
      </c>
    </row>
    <row r="4745" spans="1:26" x14ac:dyDescent="0.2">
      <c r="A4745">
        <v>1893761</v>
      </c>
      <c r="B4745" t="s">
        <v>13</v>
      </c>
      <c r="C4745" t="s">
        <v>2</v>
      </c>
      <c r="D4745" t="s">
        <v>7</v>
      </c>
      <c r="E4745" t="s">
        <v>0</v>
      </c>
      <c r="F4745" t="s">
        <v>27</v>
      </c>
      <c r="J4745">
        <v>0</v>
      </c>
      <c r="K4745">
        <v>0</v>
      </c>
      <c r="L4745">
        <v>0</v>
      </c>
      <c r="M4745">
        <v>0</v>
      </c>
      <c r="N4745">
        <v>0</v>
      </c>
      <c r="P4745">
        <v>1893761</v>
      </c>
      <c r="Q4745" t="s">
        <v>13</v>
      </c>
      <c r="R4745" t="s">
        <v>2</v>
      </c>
      <c r="S4745" t="s">
        <v>7</v>
      </c>
      <c r="T4745" t="s">
        <v>0</v>
      </c>
      <c r="V4745">
        <v>0</v>
      </c>
      <c r="W4745">
        <v>0</v>
      </c>
      <c r="X4745">
        <v>0</v>
      </c>
      <c r="Y4745">
        <v>0</v>
      </c>
      <c r="Z4745">
        <v>0</v>
      </c>
    </row>
    <row r="4746" spans="1:26" x14ac:dyDescent="0.2">
      <c r="A4746">
        <v>1893951</v>
      </c>
      <c r="B4746" t="s">
        <v>6</v>
      </c>
      <c r="C4746" t="s">
        <v>5</v>
      </c>
      <c r="D4746" t="s">
        <v>7</v>
      </c>
      <c r="E4746" t="s">
        <v>8</v>
      </c>
      <c r="F4746" t="s">
        <v>27</v>
      </c>
      <c r="J4746">
        <v>0</v>
      </c>
      <c r="K4746">
        <v>0</v>
      </c>
      <c r="L4746">
        <v>0</v>
      </c>
      <c r="M4746">
        <v>0</v>
      </c>
      <c r="N4746">
        <v>0</v>
      </c>
      <c r="P4746">
        <v>1893951</v>
      </c>
      <c r="Q4746" t="s">
        <v>6</v>
      </c>
      <c r="R4746" t="s">
        <v>5</v>
      </c>
      <c r="S4746" t="s">
        <v>7</v>
      </c>
      <c r="T4746" t="s">
        <v>8</v>
      </c>
      <c r="V4746">
        <v>0</v>
      </c>
      <c r="W4746">
        <v>0</v>
      </c>
      <c r="X4746">
        <v>0</v>
      </c>
      <c r="Y4746">
        <v>0</v>
      </c>
      <c r="Z4746">
        <v>0</v>
      </c>
    </row>
    <row r="4747" spans="1:26" x14ac:dyDescent="0.2">
      <c r="A4747">
        <v>1894161</v>
      </c>
      <c r="B4747" t="s">
        <v>3</v>
      </c>
      <c r="C4747" t="s">
        <v>5</v>
      </c>
      <c r="D4747" t="s">
        <v>4</v>
      </c>
      <c r="E4747" t="s">
        <v>0</v>
      </c>
      <c r="F4747" t="s">
        <v>27</v>
      </c>
      <c r="J4747">
        <v>0</v>
      </c>
      <c r="K4747">
        <v>0</v>
      </c>
      <c r="L4747">
        <v>0</v>
      </c>
      <c r="M4747">
        <v>0</v>
      </c>
      <c r="N4747">
        <v>0</v>
      </c>
      <c r="P4747">
        <v>1894161</v>
      </c>
      <c r="Q4747" t="s">
        <v>3</v>
      </c>
      <c r="R4747" t="s">
        <v>5</v>
      </c>
      <c r="S4747" t="s">
        <v>4</v>
      </c>
      <c r="T4747" t="s">
        <v>0</v>
      </c>
      <c r="V4747">
        <v>0</v>
      </c>
      <c r="W4747">
        <v>0</v>
      </c>
      <c r="X4747">
        <v>0</v>
      </c>
      <c r="Y4747">
        <v>0</v>
      </c>
      <c r="Z4747">
        <v>0</v>
      </c>
    </row>
    <row r="4748" spans="1:26" x14ac:dyDescent="0.2">
      <c r="A4748">
        <v>1894351</v>
      </c>
      <c r="B4748" t="s">
        <v>6</v>
      </c>
      <c r="C4748" t="s">
        <v>5</v>
      </c>
      <c r="D4748" t="s">
        <v>4</v>
      </c>
      <c r="E4748" t="s">
        <v>0</v>
      </c>
      <c r="F4748" t="s">
        <v>27</v>
      </c>
      <c r="J4748">
        <v>0</v>
      </c>
      <c r="K4748">
        <v>0</v>
      </c>
      <c r="L4748">
        <v>0</v>
      </c>
      <c r="M4748">
        <v>0</v>
      </c>
      <c r="N4748">
        <v>0</v>
      </c>
      <c r="P4748">
        <v>1894351</v>
      </c>
      <c r="Q4748" t="s">
        <v>6</v>
      </c>
      <c r="R4748" t="s">
        <v>5</v>
      </c>
      <c r="S4748" t="s">
        <v>4</v>
      </c>
      <c r="T4748" t="s">
        <v>0</v>
      </c>
      <c r="V4748">
        <v>0</v>
      </c>
      <c r="W4748">
        <v>0</v>
      </c>
      <c r="X4748">
        <v>0</v>
      </c>
      <c r="Y4748">
        <v>0</v>
      </c>
      <c r="Z4748">
        <v>0</v>
      </c>
    </row>
    <row r="4749" spans="1:26" x14ac:dyDescent="0.2">
      <c r="A4749">
        <v>1894731</v>
      </c>
      <c r="B4749" t="s">
        <v>6</v>
      </c>
      <c r="C4749" t="s">
        <v>5</v>
      </c>
      <c r="D4749" t="s">
        <v>7</v>
      </c>
      <c r="E4749" t="s">
        <v>0</v>
      </c>
      <c r="F4749" t="s">
        <v>27</v>
      </c>
      <c r="J4749">
        <v>0</v>
      </c>
      <c r="K4749">
        <v>0</v>
      </c>
      <c r="L4749">
        <v>0</v>
      </c>
      <c r="M4749">
        <v>0</v>
      </c>
      <c r="N4749">
        <v>0</v>
      </c>
      <c r="P4749">
        <v>1894731</v>
      </c>
      <c r="Q4749" t="s">
        <v>6</v>
      </c>
      <c r="R4749" t="s">
        <v>5</v>
      </c>
      <c r="S4749" t="s">
        <v>7</v>
      </c>
      <c r="T4749" t="s">
        <v>0</v>
      </c>
      <c r="V4749">
        <v>0</v>
      </c>
      <c r="W4749">
        <v>0</v>
      </c>
      <c r="X4749">
        <v>0</v>
      </c>
      <c r="Y4749">
        <v>0</v>
      </c>
      <c r="Z4749">
        <v>0</v>
      </c>
    </row>
    <row r="4750" spans="1:26" x14ac:dyDescent="0.2">
      <c r="A4750">
        <v>1895281</v>
      </c>
      <c r="B4750" t="s">
        <v>3</v>
      </c>
      <c r="C4750" t="s">
        <v>5</v>
      </c>
      <c r="D4750" t="s">
        <v>7</v>
      </c>
      <c r="E4750" t="s">
        <v>0</v>
      </c>
      <c r="F4750" t="s">
        <v>27</v>
      </c>
      <c r="J4750">
        <v>0</v>
      </c>
      <c r="K4750">
        <v>0</v>
      </c>
      <c r="L4750">
        <v>0</v>
      </c>
      <c r="M4750">
        <v>0</v>
      </c>
      <c r="N4750">
        <v>0</v>
      </c>
      <c r="P4750">
        <v>1895281</v>
      </c>
      <c r="Q4750" t="s">
        <v>3</v>
      </c>
      <c r="R4750" t="s">
        <v>5</v>
      </c>
      <c r="S4750" t="s">
        <v>7</v>
      </c>
      <c r="T4750" t="s">
        <v>0</v>
      </c>
      <c r="V4750">
        <v>0</v>
      </c>
      <c r="W4750">
        <v>0</v>
      </c>
      <c r="X4750">
        <v>0</v>
      </c>
      <c r="Y4750">
        <v>0</v>
      </c>
      <c r="Z4750">
        <v>0</v>
      </c>
    </row>
    <row r="4751" spans="1:26" x14ac:dyDescent="0.2">
      <c r="A4751">
        <v>1896061</v>
      </c>
      <c r="B4751" t="s">
        <v>3</v>
      </c>
      <c r="C4751" t="s">
        <v>2</v>
      </c>
      <c r="D4751" t="s">
        <v>7</v>
      </c>
      <c r="E4751" t="s">
        <v>0</v>
      </c>
      <c r="F4751" t="s">
        <v>27</v>
      </c>
      <c r="J4751">
        <v>0</v>
      </c>
      <c r="K4751">
        <v>0</v>
      </c>
      <c r="L4751">
        <v>0</v>
      </c>
      <c r="M4751">
        <v>0</v>
      </c>
      <c r="N4751">
        <v>0</v>
      </c>
      <c r="P4751">
        <v>1896061</v>
      </c>
      <c r="Q4751" t="s">
        <v>3</v>
      </c>
      <c r="R4751" t="s">
        <v>2</v>
      </c>
      <c r="S4751" t="s">
        <v>7</v>
      </c>
      <c r="T4751" t="s">
        <v>0</v>
      </c>
      <c r="V4751">
        <v>0</v>
      </c>
      <c r="W4751">
        <v>0</v>
      </c>
      <c r="X4751">
        <v>0</v>
      </c>
      <c r="Y4751">
        <v>0</v>
      </c>
      <c r="Z4751">
        <v>0</v>
      </c>
    </row>
    <row r="4752" spans="1:26" x14ac:dyDescent="0.2">
      <c r="A4752">
        <v>1896251</v>
      </c>
      <c r="B4752" t="s">
        <v>6</v>
      </c>
      <c r="C4752" t="s">
        <v>2</v>
      </c>
      <c r="D4752" t="s">
        <v>4</v>
      </c>
      <c r="E4752" t="s">
        <v>0</v>
      </c>
      <c r="F4752" t="s">
        <v>27</v>
      </c>
      <c r="J4752">
        <v>0</v>
      </c>
      <c r="K4752">
        <v>0</v>
      </c>
      <c r="L4752">
        <v>0</v>
      </c>
      <c r="M4752">
        <v>0</v>
      </c>
      <c r="N4752">
        <v>0</v>
      </c>
      <c r="P4752">
        <v>1896251</v>
      </c>
      <c r="Q4752" t="s">
        <v>6</v>
      </c>
      <c r="R4752" t="s">
        <v>2</v>
      </c>
      <c r="S4752" t="s">
        <v>4</v>
      </c>
      <c r="T4752" t="s">
        <v>0</v>
      </c>
      <c r="V4752">
        <v>0</v>
      </c>
      <c r="W4752">
        <v>0</v>
      </c>
      <c r="X4752">
        <v>0</v>
      </c>
      <c r="Y4752">
        <v>0</v>
      </c>
      <c r="Z4752">
        <v>0</v>
      </c>
    </row>
    <row r="4753" spans="1:26" x14ac:dyDescent="0.2">
      <c r="A4753">
        <v>1896631</v>
      </c>
      <c r="B4753" t="s">
        <v>10</v>
      </c>
      <c r="C4753" t="s">
        <v>11</v>
      </c>
      <c r="E4753" t="s">
        <v>8</v>
      </c>
      <c r="F4753" t="s">
        <v>27</v>
      </c>
      <c r="J4753">
        <v>0</v>
      </c>
      <c r="K4753">
        <v>0</v>
      </c>
      <c r="L4753">
        <v>0</v>
      </c>
      <c r="M4753">
        <v>0</v>
      </c>
      <c r="N4753">
        <v>0</v>
      </c>
      <c r="P4753">
        <v>1896631</v>
      </c>
      <c r="Q4753" t="s">
        <v>10</v>
      </c>
      <c r="R4753" t="s">
        <v>11</v>
      </c>
      <c r="S4753" t="s">
        <v>24</v>
      </c>
      <c r="T4753" t="s">
        <v>8</v>
      </c>
      <c r="V4753">
        <v>0</v>
      </c>
      <c r="W4753">
        <v>0</v>
      </c>
      <c r="X4753">
        <v>0</v>
      </c>
      <c r="Y4753">
        <v>0</v>
      </c>
      <c r="Z4753">
        <v>0</v>
      </c>
    </row>
    <row r="4754" spans="1:26" x14ac:dyDescent="0.2">
      <c r="A4754">
        <v>1896781</v>
      </c>
      <c r="B4754" t="s">
        <v>3</v>
      </c>
      <c r="C4754" t="s">
        <v>11</v>
      </c>
      <c r="D4754" t="s">
        <v>4</v>
      </c>
      <c r="E4754" t="s">
        <v>0</v>
      </c>
      <c r="F4754" t="s">
        <v>27</v>
      </c>
      <c r="J4754">
        <v>0</v>
      </c>
      <c r="K4754">
        <v>0</v>
      </c>
      <c r="L4754">
        <v>0</v>
      </c>
      <c r="M4754">
        <v>1</v>
      </c>
      <c r="N4754">
        <v>0</v>
      </c>
      <c r="P4754">
        <v>1896781</v>
      </c>
      <c r="Q4754" t="s">
        <v>3</v>
      </c>
      <c r="R4754" t="s">
        <v>11</v>
      </c>
      <c r="S4754" t="s">
        <v>4</v>
      </c>
      <c r="T4754" t="s">
        <v>0</v>
      </c>
      <c r="V4754">
        <v>0</v>
      </c>
      <c r="W4754">
        <v>0</v>
      </c>
      <c r="X4754">
        <v>0</v>
      </c>
      <c r="Y4754">
        <v>0</v>
      </c>
      <c r="Z4754">
        <v>0</v>
      </c>
    </row>
    <row r="4755" spans="1:26" x14ac:dyDescent="0.2">
      <c r="A4755">
        <v>1897371</v>
      </c>
      <c r="B4755" t="s">
        <v>3</v>
      </c>
      <c r="C4755" t="s">
        <v>2</v>
      </c>
      <c r="D4755" t="s">
        <v>7</v>
      </c>
      <c r="E4755" t="s">
        <v>0</v>
      </c>
      <c r="F4755" t="s">
        <v>27</v>
      </c>
      <c r="J4755">
        <v>0</v>
      </c>
      <c r="K4755">
        <v>0</v>
      </c>
      <c r="L4755">
        <v>0</v>
      </c>
      <c r="M4755">
        <v>0</v>
      </c>
      <c r="N4755">
        <v>0</v>
      </c>
      <c r="P4755">
        <v>1897371</v>
      </c>
      <c r="Q4755" t="s">
        <v>3</v>
      </c>
      <c r="R4755" t="s">
        <v>2</v>
      </c>
      <c r="S4755" t="s">
        <v>7</v>
      </c>
      <c r="T4755" t="s">
        <v>0</v>
      </c>
      <c r="V4755">
        <v>0</v>
      </c>
      <c r="W4755">
        <v>0</v>
      </c>
      <c r="X4755">
        <v>0</v>
      </c>
      <c r="Y4755">
        <v>0</v>
      </c>
      <c r="Z4755">
        <v>0</v>
      </c>
    </row>
    <row r="4756" spans="1:26" x14ac:dyDescent="0.2">
      <c r="A4756">
        <v>1897411</v>
      </c>
      <c r="B4756" t="s">
        <v>10</v>
      </c>
      <c r="C4756" t="s">
        <v>5</v>
      </c>
      <c r="E4756" t="s">
        <v>0</v>
      </c>
      <c r="F4756" t="s">
        <v>27</v>
      </c>
      <c r="J4756">
        <v>0</v>
      </c>
      <c r="K4756">
        <v>0</v>
      </c>
      <c r="L4756">
        <v>0</v>
      </c>
      <c r="M4756">
        <v>0</v>
      </c>
      <c r="N4756">
        <v>0</v>
      </c>
      <c r="P4756">
        <v>1897411</v>
      </c>
      <c r="Q4756" t="s">
        <v>10</v>
      </c>
      <c r="R4756" t="s">
        <v>5</v>
      </c>
      <c r="S4756" t="s">
        <v>24</v>
      </c>
      <c r="T4756" t="s">
        <v>0</v>
      </c>
      <c r="V4756">
        <v>0</v>
      </c>
      <c r="W4756">
        <v>0</v>
      </c>
      <c r="X4756">
        <v>0</v>
      </c>
      <c r="Y4756">
        <v>0</v>
      </c>
      <c r="Z4756">
        <v>0</v>
      </c>
    </row>
    <row r="4757" spans="1:26" x14ac:dyDescent="0.2">
      <c r="A4757">
        <v>1897561</v>
      </c>
      <c r="B4757" t="s">
        <v>3</v>
      </c>
      <c r="C4757" t="s">
        <v>5</v>
      </c>
      <c r="D4757" t="s">
        <v>7</v>
      </c>
      <c r="E4757" t="s">
        <v>0</v>
      </c>
      <c r="F4757" t="s">
        <v>27</v>
      </c>
      <c r="J4757">
        <v>0</v>
      </c>
      <c r="K4757">
        <v>0</v>
      </c>
      <c r="L4757">
        <v>0</v>
      </c>
      <c r="M4757">
        <v>1</v>
      </c>
      <c r="N4757">
        <v>0</v>
      </c>
      <c r="P4757">
        <v>1897561</v>
      </c>
      <c r="Q4757" t="s">
        <v>3</v>
      </c>
      <c r="R4757" t="s">
        <v>5</v>
      </c>
      <c r="S4757" t="s">
        <v>7</v>
      </c>
      <c r="T4757" t="s">
        <v>0</v>
      </c>
      <c r="V4757">
        <v>0</v>
      </c>
      <c r="W4757">
        <v>0</v>
      </c>
      <c r="X4757">
        <v>0</v>
      </c>
      <c r="Y4757">
        <v>0</v>
      </c>
      <c r="Z4757">
        <v>0</v>
      </c>
    </row>
    <row r="4758" spans="1:26" x14ac:dyDescent="0.2">
      <c r="A4758">
        <v>1897601</v>
      </c>
      <c r="B4758" t="s">
        <v>6</v>
      </c>
      <c r="C4758" t="s">
        <v>5</v>
      </c>
      <c r="E4758" t="s">
        <v>0</v>
      </c>
      <c r="F4758" t="s">
        <v>27</v>
      </c>
      <c r="J4758">
        <v>0</v>
      </c>
      <c r="K4758">
        <v>0</v>
      </c>
      <c r="L4758">
        <v>0</v>
      </c>
      <c r="M4758">
        <v>0</v>
      </c>
      <c r="N4758">
        <v>0</v>
      </c>
      <c r="P4758">
        <v>1897601</v>
      </c>
      <c r="Q4758" t="s">
        <v>6</v>
      </c>
      <c r="R4758" t="s">
        <v>5</v>
      </c>
      <c r="S4758" t="s">
        <v>24</v>
      </c>
      <c r="T4758" t="s">
        <v>0</v>
      </c>
      <c r="V4758">
        <v>0</v>
      </c>
      <c r="W4758">
        <v>0</v>
      </c>
      <c r="X4758">
        <v>0</v>
      </c>
      <c r="Y4758">
        <v>0</v>
      </c>
      <c r="Z4758">
        <v>0</v>
      </c>
    </row>
    <row r="4759" spans="1:26" x14ac:dyDescent="0.2">
      <c r="A4759">
        <v>1898001</v>
      </c>
      <c r="B4759" t="s">
        <v>3</v>
      </c>
      <c r="C4759" t="s">
        <v>2</v>
      </c>
      <c r="D4759" t="s">
        <v>7</v>
      </c>
      <c r="E4759" t="s">
        <v>0</v>
      </c>
      <c r="F4759" t="s">
        <v>27</v>
      </c>
      <c r="J4759">
        <v>0</v>
      </c>
      <c r="K4759">
        <v>0</v>
      </c>
      <c r="L4759">
        <v>0</v>
      </c>
      <c r="M4759">
        <v>1</v>
      </c>
      <c r="N4759">
        <v>0</v>
      </c>
      <c r="P4759">
        <v>1898001</v>
      </c>
      <c r="Q4759" t="s">
        <v>3</v>
      </c>
      <c r="R4759" t="s">
        <v>2</v>
      </c>
      <c r="S4759" t="s">
        <v>7</v>
      </c>
      <c r="T4759" t="s">
        <v>0</v>
      </c>
      <c r="V4759">
        <v>0</v>
      </c>
      <c r="W4759">
        <v>0</v>
      </c>
      <c r="X4759">
        <v>0</v>
      </c>
      <c r="Y4759">
        <v>0</v>
      </c>
      <c r="Z4759">
        <v>0</v>
      </c>
    </row>
    <row r="4760" spans="1:26" x14ac:dyDescent="0.2">
      <c r="A4760">
        <v>1898721</v>
      </c>
      <c r="B4760" t="s">
        <v>13</v>
      </c>
      <c r="C4760" t="s">
        <v>9</v>
      </c>
      <c r="D4760" t="s">
        <v>4</v>
      </c>
      <c r="E4760" t="s">
        <v>0</v>
      </c>
      <c r="F4760" t="s">
        <v>27</v>
      </c>
      <c r="J4760">
        <v>0</v>
      </c>
      <c r="K4760">
        <v>0</v>
      </c>
      <c r="L4760">
        <v>0</v>
      </c>
      <c r="M4760">
        <v>0</v>
      </c>
      <c r="N4760">
        <v>0</v>
      </c>
      <c r="P4760">
        <v>1898721</v>
      </c>
      <c r="Q4760" t="s">
        <v>13</v>
      </c>
      <c r="R4760" t="s">
        <v>9</v>
      </c>
      <c r="S4760" t="s">
        <v>4</v>
      </c>
      <c r="T4760" t="s">
        <v>0</v>
      </c>
      <c r="V4760">
        <v>0</v>
      </c>
      <c r="W4760">
        <v>0</v>
      </c>
      <c r="X4760">
        <v>0</v>
      </c>
      <c r="Y4760">
        <v>0</v>
      </c>
      <c r="Z4760">
        <v>0</v>
      </c>
    </row>
    <row r="4761" spans="1:26" x14ac:dyDescent="0.2">
      <c r="A4761">
        <v>1899501</v>
      </c>
      <c r="B4761" t="s">
        <v>10</v>
      </c>
      <c r="C4761" t="s">
        <v>9</v>
      </c>
      <c r="D4761" t="s">
        <v>1</v>
      </c>
      <c r="E4761" t="s">
        <v>0</v>
      </c>
      <c r="F4761" t="s">
        <v>27</v>
      </c>
      <c r="J4761">
        <v>0</v>
      </c>
      <c r="K4761">
        <v>0</v>
      </c>
      <c r="L4761">
        <v>0</v>
      </c>
      <c r="M4761">
        <v>0</v>
      </c>
      <c r="N4761">
        <v>0</v>
      </c>
      <c r="P4761">
        <v>1899501</v>
      </c>
      <c r="Q4761" t="s">
        <v>10</v>
      </c>
      <c r="R4761" t="s">
        <v>9</v>
      </c>
      <c r="S4761" t="s">
        <v>1</v>
      </c>
      <c r="T4761" t="s">
        <v>0</v>
      </c>
      <c r="V4761">
        <v>0</v>
      </c>
      <c r="W4761">
        <v>0</v>
      </c>
      <c r="X4761">
        <v>0</v>
      </c>
      <c r="Y4761">
        <v>0</v>
      </c>
      <c r="Z4761">
        <v>0</v>
      </c>
    </row>
    <row r="4762" spans="1:26" x14ac:dyDescent="0.2">
      <c r="A4762">
        <v>1899991</v>
      </c>
      <c r="B4762" t="s">
        <v>3</v>
      </c>
      <c r="C4762" t="s">
        <v>2</v>
      </c>
      <c r="D4762" t="s">
        <v>4</v>
      </c>
      <c r="E4762" t="s">
        <v>0</v>
      </c>
      <c r="F4762" t="s">
        <v>27</v>
      </c>
      <c r="J4762">
        <v>0</v>
      </c>
      <c r="K4762">
        <v>0</v>
      </c>
      <c r="L4762">
        <v>0</v>
      </c>
      <c r="M4762">
        <v>0</v>
      </c>
      <c r="N4762">
        <v>0</v>
      </c>
      <c r="P4762">
        <v>1899991</v>
      </c>
      <c r="Q4762" t="s">
        <v>3</v>
      </c>
      <c r="R4762" t="s">
        <v>2</v>
      </c>
      <c r="S4762" t="s">
        <v>4</v>
      </c>
      <c r="T4762" t="s">
        <v>0</v>
      </c>
      <c r="V4762">
        <v>0</v>
      </c>
      <c r="W4762">
        <v>0</v>
      </c>
      <c r="X4762">
        <v>0</v>
      </c>
      <c r="Y4762">
        <v>0</v>
      </c>
      <c r="Z4762">
        <v>0</v>
      </c>
    </row>
    <row r="4763" spans="1:26" x14ac:dyDescent="0.2">
      <c r="A4763">
        <v>1900011</v>
      </c>
      <c r="B4763" t="s">
        <v>3</v>
      </c>
      <c r="C4763" t="s">
        <v>2</v>
      </c>
      <c r="D4763" t="s">
        <v>1</v>
      </c>
      <c r="E4763" t="s">
        <v>0</v>
      </c>
      <c r="F4763" t="s">
        <v>27</v>
      </c>
      <c r="J4763">
        <v>0</v>
      </c>
      <c r="K4763">
        <v>0</v>
      </c>
      <c r="L4763">
        <v>0</v>
      </c>
      <c r="M4763">
        <v>0</v>
      </c>
      <c r="N4763">
        <v>0</v>
      </c>
      <c r="P4763">
        <v>1900011</v>
      </c>
      <c r="Q4763" t="s">
        <v>3</v>
      </c>
      <c r="R4763" t="s">
        <v>2</v>
      </c>
      <c r="S4763" t="s">
        <v>1</v>
      </c>
      <c r="T4763" t="s">
        <v>0</v>
      </c>
      <c r="V4763">
        <v>0</v>
      </c>
      <c r="W4763">
        <v>0</v>
      </c>
      <c r="X4763">
        <v>0</v>
      </c>
      <c r="Y4763">
        <v>0</v>
      </c>
      <c r="Z4763">
        <v>0</v>
      </c>
    </row>
    <row r="4764" spans="1:26" x14ac:dyDescent="0.2">
      <c r="A4764">
        <v>1900351</v>
      </c>
      <c r="B4764" t="s">
        <v>6</v>
      </c>
      <c r="C4764" t="s">
        <v>5</v>
      </c>
      <c r="D4764" t="s">
        <v>4</v>
      </c>
      <c r="E4764" t="s">
        <v>8</v>
      </c>
      <c r="F4764" t="s">
        <v>27</v>
      </c>
      <c r="J4764">
        <v>0</v>
      </c>
      <c r="K4764">
        <v>0</v>
      </c>
      <c r="L4764">
        <v>0</v>
      </c>
      <c r="M4764">
        <v>0</v>
      </c>
      <c r="N4764">
        <v>0</v>
      </c>
      <c r="P4764">
        <v>1900351</v>
      </c>
      <c r="Q4764" t="s">
        <v>6</v>
      </c>
      <c r="R4764" t="s">
        <v>5</v>
      </c>
      <c r="S4764" t="s">
        <v>4</v>
      </c>
      <c r="T4764" t="s">
        <v>8</v>
      </c>
      <c r="V4764">
        <v>0</v>
      </c>
      <c r="W4764">
        <v>0</v>
      </c>
      <c r="X4764">
        <v>0</v>
      </c>
      <c r="Y4764">
        <v>0</v>
      </c>
      <c r="Z4764">
        <v>0</v>
      </c>
    </row>
    <row r="4765" spans="1:26" x14ac:dyDescent="0.2">
      <c r="A4765">
        <v>1900731</v>
      </c>
      <c r="B4765" t="s">
        <v>6</v>
      </c>
      <c r="C4765" t="s">
        <v>5</v>
      </c>
      <c r="D4765" t="s">
        <v>1</v>
      </c>
      <c r="E4765" t="s">
        <v>0</v>
      </c>
      <c r="F4765" t="s">
        <v>27</v>
      </c>
      <c r="J4765">
        <v>0</v>
      </c>
      <c r="K4765">
        <v>0</v>
      </c>
      <c r="L4765">
        <v>0</v>
      </c>
      <c r="M4765">
        <v>0</v>
      </c>
      <c r="N4765">
        <v>0</v>
      </c>
      <c r="P4765">
        <v>1900731</v>
      </c>
      <c r="Q4765" t="s">
        <v>6</v>
      </c>
      <c r="R4765" t="s">
        <v>5</v>
      </c>
      <c r="S4765" t="s">
        <v>1</v>
      </c>
      <c r="T4765" t="s">
        <v>0</v>
      </c>
      <c r="V4765">
        <v>0</v>
      </c>
      <c r="W4765">
        <v>0</v>
      </c>
      <c r="X4765">
        <v>0</v>
      </c>
      <c r="Y4765">
        <v>0</v>
      </c>
      <c r="Z4765">
        <v>0</v>
      </c>
    </row>
    <row r="4766" spans="1:26" x14ac:dyDescent="0.2">
      <c r="A4766">
        <v>1900881</v>
      </c>
      <c r="B4766" t="s">
        <v>3</v>
      </c>
      <c r="C4766" t="s">
        <v>5</v>
      </c>
      <c r="D4766" t="s">
        <v>1</v>
      </c>
      <c r="E4766" t="s">
        <v>0</v>
      </c>
      <c r="F4766" t="s">
        <v>27</v>
      </c>
      <c r="J4766">
        <v>0</v>
      </c>
      <c r="K4766">
        <v>0</v>
      </c>
      <c r="L4766">
        <v>0</v>
      </c>
      <c r="M4766">
        <v>0</v>
      </c>
      <c r="N4766">
        <v>0</v>
      </c>
      <c r="P4766">
        <v>1900881</v>
      </c>
      <c r="Q4766" t="s">
        <v>3</v>
      </c>
      <c r="R4766" t="s">
        <v>5</v>
      </c>
      <c r="S4766" t="s">
        <v>1</v>
      </c>
      <c r="T4766" t="s">
        <v>0</v>
      </c>
      <c r="V4766">
        <v>0</v>
      </c>
      <c r="W4766">
        <v>0</v>
      </c>
      <c r="X4766">
        <v>0</v>
      </c>
      <c r="Y4766">
        <v>0</v>
      </c>
      <c r="Z4766">
        <v>0</v>
      </c>
    </row>
    <row r="4767" spans="1:26" x14ac:dyDescent="0.2">
      <c r="A4767">
        <v>1901091</v>
      </c>
      <c r="B4767" t="s">
        <v>6</v>
      </c>
      <c r="C4767" t="s">
        <v>5</v>
      </c>
      <c r="D4767" t="s">
        <v>7</v>
      </c>
      <c r="E4767" t="s">
        <v>0</v>
      </c>
      <c r="F4767" t="s">
        <v>27</v>
      </c>
      <c r="J4767">
        <v>0</v>
      </c>
      <c r="K4767">
        <v>0</v>
      </c>
      <c r="L4767">
        <v>0</v>
      </c>
      <c r="M4767">
        <v>0</v>
      </c>
      <c r="N4767">
        <v>0</v>
      </c>
      <c r="P4767">
        <v>1901091</v>
      </c>
      <c r="Q4767" t="s">
        <v>6</v>
      </c>
      <c r="R4767" t="s">
        <v>5</v>
      </c>
      <c r="S4767" t="s">
        <v>7</v>
      </c>
      <c r="T4767" t="s">
        <v>0</v>
      </c>
      <c r="V4767">
        <v>0</v>
      </c>
      <c r="W4767">
        <v>0</v>
      </c>
      <c r="X4767">
        <v>0</v>
      </c>
      <c r="Y4767">
        <v>0</v>
      </c>
      <c r="Z4767">
        <v>0</v>
      </c>
    </row>
    <row r="4768" spans="1:26" x14ac:dyDescent="0.2">
      <c r="A4768">
        <v>1901321</v>
      </c>
      <c r="B4768" t="s">
        <v>10</v>
      </c>
      <c r="C4768" t="s">
        <v>5</v>
      </c>
      <c r="D4768" t="s">
        <v>7</v>
      </c>
      <c r="E4768" t="s">
        <v>0</v>
      </c>
      <c r="F4768" t="s">
        <v>27</v>
      </c>
      <c r="J4768">
        <v>0</v>
      </c>
      <c r="K4768">
        <v>0</v>
      </c>
      <c r="L4768">
        <v>0</v>
      </c>
      <c r="M4768">
        <v>0</v>
      </c>
      <c r="N4768">
        <v>0</v>
      </c>
      <c r="P4768">
        <v>1901321</v>
      </c>
      <c r="Q4768" t="s">
        <v>10</v>
      </c>
      <c r="R4768" t="s">
        <v>5</v>
      </c>
      <c r="S4768" t="s">
        <v>7</v>
      </c>
      <c r="T4768" t="s">
        <v>0</v>
      </c>
      <c r="V4768">
        <v>0</v>
      </c>
      <c r="W4768">
        <v>0</v>
      </c>
      <c r="X4768">
        <v>0</v>
      </c>
      <c r="Y4768">
        <v>0</v>
      </c>
      <c r="Z4768">
        <v>0</v>
      </c>
    </row>
    <row r="4769" spans="1:26" x14ac:dyDescent="0.2">
      <c r="A4769">
        <v>1901471</v>
      </c>
      <c r="B4769" t="s">
        <v>13</v>
      </c>
      <c r="C4769" t="s">
        <v>5</v>
      </c>
      <c r="E4769" t="s">
        <v>8</v>
      </c>
      <c r="F4769" t="s">
        <v>27</v>
      </c>
      <c r="J4769">
        <v>0</v>
      </c>
      <c r="K4769">
        <v>0</v>
      </c>
      <c r="L4769">
        <v>0</v>
      </c>
      <c r="M4769">
        <v>0</v>
      </c>
      <c r="N4769">
        <v>0</v>
      </c>
      <c r="P4769">
        <v>1901471</v>
      </c>
      <c r="Q4769" t="s">
        <v>13</v>
      </c>
      <c r="R4769" t="s">
        <v>5</v>
      </c>
      <c r="S4769" t="s">
        <v>24</v>
      </c>
      <c r="T4769" t="s">
        <v>8</v>
      </c>
      <c r="V4769">
        <v>0</v>
      </c>
      <c r="W4769">
        <v>0</v>
      </c>
      <c r="X4769">
        <v>0</v>
      </c>
      <c r="Y4769">
        <v>0</v>
      </c>
      <c r="Z4769">
        <v>0</v>
      </c>
    </row>
    <row r="4770" spans="1:26" x14ac:dyDescent="0.2">
      <c r="A4770">
        <v>1901661</v>
      </c>
      <c r="B4770" t="s">
        <v>13</v>
      </c>
      <c r="C4770" t="s">
        <v>5</v>
      </c>
      <c r="D4770" t="s">
        <v>4</v>
      </c>
      <c r="E4770" t="s">
        <v>0</v>
      </c>
      <c r="F4770" t="s">
        <v>27</v>
      </c>
      <c r="J4770">
        <v>0</v>
      </c>
      <c r="K4770">
        <v>0</v>
      </c>
      <c r="L4770">
        <v>0</v>
      </c>
      <c r="M4770">
        <v>1</v>
      </c>
      <c r="N4770">
        <v>0</v>
      </c>
      <c r="P4770">
        <v>1901661</v>
      </c>
      <c r="Q4770" t="s">
        <v>13</v>
      </c>
      <c r="R4770" t="s">
        <v>5</v>
      </c>
      <c r="S4770" t="s">
        <v>4</v>
      </c>
      <c r="T4770" t="s">
        <v>0</v>
      </c>
      <c r="V4770">
        <v>0</v>
      </c>
      <c r="W4770">
        <v>0</v>
      </c>
      <c r="X4770">
        <v>0</v>
      </c>
      <c r="Y4770">
        <v>0</v>
      </c>
      <c r="Z4770">
        <v>0</v>
      </c>
    </row>
    <row r="4771" spans="1:26" x14ac:dyDescent="0.2">
      <c r="A4771">
        <v>1901701</v>
      </c>
      <c r="B4771" t="s">
        <v>6</v>
      </c>
      <c r="C4771" t="s">
        <v>5</v>
      </c>
      <c r="D4771" t="s">
        <v>1</v>
      </c>
      <c r="E4771" t="s">
        <v>0</v>
      </c>
      <c r="F4771" t="s">
        <v>27</v>
      </c>
      <c r="J4771">
        <v>0</v>
      </c>
      <c r="K4771">
        <v>0</v>
      </c>
      <c r="L4771">
        <v>0</v>
      </c>
      <c r="M4771">
        <v>0</v>
      </c>
      <c r="N4771">
        <v>0</v>
      </c>
      <c r="P4771">
        <v>1901701</v>
      </c>
      <c r="Q4771" t="s">
        <v>6</v>
      </c>
      <c r="R4771" t="s">
        <v>5</v>
      </c>
      <c r="S4771" t="s">
        <v>1</v>
      </c>
      <c r="T4771" t="s">
        <v>0</v>
      </c>
      <c r="V4771">
        <v>0</v>
      </c>
      <c r="W4771">
        <v>0</v>
      </c>
      <c r="X4771">
        <v>0</v>
      </c>
      <c r="Y4771">
        <v>0</v>
      </c>
      <c r="Z4771">
        <v>0</v>
      </c>
    </row>
    <row r="4772" spans="1:26" x14ac:dyDescent="0.2">
      <c r="A4772">
        <v>1901851</v>
      </c>
      <c r="B4772" t="s">
        <v>3</v>
      </c>
      <c r="C4772" t="s">
        <v>5</v>
      </c>
      <c r="D4772" t="s">
        <v>7</v>
      </c>
      <c r="E4772" t="s">
        <v>0</v>
      </c>
      <c r="F4772" t="s">
        <v>27</v>
      </c>
      <c r="J4772">
        <v>0</v>
      </c>
      <c r="K4772">
        <v>0</v>
      </c>
      <c r="L4772">
        <v>0</v>
      </c>
      <c r="M4772">
        <v>0</v>
      </c>
      <c r="N4772">
        <v>0</v>
      </c>
      <c r="P4772">
        <v>1901851</v>
      </c>
      <c r="Q4772" t="s">
        <v>3</v>
      </c>
      <c r="R4772" t="s">
        <v>5</v>
      </c>
      <c r="S4772" t="s">
        <v>7</v>
      </c>
      <c r="T4772" t="s">
        <v>0</v>
      </c>
      <c r="V4772">
        <v>0</v>
      </c>
      <c r="W4772">
        <v>0</v>
      </c>
      <c r="X4772">
        <v>0</v>
      </c>
      <c r="Y4772">
        <v>0</v>
      </c>
      <c r="Z4772">
        <v>0</v>
      </c>
    </row>
    <row r="4773" spans="1:26" x14ac:dyDescent="0.2">
      <c r="A4773">
        <v>1902061</v>
      </c>
      <c r="B4773" t="s">
        <v>3</v>
      </c>
      <c r="C4773" t="s">
        <v>2</v>
      </c>
      <c r="D4773" t="s">
        <v>1</v>
      </c>
      <c r="E4773" t="s">
        <v>0</v>
      </c>
      <c r="F4773" t="s">
        <v>27</v>
      </c>
      <c r="J4773">
        <v>0</v>
      </c>
      <c r="K4773">
        <v>0</v>
      </c>
      <c r="L4773">
        <v>0</v>
      </c>
      <c r="M4773">
        <v>0</v>
      </c>
      <c r="N4773">
        <v>0</v>
      </c>
      <c r="P4773">
        <v>1902061</v>
      </c>
      <c r="Q4773" t="s">
        <v>3</v>
      </c>
      <c r="R4773" t="s">
        <v>2</v>
      </c>
      <c r="S4773" t="s">
        <v>1</v>
      </c>
      <c r="T4773" t="s">
        <v>0</v>
      </c>
      <c r="V4773">
        <v>0</v>
      </c>
      <c r="W4773">
        <v>0</v>
      </c>
      <c r="X4773">
        <v>0</v>
      </c>
      <c r="Y4773">
        <v>0</v>
      </c>
      <c r="Z4773">
        <v>0</v>
      </c>
    </row>
    <row r="4774" spans="1:26" x14ac:dyDescent="0.2">
      <c r="A4774">
        <v>1902101</v>
      </c>
      <c r="B4774" t="s">
        <v>3</v>
      </c>
      <c r="C4774" t="s">
        <v>5</v>
      </c>
      <c r="D4774" t="s">
        <v>1</v>
      </c>
      <c r="E4774" t="s">
        <v>0</v>
      </c>
      <c r="F4774" t="s">
        <v>27</v>
      </c>
      <c r="J4774">
        <v>0</v>
      </c>
      <c r="K4774">
        <v>0</v>
      </c>
      <c r="L4774">
        <v>0</v>
      </c>
      <c r="M4774">
        <v>0</v>
      </c>
      <c r="N4774">
        <v>0</v>
      </c>
      <c r="P4774">
        <v>1902101</v>
      </c>
      <c r="Q4774" t="s">
        <v>3</v>
      </c>
      <c r="R4774" t="s">
        <v>5</v>
      </c>
      <c r="S4774" t="s">
        <v>1</v>
      </c>
      <c r="T4774" t="s">
        <v>0</v>
      </c>
      <c r="V4774">
        <v>0</v>
      </c>
      <c r="W4774">
        <v>0</v>
      </c>
      <c r="X4774">
        <v>0</v>
      </c>
      <c r="Y4774">
        <v>0</v>
      </c>
      <c r="Z4774">
        <v>0</v>
      </c>
    </row>
    <row r="4775" spans="1:26" x14ac:dyDescent="0.2">
      <c r="A4775">
        <v>1902971</v>
      </c>
      <c r="B4775" t="s">
        <v>3</v>
      </c>
      <c r="C4775" t="s">
        <v>2</v>
      </c>
      <c r="D4775" t="s">
        <v>1</v>
      </c>
      <c r="E4775" t="s">
        <v>0</v>
      </c>
      <c r="F4775" t="s">
        <v>27</v>
      </c>
      <c r="J4775">
        <v>0</v>
      </c>
      <c r="K4775">
        <v>0</v>
      </c>
      <c r="L4775">
        <v>0</v>
      </c>
      <c r="M4775">
        <v>0</v>
      </c>
      <c r="N4775">
        <v>0</v>
      </c>
      <c r="P4775">
        <v>1902971</v>
      </c>
      <c r="Q4775" t="s">
        <v>3</v>
      </c>
      <c r="R4775" t="s">
        <v>2</v>
      </c>
      <c r="S4775" t="s">
        <v>1</v>
      </c>
      <c r="T4775" t="s">
        <v>0</v>
      </c>
      <c r="V4775">
        <v>0</v>
      </c>
      <c r="W4775">
        <v>0</v>
      </c>
      <c r="X4775">
        <v>0</v>
      </c>
      <c r="Y4775">
        <v>0</v>
      </c>
      <c r="Z4775">
        <v>0</v>
      </c>
    </row>
    <row r="4776" spans="1:26" x14ac:dyDescent="0.2">
      <c r="A4776">
        <v>1903411</v>
      </c>
      <c r="B4776" t="s">
        <v>3</v>
      </c>
      <c r="C4776" t="s">
        <v>2</v>
      </c>
      <c r="D4776" t="s">
        <v>4</v>
      </c>
      <c r="E4776" t="s">
        <v>0</v>
      </c>
      <c r="F4776" t="s">
        <v>27</v>
      </c>
      <c r="J4776">
        <v>0</v>
      </c>
      <c r="K4776">
        <v>0</v>
      </c>
      <c r="L4776">
        <v>0</v>
      </c>
      <c r="M4776">
        <v>0</v>
      </c>
      <c r="N4776">
        <v>0</v>
      </c>
      <c r="P4776">
        <v>1903411</v>
      </c>
      <c r="Q4776" t="s">
        <v>3</v>
      </c>
      <c r="R4776" t="s">
        <v>2</v>
      </c>
      <c r="S4776" t="s">
        <v>4</v>
      </c>
      <c r="T4776" t="s">
        <v>0</v>
      </c>
      <c r="V4776">
        <v>0</v>
      </c>
      <c r="W4776">
        <v>0</v>
      </c>
      <c r="X4776">
        <v>0</v>
      </c>
      <c r="Y4776">
        <v>0</v>
      </c>
      <c r="Z4776">
        <v>0</v>
      </c>
    </row>
    <row r="4777" spans="1:26" x14ac:dyDescent="0.2">
      <c r="A4777">
        <v>1903751</v>
      </c>
      <c r="B4777" t="s">
        <v>13</v>
      </c>
      <c r="C4777" t="s">
        <v>5</v>
      </c>
      <c r="D4777" t="s">
        <v>4</v>
      </c>
      <c r="E4777" t="s">
        <v>0</v>
      </c>
      <c r="F4777" t="s">
        <v>27</v>
      </c>
      <c r="J4777">
        <v>0</v>
      </c>
      <c r="K4777">
        <v>0</v>
      </c>
      <c r="L4777">
        <v>0</v>
      </c>
      <c r="M4777">
        <v>0</v>
      </c>
      <c r="N4777">
        <v>0</v>
      </c>
      <c r="P4777">
        <v>1903751</v>
      </c>
      <c r="Q4777" t="s">
        <v>13</v>
      </c>
      <c r="R4777" t="s">
        <v>5</v>
      </c>
      <c r="S4777" t="s">
        <v>4</v>
      </c>
      <c r="T4777" t="s">
        <v>0</v>
      </c>
      <c r="V4777">
        <v>0</v>
      </c>
      <c r="W4777">
        <v>0</v>
      </c>
      <c r="X4777">
        <v>0</v>
      </c>
      <c r="Y4777">
        <v>0</v>
      </c>
      <c r="Z4777">
        <v>0</v>
      </c>
    </row>
    <row r="4778" spans="1:26" x14ac:dyDescent="0.2">
      <c r="A4778">
        <v>1903941</v>
      </c>
      <c r="B4778" t="s">
        <v>6</v>
      </c>
      <c r="C4778" t="s">
        <v>2</v>
      </c>
      <c r="D4778" t="s">
        <v>1</v>
      </c>
      <c r="E4778" t="s">
        <v>0</v>
      </c>
      <c r="F4778" t="s">
        <v>27</v>
      </c>
      <c r="J4778">
        <v>0</v>
      </c>
      <c r="K4778">
        <v>0</v>
      </c>
      <c r="L4778">
        <v>0</v>
      </c>
      <c r="M4778">
        <v>0</v>
      </c>
      <c r="N4778">
        <v>0</v>
      </c>
      <c r="P4778">
        <v>1903941</v>
      </c>
      <c r="Q4778" t="s">
        <v>6</v>
      </c>
      <c r="R4778" t="s">
        <v>2</v>
      </c>
      <c r="S4778" t="s">
        <v>1</v>
      </c>
      <c r="T4778" t="s">
        <v>0</v>
      </c>
      <c r="V4778">
        <v>0</v>
      </c>
      <c r="W4778">
        <v>0</v>
      </c>
      <c r="X4778">
        <v>0</v>
      </c>
      <c r="Y4778">
        <v>0</v>
      </c>
      <c r="Z4778">
        <v>0</v>
      </c>
    </row>
    <row r="4779" spans="1:26" x14ac:dyDescent="0.2">
      <c r="A4779">
        <v>1904341</v>
      </c>
      <c r="B4779" t="s">
        <v>6</v>
      </c>
      <c r="C4779" t="s">
        <v>11</v>
      </c>
      <c r="D4779" t="s">
        <v>4</v>
      </c>
      <c r="E4779" t="s">
        <v>0</v>
      </c>
      <c r="F4779" t="s">
        <v>27</v>
      </c>
      <c r="J4779">
        <v>0</v>
      </c>
      <c r="K4779">
        <v>0</v>
      </c>
      <c r="L4779">
        <v>0</v>
      </c>
      <c r="M4779">
        <v>0</v>
      </c>
      <c r="N4779">
        <v>0</v>
      </c>
      <c r="P4779">
        <v>1904341</v>
      </c>
      <c r="Q4779" t="s">
        <v>6</v>
      </c>
      <c r="R4779" t="s">
        <v>11</v>
      </c>
      <c r="S4779" t="s">
        <v>4</v>
      </c>
      <c r="T4779" t="s">
        <v>0</v>
      </c>
      <c r="V4779">
        <v>0</v>
      </c>
      <c r="W4779">
        <v>0</v>
      </c>
      <c r="X4779">
        <v>0</v>
      </c>
      <c r="Y4779">
        <v>0</v>
      </c>
      <c r="Z4779">
        <v>0</v>
      </c>
    </row>
    <row r="4780" spans="1:26" x14ac:dyDescent="0.2">
      <c r="A4780">
        <v>1904681</v>
      </c>
      <c r="B4780" t="s">
        <v>10</v>
      </c>
      <c r="C4780" t="s">
        <v>5</v>
      </c>
      <c r="D4780" t="s">
        <v>1</v>
      </c>
      <c r="E4780" t="s">
        <v>0</v>
      </c>
      <c r="F4780" t="s">
        <v>27</v>
      </c>
      <c r="J4780">
        <v>0</v>
      </c>
      <c r="K4780">
        <v>0</v>
      </c>
      <c r="L4780">
        <v>0</v>
      </c>
      <c r="M4780">
        <v>0</v>
      </c>
      <c r="N4780">
        <v>0</v>
      </c>
      <c r="P4780">
        <v>1904681</v>
      </c>
      <c r="Q4780" t="s">
        <v>10</v>
      </c>
      <c r="R4780" t="s">
        <v>5</v>
      </c>
      <c r="S4780" t="s">
        <v>1</v>
      </c>
      <c r="T4780" t="s">
        <v>0</v>
      </c>
      <c r="V4780">
        <v>0</v>
      </c>
      <c r="W4780">
        <v>0</v>
      </c>
      <c r="X4780">
        <v>0</v>
      </c>
      <c r="Y4780">
        <v>0</v>
      </c>
      <c r="Z4780">
        <v>0</v>
      </c>
    </row>
    <row r="4781" spans="1:26" x14ac:dyDescent="0.2">
      <c r="A4781">
        <v>1905121</v>
      </c>
      <c r="B4781" t="s">
        <v>3</v>
      </c>
      <c r="C4781" t="s">
        <v>5</v>
      </c>
      <c r="D4781" t="s">
        <v>4</v>
      </c>
      <c r="E4781" t="s">
        <v>8</v>
      </c>
      <c r="F4781" t="s">
        <v>27</v>
      </c>
      <c r="J4781">
        <v>0</v>
      </c>
      <c r="K4781">
        <v>0</v>
      </c>
      <c r="L4781">
        <v>0</v>
      </c>
      <c r="M4781">
        <v>0</v>
      </c>
      <c r="N4781">
        <v>0</v>
      </c>
      <c r="P4781">
        <v>1905121</v>
      </c>
      <c r="Q4781" t="s">
        <v>3</v>
      </c>
      <c r="R4781" t="s">
        <v>5</v>
      </c>
      <c r="S4781" t="s">
        <v>4</v>
      </c>
      <c r="T4781" t="s">
        <v>8</v>
      </c>
      <c r="V4781">
        <v>0</v>
      </c>
      <c r="W4781">
        <v>0</v>
      </c>
      <c r="X4781">
        <v>0</v>
      </c>
      <c r="Y4781">
        <v>0</v>
      </c>
      <c r="Z4781">
        <v>0</v>
      </c>
    </row>
    <row r="4782" spans="1:26" x14ac:dyDescent="0.2">
      <c r="A4782">
        <v>1905651</v>
      </c>
      <c r="B4782" t="s">
        <v>3</v>
      </c>
      <c r="C4782" t="s">
        <v>5</v>
      </c>
      <c r="D4782" t="s">
        <v>7</v>
      </c>
      <c r="E4782" t="s">
        <v>0</v>
      </c>
      <c r="F4782" t="s">
        <v>27</v>
      </c>
      <c r="J4782">
        <v>0</v>
      </c>
      <c r="K4782">
        <v>0</v>
      </c>
      <c r="L4782">
        <v>0</v>
      </c>
      <c r="M4782">
        <v>0</v>
      </c>
      <c r="N4782">
        <v>0</v>
      </c>
      <c r="P4782">
        <v>1905651</v>
      </c>
      <c r="Q4782" t="s">
        <v>3</v>
      </c>
      <c r="R4782" t="s">
        <v>5</v>
      </c>
      <c r="S4782" t="s">
        <v>7</v>
      </c>
      <c r="T4782" t="s">
        <v>0</v>
      </c>
      <c r="V4782">
        <v>0</v>
      </c>
      <c r="W4782">
        <v>0</v>
      </c>
      <c r="X4782">
        <v>0</v>
      </c>
      <c r="Y4782">
        <v>0</v>
      </c>
      <c r="Z4782">
        <v>0</v>
      </c>
    </row>
    <row r="4783" spans="1:26" x14ac:dyDescent="0.2">
      <c r="A4783">
        <v>1905841</v>
      </c>
      <c r="B4783" t="s">
        <v>6</v>
      </c>
      <c r="C4783" t="s">
        <v>2</v>
      </c>
      <c r="D4783" t="s">
        <v>1</v>
      </c>
      <c r="E4783" t="s">
        <v>0</v>
      </c>
      <c r="F4783" t="s">
        <v>27</v>
      </c>
      <c r="J4783">
        <v>0</v>
      </c>
      <c r="K4783">
        <v>0</v>
      </c>
      <c r="L4783">
        <v>0</v>
      </c>
      <c r="M4783">
        <v>0</v>
      </c>
      <c r="N4783">
        <v>0</v>
      </c>
      <c r="P4783">
        <v>1905841</v>
      </c>
      <c r="Q4783" t="s">
        <v>6</v>
      </c>
      <c r="R4783" t="s">
        <v>2</v>
      </c>
      <c r="S4783" t="s">
        <v>1</v>
      </c>
      <c r="T4783" t="s">
        <v>0</v>
      </c>
      <c r="V4783">
        <v>0</v>
      </c>
      <c r="W4783">
        <v>0</v>
      </c>
      <c r="X4783">
        <v>0</v>
      </c>
      <c r="Y4783">
        <v>0</v>
      </c>
      <c r="Z4783">
        <v>0</v>
      </c>
    </row>
    <row r="4784" spans="1:26" x14ac:dyDescent="0.2">
      <c r="A4784">
        <v>1906391</v>
      </c>
      <c r="B4784" t="s">
        <v>6</v>
      </c>
      <c r="C4784" t="s">
        <v>2</v>
      </c>
      <c r="D4784" t="s">
        <v>4</v>
      </c>
      <c r="E4784" t="s">
        <v>0</v>
      </c>
      <c r="F4784" t="s">
        <v>27</v>
      </c>
      <c r="J4784">
        <v>0</v>
      </c>
      <c r="K4784">
        <v>0</v>
      </c>
      <c r="L4784">
        <v>0</v>
      </c>
      <c r="M4784">
        <v>0</v>
      </c>
      <c r="N4784">
        <v>0</v>
      </c>
      <c r="P4784">
        <v>1906391</v>
      </c>
      <c r="Q4784" t="s">
        <v>6</v>
      </c>
      <c r="R4784" t="s">
        <v>2</v>
      </c>
      <c r="S4784" t="s">
        <v>4</v>
      </c>
      <c r="T4784" t="s">
        <v>0</v>
      </c>
      <c r="V4784">
        <v>0</v>
      </c>
      <c r="W4784">
        <v>0</v>
      </c>
      <c r="X4784">
        <v>0</v>
      </c>
      <c r="Y4784">
        <v>0</v>
      </c>
      <c r="Z4784">
        <v>0</v>
      </c>
    </row>
    <row r="4785" spans="1:26" x14ac:dyDescent="0.2">
      <c r="A4785">
        <v>1906431</v>
      </c>
      <c r="B4785" t="s">
        <v>3</v>
      </c>
      <c r="C4785" t="s">
        <v>5</v>
      </c>
      <c r="D4785" t="s">
        <v>1</v>
      </c>
      <c r="E4785" t="s">
        <v>0</v>
      </c>
      <c r="F4785" t="s">
        <v>27</v>
      </c>
      <c r="J4785">
        <v>0</v>
      </c>
      <c r="K4785">
        <v>0</v>
      </c>
      <c r="L4785">
        <v>0</v>
      </c>
      <c r="M4785">
        <v>0</v>
      </c>
      <c r="N4785">
        <v>0</v>
      </c>
      <c r="P4785">
        <v>1906431</v>
      </c>
      <c r="Q4785" t="s">
        <v>3</v>
      </c>
      <c r="R4785" t="s">
        <v>5</v>
      </c>
      <c r="S4785" t="s">
        <v>1</v>
      </c>
      <c r="T4785" t="s">
        <v>0</v>
      </c>
      <c r="V4785">
        <v>0</v>
      </c>
      <c r="W4785">
        <v>0</v>
      </c>
      <c r="X4785">
        <v>0</v>
      </c>
      <c r="Y4785">
        <v>0</v>
      </c>
      <c r="Z4785">
        <v>0</v>
      </c>
    </row>
    <row r="4786" spans="1:26" x14ac:dyDescent="0.2">
      <c r="A4786">
        <v>1906581</v>
      </c>
      <c r="B4786" t="s">
        <v>3</v>
      </c>
      <c r="C4786" t="s">
        <v>5</v>
      </c>
      <c r="D4786" t="s">
        <v>4</v>
      </c>
      <c r="E4786" t="s">
        <v>0</v>
      </c>
      <c r="F4786" t="s">
        <v>27</v>
      </c>
      <c r="J4786">
        <v>0</v>
      </c>
      <c r="K4786">
        <v>0</v>
      </c>
      <c r="L4786">
        <v>0</v>
      </c>
      <c r="M4786">
        <v>0</v>
      </c>
      <c r="N4786">
        <v>0</v>
      </c>
      <c r="P4786">
        <v>1906581</v>
      </c>
      <c r="Q4786" t="s">
        <v>3</v>
      </c>
      <c r="R4786" t="s">
        <v>5</v>
      </c>
      <c r="S4786" t="s">
        <v>4</v>
      </c>
      <c r="T4786" t="s">
        <v>0</v>
      </c>
      <c r="V4786">
        <v>0</v>
      </c>
      <c r="W4786">
        <v>0</v>
      </c>
      <c r="X4786">
        <v>0</v>
      </c>
      <c r="Y4786">
        <v>0</v>
      </c>
      <c r="Z4786">
        <v>0</v>
      </c>
    </row>
    <row r="4787" spans="1:26" x14ac:dyDescent="0.2">
      <c r="A4787">
        <v>1906621</v>
      </c>
      <c r="B4787" t="s">
        <v>6</v>
      </c>
      <c r="C4787" t="s">
        <v>2</v>
      </c>
      <c r="D4787" t="s">
        <v>4</v>
      </c>
      <c r="E4787" t="s">
        <v>0</v>
      </c>
      <c r="F4787" t="s">
        <v>27</v>
      </c>
      <c r="J4787">
        <v>0</v>
      </c>
      <c r="K4787">
        <v>0</v>
      </c>
      <c r="L4787">
        <v>0</v>
      </c>
      <c r="M4787">
        <v>0</v>
      </c>
      <c r="N4787">
        <v>0</v>
      </c>
      <c r="P4787">
        <v>1906621</v>
      </c>
      <c r="Q4787" t="s">
        <v>6</v>
      </c>
      <c r="R4787" t="s">
        <v>2</v>
      </c>
      <c r="S4787" t="s">
        <v>4</v>
      </c>
      <c r="T4787" t="s">
        <v>0</v>
      </c>
      <c r="V4787">
        <v>0</v>
      </c>
      <c r="W4787">
        <v>0</v>
      </c>
      <c r="X4787">
        <v>0</v>
      </c>
      <c r="Y4787">
        <v>0</v>
      </c>
      <c r="Z4787">
        <v>0</v>
      </c>
    </row>
    <row r="4788" spans="1:26" x14ac:dyDescent="0.2">
      <c r="A4788">
        <v>1907021</v>
      </c>
      <c r="B4788" t="s">
        <v>3</v>
      </c>
      <c r="C4788" t="s">
        <v>5</v>
      </c>
      <c r="D4788" t="s">
        <v>1</v>
      </c>
      <c r="E4788" t="s">
        <v>8</v>
      </c>
      <c r="F4788" t="s">
        <v>27</v>
      </c>
      <c r="J4788">
        <v>0</v>
      </c>
      <c r="K4788">
        <v>0</v>
      </c>
      <c r="L4788">
        <v>0</v>
      </c>
      <c r="M4788">
        <v>0</v>
      </c>
      <c r="N4788">
        <v>0</v>
      </c>
      <c r="P4788">
        <v>1907021</v>
      </c>
      <c r="Q4788" t="s">
        <v>3</v>
      </c>
      <c r="R4788" t="s">
        <v>5</v>
      </c>
      <c r="S4788" t="s">
        <v>1</v>
      </c>
      <c r="T4788" t="s">
        <v>8</v>
      </c>
      <c r="V4788">
        <v>0</v>
      </c>
      <c r="W4788">
        <v>0</v>
      </c>
      <c r="X4788">
        <v>0</v>
      </c>
      <c r="Y4788">
        <v>0</v>
      </c>
      <c r="Z4788">
        <v>0</v>
      </c>
    </row>
    <row r="4789" spans="1:26" x14ac:dyDescent="0.2">
      <c r="A4789">
        <v>1907171</v>
      </c>
      <c r="B4789" t="s">
        <v>6</v>
      </c>
      <c r="C4789" t="s">
        <v>9</v>
      </c>
      <c r="D4789" t="s">
        <v>1</v>
      </c>
      <c r="E4789" t="s">
        <v>0</v>
      </c>
      <c r="F4789" t="s">
        <v>27</v>
      </c>
      <c r="J4789">
        <v>0</v>
      </c>
      <c r="K4789">
        <v>0</v>
      </c>
      <c r="L4789">
        <v>0</v>
      </c>
      <c r="M4789">
        <v>0</v>
      </c>
      <c r="N4789">
        <v>0</v>
      </c>
      <c r="P4789">
        <v>1907171</v>
      </c>
      <c r="Q4789" t="s">
        <v>6</v>
      </c>
      <c r="R4789" t="s">
        <v>9</v>
      </c>
      <c r="S4789" t="s">
        <v>1</v>
      </c>
      <c r="T4789" t="s">
        <v>0</v>
      </c>
      <c r="V4789">
        <v>0</v>
      </c>
      <c r="W4789">
        <v>0</v>
      </c>
      <c r="X4789">
        <v>0</v>
      </c>
      <c r="Y4789">
        <v>0</v>
      </c>
      <c r="Z4789">
        <v>0</v>
      </c>
    </row>
    <row r="4790" spans="1:26" x14ac:dyDescent="0.2">
      <c r="A4790">
        <v>1907211</v>
      </c>
      <c r="B4790" t="s">
        <v>3</v>
      </c>
      <c r="C4790" t="s">
        <v>11</v>
      </c>
      <c r="D4790" t="s">
        <v>4</v>
      </c>
      <c r="E4790" t="s">
        <v>0</v>
      </c>
      <c r="F4790" t="s">
        <v>27</v>
      </c>
      <c r="J4790">
        <v>0</v>
      </c>
      <c r="K4790">
        <v>0</v>
      </c>
      <c r="L4790">
        <v>0</v>
      </c>
      <c r="M4790">
        <v>0</v>
      </c>
      <c r="N4790">
        <v>0</v>
      </c>
      <c r="P4790">
        <v>1907211</v>
      </c>
      <c r="Q4790" t="s">
        <v>3</v>
      </c>
      <c r="R4790" t="s">
        <v>11</v>
      </c>
      <c r="S4790" t="s">
        <v>4</v>
      </c>
      <c r="T4790" t="s">
        <v>0</v>
      </c>
      <c r="V4790">
        <v>0</v>
      </c>
      <c r="W4790">
        <v>0</v>
      </c>
      <c r="X4790">
        <v>0</v>
      </c>
      <c r="Y4790">
        <v>0</v>
      </c>
      <c r="Z4790">
        <v>0</v>
      </c>
    </row>
    <row r="4791" spans="1:26" x14ac:dyDescent="0.2">
      <c r="A4791">
        <v>1907361</v>
      </c>
      <c r="B4791" t="s">
        <v>6</v>
      </c>
      <c r="C4791" t="s">
        <v>9</v>
      </c>
      <c r="D4791" t="s">
        <v>4</v>
      </c>
      <c r="E4791" t="s">
        <v>0</v>
      </c>
      <c r="F4791" t="s">
        <v>27</v>
      </c>
      <c r="J4791">
        <v>0</v>
      </c>
      <c r="K4791">
        <v>0</v>
      </c>
      <c r="L4791">
        <v>0</v>
      </c>
      <c r="M4791">
        <v>0</v>
      </c>
      <c r="N4791">
        <v>0</v>
      </c>
      <c r="P4791">
        <v>1907361</v>
      </c>
      <c r="Q4791" t="s">
        <v>6</v>
      </c>
      <c r="R4791" t="s">
        <v>9</v>
      </c>
      <c r="S4791" t="s">
        <v>4</v>
      </c>
      <c r="T4791" t="s">
        <v>0</v>
      </c>
      <c r="V4791">
        <v>0</v>
      </c>
      <c r="W4791">
        <v>0</v>
      </c>
      <c r="X4791">
        <v>0</v>
      </c>
      <c r="Y4791">
        <v>0</v>
      </c>
      <c r="Z4791">
        <v>0</v>
      </c>
    </row>
    <row r="4792" spans="1:26" x14ac:dyDescent="0.2">
      <c r="A4792">
        <v>1907551</v>
      </c>
      <c r="B4792" t="s">
        <v>10</v>
      </c>
      <c r="C4792" t="s">
        <v>12</v>
      </c>
      <c r="E4792" t="s">
        <v>0</v>
      </c>
      <c r="F4792" t="s">
        <v>27</v>
      </c>
      <c r="J4792">
        <v>0</v>
      </c>
      <c r="K4792">
        <v>0</v>
      </c>
      <c r="L4792">
        <v>0</v>
      </c>
      <c r="M4792">
        <v>0</v>
      </c>
      <c r="N4792">
        <v>0</v>
      </c>
      <c r="P4792">
        <v>1907551</v>
      </c>
      <c r="Q4792" t="s">
        <v>10</v>
      </c>
      <c r="R4792" t="s">
        <v>12</v>
      </c>
      <c r="S4792" t="s">
        <v>24</v>
      </c>
      <c r="T4792" t="s">
        <v>0</v>
      </c>
      <c r="V4792">
        <v>0</v>
      </c>
      <c r="W4792">
        <v>0</v>
      </c>
      <c r="X4792">
        <v>0</v>
      </c>
      <c r="Y4792">
        <v>0</v>
      </c>
      <c r="Z4792">
        <v>0</v>
      </c>
    </row>
    <row r="4793" spans="1:26" x14ac:dyDescent="0.2">
      <c r="A4793">
        <v>1907741</v>
      </c>
      <c r="B4793" t="s">
        <v>6</v>
      </c>
      <c r="C4793" t="s">
        <v>5</v>
      </c>
      <c r="D4793" t="s">
        <v>1</v>
      </c>
      <c r="E4793" t="s">
        <v>0</v>
      </c>
      <c r="F4793" t="s">
        <v>27</v>
      </c>
      <c r="J4793">
        <v>0</v>
      </c>
      <c r="K4793">
        <v>0</v>
      </c>
      <c r="L4793">
        <v>0</v>
      </c>
      <c r="M4793">
        <v>1</v>
      </c>
      <c r="N4793">
        <v>0</v>
      </c>
      <c r="P4793">
        <v>1907741</v>
      </c>
      <c r="Q4793" t="s">
        <v>6</v>
      </c>
      <c r="R4793" t="s">
        <v>5</v>
      </c>
      <c r="S4793" t="s">
        <v>1</v>
      </c>
      <c r="T4793" t="s">
        <v>0</v>
      </c>
      <c r="V4793">
        <v>0</v>
      </c>
      <c r="W4793">
        <v>0</v>
      </c>
      <c r="X4793">
        <v>0</v>
      </c>
      <c r="Y4793">
        <v>0</v>
      </c>
      <c r="Z4793">
        <v>0</v>
      </c>
    </row>
    <row r="4794" spans="1:26" x14ac:dyDescent="0.2">
      <c r="A4794">
        <v>1907891</v>
      </c>
      <c r="B4794" t="s">
        <v>6</v>
      </c>
      <c r="C4794" t="s">
        <v>5</v>
      </c>
      <c r="D4794" t="s">
        <v>1</v>
      </c>
      <c r="E4794" t="s">
        <v>0</v>
      </c>
      <c r="F4794" t="s">
        <v>27</v>
      </c>
      <c r="J4794">
        <v>0</v>
      </c>
      <c r="K4794">
        <v>0</v>
      </c>
      <c r="L4794">
        <v>0</v>
      </c>
      <c r="M4794">
        <v>0</v>
      </c>
      <c r="N4794">
        <v>0</v>
      </c>
      <c r="P4794">
        <v>1907891</v>
      </c>
      <c r="Q4794" t="s">
        <v>6</v>
      </c>
      <c r="R4794" t="s">
        <v>5</v>
      </c>
      <c r="S4794" t="s">
        <v>1</v>
      </c>
      <c r="T4794" t="s">
        <v>0</v>
      </c>
      <c r="V4794">
        <v>0</v>
      </c>
      <c r="W4794">
        <v>0</v>
      </c>
      <c r="X4794">
        <v>0</v>
      </c>
      <c r="Y4794">
        <v>0</v>
      </c>
      <c r="Z4794">
        <v>0</v>
      </c>
    </row>
    <row r="4795" spans="1:26" x14ac:dyDescent="0.2">
      <c r="A4795">
        <v>1907931</v>
      </c>
      <c r="B4795" t="s">
        <v>13</v>
      </c>
      <c r="C4795" t="s">
        <v>5</v>
      </c>
      <c r="D4795" t="s">
        <v>1</v>
      </c>
      <c r="E4795" t="s">
        <v>0</v>
      </c>
      <c r="F4795" t="s">
        <v>27</v>
      </c>
      <c r="J4795">
        <v>0</v>
      </c>
      <c r="K4795">
        <v>0</v>
      </c>
      <c r="L4795">
        <v>0</v>
      </c>
      <c r="M4795">
        <v>0</v>
      </c>
      <c r="N4795">
        <v>0</v>
      </c>
      <c r="P4795">
        <v>1907931</v>
      </c>
      <c r="Q4795" t="s">
        <v>13</v>
      </c>
      <c r="R4795" t="s">
        <v>5</v>
      </c>
      <c r="S4795" t="s">
        <v>1</v>
      </c>
      <c r="T4795" t="s">
        <v>0</v>
      </c>
      <c r="V4795">
        <v>0</v>
      </c>
      <c r="W4795">
        <v>0</v>
      </c>
      <c r="X4795">
        <v>0</v>
      </c>
      <c r="Y4795">
        <v>0</v>
      </c>
      <c r="Z4795">
        <v>0</v>
      </c>
    </row>
    <row r="4796" spans="1:26" x14ac:dyDescent="0.2">
      <c r="A4796">
        <v>1908141</v>
      </c>
      <c r="B4796" t="s">
        <v>3</v>
      </c>
      <c r="C4796" t="s">
        <v>11</v>
      </c>
      <c r="D4796" t="s">
        <v>4</v>
      </c>
      <c r="E4796" t="s">
        <v>0</v>
      </c>
      <c r="F4796" t="s">
        <v>27</v>
      </c>
      <c r="J4796">
        <v>0</v>
      </c>
      <c r="K4796">
        <v>0</v>
      </c>
      <c r="L4796">
        <v>0</v>
      </c>
      <c r="M4796">
        <v>0</v>
      </c>
      <c r="N4796">
        <v>0</v>
      </c>
      <c r="P4796">
        <v>1908141</v>
      </c>
      <c r="Q4796" t="s">
        <v>3</v>
      </c>
      <c r="R4796" t="s">
        <v>11</v>
      </c>
      <c r="S4796" t="s">
        <v>4</v>
      </c>
      <c r="T4796" t="s">
        <v>0</v>
      </c>
      <c r="V4796">
        <v>0</v>
      </c>
      <c r="W4796">
        <v>0</v>
      </c>
      <c r="X4796">
        <v>0</v>
      </c>
      <c r="Y4796">
        <v>0</v>
      </c>
      <c r="Z4796">
        <v>0</v>
      </c>
    </row>
    <row r="4797" spans="1:26" x14ac:dyDescent="0.2">
      <c r="A4797">
        <v>1908291</v>
      </c>
      <c r="B4797" t="s">
        <v>3</v>
      </c>
      <c r="C4797" t="s">
        <v>5</v>
      </c>
      <c r="D4797" t="s">
        <v>1</v>
      </c>
      <c r="E4797" t="s">
        <v>0</v>
      </c>
      <c r="F4797" t="s">
        <v>27</v>
      </c>
      <c r="J4797">
        <v>0</v>
      </c>
      <c r="K4797">
        <v>0</v>
      </c>
      <c r="L4797">
        <v>0</v>
      </c>
      <c r="M4797">
        <v>0</v>
      </c>
      <c r="N4797">
        <v>0</v>
      </c>
      <c r="P4797">
        <v>1908291</v>
      </c>
      <c r="Q4797" t="s">
        <v>3</v>
      </c>
      <c r="R4797" t="s">
        <v>5</v>
      </c>
      <c r="S4797" t="s">
        <v>1</v>
      </c>
      <c r="T4797" t="s">
        <v>0</v>
      </c>
      <c r="V4797">
        <v>0</v>
      </c>
      <c r="W4797">
        <v>0</v>
      </c>
      <c r="X4797">
        <v>0</v>
      </c>
      <c r="Y4797">
        <v>0</v>
      </c>
      <c r="Z4797">
        <v>0</v>
      </c>
    </row>
    <row r="4798" spans="1:26" x14ac:dyDescent="0.2">
      <c r="A4798">
        <v>1908331</v>
      </c>
      <c r="B4798" t="s">
        <v>6</v>
      </c>
      <c r="C4798" t="s">
        <v>5</v>
      </c>
      <c r="D4798" t="s">
        <v>7</v>
      </c>
      <c r="E4798" t="s">
        <v>0</v>
      </c>
      <c r="F4798" t="s">
        <v>27</v>
      </c>
      <c r="J4798">
        <v>0</v>
      </c>
      <c r="K4798">
        <v>0</v>
      </c>
      <c r="L4798">
        <v>0</v>
      </c>
      <c r="M4798">
        <v>0</v>
      </c>
      <c r="N4798">
        <v>0</v>
      </c>
      <c r="P4798">
        <v>1908331</v>
      </c>
      <c r="Q4798" t="s">
        <v>6</v>
      </c>
      <c r="R4798" t="s">
        <v>5</v>
      </c>
      <c r="S4798" t="s">
        <v>7</v>
      </c>
      <c r="T4798" t="s">
        <v>0</v>
      </c>
      <c r="V4798">
        <v>0</v>
      </c>
      <c r="W4798">
        <v>0</v>
      </c>
      <c r="X4798">
        <v>0</v>
      </c>
      <c r="Y4798">
        <v>0</v>
      </c>
      <c r="Z4798">
        <v>0</v>
      </c>
    </row>
    <row r="4799" spans="1:26" x14ac:dyDescent="0.2">
      <c r="A4799">
        <v>1908481</v>
      </c>
      <c r="B4799" t="s">
        <v>3</v>
      </c>
      <c r="C4799" t="s">
        <v>5</v>
      </c>
      <c r="D4799" t="s">
        <v>4</v>
      </c>
      <c r="E4799" t="s">
        <v>8</v>
      </c>
      <c r="F4799" t="s">
        <v>27</v>
      </c>
      <c r="J4799">
        <v>0</v>
      </c>
      <c r="K4799">
        <v>0</v>
      </c>
      <c r="L4799">
        <v>0</v>
      </c>
      <c r="M4799">
        <v>0</v>
      </c>
      <c r="N4799">
        <v>0</v>
      </c>
      <c r="P4799">
        <v>1908481</v>
      </c>
      <c r="Q4799" t="s">
        <v>3</v>
      </c>
      <c r="R4799" t="s">
        <v>5</v>
      </c>
      <c r="S4799" t="s">
        <v>4</v>
      </c>
      <c r="T4799" t="s">
        <v>8</v>
      </c>
      <c r="V4799">
        <v>0</v>
      </c>
      <c r="W4799">
        <v>0</v>
      </c>
      <c r="X4799">
        <v>0</v>
      </c>
      <c r="Y4799">
        <v>0</v>
      </c>
      <c r="Z4799">
        <v>0</v>
      </c>
    </row>
    <row r="4800" spans="1:26" x14ac:dyDescent="0.2">
      <c r="A4800">
        <v>1908521</v>
      </c>
      <c r="B4800" t="s">
        <v>6</v>
      </c>
      <c r="C4800" t="s">
        <v>5</v>
      </c>
      <c r="D4800" t="s">
        <v>4</v>
      </c>
      <c r="E4800" t="s">
        <v>8</v>
      </c>
      <c r="F4800" t="s">
        <v>27</v>
      </c>
      <c r="J4800">
        <v>0</v>
      </c>
      <c r="K4800">
        <v>0</v>
      </c>
      <c r="L4800">
        <v>0</v>
      </c>
      <c r="M4800">
        <v>0</v>
      </c>
      <c r="N4800">
        <v>0</v>
      </c>
      <c r="P4800">
        <v>1908521</v>
      </c>
      <c r="Q4800" t="s">
        <v>6</v>
      </c>
      <c r="R4800" t="s">
        <v>5</v>
      </c>
      <c r="S4800" t="s">
        <v>4</v>
      </c>
      <c r="T4800" t="s">
        <v>8</v>
      </c>
      <c r="V4800">
        <v>0</v>
      </c>
      <c r="W4800">
        <v>0</v>
      </c>
      <c r="X4800">
        <v>0</v>
      </c>
      <c r="Y4800">
        <v>0</v>
      </c>
      <c r="Z4800">
        <v>0</v>
      </c>
    </row>
    <row r="4801" spans="1:26" x14ac:dyDescent="0.2">
      <c r="A4801">
        <v>1908901</v>
      </c>
      <c r="B4801" t="s">
        <v>6</v>
      </c>
      <c r="C4801" t="s">
        <v>5</v>
      </c>
      <c r="D4801" t="s">
        <v>4</v>
      </c>
      <c r="E4801" t="s">
        <v>0</v>
      </c>
      <c r="F4801" t="s">
        <v>27</v>
      </c>
      <c r="J4801">
        <v>0</v>
      </c>
      <c r="K4801">
        <v>0</v>
      </c>
      <c r="L4801">
        <v>0</v>
      </c>
      <c r="M4801">
        <v>0</v>
      </c>
      <c r="N4801">
        <v>0</v>
      </c>
      <c r="P4801">
        <v>1908901</v>
      </c>
      <c r="Q4801" t="s">
        <v>6</v>
      </c>
      <c r="R4801" t="s">
        <v>5</v>
      </c>
      <c r="S4801" t="s">
        <v>4</v>
      </c>
      <c r="T4801" t="s">
        <v>0</v>
      </c>
      <c r="V4801">
        <v>0</v>
      </c>
      <c r="W4801">
        <v>0</v>
      </c>
      <c r="X4801">
        <v>0</v>
      </c>
      <c r="Y4801">
        <v>0</v>
      </c>
      <c r="Z4801">
        <v>0</v>
      </c>
    </row>
    <row r="4802" spans="1:26" x14ac:dyDescent="0.2">
      <c r="A4802">
        <v>1909301</v>
      </c>
      <c r="B4802" t="s">
        <v>3</v>
      </c>
      <c r="C4802" t="s">
        <v>2</v>
      </c>
      <c r="D4802" t="s">
        <v>1</v>
      </c>
      <c r="E4802" t="s">
        <v>0</v>
      </c>
      <c r="F4802" t="s">
        <v>27</v>
      </c>
      <c r="J4802">
        <v>0</v>
      </c>
      <c r="K4802">
        <v>0</v>
      </c>
      <c r="L4802">
        <v>0</v>
      </c>
      <c r="M4802">
        <v>0</v>
      </c>
      <c r="N4802">
        <v>0</v>
      </c>
      <c r="P4802">
        <v>1909301</v>
      </c>
      <c r="Q4802" t="s">
        <v>3</v>
      </c>
      <c r="R4802" t="s">
        <v>2</v>
      </c>
      <c r="S4802" t="s">
        <v>1</v>
      </c>
      <c r="T4802" t="s">
        <v>0</v>
      </c>
      <c r="V4802">
        <v>0</v>
      </c>
      <c r="W4802">
        <v>0</v>
      </c>
      <c r="X4802">
        <v>0</v>
      </c>
      <c r="Y4802">
        <v>0</v>
      </c>
      <c r="Z4802">
        <v>0</v>
      </c>
    </row>
    <row r="4803" spans="1:26" x14ac:dyDescent="0.2">
      <c r="A4803">
        <v>1909451</v>
      </c>
      <c r="B4803" t="s">
        <v>3</v>
      </c>
      <c r="C4803" t="s">
        <v>2</v>
      </c>
      <c r="D4803" t="s">
        <v>4</v>
      </c>
      <c r="E4803" t="s">
        <v>8</v>
      </c>
      <c r="F4803" t="s">
        <v>27</v>
      </c>
      <c r="J4803">
        <v>0</v>
      </c>
      <c r="K4803">
        <v>0</v>
      </c>
      <c r="L4803">
        <v>0</v>
      </c>
      <c r="M4803">
        <v>0</v>
      </c>
      <c r="N4803">
        <v>0</v>
      </c>
      <c r="P4803">
        <v>1909451</v>
      </c>
      <c r="Q4803" t="s">
        <v>3</v>
      </c>
      <c r="R4803" t="s">
        <v>2</v>
      </c>
      <c r="S4803" t="s">
        <v>4</v>
      </c>
      <c r="T4803" t="s">
        <v>8</v>
      </c>
      <c r="V4803">
        <v>0</v>
      </c>
      <c r="W4803">
        <v>0</v>
      </c>
      <c r="X4803">
        <v>0</v>
      </c>
      <c r="Y4803">
        <v>0</v>
      </c>
      <c r="Z4803">
        <v>0</v>
      </c>
    </row>
    <row r="4804" spans="1:26" x14ac:dyDescent="0.2">
      <c r="A4804">
        <v>1909641</v>
      </c>
      <c r="B4804" t="s">
        <v>3</v>
      </c>
      <c r="C4804" t="s">
        <v>2</v>
      </c>
      <c r="D4804" t="s">
        <v>4</v>
      </c>
      <c r="E4804" t="s">
        <v>0</v>
      </c>
      <c r="F4804" t="s">
        <v>27</v>
      </c>
      <c r="J4804">
        <v>0</v>
      </c>
      <c r="K4804">
        <v>0</v>
      </c>
      <c r="L4804">
        <v>0</v>
      </c>
      <c r="M4804">
        <v>0</v>
      </c>
      <c r="N4804">
        <v>0</v>
      </c>
      <c r="P4804">
        <v>1909641</v>
      </c>
      <c r="Q4804" t="s">
        <v>3</v>
      </c>
      <c r="R4804" t="s">
        <v>2</v>
      </c>
      <c r="S4804" t="s">
        <v>4</v>
      </c>
      <c r="T4804" t="s">
        <v>0</v>
      </c>
      <c r="V4804">
        <v>0</v>
      </c>
      <c r="W4804">
        <v>0</v>
      </c>
      <c r="X4804">
        <v>0</v>
      </c>
      <c r="Y4804">
        <v>0</v>
      </c>
      <c r="Z4804">
        <v>0</v>
      </c>
    </row>
    <row r="4805" spans="1:26" x14ac:dyDescent="0.2">
      <c r="A4805">
        <v>1910051</v>
      </c>
      <c r="B4805" t="s">
        <v>6</v>
      </c>
      <c r="C4805" t="s">
        <v>11</v>
      </c>
      <c r="D4805" t="s">
        <v>4</v>
      </c>
      <c r="E4805" t="s">
        <v>0</v>
      </c>
      <c r="F4805" t="s">
        <v>27</v>
      </c>
      <c r="J4805">
        <v>0</v>
      </c>
      <c r="K4805">
        <v>0</v>
      </c>
      <c r="L4805">
        <v>0</v>
      </c>
      <c r="M4805">
        <v>0</v>
      </c>
      <c r="N4805">
        <v>0</v>
      </c>
      <c r="P4805">
        <v>1910051</v>
      </c>
      <c r="Q4805" t="s">
        <v>6</v>
      </c>
      <c r="R4805" t="s">
        <v>11</v>
      </c>
      <c r="S4805" t="s">
        <v>4</v>
      </c>
      <c r="T4805" t="s">
        <v>0</v>
      </c>
      <c r="V4805">
        <v>0</v>
      </c>
      <c r="W4805">
        <v>0</v>
      </c>
      <c r="X4805">
        <v>0</v>
      </c>
      <c r="Y4805">
        <v>0</v>
      </c>
      <c r="Z4805">
        <v>0</v>
      </c>
    </row>
    <row r="4806" spans="1:26" x14ac:dyDescent="0.2">
      <c r="A4806">
        <v>1910241</v>
      </c>
      <c r="B4806" t="s">
        <v>3</v>
      </c>
      <c r="C4806" t="s">
        <v>2</v>
      </c>
      <c r="D4806" t="s">
        <v>7</v>
      </c>
      <c r="E4806" t="s">
        <v>0</v>
      </c>
      <c r="F4806" t="s">
        <v>27</v>
      </c>
      <c r="J4806">
        <v>0</v>
      </c>
      <c r="K4806">
        <v>0</v>
      </c>
      <c r="L4806">
        <v>0</v>
      </c>
      <c r="M4806">
        <v>0</v>
      </c>
      <c r="N4806">
        <v>0</v>
      </c>
      <c r="P4806">
        <v>1910241</v>
      </c>
      <c r="Q4806" t="s">
        <v>3</v>
      </c>
      <c r="R4806" t="s">
        <v>2</v>
      </c>
      <c r="S4806" t="s">
        <v>7</v>
      </c>
      <c r="T4806" t="s">
        <v>0</v>
      </c>
      <c r="V4806">
        <v>0</v>
      </c>
      <c r="W4806">
        <v>0</v>
      </c>
      <c r="X4806">
        <v>0</v>
      </c>
      <c r="Y4806">
        <v>0</v>
      </c>
      <c r="Z4806">
        <v>0</v>
      </c>
    </row>
    <row r="4807" spans="1:26" x14ac:dyDescent="0.2">
      <c r="A4807">
        <v>1910771</v>
      </c>
      <c r="B4807" t="s">
        <v>6</v>
      </c>
      <c r="C4807" t="s">
        <v>2</v>
      </c>
      <c r="D4807" t="s">
        <v>1</v>
      </c>
      <c r="E4807" t="s">
        <v>0</v>
      </c>
      <c r="F4807" t="s">
        <v>27</v>
      </c>
      <c r="J4807">
        <v>0</v>
      </c>
      <c r="K4807">
        <v>0</v>
      </c>
      <c r="L4807">
        <v>0</v>
      </c>
      <c r="M4807">
        <v>0</v>
      </c>
      <c r="N4807">
        <v>0</v>
      </c>
      <c r="P4807">
        <v>1910771</v>
      </c>
      <c r="Q4807" t="s">
        <v>6</v>
      </c>
      <c r="R4807" t="s">
        <v>2</v>
      </c>
      <c r="S4807" t="s">
        <v>1</v>
      </c>
      <c r="T4807" t="s">
        <v>0</v>
      </c>
      <c r="V4807">
        <v>0</v>
      </c>
      <c r="W4807">
        <v>0</v>
      </c>
      <c r="X4807">
        <v>0</v>
      </c>
      <c r="Y4807">
        <v>0</v>
      </c>
      <c r="Z4807">
        <v>0</v>
      </c>
    </row>
    <row r="4808" spans="1:26" x14ac:dyDescent="0.2">
      <c r="A4808">
        <v>1910811</v>
      </c>
      <c r="B4808" t="s">
        <v>6</v>
      </c>
      <c r="C4808" t="s">
        <v>12</v>
      </c>
      <c r="D4808" t="s">
        <v>1</v>
      </c>
      <c r="E4808" t="s">
        <v>0</v>
      </c>
      <c r="F4808" t="s">
        <v>27</v>
      </c>
      <c r="J4808">
        <v>0</v>
      </c>
      <c r="K4808">
        <v>0</v>
      </c>
      <c r="L4808">
        <v>0</v>
      </c>
      <c r="M4808">
        <v>0</v>
      </c>
      <c r="N4808">
        <v>0</v>
      </c>
      <c r="P4808">
        <v>1910811</v>
      </c>
      <c r="Q4808" t="s">
        <v>6</v>
      </c>
      <c r="R4808" t="s">
        <v>12</v>
      </c>
      <c r="S4808" t="s">
        <v>1</v>
      </c>
      <c r="T4808" t="s">
        <v>0</v>
      </c>
      <c r="V4808">
        <v>0</v>
      </c>
      <c r="W4808">
        <v>0</v>
      </c>
      <c r="X4808">
        <v>0</v>
      </c>
      <c r="Y4808">
        <v>0</v>
      </c>
      <c r="Z4808">
        <v>0</v>
      </c>
    </row>
    <row r="4809" spans="1:26" x14ac:dyDescent="0.2">
      <c r="A4809">
        <v>1911021</v>
      </c>
      <c r="B4809" t="s">
        <v>6</v>
      </c>
      <c r="C4809" t="s">
        <v>5</v>
      </c>
      <c r="D4809" t="s">
        <v>1</v>
      </c>
      <c r="E4809" t="s">
        <v>0</v>
      </c>
      <c r="F4809" t="s">
        <v>27</v>
      </c>
      <c r="J4809">
        <v>0</v>
      </c>
      <c r="K4809">
        <v>0</v>
      </c>
      <c r="L4809">
        <v>0</v>
      </c>
      <c r="M4809">
        <v>0</v>
      </c>
      <c r="N4809">
        <v>0</v>
      </c>
      <c r="P4809">
        <v>1911021</v>
      </c>
      <c r="Q4809" t="s">
        <v>6</v>
      </c>
      <c r="R4809" t="s">
        <v>5</v>
      </c>
      <c r="S4809" t="s">
        <v>1</v>
      </c>
      <c r="T4809" t="s">
        <v>0</v>
      </c>
      <c r="V4809">
        <v>0</v>
      </c>
      <c r="W4809">
        <v>0</v>
      </c>
      <c r="X4809">
        <v>0</v>
      </c>
      <c r="Y4809">
        <v>0</v>
      </c>
      <c r="Z4809">
        <v>0</v>
      </c>
    </row>
    <row r="4810" spans="1:26" x14ac:dyDescent="0.2">
      <c r="A4810">
        <v>1911361</v>
      </c>
      <c r="B4810" t="s">
        <v>3</v>
      </c>
      <c r="C4810" t="s">
        <v>2</v>
      </c>
      <c r="D4810" t="s">
        <v>7</v>
      </c>
      <c r="E4810" t="s">
        <v>0</v>
      </c>
      <c r="F4810" t="s">
        <v>27</v>
      </c>
      <c r="J4810">
        <v>0</v>
      </c>
      <c r="K4810">
        <v>0</v>
      </c>
      <c r="L4810">
        <v>0</v>
      </c>
      <c r="M4810">
        <v>0</v>
      </c>
      <c r="N4810">
        <v>0</v>
      </c>
      <c r="P4810">
        <v>1911361</v>
      </c>
      <c r="Q4810" t="s">
        <v>3</v>
      </c>
      <c r="R4810" t="s">
        <v>2</v>
      </c>
      <c r="S4810" t="s">
        <v>7</v>
      </c>
      <c r="T4810" t="s">
        <v>0</v>
      </c>
      <c r="V4810">
        <v>0</v>
      </c>
      <c r="W4810">
        <v>0</v>
      </c>
      <c r="X4810">
        <v>0</v>
      </c>
      <c r="Y4810">
        <v>0</v>
      </c>
      <c r="Z4810">
        <v>0</v>
      </c>
    </row>
    <row r="4811" spans="1:26" x14ac:dyDescent="0.2">
      <c r="A4811">
        <v>1911401</v>
      </c>
      <c r="B4811" t="s">
        <v>6</v>
      </c>
      <c r="C4811" t="s">
        <v>5</v>
      </c>
      <c r="D4811" t="s">
        <v>1</v>
      </c>
      <c r="E4811" t="s">
        <v>0</v>
      </c>
      <c r="F4811" t="s">
        <v>27</v>
      </c>
      <c r="J4811">
        <v>0</v>
      </c>
      <c r="K4811">
        <v>0</v>
      </c>
      <c r="L4811">
        <v>0</v>
      </c>
      <c r="M4811">
        <v>0</v>
      </c>
      <c r="N4811">
        <v>0</v>
      </c>
      <c r="P4811">
        <v>1911401</v>
      </c>
      <c r="Q4811" t="s">
        <v>6</v>
      </c>
      <c r="R4811" t="s">
        <v>5</v>
      </c>
      <c r="S4811" t="s">
        <v>1</v>
      </c>
      <c r="T4811" t="s">
        <v>0</v>
      </c>
      <c r="V4811">
        <v>0</v>
      </c>
      <c r="W4811">
        <v>0</v>
      </c>
      <c r="X4811">
        <v>0</v>
      </c>
      <c r="Y4811">
        <v>0</v>
      </c>
      <c r="Z4811">
        <v>0</v>
      </c>
    </row>
    <row r="4812" spans="1:26" x14ac:dyDescent="0.2">
      <c r="A4812">
        <v>1911741</v>
      </c>
      <c r="B4812" t="s">
        <v>3</v>
      </c>
      <c r="C4812" t="s">
        <v>2</v>
      </c>
      <c r="D4812" t="s">
        <v>4</v>
      </c>
      <c r="E4812" t="s">
        <v>0</v>
      </c>
      <c r="F4812" t="s">
        <v>27</v>
      </c>
      <c r="J4812">
        <v>0</v>
      </c>
      <c r="K4812">
        <v>0</v>
      </c>
      <c r="L4812">
        <v>0</v>
      </c>
      <c r="M4812">
        <v>0</v>
      </c>
      <c r="N4812">
        <v>0</v>
      </c>
      <c r="P4812">
        <v>1911741</v>
      </c>
      <c r="Q4812" t="s">
        <v>3</v>
      </c>
      <c r="R4812" t="s">
        <v>2</v>
      </c>
      <c r="S4812" t="s">
        <v>4</v>
      </c>
      <c r="T4812" t="s">
        <v>0</v>
      </c>
      <c r="V4812">
        <v>0</v>
      </c>
      <c r="W4812">
        <v>0</v>
      </c>
      <c r="X4812">
        <v>0</v>
      </c>
      <c r="Y4812">
        <v>0</v>
      </c>
      <c r="Z4812">
        <v>0</v>
      </c>
    </row>
    <row r="4813" spans="1:26" x14ac:dyDescent="0.2">
      <c r="A4813">
        <v>1911931</v>
      </c>
      <c r="B4813" t="s">
        <v>3</v>
      </c>
      <c r="C4813" t="s">
        <v>5</v>
      </c>
      <c r="D4813" t="s">
        <v>4</v>
      </c>
      <c r="E4813" t="s">
        <v>8</v>
      </c>
      <c r="F4813" t="s">
        <v>27</v>
      </c>
      <c r="J4813">
        <v>0</v>
      </c>
      <c r="K4813">
        <v>0</v>
      </c>
      <c r="L4813">
        <v>0</v>
      </c>
      <c r="M4813">
        <v>0</v>
      </c>
      <c r="N4813">
        <v>0</v>
      </c>
      <c r="P4813">
        <v>1911931</v>
      </c>
      <c r="Q4813" t="s">
        <v>3</v>
      </c>
      <c r="R4813" t="s">
        <v>5</v>
      </c>
      <c r="S4813" t="s">
        <v>4</v>
      </c>
      <c r="T4813" t="s">
        <v>8</v>
      </c>
      <c r="V4813">
        <v>0</v>
      </c>
      <c r="W4813">
        <v>0</v>
      </c>
      <c r="X4813">
        <v>0</v>
      </c>
      <c r="Y4813">
        <v>0</v>
      </c>
      <c r="Z4813">
        <v>0</v>
      </c>
    </row>
    <row r="4814" spans="1:26" x14ac:dyDescent="0.2">
      <c r="A4814">
        <v>1912141</v>
      </c>
      <c r="B4814" t="s">
        <v>10</v>
      </c>
      <c r="C4814" t="s">
        <v>2</v>
      </c>
      <c r="D4814" t="s">
        <v>1</v>
      </c>
      <c r="E4814" t="s">
        <v>8</v>
      </c>
      <c r="F4814" t="s">
        <v>27</v>
      </c>
      <c r="J4814">
        <v>0</v>
      </c>
      <c r="K4814">
        <v>0</v>
      </c>
      <c r="L4814">
        <v>0</v>
      </c>
      <c r="M4814">
        <v>0</v>
      </c>
      <c r="N4814">
        <v>0</v>
      </c>
      <c r="P4814">
        <v>1912141</v>
      </c>
      <c r="Q4814" t="s">
        <v>10</v>
      </c>
      <c r="R4814" t="s">
        <v>2</v>
      </c>
      <c r="S4814" t="s">
        <v>1</v>
      </c>
      <c r="T4814" t="s">
        <v>8</v>
      </c>
      <c r="V4814">
        <v>0</v>
      </c>
      <c r="W4814">
        <v>0</v>
      </c>
      <c r="X4814">
        <v>0</v>
      </c>
      <c r="Y4814">
        <v>0</v>
      </c>
      <c r="Z4814">
        <v>0</v>
      </c>
    </row>
    <row r="4815" spans="1:26" x14ac:dyDescent="0.2">
      <c r="A4815">
        <v>1912481</v>
      </c>
      <c r="B4815" t="s">
        <v>3</v>
      </c>
      <c r="C4815" t="s">
        <v>2</v>
      </c>
      <c r="D4815" t="s">
        <v>1</v>
      </c>
      <c r="E4815" t="s">
        <v>0</v>
      </c>
      <c r="F4815" t="s">
        <v>27</v>
      </c>
      <c r="J4815">
        <v>0</v>
      </c>
      <c r="K4815">
        <v>0</v>
      </c>
      <c r="L4815">
        <v>0</v>
      </c>
      <c r="M4815">
        <v>0</v>
      </c>
      <c r="N4815">
        <v>0</v>
      </c>
      <c r="P4815">
        <v>1912481</v>
      </c>
      <c r="Q4815" t="s">
        <v>3</v>
      </c>
      <c r="R4815" t="s">
        <v>2</v>
      </c>
      <c r="S4815" t="s">
        <v>1</v>
      </c>
      <c r="T4815" t="s">
        <v>0</v>
      </c>
      <c r="V4815">
        <v>0</v>
      </c>
      <c r="W4815">
        <v>0</v>
      </c>
      <c r="X4815">
        <v>0</v>
      </c>
      <c r="Y4815">
        <v>0</v>
      </c>
      <c r="Z4815">
        <v>0</v>
      </c>
    </row>
    <row r="4816" spans="1:26" x14ac:dyDescent="0.2">
      <c r="A4816">
        <v>1912671</v>
      </c>
      <c r="B4816" t="s">
        <v>3</v>
      </c>
      <c r="C4816" t="s">
        <v>2</v>
      </c>
      <c r="D4816" t="s">
        <v>1</v>
      </c>
      <c r="E4816" t="s">
        <v>0</v>
      </c>
      <c r="F4816" t="s">
        <v>27</v>
      </c>
      <c r="J4816">
        <v>0</v>
      </c>
      <c r="K4816">
        <v>0</v>
      </c>
      <c r="L4816">
        <v>0</v>
      </c>
      <c r="M4816">
        <v>0</v>
      </c>
      <c r="N4816">
        <v>0</v>
      </c>
      <c r="P4816">
        <v>1912671</v>
      </c>
      <c r="Q4816" t="s">
        <v>3</v>
      </c>
      <c r="R4816" t="s">
        <v>2</v>
      </c>
      <c r="S4816" t="s">
        <v>1</v>
      </c>
      <c r="T4816" t="s">
        <v>0</v>
      </c>
      <c r="V4816">
        <v>0</v>
      </c>
      <c r="W4816">
        <v>0</v>
      </c>
      <c r="X4816">
        <v>0</v>
      </c>
      <c r="Y4816">
        <v>0</v>
      </c>
      <c r="Z4816">
        <v>0</v>
      </c>
    </row>
    <row r="4817" spans="1:26" x14ac:dyDescent="0.2">
      <c r="A4817">
        <v>1912901</v>
      </c>
      <c r="B4817" t="s">
        <v>3</v>
      </c>
      <c r="C4817" t="s">
        <v>2</v>
      </c>
      <c r="D4817" t="s">
        <v>4</v>
      </c>
      <c r="E4817" t="s">
        <v>0</v>
      </c>
      <c r="F4817" t="s">
        <v>27</v>
      </c>
      <c r="J4817">
        <v>0</v>
      </c>
      <c r="K4817">
        <v>0</v>
      </c>
      <c r="L4817">
        <v>0</v>
      </c>
      <c r="M4817">
        <v>0</v>
      </c>
      <c r="N4817">
        <v>0</v>
      </c>
      <c r="P4817">
        <v>1912901</v>
      </c>
      <c r="Q4817" t="s">
        <v>3</v>
      </c>
      <c r="R4817" t="s">
        <v>2</v>
      </c>
      <c r="S4817" t="s">
        <v>4</v>
      </c>
      <c r="T4817" t="s">
        <v>0</v>
      </c>
      <c r="V4817">
        <v>0</v>
      </c>
      <c r="W4817">
        <v>0</v>
      </c>
      <c r="X4817">
        <v>0</v>
      </c>
      <c r="Y4817">
        <v>0</v>
      </c>
      <c r="Z4817">
        <v>0</v>
      </c>
    </row>
    <row r="4818" spans="1:26" x14ac:dyDescent="0.2">
      <c r="A4818">
        <v>1913261</v>
      </c>
      <c r="B4818" t="s">
        <v>3</v>
      </c>
      <c r="C4818" t="s">
        <v>5</v>
      </c>
      <c r="D4818" t="s">
        <v>7</v>
      </c>
      <c r="E4818" t="s">
        <v>0</v>
      </c>
      <c r="F4818" t="s">
        <v>27</v>
      </c>
      <c r="J4818">
        <v>0</v>
      </c>
      <c r="K4818">
        <v>0</v>
      </c>
      <c r="L4818">
        <v>0</v>
      </c>
      <c r="M4818">
        <v>0</v>
      </c>
      <c r="N4818">
        <v>0</v>
      </c>
      <c r="P4818">
        <v>1913261</v>
      </c>
      <c r="Q4818" t="s">
        <v>3</v>
      </c>
      <c r="R4818" t="s">
        <v>5</v>
      </c>
      <c r="S4818" t="s">
        <v>7</v>
      </c>
      <c r="T4818" t="s">
        <v>0</v>
      </c>
      <c r="V4818">
        <v>0</v>
      </c>
      <c r="W4818">
        <v>0</v>
      </c>
      <c r="X4818">
        <v>0</v>
      </c>
      <c r="Y4818">
        <v>0</v>
      </c>
      <c r="Z4818">
        <v>0</v>
      </c>
    </row>
    <row r="4819" spans="1:26" x14ac:dyDescent="0.2">
      <c r="A4819">
        <v>1913451</v>
      </c>
      <c r="B4819" t="s">
        <v>6</v>
      </c>
      <c r="C4819" t="s">
        <v>2</v>
      </c>
      <c r="D4819" t="s">
        <v>7</v>
      </c>
      <c r="E4819" t="s">
        <v>0</v>
      </c>
      <c r="F4819" t="s">
        <v>27</v>
      </c>
      <c r="J4819">
        <v>0</v>
      </c>
      <c r="K4819">
        <v>0</v>
      </c>
      <c r="L4819">
        <v>0</v>
      </c>
      <c r="M4819">
        <v>0</v>
      </c>
      <c r="N4819">
        <v>0</v>
      </c>
      <c r="P4819">
        <v>1913451</v>
      </c>
      <c r="Q4819" t="s">
        <v>6</v>
      </c>
      <c r="R4819" t="s">
        <v>2</v>
      </c>
      <c r="S4819" t="s">
        <v>7</v>
      </c>
      <c r="T4819" t="s">
        <v>0</v>
      </c>
      <c r="V4819">
        <v>0</v>
      </c>
      <c r="W4819">
        <v>0</v>
      </c>
      <c r="X4819">
        <v>0</v>
      </c>
      <c r="Y4819">
        <v>0</v>
      </c>
      <c r="Z4819">
        <v>0</v>
      </c>
    </row>
    <row r="4820" spans="1:26" x14ac:dyDescent="0.2">
      <c r="A4820">
        <v>1913791</v>
      </c>
      <c r="B4820" t="s">
        <v>3</v>
      </c>
      <c r="C4820" t="s">
        <v>5</v>
      </c>
      <c r="D4820" t="s">
        <v>1</v>
      </c>
      <c r="E4820" t="s">
        <v>8</v>
      </c>
      <c r="F4820" t="s">
        <v>27</v>
      </c>
      <c r="J4820">
        <v>0</v>
      </c>
      <c r="K4820">
        <v>0</v>
      </c>
      <c r="L4820">
        <v>0</v>
      </c>
      <c r="M4820">
        <v>0</v>
      </c>
      <c r="N4820">
        <v>0</v>
      </c>
      <c r="P4820">
        <v>1913791</v>
      </c>
      <c r="Q4820" t="s">
        <v>3</v>
      </c>
      <c r="R4820" t="s">
        <v>5</v>
      </c>
      <c r="S4820" t="s">
        <v>1</v>
      </c>
      <c r="T4820" t="s">
        <v>8</v>
      </c>
      <c r="V4820">
        <v>0</v>
      </c>
      <c r="W4820">
        <v>0</v>
      </c>
      <c r="X4820">
        <v>0</v>
      </c>
      <c r="Y4820">
        <v>0</v>
      </c>
      <c r="Z4820">
        <v>0</v>
      </c>
    </row>
    <row r="4821" spans="1:26" x14ac:dyDescent="0.2">
      <c r="A4821">
        <v>1913831</v>
      </c>
      <c r="B4821" t="s">
        <v>3</v>
      </c>
      <c r="C4821" t="s">
        <v>2</v>
      </c>
      <c r="D4821" t="s">
        <v>7</v>
      </c>
      <c r="E4821" t="s">
        <v>0</v>
      </c>
      <c r="F4821" t="s">
        <v>27</v>
      </c>
      <c r="J4821">
        <v>0</v>
      </c>
      <c r="K4821">
        <v>0</v>
      </c>
      <c r="L4821">
        <v>0</v>
      </c>
      <c r="M4821">
        <v>0</v>
      </c>
      <c r="N4821">
        <v>0</v>
      </c>
      <c r="P4821">
        <v>1913831</v>
      </c>
      <c r="Q4821" t="s">
        <v>3</v>
      </c>
      <c r="R4821" t="s">
        <v>2</v>
      </c>
      <c r="S4821" t="s">
        <v>7</v>
      </c>
      <c r="T4821" t="s">
        <v>0</v>
      </c>
      <c r="V4821">
        <v>0</v>
      </c>
      <c r="W4821">
        <v>0</v>
      </c>
      <c r="X4821">
        <v>0</v>
      </c>
      <c r="Y4821">
        <v>0</v>
      </c>
      <c r="Z4821">
        <v>0</v>
      </c>
    </row>
    <row r="4822" spans="1:26" x14ac:dyDescent="0.2">
      <c r="A4822">
        <v>1913981</v>
      </c>
      <c r="B4822" t="s">
        <v>10</v>
      </c>
      <c r="C4822" t="s">
        <v>5</v>
      </c>
      <c r="D4822" t="s">
        <v>4</v>
      </c>
      <c r="E4822" t="s">
        <v>0</v>
      </c>
      <c r="F4822" t="s">
        <v>27</v>
      </c>
      <c r="J4822">
        <v>0</v>
      </c>
      <c r="K4822">
        <v>0</v>
      </c>
      <c r="L4822">
        <v>0</v>
      </c>
      <c r="M4822">
        <v>0</v>
      </c>
      <c r="N4822">
        <v>0</v>
      </c>
      <c r="P4822">
        <v>1913981</v>
      </c>
      <c r="Q4822" t="s">
        <v>10</v>
      </c>
      <c r="R4822" t="s">
        <v>5</v>
      </c>
      <c r="S4822" t="s">
        <v>4</v>
      </c>
      <c r="T4822" t="s">
        <v>0</v>
      </c>
      <c r="V4822">
        <v>0</v>
      </c>
      <c r="W4822">
        <v>0</v>
      </c>
      <c r="X4822">
        <v>0</v>
      </c>
      <c r="Y4822">
        <v>0</v>
      </c>
      <c r="Z4822">
        <v>0</v>
      </c>
    </row>
    <row r="4823" spans="1:26" x14ac:dyDescent="0.2">
      <c r="A4823">
        <v>1914041</v>
      </c>
      <c r="B4823" t="s">
        <v>3</v>
      </c>
      <c r="C4823" t="s">
        <v>5</v>
      </c>
      <c r="D4823" t="s">
        <v>4</v>
      </c>
      <c r="E4823" t="s">
        <v>0</v>
      </c>
      <c r="F4823" t="s">
        <v>27</v>
      </c>
      <c r="J4823">
        <v>0</v>
      </c>
      <c r="K4823">
        <v>0</v>
      </c>
      <c r="L4823">
        <v>0</v>
      </c>
      <c r="M4823">
        <v>0</v>
      </c>
      <c r="N4823">
        <v>0</v>
      </c>
      <c r="P4823">
        <v>1914041</v>
      </c>
      <c r="Q4823" t="s">
        <v>3</v>
      </c>
      <c r="R4823" t="s">
        <v>5</v>
      </c>
      <c r="S4823" t="s">
        <v>4</v>
      </c>
      <c r="T4823" t="s">
        <v>0</v>
      </c>
      <c r="V4823">
        <v>0</v>
      </c>
      <c r="W4823">
        <v>0</v>
      </c>
      <c r="X4823">
        <v>0</v>
      </c>
      <c r="Y4823">
        <v>0</v>
      </c>
      <c r="Z4823">
        <v>0</v>
      </c>
    </row>
    <row r="4824" spans="1:26" x14ac:dyDescent="0.2">
      <c r="A4824">
        <v>1914191</v>
      </c>
      <c r="B4824" t="s">
        <v>13</v>
      </c>
      <c r="C4824" t="s">
        <v>9</v>
      </c>
      <c r="D4824" t="s">
        <v>7</v>
      </c>
      <c r="E4824" t="s">
        <v>0</v>
      </c>
      <c r="F4824" t="s">
        <v>27</v>
      </c>
      <c r="J4824">
        <v>0</v>
      </c>
      <c r="K4824">
        <v>0</v>
      </c>
      <c r="L4824">
        <v>0</v>
      </c>
      <c r="M4824">
        <v>0</v>
      </c>
      <c r="N4824">
        <v>0</v>
      </c>
      <c r="P4824">
        <v>1914191</v>
      </c>
      <c r="Q4824" t="s">
        <v>13</v>
      </c>
      <c r="R4824" t="s">
        <v>9</v>
      </c>
      <c r="S4824" t="s">
        <v>7</v>
      </c>
      <c r="T4824" t="s">
        <v>0</v>
      </c>
      <c r="V4824">
        <v>0</v>
      </c>
      <c r="W4824">
        <v>0</v>
      </c>
      <c r="X4824">
        <v>0</v>
      </c>
      <c r="Y4824">
        <v>0</v>
      </c>
      <c r="Z4824">
        <v>0</v>
      </c>
    </row>
    <row r="4825" spans="1:26" x14ac:dyDescent="0.2">
      <c r="A4825">
        <v>1914571</v>
      </c>
      <c r="B4825" t="s">
        <v>6</v>
      </c>
      <c r="C4825" t="s">
        <v>5</v>
      </c>
      <c r="D4825" t="s">
        <v>4</v>
      </c>
      <c r="E4825" t="s">
        <v>0</v>
      </c>
      <c r="F4825" t="s">
        <v>27</v>
      </c>
      <c r="J4825">
        <v>0</v>
      </c>
      <c r="K4825">
        <v>0</v>
      </c>
      <c r="L4825">
        <v>0</v>
      </c>
      <c r="M4825">
        <v>0</v>
      </c>
      <c r="N4825">
        <v>0</v>
      </c>
      <c r="P4825">
        <v>1914571</v>
      </c>
      <c r="Q4825" t="s">
        <v>6</v>
      </c>
      <c r="R4825" t="s">
        <v>5</v>
      </c>
      <c r="S4825" t="s">
        <v>4</v>
      </c>
      <c r="T4825" t="s">
        <v>0</v>
      </c>
      <c r="V4825">
        <v>0</v>
      </c>
      <c r="W4825">
        <v>0</v>
      </c>
      <c r="X4825">
        <v>0</v>
      </c>
      <c r="Y4825">
        <v>0</v>
      </c>
      <c r="Z4825">
        <v>0</v>
      </c>
    </row>
    <row r="4826" spans="1:26" x14ac:dyDescent="0.2">
      <c r="A4826">
        <v>1914761</v>
      </c>
      <c r="B4826" t="s">
        <v>3</v>
      </c>
      <c r="C4826" t="s">
        <v>5</v>
      </c>
      <c r="D4826" t="s">
        <v>7</v>
      </c>
      <c r="E4826" t="s">
        <v>0</v>
      </c>
      <c r="F4826" t="s">
        <v>27</v>
      </c>
      <c r="J4826">
        <v>0</v>
      </c>
      <c r="K4826">
        <v>0</v>
      </c>
      <c r="L4826">
        <v>0</v>
      </c>
      <c r="M4826">
        <v>0</v>
      </c>
      <c r="N4826">
        <v>0</v>
      </c>
      <c r="P4826">
        <v>1914761</v>
      </c>
      <c r="Q4826" t="s">
        <v>3</v>
      </c>
      <c r="R4826" t="s">
        <v>5</v>
      </c>
      <c r="S4826" t="s">
        <v>7</v>
      </c>
      <c r="T4826" t="s">
        <v>0</v>
      </c>
      <c r="V4826">
        <v>0</v>
      </c>
      <c r="W4826">
        <v>0</v>
      </c>
      <c r="X4826">
        <v>0</v>
      </c>
      <c r="Y4826">
        <v>0</v>
      </c>
      <c r="Z4826">
        <v>0</v>
      </c>
    </row>
    <row r="4827" spans="1:26" x14ac:dyDescent="0.2">
      <c r="A4827">
        <v>1914801</v>
      </c>
      <c r="B4827" t="s">
        <v>3</v>
      </c>
      <c r="C4827" t="s">
        <v>5</v>
      </c>
      <c r="D4827" t="s">
        <v>4</v>
      </c>
      <c r="E4827" t="s">
        <v>0</v>
      </c>
      <c r="F4827" t="s">
        <v>27</v>
      </c>
      <c r="J4827">
        <v>0</v>
      </c>
      <c r="K4827">
        <v>0</v>
      </c>
      <c r="L4827">
        <v>0</v>
      </c>
      <c r="M4827">
        <v>0</v>
      </c>
      <c r="N4827">
        <v>0</v>
      </c>
      <c r="P4827">
        <v>1914801</v>
      </c>
      <c r="Q4827" t="s">
        <v>3</v>
      </c>
      <c r="R4827" t="s">
        <v>5</v>
      </c>
      <c r="S4827" t="s">
        <v>4</v>
      </c>
      <c r="T4827" t="s">
        <v>0</v>
      </c>
      <c r="V4827">
        <v>0</v>
      </c>
      <c r="W4827">
        <v>0</v>
      </c>
      <c r="X4827">
        <v>0</v>
      </c>
      <c r="Y4827">
        <v>0</v>
      </c>
      <c r="Z4827">
        <v>0</v>
      </c>
    </row>
    <row r="4828" spans="1:26" x14ac:dyDescent="0.2">
      <c r="A4828">
        <v>1914951</v>
      </c>
      <c r="B4828" t="s">
        <v>3</v>
      </c>
      <c r="C4828" t="s">
        <v>5</v>
      </c>
      <c r="D4828" t="s">
        <v>7</v>
      </c>
      <c r="E4828" t="s">
        <v>0</v>
      </c>
      <c r="F4828" t="s">
        <v>27</v>
      </c>
      <c r="J4828">
        <v>0</v>
      </c>
      <c r="K4828">
        <v>0</v>
      </c>
      <c r="L4828">
        <v>0</v>
      </c>
      <c r="M4828">
        <v>0</v>
      </c>
      <c r="N4828">
        <v>0</v>
      </c>
      <c r="P4828">
        <v>1914951</v>
      </c>
      <c r="Q4828" t="s">
        <v>3</v>
      </c>
      <c r="R4828" t="s">
        <v>5</v>
      </c>
      <c r="S4828" t="s">
        <v>7</v>
      </c>
      <c r="T4828" t="s">
        <v>0</v>
      </c>
      <c r="V4828">
        <v>0</v>
      </c>
      <c r="W4828">
        <v>0</v>
      </c>
      <c r="X4828">
        <v>0</v>
      </c>
      <c r="Y4828">
        <v>0</v>
      </c>
      <c r="Z4828">
        <v>0</v>
      </c>
    </row>
    <row r="4829" spans="1:26" x14ac:dyDescent="0.2">
      <c r="A4829">
        <v>1915161</v>
      </c>
      <c r="B4829" t="s">
        <v>6</v>
      </c>
      <c r="C4829" t="s">
        <v>9</v>
      </c>
      <c r="D4829" t="s">
        <v>1</v>
      </c>
      <c r="E4829" t="s">
        <v>0</v>
      </c>
      <c r="F4829" t="s">
        <v>27</v>
      </c>
      <c r="J4829">
        <v>0</v>
      </c>
      <c r="K4829">
        <v>0</v>
      </c>
      <c r="L4829">
        <v>0</v>
      </c>
      <c r="M4829">
        <v>0</v>
      </c>
      <c r="N4829">
        <v>0</v>
      </c>
      <c r="P4829">
        <v>1915161</v>
      </c>
      <c r="Q4829" t="s">
        <v>6</v>
      </c>
      <c r="R4829" t="s">
        <v>9</v>
      </c>
      <c r="S4829" t="s">
        <v>1</v>
      </c>
      <c r="T4829" t="s">
        <v>0</v>
      </c>
      <c r="V4829">
        <v>0</v>
      </c>
      <c r="W4829">
        <v>0</v>
      </c>
      <c r="X4829">
        <v>0</v>
      </c>
      <c r="Y4829">
        <v>0</v>
      </c>
      <c r="Z4829">
        <v>0</v>
      </c>
    </row>
    <row r="4830" spans="1:26" x14ac:dyDescent="0.2">
      <c r="A4830">
        <v>1915201</v>
      </c>
      <c r="B4830" t="s">
        <v>6</v>
      </c>
      <c r="C4830" t="s">
        <v>12</v>
      </c>
      <c r="D4830" t="s">
        <v>4</v>
      </c>
      <c r="E4830" t="s">
        <v>0</v>
      </c>
      <c r="F4830" t="s">
        <v>27</v>
      </c>
      <c r="J4830">
        <v>0</v>
      </c>
      <c r="K4830">
        <v>0</v>
      </c>
      <c r="L4830">
        <v>0</v>
      </c>
      <c r="M4830">
        <v>0</v>
      </c>
      <c r="N4830">
        <v>0</v>
      </c>
      <c r="P4830">
        <v>1915201</v>
      </c>
      <c r="Q4830" t="s">
        <v>6</v>
      </c>
      <c r="R4830" t="s">
        <v>12</v>
      </c>
      <c r="S4830" t="s">
        <v>4</v>
      </c>
      <c r="T4830" t="s">
        <v>0</v>
      </c>
      <c r="V4830">
        <v>0</v>
      </c>
      <c r="W4830">
        <v>0</v>
      </c>
      <c r="X4830">
        <v>0</v>
      </c>
      <c r="Y4830">
        <v>0</v>
      </c>
      <c r="Z4830">
        <v>0</v>
      </c>
    </row>
    <row r="4831" spans="1:26" x14ac:dyDescent="0.2">
      <c r="A4831">
        <v>1915351</v>
      </c>
      <c r="B4831" t="s">
        <v>3</v>
      </c>
      <c r="C4831" t="s">
        <v>5</v>
      </c>
      <c r="D4831" t="s">
        <v>7</v>
      </c>
      <c r="E4831" t="s">
        <v>0</v>
      </c>
      <c r="F4831" t="s">
        <v>27</v>
      </c>
      <c r="J4831">
        <v>0</v>
      </c>
      <c r="K4831">
        <v>0</v>
      </c>
      <c r="L4831">
        <v>0</v>
      </c>
      <c r="M4831">
        <v>0</v>
      </c>
      <c r="N4831">
        <v>0</v>
      </c>
      <c r="P4831">
        <v>1915351</v>
      </c>
      <c r="Q4831" t="s">
        <v>3</v>
      </c>
      <c r="R4831" t="s">
        <v>5</v>
      </c>
      <c r="S4831" t="s">
        <v>7</v>
      </c>
      <c r="T4831" t="s">
        <v>0</v>
      </c>
      <c r="V4831">
        <v>0</v>
      </c>
      <c r="W4831">
        <v>0</v>
      </c>
      <c r="X4831">
        <v>0</v>
      </c>
      <c r="Y4831">
        <v>0</v>
      </c>
      <c r="Z4831">
        <v>0</v>
      </c>
    </row>
    <row r="4832" spans="1:26" x14ac:dyDescent="0.2">
      <c r="A4832">
        <v>1915541</v>
      </c>
      <c r="B4832" t="s">
        <v>10</v>
      </c>
      <c r="C4832" t="s">
        <v>2</v>
      </c>
      <c r="D4832" t="s">
        <v>1</v>
      </c>
      <c r="E4832" t="s">
        <v>0</v>
      </c>
      <c r="F4832" t="s">
        <v>27</v>
      </c>
      <c r="J4832">
        <v>0</v>
      </c>
      <c r="K4832">
        <v>0</v>
      </c>
      <c r="L4832">
        <v>0</v>
      </c>
      <c r="M4832">
        <v>0</v>
      </c>
      <c r="N4832">
        <v>0</v>
      </c>
      <c r="P4832">
        <v>1915541</v>
      </c>
      <c r="Q4832" t="s">
        <v>10</v>
      </c>
      <c r="R4832" t="s">
        <v>2</v>
      </c>
      <c r="S4832" t="s">
        <v>1</v>
      </c>
      <c r="T4832" t="s">
        <v>0</v>
      </c>
      <c r="V4832">
        <v>0</v>
      </c>
      <c r="W4832">
        <v>0</v>
      </c>
      <c r="X4832">
        <v>0</v>
      </c>
      <c r="Y4832">
        <v>0</v>
      </c>
      <c r="Z4832">
        <v>0</v>
      </c>
    </row>
    <row r="4833" spans="1:26" x14ac:dyDescent="0.2">
      <c r="A4833">
        <v>1915731</v>
      </c>
      <c r="B4833" t="s">
        <v>6</v>
      </c>
      <c r="C4833" t="s">
        <v>5</v>
      </c>
      <c r="D4833" t="s">
        <v>4</v>
      </c>
      <c r="E4833" t="s">
        <v>0</v>
      </c>
      <c r="F4833" t="s">
        <v>27</v>
      </c>
      <c r="J4833">
        <v>0</v>
      </c>
      <c r="K4833">
        <v>0</v>
      </c>
      <c r="L4833">
        <v>0</v>
      </c>
      <c r="M4833">
        <v>0</v>
      </c>
      <c r="N4833">
        <v>0</v>
      </c>
      <c r="P4833">
        <v>1915731</v>
      </c>
      <c r="Q4833" t="s">
        <v>6</v>
      </c>
      <c r="R4833" t="s">
        <v>5</v>
      </c>
      <c r="S4833" t="s">
        <v>4</v>
      </c>
      <c r="T4833" t="s">
        <v>0</v>
      </c>
      <c r="V4833">
        <v>0</v>
      </c>
      <c r="W4833">
        <v>0</v>
      </c>
      <c r="X4833">
        <v>0</v>
      </c>
      <c r="Y4833">
        <v>0</v>
      </c>
      <c r="Z4833">
        <v>0</v>
      </c>
    </row>
    <row r="4834" spans="1:26" x14ac:dyDescent="0.2">
      <c r="A4834">
        <v>1915881</v>
      </c>
      <c r="B4834" t="s">
        <v>3</v>
      </c>
      <c r="C4834" t="s">
        <v>5</v>
      </c>
      <c r="D4834" t="s">
        <v>1</v>
      </c>
      <c r="E4834" t="s">
        <v>0</v>
      </c>
      <c r="F4834" t="s">
        <v>27</v>
      </c>
      <c r="J4834">
        <v>0</v>
      </c>
      <c r="K4834">
        <v>0</v>
      </c>
      <c r="L4834">
        <v>0</v>
      </c>
      <c r="M4834">
        <v>0</v>
      </c>
      <c r="N4834">
        <v>0</v>
      </c>
      <c r="P4834">
        <v>1915881</v>
      </c>
      <c r="Q4834" t="s">
        <v>3</v>
      </c>
      <c r="R4834" t="s">
        <v>5</v>
      </c>
      <c r="S4834" t="s">
        <v>1</v>
      </c>
      <c r="T4834" t="s">
        <v>0</v>
      </c>
      <c r="V4834">
        <v>0</v>
      </c>
      <c r="W4834">
        <v>0</v>
      </c>
      <c r="X4834">
        <v>0</v>
      </c>
      <c r="Y4834">
        <v>0</v>
      </c>
      <c r="Z4834">
        <v>0</v>
      </c>
    </row>
    <row r="4835" spans="1:26" x14ac:dyDescent="0.2">
      <c r="A4835">
        <v>1916321</v>
      </c>
      <c r="B4835" t="s">
        <v>3</v>
      </c>
      <c r="C4835" t="s">
        <v>5</v>
      </c>
      <c r="D4835" t="s">
        <v>1</v>
      </c>
      <c r="E4835" t="s">
        <v>0</v>
      </c>
      <c r="F4835" t="s">
        <v>27</v>
      </c>
      <c r="J4835">
        <v>0</v>
      </c>
      <c r="K4835">
        <v>0</v>
      </c>
      <c r="L4835">
        <v>0</v>
      </c>
      <c r="M4835">
        <v>0</v>
      </c>
      <c r="N4835">
        <v>0</v>
      </c>
      <c r="P4835">
        <v>1916321</v>
      </c>
      <c r="Q4835" t="s">
        <v>3</v>
      </c>
      <c r="R4835" t="s">
        <v>5</v>
      </c>
      <c r="S4835" t="s">
        <v>1</v>
      </c>
      <c r="T4835" t="s">
        <v>0</v>
      </c>
      <c r="V4835">
        <v>0</v>
      </c>
      <c r="W4835">
        <v>0</v>
      </c>
      <c r="X4835">
        <v>0</v>
      </c>
      <c r="Y4835">
        <v>0</v>
      </c>
      <c r="Z4835">
        <v>0</v>
      </c>
    </row>
    <row r="4836" spans="1:26" x14ac:dyDescent="0.2">
      <c r="A4836">
        <v>1916701</v>
      </c>
      <c r="B4836" t="s">
        <v>6</v>
      </c>
      <c r="C4836" t="s">
        <v>2</v>
      </c>
      <c r="D4836" t="s">
        <v>4</v>
      </c>
      <c r="E4836" t="s">
        <v>0</v>
      </c>
      <c r="F4836" t="s">
        <v>27</v>
      </c>
      <c r="J4836">
        <v>0</v>
      </c>
      <c r="K4836">
        <v>0</v>
      </c>
      <c r="L4836">
        <v>0</v>
      </c>
      <c r="M4836">
        <v>0</v>
      </c>
      <c r="N4836">
        <v>0</v>
      </c>
      <c r="P4836">
        <v>1916701</v>
      </c>
      <c r="Q4836" t="s">
        <v>6</v>
      </c>
      <c r="R4836" t="s">
        <v>2</v>
      </c>
      <c r="S4836" t="s">
        <v>4</v>
      </c>
      <c r="T4836" t="s">
        <v>0</v>
      </c>
      <c r="V4836">
        <v>0</v>
      </c>
      <c r="W4836">
        <v>0</v>
      </c>
      <c r="X4836">
        <v>0</v>
      </c>
      <c r="Y4836">
        <v>0</v>
      </c>
      <c r="Z4836">
        <v>0</v>
      </c>
    </row>
    <row r="4837" spans="1:26" x14ac:dyDescent="0.2">
      <c r="A4837">
        <v>1919871</v>
      </c>
      <c r="B4837" t="s">
        <v>6</v>
      </c>
      <c r="C4837" t="s">
        <v>5</v>
      </c>
      <c r="E4837" t="s">
        <v>0</v>
      </c>
      <c r="F4837" t="s">
        <v>27</v>
      </c>
      <c r="J4837">
        <v>0</v>
      </c>
      <c r="K4837">
        <v>0</v>
      </c>
      <c r="L4837">
        <v>0</v>
      </c>
      <c r="M4837">
        <v>0</v>
      </c>
      <c r="N4837">
        <v>0</v>
      </c>
      <c r="P4837">
        <v>1919871</v>
      </c>
      <c r="Q4837" t="s">
        <v>6</v>
      </c>
      <c r="R4837" t="s">
        <v>5</v>
      </c>
      <c r="S4837" t="s">
        <v>24</v>
      </c>
      <c r="T4837" t="s">
        <v>0</v>
      </c>
      <c r="V4837">
        <v>0</v>
      </c>
      <c r="W4837">
        <v>0</v>
      </c>
      <c r="X4837">
        <v>0</v>
      </c>
      <c r="Y4837">
        <v>0</v>
      </c>
      <c r="Z4837">
        <v>0</v>
      </c>
    </row>
    <row r="4838" spans="1:26" x14ac:dyDescent="0.2">
      <c r="A4838">
        <v>1920471</v>
      </c>
      <c r="B4838" t="s">
        <v>6</v>
      </c>
      <c r="C4838" t="s">
        <v>2</v>
      </c>
      <c r="D4838" t="s">
        <v>1</v>
      </c>
      <c r="E4838" t="s">
        <v>0</v>
      </c>
      <c r="F4838" t="s">
        <v>27</v>
      </c>
      <c r="J4838">
        <v>0</v>
      </c>
      <c r="K4838">
        <v>0</v>
      </c>
      <c r="L4838">
        <v>0</v>
      </c>
      <c r="M4838">
        <v>1</v>
      </c>
      <c r="N4838">
        <v>0</v>
      </c>
      <c r="P4838">
        <v>1920471</v>
      </c>
      <c r="Q4838" t="s">
        <v>6</v>
      </c>
      <c r="R4838" t="s">
        <v>2</v>
      </c>
      <c r="S4838" t="s">
        <v>1</v>
      </c>
      <c r="T4838" t="s">
        <v>0</v>
      </c>
      <c r="V4838">
        <v>0</v>
      </c>
      <c r="W4838">
        <v>0</v>
      </c>
      <c r="X4838">
        <v>0</v>
      </c>
      <c r="Y4838">
        <v>0</v>
      </c>
      <c r="Z4838">
        <v>0</v>
      </c>
    </row>
    <row r="4839" spans="1:26" x14ac:dyDescent="0.2">
      <c r="A4839">
        <v>1921101</v>
      </c>
      <c r="B4839" t="s">
        <v>3</v>
      </c>
      <c r="C4839" t="s">
        <v>5</v>
      </c>
      <c r="D4839" t="s">
        <v>7</v>
      </c>
      <c r="E4839" t="s">
        <v>0</v>
      </c>
      <c r="F4839" t="s">
        <v>27</v>
      </c>
      <c r="J4839">
        <v>0</v>
      </c>
      <c r="K4839">
        <v>0</v>
      </c>
      <c r="L4839">
        <v>0</v>
      </c>
      <c r="M4839">
        <v>0</v>
      </c>
      <c r="N4839">
        <v>0</v>
      </c>
      <c r="P4839">
        <v>1921101</v>
      </c>
      <c r="Q4839" t="s">
        <v>3</v>
      </c>
      <c r="R4839" t="s">
        <v>5</v>
      </c>
      <c r="S4839" t="s">
        <v>7</v>
      </c>
      <c r="T4839" t="s">
        <v>0</v>
      </c>
      <c r="V4839">
        <v>0</v>
      </c>
      <c r="W4839">
        <v>0</v>
      </c>
      <c r="X4839">
        <v>0</v>
      </c>
      <c r="Y4839">
        <v>0</v>
      </c>
      <c r="Z4839">
        <v>0</v>
      </c>
    </row>
    <row r="4840" spans="1:26" x14ac:dyDescent="0.2">
      <c r="A4840">
        <v>1922031</v>
      </c>
      <c r="B4840" t="s">
        <v>6</v>
      </c>
      <c r="C4840" t="s">
        <v>2</v>
      </c>
      <c r="D4840" t="s">
        <v>7</v>
      </c>
      <c r="E4840" t="s">
        <v>0</v>
      </c>
      <c r="F4840" t="s">
        <v>27</v>
      </c>
      <c r="J4840">
        <v>0</v>
      </c>
      <c r="K4840">
        <v>0</v>
      </c>
      <c r="L4840">
        <v>0</v>
      </c>
      <c r="M4840">
        <v>0</v>
      </c>
      <c r="N4840">
        <v>0</v>
      </c>
      <c r="P4840">
        <v>1922031</v>
      </c>
      <c r="Q4840" t="s">
        <v>6</v>
      </c>
      <c r="R4840" t="s">
        <v>2</v>
      </c>
      <c r="S4840" t="s">
        <v>7</v>
      </c>
      <c r="T4840" t="s">
        <v>0</v>
      </c>
      <c r="V4840">
        <v>0</v>
      </c>
      <c r="W4840">
        <v>0</v>
      </c>
      <c r="X4840">
        <v>0</v>
      </c>
      <c r="Y4840">
        <v>0</v>
      </c>
      <c r="Z4840">
        <v>0</v>
      </c>
    </row>
    <row r="4841" spans="1:26" x14ac:dyDescent="0.2">
      <c r="A4841">
        <v>1922181</v>
      </c>
      <c r="B4841" t="s">
        <v>3</v>
      </c>
      <c r="C4841" t="s">
        <v>11</v>
      </c>
      <c r="D4841" t="s">
        <v>4</v>
      </c>
      <c r="E4841" t="s">
        <v>0</v>
      </c>
      <c r="F4841" t="s">
        <v>27</v>
      </c>
      <c r="J4841">
        <v>0</v>
      </c>
      <c r="K4841">
        <v>0</v>
      </c>
      <c r="L4841">
        <v>0</v>
      </c>
      <c r="M4841">
        <v>0</v>
      </c>
      <c r="N4841">
        <v>0</v>
      </c>
      <c r="P4841">
        <v>1922181</v>
      </c>
      <c r="Q4841" t="s">
        <v>3</v>
      </c>
      <c r="R4841" t="s">
        <v>11</v>
      </c>
      <c r="S4841" t="s">
        <v>4</v>
      </c>
      <c r="T4841" t="s">
        <v>0</v>
      </c>
      <c r="V4841">
        <v>0</v>
      </c>
      <c r="W4841">
        <v>0</v>
      </c>
      <c r="X4841">
        <v>0</v>
      </c>
      <c r="Y4841">
        <v>0</v>
      </c>
      <c r="Z4841">
        <v>0</v>
      </c>
    </row>
    <row r="4842" spans="1:26" x14ac:dyDescent="0.2">
      <c r="A4842">
        <v>1922371</v>
      </c>
      <c r="B4842" t="s">
        <v>6</v>
      </c>
      <c r="C4842" t="s">
        <v>11</v>
      </c>
      <c r="D4842" t="s">
        <v>1</v>
      </c>
      <c r="E4842" t="s">
        <v>0</v>
      </c>
      <c r="F4842" t="s">
        <v>27</v>
      </c>
      <c r="J4842">
        <v>0</v>
      </c>
      <c r="K4842">
        <v>0</v>
      </c>
      <c r="L4842">
        <v>0</v>
      </c>
      <c r="M4842">
        <v>0</v>
      </c>
      <c r="N4842">
        <v>0</v>
      </c>
      <c r="P4842">
        <v>1922371</v>
      </c>
      <c r="Q4842" t="s">
        <v>6</v>
      </c>
      <c r="R4842" t="s">
        <v>11</v>
      </c>
      <c r="S4842" t="s">
        <v>1</v>
      </c>
      <c r="T4842" t="s">
        <v>0</v>
      </c>
      <c r="V4842">
        <v>0</v>
      </c>
      <c r="W4842">
        <v>0</v>
      </c>
      <c r="X4842">
        <v>0</v>
      </c>
      <c r="Y4842">
        <v>0</v>
      </c>
      <c r="Z4842">
        <v>0</v>
      </c>
    </row>
    <row r="4843" spans="1:26" x14ac:dyDescent="0.2">
      <c r="A4843">
        <v>1923491</v>
      </c>
      <c r="B4843" t="s">
        <v>6</v>
      </c>
      <c r="D4843" t="s">
        <v>1</v>
      </c>
      <c r="E4843" t="s">
        <v>0</v>
      </c>
      <c r="F4843" t="s">
        <v>27</v>
      </c>
      <c r="J4843">
        <v>0</v>
      </c>
      <c r="K4843">
        <v>0</v>
      </c>
      <c r="L4843">
        <v>0</v>
      </c>
      <c r="M4843">
        <v>0</v>
      </c>
      <c r="N4843">
        <v>0</v>
      </c>
      <c r="P4843">
        <v>1923491</v>
      </c>
      <c r="Q4843" t="s">
        <v>6</v>
      </c>
      <c r="R4843" t="s">
        <v>24</v>
      </c>
      <c r="S4843" t="s">
        <v>1</v>
      </c>
      <c r="T4843" t="s">
        <v>0</v>
      </c>
      <c r="V4843">
        <v>0</v>
      </c>
      <c r="W4843">
        <v>0</v>
      </c>
      <c r="X4843">
        <v>0</v>
      </c>
      <c r="Y4843">
        <v>0</v>
      </c>
      <c r="Z4843">
        <v>0</v>
      </c>
    </row>
    <row r="4844" spans="1:26" x14ac:dyDescent="0.2">
      <c r="A4844">
        <v>1923681</v>
      </c>
      <c r="B4844" t="s">
        <v>3</v>
      </c>
      <c r="C4844" t="s">
        <v>2</v>
      </c>
      <c r="D4844" t="s">
        <v>1</v>
      </c>
      <c r="E4844" t="s">
        <v>0</v>
      </c>
      <c r="F4844" t="s">
        <v>27</v>
      </c>
      <c r="J4844">
        <v>0</v>
      </c>
      <c r="K4844">
        <v>0</v>
      </c>
      <c r="L4844">
        <v>1</v>
      </c>
      <c r="M4844">
        <v>0</v>
      </c>
      <c r="N4844">
        <v>0</v>
      </c>
      <c r="P4844">
        <v>1923681</v>
      </c>
      <c r="Q4844" t="s">
        <v>3</v>
      </c>
      <c r="R4844" t="s">
        <v>2</v>
      </c>
      <c r="S4844" t="s">
        <v>1</v>
      </c>
      <c r="T4844" t="s">
        <v>0</v>
      </c>
      <c r="V4844">
        <v>0</v>
      </c>
      <c r="W4844">
        <v>0</v>
      </c>
      <c r="X4844">
        <v>0</v>
      </c>
      <c r="Y4844">
        <v>0</v>
      </c>
      <c r="Z4844">
        <v>0</v>
      </c>
    </row>
    <row r="4845" spans="1:26" x14ac:dyDescent="0.2">
      <c r="A4845">
        <v>1923721</v>
      </c>
      <c r="B4845" t="s">
        <v>3</v>
      </c>
      <c r="C4845" t="s">
        <v>5</v>
      </c>
      <c r="D4845" t="s">
        <v>4</v>
      </c>
      <c r="E4845" t="s">
        <v>0</v>
      </c>
      <c r="F4845" t="s">
        <v>27</v>
      </c>
      <c r="J4845">
        <v>0</v>
      </c>
      <c r="K4845">
        <v>0</v>
      </c>
      <c r="L4845">
        <v>0</v>
      </c>
      <c r="M4845">
        <v>0</v>
      </c>
      <c r="N4845">
        <v>0</v>
      </c>
      <c r="P4845">
        <v>1923721</v>
      </c>
      <c r="Q4845" t="s">
        <v>3</v>
      </c>
      <c r="R4845" t="s">
        <v>5</v>
      </c>
      <c r="S4845" t="s">
        <v>4</v>
      </c>
      <c r="T4845" t="s">
        <v>0</v>
      </c>
      <c r="V4845">
        <v>0</v>
      </c>
      <c r="W4845">
        <v>0</v>
      </c>
      <c r="X4845">
        <v>0</v>
      </c>
      <c r="Y4845">
        <v>0</v>
      </c>
      <c r="Z4845">
        <v>0</v>
      </c>
    </row>
    <row r="4846" spans="1:26" x14ac:dyDescent="0.2">
      <c r="A4846">
        <v>1924501</v>
      </c>
      <c r="B4846" t="s">
        <v>3</v>
      </c>
      <c r="C4846" t="s">
        <v>5</v>
      </c>
      <c r="D4846" t="s">
        <v>4</v>
      </c>
      <c r="E4846" t="s">
        <v>0</v>
      </c>
      <c r="F4846" t="s">
        <v>27</v>
      </c>
      <c r="J4846">
        <v>0</v>
      </c>
      <c r="K4846">
        <v>0</v>
      </c>
      <c r="L4846">
        <v>0</v>
      </c>
      <c r="M4846">
        <v>0</v>
      </c>
      <c r="N4846">
        <v>0</v>
      </c>
      <c r="P4846">
        <v>1924501</v>
      </c>
      <c r="Q4846" t="s">
        <v>3</v>
      </c>
      <c r="R4846" t="s">
        <v>5</v>
      </c>
      <c r="S4846" t="s">
        <v>4</v>
      </c>
      <c r="T4846" t="s">
        <v>0</v>
      </c>
      <c r="V4846">
        <v>0</v>
      </c>
      <c r="W4846">
        <v>0</v>
      </c>
      <c r="X4846">
        <v>0</v>
      </c>
      <c r="Y4846">
        <v>0</v>
      </c>
      <c r="Z4846">
        <v>0</v>
      </c>
    </row>
    <row r="4847" spans="1:26" x14ac:dyDescent="0.2">
      <c r="A4847">
        <v>1924991</v>
      </c>
      <c r="B4847" t="s">
        <v>3</v>
      </c>
      <c r="C4847" t="s">
        <v>2</v>
      </c>
      <c r="D4847" t="s">
        <v>7</v>
      </c>
      <c r="E4847" t="s">
        <v>8</v>
      </c>
      <c r="F4847" t="s">
        <v>27</v>
      </c>
      <c r="J4847">
        <v>0</v>
      </c>
      <c r="K4847">
        <v>0</v>
      </c>
      <c r="L4847">
        <v>0</v>
      </c>
      <c r="M4847">
        <v>0</v>
      </c>
      <c r="N4847">
        <v>0</v>
      </c>
      <c r="P4847">
        <v>1924991</v>
      </c>
      <c r="Q4847" t="s">
        <v>3</v>
      </c>
      <c r="R4847" t="s">
        <v>2</v>
      </c>
      <c r="S4847" t="s">
        <v>7</v>
      </c>
      <c r="T4847" t="s">
        <v>8</v>
      </c>
      <c r="V4847">
        <v>0</v>
      </c>
      <c r="W4847">
        <v>0</v>
      </c>
      <c r="X4847">
        <v>0</v>
      </c>
      <c r="Y4847">
        <v>0</v>
      </c>
      <c r="Z4847">
        <v>0</v>
      </c>
    </row>
    <row r="4848" spans="1:26" x14ac:dyDescent="0.2">
      <c r="A4848">
        <v>1925051</v>
      </c>
      <c r="B4848" t="s">
        <v>6</v>
      </c>
      <c r="C4848" t="s">
        <v>5</v>
      </c>
      <c r="D4848" t="s">
        <v>7</v>
      </c>
      <c r="E4848" t="s">
        <v>0</v>
      </c>
      <c r="F4848" t="s">
        <v>27</v>
      </c>
      <c r="J4848">
        <v>0</v>
      </c>
      <c r="K4848">
        <v>0</v>
      </c>
      <c r="L4848">
        <v>0</v>
      </c>
      <c r="M4848">
        <v>0</v>
      </c>
      <c r="N4848">
        <v>0</v>
      </c>
      <c r="P4848">
        <v>1925051</v>
      </c>
      <c r="Q4848" t="s">
        <v>6</v>
      </c>
      <c r="R4848" t="s">
        <v>5</v>
      </c>
      <c r="S4848" t="s">
        <v>7</v>
      </c>
      <c r="T4848" t="s">
        <v>0</v>
      </c>
      <c r="V4848">
        <v>0</v>
      </c>
      <c r="W4848">
        <v>0</v>
      </c>
      <c r="X4848">
        <v>0</v>
      </c>
      <c r="Y4848">
        <v>0</v>
      </c>
      <c r="Z4848">
        <v>0</v>
      </c>
    </row>
    <row r="4849" spans="1:26" x14ac:dyDescent="0.2">
      <c r="A4849">
        <v>1925581</v>
      </c>
      <c r="B4849" t="s">
        <v>13</v>
      </c>
      <c r="C4849" t="s">
        <v>5</v>
      </c>
      <c r="D4849" t="s">
        <v>4</v>
      </c>
      <c r="E4849" t="s">
        <v>0</v>
      </c>
      <c r="F4849" t="s">
        <v>27</v>
      </c>
      <c r="J4849">
        <v>0</v>
      </c>
      <c r="K4849">
        <v>0</v>
      </c>
      <c r="L4849">
        <v>0</v>
      </c>
      <c r="M4849">
        <v>0</v>
      </c>
      <c r="N4849">
        <v>0</v>
      </c>
      <c r="P4849">
        <v>1925581</v>
      </c>
      <c r="Q4849" t="s">
        <v>13</v>
      </c>
      <c r="R4849" t="s">
        <v>5</v>
      </c>
      <c r="S4849" t="s">
        <v>4</v>
      </c>
      <c r="T4849" t="s">
        <v>0</v>
      </c>
      <c r="V4849">
        <v>0</v>
      </c>
      <c r="W4849">
        <v>0</v>
      </c>
      <c r="X4849">
        <v>0</v>
      </c>
      <c r="Y4849">
        <v>0</v>
      </c>
      <c r="Z4849">
        <v>0</v>
      </c>
    </row>
    <row r="4850" spans="1:26" x14ac:dyDescent="0.2">
      <c r="A4850">
        <v>1925621</v>
      </c>
      <c r="B4850" t="s">
        <v>10</v>
      </c>
      <c r="C4850" t="s">
        <v>5</v>
      </c>
      <c r="D4850" t="s">
        <v>1</v>
      </c>
      <c r="E4850" t="s">
        <v>0</v>
      </c>
      <c r="F4850" t="s">
        <v>27</v>
      </c>
      <c r="J4850">
        <v>0</v>
      </c>
      <c r="K4850">
        <v>0</v>
      </c>
      <c r="L4850">
        <v>0</v>
      </c>
      <c r="M4850">
        <v>0</v>
      </c>
      <c r="N4850">
        <v>0</v>
      </c>
      <c r="P4850">
        <v>1925621</v>
      </c>
      <c r="Q4850" t="s">
        <v>10</v>
      </c>
      <c r="R4850" t="s">
        <v>5</v>
      </c>
      <c r="S4850" t="s">
        <v>1</v>
      </c>
      <c r="T4850" t="s">
        <v>0</v>
      </c>
      <c r="V4850">
        <v>0</v>
      </c>
      <c r="W4850">
        <v>0</v>
      </c>
      <c r="X4850">
        <v>0</v>
      </c>
      <c r="Y4850">
        <v>0</v>
      </c>
      <c r="Z4850">
        <v>0</v>
      </c>
    </row>
    <row r="4851" spans="1:26" x14ac:dyDescent="0.2">
      <c r="A4851">
        <v>1925771</v>
      </c>
      <c r="B4851" t="s">
        <v>3</v>
      </c>
      <c r="C4851" t="s">
        <v>5</v>
      </c>
      <c r="D4851" t="s">
        <v>7</v>
      </c>
      <c r="E4851" t="s">
        <v>0</v>
      </c>
      <c r="F4851" t="s">
        <v>27</v>
      </c>
      <c r="J4851">
        <v>0</v>
      </c>
      <c r="K4851">
        <v>0</v>
      </c>
      <c r="L4851">
        <v>0</v>
      </c>
      <c r="M4851">
        <v>0</v>
      </c>
      <c r="N4851">
        <v>0</v>
      </c>
      <c r="P4851">
        <v>1925771</v>
      </c>
      <c r="Q4851" t="s">
        <v>3</v>
      </c>
      <c r="R4851" t="s">
        <v>5</v>
      </c>
      <c r="S4851" t="s">
        <v>7</v>
      </c>
      <c r="T4851" t="s">
        <v>0</v>
      </c>
      <c r="V4851">
        <v>0</v>
      </c>
      <c r="W4851">
        <v>0</v>
      </c>
      <c r="X4851">
        <v>0</v>
      </c>
      <c r="Y4851">
        <v>0</v>
      </c>
      <c r="Z4851">
        <v>0</v>
      </c>
    </row>
    <row r="4852" spans="1:26" x14ac:dyDescent="0.2">
      <c r="A4852">
        <v>1925961</v>
      </c>
      <c r="B4852" t="s">
        <v>3</v>
      </c>
      <c r="C4852" t="s">
        <v>2</v>
      </c>
      <c r="D4852" t="s">
        <v>7</v>
      </c>
      <c r="E4852" t="s">
        <v>0</v>
      </c>
      <c r="F4852" t="s">
        <v>27</v>
      </c>
      <c r="J4852">
        <v>0</v>
      </c>
      <c r="K4852">
        <v>0</v>
      </c>
      <c r="L4852">
        <v>0</v>
      </c>
      <c r="M4852">
        <v>0</v>
      </c>
      <c r="N4852">
        <v>0</v>
      </c>
      <c r="P4852">
        <v>1925961</v>
      </c>
      <c r="Q4852" t="s">
        <v>3</v>
      </c>
      <c r="R4852" t="s">
        <v>2</v>
      </c>
      <c r="S4852" t="s">
        <v>7</v>
      </c>
      <c r="T4852" t="s">
        <v>0</v>
      </c>
      <c r="V4852">
        <v>0</v>
      </c>
      <c r="W4852">
        <v>0</v>
      </c>
      <c r="X4852">
        <v>0</v>
      </c>
      <c r="Y4852">
        <v>0</v>
      </c>
      <c r="Z4852">
        <v>0</v>
      </c>
    </row>
    <row r="4853" spans="1:26" x14ac:dyDescent="0.2">
      <c r="A4853">
        <v>1926891</v>
      </c>
      <c r="B4853" t="s">
        <v>10</v>
      </c>
      <c r="C4853" t="s">
        <v>9</v>
      </c>
      <c r="D4853" t="s">
        <v>7</v>
      </c>
      <c r="E4853" t="s">
        <v>0</v>
      </c>
      <c r="F4853" t="s">
        <v>27</v>
      </c>
      <c r="J4853">
        <v>0</v>
      </c>
      <c r="K4853">
        <v>0</v>
      </c>
      <c r="L4853">
        <v>0</v>
      </c>
      <c r="M4853">
        <v>0</v>
      </c>
      <c r="N4853">
        <v>0</v>
      </c>
      <c r="P4853">
        <v>1926891</v>
      </c>
      <c r="Q4853" t="s">
        <v>10</v>
      </c>
      <c r="R4853" t="s">
        <v>9</v>
      </c>
      <c r="S4853" t="s">
        <v>7</v>
      </c>
      <c r="T4853" t="s">
        <v>0</v>
      </c>
      <c r="V4853">
        <v>0</v>
      </c>
      <c r="W4853">
        <v>0</v>
      </c>
      <c r="X4853">
        <v>0</v>
      </c>
      <c r="Y4853">
        <v>0</v>
      </c>
      <c r="Z4853">
        <v>0</v>
      </c>
    </row>
    <row r="4854" spans="1:26" x14ac:dyDescent="0.2">
      <c r="A4854">
        <v>1927141</v>
      </c>
      <c r="B4854" t="s">
        <v>3</v>
      </c>
      <c r="C4854" t="s">
        <v>2</v>
      </c>
      <c r="D4854" t="s">
        <v>1</v>
      </c>
      <c r="E4854" t="s">
        <v>0</v>
      </c>
      <c r="F4854" t="s">
        <v>27</v>
      </c>
      <c r="J4854">
        <v>0</v>
      </c>
      <c r="K4854">
        <v>0</v>
      </c>
      <c r="L4854">
        <v>0</v>
      </c>
      <c r="M4854">
        <v>0</v>
      </c>
      <c r="N4854">
        <v>0</v>
      </c>
      <c r="P4854">
        <v>1927141</v>
      </c>
      <c r="Q4854" t="s">
        <v>3</v>
      </c>
      <c r="R4854" t="s">
        <v>2</v>
      </c>
      <c r="S4854" t="s">
        <v>1</v>
      </c>
      <c r="T4854" t="s">
        <v>0</v>
      </c>
      <c r="V4854">
        <v>0</v>
      </c>
      <c r="W4854">
        <v>0</v>
      </c>
      <c r="X4854">
        <v>0</v>
      </c>
      <c r="Y4854">
        <v>0</v>
      </c>
      <c r="Z4854">
        <v>0</v>
      </c>
    </row>
    <row r="4855" spans="1:26" x14ac:dyDescent="0.2">
      <c r="A4855">
        <v>1927291</v>
      </c>
      <c r="B4855" t="s">
        <v>6</v>
      </c>
      <c r="C4855" t="s">
        <v>5</v>
      </c>
      <c r="D4855" t="s">
        <v>4</v>
      </c>
      <c r="E4855" t="s">
        <v>0</v>
      </c>
      <c r="F4855" t="s">
        <v>27</v>
      </c>
      <c r="J4855">
        <v>0</v>
      </c>
      <c r="K4855">
        <v>0</v>
      </c>
      <c r="L4855">
        <v>0</v>
      </c>
      <c r="M4855">
        <v>0</v>
      </c>
      <c r="N4855">
        <v>0</v>
      </c>
      <c r="P4855">
        <v>1927291</v>
      </c>
      <c r="Q4855" t="s">
        <v>6</v>
      </c>
      <c r="R4855" t="s">
        <v>5</v>
      </c>
      <c r="S4855" t="s">
        <v>4</v>
      </c>
      <c r="T4855" t="s">
        <v>0</v>
      </c>
      <c r="V4855">
        <v>0</v>
      </c>
      <c r="W4855">
        <v>0</v>
      </c>
      <c r="X4855">
        <v>0</v>
      </c>
      <c r="Y4855">
        <v>0</v>
      </c>
      <c r="Z4855">
        <v>0</v>
      </c>
    </row>
    <row r="4856" spans="1:26" x14ac:dyDescent="0.2">
      <c r="A4856">
        <v>1927331</v>
      </c>
      <c r="B4856" t="s">
        <v>10</v>
      </c>
      <c r="C4856" t="s">
        <v>5</v>
      </c>
      <c r="E4856" t="s">
        <v>0</v>
      </c>
      <c r="F4856" t="s">
        <v>27</v>
      </c>
      <c r="J4856">
        <v>0</v>
      </c>
      <c r="K4856">
        <v>0</v>
      </c>
      <c r="L4856">
        <v>0</v>
      </c>
      <c r="M4856">
        <v>0</v>
      </c>
      <c r="N4856">
        <v>0</v>
      </c>
      <c r="P4856">
        <v>1927331</v>
      </c>
      <c r="Q4856" t="s">
        <v>10</v>
      </c>
      <c r="R4856" t="s">
        <v>5</v>
      </c>
      <c r="S4856" t="s">
        <v>24</v>
      </c>
      <c r="T4856" t="s">
        <v>0</v>
      </c>
      <c r="V4856">
        <v>0</v>
      </c>
      <c r="W4856">
        <v>0</v>
      </c>
      <c r="X4856">
        <v>0</v>
      </c>
      <c r="Y4856">
        <v>0</v>
      </c>
      <c r="Z4856">
        <v>0</v>
      </c>
    </row>
    <row r="4857" spans="1:26" x14ac:dyDescent="0.2">
      <c r="A4857">
        <v>1927481</v>
      </c>
      <c r="B4857" t="s">
        <v>6</v>
      </c>
      <c r="C4857" t="s">
        <v>12</v>
      </c>
      <c r="D4857" t="s">
        <v>7</v>
      </c>
      <c r="E4857" t="s">
        <v>0</v>
      </c>
      <c r="F4857" t="s">
        <v>27</v>
      </c>
      <c r="J4857">
        <v>0</v>
      </c>
      <c r="K4857">
        <v>0</v>
      </c>
      <c r="L4857">
        <v>0</v>
      </c>
      <c r="M4857">
        <v>1</v>
      </c>
      <c r="N4857">
        <v>0</v>
      </c>
      <c r="P4857">
        <v>1927481</v>
      </c>
      <c r="Q4857" t="s">
        <v>6</v>
      </c>
      <c r="R4857" t="s">
        <v>12</v>
      </c>
      <c r="S4857" t="s">
        <v>7</v>
      </c>
      <c r="T4857" t="s">
        <v>0</v>
      </c>
      <c r="V4857">
        <v>0</v>
      </c>
      <c r="W4857">
        <v>0</v>
      </c>
      <c r="X4857">
        <v>0</v>
      </c>
      <c r="Y4857">
        <v>0</v>
      </c>
      <c r="Z4857">
        <v>0</v>
      </c>
    </row>
    <row r="4858" spans="1:26" x14ac:dyDescent="0.2">
      <c r="A4858">
        <v>1927901</v>
      </c>
      <c r="B4858" t="s">
        <v>3</v>
      </c>
      <c r="C4858" t="s">
        <v>2</v>
      </c>
      <c r="D4858" t="s">
        <v>1</v>
      </c>
      <c r="E4858" t="s">
        <v>0</v>
      </c>
      <c r="F4858" t="s">
        <v>27</v>
      </c>
      <c r="J4858">
        <v>0</v>
      </c>
      <c r="K4858">
        <v>0</v>
      </c>
      <c r="L4858">
        <v>0</v>
      </c>
      <c r="M4858">
        <v>0</v>
      </c>
      <c r="N4858">
        <v>0</v>
      </c>
      <c r="P4858">
        <v>1927901</v>
      </c>
      <c r="Q4858" t="s">
        <v>3</v>
      </c>
      <c r="R4858" t="s">
        <v>2</v>
      </c>
      <c r="S4858" t="s">
        <v>1</v>
      </c>
      <c r="T4858" t="s">
        <v>0</v>
      </c>
      <c r="V4858">
        <v>0</v>
      </c>
      <c r="W4858">
        <v>0</v>
      </c>
      <c r="X4858">
        <v>0</v>
      </c>
      <c r="Y4858">
        <v>0</v>
      </c>
      <c r="Z4858">
        <v>0</v>
      </c>
    </row>
    <row r="4859" spans="1:26" x14ac:dyDescent="0.2">
      <c r="A4859">
        <v>1928071</v>
      </c>
      <c r="B4859" t="s">
        <v>3</v>
      </c>
      <c r="C4859" t="s">
        <v>2</v>
      </c>
      <c r="D4859" t="s">
        <v>7</v>
      </c>
      <c r="E4859" t="s">
        <v>0</v>
      </c>
      <c r="F4859" t="s">
        <v>27</v>
      </c>
      <c r="J4859">
        <v>0</v>
      </c>
      <c r="K4859">
        <v>0</v>
      </c>
      <c r="L4859">
        <v>0</v>
      </c>
      <c r="M4859">
        <v>0</v>
      </c>
      <c r="N4859">
        <v>0</v>
      </c>
      <c r="P4859">
        <v>1928071</v>
      </c>
      <c r="Q4859" t="s">
        <v>3</v>
      </c>
      <c r="R4859" t="s">
        <v>2</v>
      </c>
      <c r="S4859" t="s">
        <v>7</v>
      </c>
      <c r="T4859" t="s">
        <v>0</v>
      </c>
      <c r="V4859">
        <v>0</v>
      </c>
      <c r="W4859">
        <v>0</v>
      </c>
      <c r="X4859">
        <v>0</v>
      </c>
      <c r="Y4859">
        <v>0</v>
      </c>
      <c r="Z4859">
        <v>0</v>
      </c>
    </row>
    <row r="4860" spans="1:26" x14ac:dyDescent="0.2">
      <c r="A4860">
        <v>1928641</v>
      </c>
      <c r="B4860" t="s">
        <v>3</v>
      </c>
      <c r="C4860" t="s">
        <v>5</v>
      </c>
      <c r="D4860" t="s">
        <v>1</v>
      </c>
      <c r="E4860" t="s">
        <v>8</v>
      </c>
      <c r="F4860" t="s">
        <v>27</v>
      </c>
      <c r="J4860">
        <v>0</v>
      </c>
      <c r="K4860">
        <v>0</v>
      </c>
      <c r="L4860">
        <v>0</v>
      </c>
      <c r="M4860">
        <v>0</v>
      </c>
      <c r="N4860">
        <v>0</v>
      </c>
      <c r="P4860">
        <v>1928641</v>
      </c>
      <c r="Q4860" t="s">
        <v>3</v>
      </c>
      <c r="R4860" t="s">
        <v>5</v>
      </c>
      <c r="S4860" t="s">
        <v>1</v>
      </c>
      <c r="T4860" t="s">
        <v>8</v>
      </c>
      <c r="V4860">
        <v>0</v>
      </c>
      <c r="W4860">
        <v>0</v>
      </c>
      <c r="X4860">
        <v>0</v>
      </c>
      <c r="Y4860">
        <v>0</v>
      </c>
      <c r="Z4860">
        <v>0</v>
      </c>
    </row>
    <row r="4861" spans="1:26" x14ac:dyDescent="0.2">
      <c r="A4861">
        <v>1928791</v>
      </c>
      <c r="B4861" t="s">
        <v>3</v>
      </c>
      <c r="C4861" t="s">
        <v>2</v>
      </c>
      <c r="D4861" t="s">
        <v>1</v>
      </c>
      <c r="E4861" t="s">
        <v>0</v>
      </c>
      <c r="F4861" t="s">
        <v>27</v>
      </c>
      <c r="J4861">
        <v>0</v>
      </c>
      <c r="K4861">
        <v>0</v>
      </c>
      <c r="L4861">
        <v>0</v>
      </c>
      <c r="M4861">
        <v>0</v>
      </c>
      <c r="N4861">
        <v>0</v>
      </c>
      <c r="P4861">
        <v>1928791</v>
      </c>
      <c r="Q4861" t="s">
        <v>3</v>
      </c>
      <c r="R4861" t="s">
        <v>2</v>
      </c>
      <c r="S4861" t="s">
        <v>1</v>
      </c>
      <c r="T4861" t="s">
        <v>0</v>
      </c>
      <c r="V4861">
        <v>0</v>
      </c>
      <c r="W4861">
        <v>0</v>
      </c>
      <c r="X4861">
        <v>0</v>
      </c>
      <c r="Y4861">
        <v>0</v>
      </c>
      <c r="Z4861">
        <v>0</v>
      </c>
    </row>
    <row r="4862" spans="1:26" x14ac:dyDescent="0.2">
      <c r="A4862">
        <v>1928831</v>
      </c>
      <c r="B4862" t="s">
        <v>3</v>
      </c>
      <c r="C4862" t="s">
        <v>5</v>
      </c>
      <c r="D4862" t="s">
        <v>1</v>
      </c>
      <c r="E4862" t="s">
        <v>0</v>
      </c>
      <c r="F4862" t="s">
        <v>27</v>
      </c>
      <c r="J4862">
        <v>0</v>
      </c>
      <c r="K4862">
        <v>0</v>
      </c>
      <c r="L4862">
        <v>0</v>
      </c>
      <c r="M4862">
        <v>0</v>
      </c>
      <c r="N4862">
        <v>0</v>
      </c>
      <c r="P4862">
        <v>1928831</v>
      </c>
      <c r="Q4862" t="s">
        <v>3</v>
      </c>
      <c r="R4862" t="s">
        <v>5</v>
      </c>
      <c r="S4862" t="s">
        <v>1</v>
      </c>
      <c r="T4862" t="s">
        <v>0</v>
      </c>
      <c r="V4862">
        <v>0</v>
      </c>
      <c r="W4862">
        <v>0</v>
      </c>
      <c r="X4862">
        <v>0</v>
      </c>
      <c r="Y4862">
        <v>0</v>
      </c>
      <c r="Z4862">
        <v>0</v>
      </c>
    </row>
    <row r="4863" spans="1:26" x14ac:dyDescent="0.2">
      <c r="A4863">
        <v>1928981</v>
      </c>
      <c r="B4863" t="s">
        <v>3</v>
      </c>
      <c r="C4863" t="s">
        <v>5</v>
      </c>
      <c r="D4863" t="s">
        <v>4</v>
      </c>
      <c r="E4863" t="s">
        <v>0</v>
      </c>
      <c r="F4863" t="s">
        <v>27</v>
      </c>
      <c r="J4863">
        <v>0</v>
      </c>
      <c r="K4863">
        <v>0</v>
      </c>
      <c r="L4863">
        <v>0</v>
      </c>
      <c r="M4863">
        <v>0</v>
      </c>
      <c r="N4863">
        <v>0</v>
      </c>
      <c r="P4863">
        <v>1928981</v>
      </c>
      <c r="Q4863" t="s">
        <v>3</v>
      </c>
      <c r="R4863" t="s">
        <v>5</v>
      </c>
      <c r="S4863" t="s">
        <v>4</v>
      </c>
      <c r="T4863" t="s">
        <v>0</v>
      </c>
      <c r="V4863">
        <v>0</v>
      </c>
      <c r="W4863">
        <v>0</v>
      </c>
      <c r="X4863">
        <v>0</v>
      </c>
      <c r="Y4863">
        <v>0</v>
      </c>
      <c r="Z4863">
        <v>0</v>
      </c>
    </row>
    <row r="4864" spans="1:26" x14ac:dyDescent="0.2">
      <c r="A4864">
        <v>1929381</v>
      </c>
      <c r="B4864" t="s">
        <v>3</v>
      </c>
      <c r="C4864" t="s">
        <v>2</v>
      </c>
      <c r="D4864" t="s">
        <v>4</v>
      </c>
      <c r="E4864" t="s">
        <v>0</v>
      </c>
      <c r="F4864" t="s">
        <v>27</v>
      </c>
      <c r="J4864">
        <v>0</v>
      </c>
      <c r="K4864">
        <v>0</v>
      </c>
      <c r="L4864">
        <v>0</v>
      </c>
      <c r="M4864">
        <v>0</v>
      </c>
      <c r="N4864">
        <v>0</v>
      </c>
      <c r="P4864">
        <v>1929381</v>
      </c>
      <c r="Q4864" t="s">
        <v>3</v>
      </c>
      <c r="R4864" t="s">
        <v>2</v>
      </c>
      <c r="S4864" t="s">
        <v>4</v>
      </c>
      <c r="T4864" t="s">
        <v>0</v>
      </c>
      <c r="V4864">
        <v>0</v>
      </c>
      <c r="W4864">
        <v>0</v>
      </c>
      <c r="X4864">
        <v>0</v>
      </c>
      <c r="Y4864">
        <v>0</v>
      </c>
      <c r="Z4864">
        <v>0</v>
      </c>
    </row>
    <row r="4865" spans="1:26" x14ac:dyDescent="0.2">
      <c r="A4865">
        <v>1929571</v>
      </c>
      <c r="B4865" t="s">
        <v>6</v>
      </c>
      <c r="C4865" t="s">
        <v>2</v>
      </c>
      <c r="D4865" t="s">
        <v>1</v>
      </c>
      <c r="E4865" t="s">
        <v>0</v>
      </c>
      <c r="F4865" t="s">
        <v>27</v>
      </c>
      <c r="J4865">
        <v>0</v>
      </c>
      <c r="K4865">
        <v>0</v>
      </c>
      <c r="L4865">
        <v>0</v>
      </c>
      <c r="M4865">
        <v>0</v>
      </c>
      <c r="N4865">
        <v>0</v>
      </c>
      <c r="P4865">
        <v>1929571</v>
      </c>
      <c r="Q4865" t="s">
        <v>6</v>
      </c>
      <c r="R4865" t="s">
        <v>2</v>
      </c>
      <c r="S4865" t="s">
        <v>1</v>
      </c>
      <c r="T4865" t="s">
        <v>0</v>
      </c>
      <c r="V4865">
        <v>0</v>
      </c>
      <c r="W4865">
        <v>0</v>
      </c>
      <c r="X4865">
        <v>0</v>
      </c>
      <c r="Y4865">
        <v>0</v>
      </c>
      <c r="Z4865">
        <v>0</v>
      </c>
    </row>
    <row r="4866" spans="1:26" x14ac:dyDescent="0.2">
      <c r="A4866">
        <v>1929761</v>
      </c>
      <c r="B4866" t="s">
        <v>3</v>
      </c>
      <c r="C4866" t="s">
        <v>2</v>
      </c>
      <c r="D4866" t="s">
        <v>1</v>
      </c>
      <c r="E4866" t="s">
        <v>0</v>
      </c>
      <c r="F4866" t="s">
        <v>27</v>
      </c>
      <c r="J4866">
        <v>0</v>
      </c>
      <c r="K4866">
        <v>0</v>
      </c>
      <c r="L4866">
        <v>0</v>
      </c>
      <c r="M4866">
        <v>0</v>
      </c>
      <c r="N4866">
        <v>0</v>
      </c>
      <c r="P4866">
        <v>1929761</v>
      </c>
      <c r="Q4866" t="s">
        <v>3</v>
      </c>
      <c r="R4866" t="s">
        <v>2</v>
      </c>
      <c r="S4866" t="s">
        <v>1</v>
      </c>
      <c r="T4866" t="s">
        <v>0</v>
      </c>
      <c r="V4866">
        <v>0</v>
      </c>
      <c r="W4866">
        <v>0</v>
      </c>
      <c r="X4866">
        <v>0</v>
      </c>
      <c r="Y4866">
        <v>0</v>
      </c>
      <c r="Z4866">
        <v>0</v>
      </c>
    </row>
    <row r="4867" spans="1:26" x14ac:dyDescent="0.2">
      <c r="A4867">
        <v>1930211</v>
      </c>
      <c r="B4867" t="s">
        <v>6</v>
      </c>
      <c r="C4867" t="s">
        <v>5</v>
      </c>
      <c r="D4867" t="s">
        <v>1</v>
      </c>
      <c r="E4867" t="s">
        <v>8</v>
      </c>
      <c r="F4867" t="s">
        <v>27</v>
      </c>
      <c r="J4867">
        <v>0</v>
      </c>
      <c r="K4867">
        <v>0</v>
      </c>
      <c r="L4867">
        <v>0</v>
      </c>
      <c r="M4867">
        <v>0</v>
      </c>
      <c r="N4867">
        <v>0</v>
      </c>
      <c r="P4867">
        <v>1930211</v>
      </c>
      <c r="Q4867" t="s">
        <v>6</v>
      </c>
      <c r="R4867" t="s">
        <v>5</v>
      </c>
      <c r="S4867" t="s">
        <v>1</v>
      </c>
      <c r="T4867" t="s">
        <v>8</v>
      </c>
      <c r="V4867">
        <v>0</v>
      </c>
      <c r="W4867">
        <v>0</v>
      </c>
      <c r="X4867">
        <v>0</v>
      </c>
      <c r="Y4867">
        <v>0</v>
      </c>
      <c r="Z4867">
        <v>0</v>
      </c>
    </row>
    <row r="4868" spans="1:26" x14ac:dyDescent="0.2">
      <c r="A4868">
        <v>1930361</v>
      </c>
      <c r="B4868" t="s">
        <v>13</v>
      </c>
      <c r="C4868" t="s">
        <v>5</v>
      </c>
      <c r="D4868" t="s">
        <v>1</v>
      </c>
      <c r="E4868" t="s">
        <v>0</v>
      </c>
      <c r="F4868" t="s">
        <v>27</v>
      </c>
      <c r="J4868">
        <v>0</v>
      </c>
      <c r="K4868">
        <v>0</v>
      </c>
      <c r="L4868">
        <v>0</v>
      </c>
      <c r="M4868">
        <v>0</v>
      </c>
      <c r="N4868">
        <v>0</v>
      </c>
      <c r="P4868">
        <v>1930361</v>
      </c>
      <c r="Q4868" t="s">
        <v>13</v>
      </c>
      <c r="R4868" t="s">
        <v>5</v>
      </c>
      <c r="S4868" t="s">
        <v>1</v>
      </c>
      <c r="T4868" t="s">
        <v>0</v>
      </c>
      <c r="V4868">
        <v>0</v>
      </c>
      <c r="W4868">
        <v>0</v>
      </c>
      <c r="X4868">
        <v>0</v>
      </c>
      <c r="Y4868">
        <v>0</v>
      </c>
      <c r="Z4868">
        <v>0</v>
      </c>
    </row>
    <row r="4869" spans="1:26" x14ac:dyDescent="0.2">
      <c r="A4869">
        <v>1930741</v>
      </c>
      <c r="B4869" t="s">
        <v>3</v>
      </c>
      <c r="C4869" t="s">
        <v>5</v>
      </c>
      <c r="D4869" t="s">
        <v>7</v>
      </c>
      <c r="E4869" t="s">
        <v>8</v>
      </c>
      <c r="F4869" t="s">
        <v>27</v>
      </c>
      <c r="J4869">
        <v>0</v>
      </c>
      <c r="K4869">
        <v>0</v>
      </c>
      <c r="L4869">
        <v>0</v>
      </c>
      <c r="M4869">
        <v>0</v>
      </c>
      <c r="N4869">
        <v>0</v>
      </c>
      <c r="P4869">
        <v>1930741</v>
      </c>
      <c r="Q4869" t="s">
        <v>3</v>
      </c>
      <c r="R4869" t="s">
        <v>5</v>
      </c>
      <c r="S4869" t="s">
        <v>7</v>
      </c>
      <c r="T4869" t="s">
        <v>8</v>
      </c>
      <c r="V4869">
        <v>0</v>
      </c>
      <c r="W4869">
        <v>0</v>
      </c>
      <c r="X4869">
        <v>0</v>
      </c>
      <c r="Y4869">
        <v>0</v>
      </c>
      <c r="Z4869">
        <v>0</v>
      </c>
    </row>
    <row r="4870" spans="1:26" x14ac:dyDescent="0.2">
      <c r="A4870">
        <v>1930891</v>
      </c>
      <c r="B4870" t="s">
        <v>3</v>
      </c>
      <c r="C4870" t="s">
        <v>12</v>
      </c>
      <c r="D4870" t="s">
        <v>7</v>
      </c>
      <c r="E4870" t="s">
        <v>0</v>
      </c>
      <c r="F4870" t="s">
        <v>27</v>
      </c>
      <c r="J4870">
        <v>0</v>
      </c>
      <c r="K4870">
        <v>0</v>
      </c>
      <c r="L4870">
        <v>0</v>
      </c>
      <c r="M4870">
        <v>0</v>
      </c>
      <c r="N4870">
        <v>0</v>
      </c>
      <c r="P4870">
        <v>1930891</v>
      </c>
      <c r="Q4870" t="s">
        <v>3</v>
      </c>
      <c r="R4870" t="s">
        <v>12</v>
      </c>
      <c r="S4870" t="s">
        <v>7</v>
      </c>
      <c r="T4870" t="s">
        <v>0</v>
      </c>
      <c r="V4870">
        <v>0</v>
      </c>
      <c r="W4870">
        <v>0</v>
      </c>
      <c r="X4870">
        <v>0</v>
      </c>
      <c r="Y4870">
        <v>0</v>
      </c>
      <c r="Z4870">
        <v>0</v>
      </c>
    </row>
    <row r="4871" spans="1:26" x14ac:dyDescent="0.2">
      <c r="A4871">
        <v>1930931</v>
      </c>
      <c r="B4871" t="s">
        <v>3</v>
      </c>
      <c r="C4871" t="s">
        <v>5</v>
      </c>
      <c r="D4871" t="s">
        <v>1</v>
      </c>
      <c r="E4871" t="s">
        <v>0</v>
      </c>
      <c r="F4871" t="s">
        <v>27</v>
      </c>
      <c r="J4871">
        <v>0</v>
      </c>
      <c r="K4871">
        <v>0</v>
      </c>
      <c r="L4871">
        <v>0</v>
      </c>
      <c r="M4871">
        <v>0</v>
      </c>
      <c r="N4871">
        <v>0</v>
      </c>
      <c r="P4871">
        <v>1930931</v>
      </c>
      <c r="Q4871" t="s">
        <v>3</v>
      </c>
      <c r="R4871" t="s">
        <v>5</v>
      </c>
      <c r="S4871" t="s">
        <v>1</v>
      </c>
      <c r="T4871" t="s">
        <v>0</v>
      </c>
      <c r="V4871">
        <v>0</v>
      </c>
      <c r="W4871">
        <v>0</v>
      </c>
      <c r="X4871">
        <v>0</v>
      </c>
      <c r="Y4871">
        <v>0</v>
      </c>
      <c r="Z4871">
        <v>0</v>
      </c>
    </row>
    <row r="4872" spans="1:26" x14ac:dyDescent="0.2">
      <c r="A4872">
        <v>1931521</v>
      </c>
      <c r="B4872" t="s">
        <v>6</v>
      </c>
      <c r="C4872" t="s">
        <v>5</v>
      </c>
      <c r="D4872" t="s">
        <v>1</v>
      </c>
      <c r="E4872" t="s">
        <v>0</v>
      </c>
      <c r="F4872" t="s">
        <v>27</v>
      </c>
      <c r="J4872">
        <v>0</v>
      </c>
      <c r="K4872">
        <v>0</v>
      </c>
      <c r="L4872">
        <v>0</v>
      </c>
      <c r="M4872">
        <v>0</v>
      </c>
      <c r="N4872">
        <v>0</v>
      </c>
      <c r="P4872">
        <v>1931521</v>
      </c>
      <c r="Q4872" t="s">
        <v>6</v>
      </c>
      <c r="R4872" t="s">
        <v>5</v>
      </c>
      <c r="S4872" t="s">
        <v>1</v>
      </c>
      <c r="T4872" t="s">
        <v>0</v>
      </c>
      <c r="V4872">
        <v>0</v>
      </c>
      <c r="W4872">
        <v>0</v>
      </c>
      <c r="X4872">
        <v>0</v>
      </c>
      <c r="Y4872">
        <v>0</v>
      </c>
      <c r="Z4872">
        <v>0</v>
      </c>
    </row>
    <row r="4873" spans="1:26" x14ac:dyDescent="0.2">
      <c r="A4873">
        <v>1931711</v>
      </c>
      <c r="B4873" t="s">
        <v>3</v>
      </c>
      <c r="C4873" t="s">
        <v>5</v>
      </c>
      <c r="D4873" t="s">
        <v>4</v>
      </c>
      <c r="E4873" t="s">
        <v>8</v>
      </c>
      <c r="F4873" t="s">
        <v>27</v>
      </c>
      <c r="J4873">
        <v>0</v>
      </c>
      <c r="K4873">
        <v>0</v>
      </c>
      <c r="L4873">
        <v>0</v>
      </c>
      <c r="M4873">
        <v>0</v>
      </c>
      <c r="N4873">
        <v>0</v>
      </c>
      <c r="P4873">
        <v>1931711</v>
      </c>
      <c r="Q4873" t="s">
        <v>3</v>
      </c>
      <c r="R4873" t="s">
        <v>5</v>
      </c>
      <c r="S4873" t="s">
        <v>4</v>
      </c>
      <c r="T4873" t="s">
        <v>8</v>
      </c>
      <c r="V4873">
        <v>0</v>
      </c>
      <c r="W4873">
        <v>0</v>
      </c>
      <c r="X4873">
        <v>0</v>
      </c>
      <c r="Y4873">
        <v>0</v>
      </c>
      <c r="Z4873">
        <v>0</v>
      </c>
    </row>
    <row r="4874" spans="1:26" x14ac:dyDescent="0.2">
      <c r="A4874">
        <v>1932261</v>
      </c>
      <c r="B4874" t="s">
        <v>3</v>
      </c>
      <c r="C4874" t="s">
        <v>2</v>
      </c>
      <c r="D4874" t="s">
        <v>1</v>
      </c>
      <c r="E4874" t="s">
        <v>8</v>
      </c>
      <c r="F4874" t="s">
        <v>27</v>
      </c>
      <c r="J4874">
        <v>0</v>
      </c>
      <c r="K4874">
        <v>0</v>
      </c>
      <c r="L4874">
        <v>0</v>
      </c>
      <c r="M4874">
        <v>0</v>
      </c>
      <c r="N4874">
        <v>0</v>
      </c>
      <c r="P4874">
        <v>1932261</v>
      </c>
      <c r="Q4874" t="s">
        <v>3</v>
      </c>
      <c r="R4874" t="s">
        <v>2</v>
      </c>
      <c r="S4874" t="s">
        <v>1</v>
      </c>
      <c r="T4874" t="s">
        <v>8</v>
      </c>
      <c r="V4874">
        <v>0</v>
      </c>
      <c r="W4874">
        <v>0</v>
      </c>
      <c r="X4874">
        <v>0</v>
      </c>
      <c r="Y4874">
        <v>0</v>
      </c>
      <c r="Z4874">
        <v>0</v>
      </c>
    </row>
    <row r="4875" spans="1:26" x14ac:dyDescent="0.2">
      <c r="A4875">
        <v>1932791</v>
      </c>
      <c r="B4875" t="s">
        <v>3</v>
      </c>
      <c r="C4875" t="s">
        <v>2</v>
      </c>
      <c r="D4875" t="s">
        <v>7</v>
      </c>
      <c r="E4875" t="s">
        <v>0</v>
      </c>
      <c r="F4875" t="s">
        <v>27</v>
      </c>
      <c r="J4875">
        <v>0</v>
      </c>
      <c r="K4875">
        <v>0</v>
      </c>
      <c r="L4875">
        <v>0</v>
      </c>
      <c r="M4875">
        <v>0</v>
      </c>
      <c r="N4875">
        <v>0</v>
      </c>
      <c r="P4875">
        <v>1932791</v>
      </c>
      <c r="Q4875" t="s">
        <v>3</v>
      </c>
      <c r="R4875" t="s">
        <v>2</v>
      </c>
      <c r="S4875" t="s">
        <v>7</v>
      </c>
      <c r="T4875" t="s">
        <v>0</v>
      </c>
      <c r="V4875">
        <v>0</v>
      </c>
      <c r="W4875">
        <v>0</v>
      </c>
      <c r="X4875">
        <v>0</v>
      </c>
      <c r="Y4875">
        <v>0</v>
      </c>
      <c r="Z4875">
        <v>0</v>
      </c>
    </row>
    <row r="4876" spans="1:26" x14ac:dyDescent="0.2">
      <c r="A4876">
        <v>1932831</v>
      </c>
      <c r="B4876" t="s">
        <v>3</v>
      </c>
      <c r="C4876" t="s">
        <v>2</v>
      </c>
      <c r="D4876" t="s">
        <v>7</v>
      </c>
      <c r="E4876" t="s">
        <v>0</v>
      </c>
      <c r="F4876" t="s">
        <v>27</v>
      </c>
      <c r="J4876">
        <v>0</v>
      </c>
      <c r="K4876">
        <v>0</v>
      </c>
      <c r="L4876">
        <v>0</v>
      </c>
      <c r="M4876">
        <v>0</v>
      </c>
      <c r="N4876">
        <v>0</v>
      </c>
      <c r="P4876">
        <v>1932831</v>
      </c>
      <c r="Q4876" t="s">
        <v>3</v>
      </c>
      <c r="R4876" t="s">
        <v>2</v>
      </c>
      <c r="S4876" t="s">
        <v>7</v>
      </c>
      <c r="T4876" t="s">
        <v>0</v>
      </c>
      <c r="V4876">
        <v>0</v>
      </c>
      <c r="W4876">
        <v>0</v>
      </c>
      <c r="X4876">
        <v>0</v>
      </c>
      <c r="Y4876">
        <v>0</v>
      </c>
      <c r="Z4876">
        <v>0</v>
      </c>
    </row>
    <row r="4877" spans="1:26" x14ac:dyDescent="0.2">
      <c r="A4877">
        <v>1932981</v>
      </c>
      <c r="B4877" t="s">
        <v>13</v>
      </c>
      <c r="C4877" t="s">
        <v>2</v>
      </c>
      <c r="D4877" t="s">
        <v>7</v>
      </c>
      <c r="E4877" t="s">
        <v>8</v>
      </c>
      <c r="F4877" t="s">
        <v>27</v>
      </c>
      <c r="J4877">
        <v>0</v>
      </c>
      <c r="K4877">
        <v>0</v>
      </c>
      <c r="L4877">
        <v>0</v>
      </c>
      <c r="M4877">
        <v>0</v>
      </c>
      <c r="N4877">
        <v>0</v>
      </c>
      <c r="P4877">
        <v>1932981</v>
      </c>
      <c r="Q4877" t="s">
        <v>13</v>
      </c>
      <c r="R4877" t="s">
        <v>2</v>
      </c>
      <c r="S4877" t="s">
        <v>7</v>
      </c>
      <c r="T4877" t="s">
        <v>8</v>
      </c>
      <c r="V4877">
        <v>0</v>
      </c>
      <c r="W4877">
        <v>0</v>
      </c>
      <c r="X4877">
        <v>0</v>
      </c>
      <c r="Y4877">
        <v>0</v>
      </c>
      <c r="Z4877">
        <v>0</v>
      </c>
    </row>
    <row r="4878" spans="1:26" x14ac:dyDescent="0.2">
      <c r="A4878">
        <v>1933041</v>
      </c>
      <c r="B4878" t="s">
        <v>6</v>
      </c>
      <c r="C4878" t="s">
        <v>2</v>
      </c>
      <c r="D4878" t="s">
        <v>1</v>
      </c>
      <c r="E4878" t="s">
        <v>0</v>
      </c>
      <c r="F4878" t="s">
        <v>27</v>
      </c>
      <c r="J4878">
        <v>0</v>
      </c>
      <c r="K4878">
        <v>0</v>
      </c>
      <c r="L4878">
        <v>0</v>
      </c>
      <c r="M4878">
        <v>0</v>
      </c>
      <c r="N4878">
        <v>0</v>
      </c>
      <c r="P4878">
        <v>1933041</v>
      </c>
      <c r="Q4878" t="s">
        <v>6</v>
      </c>
      <c r="R4878" t="s">
        <v>2</v>
      </c>
      <c r="S4878" t="s">
        <v>1</v>
      </c>
      <c r="T4878" t="s">
        <v>0</v>
      </c>
      <c r="V4878">
        <v>0</v>
      </c>
      <c r="W4878">
        <v>0</v>
      </c>
      <c r="X4878">
        <v>0</v>
      </c>
      <c r="Y4878">
        <v>0</v>
      </c>
      <c r="Z4878">
        <v>0</v>
      </c>
    </row>
    <row r="4879" spans="1:26" x14ac:dyDescent="0.2">
      <c r="A4879">
        <v>1933191</v>
      </c>
      <c r="B4879" t="s">
        <v>6</v>
      </c>
      <c r="C4879" t="s">
        <v>12</v>
      </c>
      <c r="D4879" t="s">
        <v>4</v>
      </c>
      <c r="E4879" t="s">
        <v>8</v>
      </c>
      <c r="F4879" t="s">
        <v>27</v>
      </c>
      <c r="J4879">
        <v>0</v>
      </c>
      <c r="K4879">
        <v>0</v>
      </c>
      <c r="L4879">
        <v>0</v>
      </c>
      <c r="M4879">
        <v>0</v>
      </c>
      <c r="N4879">
        <v>0</v>
      </c>
      <c r="P4879">
        <v>1933191</v>
      </c>
      <c r="Q4879" t="s">
        <v>6</v>
      </c>
      <c r="R4879" t="s">
        <v>12</v>
      </c>
      <c r="S4879" t="s">
        <v>4</v>
      </c>
      <c r="T4879" t="s">
        <v>8</v>
      </c>
      <c r="V4879">
        <v>0</v>
      </c>
      <c r="W4879">
        <v>0</v>
      </c>
      <c r="X4879">
        <v>0</v>
      </c>
      <c r="Y4879">
        <v>0</v>
      </c>
      <c r="Z4879">
        <v>0</v>
      </c>
    </row>
    <row r="4880" spans="1:26" x14ac:dyDescent="0.2">
      <c r="A4880">
        <v>1933231</v>
      </c>
      <c r="B4880" t="s">
        <v>6</v>
      </c>
      <c r="C4880" t="s">
        <v>2</v>
      </c>
      <c r="D4880" t="s">
        <v>1</v>
      </c>
      <c r="E4880" t="s">
        <v>8</v>
      </c>
      <c r="F4880" t="s">
        <v>27</v>
      </c>
      <c r="J4880">
        <v>0</v>
      </c>
      <c r="K4880">
        <v>0</v>
      </c>
      <c r="L4880">
        <v>0</v>
      </c>
      <c r="M4880">
        <v>0</v>
      </c>
      <c r="N4880">
        <v>0</v>
      </c>
      <c r="P4880">
        <v>1933231</v>
      </c>
      <c r="Q4880" t="s">
        <v>6</v>
      </c>
      <c r="R4880" t="s">
        <v>2</v>
      </c>
      <c r="S4880" t="s">
        <v>1</v>
      </c>
      <c r="T4880" t="s">
        <v>8</v>
      </c>
      <c r="V4880">
        <v>0</v>
      </c>
      <c r="W4880">
        <v>0</v>
      </c>
      <c r="X4880">
        <v>0</v>
      </c>
      <c r="Y4880">
        <v>0</v>
      </c>
      <c r="Z4880">
        <v>0</v>
      </c>
    </row>
    <row r="4881" spans="1:26" x14ac:dyDescent="0.2">
      <c r="A4881">
        <v>1933381</v>
      </c>
      <c r="B4881" t="s">
        <v>3</v>
      </c>
      <c r="C4881" t="s">
        <v>2</v>
      </c>
      <c r="D4881" t="s">
        <v>7</v>
      </c>
      <c r="E4881" t="s">
        <v>0</v>
      </c>
      <c r="F4881" t="s">
        <v>27</v>
      </c>
      <c r="J4881">
        <v>0</v>
      </c>
      <c r="K4881">
        <v>0</v>
      </c>
      <c r="L4881">
        <v>0</v>
      </c>
      <c r="M4881">
        <v>0</v>
      </c>
      <c r="N4881">
        <v>0</v>
      </c>
      <c r="P4881">
        <v>1933381</v>
      </c>
      <c r="Q4881" t="s">
        <v>3</v>
      </c>
      <c r="R4881" t="s">
        <v>2</v>
      </c>
      <c r="S4881" t="s">
        <v>7</v>
      </c>
      <c r="T4881" t="s">
        <v>0</v>
      </c>
      <c r="V4881">
        <v>0</v>
      </c>
      <c r="W4881">
        <v>0</v>
      </c>
      <c r="X4881">
        <v>0</v>
      </c>
      <c r="Y4881">
        <v>0</v>
      </c>
      <c r="Z4881">
        <v>0</v>
      </c>
    </row>
    <row r="4882" spans="1:26" x14ac:dyDescent="0.2">
      <c r="A4882">
        <v>1933611</v>
      </c>
      <c r="B4882" t="s">
        <v>3</v>
      </c>
      <c r="C4882" t="s">
        <v>2</v>
      </c>
      <c r="D4882" t="s">
        <v>4</v>
      </c>
      <c r="E4882" t="s">
        <v>0</v>
      </c>
      <c r="F4882" t="s">
        <v>27</v>
      </c>
      <c r="J4882">
        <v>0</v>
      </c>
      <c r="K4882">
        <v>0</v>
      </c>
      <c r="L4882">
        <v>0</v>
      </c>
      <c r="M4882">
        <v>0</v>
      </c>
      <c r="N4882">
        <v>0</v>
      </c>
      <c r="P4882">
        <v>1933611</v>
      </c>
      <c r="Q4882" t="s">
        <v>3</v>
      </c>
      <c r="R4882" t="s">
        <v>2</v>
      </c>
      <c r="S4882" t="s">
        <v>4</v>
      </c>
      <c r="T4882" t="s">
        <v>0</v>
      </c>
      <c r="V4882">
        <v>0</v>
      </c>
      <c r="W4882">
        <v>0</v>
      </c>
      <c r="X4882">
        <v>0</v>
      </c>
      <c r="Y4882">
        <v>0</v>
      </c>
      <c r="Z4882">
        <v>0</v>
      </c>
    </row>
    <row r="4883" spans="1:26" x14ac:dyDescent="0.2">
      <c r="A4883">
        <v>1933951</v>
      </c>
      <c r="B4883" t="s">
        <v>6</v>
      </c>
      <c r="C4883" t="s">
        <v>2</v>
      </c>
      <c r="D4883" t="s">
        <v>4</v>
      </c>
      <c r="E4883" t="s">
        <v>8</v>
      </c>
      <c r="F4883" t="s">
        <v>27</v>
      </c>
      <c r="J4883">
        <v>0</v>
      </c>
      <c r="K4883">
        <v>0</v>
      </c>
      <c r="L4883">
        <v>0</v>
      </c>
      <c r="M4883">
        <v>0</v>
      </c>
      <c r="N4883">
        <v>0</v>
      </c>
      <c r="P4883">
        <v>1933951</v>
      </c>
      <c r="Q4883" t="s">
        <v>6</v>
      </c>
      <c r="R4883" t="s">
        <v>2</v>
      </c>
      <c r="S4883" t="s">
        <v>4</v>
      </c>
      <c r="T4883" t="s">
        <v>8</v>
      </c>
      <c r="V4883">
        <v>0</v>
      </c>
      <c r="W4883">
        <v>0</v>
      </c>
      <c r="X4883">
        <v>0</v>
      </c>
      <c r="Y4883">
        <v>0</v>
      </c>
      <c r="Z4883">
        <v>0</v>
      </c>
    </row>
    <row r="4884" spans="1:26" x14ac:dyDescent="0.2">
      <c r="A4884">
        <v>1934011</v>
      </c>
      <c r="B4884" t="s">
        <v>10</v>
      </c>
      <c r="C4884" t="s">
        <v>2</v>
      </c>
      <c r="D4884" t="s">
        <v>1</v>
      </c>
      <c r="E4884" t="s">
        <v>8</v>
      </c>
      <c r="F4884" t="s">
        <v>27</v>
      </c>
      <c r="J4884">
        <v>0</v>
      </c>
      <c r="K4884">
        <v>0</v>
      </c>
      <c r="L4884">
        <v>0</v>
      </c>
      <c r="M4884">
        <v>0</v>
      </c>
      <c r="N4884">
        <v>0</v>
      </c>
      <c r="P4884">
        <v>1934011</v>
      </c>
      <c r="Q4884" t="s">
        <v>10</v>
      </c>
      <c r="R4884" t="s">
        <v>2</v>
      </c>
      <c r="S4884" t="s">
        <v>1</v>
      </c>
      <c r="T4884" t="s">
        <v>8</v>
      </c>
      <c r="V4884">
        <v>0</v>
      </c>
      <c r="W4884">
        <v>0</v>
      </c>
      <c r="X4884">
        <v>0</v>
      </c>
      <c r="Y4884">
        <v>0</v>
      </c>
      <c r="Z4884">
        <v>0</v>
      </c>
    </row>
    <row r="4885" spans="1:26" x14ac:dyDescent="0.2">
      <c r="A4885">
        <v>1934201</v>
      </c>
      <c r="B4885" t="s">
        <v>6</v>
      </c>
      <c r="C4885" t="s">
        <v>5</v>
      </c>
      <c r="D4885" t="s">
        <v>4</v>
      </c>
      <c r="E4885" t="s">
        <v>0</v>
      </c>
      <c r="F4885" t="s">
        <v>27</v>
      </c>
      <c r="J4885">
        <v>0</v>
      </c>
      <c r="K4885">
        <v>0</v>
      </c>
      <c r="L4885">
        <v>0</v>
      </c>
      <c r="M4885">
        <v>0</v>
      </c>
      <c r="N4885">
        <v>0</v>
      </c>
      <c r="P4885">
        <v>1934201</v>
      </c>
      <c r="Q4885" t="s">
        <v>6</v>
      </c>
      <c r="R4885" t="s">
        <v>5</v>
      </c>
      <c r="S4885" t="s">
        <v>4</v>
      </c>
      <c r="T4885" t="s">
        <v>0</v>
      </c>
      <c r="V4885">
        <v>0</v>
      </c>
      <c r="W4885">
        <v>0</v>
      </c>
      <c r="X4885">
        <v>0</v>
      </c>
      <c r="Y4885">
        <v>0</v>
      </c>
      <c r="Z4885">
        <v>0</v>
      </c>
    </row>
    <row r="4886" spans="1:26" x14ac:dyDescent="0.2">
      <c r="A4886">
        <v>1934351</v>
      </c>
      <c r="B4886" t="s">
        <v>3</v>
      </c>
      <c r="C4886" t="s">
        <v>5</v>
      </c>
      <c r="D4886" t="s">
        <v>4</v>
      </c>
      <c r="E4886" t="s">
        <v>0</v>
      </c>
      <c r="F4886" t="s">
        <v>27</v>
      </c>
      <c r="J4886">
        <v>0</v>
      </c>
      <c r="K4886">
        <v>0</v>
      </c>
      <c r="L4886">
        <v>0</v>
      </c>
      <c r="M4886">
        <v>0</v>
      </c>
      <c r="N4886">
        <v>0</v>
      </c>
      <c r="P4886">
        <v>1934351</v>
      </c>
      <c r="Q4886" t="s">
        <v>3</v>
      </c>
      <c r="R4886" t="s">
        <v>5</v>
      </c>
      <c r="S4886" t="s">
        <v>4</v>
      </c>
      <c r="T4886" t="s">
        <v>0</v>
      </c>
      <c r="V4886">
        <v>0</v>
      </c>
      <c r="W4886">
        <v>0</v>
      </c>
      <c r="X4886">
        <v>0</v>
      </c>
      <c r="Y4886">
        <v>0</v>
      </c>
      <c r="Z4886">
        <v>0</v>
      </c>
    </row>
    <row r="4887" spans="1:26" x14ac:dyDescent="0.2">
      <c r="A4887">
        <v>1934541</v>
      </c>
      <c r="B4887" t="s">
        <v>3</v>
      </c>
      <c r="C4887" t="s">
        <v>2</v>
      </c>
      <c r="D4887" t="s">
        <v>4</v>
      </c>
      <c r="E4887" t="s">
        <v>8</v>
      </c>
      <c r="F4887" t="s">
        <v>27</v>
      </c>
      <c r="J4887">
        <v>0</v>
      </c>
      <c r="K4887">
        <v>0</v>
      </c>
      <c r="L4887">
        <v>0</v>
      </c>
      <c r="M4887">
        <v>0</v>
      </c>
      <c r="N4887">
        <v>0</v>
      </c>
      <c r="P4887">
        <v>1934541</v>
      </c>
      <c r="Q4887" t="s">
        <v>3</v>
      </c>
      <c r="R4887" t="s">
        <v>2</v>
      </c>
      <c r="S4887" t="s">
        <v>4</v>
      </c>
      <c r="T4887" t="s">
        <v>8</v>
      </c>
      <c r="V4887">
        <v>0</v>
      </c>
      <c r="W4887">
        <v>0</v>
      </c>
      <c r="X4887">
        <v>0</v>
      </c>
      <c r="Y4887">
        <v>0</v>
      </c>
      <c r="Z4887">
        <v>0</v>
      </c>
    </row>
    <row r="4888" spans="1:26" x14ac:dyDescent="0.2">
      <c r="A4888">
        <v>1934691</v>
      </c>
      <c r="B4888" t="s">
        <v>3</v>
      </c>
      <c r="C4888" t="s">
        <v>5</v>
      </c>
      <c r="D4888" t="s">
        <v>7</v>
      </c>
      <c r="E4888" t="s">
        <v>0</v>
      </c>
      <c r="F4888" t="s">
        <v>27</v>
      </c>
      <c r="J4888">
        <v>0</v>
      </c>
      <c r="K4888">
        <v>0</v>
      </c>
      <c r="L4888">
        <v>0</v>
      </c>
      <c r="M4888">
        <v>0</v>
      </c>
      <c r="N4888">
        <v>0</v>
      </c>
      <c r="P4888">
        <v>1934691</v>
      </c>
      <c r="Q4888" t="s">
        <v>3</v>
      </c>
      <c r="R4888" t="s">
        <v>5</v>
      </c>
      <c r="S4888" t="s">
        <v>7</v>
      </c>
      <c r="T4888" t="s">
        <v>0</v>
      </c>
      <c r="V4888">
        <v>0</v>
      </c>
      <c r="W4888">
        <v>0</v>
      </c>
      <c r="X4888">
        <v>0</v>
      </c>
      <c r="Y4888">
        <v>0</v>
      </c>
      <c r="Z4888">
        <v>0</v>
      </c>
    </row>
    <row r="4889" spans="1:26" x14ac:dyDescent="0.2">
      <c r="A4889">
        <v>1934881</v>
      </c>
      <c r="B4889" t="s">
        <v>6</v>
      </c>
      <c r="C4889" t="s">
        <v>5</v>
      </c>
      <c r="D4889" t="s">
        <v>1</v>
      </c>
      <c r="E4889" t="s">
        <v>0</v>
      </c>
      <c r="F4889" t="s">
        <v>27</v>
      </c>
      <c r="J4889">
        <v>0</v>
      </c>
      <c r="K4889">
        <v>0</v>
      </c>
      <c r="L4889">
        <v>0</v>
      </c>
      <c r="M4889">
        <v>0</v>
      </c>
      <c r="N4889">
        <v>0</v>
      </c>
      <c r="P4889">
        <v>1934881</v>
      </c>
      <c r="Q4889" t="s">
        <v>6</v>
      </c>
      <c r="R4889" t="s">
        <v>5</v>
      </c>
      <c r="S4889" t="s">
        <v>1</v>
      </c>
      <c r="T4889" t="s">
        <v>0</v>
      </c>
      <c r="V4889">
        <v>0</v>
      </c>
      <c r="W4889">
        <v>0</v>
      </c>
      <c r="X4889">
        <v>0</v>
      </c>
      <c r="Y4889">
        <v>0</v>
      </c>
      <c r="Z4889">
        <v>0</v>
      </c>
    </row>
    <row r="4890" spans="1:26" x14ac:dyDescent="0.2">
      <c r="A4890">
        <v>1935281</v>
      </c>
      <c r="B4890" t="s">
        <v>6</v>
      </c>
      <c r="C4890" t="s">
        <v>5</v>
      </c>
      <c r="D4890" t="s">
        <v>7</v>
      </c>
      <c r="E4890" t="s">
        <v>0</v>
      </c>
      <c r="F4890" t="s">
        <v>27</v>
      </c>
      <c r="J4890">
        <v>0</v>
      </c>
      <c r="K4890">
        <v>0</v>
      </c>
      <c r="L4890">
        <v>0</v>
      </c>
      <c r="M4890">
        <v>0</v>
      </c>
      <c r="N4890">
        <v>0</v>
      </c>
      <c r="P4890">
        <v>1935281</v>
      </c>
      <c r="Q4890" t="s">
        <v>6</v>
      </c>
      <c r="R4890" t="s">
        <v>5</v>
      </c>
      <c r="S4890" t="s">
        <v>7</v>
      </c>
      <c r="T4890" t="s">
        <v>0</v>
      </c>
      <c r="V4890">
        <v>0</v>
      </c>
      <c r="W4890">
        <v>0</v>
      </c>
      <c r="X4890">
        <v>0</v>
      </c>
      <c r="Y4890">
        <v>0</v>
      </c>
      <c r="Z4890">
        <v>0</v>
      </c>
    </row>
    <row r="4891" spans="1:26" x14ac:dyDescent="0.2">
      <c r="A4891">
        <v>1935321</v>
      </c>
      <c r="B4891" t="s">
        <v>10</v>
      </c>
      <c r="C4891" t="s">
        <v>9</v>
      </c>
      <c r="D4891" t="s">
        <v>7</v>
      </c>
      <c r="E4891" t="s">
        <v>0</v>
      </c>
      <c r="F4891" t="s">
        <v>27</v>
      </c>
      <c r="J4891">
        <v>0</v>
      </c>
      <c r="K4891">
        <v>0</v>
      </c>
      <c r="L4891">
        <v>0</v>
      </c>
      <c r="M4891">
        <v>0</v>
      </c>
      <c r="N4891">
        <v>0</v>
      </c>
      <c r="P4891">
        <v>1935321</v>
      </c>
      <c r="Q4891" t="s">
        <v>10</v>
      </c>
      <c r="R4891" t="s">
        <v>9</v>
      </c>
      <c r="S4891" t="s">
        <v>7</v>
      </c>
      <c r="T4891" t="s">
        <v>0</v>
      </c>
      <c r="V4891">
        <v>0</v>
      </c>
      <c r="W4891">
        <v>0</v>
      </c>
      <c r="X4891">
        <v>0</v>
      </c>
      <c r="Y4891">
        <v>0</v>
      </c>
      <c r="Z4891">
        <v>0</v>
      </c>
    </row>
    <row r="4892" spans="1:26" x14ac:dyDescent="0.2">
      <c r="A4892">
        <v>1935661</v>
      </c>
      <c r="B4892" t="s">
        <v>3</v>
      </c>
      <c r="C4892" t="s">
        <v>9</v>
      </c>
      <c r="D4892" t="s">
        <v>4</v>
      </c>
      <c r="E4892" t="s">
        <v>8</v>
      </c>
      <c r="F4892" t="s">
        <v>27</v>
      </c>
      <c r="J4892">
        <v>0</v>
      </c>
      <c r="K4892">
        <v>0</v>
      </c>
      <c r="L4892">
        <v>0</v>
      </c>
      <c r="M4892">
        <v>0</v>
      </c>
      <c r="N4892">
        <v>0</v>
      </c>
      <c r="P4892">
        <v>1935661</v>
      </c>
      <c r="Q4892" t="s">
        <v>3</v>
      </c>
      <c r="R4892" t="s">
        <v>9</v>
      </c>
      <c r="S4892" t="s">
        <v>4</v>
      </c>
      <c r="T4892" t="s">
        <v>8</v>
      </c>
      <c r="V4892">
        <v>0</v>
      </c>
      <c r="W4892">
        <v>0</v>
      </c>
      <c r="X4892">
        <v>0</v>
      </c>
      <c r="Y4892">
        <v>0</v>
      </c>
      <c r="Z4892">
        <v>0</v>
      </c>
    </row>
    <row r="4893" spans="1:26" x14ac:dyDescent="0.2">
      <c r="A4893">
        <v>1935701</v>
      </c>
      <c r="B4893" t="s">
        <v>3</v>
      </c>
      <c r="C4893" t="s">
        <v>2</v>
      </c>
      <c r="D4893" t="s">
        <v>1</v>
      </c>
      <c r="E4893" t="s">
        <v>8</v>
      </c>
      <c r="F4893" t="s">
        <v>27</v>
      </c>
      <c r="J4893">
        <v>0</v>
      </c>
      <c r="K4893">
        <v>0</v>
      </c>
      <c r="L4893">
        <v>0</v>
      </c>
      <c r="M4893">
        <v>0</v>
      </c>
      <c r="N4893">
        <v>0</v>
      </c>
      <c r="P4893">
        <v>1935701</v>
      </c>
      <c r="Q4893" t="s">
        <v>3</v>
      </c>
      <c r="R4893" t="s">
        <v>2</v>
      </c>
      <c r="S4893" t="s">
        <v>1</v>
      </c>
      <c r="T4893" t="s">
        <v>8</v>
      </c>
      <c r="V4893">
        <v>0</v>
      </c>
      <c r="W4893">
        <v>0</v>
      </c>
      <c r="X4893">
        <v>0</v>
      </c>
      <c r="Y4893">
        <v>0</v>
      </c>
      <c r="Z4893">
        <v>0</v>
      </c>
    </row>
    <row r="4894" spans="1:26" x14ac:dyDescent="0.2">
      <c r="A4894">
        <v>1935851</v>
      </c>
      <c r="B4894" t="s">
        <v>6</v>
      </c>
      <c r="C4894" t="s">
        <v>12</v>
      </c>
      <c r="D4894" t="s">
        <v>7</v>
      </c>
      <c r="E4894" t="s">
        <v>0</v>
      </c>
      <c r="F4894" t="s">
        <v>27</v>
      </c>
      <c r="J4894">
        <v>0</v>
      </c>
      <c r="K4894">
        <v>0</v>
      </c>
      <c r="L4894">
        <v>0</v>
      </c>
      <c r="M4894">
        <v>0</v>
      </c>
      <c r="N4894">
        <v>0</v>
      </c>
      <c r="P4894">
        <v>1935851</v>
      </c>
      <c r="Q4894" t="s">
        <v>6</v>
      </c>
      <c r="R4894" t="s">
        <v>12</v>
      </c>
      <c r="S4894" t="s">
        <v>7</v>
      </c>
      <c r="T4894" t="s">
        <v>0</v>
      </c>
      <c r="V4894">
        <v>0</v>
      </c>
      <c r="W4894">
        <v>0</v>
      </c>
      <c r="X4894">
        <v>0</v>
      </c>
      <c r="Y4894">
        <v>0</v>
      </c>
      <c r="Z4894">
        <v>0</v>
      </c>
    </row>
    <row r="4895" spans="1:26" x14ac:dyDescent="0.2">
      <c r="A4895">
        <v>1936251</v>
      </c>
      <c r="B4895" t="s">
        <v>3</v>
      </c>
      <c r="C4895" t="s">
        <v>5</v>
      </c>
      <c r="D4895" t="s">
        <v>4</v>
      </c>
      <c r="E4895" t="s">
        <v>0</v>
      </c>
      <c r="F4895" t="s">
        <v>27</v>
      </c>
      <c r="J4895">
        <v>0</v>
      </c>
      <c r="K4895">
        <v>0</v>
      </c>
      <c r="L4895">
        <v>0</v>
      </c>
      <c r="M4895">
        <v>0</v>
      </c>
      <c r="N4895">
        <v>0</v>
      </c>
      <c r="P4895">
        <v>1936251</v>
      </c>
      <c r="Q4895" t="s">
        <v>3</v>
      </c>
      <c r="R4895" t="s">
        <v>5</v>
      </c>
      <c r="S4895" t="s">
        <v>4</v>
      </c>
      <c r="T4895" t="s">
        <v>0</v>
      </c>
      <c r="V4895">
        <v>0</v>
      </c>
      <c r="W4895">
        <v>0</v>
      </c>
      <c r="X4895">
        <v>0</v>
      </c>
      <c r="Y4895">
        <v>0</v>
      </c>
      <c r="Z4895">
        <v>0</v>
      </c>
    </row>
    <row r="4896" spans="1:26" x14ac:dyDescent="0.2">
      <c r="A4896">
        <v>1937181</v>
      </c>
      <c r="B4896" t="s">
        <v>3</v>
      </c>
      <c r="C4896" t="s">
        <v>2</v>
      </c>
      <c r="D4896" t="s">
        <v>1</v>
      </c>
      <c r="E4896" t="s">
        <v>0</v>
      </c>
      <c r="F4896" t="s">
        <v>27</v>
      </c>
      <c r="J4896">
        <v>0</v>
      </c>
      <c r="K4896">
        <v>0</v>
      </c>
      <c r="L4896">
        <v>0</v>
      </c>
      <c r="M4896">
        <v>0</v>
      </c>
      <c r="N4896">
        <v>0</v>
      </c>
      <c r="P4896">
        <v>1937181</v>
      </c>
      <c r="Q4896" t="s">
        <v>3</v>
      </c>
      <c r="R4896" t="s">
        <v>2</v>
      </c>
      <c r="S4896" t="s">
        <v>1</v>
      </c>
      <c r="T4896" t="s">
        <v>0</v>
      </c>
      <c r="V4896">
        <v>0</v>
      </c>
      <c r="W4896">
        <v>0</v>
      </c>
      <c r="X4896">
        <v>0</v>
      </c>
      <c r="Y4896">
        <v>0</v>
      </c>
      <c r="Z4896">
        <v>0</v>
      </c>
    </row>
    <row r="4897" spans="1:26" x14ac:dyDescent="0.2">
      <c r="A4897">
        <v>1937221</v>
      </c>
      <c r="B4897" t="s">
        <v>6</v>
      </c>
      <c r="C4897" t="s">
        <v>2</v>
      </c>
      <c r="D4897" t="s">
        <v>7</v>
      </c>
      <c r="E4897" t="s">
        <v>0</v>
      </c>
      <c r="F4897" t="s">
        <v>27</v>
      </c>
      <c r="J4897">
        <v>0</v>
      </c>
      <c r="K4897">
        <v>0</v>
      </c>
      <c r="L4897">
        <v>0</v>
      </c>
      <c r="M4897">
        <v>0</v>
      </c>
      <c r="N4897">
        <v>0</v>
      </c>
      <c r="P4897">
        <v>1937221</v>
      </c>
      <c r="Q4897" t="s">
        <v>6</v>
      </c>
      <c r="R4897" t="s">
        <v>2</v>
      </c>
      <c r="S4897" t="s">
        <v>7</v>
      </c>
      <c r="T4897" t="s">
        <v>0</v>
      </c>
      <c r="V4897">
        <v>0</v>
      </c>
      <c r="W4897">
        <v>0</v>
      </c>
      <c r="X4897">
        <v>0</v>
      </c>
      <c r="Y4897">
        <v>0</v>
      </c>
      <c r="Z4897">
        <v>0</v>
      </c>
    </row>
    <row r="4898" spans="1:26" x14ac:dyDescent="0.2">
      <c r="A4898">
        <v>1937371</v>
      </c>
      <c r="B4898" t="s">
        <v>3</v>
      </c>
      <c r="C4898" t="s">
        <v>11</v>
      </c>
      <c r="D4898" t="s">
        <v>7</v>
      </c>
      <c r="E4898" t="s">
        <v>0</v>
      </c>
      <c r="F4898" t="s">
        <v>27</v>
      </c>
      <c r="J4898">
        <v>0</v>
      </c>
      <c r="K4898">
        <v>0</v>
      </c>
      <c r="L4898">
        <v>0</v>
      </c>
      <c r="M4898">
        <v>0</v>
      </c>
      <c r="N4898">
        <v>0</v>
      </c>
      <c r="P4898">
        <v>1937371</v>
      </c>
      <c r="Q4898" t="s">
        <v>3</v>
      </c>
      <c r="R4898" t="s">
        <v>11</v>
      </c>
      <c r="S4898" t="s">
        <v>7</v>
      </c>
      <c r="T4898" t="s">
        <v>0</v>
      </c>
      <c r="V4898">
        <v>0</v>
      </c>
      <c r="W4898">
        <v>0</v>
      </c>
      <c r="X4898">
        <v>0</v>
      </c>
      <c r="Y4898">
        <v>0</v>
      </c>
      <c r="Z4898">
        <v>0</v>
      </c>
    </row>
    <row r="4899" spans="1:26" x14ac:dyDescent="0.2">
      <c r="A4899">
        <v>1937941</v>
      </c>
      <c r="B4899" t="s">
        <v>3</v>
      </c>
      <c r="C4899" t="s">
        <v>2</v>
      </c>
      <c r="D4899" t="s">
        <v>4</v>
      </c>
      <c r="E4899" t="s">
        <v>0</v>
      </c>
      <c r="F4899" t="s">
        <v>27</v>
      </c>
      <c r="J4899">
        <v>0</v>
      </c>
      <c r="K4899">
        <v>0</v>
      </c>
      <c r="L4899">
        <v>0</v>
      </c>
      <c r="M4899">
        <v>0</v>
      </c>
      <c r="N4899">
        <v>0</v>
      </c>
      <c r="P4899">
        <v>1937941</v>
      </c>
      <c r="Q4899" t="s">
        <v>3</v>
      </c>
      <c r="R4899" t="s">
        <v>2</v>
      </c>
      <c r="S4899" t="s">
        <v>4</v>
      </c>
      <c r="T4899" t="s">
        <v>0</v>
      </c>
      <c r="V4899">
        <v>0</v>
      </c>
      <c r="W4899">
        <v>0</v>
      </c>
      <c r="X4899">
        <v>0</v>
      </c>
      <c r="Y4899">
        <v>0</v>
      </c>
      <c r="Z4899">
        <v>0</v>
      </c>
    </row>
    <row r="4900" spans="1:26" x14ac:dyDescent="0.2">
      <c r="A4900">
        <v>1938001</v>
      </c>
      <c r="B4900" t="s">
        <v>6</v>
      </c>
      <c r="C4900" t="s">
        <v>2</v>
      </c>
      <c r="D4900" t="s">
        <v>4</v>
      </c>
      <c r="E4900" t="s">
        <v>0</v>
      </c>
      <c r="F4900" t="s">
        <v>27</v>
      </c>
      <c r="J4900">
        <v>0</v>
      </c>
      <c r="K4900">
        <v>0</v>
      </c>
      <c r="L4900">
        <v>0</v>
      </c>
      <c r="M4900">
        <v>0</v>
      </c>
      <c r="N4900">
        <v>0</v>
      </c>
      <c r="P4900">
        <v>1938001</v>
      </c>
      <c r="Q4900" t="s">
        <v>6</v>
      </c>
      <c r="R4900" t="s">
        <v>2</v>
      </c>
      <c r="S4900" t="s">
        <v>4</v>
      </c>
      <c r="T4900" t="s">
        <v>0</v>
      </c>
      <c r="V4900">
        <v>0</v>
      </c>
      <c r="W4900">
        <v>0</v>
      </c>
      <c r="X4900">
        <v>0</v>
      </c>
      <c r="Y4900">
        <v>0</v>
      </c>
      <c r="Z4900">
        <v>0</v>
      </c>
    </row>
    <row r="4901" spans="1:26" x14ac:dyDescent="0.2">
      <c r="A4901">
        <v>1938341</v>
      </c>
      <c r="B4901" t="s">
        <v>3</v>
      </c>
      <c r="C4901" t="s">
        <v>2</v>
      </c>
      <c r="D4901" t="s">
        <v>4</v>
      </c>
      <c r="E4901" t="s">
        <v>0</v>
      </c>
      <c r="F4901" t="s">
        <v>27</v>
      </c>
      <c r="J4901">
        <v>0</v>
      </c>
      <c r="K4901">
        <v>0</v>
      </c>
      <c r="L4901">
        <v>0</v>
      </c>
      <c r="M4901">
        <v>0</v>
      </c>
      <c r="N4901">
        <v>0</v>
      </c>
      <c r="P4901">
        <v>1938341</v>
      </c>
      <c r="Q4901" t="s">
        <v>3</v>
      </c>
      <c r="R4901" t="s">
        <v>2</v>
      </c>
      <c r="S4901" t="s">
        <v>4</v>
      </c>
      <c r="T4901" t="s">
        <v>0</v>
      </c>
      <c r="V4901">
        <v>0</v>
      </c>
      <c r="W4901">
        <v>0</v>
      </c>
      <c r="X4901">
        <v>0</v>
      </c>
      <c r="Y4901">
        <v>0</v>
      </c>
      <c r="Z4901">
        <v>0</v>
      </c>
    </row>
    <row r="4902" spans="1:26" x14ac:dyDescent="0.2">
      <c r="A4902">
        <v>1938491</v>
      </c>
      <c r="B4902" t="s">
        <v>6</v>
      </c>
      <c r="C4902" t="s">
        <v>2</v>
      </c>
      <c r="D4902" t="s">
        <v>1</v>
      </c>
      <c r="E4902" t="s">
        <v>8</v>
      </c>
      <c r="F4902" t="s">
        <v>27</v>
      </c>
      <c r="J4902">
        <v>0</v>
      </c>
      <c r="K4902">
        <v>0</v>
      </c>
      <c r="L4902">
        <v>0</v>
      </c>
      <c r="M4902">
        <v>0</v>
      </c>
      <c r="N4902">
        <v>0</v>
      </c>
      <c r="P4902">
        <v>1938491</v>
      </c>
      <c r="Q4902" t="s">
        <v>6</v>
      </c>
      <c r="R4902" t="s">
        <v>2</v>
      </c>
      <c r="S4902" t="s">
        <v>1</v>
      </c>
      <c r="T4902" t="s">
        <v>8</v>
      </c>
      <c r="V4902">
        <v>0</v>
      </c>
      <c r="W4902">
        <v>0</v>
      </c>
      <c r="X4902">
        <v>0</v>
      </c>
      <c r="Y4902">
        <v>0</v>
      </c>
      <c r="Z4902">
        <v>0</v>
      </c>
    </row>
    <row r="4903" spans="1:26" x14ac:dyDescent="0.2">
      <c r="A4903">
        <v>1938531</v>
      </c>
      <c r="B4903" t="s">
        <v>3</v>
      </c>
      <c r="C4903" t="s">
        <v>9</v>
      </c>
      <c r="D4903" t="s">
        <v>1</v>
      </c>
      <c r="E4903" t="s">
        <v>0</v>
      </c>
      <c r="F4903" t="s">
        <v>27</v>
      </c>
      <c r="J4903">
        <v>0</v>
      </c>
      <c r="K4903">
        <v>0</v>
      </c>
      <c r="L4903">
        <v>0</v>
      </c>
      <c r="M4903">
        <v>0</v>
      </c>
      <c r="N4903">
        <v>0</v>
      </c>
      <c r="P4903">
        <v>1938531</v>
      </c>
      <c r="Q4903" t="s">
        <v>3</v>
      </c>
      <c r="R4903" t="s">
        <v>9</v>
      </c>
      <c r="S4903" t="s">
        <v>1</v>
      </c>
      <c r="T4903" t="s">
        <v>0</v>
      </c>
      <c r="V4903">
        <v>0</v>
      </c>
      <c r="W4903">
        <v>0</v>
      </c>
      <c r="X4903">
        <v>0</v>
      </c>
      <c r="Y4903">
        <v>0</v>
      </c>
      <c r="Z4903">
        <v>0</v>
      </c>
    </row>
    <row r="4904" spans="1:26" x14ac:dyDescent="0.2">
      <c r="A4904">
        <v>1938681</v>
      </c>
      <c r="B4904" t="s">
        <v>3</v>
      </c>
      <c r="C4904" t="s">
        <v>2</v>
      </c>
      <c r="D4904" t="s">
        <v>7</v>
      </c>
      <c r="E4904" t="s">
        <v>0</v>
      </c>
      <c r="F4904" t="s">
        <v>27</v>
      </c>
      <c r="J4904">
        <v>0</v>
      </c>
      <c r="K4904">
        <v>0</v>
      </c>
      <c r="L4904">
        <v>0</v>
      </c>
      <c r="M4904">
        <v>0</v>
      </c>
      <c r="N4904">
        <v>0</v>
      </c>
      <c r="P4904">
        <v>1938681</v>
      </c>
      <c r="Q4904" t="s">
        <v>3</v>
      </c>
      <c r="R4904" t="s">
        <v>2</v>
      </c>
      <c r="S4904" t="s">
        <v>7</v>
      </c>
      <c r="T4904" t="s">
        <v>0</v>
      </c>
      <c r="V4904">
        <v>0</v>
      </c>
      <c r="W4904">
        <v>0</v>
      </c>
      <c r="X4904">
        <v>0</v>
      </c>
      <c r="Y4904">
        <v>0</v>
      </c>
      <c r="Z4904">
        <v>0</v>
      </c>
    </row>
    <row r="4905" spans="1:26" x14ac:dyDescent="0.2">
      <c r="A4905">
        <v>1938721</v>
      </c>
      <c r="B4905" t="s">
        <v>3</v>
      </c>
      <c r="C4905" t="s">
        <v>2</v>
      </c>
      <c r="D4905" t="s">
        <v>1</v>
      </c>
      <c r="E4905" t="s">
        <v>0</v>
      </c>
      <c r="F4905" t="s">
        <v>27</v>
      </c>
      <c r="J4905">
        <v>0</v>
      </c>
      <c r="K4905">
        <v>0</v>
      </c>
      <c r="L4905">
        <v>0</v>
      </c>
      <c r="M4905">
        <v>0</v>
      </c>
      <c r="N4905">
        <v>0</v>
      </c>
      <c r="P4905">
        <v>1938721</v>
      </c>
      <c r="Q4905" t="s">
        <v>3</v>
      </c>
      <c r="R4905" t="s">
        <v>2</v>
      </c>
      <c r="S4905" t="s">
        <v>1</v>
      </c>
      <c r="T4905" t="s">
        <v>0</v>
      </c>
      <c r="V4905">
        <v>0</v>
      </c>
      <c r="W4905">
        <v>0</v>
      </c>
      <c r="X4905">
        <v>0</v>
      </c>
      <c r="Y4905">
        <v>0</v>
      </c>
      <c r="Z4905">
        <v>0</v>
      </c>
    </row>
    <row r="4906" spans="1:26" x14ac:dyDescent="0.2">
      <c r="A4906">
        <v>1938911</v>
      </c>
      <c r="B4906" t="s">
        <v>10</v>
      </c>
      <c r="C4906" t="s">
        <v>2</v>
      </c>
      <c r="D4906" t="s">
        <v>1</v>
      </c>
      <c r="E4906" t="s">
        <v>0</v>
      </c>
      <c r="F4906" t="s">
        <v>27</v>
      </c>
      <c r="J4906">
        <v>0</v>
      </c>
      <c r="K4906">
        <v>0</v>
      </c>
      <c r="L4906">
        <v>0</v>
      </c>
      <c r="M4906">
        <v>0</v>
      </c>
      <c r="N4906">
        <v>0</v>
      </c>
      <c r="P4906">
        <v>1938911</v>
      </c>
      <c r="Q4906" t="s">
        <v>10</v>
      </c>
      <c r="R4906" t="s">
        <v>2</v>
      </c>
      <c r="S4906" t="s">
        <v>1</v>
      </c>
      <c r="T4906" t="s">
        <v>0</v>
      </c>
      <c r="V4906">
        <v>0</v>
      </c>
      <c r="W4906">
        <v>0</v>
      </c>
      <c r="X4906">
        <v>0</v>
      </c>
      <c r="Y4906">
        <v>0</v>
      </c>
      <c r="Z4906">
        <v>0</v>
      </c>
    </row>
    <row r="4907" spans="1:26" x14ac:dyDescent="0.2">
      <c r="A4907">
        <v>1939841</v>
      </c>
      <c r="B4907" t="s">
        <v>3</v>
      </c>
      <c r="C4907" t="s">
        <v>2</v>
      </c>
      <c r="D4907" t="s">
        <v>4</v>
      </c>
      <c r="E4907" t="s">
        <v>0</v>
      </c>
      <c r="F4907" t="s">
        <v>27</v>
      </c>
      <c r="J4907">
        <v>0</v>
      </c>
      <c r="K4907">
        <v>0</v>
      </c>
      <c r="L4907">
        <v>0</v>
      </c>
      <c r="M4907">
        <v>0</v>
      </c>
      <c r="N4907">
        <v>0</v>
      </c>
      <c r="P4907">
        <v>1939841</v>
      </c>
      <c r="Q4907" t="s">
        <v>3</v>
      </c>
      <c r="R4907" t="s">
        <v>2</v>
      </c>
      <c r="S4907" t="s">
        <v>4</v>
      </c>
      <c r="T4907" t="s">
        <v>0</v>
      </c>
      <c r="V4907">
        <v>0</v>
      </c>
      <c r="W4907">
        <v>0</v>
      </c>
      <c r="X4907">
        <v>0</v>
      </c>
      <c r="Y4907">
        <v>0</v>
      </c>
      <c r="Z4907">
        <v>0</v>
      </c>
    </row>
    <row r="4908" spans="1:26" x14ac:dyDescent="0.2">
      <c r="A4908">
        <v>1939991</v>
      </c>
      <c r="B4908" t="s">
        <v>6</v>
      </c>
      <c r="C4908" t="s">
        <v>5</v>
      </c>
      <c r="D4908" t="s">
        <v>1</v>
      </c>
      <c r="E4908" t="s">
        <v>0</v>
      </c>
      <c r="F4908" t="s">
        <v>27</v>
      </c>
      <c r="J4908">
        <v>0</v>
      </c>
      <c r="K4908">
        <v>0</v>
      </c>
      <c r="L4908">
        <v>0</v>
      </c>
      <c r="M4908">
        <v>0</v>
      </c>
      <c r="N4908">
        <v>0</v>
      </c>
      <c r="P4908">
        <v>1939991</v>
      </c>
      <c r="Q4908" t="s">
        <v>6</v>
      </c>
      <c r="R4908" t="s">
        <v>5</v>
      </c>
      <c r="S4908" t="s">
        <v>1</v>
      </c>
      <c r="T4908" t="s">
        <v>0</v>
      </c>
      <c r="V4908">
        <v>0</v>
      </c>
      <c r="W4908">
        <v>0</v>
      </c>
      <c r="X4908">
        <v>0</v>
      </c>
      <c r="Y4908">
        <v>0</v>
      </c>
      <c r="Z4908">
        <v>0</v>
      </c>
    </row>
    <row r="4909" spans="1:26" x14ac:dyDescent="0.2">
      <c r="A4909">
        <v>1940441</v>
      </c>
      <c r="B4909" t="s">
        <v>3</v>
      </c>
      <c r="C4909" t="s">
        <v>5</v>
      </c>
      <c r="D4909" t="s">
        <v>4</v>
      </c>
      <c r="E4909" t="s">
        <v>8</v>
      </c>
      <c r="F4909" t="s">
        <v>27</v>
      </c>
      <c r="J4909">
        <v>0</v>
      </c>
      <c r="K4909">
        <v>0</v>
      </c>
      <c r="L4909">
        <v>0</v>
      </c>
      <c r="M4909">
        <v>0</v>
      </c>
      <c r="N4909">
        <v>0</v>
      </c>
      <c r="P4909">
        <v>1940441</v>
      </c>
      <c r="Q4909" t="s">
        <v>3</v>
      </c>
      <c r="R4909" t="s">
        <v>5</v>
      </c>
      <c r="S4909" t="s">
        <v>4</v>
      </c>
      <c r="T4909" t="s">
        <v>8</v>
      </c>
      <c r="V4909">
        <v>0</v>
      </c>
      <c r="W4909">
        <v>0</v>
      </c>
      <c r="X4909">
        <v>0</v>
      </c>
      <c r="Y4909">
        <v>0</v>
      </c>
      <c r="Z4909">
        <v>0</v>
      </c>
    </row>
    <row r="4910" spans="1:26" x14ac:dyDescent="0.2">
      <c r="A4910">
        <v>1940591</v>
      </c>
      <c r="B4910" t="s">
        <v>6</v>
      </c>
      <c r="C4910" t="s">
        <v>5</v>
      </c>
      <c r="D4910" t="s">
        <v>4</v>
      </c>
      <c r="E4910" t="s">
        <v>8</v>
      </c>
      <c r="F4910" t="s">
        <v>27</v>
      </c>
      <c r="J4910">
        <v>0</v>
      </c>
      <c r="K4910">
        <v>0</v>
      </c>
      <c r="L4910">
        <v>0</v>
      </c>
      <c r="M4910">
        <v>0</v>
      </c>
      <c r="N4910">
        <v>0</v>
      </c>
      <c r="P4910">
        <v>1940591</v>
      </c>
      <c r="Q4910" t="s">
        <v>6</v>
      </c>
      <c r="R4910" t="s">
        <v>5</v>
      </c>
      <c r="S4910" t="s">
        <v>4</v>
      </c>
      <c r="T4910" t="s">
        <v>8</v>
      </c>
      <c r="V4910">
        <v>0</v>
      </c>
      <c r="W4910">
        <v>0</v>
      </c>
      <c r="X4910">
        <v>0</v>
      </c>
      <c r="Y4910">
        <v>0</v>
      </c>
      <c r="Z4910">
        <v>0</v>
      </c>
    </row>
    <row r="4911" spans="1:26" x14ac:dyDescent="0.2">
      <c r="A4911">
        <v>1940821</v>
      </c>
      <c r="B4911" t="s">
        <v>13</v>
      </c>
      <c r="C4911" t="s">
        <v>5</v>
      </c>
      <c r="D4911" t="s">
        <v>4</v>
      </c>
      <c r="E4911" t="s">
        <v>0</v>
      </c>
      <c r="F4911" t="s">
        <v>27</v>
      </c>
      <c r="J4911">
        <v>0</v>
      </c>
      <c r="K4911">
        <v>0</v>
      </c>
      <c r="L4911">
        <v>0</v>
      </c>
      <c r="M4911">
        <v>0</v>
      </c>
      <c r="N4911">
        <v>0</v>
      </c>
      <c r="P4911">
        <v>1940821</v>
      </c>
      <c r="Q4911" t="s">
        <v>13</v>
      </c>
      <c r="R4911" t="s">
        <v>5</v>
      </c>
      <c r="S4911" t="s">
        <v>4</v>
      </c>
      <c r="T4911" t="s">
        <v>0</v>
      </c>
      <c r="V4911">
        <v>0</v>
      </c>
      <c r="W4911">
        <v>0</v>
      </c>
      <c r="X4911">
        <v>0</v>
      </c>
      <c r="Y4911">
        <v>0</v>
      </c>
      <c r="Z4911">
        <v>0</v>
      </c>
    </row>
    <row r="4912" spans="1:26" x14ac:dyDescent="0.2">
      <c r="A4912">
        <v>1940971</v>
      </c>
      <c r="B4912" t="s">
        <v>3</v>
      </c>
      <c r="C4912" t="s">
        <v>5</v>
      </c>
      <c r="D4912" t="s">
        <v>1</v>
      </c>
      <c r="E4912" t="s">
        <v>0</v>
      </c>
      <c r="F4912" t="s">
        <v>27</v>
      </c>
      <c r="J4912">
        <v>0</v>
      </c>
      <c r="K4912">
        <v>0</v>
      </c>
      <c r="L4912">
        <v>0</v>
      </c>
      <c r="M4912">
        <v>0</v>
      </c>
      <c r="N4912">
        <v>0</v>
      </c>
      <c r="P4912">
        <v>1940971</v>
      </c>
      <c r="Q4912" t="s">
        <v>3</v>
      </c>
      <c r="R4912" t="s">
        <v>5</v>
      </c>
      <c r="S4912" t="s">
        <v>1</v>
      </c>
      <c r="T4912" t="s">
        <v>0</v>
      </c>
      <c r="V4912">
        <v>0</v>
      </c>
      <c r="W4912">
        <v>0</v>
      </c>
      <c r="X4912">
        <v>0</v>
      </c>
      <c r="Y4912">
        <v>0</v>
      </c>
      <c r="Z4912">
        <v>0</v>
      </c>
    </row>
    <row r="4913" spans="1:26" x14ac:dyDescent="0.2">
      <c r="A4913">
        <v>1941181</v>
      </c>
      <c r="B4913" t="s">
        <v>6</v>
      </c>
      <c r="C4913" t="s">
        <v>9</v>
      </c>
      <c r="D4913" t="s">
        <v>7</v>
      </c>
      <c r="E4913" t="s">
        <v>0</v>
      </c>
      <c r="F4913" t="s">
        <v>27</v>
      </c>
      <c r="J4913">
        <v>0</v>
      </c>
      <c r="K4913">
        <v>0</v>
      </c>
      <c r="L4913">
        <v>0</v>
      </c>
      <c r="M4913">
        <v>0</v>
      </c>
      <c r="N4913">
        <v>0</v>
      </c>
      <c r="P4913">
        <v>1941181</v>
      </c>
      <c r="Q4913" t="s">
        <v>6</v>
      </c>
      <c r="R4913" t="s">
        <v>9</v>
      </c>
      <c r="S4913" t="s">
        <v>7</v>
      </c>
      <c r="T4913" t="s">
        <v>0</v>
      </c>
      <c r="V4913">
        <v>0</v>
      </c>
      <c r="W4913">
        <v>0</v>
      </c>
      <c r="X4913">
        <v>0</v>
      </c>
      <c r="Y4913">
        <v>0</v>
      </c>
      <c r="Z4913">
        <v>0</v>
      </c>
    </row>
    <row r="4914" spans="1:26" x14ac:dyDescent="0.2">
      <c r="A4914">
        <v>1941221</v>
      </c>
      <c r="B4914" t="s">
        <v>3</v>
      </c>
      <c r="C4914" t="s">
        <v>2</v>
      </c>
      <c r="D4914" t="s">
        <v>4</v>
      </c>
      <c r="E4914" t="s">
        <v>0</v>
      </c>
      <c r="F4914" t="s">
        <v>27</v>
      </c>
      <c r="J4914">
        <v>0</v>
      </c>
      <c r="K4914">
        <v>0</v>
      </c>
      <c r="L4914">
        <v>0</v>
      </c>
      <c r="M4914">
        <v>0</v>
      </c>
      <c r="N4914">
        <v>0</v>
      </c>
      <c r="P4914">
        <v>1941221</v>
      </c>
      <c r="Q4914" t="s">
        <v>3</v>
      </c>
      <c r="R4914" t="s">
        <v>2</v>
      </c>
      <c r="S4914" t="s">
        <v>4</v>
      </c>
      <c r="T4914" t="s">
        <v>0</v>
      </c>
      <c r="V4914">
        <v>0</v>
      </c>
      <c r="W4914">
        <v>0</v>
      </c>
      <c r="X4914">
        <v>0</v>
      </c>
      <c r="Y4914">
        <v>0</v>
      </c>
      <c r="Z4914">
        <v>0</v>
      </c>
    </row>
    <row r="4915" spans="1:26" x14ac:dyDescent="0.2">
      <c r="A4915">
        <v>1941601</v>
      </c>
      <c r="B4915" t="s">
        <v>3</v>
      </c>
      <c r="C4915" t="s">
        <v>11</v>
      </c>
      <c r="D4915" t="s">
        <v>1</v>
      </c>
      <c r="E4915" t="s">
        <v>0</v>
      </c>
      <c r="F4915" t="s">
        <v>27</v>
      </c>
      <c r="J4915">
        <v>0</v>
      </c>
      <c r="K4915">
        <v>0</v>
      </c>
      <c r="L4915">
        <v>0</v>
      </c>
      <c r="M4915">
        <v>0</v>
      </c>
      <c r="N4915">
        <v>0</v>
      </c>
      <c r="P4915">
        <v>1941601</v>
      </c>
      <c r="Q4915" t="s">
        <v>3</v>
      </c>
      <c r="R4915" t="s">
        <v>11</v>
      </c>
      <c r="S4915" t="s">
        <v>1</v>
      </c>
      <c r="T4915" t="s">
        <v>0</v>
      </c>
      <c r="V4915">
        <v>0</v>
      </c>
      <c r="W4915">
        <v>0</v>
      </c>
      <c r="X4915">
        <v>0</v>
      </c>
      <c r="Y4915">
        <v>0</v>
      </c>
      <c r="Z4915">
        <v>0</v>
      </c>
    </row>
    <row r="4916" spans="1:26" x14ac:dyDescent="0.2">
      <c r="A4916">
        <v>1942341</v>
      </c>
      <c r="B4916" t="s">
        <v>3</v>
      </c>
      <c r="C4916" t="s">
        <v>5</v>
      </c>
      <c r="D4916" t="s">
        <v>4</v>
      </c>
      <c r="E4916" t="s">
        <v>0</v>
      </c>
      <c r="F4916" t="s">
        <v>27</v>
      </c>
      <c r="J4916">
        <v>0</v>
      </c>
      <c r="K4916">
        <v>0</v>
      </c>
      <c r="L4916">
        <v>0</v>
      </c>
      <c r="M4916">
        <v>0</v>
      </c>
      <c r="N4916">
        <v>0</v>
      </c>
      <c r="P4916">
        <v>1942341</v>
      </c>
      <c r="Q4916" t="s">
        <v>3</v>
      </c>
      <c r="R4916" t="s">
        <v>5</v>
      </c>
      <c r="S4916" t="s">
        <v>4</v>
      </c>
      <c r="T4916" t="s">
        <v>0</v>
      </c>
      <c r="V4916">
        <v>0</v>
      </c>
      <c r="W4916">
        <v>0</v>
      </c>
      <c r="X4916">
        <v>0</v>
      </c>
      <c r="Y4916">
        <v>0</v>
      </c>
      <c r="Z4916">
        <v>0</v>
      </c>
    </row>
    <row r="4917" spans="1:26" x14ac:dyDescent="0.2">
      <c r="A4917">
        <v>1942491</v>
      </c>
      <c r="B4917" t="s">
        <v>3</v>
      </c>
      <c r="C4917" t="s">
        <v>2</v>
      </c>
      <c r="D4917" t="s">
        <v>7</v>
      </c>
      <c r="E4917" t="s">
        <v>0</v>
      </c>
      <c r="F4917" t="s">
        <v>27</v>
      </c>
      <c r="J4917">
        <v>0</v>
      </c>
      <c r="K4917">
        <v>0</v>
      </c>
      <c r="L4917">
        <v>0</v>
      </c>
      <c r="M4917">
        <v>0</v>
      </c>
      <c r="N4917">
        <v>0</v>
      </c>
      <c r="P4917">
        <v>1942491</v>
      </c>
      <c r="Q4917" t="s">
        <v>3</v>
      </c>
      <c r="R4917" t="s">
        <v>2</v>
      </c>
      <c r="S4917" t="s">
        <v>7</v>
      </c>
      <c r="T4917" t="s">
        <v>0</v>
      </c>
      <c r="V4917">
        <v>0</v>
      </c>
      <c r="W4917">
        <v>0</v>
      </c>
      <c r="X4917">
        <v>0</v>
      </c>
      <c r="Y4917">
        <v>0</v>
      </c>
      <c r="Z4917">
        <v>0</v>
      </c>
    </row>
    <row r="4918" spans="1:26" x14ac:dyDescent="0.2">
      <c r="A4918">
        <v>1942531</v>
      </c>
      <c r="B4918" t="s">
        <v>3</v>
      </c>
      <c r="C4918" t="s">
        <v>5</v>
      </c>
      <c r="D4918" t="s">
        <v>4</v>
      </c>
      <c r="E4918" t="s">
        <v>0</v>
      </c>
      <c r="F4918" t="s">
        <v>27</v>
      </c>
      <c r="J4918">
        <v>0</v>
      </c>
      <c r="K4918">
        <v>0</v>
      </c>
      <c r="L4918">
        <v>0</v>
      </c>
      <c r="M4918">
        <v>0</v>
      </c>
      <c r="N4918">
        <v>0</v>
      </c>
      <c r="P4918">
        <v>1942531</v>
      </c>
      <c r="Q4918" t="s">
        <v>3</v>
      </c>
      <c r="R4918" t="s">
        <v>5</v>
      </c>
      <c r="S4918" t="s">
        <v>4</v>
      </c>
      <c r="T4918" t="s">
        <v>0</v>
      </c>
      <c r="V4918">
        <v>0</v>
      </c>
      <c r="W4918">
        <v>0</v>
      </c>
      <c r="X4918">
        <v>0</v>
      </c>
      <c r="Y4918">
        <v>0</v>
      </c>
      <c r="Z4918">
        <v>0</v>
      </c>
    </row>
    <row r="4919" spans="1:26" x14ac:dyDescent="0.2">
      <c r="A4919">
        <v>1942721</v>
      </c>
      <c r="B4919" t="s">
        <v>3</v>
      </c>
      <c r="C4919" t="s">
        <v>2</v>
      </c>
      <c r="D4919" t="s">
        <v>4</v>
      </c>
      <c r="E4919" t="s">
        <v>0</v>
      </c>
      <c r="F4919" t="s">
        <v>27</v>
      </c>
      <c r="J4919">
        <v>0</v>
      </c>
      <c r="K4919">
        <v>0</v>
      </c>
      <c r="L4919">
        <v>0</v>
      </c>
      <c r="M4919">
        <v>0</v>
      </c>
      <c r="N4919">
        <v>0</v>
      </c>
      <c r="P4919">
        <v>1942721</v>
      </c>
      <c r="Q4919" t="s">
        <v>3</v>
      </c>
      <c r="R4919" t="s">
        <v>2</v>
      </c>
      <c r="S4919" t="s">
        <v>4</v>
      </c>
      <c r="T4919" t="s">
        <v>0</v>
      </c>
      <c r="V4919">
        <v>0</v>
      </c>
      <c r="W4919">
        <v>0</v>
      </c>
      <c r="X4919">
        <v>0</v>
      </c>
      <c r="Y4919">
        <v>0</v>
      </c>
      <c r="Z4919">
        <v>0</v>
      </c>
    </row>
    <row r="4920" spans="1:26" x14ac:dyDescent="0.2">
      <c r="A4920">
        <v>1942911</v>
      </c>
      <c r="B4920" t="s">
        <v>3</v>
      </c>
      <c r="C4920" t="s">
        <v>2</v>
      </c>
      <c r="D4920" t="s">
        <v>1</v>
      </c>
      <c r="E4920" t="s">
        <v>0</v>
      </c>
      <c r="F4920" t="s">
        <v>27</v>
      </c>
      <c r="J4920">
        <v>0</v>
      </c>
      <c r="K4920">
        <v>0</v>
      </c>
      <c r="L4920">
        <v>0</v>
      </c>
      <c r="M4920">
        <v>0</v>
      </c>
      <c r="N4920">
        <v>0</v>
      </c>
      <c r="P4920">
        <v>1942911</v>
      </c>
      <c r="Q4920" t="s">
        <v>3</v>
      </c>
      <c r="R4920" t="s">
        <v>2</v>
      </c>
      <c r="S4920" t="s">
        <v>1</v>
      </c>
      <c r="T4920" t="s">
        <v>0</v>
      </c>
      <c r="V4920">
        <v>0</v>
      </c>
      <c r="W4920">
        <v>0</v>
      </c>
      <c r="X4920">
        <v>0</v>
      </c>
      <c r="Y4920">
        <v>0</v>
      </c>
      <c r="Z4920">
        <v>0</v>
      </c>
    </row>
    <row r="4921" spans="1:26" x14ac:dyDescent="0.2">
      <c r="A4921">
        <v>1943311</v>
      </c>
      <c r="B4921" t="s">
        <v>10</v>
      </c>
      <c r="C4921" t="s">
        <v>5</v>
      </c>
      <c r="D4921" t="s">
        <v>4</v>
      </c>
      <c r="E4921" t="s">
        <v>0</v>
      </c>
      <c r="F4921" t="s">
        <v>27</v>
      </c>
      <c r="J4921">
        <v>0</v>
      </c>
      <c r="K4921">
        <v>0</v>
      </c>
      <c r="L4921">
        <v>0</v>
      </c>
      <c r="M4921">
        <v>0</v>
      </c>
      <c r="N4921">
        <v>0</v>
      </c>
      <c r="P4921">
        <v>1943311</v>
      </c>
      <c r="Q4921" t="s">
        <v>10</v>
      </c>
      <c r="R4921" t="s">
        <v>5</v>
      </c>
      <c r="S4921" t="s">
        <v>4</v>
      </c>
      <c r="T4921" t="s">
        <v>0</v>
      </c>
      <c r="V4921">
        <v>0</v>
      </c>
      <c r="W4921">
        <v>0</v>
      </c>
      <c r="X4921">
        <v>0</v>
      </c>
      <c r="Y4921">
        <v>0</v>
      </c>
      <c r="Z4921">
        <v>0</v>
      </c>
    </row>
    <row r="4922" spans="1:26" x14ac:dyDescent="0.2">
      <c r="A4922">
        <v>1943461</v>
      </c>
      <c r="B4922" t="s">
        <v>3</v>
      </c>
      <c r="C4922" t="s">
        <v>12</v>
      </c>
      <c r="D4922" t="s">
        <v>4</v>
      </c>
      <c r="E4922" t="s">
        <v>0</v>
      </c>
      <c r="F4922" t="s">
        <v>27</v>
      </c>
      <c r="J4922">
        <v>0</v>
      </c>
      <c r="K4922">
        <v>0</v>
      </c>
      <c r="L4922">
        <v>0</v>
      </c>
      <c r="M4922">
        <v>0</v>
      </c>
      <c r="N4922">
        <v>0</v>
      </c>
      <c r="P4922">
        <v>1943461</v>
      </c>
      <c r="Q4922" t="s">
        <v>3</v>
      </c>
      <c r="R4922" t="s">
        <v>12</v>
      </c>
      <c r="S4922" t="s">
        <v>4</v>
      </c>
      <c r="T4922" t="s">
        <v>0</v>
      </c>
      <c r="V4922">
        <v>0</v>
      </c>
      <c r="W4922">
        <v>0</v>
      </c>
      <c r="X4922">
        <v>0</v>
      </c>
      <c r="Y4922">
        <v>0</v>
      </c>
      <c r="Z4922">
        <v>0</v>
      </c>
    </row>
    <row r="4923" spans="1:26" x14ac:dyDescent="0.2">
      <c r="A4923">
        <v>1943651</v>
      </c>
      <c r="B4923" t="s">
        <v>3</v>
      </c>
      <c r="C4923" t="s">
        <v>5</v>
      </c>
      <c r="D4923" t="s">
        <v>1</v>
      </c>
      <c r="E4923" t="s">
        <v>0</v>
      </c>
      <c r="F4923" t="s">
        <v>27</v>
      </c>
      <c r="J4923">
        <v>0</v>
      </c>
      <c r="K4923">
        <v>0</v>
      </c>
      <c r="L4923">
        <v>0</v>
      </c>
      <c r="M4923">
        <v>0</v>
      </c>
      <c r="N4923">
        <v>0</v>
      </c>
      <c r="P4923">
        <v>1943651</v>
      </c>
      <c r="Q4923" t="s">
        <v>3</v>
      </c>
      <c r="R4923" t="s">
        <v>5</v>
      </c>
      <c r="S4923" t="s">
        <v>1</v>
      </c>
      <c r="T4923" t="s">
        <v>0</v>
      </c>
      <c r="V4923">
        <v>0</v>
      </c>
      <c r="W4923">
        <v>0</v>
      </c>
      <c r="X4923">
        <v>0</v>
      </c>
      <c r="Y4923">
        <v>0</v>
      </c>
      <c r="Z4923">
        <v>0</v>
      </c>
    </row>
    <row r="4924" spans="1:26" x14ac:dyDescent="0.2">
      <c r="A4924">
        <v>1944051</v>
      </c>
      <c r="B4924" t="s">
        <v>10</v>
      </c>
      <c r="C4924" t="s">
        <v>5</v>
      </c>
      <c r="D4924" t="s">
        <v>1</v>
      </c>
      <c r="E4924" t="s">
        <v>0</v>
      </c>
      <c r="F4924" t="s">
        <v>27</v>
      </c>
      <c r="J4924">
        <v>0</v>
      </c>
      <c r="K4924">
        <v>0</v>
      </c>
      <c r="L4924">
        <v>0</v>
      </c>
      <c r="M4924">
        <v>0</v>
      </c>
      <c r="N4924">
        <v>0</v>
      </c>
      <c r="P4924">
        <v>1944051</v>
      </c>
      <c r="Q4924" t="s">
        <v>10</v>
      </c>
      <c r="R4924" t="s">
        <v>5</v>
      </c>
      <c r="S4924" t="s">
        <v>1</v>
      </c>
      <c r="T4924" t="s">
        <v>0</v>
      </c>
      <c r="V4924">
        <v>0</v>
      </c>
      <c r="W4924">
        <v>0</v>
      </c>
      <c r="X4924">
        <v>0</v>
      </c>
      <c r="Y4924">
        <v>0</v>
      </c>
      <c r="Z4924">
        <v>0</v>
      </c>
    </row>
    <row r="4925" spans="1:26" x14ac:dyDescent="0.2">
      <c r="A4925">
        <v>1944621</v>
      </c>
      <c r="B4925" t="s">
        <v>10</v>
      </c>
      <c r="C4925" t="s">
        <v>2</v>
      </c>
      <c r="D4925" t="s">
        <v>4</v>
      </c>
      <c r="E4925" t="s">
        <v>14</v>
      </c>
      <c r="F4925" t="s">
        <v>27</v>
      </c>
      <c r="J4925">
        <v>0</v>
      </c>
      <c r="K4925">
        <v>0</v>
      </c>
      <c r="L4925">
        <v>0</v>
      </c>
      <c r="M4925">
        <v>0</v>
      </c>
      <c r="N4925">
        <v>0</v>
      </c>
      <c r="P4925">
        <v>1944621</v>
      </c>
      <c r="Q4925" t="s">
        <v>10</v>
      </c>
      <c r="R4925" t="s">
        <v>2</v>
      </c>
      <c r="S4925" t="s">
        <v>4</v>
      </c>
      <c r="T4925" t="s">
        <v>14</v>
      </c>
      <c r="V4925">
        <v>0</v>
      </c>
      <c r="W4925">
        <v>0</v>
      </c>
      <c r="X4925">
        <v>0</v>
      </c>
      <c r="Y4925">
        <v>0</v>
      </c>
      <c r="Z4925">
        <v>0</v>
      </c>
    </row>
    <row r="4926" spans="1:26" x14ac:dyDescent="0.2">
      <c r="A4926">
        <v>1944771</v>
      </c>
      <c r="B4926" t="s">
        <v>3</v>
      </c>
      <c r="C4926" t="s">
        <v>5</v>
      </c>
      <c r="D4926" t="s">
        <v>7</v>
      </c>
      <c r="E4926" t="s">
        <v>0</v>
      </c>
      <c r="F4926" t="s">
        <v>27</v>
      </c>
      <c r="J4926">
        <v>0</v>
      </c>
      <c r="K4926">
        <v>0</v>
      </c>
      <c r="L4926">
        <v>0</v>
      </c>
      <c r="M4926">
        <v>0</v>
      </c>
      <c r="N4926">
        <v>0</v>
      </c>
      <c r="P4926">
        <v>1944771</v>
      </c>
      <c r="Q4926" t="s">
        <v>3</v>
      </c>
      <c r="R4926" t="s">
        <v>5</v>
      </c>
      <c r="S4926" t="s">
        <v>7</v>
      </c>
      <c r="T4926" t="s">
        <v>0</v>
      </c>
      <c r="V4926">
        <v>0</v>
      </c>
      <c r="W4926">
        <v>0</v>
      </c>
      <c r="X4926">
        <v>0</v>
      </c>
      <c r="Y4926">
        <v>0</v>
      </c>
      <c r="Z4926">
        <v>0</v>
      </c>
    </row>
    <row r="4927" spans="1:26" x14ac:dyDescent="0.2">
      <c r="A4927">
        <v>1945171</v>
      </c>
      <c r="B4927" t="s">
        <v>3</v>
      </c>
      <c r="C4927" t="s">
        <v>12</v>
      </c>
      <c r="D4927" t="s">
        <v>4</v>
      </c>
      <c r="E4927" t="s">
        <v>0</v>
      </c>
      <c r="F4927" t="s">
        <v>27</v>
      </c>
      <c r="J4927">
        <v>0</v>
      </c>
      <c r="K4927">
        <v>0</v>
      </c>
      <c r="L4927">
        <v>0</v>
      </c>
      <c r="M4927">
        <v>0</v>
      </c>
      <c r="N4927">
        <v>0</v>
      </c>
      <c r="P4927">
        <v>1945171</v>
      </c>
      <c r="Q4927" t="s">
        <v>3</v>
      </c>
      <c r="R4927" t="s">
        <v>12</v>
      </c>
      <c r="S4927" t="s">
        <v>4</v>
      </c>
      <c r="T4927" t="s">
        <v>0</v>
      </c>
      <c r="V4927">
        <v>0</v>
      </c>
      <c r="W4927">
        <v>0</v>
      </c>
      <c r="X4927">
        <v>0</v>
      </c>
      <c r="Y4927">
        <v>0</v>
      </c>
      <c r="Z4927">
        <v>0</v>
      </c>
    </row>
    <row r="4928" spans="1:26" x14ac:dyDescent="0.2">
      <c r="A4928">
        <v>1945211</v>
      </c>
      <c r="B4928" t="s">
        <v>6</v>
      </c>
      <c r="C4928" t="s">
        <v>12</v>
      </c>
      <c r="D4928" t="s">
        <v>7</v>
      </c>
      <c r="E4928" t="s">
        <v>0</v>
      </c>
      <c r="F4928" t="s">
        <v>27</v>
      </c>
      <c r="J4928">
        <v>0</v>
      </c>
      <c r="K4928">
        <v>0</v>
      </c>
      <c r="L4928">
        <v>0</v>
      </c>
      <c r="M4928">
        <v>0</v>
      </c>
      <c r="N4928">
        <v>0</v>
      </c>
      <c r="P4928">
        <v>1945211</v>
      </c>
      <c r="Q4928" t="s">
        <v>6</v>
      </c>
      <c r="R4928" t="s">
        <v>12</v>
      </c>
      <c r="S4928" t="s">
        <v>7</v>
      </c>
      <c r="T4928" t="s">
        <v>0</v>
      </c>
      <c r="V4928">
        <v>0</v>
      </c>
      <c r="W4928">
        <v>0</v>
      </c>
      <c r="X4928">
        <v>0</v>
      </c>
      <c r="Y4928">
        <v>0</v>
      </c>
      <c r="Z4928">
        <v>0</v>
      </c>
    </row>
    <row r="4929" spans="1:26" x14ac:dyDescent="0.2">
      <c r="A4929">
        <v>1946141</v>
      </c>
      <c r="B4929" t="s">
        <v>13</v>
      </c>
      <c r="C4929" t="s">
        <v>2</v>
      </c>
      <c r="D4929" t="s">
        <v>4</v>
      </c>
      <c r="E4929" t="s">
        <v>0</v>
      </c>
      <c r="F4929" t="s">
        <v>27</v>
      </c>
      <c r="J4929">
        <v>0</v>
      </c>
      <c r="K4929">
        <v>0</v>
      </c>
      <c r="L4929">
        <v>0</v>
      </c>
      <c r="M4929">
        <v>0</v>
      </c>
      <c r="N4929">
        <v>0</v>
      </c>
      <c r="P4929">
        <v>1946141</v>
      </c>
      <c r="Q4929" t="s">
        <v>13</v>
      </c>
      <c r="R4929" t="s">
        <v>2</v>
      </c>
      <c r="S4929" t="s">
        <v>4</v>
      </c>
      <c r="T4929" t="s">
        <v>0</v>
      </c>
      <c r="V4929">
        <v>0</v>
      </c>
      <c r="W4929">
        <v>0</v>
      </c>
      <c r="X4929">
        <v>0</v>
      </c>
      <c r="Y4929">
        <v>0</v>
      </c>
      <c r="Z4929">
        <v>0</v>
      </c>
    </row>
    <row r="4930" spans="1:26" x14ac:dyDescent="0.2">
      <c r="A4930">
        <v>1946521</v>
      </c>
      <c r="B4930" t="s">
        <v>6</v>
      </c>
      <c r="C4930" t="s">
        <v>5</v>
      </c>
      <c r="D4930" t="s">
        <v>4</v>
      </c>
      <c r="E4930" t="s">
        <v>0</v>
      </c>
      <c r="F4930" t="s">
        <v>27</v>
      </c>
      <c r="J4930">
        <v>0</v>
      </c>
      <c r="K4930">
        <v>0</v>
      </c>
      <c r="L4930">
        <v>0</v>
      </c>
      <c r="M4930">
        <v>0</v>
      </c>
      <c r="N4930">
        <v>0</v>
      </c>
      <c r="P4930">
        <v>1946521</v>
      </c>
      <c r="Q4930" t="s">
        <v>6</v>
      </c>
      <c r="R4930" t="s">
        <v>5</v>
      </c>
      <c r="S4930" t="s">
        <v>4</v>
      </c>
      <c r="T4930" t="s">
        <v>0</v>
      </c>
      <c r="V4930">
        <v>0</v>
      </c>
      <c r="W4930">
        <v>0</v>
      </c>
      <c r="X4930">
        <v>0</v>
      </c>
      <c r="Y4930">
        <v>0</v>
      </c>
      <c r="Z4930">
        <v>0</v>
      </c>
    </row>
    <row r="4931" spans="1:26" x14ac:dyDescent="0.2">
      <c r="A4931">
        <v>1946711</v>
      </c>
      <c r="B4931" t="s">
        <v>10</v>
      </c>
      <c r="C4931" t="s">
        <v>5</v>
      </c>
      <c r="D4931" t="s">
        <v>1</v>
      </c>
      <c r="E4931" t="s">
        <v>0</v>
      </c>
      <c r="F4931" t="s">
        <v>27</v>
      </c>
      <c r="J4931">
        <v>0</v>
      </c>
      <c r="K4931">
        <v>0</v>
      </c>
      <c r="L4931">
        <v>0</v>
      </c>
      <c r="M4931">
        <v>0</v>
      </c>
      <c r="N4931">
        <v>0</v>
      </c>
      <c r="P4931">
        <v>1946711</v>
      </c>
      <c r="Q4931" t="s">
        <v>10</v>
      </c>
      <c r="R4931" t="s">
        <v>5</v>
      </c>
      <c r="S4931" t="s">
        <v>1</v>
      </c>
      <c r="T4931" t="s">
        <v>0</v>
      </c>
      <c r="V4931">
        <v>0</v>
      </c>
      <c r="W4931">
        <v>0</v>
      </c>
      <c r="X4931">
        <v>0</v>
      </c>
      <c r="Y4931">
        <v>0</v>
      </c>
      <c r="Z4931">
        <v>0</v>
      </c>
    </row>
    <row r="4932" spans="1:26" x14ac:dyDescent="0.2">
      <c r="A4932">
        <v>1947071</v>
      </c>
      <c r="B4932" t="s">
        <v>6</v>
      </c>
      <c r="C4932" t="s">
        <v>2</v>
      </c>
      <c r="D4932" t="s">
        <v>7</v>
      </c>
      <c r="E4932" t="s">
        <v>0</v>
      </c>
      <c r="F4932" t="s">
        <v>27</v>
      </c>
      <c r="J4932">
        <v>0</v>
      </c>
      <c r="K4932">
        <v>0</v>
      </c>
      <c r="L4932">
        <v>0</v>
      </c>
      <c r="M4932">
        <v>0</v>
      </c>
      <c r="N4932">
        <v>0</v>
      </c>
      <c r="P4932">
        <v>1947071</v>
      </c>
      <c r="Q4932" t="s">
        <v>6</v>
      </c>
      <c r="R4932" t="s">
        <v>2</v>
      </c>
      <c r="S4932" t="s">
        <v>7</v>
      </c>
      <c r="T4932" t="s">
        <v>0</v>
      </c>
      <c r="V4932">
        <v>0</v>
      </c>
      <c r="W4932">
        <v>0</v>
      </c>
      <c r="X4932">
        <v>0</v>
      </c>
      <c r="Y4932">
        <v>0</v>
      </c>
      <c r="Z4932">
        <v>0</v>
      </c>
    </row>
    <row r="4933" spans="1:26" x14ac:dyDescent="0.2">
      <c r="A4933">
        <v>1947111</v>
      </c>
      <c r="B4933" t="s">
        <v>3</v>
      </c>
      <c r="C4933" t="s">
        <v>2</v>
      </c>
      <c r="D4933" t="s">
        <v>1</v>
      </c>
      <c r="E4933" t="s">
        <v>0</v>
      </c>
      <c r="F4933" t="s">
        <v>27</v>
      </c>
      <c r="J4933">
        <v>0</v>
      </c>
      <c r="K4933">
        <v>0</v>
      </c>
      <c r="L4933">
        <v>0</v>
      </c>
      <c r="M4933">
        <v>0</v>
      </c>
      <c r="N4933">
        <v>0</v>
      </c>
      <c r="P4933">
        <v>1947111</v>
      </c>
      <c r="Q4933" t="s">
        <v>3</v>
      </c>
      <c r="R4933" t="s">
        <v>2</v>
      </c>
      <c r="S4933" t="s">
        <v>1</v>
      </c>
      <c r="T4933" t="s">
        <v>0</v>
      </c>
      <c r="V4933">
        <v>0</v>
      </c>
      <c r="W4933">
        <v>0</v>
      </c>
      <c r="X4933">
        <v>0</v>
      </c>
      <c r="Y4933">
        <v>0</v>
      </c>
      <c r="Z4933">
        <v>0</v>
      </c>
    </row>
    <row r="4934" spans="1:26" x14ac:dyDescent="0.2">
      <c r="A4934">
        <v>1947261</v>
      </c>
      <c r="B4934" t="s">
        <v>6</v>
      </c>
      <c r="C4934" t="s">
        <v>2</v>
      </c>
      <c r="D4934" t="s">
        <v>1</v>
      </c>
      <c r="E4934" t="s">
        <v>0</v>
      </c>
      <c r="F4934" t="s">
        <v>27</v>
      </c>
      <c r="J4934">
        <v>0</v>
      </c>
      <c r="K4934">
        <v>0</v>
      </c>
      <c r="L4934">
        <v>0</v>
      </c>
      <c r="M4934">
        <v>0</v>
      </c>
      <c r="N4934">
        <v>0</v>
      </c>
      <c r="P4934">
        <v>1947261</v>
      </c>
      <c r="Q4934" t="s">
        <v>6</v>
      </c>
      <c r="R4934" t="s">
        <v>2</v>
      </c>
      <c r="S4934" t="s">
        <v>1</v>
      </c>
      <c r="T4934" t="s">
        <v>0</v>
      </c>
      <c r="V4934">
        <v>0</v>
      </c>
      <c r="W4934">
        <v>0</v>
      </c>
      <c r="X4934">
        <v>0</v>
      </c>
      <c r="Y4934">
        <v>0</v>
      </c>
      <c r="Z4934">
        <v>0</v>
      </c>
    </row>
    <row r="4935" spans="1:26" x14ac:dyDescent="0.2">
      <c r="A4935">
        <v>1947301</v>
      </c>
      <c r="B4935" t="s">
        <v>3</v>
      </c>
      <c r="C4935" t="s">
        <v>5</v>
      </c>
      <c r="D4935" t="s">
        <v>4</v>
      </c>
      <c r="E4935" t="s">
        <v>0</v>
      </c>
      <c r="F4935" t="s">
        <v>27</v>
      </c>
      <c r="J4935">
        <v>0</v>
      </c>
      <c r="K4935">
        <v>0</v>
      </c>
      <c r="L4935">
        <v>0</v>
      </c>
      <c r="M4935">
        <v>0</v>
      </c>
      <c r="N4935">
        <v>0</v>
      </c>
      <c r="P4935">
        <v>1947301</v>
      </c>
      <c r="Q4935" t="s">
        <v>3</v>
      </c>
      <c r="R4935" t="s">
        <v>5</v>
      </c>
      <c r="S4935" t="s">
        <v>4</v>
      </c>
      <c r="T4935" t="s">
        <v>0</v>
      </c>
      <c r="V4935">
        <v>0</v>
      </c>
      <c r="W4935">
        <v>0</v>
      </c>
      <c r="X4935">
        <v>0</v>
      </c>
      <c r="Y4935">
        <v>0</v>
      </c>
      <c r="Z4935">
        <v>0</v>
      </c>
    </row>
    <row r="4936" spans="1:26" x14ac:dyDescent="0.2">
      <c r="A4936">
        <v>1947451</v>
      </c>
      <c r="B4936" t="s">
        <v>6</v>
      </c>
      <c r="C4936" t="s">
        <v>2</v>
      </c>
      <c r="D4936" t="s">
        <v>1</v>
      </c>
      <c r="E4936" t="s">
        <v>0</v>
      </c>
      <c r="F4936" t="s">
        <v>27</v>
      </c>
      <c r="J4936">
        <v>0</v>
      </c>
      <c r="K4936">
        <v>0</v>
      </c>
      <c r="L4936">
        <v>0</v>
      </c>
      <c r="M4936">
        <v>0</v>
      </c>
      <c r="N4936">
        <v>0</v>
      </c>
      <c r="P4936">
        <v>1947451</v>
      </c>
      <c r="Q4936" t="s">
        <v>6</v>
      </c>
      <c r="R4936" t="s">
        <v>2</v>
      </c>
      <c r="S4936" t="s">
        <v>1</v>
      </c>
      <c r="T4936" t="s">
        <v>0</v>
      </c>
      <c r="V4936">
        <v>0</v>
      </c>
      <c r="W4936">
        <v>0</v>
      </c>
      <c r="X4936">
        <v>0</v>
      </c>
      <c r="Y4936">
        <v>0</v>
      </c>
      <c r="Z4936">
        <v>0</v>
      </c>
    </row>
    <row r="4937" spans="1:26" x14ac:dyDescent="0.2">
      <c r="A4937">
        <v>1948041</v>
      </c>
      <c r="B4937" t="s">
        <v>6</v>
      </c>
      <c r="C4937" t="s">
        <v>5</v>
      </c>
      <c r="D4937" t="s">
        <v>7</v>
      </c>
      <c r="E4937" t="s">
        <v>0</v>
      </c>
      <c r="F4937" t="s">
        <v>27</v>
      </c>
      <c r="J4937">
        <v>0</v>
      </c>
      <c r="K4937">
        <v>0</v>
      </c>
      <c r="L4937">
        <v>0</v>
      </c>
      <c r="M4937">
        <v>0</v>
      </c>
      <c r="N4937">
        <v>0</v>
      </c>
      <c r="P4937">
        <v>1948041</v>
      </c>
      <c r="Q4937" t="s">
        <v>6</v>
      </c>
      <c r="R4937" t="s">
        <v>5</v>
      </c>
      <c r="S4937" t="s">
        <v>7</v>
      </c>
      <c r="T4937" t="s">
        <v>0</v>
      </c>
      <c r="V4937">
        <v>0</v>
      </c>
      <c r="W4937">
        <v>0</v>
      </c>
      <c r="X4937">
        <v>0</v>
      </c>
      <c r="Y4937">
        <v>0</v>
      </c>
      <c r="Z4937">
        <v>0</v>
      </c>
    </row>
    <row r="4938" spans="1:26" x14ac:dyDescent="0.2">
      <c r="A4938">
        <v>1948381</v>
      </c>
      <c r="B4938" t="s">
        <v>3</v>
      </c>
      <c r="C4938" t="s">
        <v>11</v>
      </c>
      <c r="D4938" t="s">
        <v>4</v>
      </c>
      <c r="E4938" t="s">
        <v>0</v>
      </c>
      <c r="F4938" t="s">
        <v>27</v>
      </c>
      <c r="J4938">
        <v>0</v>
      </c>
      <c r="K4938">
        <v>0</v>
      </c>
      <c r="L4938">
        <v>0</v>
      </c>
      <c r="M4938">
        <v>0</v>
      </c>
      <c r="N4938">
        <v>0</v>
      </c>
      <c r="P4938">
        <v>1948381</v>
      </c>
      <c r="Q4938" t="s">
        <v>3</v>
      </c>
      <c r="R4938" t="s">
        <v>11</v>
      </c>
      <c r="S4938" t="s">
        <v>4</v>
      </c>
      <c r="T4938" t="s">
        <v>0</v>
      </c>
      <c r="V4938">
        <v>0</v>
      </c>
      <c r="W4938">
        <v>0</v>
      </c>
      <c r="X4938">
        <v>0</v>
      </c>
      <c r="Y4938">
        <v>0</v>
      </c>
      <c r="Z4938">
        <v>0</v>
      </c>
    </row>
    <row r="4939" spans="1:26" x14ac:dyDescent="0.2">
      <c r="A4939">
        <v>1948761</v>
      </c>
      <c r="B4939" t="s">
        <v>6</v>
      </c>
      <c r="C4939" t="s">
        <v>11</v>
      </c>
      <c r="D4939" t="s">
        <v>1</v>
      </c>
      <c r="E4939" t="s">
        <v>0</v>
      </c>
      <c r="F4939" t="s">
        <v>27</v>
      </c>
      <c r="J4939">
        <v>0</v>
      </c>
      <c r="K4939">
        <v>0</v>
      </c>
      <c r="L4939">
        <v>0</v>
      </c>
      <c r="M4939">
        <v>0</v>
      </c>
      <c r="N4939">
        <v>0</v>
      </c>
      <c r="P4939">
        <v>1948761</v>
      </c>
      <c r="Q4939" t="s">
        <v>6</v>
      </c>
      <c r="R4939" t="s">
        <v>11</v>
      </c>
      <c r="S4939" t="s">
        <v>1</v>
      </c>
      <c r="T4939" t="s">
        <v>0</v>
      </c>
      <c r="V4939">
        <v>0</v>
      </c>
      <c r="W4939">
        <v>0</v>
      </c>
      <c r="X4939">
        <v>0</v>
      </c>
      <c r="Y4939">
        <v>0</v>
      </c>
      <c r="Z4939">
        <v>0</v>
      </c>
    </row>
    <row r="4940" spans="1:26" x14ac:dyDescent="0.2">
      <c r="A4940">
        <v>1948801</v>
      </c>
      <c r="B4940" t="s">
        <v>3</v>
      </c>
      <c r="C4940" t="s">
        <v>5</v>
      </c>
      <c r="D4940" t="s">
        <v>4</v>
      </c>
      <c r="E4940" t="s">
        <v>0</v>
      </c>
      <c r="F4940" t="s">
        <v>27</v>
      </c>
      <c r="J4940">
        <v>0</v>
      </c>
      <c r="K4940">
        <v>0</v>
      </c>
      <c r="L4940">
        <v>0</v>
      </c>
      <c r="M4940">
        <v>0</v>
      </c>
      <c r="N4940">
        <v>0</v>
      </c>
      <c r="P4940">
        <v>1948801</v>
      </c>
      <c r="Q4940" t="s">
        <v>3</v>
      </c>
      <c r="R4940" t="s">
        <v>5</v>
      </c>
      <c r="S4940" t="s">
        <v>4</v>
      </c>
      <c r="T4940" t="s">
        <v>0</v>
      </c>
      <c r="V4940">
        <v>0</v>
      </c>
      <c r="W4940">
        <v>0</v>
      </c>
      <c r="X4940">
        <v>0</v>
      </c>
      <c r="Y4940">
        <v>0</v>
      </c>
      <c r="Z4940">
        <v>0</v>
      </c>
    </row>
    <row r="4941" spans="1:26" x14ac:dyDescent="0.2">
      <c r="A4941">
        <v>1949011</v>
      </c>
      <c r="B4941" t="s">
        <v>6</v>
      </c>
      <c r="C4941" t="s">
        <v>5</v>
      </c>
      <c r="D4941" t="s">
        <v>4</v>
      </c>
      <c r="E4941" t="s">
        <v>0</v>
      </c>
      <c r="F4941" t="s">
        <v>27</v>
      </c>
      <c r="J4941">
        <v>0</v>
      </c>
      <c r="K4941">
        <v>0</v>
      </c>
      <c r="L4941">
        <v>0</v>
      </c>
      <c r="M4941">
        <v>0</v>
      </c>
      <c r="N4941">
        <v>0</v>
      </c>
      <c r="P4941">
        <v>1949011</v>
      </c>
      <c r="Q4941" t="s">
        <v>6</v>
      </c>
      <c r="R4941" t="s">
        <v>5</v>
      </c>
      <c r="S4941" t="s">
        <v>4</v>
      </c>
      <c r="T4941" t="s">
        <v>0</v>
      </c>
      <c r="V4941">
        <v>0</v>
      </c>
      <c r="W4941">
        <v>0</v>
      </c>
      <c r="X4941">
        <v>0</v>
      </c>
      <c r="Y4941">
        <v>0</v>
      </c>
      <c r="Z4941">
        <v>0</v>
      </c>
    </row>
    <row r="4942" spans="1:26" x14ac:dyDescent="0.2">
      <c r="A4942">
        <v>1949351</v>
      </c>
      <c r="B4942" t="s">
        <v>3</v>
      </c>
      <c r="C4942" t="s">
        <v>2</v>
      </c>
      <c r="D4942" t="s">
        <v>7</v>
      </c>
      <c r="E4942" t="s">
        <v>0</v>
      </c>
      <c r="F4942" t="s">
        <v>27</v>
      </c>
      <c r="J4942">
        <v>0</v>
      </c>
      <c r="K4942">
        <v>0</v>
      </c>
      <c r="L4942">
        <v>0</v>
      </c>
      <c r="M4942">
        <v>0</v>
      </c>
      <c r="N4942">
        <v>0</v>
      </c>
      <c r="P4942">
        <v>1949351</v>
      </c>
      <c r="Q4942" t="s">
        <v>3</v>
      </c>
      <c r="R4942" t="s">
        <v>2</v>
      </c>
      <c r="S4942" t="s">
        <v>7</v>
      </c>
      <c r="T4942" t="s">
        <v>0</v>
      </c>
      <c r="V4942">
        <v>0</v>
      </c>
      <c r="W4942">
        <v>0</v>
      </c>
      <c r="X4942">
        <v>0</v>
      </c>
      <c r="Y4942">
        <v>0</v>
      </c>
      <c r="Z4942">
        <v>0</v>
      </c>
    </row>
    <row r="4943" spans="1:26" x14ac:dyDescent="0.2">
      <c r="A4943">
        <v>1949541</v>
      </c>
      <c r="B4943" t="s">
        <v>3</v>
      </c>
      <c r="C4943" t="s">
        <v>2</v>
      </c>
      <c r="D4943" t="s">
        <v>7</v>
      </c>
      <c r="E4943" t="s">
        <v>8</v>
      </c>
      <c r="F4943" t="s">
        <v>27</v>
      </c>
      <c r="J4943">
        <v>0</v>
      </c>
      <c r="K4943">
        <v>0</v>
      </c>
      <c r="L4943">
        <v>0</v>
      </c>
      <c r="M4943">
        <v>0</v>
      </c>
      <c r="N4943">
        <v>0</v>
      </c>
      <c r="P4943">
        <v>1949541</v>
      </c>
      <c r="Q4943" t="s">
        <v>3</v>
      </c>
      <c r="R4943" t="s">
        <v>2</v>
      </c>
      <c r="S4943" t="s">
        <v>7</v>
      </c>
      <c r="T4943" t="s">
        <v>8</v>
      </c>
      <c r="V4943">
        <v>0</v>
      </c>
      <c r="W4943">
        <v>0</v>
      </c>
      <c r="X4943">
        <v>0</v>
      </c>
      <c r="Y4943">
        <v>0</v>
      </c>
      <c r="Z4943">
        <v>0</v>
      </c>
    </row>
    <row r="4944" spans="1:26" x14ac:dyDescent="0.2">
      <c r="A4944">
        <v>1949731</v>
      </c>
      <c r="B4944" t="s">
        <v>3</v>
      </c>
      <c r="C4944" t="s">
        <v>5</v>
      </c>
      <c r="D4944" t="s">
        <v>1</v>
      </c>
      <c r="E4944" t="s">
        <v>0</v>
      </c>
      <c r="F4944" t="s">
        <v>27</v>
      </c>
      <c r="J4944">
        <v>0</v>
      </c>
      <c r="K4944">
        <v>0</v>
      </c>
      <c r="L4944">
        <v>0</v>
      </c>
      <c r="M4944">
        <v>0</v>
      </c>
      <c r="N4944">
        <v>0</v>
      </c>
      <c r="P4944">
        <v>1949731</v>
      </c>
      <c r="Q4944" t="s">
        <v>3</v>
      </c>
      <c r="R4944" t="s">
        <v>5</v>
      </c>
      <c r="S4944" t="s">
        <v>1</v>
      </c>
      <c r="T4944" t="s">
        <v>0</v>
      </c>
      <c r="V4944">
        <v>0</v>
      </c>
      <c r="W4944">
        <v>0</v>
      </c>
      <c r="X4944">
        <v>0</v>
      </c>
      <c r="Y4944">
        <v>0</v>
      </c>
      <c r="Z4944">
        <v>0</v>
      </c>
    </row>
    <row r="4945" spans="1:26" x14ac:dyDescent="0.2">
      <c r="A4945">
        <v>1950291</v>
      </c>
      <c r="B4945" t="s">
        <v>3</v>
      </c>
      <c r="C4945" t="s">
        <v>2</v>
      </c>
      <c r="D4945" t="s">
        <v>4</v>
      </c>
      <c r="E4945" t="s">
        <v>0</v>
      </c>
      <c r="F4945" t="s">
        <v>27</v>
      </c>
      <c r="J4945">
        <v>0</v>
      </c>
      <c r="K4945">
        <v>0</v>
      </c>
      <c r="L4945">
        <v>0</v>
      </c>
      <c r="M4945">
        <v>0</v>
      </c>
      <c r="N4945">
        <v>0</v>
      </c>
      <c r="P4945">
        <v>1950291</v>
      </c>
      <c r="Q4945" t="s">
        <v>3</v>
      </c>
      <c r="R4945" t="s">
        <v>2</v>
      </c>
      <c r="S4945" t="s">
        <v>4</v>
      </c>
      <c r="T4945" t="s">
        <v>0</v>
      </c>
      <c r="V4945">
        <v>0</v>
      </c>
      <c r="W4945">
        <v>0</v>
      </c>
      <c r="X4945">
        <v>0</v>
      </c>
      <c r="Y4945">
        <v>0</v>
      </c>
      <c r="Z4945">
        <v>0</v>
      </c>
    </row>
    <row r="4946" spans="1:26" x14ac:dyDescent="0.2">
      <c r="A4946">
        <v>1950331</v>
      </c>
      <c r="B4946" t="s">
        <v>10</v>
      </c>
      <c r="C4946" t="s">
        <v>5</v>
      </c>
      <c r="E4946" t="s">
        <v>0</v>
      </c>
      <c r="F4946" t="s">
        <v>27</v>
      </c>
      <c r="J4946">
        <v>0</v>
      </c>
      <c r="K4946">
        <v>0</v>
      </c>
      <c r="L4946">
        <v>0</v>
      </c>
      <c r="M4946">
        <v>0</v>
      </c>
      <c r="N4946">
        <v>0</v>
      </c>
      <c r="P4946">
        <v>1950331</v>
      </c>
      <c r="Q4946" t="s">
        <v>10</v>
      </c>
      <c r="R4946" t="s">
        <v>5</v>
      </c>
      <c r="S4946" t="s">
        <v>24</v>
      </c>
      <c r="T4946" t="s">
        <v>0</v>
      </c>
      <c r="V4946">
        <v>0</v>
      </c>
      <c r="W4946">
        <v>0</v>
      </c>
      <c r="X4946">
        <v>0</v>
      </c>
      <c r="Y4946">
        <v>0</v>
      </c>
      <c r="Z4946">
        <v>0</v>
      </c>
    </row>
    <row r="4947" spans="1:26" x14ac:dyDescent="0.2">
      <c r="A4947">
        <v>1950481</v>
      </c>
      <c r="B4947" t="s">
        <v>3</v>
      </c>
      <c r="C4947" t="s">
        <v>5</v>
      </c>
      <c r="D4947" t="s">
        <v>4</v>
      </c>
      <c r="E4947" t="s">
        <v>0</v>
      </c>
      <c r="F4947" t="s">
        <v>27</v>
      </c>
      <c r="J4947">
        <v>0</v>
      </c>
      <c r="K4947">
        <v>0</v>
      </c>
      <c r="L4947">
        <v>0</v>
      </c>
      <c r="M4947">
        <v>1</v>
      </c>
      <c r="N4947">
        <v>0</v>
      </c>
      <c r="P4947">
        <v>1950481</v>
      </c>
      <c r="Q4947" t="s">
        <v>3</v>
      </c>
      <c r="R4947" t="s">
        <v>5</v>
      </c>
      <c r="S4947" t="s">
        <v>4</v>
      </c>
      <c r="T4947" t="s">
        <v>0</v>
      </c>
      <c r="V4947">
        <v>0</v>
      </c>
      <c r="W4947">
        <v>0</v>
      </c>
      <c r="X4947">
        <v>0</v>
      </c>
      <c r="Y4947">
        <v>0</v>
      </c>
      <c r="Z4947">
        <v>0</v>
      </c>
    </row>
    <row r="4948" spans="1:26" x14ac:dyDescent="0.2">
      <c r="A4948">
        <v>1950521</v>
      </c>
      <c r="B4948" t="s">
        <v>3</v>
      </c>
      <c r="C4948" t="s">
        <v>2</v>
      </c>
      <c r="D4948" t="s">
        <v>1</v>
      </c>
      <c r="E4948" t="s">
        <v>8</v>
      </c>
      <c r="F4948" t="s">
        <v>27</v>
      </c>
      <c r="J4948">
        <v>0</v>
      </c>
      <c r="K4948">
        <v>0</v>
      </c>
      <c r="L4948">
        <v>0</v>
      </c>
      <c r="M4948">
        <v>0</v>
      </c>
      <c r="N4948">
        <v>0</v>
      </c>
      <c r="P4948">
        <v>1950521</v>
      </c>
      <c r="Q4948" t="s">
        <v>3</v>
      </c>
      <c r="R4948" t="s">
        <v>2</v>
      </c>
      <c r="S4948" t="s">
        <v>1</v>
      </c>
      <c r="T4948" t="s">
        <v>8</v>
      </c>
      <c r="V4948">
        <v>0</v>
      </c>
      <c r="W4948">
        <v>0</v>
      </c>
      <c r="X4948">
        <v>0</v>
      </c>
      <c r="Y4948">
        <v>0</v>
      </c>
      <c r="Z4948">
        <v>0</v>
      </c>
    </row>
    <row r="4949" spans="1:26" x14ac:dyDescent="0.2">
      <c r="A4949">
        <v>1950711</v>
      </c>
      <c r="B4949" t="s">
        <v>3</v>
      </c>
      <c r="C4949" t="s">
        <v>2</v>
      </c>
      <c r="D4949" t="s">
        <v>4</v>
      </c>
      <c r="E4949" t="s">
        <v>0</v>
      </c>
      <c r="F4949" t="s">
        <v>27</v>
      </c>
      <c r="J4949">
        <v>0</v>
      </c>
      <c r="K4949">
        <v>0</v>
      </c>
      <c r="L4949">
        <v>0</v>
      </c>
      <c r="M4949">
        <v>0</v>
      </c>
      <c r="N4949">
        <v>0</v>
      </c>
      <c r="P4949">
        <v>1950711</v>
      </c>
      <c r="Q4949" t="s">
        <v>3</v>
      </c>
      <c r="R4949" t="s">
        <v>2</v>
      </c>
      <c r="S4949" t="s">
        <v>4</v>
      </c>
      <c r="T4949" t="s">
        <v>0</v>
      </c>
      <c r="V4949">
        <v>0</v>
      </c>
      <c r="W4949">
        <v>0</v>
      </c>
      <c r="X4949">
        <v>0</v>
      </c>
      <c r="Y4949">
        <v>0</v>
      </c>
      <c r="Z4949">
        <v>0</v>
      </c>
    </row>
    <row r="4950" spans="1:26" x14ac:dyDescent="0.2">
      <c r="A4950">
        <v>1950861</v>
      </c>
      <c r="B4950" t="s">
        <v>6</v>
      </c>
      <c r="C4950" t="s">
        <v>5</v>
      </c>
      <c r="D4950" t="s">
        <v>7</v>
      </c>
      <c r="E4950" t="s">
        <v>0</v>
      </c>
      <c r="F4950" t="s">
        <v>27</v>
      </c>
      <c r="J4950">
        <v>0</v>
      </c>
      <c r="K4950">
        <v>0</v>
      </c>
      <c r="L4950">
        <v>0</v>
      </c>
      <c r="M4950">
        <v>0</v>
      </c>
      <c r="N4950">
        <v>0</v>
      </c>
      <c r="P4950">
        <v>1950861</v>
      </c>
      <c r="Q4950" t="s">
        <v>6</v>
      </c>
      <c r="R4950" t="s">
        <v>5</v>
      </c>
      <c r="S4950" t="s">
        <v>7</v>
      </c>
      <c r="T4950" t="s">
        <v>0</v>
      </c>
      <c r="V4950">
        <v>0</v>
      </c>
      <c r="W4950">
        <v>0</v>
      </c>
      <c r="X4950">
        <v>0</v>
      </c>
      <c r="Y4950">
        <v>0</v>
      </c>
      <c r="Z4950">
        <v>0</v>
      </c>
    </row>
    <row r="4951" spans="1:26" x14ac:dyDescent="0.2">
      <c r="A4951">
        <v>1950901</v>
      </c>
      <c r="B4951" t="s">
        <v>3</v>
      </c>
      <c r="C4951" t="s">
        <v>5</v>
      </c>
      <c r="D4951" t="s">
        <v>1</v>
      </c>
      <c r="E4951" t="s">
        <v>0</v>
      </c>
      <c r="F4951" t="s">
        <v>27</v>
      </c>
      <c r="J4951">
        <v>0</v>
      </c>
      <c r="K4951">
        <v>0</v>
      </c>
      <c r="L4951">
        <v>0</v>
      </c>
      <c r="M4951">
        <v>0</v>
      </c>
      <c r="N4951">
        <v>0</v>
      </c>
      <c r="P4951">
        <v>1950901</v>
      </c>
      <c r="Q4951" t="s">
        <v>3</v>
      </c>
      <c r="R4951" t="s">
        <v>5</v>
      </c>
      <c r="S4951" t="s">
        <v>1</v>
      </c>
      <c r="T4951" t="s">
        <v>0</v>
      </c>
      <c r="V4951">
        <v>0</v>
      </c>
      <c r="W4951">
        <v>0</v>
      </c>
      <c r="X4951">
        <v>0</v>
      </c>
      <c r="Y4951">
        <v>0</v>
      </c>
      <c r="Z4951">
        <v>0</v>
      </c>
    </row>
    <row r="4952" spans="1:26" x14ac:dyDescent="0.2">
      <c r="A4952">
        <v>1951261</v>
      </c>
      <c r="B4952" t="s">
        <v>13</v>
      </c>
      <c r="C4952" t="s">
        <v>5</v>
      </c>
      <c r="D4952" t="s">
        <v>7</v>
      </c>
      <c r="E4952" t="s">
        <v>0</v>
      </c>
      <c r="F4952" t="s">
        <v>27</v>
      </c>
      <c r="J4952">
        <v>0</v>
      </c>
      <c r="K4952">
        <v>0</v>
      </c>
      <c r="L4952">
        <v>0</v>
      </c>
      <c r="M4952">
        <v>0</v>
      </c>
      <c r="N4952">
        <v>0</v>
      </c>
      <c r="P4952">
        <v>1951261</v>
      </c>
      <c r="Q4952" t="s">
        <v>13</v>
      </c>
      <c r="R4952" t="s">
        <v>5</v>
      </c>
      <c r="S4952" t="s">
        <v>7</v>
      </c>
      <c r="T4952" t="s">
        <v>0</v>
      </c>
      <c r="V4952">
        <v>0</v>
      </c>
      <c r="W4952">
        <v>0</v>
      </c>
      <c r="X4952">
        <v>0</v>
      </c>
      <c r="Y4952">
        <v>0</v>
      </c>
      <c r="Z4952">
        <v>0</v>
      </c>
    </row>
    <row r="4953" spans="1:26" x14ac:dyDescent="0.2">
      <c r="A4953">
        <v>1951641</v>
      </c>
      <c r="B4953" t="s">
        <v>3</v>
      </c>
      <c r="C4953" t="s">
        <v>2</v>
      </c>
      <c r="D4953" t="s">
        <v>7</v>
      </c>
      <c r="E4953" t="s">
        <v>0</v>
      </c>
      <c r="F4953" t="s">
        <v>27</v>
      </c>
      <c r="J4953">
        <v>0</v>
      </c>
      <c r="K4953">
        <v>0</v>
      </c>
      <c r="L4953">
        <v>0</v>
      </c>
      <c r="M4953">
        <v>0</v>
      </c>
      <c r="N4953">
        <v>0</v>
      </c>
      <c r="P4953">
        <v>1951641</v>
      </c>
      <c r="Q4953" t="s">
        <v>3</v>
      </c>
      <c r="R4953" t="s">
        <v>2</v>
      </c>
      <c r="S4953" t="s">
        <v>7</v>
      </c>
      <c r="T4953" t="s">
        <v>0</v>
      </c>
      <c r="V4953">
        <v>0</v>
      </c>
      <c r="W4953">
        <v>0</v>
      </c>
      <c r="X4953">
        <v>0</v>
      </c>
      <c r="Y4953">
        <v>0</v>
      </c>
      <c r="Z4953">
        <v>0</v>
      </c>
    </row>
    <row r="4954" spans="1:26" x14ac:dyDescent="0.2">
      <c r="A4954">
        <v>1951831</v>
      </c>
      <c r="B4954" t="s">
        <v>6</v>
      </c>
      <c r="C4954" t="s">
        <v>2</v>
      </c>
      <c r="D4954" t="s">
        <v>7</v>
      </c>
      <c r="E4954" t="s">
        <v>0</v>
      </c>
      <c r="F4954" t="s">
        <v>27</v>
      </c>
      <c r="J4954">
        <v>0</v>
      </c>
      <c r="K4954">
        <v>0</v>
      </c>
      <c r="L4954">
        <v>0</v>
      </c>
      <c r="M4954">
        <v>0</v>
      </c>
      <c r="N4954">
        <v>0</v>
      </c>
      <c r="P4954">
        <v>1951831</v>
      </c>
      <c r="Q4954" t="s">
        <v>6</v>
      </c>
      <c r="R4954" t="s">
        <v>2</v>
      </c>
      <c r="S4954" t="s">
        <v>7</v>
      </c>
      <c r="T4954" t="s">
        <v>0</v>
      </c>
      <c r="V4954">
        <v>0</v>
      </c>
      <c r="W4954">
        <v>0</v>
      </c>
      <c r="X4954">
        <v>0</v>
      </c>
      <c r="Y4954">
        <v>0</v>
      </c>
      <c r="Z4954">
        <v>0</v>
      </c>
    </row>
    <row r="4955" spans="1:26" x14ac:dyDescent="0.2">
      <c r="A4955">
        <v>1951981</v>
      </c>
      <c r="B4955" t="s">
        <v>3</v>
      </c>
      <c r="C4955" t="s">
        <v>2</v>
      </c>
      <c r="D4955" t="s">
        <v>1</v>
      </c>
      <c r="E4955" t="s">
        <v>0</v>
      </c>
      <c r="F4955" t="s">
        <v>27</v>
      </c>
      <c r="J4955">
        <v>0</v>
      </c>
      <c r="K4955">
        <v>0</v>
      </c>
      <c r="L4955">
        <v>0</v>
      </c>
      <c r="M4955">
        <v>0</v>
      </c>
      <c r="N4955">
        <v>0</v>
      </c>
      <c r="P4955">
        <v>1951981</v>
      </c>
      <c r="Q4955" t="s">
        <v>3</v>
      </c>
      <c r="R4955" t="s">
        <v>2</v>
      </c>
      <c r="S4955" t="s">
        <v>1</v>
      </c>
      <c r="T4955" t="s">
        <v>0</v>
      </c>
      <c r="V4955">
        <v>0</v>
      </c>
      <c r="W4955">
        <v>0</v>
      </c>
      <c r="X4955">
        <v>0</v>
      </c>
      <c r="Y4955">
        <v>0</v>
      </c>
      <c r="Z4955">
        <v>0</v>
      </c>
    </row>
    <row r="4956" spans="1:26" x14ac:dyDescent="0.2">
      <c r="A4956">
        <v>1952231</v>
      </c>
      <c r="B4956" t="s">
        <v>3</v>
      </c>
      <c r="C4956" t="s">
        <v>2</v>
      </c>
      <c r="D4956" t="s">
        <v>1</v>
      </c>
      <c r="E4956" t="s">
        <v>0</v>
      </c>
      <c r="F4956" t="s">
        <v>27</v>
      </c>
      <c r="J4956">
        <v>0</v>
      </c>
      <c r="K4956">
        <v>0</v>
      </c>
      <c r="L4956">
        <v>0</v>
      </c>
      <c r="M4956">
        <v>0</v>
      </c>
      <c r="N4956">
        <v>0</v>
      </c>
      <c r="P4956">
        <v>1952231</v>
      </c>
      <c r="Q4956" t="s">
        <v>3</v>
      </c>
      <c r="R4956" t="s">
        <v>2</v>
      </c>
      <c r="S4956" t="s">
        <v>1</v>
      </c>
      <c r="T4956" t="s">
        <v>0</v>
      </c>
      <c r="V4956">
        <v>0</v>
      </c>
      <c r="W4956">
        <v>0</v>
      </c>
      <c r="X4956">
        <v>0</v>
      </c>
      <c r="Y4956">
        <v>0</v>
      </c>
      <c r="Z4956">
        <v>0</v>
      </c>
    </row>
    <row r="4957" spans="1:26" x14ac:dyDescent="0.2">
      <c r="A4957">
        <v>1952571</v>
      </c>
      <c r="B4957" t="s">
        <v>3</v>
      </c>
      <c r="C4957" t="s">
        <v>2</v>
      </c>
      <c r="D4957" t="s">
        <v>1</v>
      </c>
      <c r="E4957" t="s">
        <v>0</v>
      </c>
      <c r="F4957" t="s">
        <v>27</v>
      </c>
      <c r="J4957">
        <v>0</v>
      </c>
      <c r="K4957">
        <v>0</v>
      </c>
      <c r="L4957">
        <v>0</v>
      </c>
      <c r="M4957">
        <v>0</v>
      </c>
      <c r="N4957">
        <v>0</v>
      </c>
      <c r="P4957">
        <v>1952571</v>
      </c>
      <c r="Q4957" t="s">
        <v>3</v>
      </c>
      <c r="R4957" t="s">
        <v>2</v>
      </c>
      <c r="S4957" t="s">
        <v>1</v>
      </c>
      <c r="T4957" t="s">
        <v>0</v>
      </c>
      <c r="V4957">
        <v>0</v>
      </c>
      <c r="W4957">
        <v>0</v>
      </c>
      <c r="X4957">
        <v>0</v>
      </c>
      <c r="Y4957">
        <v>0</v>
      </c>
      <c r="Z4957">
        <v>0</v>
      </c>
    </row>
    <row r="4958" spans="1:26" x14ac:dyDescent="0.2">
      <c r="A4958">
        <v>1952611</v>
      </c>
      <c r="B4958" t="s">
        <v>3</v>
      </c>
      <c r="C4958" t="s">
        <v>2</v>
      </c>
      <c r="D4958" t="s">
        <v>4</v>
      </c>
      <c r="E4958" t="s">
        <v>8</v>
      </c>
      <c r="F4958" t="s">
        <v>27</v>
      </c>
      <c r="J4958">
        <v>0</v>
      </c>
      <c r="K4958">
        <v>0</v>
      </c>
      <c r="L4958">
        <v>0</v>
      </c>
      <c r="M4958">
        <v>0</v>
      </c>
      <c r="N4958">
        <v>0</v>
      </c>
      <c r="P4958">
        <v>1952611</v>
      </c>
      <c r="Q4958" t="s">
        <v>3</v>
      </c>
      <c r="R4958" t="s">
        <v>2</v>
      </c>
      <c r="S4958" t="s">
        <v>4</v>
      </c>
      <c r="T4958" t="s">
        <v>8</v>
      </c>
      <c r="V4958">
        <v>0</v>
      </c>
      <c r="W4958">
        <v>0</v>
      </c>
      <c r="X4958">
        <v>0</v>
      </c>
      <c r="Y4958">
        <v>0</v>
      </c>
      <c r="Z4958">
        <v>0</v>
      </c>
    </row>
    <row r="4959" spans="1:26" x14ac:dyDescent="0.2">
      <c r="A4959">
        <v>1952801</v>
      </c>
      <c r="B4959" t="s">
        <v>3</v>
      </c>
      <c r="C4959" t="s">
        <v>5</v>
      </c>
      <c r="D4959" t="s">
        <v>1</v>
      </c>
      <c r="E4959" t="s">
        <v>0</v>
      </c>
      <c r="F4959" t="s">
        <v>27</v>
      </c>
      <c r="J4959">
        <v>0</v>
      </c>
      <c r="K4959">
        <v>0</v>
      </c>
      <c r="L4959">
        <v>0</v>
      </c>
      <c r="M4959">
        <v>0</v>
      </c>
      <c r="N4959">
        <v>0</v>
      </c>
      <c r="P4959">
        <v>1952801</v>
      </c>
      <c r="Q4959" t="s">
        <v>3</v>
      </c>
      <c r="R4959" t="s">
        <v>5</v>
      </c>
      <c r="S4959" t="s">
        <v>1</v>
      </c>
      <c r="T4959" t="s">
        <v>0</v>
      </c>
      <c r="V4959">
        <v>0</v>
      </c>
      <c r="W4959">
        <v>0</v>
      </c>
      <c r="X4959">
        <v>0</v>
      </c>
      <c r="Y4959">
        <v>0</v>
      </c>
      <c r="Z4959">
        <v>0</v>
      </c>
    </row>
    <row r="4960" spans="1:26" x14ac:dyDescent="0.2">
      <c r="A4960">
        <v>1953881</v>
      </c>
      <c r="B4960" t="s">
        <v>3</v>
      </c>
      <c r="C4960" t="s">
        <v>2</v>
      </c>
      <c r="D4960" t="s">
        <v>7</v>
      </c>
      <c r="E4960" t="s">
        <v>0</v>
      </c>
      <c r="F4960" t="s">
        <v>27</v>
      </c>
      <c r="J4960">
        <v>0</v>
      </c>
      <c r="K4960">
        <v>0</v>
      </c>
      <c r="L4960">
        <v>0</v>
      </c>
      <c r="M4960">
        <v>0</v>
      </c>
      <c r="N4960">
        <v>0</v>
      </c>
      <c r="P4960">
        <v>1953881</v>
      </c>
      <c r="Q4960" t="s">
        <v>3</v>
      </c>
      <c r="R4960" t="s">
        <v>2</v>
      </c>
      <c r="S4960" t="s">
        <v>7</v>
      </c>
      <c r="T4960" t="s">
        <v>0</v>
      </c>
      <c r="V4960">
        <v>0</v>
      </c>
      <c r="W4960">
        <v>0</v>
      </c>
      <c r="X4960">
        <v>0</v>
      </c>
      <c r="Y4960">
        <v>0</v>
      </c>
      <c r="Z4960">
        <v>0</v>
      </c>
    </row>
    <row r="4961" spans="1:26" x14ac:dyDescent="0.2">
      <c r="A4961">
        <v>1954281</v>
      </c>
      <c r="B4961" t="s">
        <v>3</v>
      </c>
      <c r="C4961" t="s">
        <v>5</v>
      </c>
      <c r="D4961" t="s">
        <v>7</v>
      </c>
      <c r="E4961" t="s">
        <v>0</v>
      </c>
      <c r="F4961" t="s">
        <v>27</v>
      </c>
      <c r="J4961">
        <v>0</v>
      </c>
      <c r="K4961">
        <v>0</v>
      </c>
      <c r="L4961">
        <v>0</v>
      </c>
      <c r="M4961">
        <v>0</v>
      </c>
      <c r="N4961">
        <v>0</v>
      </c>
      <c r="P4961">
        <v>1954281</v>
      </c>
      <c r="Q4961" t="s">
        <v>3</v>
      </c>
      <c r="R4961" t="s">
        <v>5</v>
      </c>
      <c r="S4961" t="s">
        <v>7</v>
      </c>
      <c r="T4961" t="s">
        <v>0</v>
      </c>
      <c r="V4961">
        <v>0</v>
      </c>
      <c r="W4961">
        <v>0</v>
      </c>
      <c r="X4961">
        <v>0</v>
      </c>
      <c r="Y4961">
        <v>0</v>
      </c>
      <c r="Z4961">
        <v>0</v>
      </c>
    </row>
    <row r="4962" spans="1:26" x14ac:dyDescent="0.2">
      <c r="A4962">
        <v>1954321</v>
      </c>
      <c r="B4962" t="s">
        <v>3</v>
      </c>
      <c r="C4962" t="s">
        <v>2</v>
      </c>
      <c r="D4962" t="s">
        <v>4</v>
      </c>
      <c r="E4962" t="s">
        <v>0</v>
      </c>
      <c r="F4962" t="s">
        <v>27</v>
      </c>
      <c r="J4962">
        <v>0</v>
      </c>
      <c r="K4962">
        <v>0</v>
      </c>
      <c r="L4962">
        <v>0</v>
      </c>
      <c r="M4962">
        <v>0</v>
      </c>
      <c r="N4962">
        <v>0</v>
      </c>
      <c r="P4962">
        <v>1954321</v>
      </c>
      <c r="Q4962" t="s">
        <v>3</v>
      </c>
      <c r="R4962" t="s">
        <v>2</v>
      </c>
      <c r="S4962" t="s">
        <v>4</v>
      </c>
      <c r="T4962" t="s">
        <v>0</v>
      </c>
      <c r="V4962">
        <v>0</v>
      </c>
      <c r="W4962">
        <v>0</v>
      </c>
      <c r="X4962">
        <v>0</v>
      </c>
      <c r="Y4962">
        <v>0</v>
      </c>
      <c r="Z4962">
        <v>0</v>
      </c>
    </row>
    <row r="4963" spans="1:26" x14ac:dyDescent="0.2">
      <c r="A4963">
        <v>1954471</v>
      </c>
      <c r="B4963" t="s">
        <v>10</v>
      </c>
      <c r="C4963" t="s">
        <v>12</v>
      </c>
      <c r="D4963" t="s">
        <v>7</v>
      </c>
      <c r="E4963" t="s">
        <v>0</v>
      </c>
      <c r="F4963" t="s">
        <v>27</v>
      </c>
      <c r="J4963">
        <v>0</v>
      </c>
      <c r="K4963">
        <v>0</v>
      </c>
      <c r="L4963">
        <v>0</v>
      </c>
      <c r="M4963">
        <v>0</v>
      </c>
      <c r="N4963">
        <v>0</v>
      </c>
      <c r="P4963">
        <v>1954471</v>
      </c>
      <c r="Q4963" t="s">
        <v>10</v>
      </c>
      <c r="R4963" t="s">
        <v>12</v>
      </c>
      <c r="S4963" t="s">
        <v>7</v>
      </c>
      <c r="T4963" t="s">
        <v>0</v>
      </c>
      <c r="V4963">
        <v>0</v>
      </c>
      <c r="W4963">
        <v>0</v>
      </c>
      <c r="X4963">
        <v>0</v>
      </c>
      <c r="Y4963">
        <v>0</v>
      </c>
      <c r="Z4963">
        <v>0</v>
      </c>
    </row>
    <row r="4964" spans="1:26" x14ac:dyDescent="0.2">
      <c r="A4964">
        <v>1954511</v>
      </c>
      <c r="B4964" t="s">
        <v>10</v>
      </c>
      <c r="C4964" t="s">
        <v>2</v>
      </c>
      <c r="E4964" t="s">
        <v>0</v>
      </c>
      <c r="F4964" t="s">
        <v>27</v>
      </c>
      <c r="J4964">
        <v>0</v>
      </c>
      <c r="K4964">
        <v>0</v>
      </c>
      <c r="L4964">
        <v>0</v>
      </c>
      <c r="M4964">
        <v>0</v>
      </c>
      <c r="N4964">
        <v>0</v>
      </c>
      <c r="P4964">
        <v>1954511</v>
      </c>
      <c r="Q4964" t="s">
        <v>10</v>
      </c>
      <c r="R4964" t="s">
        <v>2</v>
      </c>
      <c r="S4964" t="s">
        <v>24</v>
      </c>
      <c r="T4964" t="s">
        <v>0</v>
      </c>
      <c r="V4964">
        <v>0</v>
      </c>
      <c r="W4964">
        <v>0</v>
      </c>
      <c r="X4964">
        <v>0</v>
      </c>
      <c r="Y4964">
        <v>0</v>
      </c>
      <c r="Z4964">
        <v>0</v>
      </c>
    </row>
    <row r="4965" spans="1:26" x14ac:dyDescent="0.2">
      <c r="A4965">
        <v>1954661</v>
      </c>
      <c r="B4965" t="s">
        <v>10</v>
      </c>
      <c r="C4965" t="s">
        <v>5</v>
      </c>
      <c r="D4965" t="s">
        <v>1</v>
      </c>
      <c r="E4965" t="s">
        <v>8</v>
      </c>
      <c r="F4965" t="s">
        <v>27</v>
      </c>
      <c r="J4965">
        <v>0</v>
      </c>
      <c r="K4965">
        <v>0</v>
      </c>
      <c r="L4965">
        <v>0</v>
      </c>
      <c r="M4965">
        <v>1</v>
      </c>
      <c r="N4965">
        <v>0</v>
      </c>
      <c r="P4965">
        <v>1954661</v>
      </c>
      <c r="Q4965" t="s">
        <v>10</v>
      </c>
      <c r="R4965" t="s">
        <v>5</v>
      </c>
      <c r="S4965" t="s">
        <v>1</v>
      </c>
      <c r="T4965" t="s">
        <v>8</v>
      </c>
      <c r="V4965">
        <v>0</v>
      </c>
      <c r="W4965">
        <v>0</v>
      </c>
      <c r="X4965">
        <v>0</v>
      </c>
      <c r="Y4965">
        <v>0</v>
      </c>
      <c r="Z4965">
        <v>0</v>
      </c>
    </row>
    <row r="4966" spans="1:26" x14ac:dyDescent="0.2">
      <c r="A4966">
        <v>1955251</v>
      </c>
      <c r="B4966" t="s">
        <v>3</v>
      </c>
      <c r="C4966" t="s">
        <v>5</v>
      </c>
      <c r="D4966" t="s">
        <v>4</v>
      </c>
      <c r="E4966" t="s">
        <v>0</v>
      </c>
      <c r="F4966" t="s">
        <v>27</v>
      </c>
      <c r="J4966">
        <v>0</v>
      </c>
      <c r="K4966">
        <v>0</v>
      </c>
      <c r="L4966">
        <v>0</v>
      </c>
      <c r="M4966">
        <v>0</v>
      </c>
      <c r="N4966">
        <v>0</v>
      </c>
      <c r="P4966">
        <v>1955251</v>
      </c>
      <c r="Q4966" t="s">
        <v>3</v>
      </c>
      <c r="R4966" t="s">
        <v>5</v>
      </c>
      <c r="S4966" t="s">
        <v>4</v>
      </c>
      <c r="T4966" t="s">
        <v>0</v>
      </c>
      <c r="V4966">
        <v>0</v>
      </c>
      <c r="W4966">
        <v>0</v>
      </c>
      <c r="X4966">
        <v>0</v>
      </c>
      <c r="Y4966">
        <v>0</v>
      </c>
      <c r="Z4966">
        <v>0</v>
      </c>
    </row>
    <row r="4967" spans="1:26" x14ac:dyDescent="0.2">
      <c r="A4967">
        <v>1955821</v>
      </c>
      <c r="B4967" t="s">
        <v>3</v>
      </c>
      <c r="C4967" t="s">
        <v>5</v>
      </c>
      <c r="D4967" t="s">
        <v>1</v>
      </c>
      <c r="E4967" t="s">
        <v>8</v>
      </c>
      <c r="F4967" t="s">
        <v>27</v>
      </c>
      <c r="J4967">
        <v>0</v>
      </c>
      <c r="K4967">
        <v>0</v>
      </c>
      <c r="L4967">
        <v>0</v>
      </c>
      <c r="M4967">
        <v>0</v>
      </c>
      <c r="N4967">
        <v>0</v>
      </c>
      <c r="P4967">
        <v>1955821</v>
      </c>
      <c r="Q4967" t="s">
        <v>3</v>
      </c>
      <c r="R4967" t="s">
        <v>5</v>
      </c>
      <c r="S4967" t="s">
        <v>1</v>
      </c>
      <c r="T4967" t="s">
        <v>8</v>
      </c>
      <c r="V4967">
        <v>0</v>
      </c>
      <c r="W4967">
        <v>0</v>
      </c>
      <c r="X4967">
        <v>0</v>
      </c>
      <c r="Y4967">
        <v>0</v>
      </c>
      <c r="Z4967">
        <v>0</v>
      </c>
    </row>
    <row r="4968" spans="1:26" x14ac:dyDescent="0.2">
      <c r="A4968">
        <v>1956031</v>
      </c>
      <c r="B4968" t="s">
        <v>3</v>
      </c>
      <c r="C4968" t="s">
        <v>2</v>
      </c>
      <c r="D4968" t="s">
        <v>4</v>
      </c>
      <c r="E4968" t="s">
        <v>8</v>
      </c>
      <c r="F4968" t="s">
        <v>27</v>
      </c>
      <c r="J4968">
        <v>0</v>
      </c>
      <c r="K4968">
        <v>0</v>
      </c>
      <c r="L4968">
        <v>0</v>
      </c>
      <c r="M4968">
        <v>0</v>
      </c>
      <c r="N4968">
        <v>0</v>
      </c>
      <c r="P4968">
        <v>1956031</v>
      </c>
      <c r="Q4968" t="s">
        <v>3</v>
      </c>
      <c r="R4968" t="s">
        <v>2</v>
      </c>
      <c r="S4968" t="s">
        <v>4</v>
      </c>
      <c r="T4968" t="s">
        <v>8</v>
      </c>
      <c r="V4968">
        <v>0</v>
      </c>
      <c r="W4968">
        <v>0</v>
      </c>
      <c r="X4968">
        <v>0</v>
      </c>
      <c r="Y4968">
        <v>0</v>
      </c>
      <c r="Z4968">
        <v>0</v>
      </c>
    </row>
    <row r="4969" spans="1:26" x14ac:dyDescent="0.2">
      <c r="A4969">
        <v>1956181</v>
      </c>
      <c r="B4969" t="s">
        <v>6</v>
      </c>
      <c r="C4969" t="s">
        <v>11</v>
      </c>
      <c r="D4969" t="s">
        <v>1</v>
      </c>
      <c r="E4969" t="s">
        <v>0</v>
      </c>
      <c r="F4969" t="s">
        <v>27</v>
      </c>
      <c r="J4969">
        <v>0</v>
      </c>
      <c r="K4969">
        <v>0</v>
      </c>
      <c r="L4969">
        <v>0</v>
      </c>
      <c r="M4969">
        <v>0</v>
      </c>
      <c r="N4969">
        <v>0</v>
      </c>
      <c r="P4969">
        <v>1956181</v>
      </c>
      <c r="Q4969" t="s">
        <v>6</v>
      </c>
      <c r="R4969" t="s">
        <v>11</v>
      </c>
      <c r="S4969" t="s">
        <v>1</v>
      </c>
      <c r="T4969" t="s">
        <v>0</v>
      </c>
      <c r="V4969">
        <v>0</v>
      </c>
      <c r="W4969">
        <v>0</v>
      </c>
      <c r="X4969">
        <v>0</v>
      </c>
      <c r="Y4969">
        <v>0</v>
      </c>
      <c r="Z4969">
        <v>0</v>
      </c>
    </row>
    <row r="4970" spans="1:26" x14ac:dyDescent="0.2">
      <c r="A4970">
        <v>1956601</v>
      </c>
      <c r="B4970" t="s">
        <v>10</v>
      </c>
      <c r="C4970" t="s">
        <v>5</v>
      </c>
      <c r="D4970" t="s">
        <v>1</v>
      </c>
      <c r="E4970" t="s">
        <v>0</v>
      </c>
      <c r="F4970" t="s">
        <v>27</v>
      </c>
      <c r="J4970">
        <v>0</v>
      </c>
      <c r="K4970">
        <v>0</v>
      </c>
      <c r="L4970">
        <v>0</v>
      </c>
      <c r="M4970">
        <v>0</v>
      </c>
      <c r="N4970">
        <v>0</v>
      </c>
      <c r="P4970">
        <v>1956601</v>
      </c>
      <c r="Q4970" t="s">
        <v>10</v>
      </c>
      <c r="R4970" t="s">
        <v>5</v>
      </c>
      <c r="S4970" t="s">
        <v>1</v>
      </c>
      <c r="T4970" t="s">
        <v>0</v>
      </c>
      <c r="V4970">
        <v>0</v>
      </c>
      <c r="W4970">
        <v>0</v>
      </c>
      <c r="X4970">
        <v>0</v>
      </c>
      <c r="Y4970">
        <v>0</v>
      </c>
      <c r="Z4970">
        <v>0</v>
      </c>
    </row>
    <row r="4971" spans="1:26" x14ac:dyDescent="0.2">
      <c r="A4971">
        <v>1956941</v>
      </c>
      <c r="B4971" t="s">
        <v>3</v>
      </c>
      <c r="C4971" t="s">
        <v>2</v>
      </c>
      <c r="D4971" t="s">
        <v>1</v>
      </c>
      <c r="E4971" t="s">
        <v>0</v>
      </c>
      <c r="F4971" t="s">
        <v>27</v>
      </c>
      <c r="J4971">
        <v>0</v>
      </c>
      <c r="K4971">
        <v>0</v>
      </c>
      <c r="L4971">
        <v>0</v>
      </c>
      <c r="M4971">
        <v>0</v>
      </c>
      <c r="N4971">
        <v>0</v>
      </c>
      <c r="P4971">
        <v>1956941</v>
      </c>
      <c r="Q4971" t="s">
        <v>3</v>
      </c>
      <c r="R4971" t="s">
        <v>2</v>
      </c>
      <c r="S4971" t="s">
        <v>1</v>
      </c>
      <c r="T4971" t="s">
        <v>0</v>
      </c>
      <c r="V4971">
        <v>0</v>
      </c>
      <c r="W4971">
        <v>0</v>
      </c>
      <c r="X4971">
        <v>0</v>
      </c>
      <c r="Y4971">
        <v>0</v>
      </c>
      <c r="Z4971">
        <v>0</v>
      </c>
    </row>
    <row r="4972" spans="1:26" x14ac:dyDescent="0.2">
      <c r="A4972">
        <v>1957001</v>
      </c>
      <c r="B4972" t="s">
        <v>6</v>
      </c>
      <c r="C4972" t="s">
        <v>2</v>
      </c>
      <c r="D4972" t="s">
        <v>1</v>
      </c>
      <c r="E4972" t="s">
        <v>0</v>
      </c>
      <c r="F4972" t="s">
        <v>27</v>
      </c>
      <c r="J4972">
        <v>0</v>
      </c>
      <c r="K4972">
        <v>0</v>
      </c>
      <c r="L4972">
        <v>0</v>
      </c>
      <c r="M4972">
        <v>0</v>
      </c>
      <c r="N4972">
        <v>0</v>
      </c>
      <c r="P4972">
        <v>1957001</v>
      </c>
      <c r="Q4972" t="s">
        <v>6</v>
      </c>
      <c r="R4972" t="s">
        <v>2</v>
      </c>
      <c r="S4972" t="s">
        <v>1</v>
      </c>
      <c r="T4972" t="s">
        <v>0</v>
      </c>
      <c r="V4972">
        <v>0</v>
      </c>
      <c r="W4972">
        <v>0</v>
      </c>
      <c r="X4972">
        <v>0</v>
      </c>
      <c r="Y4972">
        <v>0</v>
      </c>
      <c r="Z4972">
        <v>0</v>
      </c>
    </row>
    <row r="4973" spans="1:26" x14ac:dyDescent="0.2">
      <c r="A4973">
        <v>1957341</v>
      </c>
      <c r="B4973" t="s">
        <v>6</v>
      </c>
      <c r="C4973" t="s">
        <v>12</v>
      </c>
      <c r="D4973" t="s">
        <v>4</v>
      </c>
      <c r="E4973" t="s">
        <v>0</v>
      </c>
      <c r="F4973" t="s">
        <v>27</v>
      </c>
      <c r="J4973">
        <v>0</v>
      </c>
      <c r="K4973">
        <v>0</v>
      </c>
      <c r="L4973">
        <v>0</v>
      </c>
      <c r="M4973">
        <v>0</v>
      </c>
      <c r="N4973">
        <v>0</v>
      </c>
      <c r="P4973">
        <v>1957341</v>
      </c>
      <c r="Q4973" t="s">
        <v>6</v>
      </c>
      <c r="R4973" t="s">
        <v>12</v>
      </c>
      <c r="S4973" t="s">
        <v>4</v>
      </c>
      <c r="T4973" t="s">
        <v>0</v>
      </c>
      <c r="V4973">
        <v>0</v>
      </c>
      <c r="W4973">
        <v>0</v>
      </c>
      <c r="X4973">
        <v>0</v>
      </c>
      <c r="Y4973">
        <v>0</v>
      </c>
      <c r="Z4973">
        <v>0</v>
      </c>
    </row>
    <row r="4974" spans="1:26" x14ac:dyDescent="0.2">
      <c r="A4974">
        <v>1957531</v>
      </c>
      <c r="B4974" t="s">
        <v>3</v>
      </c>
      <c r="C4974" t="s">
        <v>12</v>
      </c>
      <c r="D4974" t="s">
        <v>7</v>
      </c>
      <c r="E4974" t="s">
        <v>0</v>
      </c>
      <c r="F4974" t="s">
        <v>27</v>
      </c>
      <c r="J4974">
        <v>0</v>
      </c>
      <c r="K4974">
        <v>0</v>
      </c>
      <c r="L4974">
        <v>0</v>
      </c>
      <c r="M4974">
        <v>0</v>
      </c>
      <c r="N4974">
        <v>0</v>
      </c>
      <c r="P4974">
        <v>1957531</v>
      </c>
      <c r="Q4974" t="s">
        <v>3</v>
      </c>
      <c r="R4974" t="s">
        <v>12</v>
      </c>
      <c r="S4974" t="s">
        <v>7</v>
      </c>
      <c r="T4974" t="s">
        <v>0</v>
      </c>
      <c r="V4974">
        <v>0</v>
      </c>
      <c r="W4974">
        <v>0</v>
      </c>
      <c r="X4974">
        <v>0</v>
      </c>
      <c r="Y4974">
        <v>0</v>
      </c>
      <c r="Z4974">
        <v>0</v>
      </c>
    </row>
    <row r="4975" spans="1:26" x14ac:dyDescent="0.2">
      <c r="A4975">
        <v>1957721</v>
      </c>
      <c r="B4975" t="s">
        <v>6</v>
      </c>
      <c r="C4975" t="s">
        <v>2</v>
      </c>
      <c r="D4975" t="s">
        <v>7</v>
      </c>
      <c r="E4975" t="s">
        <v>8</v>
      </c>
      <c r="F4975" t="s">
        <v>27</v>
      </c>
      <c r="J4975">
        <v>0</v>
      </c>
      <c r="K4975">
        <v>0</v>
      </c>
      <c r="L4975">
        <v>0</v>
      </c>
      <c r="M4975">
        <v>0</v>
      </c>
      <c r="N4975">
        <v>0</v>
      </c>
      <c r="P4975">
        <v>1957721</v>
      </c>
      <c r="Q4975" t="s">
        <v>6</v>
      </c>
      <c r="R4975" t="s">
        <v>2</v>
      </c>
      <c r="S4975" t="s">
        <v>7</v>
      </c>
      <c r="T4975" t="s">
        <v>8</v>
      </c>
      <c r="V4975">
        <v>0</v>
      </c>
      <c r="W4975">
        <v>0</v>
      </c>
      <c r="X4975">
        <v>0</v>
      </c>
      <c r="Y4975">
        <v>0</v>
      </c>
      <c r="Z4975">
        <v>0</v>
      </c>
    </row>
    <row r="4976" spans="1:26" x14ac:dyDescent="0.2">
      <c r="A4976">
        <v>1957871</v>
      </c>
      <c r="B4976" t="s">
        <v>3</v>
      </c>
      <c r="C4976" t="s">
        <v>2</v>
      </c>
      <c r="D4976" t="s">
        <v>1</v>
      </c>
      <c r="E4976" t="s">
        <v>0</v>
      </c>
      <c r="F4976" t="s">
        <v>27</v>
      </c>
      <c r="J4976">
        <v>0</v>
      </c>
      <c r="K4976">
        <v>0</v>
      </c>
      <c r="L4976">
        <v>0</v>
      </c>
      <c r="M4976">
        <v>0</v>
      </c>
      <c r="N4976">
        <v>0</v>
      </c>
      <c r="P4976">
        <v>1957871</v>
      </c>
      <c r="Q4976" t="s">
        <v>3</v>
      </c>
      <c r="R4976" t="s">
        <v>2</v>
      </c>
      <c r="S4976" t="s">
        <v>1</v>
      </c>
      <c r="T4976" t="s">
        <v>0</v>
      </c>
      <c r="V4976">
        <v>0</v>
      </c>
      <c r="W4976">
        <v>0</v>
      </c>
      <c r="X4976">
        <v>0</v>
      </c>
      <c r="Y4976">
        <v>0</v>
      </c>
      <c r="Z4976">
        <v>0</v>
      </c>
    </row>
    <row r="4977" spans="1:26" x14ac:dyDescent="0.2">
      <c r="A4977">
        <v>1958121</v>
      </c>
      <c r="B4977" t="s">
        <v>3</v>
      </c>
      <c r="C4977" t="s">
        <v>2</v>
      </c>
      <c r="D4977" t="s">
        <v>1</v>
      </c>
      <c r="E4977" t="s">
        <v>0</v>
      </c>
      <c r="F4977" t="s">
        <v>27</v>
      </c>
      <c r="J4977">
        <v>0</v>
      </c>
      <c r="K4977">
        <v>0</v>
      </c>
      <c r="L4977">
        <v>0</v>
      </c>
      <c r="M4977">
        <v>0</v>
      </c>
      <c r="N4977">
        <v>0</v>
      </c>
      <c r="P4977">
        <v>1958121</v>
      </c>
      <c r="Q4977" t="s">
        <v>3</v>
      </c>
      <c r="R4977" t="s">
        <v>2</v>
      </c>
      <c r="S4977" t="s">
        <v>1</v>
      </c>
      <c r="T4977" t="s">
        <v>0</v>
      </c>
      <c r="V4977">
        <v>0</v>
      </c>
      <c r="W4977">
        <v>0</v>
      </c>
      <c r="X4977">
        <v>0</v>
      </c>
      <c r="Y4977">
        <v>0</v>
      </c>
      <c r="Z4977">
        <v>0</v>
      </c>
    </row>
    <row r="4978" spans="1:26" x14ac:dyDescent="0.2">
      <c r="A4978">
        <v>1958271</v>
      </c>
      <c r="B4978" t="s">
        <v>6</v>
      </c>
      <c r="C4978" t="s">
        <v>2</v>
      </c>
      <c r="D4978" t="s">
        <v>1</v>
      </c>
      <c r="E4978" t="s">
        <v>8</v>
      </c>
      <c r="F4978" t="s">
        <v>27</v>
      </c>
      <c r="J4978">
        <v>0</v>
      </c>
      <c r="K4978">
        <v>0</v>
      </c>
      <c r="L4978">
        <v>0</v>
      </c>
      <c r="M4978">
        <v>0</v>
      </c>
      <c r="N4978">
        <v>0</v>
      </c>
      <c r="P4978">
        <v>1958271</v>
      </c>
      <c r="Q4978" t="s">
        <v>6</v>
      </c>
      <c r="R4978" t="s">
        <v>2</v>
      </c>
      <c r="S4978" t="s">
        <v>1</v>
      </c>
      <c r="T4978" t="s">
        <v>8</v>
      </c>
      <c r="V4978">
        <v>0</v>
      </c>
      <c r="W4978">
        <v>0</v>
      </c>
      <c r="X4978">
        <v>0</v>
      </c>
      <c r="Y4978">
        <v>0</v>
      </c>
      <c r="Z4978">
        <v>0</v>
      </c>
    </row>
    <row r="4979" spans="1:26" x14ac:dyDescent="0.2">
      <c r="A4979">
        <v>1958311</v>
      </c>
      <c r="B4979" t="s">
        <v>6</v>
      </c>
      <c r="C4979" t="s">
        <v>9</v>
      </c>
      <c r="D4979" t="s">
        <v>4</v>
      </c>
      <c r="E4979" t="s">
        <v>0</v>
      </c>
      <c r="F4979" t="s">
        <v>27</v>
      </c>
      <c r="J4979">
        <v>0</v>
      </c>
      <c r="K4979">
        <v>0</v>
      </c>
      <c r="L4979">
        <v>0</v>
      </c>
      <c r="M4979">
        <v>0</v>
      </c>
      <c r="N4979">
        <v>0</v>
      </c>
      <c r="P4979">
        <v>1958311</v>
      </c>
      <c r="Q4979" t="s">
        <v>6</v>
      </c>
      <c r="R4979" t="s">
        <v>9</v>
      </c>
      <c r="S4979" t="s">
        <v>4</v>
      </c>
      <c r="T4979" t="s">
        <v>0</v>
      </c>
      <c r="V4979">
        <v>0</v>
      </c>
      <c r="W4979">
        <v>0</v>
      </c>
      <c r="X4979">
        <v>0</v>
      </c>
      <c r="Y4979">
        <v>0</v>
      </c>
      <c r="Z4979">
        <v>0</v>
      </c>
    </row>
    <row r="4980" spans="1:26" x14ac:dyDescent="0.2">
      <c r="A4980">
        <v>1958461</v>
      </c>
      <c r="B4980" t="s">
        <v>10</v>
      </c>
      <c r="C4980" t="s">
        <v>2</v>
      </c>
      <c r="D4980" t="s">
        <v>4</v>
      </c>
      <c r="E4980" t="s">
        <v>0</v>
      </c>
      <c r="F4980" t="s">
        <v>27</v>
      </c>
      <c r="J4980">
        <v>0</v>
      </c>
      <c r="K4980">
        <v>0</v>
      </c>
      <c r="L4980">
        <v>0</v>
      </c>
      <c r="M4980">
        <v>0</v>
      </c>
      <c r="N4980">
        <v>0</v>
      </c>
      <c r="P4980">
        <v>1958461</v>
      </c>
      <c r="Q4980" t="s">
        <v>10</v>
      </c>
      <c r="R4980" t="s">
        <v>2</v>
      </c>
      <c r="S4980" t="s">
        <v>4</v>
      </c>
      <c r="T4980" t="s">
        <v>0</v>
      </c>
      <c r="V4980">
        <v>0</v>
      </c>
      <c r="W4980">
        <v>0</v>
      </c>
      <c r="X4980">
        <v>0</v>
      </c>
      <c r="Y4980">
        <v>0</v>
      </c>
      <c r="Z4980">
        <v>0</v>
      </c>
    </row>
    <row r="4981" spans="1:26" x14ac:dyDescent="0.2">
      <c r="A4981">
        <v>1958991</v>
      </c>
      <c r="B4981" t="s">
        <v>3</v>
      </c>
      <c r="C4981" t="s">
        <v>2</v>
      </c>
      <c r="D4981" t="s">
        <v>7</v>
      </c>
      <c r="E4981" t="s">
        <v>0</v>
      </c>
      <c r="F4981" t="s">
        <v>27</v>
      </c>
      <c r="J4981">
        <v>0</v>
      </c>
      <c r="K4981">
        <v>0</v>
      </c>
      <c r="L4981">
        <v>0</v>
      </c>
      <c r="M4981">
        <v>0</v>
      </c>
      <c r="N4981">
        <v>0</v>
      </c>
      <c r="P4981">
        <v>1958991</v>
      </c>
      <c r="Q4981" t="s">
        <v>3</v>
      </c>
      <c r="R4981" t="s">
        <v>2</v>
      </c>
      <c r="S4981" t="s">
        <v>7</v>
      </c>
      <c r="T4981" t="s">
        <v>0</v>
      </c>
      <c r="V4981">
        <v>0</v>
      </c>
      <c r="W4981">
        <v>0</v>
      </c>
      <c r="X4981">
        <v>0</v>
      </c>
      <c r="Y4981">
        <v>0</v>
      </c>
      <c r="Z4981">
        <v>0</v>
      </c>
    </row>
    <row r="4982" spans="1:26" x14ac:dyDescent="0.2">
      <c r="A4982">
        <v>1959391</v>
      </c>
      <c r="B4982" t="s">
        <v>6</v>
      </c>
      <c r="C4982" t="s">
        <v>2</v>
      </c>
      <c r="D4982" t="s">
        <v>7</v>
      </c>
      <c r="E4982" t="s">
        <v>0</v>
      </c>
      <c r="F4982" t="s">
        <v>27</v>
      </c>
      <c r="J4982">
        <v>0</v>
      </c>
      <c r="K4982">
        <v>0</v>
      </c>
      <c r="L4982">
        <v>0</v>
      </c>
      <c r="M4982">
        <v>0</v>
      </c>
      <c r="N4982">
        <v>0</v>
      </c>
      <c r="P4982">
        <v>1959391</v>
      </c>
      <c r="Q4982" t="s">
        <v>6</v>
      </c>
      <c r="R4982" t="s">
        <v>2</v>
      </c>
      <c r="S4982" t="s">
        <v>7</v>
      </c>
      <c r="T4982" t="s">
        <v>0</v>
      </c>
      <c r="V4982">
        <v>0</v>
      </c>
      <c r="W4982">
        <v>0</v>
      </c>
      <c r="X4982">
        <v>0</v>
      </c>
      <c r="Y4982">
        <v>0</v>
      </c>
      <c r="Z4982">
        <v>0</v>
      </c>
    </row>
    <row r="4983" spans="1:26" x14ac:dyDescent="0.2">
      <c r="A4983">
        <v>1959431</v>
      </c>
      <c r="B4983" t="s">
        <v>3</v>
      </c>
      <c r="C4983" t="s">
        <v>2</v>
      </c>
      <c r="D4983" t="s">
        <v>1</v>
      </c>
      <c r="E4983" t="s">
        <v>8</v>
      </c>
      <c r="F4983" t="s">
        <v>27</v>
      </c>
      <c r="J4983">
        <v>0</v>
      </c>
      <c r="K4983">
        <v>0</v>
      </c>
      <c r="L4983">
        <v>0</v>
      </c>
      <c r="M4983">
        <v>0</v>
      </c>
      <c r="N4983">
        <v>0</v>
      </c>
      <c r="P4983">
        <v>1959431</v>
      </c>
      <c r="Q4983" t="s">
        <v>3</v>
      </c>
      <c r="R4983" t="s">
        <v>2</v>
      </c>
      <c r="S4983" t="s">
        <v>1</v>
      </c>
      <c r="T4983" t="s">
        <v>8</v>
      </c>
      <c r="V4983">
        <v>0</v>
      </c>
      <c r="W4983">
        <v>0</v>
      </c>
      <c r="X4983">
        <v>0</v>
      </c>
      <c r="Y4983">
        <v>0</v>
      </c>
      <c r="Z4983">
        <v>0</v>
      </c>
    </row>
    <row r="4984" spans="1:26" x14ac:dyDescent="0.2">
      <c r="A4984">
        <v>1959771</v>
      </c>
      <c r="B4984" t="s">
        <v>10</v>
      </c>
      <c r="C4984" t="s">
        <v>2</v>
      </c>
      <c r="D4984" t="s">
        <v>1</v>
      </c>
      <c r="E4984" t="s">
        <v>0</v>
      </c>
      <c r="F4984" t="s">
        <v>27</v>
      </c>
      <c r="J4984">
        <v>0</v>
      </c>
      <c r="K4984">
        <v>0</v>
      </c>
      <c r="L4984">
        <v>0</v>
      </c>
      <c r="M4984">
        <v>0</v>
      </c>
      <c r="N4984">
        <v>0</v>
      </c>
      <c r="P4984">
        <v>1959771</v>
      </c>
      <c r="Q4984" t="s">
        <v>10</v>
      </c>
      <c r="R4984" t="s">
        <v>2</v>
      </c>
      <c r="S4984" t="s">
        <v>1</v>
      </c>
      <c r="T4984" t="s">
        <v>0</v>
      </c>
      <c r="V4984">
        <v>0</v>
      </c>
      <c r="W4984">
        <v>0</v>
      </c>
      <c r="X4984">
        <v>0</v>
      </c>
      <c r="Y4984">
        <v>0</v>
      </c>
      <c r="Z4984">
        <v>0</v>
      </c>
    </row>
    <row r="4985" spans="1:26" x14ac:dyDescent="0.2">
      <c r="A4985">
        <v>1959961</v>
      </c>
      <c r="B4985" t="s">
        <v>3</v>
      </c>
      <c r="C4985" t="s">
        <v>2</v>
      </c>
      <c r="D4985" t="s">
        <v>4</v>
      </c>
      <c r="E4985" t="s">
        <v>0</v>
      </c>
      <c r="F4985" t="s">
        <v>27</v>
      </c>
      <c r="J4985">
        <v>0</v>
      </c>
      <c r="K4985">
        <v>0</v>
      </c>
      <c r="L4985">
        <v>0</v>
      </c>
      <c r="M4985">
        <v>0</v>
      </c>
      <c r="N4985">
        <v>0</v>
      </c>
      <c r="P4985">
        <v>1959961</v>
      </c>
      <c r="Q4985" t="s">
        <v>3</v>
      </c>
      <c r="R4985" t="s">
        <v>2</v>
      </c>
      <c r="S4985" t="s">
        <v>4</v>
      </c>
      <c r="T4985" t="s">
        <v>0</v>
      </c>
      <c r="V4985">
        <v>0</v>
      </c>
      <c r="W4985">
        <v>0</v>
      </c>
      <c r="X4985">
        <v>0</v>
      </c>
      <c r="Y4985">
        <v>0</v>
      </c>
      <c r="Z4985">
        <v>0</v>
      </c>
    </row>
    <row r="4986" spans="1:26" x14ac:dyDescent="0.2">
      <c r="A4986">
        <v>1960031</v>
      </c>
      <c r="B4986" t="s">
        <v>3</v>
      </c>
      <c r="C4986" t="s">
        <v>2</v>
      </c>
      <c r="D4986" t="s">
        <v>4</v>
      </c>
      <c r="E4986" t="s">
        <v>0</v>
      </c>
      <c r="F4986" t="s">
        <v>27</v>
      </c>
      <c r="J4986">
        <v>0</v>
      </c>
      <c r="K4986">
        <v>0</v>
      </c>
      <c r="L4986">
        <v>0</v>
      </c>
      <c r="M4986">
        <v>0</v>
      </c>
      <c r="N4986">
        <v>0</v>
      </c>
      <c r="P4986">
        <v>1960031</v>
      </c>
      <c r="Q4986" t="s">
        <v>3</v>
      </c>
      <c r="R4986" t="s">
        <v>2</v>
      </c>
      <c r="S4986" t="s">
        <v>4</v>
      </c>
      <c r="T4986" t="s">
        <v>0</v>
      </c>
      <c r="V4986">
        <v>0</v>
      </c>
      <c r="W4986">
        <v>0</v>
      </c>
      <c r="X4986">
        <v>0</v>
      </c>
      <c r="Y4986">
        <v>0</v>
      </c>
      <c r="Z4986">
        <v>0</v>
      </c>
    </row>
    <row r="4987" spans="1:26" x14ac:dyDescent="0.2">
      <c r="A4987">
        <v>1960181</v>
      </c>
      <c r="B4987" t="s">
        <v>6</v>
      </c>
      <c r="C4987" t="s">
        <v>2</v>
      </c>
      <c r="D4987" t="s">
        <v>7</v>
      </c>
      <c r="E4987" t="s">
        <v>0</v>
      </c>
      <c r="F4987" t="s">
        <v>27</v>
      </c>
      <c r="J4987">
        <v>0</v>
      </c>
      <c r="K4987">
        <v>0</v>
      </c>
      <c r="L4987">
        <v>0</v>
      </c>
      <c r="M4987">
        <v>0</v>
      </c>
      <c r="N4987">
        <v>0</v>
      </c>
      <c r="P4987">
        <v>1960181</v>
      </c>
      <c r="Q4987" t="s">
        <v>6</v>
      </c>
      <c r="R4987" t="s">
        <v>2</v>
      </c>
      <c r="S4987" t="s">
        <v>7</v>
      </c>
      <c r="T4987" t="s">
        <v>0</v>
      </c>
      <c r="V4987">
        <v>0</v>
      </c>
      <c r="W4987">
        <v>0</v>
      </c>
      <c r="X4987">
        <v>0</v>
      </c>
      <c r="Y4987">
        <v>0</v>
      </c>
      <c r="Z4987">
        <v>0</v>
      </c>
    </row>
    <row r="4988" spans="1:26" x14ac:dyDescent="0.2">
      <c r="A4988">
        <v>1960601</v>
      </c>
      <c r="B4988" t="s">
        <v>6</v>
      </c>
      <c r="C4988" t="s">
        <v>2</v>
      </c>
      <c r="D4988" t="s">
        <v>4</v>
      </c>
      <c r="E4988" t="s">
        <v>8</v>
      </c>
      <c r="F4988" t="s">
        <v>27</v>
      </c>
      <c r="J4988">
        <v>0</v>
      </c>
      <c r="K4988">
        <v>0</v>
      </c>
      <c r="L4988">
        <v>0</v>
      </c>
      <c r="M4988">
        <v>0</v>
      </c>
      <c r="N4988">
        <v>0</v>
      </c>
      <c r="P4988">
        <v>1960601</v>
      </c>
      <c r="Q4988" t="s">
        <v>6</v>
      </c>
      <c r="R4988" t="s">
        <v>2</v>
      </c>
      <c r="S4988" t="s">
        <v>4</v>
      </c>
      <c r="T4988" t="s">
        <v>8</v>
      </c>
      <c r="V4988">
        <v>0</v>
      </c>
      <c r="W4988">
        <v>0</v>
      </c>
      <c r="X4988">
        <v>0</v>
      </c>
      <c r="Y4988">
        <v>0</v>
      </c>
      <c r="Z4988">
        <v>0</v>
      </c>
    </row>
    <row r="4989" spans="1:26" x14ac:dyDescent="0.2">
      <c r="A4989">
        <v>1960941</v>
      </c>
      <c r="B4989" t="s">
        <v>3</v>
      </c>
      <c r="C4989" t="s">
        <v>2</v>
      </c>
      <c r="D4989" t="s">
        <v>4</v>
      </c>
      <c r="E4989" t="s">
        <v>0</v>
      </c>
      <c r="F4989" t="s">
        <v>27</v>
      </c>
      <c r="J4989">
        <v>0</v>
      </c>
      <c r="K4989">
        <v>0</v>
      </c>
      <c r="L4989">
        <v>0</v>
      </c>
      <c r="M4989">
        <v>0</v>
      </c>
      <c r="N4989">
        <v>0</v>
      </c>
      <c r="P4989">
        <v>1960941</v>
      </c>
      <c r="Q4989" t="s">
        <v>3</v>
      </c>
      <c r="R4989" t="s">
        <v>2</v>
      </c>
      <c r="S4989" t="s">
        <v>4</v>
      </c>
      <c r="T4989" t="s">
        <v>0</v>
      </c>
      <c r="V4989">
        <v>0</v>
      </c>
      <c r="W4989">
        <v>0</v>
      </c>
      <c r="X4989">
        <v>0</v>
      </c>
      <c r="Y4989">
        <v>0</v>
      </c>
      <c r="Z4989">
        <v>0</v>
      </c>
    </row>
    <row r="4990" spans="1:26" x14ac:dyDescent="0.2">
      <c r="A4990">
        <v>1961681</v>
      </c>
      <c r="B4990" t="s">
        <v>3</v>
      </c>
      <c r="C4990" t="s">
        <v>5</v>
      </c>
      <c r="D4990" t="s">
        <v>4</v>
      </c>
      <c r="E4990" t="s">
        <v>0</v>
      </c>
      <c r="F4990" t="s">
        <v>27</v>
      </c>
      <c r="J4990">
        <v>0</v>
      </c>
      <c r="K4990">
        <v>0</v>
      </c>
      <c r="L4990">
        <v>0</v>
      </c>
      <c r="M4990">
        <v>0</v>
      </c>
      <c r="N4990">
        <v>0</v>
      </c>
      <c r="P4990">
        <v>1961681</v>
      </c>
      <c r="Q4990" t="s">
        <v>3</v>
      </c>
      <c r="R4990" t="s">
        <v>5</v>
      </c>
      <c r="S4990" t="s">
        <v>4</v>
      </c>
      <c r="T4990" t="s">
        <v>0</v>
      </c>
      <c r="V4990">
        <v>0</v>
      </c>
      <c r="W4990">
        <v>0</v>
      </c>
      <c r="X4990">
        <v>0</v>
      </c>
      <c r="Y4990">
        <v>0</v>
      </c>
      <c r="Z4990">
        <v>0</v>
      </c>
    </row>
    <row r="4991" spans="1:26" x14ac:dyDescent="0.2">
      <c r="A4991">
        <v>1961721</v>
      </c>
      <c r="B4991" t="s">
        <v>3</v>
      </c>
      <c r="C4991" t="s">
        <v>5</v>
      </c>
      <c r="D4991" t="s">
        <v>1</v>
      </c>
      <c r="E4991" t="s">
        <v>0</v>
      </c>
      <c r="F4991" t="s">
        <v>27</v>
      </c>
      <c r="J4991">
        <v>0</v>
      </c>
      <c r="K4991">
        <v>0</v>
      </c>
      <c r="L4991">
        <v>0</v>
      </c>
      <c r="M4991">
        <v>0</v>
      </c>
      <c r="N4991">
        <v>0</v>
      </c>
      <c r="P4991">
        <v>1961721</v>
      </c>
      <c r="Q4991" t="s">
        <v>3</v>
      </c>
      <c r="R4991" t="s">
        <v>5</v>
      </c>
      <c r="S4991" t="s">
        <v>1</v>
      </c>
      <c r="T4991" t="s">
        <v>0</v>
      </c>
      <c r="V4991">
        <v>0</v>
      </c>
      <c r="W4991">
        <v>0</v>
      </c>
      <c r="X4991">
        <v>0</v>
      </c>
      <c r="Y4991">
        <v>0</v>
      </c>
      <c r="Z4991">
        <v>0</v>
      </c>
    </row>
    <row r="4992" spans="1:26" x14ac:dyDescent="0.2">
      <c r="A4992">
        <v>1961911</v>
      </c>
      <c r="B4992" t="s">
        <v>3</v>
      </c>
      <c r="C4992" t="s">
        <v>5</v>
      </c>
      <c r="D4992" t="s">
        <v>7</v>
      </c>
      <c r="E4992" t="s">
        <v>8</v>
      </c>
      <c r="F4992" t="s">
        <v>27</v>
      </c>
      <c r="J4992">
        <v>0</v>
      </c>
      <c r="K4992">
        <v>0</v>
      </c>
      <c r="L4992">
        <v>0</v>
      </c>
      <c r="M4992">
        <v>0</v>
      </c>
      <c r="N4992">
        <v>0</v>
      </c>
      <c r="P4992">
        <v>1961911</v>
      </c>
      <c r="Q4992" t="s">
        <v>3</v>
      </c>
      <c r="R4992" t="s">
        <v>5</v>
      </c>
      <c r="S4992" t="s">
        <v>7</v>
      </c>
      <c r="T4992" t="s">
        <v>8</v>
      </c>
      <c r="V4992">
        <v>0</v>
      </c>
      <c r="W4992">
        <v>0</v>
      </c>
      <c r="X4992">
        <v>0</v>
      </c>
      <c r="Y4992">
        <v>0</v>
      </c>
      <c r="Z4992">
        <v>0</v>
      </c>
    </row>
    <row r="4993" spans="1:26" x14ac:dyDescent="0.2">
      <c r="A4993">
        <v>1962121</v>
      </c>
      <c r="B4993" t="s">
        <v>3</v>
      </c>
      <c r="C4993" t="s">
        <v>2</v>
      </c>
      <c r="D4993" t="s">
        <v>4</v>
      </c>
      <c r="E4993" t="s">
        <v>0</v>
      </c>
      <c r="F4993" t="s">
        <v>27</v>
      </c>
      <c r="J4993">
        <v>0</v>
      </c>
      <c r="K4993">
        <v>0</v>
      </c>
      <c r="L4993">
        <v>0</v>
      </c>
      <c r="M4993">
        <v>0</v>
      </c>
      <c r="N4993">
        <v>0</v>
      </c>
      <c r="P4993">
        <v>1962121</v>
      </c>
      <c r="Q4993" t="s">
        <v>3</v>
      </c>
      <c r="R4993" t="s">
        <v>2</v>
      </c>
      <c r="S4993" t="s">
        <v>4</v>
      </c>
      <c r="T4993" t="s">
        <v>0</v>
      </c>
      <c r="V4993">
        <v>0</v>
      </c>
      <c r="W4993">
        <v>0</v>
      </c>
      <c r="X4993">
        <v>0</v>
      </c>
      <c r="Y4993">
        <v>0</v>
      </c>
      <c r="Z4993">
        <v>0</v>
      </c>
    </row>
    <row r="4994" spans="1:26" x14ac:dyDescent="0.2">
      <c r="A4994">
        <v>1962271</v>
      </c>
      <c r="B4994" t="s">
        <v>3</v>
      </c>
      <c r="C4994" t="s">
        <v>5</v>
      </c>
      <c r="D4994" t="s">
        <v>7</v>
      </c>
      <c r="E4994" t="s">
        <v>0</v>
      </c>
      <c r="F4994" t="s">
        <v>27</v>
      </c>
      <c r="J4994">
        <v>0</v>
      </c>
      <c r="K4994">
        <v>0</v>
      </c>
      <c r="L4994">
        <v>0</v>
      </c>
      <c r="M4994">
        <v>0</v>
      </c>
      <c r="N4994">
        <v>0</v>
      </c>
      <c r="P4994">
        <v>1962271</v>
      </c>
      <c r="Q4994" t="s">
        <v>3</v>
      </c>
      <c r="R4994" t="s">
        <v>5</v>
      </c>
      <c r="S4994" t="s">
        <v>7</v>
      </c>
      <c r="T4994" t="s">
        <v>0</v>
      </c>
      <c r="V4994">
        <v>0</v>
      </c>
      <c r="W4994">
        <v>0</v>
      </c>
      <c r="X4994">
        <v>0</v>
      </c>
      <c r="Y4994">
        <v>0</v>
      </c>
      <c r="Z4994">
        <v>0</v>
      </c>
    </row>
    <row r="4995" spans="1:26" x14ac:dyDescent="0.2">
      <c r="A4995">
        <v>1962311</v>
      </c>
      <c r="B4995" t="s">
        <v>3</v>
      </c>
      <c r="C4995" t="s">
        <v>2</v>
      </c>
      <c r="D4995" t="s">
        <v>4</v>
      </c>
      <c r="E4995" t="s">
        <v>0</v>
      </c>
      <c r="F4995" t="s">
        <v>27</v>
      </c>
      <c r="J4995">
        <v>0</v>
      </c>
      <c r="K4995">
        <v>0</v>
      </c>
      <c r="L4995">
        <v>0</v>
      </c>
      <c r="M4995">
        <v>0</v>
      </c>
      <c r="N4995">
        <v>0</v>
      </c>
      <c r="P4995">
        <v>1962311</v>
      </c>
      <c r="Q4995" t="s">
        <v>3</v>
      </c>
      <c r="R4995" t="s">
        <v>2</v>
      </c>
      <c r="S4995" t="s">
        <v>4</v>
      </c>
      <c r="T4995" t="s">
        <v>0</v>
      </c>
      <c r="V4995">
        <v>0</v>
      </c>
      <c r="W4995">
        <v>0</v>
      </c>
      <c r="X4995">
        <v>0</v>
      </c>
      <c r="Y4995">
        <v>0</v>
      </c>
      <c r="Z4995">
        <v>0</v>
      </c>
    </row>
    <row r="4996" spans="1:26" x14ac:dyDescent="0.2">
      <c r="A4996">
        <v>1962461</v>
      </c>
      <c r="B4996" t="s">
        <v>3</v>
      </c>
      <c r="C4996" t="s">
        <v>5</v>
      </c>
      <c r="D4996" t="s">
        <v>7</v>
      </c>
      <c r="E4996" t="s">
        <v>0</v>
      </c>
      <c r="F4996" t="s">
        <v>27</v>
      </c>
      <c r="J4996">
        <v>0</v>
      </c>
      <c r="K4996">
        <v>0</v>
      </c>
      <c r="L4996">
        <v>0</v>
      </c>
      <c r="M4996">
        <v>0</v>
      </c>
      <c r="N4996">
        <v>0</v>
      </c>
      <c r="P4996">
        <v>1962461</v>
      </c>
      <c r="Q4996" t="s">
        <v>3</v>
      </c>
      <c r="R4996" t="s">
        <v>5</v>
      </c>
      <c r="S4996" t="s">
        <v>7</v>
      </c>
      <c r="T4996" t="s">
        <v>0</v>
      </c>
      <c r="V4996">
        <v>0</v>
      </c>
      <c r="W4996">
        <v>0</v>
      </c>
      <c r="X4996">
        <v>0</v>
      </c>
      <c r="Y4996">
        <v>0</v>
      </c>
      <c r="Z4996">
        <v>0</v>
      </c>
    </row>
    <row r="4997" spans="1:26" x14ac:dyDescent="0.2">
      <c r="A4997">
        <v>1962501</v>
      </c>
      <c r="B4997" t="s">
        <v>3</v>
      </c>
      <c r="C4997" t="s">
        <v>5</v>
      </c>
      <c r="D4997" t="s">
        <v>4</v>
      </c>
      <c r="E4997" t="s">
        <v>0</v>
      </c>
      <c r="F4997" t="s">
        <v>27</v>
      </c>
      <c r="J4997">
        <v>0</v>
      </c>
      <c r="K4997">
        <v>0</v>
      </c>
      <c r="L4997">
        <v>0</v>
      </c>
      <c r="M4997">
        <v>0</v>
      </c>
      <c r="N4997">
        <v>0</v>
      </c>
      <c r="P4997">
        <v>1962501</v>
      </c>
      <c r="Q4997" t="s">
        <v>3</v>
      </c>
      <c r="R4997" t="s">
        <v>5</v>
      </c>
      <c r="S4997" t="s">
        <v>4</v>
      </c>
      <c r="T4997" t="s">
        <v>0</v>
      </c>
      <c r="V4997">
        <v>0</v>
      </c>
      <c r="W4997">
        <v>0</v>
      </c>
      <c r="X4997">
        <v>0</v>
      </c>
      <c r="Y4997">
        <v>0</v>
      </c>
      <c r="Z4997">
        <v>0</v>
      </c>
    </row>
    <row r="4998" spans="1:26" x14ac:dyDescent="0.2">
      <c r="A4998">
        <v>1962991</v>
      </c>
      <c r="B4998" t="s">
        <v>6</v>
      </c>
      <c r="C4998" t="s">
        <v>12</v>
      </c>
      <c r="D4998" t="s">
        <v>7</v>
      </c>
      <c r="E4998" t="s">
        <v>0</v>
      </c>
      <c r="F4998" t="s">
        <v>27</v>
      </c>
      <c r="J4998">
        <v>0</v>
      </c>
      <c r="K4998">
        <v>0</v>
      </c>
      <c r="L4998">
        <v>0</v>
      </c>
      <c r="M4998">
        <v>0</v>
      </c>
      <c r="N4998">
        <v>0</v>
      </c>
      <c r="P4998">
        <v>1962991</v>
      </c>
      <c r="Q4998" t="s">
        <v>6</v>
      </c>
      <c r="R4998" t="s">
        <v>12</v>
      </c>
      <c r="S4998" t="s">
        <v>7</v>
      </c>
      <c r="T4998" t="s">
        <v>0</v>
      </c>
      <c r="V4998">
        <v>0</v>
      </c>
      <c r="W4998">
        <v>0</v>
      </c>
      <c r="X4998">
        <v>0</v>
      </c>
      <c r="Y4998">
        <v>0</v>
      </c>
      <c r="Z4998">
        <v>0</v>
      </c>
    </row>
    <row r="4999" spans="1:26" x14ac:dyDescent="0.2">
      <c r="A4999">
        <v>1963051</v>
      </c>
      <c r="B4999" t="s">
        <v>6</v>
      </c>
      <c r="C4999" t="s">
        <v>2</v>
      </c>
      <c r="D4999" t="s">
        <v>4</v>
      </c>
      <c r="E4999" t="s">
        <v>0</v>
      </c>
      <c r="F4999" t="s">
        <v>27</v>
      </c>
      <c r="J4999">
        <v>0</v>
      </c>
      <c r="K4999">
        <v>0</v>
      </c>
      <c r="L4999">
        <v>0</v>
      </c>
      <c r="M4999">
        <v>0</v>
      </c>
      <c r="N4999">
        <v>0</v>
      </c>
      <c r="P4999">
        <v>1963051</v>
      </c>
      <c r="Q4999" t="s">
        <v>6</v>
      </c>
      <c r="R4999" t="s">
        <v>2</v>
      </c>
      <c r="S4999" t="s">
        <v>4</v>
      </c>
      <c r="T4999" t="s">
        <v>0</v>
      </c>
      <c r="V4999">
        <v>0</v>
      </c>
      <c r="W4999">
        <v>0</v>
      </c>
      <c r="X4999">
        <v>0</v>
      </c>
      <c r="Y4999">
        <v>0</v>
      </c>
      <c r="Z4999">
        <v>0</v>
      </c>
    </row>
    <row r="5000" spans="1:26" x14ac:dyDescent="0.2">
      <c r="A5000">
        <v>1963621</v>
      </c>
      <c r="B5000" t="s">
        <v>3</v>
      </c>
      <c r="C5000" t="s">
        <v>9</v>
      </c>
      <c r="D5000" t="s">
        <v>4</v>
      </c>
      <c r="E5000" t="s">
        <v>0</v>
      </c>
      <c r="F5000" t="s">
        <v>27</v>
      </c>
      <c r="J5000">
        <v>0</v>
      </c>
      <c r="K5000">
        <v>0</v>
      </c>
      <c r="L5000">
        <v>0</v>
      </c>
      <c r="M5000">
        <v>0</v>
      </c>
      <c r="N5000">
        <v>0</v>
      </c>
      <c r="P5000">
        <v>1963621</v>
      </c>
      <c r="Q5000" t="s">
        <v>3</v>
      </c>
      <c r="R5000" t="s">
        <v>9</v>
      </c>
      <c r="S5000" t="s">
        <v>4</v>
      </c>
      <c r="T5000" t="s">
        <v>0</v>
      </c>
      <c r="V5000">
        <v>0</v>
      </c>
      <c r="W5000">
        <v>0</v>
      </c>
      <c r="X5000">
        <v>0</v>
      </c>
      <c r="Y5000">
        <v>0</v>
      </c>
      <c r="Z5000">
        <v>0</v>
      </c>
    </row>
    <row r="5001" spans="1:26" x14ac:dyDescent="0.2">
      <c r="A5001">
        <v>1964021</v>
      </c>
      <c r="B5001" t="s">
        <v>3</v>
      </c>
      <c r="C5001" t="s">
        <v>12</v>
      </c>
      <c r="D5001" t="s">
        <v>4</v>
      </c>
      <c r="E5001" t="s">
        <v>0</v>
      </c>
      <c r="F5001" t="s">
        <v>27</v>
      </c>
      <c r="J5001">
        <v>0</v>
      </c>
      <c r="K5001">
        <v>0</v>
      </c>
      <c r="L5001">
        <v>0</v>
      </c>
      <c r="M5001">
        <v>0</v>
      </c>
      <c r="N5001">
        <v>0</v>
      </c>
      <c r="P5001">
        <v>1964021</v>
      </c>
      <c r="Q5001" t="s">
        <v>3</v>
      </c>
      <c r="R5001" t="s">
        <v>12</v>
      </c>
      <c r="S5001" t="s">
        <v>4</v>
      </c>
      <c r="T5001" t="s">
        <v>0</v>
      </c>
      <c r="V5001">
        <v>0</v>
      </c>
      <c r="W5001">
        <v>0</v>
      </c>
      <c r="X5001">
        <v>0</v>
      </c>
      <c r="Y5001">
        <v>0</v>
      </c>
      <c r="Z5001">
        <v>0</v>
      </c>
    </row>
    <row r="5002" spans="1:26" x14ac:dyDescent="0.2">
      <c r="A5002">
        <v>1964211</v>
      </c>
      <c r="B5002" t="s">
        <v>3</v>
      </c>
      <c r="C5002" t="s">
        <v>2</v>
      </c>
      <c r="D5002" t="s">
        <v>4</v>
      </c>
      <c r="E5002" t="s">
        <v>0</v>
      </c>
      <c r="F5002" t="s">
        <v>27</v>
      </c>
      <c r="J5002">
        <v>0</v>
      </c>
      <c r="K5002">
        <v>0</v>
      </c>
      <c r="L5002">
        <v>0</v>
      </c>
      <c r="M5002">
        <v>0</v>
      </c>
      <c r="N5002">
        <v>0</v>
      </c>
      <c r="P5002">
        <v>1964211</v>
      </c>
      <c r="Q5002" t="s">
        <v>3</v>
      </c>
      <c r="R5002" t="s">
        <v>2</v>
      </c>
      <c r="S5002" t="s">
        <v>4</v>
      </c>
      <c r="T5002" t="s">
        <v>0</v>
      </c>
      <c r="V5002">
        <v>0</v>
      </c>
      <c r="W5002">
        <v>0</v>
      </c>
      <c r="X5002">
        <v>0</v>
      </c>
      <c r="Y5002">
        <v>0</v>
      </c>
      <c r="Z5002">
        <v>0</v>
      </c>
    </row>
    <row r="5003" spans="1:26" x14ac:dyDescent="0.2">
      <c r="A5003">
        <v>1964401</v>
      </c>
      <c r="B5003" t="s">
        <v>3</v>
      </c>
      <c r="C5003" t="s">
        <v>5</v>
      </c>
      <c r="D5003" t="s">
        <v>4</v>
      </c>
      <c r="E5003" t="s">
        <v>8</v>
      </c>
      <c r="F5003" t="s">
        <v>27</v>
      </c>
      <c r="J5003">
        <v>0</v>
      </c>
      <c r="K5003">
        <v>0</v>
      </c>
      <c r="L5003">
        <v>0</v>
      </c>
      <c r="M5003">
        <v>0</v>
      </c>
      <c r="N5003">
        <v>0</v>
      </c>
      <c r="P5003">
        <v>1964401</v>
      </c>
      <c r="Q5003" t="s">
        <v>3</v>
      </c>
      <c r="R5003" t="s">
        <v>5</v>
      </c>
      <c r="S5003" t="s">
        <v>4</v>
      </c>
      <c r="T5003" t="s">
        <v>8</v>
      </c>
      <c r="V5003">
        <v>0</v>
      </c>
      <c r="W5003">
        <v>0</v>
      </c>
      <c r="X5003">
        <v>0</v>
      </c>
      <c r="Y5003">
        <v>0</v>
      </c>
      <c r="Z5003">
        <v>0</v>
      </c>
    </row>
    <row r="5004" spans="1:26" x14ac:dyDescent="0.2">
      <c r="A5004">
        <v>1965141</v>
      </c>
      <c r="B5004" t="s">
        <v>3</v>
      </c>
      <c r="C5004" t="s">
        <v>11</v>
      </c>
      <c r="D5004" t="s">
        <v>7</v>
      </c>
      <c r="E5004" t="s">
        <v>0</v>
      </c>
      <c r="F5004" t="s">
        <v>27</v>
      </c>
      <c r="J5004">
        <v>0</v>
      </c>
      <c r="K5004">
        <v>0</v>
      </c>
      <c r="L5004">
        <v>0</v>
      </c>
      <c r="M5004">
        <v>0</v>
      </c>
      <c r="N5004">
        <v>0</v>
      </c>
      <c r="P5004">
        <v>1965141</v>
      </c>
      <c r="Q5004" t="s">
        <v>3</v>
      </c>
      <c r="R5004" t="s">
        <v>11</v>
      </c>
      <c r="S5004" t="s">
        <v>7</v>
      </c>
      <c r="T5004" t="s">
        <v>0</v>
      </c>
      <c r="V5004">
        <v>0</v>
      </c>
      <c r="W5004">
        <v>0</v>
      </c>
      <c r="X5004">
        <v>0</v>
      </c>
      <c r="Y5004">
        <v>0</v>
      </c>
      <c r="Z5004">
        <v>0</v>
      </c>
    </row>
    <row r="5005" spans="1:26" x14ac:dyDescent="0.2">
      <c r="A5005">
        <v>1965291</v>
      </c>
      <c r="B5005" t="s">
        <v>3</v>
      </c>
      <c r="C5005" t="s">
        <v>2</v>
      </c>
      <c r="D5005" t="s">
        <v>4</v>
      </c>
      <c r="E5005" t="s">
        <v>0</v>
      </c>
      <c r="F5005" t="s">
        <v>27</v>
      </c>
      <c r="J5005">
        <v>0</v>
      </c>
      <c r="K5005">
        <v>0</v>
      </c>
      <c r="L5005">
        <v>0</v>
      </c>
      <c r="M5005">
        <v>0</v>
      </c>
      <c r="N5005">
        <v>0</v>
      </c>
      <c r="P5005">
        <v>1965291</v>
      </c>
      <c r="Q5005" t="s">
        <v>3</v>
      </c>
      <c r="R5005" t="s">
        <v>2</v>
      </c>
      <c r="S5005" t="s">
        <v>4</v>
      </c>
      <c r="T5005" t="s">
        <v>0</v>
      </c>
      <c r="V5005">
        <v>0</v>
      </c>
      <c r="W5005">
        <v>0</v>
      </c>
      <c r="X5005">
        <v>0</v>
      </c>
      <c r="Y5005">
        <v>0</v>
      </c>
      <c r="Z5005">
        <v>0</v>
      </c>
    </row>
    <row r="5006" spans="1:26" x14ac:dyDescent="0.2">
      <c r="A5006">
        <v>1965481</v>
      </c>
      <c r="B5006" t="s">
        <v>3</v>
      </c>
      <c r="C5006" t="s">
        <v>2</v>
      </c>
      <c r="D5006" t="s">
        <v>4</v>
      </c>
      <c r="E5006" t="s">
        <v>0</v>
      </c>
      <c r="F5006" t="s">
        <v>27</v>
      </c>
      <c r="J5006">
        <v>0</v>
      </c>
      <c r="K5006">
        <v>0</v>
      </c>
      <c r="L5006">
        <v>0</v>
      </c>
      <c r="M5006">
        <v>0</v>
      </c>
      <c r="N5006">
        <v>0</v>
      </c>
      <c r="P5006">
        <v>1965481</v>
      </c>
      <c r="Q5006" t="s">
        <v>3</v>
      </c>
      <c r="R5006" t="s">
        <v>2</v>
      </c>
      <c r="S5006" t="s">
        <v>4</v>
      </c>
      <c r="T5006" t="s">
        <v>0</v>
      </c>
      <c r="V5006">
        <v>0</v>
      </c>
      <c r="W5006">
        <v>0</v>
      </c>
      <c r="X5006">
        <v>0</v>
      </c>
      <c r="Y5006">
        <v>0</v>
      </c>
      <c r="Z5006">
        <v>0</v>
      </c>
    </row>
    <row r="5007" spans="1:26" x14ac:dyDescent="0.2">
      <c r="A5007">
        <v>1965671</v>
      </c>
      <c r="B5007" t="s">
        <v>3</v>
      </c>
      <c r="C5007" t="s">
        <v>2</v>
      </c>
      <c r="D5007" t="s">
        <v>7</v>
      </c>
      <c r="E5007" t="s">
        <v>0</v>
      </c>
      <c r="F5007" t="s">
        <v>27</v>
      </c>
      <c r="J5007">
        <v>0</v>
      </c>
      <c r="K5007">
        <v>0</v>
      </c>
      <c r="L5007">
        <v>0</v>
      </c>
      <c r="M5007">
        <v>0</v>
      </c>
      <c r="N5007">
        <v>0</v>
      </c>
      <c r="P5007">
        <v>1965671</v>
      </c>
      <c r="Q5007" t="s">
        <v>3</v>
      </c>
      <c r="R5007" t="s">
        <v>2</v>
      </c>
      <c r="S5007" t="s">
        <v>7</v>
      </c>
      <c r="T5007" t="s">
        <v>0</v>
      </c>
      <c r="V5007">
        <v>0</v>
      </c>
      <c r="W5007">
        <v>0</v>
      </c>
      <c r="X5007">
        <v>0</v>
      </c>
      <c r="Y5007">
        <v>0</v>
      </c>
      <c r="Z5007">
        <v>0</v>
      </c>
    </row>
    <row r="5008" spans="1:26" x14ac:dyDescent="0.2">
      <c r="A5008">
        <v>1965711</v>
      </c>
      <c r="B5008" t="s">
        <v>3</v>
      </c>
      <c r="C5008" t="s">
        <v>5</v>
      </c>
      <c r="D5008" t="s">
        <v>7</v>
      </c>
      <c r="E5008" t="s">
        <v>0</v>
      </c>
      <c r="F5008" t="s">
        <v>27</v>
      </c>
      <c r="J5008">
        <v>0</v>
      </c>
      <c r="K5008">
        <v>0</v>
      </c>
      <c r="L5008">
        <v>0</v>
      </c>
      <c r="M5008">
        <v>0</v>
      </c>
      <c r="N5008">
        <v>0</v>
      </c>
      <c r="P5008">
        <v>1965711</v>
      </c>
      <c r="Q5008" t="s">
        <v>3</v>
      </c>
      <c r="R5008" t="s">
        <v>5</v>
      </c>
      <c r="S5008" t="s">
        <v>7</v>
      </c>
      <c r="T5008" t="s">
        <v>0</v>
      </c>
      <c r="V5008">
        <v>0</v>
      </c>
      <c r="W5008">
        <v>0</v>
      </c>
      <c r="X5008">
        <v>0</v>
      </c>
      <c r="Y5008">
        <v>0</v>
      </c>
      <c r="Z5008">
        <v>0</v>
      </c>
    </row>
    <row r="5009" spans="1:26" x14ac:dyDescent="0.2">
      <c r="A5009">
        <v>1965901</v>
      </c>
      <c r="B5009" t="s">
        <v>6</v>
      </c>
      <c r="C5009" t="s">
        <v>2</v>
      </c>
      <c r="D5009" t="s">
        <v>7</v>
      </c>
      <c r="E5009" t="s">
        <v>0</v>
      </c>
      <c r="F5009" t="s">
        <v>27</v>
      </c>
      <c r="J5009">
        <v>0</v>
      </c>
      <c r="K5009">
        <v>0</v>
      </c>
      <c r="L5009">
        <v>0</v>
      </c>
      <c r="M5009">
        <v>0</v>
      </c>
      <c r="N5009">
        <v>0</v>
      </c>
      <c r="P5009">
        <v>1965901</v>
      </c>
      <c r="Q5009" t="s">
        <v>6</v>
      </c>
      <c r="R5009" t="s">
        <v>2</v>
      </c>
      <c r="S5009" t="s">
        <v>7</v>
      </c>
      <c r="T5009" t="s">
        <v>0</v>
      </c>
      <c r="V5009">
        <v>0</v>
      </c>
      <c r="W5009">
        <v>0</v>
      </c>
      <c r="X5009">
        <v>0</v>
      </c>
      <c r="Y5009">
        <v>0</v>
      </c>
      <c r="Z5009">
        <v>0</v>
      </c>
    </row>
    <row r="5010" spans="1:26" x14ac:dyDescent="0.2">
      <c r="A5010">
        <v>1966111</v>
      </c>
      <c r="B5010" t="s">
        <v>6</v>
      </c>
      <c r="C5010" t="s">
        <v>2</v>
      </c>
      <c r="D5010" t="s">
        <v>4</v>
      </c>
      <c r="E5010" t="s">
        <v>0</v>
      </c>
      <c r="F5010" t="s">
        <v>27</v>
      </c>
      <c r="J5010">
        <v>0</v>
      </c>
      <c r="K5010">
        <v>0</v>
      </c>
      <c r="L5010">
        <v>0</v>
      </c>
      <c r="M5010">
        <v>0</v>
      </c>
      <c r="N5010">
        <v>0</v>
      </c>
      <c r="P5010">
        <v>1966111</v>
      </c>
      <c r="Q5010" t="s">
        <v>6</v>
      </c>
      <c r="R5010" t="s">
        <v>2</v>
      </c>
      <c r="S5010" t="s">
        <v>4</v>
      </c>
      <c r="T5010" t="s">
        <v>0</v>
      </c>
      <c r="V5010">
        <v>0</v>
      </c>
      <c r="W5010">
        <v>0</v>
      </c>
      <c r="X5010">
        <v>0</v>
      </c>
      <c r="Y5010">
        <v>0</v>
      </c>
      <c r="Z5010">
        <v>0</v>
      </c>
    </row>
    <row r="5011" spans="1:26" x14ac:dyDescent="0.2">
      <c r="A5011">
        <v>1966301</v>
      </c>
      <c r="B5011" t="s">
        <v>3</v>
      </c>
      <c r="C5011" t="s">
        <v>5</v>
      </c>
      <c r="D5011" t="s">
        <v>7</v>
      </c>
      <c r="E5011" t="s">
        <v>8</v>
      </c>
      <c r="F5011" t="s">
        <v>27</v>
      </c>
      <c r="J5011">
        <v>0</v>
      </c>
      <c r="K5011">
        <v>0</v>
      </c>
      <c r="L5011">
        <v>0</v>
      </c>
      <c r="M5011">
        <v>0</v>
      </c>
      <c r="N5011">
        <v>0</v>
      </c>
      <c r="P5011">
        <v>1966301</v>
      </c>
      <c r="Q5011" t="s">
        <v>3</v>
      </c>
      <c r="R5011" t="s">
        <v>5</v>
      </c>
      <c r="S5011" t="s">
        <v>7</v>
      </c>
      <c r="T5011" t="s">
        <v>8</v>
      </c>
      <c r="V5011">
        <v>0</v>
      </c>
      <c r="W5011">
        <v>0</v>
      </c>
      <c r="X5011">
        <v>0</v>
      </c>
      <c r="Y5011">
        <v>0</v>
      </c>
      <c r="Z5011">
        <v>0</v>
      </c>
    </row>
    <row r="5012" spans="1:26" x14ac:dyDescent="0.2">
      <c r="A5012">
        <v>1966791</v>
      </c>
      <c r="B5012" t="s">
        <v>6</v>
      </c>
      <c r="C5012" t="s">
        <v>2</v>
      </c>
      <c r="D5012" t="s">
        <v>7</v>
      </c>
      <c r="E5012" t="s">
        <v>0</v>
      </c>
      <c r="F5012" t="s">
        <v>27</v>
      </c>
      <c r="J5012">
        <v>0</v>
      </c>
      <c r="K5012">
        <v>0</v>
      </c>
      <c r="L5012">
        <v>0</v>
      </c>
      <c r="M5012">
        <v>0</v>
      </c>
      <c r="N5012">
        <v>0</v>
      </c>
      <c r="P5012">
        <v>1966791</v>
      </c>
      <c r="Q5012" t="s">
        <v>6</v>
      </c>
      <c r="R5012" t="s">
        <v>2</v>
      </c>
      <c r="S5012" t="s">
        <v>7</v>
      </c>
      <c r="T5012" t="s">
        <v>0</v>
      </c>
      <c r="V5012">
        <v>0</v>
      </c>
      <c r="W5012">
        <v>0</v>
      </c>
      <c r="X5012">
        <v>0</v>
      </c>
      <c r="Y5012">
        <v>0</v>
      </c>
      <c r="Z5012">
        <v>0</v>
      </c>
    </row>
    <row r="5013" spans="1:26" x14ac:dyDescent="0.2">
      <c r="A5013">
        <v>1966831</v>
      </c>
      <c r="B5013" t="s">
        <v>3</v>
      </c>
      <c r="C5013" t="s">
        <v>2</v>
      </c>
      <c r="D5013" t="s">
        <v>1</v>
      </c>
      <c r="E5013" t="s">
        <v>0</v>
      </c>
      <c r="F5013" t="s">
        <v>27</v>
      </c>
      <c r="J5013">
        <v>0</v>
      </c>
      <c r="K5013">
        <v>0</v>
      </c>
      <c r="L5013">
        <v>0</v>
      </c>
      <c r="M5013">
        <v>0</v>
      </c>
      <c r="N5013">
        <v>0</v>
      </c>
      <c r="P5013">
        <v>1966831</v>
      </c>
      <c r="Q5013" t="s">
        <v>3</v>
      </c>
      <c r="R5013" t="s">
        <v>2</v>
      </c>
      <c r="S5013" t="s">
        <v>1</v>
      </c>
      <c r="T5013" t="s">
        <v>0</v>
      </c>
      <c r="V5013">
        <v>0</v>
      </c>
      <c r="W5013">
        <v>0</v>
      </c>
      <c r="X5013">
        <v>0</v>
      </c>
      <c r="Y5013">
        <v>0</v>
      </c>
      <c r="Z5013">
        <v>0</v>
      </c>
    </row>
    <row r="5014" spans="1:26" x14ac:dyDescent="0.2">
      <c r="A5014">
        <v>1967231</v>
      </c>
      <c r="B5014" t="s">
        <v>3</v>
      </c>
      <c r="C5014" t="s">
        <v>2</v>
      </c>
      <c r="D5014" t="s">
        <v>7</v>
      </c>
      <c r="E5014" t="s">
        <v>0</v>
      </c>
      <c r="F5014" t="s">
        <v>27</v>
      </c>
      <c r="J5014">
        <v>0</v>
      </c>
      <c r="K5014">
        <v>0</v>
      </c>
      <c r="L5014">
        <v>0</v>
      </c>
      <c r="M5014">
        <v>0</v>
      </c>
      <c r="N5014">
        <v>0</v>
      </c>
      <c r="P5014">
        <v>1967231</v>
      </c>
      <c r="Q5014" t="s">
        <v>3</v>
      </c>
      <c r="R5014" t="s">
        <v>2</v>
      </c>
      <c r="S5014" t="s">
        <v>7</v>
      </c>
      <c r="T5014" t="s">
        <v>0</v>
      </c>
      <c r="V5014">
        <v>0</v>
      </c>
      <c r="W5014">
        <v>0</v>
      </c>
      <c r="X5014">
        <v>0</v>
      </c>
      <c r="Y5014">
        <v>0</v>
      </c>
      <c r="Z5014">
        <v>0</v>
      </c>
    </row>
    <row r="5015" spans="1:26" x14ac:dyDescent="0.2">
      <c r="A5015">
        <v>1967571</v>
      </c>
      <c r="B5015" t="s">
        <v>6</v>
      </c>
      <c r="C5015" t="s">
        <v>12</v>
      </c>
      <c r="D5015" t="s">
        <v>4</v>
      </c>
      <c r="E5015" t="s">
        <v>8</v>
      </c>
      <c r="F5015" t="s">
        <v>27</v>
      </c>
      <c r="J5015">
        <v>0</v>
      </c>
      <c r="K5015">
        <v>0</v>
      </c>
      <c r="L5015">
        <v>0</v>
      </c>
      <c r="M5015">
        <v>0</v>
      </c>
      <c r="N5015">
        <v>0</v>
      </c>
      <c r="P5015">
        <v>1967571</v>
      </c>
      <c r="Q5015" t="s">
        <v>6</v>
      </c>
      <c r="R5015" t="s">
        <v>12</v>
      </c>
      <c r="S5015" t="s">
        <v>4</v>
      </c>
      <c r="T5015" t="s">
        <v>8</v>
      </c>
      <c r="V5015">
        <v>0</v>
      </c>
      <c r="W5015">
        <v>0</v>
      </c>
      <c r="X5015">
        <v>0</v>
      </c>
      <c r="Y5015">
        <v>0</v>
      </c>
      <c r="Z5015">
        <v>0</v>
      </c>
    </row>
    <row r="5016" spans="1:26" x14ac:dyDescent="0.2">
      <c r="A5016">
        <v>1968011</v>
      </c>
      <c r="B5016" t="s">
        <v>6</v>
      </c>
      <c r="C5016" t="s">
        <v>2</v>
      </c>
      <c r="D5016" t="s">
        <v>4</v>
      </c>
      <c r="E5016" t="s">
        <v>0</v>
      </c>
      <c r="F5016" t="s">
        <v>27</v>
      </c>
      <c r="J5016">
        <v>0</v>
      </c>
      <c r="K5016">
        <v>0</v>
      </c>
      <c r="L5016">
        <v>0</v>
      </c>
      <c r="M5016">
        <v>0</v>
      </c>
      <c r="N5016">
        <v>0</v>
      </c>
      <c r="P5016">
        <v>1968011</v>
      </c>
      <c r="Q5016" t="s">
        <v>6</v>
      </c>
      <c r="R5016" t="s">
        <v>2</v>
      </c>
      <c r="S5016" t="s">
        <v>4</v>
      </c>
      <c r="T5016" t="s">
        <v>0</v>
      </c>
      <c r="V5016">
        <v>0</v>
      </c>
      <c r="W5016">
        <v>0</v>
      </c>
      <c r="X5016">
        <v>0</v>
      </c>
      <c r="Y5016">
        <v>0</v>
      </c>
      <c r="Z5016">
        <v>0</v>
      </c>
    </row>
    <row r="5017" spans="1:26" x14ac:dyDescent="0.2">
      <c r="A5017">
        <v>1968161</v>
      </c>
      <c r="B5017" t="s">
        <v>6</v>
      </c>
      <c r="C5017" t="s">
        <v>2</v>
      </c>
      <c r="D5017" t="s">
        <v>1</v>
      </c>
      <c r="E5017" t="s">
        <v>8</v>
      </c>
      <c r="F5017" t="s">
        <v>27</v>
      </c>
      <c r="J5017">
        <v>0</v>
      </c>
      <c r="K5017">
        <v>0</v>
      </c>
      <c r="L5017">
        <v>0</v>
      </c>
      <c r="M5017">
        <v>0</v>
      </c>
      <c r="N5017">
        <v>0</v>
      </c>
      <c r="P5017">
        <v>1968161</v>
      </c>
      <c r="Q5017" t="s">
        <v>6</v>
      </c>
      <c r="R5017" t="s">
        <v>2</v>
      </c>
      <c r="S5017" t="s">
        <v>1</v>
      </c>
      <c r="T5017" t="s">
        <v>8</v>
      </c>
      <c r="V5017">
        <v>0</v>
      </c>
      <c r="W5017">
        <v>0</v>
      </c>
      <c r="X5017">
        <v>0</v>
      </c>
      <c r="Y5017">
        <v>0</v>
      </c>
      <c r="Z5017">
        <v>0</v>
      </c>
    </row>
    <row r="5018" spans="1:26" x14ac:dyDescent="0.2">
      <c r="A5018">
        <v>1968541</v>
      </c>
      <c r="B5018" t="s">
        <v>3</v>
      </c>
      <c r="C5018" t="s">
        <v>5</v>
      </c>
      <c r="D5018" t="s">
        <v>7</v>
      </c>
      <c r="E5018" t="s">
        <v>0</v>
      </c>
      <c r="F5018" t="s">
        <v>27</v>
      </c>
      <c r="J5018">
        <v>0</v>
      </c>
      <c r="K5018">
        <v>0</v>
      </c>
      <c r="L5018">
        <v>0</v>
      </c>
      <c r="M5018">
        <v>0</v>
      </c>
      <c r="N5018">
        <v>0</v>
      </c>
      <c r="P5018">
        <v>1968541</v>
      </c>
      <c r="Q5018" t="s">
        <v>3</v>
      </c>
      <c r="R5018" t="s">
        <v>5</v>
      </c>
      <c r="S5018" t="s">
        <v>7</v>
      </c>
      <c r="T5018" t="s">
        <v>0</v>
      </c>
      <c r="V5018">
        <v>0</v>
      </c>
      <c r="W5018">
        <v>0</v>
      </c>
      <c r="X5018">
        <v>0</v>
      </c>
      <c r="Y5018">
        <v>0</v>
      </c>
      <c r="Z5018">
        <v>0</v>
      </c>
    </row>
    <row r="5019" spans="1:26" x14ac:dyDescent="0.2">
      <c r="A5019">
        <v>1968731</v>
      </c>
      <c r="B5019" t="s">
        <v>6</v>
      </c>
      <c r="C5019" t="s">
        <v>5</v>
      </c>
      <c r="D5019" t="s">
        <v>1</v>
      </c>
      <c r="E5019" t="s">
        <v>0</v>
      </c>
      <c r="F5019" t="s">
        <v>27</v>
      </c>
      <c r="J5019">
        <v>0</v>
      </c>
      <c r="K5019">
        <v>0</v>
      </c>
      <c r="L5019">
        <v>0</v>
      </c>
      <c r="M5019">
        <v>0</v>
      </c>
      <c r="N5019">
        <v>0</v>
      </c>
      <c r="P5019">
        <v>1968731</v>
      </c>
      <c r="Q5019" t="s">
        <v>6</v>
      </c>
      <c r="R5019" t="s">
        <v>5</v>
      </c>
      <c r="S5019" t="s">
        <v>1</v>
      </c>
      <c r="T5019" t="s">
        <v>0</v>
      </c>
      <c r="V5019">
        <v>0</v>
      </c>
      <c r="W5019">
        <v>0</v>
      </c>
      <c r="X5019">
        <v>0</v>
      </c>
      <c r="Y5019">
        <v>0</v>
      </c>
      <c r="Z5019">
        <v>0</v>
      </c>
    </row>
    <row r="5020" spans="1:26" x14ac:dyDescent="0.2">
      <c r="A5020">
        <v>1969091</v>
      </c>
      <c r="B5020" t="s">
        <v>3</v>
      </c>
      <c r="C5020" t="s">
        <v>5</v>
      </c>
      <c r="D5020" t="s">
        <v>7</v>
      </c>
      <c r="E5020" t="s">
        <v>0</v>
      </c>
      <c r="F5020" t="s">
        <v>27</v>
      </c>
      <c r="J5020">
        <v>0</v>
      </c>
      <c r="K5020">
        <v>0</v>
      </c>
      <c r="L5020">
        <v>0</v>
      </c>
      <c r="M5020">
        <v>0</v>
      </c>
      <c r="N5020">
        <v>0</v>
      </c>
      <c r="P5020">
        <v>1969091</v>
      </c>
      <c r="Q5020" t="s">
        <v>3</v>
      </c>
      <c r="R5020" t="s">
        <v>5</v>
      </c>
      <c r="S5020" t="s">
        <v>7</v>
      </c>
      <c r="T5020" t="s">
        <v>0</v>
      </c>
      <c r="V5020">
        <v>0</v>
      </c>
      <c r="W5020">
        <v>0</v>
      </c>
      <c r="X5020">
        <v>0</v>
      </c>
      <c r="Y5020">
        <v>0</v>
      </c>
      <c r="Z5020">
        <v>0</v>
      </c>
    </row>
    <row r="5021" spans="1:26" x14ac:dyDescent="0.2">
      <c r="A5021">
        <v>1969281</v>
      </c>
      <c r="B5021" t="s">
        <v>3</v>
      </c>
      <c r="C5021" t="s">
        <v>2</v>
      </c>
      <c r="D5021" t="s">
        <v>7</v>
      </c>
      <c r="E5021" t="s">
        <v>0</v>
      </c>
      <c r="F5021" t="s">
        <v>27</v>
      </c>
      <c r="J5021">
        <v>0</v>
      </c>
      <c r="K5021">
        <v>0</v>
      </c>
      <c r="L5021">
        <v>0</v>
      </c>
      <c r="M5021">
        <v>0</v>
      </c>
      <c r="N5021">
        <v>0</v>
      </c>
      <c r="P5021">
        <v>1969281</v>
      </c>
      <c r="Q5021" t="s">
        <v>3</v>
      </c>
      <c r="R5021" t="s">
        <v>2</v>
      </c>
      <c r="S5021" t="s">
        <v>7</v>
      </c>
      <c r="T5021" t="s">
        <v>0</v>
      </c>
      <c r="V5021">
        <v>0</v>
      </c>
      <c r="W5021">
        <v>0</v>
      </c>
      <c r="X5021">
        <v>0</v>
      </c>
      <c r="Y5021">
        <v>0</v>
      </c>
      <c r="Z5021">
        <v>0</v>
      </c>
    </row>
    <row r="5022" spans="1:26" x14ac:dyDescent="0.2">
      <c r="A5022">
        <v>1969321</v>
      </c>
      <c r="B5022" t="s">
        <v>3</v>
      </c>
      <c r="C5022" t="s">
        <v>2</v>
      </c>
      <c r="D5022" t="s">
        <v>4</v>
      </c>
      <c r="E5022" t="s">
        <v>0</v>
      </c>
      <c r="F5022" t="s">
        <v>27</v>
      </c>
      <c r="J5022">
        <v>0</v>
      </c>
      <c r="K5022">
        <v>0</v>
      </c>
      <c r="L5022">
        <v>0</v>
      </c>
      <c r="M5022">
        <v>0</v>
      </c>
      <c r="N5022">
        <v>0</v>
      </c>
      <c r="P5022">
        <v>1969321</v>
      </c>
      <c r="Q5022" t="s">
        <v>3</v>
      </c>
      <c r="R5022" t="s">
        <v>2</v>
      </c>
      <c r="S5022" t="s">
        <v>4</v>
      </c>
      <c r="T5022" t="s">
        <v>0</v>
      </c>
      <c r="V5022">
        <v>0</v>
      </c>
      <c r="W5022">
        <v>0</v>
      </c>
      <c r="X5022">
        <v>0</v>
      </c>
      <c r="Y5022">
        <v>0</v>
      </c>
      <c r="Z5022">
        <v>0</v>
      </c>
    </row>
    <row r="5023" spans="1:26" x14ac:dyDescent="0.2">
      <c r="A5023">
        <v>1969471</v>
      </c>
      <c r="B5023" t="s">
        <v>6</v>
      </c>
      <c r="C5023" t="s">
        <v>11</v>
      </c>
      <c r="D5023" t="s">
        <v>1</v>
      </c>
      <c r="E5023" t="s">
        <v>0</v>
      </c>
      <c r="F5023" t="s">
        <v>27</v>
      </c>
      <c r="J5023">
        <v>0</v>
      </c>
      <c r="K5023">
        <v>0</v>
      </c>
      <c r="L5023">
        <v>0</v>
      </c>
      <c r="M5023">
        <v>0</v>
      </c>
      <c r="N5023">
        <v>0</v>
      </c>
      <c r="P5023">
        <v>1969471</v>
      </c>
      <c r="Q5023" t="s">
        <v>6</v>
      </c>
      <c r="R5023" t="s">
        <v>11</v>
      </c>
      <c r="S5023" t="s">
        <v>1</v>
      </c>
      <c r="T5023" t="s">
        <v>0</v>
      </c>
      <c r="V5023">
        <v>0</v>
      </c>
      <c r="W5023">
        <v>0</v>
      </c>
      <c r="X5023">
        <v>0</v>
      </c>
      <c r="Y5023">
        <v>0</v>
      </c>
      <c r="Z5023">
        <v>0</v>
      </c>
    </row>
    <row r="5024" spans="1:26" x14ac:dyDescent="0.2">
      <c r="A5024">
        <v>1969511</v>
      </c>
      <c r="B5024" t="s">
        <v>3</v>
      </c>
      <c r="C5024" t="s">
        <v>11</v>
      </c>
      <c r="D5024" t="s">
        <v>7</v>
      </c>
      <c r="E5024" t="s">
        <v>8</v>
      </c>
      <c r="F5024" t="s">
        <v>27</v>
      </c>
      <c r="J5024">
        <v>0</v>
      </c>
      <c r="K5024">
        <v>0</v>
      </c>
      <c r="L5024">
        <v>0</v>
      </c>
      <c r="M5024">
        <v>0</v>
      </c>
      <c r="N5024">
        <v>0</v>
      </c>
      <c r="P5024">
        <v>1969511</v>
      </c>
      <c r="Q5024" t="s">
        <v>3</v>
      </c>
      <c r="R5024" t="s">
        <v>11</v>
      </c>
      <c r="S5024" t="s">
        <v>7</v>
      </c>
      <c r="T5024" t="s">
        <v>8</v>
      </c>
      <c r="V5024">
        <v>0</v>
      </c>
      <c r="W5024">
        <v>0</v>
      </c>
      <c r="X5024">
        <v>0</v>
      </c>
      <c r="Y5024">
        <v>0</v>
      </c>
      <c r="Z5024">
        <v>0</v>
      </c>
    </row>
    <row r="5025" spans="1:26" x14ac:dyDescent="0.2">
      <c r="A5025">
        <v>1969661</v>
      </c>
      <c r="B5025" t="s">
        <v>6</v>
      </c>
      <c r="C5025" t="s">
        <v>9</v>
      </c>
      <c r="D5025" t="s">
        <v>1</v>
      </c>
      <c r="E5025" t="s">
        <v>0</v>
      </c>
      <c r="F5025" t="s">
        <v>27</v>
      </c>
      <c r="J5025">
        <v>0</v>
      </c>
      <c r="K5025">
        <v>0</v>
      </c>
      <c r="L5025">
        <v>0</v>
      </c>
      <c r="M5025">
        <v>0</v>
      </c>
      <c r="N5025">
        <v>0</v>
      </c>
      <c r="P5025">
        <v>1969661</v>
      </c>
      <c r="Q5025" t="s">
        <v>6</v>
      </c>
      <c r="R5025" t="s">
        <v>9</v>
      </c>
      <c r="S5025" t="s">
        <v>1</v>
      </c>
      <c r="T5025" t="s">
        <v>0</v>
      </c>
      <c r="V5025">
        <v>0</v>
      </c>
      <c r="W5025">
        <v>0</v>
      </c>
      <c r="X5025">
        <v>0</v>
      </c>
      <c r="Y5025">
        <v>0</v>
      </c>
      <c r="Z5025">
        <v>0</v>
      </c>
    </row>
    <row r="5026" spans="1:26" x14ac:dyDescent="0.2">
      <c r="A5026">
        <v>1969701</v>
      </c>
      <c r="B5026" t="s">
        <v>6</v>
      </c>
      <c r="C5026" t="s">
        <v>5</v>
      </c>
      <c r="D5026" t="s">
        <v>1</v>
      </c>
      <c r="E5026" t="s">
        <v>8</v>
      </c>
      <c r="F5026" t="s">
        <v>27</v>
      </c>
      <c r="J5026">
        <v>0</v>
      </c>
      <c r="K5026">
        <v>0</v>
      </c>
      <c r="L5026">
        <v>0</v>
      </c>
      <c r="M5026">
        <v>0</v>
      </c>
      <c r="N5026">
        <v>0</v>
      </c>
      <c r="P5026">
        <v>1969701</v>
      </c>
      <c r="Q5026" t="s">
        <v>6</v>
      </c>
      <c r="R5026" t="s">
        <v>5</v>
      </c>
      <c r="S5026" t="s">
        <v>1</v>
      </c>
      <c r="T5026" t="s">
        <v>8</v>
      </c>
      <c r="V5026">
        <v>0</v>
      </c>
      <c r="W5026">
        <v>0</v>
      </c>
      <c r="X5026">
        <v>0</v>
      </c>
      <c r="Y5026">
        <v>0</v>
      </c>
      <c r="Z5026">
        <v>0</v>
      </c>
    </row>
    <row r="5027" spans="1:26" x14ac:dyDescent="0.2">
      <c r="A5027">
        <v>1970261</v>
      </c>
      <c r="B5027" t="s">
        <v>6</v>
      </c>
      <c r="C5027" t="s">
        <v>5</v>
      </c>
      <c r="D5027" t="s">
        <v>4</v>
      </c>
      <c r="E5027" t="s">
        <v>8</v>
      </c>
      <c r="F5027" t="s">
        <v>27</v>
      </c>
      <c r="J5027">
        <v>0</v>
      </c>
      <c r="K5027">
        <v>0</v>
      </c>
      <c r="L5027">
        <v>0</v>
      </c>
      <c r="M5027">
        <v>0</v>
      </c>
      <c r="N5027">
        <v>0</v>
      </c>
      <c r="P5027">
        <v>1970261</v>
      </c>
      <c r="Q5027" t="s">
        <v>6</v>
      </c>
      <c r="R5027" t="s">
        <v>5</v>
      </c>
      <c r="S5027" t="s">
        <v>4</v>
      </c>
      <c r="T5027" t="s">
        <v>8</v>
      </c>
      <c r="V5027">
        <v>0</v>
      </c>
      <c r="W5027">
        <v>0</v>
      </c>
      <c r="X5027">
        <v>0</v>
      </c>
      <c r="Y5027">
        <v>0</v>
      </c>
      <c r="Z5027">
        <v>0</v>
      </c>
    </row>
    <row r="5028" spans="1:26" x14ac:dyDescent="0.2">
      <c r="A5028">
        <v>1970451</v>
      </c>
      <c r="B5028" t="s">
        <v>3</v>
      </c>
      <c r="C5028" t="s">
        <v>2</v>
      </c>
      <c r="D5028" t="s">
        <v>7</v>
      </c>
      <c r="E5028" t="s">
        <v>0</v>
      </c>
      <c r="F5028" t="s">
        <v>27</v>
      </c>
      <c r="J5028">
        <v>0</v>
      </c>
      <c r="K5028">
        <v>0</v>
      </c>
      <c r="L5028">
        <v>0</v>
      </c>
      <c r="M5028">
        <v>0</v>
      </c>
      <c r="N5028">
        <v>0</v>
      </c>
      <c r="P5028">
        <v>1970451</v>
      </c>
      <c r="Q5028" t="s">
        <v>3</v>
      </c>
      <c r="R5028" t="s">
        <v>2</v>
      </c>
      <c r="S5028" t="s">
        <v>7</v>
      </c>
      <c r="T5028" t="s">
        <v>0</v>
      </c>
      <c r="V5028">
        <v>0</v>
      </c>
      <c r="W5028">
        <v>0</v>
      </c>
      <c r="X5028">
        <v>0</v>
      </c>
      <c r="Y5028">
        <v>0</v>
      </c>
      <c r="Z5028">
        <v>0</v>
      </c>
    </row>
    <row r="5029" spans="1:26" x14ac:dyDescent="0.2">
      <c r="A5029">
        <v>1970641</v>
      </c>
      <c r="B5029" t="s">
        <v>3</v>
      </c>
      <c r="C5029" t="s">
        <v>5</v>
      </c>
      <c r="D5029" t="s">
        <v>1</v>
      </c>
      <c r="E5029" t="s">
        <v>0</v>
      </c>
      <c r="F5029" t="s">
        <v>27</v>
      </c>
      <c r="J5029">
        <v>0</v>
      </c>
      <c r="K5029">
        <v>0</v>
      </c>
      <c r="L5029">
        <v>0</v>
      </c>
      <c r="M5029">
        <v>0</v>
      </c>
      <c r="N5029">
        <v>0</v>
      </c>
      <c r="P5029">
        <v>1970641</v>
      </c>
      <c r="Q5029" t="s">
        <v>3</v>
      </c>
      <c r="R5029" t="s">
        <v>5</v>
      </c>
      <c r="S5029" t="s">
        <v>1</v>
      </c>
      <c r="T5029" t="s">
        <v>0</v>
      </c>
      <c r="V5029">
        <v>0</v>
      </c>
      <c r="W5029">
        <v>0</v>
      </c>
      <c r="X5029">
        <v>0</v>
      </c>
      <c r="Y5029">
        <v>0</v>
      </c>
      <c r="Z5029">
        <v>0</v>
      </c>
    </row>
    <row r="5030" spans="1:26" x14ac:dyDescent="0.2">
      <c r="A5030">
        <v>1971381</v>
      </c>
      <c r="B5030" t="s">
        <v>6</v>
      </c>
      <c r="C5030" t="s">
        <v>2</v>
      </c>
      <c r="D5030" t="s">
        <v>1</v>
      </c>
      <c r="E5030" t="s">
        <v>0</v>
      </c>
      <c r="F5030" t="s">
        <v>27</v>
      </c>
      <c r="J5030">
        <v>0</v>
      </c>
      <c r="K5030">
        <v>0</v>
      </c>
      <c r="L5030">
        <v>0</v>
      </c>
      <c r="M5030">
        <v>0</v>
      </c>
      <c r="N5030">
        <v>0</v>
      </c>
      <c r="P5030">
        <v>1971381</v>
      </c>
      <c r="Q5030" t="s">
        <v>6</v>
      </c>
      <c r="R5030" t="s">
        <v>2</v>
      </c>
      <c r="S5030" t="s">
        <v>1</v>
      </c>
      <c r="T5030" t="s">
        <v>0</v>
      </c>
      <c r="V5030">
        <v>0</v>
      </c>
      <c r="W5030">
        <v>0</v>
      </c>
      <c r="X5030">
        <v>0</v>
      </c>
      <c r="Y5030">
        <v>0</v>
      </c>
      <c r="Z5030">
        <v>0</v>
      </c>
    </row>
    <row r="5031" spans="1:26" x14ac:dyDescent="0.2">
      <c r="A5031">
        <v>1971421</v>
      </c>
      <c r="B5031" t="s">
        <v>10</v>
      </c>
      <c r="C5031" t="s">
        <v>2</v>
      </c>
      <c r="D5031" t="s">
        <v>4</v>
      </c>
      <c r="E5031" t="s">
        <v>0</v>
      </c>
      <c r="F5031" t="s">
        <v>27</v>
      </c>
      <c r="J5031">
        <v>0</v>
      </c>
      <c r="K5031">
        <v>0</v>
      </c>
      <c r="L5031">
        <v>0</v>
      </c>
      <c r="M5031">
        <v>0</v>
      </c>
      <c r="N5031">
        <v>0</v>
      </c>
      <c r="P5031">
        <v>1971421</v>
      </c>
      <c r="Q5031" t="s">
        <v>10</v>
      </c>
      <c r="R5031" t="s">
        <v>2</v>
      </c>
      <c r="S5031" t="s">
        <v>4</v>
      </c>
      <c r="T5031" t="s">
        <v>0</v>
      </c>
      <c r="V5031">
        <v>0</v>
      </c>
      <c r="W5031">
        <v>0</v>
      </c>
      <c r="X5031">
        <v>0</v>
      </c>
      <c r="Y5031">
        <v>0</v>
      </c>
      <c r="Z5031">
        <v>0</v>
      </c>
    </row>
    <row r="5032" spans="1:26" x14ac:dyDescent="0.2">
      <c r="A5032">
        <v>1971611</v>
      </c>
      <c r="B5032" t="s">
        <v>13</v>
      </c>
      <c r="C5032" t="s">
        <v>5</v>
      </c>
      <c r="D5032" t="s">
        <v>1</v>
      </c>
      <c r="E5032" t="s">
        <v>0</v>
      </c>
      <c r="F5032" t="s">
        <v>27</v>
      </c>
      <c r="J5032">
        <v>0</v>
      </c>
      <c r="K5032">
        <v>0</v>
      </c>
      <c r="L5032">
        <v>0</v>
      </c>
      <c r="M5032">
        <v>0</v>
      </c>
      <c r="N5032">
        <v>0</v>
      </c>
      <c r="P5032">
        <v>1971611</v>
      </c>
      <c r="Q5032" t="s">
        <v>13</v>
      </c>
      <c r="R5032" t="s">
        <v>5</v>
      </c>
      <c r="S5032" t="s">
        <v>1</v>
      </c>
      <c r="T5032" t="s">
        <v>0</v>
      </c>
      <c r="V5032">
        <v>0</v>
      </c>
      <c r="W5032">
        <v>0</v>
      </c>
      <c r="X5032">
        <v>0</v>
      </c>
      <c r="Y5032">
        <v>0</v>
      </c>
      <c r="Z5032">
        <v>0</v>
      </c>
    </row>
    <row r="5033" spans="1:26" x14ac:dyDescent="0.2">
      <c r="A5033">
        <v>1971761</v>
      </c>
      <c r="B5033" t="s">
        <v>3</v>
      </c>
      <c r="C5033" t="s">
        <v>2</v>
      </c>
      <c r="D5033" t="s">
        <v>7</v>
      </c>
      <c r="E5033" t="s">
        <v>0</v>
      </c>
      <c r="F5033" t="s">
        <v>27</v>
      </c>
      <c r="J5033">
        <v>0</v>
      </c>
      <c r="K5033">
        <v>0</v>
      </c>
      <c r="L5033">
        <v>0</v>
      </c>
      <c r="M5033">
        <v>0</v>
      </c>
      <c r="N5033">
        <v>0</v>
      </c>
      <c r="P5033">
        <v>1971761</v>
      </c>
      <c r="Q5033" t="s">
        <v>3</v>
      </c>
      <c r="R5033" t="s">
        <v>2</v>
      </c>
      <c r="S5033" t="s">
        <v>7</v>
      </c>
      <c r="T5033" t="s">
        <v>0</v>
      </c>
      <c r="V5033">
        <v>0</v>
      </c>
      <c r="W5033">
        <v>0</v>
      </c>
      <c r="X5033">
        <v>0</v>
      </c>
      <c r="Y5033">
        <v>0</v>
      </c>
      <c r="Z5033">
        <v>0</v>
      </c>
    </row>
    <row r="5034" spans="1:26" x14ac:dyDescent="0.2">
      <c r="A5034">
        <v>1971801</v>
      </c>
      <c r="B5034" t="s">
        <v>6</v>
      </c>
      <c r="C5034" t="s">
        <v>2</v>
      </c>
      <c r="D5034" t="s">
        <v>4</v>
      </c>
      <c r="E5034" t="s">
        <v>8</v>
      </c>
      <c r="F5034" t="s">
        <v>27</v>
      </c>
      <c r="J5034">
        <v>0</v>
      </c>
      <c r="K5034">
        <v>0</v>
      </c>
      <c r="L5034">
        <v>0</v>
      </c>
      <c r="M5034">
        <v>0</v>
      </c>
      <c r="N5034">
        <v>0</v>
      </c>
      <c r="P5034">
        <v>1971801</v>
      </c>
      <c r="Q5034" t="s">
        <v>6</v>
      </c>
      <c r="R5034" t="s">
        <v>2</v>
      </c>
      <c r="S5034" t="s">
        <v>4</v>
      </c>
      <c r="T5034" t="s">
        <v>8</v>
      </c>
      <c r="V5034">
        <v>0</v>
      </c>
      <c r="W5034">
        <v>0</v>
      </c>
      <c r="X5034">
        <v>0</v>
      </c>
      <c r="Y5034">
        <v>0</v>
      </c>
      <c r="Z5034">
        <v>0</v>
      </c>
    </row>
    <row r="5035" spans="1:26" x14ac:dyDescent="0.2">
      <c r="A5035">
        <v>1971951</v>
      </c>
      <c r="B5035" t="s">
        <v>6</v>
      </c>
      <c r="C5035" t="s">
        <v>5</v>
      </c>
      <c r="D5035" t="s">
        <v>4</v>
      </c>
      <c r="E5035" t="s">
        <v>0</v>
      </c>
      <c r="F5035" t="s">
        <v>27</v>
      </c>
      <c r="J5035">
        <v>0</v>
      </c>
      <c r="K5035">
        <v>0</v>
      </c>
      <c r="L5035">
        <v>0</v>
      </c>
      <c r="M5035">
        <v>0</v>
      </c>
      <c r="N5035">
        <v>0</v>
      </c>
      <c r="P5035">
        <v>1971951</v>
      </c>
      <c r="Q5035" t="s">
        <v>6</v>
      </c>
      <c r="R5035" t="s">
        <v>5</v>
      </c>
      <c r="S5035" t="s">
        <v>4</v>
      </c>
      <c r="T5035" t="s">
        <v>0</v>
      </c>
      <c r="V5035">
        <v>0</v>
      </c>
      <c r="W5035">
        <v>0</v>
      </c>
      <c r="X5035">
        <v>0</v>
      </c>
      <c r="Y5035">
        <v>0</v>
      </c>
      <c r="Z5035">
        <v>0</v>
      </c>
    </row>
    <row r="5036" spans="1:26" x14ac:dyDescent="0.2">
      <c r="A5036">
        <v>1972011</v>
      </c>
      <c r="B5036" t="s">
        <v>6</v>
      </c>
      <c r="C5036" t="s">
        <v>12</v>
      </c>
      <c r="D5036" t="s">
        <v>1</v>
      </c>
      <c r="E5036" t="s">
        <v>0</v>
      </c>
      <c r="F5036" t="s">
        <v>27</v>
      </c>
      <c r="J5036">
        <v>0</v>
      </c>
      <c r="K5036">
        <v>0</v>
      </c>
      <c r="L5036">
        <v>0</v>
      </c>
      <c r="M5036">
        <v>0</v>
      </c>
      <c r="N5036">
        <v>0</v>
      </c>
      <c r="P5036">
        <v>1972011</v>
      </c>
      <c r="Q5036" t="s">
        <v>6</v>
      </c>
      <c r="R5036" t="s">
        <v>12</v>
      </c>
      <c r="S5036" t="s">
        <v>1</v>
      </c>
      <c r="T5036" t="s">
        <v>0</v>
      </c>
      <c r="V5036">
        <v>0</v>
      </c>
      <c r="W5036">
        <v>0</v>
      </c>
      <c r="X5036">
        <v>0</v>
      </c>
      <c r="Y5036">
        <v>0</v>
      </c>
      <c r="Z5036">
        <v>0</v>
      </c>
    </row>
    <row r="5037" spans="1:26" x14ac:dyDescent="0.2">
      <c r="A5037">
        <v>1972201</v>
      </c>
      <c r="B5037" t="s">
        <v>3</v>
      </c>
      <c r="C5037" t="s">
        <v>2</v>
      </c>
      <c r="D5037" t="s">
        <v>1</v>
      </c>
      <c r="E5037" t="s">
        <v>0</v>
      </c>
      <c r="F5037" t="s">
        <v>27</v>
      </c>
      <c r="J5037">
        <v>0</v>
      </c>
      <c r="K5037">
        <v>0</v>
      </c>
      <c r="L5037">
        <v>0</v>
      </c>
      <c r="M5037">
        <v>0</v>
      </c>
      <c r="N5037">
        <v>0</v>
      </c>
      <c r="P5037">
        <v>1972201</v>
      </c>
      <c r="Q5037" t="s">
        <v>3</v>
      </c>
      <c r="R5037" t="s">
        <v>2</v>
      </c>
      <c r="S5037" t="s">
        <v>1</v>
      </c>
      <c r="T5037" t="s">
        <v>0</v>
      </c>
      <c r="V5037">
        <v>0</v>
      </c>
      <c r="W5037">
        <v>0</v>
      </c>
      <c r="X5037">
        <v>0</v>
      </c>
      <c r="Y5037">
        <v>0</v>
      </c>
      <c r="Z5037">
        <v>0</v>
      </c>
    </row>
    <row r="5038" spans="1:26" x14ac:dyDescent="0.2">
      <c r="A5038">
        <v>1972691</v>
      </c>
      <c r="B5038" t="s">
        <v>13</v>
      </c>
      <c r="C5038" t="s">
        <v>5</v>
      </c>
      <c r="D5038" t="s">
        <v>1</v>
      </c>
      <c r="E5038" t="s">
        <v>0</v>
      </c>
      <c r="F5038" t="s">
        <v>27</v>
      </c>
      <c r="J5038">
        <v>0</v>
      </c>
      <c r="K5038">
        <v>0</v>
      </c>
      <c r="L5038">
        <v>0</v>
      </c>
      <c r="M5038">
        <v>0</v>
      </c>
      <c r="N5038">
        <v>0</v>
      </c>
      <c r="P5038">
        <v>1972691</v>
      </c>
      <c r="Q5038" t="s">
        <v>13</v>
      </c>
      <c r="R5038" t="s">
        <v>5</v>
      </c>
      <c r="S5038" t="s">
        <v>1</v>
      </c>
      <c r="T5038" t="s">
        <v>0</v>
      </c>
      <c r="V5038">
        <v>0</v>
      </c>
      <c r="W5038">
        <v>0</v>
      </c>
      <c r="X5038">
        <v>0</v>
      </c>
      <c r="Y5038">
        <v>0</v>
      </c>
      <c r="Z5038">
        <v>0</v>
      </c>
    </row>
    <row r="5039" spans="1:26" x14ac:dyDescent="0.2">
      <c r="A5039">
        <v>1972881</v>
      </c>
      <c r="B5039" t="s">
        <v>13</v>
      </c>
      <c r="C5039" t="s">
        <v>2</v>
      </c>
      <c r="D5039" t="s">
        <v>1</v>
      </c>
      <c r="E5039" t="s">
        <v>0</v>
      </c>
      <c r="F5039" t="s">
        <v>27</v>
      </c>
      <c r="J5039">
        <v>0</v>
      </c>
      <c r="K5039">
        <v>0</v>
      </c>
      <c r="L5039">
        <v>0</v>
      </c>
      <c r="M5039">
        <v>0</v>
      </c>
      <c r="N5039">
        <v>0</v>
      </c>
      <c r="P5039">
        <v>1972881</v>
      </c>
      <c r="Q5039" t="s">
        <v>13</v>
      </c>
      <c r="R5039" t="s">
        <v>2</v>
      </c>
      <c r="S5039" t="s">
        <v>1</v>
      </c>
      <c r="T5039" t="s">
        <v>0</v>
      </c>
      <c r="V5039">
        <v>0</v>
      </c>
      <c r="W5039">
        <v>0</v>
      </c>
      <c r="X5039">
        <v>0</v>
      </c>
      <c r="Y5039">
        <v>0</v>
      </c>
      <c r="Z5039">
        <v>0</v>
      </c>
    </row>
    <row r="5040" spans="1:26" x14ac:dyDescent="0.2">
      <c r="A5040">
        <v>1973091</v>
      </c>
      <c r="B5040" t="s">
        <v>3</v>
      </c>
      <c r="C5040" t="s">
        <v>2</v>
      </c>
      <c r="D5040" t="s">
        <v>1</v>
      </c>
      <c r="E5040" t="s">
        <v>0</v>
      </c>
      <c r="F5040" t="s">
        <v>27</v>
      </c>
      <c r="J5040">
        <v>0</v>
      </c>
      <c r="K5040">
        <v>0</v>
      </c>
      <c r="L5040">
        <v>0</v>
      </c>
      <c r="M5040">
        <v>0</v>
      </c>
      <c r="N5040">
        <v>0</v>
      </c>
      <c r="P5040">
        <v>1973091</v>
      </c>
      <c r="Q5040" t="s">
        <v>3</v>
      </c>
      <c r="R5040" t="s">
        <v>2</v>
      </c>
      <c r="S5040" t="s">
        <v>1</v>
      </c>
      <c r="T5040" t="s">
        <v>0</v>
      </c>
      <c r="V5040">
        <v>0</v>
      </c>
      <c r="W5040">
        <v>0</v>
      </c>
      <c r="X5040">
        <v>0</v>
      </c>
      <c r="Y5040">
        <v>0</v>
      </c>
      <c r="Z5040">
        <v>0</v>
      </c>
    </row>
    <row r="5041" spans="1:26" x14ac:dyDescent="0.2">
      <c r="A5041">
        <v>1973471</v>
      </c>
      <c r="B5041" t="s">
        <v>10</v>
      </c>
      <c r="C5041" t="s">
        <v>12</v>
      </c>
      <c r="D5041" t="s">
        <v>7</v>
      </c>
      <c r="E5041" t="s">
        <v>0</v>
      </c>
      <c r="F5041" t="s">
        <v>27</v>
      </c>
      <c r="J5041">
        <v>0</v>
      </c>
      <c r="K5041">
        <v>0</v>
      </c>
      <c r="L5041">
        <v>0</v>
      </c>
      <c r="M5041">
        <v>0</v>
      </c>
      <c r="N5041">
        <v>0</v>
      </c>
      <c r="P5041">
        <v>1973471</v>
      </c>
      <c r="Q5041" t="s">
        <v>10</v>
      </c>
      <c r="R5041" t="s">
        <v>12</v>
      </c>
      <c r="S5041" t="s">
        <v>7</v>
      </c>
      <c r="T5041" t="s">
        <v>0</v>
      </c>
      <c r="V5041">
        <v>0</v>
      </c>
      <c r="W5041">
        <v>0</v>
      </c>
      <c r="X5041">
        <v>0</v>
      </c>
      <c r="Y5041">
        <v>0</v>
      </c>
      <c r="Z5041">
        <v>0</v>
      </c>
    </row>
    <row r="5042" spans="1:26" x14ac:dyDescent="0.2">
      <c r="A5042">
        <v>1973701</v>
      </c>
      <c r="B5042" t="s">
        <v>6</v>
      </c>
      <c r="C5042" t="s">
        <v>2</v>
      </c>
      <c r="D5042" t="s">
        <v>4</v>
      </c>
      <c r="E5042" t="s">
        <v>8</v>
      </c>
      <c r="F5042" t="s">
        <v>27</v>
      </c>
      <c r="J5042">
        <v>0</v>
      </c>
      <c r="K5042">
        <v>0</v>
      </c>
      <c r="L5042">
        <v>0</v>
      </c>
      <c r="M5042">
        <v>0</v>
      </c>
      <c r="N5042">
        <v>0</v>
      </c>
      <c r="P5042">
        <v>1973701</v>
      </c>
      <c r="Q5042" t="s">
        <v>6</v>
      </c>
      <c r="R5042" t="s">
        <v>2</v>
      </c>
      <c r="S5042" t="s">
        <v>4</v>
      </c>
      <c r="T5042" t="s">
        <v>8</v>
      </c>
      <c r="V5042">
        <v>0</v>
      </c>
      <c r="W5042">
        <v>0</v>
      </c>
      <c r="X5042">
        <v>0</v>
      </c>
      <c r="Y5042">
        <v>0</v>
      </c>
      <c r="Z5042">
        <v>0</v>
      </c>
    </row>
    <row r="5043" spans="1:26" x14ac:dyDescent="0.2">
      <c r="A5043">
        <v>1974591</v>
      </c>
      <c r="B5043" t="s">
        <v>3</v>
      </c>
      <c r="C5043" t="s">
        <v>5</v>
      </c>
      <c r="D5043" t="s">
        <v>7</v>
      </c>
      <c r="E5043" t="s">
        <v>0</v>
      </c>
      <c r="F5043" t="s">
        <v>27</v>
      </c>
      <c r="J5043">
        <v>0</v>
      </c>
      <c r="K5043">
        <v>0</v>
      </c>
      <c r="L5043">
        <v>0</v>
      </c>
      <c r="M5043">
        <v>0</v>
      </c>
      <c r="N5043">
        <v>0</v>
      </c>
      <c r="P5043">
        <v>1974591</v>
      </c>
      <c r="Q5043" t="s">
        <v>3</v>
      </c>
      <c r="R5043" t="s">
        <v>5</v>
      </c>
      <c r="S5043" t="s">
        <v>7</v>
      </c>
      <c r="T5043" t="s">
        <v>0</v>
      </c>
      <c r="V5043">
        <v>0</v>
      </c>
      <c r="W5043">
        <v>0</v>
      </c>
      <c r="X5043">
        <v>0</v>
      </c>
      <c r="Y5043">
        <v>0</v>
      </c>
      <c r="Z5043">
        <v>0</v>
      </c>
    </row>
    <row r="5044" spans="1:26" x14ac:dyDescent="0.2">
      <c r="A5044">
        <v>1974821</v>
      </c>
      <c r="B5044" t="s">
        <v>6</v>
      </c>
      <c r="C5044" t="s">
        <v>11</v>
      </c>
      <c r="D5044" t="s">
        <v>4</v>
      </c>
      <c r="E5044" t="s">
        <v>0</v>
      </c>
      <c r="F5044" t="s">
        <v>27</v>
      </c>
      <c r="J5044">
        <v>0</v>
      </c>
      <c r="K5044">
        <v>0</v>
      </c>
      <c r="L5044">
        <v>0</v>
      </c>
      <c r="M5044">
        <v>0</v>
      </c>
      <c r="N5044">
        <v>0</v>
      </c>
      <c r="P5044">
        <v>1974821</v>
      </c>
      <c r="Q5044" t="s">
        <v>6</v>
      </c>
      <c r="R5044" t="s">
        <v>11</v>
      </c>
      <c r="S5044" t="s">
        <v>4</v>
      </c>
      <c r="T5044" t="s">
        <v>0</v>
      </c>
      <c r="V5044">
        <v>0</v>
      </c>
      <c r="W5044">
        <v>0</v>
      </c>
      <c r="X5044">
        <v>0</v>
      </c>
      <c r="Y5044">
        <v>0</v>
      </c>
      <c r="Z5044">
        <v>0</v>
      </c>
    </row>
    <row r="5045" spans="1:26" x14ac:dyDescent="0.2">
      <c r="A5045">
        <v>1974971</v>
      </c>
      <c r="B5045" t="s">
        <v>6</v>
      </c>
      <c r="C5045" t="s">
        <v>5</v>
      </c>
      <c r="D5045" t="s">
        <v>1</v>
      </c>
      <c r="E5045" t="s">
        <v>0</v>
      </c>
      <c r="F5045" t="s">
        <v>27</v>
      </c>
      <c r="J5045">
        <v>0</v>
      </c>
      <c r="K5045">
        <v>0</v>
      </c>
      <c r="L5045">
        <v>0</v>
      </c>
      <c r="M5045">
        <v>0</v>
      </c>
      <c r="N5045">
        <v>0</v>
      </c>
      <c r="P5045">
        <v>1974971</v>
      </c>
      <c r="Q5045" t="s">
        <v>6</v>
      </c>
      <c r="R5045" t="s">
        <v>5</v>
      </c>
      <c r="S5045" t="s">
        <v>1</v>
      </c>
      <c r="T5045" t="s">
        <v>0</v>
      </c>
      <c r="V5045">
        <v>0</v>
      </c>
      <c r="W5045">
        <v>0</v>
      </c>
      <c r="X5045">
        <v>0</v>
      </c>
      <c r="Y5045">
        <v>0</v>
      </c>
      <c r="Z5045">
        <v>0</v>
      </c>
    </row>
    <row r="5046" spans="1:26" x14ac:dyDescent="0.2">
      <c r="A5046">
        <v>1975181</v>
      </c>
      <c r="B5046" t="s">
        <v>3</v>
      </c>
      <c r="C5046" t="s">
        <v>5</v>
      </c>
      <c r="D5046" t="s">
        <v>7</v>
      </c>
      <c r="E5046" t="s">
        <v>0</v>
      </c>
      <c r="F5046" t="s">
        <v>27</v>
      </c>
      <c r="J5046">
        <v>0</v>
      </c>
      <c r="K5046">
        <v>0</v>
      </c>
      <c r="L5046">
        <v>0</v>
      </c>
      <c r="M5046">
        <v>0</v>
      </c>
      <c r="N5046">
        <v>0</v>
      </c>
      <c r="P5046">
        <v>1975181</v>
      </c>
      <c r="Q5046" t="s">
        <v>3</v>
      </c>
      <c r="R5046" t="s">
        <v>5</v>
      </c>
      <c r="S5046" t="s">
        <v>7</v>
      </c>
      <c r="T5046" t="s">
        <v>0</v>
      </c>
      <c r="V5046">
        <v>0</v>
      </c>
      <c r="W5046">
        <v>0</v>
      </c>
      <c r="X5046">
        <v>0</v>
      </c>
      <c r="Y5046">
        <v>0</v>
      </c>
      <c r="Z5046">
        <v>0</v>
      </c>
    </row>
    <row r="5047" spans="1:26" x14ac:dyDescent="0.2">
      <c r="A5047">
        <v>1975411</v>
      </c>
      <c r="B5047" t="s">
        <v>13</v>
      </c>
      <c r="C5047" t="s">
        <v>5</v>
      </c>
      <c r="E5047" t="s">
        <v>8</v>
      </c>
      <c r="F5047" t="s">
        <v>27</v>
      </c>
      <c r="J5047">
        <v>0</v>
      </c>
      <c r="K5047">
        <v>0</v>
      </c>
      <c r="L5047">
        <v>0</v>
      </c>
      <c r="M5047">
        <v>0</v>
      </c>
      <c r="N5047">
        <v>0</v>
      </c>
      <c r="P5047">
        <v>1975411</v>
      </c>
      <c r="Q5047" t="s">
        <v>13</v>
      </c>
      <c r="R5047" t="s">
        <v>5</v>
      </c>
      <c r="S5047" t="s">
        <v>24</v>
      </c>
      <c r="T5047" t="s">
        <v>8</v>
      </c>
      <c r="V5047">
        <v>0</v>
      </c>
      <c r="W5047">
        <v>0</v>
      </c>
      <c r="X5047">
        <v>0</v>
      </c>
      <c r="Y5047">
        <v>0</v>
      </c>
      <c r="Z5047">
        <v>0</v>
      </c>
    </row>
    <row r="5048" spans="1:26" x14ac:dyDescent="0.2">
      <c r="A5048">
        <v>1975561</v>
      </c>
      <c r="B5048" t="s">
        <v>6</v>
      </c>
      <c r="C5048" t="s">
        <v>2</v>
      </c>
      <c r="D5048" t="s">
        <v>4</v>
      </c>
      <c r="E5048" t="s">
        <v>0</v>
      </c>
      <c r="F5048" t="s">
        <v>27</v>
      </c>
      <c r="J5048">
        <v>0</v>
      </c>
      <c r="K5048">
        <v>0</v>
      </c>
      <c r="L5048">
        <v>0</v>
      </c>
      <c r="M5048">
        <v>1</v>
      </c>
      <c r="N5048">
        <v>0</v>
      </c>
      <c r="P5048">
        <v>1975561</v>
      </c>
      <c r="Q5048" t="s">
        <v>6</v>
      </c>
      <c r="R5048" t="s">
        <v>2</v>
      </c>
      <c r="S5048" t="s">
        <v>4</v>
      </c>
      <c r="T5048" t="s">
        <v>0</v>
      </c>
      <c r="V5048">
        <v>0</v>
      </c>
      <c r="W5048">
        <v>0</v>
      </c>
      <c r="X5048">
        <v>0</v>
      </c>
      <c r="Y5048">
        <v>0</v>
      </c>
      <c r="Z5048">
        <v>0</v>
      </c>
    </row>
    <row r="5049" spans="1:26" x14ac:dyDescent="0.2">
      <c r="A5049">
        <v>1975601</v>
      </c>
      <c r="B5049" t="s">
        <v>3</v>
      </c>
      <c r="C5049" t="s">
        <v>5</v>
      </c>
      <c r="D5049" t="s">
        <v>1</v>
      </c>
      <c r="E5049" t="s">
        <v>8</v>
      </c>
      <c r="F5049" t="s">
        <v>27</v>
      </c>
      <c r="J5049">
        <v>0</v>
      </c>
      <c r="K5049">
        <v>0</v>
      </c>
      <c r="L5049">
        <v>0</v>
      </c>
      <c r="M5049">
        <v>0</v>
      </c>
      <c r="N5049">
        <v>0</v>
      </c>
      <c r="P5049">
        <v>1975601</v>
      </c>
      <c r="Q5049" t="s">
        <v>3</v>
      </c>
      <c r="R5049" t="s">
        <v>5</v>
      </c>
      <c r="S5049" t="s">
        <v>1</v>
      </c>
      <c r="T5049" t="s">
        <v>8</v>
      </c>
      <c r="V5049">
        <v>0</v>
      </c>
      <c r="W5049">
        <v>0</v>
      </c>
      <c r="X5049">
        <v>0</v>
      </c>
      <c r="Y5049">
        <v>0</v>
      </c>
      <c r="Z5049">
        <v>0</v>
      </c>
    </row>
    <row r="5050" spans="1:26" x14ac:dyDescent="0.2">
      <c r="A5050">
        <v>1976001</v>
      </c>
      <c r="B5050" t="s">
        <v>6</v>
      </c>
      <c r="C5050" t="s">
        <v>11</v>
      </c>
      <c r="D5050" t="s">
        <v>4</v>
      </c>
      <c r="E5050" t="s">
        <v>0</v>
      </c>
      <c r="F5050" t="s">
        <v>27</v>
      </c>
      <c r="J5050">
        <v>0</v>
      </c>
      <c r="K5050">
        <v>0</v>
      </c>
      <c r="L5050">
        <v>0</v>
      </c>
      <c r="M5050">
        <v>0</v>
      </c>
      <c r="N5050">
        <v>0</v>
      </c>
      <c r="P5050">
        <v>1976001</v>
      </c>
      <c r="Q5050" t="s">
        <v>6</v>
      </c>
      <c r="R5050" t="s">
        <v>11</v>
      </c>
      <c r="S5050" t="s">
        <v>4</v>
      </c>
      <c r="T5050" t="s">
        <v>0</v>
      </c>
      <c r="V5050">
        <v>0</v>
      </c>
      <c r="W5050">
        <v>0</v>
      </c>
      <c r="X5050">
        <v>0</v>
      </c>
      <c r="Y5050">
        <v>0</v>
      </c>
      <c r="Z5050">
        <v>0</v>
      </c>
    </row>
    <row r="5051" spans="1:26" x14ac:dyDescent="0.2">
      <c r="A5051">
        <v>1976151</v>
      </c>
      <c r="B5051" t="s">
        <v>6</v>
      </c>
      <c r="C5051" t="s">
        <v>11</v>
      </c>
      <c r="D5051" t="s">
        <v>4</v>
      </c>
      <c r="E5051" t="s">
        <v>0</v>
      </c>
      <c r="F5051" t="s">
        <v>27</v>
      </c>
      <c r="J5051">
        <v>0</v>
      </c>
      <c r="K5051">
        <v>0</v>
      </c>
      <c r="L5051">
        <v>0</v>
      </c>
      <c r="M5051">
        <v>0</v>
      </c>
      <c r="N5051">
        <v>0</v>
      </c>
      <c r="P5051">
        <v>1976151</v>
      </c>
      <c r="Q5051" t="s">
        <v>6</v>
      </c>
      <c r="R5051" t="s">
        <v>11</v>
      </c>
      <c r="S5051" t="s">
        <v>4</v>
      </c>
      <c r="T5051" t="s">
        <v>0</v>
      </c>
      <c r="V5051">
        <v>0</v>
      </c>
      <c r="W5051">
        <v>0</v>
      </c>
      <c r="X5051">
        <v>0</v>
      </c>
      <c r="Y5051">
        <v>0</v>
      </c>
      <c r="Z5051">
        <v>0</v>
      </c>
    </row>
    <row r="5052" spans="1:26" x14ac:dyDescent="0.2">
      <c r="A5052">
        <v>1976531</v>
      </c>
      <c r="B5052" t="s">
        <v>3</v>
      </c>
      <c r="C5052" t="s">
        <v>5</v>
      </c>
      <c r="D5052" t="s">
        <v>1</v>
      </c>
      <c r="E5052" t="s">
        <v>0</v>
      </c>
      <c r="F5052" t="s">
        <v>27</v>
      </c>
      <c r="J5052">
        <v>0</v>
      </c>
      <c r="K5052">
        <v>0</v>
      </c>
      <c r="L5052">
        <v>0</v>
      </c>
      <c r="M5052">
        <v>0</v>
      </c>
      <c r="N5052">
        <v>0</v>
      </c>
      <c r="P5052">
        <v>1976531</v>
      </c>
      <c r="Q5052" t="s">
        <v>3</v>
      </c>
      <c r="R5052" t="s">
        <v>5</v>
      </c>
      <c r="S5052" t="s">
        <v>1</v>
      </c>
      <c r="T5052" t="s">
        <v>0</v>
      </c>
      <c r="V5052">
        <v>0</v>
      </c>
      <c r="W5052">
        <v>0</v>
      </c>
      <c r="X5052">
        <v>0</v>
      </c>
      <c r="Y5052">
        <v>0</v>
      </c>
      <c r="Z5052">
        <v>0</v>
      </c>
    </row>
    <row r="5053" spans="1:26" x14ac:dyDescent="0.2">
      <c r="A5053">
        <v>1976721</v>
      </c>
      <c r="B5053" t="s">
        <v>3</v>
      </c>
      <c r="C5053" t="s">
        <v>5</v>
      </c>
      <c r="D5053" t="s">
        <v>7</v>
      </c>
      <c r="E5053" t="s">
        <v>0</v>
      </c>
      <c r="F5053" t="s">
        <v>27</v>
      </c>
      <c r="J5053">
        <v>0</v>
      </c>
      <c r="K5053">
        <v>0</v>
      </c>
      <c r="L5053">
        <v>0</v>
      </c>
      <c r="M5053">
        <v>0</v>
      </c>
      <c r="N5053">
        <v>0</v>
      </c>
      <c r="P5053">
        <v>1976721</v>
      </c>
      <c r="Q5053" t="s">
        <v>3</v>
      </c>
      <c r="R5053" t="s">
        <v>5</v>
      </c>
      <c r="S5053" t="s">
        <v>7</v>
      </c>
      <c r="T5053" t="s">
        <v>0</v>
      </c>
      <c r="V5053">
        <v>0</v>
      </c>
      <c r="W5053">
        <v>0</v>
      </c>
      <c r="X5053">
        <v>0</v>
      </c>
      <c r="Y5053">
        <v>0</v>
      </c>
      <c r="Z5053">
        <v>0</v>
      </c>
    </row>
    <row r="5054" spans="1:26" x14ac:dyDescent="0.2">
      <c r="A5054">
        <v>1976871</v>
      </c>
      <c r="B5054" t="s">
        <v>6</v>
      </c>
      <c r="C5054" t="s">
        <v>11</v>
      </c>
      <c r="D5054" t="s">
        <v>4</v>
      </c>
      <c r="E5054" t="s">
        <v>0</v>
      </c>
      <c r="F5054" t="s">
        <v>27</v>
      </c>
      <c r="J5054">
        <v>0</v>
      </c>
      <c r="K5054">
        <v>0</v>
      </c>
      <c r="L5054">
        <v>0</v>
      </c>
      <c r="M5054">
        <v>0</v>
      </c>
      <c r="N5054">
        <v>0</v>
      </c>
      <c r="P5054">
        <v>1976871</v>
      </c>
      <c r="Q5054" t="s">
        <v>6</v>
      </c>
      <c r="R5054" t="s">
        <v>11</v>
      </c>
      <c r="S5054" t="s">
        <v>4</v>
      </c>
      <c r="T5054" t="s">
        <v>0</v>
      </c>
      <c r="V5054">
        <v>0</v>
      </c>
      <c r="W5054">
        <v>0</v>
      </c>
      <c r="X5054">
        <v>0</v>
      </c>
      <c r="Y5054">
        <v>0</v>
      </c>
      <c r="Z5054">
        <v>0</v>
      </c>
    </row>
    <row r="5055" spans="1:26" x14ac:dyDescent="0.2">
      <c r="A5055">
        <v>1976911</v>
      </c>
      <c r="B5055" t="s">
        <v>3</v>
      </c>
      <c r="C5055" t="s">
        <v>5</v>
      </c>
      <c r="D5055" t="s">
        <v>7</v>
      </c>
      <c r="E5055" t="s">
        <v>0</v>
      </c>
      <c r="F5055" t="s">
        <v>27</v>
      </c>
      <c r="J5055">
        <v>0</v>
      </c>
      <c r="K5055">
        <v>0</v>
      </c>
      <c r="L5055">
        <v>0</v>
      </c>
      <c r="M5055">
        <v>0</v>
      </c>
      <c r="N5055">
        <v>0</v>
      </c>
      <c r="P5055">
        <v>1976911</v>
      </c>
      <c r="Q5055" t="s">
        <v>3</v>
      </c>
      <c r="R5055" t="s">
        <v>5</v>
      </c>
      <c r="S5055" t="s">
        <v>7</v>
      </c>
      <c r="T5055" t="s">
        <v>0</v>
      </c>
      <c r="V5055">
        <v>0</v>
      </c>
      <c r="W5055">
        <v>0</v>
      </c>
      <c r="X5055">
        <v>0</v>
      </c>
      <c r="Y5055">
        <v>0</v>
      </c>
      <c r="Z5055">
        <v>0</v>
      </c>
    </row>
    <row r="5056" spans="1:26" x14ac:dyDescent="0.2">
      <c r="A5056">
        <v>1977121</v>
      </c>
      <c r="B5056" t="s">
        <v>3</v>
      </c>
      <c r="C5056" t="s">
        <v>2</v>
      </c>
      <c r="D5056" t="s">
        <v>1</v>
      </c>
      <c r="E5056" t="s">
        <v>0</v>
      </c>
      <c r="F5056" t="s">
        <v>27</v>
      </c>
      <c r="J5056">
        <v>0</v>
      </c>
      <c r="K5056">
        <v>0</v>
      </c>
      <c r="L5056">
        <v>0</v>
      </c>
      <c r="M5056">
        <v>0</v>
      </c>
      <c r="N5056">
        <v>0</v>
      </c>
      <c r="P5056">
        <v>1977121</v>
      </c>
      <c r="Q5056" t="s">
        <v>3</v>
      </c>
      <c r="R5056" t="s">
        <v>2</v>
      </c>
      <c r="S5056" t="s">
        <v>1</v>
      </c>
      <c r="T5056" t="s">
        <v>0</v>
      </c>
      <c r="V5056">
        <v>0</v>
      </c>
      <c r="W5056">
        <v>0</v>
      </c>
      <c r="X5056">
        <v>0</v>
      </c>
      <c r="Y5056">
        <v>0</v>
      </c>
      <c r="Z5056">
        <v>0</v>
      </c>
    </row>
    <row r="5057" spans="1:26" x14ac:dyDescent="0.2">
      <c r="A5057">
        <v>1977311</v>
      </c>
      <c r="B5057" t="s">
        <v>3</v>
      </c>
      <c r="C5057" t="s">
        <v>2</v>
      </c>
      <c r="D5057" t="s">
        <v>4</v>
      </c>
      <c r="E5057" t="s">
        <v>0</v>
      </c>
      <c r="F5057" t="s">
        <v>27</v>
      </c>
      <c r="J5057">
        <v>0</v>
      </c>
      <c r="K5057">
        <v>0</v>
      </c>
      <c r="L5057">
        <v>0</v>
      </c>
      <c r="M5057">
        <v>0</v>
      </c>
      <c r="N5057">
        <v>0</v>
      </c>
      <c r="P5057">
        <v>1977311</v>
      </c>
      <c r="Q5057" t="s">
        <v>3</v>
      </c>
      <c r="R5057" t="s">
        <v>2</v>
      </c>
      <c r="S5057" t="s">
        <v>4</v>
      </c>
      <c r="T5057" t="s">
        <v>0</v>
      </c>
      <c r="V5057">
        <v>0</v>
      </c>
      <c r="W5057">
        <v>0</v>
      </c>
      <c r="X5057">
        <v>0</v>
      </c>
      <c r="Y5057">
        <v>0</v>
      </c>
      <c r="Z5057">
        <v>0</v>
      </c>
    </row>
    <row r="5058" spans="1:26" x14ac:dyDescent="0.2">
      <c r="A5058">
        <v>1977461</v>
      </c>
      <c r="B5058" t="s">
        <v>6</v>
      </c>
      <c r="C5058" t="s">
        <v>5</v>
      </c>
      <c r="D5058" t="s">
        <v>7</v>
      </c>
      <c r="E5058" t="s">
        <v>8</v>
      </c>
      <c r="F5058" t="s">
        <v>27</v>
      </c>
      <c r="J5058">
        <v>0</v>
      </c>
      <c r="K5058">
        <v>0</v>
      </c>
      <c r="L5058">
        <v>0</v>
      </c>
      <c r="M5058">
        <v>0</v>
      </c>
      <c r="N5058">
        <v>0</v>
      </c>
      <c r="P5058">
        <v>1977461</v>
      </c>
      <c r="Q5058" t="s">
        <v>6</v>
      </c>
      <c r="R5058" t="s">
        <v>5</v>
      </c>
      <c r="S5058" t="s">
        <v>7</v>
      </c>
      <c r="T5058" t="s">
        <v>8</v>
      </c>
      <c r="V5058">
        <v>0</v>
      </c>
      <c r="W5058">
        <v>0</v>
      </c>
      <c r="X5058">
        <v>0</v>
      </c>
      <c r="Y5058">
        <v>0</v>
      </c>
      <c r="Z5058">
        <v>0</v>
      </c>
    </row>
    <row r="5059" spans="1:26" x14ac:dyDescent="0.2">
      <c r="A5059">
        <v>1977501</v>
      </c>
      <c r="B5059" t="s">
        <v>3</v>
      </c>
      <c r="C5059" t="s">
        <v>5</v>
      </c>
      <c r="D5059" t="s">
        <v>7</v>
      </c>
      <c r="E5059" t="s">
        <v>0</v>
      </c>
      <c r="F5059" t="s">
        <v>27</v>
      </c>
      <c r="J5059">
        <v>0</v>
      </c>
      <c r="K5059">
        <v>0</v>
      </c>
      <c r="L5059">
        <v>0</v>
      </c>
      <c r="M5059">
        <v>0</v>
      </c>
      <c r="N5059">
        <v>0</v>
      </c>
      <c r="P5059">
        <v>1977501</v>
      </c>
      <c r="Q5059" t="s">
        <v>3</v>
      </c>
      <c r="R5059" t="s">
        <v>5</v>
      </c>
      <c r="S5059" t="s">
        <v>7</v>
      </c>
      <c r="T5059" t="s">
        <v>0</v>
      </c>
      <c r="V5059">
        <v>0</v>
      </c>
      <c r="W5059">
        <v>0</v>
      </c>
      <c r="X5059">
        <v>0</v>
      </c>
      <c r="Y5059">
        <v>0</v>
      </c>
      <c r="Z5059">
        <v>0</v>
      </c>
    </row>
    <row r="5060" spans="1:26" x14ac:dyDescent="0.2">
      <c r="A5060">
        <v>1978051</v>
      </c>
      <c r="B5060" t="s">
        <v>6</v>
      </c>
      <c r="C5060" t="s">
        <v>5</v>
      </c>
      <c r="D5060" t="s">
        <v>4</v>
      </c>
      <c r="E5060" t="s">
        <v>0</v>
      </c>
      <c r="F5060" t="s">
        <v>27</v>
      </c>
      <c r="J5060">
        <v>0</v>
      </c>
      <c r="K5060">
        <v>0</v>
      </c>
      <c r="L5060">
        <v>0</v>
      </c>
      <c r="M5060">
        <v>0</v>
      </c>
      <c r="N5060">
        <v>0</v>
      </c>
      <c r="P5060">
        <v>1978051</v>
      </c>
      <c r="Q5060" t="s">
        <v>6</v>
      </c>
      <c r="R5060" t="s">
        <v>5</v>
      </c>
      <c r="S5060" t="s">
        <v>4</v>
      </c>
      <c r="T5060" t="s">
        <v>0</v>
      </c>
      <c r="V5060">
        <v>0</v>
      </c>
      <c r="W5060">
        <v>0</v>
      </c>
      <c r="X5060">
        <v>0</v>
      </c>
      <c r="Y5060">
        <v>0</v>
      </c>
      <c r="Z5060">
        <v>0</v>
      </c>
    </row>
    <row r="5061" spans="1:26" x14ac:dyDescent="0.2">
      <c r="A5061">
        <v>1978431</v>
      </c>
      <c r="B5061" t="s">
        <v>13</v>
      </c>
      <c r="C5061" t="s">
        <v>2</v>
      </c>
      <c r="D5061" t="s">
        <v>1</v>
      </c>
      <c r="E5061" t="s">
        <v>0</v>
      </c>
      <c r="F5061" t="s">
        <v>27</v>
      </c>
      <c r="J5061">
        <v>0</v>
      </c>
      <c r="K5061">
        <v>0</v>
      </c>
      <c r="L5061">
        <v>0</v>
      </c>
      <c r="M5061">
        <v>0</v>
      </c>
      <c r="N5061">
        <v>0</v>
      </c>
      <c r="P5061">
        <v>1978431</v>
      </c>
      <c r="Q5061" t="s">
        <v>13</v>
      </c>
      <c r="R5061" t="s">
        <v>2</v>
      </c>
      <c r="S5061" t="s">
        <v>1</v>
      </c>
      <c r="T5061" t="s">
        <v>0</v>
      </c>
      <c r="V5061">
        <v>0</v>
      </c>
      <c r="W5061">
        <v>0</v>
      </c>
      <c r="X5061">
        <v>0</v>
      </c>
      <c r="Y5061">
        <v>0</v>
      </c>
      <c r="Z5061">
        <v>0</v>
      </c>
    </row>
    <row r="5062" spans="1:26" x14ac:dyDescent="0.2">
      <c r="A5062">
        <v>1979361</v>
      </c>
      <c r="B5062" t="s">
        <v>6</v>
      </c>
      <c r="C5062" t="s">
        <v>2</v>
      </c>
      <c r="D5062" t="s">
        <v>7</v>
      </c>
      <c r="E5062" t="s">
        <v>0</v>
      </c>
      <c r="F5062" t="s">
        <v>27</v>
      </c>
      <c r="J5062">
        <v>0</v>
      </c>
      <c r="K5062">
        <v>0</v>
      </c>
      <c r="L5062">
        <v>0</v>
      </c>
      <c r="M5062">
        <v>0</v>
      </c>
      <c r="N5062">
        <v>0</v>
      </c>
      <c r="P5062">
        <v>1979361</v>
      </c>
      <c r="Q5062" t="s">
        <v>6</v>
      </c>
      <c r="R5062" t="s">
        <v>2</v>
      </c>
      <c r="S5062" t="s">
        <v>7</v>
      </c>
      <c r="T5062" t="s">
        <v>0</v>
      </c>
      <c r="V5062">
        <v>0</v>
      </c>
      <c r="W5062">
        <v>0</v>
      </c>
      <c r="X5062">
        <v>0</v>
      </c>
      <c r="Y5062">
        <v>0</v>
      </c>
      <c r="Z5062">
        <v>0</v>
      </c>
    </row>
    <row r="5063" spans="1:26" x14ac:dyDescent="0.2">
      <c r="A5063">
        <v>1979551</v>
      </c>
      <c r="B5063" t="s">
        <v>3</v>
      </c>
      <c r="C5063" t="s">
        <v>5</v>
      </c>
      <c r="D5063" t="s">
        <v>4</v>
      </c>
      <c r="E5063" t="s">
        <v>0</v>
      </c>
      <c r="F5063" t="s">
        <v>27</v>
      </c>
      <c r="J5063">
        <v>0</v>
      </c>
      <c r="K5063">
        <v>0</v>
      </c>
      <c r="L5063">
        <v>0</v>
      </c>
      <c r="M5063">
        <v>0</v>
      </c>
      <c r="N5063">
        <v>0</v>
      </c>
      <c r="P5063">
        <v>1979551</v>
      </c>
      <c r="Q5063" t="s">
        <v>3</v>
      </c>
      <c r="R5063" t="s">
        <v>5</v>
      </c>
      <c r="S5063" t="s">
        <v>4</v>
      </c>
      <c r="T5063" t="s">
        <v>0</v>
      </c>
      <c r="V5063">
        <v>0</v>
      </c>
      <c r="W5063">
        <v>0</v>
      </c>
      <c r="X5063">
        <v>0</v>
      </c>
      <c r="Y5063">
        <v>0</v>
      </c>
      <c r="Z5063">
        <v>0</v>
      </c>
    </row>
    <row r="5064" spans="1:26" x14ac:dyDescent="0.2">
      <c r="A5064">
        <v>1979741</v>
      </c>
      <c r="B5064" t="s">
        <v>3</v>
      </c>
      <c r="C5064" t="s">
        <v>5</v>
      </c>
      <c r="D5064" t="s">
        <v>4</v>
      </c>
      <c r="E5064" t="s">
        <v>0</v>
      </c>
      <c r="F5064" t="s">
        <v>27</v>
      </c>
      <c r="J5064">
        <v>0</v>
      </c>
      <c r="K5064">
        <v>0</v>
      </c>
      <c r="L5064">
        <v>0</v>
      </c>
      <c r="M5064">
        <v>0</v>
      </c>
      <c r="N5064">
        <v>0</v>
      </c>
      <c r="P5064">
        <v>1979741</v>
      </c>
      <c r="Q5064" t="s">
        <v>3</v>
      </c>
      <c r="R5064" t="s">
        <v>5</v>
      </c>
      <c r="S5064" t="s">
        <v>4</v>
      </c>
      <c r="T5064" t="s">
        <v>0</v>
      </c>
      <c r="V5064">
        <v>0</v>
      </c>
      <c r="W5064">
        <v>0</v>
      </c>
      <c r="X5064">
        <v>0</v>
      </c>
      <c r="Y5064">
        <v>0</v>
      </c>
      <c r="Z5064">
        <v>0</v>
      </c>
    </row>
    <row r="5065" spans="1:26" x14ac:dyDescent="0.2">
      <c r="A5065">
        <v>1979891</v>
      </c>
      <c r="B5065" t="s">
        <v>6</v>
      </c>
      <c r="C5065" t="s">
        <v>2</v>
      </c>
      <c r="D5065" t="s">
        <v>7</v>
      </c>
      <c r="E5065" t="s">
        <v>0</v>
      </c>
      <c r="F5065" t="s">
        <v>27</v>
      </c>
      <c r="J5065">
        <v>0</v>
      </c>
      <c r="K5065">
        <v>0</v>
      </c>
      <c r="L5065">
        <v>0</v>
      </c>
      <c r="M5065">
        <v>0</v>
      </c>
      <c r="N5065">
        <v>0</v>
      </c>
      <c r="P5065">
        <v>1979891</v>
      </c>
      <c r="Q5065" t="s">
        <v>6</v>
      </c>
      <c r="R5065" t="s">
        <v>2</v>
      </c>
      <c r="S5065" t="s">
        <v>7</v>
      </c>
      <c r="T5065" t="s">
        <v>0</v>
      </c>
      <c r="V5065">
        <v>0</v>
      </c>
      <c r="W5065">
        <v>0</v>
      </c>
      <c r="X5065">
        <v>0</v>
      </c>
      <c r="Y5065">
        <v>0</v>
      </c>
      <c r="Z5065">
        <v>0</v>
      </c>
    </row>
    <row r="5066" spans="1:26" x14ac:dyDescent="0.2">
      <c r="A5066">
        <v>1980001</v>
      </c>
      <c r="B5066" t="s">
        <v>3</v>
      </c>
      <c r="C5066" t="s">
        <v>2</v>
      </c>
      <c r="D5066" t="s">
        <v>4</v>
      </c>
      <c r="E5066" t="s">
        <v>0</v>
      </c>
      <c r="F5066" t="s">
        <v>27</v>
      </c>
      <c r="J5066">
        <v>0</v>
      </c>
      <c r="K5066">
        <v>0</v>
      </c>
      <c r="L5066">
        <v>0</v>
      </c>
      <c r="M5066">
        <v>0</v>
      </c>
      <c r="N5066">
        <v>0</v>
      </c>
      <c r="P5066">
        <v>1980001</v>
      </c>
      <c r="Q5066" t="s">
        <v>3</v>
      </c>
      <c r="R5066" t="s">
        <v>2</v>
      </c>
      <c r="S5066" t="s">
        <v>4</v>
      </c>
      <c r="T5066" t="s">
        <v>0</v>
      </c>
      <c r="V5066">
        <v>0</v>
      </c>
      <c r="W5066">
        <v>0</v>
      </c>
      <c r="X5066">
        <v>0</v>
      </c>
      <c r="Y5066">
        <v>0</v>
      </c>
      <c r="Z5066">
        <v>0</v>
      </c>
    </row>
    <row r="5067" spans="1:26" x14ac:dyDescent="0.2">
      <c r="A5067">
        <v>1980491</v>
      </c>
      <c r="B5067" t="s">
        <v>6</v>
      </c>
      <c r="C5067" t="s">
        <v>9</v>
      </c>
      <c r="D5067" t="s">
        <v>1</v>
      </c>
      <c r="E5067" t="s">
        <v>8</v>
      </c>
      <c r="F5067" t="s">
        <v>27</v>
      </c>
      <c r="J5067">
        <v>0</v>
      </c>
      <c r="K5067">
        <v>0</v>
      </c>
      <c r="L5067">
        <v>0</v>
      </c>
      <c r="M5067">
        <v>0</v>
      </c>
      <c r="N5067">
        <v>0</v>
      </c>
      <c r="P5067">
        <v>1980491</v>
      </c>
      <c r="Q5067" t="s">
        <v>6</v>
      </c>
      <c r="R5067" t="s">
        <v>9</v>
      </c>
      <c r="S5067" t="s">
        <v>1</v>
      </c>
      <c r="T5067" t="s">
        <v>8</v>
      </c>
      <c r="V5067">
        <v>0</v>
      </c>
      <c r="W5067">
        <v>0</v>
      </c>
      <c r="X5067">
        <v>0</v>
      </c>
      <c r="Y5067">
        <v>0</v>
      </c>
      <c r="Z5067">
        <v>0</v>
      </c>
    </row>
    <row r="5068" spans="1:26" x14ac:dyDescent="0.2">
      <c r="A5068">
        <v>1980871</v>
      </c>
      <c r="B5068" t="s">
        <v>3</v>
      </c>
      <c r="C5068" t="s">
        <v>5</v>
      </c>
      <c r="D5068" t="s">
        <v>4</v>
      </c>
      <c r="E5068" t="s">
        <v>0</v>
      </c>
      <c r="F5068" t="s">
        <v>27</v>
      </c>
      <c r="J5068">
        <v>0</v>
      </c>
      <c r="K5068">
        <v>0</v>
      </c>
      <c r="L5068">
        <v>0</v>
      </c>
      <c r="M5068">
        <v>0</v>
      </c>
      <c r="N5068">
        <v>0</v>
      </c>
      <c r="P5068">
        <v>1980871</v>
      </c>
      <c r="Q5068" t="s">
        <v>3</v>
      </c>
      <c r="R5068" t="s">
        <v>5</v>
      </c>
      <c r="S5068" t="s">
        <v>4</v>
      </c>
      <c r="T5068" t="s">
        <v>0</v>
      </c>
      <c r="V5068">
        <v>0</v>
      </c>
      <c r="W5068">
        <v>0</v>
      </c>
      <c r="X5068">
        <v>0</v>
      </c>
      <c r="Y5068">
        <v>0</v>
      </c>
      <c r="Z5068">
        <v>0</v>
      </c>
    </row>
    <row r="5069" spans="1:26" x14ac:dyDescent="0.2">
      <c r="A5069">
        <v>1981081</v>
      </c>
      <c r="B5069" t="s">
        <v>3</v>
      </c>
      <c r="C5069" t="s">
        <v>5</v>
      </c>
      <c r="D5069" t="s">
        <v>4</v>
      </c>
      <c r="E5069" t="s">
        <v>0</v>
      </c>
      <c r="F5069" t="s">
        <v>27</v>
      </c>
      <c r="J5069">
        <v>0</v>
      </c>
      <c r="K5069">
        <v>0</v>
      </c>
      <c r="L5069">
        <v>0</v>
      </c>
      <c r="M5069">
        <v>0</v>
      </c>
      <c r="N5069">
        <v>0</v>
      </c>
      <c r="P5069">
        <v>1981081</v>
      </c>
      <c r="Q5069" t="s">
        <v>3</v>
      </c>
      <c r="R5069" t="s">
        <v>5</v>
      </c>
      <c r="S5069" t="s">
        <v>4</v>
      </c>
      <c r="T5069" t="s">
        <v>0</v>
      </c>
      <c r="V5069">
        <v>0</v>
      </c>
      <c r="W5069">
        <v>0</v>
      </c>
      <c r="X5069">
        <v>0</v>
      </c>
      <c r="Y5069">
        <v>0</v>
      </c>
      <c r="Z5069">
        <v>0</v>
      </c>
    </row>
    <row r="5070" spans="1:26" x14ac:dyDescent="0.2">
      <c r="A5070">
        <v>1981121</v>
      </c>
      <c r="B5070" t="s">
        <v>6</v>
      </c>
      <c r="C5070" t="s">
        <v>5</v>
      </c>
      <c r="D5070" t="s">
        <v>4</v>
      </c>
      <c r="E5070" t="s">
        <v>0</v>
      </c>
      <c r="F5070" t="s">
        <v>27</v>
      </c>
      <c r="J5070">
        <v>0</v>
      </c>
      <c r="K5070">
        <v>0</v>
      </c>
      <c r="L5070">
        <v>0</v>
      </c>
      <c r="M5070">
        <v>0</v>
      </c>
      <c r="N5070">
        <v>0</v>
      </c>
      <c r="P5070">
        <v>1981121</v>
      </c>
      <c r="Q5070" t="s">
        <v>6</v>
      </c>
      <c r="R5070" t="s">
        <v>5</v>
      </c>
      <c r="S5070" t="s">
        <v>4</v>
      </c>
      <c r="T5070" t="s">
        <v>0</v>
      </c>
      <c r="V5070">
        <v>0</v>
      </c>
      <c r="W5070">
        <v>0</v>
      </c>
      <c r="X5070">
        <v>0</v>
      </c>
      <c r="Y5070">
        <v>0</v>
      </c>
      <c r="Z5070">
        <v>0</v>
      </c>
    </row>
    <row r="5071" spans="1:26" x14ac:dyDescent="0.2">
      <c r="A5071">
        <v>1981651</v>
      </c>
      <c r="B5071" t="s">
        <v>3</v>
      </c>
      <c r="C5071" t="s">
        <v>2</v>
      </c>
      <c r="D5071" t="s">
        <v>4</v>
      </c>
      <c r="E5071" t="s">
        <v>0</v>
      </c>
      <c r="F5071" t="s">
        <v>27</v>
      </c>
      <c r="J5071">
        <v>0</v>
      </c>
      <c r="K5071">
        <v>0</v>
      </c>
      <c r="L5071">
        <v>0</v>
      </c>
      <c r="M5071">
        <v>0</v>
      </c>
      <c r="N5071">
        <v>0</v>
      </c>
      <c r="P5071">
        <v>1981651</v>
      </c>
      <c r="Q5071" t="s">
        <v>3</v>
      </c>
      <c r="R5071" t="s">
        <v>2</v>
      </c>
      <c r="S5071" t="s">
        <v>4</v>
      </c>
      <c r="T5071" t="s">
        <v>0</v>
      </c>
      <c r="V5071">
        <v>0</v>
      </c>
      <c r="W5071">
        <v>0</v>
      </c>
      <c r="X5071">
        <v>0</v>
      </c>
      <c r="Y5071">
        <v>0</v>
      </c>
      <c r="Z5071">
        <v>0</v>
      </c>
    </row>
    <row r="5072" spans="1:26" x14ac:dyDescent="0.2">
      <c r="A5072">
        <v>1981841</v>
      </c>
      <c r="B5072" t="s">
        <v>6</v>
      </c>
      <c r="C5072" t="s">
        <v>5</v>
      </c>
      <c r="D5072" t="s">
        <v>1</v>
      </c>
      <c r="E5072" t="s">
        <v>8</v>
      </c>
      <c r="F5072" t="s">
        <v>27</v>
      </c>
      <c r="J5072">
        <v>0</v>
      </c>
      <c r="K5072">
        <v>0</v>
      </c>
      <c r="L5072">
        <v>0</v>
      </c>
      <c r="M5072">
        <v>0</v>
      </c>
      <c r="N5072">
        <v>0</v>
      </c>
      <c r="P5072">
        <v>1981841</v>
      </c>
      <c r="Q5072" t="s">
        <v>6</v>
      </c>
      <c r="R5072" t="s">
        <v>5</v>
      </c>
      <c r="S5072" t="s">
        <v>1</v>
      </c>
      <c r="T5072" t="s">
        <v>8</v>
      </c>
      <c r="V5072">
        <v>0</v>
      </c>
      <c r="W5072">
        <v>0</v>
      </c>
      <c r="X5072">
        <v>0</v>
      </c>
      <c r="Y5072">
        <v>0</v>
      </c>
      <c r="Z5072">
        <v>0</v>
      </c>
    </row>
    <row r="5073" spans="1:26" x14ac:dyDescent="0.2">
      <c r="A5073">
        <v>1982391</v>
      </c>
      <c r="B5073" t="s">
        <v>6</v>
      </c>
      <c r="C5073" t="s">
        <v>12</v>
      </c>
      <c r="D5073" t="s">
        <v>1</v>
      </c>
      <c r="E5073" t="s">
        <v>0</v>
      </c>
      <c r="F5073" t="s">
        <v>27</v>
      </c>
      <c r="J5073">
        <v>0</v>
      </c>
      <c r="K5073">
        <v>0</v>
      </c>
      <c r="L5073">
        <v>0</v>
      </c>
      <c r="M5073">
        <v>0</v>
      </c>
      <c r="N5073">
        <v>0</v>
      </c>
      <c r="P5073">
        <v>1982391</v>
      </c>
      <c r="Q5073" t="s">
        <v>6</v>
      </c>
      <c r="R5073" t="s">
        <v>12</v>
      </c>
      <c r="S5073" t="s">
        <v>1</v>
      </c>
      <c r="T5073" t="s">
        <v>0</v>
      </c>
      <c r="V5073">
        <v>0</v>
      </c>
      <c r="W5073">
        <v>0</v>
      </c>
      <c r="X5073">
        <v>0</v>
      </c>
      <c r="Y5073">
        <v>0</v>
      </c>
      <c r="Z5073">
        <v>0</v>
      </c>
    </row>
    <row r="5074" spans="1:26" x14ac:dyDescent="0.2">
      <c r="A5074">
        <v>1982811</v>
      </c>
      <c r="B5074" t="s">
        <v>3</v>
      </c>
      <c r="C5074" t="s">
        <v>5</v>
      </c>
      <c r="D5074" t="s">
        <v>1</v>
      </c>
      <c r="E5074" t="s">
        <v>0</v>
      </c>
      <c r="F5074" t="s">
        <v>27</v>
      </c>
      <c r="J5074">
        <v>0</v>
      </c>
      <c r="K5074">
        <v>0</v>
      </c>
      <c r="L5074">
        <v>0</v>
      </c>
      <c r="M5074">
        <v>0</v>
      </c>
      <c r="N5074">
        <v>0</v>
      </c>
      <c r="P5074">
        <v>1982811</v>
      </c>
      <c r="Q5074" t="s">
        <v>3</v>
      </c>
      <c r="R5074" t="s">
        <v>5</v>
      </c>
      <c r="S5074" t="s">
        <v>1</v>
      </c>
      <c r="T5074" t="s">
        <v>0</v>
      </c>
      <c r="V5074">
        <v>0</v>
      </c>
      <c r="W5074">
        <v>0</v>
      </c>
      <c r="X5074">
        <v>0</v>
      </c>
      <c r="Y5074">
        <v>0</v>
      </c>
      <c r="Z5074">
        <v>0</v>
      </c>
    </row>
    <row r="5075" spans="1:26" x14ac:dyDescent="0.2">
      <c r="A5075">
        <v>1983401</v>
      </c>
      <c r="B5075" t="s">
        <v>6</v>
      </c>
      <c r="C5075" t="s">
        <v>5</v>
      </c>
      <c r="D5075" t="s">
        <v>4</v>
      </c>
      <c r="E5075" t="s">
        <v>0</v>
      </c>
      <c r="F5075" t="s">
        <v>27</v>
      </c>
      <c r="J5075">
        <v>0</v>
      </c>
      <c r="K5075">
        <v>0</v>
      </c>
      <c r="L5075">
        <v>0</v>
      </c>
      <c r="M5075">
        <v>0</v>
      </c>
      <c r="N5075">
        <v>0</v>
      </c>
      <c r="P5075">
        <v>1983401</v>
      </c>
      <c r="Q5075" t="s">
        <v>6</v>
      </c>
      <c r="R5075" t="s">
        <v>5</v>
      </c>
      <c r="S5075" t="s">
        <v>4</v>
      </c>
      <c r="T5075" t="s">
        <v>0</v>
      </c>
      <c r="V5075">
        <v>0</v>
      </c>
      <c r="W5075">
        <v>0</v>
      </c>
      <c r="X5075">
        <v>0</v>
      </c>
      <c r="Y5075">
        <v>0</v>
      </c>
      <c r="Z5075">
        <v>0</v>
      </c>
    </row>
    <row r="5076" spans="1:26" x14ac:dyDescent="0.2">
      <c r="A5076">
        <v>1983931</v>
      </c>
      <c r="B5076" t="s">
        <v>6</v>
      </c>
      <c r="C5076" t="s">
        <v>2</v>
      </c>
      <c r="D5076" t="s">
        <v>4</v>
      </c>
      <c r="E5076" t="s">
        <v>8</v>
      </c>
      <c r="F5076" t="s">
        <v>27</v>
      </c>
      <c r="J5076">
        <v>0</v>
      </c>
      <c r="K5076">
        <v>0</v>
      </c>
      <c r="L5076">
        <v>0</v>
      </c>
      <c r="M5076">
        <v>0</v>
      </c>
      <c r="N5076">
        <v>0</v>
      </c>
      <c r="P5076">
        <v>1983931</v>
      </c>
      <c r="Q5076" t="s">
        <v>6</v>
      </c>
      <c r="R5076" t="s">
        <v>2</v>
      </c>
      <c r="S5076" t="s">
        <v>4</v>
      </c>
      <c r="T5076" t="s">
        <v>8</v>
      </c>
      <c r="V5076">
        <v>0</v>
      </c>
      <c r="W5076">
        <v>0</v>
      </c>
      <c r="X5076">
        <v>0</v>
      </c>
      <c r="Y5076">
        <v>0</v>
      </c>
      <c r="Z5076">
        <v>0</v>
      </c>
    </row>
    <row r="5077" spans="1:26" x14ac:dyDescent="0.2">
      <c r="A5077">
        <v>1984291</v>
      </c>
      <c r="B5077" t="s">
        <v>3</v>
      </c>
      <c r="C5077" t="s">
        <v>2</v>
      </c>
      <c r="D5077" t="s">
        <v>4</v>
      </c>
      <c r="E5077" t="s">
        <v>8</v>
      </c>
      <c r="F5077" t="s">
        <v>27</v>
      </c>
      <c r="J5077">
        <v>0</v>
      </c>
      <c r="K5077">
        <v>0</v>
      </c>
      <c r="L5077">
        <v>0</v>
      </c>
      <c r="M5077">
        <v>0</v>
      </c>
      <c r="N5077">
        <v>0</v>
      </c>
      <c r="P5077">
        <v>1984291</v>
      </c>
      <c r="Q5077" t="s">
        <v>3</v>
      </c>
      <c r="R5077" t="s">
        <v>2</v>
      </c>
      <c r="S5077" t="s">
        <v>4</v>
      </c>
      <c r="T5077" t="s">
        <v>8</v>
      </c>
      <c r="V5077">
        <v>0</v>
      </c>
      <c r="W5077">
        <v>0</v>
      </c>
      <c r="X5077">
        <v>0</v>
      </c>
      <c r="Y5077">
        <v>0</v>
      </c>
      <c r="Z5077">
        <v>0</v>
      </c>
    </row>
    <row r="5078" spans="1:26" x14ac:dyDescent="0.2">
      <c r="A5078">
        <v>1984671</v>
      </c>
      <c r="B5078" t="s">
        <v>10</v>
      </c>
      <c r="C5078" t="s">
        <v>2</v>
      </c>
      <c r="D5078" t="s">
        <v>7</v>
      </c>
      <c r="E5078" t="s">
        <v>8</v>
      </c>
      <c r="F5078" t="s">
        <v>27</v>
      </c>
      <c r="J5078">
        <v>0</v>
      </c>
      <c r="K5078">
        <v>0</v>
      </c>
      <c r="L5078">
        <v>0</v>
      </c>
      <c r="M5078">
        <v>0</v>
      </c>
      <c r="N5078">
        <v>0</v>
      </c>
      <c r="P5078">
        <v>1984671</v>
      </c>
      <c r="Q5078" t="s">
        <v>10</v>
      </c>
      <c r="R5078" t="s">
        <v>2</v>
      </c>
      <c r="S5078" t="s">
        <v>7</v>
      </c>
      <c r="T5078" t="s">
        <v>8</v>
      </c>
      <c r="V5078">
        <v>0</v>
      </c>
      <c r="W5078">
        <v>0</v>
      </c>
      <c r="X5078">
        <v>0</v>
      </c>
      <c r="Y5078">
        <v>0</v>
      </c>
      <c r="Z5078">
        <v>0</v>
      </c>
    </row>
    <row r="5079" spans="1:26" x14ac:dyDescent="0.2">
      <c r="A5079">
        <v>1984861</v>
      </c>
      <c r="B5079" t="s">
        <v>3</v>
      </c>
      <c r="C5079" t="s">
        <v>2</v>
      </c>
      <c r="D5079" t="s">
        <v>1</v>
      </c>
      <c r="E5079" t="s">
        <v>0</v>
      </c>
      <c r="F5079" t="s">
        <v>27</v>
      </c>
      <c r="J5079">
        <v>0</v>
      </c>
      <c r="K5079">
        <v>0</v>
      </c>
      <c r="L5079">
        <v>0</v>
      </c>
      <c r="M5079">
        <v>0</v>
      </c>
      <c r="N5079">
        <v>0</v>
      </c>
      <c r="P5079">
        <v>1984861</v>
      </c>
      <c r="Q5079" t="s">
        <v>3</v>
      </c>
      <c r="R5079" t="s">
        <v>2</v>
      </c>
      <c r="S5079" t="s">
        <v>1</v>
      </c>
      <c r="T5079" t="s">
        <v>0</v>
      </c>
      <c r="V5079">
        <v>0</v>
      </c>
      <c r="W5079">
        <v>0</v>
      </c>
      <c r="X5079">
        <v>0</v>
      </c>
      <c r="Y5079">
        <v>0</v>
      </c>
      <c r="Z5079">
        <v>0</v>
      </c>
    </row>
    <row r="5080" spans="1:26" x14ac:dyDescent="0.2">
      <c r="A5080">
        <v>1985111</v>
      </c>
      <c r="B5080" t="s">
        <v>3</v>
      </c>
      <c r="C5080" t="s">
        <v>5</v>
      </c>
      <c r="D5080" t="s">
        <v>1</v>
      </c>
      <c r="E5080" t="s">
        <v>0</v>
      </c>
      <c r="F5080" t="s">
        <v>27</v>
      </c>
      <c r="J5080">
        <v>0</v>
      </c>
      <c r="K5080">
        <v>0</v>
      </c>
      <c r="L5080">
        <v>0</v>
      </c>
      <c r="M5080">
        <v>0</v>
      </c>
      <c r="N5080">
        <v>0</v>
      </c>
      <c r="P5080">
        <v>1985111</v>
      </c>
      <c r="Q5080" t="s">
        <v>3</v>
      </c>
      <c r="R5080" t="s">
        <v>5</v>
      </c>
      <c r="S5080" t="s">
        <v>1</v>
      </c>
      <c r="T5080" t="s">
        <v>0</v>
      </c>
      <c r="V5080">
        <v>0</v>
      </c>
      <c r="W5080">
        <v>0</v>
      </c>
      <c r="X5080">
        <v>0</v>
      </c>
      <c r="Y5080">
        <v>0</v>
      </c>
      <c r="Z5080">
        <v>0</v>
      </c>
    </row>
    <row r="5081" spans="1:26" x14ac:dyDescent="0.2">
      <c r="A5081">
        <v>1985641</v>
      </c>
      <c r="B5081" t="s">
        <v>6</v>
      </c>
      <c r="C5081" t="s">
        <v>9</v>
      </c>
      <c r="D5081" t="s">
        <v>7</v>
      </c>
      <c r="E5081" t="s">
        <v>0</v>
      </c>
      <c r="F5081" t="s">
        <v>27</v>
      </c>
      <c r="J5081">
        <v>0</v>
      </c>
      <c r="K5081">
        <v>0</v>
      </c>
      <c r="L5081">
        <v>0</v>
      </c>
      <c r="M5081">
        <v>0</v>
      </c>
      <c r="N5081">
        <v>0</v>
      </c>
      <c r="P5081">
        <v>1985641</v>
      </c>
      <c r="Q5081" t="s">
        <v>6</v>
      </c>
      <c r="R5081" t="s">
        <v>9</v>
      </c>
      <c r="S5081" t="s">
        <v>7</v>
      </c>
      <c r="T5081" t="s">
        <v>0</v>
      </c>
      <c r="V5081">
        <v>0</v>
      </c>
      <c r="W5081">
        <v>0</v>
      </c>
      <c r="X5081">
        <v>0</v>
      </c>
      <c r="Y5081">
        <v>0</v>
      </c>
      <c r="Z5081">
        <v>0</v>
      </c>
    </row>
    <row r="5082" spans="1:26" x14ac:dyDescent="0.2">
      <c r="A5082">
        <v>1985791</v>
      </c>
      <c r="B5082" t="s">
        <v>3</v>
      </c>
      <c r="C5082" t="s">
        <v>2</v>
      </c>
      <c r="D5082" t="s">
        <v>1</v>
      </c>
      <c r="E5082" t="s">
        <v>0</v>
      </c>
      <c r="F5082" t="s">
        <v>27</v>
      </c>
      <c r="J5082">
        <v>0</v>
      </c>
      <c r="K5082">
        <v>0</v>
      </c>
      <c r="L5082">
        <v>0</v>
      </c>
      <c r="M5082">
        <v>0</v>
      </c>
      <c r="N5082">
        <v>0</v>
      </c>
      <c r="P5082">
        <v>1985791</v>
      </c>
      <c r="Q5082" t="s">
        <v>3</v>
      </c>
      <c r="R5082" t="s">
        <v>2</v>
      </c>
      <c r="S5082" t="s">
        <v>1</v>
      </c>
      <c r="T5082" t="s">
        <v>0</v>
      </c>
      <c r="V5082">
        <v>0</v>
      </c>
      <c r="W5082">
        <v>0</v>
      </c>
      <c r="X5082">
        <v>0</v>
      </c>
      <c r="Y5082">
        <v>0</v>
      </c>
      <c r="Z5082">
        <v>0</v>
      </c>
    </row>
    <row r="5083" spans="1:26" x14ac:dyDescent="0.2">
      <c r="A5083">
        <v>1985831</v>
      </c>
      <c r="B5083" t="s">
        <v>3</v>
      </c>
      <c r="C5083" t="s">
        <v>2</v>
      </c>
      <c r="D5083" t="s">
        <v>7</v>
      </c>
      <c r="E5083" t="s">
        <v>0</v>
      </c>
      <c r="F5083" t="s">
        <v>27</v>
      </c>
      <c r="J5083">
        <v>0</v>
      </c>
      <c r="K5083">
        <v>0</v>
      </c>
      <c r="L5083">
        <v>0</v>
      </c>
      <c r="M5083">
        <v>0</v>
      </c>
      <c r="N5083">
        <v>0</v>
      </c>
      <c r="P5083">
        <v>1985831</v>
      </c>
      <c r="Q5083" t="s">
        <v>3</v>
      </c>
      <c r="R5083" t="s">
        <v>2</v>
      </c>
      <c r="S5083" t="s">
        <v>7</v>
      </c>
      <c r="T5083" t="s">
        <v>0</v>
      </c>
      <c r="V5083">
        <v>0</v>
      </c>
      <c r="W5083">
        <v>0</v>
      </c>
      <c r="X5083">
        <v>0</v>
      </c>
      <c r="Y5083">
        <v>0</v>
      </c>
      <c r="Z5083">
        <v>0</v>
      </c>
    </row>
    <row r="5084" spans="1:26" x14ac:dyDescent="0.2">
      <c r="A5084">
        <v>1985981</v>
      </c>
      <c r="B5084" t="s">
        <v>13</v>
      </c>
      <c r="C5084" t="s">
        <v>5</v>
      </c>
      <c r="D5084" t="s">
        <v>4</v>
      </c>
      <c r="E5084" t="s">
        <v>8</v>
      </c>
      <c r="F5084" t="s">
        <v>27</v>
      </c>
      <c r="J5084">
        <v>0</v>
      </c>
      <c r="K5084">
        <v>0</v>
      </c>
      <c r="L5084">
        <v>0</v>
      </c>
      <c r="M5084">
        <v>0</v>
      </c>
      <c r="N5084">
        <v>0</v>
      </c>
      <c r="P5084">
        <v>1985981</v>
      </c>
      <c r="Q5084" t="s">
        <v>13</v>
      </c>
      <c r="R5084" t="s">
        <v>5</v>
      </c>
      <c r="S5084" t="s">
        <v>4</v>
      </c>
      <c r="T5084" t="s">
        <v>8</v>
      </c>
      <c r="V5084">
        <v>0</v>
      </c>
      <c r="W5084">
        <v>0</v>
      </c>
      <c r="X5084">
        <v>0</v>
      </c>
      <c r="Y5084">
        <v>0</v>
      </c>
      <c r="Z5084">
        <v>0</v>
      </c>
    </row>
    <row r="5085" spans="1:26" x14ac:dyDescent="0.2">
      <c r="A5085">
        <v>1986191</v>
      </c>
      <c r="B5085" t="s">
        <v>10</v>
      </c>
      <c r="C5085" t="s">
        <v>2</v>
      </c>
      <c r="D5085" t="s">
        <v>7</v>
      </c>
      <c r="E5085" t="s">
        <v>0</v>
      </c>
      <c r="F5085" t="s">
        <v>27</v>
      </c>
      <c r="J5085">
        <v>0</v>
      </c>
      <c r="K5085">
        <v>0</v>
      </c>
      <c r="L5085">
        <v>0</v>
      </c>
      <c r="M5085">
        <v>0</v>
      </c>
      <c r="N5085">
        <v>0</v>
      </c>
      <c r="P5085">
        <v>1986191</v>
      </c>
      <c r="Q5085" t="s">
        <v>10</v>
      </c>
      <c r="R5085" t="s">
        <v>2</v>
      </c>
      <c r="S5085" t="s">
        <v>7</v>
      </c>
      <c r="T5085" t="s">
        <v>0</v>
      </c>
      <c r="V5085">
        <v>0</v>
      </c>
      <c r="W5085">
        <v>0</v>
      </c>
      <c r="X5085">
        <v>0</v>
      </c>
      <c r="Y5085">
        <v>0</v>
      </c>
      <c r="Z5085">
        <v>0</v>
      </c>
    </row>
    <row r="5086" spans="1:26" x14ac:dyDescent="0.2">
      <c r="A5086">
        <v>1986801</v>
      </c>
      <c r="B5086" t="s">
        <v>10</v>
      </c>
      <c r="C5086" t="s">
        <v>5</v>
      </c>
      <c r="D5086" t="s">
        <v>1</v>
      </c>
      <c r="E5086" t="s">
        <v>0</v>
      </c>
      <c r="F5086" t="s">
        <v>27</v>
      </c>
      <c r="J5086">
        <v>0</v>
      </c>
      <c r="K5086">
        <v>0</v>
      </c>
      <c r="L5086">
        <v>0</v>
      </c>
      <c r="M5086">
        <v>0</v>
      </c>
      <c r="N5086">
        <v>0</v>
      </c>
      <c r="P5086">
        <v>1986801</v>
      </c>
      <c r="Q5086" t="s">
        <v>10</v>
      </c>
      <c r="R5086" t="s">
        <v>5</v>
      </c>
      <c r="S5086" t="s">
        <v>1</v>
      </c>
      <c r="T5086" t="s">
        <v>0</v>
      </c>
      <c r="V5086">
        <v>0</v>
      </c>
      <c r="W5086">
        <v>0</v>
      </c>
      <c r="X5086">
        <v>0</v>
      </c>
      <c r="Y5086">
        <v>0</v>
      </c>
      <c r="Z5086">
        <v>0</v>
      </c>
    </row>
    <row r="5087" spans="1:26" x14ac:dyDescent="0.2">
      <c r="A5087">
        <v>1986951</v>
      </c>
      <c r="B5087" t="s">
        <v>6</v>
      </c>
      <c r="C5087" t="s">
        <v>5</v>
      </c>
      <c r="D5087" t="s">
        <v>1</v>
      </c>
      <c r="E5087" t="s">
        <v>0</v>
      </c>
      <c r="F5087" t="s">
        <v>27</v>
      </c>
      <c r="J5087">
        <v>0</v>
      </c>
      <c r="K5087">
        <v>0</v>
      </c>
      <c r="L5087">
        <v>0</v>
      </c>
      <c r="M5087">
        <v>0</v>
      </c>
      <c r="N5087">
        <v>0</v>
      </c>
      <c r="P5087">
        <v>1986951</v>
      </c>
      <c r="Q5087" t="s">
        <v>6</v>
      </c>
      <c r="R5087" t="s">
        <v>5</v>
      </c>
      <c r="S5087" t="s">
        <v>1</v>
      </c>
      <c r="T5087" t="s">
        <v>0</v>
      </c>
      <c r="V5087">
        <v>0</v>
      </c>
      <c r="W5087">
        <v>0</v>
      </c>
      <c r="X5087">
        <v>0</v>
      </c>
      <c r="Y5087">
        <v>0</v>
      </c>
      <c r="Z5087">
        <v>0</v>
      </c>
    </row>
    <row r="5088" spans="1:26" x14ac:dyDescent="0.2">
      <c r="A5088">
        <v>1987351</v>
      </c>
      <c r="B5088" t="s">
        <v>3</v>
      </c>
      <c r="C5088" t="s">
        <v>5</v>
      </c>
      <c r="D5088" t="s">
        <v>4</v>
      </c>
      <c r="E5088" t="s">
        <v>0</v>
      </c>
      <c r="F5088" t="s">
        <v>27</v>
      </c>
      <c r="J5088">
        <v>0</v>
      </c>
      <c r="K5088">
        <v>0</v>
      </c>
      <c r="L5088">
        <v>0</v>
      </c>
      <c r="M5088">
        <v>0</v>
      </c>
      <c r="N5088">
        <v>0</v>
      </c>
      <c r="P5088">
        <v>1987351</v>
      </c>
      <c r="Q5088" t="s">
        <v>3</v>
      </c>
      <c r="R5088" t="s">
        <v>5</v>
      </c>
      <c r="S5088" t="s">
        <v>4</v>
      </c>
      <c r="T5088" t="s">
        <v>0</v>
      </c>
      <c r="V5088">
        <v>0</v>
      </c>
      <c r="W5088">
        <v>0</v>
      </c>
      <c r="X5088">
        <v>0</v>
      </c>
      <c r="Y5088">
        <v>0</v>
      </c>
      <c r="Z5088">
        <v>0</v>
      </c>
    </row>
    <row r="5089" spans="1:26" x14ac:dyDescent="0.2">
      <c r="A5089">
        <v>1987731</v>
      </c>
      <c r="B5089" t="s">
        <v>10</v>
      </c>
      <c r="C5089" t="s">
        <v>9</v>
      </c>
      <c r="E5089" t="s">
        <v>0</v>
      </c>
      <c r="F5089" t="s">
        <v>27</v>
      </c>
      <c r="J5089">
        <v>0</v>
      </c>
      <c r="K5089">
        <v>0</v>
      </c>
      <c r="L5089">
        <v>0</v>
      </c>
      <c r="M5089">
        <v>0</v>
      </c>
      <c r="N5089">
        <v>0</v>
      </c>
      <c r="P5089">
        <v>1987731</v>
      </c>
      <c r="Q5089" t="s">
        <v>10</v>
      </c>
      <c r="R5089" t="s">
        <v>9</v>
      </c>
      <c r="S5089" t="s">
        <v>24</v>
      </c>
      <c r="T5089" t="s">
        <v>0</v>
      </c>
      <c r="V5089">
        <v>0</v>
      </c>
      <c r="W5089">
        <v>0</v>
      </c>
      <c r="X5089">
        <v>0</v>
      </c>
      <c r="Y5089">
        <v>0</v>
      </c>
      <c r="Z5089">
        <v>0</v>
      </c>
    </row>
    <row r="5090" spans="1:26" x14ac:dyDescent="0.2">
      <c r="A5090">
        <v>1987921</v>
      </c>
      <c r="B5090" t="s">
        <v>6</v>
      </c>
      <c r="C5090" t="s">
        <v>12</v>
      </c>
      <c r="D5090" t="s">
        <v>4</v>
      </c>
      <c r="E5090" t="s">
        <v>0</v>
      </c>
      <c r="F5090" t="s">
        <v>27</v>
      </c>
      <c r="J5090">
        <v>0</v>
      </c>
      <c r="K5090">
        <v>0</v>
      </c>
      <c r="L5090">
        <v>0</v>
      </c>
      <c r="M5090">
        <v>1</v>
      </c>
      <c r="N5090">
        <v>0</v>
      </c>
      <c r="P5090">
        <v>1987921</v>
      </c>
      <c r="Q5090" t="s">
        <v>6</v>
      </c>
      <c r="R5090" t="s">
        <v>12</v>
      </c>
      <c r="S5090" t="s">
        <v>4</v>
      </c>
      <c r="T5090" t="s">
        <v>0</v>
      </c>
      <c r="V5090">
        <v>0</v>
      </c>
      <c r="W5090">
        <v>0</v>
      </c>
      <c r="X5090">
        <v>0</v>
      </c>
      <c r="Y5090">
        <v>0</v>
      </c>
      <c r="Z5090">
        <v>0</v>
      </c>
    </row>
    <row r="5091" spans="1:26" x14ac:dyDescent="0.2">
      <c r="A5091">
        <v>1988131</v>
      </c>
      <c r="B5091" t="s">
        <v>3</v>
      </c>
      <c r="C5091" t="s">
        <v>5</v>
      </c>
      <c r="D5091" t="s">
        <v>4</v>
      </c>
      <c r="E5091" t="s">
        <v>0</v>
      </c>
      <c r="F5091" t="s">
        <v>27</v>
      </c>
      <c r="J5091">
        <v>0</v>
      </c>
      <c r="K5091">
        <v>0</v>
      </c>
      <c r="L5091">
        <v>0</v>
      </c>
      <c r="M5091">
        <v>0</v>
      </c>
      <c r="N5091">
        <v>0</v>
      </c>
      <c r="P5091">
        <v>1988131</v>
      </c>
      <c r="Q5091" t="s">
        <v>3</v>
      </c>
      <c r="R5091" t="s">
        <v>5</v>
      </c>
      <c r="S5091" t="s">
        <v>4</v>
      </c>
      <c r="T5091" t="s">
        <v>0</v>
      </c>
      <c r="V5091">
        <v>0</v>
      </c>
      <c r="W5091">
        <v>0</v>
      </c>
      <c r="X5091">
        <v>0</v>
      </c>
      <c r="Y5091">
        <v>0</v>
      </c>
      <c r="Z5091">
        <v>0</v>
      </c>
    </row>
    <row r="5092" spans="1:26" x14ac:dyDescent="0.2">
      <c r="A5092">
        <v>1988281</v>
      </c>
      <c r="B5092" t="s">
        <v>3</v>
      </c>
      <c r="C5092" t="s">
        <v>2</v>
      </c>
      <c r="D5092" t="s">
        <v>7</v>
      </c>
      <c r="E5092" t="s">
        <v>0</v>
      </c>
      <c r="F5092" t="s">
        <v>27</v>
      </c>
      <c r="J5092">
        <v>0</v>
      </c>
      <c r="K5092">
        <v>0</v>
      </c>
      <c r="L5092">
        <v>0</v>
      </c>
      <c r="M5092">
        <v>0</v>
      </c>
      <c r="N5092">
        <v>0</v>
      </c>
      <c r="P5092">
        <v>1988281</v>
      </c>
      <c r="Q5092" t="s">
        <v>3</v>
      </c>
      <c r="R5092" t="s">
        <v>2</v>
      </c>
      <c r="S5092" t="s">
        <v>7</v>
      </c>
      <c r="T5092" t="s">
        <v>0</v>
      </c>
      <c r="V5092">
        <v>0</v>
      </c>
      <c r="W5092">
        <v>0</v>
      </c>
      <c r="X5092">
        <v>0</v>
      </c>
      <c r="Y5092">
        <v>0</v>
      </c>
      <c r="Z5092">
        <v>0</v>
      </c>
    </row>
    <row r="5093" spans="1:26" x14ac:dyDescent="0.2">
      <c r="A5093">
        <v>1988321</v>
      </c>
      <c r="B5093" t="s">
        <v>6</v>
      </c>
      <c r="C5093" t="s">
        <v>12</v>
      </c>
      <c r="D5093" t="s">
        <v>4</v>
      </c>
      <c r="E5093" t="s">
        <v>0</v>
      </c>
      <c r="F5093" t="s">
        <v>27</v>
      </c>
      <c r="J5093">
        <v>0</v>
      </c>
      <c r="K5093">
        <v>0</v>
      </c>
      <c r="L5093">
        <v>0</v>
      </c>
      <c r="M5093">
        <v>0</v>
      </c>
      <c r="N5093">
        <v>0</v>
      </c>
      <c r="P5093">
        <v>1988321</v>
      </c>
      <c r="Q5093" t="s">
        <v>6</v>
      </c>
      <c r="R5093" t="s">
        <v>12</v>
      </c>
      <c r="S5093" t="s">
        <v>4</v>
      </c>
      <c r="T5093" t="s">
        <v>0</v>
      </c>
      <c r="V5093">
        <v>0</v>
      </c>
      <c r="W5093">
        <v>0</v>
      </c>
      <c r="X5093">
        <v>0</v>
      </c>
      <c r="Y5093">
        <v>0</v>
      </c>
      <c r="Z5093">
        <v>0</v>
      </c>
    </row>
    <row r="5094" spans="1:26" x14ac:dyDescent="0.2">
      <c r="A5094">
        <v>1989061</v>
      </c>
      <c r="B5094" t="s">
        <v>3</v>
      </c>
      <c r="C5094" t="s">
        <v>2</v>
      </c>
      <c r="D5094" t="s">
        <v>4</v>
      </c>
      <c r="E5094" t="s">
        <v>8</v>
      </c>
      <c r="F5094" t="s">
        <v>27</v>
      </c>
      <c r="J5094">
        <v>0</v>
      </c>
      <c r="K5094">
        <v>0</v>
      </c>
      <c r="L5094">
        <v>0</v>
      </c>
      <c r="M5094">
        <v>0</v>
      </c>
      <c r="N5094">
        <v>0</v>
      </c>
      <c r="P5094">
        <v>1989061</v>
      </c>
      <c r="Q5094" t="s">
        <v>3</v>
      </c>
      <c r="R5094" t="s">
        <v>2</v>
      </c>
      <c r="S5094" t="s">
        <v>4</v>
      </c>
      <c r="T5094" t="s">
        <v>8</v>
      </c>
      <c r="V5094">
        <v>0</v>
      </c>
      <c r="W5094">
        <v>0</v>
      </c>
      <c r="X5094">
        <v>0</v>
      </c>
      <c r="Y5094">
        <v>0</v>
      </c>
      <c r="Z5094">
        <v>0</v>
      </c>
    </row>
    <row r="5095" spans="1:26" x14ac:dyDescent="0.2">
      <c r="A5095">
        <v>1989251</v>
      </c>
      <c r="B5095" t="s">
        <v>3</v>
      </c>
      <c r="C5095" t="s">
        <v>5</v>
      </c>
      <c r="D5095" t="s">
        <v>4</v>
      </c>
      <c r="E5095" t="s">
        <v>0</v>
      </c>
      <c r="F5095" t="s">
        <v>27</v>
      </c>
      <c r="J5095">
        <v>0</v>
      </c>
      <c r="K5095">
        <v>0</v>
      </c>
      <c r="L5095">
        <v>0</v>
      </c>
      <c r="M5095">
        <v>0</v>
      </c>
      <c r="N5095">
        <v>0</v>
      </c>
      <c r="P5095">
        <v>1989251</v>
      </c>
      <c r="Q5095" t="s">
        <v>3</v>
      </c>
      <c r="R5095" t="s">
        <v>5</v>
      </c>
      <c r="S5095" t="s">
        <v>4</v>
      </c>
      <c r="T5095" t="s">
        <v>0</v>
      </c>
      <c r="V5095">
        <v>0</v>
      </c>
      <c r="W5095">
        <v>0</v>
      </c>
      <c r="X5095">
        <v>0</v>
      </c>
      <c r="Y5095">
        <v>0</v>
      </c>
      <c r="Z5095">
        <v>0</v>
      </c>
    </row>
    <row r="5096" spans="1:26" x14ac:dyDescent="0.2">
      <c r="A5096">
        <v>1989441</v>
      </c>
      <c r="B5096" t="s">
        <v>3</v>
      </c>
      <c r="C5096" t="s">
        <v>5</v>
      </c>
      <c r="D5096" t="s">
        <v>4</v>
      </c>
      <c r="E5096" t="s">
        <v>0</v>
      </c>
      <c r="F5096" t="s">
        <v>27</v>
      </c>
      <c r="J5096">
        <v>0</v>
      </c>
      <c r="K5096">
        <v>0</v>
      </c>
      <c r="L5096">
        <v>0</v>
      </c>
      <c r="M5096">
        <v>0</v>
      </c>
      <c r="N5096">
        <v>0</v>
      </c>
      <c r="P5096">
        <v>1989441</v>
      </c>
      <c r="Q5096" t="s">
        <v>3</v>
      </c>
      <c r="R5096" t="s">
        <v>5</v>
      </c>
      <c r="S5096" t="s">
        <v>4</v>
      </c>
      <c r="T5096" t="s">
        <v>0</v>
      </c>
      <c r="V5096">
        <v>0</v>
      </c>
      <c r="W5096">
        <v>0</v>
      </c>
      <c r="X5096">
        <v>0</v>
      </c>
      <c r="Y5096">
        <v>0</v>
      </c>
      <c r="Z5096">
        <v>0</v>
      </c>
    </row>
    <row r="5097" spans="1:26" x14ac:dyDescent="0.2">
      <c r="A5097">
        <v>1989591</v>
      </c>
      <c r="B5097" t="s">
        <v>3</v>
      </c>
      <c r="C5097" t="s">
        <v>5</v>
      </c>
      <c r="D5097" t="s">
        <v>7</v>
      </c>
      <c r="E5097" t="s">
        <v>0</v>
      </c>
      <c r="F5097" t="s">
        <v>27</v>
      </c>
      <c r="J5097">
        <v>0</v>
      </c>
      <c r="K5097">
        <v>0</v>
      </c>
      <c r="L5097">
        <v>0</v>
      </c>
      <c r="M5097">
        <v>0</v>
      </c>
      <c r="N5097">
        <v>0</v>
      </c>
      <c r="P5097">
        <v>1989591</v>
      </c>
      <c r="Q5097" t="s">
        <v>3</v>
      </c>
      <c r="R5097" t="s">
        <v>5</v>
      </c>
      <c r="S5097" t="s">
        <v>7</v>
      </c>
      <c r="T5097" t="s">
        <v>0</v>
      </c>
      <c r="V5097">
        <v>0</v>
      </c>
      <c r="W5097">
        <v>0</v>
      </c>
      <c r="X5097">
        <v>0</v>
      </c>
      <c r="Y5097">
        <v>0</v>
      </c>
      <c r="Z5097">
        <v>0</v>
      </c>
    </row>
    <row r="5098" spans="1:26" x14ac:dyDescent="0.2">
      <c r="A5098">
        <v>1989631</v>
      </c>
      <c r="B5098" t="s">
        <v>3</v>
      </c>
      <c r="C5098" t="s">
        <v>5</v>
      </c>
      <c r="D5098" t="s">
        <v>1</v>
      </c>
      <c r="E5098" t="s">
        <v>0</v>
      </c>
      <c r="F5098" t="s">
        <v>27</v>
      </c>
      <c r="J5098">
        <v>0</v>
      </c>
      <c r="K5098">
        <v>0</v>
      </c>
      <c r="L5098">
        <v>0</v>
      </c>
      <c r="M5098">
        <v>0</v>
      </c>
      <c r="N5098">
        <v>0</v>
      </c>
      <c r="P5098">
        <v>1989631</v>
      </c>
      <c r="Q5098" t="s">
        <v>3</v>
      </c>
      <c r="R5098" t="s">
        <v>5</v>
      </c>
      <c r="S5098" t="s">
        <v>1</v>
      </c>
      <c r="T5098" t="s">
        <v>0</v>
      </c>
      <c r="V5098">
        <v>0</v>
      </c>
      <c r="W5098">
        <v>0</v>
      </c>
      <c r="X5098">
        <v>0</v>
      </c>
      <c r="Y5098">
        <v>0</v>
      </c>
      <c r="Z5098">
        <v>0</v>
      </c>
    </row>
    <row r="5099" spans="1:26" x14ac:dyDescent="0.2">
      <c r="A5099">
        <v>1989781</v>
      </c>
      <c r="B5099" t="s">
        <v>6</v>
      </c>
      <c r="C5099" t="s">
        <v>11</v>
      </c>
      <c r="D5099" t="s">
        <v>1</v>
      </c>
      <c r="E5099" t="s">
        <v>0</v>
      </c>
      <c r="F5099" t="s">
        <v>27</v>
      </c>
      <c r="J5099">
        <v>0</v>
      </c>
      <c r="K5099">
        <v>0</v>
      </c>
      <c r="L5099">
        <v>0</v>
      </c>
      <c r="M5099">
        <v>0</v>
      </c>
      <c r="N5099">
        <v>0</v>
      </c>
      <c r="P5099">
        <v>1989781</v>
      </c>
      <c r="Q5099" t="s">
        <v>6</v>
      </c>
      <c r="R5099" t="s">
        <v>11</v>
      </c>
      <c r="S5099" t="s">
        <v>1</v>
      </c>
      <c r="T5099" t="s">
        <v>0</v>
      </c>
      <c r="V5099">
        <v>0</v>
      </c>
      <c r="W5099">
        <v>0</v>
      </c>
      <c r="X5099">
        <v>0</v>
      </c>
      <c r="Y5099">
        <v>0</v>
      </c>
      <c r="Z5099">
        <v>0</v>
      </c>
    </row>
    <row r="5100" spans="1:26" x14ac:dyDescent="0.2">
      <c r="A5100">
        <v>1989821</v>
      </c>
      <c r="B5100" t="s">
        <v>6</v>
      </c>
      <c r="C5100" t="s">
        <v>11</v>
      </c>
      <c r="D5100" t="s">
        <v>4</v>
      </c>
      <c r="E5100" t="s">
        <v>0</v>
      </c>
      <c r="F5100" t="s">
        <v>27</v>
      </c>
      <c r="J5100">
        <v>0</v>
      </c>
      <c r="K5100">
        <v>0</v>
      </c>
      <c r="L5100">
        <v>0</v>
      </c>
      <c r="M5100">
        <v>0</v>
      </c>
      <c r="N5100">
        <v>0</v>
      </c>
      <c r="P5100">
        <v>1989821</v>
      </c>
      <c r="Q5100" t="s">
        <v>6</v>
      </c>
      <c r="R5100" t="s">
        <v>11</v>
      </c>
      <c r="S5100" t="s">
        <v>4</v>
      </c>
      <c r="T5100" t="s">
        <v>0</v>
      </c>
      <c r="V5100">
        <v>0</v>
      </c>
      <c r="W5100">
        <v>0</v>
      </c>
      <c r="X5100">
        <v>0</v>
      </c>
      <c r="Y5100">
        <v>0</v>
      </c>
      <c r="Z5100">
        <v>0</v>
      </c>
    </row>
    <row r="5101" spans="1:26" x14ac:dyDescent="0.2">
      <c r="A5101">
        <v>1990231</v>
      </c>
      <c r="B5101" t="s">
        <v>3</v>
      </c>
      <c r="C5101" t="s">
        <v>5</v>
      </c>
      <c r="D5101" t="s">
        <v>7</v>
      </c>
      <c r="E5101" t="s">
        <v>0</v>
      </c>
      <c r="F5101" t="s">
        <v>27</v>
      </c>
      <c r="J5101">
        <v>0</v>
      </c>
      <c r="K5101">
        <v>0</v>
      </c>
      <c r="L5101">
        <v>0</v>
      </c>
      <c r="M5101">
        <v>0</v>
      </c>
      <c r="N5101">
        <v>0</v>
      </c>
      <c r="P5101">
        <v>1990231</v>
      </c>
      <c r="Q5101" t="s">
        <v>3</v>
      </c>
      <c r="R5101" t="s">
        <v>5</v>
      </c>
      <c r="S5101" t="s">
        <v>7</v>
      </c>
      <c r="T5101" t="s">
        <v>0</v>
      </c>
      <c r="V5101">
        <v>0</v>
      </c>
      <c r="W5101">
        <v>0</v>
      </c>
      <c r="X5101">
        <v>0</v>
      </c>
      <c r="Y5101">
        <v>0</v>
      </c>
      <c r="Z5101">
        <v>0</v>
      </c>
    </row>
    <row r="5102" spans="1:26" x14ac:dyDescent="0.2">
      <c r="A5102">
        <v>1990381</v>
      </c>
      <c r="B5102" t="s">
        <v>6</v>
      </c>
      <c r="C5102" t="s">
        <v>5</v>
      </c>
      <c r="D5102" t="s">
        <v>7</v>
      </c>
      <c r="E5102" t="s">
        <v>0</v>
      </c>
      <c r="F5102" t="s">
        <v>27</v>
      </c>
      <c r="J5102">
        <v>0</v>
      </c>
      <c r="K5102">
        <v>0</v>
      </c>
      <c r="L5102">
        <v>0</v>
      </c>
      <c r="M5102">
        <v>0</v>
      </c>
      <c r="N5102">
        <v>0</v>
      </c>
      <c r="P5102">
        <v>1990381</v>
      </c>
      <c r="Q5102" t="s">
        <v>6</v>
      </c>
      <c r="R5102" t="s">
        <v>5</v>
      </c>
      <c r="S5102" t="s">
        <v>7</v>
      </c>
      <c r="T5102" t="s">
        <v>0</v>
      </c>
      <c r="V5102">
        <v>0</v>
      </c>
      <c r="W5102">
        <v>0</v>
      </c>
      <c r="X5102">
        <v>0</v>
      </c>
      <c r="Y5102">
        <v>0</v>
      </c>
      <c r="Z5102">
        <v>0</v>
      </c>
    </row>
    <row r="5103" spans="1:26" x14ac:dyDescent="0.2">
      <c r="A5103">
        <v>1990951</v>
      </c>
      <c r="B5103" t="s">
        <v>6</v>
      </c>
      <c r="C5103" t="s">
        <v>11</v>
      </c>
      <c r="D5103" t="s">
        <v>1</v>
      </c>
      <c r="E5103" t="s">
        <v>0</v>
      </c>
      <c r="F5103" t="s">
        <v>27</v>
      </c>
      <c r="J5103">
        <v>0</v>
      </c>
      <c r="K5103">
        <v>0</v>
      </c>
      <c r="L5103">
        <v>0</v>
      </c>
      <c r="M5103">
        <v>0</v>
      </c>
      <c r="N5103">
        <v>0</v>
      </c>
      <c r="P5103">
        <v>1990951</v>
      </c>
      <c r="Q5103" t="s">
        <v>6</v>
      </c>
      <c r="R5103" t="s">
        <v>11</v>
      </c>
      <c r="S5103" t="s">
        <v>1</v>
      </c>
      <c r="T5103" t="s">
        <v>0</v>
      </c>
      <c r="V5103">
        <v>0</v>
      </c>
      <c r="W5103">
        <v>0</v>
      </c>
      <c r="X5103">
        <v>0</v>
      </c>
      <c r="Y5103">
        <v>0</v>
      </c>
      <c r="Z5103">
        <v>0</v>
      </c>
    </row>
    <row r="5104" spans="1:26" x14ac:dyDescent="0.2">
      <c r="A5104">
        <v>1991161</v>
      </c>
      <c r="B5104" t="s">
        <v>10</v>
      </c>
      <c r="C5104" t="s">
        <v>12</v>
      </c>
      <c r="D5104" t="s">
        <v>4</v>
      </c>
      <c r="E5104" t="s">
        <v>0</v>
      </c>
      <c r="F5104" t="s">
        <v>27</v>
      </c>
      <c r="J5104">
        <v>0</v>
      </c>
      <c r="K5104">
        <v>0</v>
      </c>
      <c r="L5104">
        <v>0</v>
      </c>
      <c r="M5104">
        <v>0</v>
      </c>
      <c r="N5104">
        <v>0</v>
      </c>
      <c r="P5104">
        <v>1991161</v>
      </c>
      <c r="Q5104" t="s">
        <v>10</v>
      </c>
      <c r="R5104" t="s">
        <v>12</v>
      </c>
      <c r="S5104" t="s">
        <v>4</v>
      </c>
      <c r="T5104" t="s">
        <v>0</v>
      </c>
      <c r="V5104">
        <v>0</v>
      </c>
      <c r="W5104">
        <v>0</v>
      </c>
      <c r="X5104">
        <v>0</v>
      </c>
      <c r="Y5104">
        <v>0</v>
      </c>
      <c r="Z5104">
        <v>0</v>
      </c>
    </row>
    <row r="5105" spans="1:26" x14ac:dyDescent="0.2">
      <c r="A5105">
        <v>1991351</v>
      </c>
      <c r="B5105" t="s">
        <v>6</v>
      </c>
      <c r="C5105" t="s">
        <v>2</v>
      </c>
      <c r="D5105" t="s">
        <v>7</v>
      </c>
      <c r="E5105" t="s">
        <v>0</v>
      </c>
      <c r="F5105" t="s">
        <v>27</v>
      </c>
      <c r="J5105">
        <v>0</v>
      </c>
      <c r="K5105">
        <v>0</v>
      </c>
      <c r="L5105">
        <v>0</v>
      </c>
      <c r="M5105">
        <v>0</v>
      </c>
      <c r="N5105">
        <v>0</v>
      </c>
      <c r="P5105">
        <v>1991351</v>
      </c>
      <c r="Q5105" t="s">
        <v>6</v>
      </c>
      <c r="R5105" t="s">
        <v>2</v>
      </c>
      <c r="S5105" t="s">
        <v>7</v>
      </c>
      <c r="T5105" t="s">
        <v>0</v>
      </c>
      <c r="V5105">
        <v>0</v>
      </c>
      <c r="W5105">
        <v>0</v>
      </c>
      <c r="X5105">
        <v>0</v>
      </c>
      <c r="Y5105">
        <v>0</v>
      </c>
      <c r="Z5105">
        <v>0</v>
      </c>
    </row>
    <row r="5106" spans="1:26" x14ac:dyDescent="0.2">
      <c r="A5106">
        <v>1991541</v>
      </c>
      <c r="B5106" t="s">
        <v>3</v>
      </c>
      <c r="C5106" t="s">
        <v>2</v>
      </c>
      <c r="D5106" t="s">
        <v>7</v>
      </c>
      <c r="E5106" t="s">
        <v>0</v>
      </c>
      <c r="F5106" t="s">
        <v>27</v>
      </c>
      <c r="J5106">
        <v>0</v>
      </c>
      <c r="K5106">
        <v>0</v>
      </c>
      <c r="L5106">
        <v>0</v>
      </c>
      <c r="M5106">
        <v>0</v>
      </c>
      <c r="N5106">
        <v>0</v>
      </c>
      <c r="P5106">
        <v>1991541</v>
      </c>
      <c r="Q5106" t="s">
        <v>3</v>
      </c>
      <c r="R5106" t="s">
        <v>2</v>
      </c>
      <c r="S5106" t="s">
        <v>7</v>
      </c>
      <c r="T5106" t="s">
        <v>0</v>
      </c>
      <c r="V5106">
        <v>0</v>
      </c>
      <c r="W5106">
        <v>0</v>
      </c>
      <c r="X5106">
        <v>0</v>
      </c>
      <c r="Y5106">
        <v>0</v>
      </c>
      <c r="Z5106">
        <v>0</v>
      </c>
    </row>
    <row r="5107" spans="1:26" x14ac:dyDescent="0.2">
      <c r="A5107">
        <v>1991691</v>
      </c>
      <c r="B5107" t="s">
        <v>3</v>
      </c>
      <c r="C5107" t="s">
        <v>2</v>
      </c>
      <c r="D5107" t="s">
        <v>7</v>
      </c>
      <c r="E5107" t="s">
        <v>0</v>
      </c>
      <c r="F5107" t="s">
        <v>27</v>
      </c>
      <c r="J5107">
        <v>0</v>
      </c>
      <c r="K5107">
        <v>0</v>
      </c>
      <c r="L5107">
        <v>0</v>
      </c>
      <c r="M5107">
        <v>0</v>
      </c>
      <c r="N5107">
        <v>0</v>
      </c>
      <c r="P5107">
        <v>1991691</v>
      </c>
      <c r="Q5107" t="s">
        <v>3</v>
      </c>
      <c r="R5107" t="s">
        <v>2</v>
      </c>
      <c r="S5107" t="s">
        <v>7</v>
      </c>
      <c r="T5107" t="s">
        <v>0</v>
      </c>
      <c r="V5107">
        <v>0</v>
      </c>
      <c r="W5107">
        <v>0</v>
      </c>
      <c r="X5107">
        <v>0</v>
      </c>
      <c r="Y5107">
        <v>0</v>
      </c>
      <c r="Z5107">
        <v>0</v>
      </c>
    </row>
    <row r="5108" spans="1:26" x14ac:dyDescent="0.2">
      <c r="A5108">
        <v>1991731</v>
      </c>
      <c r="B5108" t="s">
        <v>3</v>
      </c>
      <c r="C5108" t="s">
        <v>2</v>
      </c>
      <c r="D5108" t="s">
        <v>7</v>
      </c>
      <c r="E5108" t="s">
        <v>8</v>
      </c>
      <c r="F5108" t="s">
        <v>27</v>
      </c>
      <c r="J5108">
        <v>0</v>
      </c>
      <c r="K5108">
        <v>0</v>
      </c>
      <c r="L5108">
        <v>0</v>
      </c>
      <c r="M5108">
        <v>0</v>
      </c>
      <c r="N5108">
        <v>0</v>
      </c>
      <c r="P5108">
        <v>1991731</v>
      </c>
      <c r="Q5108" t="s">
        <v>3</v>
      </c>
      <c r="R5108" t="s">
        <v>2</v>
      </c>
      <c r="S5108" t="s">
        <v>7</v>
      </c>
      <c r="T5108" t="s">
        <v>8</v>
      </c>
      <c r="V5108">
        <v>0</v>
      </c>
      <c r="W5108">
        <v>0</v>
      </c>
      <c r="X5108">
        <v>0</v>
      </c>
      <c r="Y5108">
        <v>0</v>
      </c>
      <c r="Z5108">
        <v>0</v>
      </c>
    </row>
    <row r="5109" spans="1:26" x14ac:dyDescent="0.2">
      <c r="A5109">
        <v>1991881</v>
      </c>
      <c r="B5109" t="s">
        <v>6</v>
      </c>
      <c r="C5109" t="s">
        <v>2</v>
      </c>
      <c r="D5109" t="s">
        <v>7</v>
      </c>
      <c r="E5109" t="s">
        <v>0</v>
      </c>
      <c r="F5109" t="s">
        <v>27</v>
      </c>
      <c r="J5109">
        <v>0</v>
      </c>
      <c r="K5109">
        <v>0</v>
      </c>
      <c r="L5109">
        <v>0</v>
      </c>
      <c r="M5109">
        <v>0</v>
      </c>
      <c r="N5109">
        <v>0</v>
      </c>
      <c r="P5109">
        <v>1991881</v>
      </c>
      <c r="Q5109" t="s">
        <v>6</v>
      </c>
      <c r="R5109" t="s">
        <v>2</v>
      </c>
      <c r="S5109" t="s">
        <v>7</v>
      </c>
      <c r="T5109" t="s">
        <v>0</v>
      </c>
      <c r="V5109">
        <v>0</v>
      </c>
      <c r="W5109">
        <v>0</v>
      </c>
      <c r="X5109">
        <v>0</v>
      </c>
      <c r="Y5109">
        <v>0</v>
      </c>
      <c r="Z5109">
        <v>0</v>
      </c>
    </row>
    <row r="5110" spans="1:26" x14ac:dyDescent="0.2">
      <c r="A5110">
        <v>1992091</v>
      </c>
      <c r="B5110" t="s">
        <v>13</v>
      </c>
      <c r="C5110" t="s">
        <v>12</v>
      </c>
      <c r="D5110" t="s">
        <v>7</v>
      </c>
      <c r="E5110" t="s">
        <v>0</v>
      </c>
      <c r="F5110" t="s">
        <v>27</v>
      </c>
      <c r="J5110">
        <v>0</v>
      </c>
      <c r="K5110">
        <v>0</v>
      </c>
      <c r="L5110">
        <v>0</v>
      </c>
      <c r="M5110">
        <v>0</v>
      </c>
      <c r="N5110">
        <v>0</v>
      </c>
      <c r="P5110">
        <v>1992091</v>
      </c>
      <c r="Q5110" t="s">
        <v>13</v>
      </c>
      <c r="R5110" t="s">
        <v>12</v>
      </c>
      <c r="S5110" t="s">
        <v>7</v>
      </c>
      <c r="T5110" t="s">
        <v>0</v>
      </c>
      <c r="V5110">
        <v>0</v>
      </c>
      <c r="W5110">
        <v>0</v>
      </c>
      <c r="X5110">
        <v>0</v>
      </c>
      <c r="Y5110">
        <v>0</v>
      </c>
      <c r="Z5110">
        <v>0</v>
      </c>
    </row>
    <row r="5111" spans="1:26" x14ac:dyDescent="0.2">
      <c r="A5111">
        <v>1992131</v>
      </c>
      <c r="B5111" t="s">
        <v>3</v>
      </c>
      <c r="C5111" t="s">
        <v>2</v>
      </c>
      <c r="D5111" t="s">
        <v>4</v>
      </c>
      <c r="E5111" t="s">
        <v>8</v>
      </c>
      <c r="F5111" t="s">
        <v>27</v>
      </c>
      <c r="J5111">
        <v>0</v>
      </c>
      <c r="K5111">
        <v>0</v>
      </c>
      <c r="L5111">
        <v>0</v>
      </c>
      <c r="M5111">
        <v>0</v>
      </c>
      <c r="N5111">
        <v>0</v>
      </c>
      <c r="P5111">
        <v>1992131</v>
      </c>
      <c r="Q5111" t="s">
        <v>3</v>
      </c>
      <c r="R5111" t="s">
        <v>2</v>
      </c>
      <c r="S5111" t="s">
        <v>4</v>
      </c>
      <c r="T5111" t="s">
        <v>8</v>
      </c>
      <c r="V5111">
        <v>0</v>
      </c>
      <c r="W5111">
        <v>0</v>
      </c>
      <c r="X5111">
        <v>0</v>
      </c>
      <c r="Y5111">
        <v>0</v>
      </c>
      <c r="Z5111">
        <v>0</v>
      </c>
    </row>
    <row r="5112" spans="1:26" x14ac:dyDescent="0.2">
      <c r="A5112">
        <v>1992281</v>
      </c>
      <c r="B5112" t="s">
        <v>6</v>
      </c>
      <c r="C5112" t="s">
        <v>2</v>
      </c>
      <c r="D5112" t="s">
        <v>1</v>
      </c>
      <c r="E5112" t="s">
        <v>0</v>
      </c>
      <c r="F5112" t="s">
        <v>27</v>
      </c>
      <c r="J5112">
        <v>0</v>
      </c>
      <c r="K5112">
        <v>0</v>
      </c>
      <c r="L5112">
        <v>0</v>
      </c>
      <c r="M5112">
        <v>0</v>
      </c>
      <c r="N5112">
        <v>0</v>
      </c>
      <c r="P5112">
        <v>1992281</v>
      </c>
      <c r="Q5112" t="s">
        <v>6</v>
      </c>
      <c r="R5112" t="s">
        <v>2</v>
      </c>
      <c r="S5112" t="s">
        <v>1</v>
      </c>
      <c r="T5112" t="s">
        <v>0</v>
      </c>
      <c r="V5112">
        <v>0</v>
      </c>
      <c r="W5112">
        <v>0</v>
      </c>
      <c r="X5112">
        <v>0</v>
      </c>
      <c r="Y5112">
        <v>0</v>
      </c>
      <c r="Z5112">
        <v>0</v>
      </c>
    </row>
    <row r="5113" spans="1:26" x14ac:dyDescent="0.2">
      <c r="A5113">
        <v>1992321</v>
      </c>
      <c r="B5113" t="s">
        <v>6</v>
      </c>
      <c r="C5113" t="s">
        <v>2</v>
      </c>
      <c r="D5113" t="s">
        <v>7</v>
      </c>
      <c r="E5113" t="s">
        <v>0</v>
      </c>
      <c r="F5113" t="s">
        <v>27</v>
      </c>
      <c r="J5113">
        <v>0</v>
      </c>
      <c r="K5113">
        <v>0</v>
      </c>
      <c r="L5113">
        <v>0</v>
      </c>
      <c r="M5113">
        <v>0</v>
      </c>
      <c r="N5113">
        <v>0</v>
      </c>
      <c r="P5113">
        <v>1992321</v>
      </c>
      <c r="Q5113" t="s">
        <v>6</v>
      </c>
      <c r="R5113" t="s">
        <v>2</v>
      </c>
      <c r="S5113" t="s">
        <v>7</v>
      </c>
      <c r="T5113" t="s">
        <v>0</v>
      </c>
      <c r="V5113">
        <v>0</v>
      </c>
      <c r="W5113">
        <v>0</v>
      </c>
      <c r="X5113">
        <v>0</v>
      </c>
      <c r="Y5113">
        <v>0</v>
      </c>
      <c r="Z5113">
        <v>0</v>
      </c>
    </row>
    <row r="5114" spans="1:26" x14ac:dyDescent="0.2">
      <c r="A5114">
        <v>1992511</v>
      </c>
      <c r="B5114" t="s">
        <v>3</v>
      </c>
      <c r="C5114" t="s">
        <v>2</v>
      </c>
      <c r="D5114" t="s">
        <v>4</v>
      </c>
      <c r="E5114" t="s">
        <v>0</v>
      </c>
      <c r="F5114" t="s">
        <v>27</v>
      </c>
      <c r="J5114">
        <v>0</v>
      </c>
      <c r="K5114">
        <v>0</v>
      </c>
      <c r="L5114">
        <v>0</v>
      </c>
      <c r="M5114">
        <v>0</v>
      </c>
      <c r="N5114">
        <v>0</v>
      </c>
      <c r="P5114">
        <v>1992511</v>
      </c>
      <c r="Q5114" t="s">
        <v>3</v>
      </c>
      <c r="R5114" t="s">
        <v>2</v>
      </c>
      <c r="S5114" t="s">
        <v>4</v>
      </c>
      <c r="T5114" t="s">
        <v>0</v>
      </c>
      <c r="V5114">
        <v>0</v>
      </c>
      <c r="W5114">
        <v>0</v>
      </c>
      <c r="X5114">
        <v>0</v>
      </c>
      <c r="Y5114">
        <v>0</v>
      </c>
      <c r="Z5114">
        <v>0</v>
      </c>
    </row>
    <row r="5115" spans="1:26" x14ac:dyDescent="0.2">
      <c r="A5115">
        <v>1992661</v>
      </c>
      <c r="B5115" t="s">
        <v>3</v>
      </c>
      <c r="C5115" t="s">
        <v>2</v>
      </c>
      <c r="D5115" t="s">
        <v>1</v>
      </c>
      <c r="E5115" t="s">
        <v>0</v>
      </c>
      <c r="F5115" t="s">
        <v>27</v>
      </c>
      <c r="J5115">
        <v>0</v>
      </c>
      <c r="K5115">
        <v>0</v>
      </c>
      <c r="L5115">
        <v>0</v>
      </c>
      <c r="M5115">
        <v>0</v>
      </c>
      <c r="N5115">
        <v>0</v>
      </c>
      <c r="P5115">
        <v>1992661</v>
      </c>
      <c r="Q5115" t="s">
        <v>3</v>
      </c>
      <c r="R5115" t="s">
        <v>2</v>
      </c>
      <c r="S5115" t="s">
        <v>1</v>
      </c>
      <c r="T5115" t="s">
        <v>0</v>
      </c>
      <c r="V5115">
        <v>0</v>
      </c>
      <c r="W5115">
        <v>0</v>
      </c>
      <c r="X5115">
        <v>0</v>
      </c>
      <c r="Y5115">
        <v>0</v>
      </c>
      <c r="Z5115">
        <v>0</v>
      </c>
    </row>
    <row r="5116" spans="1:26" x14ac:dyDescent="0.2">
      <c r="A5116">
        <v>1992701</v>
      </c>
      <c r="B5116" t="s">
        <v>3</v>
      </c>
      <c r="C5116" t="s">
        <v>2</v>
      </c>
      <c r="D5116" t="s">
        <v>1</v>
      </c>
      <c r="E5116" t="s">
        <v>8</v>
      </c>
      <c r="F5116" t="s">
        <v>27</v>
      </c>
      <c r="J5116">
        <v>0</v>
      </c>
      <c r="K5116">
        <v>0</v>
      </c>
      <c r="L5116">
        <v>0</v>
      </c>
      <c r="M5116">
        <v>0</v>
      </c>
      <c r="N5116">
        <v>0</v>
      </c>
      <c r="P5116">
        <v>1992701</v>
      </c>
      <c r="Q5116" t="s">
        <v>3</v>
      </c>
      <c r="R5116" t="s">
        <v>2</v>
      </c>
      <c r="S5116" t="s">
        <v>1</v>
      </c>
      <c r="T5116" t="s">
        <v>8</v>
      </c>
      <c r="V5116">
        <v>0</v>
      </c>
      <c r="W5116">
        <v>0</v>
      </c>
      <c r="X5116">
        <v>0</v>
      </c>
      <c r="Y5116">
        <v>0</v>
      </c>
      <c r="Z5116">
        <v>0</v>
      </c>
    </row>
    <row r="5117" spans="1:26" x14ac:dyDescent="0.2">
      <c r="A5117">
        <v>1993101</v>
      </c>
      <c r="B5117" t="s">
        <v>3</v>
      </c>
      <c r="C5117" t="s">
        <v>2</v>
      </c>
      <c r="D5117" t="s">
        <v>7</v>
      </c>
      <c r="E5117" t="s">
        <v>0</v>
      </c>
      <c r="F5117" t="s">
        <v>27</v>
      </c>
      <c r="J5117">
        <v>0</v>
      </c>
      <c r="K5117">
        <v>0</v>
      </c>
      <c r="L5117">
        <v>0</v>
      </c>
      <c r="M5117">
        <v>0</v>
      </c>
      <c r="N5117">
        <v>0</v>
      </c>
      <c r="P5117">
        <v>1993101</v>
      </c>
      <c r="Q5117" t="s">
        <v>3</v>
      </c>
      <c r="R5117" t="s">
        <v>2</v>
      </c>
      <c r="S5117" t="s">
        <v>7</v>
      </c>
      <c r="T5117" t="s">
        <v>0</v>
      </c>
      <c r="V5117">
        <v>0</v>
      </c>
      <c r="W5117">
        <v>0</v>
      </c>
      <c r="X5117">
        <v>0</v>
      </c>
      <c r="Y5117">
        <v>0</v>
      </c>
      <c r="Z5117">
        <v>0</v>
      </c>
    </row>
    <row r="5118" spans="1:26" x14ac:dyDescent="0.2">
      <c r="A5118">
        <v>1993441</v>
      </c>
      <c r="B5118" t="s">
        <v>3</v>
      </c>
      <c r="C5118" t="s">
        <v>2</v>
      </c>
      <c r="D5118" t="s">
        <v>1</v>
      </c>
      <c r="E5118" t="s">
        <v>0</v>
      </c>
      <c r="F5118" t="s">
        <v>27</v>
      </c>
      <c r="J5118">
        <v>0</v>
      </c>
      <c r="K5118">
        <v>0</v>
      </c>
      <c r="L5118">
        <v>0</v>
      </c>
      <c r="M5118">
        <v>0</v>
      </c>
      <c r="N5118">
        <v>0</v>
      </c>
      <c r="P5118">
        <v>1993441</v>
      </c>
      <c r="Q5118" t="s">
        <v>3</v>
      </c>
      <c r="R5118" t="s">
        <v>2</v>
      </c>
      <c r="S5118" t="s">
        <v>1</v>
      </c>
      <c r="T5118" t="s">
        <v>0</v>
      </c>
      <c r="V5118">
        <v>0</v>
      </c>
      <c r="W5118">
        <v>0</v>
      </c>
      <c r="X5118">
        <v>0</v>
      </c>
      <c r="Y5118">
        <v>0</v>
      </c>
      <c r="Z5118">
        <v>0</v>
      </c>
    </row>
    <row r="5119" spans="1:26" x14ac:dyDescent="0.2">
      <c r="A5119">
        <v>1993591</v>
      </c>
      <c r="B5119" t="s">
        <v>3</v>
      </c>
      <c r="C5119" t="s">
        <v>2</v>
      </c>
      <c r="D5119" t="s">
        <v>1</v>
      </c>
      <c r="E5119" t="s">
        <v>8</v>
      </c>
      <c r="F5119" t="s">
        <v>27</v>
      </c>
      <c r="J5119">
        <v>0</v>
      </c>
      <c r="K5119">
        <v>0</v>
      </c>
      <c r="L5119">
        <v>0</v>
      </c>
      <c r="M5119">
        <v>0</v>
      </c>
      <c r="N5119">
        <v>0</v>
      </c>
      <c r="P5119">
        <v>1993591</v>
      </c>
      <c r="Q5119" t="s">
        <v>3</v>
      </c>
      <c r="R5119" t="s">
        <v>2</v>
      </c>
      <c r="S5119" t="s">
        <v>1</v>
      </c>
      <c r="T5119" t="s">
        <v>8</v>
      </c>
      <c r="V5119">
        <v>0</v>
      </c>
      <c r="W5119">
        <v>0</v>
      </c>
      <c r="X5119">
        <v>0</v>
      </c>
      <c r="Y5119">
        <v>0</v>
      </c>
      <c r="Z5119">
        <v>0</v>
      </c>
    </row>
    <row r="5120" spans="1:26" x14ac:dyDescent="0.2">
      <c r="A5120">
        <v>1993781</v>
      </c>
      <c r="B5120" t="s">
        <v>3</v>
      </c>
      <c r="C5120" t="s">
        <v>2</v>
      </c>
      <c r="D5120" t="s">
        <v>7</v>
      </c>
      <c r="E5120" t="s">
        <v>0</v>
      </c>
      <c r="F5120" t="s">
        <v>27</v>
      </c>
      <c r="J5120">
        <v>0</v>
      </c>
      <c r="K5120">
        <v>0</v>
      </c>
      <c r="L5120">
        <v>0</v>
      </c>
      <c r="M5120">
        <v>0</v>
      </c>
      <c r="N5120">
        <v>0</v>
      </c>
      <c r="P5120">
        <v>1993781</v>
      </c>
      <c r="Q5120" t="s">
        <v>3</v>
      </c>
      <c r="R5120" t="s">
        <v>2</v>
      </c>
      <c r="S5120" t="s">
        <v>7</v>
      </c>
      <c r="T5120" t="s">
        <v>0</v>
      </c>
      <c r="V5120">
        <v>0</v>
      </c>
      <c r="W5120">
        <v>0</v>
      </c>
      <c r="X5120">
        <v>0</v>
      </c>
      <c r="Y5120">
        <v>0</v>
      </c>
      <c r="Z5120">
        <v>0</v>
      </c>
    </row>
    <row r="5121" spans="1:26" x14ac:dyDescent="0.2">
      <c r="A5121">
        <v>1994031</v>
      </c>
      <c r="B5121" t="s">
        <v>6</v>
      </c>
      <c r="C5121" t="s">
        <v>2</v>
      </c>
      <c r="D5121" t="s">
        <v>7</v>
      </c>
      <c r="E5121" t="s">
        <v>0</v>
      </c>
      <c r="F5121" t="s">
        <v>27</v>
      </c>
      <c r="J5121">
        <v>0</v>
      </c>
      <c r="K5121">
        <v>0</v>
      </c>
      <c r="L5121">
        <v>0</v>
      </c>
      <c r="M5121">
        <v>0</v>
      </c>
      <c r="N5121">
        <v>0</v>
      </c>
      <c r="P5121">
        <v>1994031</v>
      </c>
      <c r="Q5121" t="s">
        <v>6</v>
      </c>
      <c r="R5121" t="s">
        <v>2</v>
      </c>
      <c r="S5121" t="s">
        <v>7</v>
      </c>
      <c r="T5121" t="s">
        <v>0</v>
      </c>
      <c r="V5121">
        <v>0</v>
      </c>
      <c r="W5121">
        <v>0</v>
      </c>
      <c r="X5121">
        <v>0</v>
      </c>
      <c r="Y5121">
        <v>0</v>
      </c>
      <c r="Z5121">
        <v>0</v>
      </c>
    </row>
    <row r="5122" spans="1:26" x14ac:dyDescent="0.2">
      <c r="A5122">
        <v>1994181</v>
      </c>
      <c r="B5122" t="s">
        <v>6</v>
      </c>
      <c r="C5122" t="s">
        <v>5</v>
      </c>
      <c r="D5122" t="s">
        <v>1</v>
      </c>
      <c r="E5122" t="s">
        <v>8</v>
      </c>
      <c r="F5122" t="s">
        <v>27</v>
      </c>
      <c r="J5122">
        <v>0</v>
      </c>
      <c r="K5122">
        <v>0</v>
      </c>
      <c r="L5122">
        <v>0</v>
      </c>
      <c r="M5122">
        <v>0</v>
      </c>
      <c r="N5122">
        <v>0</v>
      </c>
      <c r="P5122">
        <v>1994181</v>
      </c>
      <c r="Q5122" t="s">
        <v>6</v>
      </c>
      <c r="R5122" t="s">
        <v>5</v>
      </c>
      <c r="S5122" t="s">
        <v>1</v>
      </c>
      <c r="T5122" t="s">
        <v>8</v>
      </c>
      <c r="V5122">
        <v>0</v>
      </c>
      <c r="W5122">
        <v>0</v>
      </c>
      <c r="X5122">
        <v>0</v>
      </c>
      <c r="Y5122">
        <v>0</v>
      </c>
      <c r="Z5122">
        <v>0</v>
      </c>
    </row>
    <row r="5123" spans="1:26" x14ac:dyDescent="0.2">
      <c r="A5123">
        <v>1994221</v>
      </c>
      <c r="B5123" t="s">
        <v>6</v>
      </c>
      <c r="C5123" t="s">
        <v>5</v>
      </c>
      <c r="D5123" t="s">
        <v>4</v>
      </c>
      <c r="E5123" t="s">
        <v>0</v>
      </c>
      <c r="F5123" t="s">
        <v>27</v>
      </c>
      <c r="J5123">
        <v>0</v>
      </c>
      <c r="K5123">
        <v>0</v>
      </c>
      <c r="L5123">
        <v>0</v>
      </c>
      <c r="M5123">
        <v>0</v>
      </c>
      <c r="N5123">
        <v>0</v>
      </c>
      <c r="P5123">
        <v>1994221</v>
      </c>
      <c r="Q5123" t="s">
        <v>6</v>
      </c>
      <c r="R5123" t="s">
        <v>5</v>
      </c>
      <c r="S5123" t="s">
        <v>4</v>
      </c>
      <c r="T5123" t="s">
        <v>0</v>
      </c>
      <c r="V5123">
        <v>0</v>
      </c>
      <c r="W5123">
        <v>0</v>
      </c>
      <c r="X5123">
        <v>0</v>
      </c>
      <c r="Y5123">
        <v>0</v>
      </c>
      <c r="Z5123">
        <v>0</v>
      </c>
    </row>
    <row r="5124" spans="1:26" x14ac:dyDescent="0.2">
      <c r="A5124">
        <v>1994561</v>
      </c>
      <c r="B5124" t="s">
        <v>6</v>
      </c>
      <c r="C5124" t="s">
        <v>2</v>
      </c>
      <c r="D5124" t="s">
        <v>7</v>
      </c>
      <c r="E5124" t="s">
        <v>8</v>
      </c>
      <c r="F5124" t="s">
        <v>27</v>
      </c>
      <c r="J5124">
        <v>0</v>
      </c>
      <c r="K5124">
        <v>0</v>
      </c>
      <c r="L5124">
        <v>0</v>
      </c>
      <c r="M5124">
        <v>0</v>
      </c>
      <c r="N5124">
        <v>0</v>
      </c>
      <c r="P5124">
        <v>1994561</v>
      </c>
      <c r="Q5124" t="s">
        <v>6</v>
      </c>
      <c r="R5124" t="s">
        <v>2</v>
      </c>
      <c r="S5124" t="s">
        <v>7</v>
      </c>
      <c r="T5124" t="s">
        <v>8</v>
      </c>
      <c r="V5124">
        <v>0</v>
      </c>
      <c r="W5124">
        <v>0</v>
      </c>
      <c r="X5124">
        <v>0</v>
      </c>
      <c r="Y5124">
        <v>0</v>
      </c>
      <c r="Z5124">
        <v>0</v>
      </c>
    </row>
    <row r="5125" spans="1:26" x14ac:dyDescent="0.2">
      <c r="A5125">
        <v>1994751</v>
      </c>
      <c r="B5125" t="s">
        <v>3</v>
      </c>
      <c r="C5125" t="s">
        <v>2</v>
      </c>
      <c r="D5125" t="s">
        <v>4</v>
      </c>
      <c r="E5125" t="s">
        <v>0</v>
      </c>
      <c r="F5125" t="s">
        <v>27</v>
      </c>
      <c r="J5125">
        <v>0</v>
      </c>
      <c r="K5125">
        <v>0</v>
      </c>
      <c r="L5125">
        <v>0</v>
      </c>
      <c r="M5125">
        <v>0</v>
      </c>
      <c r="N5125">
        <v>0</v>
      </c>
      <c r="P5125">
        <v>1994751</v>
      </c>
      <c r="Q5125" t="s">
        <v>3</v>
      </c>
      <c r="R5125" t="s">
        <v>2</v>
      </c>
      <c r="S5125" t="s">
        <v>4</v>
      </c>
      <c r="T5125" t="s">
        <v>0</v>
      </c>
      <c r="V5125">
        <v>0</v>
      </c>
      <c r="W5125">
        <v>0</v>
      </c>
      <c r="X5125">
        <v>0</v>
      </c>
      <c r="Y5125">
        <v>0</v>
      </c>
      <c r="Z5125">
        <v>0</v>
      </c>
    </row>
    <row r="5126" spans="1:26" x14ac:dyDescent="0.2">
      <c r="A5126">
        <v>1994941</v>
      </c>
      <c r="B5126" t="s">
        <v>3</v>
      </c>
      <c r="C5126" t="s">
        <v>5</v>
      </c>
      <c r="D5126" t="s">
        <v>1</v>
      </c>
      <c r="E5126" t="s">
        <v>0</v>
      </c>
      <c r="F5126" t="s">
        <v>27</v>
      </c>
      <c r="J5126">
        <v>0</v>
      </c>
      <c r="K5126">
        <v>0</v>
      </c>
      <c r="L5126">
        <v>0</v>
      </c>
      <c r="M5126">
        <v>0</v>
      </c>
      <c r="N5126">
        <v>0</v>
      </c>
      <c r="P5126">
        <v>1994941</v>
      </c>
      <c r="Q5126" t="s">
        <v>3</v>
      </c>
      <c r="R5126" t="s">
        <v>5</v>
      </c>
      <c r="S5126" t="s">
        <v>1</v>
      </c>
      <c r="T5126" t="s">
        <v>0</v>
      </c>
      <c r="V5126">
        <v>0</v>
      </c>
      <c r="W5126">
        <v>0</v>
      </c>
      <c r="X5126">
        <v>0</v>
      </c>
      <c r="Y5126">
        <v>0</v>
      </c>
      <c r="Z5126">
        <v>0</v>
      </c>
    </row>
    <row r="5127" spans="1:26" x14ac:dyDescent="0.2">
      <c r="A5127">
        <v>1995001</v>
      </c>
      <c r="B5127" t="s">
        <v>3</v>
      </c>
      <c r="C5127" t="s">
        <v>2</v>
      </c>
      <c r="D5127" t="s">
        <v>1</v>
      </c>
      <c r="E5127" t="s">
        <v>0</v>
      </c>
      <c r="F5127" t="s">
        <v>27</v>
      </c>
      <c r="J5127">
        <v>0</v>
      </c>
      <c r="K5127">
        <v>0</v>
      </c>
      <c r="L5127">
        <v>0</v>
      </c>
      <c r="M5127">
        <v>0</v>
      </c>
      <c r="N5127">
        <v>0</v>
      </c>
      <c r="P5127">
        <v>1995001</v>
      </c>
      <c r="Q5127" t="s">
        <v>3</v>
      </c>
      <c r="R5127" t="s">
        <v>2</v>
      </c>
      <c r="S5127" t="s">
        <v>1</v>
      </c>
      <c r="T5127" t="s">
        <v>0</v>
      </c>
      <c r="V5127">
        <v>0</v>
      </c>
      <c r="W5127">
        <v>0</v>
      </c>
      <c r="X5127">
        <v>0</v>
      </c>
      <c r="Y5127">
        <v>0</v>
      </c>
      <c r="Z5127">
        <v>0</v>
      </c>
    </row>
    <row r="5128" spans="1:26" x14ac:dyDescent="0.2">
      <c r="A5128">
        <v>1995341</v>
      </c>
      <c r="B5128" t="s">
        <v>6</v>
      </c>
      <c r="C5128" t="s">
        <v>2</v>
      </c>
      <c r="D5128" t="s">
        <v>7</v>
      </c>
      <c r="E5128" t="s">
        <v>0</v>
      </c>
      <c r="F5128" t="s">
        <v>27</v>
      </c>
      <c r="J5128">
        <v>0</v>
      </c>
      <c r="K5128">
        <v>0</v>
      </c>
      <c r="L5128">
        <v>0</v>
      </c>
      <c r="M5128">
        <v>0</v>
      </c>
      <c r="N5128">
        <v>0</v>
      </c>
      <c r="P5128">
        <v>1995341</v>
      </c>
      <c r="Q5128" t="s">
        <v>6</v>
      </c>
      <c r="R5128" t="s">
        <v>2</v>
      </c>
      <c r="S5128" t="s">
        <v>7</v>
      </c>
      <c r="T5128" t="s">
        <v>0</v>
      </c>
      <c r="V5128">
        <v>0</v>
      </c>
      <c r="W5128">
        <v>0</v>
      </c>
      <c r="X5128">
        <v>0</v>
      </c>
      <c r="Y5128">
        <v>0</v>
      </c>
      <c r="Z5128">
        <v>0</v>
      </c>
    </row>
    <row r="5129" spans="1:26" x14ac:dyDescent="0.2">
      <c r="A5129">
        <v>1997391</v>
      </c>
      <c r="B5129" t="s">
        <v>3</v>
      </c>
      <c r="C5129" t="s">
        <v>5</v>
      </c>
      <c r="D5129" t="s">
        <v>4</v>
      </c>
      <c r="E5129" t="s">
        <v>0</v>
      </c>
      <c r="F5129" t="s">
        <v>27</v>
      </c>
      <c r="J5129">
        <v>0</v>
      </c>
      <c r="K5129">
        <v>0</v>
      </c>
      <c r="L5129">
        <v>0</v>
      </c>
      <c r="M5129">
        <v>0</v>
      </c>
      <c r="N5129">
        <v>0</v>
      </c>
      <c r="P5129">
        <v>1997391</v>
      </c>
      <c r="Q5129" t="s">
        <v>3</v>
      </c>
      <c r="R5129" t="s">
        <v>5</v>
      </c>
      <c r="S5129" t="s">
        <v>4</v>
      </c>
      <c r="T5129" t="s">
        <v>0</v>
      </c>
      <c r="V5129">
        <v>0</v>
      </c>
      <c r="W5129">
        <v>0</v>
      </c>
      <c r="X5129">
        <v>0</v>
      </c>
      <c r="Y5129">
        <v>0</v>
      </c>
      <c r="Z5129">
        <v>0</v>
      </c>
    </row>
    <row r="5130" spans="1:26" x14ac:dyDescent="0.2">
      <c r="A5130">
        <v>1997621</v>
      </c>
      <c r="B5130" t="s">
        <v>3</v>
      </c>
      <c r="C5130" t="s">
        <v>2</v>
      </c>
      <c r="D5130" t="s">
        <v>1</v>
      </c>
      <c r="E5130" t="s">
        <v>0</v>
      </c>
      <c r="F5130" t="s">
        <v>27</v>
      </c>
      <c r="J5130">
        <v>0</v>
      </c>
      <c r="K5130">
        <v>0</v>
      </c>
      <c r="L5130">
        <v>0</v>
      </c>
      <c r="M5130">
        <v>0</v>
      </c>
      <c r="N5130">
        <v>0</v>
      </c>
      <c r="P5130">
        <v>1997621</v>
      </c>
      <c r="Q5130" t="s">
        <v>3</v>
      </c>
      <c r="R5130" t="s">
        <v>2</v>
      </c>
      <c r="S5130" t="s">
        <v>1</v>
      </c>
      <c r="T5130" t="s">
        <v>0</v>
      </c>
      <c r="V5130">
        <v>0</v>
      </c>
      <c r="W5130">
        <v>0</v>
      </c>
      <c r="X5130">
        <v>0</v>
      </c>
      <c r="Y5130">
        <v>0</v>
      </c>
      <c r="Z5130">
        <v>0</v>
      </c>
    </row>
    <row r="5131" spans="1:26" x14ac:dyDescent="0.2">
      <c r="A5131">
        <v>1997771</v>
      </c>
      <c r="B5131" t="s">
        <v>6</v>
      </c>
      <c r="C5131" t="s">
        <v>2</v>
      </c>
      <c r="D5131" t="s">
        <v>1</v>
      </c>
      <c r="E5131" t="s">
        <v>0</v>
      </c>
      <c r="F5131" t="s">
        <v>27</v>
      </c>
      <c r="J5131">
        <v>0</v>
      </c>
      <c r="K5131">
        <v>0</v>
      </c>
      <c r="L5131">
        <v>0</v>
      </c>
      <c r="M5131">
        <v>0</v>
      </c>
      <c r="N5131">
        <v>0</v>
      </c>
      <c r="P5131">
        <v>1997771</v>
      </c>
      <c r="Q5131" t="s">
        <v>6</v>
      </c>
      <c r="R5131" t="s">
        <v>2</v>
      </c>
      <c r="S5131" t="s">
        <v>1</v>
      </c>
      <c r="T5131" t="s">
        <v>0</v>
      </c>
      <c r="V5131">
        <v>0</v>
      </c>
      <c r="W5131">
        <v>0</v>
      </c>
      <c r="X5131">
        <v>0</v>
      </c>
      <c r="Y5131">
        <v>0</v>
      </c>
      <c r="Z5131">
        <v>0</v>
      </c>
    </row>
    <row r="5132" spans="1:26" x14ac:dyDescent="0.2">
      <c r="A5132">
        <v>1997961</v>
      </c>
      <c r="B5132" t="s">
        <v>3</v>
      </c>
      <c r="C5132" t="s">
        <v>5</v>
      </c>
      <c r="D5132" t="s">
        <v>4</v>
      </c>
      <c r="E5132" t="s">
        <v>0</v>
      </c>
      <c r="F5132" t="s">
        <v>27</v>
      </c>
      <c r="J5132">
        <v>0</v>
      </c>
      <c r="K5132">
        <v>0</v>
      </c>
      <c r="L5132">
        <v>0</v>
      </c>
      <c r="M5132">
        <v>0</v>
      </c>
      <c r="N5132">
        <v>0</v>
      </c>
      <c r="P5132">
        <v>1997961</v>
      </c>
      <c r="Q5132" t="s">
        <v>3</v>
      </c>
      <c r="R5132" t="s">
        <v>5</v>
      </c>
      <c r="S5132" t="s">
        <v>4</v>
      </c>
      <c r="T5132" t="s">
        <v>0</v>
      </c>
      <c r="V5132">
        <v>0</v>
      </c>
      <c r="W5132">
        <v>0</v>
      </c>
      <c r="X5132">
        <v>0</v>
      </c>
      <c r="Y5132">
        <v>0</v>
      </c>
      <c r="Z5132">
        <v>0</v>
      </c>
    </row>
    <row r="5133" spans="1:26" x14ac:dyDescent="0.2">
      <c r="A5133">
        <v>1998211</v>
      </c>
      <c r="B5133" t="s">
        <v>6</v>
      </c>
      <c r="C5133" t="s">
        <v>2</v>
      </c>
      <c r="D5133" t="s">
        <v>7</v>
      </c>
      <c r="E5133" t="s">
        <v>0</v>
      </c>
      <c r="F5133" t="s">
        <v>27</v>
      </c>
      <c r="J5133">
        <v>0</v>
      </c>
      <c r="K5133">
        <v>0</v>
      </c>
      <c r="L5133">
        <v>0</v>
      </c>
      <c r="M5133">
        <v>0</v>
      </c>
      <c r="N5133">
        <v>0</v>
      </c>
      <c r="P5133">
        <v>1998211</v>
      </c>
      <c r="Q5133" t="s">
        <v>6</v>
      </c>
      <c r="R5133" t="s">
        <v>2</v>
      </c>
      <c r="S5133" t="s">
        <v>7</v>
      </c>
      <c r="T5133" t="s">
        <v>0</v>
      </c>
      <c r="V5133">
        <v>0</v>
      </c>
      <c r="W5133">
        <v>0</v>
      </c>
      <c r="X5133">
        <v>0</v>
      </c>
      <c r="Y5133">
        <v>0</v>
      </c>
      <c r="Z5133">
        <v>0</v>
      </c>
    </row>
    <row r="5134" spans="1:26" x14ac:dyDescent="0.2">
      <c r="A5134">
        <v>1998401</v>
      </c>
      <c r="B5134" t="s">
        <v>3</v>
      </c>
      <c r="C5134" t="s">
        <v>5</v>
      </c>
      <c r="D5134" t="s">
        <v>1</v>
      </c>
      <c r="E5134" t="s">
        <v>0</v>
      </c>
      <c r="F5134" t="s">
        <v>27</v>
      </c>
      <c r="J5134">
        <v>0</v>
      </c>
      <c r="K5134">
        <v>0</v>
      </c>
      <c r="L5134">
        <v>0</v>
      </c>
      <c r="M5134">
        <v>0</v>
      </c>
      <c r="N5134">
        <v>0</v>
      </c>
      <c r="P5134">
        <v>1998401</v>
      </c>
      <c r="Q5134" t="s">
        <v>3</v>
      </c>
      <c r="R5134" t="s">
        <v>5</v>
      </c>
      <c r="S5134" t="s">
        <v>1</v>
      </c>
      <c r="T5134" t="s">
        <v>0</v>
      </c>
      <c r="V5134">
        <v>0</v>
      </c>
      <c r="W5134">
        <v>0</v>
      </c>
      <c r="X5134">
        <v>0</v>
      </c>
      <c r="Y5134">
        <v>0</v>
      </c>
      <c r="Z5134">
        <v>0</v>
      </c>
    </row>
    <row r="5135" spans="1:26" x14ac:dyDescent="0.2">
      <c r="A5135">
        <v>1998551</v>
      </c>
      <c r="B5135" t="s">
        <v>3</v>
      </c>
      <c r="C5135" t="s">
        <v>2</v>
      </c>
      <c r="D5135" t="s">
        <v>4</v>
      </c>
      <c r="E5135" t="s">
        <v>0</v>
      </c>
      <c r="F5135" t="s">
        <v>27</v>
      </c>
      <c r="J5135">
        <v>0</v>
      </c>
      <c r="K5135">
        <v>0</v>
      </c>
      <c r="L5135">
        <v>0</v>
      </c>
      <c r="M5135">
        <v>0</v>
      </c>
      <c r="N5135">
        <v>0</v>
      </c>
      <c r="P5135">
        <v>1998551</v>
      </c>
      <c r="Q5135" t="s">
        <v>3</v>
      </c>
      <c r="R5135" t="s">
        <v>2</v>
      </c>
      <c r="S5135" t="s">
        <v>4</v>
      </c>
      <c r="T5135" t="s">
        <v>0</v>
      </c>
      <c r="V5135">
        <v>0</v>
      </c>
      <c r="W5135">
        <v>0</v>
      </c>
      <c r="X5135">
        <v>0</v>
      </c>
      <c r="Y5135">
        <v>0</v>
      </c>
      <c r="Z5135">
        <v>0</v>
      </c>
    </row>
    <row r="5136" spans="1:26" x14ac:dyDescent="0.2">
      <c r="A5136">
        <v>1998931</v>
      </c>
      <c r="B5136" t="s">
        <v>6</v>
      </c>
      <c r="C5136" t="s">
        <v>12</v>
      </c>
      <c r="D5136" t="s">
        <v>7</v>
      </c>
      <c r="E5136" t="s">
        <v>0</v>
      </c>
      <c r="F5136" t="s">
        <v>27</v>
      </c>
      <c r="J5136">
        <v>0</v>
      </c>
      <c r="K5136">
        <v>0</v>
      </c>
      <c r="L5136">
        <v>0</v>
      </c>
      <c r="M5136">
        <v>0</v>
      </c>
      <c r="N5136">
        <v>0</v>
      </c>
      <c r="P5136">
        <v>1998931</v>
      </c>
      <c r="Q5136" t="s">
        <v>6</v>
      </c>
      <c r="R5136" t="s">
        <v>12</v>
      </c>
      <c r="S5136" t="s">
        <v>7</v>
      </c>
      <c r="T5136" t="s">
        <v>0</v>
      </c>
      <c r="V5136">
        <v>0</v>
      </c>
      <c r="W5136">
        <v>0</v>
      </c>
      <c r="X5136">
        <v>0</v>
      </c>
      <c r="Y5136">
        <v>0</v>
      </c>
      <c r="Z5136">
        <v>0</v>
      </c>
    </row>
    <row r="5137" spans="1:26" x14ac:dyDescent="0.2">
      <c r="A5137">
        <v>1999331</v>
      </c>
      <c r="B5137" t="s">
        <v>6</v>
      </c>
      <c r="C5137" t="s">
        <v>5</v>
      </c>
      <c r="D5137" t="s">
        <v>1</v>
      </c>
      <c r="E5137" t="s">
        <v>0</v>
      </c>
      <c r="F5137" t="s">
        <v>27</v>
      </c>
      <c r="J5137">
        <v>0</v>
      </c>
      <c r="K5137">
        <v>0</v>
      </c>
      <c r="L5137">
        <v>0</v>
      </c>
      <c r="M5137">
        <v>0</v>
      </c>
      <c r="N5137">
        <v>0</v>
      </c>
      <c r="P5137">
        <v>1999331</v>
      </c>
      <c r="Q5137" t="s">
        <v>6</v>
      </c>
      <c r="R5137" t="s">
        <v>5</v>
      </c>
      <c r="S5137" t="s">
        <v>1</v>
      </c>
      <c r="T5137" t="s">
        <v>0</v>
      </c>
      <c r="V5137">
        <v>0</v>
      </c>
      <c r="W5137">
        <v>0</v>
      </c>
      <c r="X5137">
        <v>0</v>
      </c>
      <c r="Y5137">
        <v>0</v>
      </c>
      <c r="Z5137">
        <v>0</v>
      </c>
    </row>
    <row r="5138" spans="1:26" x14ac:dyDescent="0.2">
      <c r="A5138">
        <v>1999521</v>
      </c>
      <c r="B5138" t="s">
        <v>3</v>
      </c>
      <c r="C5138" t="s">
        <v>5</v>
      </c>
      <c r="D5138" t="s">
        <v>4</v>
      </c>
      <c r="E5138" t="s">
        <v>0</v>
      </c>
      <c r="F5138" t="s">
        <v>27</v>
      </c>
      <c r="J5138">
        <v>0</v>
      </c>
      <c r="K5138">
        <v>0</v>
      </c>
      <c r="L5138">
        <v>0</v>
      </c>
      <c r="M5138">
        <v>0</v>
      </c>
      <c r="N5138">
        <v>0</v>
      </c>
      <c r="P5138">
        <v>1999521</v>
      </c>
      <c r="Q5138" t="s">
        <v>3</v>
      </c>
      <c r="R5138" t="s">
        <v>5</v>
      </c>
      <c r="S5138" t="s">
        <v>4</v>
      </c>
      <c r="T5138" t="s">
        <v>0</v>
      </c>
      <c r="V5138">
        <v>0</v>
      </c>
      <c r="W5138">
        <v>0</v>
      </c>
      <c r="X5138">
        <v>0</v>
      </c>
      <c r="Y5138">
        <v>0</v>
      </c>
      <c r="Z5138">
        <v>0</v>
      </c>
    </row>
    <row r="5139" spans="1:26" x14ac:dyDescent="0.2">
      <c r="A5139">
        <v>1999711</v>
      </c>
      <c r="B5139" t="s">
        <v>6</v>
      </c>
      <c r="C5139" t="s">
        <v>5</v>
      </c>
      <c r="E5139" t="s">
        <v>0</v>
      </c>
      <c r="F5139" t="s">
        <v>27</v>
      </c>
      <c r="J5139">
        <v>0</v>
      </c>
      <c r="K5139">
        <v>0</v>
      </c>
      <c r="L5139">
        <v>0</v>
      </c>
      <c r="M5139">
        <v>0</v>
      </c>
      <c r="N5139">
        <v>0</v>
      </c>
      <c r="P5139">
        <v>1999711</v>
      </c>
      <c r="Q5139" t="s">
        <v>6</v>
      </c>
      <c r="R5139" t="s">
        <v>5</v>
      </c>
      <c r="S5139" t="s">
        <v>24</v>
      </c>
      <c r="T5139" t="s">
        <v>0</v>
      </c>
      <c r="V5139">
        <v>0</v>
      </c>
      <c r="W5139">
        <v>0</v>
      </c>
      <c r="X5139">
        <v>0</v>
      </c>
      <c r="Y5139">
        <v>0</v>
      </c>
      <c r="Z5139">
        <v>0</v>
      </c>
    </row>
    <row r="5140" spans="1:26" x14ac:dyDescent="0.2">
      <c r="A5140">
        <v>2000591</v>
      </c>
      <c r="B5140" t="s">
        <v>6</v>
      </c>
      <c r="C5140" t="s">
        <v>5</v>
      </c>
      <c r="D5140" t="s">
        <v>7</v>
      </c>
      <c r="E5140" t="s">
        <v>0</v>
      </c>
      <c r="F5140" t="s">
        <v>27</v>
      </c>
      <c r="J5140">
        <v>0</v>
      </c>
      <c r="K5140">
        <v>0</v>
      </c>
      <c r="L5140">
        <v>0</v>
      </c>
      <c r="M5140">
        <v>1</v>
      </c>
      <c r="N5140">
        <v>0</v>
      </c>
      <c r="P5140">
        <v>2000591</v>
      </c>
      <c r="Q5140" t="s">
        <v>6</v>
      </c>
      <c r="R5140" t="s">
        <v>5</v>
      </c>
      <c r="S5140" t="s">
        <v>7</v>
      </c>
      <c r="T5140" t="s">
        <v>0</v>
      </c>
      <c r="V5140">
        <v>0</v>
      </c>
      <c r="W5140">
        <v>0</v>
      </c>
      <c r="X5140">
        <v>0</v>
      </c>
      <c r="Y5140">
        <v>0</v>
      </c>
      <c r="Z5140">
        <v>0</v>
      </c>
    </row>
    <row r="5141" spans="1:26" x14ac:dyDescent="0.2">
      <c r="A5141">
        <v>2000631</v>
      </c>
      <c r="B5141" t="s">
        <v>3</v>
      </c>
      <c r="C5141" t="s">
        <v>2</v>
      </c>
      <c r="D5141" t="s">
        <v>7</v>
      </c>
      <c r="E5141" t="s">
        <v>0</v>
      </c>
      <c r="F5141" t="s">
        <v>27</v>
      </c>
      <c r="J5141">
        <v>0</v>
      </c>
      <c r="K5141">
        <v>0</v>
      </c>
      <c r="L5141">
        <v>0</v>
      </c>
      <c r="M5141">
        <v>0</v>
      </c>
      <c r="N5141">
        <v>0</v>
      </c>
      <c r="P5141">
        <v>2000631</v>
      </c>
      <c r="Q5141" t="s">
        <v>3</v>
      </c>
      <c r="R5141" t="s">
        <v>2</v>
      </c>
      <c r="S5141" t="s">
        <v>7</v>
      </c>
      <c r="T5141" t="s">
        <v>0</v>
      </c>
      <c r="V5141">
        <v>0</v>
      </c>
      <c r="W5141">
        <v>0</v>
      </c>
      <c r="X5141">
        <v>0</v>
      </c>
      <c r="Y5141">
        <v>0</v>
      </c>
      <c r="Z5141">
        <v>0</v>
      </c>
    </row>
    <row r="5142" spans="1:26" x14ac:dyDescent="0.2">
      <c r="A5142">
        <v>2000971</v>
      </c>
      <c r="B5142" t="s">
        <v>6</v>
      </c>
      <c r="C5142" t="s">
        <v>12</v>
      </c>
      <c r="D5142" t="s">
        <v>1</v>
      </c>
      <c r="E5142" t="s">
        <v>0</v>
      </c>
      <c r="F5142" t="s">
        <v>27</v>
      </c>
      <c r="J5142">
        <v>0</v>
      </c>
      <c r="K5142">
        <v>0</v>
      </c>
      <c r="L5142">
        <v>0</v>
      </c>
      <c r="M5142">
        <v>0</v>
      </c>
      <c r="N5142">
        <v>0</v>
      </c>
      <c r="P5142">
        <v>2000971</v>
      </c>
      <c r="Q5142" t="s">
        <v>6</v>
      </c>
      <c r="R5142" t="s">
        <v>12</v>
      </c>
      <c r="S5142" t="s">
        <v>1</v>
      </c>
      <c r="T5142" t="s">
        <v>0</v>
      </c>
      <c r="V5142">
        <v>0</v>
      </c>
      <c r="W5142">
        <v>0</v>
      </c>
      <c r="X5142">
        <v>0</v>
      </c>
      <c r="Y5142">
        <v>0</v>
      </c>
      <c r="Z5142">
        <v>0</v>
      </c>
    </row>
    <row r="5143" spans="1:26" x14ac:dyDescent="0.2">
      <c r="A5143">
        <v>2001221</v>
      </c>
      <c r="B5143" t="s">
        <v>3</v>
      </c>
      <c r="C5143" t="s">
        <v>2</v>
      </c>
      <c r="D5143" t="s">
        <v>1</v>
      </c>
      <c r="E5143" t="s">
        <v>0</v>
      </c>
      <c r="F5143" t="s">
        <v>27</v>
      </c>
      <c r="J5143">
        <v>0</v>
      </c>
      <c r="K5143">
        <v>0</v>
      </c>
      <c r="L5143">
        <v>0</v>
      </c>
      <c r="M5143">
        <v>0</v>
      </c>
      <c r="N5143">
        <v>0</v>
      </c>
      <c r="P5143">
        <v>2001221</v>
      </c>
      <c r="Q5143" t="s">
        <v>3</v>
      </c>
      <c r="R5143" t="s">
        <v>2</v>
      </c>
      <c r="S5143" t="s">
        <v>1</v>
      </c>
      <c r="T5143" t="s">
        <v>0</v>
      </c>
      <c r="V5143">
        <v>0</v>
      </c>
      <c r="W5143">
        <v>0</v>
      </c>
      <c r="X5143">
        <v>0</v>
      </c>
      <c r="Y5143">
        <v>0</v>
      </c>
      <c r="Z5143">
        <v>0</v>
      </c>
    </row>
    <row r="5144" spans="1:26" x14ac:dyDescent="0.2">
      <c r="A5144">
        <v>2001371</v>
      </c>
      <c r="B5144" t="s">
        <v>10</v>
      </c>
      <c r="C5144" t="s">
        <v>2</v>
      </c>
      <c r="D5144" t="s">
        <v>1</v>
      </c>
      <c r="E5144" t="s">
        <v>0</v>
      </c>
      <c r="F5144" t="s">
        <v>27</v>
      </c>
      <c r="J5144">
        <v>0</v>
      </c>
      <c r="K5144">
        <v>0</v>
      </c>
      <c r="L5144">
        <v>0</v>
      </c>
      <c r="M5144">
        <v>0</v>
      </c>
      <c r="N5144">
        <v>0</v>
      </c>
      <c r="P5144">
        <v>2001371</v>
      </c>
      <c r="Q5144" t="s">
        <v>10</v>
      </c>
      <c r="R5144" t="s">
        <v>2</v>
      </c>
      <c r="S5144" t="s">
        <v>1</v>
      </c>
      <c r="T5144" t="s">
        <v>0</v>
      </c>
      <c r="V5144">
        <v>0</v>
      </c>
      <c r="W5144">
        <v>0</v>
      </c>
      <c r="X5144">
        <v>0</v>
      </c>
      <c r="Y5144">
        <v>0</v>
      </c>
      <c r="Z5144">
        <v>0</v>
      </c>
    </row>
    <row r="5145" spans="1:26" x14ac:dyDescent="0.2">
      <c r="A5145">
        <v>2001601</v>
      </c>
      <c r="B5145" t="s">
        <v>3</v>
      </c>
      <c r="C5145" t="s">
        <v>2</v>
      </c>
      <c r="D5145" t="s">
        <v>7</v>
      </c>
      <c r="E5145" t="s">
        <v>0</v>
      </c>
      <c r="F5145" t="s">
        <v>27</v>
      </c>
      <c r="J5145">
        <v>0</v>
      </c>
      <c r="K5145">
        <v>0</v>
      </c>
      <c r="L5145">
        <v>0</v>
      </c>
      <c r="M5145">
        <v>0</v>
      </c>
      <c r="N5145">
        <v>0</v>
      </c>
      <c r="P5145">
        <v>2001601</v>
      </c>
      <c r="Q5145" t="s">
        <v>3</v>
      </c>
      <c r="R5145" t="s">
        <v>2</v>
      </c>
      <c r="S5145" t="s">
        <v>7</v>
      </c>
      <c r="T5145" t="s">
        <v>0</v>
      </c>
      <c r="V5145">
        <v>0</v>
      </c>
      <c r="W5145">
        <v>0</v>
      </c>
      <c r="X5145">
        <v>0</v>
      </c>
      <c r="Y5145">
        <v>0</v>
      </c>
      <c r="Z5145">
        <v>0</v>
      </c>
    </row>
    <row r="5146" spans="1:26" x14ac:dyDescent="0.2">
      <c r="A5146">
        <v>2001941</v>
      </c>
      <c r="B5146" t="s">
        <v>3</v>
      </c>
      <c r="C5146" t="s">
        <v>2</v>
      </c>
      <c r="D5146" t="s">
        <v>7</v>
      </c>
      <c r="E5146" t="s">
        <v>8</v>
      </c>
      <c r="F5146" t="s">
        <v>27</v>
      </c>
      <c r="J5146">
        <v>0</v>
      </c>
      <c r="K5146">
        <v>0</v>
      </c>
      <c r="L5146">
        <v>0</v>
      </c>
      <c r="M5146">
        <v>0</v>
      </c>
      <c r="N5146">
        <v>0</v>
      </c>
      <c r="P5146">
        <v>2001941</v>
      </c>
      <c r="Q5146" t="s">
        <v>3</v>
      </c>
      <c r="R5146" t="s">
        <v>2</v>
      </c>
      <c r="S5146" t="s">
        <v>7</v>
      </c>
      <c r="T5146" t="s">
        <v>8</v>
      </c>
      <c r="V5146">
        <v>0</v>
      </c>
      <c r="W5146">
        <v>0</v>
      </c>
      <c r="X5146">
        <v>0</v>
      </c>
      <c r="Y5146">
        <v>0</v>
      </c>
      <c r="Z5146">
        <v>0</v>
      </c>
    </row>
    <row r="5147" spans="1:26" x14ac:dyDescent="0.2">
      <c r="A5147">
        <v>2002341</v>
      </c>
      <c r="B5147" t="s">
        <v>3</v>
      </c>
      <c r="C5147" t="s">
        <v>5</v>
      </c>
      <c r="D5147" t="s">
        <v>1</v>
      </c>
      <c r="E5147" t="s">
        <v>0</v>
      </c>
      <c r="F5147" t="s">
        <v>27</v>
      </c>
      <c r="J5147">
        <v>0</v>
      </c>
      <c r="K5147">
        <v>0</v>
      </c>
      <c r="L5147">
        <v>0</v>
      </c>
      <c r="M5147">
        <v>0</v>
      </c>
      <c r="N5147">
        <v>0</v>
      </c>
      <c r="P5147">
        <v>2002341</v>
      </c>
      <c r="Q5147" t="s">
        <v>3</v>
      </c>
      <c r="R5147" t="s">
        <v>5</v>
      </c>
      <c r="S5147" t="s">
        <v>1</v>
      </c>
      <c r="T5147" t="s">
        <v>0</v>
      </c>
      <c r="V5147">
        <v>0</v>
      </c>
      <c r="W5147">
        <v>0</v>
      </c>
      <c r="X5147">
        <v>0</v>
      </c>
      <c r="Y5147">
        <v>0</v>
      </c>
      <c r="Z5147">
        <v>0</v>
      </c>
    </row>
    <row r="5148" spans="1:26" x14ac:dyDescent="0.2">
      <c r="A5148">
        <v>2002681</v>
      </c>
      <c r="B5148" t="s">
        <v>3</v>
      </c>
      <c r="C5148" t="s">
        <v>2</v>
      </c>
      <c r="D5148" t="s">
        <v>4</v>
      </c>
      <c r="E5148" t="s">
        <v>0</v>
      </c>
      <c r="F5148" t="s">
        <v>27</v>
      </c>
      <c r="J5148">
        <v>0</v>
      </c>
      <c r="K5148">
        <v>0</v>
      </c>
      <c r="L5148">
        <v>0</v>
      </c>
      <c r="M5148">
        <v>0</v>
      </c>
      <c r="N5148">
        <v>0</v>
      </c>
      <c r="P5148">
        <v>2002681</v>
      </c>
      <c r="Q5148" t="s">
        <v>3</v>
      </c>
      <c r="R5148" t="s">
        <v>2</v>
      </c>
      <c r="S5148" t="s">
        <v>4</v>
      </c>
      <c r="T5148" t="s">
        <v>0</v>
      </c>
      <c r="V5148">
        <v>0</v>
      </c>
      <c r="W5148">
        <v>0</v>
      </c>
      <c r="X5148">
        <v>0</v>
      </c>
      <c r="Y5148">
        <v>0</v>
      </c>
      <c r="Z5148">
        <v>0</v>
      </c>
    </row>
    <row r="5149" spans="1:26" x14ac:dyDescent="0.2">
      <c r="A5149">
        <v>2003081</v>
      </c>
      <c r="B5149" t="s">
        <v>3</v>
      </c>
      <c r="C5149" t="s">
        <v>5</v>
      </c>
      <c r="D5149" t="s">
        <v>4</v>
      </c>
      <c r="E5149" t="s">
        <v>8</v>
      </c>
      <c r="F5149" t="s">
        <v>27</v>
      </c>
      <c r="J5149">
        <v>0</v>
      </c>
      <c r="K5149">
        <v>0</v>
      </c>
      <c r="L5149">
        <v>0</v>
      </c>
      <c r="M5149">
        <v>0</v>
      </c>
      <c r="N5149">
        <v>0</v>
      </c>
      <c r="P5149">
        <v>2003081</v>
      </c>
      <c r="Q5149" t="s">
        <v>3</v>
      </c>
      <c r="R5149" t="s">
        <v>5</v>
      </c>
      <c r="S5149" t="s">
        <v>4</v>
      </c>
      <c r="T5149" t="s">
        <v>8</v>
      </c>
      <c r="V5149">
        <v>0</v>
      </c>
      <c r="W5149">
        <v>0</v>
      </c>
      <c r="X5149">
        <v>0</v>
      </c>
      <c r="Y5149">
        <v>0</v>
      </c>
      <c r="Z5149">
        <v>0</v>
      </c>
    </row>
    <row r="5150" spans="1:26" x14ac:dyDescent="0.2">
      <c r="A5150">
        <v>2003311</v>
      </c>
      <c r="B5150" t="s">
        <v>10</v>
      </c>
      <c r="C5150" t="s">
        <v>2</v>
      </c>
      <c r="D5150" t="s">
        <v>1</v>
      </c>
      <c r="E5150" t="s">
        <v>0</v>
      </c>
      <c r="F5150" t="s">
        <v>27</v>
      </c>
      <c r="J5150">
        <v>0</v>
      </c>
      <c r="K5150">
        <v>0</v>
      </c>
      <c r="L5150">
        <v>0</v>
      </c>
      <c r="M5150">
        <v>0</v>
      </c>
      <c r="N5150">
        <v>0</v>
      </c>
      <c r="P5150">
        <v>2003311</v>
      </c>
      <c r="Q5150" t="s">
        <v>10</v>
      </c>
      <c r="R5150" t="s">
        <v>2</v>
      </c>
      <c r="S5150" t="s">
        <v>1</v>
      </c>
      <c r="T5150" t="s">
        <v>0</v>
      </c>
      <c r="V5150">
        <v>0</v>
      </c>
      <c r="W5150">
        <v>0</v>
      </c>
      <c r="X5150">
        <v>0</v>
      </c>
      <c r="Y5150">
        <v>0</v>
      </c>
      <c r="Z5150">
        <v>0</v>
      </c>
    </row>
    <row r="5151" spans="1:26" x14ac:dyDescent="0.2">
      <c r="A5151">
        <v>2003501</v>
      </c>
      <c r="B5151" t="s">
        <v>3</v>
      </c>
      <c r="C5151" t="s">
        <v>2</v>
      </c>
      <c r="D5151" t="s">
        <v>1</v>
      </c>
      <c r="E5151" t="s">
        <v>0</v>
      </c>
      <c r="F5151" t="s">
        <v>27</v>
      </c>
      <c r="J5151">
        <v>0</v>
      </c>
      <c r="K5151">
        <v>0</v>
      </c>
      <c r="L5151">
        <v>0</v>
      </c>
      <c r="M5151">
        <v>0</v>
      </c>
      <c r="N5151">
        <v>0</v>
      </c>
      <c r="P5151">
        <v>2003501</v>
      </c>
      <c r="Q5151" t="s">
        <v>3</v>
      </c>
      <c r="R5151" t="s">
        <v>2</v>
      </c>
      <c r="S5151" t="s">
        <v>1</v>
      </c>
      <c r="T5151" t="s">
        <v>0</v>
      </c>
      <c r="V5151">
        <v>0</v>
      </c>
      <c r="W5151">
        <v>0</v>
      </c>
      <c r="X5151">
        <v>0</v>
      </c>
      <c r="Y5151">
        <v>0</v>
      </c>
      <c r="Z5151">
        <v>0</v>
      </c>
    </row>
    <row r="5152" spans="1:26" x14ac:dyDescent="0.2">
      <c r="A5152">
        <v>2003651</v>
      </c>
      <c r="B5152" t="s">
        <v>6</v>
      </c>
      <c r="C5152" t="s">
        <v>9</v>
      </c>
      <c r="E5152" t="s">
        <v>8</v>
      </c>
      <c r="F5152" t="s">
        <v>27</v>
      </c>
      <c r="J5152">
        <v>0</v>
      </c>
      <c r="K5152">
        <v>0</v>
      </c>
      <c r="L5152">
        <v>0</v>
      </c>
      <c r="M5152">
        <v>0</v>
      </c>
      <c r="N5152">
        <v>0</v>
      </c>
      <c r="P5152">
        <v>2003651</v>
      </c>
      <c r="Q5152" t="s">
        <v>6</v>
      </c>
      <c r="R5152" t="s">
        <v>9</v>
      </c>
      <c r="S5152" t="s">
        <v>24</v>
      </c>
      <c r="T5152" t="s">
        <v>8</v>
      </c>
      <c r="V5152">
        <v>0</v>
      </c>
      <c r="W5152">
        <v>0</v>
      </c>
      <c r="X5152">
        <v>0</v>
      </c>
      <c r="Y5152">
        <v>0</v>
      </c>
      <c r="Z5152">
        <v>0</v>
      </c>
    </row>
    <row r="5153" spans="1:26" x14ac:dyDescent="0.2">
      <c r="A5153">
        <v>2003841</v>
      </c>
      <c r="B5153" t="s">
        <v>6</v>
      </c>
      <c r="C5153" t="s">
        <v>11</v>
      </c>
      <c r="E5153" t="s">
        <v>8</v>
      </c>
      <c r="F5153" t="s">
        <v>27</v>
      </c>
      <c r="J5153">
        <v>0</v>
      </c>
      <c r="K5153">
        <v>0</v>
      </c>
      <c r="L5153">
        <v>0</v>
      </c>
      <c r="M5153">
        <v>1</v>
      </c>
      <c r="N5153">
        <v>0</v>
      </c>
      <c r="P5153">
        <v>2003841</v>
      </c>
      <c r="Q5153" t="s">
        <v>6</v>
      </c>
      <c r="R5153" t="s">
        <v>11</v>
      </c>
      <c r="S5153" t="s">
        <v>24</v>
      </c>
      <c r="T5153" t="s">
        <v>8</v>
      </c>
      <c r="V5153">
        <v>0</v>
      </c>
      <c r="W5153">
        <v>0</v>
      </c>
      <c r="X5153">
        <v>0</v>
      </c>
      <c r="Y5153">
        <v>0</v>
      </c>
      <c r="Z5153">
        <v>0</v>
      </c>
    </row>
    <row r="5154" spans="1:26" x14ac:dyDescent="0.2">
      <c r="A5154">
        <v>2003991</v>
      </c>
      <c r="B5154" t="s">
        <v>10</v>
      </c>
      <c r="C5154" t="s">
        <v>12</v>
      </c>
      <c r="D5154" t="s">
        <v>1</v>
      </c>
      <c r="E5154" t="s">
        <v>0</v>
      </c>
      <c r="F5154" t="s">
        <v>27</v>
      </c>
      <c r="J5154">
        <v>0</v>
      </c>
      <c r="K5154">
        <v>0</v>
      </c>
      <c r="L5154">
        <v>0</v>
      </c>
      <c r="M5154">
        <v>1</v>
      </c>
      <c r="N5154">
        <v>0</v>
      </c>
      <c r="P5154">
        <v>2003991</v>
      </c>
      <c r="Q5154" t="s">
        <v>10</v>
      </c>
      <c r="R5154" t="s">
        <v>12</v>
      </c>
      <c r="S5154" t="s">
        <v>1</v>
      </c>
      <c r="T5154" t="s">
        <v>0</v>
      </c>
      <c r="V5154">
        <v>0</v>
      </c>
      <c r="W5154">
        <v>0</v>
      </c>
      <c r="X5154">
        <v>0</v>
      </c>
      <c r="Y5154">
        <v>0</v>
      </c>
      <c r="Z5154">
        <v>0</v>
      </c>
    </row>
    <row r="5155" spans="1:26" x14ac:dyDescent="0.2">
      <c r="A5155">
        <v>2004051</v>
      </c>
      <c r="B5155" t="s">
        <v>3</v>
      </c>
      <c r="C5155" t="s">
        <v>5</v>
      </c>
      <c r="D5155" t="s">
        <v>7</v>
      </c>
      <c r="E5155" t="s">
        <v>0</v>
      </c>
      <c r="F5155" t="s">
        <v>27</v>
      </c>
      <c r="J5155">
        <v>0</v>
      </c>
      <c r="K5155">
        <v>0</v>
      </c>
      <c r="L5155">
        <v>0</v>
      </c>
      <c r="M5155">
        <v>0</v>
      </c>
      <c r="N5155">
        <v>0</v>
      </c>
      <c r="P5155">
        <v>2004051</v>
      </c>
      <c r="Q5155" t="s">
        <v>3</v>
      </c>
      <c r="R5155" t="s">
        <v>5</v>
      </c>
      <c r="S5155" t="s">
        <v>7</v>
      </c>
      <c r="T5155" t="s">
        <v>0</v>
      </c>
      <c r="V5155">
        <v>0</v>
      </c>
      <c r="W5155">
        <v>0</v>
      </c>
      <c r="X5155">
        <v>0</v>
      </c>
      <c r="Y5155">
        <v>0</v>
      </c>
      <c r="Z5155">
        <v>0</v>
      </c>
    </row>
    <row r="5156" spans="1:26" x14ac:dyDescent="0.2">
      <c r="A5156">
        <v>2004391</v>
      </c>
      <c r="B5156" t="s">
        <v>6</v>
      </c>
      <c r="C5156" t="s">
        <v>2</v>
      </c>
      <c r="D5156" t="s">
        <v>7</v>
      </c>
      <c r="E5156" t="s">
        <v>8</v>
      </c>
      <c r="F5156" t="s">
        <v>27</v>
      </c>
      <c r="J5156">
        <v>0</v>
      </c>
      <c r="K5156">
        <v>0</v>
      </c>
      <c r="L5156">
        <v>0</v>
      </c>
      <c r="M5156">
        <v>0</v>
      </c>
      <c r="N5156">
        <v>0</v>
      </c>
      <c r="P5156">
        <v>2004391</v>
      </c>
      <c r="Q5156" t="s">
        <v>6</v>
      </c>
      <c r="R5156" t="s">
        <v>2</v>
      </c>
      <c r="S5156" t="s">
        <v>7</v>
      </c>
      <c r="T5156" t="s">
        <v>8</v>
      </c>
      <c r="V5156">
        <v>0</v>
      </c>
      <c r="W5156">
        <v>0</v>
      </c>
      <c r="X5156">
        <v>0</v>
      </c>
      <c r="Y5156">
        <v>0</v>
      </c>
      <c r="Z5156">
        <v>0</v>
      </c>
    </row>
    <row r="5157" spans="1:26" x14ac:dyDescent="0.2">
      <c r="A5157">
        <v>2004961</v>
      </c>
      <c r="B5157" t="s">
        <v>3</v>
      </c>
      <c r="C5157" t="s">
        <v>5</v>
      </c>
      <c r="D5157" t="s">
        <v>4</v>
      </c>
      <c r="E5157" t="s">
        <v>0</v>
      </c>
      <c r="F5157" t="s">
        <v>27</v>
      </c>
      <c r="J5157">
        <v>0</v>
      </c>
      <c r="K5157">
        <v>0</v>
      </c>
      <c r="L5157">
        <v>0</v>
      </c>
      <c r="M5157">
        <v>0</v>
      </c>
      <c r="N5157">
        <v>0</v>
      </c>
      <c r="P5157">
        <v>2004961</v>
      </c>
      <c r="Q5157" t="s">
        <v>3</v>
      </c>
      <c r="R5157" t="s">
        <v>5</v>
      </c>
      <c r="S5157" t="s">
        <v>4</v>
      </c>
      <c r="T5157" t="s">
        <v>0</v>
      </c>
      <c r="V5157">
        <v>0</v>
      </c>
      <c r="W5157">
        <v>0</v>
      </c>
      <c r="X5157">
        <v>0</v>
      </c>
      <c r="Y5157">
        <v>0</v>
      </c>
      <c r="Z5157">
        <v>0</v>
      </c>
    </row>
    <row r="5158" spans="1:26" x14ac:dyDescent="0.2">
      <c r="A5158">
        <v>2005021</v>
      </c>
      <c r="B5158" t="s">
        <v>3</v>
      </c>
      <c r="C5158" t="s">
        <v>2</v>
      </c>
      <c r="D5158" t="s">
        <v>1</v>
      </c>
      <c r="E5158" t="s">
        <v>0</v>
      </c>
      <c r="F5158" t="s">
        <v>27</v>
      </c>
      <c r="J5158">
        <v>0</v>
      </c>
      <c r="K5158">
        <v>0</v>
      </c>
      <c r="L5158">
        <v>0</v>
      </c>
      <c r="M5158">
        <v>0</v>
      </c>
      <c r="N5158">
        <v>0</v>
      </c>
      <c r="P5158">
        <v>2005021</v>
      </c>
      <c r="Q5158" t="s">
        <v>3</v>
      </c>
      <c r="R5158" t="s">
        <v>2</v>
      </c>
      <c r="S5158" t="s">
        <v>1</v>
      </c>
      <c r="T5158" t="s">
        <v>0</v>
      </c>
      <c r="V5158">
        <v>0</v>
      </c>
      <c r="W5158">
        <v>0</v>
      </c>
      <c r="X5158">
        <v>0</v>
      </c>
      <c r="Y5158">
        <v>0</v>
      </c>
      <c r="Z5158">
        <v>0</v>
      </c>
    </row>
    <row r="5159" spans="1:26" x14ac:dyDescent="0.2">
      <c r="A5159">
        <v>2005401</v>
      </c>
      <c r="B5159" t="s">
        <v>3</v>
      </c>
      <c r="C5159" t="s">
        <v>2</v>
      </c>
      <c r="D5159" t="s">
        <v>4</v>
      </c>
      <c r="E5159" t="s">
        <v>8</v>
      </c>
      <c r="F5159" t="s">
        <v>27</v>
      </c>
      <c r="J5159">
        <v>0</v>
      </c>
      <c r="K5159">
        <v>0</v>
      </c>
      <c r="L5159">
        <v>0</v>
      </c>
      <c r="M5159">
        <v>0</v>
      </c>
      <c r="N5159">
        <v>0</v>
      </c>
      <c r="P5159">
        <v>2005401</v>
      </c>
      <c r="Q5159" t="s">
        <v>3</v>
      </c>
      <c r="R5159" t="s">
        <v>2</v>
      </c>
      <c r="S5159" t="s">
        <v>4</v>
      </c>
      <c r="T5159" t="s">
        <v>8</v>
      </c>
      <c r="V5159">
        <v>0</v>
      </c>
      <c r="W5159">
        <v>0</v>
      </c>
      <c r="X5159">
        <v>0</v>
      </c>
      <c r="Y5159">
        <v>0</v>
      </c>
      <c r="Z5159">
        <v>0</v>
      </c>
    </row>
    <row r="5160" spans="1:26" x14ac:dyDescent="0.2">
      <c r="A5160">
        <v>2005741</v>
      </c>
      <c r="B5160" t="s">
        <v>3</v>
      </c>
      <c r="C5160" t="s">
        <v>2</v>
      </c>
      <c r="D5160" t="s">
        <v>4</v>
      </c>
      <c r="E5160" t="s">
        <v>0</v>
      </c>
      <c r="F5160" t="s">
        <v>27</v>
      </c>
      <c r="J5160">
        <v>0</v>
      </c>
      <c r="K5160">
        <v>0</v>
      </c>
      <c r="L5160">
        <v>0</v>
      </c>
      <c r="M5160">
        <v>0</v>
      </c>
      <c r="N5160">
        <v>0</v>
      </c>
      <c r="P5160">
        <v>2005741</v>
      </c>
      <c r="Q5160" t="s">
        <v>3</v>
      </c>
      <c r="R5160" t="s">
        <v>2</v>
      </c>
      <c r="S5160" t="s">
        <v>4</v>
      </c>
      <c r="T5160" t="s">
        <v>0</v>
      </c>
      <c r="V5160">
        <v>0</v>
      </c>
      <c r="W5160">
        <v>0</v>
      </c>
      <c r="X5160">
        <v>0</v>
      </c>
      <c r="Y5160">
        <v>0</v>
      </c>
      <c r="Z5160">
        <v>0</v>
      </c>
    </row>
    <row r="5161" spans="1:26" x14ac:dyDescent="0.2">
      <c r="A5161">
        <v>2005891</v>
      </c>
      <c r="B5161" t="s">
        <v>6</v>
      </c>
      <c r="C5161" t="s">
        <v>2</v>
      </c>
      <c r="D5161" t="s">
        <v>1</v>
      </c>
      <c r="E5161" t="s">
        <v>14</v>
      </c>
      <c r="F5161" t="s">
        <v>27</v>
      </c>
      <c r="J5161">
        <v>0</v>
      </c>
      <c r="K5161">
        <v>0</v>
      </c>
      <c r="L5161">
        <v>0</v>
      </c>
      <c r="M5161">
        <v>0</v>
      </c>
      <c r="N5161">
        <v>0</v>
      </c>
      <c r="P5161">
        <v>2005891</v>
      </c>
      <c r="Q5161" t="s">
        <v>6</v>
      </c>
      <c r="R5161" t="s">
        <v>2</v>
      </c>
      <c r="S5161" t="s">
        <v>1</v>
      </c>
      <c r="T5161" t="s">
        <v>14</v>
      </c>
      <c r="V5161">
        <v>0</v>
      </c>
      <c r="W5161">
        <v>0</v>
      </c>
      <c r="X5161">
        <v>0</v>
      </c>
      <c r="Y5161">
        <v>0</v>
      </c>
      <c r="Z5161">
        <v>0</v>
      </c>
    </row>
    <row r="5162" spans="1:26" x14ac:dyDescent="0.2">
      <c r="A5162">
        <v>2006141</v>
      </c>
      <c r="B5162" t="s">
        <v>6</v>
      </c>
      <c r="C5162" t="s">
        <v>11</v>
      </c>
      <c r="D5162" t="s">
        <v>4</v>
      </c>
      <c r="E5162" t="s">
        <v>0</v>
      </c>
      <c r="F5162" t="s">
        <v>27</v>
      </c>
      <c r="J5162">
        <v>0</v>
      </c>
      <c r="K5162">
        <v>0</v>
      </c>
      <c r="L5162">
        <v>0</v>
      </c>
      <c r="M5162">
        <v>0</v>
      </c>
      <c r="N5162">
        <v>0</v>
      </c>
      <c r="P5162">
        <v>2006141</v>
      </c>
      <c r="Q5162" t="s">
        <v>6</v>
      </c>
      <c r="R5162" t="s">
        <v>11</v>
      </c>
      <c r="S5162" t="s">
        <v>4</v>
      </c>
      <c r="T5162" t="s">
        <v>0</v>
      </c>
      <c r="V5162">
        <v>0</v>
      </c>
      <c r="W5162">
        <v>0</v>
      </c>
      <c r="X5162">
        <v>0</v>
      </c>
      <c r="Y5162">
        <v>0</v>
      </c>
      <c r="Z5162">
        <v>0</v>
      </c>
    </row>
    <row r="5163" spans="1:26" x14ac:dyDescent="0.2">
      <c r="A5163">
        <v>2006291</v>
      </c>
      <c r="B5163" t="s">
        <v>3</v>
      </c>
      <c r="C5163" t="s">
        <v>5</v>
      </c>
      <c r="D5163" t="s">
        <v>1</v>
      </c>
      <c r="E5163" t="s">
        <v>0</v>
      </c>
      <c r="F5163" t="s">
        <v>27</v>
      </c>
      <c r="J5163">
        <v>0</v>
      </c>
      <c r="K5163">
        <v>0</v>
      </c>
      <c r="L5163">
        <v>0</v>
      </c>
      <c r="M5163">
        <v>0</v>
      </c>
      <c r="N5163">
        <v>0</v>
      </c>
      <c r="P5163">
        <v>2006291</v>
      </c>
      <c r="Q5163" t="s">
        <v>3</v>
      </c>
      <c r="R5163" t="s">
        <v>5</v>
      </c>
      <c r="S5163" t="s">
        <v>1</v>
      </c>
      <c r="T5163" t="s">
        <v>0</v>
      </c>
      <c r="V5163">
        <v>0</v>
      </c>
      <c r="W5163">
        <v>0</v>
      </c>
      <c r="X5163">
        <v>0</v>
      </c>
      <c r="Y5163">
        <v>0</v>
      </c>
      <c r="Z5163">
        <v>0</v>
      </c>
    </row>
    <row r="5164" spans="1:26" x14ac:dyDescent="0.2">
      <c r="A5164">
        <v>2006331</v>
      </c>
      <c r="B5164" t="s">
        <v>3</v>
      </c>
      <c r="C5164" t="s">
        <v>2</v>
      </c>
      <c r="D5164" t="s">
        <v>4</v>
      </c>
      <c r="E5164" t="s">
        <v>0</v>
      </c>
      <c r="F5164" t="s">
        <v>27</v>
      </c>
      <c r="J5164">
        <v>0</v>
      </c>
      <c r="K5164">
        <v>0</v>
      </c>
      <c r="L5164">
        <v>0</v>
      </c>
      <c r="M5164">
        <v>0</v>
      </c>
      <c r="N5164">
        <v>0</v>
      </c>
      <c r="P5164">
        <v>2006331</v>
      </c>
      <c r="Q5164" t="s">
        <v>3</v>
      </c>
      <c r="R5164" t="s">
        <v>2</v>
      </c>
      <c r="S5164" t="s">
        <v>4</v>
      </c>
      <c r="T5164" t="s">
        <v>0</v>
      </c>
      <c r="V5164">
        <v>0</v>
      </c>
      <c r="W5164">
        <v>0</v>
      </c>
      <c r="X5164">
        <v>0</v>
      </c>
      <c r="Y5164">
        <v>0</v>
      </c>
      <c r="Z5164">
        <v>0</v>
      </c>
    </row>
    <row r="5165" spans="1:26" x14ac:dyDescent="0.2">
      <c r="A5165">
        <v>2006711</v>
      </c>
      <c r="B5165" t="s">
        <v>10</v>
      </c>
      <c r="C5165" t="s">
        <v>9</v>
      </c>
      <c r="D5165" t="s">
        <v>1</v>
      </c>
      <c r="E5165" t="s">
        <v>0</v>
      </c>
      <c r="F5165" t="s">
        <v>27</v>
      </c>
      <c r="J5165">
        <v>0</v>
      </c>
      <c r="K5165">
        <v>0</v>
      </c>
      <c r="L5165">
        <v>0</v>
      </c>
      <c r="M5165">
        <v>0</v>
      </c>
      <c r="N5165">
        <v>0</v>
      </c>
      <c r="P5165">
        <v>2006711</v>
      </c>
      <c r="Q5165" t="s">
        <v>10</v>
      </c>
      <c r="R5165" t="s">
        <v>9</v>
      </c>
      <c r="S5165" t="s">
        <v>1</v>
      </c>
      <c r="T5165" t="s">
        <v>0</v>
      </c>
      <c r="V5165">
        <v>0</v>
      </c>
      <c r="W5165">
        <v>0</v>
      </c>
      <c r="X5165">
        <v>0</v>
      </c>
      <c r="Y5165">
        <v>0</v>
      </c>
      <c r="Z5165">
        <v>0</v>
      </c>
    </row>
    <row r="5166" spans="1:26" x14ac:dyDescent="0.2">
      <c r="A5166">
        <v>2006901</v>
      </c>
      <c r="B5166" t="s">
        <v>3</v>
      </c>
      <c r="C5166" t="s">
        <v>5</v>
      </c>
      <c r="D5166" t="s">
        <v>1</v>
      </c>
      <c r="E5166" t="s">
        <v>0</v>
      </c>
      <c r="F5166" t="s">
        <v>27</v>
      </c>
      <c r="J5166">
        <v>0</v>
      </c>
      <c r="K5166">
        <v>0</v>
      </c>
      <c r="L5166">
        <v>0</v>
      </c>
      <c r="M5166">
        <v>0</v>
      </c>
      <c r="N5166">
        <v>0</v>
      </c>
      <c r="P5166">
        <v>2006901</v>
      </c>
      <c r="Q5166" t="s">
        <v>3</v>
      </c>
      <c r="R5166" t="s">
        <v>5</v>
      </c>
      <c r="S5166" t="s">
        <v>1</v>
      </c>
      <c r="T5166" t="s">
        <v>0</v>
      </c>
      <c r="V5166">
        <v>0</v>
      </c>
      <c r="W5166">
        <v>0</v>
      </c>
      <c r="X5166">
        <v>0</v>
      </c>
      <c r="Y5166">
        <v>0</v>
      </c>
      <c r="Z5166">
        <v>0</v>
      </c>
    </row>
    <row r="5167" spans="1:26" x14ac:dyDescent="0.2">
      <c r="A5167">
        <v>2007261</v>
      </c>
      <c r="B5167" t="s">
        <v>6</v>
      </c>
      <c r="C5167" t="s">
        <v>5</v>
      </c>
      <c r="D5167" t="s">
        <v>7</v>
      </c>
      <c r="E5167" t="s">
        <v>0</v>
      </c>
      <c r="F5167" t="s">
        <v>27</v>
      </c>
      <c r="J5167">
        <v>0</v>
      </c>
      <c r="K5167">
        <v>0</v>
      </c>
      <c r="L5167">
        <v>0</v>
      </c>
      <c r="M5167">
        <v>0</v>
      </c>
      <c r="N5167">
        <v>0</v>
      </c>
      <c r="P5167">
        <v>2007261</v>
      </c>
      <c r="Q5167" t="s">
        <v>6</v>
      </c>
      <c r="R5167" t="s">
        <v>5</v>
      </c>
      <c r="S5167" t="s">
        <v>7</v>
      </c>
      <c r="T5167" t="s">
        <v>0</v>
      </c>
      <c r="V5167">
        <v>0</v>
      </c>
      <c r="W5167">
        <v>0</v>
      </c>
      <c r="X5167">
        <v>0</v>
      </c>
      <c r="Y5167">
        <v>0</v>
      </c>
      <c r="Z5167">
        <v>0</v>
      </c>
    </row>
    <row r="5168" spans="1:26" x14ac:dyDescent="0.2">
      <c r="A5168">
        <v>2007301</v>
      </c>
      <c r="B5168" t="s">
        <v>3</v>
      </c>
      <c r="C5168" t="s">
        <v>2</v>
      </c>
      <c r="D5168" t="s">
        <v>4</v>
      </c>
      <c r="E5168" t="s">
        <v>0</v>
      </c>
      <c r="F5168" t="s">
        <v>27</v>
      </c>
      <c r="J5168">
        <v>0</v>
      </c>
      <c r="K5168">
        <v>0</v>
      </c>
      <c r="L5168">
        <v>0</v>
      </c>
      <c r="M5168">
        <v>0</v>
      </c>
      <c r="N5168">
        <v>0</v>
      </c>
      <c r="P5168">
        <v>2007301</v>
      </c>
      <c r="Q5168" t="s">
        <v>3</v>
      </c>
      <c r="R5168" t="s">
        <v>2</v>
      </c>
      <c r="S5168" t="s">
        <v>4</v>
      </c>
      <c r="T5168" t="s">
        <v>0</v>
      </c>
      <c r="V5168">
        <v>0</v>
      </c>
      <c r="W5168">
        <v>0</v>
      </c>
      <c r="X5168">
        <v>0</v>
      </c>
      <c r="Y5168">
        <v>0</v>
      </c>
      <c r="Z5168">
        <v>0</v>
      </c>
    </row>
    <row r="5169" spans="1:26" x14ac:dyDescent="0.2">
      <c r="A5169">
        <v>2007451</v>
      </c>
      <c r="B5169" t="s">
        <v>6</v>
      </c>
      <c r="C5169" t="s">
        <v>2</v>
      </c>
      <c r="D5169" t="s">
        <v>7</v>
      </c>
      <c r="E5169" t="s">
        <v>0</v>
      </c>
      <c r="F5169" t="s">
        <v>27</v>
      </c>
      <c r="J5169">
        <v>0</v>
      </c>
      <c r="K5169">
        <v>0</v>
      </c>
      <c r="L5169">
        <v>0</v>
      </c>
      <c r="M5169">
        <v>0</v>
      </c>
      <c r="N5169">
        <v>0</v>
      </c>
      <c r="P5169">
        <v>2007451</v>
      </c>
      <c r="Q5169" t="s">
        <v>6</v>
      </c>
      <c r="R5169" t="s">
        <v>2</v>
      </c>
      <c r="S5169" t="s">
        <v>7</v>
      </c>
      <c r="T5169" t="s">
        <v>0</v>
      </c>
      <c r="V5169">
        <v>0</v>
      </c>
      <c r="W5169">
        <v>0</v>
      </c>
      <c r="X5169">
        <v>0</v>
      </c>
      <c r="Y5169">
        <v>0</v>
      </c>
      <c r="Z5169">
        <v>0</v>
      </c>
    </row>
    <row r="5170" spans="1:26" x14ac:dyDescent="0.2">
      <c r="A5170">
        <v>2007641</v>
      </c>
      <c r="B5170" t="s">
        <v>13</v>
      </c>
      <c r="C5170" t="s">
        <v>5</v>
      </c>
      <c r="D5170" t="s">
        <v>7</v>
      </c>
      <c r="E5170" t="s">
        <v>0</v>
      </c>
      <c r="F5170" t="s">
        <v>27</v>
      </c>
      <c r="J5170">
        <v>0</v>
      </c>
      <c r="K5170">
        <v>0</v>
      </c>
      <c r="L5170">
        <v>0</v>
      </c>
      <c r="M5170">
        <v>0</v>
      </c>
      <c r="N5170">
        <v>0</v>
      </c>
      <c r="P5170">
        <v>2007641</v>
      </c>
      <c r="Q5170" t="s">
        <v>13</v>
      </c>
      <c r="R5170" t="s">
        <v>5</v>
      </c>
      <c r="S5170" t="s">
        <v>7</v>
      </c>
      <c r="T5170" t="s">
        <v>0</v>
      </c>
      <c r="V5170">
        <v>0</v>
      </c>
      <c r="W5170">
        <v>0</v>
      </c>
      <c r="X5170">
        <v>0</v>
      </c>
      <c r="Y5170">
        <v>0</v>
      </c>
      <c r="Z5170">
        <v>0</v>
      </c>
    </row>
    <row r="5171" spans="1:26" x14ac:dyDescent="0.2">
      <c r="A5171">
        <v>2008041</v>
      </c>
      <c r="B5171" t="s">
        <v>6</v>
      </c>
      <c r="C5171" t="s">
        <v>5</v>
      </c>
      <c r="D5171" t="s">
        <v>4</v>
      </c>
      <c r="E5171" t="s">
        <v>0</v>
      </c>
      <c r="F5171" t="s">
        <v>27</v>
      </c>
      <c r="J5171">
        <v>0</v>
      </c>
      <c r="K5171">
        <v>0</v>
      </c>
      <c r="L5171">
        <v>0</v>
      </c>
      <c r="M5171">
        <v>0</v>
      </c>
      <c r="N5171">
        <v>0</v>
      </c>
      <c r="P5171">
        <v>2008041</v>
      </c>
      <c r="Q5171" t="s">
        <v>6</v>
      </c>
      <c r="R5171" t="s">
        <v>5</v>
      </c>
      <c r="S5171" t="s">
        <v>4</v>
      </c>
      <c r="T5171" t="s">
        <v>0</v>
      </c>
      <c r="V5171">
        <v>0</v>
      </c>
      <c r="W5171">
        <v>0</v>
      </c>
      <c r="X5171">
        <v>0</v>
      </c>
      <c r="Y5171">
        <v>0</v>
      </c>
      <c r="Z5171">
        <v>0</v>
      </c>
    </row>
    <row r="5172" spans="1:26" x14ac:dyDescent="0.2">
      <c r="A5172">
        <v>2009011</v>
      </c>
      <c r="B5172" t="s">
        <v>3</v>
      </c>
      <c r="C5172" t="s">
        <v>5</v>
      </c>
      <c r="D5172" t="s">
        <v>4</v>
      </c>
      <c r="E5172" t="s">
        <v>0</v>
      </c>
      <c r="F5172" t="s">
        <v>27</v>
      </c>
      <c r="J5172">
        <v>0</v>
      </c>
      <c r="K5172">
        <v>0</v>
      </c>
      <c r="L5172">
        <v>0</v>
      </c>
      <c r="M5172">
        <v>0</v>
      </c>
      <c r="N5172">
        <v>0</v>
      </c>
      <c r="P5172">
        <v>2009011</v>
      </c>
      <c r="Q5172" t="s">
        <v>3</v>
      </c>
      <c r="R5172" t="s">
        <v>5</v>
      </c>
      <c r="S5172" t="s">
        <v>4</v>
      </c>
      <c r="T5172" t="s">
        <v>0</v>
      </c>
      <c r="V5172">
        <v>0</v>
      </c>
      <c r="W5172">
        <v>0</v>
      </c>
      <c r="X5172">
        <v>0</v>
      </c>
      <c r="Y5172">
        <v>0</v>
      </c>
      <c r="Z5172">
        <v>0</v>
      </c>
    </row>
    <row r="5173" spans="1:26" x14ac:dyDescent="0.2">
      <c r="A5173">
        <v>2009881</v>
      </c>
      <c r="B5173" t="s">
        <v>10</v>
      </c>
      <c r="C5173" t="s">
        <v>5</v>
      </c>
      <c r="D5173" t="s">
        <v>1</v>
      </c>
      <c r="E5173" t="s">
        <v>0</v>
      </c>
      <c r="F5173" t="s">
        <v>27</v>
      </c>
      <c r="J5173">
        <v>0</v>
      </c>
      <c r="K5173">
        <v>0</v>
      </c>
      <c r="L5173">
        <v>0</v>
      </c>
      <c r="M5173">
        <v>0</v>
      </c>
      <c r="N5173">
        <v>0</v>
      </c>
      <c r="P5173">
        <v>2009881</v>
      </c>
      <c r="Q5173" t="s">
        <v>10</v>
      </c>
      <c r="R5173" t="s">
        <v>5</v>
      </c>
      <c r="S5173" t="s">
        <v>1</v>
      </c>
      <c r="T5173" t="s">
        <v>0</v>
      </c>
      <c r="V5173">
        <v>0</v>
      </c>
      <c r="W5173">
        <v>0</v>
      </c>
      <c r="X5173">
        <v>0</v>
      </c>
      <c r="Y5173">
        <v>0</v>
      </c>
      <c r="Z5173">
        <v>0</v>
      </c>
    </row>
    <row r="5174" spans="1:26" x14ac:dyDescent="0.2">
      <c r="A5174">
        <v>2009921</v>
      </c>
      <c r="B5174" t="s">
        <v>3</v>
      </c>
      <c r="C5174" t="s">
        <v>5</v>
      </c>
      <c r="D5174" t="s">
        <v>1</v>
      </c>
      <c r="E5174" t="s">
        <v>8</v>
      </c>
      <c r="F5174" t="s">
        <v>27</v>
      </c>
      <c r="J5174">
        <v>0</v>
      </c>
      <c r="K5174">
        <v>0</v>
      </c>
      <c r="L5174">
        <v>0</v>
      </c>
      <c r="M5174">
        <v>0</v>
      </c>
      <c r="N5174">
        <v>0</v>
      </c>
      <c r="P5174">
        <v>2009921</v>
      </c>
      <c r="Q5174" t="s">
        <v>3</v>
      </c>
      <c r="R5174" t="s">
        <v>5</v>
      </c>
      <c r="S5174" t="s">
        <v>1</v>
      </c>
      <c r="T5174" t="s">
        <v>8</v>
      </c>
      <c r="V5174">
        <v>0</v>
      </c>
      <c r="W5174">
        <v>0</v>
      </c>
      <c r="X5174">
        <v>0</v>
      </c>
      <c r="Y5174">
        <v>0</v>
      </c>
      <c r="Z5174">
        <v>0</v>
      </c>
    </row>
    <row r="5175" spans="1:26" x14ac:dyDescent="0.2">
      <c r="A5175">
        <v>2010331</v>
      </c>
      <c r="B5175" t="s">
        <v>6</v>
      </c>
      <c r="C5175" t="s">
        <v>2</v>
      </c>
      <c r="D5175" t="s">
        <v>1</v>
      </c>
      <c r="E5175" t="s">
        <v>0</v>
      </c>
      <c r="F5175" t="s">
        <v>27</v>
      </c>
      <c r="J5175">
        <v>0</v>
      </c>
      <c r="K5175">
        <v>0</v>
      </c>
      <c r="L5175">
        <v>0</v>
      </c>
      <c r="M5175">
        <v>0</v>
      </c>
      <c r="N5175">
        <v>0</v>
      </c>
      <c r="P5175">
        <v>2010331</v>
      </c>
      <c r="Q5175" t="s">
        <v>6</v>
      </c>
      <c r="R5175" t="s">
        <v>2</v>
      </c>
      <c r="S5175" t="s">
        <v>1</v>
      </c>
      <c r="T5175" t="s">
        <v>0</v>
      </c>
      <c r="V5175">
        <v>0</v>
      </c>
      <c r="W5175">
        <v>0</v>
      </c>
      <c r="X5175">
        <v>0</v>
      </c>
      <c r="Y5175">
        <v>0</v>
      </c>
      <c r="Z5175">
        <v>0</v>
      </c>
    </row>
    <row r="5176" spans="1:26" x14ac:dyDescent="0.2">
      <c r="A5176">
        <v>2010481</v>
      </c>
      <c r="B5176" t="s">
        <v>6</v>
      </c>
      <c r="C5176" t="s">
        <v>2</v>
      </c>
      <c r="D5176" t="s">
        <v>1</v>
      </c>
      <c r="E5176" t="s">
        <v>0</v>
      </c>
      <c r="F5176" t="s">
        <v>27</v>
      </c>
      <c r="J5176">
        <v>0</v>
      </c>
      <c r="K5176">
        <v>0</v>
      </c>
      <c r="L5176">
        <v>0</v>
      </c>
      <c r="M5176">
        <v>0</v>
      </c>
      <c r="N5176">
        <v>0</v>
      </c>
      <c r="P5176">
        <v>2010481</v>
      </c>
      <c r="Q5176" t="s">
        <v>6</v>
      </c>
      <c r="R5176" t="s">
        <v>2</v>
      </c>
      <c r="S5176" t="s">
        <v>1</v>
      </c>
      <c r="T5176" t="s">
        <v>0</v>
      </c>
      <c r="V5176">
        <v>0</v>
      </c>
      <c r="W5176">
        <v>0</v>
      </c>
      <c r="X5176">
        <v>0</v>
      </c>
      <c r="Y5176">
        <v>0</v>
      </c>
      <c r="Z5176">
        <v>0</v>
      </c>
    </row>
    <row r="5177" spans="1:26" x14ac:dyDescent="0.2">
      <c r="A5177">
        <v>2010521</v>
      </c>
      <c r="B5177" t="s">
        <v>3</v>
      </c>
      <c r="C5177" t="s">
        <v>2</v>
      </c>
      <c r="D5177" t="s">
        <v>4</v>
      </c>
      <c r="E5177" t="s">
        <v>8</v>
      </c>
      <c r="F5177" t="s">
        <v>27</v>
      </c>
      <c r="J5177">
        <v>0</v>
      </c>
      <c r="K5177">
        <v>0</v>
      </c>
      <c r="L5177">
        <v>0</v>
      </c>
      <c r="M5177">
        <v>0</v>
      </c>
      <c r="N5177">
        <v>0</v>
      </c>
      <c r="P5177">
        <v>2010521</v>
      </c>
      <c r="Q5177" t="s">
        <v>3</v>
      </c>
      <c r="R5177" t="s">
        <v>2</v>
      </c>
      <c r="S5177" t="s">
        <v>4</v>
      </c>
      <c r="T5177" t="s">
        <v>8</v>
      </c>
      <c r="V5177">
        <v>0</v>
      </c>
      <c r="W5177">
        <v>0</v>
      </c>
      <c r="X5177">
        <v>0</v>
      </c>
      <c r="Y5177">
        <v>0</v>
      </c>
      <c r="Z5177">
        <v>0</v>
      </c>
    </row>
    <row r="5178" spans="1:26" x14ac:dyDescent="0.2">
      <c r="A5178">
        <v>2010671</v>
      </c>
      <c r="B5178" t="s">
        <v>3</v>
      </c>
      <c r="C5178" t="s">
        <v>5</v>
      </c>
      <c r="D5178" t="s">
        <v>4</v>
      </c>
      <c r="E5178" t="s">
        <v>0</v>
      </c>
      <c r="F5178" t="s">
        <v>27</v>
      </c>
      <c r="J5178">
        <v>0</v>
      </c>
      <c r="K5178">
        <v>0</v>
      </c>
      <c r="L5178">
        <v>0</v>
      </c>
      <c r="M5178">
        <v>0</v>
      </c>
      <c r="N5178">
        <v>0</v>
      </c>
      <c r="P5178">
        <v>2010671</v>
      </c>
      <c r="Q5178" t="s">
        <v>3</v>
      </c>
      <c r="R5178" t="s">
        <v>5</v>
      </c>
      <c r="S5178" t="s">
        <v>4</v>
      </c>
      <c r="T5178" t="s">
        <v>0</v>
      </c>
      <c r="V5178">
        <v>0</v>
      </c>
      <c r="W5178">
        <v>0</v>
      </c>
      <c r="X5178">
        <v>0</v>
      </c>
      <c r="Y5178">
        <v>0</v>
      </c>
      <c r="Z5178">
        <v>0</v>
      </c>
    </row>
    <row r="5179" spans="1:26" x14ac:dyDescent="0.2">
      <c r="A5179">
        <v>2011261</v>
      </c>
      <c r="B5179" t="s">
        <v>13</v>
      </c>
      <c r="C5179" t="s">
        <v>9</v>
      </c>
      <c r="D5179" t="s">
        <v>7</v>
      </c>
      <c r="E5179" t="s">
        <v>0</v>
      </c>
      <c r="F5179" t="s">
        <v>27</v>
      </c>
      <c r="J5179">
        <v>0</v>
      </c>
      <c r="K5179">
        <v>0</v>
      </c>
      <c r="L5179">
        <v>0</v>
      </c>
      <c r="M5179">
        <v>0</v>
      </c>
      <c r="N5179">
        <v>0</v>
      </c>
      <c r="P5179">
        <v>2011261</v>
      </c>
      <c r="Q5179" t="s">
        <v>13</v>
      </c>
      <c r="R5179" t="s">
        <v>9</v>
      </c>
      <c r="S5179" t="s">
        <v>7</v>
      </c>
      <c r="T5179" t="s">
        <v>0</v>
      </c>
      <c r="V5179">
        <v>0</v>
      </c>
      <c r="W5179">
        <v>0</v>
      </c>
      <c r="X5179">
        <v>0</v>
      </c>
      <c r="Y5179">
        <v>0</v>
      </c>
      <c r="Z5179">
        <v>0</v>
      </c>
    </row>
    <row r="5180" spans="1:26" x14ac:dyDescent="0.2">
      <c r="A5180">
        <v>2011451</v>
      </c>
      <c r="B5180" t="s">
        <v>3</v>
      </c>
      <c r="C5180" t="s">
        <v>2</v>
      </c>
      <c r="D5180" t="s">
        <v>4</v>
      </c>
      <c r="E5180" t="s">
        <v>0</v>
      </c>
      <c r="F5180" t="s">
        <v>27</v>
      </c>
      <c r="J5180">
        <v>0</v>
      </c>
      <c r="K5180">
        <v>0</v>
      </c>
      <c r="L5180">
        <v>0</v>
      </c>
      <c r="M5180">
        <v>0</v>
      </c>
      <c r="N5180">
        <v>0</v>
      </c>
      <c r="P5180">
        <v>2011451</v>
      </c>
      <c r="Q5180" t="s">
        <v>3</v>
      </c>
      <c r="R5180" t="s">
        <v>2</v>
      </c>
      <c r="S5180" t="s">
        <v>4</v>
      </c>
      <c r="T5180" t="s">
        <v>0</v>
      </c>
      <c r="V5180">
        <v>0</v>
      </c>
      <c r="W5180">
        <v>0</v>
      </c>
      <c r="X5180">
        <v>0</v>
      </c>
      <c r="Y5180">
        <v>0</v>
      </c>
      <c r="Z5180">
        <v>0</v>
      </c>
    </row>
    <row r="5181" spans="1:26" x14ac:dyDescent="0.2">
      <c r="A5181">
        <v>2011791</v>
      </c>
      <c r="B5181" t="s">
        <v>3</v>
      </c>
      <c r="C5181" t="s">
        <v>2</v>
      </c>
      <c r="D5181" t="s">
        <v>4</v>
      </c>
      <c r="E5181" t="s">
        <v>0</v>
      </c>
      <c r="F5181" t="s">
        <v>27</v>
      </c>
      <c r="J5181">
        <v>0</v>
      </c>
      <c r="K5181">
        <v>0</v>
      </c>
      <c r="L5181">
        <v>0</v>
      </c>
      <c r="M5181">
        <v>0</v>
      </c>
      <c r="N5181">
        <v>0</v>
      </c>
      <c r="P5181">
        <v>2011791</v>
      </c>
      <c r="Q5181" t="s">
        <v>3</v>
      </c>
      <c r="R5181" t="s">
        <v>2</v>
      </c>
      <c r="S5181" t="s">
        <v>4</v>
      </c>
      <c r="T5181" t="s">
        <v>0</v>
      </c>
      <c r="V5181">
        <v>0</v>
      </c>
      <c r="W5181">
        <v>0</v>
      </c>
      <c r="X5181">
        <v>0</v>
      </c>
      <c r="Y5181">
        <v>0</v>
      </c>
      <c r="Z5181">
        <v>0</v>
      </c>
    </row>
    <row r="5182" spans="1:26" x14ac:dyDescent="0.2">
      <c r="A5182">
        <v>2011831</v>
      </c>
      <c r="B5182" t="s">
        <v>3</v>
      </c>
      <c r="C5182" t="s">
        <v>2</v>
      </c>
      <c r="D5182" t="s">
        <v>1</v>
      </c>
      <c r="E5182" t="s">
        <v>0</v>
      </c>
      <c r="F5182" t="s">
        <v>27</v>
      </c>
      <c r="J5182">
        <v>0</v>
      </c>
      <c r="K5182">
        <v>0</v>
      </c>
      <c r="L5182">
        <v>0</v>
      </c>
      <c r="M5182">
        <v>0</v>
      </c>
      <c r="N5182">
        <v>0</v>
      </c>
      <c r="P5182">
        <v>2011831</v>
      </c>
      <c r="Q5182" t="s">
        <v>3</v>
      </c>
      <c r="R5182" t="s">
        <v>2</v>
      </c>
      <c r="S5182" t="s">
        <v>1</v>
      </c>
      <c r="T5182" t="s">
        <v>0</v>
      </c>
      <c r="V5182">
        <v>0</v>
      </c>
      <c r="W5182">
        <v>0</v>
      </c>
      <c r="X5182">
        <v>0</v>
      </c>
      <c r="Y5182">
        <v>0</v>
      </c>
      <c r="Z5182">
        <v>0</v>
      </c>
    </row>
    <row r="5183" spans="1:26" x14ac:dyDescent="0.2">
      <c r="A5183">
        <v>2012191</v>
      </c>
      <c r="B5183" t="s">
        <v>3</v>
      </c>
      <c r="C5183" t="s">
        <v>2</v>
      </c>
      <c r="D5183" t="s">
        <v>1</v>
      </c>
      <c r="E5183" t="s">
        <v>0</v>
      </c>
      <c r="F5183" t="s">
        <v>27</v>
      </c>
      <c r="J5183">
        <v>0</v>
      </c>
      <c r="K5183">
        <v>0</v>
      </c>
      <c r="L5183">
        <v>0</v>
      </c>
      <c r="M5183">
        <v>0</v>
      </c>
      <c r="N5183">
        <v>0</v>
      </c>
      <c r="P5183">
        <v>2012191</v>
      </c>
      <c r="Q5183" t="s">
        <v>3</v>
      </c>
      <c r="R5183" t="s">
        <v>2</v>
      </c>
      <c r="S5183" t="s">
        <v>1</v>
      </c>
      <c r="T5183" t="s">
        <v>0</v>
      </c>
      <c r="V5183">
        <v>0</v>
      </c>
      <c r="W5183">
        <v>0</v>
      </c>
      <c r="X5183">
        <v>0</v>
      </c>
      <c r="Y5183">
        <v>0</v>
      </c>
      <c r="Z5183">
        <v>0</v>
      </c>
    </row>
    <row r="5184" spans="1:26" x14ac:dyDescent="0.2">
      <c r="A5184">
        <v>2012231</v>
      </c>
      <c r="B5184" t="s">
        <v>6</v>
      </c>
      <c r="C5184" t="s">
        <v>2</v>
      </c>
      <c r="D5184" t="s">
        <v>1</v>
      </c>
      <c r="E5184" t="s">
        <v>0</v>
      </c>
      <c r="F5184" t="s">
        <v>27</v>
      </c>
      <c r="J5184">
        <v>0</v>
      </c>
      <c r="K5184">
        <v>0</v>
      </c>
      <c r="L5184">
        <v>0</v>
      </c>
      <c r="M5184">
        <v>0</v>
      </c>
      <c r="N5184">
        <v>0</v>
      </c>
      <c r="P5184">
        <v>2012231</v>
      </c>
      <c r="Q5184" t="s">
        <v>6</v>
      </c>
      <c r="R5184" t="s">
        <v>2</v>
      </c>
      <c r="S5184" t="s">
        <v>1</v>
      </c>
      <c r="T5184" t="s">
        <v>0</v>
      </c>
      <c r="V5184">
        <v>0</v>
      </c>
      <c r="W5184">
        <v>0</v>
      </c>
      <c r="X5184">
        <v>0</v>
      </c>
      <c r="Y5184">
        <v>0</v>
      </c>
      <c r="Z5184">
        <v>0</v>
      </c>
    </row>
    <row r="5185" spans="1:26" x14ac:dyDescent="0.2">
      <c r="A5185">
        <v>2012571</v>
      </c>
      <c r="B5185" t="s">
        <v>6</v>
      </c>
      <c r="C5185" t="s">
        <v>2</v>
      </c>
      <c r="D5185" t="s">
        <v>4</v>
      </c>
      <c r="E5185" t="s">
        <v>0</v>
      </c>
      <c r="F5185" t="s">
        <v>27</v>
      </c>
      <c r="J5185">
        <v>0</v>
      </c>
      <c r="K5185">
        <v>0</v>
      </c>
      <c r="L5185">
        <v>0</v>
      </c>
      <c r="M5185">
        <v>0</v>
      </c>
      <c r="N5185">
        <v>0</v>
      </c>
      <c r="P5185">
        <v>2012571</v>
      </c>
      <c r="Q5185" t="s">
        <v>6</v>
      </c>
      <c r="R5185" t="s">
        <v>2</v>
      </c>
      <c r="S5185" t="s">
        <v>4</v>
      </c>
      <c r="T5185" t="s">
        <v>0</v>
      </c>
      <c r="V5185">
        <v>0</v>
      </c>
      <c r="W5185">
        <v>0</v>
      </c>
      <c r="X5185">
        <v>0</v>
      </c>
      <c r="Y5185">
        <v>0</v>
      </c>
      <c r="Z5185">
        <v>0</v>
      </c>
    </row>
    <row r="5186" spans="1:26" x14ac:dyDescent="0.2">
      <c r="A5186">
        <v>2012611</v>
      </c>
      <c r="B5186" t="s">
        <v>3</v>
      </c>
      <c r="C5186" t="s">
        <v>5</v>
      </c>
      <c r="D5186" t="s">
        <v>1</v>
      </c>
      <c r="E5186" t="s">
        <v>0</v>
      </c>
      <c r="F5186" t="s">
        <v>27</v>
      </c>
      <c r="J5186">
        <v>0</v>
      </c>
      <c r="K5186">
        <v>0</v>
      </c>
      <c r="L5186">
        <v>0</v>
      </c>
      <c r="M5186">
        <v>0</v>
      </c>
      <c r="N5186">
        <v>0</v>
      </c>
      <c r="P5186">
        <v>2012611</v>
      </c>
      <c r="Q5186" t="s">
        <v>3</v>
      </c>
      <c r="R5186" t="s">
        <v>5</v>
      </c>
      <c r="S5186" t="s">
        <v>1</v>
      </c>
      <c r="T5186" t="s">
        <v>0</v>
      </c>
      <c r="V5186">
        <v>0</v>
      </c>
      <c r="W5186">
        <v>0</v>
      </c>
      <c r="X5186">
        <v>0</v>
      </c>
      <c r="Y5186">
        <v>0</v>
      </c>
      <c r="Z5186">
        <v>0</v>
      </c>
    </row>
    <row r="5187" spans="1:26" x14ac:dyDescent="0.2">
      <c r="A5187">
        <v>2012801</v>
      </c>
      <c r="B5187" t="s">
        <v>3</v>
      </c>
      <c r="C5187" t="s">
        <v>2</v>
      </c>
      <c r="D5187" t="s">
        <v>1</v>
      </c>
      <c r="E5187" t="s">
        <v>0</v>
      </c>
      <c r="F5187" t="s">
        <v>27</v>
      </c>
      <c r="J5187">
        <v>0</v>
      </c>
      <c r="K5187">
        <v>0</v>
      </c>
      <c r="L5187">
        <v>0</v>
      </c>
      <c r="M5187">
        <v>0</v>
      </c>
      <c r="N5187">
        <v>0</v>
      </c>
      <c r="P5187">
        <v>2012801</v>
      </c>
      <c r="Q5187" t="s">
        <v>3</v>
      </c>
      <c r="R5187" t="s">
        <v>2</v>
      </c>
      <c r="S5187" t="s">
        <v>1</v>
      </c>
      <c r="T5187" t="s">
        <v>0</v>
      </c>
      <c r="V5187">
        <v>0</v>
      </c>
      <c r="W5187">
        <v>0</v>
      </c>
      <c r="X5187">
        <v>0</v>
      </c>
      <c r="Y5187">
        <v>0</v>
      </c>
      <c r="Z5187">
        <v>0</v>
      </c>
    </row>
    <row r="5188" spans="1:26" x14ac:dyDescent="0.2">
      <c r="A5188">
        <v>2013161</v>
      </c>
      <c r="B5188" t="s">
        <v>6</v>
      </c>
      <c r="C5188" t="s">
        <v>2</v>
      </c>
      <c r="D5188" t="s">
        <v>1</v>
      </c>
      <c r="E5188" t="s">
        <v>0</v>
      </c>
      <c r="F5188" t="s">
        <v>27</v>
      </c>
      <c r="J5188">
        <v>0</v>
      </c>
      <c r="K5188">
        <v>0</v>
      </c>
      <c r="L5188">
        <v>0</v>
      </c>
      <c r="M5188">
        <v>0</v>
      </c>
      <c r="N5188">
        <v>0</v>
      </c>
      <c r="P5188">
        <v>2013161</v>
      </c>
      <c r="Q5188" t="s">
        <v>6</v>
      </c>
      <c r="R5188" t="s">
        <v>2</v>
      </c>
      <c r="S5188" t="s">
        <v>1</v>
      </c>
      <c r="T5188" t="s">
        <v>0</v>
      </c>
      <c r="V5188">
        <v>0</v>
      </c>
      <c r="W5188">
        <v>0</v>
      </c>
      <c r="X5188">
        <v>0</v>
      </c>
      <c r="Y5188">
        <v>0</v>
      </c>
      <c r="Z5188">
        <v>0</v>
      </c>
    </row>
    <row r="5189" spans="1:26" x14ac:dyDescent="0.2">
      <c r="A5189">
        <v>2013541</v>
      </c>
      <c r="B5189" t="s">
        <v>3</v>
      </c>
      <c r="C5189" t="s">
        <v>5</v>
      </c>
      <c r="D5189" t="s">
        <v>1</v>
      </c>
      <c r="E5189" t="s">
        <v>0</v>
      </c>
      <c r="F5189" t="s">
        <v>27</v>
      </c>
      <c r="J5189">
        <v>0</v>
      </c>
      <c r="K5189">
        <v>0</v>
      </c>
      <c r="L5189">
        <v>0</v>
      </c>
      <c r="M5189">
        <v>0</v>
      </c>
      <c r="N5189">
        <v>0</v>
      </c>
      <c r="P5189">
        <v>2013541</v>
      </c>
      <c r="Q5189" t="s">
        <v>3</v>
      </c>
      <c r="R5189" t="s">
        <v>5</v>
      </c>
      <c r="S5189" t="s">
        <v>1</v>
      </c>
      <c r="T5189" t="s">
        <v>0</v>
      </c>
      <c r="V5189">
        <v>0</v>
      </c>
      <c r="W5189">
        <v>0</v>
      </c>
      <c r="X5189">
        <v>0</v>
      </c>
      <c r="Y5189">
        <v>0</v>
      </c>
      <c r="Z5189">
        <v>0</v>
      </c>
    </row>
    <row r="5190" spans="1:26" x14ac:dyDescent="0.2">
      <c r="A5190">
        <v>2013731</v>
      </c>
      <c r="B5190" t="s">
        <v>3</v>
      </c>
      <c r="C5190" t="s">
        <v>5</v>
      </c>
      <c r="D5190" t="s">
        <v>4</v>
      </c>
      <c r="E5190" t="s">
        <v>0</v>
      </c>
      <c r="F5190" t="s">
        <v>27</v>
      </c>
      <c r="J5190">
        <v>0</v>
      </c>
      <c r="K5190">
        <v>0</v>
      </c>
      <c r="L5190">
        <v>0</v>
      </c>
      <c r="M5190">
        <v>0</v>
      </c>
      <c r="N5190">
        <v>0</v>
      </c>
      <c r="P5190">
        <v>2013731</v>
      </c>
      <c r="Q5190" t="s">
        <v>3</v>
      </c>
      <c r="R5190" t="s">
        <v>5</v>
      </c>
      <c r="S5190" t="s">
        <v>4</v>
      </c>
      <c r="T5190" t="s">
        <v>0</v>
      </c>
      <c r="V5190">
        <v>0</v>
      </c>
      <c r="W5190">
        <v>0</v>
      </c>
      <c r="X5190">
        <v>0</v>
      </c>
      <c r="Y5190">
        <v>0</v>
      </c>
      <c r="Z5190">
        <v>0</v>
      </c>
    </row>
    <row r="5191" spans="1:26" x14ac:dyDescent="0.2">
      <c r="A5191">
        <v>2013881</v>
      </c>
      <c r="B5191" t="s">
        <v>10</v>
      </c>
      <c r="C5191" t="s">
        <v>12</v>
      </c>
      <c r="E5191" t="s">
        <v>0</v>
      </c>
      <c r="F5191" t="s">
        <v>27</v>
      </c>
      <c r="J5191">
        <v>0</v>
      </c>
      <c r="K5191">
        <v>0</v>
      </c>
      <c r="L5191">
        <v>0</v>
      </c>
      <c r="M5191">
        <v>0</v>
      </c>
      <c r="N5191">
        <v>0</v>
      </c>
      <c r="P5191">
        <v>2013881</v>
      </c>
      <c r="Q5191" t="s">
        <v>10</v>
      </c>
      <c r="R5191" t="s">
        <v>12</v>
      </c>
      <c r="S5191" t="s">
        <v>24</v>
      </c>
      <c r="T5191" t="s">
        <v>0</v>
      </c>
      <c r="V5191">
        <v>0</v>
      </c>
      <c r="W5191">
        <v>0</v>
      </c>
      <c r="X5191">
        <v>0</v>
      </c>
      <c r="Y5191">
        <v>0</v>
      </c>
      <c r="Z5191">
        <v>0</v>
      </c>
    </row>
    <row r="5192" spans="1:26" x14ac:dyDescent="0.2">
      <c r="A5192">
        <v>2014091</v>
      </c>
      <c r="B5192" t="s">
        <v>6</v>
      </c>
      <c r="C5192" t="s">
        <v>2</v>
      </c>
      <c r="D5192" t="s">
        <v>7</v>
      </c>
      <c r="E5192" t="s">
        <v>0</v>
      </c>
      <c r="F5192" t="s">
        <v>27</v>
      </c>
      <c r="J5192">
        <v>0</v>
      </c>
      <c r="K5192">
        <v>0</v>
      </c>
      <c r="L5192">
        <v>0</v>
      </c>
      <c r="M5192">
        <v>1</v>
      </c>
      <c r="N5192">
        <v>0</v>
      </c>
      <c r="P5192">
        <v>2014091</v>
      </c>
      <c r="Q5192" t="s">
        <v>6</v>
      </c>
      <c r="R5192" t="s">
        <v>2</v>
      </c>
      <c r="S5192" t="s">
        <v>7</v>
      </c>
      <c r="T5192" t="s">
        <v>0</v>
      </c>
      <c r="V5192">
        <v>0</v>
      </c>
      <c r="W5192">
        <v>0</v>
      </c>
      <c r="X5192">
        <v>0</v>
      </c>
      <c r="Y5192">
        <v>0</v>
      </c>
      <c r="Z5192">
        <v>0</v>
      </c>
    </row>
    <row r="5193" spans="1:26" x14ac:dyDescent="0.2">
      <c r="A5193">
        <v>2014281</v>
      </c>
      <c r="B5193" t="s">
        <v>3</v>
      </c>
      <c r="C5193" t="s">
        <v>2</v>
      </c>
      <c r="D5193" t="s">
        <v>7</v>
      </c>
      <c r="E5193" t="s">
        <v>8</v>
      </c>
      <c r="F5193" t="s">
        <v>27</v>
      </c>
      <c r="J5193">
        <v>0</v>
      </c>
      <c r="K5193">
        <v>0</v>
      </c>
      <c r="L5193">
        <v>0</v>
      </c>
      <c r="M5193">
        <v>0</v>
      </c>
      <c r="N5193">
        <v>0</v>
      </c>
      <c r="P5193">
        <v>2014281</v>
      </c>
      <c r="Q5193" t="s">
        <v>3</v>
      </c>
      <c r="R5193" t="s">
        <v>2</v>
      </c>
      <c r="S5193" t="s">
        <v>7</v>
      </c>
      <c r="T5193" t="s">
        <v>8</v>
      </c>
      <c r="V5193">
        <v>0</v>
      </c>
      <c r="W5193">
        <v>0</v>
      </c>
      <c r="X5193">
        <v>0</v>
      </c>
      <c r="Y5193">
        <v>0</v>
      </c>
      <c r="Z5193">
        <v>0</v>
      </c>
    </row>
    <row r="5194" spans="1:26" x14ac:dyDescent="0.2">
      <c r="A5194">
        <v>2014701</v>
      </c>
      <c r="B5194" t="s">
        <v>3</v>
      </c>
      <c r="C5194" t="s">
        <v>2</v>
      </c>
      <c r="D5194" t="s">
        <v>7</v>
      </c>
      <c r="E5194" t="s">
        <v>0</v>
      </c>
      <c r="F5194" t="s">
        <v>27</v>
      </c>
      <c r="J5194">
        <v>0</v>
      </c>
      <c r="K5194">
        <v>0</v>
      </c>
      <c r="L5194">
        <v>0</v>
      </c>
      <c r="M5194">
        <v>0</v>
      </c>
      <c r="N5194">
        <v>0</v>
      </c>
      <c r="P5194">
        <v>2014701</v>
      </c>
      <c r="Q5194" t="s">
        <v>3</v>
      </c>
      <c r="R5194" t="s">
        <v>2</v>
      </c>
      <c r="S5194" t="s">
        <v>7</v>
      </c>
      <c r="T5194" t="s">
        <v>0</v>
      </c>
      <c r="V5194">
        <v>0</v>
      </c>
      <c r="W5194">
        <v>0</v>
      </c>
      <c r="X5194">
        <v>0</v>
      </c>
      <c r="Y5194">
        <v>0</v>
      </c>
      <c r="Z5194">
        <v>0</v>
      </c>
    </row>
    <row r="5195" spans="1:26" x14ac:dyDescent="0.2">
      <c r="A5195">
        <v>2015251</v>
      </c>
      <c r="B5195" t="s">
        <v>6</v>
      </c>
      <c r="C5195" t="s">
        <v>5</v>
      </c>
      <c r="D5195" t="s">
        <v>1</v>
      </c>
      <c r="E5195" t="s">
        <v>0</v>
      </c>
      <c r="F5195" t="s">
        <v>27</v>
      </c>
      <c r="J5195">
        <v>0</v>
      </c>
      <c r="K5195">
        <v>0</v>
      </c>
      <c r="L5195">
        <v>0</v>
      </c>
      <c r="M5195">
        <v>0</v>
      </c>
      <c r="N5195">
        <v>0</v>
      </c>
      <c r="P5195">
        <v>2015251</v>
      </c>
      <c r="Q5195" t="s">
        <v>6</v>
      </c>
      <c r="R5195" t="s">
        <v>5</v>
      </c>
      <c r="S5195" t="s">
        <v>1</v>
      </c>
      <c r="T5195" t="s">
        <v>0</v>
      </c>
      <c r="V5195">
        <v>0</v>
      </c>
      <c r="W5195">
        <v>0</v>
      </c>
      <c r="X5195">
        <v>0</v>
      </c>
      <c r="Y5195">
        <v>0</v>
      </c>
      <c r="Z5195">
        <v>0</v>
      </c>
    </row>
    <row r="5196" spans="1:26" x14ac:dyDescent="0.2">
      <c r="A5196">
        <v>2015591</v>
      </c>
      <c r="B5196" t="s">
        <v>13</v>
      </c>
      <c r="C5196" t="s">
        <v>12</v>
      </c>
      <c r="D5196" t="s">
        <v>4</v>
      </c>
      <c r="E5196" t="s">
        <v>0</v>
      </c>
      <c r="F5196" t="s">
        <v>27</v>
      </c>
      <c r="J5196">
        <v>0</v>
      </c>
      <c r="K5196">
        <v>0</v>
      </c>
      <c r="L5196">
        <v>0</v>
      </c>
      <c r="M5196">
        <v>0</v>
      </c>
      <c r="N5196">
        <v>0</v>
      </c>
      <c r="P5196">
        <v>2015591</v>
      </c>
      <c r="Q5196" t="s">
        <v>13</v>
      </c>
      <c r="R5196" t="s">
        <v>12</v>
      </c>
      <c r="S5196" t="s">
        <v>4</v>
      </c>
      <c r="T5196" t="s">
        <v>0</v>
      </c>
      <c r="V5196">
        <v>0</v>
      </c>
      <c r="W5196">
        <v>0</v>
      </c>
      <c r="X5196">
        <v>0</v>
      </c>
      <c r="Y5196">
        <v>0</v>
      </c>
      <c r="Z5196">
        <v>0</v>
      </c>
    </row>
    <row r="5197" spans="1:26" x14ac:dyDescent="0.2">
      <c r="A5197">
        <v>2015781</v>
      </c>
      <c r="B5197" t="s">
        <v>3</v>
      </c>
      <c r="C5197" t="s">
        <v>5</v>
      </c>
      <c r="D5197" t="s">
        <v>4</v>
      </c>
      <c r="E5197" t="s">
        <v>0</v>
      </c>
      <c r="F5197" t="s">
        <v>27</v>
      </c>
      <c r="J5197">
        <v>0</v>
      </c>
      <c r="K5197">
        <v>0</v>
      </c>
      <c r="L5197">
        <v>0</v>
      </c>
      <c r="M5197">
        <v>0</v>
      </c>
      <c r="N5197">
        <v>0</v>
      </c>
      <c r="P5197">
        <v>2015781</v>
      </c>
      <c r="Q5197" t="s">
        <v>3</v>
      </c>
      <c r="R5197" t="s">
        <v>5</v>
      </c>
      <c r="S5197" t="s">
        <v>4</v>
      </c>
      <c r="T5197" t="s">
        <v>0</v>
      </c>
      <c r="V5197">
        <v>0</v>
      </c>
      <c r="W5197">
        <v>0</v>
      </c>
      <c r="X5197">
        <v>0</v>
      </c>
      <c r="Y5197">
        <v>0</v>
      </c>
      <c r="Z5197">
        <v>0</v>
      </c>
    </row>
    <row r="5198" spans="1:26" x14ac:dyDescent="0.2">
      <c r="A5198">
        <v>2015821</v>
      </c>
      <c r="B5198" t="s">
        <v>3</v>
      </c>
      <c r="C5198" t="s">
        <v>5</v>
      </c>
      <c r="D5198" t="s">
        <v>7</v>
      </c>
      <c r="E5198" t="s">
        <v>0</v>
      </c>
      <c r="F5198" t="s">
        <v>27</v>
      </c>
      <c r="J5198">
        <v>0</v>
      </c>
      <c r="K5198">
        <v>0</v>
      </c>
      <c r="L5198">
        <v>0</v>
      </c>
      <c r="M5198">
        <v>0</v>
      </c>
      <c r="N5198">
        <v>0</v>
      </c>
      <c r="P5198">
        <v>2015821</v>
      </c>
      <c r="Q5198" t="s">
        <v>3</v>
      </c>
      <c r="R5198" t="s">
        <v>5</v>
      </c>
      <c r="S5198" t="s">
        <v>7</v>
      </c>
      <c r="T5198" t="s">
        <v>0</v>
      </c>
      <c r="V5198">
        <v>0</v>
      </c>
      <c r="W5198">
        <v>0</v>
      </c>
      <c r="X5198">
        <v>0</v>
      </c>
      <c r="Y5198">
        <v>0</v>
      </c>
      <c r="Z5198">
        <v>0</v>
      </c>
    </row>
    <row r="5199" spans="1:26" x14ac:dyDescent="0.2">
      <c r="A5199">
        <v>2015971</v>
      </c>
      <c r="B5199" t="s">
        <v>3</v>
      </c>
      <c r="C5199" t="s">
        <v>12</v>
      </c>
      <c r="D5199" t="s">
        <v>4</v>
      </c>
      <c r="E5199" t="s">
        <v>8</v>
      </c>
      <c r="F5199" t="s">
        <v>27</v>
      </c>
      <c r="J5199">
        <v>0</v>
      </c>
      <c r="K5199">
        <v>0</v>
      </c>
      <c r="L5199">
        <v>0</v>
      </c>
      <c r="M5199">
        <v>0</v>
      </c>
      <c r="N5199">
        <v>0</v>
      </c>
      <c r="P5199">
        <v>2015971</v>
      </c>
      <c r="Q5199" t="s">
        <v>3</v>
      </c>
      <c r="R5199" t="s">
        <v>12</v>
      </c>
      <c r="S5199" t="s">
        <v>4</v>
      </c>
      <c r="T5199" t="s">
        <v>8</v>
      </c>
      <c r="V5199">
        <v>0</v>
      </c>
      <c r="W5199">
        <v>0</v>
      </c>
      <c r="X5199">
        <v>0</v>
      </c>
      <c r="Y5199">
        <v>0</v>
      </c>
      <c r="Z5199">
        <v>0</v>
      </c>
    </row>
    <row r="5200" spans="1:26" x14ac:dyDescent="0.2">
      <c r="A5200">
        <v>2016031</v>
      </c>
      <c r="B5200" t="s">
        <v>3</v>
      </c>
      <c r="C5200" t="s">
        <v>5</v>
      </c>
      <c r="D5200" t="s">
        <v>1</v>
      </c>
      <c r="E5200" t="s">
        <v>0</v>
      </c>
      <c r="F5200" t="s">
        <v>27</v>
      </c>
      <c r="J5200">
        <v>0</v>
      </c>
      <c r="K5200">
        <v>0</v>
      </c>
      <c r="L5200">
        <v>0</v>
      </c>
      <c r="M5200">
        <v>0</v>
      </c>
      <c r="N5200">
        <v>0</v>
      </c>
      <c r="P5200">
        <v>2016031</v>
      </c>
      <c r="Q5200" t="s">
        <v>3</v>
      </c>
      <c r="R5200" t="s">
        <v>5</v>
      </c>
      <c r="S5200" t="s">
        <v>1</v>
      </c>
      <c r="T5200" t="s">
        <v>0</v>
      </c>
      <c r="V5200">
        <v>0</v>
      </c>
      <c r="W5200">
        <v>0</v>
      </c>
      <c r="X5200">
        <v>0</v>
      </c>
      <c r="Y5200">
        <v>0</v>
      </c>
      <c r="Z5200">
        <v>0</v>
      </c>
    </row>
    <row r="5201" spans="1:26" x14ac:dyDescent="0.2">
      <c r="A5201">
        <v>2016181</v>
      </c>
      <c r="B5201" t="s">
        <v>6</v>
      </c>
      <c r="C5201" t="s">
        <v>5</v>
      </c>
      <c r="D5201" t="s">
        <v>1</v>
      </c>
      <c r="E5201" t="s">
        <v>0</v>
      </c>
      <c r="F5201" t="s">
        <v>27</v>
      </c>
      <c r="J5201">
        <v>0</v>
      </c>
      <c r="K5201">
        <v>0</v>
      </c>
      <c r="L5201">
        <v>0</v>
      </c>
      <c r="M5201">
        <v>0</v>
      </c>
      <c r="N5201">
        <v>0</v>
      </c>
      <c r="P5201">
        <v>2016181</v>
      </c>
      <c r="Q5201" t="s">
        <v>6</v>
      </c>
      <c r="R5201" t="s">
        <v>5</v>
      </c>
      <c r="S5201" t="s">
        <v>1</v>
      </c>
      <c r="T5201" t="s">
        <v>0</v>
      </c>
      <c r="V5201">
        <v>0</v>
      </c>
      <c r="W5201">
        <v>0</v>
      </c>
      <c r="X5201">
        <v>0</v>
      </c>
      <c r="Y5201">
        <v>0</v>
      </c>
      <c r="Z5201">
        <v>0</v>
      </c>
    </row>
    <row r="5202" spans="1:26" x14ac:dyDescent="0.2">
      <c r="A5202">
        <v>2016221</v>
      </c>
      <c r="B5202" t="s">
        <v>3</v>
      </c>
      <c r="C5202" t="s">
        <v>5</v>
      </c>
      <c r="D5202" t="s">
        <v>7</v>
      </c>
      <c r="E5202" t="s">
        <v>0</v>
      </c>
      <c r="F5202" t="s">
        <v>27</v>
      </c>
      <c r="J5202">
        <v>0</v>
      </c>
      <c r="K5202">
        <v>0</v>
      </c>
      <c r="L5202">
        <v>0</v>
      </c>
      <c r="M5202">
        <v>0</v>
      </c>
      <c r="N5202">
        <v>0</v>
      </c>
      <c r="P5202">
        <v>2016221</v>
      </c>
      <c r="Q5202" t="s">
        <v>3</v>
      </c>
      <c r="R5202" t="s">
        <v>5</v>
      </c>
      <c r="S5202" t="s">
        <v>7</v>
      </c>
      <c r="T5202" t="s">
        <v>0</v>
      </c>
      <c r="V5202">
        <v>0</v>
      </c>
      <c r="W5202">
        <v>0</v>
      </c>
      <c r="X5202">
        <v>0</v>
      </c>
      <c r="Y5202">
        <v>0</v>
      </c>
      <c r="Z5202">
        <v>0</v>
      </c>
    </row>
    <row r="5203" spans="1:26" x14ac:dyDescent="0.2">
      <c r="A5203">
        <v>2016941</v>
      </c>
      <c r="B5203" t="s">
        <v>6</v>
      </c>
      <c r="C5203" t="s">
        <v>9</v>
      </c>
      <c r="D5203" t="s">
        <v>4</v>
      </c>
      <c r="E5203" t="s">
        <v>0</v>
      </c>
      <c r="F5203" t="s">
        <v>27</v>
      </c>
      <c r="J5203">
        <v>0</v>
      </c>
      <c r="K5203">
        <v>0</v>
      </c>
      <c r="L5203">
        <v>0</v>
      </c>
      <c r="M5203">
        <v>0</v>
      </c>
      <c r="N5203">
        <v>0</v>
      </c>
      <c r="P5203">
        <v>2016941</v>
      </c>
      <c r="Q5203" t="s">
        <v>6</v>
      </c>
      <c r="R5203" t="s">
        <v>9</v>
      </c>
      <c r="S5203" t="s">
        <v>4</v>
      </c>
      <c r="T5203" t="s">
        <v>0</v>
      </c>
      <c r="V5203">
        <v>0</v>
      </c>
      <c r="W5203">
        <v>0</v>
      </c>
      <c r="X5203">
        <v>0</v>
      </c>
      <c r="Y5203">
        <v>0</v>
      </c>
      <c r="Z5203">
        <v>0</v>
      </c>
    </row>
    <row r="5204" spans="1:26" x14ac:dyDescent="0.2">
      <c r="A5204">
        <v>2017531</v>
      </c>
      <c r="B5204" t="s">
        <v>10</v>
      </c>
      <c r="C5204" t="s">
        <v>9</v>
      </c>
      <c r="D5204" t="s">
        <v>1</v>
      </c>
      <c r="E5204" t="s">
        <v>0</v>
      </c>
      <c r="F5204" t="s">
        <v>27</v>
      </c>
      <c r="J5204">
        <v>0</v>
      </c>
      <c r="K5204">
        <v>0</v>
      </c>
      <c r="L5204">
        <v>0</v>
      </c>
      <c r="M5204">
        <v>0</v>
      </c>
      <c r="N5204">
        <v>0</v>
      </c>
      <c r="P5204">
        <v>2017531</v>
      </c>
      <c r="Q5204" t="s">
        <v>10</v>
      </c>
      <c r="R5204" t="s">
        <v>9</v>
      </c>
      <c r="S5204" t="s">
        <v>1</v>
      </c>
      <c r="T5204" t="s">
        <v>0</v>
      </c>
      <c r="V5204">
        <v>0</v>
      </c>
      <c r="W5204">
        <v>0</v>
      </c>
      <c r="X5204">
        <v>0</v>
      </c>
      <c r="Y5204">
        <v>0</v>
      </c>
      <c r="Z5204">
        <v>0</v>
      </c>
    </row>
    <row r="5205" spans="1:26" x14ac:dyDescent="0.2">
      <c r="A5205">
        <v>2017681</v>
      </c>
      <c r="B5205" t="s">
        <v>10</v>
      </c>
      <c r="C5205" t="s">
        <v>5</v>
      </c>
      <c r="D5205" t="s">
        <v>1</v>
      </c>
      <c r="E5205" t="s">
        <v>0</v>
      </c>
      <c r="F5205" t="s">
        <v>27</v>
      </c>
      <c r="J5205">
        <v>0</v>
      </c>
      <c r="K5205">
        <v>0</v>
      </c>
      <c r="L5205">
        <v>0</v>
      </c>
      <c r="M5205">
        <v>0</v>
      </c>
      <c r="N5205">
        <v>0</v>
      </c>
      <c r="P5205">
        <v>2017681</v>
      </c>
      <c r="Q5205" t="s">
        <v>10</v>
      </c>
      <c r="R5205" t="s">
        <v>5</v>
      </c>
      <c r="S5205" t="s">
        <v>1</v>
      </c>
      <c r="T5205" t="s">
        <v>0</v>
      </c>
      <c r="V5205">
        <v>0</v>
      </c>
      <c r="W5205">
        <v>0</v>
      </c>
      <c r="X5205">
        <v>0</v>
      </c>
      <c r="Y5205">
        <v>0</v>
      </c>
      <c r="Z5205">
        <v>0</v>
      </c>
    </row>
    <row r="5206" spans="1:26" x14ac:dyDescent="0.2">
      <c r="A5206">
        <v>2018121</v>
      </c>
      <c r="B5206" t="s">
        <v>3</v>
      </c>
      <c r="C5206" t="s">
        <v>2</v>
      </c>
      <c r="D5206" t="s">
        <v>4</v>
      </c>
      <c r="E5206" t="s">
        <v>0</v>
      </c>
      <c r="F5206" t="s">
        <v>27</v>
      </c>
      <c r="J5206">
        <v>0</v>
      </c>
      <c r="K5206">
        <v>0</v>
      </c>
      <c r="L5206">
        <v>0</v>
      </c>
      <c r="M5206">
        <v>0</v>
      </c>
      <c r="N5206">
        <v>0</v>
      </c>
      <c r="P5206">
        <v>2018121</v>
      </c>
      <c r="Q5206" t="s">
        <v>3</v>
      </c>
      <c r="R5206" t="s">
        <v>2</v>
      </c>
      <c r="S5206" t="s">
        <v>4</v>
      </c>
      <c r="T5206" t="s">
        <v>0</v>
      </c>
      <c r="V5206">
        <v>0</v>
      </c>
      <c r="W5206">
        <v>0</v>
      </c>
      <c r="X5206">
        <v>0</v>
      </c>
      <c r="Y5206">
        <v>0</v>
      </c>
      <c r="Z5206">
        <v>0</v>
      </c>
    </row>
    <row r="5207" spans="1:26" x14ac:dyDescent="0.2">
      <c r="A5207">
        <v>2019771</v>
      </c>
      <c r="B5207" t="s">
        <v>6</v>
      </c>
      <c r="C5207" t="s">
        <v>5</v>
      </c>
      <c r="D5207" t="s">
        <v>1</v>
      </c>
      <c r="E5207" t="s">
        <v>0</v>
      </c>
      <c r="F5207" t="s">
        <v>27</v>
      </c>
      <c r="J5207">
        <v>0</v>
      </c>
      <c r="K5207">
        <v>0</v>
      </c>
      <c r="L5207">
        <v>0</v>
      </c>
      <c r="M5207">
        <v>0</v>
      </c>
      <c r="N5207">
        <v>0</v>
      </c>
      <c r="P5207">
        <v>2019771</v>
      </c>
      <c r="Q5207" t="s">
        <v>6</v>
      </c>
      <c r="R5207" t="s">
        <v>5</v>
      </c>
      <c r="S5207" t="s">
        <v>1</v>
      </c>
      <c r="T5207" t="s">
        <v>0</v>
      </c>
      <c r="V5207">
        <v>0</v>
      </c>
      <c r="W5207">
        <v>0</v>
      </c>
      <c r="X5207">
        <v>0</v>
      </c>
      <c r="Y5207">
        <v>0</v>
      </c>
      <c r="Z5207">
        <v>0</v>
      </c>
    </row>
    <row r="5208" spans="1:26" x14ac:dyDescent="0.2">
      <c r="A5208">
        <v>2020371</v>
      </c>
      <c r="B5208" t="s">
        <v>6</v>
      </c>
      <c r="C5208" t="s">
        <v>2</v>
      </c>
      <c r="D5208" t="s">
        <v>4</v>
      </c>
      <c r="E5208" t="s">
        <v>0</v>
      </c>
      <c r="F5208" t="s">
        <v>27</v>
      </c>
      <c r="J5208">
        <v>0</v>
      </c>
      <c r="K5208">
        <v>0</v>
      </c>
      <c r="L5208">
        <v>0</v>
      </c>
      <c r="M5208">
        <v>0</v>
      </c>
      <c r="N5208">
        <v>0</v>
      </c>
      <c r="P5208">
        <v>2020371</v>
      </c>
      <c r="Q5208" t="s">
        <v>6</v>
      </c>
      <c r="R5208" t="s">
        <v>2</v>
      </c>
      <c r="S5208" t="s">
        <v>4</v>
      </c>
      <c r="T5208" t="s">
        <v>0</v>
      </c>
      <c r="V5208">
        <v>0</v>
      </c>
      <c r="W5208">
        <v>0</v>
      </c>
      <c r="X5208">
        <v>0</v>
      </c>
      <c r="Y5208">
        <v>0</v>
      </c>
      <c r="Z5208">
        <v>0</v>
      </c>
    </row>
    <row r="5209" spans="1:26" x14ac:dyDescent="0.2">
      <c r="A5209">
        <v>2020561</v>
      </c>
      <c r="B5209" t="s">
        <v>3</v>
      </c>
      <c r="C5209" t="s">
        <v>2</v>
      </c>
      <c r="D5209" t="s">
        <v>1</v>
      </c>
      <c r="E5209" t="s">
        <v>8</v>
      </c>
      <c r="F5209" t="s">
        <v>27</v>
      </c>
      <c r="J5209">
        <v>0</v>
      </c>
      <c r="K5209">
        <v>0</v>
      </c>
      <c r="L5209">
        <v>0</v>
      </c>
      <c r="M5209">
        <v>0</v>
      </c>
      <c r="N5209">
        <v>0</v>
      </c>
      <c r="P5209">
        <v>2020561</v>
      </c>
      <c r="Q5209" t="s">
        <v>3</v>
      </c>
      <c r="R5209" t="s">
        <v>2</v>
      </c>
      <c r="S5209" t="s">
        <v>1</v>
      </c>
      <c r="T5209" t="s">
        <v>8</v>
      </c>
      <c r="V5209">
        <v>0</v>
      </c>
      <c r="W5209">
        <v>0</v>
      </c>
      <c r="X5209">
        <v>0</v>
      </c>
      <c r="Y5209">
        <v>0</v>
      </c>
      <c r="Z5209">
        <v>0</v>
      </c>
    </row>
    <row r="5210" spans="1:26" x14ac:dyDescent="0.2">
      <c r="A5210">
        <v>2020601</v>
      </c>
      <c r="B5210" t="s">
        <v>3</v>
      </c>
      <c r="C5210" t="s">
        <v>2</v>
      </c>
      <c r="D5210" t="s">
        <v>7</v>
      </c>
      <c r="E5210" t="s">
        <v>8</v>
      </c>
      <c r="F5210" t="s">
        <v>27</v>
      </c>
      <c r="J5210">
        <v>0</v>
      </c>
      <c r="K5210">
        <v>0</v>
      </c>
      <c r="L5210">
        <v>0</v>
      </c>
      <c r="M5210">
        <v>0</v>
      </c>
      <c r="N5210">
        <v>0</v>
      </c>
      <c r="P5210">
        <v>2020601</v>
      </c>
      <c r="Q5210" t="s">
        <v>3</v>
      </c>
      <c r="R5210" t="s">
        <v>2</v>
      </c>
      <c r="S5210" t="s">
        <v>7</v>
      </c>
      <c r="T5210" t="s">
        <v>8</v>
      </c>
      <c r="V5210">
        <v>0</v>
      </c>
      <c r="W5210">
        <v>0</v>
      </c>
      <c r="X5210">
        <v>0</v>
      </c>
      <c r="Y5210">
        <v>0</v>
      </c>
      <c r="Z5210">
        <v>0</v>
      </c>
    </row>
    <row r="5211" spans="1:26" x14ac:dyDescent="0.2">
      <c r="A5211">
        <v>2021001</v>
      </c>
      <c r="B5211" t="s">
        <v>10</v>
      </c>
      <c r="C5211" t="s">
        <v>2</v>
      </c>
      <c r="D5211" t="s">
        <v>1</v>
      </c>
      <c r="E5211" t="s">
        <v>0</v>
      </c>
      <c r="F5211" t="s">
        <v>27</v>
      </c>
      <c r="J5211">
        <v>0</v>
      </c>
      <c r="K5211">
        <v>0</v>
      </c>
      <c r="L5211">
        <v>0</v>
      </c>
      <c r="M5211">
        <v>0</v>
      </c>
      <c r="N5211">
        <v>0</v>
      </c>
      <c r="P5211">
        <v>2021001</v>
      </c>
      <c r="Q5211" t="s">
        <v>10</v>
      </c>
      <c r="R5211" t="s">
        <v>2</v>
      </c>
      <c r="S5211" t="s">
        <v>1</v>
      </c>
      <c r="T5211" t="s">
        <v>0</v>
      </c>
      <c r="V5211">
        <v>0</v>
      </c>
      <c r="W5211">
        <v>0</v>
      </c>
      <c r="X5211">
        <v>0</v>
      </c>
      <c r="Y5211">
        <v>0</v>
      </c>
      <c r="Z5211">
        <v>0</v>
      </c>
    </row>
    <row r="5212" spans="1:26" x14ac:dyDescent="0.2">
      <c r="A5212">
        <v>2021341</v>
      </c>
      <c r="B5212" t="s">
        <v>6</v>
      </c>
      <c r="C5212" t="s">
        <v>2</v>
      </c>
      <c r="D5212" t="s">
        <v>1</v>
      </c>
      <c r="E5212" t="s">
        <v>0</v>
      </c>
      <c r="F5212" t="s">
        <v>27</v>
      </c>
      <c r="J5212">
        <v>0</v>
      </c>
      <c r="K5212">
        <v>0</v>
      </c>
      <c r="L5212">
        <v>0</v>
      </c>
      <c r="M5212">
        <v>0</v>
      </c>
      <c r="N5212">
        <v>0</v>
      </c>
      <c r="P5212">
        <v>2021341</v>
      </c>
      <c r="Q5212" t="s">
        <v>6</v>
      </c>
      <c r="R5212" t="s">
        <v>2</v>
      </c>
      <c r="S5212" t="s">
        <v>1</v>
      </c>
      <c r="T5212" t="s">
        <v>0</v>
      </c>
      <c r="V5212">
        <v>0</v>
      </c>
      <c r="W5212">
        <v>0</v>
      </c>
      <c r="X5212">
        <v>0</v>
      </c>
      <c r="Y5212">
        <v>0</v>
      </c>
      <c r="Z5212">
        <v>0</v>
      </c>
    </row>
    <row r="5213" spans="1:26" x14ac:dyDescent="0.2">
      <c r="A5213">
        <v>2022311</v>
      </c>
      <c r="B5213" t="s">
        <v>6</v>
      </c>
      <c r="C5213" t="s">
        <v>2</v>
      </c>
      <c r="D5213" t="s">
        <v>1</v>
      </c>
      <c r="E5213" t="s">
        <v>0</v>
      </c>
      <c r="F5213" t="s">
        <v>27</v>
      </c>
      <c r="J5213">
        <v>0</v>
      </c>
      <c r="K5213">
        <v>0</v>
      </c>
      <c r="L5213">
        <v>0</v>
      </c>
      <c r="M5213">
        <v>0</v>
      </c>
      <c r="N5213">
        <v>0</v>
      </c>
      <c r="P5213">
        <v>2022311</v>
      </c>
      <c r="Q5213" t="s">
        <v>6</v>
      </c>
      <c r="R5213" t="s">
        <v>2</v>
      </c>
      <c r="S5213" t="s">
        <v>1</v>
      </c>
      <c r="T5213" t="s">
        <v>0</v>
      </c>
      <c r="V5213">
        <v>0</v>
      </c>
      <c r="W5213">
        <v>0</v>
      </c>
      <c r="X5213">
        <v>0</v>
      </c>
      <c r="Y5213">
        <v>0</v>
      </c>
      <c r="Z5213">
        <v>0</v>
      </c>
    </row>
    <row r="5214" spans="1:26" x14ac:dyDescent="0.2">
      <c r="A5214">
        <v>2022651</v>
      </c>
      <c r="B5214" t="s">
        <v>3</v>
      </c>
      <c r="C5214" t="s">
        <v>9</v>
      </c>
      <c r="D5214" t="s">
        <v>1</v>
      </c>
      <c r="E5214" t="s">
        <v>0</v>
      </c>
      <c r="F5214" t="s">
        <v>27</v>
      </c>
      <c r="J5214">
        <v>0</v>
      </c>
      <c r="K5214">
        <v>0</v>
      </c>
      <c r="L5214">
        <v>0</v>
      </c>
      <c r="M5214">
        <v>0</v>
      </c>
      <c r="N5214">
        <v>0</v>
      </c>
      <c r="P5214">
        <v>2022651</v>
      </c>
      <c r="Q5214" t="s">
        <v>3</v>
      </c>
      <c r="R5214" t="s">
        <v>9</v>
      </c>
      <c r="S5214" t="s">
        <v>1</v>
      </c>
      <c r="T5214" t="s">
        <v>0</v>
      </c>
      <c r="V5214">
        <v>0</v>
      </c>
      <c r="W5214">
        <v>0</v>
      </c>
      <c r="X5214">
        <v>0</v>
      </c>
      <c r="Y5214">
        <v>0</v>
      </c>
      <c r="Z5214">
        <v>0</v>
      </c>
    </row>
    <row r="5215" spans="1:26" x14ac:dyDescent="0.2">
      <c r="A5215">
        <v>2022841</v>
      </c>
      <c r="B5215" t="s">
        <v>3</v>
      </c>
      <c r="C5215" t="s">
        <v>5</v>
      </c>
      <c r="D5215" t="s">
        <v>1</v>
      </c>
      <c r="E5215" t="s">
        <v>0</v>
      </c>
      <c r="F5215" t="s">
        <v>27</v>
      </c>
      <c r="J5215">
        <v>0</v>
      </c>
      <c r="K5215">
        <v>0</v>
      </c>
      <c r="L5215">
        <v>0</v>
      </c>
      <c r="M5215">
        <v>0</v>
      </c>
      <c r="N5215">
        <v>0</v>
      </c>
      <c r="P5215">
        <v>2022841</v>
      </c>
      <c r="Q5215" t="s">
        <v>3</v>
      </c>
      <c r="R5215" t="s">
        <v>5</v>
      </c>
      <c r="S5215" t="s">
        <v>1</v>
      </c>
      <c r="T5215" t="s">
        <v>0</v>
      </c>
      <c r="V5215">
        <v>0</v>
      </c>
      <c r="W5215">
        <v>0</v>
      </c>
      <c r="X5215">
        <v>0</v>
      </c>
      <c r="Y5215">
        <v>0</v>
      </c>
      <c r="Z5215">
        <v>0</v>
      </c>
    </row>
    <row r="5216" spans="1:26" x14ac:dyDescent="0.2">
      <c r="A5216">
        <v>2023051</v>
      </c>
      <c r="B5216" t="s">
        <v>10</v>
      </c>
      <c r="C5216" t="s">
        <v>12</v>
      </c>
      <c r="D5216" t="s">
        <v>1</v>
      </c>
      <c r="E5216" t="s">
        <v>0</v>
      </c>
      <c r="F5216" t="s">
        <v>27</v>
      </c>
      <c r="J5216">
        <v>0</v>
      </c>
      <c r="K5216">
        <v>0</v>
      </c>
      <c r="L5216">
        <v>0</v>
      </c>
      <c r="M5216">
        <v>0</v>
      </c>
      <c r="N5216">
        <v>0</v>
      </c>
      <c r="P5216">
        <v>2023051</v>
      </c>
      <c r="Q5216" t="s">
        <v>10</v>
      </c>
      <c r="R5216" t="s">
        <v>12</v>
      </c>
      <c r="S5216" t="s">
        <v>1</v>
      </c>
      <c r="T5216" t="s">
        <v>0</v>
      </c>
      <c r="V5216">
        <v>0</v>
      </c>
      <c r="W5216">
        <v>0</v>
      </c>
      <c r="X5216">
        <v>0</v>
      </c>
      <c r="Y5216">
        <v>0</v>
      </c>
      <c r="Z5216">
        <v>0</v>
      </c>
    </row>
    <row r="5217" spans="1:26" x14ac:dyDescent="0.2">
      <c r="A5217">
        <v>2023431</v>
      </c>
      <c r="B5217" t="s">
        <v>6</v>
      </c>
      <c r="C5217" t="s">
        <v>5</v>
      </c>
      <c r="D5217" t="s">
        <v>1</v>
      </c>
      <c r="E5217" t="s">
        <v>8</v>
      </c>
      <c r="F5217" t="s">
        <v>27</v>
      </c>
      <c r="J5217">
        <v>0</v>
      </c>
      <c r="K5217">
        <v>0</v>
      </c>
      <c r="L5217">
        <v>0</v>
      </c>
      <c r="M5217">
        <v>0</v>
      </c>
      <c r="N5217">
        <v>0</v>
      </c>
      <c r="P5217">
        <v>2023431</v>
      </c>
      <c r="Q5217" t="s">
        <v>6</v>
      </c>
      <c r="R5217" t="s">
        <v>5</v>
      </c>
      <c r="S5217" t="s">
        <v>1</v>
      </c>
      <c r="T5217" t="s">
        <v>8</v>
      </c>
      <c r="V5217">
        <v>0</v>
      </c>
      <c r="W5217">
        <v>0</v>
      </c>
      <c r="X5217">
        <v>0</v>
      </c>
      <c r="Y5217">
        <v>0</v>
      </c>
      <c r="Z5217">
        <v>0</v>
      </c>
    </row>
    <row r="5218" spans="1:26" x14ac:dyDescent="0.2">
      <c r="A5218">
        <v>2023581</v>
      </c>
      <c r="B5218" t="s">
        <v>3</v>
      </c>
      <c r="C5218" t="s">
        <v>2</v>
      </c>
      <c r="D5218" t="s">
        <v>1</v>
      </c>
      <c r="E5218" t="s">
        <v>0</v>
      </c>
      <c r="F5218" t="s">
        <v>27</v>
      </c>
      <c r="J5218">
        <v>0</v>
      </c>
      <c r="K5218">
        <v>0</v>
      </c>
      <c r="L5218">
        <v>0</v>
      </c>
      <c r="M5218">
        <v>0</v>
      </c>
      <c r="N5218">
        <v>0</v>
      </c>
      <c r="P5218">
        <v>2023581</v>
      </c>
      <c r="Q5218" t="s">
        <v>3</v>
      </c>
      <c r="R5218" t="s">
        <v>2</v>
      </c>
      <c r="S5218" t="s">
        <v>1</v>
      </c>
      <c r="T5218" t="s">
        <v>0</v>
      </c>
      <c r="V5218">
        <v>0</v>
      </c>
      <c r="W5218">
        <v>0</v>
      </c>
      <c r="X5218">
        <v>0</v>
      </c>
      <c r="Y5218">
        <v>0</v>
      </c>
      <c r="Z5218">
        <v>0</v>
      </c>
    </row>
    <row r="5219" spans="1:26" x14ac:dyDescent="0.2">
      <c r="A5219">
        <v>2023771</v>
      </c>
      <c r="B5219" t="s">
        <v>3</v>
      </c>
      <c r="C5219" t="s">
        <v>5</v>
      </c>
      <c r="D5219" t="s">
        <v>7</v>
      </c>
      <c r="E5219" t="s">
        <v>0</v>
      </c>
      <c r="F5219" t="s">
        <v>27</v>
      </c>
      <c r="J5219">
        <v>0</v>
      </c>
      <c r="K5219">
        <v>0</v>
      </c>
      <c r="L5219">
        <v>0</v>
      </c>
      <c r="M5219">
        <v>0</v>
      </c>
      <c r="N5219">
        <v>0</v>
      </c>
      <c r="P5219">
        <v>2023771</v>
      </c>
      <c r="Q5219" t="s">
        <v>3</v>
      </c>
      <c r="R5219" t="s">
        <v>5</v>
      </c>
      <c r="S5219" t="s">
        <v>7</v>
      </c>
      <c r="T5219" t="s">
        <v>0</v>
      </c>
      <c r="V5219">
        <v>0</v>
      </c>
      <c r="W5219">
        <v>0</v>
      </c>
      <c r="X5219">
        <v>0</v>
      </c>
      <c r="Y5219">
        <v>0</v>
      </c>
      <c r="Z5219">
        <v>0</v>
      </c>
    </row>
    <row r="5220" spans="1:26" x14ac:dyDescent="0.2">
      <c r="A5220">
        <v>2024171</v>
      </c>
      <c r="B5220" t="s">
        <v>6</v>
      </c>
      <c r="C5220" t="s">
        <v>5</v>
      </c>
      <c r="D5220" t="s">
        <v>7</v>
      </c>
      <c r="E5220" t="s">
        <v>0</v>
      </c>
      <c r="F5220" t="s">
        <v>27</v>
      </c>
      <c r="J5220">
        <v>0</v>
      </c>
      <c r="K5220">
        <v>0</v>
      </c>
      <c r="L5220">
        <v>0</v>
      </c>
      <c r="M5220">
        <v>0</v>
      </c>
      <c r="N5220">
        <v>0</v>
      </c>
      <c r="P5220">
        <v>2024171</v>
      </c>
      <c r="Q5220" t="s">
        <v>6</v>
      </c>
      <c r="R5220" t="s">
        <v>5</v>
      </c>
      <c r="S5220" t="s">
        <v>7</v>
      </c>
      <c r="T5220" t="s">
        <v>0</v>
      </c>
      <c r="V5220">
        <v>0</v>
      </c>
      <c r="W5220">
        <v>0</v>
      </c>
      <c r="X5220">
        <v>0</v>
      </c>
      <c r="Y5220">
        <v>0</v>
      </c>
      <c r="Z5220">
        <v>0</v>
      </c>
    </row>
    <row r="5221" spans="1:26" x14ac:dyDescent="0.2">
      <c r="A5221">
        <v>2024361</v>
      </c>
      <c r="B5221" t="s">
        <v>10</v>
      </c>
      <c r="C5221" t="s">
        <v>9</v>
      </c>
      <c r="D5221" t="s">
        <v>7</v>
      </c>
      <c r="E5221" t="s">
        <v>0</v>
      </c>
      <c r="F5221" t="s">
        <v>27</v>
      </c>
      <c r="J5221">
        <v>0</v>
      </c>
      <c r="K5221">
        <v>0</v>
      </c>
      <c r="L5221">
        <v>0</v>
      </c>
      <c r="M5221">
        <v>0</v>
      </c>
      <c r="N5221">
        <v>0</v>
      </c>
      <c r="P5221">
        <v>2024361</v>
      </c>
      <c r="Q5221" t="s">
        <v>10</v>
      </c>
      <c r="R5221" t="s">
        <v>9</v>
      </c>
      <c r="S5221" t="s">
        <v>7</v>
      </c>
      <c r="T5221" t="s">
        <v>0</v>
      </c>
      <c r="V5221">
        <v>0</v>
      </c>
      <c r="W5221">
        <v>0</v>
      </c>
      <c r="X5221">
        <v>0</v>
      </c>
      <c r="Y5221">
        <v>0</v>
      </c>
      <c r="Z5221">
        <v>0</v>
      </c>
    </row>
    <row r="5222" spans="1:26" x14ac:dyDescent="0.2">
      <c r="A5222">
        <v>2024401</v>
      </c>
      <c r="B5222" t="s">
        <v>6</v>
      </c>
      <c r="C5222" t="s">
        <v>2</v>
      </c>
      <c r="D5222" t="s">
        <v>4</v>
      </c>
      <c r="E5222" t="s">
        <v>8</v>
      </c>
      <c r="F5222" t="s">
        <v>27</v>
      </c>
      <c r="J5222">
        <v>0</v>
      </c>
      <c r="K5222">
        <v>0</v>
      </c>
      <c r="L5222">
        <v>0</v>
      </c>
      <c r="M5222">
        <v>0</v>
      </c>
      <c r="N5222">
        <v>0</v>
      </c>
      <c r="P5222">
        <v>2024401</v>
      </c>
      <c r="Q5222" t="s">
        <v>6</v>
      </c>
      <c r="R5222" t="s">
        <v>2</v>
      </c>
      <c r="S5222" t="s">
        <v>4</v>
      </c>
      <c r="T5222" t="s">
        <v>8</v>
      </c>
      <c r="V5222">
        <v>0</v>
      </c>
      <c r="W5222">
        <v>0</v>
      </c>
      <c r="X5222">
        <v>0</v>
      </c>
      <c r="Y5222">
        <v>0</v>
      </c>
      <c r="Z5222">
        <v>0</v>
      </c>
    </row>
    <row r="5223" spans="1:26" x14ac:dyDescent="0.2">
      <c r="A5223">
        <v>2024551</v>
      </c>
      <c r="B5223" t="s">
        <v>6</v>
      </c>
      <c r="C5223" t="s">
        <v>5</v>
      </c>
      <c r="D5223" t="s">
        <v>4</v>
      </c>
      <c r="E5223" t="s">
        <v>0</v>
      </c>
      <c r="F5223" t="s">
        <v>27</v>
      </c>
      <c r="J5223">
        <v>0</v>
      </c>
      <c r="K5223">
        <v>0</v>
      </c>
      <c r="L5223">
        <v>0</v>
      </c>
      <c r="M5223">
        <v>0</v>
      </c>
      <c r="N5223">
        <v>0</v>
      </c>
      <c r="P5223">
        <v>2024551</v>
      </c>
      <c r="Q5223" t="s">
        <v>6</v>
      </c>
      <c r="R5223" t="s">
        <v>5</v>
      </c>
      <c r="S5223" t="s">
        <v>4</v>
      </c>
      <c r="T5223" t="s">
        <v>0</v>
      </c>
      <c r="V5223">
        <v>0</v>
      </c>
      <c r="W5223">
        <v>0</v>
      </c>
      <c r="X5223">
        <v>0</v>
      </c>
      <c r="Y5223">
        <v>0</v>
      </c>
      <c r="Z5223">
        <v>0</v>
      </c>
    </row>
    <row r="5224" spans="1:26" x14ac:dyDescent="0.2">
      <c r="A5224">
        <v>2024741</v>
      </c>
      <c r="B5224" t="s">
        <v>3</v>
      </c>
      <c r="C5224" t="s">
        <v>2</v>
      </c>
      <c r="D5224" t="s">
        <v>4</v>
      </c>
      <c r="E5224" t="s">
        <v>0</v>
      </c>
      <c r="F5224" t="s">
        <v>27</v>
      </c>
      <c r="J5224">
        <v>0</v>
      </c>
      <c r="K5224">
        <v>0</v>
      </c>
      <c r="L5224">
        <v>0</v>
      </c>
      <c r="M5224">
        <v>0</v>
      </c>
      <c r="N5224">
        <v>0</v>
      </c>
      <c r="P5224">
        <v>2024741</v>
      </c>
      <c r="Q5224" t="s">
        <v>3</v>
      </c>
      <c r="R5224" t="s">
        <v>2</v>
      </c>
      <c r="S5224" t="s">
        <v>4</v>
      </c>
      <c r="T5224" t="s">
        <v>0</v>
      </c>
      <c r="V5224">
        <v>0</v>
      </c>
      <c r="W5224">
        <v>0</v>
      </c>
      <c r="X5224">
        <v>0</v>
      </c>
      <c r="Y5224">
        <v>0</v>
      </c>
      <c r="Z5224">
        <v>0</v>
      </c>
    </row>
    <row r="5225" spans="1:26" x14ac:dyDescent="0.2">
      <c r="A5225">
        <v>2025291</v>
      </c>
      <c r="B5225" t="s">
        <v>3</v>
      </c>
      <c r="C5225" t="s">
        <v>2</v>
      </c>
      <c r="D5225" t="s">
        <v>1</v>
      </c>
      <c r="E5225" t="s">
        <v>8</v>
      </c>
      <c r="F5225" t="s">
        <v>27</v>
      </c>
      <c r="J5225">
        <v>0</v>
      </c>
      <c r="K5225">
        <v>0</v>
      </c>
      <c r="L5225">
        <v>0</v>
      </c>
      <c r="M5225">
        <v>0</v>
      </c>
      <c r="N5225">
        <v>0</v>
      </c>
      <c r="P5225">
        <v>2025291</v>
      </c>
      <c r="Q5225" t="s">
        <v>3</v>
      </c>
      <c r="R5225" t="s">
        <v>2</v>
      </c>
      <c r="S5225" t="s">
        <v>1</v>
      </c>
      <c r="T5225" t="s">
        <v>8</v>
      </c>
      <c r="V5225">
        <v>0</v>
      </c>
      <c r="W5225">
        <v>0</v>
      </c>
      <c r="X5225">
        <v>0</v>
      </c>
      <c r="Y5225">
        <v>0</v>
      </c>
      <c r="Z5225">
        <v>0</v>
      </c>
    </row>
    <row r="5226" spans="1:26" x14ac:dyDescent="0.2">
      <c r="A5226">
        <v>2025481</v>
      </c>
      <c r="B5226" t="s">
        <v>6</v>
      </c>
      <c r="C5226" t="s">
        <v>5</v>
      </c>
      <c r="D5226" t="s">
        <v>7</v>
      </c>
      <c r="E5226" t="s">
        <v>8</v>
      </c>
      <c r="F5226" t="s">
        <v>27</v>
      </c>
      <c r="J5226">
        <v>0</v>
      </c>
      <c r="K5226">
        <v>0</v>
      </c>
      <c r="L5226">
        <v>0</v>
      </c>
      <c r="M5226">
        <v>0</v>
      </c>
      <c r="N5226">
        <v>0</v>
      </c>
      <c r="P5226">
        <v>2025481</v>
      </c>
      <c r="Q5226" t="s">
        <v>6</v>
      </c>
      <c r="R5226" t="s">
        <v>5</v>
      </c>
      <c r="S5226" t="s">
        <v>7</v>
      </c>
      <c r="T5226" t="s">
        <v>8</v>
      </c>
      <c r="V5226">
        <v>0</v>
      </c>
      <c r="W5226">
        <v>0</v>
      </c>
      <c r="X5226">
        <v>0</v>
      </c>
      <c r="Y5226">
        <v>0</v>
      </c>
      <c r="Z5226">
        <v>0</v>
      </c>
    </row>
    <row r="5227" spans="1:26" x14ac:dyDescent="0.2">
      <c r="A5227">
        <v>2025671</v>
      </c>
      <c r="B5227" t="s">
        <v>6</v>
      </c>
      <c r="C5227" t="s">
        <v>5</v>
      </c>
      <c r="D5227" t="s">
        <v>7</v>
      </c>
      <c r="E5227" t="s">
        <v>0</v>
      </c>
      <c r="F5227" t="s">
        <v>27</v>
      </c>
      <c r="J5227">
        <v>0</v>
      </c>
      <c r="K5227">
        <v>0</v>
      </c>
      <c r="L5227">
        <v>0</v>
      </c>
      <c r="M5227">
        <v>0</v>
      </c>
      <c r="N5227">
        <v>0</v>
      </c>
      <c r="P5227">
        <v>2025671</v>
      </c>
      <c r="Q5227" t="s">
        <v>6</v>
      </c>
      <c r="R5227" t="s">
        <v>5</v>
      </c>
      <c r="S5227" t="s">
        <v>7</v>
      </c>
      <c r="T5227" t="s">
        <v>0</v>
      </c>
      <c r="V5227">
        <v>0</v>
      </c>
      <c r="W5227">
        <v>0</v>
      </c>
      <c r="X5227">
        <v>0</v>
      </c>
      <c r="Y5227">
        <v>0</v>
      </c>
      <c r="Z5227">
        <v>0</v>
      </c>
    </row>
    <row r="5228" spans="1:26" x14ac:dyDescent="0.2">
      <c r="A5228">
        <v>2025711</v>
      </c>
      <c r="B5228" t="s">
        <v>3</v>
      </c>
      <c r="C5228" t="s">
        <v>2</v>
      </c>
      <c r="D5228" t="s">
        <v>4</v>
      </c>
      <c r="E5228" t="s">
        <v>8</v>
      </c>
      <c r="F5228" t="s">
        <v>27</v>
      </c>
      <c r="J5228">
        <v>0</v>
      </c>
      <c r="K5228">
        <v>0</v>
      </c>
      <c r="L5228">
        <v>0</v>
      </c>
      <c r="M5228">
        <v>0</v>
      </c>
      <c r="N5228">
        <v>0</v>
      </c>
      <c r="P5228">
        <v>2025711</v>
      </c>
      <c r="Q5228" t="s">
        <v>3</v>
      </c>
      <c r="R5228" t="s">
        <v>2</v>
      </c>
      <c r="S5228" t="s">
        <v>4</v>
      </c>
      <c r="T5228" t="s">
        <v>8</v>
      </c>
      <c r="V5228">
        <v>0</v>
      </c>
      <c r="W5228">
        <v>0</v>
      </c>
      <c r="X5228">
        <v>0</v>
      </c>
      <c r="Y5228">
        <v>0</v>
      </c>
      <c r="Z5228">
        <v>0</v>
      </c>
    </row>
    <row r="5229" spans="1:26" x14ac:dyDescent="0.2">
      <c r="A5229">
        <v>2025901</v>
      </c>
      <c r="B5229" t="s">
        <v>3</v>
      </c>
      <c r="C5229" t="s">
        <v>2</v>
      </c>
      <c r="D5229" t="s">
        <v>7</v>
      </c>
      <c r="E5229" t="s">
        <v>0</v>
      </c>
      <c r="F5229" t="s">
        <v>27</v>
      </c>
      <c r="J5229">
        <v>0</v>
      </c>
      <c r="K5229">
        <v>0</v>
      </c>
      <c r="L5229">
        <v>0</v>
      </c>
      <c r="M5229">
        <v>0</v>
      </c>
      <c r="N5229">
        <v>0</v>
      </c>
      <c r="P5229">
        <v>2025901</v>
      </c>
      <c r="Q5229" t="s">
        <v>3</v>
      </c>
      <c r="R5229" t="s">
        <v>2</v>
      </c>
      <c r="S5229" t="s">
        <v>7</v>
      </c>
      <c r="T5229" t="s">
        <v>0</v>
      </c>
      <c r="V5229">
        <v>0</v>
      </c>
      <c r="W5229">
        <v>0</v>
      </c>
      <c r="X5229">
        <v>0</v>
      </c>
      <c r="Y5229">
        <v>0</v>
      </c>
      <c r="Z5229">
        <v>0</v>
      </c>
    </row>
    <row r="5230" spans="1:26" x14ac:dyDescent="0.2">
      <c r="A5230">
        <v>2026071</v>
      </c>
      <c r="B5230" t="s">
        <v>6</v>
      </c>
      <c r="C5230" t="s">
        <v>5</v>
      </c>
      <c r="D5230" t="s">
        <v>4</v>
      </c>
      <c r="E5230" t="s">
        <v>0</v>
      </c>
      <c r="F5230" t="s">
        <v>27</v>
      </c>
      <c r="J5230">
        <v>0</v>
      </c>
      <c r="K5230">
        <v>0</v>
      </c>
      <c r="L5230">
        <v>0</v>
      </c>
      <c r="M5230">
        <v>0</v>
      </c>
      <c r="N5230">
        <v>0</v>
      </c>
      <c r="P5230">
        <v>2026071</v>
      </c>
      <c r="Q5230" t="s">
        <v>6</v>
      </c>
      <c r="R5230" t="s">
        <v>5</v>
      </c>
      <c r="S5230" t="s">
        <v>4</v>
      </c>
      <c r="T5230" t="s">
        <v>0</v>
      </c>
      <c r="V5230">
        <v>0</v>
      </c>
      <c r="W5230">
        <v>0</v>
      </c>
      <c r="X5230">
        <v>0</v>
      </c>
      <c r="Y5230">
        <v>0</v>
      </c>
      <c r="Z5230">
        <v>0</v>
      </c>
    </row>
    <row r="5231" spans="1:26" x14ac:dyDescent="0.2">
      <c r="A5231">
        <v>2026111</v>
      </c>
      <c r="B5231" t="s">
        <v>10</v>
      </c>
      <c r="C5231" t="s">
        <v>9</v>
      </c>
      <c r="D5231" t="s">
        <v>1</v>
      </c>
      <c r="E5231" t="s">
        <v>8</v>
      </c>
      <c r="F5231" t="s">
        <v>27</v>
      </c>
      <c r="J5231">
        <v>0</v>
      </c>
      <c r="K5231">
        <v>0</v>
      </c>
      <c r="L5231">
        <v>0</v>
      </c>
      <c r="M5231">
        <v>0</v>
      </c>
      <c r="N5231">
        <v>0</v>
      </c>
      <c r="P5231">
        <v>2026111</v>
      </c>
      <c r="Q5231" t="s">
        <v>10</v>
      </c>
      <c r="R5231" t="s">
        <v>9</v>
      </c>
      <c r="S5231" t="s">
        <v>1</v>
      </c>
      <c r="T5231" t="s">
        <v>8</v>
      </c>
      <c r="V5231">
        <v>0</v>
      </c>
      <c r="W5231">
        <v>0</v>
      </c>
      <c r="X5231">
        <v>0</v>
      </c>
      <c r="Y5231">
        <v>0</v>
      </c>
      <c r="Z5231">
        <v>0</v>
      </c>
    </row>
    <row r="5232" spans="1:26" x14ac:dyDescent="0.2">
      <c r="A5232">
        <v>2026261</v>
      </c>
      <c r="B5232" t="s">
        <v>3</v>
      </c>
      <c r="C5232" t="s">
        <v>5</v>
      </c>
      <c r="D5232" t="s">
        <v>1</v>
      </c>
      <c r="E5232" t="s">
        <v>0</v>
      </c>
      <c r="F5232" t="s">
        <v>27</v>
      </c>
      <c r="J5232">
        <v>0</v>
      </c>
      <c r="K5232">
        <v>0</v>
      </c>
      <c r="L5232">
        <v>0</v>
      </c>
      <c r="M5232">
        <v>0</v>
      </c>
      <c r="N5232">
        <v>0</v>
      </c>
      <c r="P5232">
        <v>2026261</v>
      </c>
      <c r="Q5232" t="s">
        <v>3</v>
      </c>
      <c r="R5232" t="s">
        <v>5</v>
      </c>
      <c r="S5232" t="s">
        <v>1</v>
      </c>
      <c r="T5232" t="s">
        <v>0</v>
      </c>
      <c r="V5232">
        <v>0</v>
      </c>
      <c r="W5232">
        <v>0</v>
      </c>
      <c r="X5232">
        <v>0</v>
      </c>
      <c r="Y5232">
        <v>0</v>
      </c>
      <c r="Z5232">
        <v>0</v>
      </c>
    </row>
    <row r="5233" spans="1:26" x14ac:dyDescent="0.2">
      <c r="A5233">
        <v>2026451</v>
      </c>
      <c r="B5233" t="s">
        <v>3</v>
      </c>
      <c r="C5233" t="s">
        <v>2</v>
      </c>
      <c r="D5233" t="s">
        <v>7</v>
      </c>
      <c r="E5233" t="s">
        <v>0</v>
      </c>
      <c r="F5233" t="s">
        <v>27</v>
      </c>
      <c r="J5233">
        <v>0</v>
      </c>
      <c r="K5233">
        <v>0</v>
      </c>
      <c r="L5233">
        <v>0</v>
      </c>
      <c r="M5233">
        <v>0</v>
      </c>
      <c r="N5233">
        <v>0</v>
      </c>
      <c r="P5233">
        <v>2026451</v>
      </c>
      <c r="Q5233" t="s">
        <v>3</v>
      </c>
      <c r="R5233" t="s">
        <v>2</v>
      </c>
      <c r="S5233" t="s">
        <v>7</v>
      </c>
      <c r="T5233" t="s">
        <v>0</v>
      </c>
      <c r="V5233">
        <v>0</v>
      </c>
      <c r="W5233">
        <v>0</v>
      </c>
      <c r="X5233">
        <v>0</v>
      </c>
      <c r="Y5233">
        <v>0</v>
      </c>
      <c r="Z5233">
        <v>0</v>
      </c>
    </row>
    <row r="5234" spans="1:26" x14ac:dyDescent="0.2">
      <c r="A5234">
        <v>2026641</v>
      </c>
      <c r="B5234" t="s">
        <v>3</v>
      </c>
      <c r="C5234" t="s">
        <v>2</v>
      </c>
      <c r="D5234" t="s">
        <v>4</v>
      </c>
      <c r="E5234" t="s">
        <v>8</v>
      </c>
      <c r="F5234" t="s">
        <v>27</v>
      </c>
      <c r="J5234">
        <v>0</v>
      </c>
      <c r="K5234">
        <v>0</v>
      </c>
      <c r="L5234">
        <v>0</v>
      </c>
      <c r="M5234">
        <v>0</v>
      </c>
      <c r="N5234">
        <v>0</v>
      </c>
      <c r="P5234">
        <v>2026641</v>
      </c>
      <c r="Q5234" t="s">
        <v>3</v>
      </c>
      <c r="R5234" t="s">
        <v>2</v>
      </c>
      <c r="S5234" t="s">
        <v>4</v>
      </c>
      <c r="T5234" t="s">
        <v>8</v>
      </c>
      <c r="V5234">
        <v>0</v>
      </c>
      <c r="W5234">
        <v>0</v>
      </c>
      <c r="X5234">
        <v>0</v>
      </c>
      <c r="Y5234">
        <v>0</v>
      </c>
      <c r="Z5234">
        <v>0</v>
      </c>
    </row>
    <row r="5235" spans="1:26" x14ac:dyDescent="0.2">
      <c r="A5235">
        <v>2026831</v>
      </c>
      <c r="B5235" t="s">
        <v>6</v>
      </c>
      <c r="C5235" t="s">
        <v>11</v>
      </c>
      <c r="D5235" t="s">
        <v>4</v>
      </c>
      <c r="E5235" t="s">
        <v>0</v>
      </c>
      <c r="F5235" t="s">
        <v>27</v>
      </c>
      <c r="J5235">
        <v>0</v>
      </c>
      <c r="K5235">
        <v>0</v>
      </c>
      <c r="L5235">
        <v>0</v>
      </c>
      <c r="M5235">
        <v>0</v>
      </c>
      <c r="N5235">
        <v>0</v>
      </c>
      <c r="P5235">
        <v>2026831</v>
      </c>
      <c r="Q5235" t="s">
        <v>6</v>
      </c>
      <c r="R5235" t="s">
        <v>11</v>
      </c>
      <c r="S5235" t="s">
        <v>4</v>
      </c>
      <c r="T5235" t="s">
        <v>0</v>
      </c>
      <c r="V5235">
        <v>0</v>
      </c>
      <c r="W5235">
        <v>0</v>
      </c>
      <c r="X5235">
        <v>0</v>
      </c>
      <c r="Y5235">
        <v>0</v>
      </c>
      <c r="Z5235">
        <v>0</v>
      </c>
    </row>
    <row r="5236" spans="1:26" x14ac:dyDescent="0.2">
      <c r="A5236">
        <v>2027611</v>
      </c>
      <c r="B5236" t="s">
        <v>3</v>
      </c>
      <c r="C5236" t="s">
        <v>5</v>
      </c>
      <c r="D5236" t="s">
        <v>7</v>
      </c>
      <c r="E5236" t="s">
        <v>0</v>
      </c>
      <c r="F5236" t="s">
        <v>27</v>
      </c>
      <c r="J5236">
        <v>0</v>
      </c>
      <c r="K5236">
        <v>0</v>
      </c>
      <c r="L5236">
        <v>0</v>
      </c>
      <c r="M5236">
        <v>0</v>
      </c>
      <c r="N5236">
        <v>0</v>
      </c>
      <c r="P5236">
        <v>2027611</v>
      </c>
      <c r="Q5236" t="s">
        <v>3</v>
      </c>
      <c r="R5236" t="s">
        <v>5</v>
      </c>
      <c r="S5236" t="s">
        <v>7</v>
      </c>
      <c r="T5236" t="s">
        <v>0</v>
      </c>
      <c r="V5236">
        <v>0</v>
      </c>
      <c r="W5236">
        <v>0</v>
      </c>
      <c r="X5236">
        <v>0</v>
      </c>
      <c r="Y5236">
        <v>0</v>
      </c>
      <c r="Z5236">
        <v>0</v>
      </c>
    </row>
    <row r="5237" spans="1:26" x14ac:dyDescent="0.2">
      <c r="A5237">
        <v>2028201</v>
      </c>
      <c r="B5237" t="s">
        <v>6</v>
      </c>
      <c r="C5237" t="s">
        <v>2</v>
      </c>
      <c r="D5237" t="s">
        <v>1</v>
      </c>
      <c r="E5237" t="s">
        <v>14</v>
      </c>
      <c r="F5237" t="s">
        <v>27</v>
      </c>
      <c r="J5237">
        <v>0</v>
      </c>
      <c r="K5237">
        <v>0</v>
      </c>
      <c r="L5237">
        <v>0</v>
      </c>
      <c r="M5237">
        <v>0</v>
      </c>
      <c r="N5237">
        <v>0</v>
      </c>
      <c r="P5237">
        <v>2028201</v>
      </c>
      <c r="Q5237" t="s">
        <v>6</v>
      </c>
      <c r="R5237" t="s">
        <v>2</v>
      </c>
      <c r="S5237" t="s">
        <v>1</v>
      </c>
      <c r="T5237" t="s">
        <v>14</v>
      </c>
      <c r="V5237">
        <v>0</v>
      </c>
      <c r="W5237">
        <v>0</v>
      </c>
      <c r="X5237">
        <v>0</v>
      </c>
      <c r="Y5237">
        <v>0</v>
      </c>
      <c r="Z5237">
        <v>0</v>
      </c>
    </row>
    <row r="5238" spans="1:26" x14ac:dyDescent="0.2">
      <c r="A5238">
        <v>2028541</v>
      </c>
      <c r="B5238" t="s">
        <v>3</v>
      </c>
      <c r="C5238" t="s">
        <v>2</v>
      </c>
      <c r="D5238" t="s">
        <v>1</v>
      </c>
      <c r="E5238" t="s">
        <v>8</v>
      </c>
      <c r="F5238" t="s">
        <v>27</v>
      </c>
      <c r="J5238">
        <v>0</v>
      </c>
      <c r="K5238">
        <v>0</v>
      </c>
      <c r="L5238">
        <v>0</v>
      </c>
      <c r="M5238">
        <v>0</v>
      </c>
      <c r="N5238">
        <v>0</v>
      </c>
      <c r="P5238">
        <v>2028541</v>
      </c>
      <c r="Q5238" t="s">
        <v>3</v>
      </c>
      <c r="R5238" t="s">
        <v>2</v>
      </c>
      <c r="S5238" t="s">
        <v>1</v>
      </c>
      <c r="T5238" t="s">
        <v>8</v>
      </c>
      <c r="V5238">
        <v>0</v>
      </c>
      <c r="W5238">
        <v>0</v>
      </c>
      <c r="X5238">
        <v>0</v>
      </c>
      <c r="Y5238">
        <v>0</v>
      </c>
      <c r="Z5238">
        <v>0</v>
      </c>
    </row>
    <row r="5239" spans="1:26" x14ac:dyDescent="0.2">
      <c r="A5239">
        <v>2028881</v>
      </c>
      <c r="B5239" t="s">
        <v>6</v>
      </c>
      <c r="C5239" t="s">
        <v>2</v>
      </c>
      <c r="D5239" t="s">
        <v>4</v>
      </c>
      <c r="E5239" t="s">
        <v>0</v>
      </c>
      <c r="F5239" t="s">
        <v>27</v>
      </c>
      <c r="J5239">
        <v>0</v>
      </c>
      <c r="K5239">
        <v>0</v>
      </c>
      <c r="L5239">
        <v>0</v>
      </c>
      <c r="M5239">
        <v>0</v>
      </c>
      <c r="N5239">
        <v>0</v>
      </c>
      <c r="P5239">
        <v>2028881</v>
      </c>
      <c r="Q5239" t="s">
        <v>6</v>
      </c>
      <c r="R5239" t="s">
        <v>2</v>
      </c>
      <c r="S5239" t="s">
        <v>4</v>
      </c>
      <c r="T5239" t="s">
        <v>0</v>
      </c>
      <c r="V5239">
        <v>0</v>
      </c>
      <c r="W5239">
        <v>0</v>
      </c>
      <c r="X5239">
        <v>0</v>
      </c>
      <c r="Y5239">
        <v>0</v>
      </c>
      <c r="Z5239">
        <v>0</v>
      </c>
    </row>
    <row r="5240" spans="1:26" x14ac:dyDescent="0.2">
      <c r="A5240">
        <v>2028921</v>
      </c>
      <c r="B5240" t="s">
        <v>6</v>
      </c>
      <c r="C5240" t="s">
        <v>2</v>
      </c>
      <c r="D5240" t="s">
        <v>4</v>
      </c>
      <c r="E5240" t="s">
        <v>0</v>
      </c>
      <c r="F5240" t="s">
        <v>27</v>
      </c>
      <c r="J5240">
        <v>0</v>
      </c>
      <c r="K5240">
        <v>0</v>
      </c>
      <c r="L5240">
        <v>0</v>
      </c>
      <c r="M5240">
        <v>0</v>
      </c>
      <c r="N5240">
        <v>0</v>
      </c>
      <c r="P5240">
        <v>2028921</v>
      </c>
      <c r="Q5240" t="s">
        <v>6</v>
      </c>
      <c r="R5240" t="s">
        <v>2</v>
      </c>
      <c r="S5240" t="s">
        <v>4</v>
      </c>
      <c r="T5240" t="s">
        <v>0</v>
      </c>
      <c r="V5240">
        <v>0</v>
      </c>
      <c r="W5240">
        <v>0</v>
      </c>
      <c r="X5240">
        <v>0</v>
      </c>
      <c r="Y5240">
        <v>0</v>
      </c>
      <c r="Z5240">
        <v>0</v>
      </c>
    </row>
    <row r="5241" spans="1:26" x14ac:dyDescent="0.2">
      <c r="A5241">
        <v>2029471</v>
      </c>
      <c r="B5241" t="s">
        <v>3</v>
      </c>
      <c r="C5241" t="s">
        <v>2</v>
      </c>
      <c r="D5241" t="s">
        <v>7</v>
      </c>
      <c r="E5241" t="s">
        <v>0</v>
      </c>
      <c r="F5241" t="s">
        <v>27</v>
      </c>
      <c r="J5241">
        <v>0</v>
      </c>
      <c r="K5241">
        <v>0</v>
      </c>
      <c r="L5241">
        <v>0</v>
      </c>
      <c r="M5241">
        <v>0</v>
      </c>
      <c r="N5241">
        <v>0</v>
      </c>
      <c r="P5241">
        <v>2029471</v>
      </c>
      <c r="Q5241" t="s">
        <v>3</v>
      </c>
      <c r="R5241" t="s">
        <v>2</v>
      </c>
      <c r="S5241" t="s">
        <v>7</v>
      </c>
      <c r="T5241" t="s">
        <v>0</v>
      </c>
      <c r="V5241">
        <v>0</v>
      </c>
      <c r="W5241">
        <v>0</v>
      </c>
      <c r="X5241">
        <v>0</v>
      </c>
      <c r="Y5241">
        <v>0</v>
      </c>
      <c r="Z5241">
        <v>0</v>
      </c>
    </row>
    <row r="5242" spans="1:26" x14ac:dyDescent="0.2">
      <c r="A5242">
        <v>2030261</v>
      </c>
      <c r="B5242" t="s">
        <v>3</v>
      </c>
      <c r="C5242" t="s">
        <v>2</v>
      </c>
      <c r="D5242" t="s">
        <v>1</v>
      </c>
      <c r="E5242" t="s">
        <v>0</v>
      </c>
      <c r="F5242" t="s">
        <v>27</v>
      </c>
      <c r="J5242">
        <v>0</v>
      </c>
      <c r="K5242">
        <v>0</v>
      </c>
      <c r="L5242">
        <v>0</v>
      </c>
      <c r="M5242">
        <v>0</v>
      </c>
      <c r="N5242">
        <v>0</v>
      </c>
      <c r="P5242">
        <v>2030261</v>
      </c>
      <c r="Q5242" t="s">
        <v>3</v>
      </c>
      <c r="R5242" t="s">
        <v>2</v>
      </c>
      <c r="S5242" t="s">
        <v>1</v>
      </c>
      <c r="T5242" t="s">
        <v>0</v>
      </c>
      <c r="V5242">
        <v>0</v>
      </c>
      <c r="W5242">
        <v>0</v>
      </c>
      <c r="X5242">
        <v>0</v>
      </c>
      <c r="Y5242">
        <v>0</v>
      </c>
      <c r="Z5242">
        <v>0</v>
      </c>
    </row>
    <row r="5243" spans="1:26" x14ac:dyDescent="0.2">
      <c r="A5243">
        <v>2031041</v>
      </c>
      <c r="B5243" t="s">
        <v>3</v>
      </c>
      <c r="C5243" t="s">
        <v>5</v>
      </c>
      <c r="D5243" t="s">
        <v>1</v>
      </c>
      <c r="E5243" t="s">
        <v>0</v>
      </c>
      <c r="F5243" t="s">
        <v>27</v>
      </c>
      <c r="J5243">
        <v>0</v>
      </c>
      <c r="K5243">
        <v>0</v>
      </c>
      <c r="L5243">
        <v>0</v>
      </c>
      <c r="M5243">
        <v>0</v>
      </c>
      <c r="N5243">
        <v>0</v>
      </c>
      <c r="P5243">
        <v>2031041</v>
      </c>
      <c r="Q5243" t="s">
        <v>3</v>
      </c>
      <c r="R5243" t="s">
        <v>5</v>
      </c>
      <c r="S5243" t="s">
        <v>1</v>
      </c>
      <c r="T5243" t="s">
        <v>0</v>
      </c>
      <c r="V5243">
        <v>0</v>
      </c>
      <c r="W5243">
        <v>0</v>
      </c>
      <c r="X5243">
        <v>0</v>
      </c>
      <c r="Y5243">
        <v>0</v>
      </c>
      <c r="Z5243">
        <v>0</v>
      </c>
    </row>
    <row r="5244" spans="1:26" x14ac:dyDescent="0.2">
      <c r="A5244">
        <v>2031191</v>
      </c>
      <c r="B5244" t="s">
        <v>3</v>
      </c>
      <c r="C5244" t="s">
        <v>5</v>
      </c>
      <c r="D5244" t="s">
        <v>4</v>
      </c>
      <c r="E5244" t="s">
        <v>0</v>
      </c>
      <c r="F5244" t="s">
        <v>27</v>
      </c>
      <c r="J5244">
        <v>0</v>
      </c>
      <c r="K5244">
        <v>0</v>
      </c>
      <c r="L5244">
        <v>0</v>
      </c>
      <c r="M5244">
        <v>0</v>
      </c>
      <c r="N5244">
        <v>0</v>
      </c>
      <c r="P5244">
        <v>2031191</v>
      </c>
      <c r="Q5244" t="s">
        <v>3</v>
      </c>
      <c r="R5244" t="s">
        <v>5</v>
      </c>
      <c r="S5244" t="s">
        <v>4</v>
      </c>
      <c r="T5244" t="s">
        <v>0</v>
      </c>
      <c r="V5244">
        <v>0</v>
      </c>
      <c r="W5244">
        <v>0</v>
      </c>
      <c r="X5244">
        <v>0</v>
      </c>
      <c r="Y5244">
        <v>0</v>
      </c>
      <c r="Z5244">
        <v>0</v>
      </c>
    </row>
    <row r="5245" spans="1:26" x14ac:dyDescent="0.2">
      <c r="A5245">
        <v>2031231</v>
      </c>
      <c r="B5245" t="s">
        <v>6</v>
      </c>
      <c r="C5245" t="s">
        <v>9</v>
      </c>
      <c r="D5245" t="s">
        <v>7</v>
      </c>
      <c r="E5245" t="s">
        <v>0</v>
      </c>
      <c r="F5245" t="s">
        <v>27</v>
      </c>
      <c r="J5245">
        <v>0</v>
      </c>
      <c r="K5245">
        <v>0</v>
      </c>
      <c r="L5245">
        <v>0</v>
      </c>
      <c r="M5245">
        <v>0</v>
      </c>
      <c r="N5245">
        <v>0</v>
      </c>
      <c r="P5245">
        <v>2031231</v>
      </c>
      <c r="Q5245" t="s">
        <v>6</v>
      </c>
      <c r="R5245" t="s">
        <v>9</v>
      </c>
      <c r="S5245" t="s">
        <v>7</v>
      </c>
      <c r="T5245" t="s">
        <v>0</v>
      </c>
      <c r="V5245">
        <v>0</v>
      </c>
      <c r="W5245">
        <v>0</v>
      </c>
      <c r="X5245">
        <v>0</v>
      </c>
      <c r="Y5245">
        <v>0</v>
      </c>
      <c r="Z5245">
        <v>0</v>
      </c>
    </row>
    <row r="5246" spans="1:26" x14ac:dyDescent="0.2">
      <c r="A5246">
        <v>2031381</v>
      </c>
      <c r="B5246" t="s">
        <v>3</v>
      </c>
      <c r="C5246" t="s">
        <v>2</v>
      </c>
      <c r="D5246" t="s">
        <v>1</v>
      </c>
      <c r="E5246" t="s">
        <v>0</v>
      </c>
      <c r="F5246" t="s">
        <v>27</v>
      </c>
      <c r="J5246">
        <v>0</v>
      </c>
      <c r="K5246">
        <v>0</v>
      </c>
      <c r="L5246">
        <v>0</v>
      </c>
      <c r="M5246">
        <v>0</v>
      </c>
      <c r="N5246">
        <v>0</v>
      </c>
      <c r="P5246">
        <v>2031381</v>
      </c>
      <c r="Q5246" t="s">
        <v>3</v>
      </c>
      <c r="R5246" t="s">
        <v>2</v>
      </c>
      <c r="S5246" t="s">
        <v>1</v>
      </c>
      <c r="T5246" t="s">
        <v>0</v>
      </c>
      <c r="V5246">
        <v>0</v>
      </c>
      <c r="W5246">
        <v>0</v>
      </c>
      <c r="X5246">
        <v>0</v>
      </c>
      <c r="Y5246">
        <v>0</v>
      </c>
      <c r="Z5246">
        <v>0</v>
      </c>
    </row>
    <row r="5247" spans="1:26" x14ac:dyDescent="0.2">
      <c r="A5247">
        <v>2031421</v>
      </c>
      <c r="B5247" t="s">
        <v>6</v>
      </c>
      <c r="C5247" t="s">
        <v>9</v>
      </c>
      <c r="D5247" t="s">
        <v>4</v>
      </c>
      <c r="E5247" t="s">
        <v>0</v>
      </c>
      <c r="F5247" t="s">
        <v>27</v>
      </c>
      <c r="J5247">
        <v>0</v>
      </c>
      <c r="K5247">
        <v>0</v>
      </c>
      <c r="L5247">
        <v>0</v>
      </c>
      <c r="M5247">
        <v>0</v>
      </c>
      <c r="N5247">
        <v>0</v>
      </c>
      <c r="P5247">
        <v>2031421</v>
      </c>
      <c r="Q5247" t="s">
        <v>6</v>
      </c>
      <c r="R5247" t="s">
        <v>9</v>
      </c>
      <c r="S5247" t="s">
        <v>4</v>
      </c>
      <c r="T5247" t="s">
        <v>0</v>
      </c>
      <c r="V5247">
        <v>0</v>
      </c>
      <c r="W5247">
        <v>0</v>
      </c>
      <c r="X5247">
        <v>0</v>
      </c>
      <c r="Y5247">
        <v>0</v>
      </c>
      <c r="Z5247">
        <v>0</v>
      </c>
    </row>
    <row r="5248" spans="1:26" x14ac:dyDescent="0.2">
      <c r="A5248">
        <v>2031571</v>
      </c>
      <c r="B5248" t="s">
        <v>10</v>
      </c>
      <c r="C5248" t="s">
        <v>2</v>
      </c>
      <c r="D5248" t="s">
        <v>4</v>
      </c>
      <c r="E5248" t="s">
        <v>8</v>
      </c>
      <c r="F5248" t="s">
        <v>27</v>
      </c>
      <c r="J5248">
        <v>0</v>
      </c>
      <c r="K5248">
        <v>0</v>
      </c>
      <c r="L5248">
        <v>0</v>
      </c>
      <c r="M5248">
        <v>0</v>
      </c>
      <c r="N5248">
        <v>0</v>
      </c>
      <c r="P5248">
        <v>2031571</v>
      </c>
      <c r="Q5248" t="s">
        <v>10</v>
      </c>
      <c r="R5248" t="s">
        <v>2</v>
      </c>
      <c r="S5248" t="s">
        <v>4</v>
      </c>
      <c r="T5248" t="s">
        <v>8</v>
      </c>
      <c r="V5248">
        <v>0</v>
      </c>
      <c r="W5248">
        <v>0</v>
      </c>
      <c r="X5248">
        <v>0</v>
      </c>
      <c r="Y5248">
        <v>0</v>
      </c>
      <c r="Z5248">
        <v>0</v>
      </c>
    </row>
    <row r="5249" spans="1:26" x14ac:dyDescent="0.2">
      <c r="A5249">
        <v>2031951</v>
      </c>
      <c r="B5249" t="s">
        <v>3</v>
      </c>
      <c r="C5249" t="s">
        <v>2</v>
      </c>
      <c r="D5249" t="s">
        <v>4</v>
      </c>
      <c r="E5249" t="s">
        <v>0</v>
      </c>
      <c r="F5249" t="s">
        <v>27</v>
      </c>
      <c r="J5249">
        <v>0</v>
      </c>
      <c r="K5249">
        <v>0</v>
      </c>
      <c r="L5249">
        <v>0</v>
      </c>
      <c r="M5249">
        <v>0</v>
      </c>
      <c r="N5249">
        <v>0</v>
      </c>
      <c r="P5249">
        <v>2031951</v>
      </c>
      <c r="Q5249" t="s">
        <v>3</v>
      </c>
      <c r="R5249" t="s">
        <v>2</v>
      </c>
      <c r="S5249" t="s">
        <v>4</v>
      </c>
      <c r="T5249" t="s">
        <v>0</v>
      </c>
      <c r="V5249">
        <v>0</v>
      </c>
      <c r="W5249">
        <v>0</v>
      </c>
      <c r="X5249">
        <v>0</v>
      </c>
      <c r="Y5249">
        <v>0</v>
      </c>
      <c r="Z5249">
        <v>0</v>
      </c>
    </row>
    <row r="5250" spans="1:26" x14ac:dyDescent="0.2">
      <c r="A5250">
        <v>2032921</v>
      </c>
      <c r="B5250" t="s">
        <v>6</v>
      </c>
      <c r="C5250" t="s">
        <v>12</v>
      </c>
      <c r="D5250" t="s">
        <v>4</v>
      </c>
      <c r="E5250" t="s">
        <v>0</v>
      </c>
      <c r="F5250" t="s">
        <v>27</v>
      </c>
      <c r="J5250">
        <v>0</v>
      </c>
      <c r="K5250">
        <v>0</v>
      </c>
      <c r="L5250">
        <v>0</v>
      </c>
      <c r="M5250">
        <v>0</v>
      </c>
      <c r="N5250">
        <v>0</v>
      </c>
      <c r="P5250">
        <v>2032921</v>
      </c>
      <c r="Q5250" t="s">
        <v>6</v>
      </c>
      <c r="R5250" t="s">
        <v>12</v>
      </c>
      <c r="S5250" t="s">
        <v>4</v>
      </c>
      <c r="T5250" t="s">
        <v>0</v>
      </c>
      <c r="V5250">
        <v>0</v>
      </c>
      <c r="W5250">
        <v>0</v>
      </c>
      <c r="X5250">
        <v>0</v>
      </c>
      <c r="Y5250">
        <v>0</v>
      </c>
      <c r="Z5250">
        <v>0</v>
      </c>
    </row>
    <row r="5251" spans="1:26" x14ac:dyDescent="0.2">
      <c r="A5251">
        <v>2033091</v>
      </c>
      <c r="B5251" t="s">
        <v>6</v>
      </c>
      <c r="C5251" t="s">
        <v>9</v>
      </c>
      <c r="D5251" t="s">
        <v>1</v>
      </c>
      <c r="E5251" t="s">
        <v>8</v>
      </c>
      <c r="F5251" t="s">
        <v>27</v>
      </c>
      <c r="J5251">
        <v>0</v>
      </c>
      <c r="K5251">
        <v>0</v>
      </c>
      <c r="L5251">
        <v>0</v>
      </c>
      <c r="M5251">
        <v>0</v>
      </c>
      <c r="N5251">
        <v>0</v>
      </c>
      <c r="P5251">
        <v>2033091</v>
      </c>
      <c r="Q5251" t="s">
        <v>6</v>
      </c>
      <c r="R5251" t="s">
        <v>9</v>
      </c>
      <c r="S5251" t="s">
        <v>1</v>
      </c>
      <c r="T5251" t="s">
        <v>8</v>
      </c>
      <c r="V5251">
        <v>0</v>
      </c>
      <c r="W5251">
        <v>0</v>
      </c>
      <c r="X5251">
        <v>0</v>
      </c>
      <c r="Y5251">
        <v>0</v>
      </c>
      <c r="Z5251">
        <v>0</v>
      </c>
    </row>
    <row r="5252" spans="1:26" x14ac:dyDescent="0.2">
      <c r="A5252">
        <v>2033281</v>
      </c>
      <c r="B5252" t="s">
        <v>3</v>
      </c>
      <c r="C5252" t="s">
        <v>5</v>
      </c>
      <c r="D5252" t="s">
        <v>4</v>
      </c>
      <c r="E5252" t="s">
        <v>14</v>
      </c>
      <c r="F5252" t="s">
        <v>27</v>
      </c>
      <c r="J5252">
        <v>0</v>
      </c>
      <c r="K5252">
        <v>0</v>
      </c>
      <c r="L5252">
        <v>0</v>
      </c>
      <c r="M5252">
        <v>0</v>
      </c>
      <c r="N5252">
        <v>0</v>
      </c>
      <c r="P5252">
        <v>2033281</v>
      </c>
      <c r="Q5252" t="s">
        <v>3</v>
      </c>
      <c r="R5252" t="s">
        <v>5</v>
      </c>
      <c r="S5252" t="s">
        <v>4</v>
      </c>
      <c r="T5252" t="s">
        <v>14</v>
      </c>
      <c r="V5252">
        <v>0</v>
      </c>
      <c r="W5252">
        <v>0</v>
      </c>
      <c r="X5252">
        <v>0</v>
      </c>
      <c r="Y5252">
        <v>0</v>
      </c>
      <c r="Z5252">
        <v>0</v>
      </c>
    </row>
    <row r="5253" spans="1:26" x14ac:dyDescent="0.2">
      <c r="A5253">
        <v>2033511</v>
      </c>
      <c r="B5253" t="s">
        <v>6</v>
      </c>
      <c r="C5253" t="s">
        <v>11</v>
      </c>
      <c r="D5253" t="s">
        <v>4</v>
      </c>
      <c r="E5253" t="s">
        <v>0</v>
      </c>
      <c r="F5253" t="s">
        <v>27</v>
      </c>
      <c r="J5253">
        <v>0</v>
      </c>
      <c r="K5253">
        <v>0</v>
      </c>
      <c r="L5253">
        <v>0</v>
      </c>
      <c r="M5253">
        <v>0</v>
      </c>
      <c r="N5253">
        <v>0</v>
      </c>
      <c r="P5253">
        <v>2033511</v>
      </c>
      <c r="Q5253" t="s">
        <v>6</v>
      </c>
      <c r="R5253" t="s">
        <v>11</v>
      </c>
      <c r="S5253" t="s">
        <v>4</v>
      </c>
      <c r="T5253" t="s">
        <v>0</v>
      </c>
      <c r="V5253">
        <v>0</v>
      </c>
      <c r="W5253">
        <v>0</v>
      </c>
      <c r="X5253">
        <v>0</v>
      </c>
      <c r="Y5253">
        <v>0</v>
      </c>
      <c r="Z5253">
        <v>0</v>
      </c>
    </row>
    <row r="5254" spans="1:26" x14ac:dyDescent="0.2">
      <c r="A5254">
        <v>2033661</v>
      </c>
      <c r="B5254" t="s">
        <v>3</v>
      </c>
      <c r="C5254" t="s">
        <v>2</v>
      </c>
      <c r="D5254" t="s">
        <v>7</v>
      </c>
      <c r="E5254" t="s">
        <v>8</v>
      </c>
      <c r="F5254" t="s">
        <v>27</v>
      </c>
      <c r="J5254">
        <v>0</v>
      </c>
      <c r="K5254">
        <v>0</v>
      </c>
      <c r="L5254">
        <v>0</v>
      </c>
      <c r="M5254">
        <v>0</v>
      </c>
      <c r="N5254">
        <v>0</v>
      </c>
      <c r="P5254">
        <v>2033661</v>
      </c>
      <c r="Q5254" t="s">
        <v>3</v>
      </c>
      <c r="R5254" t="s">
        <v>2</v>
      </c>
      <c r="S5254" t="s">
        <v>7</v>
      </c>
      <c r="T5254" t="s">
        <v>8</v>
      </c>
      <c r="V5254">
        <v>0</v>
      </c>
      <c r="W5254">
        <v>0</v>
      </c>
      <c r="X5254">
        <v>0</v>
      </c>
      <c r="Y5254">
        <v>0</v>
      </c>
      <c r="Z5254">
        <v>0</v>
      </c>
    </row>
    <row r="5255" spans="1:26" x14ac:dyDescent="0.2">
      <c r="A5255">
        <v>2033851</v>
      </c>
      <c r="B5255" t="s">
        <v>3</v>
      </c>
      <c r="C5255" t="s">
        <v>5</v>
      </c>
      <c r="D5255" t="s">
        <v>1</v>
      </c>
      <c r="E5255" t="s">
        <v>0</v>
      </c>
      <c r="F5255" t="s">
        <v>27</v>
      </c>
      <c r="J5255">
        <v>0</v>
      </c>
      <c r="K5255">
        <v>0</v>
      </c>
      <c r="L5255">
        <v>0</v>
      </c>
      <c r="M5255">
        <v>0</v>
      </c>
      <c r="N5255">
        <v>0</v>
      </c>
      <c r="P5255">
        <v>2033851</v>
      </c>
      <c r="Q5255" t="s">
        <v>3</v>
      </c>
      <c r="R5255" t="s">
        <v>5</v>
      </c>
      <c r="S5255" t="s">
        <v>1</v>
      </c>
      <c r="T5255" t="s">
        <v>0</v>
      </c>
      <c r="V5255">
        <v>0</v>
      </c>
      <c r="W5255">
        <v>0</v>
      </c>
      <c r="X5255">
        <v>0</v>
      </c>
      <c r="Y5255">
        <v>0</v>
      </c>
      <c r="Z5255">
        <v>0</v>
      </c>
    </row>
    <row r="5256" spans="1:26" x14ac:dyDescent="0.2">
      <c r="A5256">
        <v>2034591</v>
      </c>
      <c r="B5256" t="s">
        <v>3</v>
      </c>
      <c r="C5256" t="s">
        <v>11</v>
      </c>
      <c r="D5256" t="s">
        <v>4</v>
      </c>
      <c r="E5256" t="s">
        <v>0</v>
      </c>
      <c r="F5256" t="s">
        <v>27</v>
      </c>
      <c r="J5256">
        <v>0</v>
      </c>
      <c r="K5256">
        <v>0</v>
      </c>
      <c r="L5256">
        <v>0</v>
      </c>
      <c r="M5256">
        <v>0</v>
      </c>
      <c r="N5256">
        <v>0</v>
      </c>
      <c r="P5256">
        <v>2034591</v>
      </c>
      <c r="Q5256" t="s">
        <v>3</v>
      </c>
      <c r="R5256" t="s">
        <v>11</v>
      </c>
      <c r="S5256" t="s">
        <v>4</v>
      </c>
      <c r="T5256" t="s">
        <v>0</v>
      </c>
      <c r="V5256">
        <v>0</v>
      </c>
      <c r="W5256">
        <v>0</v>
      </c>
      <c r="X5256">
        <v>0</v>
      </c>
      <c r="Y5256">
        <v>0</v>
      </c>
      <c r="Z5256">
        <v>0</v>
      </c>
    </row>
    <row r="5257" spans="1:26" x14ac:dyDescent="0.2">
      <c r="A5257">
        <v>2034821</v>
      </c>
      <c r="B5257" t="s">
        <v>3</v>
      </c>
      <c r="C5257" t="s">
        <v>2</v>
      </c>
      <c r="D5257" t="s">
        <v>7</v>
      </c>
      <c r="E5257" t="s">
        <v>0</v>
      </c>
      <c r="F5257" t="s">
        <v>27</v>
      </c>
      <c r="J5257">
        <v>0</v>
      </c>
      <c r="K5257">
        <v>0</v>
      </c>
      <c r="L5257">
        <v>0</v>
      </c>
      <c r="M5257">
        <v>0</v>
      </c>
      <c r="N5257">
        <v>0</v>
      </c>
      <c r="P5257">
        <v>2034821</v>
      </c>
      <c r="Q5257" t="s">
        <v>3</v>
      </c>
      <c r="R5257" t="s">
        <v>2</v>
      </c>
      <c r="S5257" t="s">
        <v>7</v>
      </c>
      <c r="T5257" t="s">
        <v>0</v>
      </c>
      <c r="V5257">
        <v>0</v>
      </c>
      <c r="W5257">
        <v>0</v>
      </c>
      <c r="X5257">
        <v>0</v>
      </c>
      <c r="Y5257">
        <v>0</v>
      </c>
      <c r="Z5257">
        <v>0</v>
      </c>
    </row>
    <row r="5258" spans="1:26" x14ac:dyDescent="0.2">
      <c r="A5258">
        <v>2035221</v>
      </c>
      <c r="B5258" t="s">
        <v>6</v>
      </c>
      <c r="C5258" t="s">
        <v>5</v>
      </c>
      <c r="D5258" t="s">
        <v>4</v>
      </c>
      <c r="E5258" t="s">
        <v>0</v>
      </c>
      <c r="F5258" t="s">
        <v>27</v>
      </c>
      <c r="J5258">
        <v>0</v>
      </c>
      <c r="K5258">
        <v>0</v>
      </c>
      <c r="L5258">
        <v>0</v>
      </c>
      <c r="M5258">
        <v>0</v>
      </c>
      <c r="N5258">
        <v>0</v>
      </c>
      <c r="P5258">
        <v>2035221</v>
      </c>
      <c r="Q5258" t="s">
        <v>6</v>
      </c>
      <c r="R5258" t="s">
        <v>5</v>
      </c>
      <c r="S5258" t="s">
        <v>4</v>
      </c>
      <c r="T5258" t="s">
        <v>0</v>
      </c>
      <c r="V5258">
        <v>0</v>
      </c>
      <c r="W5258">
        <v>0</v>
      </c>
      <c r="X5258">
        <v>0</v>
      </c>
      <c r="Y5258">
        <v>0</v>
      </c>
      <c r="Z5258">
        <v>0</v>
      </c>
    </row>
    <row r="5259" spans="1:26" x14ac:dyDescent="0.2">
      <c r="A5259">
        <v>2035411</v>
      </c>
      <c r="B5259" t="s">
        <v>3</v>
      </c>
      <c r="C5259" t="s">
        <v>2</v>
      </c>
      <c r="D5259" t="s">
        <v>7</v>
      </c>
      <c r="E5259" t="s">
        <v>0</v>
      </c>
      <c r="F5259" t="s">
        <v>27</v>
      </c>
      <c r="J5259">
        <v>0</v>
      </c>
      <c r="K5259">
        <v>0</v>
      </c>
      <c r="L5259">
        <v>0</v>
      </c>
      <c r="M5259">
        <v>0</v>
      </c>
      <c r="N5259">
        <v>0</v>
      </c>
      <c r="P5259">
        <v>2035411</v>
      </c>
      <c r="Q5259" t="s">
        <v>3</v>
      </c>
      <c r="R5259" t="s">
        <v>2</v>
      </c>
      <c r="S5259" t="s">
        <v>7</v>
      </c>
      <c r="T5259" t="s">
        <v>0</v>
      </c>
      <c r="V5259">
        <v>0</v>
      </c>
      <c r="W5259">
        <v>0</v>
      </c>
      <c r="X5259">
        <v>0</v>
      </c>
      <c r="Y5259">
        <v>0</v>
      </c>
      <c r="Z5259">
        <v>0</v>
      </c>
    </row>
    <row r="5260" spans="1:26" x14ac:dyDescent="0.2">
      <c r="A5260">
        <v>2036341</v>
      </c>
      <c r="B5260" t="s">
        <v>6</v>
      </c>
      <c r="C5260" t="s">
        <v>9</v>
      </c>
      <c r="D5260" t="s">
        <v>4</v>
      </c>
      <c r="E5260" t="s">
        <v>0</v>
      </c>
      <c r="F5260" t="s">
        <v>27</v>
      </c>
      <c r="J5260">
        <v>0</v>
      </c>
      <c r="K5260">
        <v>0</v>
      </c>
      <c r="L5260">
        <v>0</v>
      </c>
      <c r="M5260">
        <v>0</v>
      </c>
      <c r="N5260">
        <v>0</v>
      </c>
      <c r="P5260">
        <v>2036341</v>
      </c>
      <c r="Q5260" t="s">
        <v>6</v>
      </c>
      <c r="R5260" t="s">
        <v>9</v>
      </c>
      <c r="S5260" t="s">
        <v>4</v>
      </c>
      <c r="T5260" t="s">
        <v>0</v>
      </c>
      <c r="V5260">
        <v>0</v>
      </c>
      <c r="W5260">
        <v>0</v>
      </c>
      <c r="X5260">
        <v>0</v>
      </c>
      <c r="Y5260">
        <v>0</v>
      </c>
      <c r="Z5260">
        <v>0</v>
      </c>
    </row>
    <row r="5261" spans="1:26" x14ac:dyDescent="0.2">
      <c r="A5261">
        <v>2037311</v>
      </c>
      <c r="B5261" t="s">
        <v>6</v>
      </c>
      <c r="C5261" t="s">
        <v>12</v>
      </c>
      <c r="D5261" t="s">
        <v>1</v>
      </c>
      <c r="E5261" t="s">
        <v>0</v>
      </c>
      <c r="F5261" t="s">
        <v>27</v>
      </c>
      <c r="J5261">
        <v>0</v>
      </c>
      <c r="K5261">
        <v>0</v>
      </c>
      <c r="L5261">
        <v>0</v>
      </c>
      <c r="M5261">
        <v>0</v>
      </c>
      <c r="N5261">
        <v>0</v>
      </c>
      <c r="P5261">
        <v>2037311</v>
      </c>
      <c r="Q5261" t="s">
        <v>6</v>
      </c>
      <c r="R5261" t="s">
        <v>12</v>
      </c>
      <c r="S5261" t="s">
        <v>1</v>
      </c>
      <c r="T5261" t="s">
        <v>0</v>
      </c>
      <c r="V5261">
        <v>0</v>
      </c>
      <c r="W5261">
        <v>0</v>
      </c>
      <c r="X5261">
        <v>0</v>
      </c>
      <c r="Y5261">
        <v>0</v>
      </c>
      <c r="Z5261">
        <v>0</v>
      </c>
    </row>
    <row r="5262" spans="1:26" x14ac:dyDescent="0.2">
      <c r="A5262">
        <v>2037461</v>
      </c>
      <c r="B5262" t="s">
        <v>13</v>
      </c>
      <c r="C5262" t="s">
        <v>5</v>
      </c>
      <c r="D5262" t="s">
        <v>4</v>
      </c>
      <c r="E5262" t="s">
        <v>0</v>
      </c>
      <c r="F5262" t="s">
        <v>27</v>
      </c>
      <c r="J5262">
        <v>0</v>
      </c>
      <c r="K5262">
        <v>0</v>
      </c>
      <c r="L5262">
        <v>0</v>
      </c>
      <c r="M5262">
        <v>0</v>
      </c>
      <c r="N5262">
        <v>0</v>
      </c>
      <c r="P5262">
        <v>2037461</v>
      </c>
      <c r="Q5262" t="s">
        <v>13</v>
      </c>
      <c r="R5262" t="s">
        <v>5</v>
      </c>
      <c r="S5262" t="s">
        <v>4</v>
      </c>
      <c r="T5262" t="s">
        <v>0</v>
      </c>
      <c r="V5262">
        <v>0</v>
      </c>
      <c r="W5262">
        <v>0</v>
      </c>
      <c r="X5262">
        <v>0</v>
      </c>
      <c r="Y5262">
        <v>0</v>
      </c>
      <c r="Z5262">
        <v>0</v>
      </c>
    </row>
    <row r="5263" spans="1:26" x14ac:dyDescent="0.2">
      <c r="A5263">
        <v>2037651</v>
      </c>
      <c r="B5263" t="s">
        <v>3</v>
      </c>
      <c r="C5263" t="s">
        <v>5</v>
      </c>
      <c r="D5263" t="s">
        <v>7</v>
      </c>
      <c r="E5263" t="s">
        <v>0</v>
      </c>
      <c r="F5263" t="s">
        <v>27</v>
      </c>
      <c r="J5263">
        <v>0</v>
      </c>
      <c r="K5263">
        <v>0</v>
      </c>
      <c r="L5263">
        <v>0</v>
      </c>
      <c r="M5263">
        <v>0</v>
      </c>
      <c r="N5263">
        <v>0</v>
      </c>
      <c r="P5263">
        <v>2037651</v>
      </c>
      <c r="Q5263" t="s">
        <v>3</v>
      </c>
      <c r="R5263" t="s">
        <v>5</v>
      </c>
      <c r="S5263" t="s">
        <v>7</v>
      </c>
      <c r="T5263" t="s">
        <v>0</v>
      </c>
      <c r="V5263">
        <v>0</v>
      </c>
      <c r="W5263">
        <v>0</v>
      </c>
      <c r="X5263">
        <v>0</v>
      </c>
      <c r="Y5263">
        <v>0</v>
      </c>
      <c r="Z5263">
        <v>0</v>
      </c>
    </row>
    <row r="5264" spans="1:26" x14ac:dyDescent="0.2">
      <c r="A5264">
        <v>2038241</v>
      </c>
      <c r="B5264" t="s">
        <v>3</v>
      </c>
      <c r="C5264" t="s">
        <v>2</v>
      </c>
      <c r="D5264" t="s">
        <v>7</v>
      </c>
      <c r="E5264" t="s">
        <v>0</v>
      </c>
      <c r="F5264" t="s">
        <v>27</v>
      </c>
      <c r="J5264">
        <v>0</v>
      </c>
      <c r="K5264">
        <v>0</v>
      </c>
      <c r="L5264">
        <v>0</v>
      </c>
      <c r="M5264">
        <v>0</v>
      </c>
      <c r="N5264">
        <v>0</v>
      </c>
      <c r="P5264">
        <v>2038241</v>
      </c>
      <c r="Q5264" t="s">
        <v>3</v>
      </c>
      <c r="R5264" t="s">
        <v>2</v>
      </c>
      <c r="S5264" t="s">
        <v>7</v>
      </c>
      <c r="T5264" t="s">
        <v>0</v>
      </c>
      <c r="V5264">
        <v>0</v>
      </c>
      <c r="W5264">
        <v>0</v>
      </c>
      <c r="X5264">
        <v>0</v>
      </c>
      <c r="Y5264">
        <v>0</v>
      </c>
      <c r="Z5264">
        <v>0</v>
      </c>
    </row>
    <row r="5265" spans="1:26" x14ac:dyDescent="0.2">
      <c r="A5265">
        <v>2038391</v>
      </c>
      <c r="B5265" t="s">
        <v>6</v>
      </c>
      <c r="C5265" t="s">
        <v>5</v>
      </c>
      <c r="D5265" t="s">
        <v>4</v>
      </c>
      <c r="E5265" t="s">
        <v>0</v>
      </c>
      <c r="F5265" t="s">
        <v>27</v>
      </c>
      <c r="J5265">
        <v>0</v>
      </c>
      <c r="K5265">
        <v>0</v>
      </c>
      <c r="L5265">
        <v>0</v>
      </c>
      <c r="M5265">
        <v>0</v>
      </c>
      <c r="N5265">
        <v>0</v>
      </c>
      <c r="P5265">
        <v>2038391</v>
      </c>
      <c r="Q5265" t="s">
        <v>6</v>
      </c>
      <c r="R5265" t="s">
        <v>5</v>
      </c>
      <c r="S5265" t="s">
        <v>4</v>
      </c>
      <c r="T5265" t="s">
        <v>0</v>
      </c>
      <c r="V5265">
        <v>0</v>
      </c>
      <c r="W5265">
        <v>0</v>
      </c>
      <c r="X5265">
        <v>0</v>
      </c>
      <c r="Y5265">
        <v>0</v>
      </c>
      <c r="Z5265">
        <v>0</v>
      </c>
    </row>
    <row r="5266" spans="1:26" x14ac:dyDescent="0.2">
      <c r="A5266">
        <v>2038581</v>
      </c>
      <c r="B5266" t="s">
        <v>6</v>
      </c>
      <c r="C5266" t="s">
        <v>2</v>
      </c>
      <c r="D5266" t="s">
        <v>4</v>
      </c>
      <c r="E5266" t="s">
        <v>0</v>
      </c>
      <c r="F5266" t="s">
        <v>27</v>
      </c>
      <c r="J5266">
        <v>0</v>
      </c>
      <c r="K5266">
        <v>0</v>
      </c>
      <c r="L5266">
        <v>0</v>
      </c>
      <c r="M5266">
        <v>0</v>
      </c>
      <c r="N5266">
        <v>0</v>
      </c>
      <c r="P5266">
        <v>2038581</v>
      </c>
      <c r="Q5266" t="s">
        <v>6</v>
      </c>
      <c r="R5266" t="s">
        <v>2</v>
      </c>
      <c r="S5266" t="s">
        <v>4</v>
      </c>
      <c r="T5266" t="s">
        <v>0</v>
      </c>
      <c r="V5266">
        <v>0</v>
      </c>
      <c r="W5266">
        <v>0</v>
      </c>
      <c r="X5266">
        <v>0</v>
      </c>
      <c r="Y5266">
        <v>0</v>
      </c>
      <c r="Z5266">
        <v>0</v>
      </c>
    </row>
    <row r="5267" spans="1:26" x14ac:dyDescent="0.2">
      <c r="A5267">
        <v>2038621</v>
      </c>
      <c r="B5267" t="s">
        <v>3</v>
      </c>
      <c r="C5267" t="s">
        <v>2</v>
      </c>
      <c r="D5267" t="s">
        <v>4</v>
      </c>
      <c r="E5267" t="s">
        <v>0</v>
      </c>
      <c r="F5267" t="s">
        <v>27</v>
      </c>
      <c r="J5267">
        <v>0</v>
      </c>
      <c r="K5267">
        <v>0</v>
      </c>
      <c r="L5267">
        <v>0</v>
      </c>
      <c r="M5267">
        <v>0</v>
      </c>
      <c r="N5267">
        <v>0</v>
      </c>
      <c r="P5267">
        <v>2038621</v>
      </c>
      <c r="Q5267" t="s">
        <v>3</v>
      </c>
      <c r="R5267" t="s">
        <v>2</v>
      </c>
      <c r="S5267" t="s">
        <v>4</v>
      </c>
      <c r="T5267" t="s">
        <v>0</v>
      </c>
      <c r="V5267">
        <v>0</v>
      </c>
      <c r="W5267">
        <v>0</v>
      </c>
      <c r="X5267">
        <v>0</v>
      </c>
      <c r="Y5267">
        <v>0</v>
      </c>
      <c r="Z5267">
        <v>0</v>
      </c>
    </row>
    <row r="5268" spans="1:26" x14ac:dyDescent="0.2">
      <c r="A5268">
        <v>2038961</v>
      </c>
      <c r="B5268" t="s">
        <v>6</v>
      </c>
      <c r="C5268" t="s">
        <v>2</v>
      </c>
      <c r="D5268" t="s">
        <v>1</v>
      </c>
      <c r="E5268" t="s">
        <v>0</v>
      </c>
      <c r="F5268" t="s">
        <v>27</v>
      </c>
      <c r="J5268">
        <v>0</v>
      </c>
      <c r="K5268">
        <v>0</v>
      </c>
      <c r="L5268">
        <v>0</v>
      </c>
      <c r="M5268">
        <v>0</v>
      </c>
      <c r="N5268">
        <v>0</v>
      </c>
      <c r="P5268">
        <v>2038961</v>
      </c>
      <c r="Q5268" t="s">
        <v>6</v>
      </c>
      <c r="R5268" t="s">
        <v>2</v>
      </c>
      <c r="S5268" t="s">
        <v>1</v>
      </c>
      <c r="T5268" t="s">
        <v>0</v>
      </c>
      <c r="V5268">
        <v>0</v>
      </c>
      <c r="W5268">
        <v>0</v>
      </c>
      <c r="X5268">
        <v>0</v>
      </c>
      <c r="Y5268">
        <v>0</v>
      </c>
      <c r="Z5268">
        <v>0</v>
      </c>
    </row>
    <row r="5269" spans="1:26" x14ac:dyDescent="0.2">
      <c r="A5269">
        <v>2039361</v>
      </c>
      <c r="B5269" t="s">
        <v>6</v>
      </c>
      <c r="C5269" t="s">
        <v>2</v>
      </c>
      <c r="D5269" t="s">
        <v>7</v>
      </c>
      <c r="E5269" t="s">
        <v>0</v>
      </c>
      <c r="F5269" t="s">
        <v>27</v>
      </c>
      <c r="J5269">
        <v>0</v>
      </c>
      <c r="K5269">
        <v>0</v>
      </c>
      <c r="L5269">
        <v>0</v>
      </c>
      <c r="M5269">
        <v>0</v>
      </c>
      <c r="N5269">
        <v>0</v>
      </c>
      <c r="P5269">
        <v>2039361</v>
      </c>
      <c r="Q5269" t="s">
        <v>6</v>
      </c>
      <c r="R5269" t="s">
        <v>2</v>
      </c>
      <c r="S5269" t="s">
        <v>7</v>
      </c>
      <c r="T5269" t="s">
        <v>0</v>
      </c>
      <c r="V5269">
        <v>0</v>
      </c>
      <c r="W5269">
        <v>0</v>
      </c>
      <c r="X5269">
        <v>0</v>
      </c>
      <c r="Y5269">
        <v>0</v>
      </c>
      <c r="Z5269">
        <v>0</v>
      </c>
    </row>
    <row r="5270" spans="1:26" x14ac:dyDescent="0.2">
      <c r="A5270">
        <v>2039401</v>
      </c>
      <c r="B5270" t="s">
        <v>3</v>
      </c>
      <c r="C5270" t="s">
        <v>2</v>
      </c>
      <c r="D5270" t="s">
        <v>1</v>
      </c>
      <c r="E5270" t="s">
        <v>8</v>
      </c>
      <c r="F5270" t="s">
        <v>27</v>
      </c>
      <c r="J5270">
        <v>0</v>
      </c>
      <c r="K5270">
        <v>0</v>
      </c>
      <c r="L5270">
        <v>0</v>
      </c>
      <c r="M5270">
        <v>0</v>
      </c>
      <c r="N5270">
        <v>0</v>
      </c>
      <c r="P5270">
        <v>2039401</v>
      </c>
      <c r="Q5270" t="s">
        <v>3</v>
      </c>
      <c r="R5270" t="s">
        <v>2</v>
      </c>
      <c r="S5270" t="s">
        <v>1</v>
      </c>
      <c r="T5270" t="s">
        <v>8</v>
      </c>
      <c r="V5270">
        <v>0</v>
      </c>
      <c r="W5270">
        <v>0</v>
      </c>
      <c r="X5270">
        <v>0</v>
      </c>
      <c r="Y5270">
        <v>0</v>
      </c>
      <c r="Z5270">
        <v>0</v>
      </c>
    </row>
    <row r="5271" spans="1:26" x14ac:dyDescent="0.2">
      <c r="A5271">
        <v>2040001</v>
      </c>
      <c r="B5271" t="s">
        <v>3</v>
      </c>
      <c r="C5271" t="s">
        <v>2</v>
      </c>
      <c r="D5271" t="s">
        <v>7</v>
      </c>
      <c r="E5271" t="s">
        <v>0</v>
      </c>
      <c r="F5271" t="s">
        <v>27</v>
      </c>
      <c r="J5271">
        <v>0</v>
      </c>
      <c r="K5271">
        <v>0</v>
      </c>
      <c r="L5271">
        <v>0</v>
      </c>
      <c r="M5271">
        <v>0</v>
      </c>
      <c r="N5271">
        <v>0</v>
      </c>
      <c r="P5271">
        <v>2040001</v>
      </c>
      <c r="Q5271" t="s">
        <v>3</v>
      </c>
      <c r="R5271" t="s">
        <v>2</v>
      </c>
      <c r="S5271" t="s">
        <v>7</v>
      </c>
      <c r="T5271" t="s">
        <v>0</v>
      </c>
      <c r="V5271">
        <v>0</v>
      </c>
      <c r="W5271">
        <v>0</v>
      </c>
      <c r="X5271">
        <v>0</v>
      </c>
      <c r="Y5271">
        <v>0</v>
      </c>
      <c r="Z5271">
        <v>0</v>
      </c>
    </row>
    <row r="5272" spans="1:26" x14ac:dyDescent="0.2">
      <c r="A5272">
        <v>2040341</v>
      </c>
      <c r="B5272" t="s">
        <v>3</v>
      </c>
      <c r="C5272" t="s">
        <v>2</v>
      </c>
      <c r="D5272" t="s">
        <v>4</v>
      </c>
      <c r="E5272" t="s">
        <v>0</v>
      </c>
      <c r="F5272" t="s">
        <v>27</v>
      </c>
      <c r="J5272">
        <v>0</v>
      </c>
      <c r="K5272">
        <v>0</v>
      </c>
      <c r="L5272">
        <v>0</v>
      </c>
      <c r="M5272">
        <v>0</v>
      </c>
      <c r="N5272">
        <v>0</v>
      </c>
      <c r="P5272">
        <v>2040341</v>
      </c>
      <c r="Q5272" t="s">
        <v>3</v>
      </c>
      <c r="R5272" t="s">
        <v>2</v>
      </c>
      <c r="S5272" t="s">
        <v>4</v>
      </c>
      <c r="T5272" t="s">
        <v>0</v>
      </c>
      <c r="V5272">
        <v>0</v>
      </c>
      <c r="W5272">
        <v>0</v>
      </c>
      <c r="X5272">
        <v>0</v>
      </c>
      <c r="Y5272">
        <v>0</v>
      </c>
      <c r="Z5272">
        <v>0</v>
      </c>
    </row>
    <row r="5273" spans="1:26" x14ac:dyDescent="0.2">
      <c r="A5273">
        <v>2040491</v>
      </c>
      <c r="B5273" t="s">
        <v>3</v>
      </c>
      <c r="C5273" t="s">
        <v>2</v>
      </c>
      <c r="D5273" t="s">
        <v>7</v>
      </c>
      <c r="E5273" t="s">
        <v>0</v>
      </c>
      <c r="F5273" t="s">
        <v>27</v>
      </c>
      <c r="J5273">
        <v>0</v>
      </c>
      <c r="K5273">
        <v>0</v>
      </c>
      <c r="L5273">
        <v>0</v>
      </c>
      <c r="M5273">
        <v>0</v>
      </c>
      <c r="N5273">
        <v>0</v>
      </c>
      <c r="P5273">
        <v>2040491</v>
      </c>
      <c r="Q5273" t="s">
        <v>3</v>
      </c>
      <c r="R5273" t="s">
        <v>2</v>
      </c>
      <c r="S5273" t="s">
        <v>7</v>
      </c>
      <c r="T5273" t="s">
        <v>0</v>
      </c>
      <c r="V5273">
        <v>0</v>
      </c>
      <c r="W5273">
        <v>0</v>
      </c>
      <c r="X5273">
        <v>0</v>
      </c>
      <c r="Y5273">
        <v>0</v>
      </c>
      <c r="Z5273">
        <v>0</v>
      </c>
    </row>
    <row r="5274" spans="1:26" x14ac:dyDescent="0.2">
      <c r="A5274">
        <v>2040721</v>
      </c>
      <c r="B5274" t="s">
        <v>3</v>
      </c>
      <c r="C5274" t="s">
        <v>2</v>
      </c>
      <c r="D5274" t="s">
        <v>4</v>
      </c>
      <c r="E5274" t="s">
        <v>0</v>
      </c>
      <c r="F5274" t="s">
        <v>27</v>
      </c>
      <c r="J5274">
        <v>0</v>
      </c>
      <c r="K5274">
        <v>0</v>
      </c>
      <c r="L5274">
        <v>0</v>
      </c>
      <c r="M5274">
        <v>0</v>
      </c>
      <c r="N5274">
        <v>0</v>
      </c>
      <c r="P5274">
        <v>2040721</v>
      </c>
      <c r="Q5274" t="s">
        <v>3</v>
      </c>
      <c r="R5274" t="s">
        <v>2</v>
      </c>
      <c r="S5274" t="s">
        <v>4</v>
      </c>
      <c r="T5274" t="s">
        <v>0</v>
      </c>
      <c r="V5274">
        <v>0</v>
      </c>
      <c r="W5274">
        <v>0</v>
      </c>
      <c r="X5274">
        <v>0</v>
      </c>
      <c r="Y5274">
        <v>0</v>
      </c>
      <c r="Z5274">
        <v>0</v>
      </c>
    </row>
    <row r="5275" spans="1:26" x14ac:dyDescent="0.2">
      <c r="A5275">
        <v>2041081</v>
      </c>
      <c r="B5275" t="s">
        <v>3</v>
      </c>
      <c r="C5275" t="s">
        <v>2</v>
      </c>
      <c r="D5275" t="s">
        <v>1</v>
      </c>
      <c r="E5275" t="s">
        <v>0</v>
      </c>
      <c r="F5275" t="s">
        <v>27</v>
      </c>
      <c r="J5275">
        <v>0</v>
      </c>
      <c r="K5275">
        <v>0</v>
      </c>
      <c r="L5275">
        <v>0</v>
      </c>
      <c r="M5275">
        <v>0</v>
      </c>
      <c r="N5275">
        <v>0</v>
      </c>
      <c r="P5275">
        <v>2041081</v>
      </c>
      <c r="Q5275" t="s">
        <v>3</v>
      </c>
      <c r="R5275" t="s">
        <v>2</v>
      </c>
      <c r="S5275" t="s">
        <v>1</v>
      </c>
      <c r="T5275" t="s">
        <v>0</v>
      </c>
      <c r="V5275">
        <v>0</v>
      </c>
      <c r="W5275">
        <v>0</v>
      </c>
      <c r="X5275">
        <v>0</v>
      </c>
      <c r="Y5275">
        <v>0</v>
      </c>
      <c r="Z5275">
        <v>0</v>
      </c>
    </row>
    <row r="5276" spans="1:26" x14ac:dyDescent="0.2">
      <c r="A5276">
        <v>2041461</v>
      </c>
      <c r="B5276" t="s">
        <v>6</v>
      </c>
      <c r="C5276" t="s">
        <v>2</v>
      </c>
      <c r="E5276" t="s">
        <v>0</v>
      </c>
      <c r="F5276" t="s">
        <v>27</v>
      </c>
      <c r="J5276">
        <v>0</v>
      </c>
      <c r="K5276">
        <v>0</v>
      </c>
      <c r="L5276">
        <v>0</v>
      </c>
      <c r="M5276">
        <v>0</v>
      </c>
      <c r="N5276">
        <v>0</v>
      </c>
      <c r="P5276">
        <v>2041461</v>
      </c>
      <c r="Q5276" t="s">
        <v>6</v>
      </c>
      <c r="R5276" t="s">
        <v>2</v>
      </c>
      <c r="S5276" t="s">
        <v>24</v>
      </c>
      <c r="T5276" t="s">
        <v>0</v>
      </c>
      <c r="V5276">
        <v>0</v>
      </c>
      <c r="W5276">
        <v>0</v>
      </c>
      <c r="X5276">
        <v>0</v>
      </c>
      <c r="Y5276">
        <v>0</v>
      </c>
      <c r="Z5276">
        <v>0</v>
      </c>
    </row>
    <row r="5277" spans="1:26" x14ac:dyDescent="0.2">
      <c r="A5277">
        <v>2042431</v>
      </c>
      <c r="B5277" t="s">
        <v>3</v>
      </c>
      <c r="C5277" t="s">
        <v>12</v>
      </c>
      <c r="D5277" t="s">
        <v>1</v>
      </c>
      <c r="E5277" t="s">
        <v>0</v>
      </c>
      <c r="F5277" t="s">
        <v>27</v>
      </c>
      <c r="J5277">
        <v>0</v>
      </c>
      <c r="K5277">
        <v>0</v>
      </c>
      <c r="L5277">
        <v>0</v>
      </c>
      <c r="M5277">
        <v>1</v>
      </c>
      <c r="N5277">
        <v>0</v>
      </c>
      <c r="P5277">
        <v>2042431</v>
      </c>
      <c r="Q5277" t="s">
        <v>3</v>
      </c>
      <c r="R5277" t="s">
        <v>12</v>
      </c>
      <c r="S5277" t="s">
        <v>1</v>
      </c>
      <c r="T5277" t="s">
        <v>0</v>
      </c>
      <c r="V5277">
        <v>0</v>
      </c>
      <c r="W5277">
        <v>0</v>
      </c>
      <c r="X5277">
        <v>0</v>
      </c>
      <c r="Y5277">
        <v>0</v>
      </c>
      <c r="Z5277">
        <v>0</v>
      </c>
    </row>
    <row r="5278" spans="1:26" x14ac:dyDescent="0.2">
      <c r="A5278">
        <v>2043021</v>
      </c>
      <c r="B5278" t="s">
        <v>6</v>
      </c>
      <c r="C5278" t="s">
        <v>2</v>
      </c>
      <c r="D5278" t="s">
        <v>7</v>
      </c>
      <c r="E5278" t="s">
        <v>0</v>
      </c>
      <c r="F5278" t="s">
        <v>27</v>
      </c>
      <c r="J5278">
        <v>0</v>
      </c>
      <c r="K5278">
        <v>0</v>
      </c>
      <c r="L5278">
        <v>0</v>
      </c>
      <c r="M5278">
        <v>0</v>
      </c>
      <c r="N5278">
        <v>0</v>
      </c>
      <c r="P5278">
        <v>2043021</v>
      </c>
      <c r="Q5278" t="s">
        <v>6</v>
      </c>
      <c r="R5278" t="s">
        <v>2</v>
      </c>
      <c r="S5278" t="s">
        <v>7</v>
      </c>
      <c r="T5278" t="s">
        <v>0</v>
      </c>
      <c r="V5278">
        <v>0</v>
      </c>
      <c r="W5278">
        <v>0</v>
      </c>
      <c r="X5278">
        <v>0</v>
      </c>
      <c r="Y5278">
        <v>0</v>
      </c>
      <c r="Z5278">
        <v>0</v>
      </c>
    </row>
    <row r="5279" spans="1:26" x14ac:dyDescent="0.2">
      <c r="A5279">
        <v>2043211</v>
      </c>
      <c r="B5279" t="s">
        <v>6</v>
      </c>
      <c r="C5279" t="s">
        <v>2</v>
      </c>
      <c r="D5279" t="s">
        <v>7</v>
      </c>
      <c r="E5279" t="s">
        <v>0</v>
      </c>
      <c r="F5279" t="s">
        <v>27</v>
      </c>
      <c r="J5279">
        <v>0</v>
      </c>
      <c r="K5279">
        <v>0</v>
      </c>
      <c r="L5279">
        <v>0</v>
      </c>
      <c r="M5279">
        <v>0</v>
      </c>
      <c r="N5279">
        <v>0</v>
      </c>
      <c r="P5279">
        <v>2043211</v>
      </c>
      <c r="Q5279" t="s">
        <v>6</v>
      </c>
      <c r="R5279" t="s">
        <v>2</v>
      </c>
      <c r="S5279" t="s">
        <v>7</v>
      </c>
      <c r="T5279" t="s">
        <v>0</v>
      </c>
      <c r="V5279">
        <v>0</v>
      </c>
      <c r="W5279">
        <v>0</v>
      </c>
      <c r="X5279">
        <v>0</v>
      </c>
      <c r="Y5279">
        <v>0</v>
      </c>
      <c r="Z5279">
        <v>0</v>
      </c>
    </row>
    <row r="5280" spans="1:26" x14ac:dyDescent="0.2">
      <c r="A5280">
        <v>2043741</v>
      </c>
      <c r="B5280" t="s">
        <v>3</v>
      </c>
      <c r="C5280" t="s">
        <v>5</v>
      </c>
      <c r="D5280" t="s">
        <v>4</v>
      </c>
      <c r="E5280" t="s">
        <v>0</v>
      </c>
      <c r="F5280" t="s">
        <v>27</v>
      </c>
      <c r="J5280">
        <v>0</v>
      </c>
      <c r="K5280">
        <v>0</v>
      </c>
      <c r="L5280">
        <v>0</v>
      </c>
      <c r="M5280">
        <v>0</v>
      </c>
      <c r="N5280">
        <v>0</v>
      </c>
      <c r="P5280">
        <v>2043741</v>
      </c>
      <c r="Q5280" t="s">
        <v>3</v>
      </c>
      <c r="R5280" t="s">
        <v>5</v>
      </c>
      <c r="S5280" t="s">
        <v>4</v>
      </c>
      <c r="T5280" t="s">
        <v>0</v>
      </c>
      <c r="V5280">
        <v>0</v>
      </c>
      <c r="W5280">
        <v>0</v>
      </c>
      <c r="X5280">
        <v>0</v>
      </c>
      <c r="Y5280">
        <v>0</v>
      </c>
      <c r="Z5280">
        <v>0</v>
      </c>
    </row>
    <row r="5281" spans="1:26" x14ac:dyDescent="0.2">
      <c r="A5281">
        <v>2043891</v>
      </c>
      <c r="B5281" t="s">
        <v>3</v>
      </c>
      <c r="C5281" t="s">
        <v>2</v>
      </c>
      <c r="D5281" t="s">
        <v>4</v>
      </c>
      <c r="E5281" t="s">
        <v>0</v>
      </c>
      <c r="F5281" t="s">
        <v>27</v>
      </c>
      <c r="J5281">
        <v>0</v>
      </c>
      <c r="K5281">
        <v>0</v>
      </c>
      <c r="L5281">
        <v>0</v>
      </c>
      <c r="M5281">
        <v>0</v>
      </c>
      <c r="N5281">
        <v>0</v>
      </c>
      <c r="P5281">
        <v>2043891</v>
      </c>
      <c r="Q5281" t="s">
        <v>3</v>
      </c>
      <c r="R5281" t="s">
        <v>2</v>
      </c>
      <c r="S5281" t="s">
        <v>4</v>
      </c>
      <c r="T5281" t="s">
        <v>0</v>
      </c>
      <c r="V5281">
        <v>0</v>
      </c>
      <c r="W5281">
        <v>0</v>
      </c>
      <c r="X5281">
        <v>0</v>
      </c>
      <c r="Y5281">
        <v>0</v>
      </c>
      <c r="Z5281">
        <v>0</v>
      </c>
    </row>
    <row r="5282" spans="1:26" x14ac:dyDescent="0.2">
      <c r="A5282">
        <v>2044141</v>
      </c>
      <c r="B5282" t="s">
        <v>3</v>
      </c>
      <c r="C5282" t="s">
        <v>2</v>
      </c>
      <c r="D5282" t="s">
        <v>4</v>
      </c>
      <c r="E5282" t="s">
        <v>0</v>
      </c>
      <c r="F5282" t="s">
        <v>27</v>
      </c>
      <c r="J5282">
        <v>0</v>
      </c>
      <c r="K5282">
        <v>0</v>
      </c>
      <c r="L5282">
        <v>0</v>
      </c>
      <c r="M5282">
        <v>0</v>
      </c>
      <c r="N5282">
        <v>0</v>
      </c>
      <c r="P5282">
        <v>2044141</v>
      </c>
      <c r="Q5282" t="s">
        <v>3</v>
      </c>
      <c r="R5282" t="s">
        <v>2</v>
      </c>
      <c r="S5282" t="s">
        <v>4</v>
      </c>
      <c r="T5282" t="s">
        <v>0</v>
      </c>
      <c r="V5282">
        <v>0</v>
      </c>
      <c r="W5282">
        <v>0</v>
      </c>
      <c r="X5282">
        <v>0</v>
      </c>
      <c r="Y5282">
        <v>0</v>
      </c>
      <c r="Z5282">
        <v>0</v>
      </c>
    </row>
    <row r="5283" spans="1:26" x14ac:dyDescent="0.2">
      <c r="A5283">
        <v>2044331</v>
      </c>
      <c r="B5283" t="s">
        <v>3</v>
      </c>
      <c r="C5283" t="s">
        <v>2</v>
      </c>
      <c r="D5283" t="s">
        <v>7</v>
      </c>
      <c r="E5283" t="s">
        <v>0</v>
      </c>
      <c r="F5283" t="s">
        <v>27</v>
      </c>
      <c r="J5283">
        <v>0</v>
      </c>
      <c r="K5283">
        <v>0</v>
      </c>
      <c r="L5283">
        <v>0</v>
      </c>
      <c r="M5283">
        <v>0</v>
      </c>
      <c r="N5283">
        <v>0</v>
      </c>
      <c r="P5283">
        <v>2044331</v>
      </c>
      <c r="Q5283" t="s">
        <v>3</v>
      </c>
      <c r="R5283" t="s">
        <v>2</v>
      </c>
      <c r="S5283" t="s">
        <v>7</v>
      </c>
      <c r="T5283" t="s">
        <v>0</v>
      </c>
      <c r="V5283">
        <v>0</v>
      </c>
      <c r="W5283">
        <v>0</v>
      </c>
      <c r="X5283">
        <v>0</v>
      </c>
      <c r="Y5283">
        <v>0</v>
      </c>
      <c r="Z5283">
        <v>0</v>
      </c>
    </row>
    <row r="5284" spans="1:26" x14ac:dyDescent="0.2">
      <c r="A5284">
        <v>2044481</v>
      </c>
      <c r="B5284" t="s">
        <v>3</v>
      </c>
      <c r="C5284" t="s">
        <v>5</v>
      </c>
      <c r="D5284" t="s">
        <v>7</v>
      </c>
      <c r="E5284" t="s">
        <v>0</v>
      </c>
      <c r="F5284" t="s">
        <v>27</v>
      </c>
      <c r="J5284">
        <v>0</v>
      </c>
      <c r="K5284">
        <v>0</v>
      </c>
      <c r="L5284">
        <v>0</v>
      </c>
      <c r="M5284">
        <v>0</v>
      </c>
      <c r="N5284">
        <v>0</v>
      </c>
      <c r="P5284">
        <v>2044481</v>
      </c>
      <c r="Q5284" t="s">
        <v>3</v>
      </c>
      <c r="R5284" t="s">
        <v>5</v>
      </c>
      <c r="S5284" t="s">
        <v>7</v>
      </c>
      <c r="T5284" t="s">
        <v>0</v>
      </c>
      <c r="V5284">
        <v>0</v>
      </c>
      <c r="W5284">
        <v>0</v>
      </c>
      <c r="X5284">
        <v>0</v>
      </c>
      <c r="Y5284">
        <v>0</v>
      </c>
      <c r="Z5284">
        <v>0</v>
      </c>
    </row>
    <row r="5285" spans="1:26" x14ac:dyDescent="0.2">
      <c r="A5285">
        <v>2044521</v>
      </c>
      <c r="B5285" t="s">
        <v>3</v>
      </c>
      <c r="C5285" t="s">
        <v>5</v>
      </c>
      <c r="D5285" t="s">
        <v>7</v>
      </c>
      <c r="E5285" t="s">
        <v>0</v>
      </c>
      <c r="F5285" t="s">
        <v>27</v>
      </c>
      <c r="J5285">
        <v>0</v>
      </c>
      <c r="K5285">
        <v>0</v>
      </c>
      <c r="L5285">
        <v>0</v>
      </c>
      <c r="M5285">
        <v>0</v>
      </c>
      <c r="N5285">
        <v>0</v>
      </c>
      <c r="P5285">
        <v>2044521</v>
      </c>
      <c r="Q5285" t="s">
        <v>3</v>
      </c>
      <c r="R5285" t="s">
        <v>5</v>
      </c>
      <c r="S5285" t="s">
        <v>7</v>
      </c>
      <c r="T5285" t="s">
        <v>0</v>
      </c>
      <c r="V5285">
        <v>0</v>
      </c>
      <c r="W5285">
        <v>0</v>
      </c>
      <c r="X5285">
        <v>0</v>
      </c>
      <c r="Y5285">
        <v>0</v>
      </c>
      <c r="Z5285">
        <v>0</v>
      </c>
    </row>
    <row r="5286" spans="1:26" x14ac:dyDescent="0.2">
      <c r="A5286">
        <v>2044861</v>
      </c>
      <c r="B5286" t="s">
        <v>3</v>
      </c>
      <c r="C5286" t="s">
        <v>2</v>
      </c>
      <c r="D5286" t="s">
        <v>4</v>
      </c>
      <c r="E5286" t="s">
        <v>0</v>
      </c>
      <c r="F5286" t="s">
        <v>27</v>
      </c>
      <c r="J5286">
        <v>0</v>
      </c>
      <c r="K5286">
        <v>0</v>
      </c>
      <c r="L5286">
        <v>0</v>
      </c>
      <c r="M5286">
        <v>0</v>
      </c>
      <c r="N5286">
        <v>0</v>
      </c>
      <c r="P5286">
        <v>2044861</v>
      </c>
      <c r="Q5286" t="s">
        <v>3</v>
      </c>
      <c r="R5286" t="s">
        <v>2</v>
      </c>
      <c r="S5286" t="s">
        <v>4</v>
      </c>
      <c r="T5286" t="s">
        <v>0</v>
      </c>
      <c r="V5286">
        <v>0</v>
      </c>
      <c r="W5286">
        <v>0</v>
      </c>
      <c r="X5286">
        <v>0</v>
      </c>
      <c r="Y5286">
        <v>0</v>
      </c>
      <c r="Z5286">
        <v>0</v>
      </c>
    </row>
    <row r="5287" spans="1:26" x14ac:dyDescent="0.2">
      <c r="A5287">
        <v>2045641</v>
      </c>
      <c r="B5287" t="s">
        <v>3</v>
      </c>
      <c r="C5287" t="s">
        <v>2</v>
      </c>
      <c r="D5287" t="s">
        <v>1</v>
      </c>
      <c r="E5287" t="s">
        <v>0</v>
      </c>
      <c r="F5287" t="s">
        <v>27</v>
      </c>
      <c r="J5287">
        <v>0</v>
      </c>
      <c r="K5287">
        <v>0</v>
      </c>
      <c r="L5287">
        <v>0</v>
      </c>
      <c r="M5287">
        <v>0</v>
      </c>
      <c r="N5287">
        <v>0</v>
      </c>
      <c r="P5287">
        <v>2045641</v>
      </c>
      <c r="Q5287" t="s">
        <v>3</v>
      </c>
      <c r="R5287" t="s">
        <v>2</v>
      </c>
      <c r="S5287" t="s">
        <v>1</v>
      </c>
      <c r="T5287" t="s">
        <v>0</v>
      </c>
      <c r="V5287">
        <v>0</v>
      </c>
      <c r="W5287">
        <v>0</v>
      </c>
      <c r="X5287">
        <v>0</v>
      </c>
      <c r="Y5287">
        <v>0</v>
      </c>
      <c r="Z5287">
        <v>0</v>
      </c>
    </row>
    <row r="5288" spans="1:26" x14ac:dyDescent="0.2">
      <c r="A5288">
        <v>2046041</v>
      </c>
      <c r="B5288" t="s">
        <v>10</v>
      </c>
      <c r="C5288" t="s">
        <v>2</v>
      </c>
      <c r="D5288" t="s">
        <v>7</v>
      </c>
      <c r="E5288" t="s">
        <v>8</v>
      </c>
      <c r="F5288" t="s">
        <v>27</v>
      </c>
      <c r="J5288">
        <v>0</v>
      </c>
      <c r="K5288">
        <v>0</v>
      </c>
      <c r="L5288">
        <v>0</v>
      </c>
      <c r="M5288">
        <v>0</v>
      </c>
      <c r="N5288">
        <v>0</v>
      </c>
      <c r="P5288">
        <v>2046041</v>
      </c>
      <c r="Q5288" t="s">
        <v>10</v>
      </c>
      <c r="R5288" t="s">
        <v>2</v>
      </c>
      <c r="S5288" t="s">
        <v>7</v>
      </c>
      <c r="T5288" t="s">
        <v>8</v>
      </c>
      <c r="V5288">
        <v>0</v>
      </c>
      <c r="W5288">
        <v>0</v>
      </c>
      <c r="X5288">
        <v>0</v>
      </c>
      <c r="Y5288">
        <v>0</v>
      </c>
      <c r="Z5288">
        <v>0</v>
      </c>
    </row>
    <row r="5289" spans="1:26" x14ac:dyDescent="0.2">
      <c r="A5289">
        <v>2046191</v>
      </c>
      <c r="B5289" t="s">
        <v>6</v>
      </c>
      <c r="C5289" t="s">
        <v>2</v>
      </c>
      <c r="D5289" t="s">
        <v>1</v>
      </c>
      <c r="E5289" t="s">
        <v>8</v>
      </c>
      <c r="F5289" t="s">
        <v>27</v>
      </c>
      <c r="J5289">
        <v>0</v>
      </c>
      <c r="K5289">
        <v>0</v>
      </c>
      <c r="L5289">
        <v>0</v>
      </c>
      <c r="M5289">
        <v>0</v>
      </c>
      <c r="N5289">
        <v>0</v>
      </c>
      <c r="P5289">
        <v>2046191</v>
      </c>
      <c r="Q5289" t="s">
        <v>6</v>
      </c>
      <c r="R5289" t="s">
        <v>2</v>
      </c>
      <c r="S5289" t="s">
        <v>1</v>
      </c>
      <c r="T5289" t="s">
        <v>8</v>
      </c>
      <c r="V5289">
        <v>0</v>
      </c>
      <c r="W5289">
        <v>0</v>
      </c>
      <c r="X5289">
        <v>0</v>
      </c>
      <c r="Y5289">
        <v>0</v>
      </c>
      <c r="Z5289">
        <v>0</v>
      </c>
    </row>
    <row r="5290" spans="1:26" x14ac:dyDescent="0.2">
      <c r="A5290">
        <v>2046421</v>
      </c>
      <c r="B5290" t="s">
        <v>3</v>
      </c>
      <c r="C5290" t="s">
        <v>2</v>
      </c>
      <c r="D5290" t="s">
        <v>4</v>
      </c>
      <c r="E5290" t="s">
        <v>0</v>
      </c>
      <c r="F5290" t="s">
        <v>27</v>
      </c>
      <c r="J5290">
        <v>0</v>
      </c>
      <c r="K5290">
        <v>0</v>
      </c>
      <c r="L5290">
        <v>0</v>
      </c>
      <c r="M5290">
        <v>0</v>
      </c>
      <c r="N5290">
        <v>0</v>
      </c>
      <c r="P5290">
        <v>2046421</v>
      </c>
      <c r="Q5290" t="s">
        <v>3</v>
      </c>
      <c r="R5290" t="s">
        <v>2</v>
      </c>
      <c r="S5290" t="s">
        <v>4</v>
      </c>
      <c r="T5290" t="s">
        <v>0</v>
      </c>
      <c r="V5290">
        <v>0</v>
      </c>
      <c r="W5290">
        <v>0</v>
      </c>
      <c r="X5290">
        <v>0</v>
      </c>
      <c r="Y5290">
        <v>0</v>
      </c>
      <c r="Z5290">
        <v>0</v>
      </c>
    </row>
    <row r="5291" spans="1:26" x14ac:dyDescent="0.2">
      <c r="A5291">
        <v>2046611</v>
      </c>
      <c r="B5291" t="s">
        <v>6</v>
      </c>
      <c r="C5291" t="s">
        <v>5</v>
      </c>
      <c r="D5291" t="s">
        <v>4</v>
      </c>
      <c r="E5291" t="s">
        <v>8</v>
      </c>
      <c r="F5291" t="s">
        <v>27</v>
      </c>
      <c r="J5291">
        <v>0</v>
      </c>
      <c r="K5291">
        <v>0</v>
      </c>
      <c r="L5291">
        <v>0</v>
      </c>
      <c r="M5291">
        <v>0</v>
      </c>
      <c r="N5291">
        <v>0</v>
      </c>
      <c r="P5291">
        <v>2046611</v>
      </c>
      <c r="Q5291" t="s">
        <v>6</v>
      </c>
      <c r="R5291" t="s">
        <v>5</v>
      </c>
      <c r="S5291" t="s">
        <v>4</v>
      </c>
      <c r="T5291" t="s">
        <v>8</v>
      </c>
      <c r="V5291">
        <v>0</v>
      </c>
      <c r="W5291">
        <v>0</v>
      </c>
      <c r="X5291">
        <v>0</v>
      </c>
      <c r="Y5291">
        <v>0</v>
      </c>
      <c r="Z5291">
        <v>0</v>
      </c>
    </row>
    <row r="5292" spans="1:26" x14ac:dyDescent="0.2">
      <c r="A5292">
        <v>2046761</v>
      </c>
      <c r="B5292" t="s">
        <v>3</v>
      </c>
      <c r="C5292" t="s">
        <v>2</v>
      </c>
      <c r="D5292" t="s">
        <v>1</v>
      </c>
      <c r="E5292" t="s">
        <v>0</v>
      </c>
      <c r="F5292" t="s">
        <v>27</v>
      </c>
      <c r="J5292">
        <v>0</v>
      </c>
      <c r="K5292">
        <v>0</v>
      </c>
      <c r="L5292">
        <v>0</v>
      </c>
      <c r="M5292">
        <v>0</v>
      </c>
      <c r="N5292">
        <v>0</v>
      </c>
      <c r="P5292">
        <v>2046761</v>
      </c>
      <c r="Q5292" t="s">
        <v>3</v>
      </c>
      <c r="R5292" t="s">
        <v>2</v>
      </c>
      <c r="S5292" t="s">
        <v>1</v>
      </c>
      <c r="T5292" t="s">
        <v>0</v>
      </c>
      <c r="V5292">
        <v>0</v>
      </c>
      <c r="W5292">
        <v>0</v>
      </c>
      <c r="X5292">
        <v>0</v>
      </c>
      <c r="Y5292">
        <v>0</v>
      </c>
      <c r="Z5292">
        <v>0</v>
      </c>
    </row>
    <row r="5293" spans="1:26" x14ac:dyDescent="0.2">
      <c r="A5293">
        <v>2046801</v>
      </c>
      <c r="B5293" t="s">
        <v>3</v>
      </c>
      <c r="C5293" t="s">
        <v>5</v>
      </c>
      <c r="D5293" t="s">
        <v>4</v>
      </c>
      <c r="E5293" t="s">
        <v>0</v>
      </c>
      <c r="F5293" t="s">
        <v>27</v>
      </c>
      <c r="J5293">
        <v>0</v>
      </c>
      <c r="K5293">
        <v>0</v>
      </c>
      <c r="L5293">
        <v>0</v>
      </c>
      <c r="M5293">
        <v>0</v>
      </c>
      <c r="N5293">
        <v>0</v>
      </c>
      <c r="P5293">
        <v>2046801</v>
      </c>
      <c r="Q5293" t="s">
        <v>3</v>
      </c>
      <c r="R5293" t="s">
        <v>5</v>
      </c>
      <c r="S5293" t="s">
        <v>4</v>
      </c>
      <c r="T5293" t="s">
        <v>0</v>
      </c>
      <c r="V5293">
        <v>0</v>
      </c>
      <c r="W5293">
        <v>0</v>
      </c>
      <c r="X5293">
        <v>0</v>
      </c>
      <c r="Y5293">
        <v>0</v>
      </c>
      <c r="Z5293">
        <v>0</v>
      </c>
    </row>
    <row r="5294" spans="1:26" x14ac:dyDescent="0.2">
      <c r="A5294">
        <v>2046951</v>
      </c>
      <c r="B5294" t="s">
        <v>3</v>
      </c>
      <c r="C5294" t="s">
        <v>2</v>
      </c>
      <c r="D5294" t="s">
        <v>7</v>
      </c>
      <c r="E5294" t="s">
        <v>8</v>
      </c>
      <c r="F5294" t="s">
        <v>27</v>
      </c>
      <c r="J5294">
        <v>0</v>
      </c>
      <c r="K5294">
        <v>0</v>
      </c>
      <c r="L5294">
        <v>0</v>
      </c>
      <c r="M5294">
        <v>0</v>
      </c>
      <c r="N5294">
        <v>0</v>
      </c>
      <c r="P5294">
        <v>2046951</v>
      </c>
      <c r="Q5294" t="s">
        <v>3</v>
      </c>
      <c r="R5294" t="s">
        <v>2</v>
      </c>
      <c r="S5294" t="s">
        <v>7</v>
      </c>
      <c r="T5294" t="s">
        <v>8</v>
      </c>
      <c r="V5294">
        <v>0</v>
      </c>
      <c r="W5294">
        <v>0</v>
      </c>
      <c r="X5294">
        <v>0</v>
      </c>
      <c r="Y5294">
        <v>0</v>
      </c>
      <c r="Z5294">
        <v>0</v>
      </c>
    </row>
    <row r="5295" spans="1:26" x14ac:dyDescent="0.2">
      <c r="A5295">
        <v>2047201</v>
      </c>
      <c r="B5295" t="s">
        <v>6</v>
      </c>
      <c r="C5295" t="s">
        <v>5</v>
      </c>
      <c r="D5295" t="s">
        <v>1</v>
      </c>
      <c r="E5295" t="s">
        <v>8</v>
      </c>
      <c r="F5295" t="s">
        <v>27</v>
      </c>
      <c r="J5295">
        <v>0</v>
      </c>
      <c r="K5295">
        <v>0</v>
      </c>
      <c r="L5295">
        <v>0</v>
      </c>
      <c r="M5295">
        <v>0</v>
      </c>
      <c r="N5295">
        <v>0</v>
      </c>
      <c r="P5295">
        <v>2047201</v>
      </c>
      <c r="Q5295" t="s">
        <v>6</v>
      </c>
      <c r="R5295" t="s">
        <v>5</v>
      </c>
      <c r="S5295" t="s">
        <v>1</v>
      </c>
      <c r="T5295" t="s">
        <v>8</v>
      </c>
      <c r="V5295">
        <v>0</v>
      </c>
      <c r="W5295">
        <v>0</v>
      </c>
      <c r="X5295">
        <v>0</v>
      </c>
      <c r="Y5295">
        <v>0</v>
      </c>
      <c r="Z5295">
        <v>0</v>
      </c>
    </row>
    <row r="5296" spans="1:26" x14ac:dyDescent="0.2">
      <c r="A5296">
        <v>2047541</v>
      </c>
      <c r="B5296" t="s">
        <v>3</v>
      </c>
      <c r="C5296" t="s">
        <v>11</v>
      </c>
      <c r="D5296" t="s">
        <v>7</v>
      </c>
      <c r="E5296" t="s">
        <v>0</v>
      </c>
      <c r="F5296" t="s">
        <v>27</v>
      </c>
      <c r="J5296">
        <v>0</v>
      </c>
      <c r="K5296">
        <v>0</v>
      </c>
      <c r="L5296">
        <v>0</v>
      </c>
      <c r="M5296">
        <v>0</v>
      </c>
      <c r="N5296">
        <v>0</v>
      </c>
      <c r="P5296">
        <v>2047541</v>
      </c>
      <c r="Q5296" t="s">
        <v>3</v>
      </c>
      <c r="R5296" t="s">
        <v>11</v>
      </c>
      <c r="S5296" t="s">
        <v>7</v>
      </c>
      <c r="T5296" t="s">
        <v>0</v>
      </c>
      <c r="V5296">
        <v>0</v>
      </c>
      <c r="W5296">
        <v>0</v>
      </c>
      <c r="X5296">
        <v>0</v>
      </c>
      <c r="Y5296">
        <v>0</v>
      </c>
      <c r="Z5296">
        <v>0</v>
      </c>
    </row>
    <row r="5297" spans="1:26" x14ac:dyDescent="0.2">
      <c r="A5297">
        <v>2047731</v>
      </c>
      <c r="B5297" t="s">
        <v>6</v>
      </c>
      <c r="C5297" t="s">
        <v>5</v>
      </c>
      <c r="D5297" t="s">
        <v>7</v>
      </c>
      <c r="E5297" t="s">
        <v>8</v>
      </c>
      <c r="F5297" t="s">
        <v>27</v>
      </c>
      <c r="J5297">
        <v>0</v>
      </c>
      <c r="K5297">
        <v>0</v>
      </c>
      <c r="L5297">
        <v>0</v>
      </c>
      <c r="M5297">
        <v>0</v>
      </c>
      <c r="N5297">
        <v>0</v>
      </c>
      <c r="P5297">
        <v>2047731</v>
      </c>
      <c r="Q5297" t="s">
        <v>6</v>
      </c>
      <c r="R5297" t="s">
        <v>5</v>
      </c>
      <c r="S5297" t="s">
        <v>7</v>
      </c>
      <c r="T5297" t="s">
        <v>8</v>
      </c>
      <c r="V5297">
        <v>0</v>
      </c>
      <c r="W5297">
        <v>0</v>
      </c>
      <c r="X5297">
        <v>0</v>
      </c>
      <c r="Y5297">
        <v>0</v>
      </c>
      <c r="Z5297">
        <v>0</v>
      </c>
    </row>
    <row r="5298" spans="1:26" x14ac:dyDescent="0.2">
      <c r="A5298">
        <v>2047881</v>
      </c>
      <c r="B5298" t="s">
        <v>13</v>
      </c>
      <c r="C5298" t="s">
        <v>12</v>
      </c>
      <c r="E5298" t="s">
        <v>8</v>
      </c>
      <c r="F5298" t="s">
        <v>27</v>
      </c>
      <c r="J5298">
        <v>0</v>
      </c>
      <c r="K5298">
        <v>0</v>
      </c>
      <c r="L5298">
        <v>0</v>
      </c>
      <c r="M5298">
        <v>0</v>
      </c>
      <c r="N5298">
        <v>0</v>
      </c>
      <c r="P5298">
        <v>2047881</v>
      </c>
      <c r="Q5298" t="s">
        <v>13</v>
      </c>
      <c r="R5298" t="s">
        <v>12</v>
      </c>
      <c r="S5298" t="s">
        <v>24</v>
      </c>
      <c r="T5298" t="s">
        <v>8</v>
      </c>
      <c r="V5298">
        <v>0</v>
      </c>
      <c r="W5298">
        <v>0</v>
      </c>
      <c r="X5298">
        <v>0</v>
      </c>
      <c r="Y5298">
        <v>0</v>
      </c>
      <c r="Z5298">
        <v>0</v>
      </c>
    </row>
    <row r="5299" spans="1:26" x14ac:dyDescent="0.2">
      <c r="A5299">
        <v>2048321</v>
      </c>
      <c r="B5299" t="s">
        <v>3</v>
      </c>
      <c r="C5299" t="s">
        <v>2</v>
      </c>
      <c r="D5299" t="s">
        <v>7</v>
      </c>
      <c r="E5299" t="s">
        <v>0</v>
      </c>
      <c r="F5299" t="s">
        <v>27</v>
      </c>
      <c r="J5299">
        <v>0</v>
      </c>
      <c r="K5299">
        <v>0</v>
      </c>
      <c r="L5299">
        <v>0</v>
      </c>
      <c r="M5299">
        <v>1</v>
      </c>
      <c r="N5299">
        <v>0</v>
      </c>
      <c r="P5299">
        <v>2048321</v>
      </c>
      <c r="Q5299" t="s">
        <v>3</v>
      </c>
      <c r="R5299" t="s">
        <v>2</v>
      </c>
      <c r="S5299" t="s">
        <v>7</v>
      </c>
      <c r="T5299" t="s">
        <v>0</v>
      </c>
      <c r="V5299">
        <v>0</v>
      </c>
      <c r="W5299">
        <v>0</v>
      </c>
      <c r="X5299">
        <v>0</v>
      </c>
      <c r="Y5299">
        <v>0</v>
      </c>
      <c r="Z5299">
        <v>0</v>
      </c>
    </row>
    <row r="5300" spans="1:26" x14ac:dyDescent="0.2">
      <c r="A5300">
        <v>2048661</v>
      </c>
      <c r="B5300" t="s">
        <v>3</v>
      </c>
      <c r="C5300" t="s">
        <v>2</v>
      </c>
      <c r="D5300" t="s">
        <v>1</v>
      </c>
      <c r="E5300" t="s">
        <v>0</v>
      </c>
      <c r="F5300" t="s">
        <v>27</v>
      </c>
      <c r="J5300">
        <v>0</v>
      </c>
      <c r="K5300">
        <v>0</v>
      </c>
      <c r="L5300">
        <v>0</v>
      </c>
      <c r="M5300">
        <v>0</v>
      </c>
      <c r="N5300">
        <v>0</v>
      </c>
      <c r="P5300">
        <v>2048661</v>
      </c>
      <c r="Q5300" t="s">
        <v>3</v>
      </c>
      <c r="R5300" t="s">
        <v>2</v>
      </c>
      <c r="S5300" t="s">
        <v>1</v>
      </c>
      <c r="T5300" t="s">
        <v>0</v>
      </c>
      <c r="V5300">
        <v>0</v>
      </c>
      <c r="W5300">
        <v>0</v>
      </c>
      <c r="X5300">
        <v>0</v>
      </c>
      <c r="Y5300">
        <v>0</v>
      </c>
      <c r="Z5300">
        <v>0</v>
      </c>
    </row>
    <row r="5301" spans="1:26" x14ac:dyDescent="0.2">
      <c r="A5301">
        <v>2049061</v>
      </c>
      <c r="B5301" t="s">
        <v>3</v>
      </c>
      <c r="C5301" t="s">
        <v>12</v>
      </c>
      <c r="D5301" t="s">
        <v>4</v>
      </c>
      <c r="E5301" t="s">
        <v>0</v>
      </c>
      <c r="F5301" t="s">
        <v>27</v>
      </c>
      <c r="J5301">
        <v>0</v>
      </c>
      <c r="K5301">
        <v>0</v>
      </c>
      <c r="L5301">
        <v>0</v>
      </c>
      <c r="M5301">
        <v>0</v>
      </c>
      <c r="N5301">
        <v>0</v>
      </c>
      <c r="P5301">
        <v>2049061</v>
      </c>
      <c r="Q5301" t="s">
        <v>3</v>
      </c>
      <c r="R5301" t="s">
        <v>12</v>
      </c>
      <c r="S5301" t="s">
        <v>4</v>
      </c>
      <c r="T5301" t="s">
        <v>0</v>
      </c>
      <c r="V5301">
        <v>0</v>
      </c>
      <c r="W5301">
        <v>0</v>
      </c>
      <c r="X5301">
        <v>0</v>
      </c>
      <c r="Y5301">
        <v>0</v>
      </c>
      <c r="Z5301">
        <v>0</v>
      </c>
    </row>
    <row r="5302" spans="1:26" x14ac:dyDescent="0.2">
      <c r="A5302">
        <v>2049101</v>
      </c>
      <c r="B5302" t="s">
        <v>6</v>
      </c>
      <c r="C5302" t="s">
        <v>12</v>
      </c>
      <c r="D5302" t="s">
        <v>1</v>
      </c>
      <c r="E5302" t="s">
        <v>0</v>
      </c>
      <c r="F5302" t="s">
        <v>27</v>
      </c>
      <c r="J5302">
        <v>0</v>
      </c>
      <c r="K5302">
        <v>0</v>
      </c>
      <c r="L5302">
        <v>0</v>
      </c>
      <c r="M5302">
        <v>0</v>
      </c>
      <c r="N5302">
        <v>0</v>
      </c>
      <c r="P5302">
        <v>2049101</v>
      </c>
      <c r="Q5302" t="s">
        <v>6</v>
      </c>
      <c r="R5302" t="s">
        <v>12</v>
      </c>
      <c r="S5302" t="s">
        <v>1</v>
      </c>
      <c r="T5302" t="s">
        <v>0</v>
      </c>
      <c r="V5302">
        <v>0</v>
      </c>
      <c r="W5302">
        <v>0</v>
      </c>
      <c r="X5302">
        <v>0</v>
      </c>
      <c r="Y5302">
        <v>0</v>
      </c>
      <c r="Z5302">
        <v>0</v>
      </c>
    </row>
    <row r="5303" spans="1:26" x14ac:dyDescent="0.2">
      <c r="A5303">
        <v>2049251</v>
      </c>
      <c r="B5303" t="s">
        <v>3</v>
      </c>
      <c r="C5303" t="s">
        <v>2</v>
      </c>
      <c r="D5303" t="s">
        <v>4</v>
      </c>
      <c r="E5303" t="s">
        <v>8</v>
      </c>
      <c r="F5303" t="s">
        <v>27</v>
      </c>
      <c r="J5303">
        <v>0</v>
      </c>
      <c r="K5303">
        <v>0</v>
      </c>
      <c r="L5303">
        <v>0</v>
      </c>
      <c r="M5303">
        <v>0</v>
      </c>
      <c r="N5303">
        <v>0</v>
      </c>
      <c r="P5303">
        <v>2049251</v>
      </c>
      <c r="Q5303" t="s">
        <v>3</v>
      </c>
      <c r="R5303" t="s">
        <v>2</v>
      </c>
      <c r="S5303" t="s">
        <v>4</v>
      </c>
      <c r="T5303" t="s">
        <v>8</v>
      </c>
      <c r="V5303">
        <v>0</v>
      </c>
      <c r="W5303">
        <v>0</v>
      </c>
      <c r="X5303">
        <v>0</v>
      </c>
      <c r="Y5303">
        <v>0</v>
      </c>
      <c r="Z5303">
        <v>0</v>
      </c>
    </row>
    <row r="5304" spans="1:26" x14ac:dyDescent="0.2">
      <c r="A5304">
        <v>2049821</v>
      </c>
      <c r="B5304" t="s">
        <v>3</v>
      </c>
      <c r="C5304" t="s">
        <v>2</v>
      </c>
      <c r="D5304" t="s">
        <v>7</v>
      </c>
      <c r="E5304" t="s">
        <v>0</v>
      </c>
      <c r="F5304" t="s">
        <v>27</v>
      </c>
      <c r="J5304">
        <v>0</v>
      </c>
      <c r="K5304">
        <v>0</v>
      </c>
      <c r="L5304">
        <v>0</v>
      </c>
      <c r="M5304">
        <v>0</v>
      </c>
      <c r="N5304">
        <v>0</v>
      </c>
      <c r="P5304">
        <v>2049821</v>
      </c>
      <c r="Q5304" t="s">
        <v>3</v>
      </c>
      <c r="R5304" t="s">
        <v>2</v>
      </c>
      <c r="S5304" t="s">
        <v>7</v>
      </c>
      <c r="T5304" t="s">
        <v>0</v>
      </c>
      <c r="V5304">
        <v>0</v>
      </c>
      <c r="W5304">
        <v>0</v>
      </c>
      <c r="X5304">
        <v>0</v>
      </c>
      <c r="Y5304">
        <v>0</v>
      </c>
      <c r="Z5304">
        <v>0</v>
      </c>
    </row>
    <row r="5305" spans="1:26" x14ac:dyDescent="0.2">
      <c r="A5305">
        <v>2050191</v>
      </c>
      <c r="B5305" t="s">
        <v>3</v>
      </c>
      <c r="C5305" t="s">
        <v>2</v>
      </c>
      <c r="D5305" t="s">
        <v>7</v>
      </c>
      <c r="E5305" t="s">
        <v>0</v>
      </c>
      <c r="F5305" t="s">
        <v>27</v>
      </c>
      <c r="J5305">
        <v>0</v>
      </c>
      <c r="K5305">
        <v>0</v>
      </c>
      <c r="L5305">
        <v>0</v>
      </c>
      <c r="M5305">
        <v>0</v>
      </c>
      <c r="N5305">
        <v>0</v>
      </c>
      <c r="P5305">
        <v>2050191</v>
      </c>
      <c r="Q5305" t="s">
        <v>3</v>
      </c>
      <c r="R5305" t="s">
        <v>2</v>
      </c>
      <c r="S5305" t="s">
        <v>7</v>
      </c>
      <c r="T5305" t="s">
        <v>0</v>
      </c>
      <c r="V5305">
        <v>0</v>
      </c>
      <c r="W5305">
        <v>0</v>
      </c>
      <c r="X5305">
        <v>0</v>
      </c>
      <c r="Y5305">
        <v>0</v>
      </c>
      <c r="Z5305">
        <v>0</v>
      </c>
    </row>
    <row r="5306" spans="1:26" x14ac:dyDescent="0.2">
      <c r="A5306">
        <v>2050231</v>
      </c>
      <c r="B5306" t="s">
        <v>3</v>
      </c>
      <c r="C5306" t="s">
        <v>2</v>
      </c>
      <c r="D5306" t="s">
        <v>4</v>
      </c>
      <c r="E5306" t="s">
        <v>0</v>
      </c>
      <c r="F5306" t="s">
        <v>27</v>
      </c>
      <c r="J5306">
        <v>0</v>
      </c>
      <c r="K5306">
        <v>0</v>
      </c>
      <c r="L5306">
        <v>0</v>
      </c>
      <c r="M5306">
        <v>0</v>
      </c>
      <c r="N5306">
        <v>0</v>
      </c>
      <c r="P5306">
        <v>2050231</v>
      </c>
      <c r="Q5306" t="s">
        <v>3</v>
      </c>
      <c r="R5306" t="s">
        <v>2</v>
      </c>
      <c r="S5306" t="s">
        <v>4</v>
      </c>
      <c r="T5306" t="s">
        <v>0</v>
      </c>
      <c r="V5306">
        <v>0</v>
      </c>
      <c r="W5306">
        <v>0</v>
      </c>
      <c r="X5306">
        <v>0</v>
      </c>
      <c r="Y5306">
        <v>0</v>
      </c>
      <c r="Z5306">
        <v>0</v>
      </c>
    </row>
    <row r="5307" spans="1:26" x14ac:dyDescent="0.2">
      <c r="A5307">
        <v>2050611</v>
      </c>
      <c r="B5307" t="s">
        <v>6</v>
      </c>
      <c r="C5307" t="s">
        <v>12</v>
      </c>
      <c r="D5307" t="s">
        <v>4</v>
      </c>
      <c r="E5307" t="s">
        <v>0</v>
      </c>
      <c r="F5307" t="s">
        <v>27</v>
      </c>
      <c r="J5307">
        <v>0</v>
      </c>
      <c r="K5307">
        <v>0</v>
      </c>
      <c r="L5307">
        <v>0</v>
      </c>
      <c r="M5307">
        <v>0</v>
      </c>
      <c r="N5307">
        <v>0</v>
      </c>
      <c r="P5307">
        <v>2050611</v>
      </c>
      <c r="Q5307" t="s">
        <v>6</v>
      </c>
      <c r="R5307" t="s">
        <v>12</v>
      </c>
      <c r="S5307" t="s">
        <v>4</v>
      </c>
      <c r="T5307" t="s">
        <v>0</v>
      </c>
      <c r="V5307">
        <v>0</v>
      </c>
      <c r="W5307">
        <v>0</v>
      </c>
      <c r="X5307">
        <v>0</v>
      </c>
      <c r="Y5307">
        <v>0</v>
      </c>
      <c r="Z5307">
        <v>0</v>
      </c>
    </row>
    <row r="5308" spans="1:26" x14ac:dyDescent="0.2">
      <c r="A5308">
        <v>2050951</v>
      </c>
      <c r="B5308" t="s">
        <v>6</v>
      </c>
      <c r="C5308" t="s">
        <v>2</v>
      </c>
      <c r="D5308" t="s">
        <v>7</v>
      </c>
      <c r="E5308" t="s">
        <v>0</v>
      </c>
      <c r="F5308" t="s">
        <v>27</v>
      </c>
      <c r="J5308">
        <v>0</v>
      </c>
      <c r="K5308">
        <v>0</v>
      </c>
      <c r="L5308">
        <v>0</v>
      </c>
      <c r="M5308">
        <v>0</v>
      </c>
      <c r="N5308">
        <v>0</v>
      </c>
      <c r="P5308">
        <v>2050951</v>
      </c>
      <c r="Q5308" t="s">
        <v>6</v>
      </c>
      <c r="R5308" t="s">
        <v>2</v>
      </c>
      <c r="S5308" t="s">
        <v>7</v>
      </c>
      <c r="T5308" t="s">
        <v>0</v>
      </c>
      <c r="V5308">
        <v>0</v>
      </c>
      <c r="W5308">
        <v>0</v>
      </c>
      <c r="X5308">
        <v>0</v>
      </c>
      <c r="Y5308">
        <v>0</v>
      </c>
      <c r="Z5308">
        <v>0</v>
      </c>
    </row>
    <row r="5309" spans="1:26" x14ac:dyDescent="0.2">
      <c r="A5309">
        <v>2051011</v>
      </c>
      <c r="B5309" t="s">
        <v>3</v>
      </c>
      <c r="C5309" t="s">
        <v>2</v>
      </c>
      <c r="D5309" t="s">
        <v>7</v>
      </c>
      <c r="E5309" t="s">
        <v>0</v>
      </c>
      <c r="F5309" t="s">
        <v>27</v>
      </c>
      <c r="J5309">
        <v>0</v>
      </c>
      <c r="K5309">
        <v>0</v>
      </c>
      <c r="L5309">
        <v>0</v>
      </c>
      <c r="M5309">
        <v>0</v>
      </c>
      <c r="N5309">
        <v>0</v>
      </c>
      <c r="P5309">
        <v>2051011</v>
      </c>
      <c r="Q5309" t="s">
        <v>3</v>
      </c>
      <c r="R5309" t="s">
        <v>2</v>
      </c>
      <c r="S5309" t="s">
        <v>7</v>
      </c>
      <c r="T5309" t="s">
        <v>0</v>
      </c>
      <c r="V5309">
        <v>0</v>
      </c>
      <c r="W5309">
        <v>0</v>
      </c>
      <c r="X5309">
        <v>0</v>
      </c>
      <c r="Y5309">
        <v>0</v>
      </c>
      <c r="Z5309">
        <v>0</v>
      </c>
    </row>
    <row r="5310" spans="1:26" x14ac:dyDescent="0.2">
      <c r="A5310">
        <v>2051351</v>
      </c>
      <c r="B5310" t="s">
        <v>3</v>
      </c>
      <c r="C5310" t="s">
        <v>5</v>
      </c>
      <c r="D5310" t="s">
        <v>7</v>
      </c>
      <c r="E5310" t="s">
        <v>0</v>
      </c>
      <c r="F5310" t="s">
        <v>27</v>
      </c>
      <c r="J5310">
        <v>0</v>
      </c>
      <c r="K5310">
        <v>0</v>
      </c>
      <c r="L5310">
        <v>0</v>
      </c>
      <c r="M5310">
        <v>0</v>
      </c>
      <c r="N5310">
        <v>0</v>
      </c>
      <c r="P5310">
        <v>2051351</v>
      </c>
      <c r="Q5310" t="s">
        <v>3</v>
      </c>
      <c r="R5310" t="s">
        <v>5</v>
      </c>
      <c r="S5310" t="s">
        <v>7</v>
      </c>
      <c r="T5310" t="s">
        <v>0</v>
      </c>
      <c r="V5310">
        <v>0</v>
      </c>
      <c r="W5310">
        <v>0</v>
      </c>
      <c r="X5310">
        <v>0</v>
      </c>
      <c r="Y5310">
        <v>0</v>
      </c>
      <c r="Z5310">
        <v>0</v>
      </c>
    </row>
    <row r="5311" spans="1:26" x14ac:dyDescent="0.2">
      <c r="A5311">
        <v>2051541</v>
      </c>
      <c r="B5311" t="s">
        <v>6</v>
      </c>
      <c r="C5311" t="s">
        <v>2</v>
      </c>
      <c r="D5311" t="s">
        <v>1</v>
      </c>
      <c r="E5311" t="s">
        <v>0</v>
      </c>
      <c r="F5311" t="s">
        <v>27</v>
      </c>
      <c r="J5311">
        <v>0</v>
      </c>
      <c r="K5311">
        <v>0</v>
      </c>
      <c r="L5311">
        <v>0</v>
      </c>
      <c r="M5311">
        <v>0</v>
      </c>
      <c r="N5311">
        <v>0</v>
      </c>
      <c r="P5311">
        <v>2051541</v>
      </c>
      <c r="Q5311" t="s">
        <v>6</v>
      </c>
      <c r="R5311" t="s">
        <v>2</v>
      </c>
      <c r="S5311" t="s">
        <v>1</v>
      </c>
      <c r="T5311" t="s">
        <v>0</v>
      </c>
      <c r="V5311">
        <v>0</v>
      </c>
      <c r="W5311">
        <v>0</v>
      </c>
      <c r="X5311">
        <v>0</v>
      </c>
      <c r="Y5311">
        <v>0</v>
      </c>
      <c r="Z5311">
        <v>0</v>
      </c>
    </row>
    <row r="5312" spans="1:26" x14ac:dyDescent="0.2">
      <c r="A5312">
        <v>2052131</v>
      </c>
      <c r="B5312" t="s">
        <v>6</v>
      </c>
      <c r="C5312" t="s">
        <v>2</v>
      </c>
      <c r="D5312" t="s">
        <v>7</v>
      </c>
      <c r="E5312" t="s">
        <v>0</v>
      </c>
      <c r="F5312" t="s">
        <v>27</v>
      </c>
      <c r="J5312">
        <v>0</v>
      </c>
      <c r="K5312">
        <v>0</v>
      </c>
      <c r="L5312">
        <v>0</v>
      </c>
      <c r="M5312">
        <v>0</v>
      </c>
      <c r="N5312">
        <v>0</v>
      </c>
      <c r="P5312">
        <v>2052131</v>
      </c>
      <c r="Q5312" t="s">
        <v>6</v>
      </c>
      <c r="R5312" t="s">
        <v>2</v>
      </c>
      <c r="S5312" t="s">
        <v>7</v>
      </c>
      <c r="T5312" t="s">
        <v>0</v>
      </c>
      <c r="V5312">
        <v>0</v>
      </c>
      <c r="W5312">
        <v>0</v>
      </c>
      <c r="X5312">
        <v>0</v>
      </c>
      <c r="Y5312">
        <v>0</v>
      </c>
      <c r="Z5312">
        <v>0</v>
      </c>
    </row>
    <row r="5313" spans="1:26" x14ac:dyDescent="0.2">
      <c r="A5313">
        <v>2052281</v>
      </c>
      <c r="B5313" t="s">
        <v>3</v>
      </c>
      <c r="C5313" t="s">
        <v>2</v>
      </c>
      <c r="D5313" t="s">
        <v>4</v>
      </c>
      <c r="E5313" t="s">
        <v>0</v>
      </c>
      <c r="F5313" t="s">
        <v>27</v>
      </c>
      <c r="J5313">
        <v>0</v>
      </c>
      <c r="K5313">
        <v>0</v>
      </c>
      <c r="L5313">
        <v>0</v>
      </c>
      <c r="M5313">
        <v>0</v>
      </c>
      <c r="N5313">
        <v>0</v>
      </c>
      <c r="P5313">
        <v>2052281</v>
      </c>
      <c r="Q5313" t="s">
        <v>3</v>
      </c>
      <c r="R5313" t="s">
        <v>2</v>
      </c>
      <c r="S5313" t="s">
        <v>4</v>
      </c>
      <c r="T5313" t="s">
        <v>0</v>
      </c>
      <c r="V5313">
        <v>0</v>
      </c>
      <c r="W5313">
        <v>0</v>
      </c>
      <c r="X5313">
        <v>0</v>
      </c>
      <c r="Y5313">
        <v>0</v>
      </c>
      <c r="Z5313">
        <v>0</v>
      </c>
    </row>
    <row r="5314" spans="1:26" x14ac:dyDescent="0.2">
      <c r="A5314">
        <v>2052471</v>
      </c>
      <c r="B5314" t="s">
        <v>3</v>
      </c>
      <c r="C5314" t="s">
        <v>12</v>
      </c>
      <c r="D5314" t="s">
        <v>7</v>
      </c>
      <c r="E5314" t="s">
        <v>0</v>
      </c>
      <c r="F5314" t="s">
        <v>27</v>
      </c>
      <c r="J5314">
        <v>0</v>
      </c>
      <c r="K5314">
        <v>0</v>
      </c>
      <c r="L5314">
        <v>0</v>
      </c>
      <c r="M5314">
        <v>0</v>
      </c>
      <c r="N5314">
        <v>0</v>
      </c>
      <c r="P5314">
        <v>2052471</v>
      </c>
      <c r="Q5314" t="s">
        <v>3</v>
      </c>
      <c r="R5314" t="s">
        <v>12</v>
      </c>
      <c r="S5314" t="s">
        <v>7</v>
      </c>
      <c r="T5314" t="s">
        <v>0</v>
      </c>
      <c r="V5314">
        <v>0</v>
      </c>
      <c r="W5314">
        <v>0</v>
      </c>
      <c r="X5314">
        <v>0</v>
      </c>
      <c r="Y5314">
        <v>0</v>
      </c>
      <c r="Z5314">
        <v>0</v>
      </c>
    </row>
    <row r="5315" spans="1:26" x14ac:dyDescent="0.2">
      <c r="A5315">
        <v>2052661</v>
      </c>
      <c r="B5315" t="s">
        <v>6</v>
      </c>
      <c r="C5315" t="s">
        <v>2</v>
      </c>
      <c r="D5315" t="s">
        <v>1</v>
      </c>
      <c r="E5315" t="s">
        <v>0</v>
      </c>
      <c r="F5315" t="s">
        <v>27</v>
      </c>
      <c r="J5315">
        <v>0</v>
      </c>
      <c r="K5315">
        <v>0</v>
      </c>
      <c r="L5315">
        <v>0</v>
      </c>
      <c r="M5315">
        <v>0</v>
      </c>
      <c r="N5315">
        <v>0</v>
      </c>
      <c r="P5315">
        <v>2052661</v>
      </c>
      <c r="Q5315" t="s">
        <v>6</v>
      </c>
      <c r="R5315" t="s">
        <v>2</v>
      </c>
      <c r="S5315" t="s">
        <v>1</v>
      </c>
      <c r="T5315" t="s">
        <v>0</v>
      </c>
      <c r="V5315">
        <v>0</v>
      </c>
      <c r="W5315">
        <v>0</v>
      </c>
      <c r="X5315">
        <v>0</v>
      </c>
      <c r="Y5315">
        <v>0</v>
      </c>
      <c r="Z5315">
        <v>0</v>
      </c>
    </row>
    <row r="5316" spans="1:26" x14ac:dyDescent="0.2">
      <c r="A5316">
        <v>2054411</v>
      </c>
      <c r="B5316" t="s">
        <v>3</v>
      </c>
      <c r="C5316" t="s">
        <v>2</v>
      </c>
      <c r="D5316" t="s">
        <v>4</v>
      </c>
      <c r="E5316" t="s">
        <v>0</v>
      </c>
      <c r="F5316" t="s">
        <v>27</v>
      </c>
      <c r="J5316">
        <v>0</v>
      </c>
      <c r="K5316">
        <v>0</v>
      </c>
      <c r="L5316">
        <v>0</v>
      </c>
      <c r="M5316">
        <v>0</v>
      </c>
      <c r="N5316">
        <v>0</v>
      </c>
      <c r="P5316">
        <v>2054411</v>
      </c>
      <c r="Q5316" t="s">
        <v>3</v>
      </c>
      <c r="R5316" t="s">
        <v>2</v>
      </c>
      <c r="S5316" t="s">
        <v>4</v>
      </c>
      <c r="T5316" t="s">
        <v>0</v>
      </c>
      <c r="V5316">
        <v>0</v>
      </c>
      <c r="W5316">
        <v>0</v>
      </c>
      <c r="X5316">
        <v>0</v>
      </c>
      <c r="Y5316">
        <v>0</v>
      </c>
      <c r="Z5316">
        <v>0</v>
      </c>
    </row>
    <row r="5317" spans="1:26" x14ac:dyDescent="0.2">
      <c r="A5317">
        <v>2055001</v>
      </c>
      <c r="B5317" t="s">
        <v>3</v>
      </c>
      <c r="C5317" t="s">
        <v>2</v>
      </c>
      <c r="D5317" t="s">
        <v>4</v>
      </c>
      <c r="E5317" t="s">
        <v>8</v>
      </c>
      <c r="F5317" t="s">
        <v>27</v>
      </c>
      <c r="J5317">
        <v>0</v>
      </c>
      <c r="K5317">
        <v>0</v>
      </c>
      <c r="L5317">
        <v>0</v>
      </c>
      <c r="M5317">
        <v>0</v>
      </c>
      <c r="N5317">
        <v>0</v>
      </c>
      <c r="P5317">
        <v>2055001</v>
      </c>
      <c r="Q5317" t="s">
        <v>3</v>
      </c>
      <c r="R5317" t="s">
        <v>2</v>
      </c>
      <c r="S5317" t="s">
        <v>4</v>
      </c>
      <c r="T5317" t="s">
        <v>8</v>
      </c>
      <c r="V5317">
        <v>0</v>
      </c>
      <c r="W5317">
        <v>0</v>
      </c>
      <c r="X5317">
        <v>0</v>
      </c>
      <c r="Y5317">
        <v>0</v>
      </c>
      <c r="Z5317">
        <v>0</v>
      </c>
    </row>
    <row r="5318" spans="1:26" x14ac:dyDescent="0.2">
      <c r="A5318">
        <v>2055341</v>
      </c>
      <c r="B5318" t="s">
        <v>3</v>
      </c>
      <c r="C5318" t="s">
        <v>2</v>
      </c>
      <c r="D5318" t="s">
        <v>1</v>
      </c>
      <c r="E5318" t="s">
        <v>0</v>
      </c>
      <c r="F5318" t="s">
        <v>27</v>
      </c>
      <c r="J5318">
        <v>0</v>
      </c>
      <c r="K5318">
        <v>0</v>
      </c>
      <c r="L5318">
        <v>0</v>
      </c>
      <c r="M5318">
        <v>0</v>
      </c>
      <c r="N5318">
        <v>0</v>
      </c>
      <c r="P5318">
        <v>2055341</v>
      </c>
      <c r="Q5318" t="s">
        <v>3</v>
      </c>
      <c r="R5318" t="s">
        <v>2</v>
      </c>
      <c r="S5318" t="s">
        <v>1</v>
      </c>
      <c r="T5318" t="s">
        <v>0</v>
      </c>
      <c r="V5318">
        <v>0</v>
      </c>
      <c r="W5318">
        <v>0</v>
      </c>
      <c r="X5318">
        <v>0</v>
      </c>
      <c r="Y5318">
        <v>0</v>
      </c>
      <c r="Z5318">
        <v>0</v>
      </c>
    </row>
    <row r="5319" spans="1:26" x14ac:dyDescent="0.2">
      <c r="A5319">
        <v>2055491</v>
      </c>
      <c r="B5319" t="s">
        <v>13</v>
      </c>
      <c r="C5319" t="s">
        <v>2</v>
      </c>
      <c r="D5319" t="s">
        <v>1</v>
      </c>
      <c r="E5319" t="s">
        <v>0</v>
      </c>
      <c r="F5319" t="s">
        <v>27</v>
      </c>
      <c r="J5319">
        <v>0</v>
      </c>
      <c r="K5319">
        <v>0</v>
      </c>
      <c r="L5319">
        <v>0</v>
      </c>
      <c r="M5319">
        <v>0</v>
      </c>
      <c r="N5319">
        <v>0</v>
      </c>
      <c r="P5319">
        <v>2055491</v>
      </c>
      <c r="Q5319" t="s">
        <v>13</v>
      </c>
      <c r="R5319" t="s">
        <v>2</v>
      </c>
      <c r="S5319" t="s">
        <v>1</v>
      </c>
      <c r="T5319" t="s">
        <v>0</v>
      </c>
      <c r="V5319">
        <v>0</v>
      </c>
      <c r="W5319">
        <v>0</v>
      </c>
      <c r="X5319">
        <v>0</v>
      </c>
      <c r="Y5319">
        <v>0</v>
      </c>
      <c r="Z5319">
        <v>0</v>
      </c>
    </row>
    <row r="5320" spans="1:26" x14ac:dyDescent="0.2">
      <c r="A5320">
        <v>2055531</v>
      </c>
      <c r="B5320" t="s">
        <v>6</v>
      </c>
      <c r="C5320" t="s">
        <v>5</v>
      </c>
      <c r="D5320" t="s">
        <v>4</v>
      </c>
      <c r="E5320" t="s">
        <v>0</v>
      </c>
      <c r="F5320" t="s">
        <v>27</v>
      </c>
      <c r="J5320">
        <v>0</v>
      </c>
      <c r="K5320">
        <v>0</v>
      </c>
      <c r="L5320">
        <v>0</v>
      </c>
      <c r="M5320">
        <v>0</v>
      </c>
      <c r="N5320">
        <v>0</v>
      </c>
      <c r="P5320">
        <v>2055531</v>
      </c>
      <c r="Q5320" t="s">
        <v>6</v>
      </c>
      <c r="R5320" t="s">
        <v>5</v>
      </c>
      <c r="S5320" t="s">
        <v>4</v>
      </c>
      <c r="T5320" t="s">
        <v>0</v>
      </c>
      <c r="V5320">
        <v>0</v>
      </c>
      <c r="W5320">
        <v>0</v>
      </c>
      <c r="X5320">
        <v>0</v>
      </c>
      <c r="Y5320">
        <v>0</v>
      </c>
      <c r="Z5320">
        <v>0</v>
      </c>
    </row>
    <row r="5321" spans="1:26" x14ac:dyDescent="0.2">
      <c r="A5321">
        <v>2055721</v>
      </c>
      <c r="B5321" t="s">
        <v>3</v>
      </c>
      <c r="C5321" t="s">
        <v>2</v>
      </c>
      <c r="D5321" t="s">
        <v>7</v>
      </c>
      <c r="E5321" t="s">
        <v>0</v>
      </c>
      <c r="F5321" t="s">
        <v>27</v>
      </c>
      <c r="J5321">
        <v>0</v>
      </c>
      <c r="K5321">
        <v>0</v>
      </c>
      <c r="L5321">
        <v>0</v>
      </c>
      <c r="M5321">
        <v>0</v>
      </c>
      <c r="N5321">
        <v>0</v>
      </c>
      <c r="P5321">
        <v>2055721</v>
      </c>
      <c r="Q5321" t="s">
        <v>3</v>
      </c>
      <c r="R5321" t="s">
        <v>2</v>
      </c>
      <c r="S5321" t="s">
        <v>7</v>
      </c>
      <c r="T5321" t="s">
        <v>0</v>
      </c>
      <c r="V5321">
        <v>0</v>
      </c>
      <c r="W5321">
        <v>0</v>
      </c>
      <c r="X5321">
        <v>0</v>
      </c>
      <c r="Y5321">
        <v>0</v>
      </c>
      <c r="Z5321">
        <v>0</v>
      </c>
    </row>
    <row r="5322" spans="1:26" x14ac:dyDescent="0.2">
      <c r="A5322">
        <v>2055871</v>
      </c>
      <c r="B5322" t="s">
        <v>3</v>
      </c>
      <c r="C5322" t="s">
        <v>2</v>
      </c>
      <c r="D5322" t="s">
        <v>7</v>
      </c>
      <c r="E5322" t="s">
        <v>8</v>
      </c>
      <c r="F5322" t="s">
        <v>27</v>
      </c>
      <c r="J5322">
        <v>0</v>
      </c>
      <c r="K5322">
        <v>0</v>
      </c>
      <c r="L5322">
        <v>0</v>
      </c>
      <c r="M5322">
        <v>0</v>
      </c>
      <c r="N5322">
        <v>0</v>
      </c>
      <c r="P5322">
        <v>2055871</v>
      </c>
      <c r="Q5322" t="s">
        <v>3</v>
      </c>
      <c r="R5322" t="s">
        <v>2</v>
      </c>
      <c r="S5322" t="s">
        <v>7</v>
      </c>
      <c r="T5322" t="s">
        <v>8</v>
      </c>
      <c r="V5322">
        <v>0</v>
      </c>
      <c r="W5322">
        <v>0</v>
      </c>
      <c r="X5322">
        <v>0</v>
      </c>
      <c r="Y5322">
        <v>0</v>
      </c>
      <c r="Z5322">
        <v>0</v>
      </c>
    </row>
    <row r="5323" spans="1:26" x14ac:dyDescent="0.2">
      <c r="A5323">
        <v>2055911</v>
      </c>
      <c r="B5323" t="s">
        <v>6</v>
      </c>
      <c r="C5323" t="s">
        <v>12</v>
      </c>
      <c r="D5323" t="s">
        <v>7</v>
      </c>
      <c r="E5323" t="s">
        <v>0</v>
      </c>
      <c r="F5323" t="s">
        <v>27</v>
      </c>
      <c r="J5323">
        <v>0</v>
      </c>
      <c r="K5323">
        <v>0</v>
      </c>
      <c r="L5323">
        <v>0</v>
      </c>
      <c r="M5323">
        <v>0</v>
      </c>
      <c r="N5323">
        <v>0</v>
      </c>
      <c r="P5323">
        <v>2055911</v>
      </c>
      <c r="Q5323" t="s">
        <v>6</v>
      </c>
      <c r="R5323" t="s">
        <v>12</v>
      </c>
      <c r="S5323" t="s">
        <v>7</v>
      </c>
      <c r="T5323" t="s">
        <v>0</v>
      </c>
      <c r="V5323">
        <v>0</v>
      </c>
      <c r="W5323">
        <v>0</v>
      </c>
      <c r="X5323">
        <v>0</v>
      </c>
      <c r="Y5323">
        <v>0</v>
      </c>
      <c r="Z5323">
        <v>0</v>
      </c>
    </row>
    <row r="5324" spans="1:26" x14ac:dyDescent="0.2">
      <c r="A5324">
        <v>2056121</v>
      </c>
      <c r="B5324" t="s">
        <v>6</v>
      </c>
      <c r="C5324" t="s">
        <v>2</v>
      </c>
      <c r="D5324" t="s">
        <v>4</v>
      </c>
      <c r="E5324" t="s">
        <v>0</v>
      </c>
      <c r="F5324" t="s">
        <v>27</v>
      </c>
      <c r="J5324">
        <v>0</v>
      </c>
      <c r="K5324">
        <v>0</v>
      </c>
      <c r="L5324">
        <v>0</v>
      </c>
      <c r="M5324">
        <v>0</v>
      </c>
      <c r="N5324">
        <v>0</v>
      </c>
      <c r="P5324">
        <v>2056121</v>
      </c>
      <c r="Q5324" t="s">
        <v>6</v>
      </c>
      <c r="R5324" t="s">
        <v>2</v>
      </c>
      <c r="S5324" t="s">
        <v>4</v>
      </c>
      <c r="T5324" t="s">
        <v>0</v>
      </c>
      <c r="V5324">
        <v>0</v>
      </c>
      <c r="W5324">
        <v>0</v>
      </c>
      <c r="X5324">
        <v>0</v>
      </c>
      <c r="Y5324">
        <v>0</v>
      </c>
      <c r="Z5324">
        <v>0</v>
      </c>
    </row>
    <row r="5325" spans="1:26" x14ac:dyDescent="0.2">
      <c r="A5325">
        <v>2056991</v>
      </c>
      <c r="B5325" t="s">
        <v>3</v>
      </c>
      <c r="C5325" t="s">
        <v>2</v>
      </c>
      <c r="D5325" t="s">
        <v>1</v>
      </c>
      <c r="E5325" t="s">
        <v>0</v>
      </c>
      <c r="F5325" t="s">
        <v>27</v>
      </c>
      <c r="J5325">
        <v>0</v>
      </c>
      <c r="K5325">
        <v>0</v>
      </c>
      <c r="L5325">
        <v>0</v>
      </c>
      <c r="M5325">
        <v>0</v>
      </c>
      <c r="N5325">
        <v>0</v>
      </c>
      <c r="P5325">
        <v>2056991</v>
      </c>
      <c r="Q5325" t="s">
        <v>3</v>
      </c>
      <c r="R5325" t="s">
        <v>2</v>
      </c>
      <c r="S5325" t="s">
        <v>1</v>
      </c>
      <c r="T5325" t="s">
        <v>0</v>
      </c>
      <c r="V5325">
        <v>0</v>
      </c>
      <c r="W5325">
        <v>0</v>
      </c>
      <c r="X5325">
        <v>0</v>
      </c>
      <c r="Y5325">
        <v>0</v>
      </c>
      <c r="Z5325">
        <v>0</v>
      </c>
    </row>
    <row r="5326" spans="1:26" x14ac:dyDescent="0.2">
      <c r="A5326">
        <v>2057431</v>
      </c>
      <c r="B5326" t="s">
        <v>3</v>
      </c>
      <c r="C5326" t="s">
        <v>5</v>
      </c>
      <c r="D5326" t="s">
        <v>4</v>
      </c>
      <c r="E5326" t="s">
        <v>8</v>
      </c>
      <c r="F5326" t="s">
        <v>27</v>
      </c>
      <c r="J5326">
        <v>0</v>
      </c>
      <c r="K5326">
        <v>0</v>
      </c>
      <c r="L5326">
        <v>0</v>
      </c>
      <c r="M5326">
        <v>0</v>
      </c>
      <c r="N5326">
        <v>0</v>
      </c>
      <c r="P5326">
        <v>2057431</v>
      </c>
      <c r="Q5326" t="s">
        <v>3</v>
      </c>
      <c r="R5326" t="s">
        <v>5</v>
      </c>
      <c r="S5326" t="s">
        <v>4</v>
      </c>
      <c r="T5326" t="s">
        <v>8</v>
      </c>
      <c r="V5326">
        <v>0</v>
      </c>
      <c r="W5326">
        <v>0</v>
      </c>
      <c r="X5326">
        <v>0</v>
      </c>
      <c r="Y5326">
        <v>0</v>
      </c>
      <c r="Z5326">
        <v>0</v>
      </c>
    </row>
    <row r="5327" spans="1:26" x14ac:dyDescent="0.2">
      <c r="A5327">
        <v>2057581</v>
      </c>
      <c r="B5327" t="s">
        <v>6</v>
      </c>
      <c r="C5327" t="s">
        <v>5</v>
      </c>
      <c r="D5327" t="s">
        <v>4</v>
      </c>
      <c r="E5327" t="s">
        <v>0</v>
      </c>
      <c r="F5327" t="s">
        <v>27</v>
      </c>
      <c r="J5327">
        <v>0</v>
      </c>
      <c r="K5327">
        <v>0</v>
      </c>
      <c r="L5327">
        <v>0</v>
      </c>
      <c r="M5327">
        <v>0</v>
      </c>
      <c r="N5327">
        <v>0</v>
      </c>
      <c r="P5327">
        <v>2057581</v>
      </c>
      <c r="Q5327" t="s">
        <v>6</v>
      </c>
      <c r="R5327" t="s">
        <v>5</v>
      </c>
      <c r="S5327" t="s">
        <v>4</v>
      </c>
      <c r="T5327" t="s">
        <v>0</v>
      </c>
      <c r="V5327">
        <v>0</v>
      </c>
      <c r="W5327">
        <v>0</v>
      </c>
      <c r="X5327">
        <v>0</v>
      </c>
      <c r="Y5327">
        <v>0</v>
      </c>
      <c r="Z5327">
        <v>0</v>
      </c>
    </row>
    <row r="5328" spans="1:26" x14ac:dyDescent="0.2">
      <c r="A5328">
        <v>2057811</v>
      </c>
      <c r="B5328" t="s">
        <v>3</v>
      </c>
      <c r="C5328" t="s">
        <v>2</v>
      </c>
      <c r="D5328" t="s">
        <v>4</v>
      </c>
      <c r="E5328" t="s">
        <v>0</v>
      </c>
      <c r="F5328" t="s">
        <v>27</v>
      </c>
      <c r="J5328">
        <v>0</v>
      </c>
      <c r="K5328">
        <v>0</v>
      </c>
      <c r="L5328">
        <v>0</v>
      </c>
      <c r="M5328">
        <v>0</v>
      </c>
      <c r="N5328">
        <v>0</v>
      </c>
      <c r="P5328">
        <v>2057811</v>
      </c>
      <c r="Q5328" t="s">
        <v>3</v>
      </c>
      <c r="R5328" t="s">
        <v>2</v>
      </c>
      <c r="S5328" t="s">
        <v>4</v>
      </c>
      <c r="T5328" t="s">
        <v>0</v>
      </c>
      <c r="V5328">
        <v>0</v>
      </c>
      <c r="W5328">
        <v>0</v>
      </c>
      <c r="X5328">
        <v>0</v>
      </c>
      <c r="Y5328">
        <v>0</v>
      </c>
      <c r="Z5328">
        <v>0</v>
      </c>
    </row>
    <row r="5329" spans="1:26" x14ac:dyDescent="0.2">
      <c r="A5329">
        <v>2057961</v>
      </c>
      <c r="B5329" t="s">
        <v>6</v>
      </c>
      <c r="C5329" t="s">
        <v>5</v>
      </c>
      <c r="D5329" t="s">
        <v>7</v>
      </c>
      <c r="E5329" t="s">
        <v>8</v>
      </c>
      <c r="F5329" t="s">
        <v>27</v>
      </c>
      <c r="J5329">
        <v>0</v>
      </c>
      <c r="K5329">
        <v>0</v>
      </c>
      <c r="L5329">
        <v>0</v>
      </c>
      <c r="M5329">
        <v>0</v>
      </c>
      <c r="N5329">
        <v>0</v>
      </c>
      <c r="P5329">
        <v>2057961</v>
      </c>
      <c r="Q5329" t="s">
        <v>6</v>
      </c>
      <c r="R5329" t="s">
        <v>5</v>
      </c>
      <c r="S5329" t="s">
        <v>7</v>
      </c>
      <c r="T5329" t="s">
        <v>8</v>
      </c>
      <c r="V5329">
        <v>0</v>
      </c>
      <c r="W5329">
        <v>0</v>
      </c>
      <c r="X5329">
        <v>0</v>
      </c>
      <c r="Y5329">
        <v>0</v>
      </c>
      <c r="Z5329">
        <v>0</v>
      </c>
    </row>
    <row r="5330" spans="1:26" x14ac:dyDescent="0.2">
      <c r="A5330">
        <v>2058021</v>
      </c>
      <c r="B5330" t="s">
        <v>6</v>
      </c>
      <c r="C5330" t="s">
        <v>9</v>
      </c>
      <c r="D5330" t="s">
        <v>1</v>
      </c>
      <c r="E5330" t="s">
        <v>0</v>
      </c>
      <c r="F5330" t="s">
        <v>27</v>
      </c>
      <c r="J5330">
        <v>0</v>
      </c>
      <c r="K5330">
        <v>0</v>
      </c>
      <c r="L5330">
        <v>0</v>
      </c>
      <c r="M5330">
        <v>0</v>
      </c>
      <c r="N5330">
        <v>0</v>
      </c>
      <c r="P5330">
        <v>2058021</v>
      </c>
      <c r="Q5330" t="s">
        <v>6</v>
      </c>
      <c r="R5330" t="s">
        <v>9</v>
      </c>
      <c r="S5330" t="s">
        <v>1</v>
      </c>
      <c r="T5330" t="s">
        <v>0</v>
      </c>
      <c r="V5330">
        <v>0</v>
      </c>
      <c r="W5330">
        <v>0</v>
      </c>
      <c r="X5330">
        <v>0</v>
      </c>
      <c r="Y5330">
        <v>0</v>
      </c>
      <c r="Z5330">
        <v>0</v>
      </c>
    </row>
    <row r="5331" spans="1:26" x14ac:dyDescent="0.2">
      <c r="A5331">
        <v>2058171</v>
      </c>
      <c r="B5331" t="s">
        <v>3</v>
      </c>
      <c r="C5331" t="s">
        <v>5</v>
      </c>
      <c r="D5331" t="s">
        <v>1</v>
      </c>
      <c r="E5331" t="s">
        <v>0</v>
      </c>
      <c r="F5331" t="s">
        <v>27</v>
      </c>
      <c r="J5331">
        <v>0</v>
      </c>
      <c r="K5331">
        <v>0</v>
      </c>
      <c r="L5331">
        <v>0</v>
      </c>
      <c r="M5331">
        <v>0</v>
      </c>
      <c r="N5331">
        <v>0</v>
      </c>
      <c r="P5331">
        <v>2058171</v>
      </c>
      <c r="Q5331" t="s">
        <v>3</v>
      </c>
      <c r="R5331" t="s">
        <v>5</v>
      </c>
      <c r="S5331" t="s">
        <v>1</v>
      </c>
      <c r="T5331" t="s">
        <v>0</v>
      </c>
      <c r="V5331">
        <v>0</v>
      </c>
      <c r="W5331">
        <v>0</v>
      </c>
      <c r="X5331">
        <v>0</v>
      </c>
      <c r="Y5331">
        <v>0</v>
      </c>
      <c r="Z5331">
        <v>0</v>
      </c>
    </row>
    <row r="5332" spans="1:26" x14ac:dyDescent="0.2">
      <c r="A5332">
        <v>2058211</v>
      </c>
      <c r="B5332" t="s">
        <v>3</v>
      </c>
      <c r="C5332" t="s">
        <v>2</v>
      </c>
      <c r="D5332" t="s">
        <v>7</v>
      </c>
      <c r="E5332" t="s">
        <v>8</v>
      </c>
      <c r="F5332" t="s">
        <v>27</v>
      </c>
      <c r="J5332">
        <v>0</v>
      </c>
      <c r="K5332">
        <v>0</v>
      </c>
      <c r="L5332">
        <v>0</v>
      </c>
      <c r="M5332">
        <v>0</v>
      </c>
      <c r="N5332">
        <v>0</v>
      </c>
      <c r="P5332">
        <v>2058211</v>
      </c>
      <c r="Q5332" t="s">
        <v>3</v>
      </c>
      <c r="R5332" t="s">
        <v>2</v>
      </c>
      <c r="S5332" t="s">
        <v>7</v>
      </c>
      <c r="T5332" t="s">
        <v>8</v>
      </c>
      <c r="V5332">
        <v>0</v>
      </c>
      <c r="W5332">
        <v>0</v>
      </c>
      <c r="X5332">
        <v>0</v>
      </c>
      <c r="Y5332">
        <v>0</v>
      </c>
      <c r="Z5332">
        <v>0</v>
      </c>
    </row>
    <row r="5333" spans="1:26" x14ac:dyDescent="0.2">
      <c r="A5333">
        <v>2058551</v>
      </c>
      <c r="B5333" t="s">
        <v>6</v>
      </c>
      <c r="C5333" t="s">
        <v>9</v>
      </c>
      <c r="D5333" t="s">
        <v>1</v>
      </c>
      <c r="E5333" t="s">
        <v>0</v>
      </c>
      <c r="F5333" t="s">
        <v>27</v>
      </c>
      <c r="J5333">
        <v>0</v>
      </c>
      <c r="K5333">
        <v>0</v>
      </c>
      <c r="L5333">
        <v>0</v>
      </c>
      <c r="M5333">
        <v>0</v>
      </c>
      <c r="N5333">
        <v>0</v>
      </c>
      <c r="P5333">
        <v>2058551</v>
      </c>
      <c r="Q5333" t="s">
        <v>6</v>
      </c>
      <c r="R5333" t="s">
        <v>9</v>
      </c>
      <c r="S5333" t="s">
        <v>1</v>
      </c>
      <c r="T5333" t="s">
        <v>0</v>
      </c>
      <c r="V5333">
        <v>0</v>
      </c>
      <c r="W5333">
        <v>0</v>
      </c>
      <c r="X5333">
        <v>0</v>
      </c>
      <c r="Y5333">
        <v>0</v>
      </c>
      <c r="Z5333">
        <v>0</v>
      </c>
    </row>
    <row r="5334" spans="1:26" x14ac:dyDescent="0.2">
      <c r="A5334">
        <v>2058741</v>
      </c>
      <c r="B5334" t="s">
        <v>10</v>
      </c>
      <c r="C5334" t="s">
        <v>5</v>
      </c>
      <c r="E5334" t="s">
        <v>0</v>
      </c>
      <c r="F5334" t="s">
        <v>27</v>
      </c>
      <c r="J5334">
        <v>0</v>
      </c>
      <c r="K5334">
        <v>0</v>
      </c>
      <c r="L5334">
        <v>0</v>
      </c>
      <c r="M5334">
        <v>0</v>
      </c>
      <c r="N5334">
        <v>0</v>
      </c>
      <c r="P5334">
        <v>2058741</v>
      </c>
      <c r="Q5334" t="s">
        <v>10</v>
      </c>
      <c r="R5334" t="s">
        <v>5</v>
      </c>
      <c r="S5334" t="s">
        <v>24</v>
      </c>
      <c r="T5334" t="s">
        <v>0</v>
      </c>
      <c r="V5334">
        <v>0</v>
      </c>
      <c r="W5334">
        <v>0</v>
      </c>
      <c r="X5334">
        <v>0</v>
      </c>
      <c r="Y5334">
        <v>0</v>
      </c>
      <c r="Z5334">
        <v>0</v>
      </c>
    </row>
    <row r="5335" spans="1:26" x14ac:dyDescent="0.2">
      <c r="A5335">
        <v>2058891</v>
      </c>
      <c r="B5335" t="s">
        <v>3</v>
      </c>
      <c r="C5335" t="s">
        <v>2</v>
      </c>
      <c r="D5335" t="s">
        <v>1</v>
      </c>
      <c r="E5335" t="s">
        <v>8</v>
      </c>
      <c r="F5335" t="s">
        <v>27</v>
      </c>
      <c r="J5335">
        <v>0</v>
      </c>
      <c r="K5335">
        <v>0</v>
      </c>
      <c r="L5335">
        <v>0</v>
      </c>
      <c r="M5335">
        <v>1</v>
      </c>
      <c r="N5335">
        <v>0</v>
      </c>
      <c r="P5335">
        <v>2058891</v>
      </c>
      <c r="Q5335" t="s">
        <v>3</v>
      </c>
      <c r="R5335" t="s">
        <v>2</v>
      </c>
      <c r="S5335" t="s">
        <v>1</v>
      </c>
      <c r="T5335" t="s">
        <v>8</v>
      </c>
      <c r="V5335">
        <v>0</v>
      </c>
      <c r="W5335">
        <v>0</v>
      </c>
      <c r="X5335">
        <v>0</v>
      </c>
      <c r="Y5335">
        <v>0</v>
      </c>
      <c r="Z5335">
        <v>0</v>
      </c>
    </row>
    <row r="5336" spans="1:26" x14ac:dyDescent="0.2">
      <c r="A5336">
        <v>2058931</v>
      </c>
      <c r="B5336" t="s">
        <v>3</v>
      </c>
      <c r="C5336" t="s">
        <v>2</v>
      </c>
      <c r="D5336" t="s">
        <v>4</v>
      </c>
      <c r="E5336" t="s">
        <v>0</v>
      </c>
      <c r="F5336" t="s">
        <v>27</v>
      </c>
      <c r="J5336">
        <v>0</v>
      </c>
      <c r="K5336">
        <v>0</v>
      </c>
      <c r="L5336">
        <v>0</v>
      </c>
      <c r="M5336">
        <v>0</v>
      </c>
      <c r="N5336">
        <v>0</v>
      </c>
      <c r="P5336">
        <v>2058931</v>
      </c>
      <c r="Q5336" t="s">
        <v>3</v>
      </c>
      <c r="R5336" t="s">
        <v>2</v>
      </c>
      <c r="S5336" t="s">
        <v>4</v>
      </c>
      <c r="T5336" t="s">
        <v>0</v>
      </c>
      <c r="V5336">
        <v>0</v>
      </c>
      <c r="W5336">
        <v>0</v>
      </c>
      <c r="X5336">
        <v>0</v>
      </c>
      <c r="Y5336">
        <v>0</v>
      </c>
      <c r="Z5336">
        <v>0</v>
      </c>
    </row>
    <row r="5337" spans="1:26" x14ac:dyDescent="0.2">
      <c r="A5337">
        <v>2059331</v>
      </c>
      <c r="B5337" t="s">
        <v>3</v>
      </c>
      <c r="C5337" t="s">
        <v>2</v>
      </c>
      <c r="D5337" t="s">
        <v>7</v>
      </c>
      <c r="E5337" t="s">
        <v>0</v>
      </c>
      <c r="F5337" t="s">
        <v>27</v>
      </c>
      <c r="J5337">
        <v>0</v>
      </c>
      <c r="K5337">
        <v>0</v>
      </c>
      <c r="L5337">
        <v>0</v>
      </c>
      <c r="M5337">
        <v>0</v>
      </c>
      <c r="N5337">
        <v>0</v>
      </c>
      <c r="P5337">
        <v>2059331</v>
      </c>
      <c r="Q5337" t="s">
        <v>3</v>
      </c>
      <c r="R5337" t="s">
        <v>2</v>
      </c>
      <c r="S5337" t="s">
        <v>7</v>
      </c>
      <c r="T5337" t="s">
        <v>0</v>
      </c>
      <c r="V5337">
        <v>0</v>
      </c>
      <c r="W5337">
        <v>0</v>
      </c>
      <c r="X5337">
        <v>0</v>
      </c>
      <c r="Y5337">
        <v>0</v>
      </c>
      <c r="Z5337">
        <v>0</v>
      </c>
    </row>
    <row r="5338" spans="1:26" x14ac:dyDescent="0.2">
      <c r="A5338">
        <v>2059671</v>
      </c>
      <c r="B5338" t="s">
        <v>10</v>
      </c>
      <c r="C5338" t="s">
        <v>2</v>
      </c>
      <c r="D5338" t="s">
        <v>1</v>
      </c>
      <c r="E5338" t="s">
        <v>0</v>
      </c>
      <c r="F5338" t="s">
        <v>27</v>
      </c>
      <c r="J5338">
        <v>0</v>
      </c>
      <c r="K5338">
        <v>0</v>
      </c>
      <c r="L5338">
        <v>0</v>
      </c>
      <c r="M5338">
        <v>0</v>
      </c>
      <c r="N5338">
        <v>0</v>
      </c>
      <c r="P5338">
        <v>2059671</v>
      </c>
      <c r="Q5338" t="s">
        <v>10</v>
      </c>
      <c r="R5338" t="s">
        <v>2</v>
      </c>
      <c r="S5338" t="s">
        <v>1</v>
      </c>
      <c r="T5338" t="s">
        <v>0</v>
      </c>
      <c r="V5338">
        <v>0</v>
      </c>
      <c r="W5338">
        <v>0</v>
      </c>
      <c r="X5338">
        <v>0</v>
      </c>
      <c r="Y5338">
        <v>0</v>
      </c>
      <c r="Z5338">
        <v>0</v>
      </c>
    </row>
    <row r="5339" spans="1:26" x14ac:dyDescent="0.2">
      <c r="A5339">
        <v>2059711</v>
      </c>
      <c r="B5339" t="s">
        <v>10</v>
      </c>
      <c r="C5339" t="s">
        <v>2</v>
      </c>
      <c r="D5339" t="s">
        <v>7</v>
      </c>
      <c r="E5339" t="s">
        <v>0</v>
      </c>
      <c r="F5339" t="s">
        <v>27</v>
      </c>
      <c r="J5339">
        <v>0</v>
      </c>
      <c r="K5339">
        <v>0</v>
      </c>
      <c r="L5339">
        <v>0</v>
      </c>
      <c r="M5339">
        <v>0</v>
      </c>
      <c r="N5339">
        <v>0</v>
      </c>
      <c r="P5339">
        <v>2059711</v>
      </c>
      <c r="Q5339" t="s">
        <v>10</v>
      </c>
      <c r="R5339" t="s">
        <v>2</v>
      </c>
      <c r="S5339" t="s">
        <v>7</v>
      </c>
      <c r="T5339" t="s">
        <v>0</v>
      </c>
      <c r="V5339">
        <v>0</v>
      </c>
      <c r="W5339">
        <v>0</v>
      </c>
      <c r="X5339">
        <v>0</v>
      </c>
      <c r="Y5339">
        <v>0</v>
      </c>
      <c r="Z5339">
        <v>0</v>
      </c>
    </row>
    <row r="5340" spans="1:26" x14ac:dyDescent="0.2">
      <c r="A5340">
        <v>2060081</v>
      </c>
      <c r="B5340" t="s">
        <v>6</v>
      </c>
      <c r="C5340" t="s">
        <v>2</v>
      </c>
      <c r="D5340" t="s">
        <v>7</v>
      </c>
      <c r="E5340" t="s">
        <v>0</v>
      </c>
      <c r="F5340" t="s">
        <v>27</v>
      </c>
      <c r="J5340">
        <v>0</v>
      </c>
      <c r="K5340">
        <v>0</v>
      </c>
      <c r="L5340">
        <v>0</v>
      </c>
      <c r="M5340">
        <v>0</v>
      </c>
      <c r="N5340">
        <v>0</v>
      </c>
      <c r="P5340">
        <v>2060081</v>
      </c>
      <c r="Q5340" t="s">
        <v>6</v>
      </c>
      <c r="R5340" t="s">
        <v>2</v>
      </c>
      <c r="S5340" t="s">
        <v>7</v>
      </c>
      <c r="T5340" t="s">
        <v>0</v>
      </c>
      <c r="V5340">
        <v>0</v>
      </c>
      <c r="W5340">
        <v>0</v>
      </c>
      <c r="X5340">
        <v>0</v>
      </c>
      <c r="Y5340">
        <v>0</v>
      </c>
      <c r="Z5340">
        <v>0</v>
      </c>
    </row>
    <row r="5341" spans="1:26" x14ac:dyDescent="0.2">
      <c r="A5341">
        <v>2060121</v>
      </c>
      <c r="B5341" t="s">
        <v>6</v>
      </c>
      <c r="C5341" t="s">
        <v>5</v>
      </c>
      <c r="D5341" t="s">
        <v>1</v>
      </c>
      <c r="E5341" t="s">
        <v>8</v>
      </c>
      <c r="F5341" t="s">
        <v>27</v>
      </c>
      <c r="J5341">
        <v>0</v>
      </c>
      <c r="K5341">
        <v>0</v>
      </c>
      <c r="L5341">
        <v>0</v>
      </c>
      <c r="M5341">
        <v>0</v>
      </c>
      <c r="N5341">
        <v>0</v>
      </c>
      <c r="P5341">
        <v>2060121</v>
      </c>
      <c r="Q5341" t="s">
        <v>6</v>
      </c>
      <c r="R5341" t="s">
        <v>5</v>
      </c>
      <c r="S5341" t="s">
        <v>1</v>
      </c>
      <c r="T5341" t="s">
        <v>8</v>
      </c>
      <c r="V5341">
        <v>0</v>
      </c>
      <c r="W5341">
        <v>0</v>
      </c>
      <c r="X5341">
        <v>0</v>
      </c>
      <c r="Y5341">
        <v>0</v>
      </c>
      <c r="Z5341">
        <v>0</v>
      </c>
    </row>
    <row r="5342" spans="1:26" x14ac:dyDescent="0.2">
      <c r="A5342">
        <v>2060311</v>
      </c>
      <c r="B5342" t="s">
        <v>3</v>
      </c>
      <c r="C5342" t="s">
        <v>12</v>
      </c>
      <c r="D5342" t="s">
        <v>7</v>
      </c>
      <c r="E5342" t="s">
        <v>0</v>
      </c>
      <c r="F5342" t="s">
        <v>27</v>
      </c>
      <c r="J5342">
        <v>0</v>
      </c>
      <c r="K5342">
        <v>0</v>
      </c>
      <c r="L5342">
        <v>0</v>
      </c>
      <c r="M5342">
        <v>0</v>
      </c>
      <c r="N5342">
        <v>0</v>
      </c>
      <c r="P5342">
        <v>2060311</v>
      </c>
      <c r="Q5342" t="s">
        <v>3</v>
      </c>
      <c r="R5342" t="s">
        <v>12</v>
      </c>
      <c r="S5342" t="s">
        <v>7</v>
      </c>
      <c r="T5342" t="s">
        <v>0</v>
      </c>
      <c r="V5342">
        <v>0</v>
      </c>
      <c r="W5342">
        <v>0</v>
      </c>
      <c r="X5342">
        <v>0</v>
      </c>
      <c r="Y5342">
        <v>0</v>
      </c>
      <c r="Z5342">
        <v>0</v>
      </c>
    </row>
    <row r="5343" spans="1:26" x14ac:dyDescent="0.2">
      <c r="A5343">
        <v>2060461</v>
      </c>
      <c r="B5343" t="s">
        <v>3</v>
      </c>
      <c r="C5343" t="s">
        <v>5</v>
      </c>
      <c r="D5343" t="s">
        <v>4</v>
      </c>
      <c r="E5343" t="s">
        <v>0</v>
      </c>
      <c r="F5343" t="s">
        <v>27</v>
      </c>
      <c r="J5343">
        <v>0</v>
      </c>
      <c r="K5343">
        <v>0</v>
      </c>
      <c r="L5343">
        <v>0</v>
      </c>
      <c r="M5343">
        <v>0</v>
      </c>
      <c r="N5343">
        <v>0</v>
      </c>
      <c r="P5343">
        <v>2060461</v>
      </c>
      <c r="Q5343" t="s">
        <v>3</v>
      </c>
      <c r="R5343" t="s">
        <v>5</v>
      </c>
      <c r="S5343" t="s">
        <v>4</v>
      </c>
      <c r="T5343" t="s">
        <v>0</v>
      </c>
      <c r="V5343">
        <v>0</v>
      </c>
      <c r="W5343">
        <v>0</v>
      </c>
      <c r="X5343">
        <v>0</v>
      </c>
      <c r="Y5343">
        <v>0</v>
      </c>
      <c r="Z5343">
        <v>0</v>
      </c>
    </row>
    <row r="5344" spans="1:26" x14ac:dyDescent="0.2">
      <c r="A5344">
        <v>2060501</v>
      </c>
      <c r="B5344" t="s">
        <v>6</v>
      </c>
      <c r="C5344" t="s">
        <v>12</v>
      </c>
      <c r="D5344" t="s">
        <v>1</v>
      </c>
      <c r="E5344" t="s">
        <v>0</v>
      </c>
      <c r="F5344" t="s">
        <v>27</v>
      </c>
      <c r="J5344">
        <v>0</v>
      </c>
      <c r="K5344">
        <v>0</v>
      </c>
      <c r="L5344">
        <v>0</v>
      </c>
      <c r="M5344">
        <v>0</v>
      </c>
      <c r="N5344">
        <v>0</v>
      </c>
      <c r="P5344">
        <v>2060501</v>
      </c>
      <c r="Q5344" t="s">
        <v>6</v>
      </c>
      <c r="R5344" t="s">
        <v>12</v>
      </c>
      <c r="S5344" t="s">
        <v>1</v>
      </c>
      <c r="T5344" t="s">
        <v>0</v>
      </c>
      <c r="V5344">
        <v>0</v>
      </c>
      <c r="W5344">
        <v>0</v>
      </c>
      <c r="X5344">
        <v>0</v>
      </c>
      <c r="Y5344">
        <v>0</v>
      </c>
      <c r="Z5344">
        <v>0</v>
      </c>
    </row>
    <row r="5345" spans="1:26" x14ac:dyDescent="0.2">
      <c r="A5345">
        <v>2060651</v>
      </c>
      <c r="B5345" t="s">
        <v>3</v>
      </c>
      <c r="C5345" t="s">
        <v>5</v>
      </c>
      <c r="D5345" t="s">
        <v>7</v>
      </c>
      <c r="E5345" t="s">
        <v>0</v>
      </c>
      <c r="F5345" t="s">
        <v>27</v>
      </c>
      <c r="J5345">
        <v>0</v>
      </c>
      <c r="K5345">
        <v>0</v>
      </c>
      <c r="L5345">
        <v>0</v>
      </c>
      <c r="M5345">
        <v>0</v>
      </c>
      <c r="N5345">
        <v>0</v>
      </c>
      <c r="P5345">
        <v>2060651</v>
      </c>
      <c r="Q5345" t="s">
        <v>3</v>
      </c>
      <c r="R5345" t="s">
        <v>5</v>
      </c>
      <c r="S5345" t="s">
        <v>7</v>
      </c>
      <c r="T5345" t="s">
        <v>0</v>
      </c>
      <c r="V5345">
        <v>0</v>
      </c>
      <c r="W5345">
        <v>0</v>
      </c>
      <c r="X5345">
        <v>0</v>
      </c>
      <c r="Y5345">
        <v>0</v>
      </c>
      <c r="Z5345">
        <v>0</v>
      </c>
    </row>
    <row r="5346" spans="1:26" x14ac:dyDescent="0.2">
      <c r="A5346">
        <v>2060841</v>
      </c>
      <c r="B5346" t="s">
        <v>3</v>
      </c>
      <c r="C5346" t="s">
        <v>5</v>
      </c>
      <c r="D5346" t="s">
        <v>4</v>
      </c>
      <c r="E5346" t="s">
        <v>0</v>
      </c>
      <c r="F5346" t="s">
        <v>27</v>
      </c>
      <c r="J5346">
        <v>0</v>
      </c>
      <c r="K5346">
        <v>0</v>
      </c>
      <c r="L5346">
        <v>0</v>
      </c>
      <c r="M5346">
        <v>0</v>
      </c>
      <c r="N5346">
        <v>0</v>
      </c>
      <c r="P5346">
        <v>2060841</v>
      </c>
      <c r="Q5346" t="s">
        <v>3</v>
      </c>
      <c r="R5346" t="s">
        <v>5</v>
      </c>
      <c r="S5346" t="s">
        <v>4</v>
      </c>
      <c r="T5346" t="s">
        <v>0</v>
      </c>
      <c r="V5346">
        <v>0</v>
      </c>
      <c r="W5346">
        <v>0</v>
      </c>
      <c r="X5346">
        <v>0</v>
      </c>
      <c r="Y5346">
        <v>0</v>
      </c>
      <c r="Z5346">
        <v>0</v>
      </c>
    </row>
    <row r="5347" spans="1:26" x14ac:dyDescent="0.2">
      <c r="A5347">
        <v>2061391</v>
      </c>
      <c r="B5347" t="s">
        <v>3</v>
      </c>
      <c r="C5347" t="s">
        <v>2</v>
      </c>
      <c r="D5347" t="s">
        <v>7</v>
      </c>
      <c r="E5347" t="s">
        <v>8</v>
      </c>
      <c r="F5347" t="s">
        <v>27</v>
      </c>
      <c r="J5347">
        <v>0</v>
      </c>
      <c r="K5347">
        <v>0</v>
      </c>
      <c r="L5347">
        <v>0</v>
      </c>
      <c r="M5347">
        <v>0</v>
      </c>
      <c r="N5347">
        <v>0</v>
      </c>
      <c r="P5347">
        <v>2061391</v>
      </c>
      <c r="Q5347" t="s">
        <v>3</v>
      </c>
      <c r="R5347" t="s">
        <v>2</v>
      </c>
      <c r="S5347" t="s">
        <v>7</v>
      </c>
      <c r="T5347" t="s">
        <v>8</v>
      </c>
      <c r="V5347">
        <v>0</v>
      </c>
      <c r="W5347">
        <v>0</v>
      </c>
      <c r="X5347">
        <v>0</v>
      </c>
      <c r="Y5347">
        <v>0</v>
      </c>
      <c r="Z5347">
        <v>0</v>
      </c>
    </row>
    <row r="5348" spans="1:26" x14ac:dyDescent="0.2">
      <c r="A5348">
        <v>2061431</v>
      </c>
      <c r="B5348" t="s">
        <v>10</v>
      </c>
      <c r="C5348" t="s">
        <v>12</v>
      </c>
      <c r="D5348" t="s">
        <v>1</v>
      </c>
      <c r="E5348" t="s">
        <v>8</v>
      </c>
      <c r="F5348" t="s">
        <v>27</v>
      </c>
      <c r="J5348">
        <v>0</v>
      </c>
      <c r="K5348">
        <v>0</v>
      </c>
      <c r="L5348">
        <v>0</v>
      </c>
      <c r="M5348">
        <v>0</v>
      </c>
      <c r="N5348">
        <v>0</v>
      </c>
      <c r="P5348">
        <v>2061431</v>
      </c>
      <c r="Q5348" t="s">
        <v>10</v>
      </c>
      <c r="R5348" t="s">
        <v>12</v>
      </c>
      <c r="S5348" t="s">
        <v>1</v>
      </c>
      <c r="T5348" t="s">
        <v>8</v>
      </c>
      <c r="V5348">
        <v>0</v>
      </c>
      <c r="W5348">
        <v>0</v>
      </c>
      <c r="X5348">
        <v>0</v>
      </c>
      <c r="Y5348">
        <v>0</v>
      </c>
      <c r="Z5348">
        <v>0</v>
      </c>
    </row>
    <row r="5349" spans="1:26" x14ac:dyDescent="0.2">
      <c r="A5349">
        <v>2061621</v>
      </c>
      <c r="B5349" t="s">
        <v>6</v>
      </c>
      <c r="C5349" t="s">
        <v>2</v>
      </c>
      <c r="D5349" t="s">
        <v>1</v>
      </c>
      <c r="E5349" t="s">
        <v>0</v>
      </c>
      <c r="F5349" t="s">
        <v>27</v>
      </c>
      <c r="J5349">
        <v>0</v>
      </c>
      <c r="K5349">
        <v>0</v>
      </c>
      <c r="L5349">
        <v>0</v>
      </c>
      <c r="M5349">
        <v>0</v>
      </c>
      <c r="N5349">
        <v>0</v>
      </c>
      <c r="P5349">
        <v>2061621</v>
      </c>
      <c r="Q5349" t="s">
        <v>6</v>
      </c>
      <c r="R5349" t="s">
        <v>2</v>
      </c>
      <c r="S5349" t="s">
        <v>1</v>
      </c>
      <c r="T5349" t="s">
        <v>0</v>
      </c>
      <c r="V5349">
        <v>0</v>
      </c>
      <c r="W5349">
        <v>0</v>
      </c>
      <c r="X5349">
        <v>0</v>
      </c>
      <c r="Y5349">
        <v>0</v>
      </c>
      <c r="Z5349">
        <v>0</v>
      </c>
    </row>
    <row r="5350" spans="1:26" x14ac:dyDescent="0.2">
      <c r="A5350">
        <v>2061811</v>
      </c>
      <c r="B5350" t="s">
        <v>3</v>
      </c>
      <c r="C5350" t="s">
        <v>5</v>
      </c>
      <c r="D5350" t="s">
        <v>4</v>
      </c>
      <c r="E5350" t="s">
        <v>0</v>
      </c>
      <c r="F5350" t="s">
        <v>27</v>
      </c>
      <c r="J5350">
        <v>0</v>
      </c>
      <c r="K5350">
        <v>0</v>
      </c>
      <c r="L5350">
        <v>0</v>
      </c>
      <c r="M5350">
        <v>0</v>
      </c>
      <c r="N5350">
        <v>0</v>
      </c>
      <c r="P5350">
        <v>2061811</v>
      </c>
      <c r="Q5350" t="s">
        <v>3</v>
      </c>
      <c r="R5350" t="s">
        <v>5</v>
      </c>
      <c r="S5350" t="s">
        <v>4</v>
      </c>
      <c r="T5350" t="s">
        <v>0</v>
      </c>
      <c r="V5350">
        <v>0</v>
      </c>
      <c r="W5350">
        <v>0</v>
      </c>
      <c r="X5350">
        <v>0</v>
      </c>
      <c r="Y5350">
        <v>0</v>
      </c>
      <c r="Z5350">
        <v>0</v>
      </c>
    </row>
    <row r="5351" spans="1:26" x14ac:dyDescent="0.2">
      <c r="A5351">
        <v>2062171</v>
      </c>
      <c r="B5351" t="s">
        <v>3</v>
      </c>
      <c r="C5351" t="s">
        <v>2</v>
      </c>
      <c r="D5351" t="s">
        <v>1</v>
      </c>
      <c r="E5351" t="s">
        <v>8</v>
      </c>
      <c r="F5351" t="s">
        <v>27</v>
      </c>
      <c r="J5351">
        <v>0</v>
      </c>
      <c r="K5351">
        <v>0</v>
      </c>
      <c r="L5351">
        <v>0</v>
      </c>
      <c r="M5351">
        <v>0</v>
      </c>
      <c r="N5351">
        <v>0</v>
      </c>
      <c r="P5351">
        <v>2062171</v>
      </c>
      <c r="Q5351" t="s">
        <v>3</v>
      </c>
      <c r="R5351" t="s">
        <v>2</v>
      </c>
      <c r="S5351" t="s">
        <v>1</v>
      </c>
      <c r="T5351" t="s">
        <v>8</v>
      </c>
      <c r="V5351">
        <v>0</v>
      </c>
      <c r="W5351">
        <v>0</v>
      </c>
      <c r="X5351">
        <v>0</v>
      </c>
      <c r="Y5351">
        <v>0</v>
      </c>
      <c r="Z5351">
        <v>0</v>
      </c>
    </row>
    <row r="5352" spans="1:26" x14ac:dyDescent="0.2">
      <c r="A5352">
        <v>2062211</v>
      </c>
      <c r="B5352" t="s">
        <v>3</v>
      </c>
      <c r="C5352" t="s">
        <v>2</v>
      </c>
      <c r="D5352" t="s">
        <v>1</v>
      </c>
      <c r="E5352" t="s">
        <v>0</v>
      </c>
      <c r="F5352" t="s">
        <v>27</v>
      </c>
      <c r="J5352">
        <v>0</v>
      </c>
      <c r="K5352">
        <v>0</v>
      </c>
      <c r="L5352">
        <v>0</v>
      </c>
      <c r="M5352">
        <v>0</v>
      </c>
      <c r="N5352">
        <v>0</v>
      </c>
      <c r="P5352">
        <v>2062211</v>
      </c>
      <c r="Q5352" t="s">
        <v>3</v>
      </c>
      <c r="R5352" t="s">
        <v>2</v>
      </c>
      <c r="S5352" t="s">
        <v>1</v>
      </c>
      <c r="T5352" t="s">
        <v>0</v>
      </c>
      <c r="V5352">
        <v>0</v>
      </c>
      <c r="W5352">
        <v>0</v>
      </c>
      <c r="X5352">
        <v>0</v>
      </c>
      <c r="Y5352">
        <v>0</v>
      </c>
      <c r="Z5352">
        <v>0</v>
      </c>
    </row>
    <row r="5353" spans="1:26" x14ac:dyDescent="0.2">
      <c r="A5353">
        <v>2062361</v>
      </c>
      <c r="B5353" t="s">
        <v>3</v>
      </c>
      <c r="C5353" t="s">
        <v>2</v>
      </c>
      <c r="D5353" t="s">
        <v>4</v>
      </c>
      <c r="E5353" t="s">
        <v>0</v>
      </c>
      <c r="F5353" t="s">
        <v>27</v>
      </c>
      <c r="J5353">
        <v>0</v>
      </c>
      <c r="K5353">
        <v>0</v>
      </c>
      <c r="L5353">
        <v>0</v>
      </c>
      <c r="M5353">
        <v>0</v>
      </c>
      <c r="N5353">
        <v>0</v>
      </c>
      <c r="P5353">
        <v>2062361</v>
      </c>
      <c r="Q5353" t="s">
        <v>3</v>
      </c>
      <c r="R5353" t="s">
        <v>2</v>
      </c>
      <c r="S5353" t="s">
        <v>4</v>
      </c>
      <c r="T5353" t="s">
        <v>0</v>
      </c>
      <c r="V5353">
        <v>0</v>
      </c>
      <c r="W5353">
        <v>0</v>
      </c>
      <c r="X5353">
        <v>0</v>
      </c>
      <c r="Y5353">
        <v>0</v>
      </c>
      <c r="Z5353">
        <v>0</v>
      </c>
    </row>
    <row r="5354" spans="1:26" x14ac:dyDescent="0.2">
      <c r="A5354">
        <v>2062401</v>
      </c>
      <c r="B5354" t="s">
        <v>3</v>
      </c>
      <c r="C5354" t="s">
        <v>2</v>
      </c>
      <c r="D5354" t="s">
        <v>7</v>
      </c>
      <c r="E5354" t="s">
        <v>0</v>
      </c>
      <c r="F5354" t="s">
        <v>27</v>
      </c>
      <c r="J5354">
        <v>0</v>
      </c>
      <c r="K5354">
        <v>0</v>
      </c>
      <c r="L5354">
        <v>0</v>
      </c>
      <c r="M5354">
        <v>0</v>
      </c>
      <c r="N5354">
        <v>0</v>
      </c>
      <c r="P5354">
        <v>2062401</v>
      </c>
      <c r="Q5354" t="s">
        <v>3</v>
      </c>
      <c r="R5354" t="s">
        <v>2</v>
      </c>
      <c r="S5354" t="s">
        <v>7</v>
      </c>
      <c r="T5354" t="s">
        <v>0</v>
      </c>
      <c r="V5354">
        <v>0</v>
      </c>
      <c r="W5354">
        <v>0</v>
      </c>
      <c r="X5354">
        <v>0</v>
      </c>
      <c r="Y5354">
        <v>0</v>
      </c>
      <c r="Z5354">
        <v>0</v>
      </c>
    </row>
    <row r="5355" spans="1:26" x14ac:dyDescent="0.2">
      <c r="A5355">
        <v>2062891</v>
      </c>
      <c r="B5355" t="s">
        <v>3</v>
      </c>
      <c r="C5355" t="s">
        <v>2</v>
      </c>
      <c r="D5355" t="s">
        <v>1</v>
      </c>
      <c r="E5355" t="s">
        <v>0</v>
      </c>
      <c r="F5355" t="s">
        <v>27</v>
      </c>
      <c r="J5355">
        <v>0</v>
      </c>
      <c r="K5355">
        <v>0</v>
      </c>
      <c r="L5355">
        <v>0</v>
      </c>
      <c r="M5355">
        <v>0</v>
      </c>
      <c r="N5355">
        <v>0</v>
      </c>
      <c r="P5355">
        <v>2062891</v>
      </c>
      <c r="Q5355" t="s">
        <v>3</v>
      </c>
      <c r="R5355" t="s">
        <v>2</v>
      </c>
      <c r="S5355" t="s">
        <v>1</v>
      </c>
      <c r="T5355" t="s">
        <v>0</v>
      </c>
      <c r="V5355">
        <v>0</v>
      </c>
      <c r="W5355">
        <v>0</v>
      </c>
      <c r="X5355">
        <v>0</v>
      </c>
      <c r="Y5355">
        <v>0</v>
      </c>
      <c r="Z5355">
        <v>0</v>
      </c>
    </row>
    <row r="5356" spans="1:26" x14ac:dyDescent="0.2">
      <c r="A5356">
        <v>2063671</v>
      </c>
      <c r="B5356" t="s">
        <v>6</v>
      </c>
      <c r="C5356" t="s">
        <v>2</v>
      </c>
      <c r="D5356" t="s">
        <v>4</v>
      </c>
      <c r="E5356" t="s">
        <v>0</v>
      </c>
      <c r="F5356" t="s">
        <v>27</v>
      </c>
      <c r="J5356">
        <v>0</v>
      </c>
      <c r="K5356">
        <v>0</v>
      </c>
      <c r="L5356">
        <v>0</v>
      </c>
      <c r="M5356">
        <v>0</v>
      </c>
      <c r="N5356">
        <v>0</v>
      </c>
      <c r="P5356">
        <v>2063671</v>
      </c>
      <c r="Q5356" t="s">
        <v>6</v>
      </c>
      <c r="R5356" t="s">
        <v>2</v>
      </c>
      <c r="S5356" t="s">
        <v>4</v>
      </c>
      <c r="T5356" t="s">
        <v>0</v>
      </c>
      <c r="V5356">
        <v>0</v>
      </c>
      <c r="W5356">
        <v>0</v>
      </c>
      <c r="X5356">
        <v>0</v>
      </c>
      <c r="Y5356">
        <v>0</v>
      </c>
      <c r="Z5356">
        <v>0</v>
      </c>
    </row>
    <row r="5357" spans="1:26" x14ac:dyDescent="0.2">
      <c r="A5357">
        <v>2063711</v>
      </c>
      <c r="B5357" t="s">
        <v>3</v>
      </c>
      <c r="C5357" t="s">
        <v>12</v>
      </c>
      <c r="D5357" t="s">
        <v>4</v>
      </c>
      <c r="E5357" t="s">
        <v>0</v>
      </c>
      <c r="F5357" t="s">
        <v>27</v>
      </c>
      <c r="J5357">
        <v>0</v>
      </c>
      <c r="K5357">
        <v>0</v>
      </c>
      <c r="L5357">
        <v>0</v>
      </c>
      <c r="M5357">
        <v>0</v>
      </c>
      <c r="N5357">
        <v>0</v>
      </c>
      <c r="P5357">
        <v>2063711</v>
      </c>
      <c r="Q5357" t="s">
        <v>3</v>
      </c>
      <c r="R5357" t="s">
        <v>12</v>
      </c>
      <c r="S5357" t="s">
        <v>4</v>
      </c>
      <c r="T5357" t="s">
        <v>0</v>
      </c>
      <c r="V5357">
        <v>0</v>
      </c>
      <c r="W5357">
        <v>0</v>
      </c>
      <c r="X5357">
        <v>0</v>
      </c>
      <c r="Y5357">
        <v>0</v>
      </c>
      <c r="Z5357">
        <v>0</v>
      </c>
    </row>
    <row r="5358" spans="1:26" x14ac:dyDescent="0.2">
      <c r="A5358">
        <v>2063861</v>
      </c>
      <c r="B5358" t="s">
        <v>3</v>
      </c>
      <c r="C5358" t="s">
        <v>2</v>
      </c>
      <c r="D5358" t="s">
        <v>7</v>
      </c>
      <c r="E5358" t="s">
        <v>8</v>
      </c>
      <c r="F5358" t="s">
        <v>27</v>
      </c>
      <c r="J5358">
        <v>0</v>
      </c>
      <c r="K5358">
        <v>0</v>
      </c>
      <c r="L5358">
        <v>0</v>
      </c>
      <c r="M5358">
        <v>0</v>
      </c>
      <c r="N5358">
        <v>0</v>
      </c>
      <c r="P5358">
        <v>2063861</v>
      </c>
      <c r="Q5358" t="s">
        <v>3</v>
      </c>
      <c r="R5358" t="s">
        <v>2</v>
      </c>
      <c r="S5358" t="s">
        <v>7</v>
      </c>
      <c r="T5358" t="s">
        <v>8</v>
      </c>
      <c r="V5358">
        <v>0</v>
      </c>
      <c r="W5358">
        <v>0</v>
      </c>
      <c r="X5358">
        <v>0</v>
      </c>
      <c r="Y5358">
        <v>0</v>
      </c>
      <c r="Z5358">
        <v>0</v>
      </c>
    </row>
    <row r="5359" spans="1:26" x14ac:dyDescent="0.2">
      <c r="A5359">
        <v>2064831</v>
      </c>
      <c r="B5359" t="s">
        <v>3</v>
      </c>
      <c r="C5359" t="s">
        <v>2</v>
      </c>
      <c r="D5359" t="s">
        <v>7</v>
      </c>
      <c r="E5359" t="s">
        <v>0</v>
      </c>
      <c r="F5359" t="s">
        <v>27</v>
      </c>
      <c r="J5359">
        <v>0</v>
      </c>
      <c r="K5359">
        <v>0</v>
      </c>
      <c r="L5359">
        <v>0</v>
      </c>
      <c r="M5359">
        <v>0</v>
      </c>
      <c r="N5359">
        <v>0</v>
      </c>
      <c r="P5359">
        <v>2064831</v>
      </c>
      <c r="Q5359" t="s">
        <v>3</v>
      </c>
      <c r="R5359" t="s">
        <v>2</v>
      </c>
      <c r="S5359" t="s">
        <v>7</v>
      </c>
      <c r="T5359" t="s">
        <v>0</v>
      </c>
      <c r="V5359">
        <v>0</v>
      </c>
      <c r="W5359">
        <v>0</v>
      </c>
      <c r="X5359">
        <v>0</v>
      </c>
      <c r="Y5359">
        <v>0</v>
      </c>
      <c r="Z5359">
        <v>0</v>
      </c>
    </row>
    <row r="5360" spans="1:26" x14ac:dyDescent="0.2">
      <c r="A5360">
        <v>2064981</v>
      </c>
      <c r="B5360" t="s">
        <v>6</v>
      </c>
      <c r="C5360" t="s">
        <v>2</v>
      </c>
      <c r="D5360" t="s">
        <v>7</v>
      </c>
      <c r="E5360" t="s">
        <v>0</v>
      </c>
      <c r="F5360" t="s">
        <v>27</v>
      </c>
      <c r="J5360">
        <v>0</v>
      </c>
      <c r="K5360">
        <v>0</v>
      </c>
      <c r="L5360">
        <v>0</v>
      </c>
      <c r="M5360">
        <v>0</v>
      </c>
      <c r="N5360">
        <v>0</v>
      </c>
      <c r="P5360">
        <v>2064981</v>
      </c>
      <c r="Q5360" t="s">
        <v>6</v>
      </c>
      <c r="R5360" t="s">
        <v>2</v>
      </c>
      <c r="S5360" t="s">
        <v>7</v>
      </c>
      <c r="T5360" t="s">
        <v>0</v>
      </c>
      <c r="V5360">
        <v>0</v>
      </c>
      <c r="W5360">
        <v>0</v>
      </c>
      <c r="X5360">
        <v>0</v>
      </c>
      <c r="Y5360">
        <v>0</v>
      </c>
      <c r="Z5360">
        <v>0</v>
      </c>
    </row>
    <row r="5361" spans="1:26" x14ac:dyDescent="0.2">
      <c r="A5361">
        <v>2065041</v>
      </c>
      <c r="B5361" t="s">
        <v>6</v>
      </c>
      <c r="C5361" t="s">
        <v>12</v>
      </c>
      <c r="D5361" t="s">
        <v>4</v>
      </c>
      <c r="E5361" t="s">
        <v>0</v>
      </c>
      <c r="F5361" t="s">
        <v>27</v>
      </c>
      <c r="J5361">
        <v>0</v>
      </c>
      <c r="K5361">
        <v>0</v>
      </c>
      <c r="L5361">
        <v>0</v>
      </c>
      <c r="M5361">
        <v>0</v>
      </c>
      <c r="N5361">
        <v>0</v>
      </c>
      <c r="P5361">
        <v>2065041</v>
      </c>
      <c r="Q5361" t="s">
        <v>6</v>
      </c>
      <c r="R5361" t="s">
        <v>12</v>
      </c>
      <c r="S5361" t="s">
        <v>4</v>
      </c>
      <c r="T5361" t="s">
        <v>0</v>
      </c>
      <c r="V5361">
        <v>0</v>
      </c>
      <c r="W5361">
        <v>0</v>
      </c>
      <c r="X5361">
        <v>0</v>
      </c>
      <c r="Y5361">
        <v>0</v>
      </c>
      <c r="Z5361">
        <v>0</v>
      </c>
    </row>
    <row r="5362" spans="1:26" x14ac:dyDescent="0.2">
      <c r="A5362">
        <v>2065611</v>
      </c>
      <c r="B5362" t="s">
        <v>3</v>
      </c>
      <c r="C5362" t="s">
        <v>2</v>
      </c>
      <c r="D5362" t="s">
        <v>4</v>
      </c>
      <c r="E5362" t="s">
        <v>0</v>
      </c>
      <c r="F5362" t="s">
        <v>27</v>
      </c>
      <c r="J5362">
        <v>0</v>
      </c>
      <c r="K5362">
        <v>0</v>
      </c>
      <c r="L5362">
        <v>0</v>
      </c>
      <c r="M5362">
        <v>0</v>
      </c>
      <c r="N5362">
        <v>0</v>
      </c>
      <c r="P5362">
        <v>2065611</v>
      </c>
      <c r="Q5362" t="s">
        <v>3</v>
      </c>
      <c r="R5362" t="s">
        <v>2</v>
      </c>
      <c r="S5362" t="s">
        <v>4</v>
      </c>
      <c r="T5362" t="s">
        <v>0</v>
      </c>
      <c r="V5362">
        <v>0</v>
      </c>
      <c r="W5362">
        <v>0</v>
      </c>
      <c r="X5362">
        <v>0</v>
      </c>
      <c r="Y5362">
        <v>0</v>
      </c>
      <c r="Z5362">
        <v>0</v>
      </c>
    </row>
    <row r="5363" spans="1:26" x14ac:dyDescent="0.2">
      <c r="A5363">
        <v>2065801</v>
      </c>
      <c r="B5363" t="s">
        <v>6</v>
      </c>
      <c r="C5363" t="s">
        <v>12</v>
      </c>
      <c r="D5363" t="s">
        <v>7</v>
      </c>
      <c r="E5363" t="s">
        <v>0</v>
      </c>
      <c r="F5363" t="s">
        <v>27</v>
      </c>
      <c r="J5363">
        <v>0</v>
      </c>
      <c r="K5363">
        <v>0</v>
      </c>
      <c r="L5363">
        <v>0</v>
      </c>
      <c r="M5363">
        <v>0</v>
      </c>
      <c r="N5363">
        <v>0</v>
      </c>
      <c r="P5363">
        <v>2065801</v>
      </c>
      <c r="Q5363" t="s">
        <v>6</v>
      </c>
      <c r="R5363" t="s">
        <v>12</v>
      </c>
      <c r="S5363" t="s">
        <v>7</v>
      </c>
      <c r="T5363" t="s">
        <v>0</v>
      </c>
      <c r="V5363">
        <v>0</v>
      </c>
      <c r="W5363">
        <v>0</v>
      </c>
      <c r="X5363">
        <v>0</v>
      </c>
      <c r="Y5363">
        <v>0</v>
      </c>
      <c r="Z5363">
        <v>0</v>
      </c>
    </row>
    <row r="5364" spans="1:26" x14ac:dyDescent="0.2">
      <c r="A5364">
        <v>2066201</v>
      </c>
      <c r="B5364" t="s">
        <v>3</v>
      </c>
      <c r="C5364" t="s">
        <v>5</v>
      </c>
      <c r="D5364" t="s">
        <v>4</v>
      </c>
      <c r="E5364" t="s">
        <v>0</v>
      </c>
      <c r="F5364" t="s">
        <v>27</v>
      </c>
      <c r="J5364">
        <v>0</v>
      </c>
      <c r="K5364">
        <v>0</v>
      </c>
      <c r="L5364">
        <v>0</v>
      </c>
      <c r="M5364">
        <v>0</v>
      </c>
      <c r="N5364">
        <v>0</v>
      </c>
      <c r="P5364">
        <v>2066201</v>
      </c>
      <c r="Q5364" t="s">
        <v>3</v>
      </c>
      <c r="R5364" t="s">
        <v>5</v>
      </c>
      <c r="S5364" t="s">
        <v>4</v>
      </c>
      <c r="T5364" t="s">
        <v>0</v>
      </c>
      <c r="V5364">
        <v>0</v>
      </c>
      <c r="W5364">
        <v>0</v>
      </c>
      <c r="X5364">
        <v>0</v>
      </c>
      <c r="Y5364">
        <v>0</v>
      </c>
      <c r="Z5364">
        <v>0</v>
      </c>
    </row>
    <row r="5365" spans="1:26" x14ac:dyDescent="0.2">
      <c r="A5365">
        <v>2066351</v>
      </c>
      <c r="B5365" t="s">
        <v>3</v>
      </c>
      <c r="C5365" t="s">
        <v>2</v>
      </c>
      <c r="D5365" t="s">
        <v>7</v>
      </c>
      <c r="E5365" t="s">
        <v>0</v>
      </c>
      <c r="F5365" t="s">
        <v>27</v>
      </c>
      <c r="J5365">
        <v>0</v>
      </c>
      <c r="K5365">
        <v>0</v>
      </c>
      <c r="L5365">
        <v>0</v>
      </c>
      <c r="M5365">
        <v>0</v>
      </c>
      <c r="N5365">
        <v>0</v>
      </c>
      <c r="P5365">
        <v>2066351</v>
      </c>
      <c r="Q5365" t="s">
        <v>3</v>
      </c>
      <c r="R5365" t="s">
        <v>2</v>
      </c>
      <c r="S5365" t="s">
        <v>7</v>
      </c>
      <c r="T5365" t="s">
        <v>0</v>
      </c>
      <c r="V5365">
        <v>0</v>
      </c>
      <c r="W5365">
        <v>0</v>
      </c>
      <c r="X5365">
        <v>0</v>
      </c>
      <c r="Y5365">
        <v>0</v>
      </c>
      <c r="Z5365">
        <v>0</v>
      </c>
    </row>
    <row r="5366" spans="1:26" x14ac:dyDescent="0.2">
      <c r="A5366">
        <v>2066691</v>
      </c>
      <c r="B5366" t="s">
        <v>6</v>
      </c>
      <c r="C5366" t="s">
        <v>12</v>
      </c>
      <c r="D5366" t="s">
        <v>4</v>
      </c>
      <c r="E5366" t="s">
        <v>0</v>
      </c>
      <c r="F5366" t="s">
        <v>27</v>
      </c>
      <c r="J5366">
        <v>0</v>
      </c>
      <c r="K5366">
        <v>0</v>
      </c>
      <c r="L5366">
        <v>0</v>
      </c>
      <c r="M5366">
        <v>0</v>
      </c>
      <c r="N5366">
        <v>0</v>
      </c>
      <c r="P5366">
        <v>2066691</v>
      </c>
      <c r="Q5366" t="s">
        <v>6</v>
      </c>
      <c r="R5366" t="s">
        <v>12</v>
      </c>
      <c r="S5366" t="s">
        <v>4</v>
      </c>
      <c r="T5366" t="s">
        <v>0</v>
      </c>
      <c r="V5366">
        <v>0</v>
      </c>
      <c r="W5366">
        <v>0</v>
      </c>
      <c r="X5366">
        <v>0</v>
      </c>
      <c r="Y5366">
        <v>0</v>
      </c>
      <c r="Z5366">
        <v>0</v>
      </c>
    </row>
    <row r="5367" spans="1:26" x14ac:dyDescent="0.2">
      <c r="A5367">
        <v>2066731</v>
      </c>
      <c r="B5367" t="s">
        <v>6</v>
      </c>
      <c r="C5367" t="s">
        <v>2</v>
      </c>
      <c r="D5367" t="s">
        <v>4</v>
      </c>
      <c r="E5367" t="s">
        <v>0</v>
      </c>
      <c r="F5367" t="s">
        <v>27</v>
      </c>
      <c r="J5367">
        <v>0</v>
      </c>
      <c r="K5367">
        <v>0</v>
      </c>
      <c r="L5367">
        <v>0</v>
      </c>
      <c r="M5367">
        <v>0</v>
      </c>
      <c r="N5367">
        <v>0</v>
      </c>
      <c r="P5367">
        <v>2066731</v>
      </c>
      <c r="Q5367" t="s">
        <v>6</v>
      </c>
      <c r="R5367" t="s">
        <v>2</v>
      </c>
      <c r="S5367" t="s">
        <v>4</v>
      </c>
      <c r="T5367" t="s">
        <v>0</v>
      </c>
      <c r="V5367">
        <v>0</v>
      </c>
      <c r="W5367">
        <v>0</v>
      </c>
      <c r="X5367">
        <v>0</v>
      </c>
      <c r="Y5367">
        <v>0</v>
      </c>
      <c r="Z5367">
        <v>0</v>
      </c>
    </row>
    <row r="5368" spans="1:26" x14ac:dyDescent="0.2">
      <c r="A5368">
        <v>2067281</v>
      </c>
      <c r="B5368" t="s">
        <v>13</v>
      </c>
      <c r="C5368" t="s">
        <v>2</v>
      </c>
      <c r="D5368" t="s">
        <v>7</v>
      </c>
      <c r="E5368" t="s">
        <v>0</v>
      </c>
      <c r="F5368" t="s">
        <v>27</v>
      </c>
      <c r="J5368">
        <v>0</v>
      </c>
      <c r="K5368">
        <v>0</v>
      </c>
      <c r="L5368">
        <v>0</v>
      </c>
      <c r="M5368">
        <v>0</v>
      </c>
      <c r="N5368">
        <v>0</v>
      </c>
      <c r="P5368">
        <v>2067281</v>
      </c>
      <c r="Q5368" t="s">
        <v>13</v>
      </c>
      <c r="R5368" t="s">
        <v>2</v>
      </c>
      <c r="S5368" t="s">
        <v>7</v>
      </c>
      <c r="T5368" t="s">
        <v>0</v>
      </c>
      <c r="V5368">
        <v>0</v>
      </c>
      <c r="W5368">
        <v>0</v>
      </c>
      <c r="X5368">
        <v>0</v>
      </c>
      <c r="Y5368">
        <v>0</v>
      </c>
      <c r="Z5368">
        <v>0</v>
      </c>
    </row>
    <row r="5369" spans="1:26" x14ac:dyDescent="0.2">
      <c r="A5369">
        <v>2067321</v>
      </c>
      <c r="B5369" t="s">
        <v>6</v>
      </c>
      <c r="C5369" t="s">
        <v>2</v>
      </c>
      <c r="D5369" t="s">
        <v>1</v>
      </c>
      <c r="E5369" t="s">
        <v>0</v>
      </c>
      <c r="F5369" t="s">
        <v>27</v>
      </c>
      <c r="J5369">
        <v>0</v>
      </c>
      <c r="K5369">
        <v>0</v>
      </c>
      <c r="L5369">
        <v>0</v>
      </c>
      <c r="M5369">
        <v>0</v>
      </c>
      <c r="N5369">
        <v>0</v>
      </c>
      <c r="P5369">
        <v>2067321</v>
      </c>
      <c r="Q5369" t="s">
        <v>6</v>
      </c>
      <c r="R5369" t="s">
        <v>2</v>
      </c>
      <c r="S5369" t="s">
        <v>1</v>
      </c>
      <c r="T5369" t="s">
        <v>0</v>
      </c>
      <c r="V5369">
        <v>0</v>
      </c>
      <c r="W5369">
        <v>0</v>
      </c>
      <c r="X5369">
        <v>0</v>
      </c>
      <c r="Y5369">
        <v>0</v>
      </c>
      <c r="Z5369">
        <v>0</v>
      </c>
    </row>
    <row r="5370" spans="1:26" x14ac:dyDescent="0.2">
      <c r="A5370">
        <v>2067471</v>
      </c>
      <c r="B5370" t="s">
        <v>10</v>
      </c>
      <c r="C5370" t="s">
        <v>9</v>
      </c>
      <c r="D5370" t="s">
        <v>4</v>
      </c>
      <c r="E5370" t="s">
        <v>8</v>
      </c>
      <c r="F5370" t="s">
        <v>27</v>
      </c>
      <c r="J5370">
        <v>0</v>
      </c>
      <c r="K5370">
        <v>0</v>
      </c>
      <c r="L5370">
        <v>0</v>
      </c>
      <c r="M5370">
        <v>0</v>
      </c>
      <c r="N5370">
        <v>0</v>
      </c>
      <c r="P5370">
        <v>2067471</v>
      </c>
      <c r="Q5370" t="s">
        <v>10</v>
      </c>
      <c r="R5370" t="s">
        <v>9</v>
      </c>
      <c r="S5370" t="s">
        <v>4</v>
      </c>
      <c r="T5370" t="s">
        <v>8</v>
      </c>
      <c r="V5370">
        <v>0</v>
      </c>
      <c r="W5370">
        <v>0</v>
      </c>
      <c r="X5370">
        <v>0</v>
      </c>
      <c r="Y5370">
        <v>0</v>
      </c>
      <c r="Z5370">
        <v>0</v>
      </c>
    </row>
    <row r="5371" spans="1:26" x14ac:dyDescent="0.2">
      <c r="A5371">
        <v>2067701</v>
      </c>
      <c r="B5371" t="s">
        <v>6</v>
      </c>
      <c r="C5371" t="s">
        <v>9</v>
      </c>
      <c r="D5371" t="s">
        <v>1</v>
      </c>
      <c r="E5371" t="s">
        <v>8</v>
      </c>
      <c r="F5371" t="s">
        <v>27</v>
      </c>
      <c r="J5371">
        <v>0</v>
      </c>
      <c r="K5371">
        <v>0</v>
      </c>
      <c r="L5371">
        <v>0</v>
      </c>
      <c r="M5371">
        <v>0</v>
      </c>
      <c r="N5371">
        <v>0</v>
      </c>
      <c r="P5371">
        <v>2067701</v>
      </c>
      <c r="Q5371" t="s">
        <v>6</v>
      </c>
      <c r="R5371" t="s">
        <v>9</v>
      </c>
      <c r="S5371" t="s">
        <v>1</v>
      </c>
      <c r="T5371" t="s">
        <v>8</v>
      </c>
      <c r="V5371">
        <v>0</v>
      </c>
      <c r="W5371">
        <v>0</v>
      </c>
      <c r="X5371">
        <v>0</v>
      </c>
      <c r="Y5371">
        <v>0</v>
      </c>
      <c r="Z5371">
        <v>0</v>
      </c>
    </row>
    <row r="5372" spans="1:26" x14ac:dyDescent="0.2">
      <c r="A5372">
        <v>2068591</v>
      </c>
      <c r="B5372" t="s">
        <v>6</v>
      </c>
      <c r="C5372" t="s">
        <v>5</v>
      </c>
      <c r="D5372" t="s">
        <v>1</v>
      </c>
      <c r="E5372" t="s">
        <v>8</v>
      </c>
      <c r="F5372" t="s">
        <v>27</v>
      </c>
      <c r="J5372">
        <v>0</v>
      </c>
      <c r="K5372">
        <v>0</v>
      </c>
      <c r="L5372">
        <v>0</v>
      </c>
      <c r="M5372">
        <v>0</v>
      </c>
      <c r="N5372">
        <v>0</v>
      </c>
      <c r="P5372">
        <v>2068591</v>
      </c>
      <c r="Q5372" t="s">
        <v>6</v>
      </c>
      <c r="R5372" t="s">
        <v>5</v>
      </c>
      <c r="S5372" t="s">
        <v>1</v>
      </c>
      <c r="T5372" t="s">
        <v>8</v>
      </c>
      <c r="V5372">
        <v>0</v>
      </c>
      <c r="W5372">
        <v>0</v>
      </c>
      <c r="X5372">
        <v>0</v>
      </c>
      <c r="Y5372">
        <v>0</v>
      </c>
      <c r="Z5372">
        <v>0</v>
      </c>
    </row>
    <row r="5373" spans="1:26" x14ac:dyDescent="0.2">
      <c r="A5373">
        <v>2069031</v>
      </c>
      <c r="B5373" t="s">
        <v>3</v>
      </c>
      <c r="C5373" t="s">
        <v>2</v>
      </c>
      <c r="D5373" t="s">
        <v>4</v>
      </c>
      <c r="E5373" t="s">
        <v>0</v>
      </c>
      <c r="F5373" t="s">
        <v>27</v>
      </c>
      <c r="J5373">
        <v>0</v>
      </c>
      <c r="K5373">
        <v>0</v>
      </c>
      <c r="L5373">
        <v>0</v>
      </c>
      <c r="M5373">
        <v>0</v>
      </c>
      <c r="N5373">
        <v>0</v>
      </c>
      <c r="P5373">
        <v>2069031</v>
      </c>
      <c r="Q5373" t="s">
        <v>3</v>
      </c>
      <c r="R5373" t="s">
        <v>2</v>
      </c>
      <c r="S5373" t="s">
        <v>4</v>
      </c>
      <c r="T5373" t="s">
        <v>0</v>
      </c>
      <c r="V5373">
        <v>0</v>
      </c>
      <c r="W5373">
        <v>0</v>
      </c>
      <c r="X5373">
        <v>0</v>
      </c>
      <c r="Y5373">
        <v>0</v>
      </c>
      <c r="Z5373">
        <v>0</v>
      </c>
    </row>
    <row r="5374" spans="1:26" x14ac:dyDescent="0.2">
      <c r="A5374">
        <v>2069181</v>
      </c>
      <c r="B5374" t="s">
        <v>6</v>
      </c>
      <c r="C5374" t="s">
        <v>2</v>
      </c>
      <c r="D5374" t="s">
        <v>7</v>
      </c>
      <c r="E5374" t="s">
        <v>0</v>
      </c>
      <c r="F5374" t="s">
        <v>27</v>
      </c>
      <c r="J5374">
        <v>0</v>
      </c>
      <c r="K5374">
        <v>0</v>
      </c>
      <c r="L5374">
        <v>0</v>
      </c>
      <c r="M5374">
        <v>0</v>
      </c>
      <c r="N5374">
        <v>0</v>
      </c>
      <c r="P5374">
        <v>2069181</v>
      </c>
      <c r="Q5374" t="s">
        <v>6</v>
      </c>
      <c r="R5374" t="s">
        <v>2</v>
      </c>
      <c r="S5374" t="s">
        <v>7</v>
      </c>
      <c r="T5374" t="s">
        <v>0</v>
      </c>
      <c r="V5374">
        <v>0</v>
      </c>
      <c r="W5374">
        <v>0</v>
      </c>
      <c r="X5374">
        <v>0</v>
      </c>
      <c r="Y5374">
        <v>0</v>
      </c>
      <c r="Z5374">
        <v>0</v>
      </c>
    </row>
    <row r="5375" spans="1:26" x14ac:dyDescent="0.2">
      <c r="A5375">
        <v>2069371</v>
      </c>
      <c r="B5375" t="s">
        <v>3</v>
      </c>
      <c r="C5375" t="s">
        <v>2</v>
      </c>
      <c r="D5375" t="s">
        <v>7</v>
      </c>
      <c r="E5375" t="s">
        <v>0</v>
      </c>
      <c r="F5375" t="s">
        <v>27</v>
      </c>
      <c r="J5375">
        <v>0</v>
      </c>
      <c r="K5375">
        <v>0</v>
      </c>
      <c r="L5375">
        <v>0</v>
      </c>
      <c r="M5375">
        <v>0</v>
      </c>
      <c r="N5375">
        <v>0</v>
      </c>
      <c r="P5375">
        <v>2069371</v>
      </c>
      <c r="Q5375" t="s">
        <v>3</v>
      </c>
      <c r="R5375" t="s">
        <v>2</v>
      </c>
      <c r="S5375" t="s">
        <v>7</v>
      </c>
      <c r="T5375" t="s">
        <v>0</v>
      </c>
      <c r="V5375">
        <v>0</v>
      </c>
      <c r="W5375">
        <v>0</v>
      </c>
      <c r="X5375">
        <v>0</v>
      </c>
      <c r="Y5375">
        <v>0</v>
      </c>
      <c r="Z5375">
        <v>0</v>
      </c>
    </row>
    <row r="5376" spans="1:26" x14ac:dyDescent="0.2">
      <c r="A5376">
        <v>2069751</v>
      </c>
      <c r="B5376" t="s">
        <v>3</v>
      </c>
      <c r="C5376" t="s">
        <v>2</v>
      </c>
      <c r="D5376" t="s">
        <v>4</v>
      </c>
      <c r="E5376" t="s">
        <v>0</v>
      </c>
      <c r="F5376" t="s">
        <v>27</v>
      </c>
      <c r="J5376">
        <v>0</v>
      </c>
      <c r="K5376">
        <v>0</v>
      </c>
      <c r="L5376">
        <v>0</v>
      </c>
      <c r="M5376">
        <v>0</v>
      </c>
      <c r="N5376">
        <v>0</v>
      </c>
      <c r="P5376">
        <v>2069751</v>
      </c>
      <c r="Q5376" t="s">
        <v>3</v>
      </c>
      <c r="R5376" t="s">
        <v>2</v>
      </c>
      <c r="S5376" t="s">
        <v>4</v>
      </c>
      <c r="T5376" t="s">
        <v>0</v>
      </c>
      <c r="V5376">
        <v>0</v>
      </c>
      <c r="W5376">
        <v>0</v>
      </c>
      <c r="X5376">
        <v>0</v>
      </c>
      <c r="Y5376">
        <v>0</v>
      </c>
      <c r="Z5376">
        <v>0</v>
      </c>
    </row>
    <row r="5377" spans="1:26" x14ac:dyDescent="0.2">
      <c r="A5377">
        <v>2070201</v>
      </c>
      <c r="B5377" t="s">
        <v>6</v>
      </c>
      <c r="C5377" t="s">
        <v>5</v>
      </c>
      <c r="D5377" t="s">
        <v>7</v>
      </c>
      <c r="E5377" t="s">
        <v>8</v>
      </c>
      <c r="F5377" t="s">
        <v>27</v>
      </c>
      <c r="J5377">
        <v>0</v>
      </c>
      <c r="K5377">
        <v>0</v>
      </c>
      <c r="L5377">
        <v>0</v>
      </c>
      <c r="M5377">
        <v>0</v>
      </c>
      <c r="N5377">
        <v>0</v>
      </c>
      <c r="P5377">
        <v>2070201</v>
      </c>
      <c r="Q5377" t="s">
        <v>6</v>
      </c>
      <c r="R5377" t="s">
        <v>5</v>
      </c>
      <c r="S5377" t="s">
        <v>7</v>
      </c>
      <c r="T5377" t="s">
        <v>8</v>
      </c>
      <c r="V5377">
        <v>0</v>
      </c>
      <c r="W5377">
        <v>0</v>
      </c>
      <c r="X5377">
        <v>0</v>
      </c>
      <c r="Y5377">
        <v>0</v>
      </c>
      <c r="Z5377">
        <v>0</v>
      </c>
    </row>
    <row r="5378" spans="1:26" x14ac:dyDescent="0.2">
      <c r="A5378">
        <v>2070351</v>
      </c>
      <c r="B5378" t="s">
        <v>6</v>
      </c>
      <c r="C5378" t="s">
        <v>2</v>
      </c>
      <c r="D5378" t="s">
        <v>7</v>
      </c>
      <c r="E5378" t="s">
        <v>0</v>
      </c>
      <c r="F5378" t="s">
        <v>27</v>
      </c>
      <c r="J5378">
        <v>0</v>
      </c>
      <c r="K5378">
        <v>0</v>
      </c>
      <c r="L5378">
        <v>0</v>
      </c>
      <c r="M5378">
        <v>0</v>
      </c>
      <c r="N5378">
        <v>0</v>
      </c>
      <c r="P5378">
        <v>2070351</v>
      </c>
      <c r="Q5378" t="s">
        <v>6</v>
      </c>
      <c r="R5378" t="s">
        <v>2</v>
      </c>
      <c r="S5378" t="s">
        <v>7</v>
      </c>
      <c r="T5378" t="s">
        <v>0</v>
      </c>
      <c r="V5378">
        <v>0</v>
      </c>
      <c r="W5378">
        <v>0</v>
      </c>
      <c r="X5378">
        <v>0</v>
      </c>
      <c r="Y5378">
        <v>0</v>
      </c>
      <c r="Z5378">
        <v>0</v>
      </c>
    </row>
    <row r="5379" spans="1:26" x14ac:dyDescent="0.2">
      <c r="A5379">
        <v>2070541</v>
      </c>
      <c r="B5379" t="s">
        <v>3</v>
      </c>
      <c r="C5379" t="s">
        <v>2</v>
      </c>
      <c r="D5379" t="s">
        <v>1</v>
      </c>
      <c r="E5379" t="s">
        <v>0</v>
      </c>
      <c r="F5379" t="s">
        <v>27</v>
      </c>
      <c r="J5379">
        <v>0</v>
      </c>
      <c r="K5379">
        <v>0</v>
      </c>
      <c r="L5379">
        <v>0</v>
      </c>
      <c r="M5379">
        <v>0</v>
      </c>
      <c r="N5379">
        <v>0</v>
      </c>
      <c r="P5379">
        <v>2070541</v>
      </c>
      <c r="Q5379" t="s">
        <v>3</v>
      </c>
      <c r="R5379" t="s">
        <v>2</v>
      </c>
      <c r="S5379" t="s">
        <v>1</v>
      </c>
      <c r="T5379" t="s">
        <v>0</v>
      </c>
      <c r="V5379">
        <v>0</v>
      </c>
      <c r="W5379">
        <v>0</v>
      </c>
      <c r="X5379">
        <v>0</v>
      </c>
      <c r="Y5379">
        <v>0</v>
      </c>
      <c r="Z5379">
        <v>0</v>
      </c>
    </row>
    <row r="5380" spans="1:26" x14ac:dyDescent="0.2">
      <c r="A5380">
        <v>2070731</v>
      </c>
      <c r="B5380" t="s">
        <v>3</v>
      </c>
      <c r="C5380" t="s">
        <v>2</v>
      </c>
      <c r="D5380" t="s">
        <v>4</v>
      </c>
      <c r="E5380" t="s">
        <v>0</v>
      </c>
      <c r="F5380" t="s">
        <v>27</v>
      </c>
      <c r="J5380">
        <v>0</v>
      </c>
      <c r="K5380">
        <v>0</v>
      </c>
      <c r="L5380">
        <v>0</v>
      </c>
      <c r="M5380">
        <v>0</v>
      </c>
      <c r="N5380">
        <v>0</v>
      </c>
      <c r="P5380">
        <v>2070731</v>
      </c>
      <c r="Q5380" t="s">
        <v>3</v>
      </c>
      <c r="R5380" t="s">
        <v>2</v>
      </c>
      <c r="S5380" t="s">
        <v>4</v>
      </c>
      <c r="T5380" t="s">
        <v>0</v>
      </c>
      <c r="V5380">
        <v>0</v>
      </c>
      <c r="W5380">
        <v>0</v>
      </c>
      <c r="X5380">
        <v>0</v>
      </c>
      <c r="Y5380">
        <v>0</v>
      </c>
      <c r="Z5380">
        <v>0</v>
      </c>
    </row>
    <row r="5381" spans="1:26" x14ac:dyDescent="0.2">
      <c r="A5381">
        <v>2070881</v>
      </c>
      <c r="B5381" t="s">
        <v>3</v>
      </c>
      <c r="C5381" t="s">
        <v>11</v>
      </c>
      <c r="D5381" t="s">
        <v>1</v>
      </c>
      <c r="E5381" t="s">
        <v>0</v>
      </c>
      <c r="F5381" t="s">
        <v>27</v>
      </c>
      <c r="J5381">
        <v>0</v>
      </c>
      <c r="K5381">
        <v>0</v>
      </c>
      <c r="L5381">
        <v>0</v>
      </c>
      <c r="M5381">
        <v>0</v>
      </c>
      <c r="N5381">
        <v>0</v>
      </c>
      <c r="P5381">
        <v>2070881</v>
      </c>
      <c r="Q5381" t="s">
        <v>3</v>
      </c>
      <c r="R5381" t="s">
        <v>11</v>
      </c>
      <c r="S5381" t="s">
        <v>1</v>
      </c>
      <c r="T5381" t="s">
        <v>0</v>
      </c>
      <c r="V5381">
        <v>0</v>
      </c>
      <c r="W5381">
        <v>0</v>
      </c>
      <c r="X5381">
        <v>0</v>
      </c>
      <c r="Y5381">
        <v>0</v>
      </c>
      <c r="Z5381">
        <v>0</v>
      </c>
    </row>
    <row r="5382" spans="1:26" x14ac:dyDescent="0.2">
      <c r="A5382">
        <v>2070921</v>
      </c>
      <c r="B5382" t="s">
        <v>13</v>
      </c>
      <c r="C5382" t="s">
        <v>5</v>
      </c>
      <c r="D5382" t="s">
        <v>4</v>
      </c>
      <c r="E5382" t="s">
        <v>8</v>
      </c>
      <c r="F5382" t="s">
        <v>27</v>
      </c>
      <c r="J5382">
        <v>0</v>
      </c>
      <c r="K5382">
        <v>0</v>
      </c>
      <c r="L5382">
        <v>0</v>
      </c>
      <c r="M5382">
        <v>0</v>
      </c>
      <c r="N5382">
        <v>0</v>
      </c>
      <c r="P5382">
        <v>2070921</v>
      </c>
      <c r="Q5382" t="s">
        <v>13</v>
      </c>
      <c r="R5382" t="s">
        <v>5</v>
      </c>
      <c r="S5382" t="s">
        <v>4</v>
      </c>
      <c r="T5382" t="s">
        <v>8</v>
      </c>
      <c r="V5382">
        <v>0</v>
      </c>
      <c r="W5382">
        <v>0</v>
      </c>
      <c r="X5382">
        <v>0</v>
      </c>
      <c r="Y5382">
        <v>0</v>
      </c>
      <c r="Z5382">
        <v>0</v>
      </c>
    </row>
    <row r="5383" spans="1:26" x14ac:dyDescent="0.2">
      <c r="A5383">
        <v>2071281</v>
      </c>
      <c r="B5383" t="s">
        <v>3</v>
      </c>
      <c r="C5383" t="s">
        <v>5</v>
      </c>
      <c r="D5383" t="s">
        <v>1</v>
      </c>
      <c r="E5383" t="s">
        <v>0</v>
      </c>
      <c r="F5383" t="s">
        <v>27</v>
      </c>
      <c r="J5383">
        <v>0</v>
      </c>
      <c r="K5383">
        <v>0</v>
      </c>
      <c r="L5383">
        <v>0</v>
      </c>
      <c r="M5383">
        <v>0</v>
      </c>
      <c r="N5383">
        <v>0</v>
      </c>
      <c r="P5383">
        <v>2071281</v>
      </c>
      <c r="Q5383" t="s">
        <v>3</v>
      </c>
      <c r="R5383" t="s">
        <v>5</v>
      </c>
      <c r="S5383" t="s">
        <v>1</v>
      </c>
      <c r="T5383" t="s">
        <v>0</v>
      </c>
      <c r="V5383">
        <v>0</v>
      </c>
      <c r="W5383">
        <v>0</v>
      </c>
      <c r="X5383">
        <v>0</v>
      </c>
      <c r="Y5383">
        <v>0</v>
      </c>
      <c r="Z5383">
        <v>0</v>
      </c>
    </row>
    <row r="5384" spans="1:26" x14ac:dyDescent="0.2">
      <c r="A5384">
        <v>2071321</v>
      </c>
      <c r="B5384" t="s">
        <v>3</v>
      </c>
      <c r="C5384" t="s">
        <v>5</v>
      </c>
      <c r="D5384" t="s">
        <v>4</v>
      </c>
      <c r="E5384" t="s">
        <v>0</v>
      </c>
      <c r="F5384" t="s">
        <v>27</v>
      </c>
      <c r="J5384">
        <v>0</v>
      </c>
      <c r="K5384">
        <v>0</v>
      </c>
      <c r="L5384">
        <v>0</v>
      </c>
      <c r="M5384">
        <v>0</v>
      </c>
      <c r="N5384">
        <v>0</v>
      </c>
      <c r="P5384">
        <v>2071321</v>
      </c>
      <c r="Q5384" t="s">
        <v>3</v>
      </c>
      <c r="R5384" t="s">
        <v>5</v>
      </c>
      <c r="S5384" t="s">
        <v>4</v>
      </c>
      <c r="T5384" t="s">
        <v>0</v>
      </c>
      <c r="V5384">
        <v>0</v>
      </c>
      <c r="W5384">
        <v>0</v>
      </c>
      <c r="X5384">
        <v>0</v>
      </c>
      <c r="Y5384">
        <v>0</v>
      </c>
      <c r="Z5384">
        <v>0</v>
      </c>
    </row>
    <row r="5385" spans="1:26" x14ac:dyDescent="0.2">
      <c r="A5385">
        <v>2071661</v>
      </c>
      <c r="B5385" t="s">
        <v>6</v>
      </c>
      <c r="C5385" t="s">
        <v>11</v>
      </c>
      <c r="D5385" t="s">
        <v>7</v>
      </c>
      <c r="E5385" t="s">
        <v>8</v>
      </c>
      <c r="F5385" t="s">
        <v>27</v>
      </c>
      <c r="J5385">
        <v>0</v>
      </c>
      <c r="K5385">
        <v>0</v>
      </c>
      <c r="L5385">
        <v>0</v>
      </c>
      <c r="M5385">
        <v>0</v>
      </c>
      <c r="N5385">
        <v>0</v>
      </c>
      <c r="P5385">
        <v>2071661</v>
      </c>
      <c r="Q5385" t="s">
        <v>6</v>
      </c>
      <c r="R5385" t="s">
        <v>11</v>
      </c>
      <c r="S5385" t="s">
        <v>7</v>
      </c>
      <c r="T5385" t="s">
        <v>8</v>
      </c>
      <c r="V5385">
        <v>0</v>
      </c>
      <c r="W5385">
        <v>0</v>
      </c>
      <c r="X5385">
        <v>0</v>
      </c>
      <c r="Y5385">
        <v>0</v>
      </c>
      <c r="Z5385">
        <v>0</v>
      </c>
    </row>
    <row r="5386" spans="1:26" x14ac:dyDescent="0.2">
      <c r="A5386">
        <v>2071851</v>
      </c>
      <c r="B5386" t="s">
        <v>10</v>
      </c>
      <c r="C5386" t="s">
        <v>9</v>
      </c>
      <c r="D5386" t="s">
        <v>7</v>
      </c>
      <c r="E5386" t="s">
        <v>0</v>
      </c>
      <c r="F5386" t="s">
        <v>27</v>
      </c>
      <c r="J5386">
        <v>0</v>
      </c>
      <c r="K5386">
        <v>0</v>
      </c>
      <c r="L5386">
        <v>0</v>
      </c>
      <c r="M5386">
        <v>0</v>
      </c>
      <c r="N5386">
        <v>0</v>
      </c>
      <c r="P5386">
        <v>2071851</v>
      </c>
      <c r="Q5386" t="s">
        <v>10</v>
      </c>
      <c r="R5386" t="s">
        <v>9</v>
      </c>
      <c r="S5386" t="s">
        <v>7</v>
      </c>
      <c r="T5386" t="s">
        <v>0</v>
      </c>
      <c r="V5386">
        <v>0</v>
      </c>
      <c r="W5386">
        <v>0</v>
      </c>
      <c r="X5386">
        <v>0</v>
      </c>
      <c r="Y5386">
        <v>0</v>
      </c>
      <c r="Z5386">
        <v>0</v>
      </c>
    </row>
    <row r="5387" spans="1:26" x14ac:dyDescent="0.2">
      <c r="A5387">
        <v>2072441</v>
      </c>
      <c r="B5387" t="s">
        <v>10</v>
      </c>
      <c r="C5387" t="s">
        <v>9</v>
      </c>
      <c r="E5387" t="s">
        <v>0</v>
      </c>
      <c r="F5387" t="s">
        <v>27</v>
      </c>
      <c r="J5387">
        <v>0</v>
      </c>
      <c r="K5387">
        <v>0</v>
      </c>
      <c r="L5387">
        <v>0</v>
      </c>
      <c r="M5387">
        <v>0</v>
      </c>
      <c r="N5387">
        <v>0</v>
      </c>
      <c r="P5387">
        <v>2072441</v>
      </c>
      <c r="Q5387" t="s">
        <v>10</v>
      </c>
      <c r="R5387" t="s">
        <v>9</v>
      </c>
      <c r="S5387" t="s">
        <v>24</v>
      </c>
      <c r="T5387" t="s">
        <v>0</v>
      </c>
      <c r="V5387">
        <v>0</v>
      </c>
      <c r="W5387">
        <v>0</v>
      </c>
      <c r="X5387">
        <v>0</v>
      </c>
      <c r="Y5387">
        <v>0</v>
      </c>
      <c r="Z5387">
        <v>0</v>
      </c>
    </row>
    <row r="5388" spans="1:26" x14ac:dyDescent="0.2">
      <c r="A5388">
        <v>2072631</v>
      </c>
      <c r="B5388" t="s">
        <v>6</v>
      </c>
      <c r="C5388" t="s">
        <v>9</v>
      </c>
      <c r="D5388" t="s">
        <v>7</v>
      </c>
      <c r="E5388" t="s">
        <v>14</v>
      </c>
      <c r="F5388" t="s">
        <v>27</v>
      </c>
      <c r="J5388">
        <v>0</v>
      </c>
      <c r="K5388">
        <v>0</v>
      </c>
      <c r="L5388">
        <v>0</v>
      </c>
      <c r="M5388">
        <v>1</v>
      </c>
      <c r="N5388">
        <v>0</v>
      </c>
      <c r="P5388">
        <v>2072631</v>
      </c>
      <c r="Q5388" t="s">
        <v>6</v>
      </c>
      <c r="R5388" t="s">
        <v>9</v>
      </c>
      <c r="S5388" t="s">
        <v>7</v>
      </c>
      <c r="T5388" t="s">
        <v>14</v>
      </c>
      <c r="V5388">
        <v>0</v>
      </c>
      <c r="W5388">
        <v>0</v>
      </c>
      <c r="X5388">
        <v>0</v>
      </c>
      <c r="Y5388">
        <v>0</v>
      </c>
      <c r="Z5388">
        <v>0</v>
      </c>
    </row>
    <row r="5389" spans="1:26" x14ac:dyDescent="0.2">
      <c r="A5389">
        <v>2073181</v>
      </c>
      <c r="B5389" t="s">
        <v>6</v>
      </c>
      <c r="C5389" t="s">
        <v>2</v>
      </c>
      <c r="D5389" t="s">
        <v>7</v>
      </c>
      <c r="E5389" t="s">
        <v>0</v>
      </c>
      <c r="F5389" t="s">
        <v>27</v>
      </c>
      <c r="J5389">
        <v>0</v>
      </c>
      <c r="K5389">
        <v>0</v>
      </c>
      <c r="L5389">
        <v>0</v>
      </c>
      <c r="M5389">
        <v>0</v>
      </c>
      <c r="N5389">
        <v>0</v>
      </c>
      <c r="P5389">
        <v>2073181</v>
      </c>
      <c r="Q5389" t="s">
        <v>6</v>
      </c>
      <c r="R5389" t="s">
        <v>2</v>
      </c>
      <c r="S5389" t="s">
        <v>7</v>
      </c>
      <c r="T5389" t="s">
        <v>0</v>
      </c>
      <c r="V5389">
        <v>0</v>
      </c>
      <c r="W5389">
        <v>0</v>
      </c>
      <c r="X5389">
        <v>0</v>
      </c>
      <c r="Y5389">
        <v>0</v>
      </c>
      <c r="Z5389">
        <v>0</v>
      </c>
    </row>
    <row r="5390" spans="1:26" x14ac:dyDescent="0.2">
      <c r="A5390">
        <v>2073371</v>
      </c>
      <c r="B5390" t="s">
        <v>6</v>
      </c>
      <c r="C5390" t="s">
        <v>2</v>
      </c>
      <c r="D5390" t="s">
        <v>1</v>
      </c>
      <c r="E5390" t="s">
        <v>0</v>
      </c>
      <c r="F5390" t="s">
        <v>27</v>
      </c>
      <c r="J5390">
        <v>0</v>
      </c>
      <c r="K5390">
        <v>0</v>
      </c>
      <c r="L5390">
        <v>0</v>
      </c>
      <c r="M5390">
        <v>0</v>
      </c>
      <c r="N5390">
        <v>0</v>
      </c>
      <c r="P5390">
        <v>2073371</v>
      </c>
      <c r="Q5390" t="s">
        <v>6</v>
      </c>
      <c r="R5390" t="s">
        <v>2</v>
      </c>
      <c r="S5390" t="s">
        <v>1</v>
      </c>
      <c r="T5390" t="s">
        <v>0</v>
      </c>
      <c r="V5390">
        <v>0</v>
      </c>
      <c r="W5390">
        <v>0</v>
      </c>
      <c r="X5390">
        <v>0</v>
      </c>
      <c r="Y5390">
        <v>0</v>
      </c>
      <c r="Z5390">
        <v>0</v>
      </c>
    </row>
    <row r="5391" spans="1:26" x14ac:dyDescent="0.2">
      <c r="A5391">
        <v>2073411</v>
      </c>
      <c r="B5391" t="s">
        <v>3</v>
      </c>
      <c r="C5391" t="s">
        <v>2</v>
      </c>
      <c r="D5391" t="s">
        <v>7</v>
      </c>
      <c r="E5391" t="s">
        <v>8</v>
      </c>
      <c r="F5391" t="s">
        <v>27</v>
      </c>
      <c r="J5391">
        <v>0</v>
      </c>
      <c r="K5391">
        <v>0</v>
      </c>
      <c r="L5391">
        <v>0</v>
      </c>
      <c r="M5391">
        <v>0</v>
      </c>
      <c r="N5391">
        <v>0</v>
      </c>
      <c r="P5391">
        <v>2073411</v>
      </c>
      <c r="Q5391" t="s">
        <v>3</v>
      </c>
      <c r="R5391" t="s">
        <v>2</v>
      </c>
      <c r="S5391" t="s">
        <v>7</v>
      </c>
      <c r="T5391" t="s">
        <v>8</v>
      </c>
      <c r="V5391">
        <v>0</v>
      </c>
      <c r="W5391">
        <v>0</v>
      </c>
      <c r="X5391">
        <v>0</v>
      </c>
      <c r="Y5391">
        <v>0</v>
      </c>
      <c r="Z5391">
        <v>0</v>
      </c>
    </row>
    <row r="5392" spans="1:26" x14ac:dyDescent="0.2">
      <c r="A5392">
        <v>2073601</v>
      </c>
      <c r="B5392" t="s">
        <v>3</v>
      </c>
      <c r="C5392" t="s">
        <v>2</v>
      </c>
      <c r="D5392" t="s">
        <v>4</v>
      </c>
      <c r="E5392" t="s">
        <v>0</v>
      </c>
      <c r="F5392" t="s">
        <v>27</v>
      </c>
      <c r="J5392">
        <v>0</v>
      </c>
      <c r="K5392">
        <v>0</v>
      </c>
      <c r="L5392">
        <v>0</v>
      </c>
      <c r="M5392">
        <v>0</v>
      </c>
      <c r="N5392">
        <v>0</v>
      </c>
      <c r="P5392">
        <v>2073601</v>
      </c>
      <c r="Q5392" t="s">
        <v>3</v>
      </c>
      <c r="R5392" t="s">
        <v>2</v>
      </c>
      <c r="S5392" t="s">
        <v>4</v>
      </c>
      <c r="T5392" t="s">
        <v>0</v>
      </c>
      <c r="V5392">
        <v>0</v>
      </c>
      <c r="W5392">
        <v>0</v>
      </c>
      <c r="X5392">
        <v>0</v>
      </c>
      <c r="Y5392">
        <v>0</v>
      </c>
      <c r="Z5392">
        <v>0</v>
      </c>
    </row>
    <row r="5393" spans="1:26" x14ac:dyDescent="0.2">
      <c r="A5393">
        <v>2074151</v>
      </c>
      <c r="B5393" t="s">
        <v>3</v>
      </c>
      <c r="C5393" t="s">
        <v>2</v>
      </c>
      <c r="D5393" t="s">
        <v>4</v>
      </c>
      <c r="E5393" t="s">
        <v>0</v>
      </c>
      <c r="F5393" t="s">
        <v>27</v>
      </c>
      <c r="J5393">
        <v>0</v>
      </c>
      <c r="K5393">
        <v>0</v>
      </c>
      <c r="L5393">
        <v>0</v>
      </c>
      <c r="M5393">
        <v>0</v>
      </c>
      <c r="N5393">
        <v>0</v>
      </c>
      <c r="P5393">
        <v>2074151</v>
      </c>
      <c r="Q5393" t="s">
        <v>3</v>
      </c>
      <c r="R5393" t="s">
        <v>2</v>
      </c>
      <c r="S5393" t="s">
        <v>4</v>
      </c>
      <c r="T5393" t="s">
        <v>0</v>
      </c>
      <c r="V5393">
        <v>0</v>
      </c>
      <c r="W5393">
        <v>0</v>
      </c>
      <c r="X5393">
        <v>0</v>
      </c>
      <c r="Y5393">
        <v>0</v>
      </c>
      <c r="Z5393">
        <v>0</v>
      </c>
    </row>
    <row r="5394" spans="1:26" x14ac:dyDescent="0.2">
      <c r="A5394">
        <v>2074341</v>
      </c>
      <c r="B5394" t="s">
        <v>3</v>
      </c>
      <c r="C5394" t="s">
        <v>2</v>
      </c>
      <c r="D5394" t="s">
        <v>1</v>
      </c>
      <c r="E5394" t="s">
        <v>0</v>
      </c>
      <c r="F5394" t="s">
        <v>27</v>
      </c>
      <c r="J5394">
        <v>0</v>
      </c>
      <c r="K5394">
        <v>0</v>
      </c>
      <c r="L5394">
        <v>0</v>
      </c>
      <c r="M5394">
        <v>0</v>
      </c>
      <c r="N5394">
        <v>0</v>
      </c>
      <c r="P5394">
        <v>2074341</v>
      </c>
      <c r="Q5394" t="s">
        <v>3</v>
      </c>
      <c r="R5394" t="s">
        <v>2</v>
      </c>
      <c r="S5394" t="s">
        <v>1</v>
      </c>
      <c r="T5394" t="s">
        <v>0</v>
      </c>
      <c r="V5394">
        <v>0</v>
      </c>
      <c r="W5394">
        <v>0</v>
      </c>
      <c r="X5394">
        <v>0</v>
      </c>
      <c r="Y5394">
        <v>0</v>
      </c>
      <c r="Z5394">
        <v>0</v>
      </c>
    </row>
    <row r="5395" spans="1:26" x14ac:dyDescent="0.2">
      <c r="A5395">
        <v>2074491</v>
      </c>
      <c r="B5395" t="s">
        <v>3</v>
      </c>
      <c r="C5395" t="s">
        <v>2</v>
      </c>
      <c r="D5395" t="s">
        <v>7</v>
      </c>
      <c r="E5395" t="s">
        <v>0</v>
      </c>
      <c r="F5395" t="s">
        <v>27</v>
      </c>
      <c r="J5395">
        <v>0</v>
      </c>
      <c r="K5395">
        <v>0</v>
      </c>
      <c r="L5395">
        <v>0</v>
      </c>
      <c r="M5395">
        <v>0</v>
      </c>
      <c r="N5395">
        <v>0</v>
      </c>
      <c r="P5395">
        <v>2074491</v>
      </c>
      <c r="Q5395" t="s">
        <v>3</v>
      </c>
      <c r="R5395" t="s">
        <v>2</v>
      </c>
      <c r="S5395" t="s">
        <v>7</v>
      </c>
      <c r="T5395" t="s">
        <v>0</v>
      </c>
      <c r="V5395">
        <v>0</v>
      </c>
      <c r="W5395">
        <v>0</v>
      </c>
      <c r="X5395">
        <v>0</v>
      </c>
      <c r="Y5395">
        <v>0</v>
      </c>
      <c r="Z5395">
        <v>0</v>
      </c>
    </row>
    <row r="5396" spans="1:26" x14ac:dyDescent="0.2">
      <c r="A5396">
        <v>2074681</v>
      </c>
      <c r="B5396" t="s">
        <v>6</v>
      </c>
      <c r="C5396" t="s">
        <v>2</v>
      </c>
      <c r="D5396" t="s">
        <v>4</v>
      </c>
      <c r="E5396" t="s">
        <v>0</v>
      </c>
      <c r="F5396" t="s">
        <v>27</v>
      </c>
      <c r="J5396">
        <v>0</v>
      </c>
      <c r="K5396">
        <v>0</v>
      </c>
      <c r="L5396">
        <v>0</v>
      </c>
      <c r="M5396">
        <v>0</v>
      </c>
      <c r="N5396">
        <v>0</v>
      </c>
      <c r="P5396">
        <v>2074681</v>
      </c>
      <c r="Q5396" t="s">
        <v>6</v>
      </c>
      <c r="R5396" t="s">
        <v>2</v>
      </c>
      <c r="S5396" t="s">
        <v>4</v>
      </c>
      <c r="T5396" t="s">
        <v>0</v>
      </c>
      <c r="V5396">
        <v>0</v>
      </c>
      <c r="W5396">
        <v>0</v>
      </c>
      <c r="X5396">
        <v>0</v>
      </c>
      <c r="Y5396">
        <v>0</v>
      </c>
      <c r="Z5396">
        <v>0</v>
      </c>
    </row>
    <row r="5397" spans="1:26" x14ac:dyDescent="0.2">
      <c r="A5397">
        <v>2074911</v>
      </c>
      <c r="B5397" t="s">
        <v>6</v>
      </c>
      <c r="C5397" t="s">
        <v>2</v>
      </c>
      <c r="D5397" t="s">
        <v>1</v>
      </c>
      <c r="E5397" t="s">
        <v>0</v>
      </c>
      <c r="F5397" t="s">
        <v>27</v>
      </c>
      <c r="J5397">
        <v>0</v>
      </c>
      <c r="K5397">
        <v>0</v>
      </c>
      <c r="L5397">
        <v>0</v>
      </c>
      <c r="M5397">
        <v>0</v>
      </c>
      <c r="N5397">
        <v>0</v>
      </c>
      <c r="P5397">
        <v>2074911</v>
      </c>
      <c r="Q5397" t="s">
        <v>6</v>
      </c>
      <c r="R5397" t="s">
        <v>2</v>
      </c>
      <c r="S5397" t="s">
        <v>1</v>
      </c>
      <c r="T5397" t="s">
        <v>0</v>
      </c>
      <c r="V5397">
        <v>0</v>
      </c>
      <c r="W5397">
        <v>0</v>
      </c>
      <c r="X5397">
        <v>0</v>
      </c>
      <c r="Y5397">
        <v>0</v>
      </c>
      <c r="Z5397">
        <v>0</v>
      </c>
    </row>
    <row r="5398" spans="1:26" x14ac:dyDescent="0.2">
      <c r="A5398">
        <v>2075081</v>
      </c>
      <c r="B5398" t="s">
        <v>3</v>
      </c>
      <c r="C5398" t="s">
        <v>2</v>
      </c>
      <c r="D5398" t="s">
        <v>1</v>
      </c>
      <c r="E5398" t="s">
        <v>0</v>
      </c>
      <c r="F5398" t="s">
        <v>27</v>
      </c>
      <c r="J5398">
        <v>0</v>
      </c>
      <c r="K5398">
        <v>0</v>
      </c>
      <c r="L5398">
        <v>0</v>
      </c>
      <c r="M5398">
        <v>0</v>
      </c>
      <c r="N5398">
        <v>0</v>
      </c>
      <c r="P5398">
        <v>2075081</v>
      </c>
      <c r="Q5398" t="s">
        <v>3</v>
      </c>
      <c r="R5398" t="s">
        <v>2</v>
      </c>
      <c r="S5398" t="s">
        <v>1</v>
      </c>
      <c r="T5398" t="s">
        <v>0</v>
      </c>
      <c r="V5398">
        <v>0</v>
      </c>
      <c r="W5398">
        <v>0</v>
      </c>
      <c r="X5398">
        <v>0</v>
      </c>
      <c r="Y5398">
        <v>0</v>
      </c>
      <c r="Z5398">
        <v>0</v>
      </c>
    </row>
    <row r="5399" spans="1:26" x14ac:dyDescent="0.2">
      <c r="A5399">
        <v>2075311</v>
      </c>
      <c r="B5399" t="s">
        <v>3</v>
      </c>
      <c r="C5399" t="s">
        <v>2</v>
      </c>
      <c r="D5399" t="s">
        <v>1</v>
      </c>
      <c r="E5399" t="s">
        <v>8</v>
      </c>
      <c r="F5399" t="s">
        <v>27</v>
      </c>
      <c r="J5399">
        <v>0</v>
      </c>
      <c r="K5399">
        <v>0</v>
      </c>
      <c r="L5399">
        <v>0</v>
      </c>
      <c r="M5399">
        <v>0</v>
      </c>
      <c r="N5399">
        <v>0</v>
      </c>
      <c r="P5399">
        <v>2075311</v>
      </c>
      <c r="Q5399" t="s">
        <v>3</v>
      </c>
      <c r="R5399" t="s">
        <v>2</v>
      </c>
      <c r="S5399" t="s">
        <v>1</v>
      </c>
      <c r="T5399" t="s">
        <v>8</v>
      </c>
      <c r="V5399">
        <v>0</v>
      </c>
      <c r="W5399">
        <v>0</v>
      </c>
      <c r="X5399">
        <v>0</v>
      </c>
      <c r="Y5399">
        <v>0</v>
      </c>
      <c r="Z5399">
        <v>0</v>
      </c>
    </row>
    <row r="5400" spans="1:26" x14ac:dyDescent="0.2">
      <c r="A5400">
        <v>2075651</v>
      </c>
      <c r="B5400" t="s">
        <v>6</v>
      </c>
      <c r="C5400" t="s">
        <v>2</v>
      </c>
      <c r="D5400" t="s">
        <v>7</v>
      </c>
      <c r="E5400" t="s">
        <v>0</v>
      </c>
      <c r="F5400" t="s">
        <v>27</v>
      </c>
      <c r="J5400">
        <v>0</v>
      </c>
      <c r="K5400">
        <v>0</v>
      </c>
      <c r="L5400">
        <v>0</v>
      </c>
      <c r="M5400">
        <v>0</v>
      </c>
      <c r="N5400">
        <v>0</v>
      </c>
      <c r="P5400">
        <v>2075651</v>
      </c>
      <c r="Q5400" t="s">
        <v>6</v>
      </c>
      <c r="R5400" t="s">
        <v>2</v>
      </c>
      <c r="S5400" t="s">
        <v>7</v>
      </c>
      <c r="T5400" t="s">
        <v>0</v>
      </c>
      <c r="V5400">
        <v>0</v>
      </c>
      <c r="W5400">
        <v>0</v>
      </c>
      <c r="X5400">
        <v>0</v>
      </c>
      <c r="Y5400">
        <v>0</v>
      </c>
      <c r="Z5400">
        <v>0</v>
      </c>
    </row>
    <row r="5401" spans="1:26" x14ac:dyDescent="0.2">
      <c r="A5401">
        <v>2075991</v>
      </c>
      <c r="B5401" t="s">
        <v>10</v>
      </c>
      <c r="C5401" t="s">
        <v>12</v>
      </c>
      <c r="D5401" t="s">
        <v>4</v>
      </c>
      <c r="E5401" t="s">
        <v>0</v>
      </c>
      <c r="F5401" t="s">
        <v>27</v>
      </c>
      <c r="J5401">
        <v>0</v>
      </c>
      <c r="K5401">
        <v>0</v>
      </c>
      <c r="L5401">
        <v>0</v>
      </c>
      <c r="M5401">
        <v>0</v>
      </c>
      <c r="N5401">
        <v>0</v>
      </c>
      <c r="P5401">
        <v>2075991</v>
      </c>
      <c r="Q5401" t="s">
        <v>10</v>
      </c>
      <c r="R5401" t="s">
        <v>12</v>
      </c>
      <c r="S5401" t="s">
        <v>4</v>
      </c>
      <c r="T5401" t="s">
        <v>0</v>
      </c>
      <c r="V5401">
        <v>0</v>
      </c>
      <c r="W5401">
        <v>0</v>
      </c>
      <c r="X5401">
        <v>0</v>
      </c>
      <c r="Y5401">
        <v>0</v>
      </c>
      <c r="Z5401">
        <v>0</v>
      </c>
    </row>
    <row r="5402" spans="1:26" x14ac:dyDescent="0.2">
      <c r="A5402">
        <v>2076391</v>
      </c>
      <c r="B5402" t="s">
        <v>3</v>
      </c>
      <c r="C5402" t="s">
        <v>2</v>
      </c>
      <c r="D5402" t="s">
        <v>7</v>
      </c>
      <c r="E5402" t="s">
        <v>0</v>
      </c>
      <c r="F5402" t="s">
        <v>27</v>
      </c>
      <c r="J5402">
        <v>0</v>
      </c>
      <c r="K5402">
        <v>0</v>
      </c>
      <c r="L5402">
        <v>0</v>
      </c>
      <c r="M5402">
        <v>0</v>
      </c>
      <c r="N5402">
        <v>0</v>
      </c>
      <c r="P5402">
        <v>2076391</v>
      </c>
      <c r="Q5402" t="s">
        <v>3</v>
      </c>
      <c r="R5402" t="s">
        <v>2</v>
      </c>
      <c r="S5402" t="s">
        <v>7</v>
      </c>
      <c r="T5402" t="s">
        <v>0</v>
      </c>
      <c r="V5402">
        <v>0</v>
      </c>
      <c r="W5402">
        <v>0</v>
      </c>
      <c r="X5402">
        <v>0</v>
      </c>
      <c r="Y5402">
        <v>0</v>
      </c>
      <c r="Z5402">
        <v>0</v>
      </c>
    </row>
    <row r="5403" spans="1:26" x14ac:dyDescent="0.2">
      <c r="A5403">
        <v>2076431</v>
      </c>
      <c r="B5403" t="s">
        <v>6</v>
      </c>
      <c r="C5403" t="s">
        <v>2</v>
      </c>
      <c r="D5403" t="s">
        <v>1</v>
      </c>
      <c r="E5403" t="s">
        <v>8</v>
      </c>
      <c r="F5403" t="s">
        <v>27</v>
      </c>
      <c r="J5403">
        <v>0</v>
      </c>
      <c r="K5403">
        <v>0</v>
      </c>
      <c r="L5403">
        <v>0</v>
      </c>
      <c r="M5403">
        <v>0</v>
      </c>
      <c r="N5403">
        <v>0</v>
      </c>
      <c r="P5403">
        <v>2076431</v>
      </c>
      <c r="Q5403" t="s">
        <v>6</v>
      </c>
      <c r="R5403" t="s">
        <v>2</v>
      </c>
      <c r="S5403" t="s">
        <v>1</v>
      </c>
      <c r="T5403" t="s">
        <v>8</v>
      </c>
      <c r="V5403">
        <v>0</v>
      </c>
      <c r="W5403">
        <v>0</v>
      </c>
      <c r="X5403">
        <v>0</v>
      </c>
      <c r="Y5403">
        <v>0</v>
      </c>
      <c r="Z5403">
        <v>0</v>
      </c>
    </row>
    <row r="5404" spans="1:26" x14ac:dyDescent="0.2">
      <c r="A5404">
        <v>2077211</v>
      </c>
      <c r="B5404" t="s">
        <v>3</v>
      </c>
      <c r="C5404" t="s">
        <v>2</v>
      </c>
      <c r="D5404" t="s">
        <v>1</v>
      </c>
      <c r="E5404" t="s">
        <v>0</v>
      </c>
      <c r="F5404" t="s">
        <v>27</v>
      </c>
      <c r="J5404">
        <v>0</v>
      </c>
      <c r="K5404">
        <v>0</v>
      </c>
      <c r="L5404">
        <v>0</v>
      </c>
      <c r="M5404">
        <v>0</v>
      </c>
      <c r="N5404">
        <v>0</v>
      </c>
      <c r="P5404">
        <v>2077211</v>
      </c>
      <c r="Q5404" t="s">
        <v>3</v>
      </c>
      <c r="R5404" t="s">
        <v>2</v>
      </c>
      <c r="S5404" t="s">
        <v>1</v>
      </c>
      <c r="T5404" t="s">
        <v>0</v>
      </c>
      <c r="V5404">
        <v>0</v>
      </c>
      <c r="W5404">
        <v>0</v>
      </c>
      <c r="X5404">
        <v>0</v>
      </c>
      <c r="Y5404">
        <v>0</v>
      </c>
      <c r="Z5404">
        <v>0</v>
      </c>
    </row>
    <row r="5405" spans="1:26" x14ac:dyDescent="0.2">
      <c r="A5405">
        <v>2077361</v>
      </c>
      <c r="B5405" t="s">
        <v>10</v>
      </c>
      <c r="C5405" t="s">
        <v>5</v>
      </c>
      <c r="D5405" t="s">
        <v>7</v>
      </c>
      <c r="E5405" t="s">
        <v>0</v>
      </c>
      <c r="F5405" t="s">
        <v>27</v>
      </c>
      <c r="J5405">
        <v>0</v>
      </c>
      <c r="K5405">
        <v>0</v>
      </c>
      <c r="L5405">
        <v>0</v>
      </c>
      <c r="M5405">
        <v>0</v>
      </c>
      <c r="N5405">
        <v>0</v>
      </c>
      <c r="P5405">
        <v>2077361</v>
      </c>
      <c r="Q5405" t="s">
        <v>10</v>
      </c>
      <c r="R5405" t="s">
        <v>5</v>
      </c>
      <c r="S5405" t="s">
        <v>7</v>
      </c>
      <c r="T5405" t="s">
        <v>0</v>
      </c>
      <c r="V5405">
        <v>0</v>
      </c>
      <c r="W5405">
        <v>0</v>
      </c>
      <c r="X5405">
        <v>0</v>
      </c>
      <c r="Y5405">
        <v>0</v>
      </c>
      <c r="Z5405">
        <v>0</v>
      </c>
    </row>
    <row r="5406" spans="1:26" x14ac:dyDescent="0.2">
      <c r="A5406">
        <v>2078901</v>
      </c>
      <c r="B5406" t="s">
        <v>6</v>
      </c>
      <c r="C5406" t="s">
        <v>2</v>
      </c>
      <c r="D5406" t="s">
        <v>7</v>
      </c>
      <c r="E5406" t="s">
        <v>8</v>
      </c>
      <c r="F5406" t="s">
        <v>27</v>
      </c>
      <c r="J5406">
        <v>0</v>
      </c>
      <c r="K5406">
        <v>0</v>
      </c>
      <c r="L5406">
        <v>0</v>
      </c>
      <c r="M5406">
        <v>0</v>
      </c>
      <c r="N5406">
        <v>0</v>
      </c>
      <c r="P5406">
        <v>2078901</v>
      </c>
      <c r="Q5406" t="s">
        <v>6</v>
      </c>
      <c r="R5406" t="s">
        <v>2</v>
      </c>
      <c r="S5406" t="s">
        <v>7</v>
      </c>
      <c r="T5406" t="s">
        <v>8</v>
      </c>
      <c r="V5406">
        <v>0</v>
      </c>
      <c r="W5406">
        <v>0</v>
      </c>
      <c r="X5406">
        <v>0</v>
      </c>
      <c r="Y5406">
        <v>0</v>
      </c>
      <c r="Z5406">
        <v>0</v>
      </c>
    </row>
    <row r="5407" spans="1:26" x14ac:dyDescent="0.2">
      <c r="A5407">
        <v>2079301</v>
      </c>
      <c r="B5407" t="s">
        <v>6</v>
      </c>
      <c r="C5407" t="s">
        <v>5</v>
      </c>
      <c r="D5407" t="s">
        <v>7</v>
      </c>
      <c r="E5407" t="s">
        <v>0</v>
      </c>
      <c r="F5407" t="s">
        <v>27</v>
      </c>
      <c r="J5407">
        <v>0</v>
      </c>
      <c r="K5407">
        <v>0</v>
      </c>
      <c r="L5407">
        <v>0</v>
      </c>
      <c r="M5407">
        <v>0</v>
      </c>
      <c r="N5407">
        <v>0</v>
      </c>
      <c r="P5407">
        <v>2079301</v>
      </c>
      <c r="Q5407" t="s">
        <v>6</v>
      </c>
      <c r="R5407" t="s">
        <v>5</v>
      </c>
      <c r="S5407" t="s">
        <v>7</v>
      </c>
      <c r="T5407" t="s">
        <v>0</v>
      </c>
      <c r="V5407">
        <v>0</v>
      </c>
      <c r="W5407">
        <v>0</v>
      </c>
      <c r="X5407">
        <v>0</v>
      </c>
      <c r="Y5407">
        <v>0</v>
      </c>
      <c r="Z5407">
        <v>0</v>
      </c>
    </row>
    <row r="5408" spans="1:26" x14ac:dyDescent="0.2">
      <c r="A5408">
        <v>2080241</v>
      </c>
      <c r="B5408" t="s">
        <v>6</v>
      </c>
      <c r="C5408" t="s">
        <v>2</v>
      </c>
      <c r="D5408" t="s">
        <v>7</v>
      </c>
      <c r="E5408" t="s">
        <v>0</v>
      </c>
      <c r="F5408" t="s">
        <v>27</v>
      </c>
      <c r="J5408">
        <v>0</v>
      </c>
      <c r="K5408">
        <v>0</v>
      </c>
      <c r="L5408">
        <v>0</v>
      </c>
      <c r="M5408">
        <v>0</v>
      </c>
      <c r="N5408">
        <v>0</v>
      </c>
      <c r="P5408">
        <v>2080241</v>
      </c>
      <c r="Q5408" t="s">
        <v>6</v>
      </c>
      <c r="R5408" t="s">
        <v>2</v>
      </c>
      <c r="S5408" t="s">
        <v>7</v>
      </c>
      <c r="T5408" t="s">
        <v>0</v>
      </c>
      <c r="V5408">
        <v>0</v>
      </c>
      <c r="W5408">
        <v>0</v>
      </c>
      <c r="X5408">
        <v>0</v>
      </c>
      <c r="Y5408">
        <v>0</v>
      </c>
      <c r="Z5408">
        <v>0</v>
      </c>
    </row>
    <row r="5409" spans="1:26" x14ac:dyDescent="0.2">
      <c r="A5409">
        <v>2080621</v>
      </c>
      <c r="B5409" t="s">
        <v>6</v>
      </c>
      <c r="C5409" t="s">
        <v>9</v>
      </c>
      <c r="D5409" t="s">
        <v>4</v>
      </c>
      <c r="E5409" t="s">
        <v>0</v>
      </c>
      <c r="F5409" t="s">
        <v>27</v>
      </c>
      <c r="J5409">
        <v>0</v>
      </c>
      <c r="K5409">
        <v>0</v>
      </c>
      <c r="L5409">
        <v>0</v>
      </c>
      <c r="M5409">
        <v>0</v>
      </c>
      <c r="N5409">
        <v>0</v>
      </c>
      <c r="P5409">
        <v>2080621</v>
      </c>
      <c r="Q5409" t="s">
        <v>6</v>
      </c>
      <c r="R5409" t="s">
        <v>9</v>
      </c>
      <c r="S5409" t="s">
        <v>4</v>
      </c>
      <c r="T5409" t="s">
        <v>0</v>
      </c>
      <c r="V5409">
        <v>0</v>
      </c>
      <c r="W5409">
        <v>0</v>
      </c>
      <c r="X5409">
        <v>0</v>
      </c>
      <c r="Y5409">
        <v>0</v>
      </c>
      <c r="Z5409">
        <v>0</v>
      </c>
    </row>
    <row r="5410" spans="1:26" x14ac:dyDescent="0.2">
      <c r="A5410">
        <v>2081401</v>
      </c>
      <c r="B5410" t="s">
        <v>10</v>
      </c>
      <c r="D5410" t="s">
        <v>4</v>
      </c>
      <c r="E5410" t="s">
        <v>0</v>
      </c>
      <c r="F5410" t="s">
        <v>27</v>
      </c>
      <c r="J5410">
        <v>0</v>
      </c>
      <c r="K5410">
        <v>0</v>
      </c>
      <c r="L5410">
        <v>0</v>
      </c>
      <c r="M5410">
        <v>0</v>
      </c>
      <c r="N5410">
        <v>0</v>
      </c>
      <c r="P5410">
        <v>2081401</v>
      </c>
      <c r="Q5410" t="s">
        <v>10</v>
      </c>
      <c r="R5410" t="s">
        <v>24</v>
      </c>
      <c r="S5410" t="s">
        <v>4</v>
      </c>
      <c r="T5410" t="s">
        <v>0</v>
      </c>
      <c r="V5410">
        <v>0</v>
      </c>
      <c r="W5410">
        <v>0</v>
      </c>
      <c r="X5410">
        <v>0</v>
      </c>
      <c r="Y5410">
        <v>0</v>
      </c>
      <c r="Z5410">
        <v>0</v>
      </c>
    </row>
    <row r="5411" spans="1:26" x14ac:dyDescent="0.2">
      <c r="A5411">
        <v>2081931</v>
      </c>
      <c r="B5411" t="s">
        <v>6</v>
      </c>
      <c r="C5411" t="s">
        <v>2</v>
      </c>
      <c r="D5411" t="s">
        <v>1</v>
      </c>
      <c r="E5411" t="s">
        <v>0</v>
      </c>
      <c r="F5411" t="s">
        <v>27</v>
      </c>
      <c r="J5411">
        <v>0</v>
      </c>
      <c r="K5411">
        <v>0</v>
      </c>
      <c r="L5411">
        <v>1</v>
      </c>
      <c r="M5411">
        <v>0</v>
      </c>
      <c r="N5411">
        <v>0</v>
      </c>
      <c r="P5411">
        <v>2081931</v>
      </c>
      <c r="Q5411" t="s">
        <v>6</v>
      </c>
      <c r="R5411" t="s">
        <v>2</v>
      </c>
      <c r="S5411" t="s">
        <v>1</v>
      </c>
      <c r="T5411" t="s">
        <v>0</v>
      </c>
      <c r="V5411">
        <v>0</v>
      </c>
      <c r="W5411">
        <v>0</v>
      </c>
      <c r="X5411">
        <v>0</v>
      </c>
      <c r="Y5411">
        <v>0</v>
      </c>
      <c r="Z5411">
        <v>0</v>
      </c>
    </row>
    <row r="5412" spans="1:26" x14ac:dyDescent="0.2">
      <c r="A5412">
        <v>2082291</v>
      </c>
      <c r="B5412" t="s">
        <v>6</v>
      </c>
      <c r="C5412" t="s">
        <v>2</v>
      </c>
      <c r="D5412" t="s">
        <v>4</v>
      </c>
      <c r="E5412" t="s">
        <v>8</v>
      </c>
      <c r="F5412" t="s">
        <v>27</v>
      </c>
      <c r="J5412">
        <v>0</v>
      </c>
      <c r="K5412">
        <v>0</v>
      </c>
      <c r="L5412">
        <v>0</v>
      </c>
      <c r="M5412">
        <v>0</v>
      </c>
      <c r="N5412">
        <v>0</v>
      </c>
      <c r="P5412">
        <v>2082291</v>
      </c>
      <c r="Q5412" t="s">
        <v>6</v>
      </c>
      <c r="R5412" t="s">
        <v>2</v>
      </c>
      <c r="S5412" t="s">
        <v>4</v>
      </c>
      <c r="T5412" t="s">
        <v>8</v>
      </c>
      <c r="V5412">
        <v>0</v>
      </c>
      <c r="W5412">
        <v>0</v>
      </c>
      <c r="X5412">
        <v>0</v>
      </c>
      <c r="Y5412">
        <v>0</v>
      </c>
      <c r="Z5412">
        <v>0</v>
      </c>
    </row>
    <row r="5413" spans="1:26" x14ac:dyDescent="0.2">
      <c r="A5413">
        <v>2082521</v>
      </c>
      <c r="B5413" t="s">
        <v>6</v>
      </c>
      <c r="C5413" t="s">
        <v>12</v>
      </c>
      <c r="D5413" t="s">
        <v>7</v>
      </c>
      <c r="E5413" t="s">
        <v>0</v>
      </c>
      <c r="F5413" t="s">
        <v>27</v>
      </c>
      <c r="J5413">
        <v>0</v>
      </c>
      <c r="K5413">
        <v>0</v>
      </c>
      <c r="L5413">
        <v>0</v>
      </c>
      <c r="M5413">
        <v>0</v>
      </c>
      <c r="N5413">
        <v>0</v>
      </c>
      <c r="P5413">
        <v>2082521</v>
      </c>
      <c r="Q5413" t="s">
        <v>6</v>
      </c>
      <c r="R5413" t="s">
        <v>12</v>
      </c>
      <c r="S5413" t="s">
        <v>7</v>
      </c>
      <c r="T5413" t="s">
        <v>0</v>
      </c>
      <c r="V5413">
        <v>0</v>
      </c>
      <c r="W5413">
        <v>0</v>
      </c>
      <c r="X5413">
        <v>0</v>
      </c>
      <c r="Y5413">
        <v>0</v>
      </c>
      <c r="Z5413">
        <v>0</v>
      </c>
    </row>
    <row r="5414" spans="1:26" x14ac:dyDescent="0.2">
      <c r="A5414">
        <v>2082861</v>
      </c>
      <c r="B5414" t="s">
        <v>10</v>
      </c>
      <c r="C5414" t="s">
        <v>5</v>
      </c>
      <c r="D5414" t="s">
        <v>4</v>
      </c>
      <c r="E5414" t="s">
        <v>0</v>
      </c>
      <c r="F5414" t="s">
        <v>27</v>
      </c>
      <c r="J5414">
        <v>0</v>
      </c>
      <c r="K5414">
        <v>0</v>
      </c>
      <c r="L5414">
        <v>0</v>
      </c>
      <c r="M5414">
        <v>0</v>
      </c>
      <c r="N5414">
        <v>0</v>
      </c>
      <c r="P5414">
        <v>2082861</v>
      </c>
      <c r="Q5414" t="s">
        <v>10</v>
      </c>
      <c r="R5414" t="s">
        <v>5</v>
      </c>
      <c r="S5414" t="s">
        <v>4</v>
      </c>
      <c r="T5414" t="s">
        <v>0</v>
      </c>
      <c r="V5414">
        <v>0</v>
      </c>
      <c r="W5414">
        <v>0</v>
      </c>
      <c r="X5414">
        <v>0</v>
      </c>
      <c r="Y5414">
        <v>0</v>
      </c>
      <c r="Z5414">
        <v>0</v>
      </c>
    </row>
    <row r="5415" spans="1:26" x14ac:dyDescent="0.2">
      <c r="A5415">
        <v>2082901</v>
      </c>
      <c r="B5415" t="s">
        <v>3</v>
      </c>
      <c r="C5415" t="s">
        <v>5</v>
      </c>
      <c r="D5415" t="s">
        <v>1</v>
      </c>
      <c r="E5415" t="s">
        <v>0</v>
      </c>
      <c r="F5415" t="s">
        <v>27</v>
      </c>
      <c r="J5415">
        <v>0</v>
      </c>
      <c r="K5415">
        <v>0</v>
      </c>
      <c r="L5415">
        <v>0</v>
      </c>
      <c r="M5415">
        <v>0</v>
      </c>
      <c r="N5415">
        <v>0</v>
      </c>
      <c r="P5415">
        <v>2082901</v>
      </c>
      <c r="Q5415" t="s">
        <v>3</v>
      </c>
      <c r="R5415" t="s">
        <v>5</v>
      </c>
      <c r="S5415" t="s">
        <v>1</v>
      </c>
      <c r="T5415" t="s">
        <v>0</v>
      </c>
      <c r="V5415">
        <v>0</v>
      </c>
      <c r="W5415">
        <v>0</v>
      </c>
      <c r="X5415">
        <v>0</v>
      </c>
      <c r="Y5415">
        <v>0</v>
      </c>
      <c r="Z5415">
        <v>0</v>
      </c>
    </row>
    <row r="5416" spans="1:26" x14ac:dyDescent="0.2">
      <c r="A5416">
        <v>2083071</v>
      </c>
      <c r="B5416" t="s">
        <v>6</v>
      </c>
      <c r="C5416" t="s">
        <v>5</v>
      </c>
      <c r="D5416" t="s">
        <v>4</v>
      </c>
      <c r="E5416" t="s">
        <v>0</v>
      </c>
      <c r="F5416" t="s">
        <v>27</v>
      </c>
      <c r="J5416">
        <v>0</v>
      </c>
      <c r="K5416">
        <v>0</v>
      </c>
      <c r="L5416">
        <v>0</v>
      </c>
      <c r="M5416">
        <v>0</v>
      </c>
      <c r="N5416">
        <v>0</v>
      </c>
      <c r="P5416">
        <v>2083071</v>
      </c>
      <c r="Q5416" t="s">
        <v>6</v>
      </c>
      <c r="R5416" t="s">
        <v>5</v>
      </c>
      <c r="S5416" t="s">
        <v>4</v>
      </c>
      <c r="T5416" t="s">
        <v>0</v>
      </c>
      <c r="V5416">
        <v>0</v>
      </c>
      <c r="W5416">
        <v>0</v>
      </c>
      <c r="X5416">
        <v>0</v>
      </c>
      <c r="Y5416">
        <v>0</v>
      </c>
      <c r="Z5416">
        <v>0</v>
      </c>
    </row>
    <row r="5417" spans="1:26" x14ac:dyDescent="0.2">
      <c r="A5417">
        <v>2083301</v>
      </c>
      <c r="B5417" t="s">
        <v>6</v>
      </c>
      <c r="C5417" t="s">
        <v>5</v>
      </c>
      <c r="D5417" t="s">
        <v>7</v>
      </c>
      <c r="E5417" t="s">
        <v>8</v>
      </c>
      <c r="F5417" t="s">
        <v>27</v>
      </c>
      <c r="J5417">
        <v>0</v>
      </c>
      <c r="K5417">
        <v>0</v>
      </c>
      <c r="L5417">
        <v>0</v>
      </c>
      <c r="M5417">
        <v>0</v>
      </c>
      <c r="N5417">
        <v>0</v>
      </c>
      <c r="P5417">
        <v>2083301</v>
      </c>
      <c r="Q5417" t="s">
        <v>6</v>
      </c>
      <c r="R5417" t="s">
        <v>5</v>
      </c>
      <c r="S5417" t="s">
        <v>7</v>
      </c>
      <c r="T5417" t="s">
        <v>8</v>
      </c>
      <c r="V5417">
        <v>0</v>
      </c>
      <c r="W5417">
        <v>0</v>
      </c>
      <c r="X5417">
        <v>0</v>
      </c>
      <c r="Y5417">
        <v>0</v>
      </c>
      <c r="Z5417">
        <v>0</v>
      </c>
    </row>
    <row r="5418" spans="1:26" x14ac:dyDescent="0.2">
      <c r="A5418">
        <v>2083451</v>
      </c>
      <c r="B5418" t="s">
        <v>3</v>
      </c>
      <c r="C5418" t="s">
        <v>5</v>
      </c>
      <c r="D5418" t="s">
        <v>4</v>
      </c>
      <c r="E5418" t="s">
        <v>0</v>
      </c>
      <c r="F5418" t="s">
        <v>27</v>
      </c>
      <c r="J5418">
        <v>0</v>
      </c>
      <c r="K5418">
        <v>0</v>
      </c>
      <c r="L5418">
        <v>0</v>
      </c>
      <c r="M5418">
        <v>0</v>
      </c>
      <c r="N5418">
        <v>0</v>
      </c>
      <c r="P5418">
        <v>2083451</v>
      </c>
      <c r="Q5418" t="s">
        <v>3</v>
      </c>
      <c r="R5418" t="s">
        <v>5</v>
      </c>
      <c r="S5418" t="s">
        <v>4</v>
      </c>
      <c r="T5418" t="s">
        <v>0</v>
      </c>
      <c r="V5418">
        <v>0</v>
      </c>
      <c r="W5418">
        <v>0</v>
      </c>
      <c r="X5418">
        <v>0</v>
      </c>
      <c r="Y5418">
        <v>0</v>
      </c>
      <c r="Z5418">
        <v>0</v>
      </c>
    </row>
    <row r="5419" spans="1:26" x14ac:dyDescent="0.2">
      <c r="A5419">
        <v>2083641</v>
      </c>
      <c r="B5419" t="s">
        <v>6</v>
      </c>
      <c r="C5419" t="s">
        <v>12</v>
      </c>
      <c r="D5419" t="s">
        <v>1</v>
      </c>
      <c r="E5419" t="s">
        <v>0</v>
      </c>
      <c r="F5419" t="s">
        <v>27</v>
      </c>
      <c r="J5419">
        <v>0</v>
      </c>
      <c r="K5419">
        <v>0</v>
      </c>
      <c r="L5419">
        <v>0</v>
      </c>
      <c r="M5419">
        <v>0</v>
      </c>
      <c r="N5419">
        <v>0</v>
      </c>
      <c r="P5419">
        <v>2083641</v>
      </c>
      <c r="Q5419" t="s">
        <v>6</v>
      </c>
      <c r="R5419" t="s">
        <v>12</v>
      </c>
      <c r="S5419" t="s">
        <v>1</v>
      </c>
      <c r="T5419" t="s">
        <v>0</v>
      </c>
      <c r="V5419">
        <v>0</v>
      </c>
      <c r="W5419">
        <v>0</v>
      </c>
      <c r="X5419">
        <v>0</v>
      </c>
      <c r="Y5419">
        <v>0</v>
      </c>
      <c r="Z5419">
        <v>0</v>
      </c>
    </row>
    <row r="5420" spans="1:26" x14ac:dyDescent="0.2">
      <c r="A5420">
        <v>2083981</v>
      </c>
      <c r="B5420" t="s">
        <v>3</v>
      </c>
      <c r="C5420" t="s">
        <v>11</v>
      </c>
      <c r="D5420" t="s">
        <v>4</v>
      </c>
      <c r="E5420" t="s">
        <v>8</v>
      </c>
      <c r="F5420" t="s">
        <v>27</v>
      </c>
      <c r="J5420">
        <v>0</v>
      </c>
      <c r="K5420">
        <v>0</v>
      </c>
      <c r="L5420">
        <v>0</v>
      </c>
      <c r="M5420">
        <v>0</v>
      </c>
      <c r="N5420">
        <v>0</v>
      </c>
      <c r="P5420">
        <v>2083981</v>
      </c>
      <c r="Q5420" t="s">
        <v>3</v>
      </c>
      <c r="R5420" t="s">
        <v>11</v>
      </c>
      <c r="S5420" t="s">
        <v>4</v>
      </c>
      <c r="T5420" t="s">
        <v>8</v>
      </c>
      <c r="V5420">
        <v>0</v>
      </c>
      <c r="W5420">
        <v>0</v>
      </c>
      <c r="X5420">
        <v>0</v>
      </c>
      <c r="Y5420">
        <v>0</v>
      </c>
      <c r="Z5420">
        <v>0</v>
      </c>
    </row>
    <row r="5421" spans="1:26" x14ac:dyDescent="0.2">
      <c r="A5421">
        <v>2084041</v>
      </c>
      <c r="B5421" t="s">
        <v>6</v>
      </c>
      <c r="C5421" t="s">
        <v>9</v>
      </c>
      <c r="D5421" t="s">
        <v>4</v>
      </c>
      <c r="E5421" t="s">
        <v>0</v>
      </c>
      <c r="F5421" t="s">
        <v>27</v>
      </c>
      <c r="J5421">
        <v>0</v>
      </c>
      <c r="K5421">
        <v>0</v>
      </c>
      <c r="L5421">
        <v>0</v>
      </c>
      <c r="M5421">
        <v>0</v>
      </c>
      <c r="N5421">
        <v>0</v>
      </c>
      <c r="P5421">
        <v>2084041</v>
      </c>
      <c r="Q5421" t="s">
        <v>6</v>
      </c>
      <c r="R5421" t="s">
        <v>9</v>
      </c>
      <c r="S5421" t="s">
        <v>4</v>
      </c>
      <c r="T5421" t="s">
        <v>0</v>
      </c>
      <c r="V5421">
        <v>0</v>
      </c>
      <c r="W5421">
        <v>0</v>
      </c>
      <c r="X5421">
        <v>0</v>
      </c>
      <c r="Y5421">
        <v>0</v>
      </c>
      <c r="Z5421">
        <v>0</v>
      </c>
    </row>
    <row r="5422" spans="1:26" x14ac:dyDescent="0.2">
      <c r="A5422">
        <v>2084381</v>
      </c>
      <c r="B5422" t="s">
        <v>3</v>
      </c>
      <c r="C5422" t="s">
        <v>5</v>
      </c>
      <c r="D5422" t="s">
        <v>7</v>
      </c>
      <c r="E5422" t="s">
        <v>0</v>
      </c>
      <c r="F5422" t="s">
        <v>27</v>
      </c>
      <c r="J5422">
        <v>0</v>
      </c>
      <c r="K5422">
        <v>0</v>
      </c>
      <c r="L5422">
        <v>0</v>
      </c>
      <c r="M5422">
        <v>0</v>
      </c>
      <c r="N5422">
        <v>0</v>
      </c>
      <c r="P5422">
        <v>2084381</v>
      </c>
      <c r="Q5422" t="s">
        <v>3</v>
      </c>
      <c r="R5422" t="s">
        <v>5</v>
      </c>
      <c r="S5422" t="s">
        <v>7</v>
      </c>
      <c r="T5422" t="s">
        <v>0</v>
      </c>
      <c r="V5422">
        <v>0</v>
      </c>
      <c r="W5422">
        <v>0</v>
      </c>
      <c r="X5422">
        <v>0</v>
      </c>
      <c r="Y5422">
        <v>0</v>
      </c>
      <c r="Z5422">
        <v>0</v>
      </c>
    </row>
    <row r="5423" spans="1:26" x14ac:dyDescent="0.2">
      <c r="A5423">
        <v>2084571</v>
      </c>
      <c r="B5423" t="s">
        <v>3</v>
      </c>
      <c r="C5423" t="s">
        <v>5</v>
      </c>
      <c r="D5423" t="s">
        <v>7</v>
      </c>
      <c r="E5423" t="s">
        <v>0</v>
      </c>
      <c r="F5423" t="s">
        <v>27</v>
      </c>
      <c r="J5423">
        <v>0</v>
      </c>
      <c r="K5423">
        <v>0</v>
      </c>
      <c r="L5423">
        <v>0</v>
      </c>
      <c r="M5423">
        <v>0</v>
      </c>
      <c r="N5423">
        <v>0</v>
      </c>
      <c r="P5423">
        <v>2084571</v>
      </c>
      <c r="Q5423" t="s">
        <v>3</v>
      </c>
      <c r="R5423" t="s">
        <v>5</v>
      </c>
      <c r="S5423" t="s">
        <v>7</v>
      </c>
      <c r="T5423" t="s">
        <v>0</v>
      </c>
      <c r="V5423">
        <v>0</v>
      </c>
      <c r="W5423">
        <v>0</v>
      </c>
      <c r="X5423">
        <v>0</v>
      </c>
      <c r="Y5423">
        <v>0</v>
      </c>
      <c r="Z5423">
        <v>0</v>
      </c>
    </row>
    <row r="5424" spans="1:26" x14ac:dyDescent="0.2">
      <c r="A5424">
        <v>2084801</v>
      </c>
      <c r="B5424" t="s">
        <v>13</v>
      </c>
      <c r="C5424" t="s">
        <v>5</v>
      </c>
      <c r="D5424" t="s">
        <v>7</v>
      </c>
      <c r="E5424" t="s">
        <v>0</v>
      </c>
      <c r="F5424" t="s">
        <v>27</v>
      </c>
      <c r="J5424">
        <v>0</v>
      </c>
      <c r="K5424">
        <v>0</v>
      </c>
      <c r="L5424">
        <v>0</v>
      </c>
      <c r="M5424">
        <v>0</v>
      </c>
      <c r="N5424">
        <v>0</v>
      </c>
      <c r="P5424">
        <v>2084801</v>
      </c>
      <c r="Q5424" t="s">
        <v>13</v>
      </c>
      <c r="R5424" t="s">
        <v>5</v>
      </c>
      <c r="S5424" t="s">
        <v>7</v>
      </c>
      <c r="T5424" t="s">
        <v>0</v>
      </c>
      <c r="V5424">
        <v>0</v>
      </c>
      <c r="W5424">
        <v>0</v>
      </c>
      <c r="X5424">
        <v>0</v>
      </c>
      <c r="Y5424">
        <v>0</v>
      </c>
      <c r="Z5424">
        <v>0</v>
      </c>
    </row>
    <row r="5425" spans="1:26" x14ac:dyDescent="0.2">
      <c r="A5425">
        <v>2085351</v>
      </c>
      <c r="B5425" t="s">
        <v>6</v>
      </c>
      <c r="C5425" t="s">
        <v>11</v>
      </c>
      <c r="D5425" t="s">
        <v>4</v>
      </c>
      <c r="E5425" t="s">
        <v>0</v>
      </c>
      <c r="F5425" t="s">
        <v>27</v>
      </c>
      <c r="J5425">
        <v>0</v>
      </c>
      <c r="K5425">
        <v>0</v>
      </c>
      <c r="L5425">
        <v>0</v>
      </c>
      <c r="M5425">
        <v>0</v>
      </c>
      <c r="N5425">
        <v>0</v>
      </c>
      <c r="P5425">
        <v>2085351</v>
      </c>
      <c r="Q5425" t="s">
        <v>6</v>
      </c>
      <c r="R5425" t="s">
        <v>11</v>
      </c>
      <c r="S5425" t="s">
        <v>4</v>
      </c>
      <c r="T5425" t="s">
        <v>0</v>
      </c>
      <c r="V5425">
        <v>0</v>
      </c>
      <c r="W5425">
        <v>0</v>
      </c>
      <c r="X5425">
        <v>0</v>
      </c>
      <c r="Y5425">
        <v>0</v>
      </c>
      <c r="Z5425">
        <v>0</v>
      </c>
    </row>
    <row r="5426" spans="1:26" x14ac:dyDescent="0.2">
      <c r="A5426">
        <v>2085691</v>
      </c>
      <c r="B5426" t="s">
        <v>6</v>
      </c>
      <c r="C5426" t="s">
        <v>12</v>
      </c>
      <c r="D5426" t="s">
        <v>7</v>
      </c>
      <c r="E5426" t="s">
        <v>0</v>
      </c>
      <c r="F5426" t="s">
        <v>27</v>
      </c>
      <c r="J5426">
        <v>0</v>
      </c>
      <c r="K5426">
        <v>0</v>
      </c>
      <c r="L5426">
        <v>0</v>
      </c>
      <c r="M5426">
        <v>0</v>
      </c>
      <c r="N5426">
        <v>0</v>
      </c>
      <c r="P5426">
        <v>2085691</v>
      </c>
      <c r="Q5426" t="s">
        <v>6</v>
      </c>
      <c r="R5426" t="s">
        <v>12</v>
      </c>
      <c r="S5426" t="s">
        <v>7</v>
      </c>
      <c r="T5426" t="s">
        <v>0</v>
      </c>
      <c r="V5426">
        <v>0</v>
      </c>
      <c r="W5426">
        <v>0</v>
      </c>
      <c r="X5426">
        <v>0</v>
      </c>
      <c r="Y5426">
        <v>0</v>
      </c>
      <c r="Z5426">
        <v>0</v>
      </c>
    </row>
    <row r="5427" spans="1:26" x14ac:dyDescent="0.2">
      <c r="A5427">
        <v>2085731</v>
      </c>
      <c r="B5427" t="s">
        <v>3</v>
      </c>
      <c r="C5427" t="s">
        <v>5</v>
      </c>
      <c r="D5427" t="s">
        <v>1</v>
      </c>
      <c r="E5427" t="s">
        <v>8</v>
      </c>
      <c r="F5427" t="s">
        <v>27</v>
      </c>
      <c r="J5427">
        <v>0</v>
      </c>
      <c r="K5427">
        <v>0</v>
      </c>
      <c r="L5427">
        <v>0</v>
      </c>
      <c r="M5427">
        <v>0</v>
      </c>
      <c r="N5427">
        <v>0</v>
      </c>
      <c r="P5427">
        <v>2085731</v>
      </c>
      <c r="Q5427" t="s">
        <v>3</v>
      </c>
      <c r="R5427" t="s">
        <v>5</v>
      </c>
      <c r="S5427" t="s">
        <v>1</v>
      </c>
      <c r="T5427" t="s">
        <v>8</v>
      </c>
      <c r="V5427">
        <v>0</v>
      </c>
      <c r="W5427">
        <v>0</v>
      </c>
      <c r="X5427">
        <v>0</v>
      </c>
      <c r="Y5427">
        <v>0</v>
      </c>
      <c r="Z5427">
        <v>0</v>
      </c>
    </row>
    <row r="5428" spans="1:26" x14ac:dyDescent="0.2">
      <c r="A5428">
        <v>2086131</v>
      </c>
      <c r="B5428" t="s">
        <v>3</v>
      </c>
      <c r="C5428" t="s">
        <v>5</v>
      </c>
      <c r="D5428" t="s">
        <v>4</v>
      </c>
      <c r="E5428" t="s">
        <v>0</v>
      </c>
      <c r="F5428" t="s">
        <v>27</v>
      </c>
      <c r="J5428">
        <v>0</v>
      </c>
      <c r="K5428">
        <v>0</v>
      </c>
      <c r="L5428">
        <v>0</v>
      </c>
      <c r="M5428">
        <v>0</v>
      </c>
      <c r="N5428">
        <v>0</v>
      </c>
      <c r="P5428">
        <v>2086131</v>
      </c>
      <c r="Q5428" t="s">
        <v>3</v>
      </c>
      <c r="R5428" t="s">
        <v>5</v>
      </c>
      <c r="S5428" t="s">
        <v>4</v>
      </c>
      <c r="T5428" t="s">
        <v>0</v>
      </c>
      <c r="V5428">
        <v>0</v>
      </c>
      <c r="W5428">
        <v>0</v>
      </c>
      <c r="X5428">
        <v>0</v>
      </c>
      <c r="Y5428">
        <v>0</v>
      </c>
      <c r="Z5428">
        <v>0</v>
      </c>
    </row>
    <row r="5429" spans="1:26" x14ac:dyDescent="0.2">
      <c r="A5429">
        <v>2086471</v>
      </c>
      <c r="B5429" t="s">
        <v>3</v>
      </c>
      <c r="C5429" t="s">
        <v>5</v>
      </c>
      <c r="D5429" t="s">
        <v>4</v>
      </c>
      <c r="E5429" t="s">
        <v>0</v>
      </c>
      <c r="F5429" t="s">
        <v>27</v>
      </c>
      <c r="J5429">
        <v>0</v>
      </c>
      <c r="K5429">
        <v>0</v>
      </c>
      <c r="L5429">
        <v>0</v>
      </c>
      <c r="M5429">
        <v>0</v>
      </c>
      <c r="N5429">
        <v>0</v>
      </c>
      <c r="P5429">
        <v>2086471</v>
      </c>
      <c r="Q5429" t="s">
        <v>3</v>
      </c>
      <c r="R5429" t="s">
        <v>5</v>
      </c>
      <c r="S5429" t="s">
        <v>4</v>
      </c>
      <c r="T5429" t="s">
        <v>0</v>
      </c>
      <c r="V5429">
        <v>0</v>
      </c>
      <c r="W5429">
        <v>0</v>
      </c>
      <c r="X5429">
        <v>0</v>
      </c>
      <c r="Y5429">
        <v>0</v>
      </c>
      <c r="Z5429">
        <v>0</v>
      </c>
    </row>
    <row r="5430" spans="1:26" x14ac:dyDescent="0.2">
      <c r="A5430">
        <v>2087441</v>
      </c>
      <c r="B5430" t="s">
        <v>10</v>
      </c>
      <c r="C5430" t="s">
        <v>11</v>
      </c>
      <c r="D5430" t="s">
        <v>7</v>
      </c>
      <c r="E5430" t="s">
        <v>0</v>
      </c>
      <c r="F5430" t="s">
        <v>27</v>
      </c>
      <c r="J5430">
        <v>0</v>
      </c>
      <c r="K5430">
        <v>0</v>
      </c>
      <c r="L5430">
        <v>0</v>
      </c>
      <c r="M5430">
        <v>0</v>
      </c>
      <c r="N5430">
        <v>0</v>
      </c>
      <c r="P5430">
        <v>2087441</v>
      </c>
      <c r="Q5430" t="s">
        <v>10</v>
      </c>
      <c r="R5430" t="s">
        <v>11</v>
      </c>
      <c r="S5430" t="s">
        <v>7</v>
      </c>
      <c r="T5430" t="s">
        <v>0</v>
      </c>
      <c r="V5430">
        <v>0</v>
      </c>
      <c r="W5430">
        <v>0</v>
      </c>
      <c r="X5430">
        <v>0</v>
      </c>
      <c r="Y5430">
        <v>0</v>
      </c>
      <c r="Z5430">
        <v>0</v>
      </c>
    </row>
    <row r="5431" spans="1:26" x14ac:dyDescent="0.2">
      <c r="A5431">
        <v>2087781</v>
      </c>
      <c r="B5431" t="s">
        <v>6</v>
      </c>
      <c r="C5431" t="s">
        <v>5</v>
      </c>
      <c r="D5431" t="s">
        <v>1</v>
      </c>
      <c r="E5431" t="s">
        <v>0</v>
      </c>
      <c r="F5431" t="s">
        <v>27</v>
      </c>
      <c r="J5431">
        <v>0</v>
      </c>
      <c r="K5431">
        <v>0</v>
      </c>
      <c r="L5431">
        <v>0</v>
      </c>
      <c r="M5431">
        <v>0</v>
      </c>
      <c r="N5431">
        <v>0</v>
      </c>
      <c r="P5431">
        <v>2087781</v>
      </c>
      <c r="Q5431" t="s">
        <v>6</v>
      </c>
      <c r="R5431" t="s">
        <v>5</v>
      </c>
      <c r="S5431" t="s">
        <v>1</v>
      </c>
      <c r="T5431" t="s">
        <v>0</v>
      </c>
      <c r="V5431">
        <v>0</v>
      </c>
      <c r="W5431">
        <v>0</v>
      </c>
      <c r="X5431">
        <v>0</v>
      </c>
      <c r="Y5431">
        <v>0</v>
      </c>
      <c r="Z5431">
        <v>0</v>
      </c>
    </row>
    <row r="5432" spans="1:26" x14ac:dyDescent="0.2">
      <c r="A5432">
        <v>2087971</v>
      </c>
      <c r="B5432" t="s">
        <v>6</v>
      </c>
      <c r="C5432" t="s">
        <v>5</v>
      </c>
      <c r="D5432" t="s">
        <v>1</v>
      </c>
      <c r="E5432" t="s">
        <v>0</v>
      </c>
      <c r="F5432" t="s">
        <v>27</v>
      </c>
      <c r="J5432">
        <v>0</v>
      </c>
      <c r="K5432">
        <v>0</v>
      </c>
      <c r="L5432">
        <v>0</v>
      </c>
      <c r="M5432">
        <v>0</v>
      </c>
      <c r="N5432">
        <v>0</v>
      </c>
      <c r="P5432">
        <v>2087971</v>
      </c>
      <c r="Q5432" t="s">
        <v>6</v>
      </c>
      <c r="R5432" t="s">
        <v>5</v>
      </c>
      <c r="S5432" t="s">
        <v>1</v>
      </c>
      <c r="T5432" t="s">
        <v>0</v>
      </c>
      <c r="V5432">
        <v>0</v>
      </c>
      <c r="W5432">
        <v>0</v>
      </c>
      <c r="X5432">
        <v>0</v>
      </c>
      <c r="Y5432">
        <v>0</v>
      </c>
      <c r="Z5432">
        <v>0</v>
      </c>
    </row>
    <row r="5433" spans="1:26" x14ac:dyDescent="0.2">
      <c r="A5433">
        <v>2088371</v>
      </c>
      <c r="B5433" t="s">
        <v>3</v>
      </c>
      <c r="C5433" t="s">
        <v>5</v>
      </c>
      <c r="D5433" t="s">
        <v>7</v>
      </c>
      <c r="E5433" t="s">
        <v>0</v>
      </c>
      <c r="F5433" t="s">
        <v>27</v>
      </c>
      <c r="J5433">
        <v>0</v>
      </c>
      <c r="K5433">
        <v>0</v>
      </c>
      <c r="L5433">
        <v>0</v>
      </c>
      <c r="M5433">
        <v>0</v>
      </c>
      <c r="N5433">
        <v>0</v>
      </c>
      <c r="P5433">
        <v>2088371</v>
      </c>
      <c r="Q5433" t="s">
        <v>3</v>
      </c>
      <c r="R5433" t="s">
        <v>5</v>
      </c>
      <c r="S5433" t="s">
        <v>7</v>
      </c>
      <c r="T5433" t="s">
        <v>0</v>
      </c>
      <c r="V5433">
        <v>0</v>
      </c>
      <c r="W5433">
        <v>0</v>
      </c>
      <c r="X5433">
        <v>0</v>
      </c>
      <c r="Y5433">
        <v>0</v>
      </c>
      <c r="Z5433">
        <v>0</v>
      </c>
    </row>
    <row r="5434" spans="1:26" x14ac:dyDescent="0.2">
      <c r="A5434">
        <v>2088601</v>
      </c>
      <c r="B5434" t="s">
        <v>3</v>
      </c>
      <c r="C5434" t="s">
        <v>5</v>
      </c>
      <c r="D5434" t="s">
        <v>4</v>
      </c>
      <c r="E5434" t="s">
        <v>0</v>
      </c>
      <c r="F5434" t="s">
        <v>27</v>
      </c>
      <c r="J5434">
        <v>0</v>
      </c>
      <c r="K5434">
        <v>0</v>
      </c>
      <c r="L5434">
        <v>0</v>
      </c>
      <c r="M5434">
        <v>0</v>
      </c>
      <c r="N5434">
        <v>0</v>
      </c>
      <c r="P5434">
        <v>2088601</v>
      </c>
      <c r="Q5434" t="s">
        <v>3</v>
      </c>
      <c r="R5434" t="s">
        <v>5</v>
      </c>
      <c r="S5434" t="s">
        <v>4</v>
      </c>
      <c r="T5434" t="s">
        <v>0</v>
      </c>
      <c r="V5434">
        <v>0</v>
      </c>
      <c r="W5434">
        <v>0</v>
      </c>
      <c r="X5434">
        <v>0</v>
      </c>
      <c r="Y5434">
        <v>0</v>
      </c>
      <c r="Z5434">
        <v>0</v>
      </c>
    </row>
    <row r="5435" spans="1:26" x14ac:dyDescent="0.2">
      <c r="A5435">
        <v>2089001</v>
      </c>
      <c r="B5435" t="s">
        <v>6</v>
      </c>
      <c r="C5435" t="s">
        <v>2</v>
      </c>
      <c r="D5435" t="s">
        <v>1</v>
      </c>
      <c r="E5435" t="s">
        <v>14</v>
      </c>
      <c r="F5435" t="s">
        <v>27</v>
      </c>
      <c r="J5435">
        <v>0</v>
      </c>
      <c r="K5435">
        <v>0</v>
      </c>
      <c r="L5435">
        <v>0</v>
      </c>
      <c r="M5435">
        <v>0</v>
      </c>
      <c r="N5435">
        <v>0</v>
      </c>
      <c r="P5435">
        <v>2089001</v>
      </c>
      <c r="Q5435" t="s">
        <v>6</v>
      </c>
      <c r="R5435" t="s">
        <v>2</v>
      </c>
      <c r="S5435" t="s">
        <v>1</v>
      </c>
      <c r="T5435" t="s">
        <v>14</v>
      </c>
      <c r="V5435">
        <v>0</v>
      </c>
      <c r="W5435">
        <v>0</v>
      </c>
      <c r="X5435">
        <v>0</v>
      </c>
      <c r="Y5435">
        <v>0</v>
      </c>
      <c r="Z5435">
        <v>0</v>
      </c>
    </row>
    <row r="5436" spans="1:26" x14ac:dyDescent="0.2">
      <c r="A5436">
        <v>2089491</v>
      </c>
      <c r="B5436" t="s">
        <v>6</v>
      </c>
      <c r="C5436" t="s">
        <v>2</v>
      </c>
      <c r="D5436" t="s">
        <v>1</v>
      </c>
      <c r="E5436" t="s">
        <v>0</v>
      </c>
      <c r="F5436" t="s">
        <v>27</v>
      </c>
      <c r="J5436">
        <v>0</v>
      </c>
      <c r="K5436">
        <v>0</v>
      </c>
      <c r="L5436">
        <v>0</v>
      </c>
      <c r="M5436">
        <v>0</v>
      </c>
      <c r="N5436">
        <v>0</v>
      </c>
      <c r="P5436">
        <v>2089491</v>
      </c>
      <c r="Q5436" t="s">
        <v>6</v>
      </c>
      <c r="R5436" t="s">
        <v>2</v>
      </c>
      <c r="S5436" t="s">
        <v>1</v>
      </c>
      <c r="T5436" t="s">
        <v>0</v>
      </c>
      <c r="V5436">
        <v>0</v>
      </c>
      <c r="W5436">
        <v>0</v>
      </c>
      <c r="X5436">
        <v>0</v>
      </c>
      <c r="Y5436">
        <v>0</v>
      </c>
      <c r="Z5436">
        <v>0</v>
      </c>
    </row>
    <row r="5437" spans="1:26" x14ac:dyDescent="0.2">
      <c r="A5437">
        <v>2089681</v>
      </c>
      <c r="B5437" t="s">
        <v>6</v>
      </c>
      <c r="C5437" t="s">
        <v>5</v>
      </c>
      <c r="D5437" t="s">
        <v>4</v>
      </c>
      <c r="E5437" t="s">
        <v>0</v>
      </c>
      <c r="F5437" t="s">
        <v>27</v>
      </c>
      <c r="J5437">
        <v>0</v>
      </c>
      <c r="K5437">
        <v>0</v>
      </c>
      <c r="L5437">
        <v>0</v>
      </c>
      <c r="M5437">
        <v>0</v>
      </c>
      <c r="N5437">
        <v>0</v>
      </c>
      <c r="P5437">
        <v>2089681</v>
      </c>
      <c r="Q5437" t="s">
        <v>6</v>
      </c>
      <c r="R5437" t="s">
        <v>5</v>
      </c>
      <c r="S5437" t="s">
        <v>4</v>
      </c>
      <c r="T5437" t="s">
        <v>0</v>
      </c>
      <c r="V5437">
        <v>0</v>
      </c>
      <c r="W5437">
        <v>0</v>
      </c>
      <c r="X5437">
        <v>0</v>
      </c>
      <c r="Y5437">
        <v>0</v>
      </c>
      <c r="Z5437">
        <v>0</v>
      </c>
    </row>
    <row r="5438" spans="1:26" x14ac:dyDescent="0.2">
      <c r="A5438">
        <v>2089721</v>
      </c>
      <c r="B5438" t="s">
        <v>6</v>
      </c>
      <c r="C5438" t="s">
        <v>11</v>
      </c>
      <c r="D5438" t="s">
        <v>4</v>
      </c>
      <c r="E5438" t="s">
        <v>0</v>
      </c>
      <c r="F5438" t="s">
        <v>27</v>
      </c>
      <c r="J5438">
        <v>0</v>
      </c>
      <c r="K5438">
        <v>0</v>
      </c>
      <c r="L5438">
        <v>0</v>
      </c>
      <c r="M5438">
        <v>0</v>
      </c>
      <c r="N5438">
        <v>0</v>
      </c>
      <c r="P5438">
        <v>2089721</v>
      </c>
      <c r="Q5438" t="s">
        <v>6</v>
      </c>
      <c r="R5438" t="s">
        <v>11</v>
      </c>
      <c r="S5438" t="s">
        <v>4</v>
      </c>
      <c r="T5438" t="s">
        <v>0</v>
      </c>
      <c r="V5438">
        <v>0</v>
      </c>
      <c r="W5438">
        <v>0</v>
      </c>
      <c r="X5438">
        <v>0</v>
      </c>
      <c r="Y5438">
        <v>0</v>
      </c>
      <c r="Z5438">
        <v>0</v>
      </c>
    </row>
    <row r="5439" spans="1:26" x14ac:dyDescent="0.2">
      <c r="A5439">
        <v>2089911</v>
      </c>
      <c r="B5439" t="s">
        <v>13</v>
      </c>
      <c r="C5439" t="s">
        <v>2</v>
      </c>
      <c r="D5439" t="s">
        <v>7</v>
      </c>
      <c r="E5439" t="s">
        <v>0</v>
      </c>
      <c r="F5439" t="s">
        <v>27</v>
      </c>
      <c r="J5439">
        <v>0</v>
      </c>
      <c r="K5439">
        <v>0</v>
      </c>
      <c r="L5439">
        <v>0</v>
      </c>
      <c r="M5439">
        <v>0</v>
      </c>
      <c r="N5439">
        <v>0</v>
      </c>
      <c r="P5439">
        <v>2089911</v>
      </c>
      <c r="Q5439" t="s">
        <v>13</v>
      </c>
      <c r="R5439" t="s">
        <v>2</v>
      </c>
      <c r="S5439" t="s">
        <v>7</v>
      </c>
      <c r="T5439" t="s">
        <v>0</v>
      </c>
      <c r="V5439">
        <v>0</v>
      </c>
      <c r="W5439">
        <v>0</v>
      </c>
      <c r="X5439">
        <v>0</v>
      </c>
      <c r="Y5439">
        <v>0</v>
      </c>
      <c r="Z5439">
        <v>0</v>
      </c>
    </row>
    <row r="5440" spans="1:26" x14ac:dyDescent="0.2">
      <c r="A5440">
        <v>2090131</v>
      </c>
      <c r="B5440" t="s">
        <v>10</v>
      </c>
      <c r="C5440" t="s">
        <v>11</v>
      </c>
      <c r="D5440" t="s">
        <v>1</v>
      </c>
      <c r="E5440" t="s">
        <v>14</v>
      </c>
      <c r="F5440" t="s">
        <v>27</v>
      </c>
      <c r="J5440">
        <v>0</v>
      </c>
      <c r="K5440">
        <v>0</v>
      </c>
      <c r="L5440">
        <v>0</v>
      </c>
      <c r="M5440">
        <v>0</v>
      </c>
      <c r="N5440">
        <v>0</v>
      </c>
      <c r="P5440">
        <v>2090131</v>
      </c>
      <c r="Q5440" t="s">
        <v>10</v>
      </c>
      <c r="R5440" t="s">
        <v>11</v>
      </c>
      <c r="S5440" t="s">
        <v>1</v>
      </c>
      <c r="T5440" t="s">
        <v>14</v>
      </c>
      <c r="V5440">
        <v>0</v>
      </c>
      <c r="W5440">
        <v>0</v>
      </c>
      <c r="X5440">
        <v>0</v>
      </c>
      <c r="Y5440">
        <v>0</v>
      </c>
      <c r="Z5440">
        <v>0</v>
      </c>
    </row>
    <row r="5441" spans="1:26" x14ac:dyDescent="0.2">
      <c r="A5441">
        <v>2090511</v>
      </c>
      <c r="B5441" t="s">
        <v>6</v>
      </c>
      <c r="C5441" t="s">
        <v>5</v>
      </c>
      <c r="D5441" t="s">
        <v>7</v>
      </c>
      <c r="E5441" t="s">
        <v>0</v>
      </c>
      <c r="F5441" t="s">
        <v>27</v>
      </c>
      <c r="J5441">
        <v>0</v>
      </c>
      <c r="K5441">
        <v>0</v>
      </c>
      <c r="L5441">
        <v>0</v>
      </c>
      <c r="M5441">
        <v>0</v>
      </c>
      <c r="N5441">
        <v>0</v>
      </c>
      <c r="P5441">
        <v>2090511</v>
      </c>
      <c r="Q5441" t="s">
        <v>6</v>
      </c>
      <c r="R5441" t="s">
        <v>5</v>
      </c>
      <c r="S5441" t="s">
        <v>7</v>
      </c>
      <c r="T5441" t="s">
        <v>0</v>
      </c>
      <c r="V5441">
        <v>0</v>
      </c>
      <c r="W5441">
        <v>0</v>
      </c>
      <c r="X5441">
        <v>0</v>
      </c>
      <c r="Y5441">
        <v>0</v>
      </c>
      <c r="Z5441">
        <v>0</v>
      </c>
    </row>
    <row r="5442" spans="1:26" x14ac:dyDescent="0.2">
      <c r="A5442">
        <v>2091101</v>
      </c>
      <c r="B5442" t="s">
        <v>3</v>
      </c>
      <c r="C5442" t="s">
        <v>2</v>
      </c>
      <c r="D5442" t="s">
        <v>4</v>
      </c>
      <c r="E5442" t="s">
        <v>0</v>
      </c>
      <c r="F5442" t="s">
        <v>27</v>
      </c>
      <c r="J5442">
        <v>0</v>
      </c>
      <c r="K5442">
        <v>0</v>
      </c>
      <c r="L5442">
        <v>0</v>
      </c>
      <c r="M5442">
        <v>0</v>
      </c>
      <c r="N5442">
        <v>0</v>
      </c>
      <c r="P5442">
        <v>2091101</v>
      </c>
      <c r="Q5442" t="s">
        <v>3</v>
      </c>
      <c r="R5442" t="s">
        <v>2</v>
      </c>
      <c r="S5442" t="s">
        <v>4</v>
      </c>
      <c r="T5442" t="s">
        <v>0</v>
      </c>
      <c r="V5442">
        <v>0</v>
      </c>
      <c r="W5442">
        <v>0</v>
      </c>
      <c r="X5442">
        <v>0</v>
      </c>
      <c r="Y5442">
        <v>0</v>
      </c>
      <c r="Z5442">
        <v>0</v>
      </c>
    </row>
    <row r="5443" spans="1:26" x14ac:dyDescent="0.2">
      <c r="A5443">
        <v>2091251</v>
      </c>
      <c r="B5443" t="s">
        <v>3</v>
      </c>
      <c r="C5443" t="s">
        <v>2</v>
      </c>
      <c r="D5443" t="s">
        <v>4</v>
      </c>
      <c r="E5443" t="s">
        <v>0</v>
      </c>
      <c r="F5443" t="s">
        <v>27</v>
      </c>
      <c r="J5443">
        <v>0</v>
      </c>
      <c r="K5443">
        <v>0</v>
      </c>
      <c r="L5443">
        <v>0</v>
      </c>
      <c r="M5443">
        <v>0</v>
      </c>
      <c r="N5443">
        <v>0</v>
      </c>
      <c r="P5443">
        <v>2091251</v>
      </c>
      <c r="Q5443" t="s">
        <v>3</v>
      </c>
      <c r="R5443" t="s">
        <v>2</v>
      </c>
      <c r="S5443" t="s">
        <v>4</v>
      </c>
      <c r="T5443" t="s">
        <v>0</v>
      </c>
      <c r="V5443">
        <v>0</v>
      </c>
      <c r="W5443">
        <v>0</v>
      </c>
      <c r="X5443">
        <v>0</v>
      </c>
      <c r="Y5443">
        <v>0</v>
      </c>
      <c r="Z5443">
        <v>0</v>
      </c>
    </row>
    <row r="5444" spans="1:26" x14ac:dyDescent="0.2">
      <c r="A5444">
        <v>2091781</v>
      </c>
      <c r="B5444" t="s">
        <v>10</v>
      </c>
      <c r="C5444" t="s">
        <v>9</v>
      </c>
      <c r="D5444" t="s">
        <v>7</v>
      </c>
      <c r="E5444" t="s">
        <v>0</v>
      </c>
      <c r="F5444" t="s">
        <v>27</v>
      </c>
      <c r="J5444">
        <v>0</v>
      </c>
      <c r="K5444">
        <v>0</v>
      </c>
      <c r="L5444">
        <v>0</v>
      </c>
      <c r="M5444">
        <v>0</v>
      </c>
      <c r="N5444">
        <v>0</v>
      </c>
      <c r="P5444">
        <v>2091781</v>
      </c>
      <c r="Q5444" t="s">
        <v>10</v>
      </c>
      <c r="R5444" t="s">
        <v>9</v>
      </c>
      <c r="S5444" t="s">
        <v>7</v>
      </c>
      <c r="T5444" t="s">
        <v>0</v>
      </c>
      <c r="V5444">
        <v>0</v>
      </c>
      <c r="W5444">
        <v>0</v>
      </c>
      <c r="X5444">
        <v>0</v>
      </c>
      <c r="Y5444">
        <v>0</v>
      </c>
      <c r="Z5444">
        <v>0</v>
      </c>
    </row>
    <row r="5445" spans="1:26" x14ac:dyDescent="0.2">
      <c r="A5445">
        <v>2092181</v>
      </c>
      <c r="B5445" t="s">
        <v>3</v>
      </c>
      <c r="C5445" t="s">
        <v>2</v>
      </c>
      <c r="D5445" t="s">
        <v>7</v>
      </c>
      <c r="E5445" t="s">
        <v>0</v>
      </c>
      <c r="F5445" t="s">
        <v>27</v>
      </c>
      <c r="J5445">
        <v>0</v>
      </c>
      <c r="K5445">
        <v>0</v>
      </c>
      <c r="L5445">
        <v>0</v>
      </c>
      <c r="M5445">
        <v>0</v>
      </c>
      <c r="N5445">
        <v>0</v>
      </c>
      <c r="P5445">
        <v>2092181</v>
      </c>
      <c r="Q5445" t="s">
        <v>3</v>
      </c>
      <c r="R5445" t="s">
        <v>2</v>
      </c>
      <c r="S5445" t="s">
        <v>7</v>
      </c>
      <c r="T5445" t="s">
        <v>0</v>
      </c>
      <c r="V5445">
        <v>0</v>
      </c>
      <c r="W5445">
        <v>0</v>
      </c>
      <c r="X5445">
        <v>0</v>
      </c>
      <c r="Y5445">
        <v>0</v>
      </c>
      <c r="Z5445">
        <v>0</v>
      </c>
    </row>
    <row r="5446" spans="1:26" x14ac:dyDescent="0.2">
      <c r="A5446">
        <v>2092371</v>
      </c>
      <c r="B5446" t="s">
        <v>6</v>
      </c>
      <c r="C5446" t="s">
        <v>2</v>
      </c>
      <c r="D5446" t="s">
        <v>4</v>
      </c>
      <c r="E5446" t="s">
        <v>0</v>
      </c>
      <c r="F5446" t="s">
        <v>27</v>
      </c>
      <c r="J5446">
        <v>0</v>
      </c>
      <c r="K5446">
        <v>0</v>
      </c>
      <c r="L5446">
        <v>0</v>
      </c>
      <c r="M5446">
        <v>0</v>
      </c>
      <c r="N5446">
        <v>0</v>
      </c>
      <c r="P5446">
        <v>2092371</v>
      </c>
      <c r="Q5446" t="s">
        <v>6</v>
      </c>
      <c r="R5446" t="s">
        <v>2</v>
      </c>
      <c r="S5446" t="s">
        <v>4</v>
      </c>
      <c r="T5446" t="s">
        <v>0</v>
      </c>
      <c r="V5446">
        <v>0</v>
      </c>
      <c r="W5446">
        <v>0</v>
      </c>
      <c r="X5446">
        <v>0</v>
      </c>
      <c r="Y5446">
        <v>0</v>
      </c>
      <c r="Z5446">
        <v>0</v>
      </c>
    </row>
    <row r="5447" spans="1:26" x14ac:dyDescent="0.2">
      <c r="A5447">
        <v>2092561</v>
      </c>
      <c r="B5447" t="s">
        <v>10</v>
      </c>
      <c r="C5447" t="s">
        <v>12</v>
      </c>
      <c r="D5447" t="s">
        <v>7</v>
      </c>
      <c r="E5447" t="s">
        <v>0</v>
      </c>
      <c r="F5447" t="s">
        <v>27</v>
      </c>
      <c r="J5447">
        <v>0</v>
      </c>
      <c r="K5447">
        <v>0</v>
      </c>
      <c r="L5447">
        <v>0</v>
      </c>
      <c r="M5447">
        <v>0</v>
      </c>
      <c r="N5447">
        <v>0</v>
      </c>
      <c r="P5447">
        <v>2092561</v>
      </c>
      <c r="Q5447" t="s">
        <v>10</v>
      </c>
      <c r="R5447" t="s">
        <v>12</v>
      </c>
      <c r="S5447" t="s">
        <v>7</v>
      </c>
      <c r="T5447" t="s">
        <v>0</v>
      </c>
      <c r="V5447">
        <v>0</v>
      </c>
      <c r="W5447">
        <v>0</v>
      </c>
      <c r="X5447">
        <v>0</v>
      </c>
      <c r="Y5447">
        <v>0</v>
      </c>
      <c r="Z5447">
        <v>0</v>
      </c>
    </row>
    <row r="5448" spans="1:26" x14ac:dyDescent="0.2">
      <c r="A5448">
        <v>2092751</v>
      </c>
      <c r="B5448" t="s">
        <v>3</v>
      </c>
      <c r="C5448" t="s">
        <v>2</v>
      </c>
      <c r="D5448" t="s">
        <v>1</v>
      </c>
      <c r="E5448" t="s">
        <v>0</v>
      </c>
      <c r="F5448" t="s">
        <v>27</v>
      </c>
      <c r="J5448">
        <v>0</v>
      </c>
      <c r="K5448">
        <v>0</v>
      </c>
      <c r="L5448">
        <v>0</v>
      </c>
      <c r="M5448">
        <v>0</v>
      </c>
      <c r="N5448">
        <v>0</v>
      </c>
      <c r="P5448">
        <v>2092751</v>
      </c>
      <c r="Q5448" t="s">
        <v>3</v>
      </c>
      <c r="R5448" t="s">
        <v>2</v>
      </c>
      <c r="S5448" t="s">
        <v>1</v>
      </c>
      <c r="T5448" t="s">
        <v>0</v>
      </c>
      <c r="V5448">
        <v>0</v>
      </c>
      <c r="W5448">
        <v>0</v>
      </c>
      <c r="X5448">
        <v>0</v>
      </c>
      <c r="Y5448">
        <v>0</v>
      </c>
      <c r="Z5448">
        <v>0</v>
      </c>
    </row>
    <row r="5449" spans="1:26" x14ac:dyDescent="0.2">
      <c r="A5449">
        <v>2092941</v>
      </c>
      <c r="B5449" t="s">
        <v>3</v>
      </c>
      <c r="C5449" t="s">
        <v>2</v>
      </c>
      <c r="D5449" t="s">
        <v>7</v>
      </c>
      <c r="E5449" t="s">
        <v>0</v>
      </c>
      <c r="F5449" t="s">
        <v>27</v>
      </c>
      <c r="J5449">
        <v>0</v>
      </c>
      <c r="K5449">
        <v>0</v>
      </c>
      <c r="L5449">
        <v>0</v>
      </c>
      <c r="M5449">
        <v>0</v>
      </c>
      <c r="N5449">
        <v>0</v>
      </c>
      <c r="P5449">
        <v>2092941</v>
      </c>
      <c r="Q5449" t="s">
        <v>3</v>
      </c>
      <c r="R5449" t="s">
        <v>2</v>
      </c>
      <c r="S5449" t="s">
        <v>7</v>
      </c>
      <c r="T5449" t="s">
        <v>0</v>
      </c>
      <c r="V5449">
        <v>0</v>
      </c>
      <c r="W5449">
        <v>0</v>
      </c>
      <c r="X5449">
        <v>0</v>
      </c>
      <c r="Y5449">
        <v>0</v>
      </c>
      <c r="Z5449">
        <v>0</v>
      </c>
    </row>
    <row r="5450" spans="1:26" x14ac:dyDescent="0.2">
      <c r="A5450">
        <v>2093001</v>
      </c>
      <c r="B5450" t="s">
        <v>6</v>
      </c>
      <c r="C5450" t="s">
        <v>2</v>
      </c>
      <c r="D5450" t="s">
        <v>1</v>
      </c>
      <c r="E5450" t="s">
        <v>0</v>
      </c>
      <c r="F5450" t="s">
        <v>27</v>
      </c>
      <c r="J5450">
        <v>0</v>
      </c>
      <c r="K5450">
        <v>0</v>
      </c>
      <c r="L5450">
        <v>0</v>
      </c>
      <c r="M5450">
        <v>0</v>
      </c>
      <c r="N5450">
        <v>0</v>
      </c>
      <c r="P5450">
        <v>2093001</v>
      </c>
      <c r="Q5450" t="s">
        <v>6</v>
      </c>
      <c r="R5450" t="s">
        <v>2</v>
      </c>
      <c r="S5450" t="s">
        <v>1</v>
      </c>
      <c r="T5450" t="s">
        <v>0</v>
      </c>
      <c r="V5450">
        <v>0</v>
      </c>
      <c r="W5450">
        <v>0</v>
      </c>
      <c r="X5450">
        <v>0</v>
      </c>
      <c r="Y5450">
        <v>0</v>
      </c>
      <c r="Z5450">
        <v>0</v>
      </c>
    </row>
    <row r="5451" spans="1:26" x14ac:dyDescent="0.2">
      <c r="A5451">
        <v>2093531</v>
      </c>
      <c r="B5451" t="s">
        <v>3</v>
      </c>
      <c r="C5451" t="s">
        <v>2</v>
      </c>
      <c r="D5451" t="s">
        <v>4</v>
      </c>
      <c r="E5451" t="s">
        <v>0</v>
      </c>
      <c r="F5451" t="s">
        <v>27</v>
      </c>
      <c r="J5451">
        <v>0</v>
      </c>
      <c r="K5451">
        <v>0</v>
      </c>
      <c r="L5451">
        <v>0</v>
      </c>
      <c r="M5451">
        <v>0</v>
      </c>
      <c r="N5451">
        <v>0</v>
      </c>
      <c r="P5451">
        <v>2093531</v>
      </c>
      <c r="Q5451" t="s">
        <v>3</v>
      </c>
      <c r="R5451" t="s">
        <v>2</v>
      </c>
      <c r="S5451" t="s">
        <v>4</v>
      </c>
      <c r="T5451" t="s">
        <v>0</v>
      </c>
      <c r="V5451">
        <v>0</v>
      </c>
      <c r="W5451">
        <v>0</v>
      </c>
      <c r="X5451">
        <v>0</v>
      </c>
      <c r="Y5451">
        <v>0</v>
      </c>
      <c r="Z5451">
        <v>0</v>
      </c>
    </row>
    <row r="5452" spans="1:26" x14ac:dyDescent="0.2">
      <c r="A5452">
        <v>2093721</v>
      </c>
      <c r="B5452" t="s">
        <v>3</v>
      </c>
      <c r="C5452" t="s">
        <v>2</v>
      </c>
      <c r="D5452" t="s">
        <v>4</v>
      </c>
      <c r="E5452" t="s">
        <v>0</v>
      </c>
      <c r="F5452" t="s">
        <v>27</v>
      </c>
      <c r="J5452">
        <v>0</v>
      </c>
      <c r="K5452">
        <v>0</v>
      </c>
      <c r="L5452">
        <v>0</v>
      </c>
      <c r="M5452">
        <v>0</v>
      </c>
      <c r="N5452">
        <v>0</v>
      </c>
      <c r="P5452">
        <v>2093721</v>
      </c>
      <c r="Q5452" t="s">
        <v>3</v>
      </c>
      <c r="R5452" t="s">
        <v>2</v>
      </c>
      <c r="S5452" t="s">
        <v>4</v>
      </c>
      <c r="T5452" t="s">
        <v>0</v>
      </c>
      <c r="V5452">
        <v>0</v>
      </c>
      <c r="W5452">
        <v>0</v>
      </c>
      <c r="X5452">
        <v>0</v>
      </c>
      <c r="Y5452">
        <v>0</v>
      </c>
      <c r="Z5452">
        <v>0</v>
      </c>
    </row>
    <row r="5453" spans="1:26" x14ac:dyDescent="0.2">
      <c r="A5453">
        <v>2093871</v>
      </c>
      <c r="B5453" t="s">
        <v>6</v>
      </c>
      <c r="C5453" t="s">
        <v>12</v>
      </c>
      <c r="D5453" t="s">
        <v>1</v>
      </c>
      <c r="E5453" t="s">
        <v>0</v>
      </c>
      <c r="F5453" t="s">
        <v>27</v>
      </c>
      <c r="J5453">
        <v>0</v>
      </c>
      <c r="K5453">
        <v>0</v>
      </c>
      <c r="L5453">
        <v>0</v>
      </c>
      <c r="M5453">
        <v>0</v>
      </c>
      <c r="N5453">
        <v>0</v>
      </c>
      <c r="P5453">
        <v>2093871</v>
      </c>
      <c r="Q5453" t="s">
        <v>6</v>
      </c>
      <c r="R5453" t="s">
        <v>12</v>
      </c>
      <c r="S5453" t="s">
        <v>1</v>
      </c>
      <c r="T5453" t="s">
        <v>0</v>
      </c>
      <c r="V5453">
        <v>0</v>
      </c>
      <c r="W5453">
        <v>0</v>
      </c>
      <c r="X5453">
        <v>0</v>
      </c>
      <c r="Y5453">
        <v>0</v>
      </c>
      <c r="Z5453">
        <v>0</v>
      </c>
    </row>
    <row r="5454" spans="1:26" x14ac:dyDescent="0.2">
      <c r="A5454">
        <v>2094121</v>
      </c>
      <c r="B5454" t="s">
        <v>6</v>
      </c>
      <c r="C5454" t="s">
        <v>12</v>
      </c>
      <c r="D5454" t="s">
        <v>1</v>
      </c>
      <c r="E5454" t="s">
        <v>8</v>
      </c>
      <c r="F5454" t="s">
        <v>27</v>
      </c>
      <c r="J5454">
        <v>0</v>
      </c>
      <c r="K5454">
        <v>0</v>
      </c>
      <c r="L5454">
        <v>0</v>
      </c>
      <c r="M5454">
        <v>0</v>
      </c>
      <c r="N5454">
        <v>0</v>
      </c>
      <c r="P5454">
        <v>2094121</v>
      </c>
      <c r="Q5454" t="s">
        <v>6</v>
      </c>
      <c r="R5454" t="s">
        <v>12</v>
      </c>
      <c r="S5454" t="s">
        <v>1</v>
      </c>
      <c r="T5454" t="s">
        <v>8</v>
      </c>
      <c r="V5454">
        <v>0</v>
      </c>
      <c r="W5454">
        <v>0</v>
      </c>
      <c r="X5454">
        <v>0</v>
      </c>
      <c r="Y5454">
        <v>0</v>
      </c>
      <c r="Z5454">
        <v>0</v>
      </c>
    </row>
    <row r="5455" spans="1:26" x14ac:dyDescent="0.2">
      <c r="A5455">
        <v>2094311</v>
      </c>
      <c r="B5455" t="s">
        <v>6</v>
      </c>
      <c r="C5455" t="s">
        <v>2</v>
      </c>
      <c r="D5455" t="s">
        <v>4</v>
      </c>
      <c r="E5455" t="s">
        <v>0</v>
      </c>
      <c r="F5455" t="s">
        <v>27</v>
      </c>
      <c r="J5455">
        <v>0</v>
      </c>
      <c r="K5455">
        <v>0</v>
      </c>
      <c r="L5455">
        <v>0</v>
      </c>
      <c r="M5455">
        <v>0</v>
      </c>
      <c r="N5455">
        <v>0</v>
      </c>
      <c r="P5455">
        <v>2094311</v>
      </c>
      <c r="Q5455" t="s">
        <v>6</v>
      </c>
      <c r="R5455" t="s">
        <v>2</v>
      </c>
      <c r="S5455" t="s">
        <v>4</v>
      </c>
      <c r="T5455" t="s">
        <v>0</v>
      </c>
      <c r="V5455">
        <v>0</v>
      </c>
      <c r="W5455">
        <v>0</v>
      </c>
      <c r="X5455">
        <v>0</v>
      </c>
      <c r="Y5455">
        <v>0</v>
      </c>
      <c r="Z5455">
        <v>0</v>
      </c>
    </row>
    <row r="5456" spans="1:26" x14ac:dyDescent="0.2">
      <c r="A5456">
        <v>2094461</v>
      </c>
      <c r="B5456" t="s">
        <v>3</v>
      </c>
      <c r="C5456" t="s">
        <v>5</v>
      </c>
      <c r="D5456" t="s">
        <v>4</v>
      </c>
      <c r="E5456" t="s">
        <v>0</v>
      </c>
      <c r="F5456" t="s">
        <v>27</v>
      </c>
      <c r="J5456">
        <v>0</v>
      </c>
      <c r="K5456">
        <v>0</v>
      </c>
      <c r="L5456">
        <v>0</v>
      </c>
      <c r="M5456">
        <v>0</v>
      </c>
      <c r="N5456">
        <v>0</v>
      </c>
      <c r="P5456">
        <v>2094461</v>
      </c>
      <c r="Q5456" t="s">
        <v>3</v>
      </c>
      <c r="R5456" t="s">
        <v>5</v>
      </c>
      <c r="S5456" t="s">
        <v>4</v>
      </c>
      <c r="T5456" t="s">
        <v>0</v>
      </c>
      <c r="V5456">
        <v>0</v>
      </c>
      <c r="W5456">
        <v>0</v>
      </c>
      <c r="X5456">
        <v>0</v>
      </c>
      <c r="Y5456">
        <v>0</v>
      </c>
      <c r="Z5456">
        <v>0</v>
      </c>
    </row>
    <row r="5457" spans="1:26" x14ac:dyDescent="0.2">
      <c r="A5457">
        <v>2095771</v>
      </c>
      <c r="B5457" t="s">
        <v>10</v>
      </c>
      <c r="C5457" t="s">
        <v>5</v>
      </c>
      <c r="D5457" t="s">
        <v>4</v>
      </c>
      <c r="E5457" t="s">
        <v>0</v>
      </c>
      <c r="F5457" t="s">
        <v>27</v>
      </c>
      <c r="J5457">
        <v>0</v>
      </c>
      <c r="K5457">
        <v>0</v>
      </c>
      <c r="L5457">
        <v>0</v>
      </c>
      <c r="M5457">
        <v>0</v>
      </c>
      <c r="N5457">
        <v>0</v>
      </c>
      <c r="P5457">
        <v>2095771</v>
      </c>
      <c r="Q5457" t="s">
        <v>10</v>
      </c>
      <c r="R5457" t="s">
        <v>5</v>
      </c>
      <c r="S5457" t="s">
        <v>4</v>
      </c>
      <c r="T5457" t="s">
        <v>0</v>
      </c>
      <c r="V5457">
        <v>0</v>
      </c>
      <c r="W5457">
        <v>0</v>
      </c>
      <c r="X5457">
        <v>0</v>
      </c>
      <c r="Y5457">
        <v>0</v>
      </c>
      <c r="Z5457">
        <v>0</v>
      </c>
    </row>
    <row r="5458" spans="1:26" x14ac:dyDescent="0.2">
      <c r="A5458">
        <v>2096171</v>
      </c>
      <c r="B5458" t="s">
        <v>3</v>
      </c>
      <c r="C5458" t="s">
        <v>11</v>
      </c>
      <c r="D5458" t="s">
        <v>7</v>
      </c>
      <c r="E5458" t="s">
        <v>0</v>
      </c>
      <c r="F5458" t="s">
        <v>27</v>
      </c>
      <c r="J5458">
        <v>0</v>
      </c>
      <c r="K5458">
        <v>0</v>
      </c>
      <c r="L5458">
        <v>0</v>
      </c>
      <c r="M5458">
        <v>0</v>
      </c>
      <c r="N5458">
        <v>0</v>
      </c>
      <c r="P5458">
        <v>2096171</v>
      </c>
      <c r="Q5458" t="s">
        <v>3</v>
      </c>
      <c r="R5458" t="s">
        <v>11</v>
      </c>
      <c r="S5458" t="s">
        <v>7</v>
      </c>
      <c r="T5458" t="s">
        <v>0</v>
      </c>
      <c r="V5458">
        <v>0</v>
      </c>
      <c r="W5458">
        <v>0</v>
      </c>
      <c r="X5458">
        <v>0</v>
      </c>
      <c r="Y5458">
        <v>0</v>
      </c>
      <c r="Z5458">
        <v>0</v>
      </c>
    </row>
    <row r="5459" spans="1:26" x14ac:dyDescent="0.2">
      <c r="A5459">
        <v>2096211</v>
      </c>
      <c r="B5459" t="s">
        <v>3</v>
      </c>
      <c r="C5459" t="s">
        <v>5</v>
      </c>
      <c r="D5459" t="s">
        <v>4</v>
      </c>
      <c r="E5459" t="s">
        <v>0</v>
      </c>
      <c r="F5459" t="s">
        <v>27</v>
      </c>
      <c r="J5459">
        <v>0</v>
      </c>
      <c r="K5459">
        <v>0</v>
      </c>
      <c r="L5459">
        <v>0</v>
      </c>
      <c r="M5459">
        <v>0</v>
      </c>
      <c r="N5459">
        <v>0</v>
      </c>
      <c r="P5459">
        <v>2096211</v>
      </c>
      <c r="Q5459" t="s">
        <v>3</v>
      </c>
      <c r="R5459" t="s">
        <v>5</v>
      </c>
      <c r="S5459" t="s">
        <v>4</v>
      </c>
      <c r="T5459" t="s">
        <v>0</v>
      </c>
      <c r="V5459">
        <v>0</v>
      </c>
      <c r="W5459">
        <v>0</v>
      </c>
      <c r="X5459">
        <v>0</v>
      </c>
      <c r="Y5459">
        <v>0</v>
      </c>
      <c r="Z5459">
        <v>0</v>
      </c>
    </row>
    <row r="5460" spans="1:26" x14ac:dyDescent="0.2">
      <c r="A5460">
        <v>2096551</v>
      </c>
      <c r="B5460" t="s">
        <v>13</v>
      </c>
      <c r="C5460" t="s">
        <v>5</v>
      </c>
      <c r="D5460" t="s">
        <v>4</v>
      </c>
      <c r="E5460" t="s">
        <v>0</v>
      </c>
      <c r="F5460" t="s">
        <v>27</v>
      </c>
      <c r="J5460">
        <v>0</v>
      </c>
      <c r="K5460">
        <v>0</v>
      </c>
      <c r="L5460">
        <v>0</v>
      </c>
      <c r="M5460">
        <v>0</v>
      </c>
      <c r="N5460">
        <v>0</v>
      </c>
      <c r="P5460">
        <v>2096551</v>
      </c>
      <c r="Q5460" t="s">
        <v>13</v>
      </c>
      <c r="R5460" t="s">
        <v>5</v>
      </c>
      <c r="S5460" t="s">
        <v>4</v>
      </c>
      <c r="T5460" t="s">
        <v>0</v>
      </c>
      <c r="V5460">
        <v>0</v>
      </c>
      <c r="W5460">
        <v>0</v>
      </c>
      <c r="X5460">
        <v>0</v>
      </c>
      <c r="Y5460">
        <v>0</v>
      </c>
      <c r="Z5460">
        <v>0</v>
      </c>
    </row>
    <row r="5461" spans="1:26" x14ac:dyDescent="0.2">
      <c r="A5461">
        <v>2096741</v>
      </c>
      <c r="B5461" t="s">
        <v>6</v>
      </c>
      <c r="C5461" t="s">
        <v>5</v>
      </c>
      <c r="D5461" t="s">
        <v>4</v>
      </c>
      <c r="E5461" t="s">
        <v>0</v>
      </c>
      <c r="F5461" t="s">
        <v>27</v>
      </c>
      <c r="J5461">
        <v>0</v>
      </c>
      <c r="K5461">
        <v>0</v>
      </c>
      <c r="L5461">
        <v>0</v>
      </c>
      <c r="M5461">
        <v>0</v>
      </c>
      <c r="N5461">
        <v>0</v>
      </c>
      <c r="P5461">
        <v>2096741</v>
      </c>
      <c r="Q5461" t="s">
        <v>6</v>
      </c>
      <c r="R5461" t="s">
        <v>5</v>
      </c>
      <c r="S5461" t="s">
        <v>4</v>
      </c>
      <c r="T5461" t="s">
        <v>0</v>
      </c>
      <c r="V5461">
        <v>0</v>
      </c>
      <c r="W5461">
        <v>0</v>
      </c>
      <c r="X5461">
        <v>0</v>
      </c>
      <c r="Y5461">
        <v>0</v>
      </c>
      <c r="Z5461">
        <v>0</v>
      </c>
    </row>
    <row r="5462" spans="1:26" x14ac:dyDescent="0.2">
      <c r="A5462">
        <v>2097291</v>
      </c>
      <c r="B5462" t="s">
        <v>3</v>
      </c>
      <c r="C5462" t="s">
        <v>2</v>
      </c>
      <c r="D5462" t="s">
        <v>7</v>
      </c>
      <c r="E5462" t="s">
        <v>0</v>
      </c>
      <c r="F5462" t="s">
        <v>27</v>
      </c>
      <c r="J5462">
        <v>0</v>
      </c>
      <c r="K5462">
        <v>0</v>
      </c>
      <c r="L5462">
        <v>0</v>
      </c>
      <c r="M5462">
        <v>0</v>
      </c>
      <c r="N5462">
        <v>0</v>
      </c>
      <c r="P5462">
        <v>2097291</v>
      </c>
      <c r="Q5462" t="s">
        <v>3</v>
      </c>
      <c r="R5462" t="s">
        <v>2</v>
      </c>
      <c r="S5462" t="s">
        <v>7</v>
      </c>
      <c r="T5462" t="s">
        <v>0</v>
      </c>
      <c r="V5462">
        <v>0</v>
      </c>
      <c r="W5462">
        <v>0</v>
      </c>
      <c r="X5462">
        <v>0</v>
      </c>
      <c r="Y5462">
        <v>0</v>
      </c>
      <c r="Z5462">
        <v>0</v>
      </c>
    </row>
    <row r="5463" spans="1:26" x14ac:dyDescent="0.2">
      <c r="A5463">
        <v>2097331</v>
      </c>
      <c r="B5463" t="s">
        <v>6</v>
      </c>
      <c r="C5463" t="s">
        <v>9</v>
      </c>
      <c r="D5463" t="s">
        <v>1</v>
      </c>
      <c r="E5463" t="s">
        <v>0</v>
      </c>
      <c r="F5463" t="s">
        <v>27</v>
      </c>
      <c r="J5463">
        <v>0</v>
      </c>
      <c r="K5463">
        <v>0</v>
      </c>
      <c r="L5463">
        <v>0</v>
      </c>
      <c r="M5463">
        <v>0</v>
      </c>
      <c r="N5463">
        <v>0</v>
      </c>
      <c r="P5463">
        <v>2097331</v>
      </c>
      <c r="Q5463" t="s">
        <v>6</v>
      </c>
      <c r="R5463" t="s">
        <v>9</v>
      </c>
      <c r="S5463" t="s">
        <v>1</v>
      </c>
      <c r="T5463" t="s">
        <v>0</v>
      </c>
      <c r="V5463">
        <v>0</v>
      </c>
      <c r="W5463">
        <v>0</v>
      </c>
      <c r="X5463">
        <v>0</v>
      </c>
      <c r="Y5463">
        <v>0</v>
      </c>
      <c r="Z5463">
        <v>0</v>
      </c>
    </row>
    <row r="5464" spans="1:26" x14ac:dyDescent="0.2">
      <c r="A5464">
        <v>2097711</v>
      </c>
      <c r="B5464" t="s">
        <v>6</v>
      </c>
      <c r="C5464" t="s">
        <v>12</v>
      </c>
      <c r="D5464" t="s">
        <v>7</v>
      </c>
      <c r="E5464" t="s">
        <v>0</v>
      </c>
      <c r="F5464" t="s">
        <v>27</v>
      </c>
      <c r="J5464">
        <v>0</v>
      </c>
      <c r="K5464">
        <v>0</v>
      </c>
      <c r="L5464">
        <v>0</v>
      </c>
      <c r="M5464">
        <v>0</v>
      </c>
      <c r="N5464">
        <v>0</v>
      </c>
      <c r="P5464">
        <v>2097711</v>
      </c>
      <c r="Q5464" t="s">
        <v>6</v>
      </c>
      <c r="R5464" t="s">
        <v>12</v>
      </c>
      <c r="S5464" t="s">
        <v>7</v>
      </c>
      <c r="T5464" t="s">
        <v>0</v>
      </c>
      <c r="V5464">
        <v>0</v>
      </c>
      <c r="W5464">
        <v>0</v>
      </c>
      <c r="X5464">
        <v>0</v>
      </c>
      <c r="Y5464">
        <v>0</v>
      </c>
      <c r="Z5464">
        <v>0</v>
      </c>
    </row>
    <row r="5465" spans="1:26" x14ac:dyDescent="0.2">
      <c r="A5465">
        <v>2097861</v>
      </c>
      <c r="B5465" t="s">
        <v>6</v>
      </c>
      <c r="C5465" t="s">
        <v>2</v>
      </c>
      <c r="D5465" t="s">
        <v>1</v>
      </c>
      <c r="E5465" t="s">
        <v>0</v>
      </c>
      <c r="F5465" t="s">
        <v>27</v>
      </c>
      <c r="J5465">
        <v>0</v>
      </c>
      <c r="K5465">
        <v>0</v>
      </c>
      <c r="L5465">
        <v>0</v>
      </c>
      <c r="M5465">
        <v>0</v>
      </c>
      <c r="N5465">
        <v>0</v>
      </c>
      <c r="P5465">
        <v>2097861</v>
      </c>
      <c r="Q5465" t="s">
        <v>6</v>
      </c>
      <c r="R5465" t="s">
        <v>2</v>
      </c>
      <c r="S5465" t="s">
        <v>1</v>
      </c>
      <c r="T5465" t="s">
        <v>0</v>
      </c>
      <c r="V5465">
        <v>0</v>
      </c>
      <c r="W5465">
        <v>0</v>
      </c>
      <c r="X5465">
        <v>0</v>
      </c>
      <c r="Y5465">
        <v>0</v>
      </c>
      <c r="Z5465">
        <v>0</v>
      </c>
    </row>
    <row r="5466" spans="1:26" x14ac:dyDescent="0.2">
      <c r="A5466">
        <v>2098071</v>
      </c>
      <c r="B5466" t="s">
        <v>3</v>
      </c>
      <c r="C5466" t="s">
        <v>5</v>
      </c>
      <c r="D5466" t="s">
        <v>7</v>
      </c>
      <c r="E5466" t="s">
        <v>0</v>
      </c>
      <c r="F5466" t="s">
        <v>27</v>
      </c>
      <c r="J5466">
        <v>0</v>
      </c>
      <c r="K5466">
        <v>0</v>
      </c>
      <c r="L5466">
        <v>0</v>
      </c>
      <c r="M5466">
        <v>0</v>
      </c>
      <c r="N5466">
        <v>0</v>
      </c>
      <c r="P5466">
        <v>2098071</v>
      </c>
      <c r="Q5466" t="s">
        <v>3</v>
      </c>
      <c r="R5466" t="s">
        <v>5</v>
      </c>
      <c r="S5466" t="s">
        <v>7</v>
      </c>
      <c r="T5466" t="s">
        <v>0</v>
      </c>
      <c r="V5466">
        <v>0</v>
      </c>
      <c r="W5466">
        <v>0</v>
      </c>
      <c r="X5466">
        <v>0</v>
      </c>
      <c r="Y5466">
        <v>0</v>
      </c>
      <c r="Z5466">
        <v>0</v>
      </c>
    </row>
    <row r="5467" spans="1:26" x14ac:dyDescent="0.2">
      <c r="A5467">
        <v>2098261</v>
      </c>
      <c r="B5467" t="s">
        <v>3</v>
      </c>
      <c r="C5467" t="s">
        <v>11</v>
      </c>
      <c r="D5467" t="s">
        <v>4</v>
      </c>
      <c r="E5467" t="s">
        <v>0</v>
      </c>
      <c r="F5467" t="s">
        <v>27</v>
      </c>
      <c r="J5467">
        <v>0</v>
      </c>
      <c r="K5467">
        <v>0</v>
      </c>
      <c r="L5467">
        <v>0</v>
      </c>
      <c r="M5467">
        <v>0</v>
      </c>
      <c r="N5467">
        <v>0</v>
      </c>
      <c r="P5467">
        <v>2098261</v>
      </c>
      <c r="Q5467" t="s">
        <v>3</v>
      </c>
      <c r="R5467" t="s">
        <v>11</v>
      </c>
      <c r="S5467" t="s">
        <v>4</v>
      </c>
      <c r="T5467" t="s">
        <v>0</v>
      </c>
      <c r="V5467">
        <v>0</v>
      </c>
      <c r="W5467">
        <v>0</v>
      </c>
      <c r="X5467">
        <v>0</v>
      </c>
      <c r="Y5467">
        <v>0</v>
      </c>
      <c r="Z5467">
        <v>0</v>
      </c>
    </row>
    <row r="5468" spans="1:26" x14ac:dyDescent="0.2">
      <c r="A5468">
        <v>2098451</v>
      </c>
      <c r="B5468" t="s">
        <v>3</v>
      </c>
      <c r="C5468" t="s">
        <v>2</v>
      </c>
      <c r="D5468" t="s">
        <v>4</v>
      </c>
      <c r="E5468" t="s">
        <v>0</v>
      </c>
      <c r="F5468" t="s">
        <v>27</v>
      </c>
      <c r="J5468">
        <v>0</v>
      </c>
      <c r="K5468">
        <v>0</v>
      </c>
      <c r="L5468">
        <v>0</v>
      </c>
      <c r="M5468">
        <v>0</v>
      </c>
      <c r="N5468">
        <v>0</v>
      </c>
      <c r="P5468">
        <v>2098451</v>
      </c>
      <c r="Q5468" t="s">
        <v>3</v>
      </c>
      <c r="R5468" t="s">
        <v>2</v>
      </c>
      <c r="S5468" t="s">
        <v>4</v>
      </c>
      <c r="T5468" t="s">
        <v>0</v>
      </c>
      <c r="V5468">
        <v>0</v>
      </c>
      <c r="W5468">
        <v>0</v>
      </c>
      <c r="X5468">
        <v>0</v>
      </c>
      <c r="Y5468">
        <v>0</v>
      </c>
      <c r="Z5468">
        <v>0</v>
      </c>
    </row>
    <row r="5469" spans="1:26" x14ac:dyDescent="0.2">
      <c r="A5469">
        <v>2098791</v>
      </c>
      <c r="B5469" t="s">
        <v>3</v>
      </c>
      <c r="C5469" t="s">
        <v>2</v>
      </c>
      <c r="D5469" t="s">
        <v>7</v>
      </c>
      <c r="E5469" t="s">
        <v>0</v>
      </c>
      <c r="F5469" t="s">
        <v>27</v>
      </c>
      <c r="J5469">
        <v>0</v>
      </c>
      <c r="K5469">
        <v>0</v>
      </c>
      <c r="L5469">
        <v>0</v>
      </c>
      <c r="M5469">
        <v>0</v>
      </c>
      <c r="N5469">
        <v>0</v>
      </c>
      <c r="P5469">
        <v>2098791</v>
      </c>
      <c r="Q5469" t="s">
        <v>3</v>
      </c>
      <c r="R5469" t="s">
        <v>2</v>
      </c>
      <c r="S5469" t="s">
        <v>7</v>
      </c>
      <c r="T5469" t="s">
        <v>0</v>
      </c>
      <c r="V5469">
        <v>0</v>
      </c>
      <c r="W5469">
        <v>0</v>
      </c>
      <c r="X5469">
        <v>0</v>
      </c>
      <c r="Y5469">
        <v>0</v>
      </c>
      <c r="Z5469">
        <v>0</v>
      </c>
    </row>
    <row r="5470" spans="1:26" x14ac:dyDescent="0.2">
      <c r="A5470">
        <v>2098831</v>
      </c>
      <c r="B5470" t="s">
        <v>3</v>
      </c>
      <c r="C5470" t="s">
        <v>2</v>
      </c>
      <c r="D5470" t="s">
        <v>4</v>
      </c>
      <c r="E5470" t="s">
        <v>0</v>
      </c>
      <c r="F5470" t="s">
        <v>27</v>
      </c>
      <c r="J5470">
        <v>0</v>
      </c>
      <c r="K5470">
        <v>0</v>
      </c>
      <c r="L5470">
        <v>0</v>
      </c>
      <c r="M5470">
        <v>0</v>
      </c>
      <c r="N5470">
        <v>0</v>
      </c>
      <c r="P5470">
        <v>2098831</v>
      </c>
      <c r="Q5470" t="s">
        <v>3</v>
      </c>
      <c r="R5470" t="s">
        <v>2</v>
      </c>
      <c r="S5470" t="s">
        <v>4</v>
      </c>
      <c r="T5470" t="s">
        <v>0</v>
      </c>
      <c r="V5470">
        <v>0</v>
      </c>
      <c r="W5470">
        <v>0</v>
      </c>
      <c r="X5470">
        <v>0</v>
      </c>
      <c r="Y5470">
        <v>0</v>
      </c>
      <c r="Z5470">
        <v>0</v>
      </c>
    </row>
    <row r="5471" spans="1:26" x14ac:dyDescent="0.2">
      <c r="A5471">
        <v>2098981</v>
      </c>
      <c r="B5471" t="s">
        <v>10</v>
      </c>
      <c r="C5471" t="s">
        <v>9</v>
      </c>
      <c r="D5471" t="s">
        <v>4</v>
      </c>
      <c r="E5471" t="s">
        <v>0</v>
      </c>
      <c r="F5471" t="s">
        <v>27</v>
      </c>
      <c r="J5471">
        <v>0</v>
      </c>
      <c r="K5471">
        <v>0</v>
      </c>
      <c r="L5471">
        <v>0</v>
      </c>
      <c r="M5471">
        <v>0</v>
      </c>
      <c r="N5471">
        <v>0</v>
      </c>
      <c r="P5471">
        <v>2098981</v>
      </c>
      <c r="Q5471" t="s">
        <v>10</v>
      </c>
      <c r="R5471" t="s">
        <v>9</v>
      </c>
      <c r="S5471" t="s">
        <v>4</v>
      </c>
      <c r="T5471" t="s">
        <v>0</v>
      </c>
      <c r="V5471">
        <v>0</v>
      </c>
      <c r="W5471">
        <v>0</v>
      </c>
      <c r="X5471">
        <v>0</v>
      </c>
      <c r="Y5471">
        <v>0</v>
      </c>
      <c r="Z5471">
        <v>0</v>
      </c>
    </row>
    <row r="5472" spans="1:26" x14ac:dyDescent="0.2">
      <c r="A5472">
        <v>2099041</v>
      </c>
      <c r="B5472" t="s">
        <v>13</v>
      </c>
      <c r="C5472" t="s">
        <v>11</v>
      </c>
      <c r="D5472" t="s">
        <v>1</v>
      </c>
      <c r="E5472" t="s">
        <v>0</v>
      </c>
      <c r="F5472" t="s">
        <v>27</v>
      </c>
      <c r="J5472">
        <v>0</v>
      </c>
      <c r="K5472">
        <v>0</v>
      </c>
      <c r="L5472">
        <v>0</v>
      </c>
      <c r="M5472">
        <v>0</v>
      </c>
      <c r="N5472">
        <v>0</v>
      </c>
      <c r="P5472">
        <v>2099041</v>
      </c>
      <c r="Q5472" t="s">
        <v>13</v>
      </c>
      <c r="R5472" t="s">
        <v>11</v>
      </c>
      <c r="S5472" t="s">
        <v>1</v>
      </c>
      <c r="T5472" t="s">
        <v>0</v>
      </c>
      <c r="V5472">
        <v>0</v>
      </c>
      <c r="W5472">
        <v>0</v>
      </c>
      <c r="X5472">
        <v>0</v>
      </c>
      <c r="Y5472">
        <v>0</v>
      </c>
      <c r="Z5472">
        <v>0</v>
      </c>
    </row>
    <row r="5473" spans="1:26" x14ac:dyDescent="0.2">
      <c r="A5473">
        <v>2099421</v>
      </c>
      <c r="B5473" t="s">
        <v>3</v>
      </c>
      <c r="C5473" t="s">
        <v>11</v>
      </c>
      <c r="D5473" t="s">
        <v>7</v>
      </c>
      <c r="E5473" t="s">
        <v>0</v>
      </c>
      <c r="F5473" t="s">
        <v>27</v>
      </c>
      <c r="J5473">
        <v>0</v>
      </c>
      <c r="K5473">
        <v>0</v>
      </c>
      <c r="L5473">
        <v>0</v>
      </c>
      <c r="M5473">
        <v>0</v>
      </c>
      <c r="N5473">
        <v>0</v>
      </c>
      <c r="P5473">
        <v>2099421</v>
      </c>
      <c r="Q5473" t="s">
        <v>3</v>
      </c>
      <c r="R5473" t="s">
        <v>11</v>
      </c>
      <c r="S5473" t="s">
        <v>7</v>
      </c>
      <c r="T5473" t="s">
        <v>0</v>
      </c>
      <c r="V5473">
        <v>0</v>
      </c>
      <c r="W5473">
        <v>0</v>
      </c>
      <c r="X5473">
        <v>0</v>
      </c>
      <c r="Y5473">
        <v>0</v>
      </c>
      <c r="Z5473">
        <v>0</v>
      </c>
    </row>
    <row r="5474" spans="1:26" x14ac:dyDescent="0.2">
      <c r="A5474">
        <v>2099571</v>
      </c>
      <c r="B5474" t="s">
        <v>3</v>
      </c>
      <c r="C5474" t="s">
        <v>5</v>
      </c>
      <c r="D5474" t="s">
        <v>7</v>
      </c>
      <c r="E5474" t="s">
        <v>0</v>
      </c>
      <c r="F5474" t="s">
        <v>27</v>
      </c>
      <c r="J5474">
        <v>0</v>
      </c>
      <c r="K5474">
        <v>0</v>
      </c>
      <c r="L5474">
        <v>0</v>
      </c>
      <c r="M5474">
        <v>0</v>
      </c>
      <c r="N5474">
        <v>0</v>
      </c>
      <c r="P5474">
        <v>2099571</v>
      </c>
      <c r="Q5474" t="s">
        <v>3</v>
      </c>
      <c r="R5474" t="s">
        <v>5</v>
      </c>
      <c r="S5474" t="s">
        <v>7</v>
      </c>
      <c r="T5474" t="s">
        <v>0</v>
      </c>
      <c r="V5474">
        <v>0</v>
      </c>
      <c r="W5474">
        <v>0</v>
      </c>
      <c r="X5474">
        <v>0</v>
      </c>
      <c r="Y5474">
        <v>0</v>
      </c>
      <c r="Z5474">
        <v>0</v>
      </c>
    </row>
    <row r="5475" spans="1:26" x14ac:dyDescent="0.2">
      <c r="A5475">
        <v>2099951</v>
      </c>
      <c r="B5475" t="s">
        <v>3</v>
      </c>
      <c r="C5475" t="s">
        <v>2</v>
      </c>
      <c r="D5475" t="s">
        <v>7</v>
      </c>
      <c r="E5475" t="s">
        <v>0</v>
      </c>
      <c r="F5475" t="s">
        <v>27</v>
      </c>
      <c r="J5475">
        <v>0</v>
      </c>
      <c r="K5475">
        <v>0</v>
      </c>
      <c r="L5475">
        <v>0</v>
      </c>
      <c r="M5475">
        <v>0</v>
      </c>
      <c r="N5475">
        <v>0</v>
      </c>
      <c r="P5475">
        <v>2099951</v>
      </c>
      <c r="Q5475" t="s">
        <v>3</v>
      </c>
      <c r="R5475" t="s">
        <v>2</v>
      </c>
      <c r="S5475" t="s">
        <v>7</v>
      </c>
      <c r="T5475" t="s">
        <v>0</v>
      </c>
      <c r="V5475">
        <v>0</v>
      </c>
      <c r="W5475">
        <v>0</v>
      </c>
      <c r="X5475">
        <v>0</v>
      </c>
      <c r="Y5475">
        <v>0</v>
      </c>
      <c r="Z5475">
        <v>0</v>
      </c>
    </row>
    <row r="5476" spans="1:26" x14ac:dyDescent="0.2">
      <c r="A5476">
        <v>2100081</v>
      </c>
      <c r="B5476" t="s">
        <v>6</v>
      </c>
      <c r="C5476" t="s">
        <v>5</v>
      </c>
      <c r="D5476" t="s">
        <v>4</v>
      </c>
      <c r="E5476" t="s">
        <v>0</v>
      </c>
      <c r="F5476" t="s">
        <v>27</v>
      </c>
      <c r="J5476">
        <v>0</v>
      </c>
      <c r="K5476">
        <v>0</v>
      </c>
      <c r="L5476">
        <v>0</v>
      </c>
      <c r="M5476">
        <v>0</v>
      </c>
      <c r="N5476">
        <v>0</v>
      </c>
      <c r="P5476">
        <v>2100081</v>
      </c>
      <c r="Q5476" t="s">
        <v>6</v>
      </c>
      <c r="R5476" t="s">
        <v>5</v>
      </c>
      <c r="S5476" t="s">
        <v>4</v>
      </c>
      <c r="T5476" t="s">
        <v>0</v>
      </c>
      <c r="V5476">
        <v>0</v>
      </c>
      <c r="W5476">
        <v>0</v>
      </c>
      <c r="X5476">
        <v>0</v>
      </c>
      <c r="Y5476">
        <v>0</v>
      </c>
      <c r="Z5476">
        <v>0</v>
      </c>
    </row>
    <row r="5477" spans="1:26" x14ac:dyDescent="0.2">
      <c r="A5477">
        <v>2100271</v>
      </c>
      <c r="B5477" t="s">
        <v>6</v>
      </c>
      <c r="C5477" t="s">
        <v>2</v>
      </c>
      <c r="D5477" t="s">
        <v>7</v>
      </c>
      <c r="E5477" t="s">
        <v>0</v>
      </c>
      <c r="F5477" t="s">
        <v>27</v>
      </c>
      <c r="J5477">
        <v>0</v>
      </c>
      <c r="K5477">
        <v>0</v>
      </c>
      <c r="L5477">
        <v>0</v>
      </c>
      <c r="M5477">
        <v>0</v>
      </c>
      <c r="N5477">
        <v>0</v>
      </c>
      <c r="P5477">
        <v>2100271</v>
      </c>
      <c r="Q5477" t="s">
        <v>6</v>
      </c>
      <c r="R5477" t="s">
        <v>2</v>
      </c>
      <c r="S5477" t="s">
        <v>7</v>
      </c>
      <c r="T5477" t="s">
        <v>0</v>
      </c>
      <c r="V5477">
        <v>0</v>
      </c>
      <c r="W5477">
        <v>0</v>
      </c>
      <c r="X5477">
        <v>0</v>
      </c>
      <c r="Y5477">
        <v>0</v>
      </c>
      <c r="Z5477">
        <v>0</v>
      </c>
    </row>
    <row r="5478" spans="1:26" x14ac:dyDescent="0.2">
      <c r="A5478">
        <v>2100501</v>
      </c>
      <c r="B5478" t="s">
        <v>6</v>
      </c>
      <c r="C5478" t="s">
        <v>2</v>
      </c>
      <c r="D5478" t="s">
        <v>4</v>
      </c>
      <c r="E5478" t="s">
        <v>0</v>
      </c>
      <c r="F5478" t="s">
        <v>27</v>
      </c>
      <c r="J5478">
        <v>0</v>
      </c>
      <c r="K5478">
        <v>0</v>
      </c>
      <c r="L5478">
        <v>0</v>
      </c>
      <c r="M5478">
        <v>0</v>
      </c>
      <c r="N5478">
        <v>0</v>
      </c>
      <c r="P5478">
        <v>2100501</v>
      </c>
      <c r="Q5478" t="s">
        <v>6</v>
      </c>
      <c r="R5478" t="s">
        <v>2</v>
      </c>
      <c r="S5478" t="s">
        <v>4</v>
      </c>
      <c r="T5478" t="s">
        <v>0</v>
      </c>
      <c r="V5478">
        <v>0</v>
      </c>
      <c r="W5478">
        <v>0</v>
      </c>
      <c r="X5478">
        <v>0</v>
      </c>
      <c r="Y5478">
        <v>0</v>
      </c>
      <c r="Z5478">
        <v>0</v>
      </c>
    </row>
    <row r="5479" spans="1:26" x14ac:dyDescent="0.2">
      <c r="A5479">
        <v>2100991</v>
      </c>
      <c r="B5479" t="s">
        <v>3</v>
      </c>
      <c r="C5479" t="s">
        <v>2</v>
      </c>
      <c r="D5479" t="s">
        <v>7</v>
      </c>
      <c r="E5479" t="s">
        <v>0</v>
      </c>
      <c r="F5479" t="s">
        <v>27</v>
      </c>
      <c r="J5479">
        <v>0</v>
      </c>
      <c r="K5479">
        <v>0</v>
      </c>
      <c r="L5479">
        <v>0</v>
      </c>
      <c r="M5479">
        <v>0</v>
      </c>
      <c r="N5479">
        <v>0</v>
      </c>
      <c r="P5479">
        <v>2100991</v>
      </c>
      <c r="Q5479" t="s">
        <v>3</v>
      </c>
      <c r="R5479" t="s">
        <v>2</v>
      </c>
      <c r="S5479" t="s">
        <v>7</v>
      </c>
      <c r="T5479" t="s">
        <v>0</v>
      </c>
      <c r="V5479">
        <v>0</v>
      </c>
      <c r="W5479">
        <v>0</v>
      </c>
      <c r="X5479">
        <v>0</v>
      </c>
      <c r="Y5479">
        <v>0</v>
      </c>
      <c r="Z5479">
        <v>0</v>
      </c>
    </row>
    <row r="5480" spans="1:26" x14ac:dyDescent="0.2">
      <c r="A5480">
        <v>2101241</v>
      </c>
      <c r="B5480" t="s">
        <v>6</v>
      </c>
      <c r="C5480" t="s">
        <v>11</v>
      </c>
      <c r="D5480" t="s">
        <v>1</v>
      </c>
      <c r="E5480" t="s">
        <v>0</v>
      </c>
      <c r="F5480" t="s">
        <v>27</v>
      </c>
      <c r="J5480">
        <v>0</v>
      </c>
      <c r="K5480">
        <v>0</v>
      </c>
      <c r="L5480">
        <v>0</v>
      </c>
      <c r="M5480">
        <v>0</v>
      </c>
      <c r="N5480">
        <v>0</v>
      </c>
      <c r="P5480">
        <v>2101241</v>
      </c>
      <c r="Q5480" t="s">
        <v>6</v>
      </c>
      <c r="R5480" t="s">
        <v>11</v>
      </c>
      <c r="S5480" t="s">
        <v>1</v>
      </c>
      <c r="T5480" t="s">
        <v>0</v>
      </c>
      <c r="V5480">
        <v>0</v>
      </c>
      <c r="W5480">
        <v>0</v>
      </c>
      <c r="X5480">
        <v>0</v>
      </c>
      <c r="Y5480">
        <v>0</v>
      </c>
      <c r="Z5480">
        <v>0</v>
      </c>
    </row>
    <row r="5481" spans="1:26" x14ac:dyDescent="0.2">
      <c r="A5481">
        <v>2101581</v>
      </c>
      <c r="B5481" t="s">
        <v>6</v>
      </c>
      <c r="C5481" t="s">
        <v>2</v>
      </c>
      <c r="D5481" t="s">
        <v>7</v>
      </c>
      <c r="E5481" t="s">
        <v>0</v>
      </c>
      <c r="F5481" t="s">
        <v>27</v>
      </c>
      <c r="J5481">
        <v>0</v>
      </c>
      <c r="K5481">
        <v>0</v>
      </c>
      <c r="L5481">
        <v>0</v>
      </c>
      <c r="M5481">
        <v>0</v>
      </c>
      <c r="N5481">
        <v>0</v>
      </c>
      <c r="P5481">
        <v>2101581</v>
      </c>
      <c r="Q5481" t="s">
        <v>6</v>
      </c>
      <c r="R5481" t="s">
        <v>2</v>
      </c>
      <c r="S5481" t="s">
        <v>7</v>
      </c>
      <c r="T5481" t="s">
        <v>0</v>
      </c>
      <c r="V5481">
        <v>0</v>
      </c>
      <c r="W5481">
        <v>0</v>
      </c>
      <c r="X5481">
        <v>0</v>
      </c>
      <c r="Y5481">
        <v>0</v>
      </c>
      <c r="Z5481">
        <v>0</v>
      </c>
    </row>
    <row r="5482" spans="1:26" x14ac:dyDescent="0.2">
      <c r="A5482">
        <v>2101621</v>
      </c>
      <c r="B5482" t="s">
        <v>6</v>
      </c>
      <c r="C5482" t="s">
        <v>2</v>
      </c>
      <c r="D5482" t="s">
        <v>7</v>
      </c>
      <c r="E5482" t="s">
        <v>8</v>
      </c>
      <c r="F5482" t="s">
        <v>27</v>
      </c>
      <c r="J5482">
        <v>0</v>
      </c>
      <c r="K5482">
        <v>0</v>
      </c>
      <c r="L5482">
        <v>0</v>
      </c>
      <c r="M5482">
        <v>0</v>
      </c>
      <c r="N5482">
        <v>0</v>
      </c>
      <c r="P5482">
        <v>2101621</v>
      </c>
      <c r="Q5482" t="s">
        <v>6</v>
      </c>
      <c r="R5482" t="s">
        <v>2</v>
      </c>
      <c r="S5482" t="s">
        <v>7</v>
      </c>
      <c r="T5482" t="s">
        <v>8</v>
      </c>
      <c r="V5482">
        <v>0</v>
      </c>
      <c r="W5482">
        <v>0</v>
      </c>
      <c r="X5482">
        <v>0</v>
      </c>
      <c r="Y5482">
        <v>0</v>
      </c>
      <c r="Z5482">
        <v>0</v>
      </c>
    </row>
    <row r="5483" spans="1:26" x14ac:dyDescent="0.2">
      <c r="A5483">
        <v>2102171</v>
      </c>
      <c r="B5483" t="s">
        <v>3</v>
      </c>
      <c r="C5483" t="s">
        <v>12</v>
      </c>
      <c r="D5483" t="s">
        <v>4</v>
      </c>
      <c r="E5483" t="s">
        <v>0</v>
      </c>
      <c r="F5483" t="s">
        <v>27</v>
      </c>
      <c r="J5483">
        <v>0</v>
      </c>
      <c r="K5483">
        <v>0</v>
      </c>
      <c r="L5483">
        <v>0</v>
      </c>
      <c r="M5483">
        <v>0</v>
      </c>
      <c r="N5483">
        <v>0</v>
      </c>
      <c r="P5483">
        <v>2102171</v>
      </c>
      <c r="Q5483" t="s">
        <v>3</v>
      </c>
      <c r="R5483" t="s">
        <v>12</v>
      </c>
      <c r="S5483" t="s">
        <v>4</v>
      </c>
      <c r="T5483" t="s">
        <v>0</v>
      </c>
      <c r="V5483">
        <v>0</v>
      </c>
      <c r="W5483">
        <v>0</v>
      </c>
      <c r="X5483">
        <v>0</v>
      </c>
      <c r="Y5483">
        <v>0</v>
      </c>
      <c r="Z5483">
        <v>0</v>
      </c>
    </row>
    <row r="5484" spans="1:26" x14ac:dyDescent="0.2">
      <c r="A5484">
        <v>2102401</v>
      </c>
      <c r="B5484" t="s">
        <v>3</v>
      </c>
      <c r="C5484" t="s">
        <v>5</v>
      </c>
      <c r="D5484" t="s">
        <v>4</v>
      </c>
      <c r="E5484" t="s">
        <v>0</v>
      </c>
      <c r="F5484" t="s">
        <v>27</v>
      </c>
      <c r="J5484">
        <v>0</v>
      </c>
      <c r="K5484">
        <v>0</v>
      </c>
      <c r="L5484">
        <v>0</v>
      </c>
      <c r="M5484">
        <v>0</v>
      </c>
      <c r="N5484">
        <v>0</v>
      </c>
      <c r="P5484">
        <v>2102401</v>
      </c>
      <c r="Q5484" t="s">
        <v>3</v>
      </c>
      <c r="R5484" t="s">
        <v>5</v>
      </c>
      <c r="S5484" t="s">
        <v>4</v>
      </c>
      <c r="T5484" t="s">
        <v>0</v>
      </c>
      <c r="V5484">
        <v>0</v>
      </c>
      <c r="W5484">
        <v>0</v>
      </c>
      <c r="X5484">
        <v>0</v>
      </c>
      <c r="Y5484">
        <v>0</v>
      </c>
      <c r="Z5484">
        <v>0</v>
      </c>
    </row>
    <row r="5485" spans="1:26" x14ac:dyDescent="0.2">
      <c r="A5485">
        <v>2102931</v>
      </c>
      <c r="B5485" t="s">
        <v>3</v>
      </c>
      <c r="C5485" t="s">
        <v>2</v>
      </c>
      <c r="D5485" t="s">
        <v>7</v>
      </c>
      <c r="E5485" t="s">
        <v>0</v>
      </c>
      <c r="F5485" t="s">
        <v>27</v>
      </c>
      <c r="J5485">
        <v>0</v>
      </c>
      <c r="K5485">
        <v>0</v>
      </c>
      <c r="L5485">
        <v>0</v>
      </c>
      <c r="M5485">
        <v>0</v>
      </c>
      <c r="N5485">
        <v>0</v>
      </c>
      <c r="P5485">
        <v>2102931</v>
      </c>
      <c r="Q5485" t="s">
        <v>3</v>
      </c>
      <c r="R5485" t="s">
        <v>2</v>
      </c>
      <c r="S5485" t="s">
        <v>7</v>
      </c>
      <c r="T5485" t="s">
        <v>0</v>
      </c>
      <c r="V5485">
        <v>0</v>
      </c>
      <c r="W5485">
        <v>0</v>
      </c>
      <c r="X5485">
        <v>0</v>
      </c>
      <c r="Y5485">
        <v>0</v>
      </c>
      <c r="Z5485">
        <v>0</v>
      </c>
    </row>
    <row r="5486" spans="1:26" x14ac:dyDescent="0.2">
      <c r="A5486">
        <v>2103291</v>
      </c>
      <c r="B5486" t="s">
        <v>3</v>
      </c>
      <c r="C5486" t="s">
        <v>2</v>
      </c>
      <c r="D5486" t="s">
        <v>1</v>
      </c>
      <c r="E5486" t="s">
        <v>0</v>
      </c>
      <c r="F5486" t="s">
        <v>27</v>
      </c>
      <c r="J5486">
        <v>0</v>
      </c>
      <c r="K5486">
        <v>0</v>
      </c>
      <c r="L5486">
        <v>0</v>
      </c>
      <c r="M5486">
        <v>0</v>
      </c>
      <c r="N5486">
        <v>0</v>
      </c>
      <c r="P5486">
        <v>2103291</v>
      </c>
      <c r="Q5486" t="s">
        <v>3</v>
      </c>
      <c r="R5486" t="s">
        <v>2</v>
      </c>
      <c r="S5486" t="s">
        <v>1</v>
      </c>
      <c r="T5486" t="s">
        <v>0</v>
      </c>
      <c r="V5486">
        <v>0</v>
      </c>
      <c r="W5486">
        <v>0</v>
      </c>
      <c r="X5486">
        <v>0</v>
      </c>
      <c r="Y5486">
        <v>0</v>
      </c>
      <c r="Z5486">
        <v>0</v>
      </c>
    </row>
    <row r="5487" spans="1:26" x14ac:dyDescent="0.2">
      <c r="A5487">
        <v>2103331</v>
      </c>
      <c r="B5487" t="s">
        <v>3</v>
      </c>
      <c r="C5487" t="s">
        <v>5</v>
      </c>
      <c r="D5487" t="s">
        <v>1</v>
      </c>
      <c r="E5487" t="s">
        <v>8</v>
      </c>
      <c r="F5487" t="s">
        <v>27</v>
      </c>
      <c r="J5487">
        <v>0</v>
      </c>
      <c r="K5487">
        <v>0</v>
      </c>
      <c r="L5487">
        <v>0</v>
      </c>
      <c r="M5487">
        <v>0</v>
      </c>
      <c r="N5487">
        <v>0</v>
      </c>
      <c r="P5487">
        <v>2103331</v>
      </c>
      <c r="Q5487" t="s">
        <v>3</v>
      </c>
      <c r="R5487" t="s">
        <v>5</v>
      </c>
      <c r="S5487" t="s">
        <v>1</v>
      </c>
      <c r="T5487" t="s">
        <v>8</v>
      </c>
      <c r="V5487">
        <v>0</v>
      </c>
      <c r="W5487">
        <v>0</v>
      </c>
      <c r="X5487">
        <v>0</v>
      </c>
      <c r="Y5487">
        <v>0</v>
      </c>
      <c r="Z5487">
        <v>0</v>
      </c>
    </row>
    <row r="5488" spans="1:26" x14ac:dyDescent="0.2">
      <c r="A5488">
        <v>2103481</v>
      </c>
      <c r="B5488" t="s">
        <v>3</v>
      </c>
      <c r="C5488" t="s">
        <v>2</v>
      </c>
      <c r="D5488" t="s">
        <v>4</v>
      </c>
      <c r="E5488" t="s">
        <v>0</v>
      </c>
      <c r="F5488" t="s">
        <v>27</v>
      </c>
      <c r="J5488">
        <v>0</v>
      </c>
      <c r="K5488">
        <v>0</v>
      </c>
      <c r="L5488">
        <v>0</v>
      </c>
      <c r="M5488">
        <v>0</v>
      </c>
      <c r="N5488">
        <v>0</v>
      </c>
      <c r="P5488">
        <v>2103481</v>
      </c>
      <c r="Q5488" t="s">
        <v>3</v>
      </c>
      <c r="R5488" t="s">
        <v>2</v>
      </c>
      <c r="S5488" t="s">
        <v>4</v>
      </c>
      <c r="T5488" t="s">
        <v>0</v>
      </c>
      <c r="V5488">
        <v>0</v>
      </c>
      <c r="W5488">
        <v>0</v>
      </c>
      <c r="X5488">
        <v>0</v>
      </c>
      <c r="Y5488">
        <v>0</v>
      </c>
      <c r="Z5488">
        <v>0</v>
      </c>
    </row>
    <row r="5489" spans="1:26" x14ac:dyDescent="0.2">
      <c r="A5489">
        <v>2103711</v>
      </c>
      <c r="B5489" t="s">
        <v>13</v>
      </c>
      <c r="C5489" t="s">
        <v>2</v>
      </c>
      <c r="D5489" t="s">
        <v>7</v>
      </c>
      <c r="E5489" t="s">
        <v>0</v>
      </c>
      <c r="F5489" t="s">
        <v>27</v>
      </c>
      <c r="J5489">
        <v>0</v>
      </c>
      <c r="K5489">
        <v>0</v>
      </c>
      <c r="L5489">
        <v>0</v>
      </c>
      <c r="M5489">
        <v>0</v>
      </c>
      <c r="N5489">
        <v>0</v>
      </c>
      <c r="P5489">
        <v>2103711</v>
      </c>
      <c r="Q5489" t="s">
        <v>13</v>
      </c>
      <c r="R5489" t="s">
        <v>2</v>
      </c>
      <c r="S5489" t="s">
        <v>7</v>
      </c>
      <c r="T5489" t="s">
        <v>0</v>
      </c>
      <c r="V5489">
        <v>0</v>
      </c>
      <c r="W5489">
        <v>0</v>
      </c>
      <c r="X5489">
        <v>0</v>
      </c>
      <c r="Y5489">
        <v>0</v>
      </c>
      <c r="Z5489">
        <v>0</v>
      </c>
    </row>
    <row r="5490" spans="1:26" x14ac:dyDescent="0.2">
      <c r="A5490">
        <v>2103861</v>
      </c>
      <c r="B5490" t="s">
        <v>6</v>
      </c>
      <c r="C5490" t="s">
        <v>2</v>
      </c>
      <c r="D5490" t="s">
        <v>4</v>
      </c>
      <c r="E5490" t="s">
        <v>0</v>
      </c>
      <c r="F5490" t="s">
        <v>27</v>
      </c>
      <c r="J5490">
        <v>0</v>
      </c>
      <c r="K5490">
        <v>0</v>
      </c>
      <c r="L5490">
        <v>0</v>
      </c>
      <c r="M5490">
        <v>0</v>
      </c>
      <c r="N5490">
        <v>0</v>
      </c>
      <c r="P5490">
        <v>2103861</v>
      </c>
      <c r="Q5490" t="s">
        <v>6</v>
      </c>
      <c r="R5490" t="s">
        <v>2</v>
      </c>
      <c r="S5490" t="s">
        <v>4</v>
      </c>
      <c r="T5490" t="s">
        <v>0</v>
      </c>
      <c r="V5490">
        <v>0</v>
      </c>
      <c r="W5490">
        <v>0</v>
      </c>
      <c r="X5490">
        <v>0</v>
      </c>
      <c r="Y5490">
        <v>0</v>
      </c>
      <c r="Z5490">
        <v>0</v>
      </c>
    </row>
    <row r="5491" spans="1:26" x14ac:dyDescent="0.2">
      <c r="A5491">
        <v>2103901</v>
      </c>
      <c r="B5491" t="s">
        <v>3</v>
      </c>
      <c r="C5491" t="s">
        <v>5</v>
      </c>
      <c r="D5491" t="s">
        <v>4</v>
      </c>
      <c r="E5491" t="s">
        <v>8</v>
      </c>
      <c r="F5491" t="s">
        <v>27</v>
      </c>
      <c r="J5491">
        <v>0</v>
      </c>
      <c r="K5491">
        <v>0</v>
      </c>
      <c r="L5491">
        <v>0</v>
      </c>
      <c r="M5491">
        <v>0</v>
      </c>
      <c r="N5491">
        <v>0</v>
      </c>
      <c r="P5491">
        <v>2103901</v>
      </c>
      <c r="Q5491" t="s">
        <v>3</v>
      </c>
      <c r="R5491" t="s">
        <v>5</v>
      </c>
      <c r="S5491" t="s">
        <v>4</v>
      </c>
      <c r="T5491" t="s">
        <v>8</v>
      </c>
      <c r="V5491">
        <v>0</v>
      </c>
      <c r="W5491">
        <v>0</v>
      </c>
      <c r="X5491">
        <v>0</v>
      </c>
      <c r="Y5491">
        <v>0</v>
      </c>
      <c r="Z5491">
        <v>0</v>
      </c>
    </row>
    <row r="5492" spans="1:26" x14ac:dyDescent="0.2">
      <c r="A5492">
        <v>2104071</v>
      </c>
      <c r="B5492" t="s">
        <v>6</v>
      </c>
      <c r="C5492" t="s">
        <v>11</v>
      </c>
      <c r="D5492" t="s">
        <v>1</v>
      </c>
      <c r="E5492" t="s">
        <v>0</v>
      </c>
      <c r="F5492" t="s">
        <v>27</v>
      </c>
      <c r="J5492">
        <v>0</v>
      </c>
      <c r="K5492">
        <v>0</v>
      </c>
      <c r="L5492">
        <v>0</v>
      </c>
      <c r="M5492">
        <v>0</v>
      </c>
      <c r="N5492">
        <v>0</v>
      </c>
      <c r="P5492">
        <v>2104071</v>
      </c>
      <c r="Q5492" t="s">
        <v>6</v>
      </c>
      <c r="R5492" t="s">
        <v>11</v>
      </c>
      <c r="S5492" t="s">
        <v>1</v>
      </c>
      <c r="T5492" t="s">
        <v>0</v>
      </c>
      <c r="V5492">
        <v>0</v>
      </c>
      <c r="W5492">
        <v>0</v>
      </c>
      <c r="X5492">
        <v>0</v>
      </c>
      <c r="Y5492">
        <v>0</v>
      </c>
      <c r="Z5492">
        <v>0</v>
      </c>
    </row>
    <row r="5493" spans="1:26" x14ac:dyDescent="0.2">
      <c r="A5493">
        <v>2104451</v>
      </c>
      <c r="B5493" t="s">
        <v>6</v>
      </c>
      <c r="C5493" t="s">
        <v>2</v>
      </c>
      <c r="D5493" t="s">
        <v>1</v>
      </c>
      <c r="E5493" t="s">
        <v>0</v>
      </c>
      <c r="F5493" t="s">
        <v>27</v>
      </c>
      <c r="J5493">
        <v>0</v>
      </c>
      <c r="K5493">
        <v>0</v>
      </c>
      <c r="L5493">
        <v>0</v>
      </c>
      <c r="M5493">
        <v>0</v>
      </c>
      <c r="N5493">
        <v>0</v>
      </c>
      <c r="P5493">
        <v>2104451</v>
      </c>
      <c r="Q5493" t="s">
        <v>6</v>
      </c>
      <c r="R5493" t="s">
        <v>2</v>
      </c>
      <c r="S5493" t="s">
        <v>1</v>
      </c>
      <c r="T5493" t="s">
        <v>0</v>
      </c>
      <c r="V5493">
        <v>0</v>
      </c>
      <c r="W5493">
        <v>0</v>
      </c>
      <c r="X5493">
        <v>0</v>
      </c>
      <c r="Y5493">
        <v>0</v>
      </c>
      <c r="Z5493">
        <v>0</v>
      </c>
    </row>
    <row r="5494" spans="1:26" x14ac:dyDescent="0.2">
      <c r="A5494">
        <v>2104641</v>
      </c>
      <c r="B5494" t="s">
        <v>6</v>
      </c>
      <c r="C5494" t="s">
        <v>5</v>
      </c>
      <c r="D5494" t="s">
        <v>7</v>
      </c>
      <c r="E5494" t="s">
        <v>0</v>
      </c>
      <c r="F5494" t="s">
        <v>27</v>
      </c>
      <c r="J5494">
        <v>0</v>
      </c>
      <c r="K5494">
        <v>0</v>
      </c>
      <c r="L5494">
        <v>0</v>
      </c>
      <c r="M5494">
        <v>0</v>
      </c>
      <c r="N5494">
        <v>0</v>
      </c>
      <c r="P5494">
        <v>2104641</v>
      </c>
      <c r="Q5494" t="s">
        <v>6</v>
      </c>
      <c r="R5494" t="s">
        <v>5</v>
      </c>
      <c r="S5494" t="s">
        <v>7</v>
      </c>
      <c r="T5494" t="s">
        <v>0</v>
      </c>
      <c r="V5494">
        <v>0</v>
      </c>
      <c r="W5494">
        <v>0</v>
      </c>
      <c r="X5494">
        <v>0</v>
      </c>
      <c r="Y5494">
        <v>0</v>
      </c>
      <c r="Z5494">
        <v>0</v>
      </c>
    </row>
    <row r="5495" spans="1:26" x14ac:dyDescent="0.2">
      <c r="A5495">
        <v>2105191</v>
      </c>
      <c r="B5495" t="s">
        <v>3</v>
      </c>
      <c r="C5495" t="s">
        <v>5</v>
      </c>
      <c r="D5495" t="s">
        <v>4</v>
      </c>
      <c r="E5495" t="s">
        <v>0</v>
      </c>
      <c r="F5495" t="s">
        <v>27</v>
      </c>
      <c r="J5495">
        <v>0</v>
      </c>
      <c r="K5495">
        <v>0</v>
      </c>
      <c r="L5495">
        <v>0</v>
      </c>
      <c r="M5495">
        <v>0</v>
      </c>
      <c r="N5495">
        <v>0</v>
      </c>
      <c r="P5495">
        <v>2105191</v>
      </c>
      <c r="Q5495" t="s">
        <v>3</v>
      </c>
      <c r="R5495" t="s">
        <v>5</v>
      </c>
      <c r="S5495" t="s">
        <v>4</v>
      </c>
      <c r="T5495" t="s">
        <v>0</v>
      </c>
      <c r="V5495">
        <v>0</v>
      </c>
      <c r="W5495">
        <v>0</v>
      </c>
      <c r="X5495">
        <v>0</v>
      </c>
      <c r="Y5495">
        <v>0</v>
      </c>
      <c r="Z5495">
        <v>0</v>
      </c>
    </row>
    <row r="5496" spans="1:26" x14ac:dyDescent="0.2">
      <c r="A5496">
        <v>2105231</v>
      </c>
      <c r="B5496" t="s">
        <v>3</v>
      </c>
      <c r="C5496" t="s">
        <v>2</v>
      </c>
      <c r="D5496" t="s">
        <v>7</v>
      </c>
      <c r="E5496" t="s">
        <v>0</v>
      </c>
      <c r="F5496" t="s">
        <v>27</v>
      </c>
      <c r="J5496">
        <v>0</v>
      </c>
      <c r="K5496">
        <v>0</v>
      </c>
      <c r="L5496">
        <v>0</v>
      </c>
      <c r="M5496">
        <v>0</v>
      </c>
      <c r="N5496">
        <v>0</v>
      </c>
      <c r="P5496">
        <v>2105231</v>
      </c>
      <c r="Q5496" t="s">
        <v>3</v>
      </c>
      <c r="R5496" t="s">
        <v>2</v>
      </c>
      <c r="S5496" t="s">
        <v>7</v>
      </c>
      <c r="T5496" t="s">
        <v>0</v>
      </c>
      <c r="V5496">
        <v>0</v>
      </c>
      <c r="W5496">
        <v>0</v>
      </c>
      <c r="X5496">
        <v>0</v>
      </c>
      <c r="Y5496">
        <v>0</v>
      </c>
      <c r="Z5496">
        <v>0</v>
      </c>
    </row>
    <row r="5497" spans="1:26" x14ac:dyDescent="0.2">
      <c r="A5497">
        <v>2105571</v>
      </c>
      <c r="B5497" t="s">
        <v>6</v>
      </c>
      <c r="C5497" t="s">
        <v>5</v>
      </c>
      <c r="D5497" t="s">
        <v>1</v>
      </c>
      <c r="E5497" t="s">
        <v>8</v>
      </c>
      <c r="F5497" t="s">
        <v>27</v>
      </c>
      <c r="J5497">
        <v>0</v>
      </c>
      <c r="K5497">
        <v>0</v>
      </c>
      <c r="L5497">
        <v>0</v>
      </c>
      <c r="M5497">
        <v>0</v>
      </c>
      <c r="N5497">
        <v>0</v>
      </c>
      <c r="P5497">
        <v>2105571</v>
      </c>
      <c r="Q5497" t="s">
        <v>6</v>
      </c>
      <c r="R5497" t="s">
        <v>5</v>
      </c>
      <c r="S5497" t="s">
        <v>1</v>
      </c>
      <c r="T5497" t="s">
        <v>8</v>
      </c>
      <c r="V5497">
        <v>0</v>
      </c>
      <c r="W5497">
        <v>0</v>
      </c>
      <c r="X5497">
        <v>0</v>
      </c>
      <c r="Y5497">
        <v>0</v>
      </c>
      <c r="Z5497">
        <v>0</v>
      </c>
    </row>
    <row r="5498" spans="1:26" x14ac:dyDescent="0.2">
      <c r="A5498">
        <v>2105761</v>
      </c>
      <c r="B5498" t="s">
        <v>10</v>
      </c>
      <c r="C5498" t="s">
        <v>12</v>
      </c>
      <c r="E5498" t="s">
        <v>0</v>
      </c>
      <c r="F5498" t="s">
        <v>27</v>
      </c>
      <c r="J5498">
        <v>0</v>
      </c>
      <c r="K5498">
        <v>0</v>
      </c>
      <c r="L5498">
        <v>0</v>
      </c>
      <c r="M5498">
        <v>0</v>
      </c>
      <c r="N5498">
        <v>0</v>
      </c>
      <c r="P5498">
        <v>2105761</v>
      </c>
      <c r="Q5498" t="s">
        <v>10</v>
      </c>
      <c r="R5498" t="s">
        <v>12</v>
      </c>
      <c r="S5498" t="s">
        <v>24</v>
      </c>
      <c r="T5498" t="s">
        <v>0</v>
      </c>
      <c r="V5498">
        <v>0</v>
      </c>
      <c r="W5498">
        <v>0</v>
      </c>
      <c r="X5498">
        <v>0</v>
      </c>
      <c r="Y5498">
        <v>0</v>
      </c>
      <c r="Z5498">
        <v>0</v>
      </c>
    </row>
    <row r="5499" spans="1:26" x14ac:dyDescent="0.2">
      <c r="A5499">
        <v>2106161</v>
      </c>
      <c r="B5499" t="s">
        <v>6</v>
      </c>
      <c r="C5499" t="s">
        <v>5</v>
      </c>
      <c r="D5499" t="s">
        <v>1</v>
      </c>
      <c r="E5499" t="s">
        <v>0</v>
      </c>
      <c r="F5499" t="s">
        <v>27</v>
      </c>
      <c r="J5499">
        <v>0</v>
      </c>
      <c r="K5499">
        <v>0</v>
      </c>
      <c r="L5499">
        <v>0</v>
      </c>
      <c r="M5499">
        <v>1</v>
      </c>
      <c r="N5499">
        <v>0</v>
      </c>
      <c r="P5499">
        <v>2106161</v>
      </c>
      <c r="Q5499" t="s">
        <v>6</v>
      </c>
      <c r="R5499" t="s">
        <v>5</v>
      </c>
      <c r="S5499" t="s">
        <v>1</v>
      </c>
      <c r="T5499" t="s">
        <v>0</v>
      </c>
      <c r="V5499">
        <v>0</v>
      </c>
      <c r="W5499">
        <v>0</v>
      </c>
      <c r="X5499">
        <v>0</v>
      </c>
      <c r="Y5499">
        <v>0</v>
      </c>
      <c r="Z5499">
        <v>0</v>
      </c>
    </row>
    <row r="5500" spans="1:26" x14ac:dyDescent="0.2">
      <c r="A5500">
        <v>2106201</v>
      </c>
      <c r="B5500" t="s">
        <v>3</v>
      </c>
      <c r="C5500" t="s">
        <v>2</v>
      </c>
      <c r="D5500" t="s">
        <v>4</v>
      </c>
      <c r="E5500" t="s">
        <v>0</v>
      </c>
      <c r="F5500" t="s">
        <v>27</v>
      </c>
      <c r="J5500">
        <v>0</v>
      </c>
      <c r="K5500">
        <v>0</v>
      </c>
      <c r="L5500">
        <v>0</v>
      </c>
      <c r="M5500">
        <v>0</v>
      </c>
      <c r="N5500">
        <v>0</v>
      </c>
      <c r="P5500">
        <v>2106201</v>
      </c>
      <c r="Q5500" t="s">
        <v>3</v>
      </c>
      <c r="R5500" t="s">
        <v>2</v>
      </c>
      <c r="S5500" t="s">
        <v>4</v>
      </c>
      <c r="T5500" t="s">
        <v>0</v>
      </c>
      <c r="V5500">
        <v>0</v>
      </c>
      <c r="W5500">
        <v>0</v>
      </c>
      <c r="X5500">
        <v>0</v>
      </c>
      <c r="Y5500">
        <v>0</v>
      </c>
      <c r="Z5500">
        <v>0</v>
      </c>
    </row>
    <row r="5501" spans="1:26" x14ac:dyDescent="0.2">
      <c r="A5501">
        <v>2106541</v>
      </c>
      <c r="B5501" t="s">
        <v>3</v>
      </c>
      <c r="C5501" t="s">
        <v>2</v>
      </c>
      <c r="D5501" t="s">
        <v>4</v>
      </c>
      <c r="E5501" t="s">
        <v>0</v>
      </c>
      <c r="F5501" t="s">
        <v>27</v>
      </c>
      <c r="J5501">
        <v>0</v>
      </c>
      <c r="K5501">
        <v>0</v>
      </c>
      <c r="L5501">
        <v>0</v>
      </c>
      <c r="M5501">
        <v>0</v>
      </c>
      <c r="N5501">
        <v>0</v>
      </c>
      <c r="P5501">
        <v>2106541</v>
      </c>
      <c r="Q5501" t="s">
        <v>3</v>
      </c>
      <c r="R5501" t="s">
        <v>2</v>
      </c>
      <c r="S5501" t="s">
        <v>4</v>
      </c>
      <c r="T5501" t="s">
        <v>0</v>
      </c>
      <c r="V5501">
        <v>0</v>
      </c>
      <c r="W5501">
        <v>0</v>
      </c>
      <c r="X5501">
        <v>0</v>
      </c>
      <c r="Y5501">
        <v>0</v>
      </c>
      <c r="Z5501">
        <v>0</v>
      </c>
    </row>
    <row r="5502" spans="1:26" x14ac:dyDescent="0.2">
      <c r="A5502">
        <v>2107131</v>
      </c>
      <c r="B5502" t="s">
        <v>6</v>
      </c>
      <c r="C5502" t="s">
        <v>5</v>
      </c>
      <c r="D5502" t="s">
        <v>7</v>
      </c>
      <c r="E5502" t="s">
        <v>0</v>
      </c>
      <c r="F5502" t="s">
        <v>27</v>
      </c>
      <c r="J5502">
        <v>0</v>
      </c>
      <c r="K5502">
        <v>0</v>
      </c>
      <c r="L5502">
        <v>0</v>
      </c>
      <c r="M5502">
        <v>0</v>
      </c>
      <c r="N5502">
        <v>0</v>
      </c>
      <c r="P5502">
        <v>2107131</v>
      </c>
      <c r="Q5502" t="s">
        <v>6</v>
      </c>
      <c r="R5502" t="s">
        <v>5</v>
      </c>
      <c r="S5502" t="s">
        <v>7</v>
      </c>
      <c r="T5502" t="s">
        <v>0</v>
      </c>
      <c r="V5502">
        <v>0</v>
      </c>
      <c r="W5502">
        <v>0</v>
      </c>
      <c r="X5502">
        <v>0</v>
      </c>
      <c r="Y5502">
        <v>0</v>
      </c>
      <c r="Z5502">
        <v>0</v>
      </c>
    </row>
    <row r="5503" spans="1:26" x14ac:dyDescent="0.2">
      <c r="A5503">
        <v>2107281</v>
      </c>
      <c r="B5503" t="s">
        <v>3</v>
      </c>
      <c r="C5503" t="s">
        <v>2</v>
      </c>
      <c r="D5503" t="s">
        <v>1</v>
      </c>
      <c r="E5503" t="s">
        <v>0</v>
      </c>
      <c r="F5503" t="s">
        <v>27</v>
      </c>
      <c r="J5503">
        <v>0</v>
      </c>
      <c r="K5503">
        <v>0</v>
      </c>
      <c r="L5503">
        <v>0</v>
      </c>
      <c r="M5503">
        <v>0</v>
      </c>
      <c r="N5503">
        <v>0</v>
      </c>
      <c r="P5503">
        <v>2107281</v>
      </c>
      <c r="Q5503" t="s">
        <v>3</v>
      </c>
      <c r="R5503" t="s">
        <v>2</v>
      </c>
      <c r="S5503" t="s">
        <v>1</v>
      </c>
      <c r="T5503" t="s">
        <v>0</v>
      </c>
      <c r="V5503">
        <v>0</v>
      </c>
      <c r="W5503">
        <v>0</v>
      </c>
      <c r="X5503">
        <v>0</v>
      </c>
      <c r="Y5503">
        <v>0</v>
      </c>
      <c r="Z5503">
        <v>0</v>
      </c>
    </row>
    <row r="5504" spans="1:26" x14ac:dyDescent="0.2">
      <c r="A5504">
        <v>2107851</v>
      </c>
      <c r="B5504" t="s">
        <v>6</v>
      </c>
      <c r="C5504" t="s">
        <v>2</v>
      </c>
      <c r="D5504" t="s">
        <v>7</v>
      </c>
      <c r="E5504" t="s">
        <v>0</v>
      </c>
      <c r="F5504" t="s">
        <v>27</v>
      </c>
      <c r="J5504">
        <v>0</v>
      </c>
      <c r="K5504">
        <v>0</v>
      </c>
      <c r="L5504">
        <v>0</v>
      </c>
      <c r="M5504">
        <v>0</v>
      </c>
      <c r="N5504">
        <v>0</v>
      </c>
      <c r="P5504">
        <v>2107851</v>
      </c>
      <c r="Q5504" t="s">
        <v>6</v>
      </c>
      <c r="R5504" t="s">
        <v>2</v>
      </c>
      <c r="S5504" t="s">
        <v>7</v>
      </c>
      <c r="T5504" t="s">
        <v>0</v>
      </c>
      <c r="V5504">
        <v>0</v>
      </c>
      <c r="W5504">
        <v>0</v>
      </c>
      <c r="X5504">
        <v>0</v>
      </c>
      <c r="Y5504">
        <v>0</v>
      </c>
      <c r="Z5504">
        <v>0</v>
      </c>
    </row>
    <row r="5505" spans="1:26" x14ac:dyDescent="0.2">
      <c r="A5505">
        <v>2108821</v>
      </c>
      <c r="B5505" t="s">
        <v>6</v>
      </c>
      <c r="C5505" t="s">
        <v>2</v>
      </c>
      <c r="D5505" t="s">
        <v>7</v>
      </c>
      <c r="E5505" t="s">
        <v>0</v>
      </c>
      <c r="F5505" t="s">
        <v>27</v>
      </c>
      <c r="J5505">
        <v>0</v>
      </c>
      <c r="K5505">
        <v>0</v>
      </c>
      <c r="L5505">
        <v>0</v>
      </c>
      <c r="M5505">
        <v>0</v>
      </c>
      <c r="N5505">
        <v>0</v>
      </c>
      <c r="P5505">
        <v>2108821</v>
      </c>
      <c r="Q5505" t="s">
        <v>6</v>
      </c>
      <c r="R5505" t="s">
        <v>2</v>
      </c>
      <c r="S5505" t="s">
        <v>7</v>
      </c>
      <c r="T5505" t="s">
        <v>0</v>
      </c>
      <c r="V5505">
        <v>0</v>
      </c>
      <c r="W5505">
        <v>0</v>
      </c>
      <c r="X5505">
        <v>0</v>
      </c>
      <c r="Y5505">
        <v>0</v>
      </c>
      <c r="Z5505">
        <v>0</v>
      </c>
    </row>
    <row r="5506" spans="1:26" x14ac:dyDescent="0.2">
      <c r="A5506">
        <v>2109031</v>
      </c>
      <c r="B5506" t="s">
        <v>6</v>
      </c>
      <c r="C5506" t="s">
        <v>5</v>
      </c>
      <c r="D5506" t="s">
        <v>1</v>
      </c>
      <c r="E5506" t="s">
        <v>0</v>
      </c>
      <c r="F5506" t="s">
        <v>27</v>
      </c>
      <c r="J5506">
        <v>0</v>
      </c>
      <c r="K5506">
        <v>0</v>
      </c>
      <c r="L5506">
        <v>0</v>
      </c>
      <c r="M5506">
        <v>0</v>
      </c>
      <c r="N5506">
        <v>0</v>
      </c>
      <c r="P5506">
        <v>2109031</v>
      </c>
      <c r="Q5506" t="s">
        <v>6</v>
      </c>
      <c r="R5506" t="s">
        <v>5</v>
      </c>
      <c r="S5506" t="s">
        <v>1</v>
      </c>
      <c r="T5506" t="s">
        <v>0</v>
      </c>
      <c r="V5506">
        <v>0</v>
      </c>
      <c r="W5506">
        <v>0</v>
      </c>
      <c r="X5506">
        <v>0</v>
      </c>
      <c r="Y5506">
        <v>0</v>
      </c>
      <c r="Z5506">
        <v>0</v>
      </c>
    </row>
    <row r="5507" spans="1:26" x14ac:dyDescent="0.2">
      <c r="A5507">
        <v>2109181</v>
      </c>
      <c r="B5507" t="s">
        <v>3</v>
      </c>
      <c r="C5507" t="s">
        <v>2</v>
      </c>
      <c r="D5507" t="s">
        <v>1</v>
      </c>
      <c r="E5507" t="s">
        <v>0</v>
      </c>
      <c r="F5507" t="s">
        <v>27</v>
      </c>
      <c r="J5507">
        <v>0</v>
      </c>
      <c r="K5507">
        <v>0</v>
      </c>
      <c r="L5507">
        <v>0</v>
      </c>
      <c r="M5507">
        <v>0</v>
      </c>
      <c r="N5507">
        <v>0</v>
      </c>
      <c r="P5507">
        <v>2109181</v>
      </c>
      <c r="Q5507" t="s">
        <v>3</v>
      </c>
      <c r="R5507" t="s">
        <v>2</v>
      </c>
      <c r="S5507" t="s">
        <v>1</v>
      </c>
      <c r="T5507" t="s">
        <v>0</v>
      </c>
      <c r="V5507">
        <v>0</v>
      </c>
      <c r="W5507">
        <v>0</v>
      </c>
      <c r="X5507">
        <v>0</v>
      </c>
      <c r="Y5507">
        <v>0</v>
      </c>
      <c r="Z5507">
        <v>0</v>
      </c>
    </row>
    <row r="5508" spans="1:26" x14ac:dyDescent="0.2">
      <c r="A5508">
        <v>2109371</v>
      </c>
      <c r="B5508" t="s">
        <v>6</v>
      </c>
      <c r="C5508" t="s">
        <v>2</v>
      </c>
      <c r="D5508" t="s">
        <v>4</v>
      </c>
      <c r="E5508" t="s">
        <v>0</v>
      </c>
      <c r="F5508" t="s">
        <v>27</v>
      </c>
      <c r="J5508">
        <v>0</v>
      </c>
      <c r="K5508">
        <v>0</v>
      </c>
      <c r="L5508">
        <v>0</v>
      </c>
      <c r="M5508">
        <v>0</v>
      </c>
      <c r="N5508">
        <v>0</v>
      </c>
      <c r="P5508">
        <v>2109371</v>
      </c>
      <c r="Q5508" t="s">
        <v>6</v>
      </c>
      <c r="R5508" t="s">
        <v>2</v>
      </c>
      <c r="S5508" t="s">
        <v>4</v>
      </c>
      <c r="T5508" t="s">
        <v>0</v>
      </c>
      <c r="V5508">
        <v>0</v>
      </c>
      <c r="W5508">
        <v>0</v>
      </c>
      <c r="X5508">
        <v>0</v>
      </c>
      <c r="Y5508">
        <v>0</v>
      </c>
      <c r="Z5508">
        <v>0</v>
      </c>
    </row>
    <row r="5509" spans="1:26" x14ac:dyDescent="0.2">
      <c r="A5509">
        <v>2109411</v>
      </c>
      <c r="B5509" t="s">
        <v>6</v>
      </c>
      <c r="C5509" t="s">
        <v>12</v>
      </c>
      <c r="D5509" t="s">
        <v>4</v>
      </c>
      <c r="E5509" t="s">
        <v>0</v>
      </c>
      <c r="F5509" t="s">
        <v>27</v>
      </c>
      <c r="J5509">
        <v>0</v>
      </c>
      <c r="K5509">
        <v>0</v>
      </c>
      <c r="L5509">
        <v>0</v>
      </c>
      <c r="M5509">
        <v>0</v>
      </c>
      <c r="N5509">
        <v>0</v>
      </c>
      <c r="P5509">
        <v>2109411</v>
      </c>
      <c r="Q5509" t="s">
        <v>6</v>
      </c>
      <c r="R5509" t="s">
        <v>12</v>
      </c>
      <c r="S5509" t="s">
        <v>4</v>
      </c>
      <c r="T5509" t="s">
        <v>0</v>
      </c>
      <c r="V5509">
        <v>0</v>
      </c>
      <c r="W5509">
        <v>0</v>
      </c>
      <c r="X5509">
        <v>0</v>
      </c>
      <c r="Y5509">
        <v>0</v>
      </c>
      <c r="Z5509">
        <v>0</v>
      </c>
    </row>
    <row r="5510" spans="1:26" x14ac:dyDescent="0.2">
      <c r="A5510">
        <v>2109941</v>
      </c>
      <c r="B5510" t="s">
        <v>6</v>
      </c>
      <c r="C5510" t="s">
        <v>2</v>
      </c>
      <c r="D5510" t="s">
        <v>7</v>
      </c>
      <c r="E5510" t="s">
        <v>0</v>
      </c>
      <c r="F5510" t="s">
        <v>27</v>
      </c>
      <c r="J5510">
        <v>0</v>
      </c>
      <c r="K5510">
        <v>0</v>
      </c>
      <c r="L5510">
        <v>0</v>
      </c>
      <c r="M5510">
        <v>0</v>
      </c>
      <c r="N5510">
        <v>0</v>
      </c>
      <c r="P5510">
        <v>2109941</v>
      </c>
      <c r="Q5510" t="s">
        <v>6</v>
      </c>
      <c r="R5510" t="s">
        <v>2</v>
      </c>
      <c r="S5510" t="s">
        <v>7</v>
      </c>
      <c r="T5510" t="s">
        <v>0</v>
      </c>
      <c r="V5510">
        <v>0</v>
      </c>
      <c r="W5510">
        <v>0</v>
      </c>
      <c r="X5510">
        <v>0</v>
      </c>
      <c r="Y5510">
        <v>0</v>
      </c>
      <c r="Z5510">
        <v>0</v>
      </c>
    </row>
    <row r="5511" spans="1:26" x14ac:dyDescent="0.2">
      <c r="A5511">
        <v>2110011</v>
      </c>
      <c r="B5511" t="s">
        <v>6</v>
      </c>
      <c r="C5511" t="s">
        <v>2</v>
      </c>
      <c r="D5511" t="s">
        <v>7</v>
      </c>
      <c r="E5511" t="s">
        <v>0</v>
      </c>
      <c r="F5511" t="s">
        <v>27</v>
      </c>
      <c r="J5511">
        <v>0</v>
      </c>
      <c r="K5511">
        <v>0</v>
      </c>
      <c r="L5511">
        <v>0</v>
      </c>
      <c r="M5511">
        <v>0</v>
      </c>
      <c r="N5511">
        <v>0</v>
      </c>
      <c r="P5511">
        <v>2110011</v>
      </c>
      <c r="Q5511" t="s">
        <v>6</v>
      </c>
      <c r="R5511" t="s">
        <v>2</v>
      </c>
      <c r="S5511" t="s">
        <v>7</v>
      </c>
      <c r="T5511" t="s">
        <v>0</v>
      </c>
      <c r="V5511">
        <v>0</v>
      </c>
      <c r="W5511">
        <v>0</v>
      </c>
      <c r="X5511">
        <v>0</v>
      </c>
      <c r="Y5511">
        <v>0</v>
      </c>
      <c r="Z5511">
        <v>0</v>
      </c>
    </row>
    <row r="5512" spans="1:26" x14ac:dyDescent="0.2">
      <c r="A5512">
        <v>2110541</v>
      </c>
      <c r="B5512" t="s">
        <v>6</v>
      </c>
      <c r="C5512" t="s">
        <v>2</v>
      </c>
      <c r="D5512" t="s">
        <v>4</v>
      </c>
      <c r="E5512" t="s">
        <v>0</v>
      </c>
      <c r="F5512" t="s">
        <v>27</v>
      </c>
      <c r="J5512">
        <v>0</v>
      </c>
      <c r="K5512">
        <v>0</v>
      </c>
      <c r="L5512">
        <v>0</v>
      </c>
      <c r="M5512">
        <v>0</v>
      </c>
      <c r="N5512">
        <v>0</v>
      </c>
      <c r="P5512">
        <v>2110541</v>
      </c>
      <c r="Q5512" t="s">
        <v>6</v>
      </c>
      <c r="R5512" t="s">
        <v>2</v>
      </c>
      <c r="S5512" t="s">
        <v>4</v>
      </c>
      <c r="T5512" t="s">
        <v>0</v>
      </c>
      <c r="V5512">
        <v>0</v>
      </c>
      <c r="W5512">
        <v>0</v>
      </c>
      <c r="X5512">
        <v>0</v>
      </c>
      <c r="Y5512">
        <v>0</v>
      </c>
      <c r="Z5512">
        <v>0</v>
      </c>
    </row>
    <row r="5513" spans="1:26" x14ac:dyDescent="0.2">
      <c r="A5513">
        <v>2110731</v>
      </c>
      <c r="B5513" t="s">
        <v>6</v>
      </c>
      <c r="C5513" t="s">
        <v>5</v>
      </c>
      <c r="D5513" t="s">
        <v>4</v>
      </c>
      <c r="E5513" t="s">
        <v>0</v>
      </c>
      <c r="F5513" t="s">
        <v>27</v>
      </c>
      <c r="J5513">
        <v>0</v>
      </c>
      <c r="K5513">
        <v>0</v>
      </c>
      <c r="L5513">
        <v>0</v>
      </c>
      <c r="M5513">
        <v>0</v>
      </c>
      <c r="N5513">
        <v>0</v>
      </c>
      <c r="P5513">
        <v>2110731</v>
      </c>
      <c r="Q5513" t="s">
        <v>6</v>
      </c>
      <c r="R5513" t="s">
        <v>5</v>
      </c>
      <c r="S5513" t="s">
        <v>4</v>
      </c>
      <c r="T5513" t="s">
        <v>0</v>
      </c>
      <c r="V5513">
        <v>0</v>
      </c>
      <c r="W5513">
        <v>0</v>
      </c>
      <c r="X5513">
        <v>0</v>
      </c>
      <c r="Y5513">
        <v>0</v>
      </c>
      <c r="Z5513">
        <v>0</v>
      </c>
    </row>
    <row r="5514" spans="1:26" x14ac:dyDescent="0.2">
      <c r="A5514">
        <v>2110881</v>
      </c>
      <c r="B5514" t="s">
        <v>3</v>
      </c>
      <c r="C5514" t="s">
        <v>12</v>
      </c>
      <c r="D5514" t="s">
        <v>4</v>
      </c>
      <c r="E5514" t="s">
        <v>0</v>
      </c>
      <c r="F5514" t="s">
        <v>27</v>
      </c>
      <c r="J5514">
        <v>0</v>
      </c>
      <c r="K5514">
        <v>0</v>
      </c>
      <c r="L5514">
        <v>0</v>
      </c>
      <c r="M5514">
        <v>0</v>
      </c>
      <c r="N5514">
        <v>0</v>
      </c>
      <c r="P5514">
        <v>2110881</v>
      </c>
      <c r="Q5514" t="s">
        <v>3</v>
      </c>
      <c r="R5514" t="s">
        <v>12</v>
      </c>
      <c r="S5514" t="s">
        <v>4</v>
      </c>
      <c r="T5514" t="s">
        <v>0</v>
      </c>
      <c r="V5514">
        <v>0</v>
      </c>
      <c r="W5514">
        <v>0</v>
      </c>
      <c r="X5514">
        <v>0</v>
      </c>
      <c r="Y5514">
        <v>0</v>
      </c>
      <c r="Z5514">
        <v>0</v>
      </c>
    </row>
    <row r="5515" spans="1:26" x14ac:dyDescent="0.2">
      <c r="A5515">
        <v>2110921</v>
      </c>
      <c r="B5515" t="s">
        <v>10</v>
      </c>
      <c r="C5515" t="s">
        <v>9</v>
      </c>
      <c r="D5515" t="s">
        <v>1</v>
      </c>
      <c r="E5515" t="s">
        <v>0</v>
      </c>
      <c r="F5515" t="s">
        <v>27</v>
      </c>
      <c r="J5515">
        <v>0</v>
      </c>
      <c r="K5515">
        <v>0</v>
      </c>
      <c r="L5515">
        <v>0</v>
      </c>
      <c r="M5515">
        <v>0</v>
      </c>
      <c r="N5515">
        <v>0</v>
      </c>
      <c r="P5515">
        <v>2110921</v>
      </c>
      <c r="Q5515" t="s">
        <v>10</v>
      </c>
      <c r="R5515" t="s">
        <v>9</v>
      </c>
      <c r="S5515" t="s">
        <v>1</v>
      </c>
      <c r="T5515" t="s">
        <v>0</v>
      </c>
      <c r="V5515">
        <v>0</v>
      </c>
      <c r="W5515">
        <v>0</v>
      </c>
      <c r="X5515">
        <v>0</v>
      </c>
      <c r="Y5515">
        <v>0</v>
      </c>
      <c r="Z5515">
        <v>0</v>
      </c>
    </row>
    <row r="5516" spans="1:26" x14ac:dyDescent="0.2">
      <c r="A5516">
        <v>2111131</v>
      </c>
      <c r="B5516" t="s">
        <v>13</v>
      </c>
      <c r="C5516" t="s">
        <v>12</v>
      </c>
      <c r="D5516" t="s">
        <v>4</v>
      </c>
      <c r="E5516" t="s">
        <v>0</v>
      </c>
      <c r="F5516" t="s">
        <v>27</v>
      </c>
      <c r="J5516">
        <v>0</v>
      </c>
      <c r="K5516">
        <v>0</v>
      </c>
      <c r="L5516">
        <v>0</v>
      </c>
      <c r="M5516">
        <v>0</v>
      </c>
      <c r="N5516">
        <v>0</v>
      </c>
      <c r="P5516">
        <v>2111131</v>
      </c>
      <c r="Q5516" t="s">
        <v>13</v>
      </c>
      <c r="R5516" t="s">
        <v>12</v>
      </c>
      <c r="S5516" t="s">
        <v>4</v>
      </c>
      <c r="T5516" t="s">
        <v>0</v>
      </c>
      <c r="V5516">
        <v>0</v>
      </c>
      <c r="W5516">
        <v>0</v>
      </c>
      <c r="X5516">
        <v>0</v>
      </c>
      <c r="Y5516">
        <v>0</v>
      </c>
      <c r="Z5516">
        <v>0</v>
      </c>
    </row>
    <row r="5517" spans="1:26" x14ac:dyDescent="0.2">
      <c r="A5517">
        <v>2111281</v>
      </c>
      <c r="B5517" t="s">
        <v>6</v>
      </c>
      <c r="C5517" t="s">
        <v>12</v>
      </c>
      <c r="D5517" t="s">
        <v>4</v>
      </c>
      <c r="E5517" t="s">
        <v>8</v>
      </c>
      <c r="F5517" t="s">
        <v>27</v>
      </c>
      <c r="J5517">
        <v>0</v>
      </c>
      <c r="K5517">
        <v>0</v>
      </c>
      <c r="L5517">
        <v>0</v>
      </c>
      <c r="M5517">
        <v>0</v>
      </c>
      <c r="N5517">
        <v>0</v>
      </c>
      <c r="P5517">
        <v>2111281</v>
      </c>
      <c r="Q5517" t="s">
        <v>6</v>
      </c>
      <c r="R5517" t="s">
        <v>12</v>
      </c>
      <c r="S5517" t="s">
        <v>4</v>
      </c>
      <c r="T5517" t="s">
        <v>8</v>
      </c>
      <c r="V5517">
        <v>0</v>
      </c>
      <c r="W5517">
        <v>0</v>
      </c>
      <c r="X5517">
        <v>0</v>
      </c>
      <c r="Y5517">
        <v>0</v>
      </c>
      <c r="Z5517">
        <v>0</v>
      </c>
    </row>
    <row r="5518" spans="1:26" x14ac:dyDescent="0.2">
      <c r="A5518">
        <v>2111511</v>
      </c>
      <c r="B5518" t="s">
        <v>3</v>
      </c>
      <c r="C5518" t="s">
        <v>2</v>
      </c>
      <c r="D5518" t="s">
        <v>7</v>
      </c>
      <c r="E5518" t="s">
        <v>0</v>
      </c>
      <c r="F5518" t="s">
        <v>27</v>
      </c>
      <c r="J5518">
        <v>0</v>
      </c>
      <c r="K5518">
        <v>0</v>
      </c>
      <c r="L5518">
        <v>0</v>
      </c>
      <c r="M5518">
        <v>0</v>
      </c>
      <c r="N5518">
        <v>0</v>
      </c>
      <c r="P5518">
        <v>2111511</v>
      </c>
      <c r="Q5518" t="s">
        <v>3</v>
      </c>
      <c r="R5518" t="s">
        <v>2</v>
      </c>
      <c r="S5518" t="s">
        <v>7</v>
      </c>
      <c r="T5518" t="s">
        <v>0</v>
      </c>
      <c r="V5518">
        <v>0</v>
      </c>
      <c r="W5518">
        <v>0</v>
      </c>
      <c r="X5518">
        <v>0</v>
      </c>
      <c r="Y5518">
        <v>0</v>
      </c>
      <c r="Z5518">
        <v>0</v>
      </c>
    </row>
    <row r="5519" spans="1:26" x14ac:dyDescent="0.2">
      <c r="A5519">
        <v>2111701</v>
      </c>
      <c r="B5519" t="s">
        <v>10</v>
      </c>
      <c r="C5519" t="s">
        <v>2</v>
      </c>
      <c r="D5519" t="s">
        <v>1</v>
      </c>
      <c r="E5519" t="s">
        <v>0</v>
      </c>
      <c r="F5519" t="s">
        <v>27</v>
      </c>
      <c r="J5519">
        <v>0</v>
      </c>
      <c r="K5519">
        <v>0</v>
      </c>
      <c r="L5519">
        <v>0</v>
      </c>
      <c r="M5519">
        <v>0</v>
      </c>
      <c r="N5519">
        <v>0</v>
      </c>
      <c r="P5519">
        <v>2111701</v>
      </c>
      <c r="Q5519" t="s">
        <v>10</v>
      </c>
      <c r="R5519" t="s">
        <v>2</v>
      </c>
      <c r="S5519" t="s">
        <v>1</v>
      </c>
      <c r="T5519" t="s">
        <v>0</v>
      </c>
      <c r="V5519">
        <v>0</v>
      </c>
      <c r="W5519">
        <v>0</v>
      </c>
      <c r="X5519">
        <v>0</v>
      </c>
      <c r="Y5519">
        <v>0</v>
      </c>
      <c r="Z5519">
        <v>0</v>
      </c>
    </row>
    <row r="5520" spans="1:26" x14ac:dyDescent="0.2">
      <c r="A5520">
        <v>2112251</v>
      </c>
      <c r="B5520" t="s">
        <v>6</v>
      </c>
      <c r="C5520" t="s">
        <v>5</v>
      </c>
      <c r="D5520" t="s">
        <v>4</v>
      </c>
      <c r="E5520" t="s">
        <v>0</v>
      </c>
      <c r="F5520" t="s">
        <v>27</v>
      </c>
      <c r="J5520">
        <v>0</v>
      </c>
      <c r="K5520">
        <v>0</v>
      </c>
      <c r="L5520">
        <v>0</v>
      </c>
      <c r="M5520">
        <v>0</v>
      </c>
      <c r="N5520">
        <v>0</v>
      </c>
      <c r="P5520">
        <v>2112251</v>
      </c>
      <c r="Q5520" t="s">
        <v>6</v>
      </c>
      <c r="R5520" t="s">
        <v>5</v>
      </c>
      <c r="S5520" t="s">
        <v>4</v>
      </c>
      <c r="T5520" t="s">
        <v>0</v>
      </c>
      <c r="V5520">
        <v>0</v>
      </c>
      <c r="W5520">
        <v>0</v>
      </c>
      <c r="X5520">
        <v>0</v>
      </c>
      <c r="Y5520">
        <v>0</v>
      </c>
      <c r="Z5520">
        <v>0</v>
      </c>
    </row>
    <row r="5521" spans="1:26" x14ac:dyDescent="0.2">
      <c r="A5521">
        <v>2112441</v>
      </c>
      <c r="B5521" t="s">
        <v>6</v>
      </c>
      <c r="C5521" t="s">
        <v>11</v>
      </c>
      <c r="D5521" t="s">
        <v>7</v>
      </c>
      <c r="E5521" t="s">
        <v>0</v>
      </c>
      <c r="F5521" t="s">
        <v>27</v>
      </c>
      <c r="J5521">
        <v>0</v>
      </c>
      <c r="K5521">
        <v>0</v>
      </c>
      <c r="L5521">
        <v>0</v>
      </c>
      <c r="M5521">
        <v>0</v>
      </c>
      <c r="N5521">
        <v>0</v>
      </c>
      <c r="P5521">
        <v>2112441</v>
      </c>
      <c r="Q5521" t="s">
        <v>6</v>
      </c>
      <c r="R5521" t="s">
        <v>11</v>
      </c>
      <c r="S5521" t="s">
        <v>7</v>
      </c>
      <c r="T5521" t="s">
        <v>0</v>
      </c>
      <c r="V5521">
        <v>0</v>
      </c>
      <c r="W5521">
        <v>0</v>
      </c>
      <c r="X5521">
        <v>0</v>
      </c>
      <c r="Y5521">
        <v>0</v>
      </c>
      <c r="Z5521">
        <v>0</v>
      </c>
    </row>
    <row r="5522" spans="1:26" x14ac:dyDescent="0.2">
      <c r="A5522">
        <v>2112631</v>
      </c>
      <c r="B5522" t="s">
        <v>10</v>
      </c>
      <c r="C5522" t="s">
        <v>2</v>
      </c>
      <c r="D5522" t="s">
        <v>7</v>
      </c>
      <c r="E5522" t="s">
        <v>0</v>
      </c>
      <c r="F5522" t="s">
        <v>27</v>
      </c>
      <c r="J5522">
        <v>0</v>
      </c>
      <c r="K5522">
        <v>0</v>
      </c>
      <c r="L5522">
        <v>0</v>
      </c>
      <c r="M5522">
        <v>0</v>
      </c>
      <c r="N5522">
        <v>0</v>
      </c>
      <c r="P5522">
        <v>2112631</v>
      </c>
      <c r="Q5522" t="s">
        <v>10</v>
      </c>
      <c r="R5522" t="s">
        <v>2</v>
      </c>
      <c r="S5522" t="s">
        <v>7</v>
      </c>
      <c r="T5522" t="s">
        <v>0</v>
      </c>
      <c r="V5522">
        <v>0</v>
      </c>
      <c r="W5522">
        <v>0</v>
      </c>
      <c r="X5522">
        <v>0</v>
      </c>
      <c r="Y5522">
        <v>0</v>
      </c>
      <c r="Z5522">
        <v>0</v>
      </c>
    </row>
    <row r="5523" spans="1:26" x14ac:dyDescent="0.2">
      <c r="A5523">
        <v>2112781</v>
      </c>
      <c r="B5523" t="s">
        <v>3</v>
      </c>
      <c r="C5523" t="s">
        <v>2</v>
      </c>
      <c r="D5523" t="s">
        <v>4</v>
      </c>
      <c r="E5523" t="s">
        <v>0</v>
      </c>
      <c r="F5523" t="s">
        <v>27</v>
      </c>
      <c r="J5523">
        <v>0</v>
      </c>
      <c r="K5523">
        <v>0</v>
      </c>
      <c r="L5523">
        <v>0</v>
      </c>
      <c r="M5523">
        <v>0</v>
      </c>
      <c r="N5523">
        <v>0</v>
      </c>
      <c r="P5523">
        <v>2112781</v>
      </c>
      <c r="Q5523" t="s">
        <v>3</v>
      </c>
      <c r="R5523" t="s">
        <v>2</v>
      </c>
      <c r="S5523" t="s">
        <v>4</v>
      </c>
      <c r="T5523" t="s">
        <v>0</v>
      </c>
      <c r="V5523">
        <v>0</v>
      </c>
      <c r="W5523">
        <v>0</v>
      </c>
      <c r="X5523">
        <v>0</v>
      </c>
      <c r="Y5523">
        <v>0</v>
      </c>
      <c r="Z5523">
        <v>0</v>
      </c>
    </row>
    <row r="5524" spans="1:26" x14ac:dyDescent="0.2">
      <c r="A5524">
        <v>2113031</v>
      </c>
      <c r="B5524" t="s">
        <v>6</v>
      </c>
      <c r="C5524" t="s">
        <v>12</v>
      </c>
      <c r="D5524" t="s">
        <v>4</v>
      </c>
      <c r="E5524" t="s">
        <v>0</v>
      </c>
      <c r="F5524" t="s">
        <v>27</v>
      </c>
      <c r="J5524">
        <v>0</v>
      </c>
      <c r="K5524">
        <v>0</v>
      </c>
      <c r="L5524">
        <v>0</v>
      </c>
      <c r="M5524">
        <v>0</v>
      </c>
      <c r="N5524">
        <v>0</v>
      </c>
      <c r="P5524">
        <v>2113031</v>
      </c>
      <c r="Q5524" t="s">
        <v>6</v>
      </c>
      <c r="R5524" t="s">
        <v>12</v>
      </c>
      <c r="S5524" t="s">
        <v>4</v>
      </c>
      <c r="T5524" t="s">
        <v>0</v>
      </c>
      <c r="V5524">
        <v>0</v>
      </c>
      <c r="W5524">
        <v>0</v>
      </c>
      <c r="X5524">
        <v>0</v>
      </c>
      <c r="Y5524">
        <v>0</v>
      </c>
      <c r="Z5524">
        <v>0</v>
      </c>
    </row>
    <row r="5525" spans="1:26" x14ac:dyDescent="0.2">
      <c r="A5525">
        <v>2113601</v>
      </c>
      <c r="B5525" t="s">
        <v>3</v>
      </c>
      <c r="C5525" t="s">
        <v>2</v>
      </c>
      <c r="D5525" t="s">
        <v>4</v>
      </c>
      <c r="E5525" t="s">
        <v>0</v>
      </c>
      <c r="F5525" t="s">
        <v>27</v>
      </c>
      <c r="J5525">
        <v>0</v>
      </c>
      <c r="K5525">
        <v>0</v>
      </c>
      <c r="L5525">
        <v>0</v>
      </c>
      <c r="M5525">
        <v>0</v>
      </c>
      <c r="N5525">
        <v>0</v>
      </c>
      <c r="P5525">
        <v>2113601</v>
      </c>
      <c r="Q5525" t="s">
        <v>3</v>
      </c>
      <c r="R5525" t="s">
        <v>2</v>
      </c>
      <c r="S5525" t="s">
        <v>4</v>
      </c>
      <c r="T5525" t="s">
        <v>0</v>
      </c>
      <c r="V5525">
        <v>0</v>
      </c>
      <c r="W5525">
        <v>0</v>
      </c>
      <c r="X5525">
        <v>0</v>
      </c>
      <c r="Y5525">
        <v>0</v>
      </c>
      <c r="Z5525">
        <v>0</v>
      </c>
    </row>
    <row r="5526" spans="1:26" x14ac:dyDescent="0.2">
      <c r="A5526">
        <v>2113941</v>
      </c>
      <c r="B5526" t="s">
        <v>6</v>
      </c>
      <c r="C5526" t="s">
        <v>2</v>
      </c>
      <c r="D5526" t="s">
        <v>1</v>
      </c>
      <c r="E5526" t="s">
        <v>0</v>
      </c>
      <c r="F5526" t="s">
        <v>27</v>
      </c>
      <c r="J5526">
        <v>0</v>
      </c>
      <c r="K5526">
        <v>0</v>
      </c>
      <c r="L5526">
        <v>0</v>
      </c>
      <c r="M5526">
        <v>0</v>
      </c>
      <c r="N5526">
        <v>0</v>
      </c>
      <c r="P5526">
        <v>2113941</v>
      </c>
      <c r="Q5526" t="s">
        <v>6</v>
      </c>
      <c r="R5526" t="s">
        <v>2</v>
      </c>
      <c r="S5526" t="s">
        <v>1</v>
      </c>
      <c r="T5526" t="s">
        <v>0</v>
      </c>
      <c r="V5526">
        <v>0</v>
      </c>
      <c r="W5526">
        <v>0</v>
      </c>
      <c r="X5526">
        <v>0</v>
      </c>
      <c r="Y5526">
        <v>0</v>
      </c>
      <c r="Z5526">
        <v>0</v>
      </c>
    </row>
    <row r="5527" spans="1:26" x14ac:dyDescent="0.2">
      <c r="A5527">
        <v>2114341</v>
      </c>
      <c r="B5527" t="s">
        <v>3</v>
      </c>
      <c r="C5527" t="s">
        <v>2</v>
      </c>
      <c r="D5527" t="s">
        <v>7</v>
      </c>
      <c r="E5527" t="s">
        <v>0</v>
      </c>
      <c r="F5527" t="s">
        <v>27</v>
      </c>
      <c r="J5527">
        <v>0</v>
      </c>
      <c r="K5527">
        <v>0</v>
      </c>
      <c r="L5527">
        <v>0</v>
      </c>
      <c r="M5527">
        <v>0</v>
      </c>
      <c r="N5527">
        <v>0</v>
      </c>
      <c r="P5527">
        <v>2114341</v>
      </c>
      <c r="Q5527" t="s">
        <v>3</v>
      </c>
      <c r="R5527" t="s">
        <v>2</v>
      </c>
      <c r="S5527" t="s">
        <v>7</v>
      </c>
      <c r="T5527" t="s">
        <v>0</v>
      </c>
      <c r="V5527">
        <v>0</v>
      </c>
      <c r="W5527">
        <v>0</v>
      </c>
      <c r="X5527">
        <v>0</v>
      </c>
      <c r="Y5527">
        <v>0</v>
      </c>
      <c r="Z5527">
        <v>0</v>
      </c>
    </row>
    <row r="5528" spans="1:26" x14ac:dyDescent="0.2">
      <c r="A5528">
        <v>2114491</v>
      </c>
      <c r="B5528" t="s">
        <v>10</v>
      </c>
      <c r="C5528" t="s">
        <v>2</v>
      </c>
      <c r="D5528" t="s">
        <v>4</v>
      </c>
      <c r="E5528" t="s">
        <v>0</v>
      </c>
      <c r="F5528" t="s">
        <v>27</v>
      </c>
      <c r="J5528">
        <v>0</v>
      </c>
      <c r="K5528">
        <v>0</v>
      </c>
      <c r="L5528">
        <v>0</v>
      </c>
      <c r="M5528">
        <v>0</v>
      </c>
      <c r="N5528">
        <v>0</v>
      </c>
      <c r="P5528">
        <v>2114491</v>
      </c>
      <c r="Q5528" t="s">
        <v>10</v>
      </c>
      <c r="R5528" t="s">
        <v>2</v>
      </c>
      <c r="S5528" t="s">
        <v>4</v>
      </c>
      <c r="T5528" t="s">
        <v>0</v>
      </c>
      <c r="V5528">
        <v>0</v>
      </c>
      <c r="W5528">
        <v>0</v>
      </c>
      <c r="X5528">
        <v>0</v>
      </c>
      <c r="Y5528">
        <v>0</v>
      </c>
      <c r="Z5528">
        <v>0</v>
      </c>
    </row>
    <row r="5529" spans="1:26" x14ac:dyDescent="0.2">
      <c r="A5529">
        <v>2114681</v>
      </c>
      <c r="B5529" t="s">
        <v>6</v>
      </c>
      <c r="C5529" t="s">
        <v>2</v>
      </c>
      <c r="D5529" t="s">
        <v>7</v>
      </c>
      <c r="E5529" t="s">
        <v>0</v>
      </c>
      <c r="F5529" t="s">
        <v>27</v>
      </c>
      <c r="J5529">
        <v>0</v>
      </c>
      <c r="K5529">
        <v>0</v>
      </c>
      <c r="L5529">
        <v>0</v>
      </c>
      <c r="M5529">
        <v>0</v>
      </c>
      <c r="N5529">
        <v>0</v>
      </c>
      <c r="P5529">
        <v>2114681</v>
      </c>
      <c r="Q5529" t="s">
        <v>6</v>
      </c>
      <c r="R5529" t="s">
        <v>2</v>
      </c>
      <c r="S5529" t="s">
        <v>7</v>
      </c>
      <c r="T5529" t="s">
        <v>0</v>
      </c>
      <c r="V5529">
        <v>0</v>
      </c>
      <c r="W5529">
        <v>0</v>
      </c>
      <c r="X5529">
        <v>0</v>
      </c>
      <c r="Y5529">
        <v>0</v>
      </c>
      <c r="Z5529">
        <v>0</v>
      </c>
    </row>
    <row r="5530" spans="1:26" x14ac:dyDescent="0.2">
      <c r="A5530">
        <v>2114911</v>
      </c>
      <c r="B5530" t="s">
        <v>3</v>
      </c>
      <c r="C5530" t="s">
        <v>2</v>
      </c>
      <c r="D5530" t="s">
        <v>1</v>
      </c>
      <c r="E5530" t="s">
        <v>0</v>
      </c>
      <c r="F5530" t="s">
        <v>27</v>
      </c>
      <c r="J5530">
        <v>0</v>
      </c>
      <c r="K5530">
        <v>0</v>
      </c>
      <c r="L5530">
        <v>0</v>
      </c>
      <c r="M5530">
        <v>0</v>
      </c>
      <c r="N5530">
        <v>0</v>
      </c>
      <c r="P5530">
        <v>2114911</v>
      </c>
      <c r="Q5530" t="s">
        <v>3</v>
      </c>
      <c r="R5530" t="s">
        <v>2</v>
      </c>
      <c r="S5530" t="s">
        <v>1</v>
      </c>
      <c r="T5530" t="s">
        <v>0</v>
      </c>
      <c r="V5530">
        <v>0</v>
      </c>
      <c r="W5530">
        <v>0</v>
      </c>
      <c r="X5530">
        <v>0</v>
      </c>
      <c r="Y5530">
        <v>0</v>
      </c>
      <c r="Z5530">
        <v>0</v>
      </c>
    </row>
    <row r="5531" spans="1:26" x14ac:dyDescent="0.2">
      <c r="A5531">
        <v>2115271</v>
      </c>
      <c r="B5531" t="s">
        <v>13</v>
      </c>
      <c r="C5531" t="s">
        <v>2</v>
      </c>
      <c r="D5531" t="s">
        <v>7</v>
      </c>
      <c r="E5531" t="s">
        <v>0</v>
      </c>
      <c r="F5531" t="s">
        <v>27</v>
      </c>
      <c r="J5531">
        <v>0</v>
      </c>
      <c r="K5531">
        <v>0</v>
      </c>
      <c r="L5531">
        <v>0</v>
      </c>
      <c r="M5531">
        <v>0</v>
      </c>
      <c r="N5531">
        <v>0</v>
      </c>
      <c r="P5531">
        <v>2115271</v>
      </c>
      <c r="Q5531" t="s">
        <v>13</v>
      </c>
      <c r="R5531" t="s">
        <v>2</v>
      </c>
      <c r="S5531" t="s">
        <v>7</v>
      </c>
      <c r="T5531" t="s">
        <v>0</v>
      </c>
      <c r="V5531">
        <v>0</v>
      </c>
      <c r="W5531">
        <v>0</v>
      </c>
      <c r="X5531">
        <v>0</v>
      </c>
      <c r="Y5531">
        <v>0</v>
      </c>
      <c r="Z5531">
        <v>0</v>
      </c>
    </row>
    <row r="5532" spans="1:26" x14ac:dyDescent="0.2">
      <c r="A5532">
        <v>2116241</v>
      </c>
      <c r="B5532" t="s">
        <v>6</v>
      </c>
      <c r="C5532" t="s">
        <v>2</v>
      </c>
      <c r="D5532" t="s">
        <v>4</v>
      </c>
      <c r="E5532" t="s">
        <v>0</v>
      </c>
      <c r="F5532" t="s">
        <v>27</v>
      </c>
      <c r="J5532">
        <v>0</v>
      </c>
      <c r="K5532">
        <v>0</v>
      </c>
      <c r="L5532">
        <v>0</v>
      </c>
      <c r="M5532">
        <v>0</v>
      </c>
      <c r="N5532">
        <v>0</v>
      </c>
      <c r="P5532">
        <v>2116241</v>
      </c>
      <c r="Q5532" t="s">
        <v>6</v>
      </c>
      <c r="R5532" t="s">
        <v>2</v>
      </c>
      <c r="S5532" t="s">
        <v>4</v>
      </c>
      <c r="T5532" t="s">
        <v>0</v>
      </c>
      <c r="V5532">
        <v>0</v>
      </c>
      <c r="W5532">
        <v>0</v>
      </c>
      <c r="X5532">
        <v>0</v>
      </c>
      <c r="Y5532">
        <v>0</v>
      </c>
      <c r="Z5532">
        <v>0</v>
      </c>
    </row>
    <row r="5533" spans="1:26" x14ac:dyDescent="0.2">
      <c r="A5533">
        <v>2116621</v>
      </c>
      <c r="B5533" t="s">
        <v>3</v>
      </c>
      <c r="C5533" t="s">
        <v>12</v>
      </c>
      <c r="D5533" t="s">
        <v>4</v>
      </c>
      <c r="E5533" t="s">
        <v>0</v>
      </c>
      <c r="F5533" t="s">
        <v>27</v>
      </c>
      <c r="J5533">
        <v>0</v>
      </c>
      <c r="K5533">
        <v>0</v>
      </c>
      <c r="L5533">
        <v>0</v>
      </c>
      <c r="M5533">
        <v>0</v>
      </c>
      <c r="N5533">
        <v>0</v>
      </c>
      <c r="P5533">
        <v>2116621</v>
      </c>
      <c r="Q5533" t="s">
        <v>3</v>
      </c>
      <c r="R5533" t="s">
        <v>12</v>
      </c>
      <c r="S5533" t="s">
        <v>4</v>
      </c>
      <c r="T5533" t="s">
        <v>0</v>
      </c>
      <c r="V5533">
        <v>0</v>
      </c>
      <c r="W5533">
        <v>0</v>
      </c>
      <c r="X5533">
        <v>0</v>
      </c>
      <c r="Y5533">
        <v>0</v>
      </c>
      <c r="Z5533">
        <v>0</v>
      </c>
    </row>
    <row r="5534" spans="1:26" x14ac:dyDescent="0.2">
      <c r="A5534">
        <v>2116961</v>
      </c>
      <c r="B5534" t="s">
        <v>3</v>
      </c>
      <c r="C5534" t="s">
        <v>2</v>
      </c>
      <c r="D5534" t="s">
        <v>4</v>
      </c>
      <c r="E5534" t="s">
        <v>0</v>
      </c>
      <c r="F5534" t="s">
        <v>27</v>
      </c>
      <c r="J5534">
        <v>0</v>
      </c>
      <c r="K5534">
        <v>0</v>
      </c>
      <c r="L5534">
        <v>0</v>
      </c>
      <c r="M5534">
        <v>0</v>
      </c>
      <c r="N5534">
        <v>0</v>
      </c>
      <c r="P5534">
        <v>2116961</v>
      </c>
      <c r="Q5534" t="s">
        <v>3</v>
      </c>
      <c r="R5534" t="s">
        <v>2</v>
      </c>
      <c r="S5534" t="s">
        <v>4</v>
      </c>
      <c r="T5534" t="s">
        <v>0</v>
      </c>
      <c r="V5534">
        <v>0</v>
      </c>
      <c r="W5534">
        <v>0</v>
      </c>
      <c r="X5534">
        <v>0</v>
      </c>
      <c r="Y5534">
        <v>0</v>
      </c>
      <c r="Z5534">
        <v>0</v>
      </c>
    </row>
    <row r="5535" spans="1:26" x14ac:dyDescent="0.2">
      <c r="A5535">
        <v>2117891</v>
      </c>
      <c r="B5535" t="s">
        <v>6</v>
      </c>
      <c r="C5535" t="s">
        <v>12</v>
      </c>
      <c r="D5535" t="s">
        <v>4</v>
      </c>
      <c r="E5535" t="s">
        <v>8</v>
      </c>
      <c r="F5535" t="s">
        <v>27</v>
      </c>
      <c r="J5535">
        <v>0</v>
      </c>
      <c r="K5535">
        <v>0</v>
      </c>
      <c r="L5535">
        <v>0</v>
      </c>
      <c r="M5535">
        <v>0</v>
      </c>
      <c r="N5535">
        <v>0</v>
      </c>
      <c r="P5535">
        <v>2117891</v>
      </c>
      <c r="Q5535" t="s">
        <v>6</v>
      </c>
      <c r="R5535" t="s">
        <v>12</v>
      </c>
      <c r="S5535" t="s">
        <v>4</v>
      </c>
      <c r="T5535" t="s">
        <v>8</v>
      </c>
      <c r="V5535">
        <v>0</v>
      </c>
      <c r="W5535">
        <v>0</v>
      </c>
      <c r="X5535">
        <v>0</v>
      </c>
      <c r="Y5535">
        <v>0</v>
      </c>
      <c r="Z5535">
        <v>0</v>
      </c>
    </row>
    <row r="5536" spans="1:26" x14ac:dyDescent="0.2">
      <c r="A5536">
        <v>2117931</v>
      </c>
      <c r="B5536" t="s">
        <v>6</v>
      </c>
      <c r="C5536" t="s">
        <v>2</v>
      </c>
      <c r="D5536" t="s">
        <v>4</v>
      </c>
      <c r="E5536" t="s">
        <v>0</v>
      </c>
      <c r="F5536" t="s">
        <v>27</v>
      </c>
      <c r="J5536">
        <v>0</v>
      </c>
      <c r="K5536">
        <v>0</v>
      </c>
      <c r="L5536">
        <v>0</v>
      </c>
      <c r="M5536">
        <v>0</v>
      </c>
      <c r="N5536">
        <v>0</v>
      </c>
      <c r="P5536">
        <v>2117931</v>
      </c>
      <c r="Q5536" t="s">
        <v>6</v>
      </c>
      <c r="R5536" t="s">
        <v>2</v>
      </c>
      <c r="S5536" t="s">
        <v>4</v>
      </c>
      <c r="T5536" t="s">
        <v>0</v>
      </c>
      <c r="V5536">
        <v>0</v>
      </c>
      <c r="W5536">
        <v>0</v>
      </c>
      <c r="X5536">
        <v>0</v>
      </c>
      <c r="Y5536">
        <v>0</v>
      </c>
      <c r="Z5536">
        <v>0</v>
      </c>
    </row>
    <row r="5537" spans="1:26" x14ac:dyDescent="0.2">
      <c r="A5537">
        <v>2118141</v>
      </c>
      <c r="B5537" t="s">
        <v>3</v>
      </c>
      <c r="C5537" t="s">
        <v>5</v>
      </c>
      <c r="D5537" t="s">
        <v>7</v>
      </c>
      <c r="E5537" t="s">
        <v>0</v>
      </c>
      <c r="F5537" t="s">
        <v>27</v>
      </c>
      <c r="J5537">
        <v>0</v>
      </c>
      <c r="K5537">
        <v>0</v>
      </c>
      <c r="L5537">
        <v>0</v>
      </c>
      <c r="M5537">
        <v>0</v>
      </c>
      <c r="N5537">
        <v>0</v>
      </c>
      <c r="P5537">
        <v>2118141</v>
      </c>
      <c r="Q5537" t="s">
        <v>3</v>
      </c>
      <c r="R5537" t="s">
        <v>5</v>
      </c>
      <c r="S5537" t="s">
        <v>7</v>
      </c>
      <c r="T5537" t="s">
        <v>0</v>
      </c>
      <c r="V5537">
        <v>0</v>
      </c>
      <c r="W5537">
        <v>0</v>
      </c>
      <c r="X5537">
        <v>0</v>
      </c>
      <c r="Y5537">
        <v>0</v>
      </c>
      <c r="Z5537">
        <v>0</v>
      </c>
    </row>
    <row r="5538" spans="1:26" x14ac:dyDescent="0.2">
      <c r="A5538">
        <v>2118291</v>
      </c>
      <c r="B5538" t="s">
        <v>10</v>
      </c>
      <c r="C5538" t="s">
        <v>12</v>
      </c>
      <c r="D5538" t="s">
        <v>1</v>
      </c>
      <c r="E5538" t="s">
        <v>0</v>
      </c>
      <c r="F5538" t="s">
        <v>27</v>
      </c>
      <c r="J5538">
        <v>0</v>
      </c>
      <c r="K5538">
        <v>0</v>
      </c>
      <c r="L5538">
        <v>0</v>
      </c>
      <c r="M5538">
        <v>0</v>
      </c>
      <c r="N5538">
        <v>0</v>
      </c>
      <c r="P5538">
        <v>2118291</v>
      </c>
      <c r="Q5538" t="s">
        <v>10</v>
      </c>
      <c r="R5538" t="s">
        <v>12</v>
      </c>
      <c r="S5538" t="s">
        <v>1</v>
      </c>
      <c r="T5538" t="s">
        <v>0</v>
      </c>
      <c r="V5538">
        <v>0</v>
      </c>
      <c r="W5538">
        <v>0</v>
      </c>
      <c r="X5538">
        <v>0</v>
      </c>
      <c r="Y5538">
        <v>0</v>
      </c>
      <c r="Z5538">
        <v>0</v>
      </c>
    </row>
    <row r="5539" spans="1:26" x14ac:dyDescent="0.2">
      <c r="A5539">
        <v>2118331</v>
      </c>
      <c r="B5539" t="s">
        <v>10</v>
      </c>
      <c r="C5539" t="s">
        <v>12</v>
      </c>
      <c r="D5539" t="s">
        <v>7</v>
      </c>
      <c r="E5539" t="s">
        <v>0</v>
      </c>
      <c r="F5539" t="s">
        <v>27</v>
      </c>
      <c r="J5539">
        <v>0</v>
      </c>
      <c r="K5539">
        <v>0</v>
      </c>
      <c r="L5539">
        <v>0</v>
      </c>
      <c r="M5539">
        <v>0</v>
      </c>
      <c r="N5539">
        <v>0</v>
      </c>
      <c r="P5539">
        <v>2118331</v>
      </c>
      <c r="Q5539" t="s">
        <v>10</v>
      </c>
      <c r="R5539" t="s">
        <v>12</v>
      </c>
      <c r="S5539" t="s">
        <v>7</v>
      </c>
      <c r="T5539" t="s">
        <v>0</v>
      </c>
      <c r="V5539">
        <v>0</v>
      </c>
      <c r="W5539">
        <v>0</v>
      </c>
      <c r="X5539">
        <v>0</v>
      </c>
      <c r="Y5539">
        <v>0</v>
      </c>
      <c r="Z5539">
        <v>0</v>
      </c>
    </row>
    <row r="5540" spans="1:26" x14ac:dyDescent="0.2">
      <c r="A5540">
        <v>2118671</v>
      </c>
      <c r="B5540" t="s">
        <v>6</v>
      </c>
      <c r="C5540" t="s">
        <v>5</v>
      </c>
      <c r="D5540" t="s">
        <v>1</v>
      </c>
      <c r="E5540" t="s">
        <v>0</v>
      </c>
      <c r="F5540" t="s">
        <v>27</v>
      </c>
      <c r="J5540">
        <v>0</v>
      </c>
      <c r="K5540">
        <v>0</v>
      </c>
      <c r="L5540">
        <v>0</v>
      </c>
      <c r="M5540">
        <v>0</v>
      </c>
      <c r="N5540">
        <v>0</v>
      </c>
      <c r="P5540">
        <v>2118671</v>
      </c>
      <c r="Q5540" t="s">
        <v>6</v>
      </c>
      <c r="R5540" t="s">
        <v>5</v>
      </c>
      <c r="S5540" t="s">
        <v>1</v>
      </c>
      <c r="T5540" t="s">
        <v>0</v>
      </c>
      <c r="V5540">
        <v>0</v>
      </c>
      <c r="W5540">
        <v>0</v>
      </c>
      <c r="X5540">
        <v>0</v>
      </c>
      <c r="Y5540">
        <v>0</v>
      </c>
      <c r="Z5540">
        <v>0</v>
      </c>
    </row>
    <row r="5541" spans="1:26" x14ac:dyDescent="0.2">
      <c r="A5541">
        <v>2118861</v>
      </c>
      <c r="B5541" t="s">
        <v>3</v>
      </c>
      <c r="C5541" t="s">
        <v>5</v>
      </c>
      <c r="D5541" t="s">
        <v>4</v>
      </c>
      <c r="E5541" t="s">
        <v>8</v>
      </c>
      <c r="F5541" t="s">
        <v>27</v>
      </c>
      <c r="J5541">
        <v>0</v>
      </c>
      <c r="K5541">
        <v>0</v>
      </c>
      <c r="L5541">
        <v>0</v>
      </c>
      <c r="M5541">
        <v>0</v>
      </c>
      <c r="N5541">
        <v>0</v>
      </c>
      <c r="P5541">
        <v>2118861</v>
      </c>
      <c r="Q5541" t="s">
        <v>3</v>
      </c>
      <c r="R5541" t="s">
        <v>5</v>
      </c>
      <c r="S5541" t="s">
        <v>4</v>
      </c>
      <c r="T5541" t="s">
        <v>8</v>
      </c>
      <c r="V5541">
        <v>0</v>
      </c>
      <c r="W5541">
        <v>0</v>
      </c>
      <c r="X5541">
        <v>0</v>
      </c>
      <c r="Y5541">
        <v>0</v>
      </c>
      <c r="Z5541">
        <v>0</v>
      </c>
    </row>
    <row r="5542" spans="1:26" x14ac:dyDescent="0.2">
      <c r="A5542">
        <v>2118901</v>
      </c>
      <c r="B5542" t="s">
        <v>6</v>
      </c>
      <c r="C5542" t="s">
        <v>2</v>
      </c>
      <c r="D5542" t="s">
        <v>7</v>
      </c>
      <c r="E5542" t="s">
        <v>0</v>
      </c>
      <c r="F5542" t="s">
        <v>27</v>
      </c>
      <c r="J5542">
        <v>0</v>
      </c>
      <c r="K5542">
        <v>0</v>
      </c>
      <c r="L5542">
        <v>0</v>
      </c>
      <c r="M5542">
        <v>0</v>
      </c>
      <c r="N5542">
        <v>0</v>
      </c>
      <c r="P5542">
        <v>2118901</v>
      </c>
      <c r="Q5542" t="s">
        <v>6</v>
      </c>
      <c r="R5542" t="s">
        <v>2</v>
      </c>
      <c r="S5542" t="s">
        <v>7</v>
      </c>
      <c r="T5542" t="s">
        <v>0</v>
      </c>
      <c r="V5542">
        <v>0</v>
      </c>
      <c r="W5542">
        <v>0</v>
      </c>
      <c r="X5542">
        <v>0</v>
      </c>
      <c r="Y5542">
        <v>0</v>
      </c>
      <c r="Z5542">
        <v>0</v>
      </c>
    </row>
    <row r="5543" spans="1:26" x14ac:dyDescent="0.2">
      <c r="A5543">
        <v>2119071</v>
      </c>
      <c r="B5543" t="s">
        <v>6</v>
      </c>
      <c r="C5543" t="s">
        <v>5</v>
      </c>
      <c r="D5543" t="s">
        <v>1</v>
      </c>
      <c r="E5543" t="s">
        <v>8</v>
      </c>
      <c r="F5543" t="s">
        <v>27</v>
      </c>
      <c r="J5543">
        <v>0</v>
      </c>
      <c r="K5543">
        <v>0</v>
      </c>
      <c r="L5543">
        <v>0</v>
      </c>
      <c r="M5543">
        <v>0</v>
      </c>
      <c r="N5543">
        <v>0</v>
      </c>
      <c r="P5543">
        <v>2119071</v>
      </c>
      <c r="Q5543" t="s">
        <v>6</v>
      </c>
      <c r="R5543" t="s">
        <v>5</v>
      </c>
      <c r="S5543" t="s">
        <v>1</v>
      </c>
      <c r="T5543" t="s">
        <v>8</v>
      </c>
      <c r="V5543">
        <v>0</v>
      </c>
      <c r="W5543">
        <v>0</v>
      </c>
      <c r="X5543">
        <v>0</v>
      </c>
      <c r="Y5543">
        <v>0</v>
      </c>
      <c r="Z5543">
        <v>0</v>
      </c>
    </row>
    <row r="5544" spans="1:26" x14ac:dyDescent="0.2">
      <c r="A5544">
        <v>2119301</v>
      </c>
      <c r="B5544" t="s">
        <v>3</v>
      </c>
      <c r="C5544" t="s">
        <v>9</v>
      </c>
      <c r="D5544" t="s">
        <v>7</v>
      </c>
      <c r="E5544" t="s">
        <v>0</v>
      </c>
      <c r="F5544" t="s">
        <v>27</v>
      </c>
      <c r="J5544">
        <v>0</v>
      </c>
      <c r="K5544">
        <v>0</v>
      </c>
      <c r="L5544">
        <v>0</v>
      </c>
      <c r="M5544">
        <v>0</v>
      </c>
      <c r="N5544">
        <v>0</v>
      </c>
      <c r="P5544">
        <v>2119301</v>
      </c>
      <c r="Q5544" t="s">
        <v>3</v>
      </c>
      <c r="R5544" t="s">
        <v>9</v>
      </c>
      <c r="S5544" t="s">
        <v>7</v>
      </c>
      <c r="T5544" t="s">
        <v>0</v>
      </c>
      <c r="V5544">
        <v>0</v>
      </c>
      <c r="W5544">
        <v>0</v>
      </c>
      <c r="X5544">
        <v>0</v>
      </c>
      <c r="Y5544">
        <v>0</v>
      </c>
      <c r="Z5544">
        <v>0</v>
      </c>
    </row>
    <row r="5545" spans="1:26" x14ac:dyDescent="0.2">
      <c r="A5545">
        <v>2119641</v>
      </c>
      <c r="B5545" t="s">
        <v>3</v>
      </c>
      <c r="C5545" t="s">
        <v>12</v>
      </c>
      <c r="D5545" t="s">
        <v>4</v>
      </c>
      <c r="E5545" t="s">
        <v>14</v>
      </c>
      <c r="F5545" t="s">
        <v>27</v>
      </c>
      <c r="J5545">
        <v>0</v>
      </c>
      <c r="K5545">
        <v>0</v>
      </c>
      <c r="L5545">
        <v>0</v>
      </c>
      <c r="M5545">
        <v>0</v>
      </c>
      <c r="N5545">
        <v>0</v>
      </c>
      <c r="P5545">
        <v>2119641</v>
      </c>
      <c r="Q5545" t="s">
        <v>3</v>
      </c>
      <c r="R5545" t="s">
        <v>12</v>
      </c>
      <c r="S5545" t="s">
        <v>4</v>
      </c>
      <c r="T5545" t="s">
        <v>14</v>
      </c>
      <c r="V5545">
        <v>0</v>
      </c>
      <c r="W5545">
        <v>0</v>
      </c>
      <c r="X5545">
        <v>0</v>
      </c>
      <c r="Y5545">
        <v>0</v>
      </c>
      <c r="Z5545">
        <v>0</v>
      </c>
    </row>
    <row r="5546" spans="1:26" x14ac:dyDescent="0.2">
      <c r="A5546">
        <v>2119981</v>
      </c>
      <c r="B5546" t="s">
        <v>3</v>
      </c>
      <c r="C5546" t="s">
        <v>5</v>
      </c>
      <c r="D5546" t="s">
        <v>1</v>
      </c>
      <c r="E5546" t="s">
        <v>0</v>
      </c>
      <c r="F5546" t="s">
        <v>27</v>
      </c>
      <c r="J5546">
        <v>0</v>
      </c>
      <c r="K5546">
        <v>0</v>
      </c>
      <c r="L5546">
        <v>0</v>
      </c>
      <c r="M5546">
        <v>0</v>
      </c>
      <c r="N5546">
        <v>0</v>
      </c>
      <c r="P5546">
        <v>2119981</v>
      </c>
      <c r="Q5546" t="s">
        <v>3</v>
      </c>
      <c r="R5546" t="s">
        <v>5</v>
      </c>
      <c r="S5546" t="s">
        <v>1</v>
      </c>
      <c r="T5546" t="s">
        <v>0</v>
      </c>
      <c r="V5546">
        <v>0</v>
      </c>
      <c r="W5546">
        <v>0</v>
      </c>
      <c r="X5546">
        <v>0</v>
      </c>
      <c r="Y5546">
        <v>0</v>
      </c>
      <c r="Z5546">
        <v>0</v>
      </c>
    </row>
    <row r="5547" spans="1:26" x14ac:dyDescent="0.2">
      <c r="A5547">
        <v>2120391</v>
      </c>
      <c r="B5547" t="s">
        <v>3</v>
      </c>
      <c r="C5547" t="s">
        <v>2</v>
      </c>
      <c r="D5547" t="s">
        <v>1</v>
      </c>
      <c r="E5547" t="s">
        <v>0</v>
      </c>
      <c r="F5547" t="s">
        <v>27</v>
      </c>
      <c r="J5547">
        <v>0</v>
      </c>
      <c r="K5547">
        <v>0</v>
      </c>
      <c r="L5547">
        <v>0</v>
      </c>
      <c r="M5547">
        <v>0</v>
      </c>
      <c r="N5547">
        <v>0</v>
      </c>
      <c r="P5547">
        <v>2120391</v>
      </c>
      <c r="Q5547" t="s">
        <v>3</v>
      </c>
      <c r="R5547" t="s">
        <v>2</v>
      </c>
      <c r="S5547" t="s">
        <v>1</v>
      </c>
      <c r="T5547" t="s">
        <v>0</v>
      </c>
      <c r="V5547">
        <v>0</v>
      </c>
      <c r="W5547">
        <v>0</v>
      </c>
      <c r="X5547">
        <v>0</v>
      </c>
      <c r="Y5547">
        <v>0</v>
      </c>
      <c r="Z5547">
        <v>0</v>
      </c>
    </row>
    <row r="5548" spans="1:26" x14ac:dyDescent="0.2">
      <c r="A5548">
        <v>2120431</v>
      </c>
      <c r="B5548" t="s">
        <v>3</v>
      </c>
      <c r="C5548" t="s">
        <v>2</v>
      </c>
      <c r="D5548" t="s">
        <v>1</v>
      </c>
      <c r="E5548" t="s">
        <v>0</v>
      </c>
      <c r="F5548" t="s">
        <v>27</v>
      </c>
      <c r="J5548">
        <v>0</v>
      </c>
      <c r="K5548">
        <v>0</v>
      </c>
      <c r="L5548">
        <v>0</v>
      </c>
      <c r="M5548">
        <v>0</v>
      </c>
      <c r="N5548">
        <v>0</v>
      </c>
      <c r="P5548">
        <v>2120431</v>
      </c>
      <c r="Q5548" t="s">
        <v>3</v>
      </c>
      <c r="R5548" t="s">
        <v>2</v>
      </c>
      <c r="S5548" t="s">
        <v>1</v>
      </c>
      <c r="T5548" t="s">
        <v>0</v>
      </c>
      <c r="V5548">
        <v>0</v>
      </c>
      <c r="W5548">
        <v>0</v>
      </c>
      <c r="X5548">
        <v>0</v>
      </c>
      <c r="Y5548">
        <v>0</v>
      </c>
      <c r="Z5548">
        <v>0</v>
      </c>
    </row>
    <row r="5549" spans="1:26" x14ac:dyDescent="0.2">
      <c r="A5549">
        <v>2120811</v>
      </c>
      <c r="B5549" t="s">
        <v>3</v>
      </c>
      <c r="C5549" t="s">
        <v>5</v>
      </c>
      <c r="D5549" t="s">
        <v>7</v>
      </c>
      <c r="E5549" t="s">
        <v>0</v>
      </c>
      <c r="F5549" t="s">
        <v>27</v>
      </c>
      <c r="J5549">
        <v>0</v>
      </c>
      <c r="K5549">
        <v>0</v>
      </c>
      <c r="L5549">
        <v>0</v>
      </c>
      <c r="M5549">
        <v>0</v>
      </c>
      <c r="N5549">
        <v>0</v>
      </c>
      <c r="P5549">
        <v>2120811</v>
      </c>
      <c r="Q5549" t="s">
        <v>3</v>
      </c>
      <c r="R5549" t="s">
        <v>5</v>
      </c>
      <c r="S5549" t="s">
        <v>7</v>
      </c>
      <c r="T5549" t="s">
        <v>0</v>
      </c>
      <c r="V5549">
        <v>0</v>
      </c>
      <c r="W5549">
        <v>0</v>
      </c>
      <c r="X5549">
        <v>0</v>
      </c>
      <c r="Y5549">
        <v>0</v>
      </c>
      <c r="Z5549">
        <v>0</v>
      </c>
    </row>
    <row r="5550" spans="1:26" x14ac:dyDescent="0.2">
      <c r="A5550">
        <v>2121171</v>
      </c>
      <c r="B5550" t="s">
        <v>3</v>
      </c>
      <c r="C5550" t="s">
        <v>11</v>
      </c>
      <c r="D5550" t="s">
        <v>7</v>
      </c>
      <c r="E5550" t="s">
        <v>0</v>
      </c>
      <c r="F5550" t="s">
        <v>27</v>
      </c>
      <c r="J5550">
        <v>0</v>
      </c>
      <c r="K5550">
        <v>0</v>
      </c>
      <c r="L5550">
        <v>0</v>
      </c>
      <c r="M5550">
        <v>0</v>
      </c>
      <c r="N5550">
        <v>0</v>
      </c>
      <c r="P5550">
        <v>2121171</v>
      </c>
      <c r="Q5550" t="s">
        <v>3</v>
      </c>
      <c r="R5550" t="s">
        <v>11</v>
      </c>
      <c r="S5550" t="s">
        <v>7</v>
      </c>
      <c r="T5550" t="s">
        <v>0</v>
      </c>
      <c r="V5550">
        <v>0</v>
      </c>
      <c r="W5550">
        <v>0</v>
      </c>
      <c r="X5550">
        <v>0</v>
      </c>
      <c r="Y5550">
        <v>0</v>
      </c>
      <c r="Z5550">
        <v>0</v>
      </c>
    </row>
    <row r="5551" spans="1:26" x14ac:dyDescent="0.2">
      <c r="A5551">
        <v>2121551</v>
      </c>
      <c r="B5551" t="s">
        <v>3</v>
      </c>
      <c r="C5551" t="s">
        <v>2</v>
      </c>
      <c r="D5551" t="s">
        <v>1</v>
      </c>
      <c r="E5551" t="s">
        <v>0</v>
      </c>
      <c r="F5551" t="s">
        <v>27</v>
      </c>
      <c r="J5551">
        <v>0</v>
      </c>
      <c r="K5551">
        <v>0</v>
      </c>
      <c r="L5551">
        <v>0</v>
      </c>
      <c r="M5551">
        <v>0</v>
      </c>
      <c r="N5551">
        <v>0</v>
      </c>
      <c r="P5551">
        <v>2121551</v>
      </c>
      <c r="Q5551" t="s">
        <v>3</v>
      </c>
      <c r="R5551" t="s">
        <v>2</v>
      </c>
      <c r="S5551" t="s">
        <v>1</v>
      </c>
      <c r="T5551" t="s">
        <v>0</v>
      </c>
      <c r="V5551">
        <v>0</v>
      </c>
      <c r="W5551">
        <v>0</v>
      </c>
      <c r="X5551">
        <v>0</v>
      </c>
      <c r="Y5551">
        <v>0</v>
      </c>
      <c r="Z5551">
        <v>0</v>
      </c>
    </row>
    <row r="5552" spans="1:26" x14ac:dyDescent="0.2">
      <c r="A5552">
        <v>2121891</v>
      </c>
      <c r="B5552" t="s">
        <v>3</v>
      </c>
      <c r="C5552" t="s">
        <v>2</v>
      </c>
      <c r="D5552" t="s">
        <v>1</v>
      </c>
      <c r="E5552" t="s">
        <v>0</v>
      </c>
      <c r="F5552" t="s">
        <v>27</v>
      </c>
      <c r="J5552">
        <v>0</v>
      </c>
      <c r="K5552">
        <v>0</v>
      </c>
      <c r="L5552">
        <v>0</v>
      </c>
      <c r="M5552">
        <v>0</v>
      </c>
      <c r="N5552">
        <v>0</v>
      </c>
      <c r="P5552">
        <v>2121891</v>
      </c>
      <c r="Q5552" t="s">
        <v>3</v>
      </c>
      <c r="R5552" t="s">
        <v>2</v>
      </c>
      <c r="S5552" t="s">
        <v>1</v>
      </c>
      <c r="T5552" t="s">
        <v>0</v>
      </c>
      <c r="V5552">
        <v>0</v>
      </c>
      <c r="W5552">
        <v>0</v>
      </c>
      <c r="X5552">
        <v>0</v>
      </c>
      <c r="Y5552">
        <v>0</v>
      </c>
      <c r="Z5552">
        <v>0</v>
      </c>
    </row>
    <row r="5553" spans="1:26" x14ac:dyDescent="0.2">
      <c r="A5553">
        <v>2121931</v>
      </c>
      <c r="B5553" t="s">
        <v>6</v>
      </c>
      <c r="C5553" t="s">
        <v>12</v>
      </c>
      <c r="D5553" t="s">
        <v>7</v>
      </c>
      <c r="E5553" t="s">
        <v>0</v>
      </c>
      <c r="F5553" t="s">
        <v>27</v>
      </c>
      <c r="J5553">
        <v>0</v>
      </c>
      <c r="K5553">
        <v>0</v>
      </c>
      <c r="L5553">
        <v>0</v>
      </c>
      <c r="M5553">
        <v>0</v>
      </c>
      <c r="N5553">
        <v>0</v>
      </c>
      <c r="P5553">
        <v>2121931</v>
      </c>
      <c r="Q5553" t="s">
        <v>6</v>
      </c>
      <c r="R5553" t="s">
        <v>12</v>
      </c>
      <c r="S5553" t="s">
        <v>7</v>
      </c>
      <c r="T5553" t="s">
        <v>0</v>
      </c>
      <c r="V5553">
        <v>0</v>
      </c>
      <c r="W5553">
        <v>0</v>
      </c>
      <c r="X5553">
        <v>0</v>
      </c>
      <c r="Y5553">
        <v>0</v>
      </c>
      <c r="Z5553">
        <v>0</v>
      </c>
    </row>
    <row r="5554" spans="1:26" x14ac:dyDescent="0.2">
      <c r="A5554">
        <v>2122141</v>
      </c>
      <c r="B5554" t="s">
        <v>6</v>
      </c>
      <c r="C5554" t="s">
        <v>5</v>
      </c>
      <c r="D5554" t="s">
        <v>1</v>
      </c>
      <c r="E5554" t="s">
        <v>0</v>
      </c>
      <c r="F5554" t="s">
        <v>27</v>
      </c>
      <c r="J5554">
        <v>0</v>
      </c>
      <c r="K5554">
        <v>0</v>
      </c>
      <c r="L5554">
        <v>0</v>
      </c>
      <c r="M5554">
        <v>0</v>
      </c>
      <c r="N5554">
        <v>0</v>
      </c>
      <c r="P5554">
        <v>2122141</v>
      </c>
      <c r="Q5554" t="s">
        <v>6</v>
      </c>
      <c r="R5554" t="s">
        <v>5</v>
      </c>
      <c r="S5554" t="s">
        <v>1</v>
      </c>
      <c r="T5554" t="s">
        <v>0</v>
      </c>
      <c r="V5554">
        <v>0</v>
      </c>
      <c r="W5554">
        <v>0</v>
      </c>
      <c r="X5554">
        <v>0</v>
      </c>
      <c r="Y5554">
        <v>0</v>
      </c>
      <c r="Z5554">
        <v>0</v>
      </c>
    </row>
    <row r="5555" spans="1:26" x14ac:dyDescent="0.2">
      <c r="A5555">
        <v>2122291</v>
      </c>
      <c r="B5555" t="s">
        <v>6</v>
      </c>
      <c r="C5555" t="s">
        <v>5</v>
      </c>
      <c r="D5555" t="s">
        <v>1</v>
      </c>
      <c r="E5555" t="s">
        <v>8</v>
      </c>
      <c r="F5555" t="s">
        <v>27</v>
      </c>
      <c r="J5555">
        <v>0</v>
      </c>
      <c r="K5555">
        <v>0</v>
      </c>
      <c r="L5555">
        <v>0</v>
      </c>
      <c r="M5555">
        <v>0</v>
      </c>
      <c r="N5555">
        <v>0</v>
      </c>
      <c r="P5555">
        <v>2122291</v>
      </c>
      <c r="Q5555" t="s">
        <v>6</v>
      </c>
      <c r="R5555" t="s">
        <v>5</v>
      </c>
      <c r="S5555" t="s">
        <v>1</v>
      </c>
      <c r="T5555" t="s">
        <v>8</v>
      </c>
      <c r="V5555">
        <v>0</v>
      </c>
      <c r="W5555">
        <v>0</v>
      </c>
      <c r="X5555">
        <v>0</v>
      </c>
      <c r="Y5555">
        <v>0</v>
      </c>
      <c r="Z5555">
        <v>0</v>
      </c>
    </row>
    <row r="5556" spans="1:26" x14ac:dyDescent="0.2">
      <c r="A5556">
        <v>2122331</v>
      </c>
      <c r="B5556" t="s">
        <v>3</v>
      </c>
      <c r="C5556" t="s">
        <v>5</v>
      </c>
      <c r="D5556" t="s">
        <v>4</v>
      </c>
      <c r="E5556" t="s">
        <v>0</v>
      </c>
      <c r="F5556" t="s">
        <v>27</v>
      </c>
      <c r="J5556">
        <v>0</v>
      </c>
      <c r="K5556">
        <v>0</v>
      </c>
      <c r="L5556">
        <v>0</v>
      </c>
      <c r="M5556">
        <v>0</v>
      </c>
      <c r="N5556">
        <v>0</v>
      </c>
      <c r="P5556">
        <v>2122331</v>
      </c>
      <c r="Q5556" t="s">
        <v>3</v>
      </c>
      <c r="R5556" t="s">
        <v>5</v>
      </c>
      <c r="S5556" t="s">
        <v>4</v>
      </c>
      <c r="T5556" t="s">
        <v>0</v>
      </c>
      <c r="V5556">
        <v>0</v>
      </c>
      <c r="W5556">
        <v>0</v>
      </c>
      <c r="X5556">
        <v>0</v>
      </c>
      <c r="Y5556">
        <v>0</v>
      </c>
      <c r="Z5556">
        <v>0</v>
      </c>
    </row>
    <row r="5557" spans="1:26" x14ac:dyDescent="0.2">
      <c r="A5557">
        <v>2122521</v>
      </c>
      <c r="B5557" t="s">
        <v>3</v>
      </c>
      <c r="C5557" t="s">
        <v>2</v>
      </c>
      <c r="D5557" t="s">
        <v>4</v>
      </c>
      <c r="E5557" t="s">
        <v>0</v>
      </c>
      <c r="F5557" t="s">
        <v>27</v>
      </c>
      <c r="J5557">
        <v>0</v>
      </c>
      <c r="K5557">
        <v>0</v>
      </c>
      <c r="L5557">
        <v>0</v>
      </c>
      <c r="M5557">
        <v>0</v>
      </c>
      <c r="N5557">
        <v>0</v>
      </c>
      <c r="P5557">
        <v>2122521</v>
      </c>
      <c r="Q5557" t="s">
        <v>3</v>
      </c>
      <c r="R5557" t="s">
        <v>2</v>
      </c>
      <c r="S5557" t="s">
        <v>4</v>
      </c>
      <c r="T5557" t="s">
        <v>0</v>
      </c>
      <c r="V5557">
        <v>0</v>
      </c>
      <c r="W5557">
        <v>0</v>
      </c>
      <c r="X5557">
        <v>0</v>
      </c>
      <c r="Y5557">
        <v>0</v>
      </c>
      <c r="Z5557">
        <v>0</v>
      </c>
    </row>
    <row r="5558" spans="1:26" x14ac:dyDescent="0.2">
      <c r="A5558">
        <v>2122711</v>
      </c>
      <c r="B5558" t="s">
        <v>10</v>
      </c>
      <c r="C5558" t="s">
        <v>12</v>
      </c>
      <c r="D5558" t="s">
        <v>4</v>
      </c>
      <c r="E5558" t="s">
        <v>0</v>
      </c>
      <c r="F5558" t="s">
        <v>27</v>
      </c>
      <c r="J5558">
        <v>0</v>
      </c>
      <c r="K5558">
        <v>0</v>
      </c>
      <c r="L5558">
        <v>0</v>
      </c>
      <c r="M5558">
        <v>0</v>
      </c>
      <c r="N5558">
        <v>0</v>
      </c>
      <c r="P5558">
        <v>2122711</v>
      </c>
      <c r="Q5558" t="s">
        <v>10</v>
      </c>
      <c r="R5558" t="s">
        <v>12</v>
      </c>
      <c r="S5558" t="s">
        <v>4</v>
      </c>
      <c r="T5558" t="s">
        <v>0</v>
      </c>
      <c r="V5558">
        <v>0</v>
      </c>
      <c r="W5558">
        <v>0</v>
      </c>
      <c r="X5558">
        <v>0</v>
      </c>
      <c r="Y5558">
        <v>0</v>
      </c>
      <c r="Z5558">
        <v>0</v>
      </c>
    </row>
    <row r="5559" spans="1:26" x14ac:dyDescent="0.2">
      <c r="A5559">
        <v>2122861</v>
      </c>
      <c r="B5559" t="s">
        <v>3</v>
      </c>
      <c r="C5559" t="s">
        <v>5</v>
      </c>
      <c r="D5559" t="s">
        <v>7</v>
      </c>
      <c r="E5559" t="s">
        <v>0</v>
      </c>
      <c r="F5559" t="s">
        <v>27</v>
      </c>
      <c r="J5559">
        <v>0</v>
      </c>
      <c r="K5559">
        <v>0</v>
      </c>
      <c r="L5559">
        <v>0</v>
      </c>
      <c r="M5559">
        <v>0</v>
      </c>
      <c r="N5559">
        <v>0</v>
      </c>
      <c r="P5559">
        <v>2122861</v>
      </c>
      <c r="Q5559" t="s">
        <v>3</v>
      </c>
      <c r="R5559" t="s">
        <v>5</v>
      </c>
      <c r="S5559" t="s">
        <v>7</v>
      </c>
      <c r="T5559" t="s">
        <v>0</v>
      </c>
      <c r="V5559">
        <v>0</v>
      </c>
      <c r="W5559">
        <v>0</v>
      </c>
      <c r="X5559">
        <v>0</v>
      </c>
      <c r="Y5559">
        <v>0</v>
      </c>
      <c r="Z5559">
        <v>0</v>
      </c>
    </row>
    <row r="5560" spans="1:26" x14ac:dyDescent="0.2">
      <c r="A5560">
        <v>2123111</v>
      </c>
      <c r="B5560" t="s">
        <v>3</v>
      </c>
      <c r="C5560" t="s">
        <v>2</v>
      </c>
      <c r="D5560" t="s">
        <v>4</v>
      </c>
      <c r="E5560" t="s">
        <v>8</v>
      </c>
      <c r="F5560" t="s">
        <v>27</v>
      </c>
      <c r="J5560">
        <v>0</v>
      </c>
      <c r="K5560">
        <v>0</v>
      </c>
      <c r="L5560">
        <v>0</v>
      </c>
      <c r="M5560">
        <v>0</v>
      </c>
      <c r="N5560">
        <v>0</v>
      </c>
      <c r="P5560">
        <v>2123111</v>
      </c>
      <c r="Q5560" t="s">
        <v>3</v>
      </c>
      <c r="R5560" t="s">
        <v>2</v>
      </c>
      <c r="S5560" t="s">
        <v>4</v>
      </c>
      <c r="T5560" t="s">
        <v>8</v>
      </c>
      <c r="V5560">
        <v>0</v>
      </c>
      <c r="W5560">
        <v>0</v>
      </c>
      <c r="X5560">
        <v>0</v>
      </c>
      <c r="Y5560">
        <v>0</v>
      </c>
      <c r="Z5560">
        <v>0</v>
      </c>
    </row>
    <row r="5561" spans="1:26" x14ac:dyDescent="0.2">
      <c r="A5561">
        <v>2123791</v>
      </c>
      <c r="B5561" t="s">
        <v>3</v>
      </c>
      <c r="C5561" t="s">
        <v>5</v>
      </c>
      <c r="D5561" t="s">
        <v>7</v>
      </c>
      <c r="E5561" t="s">
        <v>0</v>
      </c>
      <c r="F5561" t="s">
        <v>27</v>
      </c>
      <c r="J5561">
        <v>0</v>
      </c>
      <c r="K5561">
        <v>0</v>
      </c>
      <c r="L5561">
        <v>0</v>
      </c>
      <c r="M5561">
        <v>0</v>
      </c>
      <c r="N5561">
        <v>0</v>
      </c>
      <c r="P5561">
        <v>2123791</v>
      </c>
      <c r="Q5561" t="s">
        <v>3</v>
      </c>
      <c r="R5561" t="s">
        <v>5</v>
      </c>
      <c r="S5561" t="s">
        <v>7</v>
      </c>
      <c r="T5561" t="s">
        <v>0</v>
      </c>
      <c r="V5561">
        <v>0</v>
      </c>
      <c r="W5561">
        <v>0</v>
      </c>
      <c r="X5561">
        <v>0</v>
      </c>
      <c r="Y5561">
        <v>0</v>
      </c>
      <c r="Z5561">
        <v>0</v>
      </c>
    </row>
    <row r="5562" spans="1:26" x14ac:dyDescent="0.2">
      <c r="A5562">
        <v>2123981</v>
      </c>
      <c r="B5562" t="s">
        <v>3</v>
      </c>
      <c r="C5562" t="s">
        <v>5</v>
      </c>
      <c r="D5562" t="s">
        <v>4</v>
      </c>
      <c r="E5562" t="s">
        <v>0</v>
      </c>
      <c r="F5562" t="s">
        <v>27</v>
      </c>
      <c r="J5562">
        <v>0</v>
      </c>
      <c r="K5562">
        <v>0</v>
      </c>
      <c r="L5562">
        <v>0</v>
      </c>
      <c r="M5562">
        <v>0</v>
      </c>
      <c r="N5562">
        <v>0</v>
      </c>
      <c r="P5562">
        <v>2123981</v>
      </c>
      <c r="Q5562" t="s">
        <v>3</v>
      </c>
      <c r="R5562" t="s">
        <v>5</v>
      </c>
      <c r="S5562" t="s">
        <v>4</v>
      </c>
      <c r="T5562" t="s">
        <v>0</v>
      </c>
      <c r="V5562">
        <v>0</v>
      </c>
      <c r="W5562">
        <v>0</v>
      </c>
      <c r="X5562">
        <v>0</v>
      </c>
      <c r="Y5562">
        <v>0</v>
      </c>
      <c r="Z5562">
        <v>0</v>
      </c>
    </row>
    <row r="5563" spans="1:26" x14ac:dyDescent="0.2">
      <c r="A5563">
        <v>2124041</v>
      </c>
      <c r="B5563" t="s">
        <v>6</v>
      </c>
      <c r="C5563" t="s">
        <v>12</v>
      </c>
      <c r="D5563" t="s">
        <v>1</v>
      </c>
      <c r="E5563" t="s">
        <v>0</v>
      </c>
      <c r="F5563" t="s">
        <v>27</v>
      </c>
      <c r="J5563">
        <v>0</v>
      </c>
      <c r="K5563">
        <v>0</v>
      </c>
      <c r="L5563">
        <v>0</v>
      </c>
      <c r="M5563">
        <v>0</v>
      </c>
      <c r="N5563">
        <v>0</v>
      </c>
      <c r="P5563">
        <v>2124041</v>
      </c>
      <c r="Q5563" t="s">
        <v>6</v>
      </c>
      <c r="R5563" t="s">
        <v>12</v>
      </c>
      <c r="S5563" t="s">
        <v>1</v>
      </c>
      <c r="T5563" t="s">
        <v>0</v>
      </c>
      <c r="V5563">
        <v>0</v>
      </c>
      <c r="W5563">
        <v>0</v>
      </c>
      <c r="X5563">
        <v>0</v>
      </c>
      <c r="Y5563">
        <v>0</v>
      </c>
      <c r="Z5563">
        <v>0</v>
      </c>
    </row>
    <row r="5564" spans="1:26" x14ac:dyDescent="0.2">
      <c r="A5564">
        <v>2124761</v>
      </c>
      <c r="B5564" t="s">
        <v>3</v>
      </c>
      <c r="C5564" t="s">
        <v>5</v>
      </c>
      <c r="D5564" t="s">
        <v>4</v>
      </c>
      <c r="E5564" t="s">
        <v>0</v>
      </c>
      <c r="F5564" t="s">
        <v>27</v>
      </c>
      <c r="J5564">
        <v>0</v>
      </c>
      <c r="K5564">
        <v>0</v>
      </c>
      <c r="L5564">
        <v>0</v>
      </c>
      <c r="M5564">
        <v>0</v>
      </c>
      <c r="N5564">
        <v>0</v>
      </c>
      <c r="P5564">
        <v>2124761</v>
      </c>
      <c r="Q5564" t="s">
        <v>3</v>
      </c>
      <c r="R5564" t="s">
        <v>5</v>
      </c>
      <c r="S5564" t="s">
        <v>4</v>
      </c>
      <c r="T5564" t="s">
        <v>0</v>
      </c>
      <c r="V5564">
        <v>0</v>
      </c>
      <c r="W5564">
        <v>0</v>
      </c>
      <c r="X5564">
        <v>0</v>
      </c>
      <c r="Y5564">
        <v>0</v>
      </c>
      <c r="Z5564">
        <v>0</v>
      </c>
    </row>
    <row r="5565" spans="1:26" x14ac:dyDescent="0.2">
      <c r="A5565">
        <v>2124801</v>
      </c>
      <c r="B5565" t="s">
        <v>3</v>
      </c>
      <c r="C5565" t="s">
        <v>2</v>
      </c>
      <c r="D5565" t="s">
        <v>1</v>
      </c>
      <c r="E5565" t="s">
        <v>0</v>
      </c>
      <c r="F5565" t="s">
        <v>27</v>
      </c>
      <c r="J5565">
        <v>0</v>
      </c>
      <c r="K5565">
        <v>0</v>
      </c>
      <c r="L5565">
        <v>0</v>
      </c>
      <c r="M5565">
        <v>0</v>
      </c>
      <c r="N5565">
        <v>0</v>
      </c>
      <c r="P5565">
        <v>2124801</v>
      </c>
      <c r="Q5565" t="s">
        <v>3</v>
      </c>
      <c r="R5565" t="s">
        <v>2</v>
      </c>
      <c r="S5565" t="s">
        <v>1</v>
      </c>
      <c r="T5565" t="s">
        <v>0</v>
      </c>
      <c r="V5565">
        <v>0</v>
      </c>
      <c r="W5565">
        <v>0</v>
      </c>
      <c r="X5565">
        <v>0</v>
      </c>
      <c r="Y5565">
        <v>0</v>
      </c>
      <c r="Z5565">
        <v>0</v>
      </c>
    </row>
    <row r="5566" spans="1:26" x14ac:dyDescent="0.2">
      <c r="A5566">
        <v>2125161</v>
      </c>
      <c r="B5566" t="s">
        <v>6</v>
      </c>
      <c r="C5566" t="s">
        <v>12</v>
      </c>
      <c r="D5566" t="s">
        <v>4</v>
      </c>
      <c r="E5566" t="s">
        <v>0</v>
      </c>
      <c r="F5566" t="s">
        <v>27</v>
      </c>
      <c r="J5566">
        <v>0</v>
      </c>
      <c r="K5566">
        <v>0</v>
      </c>
      <c r="L5566">
        <v>0</v>
      </c>
      <c r="M5566">
        <v>0</v>
      </c>
      <c r="N5566">
        <v>0</v>
      </c>
      <c r="P5566">
        <v>2125161</v>
      </c>
      <c r="Q5566" t="s">
        <v>6</v>
      </c>
      <c r="R5566" t="s">
        <v>12</v>
      </c>
      <c r="S5566" t="s">
        <v>4</v>
      </c>
      <c r="T5566" t="s">
        <v>0</v>
      </c>
      <c r="V5566">
        <v>0</v>
      </c>
      <c r="W5566">
        <v>0</v>
      </c>
      <c r="X5566">
        <v>0</v>
      </c>
      <c r="Y5566">
        <v>0</v>
      </c>
      <c r="Z5566">
        <v>0</v>
      </c>
    </row>
    <row r="5567" spans="1:26" x14ac:dyDescent="0.2">
      <c r="A5567">
        <v>2125201</v>
      </c>
      <c r="B5567" t="s">
        <v>3</v>
      </c>
      <c r="C5567" t="s">
        <v>5</v>
      </c>
      <c r="D5567" t="s">
        <v>1</v>
      </c>
      <c r="E5567" t="s">
        <v>8</v>
      </c>
      <c r="F5567" t="s">
        <v>27</v>
      </c>
      <c r="J5567">
        <v>0</v>
      </c>
      <c r="K5567">
        <v>0</v>
      </c>
      <c r="L5567">
        <v>0</v>
      </c>
      <c r="M5567">
        <v>0</v>
      </c>
      <c r="N5567">
        <v>0</v>
      </c>
      <c r="P5567">
        <v>2125201</v>
      </c>
      <c r="Q5567" t="s">
        <v>3</v>
      </c>
      <c r="R5567" t="s">
        <v>5</v>
      </c>
      <c r="S5567" t="s">
        <v>1</v>
      </c>
      <c r="T5567" t="s">
        <v>8</v>
      </c>
      <c r="V5567">
        <v>0</v>
      </c>
      <c r="W5567">
        <v>0</v>
      </c>
      <c r="X5567">
        <v>0</v>
      </c>
      <c r="Y5567">
        <v>0</v>
      </c>
      <c r="Z5567">
        <v>0</v>
      </c>
    </row>
    <row r="5568" spans="1:26" x14ac:dyDescent="0.2">
      <c r="A5568">
        <v>2125541</v>
      </c>
      <c r="B5568" t="s">
        <v>6</v>
      </c>
      <c r="C5568" t="s">
        <v>5</v>
      </c>
      <c r="D5568" t="s">
        <v>1</v>
      </c>
      <c r="E5568" t="s">
        <v>0</v>
      </c>
      <c r="F5568" t="s">
        <v>27</v>
      </c>
      <c r="J5568">
        <v>0</v>
      </c>
      <c r="K5568">
        <v>0</v>
      </c>
      <c r="L5568">
        <v>0</v>
      </c>
      <c r="M5568">
        <v>0</v>
      </c>
      <c r="N5568">
        <v>0</v>
      </c>
      <c r="P5568">
        <v>2125541</v>
      </c>
      <c r="Q5568" t="s">
        <v>6</v>
      </c>
      <c r="R5568" t="s">
        <v>5</v>
      </c>
      <c r="S5568" t="s">
        <v>1</v>
      </c>
      <c r="T5568" t="s">
        <v>0</v>
      </c>
      <c r="V5568">
        <v>0</v>
      </c>
      <c r="W5568">
        <v>0</v>
      </c>
      <c r="X5568">
        <v>0</v>
      </c>
      <c r="Y5568">
        <v>0</v>
      </c>
      <c r="Z5568">
        <v>0</v>
      </c>
    </row>
    <row r="5569" spans="1:26" x14ac:dyDescent="0.2">
      <c r="A5569">
        <v>2125731</v>
      </c>
      <c r="B5569" t="s">
        <v>3</v>
      </c>
      <c r="C5569" t="s">
        <v>5</v>
      </c>
      <c r="D5569" t="s">
        <v>7</v>
      </c>
      <c r="E5569" t="s">
        <v>0</v>
      </c>
      <c r="F5569" t="s">
        <v>27</v>
      </c>
      <c r="J5569">
        <v>0</v>
      </c>
      <c r="K5569">
        <v>0</v>
      </c>
      <c r="L5569">
        <v>0</v>
      </c>
      <c r="M5569">
        <v>0</v>
      </c>
      <c r="N5569">
        <v>0</v>
      </c>
      <c r="P5569">
        <v>2125731</v>
      </c>
      <c r="Q5569" t="s">
        <v>3</v>
      </c>
      <c r="R5569" t="s">
        <v>5</v>
      </c>
      <c r="S5569" t="s">
        <v>7</v>
      </c>
      <c r="T5569" t="s">
        <v>0</v>
      </c>
      <c r="V5569">
        <v>0</v>
      </c>
      <c r="W5569">
        <v>0</v>
      </c>
      <c r="X5569">
        <v>0</v>
      </c>
      <c r="Y5569">
        <v>0</v>
      </c>
      <c r="Z5569">
        <v>0</v>
      </c>
    </row>
    <row r="5570" spans="1:26" x14ac:dyDescent="0.2">
      <c r="A5570">
        <v>2125921</v>
      </c>
      <c r="B5570" t="s">
        <v>6</v>
      </c>
      <c r="C5570" t="s">
        <v>5</v>
      </c>
      <c r="D5570" t="s">
        <v>4</v>
      </c>
      <c r="E5570" t="s">
        <v>8</v>
      </c>
      <c r="F5570" t="s">
        <v>27</v>
      </c>
      <c r="J5570">
        <v>0</v>
      </c>
      <c r="K5570">
        <v>0</v>
      </c>
      <c r="L5570">
        <v>0</v>
      </c>
      <c r="M5570">
        <v>0</v>
      </c>
      <c r="N5570">
        <v>0</v>
      </c>
      <c r="P5570">
        <v>2125921</v>
      </c>
      <c r="Q5570" t="s">
        <v>6</v>
      </c>
      <c r="R5570" t="s">
        <v>5</v>
      </c>
      <c r="S5570" t="s">
        <v>4</v>
      </c>
      <c r="T5570" t="s">
        <v>8</v>
      </c>
      <c r="V5570">
        <v>0</v>
      </c>
      <c r="W5570">
        <v>0</v>
      </c>
      <c r="X5570">
        <v>0</v>
      </c>
      <c r="Y5570">
        <v>0</v>
      </c>
      <c r="Z5570">
        <v>0</v>
      </c>
    </row>
    <row r="5571" spans="1:26" x14ac:dyDescent="0.2">
      <c r="A5571">
        <v>2126131</v>
      </c>
      <c r="B5571" t="s">
        <v>13</v>
      </c>
      <c r="C5571" t="s">
        <v>5</v>
      </c>
      <c r="D5571" t="s">
        <v>1</v>
      </c>
      <c r="E5571" t="s">
        <v>0</v>
      </c>
      <c r="F5571" t="s">
        <v>27</v>
      </c>
      <c r="J5571">
        <v>0</v>
      </c>
      <c r="K5571">
        <v>0</v>
      </c>
      <c r="L5571">
        <v>0</v>
      </c>
      <c r="M5571">
        <v>0</v>
      </c>
      <c r="N5571">
        <v>0</v>
      </c>
      <c r="P5571">
        <v>2126131</v>
      </c>
      <c r="Q5571" t="s">
        <v>13</v>
      </c>
      <c r="R5571" t="s">
        <v>5</v>
      </c>
      <c r="S5571" t="s">
        <v>1</v>
      </c>
      <c r="T5571" t="s">
        <v>0</v>
      </c>
      <c r="V5571">
        <v>0</v>
      </c>
      <c r="W5571">
        <v>0</v>
      </c>
      <c r="X5571">
        <v>0</v>
      </c>
      <c r="Y5571">
        <v>0</v>
      </c>
      <c r="Z5571">
        <v>0</v>
      </c>
    </row>
    <row r="5572" spans="1:26" x14ac:dyDescent="0.2">
      <c r="A5572">
        <v>2126281</v>
      </c>
      <c r="B5572" t="s">
        <v>6</v>
      </c>
      <c r="C5572" t="s">
        <v>9</v>
      </c>
      <c r="D5572" t="s">
        <v>1</v>
      </c>
      <c r="E5572" t="s">
        <v>0</v>
      </c>
      <c r="F5572" t="s">
        <v>27</v>
      </c>
      <c r="J5572">
        <v>0</v>
      </c>
      <c r="K5572">
        <v>0</v>
      </c>
      <c r="L5572">
        <v>0</v>
      </c>
      <c r="M5572">
        <v>0</v>
      </c>
      <c r="N5572">
        <v>0</v>
      </c>
      <c r="P5572">
        <v>2126281</v>
      </c>
      <c r="Q5572" t="s">
        <v>6</v>
      </c>
      <c r="R5572" t="s">
        <v>9</v>
      </c>
      <c r="S5572" t="s">
        <v>1</v>
      </c>
      <c r="T5572" t="s">
        <v>0</v>
      </c>
      <c r="V5572">
        <v>0</v>
      </c>
      <c r="W5572">
        <v>0</v>
      </c>
      <c r="X5572">
        <v>0</v>
      </c>
      <c r="Y5572">
        <v>0</v>
      </c>
      <c r="Z5572">
        <v>0</v>
      </c>
    </row>
    <row r="5573" spans="1:26" x14ac:dyDescent="0.2">
      <c r="A5573">
        <v>2126471</v>
      </c>
      <c r="B5573" t="s">
        <v>3</v>
      </c>
      <c r="C5573" t="s">
        <v>11</v>
      </c>
      <c r="D5573" t="s">
        <v>1</v>
      </c>
      <c r="E5573" t="s">
        <v>0</v>
      </c>
      <c r="F5573" t="s">
        <v>27</v>
      </c>
      <c r="J5573">
        <v>0</v>
      </c>
      <c r="K5573">
        <v>0</v>
      </c>
      <c r="L5573">
        <v>0</v>
      </c>
      <c r="M5573">
        <v>0</v>
      </c>
      <c r="N5573">
        <v>0</v>
      </c>
      <c r="P5573">
        <v>2126471</v>
      </c>
      <c r="Q5573" t="s">
        <v>3</v>
      </c>
      <c r="R5573" t="s">
        <v>11</v>
      </c>
      <c r="S5573" t="s">
        <v>1</v>
      </c>
      <c r="T5573" t="s">
        <v>0</v>
      </c>
      <c r="V5573">
        <v>0</v>
      </c>
      <c r="W5573">
        <v>0</v>
      </c>
      <c r="X5573">
        <v>0</v>
      </c>
      <c r="Y5573">
        <v>0</v>
      </c>
      <c r="Z5573">
        <v>0</v>
      </c>
    </row>
    <row r="5574" spans="1:26" x14ac:dyDescent="0.2">
      <c r="A5574">
        <v>2126511</v>
      </c>
      <c r="B5574" t="s">
        <v>6</v>
      </c>
      <c r="C5574" t="s">
        <v>2</v>
      </c>
      <c r="D5574" t="s">
        <v>7</v>
      </c>
      <c r="E5574" t="s">
        <v>0</v>
      </c>
      <c r="F5574" t="s">
        <v>27</v>
      </c>
      <c r="J5574">
        <v>0</v>
      </c>
      <c r="K5574">
        <v>0</v>
      </c>
      <c r="L5574">
        <v>0</v>
      </c>
      <c r="M5574">
        <v>0</v>
      </c>
      <c r="N5574">
        <v>0</v>
      </c>
      <c r="P5574">
        <v>2126511</v>
      </c>
      <c r="Q5574" t="s">
        <v>6</v>
      </c>
      <c r="R5574" t="s">
        <v>2</v>
      </c>
      <c r="S5574" t="s">
        <v>7</v>
      </c>
      <c r="T5574" t="s">
        <v>0</v>
      </c>
      <c r="V5574">
        <v>0</v>
      </c>
      <c r="W5574">
        <v>0</v>
      </c>
      <c r="X5574">
        <v>0</v>
      </c>
      <c r="Y5574">
        <v>0</v>
      </c>
      <c r="Z5574">
        <v>0</v>
      </c>
    </row>
    <row r="5575" spans="1:26" x14ac:dyDescent="0.2">
      <c r="A5575">
        <v>2127101</v>
      </c>
      <c r="B5575" t="s">
        <v>3</v>
      </c>
      <c r="C5575" t="s">
        <v>2</v>
      </c>
      <c r="D5575" t="s">
        <v>4</v>
      </c>
      <c r="E5575" t="s">
        <v>0</v>
      </c>
      <c r="F5575" t="s">
        <v>27</v>
      </c>
      <c r="J5575">
        <v>0</v>
      </c>
      <c r="K5575">
        <v>0</v>
      </c>
      <c r="L5575">
        <v>0</v>
      </c>
      <c r="M5575">
        <v>0</v>
      </c>
      <c r="N5575">
        <v>0</v>
      </c>
      <c r="P5575">
        <v>2127101</v>
      </c>
      <c r="Q5575" t="s">
        <v>3</v>
      </c>
      <c r="R5575" t="s">
        <v>2</v>
      </c>
      <c r="S5575" t="s">
        <v>4</v>
      </c>
      <c r="T5575" t="s">
        <v>0</v>
      </c>
      <c r="V5575">
        <v>0</v>
      </c>
      <c r="W5575">
        <v>0</v>
      </c>
      <c r="X5575">
        <v>0</v>
      </c>
      <c r="Y5575">
        <v>0</v>
      </c>
      <c r="Z5575">
        <v>0</v>
      </c>
    </row>
    <row r="5576" spans="1:26" x14ac:dyDescent="0.2">
      <c r="A5576">
        <v>2127251</v>
      </c>
      <c r="B5576" t="s">
        <v>3</v>
      </c>
      <c r="C5576" t="s">
        <v>2</v>
      </c>
      <c r="D5576" t="s">
        <v>1</v>
      </c>
      <c r="E5576" t="s">
        <v>0</v>
      </c>
      <c r="F5576" t="s">
        <v>27</v>
      </c>
      <c r="J5576">
        <v>0</v>
      </c>
      <c r="K5576">
        <v>0</v>
      </c>
      <c r="L5576">
        <v>0</v>
      </c>
      <c r="M5576">
        <v>0</v>
      </c>
      <c r="N5576">
        <v>0</v>
      </c>
      <c r="P5576">
        <v>2127251</v>
      </c>
      <c r="Q5576" t="s">
        <v>3</v>
      </c>
      <c r="R5576" t="s">
        <v>2</v>
      </c>
      <c r="S5576" t="s">
        <v>1</v>
      </c>
      <c r="T5576" t="s">
        <v>0</v>
      </c>
      <c r="V5576">
        <v>0</v>
      </c>
      <c r="W5576">
        <v>0</v>
      </c>
      <c r="X5576">
        <v>0</v>
      </c>
      <c r="Y5576">
        <v>0</v>
      </c>
      <c r="Z5576">
        <v>0</v>
      </c>
    </row>
    <row r="5577" spans="1:26" x14ac:dyDescent="0.2">
      <c r="A5577">
        <v>2127631</v>
      </c>
      <c r="B5577" t="s">
        <v>3</v>
      </c>
      <c r="C5577" t="s">
        <v>2</v>
      </c>
      <c r="D5577" t="s">
        <v>4</v>
      </c>
      <c r="E5577" t="s">
        <v>0</v>
      </c>
      <c r="F5577" t="s">
        <v>27</v>
      </c>
      <c r="J5577">
        <v>0</v>
      </c>
      <c r="K5577">
        <v>0</v>
      </c>
      <c r="L5577">
        <v>0</v>
      </c>
      <c r="M5577">
        <v>0</v>
      </c>
      <c r="N5577">
        <v>0</v>
      </c>
      <c r="P5577">
        <v>2127631</v>
      </c>
      <c r="Q5577" t="s">
        <v>3</v>
      </c>
      <c r="R5577" t="s">
        <v>2</v>
      </c>
      <c r="S5577" t="s">
        <v>4</v>
      </c>
      <c r="T5577" t="s">
        <v>0</v>
      </c>
      <c r="V5577">
        <v>0</v>
      </c>
      <c r="W5577">
        <v>0</v>
      </c>
      <c r="X5577">
        <v>0</v>
      </c>
      <c r="Y5577">
        <v>0</v>
      </c>
      <c r="Z5577">
        <v>0</v>
      </c>
    </row>
    <row r="5578" spans="1:26" x14ac:dyDescent="0.2">
      <c r="A5578">
        <v>2127781</v>
      </c>
      <c r="B5578" t="s">
        <v>6</v>
      </c>
      <c r="C5578" t="s">
        <v>2</v>
      </c>
      <c r="D5578" t="s">
        <v>4</v>
      </c>
      <c r="E5578" t="s">
        <v>0</v>
      </c>
      <c r="F5578" t="s">
        <v>27</v>
      </c>
      <c r="J5578">
        <v>0</v>
      </c>
      <c r="K5578">
        <v>0</v>
      </c>
      <c r="L5578">
        <v>0</v>
      </c>
      <c r="M5578">
        <v>0</v>
      </c>
      <c r="N5578">
        <v>0</v>
      </c>
      <c r="P5578">
        <v>2127781</v>
      </c>
      <c r="Q5578" t="s">
        <v>6</v>
      </c>
      <c r="R5578" t="s">
        <v>2</v>
      </c>
      <c r="S5578" t="s">
        <v>4</v>
      </c>
      <c r="T5578" t="s">
        <v>0</v>
      </c>
      <c r="V5578">
        <v>0</v>
      </c>
      <c r="W5578">
        <v>0</v>
      </c>
      <c r="X5578">
        <v>0</v>
      </c>
      <c r="Y5578">
        <v>0</v>
      </c>
      <c r="Z5578">
        <v>0</v>
      </c>
    </row>
    <row r="5579" spans="1:26" x14ac:dyDescent="0.2">
      <c r="A5579">
        <v>2127821</v>
      </c>
      <c r="B5579" t="s">
        <v>3</v>
      </c>
      <c r="C5579" t="s">
        <v>2</v>
      </c>
      <c r="D5579" t="s">
        <v>1</v>
      </c>
      <c r="E5579" t="s">
        <v>0</v>
      </c>
      <c r="F5579" t="s">
        <v>27</v>
      </c>
      <c r="J5579">
        <v>0</v>
      </c>
      <c r="K5579">
        <v>0</v>
      </c>
      <c r="L5579">
        <v>0</v>
      </c>
      <c r="M5579">
        <v>0</v>
      </c>
      <c r="N5579">
        <v>0</v>
      </c>
      <c r="P5579">
        <v>2127821</v>
      </c>
      <c r="Q5579" t="s">
        <v>3</v>
      </c>
      <c r="R5579" t="s">
        <v>2</v>
      </c>
      <c r="S5579" t="s">
        <v>1</v>
      </c>
      <c r="T5579" t="s">
        <v>0</v>
      </c>
      <c r="V5579">
        <v>0</v>
      </c>
      <c r="W5579">
        <v>0</v>
      </c>
      <c r="X5579">
        <v>0</v>
      </c>
      <c r="Y5579">
        <v>0</v>
      </c>
      <c r="Z5579">
        <v>0</v>
      </c>
    </row>
    <row r="5580" spans="1:26" x14ac:dyDescent="0.2">
      <c r="A5580">
        <v>2127971</v>
      </c>
      <c r="B5580" t="s">
        <v>3</v>
      </c>
      <c r="C5580" t="s">
        <v>2</v>
      </c>
      <c r="D5580" t="s">
        <v>1</v>
      </c>
      <c r="E5580" t="s">
        <v>8</v>
      </c>
      <c r="F5580" t="s">
        <v>27</v>
      </c>
      <c r="J5580">
        <v>0</v>
      </c>
      <c r="K5580">
        <v>0</v>
      </c>
      <c r="L5580">
        <v>0</v>
      </c>
      <c r="M5580">
        <v>0</v>
      </c>
      <c r="N5580">
        <v>0</v>
      </c>
      <c r="P5580">
        <v>2127971</v>
      </c>
      <c r="Q5580" t="s">
        <v>3</v>
      </c>
      <c r="R5580" t="s">
        <v>2</v>
      </c>
      <c r="S5580" t="s">
        <v>1</v>
      </c>
      <c r="T5580" t="s">
        <v>8</v>
      </c>
      <c r="V5580">
        <v>0</v>
      </c>
      <c r="W5580">
        <v>0</v>
      </c>
      <c r="X5580">
        <v>0</v>
      </c>
      <c r="Y5580">
        <v>0</v>
      </c>
      <c r="Z5580">
        <v>0</v>
      </c>
    </row>
    <row r="5581" spans="1:26" x14ac:dyDescent="0.2">
      <c r="A5581">
        <v>2128181</v>
      </c>
      <c r="B5581" t="s">
        <v>6</v>
      </c>
      <c r="C5581" t="s">
        <v>11</v>
      </c>
      <c r="E5581" t="s">
        <v>0</v>
      </c>
      <c r="F5581" t="s">
        <v>27</v>
      </c>
      <c r="J5581">
        <v>0</v>
      </c>
      <c r="K5581">
        <v>0</v>
      </c>
      <c r="L5581">
        <v>0</v>
      </c>
      <c r="M5581">
        <v>0</v>
      </c>
      <c r="N5581">
        <v>0</v>
      </c>
      <c r="P5581">
        <v>2128181</v>
      </c>
      <c r="Q5581" t="s">
        <v>6</v>
      </c>
      <c r="R5581" t="s">
        <v>11</v>
      </c>
      <c r="S5581" t="s">
        <v>24</v>
      </c>
      <c r="T5581" t="s">
        <v>0</v>
      </c>
      <c r="V5581">
        <v>0</v>
      </c>
      <c r="W5581">
        <v>0</v>
      </c>
      <c r="X5581">
        <v>0</v>
      </c>
      <c r="Y5581">
        <v>0</v>
      </c>
      <c r="Z5581">
        <v>0</v>
      </c>
    </row>
    <row r="5582" spans="1:26" x14ac:dyDescent="0.2">
      <c r="A5582">
        <v>2128221</v>
      </c>
      <c r="B5582" t="s">
        <v>3</v>
      </c>
      <c r="C5582" t="s">
        <v>11</v>
      </c>
      <c r="D5582" t="s">
        <v>7</v>
      </c>
      <c r="E5582" t="s">
        <v>0</v>
      </c>
      <c r="F5582" t="s">
        <v>27</v>
      </c>
      <c r="J5582">
        <v>0</v>
      </c>
      <c r="K5582">
        <v>0</v>
      </c>
      <c r="L5582">
        <v>0</v>
      </c>
      <c r="M5582">
        <v>1</v>
      </c>
      <c r="N5582">
        <v>0</v>
      </c>
      <c r="P5582">
        <v>2128221</v>
      </c>
      <c r="Q5582" t="s">
        <v>3</v>
      </c>
      <c r="R5582" t="s">
        <v>11</v>
      </c>
      <c r="S5582" t="s">
        <v>7</v>
      </c>
      <c r="T5582" t="s">
        <v>0</v>
      </c>
      <c r="V5582">
        <v>0</v>
      </c>
      <c r="W5582">
        <v>0</v>
      </c>
      <c r="X5582">
        <v>0</v>
      </c>
      <c r="Y5582">
        <v>0</v>
      </c>
      <c r="Z5582">
        <v>0</v>
      </c>
    </row>
    <row r="5583" spans="1:26" x14ac:dyDescent="0.2">
      <c r="A5583">
        <v>2128371</v>
      </c>
      <c r="B5583" t="s">
        <v>6</v>
      </c>
      <c r="C5583" t="s">
        <v>11</v>
      </c>
      <c r="E5583" t="s">
        <v>0</v>
      </c>
      <c r="F5583" t="s">
        <v>27</v>
      </c>
      <c r="J5583">
        <v>0</v>
      </c>
      <c r="K5583">
        <v>0</v>
      </c>
      <c r="L5583">
        <v>0</v>
      </c>
      <c r="M5583">
        <v>0</v>
      </c>
      <c r="N5583">
        <v>0</v>
      </c>
      <c r="P5583">
        <v>2128371</v>
      </c>
      <c r="Q5583" t="s">
        <v>6</v>
      </c>
      <c r="R5583" t="s">
        <v>11</v>
      </c>
      <c r="S5583" t="s">
        <v>24</v>
      </c>
      <c r="T5583" t="s">
        <v>0</v>
      </c>
      <c r="V5583">
        <v>0</v>
      </c>
      <c r="W5583">
        <v>0</v>
      </c>
      <c r="X5583">
        <v>0</v>
      </c>
      <c r="Y5583">
        <v>0</v>
      </c>
      <c r="Z5583">
        <v>0</v>
      </c>
    </row>
    <row r="5584" spans="1:26" x14ac:dyDescent="0.2">
      <c r="A5584">
        <v>2128411</v>
      </c>
      <c r="B5584" t="s">
        <v>13</v>
      </c>
      <c r="C5584" t="s">
        <v>5</v>
      </c>
      <c r="D5584" t="s">
        <v>1</v>
      </c>
      <c r="E5584" t="s">
        <v>0</v>
      </c>
      <c r="F5584" t="s">
        <v>27</v>
      </c>
      <c r="J5584">
        <v>0</v>
      </c>
      <c r="K5584">
        <v>0</v>
      </c>
      <c r="L5584">
        <v>0</v>
      </c>
      <c r="M5584">
        <v>1</v>
      </c>
      <c r="N5584">
        <v>0</v>
      </c>
      <c r="P5584">
        <v>2128411</v>
      </c>
      <c r="Q5584" t="s">
        <v>13</v>
      </c>
      <c r="R5584" t="s">
        <v>5</v>
      </c>
      <c r="S5584" t="s">
        <v>1</v>
      </c>
      <c r="T5584" t="s">
        <v>0</v>
      </c>
      <c r="V5584">
        <v>0</v>
      </c>
      <c r="W5584">
        <v>0</v>
      </c>
      <c r="X5584">
        <v>0</v>
      </c>
      <c r="Y5584">
        <v>0</v>
      </c>
      <c r="Z5584">
        <v>0</v>
      </c>
    </row>
    <row r="5585" spans="1:26" x14ac:dyDescent="0.2">
      <c r="A5585">
        <v>2128561</v>
      </c>
      <c r="B5585" t="s">
        <v>6</v>
      </c>
      <c r="C5585" t="s">
        <v>5</v>
      </c>
      <c r="D5585" t="s">
        <v>7</v>
      </c>
      <c r="E5585" t="s">
        <v>8</v>
      </c>
      <c r="F5585" t="s">
        <v>27</v>
      </c>
      <c r="J5585">
        <v>0</v>
      </c>
      <c r="K5585">
        <v>0</v>
      </c>
      <c r="L5585">
        <v>0</v>
      </c>
      <c r="M5585">
        <v>0</v>
      </c>
      <c r="N5585">
        <v>0</v>
      </c>
      <c r="P5585">
        <v>2128561</v>
      </c>
      <c r="Q5585" t="s">
        <v>6</v>
      </c>
      <c r="R5585" t="s">
        <v>5</v>
      </c>
      <c r="S5585" t="s">
        <v>7</v>
      </c>
      <c r="T5585" t="s">
        <v>8</v>
      </c>
      <c r="V5585">
        <v>0</v>
      </c>
      <c r="W5585">
        <v>0</v>
      </c>
      <c r="X5585">
        <v>0</v>
      </c>
      <c r="Y5585">
        <v>0</v>
      </c>
      <c r="Z5585">
        <v>0</v>
      </c>
    </row>
    <row r="5586" spans="1:26" x14ac:dyDescent="0.2">
      <c r="A5586">
        <v>2128751</v>
      </c>
      <c r="B5586" t="s">
        <v>6</v>
      </c>
      <c r="C5586" t="s">
        <v>2</v>
      </c>
      <c r="D5586" t="s">
        <v>7</v>
      </c>
      <c r="E5586" t="s">
        <v>8</v>
      </c>
      <c r="F5586" t="s">
        <v>27</v>
      </c>
      <c r="J5586">
        <v>0</v>
      </c>
      <c r="K5586">
        <v>0</v>
      </c>
      <c r="L5586">
        <v>0</v>
      </c>
      <c r="M5586">
        <v>0</v>
      </c>
      <c r="N5586">
        <v>0</v>
      </c>
      <c r="P5586">
        <v>2128751</v>
      </c>
      <c r="Q5586" t="s">
        <v>6</v>
      </c>
      <c r="R5586" t="s">
        <v>2</v>
      </c>
      <c r="S5586" t="s">
        <v>7</v>
      </c>
      <c r="T5586" t="s">
        <v>8</v>
      </c>
      <c r="V5586">
        <v>0</v>
      </c>
      <c r="W5586">
        <v>0</v>
      </c>
      <c r="X5586">
        <v>0</v>
      </c>
      <c r="Y5586">
        <v>0</v>
      </c>
      <c r="Z5586">
        <v>0</v>
      </c>
    </row>
    <row r="5587" spans="1:26" x14ac:dyDescent="0.2">
      <c r="A5587">
        <v>2128941</v>
      </c>
      <c r="B5587" t="s">
        <v>6</v>
      </c>
      <c r="C5587" t="s">
        <v>5</v>
      </c>
      <c r="D5587" t="s">
        <v>7</v>
      </c>
      <c r="E5587" t="s">
        <v>0</v>
      </c>
      <c r="F5587" t="s">
        <v>27</v>
      </c>
      <c r="J5587">
        <v>0</v>
      </c>
      <c r="K5587">
        <v>0</v>
      </c>
      <c r="L5587">
        <v>0</v>
      </c>
      <c r="M5587">
        <v>0</v>
      </c>
      <c r="N5587">
        <v>0</v>
      </c>
      <c r="P5587">
        <v>2128941</v>
      </c>
      <c r="Q5587" t="s">
        <v>6</v>
      </c>
      <c r="R5587" t="s">
        <v>5</v>
      </c>
      <c r="S5587" t="s">
        <v>7</v>
      </c>
      <c r="T5587" t="s">
        <v>0</v>
      </c>
      <c r="V5587">
        <v>0</v>
      </c>
      <c r="W5587">
        <v>0</v>
      </c>
      <c r="X5587">
        <v>0</v>
      </c>
      <c r="Y5587">
        <v>0</v>
      </c>
      <c r="Z5587">
        <v>0</v>
      </c>
    </row>
    <row r="5588" spans="1:26" x14ac:dyDescent="0.2">
      <c r="A5588">
        <v>2129001</v>
      </c>
      <c r="B5588" t="s">
        <v>3</v>
      </c>
      <c r="C5588" t="s">
        <v>5</v>
      </c>
      <c r="D5588" t="s">
        <v>4</v>
      </c>
      <c r="E5588" t="s">
        <v>0</v>
      </c>
      <c r="F5588" t="s">
        <v>27</v>
      </c>
      <c r="J5588">
        <v>0</v>
      </c>
      <c r="K5588">
        <v>0</v>
      </c>
      <c r="L5588">
        <v>0</v>
      </c>
      <c r="M5588">
        <v>0</v>
      </c>
      <c r="N5588">
        <v>0</v>
      </c>
      <c r="P5588">
        <v>2129001</v>
      </c>
      <c r="Q5588" t="s">
        <v>3</v>
      </c>
      <c r="R5588" t="s">
        <v>5</v>
      </c>
      <c r="S5588" t="s">
        <v>4</v>
      </c>
      <c r="T5588" t="s">
        <v>0</v>
      </c>
      <c r="V5588">
        <v>0</v>
      </c>
      <c r="W5588">
        <v>0</v>
      </c>
      <c r="X5588">
        <v>0</v>
      </c>
      <c r="Y5588">
        <v>0</v>
      </c>
      <c r="Z5588">
        <v>0</v>
      </c>
    </row>
    <row r="5589" spans="1:26" x14ac:dyDescent="0.2">
      <c r="A5589">
        <v>2129151</v>
      </c>
      <c r="B5589" t="s">
        <v>6</v>
      </c>
      <c r="C5589" t="s">
        <v>11</v>
      </c>
      <c r="D5589" t="s">
        <v>4</v>
      </c>
      <c r="E5589" t="s">
        <v>0</v>
      </c>
      <c r="F5589" t="s">
        <v>27</v>
      </c>
      <c r="J5589">
        <v>0</v>
      </c>
      <c r="K5589">
        <v>0</v>
      </c>
      <c r="L5589">
        <v>0</v>
      </c>
      <c r="M5589">
        <v>0</v>
      </c>
      <c r="N5589">
        <v>0</v>
      </c>
      <c r="P5589">
        <v>2129151</v>
      </c>
      <c r="Q5589" t="s">
        <v>6</v>
      </c>
      <c r="R5589" t="s">
        <v>11</v>
      </c>
      <c r="S5589" t="s">
        <v>4</v>
      </c>
      <c r="T5589" t="s">
        <v>0</v>
      </c>
      <c r="V5589">
        <v>0</v>
      </c>
      <c r="W5589">
        <v>0</v>
      </c>
      <c r="X5589">
        <v>0</v>
      </c>
      <c r="Y5589">
        <v>0</v>
      </c>
      <c r="Z5589">
        <v>0</v>
      </c>
    </row>
    <row r="5590" spans="1:26" x14ac:dyDescent="0.2">
      <c r="A5590">
        <v>2129491</v>
      </c>
      <c r="B5590" t="s">
        <v>3</v>
      </c>
      <c r="C5590" t="s">
        <v>5</v>
      </c>
      <c r="D5590" t="s">
        <v>4</v>
      </c>
      <c r="E5590" t="s">
        <v>0</v>
      </c>
      <c r="F5590" t="s">
        <v>27</v>
      </c>
      <c r="J5590">
        <v>0</v>
      </c>
      <c r="K5590">
        <v>0</v>
      </c>
      <c r="L5590">
        <v>0</v>
      </c>
      <c r="M5590">
        <v>0</v>
      </c>
      <c r="N5590">
        <v>0</v>
      </c>
      <c r="P5590">
        <v>2129491</v>
      </c>
      <c r="Q5590" t="s">
        <v>3</v>
      </c>
      <c r="R5590" t="s">
        <v>5</v>
      </c>
      <c r="S5590" t="s">
        <v>4</v>
      </c>
      <c r="T5590" t="s">
        <v>0</v>
      </c>
      <c r="V5590">
        <v>0</v>
      </c>
      <c r="W5590">
        <v>0</v>
      </c>
      <c r="X5590">
        <v>0</v>
      </c>
      <c r="Y5590">
        <v>0</v>
      </c>
      <c r="Z5590">
        <v>0</v>
      </c>
    </row>
    <row r="5591" spans="1:26" x14ac:dyDescent="0.2">
      <c r="A5591">
        <v>2129681</v>
      </c>
      <c r="B5591" t="s">
        <v>6</v>
      </c>
      <c r="C5591" t="s">
        <v>5</v>
      </c>
      <c r="D5591" t="s">
        <v>7</v>
      </c>
      <c r="E5591" t="s">
        <v>0</v>
      </c>
      <c r="F5591" t="s">
        <v>27</v>
      </c>
      <c r="J5591">
        <v>0</v>
      </c>
      <c r="K5591">
        <v>0</v>
      </c>
      <c r="L5591">
        <v>0</v>
      </c>
      <c r="M5591">
        <v>0</v>
      </c>
      <c r="N5591">
        <v>0</v>
      </c>
      <c r="P5591">
        <v>2129681</v>
      </c>
      <c r="Q5591" t="s">
        <v>6</v>
      </c>
      <c r="R5591" t="s">
        <v>5</v>
      </c>
      <c r="S5591" t="s">
        <v>7</v>
      </c>
      <c r="T5591" t="s">
        <v>0</v>
      </c>
      <c r="V5591">
        <v>0</v>
      </c>
      <c r="W5591">
        <v>0</v>
      </c>
      <c r="X5591">
        <v>0</v>
      </c>
      <c r="Y5591">
        <v>0</v>
      </c>
      <c r="Z5591">
        <v>0</v>
      </c>
    </row>
    <row r="5592" spans="1:26" x14ac:dyDescent="0.2">
      <c r="A5592">
        <v>2129721</v>
      </c>
      <c r="B5592" t="s">
        <v>3</v>
      </c>
      <c r="C5592" t="s">
        <v>5</v>
      </c>
      <c r="D5592" t="s">
        <v>1</v>
      </c>
      <c r="E5592" t="s">
        <v>8</v>
      </c>
      <c r="F5592" t="s">
        <v>27</v>
      </c>
      <c r="J5592">
        <v>0</v>
      </c>
      <c r="K5592">
        <v>0</v>
      </c>
      <c r="L5592">
        <v>0</v>
      </c>
      <c r="M5592">
        <v>0</v>
      </c>
      <c r="N5592">
        <v>0</v>
      </c>
      <c r="P5592">
        <v>2129721</v>
      </c>
      <c r="Q5592" t="s">
        <v>3</v>
      </c>
      <c r="R5592" t="s">
        <v>5</v>
      </c>
      <c r="S5592" t="s">
        <v>1</v>
      </c>
      <c r="T5592" t="s">
        <v>8</v>
      </c>
      <c r="V5592">
        <v>0</v>
      </c>
      <c r="W5592">
        <v>0</v>
      </c>
      <c r="X5592">
        <v>0</v>
      </c>
      <c r="Y5592">
        <v>0</v>
      </c>
      <c r="Z5592">
        <v>0</v>
      </c>
    </row>
    <row r="5593" spans="1:26" x14ac:dyDescent="0.2">
      <c r="A5593">
        <v>2130091</v>
      </c>
      <c r="B5593" t="s">
        <v>6</v>
      </c>
      <c r="C5593" t="s">
        <v>5</v>
      </c>
      <c r="D5593" t="s">
        <v>1</v>
      </c>
      <c r="E5593" t="s">
        <v>0</v>
      </c>
      <c r="F5593" t="s">
        <v>27</v>
      </c>
      <c r="J5593">
        <v>0</v>
      </c>
      <c r="K5593">
        <v>0</v>
      </c>
      <c r="L5593">
        <v>0</v>
      </c>
      <c r="M5593">
        <v>0</v>
      </c>
      <c r="N5593">
        <v>0</v>
      </c>
      <c r="P5593">
        <v>2130091</v>
      </c>
      <c r="Q5593" t="s">
        <v>6</v>
      </c>
      <c r="R5593" t="s">
        <v>5</v>
      </c>
      <c r="S5593" t="s">
        <v>1</v>
      </c>
      <c r="T5593" t="s">
        <v>0</v>
      </c>
      <c r="V5593">
        <v>0</v>
      </c>
      <c r="W5593">
        <v>0</v>
      </c>
      <c r="X5593">
        <v>0</v>
      </c>
      <c r="Y5593">
        <v>0</v>
      </c>
      <c r="Z5593">
        <v>0</v>
      </c>
    </row>
    <row r="5594" spans="1:26" x14ac:dyDescent="0.2">
      <c r="A5594">
        <v>2131781</v>
      </c>
      <c r="B5594" t="s">
        <v>6</v>
      </c>
      <c r="C5594" t="s">
        <v>5</v>
      </c>
      <c r="D5594" t="s">
        <v>4</v>
      </c>
      <c r="E5594" t="s">
        <v>0</v>
      </c>
      <c r="F5594" t="s">
        <v>27</v>
      </c>
      <c r="J5594">
        <v>0</v>
      </c>
      <c r="K5594">
        <v>0</v>
      </c>
      <c r="L5594">
        <v>0</v>
      </c>
      <c r="M5594">
        <v>0</v>
      </c>
      <c r="N5594">
        <v>0</v>
      </c>
      <c r="P5594">
        <v>2131781</v>
      </c>
      <c r="Q5594" t="s">
        <v>6</v>
      </c>
      <c r="R5594" t="s">
        <v>5</v>
      </c>
      <c r="S5594" t="s">
        <v>4</v>
      </c>
      <c r="T5594" t="s">
        <v>0</v>
      </c>
      <c r="V5594">
        <v>0</v>
      </c>
      <c r="W5594">
        <v>0</v>
      </c>
      <c r="X5594">
        <v>0</v>
      </c>
      <c r="Y5594">
        <v>0</v>
      </c>
      <c r="Z5594">
        <v>0</v>
      </c>
    </row>
    <row r="5595" spans="1:26" x14ac:dyDescent="0.2">
      <c r="A5595">
        <v>2132411</v>
      </c>
      <c r="B5595" t="s">
        <v>3</v>
      </c>
      <c r="C5595" t="s">
        <v>5</v>
      </c>
      <c r="D5595" t="s">
        <v>7</v>
      </c>
      <c r="E5595" t="s">
        <v>8</v>
      </c>
      <c r="F5595" t="s">
        <v>27</v>
      </c>
      <c r="J5595">
        <v>0</v>
      </c>
      <c r="K5595">
        <v>0</v>
      </c>
      <c r="L5595">
        <v>0</v>
      </c>
      <c r="M5595">
        <v>0</v>
      </c>
      <c r="N5595">
        <v>0</v>
      </c>
      <c r="P5595">
        <v>2132411</v>
      </c>
      <c r="Q5595" t="s">
        <v>3</v>
      </c>
      <c r="R5595" t="s">
        <v>5</v>
      </c>
      <c r="S5595" t="s">
        <v>7</v>
      </c>
      <c r="T5595" t="s">
        <v>8</v>
      </c>
      <c r="V5595">
        <v>0</v>
      </c>
      <c r="W5595">
        <v>0</v>
      </c>
      <c r="X5595">
        <v>0</v>
      </c>
      <c r="Y5595">
        <v>0</v>
      </c>
      <c r="Z5595">
        <v>0</v>
      </c>
    </row>
    <row r="5596" spans="1:26" x14ac:dyDescent="0.2">
      <c r="A5596">
        <v>2132561</v>
      </c>
      <c r="B5596" t="s">
        <v>13</v>
      </c>
      <c r="C5596" t="s">
        <v>5</v>
      </c>
      <c r="D5596" t="s">
        <v>4</v>
      </c>
      <c r="E5596" t="s">
        <v>0</v>
      </c>
      <c r="F5596" t="s">
        <v>27</v>
      </c>
      <c r="J5596">
        <v>0</v>
      </c>
      <c r="K5596">
        <v>0</v>
      </c>
      <c r="L5596">
        <v>0</v>
      </c>
      <c r="M5596">
        <v>0</v>
      </c>
      <c r="N5596">
        <v>0</v>
      </c>
      <c r="P5596">
        <v>2132561</v>
      </c>
      <c r="Q5596" t="s">
        <v>13</v>
      </c>
      <c r="R5596" t="s">
        <v>5</v>
      </c>
      <c r="S5596" t="s">
        <v>4</v>
      </c>
      <c r="T5596" t="s">
        <v>0</v>
      </c>
      <c r="V5596">
        <v>0</v>
      </c>
      <c r="W5596">
        <v>0</v>
      </c>
      <c r="X5596">
        <v>0</v>
      </c>
      <c r="Y5596">
        <v>0</v>
      </c>
      <c r="Z5596">
        <v>0</v>
      </c>
    </row>
    <row r="5597" spans="1:26" x14ac:dyDescent="0.2">
      <c r="A5597">
        <v>2133341</v>
      </c>
      <c r="B5597" t="s">
        <v>3</v>
      </c>
      <c r="C5597" t="s">
        <v>2</v>
      </c>
      <c r="D5597" t="s">
        <v>7</v>
      </c>
      <c r="E5597" t="s">
        <v>0</v>
      </c>
      <c r="F5597" t="s">
        <v>27</v>
      </c>
      <c r="J5597">
        <v>0</v>
      </c>
      <c r="K5597">
        <v>0</v>
      </c>
      <c r="L5597">
        <v>0</v>
      </c>
      <c r="M5597">
        <v>0</v>
      </c>
      <c r="N5597">
        <v>0</v>
      </c>
      <c r="P5597">
        <v>2133341</v>
      </c>
      <c r="Q5597" t="s">
        <v>3</v>
      </c>
      <c r="R5597" t="s">
        <v>2</v>
      </c>
      <c r="S5597" t="s">
        <v>7</v>
      </c>
      <c r="T5597" t="s">
        <v>0</v>
      </c>
      <c r="V5597">
        <v>0</v>
      </c>
      <c r="W5597">
        <v>0</v>
      </c>
      <c r="X5597">
        <v>0</v>
      </c>
      <c r="Y5597">
        <v>0</v>
      </c>
      <c r="Z5597">
        <v>0</v>
      </c>
    </row>
    <row r="5598" spans="1:26" x14ac:dyDescent="0.2">
      <c r="A5598">
        <v>2133531</v>
      </c>
      <c r="B5598" t="s">
        <v>6</v>
      </c>
      <c r="C5598" t="s">
        <v>2</v>
      </c>
      <c r="D5598" t="s">
        <v>4</v>
      </c>
      <c r="E5598" t="s">
        <v>8</v>
      </c>
      <c r="F5598" t="s">
        <v>27</v>
      </c>
      <c r="J5598">
        <v>0</v>
      </c>
      <c r="K5598">
        <v>0</v>
      </c>
      <c r="L5598">
        <v>0</v>
      </c>
      <c r="M5598">
        <v>0</v>
      </c>
      <c r="N5598">
        <v>0</v>
      </c>
      <c r="P5598">
        <v>2133531</v>
      </c>
      <c r="Q5598" t="s">
        <v>6</v>
      </c>
      <c r="R5598" t="s">
        <v>2</v>
      </c>
      <c r="S5598" t="s">
        <v>4</v>
      </c>
      <c r="T5598" t="s">
        <v>8</v>
      </c>
      <c r="V5598">
        <v>0</v>
      </c>
      <c r="W5598">
        <v>0</v>
      </c>
      <c r="X5598">
        <v>0</v>
      </c>
      <c r="Y5598">
        <v>0</v>
      </c>
      <c r="Z5598">
        <v>0</v>
      </c>
    </row>
    <row r="5599" spans="1:26" x14ac:dyDescent="0.2">
      <c r="A5599">
        <v>2133681</v>
      </c>
      <c r="B5599" t="s">
        <v>6</v>
      </c>
      <c r="C5599" t="s">
        <v>2</v>
      </c>
      <c r="D5599" t="s">
        <v>4</v>
      </c>
      <c r="E5599" t="s">
        <v>8</v>
      </c>
      <c r="F5599" t="s">
        <v>27</v>
      </c>
      <c r="J5599">
        <v>0</v>
      </c>
      <c r="K5599">
        <v>0</v>
      </c>
      <c r="L5599">
        <v>0</v>
      </c>
      <c r="M5599">
        <v>0</v>
      </c>
      <c r="N5599">
        <v>0</v>
      </c>
      <c r="P5599">
        <v>2133681</v>
      </c>
      <c r="Q5599" t="s">
        <v>6</v>
      </c>
      <c r="R5599" t="s">
        <v>2</v>
      </c>
      <c r="S5599" t="s">
        <v>4</v>
      </c>
      <c r="T5599" t="s">
        <v>8</v>
      </c>
      <c r="V5599">
        <v>0</v>
      </c>
      <c r="W5599">
        <v>0</v>
      </c>
      <c r="X5599">
        <v>0</v>
      </c>
      <c r="Y5599">
        <v>0</v>
      </c>
      <c r="Z5599">
        <v>0</v>
      </c>
    </row>
    <row r="5600" spans="1:26" x14ac:dyDescent="0.2">
      <c r="A5600">
        <v>2133721</v>
      </c>
      <c r="B5600" t="s">
        <v>10</v>
      </c>
      <c r="C5600" t="s">
        <v>12</v>
      </c>
      <c r="E5600" t="s">
        <v>8</v>
      </c>
      <c r="F5600" t="s">
        <v>27</v>
      </c>
      <c r="J5600">
        <v>0</v>
      </c>
      <c r="K5600">
        <v>0</v>
      </c>
      <c r="L5600">
        <v>0</v>
      </c>
      <c r="M5600">
        <v>0</v>
      </c>
      <c r="N5600">
        <v>0</v>
      </c>
      <c r="P5600">
        <v>2133721</v>
      </c>
      <c r="Q5600" t="s">
        <v>10</v>
      </c>
      <c r="R5600" t="s">
        <v>12</v>
      </c>
      <c r="S5600" t="s">
        <v>24</v>
      </c>
      <c r="T5600" t="s">
        <v>8</v>
      </c>
      <c r="V5600">
        <v>0</v>
      </c>
      <c r="W5600">
        <v>0</v>
      </c>
      <c r="X5600">
        <v>0</v>
      </c>
      <c r="Y5600">
        <v>0</v>
      </c>
      <c r="Z5600">
        <v>0</v>
      </c>
    </row>
    <row r="5601" spans="1:26" x14ac:dyDescent="0.2">
      <c r="A5601">
        <v>2133871</v>
      </c>
      <c r="B5601" t="s">
        <v>3</v>
      </c>
      <c r="C5601" t="s">
        <v>2</v>
      </c>
      <c r="D5601" t="s">
        <v>7</v>
      </c>
      <c r="E5601" t="s">
        <v>0</v>
      </c>
      <c r="F5601" t="s">
        <v>27</v>
      </c>
      <c r="J5601">
        <v>0</v>
      </c>
      <c r="K5601">
        <v>0</v>
      </c>
      <c r="L5601">
        <v>0</v>
      </c>
      <c r="M5601">
        <v>1</v>
      </c>
      <c r="N5601">
        <v>0</v>
      </c>
      <c r="P5601">
        <v>2133871</v>
      </c>
      <c r="Q5601" t="s">
        <v>3</v>
      </c>
      <c r="R5601" t="s">
        <v>2</v>
      </c>
      <c r="S5601" t="s">
        <v>7</v>
      </c>
      <c r="T5601" t="s">
        <v>0</v>
      </c>
      <c r="V5601">
        <v>0</v>
      </c>
      <c r="W5601">
        <v>0</v>
      </c>
      <c r="X5601">
        <v>0</v>
      </c>
      <c r="Y5601">
        <v>0</v>
      </c>
      <c r="Z5601">
        <v>0</v>
      </c>
    </row>
    <row r="5602" spans="1:26" x14ac:dyDescent="0.2">
      <c r="A5602">
        <v>2134121</v>
      </c>
      <c r="B5602" t="s">
        <v>6</v>
      </c>
      <c r="C5602" t="s">
        <v>2</v>
      </c>
      <c r="D5602" t="s">
        <v>1</v>
      </c>
      <c r="E5602" t="s">
        <v>0</v>
      </c>
      <c r="F5602" t="s">
        <v>27</v>
      </c>
      <c r="J5602">
        <v>0</v>
      </c>
      <c r="K5602">
        <v>0</v>
      </c>
      <c r="L5602">
        <v>0</v>
      </c>
      <c r="M5602">
        <v>0</v>
      </c>
      <c r="N5602">
        <v>0</v>
      </c>
      <c r="P5602">
        <v>2134121</v>
      </c>
      <c r="Q5602" t="s">
        <v>6</v>
      </c>
      <c r="R5602" t="s">
        <v>2</v>
      </c>
      <c r="S5602" t="s">
        <v>1</v>
      </c>
      <c r="T5602" t="s">
        <v>0</v>
      </c>
      <c r="V5602">
        <v>0</v>
      </c>
      <c r="W5602">
        <v>0</v>
      </c>
      <c r="X5602">
        <v>0</v>
      </c>
      <c r="Y5602">
        <v>0</v>
      </c>
      <c r="Z5602">
        <v>0</v>
      </c>
    </row>
    <row r="5603" spans="1:26" x14ac:dyDescent="0.2">
      <c r="A5603">
        <v>2134501</v>
      </c>
      <c r="B5603" t="s">
        <v>6</v>
      </c>
      <c r="C5603" t="s">
        <v>12</v>
      </c>
      <c r="D5603" t="s">
        <v>7</v>
      </c>
      <c r="E5603" t="s">
        <v>0</v>
      </c>
      <c r="F5603" t="s">
        <v>27</v>
      </c>
      <c r="J5603">
        <v>0</v>
      </c>
      <c r="K5603">
        <v>0</v>
      </c>
      <c r="L5603">
        <v>0</v>
      </c>
      <c r="M5603">
        <v>0</v>
      </c>
      <c r="N5603">
        <v>0</v>
      </c>
      <c r="P5603">
        <v>2134501</v>
      </c>
      <c r="Q5603" t="s">
        <v>6</v>
      </c>
      <c r="R5603" t="s">
        <v>12</v>
      </c>
      <c r="S5603" t="s">
        <v>7</v>
      </c>
      <c r="T5603" t="s">
        <v>0</v>
      </c>
      <c r="V5603">
        <v>0</v>
      </c>
      <c r="W5603">
        <v>0</v>
      </c>
      <c r="X5603">
        <v>0</v>
      </c>
      <c r="Y5603">
        <v>0</v>
      </c>
      <c r="Z5603">
        <v>0</v>
      </c>
    </row>
    <row r="5604" spans="1:26" x14ac:dyDescent="0.2">
      <c r="A5604">
        <v>2134651</v>
      </c>
      <c r="B5604" t="s">
        <v>3</v>
      </c>
      <c r="C5604" t="s">
        <v>2</v>
      </c>
      <c r="D5604" t="s">
        <v>1</v>
      </c>
      <c r="E5604" t="s">
        <v>0</v>
      </c>
      <c r="F5604" t="s">
        <v>27</v>
      </c>
      <c r="J5604">
        <v>0</v>
      </c>
      <c r="K5604">
        <v>0</v>
      </c>
      <c r="L5604">
        <v>0</v>
      </c>
      <c r="M5604">
        <v>0</v>
      </c>
      <c r="N5604">
        <v>0</v>
      </c>
      <c r="P5604">
        <v>2134651</v>
      </c>
      <c r="Q5604" t="s">
        <v>3</v>
      </c>
      <c r="R5604" t="s">
        <v>2</v>
      </c>
      <c r="S5604" t="s">
        <v>1</v>
      </c>
      <c r="T5604" t="s">
        <v>0</v>
      </c>
      <c r="V5604">
        <v>0</v>
      </c>
      <c r="W5604">
        <v>0</v>
      </c>
      <c r="X5604">
        <v>0</v>
      </c>
      <c r="Y5604">
        <v>0</v>
      </c>
      <c r="Z5604">
        <v>0</v>
      </c>
    </row>
    <row r="5605" spans="1:26" x14ac:dyDescent="0.2">
      <c r="A5605">
        <v>2134841</v>
      </c>
      <c r="B5605" t="s">
        <v>3</v>
      </c>
      <c r="C5605" t="s">
        <v>2</v>
      </c>
      <c r="D5605" t="s">
        <v>7</v>
      </c>
      <c r="E5605" t="s">
        <v>0</v>
      </c>
      <c r="F5605" t="s">
        <v>27</v>
      </c>
      <c r="J5605">
        <v>0</v>
      </c>
      <c r="K5605">
        <v>0</v>
      </c>
      <c r="L5605">
        <v>0</v>
      </c>
      <c r="M5605">
        <v>0</v>
      </c>
      <c r="N5605">
        <v>0</v>
      </c>
      <c r="P5605">
        <v>2134841</v>
      </c>
      <c r="Q5605" t="s">
        <v>3</v>
      </c>
      <c r="R5605" t="s">
        <v>2</v>
      </c>
      <c r="S5605" t="s">
        <v>7</v>
      </c>
      <c r="T5605" t="s">
        <v>0</v>
      </c>
      <c r="V5605">
        <v>0</v>
      </c>
      <c r="W5605">
        <v>0</v>
      </c>
      <c r="X5605">
        <v>0</v>
      </c>
      <c r="Y5605">
        <v>0</v>
      </c>
      <c r="Z5605">
        <v>0</v>
      </c>
    </row>
    <row r="5606" spans="1:26" x14ac:dyDescent="0.2">
      <c r="A5606">
        <v>2134991</v>
      </c>
      <c r="B5606" t="s">
        <v>6</v>
      </c>
      <c r="C5606" t="s">
        <v>2</v>
      </c>
      <c r="D5606" t="s">
        <v>7</v>
      </c>
      <c r="E5606" t="s">
        <v>0</v>
      </c>
      <c r="F5606" t="s">
        <v>27</v>
      </c>
      <c r="J5606">
        <v>0</v>
      </c>
      <c r="K5606">
        <v>0</v>
      </c>
      <c r="L5606">
        <v>0</v>
      </c>
      <c r="M5606">
        <v>0</v>
      </c>
      <c r="N5606">
        <v>0</v>
      </c>
      <c r="P5606">
        <v>2134991</v>
      </c>
      <c r="Q5606" t="s">
        <v>6</v>
      </c>
      <c r="R5606" t="s">
        <v>2</v>
      </c>
      <c r="S5606" t="s">
        <v>7</v>
      </c>
      <c r="T5606" t="s">
        <v>0</v>
      </c>
      <c r="V5606">
        <v>0</v>
      </c>
      <c r="W5606">
        <v>0</v>
      </c>
      <c r="X5606">
        <v>0</v>
      </c>
      <c r="Y5606">
        <v>0</v>
      </c>
      <c r="Z5606">
        <v>0</v>
      </c>
    </row>
    <row r="5607" spans="1:26" x14ac:dyDescent="0.2">
      <c r="A5607">
        <v>2135391</v>
      </c>
      <c r="B5607" t="s">
        <v>6</v>
      </c>
      <c r="C5607" t="s">
        <v>5</v>
      </c>
      <c r="D5607" t="s">
        <v>1</v>
      </c>
      <c r="E5607" t="s">
        <v>0</v>
      </c>
      <c r="F5607" t="s">
        <v>27</v>
      </c>
      <c r="J5607">
        <v>0</v>
      </c>
      <c r="K5607">
        <v>0</v>
      </c>
      <c r="L5607">
        <v>0</v>
      </c>
      <c r="M5607">
        <v>0</v>
      </c>
      <c r="N5607">
        <v>0</v>
      </c>
      <c r="P5607">
        <v>2135391</v>
      </c>
      <c r="Q5607" t="s">
        <v>6</v>
      </c>
      <c r="R5607" t="s">
        <v>5</v>
      </c>
      <c r="S5607" t="s">
        <v>1</v>
      </c>
      <c r="T5607" t="s">
        <v>0</v>
      </c>
      <c r="V5607">
        <v>0</v>
      </c>
      <c r="W5607">
        <v>0</v>
      </c>
      <c r="X5607">
        <v>0</v>
      </c>
      <c r="Y5607">
        <v>0</v>
      </c>
      <c r="Z5607">
        <v>0</v>
      </c>
    </row>
    <row r="5608" spans="1:26" x14ac:dyDescent="0.2">
      <c r="A5608">
        <v>2135431</v>
      </c>
      <c r="B5608" t="s">
        <v>6</v>
      </c>
      <c r="C5608" t="s">
        <v>5</v>
      </c>
      <c r="D5608" t="s">
        <v>4</v>
      </c>
      <c r="E5608" t="s">
        <v>0</v>
      </c>
      <c r="F5608" t="s">
        <v>27</v>
      </c>
      <c r="J5608">
        <v>0</v>
      </c>
      <c r="K5608">
        <v>0</v>
      </c>
      <c r="L5608">
        <v>0</v>
      </c>
      <c r="M5608">
        <v>0</v>
      </c>
      <c r="N5608">
        <v>0</v>
      </c>
      <c r="P5608">
        <v>2135431</v>
      </c>
      <c r="Q5608" t="s">
        <v>6</v>
      </c>
      <c r="R5608" t="s">
        <v>5</v>
      </c>
      <c r="S5608" t="s">
        <v>4</v>
      </c>
      <c r="T5608" t="s">
        <v>0</v>
      </c>
      <c r="V5608">
        <v>0</v>
      </c>
      <c r="W5608">
        <v>0</v>
      </c>
      <c r="X5608">
        <v>0</v>
      </c>
      <c r="Y5608">
        <v>0</v>
      </c>
      <c r="Z5608">
        <v>0</v>
      </c>
    </row>
    <row r="5609" spans="1:26" x14ac:dyDescent="0.2">
      <c r="A5609">
        <v>2135771</v>
      </c>
      <c r="B5609" t="s">
        <v>3</v>
      </c>
      <c r="C5609" t="s">
        <v>5</v>
      </c>
      <c r="D5609" t="s">
        <v>1</v>
      </c>
      <c r="E5609" t="s">
        <v>0</v>
      </c>
      <c r="F5609" t="s">
        <v>27</v>
      </c>
      <c r="J5609">
        <v>0</v>
      </c>
      <c r="K5609">
        <v>0</v>
      </c>
      <c r="L5609">
        <v>0</v>
      </c>
      <c r="M5609">
        <v>0</v>
      </c>
      <c r="N5609">
        <v>0</v>
      </c>
      <c r="P5609">
        <v>2135771</v>
      </c>
      <c r="Q5609" t="s">
        <v>3</v>
      </c>
      <c r="R5609" t="s">
        <v>5</v>
      </c>
      <c r="S5609" t="s">
        <v>1</v>
      </c>
      <c r="T5609" t="s">
        <v>0</v>
      </c>
      <c r="V5609">
        <v>0</v>
      </c>
      <c r="W5609">
        <v>0</v>
      </c>
      <c r="X5609">
        <v>0</v>
      </c>
      <c r="Y5609">
        <v>0</v>
      </c>
      <c r="Z5609">
        <v>0</v>
      </c>
    </row>
    <row r="5610" spans="1:26" x14ac:dyDescent="0.2">
      <c r="A5610">
        <v>2135811</v>
      </c>
      <c r="B5610" t="s">
        <v>6</v>
      </c>
      <c r="C5610" t="s">
        <v>5</v>
      </c>
      <c r="D5610" t="s">
        <v>1</v>
      </c>
      <c r="E5610" t="s">
        <v>0</v>
      </c>
      <c r="F5610" t="s">
        <v>27</v>
      </c>
      <c r="J5610">
        <v>0</v>
      </c>
      <c r="K5610">
        <v>0</v>
      </c>
      <c r="L5610">
        <v>0</v>
      </c>
      <c r="M5610">
        <v>0</v>
      </c>
      <c r="N5610">
        <v>0</v>
      </c>
      <c r="P5610">
        <v>2135811</v>
      </c>
      <c r="Q5610" t="s">
        <v>6</v>
      </c>
      <c r="R5610" t="s">
        <v>5</v>
      </c>
      <c r="S5610" t="s">
        <v>1</v>
      </c>
      <c r="T5610" t="s">
        <v>0</v>
      </c>
      <c r="V5610">
        <v>0</v>
      </c>
      <c r="W5610">
        <v>0</v>
      </c>
      <c r="X5610">
        <v>0</v>
      </c>
      <c r="Y5610">
        <v>0</v>
      </c>
      <c r="Z5610">
        <v>0</v>
      </c>
    </row>
    <row r="5611" spans="1:26" x14ac:dyDescent="0.2">
      <c r="A5611">
        <v>2136361</v>
      </c>
      <c r="B5611" t="s">
        <v>3</v>
      </c>
      <c r="C5611" t="s">
        <v>9</v>
      </c>
      <c r="D5611" t="s">
        <v>4</v>
      </c>
      <c r="E5611" t="s">
        <v>0</v>
      </c>
      <c r="F5611" t="s">
        <v>27</v>
      </c>
      <c r="J5611">
        <v>0</v>
      </c>
      <c r="K5611">
        <v>0</v>
      </c>
      <c r="L5611">
        <v>0</v>
      </c>
      <c r="M5611">
        <v>0</v>
      </c>
      <c r="N5611">
        <v>0</v>
      </c>
      <c r="P5611">
        <v>2136361</v>
      </c>
      <c r="Q5611" t="s">
        <v>3</v>
      </c>
      <c r="R5611" t="s">
        <v>9</v>
      </c>
      <c r="S5611" t="s">
        <v>4</v>
      </c>
      <c r="T5611" t="s">
        <v>0</v>
      </c>
      <c r="V5611">
        <v>0</v>
      </c>
      <c r="W5611">
        <v>0</v>
      </c>
      <c r="X5611">
        <v>0</v>
      </c>
      <c r="Y5611">
        <v>0</v>
      </c>
      <c r="Z5611">
        <v>0</v>
      </c>
    </row>
    <row r="5612" spans="1:26" x14ac:dyDescent="0.2">
      <c r="A5612">
        <v>2137521</v>
      </c>
      <c r="B5612" t="s">
        <v>3</v>
      </c>
      <c r="C5612" t="s">
        <v>2</v>
      </c>
      <c r="D5612" t="s">
        <v>7</v>
      </c>
      <c r="E5612" t="s">
        <v>0</v>
      </c>
      <c r="F5612" t="s">
        <v>27</v>
      </c>
      <c r="J5612">
        <v>0</v>
      </c>
      <c r="K5612">
        <v>0</v>
      </c>
      <c r="L5612">
        <v>0</v>
      </c>
      <c r="M5612">
        <v>0</v>
      </c>
      <c r="N5612">
        <v>0</v>
      </c>
      <c r="P5612">
        <v>2137521</v>
      </c>
      <c r="Q5612" t="s">
        <v>3</v>
      </c>
      <c r="R5612" t="s">
        <v>2</v>
      </c>
      <c r="S5612" t="s">
        <v>7</v>
      </c>
      <c r="T5612" t="s">
        <v>0</v>
      </c>
      <c r="V5612">
        <v>0</v>
      </c>
      <c r="W5612">
        <v>0</v>
      </c>
      <c r="X5612">
        <v>0</v>
      </c>
      <c r="Y5612">
        <v>0</v>
      </c>
      <c r="Z5612">
        <v>0</v>
      </c>
    </row>
    <row r="5613" spans="1:26" x14ac:dyDescent="0.2">
      <c r="A5613">
        <v>2138111</v>
      </c>
      <c r="B5613" t="s">
        <v>6</v>
      </c>
      <c r="C5613" t="s">
        <v>2</v>
      </c>
      <c r="D5613" t="s">
        <v>4</v>
      </c>
      <c r="E5613" t="s">
        <v>0</v>
      </c>
      <c r="F5613" t="s">
        <v>27</v>
      </c>
      <c r="J5613">
        <v>0</v>
      </c>
      <c r="K5613">
        <v>0</v>
      </c>
      <c r="L5613">
        <v>0</v>
      </c>
      <c r="M5613">
        <v>0</v>
      </c>
      <c r="N5613">
        <v>0</v>
      </c>
      <c r="P5613">
        <v>2138111</v>
      </c>
      <c r="Q5613" t="s">
        <v>6</v>
      </c>
      <c r="R5613" t="s">
        <v>2</v>
      </c>
      <c r="S5613" t="s">
        <v>4</v>
      </c>
      <c r="T5613" t="s">
        <v>0</v>
      </c>
      <c r="V5613">
        <v>0</v>
      </c>
      <c r="W5613">
        <v>0</v>
      </c>
      <c r="X5613">
        <v>0</v>
      </c>
      <c r="Y5613">
        <v>0</v>
      </c>
      <c r="Z5613">
        <v>0</v>
      </c>
    </row>
    <row r="5614" spans="1:26" x14ac:dyDescent="0.2">
      <c r="A5614">
        <v>2138641</v>
      </c>
      <c r="B5614" t="s">
        <v>3</v>
      </c>
      <c r="C5614" t="s">
        <v>2</v>
      </c>
      <c r="D5614" t="s">
        <v>4</v>
      </c>
      <c r="E5614" t="s">
        <v>0</v>
      </c>
      <c r="F5614" t="s">
        <v>27</v>
      </c>
      <c r="J5614">
        <v>0</v>
      </c>
      <c r="K5614">
        <v>0</v>
      </c>
      <c r="L5614">
        <v>0</v>
      </c>
      <c r="M5614">
        <v>0</v>
      </c>
      <c r="N5614">
        <v>0</v>
      </c>
      <c r="P5614">
        <v>2138641</v>
      </c>
      <c r="Q5614" t="s">
        <v>3</v>
      </c>
      <c r="R5614" t="s">
        <v>2</v>
      </c>
      <c r="S5614" t="s">
        <v>4</v>
      </c>
      <c r="T5614" t="s">
        <v>0</v>
      </c>
      <c r="V5614">
        <v>0</v>
      </c>
      <c r="W5614">
        <v>0</v>
      </c>
      <c r="X5614">
        <v>0</v>
      </c>
      <c r="Y5614">
        <v>0</v>
      </c>
      <c r="Z5614">
        <v>0</v>
      </c>
    </row>
    <row r="5615" spans="1:26" x14ac:dyDescent="0.2">
      <c r="A5615">
        <v>2138831</v>
      </c>
      <c r="B5615" t="s">
        <v>6</v>
      </c>
      <c r="C5615" t="s">
        <v>2</v>
      </c>
      <c r="D5615" t="s">
        <v>7</v>
      </c>
      <c r="E5615" t="s">
        <v>0</v>
      </c>
      <c r="F5615" t="s">
        <v>27</v>
      </c>
      <c r="J5615">
        <v>0</v>
      </c>
      <c r="K5615">
        <v>0</v>
      </c>
      <c r="L5615">
        <v>0</v>
      </c>
      <c r="M5615">
        <v>0</v>
      </c>
      <c r="N5615">
        <v>0</v>
      </c>
      <c r="P5615">
        <v>2138831</v>
      </c>
      <c r="Q5615" t="s">
        <v>6</v>
      </c>
      <c r="R5615" t="s">
        <v>2</v>
      </c>
      <c r="S5615" t="s">
        <v>7</v>
      </c>
      <c r="T5615" t="s">
        <v>0</v>
      </c>
      <c r="V5615">
        <v>0</v>
      </c>
      <c r="W5615">
        <v>0</v>
      </c>
      <c r="X5615">
        <v>0</v>
      </c>
      <c r="Y5615">
        <v>0</v>
      </c>
      <c r="Z5615">
        <v>0</v>
      </c>
    </row>
    <row r="5616" spans="1:26" x14ac:dyDescent="0.2">
      <c r="A5616">
        <v>2139231</v>
      </c>
      <c r="B5616" t="s">
        <v>6</v>
      </c>
      <c r="C5616" t="s">
        <v>9</v>
      </c>
      <c r="D5616" t="s">
        <v>1</v>
      </c>
      <c r="E5616" t="s">
        <v>0</v>
      </c>
      <c r="F5616" t="s">
        <v>27</v>
      </c>
      <c r="J5616">
        <v>0</v>
      </c>
      <c r="K5616">
        <v>0</v>
      </c>
      <c r="L5616">
        <v>0</v>
      </c>
      <c r="M5616">
        <v>0</v>
      </c>
      <c r="N5616">
        <v>0</v>
      </c>
      <c r="P5616">
        <v>2139231</v>
      </c>
      <c r="Q5616" t="s">
        <v>6</v>
      </c>
      <c r="R5616" t="s">
        <v>9</v>
      </c>
      <c r="S5616" t="s">
        <v>1</v>
      </c>
      <c r="T5616" t="s">
        <v>0</v>
      </c>
      <c r="V5616">
        <v>0</v>
      </c>
      <c r="W5616">
        <v>0</v>
      </c>
      <c r="X5616">
        <v>0</v>
      </c>
      <c r="Y5616">
        <v>0</v>
      </c>
      <c r="Z5616">
        <v>0</v>
      </c>
    </row>
    <row r="5617" spans="1:26" x14ac:dyDescent="0.2">
      <c r="A5617">
        <v>2139571</v>
      </c>
      <c r="B5617" t="s">
        <v>3</v>
      </c>
      <c r="C5617" t="s">
        <v>2</v>
      </c>
      <c r="D5617" t="s">
        <v>1</v>
      </c>
      <c r="E5617" t="s">
        <v>0</v>
      </c>
      <c r="F5617" t="s">
        <v>27</v>
      </c>
      <c r="J5617">
        <v>0</v>
      </c>
      <c r="K5617">
        <v>0</v>
      </c>
      <c r="L5617">
        <v>0</v>
      </c>
      <c r="M5617">
        <v>0</v>
      </c>
      <c r="N5617">
        <v>0</v>
      </c>
      <c r="P5617">
        <v>2139571</v>
      </c>
      <c r="Q5617" t="s">
        <v>3</v>
      </c>
      <c r="R5617" t="s">
        <v>2</v>
      </c>
      <c r="S5617" t="s">
        <v>1</v>
      </c>
      <c r="T5617" t="s">
        <v>0</v>
      </c>
      <c r="V5617">
        <v>0</v>
      </c>
      <c r="W5617">
        <v>0</v>
      </c>
      <c r="X5617">
        <v>0</v>
      </c>
      <c r="Y5617">
        <v>0</v>
      </c>
      <c r="Z5617">
        <v>0</v>
      </c>
    </row>
    <row r="5618" spans="1:26" x14ac:dyDescent="0.2">
      <c r="A5618">
        <v>2139611</v>
      </c>
      <c r="B5618" t="s">
        <v>6</v>
      </c>
      <c r="C5618" t="s">
        <v>12</v>
      </c>
      <c r="D5618" t="s">
        <v>7</v>
      </c>
      <c r="E5618" t="s">
        <v>0</v>
      </c>
      <c r="F5618" t="s">
        <v>27</v>
      </c>
      <c r="J5618">
        <v>0</v>
      </c>
      <c r="K5618">
        <v>0</v>
      </c>
      <c r="L5618">
        <v>0</v>
      </c>
      <c r="M5618">
        <v>0</v>
      </c>
      <c r="N5618">
        <v>0</v>
      </c>
      <c r="P5618">
        <v>2139611</v>
      </c>
      <c r="Q5618" t="s">
        <v>6</v>
      </c>
      <c r="R5618" t="s">
        <v>12</v>
      </c>
      <c r="S5618" t="s">
        <v>7</v>
      </c>
      <c r="T5618" t="s">
        <v>0</v>
      </c>
      <c r="V5618">
        <v>0</v>
      </c>
      <c r="W5618">
        <v>0</v>
      </c>
      <c r="X5618">
        <v>0</v>
      </c>
      <c r="Y5618">
        <v>0</v>
      </c>
      <c r="Z5618">
        <v>0</v>
      </c>
    </row>
    <row r="5619" spans="1:26" x14ac:dyDescent="0.2">
      <c r="A5619">
        <v>2139761</v>
      </c>
      <c r="B5619" t="s">
        <v>6</v>
      </c>
      <c r="C5619" t="s">
        <v>2</v>
      </c>
      <c r="D5619" t="s">
        <v>7</v>
      </c>
      <c r="E5619" t="s">
        <v>0</v>
      </c>
      <c r="F5619" t="s">
        <v>27</v>
      </c>
      <c r="J5619">
        <v>0</v>
      </c>
      <c r="K5619">
        <v>0</v>
      </c>
      <c r="L5619">
        <v>0</v>
      </c>
      <c r="M5619">
        <v>0</v>
      </c>
      <c r="N5619">
        <v>0</v>
      </c>
      <c r="P5619">
        <v>2139761</v>
      </c>
      <c r="Q5619" t="s">
        <v>6</v>
      </c>
      <c r="R5619" t="s">
        <v>2</v>
      </c>
      <c r="S5619" t="s">
        <v>7</v>
      </c>
      <c r="T5619" t="s">
        <v>0</v>
      </c>
      <c r="V5619">
        <v>0</v>
      </c>
      <c r="W5619">
        <v>0</v>
      </c>
      <c r="X5619">
        <v>0</v>
      </c>
      <c r="Y5619">
        <v>0</v>
      </c>
      <c r="Z5619">
        <v>0</v>
      </c>
    </row>
    <row r="5620" spans="1:26" x14ac:dyDescent="0.2">
      <c r="A5620">
        <v>2140021</v>
      </c>
      <c r="B5620" t="s">
        <v>6</v>
      </c>
      <c r="C5620" t="s">
        <v>5</v>
      </c>
      <c r="D5620" t="s">
        <v>1</v>
      </c>
      <c r="E5620" t="s">
        <v>0</v>
      </c>
      <c r="F5620" t="s">
        <v>27</v>
      </c>
      <c r="J5620">
        <v>0</v>
      </c>
      <c r="K5620">
        <v>0</v>
      </c>
      <c r="L5620">
        <v>0</v>
      </c>
      <c r="M5620">
        <v>0</v>
      </c>
      <c r="N5620">
        <v>0</v>
      </c>
      <c r="P5620">
        <v>2140021</v>
      </c>
      <c r="Q5620" t="s">
        <v>6</v>
      </c>
      <c r="R5620" t="s">
        <v>5</v>
      </c>
      <c r="S5620" t="s">
        <v>1</v>
      </c>
      <c r="T5620" t="s">
        <v>0</v>
      </c>
      <c r="V5620">
        <v>0</v>
      </c>
      <c r="W5620">
        <v>0</v>
      </c>
      <c r="X5620">
        <v>0</v>
      </c>
      <c r="Y5620">
        <v>0</v>
      </c>
      <c r="Z5620">
        <v>0</v>
      </c>
    </row>
    <row r="5621" spans="1:26" x14ac:dyDescent="0.2">
      <c r="A5621">
        <v>2140551</v>
      </c>
      <c r="B5621" t="s">
        <v>3</v>
      </c>
      <c r="C5621" t="s">
        <v>2</v>
      </c>
      <c r="D5621" t="s">
        <v>1</v>
      </c>
      <c r="E5621" t="s">
        <v>0</v>
      </c>
      <c r="F5621" t="s">
        <v>27</v>
      </c>
      <c r="J5621">
        <v>0</v>
      </c>
      <c r="K5621">
        <v>0</v>
      </c>
      <c r="L5621">
        <v>0</v>
      </c>
      <c r="M5621">
        <v>0</v>
      </c>
      <c r="N5621">
        <v>0</v>
      </c>
      <c r="P5621">
        <v>2140551</v>
      </c>
      <c r="Q5621" t="s">
        <v>3</v>
      </c>
      <c r="R5621" t="s">
        <v>2</v>
      </c>
      <c r="S5621" t="s">
        <v>1</v>
      </c>
      <c r="T5621" t="s">
        <v>0</v>
      </c>
      <c r="V5621">
        <v>0</v>
      </c>
      <c r="W5621">
        <v>0</v>
      </c>
      <c r="X5621">
        <v>0</v>
      </c>
      <c r="Y5621">
        <v>0</v>
      </c>
      <c r="Z5621">
        <v>0</v>
      </c>
    </row>
    <row r="5622" spans="1:26" x14ac:dyDescent="0.2">
      <c r="A5622">
        <v>2140741</v>
      </c>
      <c r="B5622" t="s">
        <v>3</v>
      </c>
      <c r="C5622" t="s">
        <v>5</v>
      </c>
      <c r="D5622" t="s">
        <v>1</v>
      </c>
      <c r="E5622" t="s">
        <v>0</v>
      </c>
      <c r="F5622" t="s">
        <v>27</v>
      </c>
      <c r="J5622">
        <v>0</v>
      </c>
      <c r="K5622">
        <v>0</v>
      </c>
      <c r="L5622">
        <v>0</v>
      </c>
      <c r="M5622">
        <v>0</v>
      </c>
      <c r="N5622">
        <v>0</v>
      </c>
      <c r="P5622">
        <v>2140741</v>
      </c>
      <c r="Q5622" t="s">
        <v>3</v>
      </c>
      <c r="R5622" t="s">
        <v>5</v>
      </c>
      <c r="S5622" t="s">
        <v>1</v>
      </c>
      <c r="T5622" t="s">
        <v>0</v>
      </c>
      <c r="V5622">
        <v>0</v>
      </c>
      <c r="W5622">
        <v>0</v>
      </c>
      <c r="X5622">
        <v>0</v>
      </c>
      <c r="Y5622">
        <v>0</v>
      </c>
      <c r="Z5622">
        <v>0</v>
      </c>
    </row>
    <row r="5623" spans="1:26" x14ac:dyDescent="0.2">
      <c r="A5623">
        <v>2140931</v>
      </c>
      <c r="B5623" t="s">
        <v>3</v>
      </c>
      <c r="C5623" t="s">
        <v>2</v>
      </c>
      <c r="D5623" t="s">
        <v>4</v>
      </c>
      <c r="E5623" t="s">
        <v>0</v>
      </c>
      <c r="F5623" t="s">
        <v>27</v>
      </c>
      <c r="J5623">
        <v>0</v>
      </c>
      <c r="K5623">
        <v>0</v>
      </c>
      <c r="L5623">
        <v>0</v>
      </c>
      <c r="M5623">
        <v>0</v>
      </c>
      <c r="N5623">
        <v>0</v>
      </c>
      <c r="P5623">
        <v>2140931</v>
      </c>
      <c r="Q5623" t="s">
        <v>3</v>
      </c>
      <c r="R5623" t="s">
        <v>2</v>
      </c>
      <c r="S5623" t="s">
        <v>4</v>
      </c>
      <c r="T5623" t="s">
        <v>0</v>
      </c>
      <c r="V5623">
        <v>0</v>
      </c>
      <c r="W5623">
        <v>0</v>
      </c>
      <c r="X5623">
        <v>0</v>
      </c>
      <c r="Y5623">
        <v>0</v>
      </c>
      <c r="Z5623">
        <v>0</v>
      </c>
    </row>
    <row r="5624" spans="1:26" x14ac:dyDescent="0.2">
      <c r="A5624">
        <v>2141291</v>
      </c>
      <c r="B5624" t="s">
        <v>6</v>
      </c>
      <c r="C5624" t="s">
        <v>12</v>
      </c>
      <c r="D5624" t="s">
        <v>4</v>
      </c>
      <c r="E5624" t="s">
        <v>0</v>
      </c>
      <c r="F5624" t="s">
        <v>27</v>
      </c>
      <c r="J5624">
        <v>0</v>
      </c>
      <c r="K5624">
        <v>0</v>
      </c>
      <c r="L5624">
        <v>0</v>
      </c>
      <c r="M5624">
        <v>0</v>
      </c>
      <c r="N5624">
        <v>0</v>
      </c>
      <c r="P5624">
        <v>2141291</v>
      </c>
      <c r="Q5624" t="s">
        <v>6</v>
      </c>
      <c r="R5624" t="s">
        <v>12</v>
      </c>
      <c r="S5624" t="s">
        <v>4</v>
      </c>
      <c r="T5624" t="s">
        <v>0</v>
      </c>
      <c r="V5624">
        <v>0</v>
      </c>
      <c r="W5624">
        <v>0</v>
      </c>
      <c r="X5624">
        <v>0</v>
      </c>
      <c r="Y5624">
        <v>0</v>
      </c>
      <c r="Z5624">
        <v>0</v>
      </c>
    </row>
    <row r="5625" spans="1:26" x14ac:dyDescent="0.2">
      <c r="A5625">
        <v>2141481</v>
      </c>
      <c r="B5625" t="s">
        <v>6</v>
      </c>
      <c r="C5625" t="s">
        <v>2</v>
      </c>
      <c r="D5625" t="s">
        <v>1</v>
      </c>
      <c r="E5625" t="s">
        <v>8</v>
      </c>
      <c r="F5625" t="s">
        <v>27</v>
      </c>
      <c r="J5625">
        <v>0</v>
      </c>
      <c r="K5625">
        <v>0</v>
      </c>
      <c r="L5625">
        <v>0</v>
      </c>
      <c r="M5625">
        <v>0</v>
      </c>
      <c r="N5625">
        <v>0</v>
      </c>
      <c r="P5625">
        <v>2141481</v>
      </c>
      <c r="Q5625" t="s">
        <v>6</v>
      </c>
      <c r="R5625" t="s">
        <v>2</v>
      </c>
      <c r="S5625" t="s">
        <v>1</v>
      </c>
      <c r="T5625" t="s">
        <v>8</v>
      </c>
      <c r="V5625">
        <v>0</v>
      </c>
      <c r="W5625">
        <v>0</v>
      </c>
      <c r="X5625">
        <v>0</v>
      </c>
      <c r="Y5625">
        <v>0</v>
      </c>
      <c r="Z5625">
        <v>0</v>
      </c>
    </row>
    <row r="5626" spans="1:26" x14ac:dyDescent="0.2">
      <c r="A5626">
        <v>2141521</v>
      </c>
      <c r="B5626" t="s">
        <v>3</v>
      </c>
      <c r="C5626" t="s">
        <v>2</v>
      </c>
      <c r="D5626" t="s">
        <v>7</v>
      </c>
      <c r="E5626" t="s">
        <v>0</v>
      </c>
      <c r="F5626" t="s">
        <v>27</v>
      </c>
      <c r="J5626">
        <v>0</v>
      </c>
      <c r="K5626">
        <v>0</v>
      </c>
      <c r="L5626">
        <v>0</v>
      </c>
      <c r="M5626">
        <v>0</v>
      </c>
      <c r="N5626">
        <v>0</v>
      </c>
      <c r="P5626">
        <v>2141521</v>
      </c>
      <c r="Q5626" t="s">
        <v>3</v>
      </c>
      <c r="R5626" t="s">
        <v>2</v>
      </c>
      <c r="S5626" t="s">
        <v>7</v>
      </c>
      <c r="T5626" t="s">
        <v>0</v>
      </c>
      <c r="V5626">
        <v>0</v>
      </c>
      <c r="W5626">
        <v>0</v>
      </c>
      <c r="X5626">
        <v>0</v>
      </c>
      <c r="Y5626">
        <v>0</v>
      </c>
      <c r="Z5626">
        <v>0</v>
      </c>
    </row>
    <row r="5627" spans="1:26" x14ac:dyDescent="0.2">
      <c r="A5627">
        <v>2141671</v>
      </c>
      <c r="B5627" t="s">
        <v>6</v>
      </c>
      <c r="C5627" t="s">
        <v>5</v>
      </c>
      <c r="D5627" t="s">
        <v>7</v>
      </c>
      <c r="E5627" t="s">
        <v>0</v>
      </c>
      <c r="F5627" t="s">
        <v>27</v>
      </c>
      <c r="J5627">
        <v>0</v>
      </c>
      <c r="K5627">
        <v>0</v>
      </c>
      <c r="L5627">
        <v>0</v>
      </c>
      <c r="M5627">
        <v>0</v>
      </c>
      <c r="N5627">
        <v>0</v>
      </c>
      <c r="P5627">
        <v>2141671</v>
      </c>
      <c r="Q5627" t="s">
        <v>6</v>
      </c>
      <c r="R5627" t="s">
        <v>5</v>
      </c>
      <c r="S5627" t="s">
        <v>7</v>
      </c>
      <c r="T5627" t="s">
        <v>0</v>
      </c>
      <c r="V5627">
        <v>0</v>
      </c>
      <c r="W5627">
        <v>0</v>
      </c>
      <c r="X5627">
        <v>0</v>
      </c>
      <c r="Y5627">
        <v>0</v>
      </c>
      <c r="Z5627">
        <v>0</v>
      </c>
    </row>
    <row r="5628" spans="1:26" x14ac:dyDescent="0.2">
      <c r="A5628">
        <v>2142641</v>
      </c>
      <c r="B5628" t="s">
        <v>6</v>
      </c>
      <c r="C5628" t="s">
        <v>5</v>
      </c>
      <c r="D5628" t="s">
        <v>4</v>
      </c>
      <c r="E5628" t="s">
        <v>0</v>
      </c>
      <c r="F5628" t="s">
        <v>27</v>
      </c>
      <c r="J5628">
        <v>0</v>
      </c>
      <c r="K5628">
        <v>0</v>
      </c>
      <c r="L5628">
        <v>0</v>
      </c>
      <c r="M5628">
        <v>0</v>
      </c>
      <c r="N5628">
        <v>0</v>
      </c>
      <c r="P5628">
        <v>2142641</v>
      </c>
      <c r="Q5628" t="s">
        <v>6</v>
      </c>
      <c r="R5628" t="s">
        <v>5</v>
      </c>
      <c r="S5628" t="s">
        <v>4</v>
      </c>
      <c r="T5628" t="s">
        <v>0</v>
      </c>
      <c r="V5628">
        <v>0</v>
      </c>
      <c r="W5628">
        <v>0</v>
      </c>
      <c r="X5628">
        <v>0</v>
      </c>
      <c r="Y5628">
        <v>0</v>
      </c>
      <c r="Z5628">
        <v>0</v>
      </c>
    </row>
    <row r="5629" spans="1:26" x14ac:dyDescent="0.2">
      <c r="A5629">
        <v>2142791</v>
      </c>
      <c r="B5629" t="s">
        <v>3</v>
      </c>
      <c r="C5629" t="s">
        <v>2</v>
      </c>
      <c r="D5629" t="s">
        <v>1</v>
      </c>
      <c r="E5629" t="s">
        <v>0</v>
      </c>
      <c r="F5629" t="s">
        <v>27</v>
      </c>
      <c r="J5629">
        <v>0</v>
      </c>
      <c r="K5629">
        <v>0</v>
      </c>
      <c r="L5629">
        <v>0</v>
      </c>
      <c r="M5629">
        <v>0</v>
      </c>
      <c r="N5629">
        <v>0</v>
      </c>
      <c r="P5629">
        <v>2142791</v>
      </c>
      <c r="Q5629" t="s">
        <v>3</v>
      </c>
      <c r="R5629" t="s">
        <v>2</v>
      </c>
      <c r="S5629" t="s">
        <v>1</v>
      </c>
      <c r="T5629" t="s">
        <v>0</v>
      </c>
      <c r="V5629">
        <v>0</v>
      </c>
      <c r="W5629">
        <v>0</v>
      </c>
      <c r="X5629">
        <v>0</v>
      </c>
      <c r="Y5629">
        <v>0</v>
      </c>
      <c r="Z5629">
        <v>0</v>
      </c>
    </row>
    <row r="5630" spans="1:26" x14ac:dyDescent="0.2">
      <c r="A5630">
        <v>2143041</v>
      </c>
      <c r="B5630" t="s">
        <v>6</v>
      </c>
      <c r="C5630" t="s">
        <v>5</v>
      </c>
      <c r="D5630" t="s">
        <v>1</v>
      </c>
      <c r="E5630" t="s">
        <v>0</v>
      </c>
      <c r="F5630" t="s">
        <v>27</v>
      </c>
      <c r="J5630">
        <v>0</v>
      </c>
      <c r="K5630">
        <v>0</v>
      </c>
      <c r="L5630">
        <v>0</v>
      </c>
      <c r="M5630">
        <v>0</v>
      </c>
      <c r="N5630">
        <v>0</v>
      </c>
      <c r="P5630">
        <v>2143041</v>
      </c>
      <c r="Q5630" t="s">
        <v>6</v>
      </c>
      <c r="R5630" t="s">
        <v>5</v>
      </c>
      <c r="S5630" t="s">
        <v>1</v>
      </c>
      <c r="T5630" t="s">
        <v>0</v>
      </c>
      <c r="V5630">
        <v>0</v>
      </c>
      <c r="W5630">
        <v>0</v>
      </c>
      <c r="X5630">
        <v>0</v>
      </c>
      <c r="Y5630">
        <v>0</v>
      </c>
      <c r="Z5630">
        <v>0</v>
      </c>
    </row>
    <row r="5631" spans="1:26" x14ac:dyDescent="0.2">
      <c r="A5631">
        <v>2143191</v>
      </c>
      <c r="B5631" t="s">
        <v>3</v>
      </c>
      <c r="C5631" t="s">
        <v>5</v>
      </c>
      <c r="D5631" t="s">
        <v>4</v>
      </c>
      <c r="E5631" t="s">
        <v>0</v>
      </c>
      <c r="F5631" t="s">
        <v>27</v>
      </c>
      <c r="J5631">
        <v>0</v>
      </c>
      <c r="K5631">
        <v>0</v>
      </c>
      <c r="L5631">
        <v>0</v>
      </c>
      <c r="M5631">
        <v>0</v>
      </c>
      <c r="N5631">
        <v>0</v>
      </c>
      <c r="P5631">
        <v>2143191</v>
      </c>
      <c r="Q5631" t="s">
        <v>3</v>
      </c>
      <c r="R5631" t="s">
        <v>5</v>
      </c>
      <c r="S5631" t="s">
        <v>4</v>
      </c>
      <c r="T5631" t="s">
        <v>0</v>
      </c>
      <c r="V5631">
        <v>0</v>
      </c>
      <c r="W5631">
        <v>0</v>
      </c>
      <c r="X5631">
        <v>0</v>
      </c>
      <c r="Y5631">
        <v>0</v>
      </c>
      <c r="Z5631">
        <v>0</v>
      </c>
    </row>
    <row r="5632" spans="1:26" x14ac:dyDescent="0.2">
      <c r="A5632">
        <v>2143801</v>
      </c>
      <c r="B5632" t="s">
        <v>6</v>
      </c>
      <c r="C5632" t="s">
        <v>5</v>
      </c>
      <c r="D5632" t="s">
        <v>4</v>
      </c>
      <c r="E5632" t="s">
        <v>0</v>
      </c>
      <c r="F5632" t="s">
        <v>27</v>
      </c>
      <c r="J5632">
        <v>0</v>
      </c>
      <c r="K5632">
        <v>0</v>
      </c>
      <c r="L5632">
        <v>0</v>
      </c>
      <c r="M5632">
        <v>0</v>
      </c>
      <c r="N5632">
        <v>0</v>
      </c>
      <c r="P5632">
        <v>2143801</v>
      </c>
      <c r="Q5632" t="s">
        <v>6</v>
      </c>
      <c r="R5632" t="s">
        <v>5</v>
      </c>
      <c r="S5632" t="s">
        <v>4</v>
      </c>
      <c r="T5632" t="s">
        <v>0</v>
      </c>
      <c r="V5632">
        <v>0</v>
      </c>
      <c r="W5632">
        <v>0</v>
      </c>
      <c r="X5632">
        <v>0</v>
      </c>
      <c r="Y5632">
        <v>0</v>
      </c>
      <c r="Z5632">
        <v>0</v>
      </c>
    </row>
    <row r="5633" spans="1:26" x14ac:dyDescent="0.2">
      <c r="A5633">
        <v>2143951</v>
      </c>
      <c r="B5633" t="s">
        <v>3</v>
      </c>
      <c r="C5633" t="s">
        <v>5</v>
      </c>
      <c r="D5633" t="s">
        <v>4</v>
      </c>
      <c r="E5633" t="s">
        <v>0</v>
      </c>
      <c r="F5633" t="s">
        <v>27</v>
      </c>
      <c r="J5633">
        <v>0</v>
      </c>
      <c r="K5633">
        <v>0</v>
      </c>
      <c r="L5633">
        <v>0</v>
      </c>
      <c r="M5633">
        <v>0</v>
      </c>
      <c r="N5633">
        <v>0</v>
      </c>
      <c r="P5633">
        <v>2143951</v>
      </c>
      <c r="Q5633" t="s">
        <v>3</v>
      </c>
      <c r="R5633" t="s">
        <v>5</v>
      </c>
      <c r="S5633" t="s">
        <v>4</v>
      </c>
      <c r="T5633" t="s">
        <v>0</v>
      </c>
      <c r="V5633">
        <v>0</v>
      </c>
      <c r="W5633">
        <v>0</v>
      </c>
      <c r="X5633">
        <v>0</v>
      </c>
      <c r="Y5633">
        <v>0</v>
      </c>
      <c r="Z5633">
        <v>0</v>
      </c>
    </row>
    <row r="5634" spans="1:26" x14ac:dyDescent="0.2">
      <c r="A5634">
        <v>2144011</v>
      </c>
      <c r="B5634" t="s">
        <v>3</v>
      </c>
      <c r="C5634" t="s">
        <v>5</v>
      </c>
      <c r="D5634" t="s">
        <v>4</v>
      </c>
      <c r="E5634" t="s">
        <v>0</v>
      </c>
      <c r="F5634" t="s">
        <v>27</v>
      </c>
      <c r="J5634">
        <v>0</v>
      </c>
      <c r="K5634">
        <v>0</v>
      </c>
      <c r="L5634">
        <v>0</v>
      </c>
      <c r="M5634">
        <v>0</v>
      </c>
      <c r="N5634">
        <v>0</v>
      </c>
      <c r="P5634">
        <v>2144011</v>
      </c>
      <c r="Q5634" t="s">
        <v>3</v>
      </c>
      <c r="R5634" t="s">
        <v>5</v>
      </c>
      <c r="S5634" t="s">
        <v>4</v>
      </c>
      <c r="T5634" t="s">
        <v>0</v>
      </c>
      <c r="V5634">
        <v>0</v>
      </c>
      <c r="W5634">
        <v>0</v>
      </c>
      <c r="X5634">
        <v>0</v>
      </c>
      <c r="Y5634">
        <v>0</v>
      </c>
      <c r="Z5634">
        <v>0</v>
      </c>
    </row>
    <row r="5635" spans="1:26" x14ac:dyDescent="0.2">
      <c r="A5635">
        <v>2144351</v>
      </c>
      <c r="B5635" t="s">
        <v>3</v>
      </c>
      <c r="C5635" t="s">
        <v>2</v>
      </c>
      <c r="D5635" t="s">
        <v>4</v>
      </c>
      <c r="E5635" t="s">
        <v>0</v>
      </c>
      <c r="F5635" t="s">
        <v>27</v>
      </c>
      <c r="J5635">
        <v>0</v>
      </c>
      <c r="K5635">
        <v>0</v>
      </c>
      <c r="L5635">
        <v>0</v>
      </c>
      <c r="M5635">
        <v>0</v>
      </c>
      <c r="N5635">
        <v>0</v>
      </c>
      <c r="P5635">
        <v>2144351</v>
      </c>
      <c r="Q5635" t="s">
        <v>3</v>
      </c>
      <c r="R5635" t="s">
        <v>2</v>
      </c>
      <c r="S5635" t="s">
        <v>4</v>
      </c>
      <c r="T5635" t="s">
        <v>0</v>
      </c>
      <c r="V5635">
        <v>0</v>
      </c>
      <c r="W5635">
        <v>0</v>
      </c>
      <c r="X5635">
        <v>0</v>
      </c>
      <c r="Y5635">
        <v>0</v>
      </c>
      <c r="Z5635">
        <v>0</v>
      </c>
    </row>
    <row r="5636" spans="1:26" x14ac:dyDescent="0.2">
      <c r="A5636">
        <v>2144541</v>
      </c>
      <c r="B5636" t="s">
        <v>6</v>
      </c>
      <c r="C5636" t="s">
        <v>2</v>
      </c>
      <c r="D5636" t="s">
        <v>1</v>
      </c>
      <c r="E5636" t="s">
        <v>0</v>
      </c>
      <c r="F5636" t="s">
        <v>27</v>
      </c>
      <c r="J5636">
        <v>0</v>
      </c>
      <c r="K5636">
        <v>0</v>
      </c>
      <c r="L5636">
        <v>0</v>
      </c>
      <c r="M5636">
        <v>0</v>
      </c>
      <c r="N5636">
        <v>0</v>
      </c>
      <c r="P5636">
        <v>2144541</v>
      </c>
      <c r="Q5636" t="s">
        <v>6</v>
      </c>
      <c r="R5636" t="s">
        <v>2</v>
      </c>
      <c r="S5636" t="s">
        <v>1</v>
      </c>
      <c r="T5636" t="s">
        <v>0</v>
      </c>
      <c r="V5636">
        <v>0</v>
      </c>
      <c r="W5636">
        <v>0</v>
      </c>
      <c r="X5636">
        <v>0</v>
      </c>
      <c r="Y5636">
        <v>0</v>
      </c>
      <c r="Z5636">
        <v>0</v>
      </c>
    </row>
    <row r="5637" spans="1:26" x14ac:dyDescent="0.2">
      <c r="A5637">
        <v>2144691</v>
      </c>
      <c r="B5637" t="s">
        <v>3</v>
      </c>
      <c r="C5637" t="s">
        <v>2</v>
      </c>
      <c r="D5637" t="s">
        <v>7</v>
      </c>
      <c r="E5637" t="s">
        <v>0</v>
      </c>
      <c r="F5637" t="s">
        <v>27</v>
      </c>
      <c r="J5637">
        <v>0</v>
      </c>
      <c r="K5637">
        <v>0</v>
      </c>
      <c r="L5637">
        <v>0</v>
      </c>
      <c r="M5637">
        <v>0</v>
      </c>
      <c r="N5637">
        <v>0</v>
      </c>
      <c r="P5637">
        <v>2144691</v>
      </c>
      <c r="Q5637" t="s">
        <v>3</v>
      </c>
      <c r="R5637" t="s">
        <v>2</v>
      </c>
      <c r="S5637" t="s">
        <v>7</v>
      </c>
      <c r="T5637" t="s">
        <v>0</v>
      </c>
      <c r="V5637">
        <v>0</v>
      </c>
      <c r="W5637">
        <v>0</v>
      </c>
      <c r="X5637">
        <v>0</v>
      </c>
      <c r="Y5637">
        <v>0</v>
      </c>
      <c r="Z5637">
        <v>0</v>
      </c>
    </row>
    <row r="5638" spans="1:26" x14ac:dyDescent="0.2">
      <c r="A5638">
        <v>2145281</v>
      </c>
      <c r="B5638" t="s">
        <v>3</v>
      </c>
      <c r="C5638" t="s">
        <v>2</v>
      </c>
      <c r="D5638" t="s">
        <v>7</v>
      </c>
      <c r="E5638" t="s">
        <v>0</v>
      </c>
      <c r="F5638" t="s">
        <v>27</v>
      </c>
      <c r="J5638">
        <v>0</v>
      </c>
      <c r="K5638">
        <v>0</v>
      </c>
      <c r="L5638">
        <v>0</v>
      </c>
      <c r="M5638">
        <v>0</v>
      </c>
      <c r="N5638">
        <v>0</v>
      </c>
      <c r="P5638">
        <v>2145281</v>
      </c>
      <c r="Q5638" t="s">
        <v>3</v>
      </c>
      <c r="R5638" t="s">
        <v>2</v>
      </c>
      <c r="S5638" t="s">
        <v>7</v>
      </c>
      <c r="T5638" t="s">
        <v>0</v>
      </c>
      <c r="V5638">
        <v>0</v>
      </c>
      <c r="W5638">
        <v>0</v>
      </c>
      <c r="X5638">
        <v>0</v>
      </c>
      <c r="Y5638">
        <v>0</v>
      </c>
      <c r="Z5638">
        <v>0</v>
      </c>
    </row>
    <row r="5639" spans="1:26" x14ac:dyDescent="0.2">
      <c r="A5639">
        <v>2145511</v>
      </c>
      <c r="B5639" t="s">
        <v>3</v>
      </c>
      <c r="C5639" t="s">
        <v>2</v>
      </c>
      <c r="D5639" t="s">
        <v>7</v>
      </c>
      <c r="E5639" t="s">
        <v>0</v>
      </c>
      <c r="F5639" t="s">
        <v>27</v>
      </c>
      <c r="J5639">
        <v>0</v>
      </c>
      <c r="K5639">
        <v>0</v>
      </c>
      <c r="L5639">
        <v>0</v>
      </c>
      <c r="M5639">
        <v>0</v>
      </c>
      <c r="N5639">
        <v>0</v>
      </c>
      <c r="P5639">
        <v>2145511</v>
      </c>
      <c r="Q5639" t="s">
        <v>3</v>
      </c>
      <c r="R5639" t="s">
        <v>2</v>
      </c>
      <c r="S5639" t="s">
        <v>7</v>
      </c>
      <c r="T5639" t="s">
        <v>0</v>
      </c>
      <c r="V5639">
        <v>0</v>
      </c>
      <c r="W5639">
        <v>0</v>
      </c>
      <c r="X5639">
        <v>0</v>
      </c>
      <c r="Y5639">
        <v>0</v>
      </c>
      <c r="Z5639">
        <v>0</v>
      </c>
    </row>
    <row r="5640" spans="1:26" x14ac:dyDescent="0.2">
      <c r="A5640">
        <v>2145661</v>
      </c>
      <c r="B5640" t="s">
        <v>3</v>
      </c>
      <c r="C5640" t="s">
        <v>2</v>
      </c>
      <c r="D5640" t="s">
        <v>7</v>
      </c>
      <c r="E5640" t="s">
        <v>0</v>
      </c>
      <c r="F5640" t="s">
        <v>27</v>
      </c>
      <c r="J5640">
        <v>0</v>
      </c>
      <c r="K5640">
        <v>0</v>
      </c>
      <c r="L5640">
        <v>0</v>
      </c>
      <c r="M5640">
        <v>0</v>
      </c>
      <c r="N5640">
        <v>0</v>
      </c>
      <c r="P5640">
        <v>2145661</v>
      </c>
      <c r="Q5640" t="s">
        <v>3</v>
      </c>
      <c r="R5640" t="s">
        <v>2</v>
      </c>
      <c r="S5640" t="s">
        <v>7</v>
      </c>
      <c r="T5640" t="s">
        <v>0</v>
      </c>
      <c r="V5640">
        <v>0</v>
      </c>
      <c r="W5640">
        <v>0</v>
      </c>
      <c r="X5640">
        <v>0</v>
      </c>
      <c r="Y5640">
        <v>0</v>
      </c>
      <c r="Z5640">
        <v>0</v>
      </c>
    </row>
    <row r="5641" spans="1:26" x14ac:dyDescent="0.2">
      <c r="A5641">
        <v>2146061</v>
      </c>
      <c r="B5641" t="s">
        <v>6</v>
      </c>
      <c r="C5641" t="s">
        <v>11</v>
      </c>
      <c r="D5641" t="s">
        <v>4</v>
      </c>
      <c r="E5641" t="s">
        <v>0</v>
      </c>
      <c r="F5641" t="s">
        <v>27</v>
      </c>
      <c r="J5641">
        <v>0</v>
      </c>
      <c r="K5641">
        <v>0</v>
      </c>
      <c r="L5641">
        <v>0</v>
      </c>
      <c r="M5641">
        <v>0</v>
      </c>
      <c r="N5641">
        <v>0</v>
      </c>
      <c r="P5641">
        <v>2146061</v>
      </c>
      <c r="Q5641" t="s">
        <v>6</v>
      </c>
      <c r="R5641" t="s">
        <v>11</v>
      </c>
      <c r="S5641" t="s">
        <v>4</v>
      </c>
      <c r="T5641" t="s">
        <v>0</v>
      </c>
      <c r="V5641">
        <v>0</v>
      </c>
      <c r="W5641">
        <v>0</v>
      </c>
      <c r="X5641">
        <v>0</v>
      </c>
      <c r="Y5641">
        <v>0</v>
      </c>
      <c r="Z5641">
        <v>0</v>
      </c>
    </row>
    <row r="5642" spans="1:26" x14ac:dyDescent="0.2">
      <c r="A5642">
        <v>2146101</v>
      </c>
      <c r="B5642" t="s">
        <v>10</v>
      </c>
      <c r="C5642" t="s">
        <v>5</v>
      </c>
      <c r="D5642" t="s">
        <v>1</v>
      </c>
      <c r="E5642" t="s">
        <v>0</v>
      </c>
      <c r="F5642" t="s">
        <v>27</v>
      </c>
      <c r="J5642">
        <v>0</v>
      </c>
      <c r="K5642">
        <v>0</v>
      </c>
      <c r="L5642">
        <v>0</v>
      </c>
      <c r="M5642">
        <v>0</v>
      </c>
      <c r="N5642">
        <v>0</v>
      </c>
      <c r="P5642">
        <v>2146101</v>
      </c>
      <c r="Q5642" t="s">
        <v>10</v>
      </c>
      <c r="R5642" t="s">
        <v>5</v>
      </c>
      <c r="S5642" t="s">
        <v>1</v>
      </c>
      <c r="T5642" t="s">
        <v>0</v>
      </c>
      <c r="V5642">
        <v>0</v>
      </c>
      <c r="W5642">
        <v>0</v>
      </c>
      <c r="X5642">
        <v>0</v>
      </c>
      <c r="Y5642">
        <v>0</v>
      </c>
      <c r="Z5642">
        <v>0</v>
      </c>
    </row>
    <row r="5643" spans="1:26" x14ac:dyDescent="0.2">
      <c r="A5643">
        <v>2146441</v>
      </c>
      <c r="B5643" t="s">
        <v>3</v>
      </c>
      <c r="C5643" t="s">
        <v>11</v>
      </c>
      <c r="D5643" t="s">
        <v>4</v>
      </c>
      <c r="E5643" t="s">
        <v>8</v>
      </c>
      <c r="F5643" t="s">
        <v>27</v>
      </c>
      <c r="J5643">
        <v>0</v>
      </c>
      <c r="K5643">
        <v>0</v>
      </c>
      <c r="L5643">
        <v>0</v>
      </c>
      <c r="M5643">
        <v>0</v>
      </c>
      <c r="N5643">
        <v>0</v>
      </c>
      <c r="P5643">
        <v>2146441</v>
      </c>
      <c r="Q5643" t="s">
        <v>3</v>
      </c>
      <c r="R5643" t="s">
        <v>11</v>
      </c>
      <c r="S5643" t="s">
        <v>4</v>
      </c>
      <c r="T5643" t="s">
        <v>8</v>
      </c>
      <c r="V5643">
        <v>0</v>
      </c>
      <c r="W5643">
        <v>0</v>
      </c>
      <c r="X5643">
        <v>0</v>
      </c>
      <c r="Y5643">
        <v>0</v>
      </c>
      <c r="Z5643">
        <v>0</v>
      </c>
    </row>
    <row r="5644" spans="1:26" x14ac:dyDescent="0.2">
      <c r="A5644">
        <v>2146591</v>
      </c>
      <c r="B5644" t="s">
        <v>6</v>
      </c>
      <c r="C5644" t="s">
        <v>12</v>
      </c>
      <c r="D5644" t="s">
        <v>1</v>
      </c>
      <c r="E5644" t="s">
        <v>0</v>
      </c>
      <c r="F5644" t="s">
        <v>27</v>
      </c>
      <c r="J5644">
        <v>0</v>
      </c>
      <c r="K5644">
        <v>0</v>
      </c>
      <c r="L5644">
        <v>0</v>
      </c>
      <c r="M5644">
        <v>0</v>
      </c>
      <c r="N5644">
        <v>0</v>
      </c>
      <c r="P5644">
        <v>2146591</v>
      </c>
      <c r="Q5644" t="s">
        <v>6</v>
      </c>
      <c r="R5644" t="s">
        <v>12</v>
      </c>
      <c r="S5644" t="s">
        <v>1</v>
      </c>
      <c r="T5644" t="s">
        <v>0</v>
      </c>
      <c r="V5644">
        <v>0</v>
      </c>
      <c r="W5644">
        <v>0</v>
      </c>
      <c r="X5644">
        <v>0</v>
      </c>
      <c r="Y5644">
        <v>0</v>
      </c>
      <c r="Z5644">
        <v>0</v>
      </c>
    </row>
    <row r="5645" spans="1:26" x14ac:dyDescent="0.2">
      <c r="A5645">
        <v>2146631</v>
      </c>
      <c r="B5645" t="s">
        <v>13</v>
      </c>
      <c r="C5645" t="s">
        <v>5</v>
      </c>
      <c r="D5645" t="s">
        <v>1</v>
      </c>
      <c r="E5645" t="s">
        <v>0</v>
      </c>
      <c r="F5645" t="s">
        <v>27</v>
      </c>
      <c r="J5645">
        <v>0</v>
      </c>
      <c r="K5645">
        <v>0</v>
      </c>
      <c r="L5645">
        <v>0</v>
      </c>
      <c r="M5645">
        <v>0</v>
      </c>
      <c r="N5645">
        <v>0</v>
      </c>
      <c r="P5645">
        <v>2146631</v>
      </c>
      <c r="Q5645" t="s">
        <v>13</v>
      </c>
      <c r="R5645" t="s">
        <v>5</v>
      </c>
      <c r="S5645" t="s">
        <v>1</v>
      </c>
      <c r="T5645" t="s">
        <v>0</v>
      </c>
      <c r="V5645">
        <v>0</v>
      </c>
      <c r="W5645">
        <v>0</v>
      </c>
      <c r="X5645">
        <v>0</v>
      </c>
      <c r="Y5645">
        <v>0</v>
      </c>
      <c r="Z5645">
        <v>0</v>
      </c>
    </row>
    <row r="5646" spans="1:26" x14ac:dyDescent="0.2">
      <c r="A5646">
        <v>2146781</v>
      </c>
      <c r="B5646" t="s">
        <v>3</v>
      </c>
      <c r="C5646" t="s">
        <v>5</v>
      </c>
      <c r="D5646" t="s">
        <v>1</v>
      </c>
      <c r="E5646" t="s">
        <v>0</v>
      </c>
      <c r="F5646" t="s">
        <v>27</v>
      </c>
      <c r="J5646">
        <v>0</v>
      </c>
      <c r="K5646">
        <v>0</v>
      </c>
      <c r="L5646">
        <v>0</v>
      </c>
      <c r="M5646">
        <v>0</v>
      </c>
      <c r="N5646">
        <v>0</v>
      </c>
      <c r="P5646">
        <v>2146781</v>
      </c>
      <c r="Q5646" t="s">
        <v>3</v>
      </c>
      <c r="R5646" t="s">
        <v>5</v>
      </c>
      <c r="S5646" t="s">
        <v>1</v>
      </c>
      <c r="T5646" t="s">
        <v>0</v>
      </c>
      <c r="V5646">
        <v>0</v>
      </c>
      <c r="W5646">
        <v>0</v>
      </c>
      <c r="X5646">
        <v>0</v>
      </c>
      <c r="Y5646">
        <v>0</v>
      </c>
      <c r="Z5646">
        <v>0</v>
      </c>
    </row>
    <row r="5647" spans="1:26" x14ac:dyDescent="0.2">
      <c r="A5647">
        <v>2146821</v>
      </c>
      <c r="B5647" t="s">
        <v>10</v>
      </c>
      <c r="C5647" t="s">
        <v>5</v>
      </c>
      <c r="D5647" t="s">
        <v>7</v>
      </c>
      <c r="E5647" t="s">
        <v>0</v>
      </c>
      <c r="F5647" t="s">
        <v>27</v>
      </c>
      <c r="J5647">
        <v>0</v>
      </c>
      <c r="K5647">
        <v>0</v>
      </c>
      <c r="L5647">
        <v>0</v>
      </c>
      <c r="M5647">
        <v>0</v>
      </c>
      <c r="N5647">
        <v>0</v>
      </c>
      <c r="P5647">
        <v>2146821</v>
      </c>
      <c r="Q5647" t="s">
        <v>10</v>
      </c>
      <c r="R5647" t="s">
        <v>5</v>
      </c>
      <c r="S5647" t="s">
        <v>7</v>
      </c>
      <c r="T5647" t="s">
        <v>0</v>
      </c>
      <c r="V5647">
        <v>0</v>
      </c>
      <c r="W5647">
        <v>0</v>
      </c>
      <c r="X5647">
        <v>0</v>
      </c>
      <c r="Y5647">
        <v>0</v>
      </c>
      <c r="Z5647">
        <v>0</v>
      </c>
    </row>
    <row r="5648" spans="1:26" x14ac:dyDescent="0.2">
      <c r="A5648">
        <v>2146971</v>
      </c>
      <c r="B5648" t="s">
        <v>3</v>
      </c>
      <c r="C5648" t="s">
        <v>5</v>
      </c>
      <c r="D5648" t="s">
        <v>1</v>
      </c>
      <c r="E5648" t="s">
        <v>0</v>
      </c>
      <c r="F5648" t="s">
        <v>27</v>
      </c>
      <c r="J5648">
        <v>0</v>
      </c>
      <c r="K5648">
        <v>0</v>
      </c>
      <c r="L5648">
        <v>0</v>
      </c>
      <c r="M5648">
        <v>0</v>
      </c>
      <c r="N5648">
        <v>0</v>
      </c>
      <c r="P5648">
        <v>2146971</v>
      </c>
      <c r="Q5648" t="s">
        <v>3</v>
      </c>
      <c r="R5648" t="s">
        <v>5</v>
      </c>
      <c r="S5648" t="s">
        <v>1</v>
      </c>
      <c r="T5648" t="s">
        <v>0</v>
      </c>
      <c r="V5648">
        <v>0</v>
      </c>
      <c r="W5648">
        <v>0</v>
      </c>
      <c r="X5648">
        <v>0</v>
      </c>
      <c r="Y5648">
        <v>0</v>
      </c>
      <c r="Z5648">
        <v>0</v>
      </c>
    </row>
    <row r="5649" spans="1:26" x14ac:dyDescent="0.2">
      <c r="A5649">
        <v>2147031</v>
      </c>
      <c r="B5649" t="s">
        <v>6</v>
      </c>
      <c r="C5649" t="s">
        <v>5</v>
      </c>
      <c r="D5649" t="s">
        <v>4</v>
      </c>
      <c r="E5649" t="s">
        <v>0</v>
      </c>
      <c r="F5649" t="s">
        <v>27</v>
      </c>
      <c r="J5649">
        <v>0</v>
      </c>
      <c r="K5649">
        <v>0</v>
      </c>
      <c r="L5649">
        <v>0</v>
      </c>
      <c r="M5649">
        <v>0</v>
      </c>
      <c r="N5649">
        <v>0</v>
      </c>
      <c r="P5649">
        <v>2147031</v>
      </c>
      <c r="Q5649" t="s">
        <v>6</v>
      </c>
      <c r="R5649" t="s">
        <v>5</v>
      </c>
      <c r="S5649" t="s">
        <v>4</v>
      </c>
      <c r="T5649" t="s">
        <v>0</v>
      </c>
      <c r="V5649">
        <v>0</v>
      </c>
      <c r="W5649">
        <v>0</v>
      </c>
      <c r="X5649">
        <v>0</v>
      </c>
      <c r="Y5649">
        <v>0</v>
      </c>
      <c r="Z5649">
        <v>0</v>
      </c>
    </row>
    <row r="5650" spans="1:26" x14ac:dyDescent="0.2">
      <c r="A5650">
        <v>2147181</v>
      </c>
      <c r="B5650" t="s">
        <v>3</v>
      </c>
      <c r="C5650" t="s">
        <v>5</v>
      </c>
      <c r="D5650" t="s">
        <v>1</v>
      </c>
      <c r="E5650" t="s">
        <v>8</v>
      </c>
      <c r="F5650" t="s">
        <v>27</v>
      </c>
      <c r="J5650">
        <v>0</v>
      </c>
      <c r="K5650">
        <v>0</v>
      </c>
      <c r="L5650">
        <v>0</v>
      </c>
      <c r="M5650">
        <v>0</v>
      </c>
      <c r="N5650">
        <v>0</v>
      </c>
      <c r="P5650">
        <v>2147181</v>
      </c>
      <c r="Q5650" t="s">
        <v>3</v>
      </c>
      <c r="R5650" t="s">
        <v>5</v>
      </c>
      <c r="S5650" t="s">
        <v>1</v>
      </c>
      <c r="T5650" t="s">
        <v>8</v>
      </c>
      <c r="V5650">
        <v>0</v>
      </c>
      <c r="W5650">
        <v>0</v>
      </c>
      <c r="X5650">
        <v>0</v>
      </c>
      <c r="Y5650">
        <v>0</v>
      </c>
      <c r="Z5650">
        <v>0</v>
      </c>
    </row>
    <row r="5651" spans="1:26" x14ac:dyDescent="0.2">
      <c r="A5651">
        <v>2147371</v>
      </c>
      <c r="B5651" t="s">
        <v>3</v>
      </c>
      <c r="C5651" t="s">
        <v>5</v>
      </c>
      <c r="D5651" t="s">
        <v>4</v>
      </c>
      <c r="E5651" t="s">
        <v>0</v>
      </c>
      <c r="F5651" t="s">
        <v>27</v>
      </c>
      <c r="J5651">
        <v>0</v>
      </c>
      <c r="K5651">
        <v>0</v>
      </c>
      <c r="L5651">
        <v>0</v>
      </c>
      <c r="M5651">
        <v>0</v>
      </c>
      <c r="N5651">
        <v>0</v>
      </c>
      <c r="P5651">
        <v>2147371</v>
      </c>
      <c r="Q5651" t="s">
        <v>3</v>
      </c>
      <c r="R5651" t="s">
        <v>5</v>
      </c>
      <c r="S5651" t="s">
        <v>4</v>
      </c>
      <c r="T5651" t="s">
        <v>0</v>
      </c>
      <c r="V5651">
        <v>0</v>
      </c>
      <c r="W5651">
        <v>0</v>
      </c>
      <c r="X5651">
        <v>0</v>
      </c>
      <c r="Y5651">
        <v>0</v>
      </c>
      <c r="Z5651">
        <v>0</v>
      </c>
    </row>
    <row r="5652" spans="1:26" x14ac:dyDescent="0.2">
      <c r="A5652">
        <v>2147411</v>
      </c>
      <c r="B5652" t="s">
        <v>6</v>
      </c>
      <c r="C5652" t="s">
        <v>2</v>
      </c>
      <c r="D5652" t="s">
        <v>7</v>
      </c>
      <c r="E5652" t="s">
        <v>0</v>
      </c>
      <c r="F5652" t="s">
        <v>27</v>
      </c>
      <c r="J5652">
        <v>0</v>
      </c>
      <c r="K5652">
        <v>0</v>
      </c>
      <c r="L5652">
        <v>0</v>
      </c>
      <c r="M5652">
        <v>0</v>
      </c>
      <c r="N5652">
        <v>0</v>
      </c>
      <c r="P5652">
        <v>2147411</v>
      </c>
      <c r="Q5652" t="s">
        <v>6</v>
      </c>
      <c r="R5652" t="s">
        <v>2</v>
      </c>
      <c r="S5652" t="s">
        <v>7</v>
      </c>
      <c r="T5652" t="s">
        <v>0</v>
      </c>
      <c r="V5652">
        <v>0</v>
      </c>
      <c r="W5652">
        <v>0</v>
      </c>
      <c r="X5652">
        <v>0</v>
      </c>
      <c r="Y5652">
        <v>0</v>
      </c>
      <c r="Z5652">
        <v>0</v>
      </c>
    </row>
    <row r="5653" spans="1:26" x14ac:dyDescent="0.2">
      <c r="A5653">
        <v>2147601</v>
      </c>
      <c r="B5653" t="s">
        <v>10</v>
      </c>
      <c r="C5653" t="s">
        <v>5</v>
      </c>
      <c r="D5653" t="s">
        <v>4</v>
      </c>
      <c r="E5653" t="s">
        <v>0</v>
      </c>
      <c r="F5653" t="s">
        <v>27</v>
      </c>
      <c r="J5653">
        <v>0</v>
      </c>
      <c r="K5653">
        <v>0</v>
      </c>
      <c r="L5653">
        <v>0</v>
      </c>
      <c r="M5653">
        <v>0</v>
      </c>
      <c r="N5653">
        <v>0</v>
      </c>
      <c r="P5653">
        <v>2147601</v>
      </c>
      <c r="Q5653" t="s">
        <v>10</v>
      </c>
      <c r="R5653" t="s">
        <v>5</v>
      </c>
      <c r="S5653" t="s">
        <v>4</v>
      </c>
      <c r="T5653" t="s">
        <v>0</v>
      </c>
      <c r="V5653">
        <v>0</v>
      </c>
      <c r="W5653">
        <v>0</v>
      </c>
      <c r="X5653">
        <v>0</v>
      </c>
      <c r="Y5653">
        <v>0</v>
      </c>
      <c r="Z5653">
        <v>0</v>
      </c>
    </row>
    <row r="5654" spans="1:26" x14ac:dyDescent="0.2">
      <c r="A5654">
        <v>2148001</v>
      </c>
      <c r="B5654" t="s">
        <v>3</v>
      </c>
      <c r="C5654" t="s">
        <v>2</v>
      </c>
      <c r="D5654" t="s">
        <v>4</v>
      </c>
      <c r="E5654" t="s">
        <v>0</v>
      </c>
      <c r="F5654" t="s">
        <v>27</v>
      </c>
      <c r="J5654">
        <v>0</v>
      </c>
      <c r="K5654">
        <v>0</v>
      </c>
      <c r="L5654">
        <v>0</v>
      </c>
      <c r="M5654">
        <v>0</v>
      </c>
      <c r="N5654">
        <v>0</v>
      </c>
      <c r="P5654">
        <v>2148001</v>
      </c>
      <c r="Q5654" t="s">
        <v>3</v>
      </c>
      <c r="R5654" t="s">
        <v>2</v>
      </c>
      <c r="S5654" t="s">
        <v>4</v>
      </c>
      <c r="T5654" t="s">
        <v>0</v>
      </c>
      <c r="V5654">
        <v>0</v>
      </c>
      <c r="W5654">
        <v>0</v>
      </c>
      <c r="X5654">
        <v>0</v>
      </c>
      <c r="Y5654">
        <v>0</v>
      </c>
      <c r="Z5654">
        <v>0</v>
      </c>
    </row>
    <row r="5655" spans="1:26" x14ac:dyDescent="0.2">
      <c r="A5655">
        <v>2148151</v>
      </c>
      <c r="B5655" t="s">
        <v>10</v>
      </c>
      <c r="C5655" t="s">
        <v>5</v>
      </c>
      <c r="D5655" t="s">
        <v>4</v>
      </c>
      <c r="E5655" t="s">
        <v>0</v>
      </c>
      <c r="F5655" t="s">
        <v>27</v>
      </c>
      <c r="J5655">
        <v>0</v>
      </c>
      <c r="K5655">
        <v>0</v>
      </c>
      <c r="L5655">
        <v>0</v>
      </c>
      <c r="M5655">
        <v>0</v>
      </c>
      <c r="N5655">
        <v>0</v>
      </c>
      <c r="P5655">
        <v>2148151</v>
      </c>
      <c r="Q5655" t="s">
        <v>10</v>
      </c>
      <c r="R5655" t="s">
        <v>5</v>
      </c>
      <c r="S5655" t="s">
        <v>4</v>
      </c>
      <c r="T5655" t="s">
        <v>0</v>
      </c>
      <c r="V5655">
        <v>0</v>
      </c>
      <c r="W5655">
        <v>0</v>
      </c>
      <c r="X5655">
        <v>0</v>
      </c>
      <c r="Y5655">
        <v>0</v>
      </c>
      <c r="Z5655">
        <v>0</v>
      </c>
    </row>
    <row r="5656" spans="1:26" x14ac:dyDescent="0.2">
      <c r="A5656">
        <v>2148341</v>
      </c>
      <c r="B5656" t="s">
        <v>6</v>
      </c>
      <c r="C5656" t="s">
        <v>5</v>
      </c>
      <c r="D5656" t="s">
        <v>1</v>
      </c>
      <c r="E5656" t="s">
        <v>0</v>
      </c>
      <c r="F5656" t="s">
        <v>27</v>
      </c>
      <c r="J5656">
        <v>0</v>
      </c>
      <c r="K5656">
        <v>0</v>
      </c>
      <c r="L5656">
        <v>0</v>
      </c>
      <c r="M5656">
        <v>0</v>
      </c>
      <c r="N5656">
        <v>0</v>
      </c>
      <c r="P5656">
        <v>2148341</v>
      </c>
      <c r="Q5656" t="s">
        <v>6</v>
      </c>
      <c r="R5656" t="s">
        <v>5</v>
      </c>
      <c r="S5656" t="s">
        <v>1</v>
      </c>
      <c r="T5656" t="s">
        <v>0</v>
      </c>
      <c r="V5656">
        <v>0</v>
      </c>
      <c r="W5656">
        <v>0</v>
      </c>
      <c r="X5656">
        <v>0</v>
      </c>
      <c r="Y5656">
        <v>0</v>
      </c>
      <c r="Z5656">
        <v>0</v>
      </c>
    </row>
    <row r="5657" spans="1:26" x14ac:dyDescent="0.2">
      <c r="A5657">
        <v>2148531</v>
      </c>
      <c r="B5657" t="s">
        <v>6</v>
      </c>
      <c r="C5657" t="s">
        <v>2</v>
      </c>
      <c r="D5657" t="s">
        <v>1</v>
      </c>
      <c r="E5657" t="s">
        <v>0</v>
      </c>
      <c r="F5657" t="s">
        <v>27</v>
      </c>
      <c r="J5657">
        <v>0</v>
      </c>
      <c r="K5657">
        <v>0</v>
      </c>
      <c r="L5657">
        <v>0</v>
      </c>
      <c r="M5657">
        <v>0</v>
      </c>
      <c r="N5657">
        <v>0</v>
      </c>
      <c r="P5657">
        <v>2148531</v>
      </c>
      <c r="Q5657" t="s">
        <v>6</v>
      </c>
      <c r="R5657" t="s">
        <v>2</v>
      </c>
      <c r="S5657" t="s">
        <v>1</v>
      </c>
      <c r="T5657" t="s">
        <v>0</v>
      </c>
      <c r="V5657">
        <v>0</v>
      </c>
      <c r="W5657">
        <v>0</v>
      </c>
      <c r="X5657">
        <v>0</v>
      </c>
      <c r="Y5657">
        <v>0</v>
      </c>
      <c r="Z5657">
        <v>0</v>
      </c>
    </row>
    <row r="5658" spans="1:26" x14ac:dyDescent="0.2">
      <c r="A5658">
        <v>2148871</v>
      </c>
      <c r="B5658" t="s">
        <v>3</v>
      </c>
      <c r="C5658" t="s">
        <v>5</v>
      </c>
      <c r="D5658" t="s">
        <v>7</v>
      </c>
      <c r="E5658" t="s">
        <v>0</v>
      </c>
      <c r="F5658" t="s">
        <v>27</v>
      </c>
      <c r="J5658">
        <v>0</v>
      </c>
      <c r="K5658">
        <v>0</v>
      </c>
      <c r="L5658">
        <v>0</v>
      </c>
      <c r="M5658">
        <v>0</v>
      </c>
      <c r="N5658">
        <v>0</v>
      </c>
      <c r="P5658">
        <v>2148871</v>
      </c>
      <c r="Q5658" t="s">
        <v>3</v>
      </c>
      <c r="R5658" t="s">
        <v>5</v>
      </c>
      <c r="S5658" t="s">
        <v>7</v>
      </c>
      <c r="T5658" t="s">
        <v>0</v>
      </c>
      <c r="V5658">
        <v>0</v>
      </c>
      <c r="W5658">
        <v>0</v>
      </c>
      <c r="X5658">
        <v>0</v>
      </c>
      <c r="Y5658">
        <v>0</v>
      </c>
      <c r="Z5658">
        <v>0</v>
      </c>
    </row>
    <row r="5659" spans="1:26" x14ac:dyDescent="0.2">
      <c r="A5659">
        <v>2149081</v>
      </c>
      <c r="B5659" t="s">
        <v>3</v>
      </c>
      <c r="C5659" t="s">
        <v>2</v>
      </c>
      <c r="D5659" t="s">
        <v>7</v>
      </c>
      <c r="E5659" t="s">
        <v>8</v>
      </c>
      <c r="F5659" t="s">
        <v>27</v>
      </c>
      <c r="J5659">
        <v>0</v>
      </c>
      <c r="K5659">
        <v>0</v>
      </c>
      <c r="L5659">
        <v>0</v>
      </c>
      <c r="M5659">
        <v>0</v>
      </c>
      <c r="N5659">
        <v>0</v>
      </c>
      <c r="P5659">
        <v>2149081</v>
      </c>
      <c r="Q5659" t="s">
        <v>3</v>
      </c>
      <c r="R5659" t="s">
        <v>2</v>
      </c>
      <c r="S5659" t="s">
        <v>7</v>
      </c>
      <c r="T5659" t="s">
        <v>8</v>
      </c>
      <c r="V5659">
        <v>0</v>
      </c>
      <c r="W5659">
        <v>0</v>
      </c>
      <c r="X5659">
        <v>0</v>
      </c>
      <c r="Y5659">
        <v>0</v>
      </c>
      <c r="Z5659">
        <v>0</v>
      </c>
    </row>
    <row r="5660" spans="1:26" x14ac:dyDescent="0.2">
      <c r="A5660">
        <v>2149501</v>
      </c>
      <c r="B5660" t="s">
        <v>3</v>
      </c>
      <c r="C5660" t="s">
        <v>5</v>
      </c>
      <c r="D5660" t="s">
        <v>4</v>
      </c>
      <c r="E5660" t="s">
        <v>0</v>
      </c>
      <c r="F5660" t="s">
        <v>27</v>
      </c>
      <c r="J5660">
        <v>0</v>
      </c>
      <c r="K5660">
        <v>0</v>
      </c>
      <c r="L5660">
        <v>0</v>
      </c>
      <c r="M5660">
        <v>0</v>
      </c>
      <c r="N5660">
        <v>0</v>
      </c>
      <c r="P5660">
        <v>2149501</v>
      </c>
      <c r="Q5660" t="s">
        <v>3</v>
      </c>
      <c r="R5660" t="s">
        <v>5</v>
      </c>
      <c r="S5660" t="s">
        <v>4</v>
      </c>
      <c r="T5660" t="s">
        <v>0</v>
      </c>
      <c r="V5660">
        <v>0</v>
      </c>
      <c r="W5660">
        <v>0</v>
      </c>
      <c r="X5660">
        <v>0</v>
      </c>
      <c r="Y5660">
        <v>0</v>
      </c>
      <c r="Z5660">
        <v>0</v>
      </c>
    </row>
    <row r="5661" spans="1:26" x14ac:dyDescent="0.2">
      <c r="A5661">
        <v>2149651</v>
      </c>
      <c r="B5661" t="s">
        <v>10</v>
      </c>
      <c r="C5661" t="s">
        <v>11</v>
      </c>
      <c r="D5661" t="s">
        <v>4</v>
      </c>
      <c r="E5661" t="s">
        <v>8</v>
      </c>
      <c r="F5661" t="s">
        <v>27</v>
      </c>
      <c r="J5661">
        <v>0</v>
      </c>
      <c r="K5661">
        <v>0</v>
      </c>
      <c r="L5661">
        <v>0</v>
      </c>
      <c r="M5661">
        <v>0</v>
      </c>
      <c r="N5661">
        <v>0</v>
      </c>
      <c r="P5661">
        <v>2149651</v>
      </c>
      <c r="Q5661" t="s">
        <v>10</v>
      </c>
      <c r="R5661" t="s">
        <v>11</v>
      </c>
      <c r="S5661" t="s">
        <v>4</v>
      </c>
      <c r="T5661" t="s">
        <v>8</v>
      </c>
      <c r="V5661">
        <v>0</v>
      </c>
      <c r="W5661">
        <v>0</v>
      </c>
      <c r="X5661">
        <v>0</v>
      </c>
      <c r="Y5661">
        <v>0</v>
      </c>
      <c r="Z5661">
        <v>0</v>
      </c>
    </row>
    <row r="5662" spans="1:26" x14ac:dyDescent="0.2">
      <c r="A5662">
        <v>2149841</v>
      </c>
      <c r="B5662" t="s">
        <v>3</v>
      </c>
      <c r="C5662" t="s">
        <v>2</v>
      </c>
      <c r="D5662" t="s">
        <v>7</v>
      </c>
      <c r="E5662" t="s">
        <v>8</v>
      </c>
      <c r="F5662" t="s">
        <v>27</v>
      </c>
      <c r="J5662">
        <v>0</v>
      </c>
      <c r="K5662">
        <v>0</v>
      </c>
      <c r="L5662">
        <v>0</v>
      </c>
      <c r="M5662">
        <v>0</v>
      </c>
      <c r="N5662">
        <v>0</v>
      </c>
      <c r="P5662">
        <v>2149841</v>
      </c>
      <c r="Q5662" t="s">
        <v>3</v>
      </c>
      <c r="R5662" t="s">
        <v>2</v>
      </c>
      <c r="S5662" t="s">
        <v>7</v>
      </c>
      <c r="T5662" t="s">
        <v>8</v>
      </c>
      <c r="V5662">
        <v>0</v>
      </c>
      <c r="W5662">
        <v>0</v>
      </c>
      <c r="X5662">
        <v>0</v>
      </c>
      <c r="Y5662">
        <v>0</v>
      </c>
      <c r="Z5662">
        <v>0</v>
      </c>
    </row>
    <row r="5663" spans="1:26" x14ac:dyDescent="0.2">
      <c r="A5663">
        <v>2149991</v>
      </c>
      <c r="B5663" t="s">
        <v>6</v>
      </c>
      <c r="C5663" t="s">
        <v>12</v>
      </c>
      <c r="D5663" t="s">
        <v>1</v>
      </c>
      <c r="E5663" t="s">
        <v>8</v>
      </c>
      <c r="F5663" t="s">
        <v>27</v>
      </c>
      <c r="J5663">
        <v>0</v>
      </c>
      <c r="K5663">
        <v>0</v>
      </c>
      <c r="L5663">
        <v>0</v>
      </c>
      <c r="M5663">
        <v>0</v>
      </c>
      <c r="N5663">
        <v>0</v>
      </c>
      <c r="P5663">
        <v>2149991</v>
      </c>
      <c r="Q5663" t="s">
        <v>6</v>
      </c>
      <c r="R5663" t="s">
        <v>12</v>
      </c>
      <c r="S5663" t="s">
        <v>1</v>
      </c>
      <c r="T5663" t="s">
        <v>8</v>
      </c>
      <c r="V5663">
        <v>0</v>
      </c>
      <c r="W5663">
        <v>0</v>
      </c>
      <c r="X5663">
        <v>0</v>
      </c>
      <c r="Y5663">
        <v>0</v>
      </c>
      <c r="Z5663">
        <v>0</v>
      </c>
    </row>
    <row r="5664" spans="1:26" x14ac:dyDescent="0.2">
      <c r="A5664">
        <v>2150061</v>
      </c>
      <c r="B5664" t="s">
        <v>3</v>
      </c>
      <c r="C5664" t="s">
        <v>2</v>
      </c>
      <c r="D5664" t="s">
        <v>1</v>
      </c>
      <c r="E5664" t="s">
        <v>0</v>
      </c>
      <c r="F5664" t="s">
        <v>27</v>
      </c>
      <c r="J5664">
        <v>0</v>
      </c>
      <c r="K5664">
        <v>0</v>
      </c>
      <c r="L5664">
        <v>0</v>
      </c>
      <c r="M5664">
        <v>0</v>
      </c>
      <c r="N5664">
        <v>0</v>
      </c>
      <c r="P5664">
        <v>2150061</v>
      </c>
      <c r="Q5664" t="s">
        <v>3</v>
      </c>
      <c r="R5664" t="s">
        <v>2</v>
      </c>
      <c r="S5664" t="s">
        <v>1</v>
      </c>
      <c r="T5664" t="s">
        <v>0</v>
      </c>
      <c r="V5664">
        <v>0</v>
      </c>
      <c r="W5664">
        <v>0</v>
      </c>
      <c r="X5664">
        <v>0</v>
      </c>
      <c r="Y5664">
        <v>0</v>
      </c>
      <c r="Z5664">
        <v>0</v>
      </c>
    </row>
    <row r="5665" spans="1:26" x14ac:dyDescent="0.2">
      <c r="A5665">
        <v>2150441</v>
      </c>
      <c r="B5665" t="s">
        <v>6</v>
      </c>
      <c r="C5665" t="s">
        <v>5</v>
      </c>
      <c r="D5665" t="s">
        <v>1</v>
      </c>
      <c r="E5665" t="s">
        <v>0</v>
      </c>
      <c r="F5665" t="s">
        <v>27</v>
      </c>
      <c r="J5665">
        <v>0</v>
      </c>
      <c r="K5665">
        <v>0</v>
      </c>
      <c r="L5665">
        <v>0</v>
      </c>
      <c r="M5665">
        <v>0</v>
      </c>
      <c r="N5665">
        <v>0</v>
      </c>
      <c r="P5665">
        <v>2150441</v>
      </c>
      <c r="Q5665" t="s">
        <v>6</v>
      </c>
      <c r="R5665" t="s">
        <v>5</v>
      </c>
      <c r="S5665" t="s">
        <v>1</v>
      </c>
      <c r="T5665" t="s">
        <v>0</v>
      </c>
      <c r="V5665">
        <v>0</v>
      </c>
      <c r="W5665">
        <v>0</v>
      </c>
      <c r="X5665">
        <v>0</v>
      </c>
      <c r="Y5665">
        <v>0</v>
      </c>
      <c r="Z5665">
        <v>0</v>
      </c>
    </row>
    <row r="5666" spans="1:26" x14ac:dyDescent="0.2">
      <c r="A5666">
        <v>2150591</v>
      </c>
      <c r="B5666" t="s">
        <v>6</v>
      </c>
      <c r="C5666" t="s">
        <v>9</v>
      </c>
      <c r="D5666" t="s">
        <v>4</v>
      </c>
      <c r="E5666" t="s">
        <v>0</v>
      </c>
      <c r="F5666" t="s">
        <v>27</v>
      </c>
      <c r="J5666">
        <v>0</v>
      </c>
      <c r="K5666">
        <v>0</v>
      </c>
      <c r="L5666">
        <v>0</v>
      </c>
      <c r="M5666">
        <v>0</v>
      </c>
      <c r="N5666">
        <v>0</v>
      </c>
      <c r="P5666">
        <v>2150591</v>
      </c>
      <c r="Q5666" t="s">
        <v>6</v>
      </c>
      <c r="R5666" t="s">
        <v>9</v>
      </c>
      <c r="S5666" t="s">
        <v>4</v>
      </c>
      <c r="T5666" t="s">
        <v>0</v>
      </c>
      <c r="V5666">
        <v>0</v>
      </c>
      <c r="W5666">
        <v>0</v>
      </c>
      <c r="X5666">
        <v>0</v>
      </c>
      <c r="Y5666">
        <v>0</v>
      </c>
      <c r="Z5666">
        <v>0</v>
      </c>
    </row>
    <row r="5667" spans="1:26" x14ac:dyDescent="0.2">
      <c r="A5667">
        <v>2151031</v>
      </c>
      <c r="B5667" t="s">
        <v>6</v>
      </c>
      <c r="C5667" t="s">
        <v>2</v>
      </c>
      <c r="D5667" t="s">
        <v>7</v>
      </c>
      <c r="E5667" t="s">
        <v>0</v>
      </c>
      <c r="F5667" t="s">
        <v>27</v>
      </c>
      <c r="J5667">
        <v>0</v>
      </c>
      <c r="K5667">
        <v>0</v>
      </c>
      <c r="L5667">
        <v>0</v>
      </c>
      <c r="M5667">
        <v>0</v>
      </c>
      <c r="N5667">
        <v>0</v>
      </c>
      <c r="P5667">
        <v>2151031</v>
      </c>
      <c r="Q5667" t="s">
        <v>6</v>
      </c>
      <c r="R5667" t="s">
        <v>2</v>
      </c>
      <c r="S5667" t="s">
        <v>7</v>
      </c>
      <c r="T5667" t="s">
        <v>0</v>
      </c>
      <c r="V5667">
        <v>0</v>
      </c>
      <c r="W5667">
        <v>0</v>
      </c>
      <c r="X5667">
        <v>0</v>
      </c>
      <c r="Y5667">
        <v>0</v>
      </c>
      <c r="Z5667">
        <v>0</v>
      </c>
    </row>
    <row r="5668" spans="1:26" x14ac:dyDescent="0.2">
      <c r="A5668">
        <v>2151181</v>
      </c>
      <c r="B5668" t="s">
        <v>10</v>
      </c>
      <c r="C5668" t="s">
        <v>12</v>
      </c>
      <c r="D5668" t="s">
        <v>1</v>
      </c>
      <c r="E5668" t="s">
        <v>8</v>
      </c>
      <c r="F5668" t="s">
        <v>27</v>
      </c>
      <c r="J5668">
        <v>0</v>
      </c>
      <c r="K5668">
        <v>0</v>
      </c>
      <c r="L5668">
        <v>0</v>
      </c>
      <c r="M5668">
        <v>0</v>
      </c>
      <c r="N5668">
        <v>0</v>
      </c>
      <c r="P5668">
        <v>2151181</v>
      </c>
      <c r="Q5668" t="s">
        <v>10</v>
      </c>
      <c r="R5668" t="s">
        <v>12</v>
      </c>
      <c r="S5668" t="s">
        <v>1</v>
      </c>
      <c r="T5668" t="s">
        <v>8</v>
      </c>
      <c r="V5668">
        <v>0</v>
      </c>
      <c r="W5668">
        <v>0</v>
      </c>
      <c r="X5668">
        <v>0</v>
      </c>
      <c r="Y5668">
        <v>0</v>
      </c>
      <c r="Z5668">
        <v>0</v>
      </c>
    </row>
    <row r="5669" spans="1:26" x14ac:dyDescent="0.2">
      <c r="A5669">
        <v>2151221</v>
      </c>
      <c r="B5669" t="s">
        <v>6</v>
      </c>
      <c r="C5669" t="s">
        <v>5</v>
      </c>
      <c r="E5669" t="s">
        <v>0</v>
      </c>
      <c r="F5669" t="s">
        <v>27</v>
      </c>
      <c r="J5669">
        <v>0</v>
      </c>
      <c r="K5669">
        <v>0</v>
      </c>
      <c r="L5669">
        <v>0</v>
      </c>
      <c r="M5669">
        <v>0</v>
      </c>
      <c r="N5669">
        <v>0</v>
      </c>
      <c r="P5669">
        <v>2151221</v>
      </c>
      <c r="Q5669" t="s">
        <v>6</v>
      </c>
      <c r="R5669" t="s">
        <v>5</v>
      </c>
      <c r="S5669" t="s">
        <v>24</v>
      </c>
      <c r="T5669" t="s">
        <v>0</v>
      </c>
      <c r="V5669">
        <v>0</v>
      </c>
      <c r="W5669">
        <v>0</v>
      </c>
      <c r="X5669">
        <v>0</v>
      </c>
      <c r="Y5669">
        <v>0</v>
      </c>
      <c r="Z5669">
        <v>0</v>
      </c>
    </row>
    <row r="5670" spans="1:26" x14ac:dyDescent="0.2">
      <c r="A5670">
        <v>2151941</v>
      </c>
      <c r="B5670" t="s">
        <v>3</v>
      </c>
      <c r="C5670" t="s">
        <v>2</v>
      </c>
      <c r="D5670" t="s">
        <v>1</v>
      </c>
      <c r="E5670" t="s">
        <v>0</v>
      </c>
      <c r="F5670" t="s">
        <v>27</v>
      </c>
      <c r="J5670">
        <v>0</v>
      </c>
      <c r="K5670">
        <v>0</v>
      </c>
      <c r="L5670">
        <v>0</v>
      </c>
      <c r="M5670">
        <v>1</v>
      </c>
      <c r="N5670">
        <v>0</v>
      </c>
      <c r="P5670">
        <v>2151941</v>
      </c>
      <c r="Q5670" t="s">
        <v>3</v>
      </c>
      <c r="R5670" t="s">
        <v>2</v>
      </c>
      <c r="S5670" t="s">
        <v>1</v>
      </c>
      <c r="T5670" t="s">
        <v>0</v>
      </c>
      <c r="V5670">
        <v>0</v>
      </c>
      <c r="W5670">
        <v>0</v>
      </c>
      <c r="X5670">
        <v>0</v>
      </c>
      <c r="Y5670">
        <v>0</v>
      </c>
      <c r="Z5670">
        <v>0</v>
      </c>
    </row>
    <row r="5671" spans="1:26" x14ac:dyDescent="0.2">
      <c r="A5671">
        <v>2152001</v>
      </c>
      <c r="B5671" t="s">
        <v>3</v>
      </c>
      <c r="C5671" t="s">
        <v>2</v>
      </c>
      <c r="D5671" t="s">
        <v>1</v>
      </c>
      <c r="E5671" t="s">
        <v>0</v>
      </c>
      <c r="F5671" t="s">
        <v>27</v>
      </c>
      <c r="J5671">
        <v>0</v>
      </c>
      <c r="K5671">
        <v>0</v>
      </c>
      <c r="L5671">
        <v>0</v>
      </c>
      <c r="M5671">
        <v>0</v>
      </c>
      <c r="N5671">
        <v>0</v>
      </c>
      <c r="P5671">
        <v>2152001</v>
      </c>
      <c r="Q5671" t="s">
        <v>3</v>
      </c>
      <c r="R5671" t="s">
        <v>2</v>
      </c>
      <c r="S5671" t="s">
        <v>1</v>
      </c>
      <c r="T5671" t="s">
        <v>0</v>
      </c>
      <c r="V5671">
        <v>0</v>
      </c>
      <c r="W5671">
        <v>0</v>
      </c>
      <c r="X5671">
        <v>0</v>
      </c>
      <c r="Y5671">
        <v>0</v>
      </c>
      <c r="Z5671">
        <v>0</v>
      </c>
    </row>
    <row r="5672" spans="1:26" x14ac:dyDescent="0.2">
      <c r="A5672">
        <v>2152341</v>
      </c>
      <c r="B5672" t="s">
        <v>3</v>
      </c>
      <c r="C5672" t="s">
        <v>2</v>
      </c>
      <c r="D5672" t="s">
        <v>7</v>
      </c>
      <c r="E5672" t="s">
        <v>0</v>
      </c>
      <c r="F5672" t="s">
        <v>27</v>
      </c>
      <c r="J5672">
        <v>0</v>
      </c>
      <c r="K5672">
        <v>0</v>
      </c>
      <c r="L5672">
        <v>0</v>
      </c>
      <c r="M5672">
        <v>0</v>
      </c>
      <c r="N5672">
        <v>0</v>
      </c>
      <c r="P5672">
        <v>2152341</v>
      </c>
      <c r="Q5672" t="s">
        <v>3</v>
      </c>
      <c r="R5672" t="s">
        <v>2</v>
      </c>
      <c r="S5672" t="s">
        <v>7</v>
      </c>
      <c r="T5672" t="s">
        <v>0</v>
      </c>
      <c r="V5672">
        <v>0</v>
      </c>
      <c r="W5672">
        <v>0</v>
      </c>
      <c r="X5672">
        <v>0</v>
      </c>
      <c r="Y5672">
        <v>0</v>
      </c>
      <c r="Z5672">
        <v>0</v>
      </c>
    </row>
    <row r="5673" spans="1:26" x14ac:dyDescent="0.2">
      <c r="A5673">
        <v>2152911</v>
      </c>
      <c r="B5673" t="s">
        <v>10</v>
      </c>
      <c r="C5673" t="s">
        <v>2</v>
      </c>
      <c r="D5673" t="s">
        <v>7</v>
      </c>
      <c r="E5673" t="s">
        <v>0</v>
      </c>
      <c r="F5673" t="s">
        <v>27</v>
      </c>
      <c r="J5673">
        <v>0</v>
      </c>
      <c r="K5673">
        <v>0</v>
      </c>
      <c r="L5673">
        <v>0</v>
      </c>
      <c r="M5673">
        <v>0</v>
      </c>
      <c r="N5673">
        <v>0</v>
      </c>
      <c r="P5673">
        <v>2152911</v>
      </c>
      <c r="Q5673" t="s">
        <v>10</v>
      </c>
      <c r="R5673" t="s">
        <v>2</v>
      </c>
      <c r="S5673" t="s">
        <v>7</v>
      </c>
      <c r="T5673" t="s">
        <v>0</v>
      </c>
      <c r="V5673">
        <v>0</v>
      </c>
      <c r="W5673">
        <v>0</v>
      </c>
      <c r="X5673">
        <v>0</v>
      </c>
      <c r="Y5673">
        <v>0</v>
      </c>
      <c r="Z5673">
        <v>0</v>
      </c>
    </row>
    <row r="5674" spans="1:26" x14ac:dyDescent="0.2">
      <c r="A5674">
        <v>2153121</v>
      </c>
      <c r="B5674" t="s">
        <v>3</v>
      </c>
      <c r="C5674" t="s">
        <v>2</v>
      </c>
      <c r="D5674" t="s">
        <v>4</v>
      </c>
      <c r="E5674" t="s">
        <v>0</v>
      </c>
      <c r="F5674" t="s">
        <v>27</v>
      </c>
      <c r="J5674">
        <v>0</v>
      </c>
      <c r="K5674">
        <v>0</v>
      </c>
      <c r="L5674">
        <v>0</v>
      </c>
      <c r="M5674">
        <v>0</v>
      </c>
      <c r="N5674">
        <v>0</v>
      </c>
      <c r="P5674">
        <v>2153121</v>
      </c>
      <c r="Q5674" t="s">
        <v>3</v>
      </c>
      <c r="R5674" t="s">
        <v>2</v>
      </c>
      <c r="S5674" t="s">
        <v>4</v>
      </c>
      <c r="T5674" t="s">
        <v>0</v>
      </c>
      <c r="V5674">
        <v>0</v>
      </c>
      <c r="W5674">
        <v>0</v>
      </c>
      <c r="X5674">
        <v>0</v>
      </c>
      <c r="Y5674">
        <v>0</v>
      </c>
      <c r="Z5674">
        <v>0</v>
      </c>
    </row>
    <row r="5675" spans="1:26" x14ac:dyDescent="0.2">
      <c r="A5675">
        <v>2153461</v>
      </c>
      <c r="B5675" t="s">
        <v>3</v>
      </c>
      <c r="C5675" t="s">
        <v>2</v>
      </c>
      <c r="D5675" t="s">
        <v>4</v>
      </c>
      <c r="E5675" t="s">
        <v>0</v>
      </c>
      <c r="F5675" t="s">
        <v>27</v>
      </c>
      <c r="J5675">
        <v>0</v>
      </c>
      <c r="K5675">
        <v>0</v>
      </c>
      <c r="L5675">
        <v>0</v>
      </c>
      <c r="M5675">
        <v>0</v>
      </c>
      <c r="N5675">
        <v>0</v>
      </c>
      <c r="P5675">
        <v>2153461</v>
      </c>
      <c r="Q5675" t="s">
        <v>3</v>
      </c>
      <c r="R5675" t="s">
        <v>2</v>
      </c>
      <c r="S5675" t="s">
        <v>4</v>
      </c>
      <c r="T5675" t="s">
        <v>0</v>
      </c>
      <c r="V5675">
        <v>0</v>
      </c>
      <c r="W5675">
        <v>0</v>
      </c>
      <c r="X5675">
        <v>0</v>
      </c>
      <c r="Y5675">
        <v>0</v>
      </c>
      <c r="Z5675">
        <v>0</v>
      </c>
    </row>
    <row r="5676" spans="1:26" x14ac:dyDescent="0.2">
      <c r="A5676">
        <v>2153501</v>
      </c>
      <c r="B5676" t="s">
        <v>3</v>
      </c>
      <c r="C5676" t="s">
        <v>2</v>
      </c>
      <c r="D5676" t="s">
        <v>7</v>
      </c>
      <c r="E5676" t="s">
        <v>0</v>
      </c>
      <c r="F5676" t="s">
        <v>27</v>
      </c>
      <c r="J5676">
        <v>0</v>
      </c>
      <c r="K5676">
        <v>0</v>
      </c>
      <c r="L5676">
        <v>0</v>
      </c>
      <c r="M5676">
        <v>0</v>
      </c>
      <c r="N5676">
        <v>0</v>
      </c>
      <c r="P5676">
        <v>2153501</v>
      </c>
      <c r="Q5676" t="s">
        <v>3</v>
      </c>
      <c r="R5676" t="s">
        <v>2</v>
      </c>
      <c r="S5676" t="s">
        <v>7</v>
      </c>
      <c r="T5676" t="s">
        <v>0</v>
      </c>
      <c r="V5676">
        <v>0</v>
      </c>
      <c r="W5676">
        <v>0</v>
      </c>
      <c r="X5676">
        <v>0</v>
      </c>
      <c r="Y5676">
        <v>0</v>
      </c>
      <c r="Z5676">
        <v>0</v>
      </c>
    </row>
    <row r="5677" spans="1:26" x14ac:dyDescent="0.2">
      <c r="A5677">
        <v>2153991</v>
      </c>
      <c r="B5677" t="s">
        <v>3</v>
      </c>
      <c r="C5677" t="s">
        <v>5</v>
      </c>
      <c r="D5677" t="s">
        <v>7</v>
      </c>
      <c r="E5677" t="s">
        <v>0</v>
      </c>
      <c r="F5677" t="s">
        <v>27</v>
      </c>
      <c r="J5677">
        <v>0</v>
      </c>
      <c r="K5677">
        <v>0</v>
      </c>
      <c r="L5677">
        <v>0</v>
      </c>
      <c r="M5677">
        <v>0</v>
      </c>
      <c r="N5677">
        <v>0</v>
      </c>
      <c r="P5677">
        <v>2153991</v>
      </c>
      <c r="Q5677" t="s">
        <v>3</v>
      </c>
      <c r="R5677" t="s">
        <v>5</v>
      </c>
      <c r="S5677" t="s">
        <v>7</v>
      </c>
      <c r="T5677" t="s">
        <v>0</v>
      </c>
      <c r="V5677">
        <v>0</v>
      </c>
      <c r="W5677">
        <v>0</v>
      </c>
      <c r="X5677">
        <v>0</v>
      </c>
      <c r="Y5677">
        <v>0</v>
      </c>
      <c r="Z5677">
        <v>0</v>
      </c>
    </row>
    <row r="5678" spans="1:26" x14ac:dyDescent="0.2">
      <c r="A5678">
        <v>2154241</v>
      </c>
      <c r="B5678" t="s">
        <v>6</v>
      </c>
      <c r="C5678" t="s">
        <v>2</v>
      </c>
      <c r="D5678" t="s">
        <v>1</v>
      </c>
      <c r="E5678" t="s">
        <v>0</v>
      </c>
      <c r="F5678" t="s">
        <v>27</v>
      </c>
      <c r="J5678">
        <v>0</v>
      </c>
      <c r="K5678">
        <v>0</v>
      </c>
      <c r="L5678">
        <v>0</v>
      </c>
      <c r="M5678">
        <v>0</v>
      </c>
      <c r="N5678">
        <v>0</v>
      </c>
      <c r="P5678">
        <v>2154241</v>
      </c>
      <c r="Q5678" t="s">
        <v>6</v>
      </c>
      <c r="R5678" t="s">
        <v>2</v>
      </c>
      <c r="S5678" t="s">
        <v>1</v>
      </c>
      <c r="T5678" t="s">
        <v>0</v>
      </c>
      <c r="V5678">
        <v>0</v>
      </c>
      <c r="W5678">
        <v>0</v>
      </c>
      <c r="X5678">
        <v>0</v>
      </c>
      <c r="Y5678">
        <v>0</v>
      </c>
      <c r="Z5678">
        <v>0</v>
      </c>
    </row>
    <row r="5679" spans="1:26" x14ac:dyDescent="0.2">
      <c r="A5679">
        <v>2154431</v>
      </c>
      <c r="B5679" t="s">
        <v>6</v>
      </c>
      <c r="C5679" t="s">
        <v>12</v>
      </c>
      <c r="D5679" t="s">
        <v>4</v>
      </c>
      <c r="E5679" t="s">
        <v>8</v>
      </c>
      <c r="F5679" t="s">
        <v>27</v>
      </c>
      <c r="J5679">
        <v>0</v>
      </c>
      <c r="K5679">
        <v>0</v>
      </c>
      <c r="L5679">
        <v>0</v>
      </c>
      <c r="M5679">
        <v>0</v>
      </c>
      <c r="N5679">
        <v>0</v>
      </c>
      <c r="P5679">
        <v>2154431</v>
      </c>
      <c r="Q5679" t="s">
        <v>6</v>
      </c>
      <c r="R5679" t="s">
        <v>12</v>
      </c>
      <c r="S5679" t="s">
        <v>4</v>
      </c>
      <c r="T5679" t="s">
        <v>8</v>
      </c>
      <c r="V5679">
        <v>0</v>
      </c>
      <c r="W5679">
        <v>0</v>
      </c>
      <c r="X5679">
        <v>0</v>
      </c>
      <c r="Y5679">
        <v>0</v>
      </c>
      <c r="Z5679">
        <v>0</v>
      </c>
    </row>
    <row r="5680" spans="1:26" x14ac:dyDescent="0.2">
      <c r="A5680">
        <v>2154581</v>
      </c>
      <c r="B5680" t="s">
        <v>3</v>
      </c>
      <c r="C5680" t="s">
        <v>2</v>
      </c>
      <c r="D5680" t="s">
        <v>4</v>
      </c>
      <c r="E5680" t="s">
        <v>8</v>
      </c>
      <c r="F5680" t="s">
        <v>27</v>
      </c>
      <c r="J5680">
        <v>0</v>
      </c>
      <c r="K5680">
        <v>0</v>
      </c>
      <c r="L5680">
        <v>0</v>
      </c>
      <c r="M5680">
        <v>0</v>
      </c>
      <c r="N5680">
        <v>0</v>
      </c>
      <c r="P5680">
        <v>2154581</v>
      </c>
      <c r="Q5680" t="s">
        <v>3</v>
      </c>
      <c r="R5680" t="s">
        <v>2</v>
      </c>
      <c r="S5680" t="s">
        <v>4</v>
      </c>
      <c r="T5680" t="s">
        <v>8</v>
      </c>
      <c r="V5680">
        <v>0</v>
      </c>
      <c r="W5680">
        <v>0</v>
      </c>
      <c r="X5680">
        <v>0</v>
      </c>
      <c r="Y5680">
        <v>0</v>
      </c>
      <c r="Z5680">
        <v>0</v>
      </c>
    </row>
    <row r="5681" spans="1:26" x14ac:dyDescent="0.2">
      <c r="A5681">
        <v>2154961</v>
      </c>
      <c r="B5681" t="s">
        <v>6</v>
      </c>
      <c r="C5681" t="s">
        <v>2</v>
      </c>
      <c r="D5681" t="s">
        <v>4</v>
      </c>
      <c r="E5681" t="s">
        <v>0</v>
      </c>
      <c r="F5681" t="s">
        <v>27</v>
      </c>
      <c r="J5681">
        <v>0</v>
      </c>
      <c r="K5681">
        <v>0</v>
      </c>
      <c r="L5681">
        <v>0</v>
      </c>
      <c r="M5681">
        <v>0</v>
      </c>
      <c r="N5681">
        <v>0</v>
      </c>
      <c r="P5681">
        <v>2154961</v>
      </c>
      <c r="Q5681" t="s">
        <v>6</v>
      </c>
      <c r="R5681" t="s">
        <v>2</v>
      </c>
      <c r="S5681" t="s">
        <v>4</v>
      </c>
      <c r="T5681" t="s">
        <v>0</v>
      </c>
      <c r="V5681">
        <v>0</v>
      </c>
      <c r="W5681">
        <v>0</v>
      </c>
      <c r="X5681">
        <v>0</v>
      </c>
      <c r="Y5681">
        <v>0</v>
      </c>
      <c r="Z5681">
        <v>0</v>
      </c>
    </row>
    <row r="5682" spans="1:26" x14ac:dyDescent="0.2">
      <c r="A5682">
        <v>2155021</v>
      </c>
      <c r="B5682" t="s">
        <v>13</v>
      </c>
      <c r="C5682" t="s">
        <v>2</v>
      </c>
      <c r="D5682" t="s">
        <v>1</v>
      </c>
      <c r="E5682" t="s">
        <v>0</v>
      </c>
      <c r="F5682" t="s">
        <v>27</v>
      </c>
      <c r="J5682">
        <v>0</v>
      </c>
      <c r="K5682">
        <v>0</v>
      </c>
      <c r="L5682">
        <v>0</v>
      </c>
      <c r="M5682">
        <v>0</v>
      </c>
      <c r="N5682">
        <v>0</v>
      </c>
      <c r="P5682">
        <v>2155021</v>
      </c>
      <c r="Q5682" t="s">
        <v>13</v>
      </c>
      <c r="R5682" t="s">
        <v>2</v>
      </c>
      <c r="S5682" t="s">
        <v>1</v>
      </c>
      <c r="T5682" t="s">
        <v>0</v>
      </c>
      <c r="V5682">
        <v>0</v>
      </c>
      <c r="W5682">
        <v>0</v>
      </c>
      <c r="X5682">
        <v>0</v>
      </c>
      <c r="Y5682">
        <v>0</v>
      </c>
      <c r="Z5682">
        <v>0</v>
      </c>
    </row>
    <row r="5683" spans="1:26" x14ac:dyDescent="0.2">
      <c r="A5683">
        <v>2155361</v>
      </c>
      <c r="B5683" t="s">
        <v>6</v>
      </c>
      <c r="C5683" t="s">
        <v>12</v>
      </c>
      <c r="D5683" t="s">
        <v>4</v>
      </c>
      <c r="E5683" t="s">
        <v>0</v>
      </c>
      <c r="F5683" t="s">
        <v>27</v>
      </c>
      <c r="J5683">
        <v>0</v>
      </c>
      <c r="K5683">
        <v>0</v>
      </c>
      <c r="L5683">
        <v>0</v>
      </c>
      <c r="M5683">
        <v>0</v>
      </c>
      <c r="N5683">
        <v>0</v>
      </c>
      <c r="P5683">
        <v>2155361</v>
      </c>
      <c r="Q5683" t="s">
        <v>6</v>
      </c>
      <c r="R5683" t="s">
        <v>12</v>
      </c>
      <c r="S5683" t="s">
        <v>4</v>
      </c>
      <c r="T5683" t="s">
        <v>0</v>
      </c>
      <c r="V5683">
        <v>0</v>
      </c>
      <c r="W5683">
        <v>0</v>
      </c>
      <c r="X5683">
        <v>0</v>
      </c>
      <c r="Y5683">
        <v>0</v>
      </c>
      <c r="Z5683">
        <v>0</v>
      </c>
    </row>
    <row r="5684" spans="1:26" x14ac:dyDescent="0.2">
      <c r="A5684">
        <v>2155741</v>
      </c>
      <c r="B5684" t="s">
        <v>10</v>
      </c>
      <c r="C5684" t="s">
        <v>9</v>
      </c>
      <c r="D5684" t="s">
        <v>4</v>
      </c>
      <c r="E5684" t="s">
        <v>0</v>
      </c>
      <c r="F5684" t="s">
        <v>27</v>
      </c>
      <c r="J5684">
        <v>0</v>
      </c>
      <c r="K5684">
        <v>0</v>
      </c>
      <c r="L5684">
        <v>0</v>
      </c>
      <c r="M5684">
        <v>0</v>
      </c>
      <c r="N5684">
        <v>0</v>
      </c>
      <c r="P5684">
        <v>2155741</v>
      </c>
      <c r="Q5684" t="s">
        <v>10</v>
      </c>
      <c r="R5684" t="s">
        <v>9</v>
      </c>
      <c r="S5684" t="s">
        <v>4</v>
      </c>
      <c r="T5684" t="s">
        <v>0</v>
      </c>
      <c r="V5684">
        <v>0</v>
      </c>
      <c r="W5684">
        <v>0</v>
      </c>
      <c r="X5684">
        <v>0</v>
      </c>
      <c r="Y5684">
        <v>0</v>
      </c>
      <c r="Z5684">
        <v>0</v>
      </c>
    </row>
    <row r="5685" spans="1:26" x14ac:dyDescent="0.2">
      <c r="A5685">
        <v>2155891</v>
      </c>
      <c r="B5685" t="s">
        <v>3</v>
      </c>
      <c r="C5685" t="s">
        <v>2</v>
      </c>
      <c r="D5685" t="s">
        <v>4</v>
      </c>
      <c r="E5685" t="s">
        <v>0</v>
      </c>
      <c r="F5685" t="s">
        <v>27</v>
      </c>
      <c r="J5685">
        <v>0</v>
      </c>
      <c r="K5685">
        <v>0</v>
      </c>
      <c r="L5685">
        <v>0</v>
      </c>
      <c r="M5685">
        <v>0</v>
      </c>
      <c r="N5685">
        <v>0</v>
      </c>
      <c r="P5685">
        <v>2155891</v>
      </c>
      <c r="Q5685" t="s">
        <v>3</v>
      </c>
      <c r="R5685" t="s">
        <v>2</v>
      </c>
      <c r="S5685" t="s">
        <v>4</v>
      </c>
      <c r="T5685" t="s">
        <v>0</v>
      </c>
      <c r="V5685">
        <v>0</v>
      </c>
      <c r="W5685">
        <v>0</v>
      </c>
      <c r="X5685">
        <v>0</v>
      </c>
      <c r="Y5685">
        <v>0</v>
      </c>
      <c r="Z5685">
        <v>0</v>
      </c>
    </row>
    <row r="5686" spans="1:26" x14ac:dyDescent="0.2">
      <c r="A5686">
        <v>2156521</v>
      </c>
      <c r="B5686" t="s">
        <v>6</v>
      </c>
      <c r="C5686" t="s">
        <v>5</v>
      </c>
      <c r="D5686" t="s">
        <v>4</v>
      </c>
      <c r="E5686" t="s">
        <v>0</v>
      </c>
      <c r="F5686" t="s">
        <v>27</v>
      </c>
      <c r="J5686">
        <v>0</v>
      </c>
      <c r="K5686">
        <v>0</v>
      </c>
      <c r="L5686">
        <v>0</v>
      </c>
      <c r="M5686">
        <v>0</v>
      </c>
      <c r="N5686">
        <v>0</v>
      </c>
      <c r="P5686">
        <v>2156521</v>
      </c>
      <c r="Q5686" t="s">
        <v>6</v>
      </c>
      <c r="R5686" t="s">
        <v>5</v>
      </c>
      <c r="S5686" t="s">
        <v>4</v>
      </c>
      <c r="T5686" t="s">
        <v>0</v>
      </c>
      <c r="V5686">
        <v>0</v>
      </c>
      <c r="W5686">
        <v>0</v>
      </c>
      <c r="X5686">
        <v>0</v>
      </c>
      <c r="Y5686">
        <v>0</v>
      </c>
      <c r="Z5686">
        <v>0</v>
      </c>
    </row>
    <row r="5687" spans="1:26" x14ac:dyDescent="0.2">
      <c r="A5687">
        <v>2156711</v>
      </c>
      <c r="B5687" t="s">
        <v>3</v>
      </c>
      <c r="C5687" t="s">
        <v>5</v>
      </c>
      <c r="D5687" t="s">
        <v>4</v>
      </c>
      <c r="E5687" t="s">
        <v>0</v>
      </c>
      <c r="F5687" t="s">
        <v>27</v>
      </c>
      <c r="J5687">
        <v>0</v>
      </c>
      <c r="K5687">
        <v>0</v>
      </c>
      <c r="L5687">
        <v>0</v>
      </c>
      <c r="M5687">
        <v>0</v>
      </c>
      <c r="N5687">
        <v>0</v>
      </c>
      <c r="P5687">
        <v>2156711</v>
      </c>
      <c r="Q5687" t="s">
        <v>3</v>
      </c>
      <c r="R5687" t="s">
        <v>5</v>
      </c>
      <c r="S5687" t="s">
        <v>4</v>
      </c>
      <c r="T5687" t="s">
        <v>0</v>
      </c>
      <c r="V5687">
        <v>0</v>
      </c>
      <c r="W5687">
        <v>0</v>
      </c>
      <c r="X5687">
        <v>0</v>
      </c>
      <c r="Y5687">
        <v>0</v>
      </c>
      <c r="Z5687">
        <v>0</v>
      </c>
    </row>
    <row r="5688" spans="1:26" x14ac:dyDescent="0.2">
      <c r="A5688">
        <v>2157111</v>
      </c>
      <c r="B5688" t="s">
        <v>6</v>
      </c>
      <c r="C5688" t="s">
        <v>5</v>
      </c>
      <c r="D5688" t="s">
        <v>1</v>
      </c>
      <c r="E5688" t="s">
        <v>0</v>
      </c>
      <c r="F5688" t="s">
        <v>27</v>
      </c>
      <c r="J5688">
        <v>0</v>
      </c>
      <c r="K5688">
        <v>0</v>
      </c>
      <c r="L5688">
        <v>0</v>
      </c>
      <c r="M5688">
        <v>0</v>
      </c>
      <c r="N5688">
        <v>0</v>
      </c>
      <c r="P5688">
        <v>2157111</v>
      </c>
      <c r="Q5688" t="s">
        <v>6</v>
      </c>
      <c r="R5688" t="s">
        <v>5</v>
      </c>
      <c r="S5688" t="s">
        <v>1</v>
      </c>
      <c r="T5688" t="s">
        <v>0</v>
      </c>
      <c r="V5688">
        <v>0</v>
      </c>
      <c r="W5688">
        <v>0</v>
      </c>
      <c r="X5688">
        <v>0</v>
      </c>
      <c r="Y5688">
        <v>0</v>
      </c>
      <c r="Z5688">
        <v>0</v>
      </c>
    </row>
    <row r="5689" spans="1:26" x14ac:dyDescent="0.2">
      <c r="A5689">
        <v>2157301</v>
      </c>
      <c r="B5689" t="s">
        <v>3</v>
      </c>
      <c r="C5689" t="s">
        <v>5</v>
      </c>
      <c r="D5689" t="s">
        <v>1</v>
      </c>
      <c r="E5689" t="s">
        <v>0</v>
      </c>
      <c r="F5689" t="s">
        <v>27</v>
      </c>
      <c r="J5689">
        <v>0</v>
      </c>
      <c r="K5689">
        <v>0</v>
      </c>
      <c r="L5689">
        <v>0</v>
      </c>
      <c r="M5689">
        <v>0</v>
      </c>
      <c r="N5689">
        <v>0</v>
      </c>
      <c r="P5689">
        <v>2157301</v>
      </c>
      <c r="Q5689" t="s">
        <v>3</v>
      </c>
      <c r="R5689" t="s">
        <v>5</v>
      </c>
      <c r="S5689" t="s">
        <v>1</v>
      </c>
      <c r="T5689" t="s">
        <v>0</v>
      </c>
      <c r="V5689">
        <v>0</v>
      </c>
      <c r="W5689">
        <v>0</v>
      </c>
      <c r="X5689">
        <v>0</v>
      </c>
      <c r="Y5689">
        <v>0</v>
      </c>
      <c r="Z5689">
        <v>0</v>
      </c>
    </row>
    <row r="5690" spans="1:26" x14ac:dyDescent="0.2">
      <c r="A5690">
        <v>2157641</v>
      </c>
      <c r="B5690" t="s">
        <v>3</v>
      </c>
      <c r="C5690" t="s">
        <v>2</v>
      </c>
      <c r="D5690" t="s">
        <v>1</v>
      </c>
      <c r="E5690" t="s">
        <v>0</v>
      </c>
      <c r="F5690" t="s">
        <v>27</v>
      </c>
      <c r="J5690">
        <v>0</v>
      </c>
      <c r="K5690">
        <v>0</v>
      </c>
      <c r="L5690">
        <v>0</v>
      </c>
      <c r="M5690">
        <v>0</v>
      </c>
      <c r="N5690">
        <v>0</v>
      </c>
      <c r="P5690">
        <v>2157641</v>
      </c>
      <c r="Q5690" t="s">
        <v>3</v>
      </c>
      <c r="R5690" t="s">
        <v>2</v>
      </c>
      <c r="S5690" t="s">
        <v>1</v>
      </c>
      <c r="T5690" t="s">
        <v>0</v>
      </c>
      <c r="V5690">
        <v>0</v>
      </c>
      <c r="W5690">
        <v>0</v>
      </c>
      <c r="X5690">
        <v>0</v>
      </c>
      <c r="Y5690">
        <v>0</v>
      </c>
      <c r="Z5690">
        <v>0</v>
      </c>
    </row>
    <row r="5691" spans="1:26" x14ac:dyDescent="0.2">
      <c r="A5691">
        <v>2157791</v>
      </c>
      <c r="B5691" t="s">
        <v>3</v>
      </c>
      <c r="C5691" t="s">
        <v>2</v>
      </c>
      <c r="D5691" t="s">
        <v>4</v>
      </c>
      <c r="E5691" t="s">
        <v>8</v>
      </c>
      <c r="F5691" t="s">
        <v>27</v>
      </c>
      <c r="J5691">
        <v>0</v>
      </c>
      <c r="K5691">
        <v>0</v>
      </c>
      <c r="L5691">
        <v>0</v>
      </c>
      <c r="M5691">
        <v>0</v>
      </c>
      <c r="N5691">
        <v>0</v>
      </c>
      <c r="P5691">
        <v>2157791</v>
      </c>
      <c r="Q5691" t="s">
        <v>3</v>
      </c>
      <c r="R5691" t="s">
        <v>2</v>
      </c>
      <c r="S5691" t="s">
        <v>4</v>
      </c>
      <c r="T5691" t="s">
        <v>8</v>
      </c>
      <c r="V5691">
        <v>0</v>
      </c>
      <c r="W5691">
        <v>0</v>
      </c>
      <c r="X5691">
        <v>0</v>
      </c>
      <c r="Y5691">
        <v>0</v>
      </c>
      <c r="Z5691">
        <v>0</v>
      </c>
    </row>
    <row r="5692" spans="1:26" x14ac:dyDescent="0.2">
      <c r="A5692">
        <v>2157831</v>
      </c>
      <c r="B5692" t="s">
        <v>6</v>
      </c>
      <c r="C5692" t="s">
        <v>5</v>
      </c>
      <c r="D5692" t="s">
        <v>4</v>
      </c>
      <c r="E5692" t="s">
        <v>0</v>
      </c>
      <c r="F5692" t="s">
        <v>27</v>
      </c>
      <c r="J5692">
        <v>0</v>
      </c>
      <c r="K5692">
        <v>0</v>
      </c>
      <c r="L5692">
        <v>0</v>
      </c>
      <c r="M5692">
        <v>0</v>
      </c>
      <c r="N5692">
        <v>0</v>
      </c>
      <c r="P5692">
        <v>2157831</v>
      </c>
      <c r="Q5692" t="s">
        <v>6</v>
      </c>
      <c r="R5692" t="s">
        <v>5</v>
      </c>
      <c r="S5692" t="s">
        <v>4</v>
      </c>
      <c r="T5692" t="s">
        <v>0</v>
      </c>
      <c r="V5692">
        <v>0</v>
      </c>
      <c r="W5692">
        <v>0</v>
      </c>
      <c r="X5692">
        <v>0</v>
      </c>
      <c r="Y5692">
        <v>0</v>
      </c>
      <c r="Z5692">
        <v>0</v>
      </c>
    </row>
    <row r="5693" spans="1:26" x14ac:dyDescent="0.2">
      <c r="A5693">
        <v>2158191</v>
      </c>
      <c r="B5693" t="s">
        <v>6</v>
      </c>
      <c r="C5693" t="s">
        <v>2</v>
      </c>
      <c r="D5693" t="s">
        <v>4</v>
      </c>
      <c r="E5693" t="s">
        <v>0</v>
      </c>
      <c r="F5693" t="s">
        <v>27</v>
      </c>
      <c r="J5693">
        <v>0</v>
      </c>
      <c r="K5693">
        <v>0</v>
      </c>
      <c r="L5693">
        <v>0</v>
      </c>
      <c r="M5693">
        <v>0</v>
      </c>
      <c r="N5693">
        <v>0</v>
      </c>
      <c r="P5693">
        <v>2158191</v>
      </c>
      <c r="Q5693" t="s">
        <v>6</v>
      </c>
      <c r="R5693" t="s">
        <v>2</v>
      </c>
      <c r="S5693" t="s">
        <v>4</v>
      </c>
      <c r="T5693" t="s">
        <v>0</v>
      </c>
      <c r="V5693">
        <v>0</v>
      </c>
      <c r="W5693">
        <v>0</v>
      </c>
      <c r="X5693">
        <v>0</v>
      </c>
      <c r="Y5693">
        <v>0</v>
      </c>
      <c r="Z5693">
        <v>0</v>
      </c>
    </row>
    <row r="5694" spans="1:26" x14ac:dyDescent="0.2">
      <c r="A5694">
        <v>2158231</v>
      </c>
      <c r="B5694" t="s">
        <v>3</v>
      </c>
      <c r="C5694" t="s">
        <v>2</v>
      </c>
      <c r="D5694" t="s">
        <v>1</v>
      </c>
      <c r="E5694" t="s">
        <v>0</v>
      </c>
      <c r="F5694" t="s">
        <v>27</v>
      </c>
      <c r="J5694">
        <v>0</v>
      </c>
      <c r="K5694">
        <v>0</v>
      </c>
      <c r="L5694">
        <v>0</v>
      </c>
      <c r="M5694">
        <v>0</v>
      </c>
      <c r="N5694">
        <v>0</v>
      </c>
      <c r="P5694">
        <v>2158231</v>
      </c>
      <c r="Q5694" t="s">
        <v>3</v>
      </c>
      <c r="R5694" t="s">
        <v>2</v>
      </c>
      <c r="S5694" t="s">
        <v>1</v>
      </c>
      <c r="T5694" t="s">
        <v>0</v>
      </c>
      <c r="V5694">
        <v>0</v>
      </c>
      <c r="W5694">
        <v>0</v>
      </c>
      <c r="X5694">
        <v>0</v>
      </c>
      <c r="Y5694">
        <v>0</v>
      </c>
      <c r="Z5694">
        <v>0</v>
      </c>
    </row>
    <row r="5695" spans="1:26" x14ac:dyDescent="0.2">
      <c r="A5695">
        <v>2158761</v>
      </c>
      <c r="B5695" t="s">
        <v>3</v>
      </c>
      <c r="C5695" t="s">
        <v>5</v>
      </c>
      <c r="D5695" t="s">
        <v>7</v>
      </c>
      <c r="E5695" t="s">
        <v>8</v>
      </c>
      <c r="F5695" t="s">
        <v>27</v>
      </c>
      <c r="J5695">
        <v>0</v>
      </c>
      <c r="K5695">
        <v>0</v>
      </c>
      <c r="L5695">
        <v>0</v>
      </c>
      <c r="M5695">
        <v>0</v>
      </c>
      <c r="N5695">
        <v>0</v>
      </c>
      <c r="P5695">
        <v>2158761</v>
      </c>
      <c r="Q5695" t="s">
        <v>3</v>
      </c>
      <c r="R5695" t="s">
        <v>5</v>
      </c>
      <c r="S5695" t="s">
        <v>7</v>
      </c>
      <c r="T5695" t="s">
        <v>8</v>
      </c>
      <c r="V5695">
        <v>0</v>
      </c>
      <c r="W5695">
        <v>0</v>
      </c>
      <c r="X5695">
        <v>0</v>
      </c>
      <c r="Y5695">
        <v>0</v>
      </c>
      <c r="Z5695">
        <v>0</v>
      </c>
    </row>
    <row r="5696" spans="1:26" x14ac:dyDescent="0.2">
      <c r="A5696">
        <v>2158801</v>
      </c>
      <c r="B5696" t="s">
        <v>3</v>
      </c>
      <c r="C5696" t="s">
        <v>2</v>
      </c>
      <c r="D5696" t="s">
        <v>7</v>
      </c>
      <c r="E5696" t="s">
        <v>0</v>
      </c>
      <c r="F5696" t="s">
        <v>27</v>
      </c>
      <c r="J5696">
        <v>0</v>
      </c>
      <c r="K5696">
        <v>0</v>
      </c>
      <c r="L5696">
        <v>0</v>
      </c>
      <c r="M5696">
        <v>0</v>
      </c>
      <c r="N5696">
        <v>0</v>
      </c>
      <c r="P5696">
        <v>2158801</v>
      </c>
      <c r="Q5696" t="s">
        <v>3</v>
      </c>
      <c r="R5696" t="s">
        <v>2</v>
      </c>
      <c r="S5696" t="s">
        <v>7</v>
      </c>
      <c r="T5696" t="s">
        <v>0</v>
      </c>
      <c r="V5696">
        <v>0</v>
      </c>
      <c r="W5696">
        <v>0</v>
      </c>
      <c r="X5696">
        <v>0</v>
      </c>
      <c r="Y5696">
        <v>0</v>
      </c>
      <c r="Z5696">
        <v>0</v>
      </c>
    </row>
    <row r="5697" spans="1:26" x14ac:dyDescent="0.2">
      <c r="A5697">
        <v>2159201</v>
      </c>
      <c r="B5697" t="s">
        <v>6</v>
      </c>
      <c r="C5697" t="s">
        <v>5</v>
      </c>
      <c r="D5697" t="s">
        <v>7</v>
      </c>
      <c r="E5697" t="s">
        <v>0</v>
      </c>
      <c r="F5697" t="s">
        <v>27</v>
      </c>
      <c r="J5697">
        <v>0</v>
      </c>
      <c r="K5697">
        <v>0</v>
      </c>
      <c r="L5697">
        <v>0</v>
      </c>
      <c r="M5697">
        <v>0</v>
      </c>
      <c r="N5697">
        <v>0</v>
      </c>
      <c r="P5697">
        <v>2159201</v>
      </c>
      <c r="Q5697" t="s">
        <v>6</v>
      </c>
      <c r="R5697" t="s">
        <v>5</v>
      </c>
      <c r="S5697" t="s">
        <v>7</v>
      </c>
      <c r="T5697" t="s">
        <v>0</v>
      </c>
      <c r="V5697">
        <v>0</v>
      </c>
      <c r="W5697">
        <v>0</v>
      </c>
      <c r="X5697">
        <v>0</v>
      </c>
      <c r="Y5697">
        <v>0</v>
      </c>
      <c r="Z5697">
        <v>0</v>
      </c>
    </row>
    <row r="5698" spans="1:26" x14ac:dyDescent="0.2">
      <c r="A5698">
        <v>2159541</v>
      </c>
      <c r="B5698" t="s">
        <v>6</v>
      </c>
      <c r="C5698" t="s">
        <v>9</v>
      </c>
      <c r="D5698" t="s">
        <v>1</v>
      </c>
      <c r="E5698" t="s">
        <v>8</v>
      </c>
      <c r="F5698" t="s">
        <v>27</v>
      </c>
      <c r="J5698">
        <v>0</v>
      </c>
      <c r="K5698">
        <v>0</v>
      </c>
      <c r="L5698">
        <v>0</v>
      </c>
      <c r="M5698">
        <v>0</v>
      </c>
      <c r="N5698">
        <v>0</v>
      </c>
      <c r="P5698">
        <v>2159541</v>
      </c>
      <c r="Q5698" t="s">
        <v>6</v>
      </c>
      <c r="R5698" t="s">
        <v>9</v>
      </c>
      <c r="S5698" t="s">
        <v>1</v>
      </c>
      <c r="T5698" t="s">
        <v>8</v>
      </c>
      <c r="V5698">
        <v>0</v>
      </c>
      <c r="W5698">
        <v>0</v>
      </c>
      <c r="X5698">
        <v>0</v>
      </c>
      <c r="Y5698">
        <v>0</v>
      </c>
      <c r="Z5698">
        <v>0</v>
      </c>
    </row>
    <row r="5699" spans="1:26" x14ac:dyDescent="0.2">
      <c r="A5699">
        <v>2159731</v>
      </c>
      <c r="B5699" t="s">
        <v>13</v>
      </c>
      <c r="C5699" t="s">
        <v>2</v>
      </c>
      <c r="D5699" t="s">
        <v>1</v>
      </c>
      <c r="E5699" t="s">
        <v>0</v>
      </c>
      <c r="F5699" t="s">
        <v>27</v>
      </c>
      <c r="J5699">
        <v>0</v>
      </c>
      <c r="K5699">
        <v>0</v>
      </c>
      <c r="L5699">
        <v>0</v>
      </c>
      <c r="M5699">
        <v>0</v>
      </c>
      <c r="N5699">
        <v>0</v>
      </c>
      <c r="P5699">
        <v>2159731</v>
      </c>
      <c r="Q5699" t="s">
        <v>13</v>
      </c>
      <c r="R5699" t="s">
        <v>2</v>
      </c>
      <c r="S5699" t="s">
        <v>1</v>
      </c>
      <c r="T5699" t="s">
        <v>0</v>
      </c>
      <c r="V5699">
        <v>0</v>
      </c>
      <c r="W5699">
        <v>0</v>
      </c>
      <c r="X5699">
        <v>0</v>
      </c>
      <c r="Y5699">
        <v>0</v>
      </c>
      <c r="Z5699">
        <v>0</v>
      </c>
    </row>
    <row r="5700" spans="1:26" x14ac:dyDescent="0.2">
      <c r="A5700">
        <v>2160331</v>
      </c>
      <c r="B5700" t="s">
        <v>3</v>
      </c>
      <c r="C5700" t="s">
        <v>2</v>
      </c>
      <c r="D5700" t="s">
        <v>4</v>
      </c>
      <c r="E5700" t="s">
        <v>0</v>
      </c>
      <c r="F5700" t="s">
        <v>27</v>
      </c>
      <c r="J5700">
        <v>0</v>
      </c>
      <c r="K5700">
        <v>0</v>
      </c>
      <c r="L5700">
        <v>0</v>
      </c>
      <c r="M5700">
        <v>0</v>
      </c>
      <c r="N5700">
        <v>0</v>
      </c>
      <c r="P5700">
        <v>2160331</v>
      </c>
      <c r="Q5700" t="s">
        <v>3</v>
      </c>
      <c r="R5700" t="s">
        <v>2</v>
      </c>
      <c r="S5700" t="s">
        <v>4</v>
      </c>
      <c r="T5700" t="s">
        <v>0</v>
      </c>
      <c r="V5700">
        <v>0</v>
      </c>
      <c r="W5700">
        <v>0</v>
      </c>
      <c r="X5700">
        <v>0</v>
      </c>
      <c r="Y5700">
        <v>0</v>
      </c>
      <c r="Z5700">
        <v>0</v>
      </c>
    </row>
    <row r="5701" spans="1:26" x14ac:dyDescent="0.2">
      <c r="A5701">
        <v>2160901</v>
      </c>
      <c r="B5701" t="s">
        <v>6</v>
      </c>
      <c r="C5701" t="s">
        <v>12</v>
      </c>
      <c r="D5701" t="s">
        <v>4</v>
      </c>
      <c r="E5701" t="s">
        <v>8</v>
      </c>
      <c r="F5701" t="s">
        <v>27</v>
      </c>
      <c r="J5701">
        <v>0</v>
      </c>
      <c r="K5701">
        <v>0</v>
      </c>
      <c r="L5701">
        <v>0</v>
      </c>
      <c r="M5701">
        <v>0</v>
      </c>
      <c r="N5701">
        <v>0</v>
      </c>
      <c r="P5701">
        <v>2160901</v>
      </c>
      <c r="Q5701" t="s">
        <v>6</v>
      </c>
      <c r="R5701" t="s">
        <v>12</v>
      </c>
      <c r="S5701" t="s">
        <v>4</v>
      </c>
      <c r="T5701" t="s">
        <v>8</v>
      </c>
      <c r="V5701">
        <v>0</v>
      </c>
      <c r="W5701">
        <v>0</v>
      </c>
      <c r="X5701">
        <v>0</v>
      </c>
      <c r="Y5701">
        <v>0</v>
      </c>
      <c r="Z5701">
        <v>0</v>
      </c>
    </row>
    <row r="5702" spans="1:26" x14ac:dyDescent="0.2">
      <c r="A5702">
        <v>2161071</v>
      </c>
      <c r="B5702" t="s">
        <v>6</v>
      </c>
      <c r="C5702" t="s">
        <v>11</v>
      </c>
      <c r="D5702" t="s">
        <v>1</v>
      </c>
      <c r="E5702" t="s">
        <v>8</v>
      </c>
      <c r="F5702" t="s">
        <v>27</v>
      </c>
      <c r="J5702">
        <v>0</v>
      </c>
      <c r="K5702">
        <v>0</v>
      </c>
      <c r="L5702">
        <v>0</v>
      </c>
      <c r="M5702">
        <v>0</v>
      </c>
      <c r="N5702">
        <v>0</v>
      </c>
      <c r="P5702">
        <v>2161071</v>
      </c>
      <c r="Q5702" t="s">
        <v>6</v>
      </c>
      <c r="R5702" t="s">
        <v>11</v>
      </c>
      <c r="S5702" t="s">
        <v>1</v>
      </c>
      <c r="T5702" t="s">
        <v>8</v>
      </c>
      <c r="V5702">
        <v>0</v>
      </c>
      <c r="W5702">
        <v>0</v>
      </c>
      <c r="X5702">
        <v>0</v>
      </c>
      <c r="Y5702">
        <v>0</v>
      </c>
      <c r="Z5702">
        <v>0</v>
      </c>
    </row>
    <row r="5703" spans="1:26" x14ac:dyDescent="0.2">
      <c r="A5703">
        <v>2161261</v>
      </c>
      <c r="B5703" t="s">
        <v>6</v>
      </c>
      <c r="C5703" t="s">
        <v>2</v>
      </c>
      <c r="D5703" t="s">
        <v>1</v>
      </c>
      <c r="E5703" t="s">
        <v>0</v>
      </c>
      <c r="F5703" t="s">
        <v>27</v>
      </c>
      <c r="J5703">
        <v>0</v>
      </c>
      <c r="K5703">
        <v>0</v>
      </c>
      <c r="L5703">
        <v>0</v>
      </c>
      <c r="M5703">
        <v>0</v>
      </c>
      <c r="N5703">
        <v>0</v>
      </c>
      <c r="P5703">
        <v>2161261</v>
      </c>
      <c r="Q5703" t="s">
        <v>6</v>
      </c>
      <c r="R5703" t="s">
        <v>2</v>
      </c>
      <c r="S5703" t="s">
        <v>1</v>
      </c>
      <c r="T5703" t="s">
        <v>0</v>
      </c>
      <c r="V5703">
        <v>0</v>
      </c>
      <c r="W5703">
        <v>0</v>
      </c>
      <c r="X5703">
        <v>0</v>
      </c>
      <c r="Y5703">
        <v>0</v>
      </c>
      <c r="Z5703">
        <v>0</v>
      </c>
    </row>
    <row r="5704" spans="1:26" x14ac:dyDescent="0.2">
      <c r="A5704">
        <v>2161301</v>
      </c>
      <c r="B5704" t="s">
        <v>6</v>
      </c>
      <c r="C5704" t="s">
        <v>5</v>
      </c>
      <c r="D5704" t="s">
        <v>4</v>
      </c>
      <c r="E5704" t="s">
        <v>0</v>
      </c>
      <c r="F5704" t="s">
        <v>27</v>
      </c>
      <c r="J5704">
        <v>0</v>
      </c>
      <c r="K5704">
        <v>0</v>
      </c>
      <c r="L5704">
        <v>0</v>
      </c>
      <c r="M5704">
        <v>0</v>
      </c>
      <c r="N5704">
        <v>0</v>
      </c>
      <c r="P5704">
        <v>2161301</v>
      </c>
      <c r="Q5704" t="s">
        <v>6</v>
      </c>
      <c r="R5704" t="s">
        <v>5</v>
      </c>
      <c r="S5704" t="s">
        <v>4</v>
      </c>
      <c r="T5704" t="s">
        <v>0</v>
      </c>
      <c r="V5704">
        <v>0</v>
      </c>
      <c r="W5704">
        <v>0</v>
      </c>
      <c r="X5704">
        <v>0</v>
      </c>
      <c r="Y5704">
        <v>0</v>
      </c>
      <c r="Z5704">
        <v>0</v>
      </c>
    </row>
    <row r="5705" spans="1:26" x14ac:dyDescent="0.2">
      <c r="A5705">
        <v>2161791</v>
      </c>
      <c r="B5705" t="s">
        <v>6</v>
      </c>
      <c r="C5705" t="s">
        <v>12</v>
      </c>
      <c r="D5705" t="s">
        <v>4</v>
      </c>
      <c r="E5705" t="s">
        <v>0</v>
      </c>
      <c r="F5705" t="s">
        <v>27</v>
      </c>
      <c r="J5705">
        <v>0</v>
      </c>
      <c r="K5705">
        <v>0</v>
      </c>
      <c r="L5705">
        <v>0</v>
      </c>
      <c r="M5705">
        <v>0</v>
      </c>
      <c r="N5705">
        <v>0</v>
      </c>
      <c r="P5705">
        <v>2161791</v>
      </c>
      <c r="Q5705" t="s">
        <v>6</v>
      </c>
      <c r="R5705" t="s">
        <v>12</v>
      </c>
      <c r="S5705" t="s">
        <v>4</v>
      </c>
      <c r="T5705" t="s">
        <v>0</v>
      </c>
      <c r="V5705">
        <v>0</v>
      </c>
      <c r="W5705">
        <v>0</v>
      </c>
      <c r="X5705">
        <v>0</v>
      </c>
      <c r="Y5705">
        <v>0</v>
      </c>
      <c r="Z5705">
        <v>0</v>
      </c>
    </row>
    <row r="5706" spans="1:26" x14ac:dyDescent="0.2">
      <c r="A5706">
        <v>2161831</v>
      </c>
      <c r="B5706" t="s">
        <v>3</v>
      </c>
      <c r="C5706" t="s">
        <v>2</v>
      </c>
      <c r="D5706" t="s">
        <v>1</v>
      </c>
      <c r="E5706" t="s">
        <v>0</v>
      </c>
      <c r="F5706" t="s">
        <v>27</v>
      </c>
      <c r="J5706">
        <v>0</v>
      </c>
      <c r="K5706">
        <v>0</v>
      </c>
      <c r="L5706">
        <v>0</v>
      </c>
      <c r="M5706">
        <v>0</v>
      </c>
      <c r="N5706">
        <v>0</v>
      </c>
      <c r="P5706">
        <v>2161831</v>
      </c>
      <c r="Q5706" t="s">
        <v>3</v>
      </c>
      <c r="R5706" t="s">
        <v>2</v>
      </c>
      <c r="S5706" t="s">
        <v>1</v>
      </c>
      <c r="T5706" t="s">
        <v>0</v>
      </c>
      <c r="V5706">
        <v>0</v>
      </c>
      <c r="W5706">
        <v>0</v>
      </c>
      <c r="X5706">
        <v>0</v>
      </c>
      <c r="Y5706">
        <v>0</v>
      </c>
      <c r="Z5706">
        <v>0</v>
      </c>
    </row>
    <row r="5707" spans="1:26" x14ac:dyDescent="0.2">
      <c r="A5707">
        <v>2161981</v>
      </c>
      <c r="B5707" t="s">
        <v>6</v>
      </c>
      <c r="C5707" t="s">
        <v>2</v>
      </c>
      <c r="D5707" t="s">
        <v>7</v>
      </c>
      <c r="E5707" t="s">
        <v>0</v>
      </c>
      <c r="F5707" t="s">
        <v>27</v>
      </c>
      <c r="J5707">
        <v>0</v>
      </c>
      <c r="K5707">
        <v>0</v>
      </c>
      <c r="L5707">
        <v>0</v>
      </c>
      <c r="M5707">
        <v>0</v>
      </c>
      <c r="N5707">
        <v>0</v>
      </c>
      <c r="P5707">
        <v>2161981</v>
      </c>
      <c r="Q5707" t="s">
        <v>6</v>
      </c>
      <c r="R5707" t="s">
        <v>2</v>
      </c>
      <c r="S5707" t="s">
        <v>7</v>
      </c>
      <c r="T5707" t="s">
        <v>0</v>
      </c>
      <c r="V5707">
        <v>0</v>
      </c>
      <c r="W5707">
        <v>0</v>
      </c>
      <c r="X5707">
        <v>0</v>
      </c>
      <c r="Y5707">
        <v>0</v>
      </c>
      <c r="Z5707">
        <v>0</v>
      </c>
    </row>
    <row r="5708" spans="1:26" x14ac:dyDescent="0.2">
      <c r="A5708">
        <v>2162231</v>
      </c>
      <c r="B5708" t="s">
        <v>6</v>
      </c>
      <c r="C5708" t="s">
        <v>5</v>
      </c>
      <c r="D5708" t="s">
        <v>7</v>
      </c>
      <c r="E5708" t="s">
        <v>0</v>
      </c>
      <c r="F5708" t="s">
        <v>27</v>
      </c>
      <c r="J5708">
        <v>0</v>
      </c>
      <c r="K5708">
        <v>0</v>
      </c>
      <c r="L5708">
        <v>0</v>
      </c>
      <c r="M5708">
        <v>0</v>
      </c>
      <c r="N5708">
        <v>0</v>
      </c>
      <c r="P5708">
        <v>2162231</v>
      </c>
      <c r="Q5708" t="s">
        <v>6</v>
      </c>
      <c r="R5708" t="s">
        <v>5</v>
      </c>
      <c r="S5708" t="s">
        <v>7</v>
      </c>
      <c r="T5708" t="s">
        <v>0</v>
      </c>
      <c r="V5708">
        <v>0</v>
      </c>
      <c r="W5708">
        <v>0</v>
      </c>
      <c r="X5708">
        <v>0</v>
      </c>
      <c r="Y5708">
        <v>0</v>
      </c>
      <c r="Z5708">
        <v>0</v>
      </c>
    </row>
    <row r="5709" spans="1:26" x14ac:dyDescent="0.2">
      <c r="A5709">
        <v>2162381</v>
      </c>
      <c r="B5709" t="s">
        <v>3</v>
      </c>
      <c r="C5709" t="s">
        <v>11</v>
      </c>
      <c r="D5709" t="s">
        <v>7</v>
      </c>
      <c r="E5709" t="s">
        <v>8</v>
      </c>
      <c r="F5709" t="s">
        <v>27</v>
      </c>
      <c r="J5709">
        <v>0</v>
      </c>
      <c r="K5709">
        <v>0</v>
      </c>
      <c r="L5709">
        <v>0</v>
      </c>
      <c r="M5709">
        <v>0</v>
      </c>
      <c r="N5709">
        <v>0</v>
      </c>
      <c r="P5709">
        <v>2162381</v>
      </c>
      <c r="Q5709" t="s">
        <v>3</v>
      </c>
      <c r="R5709" t="s">
        <v>11</v>
      </c>
      <c r="S5709" t="s">
        <v>7</v>
      </c>
      <c r="T5709" t="s">
        <v>8</v>
      </c>
      <c r="V5709">
        <v>0</v>
      </c>
      <c r="W5709">
        <v>0</v>
      </c>
      <c r="X5709">
        <v>0</v>
      </c>
      <c r="Y5709">
        <v>0</v>
      </c>
      <c r="Z5709">
        <v>0</v>
      </c>
    </row>
    <row r="5710" spans="1:26" x14ac:dyDescent="0.2">
      <c r="A5710">
        <v>2162421</v>
      </c>
      <c r="B5710" t="s">
        <v>6</v>
      </c>
      <c r="C5710" t="s">
        <v>11</v>
      </c>
      <c r="E5710" t="s">
        <v>0</v>
      </c>
      <c r="F5710" t="s">
        <v>27</v>
      </c>
      <c r="J5710">
        <v>0</v>
      </c>
      <c r="K5710">
        <v>0</v>
      </c>
      <c r="L5710">
        <v>0</v>
      </c>
      <c r="M5710">
        <v>0</v>
      </c>
      <c r="N5710">
        <v>0</v>
      </c>
      <c r="P5710">
        <v>2162421</v>
      </c>
      <c r="Q5710" t="s">
        <v>6</v>
      </c>
      <c r="R5710" t="s">
        <v>11</v>
      </c>
      <c r="S5710" t="s">
        <v>24</v>
      </c>
      <c r="T5710" t="s">
        <v>0</v>
      </c>
      <c r="V5710">
        <v>0</v>
      </c>
      <c r="W5710">
        <v>0</v>
      </c>
      <c r="X5710">
        <v>0</v>
      </c>
      <c r="Y5710">
        <v>0</v>
      </c>
      <c r="Z5710">
        <v>0</v>
      </c>
    </row>
    <row r="5711" spans="1:26" x14ac:dyDescent="0.2">
      <c r="A5711">
        <v>2163011</v>
      </c>
      <c r="B5711" t="s">
        <v>6</v>
      </c>
      <c r="C5711" t="s">
        <v>12</v>
      </c>
      <c r="D5711" t="s">
        <v>4</v>
      </c>
      <c r="E5711" t="s">
        <v>0</v>
      </c>
      <c r="F5711" t="s">
        <v>27</v>
      </c>
      <c r="J5711">
        <v>0</v>
      </c>
      <c r="K5711">
        <v>0</v>
      </c>
      <c r="L5711">
        <v>0</v>
      </c>
      <c r="M5711">
        <v>1</v>
      </c>
      <c r="N5711">
        <v>0</v>
      </c>
      <c r="P5711">
        <v>2163011</v>
      </c>
      <c r="Q5711" t="s">
        <v>6</v>
      </c>
      <c r="R5711" t="s">
        <v>12</v>
      </c>
      <c r="S5711" t="s">
        <v>4</v>
      </c>
      <c r="T5711" t="s">
        <v>0</v>
      </c>
      <c r="V5711">
        <v>0</v>
      </c>
      <c r="W5711">
        <v>0</v>
      </c>
      <c r="X5711">
        <v>0</v>
      </c>
      <c r="Y5711">
        <v>0</v>
      </c>
      <c r="Z5711">
        <v>0</v>
      </c>
    </row>
    <row r="5712" spans="1:26" x14ac:dyDescent="0.2">
      <c r="A5712">
        <v>2163161</v>
      </c>
      <c r="B5712" t="s">
        <v>3</v>
      </c>
      <c r="C5712" t="s">
        <v>11</v>
      </c>
      <c r="D5712" t="s">
        <v>4</v>
      </c>
      <c r="E5712" t="s">
        <v>0</v>
      </c>
      <c r="F5712" t="s">
        <v>27</v>
      </c>
      <c r="J5712">
        <v>0</v>
      </c>
      <c r="K5712">
        <v>0</v>
      </c>
      <c r="L5712">
        <v>0</v>
      </c>
      <c r="M5712">
        <v>0</v>
      </c>
      <c r="N5712">
        <v>0</v>
      </c>
      <c r="P5712">
        <v>2163161</v>
      </c>
      <c r="Q5712" t="s">
        <v>3</v>
      </c>
      <c r="R5712" t="s">
        <v>11</v>
      </c>
      <c r="S5712" t="s">
        <v>4</v>
      </c>
      <c r="T5712" t="s">
        <v>0</v>
      </c>
      <c r="V5712">
        <v>0</v>
      </c>
      <c r="W5712">
        <v>0</v>
      </c>
      <c r="X5712">
        <v>0</v>
      </c>
      <c r="Y5712">
        <v>0</v>
      </c>
      <c r="Z5712">
        <v>0</v>
      </c>
    </row>
    <row r="5713" spans="1:26" x14ac:dyDescent="0.2">
      <c r="A5713">
        <v>2163201</v>
      </c>
      <c r="B5713" t="s">
        <v>6</v>
      </c>
      <c r="C5713" t="s">
        <v>12</v>
      </c>
      <c r="D5713" t="s">
        <v>7</v>
      </c>
      <c r="E5713" t="s">
        <v>0</v>
      </c>
      <c r="F5713" t="s">
        <v>27</v>
      </c>
      <c r="J5713">
        <v>0</v>
      </c>
      <c r="K5713">
        <v>0</v>
      </c>
      <c r="L5713">
        <v>0</v>
      </c>
      <c r="M5713">
        <v>0</v>
      </c>
      <c r="N5713">
        <v>0</v>
      </c>
      <c r="P5713">
        <v>2163201</v>
      </c>
      <c r="Q5713" t="s">
        <v>6</v>
      </c>
      <c r="R5713" t="s">
        <v>12</v>
      </c>
      <c r="S5713" t="s">
        <v>7</v>
      </c>
      <c r="T5713" t="s">
        <v>0</v>
      </c>
      <c r="V5713">
        <v>0</v>
      </c>
      <c r="W5713">
        <v>0</v>
      </c>
      <c r="X5713">
        <v>0</v>
      </c>
      <c r="Y5713">
        <v>0</v>
      </c>
      <c r="Z5713">
        <v>0</v>
      </c>
    </row>
    <row r="5714" spans="1:26" x14ac:dyDescent="0.2">
      <c r="A5714">
        <v>2163351</v>
      </c>
      <c r="B5714" t="s">
        <v>3</v>
      </c>
      <c r="C5714" t="s">
        <v>5</v>
      </c>
      <c r="D5714" t="s">
        <v>7</v>
      </c>
      <c r="E5714" t="s">
        <v>0</v>
      </c>
      <c r="F5714" t="s">
        <v>27</v>
      </c>
      <c r="J5714">
        <v>0</v>
      </c>
      <c r="K5714">
        <v>0</v>
      </c>
      <c r="L5714">
        <v>0</v>
      </c>
      <c r="M5714">
        <v>0</v>
      </c>
      <c r="N5714">
        <v>0</v>
      </c>
      <c r="P5714">
        <v>2163351</v>
      </c>
      <c r="Q5714" t="s">
        <v>3</v>
      </c>
      <c r="R5714" t="s">
        <v>5</v>
      </c>
      <c r="S5714" t="s">
        <v>7</v>
      </c>
      <c r="T5714" t="s">
        <v>0</v>
      </c>
      <c r="V5714">
        <v>0</v>
      </c>
      <c r="W5714">
        <v>0</v>
      </c>
      <c r="X5714">
        <v>0</v>
      </c>
      <c r="Y5714">
        <v>0</v>
      </c>
      <c r="Z5714">
        <v>0</v>
      </c>
    </row>
    <row r="5715" spans="1:26" x14ac:dyDescent="0.2">
      <c r="A5715">
        <v>2163691</v>
      </c>
      <c r="B5715" t="s">
        <v>3</v>
      </c>
      <c r="C5715" t="s">
        <v>5</v>
      </c>
      <c r="D5715" t="s">
        <v>7</v>
      </c>
      <c r="E5715" t="s">
        <v>0</v>
      </c>
      <c r="F5715" t="s">
        <v>27</v>
      </c>
      <c r="J5715">
        <v>0</v>
      </c>
      <c r="K5715">
        <v>0</v>
      </c>
      <c r="L5715">
        <v>0</v>
      </c>
      <c r="M5715">
        <v>0</v>
      </c>
      <c r="N5715">
        <v>0</v>
      </c>
      <c r="P5715">
        <v>2163691</v>
      </c>
      <c r="Q5715" t="s">
        <v>3</v>
      </c>
      <c r="R5715" t="s">
        <v>5</v>
      </c>
      <c r="S5715" t="s">
        <v>7</v>
      </c>
      <c r="T5715" t="s">
        <v>0</v>
      </c>
      <c r="V5715">
        <v>0</v>
      </c>
      <c r="W5715">
        <v>0</v>
      </c>
      <c r="X5715">
        <v>0</v>
      </c>
      <c r="Y5715">
        <v>0</v>
      </c>
      <c r="Z5715">
        <v>0</v>
      </c>
    </row>
    <row r="5716" spans="1:26" x14ac:dyDescent="0.2">
      <c r="A5716">
        <v>2163921</v>
      </c>
      <c r="B5716" t="s">
        <v>6</v>
      </c>
      <c r="C5716" t="s">
        <v>5</v>
      </c>
      <c r="D5716" t="s">
        <v>7</v>
      </c>
      <c r="E5716" t="s">
        <v>0</v>
      </c>
      <c r="F5716" t="s">
        <v>27</v>
      </c>
      <c r="J5716">
        <v>0</v>
      </c>
      <c r="K5716">
        <v>0</v>
      </c>
      <c r="L5716">
        <v>0</v>
      </c>
      <c r="M5716">
        <v>0</v>
      </c>
      <c r="N5716">
        <v>0</v>
      </c>
      <c r="P5716">
        <v>2163921</v>
      </c>
      <c r="Q5716" t="s">
        <v>6</v>
      </c>
      <c r="R5716" t="s">
        <v>5</v>
      </c>
      <c r="S5716" t="s">
        <v>7</v>
      </c>
      <c r="T5716" t="s">
        <v>0</v>
      </c>
      <c r="V5716">
        <v>0</v>
      </c>
      <c r="W5716">
        <v>0</v>
      </c>
      <c r="X5716">
        <v>0</v>
      </c>
      <c r="Y5716">
        <v>0</v>
      </c>
      <c r="Z5716">
        <v>0</v>
      </c>
    </row>
    <row r="5717" spans="1:26" x14ac:dyDescent="0.2">
      <c r="A5717">
        <v>2164091</v>
      </c>
      <c r="B5717" t="s">
        <v>3</v>
      </c>
      <c r="C5717" t="s">
        <v>5</v>
      </c>
      <c r="D5717" t="s">
        <v>7</v>
      </c>
      <c r="E5717" t="s">
        <v>8</v>
      </c>
      <c r="F5717" t="s">
        <v>27</v>
      </c>
      <c r="J5717">
        <v>0</v>
      </c>
      <c r="K5717">
        <v>0</v>
      </c>
      <c r="L5717">
        <v>0</v>
      </c>
      <c r="M5717">
        <v>0</v>
      </c>
      <c r="N5717">
        <v>0</v>
      </c>
      <c r="P5717">
        <v>2164091</v>
      </c>
      <c r="Q5717" t="s">
        <v>3</v>
      </c>
      <c r="R5717" t="s">
        <v>5</v>
      </c>
      <c r="S5717" t="s">
        <v>7</v>
      </c>
      <c r="T5717" t="s">
        <v>8</v>
      </c>
      <c r="V5717">
        <v>0</v>
      </c>
      <c r="W5717">
        <v>0</v>
      </c>
      <c r="X5717">
        <v>0</v>
      </c>
      <c r="Y5717">
        <v>0</v>
      </c>
      <c r="Z5717">
        <v>0</v>
      </c>
    </row>
    <row r="5718" spans="1:26" x14ac:dyDescent="0.2">
      <c r="A5718">
        <v>2164281</v>
      </c>
      <c r="B5718" t="s">
        <v>3</v>
      </c>
      <c r="C5718" t="s">
        <v>2</v>
      </c>
      <c r="D5718" t="s">
        <v>4</v>
      </c>
      <c r="E5718" t="s">
        <v>0</v>
      </c>
      <c r="F5718" t="s">
        <v>27</v>
      </c>
      <c r="J5718">
        <v>0</v>
      </c>
      <c r="K5718">
        <v>0</v>
      </c>
      <c r="L5718">
        <v>0</v>
      </c>
      <c r="M5718">
        <v>0</v>
      </c>
      <c r="N5718">
        <v>0</v>
      </c>
      <c r="P5718">
        <v>2164281</v>
      </c>
      <c r="Q5718" t="s">
        <v>3</v>
      </c>
      <c r="R5718" t="s">
        <v>2</v>
      </c>
      <c r="S5718" t="s">
        <v>4</v>
      </c>
      <c r="T5718" t="s">
        <v>0</v>
      </c>
      <c r="V5718">
        <v>0</v>
      </c>
      <c r="W5718">
        <v>0</v>
      </c>
      <c r="X5718">
        <v>0</v>
      </c>
      <c r="Y5718">
        <v>0</v>
      </c>
      <c r="Z5718">
        <v>0</v>
      </c>
    </row>
    <row r="5719" spans="1:26" x14ac:dyDescent="0.2">
      <c r="A5719">
        <v>2164471</v>
      </c>
      <c r="B5719" t="s">
        <v>6</v>
      </c>
      <c r="C5719" t="s">
        <v>2</v>
      </c>
      <c r="D5719" t="s">
        <v>4</v>
      </c>
      <c r="E5719" t="s">
        <v>8</v>
      </c>
      <c r="F5719" t="s">
        <v>27</v>
      </c>
      <c r="J5719">
        <v>0</v>
      </c>
      <c r="K5719">
        <v>0</v>
      </c>
      <c r="L5719">
        <v>0</v>
      </c>
      <c r="M5719">
        <v>0</v>
      </c>
      <c r="N5719">
        <v>0</v>
      </c>
      <c r="P5719">
        <v>2164471</v>
      </c>
      <c r="Q5719" t="s">
        <v>6</v>
      </c>
      <c r="R5719" t="s">
        <v>2</v>
      </c>
      <c r="S5719" t="s">
        <v>4</v>
      </c>
      <c r="T5719" t="s">
        <v>8</v>
      </c>
      <c r="V5719">
        <v>0</v>
      </c>
      <c r="W5719">
        <v>0</v>
      </c>
      <c r="X5719">
        <v>0</v>
      </c>
      <c r="Y5719">
        <v>0</v>
      </c>
      <c r="Z5719">
        <v>0</v>
      </c>
    </row>
    <row r="5720" spans="1:26" x14ac:dyDescent="0.2">
      <c r="A5720">
        <v>2164701</v>
      </c>
      <c r="B5720" t="s">
        <v>3</v>
      </c>
      <c r="C5720" t="s">
        <v>2</v>
      </c>
      <c r="D5720" t="s">
        <v>1</v>
      </c>
      <c r="E5720" t="s">
        <v>0</v>
      </c>
      <c r="F5720" t="s">
        <v>27</v>
      </c>
      <c r="J5720">
        <v>0</v>
      </c>
      <c r="K5720">
        <v>0</v>
      </c>
      <c r="L5720">
        <v>0</v>
      </c>
      <c r="M5720">
        <v>0</v>
      </c>
      <c r="N5720">
        <v>0</v>
      </c>
      <c r="P5720">
        <v>2164701</v>
      </c>
      <c r="Q5720" t="s">
        <v>3</v>
      </c>
      <c r="R5720" t="s">
        <v>2</v>
      </c>
      <c r="S5720" t="s">
        <v>1</v>
      </c>
      <c r="T5720" t="s">
        <v>0</v>
      </c>
      <c r="V5720">
        <v>0</v>
      </c>
      <c r="W5720">
        <v>0</v>
      </c>
      <c r="X5720">
        <v>0</v>
      </c>
      <c r="Y5720">
        <v>0</v>
      </c>
      <c r="Z5720">
        <v>0</v>
      </c>
    </row>
    <row r="5721" spans="1:26" x14ac:dyDescent="0.2">
      <c r="A5721">
        <v>2165061</v>
      </c>
      <c r="B5721" t="s">
        <v>6</v>
      </c>
      <c r="C5721" t="s">
        <v>5</v>
      </c>
      <c r="D5721" t="s">
        <v>4</v>
      </c>
      <c r="E5721" t="s">
        <v>0</v>
      </c>
      <c r="F5721" t="s">
        <v>27</v>
      </c>
      <c r="J5721">
        <v>0</v>
      </c>
      <c r="K5721">
        <v>0</v>
      </c>
      <c r="L5721">
        <v>0</v>
      </c>
      <c r="M5721">
        <v>0</v>
      </c>
      <c r="N5721">
        <v>0</v>
      </c>
      <c r="P5721">
        <v>2165061</v>
      </c>
      <c r="Q5721" t="s">
        <v>6</v>
      </c>
      <c r="R5721" t="s">
        <v>5</v>
      </c>
      <c r="S5721" t="s">
        <v>4</v>
      </c>
      <c r="T5721" t="s">
        <v>0</v>
      </c>
      <c r="V5721">
        <v>0</v>
      </c>
      <c r="W5721">
        <v>0</v>
      </c>
      <c r="X5721">
        <v>0</v>
      </c>
      <c r="Y5721">
        <v>0</v>
      </c>
      <c r="Z5721">
        <v>0</v>
      </c>
    </row>
    <row r="5722" spans="1:26" x14ac:dyDescent="0.2">
      <c r="A5722">
        <v>2165591</v>
      </c>
      <c r="B5722" t="s">
        <v>6</v>
      </c>
      <c r="C5722" t="s">
        <v>2</v>
      </c>
      <c r="D5722" t="s">
        <v>7</v>
      </c>
      <c r="E5722" t="s">
        <v>0</v>
      </c>
      <c r="F5722" t="s">
        <v>27</v>
      </c>
      <c r="J5722">
        <v>0</v>
      </c>
      <c r="K5722">
        <v>0</v>
      </c>
      <c r="L5722">
        <v>0</v>
      </c>
      <c r="M5722">
        <v>0</v>
      </c>
      <c r="N5722">
        <v>0</v>
      </c>
      <c r="P5722">
        <v>2165591</v>
      </c>
      <c r="Q5722" t="s">
        <v>6</v>
      </c>
      <c r="R5722" t="s">
        <v>2</v>
      </c>
      <c r="S5722" t="s">
        <v>7</v>
      </c>
      <c r="T5722" t="s">
        <v>0</v>
      </c>
      <c r="V5722">
        <v>0</v>
      </c>
      <c r="W5722">
        <v>0</v>
      </c>
      <c r="X5722">
        <v>0</v>
      </c>
      <c r="Y5722">
        <v>0</v>
      </c>
      <c r="Z5722">
        <v>0</v>
      </c>
    </row>
    <row r="5723" spans="1:26" x14ac:dyDescent="0.2">
      <c r="A5723">
        <v>2165821</v>
      </c>
      <c r="B5723" t="s">
        <v>3</v>
      </c>
      <c r="C5723" t="s">
        <v>2</v>
      </c>
      <c r="D5723" t="s">
        <v>4</v>
      </c>
      <c r="E5723" t="s">
        <v>0</v>
      </c>
      <c r="F5723" t="s">
        <v>27</v>
      </c>
      <c r="J5723">
        <v>0</v>
      </c>
      <c r="K5723">
        <v>0</v>
      </c>
      <c r="L5723">
        <v>0</v>
      </c>
      <c r="M5723">
        <v>0</v>
      </c>
      <c r="N5723">
        <v>0</v>
      </c>
      <c r="P5723">
        <v>2165821</v>
      </c>
      <c r="Q5723" t="s">
        <v>3</v>
      </c>
      <c r="R5723" t="s">
        <v>2</v>
      </c>
      <c r="S5723" t="s">
        <v>4</v>
      </c>
      <c r="T5723" t="s">
        <v>0</v>
      </c>
      <c r="V5723">
        <v>0</v>
      </c>
      <c r="W5723">
        <v>0</v>
      </c>
      <c r="X5723">
        <v>0</v>
      </c>
      <c r="Y5723">
        <v>0</v>
      </c>
      <c r="Z5723">
        <v>0</v>
      </c>
    </row>
    <row r="5724" spans="1:26" x14ac:dyDescent="0.2">
      <c r="A5724">
        <v>2166181</v>
      </c>
      <c r="B5724" t="s">
        <v>3</v>
      </c>
      <c r="C5724" t="s">
        <v>5</v>
      </c>
      <c r="D5724" t="s">
        <v>7</v>
      </c>
      <c r="E5724" t="s">
        <v>0</v>
      </c>
      <c r="F5724" t="s">
        <v>27</v>
      </c>
      <c r="J5724">
        <v>0</v>
      </c>
      <c r="K5724">
        <v>0</v>
      </c>
      <c r="L5724">
        <v>0</v>
      </c>
      <c r="M5724">
        <v>0</v>
      </c>
      <c r="N5724">
        <v>0</v>
      </c>
      <c r="P5724">
        <v>2166181</v>
      </c>
      <c r="Q5724" t="s">
        <v>3</v>
      </c>
      <c r="R5724" t="s">
        <v>5</v>
      </c>
      <c r="S5724" t="s">
        <v>7</v>
      </c>
      <c r="T5724" t="s">
        <v>0</v>
      </c>
      <c r="V5724">
        <v>0</v>
      </c>
      <c r="W5724">
        <v>0</v>
      </c>
      <c r="X5724">
        <v>0</v>
      </c>
      <c r="Y5724">
        <v>0</v>
      </c>
      <c r="Z5724">
        <v>0</v>
      </c>
    </row>
    <row r="5725" spans="1:26" x14ac:dyDescent="0.2">
      <c r="A5725">
        <v>2166371</v>
      </c>
      <c r="B5725" t="s">
        <v>3</v>
      </c>
      <c r="C5725" t="s">
        <v>2</v>
      </c>
      <c r="D5725" t="s">
        <v>1</v>
      </c>
      <c r="E5725" t="s">
        <v>0</v>
      </c>
      <c r="F5725" t="s">
        <v>27</v>
      </c>
      <c r="J5725">
        <v>0</v>
      </c>
      <c r="K5725">
        <v>0</v>
      </c>
      <c r="L5725">
        <v>0</v>
      </c>
      <c r="M5725">
        <v>0</v>
      </c>
      <c r="N5725">
        <v>0</v>
      </c>
      <c r="P5725">
        <v>2166371</v>
      </c>
      <c r="Q5725" t="s">
        <v>3</v>
      </c>
      <c r="R5725" t="s">
        <v>2</v>
      </c>
      <c r="S5725" t="s">
        <v>1</v>
      </c>
      <c r="T5725" t="s">
        <v>0</v>
      </c>
      <c r="V5725">
        <v>0</v>
      </c>
      <c r="W5725">
        <v>0</v>
      </c>
      <c r="X5725">
        <v>0</v>
      </c>
      <c r="Y5725">
        <v>0</v>
      </c>
      <c r="Z5725">
        <v>0</v>
      </c>
    </row>
    <row r="5726" spans="1:26" x14ac:dyDescent="0.2">
      <c r="A5726">
        <v>2166601</v>
      </c>
      <c r="B5726" t="s">
        <v>6</v>
      </c>
      <c r="C5726" t="s">
        <v>11</v>
      </c>
      <c r="D5726" t="s">
        <v>4</v>
      </c>
      <c r="E5726" t="s">
        <v>0</v>
      </c>
      <c r="F5726" t="s">
        <v>27</v>
      </c>
      <c r="J5726">
        <v>0</v>
      </c>
      <c r="K5726">
        <v>0</v>
      </c>
      <c r="L5726">
        <v>0</v>
      </c>
      <c r="M5726">
        <v>0</v>
      </c>
      <c r="N5726">
        <v>0</v>
      </c>
      <c r="P5726">
        <v>2166601</v>
      </c>
      <c r="Q5726" t="s">
        <v>6</v>
      </c>
      <c r="R5726" t="s">
        <v>11</v>
      </c>
      <c r="S5726" t="s">
        <v>4</v>
      </c>
      <c r="T5726" t="s">
        <v>0</v>
      </c>
      <c r="V5726">
        <v>0</v>
      </c>
      <c r="W5726">
        <v>0</v>
      </c>
      <c r="X5726">
        <v>0</v>
      </c>
      <c r="Y5726">
        <v>0</v>
      </c>
      <c r="Z5726">
        <v>0</v>
      </c>
    </row>
    <row r="5727" spans="1:26" x14ac:dyDescent="0.2">
      <c r="A5727">
        <v>2167001</v>
      </c>
      <c r="B5727" t="s">
        <v>6</v>
      </c>
      <c r="C5727" t="s">
        <v>2</v>
      </c>
      <c r="D5727" t="s">
        <v>7</v>
      </c>
      <c r="E5727" t="s">
        <v>0</v>
      </c>
      <c r="F5727" t="s">
        <v>27</v>
      </c>
      <c r="J5727">
        <v>0</v>
      </c>
      <c r="K5727">
        <v>0</v>
      </c>
      <c r="L5727">
        <v>0</v>
      </c>
      <c r="M5727">
        <v>0</v>
      </c>
      <c r="N5727">
        <v>0</v>
      </c>
      <c r="P5727">
        <v>2167001</v>
      </c>
      <c r="Q5727" t="s">
        <v>6</v>
      </c>
      <c r="R5727" t="s">
        <v>2</v>
      </c>
      <c r="S5727" t="s">
        <v>7</v>
      </c>
      <c r="T5727" t="s">
        <v>0</v>
      </c>
      <c r="V5727">
        <v>0</v>
      </c>
      <c r="W5727">
        <v>0</v>
      </c>
      <c r="X5727">
        <v>0</v>
      </c>
      <c r="Y5727">
        <v>0</v>
      </c>
      <c r="Z5727">
        <v>0</v>
      </c>
    </row>
    <row r="5728" spans="1:26" x14ac:dyDescent="0.2">
      <c r="A5728">
        <v>2167341</v>
      </c>
      <c r="B5728" t="s">
        <v>3</v>
      </c>
      <c r="C5728" t="s">
        <v>11</v>
      </c>
      <c r="D5728" t="s">
        <v>4</v>
      </c>
      <c r="E5728" t="s">
        <v>0</v>
      </c>
      <c r="F5728" t="s">
        <v>27</v>
      </c>
      <c r="J5728">
        <v>0</v>
      </c>
      <c r="K5728">
        <v>0</v>
      </c>
      <c r="L5728">
        <v>0</v>
      </c>
      <c r="M5728">
        <v>0</v>
      </c>
      <c r="N5728">
        <v>0</v>
      </c>
      <c r="P5728">
        <v>2167341</v>
      </c>
      <c r="Q5728" t="s">
        <v>3</v>
      </c>
      <c r="R5728" t="s">
        <v>11</v>
      </c>
      <c r="S5728" t="s">
        <v>4</v>
      </c>
      <c r="T5728" t="s">
        <v>0</v>
      </c>
      <c r="V5728">
        <v>0</v>
      </c>
      <c r="W5728">
        <v>0</v>
      </c>
      <c r="X5728">
        <v>0</v>
      </c>
      <c r="Y5728">
        <v>0</v>
      </c>
      <c r="Z5728">
        <v>0</v>
      </c>
    </row>
    <row r="5729" spans="1:26" x14ac:dyDescent="0.2">
      <c r="A5729">
        <v>2167531</v>
      </c>
      <c r="B5729" t="s">
        <v>3</v>
      </c>
      <c r="C5729" t="s">
        <v>5</v>
      </c>
      <c r="D5729" t="s">
        <v>4</v>
      </c>
      <c r="E5729" t="s">
        <v>0</v>
      </c>
      <c r="F5729" t="s">
        <v>27</v>
      </c>
      <c r="J5729">
        <v>0</v>
      </c>
      <c r="K5729">
        <v>0</v>
      </c>
      <c r="L5729">
        <v>0</v>
      </c>
      <c r="M5729">
        <v>0</v>
      </c>
      <c r="N5729">
        <v>0</v>
      </c>
      <c r="P5729">
        <v>2167531</v>
      </c>
      <c r="Q5729" t="s">
        <v>3</v>
      </c>
      <c r="R5729" t="s">
        <v>5</v>
      </c>
      <c r="S5729" t="s">
        <v>4</v>
      </c>
      <c r="T5729" t="s">
        <v>0</v>
      </c>
      <c r="V5729">
        <v>0</v>
      </c>
      <c r="W5729">
        <v>0</v>
      </c>
      <c r="X5729">
        <v>0</v>
      </c>
      <c r="Y5729">
        <v>0</v>
      </c>
      <c r="Z5729">
        <v>0</v>
      </c>
    </row>
    <row r="5730" spans="1:26" x14ac:dyDescent="0.2">
      <c r="A5730">
        <v>2168081</v>
      </c>
      <c r="B5730" t="s">
        <v>6</v>
      </c>
      <c r="C5730" t="s">
        <v>12</v>
      </c>
      <c r="D5730" t="s">
        <v>4</v>
      </c>
      <c r="E5730" t="s">
        <v>0</v>
      </c>
      <c r="F5730" t="s">
        <v>27</v>
      </c>
      <c r="J5730">
        <v>0</v>
      </c>
      <c r="K5730">
        <v>0</v>
      </c>
      <c r="L5730">
        <v>0</v>
      </c>
      <c r="M5730">
        <v>0</v>
      </c>
      <c r="N5730">
        <v>0</v>
      </c>
      <c r="P5730">
        <v>2168081</v>
      </c>
      <c r="Q5730" t="s">
        <v>6</v>
      </c>
      <c r="R5730" t="s">
        <v>12</v>
      </c>
      <c r="S5730" t="s">
        <v>4</v>
      </c>
      <c r="T5730" t="s">
        <v>0</v>
      </c>
      <c r="V5730">
        <v>0</v>
      </c>
      <c r="W5730">
        <v>0</v>
      </c>
      <c r="X5730">
        <v>0</v>
      </c>
      <c r="Y5730">
        <v>0</v>
      </c>
      <c r="Z5730">
        <v>0</v>
      </c>
    </row>
    <row r="5731" spans="1:26" x14ac:dyDescent="0.2">
      <c r="A5731">
        <v>2168121</v>
      </c>
      <c r="B5731" t="s">
        <v>10</v>
      </c>
      <c r="C5731" t="s">
        <v>5</v>
      </c>
      <c r="D5731" t="s">
        <v>7</v>
      </c>
      <c r="E5731" t="s">
        <v>0</v>
      </c>
      <c r="F5731" t="s">
        <v>27</v>
      </c>
      <c r="J5731">
        <v>0</v>
      </c>
      <c r="K5731">
        <v>0</v>
      </c>
      <c r="L5731">
        <v>0</v>
      </c>
      <c r="M5731">
        <v>0</v>
      </c>
      <c r="N5731">
        <v>0</v>
      </c>
      <c r="P5731">
        <v>2168121</v>
      </c>
      <c r="Q5731" t="s">
        <v>10</v>
      </c>
      <c r="R5731" t="s">
        <v>5</v>
      </c>
      <c r="S5731" t="s">
        <v>7</v>
      </c>
      <c r="T5731" t="s">
        <v>0</v>
      </c>
      <c r="V5731">
        <v>0</v>
      </c>
      <c r="W5731">
        <v>0</v>
      </c>
      <c r="X5731">
        <v>0</v>
      </c>
      <c r="Y5731">
        <v>0</v>
      </c>
      <c r="Z5731">
        <v>0</v>
      </c>
    </row>
    <row r="5732" spans="1:26" x14ac:dyDescent="0.2">
      <c r="A5732">
        <v>2168311</v>
      </c>
      <c r="B5732" t="s">
        <v>6</v>
      </c>
      <c r="C5732" t="s">
        <v>2</v>
      </c>
      <c r="D5732" t="s">
        <v>4</v>
      </c>
      <c r="E5732" t="s">
        <v>0</v>
      </c>
      <c r="F5732" t="s">
        <v>27</v>
      </c>
      <c r="J5732">
        <v>0</v>
      </c>
      <c r="K5732">
        <v>0</v>
      </c>
      <c r="L5732">
        <v>0</v>
      </c>
      <c r="M5732">
        <v>0</v>
      </c>
      <c r="N5732">
        <v>0</v>
      </c>
      <c r="P5732">
        <v>2168311</v>
      </c>
      <c r="Q5732" t="s">
        <v>6</v>
      </c>
      <c r="R5732" t="s">
        <v>2</v>
      </c>
      <c r="S5732" t="s">
        <v>4</v>
      </c>
      <c r="T5732" t="s">
        <v>0</v>
      </c>
      <c r="V5732">
        <v>0</v>
      </c>
      <c r="W5732">
        <v>0</v>
      </c>
      <c r="X5732">
        <v>0</v>
      </c>
      <c r="Y5732">
        <v>0</v>
      </c>
      <c r="Z5732">
        <v>0</v>
      </c>
    </row>
    <row r="5733" spans="1:26" x14ac:dyDescent="0.2">
      <c r="A5733">
        <v>2168651</v>
      </c>
      <c r="B5733" t="s">
        <v>10</v>
      </c>
      <c r="C5733" t="s">
        <v>12</v>
      </c>
      <c r="D5733" t="s">
        <v>7</v>
      </c>
      <c r="E5733" t="s">
        <v>0</v>
      </c>
      <c r="F5733" t="s">
        <v>27</v>
      </c>
      <c r="J5733">
        <v>0</v>
      </c>
      <c r="K5733">
        <v>0</v>
      </c>
      <c r="L5733">
        <v>0</v>
      </c>
      <c r="M5733">
        <v>0</v>
      </c>
      <c r="N5733">
        <v>0</v>
      </c>
      <c r="P5733">
        <v>2168651</v>
      </c>
      <c r="Q5733" t="s">
        <v>10</v>
      </c>
      <c r="R5733" t="s">
        <v>12</v>
      </c>
      <c r="S5733" t="s">
        <v>7</v>
      </c>
      <c r="T5733" t="s">
        <v>0</v>
      </c>
      <c r="V5733">
        <v>0</v>
      </c>
      <c r="W5733">
        <v>0</v>
      </c>
      <c r="X5733">
        <v>0</v>
      </c>
      <c r="Y5733">
        <v>0</v>
      </c>
      <c r="Z5733">
        <v>0</v>
      </c>
    </row>
    <row r="5734" spans="1:26" x14ac:dyDescent="0.2">
      <c r="A5734">
        <v>2169051</v>
      </c>
      <c r="B5734" t="s">
        <v>3</v>
      </c>
      <c r="C5734" t="s">
        <v>2</v>
      </c>
      <c r="D5734" t="s">
        <v>4</v>
      </c>
      <c r="E5734" t="s">
        <v>0</v>
      </c>
      <c r="F5734" t="s">
        <v>27</v>
      </c>
      <c r="J5734">
        <v>0</v>
      </c>
      <c r="K5734">
        <v>0</v>
      </c>
      <c r="L5734">
        <v>0</v>
      </c>
      <c r="M5734">
        <v>0</v>
      </c>
      <c r="N5734">
        <v>0</v>
      </c>
      <c r="P5734">
        <v>2169051</v>
      </c>
      <c r="Q5734" t="s">
        <v>3</v>
      </c>
      <c r="R5734" t="s">
        <v>2</v>
      </c>
      <c r="S5734" t="s">
        <v>4</v>
      </c>
      <c r="T5734" t="s">
        <v>0</v>
      </c>
      <c r="V5734">
        <v>0</v>
      </c>
      <c r="W5734">
        <v>0</v>
      </c>
      <c r="X5734">
        <v>0</v>
      </c>
      <c r="Y5734">
        <v>0</v>
      </c>
      <c r="Z5734">
        <v>0</v>
      </c>
    </row>
    <row r="5735" spans="1:26" x14ac:dyDescent="0.2">
      <c r="A5735">
        <v>2169581</v>
      </c>
      <c r="B5735" t="s">
        <v>3</v>
      </c>
      <c r="C5735" t="s">
        <v>2</v>
      </c>
      <c r="D5735" t="s">
        <v>4</v>
      </c>
      <c r="E5735" t="s">
        <v>0</v>
      </c>
      <c r="F5735" t="s">
        <v>27</v>
      </c>
      <c r="J5735">
        <v>0</v>
      </c>
      <c r="K5735">
        <v>0</v>
      </c>
      <c r="L5735">
        <v>0</v>
      </c>
      <c r="M5735">
        <v>0</v>
      </c>
      <c r="N5735">
        <v>0</v>
      </c>
      <c r="P5735">
        <v>2169581</v>
      </c>
      <c r="Q5735" t="s">
        <v>3</v>
      </c>
      <c r="R5735" t="s">
        <v>2</v>
      </c>
      <c r="S5735" t="s">
        <v>4</v>
      </c>
      <c r="T5735" t="s">
        <v>0</v>
      </c>
      <c r="V5735">
        <v>0</v>
      </c>
      <c r="W5735">
        <v>0</v>
      </c>
      <c r="X5735">
        <v>0</v>
      </c>
      <c r="Y5735">
        <v>0</v>
      </c>
      <c r="Z5735">
        <v>0</v>
      </c>
    </row>
    <row r="5736" spans="1:26" x14ac:dyDescent="0.2">
      <c r="A5736">
        <v>2169771</v>
      </c>
      <c r="B5736" t="s">
        <v>6</v>
      </c>
      <c r="C5736" t="s">
        <v>5</v>
      </c>
      <c r="D5736" t="s">
        <v>4</v>
      </c>
      <c r="E5736" t="s">
        <v>0</v>
      </c>
      <c r="F5736" t="s">
        <v>27</v>
      </c>
      <c r="J5736">
        <v>0</v>
      </c>
      <c r="K5736">
        <v>0</v>
      </c>
      <c r="L5736">
        <v>0</v>
      </c>
      <c r="M5736">
        <v>0</v>
      </c>
      <c r="N5736">
        <v>0</v>
      </c>
      <c r="P5736">
        <v>2169771</v>
      </c>
      <c r="Q5736" t="s">
        <v>6</v>
      </c>
      <c r="R5736" t="s">
        <v>5</v>
      </c>
      <c r="S5736" t="s">
        <v>4</v>
      </c>
      <c r="T5736" t="s">
        <v>0</v>
      </c>
      <c r="V5736">
        <v>0</v>
      </c>
      <c r="W5736">
        <v>0</v>
      </c>
      <c r="X5736">
        <v>0</v>
      </c>
      <c r="Y5736">
        <v>0</v>
      </c>
      <c r="Z5736">
        <v>0</v>
      </c>
    </row>
    <row r="5737" spans="1:26" x14ac:dyDescent="0.2">
      <c r="A5737">
        <v>2170031</v>
      </c>
      <c r="B5737" t="s">
        <v>6</v>
      </c>
      <c r="C5737" t="s">
        <v>5</v>
      </c>
      <c r="D5737" t="s">
        <v>1</v>
      </c>
      <c r="E5737" t="s">
        <v>0</v>
      </c>
      <c r="F5737" t="s">
        <v>27</v>
      </c>
      <c r="J5737">
        <v>0</v>
      </c>
      <c r="K5737">
        <v>0</v>
      </c>
      <c r="L5737">
        <v>0</v>
      </c>
      <c r="M5737">
        <v>0</v>
      </c>
      <c r="N5737">
        <v>0</v>
      </c>
      <c r="P5737">
        <v>2170031</v>
      </c>
      <c r="Q5737" t="s">
        <v>6</v>
      </c>
      <c r="R5737" t="s">
        <v>5</v>
      </c>
      <c r="S5737" t="s">
        <v>1</v>
      </c>
      <c r="T5737" t="s">
        <v>0</v>
      </c>
      <c r="V5737">
        <v>0</v>
      </c>
      <c r="W5737">
        <v>0</v>
      </c>
      <c r="X5737">
        <v>0</v>
      </c>
      <c r="Y5737">
        <v>0</v>
      </c>
      <c r="Z5737">
        <v>0</v>
      </c>
    </row>
    <row r="5738" spans="1:26" x14ac:dyDescent="0.2">
      <c r="A5738">
        <v>2170221</v>
      </c>
      <c r="B5738" t="s">
        <v>6</v>
      </c>
      <c r="C5738" t="s">
        <v>2</v>
      </c>
      <c r="D5738" t="s">
        <v>4</v>
      </c>
      <c r="E5738" t="s">
        <v>0</v>
      </c>
      <c r="F5738" t="s">
        <v>27</v>
      </c>
      <c r="J5738">
        <v>0</v>
      </c>
      <c r="K5738">
        <v>0</v>
      </c>
      <c r="L5738">
        <v>0</v>
      </c>
      <c r="M5738">
        <v>0</v>
      </c>
      <c r="N5738">
        <v>0</v>
      </c>
      <c r="P5738">
        <v>2170221</v>
      </c>
      <c r="Q5738" t="s">
        <v>6</v>
      </c>
      <c r="R5738" t="s">
        <v>2</v>
      </c>
      <c r="S5738" t="s">
        <v>4</v>
      </c>
      <c r="T5738" t="s">
        <v>0</v>
      </c>
      <c r="V5738">
        <v>0</v>
      </c>
      <c r="W5738">
        <v>0</v>
      </c>
      <c r="X5738">
        <v>0</v>
      </c>
      <c r="Y5738">
        <v>0</v>
      </c>
      <c r="Z5738">
        <v>0</v>
      </c>
    </row>
    <row r="5739" spans="1:26" x14ac:dyDescent="0.2">
      <c r="A5739">
        <v>2170371</v>
      </c>
      <c r="B5739" t="s">
        <v>3</v>
      </c>
      <c r="C5739" t="s">
        <v>2</v>
      </c>
      <c r="D5739" t="s">
        <v>4</v>
      </c>
      <c r="E5739" t="s">
        <v>0</v>
      </c>
      <c r="F5739" t="s">
        <v>27</v>
      </c>
      <c r="J5739">
        <v>0</v>
      </c>
      <c r="K5739">
        <v>0</v>
      </c>
      <c r="L5739">
        <v>0</v>
      </c>
      <c r="M5739">
        <v>0</v>
      </c>
      <c r="N5739">
        <v>0</v>
      </c>
      <c r="P5739">
        <v>2170371</v>
      </c>
      <c r="Q5739" t="s">
        <v>3</v>
      </c>
      <c r="R5739" t="s">
        <v>2</v>
      </c>
      <c r="S5739" t="s">
        <v>4</v>
      </c>
      <c r="T5739" t="s">
        <v>0</v>
      </c>
      <c r="V5739">
        <v>0</v>
      </c>
      <c r="W5739">
        <v>0</v>
      </c>
      <c r="X5739">
        <v>0</v>
      </c>
      <c r="Y5739">
        <v>0</v>
      </c>
      <c r="Z5739">
        <v>0</v>
      </c>
    </row>
    <row r="5740" spans="1:26" x14ac:dyDescent="0.2">
      <c r="A5740">
        <v>2170601</v>
      </c>
      <c r="B5740" t="s">
        <v>6</v>
      </c>
      <c r="C5740" t="s">
        <v>5</v>
      </c>
      <c r="D5740" t="s">
        <v>1</v>
      </c>
      <c r="E5740" t="s">
        <v>0</v>
      </c>
      <c r="F5740" t="s">
        <v>27</v>
      </c>
      <c r="J5740">
        <v>0</v>
      </c>
      <c r="K5740">
        <v>0</v>
      </c>
      <c r="L5740">
        <v>0</v>
      </c>
      <c r="M5740">
        <v>0</v>
      </c>
      <c r="N5740">
        <v>0</v>
      </c>
      <c r="P5740">
        <v>2170601</v>
      </c>
      <c r="Q5740" t="s">
        <v>6</v>
      </c>
      <c r="R5740" t="s">
        <v>5</v>
      </c>
      <c r="S5740" t="s">
        <v>1</v>
      </c>
      <c r="T5740" t="s">
        <v>0</v>
      </c>
      <c r="V5740">
        <v>0</v>
      </c>
      <c r="W5740">
        <v>0</v>
      </c>
      <c r="X5740">
        <v>0</v>
      </c>
      <c r="Y5740">
        <v>0</v>
      </c>
      <c r="Z5740">
        <v>0</v>
      </c>
    </row>
    <row r="5741" spans="1:26" x14ac:dyDescent="0.2">
      <c r="A5741">
        <v>2171001</v>
      </c>
      <c r="B5741" t="s">
        <v>6</v>
      </c>
      <c r="C5741" t="s">
        <v>2</v>
      </c>
      <c r="D5741" t="s">
        <v>7</v>
      </c>
      <c r="E5741" t="s">
        <v>0</v>
      </c>
      <c r="F5741" t="s">
        <v>27</v>
      </c>
      <c r="J5741">
        <v>0</v>
      </c>
      <c r="K5741">
        <v>0</v>
      </c>
      <c r="L5741">
        <v>0</v>
      </c>
      <c r="M5741">
        <v>0</v>
      </c>
      <c r="N5741">
        <v>0</v>
      </c>
      <c r="P5741">
        <v>2171001</v>
      </c>
      <c r="Q5741" t="s">
        <v>6</v>
      </c>
      <c r="R5741" t="s">
        <v>2</v>
      </c>
      <c r="S5741" t="s">
        <v>7</v>
      </c>
      <c r="T5741" t="s">
        <v>0</v>
      </c>
      <c r="V5741">
        <v>0</v>
      </c>
      <c r="W5741">
        <v>0</v>
      </c>
      <c r="X5741">
        <v>0</v>
      </c>
      <c r="Y5741">
        <v>0</v>
      </c>
      <c r="Z5741">
        <v>0</v>
      </c>
    </row>
    <row r="5742" spans="1:26" x14ac:dyDescent="0.2">
      <c r="A5742">
        <v>2171151</v>
      </c>
      <c r="B5742" t="s">
        <v>3</v>
      </c>
      <c r="C5742" t="s">
        <v>2</v>
      </c>
      <c r="D5742" t="s">
        <v>7</v>
      </c>
      <c r="E5742" t="s">
        <v>0</v>
      </c>
      <c r="F5742" t="s">
        <v>27</v>
      </c>
      <c r="J5742">
        <v>0</v>
      </c>
      <c r="K5742">
        <v>0</v>
      </c>
      <c r="L5742">
        <v>0</v>
      </c>
      <c r="M5742">
        <v>0</v>
      </c>
      <c r="N5742">
        <v>0</v>
      </c>
      <c r="P5742">
        <v>2171151</v>
      </c>
      <c r="Q5742" t="s">
        <v>3</v>
      </c>
      <c r="R5742" t="s">
        <v>2</v>
      </c>
      <c r="S5742" t="s">
        <v>7</v>
      </c>
      <c r="T5742" t="s">
        <v>0</v>
      </c>
      <c r="V5742">
        <v>0</v>
      </c>
      <c r="W5742">
        <v>0</v>
      </c>
      <c r="X5742">
        <v>0</v>
      </c>
      <c r="Y5742">
        <v>0</v>
      </c>
      <c r="Z5742">
        <v>0</v>
      </c>
    </row>
    <row r="5743" spans="1:26" x14ac:dyDescent="0.2">
      <c r="A5743">
        <v>2171531</v>
      </c>
      <c r="B5743" t="s">
        <v>3</v>
      </c>
      <c r="C5743" t="s">
        <v>2</v>
      </c>
      <c r="D5743" t="s">
        <v>4</v>
      </c>
      <c r="E5743" t="s">
        <v>0</v>
      </c>
      <c r="F5743" t="s">
        <v>27</v>
      </c>
      <c r="J5743">
        <v>0</v>
      </c>
      <c r="K5743">
        <v>0</v>
      </c>
      <c r="L5743">
        <v>0</v>
      </c>
      <c r="M5743">
        <v>0</v>
      </c>
      <c r="N5743">
        <v>0</v>
      </c>
      <c r="P5743">
        <v>2171531</v>
      </c>
      <c r="Q5743" t="s">
        <v>3</v>
      </c>
      <c r="R5743" t="s">
        <v>2</v>
      </c>
      <c r="S5743" t="s">
        <v>4</v>
      </c>
      <c r="T5743" t="s">
        <v>0</v>
      </c>
      <c r="V5743">
        <v>0</v>
      </c>
      <c r="W5743">
        <v>0</v>
      </c>
      <c r="X5743">
        <v>0</v>
      </c>
      <c r="Y5743">
        <v>0</v>
      </c>
      <c r="Z5743">
        <v>0</v>
      </c>
    </row>
    <row r="5744" spans="1:26" x14ac:dyDescent="0.2">
      <c r="A5744">
        <v>2171721</v>
      </c>
      <c r="B5744" t="s">
        <v>10</v>
      </c>
      <c r="C5744" t="s">
        <v>9</v>
      </c>
      <c r="D5744" t="s">
        <v>7</v>
      </c>
      <c r="E5744" t="s">
        <v>0</v>
      </c>
      <c r="F5744" t="s">
        <v>27</v>
      </c>
      <c r="J5744">
        <v>0</v>
      </c>
      <c r="K5744">
        <v>0</v>
      </c>
      <c r="L5744">
        <v>0</v>
      </c>
      <c r="M5744">
        <v>0</v>
      </c>
      <c r="N5744">
        <v>0</v>
      </c>
      <c r="P5744">
        <v>2171721</v>
      </c>
      <c r="Q5744" t="s">
        <v>10</v>
      </c>
      <c r="R5744" t="s">
        <v>9</v>
      </c>
      <c r="S5744" t="s">
        <v>7</v>
      </c>
      <c r="T5744" t="s">
        <v>0</v>
      </c>
      <c r="V5744">
        <v>0</v>
      </c>
      <c r="W5744">
        <v>0</v>
      </c>
      <c r="X5744">
        <v>0</v>
      </c>
      <c r="Y5744">
        <v>0</v>
      </c>
      <c r="Z5744">
        <v>0</v>
      </c>
    </row>
    <row r="5745" spans="1:26" x14ac:dyDescent="0.2">
      <c r="A5745">
        <v>2172271</v>
      </c>
      <c r="B5745" t="s">
        <v>6</v>
      </c>
      <c r="C5745" t="s">
        <v>9</v>
      </c>
      <c r="D5745" t="s">
        <v>7</v>
      </c>
      <c r="E5745" t="s">
        <v>0</v>
      </c>
      <c r="F5745" t="s">
        <v>27</v>
      </c>
      <c r="J5745">
        <v>0</v>
      </c>
      <c r="K5745">
        <v>0</v>
      </c>
      <c r="L5745">
        <v>0</v>
      </c>
      <c r="M5745">
        <v>0</v>
      </c>
      <c r="N5745">
        <v>0</v>
      </c>
      <c r="P5745">
        <v>2172271</v>
      </c>
      <c r="Q5745" t="s">
        <v>6</v>
      </c>
      <c r="R5745" t="s">
        <v>9</v>
      </c>
      <c r="S5745" t="s">
        <v>7</v>
      </c>
      <c r="T5745" t="s">
        <v>0</v>
      </c>
      <c r="V5745">
        <v>0</v>
      </c>
      <c r="W5745">
        <v>0</v>
      </c>
      <c r="X5745">
        <v>0</v>
      </c>
      <c r="Y5745">
        <v>0</v>
      </c>
      <c r="Z5745">
        <v>0</v>
      </c>
    </row>
    <row r="5746" spans="1:26" x14ac:dyDescent="0.2">
      <c r="A5746">
        <v>2172311</v>
      </c>
      <c r="B5746" t="s">
        <v>6</v>
      </c>
      <c r="C5746" t="s">
        <v>5</v>
      </c>
      <c r="D5746" t="s">
        <v>4</v>
      </c>
      <c r="E5746" t="s">
        <v>8</v>
      </c>
      <c r="F5746" t="s">
        <v>27</v>
      </c>
      <c r="J5746">
        <v>0</v>
      </c>
      <c r="K5746">
        <v>0</v>
      </c>
      <c r="L5746">
        <v>0</v>
      </c>
      <c r="M5746">
        <v>0</v>
      </c>
      <c r="N5746">
        <v>0</v>
      </c>
      <c r="P5746">
        <v>2172311</v>
      </c>
      <c r="Q5746" t="s">
        <v>6</v>
      </c>
      <c r="R5746" t="s">
        <v>5</v>
      </c>
      <c r="S5746" t="s">
        <v>4</v>
      </c>
      <c r="T5746" t="s">
        <v>8</v>
      </c>
      <c r="V5746">
        <v>0</v>
      </c>
      <c r="W5746">
        <v>0</v>
      </c>
      <c r="X5746">
        <v>0</v>
      </c>
      <c r="Y5746">
        <v>0</v>
      </c>
      <c r="Z5746">
        <v>0</v>
      </c>
    </row>
    <row r="5747" spans="1:26" x14ac:dyDescent="0.2">
      <c r="A5747">
        <v>2172651</v>
      </c>
      <c r="B5747" t="s">
        <v>6</v>
      </c>
      <c r="C5747" t="s">
        <v>11</v>
      </c>
      <c r="D5747" t="s">
        <v>4</v>
      </c>
      <c r="E5747" t="s">
        <v>0</v>
      </c>
      <c r="F5747" t="s">
        <v>27</v>
      </c>
      <c r="J5747">
        <v>0</v>
      </c>
      <c r="K5747">
        <v>0</v>
      </c>
      <c r="L5747">
        <v>0</v>
      </c>
      <c r="M5747">
        <v>0</v>
      </c>
      <c r="N5747">
        <v>0</v>
      </c>
      <c r="P5747">
        <v>2172651</v>
      </c>
      <c r="Q5747" t="s">
        <v>6</v>
      </c>
      <c r="R5747" t="s">
        <v>11</v>
      </c>
      <c r="S5747" t="s">
        <v>4</v>
      </c>
      <c r="T5747" t="s">
        <v>0</v>
      </c>
      <c r="V5747">
        <v>0</v>
      </c>
      <c r="W5747">
        <v>0</v>
      </c>
      <c r="X5747">
        <v>0</v>
      </c>
      <c r="Y5747">
        <v>0</v>
      </c>
      <c r="Z5747">
        <v>0</v>
      </c>
    </row>
    <row r="5748" spans="1:26" x14ac:dyDescent="0.2">
      <c r="A5748">
        <v>2173771</v>
      </c>
      <c r="B5748" t="s">
        <v>6</v>
      </c>
      <c r="C5748" t="s">
        <v>5</v>
      </c>
      <c r="D5748" t="s">
        <v>4</v>
      </c>
      <c r="E5748" t="s">
        <v>0</v>
      </c>
      <c r="F5748" t="s">
        <v>27</v>
      </c>
      <c r="J5748">
        <v>0</v>
      </c>
      <c r="K5748">
        <v>0</v>
      </c>
      <c r="L5748">
        <v>0</v>
      </c>
      <c r="M5748">
        <v>0</v>
      </c>
      <c r="N5748">
        <v>0</v>
      </c>
      <c r="P5748">
        <v>2173771</v>
      </c>
      <c r="Q5748" t="s">
        <v>6</v>
      </c>
      <c r="R5748" t="s">
        <v>5</v>
      </c>
      <c r="S5748" t="s">
        <v>4</v>
      </c>
      <c r="T5748" t="s">
        <v>0</v>
      </c>
      <c r="V5748">
        <v>0</v>
      </c>
      <c r="W5748">
        <v>0</v>
      </c>
      <c r="X5748">
        <v>0</v>
      </c>
      <c r="Y5748">
        <v>0</v>
      </c>
      <c r="Z5748">
        <v>0</v>
      </c>
    </row>
    <row r="5749" spans="1:26" x14ac:dyDescent="0.2">
      <c r="A5749">
        <v>2173811</v>
      </c>
      <c r="B5749" t="s">
        <v>6</v>
      </c>
      <c r="C5749" t="s">
        <v>12</v>
      </c>
      <c r="D5749" t="s">
        <v>1</v>
      </c>
      <c r="E5749" t="s">
        <v>0</v>
      </c>
      <c r="F5749" t="s">
        <v>27</v>
      </c>
      <c r="J5749">
        <v>0</v>
      </c>
      <c r="K5749">
        <v>0</v>
      </c>
      <c r="L5749">
        <v>0</v>
      </c>
      <c r="M5749">
        <v>0</v>
      </c>
      <c r="N5749">
        <v>0</v>
      </c>
      <c r="P5749">
        <v>2173811</v>
      </c>
      <c r="Q5749" t="s">
        <v>6</v>
      </c>
      <c r="R5749" t="s">
        <v>12</v>
      </c>
      <c r="S5749" t="s">
        <v>1</v>
      </c>
      <c r="T5749" t="s">
        <v>0</v>
      </c>
      <c r="V5749">
        <v>0</v>
      </c>
      <c r="W5749">
        <v>0</v>
      </c>
      <c r="X5749">
        <v>0</v>
      </c>
      <c r="Y5749">
        <v>0</v>
      </c>
      <c r="Z5749">
        <v>0</v>
      </c>
    </row>
    <row r="5750" spans="1:26" x14ac:dyDescent="0.2">
      <c r="A5750">
        <v>2174741</v>
      </c>
      <c r="B5750" t="s">
        <v>6</v>
      </c>
      <c r="C5750" t="s">
        <v>5</v>
      </c>
      <c r="D5750" t="s">
        <v>4</v>
      </c>
      <c r="E5750" t="s">
        <v>0</v>
      </c>
      <c r="F5750" t="s">
        <v>27</v>
      </c>
      <c r="J5750">
        <v>0</v>
      </c>
      <c r="K5750">
        <v>0</v>
      </c>
      <c r="L5750">
        <v>0</v>
      </c>
      <c r="M5750">
        <v>0</v>
      </c>
      <c r="N5750">
        <v>0</v>
      </c>
      <c r="P5750">
        <v>2174741</v>
      </c>
      <c r="Q5750" t="s">
        <v>6</v>
      </c>
      <c r="R5750" t="s">
        <v>5</v>
      </c>
      <c r="S5750" t="s">
        <v>4</v>
      </c>
      <c r="T5750" t="s">
        <v>0</v>
      </c>
      <c r="V5750">
        <v>0</v>
      </c>
      <c r="W5750">
        <v>0</v>
      </c>
      <c r="X5750">
        <v>0</v>
      </c>
      <c r="Y5750">
        <v>0</v>
      </c>
      <c r="Z5750">
        <v>0</v>
      </c>
    </row>
    <row r="5751" spans="1:26" x14ac:dyDescent="0.2">
      <c r="A5751">
        <v>2174891</v>
      </c>
      <c r="B5751" t="s">
        <v>3</v>
      </c>
      <c r="C5751" t="s">
        <v>2</v>
      </c>
      <c r="D5751" t="s">
        <v>4</v>
      </c>
      <c r="E5751" t="s">
        <v>0</v>
      </c>
      <c r="F5751" t="s">
        <v>27</v>
      </c>
      <c r="J5751">
        <v>0</v>
      </c>
      <c r="K5751">
        <v>0</v>
      </c>
      <c r="L5751">
        <v>0</v>
      </c>
      <c r="M5751">
        <v>0</v>
      </c>
      <c r="N5751">
        <v>0</v>
      </c>
      <c r="P5751">
        <v>2174891</v>
      </c>
      <c r="Q5751" t="s">
        <v>3</v>
      </c>
      <c r="R5751" t="s">
        <v>2</v>
      </c>
      <c r="S5751" t="s">
        <v>4</v>
      </c>
      <c r="T5751" t="s">
        <v>0</v>
      </c>
      <c r="V5751">
        <v>0</v>
      </c>
      <c r="W5751">
        <v>0</v>
      </c>
      <c r="X5751">
        <v>0</v>
      </c>
      <c r="Y5751">
        <v>0</v>
      </c>
      <c r="Z5751">
        <v>0</v>
      </c>
    </row>
    <row r="5752" spans="1:26" x14ac:dyDescent="0.2">
      <c r="A5752">
        <v>2175861</v>
      </c>
      <c r="B5752" t="s">
        <v>3</v>
      </c>
      <c r="C5752" t="s">
        <v>2</v>
      </c>
      <c r="D5752" t="s">
        <v>1</v>
      </c>
      <c r="E5752" t="s">
        <v>0</v>
      </c>
      <c r="F5752" t="s">
        <v>27</v>
      </c>
      <c r="J5752">
        <v>0</v>
      </c>
      <c r="K5752">
        <v>0</v>
      </c>
      <c r="L5752">
        <v>0</v>
      </c>
      <c r="M5752">
        <v>0</v>
      </c>
      <c r="N5752">
        <v>0</v>
      </c>
      <c r="P5752">
        <v>2175861</v>
      </c>
      <c r="Q5752" t="s">
        <v>3</v>
      </c>
      <c r="R5752" t="s">
        <v>2</v>
      </c>
      <c r="S5752" t="s">
        <v>1</v>
      </c>
      <c r="T5752" t="s">
        <v>0</v>
      </c>
      <c r="V5752">
        <v>0</v>
      </c>
      <c r="W5752">
        <v>0</v>
      </c>
      <c r="X5752">
        <v>0</v>
      </c>
      <c r="Y5752">
        <v>0</v>
      </c>
      <c r="Z5752">
        <v>0</v>
      </c>
    </row>
    <row r="5753" spans="1:26" x14ac:dyDescent="0.2">
      <c r="A5753">
        <v>2175901</v>
      </c>
      <c r="B5753" t="s">
        <v>3</v>
      </c>
      <c r="C5753" t="s">
        <v>2</v>
      </c>
      <c r="D5753" t="s">
        <v>7</v>
      </c>
      <c r="E5753" t="s">
        <v>0</v>
      </c>
      <c r="F5753" t="s">
        <v>27</v>
      </c>
      <c r="J5753">
        <v>0</v>
      </c>
      <c r="K5753">
        <v>0</v>
      </c>
      <c r="L5753">
        <v>0</v>
      </c>
      <c r="M5753">
        <v>0</v>
      </c>
      <c r="N5753">
        <v>0</v>
      </c>
      <c r="P5753">
        <v>2175901</v>
      </c>
      <c r="Q5753" t="s">
        <v>3</v>
      </c>
      <c r="R5753" t="s">
        <v>2</v>
      </c>
      <c r="S5753" t="s">
        <v>7</v>
      </c>
      <c r="T5753" t="s">
        <v>0</v>
      </c>
      <c r="V5753">
        <v>0</v>
      </c>
      <c r="W5753">
        <v>0</v>
      </c>
      <c r="X5753">
        <v>0</v>
      </c>
      <c r="Y5753">
        <v>0</v>
      </c>
      <c r="Z5753">
        <v>0</v>
      </c>
    </row>
    <row r="5754" spans="1:26" x14ac:dyDescent="0.2">
      <c r="A5754">
        <v>2176641</v>
      </c>
      <c r="B5754" t="s">
        <v>3</v>
      </c>
      <c r="C5754" t="s">
        <v>2</v>
      </c>
      <c r="D5754" t="s">
        <v>1</v>
      </c>
      <c r="E5754" t="s">
        <v>0</v>
      </c>
      <c r="F5754" t="s">
        <v>27</v>
      </c>
      <c r="J5754">
        <v>0</v>
      </c>
      <c r="K5754">
        <v>0</v>
      </c>
      <c r="L5754">
        <v>0</v>
      </c>
      <c r="M5754">
        <v>0</v>
      </c>
      <c r="N5754">
        <v>0</v>
      </c>
      <c r="P5754">
        <v>2176641</v>
      </c>
      <c r="Q5754" t="s">
        <v>3</v>
      </c>
      <c r="R5754" t="s">
        <v>2</v>
      </c>
      <c r="S5754" t="s">
        <v>1</v>
      </c>
      <c r="T5754" t="s">
        <v>0</v>
      </c>
      <c r="V5754">
        <v>0</v>
      </c>
      <c r="W5754">
        <v>0</v>
      </c>
      <c r="X5754">
        <v>0</v>
      </c>
      <c r="Y5754">
        <v>0</v>
      </c>
      <c r="Z5754">
        <v>0</v>
      </c>
    </row>
    <row r="5755" spans="1:26" x14ac:dyDescent="0.2">
      <c r="A5755">
        <v>2177041</v>
      </c>
      <c r="B5755" t="s">
        <v>13</v>
      </c>
      <c r="C5755" t="s">
        <v>2</v>
      </c>
      <c r="D5755" t="s">
        <v>7</v>
      </c>
      <c r="E5755" t="s">
        <v>0</v>
      </c>
      <c r="F5755" t="s">
        <v>27</v>
      </c>
      <c r="J5755">
        <v>0</v>
      </c>
      <c r="K5755">
        <v>0</v>
      </c>
      <c r="L5755">
        <v>0</v>
      </c>
      <c r="M5755">
        <v>0</v>
      </c>
      <c r="N5755">
        <v>0</v>
      </c>
      <c r="P5755">
        <v>2177041</v>
      </c>
      <c r="Q5755" t="s">
        <v>13</v>
      </c>
      <c r="R5755" t="s">
        <v>2</v>
      </c>
      <c r="S5755" t="s">
        <v>7</v>
      </c>
      <c r="T5755" t="s">
        <v>0</v>
      </c>
      <c r="V5755">
        <v>0</v>
      </c>
      <c r="W5755">
        <v>0</v>
      </c>
      <c r="X5755">
        <v>0</v>
      </c>
      <c r="Y5755">
        <v>0</v>
      </c>
      <c r="Z5755">
        <v>0</v>
      </c>
    </row>
    <row r="5756" spans="1:26" x14ac:dyDescent="0.2">
      <c r="A5756">
        <v>2177191</v>
      </c>
      <c r="B5756" t="s">
        <v>6</v>
      </c>
      <c r="C5756" t="s">
        <v>2</v>
      </c>
      <c r="D5756" t="s">
        <v>4</v>
      </c>
      <c r="E5756" t="s">
        <v>0</v>
      </c>
      <c r="F5756" t="s">
        <v>27</v>
      </c>
      <c r="J5756">
        <v>0</v>
      </c>
      <c r="K5756">
        <v>0</v>
      </c>
      <c r="L5756">
        <v>0</v>
      </c>
      <c r="M5756">
        <v>0</v>
      </c>
      <c r="N5756">
        <v>0</v>
      </c>
      <c r="P5756">
        <v>2177191</v>
      </c>
      <c r="Q5756" t="s">
        <v>6</v>
      </c>
      <c r="R5756" t="s">
        <v>2</v>
      </c>
      <c r="S5756" t="s">
        <v>4</v>
      </c>
      <c r="T5756" t="s">
        <v>0</v>
      </c>
      <c r="V5756">
        <v>0</v>
      </c>
      <c r="W5756">
        <v>0</v>
      </c>
      <c r="X5756">
        <v>0</v>
      </c>
      <c r="Y5756">
        <v>0</v>
      </c>
      <c r="Z5756">
        <v>0</v>
      </c>
    </row>
    <row r="5757" spans="1:26" x14ac:dyDescent="0.2">
      <c r="A5757">
        <v>2177571</v>
      </c>
      <c r="B5757" t="s">
        <v>3</v>
      </c>
      <c r="C5757" t="s">
        <v>2</v>
      </c>
      <c r="D5757" t="s">
        <v>4</v>
      </c>
      <c r="E5757" t="s">
        <v>8</v>
      </c>
      <c r="F5757" t="s">
        <v>27</v>
      </c>
      <c r="J5757">
        <v>0</v>
      </c>
      <c r="K5757">
        <v>0</v>
      </c>
      <c r="L5757">
        <v>0</v>
      </c>
      <c r="M5757">
        <v>0</v>
      </c>
      <c r="N5757">
        <v>0</v>
      </c>
      <c r="P5757">
        <v>2177571</v>
      </c>
      <c r="Q5757" t="s">
        <v>3</v>
      </c>
      <c r="R5757" t="s">
        <v>2</v>
      </c>
      <c r="S5757" t="s">
        <v>4</v>
      </c>
      <c r="T5757" t="s">
        <v>8</v>
      </c>
      <c r="V5757">
        <v>0</v>
      </c>
      <c r="W5757">
        <v>0</v>
      </c>
      <c r="X5757">
        <v>0</v>
      </c>
      <c r="Y5757">
        <v>0</v>
      </c>
      <c r="Z5757">
        <v>0</v>
      </c>
    </row>
    <row r="5758" spans="1:26" x14ac:dyDescent="0.2">
      <c r="A5758">
        <v>2177611</v>
      </c>
      <c r="B5758" t="s">
        <v>6</v>
      </c>
      <c r="C5758" t="s">
        <v>9</v>
      </c>
      <c r="D5758" t="s">
        <v>4</v>
      </c>
      <c r="E5758" t="s">
        <v>0</v>
      </c>
      <c r="F5758" t="s">
        <v>27</v>
      </c>
      <c r="J5758">
        <v>0</v>
      </c>
      <c r="K5758">
        <v>0</v>
      </c>
      <c r="L5758">
        <v>0</v>
      </c>
      <c r="M5758">
        <v>0</v>
      </c>
      <c r="N5758">
        <v>0</v>
      </c>
      <c r="P5758">
        <v>2177611</v>
      </c>
      <c r="Q5758" t="s">
        <v>6</v>
      </c>
      <c r="R5758" t="s">
        <v>9</v>
      </c>
      <c r="S5758" t="s">
        <v>4</v>
      </c>
      <c r="T5758" t="s">
        <v>0</v>
      </c>
      <c r="V5758">
        <v>0</v>
      </c>
      <c r="W5758">
        <v>0</v>
      </c>
      <c r="X5758">
        <v>0</v>
      </c>
      <c r="Y5758">
        <v>0</v>
      </c>
      <c r="Z5758">
        <v>0</v>
      </c>
    </row>
    <row r="5759" spans="1:26" x14ac:dyDescent="0.2">
      <c r="A5759">
        <v>2178011</v>
      </c>
      <c r="B5759" t="s">
        <v>3</v>
      </c>
      <c r="C5759" t="s">
        <v>2</v>
      </c>
      <c r="D5759" t="s">
        <v>7</v>
      </c>
      <c r="E5759" t="s">
        <v>0</v>
      </c>
      <c r="F5759" t="s">
        <v>27</v>
      </c>
      <c r="J5759">
        <v>0</v>
      </c>
      <c r="K5759">
        <v>0</v>
      </c>
      <c r="L5759">
        <v>0</v>
      </c>
      <c r="M5759">
        <v>0</v>
      </c>
      <c r="N5759">
        <v>0</v>
      </c>
      <c r="P5759">
        <v>2178011</v>
      </c>
      <c r="Q5759" t="s">
        <v>3</v>
      </c>
      <c r="R5759" t="s">
        <v>2</v>
      </c>
      <c r="S5759" t="s">
        <v>7</v>
      </c>
      <c r="T5759" t="s">
        <v>0</v>
      </c>
      <c r="V5759">
        <v>0</v>
      </c>
      <c r="W5759">
        <v>0</v>
      </c>
      <c r="X5759">
        <v>0</v>
      </c>
      <c r="Y5759">
        <v>0</v>
      </c>
      <c r="Z5759">
        <v>0</v>
      </c>
    </row>
    <row r="5760" spans="1:26" x14ac:dyDescent="0.2">
      <c r="A5760">
        <v>2178351</v>
      </c>
      <c r="B5760" t="s">
        <v>3</v>
      </c>
      <c r="C5760" t="s">
        <v>2</v>
      </c>
      <c r="D5760" t="s">
        <v>7</v>
      </c>
      <c r="E5760" t="s">
        <v>0</v>
      </c>
      <c r="F5760" t="s">
        <v>27</v>
      </c>
      <c r="J5760">
        <v>0</v>
      </c>
      <c r="K5760">
        <v>0</v>
      </c>
      <c r="L5760">
        <v>0</v>
      </c>
      <c r="M5760">
        <v>0</v>
      </c>
      <c r="N5760">
        <v>0</v>
      </c>
      <c r="P5760">
        <v>2178351</v>
      </c>
      <c r="Q5760" t="s">
        <v>3</v>
      </c>
      <c r="R5760" t="s">
        <v>2</v>
      </c>
      <c r="S5760" t="s">
        <v>7</v>
      </c>
      <c r="T5760" t="s">
        <v>0</v>
      </c>
      <c r="V5760">
        <v>0</v>
      </c>
      <c r="W5760">
        <v>0</v>
      </c>
      <c r="X5760">
        <v>0</v>
      </c>
      <c r="Y5760">
        <v>0</v>
      </c>
      <c r="Z5760">
        <v>0</v>
      </c>
    </row>
    <row r="5761" spans="1:26" x14ac:dyDescent="0.2">
      <c r="A5761">
        <v>2178691</v>
      </c>
      <c r="B5761" t="s">
        <v>6</v>
      </c>
      <c r="C5761" t="s">
        <v>2</v>
      </c>
      <c r="D5761" t="s">
        <v>7</v>
      </c>
      <c r="E5761" t="s">
        <v>0</v>
      </c>
      <c r="F5761" t="s">
        <v>27</v>
      </c>
      <c r="J5761">
        <v>0</v>
      </c>
      <c r="K5761">
        <v>0</v>
      </c>
      <c r="L5761">
        <v>0</v>
      </c>
      <c r="M5761">
        <v>0</v>
      </c>
      <c r="N5761">
        <v>0</v>
      </c>
      <c r="P5761">
        <v>2178691</v>
      </c>
      <c r="Q5761" t="s">
        <v>6</v>
      </c>
      <c r="R5761" t="s">
        <v>2</v>
      </c>
      <c r="S5761" t="s">
        <v>7</v>
      </c>
      <c r="T5761" t="s">
        <v>0</v>
      </c>
      <c r="V5761">
        <v>0</v>
      </c>
      <c r="W5761">
        <v>0</v>
      </c>
      <c r="X5761">
        <v>0</v>
      </c>
      <c r="Y5761">
        <v>0</v>
      </c>
      <c r="Z5761">
        <v>0</v>
      </c>
    </row>
    <row r="5762" spans="1:26" x14ac:dyDescent="0.2">
      <c r="A5762">
        <v>2178731</v>
      </c>
      <c r="B5762" t="s">
        <v>3</v>
      </c>
      <c r="C5762" t="s">
        <v>2</v>
      </c>
      <c r="D5762" t="s">
        <v>4</v>
      </c>
      <c r="E5762" t="s">
        <v>0</v>
      </c>
      <c r="F5762" t="s">
        <v>27</v>
      </c>
      <c r="J5762">
        <v>0</v>
      </c>
      <c r="K5762">
        <v>0</v>
      </c>
      <c r="L5762">
        <v>0</v>
      </c>
      <c r="M5762">
        <v>0</v>
      </c>
      <c r="N5762">
        <v>0</v>
      </c>
      <c r="P5762">
        <v>2178731</v>
      </c>
      <c r="Q5762" t="s">
        <v>3</v>
      </c>
      <c r="R5762" t="s">
        <v>2</v>
      </c>
      <c r="S5762" t="s">
        <v>4</v>
      </c>
      <c r="T5762" t="s">
        <v>0</v>
      </c>
      <c r="V5762">
        <v>0</v>
      </c>
      <c r="W5762">
        <v>0</v>
      </c>
      <c r="X5762">
        <v>0</v>
      </c>
      <c r="Y5762">
        <v>0</v>
      </c>
      <c r="Z5762">
        <v>0</v>
      </c>
    </row>
    <row r="5763" spans="1:26" x14ac:dyDescent="0.2">
      <c r="A5763">
        <v>2178921</v>
      </c>
      <c r="B5763" t="s">
        <v>3</v>
      </c>
      <c r="C5763" t="s">
        <v>5</v>
      </c>
      <c r="D5763" t="s">
        <v>7</v>
      </c>
      <c r="E5763" t="s">
        <v>8</v>
      </c>
      <c r="F5763" t="s">
        <v>27</v>
      </c>
      <c r="J5763">
        <v>0</v>
      </c>
      <c r="K5763">
        <v>0</v>
      </c>
      <c r="L5763">
        <v>0</v>
      </c>
      <c r="M5763">
        <v>0</v>
      </c>
      <c r="N5763">
        <v>0</v>
      </c>
      <c r="P5763">
        <v>2178921</v>
      </c>
      <c r="Q5763" t="s">
        <v>3</v>
      </c>
      <c r="R5763" t="s">
        <v>5</v>
      </c>
      <c r="S5763" t="s">
        <v>7</v>
      </c>
      <c r="T5763" t="s">
        <v>8</v>
      </c>
      <c r="V5763">
        <v>0</v>
      </c>
      <c r="W5763">
        <v>0</v>
      </c>
      <c r="X5763">
        <v>0</v>
      </c>
      <c r="Y5763">
        <v>0</v>
      </c>
      <c r="Z5763">
        <v>0</v>
      </c>
    </row>
    <row r="5764" spans="1:26" x14ac:dyDescent="0.2">
      <c r="A5764">
        <v>2179131</v>
      </c>
      <c r="B5764" t="s">
        <v>13</v>
      </c>
      <c r="C5764" t="s">
        <v>5</v>
      </c>
      <c r="D5764" t="s">
        <v>1</v>
      </c>
      <c r="E5764" t="s">
        <v>0</v>
      </c>
      <c r="F5764" t="s">
        <v>27</v>
      </c>
      <c r="J5764">
        <v>0</v>
      </c>
      <c r="K5764">
        <v>0</v>
      </c>
      <c r="L5764">
        <v>0</v>
      </c>
      <c r="M5764">
        <v>0</v>
      </c>
      <c r="N5764">
        <v>0</v>
      </c>
      <c r="P5764">
        <v>2179131</v>
      </c>
      <c r="Q5764" t="s">
        <v>13</v>
      </c>
      <c r="R5764" t="s">
        <v>5</v>
      </c>
      <c r="S5764" t="s">
        <v>1</v>
      </c>
      <c r="T5764" t="s">
        <v>0</v>
      </c>
      <c r="V5764">
        <v>0</v>
      </c>
      <c r="W5764">
        <v>0</v>
      </c>
      <c r="X5764">
        <v>0</v>
      </c>
      <c r="Y5764">
        <v>0</v>
      </c>
      <c r="Z5764">
        <v>0</v>
      </c>
    </row>
    <row r="5765" spans="1:26" x14ac:dyDescent="0.2">
      <c r="A5765">
        <v>2179321</v>
      </c>
      <c r="B5765" t="s">
        <v>3</v>
      </c>
      <c r="C5765" t="s">
        <v>5</v>
      </c>
      <c r="D5765" t="s">
        <v>1</v>
      </c>
      <c r="E5765" t="s">
        <v>8</v>
      </c>
      <c r="F5765" t="s">
        <v>27</v>
      </c>
      <c r="J5765">
        <v>0</v>
      </c>
      <c r="K5765">
        <v>0</v>
      </c>
      <c r="L5765">
        <v>0</v>
      </c>
      <c r="M5765">
        <v>0</v>
      </c>
      <c r="N5765">
        <v>0</v>
      </c>
      <c r="P5765">
        <v>2179321</v>
      </c>
      <c r="Q5765" t="s">
        <v>3</v>
      </c>
      <c r="R5765" t="s">
        <v>5</v>
      </c>
      <c r="S5765" t="s">
        <v>1</v>
      </c>
      <c r="T5765" t="s">
        <v>8</v>
      </c>
      <c r="V5765">
        <v>0</v>
      </c>
      <c r="W5765">
        <v>0</v>
      </c>
      <c r="X5765">
        <v>0</v>
      </c>
      <c r="Y5765">
        <v>0</v>
      </c>
      <c r="Z5765">
        <v>0</v>
      </c>
    </row>
    <row r="5766" spans="1:26" x14ac:dyDescent="0.2">
      <c r="A5766">
        <v>2179661</v>
      </c>
      <c r="B5766" t="s">
        <v>6</v>
      </c>
      <c r="C5766" t="s">
        <v>2</v>
      </c>
      <c r="D5766" t="s">
        <v>4</v>
      </c>
      <c r="E5766" t="s">
        <v>8</v>
      </c>
      <c r="F5766" t="s">
        <v>27</v>
      </c>
      <c r="J5766">
        <v>0</v>
      </c>
      <c r="K5766">
        <v>0</v>
      </c>
      <c r="L5766">
        <v>0</v>
      </c>
      <c r="M5766">
        <v>0</v>
      </c>
      <c r="N5766">
        <v>0</v>
      </c>
      <c r="P5766">
        <v>2179661</v>
      </c>
      <c r="Q5766" t="s">
        <v>6</v>
      </c>
      <c r="R5766" t="s">
        <v>2</v>
      </c>
      <c r="S5766" t="s">
        <v>4</v>
      </c>
      <c r="T5766" t="s">
        <v>8</v>
      </c>
      <c r="V5766">
        <v>0</v>
      </c>
      <c r="W5766">
        <v>0</v>
      </c>
      <c r="X5766">
        <v>0</v>
      </c>
      <c r="Y5766">
        <v>0</v>
      </c>
      <c r="Z5766">
        <v>0</v>
      </c>
    </row>
    <row r="5767" spans="1:26" x14ac:dyDescent="0.2">
      <c r="A5767">
        <v>2179851</v>
      </c>
      <c r="B5767" t="s">
        <v>6</v>
      </c>
      <c r="C5767" t="s">
        <v>5</v>
      </c>
      <c r="D5767" t="s">
        <v>1</v>
      </c>
      <c r="E5767" t="s">
        <v>0</v>
      </c>
      <c r="F5767" t="s">
        <v>27</v>
      </c>
      <c r="J5767">
        <v>0</v>
      </c>
      <c r="K5767">
        <v>0</v>
      </c>
      <c r="L5767">
        <v>0</v>
      </c>
      <c r="M5767">
        <v>0</v>
      </c>
      <c r="N5767">
        <v>0</v>
      </c>
      <c r="P5767">
        <v>2179851</v>
      </c>
      <c r="Q5767" t="s">
        <v>6</v>
      </c>
      <c r="R5767" t="s">
        <v>5</v>
      </c>
      <c r="S5767" t="s">
        <v>1</v>
      </c>
      <c r="T5767" t="s">
        <v>0</v>
      </c>
      <c r="V5767">
        <v>0</v>
      </c>
      <c r="W5767">
        <v>0</v>
      </c>
      <c r="X5767">
        <v>0</v>
      </c>
      <c r="Y5767">
        <v>0</v>
      </c>
      <c r="Z5767">
        <v>0</v>
      </c>
    </row>
    <row r="5768" spans="1:26" x14ac:dyDescent="0.2">
      <c r="A5768">
        <v>2180111</v>
      </c>
      <c r="B5768" t="s">
        <v>10</v>
      </c>
      <c r="C5768" t="s">
        <v>5</v>
      </c>
      <c r="D5768" t="s">
        <v>4</v>
      </c>
      <c r="E5768" t="s">
        <v>0</v>
      </c>
      <c r="F5768" t="s">
        <v>27</v>
      </c>
      <c r="J5768">
        <v>0</v>
      </c>
      <c r="K5768">
        <v>0</v>
      </c>
      <c r="L5768">
        <v>0</v>
      </c>
      <c r="M5768">
        <v>0</v>
      </c>
      <c r="N5768">
        <v>0</v>
      </c>
      <c r="P5768">
        <v>2180111</v>
      </c>
      <c r="Q5768" t="s">
        <v>10</v>
      </c>
      <c r="R5768" t="s">
        <v>5</v>
      </c>
      <c r="S5768" t="s">
        <v>4</v>
      </c>
      <c r="T5768" t="s">
        <v>0</v>
      </c>
      <c r="V5768">
        <v>0</v>
      </c>
      <c r="W5768">
        <v>0</v>
      </c>
      <c r="X5768">
        <v>0</v>
      </c>
      <c r="Y5768">
        <v>0</v>
      </c>
      <c r="Z5768">
        <v>0</v>
      </c>
    </row>
    <row r="5769" spans="1:26" x14ac:dyDescent="0.2">
      <c r="A5769">
        <v>2180261</v>
      </c>
      <c r="B5769" t="s">
        <v>6</v>
      </c>
      <c r="C5769" t="s">
        <v>5</v>
      </c>
      <c r="D5769" t="s">
        <v>7</v>
      </c>
      <c r="E5769" t="s">
        <v>0</v>
      </c>
      <c r="F5769" t="s">
        <v>27</v>
      </c>
      <c r="J5769">
        <v>0</v>
      </c>
      <c r="K5769">
        <v>0</v>
      </c>
      <c r="L5769">
        <v>0</v>
      </c>
      <c r="M5769">
        <v>0</v>
      </c>
      <c r="N5769">
        <v>0</v>
      </c>
      <c r="P5769">
        <v>2180261</v>
      </c>
      <c r="Q5769" t="s">
        <v>6</v>
      </c>
      <c r="R5769" t="s">
        <v>5</v>
      </c>
      <c r="S5769" t="s">
        <v>7</v>
      </c>
      <c r="T5769" t="s">
        <v>0</v>
      </c>
      <c r="V5769">
        <v>0</v>
      </c>
      <c r="W5769">
        <v>0</v>
      </c>
      <c r="X5769">
        <v>0</v>
      </c>
      <c r="Y5769">
        <v>0</v>
      </c>
      <c r="Z5769">
        <v>0</v>
      </c>
    </row>
    <row r="5770" spans="1:26" x14ac:dyDescent="0.2">
      <c r="A5770">
        <v>2180301</v>
      </c>
      <c r="B5770" t="s">
        <v>6</v>
      </c>
      <c r="C5770" t="s">
        <v>2</v>
      </c>
      <c r="D5770" t="s">
        <v>4</v>
      </c>
      <c r="E5770" t="s">
        <v>0</v>
      </c>
      <c r="F5770" t="s">
        <v>27</v>
      </c>
      <c r="J5770">
        <v>0</v>
      </c>
      <c r="K5770">
        <v>0</v>
      </c>
      <c r="L5770">
        <v>0</v>
      </c>
      <c r="M5770">
        <v>0</v>
      </c>
      <c r="N5770">
        <v>0</v>
      </c>
      <c r="P5770">
        <v>2180301</v>
      </c>
      <c r="Q5770" t="s">
        <v>6</v>
      </c>
      <c r="R5770" t="s">
        <v>2</v>
      </c>
      <c r="S5770" t="s">
        <v>4</v>
      </c>
      <c r="T5770" t="s">
        <v>0</v>
      </c>
      <c r="V5770">
        <v>0</v>
      </c>
      <c r="W5770">
        <v>0</v>
      </c>
      <c r="X5770">
        <v>0</v>
      </c>
      <c r="Y5770">
        <v>0</v>
      </c>
      <c r="Z5770">
        <v>0</v>
      </c>
    </row>
    <row r="5771" spans="1:26" x14ac:dyDescent="0.2">
      <c r="A5771">
        <v>2180641</v>
      </c>
      <c r="B5771" t="s">
        <v>6</v>
      </c>
      <c r="C5771" t="s">
        <v>11</v>
      </c>
      <c r="D5771" t="s">
        <v>4</v>
      </c>
      <c r="E5771" t="s">
        <v>0</v>
      </c>
      <c r="F5771" t="s">
        <v>27</v>
      </c>
      <c r="J5771">
        <v>0</v>
      </c>
      <c r="K5771">
        <v>0</v>
      </c>
      <c r="L5771">
        <v>0</v>
      </c>
      <c r="M5771">
        <v>0</v>
      </c>
      <c r="N5771">
        <v>0</v>
      </c>
      <c r="P5771">
        <v>2180641</v>
      </c>
      <c r="Q5771" t="s">
        <v>6</v>
      </c>
      <c r="R5771" t="s">
        <v>11</v>
      </c>
      <c r="S5771" t="s">
        <v>4</v>
      </c>
      <c r="T5771" t="s">
        <v>0</v>
      </c>
      <c r="V5771">
        <v>0</v>
      </c>
      <c r="W5771">
        <v>0</v>
      </c>
      <c r="X5771">
        <v>0</v>
      </c>
      <c r="Y5771">
        <v>0</v>
      </c>
      <c r="Z5771">
        <v>0</v>
      </c>
    </row>
    <row r="5772" spans="1:26" x14ac:dyDescent="0.2">
      <c r="A5772">
        <v>2180981</v>
      </c>
      <c r="B5772" t="s">
        <v>13</v>
      </c>
      <c r="C5772" t="s">
        <v>5</v>
      </c>
      <c r="D5772" t="s">
        <v>1</v>
      </c>
      <c r="E5772" t="s">
        <v>0</v>
      </c>
      <c r="F5772" t="s">
        <v>27</v>
      </c>
      <c r="J5772">
        <v>0</v>
      </c>
      <c r="K5772">
        <v>0</v>
      </c>
      <c r="L5772">
        <v>0</v>
      </c>
      <c r="M5772">
        <v>0</v>
      </c>
      <c r="N5772">
        <v>0</v>
      </c>
      <c r="P5772">
        <v>2180981</v>
      </c>
      <c r="Q5772" t="s">
        <v>13</v>
      </c>
      <c r="R5772" t="s">
        <v>5</v>
      </c>
      <c r="S5772" t="s">
        <v>1</v>
      </c>
      <c r="T5772" t="s">
        <v>0</v>
      </c>
      <c r="V5772">
        <v>0</v>
      </c>
      <c r="W5772">
        <v>0</v>
      </c>
      <c r="X5772">
        <v>0</v>
      </c>
      <c r="Y5772">
        <v>0</v>
      </c>
      <c r="Z5772">
        <v>0</v>
      </c>
    </row>
    <row r="5773" spans="1:26" x14ac:dyDescent="0.2">
      <c r="A5773">
        <v>2181231</v>
      </c>
      <c r="B5773" t="s">
        <v>3</v>
      </c>
      <c r="C5773" t="s">
        <v>2</v>
      </c>
      <c r="D5773" t="s">
        <v>1</v>
      </c>
      <c r="E5773" t="s">
        <v>8</v>
      </c>
      <c r="F5773" t="s">
        <v>27</v>
      </c>
      <c r="J5773">
        <v>0</v>
      </c>
      <c r="K5773">
        <v>0</v>
      </c>
      <c r="L5773">
        <v>0</v>
      </c>
      <c r="M5773">
        <v>0</v>
      </c>
      <c r="N5773">
        <v>0</v>
      </c>
      <c r="P5773">
        <v>2181231</v>
      </c>
      <c r="Q5773" t="s">
        <v>3</v>
      </c>
      <c r="R5773" t="s">
        <v>2</v>
      </c>
      <c r="S5773" t="s">
        <v>1</v>
      </c>
      <c r="T5773" t="s">
        <v>8</v>
      </c>
      <c r="V5773">
        <v>0</v>
      </c>
      <c r="W5773">
        <v>0</v>
      </c>
      <c r="X5773">
        <v>0</v>
      </c>
      <c r="Y5773">
        <v>0</v>
      </c>
      <c r="Z5773">
        <v>0</v>
      </c>
    </row>
    <row r="5774" spans="1:26" x14ac:dyDescent="0.2">
      <c r="A5774">
        <v>2181801</v>
      </c>
      <c r="B5774" t="s">
        <v>3</v>
      </c>
      <c r="C5774" t="s">
        <v>2</v>
      </c>
      <c r="D5774" t="s">
        <v>4</v>
      </c>
      <c r="E5774" t="s">
        <v>0</v>
      </c>
      <c r="F5774" t="s">
        <v>27</v>
      </c>
      <c r="J5774">
        <v>0</v>
      </c>
      <c r="K5774">
        <v>0</v>
      </c>
      <c r="L5774">
        <v>0</v>
      </c>
      <c r="M5774">
        <v>0</v>
      </c>
      <c r="N5774">
        <v>0</v>
      </c>
      <c r="P5774">
        <v>2181801</v>
      </c>
      <c r="Q5774" t="s">
        <v>3</v>
      </c>
      <c r="R5774" t="s">
        <v>2</v>
      </c>
      <c r="S5774" t="s">
        <v>4</v>
      </c>
      <c r="T5774" t="s">
        <v>0</v>
      </c>
      <c r="V5774">
        <v>0</v>
      </c>
      <c r="W5774">
        <v>0</v>
      </c>
      <c r="X5774">
        <v>0</v>
      </c>
      <c r="Y5774">
        <v>0</v>
      </c>
      <c r="Z5774">
        <v>0</v>
      </c>
    </row>
    <row r="5775" spans="1:26" x14ac:dyDescent="0.2">
      <c r="A5775">
        <v>2183131</v>
      </c>
      <c r="B5775" t="s">
        <v>3</v>
      </c>
      <c r="C5775" t="s">
        <v>2</v>
      </c>
      <c r="D5775" t="s">
        <v>4</v>
      </c>
      <c r="E5775" t="s">
        <v>0</v>
      </c>
      <c r="F5775" t="s">
        <v>27</v>
      </c>
      <c r="J5775">
        <v>0</v>
      </c>
      <c r="K5775">
        <v>0</v>
      </c>
      <c r="L5775">
        <v>0</v>
      </c>
      <c r="M5775">
        <v>0</v>
      </c>
      <c r="N5775">
        <v>0</v>
      </c>
      <c r="P5775">
        <v>2183131</v>
      </c>
      <c r="Q5775" t="s">
        <v>3</v>
      </c>
      <c r="R5775" t="s">
        <v>2</v>
      </c>
      <c r="S5775" t="s">
        <v>4</v>
      </c>
      <c r="T5775" t="s">
        <v>0</v>
      </c>
      <c r="V5775">
        <v>0</v>
      </c>
      <c r="W5775">
        <v>0</v>
      </c>
      <c r="X5775">
        <v>0</v>
      </c>
      <c r="Y5775">
        <v>0</v>
      </c>
      <c r="Z5775">
        <v>0</v>
      </c>
    </row>
    <row r="5776" spans="1:26" x14ac:dyDescent="0.2">
      <c r="A5776">
        <v>2183701</v>
      </c>
      <c r="B5776" t="s">
        <v>3</v>
      </c>
      <c r="C5776" t="s">
        <v>2</v>
      </c>
      <c r="D5776" t="s">
        <v>1</v>
      </c>
      <c r="E5776" t="s">
        <v>0</v>
      </c>
      <c r="F5776" t="s">
        <v>27</v>
      </c>
      <c r="J5776">
        <v>0</v>
      </c>
      <c r="K5776">
        <v>0</v>
      </c>
      <c r="L5776">
        <v>0</v>
      </c>
      <c r="M5776">
        <v>0</v>
      </c>
      <c r="N5776">
        <v>0</v>
      </c>
      <c r="P5776">
        <v>2183701</v>
      </c>
      <c r="Q5776" t="s">
        <v>3</v>
      </c>
      <c r="R5776" t="s">
        <v>2</v>
      </c>
      <c r="S5776" t="s">
        <v>1</v>
      </c>
      <c r="T5776" t="s">
        <v>0</v>
      </c>
      <c r="V5776">
        <v>0</v>
      </c>
      <c r="W5776">
        <v>0</v>
      </c>
      <c r="X5776">
        <v>0</v>
      </c>
      <c r="Y5776">
        <v>0</v>
      </c>
      <c r="Z5776">
        <v>0</v>
      </c>
    </row>
    <row r="5777" spans="1:26" x14ac:dyDescent="0.2">
      <c r="A5777">
        <v>2183851</v>
      </c>
      <c r="B5777" t="s">
        <v>3</v>
      </c>
      <c r="C5777" t="s">
        <v>2</v>
      </c>
      <c r="D5777" t="s">
        <v>4</v>
      </c>
      <c r="E5777" t="s">
        <v>0</v>
      </c>
      <c r="F5777" t="s">
        <v>27</v>
      </c>
      <c r="J5777">
        <v>0</v>
      </c>
      <c r="K5777">
        <v>0</v>
      </c>
      <c r="L5777">
        <v>0</v>
      </c>
      <c r="M5777">
        <v>0</v>
      </c>
      <c r="N5777">
        <v>0</v>
      </c>
      <c r="P5777">
        <v>2183851</v>
      </c>
      <c r="Q5777" t="s">
        <v>3</v>
      </c>
      <c r="R5777" t="s">
        <v>2</v>
      </c>
      <c r="S5777" t="s">
        <v>4</v>
      </c>
      <c r="T5777" t="s">
        <v>0</v>
      </c>
      <c r="V5777">
        <v>0</v>
      </c>
      <c r="W5777">
        <v>0</v>
      </c>
      <c r="X5777">
        <v>0</v>
      </c>
      <c r="Y5777">
        <v>0</v>
      </c>
      <c r="Z5777">
        <v>0</v>
      </c>
    </row>
    <row r="5778" spans="1:26" x14ac:dyDescent="0.2">
      <c r="A5778">
        <v>2184061</v>
      </c>
      <c r="B5778" t="s">
        <v>6</v>
      </c>
      <c r="C5778" t="s">
        <v>12</v>
      </c>
      <c r="D5778" t="s">
        <v>7</v>
      </c>
      <c r="E5778" t="s">
        <v>0</v>
      </c>
      <c r="F5778" t="s">
        <v>27</v>
      </c>
      <c r="J5778">
        <v>0</v>
      </c>
      <c r="K5778">
        <v>0</v>
      </c>
      <c r="L5778">
        <v>0</v>
      </c>
      <c r="M5778">
        <v>0</v>
      </c>
      <c r="N5778">
        <v>0</v>
      </c>
      <c r="P5778">
        <v>2184061</v>
      </c>
      <c r="Q5778" t="s">
        <v>6</v>
      </c>
      <c r="R5778" t="s">
        <v>12</v>
      </c>
      <c r="S5778" t="s">
        <v>7</v>
      </c>
      <c r="T5778" t="s">
        <v>0</v>
      </c>
      <c r="V5778">
        <v>0</v>
      </c>
      <c r="W5778">
        <v>0</v>
      </c>
      <c r="X5778">
        <v>0</v>
      </c>
      <c r="Y5778">
        <v>0</v>
      </c>
      <c r="Z5778">
        <v>0</v>
      </c>
    </row>
    <row r="5779" spans="1:26" x14ac:dyDescent="0.2">
      <c r="A5779">
        <v>2186151</v>
      </c>
      <c r="B5779" t="s">
        <v>13</v>
      </c>
      <c r="C5779" t="s">
        <v>12</v>
      </c>
      <c r="D5779" t="s">
        <v>4</v>
      </c>
      <c r="E5779" t="s">
        <v>0</v>
      </c>
      <c r="F5779" t="s">
        <v>27</v>
      </c>
      <c r="J5779">
        <v>0</v>
      </c>
      <c r="K5779">
        <v>0</v>
      </c>
      <c r="L5779">
        <v>0</v>
      </c>
      <c r="M5779">
        <v>0</v>
      </c>
      <c r="N5779">
        <v>0</v>
      </c>
      <c r="P5779">
        <v>2186151</v>
      </c>
      <c r="Q5779" t="s">
        <v>13</v>
      </c>
      <c r="R5779" t="s">
        <v>12</v>
      </c>
      <c r="S5779" t="s">
        <v>4</v>
      </c>
      <c r="T5779" t="s">
        <v>0</v>
      </c>
      <c r="V5779">
        <v>0</v>
      </c>
      <c r="W5779">
        <v>0</v>
      </c>
      <c r="X5779">
        <v>0</v>
      </c>
      <c r="Y5779">
        <v>0</v>
      </c>
      <c r="Z5779">
        <v>0</v>
      </c>
    </row>
    <row r="5780" spans="1:26" x14ac:dyDescent="0.2">
      <c r="A5780">
        <v>2186871</v>
      </c>
      <c r="B5780" t="s">
        <v>3</v>
      </c>
      <c r="C5780" t="s">
        <v>2</v>
      </c>
      <c r="D5780" t="s">
        <v>1</v>
      </c>
      <c r="E5780" t="s">
        <v>0</v>
      </c>
      <c r="F5780" t="s">
        <v>27</v>
      </c>
      <c r="J5780">
        <v>0</v>
      </c>
      <c r="K5780">
        <v>0</v>
      </c>
      <c r="L5780">
        <v>0</v>
      </c>
      <c r="M5780">
        <v>0</v>
      </c>
      <c r="N5780">
        <v>0</v>
      </c>
      <c r="P5780">
        <v>2186871</v>
      </c>
      <c r="Q5780" t="s">
        <v>3</v>
      </c>
      <c r="R5780" t="s">
        <v>2</v>
      </c>
      <c r="S5780" t="s">
        <v>1</v>
      </c>
      <c r="T5780" t="s">
        <v>0</v>
      </c>
      <c r="V5780">
        <v>0</v>
      </c>
      <c r="W5780">
        <v>0</v>
      </c>
      <c r="X5780">
        <v>0</v>
      </c>
      <c r="Y5780">
        <v>0</v>
      </c>
      <c r="Z5780">
        <v>0</v>
      </c>
    </row>
    <row r="5781" spans="1:26" x14ac:dyDescent="0.2">
      <c r="A5781">
        <v>2186911</v>
      </c>
      <c r="B5781" t="s">
        <v>3</v>
      </c>
      <c r="C5781" t="s">
        <v>2</v>
      </c>
      <c r="D5781" t="s">
        <v>1</v>
      </c>
      <c r="E5781" t="s">
        <v>8</v>
      </c>
      <c r="F5781" t="s">
        <v>27</v>
      </c>
      <c r="J5781">
        <v>0</v>
      </c>
      <c r="K5781">
        <v>0</v>
      </c>
      <c r="L5781">
        <v>0</v>
      </c>
      <c r="M5781">
        <v>0</v>
      </c>
      <c r="N5781">
        <v>0</v>
      </c>
      <c r="P5781">
        <v>2186911</v>
      </c>
      <c r="Q5781" t="s">
        <v>3</v>
      </c>
      <c r="R5781" t="s">
        <v>2</v>
      </c>
      <c r="S5781" t="s">
        <v>1</v>
      </c>
      <c r="T5781" t="s">
        <v>8</v>
      </c>
      <c r="V5781">
        <v>0</v>
      </c>
      <c r="W5781">
        <v>0</v>
      </c>
      <c r="X5781">
        <v>0</v>
      </c>
      <c r="Y5781">
        <v>0</v>
      </c>
      <c r="Z5781">
        <v>0</v>
      </c>
    </row>
    <row r="5782" spans="1:26" x14ac:dyDescent="0.2">
      <c r="A5782">
        <v>2187271</v>
      </c>
      <c r="B5782" t="s">
        <v>3</v>
      </c>
      <c r="C5782" t="s">
        <v>5</v>
      </c>
      <c r="D5782" t="s">
        <v>4</v>
      </c>
      <c r="E5782" t="s">
        <v>0</v>
      </c>
      <c r="F5782" t="s">
        <v>27</v>
      </c>
      <c r="J5782">
        <v>0</v>
      </c>
      <c r="K5782">
        <v>0</v>
      </c>
      <c r="L5782">
        <v>0</v>
      </c>
      <c r="M5782">
        <v>0</v>
      </c>
      <c r="N5782">
        <v>0</v>
      </c>
      <c r="P5782">
        <v>2187271</v>
      </c>
      <c r="Q5782" t="s">
        <v>3</v>
      </c>
      <c r="R5782" t="s">
        <v>5</v>
      </c>
      <c r="S5782" t="s">
        <v>4</v>
      </c>
      <c r="T5782" t="s">
        <v>0</v>
      </c>
      <c r="V5782">
        <v>0</v>
      </c>
      <c r="W5782">
        <v>0</v>
      </c>
      <c r="X5782">
        <v>0</v>
      </c>
      <c r="Y5782">
        <v>0</v>
      </c>
      <c r="Z5782">
        <v>0</v>
      </c>
    </row>
    <row r="5783" spans="1:26" x14ac:dyDescent="0.2">
      <c r="A5783">
        <v>2187651</v>
      </c>
      <c r="B5783" t="s">
        <v>3</v>
      </c>
      <c r="C5783" t="s">
        <v>2</v>
      </c>
      <c r="D5783" t="s">
        <v>7</v>
      </c>
      <c r="E5783" t="s">
        <v>0</v>
      </c>
      <c r="F5783" t="s">
        <v>27</v>
      </c>
      <c r="J5783">
        <v>0</v>
      </c>
      <c r="K5783">
        <v>0</v>
      </c>
      <c r="L5783">
        <v>0</v>
      </c>
      <c r="M5783">
        <v>0</v>
      </c>
      <c r="N5783">
        <v>0</v>
      </c>
      <c r="P5783">
        <v>2187651</v>
      </c>
      <c r="Q5783" t="s">
        <v>3</v>
      </c>
      <c r="R5783" t="s">
        <v>2</v>
      </c>
      <c r="S5783" t="s">
        <v>7</v>
      </c>
      <c r="T5783" t="s">
        <v>0</v>
      </c>
      <c r="V5783">
        <v>0</v>
      </c>
      <c r="W5783">
        <v>0</v>
      </c>
      <c r="X5783">
        <v>0</v>
      </c>
      <c r="Y5783">
        <v>0</v>
      </c>
      <c r="Z5783">
        <v>0</v>
      </c>
    </row>
    <row r="5784" spans="1:26" x14ac:dyDescent="0.2">
      <c r="A5784">
        <v>2189551</v>
      </c>
      <c r="B5784" t="s">
        <v>6</v>
      </c>
      <c r="C5784" t="s">
        <v>5</v>
      </c>
      <c r="D5784" t="s">
        <v>4</v>
      </c>
      <c r="E5784" t="s">
        <v>0</v>
      </c>
      <c r="F5784" t="s">
        <v>27</v>
      </c>
      <c r="J5784">
        <v>0</v>
      </c>
      <c r="K5784">
        <v>0</v>
      </c>
      <c r="L5784">
        <v>0</v>
      </c>
      <c r="M5784">
        <v>0</v>
      </c>
      <c r="N5784">
        <v>0</v>
      </c>
      <c r="P5784">
        <v>2189551</v>
      </c>
      <c r="Q5784" t="s">
        <v>6</v>
      </c>
      <c r="R5784" t="s">
        <v>5</v>
      </c>
      <c r="S5784" t="s">
        <v>4</v>
      </c>
      <c r="T5784" t="s">
        <v>0</v>
      </c>
      <c r="V5784">
        <v>0</v>
      </c>
      <c r="W5784">
        <v>0</v>
      </c>
      <c r="X5784">
        <v>0</v>
      </c>
      <c r="Y5784">
        <v>0</v>
      </c>
      <c r="Z5784">
        <v>0</v>
      </c>
    </row>
    <row r="5785" spans="1:26" x14ac:dyDescent="0.2">
      <c r="A5785">
        <v>2189741</v>
      </c>
      <c r="B5785" t="s">
        <v>6</v>
      </c>
      <c r="C5785" t="s">
        <v>2</v>
      </c>
      <c r="D5785" t="s">
        <v>4</v>
      </c>
      <c r="E5785" t="s">
        <v>0</v>
      </c>
      <c r="F5785" t="s">
        <v>27</v>
      </c>
      <c r="J5785">
        <v>0</v>
      </c>
      <c r="K5785">
        <v>0</v>
      </c>
      <c r="L5785">
        <v>0</v>
      </c>
      <c r="M5785">
        <v>0</v>
      </c>
      <c r="N5785">
        <v>0</v>
      </c>
      <c r="P5785">
        <v>2189741</v>
      </c>
      <c r="Q5785" t="s">
        <v>6</v>
      </c>
      <c r="R5785" t="s">
        <v>2</v>
      </c>
      <c r="S5785" t="s">
        <v>4</v>
      </c>
      <c r="T5785" t="s">
        <v>0</v>
      </c>
      <c r="V5785">
        <v>0</v>
      </c>
      <c r="W5785">
        <v>0</v>
      </c>
      <c r="X5785">
        <v>0</v>
      </c>
      <c r="Y5785">
        <v>0</v>
      </c>
      <c r="Z5785">
        <v>0</v>
      </c>
    </row>
    <row r="5786" spans="1:26" x14ac:dyDescent="0.2">
      <c r="A5786">
        <v>2189891</v>
      </c>
      <c r="B5786" t="s">
        <v>3</v>
      </c>
      <c r="C5786" t="s">
        <v>2</v>
      </c>
      <c r="D5786" t="s">
        <v>4</v>
      </c>
      <c r="E5786" t="s">
        <v>0</v>
      </c>
      <c r="F5786" t="s">
        <v>27</v>
      </c>
      <c r="J5786">
        <v>0</v>
      </c>
      <c r="K5786">
        <v>0</v>
      </c>
      <c r="L5786">
        <v>0</v>
      </c>
      <c r="M5786">
        <v>0</v>
      </c>
      <c r="N5786">
        <v>0</v>
      </c>
      <c r="P5786">
        <v>2189891</v>
      </c>
      <c r="Q5786" t="s">
        <v>3</v>
      </c>
      <c r="R5786" t="s">
        <v>2</v>
      </c>
      <c r="S5786" t="s">
        <v>4</v>
      </c>
      <c r="T5786" t="s">
        <v>0</v>
      </c>
      <c r="V5786">
        <v>0</v>
      </c>
      <c r="W5786">
        <v>0</v>
      </c>
      <c r="X5786">
        <v>0</v>
      </c>
      <c r="Y5786">
        <v>0</v>
      </c>
      <c r="Z5786">
        <v>0</v>
      </c>
    </row>
    <row r="5787" spans="1:26" x14ac:dyDescent="0.2">
      <c r="A5787">
        <v>2190151</v>
      </c>
      <c r="B5787" t="s">
        <v>6</v>
      </c>
      <c r="C5787" t="s">
        <v>5</v>
      </c>
      <c r="D5787" t="s">
        <v>4</v>
      </c>
      <c r="E5787" t="s">
        <v>0</v>
      </c>
      <c r="F5787" t="s">
        <v>27</v>
      </c>
      <c r="J5787">
        <v>0</v>
      </c>
      <c r="K5787">
        <v>0</v>
      </c>
      <c r="L5787">
        <v>0</v>
      </c>
      <c r="M5787">
        <v>0</v>
      </c>
      <c r="N5787">
        <v>0</v>
      </c>
      <c r="P5787">
        <v>2190151</v>
      </c>
      <c r="Q5787" t="s">
        <v>6</v>
      </c>
      <c r="R5787" t="s">
        <v>5</v>
      </c>
      <c r="S5787" t="s">
        <v>4</v>
      </c>
      <c r="T5787" t="s">
        <v>0</v>
      </c>
      <c r="V5787">
        <v>0</v>
      </c>
      <c r="W5787">
        <v>0</v>
      </c>
      <c r="X5787">
        <v>0</v>
      </c>
      <c r="Y5787">
        <v>0</v>
      </c>
      <c r="Z5787">
        <v>0</v>
      </c>
    </row>
    <row r="5788" spans="1:26" x14ac:dyDescent="0.2">
      <c r="A5788">
        <v>2190681</v>
      </c>
      <c r="B5788" t="s">
        <v>3</v>
      </c>
      <c r="C5788" t="s">
        <v>5</v>
      </c>
      <c r="D5788" t="s">
        <v>1</v>
      </c>
      <c r="E5788" t="s">
        <v>0</v>
      </c>
      <c r="F5788" t="s">
        <v>27</v>
      </c>
      <c r="J5788">
        <v>0</v>
      </c>
      <c r="K5788">
        <v>0</v>
      </c>
      <c r="L5788">
        <v>0</v>
      </c>
      <c r="M5788">
        <v>0</v>
      </c>
      <c r="N5788">
        <v>0</v>
      </c>
      <c r="P5788">
        <v>2190681</v>
      </c>
      <c r="Q5788" t="s">
        <v>3</v>
      </c>
      <c r="R5788" t="s">
        <v>5</v>
      </c>
      <c r="S5788" t="s">
        <v>1</v>
      </c>
      <c r="T5788" t="s">
        <v>0</v>
      </c>
      <c r="V5788">
        <v>0</v>
      </c>
      <c r="W5788">
        <v>0</v>
      </c>
      <c r="X5788">
        <v>0</v>
      </c>
      <c r="Y5788">
        <v>0</v>
      </c>
      <c r="Z5788">
        <v>0</v>
      </c>
    </row>
    <row r="5789" spans="1:26" x14ac:dyDescent="0.2">
      <c r="A5789">
        <v>2190871</v>
      </c>
      <c r="B5789" t="s">
        <v>10</v>
      </c>
      <c r="C5789" t="s">
        <v>12</v>
      </c>
      <c r="E5789" t="s">
        <v>0</v>
      </c>
      <c r="F5789" t="s">
        <v>27</v>
      </c>
      <c r="J5789">
        <v>0</v>
      </c>
      <c r="K5789">
        <v>0</v>
      </c>
      <c r="L5789">
        <v>0</v>
      </c>
      <c r="M5789">
        <v>0</v>
      </c>
      <c r="N5789">
        <v>0</v>
      </c>
      <c r="P5789">
        <v>2190871</v>
      </c>
      <c r="Q5789" t="s">
        <v>10</v>
      </c>
      <c r="R5789" t="s">
        <v>12</v>
      </c>
      <c r="S5789" t="s">
        <v>24</v>
      </c>
      <c r="T5789" t="s">
        <v>0</v>
      </c>
      <c r="V5789">
        <v>0</v>
      </c>
      <c r="W5789">
        <v>0</v>
      </c>
      <c r="X5789">
        <v>0</v>
      </c>
      <c r="Y5789">
        <v>0</v>
      </c>
      <c r="Z5789">
        <v>0</v>
      </c>
    </row>
    <row r="5790" spans="1:26" x14ac:dyDescent="0.2">
      <c r="A5790">
        <v>2191271</v>
      </c>
      <c r="B5790" t="s">
        <v>3</v>
      </c>
      <c r="C5790" t="s">
        <v>5</v>
      </c>
      <c r="D5790" t="s">
        <v>7</v>
      </c>
      <c r="E5790" t="s">
        <v>0</v>
      </c>
      <c r="F5790" t="s">
        <v>27</v>
      </c>
      <c r="J5790">
        <v>0</v>
      </c>
      <c r="K5790">
        <v>0</v>
      </c>
      <c r="L5790">
        <v>0</v>
      </c>
      <c r="M5790">
        <v>1</v>
      </c>
      <c r="N5790">
        <v>0</v>
      </c>
      <c r="P5790">
        <v>2191271</v>
      </c>
      <c r="Q5790" t="s">
        <v>3</v>
      </c>
      <c r="R5790" t="s">
        <v>5</v>
      </c>
      <c r="S5790" t="s">
        <v>7</v>
      </c>
      <c r="T5790" t="s">
        <v>0</v>
      </c>
      <c r="V5790">
        <v>0</v>
      </c>
      <c r="W5790">
        <v>0</v>
      </c>
      <c r="X5790">
        <v>0</v>
      </c>
      <c r="Y5790">
        <v>0</v>
      </c>
      <c r="Z5790">
        <v>0</v>
      </c>
    </row>
    <row r="5791" spans="1:26" x14ac:dyDescent="0.2">
      <c r="A5791">
        <v>2191651</v>
      </c>
      <c r="B5791" t="s">
        <v>6</v>
      </c>
      <c r="C5791" t="s">
        <v>12</v>
      </c>
      <c r="D5791" t="s">
        <v>4</v>
      </c>
      <c r="E5791" t="s">
        <v>0</v>
      </c>
      <c r="F5791" t="s">
        <v>27</v>
      </c>
      <c r="J5791">
        <v>0</v>
      </c>
      <c r="K5791">
        <v>0</v>
      </c>
      <c r="L5791">
        <v>0</v>
      </c>
      <c r="M5791">
        <v>0</v>
      </c>
      <c r="N5791">
        <v>0</v>
      </c>
      <c r="P5791">
        <v>2191651</v>
      </c>
      <c r="Q5791" t="s">
        <v>6</v>
      </c>
      <c r="R5791" t="s">
        <v>12</v>
      </c>
      <c r="S5791" t="s">
        <v>4</v>
      </c>
      <c r="T5791" t="s">
        <v>0</v>
      </c>
      <c r="V5791">
        <v>0</v>
      </c>
      <c r="W5791">
        <v>0</v>
      </c>
      <c r="X5791">
        <v>0</v>
      </c>
      <c r="Y5791">
        <v>0</v>
      </c>
      <c r="Z5791">
        <v>0</v>
      </c>
    </row>
    <row r="5792" spans="1:26" x14ac:dyDescent="0.2">
      <c r="A5792">
        <v>2191841</v>
      </c>
      <c r="B5792" t="s">
        <v>3</v>
      </c>
      <c r="C5792" t="s">
        <v>5</v>
      </c>
      <c r="D5792" t="s">
        <v>4</v>
      </c>
      <c r="E5792" t="s">
        <v>0</v>
      </c>
      <c r="F5792" t="s">
        <v>27</v>
      </c>
      <c r="J5792">
        <v>0</v>
      </c>
      <c r="K5792">
        <v>0</v>
      </c>
      <c r="L5792">
        <v>0</v>
      </c>
      <c r="M5792">
        <v>0</v>
      </c>
      <c r="N5792">
        <v>0</v>
      </c>
      <c r="P5792">
        <v>2191841</v>
      </c>
      <c r="Q5792" t="s">
        <v>3</v>
      </c>
      <c r="R5792" t="s">
        <v>5</v>
      </c>
      <c r="S5792" t="s">
        <v>4</v>
      </c>
      <c r="T5792" t="s">
        <v>0</v>
      </c>
      <c r="V5792">
        <v>0</v>
      </c>
      <c r="W5792">
        <v>0</v>
      </c>
      <c r="X5792">
        <v>0</v>
      </c>
      <c r="Y5792">
        <v>0</v>
      </c>
      <c r="Z5792">
        <v>0</v>
      </c>
    </row>
    <row r="5793" spans="1:26" x14ac:dyDescent="0.2">
      <c r="A5793">
        <v>2192241</v>
      </c>
      <c r="B5793" t="s">
        <v>3</v>
      </c>
      <c r="C5793" t="s">
        <v>2</v>
      </c>
      <c r="D5793" t="s">
        <v>7</v>
      </c>
      <c r="E5793" t="s">
        <v>8</v>
      </c>
      <c r="F5793" t="s">
        <v>27</v>
      </c>
      <c r="J5793">
        <v>0</v>
      </c>
      <c r="K5793">
        <v>0</v>
      </c>
      <c r="L5793">
        <v>0</v>
      </c>
      <c r="M5793">
        <v>0</v>
      </c>
      <c r="N5793">
        <v>0</v>
      </c>
      <c r="P5793">
        <v>2192241</v>
      </c>
      <c r="Q5793" t="s">
        <v>3</v>
      </c>
      <c r="R5793" t="s">
        <v>2</v>
      </c>
      <c r="S5793" t="s">
        <v>7</v>
      </c>
      <c r="T5793" t="s">
        <v>8</v>
      </c>
      <c r="V5793">
        <v>0</v>
      </c>
      <c r="W5793">
        <v>0</v>
      </c>
      <c r="X5793">
        <v>0</v>
      </c>
      <c r="Y5793">
        <v>0</v>
      </c>
      <c r="Z5793">
        <v>0</v>
      </c>
    </row>
    <row r="5794" spans="1:26" x14ac:dyDescent="0.2">
      <c r="A5794">
        <v>2192391</v>
      </c>
      <c r="B5794" t="s">
        <v>3</v>
      </c>
      <c r="C5794" t="s">
        <v>5</v>
      </c>
      <c r="D5794" t="s">
        <v>7</v>
      </c>
      <c r="E5794" t="s">
        <v>8</v>
      </c>
      <c r="F5794" t="s">
        <v>27</v>
      </c>
      <c r="J5794">
        <v>0</v>
      </c>
      <c r="K5794">
        <v>0</v>
      </c>
      <c r="L5794">
        <v>0</v>
      </c>
      <c r="M5794">
        <v>0</v>
      </c>
      <c r="N5794">
        <v>0</v>
      </c>
      <c r="P5794">
        <v>2192391</v>
      </c>
      <c r="Q5794" t="s">
        <v>3</v>
      </c>
      <c r="R5794" t="s">
        <v>5</v>
      </c>
      <c r="S5794" t="s">
        <v>7</v>
      </c>
      <c r="T5794" t="s">
        <v>8</v>
      </c>
      <c r="V5794">
        <v>0</v>
      </c>
      <c r="W5794">
        <v>0</v>
      </c>
      <c r="X5794">
        <v>0</v>
      </c>
      <c r="Y5794">
        <v>0</v>
      </c>
      <c r="Z5794">
        <v>0</v>
      </c>
    </row>
    <row r="5795" spans="1:26" x14ac:dyDescent="0.2">
      <c r="A5795">
        <v>2192431</v>
      </c>
      <c r="B5795" t="s">
        <v>3</v>
      </c>
      <c r="C5795" t="s">
        <v>2</v>
      </c>
      <c r="D5795" t="s">
        <v>4</v>
      </c>
      <c r="E5795" t="s">
        <v>0</v>
      </c>
      <c r="F5795" t="s">
        <v>27</v>
      </c>
      <c r="J5795">
        <v>0</v>
      </c>
      <c r="K5795">
        <v>0</v>
      </c>
      <c r="L5795">
        <v>0</v>
      </c>
      <c r="M5795">
        <v>0</v>
      </c>
      <c r="N5795">
        <v>0</v>
      </c>
      <c r="P5795">
        <v>2192431</v>
      </c>
      <c r="Q5795" t="s">
        <v>3</v>
      </c>
      <c r="R5795" t="s">
        <v>2</v>
      </c>
      <c r="S5795" t="s">
        <v>4</v>
      </c>
      <c r="T5795" t="s">
        <v>0</v>
      </c>
      <c r="V5795">
        <v>0</v>
      </c>
      <c r="W5795">
        <v>0</v>
      </c>
      <c r="X5795">
        <v>0</v>
      </c>
      <c r="Y5795">
        <v>0</v>
      </c>
      <c r="Z5795">
        <v>0</v>
      </c>
    </row>
    <row r="5796" spans="1:26" x14ac:dyDescent="0.2">
      <c r="A5796">
        <v>2192621</v>
      </c>
      <c r="B5796" t="s">
        <v>3</v>
      </c>
      <c r="C5796" t="s">
        <v>2</v>
      </c>
      <c r="D5796" t="s">
        <v>4</v>
      </c>
      <c r="E5796" t="s">
        <v>8</v>
      </c>
      <c r="F5796" t="s">
        <v>27</v>
      </c>
      <c r="J5796">
        <v>0</v>
      </c>
      <c r="K5796">
        <v>0</v>
      </c>
      <c r="L5796">
        <v>0</v>
      </c>
      <c r="M5796">
        <v>0</v>
      </c>
      <c r="N5796">
        <v>0</v>
      </c>
      <c r="P5796">
        <v>2192621</v>
      </c>
      <c r="Q5796" t="s">
        <v>3</v>
      </c>
      <c r="R5796" t="s">
        <v>2</v>
      </c>
      <c r="S5796" t="s">
        <v>4</v>
      </c>
      <c r="T5796" t="s">
        <v>8</v>
      </c>
      <c r="V5796">
        <v>0</v>
      </c>
      <c r="W5796">
        <v>0</v>
      </c>
      <c r="X5796">
        <v>0</v>
      </c>
      <c r="Y5796">
        <v>0</v>
      </c>
      <c r="Z5796">
        <v>0</v>
      </c>
    </row>
    <row r="5797" spans="1:26" x14ac:dyDescent="0.2">
      <c r="A5797">
        <v>2192811</v>
      </c>
      <c r="B5797" t="s">
        <v>6</v>
      </c>
      <c r="C5797" t="s">
        <v>2</v>
      </c>
      <c r="D5797" t="s">
        <v>1</v>
      </c>
      <c r="E5797" t="s">
        <v>0</v>
      </c>
      <c r="F5797" t="s">
        <v>27</v>
      </c>
      <c r="J5797">
        <v>0</v>
      </c>
      <c r="K5797">
        <v>0</v>
      </c>
      <c r="L5797">
        <v>0</v>
      </c>
      <c r="M5797">
        <v>0</v>
      </c>
      <c r="N5797">
        <v>0</v>
      </c>
      <c r="P5797">
        <v>2192811</v>
      </c>
      <c r="Q5797" t="s">
        <v>6</v>
      </c>
      <c r="R5797" t="s">
        <v>2</v>
      </c>
      <c r="S5797" t="s">
        <v>1</v>
      </c>
      <c r="T5797" t="s">
        <v>0</v>
      </c>
      <c r="V5797">
        <v>0</v>
      </c>
      <c r="W5797">
        <v>0</v>
      </c>
      <c r="X5797">
        <v>0</v>
      </c>
      <c r="Y5797">
        <v>0</v>
      </c>
      <c r="Z5797">
        <v>0</v>
      </c>
    </row>
    <row r="5798" spans="1:26" x14ac:dyDescent="0.2">
      <c r="A5798">
        <v>2192961</v>
      </c>
      <c r="B5798" t="s">
        <v>3</v>
      </c>
      <c r="C5798" t="s">
        <v>5</v>
      </c>
      <c r="D5798" t="s">
        <v>7</v>
      </c>
      <c r="E5798" t="s">
        <v>0</v>
      </c>
      <c r="F5798" t="s">
        <v>27</v>
      </c>
      <c r="J5798">
        <v>0</v>
      </c>
      <c r="K5798">
        <v>0</v>
      </c>
      <c r="L5798">
        <v>0</v>
      </c>
      <c r="M5798">
        <v>0</v>
      </c>
      <c r="N5798">
        <v>0</v>
      </c>
      <c r="P5798">
        <v>2192961</v>
      </c>
      <c r="Q5798" t="s">
        <v>3</v>
      </c>
      <c r="R5798" t="s">
        <v>5</v>
      </c>
      <c r="S5798" t="s">
        <v>7</v>
      </c>
      <c r="T5798" t="s">
        <v>0</v>
      </c>
      <c r="V5798">
        <v>0</v>
      </c>
      <c r="W5798">
        <v>0</v>
      </c>
      <c r="X5798">
        <v>0</v>
      </c>
      <c r="Y5798">
        <v>0</v>
      </c>
      <c r="Z5798">
        <v>0</v>
      </c>
    </row>
    <row r="5799" spans="1:26" x14ac:dyDescent="0.2">
      <c r="A5799">
        <v>2193021</v>
      </c>
      <c r="B5799" t="s">
        <v>6</v>
      </c>
      <c r="C5799" t="s">
        <v>5</v>
      </c>
      <c r="D5799" t="s">
        <v>4</v>
      </c>
      <c r="E5799" t="s">
        <v>0</v>
      </c>
      <c r="F5799" t="s">
        <v>27</v>
      </c>
      <c r="J5799">
        <v>0</v>
      </c>
      <c r="K5799">
        <v>0</v>
      </c>
      <c r="L5799">
        <v>0</v>
      </c>
      <c r="M5799">
        <v>0</v>
      </c>
      <c r="N5799">
        <v>0</v>
      </c>
      <c r="P5799">
        <v>2193021</v>
      </c>
      <c r="Q5799" t="s">
        <v>6</v>
      </c>
      <c r="R5799" t="s">
        <v>5</v>
      </c>
      <c r="S5799" t="s">
        <v>4</v>
      </c>
      <c r="T5799" t="s">
        <v>0</v>
      </c>
      <c r="V5799">
        <v>0</v>
      </c>
      <c r="W5799">
        <v>0</v>
      </c>
      <c r="X5799">
        <v>0</v>
      </c>
      <c r="Y5799">
        <v>0</v>
      </c>
      <c r="Z5799">
        <v>0</v>
      </c>
    </row>
    <row r="5800" spans="1:26" x14ac:dyDescent="0.2">
      <c r="A5800">
        <v>2193361</v>
      </c>
      <c r="B5800" t="s">
        <v>6</v>
      </c>
      <c r="C5800" t="s">
        <v>5</v>
      </c>
      <c r="D5800" t="s">
        <v>7</v>
      </c>
      <c r="E5800" t="s">
        <v>0</v>
      </c>
      <c r="F5800" t="s">
        <v>27</v>
      </c>
      <c r="J5800">
        <v>0</v>
      </c>
      <c r="K5800">
        <v>0</v>
      </c>
      <c r="L5800">
        <v>0</v>
      </c>
      <c r="M5800">
        <v>0</v>
      </c>
      <c r="N5800">
        <v>0</v>
      </c>
      <c r="P5800">
        <v>2193361</v>
      </c>
      <c r="Q5800" t="s">
        <v>6</v>
      </c>
      <c r="R5800" t="s">
        <v>5</v>
      </c>
      <c r="S5800" t="s">
        <v>7</v>
      </c>
      <c r="T5800" t="s">
        <v>0</v>
      </c>
      <c r="V5800">
        <v>0</v>
      </c>
      <c r="W5800">
        <v>0</v>
      </c>
      <c r="X5800">
        <v>0</v>
      </c>
      <c r="Y5800">
        <v>0</v>
      </c>
      <c r="Z5800">
        <v>0</v>
      </c>
    </row>
    <row r="5801" spans="1:26" x14ac:dyDescent="0.2">
      <c r="A5801">
        <v>2193741</v>
      </c>
      <c r="B5801" t="s">
        <v>6</v>
      </c>
      <c r="C5801" t="s">
        <v>12</v>
      </c>
      <c r="D5801" t="s">
        <v>4</v>
      </c>
      <c r="E5801" t="s">
        <v>8</v>
      </c>
      <c r="F5801" t="s">
        <v>27</v>
      </c>
      <c r="J5801">
        <v>0</v>
      </c>
      <c r="K5801">
        <v>0</v>
      </c>
      <c r="L5801">
        <v>0</v>
      </c>
      <c r="M5801">
        <v>0</v>
      </c>
      <c r="N5801">
        <v>0</v>
      </c>
      <c r="P5801">
        <v>2193741</v>
      </c>
      <c r="Q5801" t="s">
        <v>6</v>
      </c>
      <c r="R5801" t="s">
        <v>12</v>
      </c>
      <c r="S5801" t="s">
        <v>4</v>
      </c>
      <c r="T5801" t="s">
        <v>8</v>
      </c>
      <c r="V5801">
        <v>0</v>
      </c>
      <c r="W5801">
        <v>0</v>
      </c>
      <c r="X5801">
        <v>0</v>
      </c>
      <c r="Y5801">
        <v>0</v>
      </c>
      <c r="Z5801">
        <v>0</v>
      </c>
    </row>
    <row r="5802" spans="1:26" x14ac:dyDescent="0.2">
      <c r="A5802">
        <v>2193891</v>
      </c>
      <c r="B5802" t="s">
        <v>13</v>
      </c>
      <c r="C5802" t="s">
        <v>12</v>
      </c>
      <c r="E5802" t="s">
        <v>8</v>
      </c>
      <c r="F5802" t="s">
        <v>27</v>
      </c>
      <c r="J5802">
        <v>0</v>
      </c>
      <c r="K5802">
        <v>0</v>
      </c>
      <c r="L5802">
        <v>0</v>
      </c>
      <c r="M5802">
        <v>0</v>
      </c>
      <c r="N5802">
        <v>0</v>
      </c>
      <c r="P5802">
        <v>2193891</v>
      </c>
      <c r="Q5802" t="s">
        <v>13</v>
      </c>
      <c r="R5802" t="s">
        <v>12</v>
      </c>
      <c r="S5802" t="s">
        <v>24</v>
      </c>
      <c r="T5802" t="s">
        <v>8</v>
      </c>
      <c r="V5802">
        <v>0</v>
      </c>
      <c r="W5802">
        <v>0</v>
      </c>
      <c r="X5802">
        <v>0</v>
      </c>
      <c r="Y5802">
        <v>0</v>
      </c>
      <c r="Z5802">
        <v>0</v>
      </c>
    </row>
    <row r="5803" spans="1:26" x14ac:dyDescent="0.2">
      <c r="A5803">
        <v>2193931</v>
      </c>
      <c r="B5803" t="s">
        <v>3</v>
      </c>
      <c r="C5803" t="s">
        <v>2</v>
      </c>
      <c r="D5803" t="s">
        <v>1</v>
      </c>
      <c r="E5803" t="s">
        <v>8</v>
      </c>
      <c r="F5803" t="s">
        <v>27</v>
      </c>
      <c r="J5803">
        <v>0</v>
      </c>
      <c r="K5803">
        <v>0</v>
      </c>
      <c r="L5803">
        <v>0</v>
      </c>
      <c r="M5803">
        <v>1</v>
      </c>
      <c r="N5803">
        <v>0</v>
      </c>
      <c r="P5803">
        <v>2193931</v>
      </c>
      <c r="Q5803" t="s">
        <v>3</v>
      </c>
      <c r="R5803" t="s">
        <v>2</v>
      </c>
      <c r="S5803" t="s">
        <v>1</v>
      </c>
      <c r="T5803" t="s">
        <v>8</v>
      </c>
      <c r="V5803">
        <v>0</v>
      </c>
      <c r="W5803">
        <v>0</v>
      </c>
      <c r="X5803">
        <v>0</v>
      </c>
      <c r="Y5803">
        <v>0</v>
      </c>
      <c r="Z5803">
        <v>0</v>
      </c>
    </row>
    <row r="5804" spans="1:26" x14ac:dyDescent="0.2">
      <c r="A5804">
        <v>2194141</v>
      </c>
      <c r="B5804" t="s">
        <v>13</v>
      </c>
      <c r="C5804" t="s">
        <v>5</v>
      </c>
      <c r="D5804" t="s">
        <v>7</v>
      </c>
      <c r="E5804" t="s">
        <v>8</v>
      </c>
      <c r="F5804" t="s">
        <v>27</v>
      </c>
      <c r="J5804">
        <v>0</v>
      </c>
      <c r="K5804">
        <v>0</v>
      </c>
      <c r="L5804">
        <v>0</v>
      </c>
      <c r="M5804">
        <v>0</v>
      </c>
      <c r="N5804">
        <v>0</v>
      </c>
      <c r="P5804">
        <v>2194141</v>
      </c>
      <c r="Q5804" t="s">
        <v>13</v>
      </c>
      <c r="R5804" t="s">
        <v>5</v>
      </c>
      <c r="S5804" t="s">
        <v>7</v>
      </c>
      <c r="T5804" t="s">
        <v>8</v>
      </c>
      <c r="V5804">
        <v>0</v>
      </c>
      <c r="W5804">
        <v>0</v>
      </c>
      <c r="X5804">
        <v>0</v>
      </c>
      <c r="Y5804">
        <v>0</v>
      </c>
      <c r="Z5804">
        <v>0</v>
      </c>
    </row>
    <row r="5805" spans="1:26" x14ac:dyDescent="0.2">
      <c r="A5805">
        <v>2194331</v>
      </c>
      <c r="B5805" t="s">
        <v>6</v>
      </c>
      <c r="C5805" t="s">
        <v>2</v>
      </c>
      <c r="D5805" t="s">
        <v>4</v>
      </c>
      <c r="E5805" t="s">
        <v>0</v>
      </c>
      <c r="F5805" t="s">
        <v>27</v>
      </c>
      <c r="J5805">
        <v>0</v>
      </c>
      <c r="K5805">
        <v>0</v>
      </c>
      <c r="L5805">
        <v>0</v>
      </c>
      <c r="M5805">
        <v>0</v>
      </c>
      <c r="N5805">
        <v>0</v>
      </c>
      <c r="P5805">
        <v>2194331</v>
      </c>
      <c r="Q5805" t="s">
        <v>6</v>
      </c>
      <c r="R5805" t="s">
        <v>2</v>
      </c>
      <c r="S5805" t="s">
        <v>4</v>
      </c>
      <c r="T5805" t="s">
        <v>0</v>
      </c>
      <c r="V5805">
        <v>0</v>
      </c>
      <c r="W5805">
        <v>0</v>
      </c>
      <c r="X5805">
        <v>0</v>
      </c>
      <c r="Y5805">
        <v>0</v>
      </c>
      <c r="Z5805">
        <v>0</v>
      </c>
    </row>
    <row r="5806" spans="1:26" x14ac:dyDescent="0.2">
      <c r="A5806">
        <v>2194481</v>
      </c>
      <c r="B5806" t="s">
        <v>10</v>
      </c>
      <c r="C5806" t="s">
        <v>5</v>
      </c>
      <c r="E5806" t="s">
        <v>0</v>
      </c>
      <c r="F5806" t="s">
        <v>27</v>
      </c>
      <c r="J5806">
        <v>0</v>
      </c>
      <c r="K5806">
        <v>0</v>
      </c>
      <c r="L5806">
        <v>0</v>
      </c>
      <c r="M5806">
        <v>0</v>
      </c>
      <c r="N5806">
        <v>0</v>
      </c>
      <c r="P5806">
        <v>2194481</v>
      </c>
      <c r="Q5806" t="s">
        <v>10</v>
      </c>
      <c r="R5806" t="s">
        <v>5</v>
      </c>
      <c r="S5806" t="s">
        <v>24</v>
      </c>
      <c r="T5806" t="s">
        <v>0</v>
      </c>
      <c r="V5806">
        <v>0</v>
      </c>
      <c r="W5806">
        <v>0</v>
      </c>
      <c r="X5806">
        <v>0</v>
      </c>
      <c r="Y5806">
        <v>0</v>
      </c>
      <c r="Z5806">
        <v>0</v>
      </c>
    </row>
    <row r="5807" spans="1:26" x14ac:dyDescent="0.2">
      <c r="A5807">
        <v>2194671</v>
      </c>
      <c r="B5807" t="s">
        <v>3</v>
      </c>
      <c r="C5807" t="s">
        <v>5</v>
      </c>
      <c r="D5807" t="s">
        <v>1</v>
      </c>
      <c r="E5807" t="s">
        <v>0</v>
      </c>
      <c r="F5807" t="s">
        <v>27</v>
      </c>
      <c r="J5807">
        <v>0</v>
      </c>
      <c r="K5807">
        <v>0</v>
      </c>
      <c r="L5807">
        <v>0</v>
      </c>
      <c r="M5807">
        <v>1</v>
      </c>
      <c r="N5807">
        <v>0</v>
      </c>
      <c r="P5807">
        <v>2194671</v>
      </c>
      <c r="Q5807" t="s">
        <v>3</v>
      </c>
      <c r="R5807" t="s">
        <v>5</v>
      </c>
      <c r="S5807" t="s">
        <v>1</v>
      </c>
      <c r="T5807" t="s">
        <v>0</v>
      </c>
      <c r="V5807">
        <v>0</v>
      </c>
      <c r="W5807">
        <v>0</v>
      </c>
      <c r="X5807">
        <v>0</v>
      </c>
      <c r="Y5807">
        <v>0</v>
      </c>
      <c r="Z5807">
        <v>0</v>
      </c>
    </row>
    <row r="5808" spans="1:26" x14ac:dyDescent="0.2">
      <c r="A5808">
        <v>2194861</v>
      </c>
      <c r="B5808" t="s">
        <v>6</v>
      </c>
      <c r="C5808" t="s">
        <v>2</v>
      </c>
      <c r="D5808" t="s">
        <v>7</v>
      </c>
      <c r="E5808" t="s">
        <v>8</v>
      </c>
      <c r="F5808" t="s">
        <v>27</v>
      </c>
      <c r="J5808">
        <v>0</v>
      </c>
      <c r="K5808">
        <v>0</v>
      </c>
      <c r="L5808">
        <v>0</v>
      </c>
      <c r="M5808">
        <v>0</v>
      </c>
      <c r="N5808">
        <v>0</v>
      </c>
      <c r="P5808">
        <v>2194861</v>
      </c>
      <c r="Q5808" t="s">
        <v>6</v>
      </c>
      <c r="R5808" t="s">
        <v>2</v>
      </c>
      <c r="S5808" t="s">
        <v>7</v>
      </c>
      <c r="T5808" t="s">
        <v>8</v>
      </c>
      <c r="V5808">
        <v>0</v>
      </c>
      <c r="W5808">
        <v>0</v>
      </c>
      <c r="X5808">
        <v>0</v>
      </c>
      <c r="Y5808">
        <v>0</v>
      </c>
      <c r="Z5808">
        <v>0</v>
      </c>
    </row>
    <row r="5809" spans="1:26" x14ac:dyDescent="0.2">
      <c r="A5809">
        <v>2195071</v>
      </c>
      <c r="B5809" t="s">
        <v>10</v>
      </c>
      <c r="C5809" t="s">
        <v>5</v>
      </c>
      <c r="E5809" t="s">
        <v>0</v>
      </c>
      <c r="F5809" t="s">
        <v>27</v>
      </c>
      <c r="J5809">
        <v>0</v>
      </c>
      <c r="K5809">
        <v>0</v>
      </c>
      <c r="L5809">
        <v>0</v>
      </c>
      <c r="M5809">
        <v>0</v>
      </c>
      <c r="N5809">
        <v>0</v>
      </c>
      <c r="P5809">
        <v>2195071</v>
      </c>
      <c r="Q5809" t="s">
        <v>10</v>
      </c>
      <c r="R5809" t="s">
        <v>5</v>
      </c>
      <c r="S5809" t="s">
        <v>24</v>
      </c>
      <c r="T5809" t="s">
        <v>0</v>
      </c>
      <c r="V5809">
        <v>0</v>
      </c>
      <c r="W5809">
        <v>0</v>
      </c>
      <c r="X5809">
        <v>0</v>
      </c>
      <c r="Y5809">
        <v>0</v>
      </c>
      <c r="Z5809">
        <v>0</v>
      </c>
    </row>
    <row r="5810" spans="1:26" x14ac:dyDescent="0.2">
      <c r="A5810">
        <v>2195111</v>
      </c>
      <c r="B5810" t="s">
        <v>6</v>
      </c>
      <c r="C5810" t="s">
        <v>5</v>
      </c>
      <c r="D5810" t="s">
        <v>7</v>
      </c>
      <c r="E5810" t="s">
        <v>0</v>
      </c>
      <c r="F5810" t="s">
        <v>27</v>
      </c>
      <c r="J5810">
        <v>0</v>
      </c>
      <c r="K5810">
        <v>0</v>
      </c>
      <c r="L5810">
        <v>0</v>
      </c>
      <c r="M5810">
        <v>1</v>
      </c>
      <c r="N5810">
        <v>0</v>
      </c>
      <c r="P5810">
        <v>2195111</v>
      </c>
      <c r="Q5810" t="s">
        <v>6</v>
      </c>
      <c r="R5810" t="s">
        <v>5</v>
      </c>
      <c r="S5810" t="s">
        <v>7</v>
      </c>
      <c r="T5810" t="s">
        <v>0</v>
      </c>
      <c r="V5810">
        <v>0</v>
      </c>
      <c r="W5810">
        <v>0</v>
      </c>
      <c r="X5810">
        <v>0</v>
      </c>
      <c r="Y5810">
        <v>0</v>
      </c>
      <c r="Z5810">
        <v>0</v>
      </c>
    </row>
    <row r="5811" spans="1:26" x14ac:dyDescent="0.2">
      <c r="A5811">
        <v>2195831</v>
      </c>
      <c r="B5811" t="s">
        <v>3</v>
      </c>
      <c r="C5811" t="s">
        <v>5</v>
      </c>
      <c r="D5811" t="s">
        <v>1</v>
      </c>
      <c r="E5811" t="s">
        <v>0</v>
      </c>
      <c r="F5811" t="s">
        <v>27</v>
      </c>
      <c r="J5811">
        <v>0</v>
      </c>
      <c r="K5811">
        <v>0</v>
      </c>
      <c r="L5811">
        <v>0</v>
      </c>
      <c r="M5811">
        <v>0</v>
      </c>
      <c r="N5811">
        <v>0</v>
      </c>
      <c r="P5811">
        <v>2195831</v>
      </c>
      <c r="Q5811" t="s">
        <v>3</v>
      </c>
      <c r="R5811" t="s">
        <v>5</v>
      </c>
      <c r="S5811" t="s">
        <v>1</v>
      </c>
      <c r="T5811" t="s">
        <v>0</v>
      </c>
      <c r="V5811">
        <v>0</v>
      </c>
      <c r="W5811">
        <v>0</v>
      </c>
      <c r="X5811">
        <v>0</v>
      </c>
      <c r="Y5811">
        <v>0</v>
      </c>
      <c r="Z5811">
        <v>0</v>
      </c>
    </row>
    <row r="5812" spans="1:26" x14ac:dyDescent="0.2">
      <c r="A5812">
        <v>2196191</v>
      </c>
      <c r="B5812" t="s">
        <v>3</v>
      </c>
      <c r="C5812" t="s">
        <v>2</v>
      </c>
      <c r="D5812" t="s">
        <v>7</v>
      </c>
      <c r="E5812" t="s">
        <v>0</v>
      </c>
      <c r="F5812" t="s">
        <v>27</v>
      </c>
      <c r="J5812">
        <v>0</v>
      </c>
      <c r="K5812">
        <v>0</v>
      </c>
      <c r="L5812">
        <v>0</v>
      </c>
      <c r="M5812">
        <v>0</v>
      </c>
      <c r="N5812">
        <v>0</v>
      </c>
      <c r="P5812">
        <v>2196191</v>
      </c>
      <c r="Q5812" t="s">
        <v>3</v>
      </c>
      <c r="R5812" t="s">
        <v>2</v>
      </c>
      <c r="S5812" t="s">
        <v>7</v>
      </c>
      <c r="T5812" t="s">
        <v>0</v>
      </c>
      <c r="V5812">
        <v>0</v>
      </c>
      <c r="W5812">
        <v>0</v>
      </c>
      <c r="X5812">
        <v>0</v>
      </c>
      <c r="Y5812">
        <v>0</v>
      </c>
      <c r="Z5812">
        <v>0</v>
      </c>
    </row>
    <row r="5813" spans="1:26" x14ac:dyDescent="0.2">
      <c r="A5813">
        <v>2196951</v>
      </c>
      <c r="B5813" t="s">
        <v>10</v>
      </c>
      <c r="C5813" t="s">
        <v>11</v>
      </c>
      <c r="E5813" t="s">
        <v>0</v>
      </c>
      <c r="F5813" t="s">
        <v>27</v>
      </c>
      <c r="J5813">
        <v>0</v>
      </c>
      <c r="K5813">
        <v>0</v>
      </c>
      <c r="L5813">
        <v>0</v>
      </c>
      <c r="M5813">
        <v>0</v>
      </c>
      <c r="N5813">
        <v>0</v>
      </c>
      <c r="P5813">
        <v>2196951</v>
      </c>
      <c r="Q5813" t="s">
        <v>10</v>
      </c>
      <c r="R5813" t="s">
        <v>11</v>
      </c>
      <c r="S5813" t="s">
        <v>24</v>
      </c>
      <c r="T5813" t="s">
        <v>0</v>
      </c>
      <c r="V5813">
        <v>0</v>
      </c>
      <c r="W5813">
        <v>0</v>
      </c>
      <c r="X5813">
        <v>0</v>
      </c>
      <c r="Y5813">
        <v>0</v>
      </c>
      <c r="Z5813">
        <v>0</v>
      </c>
    </row>
    <row r="5814" spans="1:26" x14ac:dyDescent="0.2">
      <c r="A5814">
        <v>2197691</v>
      </c>
      <c r="B5814" t="s">
        <v>13</v>
      </c>
      <c r="C5814" t="s">
        <v>12</v>
      </c>
      <c r="E5814" t="s">
        <v>0</v>
      </c>
      <c r="F5814" t="s">
        <v>27</v>
      </c>
      <c r="J5814">
        <v>0</v>
      </c>
      <c r="K5814">
        <v>0</v>
      </c>
      <c r="L5814">
        <v>0</v>
      </c>
      <c r="M5814">
        <v>1</v>
      </c>
      <c r="N5814">
        <v>0</v>
      </c>
      <c r="P5814">
        <v>2197691</v>
      </c>
      <c r="Q5814" t="s">
        <v>13</v>
      </c>
      <c r="R5814" t="s">
        <v>12</v>
      </c>
      <c r="S5814" t="s">
        <v>24</v>
      </c>
      <c r="T5814" t="s">
        <v>0</v>
      </c>
      <c r="V5814">
        <v>0</v>
      </c>
      <c r="W5814">
        <v>0</v>
      </c>
      <c r="X5814">
        <v>0</v>
      </c>
      <c r="Y5814">
        <v>0</v>
      </c>
      <c r="Z5814">
        <v>0</v>
      </c>
    </row>
    <row r="5815" spans="1:26" x14ac:dyDescent="0.2">
      <c r="A5815">
        <v>2198131</v>
      </c>
      <c r="B5815" t="s">
        <v>3</v>
      </c>
      <c r="C5815" t="s">
        <v>5</v>
      </c>
      <c r="D5815" t="s">
        <v>4</v>
      </c>
      <c r="E5815" t="s">
        <v>0</v>
      </c>
      <c r="F5815" t="s">
        <v>27</v>
      </c>
      <c r="J5815">
        <v>0</v>
      </c>
      <c r="K5815">
        <v>0</v>
      </c>
      <c r="L5815">
        <v>0</v>
      </c>
      <c r="M5815">
        <v>1</v>
      </c>
      <c r="N5815">
        <v>0</v>
      </c>
      <c r="P5815">
        <v>2198131</v>
      </c>
      <c r="Q5815" t="s">
        <v>3</v>
      </c>
      <c r="R5815" t="s">
        <v>5</v>
      </c>
      <c r="S5815" t="s">
        <v>4</v>
      </c>
      <c r="T5815" t="s">
        <v>0</v>
      </c>
      <c r="V5815">
        <v>0</v>
      </c>
      <c r="W5815">
        <v>0</v>
      </c>
      <c r="X5815">
        <v>0</v>
      </c>
      <c r="Y5815">
        <v>0</v>
      </c>
      <c r="Z5815">
        <v>0</v>
      </c>
    </row>
    <row r="5816" spans="1:26" x14ac:dyDescent="0.2">
      <c r="A5816">
        <v>2198511</v>
      </c>
      <c r="B5816" t="s">
        <v>6</v>
      </c>
      <c r="C5816" t="s">
        <v>9</v>
      </c>
      <c r="D5816" t="s">
        <v>4</v>
      </c>
      <c r="E5816" t="s">
        <v>0</v>
      </c>
      <c r="F5816" t="s">
        <v>27</v>
      </c>
      <c r="J5816">
        <v>0</v>
      </c>
      <c r="K5816">
        <v>0</v>
      </c>
      <c r="L5816">
        <v>0</v>
      </c>
      <c r="M5816">
        <v>0</v>
      </c>
      <c r="N5816">
        <v>0</v>
      </c>
      <c r="P5816">
        <v>2198511</v>
      </c>
      <c r="Q5816" t="s">
        <v>6</v>
      </c>
      <c r="R5816" t="s">
        <v>9</v>
      </c>
      <c r="S5816" t="s">
        <v>4</v>
      </c>
      <c r="T5816" t="s">
        <v>0</v>
      </c>
      <c r="V5816">
        <v>0</v>
      </c>
      <c r="W5816">
        <v>0</v>
      </c>
      <c r="X5816">
        <v>0</v>
      </c>
      <c r="Y5816">
        <v>0</v>
      </c>
      <c r="Z5816">
        <v>0</v>
      </c>
    </row>
    <row r="5817" spans="1:26" x14ac:dyDescent="0.2">
      <c r="A5817">
        <v>2199781</v>
      </c>
      <c r="B5817" t="s">
        <v>3</v>
      </c>
      <c r="C5817" t="s">
        <v>12</v>
      </c>
      <c r="D5817" t="s">
        <v>4</v>
      </c>
      <c r="E5817" t="s">
        <v>0</v>
      </c>
      <c r="F5817" t="s">
        <v>27</v>
      </c>
      <c r="J5817">
        <v>0</v>
      </c>
      <c r="K5817">
        <v>0</v>
      </c>
      <c r="L5817">
        <v>0</v>
      </c>
      <c r="M5817">
        <v>0</v>
      </c>
      <c r="N5817">
        <v>0</v>
      </c>
      <c r="P5817">
        <v>2199781</v>
      </c>
      <c r="Q5817" t="s">
        <v>3</v>
      </c>
      <c r="R5817" t="s">
        <v>12</v>
      </c>
      <c r="S5817" t="s">
        <v>4</v>
      </c>
      <c r="T5817" t="s">
        <v>0</v>
      </c>
      <c r="V5817">
        <v>0</v>
      </c>
      <c r="W5817">
        <v>0</v>
      </c>
      <c r="X5817">
        <v>0</v>
      </c>
      <c r="Y5817">
        <v>0</v>
      </c>
      <c r="Z5817">
        <v>0</v>
      </c>
    </row>
    <row r="5818" spans="1:26" x14ac:dyDescent="0.2">
      <c r="A5818">
        <v>2199821</v>
      </c>
      <c r="B5818" t="s">
        <v>6</v>
      </c>
      <c r="C5818" t="s">
        <v>11</v>
      </c>
      <c r="D5818" t="s">
        <v>4</v>
      </c>
      <c r="E5818" t="s">
        <v>0</v>
      </c>
      <c r="F5818" t="s">
        <v>27</v>
      </c>
      <c r="J5818">
        <v>0</v>
      </c>
      <c r="K5818">
        <v>0</v>
      </c>
      <c r="L5818">
        <v>0</v>
      </c>
      <c r="M5818">
        <v>0</v>
      </c>
      <c r="N5818">
        <v>0</v>
      </c>
      <c r="P5818">
        <v>2199821</v>
      </c>
      <c r="Q5818" t="s">
        <v>6</v>
      </c>
      <c r="R5818" t="s">
        <v>11</v>
      </c>
      <c r="S5818" t="s">
        <v>4</v>
      </c>
      <c r="T5818" t="s">
        <v>0</v>
      </c>
      <c r="V5818">
        <v>0</v>
      </c>
      <c r="W5818">
        <v>0</v>
      </c>
      <c r="X5818">
        <v>0</v>
      </c>
      <c r="Y5818">
        <v>0</v>
      </c>
      <c r="Z5818">
        <v>0</v>
      </c>
    </row>
    <row r="5819" spans="1:26" x14ac:dyDescent="0.2">
      <c r="A5819">
        <v>2200291</v>
      </c>
      <c r="B5819" t="s">
        <v>3</v>
      </c>
      <c r="C5819" t="s">
        <v>2</v>
      </c>
      <c r="D5819" t="s">
        <v>1</v>
      </c>
      <c r="E5819" t="s">
        <v>8</v>
      </c>
      <c r="F5819" t="s">
        <v>27</v>
      </c>
      <c r="J5819">
        <v>0</v>
      </c>
      <c r="K5819">
        <v>0</v>
      </c>
      <c r="L5819">
        <v>0</v>
      </c>
      <c r="M5819">
        <v>0</v>
      </c>
      <c r="N5819">
        <v>0</v>
      </c>
      <c r="P5819">
        <v>2200291</v>
      </c>
      <c r="Q5819" t="s">
        <v>3</v>
      </c>
      <c r="R5819" t="s">
        <v>2</v>
      </c>
      <c r="S5819" t="s">
        <v>1</v>
      </c>
      <c r="T5819" t="s">
        <v>8</v>
      </c>
      <c r="V5819">
        <v>0</v>
      </c>
      <c r="W5819">
        <v>0</v>
      </c>
      <c r="X5819">
        <v>0</v>
      </c>
      <c r="Y5819">
        <v>0</v>
      </c>
      <c r="Z5819">
        <v>0</v>
      </c>
    </row>
    <row r="5820" spans="1:26" x14ac:dyDescent="0.2">
      <c r="A5820">
        <v>2200481</v>
      </c>
      <c r="B5820" t="s">
        <v>3</v>
      </c>
      <c r="C5820" t="s">
        <v>2</v>
      </c>
      <c r="D5820" t="s">
        <v>1</v>
      </c>
      <c r="E5820" t="s">
        <v>0</v>
      </c>
      <c r="F5820" t="s">
        <v>27</v>
      </c>
      <c r="J5820">
        <v>0</v>
      </c>
      <c r="K5820">
        <v>0</v>
      </c>
      <c r="L5820">
        <v>0</v>
      </c>
      <c r="M5820">
        <v>0</v>
      </c>
      <c r="N5820">
        <v>0</v>
      </c>
      <c r="P5820">
        <v>2200481</v>
      </c>
      <c r="Q5820" t="s">
        <v>3</v>
      </c>
      <c r="R5820" t="s">
        <v>2</v>
      </c>
      <c r="S5820" t="s">
        <v>1</v>
      </c>
      <c r="T5820" t="s">
        <v>0</v>
      </c>
      <c r="V5820">
        <v>0</v>
      </c>
      <c r="W5820">
        <v>0</v>
      </c>
      <c r="X5820">
        <v>0</v>
      </c>
      <c r="Y5820">
        <v>0</v>
      </c>
      <c r="Z5820">
        <v>0</v>
      </c>
    </row>
    <row r="5821" spans="1:26" x14ac:dyDescent="0.2">
      <c r="A5821">
        <v>2200521</v>
      </c>
      <c r="B5821" t="s">
        <v>6</v>
      </c>
      <c r="C5821" t="s">
        <v>12</v>
      </c>
      <c r="D5821" t="s">
        <v>7</v>
      </c>
      <c r="E5821" t="s">
        <v>0</v>
      </c>
      <c r="F5821" t="s">
        <v>27</v>
      </c>
      <c r="J5821">
        <v>0</v>
      </c>
      <c r="K5821">
        <v>0</v>
      </c>
      <c r="L5821">
        <v>0</v>
      </c>
      <c r="M5821">
        <v>0</v>
      </c>
      <c r="N5821">
        <v>0</v>
      </c>
      <c r="P5821">
        <v>2200521</v>
      </c>
      <c r="Q5821" t="s">
        <v>6</v>
      </c>
      <c r="R5821" t="s">
        <v>12</v>
      </c>
      <c r="S5821" t="s">
        <v>7</v>
      </c>
      <c r="T5821" t="s">
        <v>0</v>
      </c>
      <c r="V5821">
        <v>0</v>
      </c>
      <c r="W5821">
        <v>0</v>
      </c>
      <c r="X5821">
        <v>0</v>
      </c>
      <c r="Y5821">
        <v>0</v>
      </c>
      <c r="Z5821">
        <v>0</v>
      </c>
    </row>
    <row r="5822" spans="1:26" x14ac:dyDescent="0.2">
      <c r="A5822">
        <v>2200671</v>
      </c>
      <c r="B5822" t="s">
        <v>6</v>
      </c>
      <c r="C5822" t="s">
        <v>2</v>
      </c>
      <c r="D5822" t="s">
        <v>4</v>
      </c>
      <c r="E5822" t="s">
        <v>0</v>
      </c>
      <c r="F5822" t="s">
        <v>27</v>
      </c>
      <c r="J5822">
        <v>0</v>
      </c>
      <c r="K5822">
        <v>0</v>
      </c>
      <c r="L5822">
        <v>0</v>
      </c>
      <c r="M5822">
        <v>0</v>
      </c>
      <c r="N5822">
        <v>0</v>
      </c>
      <c r="P5822">
        <v>2200671</v>
      </c>
      <c r="Q5822" t="s">
        <v>6</v>
      </c>
      <c r="R5822" t="s">
        <v>2</v>
      </c>
      <c r="S5822" t="s">
        <v>4</v>
      </c>
      <c r="T5822" t="s">
        <v>0</v>
      </c>
      <c r="V5822">
        <v>0</v>
      </c>
      <c r="W5822">
        <v>0</v>
      </c>
      <c r="X5822">
        <v>0</v>
      </c>
      <c r="Y5822">
        <v>0</v>
      </c>
      <c r="Z5822">
        <v>0</v>
      </c>
    </row>
    <row r="5823" spans="1:26" x14ac:dyDescent="0.2">
      <c r="A5823">
        <v>2200711</v>
      </c>
      <c r="B5823" t="s">
        <v>6</v>
      </c>
      <c r="C5823" t="s">
        <v>2</v>
      </c>
      <c r="D5823" t="s">
        <v>1</v>
      </c>
      <c r="E5823" t="s">
        <v>0</v>
      </c>
      <c r="F5823" t="s">
        <v>27</v>
      </c>
      <c r="J5823">
        <v>0</v>
      </c>
      <c r="K5823">
        <v>0</v>
      </c>
      <c r="L5823">
        <v>0</v>
      </c>
      <c r="M5823">
        <v>0</v>
      </c>
      <c r="N5823">
        <v>0</v>
      </c>
      <c r="P5823">
        <v>2200711</v>
      </c>
      <c r="Q5823" t="s">
        <v>6</v>
      </c>
      <c r="R5823" t="s">
        <v>2</v>
      </c>
      <c r="S5823" t="s">
        <v>1</v>
      </c>
      <c r="T5823" t="s">
        <v>0</v>
      </c>
      <c r="V5823">
        <v>0</v>
      </c>
      <c r="W5823">
        <v>0</v>
      </c>
      <c r="X5823">
        <v>0</v>
      </c>
      <c r="Y5823">
        <v>0</v>
      </c>
      <c r="Z5823">
        <v>0</v>
      </c>
    </row>
    <row r="5824" spans="1:26" x14ac:dyDescent="0.2">
      <c r="A5824">
        <v>2201071</v>
      </c>
      <c r="B5824" t="s">
        <v>6</v>
      </c>
      <c r="C5824" t="s">
        <v>5</v>
      </c>
      <c r="D5824" t="s">
        <v>1</v>
      </c>
      <c r="E5824" t="s">
        <v>8</v>
      </c>
      <c r="F5824" t="s">
        <v>27</v>
      </c>
      <c r="J5824">
        <v>0</v>
      </c>
      <c r="K5824">
        <v>0</v>
      </c>
      <c r="L5824">
        <v>0</v>
      </c>
      <c r="M5824">
        <v>0</v>
      </c>
      <c r="N5824">
        <v>0</v>
      </c>
      <c r="P5824">
        <v>2201071</v>
      </c>
      <c r="Q5824" t="s">
        <v>6</v>
      </c>
      <c r="R5824" t="s">
        <v>5</v>
      </c>
      <c r="S5824" t="s">
        <v>1</v>
      </c>
      <c r="T5824" t="s">
        <v>8</v>
      </c>
      <c r="V5824">
        <v>0</v>
      </c>
      <c r="W5824">
        <v>0</v>
      </c>
      <c r="X5824">
        <v>0</v>
      </c>
      <c r="Y5824">
        <v>0</v>
      </c>
      <c r="Z5824">
        <v>0</v>
      </c>
    </row>
    <row r="5825" spans="1:26" x14ac:dyDescent="0.2">
      <c r="A5825">
        <v>2201791</v>
      </c>
      <c r="B5825" t="s">
        <v>6</v>
      </c>
      <c r="C5825" t="s">
        <v>2</v>
      </c>
      <c r="D5825" t="s">
        <v>7</v>
      </c>
      <c r="E5825" t="s">
        <v>0</v>
      </c>
      <c r="F5825" t="s">
        <v>27</v>
      </c>
      <c r="J5825">
        <v>0</v>
      </c>
      <c r="K5825">
        <v>0</v>
      </c>
      <c r="L5825">
        <v>0</v>
      </c>
      <c r="M5825">
        <v>0</v>
      </c>
      <c r="N5825">
        <v>0</v>
      </c>
      <c r="P5825">
        <v>2201791</v>
      </c>
      <c r="Q5825" t="s">
        <v>6</v>
      </c>
      <c r="R5825" t="s">
        <v>2</v>
      </c>
      <c r="S5825" t="s">
        <v>7</v>
      </c>
      <c r="T5825" t="s">
        <v>0</v>
      </c>
      <c r="V5825">
        <v>0</v>
      </c>
      <c r="W5825">
        <v>0</v>
      </c>
      <c r="X5825">
        <v>0</v>
      </c>
      <c r="Y5825">
        <v>0</v>
      </c>
      <c r="Z5825">
        <v>0</v>
      </c>
    </row>
    <row r="5826" spans="1:26" x14ac:dyDescent="0.2">
      <c r="A5826">
        <v>2201831</v>
      </c>
      <c r="B5826" t="s">
        <v>3</v>
      </c>
      <c r="C5826" t="s">
        <v>5</v>
      </c>
      <c r="D5826" t="s">
        <v>4</v>
      </c>
      <c r="E5826" t="s">
        <v>0</v>
      </c>
      <c r="F5826" t="s">
        <v>27</v>
      </c>
      <c r="J5826">
        <v>0</v>
      </c>
      <c r="K5826">
        <v>0</v>
      </c>
      <c r="L5826">
        <v>0</v>
      </c>
      <c r="M5826">
        <v>0</v>
      </c>
      <c r="N5826">
        <v>0</v>
      </c>
      <c r="P5826">
        <v>2201831</v>
      </c>
      <c r="Q5826" t="s">
        <v>3</v>
      </c>
      <c r="R5826" t="s">
        <v>5</v>
      </c>
      <c r="S5826" t="s">
        <v>4</v>
      </c>
      <c r="T5826" t="s">
        <v>0</v>
      </c>
      <c r="V5826">
        <v>0</v>
      </c>
      <c r="W5826">
        <v>0</v>
      </c>
      <c r="X5826">
        <v>0</v>
      </c>
      <c r="Y5826">
        <v>0</v>
      </c>
      <c r="Z5826">
        <v>0</v>
      </c>
    </row>
    <row r="5827" spans="1:26" x14ac:dyDescent="0.2">
      <c r="A5827">
        <v>2202041</v>
      </c>
      <c r="B5827" t="s">
        <v>3</v>
      </c>
      <c r="C5827" t="s">
        <v>2</v>
      </c>
      <c r="D5827" t="s">
        <v>4</v>
      </c>
      <c r="E5827" t="s">
        <v>0</v>
      </c>
      <c r="F5827" t="s">
        <v>27</v>
      </c>
      <c r="J5827">
        <v>0</v>
      </c>
      <c r="K5827">
        <v>0</v>
      </c>
      <c r="L5827">
        <v>0</v>
      </c>
      <c r="M5827">
        <v>0</v>
      </c>
      <c r="N5827">
        <v>0</v>
      </c>
      <c r="P5827">
        <v>2202041</v>
      </c>
      <c r="Q5827" t="s">
        <v>3</v>
      </c>
      <c r="R5827" t="s">
        <v>2</v>
      </c>
      <c r="S5827" t="s">
        <v>4</v>
      </c>
      <c r="T5827" t="s">
        <v>0</v>
      </c>
      <c r="V5827">
        <v>0</v>
      </c>
      <c r="W5827">
        <v>0</v>
      </c>
      <c r="X5827">
        <v>0</v>
      </c>
      <c r="Y5827">
        <v>0</v>
      </c>
      <c r="Z5827">
        <v>0</v>
      </c>
    </row>
    <row r="5828" spans="1:26" x14ac:dyDescent="0.2">
      <c r="A5828">
        <v>2202191</v>
      </c>
      <c r="B5828" t="s">
        <v>10</v>
      </c>
      <c r="C5828" t="s">
        <v>2</v>
      </c>
      <c r="D5828" t="s">
        <v>1</v>
      </c>
      <c r="E5828" t="s">
        <v>8</v>
      </c>
      <c r="F5828" t="s">
        <v>27</v>
      </c>
      <c r="J5828">
        <v>0</v>
      </c>
      <c r="K5828">
        <v>0</v>
      </c>
      <c r="L5828">
        <v>0</v>
      </c>
      <c r="M5828">
        <v>0</v>
      </c>
      <c r="N5828">
        <v>0</v>
      </c>
      <c r="P5828">
        <v>2202191</v>
      </c>
      <c r="Q5828" t="s">
        <v>10</v>
      </c>
      <c r="R5828" t="s">
        <v>2</v>
      </c>
      <c r="S5828" t="s">
        <v>1</v>
      </c>
      <c r="T5828" t="s">
        <v>8</v>
      </c>
      <c r="V5828">
        <v>0</v>
      </c>
      <c r="W5828">
        <v>0</v>
      </c>
      <c r="X5828">
        <v>0</v>
      </c>
      <c r="Y5828">
        <v>0</v>
      </c>
      <c r="Z5828">
        <v>0</v>
      </c>
    </row>
    <row r="5829" spans="1:26" x14ac:dyDescent="0.2">
      <c r="A5829">
        <v>2202231</v>
      </c>
      <c r="B5829" t="s">
        <v>3</v>
      </c>
      <c r="C5829" t="s">
        <v>2</v>
      </c>
      <c r="D5829" t="s">
        <v>7</v>
      </c>
      <c r="E5829" t="s">
        <v>0</v>
      </c>
      <c r="F5829" t="s">
        <v>27</v>
      </c>
      <c r="J5829">
        <v>0</v>
      </c>
      <c r="K5829">
        <v>0</v>
      </c>
      <c r="L5829">
        <v>0</v>
      </c>
      <c r="M5829">
        <v>0</v>
      </c>
      <c r="N5829">
        <v>0</v>
      </c>
      <c r="P5829">
        <v>2202231</v>
      </c>
      <c r="Q5829" t="s">
        <v>3</v>
      </c>
      <c r="R5829" t="s">
        <v>2</v>
      </c>
      <c r="S5829" t="s">
        <v>7</v>
      </c>
      <c r="T5829" t="s">
        <v>0</v>
      </c>
      <c r="V5829">
        <v>0</v>
      </c>
      <c r="W5829">
        <v>0</v>
      </c>
      <c r="X5829">
        <v>0</v>
      </c>
      <c r="Y5829">
        <v>0</v>
      </c>
      <c r="Z5829">
        <v>0</v>
      </c>
    </row>
    <row r="5830" spans="1:26" x14ac:dyDescent="0.2">
      <c r="A5830">
        <v>2202611</v>
      </c>
      <c r="B5830" t="s">
        <v>3</v>
      </c>
      <c r="C5830" t="s">
        <v>2</v>
      </c>
      <c r="D5830" t="s">
        <v>1</v>
      </c>
      <c r="E5830" t="s">
        <v>0</v>
      </c>
      <c r="F5830" t="s">
        <v>27</v>
      </c>
      <c r="J5830">
        <v>0</v>
      </c>
      <c r="K5830">
        <v>0</v>
      </c>
      <c r="L5830">
        <v>0</v>
      </c>
      <c r="M5830">
        <v>0</v>
      </c>
      <c r="N5830">
        <v>0</v>
      </c>
      <c r="P5830">
        <v>2202611</v>
      </c>
      <c r="Q5830" t="s">
        <v>3</v>
      </c>
      <c r="R5830" t="s">
        <v>2</v>
      </c>
      <c r="S5830" t="s">
        <v>1</v>
      </c>
      <c r="T5830" t="s">
        <v>0</v>
      </c>
      <c r="V5830">
        <v>0</v>
      </c>
      <c r="W5830">
        <v>0</v>
      </c>
      <c r="X5830">
        <v>0</v>
      </c>
      <c r="Y5830">
        <v>0</v>
      </c>
      <c r="Z5830">
        <v>0</v>
      </c>
    </row>
    <row r="5831" spans="1:26" x14ac:dyDescent="0.2">
      <c r="A5831">
        <v>2202801</v>
      </c>
      <c r="B5831" t="s">
        <v>3</v>
      </c>
      <c r="C5831" t="s">
        <v>2</v>
      </c>
      <c r="D5831" t="s">
        <v>1</v>
      </c>
      <c r="E5831" t="s">
        <v>0</v>
      </c>
      <c r="F5831" t="s">
        <v>27</v>
      </c>
      <c r="J5831">
        <v>0</v>
      </c>
      <c r="K5831">
        <v>0</v>
      </c>
      <c r="L5831">
        <v>0</v>
      </c>
      <c r="M5831">
        <v>0</v>
      </c>
      <c r="N5831">
        <v>0</v>
      </c>
      <c r="P5831">
        <v>2202801</v>
      </c>
      <c r="Q5831" t="s">
        <v>3</v>
      </c>
      <c r="R5831" t="s">
        <v>2</v>
      </c>
      <c r="S5831" t="s">
        <v>1</v>
      </c>
      <c r="T5831" t="s">
        <v>0</v>
      </c>
      <c r="V5831">
        <v>0</v>
      </c>
      <c r="W5831">
        <v>0</v>
      </c>
      <c r="X5831">
        <v>0</v>
      </c>
      <c r="Y5831">
        <v>0</v>
      </c>
      <c r="Z5831">
        <v>0</v>
      </c>
    </row>
    <row r="5832" spans="1:26" x14ac:dyDescent="0.2">
      <c r="A5832">
        <v>2202951</v>
      </c>
      <c r="B5832" t="s">
        <v>3</v>
      </c>
      <c r="C5832" t="s">
        <v>2</v>
      </c>
      <c r="D5832" t="s">
        <v>4</v>
      </c>
      <c r="E5832" t="s">
        <v>0</v>
      </c>
      <c r="F5832" t="s">
        <v>27</v>
      </c>
      <c r="J5832">
        <v>0</v>
      </c>
      <c r="K5832">
        <v>0</v>
      </c>
      <c r="L5832">
        <v>0</v>
      </c>
      <c r="M5832">
        <v>0</v>
      </c>
      <c r="N5832">
        <v>0</v>
      </c>
      <c r="P5832">
        <v>2202951</v>
      </c>
      <c r="Q5832" t="s">
        <v>3</v>
      </c>
      <c r="R5832" t="s">
        <v>2</v>
      </c>
      <c r="S5832" t="s">
        <v>4</v>
      </c>
      <c r="T5832" t="s">
        <v>0</v>
      </c>
      <c r="V5832">
        <v>0</v>
      </c>
      <c r="W5832">
        <v>0</v>
      </c>
      <c r="X5832">
        <v>0</v>
      </c>
      <c r="Y5832">
        <v>0</v>
      </c>
      <c r="Z5832">
        <v>0</v>
      </c>
    </row>
    <row r="5833" spans="1:26" x14ac:dyDescent="0.2">
      <c r="A5833">
        <v>2203011</v>
      </c>
      <c r="B5833" t="s">
        <v>6</v>
      </c>
      <c r="C5833" t="s">
        <v>9</v>
      </c>
      <c r="D5833" t="s">
        <v>4</v>
      </c>
      <c r="E5833" t="s">
        <v>8</v>
      </c>
      <c r="F5833" t="s">
        <v>27</v>
      </c>
      <c r="J5833">
        <v>0</v>
      </c>
      <c r="K5833">
        <v>0</v>
      </c>
      <c r="L5833">
        <v>0</v>
      </c>
      <c r="M5833">
        <v>0</v>
      </c>
      <c r="N5833">
        <v>0</v>
      </c>
      <c r="P5833">
        <v>2203011</v>
      </c>
      <c r="Q5833" t="s">
        <v>6</v>
      </c>
      <c r="R5833" t="s">
        <v>9</v>
      </c>
      <c r="S5833" t="s">
        <v>4</v>
      </c>
      <c r="T5833" t="s">
        <v>8</v>
      </c>
      <c r="V5833">
        <v>0</v>
      </c>
      <c r="W5833">
        <v>0</v>
      </c>
      <c r="X5833">
        <v>0</v>
      </c>
      <c r="Y5833">
        <v>0</v>
      </c>
      <c r="Z5833">
        <v>0</v>
      </c>
    </row>
    <row r="5834" spans="1:26" x14ac:dyDescent="0.2">
      <c r="A5834">
        <v>2203201</v>
      </c>
      <c r="B5834" t="s">
        <v>3</v>
      </c>
      <c r="C5834" t="s">
        <v>2</v>
      </c>
      <c r="D5834" t="s">
        <v>4</v>
      </c>
      <c r="E5834" t="s">
        <v>8</v>
      </c>
      <c r="F5834" t="s">
        <v>27</v>
      </c>
      <c r="J5834">
        <v>0</v>
      </c>
      <c r="K5834">
        <v>0</v>
      </c>
      <c r="L5834">
        <v>0</v>
      </c>
      <c r="M5834">
        <v>0</v>
      </c>
      <c r="N5834">
        <v>0</v>
      </c>
      <c r="P5834">
        <v>2203201</v>
      </c>
      <c r="Q5834" t="s">
        <v>3</v>
      </c>
      <c r="R5834" t="s">
        <v>2</v>
      </c>
      <c r="S5834" t="s">
        <v>4</v>
      </c>
      <c r="T5834" t="s">
        <v>8</v>
      </c>
      <c r="V5834">
        <v>0</v>
      </c>
      <c r="W5834">
        <v>0</v>
      </c>
      <c r="X5834">
        <v>0</v>
      </c>
      <c r="Y5834">
        <v>0</v>
      </c>
      <c r="Z5834">
        <v>0</v>
      </c>
    </row>
    <row r="5835" spans="1:26" x14ac:dyDescent="0.2">
      <c r="A5835">
        <v>2203351</v>
      </c>
      <c r="B5835" t="s">
        <v>6</v>
      </c>
      <c r="C5835" t="s">
        <v>2</v>
      </c>
      <c r="D5835" t="s">
        <v>1</v>
      </c>
      <c r="E5835" t="s">
        <v>8</v>
      </c>
      <c r="F5835" t="s">
        <v>27</v>
      </c>
      <c r="J5835">
        <v>0</v>
      </c>
      <c r="K5835">
        <v>0</v>
      </c>
      <c r="L5835">
        <v>0</v>
      </c>
      <c r="M5835">
        <v>0</v>
      </c>
      <c r="N5835">
        <v>0</v>
      </c>
      <c r="P5835">
        <v>2203351</v>
      </c>
      <c r="Q5835" t="s">
        <v>6</v>
      </c>
      <c r="R5835" t="s">
        <v>2</v>
      </c>
      <c r="S5835" t="s">
        <v>1</v>
      </c>
      <c r="T5835" t="s">
        <v>8</v>
      </c>
      <c r="V5835">
        <v>0</v>
      </c>
      <c r="W5835">
        <v>0</v>
      </c>
      <c r="X5835">
        <v>0</v>
      </c>
      <c r="Y5835">
        <v>0</v>
      </c>
      <c r="Z5835">
        <v>0</v>
      </c>
    </row>
    <row r="5836" spans="1:26" x14ac:dyDescent="0.2">
      <c r="A5836">
        <v>2203541</v>
      </c>
      <c r="B5836" t="s">
        <v>3</v>
      </c>
      <c r="C5836" t="s">
        <v>2</v>
      </c>
      <c r="D5836" t="s">
        <v>7</v>
      </c>
      <c r="E5836" t="s">
        <v>0</v>
      </c>
      <c r="F5836" t="s">
        <v>27</v>
      </c>
      <c r="J5836">
        <v>0</v>
      </c>
      <c r="K5836">
        <v>0</v>
      </c>
      <c r="L5836">
        <v>0</v>
      </c>
      <c r="M5836">
        <v>0</v>
      </c>
      <c r="N5836">
        <v>0</v>
      </c>
      <c r="P5836">
        <v>2203541</v>
      </c>
      <c r="Q5836" t="s">
        <v>3</v>
      </c>
      <c r="R5836" t="s">
        <v>2</v>
      </c>
      <c r="S5836" t="s">
        <v>7</v>
      </c>
      <c r="T5836" t="s">
        <v>0</v>
      </c>
      <c r="V5836">
        <v>0</v>
      </c>
      <c r="W5836">
        <v>0</v>
      </c>
      <c r="X5836">
        <v>0</v>
      </c>
      <c r="Y5836">
        <v>0</v>
      </c>
      <c r="Z5836">
        <v>0</v>
      </c>
    </row>
    <row r="5837" spans="1:26" x14ac:dyDescent="0.2">
      <c r="A5837">
        <v>2203691</v>
      </c>
      <c r="B5837" t="s">
        <v>6</v>
      </c>
      <c r="C5837" t="s">
        <v>2</v>
      </c>
      <c r="D5837" t="s">
        <v>7</v>
      </c>
      <c r="E5837" t="s">
        <v>0</v>
      </c>
      <c r="F5837" t="s">
        <v>27</v>
      </c>
      <c r="J5837">
        <v>0</v>
      </c>
      <c r="K5837">
        <v>0</v>
      </c>
      <c r="L5837">
        <v>0</v>
      </c>
      <c r="M5837">
        <v>0</v>
      </c>
      <c r="N5837">
        <v>0</v>
      </c>
      <c r="P5837">
        <v>2203691</v>
      </c>
      <c r="Q5837" t="s">
        <v>6</v>
      </c>
      <c r="R5837" t="s">
        <v>2</v>
      </c>
      <c r="S5837" t="s">
        <v>7</v>
      </c>
      <c r="T5837" t="s">
        <v>0</v>
      </c>
      <c r="V5837">
        <v>0</v>
      </c>
      <c r="W5837">
        <v>0</v>
      </c>
      <c r="X5837">
        <v>0</v>
      </c>
      <c r="Y5837">
        <v>0</v>
      </c>
      <c r="Z5837">
        <v>0</v>
      </c>
    </row>
    <row r="5838" spans="1:26" x14ac:dyDescent="0.2">
      <c r="A5838">
        <v>2203731</v>
      </c>
      <c r="B5838" t="s">
        <v>10</v>
      </c>
      <c r="C5838" t="s">
        <v>11</v>
      </c>
      <c r="D5838" t="s">
        <v>7</v>
      </c>
      <c r="E5838" t="s">
        <v>0</v>
      </c>
      <c r="F5838" t="s">
        <v>27</v>
      </c>
      <c r="J5838">
        <v>0</v>
      </c>
      <c r="K5838">
        <v>0</v>
      </c>
      <c r="L5838">
        <v>0</v>
      </c>
      <c r="M5838">
        <v>0</v>
      </c>
      <c r="N5838">
        <v>0</v>
      </c>
      <c r="P5838">
        <v>2203731</v>
      </c>
      <c r="Q5838" t="s">
        <v>10</v>
      </c>
      <c r="R5838" t="s">
        <v>11</v>
      </c>
      <c r="S5838" t="s">
        <v>7</v>
      </c>
      <c r="T5838" t="s">
        <v>0</v>
      </c>
      <c r="V5838">
        <v>0</v>
      </c>
      <c r="W5838">
        <v>0</v>
      </c>
      <c r="X5838">
        <v>0</v>
      </c>
      <c r="Y5838">
        <v>0</v>
      </c>
      <c r="Z5838">
        <v>0</v>
      </c>
    </row>
    <row r="5839" spans="1:26" x14ac:dyDescent="0.2">
      <c r="A5839">
        <v>2203881</v>
      </c>
      <c r="B5839" t="s">
        <v>3</v>
      </c>
      <c r="C5839" t="s">
        <v>5</v>
      </c>
      <c r="D5839" t="s">
        <v>7</v>
      </c>
      <c r="E5839" t="s">
        <v>0</v>
      </c>
      <c r="F5839" t="s">
        <v>27</v>
      </c>
      <c r="J5839">
        <v>0</v>
      </c>
      <c r="K5839">
        <v>0</v>
      </c>
      <c r="L5839">
        <v>0</v>
      </c>
      <c r="M5839">
        <v>0</v>
      </c>
      <c r="N5839">
        <v>0</v>
      </c>
      <c r="P5839">
        <v>2203881</v>
      </c>
      <c r="Q5839" t="s">
        <v>3</v>
      </c>
      <c r="R5839" t="s">
        <v>5</v>
      </c>
      <c r="S5839" t="s">
        <v>7</v>
      </c>
      <c r="T5839" t="s">
        <v>0</v>
      </c>
      <c r="V5839">
        <v>0</v>
      </c>
      <c r="W5839">
        <v>0</v>
      </c>
      <c r="X5839">
        <v>0</v>
      </c>
      <c r="Y5839">
        <v>0</v>
      </c>
      <c r="Z5839">
        <v>0</v>
      </c>
    </row>
    <row r="5840" spans="1:26" x14ac:dyDescent="0.2">
      <c r="A5840">
        <v>2203921</v>
      </c>
      <c r="B5840" t="s">
        <v>3</v>
      </c>
      <c r="C5840" t="s">
        <v>2</v>
      </c>
      <c r="D5840" t="s">
        <v>7</v>
      </c>
      <c r="E5840" t="s">
        <v>0</v>
      </c>
      <c r="F5840" t="s">
        <v>27</v>
      </c>
      <c r="J5840">
        <v>0</v>
      </c>
      <c r="K5840">
        <v>0</v>
      </c>
      <c r="L5840">
        <v>0</v>
      </c>
      <c r="M5840">
        <v>0</v>
      </c>
      <c r="N5840">
        <v>0</v>
      </c>
      <c r="P5840">
        <v>2203921</v>
      </c>
      <c r="Q5840" t="s">
        <v>3</v>
      </c>
      <c r="R5840" t="s">
        <v>2</v>
      </c>
      <c r="S5840" t="s">
        <v>7</v>
      </c>
      <c r="T5840" t="s">
        <v>0</v>
      </c>
      <c r="V5840">
        <v>0</v>
      </c>
      <c r="W5840">
        <v>0</v>
      </c>
      <c r="X5840">
        <v>0</v>
      </c>
      <c r="Y5840">
        <v>0</v>
      </c>
      <c r="Z5840">
        <v>0</v>
      </c>
    </row>
    <row r="5841" spans="1:26" x14ac:dyDescent="0.2">
      <c r="A5841">
        <v>2204091</v>
      </c>
      <c r="B5841" t="s">
        <v>3</v>
      </c>
      <c r="C5841" t="s">
        <v>2</v>
      </c>
      <c r="D5841" t="s">
        <v>1</v>
      </c>
      <c r="E5841" t="s">
        <v>0</v>
      </c>
      <c r="F5841" t="s">
        <v>27</v>
      </c>
      <c r="J5841">
        <v>0</v>
      </c>
      <c r="K5841">
        <v>0</v>
      </c>
      <c r="L5841">
        <v>0</v>
      </c>
      <c r="M5841">
        <v>0</v>
      </c>
      <c r="N5841">
        <v>0</v>
      </c>
      <c r="P5841">
        <v>2204091</v>
      </c>
      <c r="Q5841" t="s">
        <v>3</v>
      </c>
      <c r="R5841" t="s">
        <v>2</v>
      </c>
      <c r="S5841" t="s">
        <v>1</v>
      </c>
      <c r="T5841" t="s">
        <v>0</v>
      </c>
      <c r="V5841">
        <v>0</v>
      </c>
      <c r="W5841">
        <v>0</v>
      </c>
      <c r="X5841">
        <v>0</v>
      </c>
      <c r="Y5841">
        <v>0</v>
      </c>
      <c r="Z5841">
        <v>0</v>
      </c>
    </row>
    <row r="5842" spans="1:26" x14ac:dyDescent="0.2">
      <c r="A5842">
        <v>2204471</v>
      </c>
      <c r="B5842" t="s">
        <v>6</v>
      </c>
      <c r="C5842" t="s">
        <v>12</v>
      </c>
      <c r="D5842" t="s">
        <v>4</v>
      </c>
      <c r="E5842" t="s">
        <v>0</v>
      </c>
      <c r="F5842" t="s">
        <v>27</v>
      </c>
      <c r="J5842">
        <v>0</v>
      </c>
      <c r="K5842">
        <v>0</v>
      </c>
      <c r="L5842">
        <v>0</v>
      </c>
      <c r="M5842">
        <v>0</v>
      </c>
      <c r="N5842">
        <v>0</v>
      </c>
      <c r="P5842">
        <v>2204471</v>
      </c>
      <c r="Q5842" t="s">
        <v>6</v>
      </c>
      <c r="R5842" t="s">
        <v>12</v>
      </c>
      <c r="S5842" t="s">
        <v>4</v>
      </c>
      <c r="T5842" t="s">
        <v>0</v>
      </c>
      <c r="V5842">
        <v>0</v>
      </c>
      <c r="W5842">
        <v>0</v>
      </c>
      <c r="X5842">
        <v>0</v>
      </c>
      <c r="Y5842">
        <v>0</v>
      </c>
      <c r="Z5842">
        <v>0</v>
      </c>
    </row>
    <row r="5843" spans="1:26" x14ac:dyDescent="0.2">
      <c r="A5843">
        <v>2204511</v>
      </c>
      <c r="B5843" t="s">
        <v>3</v>
      </c>
      <c r="C5843" t="s">
        <v>2</v>
      </c>
      <c r="D5843" t="s">
        <v>7</v>
      </c>
      <c r="E5843" t="s">
        <v>8</v>
      </c>
      <c r="F5843" t="s">
        <v>27</v>
      </c>
      <c r="J5843">
        <v>0</v>
      </c>
      <c r="K5843">
        <v>0</v>
      </c>
      <c r="L5843">
        <v>0</v>
      </c>
      <c r="M5843">
        <v>0</v>
      </c>
      <c r="N5843">
        <v>0</v>
      </c>
      <c r="P5843">
        <v>2204511</v>
      </c>
      <c r="Q5843" t="s">
        <v>3</v>
      </c>
      <c r="R5843" t="s">
        <v>2</v>
      </c>
      <c r="S5843" t="s">
        <v>7</v>
      </c>
      <c r="T5843" t="s">
        <v>8</v>
      </c>
      <c r="V5843">
        <v>0</v>
      </c>
      <c r="W5843">
        <v>0</v>
      </c>
      <c r="X5843">
        <v>0</v>
      </c>
      <c r="Y5843">
        <v>0</v>
      </c>
      <c r="Z5843">
        <v>0</v>
      </c>
    </row>
    <row r="5844" spans="1:26" x14ac:dyDescent="0.2">
      <c r="A5844">
        <v>2205101</v>
      </c>
      <c r="B5844" t="s">
        <v>3</v>
      </c>
      <c r="C5844" t="s">
        <v>5</v>
      </c>
      <c r="D5844" t="s">
        <v>7</v>
      </c>
      <c r="E5844" t="s">
        <v>0</v>
      </c>
      <c r="F5844" t="s">
        <v>27</v>
      </c>
      <c r="J5844">
        <v>0</v>
      </c>
      <c r="K5844">
        <v>0</v>
      </c>
      <c r="L5844">
        <v>0</v>
      </c>
      <c r="M5844">
        <v>0</v>
      </c>
      <c r="N5844">
        <v>0</v>
      </c>
      <c r="P5844">
        <v>2205101</v>
      </c>
      <c r="Q5844" t="s">
        <v>3</v>
      </c>
      <c r="R5844" t="s">
        <v>5</v>
      </c>
      <c r="S5844" t="s">
        <v>7</v>
      </c>
      <c r="T5844" t="s">
        <v>0</v>
      </c>
      <c r="V5844">
        <v>0</v>
      </c>
      <c r="W5844">
        <v>0</v>
      </c>
      <c r="X5844">
        <v>0</v>
      </c>
      <c r="Y5844">
        <v>0</v>
      </c>
      <c r="Z5844">
        <v>0</v>
      </c>
    </row>
    <row r="5845" spans="1:26" x14ac:dyDescent="0.2">
      <c r="A5845">
        <v>2205441</v>
      </c>
      <c r="B5845" t="s">
        <v>3</v>
      </c>
      <c r="C5845" t="s">
        <v>2</v>
      </c>
      <c r="D5845" t="s">
        <v>4</v>
      </c>
      <c r="E5845" t="s">
        <v>0</v>
      </c>
      <c r="F5845" t="s">
        <v>27</v>
      </c>
      <c r="J5845">
        <v>0</v>
      </c>
      <c r="K5845">
        <v>0</v>
      </c>
      <c r="L5845">
        <v>0</v>
      </c>
      <c r="M5845">
        <v>0</v>
      </c>
      <c r="N5845">
        <v>0</v>
      </c>
      <c r="P5845">
        <v>2205441</v>
      </c>
      <c r="Q5845" t="s">
        <v>3</v>
      </c>
      <c r="R5845" t="s">
        <v>2</v>
      </c>
      <c r="S5845" t="s">
        <v>4</v>
      </c>
      <c r="T5845" t="s">
        <v>0</v>
      </c>
      <c r="V5845">
        <v>0</v>
      </c>
      <c r="W5845">
        <v>0</v>
      </c>
      <c r="X5845">
        <v>0</v>
      </c>
      <c r="Y5845">
        <v>0</v>
      </c>
      <c r="Z5845">
        <v>0</v>
      </c>
    </row>
    <row r="5846" spans="1:26" x14ac:dyDescent="0.2">
      <c r="A5846">
        <v>2205631</v>
      </c>
      <c r="B5846" t="s">
        <v>3</v>
      </c>
      <c r="C5846" t="s">
        <v>5</v>
      </c>
      <c r="D5846" t="s">
        <v>4</v>
      </c>
      <c r="E5846" t="s">
        <v>0</v>
      </c>
      <c r="F5846" t="s">
        <v>27</v>
      </c>
      <c r="J5846">
        <v>0</v>
      </c>
      <c r="K5846">
        <v>0</v>
      </c>
      <c r="L5846">
        <v>0</v>
      </c>
      <c r="M5846">
        <v>0</v>
      </c>
      <c r="N5846">
        <v>0</v>
      </c>
      <c r="P5846">
        <v>2205631</v>
      </c>
      <c r="Q5846" t="s">
        <v>3</v>
      </c>
      <c r="R5846" t="s">
        <v>5</v>
      </c>
      <c r="S5846" t="s">
        <v>4</v>
      </c>
      <c r="T5846" t="s">
        <v>0</v>
      </c>
      <c r="V5846">
        <v>0</v>
      </c>
      <c r="W5846">
        <v>0</v>
      </c>
      <c r="X5846">
        <v>0</v>
      </c>
      <c r="Y5846">
        <v>0</v>
      </c>
      <c r="Z5846">
        <v>0</v>
      </c>
    </row>
    <row r="5847" spans="1:26" x14ac:dyDescent="0.2">
      <c r="A5847">
        <v>2205781</v>
      </c>
      <c r="B5847" t="s">
        <v>3</v>
      </c>
      <c r="C5847" t="s">
        <v>2</v>
      </c>
      <c r="D5847" t="s">
        <v>7</v>
      </c>
      <c r="E5847" t="s">
        <v>0</v>
      </c>
      <c r="F5847" t="s">
        <v>27</v>
      </c>
      <c r="J5847">
        <v>0</v>
      </c>
      <c r="K5847">
        <v>0</v>
      </c>
      <c r="L5847">
        <v>0</v>
      </c>
      <c r="M5847">
        <v>0</v>
      </c>
      <c r="N5847">
        <v>0</v>
      </c>
      <c r="P5847">
        <v>2205781</v>
      </c>
      <c r="Q5847" t="s">
        <v>3</v>
      </c>
      <c r="R5847" t="s">
        <v>2</v>
      </c>
      <c r="S5847" t="s">
        <v>7</v>
      </c>
      <c r="T5847" t="s">
        <v>0</v>
      </c>
      <c r="V5847">
        <v>0</v>
      </c>
      <c r="W5847">
        <v>0</v>
      </c>
      <c r="X5847">
        <v>0</v>
      </c>
      <c r="Y5847">
        <v>0</v>
      </c>
      <c r="Z5847">
        <v>0</v>
      </c>
    </row>
    <row r="5848" spans="1:26" x14ac:dyDescent="0.2">
      <c r="A5848">
        <v>2206181</v>
      </c>
      <c r="B5848" t="s">
        <v>6</v>
      </c>
      <c r="C5848" t="s">
        <v>5</v>
      </c>
      <c r="D5848" t="s">
        <v>4</v>
      </c>
      <c r="E5848" t="s">
        <v>0</v>
      </c>
      <c r="F5848" t="s">
        <v>27</v>
      </c>
      <c r="J5848">
        <v>0</v>
      </c>
      <c r="K5848">
        <v>0</v>
      </c>
      <c r="L5848">
        <v>0</v>
      </c>
      <c r="M5848">
        <v>0</v>
      </c>
      <c r="N5848">
        <v>0</v>
      </c>
      <c r="P5848">
        <v>2206181</v>
      </c>
      <c r="Q5848" t="s">
        <v>6</v>
      </c>
      <c r="R5848" t="s">
        <v>5</v>
      </c>
      <c r="S5848" t="s">
        <v>4</v>
      </c>
      <c r="T5848" t="s">
        <v>0</v>
      </c>
      <c r="V5848">
        <v>0</v>
      </c>
      <c r="W5848">
        <v>0</v>
      </c>
      <c r="X5848">
        <v>0</v>
      </c>
      <c r="Y5848">
        <v>0</v>
      </c>
      <c r="Z5848">
        <v>0</v>
      </c>
    </row>
    <row r="5849" spans="1:26" x14ac:dyDescent="0.2">
      <c r="A5849">
        <v>2206751</v>
      </c>
      <c r="B5849" t="s">
        <v>3</v>
      </c>
      <c r="C5849" t="s">
        <v>2</v>
      </c>
      <c r="D5849" t="s">
        <v>7</v>
      </c>
      <c r="E5849" t="s">
        <v>0</v>
      </c>
      <c r="F5849" t="s">
        <v>27</v>
      </c>
      <c r="J5849">
        <v>0</v>
      </c>
      <c r="K5849">
        <v>0</v>
      </c>
      <c r="L5849">
        <v>0</v>
      </c>
      <c r="M5849">
        <v>0</v>
      </c>
      <c r="N5849">
        <v>0</v>
      </c>
      <c r="P5849">
        <v>2206751</v>
      </c>
      <c r="Q5849" t="s">
        <v>3</v>
      </c>
      <c r="R5849" t="s">
        <v>2</v>
      </c>
      <c r="S5849" t="s">
        <v>7</v>
      </c>
      <c r="T5849" t="s">
        <v>0</v>
      </c>
      <c r="V5849">
        <v>0</v>
      </c>
      <c r="W5849">
        <v>0</v>
      </c>
      <c r="X5849">
        <v>0</v>
      </c>
      <c r="Y5849">
        <v>0</v>
      </c>
      <c r="Z5849">
        <v>0</v>
      </c>
    </row>
    <row r="5850" spans="1:26" x14ac:dyDescent="0.2">
      <c r="A5850">
        <v>2207151</v>
      </c>
      <c r="B5850" t="s">
        <v>6</v>
      </c>
      <c r="C5850" t="s">
        <v>2</v>
      </c>
      <c r="D5850" t="s">
        <v>4</v>
      </c>
      <c r="E5850" t="s">
        <v>0</v>
      </c>
      <c r="F5850" t="s">
        <v>27</v>
      </c>
      <c r="J5850">
        <v>0</v>
      </c>
      <c r="K5850">
        <v>0</v>
      </c>
      <c r="L5850">
        <v>0</v>
      </c>
      <c r="M5850">
        <v>0</v>
      </c>
      <c r="N5850">
        <v>0</v>
      </c>
      <c r="P5850">
        <v>2207151</v>
      </c>
      <c r="Q5850" t="s">
        <v>6</v>
      </c>
      <c r="R5850" t="s">
        <v>2</v>
      </c>
      <c r="S5850" t="s">
        <v>4</v>
      </c>
      <c r="T5850" t="s">
        <v>0</v>
      </c>
      <c r="V5850">
        <v>0</v>
      </c>
      <c r="W5850">
        <v>0</v>
      </c>
      <c r="X5850">
        <v>0</v>
      </c>
      <c r="Y5850">
        <v>0</v>
      </c>
      <c r="Z5850">
        <v>0</v>
      </c>
    </row>
    <row r="5851" spans="1:26" x14ac:dyDescent="0.2">
      <c r="A5851">
        <v>2207681</v>
      </c>
      <c r="B5851" t="s">
        <v>3</v>
      </c>
      <c r="C5851" t="s">
        <v>5</v>
      </c>
      <c r="D5851" t="s">
        <v>7</v>
      </c>
      <c r="E5851" t="s">
        <v>0</v>
      </c>
      <c r="F5851" t="s">
        <v>27</v>
      </c>
      <c r="J5851">
        <v>0</v>
      </c>
      <c r="K5851">
        <v>0</v>
      </c>
      <c r="L5851">
        <v>0</v>
      </c>
      <c r="M5851">
        <v>0</v>
      </c>
      <c r="N5851">
        <v>0</v>
      </c>
      <c r="P5851">
        <v>2207681</v>
      </c>
      <c r="Q5851" t="s">
        <v>3</v>
      </c>
      <c r="R5851" t="s">
        <v>5</v>
      </c>
      <c r="S5851" t="s">
        <v>7</v>
      </c>
      <c r="T5851" t="s">
        <v>0</v>
      </c>
      <c r="V5851">
        <v>0</v>
      </c>
      <c r="W5851">
        <v>0</v>
      </c>
      <c r="X5851">
        <v>0</v>
      </c>
      <c r="Y5851">
        <v>0</v>
      </c>
      <c r="Z5851">
        <v>0</v>
      </c>
    </row>
    <row r="5852" spans="1:26" x14ac:dyDescent="0.2">
      <c r="A5852">
        <v>2207911</v>
      </c>
      <c r="B5852" t="s">
        <v>3</v>
      </c>
      <c r="C5852" t="s">
        <v>2</v>
      </c>
      <c r="D5852" t="s">
        <v>4</v>
      </c>
      <c r="E5852" t="s">
        <v>0</v>
      </c>
      <c r="F5852" t="s">
        <v>27</v>
      </c>
      <c r="J5852">
        <v>0</v>
      </c>
      <c r="K5852">
        <v>0</v>
      </c>
      <c r="L5852">
        <v>0</v>
      </c>
      <c r="M5852">
        <v>0</v>
      </c>
      <c r="N5852">
        <v>0</v>
      </c>
      <c r="P5852">
        <v>2207911</v>
      </c>
      <c r="Q5852" t="s">
        <v>3</v>
      </c>
      <c r="R5852" t="s">
        <v>2</v>
      </c>
      <c r="S5852" t="s">
        <v>4</v>
      </c>
      <c r="T5852" t="s">
        <v>0</v>
      </c>
      <c r="V5852">
        <v>0</v>
      </c>
      <c r="W5852">
        <v>0</v>
      </c>
      <c r="X5852">
        <v>0</v>
      </c>
      <c r="Y5852">
        <v>0</v>
      </c>
      <c r="Z5852">
        <v>0</v>
      </c>
    </row>
    <row r="5853" spans="1:26" x14ac:dyDescent="0.2">
      <c r="A5853">
        <v>2208311</v>
      </c>
      <c r="B5853" t="s">
        <v>6</v>
      </c>
      <c r="C5853" t="s">
        <v>2</v>
      </c>
      <c r="D5853" t="s">
        <v>1</v>
      </c>
      <c r="E5853" t="s">
        <v>0</v>
      </c>
      <c r="F5853" t="s">
        <v>27</v>
      </c>
      <c r="J5853">
        <v>0</v>
      </c>
      <c r="K5853">
        <v>0</v>
      </c>
      <c r="L5853">
        <v>0</v>
      </c>
      <c r="M5853">
        <v>0</v>
      </c>
      <c r="N5853">
        <v>0</v>
      </c>
      <c r="P5853">
        <v>2208311</v>
      </c>
      <c r="Q5853" t="s">
        <v>6</v>
      </c>
      <c r="R5853" t="s">
        <v>2</v>
      </c>
      <c r="S5853" t="s">
        <v>1</v>
      </c>
      <c r="T5853" t="s">
        <v>0</v>
      </c>
      <c r="V5853">
        <v>0</v>
      </c>
      <c r="W5853">
        <v>0</v>
      </c>
      <c r="X5853">
        <v>0</v>
      </c>
      <c r="Y5853">
        <v>0</v>
      </c>
      <c r="Z5853">
        <v>0</v>
      </c>
    </row>
    <row r="5854" spans="1:26" x14ac:dyDescent="0.2">
      <c r="A5854">
        <v>2208841</v>
      </c>
      <c r="B5854" t="s">
        <v>6</v>
      </c>
      <c r="C5854" t="s">
        <v>2</v>
      </c>
      <c r="D5854" t="s">
        <v>4</v>
      </c>
      <c r="E5854" t="s">
        <v>0</v>
      </c>
      <c r="F5854" t="s">
        <v>27</v>
      </c>
      <c r="J5854">
        <v>0</v>
      </c>
      <c r="K5854">
        <v>0</v>
      </c>
      <c r="L5854">
        <v>0</v>
      </c>
      <c r="M5854">
        <v>0</v>
      </c>
      <c r="N5854">
        <v>0</v>
      </c>
      <c r="P5854">
        <v>2208841</v>
      </c>
      <c r="Q5854" t="s">
        <v>6</v>
      </c>
      <c r="R5854" t="s">
        <v>2</v>
      </c>
      <c r="S5854" t="s">
        <v>4</v>
      </c>
      <c r="T5854" t="s">
        <v>0</v>
      </c>
      <c r="V5854">
        <v>0</v>
      </c>
      <c r="W5854">
        <v>0</v>
      </c>
      <c r="X5854">
        <v>0</v>
      </c>
      <c r="Y5854">
        <v>0</v>
      </c>
      <c r="Z5854">
        <v>0</v>
      </c>
    </row>
    <row r="5855" spans="1:26" x14ac:dyDescent="0.2">
      <c r="A5855">
        <v>2208991</v>
      </c>
      <c r="B5855" t="s">
        <v>3</v>
      </c>
      <c r="C5855" t="s">
        <v>2</v>
      </c>
      <c r="D5855" t="s">
        <v>4</v>
      </c>
      <c r="E5855" t="s">
        <v>0</v>
      </c>
      <c r="F5855" t="s">
        <v>27</v>
      </c>
      <c r="J5855">
        <v>0</v>
      </c>
      <c r="K5855">
        <v>0</v>
      </c>
      <c r="L5855">
        <v>0</v>
      </c>
      <c r="M5855">
        <v>0</v>
      </c>
      <c r="N5855">
        <v>0</v>
      </c>
      <c r="P5855">
        <v>2208991</v>
      </c>
      <c r="Q5855" t="s">
        <v>3</v>
      </c>
      <c r="R5855" t="s">
        <v>2</v>
      </c>
      <c r="S5855" t="s">
        <v>4</v>
      </c>
      <c r="T5855" t="s">
        <v>0</v>
      </c>
      <c r="V5855">
        <v>0</v>
      </c>
      <c r="W5855">
        <v>0</v>
      </c>
      <c r="X5855">
        <v>0</v>
      </c>
      <c r="Y5855">
        <v>0</v>
      </c>
      <c r="Z5855">
        <v>0</v>
      </c>
    </row>
    <row r="5856" spans="1:26" x14ac:dyDescent="0.2">
      <c r="A5856">
        <v>2209051</v>
      </c>
      <c r="B5856" t="s">
        <v>10</v>
      </c>
      <c r="C5856" t="s">
        <v>12</v>
      </c>
      <c r="D5856" t="s">
        <v>7</v>
      </c>
      <c r="E5856" t="s">
        <v>0</v>
      </c>
      <c r="F5856" t="s">
        <v>27</v>
      </c>
      <c r="J5856">
        <v>0</v>
      </c>
      <c r="K5856">
        <v>0</v>
      </c>
      <c r="L5856">
        <v>0</v>
      </c>
      <c r="M5856">
        <v>0</v>
      </c>
      <c r="N5856">
        <v>0</v>
      </c>
      <c r="P5856">
        <v>2209051</v>
      </c>
      <c r="Q5856" t="s">
        <v>10</v>
      </c>
      <c r="R5856" t="s">
        <v>12</v>
      </c>
      <c r="S5856" t="s">
        <v>7</v>
      </c>
      <c r="T5856" t="s">
        <v>0</v>
      </c>
      <c r="V5856">
        <v>0</v>
      </c>
      <c r="W5856">
        <v>0</v>
      </c>
      <c r="X5856">
        <v>0</v>
      </c>
      <c r="Y5856">
        <v>0</v>
      </c>
      <c r="Z5856">
        <v>0</v>
      </c>
    </row>
    <row r="5857" spans="1:26" x14ac:dyDescent="0.2">
      <c r="A5857">
        <v>2209391</v>
      </c>
      <c r="B5857" t="s">
        <v>6</v>
      </c>
      <c r="C5857" t="s">
        <v>11</v>
      </c>
      <c r="D5857" t="s">
        <v>1</v>
      </c>
      <c r="E5857" t="s">
        <v>8</v>
      </c>
      <c r="F5857" t="s">
        <v>27</v>
      </c>
      <c r="J5857">
        <v>0</v>
      </c>
      <c r="K5857">
        <v>0</v>
      </c>
      <c r="L5857">
        <v>0</v>
      </c>
      <c r="M5857">
        <v>0</v>
      </c>
      <c r="N5857">
        <v>0</v>
      </c>
      <c r="P5857">
        <v>2209391</v>
      </c>
      <c r="Q5857" t="s">
        <v>6</v>
      </c>
      <c r="R5857" t="s">
        <v>11</v>
      </c>
      <c r="S5857" t="s">
        <v>1</v>
      </c>
      <c r="T5857" t="s">
        <v>8</v>
      </c>
      <c r="V5857">
        <v>0</v>
      </c>
      <c r="W5857">
        <v>0</v>
      </c>
      <c r="X5857">
        <v>0</v>
      </c>
      <c r="Y5857">
        <v>0</v>
      </c>
      <c r="Z5857">
        <v>0</v>
      </c>
    </row>
    <row r="5858" spans="1:26" x14ac:dyDescent="0.2">
      <c r="A5858">
        <v>2209431</v>
      </c>
      <c r="B5858" t="s">
        <v>6</v>
      </c>
      <c r="C5858" t="s">
        <v>2</v>
      </c>
      <c r="D5858" t="s">
        <v>1</v>
      </c>
      <c r="E5858" t="s">
        <v>0</v>
      </c>
      <c r="F5858" t="s">
        <v>27</v>
      </c>
      <c r="J5858">
        <v>0</v>
      </c>
      <c r="K5858">
        <v>0</v>
      </c>
      <c r="L5858">
        <v>0</v>
      </c>
      <c r="M5858">
        <v>0</v>
      </c>
      <c r="N5858">
        <v>0</v>
      </c>
      <c r="P5858">
        <v>2209431</v>
      </c>
      <c r="Q5858" t="s">
        <v>6</v>
      </c>
      <c r="R5858" t="s">
        <v>2</v>
      </c>
      <c r="S5858" t="s">
        <v>1</v>
      </c>
      <c r="T5858" t="s">
        <v>0</v>
      </c>
      <c r="V5858">
        <v>0</v>
      </c>
      <c r="W5858">
        <v>0</v>
      </c>
      <c r="X5858">
        <v>0</v>
      </c>
      <c r="Y5858">
        <v>0</v>
      </c>
      <c r="Z5858">
        <v>0</v>
      </c>
    </row>
    <row r="5859" spans="1:26" x14ac:dyDescent="0.2">
      <c r="A5859">
        <v>2209621</v>
      </c>
      <c r="B5859" t="s">
        <v>6</v>
      </c>
      <c r="C5859" t="s">
        <v>12</v>
      </c>
      <c r="D5859" t="s">
        <v>1</v>
      </c>
      <c r="E5859" t="s">
        <v>0</v>
      </c>
      <c r="F5859" t="s">
        <v>27</v>
      </c>
      <c r="J5859">
        <v>0</v>
      </c>
      <c r="K5859">
        <v>0</v>
      </c>
      <c r="L5859">
        <v>0</v>
      </c>
      <c r="M5859">
        <v>0</v>
      </c>
      <c r="N5859">
        <v>0</v>
      </c>
      <c r="P5859">
        <v>2209621</v>
      </c>
      <c r="Q5859" t="s">
        <v>6</v>
      </c>
      <c r="R5859" t="s">
        <v>12</v>
      </c>
      <c r="S5859" t="s">
        <v>1</v>
      </c>
      <c r="T5859" t="s">
        <v>0</v>
      </c>
      <c r="V5859">
        <v>0</v>
      </c>
      <c r="W5859">
        <v>0</v>
      </c>
      <c r="X5859">
        <v>0</v>
      </c>
      <c r="Y5859">
        <v>0</v>
      </c>
      <c r="Z5859">
        <v>0</v>
      </c>
    </row>
    <row r="5860" spans="1:26" x14ac:dyDescent="0.2">
      <c r="A5860">
        <v>2209771</v>
      </c>
      <c r="B5860" t="s">
        <v>6</v>
      </c>
      <c r="C5860" t="s">
        <v>2</v>
      </c>
      <c r="D5860" t="s">
        <v>4</v>
      </c>
      <c r="E5860" t="s">
        <v>0</v>
      </c>
      <c r="F5860" t="s">
        <v>27</v>
      </c>
      <c r="J5860">
        <v>0</v>
      </c>
      <c r="K5860">
        <v>0</v>
      </c>
      <c r="L5860">
        <v>0</v>
      </c>
      <c r="M5860">
        <v>0</v>
      </c>
      <c r="N5860">
        <v>0</v>
      </c>
      <c r="P5860">
        <v>2209771</v>
      </c>
      <c r="Q5860" t="s">
        <v>6</v>
      </c>
      <c r="R5860" t="s">
        <v>2</v>
      </c>
      <c r="S5860" t="s">
        <v>4</v>
      </c>
      <c r="T5860" t="s">
        <v>0</v>
      </c>
      <c r="V5860">
        <v>0</v>
      </c>
      <c r="W5860">
        <v>0</v>
      </c>
      <c r="X5860">
        <v>0</v>
      </c>
      <c r="Y5860">
        <v>0</v>
      </c>
      <c r="Z5860">
        <v>0</v>
      </c>
    </row>
    <row r="5861" spans="1:26" x14ac:dyDescent="0.2">
      <c r="A5861">
        <v>2209811</v>
      </c>
      <c r="B5861" t="s">
        <v>10</v>
      </c>
      <c r="C5861" t="s">
        <v>2</v>
      </c>
      <c r="D5861" t="s">
        <v>4</v>
      </c>
      <c r="E5861" t="s">
        <v>0</v>
      </c>
      <c r="F5861" t="s">
        <v>27</v>
      </c>
      <c r="J5861">
        <v>0</v>
      </c>
      <c r="K5861">
        <v>0</v>
      </c>
      <c r="L5861">
        <v>0</v>
      </c>
      <c r="M5861">
        <v>0</v>
      </c>
      <c r="N5861">
        <v>0</v>
      </c>
      <c r="P5861">
        <v>2209811</v>
      </c>
      <c r="Q5861" t="s">
        <v>10</v>
      </c>
      <c r="R5861" t="s">
        <v>2</v>
      </c>
      <c r="S5861" t="s">
        <v>4</v>
      </c>
      <c r="T5861" t="s">
        <v>0</v>
      </c>
      <c r="V5861">
        <v>0</v>
      </c>
      <c r="W5861">
        <v>0</v>
      </c>
      <c r="X5861">
        <v>0</v>
      </c>
      <c r="Y5861">
        <v>0</v>
      </c>
      <c r="Z5861">
        <v>0</v>
      </c>
    </row>
    <row r="5862" spans="1:26" x14ac:dyDescent="0.2">
      <c r="A5862">
        <v>2209961</v>
      </c>
      <c r="B5862" t="s">
        <v>10</v>
      </c>
      <c r="C5862" t="s">
        <v>9</v>
      </c>
      <c r="E5862" t="s">
        <v>0</v>
      </c>
      <c r="F5862" t="s">
        <v>27</v>
      </c>
      <c r="J5862">
        <v>0</v>
      </c>
      <c r="K5862">
        <v>0</v>
      </c>
      <c r="L5862">
        <v>0</v>
      </c>
      <c r="M5862">
        <v>0</v>
      </c>
      <c r="N5862">
        <v>0</v>
      </c>
      <c r="P5862">
        <v>2209961</v>
      </c>
      <c r="Q5862" t="s">
        <v>10</v>
      </c>
      <c r="R5862" t="s">
        <v>9</v>
      </c>
      <c r="S5862" t="s">
        <v>24</v>
      </c>
      <c r="T5862" t="s">
        <v>0</v>
      </c>
      <c r="V5862">
        <v>0</v>
      </c>
      <c r="W5862">
        <v>0</v>
      </c>
      <c r="X5862">
        <v>0</v>
      </c>
      <c r="Y5862">
        <v>0</v>
      </c>
      <c r="Z5862">
        <v>0</v>
      </c>
    </row>
    <row r="5863" spans="1:26" x14ac:dyDescent="0.2">
      <c r="A5863">
        <v>2210031</v>
      </c>
      <c r="B5863" t="s">
        <v>6</v>
      </c>
      <c r="C5863" t="s">
        <v>12</v>
      </c>
      <c r="D5863" t="s">
        <v>4</v>
      </c>
      <c r="E5863" t="s">
        <v>8</v>
      </c>
      <c r="F5863" t="s">
        <v>27</v>
      </c>
      <c r="J5863">
        <v>0</v>
      </c>
      <c r="K5863">
        <v>0</v>
      </c>
      <c r="L5863">
        <v>0</v>
      </c>
      <c r="M5863">
        <v>1</v>
      </c>
      <c r="N5863">
        <v>0</v>
      </c>
      <c r="P5863">
        <v>2210031</v>
      </c>
      <c r="Q5863" t="s">
        <v>6</v>
      </c>
      <c r="R5863" t="s">
        <v>12</v>
      </c>
      <c r="S5863" t="s">
        <v>4</v>
      </c>
      <c r="T5863" t="s">
        <v>8</v>
      </c>
      <c r="V5863">
        <v>0</v>
      </c>
      <c r="W5863">
        <v>0</v>
      </c>
      <c r="X5863">
        <v>0</v>
      </c>
      <c r="Y5863">
        <v>0</v>
      </c>
      <c r="Z5863">
        <v>0</v>
      </c>
    </row>
    <row r="5864" spans="1:26" x14ac:dyDescent="0.2">
      <c r="A5864">
        <v>2210561</v>
      </c>
      <c r="B5864" t="s">
        <v>3</v>
      </c>
      <c r="C5864" t="s">
        <v>5</v>
      </c>
      <c r="D5864" t="s">
        <v>7</v>
      </c>
      <c r="E5864" t="s">
        <v>0</v>
      </c>
      <c r="F5864" t="s">
        <v>27</v>
      </c>
      <c r="J5864">
        <v>0</v>
      </c>
      <c r="K5864">
        <v>0</v>
      </c>
      <c r="L5864">
        <v>0</v>
      </c>
      <c r="M5864">
        <v>0</v>
      </c>
      <c r="N5864">
        <v>0</v>
      </c>
      <c r="P5864">
        <v>2210561</v>
      </c>
      <c r="Q5864" t="s">
        <v>3</v>
      </c>
      <c r="R5864" t="s">
        <v>5</v>
      </c>
      <c r="S5864" t="s">
        <v>7</v>
      </c>
      <c r="T5864" t="s">
        <v>0</v>
      </c>
      <c r="V5864">
        <v>0</v>
      </c>
      <c r="W5864">
        <v>0</v>
      </c>
      <c r="X5864">
        <v>0</v>
      </c>
      <c r="Y5864">
        <v>0</v>
      </c>
      <c r="Z5864">
        <v>0</v>
      </c>
    </row>
    <row r="5865" spans="1:26" x14ac:dyDescent="0.2">
      <c r="A5865">
        <v>2210941</v>
      </c>
      <c r="B5865" t="s">
        <v>6</v>
      </c>
      <c r="C5865" t="s">
        <v>9</v>
      </c>
      <c r="D5865" t="s">
        <v>7</v>
      </c>
      <c r="E5865" t="s">
        <v>0</v>
      </c>
      <c r="F5865" t="s">
        <v>27</v>
      </c>
      <c r="J5865">
        <v>0</v>
      </c>
      <c r="K5865">
        <v>0</v>
      </c>
      <c r="L5865">
        <v>0</v>
      </c>
      <c r="M5865">
        <v>0</v>
      </c>
      <c r="N5865">
        <v>0</v>
      </c>
      <c r="P5865">
        <v>2210941</v>
      </c>
      <c r="Q5865" t="s">
        <v>6</v>
      </c>
      <c r="R5865" t="s">
        <v>9</v>
      </c>
      <c r="S5865" t="s">
        <v>7</v>
      </c>
      <c r="T5865" t="s">
        <v>0</v>
      </c>
      <c r="V5865">
        <v>0</v>
      </c>
      <c r="W5865">
        <v>0</v>
      </c>
      <c r="X5865">
        <v>0</v>
      </c>
      <c r="Y5865">
        <v>0</v>
      </c>
      <c r="Z5865">
        <v>0</v>
      </c>
    </row>
    <row r="5866" spans="1:26" x14ac:dyDescent="0.2">
      <c r="A5866">
        <v>2211341</v>
      </c>
      <c r="B5866" t="s">
        <v>6</v>
      </c>
      <c r="C5866" t="s">
        <v>2</v>
      </c>
      <c r="D5866" t="s">
        <v>7</v>
      </c>
      <c r="E5866" t="s">
        <v>0</v>
      </c>
      <c r="F5866" t="s">
        <v>27</v>
      </c>
      <c r="J5866">
        <v>0</v>
      </c>
      <c r="K5866">
        <v>0</v>
      </c>
      <c r="L5866">
        <v>0</v>
      </c>
      <c r="M5866">
        <v>0</v>
      </c>
      <c r="N5866">
        <v>0</v>
      </c>
      <c r="P5866">
        <v>2211341</v>
      </c>
      <c r="Q5866" t="s">
        <v>6</v>
      </c>
      <c r="R5866" t="s">
        <v>2</v>
      </c>
      <c r="S5866" t="s">
        <v>7</v>
      </c>
      <c r="T5866" t="s">
        <v>0</v>
      </c>
      <c r="V5866">
        <v>0</v>
      </c>
      <c r="W5866">
        <v>0</v>
      </c>
      <c r="X5866">
        <v>0</v>
      </c>
      <c r="Y5866">
        <v>0</v>
      </c>
      <c r="Z5866">
        <v>0</v>
      </c>
    </row>
    <row r="5867" spans="1:26" x14ac:dyDescent="0.2">
      <c r="A5867">
        <v>2211871</v>
      </c>
      <c r="B5867" t="s">
        <v>6</v>
      </c>
      <c r="C5867" t="s">
        <v>12</v>
      </c>
      <c r="D5867" t="s">
        <v>4</v>
      </c>
      <c r="E5867" t="s">
        <v>0</v>
      </c>
      <c r="F5867" t="s">
        <v>27</v>
      </c>
      <c r="J5867">
        <v>0</v>
      </c>
      <c r="K5867">
        <v>0</v>
      </c>
      <c r="L5867">
        <v>0</v>
      </c>
      <c r="M5867">
        <v>0</v>
      </c>
      <c r="N5867">
        <v>0</v>
      </c>
      <c r="P5867">
        <v>2211871</v>
      </c>
      <c r="Q5867" t="s">
        <v>6</v>
      </c>
      <c r="R5867" t="s">
        <v>12</v>
      </c>
      <c r="S5867" t="s">
        <v>4</v>
      </c>
      <c r="T5867" t="s">
        <v>0</v>
      </c>
      <c r="V5867">
        <v>0</v>
      </c>
      <c r="W5867">
        <v>0</v>
      </c>
      <c r="X5867">
        <v>0</v>
      </c>
      <c r="Y5867">
        <v>0</v>
      </c>
      <c r="Z5867">
        <v>0</v>
      </c>
    </row>
    <row r="5868" spans="1:26" x14ac:dyDescent="0.2">
      <c r="A5868">
        <v>2212081</v>
      </c>
      <c r="B5868" t="s">
        <v>3</v>
      </c>
      <c r="C5868" t="s">
        <v>2</v>
      </c>
      <c r="D5868" t="s">
        <v>7</v>
      </c>
      <c r="E5868" t="s">
        <v>0</v>
      </c>
      <c r="F5868" t="s">
        <v>27</v>
      </c>
      <c r="J5868">
        <v>0</v>
      </c>
      <c r="K5868">
        <v>0</v>
      </c>
      <c r="L5868">
        <v>0</v>
      </c>
      <c r="M5868">
        <v>0</v>
      </c>
      <c r="N5868">
        <v>0</v>
      </c>
      <c r="P5868">
        <v>2212081</v>
      </c>
      <c r="Q5868" t="s">
        <v>3</v>
      </c>
      <c r="R5868" t="s">
        <v>2</v>
      </c>
      <c r="S5868" t="s">
        <v>7</v>
      </c>
      <c r="T5868" t="s">
        <v>0</v>
      </c>
      <c r="V5868">
        <v>0</v>
      </c>
      <c r="W5868">
        <v>0</v>
      </c>
      <c r="X5868">
        <v>0</v>
      </c>
      <c r="Y5868">
        <v>0</v>
      </c>
      <c r="Z5868">
        <v>0</v>
      </c>
    </row>
    <row r="5869" spans="1:26" x14ac:dyDescent="0.2">
      <c r="A5869">
        <v>2212121</v>
      </c>
      <c r="B5869" t="s">
        <v>6</v>
      </c>
      <c r="C5869" t="s">
        <v>5</v>
      </c>
      <c r="D5869" t="s">
        <v>4</v>
      </c>
      <c r="E5869" t="s">
        <v>0</v>
      </c>
      <c r="F5869" t="s">
        <v>27</v>
      </c>
      <c r="J5869">
        <v>0</v>
      </c>
      <c r="K5869">
        <v>0</v>
      </c>
      <c r="L5869">
        <v>0</v>
      </c>
      <c r="M5869">
        <v>0</v>
      </c>
      <c r="N5869">
        <v>0</v>
      </c>
      <c r="P5869">
        <v>2212121</v>
      </c>
      <c r="Q5869" t="s">
        <v>6</v>
      </c>
      <c r="R5869" t="s">
        <v>5</v>
      </c>
      <c r="S5869" t="s">
        <v>4</v>
      </c>
      <c r="T5869" t="s">
        <v>0</v>
      </c>
      <c r="V5869">
        <v>0</v>
      </c>
      <c r="W5869">
        <v>0</v>
      </c>
      <c r="X5869">
        <v>0</v>
      </c>
      <c r="Y5869">
        <v>0</v>
      </c>
      <c r="Z5869">
        <v>0</v>
      </c>
    </row>
    <row r="5870" spans="1:26" x14ac:dyDescent="0.2">
      <c r="A5870">
        <v>2212271</v>
      </c>
      <c r="B5870" t="s">
        <v>3</v>
      </c>
      <c r="C5870" t="s">
        <v>5</v>
      </c>
      <c r="D5870" t="s">
        <v>4</v>
      </c>
      <c r="E5870" t="s">
        <v>0</v>
      </c>
      <c r="F5870" t="s">
        <v>27</v>
      </c>
      <c r="J5870">
        <v>0</v>
      </c>
      <c r="K5870">
        <v>0</v>
      </c>
      <c r="L5870">
        <v>0</v>
      </c>
      <c r="M5870">
        <v>0</v>
      </c>
      <c r="N5870">
        <v>0</v>
      </c>
      <c r="P5870">
        <v>2212271</v>
      </c>
      <c r="Q5870" t="s">
        <v>3</v>
      </c>
      <c r="R5870" t="s">
        <v>5</v>
      </c>
      <c r="S5870" t="s">
        <v>4</v>
      </c>
      <c r="T5870" t="s">
        <v>0</v>
      </c>
      <c r="V5870">
        <v>0</v>
      </c>
      <c r="W5870">
        <v>0</v>
      </c>
      <c r="X5870">
        <v>0</v>
      </c>
      <c r="Y5870">
        <v>0</v>
      </c>
      <c r="Z5870">
        <v>0</v>
      </c>
    </row>
    <row r="5871" spans="1:26" x14ac:dyDescent="0.2">
      <c r="A5871">
        <v>2212311</v>
      </c>
      <c r="B5871" t="s">
        <v>6</v>
      </c>
      <c r="C5871" t="s">
        <v>11</v>
      </c>
      <c r="D5871" t="s">
        <v>1</v>
      </c>
      <c r="E5871" t="s">
        <v>8</v>
      </c>
      <c r="F5871" t="s">
        <v>27</v>
      </c>
      <c r="J5871">
        <v>0</v>
      </c>
      <c r="K5871">
        <v>0</v>
      </c>
      <c r="L5871">
        <v>0</v>
      </c>
      <c r="M5871">
        <v>0</v>
      </c>
      <c r="N5871">
        <v>0</v>
      </c>
      <c r="P5871">
        <v>2212311</v>
      </c>
      <c r="Q5871" t="s">
        <v>6</v>
      </c>
      <c r="R5871" t="s">
        <v>11</v>
      </c>
      <c r="S5871" t="s">
        <v>1</v>
      </c>
      <c r="T5871" t="s">
        <v>8</v>
      </c>
      <c r="V5871">
        <v>0</v>
      </c>
      <c r="W5871">
        <v>0</v>
      </c>
      <c r="X5871">
        <v>0</v>
      </c>
      <c r="Y5871">
        <v>0</v>
      </c>
      <c r="Z5871">
        <v>0</v>
      </c>
    </row>
    <row r="5872" spans="1:26" x14ac:dyDescent="0.2">
      <c r="A5872">
        <v>2212461</v>
      </c>
      <c r="B5872" t="s">
        <v>10</v>
      </c>
      <c r="C5872" t="s">
        <v>2</v>
      </c>
      <c r="D5872" t="s">
        <v>4</v>
      </c>
      <c r="E5872" t="s">
        <v>8</v>
      </c>
      <c r="F5872" t="s">
        <v>27</v>
      </c>
      <c r="J5872">
        <v>0</v>
      </c>
      <c r="K5872">
        <v>0</v>
      </c>
      <c r="L5872">
        <v>0</v>
      </c>
      <c r="M5872">
        <v>0</v>
      </c>
      <c r="N5872">
        <v>0</v>
      </c>
      <c r="P5872">
        <v>2212461</v>
      </c>
      <c r="Q5872" t="s">
        <v>10</v>
      </c>
      <c r="R5872" t="s">
        <v>2</v>
      </c>
      <c r="S5872" t="s">
        <v>4</v>
      </c>
      <c r="T5872" t="s">
        <v>8</v>
      </c>
      <c r="V5872">
        <v>0</v>
      </c>
      <c r="W5872">
        <v>0</v>
      </c>
      <c r="X5872">
        <v>0</v>
      </c>
      <c r="Y5872">
        <v>0</v>
      </c>
      <c r="Z5872">
        <v>0</v>
      </c>
    </row>
    <row r="5873" spans="1:26" x14ac:dyDescent="0.2">
      <c r="A5873">
        <v>2212991</v>
      </c>
      <c r="B5873" t="s">
        <v>3</v>
      </c>
      <c r="C5873" t="s">
        <v>2</v>
      </c>
      <c r="D5873" t="s">
        <v>7</v>
      </c>
      <c r="E5873" t="s">
        <v>0</v>
      </c>
      <c r="F5873" t="s">
        <v>27</v>
      </c>
      <c r="J5873">
        <v>0</v>
      </c>
      <c r="K5873">
        <v>0</v>
      </c>
      <c r="L5873">
        <v>0</v>
      </c>
      <c r="M5873">
        <v>0</v>
      </c>
      <c r="N5873">
        <v>0</v>
      </c>
      <c r="P5873">
        <v>2212991</v>
      </c>
      <c r="Q5873" t="s">
        <v>3</v>
      </c>
      <c r="R5873" t="s">
        <v>2</v>
      </c>
      <c r="S5873" t="s">
        <v>7</v>
      </c>
      <c r="T5873" t="s">
        <v>0</v>
      </c>
      <c r="V5873">
        <v>0</v>
      </c>
      <c r="W5873">
        <v>0</v>
      </c>
      <c r="X5873">
        <v>0</v>
      </c>
      <c r="Y5873">
        <v>0</v>
      </c>
      <c r="Z5873">
        <v>0</v>
      </c>
    </row>
    <row r="5874" spans="1:26" x14ac:dyDescent="0.2">
      <c r="A5874">
        <v>2213621</v>
      </c>
      <c r="B5874" t="s">
        <v>3</v>
      </c>
      <c r="C5874" t="s">
        <v>5</v>
      </c>
      <c r="D5874" t="s">
        <v>4</v>
      </c>
      <c r="E5874" t="s">
        <v>0</v>
      </c>
      <c r="F5874" t="s">
        <v>27</v>
      </c>
      <c r="J5874">
        <v>0</v>
      </c>
      <c r="K5874">
        <v>0</v>
      </c>
      <c r="L5874">
        <v>0</v>
      </c>
      <c r="M5874">
        <v>0</v>
      </c>
      <c r="N5874">
        <v>0</v>
      </c>
      <c r="P5874">
        <v>2213621</v>
      </c>
      <c r="Q5874" t="s">
        <v>3</v>
      </c>
      <c r="R5874" t="s">
        <v>5</v>
      </c>
      <c r="S5874" t="s">
        <v>4</v>
      </c>
      <c r="T5874" t="s">
        <v>0</v>
      </c>
      <c r="V5874">
        <v>0</v>
      </c>
      <c r="W5874">
        <v>0</v>
      </c>
      <c r="X5874">
        <v>0</v>
      </c>
      <c r="Y5874">
        <v>0</v>
      </c>
      <c r="Z5874">
        <v>0</v>
      </c>
    </row>
    <row r="5875" spans="1:26" x14ac:dyDescent="0.2">
      <c r="A5875">
        <v>2214741</v>
      </c>
      <c r="B5875" t="s">
        <v>3</v>
      </c>
      <c r="C5875" t="s">
        <v>5</v>
      </c>
      <c r="D5875" t="s">
        <v>1</v>
      </c>
      <c r="E5875" t="s">
        <v>0</v>
      </c>
      <c r="F5875" t="s">
        <v>27</v>
      </c>
      <c r="J5875">
        <v>0</v>
      </c>
      <c r="K5875">
        <v>0</v>
      </c>
      <c r="L5875">
        <v>0</v>
      </c>
      <c r="M5875">
        <v>0</v>
      </c>
      <c r="N5875">
        <v>0</v>
      </c>
      <c r="P5875">
        <v>2214741</v>
      </c>
      <c r="Q5875" t="s">
        <v>3</v>
      </c>
      <c r="R5875" t="s">
        <v>5</v>
      </c>
      <c r="S5875" t="s">
        <v>1</v>
      </c>
      <c r="T5875" t="s">
        <v>0</v>
      </c>
      <c r="V5875">
        <v>0</v>
      </c>
      <c r="W5875">
        <v>0</v>
      </c>
      <c r="X5875">
        <v>0</v>
      </c>
      <c r="Y5875">
        <v>0</v>
      </c>
      <c r="Z5875">
        <v>0</v>
      </c>
    </row>
    <row r="5876" spans="1:26" x14ac:dyDescent="0.2">
      <c r="A5876">
        <v>2214891</v>
      </c>
      <c r="B5876" t="s">
        <v>6</v>
      </c>
      <c r="C5876" t="s">
        <v>12</v>
      </c>
      <c r="D5876" t="s">
        <v>7</v>
      </c>
      <c r="E5876" t="s">
        <v>8</v>
      </c>
      <c r="F5876" t="s">
        <v>27</v>
      </c>
      <c r="J5876">
        <v>0</v>
      </c>
      <c r="K5876">
        <v>0</v>
      </c>
      <c r="L5876">
        <v>0</v>
      </c>
      <c r="M5876">
        <v>0</v>
      </c>
      <c r="N5876">
        <v>0</v>
      </c>
      <c r="P5876">
        <v>2214891</v>
      </c>
      <c r="Q5876" t="s">
        <v>6</v>
      </c>
      <c r="R5876" t="s">
        <v>12</v>
      </c>
      <c r="S5876" t="s">
        <v>7</v>
      </c>
      <c r="T5876" t="s">
        <v>8</v>
      </c>
      <c r="V5876">
        <v>0</v>
      </c>
      <c r="W5876">
        <v>0</v>
      </c>
      <c r="X5876">
        <v>0</v>
      </c>
      <c r="Y5876">
        <v>0</v>
      </c>
      <c r="Z5876">
        <v>0</v>
      </c>
    </row>
    <row r="5877" spans="1:26" x14ac:dyDescent="0.2">
      <c r="A5877">
        <v>2214931</v>
      </c>
      <c r="B5877" t="s">
        <v>3</v>
      </c>
      <c r="C5877" t="s">
        <v>2</v>
      </c>
      <c r="D5877" t="s">
        <v>7</v>
      </c>
      <c r="E5877" t="s">
        <v>0</v>
      </c>
      <c r="F5877" t="s">
        <v>27</v>
      </c>
      <c r="J5877">
        <v>0</v>
      </c>
      <c r="K5877">
        <v>0</v>
      </c>
      <c r="L5877">
        <v>0</v>
      </c>
      <c r="M5877">
        <v>0</v>
      </c>
      <c r="N5877">
        <v>0</v>
      </c>
      <c r="P5877">
        <v>2214931</v>
      </c>
      <c r="Q5877" t="s">
        <v>3</v>
      </c>
      <c r="R5877" t="s">
        <v>2</v>
      </c>
      <c r="S5877" t="s">
        <v>7</v>
      </c>
      <c r="T5877" t="s">
        <v>0</v>
      </c>
      <c r="V5877">
        <v>0</v>
      </c>
      <c r="W5877">
        <v>0</v>
      </c>
      <c r="X5877">
        <v>0</v>
      </c>
      <c r="Y5877">
        <v>0</v>
      </c>
      <c r="Z5877">
        <v>0</v>
      </c>
    </row>
    <row r="5878" spans="1:26" x14ac:dyDescent="0.2">
      <c r="A5878">
        <v>2215521</v>
      </c>
      <c r="B5878" t="s">
        <v>6</v>
      </c>
      <c r="C5878" t="s">
        <v>2</v>
      </c>
      <c r="D5878" t="s">
        <v>4</v>
      </c>
      <c r="E5878" t="s">
        <v>0</v>
      </c>
      <c r="F5878" t="s">
        <v>27</v>
      </c>
      <c r="J5878">
        <v>0</v>
      </c>
      <c r="K5878">
        <v>0</v>
      </c>
      <c r="L5878">
        <v>0</v>
      </c>
      <c r="M5878">
        <v>0</v>
      </c>
      <c r="N5878">
        <v>0</v>
      </c>
      <c r="P5878">
        <v>2215521</v>
      </c>
      <c r="Q5878" t="s">
        <v>6</v>
      </c>
      <c r="R5878" t="s">
        <v>2</v>
      </c>
      <c r="S5878" t="s">
        <v>4</v>
      </c>
      <c r="T5878" t="s">
        <v>0</v>
      </c>
      <c r="V5878">
        <v>0</v>
      </c>
      <c r="W5878">
        <v>0</v>
      </c>
      <c r="X5878">
        <v>0</v>
      </c>
      <c r="Y5878">
        <v>0</v>
      </c>
      <c r="Z5878">
        <v>0</v>
      </c>
    </row>
    <row r="5879" spans="1:26" x14ac:dyDescent="0.2">
      <c r="A5879">
        <v>2216071</v>
      </c>
      <c r="B5879" t="s">
        <v>3</v>
      </c>
      <c r="C5879" t="s">
        <v>2</v>
      </c>
      <c r="D5879" t="s">
        <v>7</v>
      </c>
      <c r="E5879" t="s">
        <v>0</v>
      </c>
      <c r="F5879" t="s">
        <v>27</v>
      </c>
      <c r="J5879">
        <v>0</v>
      </c>
      <c r="K5879">
        <v>0</v>
      </c>
      <c r="L5879">
        <v>0</v>
      </c>
      <c r="M5879">
        <v>0</v>
      </c>
      <c r="N5879">
        <v>0</v>
      </c>
      <c r="P5879">
        <v>2216071</v>
      </c>
      <c r="Q5879" t="s">
        <v>3</v>
      </c>
      <c r="R5879" t="s">
        <v>2</v>
      </c>
      <c r="S5879" t="s">
        <v>7</v>
      </c>
      <c r="T5879" t="s">
        <v>0</v>
      </c>
      <c r="V5879">
        <v>0</v>
      </c>
      <c r="W5879">
        <v>0</v>
      </c>
      <c r="X5879">
        <v>0</v>
      </c>
      <c r="Y5879">
        <v>0</v>
      </c>
      <c r="Z5879">
        <v>0</v>
      </c>
    </row>
    <row r="5880" spans="1:26" x14ac:dyDescent="0.2">
      <c r="A5880">
        <v>2216261</v>
      </c>
      <c r="B5880" t="s">
        <v>3</v>
      </c>
      <c r="C5880" t="s">
        <v>5</v>
      </c>
      <c r="D5880" t="s">
        <v>1</v>
      </c>
      <c r="E5880" t="s">
        <v>0</v>
      </c>
      <c r="F5880" t="s">
        <v>27</v>
      </c>
      <c r="J5880">
        <v>0</v>
      </c>
      <c r="K5880">
        <v>0</v>
      </c>
      <c r="L5880">
        <v>0</v>
      </c>
      <c r="M5880">
        <v>0</v>
      </c>
      <c r="N5880">
        <v>0</v>
      </c>
      <c r="P5880">
        <v>2216261</v>
      </c>
      <c r="Q5880" t="s">
        <v>3</v>
      </c>
      <c r="R5880" t="s">
        <v>5</v>
      </c>
      <c r="S5880" t="s">
        <v>1</v>
      </c>
      <c r="T5880" t="s">
        <v>0</v>
      </c>
      <c r="V5880">
        <v>0</v>
      </c>
      <c r="W5880">
        <v>0</v>
      </c>
      <c r="X5880">
        <v>0</v>
      </c>
      <c r="Y5880">
        <v>0</v>
      </c>
      <c r="Z5880">
        <v>0</v>
      </c>
    </row>
    <row r="5881" spans="1:26" x14ac:dyDescent="0.2">
      <c r="A5881">
        <v>2216301</v>
      </c>
      <c r="B5881" t="s">
        <v>3</v>
      </c>
      <c r="C5881" t="s">
        <v>5</v>
      </c>
      <c r="D5881" t="s">
        <v>4</v>
      </c>
      <c r="E5881" t="s">
        <v>0</v>
      </c>
      <c r="F5881" t="s">
        <v>27</v>
      </c>
      <c r="J5881">
        <v>0</v>
      </c>
      <c r="K5881">
        <v>0</v>
      </c>
      <c r="L5881">
        <v>0</v>
      </c>
      <c r="M5881">
        <v>0</v>
      </c>
      <c r="N5881">
        <v>0</v>
      </c>
      <c r="P5881">
        <v>2216301</v>
      </c>
      <c r="Q5881" t="s">
        <v>3</v>
      </c>
      <c r="R5881" t="s">
        <v>5</v>
      </c>
      <c r="S5881" t="s">
        <v>4</v>
      </c>
      <c r="T5881" t="s">
        <v>0</v>
      </c>
      <c r="V5881">
        <v>0</v>
      </c>
      <c r="W5881">
        <v>0</v>
      </c>
      <c r="X5881">
        <v>0</v>
      </c>
      <c r="Y5881">
        <v>0</v>
      </c>
      <c r="Z5881">
        <v>0</v>
      </c>
    </row>
    <row r="5882" spans="1:26" x14ac:dyDescent="0.2">
      <c r="A5882">
        <v>2216981</v>
      </c>
      <c r="B5882" t="s">
        <v>13</v>
      </c>
      <c r="C5882" t="s">
        <v>2</v>
      </c>
      <c r="D5882" t="s">
        <v>1</v>
      </c>
      <c r="E5882" t="s">
        <v>0</v>
      </c>
      <c r="F5882" t="s">
        <v>27</v>
      </c>
      <c r="J5882">
        <v>0</v>
      </c>
      <c r="K5882">
        <v>0</v>
      </c>
      <c r="L5882">
        <v>0</v>
      </c>
      <c r="M5882">
        <v>0</v>
      </c>
      <c r="N5882">
        <v>0</v>
      </c>
      <c r="P5882">
        <v>2216981</v>
      </c>
      <c r="Q5882" t="s">
        <v>13</v>
      </c>
      <c r="R5882" t="s">
        <v>2</v>
      </c>
      <c r="S5882" t="s">
        <v>1</v>
      </c>
      <c r="T5882" t="s">
        <v>0</v>
      </c>
      <c r="V5882">
        <v>0</v>
      </c>
      <c r="W5882">
        <v>0</v>
      </c>
      <c r="X5882">
        <v>0</v>
      </c>
      <c r="Y5882">
        <v>0</v>
      </c>
      <c r="Z5882">
        <v>0</v>
      </c>
    </row>
    <row r="5883" spans="1:26" x14ac:dyDescent="0.2">
      <c r="A5883">
        <v>2217231</v>
      </c>
      <c r="B5883" t="s">
        <v>6</v>
      </c>
      <c r="C5883" t="s">
        <v>2</v>
      </c>
      <c r="D5883" t="s">
        <v>1</v>
      </c>
      <c r="E5883" t="s">
        <v>0</v>
      </c>
      <c r="F5883" t="s">
        <v>27</v>
      </c>
      <c r="J5883">
        <v>0</v>
      </c>
      <c r="K5883">
        <v>0</v>
      </c>
      <c r="L5883">
        <v>0</v>
      </c>
      <c r="M5883">
        <v>0</v>
      </c>
      <c r="N5883">
        <v>0</v>
      </c>
      <c r="P5883">
        <v>2217231</v>
      </c>
      <c r="Q5883" t="s">
        <v>6</v>
      </c>
      <c r="R5883" t="s">
        <v>2</v>
      </c>
      <c r="S5883" t="s">
        <v>1</v>
      </c>
      <c r="T5883" t="s">
        <v>0</v>
      </c>
      <c r="V5883">
        <v>0</v>
      </c>
      <c r="W5883">
        <v>0</v>
      </c>
      <c r="X5883">
        <v>0</v>
      </c>
      <c r="Y5883">
        <v>0</v>
      </c>
      <c r="Z5883">
        <v>0</v>
      </c>
    </row>
    <row r="5884" spans="1:26" x14ac:dyDescent="0.2">
      <c r="A5884">
        <v>2217611</v>
      </c>
      <c r="B5884" t="s">
        <v>3</v>
      </c>
      <c r="C5884" t="s">
        <v>5</v>
      </c>
      <c r="D5884" t="s">
        <v>7</v>
      </c>
      <c r="E5884" t="s">
        <v>0</v>
      </c>
      <c r="F5884" t="s">
        <v>27</v>
      </c>
      <c r="J5884">
        <v>0</v>
      </c>
      <c r="K5884">
        <v>0</v>
      </c>
      <c r="L5884">
        <v>0</v>
      </c>
      <c r="M5884">
        <v>0</v>
      </c>
      <c r="N5884">
        <v>0</v>
      </c>
      <c r="P5884">
        <v>2217611</v>
      </c>
      <c r="Q5884" t="s">
        <v>3</v>
      </c>
      <c r="R5884" t="s">
        <v>5</v>
      </c>
      <c r="S5884" t="s">
        <v>7</v>
      </c>
      <c r="T5884" t="s">
        <v>0</v>
      </c>
      <c r="V5884">
        <v>0</v>
      </c>
      <c r="W5884">
        <v>0</v>
      </c>
      <c r="X5884">
        <v>0</v>
      </c>
      <c r="Y5884">
        <v>0</v>
      </c>
      <c r="Z5884">
        <v>0</v>
      </c>
    </row>
    <row r="5885" spans="1:26" x14ac:dyDescent="0.2">
      <c r="A5885">
        <v>2217761</v>
      </c>
      <c r="B5885" t="s">
        <v>6</v>
      </c>
      <c r="C5885" t="s">
        <v>2</v>
      </c>
      <c r="D5885" t="s">
        <v>4</v>
      </c>
      <c r="E5885" t="s">
        <v>0</v>
      </c>
      <c r="F5885" t="s">
        <v>27</v>
      </c>
      <c r="J5885">
        <v>0</v>
      </c>
      <c r="K5885">
        <v>0</v>
      </c>
      <c r="L5885">
        <v>0</v>
      </c>
      <c r="M5885">
        <v>0</v>
      </c>
      <c r="N5885">
        <v>0</v>
      </c>
      <c r="P5885">
        <v>2217761</v>
      </c>
      <c r="Q5885" t="s">
        <v>6</v>
      </c>
      <c r="R5885" t="s">
        <v>2</v>
      </c>
      <c r="S5885" t="s">
        <v>4</v>
      </c>
      <c r="T5885" t="s">
        <v>0</v>
      </c>
      <c r="V5885">
        <v>0</v>
      </c>
      <c r="W5885">
        <v>0</v>
      </c>
      <c r="X5885">
        <v>0</v>
      </c>
      <c r="Y5885">
        <v>0</v>
      </c>
      <c r="Z5885">
        <v>0</v>
      </c>
    </row>
    <row r="5886" spans="1:26" x14ac:dyDescent="0.2">
      <c r="A5886">
        <v>2217801</v>
      </c>
      <c r="B5886" t="s">
        <v>3</v>
      </c>
      <c r="C5886" t="s">
        <v>2</v>
      </c>
      <c r="D5886" t="s">
        <v>4</v>
      </c>
      <c r="E5886" t="s">
        <v>0</v>
      </c>
      <c r="F5886" t="s">
        <v>27</v>
      </c>
      <c r="J5886">
        <v>0</v>
      </c>
      <c r="K5886">
        <v>0</v>
      </c>
      <c r="L5886">
        <v>0</v>
      </c>
      <c r="M5886">
        <v>0</v>
      </c>
      <c r="N5886">
        <v>0</v>
      </c>
      <c r="P5886">
        <v>2217801</v>
      </c>
      <c r="Q5886" t="s">
        <v>3</v>
      </c>
      <c r="R5886" t="s">
        <v>2</v>
      </c>
      <c r="S5886" t="s">
        <v>4</v>
      </c>
      <c r="T5886" t="s">
        <v>0</v>
      </c>
      <c r="V5886">
        <v>0</v>
      </c>
      <c r="W5886">
        <v>0</v>
      </c>
      <c r="X5886">
        <v>0</v>
      </c>
      <c r="Y5886">
        <v>0</v>
      </c>
      <c r="Z5886">
        <v>0</v>
      </c>
    </row>
    <row r="5887" spans="1:26" x14ac:dyDescent="0.2">
      <c r="A5887">
        <v>2219701</v>
      </c>
      <c r="B5887" t="s">
        <v>3</v>
      </c>
      <c r="C5887" t="s">
        <v>2</v>
      </c>
      <c r="D5887" t="s">
        <v>4</v>
      </c>
      <c r="E5887" t="s">
        <v>0</v>
      </c>
      <c r="F5887" t="s">
        <v>27</v>
      </c>
      <c r="J5887">
        <v>0</v>
      </c>
      <c r="K5887">
        <v>0</v>
      </c>
      <c r="L5887">
        <v>0</v>
      </c>
      <c r="M5887">
        <v>0</v>
      </c>
      <c r="N5887">
        <v>0</v>
      </c>
      <c r="P5887">
        <v>2219701</v>
      </c>
      <c r="Q5887" t="s">
        <v>3</v>
      </c>
      <c r="R5887" t="s">
        <v>2</v>
      </c>
      <c r="S5887" t="s">
        <v>4</v>
      </c>
      <c r="T5887" t="s">
        <v>0</v>
      </c>
      <c r="V5887">
        <v>0</v>
      </c>
      <c r="W5887">
        <v>0</v>
      </c>
      <c r="X5887">
        <v>0</v>
      </c>
      <c r="Y5887">
        <v>0</v>
      </c>
      <c r="Z5887">
        <v>0</v>
      </c>
    </row>
    <row r="5888" spans="1:26" x14ac:dyDescent="0.2">
      <c r="A5888">
        <v>2220261</v>
      </c>
      <c r="B5888" t="s">
        <v>3</v>
      </c>
      <c r="C5888" t="s">
        <v>5</v>
      </c>
      <c r="D5888" t="s">
        <v>1</v>
      </c>
      <c r="E5888" t="s">
        <v>0</v>
      </c>
      <c r="F5888" t="s">
        <v>27</v>
      </c>
      <c r="J5888">
        <v>0</v>
      </c>
      <c r="K5888">
        <v>0</v>
      </c>
      <c r="L5888">
        <v>0</v>
      </c>
      <c r="M5888">
        <v>0</v>
      </c>
      <c r="N5888">
        <v>0</v>
      </c>
      <c r="P5888">
        <v>2220261</v>
      </c>
      <c r="Q5888" t="s">
        <v>3</v>
      </c>
      <c r="R5888" t="s">
        <v>5</v>
      </c>
      <c r="S5888" t="s">
        <v>1</v>
      </c>
      <c r="T5888" t="s">
        <v>0</v>
      </c>
      <c r="V5888">
        <v>0</v>
      </c>
      <c r="W5888">
        <v>0</v>
      </c>
      <c r="X5888">
        <v>0</v>
      </c>
      <c r="Y5888">
        <v>0</v>
      </c>
      <c r="Z5888">
        <v>0</v>
      </c>
    </row>
    <row r="5889" spans="1:26" x14ac:dyDescent="0.2">
      <c r="A5889">
        <v>2220831</v>
      </c>
      <c r="B5889" t="s">
        <v>3</v>
      </c>
      <c r="C5889" t="s">
        <v>5</v>
      </c>
      <c r="D5889" t="s">
        <v>7</v>
      </c>
      <c r="E5889" t="s">
        <v>8</v>
      </c>
      <c r="F5889" t="s">
        <v>27</v>
      </c>
      <c r="J5889">
        <v>0</v>
      </c>
      <c r="K5889">
        <v>0</v>
      </c>
      <c r="L5889">
        <v>0</v>
      </c>
      <c r="M5889">
        <v>0</v>
      </c>
      <c r="N5889">
        <v>0</v>
      </c>
      <c r="P5889">
        <v>2220831</v>
      </c>
      <c r="Q5889" t="s">
        <v>3</v>
      </c>
      <c r="R5889" t="s">
        <v>5</v>
      </c>
      <c r="S5889" t="s">
        <v>7</v>
      </c>
      <c r="T5889" t="s">
        <v>8</v>
      </c>
      <c r="V5889">
        <v>0</v>
      </c>
      <c r="W5889">
        <v>0</v>
      </c>
      <c r="X5889">
        <v>0</v>
      </c>
      <c r="Y5889">
        <v>0</v>
      </c>
      <c r="Z5889">
        <v>0</v>
      </c>
    </row>
    <row r="5890" spans="1:26" x14ac:dyDescent="0.2">
      <c r="A5890">
        <v>2221041</v>
      </c>
      <c r="B5890" t="s">
        <v>3</v>
      </c>
      <c r="C5890" t="s">
        <v>5</v>
      </c>
      <c r="D5890" t="s">
        <v>7</v>
      </c>
      <c r="E5890" t="s">
        <v>0</v>
      </c>
      <c r="F5890" t="s">
        <v>27</v>
      </c>
      <c r="J5890">
        <v>0</v>
      </c>
      <c r="K5890">
        <v>0</v>
      </c>
      <c r="L5890">
        <v>0</v>
      </c>
      <c r="M5890">
        <v>0</v>
      </c>
      <c r="N5890">
        <v>0</v>
      </c>
      <c r="P5890">
        <v>2221041</v>
      </c>
      <c r="Q5890" t="s">
        <v>3</v>
      </c>
      <c r="R5890" t="s">
        <v>5</v>
      </c>
      <c r="S5890" t="s">
        <v>7</v>
      </c>
      <c r="T5890" t="s">
        <v>0</v>
      </c>
      <c r="V5890">
        <v>0</v>
      </c>
      <c r="W5890">
        <v>0</v>
      </c>
      <c r="X5890">
        <v>0</v>
      </c>
      <c r="Y5890">
        <v>0</v>
      </c>
      <c r="Z5890">
        <v>0</v>
      </c>
    </row>
    <row r="5891" spans="1:26" x14ac:dyDescent="0.2">
      <c r="A5891">
        <v>2221231</v>
      </c>
      <c r="B5891" t="s">
        <v>3</v>
      </c>
      <c r="C5891" t="s">
        <v>5</v>
      </c>
      <c r="D5891" t="s">
        <v>1</v>
      </c>
      <c r="E5891" t="s">
        <v>8</v>
      </c>
      <c r="F5891" t="s">
        <v>27</v>
      </c>
      <c r="J5891">
        <v>0</v>
      </c>
      <c r="K5891">
        <v>0</v>
      </c>
      <c r="L5891">
        <v>0</v>
      </c>
      <c r="M5891">
        <v>0</v>
      </c>
      <c r="N5891">
        <v>0</v>
      </c>
      <c r="P5891">
        <v>2221231</v>
      </c>
      <c r="Q5891" t="s">
        <v>3</v>
      </c>
      <c r="R5891" t="s">
        <v>5</v>
      </c>
      <c r="S5891" t="s">
        <v>1</v>
      </c>
      <c r="T5891" t="s">
        <v>8</v>
      </c>
      <c r="V5891">
        <v>0</v>
      </c>
      <c r="W5891">
        <v>0</v>
      </c>
      <c r="X5891">
        <v>0</v>
      </c>
      <c r="Y5891">
        <v>0</v>
      </c>
      <c r="Z5891">
        <v>0</v>
      </c>
    </row>
    <row r="5892" spans="1:26" x14ac:dyDescent="0.2">
      <c r="A5892">
        <v>2221381</v>
      </c>
      <c r="B5892" t="s">
        <v>6</v>
      </c>
      <c r="C5892" t="s">
        <v>5</v>
      </c>
      <c r="D5892" t="s">
        <v>4</v>
      </c>
      <c r="E5892" t="s">
        <v>0</v>
      </c>
      <c r="F5892" t="s">
        <v>27</v>
      </c>
      <c r="J5892">
        <v>0</v>
      </c>
      <c r="K5892">
        <v>0</v>
      </c>
      <c r="L5892">
        <v>0</v>
      </c>
      <c r="M5892">
        <v>0</v>
      </c>
      <c r="N5892">
        <v>0</v>
      </c>
      <c r="P5892">
        <v>2221381</v>
      </c>
      <c r="Q5892" t="s">
        <v>6</v>
      </c>
      <c r="R5892" t="s">
        <v>5</v>
      </c>
      <c r="S5892" t="s">
        <v>4</v>
      </c>
      <c r="T5892" t="s">
        <v>0</v>
      </c>
      <c r="V5892">
        <v>0</v>
      </c>
      <c r="W5892">
        <v>0</v>
      </c>
      <c r="X5892">
        <v>0</v>
      </c>
      <c r="Y5892">
        <v>0</v>
      </c>
      <c r="Z5892">
        <v>0</v>
      </c>
    </row>
    <row r="5893" spans="1:26" x14ac:dyDescent="0.2">
      <c r="A5893">
        <v>2221421</v>
      </c>
      <c r="B5893" t="s">
        <v>10</v>
      </c>
      <c r="C5893" t="s">
        <v>9</v>
      </c>
      <c r="D5893" t="s">
        <v>7</v>
      </c>
      <c r="E5893" t="s">
        <v>0</v>
      </c>
      <c r="F5893" t="s">
        <v>27</v>
      </c>
      <c r="J5893">
        <v>0</v>
      </c>
      <c r="K5893">
        <v>0</v>
      </c>
      <c r="L5893">
        <v>0</v>
      </c>
      <c r="M5893">
        <v>0</v>
      </c>
      <c r="N5893">
        <v>0</v>
      </c>
      <c r="P5893">
        <v>2221421</v>
      </c>
      <c r="Q5893" t="s">
        <v>10</v>
      </c>
      <c r="R5893" t="s">
        <v>9</v>
      </c>
      <c r="S5893" t="s">
        <v>7</v>
      </c>
      <c r="T5893" t="s">
        <v>0</v>
      </c>
      <c r="V5893">
        <v>0</v>
      </c>
      <c r="W5893">
        <v>0</v>
      </c>
      <c r="X5893">
        <v>0</v>
      </c>
      <c r="Y5893">
        <v>0</v>
      </c>
      <c r="Z5893">
        <v>0</v>
      </c>
    </row>
    <row r="5894" spans="1:26" x14ac:dyDescent="0.2">
      <c r="A5894">
        <v>2221611</v>
      </c>
      <c r="B5894" t="s">
        <v>3</v>
      </c>
      <c r="C5894" t="s">
        <v>2</v>
      </c>
      <c r="D5894" t="s">
        <v>4</v>
      </c>
      <c r="E5894" t="s">
        <v>8</v>
      </c>
      <c r="F5894" t="s">
        <v>27</v>
      </c>
      <c r="J5894">
        <v>0</v>
      </c>
      <c r="K5894">
        <v>0</v>
      </c>
      <c r="L5894">
        <v>0</v>
      </c>
      <c r="M5894">
        <v>0</v>
      </c>
      <c r="N5894">
        <v>0</v>
      </c>
      <c r="P5894">
        <v>2221611</v>
      </c>
      <c r="Q5894" t="s">
        <v>3</v>
      </c>
      <c r="R5894" t="s">
        <v>2</v>
      </c>
      <c r="S5894" t="s">
        <v>4</v>
      </c>
      <c r="T5894" t="s">
        <v>8</v>
      </c>
      <c r="V5894">
        <v>0</v>
      </c>
      <c r="W5894">
        <v>0</v>
      </c>
      <c r="X5894">
        <v>0</v>
      </c>
      <c r="Y5894">
        <v>0</v>
      </c>
      <c r="Z5894">
        <v>0</v>
      </c>
    </row>
    <row r="5895" spans="1:26" x14ac:dyDescent="0.2">
      <c r="A5895">
        <v>2221801</v>
      </c>
      <c r="B5895" t="s">
        <v>10</v>
      </c>
      <c r="C5895" t="s">
        <v>2</v>
      </c>
      <c r="D5895" t="s">
        <v>7</v>
      </c>
      <c r="E5895" t="s">
        <v>0</v>
      </c>
      <c r="F5895" t="s">
        <v>27</v>
      </c>
      <c r="J5895">
        <v>0</v>
      </c>
      <c r="K5895">
        <v>0</v>
      </c>
      <c r="L5895">
        <v>0</v>
      </c>
      <c r="M5895">
        <v>0</v>
      </c>
      <c r="N5895">
        <v>0</v>
      </c>
      <c r="P5895">
        <v>2221801</v>
      </c>
      <c r="Q5895" t="s">
        <v>10</v>
      </c>
      <c r="R5895" t="s">
        <v>2</v>
      </c>
      <c r="S5895" t="s">
        <v>7</v>
      </c>
      <c r="T5895" t="s">
        <v>0</v>
      </c>
      <c r="V5895">
        <v>0</v>
      </c>
      <c r="W5895">
        <v>0</v>
      </c>
      <c r="X5895">
        <v>0</v>
      </c>
      <c r="Y5895">
        <v>0</v>
      </c>
      <c r="Z5895">
        <v>0</v>
      </c>
    </row>
    <row r="5896" spans="1:26" x14ac:dyDescent="0.2">
      <c r="A5896">
        <v>2223131</v>
      </c>
      <c r="B5896" t="s">
        <v>6</v>
      </c>
      <c r="C5896" t="s">
        <v>12</v>
      </c>
      <c r="D5896" t="s">
        <v>7</v>
      </c>
      <c r="E5896" t="s">
        <v>0</v>
      </c>
      <c r="F5896" t="s">
        <v>27</v>
      </c>
      <c r="J5896">
        <v>0</v>
      </c>
      <c r="K5896">
        <v>0</v>
      </c>
      <c r="L5896">
        <v>0</v>
      </c>
      <c r="M5896">
        <v>0</v>
      </c>
      <c r="N5896">
        <v>0</v>
      </c>
      <c r="P5896">
        <v>2223131</v>
      </c>
      <c r="Q5896" t="s">
        <v>6</v>
      </c>
      <c r="R5896" t="s">
        <v>12</v>
      </c>
      <c r="S5896" t="s">
        <v>7</v>
      </c>
      <c r="T5896" t="s">
        <v>0</v>
      </c>
      <c r="V5896">
        <v>0</v>
      </c>
      <c r="W5896">
        <v>0</v>
      </c>
      <c r="X5896">
        <v>0</v>
      </c>
      <c r="Y5896">
        <v>0</v>
      </c>
      <c r="Z5896">
        <v>0</v>
      </c>
    </row>
    <row r="5897" spans="1:26" x14ac:dyDescent="0.2">
      <c r="A5897">
        <v>2223321</v>
      </c>
      <c r="B5897" t="s">
        <v>3</v>
      </c>
      <c r="C5897" t="s">
        <v>5</v>
      </c>
      <c r="D5897" t="s">
        <v>4</v>
      </c>
      <c r="E5897" t="s">
        <v>0</v>
      </c>
      <c r="F5897" t="s">
        <v>27</v>
      </c>
      <c r="J5897">
        <v>0</v>
      </c>
      <c r="K5897">
        <v>0</v>
      </c>
      <c r="L5897">
        <v>0</v>
      </c>
      <c r="M5897">
        <v>0</v>
      </c>
      <c r="N5897">
        <v>0</v>
      </c>
      <c r="P5897">
        <v>2223321</v>
      </c>
      <c r="Q5897" t="s">
        <v>3</v>
      </c>
      <c r="R5897" t="s">
        <v>5</v>
      </c>
      <c r="S5897" t="s">
        <v>4</v>
      </c>
      <c r="T5897" t="s">
        <v>0</v>
      </c>
      <c r="V5897">
        <v>0</v>
      </c>
      <c r="W5897">
        <v>0</v>
      </c>
      <c r="X5897">
        <v>0</v>
      </c>
      <c r="Y5897">
        <v>0</v>
      </c>
      <c r="Z5897">
        <v>0</v>
      </c>
    </row>
    <row r="5898" spans="1:26" x14ac:dyDescent="0.2">
      <c r="A5898">
        <v>2224631</v>
      </c>
      <c r="B5898" t="s">
        <v>6</v>
      </c>
      <c r="C5898" t="s">
        <v>2</v>
      </c>
      <c r="D5898" t="s">
        <v>1</v>
      </c>
      <c r="E5898" t="s">
        <v>0</v>
      </c>
      <c r="F5898" t="s">
        <v>27</v>
      </c>
      <c r="J5898">
        <v>0</v>
      </c>
      <c r="K5898">
        <v>0</v>
      </c>
      <c r="L5898">
        <v>0</v>
      </c>
      <c r="M5898">
        <v>0</v>
      </c>
      <c r="N5898">
        <v>0</v>
      </c>
      <c r="P5898">
        <v>2224631</v>
      </c>
      <c r="Q5898" t="s">
        <v>6</v>
      </c>
      <c r="R5898" t="s">
        <v>2</v>
      </c>
      <c r="S5898" t="s">
        <v>1</v>
      </c>
      <c r="T5898" t="s">
        <v>0</v>
      </c>
      <c r="V5898">
        <v>0</v>
      </c>
      <c r="W5898">
        <v>0</v>
      </c>
      <c r="X5898">
        <v>0</v>
      </c>
      <c r="Y5898">
        <v>0</v>
      </c>
      <c r="Z5898">
        <v>0</v>
      </c>
    </row>
    <row r="5899" spans="1:26" x14ac:dyDescent="0.2">
      <c r="A5899">
        <v>2224821</v>
      </c>
      <c r="B5899" t="s">
        <v>6</v>
      </c>
      <c r="C5899" t="s">
        <v>11</v>
      </c>
      <c r="D5899" t="s">
        <v>1</v>
      </c>
      <c r="E5899" t="s">
        <v>8</v>
      </c>
      <c r="F5899" t="s">
        <v>27</v>
      </c>
      <c r="J5899">
        <v>0</v>
      </c>
      <c r="K5899">
        <v>0</v>
      </c>
      <c r="L5899">
        <v>0</v>
      </c>
      <c r="M5899">
        <v>0</v>
      </c>
      <c r="N5899">
        <v>0</v>
      </c>
      <c r="P5899">
        <v>2224821</v>
      </c>
      <c r="Q5899" t="s">
        <v>6</v>
      </c>
      <c r="R5899" t="s">
        <v>11</v>
      </c>
      <c r="S5899" t="s">
        <v>1</v>
      </c>
      <c r="T5899" t="s">
        <v>8</v>
      </c>
      <c r="V5899">
        <v>0</v>
      </c>
      <c r="W5899">
        <v>0</v>
      </c>
      <c r="X5899">
        <v>0</v>
      </c>
      <c r="Y5899">
        <v>0</v>
      </c>
      <c r="Z5899">
        <v>0</v>
      </c>
    </row>
    <row r="5900" spans="1:26" x14ac:dyDescent="0.2">
      <c r="A5900">
        <v>2225181</v>
      </c>
      <c r="B5900" t="s">
        <v>3</v>
      </c>
      <c r="C5900" t="s">
        <v>5</v>
      </c>
      <c r="D5900" t="s">
        <v>4</v>
      </c>
      <c r="E5900" t="s">
        <v>0</v>
      </c>
      <c r="F5900" t="s">
        <v>27</v>
      </c>
      <c r="J5900">
        <v>0</v>
      </c>
      <c r="K5900">
        <v>0</v>
      </c>
      <c r="L5900">
        <v>0</v>
      </c>
      <c r="M5900">
        <v>0</v>
      </c>
      <c r="N5900">
        <v>0</v>
      </c>
      <c r="P5900">
        <v>2225181</v>
      </c>
      <c r="Q5900" t="s">
        <v>3</v>
      </c>
      <c r="R5900" t="s">
        <v>5</v>
      </c>
      <c r="S5900" t="s">
        <v>4</v>
      </c>
      <c r="T5900" t="s">
        <v>0</v>
      </c>
      <c r="V5900">
        <v>0</v>
      </c>
      <c r="W5900">
        <v>0</v>
      </c>
      <c r="X5900">
        <v>0</v>
      </c>
      <c r="Y5900">
        <v>0</v>
      </c>
      <c r="Z5900">
        <v>0</v>
      </c>
    </row>
    <row r="5901" spans="1:26" x14ac:dyDescent="0.2">
      <c r="A5901">
        <v>2225371</v>
      </c>
      <c r="B5901" t="s">
        <v>3</v>
      </c>
      <c r="C5901" t="s">
        <v>5</v>
      </c>
      <c r="D5901" t="s">
        <v>7</v>
      </c>
      <c r="E5901" t="s">
        <v>0</v>
      </c>
      <c r="F5901" t="s">
        <v>27</v>
      </c>
      <c r="J5901">
        <v>0</v>
      </c>
      <c r="K5901">
        <v>0</v>
      </c>
      <c r="L5901">
        <v>0</v>
      </c>
      <c r="M5901">
        <v>0</v>
      </c>
      <c r="N5901">
        <v>0</v>
      </c>
      <c r="P5901">
        <v>2225371</v>
      </c>
      <c r="Q5901" t="s">
        <v>3</v>
      </c>
      <c r="R5901" t="s">
        <v>5</v>
      </c>
      <c r="S5901" t="s">
        <v>7</v>
      </c>
      <c r="T5901" t="s">
        <v>0</v>
      </c>
      <c r="V5901">
        <v>0</v>
      </c>
      <c r="W5901">
        <v>0</v>
      </c>
      <c r="X5901">
        <v>0</v>
      </c>
      <c r="Y5901">
        <v>0</v>
      </c>
      <c r="Z5901">
        <v>0</v>
      </c>
    </row>
    <row r="5902" spans="1:26" x14ac:dyDescent="0.2">
      <c r="A5902">
        <v>2225561</v>
      </c>
      <c r="B5902" t="s">
        <v>6</v>
      </c>
      <c r="C5902" t="s">
        <v>5</v>
      </c>
      <c r="D5902" t="s">
        <v>4</v>
      </c>
      <c r="E5902" t="s">
        <v>0</v>
      </c>
      <c r="F5902" t="s">
        <v>27</v>
      </c>
      <c r="J5902">
        <v>0</v>
      </c>
      <c r="K5902">
        <v>0</v>
      </c>
      <c r="L5902">
        <v>0</v>
      </c>
      <c r="M5902">
        <v>0</v>
      </c>
      <c r="N5902">
        <v>0</v>
      </c>
      <c r="P5902">
        <v>2225561</v>
      </c>
      <c r="Q5902" t="s">
        <v>6</v>
      </c>
      <c r="R5902" t="s">
        <v>5</v>
      </c>
      <c r="S5902" t="s">
        <v>4</v>
      </c>
      <c r="T5902" t="s">
        <v>0</v>
      </c>
      <c r="V5902">
        <v>0</v>
      </c>
      <c r="W5902">
        <v>0</v>
      </c>
      <c r="X5902">
        <v>0</v>
      </c>
      <c r="Y5902">
        <v>0</v>
      </c>
      <c r="Z5902">
        <v>0</v>
      </c>
    </row>
    <row r="5903" spans="1:26" x14ac:dyDescent="0.2">
      <c r="A5903">
        <v>2226871</v>
      </c>
      <c r="B5903" t="s">
        <v>3</v>
      </c>
      <c r="C5903" t="s">
        <v>2</v>
      </c>
      <c r="D5903" t="s">
        <v>7</v>
      </c>
      <c r="E5903" t="s">
        <v>0</v>
      </c>
      <c r="F5903" t="s">
        <v>27</v>
      </c>
      <c r="J5903">
        <v>0</v>
      </c>
      <c r="K5903">
        <v>0</v>
      </c>
      <c r="L5903">
        <v>0</v>
      </c>
      <c r="M5903">
        <v>0</v>
      </c>
      <c r="N5903">
        <v>0</v>
      </c>
      <c r="P5903">
        <v>2226871</v>
      </c>
      <c r="Q5903" t="s">
        <v>3</v>
      </c>
      <c r="R5903" t="s">
        <v>2</v>
      </c>
      <c r="S5903" t="s">
        <v>7</v>
      </c>
      <c r="T5903" t="s">
        <v>0</v>
      </c>
      <c r="V5903">
        <v>0</v>
      </c>
      <c r="W5903">
        <v>0</v>
      </c>
      <c r="X5903">
        <v>0</v>
      </c>
      <c r="Y5903">
        <v>0</v>
      </c>
      <c r="Z5903">
        <v>0</v>
      </c>
    </row>
    <row r="5904" spans="1:26" x14ac:dyDescent="0.2">
      <c r="A5904">
        <v>2227271</v>
      </c>
      <c r="B5904" t="s">
        <v>6</v>
      </c>
      <c r="C5904" t="s">
        <v>5</v>
      </c>
      <c r="D5904" t="s">
        <v>1</v>
      </c>
      <c r="E5904" t="s">
        <v>0</v>
      </c>
      <c r="F5904" t="s">
        <v>27</v>
      </c>
      <c r="J5904">
        <v>0</v>
      </c>
      <c r="K5904">
        <v>0</v>
      </c>
      <c r="L5904">
        <v>0</v>
      </c>
      <c r="M5904">
        <v>0</v>
      </c>
      <c r="N5904">
        <v>0</v>
      </c>
      <c r="P5904">
        <v>2227271</v>
      </c>
      <c r="Q5904" t="s">
        <v>6</v>
      </c>
      <c r="R5904" t="s">
        <v>5</v>
      </c>
      <c r="S5904" t="s">
        <v>1</v>
      </c>
      <c r="T5904" t="s">
        <v>0</v>
      </c>
      <c r="V5904">
        <v>0</v>
      </c>
      <c r="W5904">
        <v>0</v>
      </c>
      <c r="X5904">
        <v>0</v>
      </c>
      <c r="Y5904">
        <v>0</v>
      </c>
      <c r="Z5904">
        <v>0</v>
      </c>
    </row>
    <row r="5905" spans="1:26" x14ac:dyDescent="0.2">
      <c r="A5905">
        <v>2227501</v>
      </c>
      <c r="B5905" t="s">
        <v>6</v>
      </c>
      <c r="C5905" t="s">
        <v>11</v>
      </c>
      <c r="D5905" t="s">
        <v>7</v>
      </c>
      <c r="E5905" t="s">
        <v>0</v>
      </c>
      <c r="F5905" t="s">
        <v>27</v>
      </c>
      <c r="J5905">
        <v>0</v>
      </c>
      <c r="K5905">
        <v>0</v>
      </c>
      <c r="L5905">
        <v>0</v>
      </c>
      <c r="M5905">
        <v>0</v>
      </c>
      <c r="N5905">
        <v>0</v>
      </c>
      <c r="P5905">
        <v>2227501</v>
      </c>
      <c r="Q5905" t="s">
        <v>6</v>
      </c>
      <c r="R5905" t="s">
        <v>11</v>
      </c>
      <c r="S5905" t="s">
        <v>7</v>
      </c>
      <c r="T5905" t="s">
        <v>0</v>
      </c>
      <c r="V5905">
        <v>0</v>
      </c>
      <c r="W5905">
        <v>0</v>
      </c>
      <c r="X5905">
        <v>0</v>
      </c>
      <c r="Y5905">
        <v>0</v>
      </c>
      <c r="Z5905">
        <v>0</v>
      </c>
    </row>
    <row r="5906" spans="1:26" x14ac:dyDescent="0.2">
      <c r="A5906">
        <v>2228051</v>
      </c>
      <c r="B5906" t="s">
        <v>10</v>
      </c>
      <c r="C5906" t="s">
        <v>5</v>
      </c>
      <c r="D5906" t="s">
        <v>7</v>
      </c>
      <c r="E5906" t="s">
        <v>0</v>
      </c>
      <c r="F5906" t="s">
        <v>27</v>
      </c>
      <c r="J5906">
        <v>0</v>
      </c>
      <c r="K5906">
        <v>0</v>
      </c>
      <c r="L5906">
        <v>0</v>
      </c>
      <c r="M5906">
        <v>0</v>
      </c>
      <c r="N5906">
        <v>0</v>
      </c>
      <c r="P5906">
        <v>2228051</v>
      </c>
      <c r="Q5906" t="s">
        <v>10</v>
      </c>
      <c r="R5906" t="s">
        <v>5</v>
      </c>
      <c r="S5906" t="s">
        <v>7</v>
      </c>
      <c r="T5906" t="s">
        <v>0</v>
      </c>
      <c r="V5906">
        <v>0</v>
      </c>
      <c r="W5906">
        <v>0</v>
      </c>
      <c r="X5906">
        <v>0</v>
      </c>
      <c r="Y5906">
        <v>0</v>
      </c>
      <c r="Z5906">
        <v>0</v>
      </c>
    </row>
    <row r="5907" spans="1:26" x14ac:dyDescent="0.2">
      <c r="A5907">
        <v>2228391</v>
      </c>
      <c r="B5907" t="s">
        <v>6</v>
      </c>
      <c r="C5907" t="s">
        <v>2</v>
      </c>
      <c r="D5907" t="s">
        <v>1</v>
      </c>
      <c r="E5907" t="s">
        <v>8</v>
      </c>
      <c r="F5907" t="s">
        <v>27</v>
      </c>
      <c r="J5907">
        <v>0</v>
      </c>
      <c r="K5907">
        <v>0</v>
      </c>
      <c r="L5907">
        <v>0</v>
      </c>
      <c r="M5907">
        <v>0</v>
      </c>
      <c r="N5907">
        <v>0</v>
      </c>
      <c r="P5907">
        <v>2228391</v>
      </c>
      <c r="Q5907" t="s">
        <v>6</v>
      </c>
      <c r="R5907" t="s">
        <v>2</v>
      </c>
      <c r="S5907" t="s">
        <v>1</v>
      </c>
      <c r="T5907" t="s">
        <v>8</v>
      </c>
      <c r="V5907">
        <v>0</v>
      </c>
      <c r="W5907">
        <v>0</v>
      </c>
      <c r="X5907">
        <v>0</v>
      </c>
      <c r="Y5907">
        <v>0</v>
      </c>
      <c r="Z5907">
        <v>0</v>
      </c>
    </row>
    <row r="5908" spans="1:26" x14ac:dyDescent="0.2">
      <c r="A5908">
        <v>2228431</v>
      </c>
      <c r="B5908" t="s">
        <v>3</v>
      </c>
      <c r="C5908" t="s">
        <v>5</v>
      </c>
      <c r="D5908" t="s">
        <v>4</v>
      </c>
      <c r="E5908" t="s">
        <v>0</v>
      </c>
      <c r="F5908" t="s">
        <v>27</v>
      </c>
      <c r="J5908">
        <v>0</v>
      </c>
      <c r="K5908">
        <v>0</v>
      </c>
      <c r="L5908">
        <v>0</v>
      </c>
      <c r="M5908">
        <v>0</v>
      </c>
      <c r="N5908">
        <v>0</v>
      </c>
      <c r="P5908">
        <v>2228431</v>
      </c>
      <c r="Q5908" t="s">
        <v>3</v>
      </c>
      <c r="R5908" t="s">
        <v>5</v>
      </c>
      <c r="S5908" t="s">
        <v>4</v>
      </c>
      <c r="T5908" t="s">
        <v>0</v>
      </c>
      <c r="V5908">
        <v>0</v>
      </c>
      <c r="W5908">
        <v>0</v>
      </c>
      <c r="X5908">
        <v>0</v>
      </c>
      <c r="Y5908">
        <v>0</v>
      </c>
      <c r="Z5908">
        <v>0</v>
      </c>
    </row>
    <row r="5909" spans="1:26" x14ac:dyDescent="0.2">
      <c r="A5909">
        <v>2228621</v>
      </c>
      <c r="B5909" t="s">
        <v>13</v>
      </c>
      <c r="C5909" t="s">
        <v>5</v>
      </c>
      <c r="D5909" t="s">
        <v>7</v>
      </c>
      <c r="E5909" t="s">
        <v>0</v>
      </c>
      <c r="F5909" t="s">
        <v>27</v>
      </c>
      <c r="J5909">
        <v>0</v>
      </c>
      <c r="K5909">
        <v>0</v>
      </c>
      <c r="L5909">
        <v>0</v>
      </c>
      <c r="M5909">
        <v>0</v>
      </c>
      <c r="N5909">
        <v>0</v>
      </c>
      <c r="P5909">
        <v>2228621</v>
      </c>
      <c r="Q5909" t="s">
        <v>13</v>
      </c>
      <c r="R5909" t="s">
        <v>5</v>
      </c>
      <c r="S5909" t="s">
        <v>7</v>
      </c>
      <c r="T5909" t="s">
        <v>0</v>
      </c>
      <c r="V5909">
        <v>0</v>
      </c>
      <c r="W5909">
        <v>0</v>
      </c>
      <c r="X5909">
        <v>0</v>
      </c>
      <c r="Y5909">
        <v>0</v>
      </c>
      <c r="Z5909">
        <v>0</v>
      </c>
    </row>
    <row r="5910" spans="1:26" x14ac:dyDescent="0.2">
      <c r="A5910">
        <v>2228771</v>
      </c>
      <c r="B5910" t="s">
        <v>3</v>
      </c>
      <c r="C5910" t="s">
        <v>5</v>
      </c>
      <c r="D5910" t="s">
        <v>7</v>
      </c>
      <c r="E5910" t="s">
        <v>0</v>
      </c>
      <c r="F5910" t="s">
        <v>27</v>
      </c>
      <c r="J5910">
        <v>0</v>
      </c>
      <c r="K5910">
        <v>0</v>
      </c>
      <c r="L5910">
        <v>0</v>
      </c>
      <c r="M5910">
        <v>0</v>
      </c>
      <c r="N5910">
        <v>0</v>
      </c>
      <c r="P5910">
        <v>2228771</v>
      </c>
      <c r="Q5910" t="s">
        <v>3</v>
      </c>
      <c r="R5910" t="s">
        <v>5</v>
      </c>
      <c r="S5910" t="s">
        <v>7</v>
      </c>
      <c r="T5910" t="s">
        <v>0</v>
      </c>
      <c r="V5910">
        <v>0</v>
      </c>
      <c r="W5910">
        <v>0</v>
      </c>
      <c r="X5910">
        <v>0</v>
      </c>
      <c r="Y5910">
        <v>0</v>
      </c>
      <c r="Z5910">
        <v>0</v>
      </c>
    </row>
    <row r="5911" spans="1:26" x14ac:dyDescent="0.2">
      <c r="A5911">
        <v>2228811</v>
      </c>
      <c r="B5911" t="s">
        <v>3</v>
      </c>
      <c r="C5911" t="s">
        <v>2</v>
      </c>
      <c r="D5911" t="s">
        <v>7</v>
      </c>
      <c r="E5911" t="s">
        <v>0</v>
      </c>
      <c r="F5911" t="s">
        <v>27</v>
      </c>
      <c r="J5911">
        <v>0</v>
      </c>
      <c r="K5911">
        <v>0</v>
      </c>
      <c r="L5911">
        <v>0</v>
      </c>
      <c r="M5911">
        <v>0</v>
      </c>
      <c r="N5911">
        <v>0</v>
      </c>
      <c r="P5911">
        <v>2228811</v>
      </c>
      <c r="Q5911" t="s">
        <v>3</v>
      </c>
      <c r="R5911" t="s">
        <v>2</v>
      </c>
      <c r="S5911" t="s">
        <v>7</v>
      </c>
      <c r="T5911" t="s">
        <v>0</v>
      </c>
      <c r="V5911">
        <v>0</v>
      </c>
      <c r="W5911">
        <v>0</v>
      </c>
      <c r="X5911">
        <v>0</v>
      </c>
      <c r="Y5911">
        <v>0</v>
      </c>
      <c r="Z5911">
        <v>0</v>
      </c>
    </row>
    <row r="5912" spans="1:26" x14ac:dyDescent="0.2">
      <c r="A5912">
        <v>2229021</v>
      </c>
      <c r="B5912" t="s">
        <v>6</v>
      </c>
      <c r="C5912" t="s">
        <v>2</v>
      </c>
      <c r="D5912" t="s">
        <v>1</v>
      </c>
      <c r="E5912" t="s">
        <v>0</v>
      </c>
      <c r="F5912" t="s">
        <v>27</v>
      </c>
      <c r="J5912">
        <v>0</v>
      </c>
      <c r="K5912">
        <v>0</v>
      </c>
      <c r="L5912">
        <v>0</v>
      </c>
      <c r="M5912">
        <v>0</v>
      </c>
      <c r="N5912">
        <v>0</v>
      </c>
      <c r="P5912">
        <v>2229021</v>
      </c>
      <c r="Q5912" t="s">
        <v>6</v>
      </c>
      <c r="R5912" t="s">
        <v>2</v>
      </c>
      <c r="S5912" t="s">
        <v>1</v>
      </c>
      <c r="T5912" t="s">
        <v>0</v>
      </c>
      <c r="V5912">
        <v>0</v>
      </c>
      <c r="W5912">
        <v>0</v>
      </c>
      <c r="X5912">
        <v>0</v>
      </c>
      <c r="Y5912">
        <v>0</v>
      </c>
      <c r="Z5912">
        <v>0</v>
      </c>
    </row>
    <row r="5913" spans="1:26" x14ac:dyDescent="0.2">
      <c r="A5913">
        <v>2229171</v>
      </c>
      <c r="B5913" t="s">
        <v>6</v>
      </c>
      <c r="C5913" t="s">
        <v>5</v>
      </c>
      <c r="D5913" t="s">
        <v>1</v>
      </c>
      <c r="E5913" t="s">
        <v>0</v>
      </c>
      <c r="F5913" t="s">
        <v>27</v>
      </c>
      <c r="J5913">
        <v>0</v>
      </c>
      <c r="K5913">
        <v>0</v>
      </c>
      <c r="L5913">
        <v>0</v>
      </c>
      <c r="M5913">
        <v>0</v>
      </c>
      <c r="N5913">
        <v>0</v>
      </c>
      <c r="P5913">
        <v>2229171</v>
      </c>
      <c r="Q5913" t="s">
        <v>6</v>
      </c>
      <c r="R5913" t="s">
        <v>5</v>
      </c>
      <c r="S5913" t="s">
        <v>1</v>
      </c>
      <c r="T5913" t="s">
        <v>0</v>
      </c>
      <c r="V5913">
        <v>0</v>
      </c>
      <c r="W5913">
        <v>0</v>
      </c>
      <c r="X5913">
        <v>0</v>
      </c>
      <c r="Y5913">
        <v>0</v>
      </c>
      <c r="Z5913">
        <v>0</v>
      </c>
    </row>
    <row r="5914" spans="1:26" x14ac:dyDescent="0.2">
      <c r="A5914">
        <v>2229211</v>
      </c>
      <c r="B5914" t="s">
        <v>6</v>
      </c>
      <c r="C5914" t="s">
        <v>5</v>
      </c>
      <c r="D5914" t="s">
        <v>1</v>
      </c>
      <c r="E5914" t="s">
        <v>0</v>
      </c>
      <c r="F5914" t="s">
        <v>27</v>
      </c>
      <c r="J5914">
        <v>0</v>
      </c>
      <c r="K5914">
        <v>0</v>
      </c>
      <c r="L5914">
        <v>0</v>
      </c>
      <c r="M5914">
        <v>0</v>
      </c>
      <c r="N5914">
        <v>0</v>
      </c>
      <c r="P5914">
        <v>2229211</v>
      </c>
      <c r="Q5914" t="s">
        <v>6</v>
      </c>
      <c r="R5914" t="s">
        <v>5</v>
      </c>
      <c r="S5914" t="s">
        <v>1</v>
      </c>
      <c r="T5914" t="s">
        <v>0</v>
      </c>
      <c r="V5914">
        <v>0</v>
      </c>
      <c r="W5914">
        <v>0</v>
      </c>
      <c r="X5914">
        <v>0</v>
      </c>
      <c r="Y5914">
        <v>0</v>
      </c>
      <c r="Z5914">
        <v>0</v>
      </c>
    </row>
    <row r="5915" spans="1:26" x14ac:dyDescent="0.2">
      <c r="A5915">
        <v>2229401</v>
      </c>
      <c r="B5915" t="s">
        <v>3</v>
      </c>
      <c r="C5915" t="s">
        <v>5</v>
      </c>
      <c r="D5915" t="s">
        <v>4</v>
      </c>
      <c r="E5915" t="s">
        <v>0</v>
      </c>
      <c r="F5915" t="s">
        <v>27</v>
      </c>
      <c r="J5915">
        <v>0</v>
      </c>
      <c r="K5915">
        <v>0</v>
      </c>
      <c r="L5915">
        <v>0</v>
      </c>
      <c r="M5915">
        <v>0</v>
      </c>
      <c r="N5915">
        <v>0</v>
      </c>
      <c r="P5915">
        <v>2229401</v>
      </c>
      <c r="Q5915" t="s">
        <v>3</v>
      </c>
      <c r="R5915" t="s">
        <v>5</v>
      </c>
      <c r="S5915" t="s">
        <v>4</v>
      </c>
      <c r="T5915" t="s">
        <v>0</v>
      </c>
      <c r="V5915">
        <v>0</v>
      </c>
      <c r="W5915">
        <v>0</v>
      </c>
      <c r="X5915">
        <v>0</v>
      </c>
      <c r="Y5915">
        <v>0</v>
      </c>
      <c r="Z5915">
        <v>0</v>
      </c>
    </row>
    <row r="5916" spans="1:26" x14ac:dyDescent="0.2">
      <c r="A5916">
        <v>2229741</v>
      </c>
      <c r="B5916" t="s">
        <v>3</v>
      </c>
      <c r="C5916" t="s">
        <v>11</v>
      </c>
      <c r="D5916" t="s">
        <v>4</v>
      </c>
      <c r="E5916" t="s">
        <v>0</v>
      </c>
      <c r="F5916" t="s">
        <v>27</v>
      </c>
      <c r="J5916">
        <v>0</v>
      </c>
      <c r="K5916">
        <v>0</v>
      </c>
      <c r="L5916">
        <v>0</v>
      </c>
      <c r="M5916">
        <v>0</v>
      </c>
      <c r="N5916">
        <v>0</v>
      </c>
      <c r="P5916">
        <v>2229741</v>
      </c>
      <c r="Q5916" t="s">
        <v>3</v>
      </c>
      <c r="R5916" t="s">
        <v>11</v>
      </c>
      <c r="S5916" t="s">
        <v>4</v>
      </c>
      <c r="T5916" t="s">
        <v>0</v>
      </c>
      <c r="V5916">
        <v>0</v>
      </c>
      <c r="W5916">
        <v>0</v>
      </c>
      <c r="X5916">
        <v>0</v>
      </c>
      <c r="Y5916">
        <v>0</v>
      </c>
      <c r="Z5916">
        <v>0</v>
      </c>
    </row>
    <row r="5917" spans="1:26" x14ac:dyDescent="0.2">
      <c r="A5917">
        <v>2230001</v>
      </c>
      <c r="B5917" t="s">
        <v>6</v>
      </c>
      <c r="C5917" t="s">
        <v>5</v>
      </c>
      <c r="D5917" t="s">
        <v>4</v>
      </c>
      <c r="E5917" t="s">
        <v>8</v>
      </c>
      <c r="F5917" t="s">
        <v>27</v>
      </c>
      <c r="J5917">
        <v>0</v>
      </c>
      <c r="K5917">
        <v>0</v>
      </c>
      <c r="L5917">
        <v>0</v>
      </c>
      <c r="M5917">
        <v>0</v>
      </c>
      <c r="N5917">
        <v>0</v>
      </c>
      <c r="P5917">
        <v>2230001</v>
      </c>
      <c r="Q5917" t="s">
        <v>6</v>
      </c>
      <c r="R5917" t="s">
        <v>5</v>
      </c>
      <c r="S5917" t="s">
        <v>4</v>
      </c>
      <c r="T5917" t="s">
        <v>8</v>
      </c>
      <c r="V5917">
        <v>0</v>
      </c>
      <c r="W5917">
        <v>0</v>
      </c>
      <c r="X5917">
        <v>0</v>
      </c>
      <c r="Y5917">
        <v>0</v>
      </c>
      <c r="Z5917">
        <v>0</v>
      </c>
    </row>
    <row r="5918" spans="1:26" x14ac:dyDescent="0.2">
      <c r="A5918">
        <v>2230151</v>
      </c>
      <c r="B5918" t="s">
        <v>3</v>
      </c>
      <c r="C5918" t="s">
        <v>5</v>
      </c>
      <c r="D5918" t="s">
        <v>1</v>
      </c>
      <c r="E5918" t="s">
        <v>8</v>
      </c>
      <c r="F5918" t="s">
        <v>27</v>
      </c>
      <c r="J5918">
        <v>0</v>
      </c>
      <c r="K5918">
        <v>0</v>
      </c>
      <c r="L5918">
        <v>0</v>
      </c>
      <c r="M5918">
        <v>0</v>
      </c>
      <c r="N5918">
        <v>0</v>
      </c>
      <c r="P5918">
        <v>2230151</v>
      </c>
      <c r="Q5918" t="s">
        <v>3</v>
      </c>
      <c r="R5918" t="s">
        <v>5</v>
      </c>
      <c r="S5918" t="s">
        <v>1</v>
      </c>
      <c r="T5918" t="s">
        <v>8</v>
      </c>
      <c r="V5918">
        <v>0</v>
      </c>
      <c r="W5918">
        <v>0</v>
      </c>
      <c r="X5918">
        <v>0</v>
      </c>
      <c r="Y5918">
        <v>0</v>
      </c>
      <c r="Z5918">
        <v>0</v>
      </c>
    </row>
    <row r="5919" spans="1:26" x14ac:dyDescent="0.2">
      <c r="A5919">
        <v>2230491</v>
      </c>
      <c r="B5919" t="s">
        <v>3</v>
      </c>
      <c r="C5919" t="s">
        <v>5</v>
      </c>
      <c r="D5919" t="s">
        <v>1</v>
      </c>
      <c r="E5919" t="s">
        <v>0</v>
      </c>
      <c r="F5919" t="s">
        <v>27</v>
      </c>
      <c r="J5919">
        <v>0</v>
      </c>
      <c r="K5919">
        <v>0</v>
      </c>
      <c r="L5919">
        <v>0</v>
      </c>
      <c r="M5919">
        <v>0</v>
      </c>
      <c r="N5919">
        <v>0</v>
      </c>
      <c r="P5919">
        <v>2230491</v>
      </c>
      <c r="Q5919" t="s">
        <v>3</v>
      </c>
      <c r="R5919" t="s">
        <v>5</v>
      </c>
      <c r="S5919" t="s">
        <v>1</v>
      </c>
      <c r="T5919" t="s">
        <v>0</v>
      </c>
      <c r="V5919">
        <v>0</v>
      </c>
      <c r="W5919">
        <v>0</v>
      </c>
      <c r="X5919">
        <v>0</v>
      </c>
      <c r="Y5919">
        <v>0</v>
      </c>
      <c r="Z5919">
        <v>0</v>
      </c>
    </row>
    <row r="5920" spans="1:26" x14ac:dyDescent="0.2">
      <c r="A5920">
        <v>2230871</v>
      </c>
      <c r="B5920" t="s">
        <v>6</v>
      </c>
      <c r="C5920" t="s">
        <v>12</v>
      </c>
      <c r="D5920" t="s">
        <v>7</v>
      </c>
      <c r="E5920" t="s">
        <v>0</v>
      </c>
      <c r="F5920" t="s">
        <v>27</v>
      </c>
      <c r="J5920">
        <v>0</v>
      </c>
      <c r="K5920">
        <v>0</v>
      </c>
      <c r="L5920">
        <v>0</v>
      </c>
      <c r="M5920">
        <v>0</v>
      </c>
      <c r="N5920">
        <v>0</v>
      </c>
      <c r="P5920">
        <v>2230871</v>
      </c>
      <c r="Q5920" t="s">
        <v>6</v>
      </c>
      <c r="R5920" t="s">
        <v>12</v>
      </c>
      <c r="S5920" t="s">
        <v>7</v>
      </c>
      <c r="T5920" t="s">
        <v>0</v>
      </c>
      <c r="V5920">
        <v>0</v>
      </c>
      <c r="W5920">
        <v>0</v>
      </c>
      <c r="X5920">
        <v>0</v>
      </c>
      <c r="Y5920">
        <v>0</v>
      </c>
      <c r="Z5920">
        <v>0</v>
      </c>
    </row>
    <row r="5921" spans="1:26" x14ac:dyDescent="0.2">
      <c r="A5921">
        <v>2231081</v>
      </c>
      <c r="B5921" t="s">
        <v>3</v>
      </c>
      <c r="C5921" t="s">
        <v>11</v>
      </c>
      <c r="D5921" t="s">
        <v>7</v>
      </c>
      <c r="E5921" t="s">
        <v>0</v>
      </c>
      <c r="F5921" t="s">
        <v>27</v>
      </c>
      <c r="J5921">
        <v>0</v>
      </c>
      <c r="K5921">
        <v>0</v>
      </c>
      <c r="L5921">
        <v>0</v>
      </c>
      <c r="M5921">
        <v>0</v>
      </c>
      <c r="N5921">
        <v>0</v>
      </c>
      <c r="P5921">
        <v>2231081</v>
      </c>
      <c r="Q5921" t="s">
        <v>3</v>
      </c>
      <c r="R5921" t="s">
        <v>11</v>
      </c>
      <c r="S5921" t="s">
        <v>7</v>
      </c>
      <c r="T5921" t="s">
        <v>0</v>
      </c>
      <c r="V5921">
        <v>0</v>
      </c>
      <c r="W5921">
        <v>0</v>
      </c>
      <c r="X5921">
        <v>0</v>
      </c>
      <c r="Y5921">
        <v>0</v>
      </c>
      <c r="Z5921">
        <v>0</v>
      </c>
    </row>
    <row r="5922" spans="1:26" x14ac:dyDescent="0.2">
      <c r="A5922">
        <v>2231121</v>
      </c>
      <c r="B5922" t="s">
        <v>10</v>
      </c>
      <c r="C5922" t="s">
        <v>5</v>
      </c>
      <c r="D5922" t="s">
        <v>7</v>
      </c>
      <c r="E5922" t="s">
        <v>0</v>
      </c>
      <c r="F5922" t="s">
        <v>27</v>
      </c>
      <c r="J5922">
        <v>0</v>
      </c>
      <c r="K5922">
        <v>0</v>
      </c>
      <c r="L5922">
        <v>0</v>
      </c>
      <c r="M5922">
        <v>0</v>
      </c>
      <c r="N5922">
        <v>0</v>
      </c>
      <c r="P5922">
        <v>2231121</v>
      </c>
      <c r="Q5922" t="s">
        <v>10</v>
      </c>
      <c r="R5922" t="s">
        <v>5</v>
      </c>
      <c r="S5922" t="s">
        <v>7</v>
      </c>
      <c r="T5922" t="s">
        <v>0</v>
      </c>
      <c r="V5922">
        <v>0</v>
      </c>
      <c r="W5922">
        <v>0</v>
      </c>
      <c r="X5922">
        <v>0</v>
      </c>
      <c r="Y5922">
        <v>0</v>
      </c>
      <c r="Z5922">
        <v>0</v>
      </c>
    </row>
    <row r="5923" spans="1:26" x14ac:dyDescent="0.2">
      <c r="A5923">
        <v>2231311</v>
      </c>
      <c r="B5923" t="s">
        <v>6</v>
      </c>
      <c r="C5923" t="s">
        <v>2</v>
      </c>
      <c r="D5923" t="s">
        <v>4</v>
      </c>
      <c r="E5923" t="s">
        <v>0</v>
      </c>
      <c r="F5923" t="s">
        <v>27</v>
      </c>
      <c r="J5923">
        <v>0</v>
      </c>
      <c r="K5923">
        <v>0</v>
      </c>
      <c r="L5923">
        <v>0</v>
      </c>
      <c r="M5923">
        <v>0</v>
      </c>
      <c r="N5923">
        <v>0</v>
      </c>
      <c r="P5923">
        <v>2231311</v>
      </c>
      <c r="Q5923" t="s">
        <v>6</v>
      </c>
      <c r="R5923" t="s">
        <v>2</v>
      </c>
      <c r="S5923" t="s">
        <v>4</v>
      </c>
      <c r="T5923" t="s">
        <v>0</v>
      </c>
      <c r="V5923">
        <v>0</v>
      </c>
      <c r="W5923">
        <v>0</v>
      </c>
      <c r="X5923">
        <v>0</v>
      </c>
      <c r="Y5923">
        <v>0</v>
      </c>
      <c r="Z5923">
        <v>0</v>
      </c>
    </row>
    <row r="5924" spans="1:26" x14ac:dyDescent="0.2">
      <c r="A5924">
        <v>2231651</v>
      </c>
      <c r="B5924" t="s">
        <v>3</v>
      </c>
      <c r="C5924" t="s">
        <v>9</v>
      </c>
      <c r="D5924" t="s">
        <v>7</v>
      </c>
      <c r="E5924" t="s">
        <v>0</v>
      </c>
      <c r="F5924" t="s">
        <v>27</v>
      </c>
      <c r="J5924">
        <v>0</v>
      </c>
      <c r="K5924">
        <v>0</v>
      </c>
      <c r="L5924">
        <v>0</v>
      </c>
      <c r="M5924">
        <v>0</v>
      </c>
      <c r="N5924">
        <v>0</v>
      </c>
      <c r="P5924">
        <v>2231651</v>
      </c>
      <c r="Q5924" t="s">
        <v>3</v>
      </c>
      <c r="R5924" t="s">
        <v>9</v>
      </c>
      <c r="S5924" t="s">
        <v>7</v>
      </c>
      <c r="T5924" t="s">
        <v>0</v>
      </c>
      <c r="V5924">
        <v>0</v>
      </c>
      <c r="W5924">
        <v>0</v>
      </c>
      <c r="X5924">
        <v>0</v>
      </c>
      <c r="Y5924">
        <v>0</v>
      </c>
      <c r="Z5924">
        <v>0</v>
      </c>
    </row>
    <row r="5925" spans="1:26" x14ac:dyDescent="0.2">
      <c r="A5925">
        <v>2231841</v>
      </c>
      <c r="B5925" t="s">
        <v>6</v>
      </c>
      <c r="C5925" t="s">
        <v>2</v>
      </c>
      <c r="D5925" t="s">
        <v>1</v>
      </c>
      <c r="E5925" t="s">
        <v>0</v>
      </c>
      <c r="F5925" t="s">
        <v>27</v>
      </c>
      <c r="J5925">
        <v>0</v>
      </c>
      <c r="K5925">
        <v>0</v>
      </c>
      <c r="L5925">
        <v>0</v>
      </c>
      <c r="M5925">
        <v>0</v>
      </c>
      <c r="N5925">
        <v>0</v>
      </c>
      <c r="P5925">
        <v>2231841</v>
      </c>
      <c r="Q5925" t="s">
        <v>6</v>
      </c>
      <c r="R5925" t="s">
        <v>2</v>
      </c>
      <c r="S5925" t="s">
        <v>1</v>
      </c>
      <c r="T5925" t="s">
        <v>0</v>
      </c>
      <c r="V5925">
        <v>0</v>
      </c>
      <c r="W5925">
        <v>0</v>
      </c>
      <c r="X5925">
        <v>0</v>
      </c>
      <c r="Y5925">
        <v>0</v>
      </c>
      <c r="Z5925">
        <v>0</v>
      </c>
    </row>
    <row r="5926" spans="1:26" x14ac:dyDescent="0.2">
      <c r="A5926">
        <v>2232051</v>
      </c>
      <c r="B5926" t="s">
        <v>3</v>
      </c>
      <c r="C5926" t="s">
        <v>5</v>
      </c>
      <c r="D5926" t="s">
        <v>7</v>
      </c>
      <c r="E5926" t="s">
        <v>0</v>
      </c>
      <c r="F5926" t="s">
        <v>27</v>
      </c>
      <c r="J5926">
        <v>0</v>
      </c>
      <c r="K5926">
        <v>0</v>
      </c>
      <c r="L5926">
        <v>0</v>
      </c>
      <c r="M5926">
        <v>0</v>
      </c>
      <c r="N5926">
        <v>0</v>
      </c>
      <c r="P5926">
        <v>2232051</v>
      </c>
      <c r="Q5926" t="s">
        <v>3</v>
      </c>
      <c r="R5926" t="s">
        <v>5</v>
      </c>
      <c r="S5926" t="s">
        <v>7</v>
      </c>
      <c r="T5926" t="s">
        <v>0</v>
      </c>
      <c r="V5926">
        <v>0</v>
      </c>
      <c r="W5926">
        <v>0</v>
      </c>
      <c r="X5926">
        <v>0</v>
      </c>
      <c r="Y5926">
        <v>0</v>
      </c>
      <c r="Z5926">
        <v>0</v>
      </c>
    </row>
    <row r="5927" spans="1:26" x14ac:dyDescent="0.2">
      <c r="A5927">
        <v>2232241</v>
      </c>
      <c r="B5927" t="s">
        <v>6</v>
      </c>
      <c r="C5927" t="s">
        <v>2</v>
      </c>
      <c r="D5927" t="s">
        <v>7</v>
      </c>
      <c r="E5927" t="s">
        <v>8</v>
      </c>
      <c r="F5927" t="s">
        <v>27</v>
      </c>
      <c r="J5927">
        <v>0</v>
      </c>
      <c r="K5927">
        <v>0</v>
      </c>
      <c r="L5927">
        <v>0</v>
      </c>
      <c r="M5927">
        <v>0</v>
      </c>
      <c r="N5927">
        <v>0</v>
      </c>
      <c r="P5927">
        <v>2232241</v>
      </c>
      <c r="Q5927" t="s">
        <v>6</v>
      </c>
      <c r="R5927" t="s">
        <v>2</v>
      </c>
      <c r="S5927" t="s">
        <v>7</v>
      </c>
      <c r="T5927" t="s">
        <v>8</v>
      </c>
      <c r="V5927">
        <v>0</v>
      </c>
      <c r="W5927">
        <v>0</v>
      </c>
      <c r="X5927">
        <v>0</v>
      </c>
      <c r="Y5927">
        <v>0</v>
      </c>
      <c r="Z5927">
        <v>0</v>
      </c>
    </row>
    <row r="5928" spans="1:26" x14ac:dyDescent="0.2">
      <c r="A5928">
        <v>2232391</v>
      </c>
      <c r="B5928" t="s">
        <v>3</v>
      </c>
      <c r="C5928" t="s">
        <v>5</v>
      </c>
      <c r="D5928" t="s">
        <v>4</v>
      </c>
      <c r="E5928" t="s">
        <v>0</v>
      </c>
      <c r="F5928" t="s">
        <v>27</v>
      </c>
      <c r="J5928">
        <v>0</v>
      </c>
      <c r="K5928">
        <v>0</v>
      </c>
      <c r="L5928">
        <v>0</v>
      </c>
      <c r="M5928">
        <v>0</v>
      </c>
      <c r="N5928">
        <v>0</v>
      </c>
      <c r="P5928">
        <v>2232391</v>
      </c>
      <c r="Q5928" t="s">
        <v>3</v>
      </c>
      <c r="R5928" t="s">
        <v>5</v>
      </c>
      <c r="S5928" t="s">
        <v>4</v>
      </c>
      <c r="T5928" t="s">
        <v>0</v>
      </c>
      <c r="V5928">
        <v>0</v>
      </c>
      <c r="W5928">
        <v>0</v>
      </c>
      <c r="X5928">
        <v>0</v>
      </c>
      <c r="Y5928">
        <v>0</v>
      </c>
      <c r="Z5928">
        <v>0</v>
      </c>
    </row>
    <row r="5929" spans="1:26" x14ac:dyDescent="0.2">
      <c r="A5929">
        <v>2232431</v>
      </c>
      <c r="B5929" t="s">
        <v>10</v>
      </c>
      <c r="C5929" t="s">
        <v>5</v>
      </c>
      <c r="D5929" t="s">
        <v>4</v>
      </c>
      <c r="E5929" t="s">
        <v>0</v>
      </c>
      <c r="F5929" t="s">
        <v>27</v>
      </c>
      <c r="J5929">
        <v>0</v>
      </c>
      <c r="K5929">
        <v>0</v>
      </c>
      <c r="L5929">
        <v>0</v>
      </c>
      <c r="M5929">
        <v>0</v>
      </c>
      <c r="N5929">
        <v>0</v>
      </c>
      <c r="P5929">
        <v>2232431</v>
      </c>
      <c r="Q5929" t="s">
        <v>10</v>
      </c>
      <c r="R5929" t="s">
        <v>5</v>
      </c>
      <c r="S5929" t="s">
        <v>4</v>
      </c>
      <c r="T5929" t="s">
        <v>0</v>
      </c>
      <c r="V5929">
        <v>0</v>
      </c>
      <c r="W5929">
        <v>0</v>
      </c>
      <c r="X5929">
        <v>0</v>
      </c>
      <c r="Y5929">
        <v>0</v>
      </c>
      <c r="Z5929">
        <v>0</v>
      </c>
    </row>
    <row r="5930" spans="1:26" x14ac:dyDescent="0.2">
      <c r="A5930">
        <v>2232771</v>
      </c>
      <c r="B5930" t="s">
        <v>6</v>
      </c>
      <c r="C5930" t="s">
        <v>5</v>
      </c>
      <c r="D5930" t="s">
        <v>1</v>
      </c>
      <c r="E5930" t="s">
        <v>0</v>
      </c>
      <c r="F5930" t="s">
        <v>27</v>
      </c>
      <c r="J5930">
        <v>0</v>
      </c>
      <c r="K5930">
        <v>0</v>
      </c>
      <c r="L5930">
        <v>0</v>
      </c>
      <c r="M5930">
        <v>0</v>
      </c>
      <c r="N5930">
        <v>0</v>
      </c>
      <c r="P5930">
        <v>2232771</v>
      </c>
      <c r="Q5930" t="s">
        <v>6</v>
      </c>
      <c r="R5930" t="s">
        <v>5</v>
      </c>
      <c r="S5930" t="s">
        <v>1</v>
      </c>
      <c r="T5930" t="s">
        <v>0</v>
      </c>
      <c r="V5930">
        <v>0</v>
      </c>
      <c r="W5930">
        <v>0</v>
      </c>
      <c r="X5930">
        <v>0</v>
      </c>
      <c r="Y5930">
        <v>0</v>
      </c>
      <c r="Z5930">
        <v>0</v>
      </c>
    </row>
    <row r="5931" spans="1:26" x14ac:dyDescent="0.2">
      <c r="A5931">
        <v>2232961</v>
      </c>
      <c r="B5931" t="s">
        <v>3</v>
      </c>
      <c r="C5931" t="s">
        <v>2</v>
      </c>
      <c r="D5931" t="s">
        <v>1</v>
      </c>
      <c r="E5931" t="s">
        <v>0</v>
      </c>
      <c r="F5931" t="s">
        <v>27</v>
      </c>
      <c r="J5931">
        <v>0</v>
      </c>
      <c r="K5931">
        <v>0</v>
      </c>
      <c r="L5931">
        <v>0</v>
      </c>
      <c r="M5931">
        <v>0</v>
      </c>
      <c r="N5931">
        <v>0</v>
      </c>
      <c r="P5931">
        <v>2232961</v>
      </c>
      <c r="Q5931" t="s">
        <v>3</v>
      </c>
      <c r="R5931" t="s">
        <v>2</v>
      </c>
      <c r="S5931" t="s">
        <v>1</v>
      </c>
      <c r="T5931" t="s">
        <v>0</v>
      </c>
      <c r="V5931">
        <v>0</v>
      </c>
      <c r="W5931">
        <v>0</v>
      </c>
      <c r="X5931">
        <v>0</v>
      </c>
      <c r="Y5931">
        <v>0</v>
      </c>
      <c r="Z5931">
        <v>0</v>
      </c>
    </row>
    <row r="5932" spans="1:26" x14ac:dyDescent="0.2">
      <c r="A5932">
        <v>2233021</v>
      </c>
      <c r="B5932" t="s">
        <v>10</v>
      </c>
      <c r="C5932" t="s">
        <v>9</v>
      </c>
      <c r="D5932" t="s">
        <v>1</v>
      </c>
      <c r="E5932" t="s">
        <v>8</v>
      </c>
      <c r="F5932" t="s">
        <v>27</v>
      </c>
      <c r="J5932">
        <v>0</v>
      </c>
      <c r="K5932">
        <v>0</v>
      </c>
      <c r="L5932">
        <v>0</v>
      </c>
      <c r="M5932">
        <v>0</v>
      </c>
      <c r="N5932">
        <v>0</v>
      </c>
      <c r="P5932">
        <v>2233021</v>
      </c>
      <c r="Q5932" t="s">
        <v>10</v>
      </c>
      <c r="R5932" t="s">
        <v>9</v>
      </c>
      <c r="S5932" t="s">
        <v>1</v>
      </c>
      <c r="T5932" t="s">
        <v>8</v>
      </c>
      <c r="V5932">
        <v>0</v>
      </c>
      <c r="W5932">
        <v>0</v>
      </c>
      <c r="X5932">
        <v>0</v>
      </c>
      <c r="Y5932">
        <v>0</v>
      </c>
      <c r="Z5932">
        <v>0</v>
      </c>
    </row>
    <row r="5933" spans="1:26" x14ac:dyDescent="0.2">
      <c r="A5933">
        <v>2233171</v>
      </c>
      <c r="B5933" t="s">
        <v>6</v>
      </c>
      <c r="C5933" t="s">
        <v>12</v>
      </c>
      <c r="D5933" t="s">
        <v>1</v>
      </c>
      <c r="E5933" t="s">
        <v>0</v>
      </c>
      <c r="F5933" t="s">
        <v>27</v>
      </c>
      <c r="J5933">
        <v>0</v>
      </c>
      <c r="K5933">
        <v>0</v>
      </c>
      <c r="L5933">
        <v>0</v>
      </c>
      <c r="M5933">
        <v>0</v>
      </c>
      <c r="N5933">
        <v>0</v>
      </c>
      <c r="P5933">
        <v>2233171</v>
      </c>
      <c r="Q5933" t="s">
        <v>6</v>
      </c>
      <c r="R5933" t="s">
        <v>12</v>
      </c>
      <c r="S5933" t="s">
        <v>1</v>
      </c>
      <c r="T5933" t="s">
        <v>0</v>
      </c>
      <c r="V5933">
        <v>0</v>
      </c>
      <c r="W5933">
        <v>0</v>
      </c>
      <c r="X5933">
        <v>0</v>
      </c>
      <c r="Y5933">
        <v>0</v>
      </c>
      <c r="Z5933">
        <v>0</v>
      </c>
    </row>
    <row r="5934" spans="1:26" x14ac:dyDescent="0.2">
      <c r="A5934">
        <v>2233211</v>
      </c>
      <c r="B5934" t="s">
        <v>6</v>
      </c>
      <c r="C5934" t="s">
        <v>5</v>
      </c>
      <c r="D5934" t="s">
        <v>1</v>
      </c>
      <c r="E5934" t="s">
        <v>0</v>
      </c>
      <c r="F5934" t="s">
        <v>27</v>
      </c>
      <c r="J5934">
        <v>0</v>
      </c>
      <c r="K5934">
        <v>0</v>
      </c>
      <c r="L5934">
        <v>0</v>
      </c>
      <c r="M5934">
        <v>0</v>
      </c>
      <c r="N5934">
        <v>0</v>
      </c>
      <c r="P5934">
        <v>2233211</v>
      </c>
      <c r="Q5934" t="s">
        <v>6</v>
      </c>
      <c r="R5934" t="s">
        <v>5</v>
      </c>
      <c r="S5934" t="s">
        <v>1</v>
      </c>
      <c r="T5934" t="s">
        <v>0</v>
      </c>
      <c r="V5934">
        <v>0</v>
      </c>
      <c r="W5934">
        <v>0</v>
      </c>
      <c r="X5934">
        <v>0</v>
      </c>
      <c r="Y5934">
        <v>0</v>
      </c>
      <c r="Z5934">
        <v>0</v>
      </c>
    </row>
    <row r="5935" spans="1:26" x14ac:dyDescent="0.2">
      <c r="A5935">
        <v>2233401</v>
      </c>
      <c r="B5935" t="s">
        <v>3</v>
      </c>
      <c r="C5935" t="s">
        <v>5</v>
      </c>
      <c r="D5935" t="s">
        <v>1</v>
      </c>
      <c r="E5935" t="s">
        <v>0</v>
      </c>
      <c r="F5935" t="s">
        <v>27</v>
      </c>
      <c r="J5935">
        <v>0</v>
      </c>
      <c r="K5935">
        <v>0</v>
      </c>
      <c r="L5935">
        <v>0</v>
      </c>
      <c r="M5935">
        <v>0</v>
      </c>
      <c r="N5935">
        <v>0</v>
      </c>
      <c r="P5935">
        <v>2233401</v>
      </c>
      <c r="Q5935" t="s">
        <v>3</v>
      </c>
      <c r="R5935" t="s">
        <v>5</v>
      </c>
      <c r="S5935" t="s">
        <v>1</v>
      </c>
      <c r="T5935" t="s">
        <v>0</v>
      </c>
      <c r="V5935">
        <v>0</v>
      </c>
      <c r="W5935">
        <v>0</v>
      </c>
      <c r="X5935">
        <v>0</v>
      </c>
      <c r="Y5935">
        <v>0</v>
      </c>
      <c r="Z5935">
        <v>0</v>
      </c>
    </row>
    <row r="5936" spans="1:26" x14ac:dyDescent="0.2">
      <c r="A5936">
        <v>2233551</v>
      </c>
      <c r="B5936" t="s">
        <v>3</v>
      </c>
      <c r="C5936" t="s">
        <v>5</v>
      </c>
      <c r="D5936" t="s">
        <v>7</v>
      </c>
      <c r="E5936" t="s">
        <v>8</v>
      </c>
      <c r="F5936" t="s">
        <v>27</v>
      </c>
      <c r="J5936">
        <v>0</v>
      </c>
      <c r="K5936">
        <v>0</v>
      </c>
      <c r="L5936">
        <v>0</v>
      </c>
      <c r="M5936">
        <v>0</v>
      </c>
      <c r="N5936">
        <v>0</v>
      </c>
      <c r="P5936">
        <v>2233551</v>
      </c>
      <c r="Q5936" t="s">
        <v>3</v>
      </c>
      <c r="R5936" t="s">
        <v>5</v>
      </c>
      <c r="S5936" t="s">
        <v>7</v>
      </c>
      <c r="T5936" t="s">
        <v>8</v>
      </c>
      <c r="V5936">
        <v>0</v>
      </c>
      <c r="W5936">
        <v>0</v>
      </c>
      <c r="X5936">
        <v>0</v>
      </c>
      <c r="Y5936">
        <v>0</v>
      </c>
      <c r="Z5936">
        <v>0</v>
      </c>
    </row>
    <row r="5937" spans="1:26" x14ac:dyDescent="0.2">
      <c r="A5937">
        <v>2233741</v>
      </c>
      <c r="B5937" t="s">
        <v>3</v>
      </c>
      <c r="C5937" t="s">
        <v>5</v>
      </c>
      <c r="D5937" t="s">
        <v>4</v>
      </c>
      <c r="E5937" t="s">
        <v>0</v>
      </c>
      <c r="F5937" t="s">
        <v>27</v>
      </c>
      <c r="J5937">
        <v>0</v>
      </c>
      <c r="K5937">
        <v>0</v>
      </c>
      <c r="L5937">
        <v>0</v>
      </c>
      <c r="M5937">
        <v>0</v>
      </c>
      <c r="N5937">
        <v>0</v>
      </c>
      <c r="P5937">
        <v>2233741</v>
      </c>
      <c r="Q5937" t="s">
        <v>3</v>
      </c>
      <c r="R5937" t="s">
        <v>5</v>
      </c>
      <c r="S5937" t="s">
        <v>4</v>
      </c>
      <c r="T5937" t="s">
        <v>0</v>
      </c>
      <c r="V5937">
        <v>0</v>
      </c>
      <c r="W5937">
        <v>0</v>
      </c>
      <c r="X5937">
        <v>0</v>
      </c>
      <c r="Y5937">
        <v>0</v>
      </c>
      <c r="Z5937">
        <v>0</v>
      </c>
    </row>
    <row r="5938" spans="1:26" x14ac:dyDescent="0.2">
      <c r="A5938">
        <v>2233891</v>
      </c>
      <c r="B5938" t="s">
        <v>3</v>
      </c>
      <c r="C5938" t="s">
        <v>5</v>
      </c>
      <c r="D5938" t="s">
        <v>1</v>
      </c>
      <c r="E5938" t="s">
        <v>0</v>
      </c>
      <c r="F5938" t="s">
        <v>27</v>
      </c>
      <c r="J5938">
        <v>0</v>
      </c>
      <c r="K5938">
        <v>0</v>
      </c>
      <c r="L5938">
        <v>0</v>
      </c>
      <c r="M5938">
        <v>0</v>
      </c>
      <c r="N5938">
        <v>0</v>
      </c>
      <c r="P5938">
        <v>2233891</v>
      </c>
      <c r="Q5938" t="s">
        <v>3</v>
      </c>
      <c r="R5938" t="s">
        <v>5</v>
      </c>
      <c r="S5938" t="s">
        <v>1</v>
      </c>
      <c r="T5938" t="s">
        <v>0</v>
      </c>
      <c r="V5938">
        <v>0</v>
      </c>
      <c r="W5938">
        <v>0</v>
      </c>
      <c r="X5938">
        <v>0</v>
      </c>
      <c r="Y5938">
        <v>0</v>
      </c>
      <c r="Z5938">
        <v>0</v>
      </c>
    </row>
    <row r="5939" spans="1:26" x14ac:dyDescent="0.2">
      <c r="A5939">
        <v>2233931</v>
      </c>
      <c r="B5939" t="s">
        <v>3</v>
      </c>
      <c r="C5939" t="s">
        <v>5</v>
      </c>
      <c r="D5939" t="s">
        <v>4</v>
      </c>
      <c r="E5939" t="s">
        <v>0</v>
      </c>
      <c r="F5939" t="s">
        <v>27</v>
      </c>
      <c r="J5939">
        <v>0</v>
      </c>
      <c r="K5939">
        <v>0</v>
      </c>
      <c r="L5939">
        <v>0</v>
      </c>
      <c r="M5939">
        <v>0</v>
      </c>
      <c r="N5939">
        <v>0</v>
      </c>
      <c r="P5939">
        <v>2233931</v>
      </c>
      <c r="Q5939" t="s">
        <v>3</v>
      </c>
      <c r="R5939" t="s">
        <v>5</v>
      </c>
      <c r="S5939" t="s">
        <v>4</v>
      </c>
      <c r="T5939" t="s">
        <v>0</v>
      </c>
      <c r="V5939">
        <v>0</v>
      </c>
      <c r="W5939">
        <v>0</v>
      </c>
      <c r="X5939">
        <v>0</v>
      </c>
      <c r="Y5939">
        <v>0</v>
      </c>
      <c r="Z5939">
        <v>0</v>
      </c>
    </row>
    <row r="5940" spans="1:26" x14ac:dyDescent="0.2">
      <c r="A5940">
        <v>2234671</v>
      </c>
      <c r="B5940" t="s">
        <v>6</v>
      </c>
      <c r="C5940" t="s">
        <v>9</v>
      </c>
      <c r="D5940" t="s">
        <v>1</v>
      </c>
      <c r="E5940" t="s">
        <v>8</v>
      </c>
      <c r="F5940" t="s">
        <v>27</v>
      </c>
      <c r="J5940">
        <v>0</v>
      </c>
      <c r="K5940">
        <v>0</v>
      </c>
      <c r="L5940">
        <v>0</v>
      </c>
      <c r="M5940">
        <v>0</v>
      </c>
      <c r="N5940">
        <v>0</v>
      </c>
      <c r="P5940">
        <v>2234671</v>
      </c>
      <c r="Q5940" t="s">
        <v>6</v>
      </c>
      <c r="R5940" t="s">
        <v>9</v>
      </c>
      <c r="S5940" t="s">
        <v>1</v>
      </c>
      <c r="T5940" t="s">
        <v>8</v>
      </c>
      <c r="V5940">
        <v>0</v>
      </c>
      <c r="W5940">
        <v>0</v>
      </c>
      <c r="X5940">
        <v>0</v>
      </c>
      <c r="Y5940">
        <v>0</v>
      </c>
      <c r="Z5940">
        <v>0</v>
      </c>
    </row>
    <row r="5941" spans="1:26" x14ac:dyDescent="0.2">
      <c r="A5941">
        <v>2234711</v>
      </c>
      <c r="B5941" t="s">
        <v>6</v>
      </c>
      <c r="C5941" t="s">
        <v>2</v>
      </c>
      <c r="D5941" t="s">
        <v>7</v>
      </c>
      <c r="E5941" t="s">
        <v>0</v>
      </c>
      <c r="F5941" t="s">
        <v>27</v>
      </c>
      <c r="J5941">
        <v>0</v>
      </c>
      <c r="K5941">
        <v>0</v>
      </c>
      <c r="L5941">
        <v>0</v>
      </c>
      <c r="M5941">
        <v>0</v>
      </c>
      <c r="N5941">
        <v>0</v>
      </c>
      <c r="P5941">
        <v>2234711</v>
      </c>
      <c r="Q5941" t="s">
        <v>6</v>
      </c>
      <c r="R5941" t="s">
        <v>2</v>
      </c>
      <c r="S5941" t="s">
        <v>7</v>
      </c>
      <c r="T5941" t="s">
        <v>0</v>
      </c>
      <c r="V5941">
        <v>0</v>
      </c>
      <c r="W5941">
        <v>0</v>
      </c>
      <c r="X5941">
        <v>0</v>
      </c>
      <c r="Y5941">
        <v>0</v>
      </c>
      <c r="Z5941">
        <v>0</v>
      </c>
    </row>
    <row r="5942" spans="1:26" x14ac:dyDescent="0.2">
      <c r="A5942">
        <v>2235071</v>
      </c>
      <c r="B5942" t="s">
        <v>3</v>
      </c>
      <c r="C5942" t="s">
        <v>9</v>
      </c>
      <c r="D5942" t="s">
        <v>4</v>
      </c>
      <c r="E5942" t="s">
        <v>8</v>
      </c>
      <c r="F5942" t="s">
        <v>27</v>
      </c>
      <c r="J5942">
        <v>0</v>
      </c>
      <c r="K5942">
        <v>0</v>
      </c>
      <c r="L5942">
        <v>0</v>
      </c>
      <c r="M5942">
        <v>0</v>
      </c>
      <c r="N5942">
        <v>0</v>
      </c>
      <c r="P5942">
        <v>2235071</v>
      </c>
      <c r="Q5942" t="s">
        <v>3</v>
      </c>
      <c r="R5942" t="s">
        <v>9</v>
      </c>
      <c r="S5942" t="s">
        <v>4</v>
      </c>
      <c r="T5942" t="s">
        <v>8</v>
      </c>
      <c r="V5942">
        <v>0</v>
      </c>
      <c r="W5942">
        <v>0</v>
      </c>
      <c r="X5942">
        <v>0</v>
      </c>
      <c r="Y5942">
        <v>0</v>
      </c>
      <c r="Z5942">
        <v>0</v>
      </c>
    </row>
    <row r="5943" spans="1:26" x14ac:dyDescent="0.2">
      <c r="A5943">
        <v>2235261</v>
      </c>
      <c r="B5943" t="s">
        <v>3</v>
      </c>
      <c r="C5943" t="s">
        <v>2</v>
      </c>
      <c r="D5943" t="s">
        <v>7</v>
      </c>
      <c r="E5943" t="s">
        <v>8</v>
      </c>
      <c r="F5943" t="s">
        <v>27</v>
      </c>
      <c r="J5943">
        <v>0</v>
      </c>
      <c r="K5943">
        <v>0</v>
      </c>
      <c r="L5943">
        <v>0</v>
      </c>
      <c r="M5943">
        <v>0</v>
      </c>
      <c r="N5943">
        <v>0</v>
      </c>
      <c r="P5943">
        <v>2235261</v>
      </c>
      <c r="Q5943" t="s">
        <v>3</v>
      </c>
      <c r="R5943" t="s">
        <v>2</v>
      </c>
      <c r="S5943" t="s">
        <v>7</v>
      </c>
      <c r="T5943" t="s">
        <v>8</v>
      </c>
      <c r="V5943">
        <v>0</v>
      </c>
      <c r="W5943">
        <v>0</v>
      </c>
      <c r="X5943">
        <v>0</v>
      </c>
      <c r="Y5943">
        <v>0</v>
      </c>
      <c r="Z5943">
        <v>0</v>
      </c>
    </row>
    <row r="5944" spans="1:26" x14ac:dyDescent="0.2">
      <c r="A5944">
        <v>2235451</v>
      </c>
      <c r="B5944" t="s">
        <v>3</v>
      </c>
      <c r="C5944" t="s">
        <v>2</v>
      </c>
      <c r="D5944" t="s">
        <v>1</v>
      </c>
      <c r="E5944" t="s">
        <v>0</v>
      </c>
      <c r="F5944" t="s">
        <v>27</v>
      </c>
      <c r="J5944">
        <v>0</v>
      </c>
      <c r="K5944">
        <v>0</v>
      </c>
      <c r="L5944">
        <v>0</v>
      </c>
      <c r="M5944">
        <v>0</v>
      </c>
      <c r="N5944">
        <v>0</v>
      </c>
      <c r="P5944">
        <v>2235451</v>
      </c>
      <c r="Q5944" t="s">
        <v>3</v>
      </c>
      <c r="R5944" t="s">
        <v>2</v>
      </c>
      <c r="S5944" t="s">
        <v>1</v>
      </c>
      <c r="T5944" t="s">
        <v>0</v>
      </c>
      <c r="V5944">
        <v>0</v>
      </c>
      <c r="W5944">
        <v>0</v>
      </c>
      <c r="X5944">
        <v>0</v>
      </c>
      <c r="Y5944">
        <v>0</v>
      </c>
      <c r="Z5944">
        <v>0</v>
      </c>
    </row>
    <row r="5945" spans="1:26" x14ac:dyDescent="0.2">
      <c r="A5945">
        <v>2235831</v>
      </c>
      <c r="B5945" t="s">
        <v>6</v>
      </c>
      <c r="C5945" t="s">
        <v>2</v>
      </c>
      <c r="D5945" t="s">
        <v>4</v>
      </c>
      <c r="E5945" t="s">
        <v>0</v>
      </c>
      <c r="F5945" t="s">
        <v>27</v>
      </c>
      <c r="J5945">
        <v>0</v>
      </c>
      <c r="K5945">
        <v>0</v>
      </c>
      <c r="L5945">
        <v>0</v>
      </c>
      <c r="M5945">
        <v>0</v>
      </c>
      <c r="N5945">
        <v>0</v>
      </c>
      <c r="P5945">
        <v>2235831</v>
      </c>
      <c r="Q5945" t="s">
        <v>6</v>
      </c>
      <c r="R5945" t="s">
        <v>2</v>
      </c>
      <c r="S5945" t="s">
        <v>4</v>
      </c>
      <c r="T5945" t="s">
        <v>0</v>
      </c>
      <c r="V5945">
        <v>0</v>
      </c>
      <c r="W5945">
        <v>0</v>
      </c>
      <c r="X5945">
        <v>0</v>
      </c>
      <c r="Y5945">
        <v>0</v>
      </c>
      <c r="Z5945">
        <v>0</v>
      </c>
    </row>
    <row r="5946" spans="1:26" x14ac:dyDescent="0.2">
      <c r="A5946">
        <v>2235981</v>
      </c>
      <c r="B5946" t="s">
        <v>3</v>
      </c>
      <c r="C5946" t="s">
        <v>2</v>
      </c>
      <c r="D5946" t="s">
        <v>7</v>
      </c>
      <c r="E5946" t="s">
        <v>0</v>
      </c>
      <c r="F5946" t="s">
        <v>27</v>
      </c>
      <c r="J5946">
        <v>0</v>
      </c>
      <c r="K5946">
        <v>0</v>
      </c>
      <c r="L5946">
        <v>0</v>
      </c>
      <c r="M5946">
        <v>0</v>
      </c>
      <c r="N5946">
        <v>0</v>
      </c>
      <c r="P5946">
        <v>2235981</v>
      </c>
      <c r="Q5946" t="s">
        <v>3</v>
      </c>
      <c r="R5946" t="s">
        <v>2</v>
      </c>
      <c r="S5946" t="s">
        <v>7</v>
      </c>
      <c r="T5946" t="s">
        <v>0</v>
      </c>
      <c r="V5946">
        <v>0</v>
      </c>
      <c r="W5946">
        <v>0</v>
      </c>
      <c r="X5946">
        <v>0</v>
      </c>
      <c r="Y5946">
        <v>0</v>
      </c>
      <c r="Z5946">
        <v>0</v>
      </c>
    </row>
    <row r="5947" spans="1:26" x14ac:dyDescent="0.2">
      <c r="A5947">
        <v>2236191</v>
      </c>
      <c r="B5947" t="s">
        <v>6</v>
      </c>
      <c r="C5947" t="s">
        <v>5</v>
      </c>
      <c r="D5947" t="s">
        <v>1</v>
      </c>
      <c r="E5947" t="s">
        <v>0</v>
      </c>
      <c r="F5947" t="s">
        <v>27</v>
      </c>
      <c r="J5947">
        <v>0</v>
      </c>
      <c r="K5947">
        <v>0</v>
      </c>
      <c r="L5947">
        <v>0</v>
      </c>
      <c r="M5947">
        <v>0</v>
      </c>
      <c r="N5947">
        <v>0</v>
      </c>
      <c r="P5947">
        <v>2236191</v>
      </c>
      <c r="Q5947" t="s">
        <v>6</v>
      </c>
      <c r="R5947" t="s">
        <v>5</v>
      </c>
      <c r="S5947" t="s">
        <v>1</v>
      </c>
      <c r="T5947" t="s">
        <v>0</v>
      </c>
      <c r="V5947">
        <v>0</v>
      </c>
      <c r="W5947">
        <v>0</v>
      </c>
      <c r="X5947">
        <v>0</v>
      </c>
      <c r="Y5947">
        <v>0</v>
      </c>
      <c r="Z5947">
        <v>0</v>
      </c>
    </row>
    <row r="5948" spans="1:26" x14ac:dyDescent="0.2">
      <c r="A5948">
        <v>2236381</v>
      </c>
      <c r="B5948" t="s">
        <v>3</v>
      </c>
      <c r="C5948" t="s">
        <v>5</v>
      </c>
      <c r="D5948" t="s">
        <v>7</v>
      </c>
      <c r="E5948" t="s">
        <v>0</v>
      </c>
      <c r="F5948" t="s">
        <v>27</v>
      </c>
      <c r="J5948">
        <v>0</v>
      </c>
      <c r="K5948">
        <v>0</v>
      </c>
      <c r="L5948">
        <v>0</v>
      </c>
      <c r="M5948">
        <v>0</v>
      </c>
      <c r="N5948">
        <v>0</v>
      </c>
      <c r="P5948">
        <v>2236381</v>
      </c>
      <c r="Q5948" t="s">
        <v>3</v>
      </c>
      <c r="R5948" t="s">
        <v>5</v>
      </c>
      <c r="S5948" t="s">
        <v>7</v>
      </c>
      <c r="T5948" t="s">
        <v>0</v>
      </c>
      <c r="V5948">
        <v>0</v>
      </c>
      <c r="W5948">
        <v>0</v>
      </c>
      <c r="X5948">
        <v>0</v>
      </c>
      <c r="Y5948">
        <v>0</v>
      </c>
      <c r="Z5948">
        <v>0</v>
      </c>
    </row>
    <row r="5949" spans="1:26" x14ac:dyDescent="0.2">
      <c r="A5949">
        <v>2236421</v>
      </c>
      <c r="B5949" t="s">
        <v>10</v>
      </c>
      <c r="C5949" t="s">
        <v>2</v>
      </c>
      <c r="D5949" t="s">
        <v>1</v>
      </c>
      <c r="E5949" t="s">
        <v>0</v>
      </c>
      <c r="F5949" t="s">
        <v>27</v>
      </c>
      <c r="J5949">
        <v>0</v>
      </c>
      <c r="K5949">
        <v>0</v>
      </c>
      <c r="L5949">
        <v>0</v>
      </c>
      <c r="M5949">
        <v>0</v>
      </c>
      <c r="N5949">
        <v>0</v>
      </c>
      <c r="P5949">
        <v>2236421</v>
      </c>
      <c r="Q5949" t="s">
        <v>10</v>
      </c>
      <c r="R5949" t="s">
        <v>2</v>
      </c>
      <c r="S5949" t="s">
        <v>1</v>
      </c>
      <c r="T5949" t="s">
        <v>0</v>
      </c>
      <c r="V5949">
        <v>0</v>
      </c>
      <c r="W5949">
        <v>0</v>
      </c>
      <c r="X5949">
        <v>0</v>
      </c>
      <c r="Y5949">
        <v>0</v>
      </c>
      <c r="Z5949">
        <v>0</v>
      </c>
    </row>
    <row r="5950" spans="1:26" x14ac:dyDescent="0.2">
      <c r="A5950">
        <v>2236761</v>
      </c>
      <c r="B5950" t="s">
        <v>3</v>
      </c>
      <c r="C5950" t="s">
        <v>2</v>
      </c>
      <c r="D5950" t="s">
        <v>4</v>
      </c>
      <c r="E5950" t="s">
        <v>0</v>
      </c>
      <c r="F5950" t="s">
        <v>27</v>
      </c>
      <c r="J5950">
        <v>0</v>
      </c>
      <c r="K5950">
        <v>0</v>
      </c>
      <c r="L5950">
        <v>0</v>
      </c>
      <c r="M5950">
        <v>0</v>
      </c>
      <c r="N5950">
        <v>0</v>
      </c>
      <c r="P5950">
        <v>2236761</v>
      </c>
      <c r="Q5950" t="s">
        <v>3</v>
      </c>
      <c r="R5950" t="s">
        <v>2</v>
      </c>
      <c r="S5950" t="s">
        <v>4</v>
      </c>
      <c r="T5950" t="s">
        <v>0</v>
      </c>
      <c r="V5950">
        <v>0</v>
      </c>
      <c r="W5950">
        <v>0</v>
      </c>
      <c r="X5950">
        <v>0</v>
      </c>
      <c r="Y5950">
        <v>0</v>
      </c>
      <c r="Z5950">
        <v>0</v>
      </c>
    </row>
    <row r="5951" spans="1:26" x14ac:dyDescent="0.2">
      <c r="A5951">
        <v>2237011</v>
      </c>
      <c r="B5951" t="s">
        <v>3</v>
      </c>
      <c r="C5951" t="s">
        <v>2</v>
      </c>
      <c r="D5951" t="s">
        <v>1</v>
      </c>
      <c r="E5951" t="s">
        <v>8</v>
      </c>
      <c r="F5951" t="s">
        <v>27</v>
      </c>
      <c r="J5951">
        <v>0</v>
      </c>
      <c r="K5951">
        <v>0</v>
      </c>
      <c r="L5951">
        <v>0</v>
      </c>
      <c r="M5951">
        <v>0</v>
      </c>
      <c r="N5951">
        <v>0</v>
      </c>
      <c r="P5951">
        <v>2237011</v>
      </c>
      <c r="Q5951" t="s">
        <v>3</v>
      </c>
      <c r="R5951" t="s">
        <v>2</v>
      </c>
      <c r="S5951" t="s">
        <v>1</v>
      </c>
      <c r="T5951" t="s">
        <v>8</v>
      </c>
      <c r="V5951">
        <v>0</v>
      </c>
      <c r="W5951">
        <v>0</v>
      </c>
      <c r="X5951">
        <v>0</v>
      </c>
      <c r="Y5951">
        <v>0</v>
      </c>
      <c r="Z5951">
        <v>0</v>
      </c>
    </row>
    <row r="5952" spans="1:26" x14ac:dyDescent="0.2">
      <c r="A5952">
        <v>2237161</v>
      </c>
      <c r="B5952" t="s">
        <v>13</v>
      </c>
      <c r="C5952" t="s">
        <v>2</v>
      </c>
      <c r="D5952" t="s">
        <v>7</v>
      </c>
      <c r="E5952" t="s">
        <v>0</v>
      </c>
      <c r="F5952" t="s">
        <v>27</v>
      </c>
      <c r="J5952">
        <v>0</v>
      </c>
      <c r="K5952">
        <v>0</v>
      </c>
      <c r="L5952">
        <v>0</v>
      </c>
      <c r="M5952">
        <v>0</v>
      </c>
      <c r="N5952">
        <v>0</v>
      </c>
      <c r="P5952">
        <v>2237161</v>
      </c>
      <c r="Q5952" t="s">
        <v>13</v>
      </c>
      <c r="R5952" t="s">
        <v>2</v>
      </c>
      <c r="S5952" t="s">
        <v>7</v>
      </c>
      <c r="T5952" t="s">
        <v>0</v>
      </c>
      <c r="V5952">
        <v>0</v>
      </c>
      <c r="W5952">
        <v>0</v>
      </c>
      <c r="X5952">
        <v>0</v>
      </c>
      <c r="Y5952">
        <v>0</v>
      </c>
      <c r="Z5952">
        <v>0</v>
      </c>
    </row>
    <row r="5953" spans="1:26" x14ac:dyDescent="0.2">
      <c r="A5953">
        <v>2237541</v>
      </c>
      <c r="B5953" t="s">
        <v>3</v>
      </c>
      <c r="C5953" t="s">
        <v>12</v>
      </c>
      <c r="D5953" t="s">
        <v>4</v>
      </c>
      <c r="E5953" t="s">
        <v>0</v>
      </c>
      <c r="F5953" t="s">
        <v>27</v>
      </c>
      <c r="J5953">
        <v>0</v>
      </c>
      <c r="K5953">
        <v>0</v>
      </c>
      <c r="L5953">
        <v>0</v>
      </c>
      <c r="M5953">
        <v>0</v>
      </c>
      <c r="N5953">
        <v>0</v>
      </c>
      <c r="P5953">
        <v>2237541</v>
      </c>
      <c r="Q5953" t="s">
        <v>3</v>
      </c>
      <c r="R5953" t="s">
        <v>12</v>
      </c>
      <c r="S5953" t="s">
        <v>4</v>
      </c>
      <c r="T5953" t="s">
        <v>0</v>
      </c>
      <c r="V5953">
        <v>0</v>
      </c>
      <c r="W5953">
        <v>0</v>
      </c>
      <c r="X5953">
        <v>0</v>
      </c>
      <c r="Y5953">
        <v>0</v>
      </c>
      <c r="Z5953">
        <v>0</v>
      </c>
    </row>
    <row r="5954" spans="1:26" x14ac:dyDescent="0.2">
      <c r="A5954">
        <v>2237731</v>
      </c>
      <c r="B5954" t="s">
        <v>3</v>
      </c>
      <c r="C5954" t="s">
        <v>5</v>
      </c>
      <c r="D5954" t="s">
        <v>1</v>
      </c>
      <c r="E5954" t="s">
        <v>8</v>
      </c>
      <c r="F5954" t="s">
        <v>27</v>
      </c>
      <c r="J5954">
        <v>0</v>
      </c>
      <c r="K5954">
        <v>0</v>
      </c>
      <c r="L5954">
        <v>0</v>
      </c>
      <c r="M5954">
        <v>0</v>
      </c>
      <c r="N5954">
        <v>0</v>
      </c>
      <c r="P5954">
        <v>2237731</v>
      </c>
      <c r="Q5954" t="s">
        <v>3</v>
      </c>
      <c r="R5954" t="s">
        <v>5</v>
      </c>
      <c r="S5954" t="s">
        <v>1</v>
      </c>
      <c r="T5954" t="s">
        <v>8</v>
      </c>
      <c r="V5954">
        <v>0</v>
      </c>
      <c r="W5954">
        <v>0</v>
      </c>
      <c r="X5954">
        <v>0</v>
      </c>
      <c r="Y5954">
        <v>0</v>
      </c>
      <c r="Z5954">
        <v>0</v>
      </c>
    </row>
    <row r="5955" spans="1:26" x14ac:dyDescent="0.2">
      <c r="A5955">
        <v>2238281</v>
      </c>
      <c r="B5955" t="s">
        <v>3</v>
      </c>
      <c r="C5955" t="s">
        <v>5</v>
      </c>
      <c r="D5955" t="s">
        <v>7</v>
      </c>
      <c r="E5955" t="s">
        <v>0</v>
      </c>
      <c r="F5955" t="s">
        <v>27</v>
      </c>
      <c r="J5955">
        <v>0</v>
      </c>
      <c r="K5955">
        <v>0</v>
      </c>
      <c r="L5955">
        <v>0</v>
      </c>
      <c r="M5955">
        <v>0</v>
      </c>
      <c r="N5955">
        <v>0</v>
      </c>
      <c r="P5955">
        <v>2238281</v>
      </c>
      <c r="Q5955" t="s">
        <v>3</v>
      </c>
      <c r="R5955" t="s">
        <v>5</v>
      </c>
      <c r="S5955" t="s">
        <v>7</v>
      </c>
      <c r="T5955" t="s">
        <v>0</v>
      </c>
      <c r="V5955">
        <v>0</v>
      </c>
      <c r="W5955">
        <v>0</v>
      </c>
      <c r="X5955">
        <v>0</v>
      </c>
      <c r="Y5955">
        <v>0</v>
      </c>
      <c r="Z5955">
        <v>0</v>
      </c>
    </row>
    <row r="5956" spans="1:26" x14ac:dyDescent="0.2">
      <c r="A5956">
        <v>2238321</v>
      </c>
      <c r="B5956" t="s">
        <v>3</v>
      </c>
      <c r="C5956" t="s">
        <v>5</v>
      </c>
      <c r="D5956" t="s">
        <v>4</v>
      </c>
      <c r="E5956" t="s">
        <v>8</v>
      </c>
      <c r="F5956" t="s">
        <v>27</v>
      </c>
      <c r="J5956">
        <v>0</v>
      </c>
      <c r="K5956">
        <v>0</v>
      </c>
      <c r="L5956">
        <v>0</v>
      </c>
      <c r="M5956">
        <v>0</v>
      </c>
      <c r="N5956">
        <v>0</v>
      </c>
      <c r="P5956">
        <v>2238321</v>
      </c>
      <c r="Q5956" t="s">
        <v>3</v>
      </c>
      <c r="R5956" t="s">
        <v>5</v>
      </c>
      <c r="S5956" t="s">
        <v>4</v>
      </c>
      <c r="T5956" t="s">
        <v>8</v>
      </c>
      <c r="V5956">
        <v>0</v>
      </c>
      <c r="W5956">
        <v>0</v>
      </c>
      <c r="X5956">
        <v>0</v>
      </c>
      <c r="Y5956">
        <v>0</v>
      </c>
      <c r="Z5956">
        <v>0</v>
      </c>
    </row>
    <row r="5957" spans="1:26" x14ac:dyDescent="0.2">
      <c r="A5957">
        <v>2238661</v>
      </c>
      <c r="B5957" t="s">
        <v>6</v>
      </c>
      <c r="C5957" t="s">
        <v>2</v>
      </c>
      <c r="D5957" t="s">
        <v>4</v>
      </c>
      <c r="E5957" t="s">
        <v>0</v>
      </c>
      <c r="F5957" t="s">
        <v>27</v>
      </c>
      <c r="J5957">
        <v>0</v>
      </c>
      <c r="K5957">
        <v>0</v>
      </c>
      <c r="L5957">
        <v>0</v>
      </c>
      <c r="M5957">
        <v>0</v>
      </c>
      <c r="N5957">
        <v>0</v>
      </c>
      <c r="P5957">
        <v>2238661</v>
      </c>
      <c r="Q5957" t="s">
        <v>6</v>
      </c>
      <c r="R5957" t="s">
        <v>2</v>
      </c>
      <c r="S5957" t="s">
        <v>4</v>
      </c>
      <c r="T5957" t="s">
        <v>0</v>
      </c>
      <c r="V5957">
        <v>0</v>
      </c>
      <c r="W5957">
        <v>0</v>
      </c>
      <c r="X5957">
        <v>0</v>
      </c>
      <c r="Y5957">
        <v>0</v>
      </c>
      <c r="Z5957">
        <v>0</v>
      </c>
    </row>
    <row r="5958" spans="1:26" x14ac:dyDescent="0.2">
      <c r="A5958">
        <v>2238851</v>
      </c>
      <c r="B5958" t="s">
        <v>3</v>
      </c>
      <c r="C5958" t="s">
        <v>11</v>
      </c>
      <c r="D5958" t="s">
        <v>4</v>
      </c>
      <c r="E5958" t="s">
        <v>0</v>
      </c>
      <c r="F5958" t="s">
        <v>27</v>
      </c>
      <c r="J5958">
        <v>0</v>
      </c>
      <c r="K5958">
        <v>0</v>
      </c>
      <c r="L5958">
        <v>0</v>
      </c>
      <c r="M5958">
        <v>0</v>
      </c>
      <c r="N5958">
        <v>0</v>
      </c>
      <c r="P5958">
        <v>2238851</v>
      </c>
      <c r="Q5958" t="s">
        <v>3</v>
      </c>
      <c r="R5958" t="s">
        <v>11</v>
      </c>
      <c r="S5958" t="s">
        <v>4</v>
      </c>
      <c r="T5958" t="s">
        <v>0</v>
      </c>
      <c r="V5958">
        <v>0</v>
      </c>
      <c r="W5958">
        <v>0</v>
      </c>
      <c r="X5958">
        <v>0</v>
      </c>
      <c r="Y5958">
        <v>0</v>
      </c>
      <c r="Z5958">
        <v>0</v>
      </c>
    </row>
    <row r="5959" spans="1:26" x14ac:dyDescent="0.2">
      <c r="A5959">
        <v>2239061</v>
      </c>
      <c r="B5959" t="s">
        <v>6</v>
      </c>
      <c r="C5959" t="s">
        <v>11</v>
      </c>
      <c r="D5959" t="s">
        <v>4</v>
      </c>
      <c r="E5959" t="s">
        <v>0</v>
      </c>
      <c r="F5959" t="s">
        <v>27</v>
      </c>
      <c r="J5959">
        <v>0</v>
      </c>
      <c r="K5959">
        <v>0</v>
      </c>
      <c r="L5959">
        <v>0</v>
      </c>
      <c r="M5959">
        <v>0</v>
      </c>
      <c r="N5959">
        <v>0</v>
      </c>
      <c r="P5959">
        <v>2239061</v>
      </c>
      <c r="Q5959" t="s">
        <v>6</v>
      </c>
      <c r="R5959" t="s">
        <v>11</v>
      </c>
      <c r="S5959" t="s">
        <v>4</v>
      </c>
      <c r="T5959" t="s">
        <v>0</v>
      </c>
      <c r="V5959">
        <v>0</v>
      </c>
      <c r="W5959">
        <v>0</v>
      </c>
      <c r="X5959">
        <v>0</v>
      </c>
      <c r="Y5959">
        <v>0</v>
      </c>
      <c r="Z5959">
        <v>0</v>
      </c>
    </row>
    <row r="5960" spans="1:26" x14ac:dyDescent="0.2">
      <c r="A5960">
        <v>2239101</v>
      </c>
      <c r="B5960" t="s">
        <v>6</v>
      </c>
      <c r="C5960" t="s">
        <v>5</v>
      </c>
      <c r="D5960" t="s">
        <v>4</v>
      </c>
      <c r="E5960" t="s">
        <v>0</v>
      </c>
      <c r="F5960" t="s">
        <v>27</v>
      </c>
      <c r="J5960">
        <v>0</v>
      </c>
      <c r="K5960">
        <v>0</v>
      </c>
      <c r="L5960">
        <v>0</v>
      </c>
      <c r="M5960">
        <v>0</v>
      </c>
      <c r="N5960">
        <v>0</v>
      </c>
      <c r="P5960">
        <v>2239101</v>
      </c>
      <c r="Q5960" t="s">
        <v>6</v>
      </c>
      <c r="R5960" t="s">
        <v>5</v>
      </c>
      <c r="S5960" t="s">
        <v>4</v>
      </c>
      <c r="T5960" t="s">
        <v>0</v>
      </c>
      <c r="V5960">
        <v>0</v>
      </c>
      <c r="W5960">
        <v>0</v>
      </c>
      <c r="X5960">
        <v>0</v>
      </c>
      <c r="Y5960">
        <v>0</v>
      </c>
      <c r="Z5960">
        <v>0</v>
      </c>
    </row>
    <row r="5961" spans="1:26" x14ac:dyDescent="0.2">
      <c r="A5961">
        <v>2239251</v>
      </c>
      <c r="B5961" t="s">
        <v>6</v>
      </c>
      <c r="C5961" t="s">
        <v>12</v>
      </c>
      <c r="D5961" t="s">
        <v>4</v>
      </c>
      <c r="E5961" t="s">
        <v>0</v>
      </c>
      <c r="F5961" t="s">
        <v>27</v>
      </c>
      <c r="J5961">
        <v>0</v>
      </c>
      <c r="K5961">
        <v>0</v>
      </c>
      <c r="L5961">
        <v>0</v>
      </c>
      <c r="M5961">
        <v>0</v>
      </c>
      <c r="N5961">
        <v>0</v>
      </c>
      <c r="P5961">
        <v>2239251</v>
      </c>
      <c r="Q5961" t="s">
        <v>6</v>
      </c>
      <c r="R5961" t="s">
        <v>12</v>
      </c>
      <c r="S5961" t="s">
        <v>4</v>
      </c>
      <c r="T5961" t="s">
        <v>0</v>
      </c>
      <c r="V5961">
        <v>0</v>
      </c>
      <c r="W5961">
        <v>0</v>
      </c>
      <c r="X5961">
        <v>0</v>
      </c>
      <c r="Y5961">
        <v>0</v>
      </c>
      <c r="Z5961">
        <v>0</v>
      </c>
    </row>
    <row r="5962" spans="1:26" x14ac:dyDescent="0.2">
      <c r="A5962">
        <v>2239821</v>
      </c>
      <c r="B5962" t="s">
        <v>3</v>
      </c>
      <c r="C5962" t="s">
        <v>2</v>
      </c>
      <c r="D5962" t="s">
        <v>7</v>
      </c>
      <c r="E5962" t="s">
        <v>0</v>
      </c>
      <c r="F5962" t="s">
        <v>27</v>
      </c>
      <c r="J5962">
        <v>0</v>
      </c>
      <c r="K5962">
        <v>0</v>
      </c>
      <c r="L5962">
        <v>0</v>
      </c>
      <c r="M5962">
        <v>0</v>
      </c>
      <c r="N5962">
        <v>0</v>
      </c>
      <c r="P5962">
        <v>2239821</v>
      </c>
      <c r="Q5962" t="s">
        <v>3</v>
      </c>
      <c r="R5962" t="s">
        <v>2</v>
      </c>
      <c r="S5962" t="s">
        <v>7</v>
      </c>
      <c r="T5962" t="s">
        <v>0</v>
      </c>
      <c r="V5962">
        <v>0</v>
      </c>
      <c r="W5962">
        <v>0</v>
      </c>
      <c r="X5962">
        <v>0</v>
      </c>
      <c r="Y5962">
        <v>0</v>
      </c>
      <c r="Z5962">
        <v>0</v>
      </c>
    </row>
    <row r="5963" spans="1:26" x14ac:dyDescent="0.2">
      <c r="A5963">
        <v>2240191</v>
      </c>
      <c r="B5963" t="s">
        <v>3</v>
      </c>
      <c r="C5963" t="s">
        <v>2</v>
      </c>
      <c r="D5963" t="s">
        <v>1</v>
      </c>
      <c r="E5963" t="s">
        <v>8</v>
      </c>
      <c r="F5963" t="s">
        <v>27</v>
      </c>
      <c r="J5963">
        <v>0</v>
      </c>
      <c r="K5963">
        <v>0</v>
      </c>
      <c r="L5963">
        <v>0</v>
      </c>
      <c r="M5963">
        <v>0</v>
      </c>
      <c r="N5963">
        <v>0</v>
      </c>
      <c r="P5963">
        <v>2240191</v>
      </c>
      <c r="Q5963" t="s">
        <v>3</v>
      </c>
      <c r="R5963" t="s">
        <v>2</v>
      </c>
      <c r="S5963" t="s">
        <v>1</v>
      </c>
      <c r="T5963" t="s">
        <v>8</v>
      </c>
      <c r="V5963">
        <v>0</v>
      </c>
      <c r="W5963">
        <v>0</v>
      </c>
      <c r="X5963">
        <v>0</v>
      </c>
      <c r="Y5963">
        <v>0</v>
      </c>
      <c r="Z5963">
        <v>0</v>
      </c>
    </row>
    <row r="5964" spans="1:26" x14ac:dyDescent="0.2">
      <c r="A5964">
        <v>2240231</v>
      </c>
      <c r="B5964" t="s">
        <v>3</v>
      </c>
      <c r="C5964" t="s">
        <v>2</v>
      </c>
      <c r="D5964" t="s">
        <v>4</v>
      </c>
      <c r="E5964" t="s">
        <v>0</v>
      </c>
      <c r="F5964" t="s">
        <v>27</v>
      </c>
      <c r="J5964">
        <v>0</v>
      </c>
      <c r="K5964">
        <v>0</v>
      </c>
      <c r="L5964">
        <v>0</v>
      </c>
      <c r="M5964">
        <v>0</v>
      </c>
      <c r="N5964">
        <v>0</v>
      </c>
      <c r="P5964">
        <v>2240231</v>
      </c>
      <c r="Q5964" t="s">
        <v>3</v>
      </c>
      <c r="R5964" t="s">
        <v>2</v>
      </c>
      <c r="S5964" t="s">
        <v>4</v>
      </c>
      <c r="T5964" t="s">
        <v>0</v>
      </c>
      <c r="V5964">
        <v>0</v>
      </c>
      <c r="W5964">
        <v>0</v>
      </c>
      <c r="X5964">
        <v>0</v>
      </c>
      <c r="Y5964">
        <v>0</v>
      </c>
      <c r="Z5964">
        <v>0</v>
      </c>
    </row>
    <row r="5965" spans="1:26" x14ac:dyDescent="0.2">
      <c r="A5965">
        <v>2240381</v>
      </c>
      <c r="B5965" t="s">
        <v>3</v>
      </c>
      <c r="C5965" t="s">
        <v>2</v>
      </c>
      <c r="D5965" t="s">
        <v>1</v>
      </c>
      <c r="E5965" t="s">
        <v>0</v>
      </c>
      <c r="F5965" t="s">
        <v>27</v>
      </c>
      <c r="J5965">
        <v>0</v>
      </c>
      <c r="K5965">
        <v>0</v>
      </c>
      <c r="L5965">
        <v>0</v>
      </c>
      <c r="M5965">
        <v>0</v>
      </c>
      <c r="N5965">
        <v>0</v>
      </c>
      <c r="P5965">
        <v>2240381</v>
      </c>
      <c r="Q5965" t="s">
        <v>3</v>
      </c>
      <c r="R5965" t="s">
        <v>2</v>
      </c>
      <c r="S5965" t="s">
        <v>1</v>
      </c>
      <c r="T5965" t="s">
        <v>0</v>
      </c>
      <c r="V5965">
        <v>0</v>
      </c>
      <c r="W5965">
        <v>0</v>
      </c>
      <c r="X5965">
        <v>0</v>
      </c>
      <c r="Y5965">
        <v>0</v>
      </c>
      <c r="Z5965">
        <v>0</v>
      </c>
    </row>
    <row r="5966" spans="1:26" x14ac:dyDescent="0.2">
      <c r="A5966">
        <v>2240611</v>
      </c>
      <c r="B5966" t="s">
        <v>3</v>
      </c>
      <c r="C5966" t="s">
        <v>12</v>
      </c>
      <c r="D5966" t="s">
        <v>4</v>
      </c>
      <c r="E5966" t="s">
        <v>0</v>
      </c>
      <c r="F5966" t="s">
        <v>27</v>
      </c>
      <c r="J5966">
        <v>0</v>
      </c>
      <c r="K5966">
        <v>0</v>
      </c>
      <c r="L5966">
        <v>0</v>
      </c>
      <c r="M5966">
        <v>0</v>
      </c>
      <c r="N5966">
        <v>0</v>
      </c>
      <c r="P5966">
        <v>2240611</v>
      </c>
      <c r="Q5966" t="s">
        <v>3</v>
      </c>
      <c r="R5966" t="s">
        <v>12</v>
      </c>
      <c r="S5966" t="s">
        <v>4</v>
      </c>
      <c r="T5966" t="s">
        <v>0</v>
      </c>
      <c r="V5966">
        <v>0</v>
      </c>
      <c r="W5966">
        <v>0</v>
      </c>
      <c r="X5966">
        <v>0</v>
      </c>
      <c r="Y5966">
        <v>0</v>
      </c>
      <c r="Z5966">
        <v>0</v>
      </c>
    </row>
    <row r="5967" spans="1:26" x14ac:dyDescent="0.2">
      <c r="A5967">
        <v>2241201</v>
      </c>
      <c r="B5967" t="s">
        <v>10</v>
      </c>
      <c r="C5967" t="s">
        <v>5</v>
      </c>
      <c r="D5967" t="s">
        <v>4</v>
      </c>
      <c r="E5967" t="s">
        <v>8</v>
      </c>
      <c r="F5967" t="s">
        <v>27</v>
      </c>
      <c r="J5967">
        <v>0</v>
      </c>
      <c r="K5967">
        <v>0</v>
      </c>
      <c r="L5967">
        <v>0</v>
      </c>
      <c r="M5967">
        <v>0</v>
      </c>
      <c r="N5967">
        <v>0</v>
      </c>
      <c r="P5967">
        <v>2241201</v>
      </c>
      <c r="Q5967" t="s">
        <v>10</v>
      </c>
      <c r="R5967" t="s">
        <v>5</v>
      </c>
      <c r="S5967" t="s">
        <v>4</v>
      </c>
      <c r="T5967" t="s">
        <v>8</v>
      </c>
      <c r="V5967">
        <v>0</v>
      </c>
      <c r="W5967">
        <v>0</v>
      </c>
      <c r="X5967">
        <v>0</v>
      </c>
      <c r="Y5967">
        <v>0</v>
      </c>
      <c r="Z5967">
        <v>0</v>
      </c>
    </row>
    <row r="5968" spans="1:26" x14ac:dyDescent="0.2">
      <c r="A5968">
        <v>2241541</v>
      </c>
      <c r="B5968" t="s">
        <v>3</v>
      </c>
      <c r="C5968" t="s">
        <v>5</v>
      </c>
      <c r="D5968" t="s">
        <v>1</v>
      </c>
      <c r="E5968" t="s">
        <v>0</v>
      </c>
      <c r="F5968" t="s">
        <v>27</v>
      </c>
      <c r="J5968">
        <v>0</v>
      </c>
      <c r="K5968">
        <v>0</v>
      </c>
      <c r="L5968">
        <v>0</v>
      </c>
      <c r="M5968">
        <v>0</v>
      </c>
      <c r="N5968">
        <v>0</v>
      </c>
      <c r="P5968">
        <v>2241541</v>
      </c>
      <c r="Q5968" t="s">
        <v>3</v>
      </c>
      <c r="R5968" t="s">
        <v>5</v>
      </c>
      <c r="S5968" t="s">
        <v>1</v>
      </c>
      <c r="T5968" t="s">
        <v>0</v>
      </c>
      <c r="V5968">
        <v>0</v>
      </c>
      <c r="W5968">
        <v>0</v>
      </c>
      <c r="X5968">
        <v>0</v>
      </c>
      <c r="Y5968">
        <v>0</v>
      </c>
      <c r="Z5968">
        <v>0</v>
      </c>
    </row>
    <row r="5969" spans="1:26" x14ac:dyDescent="0.2">
      <c r="A5969">
        <v>2241691</v>
      </c>
      <c r="B5969" t="s">
        <v>10</v>
      </c>
      <c r="C5969" t="s">
        <v>5</v>
      </c>
      <c r="D5969" t="s">
        <v>1</v>
      </c>
      <c r="E5969" t="s">
        <v>8</v>
      </c>
      <c r="F5969" t="s">
        <v>27</v>
      </c>
      <c r="J5969">
        <v>0</v>
      </c>
      <c r="K5969">
        <v>0</v>
      </c>
      <c r="L5969">
        <v>0</v>
      </c>
      <c r="M5969">
        <v>0</v>
      </c>
      <c r="N5969">
        <v>0</v>
      </c>
      <c r="P5969">
        <v>2241691</v>
      </c>
      <c r="Q5969" t="s">
        <v>10</v>
      </c>
      <c r="R5969" t="s">
        <v>5</v>
      </c>
      <c r="S5969" t="s">
        <v>1</v>
      </c>
      <c r="T5969" t="s">
        <v>8</v>
      </c>
      <c r="V5969">
        <v>0</v>
      </c>
      <c r="W5969">
        <v>0</v>
      </c>
      <c r="X5969">
        <v>0</v>
      </c>
      <c r="Y5969">
        <v>0</v>
      </c>
      <c r="Z5969">
        <v>0</v>
      </c>
    </row>
    <row r="5970" spans="1:26" x14ac:dyDescent="0.2">
      <c r="A5970">
        <v>2241881</v>
      </c>
      <c r="B5970" t="s">
        <v>3</v>
      </c>
      <c r="C5970" t="s">
        <v>5</v>
      </c>
      <c r="D5970" t="s">
        <v>7</v>
      </c>
      <c r="E5970" t="s">
        <v>0</v>
      </c>
      <c r="F5970" t="s">
        <v>27</v>
      </c>
      <c r="J5970">
        <v>0</v>
      </c>
      <c r="K5970">
        <v>0</v>
      </c>
      <c r="L5970">
        <v>0</v>
      </c>
      <c r="M5970">
        <v>0</v>
      </c>
      <c r="N5970">
        <v>0</v>
      </c>
      <c r="P5970">
        <v>2241881</v>
      </c>
      <c r="Q5970" t="s">
        <v>3</v>
      </c>
      <c r="R5970" t="s">
        <v>5</v>
      </c>
      <c r="S5970" t="s">
        <v>7</v>
      </c>
      <c r="T5970" t="s">
        <v>0</v>
      </c>
      <c r="V5970">
        <v>0</v>
      </c>
      <c r="W5970">
        <v>0</v>
      </c>
      <c r="X5970">
        <v>0</v>
      </c>
      <c r="Y5970">
        <v>0</v>
      </c>
      <c r="Z5970">
        <v>0</v>
      </c>
    </row>
    <row r="5971" spans="1:26" x14ac:dyDescent="0.2">
      <c r="A5971">
        <v>2241921</v>
      </c>
      <c r="B5971" t="s">
        <v>3</v>
      </c>
      <c r="C5971" t="s">
        <v>5</v>
      </c>
      <c r="D5971" t="s">
        <v>4</v>
      </c>
      <c r="E5971" t="s">
        <v>0</v>
      </c>
      <c r="F5971" t="s">
        <v>27</v>
      </c>
      <c r="J5971">
        <v>0</v>
      </c>
      <c r="K5971">
        <v>0</v>
      </c>
      <c r="L5971">
        <v>0</v>
      </c>
      <c r="M5971">
        <v>0</v>
      </c>
      <c r="N5971">
        <v>0</v>
      </c>
      <c r="P5971">
        <v>2241921</v>
      </c>
      <c r="Q5971" t="s">
        <v>3</v>
      </c>
      <c r="R5971" t="s">
        <v>5</v>
      </c>
      <c r="S5971" t="s">
        <v>4</v>
      </c>
      <c r="T5971" t="s">
        <v>0</v>
      </c>
      <c r="V5971">
        <v>0</v>
      </c>
      <c r="W5971">
        <v>0</v>
      </c>
      <c r="X5971">
        <v>0</v>
      </c>
      <c r="Y5971">
        <v>0</v>
      </c>
      <c r="Z5971">
        <v>0</v>
      </c>
    </row>
    <row r="5972" spans="1:26" x14ac:dyDescent="0.2">
      <c r="A5972">
        <v>2242321</v>
      </c>
      <c r="B5972" t="s">
        <v>3</v>
      </c>
      <c r="C5972" t="s">
        <v>2</v>
      </c>
      <c r="D5972" t="s">
        <v>1</v>
      </c>
      <c r="E5972" t="s">
        <v>0</v>
      </c>
      <c r="F5972" t="s">
        <v>27</v>
      </c>
      <c r="J5972">
        <v>0</v>
      </c>
      <c r="K5972">
        <v>0</v>
      </c>
      <c r="L5972">
        <v>0</v>
      </c>
      <c r="M5972">
        <v>0</v>
      </c>
      <c r="N5972">
        <v>0</v>
      </c>
      <c r="P5972">
        <v>2242321</v>
      </c>
      <c r="Q5972" t="s">
        <v>3</v>
      </c>
      <c r="R5972" t="s">
        <v>2</v>
      </c>
      <c r="S5972" t="s">
        <v>1</v>
      </c>
      <c r="T5972" t="s">
        <v>0</v>
      </c>
      <c r="V5972">
        <v>0</v>
      </c>
      <c r="W5972">
        <v>0</v>
      </c>
      <c r="X5972">
        <v>0</v>
      </c>
      <c r="Y5972">
        <v>0</v>
      </c>
      <c r="Z5972">
        <v>0</v>
      </c>
    </row>
    <row r="5973" spans="1:26" x14ac:dyDescent="0.2">
      <c r="A5973">
        <v>2242471</v>
      </c>
      <c r="B5973" t="s">
        <v>6</v>
      </c>
      <c r="C5973" t="s">
        <v>12</v>
      </c>
      <c r="D5973" t="s">
        <v>4</v>
      </c>
      <c r="E5973" t="s">
        <v>0</v>
      </c>
      <c r="F5973" t="s">
        <v>27</v>
      </c>
      <c r="J5973">
        <v>0</v>
      </c>
      <c r="K5973">
        <v>0</v>
      </c>
      <c r="L5973">
        <v>0</v>
      </c>
      <c r="M5973">
        <v>0</v>
      </c>
      <c r="N5973">
        <v>0</v>
      </c>
      <c r="P5973">
        <v>2242471</v>
      </c>
      <c r="Q5973" t="s">
        <v>6</v>
      </c>
      <c r="R5973" t="s">
        <v>12</v>
      </c>
      <c r="S5973" t="s">
        <v>4</v>
      </c>
      <c r="T5973" t="s">
        <v>0</v>
      </c>
      <c r="V5973">
        <v>0</v>
      </c>
      <c r="W5973">
        <v>0</v>
      </c>
      <c r="X5973">
        <v>0</v>
      </c>
      <c r="Y5973">
        <v>0</v>
      </c>
      <c r="Z5973">
        <v>0</v>
      </c>
    </row>
    <row r="5974" spans="1:26" x14ac:dyDescent="0.2">
      <c r="A5974">
        <v>2242661</v>
      </c>
      <c r="B5974" t="s">
        <v>6</v>
      </c>
      <c r="C5974" t="s">
        <v>5</v>
      </c>
      <c r="D5974" t="s">
        <v>1</v>
      </c>
      <c r="E5974" t="s">
        <v>0</v>
      </c>
      <c r="F5974" t="s">
        <v>27</v>
      </c>
      <c r="J5974">
        <v>0</v>
      </c>
      <c r="K5974">
        <v>0</v>
      </c>
      <c r="L5974">
        <v>0</v>
      </c>
      <c r="M5974">
        <v>0</v>
      </c>
      <c r="N5974">
        <v>0</v>
      </c>
      <c r="P5974">
        <v>2242661</v>
      </c>
      <c r="Q5974" t="s">
        <v>6</v>
      </c>
      <c r="R5974" t="s">
        <v>5</v>
      </c>
      <c r="S5974" t="s">
        <v>1</v>
      </c>
      <c r="T5974" t="s">
        <v>0</v>
      </c>
      <c r="V5974">
        <v>0</v>
      </c>
      <c r="W5974">
        <v>0</v>
      </c>
      <c r="X5974">
        <v>0</v>
      </c>
      <c r="Y5974">
        <v>0</v>
      </c>
      <c r="Z5974">
        <v>0</v>
      </c>
    </row>
    <row r="5975" spans="1:26" x14ac:dyDescent="0.2">
      <c r="A5975">
        <v>2243061</v>
      </c>
      <c r="B5975" t="s">
        <v>3</v>
      </c>
      <c r="C5975" t="s">
        <v>5</v>
      </c>
      <c r="D5975" t="s">
        <v>1</v>
      </c>
      <c r="E5975" t="s">
        <v>0</v>
      </c>
      <c r="F5975" t="s">
        <v>27</v>
      </c>
      <c r="J5975">
        <v>0</v>
      </c>
      <c r="K5975">
        <v>0</v>
      </c>
      <c r="L5975">
        <v>0</v>
      </c>
      <c r="M5975">
        <v>0</v>
      </c>
      <c r="N5975">
        <v>0</v>
      </c>
      <c r="P5975">
        <v>2243061</v>
      </c>
      <c r="Q5975" t="s">
        <v>3</v>
      </c>
      <c r="R5975" t="s">
        <v>5</v>
      </c>
      <c r="S5975" t="s">
        <v>1</v>
      </c>
      <c r="T5975" t="s">
        <v>0</v>
      </c>
      <c r="V5975">
        <v>0</v>
      </c>
      <c r="W5975">
        <v>0</v>
      </c>
      <c r="X5975">
        <v>0</v>
      </c>
      <c r="Y5975">
        <v>0</v>
      </c>
      <c r="Z5975">
        <v>0</v>
      </c>
    </row>
    <row r="5976" spans="1:26" x14ac:dyDescent="0.2">
      <c r="A5976">
        <v>2243631</v>
      </c>
      <c r="B5976" t="s">
        <v>3</v>
      </c>
      <c r="C5976" t="s">
        <v>2</v>
      </c>
      <c r="D5976" t="s">
        <v>1</v>
      </c>
      <c r="E5976" t="s">
        <v>0</v>
      </c>
      <c r="F5976" t="s">
        <v>27</v>
      </c>
      <c r="J5976">
        <v>0</v>
      </c>
      <c r="K5976">
        <v>0</v>
      </c>
      <c r="L5976">
        <v>0</v>
      </c>
      <c r="M5976">
        <v>0</v>
      </c>
      <c r="N5976">
        <v>0</v>
      </c>
      <c r="P5976">
        <v>2243631</v>
      </c>
      <c r="Q5976" t="s">
        <v>3</v>
      </c>
      <c r="R5976" t="s">
        <v>2</v>
      </c>
      <c r="S5976" t="s">
        <v>1</v>
      </c>
      <c r="T5976" t="s">
        <v>0</v>
      </c>
      <c r="V5976">
        <v>0</v>
      </c>
      <c r="W5976">
        <v>0</v>
      </c>
      <c r="X5976">
        <v>0</v>
      </c>
      <c r="Y5976">
        <v>0</v>
      </c>
      <c r="Z5976">
        <v>0</v>
      </c>
    </row>
    <row r="5977" spans="1:26" x14ac:dyDescent="0.2">
      <c r="A5977">
        <v>2244031</v>
      </c>
      <c r="B5977" t="s">
        <v>3</v>
      </c>
      <c r="C5977" t="s">
        <v>2</v>
      </c>
      <c r="D5977" t="s">
        <v>1</v>
      </c>
      <c r="E5977" t="s">
        <v>8</v>
      </c>
      <c r="F5977" t="s">
        <v>27</v>
      </c>
      <c r="J5977">
        <v>0</v>
      </c>
      <c r="K5977">
        <v>0</v>
      </c>
      <c r="L5977">
        <v>0</v>
      </c>
      <c r="M5977">
        <v>0</v>
      </c>
      <c r="N5977">
        <v>0</v>
      </c>
      <c r="P5977">
        <v>2244031</v>
      </c>
      <c r="Q5977" t="s">
        <v>3</v>
      </c>
      <c r="R5977" t="s">
        <v>2</v>
      </c>
      <c r="S5977" t="s">
        <v>1</v>
      </c>
      <c r="T5977" t="s">
        <v>8</v>
      </c>
      <c r="V5977">
        <v>0</v>
      </c>
      <c r="W5977">
        <v>0</v>
      </c>
      <c r="X5977">
        <v>0</v>
      </c>
      <c r="Y5977">
        <v>0</v>
      </c>
      <c r="Z5977">
        <v>0</v>
      </c>
    </row>
    <row r="5978" spans="1:26" x14ac:dyDescent="0.2">
      <c r="A5978">
        <v>2244181</v>
      </c>
      <c r="B5978" t="s">
        <v>3</v>
      </c>
      <c r="C5978" t="s">
        <v>2</v>
      </c>
      <c r="D5978" t="s">
        <v>4</v>
      </c>
      <c r="E5978" t="s">
        <v>0</v>
      </c>
      <c r="F5978" t="s">
        <v>27</v>
      </c>
      <c r="J5978">
        <v>0</v>
      </c>
      <c r="K5978">
        <v>0</v>
      </c>
      <c r="L5978">
        <v>0</v>
      </c>
      <c r="M5978">
        <v>0</v>
      </c>
      <c r="N5978">
        <v>0</v>
      </c>
      <c r="P5978">
        <v>2244181</v>
      </c>
      <c r="Q5978" t="s">
        <v>3</v>
      </c>
      <c r="R5978" t="s">
        <v>2</v>
      </c>
      <c r="S5978" t="s">
        <v>4</v>
      </c>
      <c r="T5978" t="s">
        <v>0</v>
      </c>
      <c r="V5978">
        <v>0</v>
      </c>
      <c r="W5978">
        <v>0</v>
      </c>
      <c r="X5978">
        <v>0</v>
      </c>
      <c r="Y5978">
        <v>0</v>
      </c>
      <c r="Z5978">
        <v>0</v>
      </c>
    </row>
    <row r="5979" spans="1:26" x14ac:dyDescent="0.2">
      <c r="A5979">
        <v>2244371</v>
      </c>
      <c r="B5979" t="s">
        <v>3</v>
      </c>
      <c r="C5979" t="s">
        <v>12</v>
      </c>
      <c r="D5979" t="s">
        <v>4</v>
      </c>
      <c r="E5979" t="s">
        <v>0</v>
      </c>
      <c r="F5979" t="s">
        <v>27</v>
      </c>
      <c r="J5979">
        <v>0</v>
      </c>
      <c r="K5979">
        <v>0</v>
      </c>
      <c r="L5979">
        <v>0</v>
      </c>
      <c r="M5979">
        <v>0</v>
      </c>
      <c r="N5979">
        <v>0</v>
      </c>
      <c r="P5979">
        <v>2244371</v>
      </c>
      <c r="Q5979" t="s">
        <v>3</v>
      </c>
      <c r="R5979" t="s">
        <v>12</v>
      </c>
      <c r="S5979" t="s">
        <v>4</v>
      </c>
      <c r="T5979" t="s">
        <v>0</v>
      </c>
      <c r="V5979">
        <v>0</v>
      </c>
      <c r="W5979">
        <v>0</v>
      </c>
      <c r="X5979">
        <v>0</v>
      </c>
      <c r="Y5979">
        <v>0</v>
      </c>
      <c r="Z5979">
        <v>0</v>
      </c>
    </row>
    <row r="5980" spans="1:26" x14ac:dyDescent="0.2">
      <c r="A5980">
        <v>2244561</v>
      </c>
      <c r="B5980" t="s">
        <v>3</v>
      </c>
      <c r="C5980" t="s">
        <v>2</v>
      </c>
      <c r="D5980" t="s">
        <v>7</v>
      </c>
      <c r="E5980" t="s">
        <v>0</v>
      </c>
      <c r="F5980" t="s">
        <v>27</v>
      </c>
      <c r="J5980">
        <v>0</v>
      </c>
      <c r="K5980">
        <v>0</v>
      </c>
      <c r="L5980">
        <v>0</v>
      </c>
      <c r="M5980">
        <v>0</v>
      </c>
      <c r="N5980">
        <v>0</v>
      </c>
      <c r="P5980">
        <v>2244561</v>
      </c>
      <c r="Q5980" t="s">
        <v>3</v>
      </c>
      <c r="R5980" t="s">
        <v>2</v>
      </c>
      <c r="S5980" t="s">
        <v>7</v>
      </c>
      <c r="T5980" t="s">
        <v>0</v>
      </c>
      <c r="V5980">
        <v>0</v>
      </c>
      <c r="W5980">
        <v>0</v>
      </c>
      <c r="X5980">
        <v>0</v>
      </c>
      <c r="Y5980">
        <v>0</v>
      </c>
      <c r="Z5980">
        <v>0</v>
      </c>
    </row>
    <row r="5981" spans="1:26" x14ac:dyDescent="0.2">
      <c r="A5981">
        <v>2244601</v>
      </c>
      <c r="B5981" t="s">
        <v>3</v>
      </c>
      <c r="C5981" t="s">
        <v>2</v>
      </c>
      <c r="D5981" t="s">
        <v>7</v>
      </c>
      <c r="E5981" t="s">
        <v>0</v>
      </c>
      <c r="F5981" t="s">
        <v>27</v>
      </c>
      <c r="J5981">
        <v>0</v>
      </c>
      <c r="K5981">
        <v>0</v>
      </c>
      <c r="L5981">
        <v>0</v>
      </c>
      <c r="M5981">
        <v>0</v>
      </c>
      <c r="N5981">
        <v>0</v>
      </c>
      <c r="P5981">
        <v>2244601</v>
      </c>
      <c r="Q5981" t="s">
        <v>3</v>
      </c>
      <c r="R5981" t="s">
        <v>2</v>
      </c>
      <c r="S5981" t="s">
        <v>7</v>
      </c>
      <c r="T5981" t="s">
        <v>0</v>
      </c>
      <c r="V5981">
        <v>0</v>
      </c>
      <c r="W5981">
        <v>0</v>
      </c>
      <c r="X5981">
        <v>0</v>
      </c>
      <c r="Y5981">
        <v>0</v>
      </c>
      <c r="Z5981">
        <v>0</v>
      </c>
    </row>
    <row r="5982" spans="1:26" x14ac:dyDescent="0.2">
      <c r="A5982">
        <v>2244941</v>
      </c>
      <c r="B5982" t="s">
        <v>3</v>
      </c>
      <c r="C5982" t="s">
        <v>2</v>
      </c>
      <c r="D5982" t="s">
        <v>1</v>
      </c>
      <c r="E5982" t="s">
        <v>0</v>
      </c>
      <c r="F5982" t="s">
        <v>27</v>
      </c>
      <c r="J5982">
        <v>0</v>
      </c>
      <c r="K5982">
        <v>0</v>
      </c>
      <c r="L5982">
        <v>0</v>
      </c>
      <c r="M5982">
        <v>0</v>
      </c>
      <c r="N5982">
        <v>0</v>
      </c>
      <c r="P5982">
        <v>2244941</v>
      </c>
      <c r="Q5982" t="s">
        <v>3</v>
      </c>
      <c r="R5982" t="s">
        <v>2</v>
      </c>
      <c r="S5982" t="s">
        <v>1</v>
      </c>
      <c r="T5982" t="s">
        <v>0</v>
      </c>
      <c r="V5982">
        <v>0</v>
      </c>
      <c r="W5982">
        <v>0</v>
      </c>
      <c r="X5982">
        <v>0</v>
      </c>
      <c r="Y5982">
        <v>0</v>
      </c>
      <c r="Z5982">
        <v>0</v>
      </c>
    </row>
    <row r="5983" spans="1:26" x14ac:dyDescent="0.2">
      <c r="A5983">
        <v>2245341</v>
      </c>
      <c r="B5983" t="s">
        <v>3</v>
      </c>
      <c r="C5983" t="s">
        <v>2</v>
      </c>
      <c r="D5983" t="s">
        <v>7</v>
      </c>
      <c r="E5983" t="s">
        <v>0</v>
      </c>
      <c r="F5983" t="s">
        <v>27</v>
      </c>
      <c r="J5983">
        <v>0</v>
      </c>
      <c r="K5983">
        <v>0</v>
      </c>
      <c r="L5983">
        <v>0</v>
      </c>
      <c r="M5983">
        <v>0</v>
      </c>
      <c r="N5983">
        <v>0</v>
      </c>
      <c r="P5983">
        <v>2245341</v>
      </c>
      <c r="Q5983" t="s">
        <v>3</v>
      </c>
      <c r="R5983" t="s">
        <v>2</v>
      </c>
      <c r="S5983" t="s">
        <v>7</v>
      </c>
      <c r="T5983" t="s">
        <v>0</v>
      </c>
      <c r="V5983">
        <v>0</v>
      </c>
      <c r="W5983">
        <v>0</v>
      </c>
      <c r="X5983">
        <v>0</v>
      </c>
      <c r="Y5983">
        <v>0</v>
      </c>
      <c r="Z5983">
        <v>0</v>
      </c>
    </row>
    <row r="5984" spans="1:26" x14ac:dyDescent="0.2">
      <c r="A5984">
        <v>2245491</v>
      </c>
      <c r="B5984" t="s">
        <v>6</v>
      </c>
      <c r="C5984" t="s">
        <v>12</v>
      </c>
      <c r="D5984" t="s">
        <v>4</v>
      </c>
      <c r="E5984" t="s">
        <v>8</v>
      </c>
      <c r="F5984" t="s">
        <v>27</v>
      </c>
      <c r="J5984">
        <v>0</v>
      </c>
      <c r="K5984">
        <v>0</v>
      </c>
      <c r="L5984">
        <v>0</v>
      </c>
      <c r="M5984">
        <v>0</v>
      </c>
      <c r="N5984">
        <v>0</v>
      </c>
      <c r="P5984">
        <v>2245491</v>
      </c>
      <c r="Q5984" t="s">
        <v>6</v>
      </c>
      <c r="R5984" t="s">
        <v>12</v>
      </c>
      <c r="S5984" t="s">
        <v>4</v>
      </c>
      <c r="T5984" t="s">
        <v>8</v>
      </c>
      <c r="V5984">
        <v>0</v>
      </c>
      <c r="W5984">
        <v>0</v>
      </c>
      <c r="X5984">
        <v>0</v>
      </c>
      <c r="Y5984">
        <v>0</v>
      </c>
      <c r="Z5984">
        <v>0</v>
      </c>
    </row>
    <row r="5985" spans="1:26" x14ac:dyDescent="0.2">
      <c r="A5985">
        <v>2245911</v>
      </c>
      <c r="B5985" t="s">
        <v>3</v>
      </c>
      <c r="C5985" t="s">
        <v>11</v>
      </c>
      <c r="D5985" t="s">
        <v>7</v>
      </c>
      <c r="E5985" t="s">
        <v>0</v>
      </c>
      <c r="F5985" t="s">
        <v>27</v>
      </c>
      <c r="J5985">
        <v>0</v>
      </c>
      <c r="K5985">
        <v>0</v>
      </c>
      <c r="L5985">
        <v>0</v>
      </c>
      <c r="M5985">
        <v>0</v>
      </c>
      <c r="N5985">
        <v>0</v>
      </c>
      <c r="P5985">
        <v>2245911</v>
      </c>
      <c r="Q5985" t="s">
        <v>3</v>
      </c>
      <c r="R5985" t="s">
        <v>11</v>
      </c>
      <c r="S5985" t="s">
        <v>7</v>
      </c>
      <c r="T5985" t="s">
        <v>0</v>
      </c>
      <c r="V5985">
        <v>0</v>
      </c>
      <c r="W5985">
        <v>0</v>
      </c>
      <c r="X5985">
        <v>0</v>
      </c>
      <c r="Y5985">
        <v>0</v>
      </c>
      <c r="Z5985">
        <v>0</v>
      </c>
    </row>
    <row r="5986" spans="1:26" x14ac:dyDescent="0.2">
      <c r="A5986">
        <v>2246121</v>
      </c>
      <c r="B5986" t="s">
        <v>3</v>
      </c>
      <c r="C5986" t="s">
        <v>2</v>
      </c>
      <c r="D5986" t="s">
        <v>4</v>
      </c>
      <c r="E5986" t="s">
        <v>0</v>
      </c>
      <c r="F5986" t="s">
        <v>27</v>
      </c>
      <c r="J5986">
        <v>0</v>
      </c>
      <c r="K5986">
        <v>0</v>
      </c>
      <c r="L5986">
        <v>0</v>
      </c>
      <c r="M5986">
        <v>0</v>
      </c>
      <c r="N5986">
        <v>0</v>
      </c>
      <c r="P5986">
        <v>2246121</v>
      </c>
      <c r="Q5986" t="s">
        <v>3</v>
      </c>
      <c r="R5986" t="s">
        <v>2</v>
      </c>
      <c r="S5986" t="s">
        <v>4</v>
      </c>
      <c r="T5986" t="s">
        <v>0</v>
      </c>
      <c r="V5986">
        <v>0</v>
      </c>
      <c r="W5986">
        <v>0</v>
      </c>
      <c r="X5986">
        <v>0</v>
      </c>
      <c r="Y5986">
        <v>0</v>
      </c>
      <c r="Z5986">
        <v>0</v>
      </c>
    </row>
    <row r="5987" spans="1:26" x14ac:dyDescent="0.2">
      <c r="A5987">
        <v>2246311</v>
      </c>
      <c r="B5987" t="s">
        <v>3</v>
      </c>
      <c r="C5987" t="s">
        <v>5</v>
      </c>
      <c r="D5987" t="s">
        <v>4</v>
      </c>
      <c r="E5987" t="s">
        <v>0</v>
      </c>
      <c r="F5987" t="s">
        <v>27</v>
      </c>
      <c r="J5987">
        <v>0</v>
      </c>
      <c r="K5987">
        <v>0</v>
      </c>
      <c r="L5987">
        <v>0</v>
      </c>
      <c r="M5987">
        <v>0</v>
      </c>
      <c r="N5987">
        <v>0</v>
      </c>
      <c r="P5987">
        <v>2246311</v>
      </c>
      <c r="Q5987" t="s">
        <v>3</v>
      </c>
      <c r="R5987" t="s">
        <v>5</v>
      </c>
      <c r="S5987" t="s">
        <v>4</v>
      </c>
      <c r="T5987" t="s">
        <v>0</v>
      </c>
      <c r="V5987">
        <v>0</v>
      </c>
      <c r="W5987">
        <v>0</v>
      </c>
      <c r="X5987">
        <v>0</v>
      </c>
      <c r="Y5987">
        <v>0</v>
      </c>
      <c r="Z5987">
        <v>0</v>
      </c>
    </row>
    <row r="5988" spans="1:26" x14ac:dyDescent="0.2">
      <c r="A5988">
        <v>2246461</v>
      </c>
      <c r="B5988" t="s">
        <v>3</v>
      </c>
      <c r="C5988" t="s">
        <v>5</v>
      </c>
      <c r="D5988" t="s">
        <v>4</v>
      </c>
      <c r="E5988" t="s">
        <v>0</v>
      </c>
      <c r="F5988" t="s">
        <v>27</v>
      </c>
      <c r="J5988">
        <v>0</v>
      </c>
      <c r="K5988">
        <v>0</v>
      </c>
      <c r="L5988">
        <v>0</v>
      </c>
      <c r="M5988">
        <v>0</v>
      </c>
      <c r="N5988">
        <v>0</v>
      </c>
      <c r="P5988">
        <v>2246461</v>
      </c>
      <c r="Q5988" t="s">
        <v>3</v>
      </c>
      <c r="R5988" t="s">
        <v>5</v>
      </c>
      <c r="S5988" t="s">
        <v>4</v>
      </c>
      <c r="T5988" t="s">
        <v>0</v>
      </c>
      <c r="V5988">
        <v>0</v>
      </c>
      <c r="W5988">
        <v>0</v>
      </c>
      <c r="X5988">
        <v>0</v>
      </c>
      <c r="Y5988">
        <v>0</v>
      </c>
      <c r="Z5988">
        <v>0</v>
      </c>
    </row>
    <row r="5989" spans="1:26" x14ac:dyDescent="0.2">
      <c r="A5989">
        <v>2246841</v>
      </c>
      <c r="B5989" t="s">
        <v>6</v>
      </c>
      <c r="C5989" t="s">
        <v>5</v>
      </c>
      <c r="D5989" t="s">
        <v>7</v>
      </c>
      <c r="E5989" t="s">
        <v>8</v>
      </c>
      <c r="F5989" t="s">
        <v>27</v>
      </c>
      <c r="J5989">
        <v>0</v>
      </c>
      <c r="K5989">
        <v>0</v>
      </c>
      <c r="L5989">
        <v>0</v>
      </c>
      <c r="M5989">
        <v>0</v>
      </c>
      <c r="N5989">
        <v>0</v>
      </c>
      <c r="P5989">
        <v>2246841</v>
      </c>
      <c r="Q5989" t="s">
        <v>6</v>
      </c>
      <c r="R5989" t="s">
        <v>5</v>
      </c>
      <c r="S5989" t="s">
        <v>7</v>
      </c>
      <c r="T5989" t="s">
        <v>8</v>
      </c>
      <c r="V5989">
        <v>0</v>
      </c>
      <c r="W5989">
        <v>0</v>
      </c>
      <c r="X5989">
        <v>0</v>
      </c>
      <c r="Y5989">
        <v>0</v>
      </c>
      <c r="Z5989">
        <v>0</v>
      </c>
    </row>
    <row r="5990" spans="1:26" x14ac:dyDescent="0.2">
      <c r="A5990">
        <v>2247431</v>
      </c>
      <c r="B5990" t="s">
        <v>6</v>
      </c>
      <c r="C5990" t="s">
        <v>2</v>
      </c>
      <c r="D5990" t="s">
        <v>7</v>
      </c>
      <c r="E5990" t="s">
        <v>0</v>
      </c>
      <c r="F5990" t="s">
        <v>27</v>
      </c>
      <c r="J5990">
        <v>0</v>
      </c>
      <c r="K5990">
        <v>0</v>
      </c>
      <c r="L5990">
        <v>0</v>
      </c>
      <c r="M5990">
        <v>0</v>
      </c>
      <c r="N5990">
        <v>0</v>
      </c>
      <c r="P5990">
        <v>2247431</v>
      </c>
      <c r="Q5990" t="s">
        <v>6</v>
      </c>
      <c r="R5990" t="s">
        <v>2</v>
      </c>
      <c r="S5990" t="s">
        <v>7</v>
      </c>
      <c r="T5990" t="s">
        <v>0</v>
      </c>
      <c r="V5990">
        <v>0</v>
      </c>
      <c r="W5990">
        <v>0</v>
      </c>
      <c r="X5990">
        <v>0</v>
      </c>
      <c r="Y5990">
        <v>0</v>
      </c>
      <c r="Z5990">
        <v>0</v>
      </c>
    </row>
    <row r="5991" spans="1:26" x14ac:dyDescent="0.2">
      <c r="A5991">
        <v>2247621</v>
      </c>
      <c r="B5991" t="s">
        <v>6</v>
      </c>
      <c r="C5991" t="s">
        <v>5</v>
      </c>
      <c r="D5991" t="s">
        <v>1</v>
      </c>
      <c r="E5991" t="s">
        <v>0</v>
      </c>
      <c r="F5991" t="s">
        <v>27</v>
      </c>
      <c r="J5991">
        <v>0</v>
      </c>
      <c r="K5991">
        <v>0</v>
      </c>
      <c r="L5991">
        <v>0</v>
      </c>
      <c r="M5991">
        <v>0</v>
      </c>
      <c r="N5991">
        <v>0</v>
      </c>
      <c r="P5991">
        <v>2247621</v>
      </c>
      <c r="Q5991" t="s">
        <v>6</v>
      </c>
      <c r="R5991" t="s">
        <v>5</v>
      </c>
      <c r="S5991" t="s">
        <v>1</v>
      </c>
      <c r="T5991" t="s">
        <v>0</v>
      </c>
      <c r="V5991">
        <v>0</v>
      </c>
      <c r="W5991">
        <v>0</v>
      </c>
      <c r="X5991">
        <v>0</v>
      </c>
      <c r="Y5991">
        <v>0</v>
      </c>
      <c r="Z5991">
        <v>0</v>
      </c>
    </row>
    <row r="5992" spans="1:26" x14ac:dyDescent="0.2">
      <c r="A5992">
        <v>2247771</v>
      </c>
      <c r="B5992" t="s">
        <v>3</v>
      </c>
      <c r="C5992" t="s">
        <v>2</v>
      </c>
      <c r="D5992" t="s">
        <v>1</v>
      </c>
      <c r="E5992" t="s">
        <v>0</v>
      </c>
      <c r="F5992" t="s">
        <v>27</v>
      </c>
      <c r="J5992">
        <v>0</v>
      </c>
      <c r="K5992">
        <v>0</v>
      </c>
      <c r="L5992">
        <v>0</v>
      </c>
      <c r="M5992">
        <v>0</v>
      </c>
      <c r="N5992">
        <v>0</v>
      </c>
      <c r="P5992">
        <v>2247771</v>
      </c>
      <c r="Q5992" t="s">
        <v>3</v>
      </c>
      <c r="R5992" t="s">
        <v>2</v>
      </c>
      <c r="S5992" t="s">
        <v>1</v>
      </c>
      <c r="T5992" t="s">
        <v>0</v>
      </c>
      <c r="V5992">
        <v>0</v>
      </c>
      <c r="W5992">
        <v>0</v>
      </c>
      <c r="X5992">
        <v>0</v>
      </c>
      <c r="Y5992">
        <v>0</v>
      </c>
      <c r="Z5992">
        <v>0</v>
      </c>
    </row>
    <row r="5993" spans="1:26" x14ac:dyDescent="0.2">
      <c r="A5993">
        <v>2247961</v>
      </c>
      <c r="B5993" t="s">
        <v>10</v>
      </c>
      <c r="C5993" t="s">
        <v>9</v>
      </c>
      <c r="E5993" t="s">
        <v>0</v>
      </c>
      <c r="F5993" t="s">
        <v>27</v>
      </c>
      <c r="J5993">
        <v>0</v>
      </c>
      <c r="K5993">
        <v>0</v>
      </c>
      <c r="L5993">
        <v>0</v>
      </c>
      <c r="M5993">
        <v>0</v>
      </c>
      <c r="N5993">
        <v>0</v>
      </c>
      <c r="P5993">
        <v>2247961</v>
      </c>
      <c r="Q5993" t="s">
        <v>10</v>
      </c>
      <c r="R5993" t="s">
        <v>9</v>
      </c>
      <c r="S5993" t="s">
        <v>24</v>
      </c>
      <c r="T5993" t="s">
        <v>0</v>
      </c>
      <c r="V5993">
        <v>0</v>
      </c>
      <c r="W5993">
        <v>0</v>
      </c>
      <c r="X5993">
        <v>0</v>
      </c>
      <c r="Y5993">
        <v>0</v>
      </c>
      <c r="Z5993">
        <v>0</v>
      </c>
    </row>
    <row r="5994" spans="1:26" x14ac:dyDescent="0.2">
      <c r="A5994">
        <v>2248021</v>
      </c>
      <c r="B5994" t="s">
        <v>3</v>
      </c>
      <c r="C5994" t="s">
        <v>2</v>
      </c>
      <c r="D5994" t="s">
        <v>1</v>
      </c>
      <c r="E5994" t="s">
        <v>8</v>
      </c>
      <c r="F5994" t="s">
        <v>27</v>
      </c>
      <c r="J5994">
        <v>0</v>
      </c>
      <c r="K5994">
        <v>0</v>
      </c>
      <c r="L5994">
        <v>0</v>
      </c>
      <c r="M5994">
        <v>1</v>
      </c>
      <c r="N5994">
        <v>0</v>
      </c>
      <c r="P5994">
        <v>2248021</v>
      </c>
      <c r="Q5994" t="s">
        <v>3</v>
      </c>
      <c r="R5994" t="s">
        <v>2</v>
      </c>
      <c r="S5994" t="s">
        <v>1</v>
      </c>
      <c r="T5994" t="s">
        <v>8</v>
      </c>
      <c r="V5994">
        <v>0</v>
      </c>
      <c r="W5994">
        <v>0</v>
      </c>
      <c r="X5994">
        <v>0</v>
      </c>
      <c r="Y5994">
        <v>0</v>
      </c>
      <c r="Z5994">
        <v>0</v>
      </c>
    </row>
    <row r="5995" spans="1:26" x14ac:dyDescent="0.2">
      <c r="A5995">
        <v>2248171</v>
      </c>
      <c r="B5995" t="s">
        <v>6</v>
      </c>
      <c r="C5995" t="s">
        <v>2</v>
      </c>
      <c r="D5995" t="s">
        <v>7</v>
      </c>
      <c r="E5995" t="s">
        <v>0</v>
      </c>
      <c r="F5995" t="s">
        <v>27</v>
      </c>
      <c r="J5995">
        <v>0</v>
      </c>
      <c r="K5995">
        <v>0</v>
      </c>
      <c r="L5995">
        <v>0</v>
      </c>
      <c r="M5995">
        <v>0</v>
      </c>
      <c r="N5995">
        <v>0</v>
      </c>
      <c r="P5995">
        <v>2248171</v>
      </c>
      <c r="Q5995" t="s">
        <v>6</v>
      </c>
      <c r="R5995" t="s">
        <v>2</v>
      </c>
      <c r="S5995" t="s">
        <v>7</v>
      </c>
      <c r="T5995" t="s">
        <v>0</v>
      </c>
      <c r="V5995">
        <v>0</v>
      </c>
      <c r="W5995">
        <v>0</v>
      </c>
      <c r="X5995">
        <v>0</v>
      </c>
      <c r="Y5995">
        <v>0</v>
      </c>
      <c r="Z5995">
        <v>0</v>
      </c>
    </row>
    <row r="5996" spans="1:26" x14ac:dyDescent="0.2">
      <c r="A5996">
        <v>2248211</v>
      </c>
      <c r="B5996" t="s">
        <v>3</v>
      </c>
      <c r="C5996" t="s">
        <v>5</v>
      </c>
      <c r="D5996" t="s">
        <v>1</v>
      </c>
      <c r="E5996" t="s">
        <v>0</v>
      </c>
      <c r="F5996" t="s">
        <v>27</v>
      </c>
      <c r="J5996">
        <v>0</v>
      </c>
      <c r="K5996">
        <v>0</v>
      </c>
      <c r="L5996">
        <v>0</v>
      </c>
      <c r="M5996">
        <v>0</v>
      </c>
      <c r="N5996">
        <v>0</v>
      </c>
      <c r="P5996">
        <v>2248211</v>
      </c>
      <c r="Q5996" t="s">
        <v>3</v>
      </c>
      <c r="R5996" t="s">
        <v>5</v>
      </c>
      <c r="S5996" t="s">
        <v>1</v>
      </c>
      <c r="T5996" t="s">
        <v>0</v>
      </c>
      <c r="V5996">
        <v>0</v>
      </c>
      <c r="W5996">
        <v>0</v>
      </c>
      <c r="X5996">
        <v>0</v>
      </c>
      <c r="Y5996">
        <v>0</v>
      </c>
      <c r="Z5996">
        <v>0</v>
      </c>
    </row>
    <row r="5997" spans="1:26" x14ac:dyDescent="0.2">
      <c r="A5997">
        <v>2248361</v>
      </c>
      <c r="B5997" t="s">
        <v>3</v>
      </c>
      <c r="C5997" t="s">
        <v>2</v>
      </c>
      <c r="D5997" t="s">
        <v>1</v>
      </c>
      <c r="E5997" t="s">
        <v>0</v>
      </c>
      <c r="F5997" t="s">
        <v>27</v>
      </c>
      <c r="J5997">
        <v>0</v>
      </c>
      <c r="K5997">
        <v>0</v>
      </c>
      <c r="L5997">
        <v>0</v>
      </c>
      <c r="M5997">
        <v>0</v>
      </c>
      <c r="N5997">
        <v>0</v>
      </c>
      <c r="P5997">
        <v>2248361</v>
      </c>
      <c r="Q5997" t="s">
        <v>3</v>
      </c>
      <c r="R5997" t="s">
        <v>2</v>
      </c>
      <c r="S5997" t="s">
        <v>1</v>
      </c>
      <c r="T5997" t="s">
        <v>0</v>
      </c>
      <c r="V5997">
        <v>0</v>
      </c>
      <c r="W5997">
        <v>0</v>
      </c>
      <c r="X5997">
        <v>0</v>
      </c>
      <c r="Y5997">
        <v>0</v>
      </c>
      <c r="Z5997">
        <v>0</v>
      </c>
    </row>
    <row r="5998" spans="1:26" x14ac:dyDescent="0.2">
      <c r="A5998">
        <v>2248401</v>
      </c>
      <c r="B5998" t="s">
        <v>6</v>
      </c>
      <c r="C5998" t="s">
        <v>2</v>
      </c>
      <c r="D5998" t="s">
        <v>7</v>
      </c>
      <c r="E5998" t="s">
        <v>8</v>
      </c>
      <c r="F5998" t="s">
        <v>27</v>
      </c>
      <c r="J5998">
        <v>0</v>
      </c>
      <c r="K5998">
        <v>0</v>
      </c>
      <c r="L5998">
        <v>0</v>
      </c>
      <c r="M5998">
        <v>0</v>
      </c>
      <c r="N5998">
        <v>0</v>
      </c>
      <c r="P5998">
        <v>2248401</v>
      </c>
      <c r="Q5998" t="s">
        <v>6</v>
      </c>
      <c r="R5998" t="s">
        <v>2</v>
      </c>
      <c r="S5998" t="s">
        <v>7</v>
      </c>
      <c r="T5998" t="s">
        <v>8</v>
      </c>
      <c r="V5998">
        <v>0</v>
      </c>
      <c r="W5998">
        <v>0</v>
      </c>
      <c r="X5998">
        <v>0</v>
      </c>
      <c r="Y5998">
        <v>0</v>
      </c>
      <c r="Z5998">
        <v>0</v>
      </c>
    </row>
    <row r="5999" spans="1:26" x14ac:dyDescent="0.2">
      <c r="A5999">
        <v>2248891</v>
      </c>
      <c r="B5999" t="s">
        <v>3</v>
      </c>
      <c r="C5999" t="s">
        <v>2</v>
      </c>
      <c r="D5999" t="s">
        <v>7</v>
      </c>
      <c r="E5999" t="s">
        <v>0</v>
      </c>
      <c r="F5999" t="s">
        <v>27</v>
      </c>
      <c r="J5999">
        <v>0</v>
      </c>
      <c r="K5999">
        <v>0</v>
      </c>
      <c r="L5999">
        <v>0</v>
      </c>
      <c r="M5999">
        <v>0</v>
      </c>
      <c r="N5999">
        <v>0</v>
      </c>
      <c r="P5999">
        <v>2248891</v>
      </c>
      <c r="Q5999" t="s">
        <v>3</v>
      </c>
      <c r="R5999" t="s">
        <v>2</v>
      </c>
      <c r="S5999" t="s">
        <v>7</v>
      </c>
      <c r="T5999" t="s">
        <v>0</v>
      </c>
      <c r="V5999">
        <v>0</v>
      </c>
      <c r="W5999">
        <v>0</v>
      </c>
      <c r="X5999">
        <v>0</v>
      </c>
      <c r="Y5999">
        <v>0</v>
      </c>
      <c r="Z5999">
        <v>0</v>
      </c>
    </row>
    <row r="6000" spans="1:26" x14ac:dyDescent="0.2">
      <c r="A6000">
        <v>2249141</v>
      </c>
      <c r="B6000" t="s">
        <v>6</v>
      </c>
      <c r="C6000" t="s">
        <v>5</v>
      </c>
      <c r="D6000" t="s">
        <v>4</v>
      </c>
      <c r="E6000" t="s">
        <v>0</v>
      </c>
      <c r="F6000" t="s">
        <v>27</v>
      </c>
      <c r="J6000">
        <v>0</v>
      </c>
      <c r="K6000">
        <v>0</v>
      </c>
      <c r="L6000">
        <v>0</v>
      </c>
      <c r="M6000">
        <v>0</v>
      </c>
      <c r="N6000">
        <v>0</v>
      </c>
      <c r="P6000">
        <v>2249141</v>
      </c>
      <c r="Q6000" t="s">
        <v>6</v>
      </c>
      <c r="R6000" t="s">
        <v>5</v>
      </c>
      <c r="S6000" t="s">
        <v>4</v>
      </c>
      <c r="T6000" t="s">
        <v>0</v>
      </c>
      <c r="V6000">
        <v>0</v>
      </c>
      <c r="W6000">
        <v>0</v>
      </c>
      <c r="X6000">
        <v>0</v>
      </c>
      <c r="Y6000">
        <v>0</v>
      </c>
      <c r="Z6000">
        <v>0</v>
      </c>
    </row>
    <row r="6001" spans="1:26" x14ac:dyDescent="0.2">
      <c r="A6001">
        <v>2250121</v>
      </c>
      <c r="B6001" t="s">
        <v>3</v>
      </c>
      <c r="C6001" t="s">
        <v>2</v>
      </c>
      <c r="D6001" t="s">
        <v>1</v>
      </c>
      <c r="E6001" t="s">
        <v>0</v>
      </c>
      <c r="F6001" t="s">
        <v>27</v>
      </c>
      <c r="J6001">
        <v>0</v>
      </c>
      <c r="K6001">
        <v>0</v>
      </c>
      <c r="L6001">
        <v>0</v>
      </c>
      <c r="M6001">
        <v>0</v>
      </c>
      <c r="N6001">
        <v>0</v>
      </c>
      <c r="P6001">
        <v>2250121</v>
      </c>
      <c r="Q6001" t="s">
        <v>3</v>
      </c>
      <c r="R6001" t="s">
        <v>2</v>
      </c>
      <c r="S6001" t="s">
        <v>1</v>
      </c>
      <c r="T6001" t="s">
        <v>0</v>
      </c>
      <c r="V6001">
        <v>0</v>
      </c>
      <c r="W6001">
        <v>0</v>
      </c>
      <c r="X6001">
        <v>0</v>
      </c>
      <c r="Y6001">
        <v>0</v>
      </c>
      <c r="Z6001">
        <v>0</v>
      </c>
    </row>
    <row r="6002" spans="1:26" x14ac:dyDescent="0.2">
      <c r="J6002">
        <v>0</v>
      </c>
      <c r="K6002">
        <v>0</v>
      </c>
      <c r="L6002">
        <v>0</v>
      </c>
      <c r="M6002">
        <v>0</v>
      </c>
      <c r="N6002">
        <v>0</v>
      </c>
      <c r="V6002">
        <v>0</v>
      </c>
      <c r="W6002">
        <v>0</v>
      </c>
      <c r="X6002">
        <v>0</v>
      </c>
      <c r="Y6002">
        <v>0</v>
      </c>
      <c r="Z6002">
        <v>0</v>
      </c>
    </row>
  </sheetData>
  <sheetProtection sheet="1" objects="1" scenarios="1"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6F535-B30E-F747-BBD0-08FBA38EF368}">
  <sheetPr>
    <tabColor theme="8" tint="0.59999389629810485"/>
  </sheetPr>
  <dimension ref="B1:F34"/>
  <sheetViews>
    <sheetView showGridLines="0" workbookViewId="0"/>
  </sheetViews>
  <sheetFormatPr baseColWidth="10" defaultRowHeight="16" x14ac:dyDescent="0.2"/>
  <cols>
    <col min="2" max="2" width="20.83203125" bestFit="1" customWidth="1"/>
    <col min="3" max="3" width="10.33203125" bestFit="1" customWidth="1"/>
    <col min="4" max="4" width="19.6640625" bestFit="1" customWidth="1"/>
    <col min="5" max="5" width="23.83203125" bestFit="1" customWidth="1"/>
    <col min="6" max="6" width="20.83203125" bestFit="1" customWidth="1"/>
    <col min="10" max="10" width="21.5" bestFit="1" customWidth="1"/>
  </cols>
  <sheetData>
    <row r="1" spans="2:6" ht="17" thickBot="1" x14ac:dyDescent="0.25"/>
    <row r="2" spans="2:6" x14ac:dyDescent="0.2">
      <c r="B2" s="196" t="s">
        <v>50</v>
      </c>
      <c r="C2" s="197"/>
      <c r="D2" s="197"/>
      <c r="E2" s="197"/>
      <c r="F2" s="198"/>
    </row>
    <row r="3" spans="2:6" x14ac:dyDescent="0.2">
      <c r="B3" s="3"/>
      <c r="C3" s="4"/>
      <c r="D3" s="4"/>
      <c r="E3" s="4"/>
      <c r="F3" s="5"/>
    </row>
    <row r="4" spans="2:6" x14ac:dyDescent="0.2">
      <c r="B4" s="134" t="s">
        <v>51</v>
      </c>
      <c r="C4" s="121" t="s">
        <v>52</v>
      </c>
      <c r="D4" s="121" t="s">
        <v>53</v>
      </c>
      <c r="E4" s="121" t="s">
        <v>54</v>
      </c>
      <c r="F4" s="135" t="s">
        <v>55</v>
      </c>
    </row>
    <row r="5" spans="2:6" x14ac:dyDescent="0.2">
      <c r="B5" s="3" t="s">
        <v>19</v>
      </c>
      <c r="C5" s="4" t="s">
        <v>56</v>
      </c>
      <c r="D5" s="4" t="s">
        <v>57</v>
      </c>
      <c r="E5" s="4" t="s">
        <v>57</v>
      </c>
      <c r="F5" s="5" t="s">
        <v>24</v>
      </c>
    </row>
    <row r="6" spans="2:6" x14ac:dyDescent="0.2">
      <c r="B6" s="3" t="s">
        <v>23</v>
      </c>
      <c r="C6" s="4" t="s">
        <v>58</v>
      </c>
      <c r="D6" s="4" t="s">
        <v>57</v>
      </c>
      <c r="E6" s="4" t="s">
        <v>57</v>
      </c>
      <c r="F6" s="5" t="s">
        <v>59</v>
      </c>
    </row>
    <row r="7" spans="2:6" x14ac:dyDescent="0.2">
      <c r="B7" s="3" t="s">
        <v>22</v>
      </c>
      <c r="C7" s="4" t="s">
        <v>60</v>
      </c>
      <c r="D7" s="4" t="s">
        <v>57</v>
      </c>
      <c r="E7" s="4" t="s">
        <v>57</v>
      </c>
      <c r="F7" s="5" t="s">
        <v>61</v>
      </c>
    </row>
    <row r="8" spans="2:6" x14ac:dyDescent="0.2">
      <c r="B8" s="3" t="s">
        <v>21</v>
      </c>
      <c r="C8" s="4" t="s">
        <v>60</v>
      </c>
      <c r="D8" s="4" t="s">
        <v>57</v>
      </c>
      <c r="E8" s="4" t="s">
        <v>57</v>
      </c>
      <c r="F8" s="5" t="s">
        <v>62</v>
      </c>
    </row>
    <row r="9" spans="2:6" ht="17" thickBot="1" x14ac:dyDescent="0.25">
      <c r="B9" s="6" t="s">
        <v>20</v>
      </c>
      <c r="C9" s="7" t="s">
        <v>60</v>
      </c>
      <c r="D9" s="7" t="s">
        <v>57</v>
      </c>
      <c r="E9" s="7" t="s">
        <v>57</v>
      </c>
      <c r="F9" s="8" t="s">
        <v>63</v>
      </c>
    </row>
    <row r="11" spans="2:6" ht="17" thickBot="1" x14ac:dyDescent="0.25"/>
    <row r="12" spans="2:6" x14ac:dyDescent="0.2">
      <c r="B12" s="196" t="s">
        <v>64</v>
      </c>
      <c r="C12" s="197"/>
      <c r="D12" s="197"/>
      <c r="E12" s="197"/>
      <c r="F12" s="198"/>
    </row>
    <row r="13" spans="2:6" x14ac:dyDescent="0.2">
      <c r="B13" s="3"/>
      <c r="C13" s="4"/>
      <c r="D13" s="4"/>
      <c r="E13" s="4"/>
      <c r="F13" s="5"/>
    </row>
    <row r="14" spans="2:6" x14ac:dyDescent="0.2">
      <c r="B14" s="134" t="s">
        <v>51</v>
      </c>
      <c r="C14" s="121" t="s">
        <v>52</v>
      </c>
      <c r="D14" s="121" t="s">
        <v>53</v>
      </c>
      <c r="E14" s="121" t="s">
        <v>54</v>
      </c>
      <c r="F14" s="135" t="s">
        <v>55</v>
      </c>
    </row>
    <row r="15" spans="2:6" x14ac:dyDescent="0.2">
      <c r="B15" s="3" t="s">
        <v>19</v>
      </c>
      <c r="C15" s="4" t="s">
        <v>56</v>
      </c>
      <c r="D15" s="4" t="s">
        <v>57</v>
      </c>
      <c r="E15" s="4" t="s">
        <v>57</v>
      </c>
      <c r="F15" s="5" t="s">
        <v>24</v>
      </c>
    </row>
    <row r="16" spans="2:6" x14ac:dyDescent="0.2">
      <c r="B16" s="3"/>
      <c r="C16" s="4"/>
      <c r="D16" s="4"/>
      <c r="E16" s="4"/>
      <c r="F16" s="5"/>
    </row>
    <row r="17" spans="2:6" x14ac:dyDescent="0.2">
      <c r="B17" s="3" t="s">
        <v>18</v>
      </c>
      <c r="C17" s="4" t="s">
        <v>58</v>
      </c>
      <c r="D17" s="4" t="s">
        <v>57</v>
      </c>
      <c r="E17" s="4" t="s">
        <v>57</v>
      </c>
      <c r="F17" s="5" t="s">
        <v>3</v>
      </c>
    </row>
    <row r="18" spans="2:6" x14ac:dyDescent="0.2">
      <c r="B18" s="3"/>
      <c r="C18" s="4"/>
      <c r="D18" s="4"/>
      <c r="E18" s="4"/>
      <c r="F18" s="5" t="s">
        <v>6</v>
      </c>
    </row>
    <row r="19" spans="2:6" x14ac:dyDescent="0.2">
      <c r="B19" s="3"/>
      <c r="C19" s="4"/>
      <c r="D19" s="4"/>
      <c r="E19" s="4"/>
      <c r="F19" s="5" t="s">
        <v>10</v>
      </c>
    </row>
    <row r="20" spans="2:6" x14ac:dyDescent="0.2">
      <c r="B20" s="3"/>
      <c r="C20" s="4"/>
      <c r="D20" s="4"/>
      <c r="E20" s="4"/>
      <c r="F20" s="5" t="s">
        <v>13</v>
      </c>
    </row>
    <row r="21" spans="2:6" x14ac:dyDescent="0.2">
      <c r="B21" s="3"/>
      <c r="C21" s="4"/>
      <c r="D21" s="4"/>
      <c r="E21" s="4"/>
      <c r="F21" s="5"/>
    </row>
    <row r="22" spans="2:6" x14ac:dyDescent="0.2">
      <c r="B22" s="3" t="s">
        <v>17</v>
      </c>
      <c r="C22" s="4" t="s">
        <v>58</v>
      </c>
      <c r="D22" s="4" t="s">
        <v>65</v>
      </c>
      <c r="E22" s="4" t="s">
        <v>57</v>
      </c>
      <c r="F22" s="5" t="s">
        <v>5</v>
      </c>
    </row>
    <row r="23" spans="2:6" x14ac:dyDescent="0.2">
      <c r="B23" s="3"/>
      <c r="C23" s="4"/>
      <c r="D23" s="4"/>
      <c r="E23" s="4"/>
      <c r="F23" s="5" t="s">
        <v>2</v>
      </c>
    </row>
    <row r="24" spans="2:6" x14ac:dyDescent="0.2">
      <c r="B24" s="3"/>
      <c r="C24" s="4"/>
      <c r="D24" s="4"/>
      <c r="E24" s="4"/>
      <c r="F24" s="5" t="s">
        <v>9</v>
      </c>
    </row>
    <row r="25" spans="2:6" x14ac:dyDescent="0.2">
      <c r="B25" s="3"/>
      <c r="C25" s="4"/>
      <c r="D25" s="4"/>
      <c r="E25" s="4"/>
      <c r="F25" s="5" t="s">
        <v>11</v>
      </c>
    </row>
    <row r="26" spans="2:6" x14ac:dyDescent="0.2">
      <c r="B26" s="3"/>
      <c r="C26" s="4"/>
      <c r="D26" s="4"/>
      <c r="E26" s="4"/>
      <c r="F26" s="5" t="s">
        <v>12</v>
      </c>
    </row>
    <row r="27" spans="2:6" x14ac:dyDescent="0.2">
      <c r="B27" s="3"/>
      <c r="C27" s="4"/>
      <c r="D27" s="4"/>
      <c r="E27" s="4"/>
      <c r="F27" s="5"/>
    </row>
    <row r="28" spans="2:6" x14ac:dyDescent="0.2">
      <c r="B28" s="3" t="s">
        <v>16</v>
      </c>
      <c r="C28" s="4" t="s">
        <v>58</v>
      </c>
      <c r="D28" s="4" t="s">
        <v>65</v>
      </c>
      <c r="E28" s="4" t="s">
        <v>57</v>
      </c>
      <c r="F28" s="5" t="s">
        <v>4</v>
      </c>
    </row>
    <row r="29" spans="2:6" x14ac:dyDescent="0.2">
      <c r="B29" s="3"/>
      <c r="C29" s="4"/>
      <c r="D29" s="4"/>
      <c r="E29" s="4"/>
      <c r="F29" s="5" t="s">
        <v>1</v>
      </c>
    </row>
    <row r="30" spans="2:6" x14ac:dyDescent="0.2">
      <c r="B30" s="3"/>
      <c r="C30" s="4"/>
      <c r="D30" s="4"/>
      <c r="E30" s="4"/>
      <c r="F30" s="5" t="s">
        <v>7</v>
      </c>
    </row>
    <row r="31" spans="2:6" x14ac:dyDescent="0.2">
      <c r="B31" s="3"/>
      <c r="C31" s="4"/>
      <c r="D31" s="4"/>
      <c r="E31" s="4"/>
      <c r="F31" s="5"/>
    </row>
    <row r="32" spans="2:6" x14ac:dyDescent="0.2">
      <c r="B32" s="3" t="s">
        <v>15</v>
      </c>
      <c r="C32" s="4" t="s">
        <v>58</v>
      </c>
      <c r="D32" s="4" t="s">
        <v>65</v>
      </c>
      <c r="E32" s="4" t="s">
        <v>57</v>
      </c>
      <c r="F32" s="5" t="s">
        <v>8</v>
      </c>
    </row>
    <row r="33" spans="2:6" x14ac:dyDescent="0.2">
      <c r="B33" s="3"/>
      <c r="C33" s="4"/>
      <c r="D33" s="4"/>
      <c r="E33" s="4"/>
      <c r="F33" s="5" t="s">
        <v>0</v>
      </c>
    </row>
    <row r="34" spans="2:6" ht="17" thickBot="1" x14ac:dyDescent="0.25">
      <c r="B34" s="6"/>
      <c r="C34" s="7"/>
      <c r="D34" s="7"/>
      <c r="E34" s="7"/>
      <c r="F34" s="8" t="s">
        <v>14</v>
      </c>
    </row>
  </sheetData>
  <sheetProtection sheet="1" objects="1" scenarios="1" selectLockedCells="1"/>
  <mergeCells count="2">
    <mergeCell ref="B2:F2"/>
    <mergeCell ref="B12:F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69CB5-A385-154E-B4EF-2956CECE66D0}">
  <sheetPr>
    <tabColor theme="8" tint="0.59999389629810485"/>
  </sheetPr>
  <dimension ref="A1:L6001"/>
  <sheetViews>
    <sheetView showGridLines="0" workbookViewId="0"/>
  </sheetViews>
  <sheetFormatPr baseColWidth="10" defaultRowHeight="16" x14ac:dyDescent="0.2"/>
  <cols>
    <col min="1" max="1" width="12" bestFit="1" customWidth="1"/>
    <col min="2" max="2" width="14.5" bestFit="1" customWidth="1"/>
    <col min="3" max="3" width="19" bestFit="1" customWidth="1"/>
    <col min="4" max="4" width="15.33203125" bestFit="1" customWidth="1"/>
    <col min="5" max="5" width="19.83203125" bestFit="1" customWidth="1"/>
    <col min="6" max="6" width="12.83203125" bestFit="1" customWidth="1"/>
    <col min="7" max="7" width="12.5" bestFit="1" customWidth="1"/>
    <col min="8" max="8" width="5.33203125" bestFit="1" customWidth="1"/>
    <col min="9" max="9" width="9.33203125" bestFit="1" customWidth="1"/>
    <col min="10" max="10" width="7" bestFit="1" customWidth="1"/>
  </cols>
  <sheetData>
    <row r="1" spans="1:12" x14ac:dyDescent="0.2">
      <c r="A1" s="122" t="s">
        <v>19</v>
      </c>
      <c r="B1" s="122" t="s">
        <v>30</v>
      </c>
      <c r="C1" s="122" t="s">
        <v>29</v>
      </c>
      <c r="D1" s="122" t="s">
        <v>31</v>
      </c>
      <c r="E1" s="122" t="s">
        <v>32</v>
      </c>
      <c r="F1" s="122" t="s">
        <v>33</v>
      </c>
      <c r="G1" s="122" t="s">
        <v>34</v>
      </c>
      <c r="H1" s="122" t="s">
        <v>22</v>
      </c>
      <c r="I1" s="122" t="s">
        <v>21</v>
      </c>
      <c r="J1" s="122" t="s">
        <v>20</v>
      </c>
    </row>
    <row r="2" spans="1:12" x14ac:dyDescent="0.2">
      <c r="A2">
        <v>421</v>
      </c>
      <c r="B2">
        <v>0</v>
      </c>
      <c r="C2">
        <f>IF(AND(A2&lt;&gt;A1,A2&lt;&gt;A3,B2=1),1,0)</f>
        <v>0</v>
      </c>
      <c r="D2">
        <f>IF(B2=0,1,0)</f>
        <v>1</v>
      </c>
      <c r="E2">
        <f>IF(AND(A2&lt;&gt;A1,A2&lt;&gt;A3,B2=0),1,0)</f>
        <v>1</v>
      </c>
      <c r="F2">
        <f>IF(AND(C2=0,E2=0),1,0)</f>
        <v>0</v>
      </c>
      <c r="G2" t="str">
        <f>IF(C2=1,"Online",IF(E2=1,"Instore","Multi Channel"))</f>
        <v>Instore</v>
      </c>
      <c r="H2">
        <v>58</v>
      </c>
      <c r="I2">
        <v>2100.0700000000002</v>
      </c>
      <c r="J2">
        <v>1254</v>
      </c>
      <c r="L2" t="str">
        <f>"Flagged household_id for " &amp;B1&amp;", "&amp;C1&amp;", "&amp;D1&amp;", "&amp;E1&amp;", and "&amp;F1</f>
        <v>Flagged household_id for Home_Shopping, Home_Shopping_only, instore_Shopping, instore_Shopping_only, and multi_channel</v>
      </c>
    </row>
    <row r="3" spans="1:12" x14ac:dyDescent="0.2">
      <c r="A3">
        <v>801</v>
      </c>
      <c r="B3">
        <v>0</v>
      </c>
      <c r="C3">
        <v>0</v>
      </c>
      <c r="D3">
        <v>1</v>
      </c>
      <c r="E3">
        <v>1</v>
      </c>
      <c r="F3">
        <v>0</v>
      </c>
      <c r="G3" t="s">
        <v>38</v>
      </c>
      <c r="H3">
        <v>12</v>
      </c>
      <c r="I3">
        <v>246.21</v>
      </c>
      <c r="J3">
        <v>108</v>
      </c>
    </row>
    <row r="4" spans="1:12" x14ac:dyDescent="0.2">
      <c r="A4">
        <v>951</v>
      </c>
      <c r="B4">
        <v>0</v>
      </c>
      <c r="C4">
        <v>0</v>
      </c>
      <c r="D4">
        <v>1</v>
      </c>
      <c r="E4">
        <v>1</v>
      </c>
      <c r="F4">
        <v>0</v>
      </c>
      <c r="G4" t="s">
        <v>38</v>
      </c>
      <c r="H4">
        <v>27</v>
      </c>
      <c r="I4">
        <v>773.6</v>
      </c>
      <c r="J4">
        <v>631</v>
      </c>
    </row>
    <row r="5" spans="1:12" x14ac:dyDescent="0.2">
      <c r="A5">
        <v>1161</v>
      </c>
      <c r="B5">
        <v>0</v>
      </c>
      <c r="C5">
        <v>0</v>
      </c>
      <c r="D5">
        <v>1</v>
      </c>
      <c r="E5">
        <v>1</v>
      </c>
      <c r="F5">
        <v>0</v>
      </c>
      <c r="G5" t="s">
        <v>38</v>
      </c>
      <c r="H5">
        <v>53</v>
      </c>
      <c r="I5">
        <v>1216.77</v>
      </c>
      <c r="J5">
        <v>361</v>
      </c>
    </row>
    <row r="6" spans="1:12" x14ac:dyDescent="0.2">
      <c r="A6">
        <v>1691</v>
      </c>
      <c r="B6">
        <v>0</v>
      </c>
      <c r="C6">
        <v>0</v>
      </c>
      <c r="D6">
        <v>1</v>
      </c>
      <c r="E6">
        <v>1</v>
      </c>
      <c r="F6">
        <v>0</v>
      </c>
      <c r="G6" t="s">
        <v>38</v>
      </c>
      <c r="H6">
        <v>8</v>
      </c>
      <c r="I6">
        <v>88.59</v>
      </c>
      <c r="J6">
        <v>78</v>
      </c>
    </row>
    <row r="7" spans="1:12" x14ac:dyDescent="0.2">
      <c r="A7">
        <v>1921</v>
      </c>
      <c r="B7">
        <v>0</v>
      </c>
      <c r="C7">
        <v>0</v>
      </c>
      <c r="D7">
        <v>1</v>
      </c>
      <c r="E7">
        <v>1</v>
      </c>
      <c r="F7">
        <v>0</v>
      </c>
      <c r="G7" t="s">
        <v>38</v>
      </c>
      <c r="H7">
        <v>3</v>
      </c>
      <c r="I7">
        <v>127.83</v>
      </c>
      <c r="J7">
        <v>119</v>
      </c>
    </row>
    <row r="8" spans="1:12" x14ac:dyDescent="0.2">
      <c r="A8">
        <v>3061</v>
      </c>
      <c r="B8">
        <v>0</v>
      </c>
      <c r="C8">
        <v>0</v>
      </c>
      <c r="D8">
        <v>1</v>
      </c>
      <c r="E8">
        <v>1</v>
      </c>
      <c r="F8">
        <v>0</v>
      </c>
      <c r="G8" t="s">
        <v>38</v>
      </c>
      <c r="H8">
        <v>94</v>
      </c>
      <c r="I8">
        <v>1018.53</v>
      </c>
      <c r="J8">
        <v>632</v>
      </c>
    </row>
    <row r="9" spans="1:12" x14ac:dyDescent="0.2">
      <c r="A9">
        <v>4371</v>
      </c>
      <c r="B9">
        <v>0</v>
      </c>
      <c r="C9">
        <v>0</v>
      </c>
      <c r="D9">
        <v>1</v>
      </c>
      <c r="E9">
        <v>1</v>
      </c>
      <c r="F9">
        <v>0</v>
      </c>
      <c r="G9" t="s">
        <v>38</v>
      </c>
      <c r="H9">
        <v>25</v>
      </c>
      <c r="I9">
        <v>478.77</v>
      </c>
      <c r="J9">
        <v>238</v>
      </c>
    </row>
    <row r="10" spans="1:12" x14ac:dyDescent="0.2">
      <c r="A10">
        <v>4601</v>
      </c>
      <c r="B10">
        <v>0</v>
      </c>
      <c r="C10">
        <v>0</v>
      </c>
      <c r="D10">
        <v>1</v>
      </c>
      <c r="E10">
        <v>0</v>
      </c>
      <c r="F10">
        <v>1</v>
      </c>
      <c r="G10" t="s">
        <v>39</v>
      </c>
      <c r="H10">
        <v>12</v>
      </c>
      <c r="I10">
        <v>441.97</v>
      </c>
      <c r="J10">
        <v>156</v>
      </c>
    </row>
    <row r="11" spans="1:12" x14ac:dyDescent="0.2">
      <c r="A11">
        <v>4601</v>
      </c>
      <c r="B11">
        <v>1</v>
      </c>
      <c r="C11">
        <v>0</v>
      </c>
      <c r="D11">
        <v>0</v>
      </c>
      <c r="E11">
        <v>0</v>
      </c>
      <c r="F11">
        <v>1</v>
      </c>
      <c r="G11" t="s">
        <v>39</v>
      </c>
      <c r="H11">
        <v>9</v>
      </c>
      <c r="I11">
        <v>997.89</v>
      </c>
      <c r="J11">
        <v>695</v>
      </c>
    </row>
    <row r="12" spans="1:12" x14ac:dyDescent="0.2">
      <c r="A12">
        <v>5531</v>
      </c>
      <c r="B12">
        <v>0</v>
      </c>
      <c r="C12">
        <v>0</v>
      </c>
      <c r="D12">
        <v>1</v>
      </c>
      <c r="E12">
        <v>1</v>
      </c>
      <c r="F12">
        <v>0</v>
      </c>
      <c r="G12" t="s">
        <v>38</v>
      </c>
      <c r="H12">
        <v>53</v>
      </c>
      <c r="I12">
        <v>2077.65</v>
      </c>
      <c r="J12">
        <v>1189</v>
      </c>
    </row>
    <row r="13" spans="1:12" x14ac:dyDescent="0.2">
      <c r="A13">
        <v>5681</v>
      </c>
      <c r="B13">
        <v>0</v>
      </c>
      <c r="C13">
        <v>0</v>
      </c>
      <c r="D13">
        <v>1</v>
      </c>
      <c r="E13">
        <v>1</v>
      </c>
      <c r="F13">
        <v>0</v>
      </c>
      <c r="G13" t="s">
        <v>38</v>
      </c>
      <c r="H13">
        <v>17</v>
      </c>
      <c r="I13">
        <v>732.52</v>
      </c>
      <c r="J13">
        <v>423</v>
      </c>
    </row>
    <row r="14" spans="1:12" x14ac:dyDescent="0.2">
      <c r="A14">
        <v>6311</v>
      </c>
      <c r="B14">
        <v>0</v>
      </c>
      <c r="C14">
        <v>0</v>
      </c>
      <c r="D14">
        <v>1</v>
      </c>
      <c r="E14">
        <v>1</v>
      </c>
      <c r="F14">
        <v>0</v>
      </c>
      <c r="G14" t="s">
        <v>38</v>
      </c>
      <c r="H14">
        <v>36</v>
      </c>
      <c r="I14">
        <v>1178.97</v>
      </c>
      <c r="J14">
        <v>691</v>
      </c>
    </row>
    <row r="15" spans="1:12" x14ac:dyDescent="0.2">
      <c r="A15">
        <v>6501</v>
      </c>
      <c r="B15">
        <v>0</v>
      </c>
      <c r="C15">
        <v>0</v>
      </c>
      <c r="D15">
        <v>1</v>
      </c>
      <c r="E15">
        <v>1</v>
      </c>
      <c r="F15">
        <v>0</v>
      </c>
      <c r="G15" t="s">
        <v>38</v>
      </c>
      <c r="H15">
        <v>39</v>
      </c>
      <c r="I15">
        <v>1876.68</v>
      </c>
      <c r="J15">
        <v>995</v>
      </c>
    </row>
    <row r="16" spans="1:12" x14ac:dyDescent="0.2">
      <c r="A16">
        <v>7241</v>
      </c>
      <c r="B16">
        <v>0</v>
      </c>
      <c r="C16">
        <v>0</v>
      </c>
      <c r="D16">
        <v>1</v>
      </c>
      <c r="E16">
        <v>1</v>
      </c>
      <c r="F16">
        <v>0</v>
      </c>
      <c r="G16" t="s">
        <v>38</v>
      </c>
      <c r="H16">
        <v>34</v>
      </c>
      <c r="I16">
        <v>631.20000000000005</v>
      </c>
      <c r="J16">
        <v>598</v>
      </c>
    </row>
    <row r="17" spans="1:10" x14ac:dyDescent="0.2">
      <c r="A17">
        <v>7621</v>
      </c>
      <c r="B17">
        <v>0</v>
      </c>
      <c r="C17">
        <v>0</v>
      </c>
      <c r="D17">
        <v>1</v>
      </c>
      <c r="E17">
        <v>1</v>
      </c>
      <c r="F17">
        <v>0</v>
      </c>
      <c r="G17" t="s">
        <v>38</v>
      </c>
      <c r="H17">
        <v>31</v>
      </c>
      <c r="I17">
        <v>822.47</v>
      </c>
      <c r="J17">
        <v>546</v>
      </c>
    </row>
    <row r="18" spans="1:10" x14ac:dyDescent="0.2">
      <c r="A18">
        <v>7811</v>
      </c>
      <c r="B18">
        <v>0</v>
      </c>
      <c r="C18">
        <v>0</v>
      </c>
      <c r="D18">
        <v>1</v>
      </c>
      <c r="E18">
        <v>1</v>
      </c>
      <c r="F18">
        <v>0</v>
      </c>
      <c r="G18" t="s">
        <v>38</v>
      </c>
      <c r="H18">
        <v>2</v>
      </c>
      <c r="I18">
        <v>19.420000000000002</v>
      </c>
      <c r="J18">
        <v>50</v>
      </c>
    </row>
    <row r="19" spans="1:10" x14ac:dyDescent="0.2">
      <c r="A19">
        <v>9141</v>
      </c>
      <c r="B19">
        <v>0</v>
      </c>
      <c r="C19">
        <v>0</v>
      </c>
      <c r="D19">
        <v>1</v>
      </c>
      <c r="E19">
        <v>1</v>
      </c>
      <c r="F19">
        <v>0</v>
      </c>
      <c r="G19" t="s">
        <v>38</v>
      </c>
      <c r="H19">
        <v>2</v>
      </c>
      <c r="I19">
        <v>33.32</v>
      </c>
      <c r="J19">
        <v>10</v>
      </c>
    </row>
    <row r="20" spans="1:10" x14ac:dyDescent="0.2">
      <c r="A20">
        <v>9711</v>
      </c>
      <c r="B20">
        <v>0</v>
      </c>
      <c r="C20">
        <v>0</v>
      </c>
      <c r="D20">
        <v>1</v>
      </c>
      <c r="E20">
        <v>1</v>
      </c>
      <c r="F20">
        <v>0</v>
      </c>
      <c r="G20" t="s">
        <v>38</v>
      </c>
      <c r="H20">
        <v>11</v>
      </c>
      <c r="I20">
        <v>234.38</v>
      </c>
      <c r="J20">
        <v>63</v>
      </c>
    </row>
    <row r="21" spans="1:10" x14ac:dyDescent="0.2">
      <c r="A21">
        <v>9901</v>
      </c>
      <c r="B21">
        <v>0</v>
      </c>
      <c r="C21">
        <v>0</v>
      </c>
      <c r="D21">
        <v>1</v>
      </c>
      <c r="E21">
        <v>1</v>
      </c>
      <c r="F21">
        <v>0</v>
      </c>
      <c r="G21" t="s">
        <v>38</v>
      </c>
      <c r="H21">
        <v>40</v>
      </c>
      <c r="I21">
        <v>1140.3399999999999</v>
      </c>
      <c r="J21">
        <v>594</v>
      </c>
    </row>
    <row r="22" spans="1:10" x14ac:dyDescent="0.2">
      <c r="A22">
        <v>10461</v>
      </c>
      <c r="B22">
        <v>0</v>
      </c>
      <c r="C22">
        <v>0</v>
      </c>
      <c r="D22">
        <v>1</v>
      </c>
      <c r="E22">
        <v>1</v>
      </c>
      <c r="F22">
        <v>0</v>
      </c>
      <c r="G22" t="s">
        <v>38</v>
      </c>
      <c r="H22">
        <v>3</v>
      </c>
      <c r="I22">
        <v>25.03</v>
      </c>
      <c r="J22">
        <v>24</v>
      </c>
    </row>
    <row r="23" spans="1:10" x14ac:dyDescent="0.2">
      <c r="A23">
        <v>11391</v>
      </c>
      <c r="B23">
        <v>0</v>
      </c>
      <c r="C23">
        <v>0</v>
      </c>
      <c r="D23">
        <v>1</v>
      </c>
      <c r="E23">
        <v>1</v>
      </c>
      <c r="F23">
        <v>0</v>
      </c>
      <c r="G23" t="s">
        <v>38</v>
      </c>
      <c r="H23">
        <v>79</v>
      </c>
      <c r="I23">
        <v>291.45</v>
      </c>
      <c r="J23">
        <v>287</v>
      </c>
    </row>
    <row r="24" spans="1:10" x14ac:dyDescent="0.2">
      <c r="A24">
        <v>11581</v>
      </c>
      <c r="B24">
        <v>0</v>
      </c>
      <c r="C24">
        <v>0</v>
      </c>
      <c r="D24">
        <v>1</v>
      </c>
      <c r="E24">
        <v>1</v>
      </c>
      <c r="F24">
        <v>0</v>
      </c>
      <c r="G24" t="s">
        <v>38</v>
      </c>
      <c r="H24">
        <v>25</v>
      </c>
      <c r="I24">
        <v>176.61</v>
      </c>
      <c r="J24">
        <v>114</v>
      </c>
    </row>
    <row r="25" spans="1:10" x14ac:dyDescent="0.2">
      <c r="A25">
        <v>11771</v>
      </c>
      <c r="B25">
        <v>0</v>
      </c>
      <c r="C25">
        <v>0</v>
      </c>
      <c r="D25">
        <v>1</v>
      </c>
      <c r="E25">
        <v>1</v>
      </c>
      <c r="F25">
        <v>0</v>
      </c>
      <c r="G25" t="s">
        <v>38</v>
      </c>
      <c r="H25">
        <v>85</v>
      </c>
      <c r="I25">
        <v>922.6</v>
      </c>
      <c r="J25">
        <v>860</v>
      </c>
    </row>
    <row r="26" spans="1:10" x14ac:dyDescent="0.2">
      <c r="A26">
        <v>12891</v>
      </c>
      <c r="B26">
        <v>0</v>
      </c>
      <c r="C26">
        <v>0</v>
      </c>
      <c r="D26">
        <v>1</v>
      </c>
      <c r="E26">
        <v>1</v>
      </c>
      <c r="F26">
        <v>0</v>
      </c>
      <c r="G26" t="s">
        <v>38</v>
      </c>
      <c r="H26">
        <v>3</v>
      </c>
      <c r="I26">
        <v>60.58</v>
      </c>
      <c r="J26">
        <v>27</v>
      </c>
    </row>
    <row r="27" spans="1:10" x14ac:dyDescent="0.2">
      <c r="A27">
        <v>12931</v>
      </c>
      <c r="B27">
        <v>0</v>
      </c>
      <c r="C27">
        <v>0</v>
      </c>
      <c r="D27">
        <v>1</v>
      </c>
      <c r="E27">
        <v>1</v>
      </c>
      <c r="F27">
        <v>0</v>
      </c>
      <c r="G27" t="s">
        <v>38</v>
      </c>
      <c r="H27">
        <v>58</v>
      </c>
      <c r="I27">
        <v>1483.5</v>
      </c>
      <c r="J27">
        <v>621</v>
      </c>
    </row>
    <row r="28" spans="1:10" x14ac:dyDescent="0.2">
      <c r="A28">
        <v>14981</v>
      </c>
      <c r="B28">
        <v>0</v>
      </c>
      <c r="C28">
        <v>0</v>
      </c>
      <c r="D28">
        <v>1</v>
      </c>
      <c r="E28">
        <v>1</v>
      </c>
      <c r="F28">
        <v>0</v>
      </c>
      <c r="G28" t="s">
        <v>38</v>
      </c>
      <c r="H28">
        <v>10</v>
      </c>
      <c r="I28">
        <v>512.73</v>
      </c>
      <c r="J28">
        <v>373</v>
      </c>
    </row>
    <row r="29" spans="1:10" x14ac:dyDescent="0.2">
      <c r="A29">
        <v>15041</v>
      </c>
      <c r="B29">
        <v>0</v>
      </c>
      <c r="C29">
        <v>0</v>
      </c>
      <c r="D29">
        <v>1</v>
      </c>
      <c r="E29">
        <v>1</v>
      </c>
      <c r="F29">
        <v>0</v>
      </c>
      <c r="G29" t="s">
        <v>38</v>
      </c>
      <c r="H29">
        <v>39</v>
      </c>
      <c r="I29">
        <v>968.51</v>
      </c>
      <c r="J29">
        <v>259</v>
      </c>
    </row>
    <row r="30" spans="1:10" x14ac:dyDescent="0.2">
      <c r="A30">
        <v>15191</v>
      </c>
      <c r="B30">
        <v>0</v>
      </c>
      <c r="C30">
        <v>0</v>
      </c>
      <c r="D30">
        <v>1</v>
      </c>
      <c r="E30">
        <v>1</v>
      </c>
      <c r="F30">
        <v>0</v>
      </c>
      <c r="G30" t="s">
        <v>38</v>
      </c>
      <c r="H30">
        <v>31</v>
      </c>
      <c r="I30">
        <v>499.2</v>
      </c>
      <c r="J30">
        <v>339</v>
      </c>
    </row>
    <row r="31" spans="1:10" x14ac:dyDescent="0.2">
      <c r="A31">
        <v>15231</v>
      </c>
      <c r="B31">
        <v>0</v>
      </c>
      <c r="C31">
        <v>0</v>
      </c>
      <c r="D31">
        <v>1</v>
      </c>
      <c r="E31">
        <v>0</v>
      </c>
      <c r="F31">
        <v>1</v>
      </c>
      <c r="G31" t="s">
        <v>39</v>
      </c>
      <c r="H31">
        <v>1</v>
      </c>
      <c r="I31">
        <v>120.46</v>
      </c>
      <c r="J31">
        <v>77</v>
      </c>
    </row>
    <row r="32" spans="1:10" x14ac:dyDescent="0.2">
      <c r="A32">
        <v>15231</v>
      </c>
      <c r="B32">
        <v>1</v>
      </c>
      <c r="C32">
        <v>0</v>
      </c>
      <c r="D32">
        <v>0</v>
      </c>
      <c r="E32">
        <v>0</v>
      </c>
      <c r="F32">
        <v>1</v>
      </c>
      <c r="G32" t="s">
        <v>39</v>
      </c>
      <c r="H32">
        <v>14</v>
      </c>
      <c r="I32">
        <v>1965</v>
      </c>
      <c r="J32">
        <v>937</v>
      </c>
    </row>
    <row r="33" spans="1:10" x14ac:dyDescent="0.2">
      <c r="A33">
        <v>15571</v>
      </c>
      <c r="B33">
        <v>0</v>
      </c>
      <c r="C33">
        <v>0</v>
      </c>
      <c r="D33">
        <v>1</v>
      </c>
      <c r="E33">
        <v>1</v>
      </c>
      <c r="F33">
        <v>0</v>
      </c>
      <c r="G33" t="s">
        <v>38</v>
      </c>
      <c r="H33">
        <v>15</v>
      </c>
      <c r="I33">
        <v>642.83000000000004</v>
      </c>
      <c r="J33">
        <v>468</v>
      </c>
    </row>
    <row r="34" spans="1:10" x14ac:dyDescent="0.2">
      <c r="A34">
        <v>15611</v>
      </c>
      <c r="B34">
        <v>0</v>
      </c>
      <c r="C34">
        <v>0</v>
      </c>
      <c r="D34">
        <v>1</v>
      </c>
      <c r="E34">
        <v>1</v>
      </c>
      <c r="F34">
        <v>0</v>
      </c>
      <c r="G34" t="s">
        <v>38</v>
      </c>
      <c r="H34">
        <v>80</v>
      </c>
      <c r="I34">
        <v>1051.94</v>
      </c>
      <c r="J34">
        <v>658</v>
      </c>
    </row>
    <row r="35" spans="1:10" x14ac:dyDescent="0.2">
      <c r="A35">
        <v>16201</v>
      </c>
      <c r="B35">
        <v>0</v>
      </c>
      <c r="C35">
        <v>0</v>
      </c>
      <c r="D35">
        <v>1</v>
      </c>
      <c r="E35">
        <v>1</v>
      </c>
      <c r="F35">
        <v>0</v>
      </c>
      <c r="G35" t="s">
        <v>38</v>
      </c>
      <c r="H35">
        <v>26</v>
      </c>
      <c r="I35">
        <v>553.38</v>
      </c>
      <c r="J35">
        <v>307</v>
      </c>
    </row>
    <row r="36" spans="1:10" x14ac:dyDescent="0.2">
      <c r="A36">
        <v>17281</v>
      </c>
      <c r="B36">
        <v>0</v>
      </c>
      <c r="C36">
        <v>0</v>
      </c>
      <c r="D36">
        <v>1</v>
      </c>
      <c r="E36">
        <v>1</v>
      </c>
      <c r="F36">
        <v>0</v>
      </c>
      <c r="G36" t="s">
        <v>38</v>
      </c>
      <c r="H36">
        <v>17</v>
      </c>
      <c r="I36">
        <v>384.4</v>
      </c>
      <c r="J36">
        <v>131</v>
      </c>
    </row>
    <row r="37" spans="1:10" x14ac:dyDescent="0.2">
      <c r="A37">
        <v>18061</v>
      </c>
      <c r="B37">
        <v>0</v>
      </c>
      <c r="C37">
        <v>0</v>
      </c>
      <c r="D37">
        <v>1</v>
      </c>
      <c r="E37">
        <v>1</v>
      </c>
      <c r="F37">
        <v>0</v>
      </c>
      <c r="G37" t="s">
        <v>38</v>
      </c>
      <c r="H37">
        <v>47</v>
      </c>
      <c r="I37">
        <v>923.19</v>
      </c>
      <c r="J37">
        <v>615</v>
      </c>
    </row>
    <row r="38" spans="1:10" x14ac:dyDescent="0.2">
      <c r="A38">
        <v>18441</v>
      </c>
      <c r="B38">
        <v>0</v>
      </c>
      <c r="C38">
        <v>0</v>
      </c>
      <c r="D38">
        <v>1</v>
      </c>
      <c r="E38">
        <v>1</v>
      </c>
      <c r="F38">
        <v>0</v>
      </c>
      <c r="G38" t="s">
        <v>38</v>
      </c>
      <c r="H38">
        <v>107</v>
      </c>
      <c r="I38">
        <v>2476.79</v>
      </c>
      <c r="J38">
        <v>839</v>
      </c>
    </row>
    <row r="39" spans="1:10" x14ac:dyDescent="0.2">
      <c r="A39">
        <v>19181</v>
      </c>
      <c r="B39">
        <v>0</v>
      </c>
      <c r="C39">
        <v>0</v>
      </c>
      <c r="D39">
        <v>1</v>
      </c>
      <c r="E39">
        <v>1</v>
      </c>
      <c r="F39">
        <v>0</v>
      </c>
      <c r="G39" t="s">
        <v>38</v>
      </c>
      <c r="H39">
        <v>5</v>
      </c>
      <c r="I39">
        <v>98.38</v>
      </c>
      <c r="J39">
        <v>25</v>
      </c>
    </row>
    <row r="40" spans="1:10" x14ac:dyDescent="0.2">
      <c r="A40">
        <v>19411</v>
      </c>
      <c r="B40">
        <v>0</v>
      </c>
      <c r="C40">
        <v>0</v>
      </c>
      <c r="D40">
        <v>1</v>
      </c>
      <c r="E40">
        <v>1</v>
      </c>
      <c r="F40">
        <v>0</v>
      </c>
      <c r="G40" t="s">
        <v>38</v>
      </c>
      <c r="H40">
        <v>35</v>
      </c>
      <c r="I40">
        <v>200.43</v>
      </c>
      <c r="J40">
        <v>132</v>
      </c>
    </row>
    <row r="41" spans="1:10" x14ac:dyDescent="0.2">
      <c r="A41">
        <v>19561</v>
      </c>
      <c r="B41">
        <v>0</v>
      </c>
      <c r="C41">
        <v>0</v>
      </c>
      <c r="D41">
        <v>1</v>
      </c>
      <c r="E41">
        <v>1</v>
      </c>
      <c r="F41">
        <v>0</v>
      </c>
      <c r="G41" t="s">
        <v>38</v>
      </c>
      <c r="H41">
        <v>3</v>
      </c>
      <c r="I41">
        <v>45.33</v>
      </c>
      <c r="J41">
        <v>33</v>
      </c>
    </row>
    <row r="42" spans="1:10" x14ac:dyDescent="0.2">
      <c r="A42">
        <v>20541</v>
      </c>
      <c r="B42">
        <v>0</v>
      </c>
      <c r="C42">
        <v>0</v>
      </c>
      <c r="D42">
        <v>1</v>
      </c>
      <c r="E42">
        <v>1</v>
      </c>
      <c r="F42">
        <v>0</v>
      </c>
      <c r="G42" t="s">
        <v>38</v>
      </c>
      <c r="H42">
        <v>28</v>
      </c>
      <c r="I42">
        <v>275.98</v>
      </c>
      <c r="J42">
        <v>215</v>
      </c>
    </row>
    <row r="43" spans="1:10" x14ac:dyDescent="0.2">
      <c r="A43">
        <v>20881</v>
      </c>
      <c r="B43">
        <v>0</v>
      </c>
      <c r="C43">
        <v>0</v>
      </c>
      <c r="D43">
        <v>1</v>
      </c>
      <c r="E43">
        <v>1</v>
      </c>
      <c r="F43">
        <v>0</v>
      </c>
      <c r="G43" t="s">
        <v>38</v>
      </c>
      <c r="H43">
        <v>42</v>
      </c>
      <c r="I43">
        <v>1334.49</v>
      </c>
      <c r="J43">
        <v>1158</v>
      </c>
    </row>
    <row r="44" spans="1:10" x14ac:dyDescent="0.2">
      <c r="A44">
        <v>20921</v>
      </c>
      <c r="B44">
        <v>0</v>
      </c>
      <c r="C44">
        <v>0</v>
      </c>
      <c r="D44">
        <v>1</v>
      </c>
      <c r="E44">
        <v>1</v>
      </c>
      <c r="F44">
        <v>0</v>
      </c>
      <c r="G44" t="s">
        <v>38</v>
      </c>
      <c r="H44">
        <v>1</v>
      </c>
      <c r="I44">
        <v>4.28</v>
      </c>
      <c r="J44">
        <v>9</v>
      </c>
    </row>
    <row r="45" spans="1:10" x14ac:dyDescent="0.2">
      <c r="A45">
        <v>21661</v>
      </c>
      <c r="B45">
        <v>0</v>
      </c>
      <c r="C45">
        <v>0</v>
      </c>
      <c r="D45">
        <v>1</v>
      </c>
      <c r="E45">
        <v>1</v>
      </c>
      <c r="F45">
        <v>0</v>
      </c>
      <c r="G45" t="s">
        <v>38</v>
      </c>
      <c r="H45">
        <v>42</v>
      </c>
      <c r="I45">
        <v>246.83</v>
      </c>
      <c r="J45">
        <v>225</v>
      </c>
    </row>
    <row r="46" spans="1:10" x14ac:dyDescent="0.2">
      <c r="A46">
        <v>22101</v>
      </c>
      <c r="B46">
        <v>0</v>
      </c>
      <c r="C46">
        <v>0</v>
      </c>
      <c r="D46">
        <v>1</v>
      </c>
      <c r="E46">
        <v>1</v>
      </c>
      <c r="F46">
        <v>0</v>
      </c>
      <c r="G46" t="s">
        <v>38</v>
      </c>
      <c r="H46">
        <v>28</v>
      </c>
      <c r="I46">
        <v>793.38</v>
      </c>
      <c r="J46">
        <v>438</v>
      </c>
    </row>
    <row r="47" spans="1:10" x14ac:dyDescent="0.2">
      <c r="A47">
        <v>22251</v>
      </c>
      <c r="B47">
        <v>0</v>
      </c>
      <c r="C47">
        <v>0</v>
      </c>
      <c r="D47">
        <v>1</v>
      </c>
      <c r="E47">
        <v>1</v>
      </c>
      <c r="F47">
        <v>0</v>
      </c>
      <c r="G47" t="s">
        <v>38</v>
      </c>
      <c r="H47">
        <v>47</v>
      </c>
      <c r="I47">
        <v>1849.43</v>
      </c>
      <c r="J47">
        <v>1037</v>
      </c>
    </row>
    <row r="48" spans="1:10" x14ac:dyDescent="0.2">
      <c r="A48">
        <v>23181</v>
      </c>
      <c r="B48">
        <v>0</v>
      </c>
      <c r="C48">
        <v>0</v>
      </c>
      <c r="D48">
        <v>1</v>
      </c>
      <c r="E48">
        <v>1</v>
      </c>
      <c r="F48">
        <v>0</v>
      </c>
      <c r="G48" t="s">
        <v>38</v>
      </c>
      <c r="H48">
        <v>62</v>
      </c>
      <c r="I48">
        <v>2104.71</v>
      </c>
      <c r="J48">
        <v>438</v>
      </c>
    </row>
    <row r="49" spans="1:10" x14ac:dyDescent="0.2">
      <c r="A49">
        <v>23561</v>
      </c>
      <c r="B49">
        <v>0</v>
      </c>
      <c r="C49">
        <v>0</v>
      </c>
      <c r="D49">
        <v>1</v>
      </c>
      <c r="E49">
        <v>0</v>
      </c>
      <c r="F49">
        <v>1</v>
      </c>
      <c r="G49" t="s">
        <v>39</v>
      </c>
      <c r="H49">
        <v>45</v>
      </c>
      <c r="I49">
        <v>1200.06</v>
      </c>
      <c r="J49">
        <v>780</v>
      </c>
    </row>
    <row r="50" spans="1:10" x14ac:dyDescent="0.2">
      <c r="A50">
        <v>23561</v>
      </c>
      <c r="B50">
        <v>1</v>
      </c>
      <c r="C50">
        <v>0</v>
      </c>
      <c r="D50">
        <v>0</v>
      </c>
      <c r="E50">
        <v>0</v>
      </c>
      <c r="F50">
        <v>1</v>
      </c>
      <c r="G50" t="s">
        <v>39</v>
      </c>
      <c r="H50">
        <v>7</v>
      </c>
      <c r="I50">
        <v>577.35</v>
      </c>
      <c r="J50">
        <v>515</v>
      </c>
    </row>
    <row r="51" spans="1:10" x14ac:dyDescent="0.2">
      <c r="A51">
        <v>24341</v>
      </c>
      <c r="B51">
        <v>0</v>
      </c>
      <c r="C51">
        <v>0</v>
      </c>
      <c r="D51">
        <v>1</v>
      </c>
      <c r="E51">
        <v>1</v>
      </c>
      <c r="F51">
        <v>0</v>
      </c>
      <c r="G51" t="s">
        <v>38</v>
      </c>
      <c r="H51">
        <v>22</v>
      </c>
      <c r="I51">
        <v>32.619999999999997</v>
      </c>
      <c r="J51">
        <v>32</v>
      </c>
    </row>
    <row r="52" spans="1:10" x14ac:dyDescent="0.2">
      <c r="A52">
        <v>25271</v>
      </c>
      <c r="B52">
        <v>0</v>
      </c>
      <c r="C52">
        <v>0</v>
      </c>
      <c r="D52">
        <v>1</v>
      </c>
      <c r="E52">
        <v>1</v>
      </c>
      <c r="F52">
        <v>0</v>
      </c>
      <c r="G52" t="s">
        <v>38</v>
      </c>
      <c r="H52">
        <v>2</v>
      </c>
      <c r="I52">
        <v>39.9</v>
      </c>
      <c r="J52">
        <v>7</v>
      </c>
    </row>
    <row r="53" spans="1:10" x14ac:dyDescent="0.2">
      <c r="A53">
        <v>25651</v>
      </c>
      <c r="B53">
        <v>0</v>
      </c>
      <c r="C53">
        <v>0</v>
      </c>
      <c r="D53">
        <v>1</v>
      </c>
      <c r="E53">
        <v>1</v>
      </c>
      <c r="F53">
        <v>0</v>
      </c>
      <c r="G53" t="s">
        <v>38</v>
      </c>
      <c r="H53">
        <v>88</v>
      </c>
      <c r="I53">
        <v>1081.99</v>
      </c>
      <c r="J53">
        <v>707</v>
      </c>
    </row>
    <row r="54" spans="1:10" x14ac:dyDescent="0.2">
      <c r="A54">
        <v>26431</v>
      </c>
      <c r="B54">
        <v>0</v>
      </c>
      <c r="C54">
        <v>0</v>
      </c>
      <c r="D54">
        <v>1</v>
      </c>
      <c r="E54">
        <v>1</v>
      </c>
      <c r="F54">
        <v>0</v>
      </c>
      <c r="G54" t="s">
        <v>38</v>
      </c>
      <c r="H54">
        <v>4</v>
      </c>
      <c r="I54">
        <v>38.049999999999997</v>
      </c>
      <c r="J54">
        <v>24</v>
      </c>
    </row>
    <row r="55" spans="1:10" x14ac:dyDescent="0.2">
      <c r="A55">
        <v>26581</v>
      </c>
      <c r="B55">
        <v>0</v>
      </c>
      <c r="C55">
        <v>0</v>
      </c>
      <c r="D55">
        <v>1</v>
      </c>
      <c r="E55">
        <v>1</v>
      </c>
      <c r="F55">
        <v>0</v>
      </c>
      <c r="G55" t="s">
        <v>38</v>
      </c>
      <c r="H55">
        <v>107</v>
      </c>
      <c r="I55">
        <v>1343.89</v>
      </c>
      <c r="J55">
        <v>715</v>
      </c>
    </row>
    <row r="56" spans="1:10" x14ac:dyDescent="0.2">
      <c r="A56">
        <v>26961</v>
      </c>
      <c r="B56">
        <v>0</v>
      </c>
      <c r="C56">
        <v>0</v>
      </c>
      <c r="D56">
        <v>1</v>
      </c>
      <c r="E56">
        <v>1</v>
      </c>
      <c r="F56">
        <v>0</v>
      </c>
      <c r="G56" t="s">
        <v>38</v>
      </c>
      <c r="H56">
        <v>11</v>
      </c>
      <c r="I56">
        <v>187.59</v>
      </c>
      <c r="J56">
        <v>148</v>
      </c>
    </row>
    <row r="57" spans="1:10" x14ac:dyDescent="0.2">
      <c r="A57">
        <v>28291</v>
      </c>
      <c r="B57">
        <v>0</v>
      </c>
      <c r="C57">
        <v>0</v>
      </c>
      <c r="D57">
        <v>1</v>
      </c>
      <c r="E57">
        <v>1</v>
      </c>
      <c r="F57">
        <v>0</v>
      </c>
      <c r="G57" t="s">
        <v>38</v>
      </c>
      <c r="H57">
        <v>7</v>
      </c>
      <c r="I57">
        <v>66.63</v>
      </c>
      <c r="J57">
        <v>50</v>
      </c>
    </row>
    <row r="58" spans="1:10" x14ac:dyDescent="0.2">
      <c r="A58">
        <v>29451</v>
      </c>
      <c r="B58">
        <v>0</v>
      </c>
      <c r="C58">
        <v>0</v>
      </c>
      <c r="D58">
        <v>1</v>
      </c>
      <c r="E58">
        <v>1</v>
      </c>
      <c r="F58">
        <v>0</v>
      </c>
      <c r="G58" t="s">
        <v>38</v>
      </c>
      <c r="H58">
        <v>71</v>
      </c>
      <c r="I58">
        <v>2591.61</v>
      </c>
      <c r="J58">
        <v>1930</v>
      </c>
    </row>
    <row r="59" spans="1:10" x14ac:dyDescent="0.2">
      <c r="A59">
        <v>30621</v>
      </c>
      <c r="B59">
        <v>0</v>
      </c>
      <c r="C59">
        <v>0</v>
      </c>
      <c r="D59">
        <v>1</v>
      </c>
      <c r="E59">
        <v>1</v>
      </c>
      <c r="F59">
        <v>0</v>
      </c>
      <c r="G59" t="s">
        <v>38</v>
      </c>
      <c r="H59">
        <v>2</v>
      </c>
      <c r="I59">
        <v>7.72</v>
      </c>
      <c r="J59">
        <v>5</v>
      </c>
    </row>
    <row r="60" spans="1:10" x14ac:dyDescent="0.2">
      <c r="A60">
        <v>31171</v>
      </c>
      <c r="B60">
        <v>0</v>
      </c>
      <c r="C60">
        <v>0</v>
      </c>
      <c r="D60">
        <v>1</v>
      </c>
      <c r="E60">
        <v>1</v>
      </c>
      <c r="F60">
        <v>0</v>
      </c>
      <c r="G60" t="s">
        <v>38</v>
      </c>
      <c r="H60">
        <v>65</v>
      </c>
      <c r="I60">
        <v>1055.02</v>
      </c>
      <c r="J60">
        <v>406</v>
      </c>
    </row>
    <row r="61" spans="1:10" x14ac:dyDescent="0.2">
      <c r="A61">
        <v>31211</v>
      </c>
      <c r="B61">
        <v>0</v>
      </c>
      <c r="C61">
        <v>0</v>
      </c>
      <c r="D61">
        <v>1</v>
      </c>
      <c r="E61">
        <v>1</v>
      </c>
      <c r="F61">
        <v>0</v>
      </c>
      <c r="G61" t="s">
        <v>38</v>
      </c>
      <c r="H61">
        <v>11</v>
      </c>
      <c r="I61">
        <v>120.12</v>
      </c>
      <c r="J61">
        <v>106</v>
      </c>
    </row>
    <row r="62" spans="1:10" x14ac:dyDescent="0.2">
      <c r="A62">
        <v>31401</v>
      </c>
      <c r="B62">
        <v>0</v>
      </c>
      <c r="C62">
        <v>0</v>
      </c>
      <c r="D62">
        <v>1</v>
      </c>
      <c r="E62">
        <v>1</v>
      </c>
      <c r="F62">
        <v>0</v>
      </c>
      <c r="G62" t="s">
        <v>38</v>
      </c>
      <c r="H62">
        <v>2</v>
      </c>
      <c r="I62">
        <v>86.99</v>
      </c>
      <c r="J62">
        <v>3</v>
      </c>
    </row>
    <row r="63" spans="1:10" x14ac:dyDescent="0.2">
      <c r="A63">
        <v>32671</v>
      </c>
      <c r="B63">
        <v>0</v>
      </c>
      <c r="C63">
        <v>0</v>
      </c>
      <c r="D63">
        <v>1</v>
      </c>
      <c r="E63">
        <v>1</v>
      </c>
      <c r="F63">
        <v>0</v>
      </c>
      <c r="G63" t="s">
        <v>38</v>
      </c>
      <c r="H63">
        <v>1</v>
      </c>
      <c r="I63">
        <v>0</v>
      </c>
      <c r="J63">
        <v>5</v>
      </c>
    </row>
    <row r="64" spans="1:10" x14ac:dyDescent="0.2">
      <c r="A64">
        <v>33071</v>
      </c>
      <c r="B64">
        <v>0</v>
      </c>
      <c r="C64">
        <v>0</v>
      </c>
      <c r="D64">
        <v>1</v>
      </c>
      <c r="E64">
        <v>1</v>
      </c>
      <c r="F64">
        <v>0</v>
      </c>
      <c r="G64" t="s">
        <v>38</v>
      </c>
      <c r="H64">
        <v>5</v>
      </c>
      <c r="I64">
        <v>69</v>
      </c>
      <c r="J64">
        <v>12</v>
      </c>
    </row>
    <row r="65" spans="1:10" x14ac:dyDescent="0.2">
      <c r="A65">
        <v>34231</v>
      </c>
      <c r="B65">
        <v>0</v>
      </c>
      <c r="C65">
        <v>0</v>
      </c>
      <c r="D65">
        <v>1</v>
      </c>
      <c r="E65">
        <v>1</v>
      </c>
      <c r="F65">
        <v>0</v>
      </c>
      <c r="G65" t="s">
        <v>38</v>
      </c>
      <c r="H65">
        <v>33</v>
      </c>
      <c r="I65">
        <v>352.7</v>
      </c>
      <c r="J65">
        <v>244</v>
      </c>
    </row>
    <row r="66" spans="1:10" x14ac:dyDescent="0.2">
      <c r="A66">
        <v>36701</v>
      </c>
      <c r="B66">
        <v>0</v>
      </c>
      <c r="C66">
        <v>0</v>
      </c>
      <c r="D66">
        <v>1</v>
      </c>
      <c r="E66">
        <v>1</v>
      </c>
      <c r="F66">
        <v>0</v>
      </c>
      <c r="G66" t="s">
        <v>38</v>
      </c>
      <c r="H66">
        <v>45</v>
      </c>
      <c r="I66">
        <v>1811.54</v>
      </c>
      <c r="J66">
        <v>1394</v>
      </c>
    </row>
    <row r="67" spans="1:10" x14ac:dyDescent="0.2">
      <c r="A67">
        <v>37061</v>
      </c>
      <c r="B67">
        <v>0</v>
      </c>
      <c r="C67">
        <v>0</v>
      </c>
      <c r="D67">
        <v>1</v>
      </c>
      <c r="E67">
        <v>0</v>
      </c>
      <c r="F67">
        <v>1</v>
      </c>
      <c r="G67" t="s">
        <v>39</v>
      </c>
      <c r="H67">
        <v>149</v>
      </c>
      <c r="I67">
        <v>5498.47</v>
      </c>
      <c r="J67">
        <v>1465</v>
      </c>
    </row>
    <row r="68" spans="1:10" x14ac:dyDescent="0.2">
      <c r="A68">
        <v>37061</v>
      </c>
      <c r="B68">
        <v>1</v>
      </c>
      <c r="C68">
        <v>0</v>
      </c>
      <c r="D68">
        <v>0</v>
      </c>
      <c r="E68">
        <v>0</v>
      </c>
      <c r="F68">
        <v>1</v>
      </c>
      <c r="G68" t="s">
        <v>39</v>
      </c>
      <c r="H68">
        <v>17</v>
      </c>
      <c r="I68">
        <v>2302.06</v>
      </c>
      <c r="J68">
        <v>1240</v>
      </c>
    </row>
    <row r="69" spans="1:10" x14ac:dyDescent="0.2">
      <c r="A69">
        <v>38221</v>
      </c>
      <c r="B69">
        <v>0</v>
      </c>
      <c r="C69">
        <v>0</v>
      </c>
      <c r="D69">
        <v>1</v>
      </c>
      <c r="E69">
        <v>0</v>
      </c>
      <c r="F69">
        <v>1</v>
      </c>
      <c r="G69" t="s">
        <v>39</v>
      </c>
      <c r="H69">
        <v>87</v>
      </c>
      <c r="I69">
        <v>2462.41</v>
      </c>
      <c r="J69">
        <v>1027</v>
      </c>
    </row>
    <row r="70" spans="1:10" x14ac:dyDescent="0.2">
      <c r="A70">
        <v>38221</v>
      </c>
      <c r="B70">
        <v>1</v>
      </c>
      <c r="C70">
        <v>0</v>
      </c>
      <c r="D70">
        <v>0</v>
      </c>
      <c r="E70">
        <v>0</v>
      </c>
      <c r="F70">
        <v>1</v>
      </c>
      <c r="G70" t="s">
        <v>39</v>
      </c>
      <c r="H70">
        <v>6</v>
      </c>
      <c r="I70">
        <v>495.03</v>
      </c>
      <c r="J70">
        <v>385</v>
      </c>
    </row>
    <row r="71" spans="1:10" x14ac:dyDescent="0.2">
      <c r="A71">
        <v>38411</v>
      </c>
      <c r="B71">
        <v>0</v>
      </c>
      <c r="C71">
        <v>0</v>
      </c>
      <c r="D71">
        <v>1</v>
      </c>
      <c r="E71">
        <v>1</v>
      </c>
      <c r="F71">
        <v>0</v>
      </c>
      <c r="G71" t="s">
        <v>38</v>
      </c>
      <c r="H71">
        <v>34</v>
      </c>
      <c r="I71">
        <v>1851.72</v>
      </c>
      <c r="J71">
        <v>681</v>
      </c>
    </row>
    <row r="72" spans="1:10" x14ac:dyDescent="0.2">
      <c r="A72">
        <v>38561</v>
      </c>
      <c r="B72">
        <v>0</v>
      </c>
      <c r="C72">
        <v>0</v>
      </c>
      <c r="D72">
        <v>1</v>
      </c>
      <c r="E72">
        <v>1</v>
      </c>
      <c r="F72">
        <v>0</v>
      </c>
      <c r="G72" t="s">
        <v>38</v>
      </c>
      <c r="H72">
        <v>91</v>
      </c>
      <c r="I72">
        <v>2605.19</v>
      </c>
      <c r="J72">
        <v>1490</v>
      </c>
    </row>
    <row r="73" spans="1:10" x14ac:dyDescent="0.2">
      <c r="A73">
        <v>39721</v>
      </c>
      <c r="B73">
        <v>0</v>
      </c>
      <c r="C73">
        <v>0</v>
      </c>
      <c r="D73">
        <v>1</v>
      </c>
      <c r="E73">
        <v>1</v>
      </c>
      <c r="F73">
        <v>0</v>
      </c>
      <c r="G73" t="s">
        <v>38</v>
      </c>
      <c r="H73">
        <v>45</v>
      </c>
      <c r="I73">
        <v>1811.95</v>
      </c>
      <c r="J73">
        <v>575</v>
      </c>
    </row>
    <row r="74" spans="1:10" x14ac:dyDescent="0.2">
      <c r="A74">
        <v>40661</v>
      </c>
      <c r="B74">
        <v>0</v>
      </c>
      <c r="C74">
        <v>0</v>
      </c>
      <c r="D74">
        <v>1</v>
      </c>
      <c r="E74">
        <v>1</v>
      </c>
      <c r="F74">
        <v>0</v>
      </c>
      <c r="G74" t="s">
        <v>38</v>
      </c>
      <c r="H74">
        <v>48</v>
      </c>
      <c r="I74">
        <v>1159.1099999999999</v>
      </c>
      <c r="J74">
        <v>515</v>
      </c>
    </row>
    <row r="75" spans="1:10" x14ac:dyDescent="0.2">
      <c r="A75">
        <v>40701</v>
      </c>
      <c r="B75">
        <v>0</v>
      </c>
      <c r="C75">
        <v>0</v>
      </c>
      <c r="D75">
        <v>1</v>
      </c>
      <c r="E75">
        <v>1</v>
      </c>
      <c r="F75">
        <v>0</v>
      </c>
      <c r="G75" t="s">
        <v>38</v>
      </c>
      <c r="H75">
        <v>6</v>
      </c>
      <c r="I75">
        <v>169.57</v>
      </c>
      <c r="J75">
        <v>126</v>
      </c>
    </row>
    <row r="76" spans="1:10" x14ac:dyDescent="0.2">
      <c r="A76">
        <v>41591</v>
      </c>
      <c r="B76">
        <v>0</v>
      </c>
      <c r="C76">
        <v>0</v>
      </c>
      <c r="D76">
        <v>1</v>
      </c>
      <c r="E76">
        <v>1</v>
      </c>
      <c r="F76">
        <v>0</v>
      </c>
      <c r="G76" t="s">
        <v>38</v>
      </c>
      <c r="H76">
        <v>173</v>
      </c>
      <c r="I76">
        <v>3046.26</v>
      </c>
      <c r="J76">
        <v>1259</v>
      </c>
    </row>
    <row r="77" spans="1:10" x14ac:dyDescent="0.2">
      <c r="A77">
        <v>42371</v>
      </c>
      <c r="B77">
        <v>0</v>
      </c>
      <c r="C77">
        <v>0</v>
      </c>
      <c r="D77">
        <v>1</v>
      </c>
      <c r="E77">
        <v>1</v>
      </c>
      <c r="F77">
        <v>0</v>
      </c>
      <c r="G77" t="s">
        <v>38</v>
      </c>
      <c r="H77">
        <v>59</v>
      </c>
      <c r="I77">
        <v>1102.05</v>
      </c>
      <c r="J77">
        <v>386</v>
      </c>
    </row>
    <row r="78" spans="1:10" x14ac:dyDescent="0.2">
      <c r="A78">
        <v>43491</v>
      </c>
      <c r="B78">
        <v>0</v>
      </c>
      <c r="C78">
        <v>0</v>
      </c>
      <c r="D78">
        <v>1</v>
      </c>
      <c r="E78">
        <v>1</v>
      </c>
      <c r="F78">
        <v>0</v>
      </c>
      <c r="G78" t="s">
        <v>38</v>
      </c>
      <c r="H78">
        <v>15</v>
      </c>
      <c r="I78">
        <v>602.44000000000005</v>
      </c>
      <c r="J78">
        <v>60</v>
      </c>
    </row>
    <row r="79" spans="1:10" x14ac:dyDescent="0.2">
      <c r="A79">
        <v>44311</v>
      </c>
      <c r="B79">
        <v>0</v>
      </c>
      <c r="C79">
        <v>0</v>
      </c>
      <c r="D79">
        <v>1</v>
      </c>
      <c r="E79">
        <v>1</v>
      </c>
      <c r="F79">
        <v>0</v>
      </c>
      <c r="G79" t="s">
        <v>38</v>
      </c>
      <c r="H79">
        <v>29</v>
      </c>
      <c r="I79">
        <v>430.24</v>
      </c>
      <c r="J79">
        <v>259</v>
      </c>
    </row>
    <row r="80" spans="1:10" x14ac:dyDescent="0.2">
      <c r="A80">
        <v>44841</v>
      </c>
      <c r="B80">
        <v>0</v>
      </c>
      <c r="C80">
        <v>0</v>
      </c>
      <c r="D80">
        <v>1</v>
      </c>
      <c r="E80">
        <v>1</v>
      </c>
      <c r="F80">
        <v>0</v>
      </c>
      <c r="G80" t="s">
        <v>38</v>
      </c>
      <c r="H80">
        <v>6</v>
      </c>
      <c r="I80">
        <v>87.84</v>
      </c>
      <c r="J80">
        <v>45</v>
      </c>
    </row>
    <row r="81" spans="1:10" x14ac:dyDescent="0.2">
      <c r="A81">
        <v>46741</v>
      </c>
      <c r="B81">
        <v>0</v>
      </c>
      <c r="C81">
        <v>0</v>
      </c>
      <c r="D81">
        <v>1</v>
      </c>
      <c r="E81">
        <v>1</v>
      </c>
      <c r="F81">
        <v>0</v>
      </c>
      <c r="G81" t="s">
        <v>38</v>
      </c>
      <c r="H81">
        <v>7</v>
      </c>
      <c r="I81">
        <v>222.55</v>
      </c>
      <c r="J81">
        <v>96</v>
      </c>
    </row>
    <row r="82" spans="1:10" x14ac:dyDescent="0.2">
      <c r="A82">
        <v>47141</v>
      </c>
      <c r="B82">
        <v>0</v>
      </c>
      <c r="C82">
        <v>0</v>
      </c>
      <c r="D82">
        <v>1</v>
      </c>
      <c r="E82">
        <v>1</v>
      </c>
      <c r="F82">
        <v>0</v>
      </c>
      <c r="G82" t="s">
        <v>38</v>
      </c>
      <c r="H82">
        <v>51</v>
      </c>
      <c r="I82">
        <v>1987.08</v>
      </c>
      <c r="J82">
        <v>818</v>
      </c>
    </row>
    <row r="83" spans="1:10" x14ac:dyDescent="0.2">
      <c r="A83">
        <v>47711</v>
      </c>
      <c r="B83">
        <v>0</v>
      </c>
      <c r="C83">
        <v>0</v>
      </c>
      <c r="D83">
        <v>1</v>
      </c>
      <c r="E83">
        <v>1</v>
      </c>
      <c r="F83">
        <v>0</v>
      </c>
      <c r="G83" t="s">
        <v>38</v>
      </c>
      <c r="H83">
        <v>28</v>
      </c>
      <c r="I83">
        <v>302.22000000000003</v>
      </c>
      <c r="J83">
        <v>199</v>
      </c>
    </row>
    <row r="84" spans="1:10" x14ac:dyDescent="0.2">
      <c r="A84">
        <v>48261</v>
      </c>
      <c r="B84">
        <v>0</v>
      </c>
      <c r="C84">
        <v>0</v>
      </c>
      <c r="D84">
        <v>1</v>
      </c>
      <c r="E84">
        <v>1</v>
      </c>
      <c r="F84">
        <v>0</v>
      </c>
      <c r="G84" t="s">
        <v>38</v>
      </c>
      <c r="H84">
        <v>3</v>
      </c>
      <c r="I84">
        <v>64.13</v>
      </c>
      <c r="J84">
        <v>46</v>
      </c>
    </row>
    <row r="85" spans="1:10" x14ac:dyDescent="0.2">
      <c r="A85">
        <v>48451</v>
      </c>
      <c r="B85">
        <v>0</v>
      </c>
      <c r="C85">
        <v>0</v>
      </c>
      <c r="D85">
        <v>1</v>
      </c>
      <c r="E85">
        <v>1</v>
      </c>
      <c r="F85">
        <v>0</v>
      </c>
      <c r="G85" t="s">
        <v>38</v>
      </c>
      <c r="H85">
        <v>6</v>
      </c>
      <c r="I85">
        <v>40.92</v>
      </c>
      <c r="J85">
        <v>34</v>
      </c>
    </row>
    <row r="86" spans="1:10" x14ac:dyDescent="0.2">
      <c r="A86">
        <v>48981</v>
      </c>
      <c r="B86">
        <v>0</v>
      </c>
      <c r="C86">
        <v>0</v>
      </c>
      <c r="D86">
        <v>1</v>
      </c>
      <c r="E86">
        <v>1</v>
      </c>
      <c r="F86">
        <v>0</v>
      </c>
      <c r="G86" t="s">
        <v>38</v>
      </c>
      <c r="H86">
        <v>2</v>
      </c>
      <c r="I86">
        <v>60.05</v>
      </c>
      <c r="J86">
        <v>2</v>
      </c>
    </row>
    <row r="87" spans="1:10" x14ac:dyDescent="0.2">
      <c r="A87">
        <v>49041</v>
      </c>
      <c r="B87">
        <v>0</v>
      </c>
      <c r="C87">
        <v>0</v>
      </c>
      <c r="D87">
        <v>1</v>
      </c>
      <c r="E87">
        <v>1</v>
      </c>
      <c r="F87">
        <v>0</v>
      </c>
      <c r="G87" t="s">
        <v>38</v>
      </c>
      <c r="H87">
        <v>4</v>
      </c>
      <c r="I87">
        <v>90.82</v>
      </c>
      <c r="J87">
        <v>11</v>
      </c>
    </row>
    <row r="88" spans="1:10" x14ac:dyDescent="0.2">
      <c r="A88">
        <v>49381</v>
      </c>
      <c r="B88">
        <v>0</v>
      </c>
      <c r="C88">
        <v>0</v>
      </c>
      <c r="D88">
        <v>1</v>
      </c>
      <c r="E88">
        <v>1</v>
      </c>
      <c r="F88">
        <v>0</v>
      </c>
      <c r="G88" t="s">
        <v>38</v>
      </c>
      <c r="H88">
        <v>37</v>
      </c>
      <c r="I88">
        <v>894.64</v>
      </c>
      <c r="J88">
        <v>563</v>
      </c>
    </row>
    <row r="89" spans="1:10" x14ac:dyDescent="0.2">
      <c r="A89">
        <v>49421</v>
      </c>
      <c r="B89">
        <v>0</v>
      </c>
      <c r="C89">
        <v>0</v>
      </c>
      <c r="D89">
        <v>1</v>
      </c>
      <c r="E89">
        <v>1</v>
      </c>
      <c r="F89">
        <v>0</v>
      </c>
      <c r="G89" t="s">
        <v>38</v>
      </c>
      <c r="H89">
        <v>15</v>
      </c>
      <c r="I89">
        <v>1019.8</v>
      </c>
      <c r="J89">
        <v>361</v>
      </c>
    </row>
    <row r="90" spans="1:10" x14ac:dyDescent="0.2">
      <c r="A90">
        <v>51291</v>
      </c>
      <c r="B90">
        <v>0</v>
      </c>
      <c r="C90">
        <v>0</v>
      </c>
      <c r="D90">
        <v>1</v>
      </c>
      <c r="E90">
        <v>1</v>
      </c>
      <c r="F90">
        <v>0</v>
      </c>
      <c r="G90" t="s">
        <v>38</v>
      </c>
      <c r="H90">
        <v>13</v>
      </c>
      <c r="I90">
        <v>283.24</v>
      </c>
      <c r="J90">
        <v>106</v>
      </c>
    </row>
    <row r="91" spans="1:10" x14ac:dyDescent="0.2">
      <c r="A91">
        <v>53231</v>
      </c>
      <c r="B91">
        <v>0</v>
      </c>
      <c r="C91">
        <v>0</v>
      </c>
      <c r="D91">
        <v>1</v>
      </c>
      <c r="E91">
        <v>1</v>
      </c>
      <c r="F91">
        <v>0</v>
      </c>
      <c r="G91" t="s">
        <v>38</v>
      </c>
      <c r="H91">
        <v>27</v>
      </c>
      <c r="I91">
        <v>1472.8</v>
      </c>
      <c r="J91">
        <v>1188</v>
      </c>
    </row>
    <row r="92" spans="1:10" x14ac:dyDescent="0.2">
      <c r="A92">
        <v>53611</v>
      </c>
      <c r="B92">
        <v>0</v>
      </c>
      <c r="C92">
        <v>0</v>
      </c>
      <c r="D92">
        <v>1</v>
      </c>
      <c r="E92">
        <v>1</v>
      </c>
      <c r="F92">
        <v>0</v>
      </c>
      <c r="G92" t="s">
        <v>38</v>
      </c>
      <c r="H92">
        <v>7</v>
      </c>
      <c r="I92">
        <v>100.69</v>
      </c>
      <c r="J92">
        <v>58</v>
      </c>
    </row>
    <row r="93" spans="1:10" x14ac:dyDescent="0.2">
      <c r="A93">
        <v>53951</v>
      </c>
      <c r="B93">
        <v>0</v>
      </c>
      <c r="C93">
        <v>0</v>
      </c>
      <c r="D93">
        <v>1</v>
      </c>
      <c r="E93">
        <v>1</v>
      </c>
      <c r="F93">
        <v>0</v>
      </c>
      <c r="G93" t="s">
        <v>38</v>
      </c>
      <c r="H93">
        <v>27</v>
      </c>
      <c r="I93">
        <v>1179.95</v>
      </c>
      <c r="J93">
        <v>680</v>
      </c>
    </row>
    <row r="94" spans="1:10" x14ac:dyDescent="0.2">
      <c r="A94">
        <v>54201</v>
      </c>
      <c r="B94">
        <v>0</v>
      </c>
      <c r="C94">
        <v>0</v>
      </c>
      <c r="D94">
        <v>1</v>
      </c>
      <c r="E94">
        <v>1</v>
      </c>
      <c r="F94">
        <v>0</v>
      </c>
      <c r="G94" t="s">
        <v>38</v>
      </c>
      <c r="H94">
        <v>117</v>
      </c>
      <c r="I94">
        <v>1723.89</v>
      </c>
      <c r="J94">
        <v>1180</v>
      </c>
    </row>
    <row r="95" spans="1:10" x14ac:dyDescent="0.2">
      <c r="A95">
        <v>54731</v>
      </c>
      <c r="B95">
        <v>0</v>
      </c>
      <c r="C95">
        <v>0</v>
      </c>
      <c r="D95">
        <v>1</v>
      </c>
      <c r="E95">
        <v>1</v>
      </c>
      <c r="F95">
        <v>0</v>
      </c>
      <c r="G95" t="s">
        <v>38</v>
      </c>
      <c r="H95">
        <v>91</v>
      </c>
      <c r="I95">
        <v>3163.84</v>
      </c>
      <c r="J95">
        <v>1874</v>
      </c>
    </row>
    <row r="96" spans="1:10" x14ac:dyDescent="0.2">
      <c r="A96">
        <v>54881</v>
      </c>
      <c r="B96">
        <v>0</v>
      </c>
      <c r="C96">
        <v>0</v>
      </c>
      <c r="D96">
        <v>1</v>
      </c>
      <c r="E96">
        <v>1</v>
      </c>
      <c r="F96">
        <v>0</v>
      </c>
      <c r="G96" t="s">
        <v>38</v>
      </c>
      <c r="H96">
        <v>20</v>
      </c>
      <c r="I96">
        <v>191.48</v>
      </c>
      <c r="J96">
        <v>93</v>
      </c>
    </row>
    <row r="97" spans="1:10" x14ac:dyDescent="0.2">
      <c r="A97">
        <v>55321</v>
      </c>
      <c r="B97">
        <v>0</v>
      </c>
      <c r="C97">
        <v>0</v>
      </c>
      <c r="D97">
        <v>1</v>
      </c>
      <c r="E97">
        <v>1</v>
      </c>
      <c r="F97">
        <v>0</v>
      </c>
      <c r="G97" t="s">
        <v>38</v>
      </c>
      <c r="H97">
        <v>4</v>
      </c>
      <c r="I97">
        <v>99.18</v>
      </c>
      <c r="J97">
        <v>79</v>
      </c>
    </row>
    <row r="98" spans="1:10" x14ac:dyDescent="0.2">
      <c r="A98">
        <v>55701</v>
      </c>
      <c r="B98">
        <v>0</v>
      </c>
      <c r="C98">
        <v>0</v>
      </c>
      <c r="D98">
        <v>1</v>
      </c>
      <c r="E98">
        <v>1</v>
      </c>
      <c r="F98">
        <v>0</v>
      </c>
      <c r="G98" t="s">
        <v>38</v>
      </c>
      <c r="H98">
        <v>45</v>
      </c>
      <c r="I98">
        <v>1488.87</v>
      </c>
      <c r="J98">
        <v>848</v>
      </c>
    </row>
    <row r="99" spans="1:10" x14ac:dyDescent="0.2">
      <c r="A99">
        <v>55851</v>
      </c>
      <c r="B99">
        <v>0</v>
      </c>
      <c r="C99">
        <v>0</v>
      </c>
      <c r="D99">
        <v>1</v>
      </c>
      <c r="E99">
        <v>0</v>
      </c>
      <c r="F99">
        <v>1</v>
      </c>
      <c r="G99" t="s">
        <v>39</v>
      </c>
      <c r="H99">
        <v>14</v>
      </c>
      <c r="I99">
        <v>617.04</v>
      </c>
      <c r="J99">
        <v>239</v>
      </c>
    </row>
    <row r="100" spans="1:10" x14ac:dyDescent="0.2">
      <c r="A100">
        <v>55851</v>
      </c>
      <c r="B100">
        <v>1</v>
      </c>
      <c r="C100">
        <v>0</v>
      </c>
      <c r="D100">
        <v>0</v>
      </c>
      <c r="E100">
        <v>0</v>
      </c>
      <c r="F100">
        <v>1</v>
      </c>
      <c r="G100" t="s">
        <v>39</v>
      </c>
      <c r="H100">
        <v>15</v>
      </c>
      <c r="I100">
        <v>1475.78</v>
      </c>
      <c r="J100">
        <v>749</v>
      </c>
    </row>
    <row r="101" spans="1:10" x14ac:dyDescent="0.2">
      <c r="A101">
        <v>57371</v>
      </c>
      <c r="B101">
        <v>0</v>
      </c>
      <c r="C101">
        <v>0</v>
      </c>
      <c r="D101">
        <v>1</v>
      </c>
      <c r="E101">
        <v>1</v>
      </c>
      <c r="F101">
        <v>0</v>
      </c>
      <c r="G101" t="s">
        <v>38</v>
      </c>
      <c r="H101">
        <v>65</v>
      </c>
      <c r="I101">
        <v>700.47</v>
      </c>
      <c r="J101">
        <v>359</v>
      </c>
    </row>
    <row r="102" spans="1:10" x14ac:dyDescent="0.2">
      <c r="A102">
        <v>57601</v>
      </c>
      <c r="B102">
        <v>0</v>
      </c>
      <c r="C102">
        <v>0</v>
      </c>
      <c r="D102">
        <v>1</v>
      </c>
      <c r="E102">
        <v>1</v>
      </c>
      <c r="F102">
        <v>0</v>
      </c>
      <c r="G102" t="s">
        <v>38</v>
      </c>
      <c r="H102">
        <v>6</v>
      </c>
      <c r="I102">
        <v>67.489999999999995</v>
      </c>
      <c r="J102">
        <v>56</v>
      </c>
    </row>
    <row r="103" spans="1:10" x14ac:dyDescent="0.2">
      <c r="A103">
        <v>58721</v>
      </c>
      <c r="B103">
        <v>0</v>
      </c>
      <c r="C103">
        <v>0</v>
      </c>
      <c r="D103">
        <v>1</v>
      </c>
      <c r="E103">
        <v>1</v>
      </c>
      <c r="F103">
        <v>0</v>
      </c>
      <c r="G103" t="s">
        <v>38</v>
      </c>
      <c r="H103">
        <v>54</v>
      </c>
      <c r="I103">
        <v>1245.71</v>
      </c>
      <c r="J103">
        <v>320</v>
      </c>
    </row>
    <row r="104" spans="1:10" x14ac:dyDescent="0.2">
      <c r="A104">
        <v>58911</v>
      </c>
      <c r="B104">
        <v>0</v>
      </c>
      <c r="C104">
        <v>0</v>
      </c>
      <c r="D104">
        <v>1</v>
      </c>
      <c r="E104">
        <v>1</v>
      </c>
      <c r="F104">
        <v>0</v>
      </c>
      <c r="G104" t="s">
        <v>38</v>
      </c>
      <c r="H104">
        <v>18</v>
      </c>
      <c r="I104">
        <v>264.38</v>
      </c>
      <c r="J104">
        <v>116</v>
      </c>
    </row>
    <row r="105" spans="1:10" x14ac:dyDescent="0.2">
      <c r="A105">
        <v>59121</v>
      </c>
      <c r="B105">
        <v>0</v>
      </c>
      <c r="C105">
        <v>0</v>
      </c>
      <c r="D105">
        <v>1</v>
      </c>
      <c r="E105">
        <v>1</v>
      </c>
      <c r="F105">
        <v>0</v>
      </c>
      <c r="G105" t="s">
        <v>38</v>
      </c>
      <c r="H105">
        <v>1</v>
      </c>
      <c r="I105">
        <v>5.03</v>
      </c>
      <c r="J105">
        <v>4</v>
      </c>
    </row>
    <row r="106" spans="1:10" x14ac:dyDescent="0.2">
      <c r="A106">
        <v>59991</v>
      </c>
      <c r="B106">
        <v>0</v>
      </c>
      <c r="C106">
        <v>0</v>
      </c>
      <c r="D106">
        <v>1</v>
      </c>
      <c r="E106">
        <v>1</v>
      </c>
      <c r="F106">
        <v>0</v>
      </c>
      <c r="G106" t="s">
        <v>38</v>
      </c>
      <c r="H106">
        <v>1</v>
      </c>
      <c r="I106">
        <v>3.42</v>
      </c>
      <c r="J106">
        <v>3</v>
      </c>
    </row>
    <row r="107" spans="1:10" x14ac:dyDescent="0.2">
      <c r="A107">
        <v>60101</v>
      </c>
      <c r="B107">
        <v>0</v>
      </c>
      <c r="C107">
        <v>0</v>
      </c>
      <c r="D107">
        <v>1</v>
      </c>
      <c r="E107">
        <v>1</v>
      </c>
      <c r="F107">
        <v>0</v>
      </c>
      <c r="G107" t="s">
        <v>38</v>
      </c>
      <c r="H107">
        <v>47</v>
      </c>
      <c r="I107">
        <v>3222.4</v>
      </c>
      <c r="J107">
        <v>1622</v>
      </c>
    </row>
    <row r="108" spans="1:10" x14ac:dyDescent="0.2">
      <c r="A108">
        <v>60591</v>
      </c>
      <c r="B108">
        <v>0</v>
      </c>
      <c r="C108">
        <v>0</v>
      </c>
      <c r="D108">
        <v>1</v>
      </c>
      <c r="E108">
        <v>1</v>
      </c>
      <c r="F108">
        <v>0</v>
      </c>
      <c r="G108" t="s">
        <v>38</v>
      </c>
      <c r="H108">
        <v>15</v>
      </c>
      <c r="I108">
        <v>627.32000000000005</v>
      </c>
      <c r="J108">
        <v>322</v>
      </c>
    </row>
    <row r="109" spans="1:10" x14ac:dyDescent="0.2">
      <c r="A109">
        <v>61371</v>
      </c>
      <c r="B109">
        <v>0</v>
      </c>
      <c r="C109">
        <v>0</v>
      </c>
      <c r="D109">
        <v>1</v>
      </c>
      <c r="E109">
        <v>1</v>
      </c>
      <c r="F109">
        <v>0</v>
      </c>
      <c r="G109" t="s">
        <v>38</v>
      </c>
      <c r="H109">
        <v>63</v>
      </c>
      <c r="I109">
        <v>1665.18</v>
      </c>
      <c r="J109">
        <v>811</v>
      </c>
    </row>
    <row r="110" spans="1:10" x14ac:dyDescent="0.2">
      <c r="A110">
        <v>61411</v>
      </c>
      <c r="B110">
        <v>0</v>
      </c>
      <c r="C110">
        <v>0</v>
      </c>
      <c r="D110">
        <v>1</v>
      </c>
      <c r="E110">
        <v>1</v>
      </c>
      <c r="F110">
        <v>0</v>
      </c>
      <c r="G110" t="s">
        <v>38</v>
      </c>
      <c r="H110">
        <v>20</v>
      </c>
      <c r="I110">
        <v>418.75</v>
      </c>
      <c r="J110">
        <v>232</v>
      </c>
    </row>
    <row r="111" spans="1:10" x14ac:dyDescent="0.2">
      <c r="A111">
        <v>61601</v>
      </c>
      <c r="B111">
        <v>0</v>
      </c>
      <c r="C111">
        <v>0</v>
      </c>
      <c r="D111">
        <v>1</v>
      </c>
      <c r="E111">
        <v>1</v>
      </c>
      <c r="F111">
        <v>0</v>
      </c>
      <c r="G111" t="s">
        <v>38</v>
      </c>
      <c r="H111">
        <v>29</v>
      </c>
      <c r="I111">
        <v>454.78</v>
      </c>
      <c r="J111">
        <v>179</v>
      </c>
    </row>
    <row r="112" spans="1:10" x14ac:dyDescent="0.2">
      <c r="A112">
        <v>61941</v>
      </c>
      <c r="B112">
        <v>0</v>
      </c>
      <c r="C112">
        <v>0</v>
      </c>
      <c r="D112">
        <v>1</v>
      </c>
      <c r="E112">
        <v>1</v>
      </c>
      <c r="F112">
        <v>0</v>
      </c>
      <c r="G112" t="s">
        <v>38</v>
      </c>
      <c r="H112">
        <v>27</v>
      </c>
      <c r="I112">
        <v>160.66</v>
      </c>
      <c r="J112">
        <v>182</v>
      </c>
    </row>
    <row r="113" spans="1:10" x14ac:dyDescent="0.2">
      <c r="A113">
        <v>62871</v>
      </c>
      <c r="B113">
        <v>0</v>
      </c>
      <c r="C113">
        <v>0</v>
      </c>
      <c r="D113">
        <v>1</v>
      </c>
      <c r="E113">
        <v>1</v>
      </c>
      <c r="F113">
        <v>0</v>
      </c>
      <c r="G113" t="s">
        <v>38</v>
      </c>
      <c r="H113">
        <v>70</v>
      </c>
      <c r="I113">
        <v>2732.07</v>
      </c>
      <c r="J113">
        <v>1021</v>
      </c>
    </row>
    <row r="114" spans="1:10" x14ac:dyDescent="0.2">
      <c r="A114">
        <v>62911</v>
      </c>
      <c r="B114">
        <v>0</v>
      </c>
      <c r="C114">
        <v>0</v>
      </c>
      <c r="D114">
        <v>1</v>
      </c>
      <c r="E114">
        <v>1</v>
      </c>
      <c r="F114">
        <v>0</v>
      </c>
      <c r="G114" t="s">
        <v>38</v>
      </c>
      <c r="H114">
        <v>2</v>
      </c>
      <c r="I114">
        <v>48.9</v>
      </c>
      <c r="J114">
        <v>15</v>
      </c>
    </row>
    <row r="115" spans="1:10" x14ac:dyDescent="0.2">
      <c r="A115">
        <v>64051</v>
      </c>
      <c r="B115">
        <v>0</v>
      </c>
      <c r="C115">
        <v>0</v>
      </c>
      <c r="D115">
        <v>1</v>
      </c>
      <c r="E115">
        <v>1</v>
      </c>
      <c r="F115">
        <v>0</v>
      </c>
      <c r="G115" t="s">
        <v>38</v>
      </c>
      <c r="H115">
        <v>17</v>
      </c>
      <c r="I115">
        <v>181.41</v>
      </c>
      <c r="J115">
        <v>146</v>
      </c>
    </row>
    <row r="116" spans="1:10" x14ac:dyDescent="0.2">
      <c r="A116">
        <v>64961</v>
      </c>
      <c r="B116">
        <v>0</v>
      </c>
      <c r="C116">
        <v>0</v>
      </c>
      <c r="D116">
        <v>1</v>
      </c>
      <c r="E116">
        <v>1</v>
      </c>
      <c r="F116">
        <v>0</v>
      </c>
      <c r="G116" t="s">
        <v>38</v>
      </c>
      <c r="H116">
        <v>12</v>
      </c>
      <c r="I116">
        <v>538.9</v>
      </c>
      <c r="J116">
        <v>378</v>
      </c>
    </row>
    <row r="117" spans="1:10" x14ac:dyDescent="0.2">
      <c r="A117">
        <v>65741</v>
      </c>
      <c r="B117">
        <v>0</v>
      </c>
      <c r="C117">
        <v>0</v>
      </c>
      <c r="D117">
        <v>1</v>
      </c>
      <c r="E117">
        <v>1</v>
      </c>
      <c r="F117">
        <v>0</v>
      </c>
      <c r="G117" t="s">
        <v>38</v>
      </c>
      <c r="H117">
        <v>169</v>
      </c>
      <c r="I117">
        <v>619.83000000000004</v>
      </c>
      <c r="J117">
        <v>526</v>
      </c>
    </row>
    <row r="118" spans="1:10" x14ac:dyDescent="0.2">
      <c r="A118">
        <v>67301</v>
      </c>
      <c r="B118">
        <v>0</v>
      </c>
      <c r="C118">
        <v>0</v>
      </c>
      <c r="D118">
        <v>1</v>
      </c>
      <c r="E118">
        <v>1</v>
      </c>
      <c r="F118">
        <v>0</v>
      </c>
      <c r="G118" t="s">
        <v>38</v>
      </c>
      <c r="H118">
        <v>22</v>
      </c>
      <c r="I118">
        <v>640.55999999999995</v>
      </c>
      <c r="J118">
        <v>517</v>
      </c>
    </row>
    <row r="119" spans="1:10" x14ac:dyDescent="0.2">
      <c r="A119">
        <v>67641</v>
      </c>
      <c r="B119">
        <v>0</v>
      </c>
      <c r="C119">
        <v>0</v>
      </c>
      <c r="D119">
        <v>1</v>
      </c>
      <c r="E119">
        <v>1</v>
      </c>
      <c r="F119">
        <v>0</v>
      </c>
      <c r="G119" t="s">
        <v>38</v>
      </c>
      <c r="H119">
        <v>43</v>
      </c>
      <c r="I119">
        <v>677.59</v>
      </c>
      <c r="J119">
        <v>429</v>
      </c>
    </row>
    <row r="120" spans="1:10" x14ac:dyDescent="0.2">
      <c r="A120">
        <v>67981</v>
      </c>
      <c r="B120">
        <v>0</v>
      </c>
      <c r="C120">
        <v>0</v>
      </c>
      <c r="D120">
        <v>1</v>
      </c>
      <c r="E120">
        <v>1</v>
      </c>
      <c r="F120">
        <v>0</v>
      </c>
      <c r="G120" t="s">
        <v>38</v>
      </c>
      <c r="H120">
        <v>61</v>
      </c>
      <c r="I120">
        <v>375.2</v>
      </c>
      <c r="J120">
        <v>357</v>
      </c>
    </row>
    <row r="121" spans="1:10" x14ac:dyDescent="0.2">
      <c r="A121">
        <v>70861</v>
      </c>
      <c r="B121">
        <v>0</v>
      </c>
      <c r="C121">
        <v>0</v>
      </c>
      <c r="D121">
        <v>1</v>
      </c>
      <c r="E121">
        <v>1</v>
      </c>
      <c r="F121">
        <v>0</v>
      </c>
      <c r="G121" t="s">
        <v>38</v>
      </c>
      <c r="H121">
        <v>49</v>
      </c>
      <c r="I121">
        <v>1221.51</v>
      </c>
      <c r="J121">
        <v>406</v>
      </c>
    </row>
    <row r="122" spans="1:10" x14ac:dyDescent="0.2">
      <c r="A122">
        <v>71301</v>
      </c>
      <c r="B122">
        <v>0</v>
      </c>
      <c r="C122">
        <v>0</v>
      </c>
      <c r="D122">
        <v>1</v>
      </c>
      <c r="E122">
        <v>1</v>
      </c>
      <c r="F122">
        <v>0</v>
      </c>
      <c r="G122" t="s">
        <v>38</v>
      </c>
      <c r="H122">
        <v>54</v>
      </c>
      <c r="I122">
        <v>3624.39</v>
      </c>
      <c r="J122">
        <v>2406</v>
      </c>
    </row>
    <row r="123" spans="1:10" x14ac:dyDescent="0.2">
      <c r="A123">
        <v>71451</v>
      </c>
      <c r="B123">
        <v>0</v>
      </c>
      <c r="C123">
        <v>0</v>
      </c>
      <c r="D123">
        <v>1</v>
      </c>
      <c r="E123">
        <v>1</v>
      </c>
      <c r="F123">
        <v>0</v>
      </c>
      <c r="G123" t="s">
        <v>38</v>
      </c>
      <c r="H123">
        <v>41</v>
      </c>
      <c r="I123">
        <v>1160.72</v>
      </c>
      <c r="J123">
        <v>906</v>
      </c>
    </row>
    <row r="124" spans="1:10" x14ac:dyDescent="0.2">
      <c r="A124">
        <v>71831</v>
      </c>
      <c r="B124">
        <v>0</v>
      </c>
      <c r="C124">
        <v>0</v>
      </c>
      <c r="D124">
        <v>1</v>
      </c>
      <c r="E124">
        <v>1</v>
      </c>
      <c r="F124">
        <v>0</v>
      </c>
      <c r="G124" t="s">
        <v>38</v>
      </c>
      <c r="H124">
        <v>91</v>
      </c>
      <c r="I124">
        <v>3950.52</v>
      </c>
      <c r="J124">
        <v>1667</v>
      </c>
    </row>
    <row r="125" spans="1:10" x14ac:dyDescent="0.2">
      <c r="A125">
        <v>72041</v>
      </c>
      <c r="B125">
        <v>0</v>
      </c>
      <c r="C125">
        <v>0</v>
      </c>
      <c r="D125">
        <v>1</v>
      </c>
      <c r="E125">
        <v>1</v>
      </c>
      <c r="F125">
        <v>0</v>
      </c>
      <c r="G125" t="s">
        <v>38</v>
      </c>
      <c r="H125">
        <v>4</v>
      </c>
      <c r="I125">
        <v>19.68</v>
      </c>
      <c r="J125">
        <v>20</v>
      </c>
    </row>
    <row r="126" spans="1:10" x14ac:dyDescent="0.2">
      <c r="A126">
        <v>72231</v>
      </c>
      <c r="B126">
        <v>0</v>
      </c>
      <c r="C126">
        <v>0</v>
      </c>
      <c r="D126">
        <v>1</v>
      </c>
      <c r="E126">
        <v>1</v>
      </c>
      <c r="F126">
        <v>0</v>
      </c>
      <c r="G126" t="s">
        <v>38</v>
      </c>
      <c r="H126">
        <v>4</v>
      </c>
      <c r="I126">
        <v>94.82</v>
      </c>
      <c r="J126">
        <v>53</v>
      </c>
    </row>
    <row r="127" spans="1:10" x14ac:dyDescent="0.2">
      <c r="A127">
        <v>72611</v>
      </c>
      <c r="B127">
        <v>0</v>
      </c>
      <c r="C127">
        <v>0</v>
      </c>
      <c r="D127">
        <v>1</v>
      </c>
      <c r="E127">
        <v>0</v>
      </c>
      <c r="F127">
        <v>1</v>
      </c>
      <c r="G127" t="s">
        <v>39</v>
      </c>
      <c r="H127">
        <v>19</v>
      </c>
      <c r="I127">
        <v>389.32</v>
      </c>
      <c r="J127">
        <v>145</v>
      </c>
    </row>
    <row r="128" spans="1:10" x14ac:dyDescent="0.2">
      <c r="A128">
        <v>72611</v>
      </c>
      <c r="B128">
        <v>1</v>
      </c>
      <c r="C128">
        <v>0</v>
      </c>
      <c r="D128">
        <v>0</v>
      </c>
      <c r="E128">
        <v>0</v>
      </c>
      <c r="F128">
        <v>1</v>
      </c>
      <c r="G128" t="s">
        <v>39</v>
      </c>
      <c r="H128">
        <v>24</v>
      </c>
      <c r="I128">
        <v>3028.93</v>
      </c>
      <c r="J128">
        <v>1515</v>
      </c>
    </row>
    <row r="129" spans="1:10" x14ac:dyDescent="0.2">
      <c r="A129">
        <v>72801</v>
      </c>
      <c r="B129">
        <v>0</v>
      </c>
      <c r="C129">
        <v>0</v>
      </c>
      <c r="D129">
        <v>1</v>
      </c>
      <c r="E129">
        <v>1</v>
      </c>
      <c r="F129">
        <v>0</v>
      </c>
      <c r="G129" t="s">
        <v>38</v>
      </c>
      <c r="H129">
        <v>29</v>
      </c>
      <c r="I129">
        <v>518.53</v>
      </c>
      <c r="J129">
        <v>348</v>
      </c>
    </row>
    <row r="130" spans="1:10" x14ac:dyDescent="0.2">
      <c r="A130">
        <v>72951</v>
      </c>
      <c r="B130">
        <v>0</v>
      </c>
      <c r="C130">
        <v>0</v>
      </c>
      <c r="D130">
        <v>1</v>
      </c>
      <c r="E130">
        <v>1</v>
      </c>
      <c r="F130">
        <v>0</v>
      </c>
      <c r="G130" t="s">
        <v>38</v>
      </c>
      <c r="H130">
        <v>78</v>
      </c>
      <c r="I130">
        <v>3379.5</v>
      </c>
      <c r="J130">
        <v>1652</v>
      </c>
    </row>
    <row r="131" spans="1:10" x14ac:dyDescent="0.2">
      <c r="A131">
        <v>73011</v>
      </c>
      <c r="B131">
        <v>0</v>
      </c>
      <c r="C131">
        <v>0</v>
      </c>
      <c r="D131">
        <v>1</v>
      </c>
      <c r="E131">
        <v>1</v>
      </c>
      <c r="F131">
        <v>0</v>
      </c>
      <c r="G131" t="s">
        <v>38</v>
      </c>
      <c r="H131">
        <v>6</v>
      </c>
      <c r="I131">
        <v>124.78</v>
      </c>
      <c r="J131">
        <v>84</v>
      </c>
    </row>
    <row r="132" spans="1:10" x14ac:dyDescent="0.2">
      <c r="A132">
        <v>73731</v>
      </c>
      <c r="B132">
        <v>0</v>
      </c>
      <c r="C132">
        <v>0</v>
      </c>
      <c r="D132">
        <v>1</v>
      </c>
      <c r="E132">
        <v>1</v>
      </c>
      <c r="F132">
        <v>0</v>
      </c>
      <c r="G132" t="s">
        <v>38</v>
      </c>
      <c r="H132">
        <v>36</v>
      </c>
      <c r="I132">
        <v>1819.07</v>
      </c>
      <c r="J132">
        <v>1013</v>
      </c>
    </row>
    <row r="133" spans="1:10" x14ac:dyDescent="0.2">
      <c r="A133">
        <v>75591</v>
      </c>
      <c r="B133">
        <v>0</v>
      </c>
      <c r="C133">
        <v>0</v>
      </c>
      <c r="D133">
        <v>1</v>
      </c>
      <c r="E133">
        <v>1</v>
      </c>
      <c r="F133">
        <v>0</v>
      </c>
      <c r="G133" t="s">
        <v>38</v>
      </c>
      <c r="H133">
        <v>136</v>
      </c>
      <c r="I133">
        <v>3287.98</v>
      </c>
      <c r="J133">
        <v>1703</v>
      </c>
    </row>
    <row r="134" spans="1:10" x14ac:dyDescent="0.2">
      <c r="A134">
        <v>76031</v>
      </c>
      <c r="B134">
        <v>0</v>
      </c>
      <c r="C134">
        <v>0</v>
      </c>
      <c r="D134">
        <v>1</v>
      </c>
      <c r="E134">
        <v>1</v>
      </c>
      <c r="F134">
        <v>0</v>
      </c>
      <c r="G134" t="s">
        <v>38</v>
      </c>
      <c r="H134">
        <v>49</v>
      </c>
      <c r="I134">
        <v>945.55</v>
      </c>
      <c r="J134">
        <v>303</v>
      </c>
    </row>
    <row r="135" spans="1:10" x14ac:dyDescent="0.2">
      <c r="A135">
        <v>76601</v>
      </c>
      <c r="B135">
        <v>0</v>
      </c>
      <c r="C135">
        <v>0</v>
      </c>
      <c r="D135">
        <v>1</v>
      </c>
      <c r="E135">
        <v>1</v>
      </c>
      <c r="F135">
        <v>0</v>
      </c>
      <c r="G135" t="s">
        <v>38</v>
      </c>
      <c r="H135">
        <v>53</v>
      </c>
      <c r="I135">
        <v>1442.59</v>
      </c>
      <c r="J135">
        <v>934</v>
      </c>
    </row>
    <row r="136" spans="1:10" x14ac:dyDescent="0.2">
      <c r="A136">
        <v>76751</v>
      </c>
      <c r="B136">
        <v>0</v>
      </c>
      <c r="C136">
        <v>0</v>
      </c>
      <c r="D136">
        <v>1</v>
      </c>
      <c r="E136">
        <v>1</v>
      </c>
      <c r="F136">
        <v>0</v>
      </c>
      <c r="G136" t="s">
        <v>38</v>
      </c>
      <c r="H136">
        <v>2</v>
      </c>
      <c r="I136">
        <v>35.64</v>
      </c>
      <c r="J136">
        <v>19</v>
      </c>
    </row>
    <row r="137" spans="1:10" x14ac:dyDescent="0.2">
      <c r="A137">
        <v>77911</v>
      </c>
      <c r="B137">
        <v>0</v>
      </c>
      <c r="C137">
        <v>0</v>
      </c>
      <c r="D137">
        <v>1</v>
      </c>
      <c r="E137">
        <v>1</v>
      </c>
      <c r="F137">
        <v>0</v>
      </c>
      <c r="G137" t="s">
        <v>38</v>
      </c>
      <c r="H137">
        <v>50</v>
      </c>
      <c r="I137">
        <v>1229.8499999999999</v>
      </c>
      <c r="J137">
        <v>425</v>
      </c>
    </row>
    <row r="138" spans="1:10" x14ac:dyDescent="0.2">
      <c r="A138">
        <v>78081</v>
      </c>
      <c r="B138">
        <v>0</v>
      </c>
      <c r="C138">
        <v>0</v>
      </c>
      <c r="D138">
        <v>1</v>
      </c>
      <c r="E138">
        <v>1</v>
      </c>
      <c r="F138">
        <v>0</v>
      </c>
      <c r="G138" t="s">
        <v>38</v>
      </c>
      <c r="H138">
        <v>37</v>
      </c>
      <c r="I138">
        <v>1235.48</v>
      </c>
      <c r="J138">
        <v>528</v>
      </c>
    </row>
    <row r="139" spans="1:10" x14ac:dyDescent="0.2">
      <c r="A139">
        <v>78121</v>
      </c>
      <c r="B139">
        <v>0</v>
      </c>
      <c r="C139">
        <v>0</v>
      </c>
      <c r="D139">
        <v>1</v>
      </c>
      <c r="E139">
        <v>0</v>
      </c>
      <c r="F139">
        <v>1</v>
      </c>
      <c r="G139" t="s">
        <v>39</v>
      </c>
      <c r="H139">
        <v>38</v>
      </c>
      <c r="I139">
        <v>2215.02</v>
      </c>
      <c r="J139">
        <v>1443</v>
      </c>
    </row>
    <row r="140" spans="1:10" x14ac:dyDescent="0.2">
      <c r="A140">
        <v>78121</v>
      </c>
      <c r="B140">
        <v>1</v>
      </c>
      <c r="C140">
        <v>0</v>
      </c>
      <c r="D140">
        <v>0</v>
      </c>
      <c r="E140">
        <v>0</v>
      </c>
      <c r="F140">
        <v>1</v>
      </c>
      <c r="G140" t="s">
        <v>39</v>
      </c>
      <c r="H140">
        <v>3</v>
      </c>
      <c r="I140">
        <v>355.88</v>
      </c>
      <c r="J140">
        <v>257</v>
      </c>
    </row>
    <row r="141" spans="1:10" x14ac:dyDescent="0.2">
      <c r="A141">
        <v>78271</v>
      </c>
      <c r="B141">
        <v>0</v>
      </c>
      <c r="C141">
        <v>0</v>
      </c>
      <c r="D141">
        <v>1</v>
      </c>
      <c r="E141">
        <v>1</v>
      </c>
      <c r="F141">
        <v>0</v>
      </c>
      <c r="G141" t="s">
        <v>38</v>
      </c>
      <c r="H141">
        <v>50</v>
      </c>
      <c r="I141">
        <v>1878.07</v>
      </c>
      <c r="J141">
        <v>744</v>
      </c>
    </row>
    <row r="142" spans="1:10" x14ac:dyDescent="0.2">
      <c r="A142">
        <v>78461</v>
      </c>
      <c r="B142">
        <v>0</v>
      </c>
      <c r="C142">
        <v>0</v>
      </c>
      <c r="D142">
        <v>1</v>
      </c>
      <c r="E142">
        <v>1</v>
      </c>
      <c r="F142">
        <v>0</v>
      </c>
      <c r="G142" t="s">
        <v>38</v>
      </c>
      <c r="H142">
        <v>2</v>
      </c>
      <c r="I142">
        <v>59.77</v>
      </c>
      <c r="J142">
        <v>2</v>
      </c>
    </row>
    <row r="143" spans="1:10" x14ac:dyDescent="0.2">
      <c r="A143">
        <v>79051</v>
      </c>
      <c r="B143">
        <v>0</v>
      </c>
      <c r="C143">
        <v>0</v>
      </c>
      <c r="D143">
        <v>1</v>
      </c>
      <c r="E143">
        <v>1</v>
      </c>
      <c r="F143">
        <v>0</v>
      </c>
      <c r="G143" t="s">
        <v>38</v>
      </c>
      <c r="H143">
        <v>124</v>
      </c>
      <c r="I143">
        <v>1403.92</v>
      </c>
      <c r="J143">
        <v>1466</v>
      </c>
    </row>
    <row r="144" spans="1:10" x14ac:dyDescent="0.2">
      <c r="A144">
        <v>79391</v>
      </c>
      <c r="B144">
        <v>0</v>
      </c>
      <c r="C144">
        <v>0</v>
      </c>
      <c r="D144">
        <v>1</v>
      </c>
      <c r="E144">
        <v>1</v>
      </c>
      <c r="F144">
        <v>0</v>
      </c>
      <c r="G144" t="s">
        <v>38</v>
      </c>
      <c r="H144">
        <v>21</v>
      </c>
      <c r="I144">
        <v>556.54999999999995</v>
      </c>
      <c r="J144">
        <v>517</v>
      </c>
    </row>
    <row r="145" spans="1:10" x14ac:dyDescent="0.2">
      <c r="A145">
        <v>81531</v>
      </c>
      <c r="B145">
        <v>0</v>
      </c>
      <c r="C145">
        <v>0</v>
      </c>
      <c r="D145">
        <v>1</v>
      </c>
      <c r="E145">
        <v>1</v>
      </c>
      <c r="F145">
        <v>0</v>
      </c>
      <c r="G145" t="s">
        <v>38</v>
      </c>
      <c r="H145">
        <v>27</v>
      </c>
      <c r="I145">
        <v>857.33</v>
      </c>
      <c r="J145">
        <v>495</v>
      </c>
    </row>
    <row r="146" spans="1:10" x14ac:dyDescent="0.2">
      <c r="A146">
        <v>81871</v>
      </c>
      <c r="B146">
        <v>0</v>
      </c>
      <c r="C146">
        <v>0</v>
      </c>
      <c r="D146">
        <v>1</v>
      </c>
      <c r="E146">
        <v>0</v>
      </c>
      <c r="F146">
        <v>1</v>
      </c>
      <c r="G146" t="s">
        <v>39</v>
      </c>
      <c r="H146">
        <v>136</v>
      </c>
      <c r="I146">
        <v>4109.71</v>
      </c>
      <c r="J146">
        <v>1528</v>
      </c>
    </row>
    <row r="147" spans="1:10" x14ac:dyDescent="0.2">
      <c r="A147">
        <v>81871</v>
      </c>
      <c r="B147">
        <v>1</v>
      </c>
      <c r="C147">
        <v>0</v>
      </c>
      <c r="D147">
        <v>0</v>
      </c>
      <c r="E147">
        <v>0</v>
      </c>
      <c r="F147">
        <v>1</v>
      </c>
      <c r="G147" t="s">
        <v>39</v>
      </c>
      <c r="H147">
        <v>5</v>
      </c>
      <c r="I147">
        <v>1148.8599999999999</v>
      </c>
      <c r="J147">
        <v>759</v>
      </c>
    </row>
    <row r="148" spans="1:10" x14ac:dyDescent="0.2">
      <c r="A148">
        <v>82651</v>
      </c>
      <c r="B148">
        <v>0</v>
      </c>
      <c r="C148">
        <v>0</v>
      </c>
      <c r="D148">
        <v>1</v>
      </c>
      <c r="E148">
        <v>1</v>
      </c>
      <c r="F148">
        <v>0</v>
      </c>
      <c r="G148" t="s">
        <v>38</v>
      </c>
      <c r="H148">
        <v>36</v>
      </c>
      <c r="I148">
        <v>470.66</v>
      </c>
      <c r="J148">
        <v>282</v>
      </c>
    </row>
    <row r="149" spans="1:10" x14ac:dyDescent="0.2">
      <c r="A149">
        <v>82991</v>
      </c>
      <c r="B149">
        <v>0</v>
      </c>
      <c r="C149">
        <v>0</v>
      </c>
      <c r="D149">
        <v>1</v>
      </c>
      <c r="E149">
        <v>1</v>
      </c>
      <c r="F149">
        <v>0</v>
      </c>
      <c r="G149" t="s">
        <v>38</v>
      </c>
      <c r="H149">
        <v>25</v>
      </c>
      <c r="I149">
        <v>980.26</v>
      </c>
      <c r="J149">
        <v>659</v>
      </c>
    </row>
    <row r="150" spans="1:10" x14ac:dyDescent="0.2">
      <c r="A150">
        <v>83431</v>
      </c>
      <c r="B150">
        <v>0</v>
      </c>
      <c r="C150">
        <v>0</v>
      </c>
      <c r="D150">
        <v>1</v>
      </c>
      <c r="E150">
        <v>1</v>
      </c>
      <c r="F150">
        <v>0</v>
      </c>
      <c r="G150" t="s">
        <v>38</v>
      </c>
      <c r="H150">
        <v>114</v>
      </c>
      <c r="I150">
        <v>3929.77</v>
      </c>
      <c r="J150">
        <v>2306</v>
      </c>
    </row>
    <row r="151" spans="1:10" x14ac:dyDescent="0.2">
      <c r="A151">
        <v>83961</v>
      </c>
      <c r="B151">
        <v>0</v>
      </c>
      <c r="C151">
        <v>0</v>
      </c>
      <c r="D151">
        <v>1</v>
      </c>
      <c r="E151">
        <v>1</v>
      </c>
      <c r="F151">
        <v>0</v>
      </c>
      <c r="G151" t="s">
        <v>38</v>
      </c>
      <c r="H151">
        <v>59</v>
      </c>
      <c r="I151">
        <v>2166.41</v>
      </c>
      <c r="J151">
        <v>1350</v>
      </c>
    </row>
    <row r="152" spans="1:10" x14ac:dyDescent="0.2">
      <c r="A152">
        <v>84171</v>
      </c>
      <c r="B152">
        <v>0</v>
      </c>
      <c r="C152">
        <v>0</v>
      </c>
      <c r="D152">
        <v>1</v>
      </c>
      <c r="E152">
        <v>1</v>
      </c>
      <c r="F152">
        <v>0</v>
      </c>
      <c r="G152" t="s">
        <v>38</v>
      </c>
      <c r="H152">
        <v>38</v>
      </c>
      <c r="I152">
        <v>885.23</v>
      </c>
      <c r="J152">
        <v>708</v>
      </c>
    </row>
    <row r="153" spans="1:10" x14ac:dyDescent="0.2">
      <c r="A153">
        <v>86071</v>
      </c>
      <c r="B153">
        <v>0</v>
      </c>
      <c r="C153">
        <v>0</v>
      </c>
      <c r="D153">
        <v>1</v>
      </c>
      <c r="E153">
        <v>1</v>
      </c>
      <c r="F153">
        <v>0</v>
      </c>
      <c r="G153" t="s">
        <v>38</v>
      </c>
      <c r="H153">
        <v>34</v>
      </c>
      <c r="I153">
        <v>922.06</v>
      </c>
      <c r="J153">
        <v>703</v>
      </c>
    </row>
    <row r="154" spans="1:10" x14ac:dyDescent="0.2">
      <c r="A154">
        <v>88011</v>
      </c>
      <c r="B154">
        <v>0</v>
      </c>
      <c r="C154">
        <v>0</v>
      </c>
      <c r="D154">
        <v>1</v>
      </c>
      <c r="E154">
        <v>0</v>
      </c>
      <c r="F154">
        <v>1</v>
      </c>
      <c r="G154" t="s">
        <v>39</v>
      </c>
      <c r="H154">
        <v>10</v>
      </c>
      <c r="I154">
        <v>153.05000000000001</v>
      </c>
      <c r="J154">
        <v>50</v>
      </c>
    </row>
    <row r="155" spans="1:10" x14ac:dyDescent="0.2">
      <c r="A155">
        <v>88011</v>
      </c>
      <c r="B155">
        <v>1</v>
      </c>
      <c r="C155">
        <v>0</v>
      </c>
      <c r="D155">
        <v>0</v>
      </c>
      <c r="E155">
        <v>0</v>
      </c>
      <c r="F155">
        <v>1</v>
      </c>
      <c r="G155" t="s">
        <v>39</v>
      </c>
      <c r="H155">
        <v>3</v>
      </c>
      <c r="I155">
        <v>311.58</v>
      </c>
      <c r="J155">
        <v>271</v>
      </c>
    </row>
    <row r="156" spans="1:10" x14ac:dyDescent="0.2">
      <c r="A156">
        <v>88351</v>
      </c>
      <c r="B156">
        <v>0</v>
      </c>
      <c r="C156">
        <v>0</v>
      </c>
      <c r="D156">
        <v>1</v>
      </c>
      <c r="E156">
        <v>1</v>
      </c>
      <c r="F156">
        <v>0</v>
      </c>
      <c r="G156" t="s">
        <v>38</v>
      </c>
      <c r="H156">
        <v>96</v>
      </c>
      <c r="I156">
        <v>3015.62</v>
      </c>
      <c r="J156">
        <v>1463</v>
      </c>
    </row>
    <row r="157" spans="1:10" x14ac:dyDescent="0.2">
      <c r="A157">
        <v>88691</v>
      </c>
      <c r="B157">
        <v>0</v>
      </c>
      <c r="C157">
        <v>0</v>
      </c>
      <c r="D157">
        <v>1</v>
      </c>
      <c r="E157">
        <v>1</v>
      </c>
      <c r="F157">
        <v>0</v>
      </c>
      <c r="G157" t="s">
        <v>38</v>
      </c>
      <c r="H157">
        <v>59</v>
      </c>
      <c r="I157">
        <v>537.44000000000005</v>
      </c>
      <c r="J157">
        <v>481</v>
      </c>
    </row>
    <row r="158" spans="1:10" x14ac:dyDescent="0.2">
      <c r="A158">
        <v>89511</v>
      </c>
      <c r="B158">
        <v>0</v>
      </c>
      <c r="C158">
        <v>0</v>
      </c>
      <c r="D158">
        <v>1</v>
      </c>
      <c r="E158">
        <v>1</v>
      </c>
      <c r="F158">
        <v>0</v>
      </c>
      <c r="G158" t="s">
        <v>38</v>
      </c>
      <c r="H158">
        <v>3</v>
      </c>
      <c r="I158">
        <v>6.86</v>
      </c>
      <c r="J158">
        <v>4</v>
      </c>
    </row>
    <row r="159" spans="1:10" x14ac:dyDescent="0.2">
      <c r="A159">
        <v>90071</v>
      </c>
      <c r="B159">
        <v>0</v>
      </c>
      <c r="C159">
        <v>0</v>
      </c>
      <c r="D159">
        <v>1</v>
      </c>
      <c r="E159">
        <v>1</v>
      </c>
      <c r="F159">
        <v>0</v>
      </c>
      <c r="G159" t="s">
        <v>38</v>
      </c>
      <c r="H159">
        <v>46</v>
      </c>
      <c r="I159">
        <v>4313.67</v>
      </c>
      <c r="J159">
        <v>1971</v>
      </c>
    </row>
    <row r="160" spans="1:10" x14ac:dyDescent="0.2">
      <c r="A160">
        <v>91191</v>
      </c>
      <c r="B160">
        <v>0</v>
      </c>
      <c r="C160">
        <v>0</v>
      </c>
      <c r="D160">
        <v>1</v>
      </c>
      <c r="E160">
        <v>1</v>
      </c>
      <c r="F160">
        <v>0</v>
      </c>
      <c r="G160" t="s">
        <v>38</v>
      </c>
      <c r="H160">
        <v>10</v>
      </c>
      <c r="I160">
        <v>117.56</v>
      </c>
      <c r="J160">
        <v>53</v>
      </c>
    </row>
    <row r="161" spans="1:10" x14ac:dyDescent="0.2">
      <c r="A161">
        <v>91421</v>
      </c>
      <c r="B161">
        <v>0</v>
      </c>
      <c r="C161">
        <v>0</v>
      </c>
      <c r="D161">
        <v>1</v>
      </c>
      <c r="E161">
        <v>1</v>
      </c>
      <c r="F161">
        <v>0</v>
      </c>
      <c r="G161" t="s">
        <v>38</v>
      </c>
      <c r="H161">
        <v>10</v>
      </c>
      <c r="I161">
        <v>194.27</v>
      </c>
      <c r="J161">
        <v>231</v>
      </c>
    </row>
    <row r="162" spans="1:10" x14ac:dyDescent="0.2">
      <c r="A162">
        <v>91611</v>
      </c>
      <c r="B162">
        <v>0</v>
      </c>
      <c r="C162">
        <v>0</v>
      </c>
      <c r="D162">
        <v>1</v>
      </c>
      <c r="E162">
        <v>1</v>
      </c>
      <c r="F162">
        <v>0</v>
      </c>
      <c r="G162" t="s">
        <v>38</v>
      </c>
      <c r="H162">
        <v>33</v>
      </c>
      <c r="I162">
        <v>1230.28</v>
      </c>
      <c r="J162">
        <v>794</v>
      </c>
    </row>
    <row r="163" spans="1:10" x14ac:dyDescent="0.2">
      <c r="A163">
        <v>91801</v>
      </c>
      <c r="B163">
        <v>0</v>
      </c>
      <c r="C163">
        <v>0</v>
      </c>
      <c r="D163">
        <v>1</v>
      </c>
      <c r="E163">
        <v>1</v>
      </c>
      <c r="F163">
        <v>0</v>
      </c>
      <c r="G163" t="s">
        <v>38</v>
      </c>
      <c r="H163">
        <v>24</v>
      </c>
      <c r="I163">
        <v>862.37</v>
      </c>
      <c r="J163">
        <v>130</v>
      </c>
    </row>
    <row r="164" spans="1:10" x14ac:dyDescent="0.2">
      <c r="A164">
        <v>92691</v>
      </c>
      <c r="B164">
        <v>0</v>
      </c>
      <c r="C164">
        <v>0</v>
      </c>
      <c r="D164">
        <v>1</v>
      </c>
      <c r="E164">
        <v>1</v>
      </c>
      <c r="F164">
        <v>0</v>
      </c>
      <c r="G164" t="s">
        <v>38</v>
      </c>
      <c r="H164">
        <v>19</v>
      </c>
      <c r="I164">
        <v>322.66000000000003</v>
      </c>
      <c r="J164">
        <v>131</v>
      </c>
    </row>
    <row r="165" spans="1:10" x14ac:dyDescent="0.2">
      <c r="A165">
        <v>93321</v>
      </c>
      <c r="B165">
        <v>0</v>
      </c>
      <c r="C165">
        <v>0</v>
      </c>
      <c r="D165">
        <v>1</v>
      </c>
      <c r="E165">
        <v>1</v>
      </c>
      <c r="F165">
        <v>0</v>
      </c>
      <c r="G165" t="s">
        <v>38</v>
      </c>
      <c r="H165">
        <v>36</v>
      </c>
      <c r="I165">
        <v>2002.64</v>
      </c>
      <c r="J165">
        <v>898</v>
      </c>
    </row>
    <row r="166" spans="1:10" x14ac:dyDescent="0.2">
      <c r="A166">
        <v>93471</v>
      </c>
      <c r="B166">
        <v>0</v>
      </c>
      <c r="C166">
        <v>0</v>
      </c>
      <c r="D166">
        <v>1</v>
      </c>
      <c r="E166">
        <v>1</v>
      </c>
      <c r="F166">
        <v>0</v>
      </c>
      <c r="G166" t="s">
        <v>38</v>
      </c>
      <c r="H166">
        <v>2</v>
      </c>
      <c r="I166">
        <v>121.11</v>
      </c>
      <c r="J166">
        <v>2</v>
      </c>
    </row>
    <row r="167" spans="1:10" x14ac:dyDescent="0.2">
      <c r="A167">
        <v>94591</v>
      </c>
      <c r="B167">
        <v>0</v>
      </c>
      <c r="C167">
        <v>0</v>
      </c>
      <c r="D167">
        <v>1</v>
      </c>
      <c r="E167">
        <v>1</v>
      </c>
      <c r="F167">
        <v>0</v>
      </c>
      <c r="G167" t="s">
        <v>38</v>
      </c>
      <c r="H167">
        <v>37</v>
      </c>
      <c r="I167">
        <v>585.76</v>
      </c>
      <c r="J167">
        <v>374</v>
      </c>
    </row>
    <row r="168" spans="1:10" x14ac:dyDescent="0.2">
      <c r="A168">
        <v>94781</v>
      </c>
      <c r="B168">
        <v>0</v>
      </c>
      <c r="C168">
        <v>0</v>
      </c>
      <c r="D168">
        <v>1</v>
      </c>
      <c r="E168">
        <v>1</v>
      </c>
      <c r="F168">
        <v>0</v>
      </c>
      <c r="G168" t="s">
        <v>38</v>
      </c>
      <c r="H168">
        <v>33</v>
      </c>
      <c r="I168">
        <v>718.28</v>
      </c>
      <c r="J168">
        <v>494</v>
      </c>
    </row>
    <row r="169" spans="1:10" x14ac:dyDescent="0.2">
      <c r="A169">
        <v>94971</v>
      </c>
      <c r="B169">
        <v>0</v>
      </c>
      <c r="C169">
        <v>0</v>
      </c>
      <c r="D169">
        <v>1</v>
      </c>
      <c r="E169">
        <v>1</v>
      </c>
      <c r="F169">
        <v>0</v>
      </c>
      <c r="G169" t="s">
        <v>38</v>
      </c>
      <c r="H169">
        <v>4</v>
      </c>
      <c r="I169">
        <v>22.19</v>
      </c>
      <c r="J169">
        <v>7</v>
      </c>
    </row>
    <row r="170" spans="1:10" x14ac:dyDescent="0.2">
      <c r="A170">
        <v>95411</v>
      </c>
      <c r="B170">
        <v>0</v>
      </c>
      <c r="C170">
        <v>0</v>
      </c>
      <c r="D170">
        <v>1</v>
      </c>
      <c r="E170">
        <v>1</v>
      </c>
      <c r="F170">
        <v>0</v>
      </c>
      <c r="G170" t="s">
        <v>38</v>
      </c>
      <c r="H170">
        <v>28</v>
      </c>
      <c r="I170">
        <v>737.4</v>
      </c>
      <c r="J170">
        <v>222</v>
      </c>
    </row>
    <row r="171" spans="1:10" x14ac:dyDescent="0.2">
      <c r="A171">
        <v>96151</v>
      </c>
      <c r="B171">
        <v>0</v>
      </c>
      <c r="C171">
        <v>0</v>
      </c>
      <c r="D171">
        <v>1</v>
      </c>
      <c r="E171">
        <v>1</v>
      </c>
      <c r="F171">
        <v>0</v>
      </c>
      <c r="G171" t="s">
        <v>38</v>
      </c>
      <c r="H171">
        <v>42</v>
      </c>
      <c r="I171">
        <v>999.47</v>
      </c>
      <c r="J171">
        <v>702</v>
      </c>
    </row>
    <row r="172" spans="1:10" x14ac:dyDescent="0.2">
      <c r="A172">
        <v>97311</v>
      </c>
      <c r="B172">
        <v>0</v>
      </c>
      <c r="C172">
        <v>0</v>
      </c>
      <c r="D172">
        <v>1</v>
      </c>
      <c r="E172">
        <v>1</v>
      </c>
      <c r="F172">
        <v>0</v>
      </c>
      <c r="G172" t="s">
        <v>38</v>
      </c>
      <c r="H172">
        <v>7</v>
      </c>
      <c r="I172">
        <v>468.47</v>
      </c>
      <c r="J172">
        <v>325</v>
      </c>
    </row>
    <row r="173" spans="1:10" x14ac:dyDescent="0.2">
      <c r="A173">
        <v>97841</v>
      </c>
      <c r="B173">
        <v>0</v>
      </c>
      <c r="C173">
        <v>0</v>
      </c>
      <c r="D173">
        <v>1</v>
      </c>
      <c r="E173">
        <v>1</v>
      </c>
      <c r="F173">
        <v>0</v>
      </c>
      <c r="G173" t="s">
        <v>38</v>
      </c>
      <c r="H173">
        <v>18</v>
      </c>
      <c r="I173">
        <v>586.20000000000005</v>
      </c>
      <c r="J173">
        <v>47</v>
      </c>
    </row>
    <row r="174" spans="1:10" x14ac:dyDescent="0.2">
      <c r="A174">
        <v>98811</v>
      </c>
      <c r="B174">
        <v>0</v>
      </c>
      <c r="C174">
        <v>0</v>
      </c>
      <c r="D174">
        <v>1</v>
      </c>
      <c r="E174">
        <v>1</v>
      </c>
      <c r="F174">
        <v>0</v>
      </c>
      <c r="G174" t="s">
        <v>38</v>
      </c>
      <c r="H174">
        <v>18</v>
      </c>
      <c r="I174">
        <v>235.27</v>
      </c>
      <c r="J174">
        <v>77</v>
      </c>
    </row>
    <row r="175" spans="1:10" x14ac:dyDescent="0.2">
      <c r="A175">
        <v>99021</v>
      </c>
      <c r="B175">
        <v>0</v>
      </c>
      <c r="C175">
        <v>0</v>
      </c>
      <c r="D175">
        <v>1</v>
      </c>
      <c r="E175">
        <v>0</v>
      </c>
      <c r="F175">
        <v>1</v>
      </c>
      <c r="G175" t="s">
        <v>39</v>
      </c>
      <c r="H175">
        <v>18</v>
      </c>
      <c r="I175">
        <v>392.96</v>
      </c>
      <c r="J175">
        <v>212</v>
      </c>
    </row>
    <row r="176" spans="1:10" x14ac:dyDescent="0.2">
      <c r="A176">
        <v>99021</v>
      </c>
      <c r="B176">
        <v>1</v>
      </c>
      <c r="C176">
        <v>0</v>
      </c>
      <c r="D176">
        <v>0</v>
      </c>
      <c r="E176">
        <v>0</v>
      </c>
      <c r="F176">
        <v>1</v>
      </c>
      <c r="G176" t="s">
        <v>39</v>
      </c>
      <c r="H176">
        <v>4</v>
      </c>
      <c r="I176">
        <v>179.69</v>
      </c>
      <c r="J176">
        <v>129</v>
      </c>
    </row>
    <row r="177" spans="1:10" x14ac:dyDescent="0.2">
      <c r="A177">
        <v>99361</v>
      </c>
      <c r="B177">
        <v>0</v>
      </c>
      <c r="C177">
        <v>0</v>
      </c>
      <c r="D177">
        <v>1</v>
      </c>
      <c r="E177">
        <v>1</v>
      </c>
      <c r="F177">
        <v>0</v>
      </c>
      <c r="G177" t="s">
        <v>38</v>
      </c>
      <c r="H177">
        <v>15</v>
      </c>
      <c r="I177">
        <v>390.55</v>
      </c>
      <c r="J177">
        <v>316</v>
      </c>
    </row>
    <row r="178" spans="1:10" x14ac:dyDescent="0.2">
      <c r="A178">
        <v>99741</v>
      </c>
      <c r="B178">
        <v>0</v>
      </c>
      <c r="C178">
        <v>0</v>
      </c>
      <c r="D178">
        <v>1</v>
      </c>
      <c r="E178">
        <v>1</v>
      </c>
      <c r="F178">
        <v>0</v>
      </c>
      <c r="G178" t="s">
        <v>38</v>
      </c>
      <c r="H178">
        <v>28</v>
      </c>
      <c r="I178">
        <v>852.38</v>
      </c>
      <c r="J178">
        <v>383</v>
      </c>
    </row>
    <row r="179" spans="1:10" x14ac:dyDescent="0.2">
      <c r="A179">
        <v>100101</v>
      </c>
      <c r="B179">
        <v>0</v>
      </c>
      <c r="C179">
        <v>0</v>
      </c>
      <c r="D179">
        <v>1</v>
      </c>
      <c r="E179">
        <v>1</v>
      </c>
      <c r="F179">
        <v>0</v>
      </c>
      <c r="G179" t="s">
        <v>38</v>
      </c>
      <c r="H179">
        <v>142</v>
      </c>
      <c r="I179">
        <v>6238.93</v>
      </c>
      <c r="J179">
        <v>2242</v>
      </c>
    </row>
    <row r="180" spans="1:10" x14ac:dyDescent="0.2">
      <c r="A180">
        <v>100821</v>
      </c>
      <c r="B180">
        <v>0</v>
      </c>
      <c r="C180">
        <v>0</v>
      </c>
      <c r="D180">
        <v>1</v>
      </c>
      <c r="E180">
        <v>0</v>
      </c>
      <c r="F180">
        <v>1</v>
      </c>
      <c r="G180" t="s">
        <v>39</v>
      </c>
      <c r="H180">
        <v>4</v>
      </c>
      <c r="I180">
        <v>92.41</v>
      </c>
      <c r="J180">
        <v>33</v>
      </c>
    </row>
    <row r="181" spans="1:10" x14ac:dyDescent="0.2">
      <c r="A181">
        <v>100821</v>
      </c>
      <c r="B181">
        <v>1</v>
      </c>
      <c r="C181">
        <v>0</v>
      </c>
      <c r="D181">
        <v>0</v>
      </c>
      <c r="E181">
        <v>0</v>
      </c>
      <c r="F181">
        <v>1</v>
      </c>
      <c r="G181" t="s">
        <v>39</v>
      </c>
      <c r="H181">
        <v>10</v>
      </c>
      <c r="I181">
        <v>1473.21</v>
      </c>
      <c r="J181">
        <v>783</v>
      </c>
    </row>
    <row r="182" spans="1:10" x14ac:dyDescent="0.2">
      <c r="A182">
        <v>101371</v>
      </c>
      <c r="B182">
        <v>0</v>
      </c>
      <c r="C182">
        <v>0</v>
      </c>
      <c r="D182">
        <v>1</v>
      </c>
      <c r="E182">
        <v>1</v>
      </c>
      <c r="F182">
        <v>0</v>
      </c>
      <c r="G182" t="s">
        <v>38</v>
      </c>
      <c r="H182">
        <v>35</v>
      </c>
      <c r="I182">
        <v>1395.25</v>
      </c>
      <c r="J182">
        <v>893</v>
      </c>
    </row>
    <row r="183" spans="1:10" x14ac:dyDescent="0.2">
      <c r="A183">
        <v>101941</v>
      </c>
      <c r="B183">
        <v>0</v>
      </c>
      <c r="C183">
        <v>0</v>
      </c>
      <c r="D183">
        <v>1</v>
      </c>
      <c r="E183">
        <v>1</v>
      </c>
      <c r="F183">
        <v>0</v>
      </c>
      <c r="G183" t="s">
        <v>38</v>
      </c>
      <c r="H183">
        <v>29</v>
      </c>
      <c r="I183">
        <v>520.85</v>
      </c>
      <c r="J183">
        <v>266</v>
      </c>
    </row>
    <row r="184" spans="1:10" x14ac:dyDescent="0.2">
      <c r="A184">
        <v>102151</v>
      </c>
      <c r="B184">
        <v>0</v>
      </c>
      <c r="C184">
        <v>0</v>
      </c>
      <c r="D184">
        <v>1</v>
      </c>
      <c r="E184">
        <v>0</v>
      </c>
      <c r="F184">
        <v>1</v>
      </c>
      <c r="G184" t="s">
        <v>39</v>
      </c>
      <c r="H184">
        <v>107</v>
      </c>
      <c r="I184">
        <v>919.63</v>
      </c>
      <c r="J184">
        <v>974</v>
      </c>
    </row>
    <row r="185" spans="1:10" x14ac:dyDescent="0.2">
      <c r="A185">
        <v>102151</v>
      </c>
      <c r="B185">
        <v>1</v>
      </c>
      <c r="C185">
        <v>0</v>
      </c>
      <c r="D185">
        <v>0</v>
      </c>
      <c r="E185">
        <v>0</v>
      </c>
      <c r="F185">
        <v>1</v>
      </c>
      <c r="G185" t="s">
        <v>39</v>
      </c>
      <c r="H185">
        <v>2</v>
      </c>
      <c r="I185">
        <v>263.54000000000002</v>
      </c>
      <c r="J185">
        <v>101</v>
      </c>
    </row>
    <row r="186" spans="1:10" x14ac:dyDescent="0.2">
      <c r="A186">
        <v>103311</v>
      </c>
      <c r="B186">
        <v>0</v>
      </c>
      <c r="C186">
        <v>0</v>
      </c>
      <c r="D186">
        <v>1</v>
      </c>
      <c r="E186">
        <v>1</v>
      </c>
      <c r="F186">
        <v>0</v>
      </c>
      <c r="G186" t="s">
        <v>38</v>
      </c>
      <c r="H186">
        <v>1</v>
      </c>
      <c r="I186">
        <v>7.46</v>
      </c>
      <c r="J186">
        <v>4</v>
      </c>
    </row>
    <row r="187" spans="1:10" x14ac:dyDescent="0.2">
      <c r="A187">
        <v>104431</v>
      </c>
      <c r="B187">
        <v>0</v>
      </c>
      <c r="C187">
        <v>0</v>
      </c>
      <c r="D187">
        <v>1</v>
      </c>
      <c r="E187">
        <v>1</v>
      </c>
      <c r="F187">
        <v>0</v>
      </c>
      <c r="G187" t="s">
        <v>38</v>
      </c>
      <c r="H187">
        <v>23</v>
      </c>
      <c r="I187">
        <v>394.2</v>
      </c>
      <c r="J187">
        <v>148</v>
      </c>
    </row>
    <row r="188" spans="1:10" x14ac:dyDescent="0.2">
      <c r="A188">
        <v>104961</v>
      </c>
      <c r="B188">
        <v>0</v>
      </c>
      <c r="C188">
        <v>0</v>
      </c>
      <c r="D188">
        <v>1</v>
      </c>
      <c r="E188">
        <v>1</v>
      </c>
      <c r="F188">
        <v>0</v>
      </c>
      <c r="G188" t="s">
        <v>38</v>
      </c>
      <c r="H188">
        <v>8</v>
      </c>
      <c r="I188">
        <v>359.92</v>
      </c>
      <c r="J188">
        <v>171</v>
      </c>
    </row>
    <row r="189" spans="1:10" x14ac:dyDescent="0.2">
      <c r="A189">
        <v>105361</v>
      </c>
      <c r="B189">
        <v>0</v>
      </c>
      <c r="C189">
        <v>0</v>
      </c>
      <c r="D189">
        <v>1</v>
      </c>
      <c r="E189">
        <v>1</v>
      </c>
      <c r="F189">
        <v>0</v>
      </c>
      <c r="G189" t="s">
        <v>38</v>
      </c>
      <c r="H189">
        <v>1</v>
      </c>
      <c r="I189">
        <v>75.95</v>
      </c>
      <c r="J189">
        <v>43</v>
      </c>
    </row>
    <row r="190" spans="1:10" x14ac:dyDescent="0.2">
      <c r="A190">
        <v>105401</v>
      </c>
      <c r="B190">
        <v>0</v>
      </c>
      <c r="C190">
        <v>0</v>
      </c>
      <c r="D190">
        <v>1</v>
      </c>
      <c r="E190">
        <v>1</v>
      </c>
      <c r="F190">
        <v>0</v>
      </c>
      <c r="G190" t="s">
        <v>38</v>
      </c>
      <c r="H190">
        <v>1</v>
      </c>
      <c r="I190">
        <v>39.200000000000003</v>
      </c>
      <c r="J190">
        <v>22</v>
      </c>
    </row>
    <row r="191" spans="1:10" x14ac:dyDescent="0.2">
      <c r="A191">
        <v>107111</v>
      </c>
      <c r="B191">
        <v>0</v>
      </c>
      <c r="C191">
        <v>0</v>
      </c>
      <c r="D191">
        <v>1</v>
      </c>
      <c r="E191">
        <v>1</v>
      </c>
      <c r="F191">
        <v>0</v>
      </c>
      <c r="G191" t="s">
        <v>38</v>
      </c>
      <c r="H191">
        <v>79</v>
      </c>
      <c r="I191">
        <v>3575.38</v>
      </c>
      <c r="J191">
        <v>1946</v>
      </c>
    </row>
    <row r="192" spans="1:10" x14ac:dyDescent="0.2">
      <c r="A192">
        <v>109881</v>
      </c>
      <c r="B192">
        <v>0</v>
      </c>
      <c r="C192">
        <v>0</v>
      </c>
      <c r="D192">
        <v>1</v>
      </c>
      <c r="E192">
        <v>1</v>
      </c>
      <c r="F192">
        <v>0</v>
      </c>
      <c r="G192" t="s">
        <v>38</v>
      </c>
      <c r="H192">
        <v>12</v>
      </c>
      <c r="I192">
        <v>487.01</v>
      </c>
      <c r="J192">
        <v>206</v>
      </c>
    </row>
    <row r="193" spans="1:10" x14ac:dyDescent="0.2">
      <c r="A193">
        <v>109921</v>
      </c>
      <c r="B193">
        <v>0</v>
      </c>
      <c r="C193">
        <v>0</v>
      </c>
      <c r="D193">
        <v>1</v>
      </c>
      <c r="E193">
        <v>0</v>
      </c>
      <c r="F193">
        <v>1</v>
      </c>
      <c r="G193" t="s">
        <v>39</v>
      </c>
      <c r="H193">
        <v>77</v>
      </c>
      <c r="I193">
        <v>3024.53</v>
      </c>
      <c r="J193">
        <v>2422</v>
      </c>
    </row>
    <row r="194" spans="1:10" x14ac:dyDescent="0.2">
      <c r="A194">
        <v>109921</v>
      </c>
      <c r="B194">
        <v>1</v>
      </c>
      <c r="C194">
        <v>0</v>
      </c>
      <c r="D194">
        <v>0</v>
      </c>
      <c r="E194">
        <v>0</v>
      </c>
      <c r="F194">
        <v>1</v>
      </c>
      <c r="G194" t="s">
        <v>39</v>
      </c>
      <c r="H194">
        <v>1</v>
      </c>
      <c r="I194">
        <v>100.9</v>
      </c>
      <c r="J194">
        <v>121</v>
      </c>
    </row>
    <row r="195" spans="1:10" x14ac:dyDescent="0.2">
      <c r="A195">
        <v>110521</v>
      </c>
      <c r="B195">
        <v>0</v>
      </c>
      <c r="C195">
        <v>0</v>
      </c>
      <c r="D195">
        <v>1</v>
      </c>
      <c r="E195">
        <v>1</v>
      </c>
      <c r="F195">
        <v>0</v>
      </c>
      <c r="G195" t="s">
        <v>38</v>
      </c>
      <c r="H195">
        <v>33</v>
      </c>
      <c r="I195">
        <v>743.84</v>
      </c>
      <c r="J195">
        <v>485</v>
      </c>
    </row>
    <row r="196" spans="1:10" x14ac:dyDescent="0.2">
      <c r="A196">
        <v>110711</v>
      </c>
      <c r="B196">
        <v>0</v>
      </c>
      <c r="C196">
        <v>0</v>
      </c>
      <c r="D196">
        <v>1</v>
      </c>
      <c r="E196">
        <v>1</v>
      </c>
      <c r="F196">
        <v>0</v>
      </c>
      <c r="G196" t="s">
        <v>38</v>
      </c>
      <c r="H196">
        <v>2</v>
      </c>
      <c r="I196">
        <v>16.579999999999998</v>
      </c>
      <c r="J196">
        <v>13</v>
      </c>
    </row>
    <row r="197" spans="1:10" x14ac:dyDescent="0.2">
      <c r="A197">
        <v>112231</v>
      </c>
      <c r="B197">
        <v>0</v>
      </c>
      <c r="C197">
        <v>0</v>
      </c>
      <c r="D197">
        <v>1</v>
      </c>
      <c r="E197">
        <v>1</v>
      </c>
      <c r="F197">
        <v>0</v>
      </c>
      <c r="G197" t="s">
        <v>38</v>
      </c>
      <c r="H197">
        <v>41</v>
      </c>
      <c r="I197">
        <v>1009.98</v>
      </c>
      <c r="J197">
        <v>737</v>
      </c>
    </row>
    <row r="198" spans="1:10" x14ac:dyDescent="0.2">
      <c r="A198">
        <v>112611</v>
      </c>
      <c r="B198">
        <v>0</v>
      </c>
      <c r="C198">
        <v>0</v>
      </c>
      <c r="D198">
        <v>1</v>
      </c>
      <c r="E198">
        <v>1</v>
      </c>
      <c r="F198">
        <v>0</v>
      </c>
      <c r="G198" t="s">
        <v>38</v>
      </c>
      <c r="H198">
        <v>14</v>
      </c>
      <c r="I198">
        <v>485.57</v>
      </c>
      <c r="J198">
        <v>315</v>
      </c>
    </row>
    <row r="199" spans="1:10" x14ac:dyDescent="0.2">
      <c r="A199">
        <v>112761</v>
      </c>
      <c r="B199">
        <v>0</v>
      </c>
      <c r="C199">
        <v>0</v>
      </c>
      <c r="D199">
        <v>1</v>
      </c>
      <c r="E199">
        <v>1</v>
      </c>
      <c r="F199">
        <v>0</v>
      </c>
      <c r="G199" t="s">
        <v>38</v>
      </c>
      <c r="H199">
        <v>25</v>
      </c>
      <c r="I199">
        <v>1062.81</v>
      </c>
      <c r="J199">
        <v>763</v>
      </c>
    </row>
    <row r="200" spans="1:10" x14ac:dyDescent="0.2">
      <c r="A200">
        <v>112951</v>
      </c>
      <c r="B200">
        <v>0</v>
      </c>
      <c r="C200">
        <v>0</v>
      </c>
      <c r="D200">
        <v>1</v>
      </c>
      <c r="E200">
        <v>1</v>
      </c>
      <c r="F200">
        <v>0</v>
      </c>
      <c r="G200" t="s">
        <v>38</v>
      </c>
      <c r="H200">
        <v>47</v>
      </c>
      <c r="I200">
        <v>784.11</v>
      </c>
      <c r="J200">
        <v>203</v>
      </c>
    </row>
    <row r="201" spans="1:10" x14ac:dyDescent="0.2">
      <c r="A201">
        <v>113011</v>
      </c>
      <c r="B201">
        <v>0</v>
      </c>
      <c r="C201">
        <v>0</v>
      </c>
      <c r="D201">
        <v>1</v>
      </c>
      <c r="E201">
        <v>1</v>
      </c>
      <c r="F201">
        <v>0</v>
      </c>
      <c r="G201" t="s">
        <v>38</v>
      </c>
      <c r="H201">
        <v>32</v>
      </c>
      <c r="I201">
        <v>1588.77</v>
      </c>
      <c r="J201">
        <v>1017</v>
      </c>
    </row>
    <row r="202" spans="1:10" x14ac:dyDescent="0.2">
      <c r="A202">
        <v>113351</v>
      </c>
      <c r="B202">
        <v>0</v>
      </c>
      <c r="C202">
        <v>0</v>
      </c>
      <c r="D202">
        <v>1</v>
      </c>
      <c r="E202">
        <v>1</v>
      </c>
      <c r="F202">
        <v>0</v>
      </c>
      <c r="G202" t="s">
        <v>38</v>
      </c>
      <c r="H202">
        <v>24</v>
      </c>
      <c r="I202">
        <v>73.11</v>
      </c>
      <c r="J202">
        <v>79</v>
      </c>
    </row>
    <row r="203" spans="1:10" x14ac:dyDescent="0.2">
      <c r="A203">
        <v>113541</v>
      </c>
      <c r="B203">
        <v>0</v>
      </c>
      <c r="C203">
        <v>0</v>
      </c>
      <c r="D203">
        <v>1</v>
      </c>
      <c r="E203">
        <v>1</v>
      </c>
      <c r="F203">
        <v>0</v>
      </c>
      <c r="G203" t="s">
        <v>38</v>
      </c>
      <c r="H203">
        <v>53</v>
      </c>
      <c r="I203">
        <v>547.66999999999996</v>
      </c>
      <c r="J203">
        <v>227</v>
      </c>
    </row>
    <row r="204" spans="1:10" x14ac:dyDescent="0.2">
      <c r="A204">
        <v>113921</v>
      </c>
      <c r="B204">
        <v>0</v>
      </c>
      <c r="C204">
        <v>0</v>
      </c>
      <c r="D204">
        <v>1</v>
      </c>
      <c r="E204">
        <v>1</v>
      </c>
      <c r="F204">
        <v>0</v>
      </c>
      <c r="G204" t="s">
        <v>38</v>
      </c>
      <c r="H204">
        <v>15</v>
      </c>
      <c r="I204">
        <v>69.790000000000006</v>
      </c>
      <c r="J204">
        <v>64</v>
      </c>
    </row>
    <row r="205" spans="1:10" x14ac:dyDescent="0.2">
      <c r="A205">
        <v>114091</v>
      </c>
      <c r="B205">
        <v>0</v>
      </c>
      <c r="C205">
        <v>0</v>
      </c>
      <c r="D205">
        <v>1</v>
      </c>
      <c r="E205">
        <v>1</v>
      </c>
      <c r="F205">
        <v>0</v>
      </c>
      <c r="G205" t="s">
        <v>38</v>
      </c>
      <c r="H205">
        <v>7</v>
      </c>
      <c r="I205">
        <v>95.89</v>
      </c>
      <c r="J205">
        <v>32</v>
      </c>
    </row>
    <row r="206" spans="1:10" x14ac:dyDescent="0.2">
      <c r="A206">
        <v>116031</v>
      </c>
      <c r="B206">
        <v>0</v>
      </c>
      <c r="C206">
        <v>0</v>
      </c>
      <c r="D206">
        <v>1</v>
      </c>
      <c r="E206">
        <v>1</v>
      </c>
      <c r="F206">
        <v>0</v>
      </c>
      <c r="G206" t="s">
        <v>38</v>
      </c>
      <c r="H206">
        <v>4</v>
      </c>
      <c r="I206">
        <v>97.43</v>
      </c>
      <c r="J206">
        <v>57</v>
      </c>
    </row>
    <row r="207" spans="1:10" x14ac:dyDescent="0.2">
      <c r="A207">
        <v>116181</v>
      </c>
      <c r="B207">
        <v>0</v>
      </c>
      <c r="C207">
        <v>0</v>
      </c>
      <c r="D207">
        <v>1</v>
      </c>
      <c r="E207">
        <v>1</v>
      </c>
      <c r="F207">
        <v>0</v>
      </c>
      <c r="G207" t="s">
        <v>38</v>
      </c>
      <c r="H207">
        <v>73</v>
      </c>
      <c r="I207">
        <v>533.55999999999995</v>
      </c>
      <c r="J207">
        <v>429</v>
      </c>
    </row>
    <row r="208" spans="1:10" x14ac:dyDescent="0.2">
      <c r="A208">
        <v>116411</v>
      </c>
      <c r="B208">
        <v>0</v>
      </c>
      <c r="C208">
        <v>0</v>
      </c>
      <c r="D208">
        <v>1</v>
      </c>
      <c r="E208">
        <v>1</v>
      </c>
      <c r="F208">
        <v>0</v>
      </c>
      <c r="G208" t="s">
        <v>38</v>
      </c>
      <c r="H208">
        <v>49</v>
      </c>
      <c r="I208">
        <v>1105.22</v>
      </c>
      <c r="J208">
        <v>593</v>
      </c>
    </row>
    <row r="209" spans="1:10" x14ac:dyDescent="0.2">
      <c r="A209">
        <v>117491</v>
      </c>
      <c r="B209">
        <v>0</v>
      </c>
      <c r="C209">
        <v>0</v>
      </c>
      <c r="D209">
        <v>1</v>
      </c>
      <c r="E209">
        <v>1</v>
      </c>
      <c r="F209">
        <v>0</v>
      </c>
      <c r="G209" t="s">
        <v>38</v>
      </c>
      <c r="H209">
        <v>48</v>
      </c>
      <c r="I209">
        <v>730.73</v>
      </c>
      <c r="J209">
        <v>671</v>
      </c>
    </row>
    <row r="210" spans="1:10" x14ac:dyDescent="0.2">
      <c r="A210">
        <v>117721</v>
      </c>
      <c r="B210">
        <v>0</v>
      </c>
      <c r="C210">
        <v>0</v>
      </c>
      <c r="D210">
        <v>1</v>
      </c>
      <c r="E210">
        <v>1</v>
      </c>
      <c r="F210">
        <v>0</v>
      </c>
      <c r="G210" t="s">
        <v>38</v>
      </c>
      <c r="H210">
        <v>29</v>
      </c>
      <c r="I210">
        <v>1329.86</v>
      </c>
      <c r="J210">
        <v>1497</v>
      </c>
    </row>
    <row r="211" spans="1:10" x14ac:dyDescent="0.2">
      <c r="A211">
        <v>117911</v>
      </c>
      <c r="B211">
        <v>0</v>
      </c>
      <c r="C211">
        <v>0</v>
      </c>
      <c r="D211">
        <v>1</v>
      </c>
      <c r="E211">
        <v>1</v>
      </c>
      <c r="F211">
        <v>0</v>
      </c>
      <c r="G211" t="s">
        <v>38</v>
      </c>
      <c r="H211">
        <v>56</v>
      </c>
      <c r="I211">
        <v>2096.2800000000002</v>
      </c>
      <c r="J211">
        <v>1253</v>
      </c>
    </row>
    <row r="212" spans="1:10" x14ac:dyDescent="0.2">
      <c r="A212">
        <v>119051</v>
      </c>
      <c r="B212">
        <v>0</v>
      </c>
      <c r="C212">
        <v>0</v>
      </c>
      <c r="D212">
        <v>1</v>
      </c>
      <c r="E212">
        <v>1</v>
      </c>
      <c r="F212">
        <v>0</v>
      </c>
      <c r="G212" t="s">
        <v>38</v>
      </c>
      <c r="H212">
        <v>18</v>
      </c>
      <c r="I212">
        <v>623.98</v>
      </c>
      <c r="J212">
        <v>438</v>
      </c>
    </row>
    <row r="213" spans="1:10" x14ac:dyDescent="0.2">
      <c r="A213">
        <v>119431</v>
      </c>
      <c r="B213">
        <v>0</v>
      </c>
      <c r="C213">
        <v>0</v>
      </c>
      <c r="D213">
        <v>1</v>
      </c>
      <c r="E213">
        <v>1</v>
      </c>
      <c r="F213">
        <v>0</v>
      </c>
      <c r="G213" t="s">
        <v>38</v>
      </c>
      <c r="H213">
        <v>43</v>
      </c>
      <c r="I213">
        <v>1292.28</v>
      </c>
      <c r="J213">
        <v>956</v>
      </c>
    </row>
    <row r="214" spans="1:10" x14ac:dyDescent="0.2">
      <c r="A214">
        <v>119771</v>
      </c>
      <c r="B214">
        <v>0</v>
      </c>
      <c r="C214">
        <v>0</v>
      </c>
      <c r="D214">
        <v>1</v>
      </c>
      <c r="E214">
        <v>1</v>
      </c>
      <c r="F214">
        <v>0</v>
      </c>
      <c r="G214" t="s">
        <v>38</v>
      </c>
      <c r="H214">
        <v>4</v>
      </c>
      <c r="I214">
        <v>47.33</v>
      </c>
      <c r="J214">
        <v>36</v>
      </c>
    </row>
    <row r="215" spans="1:10" x14ac:dyDescent="0.2">
      <c r="A215">
        <v>119961</v>
      </c>
      <c r="B215">
        <v>0</v>
      </c>
      <c r="C215">
        <v>0</v>
      </c>
      <c r="D215">
        <v>1</v>
      </c>
      <c r="E215">
        <v>1</v>
      </c>
      <c r="F215">
        <v>0</v>
      </c>
      <c r="G215" t="s">
        <v>38</v>
      </c>
      <c r="H215">
        <v>28</v>
      </c>
      <c r="I215">
        <v>585.6</v>
      </c>
      <c r="J215">
        <v>402</v>
      </c>
    </row>
    <row r="216" spans="1:10" x14ac:dyDescent="0.2">
      <c r="A216">
        <v>120371</v>
      </c>
      <c r="B216">
        <v>0</v>
      </c>
      <c r="C216">
        <v>0</v>
      </c>
      <c r="D216">
        <v>1</v>
      </c>
      <c r="E216">
        <v>1</v>
      </c>
      <c r="F216">
        <v>0</v>
      </c>
      <c r="G216" t="s">
        <v>38</v>
      </c>
      <c r="H216">
        <v>142</v>
      </c>
      <c r="I216">
        <v>2475.5500000000002</v>
      </c>
      <c r="J216">
        <v>1068</v>
      </c>
    </row>
    <row r="217" spans="1:10" x14ac:dyDescent="0.2">
      <c r="A217">
        <v>120941</v>
      </c>
      <c r="B217">
        <v>0</v>
      </c>
      <c r="C217">
        <v>0</v>
      </c>
      <c r="D217">
        <v>1</v>
      </c>
      <c r="E217">
        <v>1</v>
      </c>
      <c r="F217">
        <v>0</v>
      </c>
      <c r="G217" t="s">
        <v>38</v>
      </c>
      <c r="H217">
        <v>48</v>
      </c>
      <c r="I217">
        <v>1248.8599999999999</v>
      </c>
      <c r="J217">
        <v>784</v>
      </c>
    </row>
    <row r="218" spans="1:10" x14ac:dyDescent="0.2">
      <c r="A218">
        <v>121491</v>
      </c>
      <c r="B218">
        <v>0</v>
      </c>
      <c r="C218">
        <v>0</v>
      </c>
      <c r="D218">
        <v>1</v>
      </c>
      <c r="E218">
        <v>0</v>
      </c>
      <c r="F218">
        <v>1</v>
      </c>
      <c r="G218" t="s">
        <v>39</v>
      </c>
      <c r="H218">
        <v>39</v>
      </c>
      <c r="I218">
        <v>1193.1099999999999</v>
      </c>
      <c r="J218">
        <v>699</v>
      </c>
    </row>
    <row r="219" spans="1:10" x14ac:dyDescent="0.2">
      <c r="A219">
        <v>121491</v>
      </c>
      <c r="B219">
        <v>1</v>
      </c>
      <c r="C219">
        <v>0</v>
      </c>
      <c r="D219">
        <v>0</v>
      </c>
      <c r="E219">
        <v>0</v>
      </c>
      <c r="F219">
        <v>1</v>
      </c>
      <c r="G219" t="s">
        <v>39</v>
      </c>
      <c r="H219">
        <v>1</v>
      </c>
      <c r="I219">
        <v>130.03</v>
      </c>
      <c r="J219">
        <v>109</v>
      </c>
    </row>
    <row r="220" spans="1:10" x14ac:dyDescent="0.2">
      <c r="A220">
        <v>121681</v>
      </c>
      <c r="B220">
        <v>0</v>
      </c>
      <c r="C220">
        <v>0</v>
      </c>
      <c r="D220">
        <v>1</v>
      </c>
      <c r="E220">
        <v>1</v>
      </c>
      <c r="F220">
        <v>0</v>
      </c>
      <c r="G220" t="s">
        <v>38</v>
      </c>
      <c r="H220">
        <v>11</v>
      </c>
      <c r="I220">
        <v>686.66</v>
      </c>
      <c r="J220">
        <v>276</v>
      </c>
    </row>
    <row r="221" spans="1:10" x14ac:dyDescent="0.2">
      <c r="A221">
        <v>121871</v>
      </c>
      <c r="B221">
        <v>0</v>
      </c>
      <c r="C221">
        <v>0</v>
      </c>
      <c r="D221">
        <v>1</v>
      </c>
      <c r="E221">
        <v>1</v>
      </c>
      <c r="F221">
        <v>0</v>
      </c>
      <c r="G221" t="s">
        <v>38</v>
      </c>
      <c r="H221">
        <v>63</v>
      </c>
      <c r="I221">
        <v>1360.93</v>
      </c>
      <c r="J221">
        <v>949</v>
      </c>
    </row>
    <row r="222" spans="1:10" x14ac:dyDescent="0.2">
      <c r="A222">
        <v>122121</v>
      </c>
      <c r="B222">
        <v>0</v>
      </c>
      <c r="C222">
        <v>0</v>
      </c>
      <c r="D222">
        <v>1</v>
      </c>
      <c r="E222">
        <v>1</v>
      </c>
      <c r="F222">
        <v>0</v>
      </c>
      <c r="G222" t="s">
        <v>38</v>
      </c>
      <c r="H222">
        <v>29</v>
      </c>
      <c r="I222">
        <v>326.83</v>
      </c>
      <c r="J222">
        <v>150</v>
      </c>
    </row>
    <row r="223" spans="1:10" x14ac:dyDescent="0.2">
      <c r="A223">
        <v>123581</v>
      </c>
      <c r="B223">
        <v>0</v>
      </c>
      <c r="C223">
        <v>0</v>
      </c>
      <c r="D223">
        <v>1</v>
      </c>
      <c r="E223">
        <v>1</v>
      </c>
      <c r="F223">
        <v>0</v>
      </c>
      <c r="G223" t="s">
        <v>38</v>
      </c>
      <c r="H223">
        <v>3</v>
      </c>
      <c r="I223">
        <v>46.65</v>
      </c>
      <c r="J223">
        <v>28</v>
      </c>
    </row>
    <row r="224" spans="1:10" x14ac:dyDescent="0.2">
      <c r="A224">
        <v>125141</v>
      </c>
      <c r="B224">
        <v>0</v>
      </c>
      <c r="C224">
        <v>0</v>
      </c>
      <c r="D224">
        <v>1</v>
      </c>
      <c r="E224">
        <v>1</v>
      </c>
      <c r="F224">
        <v>0</v>
      </c>
      <c r="G224" t="s">
        <v>38</v>
      </c>
      <c r="H224">
        <v>73</v>
      </c>
      <c r="I224">
        <v>466.95</v>
      </c>
      <c r="J224">
        <v>434</v>
      </c>
    </row>
    <row r="225" spans="1:10" x14ac:dyDescent="0.2">
      <c r="A225">
        <v>126261</v>
      </c>
      <c r="B225">
        <v>0</v>
      </c>
      <c r="C225">
        <v>0</v>
      </c>
      <c r="D225">
        <v>1</v>
      </c>
      <c r="E225">
        <v>1</v>
      </c>
      <c r="F225">
        <v>0</v>
      </c>
      <c r="G225" t="s">
        <v>38</v>
      </c>
      <c r="H225">
        <v>10</v>
      </c>
      <c r="I225">
        <v>307.45</v>
      </c>
      <c r="J225">
        <v>91</v>
      </c>
    </row>
    <row r="226" spans="1:10" x14ac:dyDescent="0.2">
      <c r="A226">
        <v>127571</v>
      </c>
      <c r="B226">
        <v>0</v>
      </c>
      <c r="C226">
        <v>0</v>
      </c>
      <c r="D226">
        <v>1</v>
      </c>
      <c r="E226">
        <v>1</v>
      </c>
      <c r="F226">
        <v>0</v>
      </c>
      <c r="G226" t="s">
        <v>38</v>
      </c>
      <c r="H226">
        <v>2</v>
      </c>
      <c r="I226">
        <v>63.78</v>
      </c>
      <c r="J226">
        <v>4</v>
      </c>
    </row>
    <row r="227" spans="1:10" x14ac:dyDescent="0.2">
      <c r="A227">
        <v>128691</v>
      </c>
      <c r="B227">
        <v>0</v>
      </c>
      <c r="C227">
        <v>0</v>
      </c>
      <c r="D227">
        <v>1</v>
      </c>
      <c r="E227">
        <v>1</v>
      </c>
      <c r="F227">
        <v>0</v>
      </c>
      <c r="G227" t="s">
        <v>38</v>
      </c>
      <c r="H227">
        <v>64</v>
      </c>
      <c r="I227">
        <v>1560.08</v>
      </c>
      <c r="J227">
        <v>898</v>
      </c>
    </row>
    <row r="228" spans="1:10" x14ac:dyDescent="0.2">
      <c r="A228">
        <v>129091</v>
      </c>
      <c r="B228">
        <v>0</v>
      </c>
      <c r="C228">
        <v>0</v>
      </c>
      <c r="D228">
        <v>1</v>
      </c>
      <c r="E228">
        <v>1</v>
      </c>
      <c r="F228">
        <v>0</v>
      </c>
      <c r="G228" t="s">
        <v>38</v>
      </c>
      <c r="H228">
        <v>23</v>
      </c>
      <c r="I228">
        <v>1127.93</v>
      </c>
      <c r="J228">
        <v>538</v>
      </c>
    </row>
    <row r="229" spans="1:10" x14ac:dyDescent="0.2">
      <c r="A229">
        <v>129471</v>
      </c>
      <c r="B229">
        <v>0</v>
      </c>
      <c r="C229">
        <v>0</v>
      </c>
      <c r="D229">
        <v>1</v>
      </c>
      <c r="E229">
        <v>1</v>
      </c>
      <c r="F229">
        <v>0</v>
      </c>
      <c r="G229" t="s">
        <v>38</v>
      </c>
      <c r="H229">
        <v>70</v>
      </c>
      <c r="I229">
        <v>829.5</v>
      </c>
      <c r="J229">
        <v>480</v>
      </c>
    </row>
    <row r="230" spans="1:10" x14ac:dyDescent="0.2">
      <c r="A230">
        <v>129511</v>
      </c>
      <c r="B230">
        <v>0</v>
      </c>
      <c r="C230">
        <v>0</v>
      </c>
      <c r="D230">
        <v>1</v>
      </c>
      <c r="E230">
        <v>1</v>
      </c>
      <c r="F230">
        <v>0</v>
      </c>
      <c r="G230" t="s">
        <v>38</v>
      </c>
      <c r="H230">
        <v>15</v>
      </c>
      <c r="I230">
        <v>726.32</v>
      </c>
      <c r="J230">
        <v>188</v>
      </c>
    </row>
    <row r="231" spans="1:10" x14ac:dyDescent="0.2">
      <c r="A231">
        <v>129661</v>
      </c>
      <c r="B231">
        <v>0</v>
      </c>
      <c r="C231">
        <v>0</v>
      </c>
      <c r="D231">
        <v>1</v>
      </c>
      <c r="E231">
        <v>0</v>
      </c>
      <c r="F231">
        <v>1</v>
      </c>
      <c r="G231" t="s">
        <v>39</v>
      </c>
      <c r="H231">
        <v>5</v>
      </c>
      <c r="I231">
        <v>127.15</v>
      </c>
      <c r="J231">
        <v>30</v>
      </c>
    </row>
    <row r="232" spans="1:10" x14ac:dyDescent="0.2">
      <c r="A232">
        <v>129661</v>
      </c>
      <c r="B232">
        <v>1</v>
      </c>
      <c r="C232">
        <v>0</v>
      </c>
      <c r="D232">
        <v>0</v>
      </c>
      <c r="E232">
        <v>0</v>
      </c>
      <c r="F232">
        <v>1</v>
      </c>
      <c r="G232" t="s">
        <v>39</v>
      </c>
      <c r="H232">
        <v>1</v>
      </c>
      <c r="I232">
        <v>121.04</v>
      </c>
      <c r="J232">
        <v>63</v>
      </c>
    </row>
    <row r="233" spans="1:10" x14ac:dyDescent="0.2">
      <c r="A233">
        <v>130111</v>
      </c>
      <c r="B233">
        <v>0</v>
      </c>
      <c r="C233">
        <v>0</v>
      </c>
      <c r="D233">
        <v>1</v>
      </c>
      <c r="E233">
        <v>1</v>
      </c>
      <c r="F233">
        <v>0</v>
      </c>
      <c r="G233" t="s">
        <v>38</v>
      </c>
      <c r="H233">
        <v>26</v>
      </c>
      <c r="I233">
        <v>296.82</v>
      </c>
      <c r="J233">
        <v>127</v>
      </c>
    </row>
    <row r="234" spans="1:10" x14ac:dyDescent="0.2">
      <c r="A234">
        <v>132161</v>
      </c>
      <c r="B234">
        <v>0</v>
      </c>
      <c r="C234">
        <v>0</v>
      </c>
      <c r="D234">
        <v>1</v>
      </c>
      <c r="E234">
        <v>1</v>
      </c>
      <c r="F234">
        <v>0</v>
      </c>
      <c r="G234" t="s">
        <v>38</v>
      </c>
      <c r="H234">
        <v>67</v>
      </c>
      <c r="I234">
        <v>782.34</v>
      </c>
      <c r="J234">
        <v>558</v>
      </c>
    </row>
    <row r="235" spans="1:10" x14ac:dyDescent="0.2">
      <c r="A235">
        <v>133321</v>
      </c>
      <c r="B235">
        <v>0</v>
      </c>
      <c r="C235">
        <v>0</v>
      </c>
      <c r="D235">
        <v>1</v>
      </c>
      <c r="E235">
        <v>1</v>
      </c>
      <c r="F235">
        <v>0</v>
      </c>
      <c r="G235" t="s">
        <v>38</v>
      </c>
      <c r="H235">
        <v>39</v>
      </c>
      <c r="I235">
        <v>796.08</v>
      </c>
      <c r="J235">
        <v>651</v>
      </c>
    </row>
    <row r="236" spans="1:10" x14ac:dyDescent="0.2">
      <c r="A236">
        <v>134061</v>
      </c>
      <c r="B236">
        <v>0</v>
      </c>
      <c r="C236">
        <v>0</v>
      </c>
      <c r="D236">
        <v>1</v>
      </c>
      <c r="E236">
        <v>0</v>
      </c>
      <c r="F236">
        <v>1</v>
      </c>
      <c r="G236" t="s">
        <v>39</v>
      </c>
      <c r="H236">
        <v>51</v>
      </c>
      <c r="I236">
        <v>1639.96</v>
      </c>
      <c r="J236">
        <v>1082</v>
      </c>
    </row>
    <row r="237" spans="1:10" x14ac:dyDescent="0.2">
      <c r="A237">
        <v>134061</v>
      </c>
      <c r="B237">
        <v>1</v>
      </c>
      <c r="C237">
        <v>0</v>
      </c>
      <c r="D237">
        <v>0</v>
      </c>
      <c r="E237">
        <v>0</v>
      </c>
      <c r="F237">
        <v>1</v>
      </c>
      <c r="G237" t="s">
        <v>39</v>
      </c>
      <c r="H237">
        <v>1</v>
      </c>
      <c r="I237">
        <v>73.81</v>
      </c>
      <c r="J237">
        <v>58</v>
      </c>
    </row>
    <row r="238" spans="1:10" x14ac:dyDescent="0.2">
      <c r="A238">
        <v>135941</v>
      </c>
      <c r="B238">
        <v>0</v>
      </c>
      <c r="C238">
        <v>0</v>
      </c>
      <c r="D238">
        <v>1</v>
      </c>
      <c r="E238">
        <v>1</v>
      </c>
      <c r="F238">
        <v>0</v>
      </c>
      <c r="G238" t="s">
        <v>38</v>
      </c>
      <c r="H238">
        <v>5</v>
      </c>
      <c r="I238">
        <v>231.96</v>
      </c>
      <c r="J238">
        <v>165</v>
      </c>
    </row>
    <row r="239" spans="1:10" x14ac:dyDescent="0.2">
      <c r="A239">
        <v>136871</v>
      </c>
      <c r="B239">
        <v>0</v>
      </c>
      <c r="C239">
        <v>0</v>
      </c>
      <c r="D239">
        <v>1</v>
      </c>
      <c r="E239">
        <v>1</v>
      </c>
      <c r="F239">
        <v>0</v>
      </c>
      <c r="G239" t="s">
        <v>38</v>
      </c>
      <c r="H239">
        <v>57</v>
      </c>
      <c r="I239">
        <v>2339.46</v>
      </c>
      <c r="J239">
        <v>716</v>
      </c>
    </row>
    <row r="240" spans="1:10" x14ac:dyDescent="0.2">
      <c r="A240">
        <v>137841</v>
      </c>
      <c r="B240">
        <v>0</v>
      </c>
      <c r="C240">
        <v>0</v>
      </c>
      <c r="D240">
        <v>1</v>
      </c>
      <c r="E240">
        <v>1</v>
      </c>
      <c r="F240">
        <v>0</v>
      </c>
      <c r="G240" t="s">
        <v>38</v>
      </c>
      <c r="H240">
        <v>22</v>
      </c>
      <c r="I240">
        <v>225.81</v>
      </c>
      <c r="J240">
        <v>66</v>
      </c>
    </row>
    <row r="241" spans="1:10" x14ac:dyDescent="0.2">
      <c r="A241">
        <v>140531</v>
      </c>
      <c r="B241">
        <v>0</v>
      </c>
      <c r="C241">
        <v>0</v>
      </c>
      <c r="D241">
        <v>1</v>
      </c>
      <c r="E241">
        <v>1</v>
      </c>
      <c r="F241">
        <v>0</v>
      </c>
      <c r="G241" t="s">
        <v>38</v>
      </c>
      <c r="H241">
        <v>26</v>
      </c>
      <c r="I241">
        <v>246.71</v>
      </c>
      <c r="J241">
        <v>169</v>
      </c>
    </row>
    <row r="242" spans="1:10" x14ac:dyDescent="0.2">
      <c r="A242">
        <v>140871</v>
      </c>
      <c r="B242">
        <v>0</v>
      </c>
      <c r="C242">
        <v>0</v>
      </c>
      <c r="D242">
        <v>1</v>
      </c>
      <c r="E242">
        <v>1</v>
      </c>
      <c r="F242">
        <v>0</v>
      </c>
      <c r="G242" t="s">
        <v>38</v>
      </c>
      <c r="H242">
        <v>22</v>
      </c>
      <c r="I242">
        <v>505.83</v>
      </c>
      <c r="J242">
        <v>114</v>
      </c>
    </row>
    <row r="243" spans="1:10" x14ac:dyDescent="0.2">
      <c r="A243">
        <v>140911</v>
      </c>
      <c r="B243">
        <v>0</v>
      </c>
      <c r="C243">
        <v>0</v>
      </c>
      <c r="D243">
        <v>1</v>
      </c>
      <c r="E243">
        <v>1</v>
      </c>
      <c r="F243">
        <v>0</v>
      </c>
      <c r="G243" t="s">
        <v>38</v>
      </c>
      <c r="H243">
        <v>34</v>
      </c>
      <c r="I243">
        <v>261.66000000000003</v>
      </c>
      <c r="J243">
        <v>299</v>
      </c>
    </row>
    <row r="244" spans="1:10" x14ac:dyDescent="0.2">
      <c r="A244">
        <v>143361</v>
      </c>
      <c r="B244">
        <v>0</v>
      </c>
      <c r="C244">
        <v>0</v>
      </c>
      <c r="D244">
        <v>1</v>
      </c>
      <c r="E244">
        <v>1</v>
      </c>
      <c r="F244">
        <v>0</v>
      </c>
      <c r="G244" t="s">
        <v>38</v>
      </c>
      <c r="H244">
        <v>1</v>
      </c>
      <c r="I244">
        <v>24.91</v>
      </c>
      <c r="J244">
        <v>17</v>
      </c>
    </row>
    <row r="245" spans="1:10" x14ac:dyDescent="0.2">
      <c r="A245">
        <v>144141</v>
      </c>
      <c r="B245">
        <v>0</v>
      </c>
      <c r="C245">
        <v>0</v>
      </c>
      <c r="D245">
        <v>1</v>
      </c>
      <c r="E245">
        <v>1</v>
      </c>
      <c r="F245">
        <v>0</v>
      </c>
      <c r="G245" t="s">
        <v>38</v>
      </c>
      <c r="H245">
        <v>21</v>
      </c>
      <c r="I245">
        <v>359.44</v>
      </c>
      <c r="J245">
        <v>109</v>
      </c>
    </row>
    <row r="246" spans="1:10" x14ac:dyDescent="0.2">
      <c r="A246">
        <v>144481</v>
      </c>
      <c r="B246">
        <v>0</v>
      </c>
      <c r="C246">
        <v>0</v>
      </c>
      <c r="D246">
        <v>1</v>
      </c>
      <c r="E246">
        <v>1</v>
      </c>
      <c r="F246">
        <v>0</v>
      </c>
      <c r="G246" t="s">
        <v>38</v>
      </c>
      <c r="H246">
        <v>8</v>
      </c>
      <c r="I246">
        <v>360.25</v>
      </c>
      <c r="J246">
        <v>61</v>
      </c>
    </row>
    <row r="247" spans="1:10" x14ac:dyDescent="0.2">
      <c r="A247">
        <v>144711</v>
      </c>
      <c r="B247">
        <v>0</v>
      </c>
      <c r="C247">
        <v>0</v>
      </c>
      <c r="D247">
        <v>1</v>
      </c>
      <c r="E247">
        <v>1</v>
      </c>
      <c r="F247">
        <v>0</v>
      </c>
      <c r="G247" t="s">
        <v>38</v>
      </c>
      <c r="H247">
        <v>36</v>
      </c>
      <c r="I247">
        <v>1103.9100000000001</v>
      </c>
      <c r="J247">
        <v>109</v>
      </c>
    </row>
    <row r="248" spans="1:10" x14ac:dyDescent="0.2">
      <c r="A248">
        <v>146571</v>
      </c>
      <c r="B248">
        <v>0</v>
      </c>
      <c r="C248">
        <v>0</v>
      </c>
      <c r="D248">
        <v>1</v>
      </c>
      <c r="E248">
        <v>1</v>
      </c>
      <c r="F248">
        <v>0</v>
      </c>
      <c r="G248" t="s">
        <v>38</v>
      </c>
      <c r="H248">
        <v>88</v>
      </c>
      <c r="I248">
        <v>1895.13</v>
      </c>
      <c r="J248">
        <v>677</v>
      </c>
    </row>
    <row r="249" spans="1:10" x14ac:dyDescent="0.2">
      <c r="A249">
        <v>147201</v>
      </c>
      <c r="B249">
        <v>0</v>
      </c>
      <c r="C249">
        <v>0</v>
      </c>
      <c r="D249">
        <v>1</v>
      </c>
      <c r="E249">
        <v>1</v>
      </c>
      <c r="F249">
        <v>0</v>
      </c>
      <c r="G249" t="s">
        <v>38</v>
      </c>
      <c r="H249">
        <v>63</v>
      </c>
      <c r="I249">
        <v>1367.1</v>
      </c>
      <c r="J249">
        <v>440</v>
      </c>
    </row>
    <row r="250" spans="1:10" x14ac:dyDescent="0.2">
      <c r="A250">
        <v>148471</v>
      </c>
      <c r="B250">
        <v>0</v>
      </c>
      <c r="C250">
        <v>0</v>
      </c>
      <c r="D250">
        <v>1</v>
      </c>
      <c r="E250">
        <v>1</v>
      </c>
      <c r="F250">
        <v>0</v>
      </c>
      <c r="G250" t="s">
        <v>38</v>
      </c>
      <c r="H250">
        <v>114</v>
      </c>
      <c r="I250">
        <v>3609.75</v>
      </c>
      <c r="J250">
        <v>1469</v>
      </c>
    </row>
    <row r="251" spans="1:10" x14ac:dyDescent="0.2">
      <c r="A251">
        <v>148661</v>
      </c>
      <c r="B251">
        <v>0</v>
      </c>
      <c r="C251">
        <v>0</v>
      </c>
      <c r="D251">
        <v>1</v>
      </c>
      <c r="E251">
        <v>1</v>
      </c>
      <c r="F251">
        <v>0</v>
      </c>
      <c r="G251" t="s">
        <v>38</v>
      </c>
      <c r="H251">
        <v>20</v>
      </c>
      <c r="I251">
        <v>543.5</v>
      </c>
      <c r="J251">
        <v>319</v>
      </c>
    </row>
    <row r="252" spans="1:10" x14ac:dyDescent="0.2">
      <c r="A252">
        <v>149061</v>
      </c>
      <c r="B252">
        <v>0</v>
      </c>
      <c r="C252">
        <v>0</v>
      </c>
      <c r="D252">
        <v>1</v>
      </c>
      <c r="E252">
        <v>1</v>
      </c>
      <c r="F252">
        <v>0</v>
      </c>
      <c r="G252" t="s">
        <v>38</v>
      </c>
      <c r="H252">
        <v>18</v>
      </c>
      <c r="I252">
        <v>1226.28</v>
      </c>
      <c r="J252">
        <v>578</v>
      </c>
    </row>
    <row r="253" spans="1:10" x14ac:dyDescent="0.2">
      <c r="A253">
        <v>149971</v>
      </c>
      <c r="B253">
        <v>0</v>
      </c>
      <c r="C253">
        <v>0</v>
      </c>
      <c r="D253">
        <v>1</v>
      </c>
      <c r="E253">
        <v>1</v>
      </c>
      <c r="F253">
        <v>0</v>
      </c>
      <c r="G253" t="s">
        <v>38</v>
      </c>
      <c r="H253">
        <v>18</v>
      </c>
      <c r="I253">
        <v>967.27</v>
      </c>
      <c r="J253">
        <v>572</v>
      </c>
    </row>
    <row r="254" spans="1:10" x14ac:dyDescent="0.2">
      <c r="A254">
        <v>151201</v>
      </c>
      <c r="B254">
        <v>0</v>
      </c>
      <c r="C254">
        <v>0</v>
      </c>
      <c r="D254">
        <v>1</v>
      </c>
      <c r="E254">
        <v>1</v>
      </c>
      <c r="F254">
        <v>0</v>
      </c>
      <c r="G254" t="s">
        <v>38</v>
      </c>
      <c r="H254">
        <v>39</v>
      </c>
      <c r="I254">
        <v>800.42</v>
      </c>
      <c r="J254">
        <v>431</v>
      </c>
    </row>
    <row r="255" spans="1:10" x14ac:dyDescent="0.2">
      <c r="A255">
        <v>151541</v>
      </c>
      <c r="B255">
        <v>0</v>
      </c>
      <c r="C255">
        <v>0</v>
      </c>
      <c r="D255">
        <v>1</v>
      </c>
      <c r="E255">
        <v>1</v>
      </c>
      <c r="F255">
        <v>0</v>
      </c>
      <c r="G255" t="s">
        <v>38</v>
      </c>
      <c r="H255">
        <v>23</v>
      </c>
      <c r="I255">
        <v>156.21</v>
      </c>
      <c r="J255">
        <v>123</v>
      </c>
    </row>
    <row r="256" spans="1:10" x14ac:dyDescent="0.2">
      <c r="A256">
        <v>154031</v>
      </c>
      <c r="B256">
        <v>0</v>
      </c>
      <c r="C256">
        <v>0</v>
      </c>
      <c r="D256">
        <v>1</v>
      </c>
      <c r="E256">
        <v>1</v>
      </c>
      <c r="F256">
        <v>0</v>
      </c>
      <c r="G256" t="s">
        <v>38</v>
      </c>
      <c r="H256">
        <v>56</v>
      </c>
      <c r="I256">
        <v>1032.24</v>
      </c>
      <c r="J256">
        <v>798</v>
      </c>
    </row>
    <row r="257" spans="1:10" x14ac:dyDescent="0.2">
      <c r="A257">
        <v>154181</v>
      </c>
      <c r="B257">
        <v>1</v>
      </c>
      <c r="C257">
        <v>1</v>
      </c>
      <c r="D257">
        <v>0</v>
      </c>
      <c r="E257">
        <v>0</v>
      </c>
      <c r="F257">
        <v>0</v>
      </c>
      <c r="G257" t="s">
        <v>40</v>
      </c>
      <c r="H257">
        <v>1</v>
      </c>
      <c r="I257">
        <v>123.48</v>
      </c>
      <c r="J257">
        <v>71</v>
      </c>
    </row>
    <row r="258" spans="1:10" x14ac:dyDescent="0.2">
      <c r="A258">
        <v>155871</v>
      </c>
      <c r="B258">
        <v>0</v>
      </c>
      <c r="C258">
        <v>0</v>
      </c>
      <c r="D258">
        <v>1</v>
      </c>
      <c r="E258">
        <v>0</v>
      </c>
      <c r="F258">
        <v>1</v>
      </c>
      <c r="G258" t="s">
        <v>39</v>
      </c>
      <c r="H258">
        <v>24</v>
      </c>
      <c r="I258">
        <v>118.22</v>
      </c>
      <c r="J258">
        <v>128</v>
      </c>
    </row>
    <row r="259" spans="1:10" x14ac:dyDescent="0.2">
      <c r="A259">
        <v>155871</v>
      </c>
      <c r="B259">
        <v>1</v>
      </c>
      <c r="C259">
        <v>0</v>
      </c>
      <c r="D259">
        <v>0</v>
      </c>
      <c r="E259">
        <v>0</v>
      </c>
      <c r="F259">
        <v>1</v>
      </c>
      <c r="G259" t="s">
        <v>39</v>
      </c>
      <c r="H259">
        <v>1</v>
      </c>
      <c r="I259">
        <v>37.4</v>
      </c>
      <c r="J259">
        <v>28</v>
      </c>
    </row>
    <row r="260" spans="1:10" x14ac:dyDescent="0.2">
      <c r="A260">
        <v>156121</v>
      </c>
      <c r="B260">
        <v>0</v>
      </c>
      <c r="C260">
        <v>0</v>
      </c>
      <c r="D260">
        <v>1</v>
      </c>
      <c r="E260">
        <v>1</v>
      </c>
      <c r="F260">
        <v>0</v>
      </c>
      <c r="G260" t="s">
        <v>38</v>
      </c>
      <c r="H260">
        <v>23</v>
      </c>
      <c r="I260">
        <v>260.31</v>
      </c>
      <c r="J260">
        <v>171</v>
      </c>
    </row>
    <row r="261" spans="1:10" x14ac:dyDescent="0.2">
      <c r="A261">
        <v>156271</v>
      </c>
      <c r="B261">
        <v>0</v>
      </c>
      <c r="C261">
        <v>0</v>
      </c>
      <c r="D261">
        <v>1</v>
      </c>
      <c r="E261">
        <v>1</v>
      </c>
      <c r="F261">
        <v>0</v>
      </c>
      <c r="G261" t="s">
        <v>38</v>
      </c>
      <c r="H261">
        <v>54</v>
      </c>
      <c r="I261">
        <v>1518.17</v>
      </c>
      <c r="J261">
        <v>1118</v>
      </c>
    </row>
    <row r="262" spans="1:10" x14ac:dyDescent="0.2">
      <c r="A262">
        <v>157051</v>
      </c>
      <c r="B262">
        <v>0</v>
      </c>
      <c r="C262">
        <v>0</v>
      </c>
      <c r="D262">
        <v>1</v>
      </c>
      <c r="E262">
        <v>1</v>
      </c>
      <c r="F262">
        <v>0</v>
      </c>
      <c r="G262" t="s">
        <v>38</v>
      </c>
      <c r="H262">
        <v>95</v>
      </c>
      <c r="I262">
        <v>1740.5</v>
      </c>
      <c r="J262">
        <v>1125</v>
      </c>
    </row>
    <row r="263" spans="1:10" x14ac:dyDescent="0.2">
      <c r="A263">
        <v>157241</v>
      </c>
      <c r="B263">
        <v>0</v>
      </c>
      <c r="C263">
        <v>0</v>
      </c>
      <c r="D263">
        <v>1</v>
      </c>
      <c r="E263">
        <v>1</v>
      </c>
      <c r="F263">
        <v>0</v>
      </c>
      <c r="G263" t="s">
        <v>38</v>
      </c>
      <c r="H263">
        <v>6</v>
      </c>
      <c r="I263">
        <v>60.39</v>
      </c>
      <c r="J263">
        <v>53</v>
      </c>
    </row>
    <row r="264" spans="1:10" x14ac:dyDescent="0.2">
      <c r="A264">
        <v>158551</v>
      </c>
      <c r="B264">
        <v>0</v>
      </c>
      <c r="C264">
        <v>0</v>
      </c>
      <c r="D264">
        <v>1</v>
      </c>
      <c r="E264">
        <v>1</v>
      </c>
      <c r="F264">
        <v>0</v>
      </c>
      <c r="G264" t="s">
        <v>38</v>
      </c>
      <c r="H264">
        <v>5</v>
      </c>
      <c r="I264">
        <v>41.05</v>
      </c>
      <c r="J264">
        <v>25</v>
      </c>
    </row>
    <row r="265" spans="1:10" x14ac:dyDescent="0.2">
      <c r="A265">
        <v>158741</v>
      </c>
      <c r="B265">
        <v>0</v>
      </c>
      <c r="C265">
        <v>0</v>
      </c>
      <c r="D265">
        <v>1</v>
      </c>
      <c r="E265">
        <v>1</v>
      </c>
      <c r="F265">
        <v>0</v>
      </c>
      <c r="G265" t="s">
        <v>38</v>
      </c>
      <c r="H265">
        <v>40</v>
      </c>
      <c r="I265">
        <v>532.51</v>
      </c>
      <c r="J265">
        <v>269</v>
      </c>
    </row>
    <row r="266" spans="1:10" x14ac:dyDescent="0.2">
      <c r="A266">
        <v>158891</v>
      </c>
      <c r="B266">
        <v>0</v>
      </c>
      <c r="C266">
        <v>0</v>
      </c>
      <c r="D266">
        <v>1</v>
      </c>
      <c r="E266">
        <v>1</v>
      </c>
      <c r="F266">
        <v>0</v>
      </c>
      <c r="G266" t="s">
        <v>38</v>
      </c>
      <c r="H266">
        <v>87</v>
      </c>
      <c r="I266">
        <v>3385.74</v>
      </c>
      <c r="J266">
        <v>1618</v>
      </c>
    </row>
    <row r="267" spans="1:10" x14ac:dyDescent="0.2">
      <c r="A267">
        <v>161051</v>
      </c>
      <c r="B267">
        <v>0</v>
      </c>
      <c r="C267">
        <v>0</v>
      </c>
      <c r="D267">
        <v>1</v>
      </c>
      <c r="E267">
        <v>1</v>
      </c>
      <c r="F267">
        <v>0</v>
      </c>
      <c r="G267" t="s">
        <v>38</v>
      </c>
      <c r="H267">
        <v>41</v>
      </c>
      <c r="I267">
        <v>420.99</v>
      </c>
      <c r="J267">
        <v>431</v>
      </c>
    </row>
    <row r="268" spans="1:10" x14ac:dyDescent="0.2">
      <c r="A268">
        <v>161431</v>
      </c>
      <c r="B268">
        <v>0</v>
      </c>
      <c r="C268">
        <v>0</v>
      </c>
      <c r="D268">
        <v>1</v>
      </c>
      <c r="E268">
        <v>1</v>
      </c>
      <c r="F268">
        <v>0</v>
      </c>
      <c r="G268" t="s">
        <v>38</v>
      </c>
      <c r="H268">
        <v>43</v>
      </c>
      <c r="I268">
        <v>1148.75</v>
      </c>
      <c r="J268">
        <v>819</v>
      </c>
    </row>
    <row r="269" spans="1:10" x14ac:dyDescent="0.2">
      <c r="A269">
        <v>162021</v>
      </c>
      <c r="B269">
        <v>0</v>
      </c>
      <c r="C269">
        <v>0</v>
      </c>
      <c r="D269">
        <v>1</v>
      </c>
      <c r="E269">
        <v>1</v>
      </c>
      <c r="F269">
        <v>0</v>
      </c>
      <c r="G269" t="s">
        <v>38</v>
      </c>
      <c r="H269">
        <v>10</v>
      </c>
      <c r="I269">
        <v>200.2</v>
      </c>
      <c r="J269">
        <v>45</v>
      </c>
    </row>
    <row r="270" spans="1:10" x14ac:dyDescent="0.2">
      <c r="A270">
        <v>162741</v>
      </c>
      <c r="B270">
        <v>0</v>
      </c>
      <c r="C270">
        <v>0</v>
      </c>
      <c r="D270">
        <v>1</v>
      </c>
      <c r="E270">
        <v>0</v>
      </c>
      <c r="F270">
        <v>1</v>
      </c>
      <c r="G270" t="s">
        <v>39</v>
      </c>
      <c r="H270">
        <v>97</v>
      </c>
      <c r="I270">
        <v>2867.6</v>
      </c>
      <c r="J270">
        <v>1240</v>
      </c>
    </row>
    <row r="271" spans="1:10" x14ac:dyDescent="0.2">
      <c r="A271">
        <v>162741</v>
      </c>
      <c r="B271">
        <v>1</v>
      </c>
      <c r="C271">
        <v>0</v>
      </c>
      <c r="D271">
        <v>0</v>
      </c>
      <c r="E271">
        <v>0</v>
      </c>
      <c r="F271">
        <v>1</v>
      </c>
      <c r="G271" t="s">
        <v>39</v>
      </c>
      <c r="H271">
        <v>1</v>
      </c>
      <c r="I271">
        <v>68.94</v>
      </c>
      <c r="J271">
        <v>52</v>
      </c>
    </row>
    <row r="272" spans="1:10" x14ac:dyDescent="0.2">
      <c r="A272">
        <v>163481</v>
      </c>
      <c r="B272">
        <v>0</v>
      </c>
      <c r="C272">
        <v>0</v>
      </c>
      <c r="D272">
        <v>1</v>
      </c>
      <c r="E272">
        <v>1</v>
      </c>
      <c r="F272">
        <v>0</v>
      </c>
      <c r="G272" t="s">
        <v>38</v>
      </c>
      <c r="H272">
        <v>4</v>
      </c>
      <c r="I272">
        <v>208.31</v>
      </c>
      <c r="J272">
        <v>133</v>
      </c>
    </row>
    <row r="273" spans="1:10" x14ac:dyDescent="0.2">
      <c r="A273">
        <v>164641</v>
      </c>
      <c r="B273">
        <v>0</v>
      </c>
      <c r="C273">
        <v>0</v>
      </c>
      <c r="D273">
        <v>1</v>
      </c>
      <c r="E273">
        <v>1</v>
      </c>
      <c r="F273">
        <v>0</v>
      </c>
      <c r="G273" t="s">
        <v>38</v>
      </c>
      <c r="H273">
        <v>28</v>
      </c>
      <c r="I273">
        <v>1133.95</v>
      </c>
      <c r="J273">
        <v>845</v>
      </c>
    </row>
    <row r="274" spans="1:10" x14ac:dyDescent="0.2">
      <c r="A274">
        <v>165041</v>
      </c>
      <c r="B274">
        <v>0</v>
      </c>
      <c r="C274">
        <v>0</v>
      </c>
      <c r="D274">
        <v>1</v>
      </c>
      <c r="E274">
        <v>1</v>
      </c>
      <c r="F274">
        <v>0</v>
      </c>
      <c r="G274" t="s">
        <v>38</v>
      </c>
      <c r="H274">
        <v>14</v>
      </c>
      <c r="I274">
        <v>278.89</v>
      </c>
      <c r="J274">
        <v>59</v>
      </c>
    </row>
    <row r="275" spans="1:10" x14ac:dyDescent="0.2">
      <c r="A275">
        <v>165801</v>
      </c>
      <c r="B275">
        <v>0</v>
      </c>
      <c r="C275">
        <v>0</v>
      </c>
      <c r="D275">
        <v>1</v>
      </c>
      <c r="E275">
        <v>1</v>
      </c>
      <c r="F275">
        <v>0</v>
      </c>
      <c r="G275" t="s">
        <v>38</v>
      </c>
      <c r="H275">
        <v>37</v>
      </c>
      <c r="I275">
        <v>3957.85</v>
      </c>
      <c r="J275">
        <v>2171</v>
      </c>
    </row>
    <row r="276" spans="1:10" x14ac:dyDescent="0.2">
      <c r="A276">
        <v>167091</v>
      </c>
      <c r="B276">
        <v>0</v>
      </c>
      <c r="C276">
        <v>0</v>
      </c>
      <c r="D276">
        <v>1</v>
      </c>
      <c r="E276">
        <v>1</v>
      </c>
      <c r="F276">
        <v>0</v>
      </c>
      <c r="G276" t="s">
        <v>38</v>
      </c>
      <c r="H276">
        <v>52</v>
      </c>
      <c r="I276">
        <v>736.84</v>
      </c>
      <c r="J276">
        <v>446</v>
      </c>
    </row>
    <row r="277" spans="1:10" x14ac:dyDescent="0.2">
      <c r="A277">
        <v>167471</v>
      </c>
      <c r="B277">
        <v>0</v>
      </c>
      <c r="C277">
        <v>0</v>
      </c>
      <c r="D277">
        <v>1</v>
      </c>
      <c r="E277">
        <v>1</v>
      </c>
      <c r="F277">
        <v>0</v>
      </c>
      <c r="G277" t="s">
        <v>38</v>
      </c>
      <c r="H277">
        <v>1</v>
      </c>
      <c r="I277">
        <v>83.83</v>
      </c>
      <c r="J277">
        <v>28</v>
      </c>
    </row>
    <row r="278" spans="1:10" x14ac:dyDescent="0.2">
      <c r="A278">
        <v>168591</v>
      </c>
      <c r="B278">
        <v>0</v>
      </c>
      <c r="C278">
        <v>0</v>
      </c>
      <c r="D278">
        <v>1</v>
      </c>
      <c r="E278">
        <v>1</v>
      </c>
      <c r="F278">
        <v>0</v>
      </c>
      <c r="G278" t="s">
        <v>38</v>
      </c>
      <c r="H278">
        <v>5</v>
      </c>
      <c r="I278">
        <v>32.619999999999997</v>
      </c>
      <c r="J278">
        <v>32</v>
      </c>
    </row>
    <row r="279" spans="1:10" x14ac:dyDescent="0.2">
      <c r="A279">
        <v>169941</v>
      </c>
      <c r="B279">
        <v>0</v>
      </c>
      <c r="C279">
        <v>0</v>
      </c>
      <c r="D279">
        <v>1</v>
      </c>
      <c r="E279">
        <v>1</v>
      </c>
      <c r="F279">
        <v>0</v>
      </c>
      <c r="G279" t="s">
        <v>38</v>
      </c>
      <c r="H279">
        <v>36</v>
      </c>
      <c r="I279">
        <v>1250.94</v>
      </c>
      <c r="J279">
        <v>481</v>
      </c>
    </row>
    <row r="280" spans="1:10" x14ac:dyDescent="0.2">
      <c r="A280">
        <v>172251</v>
      </c>
      <c r="B280">
        <v>0</v>
      </c>
      <c r="C280">
        <v>0</v>
      </c>
      <c r="D280">
        <v>1</v>
      </c>
      <c r="E280">
        <v>1</v>
      </c>
      <c r="F280">
        <v>0</v>
      </c>
      <c r="G280" t="s">
        <v>38</v>
      </c>
      <c r="H280">
        <v>4</v>
      </c>
      <c r="I280">
        <v>206.62</v>
      </c>
      <c r="J280">
        <v>86</v>
      </c>
    </row>
    <row r="281" spans="1:10" x14ac:dyDescent="0.2">
      <c r="A281">
        <v>172591</v>
      </c>
      <c r="B281">
        <v>0</v>
      </c>
      <c r="C281">
        <v>0</v>
      </c>
      <c r="D281">
        <v>1</v>
      </c>
      <c r="E281">
        <v>1</v>
      </c>
      <c r="F281">
        <v>0</v>
      </c>
      <c r="G281" t="s">
        <v>38</v>
      </c>
      <c r="H281">
        <v>60</v>
      </c>
      <c r="I281">
        <v>1472.93</v>
      </c>
      <c r="J281">
        <v>705</v>
      </c>
    </row>
    <row r="282" spans="1:10" x14ac:dyDescent="0.2">
      <c r="A282">
        <v>173371</v>
      </c>
      <c r="B282">
        <v>0</v>
      </c>
      <c r="C282">
        <v>0</v>
      </c>
      <c r="D282">
        <v>1</v>
      </c>
      <c r="E282">
        <v>1</v>
      </c>
      <c r="F282">
        <v>0</v>
      </c>
      <c r="G282" t="s">
        <v>38</v>
      </c>
      <c r="H282">
        <v>46</v>
      </c>
      <c r="I282">
        <v>930.94</v>
      </c>
      <c r="J282">
        <v>147</v>
      </c>
    </row>
    <row r="283" spans="1:10" x14ac:dyDescent="0.2">
      <c r="A283">
        <v>173601</v>
      </c>
      <c r="B283">
        <v>0</v>
      </c>
      <c r="C283">
        <v>0</v>
      </c>
      <c r="D283">
        <v>1</v>
      </c>
      <c r="E283">
        <v>0</v>
      </c>
      <c r="F283">
        <v>1</v>
      </c>
      <c r="G283" t="s">
        <v>39</v>
      </c>
      <c r="H283">
        <v>16</v>
      </c>
      <c r="I283">
        <v>591.82000000000005</v>
      </c>
      <c r="J283">
        <v>291</v>
      </c>
    </row>
    <row r="284" spans="1:10" x14ac:dyDescent="0.2">
      <c r="A284">
        <v>173601</v>
      </c>
      <c r="B284">
        <v>1</v>
      </c>
      <c r="C284">
        <v>0</v>
      </c>
      <c r="D284">
        <v>0</v>
      </c>
      <c r="E284">
        <v>0</v>
      </c>
      <c r="F284">
        <v>1</v>
      </c>
      <c r="G284" t="s">
        <v>39</v>
      </c>
      <c r="H284">
        <v>4</v>
      </c>
      <c r="I284">
        <v>398.44</v>
      </c>
      <c r="J284">
        <v>218</v>
      </c>
    </row>
    <row r="285" spans="1:10" x14ac:dyDescent="0.2">
      <c r="A285">
        <v>173941</v>
      </c>
      <c r="B285">
        <v>0</v>
      </c>
      <c r="C285">
        <v>0</v>
      </c>
      <c r="D285">
        <v>1</v>
      </c>
      <c r="E285">
        <v>0</v>
      </c>
      <c r="F285">
        <v>1</v>
      </c>
      <c r="G285" t="s">
        <v>39</v>
      </c>
      <c r="H285">
        <v>66</v>
      </c>
      <c r="I285">
        <v>2106.39</v>
      </c>
      <c r="J285">
        <v>1061</v>
      </c>
    </row>
    <row r="286" spans="1:10" x14ac:dyDescent="0.2">
      <c r="A286">
        <v>173941</v>
      </c>
      <c r="B286">
        <v>1</v>
      </c>
      <c r="C286">
        <v>0</v>
      </c>
      <c r="D286">
        <v>0</v>
      </c>
      <c r="E286">
        <v>0</v>
      </c>
      <c r="F286">
        <v>1</v>
      </c>
      <c r="G286" t="s">
        <v>39</v>
      </c>
      <c r="H286">
        <v>2</v>
      </c>
      <c r="I286">
        <v>247.9</v>
      </c>
      <c r="J286">
        <v>149</v>
      </c>
    </row>
    <row r="287" spans="1:10" x14ac:dyDescent="0.2">
      <c r="A287">
        <v>174491</v>
      </c>
      <c r="B287">
        <v>0</v>
      </c>
      <c r="C287">
        <v>0</v>
      </c>
      <c r="D287">
        <v>1</v>
      </c>
      <c r="E287">
        <v>1</v>
      </c>
      <c r="F287">
        <v>0</v>
      </c>
      <c r="G287" t="s">
        <v>38</v>
      </c>
      <c r="H287">
        <v>1</v>
      </c>
      <c r="I287">
        <v>57.91</v>
      </c>
      <c r="J287">
        <v>45</v>
      </c>
    </row>
    <row r="288" spans="1:10" x14ac:dyDescent="0.2">
      <c r="A288">
        <v>174871</v>
      </c>
      <c r="B288">
        <v>0</v>
      </c>
      <c r="C288">
        <v>0</v>
      </c>
      <c r="D288">
        <v>1</v>
      </c>
      <c r="E288">
        <v>1</v>
      </c>
      <c r="F288">
        <v>0</v>
      </c>
      <c r="G288" t="s">
        <v>38</v>
      </c>
      <c r="H288">
        <v>7</v>
      </c>
      <c r="I288">
        <v>26.11</v>
      </c>
      <c r="J288">
        <v>23</v>
      </c>
    </row>
    <row r="289" spans="1:10" x14ac:dyDescent="0.2">
      <c r="A289">
        <v>175271</v>
      </c>
      <c r="B289">
        <v>0</v>
      </c>
      <c r="C289">
        <v>0</v>
      </c>
      <c r="D289">
        <v>1</v>
      </c>
      <c r="E289">
        <v>1</v>
      </c>
      <c r="F289">
        <v>0</v>
      </c>
      <c r="G289" t="s">
        <v>38</v>
      </c>
      <c r="H289">
        <v>39</v>
      </c>
      <c r="I289">
        <v>770.87</v>
      </c>
      <c r="J289">
        <v>494</v>
      </c>
    </row>
    <row r="290" spans="1:10" x14ac:dyDescent="0.2">
      <c r="A290">
        <v>176581</v>
      </c>
      <c r="B290">
        <v>0</v>
      </c>
      <c r="C290">
        <v>0</v>
      </c>
      <c r="D290">
        <v>1</v>
      </c>
      <c r="E290">
        <v>1</v>
      </c>
      <c r="F290">
        <v>0</v>
      </c>
      <c r="G290" t="s">
        <v>38</v>
      </c>
      <c r="H290">
        <v>2</v>
      </c>
      <c r="I290">
        <v>31.94</v>
      </c>
      <c r="J290">
        <v>14</v>
      </c>
    </row>
    <row r="291" spans="1:10" x14ac:dyDescent="0.2">
      <c r="A291">
        <v>176811</v>
      </c>
      <c r="B291">
        <v>0</v>
      </c>
      <c r="C291">
        <v>0</v>
      </c>
      <c r="D291">
        <v>1</v>
      </c>
      <c r="E291">
        <v>1</v>
      </c>
      <c r="F291">
        <v>0</v>
      </c>
      <c r="G291" t="s">
        <v>38</v>
      </c>
      <c r="H291">
        <v>15</v>
      </c>
      <c r="I291">
        <v>841.97</v>
      </c>
      <c r="J291">
        <v>479</v>
      </c>
    </row>
    <row r="292" spans="1:10" x14ac:dyDescent="0.2">
      <c r="A292">
        <v>177361</v>
      </c>
      <c r="B292">
        <v>0</v>
      </c>
      <c r="C292">
        <v>0</v>
      </c>
      <c r="D292">
        <v>1</v>
      </c>
      <c r="E292">
        <v>1</v>
      </c>
      <c r="F292">
        <v>0</v>
      </c>
      <c r="G292" t="s">
        <v>38</v>
      </c>
      <c r="H292">
        <v>25</v>
      </c>
      <c r="I292">
        <v>933.43</v>
      </c>
      <c r="J292">
        <v>589</v>
      </c>
    </row>
    <row r="293" spans="1:10" x14ac:dyDescent="0.2">
      <c r="A293">
        <v>178711</v>
      </c>
      <c r="B293">
        <v>0</v>
      </c>
      <c r="C293">
        <v>0</v>
      </c>
      <c r="D293">
        <v>1</v>
      </c>
      <c r="E293">
        <v>1</v>
      </c>
      <c r="F293">
        <v>0</v>
      </c>
      <c r="G293" t="s">
        <v>38</v>
      </c>
      <c r="H293">
        <v>8</v>
      </c>
      <c r="I293">
        <v>167.01</v>
      </c>
      <c r="J293">
        <v>82</v>
      </c>
    </row>
    <row r="294" spans="1:10" x14ac:dyDescent="0.2">
      <c r="A294">
        <v>179111</v>
      </c>
      <c r="B294">
        <v>0</v>
      </c>
      <c r="C294">
        <v>0</v>
      </c>
      <c r="D294">
        <v>1</v>
      </c>
      <c r="E294">
        <v>1</v>
      </c>
      <c r="F294">
        <v>0</v>
      </c>
      <c r="G294" t="s">
        <v>38</v>
      </c>
      <c r="H294">
        <v>30</v>
      </c>
      <c r="I294">
        <v>1551.47</v>
      </c>
      <c r="J294">
        <v>1163</v>
      </c>
    </row>
    <row r="295" spans="1:10" x14ac:dyDescent="0.2">
      <c r="A295">
        <v>179301</v>
      </c>
      <c r="B295">
        <v>0</v>
      </c>
      <c r="C295">
        <v>0</v>
      </c>
      <c r="D295">
        <v>1</v>
      </c>
      <c r="E295">
        <v>1</v>
      </c>
      <c r="F295">
        <v>0</v>
      </c>
      <c r="G295" t="s">
        <v>38</v>
      </c>
      <c r="H295">
        <v>18</v>
      </c>
      <c r="I295">
        <v>643.74</v>
      </c>
      <c r="J295">
        <v>384</v>
      </c>
    </row>
    <row r="296" spans="1:10" x14ac:dyDescent="0.2">
      <c r="A296">
        <v>179831</v>
      </c>
      <c r="B296">
        <v>0</v>
      </c>
      <c r="C296">
        <v>0</v>
      </c>
      <c r="D296">
        <v>1</v>
      </c>
      <c r="E296">
        <v>0</v>
      </c>
      <c r="F296">
        <v>1</v>
      </c>
      <c r="G296" t="s">
        <v>39</v>
      </c>
      <c r="H296">
        <v>9</v>
      </c>
      <c r="I296">
        <v>336.06</v>
      </c>
      <c r="J296">
        <v>24</v>
      </c>
    </row>
    <row r="297" spans="1:10" x14ac:dyDescent="0.2">
      <c r="A297">
        <v>179831</v>
      </c>
      <c r="B297">
        <v>1</v>
      </c>
      <c r="C297">
        <v>0</v>
      </c>
      <c r="D297">
        <v>0</v>
      </c>
      <c r="E297">
        <v>0</v>
      </c>
      <c r="F297">
        <v>1</v>
      </c>
      <c r="G297" t="s">
        <v>39</v>
      </c>
      <c r="H297">
        <v>2</v>
      </c>
      <c r="I297">
        <v>218.9</v>
      </c>
      <c r="J297">
        <v>129</v>
      </c>
    </row>
    <row r="298" spans="1:10" x14ac:dyDescent="0.2">
      <c r="A298">
        <v>180241</v>
      </c>
      <c r="B298">
        <v>0</v>
      </c>
      <c r="C298">
        <v>0</v>
      </c>
      <c r="D298">
        <v>1</v>
      </c>
      <c r="E298">
        <v>1</v>
      </c>
      <c r="F298">
        <v>0</v>
      </c>
      <c r="G298" t="s">
        <v>38</v>
      </c>
      <c r="H298">
        <v>7</v>
      </c>
      <c r="I298">
        <v>31.84</v>
      </c>
      <c r="J298">
        <v>26</v>
      </c>
    </row>
    <row r="299" spans="1:10" x14ac:dyDescent="0.2">
      <c r="A299">
        <v>180391</v>
      </c>
      <c r="B299">
        <v>0</v>
      </c>
      <c r="C299">
        <v>0</v>
      </c>
      <c r="D299">
        <v>1</v>
      </c>
      <c r="E299">
        <v>1</v>
      </c>
      <c r="F299">
        <v>0</v>
      </c>
      <c r="G299" t="s">
        <v>38</v>
      </c>
      <c r="H299">
        <v>34</v>
      </c>
      <c r="I299">
        <v>1239.3399999999999</v>
      </c>
      <c r="J299">
        <v>526</v>
      </c>
    </row>
    <row r="300" spans="1:10" x14ac:dyDescent="0.2">
      <c r="A300">
        <v>180811</v>
      </c>
      <c r="B300">
        <v>0</v>
      </c>
      <c r="C300">
        <v>0</v>
      </c>
      <c r="D300">
        <v>1</v>
      </c>
      <c r="E300">
        <v>1</v>
      </c>
      <c r="F300">
        <v>0</v>
      </c>
      <c r="G300" t="s">
        <v>38</v>
      </c>
      <c r="H300">
        <v>151</v>
      </c>
      <c r="I300">
        <v>4314.55</v>
      </c>
      <c r="J300">
        <v>1791</v>
      </c>
    </row>
    <row r="301" spans="1:10" x14ac:dyDescent="0.2">
      <c r="A301">
        <v>181741</v>
      </c>
      <c r="B301">
        <v>0</v>
      </c>
      <c r="C301">
        <v>0</v>
      </c>
      <c r="D301">
        <v>1</v>
      </c>
      <c r="E301">
        <v>1</v>
      </c>
      <c r="F301">
        <v>0</v>
      </c>
      <c r="G301" t="s">
        <v>38</v>
      </c>
      <c r="H301">
        <v>50</v>
      </c>
      <c r="I301">
        <v>1950.4</v>
      </c>
      <c r="J301">
        <v>1706</v>
      </c>
    </row>
    <row r="302" spans="1:10" x14ac:dyDescent="0.2">
      <c r="A302">
        <v>182331</v>
      </c>
      <c r="B302">
        <v>0</v>
      </c>
      <c r="C302">
        <v>0</v>
      </c>
      <c r="D302">
        <v>1</v>
      </c>
      <c r="E302">
        <v>1</v>
      </c>
      <c r="F302">
        <v>0</v>
      </c>
      <c r="G302" t="s">
        <v>38</v>
      </c>
      <c r="H302">
        <v>79</v>
      </c>
      <c r="I302">
        <v>3824.01</v>
      </c>
      <c r="J302">
        <v>1796</v>
      </c>
    </row>
    <row r="303" spans="1:10" x14ac:dyDescent="0.2">
      <c r="A303">
        <v>182521</v>
      </c>
      <c r="B303">
        <v>0</v>
      </c>
      <c r="C303">
        <v>0</v>
      </c>
      <c r="D303">
        <v>1</v>
      </c>
      <c r="E303">
        <v>1</v>
      </c>
      <c r="F303">
        <v>0</v>
      </c>
      <c r="G303" t="s">
        <v>38</v>
      </c>
      <c r="H303">
        <v>13</v>
      </c>
      <c r="I303">
        <v>357.71</v>
      </c>
      <c r="J303">
        <v>245</v>
      </c>
    </row>
    <row r="304" spans="1:10" x14ac:dyDescent="0.2">
      <c r="A304">
        <v>182861</v>
      </c>
      <c r="B304">
        <v>0</v>
      </c>
      <c r="C304">
        <v>0</v>
      </c>
      <c r="D304">
        <v>1</v>
      </c>
      <c r="E304">
        <v>1</v>
      </c>
      <c r="F304">
        <v>0</v>
      </c>
      <c r="G304" t="s">
        <v>38</v>
      </c>
      <c r="H304">
        <v>66</v>
      </c>
      <c r="I304">
        <v>1269.8900000000001</v>
      </c>
      <c r="J304">
        <v>396</v>
      </c>
    </row>
    <row r="305" spans="1:10" x14ac:dyDescent="0.2">
      <c r="A305">
        <v>183831</v>
      </c>
      <c r="B305">
        <v>0</v>
      </c>
      <c r="C305">
        <v>0</v>
      </c>
      <c r="D305">
        <v>1</v>
      </c>
      <c r="E305">
        <v>1</v>
      </c>
      <c r="F305">
        <v>0</v>
      </c>
      <c r="G305" t="s">
        <v>38</v>
      </c>
      <c r="H305">
        <v>25</v>
      </c>
      <c r="I305">
        <v>1008.85</v>
      </c>
      <c r="J305">
        <v>474</v>
      </c>
    </row>
    <row r="306" spans="1:10" x14ac:dyDescent="0.2">
      <c r="A306">
        <v>184761</v>
      </c>
      <c r="B306">
        <v>0</v>
      </c>
      <c r="C306">
        <v>0</v>
      </c>
      <c r="D306">
        <v>1</v>
      </c>
      <c r="E306">
        <v>1</v>
      </c>
      <c r="F306">
        <v>0</v>
      </c>
      <c r="G306" t="s">
        <v>38</v>
      </c>
      <c r="H306">
        <v>1</v>
      </c>
      <c r="I306">
        <v>123.54</v>
      </c>
      <c r="J306">
        <v>89</v>
      </c>
    </row>
    <row r="307" spans="1:10" x14ac:dyDescent="0.2">
      <c r="A307">
        <v>185011</v>
      </c>
      <c r="B307">
        <v>0</v>
      </c>
      <c r="C307">
        <v>0</v>
      </c>
      <c r="D307">
        <v>1</v>
      </c>
      <c r="E307">
        <v>1</v>
      </c>
      <c r="F307">
        <v>0</v>
      </c>
      <c r="G307" t="s">
        <v>38</v>
      </c>
      <c r="H307">
        <v>47</v>
      </c>
      <c r="I307">
        <v>2774.43</v>
      </c>
      <c r="J307">
        <v>1967</v>
      </c>
    </row>
    <row r="308" spans="1:10" x14ac:dyDescent="0.2">
      <c r="A308">
        <v>186131</v>
      </c>
      <c r="B308">
        <v>0</v>
      </c>
      <c r="C308">
        <v>0</v>
      </c>
      <c r="D308">
        <v>1</v>
      </c>
      <c r="E308">
        <v>1</v>
      </c>
      <c r="F308">
        <v>0</v>
      </c>
      <c r="G308" t="s">
        <v>38</v>
      </c>
      <c r="H308">
        <v>10</v>
      </c>
      <c r="I308">
        <v>229.17</v>
      </c>
      <c r="J308">
        <v>135</v>
      </c>
    </row>
    <row r="309" spans="1:10" x14ac:dyDescent="0.2">
      <c r="A309">
        <v>187061</v>
      </c>
      <c r="B309">
        <v>0</v>
      </c>
      <c r="C309">
        <v>0</v>
      </c>
      <c r="D309">
        <v>1</v>
      </c>
      <c r="E309">
        <v>1</v>
      </c>
      <c r="F309">
        <v>0</v>
      </c>
      <c r="G309" t="s">
        <v>38</v>
      </c>
      <c r="H309">
        <v>23</v>
      </c>
      <c r="I309">
        <v>355.04</v>
      </c>
      <c r="J309">
        <v>112</v>
      </c>
    </row>
    <row r="310" spans="1:10" x14ac:dyDescent="0.2">
      <c r="A310">
        <v>187441</v>
      </c>
      <c r="B310">
        <v>0</v>
      </c>
      <c r="C310">
        <v>0</v>
      </c>
      <c r="D310">
        <v>1</v>
      </c>
      <c r="E310">
        <v>1</v>
      </c>
      <c r="F310">
        <v>0</v>
      </c>
      <c r="G310" t="s">
        <v>38</v>
      </c>
      <c r="H310">
        <v>12</v>
      </c>
      <c r="I310">
        <v>180.02</v>
      </c>
      <c r="J310">
        <v>170</v>
      </c>
    </row>
    <row r="311" spans="1:10" x14ac:dyDescent="0.2">
      <c r="A311">
        <v>189151</v>
      </c>
      <c r="B311">
        <v>0</v>
      </c>
      <c r="C311">
        <v>0</v>
      </c>
      <c r="D311">
        <v>1</v>
      </c>
      <c r="E311">
        <v>1</v>
      </c>
      <c r="F311">
        <v>0</v>
      </c>
      <c r="G311" t="s">
        <v>38</v>
      </c>
      <c r="H311">
        <v>24</v>
      </c>
      <c r="I311">
        <v>565.26</v>
      </c>
      <c r="J311">
        <v>220</v>
      </c>
    </row>
    <row r="312" spans="1:10" x14ac:dyDescent="0.2">
      <c r="A312">
        <v>190091</v>
      </c>
      <c r="B312">
        <v>0</v>
      </c>
      <c r="C312">
        <v>0</v>
      </c>
      <c r="D312">
        <v>1</v>
      </c>
      <c r="E312">
        <v>1</v>
      </c>
      <c r="F312">
        <v>0</v>
      </c>
      <c r="G312" t="s">
        <v>38</v>
      </c>
      <c r="H312">
        <v>30</v>
      </c>
      <c r="I312">
        <v>1072.08</v>
      </c>
      <c r="J312">
        <v>638</v>
      </c>
    </row>
    <row r="313" spans="1:10" x14ac:dyDescent="0.2">
      <c r="A313">
        <v>193001</v>
      </c>
      <c r="B313">
        <v>0</v>
      </c>
      <c r="C313">
        <v>0</v>
      </c>
      <c r="D313">
        <v>1</v>
      </c>
      <c r="E313">
        <v>1</v>
      </c>
      <c r="F313">
        <v>0</v>
      </c>
      <c r="G313" t="s">
        <v>38</v>
      </c>
      <c r="H313">
        <v>8</v>
      </c>
      <c r="I313">
        <v>252.37</v>
      </c>
      <c r="J313">
        <v>36</v>
      </c>
    </row>
    <row r="314" spans="1:10" x14ac:dyDescent="0.2">
      <c r="A314">
        <v>194651</v>
      </c>
      <c r="B314">
        <v>0</v>
      </c>
      <c r="C314">
        <v>0</v>
      </c>
      <c r="D314">
        <v>1</v>
      </c>
      <c r="E314">
        <v>1</v>
      </c>
      <c r="F314">
        <v>0</v>
      </c>
      <c r="G314" t="s">
        <v>38</v>
      </c>
      <c r="H314">
        <v>37</v>
      </c>
      <c r="I314">
        <v>769.69</v>
      </c>
      <c r="J314">
        <v>502</v>
      </c>
    </row>
    <row r="315" spans="1:10" x14ac:dyDescent="0.2">
      <c r="A315">
        <v>195241</v>
      </c>
      <c r="B315">
        <v>0</v>
      </c>
      <c r="C315">
        <v>0</v>
      </c>
      <c r="D315">
        <v>1</v>
      </c>
      <c r="E315">
        <v>1</v>
      </c>
      <c r="F315">
        <v>0</v>
      </c>
      <c r="G315" t="s">
        <v>38</v>
      </c>
      <c r="H315">
        <v>106</v>
      </c>
      <c r="I315">
        <v>2195.85</v>
      </c>
      <c r="J315">
        <v>1917</v>
      </c>
    </row>
    <row r="316" spans="1:10" x14ac:dyDescent="0.2">
      <c r="A316">
        <v>195811</v>
      </c>
      <c r="B316">
        <v>0</v>
      </c>
      <c r="C316">
        <v>0</v>
      </c>
      <c r="D316">
        <v>1</v>
      </c>
      <c r="E316">
        <v>1</v>
      </c>
      <c r="F316">
        <v>0</v>
      </c>
      <c r="G316" t="s">
        <v>38</v>
      </c>
      <c r="H316">
        <v>92</v>
      </c>
      <c r="I316">
        <v>2903.58</v>
      </c>
      <c r="J316">
        <v>2200</v>
      </c>
    </row>
    <row r="317" spans="1:10" x14ac:dyDescent="0.2">
      <c r="A317">
        <v>196171</v>
      </c>
      <c r="B317">
        <v>0</v>
      </c>
      <c r="C317">
        <v>0</v>
      </c>
      <c r="D317">
        <v>1</v>
      </c>
      <c r="E317">
        <v>1</v>
      </c>
      <c r="F317">
        <v>0</v>
      </c>
      <c r="G317" t="s">
        <v>38</v>
      </c>
      <c r="H317">
        <v>47</v>
      </c>
      <c r="I317">
        <v>1461.9</v>
      </c>
      <c r="J317">
        <v>758</v>
      </c>
    </row>
    <row r="318" spans="1:10" x14ac:dyDescent="0.2">
      <c r="A318">
        <v>196401</v>
      </c>
      <c r="B318">
        <v>0</v>
      </c>
      <c r="C318">
        <v>0</v>
      </c>
      <c r="D318">
        <v>1</v>
      </c>
      <c r="E318">
        <v>1</v>
      </c>
      <c r="F318">
        <v>0</v>
      </c>
      <c r="G318" t="s">
        <v>38</v>
      </c>
      <c r="H318">
        <v>15</v>
      </c>
      <c r="I318">
        <v>170.53</v>
      </c>
      <c r="J318">
        <v>158</v>
      </c>
    </row>
    <row r="319" spans="1:10" x14ac:dyDescent="0.2">
      <c r="A319">
        <v>196891</v>
      </c>
      <c r="B319">
        <v>0</v>
      </c>
      <c r="C319">
        <v>0</v>
      </c>
      <c r="D319">
        <v>1</v>
      </c>
      <c r="E319">
        <v>1</v>
      </c>
      <c r="F319">
        <v>0</v>
      </c>
      <c r="G319" t="s">
        <v>38</v>
      </c>
      <c r="H319">
        <v>30</v>
      </c>
      <c r="I319">
        <v>1178.28</v>
      </c>
      <c r="J319">
        <v>477</v>
      </c>
    </row>
    <row r="320" spans="1:10" x14ac:dyDescent="0.2">
      <c r="A320">
        <v>196931</v>
      </c>
      <c r="B320">
        <v>0</v>
      </c>
      <c r="C320">
        <v>0</v>
      </c>
      <c r="D320">
        <v>1</v>
      </c>
      <c r="E320">
        <v>1</v>
      </c>
      <c r="F320">
        <v>0</v>
      </c>
      <c r="G320" t="s">
        <v>38</v>
      </c>
      <c r="H320">
        <v>16</v>
      </c>
      <c r="I320">
        <v>298.16000000000003</v>
      </c>
      <c r="J320">
        <v>223</v>
      </c>
    </row>
    <row r="321" spans="1:10" x14ac:dyDescent="0.2">
      <c r="A321">
        <v>198791</v>
      </c>
      <c r="B321">
        <v>0</v>
      </c>
      <c r="C321">
        <v>0</v>
      </c>
      <c r="D321">
        <v>1</v>
      </c>
      <c r="E321">
        <v>1</v>
      </c>
      <c r="F321">
        <v>0</v>
      </c>
      <c r="G321" t="s">
        <v>38</v>
      </c>
      <c r="H321">
        <v>61</v>
      </c>
      <c r="I321">
        <v>1333.55</v>
      </c>
      <c r="J321">
        <v>828</v>
      </c>
    </row>
    <row r="322" spans="1:10" x14ac:dyDescent="0.2">
      <c r="A322">
        <v>199761</v>
      </c>
      <c r="B322">
        <v>0</v>
      </c>
      <c r="C322">
        <v>0</v>
      </c>
      <c r="D322">
        <v>1</v>
      </c>
      <c r="E322">
        <v>1</v>
      </c>
      <c r="F322">
        <v>0</v>
      </c>
      <c r="G322" t="s">
        <v>38</v>
      </c>
      <c r="H322">
        <v>14</v>
      </c>
      <c r="I322">
        <v>510.61</v>
      </c>
      <c r="J322">
        <v>363</v>
      </c>
    </row>
    <row r="323" spans="1:10" x14ac:dyDescent="0.2">
      <c r="A323">
        <v>199801</v>
      </c>
      <c r="B323">
        <v>0</v>
      </c>
      <c r="C323">
        <v>0</v>
      </c>
      <c r="D323">
        <v>1</v>
      </c>
      <c r="E323">
        <v>1</v>
      </c>
      <c r="F323">
        <v>0</v>
      </c>
      <c r="G323" t="s">
        <v>38</v>
      </c>
      <c r="H323">
        <v>4</v>
      </c>
      <c r="I323">
        <v>86.78</v>
      </c>
      <c r="J323">
        <v>58</v>
      </c>
    </row>
    <row r="324" spans="1:10" x14ac:dyDescent="0.2">
      <c r="A324">
        <v>200081</v>
      </c>
      <c r="B324">
        <v>0</v>
      </c>
      <c r="C324">
        <v>0</v>
      </c>
      <c r="D324">
        <v>1</v>
      </c>
      <c r="E324">
        <v>1</v>
      </c>
      <c r="F324">
        <v>0</v>
      </c>
      <c r="G324" t="s">
        <v>38</v>
      </c>
      <c r="H324">
        <v>89</v>
      </c>
      <c r="I324">
        <v>1150.77</v>
      </c>
      <c r="J324">
        <v>816</v>
      </c>
    </row>
    <row r="325" spans="1:10" x14ac:dyDescent="0.2">
      <c r="A325">
        <v>200121</v>
      </c>
      <c r="B325">
        <v>0</v>
      </c>
      <c r="C325">
        <v>0</v>
      </c>
      <c r="D325">
        <v>1</v>
      </c>
      <c r="E325">
        <v>1</v>
      </c>
      <c r="F325">
        <v>0</v>
      </c>
      <c r="G325" t="s">
        <v>38</v>
      </c>
      <c r="H325">
        <v>43</v>
      </c>
      <c r="I325">
        <v>1313.12</v>
      </c>
      <c r="J325">
        <v>756</v>
      </c>
    </row>
    <row r="326" spans="1:10" x14ac:dyDescent="0.2">
      <c r="A326">
        <v>200651</v>
      </c>
      <c r="B326">
        <v>0</v>
      </c>
      <c r="C326">
        <v>0</v>
      </c>
      <c r="D326">
        <v>1</v>
      </c>
      <c r="E326">
        <v>1</v>
      </c>
      <c r="F326">
        <v>0</v>
      </c>
      <c r="G326" t="s">
        <v>38</v>
      </c>
      <c r="H326">
        <v>3</v>
      </c>
      <c r="I326">
        <v>193.96</v>
      </c>
      <c r="J326">
        <v>84</v>
      </c>
    </row>
    <row r="327" spans="1:10" x14ac:dyDescent="0.2">
      <c r="A327">
        <v>200991</v>
      </c>
      <c r="B327">
        <v>0</v>
      </c>
      <c r="C327">
        <v>0</v>
      </c>
      <c r="D327">
        <v>1</v>
      </c>
      <c r="E327">
        <v>1</v>
      </c>
      <c r="F327">
        <v>0</v>
      </c>
      <c r="G327" t="s">
        <v>38</v>
      </c>
      <c r="H327">
        <v>18</v>
      </c>
      <c r="I327">
        <v>542.15</v>
      </c>
      <c r="J327">
        <v>286</v>
      </c>
    </row>
    <row r="328" spans="1:10" x14ac:dyDescent="0.2">
      <c r="A328">
        <v>201431</v>
      </c>
      <c r="B328">
        <v>0</v>
      </c>
      <c r="C328">
        <v>0</v>
      </c>
      <c r="D328">
        <v>1</v>
      </c>
      <c r="E328">
        <v>1</v>
      </c>
      <c r="F328">
        <v>0</v>
      </c>
      <c r="G328" t="s">
        <v>38</v>
      </c>
      <c r="H328">
        <v>26</v>
      </c>
      <c r="I328">
        <v>1002.37</v>
      </c>
      <c r="J328">
        <v>633</v>
      </c>
    </row>
    <row r="329" spans="1:10" x14ac:dyDescent="0.2">
      <c r="A329">
        <v>202021</v>
      </c>
      <c r="B329">
        <v>0</v>
      </c>
      <c r="C329">
        <v>0</v>
      </c>
      <c r="D329">
        <v>1</v>
      </c>
      <c r="E329">
        <v>1</v>
      </c>
      <c r="F329">
        <v>0</v>
      </c>
      <c r="G329" t="s">
        <v>38</v>
      </c>
      <c r="H329">
        <v>11</v>
      </c>
      <c r="I329">
        <v>294.32</v>
      </c>
      <c r="J329">
        <v>181</v>
      </c>
    </row>
    <row r="330" spans="1:10" x14ac:dyDescent="0.2">
      <c r="A330">
        <v>202741</v>
      </c>
      <c r="B330">
        <v>0</v>
      </c>
      <c r="C330">
        <v>0</v>
      </c>
      <c r="D330">
        <v>1</v>
      </c>
      <c r="E330">
        <v>1</v>
      </c>
      <c r="F330">
        <v>0</v>
      </c>
      <c r="G330" t="s">
        <v>38</v>
      </c>
      <c r="H330">
        <v>6</v>
      </c>
      <c r="I330">
        <v>139.96</v>
      </c>
      <c r="J330">
        <v>88</v>
      </c>
    </row>
    <row r="331" spans="1:10" x14ac:dyDescent="0.2">
      <c r="A331">
        <v>204071</v>
      </c>
      <c r="B331">
        <v>0</v>
      </c>
      <c r="C331">
        <v>0</v>
      </c>
      <c r="D331">
        <v>1</v>
      </c>
      <c r="E331">
        <v>1</v>
      </c>
      <c r="F331">
        <v>0</v>
      </c>
      <c r="G331" t="s">
        <v>38</v>
      </c>
      <c r="H331">
        <v>2</v>
      </c>
      <c r="I331">
        <v>9.1199999999999992</v>
      </c>
      <c r="J331">
        <v>8</v>
      </c>
    </row>
    <row r="332" spans="1:10" x14ac:dyDescent="0.2">
      <c r="A332">
        <v>205231</v>
      </c>
      <c r="B332">
        <v>0</v>
      </c>
      <c r="C332">
        <v>0</v>
      </c>
      <c r="D332">
        <v>1</v>
      </c>
      <c r="E332">
        <v>1</v>
      </c>
      <c r="F332">
        <v>0</v>
      </c>
      <c r="G332" t="s">
        <v>38</v>
      </c>
      <c r="H332">
        <v>3</v>
      </c>
      <c r="I332">
        <v>28.77</v>
      </c>
      <c r="J332">
        <v>34</v>
      </c>
    </row>
    <row r="333" spans="1:10" x14ac:dyDescent="0.2">
      <c r="A333">
        <v>205571</v>
      </c>
      <c r="B333">
        <v>0</v>
      </c>
      <c r="C333">
        <v>0</v>
      </c>
      <c r="D333">
        <v>1</v>
      </c>
      <c r="E333">
        <v>1</v>
      </c>
      <c r="F333">
        <v>0</v>
      </c>
      <c r="G333" t="s">
        <v>38</v>
      </c>
      <c r="H333">
        <v>52</v>
      </c>
      <c r="I333">
        <v>937.45</v>
      </c>
      <c r="J333">
        <v>802</v>
      </c>
    </row>
    <row r="334" spans="1:10" x14ac:dyDescent="0.2">
      <c r="A334">
        <v>206011</v>
      </c>
      <c r="B334">
        <v>0</v>
      </c>
      <c r="C334">
        <v>0</v>
      </c>
      <c r="D334">
        <v>1</v>
      </c>
      <c r="E334">
        <v>1</v>
      </c>
      <c r="F334">
        <v>0</v>
      </c>
      <c r="G334" t="s">
        <v>38</v>
      </c>
      <c r="H334">
        <v>86</v>
      </c>
      <c r="I334">
        <v>2505.59</v>
      </c>
      <c r="J334">
        <v>2271</v>
      </c>
    </row>
    <row r="335" spans="1:10" x14ac:dyDescent="0.2">
      <c r="A335">
        <v>206691</v>
      </c>
      <c r="B335">
        <v>0</v>
      </c>
      <c r="C335">
        <v>0</v>
      </c>
      <c r="D335">
        <v>1</v>
      </c>
      <c r="E335">
        <v>1</v>
      </c>
      <c r="F335">
        <v>0</v>
      </c>
      <c r="G335" t="s">
        <v>38</v>
      </c>
      <c r="H335">
        <v>3</v>
      </c>
      <c r="I335">
        <v>64.489999999999995</v>
      </c>
      <c r="J335">
        <v>20</v>
      </c>
    </row>
    <row r="336" spans="1:10" x14ac:dyDescent="0.2">
      <c r="A336">
        <v>206731</v>
      </c>
      <c r="B336">
        <v>0</v>
      </c>
      <c r="C336">
        <v>0</v>
      </c>
      <c r="D336">
        <v>1</v>
      </c>
      <c r="E336">
        <v>1</v>
      </c>
      <c r="F336">
        <v>0</v>
      </c>
      <c r="G336" t="s">
        <v>38</v>
      </c>
      <c r="H336">
        <v>17</v>
      </c>
      <c r="I336">
        <v>380.66</v>
      </c>
      <c r="J336">
        <v>212</v>
      </c>
    </row>
    <row r="337" spans="1:10" x14ac:dyDescent="0.2">
      <c r="A337">
        <v>207131</v>
      </c>
      <c r="B337">
        <v>0</v>
      </c>
      <c r="C337">
        <v>0</v>
      </c>
      <c r="D337">
        <v>1</v>
      </c>
      <c r="E337">
        <v>0</v>
      </c>
      <c r="F337">
        <v>1</v>
      </c>
      <c r="G337" t="s">
        <v>39</v>
      </c>
      <c r="H337">
        <v>39</v>
      </c>
      <c r="I337">
        <v>601.82000000000005</v>
      </c>
      <c r="J337">
        <v>240</v>
      </c>
    </row>
    <row r="338" spans="1:10" x14ac:dyDescent="0.2">
      <c r="A338">
        <v>207131</v>
      </c>
      <c r="B338">
        <v>1</v>
      </c>
      <c r="C338">
        <v>0</v>
      </c>
      <c r="D338">
        <v>0</v>
      </c>
      <c r="E338">
        <v>0</v>
      </c>
      <c r="F338">
        <v>1</v>
      </c>
      <c r="G338" t="s">
        <v>39</v>
      </c>
      <c r="H338">
        <v>3</v>
      </c>
      <c r="I338">
        <v>362.94</v>
      </c>
      <c r="J338">
        <v>211</v>
      </c>
    </row>
    <row r="339" spans="1:10" x14ac:dyDescent="0.2">
      <c r="A339">
        <v>207511</v>
      </c>
      <c r="B339">
        <v>0</v>
      </c>
      <c r="C339">
        <v>0</v>
      </c>
      <c r="D339">
        <v>1</v>
      </c>
      <c r="E339">
        <v>1</v>
      </c>
      <c r="F339">
        <v>0</v>
      </c>
      <c r="G339" t="s">
        <v>38</v>
      </c>
      <c r="H339">
        <v>38</v>
      </c>
      <c r="I339">
        <v>134.43</v>
      </c>
      <c r="J339">
        <v>177</v>
      </c>
    </row>
    <row r="340" spans="1:10" x14ac:dyDescent="0.2">
      <c r="A340">
        <v>208061</v>
      </c>
      <c r="B340">
        <v>0</v>
      </c>
      <c r="C340">
        <v>0</v>
      </c>
      <c r="D340">
        <v>1</v>
      </c>
      <c r="E340">
        <v>1</v>
      </c>
      <c r="F340">
        <v>0</v>
      </c>
      <c r="G340" t="s">
        <v>38</v>
      </c>
      <c r="H340">
        <v>15</v>
      </c>
      <c r="I340">
        <v>402.57</v>
      </c>
      <c r="J340">
        <v>251</v>
      </c>
    </row>
    <row r="341" spans="1:10" x14ac:dyDescent="0.2">
      <c r="A341">
        <v>209181</v>
      </c>
      <c r="B341">
        <v>0</v>
      </c>
      <c r="C341">
        <v>0</v>
      </c>
      <c r="D341">
        <v>1</v>
      </c>
      <c r="E341">
        <v>1</v>
      </c>
      <c r="F341">
        <v>0</v>
      </c>
      <c r="G341" t="s">
        <v>38</v>
      </c>
      <c r="H341">
        <v>41</v>
      </c>
      <c r="I341">
        <v>1873.41</v>
      </c>
      <c r="J341">
        <v>993</v>
      </c>
    </row>
    <row r="342" spans="1:10" x14ac:dyDescent="0.2">
      <c r="A342">
        <v>209561</v>
      </c>
      <c r="B342">
        <v>0</v>
      </c>
      <c r="C342">
        <v>0</v>
      </c>
      <c r="D342">
        <v>1</v>
      </c>
      <c r="E342">
        <v>0</v>
      </c>
      <c r="F342">
        <v>1</v>
      </c>
      <c r="G342" t="s">
        <v>39</v>
      </c>
      <c r="H342">
        <v>103</v>
      </c>
      <c r="I342">
        <v>2554.85</v>
      </c>
      <c r="J342">
        <v>1159</v>
      </c>
    </row>
    <row r="343" spans="1:10" x14ac:dyDescent="0.2">
      <c r="A343">
        <v>209561</v>
      </c>
      <c r="B343">
        <v>1</v>
      </c>
      <c r="C343">
        <v>0</v>
      </c>
      <c r="D343">
        <v>0</v>
      </c>
      <c r="E343">
        <v>0</v>
      </c>
      <c r="F343">
        <v>1</v>
      </c>
      <c r="G343" t="s">
        <v>39</v>
      </c>
      <c r="H343">
        <v>1</v>
      </c>
      <c r="I343">
        <v>84.68</v>
      </c>
      <c r="J343">
        <v>67</v>
      </c>
    </row>
    <row r="344" spans="1:10" x14ac:dyDescent="0.2">
      <c r="A344">
        <v>209941</v>
      </c>
      <c r="B344">
        <v>0</v>
      </c>
      <c r="C344">
        <v>0</v>
      </c>
      <c r="D344">
        <v>1</v>
      </c>
      <c r="E344">
        <v>1</v>
      </c>
      <c r="F344">
        <v>0</v>
      </c>
      <c r="G344" t="s">
        <v>38</v>
      </c>
      <c r="H344">
        <v>45</v>
      </c>
      <c r="I344">
        <v>829.08</v>
      </c>
      <c r="J344">
        <v>423</v>
      </c>
    </row>
    <row r="345" spans="1:10" x14ac:dyDescent="0.2">
      <c r="A345">
        <v>211281</v>
      </c>
      <c r="B345">
        <v>0</v>
      </c>
      <c r="C345">
        <v>0</v>
      </c>
      <c r="D345">
        <v>1</v>
      </c>
      <c r="E345">
        <v>1</v>
      </c>
      <c r="F345">
        <v>0</v>
      </c>
      <c r="G345" t="s">
        <v>38</v>
      </c>
      <c r="H345">
        <v>62</v>
      </c>
      <c r="I345">
        <v>1652.38</v>
      </c>
      <c r="J345">
        <v>1563</v>
      </c>
    </row>
    <row r="346" spans="1:10" x14ac:dyDescent="0.2">
      <c r="A346">
        <v>211471</v>
      </c>
      <c r="B346">
        <v>0</v>
      </c>
      <c r="C346">
        <v>0</v>
      </c>
      <c r="D346">
        <v>1</v>
      </c>
      <c r="E346">
        <v>1</v>
      </c>
      <c r="F346">
        <v>0</v>
      </c>
      <c r="G346" t="s">
        <v>38</v>
      </c>
      <c r="H346">
        <v>1</v>
      </c>
      <c r="I346">
        <v>2.2999999999999998</v>
      </c>
      <c r="J346">
        <v>2</v>
      </c>
    </row>
    <row r="347" spans="1:10" x14ac:dyDescent="0.2">
      <c r="A347">
        <v>213031</v>
      </c>
      <c r="B347">
        <v>0</v>
      </c>
      <c r="C347">
        <v>0</v>
      </c>
      <c r="D347">
        <v>1</v>
      </c>
      <c r="E347">
        <v>0</v>
      </c>
      <c r="F347">
        <v>1</v>
      </c>
      <c r="G347" t="s">
        <v>39</v>
      </c>
      <c r="H347">
        <v>39</v>
      </c>
      <c r="I347">
        <v>2887.18</v>
      </c>
      <c r="J347">
        <v>1281</v>
      </c>
    </row>
    <row r="348" spans="1:10" x14ac:dyDescent="0.2">
      <c r="A348">
        <v>213031</v>
      </c>
      <c r="B348">
        <v>1</v>
      </c>
      <c r="C348">
        <v>0</v>
      </c>
      <c r="D348">
        <v>0</v>
      </c>
      <c r="E348">
        <v>0</v>
      </c>
      <c r="F348">
        <v>1</v>
      </c>
      <c r="G348" t="s">
        <v>39</v>
      </c>
      <c r="H348">
        <v>3</v>
      </c>
      <c r="I348">
        <v>465.1</v>
      </c>
      <c r="J348">
        <v>314</v>
      </c>
    </row>
    <row r="349" spans="1:10" x14ac:dyDescent="0.2">
      <c r="A349">
        <v>213221</v>
      </c>
      <c r="B349">
        <v>0</v>
      </c>
      <c r="C349">
        <v>0</v>
      </c>
      <c r="D349">
        <v>1</v>
      </c>
      <c r="E349">
        <v>1</v>
      </c>
      <c r="F349">
        <v>0</v>
      </c>
      <c r="G349" t="s">
        <v>38</v>
      </c>
      <c r="H349">
        <v>8</v>
      </c>
      <c r="I349">
        <v>98.15</v>
      </c>
      <c r="J349">
        <v>47</v>
      </c>
    </row>
    <row r="350" spans="1:10" x14ac:dyDescent="0.2">
      <c r="A350">
        <v>214531</v>
      </c>
      <c r="B350">
        <v>0</v>
      </c>
      <c r="C350">
        <v>0</v>
      </c>
      <c r="D350">
        <v>1</v>
      </c>
      <c r="E350">
        <v>0</v>
      </c>
      <c r="F350">
        <v>1</v>
      </c>
      <c r="G350" t="s">
        <v>39</v>
      </c>
      <c r="H350">
        <v>2</v>
      </c>
      <c r="I350">
        <v>42.86</v>
      </c>
      <c r="J350">
        <v>8</v>
      </c>
    </row>
    <row r="351" spans="1:10" x14ac:dyDescent="0.2">
      <c r="A351">
        <v>214531</v>
      </c>
      <c r="B351">
        <v>1</v>
      </c>
      <c r="C351">
        <v>0</v>
      </c>
      <c r="D351">
        <v>0</v>
      </c>
      <c r="E351">
        <v>0</v>
      </c>
      <c r="F351">
        <v>1</v>
      </c>
      <c r="G351" t="s">
        <v>39</v>
      </c>
      <c r="H351">
        <v>22</v>
      </c>
      <c r="I351">
        <v>2156.84</v>
      </c>
      <c r="J351">
        <v>953</v>
      </c>
    </row>
    <row r="352" spans="1:10" x14ac:dyDescent="0.2">
      <c r="A352">
        <v>214871</v>
      </c>
      <c r="B352">
        <v>0</v>
      </c>
      <c r="C352">
        <v>0</v>
      </c>
      <c r="D352">
        <v>1</v>
      </c>
      <c r="E352">
        <v>1</v>
      </c>
      <c r="F352">
        <v>0</v>
      </c>
      <c r="G352" t="s">
        <v>38</v>
      </c>
      <c r="H352">
        <v>35</v>
      </c>
      <c r="I352">
        <v>609.37</v>
      </c>
      <c r="J352">
        <v>217</v>
      </c>
    </row>
    <row r="353" spans="1:10" x14ac:dyDescent="0.2">
      <c r="A353">
        <v>215121</v>
      </c>
      <c r="B353">
        <v>0</v>
      </c>
      <c r="C353">
        <v>0</v>
      </c>
      <c r="D353">
        <v>1</v>
      </c>
      <c r="E353">
        <v>1</v>
      </c>
      <c r="F353">
        <v>0</v>
      </c>
      <c r="G353" t="s">
        <v>38</v>
      </c>
      <c r="H353">
        <v>70</v>
      </c>
      <c r="I353">
        <v>3622.42</v>
      </c>
      <c r="J353">
        <v>1748</v>
      </c>
    </row>
    <row r="354" spans="1:10" x14ac:dyDescent="0.2">
      <c r="A354">
        <v>215311</v>
      </c>
      <c r="B354">
        <v>0</v>
      </c>
      <c r="C354">
        <v>0</v>
      </c>
      <c r="D354">
        <v>1</v>
      </c>
      <c r="E354">
        <v>1</v>
      </c>
      <c r="F354">
        <v>0</v>
      </c>
      <c r="G354" t="s">
        <v>38</v>
      </c>
      <c r="H354">
        <v>3</v>
      </c>
      <c r="I354">
        <v>34.049999999999997</v>
      </c>
      <c r="J354">
        <v>9</v>
      </c>
    </row>
    <row r="355" spans="1:10" x14ac:dyDescent="0.2">
      <c r="A355">
        <v>215461</v>
      </c>
      <c r="B355">
        <v>0</v>
      </c>
      <c r="C355">
        <v>0</v>
      </c>
      <c r="D355">
        <v>1</v>
      </c>
      <c r="E355">
        <v>1</v>
      </c>
      <c r="F355">
        <v>0</v>
      </c>
      <c r="G355" t="s">
        <v>38</v>
      </c>
      <c r="H355">
        <v>99</v>
      </c>
      <c r="I355">
        <v>1913.44</v>
      </c>
      <c r="J355">
        <v>782</v>
      </c>
    </row>
    <row r="356" spans="1:10" x14ac:dyDescent="0.2">
      <c r="A356">
        <v>216051</v>
      </c>
      <c r="B356">
        <v>0</v>
      </c>
      <c r="C356">
        <v>0</v>
      </c>
      <c r="D356">
        <v>1</v>
      </c>
      <c r="E356">
        <v>1</v>
      </c>
      <c r="F356">
        <v>0</v>
      </c>
      <c r="G356" t="s">
        <v>38</v>
      </c>
      <c r="H356">
        <v>14</v>
      </c>
      <c r="I356">
        <v>235.2</v>
      </c>
      <c r="J356">
        <v>48</v>
      </c>
    </row>
    <row r="357" spans="1:10" x14ac:dyDescent="0.2">
      <c r="A357">
        <v>216391</v>
      </c>
      <c r="B357">
        <v>0</v>
      </c>
      <c r="C357">
        <v>0</v>
      </c>
      <c r="D357">
        <v>1</v>
      </c>
      <c r="E357">
        <v>0</v>
      </c>
      <c r="F357">
        <v>1</v>
      </c>
      <c r="G357" t="s">
        <v>39</v>
      </c>
      <c r="H357">
        <v>102</v>
      </c>
      <c r="I357">
        <v>2205.12</v>
      </c>
      <c r="J357">
        <v>998</v>
      </c>
    </row>
    <row r="358" spans="1:10" x14ac:dyDescent="0.2">
      <c r="A358">
        <v>216391</v>
      </c>
      <c r="B358">
        <v>1</v>
      </c>
      <c r="C358">
        <v>0</v>
      </c>
      <c r="D358">
        <v>0</v>
      </c>
      <c r="E358">
        <v>0</v>
      </c>
      <c r="F358">
        <v>1</v>
      </c>
      <c r="G358" t="s">
        <v>39</v>
      </c>
      <c r="H358">
        <v>14</v>
      </c>
      <c r="I358">
        <v>1126.6099999999999</v>
      </c>
      <c r="J358">
        <v>806</v>
      </c>
    </row>
    <row r="359" spans="1:10" x14ac:dyDescent="0.2">
      <c r="A359">
        <v>216621</v>
      </c>
      <c r="B359">
        <v>0</v>
      </c>
      <c r="C359">
        <v>0</v>
      </c>
      <c r="D359">
        <v>1</v>
      </c>
      <c r="E359">
        <v>1</v>
      </c>
      <c r="F359">
        <v>0</v>
      </c>
      <c r="G359" t="s">
        <v>38</v>
      </c>
      <c r="H359">
        <v>144</v>
      </c>
      <c r="I359">
        <v>6696.2</v>
      </c>
      <c r="J359">
        <v>2557</v>
      </c>
    </row>
    <row r="360" spans="1:10" x14ac:dyDescent="0.2">
      <c r="A360">
        <v>216811</v>
      </c>
      <c r="B360">
        <v>0</v>
      </c>
      <c r="C360">
        <v>0</v>
      </c>
      <c r="D360">
        <v>1</v>
      </c>
      <c r="E360">
        <v>1</v>
      </c>
      <c r="F360">
        <v>0</v>
      </c>
      <c r="G360" t="s">
        <v>38</v>
      </c>
      <c r="H360">
        <v>32</v>
      </c>
      <c r="I360">
        <v>492.19</v>
      </c>
      <c r="J360">
        <v>191</v>
      </c>
    </row>
    <row r="361" spans="1:10" x14ac:dyDescent="0.2">
      <c r="A361">
        <v>217171</v>
      </c>
      <c r="B361">
        <v>0</v>
      </c>
      <c r="C361">
        <v>0</v>
      </c>
      <c r="D361">
        <v>1</v>
      </c>
      <c r="E361">
        <v>1</v>
      </c>
      <c r="F361">
        <v>0</v>
      </c>
      <c r="G361" t="s">
        <v>38</v>
      </c>
      <c r="H361">
        <v>1</v>
      </c>
      <c r="I361">
        <v>50.79</v>
      </c>
      <c r="J361">
        <v>2</v>
      </c>
    </row>
    <row r="362" spans="1:10" x14ac:dyDescent="0.2">
      <c r="A362">
        <v>219641</v>
      </c>
      <c r="B362">
        <v>0</v>
      </c>
      <c r="C362">
        <v>0</v>
      </c>
      <c r="D362">
        <v>1</v>
      </c>
      <c r="E362">
        <v>0</v>
      </c>
      <c r="F362">
        <v>1</v>
      </c>
      <c r="G362" t="s">
        <v>39</v>
      </c>
      <c r="H362">
        <v>24</v>
      </c>
      <c r="I362">
        <v>1570.32</v>
      </c>
      <c r="J362">
        <v>785</v>
      </c>
    </row>
    <row r="363" spans="1:10" x14ac:dyDescent="0.2">
      <c r="A363">
        <v>219641</v>
      </c>
      <c r="B363">
        <v>1</v>
      </c>
      <c r="C363">
        <v>0</v>
      </c>
      <c r="D363">
        <v>0</v>
      </c>
      <c r="E363">
        <v>0</v>
      </c>
      <c r="F363">
        <v>1</v>
      </c>
      <c r="G363" t="s">
        <v>39</v>
      </c>
      <c r="H363">
        <v>2</v>
      </c>
      <c r="I363">
        <v>234.19</v>
      </c>
      <c r="J363">
        <v>119</v>
      </c>
    </row>
    <row r="364" spans="1:10" x14ac:dyDescent="0.2">
      <c r="A364">
        <v>223261</v>
      </c>
      <c r="B364">
        <v>0</v>
      </c>
      <c r="C364">
        <v>0</v>
      </c>
      <c r="D364">
        <v>1</v>
      </c>
      <c r="E364">
        <v>1</v>
      </c>
      <c r="F364">
        <v>0</v>
      </c>
      <c r="G364" t="s">
        <v>38</v>
      </c>
      <c r="H364">
        <v>1</v>
      </c>
      <c r="I364">
        <v>7.69</v>
      </c>
      <c r="J364">
        <v>6</v>
      </c>
    </row>
    <row r="365" spans="1:10" x14ac:dyDescent="0.2">
      <c r="A365">
        <v>225351</v>
      </c>
      <c r="B365">
        <v>0</v>
      </c>
      <c r="C365">
        <v>0</v>
      </c>
      <c r="D365">
        <v>1</v>
      </c>
      <c r="E365">
        <v>1</v>
      </c>
      <c r="F365">
        <v>0</v>
      </c>
      <c r="G365" t="s">
        <v>38</v>
      </c>
      <c r="H365">
        <v>8</v>
      </c>
      <c r="I365">
        <v>119.83</v>
      </c>
      <c r="J365">
        <v>55</v>
      </c>
    </row>
    <row r="366" spans="1:10" x14ac:dyDescent="0.2">
      <c r="A366">
        <v>226281</v>
      </c>
      <c r="B366">
        <v>0</v>
      </c>
      <c r="C366">
        <v>0</v>
      </c>
      <c r="D366">
        <v>1</v>
      </c>
      <c r="E366">
        <v>0</v>
      </c>
      <c r="F366">
        <v>1</v>
      </c>
      <c r="G366" t="s">
        <v>39</v>
      </c>
      <c r="H366">
        <v>40</v>
      </c>
      <c r="I366">
        <v>495.64</v>
      </c>
      <c r="J366">
        <v>189</v>
      </c>
    </row>
    <row r="367" spans="1:10" x14ac:dyDescent="0.2">
      <c r="A367">
        <v>226281</v>
      </c>
      <c r="B367">
        <v>1</v>
      </c>
      <c r="C367">
        <v>0</v>
      </c>
      <c r="D367">
        <v>0</v>
      </c>
      <c r="E367">
        <v>0</v>
      </c>
      <c r="F367">
        <v>1</v>
      </c>
      <c r="G367" t="s">
        <v>39</v>
      </c>
      <c r="H367">
        <v>12</v>
      </c>
      <c r="I367">
        <v>1155.31</v>
      </c>
      <c r="J367">
        <v>863</v>
      </c>
    </row>
    <row r="368" spans="1:10" x14ac:dyDescent="0.2">
      <c r="A368">
        <v>226511</v>
      </c>
      <c r="B368">
        <v>0</v>
      </c>
      <c r="C368">
        <v>0</v>
      </c>
      <c r="D368">
        <v>1</v>
      </c>
      <c r="E368">
        <v>1</v>
      </c>
      <c r="F368">
        <v>0</v>
      </c>
      <c r="G368" t="s">
        <v>38</v>
      </c>
      <c r="H368">
        <v>32</v>
      </c>
      <c r="I368">
        <v>1207.01</v>
      </c>
      <c r="J368">
        <v>190</v>
      </c>
    </row>
    <row r="369" spans="1:10" x14ac:dyDescent="0.2">
      <c r="A369">
        <v>228031</v>
      </c>
      <c r="B369">
        <v>0</v>
      </c>
      <c r="C369">
        <v>0</v>
      </c>
      <c r="D369">
        <v>1</v>
      </c>
      <c r="E369">
        <v>1</v>
      </c>
      <c r="F369">
        <v>0</v>
      </c>
      <c r="G369" t="s">
        <v>38</v>
      </c>
      <c r="H369">
        <v>7</v>
      </c>
      <c r="I369">
        <v>532.16</v>
      </c>
      <c r="J369">
        <v>52</v>
      </c>
    </row>
    <row r="370" spans="1:10" x14ac:dyDescent="0.2">
      <c r="A370">
        <v>228371</v>
      </c>
      <c r="B370">
        <v>0</v>
      </c>
      <c r="C370">
        <v>0</v>
      </c>
      <c r="D370">
        <v>1</v>
      </c>
      <c r="E370">
        <v>1</v>
      </c>
      <c r="F370">
        <v>0</v>
      </c>
      <c r="G370" t="s">
        <v>38</v>
      </c>
      <c r="H370">
        <v>42</v>
      </c>
      <c r="I370">
        <v>1602.82</v>
      </c>
      <c r="J370">
        <v>464</v>
      </c>
    </row>
    <row r="371" spans="1:10" x14ac:dyDescent="0.2">
      <c r="A371">
        <v>228561</v>
      </c>
      <c r="B371">
        <v>0</v>
      </c>
      <c r="C371">
        <v>0</v>
      </c>
      <c r="D371">
        <v>1</v>
      </c>
      <c r="E371">
        <v>1</v>
      </c>
      <c r="F371">
        <v>0</v>
      </c>
      <c r="G371" t="s">
        <v>38</v>
      </c>
      <c r="H371">
        <v>40</v>
      </c>
      <c r="I371">
        <v>854.06</v>
      </c>
      <c r="J371">
        <v>206</v>
      </c>
    </row>
    <row r="372" spans="1:10" x14ac:dyDescent="0.2">
      <c r="A372">
        <v>228601</v>
      </c>
      <c r="B372">
        <v>0</v>
      </c>
      <c r="C372">
        <v>0</v>
      </c>
      <c r="D372">
        <v>1</v>
      </c>
      <c r="E372">
        <v>1</v>
      </c>
      <c r="F372">
        <v>0</v>
      </c>
      <c r="G372" t="s">
        <v>38</v>
      </c>
      <c r="H372">
        <v>16</v>
      </c>
      <c r="I372">
        <v>640.29</v>
      </c>
      <c r="J372">
        <v>146</v>
      </c>
    </row>
    <row r="373" spans="1:10" x14ac:dyDescent="0.2">
      <c r="A373">
        <v>230131</v>
      </c>
      <c r="B373">
        <v>0</v>
      </c>
      <c r="C373">
        <v>0</v>
      </c>
      <c r="D373">
        <v>1</v>
      </c>
      <c r="E373">
        <v>1</v>
      </c>
      <c r="F373">
        <v>0</v>
      </c>
      <c r="G373" t="s">
        <v>38</v>
      </c>
      <c r="H373">
        <v>19</v>
      </c>
      <c r="I373">
        <v>837</v>
      </c>
      <c r="J373">
        <v>560</v>
      </c>
    </row>
    <row r="374" spans="1:10" x14ac:dyDescent="0.2">
      <c r="A374">
        <v>230281</v>
      </c>
      <c r="B374">
        <v>0</v>
      </c>
      <c r="C374">
        <v>0</v>
      </c>
      <c r="D374">
        <v>1</v>
      </c>
      <c r="E374">
        <v>1</v>
      </c>
      <c r="F374">
        <v>0</v>
      </c>
      <c r="G374" t="s">
        <v>38</v>
      </c>
      <c r="H374">
        <v>13</v>
      </c>
      <c r="I374">
        <v>167.81</v>
      </c>
      <c r="J374">
        <v>117</v>
      </c>
    </row>
    <row r="375" spans="1:10" x14ac:dyDescent="0.2">
      <c r="A375">
        <v>230511</v>
      </c>
      <c r="B375">
        <v>0</v>
      </c>
      <c r="C375">
        <v>0</v>
      </c>
      <c r="D375">
        <v>1</v>
      </c>
      <c r="E375">
        <v>1</v>
      </c>
      <c r="F375">
        <v>0</v>
      </c>
      <c r="G375" t="s">
        <v>38</v>
      </c>
      <c r="H375">
        <v>126</v>
      </c>
      <c r="I375">
        <v>3857.6</v>
      </c>
      <c r="J375">
        <v>1971</v>
      </c>
    </row>
    <row r="376" spans="1:10" x14ac:dyDescent="0.2">
      <c r="A376">
        <v>232031</v>
      </c>
      <c r="B376">
        <v>0</v>
      </c>
      <c r="C376">
        <v>0</v>
      </c>
      <c r="D376">
        <v>1</v>
      </c>
      <c r="E376">
        <v>1</v>
      </c>
      <c r="F376">
        <v>0</v>
      </c>
      <c r="G376" t="s">
        <v>38</v>
      </c>
      <c r="H376">
        <v>62</v>
      </c>
      <c r="I376">
        <v>1725.79</v>
      </c>
      <c r="J376">
        <v>978</v>
      </c>
    </row>
    <row r="377" spans="1:10" x14ac:dyDescent="0.2">
      <c r="A377">
        <v>232371</v>
      </c>
      <c r="B377">
        <v>0</v>
      </c>
      <c r="C377">
        <v>0</v>
      </c>
      <c r="D377">
        <v>1</v>
      </c>
      <c r="E377">
        <v>1</v>
      </c>
      <c r="F377">
        <v>0</v>
      </c>
      <c r="G377" t="s">
        <v>38</v>
      </c>
      <c r="H377">
        <v>34</v>
      </c>
      <c r="I377">
        <v>402.64</v>
      </c>
      <c r="J377">
        <v>98</v>
      </c>
    </row>
    <row r="378" spans="1:10" x14ac:dyDescent="0.2">
      <c r="A378">
        <v>233531</v>
      </c>
      <c r="B378">
        <v>0</v>
      </c>
      <c r="C378">
        <v>0</v>
      </c>
      <c r="D378">
        <v>1</v>
      </c>
      <c r="E378">
        <v>1</v>
      </c>
      <c r="F378">
        <v>0</v>
      </c>
      <c r="G378" t="s">
        <v>38</v>
      </c>
      <c r="H378">
        <v>90</v>
      </c>
      <c r="I378">
        <v>3278.62</v>
      </c>
      <c r="J378">
        <v>2123</v>
      </c>
    </row>
    <row r="379" spans="1:10" x14ac:dyDescent="0.2">
      <c r="A379">
        <v>233681</v>
      </c>
      <c r="B379">
        <v>0</v>
      </c>
      <c r="C379">
        <v>0</v>
      </c>
      <c r="D379">
        <v>1</v>
      </c>
      <c r="E379">
        <v>1</v>
      </c>
      <c r="F379">
        <v>0</v>
      </c>
      <c r="G379" t="s">
        <v>38</v>
      </c>
      <c r="H379">
        <v>86</v>
      </c>
      <c r="I379">
        <v>3273.41</v>
      </c>
      <c r="J379">
        <v>1746</v>
      </c>
    </row>
    <row r="380" spans="1:10" x14ac:dyDescent="0.2">
      <c r="A380">
        <v>235391</v>
      </c>
      <c r="B380">
        <v>0</v>
      </c>
      <c r="C380">
        <v>0</v>
      </c>
      <c r="D380">
        <v>1</v>
      </c>
      <c r="E380">
        <v>1</v>
      </c>
      <c r="F380">
        <v>0</v>
      </c>
      <c r="G380" t="s">
        <v>38</v>
      </c>
      <c r="H380">
        <v>12</v>
      </c>
      <c r="I380">
        <v>426.38</v>
      </c>
      <c r="J380">
        <v>372</v>
      </c>
    </row>
    <row r="381" spans="1:10" x14ac:dyDescent="0.2">
      <c r="A381">
        <v>236401</v>
      </c>
      <c r="B381">
        <v>0</v>
      </c>
      <c r="C381">
        <v>0</v>
      </c>
      <c r="D381">
        <v>1</v>
      </c>
      <c r="E381">
        <v>1</v>
      </c>
      <c r="F381">
        <v>0</v>
      </c>
      <c r="G381" t="s">
        <v>38</v>
      </c>
      <c r="H381">
        <v>15</v>
      </c>
      <c r="I381">
        <v>245.64</v>
      </c>
      <c r="J381">
        <v>113</v>
      </c>
    </row>
    <row r="382" spans="1:10" x14ac:dyDescent="0.2">
      <c r="A382">
        <v>236551</v>
      </c>
      <c r="B382">
        <v>0</v>
      </c>
      <c r="C382">
        <v>0</v>
      </c>
      <c r="D382">
        <v>1</v>
      </c>
      <c r="E382">
        <v>1</v>
      </c>
      <c r="F382">
        <v>0</v>
      </c>
      <c r="G382" t="s">
        <v>38</v>
      </c>
      <c r="H382">
        <v>2</v>
      </c>
      <c r="I382">
        <v>66.33</v>
      </c>
      <c r="J382">
        <v>46</v>
      </c>
    </row>
    <row r="383" spans="1:10" x14ac:dyDescent="0.2">
      <c r="A383">
        <v>237861</v>
      </c>
      <c r="B383">
        <v>0</v>
      </c>
      <c r="C383">
        <v>0</v>
      </c>
      <c r="D383">
        <v>1</v>
      </c>
      <c r="E383">
        <v>1</v>
      </c>
      <c r="F383">
        <v>0</v>
      </c>
      <c r="G383" t="s">
        <v>38</v>
      </c>
      <c r="H383">
        <v>21</v>
      </c>
      <c r="I383">
        <v>658.67</v>
      </c>
      <c r="J383">
        <v>293</v>
      </c>
    </row>
    <row r="384" spans="1:10" x14ac:dyDescent="0.2">
      <c r="A384">
        <v>240401</v>
      </c>
      <c r="B384">
        <v>0</v>
      </c>
      <c r="C384">
        <v>0</v>
      </c>
      <c r="D384">
        <v>1</v>
      </c>
      <c r="E384">
        <v>0</v>
      </c>
      <c r="F384">
        <v>1</v>
      </c>
      <c r="G384" t="s">
        <v>39</v>
      </c>
      <c r="H384">
        <v>19</v>
      </c>
      <c r="I384">
        <v>878.97</v>
      </c>
      <c r="J384">
        <v>592</v>
      </c>
    </row>
    <row r="385" spans="1:10" x14ac:dyDescent="0.2">
      <c r="A385">
        <v>240401</v>
      </c>
      <c r="B385">
        <v>1</v>
      </c>
      <c r="C385">
        <v>0</v>
      </c>
      <c r="D385">
        <v>0</v>
      </c>
      <c r="E385">
        <v>0</v>
      </c>
      <c r="F385">
        <v>1</v>
      </c>
      <c r="G385" t="s">
        <v>39</v>
      </c>
      <c r="H385">
        <v>1</v>
      </c>
      <c r="I385">
        <v>66.87</v>
      </c>
      <c r="J385">
        <v>50</v>
      </c>
    </row>
    <row r="386" spans="1:10" x14ac:dyDescent="0.2">
      <c r="A386">
        <v>240931</v>
      </c>
      <c r="B386">
        <v>0</v>
      </c>
      <c r="C386">
        <v>0</v>
      </c>
      <c r="D386">
        <v>1</v>
      </c>
      <c r="E386">
        <v>1</v>
      </c>
      <c r="F386">
        <v>0</v>
      </c>
      <c r="G386" t="s">
        <v>38</v>
      </c>
      <c r="H386">
        <v>13</v>
      </c>
      <c r="I386">
        <v>304.73</v>
      </c>
      <c r="J386">
        <v>86</v>
      </c>
    </row>
    <row r="387" spans="1:10" x14ac:dyDescent="0.2">
      <c r="A387">
        <v>241331</v>
      </c>
      <c r="B387">
        <v>0</v>
      </c>
      <c r="C387">
        <v>0</v>
      </c>
      <c r="D387">
        <v>1</v>
      </c>
      <c r="E387">
        <v>1</v>
      </c>
      <c r="F387">
        <v>0</v>
      </c>
      <c r="G387" t="s">
        <v>38</v>
      </c>
      <c r="H387">
        <v>91</v>
      </c>
      <c r="I387">
        <v>886.71</v>
      </c>
      <c r="J387">
        <v>670</v>
      </c>
    </row>
    <row r="388" spans="1:10" x14ac:dyDescent="0.2">
      <c r="A388">
        <v>244161</v>
      </c>
      <c r="B388">
        <v>1</v>
      </c>
      <c r="C388">
        <v>1</v>
      </c>
      <c r="D388">
        <v>0</v>
      </c>
      <c r="E388">
        <v>0</v>
      </c>
      <c r="F388">
        <v>0</v>
      </c>
      <c r="G388" t="s">
        <v>40</v>
      </c>
      <c r="H388">
        <v>26</v>
      </c>
      <c r="I388">
        <v>3460.31</v>
      </c>
      <c r="J388">
        <v>2417</v>
      </c>
    </row>
    <row r="389" spans="1:10" x14ac:dyDescent="0.2">
      <c r="A389">
        <v>245091</v>
      </c>
      <c r="B389">
        <v>0</v>
      </c>
      <c r="C389">
        <v>0</v>
      </c>
      <c r="D389">
        <v>1</v>
      </c>
      <c r="E389">
        <v>1</v>
      </c>
      <c r="F389">
        <v>0</v>
      </c>
      <c r="G389" t="s">
        <v>38</v>
      </c>
      <c r="H389">
        <v>21</v>
      </c>
      <c r="I389">
        <v>328.02</v>
      </c>
      <c r="J389">
        <v>127</v>
      </c>
    </row>
    <row r="390" spans="1:10" x14ac:dyDescent="0.2">
      <c r="A390">
        <v>245851</v>
      </c>
      <c r="B390">
        <v>0</v>
      </c>
      <c r="C390">
        <v>0</v>
      </c>
      <c r="D390">
        <v>1</v>
      </c>
      <c r="E390">
        <v>1</v>
      </c>
      <c r="F390">
        <v>0</v>
      </c>
      <c r="G390" t="s">
        <v>38</v>
      </c>
      <c r="H390">
        <v>45</v>
      </c>
      <c r="I390">
        <v>1583.78</v>
      </c>
      <c r="J390">
        <v>1007</v>
      </c>
    </row>
    <row r="391" spans="1:10" x14ac:dyDescent="0.2">
      <c r="A391">
        <v>246591</v>
      </c>
      <c r="B391">
        <v>0</v>
      </c>
      <c r="C391">
        <v>0</v>
      </c>
      <c r="D391">
        <v>1</v>
      </c>
      <c r="E391">
        <v>1</v>
      </c>
      <c r="F391">
        <v>0</v>
      </c>
      <c r="G391" t="s">
        <v>38</v>
      </c>
      <c r="H391">
        <v>25</v>
      </c>
      <c r="I391">
        <v>629.82000000000005</v>
      </c>
      <c r="J391">
        <v>71</v>
      </c>
    </row>
    <row r="392" spans="1:10" x14ac:dyDescent="0.2">
      <c r="A392">
        <v>247601</v>
      </c>
      <c r="B392">
        <v>0</v>
      </c>
      <c r="C392">
        <v>0</v>
      </c>
      <c r="D392">
        <v>1</v>
      </c>
      <c r="E392">
        <v>1</v>
      </c>
      <c r="F392">
        <v>0</v>
      </c>
      <c r="G392" t="s">
        <v>38</v>
      </c>
      <c r="H392">
        <v>26</v>
      </c>
      <c r="I392">
        <v>294.44</v>
      </c>
      <c r="J392">
        <v>150</v>
      </c>
    </row>
    <row r="393" spans="1:10" x14ac:dyDescent="0.2">
      <c r="A393">
        <v>247941</v>
      </c>
      <c r="B393">
        <v>0</v>
      </c>
      <c r="C393">
        <v>0</v>
      </c>
      <c r="D393">
        <v>1</v>
      </c>
      <c r="E393">
        <v>1</v>
      </c>
      <c r="F393">
        <v>0</v>
      </c>
      <c r="G393" t="s">
        <v>38</v>
      </c>
      <c r="H393">
        <v>43</v>
      </c>
      <c r="I393">
        <v>1431.84</v>
      </c>
      <c r="J393">
        <v>947</v>
      </c>
    </row>
    <row r="394" spans="1:10" x14ac:dyDescent="0.2">
      <c r="A394">
        <v>248911</v>
      </c>
      <c r="B394">
        <v>0</v>
      </c>
      <c r="C394">
        <v>0</v>
      </c>
      <c r="D394">
        <v>1</v>
      </c>
      <c r="E394">
        <v>1</v>
      </c>
      <c r="F394">
        <v>0</v>
      </c>
      <c r="G394" t="s">
        <v>38</v>
      </c>
      <c r="H394">
        <v>6</v>
      </c>
      <c r="I394">
        <v>325.51</v>
      </c>
      <c r="J394">
        <v>7</v>
      </c>
    </row>
    <row r="395" spans="1:10" x14ac:dyDescent="0.2">
      <c r="A395">
        <v>249311</v>
      </c>
      <c r="B395">
        <v>0</v>
      </c>
      <c r="C395">
        <v>0</v>
      </c>
      <c r="D395">
        <v>1</v>
      </c>
      <c r="E395">
        <v>1</v>
      </c>
      <c r="F395">
        <v>0</v>
      </c>
      <c r="G395" t="s">
        <v>38</v>
      </c>
      <c r="H395">
        <v>46</v>
      </c>
      <c r="I395">
        <v>355.48</v>
      </c>
      <c r="J395">
        <v>262</v>
      </c>
    </row>
    <row r="396" spans="1:10" x14ac:dyDescent="0.2">
      <c r="A396">
        <v>249651</v>
      </c>
      <c r="B396">
        <v>0</v>
      </c>
      <c r="C396">
        <v>0</v>
      </c>
      <c r="D396">
        <v>1</v>
      </c>
      <c r="E396">
        <v>1</v>
      </c>
      <c r="F396">
        <v>0</v>
      </c>
      <c r="G396" t="s">
        <v>38</v>
      </c>
      <c r="H396">
        <v>7</v>
      </c>
      <c r="I396">
        <v>239.68</v>
      </c>
      <c r="J396">
        <v>124</v>
      </c>
    </row>
    <row r="397" spans="1:10" x14ac:dyDescent="0.2">
      <c r="A397">
        <v>249991</v>
      </c>
      <c r="B397">
        <v>0</v>
      </c>
      <c r="C397">
        <v>0</v>
      </c>
      <c r="D397">
        <v>1</v>
      </c>
      <c r="E397">
        <v>0</v>
      </c>
      <c r="F397">
        <v>1</v>
      </c>
      <c r="G397" t="s">
        <v>39</v>
      </c>
      <c r="H397">
        <v>6</v>
      </c>
      <c r="I397">
        <v>368.64</v>
      </c>
      <c r="J397">
        <v>215</v>
      </c>
    </row>
    <row r="398" spans="1:10" x14ac:dyDescent="0.2">
      <c r="A398">
        <v>249991</v>
      </c>
      <c r="B398">
        <v>1</v>
      </c>
      <c r="C398">
        <v>0</v>
      </c>
      <c r="D398">
        <v>0</v>
      </c>
      <c r="E398">
        <v>0</v>
      </c>
      <c r="F398">
        <v>1</v>
      </c>
      <c r="G398" t="s">
        <v>39</v>
      </c>
      <c r="H398">
        <v>10</v>
      </c>
      <c r="I398">
        <v>1229.78</v>
      </c>
      <c r="J398">
        <v>805</v>
      </c>
    </row>
    <row r="399" spans="1:10" x14ac:dyDescent="0.2">
      <c r="A399">
        <v>252491</v>
      </c>
      <c r="B399">
        <v>0</v>
      </c>
      <c r="C399">
        <v>0</v>
      </c>
      <c r="D399">
        <v>1</v>
      </c>
      <c r="E399">
        <v>1</v>
      </c>
      <c r="F399">
        <v>0</v>
      </c>
      <c r="G399" t="s">
        <v>38</v>
      </c>
      <c r="H399">
        <v>55</v>
      </c>
      <c r="I399">
        <v>1335.03</v>
      </c>
      <c r="J399">
        <v>559</v>
      </c>
    </row>
    <row r="400" spans="1:10" x14ac:dyDescent="0.2">
      <c r="A400">
        <v>252721</v>
      </c>
      <c r="B400">
        <v>0</v>
      </c>
      <c r="C400">
        <v>0</v>
      </c>
      <c r="D400">
        <v>1</v>
      </c>
      <c r="E400">
        <v>1</v>
      </c>
      <c r="F400">
        <v>0</v>
      </c>
      <c r="G400" t="s">
        <v>38</v>
      </c>
      <c r="H400">
        <v>3</v>
      </c>
      <c r="I400">
        <v>48.17</v>
      </c>
      <c r="J400">
        <v>10</v>
      </c>
    </row>
    <row r="401" spans="1:10" x14ac:dyDescent="0.2">
      <c r="A401">
        <v>252911</v>
      </c>
      <c r="B401">
        <v>0</v>
      </c>
      <c r="C401">
        <v>0</v>
      </c>
      <c r="D401">
        <v>1</v>
      </c>
      <c r="E401">
        <v>1</v>
      </c>
      <c r="F401">
        <v>0</v>
      </c>
      <c r="G401" t="s">
        <v>38</v>
      </c>
      <c r="H401">
        <v>35</v>
      </c>
      <c r="I401">
        <v>2024.32</v>
      </c>
      <c r="J401">
        <v>1469</v>
      </c>
    </row>
    <row r="402" spans="1:10" x14ac:dyDescent="0.2">
      <c r="A402">
        <v>253271</v>
      </c>
      <c r="B402">
        <v>0</v>
      </c>
      <c r="C402">
        <v>0</v>
      </c>
      <c r="D402">
        <v>1</v>
      </c>
      <c r="E402">
        <v>1</v>
      </c>
      <c r="F402">
        <v>0</v>
      </c>
      <c r="G402" t="s">
        <v>38</v>
      </c>
      <c r="H402">
        <v>10</v>
      </c>
      <c r="I402">
        <v>326.75</v>
      </c>
      <c r="J402">
        <v>250</v>
      </c>
    </row>
    <row r="403" spans="1:10" x14ac:dyDescent="0.2">
      <c r="A403">
        <v>253841</v>
      </c>
      <c r="B403">
        <v>0</v>
      </c>
      <c r="C403">
        <v>0</v>
      </c>
      <c r="D403">
        <v>1</v>
      </c>
      <c r="E403">
        <v>0</v>
      </c>
      <c r="F403">
        <v>1</v>
      </c>
      <c r="G403" t="s">
        <v>39</v>
      </c>
      <c r="H403">
        <v>22</v>
      </c>
      <c r="I403">
        <v>797.23</v>
      </c>
      <c r="J403">
        <v>363</v>
      </c>
    </row>
    <row r="404" spans="1:10" x14ac:dyDescent="0.2">
      <c r="A404">
        <v>253841</v>
      </c>
      <c r="B404">
        <v>1</v>
      </c>
      <c r="C404">
        <v>0</v>
      </c>
      <c r="D404">
        <v>0</v>
      </c>
      <c r="E404">
        <v>0</v>
      </c>
      <c r="F404">
        <v>1</v>
      </c>
      <c r="G404" t="s">
        <v>39</v>
      </c>
      <c r="H404">
        <v>6</v>
      </c>
      <c r="I404">
        <v>444.63</v>
      </c>
      <c r="J404">
        <v>314</v>
      </c>
    </row>
    <row r="405" spans="1:10" x14ac:dyDescent="0.2">
      <c r="A405">
        <v>254051</v>
      </c>
      <c r="B405">
        <v>0</v>
      </c>
      <c r="C405">
        <v>0</v>
      </c>
      <c r="D405">
        <v>1</v>
      </c>
      <c r="E405">
        <v>1</v>
      </c>
      <c r="F405">
        <v>0</v>
      </c>
      <c r="G405" t="s">
        <v>38</v>
      </c>
      <c r="H405">
        <v>57</v>
      </c>
      <c r="I405">
        <v>1193.21</v>
      </c>
      <c r="J405">
        <v>981</v>
      </c>
    </row>
    <row r="406" spans="1:10" x14ac:dyDescent="0.2">
      <c r="A406">
        <v>256671</v>
      </c>
      <c r="B406">
        <v>1</v>
      </c>
      <c r="C406">
        <v>1</v>
      </c>
      <c r="D406">
        <v>0</v>
      </c>
      <c r="E406">
        <v>0</v>
      </c>
      <c r="F406">
        <v>0</v>
      </c>
      <c r="G406" t="s">
        <v>40</v>
      </c>
      <c r="H406">
        <v>24</v>
      </c>
      <c r="I406">
        <v>1206.72</v>
      </c>
      <c r="J406">
        <v>1083</v>
      </c>
    </row>
    <row r="407" spans="1:10" x14ac:dyDescent="0.2">
      <c r="A407">
        <v>257641</v>
      </c>
      <c r="B407">
        <v>0</v>
      </c>
      <c r="C407">
        <v>0</v>
      </c>
      <c r="D407">
        <v>1</v>
      </c>
      <c r="E407">
        <v>1</v>
      </c>
      <c r="F407">
        <v>0</v>
      </c>
      <c r="G407" t="s">
        <v>38</v>
      </c>
      <c r="H407">
        <v>60</v>
      </c>
      <c r="I407">
        <v>737.06</v>
      </c>
      <c r="J407">
        <v>627</v>
      </c>
    </row>
    <row r="408" spans="1:10" x14ac:dyDescent="0.2">
      <c r="A408">
        <v>257981</v>
      </c>
      <c r="B408">
        <v>0</v>
      </c>
      <c r="C408">
        <v>0</v>
      </c>
      <c r="D408">
        <v>1</v>
      </c>
      <c r="E408">
        <v>1</v>
      </c>
      <c r="F408">
        <v>0</v>
      </c>
      <c r="G408" t="s">
        <v>38</v>
      </c>
      <c r="H408">
        <v>13</v>
      </c>
      <c r="I408">
        <v>286.08</v>
      </c>
      <c r="J408">
        <v>189</v>
      </c>
    </row>
    <row r="409" spans="1:10" x14ac:dyDescent="0.2">
      <c r="A409">
        <v>258191</v>
      </c>
      <c r="B409">
        <v>0</v>
      </c>
      <c r="C409">
        <v>0</v>
      </c>
      <c r="D409">
        <v>1</v>
      </c>
      <c r="E409">
        <v>0</v>
      </c>
      <c r="F409">
        <v>1</v>
      </c>
      <c r="G409" t="s">
        <v>39</v>
      </c>
      <c r="H409">
        <v>47</v>
      </c>
      <c r="I409">
        <v>2122.09</v>
      </c>
      <c r="J409">
        <v>1384</v>
      </c>
    </row>
    <row r="410" spans="1:10" x14ac:dyDescent="0.2">
      <c r="A410">
        <v>258191</v>
      </c>
      <c r="B410">
        <v>1</v>
      </c>
      <c r="C410">
        <v>0</v>
      </c>
      <c r="D410">
        <v>0</v>
      </c>
      <c r="E410">
        <v>0</v>
      </c>
      <c r="F410">
        <v>1</v>
      </c>
      <c r="G410" t="s">
        <v>39</v>
      </c>
      <c r="H410">
        <v>5</v>
      </c>
      <c r="I410">
        <v>390.07</v>
      </c>
      <c r="J410">
        <v>254</v>
      </c>
    </row>
    <row r="411" spans="1:10" x14ac:dyDescent="0.2">
      <c r="A411">
        <v>258421</v>
      </c>
      <c r="B411">
        <v>0</v>
      </c>
      <c r="C411">
        <v>0</v>
      </c>
      <c r="D411">
        <v>1</v>
      </c>
      <c r="E411">
        <v>1</v>
      </c>
      <c r="F411">
        <v>0</v>
      </c>
      <c r="G411" t="s">
        <v>38</v>
      </c>
      <c r="H411">
        <v>42</v>
      </c>
      <c r="I411">
        <v>2362.73</v>
      </c>
      <c r="J411">
        <v>1590</v>
      </c>
    </row>
    <row r="412" spans="1:10" x14ac:dyDescent="0.2">
      <c r="A412">
        <v>258951</v>
      </c>
      <c r="B412">
        <v>0</v>
      </c>
      <c r="C412">
        <v>0</v>
      </c>
      <c r="D412">
        <v>1</v>
      </c>
      <c r="E412">
        <v>1</v>
      </c>
      <c r="F412">
        <v>0</v>
      </c>
      <c r="G412" t="s">
        <v>38</v>
      </c>
      <c r="H412">
        <v>107</v>
      </c>
      <c r="I412">
        <v>2015.11</v>
      </c>
      <c r="J412">
        <v>1222</v>
      </c>
    </row>
    <row r="413" spans="1:10" x14ac:dyDescent="0.2">
      <c r="A413">
        <v>259011</v>
      </c>
      <c r="B413">
        <v>0</v>
      </c>
      <c r="C413">
        <v>0</v>
      </c>
      <c r="D413">
        <v>1</v>
      </c>
      <c r="E413">
        <v>1</v>
      </c>
      <c r="F413">
        <v>0</v>
      </c>
      <c r="G413" t="s">
        <v>38</v>
      </c>
      <c r="H413">
        <v>24</v>
      </c>
      <c r="I413">
        <v>388.8</v>
      </c>
      <c r="J413">
        <v>111</v>
      </c>
    </row>
    <row r="414" spans="1:10" x14ac:dyDescent="0.2">
      <c r="A414">
        <v>260671</v>
      </c>
      <c r="B414">
        <v>0</v>
      </c>
      <c r="C414">
        <v>0</v>
      </c>
      <c r="D414">
        <v>1</v>
      </c>
      <c r="E414">
        <v>1</v>
      </c>
      <c r="F414">
        <v>0</v>
      </c>
      <c r="G414" t="s">
        <v>38</v>
      </c>
      <c r="H414">
        <v>75</v>
      </c>
      <c r="I414">
        <v>682</v>
      </c>
      <c r="J414">
        <v>612</v>
      </c>
    </row>
    <row r="415" spans="1:10" x14ac:dyDescent="0.2">
      <c r="A415">
        <v>260861</v>
      </c>
      <c r="B415">
        <v>0</v>
      </c>
      <c r="C415">
        <v>0</v>
      </c>
      <c r="D415">
        <v>1</v>
      </c>
      <c r="E415">
        <v>1</v>
      </c>
      <c r="F415">
        <v>0</v>
      </c>
      <c r="G415" t="s">
        <v>38</v>
      </c>
      <c r="H415">
        <v>4</v>
      </c>
      <c r="I415">
        <v>64.69</v>
      </c>
      <c r="J415">
        <v>41</v>
      </c>
    </row>
    <row r="416" spans="1:10" x14ac:dyDescent="0.2">
      <c r="A416">
        <v>260901</v>
      </c>
      <c r="B416">
        <v>0</v>
      </c>
      <c r="C416">
        <v>0</v>
      </c>
      <c r="D416">
        <v>1</v>
      </c>
      <c r="E416">
        <v>1</v>
      </c>
      <c r="F416">
        <v>0</v>
      </c>
      <c r="G416" t="s">
        <v>38</v>
      </c>
      <c r="H416">
        <v>14</v>
      </c>
      <c r="I416">
        <v>263.39</v>
      </c>
      <c r="J416">
        <v>143</v>
      </c>
    </row>
    <row r="417" spans="1:10" x14ac:dyDescent="0.2">
      <c r="A417">
        <v>261261</v>
      </c>
      <c r="B417">
        <v>0</v>
      </c>
      <c r="C417">
        <v>0</v>
      </c>
      <c r="D417">
        <v>1</v>
      </c>
      <c r="E417">
        <v>1</v>
      </c>
      <c r="F417">
        <v>0</v>
      </c>
      <c r="G417" t="s">
        <v>38</v>
      </c>
      <c r="H417">
        <v>12</v>
      </c>
      <c r="I417">
        <v>201.24</v>
      </c>
      <c r="J417">
        <v>48</v>
      </c>
    </row>
    <row r="418" spans="1:10" x14ac:dyDescent="0.2">
      <c r="A418">
        <v>261451</v>
      </c>
      <c r="B418">
        <v>0</v>
      </c>
      <c r="C418">
        <v>0</v>
      </c>
      <c r="D418">
        <v>1</v>
      </c>
      <c r="E418">
        <v>1</v>
      </c>
      <c r="F418">
        <v>0</v>
      </c>
      <c r="G418" t="s">
        <v>38</v>
      </c>
      <c r="H418">
        <v>8</v>
      </c>
      <c r="I418">
        <v>263.60000000000002</v>
      </c>
      <c r="J418">
        <v>164</v>
      </c>
    </row>
    <row r="419" spans="1:10" x14ac:dyDescent="0.2">
      <c r="A419">
        <v>261791</v>
      </c>
      <c r="B419">
        <v>0</v>
      </c>
      <c r="C419">
        <v>0</v>
      </c>
      <c r="D419">
        <v>1</v>
      </c>
      <c r="E419">
        <v>1</v>
      </c>
      <c r="F419">
        <v>0</v>
      </c>
      <c r="G419" t="s">
        <v>38</v>
      </c>
      <c r="H419">
        <v>13</v>
      </c>
      <c r="I419">
        <v>310.79000000000002</v>
      </c>
      <c r="J419">
        <v>244</v>
      </c>
    </row>
    <row r="420" spans="1:10" x14ac:dyDescent="0.2">
      <c r="A420">
        <v>261831</v>
      </c>
      <c r="B420">
        <v>0</v>
      </c>
      <c r="C420">
        <v>0</v>
      </c>
      <c r="D420">
        <v>1</v>
      </c>
      <c r="E420">
        <v>1</v>
      </c>
      <c r="F420">
        <v>0</v>
      </c>
      <c r="G420" t="s">
        <v>38</v>
      </c>
      <c r="H420">
        <v>36</v>
      </c>
      <c r="I420">
        <v>434.32</v>
      </c>
      <c r="J420">
        <v>346</v>
      </c>
    </row>
    <row r="421" spans="1:10" x14ac:dyDescent="0.2">
      <c r="A421">
        <v>262611</v>
      </c>
      <c r="B421">
        <v>0</v>
      </c>
      <c r="C421">
        <v>0</v>
      </c>
      <c r="D421">
        <v>1</v>
      </c>
      <c r="E421">
        <v>1</v>
      </c>
      <c r="F421">
        <v>0</v>
      </c>
      <c r="G421" t="s">
        <v>38</v>
      </c>
      <c r="H421">
        <v>1</v>
      </c>
      <c r="I421">
        <v>12.56</v>
      </c>
      <c r="J421">
        <v>7</v>
      </c>
    </row>
    <row r="422" spans="1:10" x14ac:dyDescent="0.2">
      <c r="A422">
        <v>262761</v>
      </c>
      <c r="B422">
        <v>0</v>
      </c>
      <c r="C422">
        <v>0</v>
      </c>
      <c r="D422">
        <v>1</v>
      </c>
      <c r="E422">
        <v>1</v>
      </c>
      <c r="F422">
        <v>0</v>
      </c>
      <c r="G422" t="s">
        <v>38</v>
      </c>
      <c r="H422">
        <v>11</v>
      </c>
      <c r="I422">
        <v>204.83</v>
      </c>
      <c r="J422">
        <v>83</v>
      </c>
    </row>
    <row r="423" spans="1:10" x14ac:dyDescent="0.2">
      <c r="A423">
        <v>263161</v>
      </c>
      <c r="B423">
        <v>0</v>
      </c>
      <c r="C423">
        <v>0</v>
      </c>
      <c r="D423">
        <v>1</v>
      </c>
      <c r="E423">
        <v>1</v>
      </c>
      <c r="F423">
        <v>0</v>
      </c>
      <c r="G423" t="s">
        <v>38</v>
      </c>
      <c r="H423">
        <v>23</v>
      </c>
      <c r="I423">
        <v>901.79</v>
      </c>
      <c r="J423">
        <v>322</v>
      </c>
    </row>
    <row r="424" spans="1:10" x14ac:dyDescent="0.2">
      <c r="A424">
        <v>263351</v>
      </c>
      <c r="B424">
        <v>0</v>
      </c>
      <c r="C424">
        <v>0</v>
      </c>
      <c r="D424">
        <v>1</v>
      </c>
      <c r="E424">
        <v>1</v>
      </c>
      <c r="F424">
        <v>0</v>
      </c>
      <c r="G424" t="s">
        <v>38</v>
      </c>
      <c r="H424">
        <v>15</v>
      </c>
      <c r="I424">
        <v>309.69</v>
      </c>
      <c r="J424">
        <v>222</v>
      </c>
    </row>
    <row r="425" spans="1:10" x14ac:dyDescent="0.2">
      <c r="A425">
        <v>263731</v>
      </c>
      <c r="B425">
        <v>0</v>
      </c>
      <c r="C425">
        <v>0</v>
      </c>
      <c r="D425">
        <v>1</v>
      </c>
      <c r="E425">
        <v>1</v>
      </c>
      <c r="F425">
        <v>0</v>
      </c>
      <c r="G425" t="s">
        <v>38</v>
      </c>
      <c r="H425">
        <v>2</v>
      </c>
      <c r="I425">
        <v>8.15</v>
      </c>
      <c r="J425">
        <v>5</v>
      </c>
    </row>
    <row r="426" spans="1:10" x14ac:dyDescent="0.2">
      <c r="A426">
        <v>263921</v>
      </c>
      <c r="B426">
        <v>0</v>
      </c>
      <c r="C426">
        <v>0</v>
      </c>
      <c r="D426">
        <v>1</v>
      </c>
      <c r="E426">
        <v>0</v>
      </c>
      <c r="F426">
        <v>1</v>
      </c>
      <c r="G426" t="s">
        <v>39</v>
      </c>
      <c r="H426">
        <v>2</v>
      </c>
      <c r="I426">
        <v>100.56</v>
      </c>
      <c r="J426">
        <v>9</v>
      </c>
    </row>
    <row r="427" spans="1:10" x14ac:dyDescent="0.2">
      <c r="A427">
        <v>263921</v>
      </c>
      <c r="B427">
        <v>1</v>
      </c>
      <c r="C427">
        <v>0</v>
      </c>
      <c r="D427">
        <v>0</v>
      </c>
      <c r="E427">
        <v>0</v>
      </c>
      <c r="F427">
        <v>1</v>
      </c>
      <c r="G427" t="s">
        <v>39</v>
      </c>
      <c r="H427">
        <v>6</v>
      </c>
      <c r="I427">
        <v>710.24</v>
      </c>
      <c r="J427">
        <v>361</v>
      </c>
    </row>
    <row r="428" spans="1:10" x14ac:dyDescent="0.2">
      <c r="A428">
        <v>264131</v>
      </c>
      <c r="B428">
        <v>0</v>
      </c>
      <c r="C428">
        <v>0</v>
      </c>
      <c r="D428">
        <v>1</v>
      </c>
      <c r="E428">
        <v>1</v>
      </c>
      <c r="F428">
        <v>0</v>
      </c>
      <c r="G428" t="s">
        <v>38</v>
      </c>
      <c r="H428">
        <v>13</v>
      </c>
      <c r="I428">
        <v>426.67</v>
      </c>
      <c r="J428">
        <v>255</v>
      </c>
    </row>
    <row r="429" spans="1:10" x14ac:dyDescent="0.2">
      <c r="A429">
        <v>264281</v>
      </c>
      <c r="B429">
        <v>0</v>
      </c>
      <c r="C429">
        <v>0</v>
      </c>
      <c r="D429">
        <v>1</v>
      </c>
      <c r="E429">
        <v>1</v>
      </c>
      <c r="F429">
        <v>0</v>
      </c>
      <c r="G429" t="s">
        <v>38</v>
      </c>
      <c r="H429">
        <v>23</v>
      </c>
      <c r="I429">
        <v>497.8</v>
      </c>
      <c r="J429">
        <v>450</v>
      </c>
    </row>
    <row r="430" spans="1:10" x14ac:dyDescent="0.2">
      <c r="A430">
        <v>264851</v>
      </c>
      <c r="B430">
        <v>0</v>
      </c>
      <c r="C430">
        <v>0</v>
      </c>
      <c r="D430">
        <v>1</v>
      </c>
      <c r="E430">
        <v>1</v>
      </c>
      <c r="F430">
        <v>0</v>
      </c>
      <c r="G430" t="s">
        <v>38</v>
      </c>
      <c r="H430">
        <v>30</v>
      </c>
      <c r="I430">
        <v>235.21</v>
      </c>
      <c r="J430">
        <v>117</v>
      </c>
    </row>
    <row r="431" spans="1:10" x14ac:dyDescent="0.2">
      <c r="A431">
        <v>265251</v>
      </c>
      <c r="B431">
        <v>0</v>
      </c>
      <c r="C431">
        <v>0</v>
      </c>
      <c r="D431">
        <v>1</v>
      </c>
      <c r="E431">
        <v>1</v>
      </c>
      <c r="F431">
        <v>0</v>
      </c>
      <c r="G431" t="s">
        <v>38</v>
      </c>
      <c r="H431">
        <v>42</v>
      </c>
      <c r="I431">
        <v>894.13</v>
      </c>
      <c r="J431">
        <v>438</v>
      </c>
    </row>
    <row r="432" spans="1:10" x14ac:dyDescent="0.2">
      <c r="A432">
        <v>265631</v>
      </c>
      <c r="B432">
        <v>0</v>
      </c>
      <c r="C432">
        <v>0</v>
      </c>
      <c r="D432">
        <v>1</v>
      </c>
      <c r="E432">
        <v>1</v>
      </c>
      <c r="F432">
        <v>0</v>
      </c>
      <c r="G432" t="s">
        <v>38</v>
      </c>
      <c r="H432">
        <v>61</v>
      </c>
      <c r="I432">
        <v>2739.08</v>
      </c>
      <c r="J432">
        <v>1595</v>
      </c>
    </row>
    <row r="433" spans="1:10" x14ac:dyDescent="0.2">
      <c r="A433">
        <v>266601</v>
      </c>
      <c r="B433">
        <v>0</v>
      </c>
      <c r="C433">
        <v>0</v>
      </c>
      <c r="D433">
        <v>1</v>
      </c>
      <c r="E433">
        <v>1</v>
      </c>
      <c r="F433">
        <v>0</v>
      </c>
      <c r="G433" t="s">
        <v>38</v>
      </c>
      <c r="H433">
        <v>95</v>
      </c>
      <c r="I433">
        <v>4937.5200000000004</v>
      </c>
      <c r="J433">
        <v>2330</v>
      </c>
    </row>
    <row r="434" spans="1:10" x14ac:dyDescent="0.2">
      <c r="A434">
        <v>266751</v>
      </c>
      <c r="B434">
        <v>0</v>
      </c>
      <c r="C434">
        <v>0</v>
      </c>
      <c r="D434">
        <v>1</v>
      </c>
      <c r="E434">
        <v>1</v>
      </c>
      <c r="F434">
        <v>0</v>
      </c>
      <c r="G434" t="s">
        <v>38</v>
      </c>
      <c r="H434">
        <v>33</v>
      </c>
      <c r="I434">
        <v>461.56</v>
      </c>
      <c r="J434">
        <v>404</v>
      </c>
    </row>
    <row r="435" spans="1:10" x14ac:dyDescent="0.2">
      <c r="A435">
        <v>267871</v>
      </c>
      <c r="B435">
        <v>0</v>
      </c>
      <c r="C435">
        <v>0</v>
      </c>
      <c r="D435">
        <v>1</v>
      </c>
      <c r="E435">
        <v>1</v>
      </c>
      <c r="F435">
        <v>0</v>
      </c>
      <c r="G435" t="s">
        <v>38</v>
      </c>
      <c r="H435">
        <v>75</v>
      </c>
      <c r="I435">
        <v>3559.33</v>
      </c>
      <c r="J435">
        <v>1022</v>
      </c>
    </row>
    <row r="436" spans="1:10" x14ac:dyDescent="0.2">
      <c r="A436">
        <v>267911</v>
      </c>
      <c r="B436">
        <v>0</v>
      </c>
      <c r="C436">
        <v>0</v>
      </c>
      <c r="D436">
        <v>1</v>
      </c>
      <c r="E436">
        <v>1</v>
      </c>
      <c r="F436">
        <v>0</v>
      </c>
      <c r="G436" t="s">
        <v>38</v>
      </c>
      <c r="H436">
        <v>39</v>
      </c>
      <c r="I436">
        <v>808.28</v>
      </c>
      <c r="J436">
        <v>465</v>
      </c>
    </row>
    <row r="437" spans="1:10" x14ac:dyDescent="0.2">
      <c r="A437">
        <v>270031</v>
      </c>
      <c r="B437">
        <v>0</v>
      </c>
      <c r="C437">
        <v>0</v>
      </c>
      <c r="D437">
        <v>1</v>
      </c>
      <c r="E437">
        <v>1</v>
      </c>
      <c r="F437">
        <v>0</v>
      </c>
      <c r="G437" t="s">
        <v>38</v>
      </c>
      <c r="H437">
        <v>67</v>
      </c>
      <c r="I437">
        <v>2572.96</v>
      </c>
      <c r="J437">
        <v>1378</v>
      </c>
    </row>
    <row r="438" spans="1:10" x14ac:dyDescent="0.2">
      <c r="A438">
        <v>270601</v>
      </c>
      <c r="B438">
        <v>0</v>
      </c>
      <c r="C438">
        <v>0</v>
      </c>
      <c r="D438">
        <v>1</v>
      </c>
      <c r="E438">
        <v>1</v>
      </c>
      <c r="F438">
        <v>0</v>
      </c>
      <c r="G438" t="s">
        <v>38</v>
      </c>
      <c r="H438">
        <v>11</v>
      </c>
      <c r="I438">
        <v>186.76</v>
      </c>
      <c r="J438">
        <v>82</v>
      </c>
    </row>
    <row r="439" spans="1:10" x14ac:dyDescent="0.2">
      <c r="A439">
        <v>271341</v>
      </c>
      <c r="B439">
        <v>0</v>
      </c>
      <c r="C439">
        <v>0</v>
      </c>
      <c r="D439">
        <v>1</v>
      </c>
      <c r="E439">
        <v>1</v>
      </c>
      <c r="F439">
        <v>0</v>
      </c>
      <c r="G439" t="s">
        <v>38</v>
      </c>
      <c r="H439">
        <v>38</v>
      </c>
      <c r="I439">
        <v>581.22</v>
      </c>
      <c r="J439">
        <v>301</v>
      </c>
    </row>
    <row r="440" spans="1:10" x14ac:dyDescent="0.2">
      <c r="A440">
        <v>271911</v>
      </c>
      <c r="B440">
        <v>0</v>
      </c>
      <c r="C440">
        <v>0</v>
      </c>
      <c r="D440">
        <v>1</v>
      </c>
      <c r="E440">
        <v>1</v>
      </c>
      <c r="F440">
        <v>0</v>
      </c>
      <c r="G440" t="s">
        <v>38</v>
      </c>
      <c r="H440">
        <v>54</v>
      </c>
      <c r="I440">
        <v>424.38</v>
      </c>
      <c r="J440">
        <v>364</v>
      </c>
    </row>
    <row r="441" spans="1:10" x14ac:dyDescent="0.2">
      <c r="A441">
        <v>272271</v>
      </c>
      <c r="B441">
        <v>0</v>
      </c>
      <c r="C441">
        <v>0</v>
      </c>
      <c r="D441">
        <v>1</v>
      </c>
      <c r="E441">
        <v>1</v>
      </c>
      <c r="F441">
        <v>0</v>
      </c>
      <c r="G441" t="s">
        <v>38</v>
      </c>
      <c r="H441">
        <v>27</v>
      </c>
      <c r="I441">
        <v>313.76</v>
      </c>
      <c r="J441">
        <v>241</v>
      </c>
    </row>
    <row r="442" spans="1:10" x14ac:dyDescent="0.2">
      <c r="A442">
        <v>272461</v>
      </c>
      <c r="B442">
        <v>0</v>
      </c>
      <c r="C442">
        <v>0</v>
      </c>
      <c r="D442">
        <v>1</v>
      </c>
      <c r="E442">
        <v>1</v>
      </c>
      <c r="F442">
        <v>0</v>
      </c>
      <c r="G442" t="s">
        <v>38</v>
      </c>
      <c r="H442">
        <v>8</v>
      </c>
      <c r="I442">
        <v>308.05</v>
      </c>
      <c r="J442">
        <v>248</v>
      </c>
    </row>
    <row r="443" spans="1:10" x14ac:dyDescent="0.2">
      <c r="A443">
        <v>272651</v>
      </c>
      <c r="B443">
        <v>0</v>
      </c>
      <c r="C443">
        <v>0</v>
      </c>
      <c r="D443">
        <v>1</v>
      </c>
      <c r="E443">
        <v>1</v>
      </c>
      <c r="F443">
        <v>0</v>
      </c>
      <c r="G443" t="s">
        <v>38</v>
      </c>
      <c r="H443">
        <v>105</v>
      </c>
      <c r="I443">
        <v>1738.16</v>
      </c>
      <c r="J443">
        <v>705</v>
      </c>
    </row>
    <row r="444" spans="1:10" x14ac:dyDescent="0.2">
      <c r="A444">
        <v>273811</v>
      </c>
      <c r="B444">
        <v>0</v>
      </c>
      <c r="C444">
        <v>0</v>
      </c>
      <c r="D444">
        <v>1</v>
      </c>
      <c r="E444">
        <v>1</v>
      </c>
      <c r="F444">
        <v>0</v>
      </c>
      <c r="G444" t="s">
        <v>38</v>
      </c>
      <c r="H444">
        <v>36</v>
      </c>
      <c r="I444">
        <v>188.66</v>
      </c>
      <c r="J444">
        <v>154</v>
      </c>
    </row>
    <row r="445" spans="1:10" x14ac:dyDescent="0.2">
      <c r="A445">
        <v>274361</v>
      </c>
      <c r="B445">
        <v>0</v>
      </c>
      <c r="C445">
        <v>0</v>
      </c>
      <c r="D445">
        <v>1</v>
      </c>
      <c r="E445">
        <v>1</v>
      </c>
      <c r="F445">
        <v>0</v>
      </c>
      <c r="G445" t="s">
        <v>38</v>
      </c>
      <c r="H445">
        <v>4</v>
      </c>
      <c r="I445">
        <v>42.16</v>
      </c>
      <c r="J445">
        <v>24</v>
      </c>
    </row>
    <row r="446" spans="1:10" x14ac:dyDescent="0.2">
      <c r="A446">
        <v>275671</v>
      </c>
      <c r="B446">
        <v>0</v>
      </c>
      <c r="C446">
        <v>0</v>
      </c>
      <c r="D446">
        <v>1</v>
      </c>
      <c r="E446">
        <v>1</v>
      </c>
      <c r="F446">
        <v>0</v>
      </c>
      <c r="G446" t="s">
        <v>38</v>
      </c>
      <c r="H446">
        <v>201</v>
      </c>
      <c r="I446">
        <v>1604.28</v>
      </c>
      <c r="J446">
        <v>1185</v>
      </c>
    </row>
    <row r="447" spans="1:10" x14ac:dyDescent="0.2">
      <c r="A447">
        <v>276071</v>
      </c>
      <c r="B447">
        <v>0</v>
      </c>
      <c r="C447">
        <v>0</v>
      </c>
      <c r="D447">
        <v>1</v>
      </c>
      <c r="E447">
        <v>1</v>
      </c>
      <c r="F447">
        <v>0</v>
      </c>
      <c r="G447" t="s">
        <v>38</v>
      </c>
      <c r="H447">
        <v>25</v>
      </c>
      <c r="I447">
        <v>2087.4</v>
      </c>
      <c r="J447">
        <v>979</v>
      </c>
    </row>
    <row r="448" spans="1:10" x14ac:dyDescent="0.2">
      <c r="A448">
        <v>276111</v>
      </c>
      <c r="B448">
        <v>0</v>
      </c>
      <c r="C448">
        <v>0</v>
      </c>
      <c r="D448">
        <v>1</v>
      </c>
      <c r="E448">
        <v>0</v>
      </c>
      <c r="F448">
        <v>1</v>
      </c>
      <c r="G448" t="s">
        <v>39</v>
      </c>
      <c r="H448">
        <v>47</v>
      </c>
      <c r="I448">
        <v>2673.78</v>
      </c>
      <c r="J448">
        <v>1248</v>
      </c>
    </row>
    <row r="449" spans="1:10" x14ac:dyDescent="0.2">
      <c r="A449">
        <v>276111</v>
      </c>
      <c r="B449">
        <v>1</v>
      </c>
      <c r="C449">
        <v>0</v>
      </c>
      <c r="D449">
        <v>0</v>
      </c>
      <c r="E449">
        <v>0</v>
      </c>
      <c r="F449">
        <v>1</v>
      </c>
      <c r="G449" t="s">
        <v>39</v>
      </c>
      <c r="H449">
        <v>10</v>
      </c>
      <c r="I449">
        <v>951.92</v>
      </c>
      <c r="J449">
        <v>578</v>
      </c>
    </row>
    <row r="450" spans="1:10" x14ac:dyDescent="0.2">
      <c r="A450">
        <v>276451</v>
      </c>
      <c r="B450">
        <v>0</v>
      </c>
      <c r="C450">
        <v>0</v>
      </c>
      <c r="D450">
        <v>1</v>
      </c>
      <c r="E450">
        <v>1</v>
      </c>
      <c r="F450">
        <v>0</v>
      </c>
      <c r="G450" t="s">
        <v>38</v>
      </c>
      <c r="H450">
        <v>25</v>
      </c>
      <c r="I450">
        <v>450.92</v>
      </c>
      <c r="J450">
        <v>192</v>
      </c>
    </row>
    <row r="451" spans="1:10" x14ac:dyDescent="0.2">
      <c r="A451">
        <v>276831</v>
      </c>
      <c r="B451">
        <v>0</v>
      </c>
      <c r="C451">
        <v>0</v>
      </c>
      <c r="D451">
        <v>1</v>
      </c>
      <c r="E451">
        <v>1</v>
      </c>
      <c r="F451">
        <v>0</v>
      </c>
      <c r="G451" t="s">
        <v>38</v>
      </c>
      <c r="H451">
        <v>14</v>
      </c>
      <c r="I451">
        <v>170.01</v>
      </c>
      <c r="J451">
        <v>36</v>
      </c>
    </row>
    <row r="452" spans="1:10" x14ac:dyDescent="0.2">
      <c r="A452">
        <v>279131</v>
      </c>
      <c r="B452">
        <v>0</v>
      </c>
      <c r="C452">
        <v>0</v>
      </c>
      <c r="D452">
        <v>1</v>
      </c>
      <c r="E452">
        <v>1</v>
      </c>
      <c r="F452">
        <v>0</v>
      </c>
      <c r="G452" t="s">
        <v>38</v>
      </c>
      <c r="H452">
        <v>4</v>
      </c>
      <c r="I452">
        <v>214.24</v>
      </c>
      <c r="J452">
        <v>4</v>
      </c>
    </row>
    <row r="453" spans="1:10" x14ac:dyDescent="0.2">
      <c r="A453">
        <v>281231</v>
      </c>
      <c r="B453">
        <v>0</v>
      </c>
      <c r="C453">
        <v>0</v>
      </c>
      <c r="D453">
        <v>1</v>
      </c>
      <c r="E453">
        <v>0</v>
      </c>
      <c r="F453">
        <v>1</v>
      </c>
      <c r="G453" t="s">
        <v>39</v>
      </c>
      <c r="H453">
        <v>48</v>
      </c>
      <c r="I453">
        <v>2049.23</v>
      </c>
      <c r="J453">
        <v>885</v>
      </c>
    </row>
    <row r="454" spans="1:10" x14ac:dyDescent="0.2">
      <c r="A454">
        <v>281231</v>
      </c>
      <c r="B454">
        <v>1</v>
      </c>
      <c r="C454">
        <v>0</v>
      </c>
      <c r="D454">
        <v>0</v>
      </c>
      <c r="E454">
        <v>0</v>
      </c>
      <c r="F454">
        <v>1</v>
      </c>
      <c r="G454" t="s">
        <v>39</v>
      </c>
      <c r="H454">
        <v>17</v>
      </c>
      <c r="I454">
        <v>1906.02</v>
      </c>
      <c r="J454">
        <v>1333</v>
      </c>
    </row>
    <row r="455" spans="1:10" x14ac:dyDescent="0.2">
      <c r="A455">
        <v>281761</v>
      </c>
      <c r="B455">
        <v>0</v>
      </c>
      <c r="C455">
        <v>0</v>
      </c>
      <c r="D455">
        <v>1</v>
      </c>
      <c r="E455">
        <v>1</v>
      </c>
      <c r="F455">
        <v>0</v>
      </c>
      <c r="G455" t="s">
        <v>38</v>
      </c>
      <c r="H455">
        <v>8</v>
      </c>
      <c r="I455">
        <v>118.25</v>
      </c>
      <c r="J455">
        <v>69</v>
      </c>
    </row>
    <row r="456" spans="1:10" x14ac:dyDescent="0.2">
      <c r="A456">
        <v>281951</v>
      </c>
      <c r="B456">
        <v>0</v>
      </c>
      <c r="C456">
        <v>0</v>
      </c>
      <c r="D456">
        <v>1</v>
      </c>
      <c r="E456">
        <v>1</v>
      </c>
      <c r="F456">
        <v>0</v>
      </c>
      <c r="G456" t="s">
        <v>38</v>
      </c>
      <c r="H456">
        <v>50</v>
      </c>
      <c r="I456">
        <v>2576.3000000000002</v>
      </c>
      <c r="J456">
        <v>1456</v>
      </c>
    </row>
    <row r="457" spans="1:10" x14ac:dyDescent="0.2">
      <c r="A457">
        <v>284821</v>
      </c>
      <c r="B457">
        <v>0</v>
      </c>
      <c r="C457">
        <v>0</v>
      </c>
      <c r="D457">
        <v>1</v>
      </c>
      <c r="E457">
        <v>1</v>
      </c>
      <c r="F457">
        <v>0</v>
      </c>
      <c r="G457" t="s">
        <v>38</v>
      </c>
      <c r="H457">
        <v>80</v>
      </c>
      <c r="I457">
        <v>2164.69</v>
      </c>
      <c r="J457">
        <v>1637</v>
      </c>
    </row>
    <row r="458" spans="1:10" x14ac:dyDescent="0.2">
      <c r="A458">
        <v>285031</v>
      </c>
      <c r="B458">
        <v>0</v>
      </c>
      <c r="C458">
        <v>0</v>
      </c>
      <c r="D458">
        <v>1</v>
      </c>
      <c r="E458">
        <v>1</v>
      </c>
      <c r="F458">
        <v>0</v>
      </c>
      <c r="G458" t="s">
        <v>38</v>
      </c>
      <c r="H458">
        <v>3</v>
      </c>
      <c r="I458">
        <v>109.7</v>
      </c>
      <c r="J458">
        <v>53</v>
      </c>
    </row>
    <row r="459" spans="1:10" x14ac:dyDescent="0.2">
      <c r="A459">
        <v>285561</v>
      </c>
      <c r="B459">
        <v>0</v>
      </c>
      <c r="C459">
        <v>0</v>
      </c>
      <c r="D459">
        <v>1</v>
      </c>
      <c r="E459">
        <v>1</v>
      </c>
      <c r="F459">
        <v>0</v>
      </c>
      <c r="G459" t="s">
        <v>38</v>
      </c>
      <c r="H459">
        <v>8</v>
      </c>
      <c r="I459">
        <v>191.56</v>
      </c>
      <c r="J459">
        <v>41</v>
      </c>
    </row>
    <row r="460" spans="1:10" x14ac:dyDescent="0.2">
      <c r="A460">
        <v>287651</v>
      </c>
      <c r="B460">
        <v>0</v>
      </c>
      <c r="C460">
        <v>0</v>
      </c>
      <c r="D460">
        <v>1</v>
      </c>
      <c r="E460">
        <v>1</v>
      </c>
      <c r="F460">
        <v>0</v>
      </c>
      <c r="G460" t="s">
        <v>38</v>
      </c>
      <c r="H460">
        <v>16</v>
      </c>
      <c r="I460">
        <v>611.89</v>
      </c>
      <c r="J460">
        <v>463</v>
      </c>
    </row>
    <row r="461" spans="1:10" x14ac:dyDescent="0.2">
      <c r="A461">
        <v>288241</v>
      </c>
      <c r="B461">
        <v>0</v>
      </c>
      <c r="C461">
        <v>0</v>
      </c>
      <c r="D461">
        <v>1</v>
      </c>
      <c r="E461">
        <v>1</v>
      </c>
      <c r="F461">
        <v>0</v>
      </c>
      <c r="G461" t="s">
        <v>38</v>
      </c>
      <c r="H461">
        <v>38</v>
      </c>
      <c r="I461">
        <v>1052.3800000000001</v>
      </c>
      <c r="J461">
        <v>138</v>
      </c>
    </row>
    <row r="462" spans="1:10" x14ac:dyDescent="0.2">
      <c r="A462">
        <v>288581</v>
      </c>
      <c r="B462">
        <v>0</v>
      </c>
      <c r="C462">
        <v>0</v>
      </c>
      <c r="D462">
        <v>1</v>
      </c>
      <c r="E462">
        <v>1</v>
      </c>
      <c r="F462">
        <v>0</v>
      </c>
      <c r="G462" t="s">
        <v>38</v>
      </c>
      <c r="H462">
        <v>43</v>
      </c>
      <c r="I462">
        <v>529.69000000000005</v>
      </c>
      <c r="J462">
        <v>422</v>
      </c>
    </row>
    <row r="463" spans="1:10" x14ac:dyDescent="0.2">
      <c r="A463">
        <v>288771</v>
      </c>
      <c r="B463">
        <v>0</v>
      </c>
      <c r="C463">
        <v>0</v>
      </c>
      <c r="D463">
        <v>1</v>
      </c>
      <c r="E463">
        <v>1</v>
      </c>
      <c r="F463">
        <v>0</v>
      </c>
      <c r="G463" t="s">
        <v>38</v>
      </c>
      <c r="H463">
        <v>139</v>
      </c>
      <c r="I463">
        <v>761.57</v>
      </c>
      <c r="J463">
        <v>539</v>
      </c>
    </row>
    <row r="464" spans="1:10" x14ac:dyDescent="0.2">
      <c r="A464">
        <v>289021</v>
      </c>
      <c r="B464">
        <v>0</v>
      </c>
      <c r="C464">
        <v>0</v>
      </c>
      <c r="D464">
        <v>1</v>
      </c>
      <c r="E464">
        <v>1</v>
      </c>
      <c r="F464">
        <v>0</v>
      </c>
      <c r="G464" t="s">
        <v>38</v>
      </c>
      <c r="H464">
        <v>1</v>
      </c>
      <c r="I464">
        <v>5</v>
      </c>
      <c r="J464">
        <v>1</v>
      </c>
    </row>
    <row r="465" spans="1:10" x14ac:dyDescent="0.2">
      <c r="A465">
        <v>289361</v>
      </c>
      <c r="B465">
        <v>0</v>
      </c>
      <c r="C465">
        <v>0</v>
      </c>
      <c r="D465">
        <v>1</v>
      </c>
      <c r="E465">
        <v>1</v>
      </c>
      <c r="F465">
        <v>0</v>
      </c>
      <c r="G465" t="s">
        <v>38</v>
      </c>
      <c r="H465">
        <v>4</v>
      </c>
      <c r="I465">
        <v>104.54</v>
      </c>
      <c r="J465">
        <v>26</v>
      </c>
    </row>
    <row r="466" spans="1:10" x14ac:dyDescent="0.2">
      <c r="A466">
        <v>289931</v>
      </c>
      <c r="B466">
        <v>0</v>
      </c>
      <c r="C466">
        <v>0</v>
      </c>
      <c r="D466">
        <v>1</v>
      </c>
      <c r="E466">
        <v>1</v>
      </c>
      <c r="F466">
        <v>0</v>
      </c>
      <c r="G466" t="s">
        <v>38</v>
      </c>
      <c r="H466">
        <v>6</v>
      </c>
      <c r="I466">
        <v>86.03</v>
      </c>
      <c r="J466">
        <v>53</v>
      </c>
    </row>
    <row r="467" spans="1:10" x14ac:dyDescent="0.2">
      <c r="A467">
        <v>290001</v>
      </c>
      <c r="B467">
        <v>0</v>
      </c>
      <c r="C467">
        <v>0</v>
      </c>
      <c r="D467">
        <v>1</v>
      </c>
      <c r="E467">
        <v>1</v>
      </c>
      <c r="F467">
        <v>0</v>
      </c>
      <c r="G467" t="s">
        <v>38</v>
      </c>
      <c r="H467">
        <v>55</v>
      </c>
      <c r="I467">
        <v>2365.11</v>
      </c>
      <c r="J467">
        <v>1437</v>
      </c>
    </row>
    <row r="468" spans="1:10" x14ac:dyDescent="0.2">
      <c r="A468">
        <v>291991</v>
      </c>
      <c r="B468">
        <v>0</v>
      </c>
      <c r="C468">
        <v>0</v>
      </c>
      <c r="D468">
        <v>1</v>
      </c>
      <c r="E468">
        <v>1</v>
      </c>
      <c r="F468">
        <v>0</v>
      </c>
      <c r="G468" t="s">
        <v>38</v>
      </c>
      <c r="H468">
        <v>2</v>
      </c>
      <c r="I468">
        <v>38.909999999999997</v>
      </c>
      <c r="J468">
        <v>30</v>
      </c>
    </row>
    <row r="469" spans="1:10" x14ac:dyDescent="0.2">
      <c r="A469">
        <v>292051</v>
      </c>
      <c r="B469">
        <v>0</v>
      </c>
      <c r="C469">
        <v>0</v>
      </c>
      <c r="D469">
        <v>1</v>
      </c>
      <c r="E469">
        <v>1</v>
      </c>
      <c r="F469">
        <v>0</v>
      </c>
      <c r="G469" t="s">
        <v>38</v>
      </c>
      <c r="H469">
        <v>124</v>
      </c>
      <c r="I469">
        <v>1930.84</v>
      </c>
      <c r="J469">
        <v>1053</v>
      </c>
    </row>
    <row r="470" spans="1:10" x14ac:dyDescent="0.2">
      <c r="A470">
        <v>292581</v>
      </c>
      <c r="B470">
        <v>0</v>
      </c>
      <c r="C470">
        <v>0</v>
      </c>
      <c r="D470">
        <v>1</v>
      </c>
      <c r="E470">
        <v>1</v>
      </c>
      <c r="F470">
        <v>0</v>
      </c>
      <c r="G470" t="s">
        <v>38</v>
      </c>
      <c r="H470">
        <v>9</v>
      </c>
      <c r="I470">
        <v>478.53</v>
      </c>
      <c r="J470">
        <v>56</v>
      </c>
    </row>
    <row r="471" spans="1:10" x14ac:dyDescent="0.2">
      <c r="A471">
        <v>293171</v>
      </c>
      <c r="B471">
        <v>0</v>
      </c>
      <c r="C471">
        <v>0</v>
      </c>
      <c r="D471">
        <v>1</v>
      </c>
      <c r="E471">
        <v>1</v>
      </c>
      <c r="F471">
        <v>0</v>
      </c>
      <c r="G471" t="s">
        <v>38</v>
      </c>
      <c r="H471">
        <v>2</v>
      </c>
      <c r="I471">
        <v>34.81</v>
      </c>
      <c r="J471">
        <v>18</v>
      </c>
    </row>
    <row r="472" spans="1:10" x14ac:dyDescent="0.2">
      <c r="A472">
        <v>293361</v>
      </c>
      <c r="B472">
        <v>0</v>
      </c>
      <c r="C472">
        <v>0</v>
      </c>
      <c r="D472">
        <v>1</v>
      </c>
      <c r="E472">
        <v>1</v>
      </c>
      <c r="F472">
        <v>0</v>
      </c>
      <c r="G472" t="s">
        <v>38</v>
      </c>
      <c r="H472">
        <v>118</v>
      </c>
      <c r="I472">
        <v>2872.6</v>
      </c>
      <c r="J472">
        <v>679</v>
      </c>
    </row>
    <row r="473" spans="1:10" x14ac:dyDescent="0.2">
      <c r="A473">
        <v>293401</v>
      </c>
      <c r="B473">
        <v>0</v>
      </c>
      <c r="C473">
        <v>0</v>
      </c>
      <c r="D473">
        <v>1</v>
      </c>
      <c r="E473">
        <v>1</v>
      </c>
      <c r="F473">
        <v>0</v>
      </c>
      <c r="G473" t="s">
        <v>38</v>
      </c>
      <c r="H473">
        <v>28</v>
      </c>
      <c r="I473">
        <v>522.19000000000005</v>
      </c>
      <c r="J473">
        <v>201</v>
      </c>
    </row>
    <row r="474" spans="1:10" x14ac:dyDescent="0.2">
      <c r="A474">
        <v>293931</v>
      </c>
      <c r="B474">
        <v>0</v>
      </c>
      <c r="C474">
        <v>0</v>
      </c>
      <c r="D474">
        <v>1</v>
      </c>
      <c r="E474">
        <v>1</v>
      </c>
      <c r="F474">
        <v>0</v>
      </c>
      <c r="G474" t="s">
        <v>38</v>
      </c>
      <c r="H474">
        <v>2</v>
      </c>
      <c r="I474">
        <v>69.260000000000005</v>
      </c>
      <c r="J474">
        <v>62</v>
      </c>
    </row>
    <row r="475" spans="1:10" x14ac:dyDescent="0.2">
      <c r="A475">
        <v>294671</v>
      </c>
      <c r="B475">
        <v>0</v>
      </c>
      <c r="C475">
        <v>0</v>
      </c>
      <c r="D475">
        <v>1</v>
      </c>
      <c r="E475">
        <v>1</v>
      </c>
      <c r="F475">
        <v>0</v>
      </c>
      <c r="G475" t="s">
        <v>38</v>
      </c>
      <c r="H475">
        <v>60</v>
      </c>
      <c r="I475">
        <v>2238.65</v>
      </c>
      <c r="J475">
        <v>1077</v>
      </c>
    </row>
    <row r="476" spans="1:10" x14ac:dyDescent="0.2">
      <c r="A476">
        <v>295791</v>
      </c>
      <c r="B476">
        <v>0</v>
      </c>
      <c r="C476">
        <v>0</v>
      </c>
      <c r="D476">
        <v>1</v>
      </c>
      <c r="E476">
        <v>0</v>
      </c>
      <c r="F476">
        <v>1</v>
      </c>
      <c r="G476" t="s">
        <v>39</v>
      </c>
      <c r="H476">
        <v>38</v>
      </c>
      <c r="I476">
        <v>1521.46</v>
      </c>
      <c r="J476">
        <v>791</v>
      </c>
    </row>
    <row r="477" spans="1:10" x14ac:dyDescent="0.2">
      <c r="A477">
        <v>295791</v>
      </c>
      <c r="B477">
        <v>1</v>
      </c>
      <c r="C477">
        <v>0</v>
      </c>
      <c r="D477">
        <v>0</v>
      </c>
      <c r="E477">
        <v>0</v>
      </c>
      <c r="F477">
        <v>1</v>
      </c>
      <c r="G477" t="s">
        <v>39</v>
      </c>
      <c r="H477">
        <v>1</v>
      </c>
      <c r="I477">
        <v>278.58</v>
      </c>
      <c r="J477">
        <v>158</v>
      </c>
    </row>
    <row r="478" spans="1:10" x14ac:dyDescent="0.2">
      <c r="A478">
        <v>296041</v>
      </c>
      <c r="B478">
        <v>0</v>
      </c>
      <c r="C478">
        <v>0</v>
      </c>
      <c r="D478">
        <v>1</v>
      </c>
      <c r="E478">
        <v>1</v>
      </c>
      <c r="F478">
        <v>0</v>
      </c>
      <c r="G478" t="s">
        <v>38</v>
      </c>
      <c r="H478">
        <v>22</v>
      </c>
      <c r="I478">
        <v>168.38</v>
      </c>
      <c r="J478">
        <v>124</v>
      </c>
    </row>
    <row r="479" spans="1:10" x14ac:dyDescent="0.2">
      <c r="A479">
        <v>296761</v>
      </c>
      <c r="B479">
        <v>0</v>
      </c>
      <c r="C479">
        <v>0</v>
      </c>
      <c r="D479">
        <v>1</v>
      </c>
      <c r="E479">
        <v>1</v>
      </c>
      <c r="F479">
        <v>0</v>
      </c>
      <c r="G479" t="s">
        <v>38</v>
      </c>
      <c r="H479">
        <v>31</v>
      </c>
      <c r="I479">
        <v>868.53</v>
      </c>
      <c r="J479">
        <v>323</v>
      </c>
    </row>
    <row r="480" spans="1:10" x14ac:dyDescent="0.2">
      <c r="A480">
        <v>297201</v>
      </c>
      <c r="B480">
        <v>0</v>
      </c>
      <c r="C480">
        <v>0</v>
      </c>
      <c r="D480">
        <v>1</v>
      </c>
      <c r="E480">
        <v>1</v>
      </c>
      <c r="F480">
        <v>0</v>
      </c>
      <c r="G480" t="s">
        <v>38</v>
      </c>
      <c r="H480">
        <v>95</v>
      </c>
      <c r="I480">
        <v>2357.27</v>
      </c>
      <c r="J480">
        <v>1215</v>
      </c>
    </row>
    <row r="481" spans="1:10" x14ac:dyDescent="0.2">
      <c r="A481">
        <v>297351</v>
      </c>
      <c r="B481">
        <v>0</v>
      </c>
      <c r="C481">
        <v>0</v>
      </c>
      <c r="D481">
        <v>1</v>
      </c>
      <c r="E481">
        <v>1</v>
      </c>
      <c r="F481">
        <v>0</v>
      </c>
      <c r="G481" t="s">
        <v>38</v>
      </c>
      <c r="H481">
        <v>20</v>
      </c>
      <c r="I481">
        <v>1654.65</v>
      </c>
      <c r="J481">
        <v>1089</v>
      </c>
    </row>
    <row r="482" spans="1:10" x14ac:dyDescent="0.2">
      <c r="A482">
        <v>297691</v>
      </c>
      <c r="B482">
        <v>0</v>
      </c>
      <c r="C482">
        <v>0</v>
      </c>
      <c r="D482">
        <v>1</v>
      </c>
      <c r="E482">
        <v>1</v>
      </c>
      <c r="F482">
        <v>0</v>
      </c>
      <c r="G482" t="s">
        <v>38</v>
      </c>
      <c r="H482">
        <v>2</v>
      </c>
      <c r="I482">
        <v>13.71</v>
      </c>
      <c r="J482">
        <v>10</v>
      </c>
    </row>
    <row r="483" spans="1:10" x14ac:dyDescent="0.2">
      <c r="A483">
        <v>298281</v>
      </c>
      <c r="B483">
        <v>0</v>
      </c>
      <c r="C483">
        <v>0</v>
      </c>
      <c r="D483">
        <v>1</v>
      </c>
      <c r="E483">
        <v>1</v>
      </c>
      <c r="F483">
        <v>0</v>
      </c>
      <c r="G483" t="s">
        <v>38</v>
      </c>
      <c r="H483">
        <v>60</v>
      </c>
      <c r="I483">
        <v>790.3</v>
      </c>
      <c r="J483">
        <v>766</v>
      </c>
    </row>
    <row r="484" spans="1:10" x14ac:dyDescent="0.2">
      <c r="A484">
        <v>298471</v>
      </c>
      <c r="B484">
        <v>0</v>
      </c>
      <c r="C484">
        <v>0</v>
      </c>
      <c r="D484">
        <v>1</v>
      </c>
      <c r="E484">
        <v>1</v>
      </c>
      <c r="F484">
        <v>0</v>
      </c>
      <c r="G484" t="s">
        <v>38</v>
      </c>
      <c r="H484">
        <v>9</v>
      </c>
      <c r="I484">
        <v>186.45</v>
      </c>
      <c r="J484">
        <v>69</v>
      </c>
    </row>
    <row r="485" spans="1:10" x14ac:dyDescent="0.2">
      <c r="A485">
        <v>299101</v>
      </c>
      <c r="B485">
        <v>0</v>
      </c>
      <c r="C485">
        <v>0</v>
      </c>
      <c r="D485">
        <v>1</v>
      </c>
      <c r="E485">
        <v>1</v>
      </c>
      <c r="F485">
        <v>0</v>
      </c>
      <c r="G485" t="s">
        <v>38</v>
      </c>
      <c r="H485">
        <v>8</v>
      </c>
      <c r="I485">
        <v>278.35000000000002</v>
      </c>
      <c r="J485">
        <v>146</v>
      </c>
    </row>
    <row r="486" spans="1:10" x14ac:dyDescent="0.2">
      <c r="A486">
        <v>301791</v>
      </c>
      <c r="B486">
        <v>0</v>
      </c>
      <c r="C486">
        <v>0</v>
      </c>
      <c r="D486">
        <v>1</v>
      </c>
      <c r="E486">
        <v>1</v>
      </c>
      <c r="F486">
        <v>0</v>
      </c>
      <c r="G486" t="s">
        <v>38</v>
      </c>
      <c r="H486">
        <v>42</v>
      </c>
      <c r="I486">
        <v>1257.29</v>
      </c>
      <c r="J486">
        <v>947</v>
      </c>
    </row>
    <row r="487" spans="1:10" x14ac:dyDescent="0.2">
      <c r="A487">
        <v>301981</v>
      </c>
      <c r="B487">
        <v>0</v>
      </c>
      <c r="C487">
        <v>0</v>
      </c>
      <c r="D487">
        <v>1</v>
      </c>
      <c r="E487">
        <v>1</v>
      </c>
      <c r="F487">
        <v>0</v>
      </c>
      <c r="G487" t="s">
        <v>38</v>
      </c>
      <c r="H487">
        <v>90</v>
      </c>
      <c r="I487">
        <v>530.76</v>
      </c>
      <c r="J487">
        <v>515</v>
      </c>
    </row>
    <row r="488" spans="1:10" x14ac:dyDescent="0.2">
      <c r="A488">
        <v>302421</v>
      </c>
      <c r="B488">
        <v>0</v>
      </c>
      <c r="C488">
        <v>0</v>
      </c>
      <c r="D488">
        <v>1</v>
      </c>
      <c r="E488">
        <v>1</v>
      </c>
      <c r="F488">
        <v>0</v>
      </c>
      <c r="G488" t="s">
        <v>38</v>
      </c>
      <c r="H488">
        <v>27</v>
      </c>
      <c r="I488">
        <v>1568.5</v>
      </c>
      <c r="J488">
        <v>898</v>
      </c>
    </row>
    <row r="489" spans="1:10" x14ac:dyDescent="0.2">
      <c r="A489">
        <v>302801</v>
      </c>
      <c r="B489">
        <v>0</v>
      </c>
      <c r="C489">
        <v>0</v>
      </c>
      <c r="D489">
        <v>1</v>
      </c>
      <c r="E489">
        <v>1</v>
      </c>
      <c r="F489">
        <v>0</v>
      </c>
      <c r="G489" t="s">
        <v>38</v>
      </c>
      <c r="H489">
        <v>8</v>
      </c>
      <c r="I489">
        <v>331.96</v>
      </c>
      <c r="J489">
        <v>167</v>
      </c>
    </row>
    <row r="490" spans="1:10" x14ac:dyDescent="0.2">
      <c r="A490">
        <v>303011</v>
      </c>
      <c r="B490">
        <v>0</v>
      </c>
      <c r="C490">
        <v>0</v>
      </c>
      <c r="D490">
        <v>1</v>
      </c>
      <c r="E490">
        <v>0</v>
      </c>
      <c r="F490">
        <v>1</v>
      </c>
      <c r="G490" t="s">
        <v>39</v>
      </c>
      <c r="H490">
        <v>64</v>
      </c>
      <c r="I490">
        <v>1988.18</v>
      </c>
      <c r="J490">
        <v>1028</v>
      </c>
    </row>
    <row r="491" spans="1:10" x14ac:dyDescent="0.2">
      <c r="A491">
        <v>303011</v>
      </c>
      <c r="B491">
        <v>1</v>
      </c>
      <c r="C491">
        <v>0</v>
      </c>
      <c r="D491">
        <v>0</v>
      </c>
      <c r="E491">
        <v>0</v>
      </c>
      <c r="F491">
        <v>1</v>
      </c>
      <c r="G491" t="s">
        <v>39</v>
      </c>
      <c r="H491">
        <v>9</v>
      </c>
      <c r="I491">
        <v>660.71</v>
      </c>
      <c r="J491">
        <v>527</v>
      </c>
    </row>
    <row r="492" spans="1:10" x14ac:dyDescent="0.2">
      <c r="A492">
        <v>305591</v>
      </c>
      <c r="B492">
        <v>0</v>
      </c>
      <c r="C492">
        <v>0</v>
      </c>
      <c r="D492">
        <v>1</v>
      </c>
      <c r="E492">
        <v>1</v>
      </c>
      <c r="F492">
        <v>0</v>
      </c>
      <c r="G492" t="s">
        <v>38</v>
      </c>
      <c r="H492">
        <v>60</v>
      </c>
      <c r="I492">
        <v>3899</v>
      </c>
      <c r="J492">
        <v>2268</v>
      </c>
    </row>
    <row r="493" spans="1:10" x14ac:dyDescent="0.2">
      <c r="A493">
        <v>305631</v>
      </c>
      <c r="B493">
        <v>0</v>
      </c>
      <c r="C493">
        <v>0</v>
      </c>
      <c r="D493">
        <v>1</v>
      </c>
      <c r="E493">
        <v>1</v>
      </c>
      <c r="F493">
        <v>0</v>
      </c>
      <c r="G493" t="s">
        <v>38</v>
      </c>
      <c r="H493">
        <v>71</v>
      </c>
      <c r="I493">
        <v>1765.23</v>
      </c>
      <c r="J493">
        <v>1385</v>
      </c>
    </row>
    <row r="494" spans="1:10" x14ac:dyDescent="0.2">
      <c r="A494">
        <v>305781</v>
      </c>
      <c r="B494">
        <v>0</v>
      </c>
      <c r="C494">
        <v>0</v>
      </c>
      <c r="D494">
        <v>1</v>
      </c>
      <c r="E494">
        <v>1</v>
      </c>
      <c r="F494">
        <v>0</v>
      </c>
      <c r="G494" t="s">
        <v>38</v>
      </c>
      <c r="H494">
        <v>2</v>
      </c>
      <c r="I494">
        <v>65.78</v>
      </c>
      <c r="J494">
        <v>46</v>
      </c>
    </row>
    <row r="495" spans="1:10" x14ac:dyDescent="0.2">
      <c r="A495">
        <v>305821</v>
      </c>
      <c r="B495">
        <v>0</v>
      </c>
      <c r="C495">
        <v>0</v>
      </c>
      <c r="D495">
        <v>1</v>
      </c>
      <c r="E495">
        <v>1</v>
      </c>
      <c r="F495">
        <v>0</v>
      </c>
      <c r="G495" t="s">
        <v>38</v>
      </c>
      <c r="H495">
        <v>21</v>
      </c>
      <c r="I495">
        <v>395.88</v>
      </c>
      <c r="J495">
        <v>92</v>
      </c>
    </row>
    <row r="496" spans="1:10" x14ac:dyDescent="0.2">
      <c r="A496">
        <v>306561</v>
      </c>
      <c r="B496">
        <v>0</v>
      </c>
      <c r="C496">
        <v>0</v>
      </c>
      <c r="D496">
        <v>1</v>
      </c>
      <c r="E496">
        <v>1</v>
      </c>
      <c r="F496">
        <v>0</v>
      </c>
      <c r="G496" t="s">
        <v>38</v>
      </c>
      <c r="H496">
        <v>33</v>
      </c>
      <c r="I496">
        <v>995.68</v>
      </c>
      <c r="J496">
        <v>549</v>
      </c>
    </row>
    <row r="497" spans="1:10" x14ac:dyDescent="0.2">
      <c r="A497">
        <v>307911</v>
      </c>
      <c r="B497">
        <v>0</v>
      </c>
      <c r="C497">
        <v>0</v>
      </c>
      <c r="D497">
        <v>1</v>
      </c>
      <c r="E497">
        <v>1</v>
      </c>
      <c r="F497">
        <v>0</v>
      </c>
      <c r="G497" t="s">
        <v>38</v>
      </c>
      <c r="H497">
        <v>2</v>
      </c>
      <c r="I497">
        <v>124.26</v>
      </c>
      <c r="J497">
        <v>81</v>
      </c>
    </row>
    <row r="498" spans="1:10" x14ac:dyDescent="0.2">
      <c r="A498">
        <v>309621</v>
      </c>
      <c r="B498">
        <v>0</v>
      </c>
      <c r="C498">
        <v>0</v>
      </c>
      <c r="D498">
        <v>1</v>
      </c>
      <c r="E498">
        <v>1</v>
      </c>
      <c r="F498">
        <v>0</v>
      </c>
      <c r="G498" t="s">
        <v>38</v>
      </c>
      <c r="H498">
        <v>12</v>
      </c>
      <c r="I498">
        <v>72.040000000000006</v>
      </c>
      <c r="J498">
        <v>48</v>
      </c>
    </row>
    <row r="499" spans="1:10" x14ac:dyDescent="0.2">
      <c r="A499">
        <v>310941</v>
      </c>
      <c r="B499">
        <v>0</v>
      </c>
      <c r="C499">
        <v>0</v>
      </c>
      <c r="D499">
        <v>1</v>
      </c>
      <c r="E499">
        <v>1</v>
      </c>
      <c r="F499">
        <v>0</v>
      </c>
      <c r="G499" t="s">
        <v>38</v>
      </c>
      <c r="H499">
        <v>2</v>
      </c>
      <c r="I499">
        <v>9.23</v>
      </c>
      <c r="J499">
        <v>11</v>
      </c>
    </row>
    <row r="500" spans="1:10" x14ac:dyDescent="0.2">
      <c r="A500">
        <v>311341</v>
      </c>
      <c r="B500">
        <v>0</v>
      </c>
      <c r="C500">
        <v>0</v>
      </c>
      <c r="D500">
        <v>1</v>
      </c>
      <c r="E500">
        <v>1</v>
      </c>
      <c r="F500">
        <v>0</v>
      </c>
      <c r="G500" t="s">
        <v>38</v>
      </c>
      <c r="H500">
        <v>3</v>
      </c>
      <c r="I500">
        <v>23.81</v>
      </c>
      <c r="J500">
        <v>18</v>
      </c>
    </row>
    <row r="501" spans="1:10" x14ac:dyDescent="0.2">
      <c r="A501">
        <v>311531</v>
      </c>
      <c r="B501">
        <v>0</v>
      </c>
      <c r="C501">
        <v>0</v>
      </c>
      <c r="D501">
        <v>1</v>
      </c>
      <c r="E501">
        <v>0</v>
      </c>
      <c r="F501">
        <v>1</v>
      </c>
      <c r="G501" t="s">
        <v>39</v>
      </c>
      <c r="H501">
        <v>3</v>
      </c>
      <c r="I501">
        <v>162.82</v>
      </c>
      <c r="J501">
        <v>95</v>
      </c>
    </row>
    <row r="502" spans="1:10" x14ac:dyDescent="0.2">
      <c r="A502">
        <v>311531</v>
      </c>
      <c r="B502">
        <v>1</v>
      </c>
      <c r="C502">
        <v>0</v>
      </c>
      <c r="D502">
        <v>0</v>
      </c>
      <c r="E502">
        <v>0</v>
      </c>
      <c r="F502">
        <v>1</v>
      </c>
      <c r="G502" t="s">
        <v>39</v>
      </c>
      <c r="H502">
        <v>25</v>
      </c>
      <c r="I502">
        <v>3470.01</v>
      </c>
      <c r="J502">
        <v>1748</v>
      </c>
    </row>
    <row r="503" spans="1:10" x14ac:dyDescent="0.2">
      <c r="A503">
        <v>311911</v>
      </c>
      <c r="B503">
        <v>0</v>
      </c>
      <c r="C503">
        <v>0</v>
      </c>
      <c r="D503">
        <v>1</v>
      </c>
      <c r="E503">
        <v>0</v>
      </c>
      <c r="F503">
        <v>1</v>
      </c>
      <c r="G503" t="s">
        <v>39</v>
      </c>
      <c r="H503">
        <v>50</v>
      </c>
      <c r="I503">
        <v>2355.83</v>
      </c>
      <c r="J503">
        <v>1377</v>
      </c>
    </row>
    <row r="504" spans="1:10" x14ac:dyDescent="0.2">
      <c r="A504">
        <v>311911</v>
      </c>
      <c r="B504">
        <v>1</v>
      </c>
      <c r="C504">
        <v>0</v>
      </c>
      <c r="D504">
        <v>0</v>
      </c>
      <c r="E504">
        <v>0</v>
      </c>
      <c r="F504">
        <v>1</v>
      </c>
      <c r="G504" t="s">
        <v>39</v>
      </c>
      <c r="H504">
        <v>9</v>
      </c>
      <c r="I504">
        <v>1074.28</v>
      </c>
      <c r="J504">
        <v>676</v>
      </c>
    </row>
    <row r="505" spans="1:10" x14ac:dyDescent="0.2">
      <c r="A505">
        <v>312991</v>
      </c>
      <c r="B505">
        <v>0</v>
      </c>
      <c r="C505">
        <v>0</v>
      </c>
      <c r="D505">
        <v>1</v>
      </c>
      <c r="E505">
        <v>1</v>
      </c>
      <c r="F505">
        <v>0</v>
      </c>
      <c r="G505" t="s">
        <v>38</v>
      </c>
      <c r="H505">
        <v>39</v>
      </c>
      <c r="I505">
        <v>174.65</v>
      </c>
      <c r="J505">
        <v>120</v>
      </c>
    </row>
    <row r="506" spans="1:10" x14ac:dyDescent="0.2">
      <c r="A506">
        <v>315671</v>
      </c>
      <c r="B506">
        <v>0</v>
      </c>
      <c r="C506">
        <v>0</v>
      </c>
      <c r="D506">
        <v>1</v>
      </c>
      <c r="E506">
        <v>1</v>
      </c>
      <c r="F506">
        <v>0</v>
      </c>
      <c r="G506" t="s">
        <v>38</v>
      </c>
      <c r="H506">
        <v>6</v>
      </c>
      <c r="I506">
        <v>238.99</v>
      </c>
      <c r="J506">
        <v>8</v>
      </c>
    </row>
    <row r="507" spans="1:10" x14ac:dyDescent="0.2">
      <c r="A507">
        <v>315711</v>
      </c>
      <c r="B507">
        <v>0</v>
      </c>
      <c r="C507">
        <v>0</v>
      </c>
      <c r="D507">
        <v>1</v>
      </c>
      <c r="E507">
        <v>1</v>
      </c>
      <c r="F507">
        <v>0</v>
      </c>
      <c r="G507" t="s">
        <v>38</v>
      </c>
      <c r="H507">
        <v>13</v>
      </c>
      <c r="I507">
        <v>549.44000000000005</v>
      </c>
      <c r="J507">
        <v>154</v>
      </c>
    </row>
    <row r="508" spans="1:10" x14ac:dyDescent="0.2">
      <c r="A508">
        <v>315861</v>
      </c>
      <c r="B508">
        <v>0</v>
      </c>
      <c r="C508">
        <v>0</v>
      </c>
      <c r="D508">
        <v>1</v>
      </c>
      <c r="E508">
        <v>1</v>
      </c>
      <c r="F508">
        <v>0</v>
      </c>
      <c r="G508" t="s">
        <v>38</v>
      </c>
      <c r="H508">
        <v>58</v>
      </c>
      <c r="I508">
        <v>2324.25</v>
      </c>
      <c r="J508">
        <v>653</v>
      </c>
    </row>
    <row r="509" spans="1:10" x14ac:dyDescent="0.2">
      <c r="A509">
        <v>315901</v>
      </c>
      <c r="B509">
        <v>0</v>
      </c>
      <c r="C509">
        <v>0</v>
      </c>
      <c r="D509">
        <v>1</v>
      </c>
      <c r="E509">
        <v>1</v>
      </c>
      <c r="F509">
        <v>0</v>
      </c>
      <c r="G509" t="s">
        <v>38</v>
      </c>
      <c r="H509">
        <v>27</v>
      </c>
      <c r="I509">
        <v>730.1</v>
      </c>
      <c r="J509">
        <v>728</v>
      </c>
    </row>
    <row r="510" spans="1:10" x14ac:dyDescent="0.2">
      <c r="A510">
        <v>316071</v>
      </c>
      <c r="B510">
        <v>0</v>
      </c>
      <c r="C510">
        <v>0</v>
      </c>
      <c r="D510">
        <v>1</v>
      </c>
      <c r="E510">
        <v>1</v>
      </c>
      <c r="F510">
        <v>0</v>
      </c>
      <c r="G510" t="s">
        <v>38</v>
      </c>
      <c r="H510">
        <v>3</v>
      </c>
      <c r="I510">
        <v>9.9499999999999993</v>
      </c>
      <c r="J510">
        <v>9</v>
      </c>
    </row>
    <row r="511" spans="1:10" x14ac:dyDescent="0.2">
      <c r="A511">
        <v>316261</v>
      </c>
      <c r="B511">
        <v>0</v>
      </c>
      <c r="C511">
        <v>0</v>
      </c>
      <c r="D511">
        <v>1</v>
      </c>
      <c r="E511">
        <v>1</v>
      </c>
      <c r="F511">
        <v>0</v>
      </c>
      <c r="G511" t="s">
        <v>38</v>
      </c>
      <c r="H511">
        <v>88</v>
      </c>
      <c r="I511">
        <v>3914.76</v>
      </c>
      <c r="J511">
        <v>1078</v>
      </c>
    </row>
    <row r="512" spans="1:10" x14ac:dyDescent="0.2">
      <c r="A512">
        <v>316641</v>
      </c>
      <c r="B512">
        <v>0</v>
      </c>
      <c r="C512">
        <v>0</v>
      </c>
      <c r="D512">
        <v>1</v>
      </c>
      <c r="E512">
        <v>1</v>
      </c>
      <c r="F512">
        <v>0</v>
      </c>
      <c r="G512" t="s">
        <v>38</v>
      </c>
      <c r="H512">
        <v>82</v>
      </c>
      <c r="I512">
        <v>1613.38</v>
      </c>
      <c r="J512">
        <v>869</v>
      </c>
    </row>
    <row r="513" spans="1:10" x14ac:dyDescent="0.2">
      <c r="A513">
        <v>316791</v>
      </c>
      <c r="B513">
        <v>0</v>
      </c>
      <c r="C513">
        <v>0</v>
      </c>
      <c r="D513">
        <v>1</v>
      </c>
      <c r="E513">
        <v>1</v>
      </c>
      <c r="F513">
        <v>0</v>
      </c>
      <c r="G513" t="s">
        <v>38</v>
      </c>
      <c r="H513">
        <v>9</v>
      </c>
      <c r="I513">
        <v>324.58</v>
      </c>
      <c r="J513">
        <v>220</v>
      </c>
    </row>
    <row r="514" spans="1:10" x14ac:dyDescent="0.2">
      <c r="A514">
        <v>316981</v>
      </c>
      <c r="B514">
        <v>0</v>
      </c>
      <c r="C514">
        <v>0</v>
      </c>
      <c r="D514">
        <v>1</v>
      </c>
      <c r="E514">
        <v>1</v>
      </c>
      <c r="F514">
        <v>0</v>
      </c>
      <c r="G514" t="s">
        <v>38</v>
      </c>
      <c r="H514">
        <v>41</v>
      </c>
      <c r="I514">
        <v>1311.69</v>
      </c>
      <c r="J514">
        <v>836</v>
      </c>
    </row>
    <row r="515" spans="1:10" x14ac:dyDescent="0.2">
      <c r="A515">
        <v>318731</v>
      </c>
      <c r="B515">
        <v>0</v>
      </c>
      <c r="C515">
        <v>0</v>
      </c>
      <c r="D515">
        <v>1</v>
      </c>
      <c r="E515">
        <v>1</v>
      </c>
      <c r="F515">
        <v>0</v>
      </c>
      <c r="G515" t="s">
        <v>38</v>
      </c>
      <c r="H515">
        <v>38</v>
      </c>
      <c r="I515">
        <v>1073.52</v>
      </c>
      <c r="J515">
        <v>662</v>
      </c>
    </row>
    <row r="516" spans="1:10" x14ac:dyDescent="0.2">
      <c r="A516">
        <v>320981</v>
      </c>
      <c r="B516">
        <v>0</v>
      </c>
      <c r="C516">
        <v>0</v>
      </c>
      <c r="D516">
        <v>1</v>
      </c>
      <c r="E516">
        <v>1</v>
      </c>
      <c r="F516">
        <v>0</v>
      </c>
      <c r="G516" t="s">
        <v>38</v>
      </c>
      <c r="H516">
        <v>17</v>
      </c>
      <c r="I516">
        <v>198.58</v>
      </c>
      <c r="J516">
        <v>170</v>
      </c>
    </row>
    <row r="517" spans="1:10" x14ac:dyDescent="0.2">
      <c r="A517">
        <v>321231</v>
      </c>
      <c r="B517">
        <v>0</v>
      </c>
      <c r="C517">
        <v>0</v>
      </c>
      <c r="D517">
        <v>1</v>
      </c>
      <c r="E517">
        <v>1</v>
      </c>
      <c r="F517">
        <v>0</v>
      </c>
      <c r="G517" t="s">
        <v>38</v>
      </c>
      <c r="H517">
        <v>77</v>
      </c>
      <c r="I517">
        <v>2093.0500000000002</v>
      </c>
      <c r="J517">
        <v>1345</v>
      </c>
    </row>
    <row r="518" spans="1:10" x14ac:dyDescent="0.2">
      <c r="A518">
        <v>322351</v>
      </c>
      <c r="B518">
        <v>0</v>
      </c>
      <c r="C518">
        <v>0</v>
      </c>
      <c r="D518">
        <v>1</v>
      </c>
      <c r="E518">
        <v>1</v>
      </c>
      <c r="F518">
        <v>0</v>
      </c>
      <c r="G518" t="s">
        <v>38</v>
      </c>
      <c r="H518">
        <v>5</v>
      </c>
      <c r="I518">
        <v>47.97</v>
      </c>
      <c r="J518">
        <v>29</v>
      </c>
    </row>
    <row r="519" spans="1:10" x14ac:dyDescent="0.2">
      <c r="A519">
        <v>322541</v>
      </c>
      <c r="B519">
        <v>0</v>
      </c>
      <c r="C519">
        <v>0</v>
      </c>
      <c r="D519">
        <v>1</v>
      </c>
      <c r="E519">
        <v>1</v>
      </c>
      <c r="F519">
        <v>0</v>
      </c>
      <c r="G519" t="s">
        <v>38</v>
      </c>
      <c r="H519">
        <v>9</v>
      </c>
      <c r="I519">
        <v>109.11</v>
      </c>
      <c r="J519">
        <v>38</v>
      </c>
    </row>
    <row r="520" spans="1:10" x14ac:dyDescent="0.2">
      <c r="A520">
        <v>323091</v>
      </c>
      <c r="B520">
        <v>0</v>
      </c>
      <c r="C520">
        <v>0</v>
      </c>
      <c r="D520">
        <v>1</v>
      </c>
      <c r="E520">
        <v>1</v>
      </c>
      <c r="F520">
        <v>0</v>
      </c>
      <c r="G520" t="s">
        <v>38</v>
      </c>
      <c r="H520">
        <v>20</v>
      </c>
      <c r="I520">
        <v>583.71</v>
      </c>
      <c r="J520">
        <v>566</v>
      </c>
    </row>
    <row r="521" spans="1:10" x14ac:dyDescent="0.2">
      <c r="A521">
        <v>324591</v>
      </c>
      <c r="B521">
        <v>0</v>
      </c>
      <c r="C521">
        <v>0</v>
      </c>
      <c r="D521">
        <v>1</v>
      </c>
      <c r="E521">
        <v>0</v>
      </c>
      <c r="F521">
        <v>1</v>
      </c>
      <c r="G521" t="s">
        <v>39</v>
      </c>
      <c r="H521">
        <v>29</v>
      </c>
      <c r="I521">
        <v>2368.77</v>
      </c>
      <c r="J521">
        <v>1378</v>
      </c>
    </row>
    <row r="522" spans="1:10" x14ac:dyDescent="0.2">
      <c r="A522">
        <v>324591</v>
      </c>
      <c r="B522">
        <v>1</v>
      </c>
      <c r="C522">
        <v>0</v>
      </c>
      <c r="D522">
        <v>0</v>
      </c>
      <c r="E522">
        <v>0</v>
      </c>
      <c r="F522">
        <v>1</v>
      </c>
      <c r="G522" t="s">
        <v>39</v>
      </c>
      <c r="H522">
        <v>14</v>
      </c>
      <c r="I522">
        <v>2526.94</v>
      </c>
      <c r="J522">
        <v>1435</v>
      </c>
    </row>
    <row r="523" spans="1:10" x14ac:dyDescent="0.2">
      <c r="A523">
        <v>326151</v>
      </c>
      <c r="B523">
        <v>0</v>
      </c>
      <c r="C523">
        <v>0</v>
      </c>
      <c r="D523">
        <v>1</v>
      </c>
      <c r="E523">
        <v>1</v>
      </c>
      <c r="F523">
        <v>0</v>
      </c>
      <c r="G523" t="s">
        <v>38</v>
      </c>
      <c r="H523">
        <v>9</v>
      </c>
      <c r="I523">
        <v>121.43</v>
      </c>
      <c r="J523">
        <v>68</v>
      </c>
    </row>
    <row r="524" spans="1:10" x14ac:dyDescent="0.2">
      <c r="A524">
        <v>326491</v>
      </c>
      <c r="B524">
        <v>0</v>
      </c>
      <c r="C524">
        <v>0</v>
      </c>
      <c r="D524">
        <v>1</v>
      </c>
      <c r="E524">
        <v>1</v>
      </c>
      <c r="F524">
        <v>0</v>
      </c>
      <c r="G524" t="s">
        <v>38</v>
      </c>
      <c r="H524">
        <v>13</v>
      </c>
      <c r="I524">
        <v>155.35</v>
      </c>
      <c r="J524">
        <v>100</v>
      </c>
    </row>
    <row r="525" spans="1:10" x14ac:dyDescent="0.2">
      <c r="A525">
        <v>326911</v>
      </c>
      <c r="B525">
        <v>0</v>
      </c>
      <c r="C525">
        <v>0</v>
      </c>
      <c r="D525">
        <v>1</v>
      </c>
      <c r="E525">
        <v>1</v>
      </c>
      <c r="F525">
        <v>0</v>
      </c>
      <c r="G525" t="s">
        <v>38</v>
      </c>
      <c r="H525">
        <v>3</v>
      </c>
      <c r="I525">
        <v>78.540000000000006</v>
      </c>
      <c r="J525">
        <v>38</v>
      </c>
    </row>
    <row r="526" spans="1:10" x14ac:dyDescent="0.2">
      <c r="A526">
        <v>327081</v>
      </c>
      <c r="B526">
        <v>0</v>
      </c>
      <c r="C526">
        <v>0</v>
      </c>
      <c r="D526">
        <v>1</v>
      </c>
      <c r="E526">
        <v>1</v>
      </c>
      <c r="F526">
        <v>0</v>
      </c>
      <c r="G526" t="s">
        <v>38</v>
      </c>
      <c r="H526">
        <v>27</v>
      </c>
      <c r="I526">
        <v>1631.74</v>
      </c>
      <c r="J526">
        <v>948</v>
      </c>
    </row>
    <row r="527" spans="1:10" x14ac:dyDescent="0.2">
      <c r="A527">
        <v>327271</v>
      </c>
      <c r="B527">
        <v>0</v>
      </c>
      <c r="C527">
        <v>0</v>
      </c>
      <c r="D527">
        <v>1</v>
      </c>
      <c r="E527">
        <v>1</v>
      </c>
      <c r="F527">
        <v>0</v>
      </c>
      <c r="G527" t="s">
        <v>38</v>
      </c>
      <c r="H527">
        <v>158</v>
      </c>
      <c r="I527">
        <v>978.99</v>
      </c>
      <c r="J527">
        <v>522</v>
      </c>
    </row>
    <row r="528" spans="1:10" x14ac:dyDescent="0.2">
      <c r="A528">
        <v>327501</v>
      </c>
      <c r="B528">
        <v>0</v>
      </c>
      <c r="C528">
        <v>0</v>
      </c>
      <c r="D528">
        <v>1</v>
      </c>
      <c r="E528">
        <v>1</v>
      </c>
      <c r="F528">
        <v>0</v>
      </c>
      <c r="G528" t="s">
        <v>38</v>
      </c>
      <c r="H528">
        <v>71</v>
      </c>
      <c r="I528">
        <v>3339.3</v>
      </c>
      <c r="J528">
        <v>925</v>
      </c>
    </row>
    <row r="529" spans="1:10" x14ac:dyDescent="0.2">
      <c r="A529">
        <v>327841</v>
      </c>
      <c r="B529">
        <v>0</v>
      </c>
      <c r="C529">
        <v>0</v>
      </c>
      <c r="D529">
        <v>1</v>
      </c>
      <c r="E529">
        <v>1</v>
      </c>
      <c r="F529">
        <v>0</v>
      </c>
      <c r="G529" t="s">
        <v>38</v>
      </c>
      <c r="H529">
        <v>20</v>
      </c>
      <c r="I529">
        <v>228.79</v>
      </c>
      <c r="J529">
        <v>97</v>
      </c>
    </row>
    <row r="530" spans="1:10" x14ac:dyDescent="0.2">
      <c r="A530">
        <v>328961</v>
      </c>
      <c r="B530">
        <v>0</v>
      </c>
      <c r="C530">
        <v>0</v>
      </c>
      <c r="D530">
        <v>1</v>
      </c>
      <c r="E530">
        <v>1</v>
      </c>
      <c r="F530">
        <v>0</v>
      </c>
      <c r="G530" t="s">
        <v>38</v>
      </c>
      <c r="H530">
        <v>76</v>
      </c>
      <c r="I530">
        <v>1078.44</v>
      </c>
      <c r="J530">
        <v>863</v>
      </c>
    </row>
    <row r="531" spans="1:10" x14ac:dyDescent="0.2">
      <c r="A531">
        <v>329021</v>
      </c>
      <c r="B531">
        <v>0</v>
      </c>
      <c r="C531">
        <v>0</v>
      </c>
      <c r="D531">
        <v>1</v>
      </c>
      <c r="E531">
        <v>1</v>
      </c>
      <c r="F531">
        <v>0</v>
      </c>
      <c r="G531" t="s">
        <v>38</v>
      </c>
      <c r="H531">
        <v>52</v>
      </c>
      <c r="I531">
        <v>1781.18</v>
      </c>
      <c r="J531">
        <v>968</v>
      </c>
    </row>
    <row r="532" spans="1:10" x14ac:dyDescent="0.2">
      <c r="A532">
        <v>330001</v>
      </c>
      <c r="B532">
        <v>0</v>
      </c>
      <c r="C532">
        <v>0</v>
      </c>
      <c r="D532">
        <v>1</v>
      </c>
      <c r="E532">
        <v>1</v>
      </c>
      <c r="F532">
        <v>0</v>
      </c>
      <c r="G532" t="s">
        <v>38</v>
      </c>
      <c r="H532">
        <v>46</v>
      </c>
      <c r="I532">
        <v>562.74</v>
      </c>
      <c r="J532">
        <v>354</v>
      </c>
    </row>
    <row r="533" spans="1:10" x14ac:dyDescent="0.2">
      <c r="A533">
        <v>331081</v>
      </c>
      <c r="B533">
        <v>0</v>
      </c>
      <c r="C533">
        <v>0</v>
      </c>
      <c r="D533">
        <v>1</v>
      </c>
      <c r="E533">
        <v>1</v>
      </c>
      <c r="F533">
        <v>0</v>
      </c>
      <c r="G533" t="s">
        <v>38</v>
      </c>
      <c r="H533">
        <v>139</v>
      </c>
      <c r="I533">
        <v>988.58</v>
      </c>
      <c r="J533">
        <v>787</v>
      </c>
    </row>
    <row r="534" spans="1:10" x14ac:dyDescent="0.2">
      <c r="A534">
        <v>331651</v>
      </c>
      <c r="B534">
        <v>0</v>
      </c>
      <c r="C534">
        <v>0</v>
      </c>
      <c r="D534">
        <v>1</v>
      </c>
      <c r="E534">
        <v>1</v>
      </c>
      <c r="F534">
        <v>0</v>
      </c>
      <c r="G534" t="s">
        <v>38</v>
      </c>
      <c r="H534">
        <v>14</v>
      </c>
      <c r="I534">
        <v>380.75</v>
      </c>
      <c r="J534">
        <v>141</v>
      </c>
    </row>
    <row r="535" spans="1:10" x14ac:dyDescent="0.2">
      <c r="A535">
        <v>332391</v>
      </c>
      <c r="B535">
        <v>0</v>
      </c>
      <c r="C535">
        <v>0</v>
      </c>
      <c r="D535">
        <v>1</v>
      </c>
      <c r="E535">
        <v>1</v>
      </c>
      <c r="F535">
        <v>0</v>
      </c>
      <c r="G535" t="s">
        <v>38</v>
      </c>
      <c r="H535">
        <v>33</v>
      </c>
      <c r="I535">
        <v>189.09</v>
      </c>
      <c r="J535">
        <v>105</v>
      </c>
    </row>
    <row r="536" spans="1:10" x14ac:dyDescent="0.2">
      <c r="A536">
        <v>332581</v>
      </c>
      <c r="B536">
        <v>0</v>
      </c>
      <c r="C536">
        <v>0</v>
      </c>
      <c r="D536">
        <v>1</v>
      </c>
      <c r="E536">
        <v>1</v>
      </c>
      <c r="F536">
        <v>0</v>
      </c>
      <c r="G536" t="s">
        <v>38</v>
      </c>
      <c r="H536">
        <v>15</v>
      </c>
      <c r="I536">
        <v>355.13</v>
      </c>
      <c r="J536">
        <v>178</v>
      </c>
    </row>
    <row r="537" spans="1:10" x14ac:dyDescent="0.2">
      <c r="A537">
        <v>333931</v>
      </c>
      <c r="B537">
        <v>0</v>
      </c>
      <c r="C537">
        <v>0</v>
      </c>
      <c r="D537">
        <v>1</v>
      </c>
      <c r="E537">
        <v>1</v>
      </c>
      <c r="F537">
        <v>0</v>
      </c>
      <c r="G537" t="s">
        <v>38</v>
      </c>
      <c r="H537">
        <v>48</v>
      </c>
      <c r="I537">
        <v>2267.0500000000002</v>
      </c>
      <c r="J537">
        <v>964</v>
      </c>
    </row>
    <row r="538" spans="1:10" x14ac:dyDescent="0.2">
      <c r="A538">
        <v>334291</v>
      </c>
      <c r="B538">
        <v>0</v>
      </c>
      <c r="C538">
        <v>0</v>
      </c>
      <c r="D538">
        <v>1</v>
      </c>
      <c r="E538">
        <v>1</v>
      </c>
      <c r="F538">
        <v>0</v>
      </c>
      <c r="G538" t="s">
        <v>38</v>
      </c>
      <c r="H538">
        <v>36</v>
      </c>
      <c r="I538">
        <v>954.35</v>
      </c>
      <c r="J538">
        <v>634</v>
      </c>
    </row>
    <row r="539" spans="1:10" x14ac:dyDescent="0.2">
      <c r="A539">
        <v>334481</v>
      </c>
      <c r="B539">
        <v>0</v>
      </c>
      <c r="C539">
        <v>0</v>
      </c>
      <c r="D539">
        <v>1</v>
      </c>
      <c r="E539">
        <v>1</v>
      </c>
      <c r="F539">
        <v>0</v>
      </c>
      <c r="G539" t="s">
        <v>38</v>
      </c>
      <c r="H539">
        <v>25</v>
      </c>
      <c r="I539">
        <v>430.72</v>
      </c>
      <c r="J539">
        <v>131</v>
      </c>
    </row>
    <row r="540" spans="1:10" x14ac:dyDescent="0.2">
      <c r="A540">
        <v>334671</v>
      </c>
      <c r="B540">
        <v>0</v>
      </c>
      <c r="C540">
        <v>0</v>
      </c>
      <c r="D540">
        <v>1</v>
      </c>
      <c r="E540">
        <v>1</v>
      </c>
      <c r="F540">
        <v>0</v>
      </c>
      <c r="G540" t="s">
        <v>38</v>
      </c>
      <c r="H540">
        <v>67</v>
      </c>
      <c r="I540">
        <v>2482.7399999999998</v>
      </c>
      <c r="J540">
        <v>1027</v>
      </c>
    </row>
    <row r="541" spans="1:10" x14ac:dyDescent="0.2">
      <c r="A541">
        <v>336191</v>
      </c>
      <c r="B541">
        <v>0</v>
      </c>
      <c r="C541">
        <v>0</v>
      </c>
      <c r="D541">
        <v>1</v>
      </c>
      <c r="E541">
        <v>1</v>
      </c>
      <c r="F541">
        <v>0</v>
      </c>
      <c r="G541" t="s">
        <v>38</v>
      </c>
      <c r="H541">
        <v>4</v>
      </c>
      <c r="I541">
        <v>24.68</v>
      </c>
      <c r="J541">
        <v>22</v>
      </c>
    </row>
    <row r="542" spans="1:10" x14ac:dyDescent="0.2">
      <c r="A542">
        <v>337011</v>
      </c>
      <c r="B542">
        <v>0</v>
      </c>
      <c r="C542">
        <v>0</v>
      </c>
      <c r="D542">
        <v>1</v>
      </c>
      <c r="E542">
        <v>1</v>
      </c>
      <c r="F542">
        <v>0</v>
      </c>
      <c r="G542" t="s">
        <v>38</v>
      </c>
      <c r="H542">
        <v>3</v>
      </c>
      <c r="I542">
        <v>21.64</v>
      </c>
      <c r="J542">
        <v>16</v>
      </c>
    </row>
    <row r="543" spans="1:10" x14ac:dyDescent="0.2">
      <c r="A543">
        <v>339101</v>
      </c>
      <c r="B543">
        <v>0</v>
      </c>
      <c r="C543">
        <v>0</v>
      </c>
      <c r="D543">
        <v>1</v>
      </c>
      <c r="E543">
        <v>1</v>
      </c>
      <c r="F543">
        <v>0</v>
      </c>
      <c r="G543" t="s">
        <v>38</v>
      </c>
      <c r="H543">
        <v>52</v>
      </c>
      <c r="I543">
        <v>3609.21</v>
      </c>
      <c r="J543">
        <v>2021</v>
      </c>
    </row>
    <row r="544" spans="1:10" x14ac:dyDescent="0.2">
      <c r="A544">
        <v>339441</v>
      </c>
      <c r="B544">
        <v>0</v>
      </c>
      <c r="C544">
        <v>0</v>
      </c>
      <c r="D544">
        <v>1</v>
      </c>
      <c r="E544">
        <v>1</v>
      </c>
      <c r="F544">
        <v>0</v>
      </c>
      <c r="G544" t="s">
        <v>38</v>
      </c>
      <c r="H544">
        <v>57</v>
      </c>
      <c r="I544">
        <v>2279.39</v>
      </c>
      <c r="J544">
        <v>1297</v>
      </c>
    </row>
    <row r="545" spans="1:10" x14ac:dyDescent="0.2">
      <c r="A545">
        <v>339591</v>
      </c>
      <c r="B545">
        <v>0</v>
      </c>
      <c r="C545">
        <v>0</v>
      </c>
      <c r="D545">
        <v>1</v>
      </c>
      <c r="E545">
        <v>0</v>
      </c>
      <c r="F545">
        <v>1</v>
      </c>
      <c r="G545" t="s">
        <v>39</v>
      </c>
      <c r="H545">
        <v>23</v>
      </c>
      <c r="I545">
        <v>938.63</v>
      </c>
      <c r="J545">
        <v>828</v>
      </c>
    </row>
    <row r="546" spans="1:10" x14ac:dyDescent="0.2">
      <c r="A546">
        <v>339591</v>
      </c>
      <c r="B546">
        <v>1</v>
      </c>
      <c r="C546">
        <v>0</v>
      </c>
      <c r="D546">
        <v>0</v>
      </c>
      <c r="E546">
        <v>0</v>
      </c>
      <c r="F546">
        <v>1</v>
      </c>
      <c r="G546" t="s">
        <v>39</v>
      </c>
      <c r="H546">
        <v>1</v>
      </c>
      <c r="I546">
        <v>58.52</v>
      </c>
      <c r="J546">
        <v>39</v>
      </c>
    </row>
    <row r="547" spans="1:10" x14ac:dyDescent="0.2">
      <c r="A547">
        <v>339971</v>
      </c>
      <c r="B547">
        <v>0</v>
      </c>
      <c r="C547">
        <v>0</v>
      </c>
      <c r="D547">
        <v>1</v>
      </c>
      <c r="E547">
        <v>1</v>
      </c>
      <c r="F547">
        <v>0</v>
      </c>
      <c r="G547" t="s">
        <v>38</v>
      </c>
      <c r="H547">
        <v>20</v>
      </c>
      <c r="I547">
        <v>214.32</v>
      </c>
      <c r="J547">
        <v>92</v>
      </c>
    </row>
    <row r="548" spans="1:10" x14ac:dyDescent="0.2">
      <c r="A548">
        <v>340381</v>
      </c>
      <c r="B548">
        <v>0</v>
      </c>
      <c r="C548">
        <v>0</v>
      </c>
      <c r="D548">
        <v>1</v>
      </c>
      <c r="E548">
        <v>1</v>
      </c>
      <c r="F548">
        <v>0</v>
      </c>
      <c r="G548" t="s">
        <v>38</v>
      </c>
      <c r="H548">
        <v>21</v>
      </c>
      <c r="I548">
        <v>447.13</v>
      </c>
      <c r="J548">
        <v>323</v>
      </c>
    </row>
    <row r="549" spans="1:10" x14ac:dyDescent="0.2">
      <c r="A549">
        <v>341351</v>
      </c>
      <c r="B549">
        <v>0</v>
      </c>
      <c r="C549">
        <v>0</v>
      </c>
      <c r="D549">
        <v>1</v>
      </c>
      <c r="E549">
        <v>1</v>
      </c>
      <c r="F549">
        <v>0</v>
      </c>
      <c r="G549" t="s">
        <v>38</v>
      </c>
      <c r="H549">
        <v>19</v>
      </c>
      <c r="I549">
        <v>249.54</v>
      </c>
      <c r="J549">
        <v>121</v>
      </c>
    </row>
    <row r="550" spans="1:10" x14ac:dyDescent="0.2">
      <c r="A550">
        <v>341881</v>
      </c>
      <c r="B550">
        <v>0</v>
      </c>
      <c r="C550">
        <v>0</v>
      </c>
      <c r="D550">
        <v>1</v>
      </c>
      <c r="E550">
        <v>1</v>
      </c>
      <c r="F550">
        <v>0</v>
      </c>
      <c r="G550" t="s">
        <v>38</v>
      </c>
      <c r="H550">
        <v>46</v>
      </c>
      <c r="I550">
        <v>2116.4899999999998</v>
      </c>
      <c r="J550">
        <v>829</v>
      </c>
    </row>
    <row r="551" spans="1:10" x14ac:dyDescent="0.2">
      <c r="A551">
        <v>342851</v>
      </c>
      <c r="B551">
        <v>0</v>
      </c>
      <c r="C551">
        <v>0</v>
      </c>
      <c r="D551">
        <v>1</v>
      </c>
      <c r="E551">
        <v>1</v>
      </c>
      <c r="F551">
        <v>0</v>
      </c>
      <c r="G551" t="s">
        <v>38</v>
      </c>
      <c r="H551">
        <v>32</v>
      </c>
      <c r="I551">
        <v>735.2</v>
      </c>
      <c r="J551">
        <v>288</v>
      </c>
    </row>
    <row r="552" spans="1:10" x14ac:dyDescent="0.2">
      <c r="A552">
        <v>343631</v>
      </c>
      <c r="B552">
        <v>0</v>
      </c>
      <c r="C552">
        <v>0</v>
      </c>
      <c r="D552">
        <v>1</v>
      </c>
      <c r="E552">
        <v>1</v>
      </c>
      <c r="F552">
        <v>0</v>
      </c>
      <c r="G552" t="s">
        <v>38</v>
      </c>
      <c r="H552">
        <v>1</v>
      </c>
      <c r="I552">
        <v>11.48</v>
      </c>
      <c r="J552">
        <v>8</v>
      </c>
    </row>
    <row r="553" spans="1:10" x14ac:dyDescent="0.2">
      <c r="A553">
        <v>344221</v>
      </c>
      <c r="B553">
        <v>0</v>
      </c>
      <c r="C553">
        <v>0</v>
      </c>
      <c r="D553">
        <v>1</v>
      </c>
      <c r="E553">
        <v>0</v>
      </c>
      <c r="F553">
        <v>1</v>
      </c>
      <c r="G553" t="s">
        <v>39</v>
      </c>
      <c r="H553">
        <v>7</v>
      </c>
      <c r="I553">
        <v>261.47000000000003</v>
      </c>
      <c r="J553">
        <v>81</v>
      </c>
    </row>
    <row r="554" spans="1:10" x14ac:dyDescent="0.2">
      <c r="A554">
        <v>344221</v>
      </c>
      <c r="B554">
        <v>1</v>
      </c>
      <c r="C554">
        <v>0</v>
      </c>
      <c r="D554">
        <v>0</v>
      </c>
      <c r="E554">
        <v>0</v>
      </c>
      <c r="F554">
        <v>1</v>
      </c>
      <c r="G554" t="s">
        <v>39</v>
      </c>
      <c r="H554">
        <v>11</v>
      </c>
      <c r="I554">
        <v>1187.69</v>
      </c>
      <c r="J554">
        <v>735</v>
      </c>
    </row>
    <row r="555" spans="1:10" x14ac:dyDescent="0.2">
      <c r="A555">
        <v>344561</v>
      </c>
      <c r="B555">
        <v>0</v>
      </c>
      <c r="C555">
        <v>0</v>
      </c>
      <c r="D555">
        <v>1</v>
      </c>
      <c r="E555">
        <v>1</v>
      </c>
      <c r="F555">
        <v>0</v>
      </c>
      <c r="G555" t="s">
        <v>38</v>
      </c>
      <c r="H555">
        <v>44</v>
      </c>
      <c r="I555">
        <v>2343.83</v>
      </c>
      <c r="J555">
        <v>1034</v>
      </c>
    </row>
    <row r="556" spans="1:10" x14ac:dyDescent="0.2">
      <c r="A556">
        <v>344941</v>
      </c>
      <c r="B556">
        <v>0</v>
      </c>
      <c r="C556">
        <v>0</v>
      </c>
      <c r="D556">
        <v>1</v>
      </c>
      <c r="E556">
        <v>1</v>
      </c>
      <c r="F556">
        <v>0</v>
      </c>
      <c r="G556" t="s">
        <v>38</v>
      </c>
      <c r="H556">
        <v>57</v>
      </c>
      <c r="I556">
        <v>1697.98</v>
      </c>
      <c r="J556">
        <v>972</v>
      </c>
    </row>
    <row r="557" spans="1:10" x14ac:dyDescent="0.2">
      <c r="A557">
        <v>346651</v>
      </c>
      <c r="B557">
        <v>0</v>
      </c>
      <c r="C557">
        <v>0</v>
      </c>
      <c r="D557">
        <v>1</v>
      </c>
      <c r="E557">
        <v>0</v>
      </c>
      <c r="F557">
        <v>1</v>
      </c>
      <c r="G557" t="s">
        <v>39</v>
      </c>
      <c r="H557">
        <v>64</v>
      </c>
      <c r="I557">
        <v>2376.2399999999998</v>
      </c>
      <c r="J557">
        <v>1502</v>
      </c>
    </row>
    <row r="558" spans="1:10" x14ac:dyDescent="0.2">
      <c r="A558">
        <v>346651</v>
      </c>
      <c r="B558">
        <v>1</v>
      </c>
      <c r="C558">
        <v>0</v>
      </c>
      <c r="D558">
        <v>0</v>
      </c>
      <c r="E558">
        <v>0</v>
      </c>
      <c r="F558">
        <v>1</v>
      </c>
      <c r="G558" t="s">
        <v>39</v>
      </c>
      <c r="H558">
        <v>1</v>
      </c>
      <c r="I558">
        <v>127.81</v>
      </c>
      <c r="J558">
        <v>69</v>
      </c>
    </row>
    <row r="559" spans="1:10" x14ac:dyDescent="0.2">
      <c r="A559">
        <v>347621</v>
      </c>
      <c r="B559">
        <v>0</v>
      </c>
      <c r="C559">
        <v>0</v>
      </c>
      <c r="D559">
        <v>1</v>
      </c>
      <c r="E559">
        <v>1</v>
      </c>
      <c r="F559">
        <v>0</v>
      </c>
      <c r="G559" t="s">
        <v>38</v>
      </c>
      <c r="H559">
        <v>25</v>
      </c>
      <c r="I559">
        <v>557.55999999999995</v>
      </c>
      <c r="J559">
        <v>132</v>
      </c>
    </row>
    <row r="560" spans="1:10" x14ac:dyDescent="0.2">
      <c r="A560">
        <v>349481</v>
      </c>
      <c r="B560">
        <v>0</v>
      </c>
      <c r="C560">
        <v>0</v>
      </c>
      <c r="D560">
        <v>1</v>
      </c>
      <c r="E560">
        <v>1</v>
      </c>
      <c r="F560">
        <v>0</v>
      </c>
      <c r="G560" t="s">
        <v>38</v>
      </c>
      <c r="H560">
        <v>141</v>
      </c>
      <c r="I560">
        <v>3991.93</v>
      </c>
      <c r="J560">
        <v>2007</v>
      </c>
    </row>
    <row r="561" spans="1:10" x14ac:dyDescent="0.2">
      <c r="A561">
        <v>351771</v>
      </c>
      <c r="B561">
        <v>0</v>
      </c>
      <c r="C561">
        <v>0</v>
      </c>
      <c r="D561">
        <v>1</v>
      </c>
      <c r="E561">
        <v>1</v>
      </c>
      <c r="F561">
        <v>0</v>
      </c>
      <c r="G561" t="s">
        <v>38</v>
      </c>
      <c r="H561">
        <v>9</v>
      </c>
      <c r="I561">
        <v>63.32</v>
      </c>
      <c r="J561">
        <v>51</v>
      </c>
    </row>
    <row r="562" spans="1:10" x14ac:dyDescent="0.2">
      <c r="A562">
        <v>352361</v>
      </c>
      <c r="B562">
        <v>0</v>
      </c>
      <c r="C562">
        <v>0</v>
      </c>
      <c r="D562">
        <v>1</v>
      </c>
      <c r="E562">
        <v>1</v>
      </c>
      <c r="F562">
        <v>0</v>
      </c>
      <c r="G562" t="s">
        <v>38</v>
      </c>
      <c r="H562">
        <v>29</v>
      </c>
      <c r="I562">
        <v>851.2</v>
      </c>
      <c r="J562">
        <v>1040</v>
      </c>
    </row>
    <row r="563" spans="1:10" x14ac:dyDescent="0.2">
      <c r="A563">
        <v>353331</v>
      </c>
      <c r="B563">
        <v>0</v>
      </c>
      <c r="C563">
        <v>0</v>
      </c>
      <c r="D563">
        <v>1</v>
      </c>
      <c r="E563">
        <v>1</v>
      </c>
      <c r="F563">
        <v>0</v>
      </c>
      <c r="G563" t="s">
        <v>38</v>
      </c>
      <c r="H563">
        <v>49</v>
      </c>
      <c r="I563">
        <v>2152.1799999999998</v>
      </c>
      <c r="J563">
        <v>1413</v>
      </c>
    </row>
    <row r="564" spans="1:10" x14ac:dyDescent="0.2">
      <c r="A564">
        <v>353521</v>
      </c>
      <c r="B564">
        <v>0</v>
      </c>
      <c r="C564">
        <v>0</v>
      </c>
      <c r="D564">
        <v>1</v>
      </c>
      <c r="E564">
        <v>0</v>
      </c>
      <c r="F564">
        <v>1</v>
      </c>
      <c r="G564" t="s">
        <v>39</v>
      </c>
      <c r="H564">
        <v>57</v>
      </c>
      <c r="I564">
        <v>2797.65</v>
      </c>
      <c r="J564">
        <v>559</v>
      </c>
    </row>
    <row r="565" spans="1:10" x14ac:dyDescent="0.2">
      <c r="A565">
        <v>353521</v>
      </c>
      <c r="B565">
        <v>1</v>
      </c>
      <c r="C565">
        <v>0</v>
      </c>
      <c r="D565">
        <v>0</v>
      </c>
      <c r="E565">
        <v>0</v>
      </c>
      <c r="F565">
        <v>1</v>
      </c>
      <c r="G565" t="s">
        <v>39</v>
      </c>
      <c r="H565">
        <v>10</v>
      </c>
      <c r="I565">
        <v>1081.74</v>
      </c>
      <c r="J565">
        <v>652</v>
      </c>
    </row>
    <row r="566" spans="1:10" x14ac:dyDescent="0.2">
      <c r="A566">
        <v>353901</v>
      </c>
      <c r="B566">
        <v>0</v>
      </c>
      <c r="C566">
        <v>0</v>
      </c>
      <c r="D566">
        <v>1</v>
      </c>
      <c r="E566">
        <v>1</v>
      </c>
      <c r="F566">
        <v>0</v>
      </c>
      <c r="G566" t="s">
        <v>38</v>
      </c>
      <c r="H566">
        <v>51</v>
      </c>
      <c r="I566">
        <v>1199.96</v>
      </c>
      <c r="J566">
        <v>367</v>
      </c>
    </row>
    <row r="567" spans="1:10" x14ac:dyDescent="0.2">
      <c r="A567">
        <v>356541</v>
      </c>
      <c r="B567">
        <v>0</v>
      </c>
      <c r="C567">
        <v>0</v>
      </c>
      <c r="D567">
        <v>1</v>
      </c>
      <c r="E567">
        <v>1</v>
      </c>
      <c r="F567">
        <v>0</v>
      </c>
      <c r="G567" t="s">
        <v>38</v>
      </c>
      <c r="H567">
        <v>39</v>
      </c>
      <c r="I567">
        <v>1109.4100000000001</v>
      </c>
      <c r="J567">
        <v>624</v>
      </c>
    </row>
    <row r="568" spans="1:10" x14ac:dyDescent="0.2">
      <c r="A568">
        <v>356881</v>
      </c>
      <c r="B568">
        <v>0</v>
      </c>
      <c r="C568">
        <v>0</v>
      </c>
      <c r="D568">
        <v>1</v>
      </c>
      <c r="E568">
        <v>1</v>
      </c>
      <c r="F568">
        <v>0</v>
      </c>
      <c r="G568" t="s">
        <v>38</v>
      </c>
      <c r="H568">
        <v>47</v>
      </c>
      <c r="I568">
        <v>1730.26</v>
      </c>
      <c r="J568">
        <v>950</v>
      </c>
    </row>
    <row r="569" spans="1:10" x14ac:dyDescent="0.2">
      <c r="A569">
        <v>357091</v>
      </c>
      <c r="B569">
        <v>0</v>
      </c>
      <c r="C569">
        <v>0</v>
      </c>
      <c r="D569">
        <v>1</v>
      </c>
      <c r="E569">
        <v>1</v>
      </c>
      <c r="F569">
        <v>0</v>
      </c>
      <c r="G569" t="s">
        <v>38</v>
      </c>
      <c r="H569">
        <v>3</v>
      </c>
      <c r="I569">
        <v>57.85</v>
      </c>
      <c r="J569">
        <v>42</v>
      </c>
    </row>
    <row r="570" spans="1:10" x14ac:dyDescent="0.2">
      <c r="A570">
        <v>357851</v>
      </c>
      <c r="B570">
        <v>0</v>
      </c>
      <c r="C570">
        <v>0</v>
      </c>
      <c r="D570">
        <v>1</v>
      </c>
      <c r="E570">
        <v>1</v>
      </c>
      <c r="F570">
        <v>0</v>
      </c>
      <c r="G570" t="s">
        <v>38</v>
      </c>
      <c r="H570">
        <v>61</v>
      </c>
      <c r="I570">
        <v>3216.78</v>
      </c>
      <c r="J570">
        <v>1605</v>
      </c>
    </row>
    <row r="571" spans="1:10" x14ac:dyDescent="0.2">
      <c r="A571">
        <v>358971</v>
      </c>
      <c r="B571">
        <v>0</v>
      </c>
      <c r="C571">
        <v>0</v>
      </c>
      <c r="D571">
        <v>1</v>
      </c>
      <c r="E571">
        <v>1</v>
      </c>
      <c r="F571">
        <v>0</v>
      </c>
      <c r="G571" t="s">
        <v>38</v>
      </c>
      <c r="H571">
        <v>19</v>
      </c>
      <c r="I571">
        <v>248.35</v>
      </c>
      <c r="J571">
        <v>117</v>
      </c>
    </row>
    <row r="572" spans="1:10" x14ac:dyDescent="0.2">
      <c r="A572">
        <v>359941</v>
      </c>
      <c r="B572">
        <v>0</v>
      </c>
      <c r="C572">
        <v>0</v>
      </c>
      <c r="D572">
        <v>1</v>
      </c>
      <c r="E572">
        <v>0</v>
      </c>
      <c r="F572">
        <v>1</v>
      </c>
      <c r="G572" t="s">
        <v>39</v>
      </c>
      <c r="H572">
        <v>121</v>
      </c>
      <c r="I572">
        <v>2680.91</v>
      </c>
      <c r="J572">
        <v>1643</v>
      </c>
    </row>
    <row r="573" spans="1:10" x14ac:dyDescent="0.2">
      <c r="A573">
        <v>359941</v>
      </c>
      <c r="B573">
        <v>1</v>
      </c>
      <c r="C573">
        <v>0</v>
      </c>
      <c r="D573">
        <v>0</v>
      </c>
      <c r="E573">
        <v>0</v>
      </c>
      <c r="F573">
        <v>1</v>
      </c>
      <c r="G573" t="s">
        <v>39</v>
      </c>
      <c r="H573">
        <v>3</v>
      </c>
      <c r="I573">
        <v>237.54</v>
      </c>
      <c r="J573">
        <v>174</v>
      </c>
    </row>
    <row r="574" spans="1:10" x14ac:dyDescent="0.2">
      <c r="A574">
        <v>360011</v>
      </c>
      <c r="B574">
        <v>0</v>
      </c>
      <c r="C574">
        <v>0</v>
      </c>
      <c r="D574">
        <v>1</v>
      </c>
      <c r="E574">
        <v>0</v>
      </c>
      <c r="F574">
        <v>1</v>
      </c>
      <c r="G574" t="s">
        <v>39</v>
      </c>
      <c r="H574">
        <v>30</v>
      </c>
      <c r="I574">
        <v>1628.9</v>
      </c>
      <c r="J574">
        <v>887</v>
      </c>
    </row>
    <row r="575" spans="1:10" x14ac:dyDescent="0.2">
      <c r="A575">
        <v>360011</v>
      </c>
      <c r="B575">
        <v>1</v>
      </c>
      <c r="C575">
        <v>0</v>
      </c>
      <c r="D575">
        <v>0</v>
      </c>
      <c r="E575">
        <v>0</v>
      </c>
      <c r="F575">
        <v>1</v>
      </c>
      <c r="G575" t="s">
        <v>39</v>
      </c>
      <c r="H575">
        <v>2</v>
      </c>
      <c r="I575">
        <v>196.09</v>
      </c>
      <c r="J575">
        <v>126</v>
      </c>
    </row>
    <row r="576" spans="1:10" x14ac:dyDescent="0.2">
      <c r="A576">
        <v>360691</v>
      </c>
      <c r="B576">
        <v>0</v>
      </c>
      <c r="C576">
        <v>0</v>
      </c>
      <c r="D576">
        <v>1</v>
      </c>
      <c r="E576">
        <v>1</v>
      </c>
      <c r="F576">
        <v>0</v>
      </c>
      <c r="G576" t="s">
        <v>38</v>
      </c>
      <c r="H576">
        <v>75</v>
      </c>
      <c r="I576">
        <v>714.08</v>
      </c>
      <c r="J576">
        <v>454</v>
      </c>
    </row>
    <row r="577" spans="1:10" x14ac:dyDescent="0.2">
      <c r="A577">
        <v>360731</v>
      </c>
      <c r="B577">
        <v>0</v>
      </c>
      <c r="C577">
        <v>0</v>
      </c>
      <c r="D577">
        <v>1</v>
      </c>
      <c r="E577">
        <v>1</v>
      </c>
      <c r="F577">
        <v>0</v>
      </c>
      <c r="G577" t="s">
        <v>38</v>
      </c>
      <c r="H577">
        <v>41</v>
      </c>
      <c r="I577">
        <v>928.11</v>
      </c>
      <c r="J577">
        <v>73</v>
      </c>
    </row>
    <row r="578" spans="1:10" x14ac:dyDescent="0.2">
      <c r="A578">
        <v>362251</v>
      </c>
      <c r="B578">
        <v>0</v>
      </c>
      <c r="C578">
        <v>0</v>
      </c>
      <c r="D578">
        <v>1</v>
      </c>
      <c r="E578">
        <v>0</v>
      </c>
      <c r="F578">
        <v>1</v>
      </c>
      <c r="G578" t="s">
        <v>39</v>
      </c>
      <c r="H578">
        <v>41</v>
      </c>
      <c r="I578">
        <v>1795.78</v>
      </c>
      <c r="J578">
        <v>1078</v>
      </c>
    </row>
    <row r="579" spans="1:10" x14ac:dyDescent="0.2">
      <c r="A579">
        <v>362251</v>
      </c>
      <c r="B579">
        <v>1</v>
      </c>
      <c r="C579">
        <v>0</v>
      </c>
      <c r="D579">
        <v>0</v>
      </c>
      <c r="E579">
        <v>0</v>
      </c>
      <c r="F579">
        <v>1</v>
      </c>
      <c r="G579" t="s">
        <v>39</v>
      </c>
      <c r="H579">
        <v>5</v>
      </c>
      <c r="I579">
        <v>454.26</v>
      </c>
      <c r="J579">
        <v>352</v>
      </c>
    </row>
    <row r="580" spans="1:10" x14ac:dyDescent="0.2">
      <c r="A580">
        <v>363371</v>
      </c>
      <c r="B580">
        <v>0</v>
      </c>
      <c r="C580">
        <v>0</v>
      </c>
      <c r="D580">
        <v>1</v>
      </c>
      <c r="E580">
        <v>1</v>
      </c>
      <c r="F580">
        <v>0</v>
      </c>
      <c r="G580" t="s">
        <v>38</v>
      </c>
      <c r="H580">
        <v>12</v>
      </c>
      <c r="I580">
        <v>220.76</v>
      </c>
      <c r="J580">
        <v>99</v>
      </c>
    </row>
    <row r="581" spans="1:10" x14ac:dyDescent="0.2">
      <c r="A581">
        <v>364151</v>
      </c>
      <c r="B581">
        <v>0</v>
      </c>
      <c r="C581">
        <v>0</v>
      </c>
      <c r="D581">
        <v>1</v>
      </c>
      <c r="E581">
        <v>1</v>
      </c>
      <c r="F581">
        <v>0</v>
      </c>
      <c r="G581" t="s">
        <v>38</v>
      </c>
      <c r="H581">
        <v>14</v>
      </c>
      <c r="I581">
        <v>754.69</v>
      </c>
      <c r="J581">
        <v>325</v>
      </c>
    </row>
    <row r="582" spans="1:10" x14ac:dyDescent="0.2">
      <c r="A582">
        <v>364491</v>
      </c>
      <c r="B582">
        <v>0</v>
      </c>
      <c r="C582">
        <v>0</v>
      </c>
      <c r="D582">
        <v>1</v>
      </c>
      <c r="E582">
        <v>1</v>
      </c>
      <c r="F582">
        <v>0</v>
      </c>
      <c r="G582" t="s">
        <v>38</v>
      </c>
      <c r="H582">
        <v>23</v>
      </c>
      <c r="I582">
        <v>859.39</v>
      </c>
      <c r="J582">
        <v>490</v>
      </c>
    </row>
    <row r="583" spans="1:10" x14ac:dyDescent="0.2">
      <c r="A583">
        <v>365121</v>
      </c>
      <c r="B583">
        <v>0</v>
      </c>
      <c r="C583">
        <v>0</v>
      </c>
      <c r="D583">
        <v>1</v>
      </c>
      <c r="E583">
        <v>1</v>
      </c>
      <c r="F583">
        <v>0</v>
      </c>
      <c r="G583" t="s">
        <v>38</v>
      </c>
      <c r="H583">
        <v>9</v>
      </c>
      <c r="I583">
        <v>59.67</v>
      </c>
      <c r="J583">
        <v>32</v>
      </c>
    </row>
    <row r="584" spans="1:10" x14ac:dyDescent="0.2">
      <c r="A584">
        <v>365311</v>
      </c>
      <c r="B584">
        <v>0</v>
      </c>
      <c r="C584">
        <v>0</v>
      </c>
      <c r="D584">
        <v>1</v>
      </c>
      <c r="E584">
        <v>1</v>
      </c>
      <c r="F584">
        <v>0</v>
      </c>
      <c r="G584" t="s">
        <v>38</v>
      </c>
      <c r="H584">
        <v>31</v>
      </c>
      <c r="I584">
        <v>799.12</v>
      </c>
      <c r="J584">
        <v>266</v>
      </c>
    </row>
    <row r="585" spans="1:10" x14ac:dyDescent="0.2">
      <c r="A585">
        <v>365501</v>
      </c>
      <c r="B585">
        <v>0</v>
      </c>
      <c r="C585">
        <v>0</v>
      </c>
      <c r="D585">
        <v>1</v>
      </c>
      <c r="E585">
        <v>0</v>
      </c>
      <c r="F585">
        <v>1</v>
      </c>
      <c r="G585" t="s">
        <v>39</v>
      </c>
      <c r="H585">
        <v>14</v>
      </c>
      <c r="I585">
        <v>397.86</v>
      </c>
      <c r="J585">
        <v>122</v>
      </c>
    </row>
    <row r="586" spans="1:10" x14ac:dyDescent="0.2">
      <c r="A586">
        <v>365501</v>
      </c>
      <c r="B586">
        <v>1</v>
      </c>
      <c r="C586">
        <v>0</v>
      </c>
      <c r="D586">
        <v>0</v>
      </c>
      <c r="E586">
        <v>0</v>
      </c>
      <c r="F586">
        <v>1</v>
      </c>
      <c r="G586" t="s">
        <v>39</v>
      </c>
      <c r="H586">
        <v>3</v>
      </c>
      <c r="I586">
        <v>981.77</v>
      </c>
      <c r="J586">
        <v>459</v>
      </c>
    </row>
    <row r="587" spans="1:10" x14ac:dyDescent="0.2">
      <c r="A587">
        <v>365991</v>
      </c>
      <c r="B587">
        <v>0</v>
      </c>
      <c r="C587">
        <v>0</v>
      </c>
      <c r="D587">
        <v>1</v>
      </c>
      <c r="E587">
        <v>1</v>
      </c>
      <c r="F587">
        <v>0</v>
      </c>
      <c r="G587" t="s">
        <v>38</v>
      </c>
      <c r="H587">
        <v>74</v>
      </c>
      <c r="I587">
        <v>3655.87</v>
      </c>
      <c r="J587">
        <v>1631</v>
      </c>
    </row>
    <row r="588" spans="1:10" x14ac:dyDescent="0.2">
      <c r="A588">
        <v>366391</v>
      </c>
      <c r="B588">
        <v>0</v>
      </c>
      <c r="C588">
        <v>0</v>
      </c>
      <c r="D588">
        <v>1</v>
      </c>
      <c r="E588">
        <v>1</v>
      </c>
      <c r="F588">
        <v>0</v>
      </c>
      <c r="G588" t="s">
        <v>38</v>
      </c>
      <c r="H588">
        <v>1</v>
      </c>
      <c r="I588">
        <v>51.61</v>
      </c>
      <c r="J588">
        <v>34</v>
      </c>
    </row>
    <row r="589" spans="1:10" x14ac:dyDescent="0.2">
      <c r="A589">
        <v>366431</v>
      </c>
      <c r="B589">
        <v>0</v>
      </c>
      <c r="C589">
        <v>0</v>
      </c>
      <c r="D589">
        <v>1</v>
      </c>
      <c r="E589">
        <v>1</v>
      </c>
      <c r="F589">
        <v>0</v>
      </c>
      <c r="G589" t="s">
        <v>38</v>
      </c>
      <c r="H589">
        <v>11</v>
      </c>
      <c r="I589">
        <v>477.59</v>
      </c>
      <c r="J589">
        <v>291</v>
      </c>
    </row>
    <row r="590" spans="1:10" x14ac:dyDescent="0.2">
      <c r="A590">
        <v>367401</v>
      </c>
      <c r="B590">
        <v>0</v>
      </c>
      <c r="C590">
        <v>0</v>
      </c>
      <c r="D590">
        <v>1</v>
      </c>
      <c r="E590">
        <v>1</v>
      </c>
      <c r="F590">
        <v>0</v>
      </c>
      <c r="G590" t="s">
        <v>38</v>
      </c>
      <c r="H590">
        <v>81</v>
      </c>
      <c r="I590">
        <v>2862.53</v>
      </c>
      <c r="J590">
        <v>1386</v>
      </c>
    </row>
    <row r="591" spans="1:10" x14ac:dyDescent="0.2">
      <c r="A591">
        <v>368481</v>
      </c>
      <c r="B591">
        <v>0</v>
      </c>
      <c r="C591">
        <v>0</v>
      </c>
      <c r="D591">
        <v>1</v>
      </c>
      <c r="E591">
        <v>1</v>
      </c>
      <c r="F591">
        <v>0</v>
      </c>
      <c r="G591" t="s">
        <v>38</v>
      </c>
      <c r="H591">
        <v>1</v>
      </c>
      <c r="I591">
        <v>12.14</v>
      </c>
      <c r="J591">
        <v>9</v>
      </c>
    </row>
    <row r="592" spans="1:10" x14ac:dyDescent="0.2">
      <c r="A592">
        <v>369641</v>
      </c>
      <c r="B592">
        <v>0</v>
      </c>
      <c r="C592">
        <v>0</v>
      </c>
      <c r="D592">
        <v>1</v>
      </c>
      <c r="E592">
        <v>1</v>
      </c>
      <c r="F592">
        <v>0</v>
      </c>
      <c r="G592" t="s">
        <v>38</v>
      </c>
      <c r="H592">
        <v>7</v>
      </c>
      <c r="I592">
        <v>201.65</v>
      </c>
      <c r="J592">
        <v>67</v>
      </c>
    </row>
    <row r="593" spans="1:10" x14ac:dyDescent="0.2">
      <c r="A593">
        <v>370051</v>
      </c>
      <c r="B593">
        <v>0</v>
      </c>
      <c r="C593">
        <v>0</v>
      </c>
      <c r="D593">
        <v>1</v>
      </c>
      <c r="E593">
        <v>1</v>
      </c>
      <c r="F593">
        <v>0</v>
      </c>
      <c r="G593" t="s">
        <v>38</v>
      </c>
      <c r="H593">
        <v>2</v>
      </c>
      <c r="I593">
        <v>37.549999999999997</v>
      </c>
      <c r="J593">
        <v>34</v>
      </c>
    </row>
    <row r="594" spans="1:10" x14ac:dyDescent="0.2">
      <c r="A594">
        <v>370241</v>
      </c>
      <c r="B594">
        <v>0</v>
      </c>
      <c r="C594">
        <v>0</v>
      </c>
      <c r="D594">
        <v>1</v>
      </c>
      <c r="E594">
        <v>1</v>
      </c>
      <c r="F594">
        <v>0</v>
      </c>
      <c r="G594" t="s">
        <v>38</v>
      </c>
      <c r="H594">
        <v>4</v>
      </c>
      <c r="I594">
        <v>27.54</v>
      </c>
      <c r="J594">
        <v>13</v>
      </c>
    </row>
    <row r="595" spans="1:10" x14ac:dyDescent="0.2">
      <c r="A595">
        <v>370391</v>
      </c>
      <c r="B595">
        <v>0</v>
      </c>
      <c r="C595">
        <v>0</v>
      </c>
      <c r="D595">
        <v>1</v>
      </c>
      <c r="E595">
        <v>1</v>
      </c>
      <c r="F595">
        <v>0</v>
      </c>
      <c r="G595" t="s">
        <v>38</v>
      </c>
      <c r="H595">
        <v>11</v>
      </c>
      <c r="I595">
        <v>45.74</v>
      </c>
      <c r="J595">
        <v>24</v>
      </c>
    </row>
    <row r="596" spans="1:10" x14ac:dyDescent="0.2">
      <c r="A596">
        <v>370771</v>
      </c>
      <c r="B596">
        <v>0</v>
      </c>
      <c r="C596">
        <v>0</v>
      </c>
      <c r="D596">
        <v>1</v>
      </c>
      <c r="E596">
        <v>1</v>
      </c>
      <c r="F596">
        <v>0</v>
      </c>
      <c r="G596" t="s">
        <v>38</v>
      </c>
      <c r="H596">
        <v>51</v>
      </c>
      <c r="I596">
        <v>2585.19</v>
      </c>
      <c r="J596">
        <v>1564</v>
      </c>
    </row>
    <row r="597" spans="1:10" x14ac:dyDescent="0.2">
      <c r="A597">
        <v>371401</v>
      </c>
      <c r="B597">
        <v>0</v>
      </c>
      <c r="C597">
        <v>0</v>
      </c>
      <c r="D597">
        <v>1</v>
      </c>
      <c r="E597">
        <v>1</v>
      </c>
      <c r="F597">
        <v>0</v>
      </c>
      <c r="G597" t="s">
        <v>38</v>
      </c>
      <c r="H597">
        <v>15</v>
      </c>
      <c r="I597">
        <v>266.88</v>
      </c>
      <c r="J597">
        <v>41</v>
      </c>
    </row>
    <row r="598" spans="1:10" x14ac:dyDescent="0.2">
      <c r="A598">
        <v>372291</v>
      </c>
      <c r="B598">
        <v>0</v>
      </c>
      <c r="C598">
        <v>0</v>
      </c>
      <c r="D598">
        <v>1</v>
      </c>
      <c r="E598">
        <v>1</v>
      </c>
      <c r="F598">
        <v>0</v>
      </c>
      <c r="G598" t="s">
        <v>38</v>
      </c>
      <c r="H598">
        <v>8</v>
      </c>
      <c r="I598">
        <v>248.68</v>
      </c>
      <c r="J598">
        <v>137</v>
      </c>
    </row>
    <row r="599" spans="1:10" x14ac:dyDescent="0.2">
      <c r="A599">
        <v>372481</v>
      </c>
      <c r="B599">
        <v>0</v>
      </c>
      <c r="C599">
        <v>0</v>
      </c>
      <c r="D599">
        <v>1</v>
      </c>
      <c r="E599">
        <v>1</v>
      </c>
      <c r="F599">
        <v>0</v>
      </c>
      <c r="G599" t="s">
        <v>38</v>
      </c>
      <c r="H599">
        <v>14</v>
      </c>
      <c r="I599">
        <v>126.31</v>
      </c>
      <c r="J599">
        <v>106</v>
      </c>
    </row>
    <row r="600" spans="1:10" x14ac:dyDescent="0.2">
      <c r="A600">
        <v>372901</v>
      </c>
      <c r="B600">
        <v>0</v>
      </c>
      <c r="C600">
        <v>0</v>
      </c>
      <c r="D600">
        <v>1</v>
      </c>
      <c r="E600">
        <v>1</v>
      </c>
      <c r="F600">
        <v>0</v>
      </c>
      <c r="G600" t="s">
        <v>38</v>
      </c>
      <c r="H600">
        <v>28</v>
      </c>
      <c r="I600">
        <v>386.75</v>
      </c>
      <c r="J600">
        <v>341</v>
      </c>
    </row>
    <row r="601" spans="1:10" x14ac:dyDescent="0.2">
      <c r="A601">
        <v>373071</v>
      </c>
      <c r="B601">
        <v>0</v>
      </c>
      <c r="C601">
        <v>0</v>
      </c>
      <c r="D601">
        <v>1</v>
      </c>
      <c r="E601">
        <v>1</v>
      </c>
      <c r="F601">
        <v>0</v>
      </c>
      <c r="G601" t="s">
        <v>38</v>
      </c>
      <c r="H601">
        <v>1</v>
      </c>
      <c r="I601">
        <v>14.4</v>
      </c>
      <c r="J601">
        <v>12</v>
      </c>
    </row>
    <row r="602" spans="1:10" x14ac:dyDescent="0.2">
      <c r="A602">
        <v>373831</v>
      </c>
      <c r="B602">
        <v>0</v>
      </c>
      <c r="C602">
        <v>0</v>
      </c>
      <c r="D602">
        <v>1</v>
      </c>
      <c r="E602">
        <v>1</v>
      </c>
      <c r="F602">
        <v>0</v>
      </c>
      <c r="G602" t="s">
        <v>38</v>
      </c>
      <c r="H602">
        <v>5</v>
      </c>
      <c r="I602">
        <v>295.63</v>
      </c>
      <c r="J602">
        <v>159</v>
      </c>
    </row>
    <row r="603" spans="1:10" x14ac:dyDescent="0.2">
      <c r="A603">
        <v>374381</v>
      </c>
      <c r="B603">
        <v>0</v>
      </c>
      <c r="C603">
        <v>0</v>
      </c>
      <c r="D603">
        <v>1</v>
      </c>
      <c r="E603">
        <v>1</v>
      </c>
      <c r="F603">
        <v>0</v>
      </c>
      <c r="G603" t="s">
        <v>38</v>
      </c>
      <c r="H603">
        <v>50</v>
      </c>
      <c r="I603">
        <v>3800.97</v>
      </c>
      <c r="J603">
        <v>1989</v>
      </c>
    </row>
    <row r="604" spans="1:10" x14ac:dyDescent="0.2">
      <c r="A604">
        <v>374611</v>
      </c>
      <c r="B604">
        <v>0</v>
      </c>
      <c r="C604">
        <v>0</v>
      </c>
      <c r="D604">
        <v>1</v>
      </c>
      <c r="E604">
        <v>1</v>
      </c>
      <c r="F604">
        <v>0</v>
      </c>
      <c r="G604" t="s">
        <v>38</v>
      </c>
      <c r="H604">
        <v>10</v>
      </c>
      <c r="I604">
        <v>216.97</v>
      </c>
      <c r="J604">
        <v>98</v>
      </c>
    </row>
    <row r="605" spans="1:10" x14ac:dyDescent="0.2">
      <c r="A605">
        <v>374761</v>
      </c>
      <c r="B605">
        <v>0</v>
      </c>
      <c r="C605">
        <v>0</v>
      </c>
      <c r="D605">
        <v>1</v>
      </c>
      <c r="E605">
        <v>1</v>
      </c>
      <c r="F605">
        <v>0</v>
      </c>
      <c r="G605" t="s">
        <v>38</v>
      </c>
      <c r="H605">
        <v>40</v>
      </c>
      <c r="I605">
        <v>1097.23</v>
      </c>
      <c r="J605">
        <v>724</v>
      </c>
    </row>
    <row r="606" spans="1:10" x14ac:dyDescent="0.2">
      <c r="A606">
        <v>374801</v>
      </c>
      <c r="B606">
        <v>0</v>
      </c>
      <c r="C606">
        <v>0</v>
      </c>
      <c r="D606">
        <v>1</v>
      </c>
      <c r="E606">
        <v>1</v>
      </c>
      <c r="F606">
        <v>0</v>
      </c>
      <c r="G606" t="s">
        <v>38</v>
      </c>
      <c r="H606">
        <v>39</v>
      </c>
      <c r="I606">
        <v>1090.02</v>
      </c>
      <c r="J606">
        <v>327</v>
      </c>
    </row>
    <row r="607" spans="1:10" x14ac:dyDescent="0.2">
      <c r="A607">
        <v>376091</v>
      </c>
      <c r="B607">
        <v>0</v>
      </c>
      <c r="C607">
        <v>0</v>
      </c>
      <c r="D607">
        <v>1</v>
      </c>
      <c r="E607">
        <v>1</v>
      </c>
      <c r="F607">
        <v>0</v>
      </c>
      <c r="G607" t="s">
        <v>38</v>
      </c>
      <c r="H607">
        <v>5</v>
      </c>
      <c r="I607">
        <v>105.24</v>
      </c>
      <c r="J607">
        <v>38</v>
      </c>
    </row>
    <row r="608" spans="1:10" x14ac:dyDescent="0.2">
      <c r="A608">
        <v>377781</v>
      </c>
      <c r="B608">
        <v>0</v>
      </c>
      <c r="C608">
        <v>0</v>
      </c>
      <c r="D608">
        <v>1</v>
      </c>
      <c r="E608">
        <v>1</v>
      </c>
      <c r="F608">
        <v>0</v>
      </c>
      <c r="G608" t="s">
        <v>38</v>
      </c>
      <c r="H608">
        <v>30</v>
      </c>
      <c r="I608">
        <v>1277.25</v>
      </c>
      <c r="J608">
        <v>851</v>
      </c>
    </row>
    <row r="609" spans="1:10" x14ac:dyDescent="0.2">
      <c r="A609">
        <v>377821</v>
      </c>
      <c r="B609">
        <v>0</v>
      </c>
      <c r="C609">
        <v>0</v>
      </c>
      <c r="D609">
        <v>1</v>
      </c>
      <c r="E609">
        <v>1</v>
      </c>
      <c r="F609">
        <v>0</v>
      </c>
      <c r="G609" t="s">
        <v>38</v>
      </c>
      <c r="H609">
        <v>28</v>
      </c>
      <c r="I609">
        <v>1724.29</v>
      </c>
      <c r="J609">
        <v>915</v>
      </c>
    </row>
    <row r="610" spans="1:10" x14ac:dyDescent="0.2">
      <c r="A610">
        <v>379151</v>
      </c>
      <c r="B610">
        <v>0</v>
      </c>
      <c r="C610">
        <v>0</v>
      </c>
      <c r="D610">
        <v>1</v>
      </c>
      <c r="E610">
        <v>1</v>
      </c>
      <c r="F610">
        <v>0</v>
      </c>
      <c r="G610" t="s">
        <v>38</v>
      </c>
      <c r="H610">
        <v>1</v>
      </c>
      <c r="I610">
        <v>40.869999999999997</v>
      </c>
      <c r="J610">
        <v>32</v>
      </c>
    </row>
    <row r="611" spans="1:10" x14ac:dyDescent="0.2">
      <c r="A611">
        <v>379341</v>
      </c>
      <c r="B611">
        <v>0</v>
      </c>
      <c r="C611">
        <v>0</v>
      </c>
      <c r="D611">
        <v>1</v>
      </c>
      <c r="E611">
        <v>1</v>
      </c>
      <c r="F611">
        <v>0</v>
      </c>
      <c r="G611" t="s">
        <v>38</v>
      </c>
      <c r="H611">
        <v>45</v>
      </c>
      <c r="I611">
        <v>2396.7800000000002</v>
      </c>
      <c r="J611">
        <v>1334</v>
      </c>
    </row>
    <row r="612" spans="1:10" x14ac:dyDescent="0.2">
      <c r="A612">
        <v>379721</v>
      </c>
      <c r="B612">
        <v>0</v>
      </c>
      <c r="C612">
        <v>0</v>
      </c>
      <c r="D612">
        <v>1</v>
      </c>
      <c r="E612">
        <v>1</v>
      </c>
      <c r="F612">
        <v>0</v>
      </c>
      <c r="G612" t="s">
        <v>38</v>
      </c>
      <c r="H612">
        <v>12</v>
      </c>
      <c r="I612">
        <v>573.23</v>
      </c>
      <c r="J612">
        <v>428</v>
      </c>
    </row>
    <row r="613" spans="1:10" x14ac:dyDescent="0.2">
      <c r="A613">
        <v>379911</v>
      </c>
      <c r="B613">
        <v>0</v>
      </c>
      <c r="C613">
        <v>0</v>
      </c>
      <c r="D613">
        <v>1</v>
      </c>
      <c r="E613">
        <v>1</v>
      </c>
      <c r="F613">
        <v>0</v>
      </c>
      <c r="G613" t="s">
        <v>38</v>
      </c>
      <c r="H613">
        <v>48</v>
      </c>
      <c r="I613">
        <v>2065.4899999999998</v>
      </c>
      <c r="J613">
        <v>1172</v>
      </c>
    </row>
    <row r="614" spans="1:10" x14ac:dyDescent="0.2">
      <c r="A614">
        <v>380851</v>
      </c>
      <c r="B614">
        <v>0</v>
      </c>
      <c r="C614">
        <v>0</v>
      </c>
      <c r="D614">
        <v>1</v>
      </c>
      <c r="E614">
        <v>1</v>
      </c>
      <c r="F614">
        <v>0</v>
      </c>
      <c r="G614" t="s">
        <v>38</v>
      </c>
      <c r="H614">
        <v>4</v>
      </c>
      <c r="I614">
        <v>9.35</v>
      </c>
      <c r="J614">
        <v>7</v>
      </c>
    </row>
    <row r="615" spans="1:10" x14ac:dyDescent="0.2">
      <c r="A615">
        <v>381781</v>
      </c>
      <c r="B615">
        <v>0</v>
      </c>
      <c r="C615">
        <v>0</v>
      </c>
      <c r="D615">
        <v>1</v>
      </c>
      <c r="E615">
        <v>1</v>
      </c>
      <c r="F615">
        <v>0</v>
      </c>
      <c r="G615" t="s">
        <v>38</v>
      </c>
      <c r="H615">
        <v>20</v>
      </c>
      <c r="I615">
        <v>759.4</v>
      </c>
      <c r="J615">
        <v>511</v>
      </c>
    </row>
    <row r="616" spans="1:10" x14ac:dyDescent="0.2">
      <c r="A616">
        <v>382031</v>
      </c>
      <c r="B616">
        <v>0</v>
      </c>
      <c r="C616">
        <v>0</v>
      </c>
      <c r="D616">
        <v>1</v>
      </c>
      <c r="E616">
        <v>1</v>
      </c>
      <c r="F616">
        <v>0</v>
      </c>
      <c r="G616" t="s">
        <v>38</v>
      </c>
      <c r="H616">
        <v>11</v>
      </c>
      <c r="I616">
        <v>395.51</v>
      </c>
      <c r="J616">
        <v>101</v>
      </c>
    </row>
    <row r="617" spans="1:10" x14ac:dyDescent="0.2">
      <c r="A617">
        <v>383871</v>
      </c>
      <c r="B617">
        <v>0</v>
      </c>
      <c r="C617">
        <v>0</v>
      </c>
      <c r="D617">
        <v>1</v>
      </c>
      <c r="E617">
        <v>0</v>
      </c>
      <c r="F617">
        <v>1</v>
      </c>
      <c r="G617" t="s">
        <v>39</v>
      </c>
      <c r="H617">
        <v>31</v>
      </c>
      <c r="I617">
        <v>1717.57</v>
      </c>
      <c r="J617">
        <v>1167</v>
      </c>
    </row>
    <row r="618" spans="1:10" x14ac:dyDescent="0.2">
      <c r="A618">
        <v>383871</v>
      </c>
      <c r="B618">
        <v>1</v>
      </c>
      <c r="C618">
        <v>0</v>
      </c>
      <c r="D618">
        <v>0</v>
      </c>
      <c r="E618">
        <v>0</v>
      </c>
      <c r="F618">
        <v>1</v>
      </c>
      <c r="G618" t="s">
        <v>39</v>
      </c>
      <c r="H618">
        <v>2</v>
      </c>
      <c r="I618">
        <v>271.27</v>
      </c>
      <c r="J618">
        <v>181</v>
      </c>
    </row>
    <row r="619" spans="1:10" x14ac:dyDescent="0.2">
      <c r="A619">
        <v>385391</v>
      </c>
      <c r="B619">
        <v>0</v>
      </c>
      <c r="C619">
        <v>0</v>
      </c>
      <c r="D619">
        <v>1</v>
      </c>
      <c r="E619">
        <v>1</v>
      </c>
      <c r="F619">
        <v>0</v>
      </c>
      <c r="G619" t="s">
        <v>38</v>
      </c>
      <c r="H619">
        <v>28</v>
      </c>
      <c r="I619">
        <v>637.37</v>
      </c>
      <c r="J619">
        <v>144</v>
      </c>
    </row>
    <row r="620" spans="1:10" x14ac:dyDescent="0.2">
      <c r="A620">
        <v>386021</v>
      </c>
      <c r="B620">
        <v>0</v>
      </c>
      <c r="C620">
        <v>0</v>
      </c>
      <c r="D620">
        <v>1</v>
      </c>
      <c r="E620">
        <v>1</v>
      </c>
      <c r="F620">
        <v>0</v>
      </c>
      <c r="G620" t="s">
        <v>38</v>
      </c>
      <c r="H620">
        <v>34</v>
      </c>
      <c r="I620">
        <v>633.26</v>
      </c>
      <c r="J620">
        <v>471</v>
      </c>
    </row>
    <row r="621" spans="1:10" x14ac:dyDescent="0.2">
      <c r="A621">
        <v>388111</v>
      </c>
      <c r="B621">
        <v>0</v>
      </c>
      <c r="C621">
        <v>0</v>
      </c>
      <c r="D621">
        <v>1</v>
      </c>
      <c r="E621">
        <v>1</v>
      </c>
      <c r="F621">
        <v>0</v>
      </c>
      <c r="G621" t="s">
        <v>38</v>
      </c>
      <c r="H621">
        <v>7</v>
      </c>
      <c r="I621">
        <v>140.34</v>
      </c>
      <c r="J621">
        <v>60</v>
      </c>
    </row>
    <row r="622" spans="1:10" x14ac:dyDescent="0.2">
      <c r="A622">
        <v>388791</v>
      </c>
      <c r="B622">
        <v>0</v>
      </c>
      <c r="C622">
        <v>0</v>
      </c>
      <c r="D622">
        <v>1</v>
      </c>
      <c r="E622">
        <v>1</v>
      </c>
      <c r="F622">
        <v>0</v>
      </c>
      <c r="G622" t="s">
        <v>38</v>
      </c>
      <c r="H622">
        <v>11</v>
      </c>
      <c r="I622">
        <v>518.54</v>
      </c>
      <c r="J622">
        <v>52</v>
      </c>
    </row>
    <row r="623" spans="1:10" x14ac:dyDescent="0.2">
      <c r="A623">
        <v>389951</v>
      </c>
      <c r="B623">
        <v>0</v>
      </c>
      <c r="C623">
        <v>0</v>
      </c>
      <c r="D623">
        <v>1</v>
      </c>
      <c r="E623">
        <v>1</v>
      </c>
      <c r="F623">
        <v>0</v>
      </c>
      <c r="G623" t="s">
        <v>38</v>
      </c>
      <c r="H623">
        <v>4</v>
      </c>
      <c r="I623">
        <v>12.29</v>
      </c>
      <c r="J623">
        <v>11</v>
      </c>
    </row>
    <row r="624" spans="1:10" x14ac:dyDescent="0.2">
      <c r="A624">
        <v>390741</v>
      </c>
      <c r="B624">
        <v>0</v>
      </c>
      <c r="C624">
        <v>0</v>
      </c>
      <c r="D624">
        <v>1</v>
      </c>
      <c r="E624">
        <v>1</v>
      </c>
      <c r="F624">
        <v>0</v>
      </c>
      <c r="G624" t="s">
        <v>38</v>
      </c>
      <c r="H624">
        <v>3</v>
      </c>
      <c r="I624">
        <v>16.96</v>
      </c>
      <c r="J624">
        <v>9</v>
      </c>
    </row>
    <row r="625" spans="1:10" x14ac:dyDescent="0.2">
      <c r="A625">
        <v>391291</v>
      </c>
      <c r="B625">
        <v>0</v>
      </c>
      <c r="C625">
        <v>0</v>
      </c>
      <c r="D625">
        <v>1</v>
      </c>
      <c r="E625">
        <v>1</v>
      </c>
      <c r="F625">
        <v>0</v>
      </c>
      <c r="G625" t="s">
        <v>38</v>
      </c>
      <c r="H625">
        <v>7</v>
      </c>
      <c r="I625">
        <v>262.14999999999998</v>
      </c>
      <c r="J625">
        <v>163</v>
      </c>
    </row>
    <row r="626" spans="1:10" x14ac:dyDescent="0.2">
      <c r="A626">
        <v>391331</v>
      </c>
      <c r="B626">
        <v>0</v>
      </c>
      <c r="C626">
        <v>0</v>
      </c>
      <c r="D626">
        <v>1</v>
      </c>
      <c r="E626">
        <v>1</v>
      </c>
      <c r="F626">
        <v>0</v>
      </c>
      <c r="G626" t="s">
        <v>38</v>
      </c>
      <c r="H626">
        <v>25</v>
      </c>
      <c r="I626">
        <v>1096.02</v>
      </c>
      <c r="J626">
        <v>923</v>
      </c>
    </row>
    <row r="627" spans="1:10" x14ac:dyDescent="0.2">
      <c r="A627">
        <v>391481</v>
      </c>
      <c r="B627">
        <v>0</v>
      </c>
      <c r="C627">
        <v>0</v>
      </c>
      <c r="D627">
        <v>1</v>
      </c>
      <c r="E627">
        <v>1</v>
      </c>
      <c r="F627">
        <v>0</v>
      </c>
      <c r="G627" t="s">
        <v>38</v>
      </c>
      <c r="H627">
        <v>8</v>
      </c>
      <c r="I627">
        <v>325.7</v>
      </c>
      <c r="J627">
        <v>39</v>
      </c>
    </row>
    <row r="628" spans="1:10" x14ac:dyDescent="0.2">
      <c r="A628">
        <v>391861</v>
      </c>
      <c r="B628">
        <v>0</v>
      </c>
      <c r="C628">
        <v>0</v>
      </c>
      <c r="D628">
        <v>1</v>
      </c>
      <c r="E628">
        <v>1</v>
      </c>
      <c r="F628">
        <v>0</v>
      </c>
      <c r="G628" t="s">
        <v>38</v>
      </c>
      <c r="H628">
        <v>66</v>
      </c>
      <c r="I628">
        <v>1131.94</v>
      </c>
      <c r="J628">
        <v>578</v>
      </c>
    </row>
    <row r="629" spans="1:10" x14ac:dyDescent="0.2">
      <c r="A629">
        <v>392071</v>
      </c>
      <c r="B629">
        <v>0</v>
      </c>
      <c r="C629">
        <v>0</v>
      </c>
      <c r="D629">
        <v>1</v>
      </c>
      <c r="E629">
        <v>1</v>
      </c>
      <c r="F629">
        <v>0</v>
      </c>
      <c r="G629" t="s">
        <v>38</v>
      </c>
      <c r="H629">
        <v>26</v>
      </c>
      <c r="I629">
        <v>492</v>
      </c>
      <c r="J629">
        <v>326</v>
      </c>
    </row>
    <row r="630" spans="1:10" x14ac:dyDescent="0.2">
      <c r="A630">
        <v>392111</v>
      </c>
      <c r="B630">
        <v>0</v>
      </c>
      <c r="C630">
        <v>0</v>
      </c>
      <c r="D630">
        <v>1</v>
      </c>
      <c r="E630">
        <v>1</v>
      </c>
      <c r="F630">
        <v>0</v>
      </c>
      <c r="G630" t="s">
        <v>38</v>
      </c>
      <c r="H630">
        <v>41</v>
      </c>
      <c r="I630">
        <v>579.96</v>
      </c>
      <c r="J630">
        <v>335</v>
      </c>
    </row>
    <row r="631" spans="1:10" x14ac:dyDescent="0.2">
      <c r="A631">
        <v>392261</v>
      </c>
      <c r="B631">
        <v>0</v>
      </c>
      <c r="C631">
        <v>0</v>
      </c>
      <c r="D631">
        <v>1</v>
      </c>
      <c r="E631">
        <v>1</v>
      </c>
      <c r="F631">
        <v>0</v>
      </c>
      <c r="G631" t="s">
        <v>38</v>
      </c>
      <c r="H631">
        <v>65</v>
      </c>
      <c r="I631">
        <v>3323.46</v>
      </c>
      <c r="J631">
        <v>1912</v>
      </c>
    </row>
    <row r="632" spans="1:10" x14ac:dyDescent="0.2">
      <c r="A632">
        <v>392301</v>
      </c>
      <c r="B632">
        <v>0</v>
      </c>
      <c r="C632">
        <v>0</v>
      </c>
      <c r="D632">
        <v>1</v>
      </c>
      <c r="E632">
        <v>1</v>
      </c>
      <c r="F632">
        <v>0</v>
      </c>
      <c r="G632" t="s">
        <v>38</v>
      </c>
      <c r="H632">
        <v>23</v>
      </c>
      <c r="I632">
        <v>905.52</v>
      </c>
      <c r="J632">
        <v>307</v>
      </c>
    </row>
    <row r="633" spans="1:10" x14ac:dyDescent="0.2">
      <c r="A633">
        <v>396821</v>
      </c>
      <c r="B633">
        <v>0</v>
      </c>
      <c r="C633">
        <v>0</v>
      </c>
      <c r="D633">
        <v>1</v>
      </c>
      <c r="E633">
        <v>1</v>
      </c>
      <c r="F633">
        <v>0</v>
      </c>
      <c r="G633" t="s">
        <v>38</v>
      </c>
      <c r="H633">
        <v>159</v>
      </c>
      <c r="I633">
        <v>2609.1999999999998</v>
      </c>
      <c r="J633">
        <v>1561</v>
      </c>
    </row>
    <row r="634" spans="1:10" x14ac:dyDescent="0.2">
      <c r="A634">
        <v>397411</v>
      </c>
      <c r="B634">
        <v>0</v>
      </c>
      <c r="C634">
        <v>0</v>
      </c>
      <c r="D634">
        <v>1</v>
      </c>
      <c r="E634">
        <v>1</v>
      </c>
      <c r="F634">
        <v>0</v>
      </c>
      <c r="G634" t="s">
        <v>38</v>
      </c>
      <c r="H634">
        <v>98</v>
      </c>
      <c r="I634">
        <v>791.27</v>
      </c>
      <c r="J634">
        <v>663</v>
      </c>
    </row>
    <row r="635" spans="1:10" x14ac:dyDescent="0.2">
      <c r="A635">
        <v>397561</v>
      </c>
      <c r="B635">
        <v>0</v>
      </c>
      <c r="C635">
        <v>0</v>
      </c>
      <c r="D635">
        <v>1</v>
      </c>
      <c r="E635">
        <v>1</v>
      </c>
      <c r="F635">
        <v>0</v>
      </c>
      <c r="G635" t="s">
        <v>38</v>
      </c>
      <c r="H635">
        <v>14</v>
      </c>
      <c r="I635">
        <v>537.29</v>
      </c>
      <c r="J635">
        <v>212</v>
      </c>
    </row>
    <row r="636" spans="1:10" x14ac:dyDescent="0.2">
      <c r="A636">
        <v>397751</v>
      </c>
      <c r="B636">
        <v>0</v>
      </c>
      <c r="C636">
        <v>0</v>
      </c>
      <c r="D636">
        <v>1</v>
      </c>
      <c r="E636">
        <v>1</v>
      </c>
      <c r="F636">
        <v>0</v>
      </c>
      <c r="G636" t="s">
        <v>38</v>
      </c>
      <c r="H636">
        <v>131</v>
      </c>
      <c r="I636">
        <v>2763.9</v>
      </c>
      <c r="J636">
        <v>1534</v>
      </c>
    </row>
    <row r="637" spans="1:10" x14ac:dyDescent="0.2">
      <c r="A637">
        <v>399311</v>
      </c>
      <c r="B637">
        <v>0</v>
      </c>
      <c r="C637">
        <v>0</v>
      </c>
      <c r="D637">
        <v>1</v>
      </c>
      <c r="E637">
        <v>1</v>
      </c>
      <c r="F637">
        <v>0</v>
      </c>
      <c r="G637" t="s">
        <v>38</v>
      </c>
      <c r="H637">
        <v>26</v>
      </c>
      <c r="I637">
        <v>732.84</v>
      </c>
      <c r="J637">
        <v>823</v>
      </c>
    </row>
    <row r="638" spans="1:10" x14ac:dyDescent="0.2">
      <c r="A638">
        <v>400921</v>
      </c>
      <c r="B638">
        <v>0</v>
      </c>
      <c r="C638">
        <v>0</v>
      </c>
      <c r="D638">
        <v>1</v>
      </c>
      <c r="E638">
        <v>1</v>
      </c>
      <c r="F638">
        <v>0</v>
      </c>
      <c r="G638" t="s">
        <v>38</v>
      </c>
      <c r="H638">
        <v>52</v>
      </c>
      <c r="I638">
        <v>1259.26</v>
      </c>
      <c r="J638">
        <v>1101</v>
      </c>
    </row>
    <row r="639" spans="1:10" x14ac:dyDescent="0.2">
      <c r="A639">
        <v>401321</v>
      </c>
      <c r="B639">
        <v>0</v>
      </c>
      <c r="C639">
        <v>0</v>
      </c>
      <c r="D639">
        <v>1</v>
      </c>
      <c r="E639">
        <v>1</v>
      </c>
      <c r="F639">
        <v>0</v>
      </c>
      <c r="G639" t="s">
        <v>38</v>
      </c>
      <c r="H639">
        <v>31</v>
      </c>
      <c r="I639">
        <v>740.11</v>
      </c>
      <c r="J639">
        <v>334</v>
      </c>
    </row>
    <row r="640" spans="1:10" x14ac:dyDescent="0.2">
      <c r="A640">
        <v>403371</v>
      </c>
      <c r="B640">
        <v>0</v>
      </c>
      <c r="C640">
        <v>0</v>
      </c>
      <c r="D640">
        <v>1</v>
      </c>
      <c r="E640">
        <v>1</v>
      </c>
      <c r="F640">
        <v>0</v>
      </c>
      <c r="G640" t="s">
        <v>38</v>
      </c>
      <c r="H640">
        <v>43</v>
      </c>
      <c r="I640">
        <v>953.03</v>
      </c>
      <c r="J640">
        <v>358</v>
      </c>
    </row>
    <row r="641" spans="1:10" x14ac:dyDescent="0.2">
      <c r="A641">
        <v>403411</v>
      </c>
      <c r="B641">
        <v>0</v>
      </c>
      <c r="C641">
        <v>0</v>
      </c>
      <c r="D641">
        <v>1</v>
      </c>
      <c r="E641">
        <v>1</v>
      </c>
      <c r="F641">
        <v>0</v>
      </c>
      <c r="G641" t="s">
        <v>38</v>
      </c>
      <c r="H641">
        <v>66</v>
      </c>
      <c r="I641">
        <v>1457.38</v>
      </c>
      <c r="J641">
        <v>812</v>
      </c>
    </row>
    <row r="642" spans="1:10" x14ac:dyDescent="0.2">
      <c r="A642">
        <v>403561</v>
      </c>
      <c r="B642">
        <v>0</v>
      </c>
      <c r="C642">
        <v>0</v>
      </c>
      <c r="D642">
        <v>1</v>
      </c>
      <c r="E642">
        <v>1</v>
      </c>
      <c r="F642">
        <v>0</v>
      </c>
      <c r="G642" t="s">
        <v>38</v>
      </c>
      <c r="H642">
        <v>133</v>
      </c>
      <c r="I642">
        <v>4858.6499999999996</v>
      </c>
      <c r="J642">
        <v>2304</v>
      </c>
    </row>
    <row r="643" spans="1:10" x14ac:dyDescent="0.2">
      <c r="A643">
        <v>406051</v>
      </c>
      <c r="B643">
        <v>0</v>
      </c>
      <c r="C643">
        <v>0</v>
      </c>
      <c r="D643">
        <v>1</v>
      </c>
      <c r="E643">
        <v>1</v>
      </c>
      <c r="F643">
        <v>0</v>
      </c>
      <c r="G643" t="s">
        <v>38</v>
      </c>
      <c r="H643">
        <v>5</v>
      </c>
      <c r="I643">
        <v>338.18</v>
      </c>
      <c r="J643">
        <v>199</v>
      </c>
    </row>
    <row r="644" spans="1:10" x14ac:dyDescent="0.2">
      <c r="A644">
        <v>407551</v>
      </c>
      <c r="B644">
        <v>0</v>
      </c>
      <c r="C644">
        <v>0</v>
      </c>
      <c r="D644">
        <v>1</v>
      </c>
      <c r="E644">
        <v>1</v>
      </c>
      <c r="F644">
        <v>0</v>
      </c>
      <c r="G644" t="s">
        <v>38</v>
      </c>
      <c r="H644">
        <v>68</v>
      </c>
      <c r="I644">
        <v>962.85</v>
      </c>
      <c r="J644">
        <v>613</v>
      </c>
    </row>
    <row r="645" spans="1:10" x14ac:dyDescent="0.2">
      <c r="A645">
        <v>407891</v>
      </c>
      <c r="B645">
        <v>0</v>
      </c>
      <c r="C645">
        <v>0</v>
      </c>
      <c r="D645">
        <v>1</v>
      </c>
      <c r="E645">
        <v>1</v>
      </c>
      <c r="F645">
        <v>0</v>
      </c>
      <c r="G645" t="s">
        <v>38</v>
      </c>
      <c r="H645">
        <v>13</v>
      </c>
      <c r="I645">
        <v>169.54</v>
      </c>
      <c r="J645">
        <v>83</v>
      </c>
    </row>
    <row r="646" spans="1:10" x14ac:dyDescent="0.2">
      <c r="A646">
        <v>408481</v>
      </c>
      <c r="B646">
        <v>0</v>
      </c>
      <c r="C646">
        <v>0</v>
      </c>
      <c r="D646">
        <v>1</v>
      </c>
      <c r="E646">
        <v>1</v>
      </c>
      <c r="F646">
        <v>0</v>
      </c>
      <c r="G646" t="s">
        <v>38</v>
      </c>
      <c r="H646">
        <v>25</v>
      </c>
      <c r="I646">
        <v>524.48</v>
      </c>
      <c r="J646">
        <v>362</v>
      </c>
    </row>
    <row r="647" spans="1:10" x14ac:dyDescent="0.2">
      <c r="A647">
        <v>408671</v>
      </c>
      <c r="B647">
        <v>0</v>
      </c>
      <c r="C647">
        <v>0</v>
      </c>
      <c r="D647">
        <v>1</v>
      </c>
      <c r="E647">
        <v>1</v>
      </c>
      <c r="F647">
        <v>0</v>
      </c>
      <c r="G647" t="s">
        <v>38</v>
      </c>
      <c r="H647">
        <v>38</v>
      </c>
      <c r="I647">
        <v>548.61</v>
      </c>
      <c r="J647">
        <v>125</v>
      </c>
    </row>
    <row r="648" spans="1:10" x14ac:dyDescent="0.2">
      <c r="A648">
        <v>408901</v>
      </c>
      <c r="B648">
        <v>0</v>
      </c>
      <c r="C648">
        <v>0</v>
      </c>
      <c r="D648">
        <v>1</v>
      </c>
      <c r="E648">
        <v>1</v>
      </c>
      <c r="F648">
        <v>0</v>
      </c>
      <c r="G648" t="s">
        <v>38</v>
      </c>
      <c r="H648">
        <v>18</v>
      </c>
      <c r="I648">
        <v>106.31</v>
      </c>
      <c r="J648">
        <v>106</v>
      </c>
    </row>
    <row r="649" spans="1:10" x14ac:dyDescent="0.2">
      <c r="A649">
        <v>409791</v>
      </c>
      <c r="B649">
        <v>0</v>
      </c>
      <c r="C649">
        <v>0</v>
      </c>
      <c r="D649">
        <v>1</v>
      </c>
      <c r="E649">
        <v>1</v>
      </c>
      <c r="F649">
        <v>0</v>
      </c>
      <c r="G649" t="s">
        <v>38</v>
      </c>
      <c r="H649">
        <v>15</v>
      </c>
      <c r="I649">
        <v>126.3</v>
      </c>
      <c r="J649">
        <v>44</v>
      </c>
    </row>
    <row r="650" spans="1:10" x14ac:dyDescent="0.2">
      <c r="A650">
        <v>412521</v>
      </c>
      <c r="B650">
        <v>0</v>
      </c>
      <c r="C650">
        <v>0</v>
      </c>
      <c r="D650">
        <v>1</v>
      </c>
      <c r="E650">
        <v>1</v>
      </c>
      <c r="F650">
        <v>0</v>
      </c>
      <c r="G650" t="s">
        <v>38</v>
      </c>
      <c r="H650">
        <v>11</v>
      </c>
      <c r="I650">
        <v>76.55</v>
      </c>
      <c r="J650">
        <v>49</v>
      </c>
    </row>
    <row r="651" spans="1:10" x14ac:dyDescent="0.2">
      <c r="A651">
        <v>413071</v>
      </c>
      <c r="B651">
        <v>0</v>
      </c>
      <c r="C651">
        <v>0</v>
      </c>
      <c r="D651">
        <v>1</v>
      </c>
      <c r="E651">
        <v>1</v>
      </c>
      <c r="F651">
        <v>0</v>
      </c>
      <c r="G651" t="s">
        <v>38</v>
      </c>
      <c r="H651">
        <v>32</v>
      </c>
      <c r="I651">
        <v>958.9</v>
      </c>
      <c r="J651">
        <v>385</v>
      </c>
    </row>
    <row r="652" spans="1:10" x14ac:dyDescent="0.2">
      <c r="A652">
        <v>416281</v>
      </c>
      <c r="B652">
        <v>0</v>
      </c>
      <c r="C652">
        <v>0</v>
      </c>
      <c r="D652">
        <v>1</v>
      </c>
      <c r="E652">
        <v>1</v>
      </c>
      <c r="F652">
        <v>0</v>
      </c>
      <c r="G652" t="s">
        <v>38</v>
      </c>
      <c r="H652">
        <v>54</v>
      </c>
      <c r="I652">
        <v>206.64</v>
      </c>
      <c r="J652">
        <v>204</v>
      </c>
    </row>
    <row r="653" spans="1:10" x14ac:dyDescent="0.2">
      <c r="A653">
        <v>416511</v>
      </c>
      <c r="B653">
        <v>0</v>
      </c>
      <c r="C653">
        <v>0</v>
      </c>
      <c r="D653">
        <v>1</v>
      </c>
      <c r="E653">
        <v>1</v>
      </c>
      <c r="F653">
        <v>0</v>
      </c>
      <c r="G653" t="s">
        <v>38</v>
      </c>
      <c r="H653">
        <v>36</v>
      </c>
      <c r="I653">
        <v>1406.48</v>
      </c>
      <c r="J653">
        <v>662</v>
      </c>
    </row>
    <row r="654" spans="1:10" x14ac:dyDescent="0.2">
      <c r="A654">
        <v>416701</v>
      </c>
      <c r="B654">
        <v>0</v>
      </c>
      <c r="C654">
        <v>0</v>
      </c>
      <c r="D654">
        <v>1</v>
      </c>
      <c r="E654">
        <v>1</v>
      </c>
      <c r="F654">
        <v>0</v>
      </c>
      <c r="G654" t="s">
        <v>38</v>
      </c>
      <c r="H654">
        <v>50</v>
      </c>
      <c r="I654">
        <v>1322.31</v>
      </c>
      <c r="J654">
        <v>1000</v>
      </c>
    </row>
    <row r="655" spans="1:10" x14ac:dyDescent="0.2">
      <c r="A655">
        <v>417591</v>
      </c>
      <c r="B655">
        <v>0</v>
      </c>
      <c r="C655">
        <v>0</v>
      </c>
      <c r="D655">
        <v>1</v>
      </c>
      <c r="E655">
        <v>1</v>
      </c>
      <c r="F655">
        <v>0</v>
      </c>
      <c r="G655" t="s">
        <v>38</v>
      </c>
      <c r="H655">
        <v>12</v>
      </c>
      <c r="I655">
        <v>116.09</v>
      </c>
      <c r="J655">
        <v>79</v>
      </c>
    </row>
    <row r="656" spans="1:10" x14ac:dyDescent="0.2">
      <c r="A656">
        <v>418181</v>
      </c>
      <c r="B656">
        <v>0</v>
      </c>
      <c r="C656">
        <v>0</v>
      </c>
      <c r="D656">
        <v>1</v>
      </c>
      <c r="E656">
        <v>1</v>
      </c>
      <c r="F656">
        <v>0</v>
      </c>
      <c r="G656" t="s">
        <v>38</v>
      </c>
      <c r="H656">
        <v>17</v>
      </c>
      <c r="I656">
        <v>138.26</v>
      </c>
      <c r="J656">
        <v>100</v>
      </c>
    </row>
    <row r="657" spans="1:10" x14ac:dyDescent="0.2">
      <c r="A657">
        <v>418221</v>
      </c>
      <c r="B657">
        <v>0</v>
      </c>
      <c r="C657">
        <v>0</v>
      </c>
      <c r="D657">
        <v>1</v>
      </c>
      <c r="E657">
        <v>1</v>
      </c>
      <c r="F657">
        <v>0</v>
      </c>
      <c r="G657" t="s">
        <v>38</v>
      </c>
      <c r="H657">
        <v>11</v>
      </c>
      <c r="I657">
        <v>672.27</v>
      </c>
      <c r="J657">
        <v>442</v>
      </c>
    </row>
    <row r="658" spans="1:10" x14ac:dyDescent="0.2">
      <c r="A658">
        <v>418561</v>
      </c>
      <c r="B658">
        <v>0</v>
      </c>
      <c r="C658">
        <v>0</v>
      </c>
      <c r="D658">
        <v>1</v>
      </c>
      <c r="E658">
        <v>1</v>
      </c>
      <c r="F658">
        <v>0</v>
      </c>
      <c r="G658" t="s">
        <v>38</v>
      </c>
      <c r="H658">
        <v>21</v>
      </c>
      <c r="I658">
        <v>390.32</v>
      </c>
      <c r="J658">
        <v>233</v>
      </c>
    </row>
    <row r="659" spans="1:10" x14ac:dyDescent="0.2">
      <c r="A659">
        <v>420091</v>
      </c>
      <c r="B659">
        <v>0</v>
      </c>
      <c r="C659">
        <v>0</v>
      </c>
      <c r="D659">
        <v>1</v>
      </c>
      <c r="E659">
        <v>1</v>
      </c>
      <c r="F659">
        <v>0</v>
      </c>
      <c r="G659" t="s">
        <v>38</v>
      </c>
      <c r="H659">
        <v>25</v>
      </c>
      <c r="I659">
        <v>916.83</v>
      </c>
      <c r="J659">
        <v>400</v>
      </c>
    </row>
    <row r="660" spans="1:10" x14ac:dyDescent="0.2">
      <c r="A660">
        <v>420321</v>
      </c>
      <c r="B660">
        <v>0</v>
      </c>
      <c r="C660">
        <v>0</v>
      </c>
      <c r="D660">
        <v>1</v>
      </c>
      <c r="E660">
        <v>1</v>
      </c>
      <c r="F660">
        <v>0</v>
      </c>
      <c r="G660" t="s">
        <v>38</v>
      </c>
      <c r="H660">
        <v>12</v>
      </c>
      <c r="I660">
        <v>523.11</v>
      </c>
      <c r="J660">
        <v>374</v>
      </c>
    </row>
    <row r="661" spans="1:10" x14ac:dyDescent="0.2">
      <c r="A661">
        <v>420511</v>
      </c>
      <c r="B661">
        <v>0</v>
      </c>
      <c r="C661">
        <v>0</v>
      </c>
      <c r="D661">
        <v>1</v>
      </c>
      <c r="E661">
        <v>0</v>
      </c>
      <c r="F661">
        <v>1</v>
      </c>
      <c r="G661" t="s">
        <v>39</v>
      </c>
      <c r="H661">
        <v>34</v>
      </c>
      <c r="I661">
        <v>3364.96</v>
      </c>
      <c r="J661">
        <v>1834</v>
      </c>
    </row>
    <row r="662" spans="1:10" x14ac:dyDescent="0.2">
      <c r="A662">
        <v>420511</v>
      </c>
      <c r="B662">
        <v>1</v>
      </c>
      <c r="C662">
        <v>0</v>
      </c>
      <c r="D662">
        <v>0</v>
      </c>
      <c r="E662">
        <v>0</v>
      </c>
      <c r="F662">
        <v>1</v>
      </c>
      <c r="G662" t="s">
        <v>39</v>
      </c>
      <c r="H662">
        <v>1</v>
      </c>
      <c r="I662">
        <v>98.2</v>
      </c>
      <c r="J662">
        <v>70</v>
      </c>
    </row>
    <row r="663" spans="1:10" x14ac:dyDescent="0.2">
      <c r="A663">
        <v>421441</v>
      </c>
      <c r="B663">
        <v>0</v>
      </c>
      <c r="C663">
        <v>0</v>
      </c>
      <c r="D663">
        <v>1</v>
      </c>
      <c r="E663">
        <v>1</v>
      </c>
      <c r="F663">
        <v>0</v>
      </c>
      <c r="G663" t="s">
        <v>38</v>
      </c>
      <c r="H663">
        <v>33</v>
      </c>
      <c r="I663">
        <v>1254.69</v>
      </c>
      <c r="J663">
        <v>675</v>
      </c>
    </row>
    <row r="664" spans="1:10" x14ac:dyDescent="0.2">
      <c r="A664">
        <v>421591</v>
      </c>
      <c r="B664">
        <v>0</v>
      </c>
      <c r="C664">
        <v>0</v>
      </c>
      <c r="D664">
        <v>1</v>
      </c>
      <c r="E664">
        <v>1</v>
      </c>
      <c r="F664">
        <v>0</v>
      </c>
      <c r="G664" t="s">
        <v>38</v>
      </c>
      <c r="H664">
        <v>5</v>
      </c>
      <c r="I664">
        <v>272.7</v>
      </c>
      <c r="J664">
        <v>135</v>
      </c>
    </row>
    <row r="665" spans="1:10" x14ac:dyDescent="0.2">
      <c r="A665">
        <v>421821</v>
      </c>
      <c r="B665">
        <v>0</v>
      </c>
      <c r="C665">
        <v>0</v>
      </c>
      <c r="D665">
        <v>1</v>
      </c>
      <c r="E665">
        <v>0</v>
      </c>
      <c r="F665">
        <v>1</v>
      </c>
      <c r="G665" t="s">
        <v>39</v>
      </c>
      <c r="H665">
        <v>3</v>
      </c>
      <c r="I665">
        <v>53.44</v>
      </c>
      <c r="J665">
        <v>42</v>
      </c>
    </row>
    <row r="666" spans="1:10" x14ac:dyDescent="0.2">
      <c r="A666">
        <v>421821</v>
      </c>
      <c r="B666">
        <v>1</v>
      </c>
      <c r="C666">
        <v>0</v>
      </c>
      <c r="D666">
        <v>0</v>
      </c>
      <c r="E666">
        <v>0</v>
      </c>
      <c r="F666">
        <v>1</v>
      </c>
      <c r="G666" t="s">
        <v>39</v>
      </c>
      <c r="H666">
        <v>14</v>
      </c>
      <c r="I666">
        <v>1498.21</v>
      </c>
      <c r="J666">
        <v>540</v>
      </c>
    </row>
    <row r="667" spans="1:10" x14ac:dyDescent="0.2">
      <c r="A667">
        <v>422031</v>
      </c>
      <c r="B667">
        <v>0</v>
      </c>
      <c r="C667">
        <v>0</v>
      </c>
      <c r="D667">
        <v>1</v>
      </c>
      <c r="E667">
        <v>1</v>
      </c>
      <c r="F667">
        <v>0</v>
      </c>
      <c r="G667" t="s">
        <v>38</v>
      </c>
      <c r="H667">
        <v>9</v>
      </c>
      <c r="I667">
        <v>98.17</v>
      </c>
      <c r="J667">
        <v>27</v>
      </c>
    </row>
    <row r="668" spans="1:10" x14ac:dyDescent="0.2">
      <c r="A668">
        <v>422601</v>
      </c>
      <c r="B668">
        <v>0</v>
      </c>
      <c r="C668">
        <v>0</v>
      </c>
      <c r="D668">
        <v>1</v>
      </c>
      <c r="E668">
        <v>1</v>
      </c>
      <c r="F668">
        <v>0</v>
      </c>
      <c r="G668" t="s">
        <v>38</v>
      </c>
      <c r="H668">
        <v>26</v>
      </c>
      <c r="I668">
        <v>2896.6</v>
      </c>
      <c r="J668">
        <v>2087</v>
      </c>
    </row>
    <row r="669" spans="1:10" x14ac:dyDescent="0.2">
      <c r="A669">
        <v>424081</v>
      </c>
      <c r="B669">
        <v>0</v>
      </c>
      <c r="C669">
        <v>0</v>
      </c>
      <c r="D669">
        <v>1</v>
      </c>
      <c r="E669">
        <v>1</v>
      </c>
      <c r="F669">
        <v>0</v>
      </c>
      <c r="G669" t="s">
        <v>38</v>
      </c>
      <c r="H669">
        <v>158</v>
      </c>
      <c r="I669">
        <v>1977.36</v>
      </c>
      <c r="J669">
        <v>1427</v>
      </c>
    </row>
    <row r="670" spans="1:10" x14ac:dyDescent="0.2">
      <c r="A670">
        <v>424461</v>
      </c>
      <c r="B670">
        <v>0</v>
      </c>
      <c r="C670">
        <v>0</v>
      </c>
      <c r="D670">
        <v>1</v>
      </c>
      <c r="E670">
        <v>1</v>
      </c>
      <c r="F670">
        <v>0</v>
      </c>
      <c r="G670" t="s">
        <v>38</v>
      </c>
      <c r="H670">
        <v>10</v>
      </c>
      <c r="I670">
        <v>271.26</v>
      </c>
      <c r="J670">
        <v>112</v>
      </c>
    </row>
    <row r="671" spans="1:10" x14ac:dyDescent="0.2">
      <c r="A671">
        <v>425241</v>
      </c>
      <c r="B671">
        <v>0</v>
      </c>
      <c r="C671">
        <v>0</v>
      </c>
      <c r="D671">
        <v>1</v>
      </c>
      <c r="E671">
        <v>1</v>
      </c>
      <c r="F671">
        <v>0</v>
      </c>
      <c r="G671" t="s">
        <v>38</v>
      </c>
      <c r="H671">
        <v>80</v>
      </c>
      <c r="I671">
        <v>4116.62</v>
      </c>
      <c r="J671">
        <v>1528</v>
      </c>
    </row>
    <row r="672" spans="1:10" x14ac:dyDescent="0.2">
      <c r="A672">
        <v>425811</v>
      </c>
      <c r="B672">
        <v>0</v>
      </c>
      <c r="C672">
        <v>0</v>
      </c>
      <c r="D672">
        <v>1</v>
      </c>
      <c r="E672">
        <v>1</v>
      </c>
      <c r="F672">
        <v>0</v>
      </c>
      <c r="G672" t="s">
        <v>38</v>
      </c>
      <c r="H672">
        <v>86</v>
      </c>
      <c r="I672">
        <v>1945.32</v>
      </c>
      <c r="J672">
        <v>838</v>
      </c>
    </row>
    <row r="673" spans="1:10" x14ac:dyDescent="0.2">
      <c r="A673">
        <v>426401</v>
      </c>
      <c r="B673">
        <v>0</v>
      </c>
      <c r="C673">
        <v>0</v>
      </c>
      <c r="D673">
        <v>1</v>
      </c>
      <c r="E673">
        <v>1</v>
      </c>
      <c r="F673">
        <v>0</v>
      </c>
      <c r="G673" t="s">
        <v>38</v>
      </c>
      <c r="H673">
        <v>101</v>
      </c>
      <c r="I673">
        <v>2526.0500000000002</v>
      </c>
      <c r="J673">
        <v>871</v>
      </c>
    </row>
    <row r="674" spans="1:10" x14ac:dyDescent="0.2">
      <c r="A674">
        <v>428111</v>
      </c>
      <c r="B674">
        <v>0</v>
      </c>
      <c r="C674">
        <v>0</v>
      </c>
      <c r="D674">
        <v>1</v>
      </c>
      <c r="E674">
        <v>1</v>
      </c>
      <c r="F674">
        <v>0</v>
      </c>
      <c r="G674" t="s">
        <v>38</v>
      </c>
      <c r="H674">
        <v>63</v>
      </c>
      <c r="I674">
        <v>2583.85</v>
      </c>
      <c r="J674">
        <v>2014</v>
      </c>
    </row>
    <row r="675" spans="1:10" x14ac:dyDescent="0.2">
      <c r="A675">
        <v>428451</v>
      </c>
      <c r="B675">
        <v>0</v>
      </c>
      <c r="C675">
        <v>0</v>
      </c>
      <c r="D675">
        <v>1</v>
      </c>
      <c r="E675">
        <v>1</v>
      </c>
      <c r="F675">
        <v>0</v>
      </c>
      <c r="G675" t="s">
        <v>38</v>
      </c>
      <c r="H675">
        <v>58</v>
      </c>
      <c r="I675">
        <v>773.77</v>
      </c>
      <c r="J675">
        <v>590</v>
      </c>
    </row>
    <row r="676" spans="1:10" x14ac:dyDescent="0.2">
      <c r="A676">
        <v>429801</v>
      </c>
      <c r="B676">
        <v>0</v>
      </c>
      <c r="C676">
        <v>0</v>
      </c>
      <c r="D676">
        <v>1</v>
      </c>
      <c r="E676">
        <v>1</v>
      </c>
      <c r="F676">
        <v>0</v>
      </c>
      <c r="G676" t="s">
        <v>38</v>
      </c>
      <c r="H676">
        <v>60</v>
      </c>
      <c r="I676">
        <v>4271.5</v>
      </c>
      <c r="J676">
        <v>2926</v>
      </c>
    </row>
    <row r="677" spans="1:10" x14ac:dyDescent="0.2">
      <c r="A677">
        <v>430211</v>
      </c>
      <c r="B677">
        <v>0</v>
      </c>
      <c r="C677">
        <v>0</v>
      </c>
      <c r="D677">
        <v>1</v>
      </c>
      <c r="E677">
        <v>1</v>
      </c>
      <c r="F677">
        <v>0</v>
      </c>
      <c r="G677" t="s">
        <v>38</v>
      </c>
      <c r="H677">
        <v>42</v>
      </c>
      <c r="I677">
        <v>613.51</v>
      </c>
      <c r="J677">
        <v>308</v>
      </c>
    </row>
    <row r="678" spans="1:10" x14ac:dyDescent="0.2">
      <c r="A678">
        <v>430931</v>
      </c>
      <c r="B678">
        <v>0</v>
      </c>
      <c r="C678">
        <v>0</v>
      </c>
      <c r="D678">
        <v>1</v>
      </c>
      <c r="E678">
        <v>1</v>
      </c>
      <c r="F678">
        <v>0</v>
      </c>
      <c r="G678" t="s">
        <v>38</v>
      </c>
      <c r="H678">
        <v>12</v>
      </c>
      <c r="I678">
        <v>544.1</v>
      </c>
      <c r="J678">
        <v>110</v>
      </c>
    </row>
    <row r="679" spans="1:10" x14ac:dyDescent="0.2">
      <c r="A679">
        <v>431711</v>
      </c>
      <c r="B679">
        <v>0</v>
      </c>
      <c r="C679">
        <v>0</v>
      </c>
      <c r="D679">
        <v>1</v>
      </c>
      <c r="E679">
        <v>1</v>
      </c>
      <c r="F679">
        <v>0</v>
      </c>
      <c r="G679" t="s">
        <v>38</v>
      </c>
      <c r="H679">
        <v>55</v>
      </c>
      <c r="I679">
        <v>1530.41</v>
      </c>
      <c r="J679">
        <v>345</v>
      </c>
    </row>
    <row r="680" spans="1:10" x14ac:dyDescent="0.2">
      <c r="A680">
        <v>432111</v>
      </c>
      <c r="B680">
        <v>0</v>
      </c>
      <c r="C680">
        <v>0</v>
      </c>
      <c r="D680">
        <v>1</v>
      </c>
      <c r="E680">
        <v>1</v>
      </c>
      <c r="F680">
        <v>0</v>
      </c>
      <c r="G680" t="s">
        <v>38</v>
      </c>
      <c r="H680">
        <v>36</v>
      </c>
      <c r="I680">
        <v>869.18</v>
      </c>
      <c r="J680">
        <v>378</v>
      </c>
    </row>
    <row r="681" spans="1:10" x14ac:dyDescent="0.2">
      <c r="A681">
        <v>432301</v>
      </c>
      <c r="B681">
        <v>0</v>
      </c>
      <c r="C681">
        <v>0</v>
      </c>
      <c r="D681">
        <v>1</v>
      </c>
      <c r="E681">
        <v>1</v>
      </c>
      <c r="F681">
        <v>0</v>
      </c>
      <c r="G681" t="s">
        <v>38</v>
      </c>
      <c r="H681">
        <v>76</v>
      </c>
      <c r="I681">
        <v>4226.2</v>
      </c>
      <c r="J681">
        <v>2706</v>
      </c>
    </row>
    <row r="682" spans="1:10" x14ac:dyDescent="0.2">
      <c r="A682">
        <v>432831</v>
      </c>
      <c r="B682">
        <v>0</v>
      </c>
      <c r="C682">
        <v>0</v>
      </c>
      <c r="D682">
        <v>1</v>
      </c>
      <c r="E682">
        <v>1</v>
      </c>
      <c r="F682">
        <v>0</v>
      </c>
      <c r="G682" t="s">
        <v>38</v>
      </c>
      <c r="H682">
        <v>51</v>
      </c>
      <c r="I682">
        <v>1654.34</v>
      </c>
      <c r="J682">
        <v>941</v>
      </c>
    </row>
    <row r="683" spans="1:10" x14ac:dyDescent="0.2">
      <c r="A683">
        <v>433381</v>
      </c>
      <c r="B683">
        <v>0</v>
      </c>
      <c r="C683">
        <v>0</v>
      </c>
      <c r="D683">
        <v>1</v>
      </c>
      <c r="E683">
        <v>1</v>
      </c>
      <c r="F683">
        <v>0</v>
      </c>
      <c r="G683" t="s">
        <v>38</v>
      </c>
      <c r="H683">
        <v>12</v>
      </c>
      <c r="I683">
        <v>266.45999999999998</v>
      </c>
      <c r="J683">
        <v>167</v>
      </c>
    </row>
    <row r="684" spans="1:10" x14ac:dyDescent="0.2">
      <c r="A684">
        <v>433611</v>
      </c>
      <c r="B684">
        <v>0</v>
      </c>
      <c r="C684">
        <v>0</v>
      </c>
      <c r="D684">
        <v>1</v>
      </c>
      <c r="E684">
        <v>1</v>
      </c>
      <c r="F684">
        <v>0</v>
      </c>
      <c r="G684" t="s">
        <v>38</v>
      </c>
      <c r="H684">
        <v>9</v>
      </c>
      <c r="I684">
        <v>65.08</v>
      </c>
      <c r="J684">
        <v>43</v>
      </c>
    </row>
    <row r="685" spans="1:10" x14ac:dyDescent="0.2">
      <c r="A685">
        <v>433801</v>
      </c>
      <c r="B685">
        <v>0</v>
      </c>
      <c r="C685">
        <v>0</v>
      </c>
      <c r="D685">
        <v>1</v>
      </c>
      <c r="E685">
        <v>1</v>
      </c>
      <c r="F685">
        <v>0</v>
      </c>
      <c r="G685" t="s">
        <v>38</v>
      </c>
      <c r="H685">
        <v>4</v>
      </c>
      <c r="I685">
        <v>99.3</v>
      </c>
      <c r="J685">
        <v>11</v>
      </c>
    </row>
    <row r="686" spans="1:10" x14ac:dyDescent="0.2">
      <c r="A686">
        <v>436061</v>
      </c>
      <c r="B686">
        <v>0</v>
      </c>
      <c r="C686">
        <v>0</v>
      </c>
      <c r="D686">
        <v>1</v>
      </c>
      <c r="E686">
        <v>1</v>
      </c>
      <c r="F686">
        <v>0</v>
      </c>
      <c r="G686" t="s">
        <v>38</v>
      </c>
      <c r="H686">
        <v>11</v>
      </c>
      <c r="I686">
        <v>546.24</v>
      </c>
      <c r="J686">
        <v>364</v>
      </c>
    </row>
    <row r="687" spans="1:10" x14ac:dyDescent="0.2">
      <c r="A687">
        <v>436101</v>
      </c>
      <c r="B687">
        <v>0</v>
      </c>
      <c r="C687">
        <v>0</v>
      </c>
      <c r="D687">
        <v>1</v>
      </c>
      <c r="E687">
        <v>1</v>
      </c>
      <c r="F687">
        <v>0</v>
      </c>
      <c r="G687" t="s">
        <v>38</v>
      </c>
      <c r="H687">
        <v>5</v>
      </c>
      <c r="I687">
        <v>89.55</v>
      </c>
      <c r="J687">
        <v>23</v>
      </c>
    </row>
    <row r="688" spans="1:10" x14ac:dyDescent="0.2">
      <c r="A688">
        <v>436631</v>
      </c>
      <c r="B688">
        <v>0</v>
      </c>
      <c r="C688">
        <v>0</v>
      </c>
      <c r="D688">
        <v>1</v>
      </c>
      <c r="E688">
        <v>1</v>
      </c>
      <c r="F688">
        <v>0</v>
      </c>
      <c r="G688" t="s">
        <v>38</v>
      </c>
      <c r="H688">
        <v>85</v>
      </c>
      <c r="I688">
        <v>1636.1</v>
      </c>
      <c r="J688">
        <v>1449</v>
      </c>
    </row>
    <row r="689" spans="1:10" x14ac:dyDescent="0.2">
      <c r="A689">
        <v>436971</v>
      </c>
      <c r="B689">
        <v>0</v>
      </c>
      <c r="C689">
        <v>0</v>
      </c>
      <c r="D689">
        <v>1</v>
      </c>
      <c r="E689">
        <v>1</v>
      </c>
      <c r="F689">
        <v>0</v>
      </c>
      <c r="G689" t="s">
        <v>38</v>
      </c>
      <c r="H689">
        <v>27</v>
      </c>
      <c r="I689">
        <v>854.38</v>
      </c>
      <c r="J689">
        <v>639</v>
      </c>
    </row>
    <row r="690" spans="1:10" x14ac:dyDescent="0.2">
      <c r="A690">
        <v>437221</v>
      </c>
      <c r="B690">
        <v>0</v>
      </c>
      <c r="C690">
        <v>0</v>
      </c>
      <c r="D690">
        <v>1</v>
      </c>
      <c r="E690">
        <v>1</v>
      </c>
      <c r="F690">
        <v>0</v>
      </c>
      <c r="G690" t="s">
        <v>38</v>
      </c>
      <c r="H690">
        <v>1</v>
      </c>
      <c r="I690">
        <v>0.79</v>
      </c>
      <c r="J690">
        <v>4</v>
      </c>
    </row>
    <row r="691" spans="1:10" x14ac:dyDescent="0.2">
      <c r="A691">
        <v>437601</v>
      </c>
      <c r="B691">
        <v>0</v>
      </c>
      <c r="C691">
        <v>0</v>
      </c>
      <c r="D691">
        <v>1</v>
      </c>
      <c r="E691">
        <v>1</v>
      </c>
      <c r="F691">
        <v>0</v>
      </c>
      <c r="G691" t="s">
        <v>38</v>
      </c>
      <c r="H691">
        <v>15</v>
      </c>
      <c r="I691">
        <v>368.81</v>
      </c>
      <c r="J691">
        <v>204</v>
      </c>
    </row>
    <row r="692" spans="1:10" x14ac:dyDescent="0.2">
      <c r="A692">
        <v>438001</v>
      </c>
      <c r="B692">
        <v>0</v>
      </c>
      <c r="C692">
        <v>0</v>
      </c>
      <c r="D692">
        <v>1</v>
      </c>
      <c r="E692">
        <v>1</v>
      </c>
      <c r="F692">
        <v>0</v>
      </c>
      <c r="G692" t="s">
        <v>38</v>
      </c>
      <c r="H692">
        <v>6</v>
      </c>
      <c r="I692">
        <v>217.34</v>
      </c>
      <c r="J692">
        <v>8</v>
      </c>
    </row>
    <row r="693" spans="1:10" x14ac:dyDescent="0.2">
      <c r="A693">
        <v>438341</v>
      </c>
      <c r="B693">
        <v>0</v>
      </c>
      <c r="C693">
        <v>0</v>
      </c>
      <c r="D693">
        <v>1</v>
      </c>
      <c r="E693">
        <v>1</v>
      </c>
      <c r="F693">
        <v>0</v>
      </c>
      <c r="G693" t="s">
        <v>38</v>
      </c>
      <c r="H693">
        <v>2</v>
      </c>
      <c r="I693">
        <v>116.92</v>
      </c>
      <c r="J693">
        <v>77</v>
      </c>
    </row>
    <row r="694" spans="1:10" x14ac:dyDescent="0.2">
      <c r="A694">
        <v>438721</v>
      </c>
      <c r="B694">
        <v>0</v>
      </c>
      <c r="C694">
        <v>0</v>
      </c>
      <c r="D694">
        <v>1</v>
      </c>
      <c r="E694">
        <v>1</v>
      </c>
      <c r="F694">
        <v>0</v>
      </c>
      <c r="G694" t="s">
        <v>38</v>
      </c>
      <c r="H694">
        <v>71</v>
      </c>
      <c r="I694">
        <v>1513.21</v>
      </c>
      <c r="J694">
        <v>1166</v>
      </c>
    </row>
    <row r="695" spans="1:10" x14ac:dyDescent="0.2">
      <c r="A695">
        <v>439311</v>
      </c>
      <c r="B695">
        <v>0</v>
      </c>
      <c r="C695">
        <v>0</v>
      </c>
      <c r="D695">
        <v>1</v>
      </c>
      <c r="E695">
        <v>1</v>
      </c>
      <c r="F695">
        <v>0</v>
      </c>
      <c r="G695" t="s">
        <v>38</v>
      </c>
      <c r="H695">
        <v>36</v>
      </c>
      <c r="I695">
        <v>880.3</v>
      </c>
      <c r="J695">
        <v>372</v>
      </c>
    </row>
    <row r="696" spans="1:10" x14ac:dyDescent="0.2">
      <c r="A696">
        <v>439461</v>
      </c>
      <c r="B696">
        <v>0</v>
      </c>
      <c r="C696">
        <v>0</v>
      </c>
      <c r="D696">
        <v>1</v>
      </c>
      <c r="E696">
        <v>1</v>
      </c>
      <c r="F696">
        <v>0</v>
      </c>
      <c r="G696" t="s">
        <v>38</v>
      </c>
      <c r="H696">
        <v>3</v>
      </c>
      <c r="I696">
        <v>90</v>
      </c>
      <c r="J696">
        <v>4</v>
      </c>
    </row>
    <row r="697" spans="1:10" x14ac:dyDescent="0.2">
      <c r="A697">
        <v>440441</v>
      </c>
      <c r="B697">
        <v>0</v>
      </c>
      <c r="C697">
        <v>0</v>
      </c>
      <c r="D697">
        <v>1</v>
      </c>
      <c r="E697">
        <v>1</v>
      </c>
      <c r="F697">
        <v>0</v>
      </c>
      <c r="G697" t="s">
        <v>38</v>
      </c>
      <c r="H697">
        <v>42</v>
      </c>
      <c r="I697">
        <v>859.93</v>
      </c>
      <c r="J697">
        <v>469</v>
      </c>
    </row>
    <row r="698" spans="1:10" x14ac:dyDescent="0.2">
      <c r="A698">
        <v>441371</v>
      </c>
      <c r="B698">
        <v>0</v>
      </c>
      <c r="C698">
        <v>0</v>
      </c>
      <c r="D698">
        <v>1</v>
      </c>
      <c r="E698">
        <v>1</v>
      </c>
      <c r="F698">
        <v>0</v>
      </c>
      <c r="G698" t="s">
        <v>38</v>
      </c>
      <c r="H698">
        <v>14</v>
      </c>
      <c r="I698">
        <v>546.25</v>
      </c>
      <c r="J698">
        <v>230</v>
      </c>
    </row>
    <row r="699" spans="1:10" x14ac:dyDescent="0.2">
      <c r="A699">
        <v>441751</v>
      </c>
      <c r="B699">
        <v>0</v>
      </c>
      <c r="C699">
        <v>0</v>
      </c>
      <c r="D699">
        <v>1</v>
      </c>
      <c r="E699">
        <v>1</v>
      </c>
      <c r="F699">
        <v>0</v>
      </c>
      <c r="G699" t="s">
        <v>38</v>
      </c>
      <c r="H699">
        <v>1</v>
      </c>
      <c r="I699">
        <v>1.1399999999999999</v>
      </c>
      <c r="J699">
        <v>6</v>
      </c>
    </row>
    <row r="700" spans="1:10" x14ac:dyDescent="0.2">
      <c r="A700">
        <v>443081</v>
      </c>
      <c r="B700">
        <v>0</v>
      </c>
      <c r="C700">
        <v>0</v>
      </c>
      <c r="D700">
        <v>1</v>
      </c>
      <c r="E700">
        <v>1</v>
      </c>
      <c r="F700">
        <v>0</v>
      </c>
      <c r="G700" t="s">
        <v>38</v>
      </c>
      <c r="H700">
        <v>26</v>
      </c>
      <c r="I700">
        <v>1532.67</v>
      </c>
      <c r="J700">
        <v>902</v>
      </c>
    </row>
    <row r="701" spans="1:10" x14ac:dyDescent="0.2">
      <c r="A701">
        <v>443271</v>
      </c>
      <c r="B701">
        <v>0</v>
      </c>
      <c r="C701">
        <v>0</v>
      </c>
      <c r="D701">
        <v>1</v>
      </c>
      <c r="E701">
        <v>1</v>
      </c>
      <c r="F701">
        <v>0</v>
      </c>
      <c r="G701" t="s">
        <v>38</v>
      </c>
      <c r="H701">
        <v>58</v>
      </c>
      <c r="I701">
        <v>1984.71</v>
      </c>
      <c r="J701">
        <v>1016</v>
      </c>
    </row>
    <row r="702" spans="1:10" x14ac:dyDescent="0.2">
      <c r="A702">
        <v>443651</v>
      </c>
      <c r="B702">
        <v>0</v>
      </c>
      <c r="C702">
        <v>0</v>
      </c>
      <c r="D702">
        <v>1</v>
      </c>
      <c r="E702">
        <v>1</v>
      </c>
      <c r="F702">
        <v>0</v>
      </c>
      <c r="G702" t="s">
        <v>38</v>
      </c>
      <c r="H702">
        <v>30</v>
      </c>
      <c r="I702">
        <v>1873.36</v>
      </c>
      <c r="J702">
        <v>853</v>
      </c>
    </row>
    <row r="703" spans="1:10" x14ac:dyDescent="0.2">
      <c r="A703">
        <v>444581</v>
      </c>
      <c r="B703">
        <v>0</v>
      </c>
      <c r="C703">
        <v>0</v>
      </c>
      <c r="D703">
        <v>1</v>
      </c>
      <c r="E703">
        <v>1</v>
      </c>
      <c r="F703">
        <v>0</v>
      </c>
      <c r="G703" t="s">
        <v>38</v>
      </c>
      <c r="H703">
        <v>10</v>
      </c>
      <c r="I703">
        <v>186.3</v>
      </c>
      <c r="J703">
        <v>25</v>
      </c>
    </row>
    <row r="704" spans="1:10" x14ac:dyDescent="0.2">
      <c r="A704">
        <v>444961</v>
      </c>
      <c r="B704">
        <v>0</v>
      </c>
      <c r="C704">
        <v>0</v>
      </c>
      <c r="D704">
        <v>1</v>
      </c>
      <c r="E704">
        <v>1</v>
      </c>
      <c r="F704">
        <v>0</v>
      </c>
      <c r="G704" t="s">
        <v>38</v>
      </c>
      <c r="H704">
        <v>4</v>
      </c>
      <c r="I704">
        <v>35.090000000000003</v>
      </c>
      <c r="J704">
        <v>16</v>
      </c>
    </row>
    <row r="705" spans="1:10" x14ac:dyDescent="0.2">
      <c r="A705">
        <v>445211</v>
      </c>
      <c r="B705">
        <v>0</v>
      </c>
      <c r="C705">
        <v>0</v>
      </c>
      <c r="D705">
        <v>1</v>
      </c>
      <c r="E705">
        <v>1</v>
      </c>
      <c r="F705">
        <v>0</v>
      </c>
      <c r="G705" t="s">
        <v>38</v>
      </c>
      <c r="H705">
        <v>7</v>
      </c>
      <c r="I705">
        <v>164.85</v>
      </c>
      <c r="J705">
        <v>54</v>
      </c>
    </row>
    <row r="706" spans="1:10" x14ac:dyDescent="0.2">
      <c r="A706">
        <v>445891</v>
      </c>
      <c r="B706">
        <v>0</v>
      </c>
      <c r="C706">
        <v>0</v>
      </c>
      <c r="D706">
        <v>1</v>
      </c>
      <c r="E706">
        <v>1</v>
      </c>
      <c r="F706">
        <v>0</v>
      </c>
      <c r="G706" t="s">
        <v>38</v>
      </c>
      <c r="H706">
        <v>40</v>
      </c>
      <c r="I706">
        <v>225.7</v>
      </c>
      <c r="J706">
        <v>343</v>
      </c>
    </row>
    <row r="707" spans="1:10" x14ac:dyDescent="0.2">
      <c r="A707">
        <v>447301</v>
      </c>
      <c r="B707">
        <v>0</v>
      </c>
      <c r="C707">
        <v>0</v>
      </c>
      <c r="D707">
        <v>1</v>
      </c>
      <c r="E707">
        <v>1</v>
      </c>
      <c r="F707">
        <v>0</v>
      </c>
      <c r="G707" t="s">
        <v>38</v>
      </c>
      <c r="H707">
        <v>50</v>
      </c>
      <c r="I707">
        <v>2790.24</v>
      </c>
      <c r="J707">
        <v>1334</v>
      </c>
    </row>
    <row r="708" spans="1:10" x14ac:dyDescent="0.2">
      <c r="A708">
        <v>447981</v>
      </c>
      <c r="B708">
        <v>0</v>
      </c>
      <c r="C708">
        <v>0</v>
      </c>
      <c r="D708">
        <v>1</v>
      </c>
      <c r="E708">
        <v>1</v>
      </c>
      <c r="F708">
        <v>0</v>
      </c>
      <c r="G708" t="s">
        <v>38</v>
      </c>
      <c r="H708">
        <v>82</v>
      </c>
      <c r="I708">
        <v>787.58</v>
      </c>
      <c r="J708">
        <v>538</v>
      </c>
    </row>
    <row r="709" spans="1:10" x14ac:dyDescent="0.2">
      <c r="A709">
        <v>449691</v>
      </c>
      <c r="B709">
        <v>0</v>
      </c>
      <c r="C709">
        <v>0</v>
      </c>
      <c r="D709">
        <v>1</v>
      </c>
      <c r="E709">
        <v>1</v>
      </c>
      <c r="F709">
        <v>0</v>
      </c>
      <c r="G709" t="s">
        <v>38</v>
      </c>
      <c r="H709">
        <v>95</v>
      </c>
      <c r="I709">
        <v>995.51</v>
      </c>
      <c r="J709">
        <v>807</v>
      </c>
    </row>
    <row r="710" spans="1:10" x14ac:dyDescent="0.2">
      <c r="A710">
        <v>450521</v>
      </c>
      <c r="B710">
        <v>0</v>
      </c>
      <c r="C710">
        <v>0</v>
      </c>
      <c r="D710">
        <v>1</v>
      </c>
      <c r="E710">
        <v>1</v>
      </c>
      <c r="F710">
        <v>0</v>
      </c>
      <c r="G710" t="s">
        <v>38</v>
      </c>
      <c r="H710">
        <v>8</v>
      </c>
      <c r="I710">
        <v>56.79</v>
      </c>
      <c r="J710">
        <v>35</v>
      </c>
    </row>
    <row r="711" spans="1:10" x14ac:dyDescent="0.2">
      <c r="A711">
        <v>451641</v>
      </c>
      <c r="B711">
        <v>0</v>
      </c>
      <c r="C711">
        <v>0</v>
      </c>
      <c r="D711">
        <v>1</v>
      </c>
      <c r="E711">
        <v>1</v>
      </c>
      <c r="F711">
        <v>0</v>
      </c>
      <c r="G711" t="s">
        <v>38</v>
      </c>
      <c r="H711">
        <v>22</v>
      </c>
      <c r="I711">
        <v>141.03</v>
      </c>
      <c r="J711">
        <v>107</v>
      </c>
    </row>
    <row r="712" spans="1:10" x14ac:dyDescent="0.2">
      <c r="A712">
        <v>452231</v>
      </c>
      <c r="B712">
        <v>0</v>
      </c>
      <c r="C712">
        <v>0</v>
      </c>
      <c r="D712">
        <v>1</v>
      </c>
      <c r="E712">
        <v>1</v>
      </c>
      <c r="F712">
        <v>0</v>
      </c>
      <c r="G712" t="s">
        <v>38</v>
      </c>
      <c r="H712">
        <v>53</v>
      </c>
      <c r="I712">
        <v>1751.35</v>
      </c>
      <c r="J712">
        <v>1137</v>
      </c>
    </row>
    <row r="713" spans="1:10" x14ac:dyDescent="0.2">
      <c r="A713">
        <v>452611</v>
      </c>
      <c r="B713">
        <v>0</v>
      </c>
      <c r="C713">
        <v>0</v>
      </c>
      <c r="D713">
        <v>1</v>
      </c>
      <c r="E713">
        <v>1</v>
      </c>
      <c r="F713">
        <v>0</v>
      </c>
      <c r="G713" t="s">
        <v>38</v>
      </c>
      <c r="H713">
        <v>14</v>
      </c>
      <c r="I713">
        <v>755.6</v>
      </c>
      <c r="J713">
        <v>586</v>
      </c>
    </row>
    <row r="714" spans="1:10" x14ac:dyDescent="0.2">
      <c r="A714">
        <v>452951</v>
      </c>
      <c r="B714">
        <v>0</v>
      </c>
      <c r="C714">
        <v>0</v>
      </c>
      <c r="D714">
        <v>1</v>
      </c>
      <c r="E714">
        <v>1</v>
      </c>
      <c r="F714">
        <v>0</v>
      </c>
      <c r="G714" t="s">
        <v>38</v>
      </c>
      <c r="H714">
        <v>69</v>
      </c>
      <c r="I714">
        <v>1435.34</v>
      </c>
      <c r="J714">
        <v>1237</v>
      </c>
    </row>
    <row r="715" spans="1:10" x14ac:dyDescent="0.2">
      <c r="A715">
        <v>453161</v>
      </c>
      <c r="B715">
        <v>0</v>
      </c>
      <c r="C715">
        <v>0</v>
      </c>
      <c r="D715">
        <v>1</v>
      </c>
      <c r="E715">
        <v>1</v>
      </c>
      <c r="F715">
        <v>0</v>
      </c>
      <c r="G715" t="s">
        <v>38</v>
      </c>
      <c r="H715">
        <v>6</v>
      </c>
      <c r="I715">
        <v>205.8</v>
      </c>
      <c r="J715">
        <v>51</v>
      </c>
    </row>
    <row r="716" spans="1:10" x14ac:dyDescent="0.2">
      <c r="A716">
        <v>453881</v>
      </c>
      <c r="B716">
        <v>0</v>
      </c>
      <c r="C716">
        <v>0</v>
      </c>
      <c r="D716">
        <v>1</v>
      </c>
      <c r="E716">
        <v>1</v>
      </c>
      <c r="F716">
        <v>0</v>
      </c>
      <c r="G716" t="s">
        <v>38</v>
      </c>
      <c r="H716">
        <v>90</v>
      </c>
      <c r="I716">
        <v>1148.49</v>
      </c>
      <c r="J716">
        <v>806</v>
      </c>
    </row>
    <row r="717" spans="1:10" x14ac:dyDescent="0.2">
      <c r="A717">
        <v>454131</v>
      </c>
      <c r="B717">
        <v>0</v>
      </c>
      <c r="C717">
        <v>0</v>
      </c>
      <c r="D717">
        <v>1</v>
      </c>
      <c r="E717">
        <v>1</v>
      </c>
      <c r="F717">
        <v>0</v>
      </c>
      <c r="G717" t="s">
        <v>38</v>
      </c>
      <c r="H717">
        <v>3</v>
      </c>
      <c r="I717">
        <v>27.24</v>
      </c>
      <c r="J717">
        <v>18</v>
      </c>
    </row>
    <row r="718" spans="1:10" x14ac:dyDescent="0.2">
      <c r="A718">
        <v>454701</v>
      </c>
      <c r="B718">
        <v>0</v>
      </c>
      <c r="C718">
        <v>0</v>
      </c>
      <c r="D718">
        <v>1</v>
      </c>
      <c r="E718">
        <v>1</v>
      </c>
      <c r="F718">
        <v>0</v>
      </c>
      <c r="G718" t="s">
        <v>38</v>
      </c>
      <c r="H718">
        <v>19</v>
      </c>
      <c r="I718">
        <v>515.91999999999996</v>
      </c>
      <c r="J718">
        <v>179</v>
      </c>
    </row>
    <row r="719" spans="1:10" x14ac:dyDescent="0.2">
      <c r="A719">
        <v>454851</v>
      </c>
      <c r="B719">
        <v>0</v>
      </c>
      <c r="C719">
        <v>0</v>
      </c>
      <c r="D719">
        <v>1</v>
      </c>
      <c r="E719">
        <v>1</v>
      </c>
      <c r="F719">
        <v>0</v>
      </c>
      <c r="G719" t="s">
        <v>38</v>
      </c>
      <c r="H719">
        <v>24</v>
      </c>
      <c r="I719">
        <v>811.16</v>
      </c>
      <c r="J719">
        <v>511</v>
      </c>
    </row>
    <row r="720" spans="1:10" x14ac:dyDescent="0.2">
      <c r="A720">
        <v>455061</v>
      </c>
      <c r="B720">
        <v>0</v>
      </c>
      <c r="C720">
        <v>0</v>
      </c>
      <c r="D720">
        <v>1</v>
      </c>
      <c r="E720">
        <v>1</v>
      </c>
      <c r="F720">
        <v>0</v>
      </c>
      <c r="G720" t="s">
        <v>38</v>
      </c>
      <c r="H720">
        <v>5</v>
      </c>
      <c r="I720">
        <v>44.52</v>
      </c>
      <c r="J720">
        <v>33</v>
      </c>
    </row>
    <row r="721" spans="1:10" x14ac:dyDescent="0.2">
      <c r="A721">
        <v>457151</v>
      </c>
      <c r="B721">
        <v>0</v>
      </c>
      <c r="C721">
        <v>0</v>
      </c>
      <c r="D721">
        <v>1</v>
      </c>
      <c r="E721">
        <v>1</v>
      </c>
      <c r="F721">
        <v>0</v>
      </c>
      <c r="G721" t="s">
        <v>38</v>
      </c>
      <c r="H721">
        <v>11</v>
      </c>
      <c r="I721">
        <v>291.13</v>
      </c>
      <c r="J721">
        <v>180</v>
      </c>
    </row>
    <row r="722" spans="1:10" x14ac:dyDescent="0.2">
      <c r="A722">
        <v>459621</v>
      </c>
      <c r="B722">
        <v>0</v>
      </c>
      <c r="C722">
        <v>0</v>
      </c>
      <c r="D722">
        <v>1</v>
      </c>
      <c r="E722">
        <v>1</v>
      </c>
      <c r="F722">
        <v>0</v>
      </c>
      <c r="G722" t="s">
        <v>38</v>
      </c>
      <c r="H722">
        <v>40</v>
      </c>
      <c r="I722">
        <v>1570.13</v>
      </c>
      <c r="J722">
        <v>470</v>
      </c>
    </row>
    <row r="723" spans="1:10" x14ac:dyDescent="0.2">
      <c r="A723">
        <v>460031</v>
      </c>
      <c r="B723">
        <v>0</v>
      </c>
      <c r="C723">
        <v>0</v>
      </c>
      <c r="D723">
        <v>1</v>
      </c>
      <c r="E723">
        <v>1</v>
      </c>
      <c r="F723">
        <v>0</v>
      </c>
      <c r="G723" t="s">
        <v>38</v>
      </c>
      <c r="H723">
        <v>86</v>
      </c>
      <c r="I723">
        <v>3401.79</v>
      </c>
      <c r="J723">
        <v>1853</v>
      </c>
    </row>
    <row r="724" spans="1:10" x14ac:dyDescent="0.2">
      <c r="A724">
        <v>460371</v>
      </c>
      <c r="B724">
        <v>0</v>
      </c>
      <c r="C724">
        <v>0</v>
      </c>
      <c r="D724">
        <v>1</v>
      </c>
      <c r="E724">
        <v>1</v>
      </c>
      <c r="F724">
        <v>0</v>
      </c>
      <c r="G724" t="s">
        <v>38</v>
      </c>
      <c r="H724">
        <v>13</v>
      </c>
      <c r="I724">
        <v>2573.9699999999998</v>
      </c>
      <c r="J724">
        <v>1068</v>
      </c>
    </row>
    <row r="725" spans="1:10" x14ac:dyDescent="0.2">
      <c r="A725">
        <v>460411</v>
      </c>
      <c r="B725">
        <v>0</v>
      </c>
      <c r="C725">
        <v>0</v>
      </c>
      <c r="D725">
        <v>1</v>
      </c>
      <c r="E725">
        <v>1</v>
      </c>
      <c r="F725">
        <v>0</v>
      </c>
      <c r="G725" t="s">
        <v>38</v>
      </c>
      <c r="H725">
        <v>26</v>
      </c>
      <c r="I725">
        <v>387.75</v>
      </c>
      <c r="J725">
        <v>241</v>
      </c>
    </row>
    <row r="726" spans="1:10" x14ac:dyDescent="0.2">
      <c r="A726">
        <v>460601</v>
      </c>
      <c r="B726">
        <v>0</v>
      </c>
      <c r="C726">
        <v>0</v>
      </c>
      <c r="D726">
        <v>1</v>
      </c>
      <c r="E726">
        <v>1</v>
      </c>
      <c r="F726">
        <v>0</v>
      </c>
      <c r="G726" t="s">
        <v>38</v>
      </c>
      <c r="H726">
        <v>69</v>
      </c>
      <c r="I726">
        <v>2654.25</v>
      </c>
      <c r="J726">
        <v>559</v>
      </c>
    </row>
    <row r="727" spans="1:10" x14ac:dyDescent="0.2">
      <c r="A727">
        <v>461491</v>
      </c>
      <c r="B727">
        <v>0</v>
      </c>
      <c r="C727">
        <v>0</v>
      </c>
      <c r="D727">
        <v>1</v>
      </c>
      <c r="E727">
        <v>1</v>
      </c>
      <c r="F727">
        <v>0</v>
      </c>
      <c r="G727" t="s">
        <v>38</v>
      </c>
      <c r="H727">
        <v>104</v>
      </c>
      <c r="I727">
        <v>508.27</v>
      </c>
      <c r="J727">
        <v>496</v>
      </c>
    </row>
    <row r="728" spans="1:10" x14ac:dyDescent="0.2">
      <c r="A728">
        <v>461871</v>
      </c>
      <c r="B728">
        <v>0</v>
      </c>
      <c r="C728">
        <v>0</v>
      </c>
      <c r="D728">
        <v>1</v>
      </c>
      <c r="E728">
        <v>1</v>
      </c>
      <c r="F728">
        <v>0</v>
      </c>
      <c r="G728" t="s">
        <v>38</v>
      </c>
      <c r="H728">
        <v>100</v>
      </c>
      <c r="I728">
        <v>2096.6</v>
      </c>
      <c r="J728">
        <v>1196</v>
      </c>
    </row>
    <row r="729" spans="1:10" x14ac:dyDescent="0.2">
      <c r="A729">
        <v>462121</v>
      </c>
      <c r="B729">
        <v>0</v>
      </c>
      <c r="C729">
        <v>0</v>
      </c>
      <c r="D729">
        <v>1</v>
      </c>
      <c r="E729">
        <v>1</v>
      </c>
      <c r="F729">
        <v>0</v>
      </c>
      <c r="G729" t="s">
        <v>38</v>
      </c>
      <c r="H729">
        <v>36</v>
      </c>
      <c r="I729">
        <v>2612.4699999999998</v>
      </c>
      <c r="J729">
        <v>1657</v>
      </c>
    </row>
    <row r="730" spans="1:10" x14ac:dyDescent="0.2">
      <c r="A730">
        <v>462841</v>
      </c>
      <c r="B730">
        <v>0</v>
      </c>
      <c r="C730">
        <v>0</v>
      </c>
      <c r="D730">
        <v>1</v>
      </c>
      <c r="E730">
        <v>1</v>
      </c>
      <c r="F730">
        <v>0</v>
      </c>
      <c r="G730" t="s">
        <v>38</v>
      </c>
      <c r="H730">
        <v>118</v>
      </c>
      <c r="I730">
        <v>6325.88</v>
      </c>
      <c r="J730">
        <v>3063</v>
      </c>
    </row>
    <row r="731" spans="1:10" x14ac:dyDescent="0.2">
      <c r="A731">
        <v>462991</v>
      </c>
      <c r="B731">
        <v>0</v>
      </c>
      <c r="C731">
        <v>0</v>
      </c>
      <c r="D731">
        <v>1</v>
      </c>
      <c r="E731">
        <v>1</v>
      </c>
      <c r="F731">
        <v>0</v>
      </c>
      <c r="G731" t="s">
        <v>38</v>
      </c>
      <c r="H731">
        <v>16</v>
      </c>
      <c r="I731">
        <v>868.83</v>
      </c>
      <c r="J731">
        <v>766</v>
      </c>
    </row>
    <row r="732" spans="1:10" x14ac:dyDescent="0.2">
      <c r="A732">
        <v>463431</v>
      </c>
      <c r="B732">
        <v>0</v>
      </c>
      <c r="C732">
        <v>0</v>
      </c>
      <c r="D732">
        <v>1</v>
      </c>
      <c r="E732">
        <v>1</v>
      </c>
      <c r="F732">
        <v>0</v>
      </c>
      <c r="G732" t="s">
        <v>38</v>
      </c>
      <c r="H732">
        <v>32</v>
      </c>
      <c r="I732">
        <v>651.80999999999995</v>
      </c>
      <c r="J732">
        <v>461</v>
      </c>
    </row>
    <row r="733" spans="1:10" x14ac:dyDescent="0.2">
      <c r="A733">
        <v>465521</v>
      </c>
      <c r="B733">
        <v>0</v>
      </c>
      <c r="C733">
        <v>0</v>
      </c>
      <c r="D733">
        <v>1</v>
      </c>
      <c r="E733">
        <v>1</v>
      </c>
      <c r="F733">
        <v>0</v>
      </c>
      <c r="G733" t="s">
        <v>38</v>
      </c>
      <c r="H733">
        <v>13</v>
      </c>
      <c r="I733">
        <v>425.3</v>
      </c>
      <c r="J733">
        <v>269</v>
      </c>
    </row>
    <row r="734" spans="1:10" x14ac:dyDescent="0.2">
      <c r="A734">
        <v>466641</v>
      </c>
      <c r="B734">
        <v>0</v>
      </c>
      <c r="C734">
        <v>0</v>
      </c>
      <c r="D734">
        <v>1</v>
      </c>
      <c r="E734">
        <v>1</v>
      </c>
      <c r="F734">
        <v>0</v>
      </c>
      <c r="G734" t="s">
        <v>38</v>
      </c>
      <c r="H734">
        <v>112</v>
      </c>
      <c r="I734">
        <v>2968.88</v>
      </c>
      <c r="J734">
        <v>1565</v>
      </c>
    </row>
    <row r="735" spans="1:10" x14ac:dyDescent="0.2">
      <c r="A735">
        <v>466981</v>
      </c>
      <c r="B735">
        <v>0</v>
      </c>
      <c r="C735">
        <v>0</v>
      </c>
      <c r="D735">
        <v>1</v>
      </c>
      <c r="E735">
        <v>1</v>
      </c>
      <c r="F735">
        <v>0</v>
      </c>
      <c r="G735" t="s">
        <v>38</v>
      </c>
      <c r="H735">
        <v>26</v>
      </c>
      <c r="I735">
        <v>443.92</v>
      </c>
      <c r="J735">
        <v>356</v>
      </c>
    </row>
    <row r="736" spans="1:10" x14ac:dyDescent="0.2">
      <c r="A736">
        <v>467231</v>
      </c>
      <c r="B736">
        <v>0</v>
      </c>
      <c r="C736">
        <v>0</v>
      </c>
      <c r="D736">
        <v>1</v>
      </c>
      <c r="E736">
        <v>1</v>
      </c>
      <c r="F736">
        <v>0</v>
      </c>
      <c r="G736" t="s">
        <v>38</v>
      </c>
      <c r="H736">
        <v>19</v>
      </c>
      <c r="I736">
        <v>1651.04</v>
      </c>
      <c r="J736">
        <v>1019</v>
      </c>
    </row>
    <row r="737" spans="1:10" x14ac:dyDescent="0.2">
      <c r="A737">
        <v>468161</v>
      </c>
      <c r="B737">
        <v>0</v>
      </c>
      <c r="C737">
        <v>0</v>
      </c>
      <c r="D737">
        <v>1</v>
      </c>
      <c r="E737">
        <v>1</v>
      </c>
      <c r="F737">
        <v>0</v>
      </c>
      <c r="G737" t="s">
        <v>38</v>
      </c>
      <c r="H737">
        <v>81</v>
      </c>
      <c r="I737">
        <v>412.09</v>
      </c>
      <c r="J737">
        <v>357</v>
      </c>
    </row>
    <row r="738" spans="1:10" x14ac:dyDescent="0.2">
      <c r="A738">
        <v>468921</v>
      </c>
      <c r="B738">
        <v>0</v>
      </c>
      <c r="C738">
        <v>0</v>
      </c>
      <c r="D738">
        <v>1</v>
      </c>
      <c r="E738">
        <v>0</v>
      </c>
      <c r="F738">
        <v>1</v>
      </c>
      <c r="G738" t="s">
        <v>39</v>
      </c>
      <c r="H738">
        <v>108</v>
      </c>
      <c r="I738">
        <v>3667.42</v>
      </c>
      <c r="J738">
        <v>2144</v>
      </c>
    </row>
    <row r="739" spans="1:10" x14ac:dyDescent="0.2">
      <c r="A739">
        <v>468921</v>
      </c>
      <c r="B739">
        <v>1</v>
      </c>
      <c r="C739">
        <v>0</v>
      </c>
      <c r="D739">
        <v>0</v>
      </c>
      <c r="E739">
        <v>0</v>
      </c>
      <c r="F739">
        <v>1</v>
      </c>
      <c r="G739" t="s">
        <v>39</v>
      </c>
      <c r="H739">
        <v>2</v>
      </c>
      <c r="I739">
        <v>162.56</v>
      </c>
      <c r="J739">
        <v>137</v>
      </c>
    </row>
    <row r="740" spans="1:10" x14ac:dyDescent="0.2">
      <c r="A740">
        <v>469131</v>
      </c>
      <c r="B740">
        <v>0</v>
      </c>
      <c r="C740">
        <v>0</v>
      </c>
      <c r="D740">
        <v>1</v>
      </c>
      <c r="E740">
        <v>1</v>
      </c>
      <c r="F740">
        <v>0</v>
      </c>
      <c r="G740" t="s">
        <v>38</v>
      </c>
      <c r="H740">
        <v>6</v>
      </c>
      <c r="I740">
        <v>68.83</v>
      </c>
      <c r="J740">
        <v>24</v>
      </c>
    </row>
    <row r="741" spans="1:10" x14ac:dyDescent="0.2">
      <c r="A741">
        <v>469281</v>
      </c>
      <c r="B741">
        <v>0</v>
      </c>
      <c r="C741">
        <v>0</v>
      </c>
      <c r="D741">
        <v>1</v>
      </c>
      <c r="E741">
        <v>1</v>
      </c>
      <c r="F741">
        <v>0</v>
      </c>
      <c r="G741" t="s">
        <v>38</v>
      </c>
      <c r="H741">
        <v>8</v>
      </c>
      <c r="I741">
        <v>21.44</v>
      </c>
      <c r="J741">
        <v>20</v>
      </c>
    </row>
    <row r="742" spans="1:10" x14ac:dyDescent="0.2">
      <c r="A742">
        <v>470981</v>
      </c>
      <c r="B742">
        <v>0</v>
      </c>
      <c r="C742">
        <v>0</v>
      </c>
      <c r="D742">
        <v>1</v>
      </c>
      <c r="E742">
        <v>1</v>
      </c>
      <c r="F742">
        <v>0</v>
      </c>
      <c r="G742" t="s">
        <v>38</v>
      </c>
      <c r="H742">
        <v>36</v>
      </c>
      <c r="I742">
        <v>1253.6600000000001</v>
      </c>
      <c r="J742">
        <v>488</v>
      </c>
    </row>
    <row r="743" spans="1:10" x14ac:dyDescent="0.2">
      <c r="A743">
        <v>471041</v>
      </c>
      <c r="B743">
        <v>0</v>
      </c>
      <c r="C743">
        <v>0</v>
      </c>
      <c r="D743">
        <v>1</v>
      </c>
      <c r="E743">
        <v>1</v>
      </c>
      <c r="F743">
        <v>0</v>
      </c>
      <c r="G743" t="s">
        <v>38</v>
      </c>
      <c r="H743">
        <v>32</v>
      </c>
      <c r="I743">
        <v>501.89</v>
      </c>
      <c r="J743">
        <v>730</v>
      </c>
    </row>
    <row r="744" spans="1:10" x14ac:dyDescent="0.2">
      <c r="A744">
        <v>471381</v>
      </c>
      <c r="B744">
        <v>0</v>
      </c>
      <c r="C744">
        <v>0</v>
      </c>
      <c r="D744">
        <v>1</v>
      </c>
      <c r="E744">
        <v>1</v>
      </c>
      <c r="F744">
        <v>0</v>
      </c>
      <c r="G744" t="s">
        <v>38</v>
      </c>
      <c r="H744">
        <v>133</v>
      </c>
      <c r="I744">
        <v>1670</v>
      </c>
      <c r="J744">
        <v>929</v>
      </c>
    </row>
    <row r="745" spans="1:10" x14ac:dyDescent="0.2">
      <c r="A745">
        <v>471571</v>
      </c>
      <c r="B745">
        <v>0</v>
      </c>
      <c r="C745">
        <v>0</v>
      </c>
      <c r="D745">
        <v>1</v>
      </c>
      <c r="E745">
        <v>1</v>
      </c>
      <c r="F745">
        <v>0</v>
      </c>
      <c r="G745" t="s">
        <v>38</v>
      </c>
      <c r="H745">
        <v>76</v>
      </c>
      <c r="I745">
        <v>463.92</v>
      </c>
      <c r="J745">
        <v>361</v>
      </c>
    </row>
    <row r="746" spans="1:10" x14ac:dyDescent="0.2">
      <c r="A746">
        <v>472201</v>
      </c>
      <c r="B746">
        <v>0</v>
      </c>
      <c r="C746">
        <v>0</v>
      </c>
      <c r="D746">
        <v>1</v>
      </c>
      <c r="E746">
        <v>1</v>
      </c>
      <c r="F746">
        <v>0</v>
      </c>
      <c r="G746" t="s">
        <v>38</v>
      </c>
      <c r="H746">
        <v>6</v>
      </c>
      <c r="I746">
        <v>59.38</v>
      </c>
      <c r="J746">
        <v>33</v>
      </c>
    </row>
    <row r="747" spans="1:10" x14ac:dyDescent="0.2">
      <c r="A747">
        <v>472921</v>
      </c>
      <c r="B747">
        <v>0</v>
      </c>
      <c r="C747">
        <v>0</v>
      </c>
      <c r="D747">
        <v>1</v>
      </c>
      <c r="E747">
        <v>1</v>
      </c>
      <c r="F747">
        <v>0</v>
      </c>
      <c r="G747" t="s">
        <v>38</v>
      </c>
      <c r="H747">
        <v>20</v>
      </c>
      <c r="I747">
        <v>480.14</v>
      </c>
      <c r="J747">
        <v>97</v>
      </c>
    </row>
    <row r="748" spans="1:10" x14ac:dyDescent="0.2">
      <c r="A748">
        <v>473091</v>
      </c>
      <c r="B748">
        <v>0</v>
      </c>
      <c r="C748">
        <v>0</v>
      </c>
      <c r="D748">
        <v>1</v>
      </c>
      <c r="E748">
        <v>1</v>
      </c>
      <c r="F748">
        <v>0</v>
      </c>
      <c r="G748" t="s">
        <v>38</v>
      </c>
      <c r="H748">
        <v>1</v>
      </c>
      <c r="I748">
        <v>4.41</v>
      </c>
      <c r="J748">
        <v>3</v>
      </c>
    </row>
    <row r="749" spans="1:10" x14ac:dyDescent="0.2">
      <c r="A749">
        <v>473281</v>
      </c>
      <c r="B749">
        <v>0</v>
      </c>
      <c r="C749">
        <v>0</v>
      </c>
      <c r="D749">
        <v>1</v>
      </c>
      <c r="E749">
        <v>1</v>
      </c>
      <c r="F749">
        <v>0</v>
      </c>
      <c r="G749" t="s">
        <v>38</v>
      </c>
      <c r="H749">
        <v>66</v>
      </c>
      <c r="I749">
        <v>1209</v>
      </c>
      <c r="J749">
        <v>1258</v>
      </c>
    </row>
    <row r="750" spans="1:10" x14ac:dyDescent="0.2">
      <c r="A750">
        <v>473701</v>
      </c>
      <c r="B750">
        <v>0</v>
      </c>
      <c r="C750">
        <v>0</v>
      </c>
      <c r="D750">
        <v>1</v>
      </c>
      <c r="E750">
        <v>1</v>
      </c>
      <c r="F750">
        <v>0</v>
      </c>
      <c r="G750" t="s">
        <v>38</v>
      </c>
      <c r="H750">
        <v>2</v>
      </c>
      <c r="I750">
        <v>1.5</v>
      </c>
      <c r="J750">
        <v>4</v>
      </c>
    </row>
    <row r="751" spans="1:10" x14ac:dyDescent="0.2">
      <c r="A751">
        <v>475181</v>
      </c>
      <c r="B751">
        <v>0</v>
      </c>
      <c r="C751">
        <v>0</v>
      </c>
      <c r="D751">
        <v>1</v>
      </c>
      <c r="E751">
        <v>0</v>
      </c>
      <c r="F751">
        <v>1</v>
      </c>
      <c r="G751" t="s">
        <v>39</v>
      </c>
      <c r="H751">
        <v>5</v>
      </c>
      <c r="I751">
        <v>658.98</v>
      </c>
      <c r="J751">
        <v>295</v>
      </c>
    </row>
    <row r="752" spans="1:10" x14ac:dyDescent="0.2">
      <c r="A752">
        <v>475181</v>
      </c>
      <c r="B752">
        <v>1</v>
      </c>
      <c r="C752">
        <v>0</v>
      </c>
      <c r="D752">
        <v>0</v>
      </c>
      <c r="E752">
        <v>0</v>
      </c>
      <c r="F752">
        <v>1</v>
      </c>
      <c r="G752" t="s">
        <v>39</v>
      </c>
      <c r="H752">
        <v>1</v>
      </c>
      <c r="I752">
        <v>142.12</v>
      </c>
      <c r="J752">
        <v>69</v>
      </c>
    </row>
    <row r="753" spans="1:10" x14ac:dyDescent="0.2">
      <c r="A753">
        <v>476531</v>
      </c>
      <c r="B753">
        <v>0</v>
      </c>
      <c r="C753">
        <v>0</v>
      </c>
      <c r="D753">
        <v>1</v>
      </c>
      <c r="E753">
        <v>1</v>
      </c>
      <c r="F753">
        <v>0</v>
      </c>
      <c r="G753" t="s">
        <v>38</v>
      </c>
      <c r="H753">
        <v>12</v>
      </c>
      <c r="I753">
        <v>477.42</v>
      </c>
      <c r="J753">
        <v>398</v>
      </c>
    </row>
    <row r="754" spans="1:10" x14ac:dyDescent="0.2">
      <c r="A754">
        <v>477081</v>
      </c>
      <c r="B754">
        <v>0</v>
      </c>
      <c r="C754">
        <v>0</v>
      </c>
      <c r="D754">
        <v>1</v>
      </c>
      <c r="E754">
        <v>1</v>
      </c>
      <c r="F754">
        <v>0</v>
      </c>
      <c r="G754" t="s">
        <v>38</v>
      </c>
      <c r="H754">
        <v>3</v>
      </c>
      <c r="I754">
        <v>70.39</v>
      </c>
      <c r="J754">
        <v>19</v>
      </c>
    </row>
    <row r="755" spans="1:10" x14ac:dyDescent="0.2">
      <c r="A755">
        <v>477311</v>
      </c>
      <c r="B755">
        <v>0</v>
      </c>
      <c r="C755">
        <v>0</v>
      </c>
      <c r="D755">
        <v>1</v>
      </c>
      <c r="E755">
        <v>1</v>
      </c>
      <c r="F755">
        <v>0</v>
      </c>
      <c r="G755" t="s">
        <v>38</v>
      </c>
      <c r="H755">
        <v>39</v>
      </c>
      <c r="I755">
        <v>1034.2</v>
      </c>
      <c r="J755">
        <v>755</v>
      </c>
    </row>
    <row r="756" spans="1:10" x14ac:dyDescent="0.2">
      <c r="A756">
        <v>477841</v>
      </c>
      <c r="B756">
        <v>0</v>
      </c>
      <c r="C756">
        <v>0</v>
      </c>
      <c r="D756">
        <v>1</v>
      </c>
      <c r="E756">
        <v>0</v>
      </c>
      <c r="F756">
        <v>1</v>
      </c>
      <c r="G756" t="s">
        <v>39</v>
      </c>
      <c r="H756">
        <v>52</v>
      </c>
      <c r="I756">
        <v>1270.33</v>
      </c>
      <c r="J756">
        <v>955</v>
      </c>
    </row>
    <row r="757" spans="1:10" x14ac:dyDescent="0.2">
      <c r="A757">
        <v>477841</v>
      </c>
      <c r="B757">
        <v>1</v>
      </c>
      <c r="C757">
        <v>0</v>
      </c>
      <c r="D757">
        <v>0</v>
      </c>
      <c r="E757">
        <v>0</v>
      </c>
      <c r="F757">
        <v>1</v>
      </c>
      <c r="G757" t="s">
        <v>39</v>
      </c>
      <c r="H757">
        <v>1</v>
      </c>
      <c r="I757">
        <v>48.56</v>
      </c>
      <c r="J757">
        <v>46</v>
      </c>
    </row>
    <row r="758" spans="1:10" x14ac:dyDescent="0.2">
      <c r="A758">
        <v>478811</v>
      </c>
      <c r="B758">
        <v>0</v>
      </c>
      <c r="C758">
        <v>0</v>
      </c>
      <c r="D758">
        <v>1</v>
      </c>
      <c r="E758">
        <v>1</v>
      </c>
      <c r="F758">
        <v>0</v>
      </c>
      <c r="G758" t="s">
        <v>38</v>
      </c>
      <c r="H758">
        <v>28</v>
      </c>
      <c r="I758">
        <v>608.24</v>
      </c>
      <c r="J758">
        <v>367</v>
      </c>
    </row>
    <row r="759" spans="1:10" x14ac:dyDescent="0.2">
      <c r="A759">
        <v>479021</v>
      </c>
      <c r="B759">
        <v>0</v>
      </c>
      <c r="C759">
        <v>0</v>
      </c>
      <c r="D759">
        <v>1</v>
      </c>
      <c r="E759">
        <v>1</v>
      </c>
      <c r="F759">
        <v>0</v>
      </c>
      <c r="G759" t="s">
        <v>38</v>
      </c>
      <c r="H759">
        <v>38</v>
      </c>
      <c r="I759">
        <v>958.88</v>
      </c>
      <c r="J759">
        <v>867</v>
      </c>
    </row>
    <row r="760" spans="1:10" x14ac:dyDescent="0.2">
      <c r="A760">
        <v>479211</v>
      </c>
      <c r="B760">
        <v>0</v>
      </c>
      <c r="C760">
        <v>0</v>
      </c>
      <c r="D760">
        <v>1</v>
      </c>
      <c r="E760">
        <v>1</v>
      </c>
      <c r="F760">
        <v>0</v>
      </c>
      <c r="G760" t="s">
        <v>38</v>
      </c>
      <c r="H760">
        <v>22</v>
      </c>
      <c r="I760">
        <v>256.05</v>
      </c>
      <c r="J760">
        <v>296</v>
      </c>
    </row>
    <row r="761" spans="1:10" x14ac:dyDescent="0.2">
      <c r="A761">
        <v>479401</v>
      </c>
      <c r="B761">
        <v>0</v>
      </c>
      <c r="C761">
        <v>0</v>
      </c>
      <c r="D761">
        <v>1</v>
      </c>
      <c r="E761">
        <v>1</v>
      </c>
      <c r="F761">
        <v>0</v>
      </c>
      <c r="G761" t="s">
        <v>38</v>
      </c>
      <c r="H761">
        <v>92</v>
      </c>
      <c r="I761">
        <v>940.37</v>
      </c>
      <c r="J761">
        <v>699</v>
      </c>
    </row>
    <row r="762" spans="1:10" x14ac:dyDescent="0.2">
      <c r="A762">
        <v>479891</v>
      </c>
      <c r="B762">
        <v>0</v>
      </c>
      <c r="C762">
        <v>0</v>
      </c>
      <c r="D762">
        <v>1</v>
      </c>
      <c r="E762">
        <v>1</v>
      </c>
      <c r="F762">
        <v>0</v>
      </c>
      <c r="G762" t="s">
        <v>38</v>
      </c>
      <c r="H762">
        <v>118</v>
      </c>
      <c r="I762">
        <v>4107.1099999999997</v>
      </c>
      <c r="J762">
        <v>2233</v>
      </c>
    </row>
    <row r="763" spans="1:10" x14ac:dyDescent="0.2">
      <c r="A763">
        <v>480001</v>
      </c>
      <c r="B763">
        <v>0</v>
      </c>
      <c r="C763">
        <v>0</v>
      </c>
      <c r="D763">
        <v>1</v>
      </c>
      <c r="E763">
        <v>0</v>
      </c>
      <c r="F763">
        <v>1</v>
      </c>
      <c r="G763" t="s">
        <v>39</v>
      </c>
      <c r="H763">
        <v>34</v>
      </c>
      <c r="I763">
        <v>1715.36</v>
      </c>
      <c r="J763">
        <v>623</v>
      </c>
    </row>
    <row r="764" spans="1:10" x14ac:dyDescent="0.2">
      <c r="A764">
        <v>480001</v>
      </c>
      <c r="B764">
        <v>1</v>
      </c>
      <c r="C764">
        <v>0</v>
      </c>
      <c r="D764">
        <v>0</v>
      </c>
      <c r="E764">
        <v>0</v>
      </c>
      <c r="F764">
        <v>1</v>
      </c>
      <c r="G764" t="s">
        <v>39</v>
      </c>
      <c r="H764">
        <v>4</v>
      </c>
      <c r="I764">
        <v>382.6</v>
      </c>
      <c r="J764">
        <v>276</v>
      </c>
    </row>
    <row r="765" spans="1:10" x14ac:dyDescent="0.2">
      <c r="A765">
        <v>480911</v>
      </c>
      <c r="B765">
        <v>0</v>
      </c>
      <c r="C765">
        <v>0</v>
      </c>
      <c r="D765">
        <v>1</v>
      </c>
      <c r="E765">
        <v>1</v>
      </c>
      <c r="F765">
        <v>0</v>
      </c>
      <c r="G765" t="s">
        <v>38</v>
      </c>
      <c r="H765">
        <v>18</v>
      </c>
      <c r="I765">
        <v>628.79</v>
      </c>
      <c r="J765">
        <v>325</v>
      </c>
    </row>
    <row r="766" spans="1:10" x14ac:dyDescent="0.2">
      <c r="A766">
        <v>481271</v>
      </c>
      <c r="B766">
        <v>0</v>
      </c>
      <c r="C766">
        <v>0</v>
      </c>
      <c r="D766">
        <v>1</v>
      </c>
      <c r="E766">
        <v>1</v>
      </c>
      <c r="F766">
        <v>0</v>
      </c>
      <c r="G766" t="s">
        <v>38</v>
      </c>
      <c r="H766">
        <v>49</v>
      </c>
      <c r="I766">
        <v>1618.71</v>
      </c>
      <c r="J766">
        <v>752</v>
      </c>
    </row>
    <row r="767" spans="1:10" x14ac:dyDescent="0.2">
      <c r="A767">
        <v>481841</v>
      </c>
      <c r="B767">
        <v>0</v>
      </c>
      <c r="C767">
        <v>0</v>
      </c>
      <c r="D767">
        <v>1</v>
      </c>
      <c r="E767">
        <v>1</v>
      </c>
      <c r="F767">
        <v>0</v>
      </c>
      <c r="G767" t="s">
        <v>38</v>
      </c>
      <c r="H767">
        <v>23</v>
      </c>
      <c r="I767">
        <v>386.56</v>
      </c>
      <c r="J767">
        <v>243</v>
      </c>
    </row>
    <row r="768" spans="1:10" x14ac:dyDescent="0.2">
      <c r="A768">
        <v>482241</v>
      </c>
      <c r="B768">
        <v>0</v>
      </c>
      <c r="C768">
        <v>0</v>
      </c>
      <c r="D768">
        <v>1</v>
      </c>
      <c r="E768">
        <v>1</v>
      </c>
      <c r="F768">
        <v>0</v>
      </c>
      <c r="G768" t="s">
        <v>38</v>
      </c>
      <c r="H768">
        <v>37</v>
      </c>
      <c r="I768">
        <v>642.98</v>
      </c>
      <c r="J768">
        <v>259</v>
      </c>
    </row>
    <row r="769" spans="1:10" x14ac:dyDescent="0.2">
      <c r="A769">
        <v>483211</v>
      </c>
      <c r="B769">
        <v>0</v>
      </c>
      <c r="C769">
        <v>0</v>
      </c>
      <c r="D769">
        <v>1</v>
      </c>
      <c r="E769">
        <v>1</v>
      </c>
      <c r="F769">
        <v>0</v>
      </c>
      <c r="G769" t="s">
        <v>38</v>
      </c>
      <c r="H769">
        <v>70</v>
      </c>
      <c r="I769">
        <v>2825.48</v>
      </c>
      <c r="J769">
        <v>1731</v>
      </c>
    </row>
    <row r="770" spans="1:10" x14ac:dyDescent="0.2">
      <c r="A770">
        <v>483361</v>
      </c>
      <c r="B770">
        <v>0</v>
      </c>
      <c r="C770">
        <v>0</v>
      </c>
      <c r="D770">
        <v>1</v>
      </c>
      <c r="E770">
        <v>1</v>
      </c>
      <c r="F770">
        <v>0</v>
      </c>
      <c r="G770" t="s">
        <v>38</v>
      </c>
      <c r="H770">
        <v>31</v>
      </c>
      <c r="I770">
        <v>1107.53</v>
      </c>
      <c r="J770">
        <v>462</v>
      </c>
    </row>
    <row r="771" spans="1:10" x14ac:dyDescent="0.2">
      <c r="A771">
        <v>483741</v>
      </c>
      <c r="B771">
        <v>0</v>
      </c>
      <c r="C771">
        <v>0</v>
      </c>
      <c r="D771">
        <v>1</v>
      </c>
      <c r="E771">
        <v>1</v>
      </c>
      <c r="F771">
        <v>0</v>
      </c>
      <c r="G771" t="s">
        <v>38</v>
      </c>
      <c r="H771">
        <v>30</v>
      </c>
      <c r="I771">
        <v>968.01</v>
      </c>
      <c r="J771">
        <v>545</v>
      </c>
    </row>
    <row r="772" spans="1:10" x14ac:dyDescent="0.2">
      <c r="A772">
        <v>484331</v>
      </c>
      <c r="B772">
        <v>0</v>
      </c>
      <c r="C772">
        <v>0</v>
      </c>
      <c r="D772">
        <v>1</v>
      </c>
      <c r="E772">
        <v>1</v>
      </c>
      <c r="F772">
        <v>0</v>
      </c>
      <c r="G772" t="s">
        <v>38</v>
      </c>
      <c r="H772">
        <v>4</v>
      </c>
      <c r="I772">
        <v>227.2</v>
      </c>
      <c r="J772">
        <v>5</v>
      </c>
    </row>
    <row r="773" spans="1:10" x14ac:dyDescent="0.2">
      <c r="A773">
        <v>485071</v>
      </c>
      <c r="B773">
        <v>0</v>
      </c>
      <c r="C773">
        <v>0</v>
      </c>
      <c r="D773">
        <v>1</v>
      </c>
      <c r="E773">
        <v>1</v>
      </c>
      <c r="F773">
        <v>0</v>
      </c>
      <c r="G773" t="s">
        <v>38</v>
      </c>
      <c r="H773">
        <v>84</v>
      </c>
      <c r="I773">
        <v>1908.7</v>
      </c>
      <c r="J773">
        <v>768</v>
      </c>
    </row>
    <row r="774" spans="1:10" x14ac:dyDescent="0.2">
      <c r="A774">
        <v>485111</v>
      </c>
      <c r="B774">
        <v>0</v>
      </c>
      <c r="C774">
        <v>0</v>
      </c>
      <c r="D774">
        <v>1</v>
      </c>
      <c r="E774">
        <v>1</v>
      </c>
      <c r="F774">
        <v>0</v>
      </c>
      <c r="G774" t="s">
        <v>38</v>
      </c>
      <c r="H774">
        <v>3</v>
      </c>
      <c r="I774">
        <v>13.96</v>
      </c>
      <c r="J774">
        <v>4</v>
      </c>
    </row>
    <row r="775" spans="1:10" x14ac:dyDescent="0.2">
      <c r="A775">
        <v>485301</v>
      </c>
      <c r="B775">
        <v>0</v>
      </c>
      <c r="C775">
        <v>0</v>
      </c>
      <c r="D775">
        <v>1</v>
      </c>
      <c r="E775">
        <v>1</v>
      </c>
      <c r="F775">
        <v>0</v>
      </c>
      <c r="G775" t="s">
        <v>38</v>
      </c>
      <c r="H775">
        <v>1</v>
      </c>
      <c r="I775">
        <v>22.48</v>
      </c>
      <c r="J775">
        <v>3</v>
      </c>
    </row>
    <row r="776" spans="1:10" x14ac:dyDescent="0.2">
      <c r="A776">
        <v>485451</v>
      </c>
      <c r="B776">
        <v>0</v>
      </c>
      <c r="C776">
        <v>0</v>
      </c>
      <c r="D776">
        <v>1</v>
      </c>
      <c r="E776">
        <v>1</v>
      </c>
      <c r="F776">
        <v>0</v>
      </c>
      <c r="G776" t="s">
        <v>38</v>
      </c>
      <c r="H776">
        <v>90</v>
      </c>
      <c r="I776">
        <v>900.76</v>
      </c>
      <c r="J776">
        <v>822</v>
      </c>
    </row>
    <row r="777" spans="1:10" x14ac:dyDescent="0.2">
      <c r="A777">
        <v>485791</v>
      </c>
      <c r="B777">
        <v>0</v>
      </c>
      <c r="C777">
        <v>0</v>
      </c>
      <c r="D777">
        <v>1</v>
      </c>
      <c r="E777">
        <v>1</v>
      </c>
      <c r="F777">
        <v>0</v>
      </c>
      <c r="G777" t="s">
        <v>38</v>
      </c>
      <c r="H777">
        <v>34</v>
      </c>
      <c r="I777">
        <v>2372.67</v>
      </c>
      <c r="J777">
        <v>1222</v>
      </c>
    </row>
    <row r="778" spans="1:10" x14ac:dyDescent="0.2">
      <c r="A778">
        <v>485981</v>
      </c>
      <c r="B778">
        <v>0</v>
      </c>
      <c r="C778">
        <v>0</v>
      </c>
      <c r="D778">
        <v>1</v>
      </c>
      <c r="E778">
        <v>1</v>
      </c>
      <c r="F778">
        <v>0</v>
      </c>
      <c r="G778" t="s">
        <v>38</v>
      </c>
      <c r="H778">
        <v>21</v>
      </c>
      <c r="I778">
        <v>379.31</v>
      </c>
      <c r="J778">
        <v>320</v>
      </c>
    </row>
    <row r="779" spans="1:10" x14ac:dyDescent="0.2">
      <c r="A779">
        <v>487011</v>
      </c>
      <c r="B779">
        <v>0</v>
      </c>
      <c r="C779">
        <v>0</v>
      </c>
      <c r="D779">
        <v>1</v>
      </c>
      <c r="E779">
        <v>1</v>
      </c>
      <c r="F779">
        <v>0</v>
      </c>
      <c r="G779" t="s">
        <v>38</v>
      </c>
      <c r="H779">
        <v>47</v>
      </c>
      <c r="I779">
        <v>738.49</v>
      </c>
      <c r="J779">
        <v>479</v>
      </c>
    </row>
    <row r="780" spans="1:10" x14ac:dyDescent="0.2">
      <c r="A780">
        <v>487351</v>
      </c>
      <c r="B780">
        <v>0</v>
      </c>
      <c r="C780">
        <v>0</v>
      </c>
      <c r="D780">
        <v>1</v>
      </c>
      <c r="E780">
        <v>1</v>
      </c>
      <c r="F780">
        <v>0</v>
      </c>
      <c r="G780" t="s">
        <v>38</v>
      </c>
      <c r="H780">
        <v>32</v>
      </c>
      <c r="I780">
        <v>198.97</v>
      </c>
      <c r="J780">
        <v>110</v>
      </c>
    </row>
    <row r="781" spans="1:10" x14ac:dyDescent="0.2">
      <c r="A781">
        <v>488321</v>
      </c>
      <c r="B781">
        <v>0</v>
      </c>
      <c r="C781">
        <v>0</v>
      </c>
      <c r="D781">
        <v>1</v>
      </c>
      <c r="E781">
        <v>1</v>
      </c>
      <c r="F781">
        <v>0</v>
      </c>
      <c r="G781" t="s">
        <v>38</v>
      </c>
      <c r="H781">
        <v>72</v>
      </c>
      <c r="I781">
        <v>2386.59</v>
      </c>
      <c r="J781">
        <v>1611</v>
      </c>
    </row>
    <row r="782" spans="1:10" x14ac:dyDescent="0.2">
      <c r="A782">
        <v>488471</v>
      </c>
      <c r="B782">
        <v>0</v>
      </c>
      <c r="C782">
        <v>0</v>
      </c>
      <c r="D782">
        <v>1</v>
      </c>
      <c r="E782">
        <v>1</v>
      </c>
      <c r="F782">
        <v>0</v>
      </c>
      <c r="G782" t="s">
        <v>38</v>
      </c>
      <c r="H782">
        <v>40</v>
      </c>
      <c r="I782">
        <v>914.73</v>
      </c>
      <c r="J782">
        <v>516</v>
      </c>
    </row>
    <row r="783" spans="1:10" x14ac:dyDescent="0.2">
      <c r="A783">
        <v>488511</v>
      </c>
      <c r="B783">
        <v>0</v>
      </c>
      <c r="C783">
        <v>0</v>
      </c>
      <c r="D783">
        <v>1</v>
      </c>
      <c r="E783">
        <v>1</v>
      </c>
      <c r="F783">
        <v>0</v>
      </c>
      <c r="G783" t="s">
        <v>38</v>
      </c>
      <c r="H783">
        <v>14</v>
      </c>
      <c r="I783">
        <v>194.58</v>
      </c>
      <c r="J783">
        <v>94</v>
      </c>
    </row>
    <row r="784" spans="1:10" x14ac:dyDescent="0.2">
      <c r="A784">
        <v>488701</v>
      </c>
      <c r="B784">
        <v>0</v>
      </c>
      <c r="C784">
        <v>0</v>
      </c>
      <c r="D784">
        <v>1</v>
      </c>
      <c r="E784">
        <v>0</v>
      </c>
      <c r="F784">
        <v>1</v>
      </c>
      <c r="G784" t="s">
        <v>39</v>
      </c>
      <c r="H784">
        <v>75</v>
      </c>
      <c r="I784">
        <v>4140.78</v>
      </c>
      <c r="J784">
        <v>2574</v>
      </c>
    </row>
    <row r="785" spans="1:10" x14ac:dyDescent="0.2">
      <c r="A785">
        <v>488701</v>
      </c>
      <c r="B785">
        <v>1</v>
      </c>
      <c r="C785">
        <v>0</v>
      </c>
      <c r="D785">
        <v>0</v>
      </c>
      <c r="E785">
        <v>0</v>
      </c>
      <c r="F785">
        <v>1</v>
      </c>
      <c r="G785" t="s">
        <v>39</v>
      </c>
      <c r="H785">
        <v>1</v>
      </c>
      <c r="I785">
        <v>108.54</v>
      </c>
      <c r="J785">
        <v>80</v>
      </c>
    </row>
    <row r="786" spans="1:10" x14ac:dyDescent="0.2">
      <c r="A786">
        <v>489101</v>
      </c>
      <c r="B786">
        <v>0</v>
      </c>
      <c r="C786">
        <v>0</v>
      </c>
      <c r="D786">
        <v>1</v>
      </c>
      <c r="E786">
        <v>1</v>
      </c>
      <c r="F786">
        <v>0</v>
      </c>
      <c r="G786" t="s">
        <v>38</v>
      </c>
      <c r="H786">
        <v>13</v>
      </c>
      <c r="I786">
        <v>97.17</v>
      </c>
      <c r="J786">
        <v>72</v>
      </c>
    </row>
    <row r="787" spans="1:10" x14ac:dyDescent="0.2">
      <c r="A787">
        <v>489821</v>
      </c>
      <c r="B787">
        <v>0</v>
      </c>
      <c r="C787">
        <v>0</v>
      </c>
      <c r="D787">
        <v>1</v>
      </c>
      <c r="E787">
        <v>1</v>
      </c>
      <c r="F787">
        <v>0</v>
      </c>
      <c r="G787" t="s">
        <v>38</v>
      </c>
      <c r="H787">
        <v>4</v>
      </c>
      <c r="I787">
        <v>140.1</v>
      </c>
      <c r="J787">
        <v>110</v>
      </c>
    </row>
    <row r="788" spans="1:10" x14ac:dyDescent="0.2">
      <c r="A788">
        <v>490421</v>
      </c>
      <c r="B788">
        <v>0</v>
      </c>
      <c r="C788">
        <v>0</v>
      </c>
      <c r="D788">
        <v>1</v>
      </c>
      <c r="E788">
        <v>1</v>
      </c>
      <c r="F788">
        <v>0</v>
      </c>
      <c r="G788" t="s">
        <v>38</v>
      </c>
      <c r="H788">
        <v>40</v>
      </c>
      <c r="I788">
        <v>829.32</v>
      </c>
      <c r="J788">
        <v>592</v>
      </c>
    </row>
    <row r="789" spans="1:10" x14ac:dyDescent="0.2">
      <c r="A789">
        <v>491011</v>
      </c>
      <c r="B789">
        <v>0</v>
      </c>
      <c r="C789">
        <v>0</v>
      </c>
      <c r="D789">
        <v>1</v>
      </c>
      <c r="E789">
        <v>1</v>
      </c>
      <c r="F789">
        <v>0</v>
      </c>
      <c r="G789" t="s">
        <v>38</v>
      </c>
      <c r="H789">
        <v>6</v>
      </c>
      <c r="I789">
        <v>78.8</v>
      </c>
      <c r="J789">
        <v>23</v>
      </c>
    </row>
    <row r="790" spans="1:10" x14ac:dyDescent="0.2">
      <c r="A790">
        <v>491201</v>
      </c>
      <c r="B790">
        <v>0</v>
      </c>
      <c r="C790">
        <v>0</v>
      </c>
      <c r="D790">
        <v>1</v>
      </c>
      <c r="E790">
        <v>1</v>
      </c>
      <c r="F790">
        <v>0</v>
      </c>
      <c r="G790" t="s">
        <v>38</v>
      </c>
      <c r="H790">
        <v>88</v>
      </c>
      <c r="I790">
        <v>3343.9</v>
      </c>
      <c r="J790">
        <v>1532</v>
      </c>
    </row>
    <row r="791" spans="1:10" x14ac:dyDescent="0.2">
      <c r="A791">
        <v>492851</v>
      </c>
      <c r="B791">
        <v>0</v>
      </c>
      <c r="C791">
        <v>0</v>
      </c>
      <c r="D791">
        <v>1</v>
      </c>
      <c r="E791">
        <v>1</v>
      </c>
      <c r="F791">
        <v>0</v>
      </c>
      <c r="G791" t="s">
        <v>38</v>
      </c>
      <c r="H791">
        <v>14</v>
      </c>
      <c r="I791">
        <v>125.27</v>
      </c>
      <c r="J791">
        <v>81</v>
      </c>
    </row>
    <row r="792" spans="1:10" x14ac:dyDescent="0.2">
      <c r="A792">
        <v>493631</v>
      </c>
      <c r="B792">
        <v>0</v>
      </c>
      <c r="C792">
        <v>0</v>
      </c>
      <c r="D792">
        <v>1</v>
      </c>
      <c r="E792">
        <v>1</v>
      </c>
      <c r="F792">
        <v>0</v>
      </c>
      <c r="G792" t="s">
        <v>38</v>
      </c>
      <c r="H792">
        <v>7</v>
      </c>
      <c r="I792">
        <v>311.77</v>
      </c>
      <c r="J792">
        <v>240</v>
      </c>
    </row>
    <row r="793" spans="1:10" x14ac:dyDescent="0.2">
      <c r="A793">
        <v>494411</v>
      </c>
      <c r="B793">
        <v>0</v>
      </c>
      <c r="C793">
        <v>0</v>
      </c>
      <c r="D793">
        <v>1</v>
      </c>
      <c r="E793">
        <v>0</v>
      </c>
      <c r="F793">
        <v>1</v>
      </c>
      <c r="G793" t="s">
        <v>39</v>
      </c>
      <c r="H793">
        <v>39</v>
      </c>
      <c r="I793">
        <v>1813.52</v>
      </c>
      <c r="J793">
        <v>976</v>
      </c>
    </row>
    <row r="794" spans="1:10" x14ac:dyDescent="0.2">
      <c r="A794">
        <v>494411</v>
      </c>
      <c r="B794">
        <v>1</v>
      </c>
      <c r="C794">
        <v>0</v>
      </c>
      <c r="D794">
        <v>0</v>
      </c>
      <c r="E794">
        <v>0</v>
      </c>
      <c r="F794">
        <v>1</v>
      </c>
      <c r="G794" t="s">
        <v>39</v>
      </c>
      <c r="H794">
        <v>10</v>
      </c>
      <c r="I794">
        <v>614.41999999999996</v>
      </c>
      <c r="J794">
        <v>392</v>
      </c>
    </row>
    <row r="795" spans="1:10" x14ac:dyDescent="0.2">
      <c r="A795">
        <v>494561</v>
      </c>
      <c r="B795">
        <v>0</v>
      </c>
      <c r="C795">
        <v>0</v>
      </c>
      <c r="D795">
        <v>1</v>
      </c>
      <c r="E795">
        <v>1</v>
      </c>
      <c r="F795">
        <v>0</v>
      </c>
      <c r="G795" t="s">
        <v>38</v>
      </c>
      <c r="H795">
        <v>4</v>
      </c>
      <c r="I795">
        <v>138.35</v>
      </c>
      <c r="J795">
        <v>129</v>
      </c>
    </row>
    <row r="796" spans="1:10" x14ac:dyDescent="0.2">
      <c r="A796">
        <v>494601</v>
      </c>
      <c r="B796">
        <v>0</v>
      </c>
      <c r="C796">
        <v>0</v>
      </c>
      <c r="D796">
        <v>1</v>
      </c>
      <c r="E796">
        <v>1</v>
      </c>
      <c r="F796">
        <v>0</v>
      </c>
      <c r="G796" t="s">
        <v>38</v>
      </c>
      <c r="H796">
        <v>13</v>
      </c>
      <c r="I796">
        <v>377.73</v>
      </c>
      <c r="J796">
        <v>170</v>
      </c>
    </row>
    <row r="797" spans="1:10" x14ac:dyDescent="0.2">
      <c r="A797">
        <v>494941</v>
      </c>
      <c r="B797">
        <v>0</v>
      </c>
      <c r="C797">
        <v>0</v>
      </c>
      <c r="D797">
        <v>1</v>
      </c>
      <c r="E797">
        <v>1</v>
      </c>
      <c r="F797">
        <v>0</v>
      </c>
      <c r="G797" t="s">
        <v>38</v>
      </c>
      <c r="H797">
        <v>10</v>
      </c>
      <c r="I797">
        <v>187.37</v>
      </c>
      <c r="J797">
        <v>64</v>
      </c>
    </row>
    <row r="798" spans="1:10" x14ac:dyDescent="0.2">
      <c r="A798">
        <v>495001</v>
      </c>
      <c r="B798">
        <v>0</v>
      </c>
      <c r="C798">
        <v>0</v>
      </c>
      <c r="D798">
        <v>1</v>
      </c>
      <c r="E798">
        <v>1</v>
      </c>
      <c r="F798">
        <v>0</v>
      </c>
      <c r="G798" t="s">
        <v>38</v>
      </c>
      <c r="H798">
        <v>5</v>
      </c>
      <c r="I798">
        <v>81.38</v>
      </c>
      <c r="J798">
        <v>47</v>
      </c>
    </row>
    <row r="799" spans="1:10" x14ac:dyDescent="0.2">
      <c r="A799">
        <v>495341</v>
      </c>
      <c r="B799">
        <v>0</v>
      </c>
      <c r="C799">
        <v>0</v>
      </c>
      <c r="D799">
        <v>1</v>
      </c>
      <c r="E799">
        <v>1</v>
      </c>
      <c r="F799">
        <v>0</v>
      </c>
      <c r="G799" t="s">
        <v>38</v>
      </c>
      <c r="H799">
        <v>13</v>
      </c>
      <c r="I799">
        <v>329.67</v>
      </c>
      <c r="J799">
        <v>190</v>
      </c>
    </row>
    <row r="800" spans="1:10" x14ac:dyDescent="0.2">
      <c r="A800">
        <v>495871</v>
      </c>
      <c r="B800">
        <v>0</v>
      </c>
      <c r="C800">
        <v>0</v>
      </c>
      <c r="D800">
        <v>1</v>
      </c>
      <c r="E800">
        <v>1</v>
      </c>
      <c r="F800">
        <v>0</v>
      </c>
      <c r="G800" t="s">
        <v>38</v>
      </c>
      <c r="H800">
        <v>3</v>
      </c>
      <c r="I800">
        <v>54.53</v>
      </c>
      <c r="J800">
        <v>49</v>
      </c>
    </row>
    <row r="801" spans="1:10" x14ac:dyDescent="0.2">
      <c r="A801">
        <v>496121</v>
      </c>
      <c r="B801">
        <v>0</v>
      </c>
      <c r="C801">
        <v>0</v>
      </c>
      <c r="D801">
        <v>1</v>
      </c>
      <c r="E801">
        <v>1</v>
      </c>
      <c r="F801">
        <v>0</v>
      </c>
      <c r="G801" t="s">
        <v>38</v>
      </c>
      <c r="H801">
        <v>18</v>
      </c>
      <c r="I801">
        <v>1640.97</v>
      </c>
      <c r="J801">
        <v>973</v>
      </c>
    </row>
    <row r="802" spans="1:10" x14ac:dyDescent="0.2">
      <c r="A802">
        <v>496461</v>
      </c>
      <c r="B802">
        <v>0</v>
      </c>
      <c r="C802">
        <v>0</v>
      </c>
      <c r="D802">
        <v>1</v>
      </c>
      <c r="E802">
        <v>1</v>
      </c>
      <c r="F802">
        <v>0</v>
      </c>
      <c r="G802" t="s">
        <v>38</v>
      </c>
      <c r="H802">
        <v>47</v>
      </c>
      <c r="I802">
        <v>648.28</v>
      </c>
      <c r="J802">
        <v>617</v>
      </c>
    </row>
    <row r="803" spans="1:10" x14ac:dyDescent="0.2">
      <c r="A803">
        <v>498021</v>
      </c>
      <c r="B803">
        <v>0</v>
      </c>
      <c r="C803">
        <v>0</v>
      </c>
      <c r="D803">
        <v>1</v>
      </c>
      <c r="E803">
        <v>1</v>
      </c>
      <c r="F803">
        <v>0</v>
      </c>
      <c r="G803" t="s">
        <v>38</v>
      </c>
      <c r="H803">
        <v>29</v>
      </c>
      <c r="I803">
        <v>331.34</v>
      </c>
      <c r="J803">
        <v>165</v>
      </c>
    </row>
    <row r="804" spans="1:10" x14ac:dyDescent="0.2">
      <c r="A804">
        <v>498171</v>
      </c>
      <c r="B804">
        <v>0</v>
      </c>
      <c r="C804">
        <v>0</v>
      </c>
      <c r="D804">
        <v>1</v>
      </c>
      <c r="E804">
        <v>1</v>
      </c>
      <c r="F804">
        <v>0</v>
      </c>
      <c r="G804" t="s">
        <v>38</v>
      </c>
      <c r="H804">
        <v>10</v>
      </c>
      <c r="I804">
        <v>330.48</v>
      </c>
      <c r="J804">
        <v>91</v>
      </c>
    </row>
    <row r="805" spans="1:10" x14ac:dyDescent="0.2">
      <c r="A805">
        <v>498211</v>
      </c>
      <c r="B805">
        <v>0</v>
      </c>
      <c r="C805">
        <v>0</v>
      </c>
      <c r="D805">
        <v>1</v>
      </c>
      <c r="E805">
        <v>1</v>
      </c>
      <c r="F805">
        <v>0</v>
      </c>
      <c r="G805" t="s">
        <v>38</v>
      </c>
      <c r="H805">
        <v>43</v>
      </c>
      <c r="I805">
        <v>1376.93</v>
      </c>
      <c r="J805">
        <v>506</v>
      </c>
    </row>
    <row r="806" spans="1:10" x14ac:dyDescent="0.2">
      <c r="A806">
        <v>499291</v>
      </c>
      <c r="B806">
        <v>0</v>
      </c>
      <c r="C806">
        <v>0</v>
      </c>
      <c r="D806">
        <v>1</v>
      </c>
      <c r="E806">
        <v>1</v>
      </c>
      <c r="F806">
        <v>0</v>
      </c>
      <c r="G806" t="s">
        <v>38</v>
      </c>
      <c r="H806">
        <v>29</v>
      </c>
      <c r="I806">
        <v>906.8</v>
      </c>
      <c r="J806">
        <v>264</v>
      </c>
    </row>
    <row r="807" spans="1:10" x14ac:dyDescent="0.2">
      <c r="A807">
        <v>500221</v>
      </c>
      <c r="B807">
        <v>0</v>
      </c>
      <c r="C807">
        <v>0</v>
      </c>
      <c r="D807">
        <v>1</v>
      </c>
      <c r="E807">
        <v>1</v>
      </c>
      <c r="F807">
        <v>0</v>
      </c>
      <c r="G807" t="s">
        <v>38</v>
      </c>
      <c r="H807">
        <v>22</v>
      </c>
      <c r="I807">
        <v>600.25</v>
      </c>
      <c r="J807">
        <v>94</v>
      </c>
    </row>
    <row r="808" spans="1:10" x14ac:dyDescent="0.2">
      <c r="A808">
        <v>501911</v>
      </c>
      <c r="B808">
        <v>0</v>
      </c>
      <c r="C808">
        <v>0</v>
      </c>
      <c r="D808">
        <v>1</v>
      </c>
      <c r="E808">
        <v>1</v>
      </c>
      <c r="F808">
        <v>0</v>
      </c>
      <c r="G808" t="s">
        <v>38</v>
      </c>
      <c r="H808">
        <v>45</v>
      </c>
      <c r="I808">
        <v>582.33000000000004</v>
      </c>
      <c r="J808">
        <v>640</v>
      </c>
    </row>
    <row r="809" spans="1:10" x14ac:dyDescent="0.2">
      <c r="A809">
        <v>502651</v>
      </c>
      <c r="B809">
        <v>0</v>
      </c>
      <c r="C809">
        <v>0</v>
      </c>
      <c r="D809">
        <v>1</v>
      </c>
      <c r="E809">
        <v>1</v>
      </c>
      <c r="F809">
        <v>0</v>
      </c>
      <c r="G809" t="s">
        <v>38</v>
      </c>
      <c r="H809">
        <v>13</v>
      </c>
      <c r="I809">
        <v>608.54</v>
      </c>
      <c r="J809">
        <v>386</v>
      </c>
    </row>
    <row r="810" spans="1:10" x14ac:dyDescent="0.2">
      <c r="A810">
        <v>505671</v>
      </c>
      <c r="B810">
        <v>0</v>
      </c>
      <c r="C810">
        <v>0</v>
      </c>
      <c r="D810">
        <v>1</v>
      </c>
      <c r="E810">
        <v>1</v>
      </c>
      <c r="F810">
        <v>0</v>
      </c>
      <c r="G810" t="s">
        <v>38</v>
      </c>
      <c r="H810">
        <v>10</v>
      </c>
      <c r="I810">
        <v>179.86</v>
      </c>
      <c r="J810">
        <v>120</v>
      </c>
    </row>
    <row r="811" spans="1:10" x14ac:dyDescent="0.2">
      <c r="A811">
        <v>506111</v>
      </c>
      <c r="B811">
        <v>0</v>
      </c>
      <c r="C811">
        <v>0</v>
      </c>
      <c r="D811">
        <v>1</v>
      </c>
      <c r="E811">
        <v>1</v>
      </c>
      <c r="F811">
        <v>0</v>
      </c>
      <c r="G811" t="s">
        <v>38</v>
      </c>
      <c r="H811">
        <v>10</v>
      </c>
      <c r="I811">
        <v>171.86</v>
      </c>
      <c r="J811">
        <v>15</v>
      </c>
    </row>
    <row r="812" spans="1:10" x14ac:dyDescent="0.2">
      <c r="A812">
        <v>507231</v>
      </c>
      <c r="B812">
        <v>0</v>
      </c>
      <c r="C812">
        <v>0</v>
      </c>
      <c r="D812">
        <v>1</v>
      </c>
      <c r="E812">
        <v>1</v>
      </c>
      <c r="F812">
        <v>0</v>
      </c>
      <c r="G812" t="s">
        <v>38</v>
      </c>
      <c r="H812">
        <v>7</v>
      </c>
      <c r="I812">
        <v>150.22999999999999</v>
      </c>
      <c r="J812">
        <v>81</v>
      </c>
    </row>
    <row r="813" spans="1:10" x14ac:dyDescent="0.2">
      <c r="A813">
        <v>507761</v>
      </c>
      <c r="B813">
        <v>0</v>
      </c>
      <c r="C813">
        <v>0</v>
      </c>
      <c r="D813">
        <v>1</v>
      </c>
      <c r="E813">
        <v>1</v>
      </c>
      <c r="F813">
        <v>0</v>
      </c>
      <c r="G813" t="s">
        <v>38</v>
      </c>
      <c r="H813">
        <v>6</v>
      </c>
      <c r="I813">
        <v>53.46</v>
      </c>
      <c r="J813">
        <v>42</v>
      </c>
    </row>
    <row r="814" spans="1:10" x14ac:dyDescent="0.2">
      <c r="A814">
        <v>508201</v>
      </c>
      <c r="B814">
        <v>0</v>
      </c>
      <c r="C814">
        <v>0</v>
      </c>
      <c r="D814">
        <v>1</v>
      </c>
      <c r="E814">
        <v>1</v>
      </c>
      <c r="F814">
        <v>0</v>
      </c>
      <c r="G814" t="s">
        <v>38</v>
      </c>
      <c r="H814">
        <v>2</v>
      </c>
      <c r="I814">
        <v>8.08</v>
      </c>
      <c r="J814">
        <v>12</v>
      </c>
    </row>
    <row r="815" spans="1:10" x14ac:dyDescent="0.2">
      <c r="A815">
        <v>509321</v>
      </c>
      <c r="B815">
        <v>0</v>
      </c>
      <c r="C815">
        <v>0</v>
      </c>
      <c r="D815">
        <v>1</v>
      </c>
      <c r="E815">
        <v>1</v>
      </c>
      <c r="F815">
        <v>0</v>
      </c>
      <c r="G815" t="s">
        <v>38</v>
      </c>
      <c r="H815">
        <v>21</v>
      </c>
      <c r="I815">
        <v>291.48</v>
      </c>
      <c r="J815">
        <v>268</v>
      </c>
    </row>
    <row r="816" spans="1:10" x14ac:dyDescent="0.2">
      <c r="A816">
        <v>510981</v>
      </c>
      <c r="B816">
        <v>0</v>
      </c>
      <c r="C816">
        <v>0</v>
      </c>
      <c r="D816">
        <v>1</v>
      </c>
      <c r="E816">
        <v>1</v>
      </c>
      <c r="F816">
        <v>0</v>
      </c>
      <c r="G816" t="s">
        <v>38</v>
      </c>
      <c r="H816">
        <v>30</v>
      </c>
      <c r="I816">
        <v>936.22</v>
      </c>
      <c r="J816">
        <v>377</v>
      </c>
    </row>
    <row r="817" spans="1:10" x14ac:dyDescent="0.2">
      <c r="A817">
        <v>511041</v>
      </c>
      <c r="B817">
        <v>0</v>
      </c>
      <c r="C817">
        <v>0</v>
      </c>
      <c r="D817">
        <v>1</v>
      </c>
      <c r="E817">
        <v>1</v>
      </c>
      <c r="F817">
        <v>0</v>
      </c>
      <c r="G817" t="s">
        <v>38</v>
      </c>
      <c r="H817">
        <v>32</v>
      </c>
      <c r="I817">
        <v>1594.57</v>
      </c>
      <c r="J817">
        <v>957</v>
      </c>
    </row>
    <row r="818" spans="1:10" x14ac:dyDescent="0.2">
      <c r="A818">
        <v>511571</v>
      </c>
      <c r="B818">
        <v>0</v>
      </c>
      <c r="C818">
        <v>0</v>
      </c>
      <c r="D818">
        <v>1</v>
      </c>
      <c r="E818">
        <v>0</v>
      </c>
      <c r="F818">
        <v>1</v>
      </c>
      <c r="G818" t="s">
        <v>39</v>
      </c>
      <c r="H818">
        <v>23</v>
      </c>
      <c r="I818">
        <v>2484.5700000000002</v>
      </c>
      <c r="J818">
        <v>1749</v>
      </c>
    </row>
    <row r="819" spans="1:10" x14ac:dyDescent="0.2">
      <c r="A819">
        <v>511571</v>
      </c>
      <c r="B819">
        <v>1</v>
      </c>
      <c r="C819">
        <v>0</v>
      </c>
      <c r="D819">
        <v>0</v>
      </c>
      <c r="E819">
        <v>0</v>
      </c>
      <c r="F819">
        <v>1</v>
      </c>
      <c r="G819" t="s">
        <v>39</v>
      </c>
      <c r="H819">
        <v>1</v>
      </c>
      <c r="I819">
        <v>56.8</v>
      </c>
      <c r="J819">
        <v>40</v>
      </c>
    </row>
    <row r="820" spans="1:10" x14ac:dyDescent="0.2">
      <c r="A820">
        <v>512011</v>
      </c>
      <c r="B820">
        <v>0</v>
      </c>
      <c r="C820">
        <v>0</v>
      </c>
      <c r="D820">
        <v>1</v>
      </c>
      <c r="E820">
        <v>1</v>
      </c>
      <c r="F820">
        <v>0</v>
      </c>
      <c r="G820" t="s">
        <v>38</v>
      </c>
      <c r="H820">
        <v>75</v>
      </c>
      <c r="I820">
        <v>1845.58</v>
      </c>
      <c r="J820">
        <v>1524</v>
      </c>
    </row>
    <row r="821" spans="1:10" x14ac:dyDescent="0.2">
      <c r="A821">
        <v>512161</v>
      </c>
      <c r="B821">
        <v>0</v>
      </c>
      <c r="C821">
        <v>0</v>
      </c>
      <c r="D821">
        <v>1</v>
      </c>
      <c r="E821">
        <v>1</v>
      </c>
      <c r="F821">
        <v>0</v>
      </c>
      <c r="G821" t="s">
        <v>38</v>
      </c>
      <c r="H821">
        <v>36</v>
      </c>
      <c r="I821">
        <v>338.2</v>
      </c>
      <c r="J821">
        <v>194</v>
      </c>
    </row>
    <row r="822" spans="1:10" x14ac:dyDescent="0.2">
      <c r="A822">
        <v>512691</v>
      </c>
      <c r="B822">
        <v>0</v>
      </c>
      <c r="C822">
        <v>0</v>
      </c>
      <c r="D822">
        <v>1</v>
      </c>
      <c r="E822">
        <v>1</v>
      </c>
      <c r="F822">
        <v>0</v>
      </c>
      <c r="G822" t="s">
        <v>38</v>
      </c>
      <c r="H822">
        <v>12</v>
      </c>
      <c r="I822">
        <v>219.71</v>
      </c>
      <c r="J822">
        <v>129</v>
      </c>
    </row>
    <row r="823" spans="1:10" x14ac:dyDescent="0.2">
      <c r="A823">
        <v>513281</v>
      </c>
      <c r="B823">
        <v>0</v>
      </c>
      <c r="C823">
        <v>0</v>
      </c>
      <c r="D823">
        <v>1</v>
      </c>
      <c r="E823">
        <v>1</v>
      </c>
      <c r="F823">
        <v>0</v>
      </c>
      <c r="G823" t="s">
        <v>38</v>
      </c>
      <c r="H823">
        <v>55</v>
      </c>
      <c r="I823">
        <v>909.19</v>
      </c>
      <c r="J823">
        <v>336</v>
      </c>
    </row>
    <row r="824" spans="1:10" x14ac:dyDescent="0.2">
      <c r="A824">
        <v>513661</v>
      </c>
      <c r="B824">
        <v>0</v>
      </c>
      <c r="C824">
        <v>0</v>
      </c>
      <c r="D824">
        <v>1</v>
      </c>
      <c r="E824">
        <v>1</v>
      </c>
      <c r="F824">
        <v>0</v>
      </c>
      <c r="G824" t="s">
        <v>38</v>
      </c>
      <c r="H824">
        <v>17</v>
      </c>
      <c r="I824">
        <v>166.94</v>
      </c>
      <c r="J824">
        <v>193</v>
      </c>
    </row>
    <row r="825" spans="1:10" x14ac:dyDescent="0.2">
      <c r="A825">
        <v>513701</v>
      </c>
      <c r="B825">
        <v>0</v>
      </c>
      <c r="C825">
        <v>0</v>
      </c>
      <c r="D825">
        <v>1</v>
      </c>
      <c r="E825">
        <v>1</v>
      </c>
      <c r="F825">
        <v>0</v>
      </c>
      <c r="G825" t="s">
        <v>38</v>
      </c>
      <c r="H825">
        <v>115</v>
      </c>
      <c r="I825">
        <v>2777.01</v>
      </c>
      <c r="J825">
        <v>1040</v>
      </c>
    </row>
    <row r="826" spans="1:10" x14ac:dyDescent="0.2">
      <c r="A826">
        <v>514441</v>
      </c>
      <c r="B826">
        <v>0</v>
      </c>
      <c r="C826">
        <v>0</v>
      </c>
      <c r="D826">
        <v>1</v>
      </c>
      <c r="E826">
        <v>1</v>
      </c>
      <c r="F826">
        <v>0</v>
      </c>
      <c r="G826" t="s">
        <v>38</v>
      </c>
      <c r="H826">
        <v>54</v>
      </c>
      <c r="I826">
        <v>1772.61</v>
      </c>
      <c r="J826">
        <v>756</v>
      </c>
    </row>
    <row r="827" spans="1:10" x14ac:dyDescent="0.2">
      <c r="A827">
        <v>515411</v>
      </c>
      <c r="B827">
        <v>0</v>
      </c>
      <c r="C827">
        <v>0</v>
      </c>
      <c r="D827">
        <v>1</v>
      </c>
      <c r="E827">
        <v>1</v>
      </c>
      <c r="F827">
        <v>0</v>
      </c>
      <c r="G827" t="s">
        <v>38</v>
      </c>
      <c r="H827">
        <v>41</v>
      </c>
      <c r="I827">
        <v>1123.52</v>
      </c>
      <c r="J827">
        <v>771</v>
      </c>
    </row>
    <row r="828" spans="1:10" x14ac:dyDescent="0.2">
      <c r="A828">
        <v>517081</v>
      </c>
      <c r="B828">
        <v>0</v>
      </c>
      <c r="C828">
        <v>0</v>
      </c>
      <c r="D828">
        <v>1</v>
      </c>
      <c r="E828">
        <v>1</v>
      </c>
      <c r="F828">
        <v>0</v>
      </c>
      <c r="G828" t="s">
        <v>38</v>
      </c>
      <c r="H828">
        <v>7</v>
      </c>
      <c r="I828">
        <v>198.47</v>
      </c>
      <c r="J828">
        <v>39</v>
      </c>
    </row>
    <row r="829" spans="1:10" x14ac:dyDescent="0.2">
      <c r="A829">
        <v>517271</v>
      </c>
      <c r="B829">
        <v>1</v>
      </c>
      <c r="C829">
        <v>1</v>
      </c>
      <c r="D829">
        <v>0</v>
      </c>
      <c r="E829">
        <v>0</v>
      </c>
      <c r="F829">
        <v>0</v>
      </c>
      <c r="G829" t="s">
        <v>40</v>
      </c>
      <c r="H829">
        <v>8</v>
      </c>
      <c r="I829">
        <v>1058.8699999999999</v>
      </c>
      <c r="J829">
        <v>658</v>
      </c>
    </row>
    <row r="830" spans="1:10" x14ac:dyDescent="0.2">
      <c r="A830">
        <v>521121</v>
      </c>
      <c r="B830">
        <v>0</v>
      </c>
      <c r="C830">
        <v>0</v>
      </c>
      <c r="D830">
        <v>1</v>
      </c>
      <c r="E830">
        <v>1</v>
      </c>
      <c r="F830">
        <v>0</v>
      </c>
      <c r="G830" t="s">
        <v>38</v>
      </c>
      <c r="H830">
        <v>18</v>
      </c>
      <c r="I830">
        <v>660.2</v>
      </c>
      <c r="J830">
        <v>441</v>
      </c>
    </row>
    <row r="831" spans="1:10" x14ac:dyDescent="0.2">
      <c r="A831">
        <v>522811</v>
      </c>
      <c r="B831">
        <v>0</v>
      </c>
      <c r="C831">
        <v>0</v>
      </c>
      <c r="D831">
        <v>1</v>
      </c>
      <c r="E831">
        <v>0</v>
      </c>
      <c r="F831">
        <v>1</v>
      </c>
      <c r="G831" t="s">
        <v>39</v>
      </c>
      <c r="H831">
        <v>19</v>
      </c>
      <c r="I831">
        <v>422.56</v>
      </c>
      <c r="J831">
        <v>291</v>
      </c>
    </row>
    <row r="832" spans="1:10" x14ac:dyDescent="0.2">
      <c r="A832">
        <v>522811</v>
      </c>
      <c r="B832">
        <v>1</v>
      </c>
      <c r="C832">
        <v>0</v>
      </c>
      <c r="D832">
        <v>0</v>
      </c>
      <c r="E832">
        <v>0</v>
      </c>
      <c r="F832">
        <v>1</v>
      </c>
      <c r="G832" t="s">
        <v>39</v>
      </c>
      <c r="H832">
        <v>1</v>
      </c>
      <c r="I832">
        <v>63.55</v>
      </c>
      <c r="J832">
        <v>43</v>
      </c>
    </row>
    <row r="833" spans="1:10" x14ac:dyDescent="0.2">
      <c r="A833">
        <v>524861</v>
      </c>
      <c r="B833">
        <v>0</v>
      </c>
      <c r="C833">
        <v>0</v>
      </c>
      <c r="D833">
        <v>1</v>
      </c>
      <c r="E833">
        <v>1</v>
      </c>
      <c r="F833">
        <v>0</v>
      </c>
      <c r="G833" t="s">
        <v>38</v>
      </c>
      <c r="H833">
        <v>3</v>
      </c>
      <c r="I833">
        <v>103.74</v>
      </c>
      <c r="J833">
        <v>30</v>
      </c>
    </row>
    <row r="834" spans="1:10" x14ac:dyDescent="0.2">
      <c r="A834">
        <v>525111</v>
      </c>
      <c r="B834">
        <v>0</v>
      </c>
      <c r="C834">
        <v>0</v>
      </c>
      <c r="D834">
        <v>1</v>
      </c>
      <c r="E834">
        <v>0</v>
      </c>
      <c r="F834">
        <v>1</v>
      </c>
      <c r="G834" t="s">
        <v>39</v>
      </c>
      <c r="H834">
        <v>15</v>
      </c>
      <c r="I834">
        <v>514.33000000000004</v>
      </c>
      <c r="J834">
        <v>18</v>
      </c>
    </row>
    <row r="835" spans="1:10" x14ac:dyDescent="0.2">
      <c r="A835">
        <v>525111</v>
      </c>
      <c r="B835">
        <v>1</v>
      </c>
      <c r="C835">
        <v>0</v>
      </c>
      <c r="D835">
        <v>0</v>
      </c>
      <c r="E835">
        <v>0</v>
      </c>
      <c r="F835">
        <v>1</v>
      </c>
      <c r="G835" t="s">
        <v>39</v>
      </c>
      <c r="H835">
        <v>26</v>
      </c>
      <c r="I835">
        <v>2815.88</v>
      </c>
      <c r="J835">
        <v>1571</v>
      </c>
    </row>
    <row r="836" spans="1:10" x14ac:dyDescent="0.2">
      <c r="A836">
        <v>525641</v>
      </c>
      <c r="B836">
        <v>0</v>
      </c>
      <c r="C836">
        <v>0</v>
      </c>
      <c r="D836">
        <v>1</v>
      </c>
      <c r="E836">
        <v>0</v>
      </c>
      <c r="F836">
        <v>1</v>
      </c>
      <c r="G836" t="s">
        <v>39</v>
      </c>
      <c r="H836">
        <v>130</v>
      </c>
      <c r="I836">
        <v>2813.49</v>
      </c>
      <c r="J836">
        <v>1474</v>
      </c>
    </row>
    <row r="837" spans="1:10" x14ac:dyDescent="0.2">
      <c r="A837">
        <v>525641</v>
      </c>
      <c r="B837">
        <v>1</v>
      </c>
      <c r="C837">
        <v>0</v>
      </c>
      <c r="D837">
        <v>0</v>
      </c>
      <c r="E837">
        <v>0</v>
      </c>
      <c r="F837">
        <v>1</v>
      </c>
      <c r="G837" t="s">
        <v>39</v>
      </c>
      <c r="H837">
        <v>11</v>
      </c>
      <c r="I837">
        <v>1110.3</v>
      </c>
      <c r="J837">
        <v>735</v>
      </c>
    </row>
    <row r="838" spans="1:10" x14ac:dyDescent="0.2">
      <c r="A838">
        <v>525791</v>
      </c>
      <c r="B838">
        <v>0</v>
      </c>
      <c r="C838">
        <v>0</v>
      </c>
      <c r="D838">
        <v>1</v>
      </c>
      <c r="E838">
        <v>1</v>
      </c>
      <c r="F838">
        <v>0</v>
      </c>
      <c r="G838" t="s">
        <v>38</v>
      </c>
      <c r="H838">
        <v>65</v>
      </c>
      <c r="I838">
        <v>2139.91</v>
      </c>
      <c r="J838">
        <v>819</v>
      </c>
    </row>
    <row r="839" spans="1:10" x14ac:dyDescent="0.2">
      <c r="A839">
        <v>525981</v>
      </c>
      <c r="B839">
        <v>0</v>
      </c>
      <c r="C839">
        <v>0</v>
      </c>
      <c r="D839">
        <v>1</v>
      </c>
      <c r="E839">
        <v>1</v>
      </c>
      <c r="F839">
        <v>0</v>
      </c>
      <c r="G839" t="s">
        <v>38</v>
      </c>
      <c r="H839">
        <v>3</v>
      </c>
      <c r="I839">
        <v>92.52</v>
      </c>
      <c r="J839">
        <v>67</v>
      </c>
    </row>
    <row r="840" spans="1:10" x14ac:dyDescent="0.2">
      <c r="A840">
        <v>526951</v>
      </c>
      <c r="B840">
        <v>0</v>
      </c>
      <c r="C840">
        <v>0</v>
      </c>
      <c r="D840">
        <v>1</v>
      </c>
      <c r="E840">
        <v>1</v>
      </c>
      <c r="F840">
        <v>0</v>
      </c>
      <c r="G840" t="s">
        <v>38</v>
      </c>
      <c r="H840">
        <v>179</v>
      </c>
      <c r="I840">
        <v>1377.79</v>
      </c>
      <c r="J840">
        <v>1304</v>
      </c>
    </row>
    <row r="841" spans="1:10" x14ac:dyDescent="0.2">
      <c r="A841">
        <v>527351</v>
      </c>
      <c r="B841">
        <v>0</v>
      </c>
      <c r="C841">
        <v>0</v>
      </c>
      <c r="D841">
        <v>1</v>
      </c>
      <c r="E841">
        <v>1</v>
      </c>
      <c r="F841">
        <v>0</v>
      </c>
      <c r="G841" t="s">
        <v>38</v>
      </c>
      <c r="H841">
        <v>32</v>
      </c>
      <c r="I841">
        <v>1587.84</v>
      </c>
      <c r="J841">
        <v>1342</v>
      </c>
    </row>
    <row r="842" spans="1:10" x14ac:dyDescent="0.2">
      <c r="A842">
        <v>527691</v>
      </c>
      <c r="B842">
        <v>0</v>
      </c>
      <c r="C842">
        <v>0</v>
      </c>
      <c r="D842">
        <v>1</v>
      </c>
      <c r="E842">
        <v>1</v>
      </c>
      <c r="F842">
        <v>0</v>
      </c>
      <c r="G842" t="s">
        <v>38</v>
      </c>
      <c r="H842">
        <v>33</v>
      </c>
      <c r="I842">
        <v>730.17</v>
      </c>
      <c r="J842">
        <v>428</v>
      </c>
    </row>
    <row r="843" spans="1:10" x14ac:dyDescent="0.2">
      <c r="A843">
        <v>527731</v>
      </c>
      <c r="B843">
        <v>0</v>
      </c>
      <c r="C843">
        <v>0</v>
      </c>
      <c r="D843">
        <v>1</v>
      </c>
      <c r="E843">
        <v>1</v>
      </c>
      <c r="F843">
        <v>0</v>
      </c>
      <c r="G843" t="s">
        <v>38</v>
      </c>
      <c r="H843">
        <v>2</v>
      </c>
      <c r="I843">
        <v>80.5</v>
      </c>
      <c r="J843">
        <v>2</v>
      </c>
    </row>
    <row r="844" spans="1:10" x14ac:dyDescent="0.2">
      <c r="A844">
        <v>528091</v>
      </c>
      <c r="B844">
        <v>0</v>
      </c>
      <c r="C844">
        <v>0</v>
      </c>
      <c r="D844">
        <v>1</v>
      </c>
      <c r="E844">
        <v>1</v>
      </c>
      <c r="F844">
        <v>0</v>
      </c>
      <c r="G844" t="s">
        <v>38</v>
      </c>
      <c r="H844">
        <v>94</v>
      </c>
      <c r="I844">
        <v>3503.87</v>
      </c>
      <c r="J844">
        <v>2016</v>
      </c>
    </row>
    <row r="845" spans="1:10" x14ac:dyDescent="0.2">
      <c r="A845">
        <v>528511</v>
      </c>
      <c r="B845">
        <v>0</v>
      </c>
      <c r="C845">
        <v>0</v>
      </c>
      <c r="D845">
        <v>1</v>
      </c>
      <c r="E845">
        <v>1</v>
      </c>
      <c r="F845">
        <v>0</v>
      </c>
      <c r="G845" t="s">
        <v>38</v>
      </c>
      <c r="H845">
        <v>3</v>
      </c>
      <c r="I845">
        <v>15.38</v>
      </c>
      <c r="J845">
        <v>22</v>
      </c>
    </row>
    <row r="846" spans="1:10" x14ac:dyDescent="0.2">
      <c r="A846">
        <v>528661</v>
      </c>
      <c r="B846">
        <v>0</v>
      </c>
      <c r="C846">
        <v>0</v>
      </c>
      <c r="D846">
        <v>1</v>
      </c>
      <c r="E846">
        <v>1</v>
      </c>
      <c r="F846">
        <v>0</v>
      </c>
      <c r="G846" t="s">
        <v>38</v>
      </c>
      <c r="H846">
        <v>6</v>
      </c>
      <c r="I846">
        <v>71.47</v>
      </c>
      <c r="J846">
        <v>41</v>
      </c>
    </row>
    <row r="847" spans="1:10" x14ac:dyDescent="0.2">
      <c r="A847">
        <v>529631</v>
      </c>
      <c r="B847">
        <v>0</v>
      </c>
      <c r="C847">
        <v>0</v>
      </c>
      <c r="D847">
        <v>1</v>
      </c>
      <c r="E847">
        <v>1</v>
      </c>
      <c r="F847">
        <v>0</v>
      </c>
      <c r="G847" t="s">
        <v>38</v>
      </c>
      <c r="H847">
        <v>9</v>
      </c>
      <c r="I847">
        <v>128.78</v>
      </c>
      <c r="J847">
        <v>36</v>
      </c>
    </row>
    <row r="848" spans="1:10" x14ac:dyDescent="0.2">
      <c r="A848">
        <v>529821</v>
      </c>
      <c r="B848">
        <v>0</v>
      </c>
      <c r="C848">
        <v>0</v>
      </c>
      <c r="D848">
        <v>1</v>
      </c>
      <c r="E848">
        <v>1</v>
      </c>
      <c r="F848">
        <v>0</v>
      </c>
      <c r="G848" t="s">
        <v>38</v>
      </c>
      <c r="H848">
        <v>48</v>
      </c>
      <c r="I848">
        <v>3751.15</v>
      </c>
      <c r="J848">
        <v>1950</v>
      </c>
    </row>
    <row r="849" spans="1:10" x14ac:dyDescent="0.2">
      <c r="A849">
        <v>529971</v>
      </c>
      <c r="B849">
        <v>0</v>
      </c>
      <c r="C849">
        <v>0</v>
      </c>
      <c r="D849">
        <v>1</v>
      </c>
      <c r="E849">
        <v>1</v>
      </c>
      <c r="F849">
        <v>0</v>
      </c>
      <c r="G849" t="s">
        <v>38</v>
      </c>
      <c r="H849">
        <v>21</v>
      </c>
      <c r="I849">
        <v>1180.27</v>
      </c>
      <c r="J849">
        <v>873</v>
      </c>
    </row>
    <row r="850" spans="1:10" x14ac:dyDescent="0.2">
      <c r="A850">
        <v>530041</v>
      </c>
      <c r="B850">
        <v>0</v>
      </c>
      <c r="C850">
        <v>0</v>
      </c>
      <c r="D850">
        <v>1</v>
      </c>
      <c r="E850">
        <v>1</v>
      </c>
      <c r="F850">
        <v>0</v>
      </c>
      <c r="G850" t="s">
        <v>38</v>
      </c>
      <c r="H850">
        <v>62</v>
      </c>
      <c r="I850">
        <v>1969.92</v>
      </c>
      <c r="J850">
        <v>725</v>
      </c>
    </row>
    <row r="851" spans="1:10" x14ac:dyDescent="0.2">
      <c r="A851">
        <v>530571</v>
      </c>
      <c r="B851">
        <v>0</v>
      </c>
      <c r="C851">
        <v>0</v>
      </c>
      <c r="D851">
        <v>1</v>
      </c>
      <c r="E851">
        <v>1</v>
      </c>
      <c r="F851">
        <v>0</v>
      </c>
      <c r="G851" t="s">
        <v>38</v>
      </c>
      <c r="H851">
        <v>3</v>
      </c>
      <c r="I851">
        <v>63.62</v>
      </c>
      <c r="J851">
        <v>28</v>
      </c>
    </row>
    <row r="852" spans="1:10" x14ac:dyDescent="0.2">
      <c r="A852">
        <v>530951</v>
      </c>
      <c r="B852">
        <v>0</v>
      </c>
      <c r="C852">
        <v>0</v>
      </c>
      <c r="D852">
        <v>1</v>
      </c>
      <c r="E852">
        <v>1</v>
      </c>
      <c r="F852">
        <v>0</v>
      </c>
      <c r="G852" t="s">
        <v>38</v>
      </c>
      <c r="H852">
        <v>25</v>
      </c>
      <c r="I852">
        <v>1061.78</v>
      </c>
      <c r="J852">
        <v>778</v>
      </c>
    </row>
    <row r="853" spans="1:10" x14ac:dyDescent="0.2">
      <c r="A853">
        <v>531161</v>
      </c>
      <c r="B853">
        <v>0</v>
      </c>
      <c r="C853">
        <v>0</v>
      </c>
      <c r="D853">
        <v>1</v>
      </c>
      <c r="E853">
        <v>1</v>
      </c>
      <c r="F853">
        <v>0</v>
      </c>
      <c r="G853" t="s">
        <v>38</v>
      </c>
      <c r="H853">
        <v>47</v>
      </c>
      <c r="I853">
        <v>719.09</v>
      </c>
      <c r="J853">
        <v>477</v>
      </c>
    </row>
    <row r="854" spans="1:10" x14ac:dyDescent="0.2">
      <c r="A854">
        <v>531921</v>
      </c>
      <c r="B854">
        <v>0</v>
      </c>
      <c r="C854">
        <v>0</v>
      </c>
      <c r="D854">
        <v>1</v>
      </c>
      <c r="E854">
        <v>1</v>
      </c>
      <c r="F854">
        <v>0</v>
      </c>
      <c r="G854" t="s">
        <v>38</v>
      </c>
      <c r="H854">
        <v>26</v>
      </c>
      <c r="I854">
        <v>974.78</v>
      </c>
      <c r="J854">
        <v>793</v>
      </c>
    </row>
    <row r="855" spans="1:10" x14ac:dyDescent="0.2">
      <c r="A855">
        <v>532131</v>
      </c>
      <c r="B855">
        <v>0</v>
      </c>
      <c r="C855">
        <v>0</v>
      </c>
      <c r="D855">
        <v>1</v>
      </c>
      <c r="E855">
        <v>1</v>
      </c>
      <c r="F855">
        <v>0</v>
      </c>
      <c r="G855" t="s">
        <v>38</v>
      </c>
      <c r="H855">
        <v>7</v>
      </c>
      <c r="I855">
        <v>109.98</v>
      </c>
      <c r="J855">
        <v>37</v>
      </c>
    </row>
    <row r="856" spans="1:10" x14ac:dyDescent="0.2">
      <c r="A856">
        <v>532471</v>
      </c>
      <c r="B856">
        <v>0</v>
      </c>
      <c r="C856">
        <v>0</v>
      </c>
      <c r="D856">
        <v>1</v>
      </c>
      <c r="E856">
        <v>1</v>
      </c>
      <c r="F856">
        <v>0</v>
      </c>
      <c r="G856" t="s">
        <v>38</v>
      </c>
      <c r="H856">
        <v>165</v>
      </c>
      <c r="I856">
        <v>2917.11</v>
      </c>
      <c r="J856">
        <v>1430</v>
      </c>
    </row>
    <row r="857" spans="1:10" x14ac:dyDescent="0.2">
      <c r="A857">
        <v>532701</v>
      </c>
      <c r="B857">
        <v>0</v>
      </c>
      <c r="C857">
        <v>0</v>
      </c>
      <c r="D857">
        <v>1</v>
      </c>
      <c r="E857">
        <v>1</v>
      </c>
      <c r="F857">
        <v>0</v>
      </c>
      <c r="G857" t="s">
        <v>38</v>
      </c>
      <c r="H857">
        <v>14</v>
      </c>
      <c r="I857">
        <v>184.28</v>
      </c>
      <c r="J857">
        <v>112</v>
      </c>
    </row>
    <row r="858" spans="1:10" x14ac:dyDescent="0.2">
      <c r="A858">
        <v>534181</v>
      </c>
      <c r="B858">
        <v>0</v>
      </c>
      <c r="C858">
        <v>0</v>
      </c>
      <c r="D858">
        <v>1</v>
      </c>
      <c r="E858">
        <v>1</v>
      </c>
      <c r="F858">
        <v>0</v>
      </c>
      <c r="G858" t="s">
        <v>38</v>
      </c>
      <c r="H858">
        <v>3</v>
      </c>
      <c r="I858">
        <v>60.41</v>
      </c>
      <c r="J858">
        <v>12</v>
      </c>
    </row>
    <row r="859" spans="1:10" x14ac:dyDescent="0.2">
      <c r="A859">
        <v>535681</v>
      </c>
      <c r="B859">
        <v>0</v>
      </c>
      <c r="C859">
        <v>0</v>
      </c>
      <c r="D859">
        <v>1</v>
      </c>
      <c r="E859">
        <v>1</v>
      </c>
      <c r="F859">
        <v>0</v>
      </c>
      <c r="G859" t="s">
        <v>38</v>
      </c>
      <c r="H859">
        <v>14</v>
      </c>
      <c r="I859">
        <v>539.78</v>
      </c>
      <c r="J859">
        <v>408</v>
      </c>
    </row>
    <row r="860" spans="1:10" x14ac:dyDescent="0.2">
      <c r="A860">
        <v>536271</v>
      </c>
      <c r="B860">
        <v>0</v>
      </c>
      <c r="C860">
        <v>0</v>
      </c>
      <c r="D860">
        <v>1</v>
      </c>
      <c r="E860">
        <v>1</v>
      </c>
      <c r="F860">
        <v>0</v>
      </c>
      <c r="G860" t="s">
        <v>38</v>
      </c>
      <c r="H860">
        <v>29</v>
      </c>
      <c r="I860">
        <v>1097.93</v>
      </c>
      <c r="J860">
        <v>368</v>
      </c>
    </row>
    <row r="861" spans="1:10" x14ac:dyDescent="0.2">
      <c r="A861">
        <v>536501</v>
      </c>
      <c r="B861">
        <v>0</v>
      </c>
      <c r="C861">
        <v>0</v>
      </c>
      <c r="D861">
        <v>1</v>
      </c>
      <c r="E861">
        <v>1</v>
      </c>
      <c r="F861">
        <v>0</v>
      </c>
      <c r="G861" t="s">
        <v>38</v>
      </c>
      <c r="H861">
        <v>28</v>
      </c>
      <c r="I861">
        <v>1778.28</v>
      </c>
      <c r="J861">
        <v>688</v>
      </c>
    </row>
    <row r="862" spans="1:10" x14ac:dyDescent="0.2">
      <c r="A862">
        <v>537051</v>
      </c>
      <c r="B862">
        <v>0</v>
      </c>
      <c r="C862">
        <v>0</v>
      </c>
      <c r="D862">
        <v>1</v>
      </c>
      <c r="E862">
        <v>1</v>
      </c>
      <c r="F862">
        <v>0</v>
      </c>
      <c r="G862" t="s">
        <v>38</v>
      </c>
      <c r="H862">
        <v>14</v>
      </c>
      <c r="I862">
        <v>310.86</v>
      </c>
      <c r="J862">
        <v>138</v>
      </c>
    </row>
    <row r="863" spans="1:10" x14ac:dyDescent="0.2">
      <c r="A863">
        <v>537961</v>
      </c>
      <c r="B863">
        <v>0</v>
      </c>
      <c r="C863">
        <v>0</v>
      </c>
      <c r="D863">
        <v>1</v>
      </c>
      <c r="E863">
        <v>1</v>
      </c>
      <c r="F863">
        <v>0</v>
      </c>
      <c r="G863" t="s">
        <v>38</v>
      </c>
      <c r="H863">
        <v>2</v>
      </c>
      <c r="I863">
        <v>8.18</v>
      </c>
      <c r="J863">
        <v>3</v>
      </c>
    </row>
    <row r="864" spans="1:10" x14ac:dyDescent="0.2">
      <c r="A864">
        <v>539331</v>
      </c>
      <c r="B864">
        <v>0</v>
      </c>
      <c r="C864">
        <v>0</v>
      </c>
      <c r="D864">
        <v>1</v>
      </c>
      <c r="E864">
        <v>1</v>
      </c>
      <c r="F864">
        <v>0</v>
      </c>
      <c r="G864" t="s">
        <v>38</v>
      </c>
      <c r="H864">
        <v>12</v>
      </c>
      <c r="I864">
        <v>222.74</v>
      </c>
      <c r="J864">
        <v>122</v>
      </c>
    </row>
    <row r="865" spans="1:10" x14ac:dyDescent="0.2">
      <c r="A865">
        <v>540081</v>
      </c>
      <c r="B865">
        <v>0</v>
      </c>
      <c r="C865">
        <v>0</v>
      </c>
      <c r="D865">
        <v>1</v>
      </c>
      <c r="E865">
        <v>1</v>
      </c>
      <c r="F865">
        <v>0</v>
      </c>
      <c r="G865" t="s">
        <v>38</v>
      </c>
      <c r="H865">
        <v>27</v>
      </c>
      <c r="I865">
        <v>642.1</v>
      </c>
      <c r="J865">
        <v>89</v>
      </c>
    </row>
    <row r="866" spans="1:10" x14ac:dyDescent="0.2">
      <c r="A866">
        <v>540121</v>
      </c>
      <c r="B866">
        <v>0</v>
      </c>
      <c r="C866">
        <v>0</v>
      </c>
      <c r="D866">
        <v>1</v>
      </c>
      <c r="E866">
        <v>1</v>
      </c>
      <c r="F866">
        <v>0</v>
      </c>
      <c r="G866" t="s">
        <v>38</v>
      </c>
      <c r="H866">
        <v>47</v>
      </c>
      <c r="I866">
        <v>1879.74</v>
      </c>
      <c r="J866">
        <v>640</v>
      </c>
    </row>
    <row r="867" spans="1:10" x14ac:dyDescent="0.2">
      <c r="A867">
        <v>540461</v>
      </c>
      <c r="B867">
        <v>0</v>
      </c>
      <c r="C867">
        <v>0</v>
      </c>
      <c r="D867">
        <v>1</v>
      </c>
      <c r="E867">
        <v>1</v>
      </c>
      <c r="F867">
        <v>0</v>
      </c>
      <c r="G867" t="s">
        <v>38</v>
      </c>
      <c r="H867">
        <v>57</v>
      </c>
      <c r="I867">
        <v>3244.57</v>
      </c>
      <c r="J867">
        <v>2071</v>
      </c>
    </row>
    <row r="868" spans="1:10" x14ac:dyDescent="0.2">
      <c r="A868">
        <v>540991</v>
      </c>
      <c r="B868">
        <v>0</v>
      </c>
      <c r="C868">
        <v>0</v>
      </c>
      <c r="D868">
        <v>1</v>
      </c>
      <c r="E868">
        <v>1</v>
      </c>
      <c r="F868">
        <v>0</v>
      </c>
      <c r="G868" t="s">
        <v>38</v>
      </c>
      <c r="H868">
        <v>54</v>
      </c>
      <c r="I868">
        <v>2154.8200000000002</v>
      </c>
      <c r="J868">
        <v>1061</v>
      </c>
    </row>
    <row r="869" spans="1:10" x14ac:dyDescent="0.2">
      <c r="A869">
        <v>541051</v>
      </c>
      <c r="B869">
        <v>0</v>
      </c>
      <c r="C869">
        <v>0</v>
      </c>
      <c r="D869">
        <v>1</v>
      </c>
      <c r="E869">
        <v>1</v>
      </c>
      <c r="F869">
        <v>0</v>
      </c>
      <c r="G869" t="s">
        <v>38</v>
      </c>
      <c r="H869">
        <v>2</v>
      </c>
      <c r="I869">
        <v>101.72</v>
      </c>
      <c r="J869">
        <v>17</v>
      </c>
    </row>
    <row r="870" spans="1:10" x14ac:dyDescent="0.2">
      <c r="A870">
        <v>543671</v>
      </c>
      <c r="B870">
        <v>0</v>
      </c>
      <c r="C870">
        <v>0</v>
      </c>
      <c r="D870">
        <v>1</v>
      </c>
      <c r="E870">
        <v>1</v>
      </c>
      <c r="F870">
        <v>0</v>
      </c>
      <c r="G870" t="s">
        <v>38</v>
      </c>
      <c r="H870">
        <v>30</v>
      </c>
      <c r="I870">
        <v>748.08</v>
      </c>
      <c r="J870">
        <v>309</v>
      </c>
    </row>
    <row r="871" spans="1:10" x14ac:dyDescent="0.2">
      <c r="A871">
        <v>543901</v>
      </c>
      <c r="B871">
        <v>0</v>
      </c>
      <c r="C871">
        <v>0</v>
      </c>
      <c r="D871">
        <v>1</v>
      </c>
      <c r="E871">
        <v>1</v>
      </c>
      <c r="F871">
        <v>0</v>
      </c>
      <c r="G871" t="s">
        <v>38</v>
      </c>
      <c r="H871">
        <v>2</v>
      </c>
      <c r="I871">
        <v>38.159999999999997</v>
      </c>
      <c r="J871">
        <v>5</v>
      </c>
    </row>
    <row r="872" spans="1:10" x14ac:dyDescent="0.2">
      <c r="A872">
        <v>545231</v>
      </c>
      <c r="B872">
        <v>0</v>
      </c>
      <c r="C872">
        <v>0</v>
      </c>
      <c r="D872">
        <v>1</v>
      </c>
      <c r="E872">
        <v>1</v>
      </c>
      <c r="F872">
        <v>0</v>
      </c>
      <c r="G872" t="s">
        <v>38</v>
      </c>
      <c r="H872">
        <v>1</v>
      </c>
      <c r="I872">
        <v>49.73</v>
      </c>
      <c r="J872">
        <v>30</v>
      </c>
    </row>
    <row r="873" spans="1:10" x14ac:dyDescent="0.2">
      <c r="A873">
        <v>546161</v>
      </c>
      <c r="B873">
        <v>0</v>
      </c>
      <c r="C873">
        <v>0</v>
      </c>
      <c r="D873">
        <v>1</v>
      </c>
      <c r="E873">
        <v>1</v>
      </c>
      <c r="F873">
        <v>0</v>
      </c>
      <c r="G873" t="s">
        <v>38</v>
      </c>
      <c r="H873">
        <v>20</v>
      </c>
      <c r="I873">
        <v>728.5</v>
      </c>
      <c r="J873">
        <v>350</v>
      </c>
    </row>
    <row r="874" spans="1:10" x14ac:dyDescent="0.2">
      <c r="A874">
        <v>548061</v>
      </c>
      <c r="B874">
        <v>0</v>
      </c>
      <c r="C874">
        <v>0</v>
      </c>
      <c r="D874">
        <v>1</v>
      </c>
      <c r="E874">
        <v>1</v>
      </c>
      <c r="F874">
        <v>0</v>
      </c>
      <c r="G874" t="s">
        <v>38</v>
      </c>
      <c r="H874">
        <v>26</v>
      </c>
      <c r="I874">
        <v>1286.44</v>
      </c>
      <c r="J874">
        <v>916</v>
      </c>
    </row>
    <row r="875" spans="1:10" x14ac:dyDescent="0.2">
      <c r="A875">
        <v>548631</v>
      </c>
      <c r="B875">
        <v>0</v>
      </c>
      <c r="C875">
        <v>0</v>
      </c>
      <c r="D875">
        <v>1</v>
      </c>
      <c r="E875">
        <v>1</v>
      </c>
      <c r="F875">
        <v>0</v>
      </c>
      <c r="G875" t="s">
        <v>38</v>
      </c>
      <c r="H875">
        <v>48</v>
      </c>
      <c r="I875">
        <v>1240.3599999999999</v>
      </c>
      <c r="J875">
        <v>1046</v>
      </c>
    </row>
    <row r="876" spans="1:10" x14ac:dyDescent="0.2">
      <c r="A876">
        <v>549601</v>
      </c>
      <c r="B876">
        <v>0</v>
      </c>
      <c r="C876">
        <v>0</v>
      </c>
      <c r="D876">
        <v>1</v>
      </c>
      <c r="E876">
        <v>1</v>
      </c>
      <c r="F876">
        <v>0</v>
      </c>
      <c r="G876" t="s">
        <v>38</v>
      </c>
      <c r="H876">
        <v>72</v>
      </c>
      <c r="I876">
        <v>421.41</v>
      </c>
      <c r="J876">
        <v>413</v>
      </c>
    </row>
    <row r="877" spans="1:10" x14ac:dyDescent="0.2">
      <c r="A877">
        <v>549751</v>
      </c>
      <c r="B877">
        <v>0</v>
      </c>
      <c r="C877">
        <v>0</v>
      </c>
      <c r="D877">
        <v>1</v>
      </c>
      <c r="E877">
        <v>1</v>
      </c>
      <c r="F877">
        <v>0</v>
      </c>
      <c r="G877" t="s">
        <v>38</v>
      </c>
      <c r="H877">
        <v>44</v>
      </c>
      <c r="I877">
        <v>1642.62</v>
      </c>
      <c r="J877">
        <v>1099</v>
      </c>
    </row>
    <row r="878" spans="1:10" x14ac:dyDescent="0.2">
      <c r="A878">
        <v>550011</v>
      </c>
      <c r="B878">
        <v>0</v>
      </c>
      <c r="C878">
        <v>0</v>
      </c>
      <c r="D878">
        <v>1</v>
      </c>
      <c r="E878">
        <v>1</v>
      </c>
      <c r="F878">
        <v>0</v>
      </c>
      <c r="G878" t="s">
        <v>38</v>
      </c>
      <c r="H878">
        <v>29</v>
      </c>
      <c r="I878">
        <v>1515.96</v>
      </c>
      <c r="J878">
        <v>756</v>
      </c>
    </row>
    <row r="879" spans="1:10" x14ac:dyDescent="0.2">
      <c r="A879">
        <v>550921</v>
      </c>
      <c r="B879">
        <v>0</v>
      </c>
      <c r="C879">
        <v>0</v>
      </c>
      <c r="D879">
        <v>1</v>
      </c>
      <c r="E879">
        <v>1</v>
      </c>
      <c r="F879">
        <v>0</v>
      </c>
      <c r="G879" t="s">
        <v>38</v>
      </c>
      <c r="H879">
        <v>12</v>
      </c>
      <c r="I879">
        <v>339.72</v>
      </c>
      <c r="J879">
        <v>37</v>
      </c>
    </row>
    <row r="880" spans="1:10" x14ac:dyDescent="0.2">
      <c r="A880">
        <v>551091</v>
      </c>
      <c r="B880">
        <v>0</v>
      </c>
      <c r="C880">
        <v>0</v>
      </c>
      <c r="D880">
        <v>1</v>
      </c>
      <c r="E880">
        <v>1</v>
      </c>
      <c r="F880">
        <v>0</v>
      </c>
      <c r="G880" t="s">
        <v>38</v>
      </c>
      <c r="H880">
        <v>31</v>
      </c>
      <c r="I880">
        <v>138.41999999999999</v>
      </c>
      <c r="J880">
        <v>140</v>
      </c>
    </row>
    <row r="881" spans="1:10" x14ac:dyDescent="0.2">
      <c r="A881">
        <v>551281</v>
      </c>
      <c r="B881">
        <v>0</v>
      </c>
      <c r="C881">
        <v>0</v>
      </c>
      <c r="D881">
        <v>1</v>
      </c>
      <c r="E881">
        <v>1</v>
      </c>
      <c r="F881">
        <v>0</v>
      </c>
      <c r="G881" t="s">
        <v>38</v>
      </c>
      <c r="H881">
        <v>16</v>
      </c>
      <c r="I881">
        <v>206.44</v>
      </c>
      <c r="J881">
        <v>105</v>
      </c>
    </row>
    <row r="882" spans="1:10" x14ac:dyDescent="0.2">
      <c r="A882">
        <v>551471</v>
      </c>
      <c r="B882">
        <v>0</v>
      </c>
      <c r="C882">
        <v>0</v>
      </c>
      <c r="D882">
        <v>1</v>
      </c>
      <c r="E882">
        <v>1</v>
      </c>
      <c r="F882">
        <v>0</v>
      </c>
      <c r="G882" t="s">
        <v>38</v>
      </c>
      <c r="H882">
        <v>22</v>
      </c>
      <c r="I882">
        <v>2344.92</v>
      </c>
      <c r="J882">
        <v>739</v>
      </c>
    </row>
    <row r="883" spans="1:10" x14ac:dyDescent="0.2">
      <c r="A883">
        <v>551511</v>
      </c>
      <c r="B883">
        <v>0</v>
      </c>
      <c r="C883">
        <v>0</v>
      </c>
      <c r="D883">
        <v>1</v>
      </c>
      <c r="E883">
        <v>1</v>
      </c>
      <c r="F883">
        <v>0</v>
      </c>
      <c r="G883" t="s">
        <v>38</v>
      </c>
      <c r="H883">
        <v>33</v>
      </c>
      <c r="I883">
        <v>1758</v>
      </c>
      <c r="J883">
        <v>1091</v>
      </c>
    </row>
    <row r="884" spans="1:10" x14ac:dyDescent="0.2">
      <c r="A884">
        <v>552631</v>
      </c>
      <c r="B884">
        <v>0</v>
      </c>
      <c r="C884">
        <v>0</v>
      </c>
      <c r="D884">
        <v>1</v>
      </c>
      <c r="E884">
        <v>1</v>
      </c>
      <c r="F884">
        <v>0</v>
      </c>
      <c r="G884" t="s">
        <v>38</v>
      </c>
      <c r="H884">
        <v>11</v>
      </c>
      <c r="I884">
        <v>191.55</v>
      </c>
      <c r="J884">
        <v>72</v>
      </c>
    </row>
    <row r="885" spans="1:10" x14ac:dyDescent="0.2">
      <c r="A885">
        <v>552821</v>
      </c>
      <c r="B885">
        <v>0</v>
      </c>
      <c r="C885">
        <v>0</v>
      </c>
      <c r="D885">
        <v>1</v>
      </c>
      <c r="E885">
        <v>1</v>
      </c>
      <c r="F885">
        <v>0</v>
      </c>
      <c r="G885" t="s">
        <v>38</v>
      </c>
      <c r="H885">
        <v>9</v>
      </c>
      <c r="I885">
        <v>184.47</v>
      </c>
      <c r="J885">
        <v>159</v>
      </c>
    </row>
    <row r="886" spans="1:10" x14ac:dyDescent="0.2">
      <c r="A886">
        <v>553181</v>
      </c>
      <c r="B886">
        <v>0</v>
      </c>
      <c r="C886">
        <v>0</v>
      </c>
      <c r="D886">
        <v>1</v>
      </c>
      <c r="E886">
        <v>1</v>
      </c>
      <c r="F886">
        <v>0</v>
      </c>
      <c r="G886" t="s">
        <v>38</v>
      </c>
      <c r="H886">
        <v>14</v>
      </c>
      <c r="I886">
        <v>156.05000000000001</v>
      </c>
      <c r="J886">
        <v>86</v>
      </c>
    </row>
    <row r="887" spans="1:10" x14ac:dyDescent="0.2">
      <c r="A887">
        <v>553561</v>
      </c>
      <c r="B887">
        <v>0</v>
      </c>
      <c r="C887">
        <v>0</v>
      </c>
      <c r="D887">
        <v>1</v>
      </c>
      <c r="E887">
        <v>1</v>
      </c>
      <c r="F887">
        <v>0</v>
      </c>
      <c r="G887" t="s">
        <v>38</v>
      </c>
      <c r="H887">
        <v>41</v>
      </c>
      <c r="I887">
        <v>1069.46</v>
      </c>
      <c r="J887">
        <v>327</v>
      </c>
    </row>
    <row r="888" spans="1:10" x14ac:dyDescent="0.2">
      <c r="A888">
        <v>555311</v>
      </c>
      <c r="B888">
        <v>0</v>
      </c>
      <c r="C888">
        <v>0</v>
      </c>
      <c r="D888">
        <v>1</v>
      </c>
      <c r="E888">
        <v>1</v>
      </c>
      <c r="F888">
        <v>0</v>
      </c>
      <c r="G888" t="s">
        <v>38</v>
      </c>
      <c r="H888">
        <v>36</v>
      </c>
      <c r="I888">
        <v>583.78</v>
      </c>
      <c r="J888">
        <v>364</v>
      </c>
    </row>
    <row r="889" spans="1:10" x14ac:dyDescent="0.2">
      <c r="A889">
        <v>555841</v>
      </c>
      <c r="B889">
        <v>0</v>
      </c>
      <c r="C889">
        <v>0</v>
      </c>
      <c r="D889">
        <v>1</v>
      </c>
      <c r="E889">
        <v>1</v>
      </c>
      <c r="F889">
        <v>0</v>
      </c>
      <c r="G889" t="s">
        <v>38</v>
      </c>
      <c r="H889">
        <v>51</v>
      </c>
      <c r="I889">
        <v>2531.92</v>
      </c>
      <c r="J889">
        <v>1807</v>
      </c>
    </row>
    <row r="890" spans="1:10" x14ac:dyDescent="0.2">
      <c r="A890">
        <v>556771</v>
      </c>
      <c r="B890">
        <v>0</v>
      </c>
      <c r="C890">
        <v>0</v>
      </c>
      <c r="D890">
        <v>1</v>
      </c>
      <c r="E890">
        <v>1</v>
      </c>
      <c r="F890">
        <v>0</v>
      </c>
      <c r="G890" t="s">
        <v>38</v>
      </c>
      <c r="H890">
        <v>4</v>
      </c>
      <c r="I890">
        <v>48.91</v>
      </c>
      <c r="J890">
        <v>46</v>
      </c>
    </row>
    <row r="891" spans="1:10" x14ac:dyDescent="0.2">
      <c r="A891">
        <v>557891</v>
      </c>
      <c r="B891">
        <v>0</v>
      </c>
      <c r="C891">
        <v>0</v>
      </c>
      <c r="D891">
        <v>1</v>
      </c>
      <c r="E891">
        <v>1</v>
      </c>
      <c r="F891">
        <v>0</v>
      </c>
      <c r="G891" t="s">
        <v>38</v>
      </c>
      <c r="H891">
        <v>132</v>
      </c>
      <c r="I891">
        <v>3096.96</v>
      </c>
      <c r="J891">
        <v>1705</v>
      </c>
    </row>
    <row r="892" spans="1:10" x14ac:dyDescent="0.2">
      <c r="A892">
        <v>559111</v>
      </c>
      <c r="B892">
        <v>0</v>
      </c>
      <c r="C892">
        <v>0</v>
      </c>
      <c r="D892">
        <v>1</v>
      </c>
      <c r="E892">
        <v>1</v>
      </c>
      <c r="F892">
        <v>0</v>
      </c>
      <c r="G892" t="s">
        <v>38</v>
      </c>
      <c r="H892">
        <v>1</v>
      </c>
      <c r="I892">
        <v>54.46</v>
      </c>
      <c r="J892">
        <v>35</v>
      </c>
    </row>
    <row r="893" spans="1:10" x14ac:dyDescent="0.2">
      <c r="A893">
        <v>560241</v>
      </c>
      <c r="B893">
        <v>0</v>
      </c>
      <c r="C893">
        <v>0</v>
      </c>
      <c r="D893">
        <v>1</v>
      </c>
      <c r="E893">
        <v>1</v>
      </c>
      <c r="F893">
        <v>0</v>
      </c>
      <c r="G893" t="s">
        <v>38</v>
      </c>
      <c r="H893">
        <v>18</v>
      </c>
      <c r="I893">
        <v>488.73</v>
      </c>
      <c r="J893">
        <v>307</v>
      </c>
    </row>
    <row r="894" spans="1:10" x14ac:dyDescent="0.2">
      <c r="A894">
        <v>560581</v>
      </c>
      <c r="B894">
        <v>0</v>
      </c>
      <c r="C894">
        <v>0</v>
      </c>
      <c r="D894">
        <v>1</v>
      </c>
      <c r="E894">
        <v>1</v>
      </c>
      <c r="F894">
        <v>0</v>
      </c>
      <c r="G894" t="s">
        <v>38</v>
      </c>
      <c r="H894">
        <v>55</v>
      </c>
      <c r="I894">
        <v>1221.1099999999999</v>
      </c>
      <c r="J894">
        <v>629</v>
      </c>
    </row>
    <row r="895" spans="1:10" x14ac:dyDescent="0.2">
      <c r="A895">
        <v>562861</v>
      </c>
      <c r="B895">
        <v>0</v>
      </c>
      <c r="C895">
        <v>0</v>
      </c>
      <c r="D895">
        <v>1</v>
      </c>
      <c r="E895">
        <v>1</v>
      </c>
      <c r="F895">
        <v>0</v>
      </c>
      <c r="G895" t="s">
        <v>38</v>
      </c>
      <c r="H895">
        <v>40</v>
      </c>
      <c r="I895">
        <v>1226.54</v>
      </c>
      <c r="J895">
        <v>947</v>
      </c>
    </row>
    <row r="896" spans="1:10" x14ac:dyDescent="0.2">
      <c r="A896">
        <v>562901</v>
      </c>
      <c r="B896">
        <v>0</v>
      </c>
      <c r="C896">
        <v>0</v>
      </c>
      <c r="D896">
        <v>1</v>
      </c>
      <c r="E896">
        <v>1</v>
      </c>
      <c r="F896">
        <v>0</v>
      </c>
      <c r="G896" t="s">
        <v>38</v>
      </c>
      <c r="H896">
        <v>18</v>
      </c>
      <c r="I896">
        <v>88.02</v>
      </c>
      <c r="J896">
        <v>111</v>
      </c>
    </row>
    <row r="897" spans="1:10" x14ac:dyDescent="0.2">
      <c r="A897">
        <v>565691</v>
      </c>
      <c r="B897">
        <v>0</v>
      </c>
      <c r="C897">
        <v>0</v>
      </c>
      <c r="D897">
        <v>1</v>
      </c>
      <c r="E897">
        <v>1</v>
      </c>
      <c r="F897">
        <v>0</v>
      </c>
      <c r="G897" t="s">
        <v>38</v>
      </c>
      <c r="H897">
        <v>5</v>
      </c>
      <c r="I897">
        <v>39.69</v>
      </c>
      <c r="J897">
        <v>25</v>
      </c>
    </row>
    <row r="898" spans="1:10" x14ac:dyDescent="0.2">
      <c r="A898">
        <v>566471</v>
      </c>
      <c r="B898">
        <v>0</v>
      </c>
      <c r="C898">
        <v>0</v>
      </c>
      <c r="D898">
        <v>1</v>
      </c>
      <c r="E898">
        <v>1</v>
      </c>
      <c r="F898">
        <v>0</v>
      </c>
      <c r="G898" t="s">
        <v>38</v>
      </c>
      <c r="H898">
        <v>13</v>
      </c>
      <c r="I898">
        <v>218.87</v>
      </c>
      <c r="J898">
        <v>177</v>
      </c>
    </row>
    <row r="899" spans="1:10" x14ac:dyDescent="0.2">
      <c r="A899">
        <v>567631</v>
      </c>
      <c r="B899">
        <v>0</v>
      </c>
      <c r="C899">
        <v>0</v>
      </c>
      <c r="D899">
        <v>1</v>
      </c>
      <c r="E899">
        <v>1</v>
      </c>
      <c r="F899">
        <v>0</v>
      </c>
      <c r="G899" t="s">
        <v>38</v>
      </c>
      <c r="H899">
        <v>122</v>
      </c>
      <c r="I899">
        <v>2251.54</v>
      </c>
      <c r="J899">
        <v>1324</v>
      </c>
    </row>
    <row r="900" spans="1:10" x14ac:dyDescent="0.2">
      <c r="A900">
        <v>568031</v>
      </c>
      <c r="B900">
        <v>0</v>
      </c>
      <c r="C900">
        <v>0</v>
      </c>
      <c r="D900">
        <v>1</v>
      </c>
      <c r="E900">
        <v>1</v>
      </c>
      <c r="F900">
        <v>0</v>
      </c>
      <c r="G900" t="s">
        <v>38</v>
      </c>
      <c r="H900">
        <v>15</v>
      </c>
      <c r="I900">
        <v>229.86</v>
      </c>
      <c r="J900">
        <v>148</v>
      </c>
    </row>
    <row r="901" spans="1:10" x14ac:dyDescent="0.2">
      <c r="A901">
        <v>568181</v>
      </c>
      <c r="B901">
        <v>1</v>
      </c>
      <c r="C901">
        <v>1</v>
      </c>
      <c r="D901">
        <v>0</v>
      </c>
      <c r="E901">
        <v>0</v>
      </c>
      <c r="F901">
        <v>0</v>
      </c>
      <c r="G901" t="s">
        <v>40</v>
      </c>
      <c r="H901">
        <v>1</v>
      </c>
      <c r="I901">
        <v>111.5</v>
      </c>
      <c r="J901">
        <v>43</v>
      </c>
    </row>
    <row r="902" spans="1:10" x14ac:dyDescent="0.2">
      <c r="A902">
        <v>568751</v>
      </c>
      <c r="B902">
        <v>0</v>
      </c>
      <c r="C902">
        <v>0</v>
      </c>
      <c r="D902">
        <v>1</v>
      </c>
      <c r="E902">
        <v>1</v>
      </c>
      <c r="F902">
        <v>0</v>
      </c>
      <c r="G902" t="s">
        <v>38</v>
      </c>
      <c r="H902">
        <v>10</v>
      </c>
      <c r="I902">
        <v>498.21</v>
      </c>
      <c r="J902">
        <v>266</v>
      </c>
    </row>
    <row r="903" spans="1:10" x14ac:dyDescent="0.2">
      <c r="A903">
        <v>569491</v>
      </c>
      <c r="B903">
        <v>0</v>
      </c>
      <c r="C903">
        <v>0</v>
      </c>
      <c r="D903">
        <v>1</v>
      </c>
      <c r="E903">
        <v>1</v>
      </c>
      <c r="F903">
        <v>0</v>
      </c>
      <c r="G903" t="s">
        <v>38</v>
      </c>
      <c r="H903">
        <v>9</v>
      </c>
      <c r="I903">
        <v>460.88</v>
      </c>
      <c r="J903">
        <v>202</v>
      </c>
    </row>
    <row r="904" spans="1:10" x14ac:dyDescent="0.2">
      <c r="A904">
        <v>570471</v>
      </c>
      <c r="B904">
        <v>0</v>
      </c>
      <c r="C904">
        <v>0</v>
      </c>
      <c r="D904">
        <v>1</v>
      </c>
      <c r="E904">
        <v>1</v>
      </c>
      <c r="F904">
        <v>0</v>
      </c>
      <c r="G904" t="s">
        <v>38</v>
      </c>
      <c r="H904">
        <v>44</v>
      </c>
      <c r="I904">
        <v>1201.6300000000001</v>
      </c>
      <c r="J904">
        <v>842</v>
      </c>
    </row>
    <row r="905" spans="1:10" x14ac:dyDescent="0.2">
      <c r="A905">
        <v>571061</v>
      </c>
      <c r="B905">
        <v>0</v>
      </c>
      <c r="C905">
        <v>0</v>
      </c>
      <c r="D905">
        <v>1</v>
      </c>
      <c r="E905">
        <v>1</v>
      </c>
      <c r="F905">
        <v>0</v>
      </c>
      <c r="G905" t="s">
        <v>38</v>
      </c>
      <c r="H905">
        <v>46</v>
      </c>
      <c r="I905">
        <v>1561.4</v>
      </c>
      <c r="J905">
        <v>1233</v>
      </c>
    </row>
    <row r="906" spans="1:10" x14ac:dyDescent="0.2">
      <c r="A906">
        <v>571101</v>
      </c>
      <c r="B906">
        <v>0</v>
      </c>
      <c r="C906">
        <v>0</v>
      </c>
      <c r="D906">
        <v>1</v>
      </c>
      <c r="E906">
        <v>1</v>
      </c>
      <c r="F906">
        <v>0</v>
      </c>
      <c r="G906" t="s">
        <v>38</v>
      </c>
      <c r="H906">
        <v>37</v>
      </c>
      <c r="I906">
        <v>440.34</v>
      </c>
      <c r="J906">
        <v>266</v>
      </c>
    </row>
    <row r="907" spans="1:10" x14ac:dyDescent="0.2">
      <c r="A907">
        <v>571631</v>
      </c>
      <c r="B907">
        <v>0</v>
      </c>
      <c r="C907">
        <v>0</v>
      </c>
      <c r="D907">
        <v>1</v>
      </c>
      <c r="E907">
        <v>1</v>
      </c>
      <c r="F907">
        <v>0</v>
      </c>
      <c r="G907" t="s">
        <v>38</v>
      </c>
      <c r="H907">
        <v>24</v>
      </c>
      <c r="I907">
        <v>863.14</v>
      </c>
      <c r="J907">
        <v>342</v>
      </c>
    </row>
    <row r="908" spans="1:10" x14ac:dyDescent="0.2">
      <c r="A908">
        <v>571821</v>
      </c>
      <c r="B908">
        <v>0</v>
      </c>
      <c r="C908">
        <v>0</v>
      </c>
      <c r="D908">
        <v>1</v>
      </c>
      <c r="E908">
        <v>1</v>
      </c>
      <c r="F908">
        <v>0</v>
      </c>
      <c r="G908" t="s">
        <v>38</v>
      </c>
      <c r="H908">
        <v>35</v>
      </c>
      <c r="I908">
        <v>337.33</v>
      </c>
      <c r="J908">
        <v>164</v>
      </c>
    </row>
    <row r="909" spans="1:10" x14ac:dyDescent="0.2">
      <c r="A909">
        <v>572371</v>
      </c>
      <c r="B909">
        <v>0</v>
      </c>
      <c r="C909">
        <v>0</v>
      </c>
      <c r="D909">
        <v>1</v>
      </c>
      <c r="E909">
        <v>1</v>
      </c>
      <c r="F909">
        <v>0</v>
      </c>
      <c r="G909" t="s">
        <v>38</v>
      </c>
      <c r="H909">
        <v>20</v>
      </c>
      <c r="I909">
        <v>632.37</v>
      </c>
      <c r="J909">
        <v>230</v>
      </c>
    </row>
    <row r="910" spans="1:10" x14ac:dyDescent="0.2">
      <c r="A910">
        <v>574991</v>
      </c>
      <c r="B910">
        <v>0</v>
      </c>
      <c r="C910">
        <v>0</v>
      </c>
      <c r="D910">
        <v>1</v>
      </c>
      <c r="E910">
        <v>1</v>
      </c>
      <c r="F910">
        <v>0</v>
      </c>
      <c r="G910" t="s">
        <v>38</v>
      </c>
      <c r="H910">
        <v>48</v>
      </c>
      <c r="I910">
        <v>2324.8200000000002</v>
      </c>
      <c r="J910">
        <v>1624</v>
      </c>
    </row>
    <row r="911" spans="1:10" x14ac:dyDescent="0.2">
      <c r="A911">
        <v>575431</v>
      </c>
      <c r="B911">
        <v>0</v>
      </c>
      <c r="C911">
        <v>0</v>
      </c>
      <c r="D911">
        <v>1</v>
      </c>
      <c r="E911">
        <v>1</v>
      </c>
      <c r="F911">
        <v>0</v>
      </c>
      <c r="G911" t="s">
        <v>38</v>
      </c>
      <c r="H911">
        <v>58</v>
      </c>
      <c r="I911">
        <v>1410.55</v>
      </c>
      <c r="J911">
        <v>783</v>
      </c>
    </row>
    <row r="912" spans="1:10" x14ac:dyDescent="0.2">
      <c r="A912">
        <v>576741</v>
      </c>
      <c r="B912">
        <v>0</v>
      </c>
      <c r="C912">
        <v>0</v>
      </c>
      <c r="D912">
        <v>1</v>
      </c>
      <c r="E912">
        <v>1</v>
      </c>
      <c r="F912">
        <v>0</v>
      </c>
      <c r="G912" t="s">
        <v>38</v>
      </c>
      <c r="H912">
        <v>11</v>
      </c>
      <c r="I912">
        <v>113.48</v>
      </c>
      <c r="J912">
        <v>81</v>
      </c>
    </row>
    <row r="913" spans="1:10" x14ac:dyDescent="0.2">
      <c r="A913">
        <v>577711</v>
      </c>
      <c r="B913">
        <v>0</v>
      </c>
      <c r="C913">
        <v>0</v>
      </c>
      <c r="D913">
        <v>1</v>
      </c>
      <c r="E913">
        <v>1</v>
      </c>
      <c r="F913">
        <v>0</v>
      </c>
      <c r="G913" t="s">
        <v>38</v>
      </c>
      <c r="H913">
        <v>52</v>
      </c>
      <c r="I913">
        <v>841.01</v>
      </c>
      <c r="J913">
        <v>416</v>
      </c>
    </row>
    <row r="914" spans="1:10" x14ac:dyDescent="0.2">
      <c r="A914">
        <v>577861</v>
      </c>
      <c r="B914">
        <v>0</v>
      </c>
      <c r="C914">
        <v>0</v>
      </c>
      <c r="D914">
        <v>1</v>
      </c>
      <c r="E914">
        <v>1</v>
      </c>
      <c r="F914">
        <v>0</v>
      </c>
      <c r="G914" t="s">
        <v>38</v>
      </c>
      <c r="H914">
        <v>35</v>
      </c>
      <c r="I914">
        <v>260.02</v>
      </c>
      <c r="J914">
        <v>183</v>
      </c>
    </row>
    <row r="915" spans="1:10" x14ac:dyDescent="0.2">
      <c r="A915">
        <v>578641</v>
      </c>
      <c r="B915">
        <v>0</v>
      </c>
      <c r="C915">
        <v>0</v>
      </c>
      <c r="D915">
        <v>1</v>
      </c>
      <c r="E915">
        <v>0</v>
      </c>
      <c r="F915">
        <v>1</v>
      </c>
      <c r="G915" t="s">
        <v>39</v>
      </c>
      <c r="H915">
        <v>86</v>
      </c>
      <c r="I915">
        <v>1010.65</v>
      </c>
      <c r="J915">
        <v>659</v>
      </c>
    </row>
    <row r="916" spans="1:10" x14ac:dyDescent="0.2">
      <c r="A916">
        <v>578641</v>
      </c>
      <c r="B916">
        <v>1</v>
      </c>
      <c r="C916">
        <v>0</v>
      </c>
      <c r="D916">
        <v>0</v>
      </c>
      <c r="E916">
        <v>0</v>
      </c>
      <c r="F916">
        <v>1</v>
      </c>
      <c r="G916" t="s">
        <v>39</v>
      </c>
      <c r="H916">
        <v>10</v>
      </c>
      <c r="I916">
        <v>1337.87</v>
      </c>
      <c r="J916">
        <v>680</v>
      </c>
    </row>
    <row r="917" spans="1:10" x14ac:dyDescent="0.2">
      <c r="A917">
        <v>579231</v>
      </c>
      <c r="B917">
        <v>0</v>
      </c>
      <c r="C917">
        <v>0</v>
      </c>
      <c r="D917">
        <v>1</v>
      </c>
      <c r="E917">
        <v>1</v>
      </c>
      <c r="F917">
        <v>0</v>
      </c>
      <c r="G917" t="s">
        <v>38</v>
      </c>
      <c r="H917">
        <v>31</v>
      </c>
      <c r="I917">
        <v>1274.5999999999999</v>
      </c>
      <c r="J917">
        <v>631</v>
      </c>
    </row>
    <row r="918" spans="1:10" x14ac:dyDescent="0.2">
      <c r="A918">
        <v>580741</v>
      </c>
      <c r="B918">
        <v>0</v>
      </c>
      <c r="C918">
        <v>0</v>
      </c>
      <c r="D918">
        <v>1</v>
      </c>
      <c r="E918">
        <v>1</v>
      </c>
      <c r="F918">
        <v>0</v>
      </c>
      <c r="G918" t="s">
        <v>38</v>
      </c>
      <c r="H918">
        <v>41</v>
      </c>
      <c r="I918">
        <v>2131.6799999999998</v>
      </c>
      <c r="J918">
        <v>1438</v>
      </c>
    </row>
    <row r="919" spans="1:10" x14ac:dyDescent="0.2">
      <c r="A919">
        <v>582111</v>
      </c>
      <c r="B919">
        <v>0</v>
      </c>
      <c r="C919">
        <v>0</v>
      </c>
      <c r="D919">
        <v>1</v>
      </c>
      <c r="E919">
        <v>1</v>
      </c>
      <c r="F919">
        <v>0</v>
      </c>
      <c r="G919" t="s">
        <v>38</v>
      </c>
      <c r="H919">
        <v>73</v>
      </c>
      <c r="I919">
        <v>2518.27</v>
      </c>
      <c r="J919">
        <v>1375</v>
      </c>
    </row>
    <row r="920" spans="1:10" x14ac:dyDescent="0.2">
      <c r="A920">
        <v>582641</v>
      </c>
      <c r="B920">
        <v>0</v>
      </c>
      <c r="C920">
        <v>0</v>
      </c>
      <c r="D920">
        <v>1</v>
      </c>
      <c r="E920">
        <v>1</v>
      </c>
      <c r="F920">
        <v>0</v>
      </c>
      <c r="G920" t="s">
        <v>38</v>
      </c>
      <c r="H920">
        <v>64</v>
      </c>
      <c r="I920">
        <v>1912.53</v>
      </c>
      <c r="J920">
        <v>1114</v>
      </c>
    </row>
    <row r="921" spans="1:10" x14ac:dyDescent="0.2">
      <c r="A921">
        <v>584011</v>
      </c>
      <c r="B921">
        <v>0</v>
      </c>
      <c r="C921">
        <v>0</v>
      </c>
      <c r="D921">
        <v>1</v>
      </c>
      <c r="E921">
        <v>1</v>
      </c>
      <c r="F921">
        <v>0</v>
      </c>
      <c r="G921" t="s">
        <v>38</v>
      </c>
      <c r="H921">
        <v>15</v>
      </c>
      <c r="I921">
        <v>68.52</v>
      </c>
      <c r="J921">
        <v>56</v>
      </c>
    </row>
    <row r="922" spans="1:10" x14ac:dyDescent="0.2">
      <c r="A922">
        <v>584201</v>
      </c>
      <c r="B922">
        <v>0</v>
      </c>
      <c r="C922">
        <v>0</v>
      </c>
      <c r="D922">
        <v>1</v>
      </c>
      <c r="E922">
        <v>1</v>
      </c>
      <c r="F922">
        <v>0</v>
      </c>
      <c r="G922" t="s">
        <v>38</v>
      </c>
      <c r="H922">
        <v>40</v>
      </c>
      <c r="I922">
        <v>2040.61</v>
      </c>
      <c r="J922">
        <v>1298</v>
      </c>
    </row>
    <row r="923" spans="1:10" x14ac:dyDescent="0.2">
      <c r="A923">
        <v>584351</v>
      </c>
      <c r="B923">
        <v>0</v>
      </c>
      <c r="C923">
        <v>0</v>
      </c>
      <c r="D923">
        <v>1</v>
      </c>
      <c r="E923">
        <v>1</v>
      </c>
      <c r="F923">
        <v>0</v>
      </c>
      <c r="G923" t="s">
        <v>38</v>
      </c>
      <c r="H923">
        <v>1</v>
      </c>
      <c r="I923">
        <v>62.86</v>
      </c>
      <c r="J923">
        <v>2</v>
      </c>
    </row>
    <row r="924" spans="1:10" x14ac:dyDescent="0.2">
      <c r="A924">
        <v>584731</v>
      </c>
      <c r="B924">
        <v>0</v>
      </c>
      <c r="C924">
        <v>0</v>
      </c>
      <c r="D924">
        <v>1</v>
      </c>
      <c r="E924">
        <v>1</v>
      </c>
      <c r="F924">
        <v>0</v>
      </c>
      <c r="G924" t="s">
        <v>38</v>
      </c>
      <c r="H924">
        <v>16</v>
      </c>
      <c r="I924">
        <v>328.59</v>
      </c>
      <c r="J924">
        <v>388</v>
      </c>
    </row>
    <row r="925" spans="1:10" x14ac:dyDescent="0.2">
      <c r="A925">
        <v>585281</v>
      </c>
      <c r="B925">
        <v>0</v>
      </c>
      <c r="C925">
        <v>0</v>
      </c>
      <c r="D925">
        <v>1</v>
      </c>
      <c r="E925">
        <v>1</v>
      </c>
      <c r="F925">
        <v>0</v>
      </c>
      <c r="G925" t="s">
        <v>38</v>
      </c>
      <c r="H925">
        <v>1</v>
      </c>
      <c r="I925">
        <v>2</v>
      </c>
      <c r="J925">
        <v>2</v>
      </c>
    </row>
    <row r="926" spans="1:10" x14ac:dyDescent="0.2">
      <c r="A926">
        <v>585701</v>
      </c>
      <c r="B926">
        <v>0</v>
      </c>
      <c r="C926">
        <v>0</v>
      </c>
      <c r="D926">
        <v>1</v>
      </c>
      <c r="E926">
        <v>1</v>
      </c>
      <c r="F926">
        <v>0</v>
      </c>
      <c r="G926" t="s">
        <v>38</v>
      </c>
      <c r="H926">
        <v>33</v>
      </c>
      <c r="I926">
        <v>1322.1</v>
      </c>
      <c r="J926">
        <v>616</v>
      </c>
    </row>
    <row r="927" spans="1:10" x14ac:dyDescent="0.2">
      <c r="A927">
        <v>585851</v>
      </c>
      <c r="B927">
        <v>1</v>
      </c>
      <c r="C927">
        <v>1</v>
      </c>
      <c r="D927">
        <v>0</v>
      </c>
      <c r="E927">
        <v>0</v>
      </c>
      <c r="F927">
        <v>0</v>
      </c>
      <c r="G927" t="s">
        <v>40</v>
      </c>
      <c r="H927">
        <v>1</v>
      </c>
      <c r="I927">
        <v>175.91</v>
      </c>
      <c r="J927">
        <v>97</v>
      </c>
    </row>
    <row r="928" spans="1:10" x14ac:dyDescent="0.2">
      <c r="A928">
        <v>586591</v>
      </c>
      <c r="B928">
        <v>0</v>
      </c>
      <c r="C928">
        <v>0</v>
      </c>
      <c r="D928">
        <v>1</v>
      </c>
      <c r="E928">
        <v>1</v>
      </c>
      <c r="F928">
        <v>0</v>
      </c>
      <c r="G928" t="s">
        <v>38</v>
      </c>
      <c r="H928">
        <v>67</v>
      </c>
      <c r="I928">
        <v>2862.39</v>
      </c>
      <c r="J928">
        <v>1659</v>
      </c>
    </row>
    <row r="929" spans="1:10" x14ac:dyDescent="0.2">
      <c r="A929">
        <v>587221</v>
      </c>
      <c r="B929">
        <v>0</v>
      </c>
      <c r="C929">
        <v>0</v>
      </c>
      <c r="D929">
        <v>1</v>
      </c>
      <c r="E929">
        <v>1</v>
      </c>
      <c r="F929">
        <v>0</v>
      </c>
      <c r="G929" t="s">
        <v>38</v>
      </c>
      <c r="H929">
        <v>18</v>
      </c>
      <c r="I929">
        <v>243.77</v>
      </c>
      <c r="J929">
        <v>146</v>
      </c>
    </row>
    <row r="930" spans="1:10" x14ac:dyDescent="0.2">
      <c r="A930">
        <v>589121</v>
      </c>
      <c r="B930">
        <v>0</v>
      </c>
      <c r="C930">
        <v>0</v>
      </c>
      <c r="D930">
        <v>1</v>
      </c>
      <c r="E930">
        <v>1</v>
      </c>
      <c r="F930">
        <v>0</v>
      </c>
      <c r="G930" t="s">
        <v>38</v>
      </c>
      <c r="H930">
        <v>15</v>
      </c>
      <c r="I930">
        <v>229.71</v>
      </c>
      <c r="J930">
        <v>172</v>
      </c>
    </row>
    <row r="931" spans="1:10" x14ac:dyDescent="0.2">
      <c r="A931">
        <v>589311</v>
      </c>
      <c r="B931">
        <v>0</v>
      </c>
      <c r="C931">
        <v>0</v>
      </c>
      <c r="D931">
        <v>1</v>
      </c>
      <c r="E931">
        <v>1</v>
      </c>
      <c r="F931">
        <v>0</v>
      </c>
      <c r="G931" t="s">
        <v>38</v>
      </c>
      <c r="H931">
        <v>61</v>
      </c>
      <c r="I931">
        <v>760.78</v>
      </c>
      <c r="J931">
        <v>496</v>
      </c>
    </row>
    <row r="932" spans="1:10" x14ac:dyDescent="0.2">
      <c r="A932">
        <v>590971</v>
      </c>
      <c r="B932">
        <v>0</v>
      </c>
      <c r="C932">
        <v>0</v>
      </c>
      <c r="D932">
        <v>1</v>
      </c>
      <c r="E932">
        <v>1</v>
      </c>
      <c r="F932">
        <v>0</v>
      </c>
      <c r="G932" t="s">
        <v>38</v>
      </c>
      <c r="H932">
        <v>6</v>
      </c>
      <c r="I932">
        <v>319.20999999999998</v>
      </c>
      <c r="J932">
        <v>140</v>
      </c>
    </row>
    <row r="933" spans="1:10" x14ac:dyDescent="0.2">
      <c r="A933">
        <v>592871</v>
      </c>
      <c r="B933">
        <v>0</v>
      </c>
      <c r="C933">
        <v>0</v>
      </c>
      <c r="D933">
        <v>1</v>
      </c>
      <c r="E933">
        <v>1</v>
      </c>
      <c r="F933">
        <v>0</v>
      </c>
      <c r="G933" t="s">
        <v>38</v>
      </c>
      <c r="H933">
        <v>40</v>
      </c>
      <c r="I933">
        <v>681.76</v>
      </c>
      <c r="J933">
        <v>371</v>
      </c>
    </row>
    <row r="934" spans="1:10" x14ac:dyDescent="0.2">
      <c r="A934">
        <v>593081</v>
      </c>
      <c r="B934">
        <v>0</v>
      </c>
      <c r="C934">
        <v>0</v>
      </c>
      <c r="D934">
        <v>1</v>
      </c>
      <c r="E934">
        <v>1</v>
      </c>
      <c r="F934">
        <v>0</v>
      </c>
      <c r="G934" t="s">
        <v>38</v>
      </c>
      <c r="H934">
        <v>48</v>
      </c>
      <c r="I934">
        <v>1294.57</v>
      </c>
      <c r="J934">
        <v>830</v>
      </c>
    </row>
    <row r="935" spans="1:10" x14ac:dyDescent="0.2">
      <c r="A935">
        <v>593841</v>
      </c>
      <c r="B935">
        <v>0</v>
      </c>
      <c r="C935">
        <v>0</v>
      </c>
      <c r="D935">
        <v>1</v>
      </c>
      <c r="E935">
        <v>1</v>
      </c>
      <c r="F935">
        <v>0</v>
      </c>
      <c r="G935" t="s">
        <v>38</v>
      </c>
      <c r="H935">
        <v>39</v>
      </c>
      <c r="I935">
        <v>455.34</v>
      </c>
      <c r="J935">
        <v>507</v>
      </c>
    </row>
    <row r="936" spans="1:10" x14ac:dyDescent="0.2">
      <c r="A936">
        <v>594051</v>
      </c>
      <c r="B936">
        <v>0</v>
      </c>
      <c r="C936">
        <v>0</v>
      </c>
      <c r="D936">
        <v>1</v>
      </c>
      <c r="E936">
        <v>1</v>
      </c>
      <c r="F936">
        <v>0</v>
      </c>
      <c r="G936" t="s">
        <v>38</v>
      </c>
      <c r="H936">
        <v>27</v>
      </c>
      <c r="I936">
        <v>1700.33</v>
      </c>
      <c r="J936">
        <v>777</v>
      </c>
    </row>
    <row r="937" spans="1:10" x14ac:dyDescent="0.2">
      <c r="A937">
        <v>594241</v>
      </c>
      <c r="B937">
        <v>0</v>
      </c>
      <c r="C937">
        <v>0</v>
      </c>
      <c r="D937">
        <v>1</v>
      </c>
      <c r="E937">
        <v>1</v>
      </c>
      <c r="F937">
        <v>0</v>
      </c>
      <c r="G937" t="s">
        <v>38</v>
      </c>
      <c r="H937">
        <v>11</v>
      </c>
      <c r="I937">
        <v>212.74</v>
      </c>
      <c r="J937">
        <v>19</v>
      </c>
    </row>
    <row r="938" spans="1:10" x14ac:dyDescent="0.2">
      <c r="A938">
        <v>594431</v>
      </c>
      <c r="B938">
        <v>0</v>
      </c>
      <c r="C938">
        <v>0</v>
      </c>
      <c r="D938">
        <v>1</v>
      </c>
      <c r="E938">
        <v>1</v>
      </c>
      <c r="F938">
        <v>0</v>
      </c>
      <c r="G938" t="s">
        <v>38</v>
      </c>
      <c r="H938">
        <v>68</v>
      </c>
      <c r="I938">
        <v>1504.78</v>
      </c>
      <c r="J938">
        <v>369</v>
      </c>
    </row>
    <row r="939" spans="1:10" x14ac:dyDescent="0.2">
      <c r="A939">
        <v>594961</v>
      </c>
      <c r="B939">
        <v>0</v>
      </c>
      <c r="C939">
        <v>0</v>
      </c>
      <c r="D939">
        <v>1</v>
      </c>
      <c r="E939">
        <v>1</v>
      </c>
      <c r="F939">
        <v>0</v>
      </c>
      <c r="G939" t="s">
        <v>38</v>
      </c>
      <c r="H939">
        <v>3</v>
      </c>
      <c r="I939">
        <v>287.47000000000003</v>
      </c>
      <c r="J939">
        <v>143</v>
      </c>
    </row>
    <row r="940" spans="1:10" x14ac:dyDescent="0.2">
      <c r="A940">
        <v>595361</v>
      </c>
      <c r="B940">
        <v>0</v>
      </c>
      <c r="C940">
        <v>0</v>
      </c>
      <c r="D940">
        <v>1</v>
      </c>
      <c r="E940">
        <v>0</v>
      </c>
      <c r="F940">
        <v>1</v>
      </c>
      <c r="G940" t="s">
        <v>39</v>
      </c>
      <c r="H940">
        <v>15</v>
      </c>
      <c r="I940">
        <v>858.57</v>
      </c>
      <c r="J940">
        <v>600</v>
      </c>
    </row>
    <row r="941" spans="1:10" x14ac:dyDescent="0.2">
      <c r="A941">
        <v>595361</v>
      </c>
      <c r="B941">
        <v>1</v>
      </c>
      <c r="C941">
        <v>0</v>
      </c>
      <c r="D941">
        <v>0</v>
      </c>
      <c r="E941">
        <v>0</v>
      </c>
      <c r="F941">
        <v>1</v>
      </c>
      <c r="G941" t="s">
        <v>39</v>
      </c>
      <c r="H941">
        <v>7</v>
      </c>
      <c r="I941">
        <v>1582.2</v>
      </c>
      <c r="J941">
        <v>972</v>
      </c>
    </row>
    <row r="942" spans="1:10" x14ac:dyDescent="0.2">
      <c r="A942">
        <v>596861</v>
      </c>
      <c r="B942">
        <v>0</v>
      </c>
      <c r="C942">
        <v>0</v>
      </c>
      <c r="D942">
        <v>1</v>
      </c>
      <c r="E942">
        <v>0</v>
      </c>
      <c r="F942">
        <v>1</v>
      </c>
      <c r="G942" t="s">
        <v>39</v>
      </c>
      <c r="H942">
        <v>34</v>
      </c>
      <c r="I942">
        <v>1096.3399999999999</v>
      </c>
      <c r="J942">
        <v>972</v>
      </c>
    </row>
    <row r="943" spans="1:10" x14ac:dyDescent="0.2">
      <c r="A943">
        <v>596861</v>
      </c>
      <c r="B943">
        <v>1</v>
      </c>
      <c r="C943">
        <v>0</v>
      </c>
      <c r="D943">
        <v>0</v>
      </c>
      <c r="E943">
        <v>0</v>
      </c>
      <c r="F943">
        <v>1</v>
      </c>
      <c r="G943" t="s">
        <v>39</v>
      </c>
      <c r="H943">
        <v>5</v>
      </c>
      <c r="I943">
        <v>622.21</v>
      </c>
      <c r="J943">
        <v>676</v>
      </c>
    </row>
    <row r="944" spans="1:10" x14ac:dyDescent="0.2">
      <c r="A944">
        <v>597831</v>
      </c>
      <c r="B944">
        <v>0</v>
      </c>
      <c r="C944">
        <v>0</v>
      </c>
      <c r="D944">
        <v>1</v>
      </c>
      <c r="E944">
        <v>1</v>
      </c>
      <c r="F944">
        <v>0</v>
      </c>
      <c r="G944" t="s">
        <v>38</v>
      </c>
      <c r="H944">
        <v>5</v>
      </c>
      <c r="I944">
        <v>274.08</v>
      </c>
      <c r="J944">
        <v>89</v>
      </c>
    </row>
    <row r="945" spans="1:10" x14ac:dyDescent="0.2">
      <c r="A945">
        <v>598951</v>
      </c>
      <c r="B945">
        <v>0</v>
      </c>
      <c r="C945">
        <v>0</v>
      </c>
      <c r="D945">
        <v>1</v>
      </c>
      <c r="E945">
        <v>1</v>
      </c>
      <c r="F945">
        <v>0</v>
      </c>
      <c r="G945" t="s">
        <v>38</v>
      </c>
      <c r="H945">
        <v>2</v>
      </c>
      <c r="I945">
        <v>38.51</v>
      </c>
      <c r="J945">
        <v>18</v>
      </c>
    </row>
    <row r="946" spans="1:10" x14ac:dyDescent="0.2">
      <c r="A946">
        <v>599161</v>
      </c>
      <c r="B946">
        <v>0</v>
      </c>
      <c r="C946">
        <v>0</v>
      </c>
      <c r="D946">
        <v>1</v>
      </c>
      <c r="E946">
        <v>1</v>
      </c>
      <c r="F946">
        <v>0</v>
      </c>
      <c r="G946" t="s">
        <v>38</v>
      </c>
      <c r="H946">
        <v>9</v>
      </c>
      <c r="I946">
        <v>328.37</v>
      </c>
      <c r="J946">
        <v>150</v>
      </c>
    </row>
    <row r="947" spans="1:10" x14ac:dyDescent="0.2">
      <c r="A947">
        <v>599201</v>
      </c>
      <c r="B947">
        <v>0</v>
      </c>
      <c r="C947">
        <v>0</v>
      </c>
      <c r="D947">
        <v>1</v>
      </c>
      <c r="E947">
        <v>1</v>
      </c>
      <c r="F947">
        <v>0</v>
      </c>
      <c r="G947" t="s">
        <v>38</v>
      </c>
      <c r="H947">
        <v>83</v>
      </c>
      <c r="I947">
        <v>1069.07</v>
      </c>
      <c r="J947">
        <v>606</v>
      </c>
    </row>
    <row r="948" spans="1:10" x14ac:dyDescent="0.2">
      <c r="A948">
        <v>599881</v>
      </c>
      <c r="B948">
        <v>0</v>
      </c>
      <c r="C948">
        <v>0</v>
      </c>
      <c r="D948">
        <v>1</v>
      </c>
      <c r="E948">
        <v>1</v>
      </c>
      <c r="F948">
        <v>0</v>
      </c>
      <c r="G948" t="s">
        <v>38</v>
      </c>
      <c r="H948">
        <v>14</v>
      </c>
      <c r="I948">
        <v>485.78</v>
      </c>
      <c r="J948">
        <v>90</v>
      </c>
    </row>
    <row r="949" spans="1:10" x14ac:dyDescent="0.2">
      <c r="A949">
        <v>599921</v>
      </c>
      <c r="B949">
        <v>0</v>
      </c>
      <c r="C949">
        <v>0</v>
      </c>
      <c r="D949">
        <v>1</v>
      </c>
      <c r="E949">
        <v>1</v>
      </c>
      <c r="F949">
        <v>0</v>
      </c>
      <c r="G949" t="s">
        <v>38</v>
      </c>
      <c r="H949">
        <v>10</v>
      </c>
      <c r="I949">
        <v>703.34</v>
      </c>
      <c r="J949">
        <v>476</v>
      </c>
    </row>
    <row r="950" spans="1:10" x14ac:dyDescent="0.2">
      <c r="A950">
        <v>600051</v>
      </c>
      <c r="B950">
        <v>0</v>
      </c>
      <c r="C950">
        <v>0</v>
      </c>
      <c r="D950">
        <v>1</v>
      </c>
      <c r="E950">
        <v>1</v>
      </c>
      <c r="F950">
        <v>0</v>
      </c>
      <c r="G950" t="s">
        <v>38</v>
      </c>
      <c r="H950">
        <v>9</v>
      </c>
      <c r="I950">
        <v>189.19</v>
      </c>
      <c r="J950">
        <v>42</v>
      </c>
    </row>
    <row r="951" spans="1:10" x14ac:dyDescent="0.2">
      <c r="A951">
        <v>600811</v>
      </c>
      <c r="B951">
        <v>0</v>
      </c>
      <c r="C951">
        <v>0</v>
      </c>
      <c r="D951">
        <v>1</v>
      </c>
      <c r="E951">
        <v>1</v>
      </c>
      <c r="F951">
        <v>0</v>
      </c>
      <c r="G951" t="s">
        <v>38</v>
      </c>
      <c r="H951">
        <v>13</v>
      </c>
      <c r="I951">
        <v>598.44000000000005</v>
      </c>
      <c r="J951">
        <v>374</v>
      </c>
    </row>
    <row r="952" spans="1:10" x14ac:dyDescent="0.2">
      <c r="A952">
        <v>600961</v>
      </c>
      <c r="B952">
        <v>0</v>
      </c>
      <c r="C952">
        <v>0</v>
      </c>
      <c r="D952">
        <v>1</v>
      </c>
      <c r="E952">
        <v>1</v>
      </c>
      <c r="F952">
        <v>0</v>
      </c>
      <c r="G952" t="s">
        <v>38</v>
      </c>
      <c r="H952">
        <v>43</v>
      </c>
      <c r="I952">
        <v>2340.83</v>
      </c>
      <c r="J952">
        <v>1033</v>
      </c>
    </row>
    <row r="953" spans="1:10" x14ac:dyDescent="0.2">
      <c r="A953">
        <v>601211</v>
      </c>
      <c r="B953">
        <v>0</v>
      </c>
      <c r="C953">
        <v>0</v>
      </c>
      <c r="D953">
        <v>1</v>
      </c>
      <c r="E953">
        <v>1</v>
      </c>
      <c r="F953">
        <v>0</v>
      </c>
      <c r="G953" t="s">
        <v>38</v>
      </c>
      <c r="H953">
        <v>9</v>
      </c>
      <c r="I953">
        <v>183.3</v>
      </c>
      <c r="J953">
        <v>92</v>
      </c>
    </row>
    <row r="954" spans="1:10" x14ac:dyDescent="0.2">
      <c r="A954">
        <v>601401</v>
      </c>
      <c r="B954">
        <v>0</v>
      </c>
      <c r="C954">
        <v>0</v>
      </c>
      <c r="D954">
        <v>1</v>
      </c>
      <c r="E954">
        <v>1</v>
      </c>
      <c r="F954">
        <v>0</v>
      </c>
      <c r="G954" t="s">
        <v>38</v>
      </c>
      <c r="H954">
        <v>8</v>
      </c>
      <c r="I954">
        <v>417.59</v>
      </c>
      <c r="J954">
        <v>160</v>
      </c>
    </row>
    <row r="955" spans="1:10" x14ac:dyDescent="0.2">
      <c r="A955">
        <v>602671</v>
      </c>
      <c r="B955">
        <v>0</v>
      </c>
      <c r="C955">
        <v>0</v>
      </c>
      <c r="D955">
        <v>1</v>
      </c>
      <c r="E955">
        <v>1</v>
      </c>
      <c r="F955">
        <v>0</v>
      </c>
      <c r="G955" t="s">
        <v>38</v>
      </c>
      <c r="H955">
        <v>12</v>
      </c>
      <c r="I955">
        <v>461.78</v>
      </c>
      <c r="J955">
        <v>167</v>
      </c>
    </row>
    <row r="956" spans="1:10" x14ac:dyDescent="0.2">
      <c r="A956">
        <v>603071</v>
      </c>
      <c r="B956">
        <v>0</v>
      </c>
      <c r="C956">
        <v>0</v>
      </c>
      <c r="D956">
        <v>1</v>
      </c>
      <c r="E956">
        <v>1</v>
      </c>
      <c r="F956">
        <v>0</v>
      </c>
      <c r="G956" t="s">
        <v>38</v>
      </c>
      <c r="H956">
        <v>21</v>
      </c>
      <c r="I956">
        <v>324.18</v>
      </c>
      <c r="J956">
        <v>195</v>
      </c>
    </row>
    <row r="957" spans="1:10" x14ac:dyDescent="0.2">
      <c r="A957">
        <v>603451</v>
      </c>
      <c r="B957">
        <v>0</v>
      </c>
      <c r="C957">
        <v>0</v>
      </c>
      <c r="D957">
        <v>1</v>
      </c>
      <c r="E957">
        <v>1</v>
      </c>
      <c r="F957">
        <v>0</v>
      </c>
      <c r="G957" t="s">
        <v>38</v>
      </c>
      <c r="H957">
        <v>20</v>
      </c>
      <c r="I957">
        <v>705.15</v>
      </c>
      <c r="J957">
        <v>486</v>
      </c>
    </row>
    <row r="958" spans="1:10" x14ac:dyDescent="0.2">
      <c r="A958">
        <v>604381</v>
      </c>
      <c r="B958">
        <v>0</v>
      </c>
      <c r="C958">
        <v>0</v>
      </c>
      <c r="D958">
        <v>1</v>
      </c>
      <c r="E958">
        <v>1</v>
      </c>
      <c r="F958">
        <v>0</v>
      </c>
      <c r="G958" t="s">
        <v>38</v>
      </c>
      <c r="H958">
        <v>53</v>
      </c>
      <c r="I958">
        <v>1675.6</v>
      </c>
      <c r="J958">
        <v>1142</v>
      </c>
    </row>
    <row r="959" spans="1:10" x14ac:dyDescent="0.2">
      <c r="A959">
        <v>604421</v>
      </c>
      <c r="B959">
        <v>0</v>
      </c>
      <c r="C959">
        <v>0</v>
      </c>
      <c r="D959">
        <v>1</v>
      </c>
      <c r="E959">
        <v>1</v>
      </c>
      <c r="F959">
        <v>0</v>
      </c>
      <c r="G959" t="s">
        <v>38</v>
      </c>
      <c r="H959">
        <v>31</v>
      </c>
      <c r="I959">
        <v>195.7</v>
      </c>
      <c r="J959">
        <v>138</v>
      </c>
    </row>
    <row r="960" spans="1:10" x14ac:dyDescent="0.2">
      <c r="A960">
        <v>605351</v>
      </c>
      <c r="B960">
        <v>0</v>
      </c>
      <c r="C960">
        <v>0</v>
      </c>
      <c r="D960">
        <v>1</v>
      </c>
      <c r="E960">
        <v>1</v>
      </c>
      <c r="F960">
        <v>0</v>
      </c>
      <c r="G960" t="s">
        <v>38</v>
      </c>
      <c r="H960">
        <v>1</v>
      </c>
      <c r="I960">
        <v>34</v>
      </c>
      <c r="J960">
        <v>9</v>
      </c>
    </row>
    <row r="961" spans="1:10" x14ac:dyDescent="0.2">
      <c r="A961">
        <v>605691</v>
      </c>
      <c r="B961">
        <v>0</v>
      </c>
      <c r="C961">
        <v>0</v>
      </c>
      <c r="D961">
        <v>1</v>
      </c>
      <c r="E961">
        <v>1</v>
      </c>
      <c r="F961">
        <v>0</v>
      </c>
      <c r="G961" t="s">
        <v>38</v>
      </c>
      <c r="H961">
        <v>3</v>
      </c>
      <c r="I961">
        <v>20.3</v>
      </c>
      <c r="J961">
        <v>5</v>
      </c>
    </row>
    <row r="962" spans="1:10" x14ac:dyDescent="0.2">
      <c r="A962">
        <v>605921</v>
      </c>
      <c r="B962">
        <v>0</v>
      </c>
      <c r="C962">
        <v>0</v>
      </c>
      <c r="D962">
        <v>1</v>
      </c>
      <c r="E962">
        <v>0</v>
      </c>
      <c r="F962">
        <v>1</v>
      </c>
      <c r="G962" t="s">
        <v>39</v>
      </c>
      <c r="H962">
        <v>35</v>
      </c>
      <c r="I962">
        <v>1637.72</v>
      </c>
      <c r="J962">
        <v>731</v>
      </c>
    </row>
    <row r="963" spans="1:10" x14ac:dyDescent="0.2">
      <c r="A963">
        <v>605921</v>
      </c>
      <c r="B963">
        <v>1</v>
      </c>
      <c r="C963">
        <v>0</v>
      </c>
      <c r="D963">
        <v>0</v>
      </c>
      <c r="E963">
        <v>0</v>
      </c>
      <c r="F963">
        <v>1</v>
      </c>
      <c r="G963" t="s">
        <v>39</v>
      </c>
      <c r="H963">
        <v>5</v>
      </c>
      <c r="I963">
        <v>635.23</v>
      </c>
      <c r="J963">
        <v>361</v>
      </c>
    </row>
    <row r="964" spans="1:10" x14ac:dyDescent="0.2">
      <c r="A964">
        <v>607061</v>
      </c>
      <c r="B964">
        <v>0</v>
      </c>
      <c r="C964">
        <v>0</v>
      </c>
      <c r="D964">
        <v>1</v>
      </c>
      <c r="E964">
        <v>1</v>
      </c>
      <c r="F964">
        <v>0</v>
      </c>
      <c r="G964" t="s">
        <v>38</v>
      </c>
      <c r="H964">
        <v>10</v>
      </c>
      <c r="I964">
        <v>245.08</v>
      </c>
      <c r="J964">
        <v>68</v>
      </c>
    </row>
    <row r="965" spans="1:10" x14ac:dyDescent="0.2">
      <c r="A965">
        <v>607251</v>
      </c>
      <c r="B965">
        <v>0</v>
      </c>
      <c r="C965">
        <v>0</v>
      </c>
      <c r="D965">
        <v>1</v>
      </c>
      <c r="E965">
        <v>1</v>
      </c>
      <c r="F965">
        <v>0</v>
      </c>
      <c r="G965" t="s">
        <v>38</v>
      </c>
      <c r="H965">
        <v>42</v>
      </c>
      <c r="I965">
        <v>286.69</v>
      </c>
      <c r="J965">
        <v>149</v>
      </c>
    </row>
    <row r="966" spans="1:10" x14ac:dyDescent="0.2">
      <c r="A966">
        <v>609341</v>
      </c>
      <c r="B966">
        <v>0</v>
      </c>
      <c r="C966">
        <v>0</v>
      </c>
      <c r="D966">
        <v>1</v>
      </c>
      <c r="E966">
        <v>1</v>
      </c>
      <c r="F966">
        <v>0</v>
      </c>
      <c r="G966" t="s">
        <v>38</v>
      </c>
      <c r="H966">
        <v>23</v>
      </c>
      <c r="I966">
        <v>304.95</v>
      </c>
      <c r="J966">
        <v>223</v>
      </c>
    </row>
    <row r="967" spans="1:10" x14ac:dyDescent="0.2">
      <c r="A967">
        <v>610661</v>
      </c>
      <c r="B967">
        <v>0</v>
      </c>
      <c r="C967">
        <v>0</v>
      </c>
      <c r="D967">
        <v>1</v>
      </c>
      <c r="E967">
        <v>1</v>
      </c>
      <c r="F967">
        <v>0</v>
      </c>
      <c r="G967" t="s">
        <v>38</v>
      </c>
      <c r="H967">
        <v>36</v>
      </c>
      <c r="I967">
        <v>1390.52</v>
      </c>
      <c r="J967">
        <v>723</v>
      </c>
    </row>
    <row r="968" spans="1:10" x14ac:dyDescent="0.2">
      <c r="A968">
        <v>612221</v>
      </c>
      <c r="B968">
        <v>0</v>
      </c>
      <c r="C968">
        <v>0</v>
      </c>
      <c r="D968">
        <v>1</v>
      </c>
      <c r="E968">
        <v>1</v>
      </c>
      <c r="F968">
        <v>0</v>
      </c>
      <c r="G968" t="s">
        <v>38</v>
      </c>
      <c r="H968">
        <v>62</v>
      </c>
      <c r="I968">
        <v>5289.97</v>
      </c>
      <c r="J968">
        <v>2745</v>
      </c>
    </row>
    <row r="969" spans="1:10" x14ac:dyDescent="0.2">
      <c r="A969">
        <v>612601</v>
      </c>
      <c r="B969">
        <v>0</v>
      </c>
      <c r="C969">
        <v>0</v>
      </c>
      <c r="D969">
        <v>1</v>
      </c>
      <c r="E969">
        <v>1</v>
      </c>
      <c r="F969">
        <v>0</v>
      </c>
      <c r="G969" t="s">
        <v>38</v>
      </c>
      <c r="H969">
        <v>49</v>
      </c>
      <c r="I969">
        <v>380.97</v>
      </c>
      <c r="J969">
        <v>273</v>
      </c>
    </row>
    <row r="970" spans="1:10" x14ac:dyDescent="0.2">
      <c r="A970">
        <v>612941</v>
      </c>
      <c r="B970">
        <v>0</v>
      </c>
      <c r="C970">
        <v>0</v>
      </c>
      <c r="D970">
        <v>1</v>
      </c>
      <c r="E970">
        <v>1</v>
      </c>
      <c r="F970">
        <v>0</v>
      </c>
      <c r="G970" t="s">
        <v>38</v>
      </c>
      <c r="H970">
        <v>17</v>
      </c>
      <c r="I970">
        <v>50.66</v>
      </c>
      <c r="J970">
        <v>41</v>
      </c>
    </row>
    <row r="971" spans="1:10" x14ac:dyDescent="0.2">
      <c r="A971">
        <v>613681</v>
      </c>
      <c r="B971">
        <v>0</v>
      </c>
      <c r="C971">
        <v>0</v>
      </c>
      <c r="D971">
        <v>1</v>
      </c>
      <c r="E971">
        <v>1</v>
      </c>
      <c r="F971">
        <v>0</v>
      </c>
      <c r="G971" t="s">
        <v>38</v>
      </c>
      <c r="H971">
        <v>11</v>
      </c>
      <c r="I971">
        <v>331</v>
      </c>
      <c r="J971">
        <v>226</v>
      </c>
    </row>
    <row r="972" spans="1:10" x14ac:dyDescent="0.2">
      <c r="A972">
        <v>615771</v>
      </c>
      <c r="B972">
        <v>0</v>
      </c>
      <c r="C972">
        <v>0</v>
      </c>
      <c r="D972">
        <v>1</v>
      </c>
      <c r="E972">
        <v>1</v>
      </c>
      <c r="F972">
        <v>0</v>
      </c>
      <c r="G972" t="s">
        <v>38</v>
      </c>
      <c r="H972">
        <v>17</v>
      </c>
      <c r="I972">
        <v>368.58</v>
      </c>
      <c r="J972">
        <v>151</v>
      </c>
    </row>
    <row r="973" spans="1:10" x14ac:dyDescent="0.2">
      <c r="A973">
        <v>617291</v>
      </c>
      <c r="B973">
        <v>0</v>
      </c>
      <c r="C973">
        <v>0</v>
      </c>
      <c r="D973">
        <v>1</v>
      </c>
      <c r="E973">
        <v>1</v>
      </c>
      <c r="F973">
        <v>0</v>
      </c>
      <c r="G973" t="s">
        <v>38</v>
      </c>
      <c r="H973">
        <v>2</v>
      </c>
      <c r="I973">
        <v>100.01</v>
      </c>
      <c r="J973">
        <v>2</v>
      </c>
    </row>
    <row r="974" spans="1:10" x14ac:dyDescent="0.2">
      <c r="A974">
        <v>617481</v>
      </c>
      <c r="B974">
        <v>0</v>
      </c>
      <c r="C974">
        <v>0</v>
      </c>
      <c r="D974">
        <v>1</v>
      </c>
      <c r="E974">
        <v>0</v>
      </c>
      <c r="F974">
        <v>1</v>
      </c>
      <c r="G974" t="s">
        <v>39</v>
      </c>
      <c r="H974">
        <v>3</v>
      </c>
      <c r="I974">
        <v>227.97</v>
      </c>
      <c r="J974">
        <v>78</v>
      </c>
    </row>
    <row r="975" spans="1:10" x14ac:dyDescent="0.2">
      <c r="A975">
        <v>617481</v>
      </c>
      <c r="B975">
        <v>1</v>
      </c>
      <c r="C975">
        <v>0</v>
      </c>
      <c r="D975">
        <v>0</v>
      </c>
      <c r="E975">
        <v>0</v>
      </c>
      <c r="F975">
        <v>1</v>
      </c>
      <c r="G975" t="s">
        <v>39</v>
      </c>
      <c r="H975">
        <v>3</v>
      </c>
      <c r="I975">
        <v>285.01</v>
      </c>
      <c r="J975">
        <v>141</v>
      </c>
    </row>
    <row r="976" spans="1:10" x14ac:dyDescent="0.2">
      <c r="A976">
        <v>618071</v>
      </c>
      <c r="B976">
        <v>0</v>
      </c>
      <c r="C976">
        <v>0</v>
      </c>
      <c r="D976">
        <v>1</v>
      </c>
      <c r="E976">
        <v>1</v>
      </c>
      <c r="F976">
        <v>0</v>
      </c>
      <c r="G976" t="s">
        <v>38</v>
      </c>
      <c r="H976">
        <v>11</v>
      </c>
      <c r="I976">
        <v>347.79</v>
      </c>
      <c r="J976">
        <v>186</v>
      </c>
    </row>
    <row r="977" spans="1:10" x14ac:dyDescent="0.2">
      <c r="A977">
        <v>618111</v>
      </c>
      <c r="B977">
        <v>0</v>
      </c>
      <c r="C977">
        <v>0</v>
      </c>
      <c r="D977">
        <v>1</v>
      </c>
      <c r="E977">
        <v>1</v>
      </c>
      <c r="F977">
        <v>0</v>
      </c>
      <c r="G977" t="s">
        <v>38</v>
      </c>
      <c r="H977">
        <v>15</v>
      </c>
      <c r="I977">
        <v>251.31</v>
      </c>
      <c r="J977">
        <v>126</v>
      </c>
    </row>
    <row r="978" spans="1:10" x14ac:dyDescent="0.2">
      <c r="A978">
        <v>619191</v>
      </c>
      <c r="B978">
        <v>0</v>
      </c>
      <c r="C978">
        <v>0</v>
      </c>
      <c r="D978">
        <v>1</v>
      </c>
      <c r="E978">
        <v>1</v>
      </c>
      <c r="F978">
        <v>0</v>
      </c>
      <c r="G978" t="s">
        <v>38</v>
      </c>
      <c r="H978">
        <v>111</v>
      </c>
      <c r="I978">
        <v>1287.99</v>
      </c>
      <c r="J978">
        <v>750</v>
      </c>
    </row>
    <row r="979" spans="1:10" x14ac:dyDescent="0.2">
      <c r="A979">
        <v>620741</v>
      </c>
      <c r="B979">
        <v>0</v>
      </c>
      <c r="C979">
        <v>0</v>
      </c>
      <c r="D979">
        <v>1</v>
      </c>
      <c r="E979">
        <v>1</v>
      </c>
      <c r="F979">
        <v>0</v>
      </c>
      <c r="G979" t="s">
        <v>38</v>
      </c>
      <c r="H979">
        <v>36</v>
      </c>
      <c r="I979">
        <v>3863.69</v>
      </c>
      <c r="J979">
        <v>1887</v>
      </c>
    </row>
    <row r="980" spans="1:10" x14ac:dyDescent="0.2">
      <c r="A980">
        <v>623421</v>
      </c>
      <c r="B980">
        <v>0</v>
      </c>
      <c r="C980">
        <v>0</v>
      </c>
      <c r="D980">
        <v>1</v>
      </c>
      <c r="E980">
        <v>1</v>
      </c>
      <c r="F980">
        <v>0</v>
      </c>
      <c r="G980" t="s">
        <v>38</v>
      </c>
      <c r="H980">
        <v>103</v>
      </c>
      <c r="I980">
        <v>1248.8</v>
      </c>
      <c r="J980">
        <v>841</v>
      </c>
    </row>
    <row r="981" spans="1:10" x14ac:dyDescent="0.2">
      <c r="A981">
        <v>626101</v>
      </c>
      <c r="B981">
        <v>0</v>
      </c>
      <c r="C981">
        <v>0</v>
      </c>
      <c r="D981">
        <v>1</v>
      </c>
      <c r="E981">
        <v>1</v>
      </c>
      <c r="F981">
        <v>0</v>
      </c>
      <c r="G981" t="s">
        <v>38</v>
      </c>
      <c r="H981">
        <v>24</v>
      </c>
      <c r="I981">
        <v>520.26</v>
      </c>
      <c r="J981">
        <v>485</v>
      </c>
    </row>
    <row r="982" spans="1:10" x14ac:dyDescent="0.2">
      <c r="A982">
        <v>626821</v>
      </c>
      <c r="B982">
        <v>0</v>
      </c>
      <c r="C982">
        <v>0</v>
      </c>
      <c r="D982">
        <v>1</v>
      </c>
      <c r="E982">
        <v>1</v>
      </c>
      <c r="F982">
        <v>0</v>
      </c>
      <c r="G982" t="s">
        <v>38</v>
      </c>
      <c r="H982">
        <v>11</v>
      </c>
      <c r="I982">
        <v>181.97</v>
      </c>
      <c r="J982">
        <v>46</v>
      </c>
    </row>
    <row r="983" spans="1:10" x14ac:dyDescent="0.2">
      <c r="A983">
        <v>626971</v>
      </c>
      <c r="B983">
        <v>0</v>
      </c>
      <c r="C983">
        <v>0</v>
      </c>
      <c r="D983">
        <v>1</v>
      </c>
      <c r="E983">
        <v>1</v>
      </c>
      <c r="F983">
        <v>0</v>
      </c>
      <c r="G983" t="s">
        <v>38</v>
      </c>
      <c r="H983">
        <v>4</v>
      </c>
      <c r="I983">
        <v>243.73</v>
      </c>
      <c r="J983">
        <v>57</v>
      </c>
    </row>
    <row r="984" spans="1:10" x14ac:dyDescent="0.2">
      <c r="A984">
        <v>628871</v>
      </c>
      <c r="B984">
        <v>0</v>
      </c>
      <c r="C984">
        <v>0</v>
      </c>
      <c r="D984">
        <v>1</v>
      </c>
      <c r="E984">
        <v>1</v>
      </c>
      <c r="F984">
        <v>0</v>
      </c>
      <c r="G984" t="s">
        <v>38</v>
      </c>
      <c r="H984">
        <v>38</v>
      </c>
      <c r="I984">
        <v>1027.6500000000001</v>
      </c>
      <c r="J984">
        <v>567</v>
      </c>
    </row>
    <row r="985" spans="1:10" x14ac:dyDescent="0.2">
      <c r="A985">
        <v>629461</v>
      </c>
      <c r="B985">
        <v>0</v>
      </c>
      <c r="C985">
        <v>0</v>
      </c>
      <c r="D985">
        <v>1</v>
      </c>
      <c r="E985">
        <v>1</v>
      </c>
      <c r="F985">
        <v>0</v>
      </c>
      <c r="G985" t="s">
        <v>38</v>
      </c>
      <c r="H985">
        <v>24</v>
      </c>
      <c r="I985">
        <v>584.75</v>
      </c>
      <c r="J985">
        <v>513</v>
      </c>
    </row>
    <row r="986" spans="1:10" x14ac:dyDescent="0.2">
      <c r="A986">
        <v>629991</v>
      </c>
      <c r="B986">
        <v>0</v>
      </c>
      <c r="C986">
        <v>0</v>
      </c>
      <c r="D986">
        <v>1</v>
      </c>
      <c r="E986">
        <v>1</v>
      </c>
      <c r="F986">
        <v>0</v>
      </c>
      <c r="G986" t="s">
        <v>38</v>
      </c>
      <c r="H986">
        <v>20</v>
      </c>
      <c r="I986">
        <v>445</v>
      </c>
      <c r="J986">
        <v>20</v>
      </c>
    </row>
    <row r="987" spans="1:10" x14ac:dyDescent="0.2">
      <c r="A987">
        <v>630061</v>
      </c>
      <c r="B987">
        <v>0</v>
      </c>
      <c r="C987">
        <v>0</v>
      </c>
      <c r="D987">
        <v>1</v>
      </c>
      <c r="E987">
        <v>1</v>
      </c>
      <c r="F987">
        <v>0</v>
      </c>
      <c r="G987" t="s">
        <v>38</v>
      </c>
      <c r="H987">
        <v>30</v>
      </c>
      <c r="I987">
        <v>902.94</v>
      </c>
      <c r="J987">
        <v>432</v>
      </c>
    </row>
    <row r="988" spans="1:10" x14ac:dyDescent="0.2">
      <c r="A988">
        <v>630101</v>
      </c>
      <c r="B988">
        <v>0</v>
      </c>
      <c r="C988">
        <v>0</v>
      </c>
      <c r="D988">
        <v>1</v>
      </c>
      <c r="E988">
        <v>1</v>
      </c>
      <c r="F988">
        <v>0</v>
      </c>
      <c r="G988" t="s">
        <v>38</v>
      </c>
      <c r="H988">
        <v>94</v>
      </c>
      <c r="I988">
        <v>1295.52</v>
      </c>
      <c r="J988">
        <v>729</v>
      </c>
    </row>
    <row r="989" spans="1:10" x14ac:dyDescent="0.2">
      <c r="A989">
        <v>630631</v>
      </c>
      <c r="B989">
        <v>0</v>
      </c>
      <c r="C989">
        <v>0</v>
      </c>
      <c r="D989">
        <v>1</v>
      </c>
      <c r="E989">
        <v>1</v>
      </c>
      <c r="F989">
        <v>0</v>
      </c>
      <c r="G989" t="s">
        <v>38</v>
      </c>
      <c r="H989">
        <v>57</v>
      </c>
      <c r="I989">
        <v>1076.1500000000001</v>
      </c>
      <c r="J989">
        <v>909</v>
      </c>
    </row>
    <row r="990" spans="1:10" x14ac:dyDescent="0.2">
      <c r="A990">
        <v>632911</v>
      </c>
      <c r="B990">
        <v>0</v>
      </c>
      <c r="C990">
        <v>0</v>
      </c>
      <c r="D990">
        <v>1</v>
      </c>
      <c r="E990">
        <v>1</v>
      </c>
      <c r="F990">
        <v>0</v>
      </c>
      <c r="G990" t="s">
        <v>38</v>
      </c>
      <c r="H990">
        <v>45</v>
      </c>
      <c r="I990">
        <v>2921.92</v>
      </c>
      <c r="J990">
        <v>930</v>
      </c>
    </row>
    <row r="991" spans="1:10" x14ac:dyDescent="0.2">
      <c r="A991">
        <v>633271</v>
      </c>
      <c r="B991">
        <v>0</v>
      </c>
      <c r="C991">
        <v>0</v>
      </c>
      <c r="D991">
        <v>1</v>
      </c>
      <c r="E991">
        <v>1</v>
      </c>
      <c r="F991">
        <v>0</v>
      </c>
      <c r="G991" t="s">
        <v>38</v>
      </c>
      <c r="H991">
        <v>32</v>
      </c>
      <c r="I991">
        <v>1306.21</v>
      </c>
      <c r="J991">
        <v>465</v>
      </c>
    </row>
    <row r="992" spans="1:10" x14ac:dyDescent="0.2">
      <c r="A992">
        <v>634241</v>
      </c>
      <c r="B992">
        <v>0</v>
      </c>
      <c r="C992">
        <v>0</v>
      </c>
      <c r="D992">
        <v>1</v>
      </c>
      <c r="E992">
        <v>1</v>
      </c>
      <c r="F992">
        <v>0</v>
      </c>
      <c r="G992" t="s">
        <v>38</v>
      </c>
      <c r="H992">
        <v>6</v>
      </c>
      <c r="I992">
        <v>131.97</v>
      </c>
      <c r="J992">
        <v>63</v>
      </c>
    </row>
    <row r="993" spans="1:10" x14ac:dyDescent="0.2">
      <c r="A993">
        <v>634771</v>
      </c>
      <c r="B993">
        <v>0</v>
      </c>
      <c r="C993">
        <v>0</v>
      </c>
      <c r="D993">
        <v>1</v>
      </c>
      <c r="E993">
        <v>1</v>
      </c>
      <c r="F993">
        <v>0</v>
      </c>
      <c r="G993" t="s">
        <v>38</v>
      </c>
      <c r="H993">
        <v>15</v>
      </c>
      <c r="I993">
        <v>171.8</v>
      </c>
      <c r="J993">
        <v>34</v>
      </c>
    </row>
    <row r="994" spans="1:10" x14ac:dyDescent="0.2">
      <c r="A994">
        <v>636521</v>
      </c>
      <c r="B994">
        <v>0</v>
      </c>
      <c r="C994">
        <v>0</v>
      </c>
      <c r="D994">
        <v>1</v>
      </c>
      <c r="E994">
        <v>1</v>
      </c>
      <c r="F994">
        <v>0</v>
      </c>
      <c r="G994" t="s">
        <v>38</v>
      </c>
      <c r="H994">
        <v>38</v>
      </c>
      <c r="I994">
        <v>658.7</v>
      </c>
      <c r="J994">
        <v>142</v>
      </c>
    </row>
    <row r="995" spans="1:10" x14ac:dyDescent="0.2">
      <c r="A995">
        <v>636901</v>
      </c>
      <c r="B995">
        <v>0</v>
      </c>
      <c r="C995">
        <v>0</v>
      </c>
      <c r="D995">
        <v>1</v>
      </c>
      <c r="E995">
        <v>1</v>
      </c>
      <c r="F995">
        <v>0</v>
      </c>
      <c r="G995" t="s">
        <v>38</v>
      </c>
      <c r="H995">
        <v>2</v>
      </c>
      <c r="I995">
        <v>4.4000000000000004</v>
      </c>
      <c r="J995">
        <v>4</v>
      </c>
    </row>
    <row r="996" spans="1:10" x14ac:dyDescent="0.2">
      <c r="A996">
        <v>637111</v>
      </c>
      <c r="B996">
        <v>0</v>
      </c>
      <c r="C996">
        <v>0</v>
      </c>
      <c r="D996">
        <v>1</v>
      </c>
      <c r="E996">
        <v>1</v>
      </c>
      <c r="F996">
        <v>0</v>
      </c>
      <c r="G996" t="s">
        <v>38</v>
      </c>
      <c r="H996">
        <v>6</v>
      </c>
      <c r="I996">
        <v>192.83</v>
      </c>
      <c r="J996">
        <v>104</v>
      </c>
    </row>
    <row r="997" spans="1:10" x14ac:dyDescent="0.2">
      <c r="A997">
        <v>637261</v>
      </c>
      <c r="B997">
        <v>0</v>
      </c>
      <c r="C997">
        <v>0</v>
      </c>
      <c r="D997">
        <v>1</v>
      </c>
      <c r="E997">
        <v>1</v>
      </c>
      <c r="F997">
        <v>0</v>
      </c>
      <c r="G997" t="s">
        <v>38</v>
      </c>
      <c r="H997">
        <v>46</v>
      </c>
      <c r="I997">
        <v>314.18</v>
      </c>
      <c r="J997">
        <v>511</v>
      </c>
    </row>
    <row r="998" spans="1:10" x14ac:dyDescent="0.2">
      <c r="A998">
        <v>637301</v>
      </c>
      <c r="B998">
        <v>0</v>
      </c>
      <c r="C998">
        <v>0</v>
      </c>
      <c r="D998">
        <v>1</v>
      </c>
      <c r="E998">
        <v>1</v>
      </c>
      <c r="F998">
        <v>0</v>
      </c>
      <c r="G998" t="s">
        <v>38</v>
      </c>
      <c r="H998">
        <v>3</v>
      </c>
      <c r="I998">
        <v>231.19</v>
      </c>
      <c r="J998">
        <v>122</v>
      </c>
    </row>
    <row r="999" spans="1:10" x14ac:dyDescent="0.2">
      <c r="A999">
        <v>637791</v>
      </c>
      <c r="B999">
        <v>0</v>
      </c>
      <c r="C999">
        <v>0</v>
      </c>
      <c r="D999">
        <v>1</v>
      </c>
      <c r="E999">
        <v>1</v>
      </c>
      <c r="F999">
        <v>0</v>
      </c>
      <c r="G999" t="s">
        <v>38</v>
      </c>
      <c r="H999">
        <v>48</v>
      </c>
      <c r="I999">
        <v>1071.08</v>
      </c>
      <c r="J999">
        <v>521</v>
      </c>
    </row>
    <row r="1000" spans="1:10" x14ac:dyDescent="0.2">
      <c r="A1000">
        <v>638761</v>
      </c>
      <c r="B1000">
        <v>0</v>
      </c>
      <c r="C1000">
        <v>0</v>
      </c>
      <c r="D1000">
        <v>1</v>
      </c>
      <c r="E1000">
        <v>1</v>
      </c>
      <c r="F1000">
        <v>0</v>
      </c>
      <c r="G1000" t="s">
        <v>38</v>
      </c>
      <c r="H1000">
        <v>23</v>
      </c>
      <c r="I1000">
        <v>590.41999999999996</v>
      </c>
      <c r="J1000">
        <v>156</v>
      </c>
    </row>
    <row r="1001" spans="1:10" x14ac:dyDescent="0.2">
      <c r="A1001">
        <v>639011</v>
      </c>
      <c r="B1001">
        <v>0</v>
      </c>
      <c r="C1001">
        <v>0</v>
      </c>
      <c r="D1001">
        <v>1</v>
      </c>
      <c r="E1001">
        <v>1</v>
      </c>
      <c r="F1001">
        <v>0</v>
      </c>
      <c r="G1001" t="s">
        <v>38</v>
      </c>
      <c r="H1001">
        <v>22</v>
      </c>
      <c r="I1001">
        <v>438.99</v>
      </c>
      <c r="J1001">
        <v>316</v>
      </c>
    </row>
    <row r="1002" spans="1:10" x14ac:dyDescent="0.2">
      <c r="A1002">
        <v>639541</v>
      </c>
      <c r="B1002">
        <v>0</v>
      </c>
      <c r="C1002">
        <v>0</v>
      </c>
      <c r="D1002">
        <v>1</v>
      </c>
      <c r="E1002">
        <v>1</v>
      </c>
      <c r="F1002">
        <v>0</v>
      </c>
      <c r="G1002" t="s">
        <v>38</v>
      </c>
      <c r="H1002">
        <v>82</v>
      </c>
      <c r="I1002">
        <v>4206.74</v>
      </c>
      <c r="J1002">
        <v>2213</v>
      </c>
    </row>
    <row r="1003" spans="1:10" x14ac:dyDescent="0.2">
      <c r="A1003">
        <v>639921</v>
      </c>
      <c r="B1003">
        <v>0</v>
      </c>
      <c r="C1003">
        <v>0</v>
      </c>
      <c r="D1003">
        <v>1</v>
      </c>
      <c r="E1003">
        <v>1</v>
      </c>
      <c r="F1003">
        <v>0</v>
      </c>
      <c r="G1003" t="s">
        <v>38</v>
      </c>
      <c r="H1003">
        <v>5</v>
      </c>
      <c r="I1003">
        <v>161.44999999999999</v>
      </c>
      <c r="J1003">
        <v>8</v>
      </c>
    </row>
    <row r="1004" spans="1:10" x14ac:dyDescent="0.2">
      <c r="A1004">
        <v>640331</v>
      </c>
      <c r="B1004">
        <v>0</v>
      </c>
      <c r="C1004">
        <v>0</v>
      </c>
      <c r="D1004">
        <v>1</v>
      </c>
      <c r="E1004">
        <v>1</v>
      </c>
      <c r="F1004">
        <v>0</v>
      </c>
      <c r="G1004" t="s">
        <v>38</v>
      </c>
      <c r="H1004">
        <v>47</v>
      </c>
      <c r="I1004">
        <v>1073.07</v>
      </c>
      <c r="J1004">
        <v>603</v>
      </c>
    </row>
    <row r="1005" spans="1:10" x14ac:dyDescent="0.2">
      <c r="A1005">
        <v>640521</v>
      </c>
      <c r="B1005">
        <v>0</v>
      </c>
      <c r="C1005">
        <v>0</v>
      </c>
      <c r="D1005">
        <v>1</v>
      </c>
      <c r="E1005">
        <v>1</v>
      </c>
      <c r="F1005">
        <v>0</v>
      </c>
      <c r="G1005" t="s">
        <v>38</v>
      </c>
      <c r="H1005">
        <v>29</v>
      </c>
      <c r="I1005">
        <v>585.9</v>
      </c>
      <c r="J1005">
        <v>446</v>
      </c>
    </row>
    <row r="1006" spans="1:10" x14ac:dyDescent="0.2">
      <c r="A1006">
        <v>640711</v>
      </c>
      <c r="B1006">
        <v>0</v>
      </c>
      <c r="C1006">
        <v>0</v>
      </c>
      <c r="D1006">
        <v>1</v>
      </c>
      <c r="E1006">
        <v>1</v>
      </c>
      <c r="F1006">
        <v>0</v>
      </c>
      <c r="G1006" t="s">
        <v>38</v>
      </c>
      <c r="H1006">
        <v>2</v>
      </c>
      <c r="I1006">
        <v>30.93</v>
      </c>
      <c r="J1006">
        <v>14</v>
      </c>
    </row>
    <row r="1007" spans="1:10" x14ac:dyDescent="0.2">
      <c r="A1007">
        <v>640901</v>
      </c>
      <c r="B1007">
        <v>0</v>
      </c>
      <c r="C1007">
        <v>0</v>
      </c>
      <c r="D1007">
        <v>1</v>
      </c>
      <c r="E1007">
        <v>1</v>
      </c>
      <c r="F1007">
        <v>0</v>
      </c>
      <c r="G1007" t="s">
        <v>38</v>
      </c>
      <c r="H1007">
        <v>66</v>
      </c>
      <c r="I1007">
        <v>2279.54</v>
      </c>
      <c r="J1007">
        <v>1736</v>
      </c>
    </row>
    <row r="1008" spans="1:10" x14ac:dyDescent="0.2">
      <c r="A1008">
        <v>641071</v>
      </c>
      <c r="B1008">
        <v>0</v>
      </c>
      <c r="C1008">
        <v>0</v>
      </c>
      <c r="D1008">
        <v>1</v>
      </c>
      <c r="E1008">
        <v>1</v>
      </c>
      <c r="F1008">
        <v>0</v>
      </c>
      <c r="G1008" t="s">
        <v>38</v>
      </c>
      <c r="H1008">
        <v>63</v>
      </c>
      <c r="I1008">
        <v>1626.88</v>
      </c>
      <c r="J1008">
        <v>833</v>
      </c>
    </row>
    <row r="1009" spans="1:10" x14ac:dyDescent="0.2">
      <c r="A1009">
        <v>641301</v>
      </c>
      <c r="B1009">
        <v>0</v>
      </c>
      <c r="C1009">
        <v>0</v>
      </c>
      <c r="D1009">
        <v>1</v>
      </c>
      <c r="E1009">
        <v>1</v>
      </c>
      <c r="F1009">
        <v>0</v>
      </c>
      <c r="G1009" t="s">
        <v>38</v>
      </c>
      <c r="H1009">
        <v>25</v>
      </c>
      <c r="I1009">
        <v>323.99</v>
      </c>
      <c r="J1009">
        <v>176</v>
      </c>
    </row>
    <row r="1010" spans="1:10" x14ac:dyDescent="0.2">
      <c r="A1010">
        <v>641981</v>
      </c>
      <c r="B1010">
        <v>0</v>
      </c>
      <c r="C1010">
        <v>0</v>
      </c>
      <c r="D1010">
        <v>1</v>
      </c>
      <c r="E1010">
        <v>1</v>
      </c>
      <c r="F1010">
        <v>0</v>
      </c>
      <c r="G1010" t="s">
        <v>38</v>
      </c>
      <c r="H1010">
        <v>27</v>
      </c>
      <c r="I1010">
        <v>1292.6099999999999</v>
      </c>
      <c r="J1010">
        <v>1095</v>
      </c>
    </row>
    <row r="1011" spans="1:10" x14ac:dyDescent="0.2">
      <c r="A1011">
        <v>642761</v>
      </c>
      <c r="B1011">
        <v>0</v>
      </c>
      <c r="C1011">
        <v>0</v>
      </c>
      <c r="D1011">
        <v>1</v>
      </c>
      <c r="E1011">
        <v>1</v>
      </c>
      <c r="F1011">
        <v>0</v>
      </c>
      <c r="G1011" t="s">
        <v>38</v>
      </c>
      <c r="H1011">
        <v>5</v>
      </c>
      <c r="I1011">
        <v>216.73</v>
      </c>
      <c r="J1011">
        <v>178</v>
      </c>
    </row>
    <row r="1012" spans="1:10" x14ac:dyDescent="0.2">
      <c r="A1012">
        <v>642951</v>
      </c>
      <c r="B1012">
        <v>0</v>
      </c>
      <c r="C1012">
        <v>0</v>
      </c>
      <c r="D1012">
        <v>1</v>
      </c>
      <c r="E1012">
        <v>1</v>
      </c>
      <c r="F1012">
        <v>0</v>
      </c>
      <c r="G1012" t="s">
        <v>38</v>
      </c>
      <c r="H1012">
        <v>14</v>
      </c>
      <c r="I1012">
        <v>305.79000000000002</v>
      </c>
      <c r="J1012">
        <v>172</v>
      </c>
    </row>
    <row r="1013" spans="1:10" x14ac:dyDescent="0.2">
      <c r="A1013">
        <v>643541</v>
      </c>
      <c r="B1013">
        <v>0</v>
      </c>
      <c r="C1013">
        <v>0</v>
      </c>
      <c r="D1013">
        <v>1</v>
      </c>
      <c r="E1013">
        <v>1</v>
      </c>
      <c r="F1013">
        <v>0</v>
      </c>
      <c r="G1013" t="s">
        <v>38</v>
      </c>
      <c r="H1013">
        <v>84</v>
      </c>
      <c r="I1013">
        <v>3340.53</v>
      </c>
      <c r="J1013">
        <v>1085</v>
      </c>
    </row>
    <row r="1014" spans="1:10" x14ac:dyDescent="0.2">
      <c r="A1014">
        <v>644131</v>
      </c>
      <c r="B1014">
        <v>0</v>
      </c>
      <c r="C1014">
        <v>0</v>
      </c>
      <c r="D1014">
        <v>1</v>
      </c>
      <c r="E1014">
        <v>1</v>
      </c>
      <c r="F1014">
        <v>0</v>
      </c>
      <c r="G1014" t="s">
        <v>38</v>
      </c>
      <c r="H1014">
        <v>86</v>
      </c>
      <c r="I1014">
        <v>1341.23</v>
      </c>
      <c r="J1014">
        <v>824</v>
      </c>
    </row>
    <row r="1015" spans="1:10" x14ac:dyDescent="0.2">
      <c r="A1015">
        <v>644701</v>
      </c>
      <c r="B1015">
        <v>0</v>
      </c>
      <c r="C1015">
        <v>0</v>
      </c>
      <c r="D1015">
        <v>1</v>
      </c>
      <c r="E1015">
        <v>0</v>
      </c>
      <c r="F1015">
        <v>1</v>
      </c>
      <c r="G1015" t="s">
        <v>39</v>
      </c>
      <c r="H1015">
        <v>56</v>
      </c>
      <c r="I1015">
        <v>3110.66</v>
      </c>
      <c r="J1015">
        <v>1610</v>
      </c>
    </row>
    <row r="1016" spans="1:10" x14ac:dyDescent="0.2">
      <c r="A1016">
        <v>644701</v>
      </c>
      <c r="B1016">
        <v>1</v>
      </c>
      <c r="C1016">
        <v>0</v>
      </c>
      <c r="D1016">
        <v>0</v>
      </c>
      <c r="E1016">
        <v>0</v>
      </c>
      <c r="F1016">
        <v>1</v>
      </c>
      <c r="G1016" t="s">
        <v>39</v>
      </c>
      <c r="H1016">
        <v>5</v>
      </c>
      <c r="I1016">
        <v>482.22</v>
      </c>
      <c r="J1016">
        <v>353</v>
      </c>
    </row>
    <row r="1017" spans="1:10" x14ac:dyDescent="0.2">
      <c r="A1017">
        <v>645971</v>
      </c>
      <c r="B1017">
        <v>0</v>
      </c>
      <c r="C1017">
        <v>0</v>
      </c>
      <c r="D1017">
        <v>1</v>
      </c>
      <c r="E1017">
        <v>1</v>
      </c>
      <c r="F1017">
        <v>0</v>
      </c>
      <c r="G1017" t="s">
        <v>38</v>
      </c>
      <c r="H1017">
        <v>7</v>
      </c>
      <c r="I1017">
        <v>556.97</v>
      </c>
      <c r="J1017">
        <v>12</v>
      </c>
    </row>
    <row r="1018" spans="1:10" x14ac:dyDescent="0.2">
      <c r="A1018">
        <v>646751</v>
      </c>
      <c r="B1018">
        <v>0</v>
      </c>
      <c r="C1018">
        <v>0</v>
      </c>
      <c r="D1018">
        <v>1</v>
      </c>
      <c r="E1018">
        <v>1</v>
      </c>
      <c r="F1018">
        <v>0</v>
      </c>
      <c r="G1018" t="s">
        <v>38</v>
      </c>
      <c r="H1018">
        <v>10</v>
      </c>
      <c r="I1018">
        <v>110.96</v>
      </c>
      <c r="J1018">
        <v>71</v>
      </c>
    </row>
    <row r="1019" spans="1:10" x14ac:dyDescent="0.2">
      <c r="A1019">
        <v>647871</v>
      </c>
      <c r="B1019">
        <v>0</v>
      </c>
      <c r="C1019">
        <v>0</v>
      </c>
      <c r="D1019">
        <v>1</v>
      </c>
      <c r="E1019">
        <v>1</v>
      </c>
      <c r="F1019">
        <v>0</v>
      </c>
      <c r="G1019" t="s">
        <v>38</v>
      </c>
      <c r="H1019">
        <v>62</v>
      </c>
      <c r="I1019">
        <v>2730.6</v>
      </c>
      <c r="J1019">
        <v>1289</v>
      </c>
    </row>
    <row r="1020" spans="1:10" x14ac:dyDescent="0.2">
      <c r="A1020">
        <v>648311</v>
      </c>
      <c r="B1020">
        <v>0</v>
      </c>
      <c r="C1020">
        <v>0</v>
      </c>
      <c r="D1020">
        <v>1</v>
      </c>
      <c r="E1020">
        <v>1</v>
      </c>
      <c r="F1020">
        <v>0</v>
      </c>
      <c r="G1020" t="s">
        <v>38</v>
      </c>
      <c r="H1020">
        <v>5</v>
      </c>
      <c r="I1020">
        <v>15.05</v>
      </c>
      <c r="J1020">
        <v>17</v>
      </c>
    </row>
    <row r="1021" spans="1:10" x14ac:dyDescent="0.2">
      <c r="A1021">
        <v>649051</v>
      </c>
      <c r="B1021">
        <v>0</v>
      </c>
      <c r="C1021">
        <v>0</v>
      </c>
      <c r="D1021">
        <v>1</v>
      </c>
      <c r="E1021">
        <v>1</v>
      </c>
      <c r="F1021">
        <v>0</v>
      </c>
      <c r="G1021" t="s">
        <v>38</v>
      </c>
      <c r="H1021">
        <v>31</v>
      </c>
      <c r="I1021">
        <v>956.18</v>
      </c>
      <c r="J1021">
        <v>143</v>
      </c>
    </row>
    <row r="1022" spans="1:10" x14ac:dyDescent="0.2">
      <c r="A1022">
        <v>649431</v>
      </c>
      <c r="B1022">
        <v>0</v>
      </c>
      <c r="C1022">
        <v>0</v>
      </c>
      <c r="D1022">
        <v>1</v>
      </c>
      <c r="E1022">
        <v>1</v>
      </c>
      <c r="F1022">
        <v>0</v>
      </c>
      <c r="G1022" t="s">
        <v>38</v>
      </c>
      <c r="H1022">
        <v>17</v>
      </c>
      <c r="I1022">
        <v>1119.75</v>
      </c>
      <c r="J1022">
        <v>581</v>
      </c>
    </row>
    <row r="1023" spans="1:10" x14ac:dyDescent="0.2">
      <c r="A1023">
        <v>650371</v>
      </c>
      <c r="B1023">
        <v>0</v>
      </c>
      <c r="C1023">
        <v>0</v>
      </c>
      <c r="D1023">
        <v>1</v>
      </c>
      <c r="E1023">
        <v>1</v>
      </c>
      <c r="F1023">
        <v>0</v>
      </c>
      <c r="G1023" t="s">
        <v>38</v>
      </c>
      <c r="H1023">
        <v>10</v>
      </c>
      <c r="I1023">
        <v>133.08000000000001</v>
      </c>
      <c r="J1023">
        <v>17</v>
      </c>
    </row>
    <row r="1024" spans="1:10" x14ac:dyDescent="0.2">
      <c r="A1024">
        <v>651001</v>
      </c>
      <c r="B1024">
        <v>0</v>
      </c>
      <c r="C1024">
        <v>0</v>
      </c>
      <c r="D1024">
        <v>1</v>
      </c>
      <c r="E1024">
        <v>1</v>
      </c>
      <c r="F1024">
        <v>0</v>
      </c>
      <c r="G1024" t="s">
        <v>38</v>
      </c>
      <c r="H1024">
        <v>3</v>
      </c>
      <c r="I1024">
        <v>104.26</v>
      </c>
      <c r="J1024">
        <v>47</v>
      </c>
    </row>
    <row r="1025" spans="1:10" x14ac:dyDescent="0.2">
      <c r="A1025">
        <v>651341</v>
      </c>
      <c r="B1025">
        <v>0</v>
      </c>
      <c r="C1025">
        <v>0</v>
      </c>
      <c r="D1025">
        <v>1</v>
      </c>
      <c r="E1025">
        <v>1</v>
      </c>
      <c r="F1025">
        <v>0</v>
      </c>
      <c r="G1025" t="s">
        <v>38</v>
      </c>
      <c r="H1025">
        <v>21</v>
      </c>
      <c r="I1025">
        <v>195.65</v>
      </c>
      <c r="J1025">
        <v>118</v>
      </c>
    </row>
    <row r="1026" spans="1:10" x14ac:dyDescent="0.2">
      <c r="A1026">
        <v>652461</v>
      </c>
      <c r="B1026">
        <v>0</v>
      </c>
      <c r="C1026">
        <v>0</v>
      </c>
      <c r="D1026">
        <v>1</v>
      </c>
      <c r="E1026">
        <v>1</v>
      </c>
      <c r="F1026">
        <v>0</v>
      </c>
      <c r="G1026" t="s">
        <v>38</v>
      </c>
      <c r="H1026">
        <v>1</v>
      </c>
      <c r="I1026">
        <v>24.29</v>
      </c>
      <c r="J1026">
        <v>16</v>
      </c>
    </row>
    <row r="1027" spans="1:10" x14ac:dyDescent="0.2">
      <c r="A1027">
        <v>652651</v>
      </c>
      <c r="B1027">
        <v>0</v>
      </c>
      <c r="C1027">
        <v>0</v>
      </c>
      <c r="D1027">
        <v>1</v>
      </c>
      <c r="E1027">
        <v>1</v>
      </c>
      <c r="F1027">
        <v>0</v>
      </c>
      <c r="G1027" t="s">
        <v>38</v>
      </c>
      <c r="H1027">
        <v>58</v>
      </c>
      <c r="I1027">
        <v>1520.55</v>
      </c>
      <c r="J1027">
        <v>1114</v>
      </c>
    </row>
    <row r="1028" spans="1:10" x14ac:dyDescent="0.2">
      <c r="A1028">
        <v>653051</v>
      </c>
      <c r="B1028">
        <v>0</v>
      </c>
      <c r="C1028">
        <v>0</v>
      </c>
      <c r="D1028">
        <v>1</v>
      </c>
      <c r="E1028">
        <v>0</v>
      </c>
      <c r="F1028">
        <v>1</v>
      </c>
      <c r="G1028" t="s">
        <v>39</v>
      </c>
      <c r="H1028">
        <v>69</v>
      </c>
      <c r="I1028">
        <v>2975.46</v>
      </c>
      <c r="J1028">
        <v>829</v>
      </c>
    </row>
    <row r="1029" spans="1:10" x14ac:dyDescent="0.2">
      <c r="A1029">
        <v>653051</v>
      </c>
      <c r="B1029">
        <v>1</v>
      </c>
      <c r="C1029">
        <v>0</v>
      </c>
      <c r="D1029">
        <v>0</v>
      </c>
      <c r="E1029">
        <v>0</v>
      </c>
      <c r="F1029">
        <v>1</v>
      </c>
      <c r="G1029" t="s">
        <v>39</v>
      </c>
      <c r="H1029">
        <v>10</v>
      </c>
      <c r="I1029">
        <v>1015.87</v>
      </c>
      <c r="J1029">
        <v>609</v>
      </c>
    </row>
    <row r="1030" spans="1:10" x14ac:dyDescent="0.2">
      <c r="A1030">
        <v>653241</v>
      </c>
      <c r="B1030">
        <v>0</v>
      </c>
      <c r="C1030">
        <v>0</v>
      </c>
      <c r="D1030">
        <v>1</v>
      </c>
      <c r="E1030">
        <v>1</v>
      </c>
      <c r="F1030">
        <v>0</v>
      </c>
      <c r="G1030" t="s">
        <v>38</v>
      </c>
      <c r="H1030">
        <v>42</v>
      </c>
      <c r="I1030">
        <v>2792.13</v>
      </c>
      <c r="J1030">
        <v>1197</v>
      </c>
    </row>
    <row r="1031" spans="1:10" x14ac:dyDescent="0.2">
      <c r="A1031">
        <v>653431</v>
      </c>
      <c r="B1031">
        <v>0</v>
      </c>
      <c r="C1031">
        <v>0</v>
      </c>
      <c r="D1031">
        <v>1</v>
      </c>
      <c r="E1031">
        <v>1</v>
      </c>
      <c r="F1031">
        <v>0</v>
      </c>
      <c r="G1031" t="s">
        <v>38</v>
      </c>
      <c r="H1031">
        <v>5</v>
      </c>
      <c r="I1031">
        <v>132.5</v>
      </c>
      <c r="J1031">
        <v>84</v>
      </c>
    </row>
    <row r="1032" spans="1:10" x14ac:dyDescent="0.2">
      <c r="A1032">
        <v>653961</v>
      </c>
      <c r="B1032">
        <v>0</v>
      </c>
      <c r="C1032">
        <v>0</v>
      </c>
      <c r="D1032">
        <v>1</v>
      </c>
      <c r="E1032">
        <v>1</v>
      </c>
      <c r="F1032">
        <v>0</v>
      </c>
      <c r="G1032" t="s">
        <v>38</v>
      </c>
      <c r="H1032">
        <v>99</v>
      </c>
      <c r="I1032">
        <v>1291.0899999999999</v>
      </c>
      <c r="J1032">
        <v>1209</v>
      </c>
    </row>
    <row r="1033" spans="1:10" x14ac:dyDescent="0.2">
      <c r="A1033">
        <v>654891</v>
      </c>
      <c r="B1033">
        <v>0</v>
      </c>
      <c r="C1033">
        <v>0</v>
      </c>
      <c r="D1033">
        <v>1</v>
      </c>
      <c r="E1033">
        <v>1</v>
      </c>
      <c r="F1033">
        <v>0</v>
      </c>
      <c r="G1033" t="s">
        <v>38</v>
      </c>
      <c r="H1033">
        <v>3</v>
      </c>
      <c r="I1033">
        <v>173.47</v>
      </c>
      <c r="J1033">
        <v>49</v>
      </c>
    </row>
    <row r="1034" spans="1:10" x14ac:dyDescent="0.2">
      <c r="A1034">
        <v>655861</v>
      </c>
      <c r="B1034">
        <v>0</v>
      </c>
      <c r="C1034">
        <v>0</v>
      </c>
      <c r="D1034">
        <v>1</v>
      </c>
      <c r="E1034">
        <v>1</v>
      </c>
      <c r="F1034">
        <v>0</v>
      </c>
      <c r="G1034" t="s">
        <v>38</v>
      </c>
      <c r="H1034">
        <v>7</v>
      </c>
      <c r="I1034">
        <v>145.88999999999999</v>
      </c>
      <c r="J1034">
        <v>59</v>
      </c>
    </row>
    <row r="1035" spans="1:10" x14ac:dyDescent="0.2">
      <c r="A1035">
        <v>656831</v>
      </c>
      <c r="B1035">
        <v>0</v>
      </c>
      <c r="C1035">
        <v>0</v>
      </c>
      <c r="D1035">
        <v>1</v>
      </c>
      <c r="E1035">
        <v>1</v>
      </c>
      <c r="F1035">
        <v>0</v>
      </c>
      <c r="G1035" t="s">
        <v>38</v>
      </c>
      <c r="H1035">
        <v>92</v>
      </c>
      <c r="I1035">
        <v>5025.96</v>
      </c>
      <c r="J1035">
        <v>2604</v>
      </c>
    </row>
    <row r="1036" spans="1:10" x14ac:dyDescent="0.2">
      <c r="A1036">
        <v>656981</v>
      </c>
      <c r="B1036">
        <v>0</v>
      </c>
      <c r="C1036">
        <v>0</v>
      </c>
      <c r="D1036">
        <v>1</v>
      </c>
      <c r="E1036">
        <v>1</v>
      </c>
      <c r="F1036">
        <v>0</v>
      </c>
      <c r="G1036" t="s">
        <v>38</v>
      </c>
      <c r="H1036">
        <v>1</v>
      </c>
      <c r="I1036">
        <v>37.18</v>
      </c>
      <c r="J1036">
        <v>6</v>
      </c>
    </row>
    <row r="1037" spans="1:10" x14ac:dyDescent="0.2">
      <c r="A1037">
        <v>658011</v>
      </c>
      <c r="B1037">
        <v>0</v>
      </c>
      <c r="C1037">
        <v>0</v>
      </c>
      <c r="D1037">
        <v>1</v>
      </c>
      <c r="E1037">
        <v>1</v>
      </c>
      <c r="F1037">
        <v>0</v>
      </c>
      <c r="G1037" t="s">
        <v>38</v>
      </c>
      <c r="H1037">
        <v>12</v>
      </c>
      <c r="I1037">
        <v>189.07</v>
      </c>
      <c r="J1037">
        <v>100</v>
      </c>
    </row>
    <row r="1038" spans="1:10" x14ac:dyDescent="0.2">
      <c r="A1038">
        <v>659281</v>
      </c>
      <c r="B1038">
        <v>0</v>
      </c>
      <c r="C1038">
        <v>0</v>
      </c>
      <c r="D1038">
        <v>1</v>
      </c>
      <c r="E1038">
        <v>1</v>
      </c>
      <c r="F1038">
        <v>0</v>
      </c>
      <c r="G1038" t="s">
        <v>38</v>
      </c>
      <c r="H1038">
        <v>109</v>
      </c>
      <c r="I1038">
        <v>2414.21</v>
      </c>
      <c r="J1038">
        <v>1769</v>
      </c>
    </row>
    <row r="1039" spans="1:10" x14ac:dyDescent="0.2">
      <c r="A1039">
        <v>659511</v>
      </c>
      <c r="B1039">
        <v>0</v>
      </c>
      <c r="C1039">
        <v>0</v>
      </c>
      <c r="D1039">
        <v>1</v>
      </c>
      <c r="E1039">
        <v>0</v>
      </c>
      <c r="F1039">
        <v>1</v>
      </c>
      <c r="G1039" t="s">
        <v>39</v>
      </c>
      <c r="H1039">
        <v>3</v>
      </c>
      <c r="I1039">
        <v>322.02999999999997</v>
      </c>
      <c r="J1039">
        <v>186</v>
      </c>
    </row>
    <row r="1040" spans="1:10" x14ac:dyDescent="0.2">
      <c r="A1040">
        <v>659511</v>
      </c>
      <c r="B1040">
        <v>1</v>
      </c>
      <c r="C1040">
        <v>0</v>
      </c>
      <c r="D1040">
        <v>0</v>
      </c>
      <c r="E1040">
        <v>0</v>
      </c>
      <c r="F1040">
        <v>1</v>
      </c>
      <c r="G1040" t="s">
        <v>39</v>
      </c>
      <c r="H1040">
        <v>5</v>
      </c>
      <c r="I1040">
        <v>418.34</v>
      </c>
      <c r="J1040">
        <v>254</v>
      </c>
    </row>
    <row r="1041" spans="1:10" x14ac:dyDescent="0.2">
      <c r="A1041">
        <v>660071</v>
      </c>
      <c r="B1041">
        <v>0</v>
      </c>
      <c r="C1041">
        <v>0</v>
      </c>
      <c r="D1041">
        <v>1</v>
      </c>
      <c r="E1041">
        <v>1</v>
      </c>
      <c r="F1041">
        <v>0</v>
      </c>
      <c r="G1041" t="s">
        <v>38</v>
      </c>
      <c r="H1041">
        <v>52</v>
      </c>
      <c r="I1041">
        <v>1918.74</v>
      </c>
      <c r="J1041">
        <v>1306</v>
      </c>
    </row>
    <row r="1042" spans="1:10" x14ac:dyDescent="0.2">
      <c r="A1042">
        <v>661041</v>
      </c>
      <c r="B1042">
        <v>0</v>
      </c>
      <c r="C1042">
        <v>0</v>
      </c>
      <c r="D1042">
        <v>1</v>
      </c>
      <c r="E1042">
        <v>1</v>
      </c>
      <c r="F1042">
        <v>0</v>
      </c>
      <c r="G1042" t="s">
        <v>38</v>
      </c>
      <c r="H1042">
        <v>13</v>
      </c>
      <c r="I1042">
        <v>296.2</v>
      </c>
      <c r="J1042">
        <v>174</v>
      </c>
    </row>
    <row r="1043" spans="1:10" x14ac:dyDescent="0.2">
      <c r="A1043">
        <v>661381</v>
      </c>
      <c r="B1043">
        <v>0</v>
      </c>
      <c r="C1043">
        <v>0</v>
      </c>
      <c r="D1043">
        <v>1</v>
      </c>
      <c r="E1043">
        <v>1</v>
      </c>
      <c r="F1043">
        <v>0</v>
      </c>
      <c r="G1043" t="s">
        <v>38</v>
      </c>
      <c r="H1043">
        <v>51</v>
      </c>
      <c r="I1043">
        <v>2043.17</v>
      </c>
      <c r="J1043">
        <v>838</v>
      </c>
    </row>
    <row r="1044" spans="1:10" x14ac:dyDescent="0.2">
      <c r="A1044">
        <v>661801</v>
      </c>
      <c r="B1044">
        <v>0</v>
      </c>
      <c r="C1044">
        <v>0</v>
      </c>
      <c r="D1044">
        <v>1</v>
      </c>
      <c r="E1044">
        <v>1</v>
      </c>
      <c r="F1044">
        <v>0</v>
      </c>
      <c r="G1044" t="s">
        <v>38</v>
      </c>
      <c r="H1044">
        <v>120</v>
      </c>
      <c r="I1044">
        <v>2273.2800000000002</v>
      </c>
      <c r="J1044">
        <v>897</v>
      </c>
    </row>
    <row r="1045" spans="1:10" x14ac:dyDescent="0.2">
      <c r="A1045">
        <v>663091</v>
      </c>
      <c r="B1045">
        <v>0</v>
      </c>
      <c r="C1045">
        <v>0</v>
      </c>
      <c r="D1045">
        <v>1</v>
      </c>
      <c r="E1045">
        <v>1</v>
      </c>
      <c r="F1045">
        <v>0</v>
      </c>
      <c r="G1045" t="s">
        <v>38</v>
      </c>
      <c r="H1045">
        <v>54</v>
      </c>
      <c r="I1045">
        <v>1172.04</v>
      </c>
      <c r="J1045">
        <v>244</v>
      </c>
    </row>
    <row r="1046" spans="1:10" x14ac:dyDescent="0.2">
      <c r="A1046">
        <v>663321</v>
      </c>
      <c r="B1046">
        <v>0</v>
      </c>
      <c r="C1046">
        <v>0</v>
      </c>
      <c r="D1046">
        <v>1</v>
      </c>
      <c r="E1046">
        <v>1</v>
      </c>
      <c r="F1046">
        <v>0</v>
      </c>
      <c r="G1046" t="s">
        <v>38</v>
      </c>
      <c r="H1046">
        <v>14</v>
      </c>
      <c r="I1046">
        <v>185.08</v>
      </c>
      <c r="J1046">
        <v>69</v>
      </c>
    </row>
    <row r="1047" spans="1:10" x14ac:dyDescent="0.2">
      <c r="A1047">
        <v>664061</v>
      </c>
      <c r="B1047">
        <v>0</v>
      </c>
      <c r="C1047">
        <v>0</v>
      </c>
      <c r="D1047">
        <v>1</v>
      </c>
      <c r="E1047">
        <v>1</v>
      </c>
      <c r="F1047">
        <v>0</v>
      </c>
      <c r="G1047" t="s">
        <v>38</v>
      </c>
      <c r="H1047">
        <v>113</v>
      </c>
      <c r="I1047">
        <v>1836.02</v>
      </c>
      <c r="J1047">
        <v>1300</v>
      </c>
    </row>
    <row r="1048" spans="1:10" x14ac:dyDescent="0.2">
      <c r="A1048">
        <v>664631</v>
      </c>
      <c r="B1048">
        <v>0</v>
      </c>
      <c r="C1048">
        <v>0</v>
      </c>
      <c r="D1048">
        <v>1</v>
      </c>
      <c r="E1048">
        <v>1</v>
      </c>
      <c r="F1048">
        <v>0</v>
      </c>
      <c r="G1048" t="s">
        <v>38</v>
      </c>
      <c r="H1048">
        <v>7</v>
      </c>
      <c r="I1048">
        <v>138.08000000000001</v>
      </c>
      <c r="J1048">
        <v>79</v>
      </c>
    </row>
    <row r="1049" spans="1:10" x14ac:dyDescent="0.2">
      <c r="A1049">
        <v>665031</v>
      </c>
      <c r="B1049">
        <v>0</v>
      </c>
      <c r="C1049">
        <v>0</v>
      </c>
      <c r="D1049">
        <v>1</v>
      </c>
      <c r="E1049">
        <v>1</v>
      </c>
      <c r="F1049">
        <v>0</v>
      </c>
      <c r="G1049" t="s">
        <v>38</v>
      </c>
      <c r="H1049">
        <v>13</v>
      </c>
      <c r="I1049">
        <v>134.18</v>
      </c>
      <c r="J1049">
        <v>107</v>
      </c>
    </row>
    <row r="1050" spans="1:10" x14ac:dyDescent="0.2">
      <c r="A1050">
        <v>666151</v>
      </c>
      <c r="B1050">
        <v>0</v>
      </c>
      <c r="C1050">
        <v>0</v>
      </c>
      <c r="D1050">
        <v>1</v>
      </c>
      <c r="E1050">
        <v>1</v>
      </c>
      <c r="F1050">
        <v>0</v>
      </c>
      <c r="G1050" t="s">
        <v>38</v>
      </c>
      <c r="H1050">
        <v>28</v>
      </c>
      <c r="I1050">
        <v>1491.79</v>
      </c>
      <c r="J1050">
        <v>871</v>
      </c>
    </row>
    <row r="1051" spans="1:10" x14ac:dyDescent="0.2">
      <c r="A1051">
        <v>666531</v>
      </c>
      <c r="B1051">
        <v>0</v>
      </c>
      <c r="C1051">
        <v>0</v>
      </c>
      <c r="D1051">
        <v>1</v>
      </c>
      <c r="E1051">
        <v>0</v>
      </c>
      <c r="F1051">
        <v>1</v>
      </c>
      <c r="G1051" t="s">
        <v>39</v>
      </c>
      <c r="H1051">
        <v>36</v>
      </c>
      <c r="I1051">
        <v>751.64</v>
      </c>
      <c r="J1051">
        <v>321</v>
      </c>
    </row>
    <row r="1052" spans="1:10" x14ac:dyDescent="0.2">
      <c r="A1052">
        <v>666531</v>
      </c>
      <c r="B1052">
        <v>1</v>
      </c>
      <c r="C1052">
        <v>0</v>
      </c>
      <c r="D1052">
        <v>0</v>
      </c>
      <c r="E1052">
        <v>0</v>
      </c>
      <c r="F1052">
        <v>1</v>
      </c>
      <c r="G1052" t="s">
        <v>39</v>
      </c>
      <c r="H1052">
        <v>2</v>
      </c>
      <c r="I1052">
        <v>257.14999999999998</v>
      </c>
      <c r="J1052">
        <v>209</v>
      </c>
    </row>
    <row r="1053" spans="1:10" x14ac:dyDescent="0.2">
      <c r="A1053">
        <v>667081</v>
      </c>
      <c r="B1053">
        <v>0</v>
      </c>
      <c r="C1053">
        <v>0</v>
      </c>
      <c r="D1053">
        <v>1</v>
      </c>
      <c r="E1053">
        <v>1</v>
      </c>
      <c r="F1053">
        <v>0</v>
      </c>
      <c r="G1053" t="s">
        <v>38</v>
      </c>
      <c r="H1053">
        <v>19</v>
      </c>
      <c r="I1053">
        <v>1235.92</v>
      </c>
      <c r="J1053">
        <v>650</v>
      </c>
    </row>
    <row r="1054" spans="1:10" x14ac:dyDescent="0.2">
      <c r="A1054">
        <v>667461</v>
      </c>
      <c r="B1054">
        <v>0</v>
      </c>
      <c r="C1054">
        <v>0</v>
      </c>
      <c r="D1054">
        <v>1</v>
      </c>
      <c r="E1054">
        <v>1</v>
      </c>
      <c r="F1054">
        <v>0</v>
      </c>
      <c r="G1054" t="s">
        <v>38</v>
      </c>
      <c r="H1054">
        <v>23</v>
      </c>
      <c r="I1054">
        <v>908.46</v>
      </c>
      <c r="J1054">
        <v>809</v>
      </c>
    </row>
    <row r="1055" spans="1:10" x14ac:dyDescent="0.2">
      <c r="A1055">
        <v>668051</v>
      </c>
      <c r="B1055">
        <v>0</v>
      </c>
      <c r="C1055">
        <v>0</v>
      </c>
      <c r="D1055">
        <v>1</v>
      </c>
      <c r="E1055">
        <v>1</v>
      </c>
      <c r="F1055">
        <v>0</v>
      </c>
      <c r="G1055" t="s">
        <v>38</v>
      </c>
      <c r="H1055">
        <v>77</v>
      </c>
      <c r="I1055">
        <v>3850.28</v>
      </c>
      <c r="J1055">
        <v>2038</v>
      </c>
    </row>
    <row r="1056" spans="1:10" x14ac:dyDescent="0.2">
      <c r="A1056">
        <v>668811</v>
      </c>
      <c r="B1056">
        <v>0</v>
      </c>
      <c r="C1056">
        <v>0</v>
      </c>
      <c r="D1056">
        <v>1</v>
      </c>
      <c r="E1056">
        <v>1</v>
      </c>
      <c r="F1056">
        <v>0</v>
      </c>
      <c r="G1056" t="s">
        <v>38</v>
      </c>
      <c r="H1056">
        <v>23</v>
      </c>
      <c r="I1056">
        <v>325.19</v>
      </c>
      <c r="J1056">
        <v>238</v>
      </c>
    </row>
    <row r="1057" spans="1:10" x14ac:dyDescent="0.2">
      <c r="A1057">
        <v>671651</v>
      </c>
      <c r="B1057">
        <v>0</v>
      </c>
      <c r="C1057">
        <v>0</v>
      </c>
      <c r="D1057">
        <v>1</v>
      </c>
      <c r="E1057">
        <v>1</v>
      </c>
      <c r="F1057">
        <v>0</v>
      </c>
      <c r="G1057" t="s">
        <v>38</v>
      </c>
      <c r="H1057">
        <v>35</v>
      </c>
      <c r="I1057">
        <v>415.86</v>
      </c>
      <c r="J1057">
        <v>392</v>
      </c>
    </row>
    <row r="1058" spans="1:10" x14ac:dyDescent="0.2">
      <c r="A1058">
        <v>673741</v>
      </c>
      <c r="B1058">
        <v>0</v>
      </c>
      <c r="C1058">
        <v>0</v>
      </c>
      <c r="D1058">
        <v>1</v>
      </c>
      <c r="E1058">
        <v>1</v>
      </c>
      <c r="F1058">
        <v>0</v>
      </c>
      <c r="G1058" t="s">
        <v>38</v>
      </c>
      <c r="H1058">
        <v>49</v>
      </c>
      <c r="I1058">
        <v>438.09</v>
      </c>
      <c r="J1058">
        <v>190</v>
      </c>
    </row>
    <row r="1059" spans="1:10" x14ac:dyDescent="0.2">
      <c r="A1059">
        <v>674331</v>
      </c>
      <c r="B1059">
        <v>0</v>
      </c>
      <c r="C1059">
        <v>0</v>
      </c>
      <c r="D1059">
        <v>1</v>
      </c>
      <c r="E1059">
        <v>1</v>
      </c>
      <c r="F1059">
        <v>0</v>
      </c>
      <c r="G1059" t="s">
        <v>38</v>
      </c>
      <c r="H1059">
        <v>13</v>
      </c>
      <c r="I1059">
        <v>391.34</v>
      </c>
      <c r="J1059">
        <v>115</v>
      </c>
    </row>
    <row r="1060" spans="1:10" x14ac:dyDescent="0.2">
      <c r="A1060">
        <v>674711</v>
      </c>
      <c r="B1060">
        <v>0</v>
      </c>
      <c r="C1060">
        <v>0</v>
      </c>
      <c r="D1060">
        <v>1</v>
      </c>
      <c r="E1060">
        <v>1</v>
      </c>
      <c r="F1060">
        <v>0</v>
      </c>
      <c r="G1060" t="s">
        <v>38</v>
      </c>
      <c r="H1060">
        <v>5</v>
      </c>
      <c r="I1060">
        <v>225.56</v>
      </c>
      <c r="J1060">
        <v>55</v>
      </c>
    </row>
    <row r="1061" spans="1:10" x14ac:dyDescent="0.2">
      <c r="A1061">
        <v>674901</v>
      </c>
      <c r="B1061">
        <v>0</v>
      </c>
      <c r="C1061">
        <v>0</v>
      </c>
      <c r="D1061">
        <v>1</v>
      </c>
      <c r="E1061">
        <v>1</v>
      </c>
      <c r="F1061">
        <v>0</v>
      </c>
      <c r="G1061" t="s">
        <v>38</v>
      </c>
      <c r="H1061">
        <v>11</v>
      </c>
      <c r="I1061">
        <v>86.66</v>
      </c>
      <c r="J1061">
        <v>68</v>
      </c>
    </row>
    <row r="1062" spans="1:10" x14ac:dyDescent="0.2">
      <c r="A1062">
        <v>675831</v>
      </c>
      <c r="B1062">
        <v>0</v>
      </c>
      <c r="C1062">
        <v>0</v>
      </c>
      <c r="D1062">
        <v>1</v>
      </c>
      <c r="E1062">
        <v>0</v>
      </c>
      <c r="F1062">
        <v>1</v>
      </c>
      <c r="G1062" t="s">
        <v>39</v>
      </c>
      <c r="H1062">
        <v>5</v>
      </c>
      <c r="I1062">
        <v>518.39</v>
      </c>
      <c r="J1062">
        <v>318</v>
      </c>
    </row>
    <row r="1063" spans="1:10" x14ac:dyDescent="0.2">
      <c r="A1063">
        <v>675831</v>
      </c>
      <c r="B1063">
        <v>1</v>
      </c>
      <c r="C1063">
        <v>0</v>
      </c>
      <c r="D1063">
        <v>0</v>
      </c>
      <c r="E1063">
        <v>0</v>
      </c>
      <c r="F1063">
        <v>1</v>
      </c>
      <c r="G1063" t="s">
        <v>39</v>
      </c>
      <c r="H1063">
        <v>2</v>
      </c>
      <c r="I1063">
        <v>394.32</v>
      </c>
      <c r="J1063">
        <v>282</v>
      </c>
    </row>
    <row r="1064" spans="1:10" x14ac:dyDescent="0.2">
      <c r="A1064">
        <v>678851</v>
      </c>
      <c r="B1064">
        <v>0</v>
      </c>
      <c r="C1064">
        <v>0</v>
      </c>
      <c r="D1064">
        <v>1</v>
      </c>
      <c r="E1064">
        <v>1</v>
      </c>
      <c r="F1064">
        <v>0</v>
      </c>
      <c r="G1064" t="s">
        <v>38</v>
      </c>
      <c r="H1064">
        <v>80</v>
      </c>
      <c r="I1064">
        <v>2496.06</v>
      </c>
      <c r="J1064">
        <v>746</v>
      </c>
    </row>
    <row r="1065" spans="1:10" x14ac:dyDescent="0.2">
      <c r="A1065">
        <v>679251</v>
      </c>
      <c r="B1065">
        <v>0</v>
      </c>
      <c r="C1065">
        <v>0</v>
      </c>
      <c r="D1065">
        <v>1</v>
      </c>
      <c r="E1065">
        <v>1</v>
      </c>
      <c r="F1065">
        <v>0</v>
      </c>
      <c r="G1065" t="s">
        <v>38</v>
      </c>
      <c r="H1065">
        <v>29</v>
      </c>
      <c r="I1065">
        <v>192.87</v>
      </c>
      <c r="J1065">
        <v>123</v>
      </c>
    </row>
    <row r="1066" spans="1:10" x14ac:dyDescent="0.2">
      <c r="A1066">
        <v>680761</v>
      </c>
      <c r="B1066">
        <v>0</v>
      </c>
      <c r="C1066">
        <v>0</v>
      </c>
      <c r="D1066">
        <v>1</v>
      </c>
      <c r="E1066">
        <v>1</v>
      </c>
      <c r="F1066">
        <v>0</v>
      </c>
      <c r="G1066" t="s">
        <v>38</v>
      </c>
      <c r="H1066">
        <v>9</v>
      </c>
      <c r="I1066">
        <v>150.28</v>
      </c>
      <c r="J1066">
        <v>29</v>
      </c>
    </row>
    <row r="1067" spans="1:10" x14ac:dyDescent="0.2">
      <c r="A1067">
        <v>681161</v>
      </c>
      <c r="B1067">
        <v>0</v>
      </c>
      <c r="C1067">
        <v>0</v>
      </c>
      <c r="D1067">
        <v>1</v>
      </c>
      <c r="E1067">
        <v>1</v>
      </c>
      <c r="F1067">
        <v>0</v>
      </c>
      <c r="G1067" t="s">
        <v>38</v>
      </c>
      <c r="H1067">
        <v>12</v>
      </c>
      <c r="I1067">
        <v>194.85</v>
      </c>
      <c r="J1067">
        <v>42</v>
      </c>
    </row>
    <row r="1068" spans="1:10" x14ac:dyDescent="0.2">
      <c r="A1068">
        <v>683061</v>
      </c>
      <c r="B1068">
        <v>0</v>
      </c>
      <c r="C1068">
        <v>0</v>
      </c>
      <c r="D1068">
        <v>1</v>
      </c>
      <c r="E1068">
        <v>1</v>
      </c>
      <c r="F1068">
        <v>0</v>
      </c>
      <c r="G1068" t="s">
        <v>38</v>
      </c>
      <c r="H1068">
        <v>50</v>
      </c>
      <c r="I1068">
        <v>1722.71</v>
      </c>
      <c r="J1068">
        <v>550</v>
      </c>
    </row>
    <row r="1069" spans="1:10" x14ac:dyDescent="0.2">
      <c r="A1069">
        <v>683251</v>
      </c>
      <c r="B1069">
        <v>0</v>
      </c>
      <c r="C1069">
        <v>0</v>
      </c>
      <c r="D1069">
        <v>1</v>
      </c>
      <c r="E1069">
        <v>1</v>
      </c>
      <c r="F1069">
        <v>0</v>
      </c>
      <c r="G1069" t="s">
        <v>38</v>
      </c>
      <c r="H1069">
        <v>26</v>
      </c>
      <c r="I1069">
        <v>1674.31</v>
      </c>
      <c r="J1069">
        <v>853</v>
      </c>
    </row>
    <row r="1070" spans="1:10" x14ac:dyDescent="0.2">
      <c r="A1070">
        <v>684221</v>
      </c>
      <c r="B1070">
        <v>0</v>
      </c>
      <c r="C1070">
        <v>0</v>
      </c>
      <c r="D1070">
        <v>1</v>
      </c>
      <c r="E1070">
        <v>0</v>
      </c>
      <c r="F1070">
        <v>1</v>
      </c>
      <c r="G1070" t="s">
        <v>39</v>
      </c>
      <c r="H1070">
        <v>18</v>
      </c>
      <c r="I1070">
        <v>208.51</v>
      </c>
      <c r="J1070">
        <v>49</v>
      </c>
    </row>
    <row r="1071" spans="1:10" x14ac:dyDescent="0.2">
      <c r="A1071">
        <v>684221</v>
      </c>
      <c r="B1071">
        <v>1</v>
      </c>
      <c r="C1071">
        <v>0</v>
      </c>
      <c r="D1071">
        <v>0</v>
      </c>
      <c r="E1071">
        <v>0</v>
      </c>
      <c r="F1071">
        <v>1</v>
      </c>
      <c r="G1071" t="s">
        <v>39</v>
      </c>
      <c r="H1071">
        <v>1</v>
      </c>
      <c r="I1071">
        <v>40.82</v>
      </c>
      <c r="J1071">
        <v>27</v>
      </c>
    </row>
    <row r="1072" spans="1:10" x14ac:dyDescent="0.2">
      <c r="A1072">
        <v>684601</v>
      </c>
      <c r="B1072">
        <v>0</v>
      </c>
      <c r="C1072">
        <v>0</v>
      </c>
      <c r="D1072">
        <v>1</v>
      </c>
      <c r="E1072">
        <v>1</v>
      </c>
      <c r="F1072">
        <v>0</v>
      </c>
      <c r="G1072" t="s">
        <v>38</v>
      </c>
      <c r="H1072">
        <v>4</v>
      </c>
      <c r="I1072">
        <v>81.349999999999994</v>
      </c>
      <c r="J1072">
        <v>79</v>
      </c>
    </row>
    <row r="1073" spans="1:10" x14ac:dyDescent="0.2">
      <c r="A1073">
        <v>685531</v>
      </c>
      <c r="B1073">
        <v>0</v>
      </c>
      <c r="C1073">
        <v>0</v>
      </c>
      <c r="D1073">
        <v>1</v>
      </c>
      <c r="E1073">
        <v>1</v>
      </c>
      <c r="F1073">
        <v>0</v>
      </c>
      <c r="G1073" t="s">
        <v>38</v>
      </c>
      <c r="H1073">
        <v>40</v>
      </c>
      <c r="I1073">
        <v>739.04</v>
      </c>
      <c r="J1073">
        <v>591</v>
      </c>
    </row>
    <row r="1074" spans="1:10" x14ac:dyDescent="0.2">
      <c r="A1074">
        <v>685721</v>
      </c>
      <c r="B1074">
        <v>0</v>
      </c>
      <c r="C1074">
        <v>0</v>
      </c>
      <c r="D1074">
        <v>1</v>
      </c>
      <c r="E1074">
        <v>1</v>
      </c>
      <c r="F1074">
        <v>0</v>
      </c>
      <c r="G1074" t="s">
        <v>38</v>
      </c>
      <c r="H1074">
        <v>48</v>
      </c>
      <c r="I1074">
        <v>2322.6799999999998</v>
      </c>
      <c r="J1074">
        <v>1043</v>
      </c>
    </row>
    <row r="1075" spans="1:10" x14ac:dyDescent="0.2">
      <c r="A1075">
        <v>685911</v>
      </c>
      <c r="B1075">
        <v>0</v>
      </c>
      <c r="C1075">
        <v>0</v>
      </c>
      <c r="D1075">
        <v>1</v>
      </c>
      <c r="E1075">
        <v>1</v>
      </c>
      <c r="F1075">
        <v>0</v>
      </c>
      <c r="G1075" t="s">
        <v>38</v>
      </c>
      <c r="H1075">
        <v>64</v>
      </c>
      <c r="I1075">
        <v>232.69</v>
      </c>
      <c r="J1075">
        <v>175</v>
      </c>
    </row>
    <row r="1076" spans="1:10" x14ac:dyDescent="0.2">
      <c r="A1076">
        <v>687051</v>
      </c>
      <c r="B1076">
        <v>0</v>
      </c>
      <c r="C1076">
        <v>0</v>
      </c>
      <c r="D1076">
        <v>1</v>
      </c>
      <c r="E1076">
        <v>0</v>
      </c>
      <c r="F1076">
        <v>1</v>
      </c>
      <c r="G1076" t="s">
        <v>39</v>
      </c>
      <c r="H1076">
        <v>53</v>
      </c>
      <c r="I1076">
        <v>1557.8</v>
      </c>
      <c r="J1076">
        <v>726</v>
      </c>
    </row>
    <row r="1077" spans="1:10" x14ac:dyDescent="0.2">
      <c r="A1077">
        <v>687051</v>
      </c>
      <c r="B1077">
        <v>1</v>
      </c>
      <c r="C1077">
        <v>0</v>
      </c>
      <c r="D1077">
        <v>0</v>
      </c>
      <c r="E1077">
        <v>0</v>
      </c>
      <c r="F1077">
        <v>1</v>
      </c>
      <c r="G1077" t="s">
        <v>39</v>
      </c>
      <c r="H1077">
        <v>1</v>
      </c>
      <c r="I1077">
        <v>130.47</v>
      </c>
      <c r="J1077">
        <v>44</v>
      </c>
    </row>
    <row r="1078" spans="1:10" x14ac:dyDescent="0.2">
      <c r="A1078">
        <v>687241</v>
      </c>
      <c r="B1078">
        <v>0</v>
      </c>
      <c r="C1078">
        <v>0</v>
      </c>
      <c r="D1078">
        <v>1</v>
      </c>
      <c r="E1078">
        <v>1</v>
      </c>
      <c r="F1078">
        <v>0</v>
      </c>
      <c r="G1078" t="s">
        <v>38</v>
      </c>
      <c r="H1078">
        <v>33</v>
      </c>
      <c r="I1078">
        <v>540.12</v>
      </c>
      <c r="J1078">
        <v>77</v>
      </c>
    </row>
    <row r="1079" spans="1:10" x14ac:dyDescent="0.2">
      <c r="A1079">
        <v>687431</v>
      </c>
      <c r="B1079">
        <v>0</v>
      </c>
      <c r="C1079">
        <v>0</v>
      </c>
      <c r="D1079">
        <v>1</v>
      </c>
      <c r="E1079">
        <v>1</v>
      </c>
      <c r="F1079">
        <v>0</v>
      </c>
      <c r="G1079" t="s">
        <v>38</v>
      </c>
      <c r="H1079">
        <v>5</v>
      </c>
      <c r="I1079">
        <v>40.03</v>
      </c>
      <c r="J1079">
        <v>31</v>
      </c>
    </row>
    <row r="1080" spans="1:10" x14ac:dyDescent="0.2">
      <c r="A1080">
        <v>688361</v>
      </c>
      <c r="B1080">
        <v>0</v>
      </c>
      <c r="C1080">
        <v>0</v>
      </c>
      <c r="D1080">
        <v>1</v>
      </c>
      <c r="E1080">
        <v>1</v>
      </c>
      <c r="F1080">
        <v>0</v>
      </c>
      <c r="G1080" t="s">
        <v>38</v>
      </c>
      <c r="H1080">
        <v>59</v>
      </c>
      <c r="I1080">
        <v>2791.55</v>
      </c>
      <c r="J1080">
        <v>1977</v>
      </c>
    </row>
    <row r="1081" spans="1:10" x14ac:dyDescent="0.2">
      <c r="A1081">
        <v>688741</v>
      </c>
      <c r="B1081">
        <v>0</v>
      </c>
      <c r="C1081">
        <v>0</v>
      </c>
      <c r="D1081">
        <v>1</v>
      </c>
      <c r="E1081">
        <v>1</v>
      </c>
      <c r="F1081">
        <v>0</v>
      </c>
      <c r="G1081" t="s">
        <v>38</v>
      </c>
      <c r="H1081">
        <v>28</v>
      </c>
      <c r="I1081">
        <v>1407.84</v>
      </c>
      <c r="J1081">
        <v>829</v>
      </c>
    </row>
    <row r="1082" spans="1:10" x14ac:dyDescent="0.2">
      <c r="A1082">
        <v>689141</v>
      </c>
      <c r="B1082">
        <v>0</v>
      </c>
      <c r="C1082">
        <v>0</v>
      </c>
      <c r="D1082">
        <v>1</v>
      </c>
      <c r="E1082">
        <v>1</v>
      </c>
      <c r="F1082">
        <v>0</v>
      </c>
      <c r="G1082" t="s">
        <v>38</v>
      </c>
      <c r="H1082">
        <v>41</v>
      </c>
      <c r="I1082">
        <v>1028.5999999999999</v>
      </c>
      <c r="J1082">
        <v>664</v>
      </c>
    </row>
    <row r="1083" spans="1:10" x14ac:dyDescent="0.2">
      <c r="A1083">
        <v>689861</v>
      </c>
      <c r="B1083">
        <v>0</v>
      </c>
      <c r="C1083">
        <v>0</v>
      </c>
      <c r="D1083">
        <v>1</v>
      </c>
      <c r="E1083">
        <v>1</v>
      </c>
      <c r="F1083">
        <v>0</v>
      </c>
      <c r="G1083" t="s">
        <v>38</v>
      </c>
      <c r="H1083">
        <v>4</v>
      </c>
      <c r="I1083">
        <v>138.19</v>
      </c>
      <c r="J1083">
        <v>113</v>
      </c>
    </row>
    <row r="1084" spans="1:10" x14ac:dyDescent="0.2">
      <c r="A1084">
        <v>689901</v>
      </c>
      <c r="B1084">
        <v>0</v>
      </c>
      <c r="C1084">
        <v>0</v>
      </c>
      <c r="D1084">
        <v>1</v>
      </c>
      <c r="E1084">
        <v>1</v>
      </c>
      <c r="F1084">
        <v>0</v>
      </c>
      <c r="G1084" t="s">
        <v>38</v>
      </c>
      <c r="H1084">
        <v>3</v>
      </c>
      <c r="I1084">
        <v>49.03</v>
      </c>
      <c r="J1084">
        <v>24</v>
      </c>
    </row>
    <row r="1085" spans="1:10" x14ac:dyDescent="0.2">
      <c r="A1085">
        <v>690081</v>
      </c>
      <c r="B1085">
        <v>0</v>
      </c>
      <c r="C1085">
        <v>0</v>
      </c>
      <c r="D1085">
        <v>1</v>
      </c>
      <c r="E1085">
        <v>1</v>
      </c>
      <c r="F1085">
        <v>0</v>
      </c>
      <c r="G1085" t="s">
        <v>38</v>
      </c>
      <c r="H1085">
        <v>33</v>
      </c>
      <c r="I1085">
        <v>639.72</v>
      </c>
      <c r="J1085">
        <v>271</v>
      </c>
    </row>
    <row r="1086" spans="1:10" x14ac:dyDescent="0.2">
      <c r="A1086">
        <v>690651</v>
      </c>
      <c r="B1086">
        <v>0</v>
      </c>
      <c r="C1086">
        <v>0</v>
      </c>
      <c r="D1086">
        <v>1</v>
      </c>
      <c r="E1086">
        <v>1</v>
      </c>
      <c r="F1086">
        <v>0</v>
      </c>
      <c r="G1086" t="s">
        <v>38</v>
      </c>
      <c r="H1086">
        <v>133</v>
      </c>
      <c r="I1086">
        <v>2094.5500000000002</v>
      </c>
      <c r="J1086">
        <v>1094</v>
      </c>
    </row>
    <row r="1087" spans="1:10" x14ac:dyDescent="0.2">
      <c r="A1087">
        <v>691811</v>
      </c>
      <c r="B1087">
        <v>0</v>
      </c>
      <c r="C1087">
        <v>0</v>
      </c>
      <c r="D1087">
        <v>1</v>
      </c>
      <c r="E1087">
        <v>1</v>
      </c>
      <c r="F1087">
        <v>0</v>
      </c>
      <c r="G1087" t="s">
        <v>38</v>
      </c>
      <c r="H1087">
        <v>68</v>
      </c>
      <c r="I1087">
        <v>1165.97</v>
      </c>
      <c r="J1087">
        <v>564</v>
      </c>
    </row>
    <row r="1088" spans="1:10" x14ac:dyDescent="0.2">
      <c r="A1088">
        <v>691961</v>
      </c>
      <c r="B1088">
        <v>0</v>
      </c>
      <c r="C1088">
        <v>0</v>
      </c>
      <c r="D1088">
        <v>1</v>
      </c>
      <c r="E1088">
        <v>1</v>
      </c>
      <c r="F1088">
        <v>0</v>
      </c>
      <c r="G1088" t="s">
        <v>38</v>
      </c>
      <c r="H1088">
        <v>18</v>
      </c>
      <c r="I1088">
        <v>114.47</v>
      </c>
      <c r="J1088">
        <v>101</v>
      </c>
    </row>
    <row r="1089" spans="1:10" x14ac:dyDescent="0.2">
      <c r="A1089">
        <v>692401</v>
      </c>
      <c r="B1089">
        <v>0</v>
      </c>
      <c r="C1089">
        <v>0</v>
      </c>
      <c r="D1089">
        <v>1</v>
      </c>
      <c r="E1089">
        <v>1</v>
      </c>
      <c r="F1089">
        <v>0</v>
      </c>
      <c r="G1089" t="s">
        <v>38</v>
      </c>
      <c r="H1089">
        <v>6</v>
      </c>
      <c r="I1089">
        <v>92.48</v>
      </c>
      <c r="J1089">
        <v>120</v>
      </c>
    </row>
    <row r="1090" spans="1:10" x14ac:dyDescent="0.2">
      <c r="A1090">
        <v>692741</v>
      </c>
      <c r="B1090">
        <v>0</v>
      </c>
      <c r="C1090">
        <v>0</v>
      </c>
      <c r="D1090">
        <v>1</v>
      </c>
      <c r="E1090">
        <v>1</v>
      </c>
      <c r="F1090">
        <v>0</v>
      </c>
      <c r="G1090" t="s">
        <v>38</v>
      </c>
      <c r="H1090">
        <v>82</v>
      </c>
      <c r="I1090">
        <v>1280.52</v>
      </c>
      <c r="J1090">
        <v>716</v>
      </c>
    </row>
    <row r="1091" spans="1:10" x14ac:dyDescent="0.2">
      <c r="A1091">
        <v>692891</v>
      </c>
      <c r="B1091">
        <v>0</v>
      </c>
      <c r="C1091">
        <v>0</v>
      </c>
      <c r="D1091">
        <v>1</v>
      </c>
      <c r="E1091">
        <v>1</v>
      </c>
      <c r="F1091">
        <v>0</v>
      </c>
      <c r="G1091" t="s">
        <v>38</v>
      </c>
      <c r="H1091">
        <v>2</v>
      </c>
      <c r="I1091">
        <v>29.7</v>
      </c>
      <c r="J1091">
        <v>11</v>
      </c>
    </row>
    <row r="1092" spans="1:10" x14ac:dyDescent="0.2">
      <c r="A1092">
        <v>693291</v>
      </c>
      <c r="B1092">
        <v>0</v>
      </c>
      <c r="C1092">
        <v>0</v>
      </c>
      <c r="D1092">
        <v>1</v>
      </c>
      <c r="E1092">
        <v>1</v>
      </c>
      <c r="F1092">
        <v>0</v>
      </c>
      <c r="G1092" t="s">
        <v>38</v>
      </c>
      <c r="H1092">
        <v>80</v>
      </c>
      <c r="I1092">
        <v>2197.41</v>
      </c>
      <c r="J1092">
        <v>1023</v>
      </c>
    </row>
    <row r="1093" spans="1:10" x14ac:dyDescent="0.2">
      <c r="A1093">
        <v>694791</v>
      </c>
      <c r="B1093">
        <v>0</v>
      </c>
      <c r="C1093">
        <v>0</v>
      </c>
      <c r="D1093">
        <v>1</v>
      </c>
      <c r="E1093">
        <v>1</v>
      </c>
      <c r="F1093">
        <v>0</v>
      </c>
      <c r="G1093" t="s">
        <v>38</v>
      </c>
      <c r="H1093">
        <v>76</v>
      </c>
      <c r="I1093">
        <v>2458.94</v>
      </c>
      <c r="J1093">
        <v>1133</v>
      </c>
    </row>
    <row r="1094" spans="1:10" x14ac:dyDescent="0.2">
      <c r="A1094">
        <v>695611</v>
      </c>
      <c r="B1094">
        <v>0</v>
      </c>
      <c r="C1094">
        <v>0</v>
      </c>
      <c r="D1094">
        <v>1</v>
      </c>
      <c r="E1094">
        <v>1</v>
      </c>
      <c r="F1094">
        <v>0</v>
      </c>
      <c r="G1094" t="s">
        <v>38</v>
      </c>
      <c r="H1094">
        <v>22</v>
      </c>
      <c r="I1094">
        <v>541.71</v>
      </c>
      <c r="J1094">
        <v>161</v>
      </c>
    </row>
    <row r="1095" spans="1:10" x14ac:dyDescent="0.2">
      <c r="A1095">
        <v>695761</v>
      </c>
      <c r="B1095">
        <v>0</v>
      </c>
      <c r="C1095">
        <v>0</v>
      </c>
      <c r="D1095">
        <v>1</v>
      </c>
      <c r="E1095">
        <v>1</v>
      </c>
      <c r="F1095">
        <v>0</v>
      </c>
      <c r="G1095" t="s">
        <v>38</v>
      </c>
      <c r="H1095">
        <v>23</v>
      </c>
      <c r="I1095">
        <v>518.41</v>
      </c>
      <c r="J1095">
        <v>482</v>
      </c>
    </row>
    <row r="1096" spans="1:10" x14ac:dyDescent="0.2">
      <c r="A1096">
        <v>696691</v>
      </c>
      <c r="B1096">
        <v>0</v>
      </c>
      <c r="C1096">
        <v>0</v>
      </c>
      <c r="D1096">
        <v>1</v>
      </c>
      <c r="E1096">
        <v>1</v>
      </c>
      <c r="F1096">
        <v>0</v>
      </c>
      <c r="G1096" t="s">
        <v>38</v>
      </c>
      <c r="H1096">
        <v>11</v>
      </c>
      <c r="I1096">
        <v>94.57</v>
      </c>
      <c r="J1096">
        <v>64</v>
      </c>
    </row>
    <row r="1097" spans="1:10" x14ac:dyDescent="0.2">
      <c r="A1097">
        <v>696881</v>
      </c>
      <c r="B1097">
        <v>0</v>
      </c>
      <c r="C1097">
        <v>0</v>
      </c>
      <c r="D1097">
        <v>1</v>
      </c>
      <c r="E1097">
        <v>1</v>
      </c>
      <c r="F1097">
        <v>0</v>
      </c>
      <c r="G1097" t="s">
        <v>38</v>
      </c>
      <c r="H1097">
        <v>14</v>
      </c>
      <c r="I1097">
        <v>36.67</v>
      </c>
      <c r="J1097">
        <v>49</v>
      </c>
    </row>
    <row r="1098" spans="1:10" x14ac:dyDescent="0.2">
      <c r="A1098">
        <v>697281</v>
      </c>
      <c r="B1098">
        <v>0</v>
      </c>
      <c r="C1098">
        <v>0</v>
      </c>
      <c r="D1098">
        <v>1</v>
      </c>
      <c r="E1098">
        <v>1</v>
      </c>
      <c r="F1098">
        <v>0</v>
      </c>
      <c r="G1098" t="s">
        <v>38</v>
      </c>
      <c r="H1098">
        <v>2</v>
      </c>
      <c r="I1098">
        <v>50.08</v>
      </c>
      <c r="J1098">
        <v>2</v>
      </c>
    </row>
    <row r="1099" spans="1:10" x14ac:dyDescent="0.2">
      <c r="A1099">
        <v>698061</v>
      </c>
      <c r="B1099">
        <v>0</v>
      </c>
      <c r="C1099">
        <v>0</v>
      </c>
      <c r="D1099">
        <v>1</v>
      </c>
      <c r="E1099">
        <v>1</v>
      </c>
      <c r="F1099">
        <v>0</v>
      </c>
      <c r="G1099" t="s">
        <v>38</v>
      </c>
      <c r="H1099">
        <v>3</v>
      </c>
      <c r="I1099">
        <v>145</v>
      </c>
      <c r="J1099">
        <v>3</v>
      </c>
    </row>
    <row r="1100" spans="1:10" x14ac:dyDescent="0.2">
      <c r="A1100">
        <v>699371</v>
      </c>
      <c r="B1100">
        <v>0</v>
      </c>
      <c r="C1100">
        <v>0</v>
      </c>
      <c r="D1100">
        <v>1</v>
      </c>
      <c r="E1100">
        <v>1</v>
      </c>
      <c r="F1100">
        <v>0</v>
      </c>
      <c r="G1100" t="s">
        <v>38</v>
      </c>
      <c r="H1100">
        <v>35</v>
      </c>
      <c r="I1100">
        <v>1053.99</v>
      </c>
      <c r="J1100">
        <v>766</v>
      </c>
    </row>
    <row r="1101" spans="1:10" x14ac:dyDescent="0.2">
      <c r="A1101">
        <v>700641</v>
      </c>
      <c r="B1101">
        <v>0</v>
      </c>
      <c r="C1101">
        <v>0</v>
      </c>
      <c r="D1101">
        <v>1</v>
      </c>
      <c r="E1101">
        <v>1</v>
      </c>
      <c r="F1101">
        <v>0</v>
      </c>
      <c r="G1101" t="s">
        <v>38</v>
      </c>
      <c r="H1101">
        <v>13</v>
      </c>
      <c r="I1101">
        <v>72.819999999999993</v>
      </c>
      <c r="J1101">
        <v>49</v>
      </c>
    </row>
    <row r="1102" spans="1:10" x14ac:dyDescent="0.2">
      <c r="A1102">
        <v>702201</v>
      </c>
      <c r="B1102">
        <v>0</v>
      </c>
      <c r="C1102">
        <v>0</v>
      </c>
      <c r="D1102">
        <v>1</v>
      </c>
      <c r="E1102">
        <v>1</v>
      </c>
      <c r="F1102">
        <v>0</v>
      </c>
      <c r="G1102" t="s">
        <v>38</v>
      </c>
      <c r="H1102">
        <v>29</v>
      </c>
      <c r="I1102">
        <v>319.02</v>
      </c>
      <c r="J1102">
        <v>224</v>
      </c>
    </row>
    <row r="1103" spans="1:10" x14ac:dyDescent="0.2">
      <c r="A1103">
        <v>702691</v>
      </c>
      <c r="B1103">
        <v>0</v>
      </c>
      <c r="C1103">
        <v>0</v>
      </c>
      <c r="D1103">
        <v>1</v>
      </c>
      <c r="E1103">
        <v>1</v>
      </c>
      <c r="F1103">
        <v>0</v>
      </c>
      <c r="G1103" t="s">
        <v>38</v>
      </c>
      <c r="H1103">
        <v>4</v>
      </c>
      <c r="I1103">
        <v>64.11</v>
      </c>
      <c r="J1103">
        <v>59</v>
      </c>
    </row>
    <row r="1104" spans="1:10" x14ac:dyDescent="0.2">
      <c r="A1104">
        <v>703091</v>
      </c>
      <c r="B1104">
        <v>0</v>
      </c>
      <c r="C1104">
        <v>0</v>
      </c>
      <c r="D1104">
        <v>1</v>
      </c>
      <c r="E1104">
        <v>1</v>
      </c>
      <c r="F1104">
        <v>0</v>
      </c>
      <c r="G1104" t="s">
        <v>38</v>
      </c>
      <c r="H1104">
        <v>31</v>
      </c>
      <c r="I1104">
        <v>977.05</v>
      </c>
      <c r="J1104">
        <v>654</v>
      </c>
    </row>
    <row r="1105" spans="1:10" x14ac:dyDescent="0.2">
      <c r="A1105">
        <v>703701</v>
      </c>
      <c r="B1105">
        <v>0</v>
      </c>
      <c r="C1105">
        <v>0</v>
      </c>
      <c r="D1105">
        <v>1</v>
      </c>
      <c r="E1105">
        <v>1</v>
      </c>
      <c r="F1105">
        <v>0</v>
      </c>
      <c r="G1105" t="s">
        <v>38</v>
      </c>
      <c r="H1105">
        <v>113</v>
      </c>
      <c r="I1105">
        <v>4466.32</v>
      </c>
      <c r="J1105">
        <v>1777</v>
      </c>
    </row>
    <row r="1106" spans="1:10" x14ac:dyDescent="0.2">
      <c r="A1106">
        <v>704101</v>
      </c>
      <c r="B1106">
        <v>0</v>
      </c>
      <c r="C1106">
        <v>0</v>
      </c>
      <c r="D1106">
        <v>1</v>
      </c>
      <c r="E1106">
        <v>1</v>
      </c>
      <c r="F1106">
        <v>0</v>
      </c>
      <c r="G1106" t="s">
        <v>38</v>
      </c>
      <c r="H1106">
        <v>5</v>
      </c>
      <c r="I1106">
        <v>162.03</v>
      </c>
      <c r="J1106">
        <v>99</v>
      </c>
    </row>
    <row r="1107" spans="1:10" x14ac:dyDescent="0.2">
      <c r="A1107">
        <v>704781</v>
      </c>
      <c r="B1107">
        <v>0</v>
      </c>
      <c r="C1107">
        <v>0</v>
      </c>
      <c r="D1107">
        <v>1</v>
      </c>
      <c r="E1107">
        <v>1</v>
      </c>
      <c r="F1107">
        <v>0</v>
      </c>
      <c r="G1107" t="s">
        <v>38</v>
      </c>
      <c r="H1107">
        <v>6</v>
      </c>
      <c r="I1107">
        <v>256.83</v>
      </c>
      <c r="J1107">
        <v>178</v>
      </c>
    </row>
    <row r="1108" spans="1:10" x14ac:dyDescent="0.2">
      <c r="A1108">
        <v>704821</v>
      </c>
      <c r="B1108">
        <v>0</v>
      </c>
      <c r="C1108">
        <v>0</v>
      </c>
      <c r="D1108">
        <v>1</v>
      </c>
      <c r="E1108">
        <v>1</v>
      </c>
      <c r="F1108">
        <v>0</v>
      </c>
      <c r="G1108" t="s">
        <v>38</v>
      </c>
      <c r="H1108">
        <v>7</v>
      </c>
      <c r="I1108">
        <v>179.08</v>
      </c>
      <c r="J1108">
        <v>69</v>
      </c>
    </row>
    <row r="1109" spans="1:10" x14ac:dyDescent="0.2">
      <c r="A1109">
        <v>705371</v>
      </c>
      <c r="B1109">
        <v>0</v>
      </c>
      <c r="C1109">
        <v>0</v>
      </c>
      <c r="D1109">
        <v>1</v>
      </c>
      <c r="E1109">
        <v>1</v>
      </c>
      <c r="F1109">
        <v>0</v>
      </c>
      <c r="G1109" t="s">
        <v>38</v>
      </c>
      <c r="H1109">
        <v>23</v>
      </c>
      <c r="I1109">
        <v>74.77</v>
      </c>
      <c r="J1109">
        <v>56</v>
      </c>
    </row>
    <row r="1110" spans="1:10" x14ac:dyDescent="0.2">
      <c r="A1110">
        <v>705941</v>
      </c>
      <c r="B1110">
        <v>0</v>
      </c>
      <c r="C1110">
        <v>0</v>
      </c>
      <c r="D1110">
        <v>1</v>
      </c>
      <c r="E1110">
        <v>1</v>
      </c>
      <c r="F1110">
        <v>0</v>
      </c>
      <c r="G1110" t="s">
        <v>38</v>
      </c>
      <c r="H1110">
        <v>14</v>
      </c>
      <c r="I1110">
        <v>453.78</v>
      </c>
      <c r="J1110">
        <v>212</v>
      </c>
    </row>
    <row r="1111" spans="1:10" x14ac:dyDescent="0.2">
      <c r="A1111">
        <v>706531</v>
      </c>
      <c r="B1111">
        <v>0</v>
      </c>
      <c r="C1111">
        <v>0</v>
      </c>
      <c r="D1111">
        <v>1</v>
      </c>
      <c r="E1111">
        <v>1</v>
      </c>
      <c r="F1111">
        <v>0</v>
      </c>
      <c r="G1111" t="s">
        <v>38</v>
      </c>
      <c r="H1111">
        <v>12</v>
      </c>
      <c r="I1111">
        <v>65.849999999999994</v>
      </c>
      <c r="J1111">
        <v>40</v>
      </c>
    </row>
    <row r="1112" spans="1:10" x14ac:dyDescent="0.2">
      <c r="A1112">
        <v>706911</v>
      </c>
      <c r="B1112">
        <v>0</v>
      </c>
      <c r="C1112">
        <v>0</v>
      </c>
      <c r="D1112">
        <v>1</v>
      </c>
      <c r="E1112">
        <v>0</v>
      </c>
      <c r="F1112">
        <v>1</v>
      </c>
      <c r="G1112" t="s">
        <v>39</v>
      </c>
      <c r="H1112">
        <v>131</v>
      </c>
      <c r="I1112">
        <v>2027.99</v>
      </c>
      <c r="J1112">
        <v>1180</v>
      </c>
    </row>
    <row r="1113" spans="1:10" x14ac:dyDescent="0.2">
      <c r="A1113">
        <v>706911</v>
      </c>
      <c r="B1113">
        <v>1</v>
      </c>
      <c r="C1113">
        <v>0</v>
      </c>
      <c r="D1113">
        <v>0</v>
      </c>
      <c r="E1113">
        <v>0</v>
      </c>
      <c r="F1113">
        <v>1</v>
      </c>
      <c r="G1113" t="s">
        <v>39</v>
      </c>
      <c r="H1113">
        <v>4</v>
      </c>
      <c r="I1113">
        <v>458.11</v>
      </c>
      <c r="J1113">
        <v>323</v>
      </c>
    </row>
    <row r="1114" spans="1:10" x14ac:dyDescent="0.2">
      <c r="A1114">
        <v>707081</v>
      </c>
      <c r="B1114">
        <v>0</v>
      </c>
      <c r="C1114">
        <v>0</v>
      </c>
      <c r="D1114">
        <v>1</v>
      </c>
      <c r="E1114">
        <v>1</v>
      </c>
      <c r="F1114">
        <v>0</v>
      </c>
      <c r="G1114" t="s">
        <v>38</v>
      </c>
      <c r="H1114">
        <v>25</v>
      </c>
      <c r="I1114">
        <v>205.86</v>
      </c>
      <c r="J1114">
        <v>178</v>
      </c>
    </row>
    <row r="1115" spans="1:10" x14ac:dyDescent="0.2">
      <c r="A1115">
        <v>709021</v>
      </c>
      <c r="B1115">
        <v>0</v>
      </c>
      <c r="C1115">
        <v>0</v>
      </c>
      <c r="D1115">
        <v>1</v>
      </c>
      <c r="E1115">
        <v>0</v>
      </c>
      <c r="F1115">
        <v>1</v>
      </c>
      <c r="G1115" t="s">
        <v>39</v>
      </c>
      <c r="H1115">
        <v>15</v>
      </c>
      <c r="I1115">
        <v>759.97</v>
      </c>
      <c r="J1115">
        <v>309</v>
      </c>
    </row>
    <row r="1116" spans="1:10" x14ac:dyDescent="0.2">
      <c r="A1116">
        <v>709021</v>
      </c>
      <c r="B1116">
        <v>1</v>
      </c>
      <c r="C1116">
        <v>0</v>
      </c>
      <c r="D1116">
        <v>0</v>
      </c>
      <c r="E1116">
        <v>0</v>
      </c>
      <c r="F1116">
        <v>1</v>
      </c>
      <c r="G1116" t="s">
        <v>39</v>
      </c>
      <c r="H1116">
        <v>1</v>
      </c>
      <c r="I1116">
        <v>76.38</v>
      </c>
      <c r="J1116">
        <v>29</v>
      </c>
    </row>
    <row r="1117" spans="1:10" x14ac:dyDescent="0.2">
      <c r="A1117">
        <v>709551</v>
      </c>
      <c r="B1117">
        <v>0</v>
      </c>
      <c r="C1117">
        <v>0</v>
      </c>
      <c r="D1117">
        <v>1</v>
      </c>
      <c r="E1117">
        <v>0</v>
      </c>
      <c r="F1117">
        <v>1</v>
      </c>
      <c r="G1117" t="s">
        <v>39</v>
      </c>
      <c r="H1117">
        <v>67</v>
      </c>
      <c r="I1117">
        <v>2788.75</v>
      </c>
      <c r="J1117">
        <v>1527</v>
      </c>
    </row>
    <row r="1118" spans="1:10" x14ac:dyDescent="0.2">
      <c r="A1118">
        <v>709551</v>
      </c>
      <c r="B1118">
        <v>1</v>
      </c>
      <c r="C1118">
        <v>0</v>
      </c>
      <c r="D1118">
        <v>0</v>
      </c>
      <c r="E1118">
        <v>0</v>
      </c>
      <c r="F1118">
        <v>1</v>
      </c>
      <c r="G1118" t="s">
        <v>39</v>
      </c>
      <c r="H1118">
        <v>11</v>
      </c>
      <c r="I1118">
        <v>1602.91</v>
      </c>
      <c r="J1118">
        <v>1253</v>
      </c>
    </row>
    <row r="1119" spans="1:10" x14ac:dyDescent="0.2">
      <c r="A1119">
        <v>709741</v>
      </c>
      <c r="B1119">
        <v>0</v>
      </c>
      <c r="C1119">
        <v>0</v>
      </c>
      <c r="D1119">
        <v>1</v>
      </c>
      <c r="E1119">
        <v>1</v>
      </c>
      <c r="F1119">
        <v>0</v>
      </c>
      <c r="G1119" t="s">
        <v>38</v>
      </c>
      <c r="H1119">
        <v>61</v>
      </c>
      <c r="I1119">
        <v>737.01</v>
      </c>
      <c r="J1119">
        <v>676</v>
      </c>
    </row>
    <row r="1120" spans="1:10" x14ac:dyDescent="0.2">
      <c r="A1120">
        <v>710491</v>
      </c>
      <c r="B1120">
        <v>0</v>
      </c>
      <c r="C1120">
        <v>0</v>
      </c>
      <c r="D1120">
        <v>1</v>
      </c>
      <c r="E1120">
        <v>1</v>
      </c>
      <c r="F1120">
        <v>0</v>
      </c>
      <c r="G1120" t="s">
        <v>38</v>
      </c>
      <c r="H1120">
        <v>22</v>
      </c>
      <c r="I1120">
        <v>367.84</v>
      </c>
      <c r="J1120">
        <v>257</v>
      </c>
    </row>
    <row r="1121" spans="1:10" x14ac:dyDescent="0.2">
      <c r="A1121">
        <v>710531</v>
      </c>
      <c r="B1121">
        <v>0</v>
      </c>
      <c r="C1121">
        <v>0</v>
      </c>
      <c r="D1121">
        <v>1</v>
      </c>
      <c r="E1121">
        <v>1</v>
      </c>
      <c r="F1121">
        <v>0</v>
      </c>
      <c r="G1121" t="s">
        <v>38</v>
      </c>
      <c r="H1121">
        <v>125</v>
      </c>
      <c r="I1121">
        <v>1391.37</v>
      </c>
      <c r="J1121">
        <v>1107</v>
      </c>
    </row>
    <row r="1122" spans="1:10" x14ac:dyDescent="0.2">
      <c r="A1122">
        <v>711271</v>
      </c>
      <c r="B1122">
        <v>0</v>
      </c>
      <c r="C1122">
        <v>0</v>
      </c>
      <c r="D1122">
        <v>1</v>
      </c>
      <c r="E1122">
        <v>1</v>
      </c>
      <c r="F1122">
        <v>0</v>
      </c>
      <c r="G1122" t="s">
        <v>38</v>
      </c>
      <c r="H1122">
        <v>12</v>
      </c>
      <c r="I1122">
        <v>294.45</v>
      </c>
      <c r="J1122">
        <v>240</v>
      </c>
    </row>
    <row r="1123" spans="1:10" x14ac:dyDescent="0.2">
      <c r="A1123">
        <v>712051</v>
      </c>
      <c r="B1123">
        <v>0</v>
      </c>
      <c r="C1123">
        <v>0</v>
      </c>
      <c r="D1123">
        <v>1</v>
      </c>
      <c r="E1123">
        <v>1</v>
      </c>
      <c r="F1123">
        <v>0</v>
      </c>
      <c r="G1123" t="s">
        <v>38</v>
      </c>
      <c r="H1123">
        <v>10</v>
      </c>
      <c r="I1123">
        <v>263.52</v>
      </c>
      <c r="J1123">
        <v>107</v>
      </c>
    </row>
    <row r="1124" spans="1:10" x14ac:dyDescent="0.2">
      <c r="A1124">
        <v>713211</v>
      </c>
      <c r="B1124">
        <v>0</v>
      </c>
      <c r="C1124">
        <v>0</v>
      </c>
      <c r="D1124">
        <v>1</v>
      </c>
      <c r="E1124">
        <v>1</v>
      </c>
      <c r="F1124">
        <v>0</v>
      </c>
      <c r="G1124" t="s">
        <v>38</v>
      </c>
      <c r="H1124">
        <v>51</v>
      </c>
      <c r="I1124">
        <v>1781.32</v>
      </c>
      <c r="J1124">
        <v>1068</v>
      </c>
    </row>
    <row r="1125" spans="1:10" x14ac:dyDescent="0.2">
      <c r="A1125">
        <v>713401</v>
      </c>
      <c r="B1125">
        <v>0</v>
      </c>
      <c r="C1125">
        <v>0</v>
      </c>
      <c r="D1125">
        <v>1</v>
      </c>
      <c r="E1125">
        <v>1</v>
      </c>
      <c r="F1125">
        <v>0</v>
      </c>
      <c r="G1125" t="s">
        <v>38</v>
      </c>
      <c r="H1125">
        <v>19</v>
      </c>
      <c r="I1125">
        <v>167.49</v>
      </c>
      <c r="J1125">
        <v>159</v>
      </c>
    </row>
    <row r="1126" spans="1:10" x14ac:dyDescent="0.2">
      <c r="A1126">
        <v>714711</v>
      </c>
      <c r="B1126">
        <v>0</v>
      </c>
      <c r="C1126">
        <v>0</v>
      </c>
      <c r="D1126">
        <v>1</v>
      </c>
      <c r="E1126">
        <v>1</v>
      </c>
      <c r="F1126">
        <v>0</v>
      </c>
      <c r="G1126" t="s">
        <v>38</v>
      </c>
      <c r="H1126">
        <v>2</v>
      </c>
      <c r="I1126">
        <v>26.67</v>
      </c>
      <c r="J1126">
        <v>11</v>
      </c>
    </row>
    <row r="1127" spans="1:10" x14ac:dyDescent="0.2">
      <c r="A1127">
        <v>716381</v>
      </c>
      <c r="B1127">
        <v>0</v>
      </c>
      <c r="C1127">
        <v>0</v>
      </c>
      <c r="D1127">
        <v>1</v>
      </c>
      <c r="E1127">
        <v>1</v>
      </c>
      <c r="F1127">
        <v>0</v>
      </c>
      <c r="G1127" t="s">
        <v>38</v>
      </c>
      <c r="H1127">
        <v>58</v>
      </c>
      <c r="I1127">
        <v>299.97000000000003</v>
      </c>
      <c r="J1127">
        <v>346</v>
      </c>
    </row>
    <row r="1128" spans="1:10" x14ac:dyDescent="0.2">
      <c r="A1128">
        <v>716571</v>
      </c>
      <c r="B1128">
        <v>0</v>
      </c>
      <c r="C1128">
        <v>0</v>
      </c>
      <c r="D1128">
        <v>1</v>
      </c>
      <c r="E1128">
        <v>1</v>
      </c>
      <c r="F1128">
        <v>0</v>
      </c>
      <c r="G1128" t="s">
        <v>38</v>
      </c>
      <c r="H1128">
        <v>16</v>
      </c>
      <c r="I1128">
        <v>770.24</v>
      </c>
      <c r="J1128">
        <v>511</v>
      </c>
    </row>
    <row r="1129" spans="1:10" x14ac:dyDescent="0.2">
      <c r="A1129">
        <v>716801</v>
      </c>
      <c r="B1129">
        <v>0</v>
      </c>
      <c r="C1129">
        <v>0</v>
      </c>
      <c r="D1129">
        <v>1</v>
      </c>
      <c r="E1129">
        <v>0</v>
      </c>
      <c r="F1129">
        <v>1</v>
      </c>
      <c r="G1129" t="s">
        <v>39</v>
      </c>
      <c r="H1129">
        <v>25</v>
      </c>
      <c r="I1129">
        <v>785.38</v>
      </c>
      <c r="J1129">
        <v>336</v>
      </c>
    </row>
    <row r="1130" spans="1:10" x14ac:dyDescent="0.2">
      <c r="A1130">
        <v>716801</v>
      </c>
      <c r="B1130">
        <v>1</v>
      </c>
      <c r="C1130">
        <v>0</v>
      </c>
      <c r="D1130">
        <v>0</v>
      </c>
      <c r="E1130">
        <v>0</v>
      </c>
      <c r="F1130">
        <v>1</v>
      </c>
      <c r="G1130" t="s">
        <v>39</v>
      </c>
      <c r="H1130">
        <v>5</v>
      </c>
      <c r="I1130">
        <v>888.43</v>
      </c>
      <c r="J1130">
        <v>716</v>
      </c>
    </row>
    <row r="1131" spans="1:10" x14ac:dyDescent="0.2">
      <c r="A1131">
        <v>717011</v>
      </c>
      <c r="B1131">
        <v>0</v>
      </c>
      <c r="C1131">
        <v>0</v>
      </c>
      <c r="D1131">
        <v>1</v>
      </c>
      <c r="E1131">
        <v>1</v>
      </c>
      <c r="F1131">
        <v>0</v>
      </c>
      <c r="G1131" t="s">
        <v>38</v>
      </c>
      <c r="H1131">
        <v>2</v>
      </c>
      <c r="I1131">
        <v>37.61</v>
      </c>
      <c r="J1131">
        <v>29</v>
      </c>
    </row>
    <row r="1132" spans="1:10" x14ac:dyDescent="0.2">
      <c r="A1132">
        <v>717691</v>
      </c>
      <c r="B1132">
        <v>0</v>
      </c>
      <c r="C1132">
        <v>0</v>
      </c>
      <c r="D1132">
        <v>1</v>
      </c>
      <c r="E1132">
        <v>0</v>
      </c>
      <c r="F1132">
        <v>1</v>
      </c>
      <c r="G1132" t="s">
        <v>39</v>
      </c>
      <c r="H1132">
        <v>55</v>
      </c>
      <c r="I1132">
        <v>1739.44</v>
      </c>
      <c r="J1132">
        <v>638</v>
      </c>
    </row>
    <row r="1133" spans="1:10" x14ac:dyDescent="0.2">
      <c r="A1133">
        <v>717691</v>
      </c>
      <c r="B1133">
        <v>1</v>
      </c>
      <c r="C1133">
        <v>0</v>
      </c>
      <c r="D1133">
        <v>0</v>
      </c>
      <c r="E1133">
        <v>0</v>
      </c>
      <c r="F1133">
        <v>1</v>
      </c>
      <c r="G1133" t="s">
        <v>39</v>
      </c>
      <c r="H1133">
        <v>7</v>
      </c>
      <c r="I1133">
        <v>563.05999999999995</v>
      </c>
      <c r="J1133">
        <v>410</v>
      </c>
    </row>
    <row r="1134" spans="1:10" x14ac:dyDescent="0.2">
      <c r="A1134">
        <v>717881</v>
      </c>
      <c r="B1134">
        <v>0</v>
      </c>
      <c r="C1134">
        <v>0</v>
      </c>
      <c r="D1134">
        <v>1</v>
      </c>
      <c r="E1134">
        <v>1</v>
      </c>
      <c r="F1134">
        <v>0</v>
      </c>
      <c r="G1134" t="s">
        <v>38</v>
      </c>
      <c r="H1134">
        <v>91</v>
      </c>
      <c r="I1134">
        <v>2228.75</v>
      </c>
      <c r="J1134">
        <v>1778</v>
      </c>
    </row>
    <row r="1135" spans="1:10" x14ac:dyDescent="0.2">
      <c r="A1135">
        <v>718131</v>
      </c>
      <c r="B1135">
        <v>0</v>
      </c>
      <c r="C1135">
        <v>0</v>
      </c>
      <c r="D1135">
        <v>1</v>
      </c>
      <c r="E1135">
        <v>0</v>
      </c>
      <c r="F1135">
        <v>1</v>
      </c>
      <c r="G1135" t="s">
        <v>39</v>
      </c>
      <c r="H1135">
        <v>67</v>
      </c>
      <c r="I1135">
        <v>2017.02</v>
      </c>
      <c r="J1135">
        <v>1582</v>
      </c>
    </row>
    <row r="1136" spans="1:10" x14ac:dyDescent="0.2">
      <c r="A1136">
        <v>718131</v>
      </c>
      <c r="B1136">
        <v>1</v>
      </c>
      <c r="C1136">
        <v>0</v>
      </c>
      <c r="D1136">
        <v>0</v>
      </c>
      <c r="E1136">
        <v>0</v>
      </c>
      <c r="F1136">
        <v>1</v>
      </c>
      <c r="G1136" t="s">
        <v>39</v>
      </c>
      <c r="H1136">
        <v>4</v>
      </c>
      <c r="I1136">
        <v>241.61</v>
      </c>
      <c r="J1136">
        <v>233</v>
      </c>
    </row>
    <row r="1137" spans="1:10" x14ac:dyDescent="0.2">
      <c r="A1137">
        <v>718701</v>
      </c>
      <c r="B1137">
        <v>0</v>
      </c>
      <c r="C1137">
        <v>0</v>
      </c>
      <c r="D1137">
        <v>1</v>
      </c>
      <c r="E1137">
        <v>1</v>
      </c>
      <c r="F1137">
        <v>0</v>
      </c>
      <c r="G1137" t="s">
        <v>38</v>
      </c>
      <c r="H1137">
        <v>6</v>
      </c>
      <c r="I1137">
        <v>239.35</v>
      </c>
      <c r="J1137">
        <v>122</v>
      </c>
    </row>
    <row r="1138" spans="1:10" x14ac:dyDescent="0.2">
      <c r="A1138">
        <v>719781</v>
      </c>
      <c r="B1138">
        <v>0</v>
      </c>
      <c r="C1138">
        <v>0</v>
      </c>
      <c r="D1138">
        <v>1</v>
      </c>
      <c r="E1138">
        <v>1</v>
      </c>
      <c r="F1138">
        <v>0</v>
      </c>
      <c r="G1138" t="s">
        <v>38</v>
      </c>
      <c r="H1138">
        <v>23</v>
      </c>
      <c r="I1138">
        <v>916.51</v>
      </c>
      <c r="J1138">
        <v>349</v>
      </c>
    </row>
    <row r="1139" spans="1:10" x14ac:dyDescent="0.2">
      <c r="A1139">
        <v>721351</v>
      </c>
      <c r="B1139">
        <v>0</v>
      </c>
      <c r="C1139">
        <v>0</v>
      </c>
      <c r="D1139">
        <v>1</v>
      </c>
      <c r="E1139">
        <v>1</v>
      </c>
      <c r="F1139">
        <v>0</v>
      </c>
      <c r="G1139" t="s">
        <v>38</v>
      </c>
      <c r="H1139">
        <v>146</v>
      </c>
      <c r="I1139">
        <v>3670.99</v>
      </c>
      <c r="J1139">
        <v>2363</v>
      </c>
    </row>
    <row r="1140" spans="1:10" x14ac:dyDescent="0.2">
      <c r="A1140">
        <v>721691</v>
      </c>
      <c r="B1140">
        <v>0</v>
      </c>
      <c r="C1140">
        <v>0</v>
      </c>
      <c r="D1140">
        <v>1</v>
      </c>
      <c r="E1140">
        <v>1</v>
      </c>
      <c r="F1140">
        <v>0</v>
      </c>
      <c r="G1140" t="s">
        <v>38</v>
      </c>
      <c r="H1140">
        <v>46</v>
      </c>
      <c r="I1140">
        <v>1341.9</v>
      </c>
      <c r="J1140">
        <v>732</v>
      </c>
    </row>
    <row r="1141" spans="1:10" x14ac:dyDescent="0.2">
      <c r="A1141">
        <v>721881</v>
      </c>
      <c r="B1141">
        <v>0</v>
      </c>
      <c r="C1141">
        <v>0</v>
      </c>
      <c r="D1141">
        <v>1</v>
      </c>
      <c r="E1141">
        <v>1</v>
      </c>
      <c r="F1141">
        <v>0</v>
      </c>
      <c r="G1141" t="s">
        <v>38</v>
      </c>
      <c r="H1141">
        <v>15</v>
      </c>
      <c r="I1141">
        <v>561.65</v>
      </c>
      <c r="J1141">
        <v>402</v>
      </c>
    </row>
    <row r="1142" spans="1:10" x14ac:dyDescent="0.2">
      <c r="A1142">
        <v>722131</v>
      </c>
      <c r="B1142">
        <v>0</v>
      </c>
      <c r="C1142">
        <v>0</v>
      </c>
      <c r="D1142">
        <v>1</v>
      </c>
      <c r="E1142">
        <v>1</v>
      </c>
      <c r="F1142">
        <v>0</v>
      </c>
      <c r="G1142" t="s">
        <v>38</v>
      </c>
      <c r="H1142">
        <v>46</v>
      </c>
      <c r="I1142">
        <v>1642.56</v>
      </c>
      <c r="J1142">
        <v>879</v>
      </c>
    </row>
    <row r="1143" spans="1:10" x14ac:dyDescent="0.2">
      <c r="A1143">
        <v>722701</v>
      </c>
      <c r="B1143">
        <v>0</v>
      </c>
      <c r="C1143">
        <v>0</v>
      </c>
      <c r="D1143">
        <v>1</v>
      </c>
      <c r="E1143">
        <v>1</v>
      </c>
      <c r="F1143">
        <v>0</v>
      </c>
      <c r="G1143" t="s">
        <v>38</v>
      </c>
      <c r="H1143">
        <v>91</v>
      </c>
      <c r="I1143">
        <v>1725.01</v>
      </c>
      <c r="J1143">
        <v>1096</v>
      </c>
    </row>
    <row r="1144" spans="1:10" x14ac:dyDescent="0.2">
      <c r="A1144">
        <v>723631</v>
      </c>
      <c r="B1144">
        <v>0</v>
      </c>
      <c r="C1144">
        <v>0</v>
      </c>
      <c r="D1144">
        <v>1</v>
      </c>
      <c r="E1144">
        <v>1</v>
      </c>
      <c r="F1144">
        <v>0</v>
      </c>
      <c r="G1144" t="s">
        <v>38</v>
      </c>
      <c r="H1144">
        <v>80</v>
      </c>
      <c r="I1144">
        <v>2149.2199999999998</v>
      </c>
      <c r="J1144">
        <v>1258</v>
      </c>
    </row>
    <row r="1145" spans="1:10" x14ac:dyDescent="0.2">
      <c r="A1145">
        <v>724181</v>
      </c>
      <c r="B1145">
        <v>0</v>
      </c>
      <c r="C1145">
        <v>0</v>
      </c>
      <c r="D1145">
        <v>1</v>
      </c>
      <c r="E1145">
        <v>1</v>
      </c>
      <c r="F1145">
        <v>0</v>
      </c>
      <c r="G1145" t="s">
        <v>38</v>
      </c>
      <c r="H1145">
        <v>12</v>
      </c>
      <c r="I1145">
        <v>670.85</v>
      </c>
      <c r="J1145">
        <v>425</v>
      </c>
    </row>
    <row r="1146" spans="1:10" x14ac:dyDescent="0.2">
      <c r="A1146">
        <v>724371</v>
      </c>
      <c r="B1146">
        <v>0</v>
      </c>
      <c r="C1146">
        <v>0</v>
      </c>
      <c r="D1146">
        <v>1</v>
      </c>
      <c r="E1146">
        <v>1</v>
      </c>
      <c r="F1146">
        <v>0</v>
      </c>
      <c r="G1146" t="s">
        <v>38</v>
      </c>
      <c r="H1146">
        <v>18</v>
      </c>
      <c r="I1146">
        <v>601.15</v>
      </c>
      <c r="J1146">
        <v>503</v>
      </c>
    </row>
    <row r="1147" spans="1:10" x14ac:dyDescent="0.2">
      <c r="A1147">
        <v>724561</v>
      </c>
      <c r="B1147">
        <v>0</v>
      </c>
      <c r="C1147">
        <v>0</v>
      </c>
      <c r="D1147">
        <v>1</v>
      </c>
      <c r="E1147">
        <v>1</v>
      </c>
      <c r="F1147">
        <v>0</v>
      </c>
      <c r="G1147" t="s">
        <v>38</v>
      </c>
      <c r="H1147">
        <v>37</v>
      </c>
      <c r="I1147">
        <v>647.30999999999995</v>
      </c>
      <c r="J1147">
        <v>561</v>
      </c>
    </row>
    <row r="1148" spans="1:10" x14ac:dyDescent="0.2">
      <c r="A1148">
        <v>724601</v>
      </c>
      <c r="B1148">
        <v>0</v>
      </c>
      <c r="C1148">
        <v>0</v>
      </c>
      <c r="D1148">
        <v>1</v>
      </c>
      <c r="E1148">
        <v>1</v>
      </c>
      <c r="F1148">
        <v>0</v>
      </c>
      <c r="G1148" t="s">
        <v>38</v>
      </c>
      <c r="H1148">
        <v>7</v>
      </c>
      <c r="I1148">
        <v>560.51</v>
      </c>
      <c r="J1148">
        <v>193</v>
      </c>
    </row>
    <row r="1149" spans="1:10" x14ac:dyDescent="0.2">
      <c r="A1149">
        <v>724941</v>
      </c>
      <c r="B1149">
        <v>0</v>
      </c>
      <c r="C1149">
        <v>0</v>
      </c>
      <c r="D1149">
        <v>1</v>
      </c>
      <c r="E1149">
        <v>1</v>
      </c>
      <c r="F1149">
        <v>0</v>
      </c>
      <c r="G1149" t="s">
        <v>38</v>
      </c>
      <c r="H1149">
        <v>16</v>
      </c>
      <c r="I1149">
        <v>130.55000000000001</v>
      </c>
      <c r="J1149">
        <v>113</v>
      </c>
    </row>
    <row r="1150" spans="1:10" x14ac:dyDescent="0.2">
      <c r="A1150">
        <v>726311</v>
      </c>
      <c r="B1150">
        <v>0</v>
      </c>
      <c r="C1150">
        <v>0</v>
      </c>
      <c r="D1150">
        <v>1</v>
      </c>
      <c r="E1150">
        <v>1</v>
      </c>
      <c r="F1150">
        <v>0</v>
      </c>
      <c r="G1150" t="s">
        <v>38</v>
      </c>
      <c r="H1150">
        <v>52</v>
      </c>
      <c r="I1150">
        <v>744.58</v>
      </c>
      <c r="J1150">
        <v>232</v>
      </c>
    </row>
    <row r="1151" spans="1:10" x14ac:dyDescent="0.2">
      <c r="A1151">
        <v>726841</v>
      </c>
      <c r="B1151">
        <v>0</v>
      </c>
      <c r="C1151">
        <v>0</v>
      </c>
      <c r="D1151">
        <v>1</v>
      </c>
      <c r="E1151">
        <v>1</v>
      </c>
      <c r="F1151">
        <v>0</v>
      </c>
      <c r="G1151" t="s">
        <v>38</v>
      </c>
      <c r="H1151">
        <v>84</v>
      </c>
      <c r="I1151">
        <v>3694.25</v>
      </c>
      <c r="J1151">
        <v>1438</v>
      </c>
    </row>
    <row r="1152" spans="1:10" x14ac:dyDescent="0.2">
      <c r="A1152">
        <v>727581</v>
      </c>
      <c r="B1152">
        <v>0</v>
      </c>
      <c r="C1152">
        <v>0</v>
      </c>
      <c r="D1152">
        <v>1</v>
      </c>
      <c r="E1152">
        <v>1</v>
      </c>
      <c r="F1152">
        <v>0</v>
      </c>
      <c r="G1152" t="s">
        <v>38</v>
      </c>
      <c r="H1152">
        <v>42</v>
      </c>
      <c r="I1152">
        <v>1853.79</v>
      </c>
      <c r="J1152">
        <v>1511</v>
      </c>
    </row>
    <row r="1153" spans="1:10" x14ac:dyDescent="0.2">
      <c r="A1153">
        <v>728401</v>
      </c>
      <c r="B1153">
        <v>0</v>
      </c>
      <c r="C1153">
        <v>0</v>
      </c>
      <c r="D1153">
        <v>1</v>
      </c>
      <c r="E1153">
        <v>1</v>
      </c>
      <c r="F1153">
        <v>0</v>
      </c>
      <c r="G1153" t="s">
        <v>38</v>
      </c>
      <c r="H1153">
        <v>27</v>
      </c>
      <c r="I1153">
        <v>1265.93</v>
      </c>
      <c r="J1153">
        <v>607</v>
      </c>
    </row>
    <row r="1154" spans="1:10" x14ac:dyDescent="0.2">
      <c r="A1154">
        <v>728741</v>
      </c>
      <c r="B1154">
        <v>0</v>
      </c>
      <c r="C1154">
        <v>0</v>
      </c>
      <c r="D1154">
        <v>1</v>
      </c>
      <c r="E1154">
        <v>1</v>
      </c>
      <c r="F1154">
        <v>0</v>
      </c>
      <c r="G1154" t="s">
        <v>38</v>
      </c>
      <c r="H1154">
        <v>26</v>
      </c>
      <c r="I1154">
        <v>226.7</v>
      </c>
      <c r="J1154">
        <v>113</v>
      </c>
    </row>
    <row r="1155" spans="1:10" x14ac:dyDescent="0.2">
      <c r="A1155">
        <v>728931</v>
      </c>
      <c r="B1155">
        <v>0</v>
      </c>
      <c r="C1155">
        <v>0</v>
      </c>
      <c r="D1155">
        <v>1</v>
      </c>
      <c r="E1155">
        <v>1</v>
      </c>
      <c r="F1155">
        <v>0</v>
      </c>
      <c r="G1155" t="s">
        <v>38</v>
      </c>
      <c r="H1155">
        <v>24</v>
      </c>
      <c r="I1155">
        <v>136.47</v>
      </c>
      <c r="J1155">
        <v>66</v>
      </c>
    </row>
    <row r="1156" spans="1:10" x14ac:dyDescent="0.2">
      <c r="A1156">
        <v>731051</v>
      </c>
      <c r="B1156">
        <v>1</v>
      </c>
      <c r="C1156">
        <v>1</v>
      </c>
      <c r="D1156">
        <v>0</v>
      </c>
      <c r="E1156">
        <v>0</v>
      </c>
      <c r="F1156">
        <v>0</v>
      </c>
      <c r="G1156" t="s">
        <v>40</v>
      </c>
      <c r="H1156">
        <v>6</v>
      </c>
      <c r="I1156">
        <v>952.01</v>
      </c>
      <c r="J1156">
        <v>398</v>
      </c>
    </row>
    <row r="1157" spans="1:10" x14ac:dyDescent="0.2">
      <c r="A1157">
        <v>732211</v>
      </c>
      <c r="B1157">
        <v>0</v>
      </c>
      <c r="C1157">
        <v>0</v>
      </c>
      <c r="D1157">
        <v>1</v>
      </c>
      <c r="E1157">
        <v>1</v>
      </c>
      <c r="F1157">
        <v>0</v>
      </c>
      <c r="G1157" t="s">
        <v>38</v>
      </c>
      <c r="H1157">
        <v>106</v>
      </c>
      <c r="I1157">
        <v>719.14</v>
      </c>
      <c r="J1157">
        <v>715</v>
      </c>
    </row>
    <row r="1158" spans="1:10" x14ac:dyDescent="0.2">
      <c r="A1158">
        <v>732551</v>
      </c>
      <c r="B1158">
        <v>0</v>
      </c>
      <c r="C1158">
        <v>0</v>
      </c>
      <c r="D1158">
        <v>1</v>
      </c>
      <c r="E1158">
        <v>1</v>
      </c>
      <c r="F1158">
        <v>0</v>
      </c>
      <c r="G1158" t="s">
        <v>38</v>
      </c>
      <c r="H1158">
        <v>24</v>
      </c>
      <c r="I1158">
        <v>1822.78</v>
      </c>
      <c r="J1158">
        <v>899</v>
      </c>
    </row>
    <row r="1159" spans="1:10" x14ac:dyDescent="0.2">
      <c r="A1159">
        <v>732891</v>
      </c>
      <c r="B1159">
        <v>0</v>
      </c>
      <c r="C1159">
        <v>0</v>
      </c>
      <c r="D1159">
        <v>1</v>
      </c>
      <c r="E1159">
        <v>1</v>
      </c>
      <c r="F1159">
        <v>0</v>
      </c>
      <c r="G1159" t="s">
        <v>38</v>
      </c>
      <c r="H1159">
        <v>2</v>
      </c>
      <c r="I1159">
        <v>16.16</v>
      </c>
      <c r="J1159">
        <v>9</v>
      </c>
    </row>
    <row r="1160" spans="1:10" x14ac:dyDescent="0.2">
      <c r="A1160">
        <v>733671</v>
      </c>
      <c r="B1160">
        <v>0</v>
      </c>
      <c r="C1160">
        <v>0</v>
      </c>
      <c r="D1160">
        <v>1</v>
      </c>
      <c r="E1160">
        <v>1</v>
      </c>
      <c r="F1160">
        <v>0</v>
      </c>
      <c r="G1160" t="s">
        <v>38</v>
      </c>
      <c r="H1160">
        <v>39</v>
      </c>
      <c r="I1160">
        <v>1301.79</v>
      </c>
      <c r="J1160">
        <v>980</v>
      </c>
    </row>
    <row r="1161" spans="1:10" x14ac:dyDescent="0.2">
      <c r="A1161">
        <v>734071</v>
      </c>
      <c r="B1161">
        <v>0</v>
      </c>
      <c r="C1161">
        <v>0</v>
      </c>
      <c r="D1161">
        <v>1</v>
      </c>
      <c r="E1161">
        <v>1</v>
      </c>
      <c r="F1161">
        <v>0</v>
      </c>
      <c r="G1161" t="s">
        <v>38</v>
      </c>
      <c r="H1161">
        <v>11</v>
      </c>
      <c r="I1161">
        <v>331.07</v>
      </c>
      <c r="J1161">
        <v>1140</v>
      </c>
    </row>
    <row r="1162" spans="1:10" x14ac:dyDescent="0.2">
      <c r="A1162">
        <v>735041</v>
      </c>
      <c r="B1162">
        <v>0</v>
      </c>
      <c r="C1162">
        <v>0</v>
      </c>
      <c r="D1162">
        <v>1</v>
      </c>
      <c r="E1162">
        <v>1</v>
      </c>
      <c r="F1162">
        <v>0</v>
      </c>
      <c r="G1162" t="s">
        <v>38</v>
      </c>
      <c r="H1162">
        <v>214</v>
      </c>
      <c r="I1162">
        <v>4368.78</v>
      </c>
      <c r="J1162">
        <v>2561</v>
      </c>
    </row>
    <row r="1163" spans="1:10" x14ac:dyDescent="0.2">
      <c r="A1163">
        <v>735191</v>
      </c>
      <c r="B1163">
        <v>0</v>
      </c>
      <c r="C1163">
        <v>0</v>
      </c>
      <c r="D1163">
        <v>1</v>
      </c>
      <c r="E1163">
        <v>1</v>
      </c>
      <c r="F1163">
        <v>0</v>
      </c>
      <c r="G1163" t="s">
        <v>38</v>
      </c>
      <c r="H1163">
        <v>84</v>
      </c>
      <c r="I1163">
        <v>1039.04</v>
      </c>
      <c r="J1163">
        <v>539</v>
      </c>
    </row>
    <row r="1164" spans="1:10" x14ac:dyDescent="0.2">
      <c r="A1164">
        <v>735231</v>
      </c>
      <c r="B1164">
        <v>0</v>
      </c>
      <c r="C1164">
        <v>0</v>
      </c>
      <c r="D1164">
        <v>1</v>
      </c>
      <c r="E1164">
        <v>1</v>
      </c>
      <c r="F1164">
        <v>0</v>
      </c>
      <c r="G1164" t="s">
        <v>38</v>
      </c>
      <c r="H1164">
        <v>73</v>
      </c>
      <c r="I1164">
        <v>3895.46</v>
      </c>
      <c r="J1164">
        <v>1789</v>
      </c>
    </row>
    <row r="1165" spans="1:10" x14ac:dyDescent="0.2">
      <c r="A1165">
        <v>735381</v>
      </c>
      <c r="B1165">
        <v>0</v>
      </c>
      <c r="C1165">
        <v>0</v>
      </c>
      <c r="D1165">
        <v>1</v>
      </c>
      <c r="E1165">
        <v>1</v>
      </c>
      <c r="F1165">
        <v>0</v>
      </c>
      <c r="G1165" t="s">
        <v>38</v>
      </c>
      <c r="H1165">
        <v>36</v>
      </c>
      <c r="I1165">
        <v>225.43</v>
      </c>
      <c r="J1165">
        <v>186</v>
      </c>
    </row>
    <row r="1166" spans="1:10" x14ac:dyDescent="0.2">
      <c r="A1166">
        <v>736691</v>
      </c>
      <c r="B1166">
        <v>0</v>
      </c>
      <c r="C1166">
        <v>0</v>
      </c>
      <c r="D1166">
        <v>1</v>
      </c>
      <c r="E1166">
        <v>1</v>
      </c>
      <c r="F1166">
        <v>0</v>
      </c>
      <c r="G1166" t="s">
        <v>38</v>
      </c>
      <c r="H1166">
        <v>6</v>
      </c>
      <c r="I1166">
        <v>129.78</v>
      </c>
      <c r="J1166">
        <v>45</v>
      </c>
    </row>
    <row r="1167" spans="1:10" x14ac:dyDescent="0.2">
      <c r="A1167">
        <v>736881</v>
      </c>
      <c r="B1167">
        <v>0</v>
      </c>
      <c r="C1167">
        <v>0</v>
      </c>
      <c r="D1167">
        <v>1</v>
      </c>
      <c r="E1167">
        <v>1</v>
      </c>
      <c r="F1167">
        <v>0</v>
      </c>
      <c r="G1167" t="s">
        <v>38</v>
      </c>
      <c r="H1167">
        <v>5</v>
      </c>
      <c r="I1167">
        <v>266.19</v>
      </c>
      <c r="J1167">
        <v>110</v>
      </c>
    </row>
    <row r="1168" spans="1:10" x14ac:dyDescent="0.2">
      <c r="A1168">
        <v>737321</v>
      </c>
      <c r="B1168">
        <v>0</v>
      </c>
      <c r="C1168">
        <v>0</v>
      </c>
      <c r="D1168">
        <v>1</v>
      </c>
      <c r="E1168">
        <v>1</v>
      </c>
      <c r="F1168">
        <v>0</v>
      </c>
      <c r="G1168" t="s">
        <v>38</v>
      </c>
      <c r="H1168">
        <v>1</v>
      </c>
      <c r="I1168">
        <v>65.97</v>
      </c>
      <c r="J1168">
        <v>32</v>
      </c>
    </row>
    <row r="1169" spans="1:10" x14ac:dyDescent="0.2">
      <c r="A1169">
        <v>738971</v>
      </c>
      <c r="B1169">
        <v>0</v>
      </c>
      <c r="C1169">
        <v>0</v>
      </c>
      <c r="D1169">
        <v>1</v>
      </c>
      <c r="E1169">
        <v>1</v>
      </c>
      <c r="F1169">
        <v>0</v>
      </c>
      <c r="G1169" t="s">
        <v>38</v>
      </c>
      <c r="H1169">
        <v>7</v>
      </c>
      <c r="I1169">
        <v>92.25</v>
      </c>
      <c r="J1169">
        <v>65</v>
      </c>
    </row>
    <row r="1170" spans="1:10" x14ac:dyDescent="0.2">
      <c r="A1170">
        <v>739371</v>
      </c>
      <c r="B1170">
        <v>0</v>
      </c>
      <c r="C1170">
        <v>0</v>
      </c>
      <c r="D1170">
        <v>1</v>
      </c>
      <c r="E1170">
        <v>1</v>
      </c>
      <c r="F1170">
        <v>0</v>
      </c>
      <c r="G1170" t="s">
        <v>38</v>
      </c>
      <c r="H1170">
        <v>28</v>
      </c>
      <c r="I1170">
        <v>1421.73</v>
      </c>
      <c r="J1170">
        <v>952</v>
      </c>
    </row>
    <row r="1171" spans="1:10" x14ac:dyDescent="0.2">
      <c r="A1171">
        <v>739751</v>
      </c>
      <c r="B1171">
        <v>0</v>
      </c>
      <c r="C1171">
        <v>0</v>
      </c>
      <c r="D1171">
        <v>1</v>
      </c>
      <c r="E1171">
        <v>1</v>
      </c>
      <c r="F1171">
        <v>0</v>
      </c>
      <c r="G1171" t="s">
        <v>38</v>
      </c>
      <c r="H1171">
        <v>9</v>
      </c>
      <c r="I1171">
        <v>203.06</v>
      </c>
      <c r="J1171">
        <v>104</v>
      </c>
    </row>
    <row r="1172" spans="1:10" x14ac:dyDescent="0.2">
      <c r="A1172">
        <v>739941</v>
      </c>
      <c r="B1172">
        <v>0</v>
      </c>
      <c r="C1172">
        <v>0</v>
      </c>
      <c r="D1172">
        <v>1</v>
      </c>
      <c r="E1172">
        <v>1</v>
      </c>
      <c r="F1172">
        <v>0</v>
      </c>
      <c r="G1172" t="s">
        <v>38</v>
      </c>
      <c r="H1172">
        <v>8</v>
      </c>
      <c r="I1172">
        <v>347.09</v>
      </c>
      <c r="J1172">
        <v>17</v>
      </c>
    </row>
    <row r="1173" spans="1:10" x14ac:dyDescent="0.2">
      <c r="A1173">
        <v>740201</v>
      </c>
      <c r="B1173">
        <v>0</v>
      </c>
      <c r="C1173">
        <v>0</v>
      </c>
      <c r="D1173">
        <v>1</v>
      </c>
      <c r="E1173">
        <v>1</v>
      </c>
      <c r="F1173">
        <v>0</v>
      </c>
      <c r="G1173" t="s">
        <v>38</v>
      </c>
      <c r="H1173">
        <v>24</v>
      </c>
      <c r="I1173">
        <v>342.11</v>
      </c>
      <c r="J1173">
        <v>211</v>
      </c>
    </row>
    <row r="1174" spans="1:10" x14ac:dyDescent="0.2">
      <c r="A1174">
        <v>741321</v>
      </c>
      <c r="B1174">
        <v>0</v>
      </c>
      <c r="C1174">
        <v>0</v>
      </c>
      <c r="D1174">
        <v>1</v>
      </c>
      <c r="E1174">
        <v>1</v>
      </c>
      <c r="F1174">
        <v>0</v>
      </c>
      <c r="G1174" t="s">
        <v>38</v>
      </c>
      <c r="H1174">
        <v>21</v>
      </c>
      <c r="I1174">
        <v>544.14</v>
      </c>
      <c r="J1174">
        <v>282</v>
      </c>
    </row>
    <row r="1175" spans="1:10" x14ac:dyDescent="0.2">
      <c r="A1175">
        <v>741661</v>
      </c>
      <c r="B1175">
        <v>0</v>
      </c>
      <c r="C1175">
        <v>0</v>
      </c>
      <c r="D1175">
        <v>1</v>
      </c>
      <c r="E1175">
        <v>1</v>
      </c>
      <c r="F1175">
        <v>0</v>
      </c>
      <c r="G1175" t="s">
        <v>38</v>
      </c>
      <c r="H1175">
        <v>44</v>
      </c>
      <c r="I1175">
        <v>329.2</v>
      </c>
      <c r="J1175">
        <v>301</v>
      </c>
    </row>
    <row r="1176" spans="1:10" x14ac:dyDescent="0.2">
      <c r="A1176">
        <v>743601</v>
      </c>
      <c r="B1176">
        <v>0</v>
      </c>
      <c r="C1176">
        <v>0</v>
      </c>
      <c r="D1176">
        <v>1</v>
      </c>
      <c r="E1176">
        <v>1</v>
      </c>
      <c r="F1176">
        <v>0</v>
      </c>
      <c r="G1176" t="s">
        <v>38</v>
      </c>
      <c r="H1176">
        <v>72</v>
      </c>
      <c r="I1176">
        <v>2214.8200000000002</v>
      </c>
      <c r="J1176">
        <v>1526</v>
      </c>
    </row>
    <row r="1177" spans="1:10" x14ac:dyDescent="0.2">
      <c r="A1177">
        <v>744871</v>
      </c>
      <c r="B1177">
        <v>0</v>
      </c>
      <c r="C1177">
        <v>0</v>
      </c>
      <c r="D1177">
        <v>1</v>
      </c>
      <c r="E1177">
        <v>1</v>
      </c>
      <c r="F1177">
        <v>0</v>
      </c>
      <c r="G1177" t="s">
        <v>38</v>
      </c>
      <c r="H1177">
        <v>45</v>
      </c>
      <c r="I1177">
        <v>2612.36</v>
      </c>
      <c r="J1177">
        <v>2025</v>
      </c>
    </row>
    <row r="1178" spans="1:10" x14ac:dyDescent="0.2">
      <c r="A1178">
        <v>744911</v>
      </c>
      <c r="B1178">
        <v>0</v>
      </c>
      <c r="C1178">
        <v>0</v>
      </c>
      <c r="D1178">
        <v>1</v>
      </c>
      <c r="E1178">
        <v>0</v>
      </c>
      <c r="F1178">
        <v>1</v>
      </c>
      <c r="G1178" t="s">
        <v>39</v>
      </c>
      <c r="H1178">
        <v>17</v>
      </c>
      <c r="I1178">
        <v>529.03</v>
      </c>
      <c r="J1178">
        <v>167</v>
      </c>
    </row>
    <row r="1179" spans="1:10" x14ac:dyDescent="0.2">
      <c r="A1179">
        <v>744911</v>
      </c>
      <c r="B1179">
        <v>1</v>
      </c>
      <c r="C1179">
        <v>0</v>
      </c>
      <c r="D1179">
        <v>0</v>
      </c>
      <c r="E1179">
        <v>0</v>
      </c>
      <c r="F1179">
        <v>1</v>
      </c>
      <c r="G1179" t="s">
        <v>39</v>
      </c>
      <c r="H1179">
        <v>22</v>
      </c>
      <c r="I1179">
        <v>1703.1</v>
      </c>
      <c r="J1179">
        <v>1371</v>
      </c>
    </row>
    <row r="1180" spans="1:10" x14ac:dyDescent="0.2">
      <c r="A1180">
        <v>745311</v>
      </c>
      <c r="B1180">
        <v>0</v>
      </c>
      <c r="C1180">
        <v>0</v>
      </c>
      <c r="D1180">
        <v>1</v>
      </c>
      <c r="E1180">
        <v>1</v>
      </c>
      <c r="F1180">
        <v>0</v>
      </c>
      <c r="G1180" t="s">
        <v>38</v>
      </c>
      <c r="H1180">
        <v>8</v>
      </c>
      <c r="I1180">
        <v>50.82</v>
      </c>
      <c r="J1180">
        <v>30</v>
      </c>
    </row>
    <row r="1181" spans="1:10" x14ac:dyDescent="0.2">
      <c r="A1181">
        <v>745461</v>
      </c>
      <c r="B1181">
        <v>0</v>
      </c>
      <c r="C1181">
        <v>0</v>
      </c>
      <c r="D1181">
        <v>1</v>
      </c>
      <c r="E1181">
        <v>1</v>
      </c>
      <c r="F1181">
        <v>0</v>
      </c>
      <c r="G1181" t="s">
        <v>38</v>
      </c>
      <c r="H1181">
        <v>18</v>
      </c>
      <c r="I1181">
        <v>1156.1500000000001</v>
      </c>
      <c r="J1181">
        <v>62</v>
      </c>
    </row>
    <row r="1182" spans="1:10" x14ac:dyDescent="0.2">
      <c r="A1182">
        <v>746431</v>
      </c>
      <c r="B1182">
        <v>0</v>
      </c>
      <c r="C1182">
        <v>0</v>
      </c>
      <c r="D1182">
        <v>1</v>
      </c>
      <c r="E1182">
        <v>1</v>
      </c>
      <c r="F1182">
        <v>0</v>
      </c>
      <c r="G1182" t="s">
        <v>38</v>
      </c>
      <c r="H1182">
        <v>6</v>
      </c>
      <c r="I1182">
        <v>250.04</v>
      </c>
      <c r="J1182">
        <v>71</v>
      </c>
    </row>
    <row r="1183" spans="1:10" x14ac:dyDescent="0.2">
      <c r="A1183">
        <v>748481</v>
      </c>
      <c r="B1183">
        <v>0</v>
      </c>
      <c r="C1183">
        <v>0</v>
      </c>
      <c r="D1183">
        <v>1</v>
      </c>
      <c r="E1183">
        <v>1</v>
      </c>
      <c r="F1183">
        <v>0</v>
      </c>
      <c r="G1183" t="s">
        <v>38</v>
      </c>
      <c r="H1183">
        <v>52</v>
      </c>
      <c r="I1183">
        <v>2560.2600000000002</v>
      </c>
      <c r="J1183">
        <v>734</v>
      </c>
    </row>
    <row r="1184" spans="1:10" x14ac:dyDescent="0.2">
      <c r="A1184">
        <v>749981</v>
      </c>
      <c r="B1184">
        <v>0</v>
      </c>
      <c r="C1184">
        <v>0</v>
      </c>
      <c r="D1184">
        <v>1</v>
      </c>
      <c r="E1184">
        <v>1</v>
      </c>
      <c r="F1184">
        <v>0</v>
      </c>
      <c r="G1184" t="s">
        <v>38</v>
      </c>
      <c r="H1184">
        <v>25</v>
      </c>
      <c r="I1184">
        <v>1244.46</v>
      </c>
      <c r="J1184">
        <v>646</v>
      </c>
    </row>
    <row r="1185" spans="1:10" x14ac:dyDescent="0.2">
      <c r="A1185">
        <v>750961</v>
      </c>
      <c r="B1185">
        <v>0</v>
      </c>
      <c r="C1185">
        <v>0</v>
      </c>
      <c r="D1185">
        <v>1</v>
      </c>
      <c r="E1185">
        <v>1</v>
      </c>
      <c r="F1185">
        <v>0</v>
      </c>
      <c r="G1185" t="s">
        <v>38</v>
      </c>
      <c r="H1185">
        <v>6</v>
      </c>
      <c r="I1185">
        <v>53.44</v>
      </c>
      <c r="J1185">
        <v>36</v>
      </c>
    </row>
    <row r="1186" spans="1:10" x14ac:dyDescent="0.2">
      <c r="A1186">
        <v>752331</v>
      </c>
      <c r="B1186">
        <v>0</v>
      </c>
      <c r="C1186">
        <v>0</v>
      </c>
      <c r="D1186">
        <v>1</v>
      </c>
      <c r="E1186">
        <v>1</v>
      </c>
      <c r="F1186">
        <v>0</v>
      </c>
      <c r="G1186" t="s">
        <v>38</v>
      </c>
      <c r="H1186">
        <v>88</v>
      </c>
      <c r="I1186">
        <v>2360.9899999999998</v>
      </c>
      <c r="J1186">
        <v>1755</v>
      </c>
    </row>
    <row r="1187" spans="1:10" x14ac:dyDescent="0.2">
      <c r="A1187">
        <v>752481</v>
      </c>
      <c r="B1187">
        <v>0</v>
      </c>
      <c r="C1187">
        <v>0</v>
      </c>
      <c r="D1187">
        <v>1</v>
      </c>
      <c r="E1187">
        <v>1</v>
      </c>
      <c r="F1187">
        <v>0</v>
      </c>
      <c r="G1187" t="s">
        <v>38</v>
      </c>
      <c r="H1187">
        <v>10</v>
      </c>
      <c r="I1187">
        <v>271.68</v>
      </c>
      <c r="J1187">
        <v>79</v>
      </c>
    </row>
    <row r="1188" spans="1:10" x14ac:dyDescent="0.2">
      <c r="A1188">
        <v>752521</v>
      </c>
      <c r="B1188">
        <v>0</v>
      </c>
      <c r="C1188">
        <v>0</v>
      </c>
      <c r="D1188">
        <v>1</v>
      </c>
      <c r="E1188">
        <v>1</v>
      </c>
      <c r="F1188">
        <v>0</v>
      </c>
      <c r="G1188" t="s">
        <v>38</v>
      </c>
      <c r="H1188">
        <v>3</v>
      </c>
      <c r="I1188">
        <v>19.690000000000001</v>
      </c>
      <c r="J1188">
        <v>14</v>
      </c>
    </row>
    <row r="1189" spans="1:10" x14ac:dyDescent="0.2">
      <c r="A1189">
        <v>753261</v>
      </c>
      <c r="B1189">
        <v>0</v>
      </c>
      <c r="C1189">
        <v>0</v>
      </c>
      <c r="D1189">
        <v>1</v>
      </c>
      <c r="E1189">
        <v>1</v>
      </c>
      <c r="F1189">
        <v>0</v>
      </c>
      <c r="G1189" t="s">
        <v>38</v>
      </c>
      <c r="H1189">
        <v>37</v>
      </c>
      <c r="I1189">
        <v>1674.62</v>
      </c>
      <c r="J1189">
        <v>813</v>
      </c>
    </row>
    <row r="1190" spans="1:10" x14ac:dyDescent="0.2">
      <c r="A1190">
        <v>754421</v>
      </c>
      <c r="B1190">
        <v>0</v>
      </c>
      <c r="C1190">
        <v>0</v>
      </c>
      <c r="D1190">
        <v>1</v>
      </c>
      <c r="E1190">
        <v>1</v>
      </c>
      <c r="F1190">
        <v>0</v>
      </c>
      <c r="G1190" t="s">
        <v>38</v>
      </c>
      <c r="H1190">
        <v>34</v>
      </c>
      <c r="I1190">
        <v>1469.8</v>
      </c>
      <c r="J1190">
        <v>73</v>
      </c>
    </row>
    <row r="1191" spans="1:10" x14ac:dyDescent="0.2">
      <c r="A1191">
        <v>755881</v>
      </c>
      <c r="B1191">
        <v>0</v>
      </c>
      <c r="C1191">
        <v>0</v>
      </c>
      <c r="D1191">
        <v>1</v>
      </c>
      <c r="E1191">
        <v>1</v>
      </c>
      <c r="F1191">
        <v>0</v>
      </c>
      <c r="G1191" t="s">
        <v>38</v>
      </c>
      <c r="H1191">
        <v>82</v>
      </c>
      <c r="I1191">
        <v>2042.52</v>
      </c>
      <c r="J1191">
        <v>431</v>
      </c>
    </row>
    <row r="1192" spans="1:10" x14ac:dyDescent="0.2">
      <c r="A1192">
        <v>757101</v>
      </c>
      <c r="B1192">
        <v>0</v>
      </c>
      <c r="C1192">
        <v>0</v>
      </c>
      <c r="D1192">
        <v>1</v>
      </c>
      <c r="E1192">
        <v>1</v>
      </c>
      <c r="F1192">
        <v>0</v>
      </c>
      <c r="G1192" t="s">
        <v>38</v>
      </c>
      <c r="H1192">
        <v>6</v>
      </c>
      <c r="I1192">
        <v>37.58</v>
      </c>
      <c r="J1192">
        <v>29</v>
      </c>
    </row>
    <row r="1193" spans="1:10" x14ac:dyDescent="0.2">
      <c r="A1193">
        <v>759491</v>
      </c>
      <c r="B1193">
        <v>0</v>
      </c>
      <c r="C1193">
        <v>0</v>
      </c>
      <c r="D1193">
        <v>1</v>
      </c>
      <c r="E1193">
        <v>0</v>
      </c>
      <c r="F1193">
        <v>1</v>
      </c>
      <c r="G1193" t="s">
        <v>39</v>
      </c>
      <c r="H1193">
        <v>59</v>
      </c>
      <c r="I1193">
        <v>1020.95</v>
      </c>
      <c r="J1193">
        <v>406</v>
      </c>
    </row>
    <row r="1194" spans="1:10" x14ac:dyDescent="0.2">
      <c r="A1194">
        <v>759491</v>
      </c>
      <c r="B1194">
        <v>1</v>
      </c>
      <c r="C1194">
        <v>0</v>
      </c>
      <c r="D1194">
        <v>0</v>
      </c>
      <c r="E1194">
        <v>0</v>
      </c>
      <c r="F1194">
        <v>1</v>
      </c>
      <c r="G1194" t="s">
        <v>39</v>
      </c>
      <c r="H1194">
        <v>5</v>
      </c>
      <c r="I1194">
        <v>670.31</v>
      </c>
      <c r="J1194">
        <v>492</v>
      </c>
    </row>
    <row r="1195" spans="1:10" x14ac:dyDescent="0.2">
      <c r="A1195">
        <v>761101</v>
      </c>
      <c r="B1195">
        <v>0</v>
      </c>
      <c r="C1195">
        <v>0</v>
      </c>
      <c r="D1195">
        <v>1</v>
      </c>
      <c r="E1195">
        <v>1</v>
      </c>
      <c r="F1195">
        <v>0</v>
      </c>
      <c r="G1195" t="s">
        <v>38</v>
      </c>
      <c r="H1195">
        <v>15</v>
      </c>
      <c r="I1195">
        <v>460.9</v>
      </c>
      <c r="J1195">
        <v>262</v>
      </c>
    </row>
    <row r="1196" spans="1:10" x14ac:dyDescent="0.2">
      <c r="A1196">
        <v>761441</v>
      </c>
      <c r="B1196">
        <v>0</v>
      </c>
      <c r="C1196">
        <v>0</v>
      </c>
      <c r="D1196">
        <v>1</v>
      </c>
      <c r="E1196">
        <v>1</v>
      </c>
      <c r="F1196">
        <v>0</v>
      </c>
      <c r="G1196" t="s">
        <v>38</v>
      </c>
      <c r="H1196">
        <v>62</v>
      </c>
      <c r="I1196">
        <v>2626.91</v>
      </c>
      <c r="J1196">
        <v>882</v>
      </c>
    </row>
    <row r="1197" spans="1:10" x14ac:dyDescent="0.2">
      <c r="A1197">
        <v>762371</v>
      </c>
      <c r="B1197">
        <v>0</v>
      </c>
      <c r="C1197">
        <v>0</v>
      </c>
      <c r="D1197">
        <v>1</v>
      </c>
      <c r="E1197">
        <v>1</v>
      </c>
      <c r="F1197">
        <v>0</v>
      </c>
      <c r="G1197" t="s">
        <v>38</v>
      </c>
      <c r="H1197">
        <v>22</v>
      </c>
      <c r="I1197">
        <v>842.96</v>
      </c>
      <c r="J1197">
        <v>137</v>
      </c>
    </row>
    <row r="1198" spans="1:10" x14ac:dyDescent="0.2">
      <c r="A1198">
        <v>762411</v>
      </c>
      <c r="B1198">
        <v>0</v>
      </c>
      <c r="C1198">
        <v>0</v>
      </c>
      <c r="D1198">
        <v>1</v>
      </c>
      <c r="E1198">
        <v>1</v>
      </c>
      <c r="F1198">
        <v>0</v>
      </c>
      <c r="G1198" t="s">
        <v>38</v>
      </c>
      <c r="H1198">
        <v>144</v>
      </c>
      <c r="I1198">
        <v>1872.76</v>
      </c>
      <c r="J1198">
        <v>1514</v>
      </c>
    </row>
    <row r="1199" spans="1:10" x14ac:dyDescent="0.2">
      <c r="A1199">
        <v>762601</v>
      </c>
      <c r="B1199">
        <v>0</v>
      </c>
      <c r="C1199">
        <v>0</v>
      </c>
      <c r="D1199">
        <v>1</v>
      </c>
      <c r="E1199">
        <v>1</v>
      </c>
      <c r="F1199">
        <v>0</v>
      </c>
      <c r="G1199" t="s">
        <v>38</v>
      </c>
      <c r="H1199">
        <v>61</v>
      </c>
      <c r="I1199">
        <v>309.73</v>
      </c>
      <c r="J1199">
        <v>306</v>
      </c>
    </row>
    <row r="1200" spans="1:10" x14ac:dyDescent="0.2">
      <c r="A1200">
        <v>763001</v>
      </c>
      <c r="B1200">
        <v>0</v>
      </c>
      <c r="C1200">
        <v>0</v>
      </c>
      <c r="D1200">
        <v>1</v>
      </c>
      <c r="E1200">
        <v>1</v>
      </c>
      <c r="F1200">
        <v>0</v>
      </c>
      <c r="G1200" t="s">
        <v>38</v>
      </c>
      <c r="H1200">
        <v>7</v>
      </c>
      <c r="I1200">
        <v>44.67</v>
      </c>
      <c r="J1200">
        <v>24</v>
      </c>
    </row>
    <row r="1201" spans="1:10" x14ac:dyDescent="0.2">
      <c r="A1201">
        <v>763531</v>
      </c>
      <c r="B1201">
        <v>0</v>
      </c>
      <c r="C1201">
        <v>0</v>
      </c>
      <c r="D1201">
        <v>1</v>
      </c>
      <c r="E1201">
        <v>1</v>
      </c>
      <c r="F1201">
        <v>0</v>
      </c>
      <c r="G1201" t="s">
        <v>38</v>
      </c>
      <c r="H1201">
        <v>39</v>
      </c>
      <c r="I1201">
        <v>725.76</v>
      </c>
      <c r="J1201">
        <v>506</v>
      </c>
    </row>
    <row r="1202" spans="1:10" x14ac:dyDescent="0.2">
      <c r="A1202">
        <v>763911</v>
      </c>
      <c r="B1202">
        <v>0</v>
      </c>
      <c r="C1202">
        <v>0</v>
      </c>
      <c r="D1202">
        <v>1</v>
      </c>
      <c r="E1202">
        <v>1</v>
      </c>
      <c r="F1202">
        <v>0</v>
      </c>
      <c r="G1202" t="s">
        <v>38</v>
      </c>
      <c r="H1202">
        <v>33</v>
      </c>
      <c r="I1202">
        <v>1995.89</v>
      </c>
      <c r="J1202">
        <v>937</v>
      </c>
    </row>
    <row r="1203" spans="1:10" x14ac:dyDescent="0.2">
      <c r="A1203">
        <v>764081</v>
      </c>
      <c r="B1203">
        <v>0</v>
      </c>
      <c r="C1203">
        <v>0</v>
      </c>
      <c r="D1203">
        <v>1</v>
      </c>
      <c r="E1203">
        <v>1</v>
      </c>
      <c r="F1203">
        <v>0</v>
      </c>
      <c r="G1203" t="s">
        <v>38</v>
      </c>
      <c r="H1203">
        <v>28</v>
      </c>
      <c r="I1203">
        <v>416.19</v>
      </c>
      <c r="J1203">
        <v>179</v>
      </c>
    </row>
    <row r="1204" spans="1:10" x14ac:dyDescent="0.2">
      <c r="A1204">
        <v>764311</v>
      </c>
      <c r="B1204">
        <v>0</v>
      </c>
      <c r="C1204">
        <v>0</v>
      </c>
      <c r="D1204">
        <v>1</v>
      </c>
      <c r="E1204">
        <v>1</v>
      </c>
      <c r="F1204">
        <v>0</v>
      </c>
      <c r="G1204" t="s">
        <v>38</v>
      </c>
      <c r="H1204">
        <v>2</v>
      </c>
      <c r="I1204">
        <v>25.18</v>
      </c>
      <c r="J1204">
        <v>18</v>
      </c>
    </row>
    <row r="1205" spans="1:10" x14ac:dyDescent="0.2">
      <c r="A1205">
        <v>764501</v>
      </c>
      <c r="B1205">
        <v>0</v>
      </c>
      <c r="C1205">
        <v>0</v>
      </c>
      <c r="D1205">
        <v>1</v>
      </c>
      <c r="E1205">
        <v>1</v>
      </c>
      <c r="F1205">
        <v>0</v>
      </c>
      <c r="G1205" t="s">
        <v>38</v>
      </c>
      <c r="H1205">
        <v>9</v>
      </c>
      <c r="I1205">
        <v>125.87</v>
      </c>
      <c r="J1205">
        <v>67</v>
      </c>
    </row>
    <row r="1206" spans="1:10" x14ac:dyDescent="0.2">
      <c r="A1206">
        <v>766021</v>
      </c>
      <c r="B1206">
        <v>0</v>
      </c>
      <c r="C1206">
        <v>0</v>
      </c>
      <c r="D1206">
        <v>1</v>
      </c>
      <c r="E1206">
        <v>1</v>
      </c>
      <c r="F1206">
        <v>0</v>
      </c>
      <c r="G1206" t="s">
        <v>38</v>
      </c>
      <c r="H1206">
        <v>33</v>
      </c>
      <c r="I1206">
        <v>557.53</v>
      </c>
      <c r="J1206">
        <v>408</v>
      </c>
    </row>
    <row r="1207" spans="1:10" x14ac:dyDescent="0.2">
      <c r="A1207">
        <v>767141</v>
      </c>
      <c r="B1207">
        <v>0</v>
      </c>
      <c r="C1207">
        <v>0</v>
      </c>
      <c r="D1207">
        <v>1</v>
      </c>
      <c r="E1207">
        <v>1</v>
      </c>
      <c r="F1207">
        <v>0</v>
      </c>
      <c r="G1207" t="s">
        <v>38</v>
      </c>
      <c r="H1207">
        <v>1</v>
      </c>
      <c r="I1207">
        <v>0.9</v>
      </c>
      <c r="J1207">
        <v>1</v>
      </c>
    </row>
    <row r="1208" spans="1:10" x14ac:dyDescent="0.2">
      <c r="A1208">
        <v>767481</v>
      </c>
      <c r="B1208">
        <v>0</v>
      </c>
      <c r="C1208">
        <v>0</v>
      </c>
      <c r="D1208">
        <v>1</v>
      </c>
      <c r="E1208">
        <v>1</v>
      </c>
      <c r="F1208">
        <v>0</v>
      </c>
      <c r="G1208" t="s">
        <v>38</v>
      </c>
      <c r="H1208">
        <v>18</v>
      </c>
      <c r="I1208">
        <v>132.18</v>
      </c>
      <c r="J1208">
        <v>108</v>
      </c>
    </row>
    <row r="1209" spans="1:10" x14ac:dyDescent="0.2">
      <c r="A1209">
        <v>767861</v>
      </c>
      <c r="B1209">
        <v>0</v>
      </c>
      <c r="C1209">
        <v>0</v>
      </c>
      <c r="D1209">
        <v>1</v>
      </c>
      <c r="E1209">
        <v>1</v>
      </c>
      <c r="F1209">
        <v>0</v>
      </c>
      <c r="G1209" t="s">
        <v>38</v>
      </c>
      <c r="H1209">
        <v>62</v>
      </c>
      <c r="I1209">
        <v>860.15</v>
      </c>
      <c r="J1209">
        <v>700</v>
      </c>
    </row>
    <row r="1210" spans="1:10" x14ac:dyDescent="0.2">
      <c r="A1210">
        <v>767901</v>
      </c>
      <c r="B1210">
        <v>0</v>
      </c>
      <c r="C1210">
        <v>0</v>
      </c>
      <c r="D1210">
        <v>1</v>
      </c>
      <c r="E1210">
        <v>1</v>
      </c>
      <c r="F1210">
        <v>0</v>
      </c>
      <c r="G1210" t="s">
        <v>38</v>
      </c>
      <c r="H1210">
        <v>38</v>
      </c>
      <c r="I1210">
        <v>587.48</v>
      </c>
      <c r="J1210">
        <v>320</v>
      </c>
    </row>
    <row r="1211" spans="1:10" x14ac:dyDescent="0.2">
      <c r="A1211">
        <v>768301</v>
      </c>
      <c r="B1211">
        <v>0</v>
      </c>
      <c r="C1211">
        <v>0</v>
      </c>
      <c r="D1211">
        <v>1</v>
      </c>
      <c r="E1211">
        <v>1</v>
      </c>
      <c r="F1211">
        <v>0</v>
      </c>
      <c r="G1211" t="s">
        <v>38</v>
      </c>
      <c r="H1211">
        <v>2</v>
      </c>
      <c r="I1211">
        <v>22.43</v>
      </c>
      <c r="J1211">
        <v>14</v>
      </c>
    </row>
    <row r="1212" spans="1:10" x14ac:dyDescent="0.2">
      <c r="A1212">
        <v>768641</v>
      </c>
      <c r="B1212">
        <v>0</v>
      </c>
      <c r="C1212">
        <v>0</v>
      </c>
      <c r="D1212">
        <v>1</v>
      </c>
      <c r="E1212">
        <v>1</v>
      </c>
      <c r="F1212">
        <v>0</v>
      </c>
      <c r="G1212" t="s">
        <v>38</v>
      </c>
      <c r="H1212">
        <v>13</v>
      </c>
      <c r="I1212">
        <v>295.85000000000002</v>
      </c>
      <c r="J1212">
        <v>179</v>
      </c>
    </row>
    <row r="1213" spans="1:10" x14ac:dyDescent="0.2">
      <c r="A1213">
        <v>768981</v>
      </c>
      <c r="B1213">
        <v>0</v>
      </c>
      <c r="C1213">
        <v>0</v>
      </c>
      <c r="D1213">
        <v>1</v>
      </c>
      <c r="E1213">
        <v>1</v>
      </c>
      <c r="F1213">
        <v>0</v>
      </c>
      <c r="G1213" t="s">
        <v>38</v>
      </c>
      <c r="H1213">
        <v>32</v>
      </c>
      <c r="I1213">
        <v>209.34</v>
      </c>
      <c r="J1213">
        <v>148</v>
      </c>
    </row>
    <row r="1214" spans="1:10" x14ac:dyDescent="0.2">
      <c r="A1214">
        <v>769801</v>
      </c>
      <c r="B1214">
        <v>0</v>
      </c>
      <c r="C1214">
        <v>0</v>
      </c>
      <c r="D1214">
        <v>1</v>
      </c>
      <c r="E1214">
        <v>1</v>
      </c>
      <c r="F1214">
        <v>0</v>
      </c>
      <c r="G1214" t="s">
        <v>38</v>
      </c>
      <c r="H1214">
        <v>10</v>
      </c>
      <c r="I1214">
        <v>90.57</v>
      </c>
      <c r="J1214">
        <v>50</v>
      </c>
    </row>
    <row r="1215" spans="1:10" x14ac:dyDescent="0.2">
      <c r="A1215">
        <v>770021</v>
      </c>
      <c r="B1215">
        <v>0</v>
      </c>
      <c r="C1215">
        <v>0</v>
      </c>
      <c r="D1215">
        <v>1</v>
      </c>
      <c r="E1215">
        <v>1</v>
      </c>
      <c r="F1215">
        <v>0</v>
      </c>
      <c r="G1215" t="s">
        <v>38</v>
      </c>
      <c r="H1215">
        <v>44</v>
      </c>
      <c r="I1215">
        <v>1344.09</v>
      </c>
      <c r="J1215">
        <v>666</v>
      </c>
    </row>
    <row r="1216" spans="1:10" x14ac:dyDescent="0.2">
      <c r="A1216">
        <v>770211</v>
      </c>
      <c r="B1216">
        <v>0</v>
      </c>
      <c r="C1216">
        <v>0</v>
      </c>
      <c r="D1216">
        <v>1</v>
      </c>
      <c r="E1216">
        <v>1</v>
      </c>
      <c r="F1216">
        <v>0</v>
      </c>
      <c r="G1216" t="s">
        <v>38</v>
      </c>
      <c r="H1216">
        <v>50</v>
      </c>
      <c r="I1216">
        <v>3304.24</v>
      </c>
      <c r="J1216">
        <v>1855</v>
      </c>
    </row>
    <row r="1217" spans="1:10" x14ac:dyDescent="0.2">
      <c r="A1217">
        <v>771861</v>
      </c>
      <c r="B1217">
        <v>0</v>
      </c>
      <c r="C1217">
        <v>0</v>
      </c>
      <c r="D1217">
        <v>1</v>
      </c>
      <c r="E1217">
        <v>0</v>
      </c>
      <c r="F1217">
        <v>1</v>
      </c>
      <c r="G1217" t="s">
        <v>39</v>
      </c>
      <c r="H1217">
        <v>48</v>
      </c>
      <c r="I1217">
        <v>2892.15</v>
      </c>
      <c r="J1217">
        <v>1067</v>
      </c>
    </row>
    <row r="1218" spans="1:10" x14ac:dyDescent="0.2">
      <c r="A1218">
        <v>771861</v>
      </c>
      <c r="B1218">
        <v>1</v>
      </c>
      <c r="C1218">
        <v>0</v>
      </c>
      <c r="D1218">
        <v>0</v>
      </c>
      <c r="E1218">
        <v>0</v>
      </c>
      <c r="F1218">
        <v>1</v>
      </c>
      <c r="G1218" t="s">
        <v>39</v>
      </c>
      <c r="H1218">
        <v>6</v>
      </c>
      <c r="I1218">
        <v>921.91</v>
      </c>
      <c r="J1218">
        <v>598</v>
      </c>
    </row>
    <row r="1219" spans="1:10" x14ac:dyDescent="0.2">
      <c r="A1219">
        <v>771901</v>
      </c>
      <c r="B1219">
        <v>0</v>
      </c>
      <c r="C1219">
        <v>0</v>
      </c>
      <c r="D1219">
        <v>1</v>
      </c>
      <c r="E1219">
        <v>1</v>
      </c>
      <c r="F1219">
        <v>0</v>
      </c>
      <c r="G1219" t="s">
        <v>38</v>
      </c>
      <c r="H1219">
        <v>27</v>
      </c>
      <c r="I1219">
        <v>1495.9</v>
      </c>
      <c r="J1219">
        <v>828</v>
      </c>
    </row>
    <row r="1220" spans="1:10" x14ac:dyDescent="0.2">
      <c r="A1220">
        <v>772451</v>
      </c>
      <c r="B1220">
        <v>0</v>
      </c>
      <c r="C1220">
        <v>0</v>
      </c>
      <c r="D1220">
        <v>1</v>
      </c>
      <c r="E1220">
        <v>1</v>
      </c>
      <c r="F1220">
        <v>0</v>
      </c>
      <c r="G1220" t="s">
        <v>38</v>
      </c>
      <c r="H1220">
        <v>65</v>
      </c>
      <c r="I1220">
        <v>2970.79</v>
      </c>
      <c r="J1220">
        <v>1555</v>
      </c>
    </row>
    <row r="1221" spans="1:10" x14ac:dyDescent="0.2">
      <c r="A1221">
        <v>772831</v>
      </c>
      <c r="B1221">
        <v>0</v>
      </c>
      <c r="C1221">
        <v>0</v>
      </c>
      <c r="D1221">
        <v>1</v>
      </c>
      <c r="E1221">
        <v>1</v>
      </c>
      <c r="F1221">
        <v>0</v>
      </c>
      <c r="G1221" t="s">
        <v>38</v>
      </c>
      <c r="H1221">
        <v>8</v>
      </c>
      <c r="I1221">
        <v>114.41</v>
      </c>
      <c r="J1221">
        <v>56</v>
      </c>
    </row>
    <row r="1222" spans="1:10" x14ac:dyDescent="0.2">
      <c r="A1222">
        <v>773191</v>
      </c>
      <c r="B1222">
        <v>0</v>
      </c>
      <c r="C1222">
        <v>0</v>
      </c>
      <c r="D1222">
        <v>1</v>
      </c>
      <c r="E1222">
        <v>1</v>
      </c>
      <c r="F1222">
        <v>0</v>
      </c>
      <c r="G1222" t="s">
        <v>38</v>
      </c>
      <c r="H1222">
        <v>101</v>
      </c>
      <c r="I1222">
        <v>4828.95</v>
      </c>
      <c r="J1222">
        <v>2321</v>
      </c>
    </row>
    <row r="1223" spans="1:10" x14ac:dyDescent="0.2">
      <c r="A1223">
        <v>773421</v>
      </c>
      <c r="B1223">
        <v>0</v>
      </c>
      <c r="C1223">
        <v>0</v>
      </c>
      <c r="D1223">
        <v>1</v>
      </c>
      <c r="E1223">
        <v>1</v>
      </c>
      <c r="F1223">
        <v>0</v>
      </c>
      <c r="G1223" t="s">
        <v>38</v>
      </c>
      <c r="H1223">
        <v>19</v>
      </c>
      <c r="I1223">
        <v>363.41</v>
      </c>
      <c r="J1223">
        <v>188</v>
      </c>
    </row>
    <row r="1224" spans="1:10" x14ac:dyDescent="0.2">
      <c r="A1224">
        <v>773611</v>
      </c>
      <c r="B1224">
        <v>0</v>
      </c>
      <c r="C1224">
        <v>0</v>
      </c>
      <c r="D1224">
        <v>1</v>
      </c>
      <c r="E1224">
        <v>1</v>
      </c>
      <c r="F1224">
        <v>0</v>
      </c>
      <c r="G1224" t="s">
        <v>38</v>
      </c>
      <c r="H1224">
        <v>162</v>
      </c>
      <c r="I1224">
        <v>3408.51</v>
      </c>
      <c r="J1224">
        <v>2057</v>
      </c>
    </row>
    <row r="1225" spans="1:10" x14ac:dyDescent="0.2">
      <c r="A1225">
        <v>773951</v>
      </c>
      <c r="B1225">
        <v>0</v>
      </c>
      <c r="C1225">
        <v>0</v>
      </c>
      <c r="D1225">
        <v>1</v>
      </c>
      <c r="E1225">
        <v>1</v>
      </c>
      <c r="F1225">
        <v>0</v>
      </c>
      <c r="G1225" t="s">
        <v>38</v>
      </c>
      <c r="H1225">
        <v>2</v>
      </c>
      <c r="I1225">
        <v>27.62</v>
      </c>
      <c r="J1225">
        <v>36</v>
      </c>
    </row>
    <row r="1226" spans="1:10" x14ac:dyDescent="0.2">
      <c r="A1226">
        <v>774201</v>
      </c>
      <c r="B1226">
        <v>0</v>
      </c>
      <c r="C1226">
        <v>0</v>
      </c>
      <c r="D1226">
        <v>1</v>
      </c>
      <c r="E1226">
        <v>1</v>
      </c>
      <c r="F1226">
        <v>0</v>
      </c>
      <c r="G1226" t="s">
        <v>38</v>
      </c>
      <c r="H1226">
        <v>46</v>
      </c>
      <c r="I1226">
        <v>1270.43</v>
      </c>
      <c r="J1226">
        <v>937</v>
      </c>
    </row>
    <row r="1227" spans="1:10" x14ac:dyDescent="0.2">
      <c r="A1227">
        <v>774691</v>
      </c>
      <c r="B1227">
        <v>0</v>
      </c>
      <c r="C1227">
        <v>0</v>
      </c>
      <c r="D1227">
        <v>1</v>
      </c>
      <c r="E1227">
        <v>1</v>
      </c>
      <c r="F1227">
        <v>0</v>
      </c>
      <c r="G1227" t="s">
        <v>38</v>
      </c>
      <c r="H1227">
        <v>29</v>
      </c>
      <c r="I1227">
        <v>1223.06</v>
      </c>
      <c r="J1227">
        <v>624</v>
      </c>
    </row>
    <row r="1228" spans="1:10" x14ac:dyDescent="0.2">
      <c r="A1228">
        <v>776251</v>
      </c>
      <c r="B1228">
        <v>0</v>
      </c>
      <c r="C1228">
        <v>0</v>
      </c>
      <c r="D1228">
        <v>1</v>
      </c>
      <c r="E1228">
        <v>1</v>
      </c>
      <c r="F1228">
        <v>0</v>
      </c>
      <c r="G1228" t="s">
        <v>38</v>
      </c>
      <c r="H1228">
        <v>1</v>
      </c>
      <c r="I1228">
        <v>36.11</v>
      </c>
      <c r="J1228">
        <v>29</v>
      </c>
    </row>
    <row r="1229" spans="1:10" x14ac:dyDescent="0.2">
      <c r="A1229">
        <v>776781</v>
      </c>
      <c r="B1229">
        <v>0</v>
      </c>
      <c r="C1229">
        <v>0</v>
      </c>
      <c r="D1229">
        <v>1</v>
      </c>
      <c r="E1229">
        <v>1</v>
      </c>
      <c r="F1229">
        <v>0</v>
      </c>
      <c r="G1229" t="s">
        <v>38</v>
      </c>
      <c r="H1229">
        <v>1</v>
      </c>
      <c r="I1229">
        <v>2.09</v>
      </c>
      <c r="J1229">
        <v>3</v>
      </c>
    </row>
    <row r="1230" spans="1:10" x14ac:dyDescent="0.2">
      <c r="A1230">
        <v>777561</v>
      </c>
      <c r="B1230">
        <v>0</v>
      </c>
      <c r="C1230">
        <v>0</v>
      </c>
      <c r="D1230">
        <v>1</v>
      </c>
      <c r="E1230">
        <v>1</v>
      </c>
      <c r="F1230">
        <v>0</v>
      </c>
      <c r="G1230" t="s">
        <v>38</v>
      </c>
      <c r="H1230">
        <v>72</v>
      </c>
      <c r="I1230">
        <v>1550.91</v>
      </c>
      <c r="J1230">
        <v>1069</v>
      </c>
    </row>
    <row r="1231" spans="1:10" x14ac:dyDescent="0.2">
      <c r="A1231">
        <v>777941</v>
      </c>
      <c r="B1231">
        <v>0</v>
      </c>
      <c r="C1231">
        <v>0</v>
      </c>
      <c r="D1231">
        <v>1</v>
      </c>
      <c r="E1231">
        <v>1</v>
      </c>
      <c r="F1231">
        <v>0</v>
      </c>
      <c r="G1231" t="s">
        <v>38</v>
      </c>
      <c r="H1231">
        <v>3</v>
      </c>
      <c r="I1231">
        <v>137.36000000000001</v>
      </c>
      <c r="J1231">
        <v>78</v>
      </c>
    </row>
    <row r="1232" spans="1:10" x14ac:dyDescent="0.2">
      <c r="A1232">
        <v>778151</v>
      </c>
      <c r="B1232">
        <v>0</v>
      </c>
      <c r="C1232">
        <v>0</v>
      </c>
      <c r="D1232">
        <v>1</v>
      </c>
      <c r="E1232">
        <v>1</v>
      </c>
      <c r="F1232">
        <v>0</v>
      </c>
      <c r="G1232" t="s">
        <v>38</v>
      </c>
      <c r="H1232">
        <v>15</v>
      </c>
      <c r="I1232">
        <v>143.49</v>
      </c>
      <c r="J1232">
        <v>115</v>
      </c>
    </row>
    <row r="1233" spans="1:10" x14ac:dyDescent="0.2">
      <c r="A1233">
        <v>778531</v>
      </c>
      <c r="B1233">
        <v>0</v>
      </c>
      <c r="C1233">
        <v>0</v>
      </c>
      <c r="D1233">
        <v>1</v>
      </c>
      <c r="E1233">
        <v>1</v>
      </c>
      <c r="F1233">
        <v>0</v>
      </c>
      <c r="G1233" t="s">
        <v>38</v>
      </c>
      <c r="H1233">
        <v>71</v>
      </c>
      <c r="I1233">
        <v>721.93</v>
      </c>
      <c r="J1233">
        <v>501</v>
      </c>
    </row>
    <row r="1234" spans="1:10" x14ac:dyDescent="0.2">
      <c r="A1234">
        <v>779461</v>
      </c>
      <c r="B1234">
        <v>0</v>
      </c>
      <c r="C1234">
        <v>0</v>
      </c>
      <c r="D1234">
        <v>1</v>
      </c>
      <c r="E1234">
        <v>1</v>
      </c>
      <c r="F1234">
        <v>0</v>
      </c>
      <c r="G1234" t="s">
        <v>38</v>
      </c>
      <c r="H1234">
        <v>87</v>
      </c>
      <c r="I1234">
        <v>1526.97</v>
      </c>
      <c r="J1234">
        <v>1037</v>
      </c>
    </row>
    <row r="1235" spans="1:10" x14ac:dyDescent="0.2">
      <c r="A1235">
        <v>780251</v>
      </c>
      <c r="B1235">
        <v>0</v>
      </c>
      <c r="C1235">
        <v>0</v>
      </c>
      <c r="D1235">
        <v>1</v>
      </c>
      <c r="E1235">
        <v>1</v>
      </c>
      <c r="F1235">
        <v>0</v>
      </c>
      <c r="G1235" t="s">
        <v>38</v>
      </c>
      <c r="H1235">
        <v>35</v>
      </c>
      <c r="I1235">
        <v>618.88</v>
      </c>
      <c r="J1235">
        <v>62</v>
      </c>
    </row>
    <row r="1236" spans="1:10" x14ac:dyDescent="0.2">
      <c r="A1236">
        <v>782151</v>
      </c>
      <c r="B1236">
        <v>0</v>
      </c>
      <c r="C1236">
        <v>0</v>
      </c>
      <c r="D1236">
        <v>1</v>
      </c>
      <c r="E1236">
        <v>1</v>
      </c>
      <c r="F1236">
        <v>0</v>
      </c>
      <c r="G1236" t="s">
        <v>38</v>
      </c>
      <c r="H1236">
        <v>2</v>
      </c>
      <c r="I1236">
        <v>179.19</v>
      </c>
      <c r="J1236">
        <v>72</v>
      </c>
    </row>
    <row r="1237" spans="1:10" x14ac:dyDescent="0.2">
      <c r="A1237">
        <v>782681</v>
      </c>
      <c r="B1237">
        <v>0</v>
      </c>
      <c r="C1237">
        <v>0</v>
      </c>
      <c r="D1237">
        <v>1</v>
      </c>
      <c r="E1237">
        <v>1</v>
      </c>
      <c r="F1237">
        <v>0</v>
      </c>
      <c r="G1237" t="s">
        <v>38</v>
      </c>
      <c r="H1237">
        <v>37</v>
      </c>
      <c r="I1237">
        <v>636.91999999999996</v>
      </c>
      <c r="J1237">
        <v>216</v>
      </c>
    </row>
    <row r="1238" spans="1:10" x14ac:dyDescent="0.2">
      <c r="A1238">
        <v>783991</v>
      </c>
      <c r="B1238">
        <v>0</v>
      </c>
      <c r="C1238">
        <v>0</v>
      </c>
      <c r="D1238">
        <v>1</v>
      </c>
      <c r="E1238">
        <v>1</v>
      </c>
      <c r="F1238">
        <v>0</v>
      </c>
      <c r="G1238" t="s">
        <v>38</v>
      </c>
      <c r="H1238">
        <v>119</v>
      </c>
      <c r="I1238">
        <v>4019.38</v>
      </c>
      <c r="J1238">
        <v>2202</v>
      </c>
    </row>
    <row r="1239" spans="1:10" x14ac:dyDescent="0.2">
      <c r="A1239">
        <v>784241</v>
      </c>
      <c r="B1239">
        <v>0</v>
      </c>
      <c r="C1239">
        <v>0</v>
      </c>
      <c r="D1239">
        <v>1</v>
      </c>
      <c r="E1239">
        <v>1</v>
      </c>
      <c r="F1239">
        <v>0</v>
      </c>
      <c r="G1239" t="s">
        <v>38</v>
      </c>
      <c r="H1239">
        <v>71</v>
      </c>
      <c r="I1239">
        <v>809.46</v>
      </c>
      <c r="J1239">
        <v>795</v>
      </c>
    </row>
    <row r="1240" spans="1:10" x14ac:dyDescent="0.2">
      <c r="A1240">
        <v>784621</v>
      </c>
      <c r="B1240">
        <v>0</v>
      </c>
      <c r="C1240">
        <v>0</v>
      </c>
      <c r="D1240">
        <v>1</v>
      </c>
      <c r="E1240">
        <v>1</v>
      </c>
      <c r="F1240">
        <v>0</v>
      </c>
      <c r="G1240" t="s">
        <v>38</v>
      </c>
      <c r="H1240">
        <v>60</v>
      </c>
      <c r="I1240">
        <v>1601.45</v>
      </c>
      <c r="J1240">
        <v>930</v>
      </c>
    </row>
    <row r="1241" spans="1:10" x14ac:dyDescent="0.2">
      <c r="A1241">
        <v>786331</v>
      </c>
      <c r="B1241">
        <v>0</v>
      </c>
      <c r="C1241">
        <v>0</v>
      </c>
      <c r="D1241">
        <v>1</v>
      </c>
      <c r="E1241">
        <v>1</v>
      </c>
      <c r="F1241">
        <v>0</v>
      </c>
      <c r="G1241" t="s">
        <v>38</v>
      </c>
      <c r="H1241">
        <v>151</v>
      </c>
      <c r="I1241">
        <v>3380.98</v>
      </c>
      <c r="J1241">
        <v>2396</v>
      </c>
    </row>
    <row r="1242" spans="1:10" x14ac:dyDescent="0.2">
      <c r="A1242">
        <v>786481</v>
      </c>
      <c r="B1242">
        <v>0</v>
      </c>
      <c r="C1242">
        <v>0</v>
      </c>
      <c r="D1242">
        <v>1</v>
      </c>
      <c r="E1242">
        <v>1</v>
      </c>
      <c r="F1242">
        <v>0</v>
      </c>
      <c r="G1242" t="s">
        <v>38</v>
      </c>
      <c r="H1242">
        <v>10</v>
      </c>
      <c r="I1242">
        <v>391.73</v>
      </c>
      <c r="J1242">
        <v>326</v>
      </c>
    </row>
    <row r="1243" spans="1:10" x14ac:dyDescent="0.2">
      <c r="A1243">
        <v>786861</v>
      </c>
      <c r="B1243">
        <v>0</v>
      </c>
      <c r="C1243">
        <v>0</v>
      </c>
      <c r="D1243">
        <v>1</v>
      </c>
      <c r="E1243">
        <v>1</v>
      </c>
      <c r="F1243">
        <v>0</v>
      </c>
      <c r="G1243" t="s">
        <v>38</v>
      </c>
      <c r="H1243">
        <v>45</v>
      </c>
      <c r="I1243">
        <v>1233.98</v>
      </c>
      <c r="J1243">
        <v>760</v>
      </c>
    </row>
    <row r="1244" spans="1:10" x14ac:dyDescent="0.2">
      <c r="A1244">
        <v>787301</v>
      </c>
      <c r="B1244">
        <v>0</v>
      </c>
      <c r="C1244">
        <v>0</v>
      </c>
      <c r="D1244">
        <v>1</v>
      </c>
      <c r="E1244">
        <v>1</v>
      </c>
      <c r="F1244">
        <v>0</v>
      </c>
      <c r="G1244" t="s">
        <v>38</v>
      </c>
      <c r="H1244">
        <v>40</v>
      </c>
      <c r="I1244">
        <v>1897.47</v>
      </c>
      <c r="J1244">
        <v>1050</v>
      </c>
    </row>
    <row r="1245" spans="1:10" x14ac:dyDescent="0.2">
      <c r="A1245">
        <v>787981</v>
      </c>
      <c r="B1245">
        <v>0</v>
      </c>
      <c r="C1245">
        <v>0</v>
      </c>
      <c r="D1245">
        <v>1</v>
      </c>
      <c r="E1245">
        <v>1</v>
      </c>
      <c r="F1245">
        <v>0</v>
      </c>
      <c r="G1245" t="s">
        <v>38</v>
      </c>
      <c r="H1245">
        <v>171</v>
      </c>
      <c r="I1245">
        <v>3311.28</v>
      </c>
      <c r="J1245">
        <v>2119</v>
      </c>
    </row>
    <row r="1246" spans="1:10" x14ac:dyDescent="0.2">
      <c r="A1246">
        <v>788381</v>
      </c>
      <c r="B1246">
        <v>0</v>
      </c>
      <c r="C1246">
        <v>0</v>
      </c>
      <c r="D1246">
        <v>1</v>
      </c>
      <c r="E1246">
        <v>1</v>
      </c>
      <c r="F1246">
        <v>0</v>
      </c>
      <c r="G1246" t="s">
        <v>38</v>
      </c>
      <c r="H1246">
        <v>45</v>
      </c>
      <c r="I1246">
        <v>3055.52</v>
      </c>
      <c r="J1246">
        <v>1668</v>
      </c>
    </row>
    <row r="1247" spans="1:10" x14ac:dyDescent="0.2">
      <c r="A1247">
        <v>788951</v>
      </c>
      <c r="B1247">
        <v>0</v>
      </c>
      <c r="C1247">
        <v>0</v>
      </c>
      <c r="D1247">
        <v>1</v>
      </c>
      <c r="E1247">
        <v>1</v>
      </c>
      <c r="F1247">
        <v>0</v>
      </c>
      <c r="G1247" t="s">
        <v>38</v>
      </c>
      <c r="H1247">
        <v>21</v>
      </c>
      <c r="I1247">
        <v>1045.77</v>
      </c>
      <c r="J1247">
        <v>585</v>
      </c>
    </row>
    <row r="1248" spans="1:10" x14ac:dyDescent="0.2">
      <c r="A1248">
        <v>789011</v>
      </c>
      <c r="B1248">
        <v>0</v>
      </c>
      <c r="C1248">
        <v>0</v>
      </c>
      <c r="D1248">
        <v>1</v>
      </c>
      <c r="E1248">
        <v>1</v>
      </c>
      <c r="F1248">
        <v>0</v>
      </c>
      <c r="G1248" t="s">
        <v>38</v>
      </c>
      <c r="H1248">
        <v>103</v>
      </c>
      <c r="I1248">
        <v>3936.72</v>
      </c>
      <c r="J1248">
        <v>2478</v>
      </c>
    </row>
    <row r="1249" spans="1:10" x14ac:dyDescent="0.2">
      <c r="A1249">
        <v>791111</v>
      </c>
      <c r="B1249">
        <v>0</v>
      </c>
      <c r="C1249">
        <v>0</v>
      </c>
      <c r="D1249">
        <v>1</v>
      </c>
      <c r="E1249">
        <v>1</v>
      </c>
      <c r="F1249">
        <v>0</v>
      </c>
      <c r="G1249" t="s">
        <v>38</v>
      </c>
      <c r="H1249">
        <v>54</v>
      </c>
      <c r="I1249">
        <v>205.52</v>
      </c>
      <c r="J1249">
        <v>258</v>
      </c>
    </row>
    <row r="1250" spans="1:10" x14ac:dyDescent="0.2">
      <c r="A1250">
        <v>791641</v>
      </c>
      <c r="B1250">
        <v>0</v>
      </c>
      <c r="C1250">
        <v>0</v>
      </c>
      <c r="D1250">
        <v>1</v>
      </c>
      <c r="E1250">
        <v>1</v>
      </c>
      <c r="F1250">
        <v>0</v>
      </c>
      <c r="G1250" t="s">
        <v>38</v>
      </c>
      <c r="H1250">
        <v>2</v>
      </c>
      <c r="I1250">
        <v>16.7</v>
      </c>
      <c r="J1250">
        <v>8</v>
      </c>
    </row>
    <row r="1251" spans="1:10" x14ac:dyDescent="0.2">
      <c r="A1251">
        <v>792571</v>
      </c>
      <c r="B1251">
        <v>0</v>
      </c>
      <c r="C1251">
        <v>0</v>
      </c>
      <c r="D1251">
        <v>1</v>
      </c>
      <c r="E1251">
        <v>1</v>
      </c>
      <c r="F1251">
        <v>0</v>
      </c>
      <c r="G1251" t="s">
        <v>38</v>
      </c>
      <c r="H1251">
        <v>72</v>
      </c>
      <c r="I1251">
        <v>3598.55</v>
      </c>
      <c r="J1251">
        <v>2171</v>
      </c>
    </row>
    <row r="1252" spans="1:10" x14ac:dyDescent="0.2">
      <c r="A1252">
        <v>793921</v>
      </c>
      <c r="B1252">
        <v>0</v>
      </c>
      <c r="C1252">
        <v>0</v>
      </c>
      <c r="D1252">
        <v>1</v>
      </c>
      <c r="E1252">
        <v>1</v>
      </c>
      <c r="F1252">
        <v>0</v>
      </c>
      <c r="G1252" t="s">
        <v>38</v>
      </c>
      <c r="H1252">
        <v>71</v>
      </c>
      <c r="I1252">
        <v>4296.1499999999996</v>
      </c>
      <c r="J1252">
        <v>2430</v>
      </c>
    </row>
    <row r="1253" spans="1:10" x14ac:dyDescent="0.2">
      <c r="A1253">
        <v>795061</v>
      </c>
      <c r="B1253">
        <v>0</v>
      </c>
      <c r="C1253">
        <v>0</v>
      </c>
      <c r="D1253">
        <v>1</v>
      </c>
      <c r="E1253">
        <v>1</v>
      </c>
      <c r="F1253">
        <v>0</v>
      </c>
      <c r="G1253" t="s">
        <v>38</v>
      </c>
      <c r="H1253">
        <v>13</v>
      </c>
      <c r="I1253">
        <v>269.75</v>
      </c>
      <c r="J1253">
        <v>89</v>
      </c>
    </row>
    <row r="1254" spans="1:10" x14ac:dyDescent="0.2">
      <c r="A1254">
        <v>795591</v>
      </c>
      <c r="B1254">
        <v>0</v>
      </c>
      <c r="C1254">
        <v>0</v>
      </c>
      <c r="D1254">
        <v>1</v>
      </c>
      <c r="E1254">
        <v>1</v>
      </c>
      <c r="F1254">
        <v>0</v>
      </c>
      <c r="G1254" t="s">
        <v>38</v>
      </c>
      <c r="H1254">
        <v>37</v>
      </c>
      <c r="I1254">
        <v>2393.29</v>
      </c>
      <c r="J1254">
        <v>1525</v>
      </c>
    </row>
    <row r="1255" spans="1:10" x14ac:dyDescent="0.2">
      <c r="A1255">
        <v>795821</v>
      </c>
      <c r="B1255">
        <v>0</v>
      </c>
      <c r="C1255">
        <v>0</v>
      </c>
      <c r="D1255">
        <v>1</v>
      </c>
      <c r="E1255">
        <v>1</v>
      </c>
      <c r="F1255">
        <v>0</v>
      </c>
      <c r="G1255" t="s">
        <v>38</v>
      </c>
      <c r="H1255">
        <v>57</v>
      </c>
      <c r="I1255">
        <v>1810.62</v>
      </c>
      <c r="J1255">
        <v>1012</v>
      </c>
    </row>
    <row r="1256" spans="1:10" x14ac:dyDescent="0.2">
      <c r="A1256">
        <v>796411</v>
      </c>
      <c r="B1256">
        <v>0</v>
      </c>
      <c r="C1256">
        <v>0</v>
      </c>
      <c r="D1256">
        <v>1</v>
      </c>
      <c r="E1256">
        <v>1</v>
      </c>
      <c r="F1256">
        <v>0</v>
      </c>
      <c r="G1256" t="s">
        <v>38</v>
      </c>
      <c r="H1256">
        <v>8</v>
      </c>
      <c r="I1256">
        <v>187.33</v>
      </c>
      <c r="J1256">
        <v>89</v>
      </c>
    </row>
    <row r="1257" spans="1:10" x14ac:dyDescent="0.2">
      <c r="A1257">
        <v>796751</v>
      </c>
      <c r="B1257">
        <v>0</v>
      </c>
      <c r="C1257">
        <v>0</v>
      </c>
      <c r="D1257">
        <v>1</v>
      </c>
      <c r="E1257">
        <v>1</v>
      </c>
      <c r="F1257">
        <v>0</v>
      </c>
      <c r="G1257" t="s">
        <v>38</v>
      </c>
      <c r="H1257">
        <v>16</v>
      </c>
      <c r="I1257">
        <v>413.97</v>
      </c>
      <c r="J1257">
        <v>331</v>
      </c>
    </row>
    <row r="1258" spans="1:10" x14ac:dyDescent="0.2">
      <c r="A1258">
        <v>797531</v>
      </c>
      <c r="B1258">
        <v>0</v>
      </c>
      <c r="C1258">
        <v>0</v>
      </c>
      <c r="D1258">
        <v>1</v>
      </c>
      <c r="E1258">
        <v>1</v>
      </c>
      <c r="F1258">
        <v>0</v>
      </c>
      <c r="G1258" t="s">
        <v>38</v>
      </c>
      <c r="H1258">
        <v>108</v>
      </c>
      <c r="I1258">
        <v>3807.2</v>
      </c>
      <c r="J1258">
        <v>1884</v>
      </c>
    </row>
    <row r="1259" spans="1:10" x14ac:dyDescent="0.2">
      <c r="A1259">
        <v>798271</v>
      </c>
      <c r="B1259">
        <v>0</v>
      </c>
      <c r="C1259">
        <v>0</v>
      </c>
      <c r="D1259">
        <v>1</v>
      </c>
      <c r="E1259">
        <v>1</v>
      </c>
      <c r="F1259">
        <v>0</v>
      </c>
      <c r="G1259" t="s">
        <v>38</v>
      </c>
      <c r="H1259">
        <v>59</v>
      </c>
      <c r="I1259">
        <v>1326.81</v>
      </c>
      <c r="J1259">
        <v>1048</v>
      </c>
    </row>
    <row r="1260" spans="1:10" x14ac:dyDescent="0.2">
      <c r="A1260">
        <v>798651</v>
      </c>
      <c r="B1260">
        <v>0</v>
      </c>
      <c r="C1260">
        <v>0</v>
      </c>
      <c r="D1260">
        <v>1</v>
      </c>
      <c r="E1260">
        <v>0</v>
      </c>
      <c r="F1260">
        <v>1</v>
      </c>
      <c r="G1260" t="s">
        <v>39</v>
      </c>
      <c r="H1260">
        <v>112</v>
      </c>
      <c r="I1260">
        <v>2276.71</v>
      </c>
      <c r="J1260">
        <v>1385</v>
      </c>
    </row>
    <row r="1261" spans="1:10" x14ac:dyDescent="0.2">
      <c r="A1261">
        <v>798651</v>
      </c>
      <c r="B1261">
        <v>1</v>
      </c>
      <c r="C1261">
        <v>0</v>
      </c>
      <c r="D1261">
        <v>0</v>
      </c>
      <c r="E1261">
        <v>0</v>
      </c>
      <c r="F1261">
        <v>1</v>
      </c>
      <c r="G1261" t="s">
        <v>39</v>
      </c>
      <c r="H1261">
        <v>4</v>
      </c>
      <c r="I1261">
        <v>391.45</v>
      </c>
      <c r="J1261">
        <v>250</v>
      </c>
    </row>
    <row r="1262" spans="1:10" x14ac:dyDescent="0.2">
      <c r="A1262">
        <v>801061</v>
      </c>
      <c r="B1262">
        <v>0</v>
      </c>
      <c r="C1262">
        <v>0</v>
      </c>
      <c r="D1262">
        <v>1</v>
      </c>
      <c r="E1262">
        <v>1</v>
      </c>
      <c r="F1262">
        <v>0</v>
      </c>
      <c r="G1262" t="s">
        <v>38</v>
      </c>
      <c r="H1262">
        <v>10</v>
      </c>
      <c r="I1262">
        <v>216.6</v>
      </c>
      <c r="J1262">
        <v>123</v>
      </c>
    </row>
    <row r="1263" spans="1:10" x14ac:dyDescent="0.2">
      <c r="A1263">
        <v>801251</v>
      </c>
      <c r="B1263">
        <v>0</v>
      </c>
      <c r="C1263">
        <v>0</v>
      </c>
      <c r="D1263">
        <v>1</v>
      </c>
      <c r="E1263">
        <v>1</v>
      </c>
      <c r="F1263">
        <v>0</v>
      </c>
      <c r="G1263" t="s">
        <v>38</v>
      </c>
      <c r="H1263">
        <v>35</v>
      </c>
      <c r="I1263">
        <v>404.32</v>
      </c>
      <c r="J1263">
        <v>435</v>
      </c>
    </row>
    <row r="1264" spans="1:10" x14ac:dyDescent="0.2">
      <c r="A1264">
        <v>801971</v>
      </c>
      <c r="B1264">
        <v>0</v>
      </c>
      <c r="C1264">
        <v>0</v>
      </c>
      <c r="D1264">
        <v>1</v>
      </c>
      <c r="E1264">
        <v>1</v>
      </c>
      <c r="F1264">
        <v>0</v>
      </c>
      <c r="G1264" t="s">
        <v>38</v>
      </c>
      <c r="H1264">
        <v>5</v>
      </c>
      <c r="I1264">
        <v>233.09</v>
      </c>
      <c r="J1264">
        <v>76</v>
      </c>
    </row>
    <row r="1265" spans="1:10" x14ac:dyDescent="0.2">
      <c r="A1265">
        <v>802181</v>
      </c>
      <c r="B1265">
        <v>0</v>
      </c>
      <c r="C1265">
        <v>0</v>
      </c>
      <c r="D1265">
        <v>1</v>
      </c>
      <c r="E1265">
        <v>0</v>
      </c>
      <c r="F1265">
        <v>1</v>
      </c>
      <c r="G1265" t="s">
        <v>39</v>
      </c>
      <c r="H1265">
        <v>66</v>
      </c>
      <c r="I1265">
        <v>1782.22</v>
      </c>
      <c r="J1265">
        <v>827</v>
      </c>
    </row>
    <row r="1266" spans="1:10" x14ac:dyDescent="0.2">
      <c r="A1266">
        <v>802181</v>
      </c>
      <c r="B1266">
        <v>1</v>
      </c>
      <c r="C1266">
        <v>0</v>
      </c>
      <c r="D1266">
        <v>0</v>
      </c>
      <c r="E1266">
        <v>0</v>
      </c>
      <c r="F1266">
        <v>1</v>
      </c>
      <c r="G1266" t="s">
        <v>39</v>
      </c>
      <c r="H1266">
        <v>8</v>
      </c>
      <c r="I1266">
        <v>431.39</v>
      </c>
      <c r="J1266">
        <v>278</v>
      </c>
    </row>
    <row r="1267" spans="1:10" x14ac:dyDescent="0.2">
      <c r="A1267">
        <v>802941</v>
      </c>
      <c r="B1267">
        <v>0</v>
      </c>
      <c r="C1267">
        <v>0</v>
      </c>
      <c r="D1267">
        <v>1</v>
      </c>
      <c r="E1267">
        <v>1</v>
      </c>
      <c r="F1267">
        <v>0</v>
      </c>
      <c r="G1267" t="s">
        <v>38</v>
      </c>
      <c r="H1267">
        <v>10</v>
      </c>
      <c r="I1267">
        <v>473.33</v>
      </c>
      <c r="J1267">
        <v>160</v>
      </c>
    </row>
    <row r="1268" spans="1:10" x14ac:dyDescent="0.2">
      <c r="A1268">
        <v>805581</v>
      </c>
      <c r="B1268">
        <v>0</v>
      </c>
      <c r="C1268">
        <v>0</v>
      </c>
      <c r="D1268">
        <v>1</v>
      </c>
      <c r="E1268">
        <v>0</v>
      </c>
      <c r="F1268">
        <v>1</v>
      </c>
      <c r="G1268" t="s">
        <v>39</v>
      </c>
      <c r="H1268">
        <v>27</v>
      </c>
      <c r="I1268">
        <v>1585.7</v>
      </c>
      <c r="J1268">
        <v>1071</v>
      </c>
    </row>
    <row r="1269" spans="1:10" x14ac:dyDescent="0.2">
      <c r="A1269">
        <v>805581</v>
      </c>
      <c r="B1269">
        <v>1</v>
      </c>
      <c r="C1269">
        <v>0</v>
      </c>
      <c r="D1269">
        <v>0</v>
      </c>
      <c r="E1269">
        <v>0</v>
      </c>
      <c r="F1269">
        <v>1</v>
      </c>
      <c r="G1269" t="s">
        <v>39</v>
      </c>
      <c r="H1269">
        <v>1</v>
      </c>
      <c r="I1269">
        <v>59.53</v>
      </c>
      <c r="J1269">
        <v>57</v>
      </c>
    </row>
    <row r="1270" spans="1:10" x14ac:dyDescent="0.2">
      <c r="A1270">
        <v>805621</v>
      </c>
      <c r="B1270">
        <v>0</v>
      </c>
      <c r="C1270">
        <v>0</v>
      </c>
      <c r="D1270">
        <v>1</v>
      </c>
      <c r="E1270">
        <v>1</v>
      </c>
      <c r="F1270">
        <v>0</v>
      </c>
      <c r="G1270" t="s">
        <v>38</v>
      </c>
      <c r="H1270">
        <v>14</v>
      </c>
      <c r="I1270">
        <v>212.47</v>
      </c>
      <c r="J1270">
        <v>245</v>
      </c>
    </row>
    <row r="1271" spans="1:10" x14ac:dyDescent="0.2">
      <c r="A1271">
        <v>806171</v>
      </c>
      <c r="B1271">
        <v>0</v>
      </c>
      <c r="C1271">
        <v>0</v>
      </c>
      <c r="D1271">
        <v>1</v>
      </c>
      <c r="E1271">
        <v>1</v>
      </c>
      <c r="F1271">
        <v>0</v>
      </c>
      <c r="G1271" t="s">
        <v>38</v>
      </c>
      <c r="H1271">
        <v>17</v>
      </c>
      <c r="I1271">
        <v>261.72000000000003</v>
      </c>
      <c r="J1271">
        <v>193</v>
      </c>
    </row>
    <row r="1272" spans="1:10" x14ac:dyDescent="0.2">
      <c r="A1272">
        <v>808451</v>
      </c>
      <c r="B1272">
        <v>0</v>
      </c>
      <c r="C1272">
        <v>0</v>
      </c>
      <c r="D1272">
        <v>1</v>
      </c>
      <c r="E1272">
        <v>1</v>
      </c>
      <c r="F1272">
        <v>0</v>
      </c>
      <c r="G1272" t="s">
        <v>38</v>
      </c>
      <c r="H1272">
        <v>86</v>
      </c>
      <c r="I1272">
        <v>1294.68</v>
      </c>
      <c r="J1272">
        <v>748</v>
      </c>
    </row>
    <row r="1273" spans="1:10" x14ac:dyDescent="0.2">
      <c r="A1273">
        <v>809421</v>
      </c>
      <c r="B1273">
        <v>0</v>
      </c>
      <c r="C1273">
        <v>0</v>
      </c>
      <c r="D1273">
        <v>1</v>
      </c>
      <c r="E1273">
        <v>1</v>
      </c>
      <c r="F1273">
        <v>0</v>
      </c>
      <c r="G1273" t="s">
        <v>38</v>
      </c>
      <c r="H1273">
        <v>29</v>
      </c>
      <c r="I1273">
        <v>899.15</v>
      </c>
      <c r="J1273">
        <v>629</v>
      </c>
    </row>
    <row r="1274" spans="1:10" x14ac:dyDescent="0.2">
      <c r="A1274">
        <v>809611</v>
      </c>
      <c r="B1274">
        <v>0</v>
      </c>
      <c r="C1274">
        <v>0</v>
      </c>
      <c r="D1274">
        <v>1</v>
      </c>
      <c r="E1274">
        <v>1</v>
      </c>
      <c r="F1274">
        <v>0</v>
      </c>
      <c r="G1274" t="s">
        <v>38</v>
      </c>
      <c r="H1274">
        <v>14</v>
      </c>
      <c r="I1274">
        <v>95.22</v>
      </c>
      <c r="J1274">
        <v>129</v>
      </c>
    </row>
    <row r="1275" spans="1:10" x14ac:dyDescent="0.2">
      <c r="A1275">
        <v>810931</v>
      </c>
      <c r="B1275">
        <v>0</v>
      </c>
      <c r="C1275">
        <v>0</v>
      </c>
      <c r="D1275">
        <v>1</v>
      </c>
      <c r="E1275">
        <v>1</v>
      </c>
      <c r="F1275">
        <v>0</v>
      </c>
      <c r="G1275" t="s">
        <v>38</v>
      </c>
      <c r="H1275">
        <v>52</v>
      </c>
      <c r="I1275">
        <v>906.12</v>
      </c>
      <c r="J1275">
        <v>494</v>
      </c>
    </row>
    <row r="1276" spans="1:10" x14ac:dyDescent="0.2">
      <c r="A1276">
        <v>812261</v>
      </c>
      <c r="B1276">
        <v>0</v>
      </c>
      <c r="C1276">
        <v>0</v>
      </c>
      <c r="D1276">
        <v>1</v>
      </c>
      <c r="E1276">
        <v>1</v>
      </c>
      <c r="F1276">
        <v>0</v>
      </c>
      <c r="G1276" t="s">
        <v>38</v>
      </c>
      <c r="H1276">
        <v>59</v>
      </c>
      <c r="I1276">
        <v>990.58</v>
      </c>
      <c r="J1276">
        <v>471</v>
      </c>
    </row>
    <row r="1277" spans="1:10" x14ac:dyDescent="0.2">
      <c r="A1277">
        <v>812641</v>
      </c>
      <c r="B1277">
        <v>0</v>
      </c>
      <c r="C1277">
        <v>0</v>
      </c>
      <c r="D1277">
        <v>1</v>
      </c>
      <c r="E1277">
        <v>1</v>
      </c>
      <c r="F1277">
        <v>0</v>
      </c>
      <c r="G1277" t="s">
        <v>38</v>
      </c>
      <c r="H1277">
        <v>6</v>
      </c>
      <c r="I1277">
        <v>278.10000000000002</v>
      </c>
      <c r="J1277">
        <v>141</v>
      </c>
    </row>
    <row r="1278" spans="1:10" x14ac:dyDescent="0.2">
      <c r="A1278">
        <v>814881</v>
      </c>
      <c r="B1278">
        <v>0</v>
      </c>
      <c r="C1278">
        <v>0</v>
      </c>
      <c r="D1278">
        <v>1</v>
      </c>
      <c r="E1278">
        <v>1</v>
      </c>
      <c r="F1278">
        <v>0</v>
      </c>
      <c r="G1278" t="s">
        <v>38</v>
      </c>
      <c r="H1278">
        <v>47</v>
      </c>
      <c r="I1278">
        <v>1468.59</v>
      </c>
      <c r="J1278">
        <v>617</v>
      </c>
    </row>
    <row r="1279" spans="1:10" x14ac:dyDescent="0.2">
      <c r="A1279">
        <v>816441</v>
      </c>
      <c r="B1279">
        <v>0</v>
      </c>
      <c r="C1279">
        <v>0</v>
      </c>
      <c r="D1279">
        <v>1</v>
      </c>
      <c r="E1279">
        <v>1</v>
      </c>
      <c r="F1279">
        <v>0</v>
      </c>
      <c r="G1279" t="s">
        <v>38</v>
      </c>
      <c r="H1279">
        <v>58</v>
      </c>
      <c r="I1279">
        <v>1982.24</v>
      </c>
      <c r="J1279">
        <v>852</v>
      </c>
    </row>
    <row r="1280" spans="1:10" x14ac:dyDescent="0.2">
      <c r="A1280">
        <v>816821</v>
      </c>
      <c r="B1280">
        <v>0</v>
      </c>
      <c r="C1280">
        <v>0</v>
      </c>
      <c r="D1280">
        <v>1</v>
      </c>
      <c r="E1280">
        <v>1</v>
      </c>
      <c r="F1280">
        <v>0</v>
      </c>
      <c r="G1280" t="s">
        <v>38</v>
      </c>
      <c r="H1280">
        <v>68</v>
      </c>
      <c r="I1280">
        <v>3565.61</v>
      </c>
      <c r="J1280">
        <v>1442</v>
      </c>
    </row>
    <row r="1281" spans="1:10" x14ac:dyDescent="0.2">
      <c r="A1281">
        <v>817751</v>
      </c>
      <c r="B1281">
        <v>0</v>
      </c>
      <c r="C1281">
        <v>0</v>
      </c>
      <c r="D1281">
        <v>1</v>
      </c>
      <c r="E1281">
        <v>1</v>
      </c>
      <c r="F1281">
        <v>0</v>
      </c>
      <c r="G1281" t="s">
        <v>38</v>
      </c>
      <c r="H1281">
        <v>11</v>
      </c>
      <c r="I1281">
        <v>313.19</v>
      </c>
      <c r="J1281">
        <v>281</v>
      </c>
    </row>
    <row r="1282" spans="1:10" x14ac:dyDescent="0.2">
      <c r="A1282">
        <v>821561</v>
      </c>
      <c r="B1282">
        <v>0</v>
      </c>
      <c r="C1282">
        <v>0</v>
      </c>
      <c r="D1282">
        <v>1</v>
      </c>
      <c r="E1282">
        <v>1</v>
      </c>
      <c r="F1282">
        <v>0</v>
      </c>
      <c r="G1282" t="s">
        <v>38</v>
      </c>
      <c r="H1282">
        <v>5</v>
      </c>
      <c r="I1282">
        <v>163.85</v>
      </c>
      <c r="J1282">
        <v>113</v>
      </c>
    </row>
    <row r="1283" spans="1:10" x14ac:dyDescent="0.2">
      <c r="A1283">
        <v>821601</v>
      </c>
      <c r="B1283">
        <v>0</v>
      </c>
      <c r="C1283">
        <v>0</v>
      </c>
      <c r="D1283">
        <v>1</v>
      </c>
      <c r="E1283">
        <v>1</v>
      </c>
      <c r="F1283">
        <v>0</v>
      </c>
      <c r="G1283" t="s">
        <v>38</v>
      </c>
      <c r="H1283">
        <v>129</v>
      </c>
      <c r="I1283">
        <v>2129.4699999999998</v>
      </c>
      <c r="J1283">
        <v>1400</v>
      </c>
    </row>
    <row r="1284" spans="1:10" x14ac:dyDescent="0.2">
      <c r="A1284">
        <v>823081</v>
      </c>
      <c r="B1284">
        <v>0</v>
      </c>
      <c r="C1284">
        <v>0</v>
      </c>
      <c r="D1284">
        <v>1</v>
      </c>
      <c r="E1284">
        <v>1</v>
      </c>
      <c r="F1284">
        <v>0</v>
      </c>
      <c r="G1284" t="s">
        <v>38</v>
      </c>
      <c r="H1284">
        <v>24</v>
      </c>
      <c r="I1284">
        <v>1480.76</v>
      </c>
      <c r="J1284">
        <v>1041</v>
      </c>
    </row>
    <row r="1285" spans="1:10" x14ac:dyDescent="0.2">
      <c r="A1285">
        <v>824431</v>
      </c>
      <c r="B1285">
        <v>0</v>
      </c>
      <c r="C1285">
        <v>0</v>
      </c>
      <c r="D1285">
        <v>1</v>
      </c>
      <c r="E1285">
        <v>0</v>
      </c>
      <c r="F1285">
        <v>1</v>
      </c>
      <c r="G1285" t="s">
        <v>39</v>
      </c>
      <c r="H1285">
        <v>40</v>
      </c>
      <c r="I1285">
        <v>441.01</v>
      </c>
      <c r="J1285">
        <v>251</v>
      </c>
    </row>
    <row r="1286" spans="1:10" x14ac:dyDescent="0.2">
      <c r="A1286">
        <v>824431</v>
      </c>
      <c r="B1286">
        <v>1</v>
      </c>
      <c r="C1286">
        <v>0</v>
      </c>
      <c r="D1286">
        <v>0</v>
      </c>
      <c r="E1286">
        <v>0</v>
      </c>
      <c r="F1286">
        <v>1</v>
      </c>
      <c r="G1286" t="s">
        <v>39</v>
      </c>
      <c r="H1286">
        <v>1</v>
      </c>
      <c r="I1286">
        <v>56.97</v>
      </c>
      <c r="J1286">
        <v>46</v>
      </c>
    </row>
    <row r="1287" spans="1:10" x14ac:dyDescent="0.2">
      <c r="A1287">
        <v>825401</v>
      </c>
      <c r="B1287">
        <v>0</v>
      </c>
      <c r="C1287">
        <v>0</v>
      </c>
      <c r="D1287">
        <v>1</v>
      </c>
      <c r="E1287">
        <v>1</v>
      </c>
      <c r="F1287">
        <v>0</v>
      </c>
      <c r="G1287" t="s">
        <v>38</v>
      </c>
      <c r="H1287">
        <v>2</v>
      </c>
      <c r="I1287">
        <v>15.33</v>
      </c>
      <c r="J1287">
        <v>10</v>
      </c>
    </row>
    <row r="1288" spans="1:10" x14ac:dyDescent="0.2">
      <c r="A1288">
        <v>825741</v>
      </c>
      <c r="B1288">
        <v>0</v>
      </c>
      <c r="C1288">
        <v>0</v>
      </c>
      <c r="D1288">
        <v>1</v>
      </c>
      <c r="E1288">
        <v>1</v>
      </c>
      <c r="F1288">
        <v>0</v>
      </c>
      <c r="G1288" t="s">
        <v>38</v>
      </c>
      <c r="H1288">
        <v>33</v>
      </c>
      <c r="I1288">
        <v>121.47</v>
      </c>
      <c r="J1288">
        <v>73</v>
      </c>
    </row>
    <row r="1289" spans="1:10" x14ac:dyDescent="0.2">
      <c r="A1289">
        <v>826291</v>
      </c>
      <c r="B1289">
        <v>0</v>
      </c>
      <c r="C1289">
        <v>0</v>
      </c>
      <c r="D1289">
        <v>1</v>
      </c>
      <c r="E1289">
        <v>1</v>
      </c>
      <c r="F1289">
        <v>0</v>
      </c>
      <c r="G1289" t="s">
        <v>38</v>
      </c>
      <c r="H1289">
        <v>15</v>
      </c>
      <c r="I1289">
        <v>440.74</v>
      </c>
      <c r="J1289">
        <v>106</v>
      </c>
    </row>
    <row r="1290" spans="1:10" x14ac:dyDescent="0.2">
      <c r="A1290">
        <v>826671</v>
      </c>
      <c r="B1290">
        <v>0</v>
      </c>
      <c r="C1290">
        <v>0</v>
      </c>
      <c r="D1290">
        <v>1</v>
      </c>
      <c r="E1290">
        <v>1</v>
      </c>
      <c r="F1290">
        <v>0</v>
      </c>
      <c r="G1290" t="s">
        <v>38</v>
      </c>
      <c r="H1290">
        <v>25</v>
      </c>
      <c r="I1290">
        <v>356.52</v>
      </c>
      <c r="J1290">
        <v>84</v>
      </c>
    </row>
    <row r="1291" spans="1:10" x14ac:dyDescent="0.2">
      <c r="A1291">
        <v>827641</v>
      </c>
      <c r="B1291">
        <v>0</v>
      </c>
      <c r="C1291">
        <v>0</v>
      </c>
      <c r="D1291">
        <v>1</v>
      </c>
      <c r="E1291">
        <v>1</v>
      </c>
      <c r="F1291">
        <v>0</v>
      </c>
      <c r="G1291" t="s">
        <v>38</v>
      </c>
      <c r="H1291">
        <v>115</v>
      </c>
      <c r="I1291">
        <v>3815.16</v>
      </c>
      <c r="J1291">
        <v>1872</v>
      </c>
    </row>
    <row r="1292" spans="1:10" x14ac:dyDescent="0.2">
      <c r="A1292">
        <v>828041</v>
      </c>
      <c r="B1292">
        <v>0</v>
      </c>
      <c r="C1292">
        <v>0</v>
      </c>
      <c r="D1292">
        <v>1</v>
      </c>
      <c r="E1292">
        <v>1</v>
      </c>
      <c r="F1292">
        <v>0</v>
      </c>
      <c r="G1292" t="s">
        <v>38</v>
      </c>
      <c r="H1292">
        <v>2</v>
      </c>
      <c r="I1292">
        <v>40</v>
      </c>
      <c r="J1292">
        <v>2</v>
      </c>
    </row>
    <row r="1293" spans="1:10" x14ac:dyDescent="0.2">
      <c r="A1293">
        <v>828231</v>
      </c>
      <c r="B1293">
        <v>0</v>
      </c>
      <c r="C1293">
        <v>0</v>
      </c>
      <c r="D1293">
        <v>1</v>
      </c>
      <c r="E1293">
        <v>1</v>
      </c>
      <c r="F1293">
        <v>0</v>
      </c>
      <c r="G1293" t="s">
        <v>38</v>
      </c>
      <c r="H1293">
        <v>11</v>
      </c>
      <c r="I1293">
        <v>93.95</v>
      </c>
      <c r="J1293">
        <v>79</v>
      </c>
    </row>
    <row r="1294" spans="1:10" x14ac:dyDescent="0.2">
      <c r="A1294">
        <v>828381</v>
      </c>
      <c r="B1294">
        <v>0</v>
      </c>
      <c r="C1294">
        <v>0</v>
      </c>
      <c r="D1294">
        <v>1</v>
      </c>
      <c r="E1294">
        <v>0</v>
      </c>
      <c r="F1294">
        <v>1</v>
      </c>
      <c r="G1294" t="s">
        <v>39</v>
      </c>
      <c r="H1294">
        <v>50</v>
      </c>
      <c r="I1294">
        <v>2079.6999999999998</v>
      </c>
      <c r="J1294">
        <v>809</v>
      </c>
    </row>
    <row r="1295" spans="1:10" x14ac:dyDescent="0.2">
      <c r="A1295">
        <v>828381</v>
      </c>
      <c r="B1295">
        <v>1</v>
      </c>
      <c r="C1295">
        <v>0</v>
      </c>
      <c r="D1295">
        <v>0</v>
      </c>
      <c r="E1295">
        <v>0</v>
      </c>
      <c r="F1295">
        <v>1</v>
      </c>
      <c r="G1295" t="s">
        <v>39</v>
      </c>
      <c r="H1295">
        <v>1</v>
      </c>
      <c r="I1295">
        <v>41.6</v>
      </c>
      <c r="J1295">
        <v>40</v>
      </c>
    </row>
    <row r="1296" spans="1:10" x14ac:dyDescent="0.2">
      <c r="A1296">
        <v>830291</v>
      </c>
      <c r="B1296">
        <v>0</v>
      </c>
      <c r="C1296">
        <v>0</v>
      </c>
      <c r="D1296">
        <v>1</v>
      </c>
      <c r="E1296">
        <v>1</v>
      </c>
      <c r="F1296">
        <v>0</v>
      </c>
      <c r="G1296" t="s">
        <v>38</v>
      </c>
      <c r="H1296">
        <v>25</v>
      </c>
      <c r="I1296">
        <v>1013.13</v>
      </c>
      <c r="J1296">
        <v>631</v>
      </c>
    </row>
    <row r="1297" spans="1:10" x14ac:dyDescent="0.2">
      <c r="A1297">
        <v>830901</v>
      </c>
      <c r="B1297">
        <v>0</v>
      </c>
      <c r="C1297">
        <v>0</v>
      </c>
      <c r="D1297">
        <v>1</v>
      </c>
      <c r="E1297">
        <v>1</v>
      </c>
      <c r="F1297">
        <v>0</v>
      </c>
      <c r="G1297" t="s">
        <v>38</v>
      </c>
      <c r="H1297">
        <v>19</v>
      </c>
      <c r="I1297">
        <v>234.67</v>
      </c>
      <c r="J1297">
        <v>195</v>
      </c>
    </row>
    <row r="1298" spans="1:10" x14ac:dyDescent="0.2">
      <c r="A1298">
        <v>831301</v>
      </c>
      <c r="B1298">
        <v>0</v>
      </c>
      <c r="C1298">
        <v>0</v>
      </c>
      <c r="D1298">
        <v>1</v>
      </c>
      <c r="E1298">
        <v>1</v>
      </c>
      <c r="F1298">
        <v>0</v>
      </c>
      <c r="G1298" t="s">
        <v>38</v>
      </c>
      <c r="H1298">
        <v>19</v>
      </c>
      <c r="I1298">
        <v>769.82</v>
      </c>
      <c r="J1298">
        <v>288</v>
      </c>
    </row>
    <row r="1299" spans="1:10" x14ac:dyDescent="0.2">
      <c r="A1299">
        <v>833921</v>
      </c>
      <c r="B1299">
        <v>0</v>
      </c>
      <c r="C1299">
        <v>0</v>
      </c>
      <c r="D1299">
        <v>1</v>
      </c>
      <c r="E1299">
        <v>1</v>
      </c>
      <c r="F1299">
        <v>0</v>
      </c>
      <c r="G1299" t="s">
        <v>38</v>
      </c>
      <c r="H1299">
        <v>83</v>
      </c>
      <c r="I1299">
        <v>774.09</v>
      </c>
      <c r="J1299">
        <v>620</v>
      </c>
    </row>
    <row r="1300" spans="1:10" x14ac:dyDescent="0.2">
      <c r="A1300">
        <v>834511</v>
      </c>
      <c r="B1300">
        <v>0</v>
      </c>
      <c r="C1300">
        <v>0</v>
      </c>
      <c r="D1300">
        <v>1</v>
      </c>
      <c r="E1300">
        <v>1</v>
      </c>
      <c r="F1300">
        <v>0</v>
      </c>
      <c r="G1300" t="s">
        <v>38</v>
      </c>
      <c r="H1300">
        <v>19</v>
      </c>
      <c r="I1300">
        <v>335.77</v>
      </c>
      <c r="J1300">
        <v>86</v>
      </c>
    </row>
    <row r="1301" spans="1:10" x14ac:dyDescent="0.2">
      <c r="A1301">
        <v>834851</v>
      </c>
      <c r="B1301">
        <v>0</v>
      </c>
      <c r="C1301">
        <v>0</v>
      </c>
      <c r="D1301">
        <v>1</v>
      </c>
      <c r="E1301">
        <v>1</v>
      </c>
      <c r="F1301">
        <v>0</v>
      </c>
      <c r="G1301" t="s">
        <v>38</v>
      </c>
      <c r="H1301">
        <v>78</v>
      </c>
      <c r="I1301">
        <v>2211.37</v>
      </c>
      <c r="J1301">
        <v>1120</v>
      </c>
    </row>
    <row r="1302" spans="1:10" x14ac:dyDescent="0.2">
      <c r="A1302">
        <v>835061</v>
      </c>
      <c r="B1302">
        <v>0</v>
      </c>
      <c r="C1302">
        <v>0</v>
      </c>
      <c r="D1302">
        <v>1</v>
      </c>
      <c r="E1302">
        <v>0</v>
      </c>
      <c r="F1302">
        <v>1</v>
      </c>
      <c r="G1302" t="s">
        <v>39</v>
      </c>
      <c r="H1302">
        <v>16</v>
      </c>
      <c r="I1302">
        <v>1042.58</v>
      </c>
      <c r="J1302">
        <v>622</v>
      </c>
    </row>
    <row r="1303" spans="1:10" x14ac:dyDescent="0.2">
      <c r="A1303">
        <v>835061</v>
      </c>
      <c r="B1303">
        <v>1</v>
      </c>
      <c r="C1303">
        <v>0</v>
      </c>
      <c r="D1303">
        <v>0</v>
      </c>
      <c r="E1303">
        <v>0</v>
      </c>
      <c r="F1303">
        <v>1</v>
      </c>
      <c r="G1303" t="s">
        <v>39</v>
      </c>
      <c r="H1303">
        <v>2</v>
      </c>
      <c r="I1303">
        <v>143.05000000000001</v>
      </c>
      <c r="J1303">
        <v>71</v>
      </c>
    </row>
    <row r="1304" spans="1:10" x14ac:dyDescent="0.2">
      <c r="A1304">
        <v>838081</v>
      </c>
      <c r="B1304">
        <v>0</v>
      </c>
      <c r="C1304">
        <v>0</v>
      </c>
      <c r="D1304">
        <v>1</v>
      </c>
      <c r="E1304">
        <v>1</v>
      </c>
      <c r="F1304">
        <v>0</v>
      </c>
      <c r="G1304" t="s">
        <v>38</v>
      </c>
      <c r="H1304">
        <v>44</v>
      </c>
      <c r="I1304">
        <v>1868.74</v>
      </c>
      <c r="J1304">
        <v>964</v>
      </c>
    </row>
    <row r="1305" spans="1:10" x14ac:dyDescent="0.2">
      <c r="A1305">
        <v>838991</v>
      </c>
      <c r="B1305">
        <v>0</v>
      </c>
      <c r="C1305">
        <v>0</v>
      </c>
      <c r="D1305">
        <v>1</v>
      </c>
      <c r="E1305">
        <v>1</v>
      </c>
      <c r="F1305">
        <v>0</v>
      </c>
      <c r="G1305" t="s">
        <v>38</v>
      </c>
      <c r="H1305">
        <v>120</v>
      </c>
      <c r="I1305">
        <v>970.99</v>
      </c>
      <c r="J1305">
        <v>712</v>
      </c>
    </row>
    <row r="1306" spans="1:10" x14ac:dyDescent="0.2">
      <c r="A1306">
        <v>839241</v>
      </c>
      <c r="B1306">
        <v>0</v>
      </c>
      <c r="C1306">
        <v>0</v>
      </c>
      <c r="D1306">
        <v>1</v>
      </c>
      <c r="E1306">
        <v>1</v>
      </c>
      <c r="F1306">
        <v>0</v>
      </c>
      <c r="G1306" t="s">
        <v>38</v>
      </c>
      <c r="H1306">
        <v>14</v>
      </c>
      <c r="I1306">
        <v>344.22</v>
      </c>
      <c r="J1306">
        <v>191</v>
      </c>
    </row>
    <row r="1307" spans="1:10" x14ac:dyDescent="0.2">
      <c r="A1307">
        <v>841871</v>
      </c>
      <c r="B1307">
        <v>0</v>
      </c>
      <c r="C1307">
        <v>0</v>
      </c>
      <c r="D1307">
        <v>1</v>
      </c>
      <c r="E1307">
        <v>1</v>
      </c>
      <c r="F1307">
        <v>0</v>
      </c>
      <c r="G1307" t="s">
        <v>38</v>
      </c>
      <c r="H1307">
        <v>7</v>
      </c>
      <c r="I1307">
        <v>99.11</v>
      </c>
      <c r="J1307">
        <v>15</v>
      </c>
    </row>
    <row r="1308" spans="1:10" x14ac:dyDescent="0.2">
      <c r="A1308">
        <v>843621</v>
      </c>
      <c r="B1308">
        <v>0</v>
      </c>
      <c r="C1308">
        <v>0</v>
      </c>
      <c r="D1308">
        <v>1</v>
      </c>
      <c r="E1308">
        <v>1</v>
      </c>
      <c r="F1308">
        <v>0</v>
      </c>
      <c r="G1308" t="s">
        <v>38</v>
      </c>
      <c r="H1308">
        <v>50</v>
      </c>
      <c r="I1308">
        <v>1744.35</v>
      </c>
      <c r="J1308">
        <v>463</v>
      </c>
    </row>
    <row r="1309" spans="1:10" x14ac:dyDescent="0.2">
      <c r="A1309">
        <v>844171</v>
      </c>
      <c r="B1309">
        <v>0</v>
      </c>
      <c r="C1309">
        <v>0</v>
      </c>
      <c r="D1309">
        <v>1</v>
      </c>
      <c r="E1309">
        <v>1</v>
      </c>
      <c r="F1309">
        <v>0</v>
      </c>
      <c r="G1309" t="s">
        <v>38</v>
      </c>
      <c r="H1309">
        <v>7</v>
      </c>
      <c r="I1309">
        <v>304.99</v>
      </c>
      <c r="J1309">
        <v>20</v>
      </c>
    </row>
    <row r="1310" spans="1:10" x14ac:dyDescent="0.2">
      <c r="A1310">
        <v>844211</v>
      </c>
      <c r="B1310">
        <v>0</v>
      </c>
      <c r="C1310">
        <v>0</v>
      </c>
      <c r="D1310">
        <v>1</v>
      </c>
      <c r="E1310">
        <v>1</v>
      </c>
      <c r="F1310">
        <v>0</v>
      </c>
      <c r="G1310" t="s">
        <v>38</v>
      </c>
      <c r="H1310">
        <v>6</v>
      </c>
      <c r="I1310">
        <v>319.60000000000002</v>
      </c>
      <c r="J1310">
        <v>119</v>
      </c>
    </row>
    <row r="1311" spans="1:10" x14ac:dyDescent="0.2">
      <c r="A1311">
        <v>844401</v>
      </c>
      <c r="B1311">
        <v>0</v>
      </c>
      <c r="C1311">
        <v>0</v>
      </c>
      <c r="D1311">
        <v>1</v>
      </c>
      <c r="E1311">
        <v>1</v>
      </c>
      <c r="F1311">
        <v>0</v>
      </c>
      <c r="G1311" t="s">
        <v>38</v>
      </c>
      <c r="H1311">
        <v>18</v>
      </c>
      <c r="I1311">
        <v>680.44</v>
      </c>
      <c r="J1311">
        <v>494</v>
      </c>
    </row>
    <row r="1312" spans="1:10" x14ac:dyDescent="0.2">
      <c r="A1312">
        <v>845331</v>
      </c>
      <c r="B1312">
        <v>0</v>
      </c>
      <c r="C1312">
        <v>0</v>
      </c>
      <c r="D1312">
        <v>1</v>
      </c>
      <c r="E1312">
        <v>1</v>
      </c>
      <c r="F1312">
        <v>0</v>
      </c>
      <c r="G1312" t="s">
        <v>38</v>
      </c>
      <c r="H1312">
        <v>8</v>
      </c>
      <c r="I1312">
        <v>164.47</v>
      </c>
      <c r="J1312">
        <v>67</v>
      </c>
    </row>
    <row r="1313" spans="1:10" x14ac:dyDescent="0.2">
      <c r="A1313">
        <v>845521</v>
      </c>
      <c r="B1313">
        <v>0</v>
      </c>
      <c r="C1313">
        <v>0</v>
      </c>
      <c r="D1313">
        <v>1</v>
      </c>
      <c r="E1313">
        <v>1</v>
      </c>
      <c r="F1313">
        <v>0</v>
      </c>
      <c r="G1313" t="s">
        <v>38</v>
      </c>
      <c r="H1313">
        <v>173</v>
      </c>
      <c r="I1313">
        <v>3530.5</v>
      </c>
      <c r="J1313">
        <v>1951</v>
      </c>
    </row>
    <row r="1314" spans="1:10" x14ac:dyDescent="0.2">
      <c r="A1314">
        <v>846791</v>
      </c>
      <c r="B1314">
        <v>0</v>
      </c>
      <c r="C1314">
        <v>0</v>
      </c>
      <c r="D1314">
        <v>1</v>
      </c>
      <c r="E1314">
        <v>1</v>
      </c>
      <c r="F1314">
        <v>0</v>
      </c>
      <c r="G1314" t="s">
        <v>38</v>
      </c>
      <c r="H1314">
        <v>10</v>
      </c>
      <c r="I1314">
        <v>774.57</v>
      </c>
      <c r="J1314">
        <v>524</v>
      </c>
    </row>
    <row r="1315" spans="1:10" x14ac:dyDescent="0.2">
      <c r="A1315">
        <v>847381</v>
      </c>
      <c r="B1315">
        <v>0</v>
      </c>
      <c r="C1315">
        <v>0</v>
      </c>
      <c r="D1315">
        <v>1</v>
      </c>
      <c r="E1315">
        <v>1</v>
      </c>
      <c r="F1315">
        <v>0</v>
      </c>
      <c r="G1315" t="s">
        <v>38</v>
      </c>
      <c r="H1315">
        <v>39</v>
      </c>
      <c r="I1315">
        <v>1693.82</v>
      </c>
      <c r="J1315">
        <v>448</v>
      </c>
    </row>
    <row r="1316" spans="1:10" x14ac:dyDescent="0.2">
      <c r="A1316">
        <v>848351</v>
      </c>
      <c r="B1316">
        <v>0</v>
      </c>
      <c r="C1316">
        <v>0</v>
      </c>
      <c r="D1316">
        <v>1</v>
      </c>
      <c r="E1316">
        <v>0</v>
      </c>
      <c r="F1316">
        <v>1</v>
      </c>
      <c r="G1316" t="s">
        <v>39</v>
      </c>
      <c r="H1316">
        <v>23</v>
      </c>
      <c r="I1316">
        <v>2606.41</v>
      </c>
      <c r="J1316">
        <v>1283</v>
      </c>
    </row>
    <row r="1317" spans="1:10" x14ac:dyDescent="0.2">
      <c r="A1317">
        <v>848351</v>
      </c>
      <c r="B1317">
        <v>1</v>
      </c>
      <c r="C1317">
        <v>0</v>
      </c>
      <c r="D1317">
        <v>0</v>
      </c>
      <c r="E1317">
        <v>0</v>
      </c>
      <c r="F1317">
        <v>1</v>
      </c>
      <c r="G1317" t="s">
        <v>39</v>
      </c>
      <c r="H1317">
        <v>1</v>
      </c>
      <c r="I1317">
        <v>65.569999999999993</v>
      </c>
      <c r="J1317">
        <v>35</v>
      </c>
    </row>
    <row r="1318" spans="1:10" x14ac:dyDescent="0.2">
      <c r="A1318">
        <v>848731</v>
      </c>
      <c r="B1318">
        <v>0</v>
      </c>
      <c r="C1318">
        <v>0</v>
      </c>
      <c r="D1318">
        <v>1</v>
      </c>
      <c r="E1318">
        <v>1</v>
      </c>
      <c r="F1318">
        <v>0</v>
      </c>
      <c r="G1318" t="s">
        <v>38</v>
      </c>
      <c r="H1318">
        <v>25</v>
      </c>
      <c r="I1318">
        <v>631.22</v>
      </c>
      <c r="J1318">
        <v>385</v>
      </c>
    </row>
    <row r="1319" spans="1:10" x14ac:dyDescent="0.2">
      <c r="A1319">
        <v>849661</v>
      </c>
      <c r="B1319">
        <v>0</v>
      </c>
      <c r="C1319">
        <v>0</v>
      </c>
      <c r="D1319">
        <v>1</v>
      </c>
      <c r="E1319">
        <v>1</v>
      </c>
      <c r="F1319">
        <v>0</v>
      </c>
      <c r="G1319" t="s">
        <v>38</v>
      </c>
      <c r="H1319">
        <v>11</v>
      </c>
      <c r="I1319">
        <v>354.99</v>
      </c>
      <c r="J1319">
        <v>124</v>
      </c>
    </row>
    <row r="1320" spans="1:10" x14ac:dyDescent="0.2">
      <c r="A1320">
        <v>850451</v>
      </c>
      <c r="B1320">
        <v>0</v>
      </c>
      <c r="C1320">
        <v>0</v>
      </c>
      <c r="D1320">
        <v>1</v>
      </c>
      <c r="E1320">
        <v>1</v>
      </c>
      <c r="F1320">
        <v>0</v>
      </c>
      <c r="G1320" t="s">
        <v>38</v>
      </c>
      <c r="H1320">
        <v>37</v>
      </c>
      <c r="I1320">
        <v>504.15</v>
      </c>
      <c r="J1320">
        <v>246</v>
      </c>
    </row>
    <row r="1321" spans="1:10" x14ac:dyDescent="0.2">
      <c r="A1321">
        <v>850981</v>
      </c>
      <c r="B1321">
        <v>0</v>
      </c>
      <c r="C1321">
        <v>0</v>
      </c>
      <c r="D1321">
        <v>1</v>
      </c>
      <c r="E1321">
        <v>1</v>
      </c>
      <c r="F1321">
        <v>0</v>
      </c>
      <c r="G1321" t="s">
        <v>38</v>
      </c>
      <c r="H1321">
        <v>21</v>
      </c>
      <c r="I1321">
        <v>293.62</v>
      </c>
      <c r="J1321">
        <v>143</v>
      </c>
    </row>
    <row r="1322" spans="1:10" x14ac:dyDescent="0.2">
      <c r="A1322">
        <v>851951</v>
      </c>
      <c r="B1322">
        <v>0</v>
      </c>
      <c r="C1322">
        <v>0</v>
      </c>
      <c r="D1322">
        <v>1</v>
      </c>
      <c r="E1322">
        <v>1</v>
      </c>
      <c r="F1322">
        <v>0</v>
      </c>
      <c r="G1322" t="s">
        <v>38</v>
      </c>
      <c r="H1322">
        <v>10</v>
      </c>
      <c r="I1322">
        <v>275.13</v>
      </c>
      <c r="J1322">
        <v>199</v>
      </c>
    </row>
    <row r="1323" spans="1:10" x14ac:dyDescent="0.2">
      <c r="A1323">
        <v>852351</v>
      </c>
      <c r="B1323">
        <v>0</v>
      </c>
      <c r="C1323">
        <v>0</v>
      </c>
      <c r="D1323">
        <v>1</v>
      </c>
      <c r="E1323">
        <v>1</v>
      </c>
      <c r="F1323">
        <v>0</v>
      </c>
      <c r="G1323" t="s">
        <v>38</v>
      </c>
      <c r="H1323">
        <v>76</v>
      </c>
      <c r="I1323">
        <v>1242.73</v>
      </c>
      <c r="J1323">
        <v>788</v>
      </c>
    </row>
    <row r="1324" spans="1:10" x14ac:dyDescent="0.2">
      <c r="A1324">
        <v>853131</v>
      </c>
      <c r="B1324">
        <v>0</v>
      </c>
      <c r="C1324">
        <v>0</v>
      </c>
      <c r="D1324">
        <v>1</v>
      </c>
      <c r="E1324">
        <v>1</v>
      </c>
      <c r="F1324">
        <v>0</v>
      </c>
      <c r="G1324" t="s">
        <v>38</v>
      </c>
      <c r="H1324">
        <v>26</v>
      </c>
      <c r="I1324">
        <v>733.94</v>
      </c>
      <c r="J1324">
        <v>433</v>
      </c>
    </row>
    <row r="1325" spans="1:10" x14ac:dyDescent="0.2">
      <c r="A1325">
        <v>853511</v>
      </c>
      <c r="B1325">
        <v>0</v>
      </c>
      <c r="C1325">
        <v>0</v>
      </c>
      <c r="D1325">
        <v>1</v>
      </c>
      <c r="E1325">
        <v>1</v>
      </c>
      <c r="F1325">
        <v>0</v>
      </c>
      <c r="G1325" t="s">
        <v>38</v>
      </c>
      <c r="H1325">
        <v>31</v>
      </c>
      <c r="I1325">
        <v>1252.28</v>
      </c>
      <c r="J1325">
        <v>700</v>
      </c>
    </row>
    <row r="1326" spans="1:10" x14ac:dyDescent="0.2">
      <c r="A1326">
        <v>854061</v>
      </c>
      <c r="B1326">
        <v>0</v>
      </c>
      <c r="C1326">
        <v>0</v>
      </c>
      <c r="D1326">
        <v>1</v>
      </c>
      <c r="E1326">
        <v>0</v>
      </c>
      <c r="F1326">
        <v>1</v>
      </c>
      <c r="G1326" t="s">
        <v>39</v>
      </c>
      <c r="H1326">
        <v>97</v>
      </c>
      <c r="I1326">
        <v>3667.81</v>
      </c>
      <c r="J1326">
        <v>1569</v>
      </c>
    </row>
    <row r="1327" spans="1:10" x14ac:dyDescent="0.2">
      <c r="A1327">
        <v>854061</v>
      </c>
      <c r="B1327">
        <v>1</v>
      </c>
      <c r="C1327">
        <v>0</v>
      </c>
      <c r="D1327">
        <v>0</v>
      </c>
      <c r="E1327">
        <v>0</v>
      </c>
      <c r="F1327">
        <v>1</v>
      </c>
      <c r="G1327" t="s">
        <v>39</v>
      </c>
      <c r="H1327">
        <v>8</v>
      </c>
      <c r="I1327">
        <v>737.51</v>
      </c>
      <c r="J1327">
        <v>562</v>
      </c>
    </row>
    <row r="1328" spans="1:10" x14ac:dyDescent="0.2">
      <c r="A1328">
        <v>854781</v>
      </c>
      <c r="B1328">
        <v>0</v>
      </c>
      <c r="C1328">
        <v>0</v>
      </c>
      <c r="D1328">
        <v>1</v>
      </c>
      <c r="E1328">
        <v>1</v>
      </c>
      <c r="F1328">
        <v>0</v>
      </c>
      <c r="G1328" t="s">
        <v>38</v>
      </c>
      <c r="H1328">
        <v>17</v>
      </c>
      <c r="I1328">
        <v>229.34</v>
      </c>
      <c r="J1328">
        <v>65</v>
      </c>
    </row>
    <row r="1329" spans="1:10" x14ac:dyDescent="0.2">
      <c r="A1329">
        <v>855031</v>
      </c>
      <c r="B1329">
        <v>0</v>
      </c>
      <c r="C1329">
        <v>0</v>
      </c>
      <c r="D1329">
        <v>1</v>
      </c>
      <c r="E1329">
        <v>1</v>
      </c>
      <c r="F1329">
        <v>0</v>
      </c>
      <c r="G1329" t="s">
        <v>38</v>
      </c>
      <c r="H1329">
        <v>64</v>
      </c>
      <c r="I1329">
        <v>2935.19</v>
      </c>
      <c r="J1329">
        <v>1604</v>
      </c>
    </row>
    <row r="1330" spans="1:10" x14ac:dyDescent="0.2">
      <c r="A1330">
        <v>855221</v>
      </c>
      <c r="B1330">
        <v>0</v>
      </c>
      <c r="C1330">
        <v>0</v>
      </c>
      <c r="D1330">
        <v>1</v>
      </c>
      <c r="E1330">
        <v>0</v>
      </c>
      <c r="F1330">
        <v>1</v>
      </c>
      <c r="G1330" t="s">
        <v>39</v>
      </c>
      <c r="H1330">
        <v>61</v>
      </c>
      <c r="I1330">
        <v>1235.79</v>
      </c>
      <c r="J1330">
        <v>547</v>
      </c>
    </row>
    <row r="1331" spans="1:10" x14ac:dyDescent="0.2">
      <c r="A1331">
        <v>855221</v>
      </c>
      <c r="B1331">
        <v>1</v>
      </c>
      <c r="C1331">
        <v>0</v>
      </c>
      <c r="D1331">
        <v>0</v>
      </c>
      <c r="E1331">
        <v>0</v>
      </c>
      <c r="F1331">
        <v>1</v>
      </c>
      <c r="G1331" t="s">
        <v>39</v>
      </c>
      <c r="H1331">
        <v>23</v>
      </c>
      <c r="I1331">
        <v>2038.07</v>
      </c>
      <c r="J1331">
        <v>1387</v>
      </c>
    </row>
    <row r="1332" spans="1:10" x14ac:dyDescent="0.2">
      <c r="A1332">
        <v>855601</v>
      </c>
      <c r="B1332">
        <v>0</v>
      </c>
      <c r="C1332">
        <v>0</v>
      </c>
      <c r="D1332">
        <v>1</v>
      </c>
      <c r="E1332">
        <v>1</v>
      </c>
      <c r="F1332">
        <v>0</v>
      </c>
      <c r="G1332" t="s">
        <v>38</v>
      </c>
      <c r="H1332">
        <v>119</v>
      </c>
      <c r="I1332">
        <v>4761.41</v>
      </c>
      <c r="J1332">
        <v>2241</v>
      </c>
    </row>
    <row r="1333" spans="1:10" x14ac:dyDescent="0.2">
      <c r="A1333">
        <v>856531</v>
      </c>
      <c r="B1333">
        <v>0</v>
      </c>
      <c r="C1333">
        <v>0</v>
      </c>
      <c r="D1333">
        <v>1</v>
      </c>
      <c r="E1333">
        <v>1</v>
      </c>
      <c r="F1333">
        <v>0</v>
      </c>
      <c r="G1333" t="s">
        <v>38</v>
      </c>
      <c r="H1333">
        <v>12</v>
      </c>
      <c r="I1333">
        <v>465.55</v>
      </c>
      <c r="J1333">
        <v>29</v>
      </c>
    </row>
    <row r="1334" spans="1:10" x14ac:dyDescent="0.2">
      <c r="A1334">
        <v>856911</v>
      </c>
      <c r="B1334">
        <v>0</v>
      </c>
      <c r="C1334">
        <v>0</v>
      </c>
      <c r="D1334">
        <v>1</v>
      </c>
      <c r="E1334">
        <v>1</v>
      </c>
      <c r="F1334">
        <v>0</v>
      </c>
      <c r="G1334" t="s">
        <v>38</v>
      </c>
      <c r="H1334">
        <v>14</v>
      </c>
      <c r="I1334">
        <v>666.8</v>
      </c>
      <c r="J1334">
        <v>182</v>
      </c>
    </row>
    <row r="1335" spans="1:10" x14ac:dyDescent="0.2">
      <c r="A1335">
        <v>857461</v>
      </c>
      <c r="B1335">
        <v>0</v>
      </c>
      <c r="C1335">
        <v>0</v>
      </c>
      <c r="D1335">
        <v>1</v>
      </c>
      <c r="E1335">
        <v>0</v>
      </c>
      <c r="F1335">
        <v>1</v>
      </c>
      <c r="G1335" t="s">
        <v>39</v>
      </c>
      <c r="H1335">
        <v>23</v>
      </c>
      <c r="I1335">
        <v>861.65</v>
      </c>
      <c r="J1335">
        <v>684</v>
      </c>
    </row>
    <row r="1336" spans="1:10" x14ac:dyDescent="0.2">
      <c r="A1336">
        <v>857461</v>
      </c>
      <c r="B1336">
        <v>1</v>
      </c>
      <c r="C1336">
        <v>0</v>
      </c>
      <c r="D1336">
        <v>0</v>
      </c>
      <c r="E1336">
        <v>0</v>
      </c>
      <c r="F1336">
        <v>1</v>
      </c>
      <c r="G1336" t="s">
        <v>39</v>
      </c>
      <c r="H1336">
        <v>4</v>
      </c>
      <c r="I1336">
        <v>169.11</v>
      </c>
      <c r="J1336">
        <v>153</v>
      </c>
    </row>
    <row r="1337" spans="1:10" x14ac:dyDescent="0.2">
      <c r="A1337">
        <v>859171</v>
      </c>
      <c r="B1337">
        <v>0</v>
      </c>
      <c r="C1337">
        <v>0</v>
      </c>
      <c r="D1337">
        <v>1</v>
      </c>
      <c r="E1337">
        <v>1</v>
      </c>
      <c r="F1337">
        <v>0</v>
      </c>
      <c r="G1337" t="s">
        <v>38</v>
      </c>
      <c r="H1337">
        <v>16</v>
      </c>
      <c r="I1337">
        <v>746.22</v>
      </c>
      <c r="J1337">
        <v>419</v>
      </c>
    </row>
    <row r="1338" spans="1:10" x14ac:dyDescent="0.2">
      <c r="A1338">
        <v>859401</v>
      </c>
      <c r="B1338">
        <v>0</v>
      </c>
      <c r="C1338">
        <v>0</v>
      </c>
      <c r="D1338">
        <v>1</v>
      </c>
      <c r="E1338">
        <v>0</v>
      </c>
      <c r="F1338">
        <v>1</v>
      </c>
      <c r="G1338" t="s">
        <v>39</v>
      </c>
      <c r="H1338">
        <v>8</v>
      </c>
      <c r="I1338">
        <v>183.37</v>
      </c>
      <c r="J1338">
        <v>113</v>
      </c>
    </row>
    <row r="1339" spans="1:10" x14ac:dyDescent="0.2">
      <c r="A1339">
        <v>859401</v>
      </c>
      <c r="B1339">
        <v>1</v>
      </c>
      <c r="C1339">
        <v>0</v>
      </c>
      <c r="D1339">
        <v>0</v>
      </c>
      <c r="E1339">
        <v>0</v>
      </c>
      <c r="F1339">
        <v>1</v>
      </c>
      <c r="G1339" t="s">
        <v>39</v>
      </c>
      <c r="H1339">
        <v>19</v>
      </c>
      <c r="I1339">
        <v>1357.47</v>
      </c>
      <c r="J1339">
        <v>1103</v>
      </c>
    </row>
    <row r="1340" spans="1:10" x14ac:dyDescent="0.2">
      <c r="A1340">
        <v>859891</v>
      </c>
      <c r="B1340">
        <v>0</v>
      </c>
      <c r="C1340">
        <v>0</v>
      </c>
      <c r="D1340">
        <v>1</v>
      </c>
      <c r="E1340">
        <v>1</v>
      </c>
      <c r="F1340">
        <v>0</v>
      </c>
      <c r="G1340" t="s">
        <v>38</v>
      </c>
      <c r="H1340">
        <v>17</v>
      </c>
      <c r="I1340">
        <v>157</v>
      </c>
      <c r="J1340">
        <v>65</v>
      </c>
    </row>
    <row r="1341" spans="1:10" x14ac:dyDescent="0.2">
      <c r="A1341">
        <v>860001</v>
      </c>
      <c r="B1341">
        <v>0</v>
      </c>
      <c r="C1341">
        <v>0</v>
      </c>
      <c r="D1341">
        <v>1</v>
      </c>
      <c r="E1341">
        <v>1</v>
      </c>
      <c r="F1341">
        <v>0</v>
      </c>
      <c r="G1341" t="s">
        <v>38</v>
      </c>
      <c r="H1341">
        <v>17</v>
      </c>
      <c r="I1341">
        <v>276.45</v>
      </c>
      <c r="J1341">
        <v>224</v>
      </c>
    </row>
    <row r="1342" spans="1:10" x14ac:dyDescent="0.2">
      <c r="A1342">
        <v>861081</v>
      </c>
      <c r="B1342">
        <v>0</v>
      </c>
      <c r="C1342">
        <v>0</v>
      </c>
      <c r="D1342">
        <v>1</v>
      </c>
      <c r="E1342">
        <v>1</v>
      </c>
      <c r="F1342">
        <v>0</v>
      </c>
      <c r="G1342" t="s">
        <v>38</v>
      </c>
      <c r="H1342">
        <v>19</v>
      </c>
      <c r="I1342">
        <v>278.33999999999997</v>
      </c>
      <c r="J1342">
        <v>129</v>
      </c>
    </row>
    <row r="1343" spans="1:10" x14ac:dyDescent="0.2">
      <c r="A1343">
        <v>861271</v>
      </c>
      <c r="B1343">
        <v>0</v>
      </c>
      <c r="C1343">
        <v>0</v>
      </c>
      <c r="D1343">
        <v>1</v>
      </c>
      <c r="E1343">
        <v>1</v>
      </c>
      <c r="F1343">
        <v>0</v>
      </c>
      <c r="G1343" t="s">
        <v>38</v>
      </c>
      <c r="H1343">
        <v>11</v>
      </c>
      <c r="I1343">
        <v>326.08</v>
      </c>
      <c r="J1343">
        <v>177</v>
      </c>
    </row>
    <row r="1344" spans="1:10" x14ac:dyDescent="0.2">
      <c r="A1344">
        <v>861311</v>
      </c>
      <c r="B1344">
        <v>0</v>
      </c>
      <c r="C1344">
        <v>0</v>
      </c>
      <c r="D1344">
        <v>1</v>
      </c>
      <c r="E1344">
        <v>0</v>
      </c>
      <c r="F1344">
        <v>1</v>
      </c>
      <c r="G1344" t="s">
        <v>39</v>
      </c>
      <c r="H1344">
        <v>32</v>
      </c>
      <c r="I1344">
        <v>784.36</v>
      </c>
      <c r="J1344">
        <v>416</v>
      </c>
    </row>
    <row r="1345" spans="1:10" x14ac:dyDescent="0.2">
      <c r="A1345">
        <v>861311</v>
      </c>
      <c r="B1345">
        <v>1</v>
      </c>
      <c r="C1345">
        <v>0</v>
      </c>
      <c r="D1345">
        <v>0</v>
      </c>
      <c r="E1345">
        <v>0</v>
      </c>
      <c r="F1345">
        <v>1</v>
      </c>
      <c r="G1345" t="s">
        <v>39</v>
      </c>
      <c r="H1345">
        <v>1</v>
      </c>
      <c r="I1345">
        <v>111.21</v>
      </c>
      <c r="J1345">
        <v>108</v>
      </c>
    </row>
    <row r="1346" spans="1:10" x14ac:dyDescent="0.2">
      <c r="A1346">
        <v>863551</v>
      </c>
      <c r="B1346">
        <v>0</v>
      </c>
      <c r="C1346">
        <v>0</v>
      </c>
      <c r="D1346">
        <v>1</v>
      </c>
      <c r="E1346">
        <v>0</v>
      </c>
      <c r="F1346">
        <v>1</v>
      </c>
      <c r="G1346" t="s">
        <v>39</v>
      </c>
      <c r="H1346">
        <v>55</v>
      </c>
      <c r="I1346">
        <v>998.78</v>
      </c>
      <c r="J1346">
        <v>229</v>
      </c>
    </row>
    <row r="1347" spans="1:10" x14ac:dyDescent="0.2">
      <c r="A1347">
        <v>863551</v>
      </c>
      <c r="B1347">
        <v>1</v>
      </c>
      <c r="C1347">
        <v>0</v>
      </c>
      <c r="D1347">
        <v>0</v>
      </c>
      <c r="E1347">
        <v>0</v>
      </c>
      <c r="F1347">
        <v>1</v>
      </c>
      <c r="G1347" t="s">
        <v>39</v>
      </c>
      <c r="H1347">
        <v>15</v>
      </c>
      <c r="I1347">
        <v>2650.58</v>
      </c>
      <c r="J1347">
        <v>1626</v>
      </c>
    </row>
    <row r="1348" spans="1:10" x14ac:dyDescent="0.2">
      <c r="A1348">
        <v>864671</v>
      </c>
      <c r="B1348">
        <v>0</v>
      </c>
      <c r="C1348">
        <v>0</v>
      </c>
      <c r="D1348">
        <v>1</v>
      </c>
      <c r="E1348">
        <v>1</v>
      </c>
      <c r="F1348">
        <v>0</v>
      </c>
      <c r="G1348" t="s">
        <v>38</v>
      </c>
      <c r="H1348">
        <v>54</v>
      </c>
      <c r="I1348">
        <v>2564.2399999999998</v>
      </c>
      <c r="J1348">
        <v>2179</v>
      </c>
    </row>
    <row r="1349" spans="1:10" x14ac:dyDescent="0.2">
      <c r="A1349">
        <v>864861</v>
      </c>
      <c r="B1349">
        <v>0</v>
      </c>
      <c r="C1349">
        <v>0</v>
      </c>
      <c r="D1349">
        <v>1</v>
      </c>
      <c r="E1349">
        <v>1</v>
      </c>
      <c r="F1349">
        <v>0</v>
      </c>
      <c r="G1349" t="s">
        <v>38</v>
      </c>
      <c r="H1349">
        <v>107</v>
      </c>
      <c r="I1349">
        <v>3642.47</v>
      </c>
      <c r="J1349">
        <v>2043</v>
      </c>
    </row>
    <row r="1350" spans="1:10" x14ac:dyDescent="0.2">
      <c r="A1350">
        <v>865301</v>
      </c>
      <c r="B1350">
        <v>0</v>
      </c>
      <c r="C1350">
        <v>0</v>
      </c>
      <c r="D1350">
        <v>1</v>
      </c>
      <c r="E1350">
        <v>1</v>
      </c>
      <c r="F1350">
        <v>0</v>
      </c>
      <c r="G1350" t="s">
        <v>38</v>
      </c>
      <c r="H1350">
        <v>2</v>
      </c>
      <c r="I1350">
        <v>56.69</v>
      </c>
      <c r="J1350">
        <v>46</v>
      </c>
    </row>
    <row r="1351" spans="1:10" x14ac:dyDescent="0.2">
      <c r="A1351">
        <v>865981</v>
      </c>
      <c r="B1351">
        <v>1</v>
      </c>
      <c r="C1351">
        <v>1</v>
      </c>
      <c r="D1351">
        <v>0</v>
      </c>
      <c r="E1351">
        <v>0</v>
      </c>
      <c r="F1351">
        <v>0</v>
      </c>
      <c r="G1351" t="s">
        <v>40</v>
      </c>
      <c r="H1351">
        <v>1</v>
      </c>
      <c r="I1351">
        <v>174.86</v>
      </c>
      <c r="J1351">
        <v>95</v>
      </c>
    </row>
    <row r="1352" spans="1:10" x14ac:dyDescent="0.2">
      <c r="A1352">
        <v>866041</v>
      </c>
      <c r="B1352">
        <v>0</v>
      </c>
      <c r="C1352">
        <v>0</v>
      </c>
      <c r="D1352">
        <v>1</v>
      </c>
      <c r="E1352">
        <v>1</v>
      </c>
      <c r="F1352">
        <v>0</v>
      </c>
      <c r="G1352" t="s">
        <v>38</v>
      </c>
      <c r="H1352">
        <v>27</v>
      </c>
      <c r="I1352">
        <v>2263.7199999999998</v>
      </c>
      <c r="J1352">
        <v>957</v>
      </c>
    </row>
    <row r="1353" spans="1:10" x14ac:dyDescent="0.2">
      <c r="A1353">
        <v>866381</v>
      </c>
      <c r="B1353">
        <v>0</v>
      </c>
      <c r="C1353">
        <v>0</v>
      </c>
      <c r="D1353">
        <v>1</v>
      </c>
      <c r="E1353">
        <v>1</v>
      </c>
      <c r="F1353">
        <v>0</v>
      </c>
      <c r="G1353" t="s">
        <v>38</v>
      </c>
      <c r="H1353">
        <v>7</v>
      </c>
      <c r="I1353">
        <v>547.61</v>
      </c>
      <c r="J1353">
        <v>405</v>
      </c>
    </row>
    <row r="1354" spans="1:10" x14ac:dyDescent="0.2">
      <c r="A1354">
        <v>866571</v>
      </c>
      <c r="B1354">
        <v>0</v>
      </c>
      <c r="C1354">
        <v>0</v>
      </c>
      <c r="D1354">
        <v>1</v>
      </c>
      <c r="E1354">
        <v>1</v>
      </c>
      <c r="F1354">
        <v>0</v>
      </c>
      <c r="G1354" t="s">
        <v>38</v>
      </c>
      <c r="H1354">
        <v>49</v>
      </c>
      <c r="I1354">
        <v>495.18</v>
      </c>
      <c r="J1354">
        <v>260</v>
      </c>
    </row>
    <row r="1355" spans="1:10" x14ac:dyDescent="0.2">
      <c r="A1355">
        <v>866761</v>
      </c>
      <c r="B1355">
        <v>0</v>
      </c>
      <c r="C1355">
        <v>0</v>
      </c>
      <c r="D1355">
        <v>1</v>
      </c>
      <c r="E1355">
        <v>1</v>
      </c>
      <c r="F1355">
        <v>0</v>
      </c>
      <c r="G1355" t="s">
        <v>38</v>
      </c>
      <c r="H1355">
        <v>21</v>
      </c>
      <c r="I1355">
        <v>349.45</v>
      </c>
      <c r="J1355">
        <v>177</v>
      </c>
    </row>
    <row r="1356" spans="1:10" x14ac:dyDescent="0.2">
      <c r="A1356">
        <v>866951</v>
      </c>
      <c r="B1356">
        <v>0</v>
      </c>
      <c r="C1356">
        <v>0</v>
      </c>
      <c r="D1356">
        <v>1</v>
      </c>
      <c r="E1356">
        <v>1</v>
      </c>
      <c r="F1356">
        <v>0</v>
      </c>
      <c r="G1356" t="s">
        <v>38</v>
      </c>
      <c r="H1356">
        <v>68</v>
      </c>
      <c r="I1356">
        <v>3183.59</v>
      </c>
      <c r="J1356">
        <v>2086</v>
      </c>
    </row>
    <row r="1357" spans="1:10" x14ac:dyDescent="0.2">
      <c r="A1357">
        <v>867351</v>
      </c>
      <c r="B1357">
        <v>0</v>
      </c>
      <c r="C1357">
        <v>0</v>
      </c>
      <c r="D1357">
        <v>1</v>
      </c>
      <c r="E1357">
        <v>1</v>
      </c>
      <c r="F1357">
        <v>0</v>
      </c>
      <c r="G1357" t="s">
        <v>38</v>
      </c>
      <c r="H1357">
        <v>62</v>
      </c>
      <c r="I1357">
        <v>1216.98</v>
      </c>
      <c r="J1357">
        <v>378</v>
      </c>
    </row>
    <row r="1358" spans="1:10" x14ac:dyDescent="0.2">
      <c r="A1358">
        <v>868091</v>
      </c>
      <c r="B1358">
        <v>0</v>
      </c>
      <c r="C1358">
        <v>0</v>
      </c>
      <c r="D1358">
        <v>1</v>
      </c>
      <c r="E1358">
        <v>1</v>
      </c>
      <c r="F1358">
        <v>0</v>
      </c>
      <c r="G1358" t="s">
        <v>38</v>
      </c>
      <c r="H1358">
        <v>51</v>
      </c>
      <c r="I1358">
        <v>1154.72</v>
      </c>
      <c r="J1358">
        <v>669</v>
      </c>
    </row>
    <row r="1359" spans="1:10" x14ac:dyDescent="0.2">
      <c r="A1359">
        <v>869441</v>
      </c>
      <c r="B1359">
        <v>0</v>
      </c>
      <c r="C1359">
        <v>0</v>
      </c>
      <c r="D1359">
        <v>1</v>
      </c>
      <c r="E1359">
        <v>1</v>
      </c>
      <c r="F1359">
        <v>0</v>
      </c>
      <c r="G1359" t="s">
        <v>38</v>
      </c>
      <c r="H1359">
        <v>1</v>
      </c>
      <c r="I1359">
        <v>30.93</v>
      </c>
      <c r="J1359">
        <v>20</v>
      </c>
    </row>
    <row r="1360" spans="1:10" x14ac:dyDescent="0.2">
      <c r="A1360">
        <v>870611</v>
      </c>
      <c r="B1360">
        <v>0</v>
      </c>
      <c r="C1360">
        <v>0</v>
      </c>
      <c r="D1360">
        <v>1</v>
      </c>
      <c r="E1360">
        <v>1</v>
      </c>
      <c r="F1360">
        <v>0</v>
      </c>
      <c r="G1360" t="s">
        <v>38</v>
      </c>
      <c r="H1360">
        <v>43</v>
      </c>
      <c r="I1360">
        <v>662.61</v>
      </c>
      <c r="J1360">
        <v>542</v>
      </c>
    </row>
    <row r="1361" spans="1:10" x14ac:dyDescent="0.2">
      <c r="A1361">
        <v>871351</v>
      </c>
      <c r="B1361">
        <v>0</v>
      </c>
      <c r="C1361">
        <v>0</v>
      </c>
      <c r="D1361">
        <v>1</v>
      </c>
      <c r="E1361">
        <v>1</v>
      </c>
      <c r="F1361">
        <v>0</v>
      </c>
      <c r="G1361" t="s">
        <v>38</v>
      </c>
      <c r="H1361">
        <v>43</v>
      </c>
      <c r="I1361">
        <v>1538.72</v>
      </c>
      <c r="J1361">
        <v>640</v>
      </c>
    </row>
    <row r="1362" spans="1:10" x14ac:dyDescent="0.2">
      <c r="A1362">
        <v>871881</v>
      </c>
      <c r="B1362">
        <v>0</v>
      </c>
      <c r="C1362">
        <v>0</v>
      </c>
      <c r="D1362">
        <v>1</v>
      </c>
      <c r="E1362">
        <v>1</v>
      </c>
      <c r="F1362">
        <v>0</v>
      </c>
      <c r="G1362" t="s">
        <v>38</v>
      </c>
      <c r="H1362">
        <v>11</v>
      </c>
      <c r="I1362">
        <v>371.11</v>
      </c>
      <c r="J1362">
        <v>91</v>
      </c>
    </row>
    <row r="1363" spans="1:10" x14ac:dyDescent="0.2">
      <c r="A1363">
        <v>872091</v>
      </c>
      <c r="B1363">
        <v>0</v>
      </c>
      <c r="C1363">
        <v>0</v>
      </c>
      <c r="D1363">
        <v>1</v>
      </c>
      <c r="E1363">
        <v>0</v>
      </c>
      <c r="F1363">
        <v>1</v>
      </c>
      <c r="G1363" t="s">
        <v>39</v>
      </c>
      <c r="H1363">
        <v>81</v>
      </c>
      <c r="I1363">
        <v>2498.2399999999998</v>
      </c>
      <c r="J1363">
        <v>1055</v>
      </c>
    </row>
    <row r="1364" spans="1:10" x14ac:dyDescent="0.2">
      <c r="A1364">
        <v>872091</v>
      </c>
      <c r="B1364">
        <v>1</v>
      </c>
      <c r="C1364">
        <v>0</v>
      </c>
      <c r="D1364">
        <v>0</v>
      </c>
      <c r="E1364">
        <v>0</v>
      </c>
      <c r="F1364">
        <v>1</v>
      </c>
      <c r="G1364" t="s">
        <v>39</v>
      </c>
      <c r="H1364">
        <v>1</v>
      </c>
      <c r="I1364">
        <v>63.88</v>
      </c>
      <c r="J1364">
        <v>40</v>
      </c>
    </row>
    <row r="1365" spans="1:10" x14ac:dyDescent="0.2">
      <c r="A1365">
        <v>872131</v>
      </c>
      <c r="B1365">
        <v>0</v>
      </c>
      <c r="C1365">
        <v>0</v>
      </c>
      <c r="D1365">
        <v>1</v>
      </c>
      <c r="E1365">
        <v>1</v>
      </c>
      <c r="F1365">
        <v>0</v>
      </c>
      <c r="G1365" t="s">
        <v>38</v>
      </c>
      <c r="H1365">
        <v>47</v>
      </c>
      <c r="I1365">
        <v>1119.26</v>
      </c>
      <c r="J1365">
        <v>581</v>
      </c>
    </row>
    <row r="1366" spans="1:10" x14ac:dyDescent="0.2">
      <c r="A1366">
        <v>872661</v>
      </c>
      <c r="B1366">
        <v>0</v>
      </c>
      <c r="C1366">
        <v>0</v>
      </c>
      <c r="D1366">
        <v>1</v>
      </c>
      <c r="E1366">
        <v>1</v>
      </c>
      <c r="F1366">
        <v>0</v>
      </c>
      <c r="G1366" t="s">
        <v>38</v>
      </c>
      <c r="H1366">
        <v>65</v>
      </c>
      <c r="I1366">
        <v>809.78</v>
      </c>
      <c r="J1366">
        <v>769</v>
      </c>
    </row>
    <row r="1367" spans="1:10" x14ac:dyDescent="0.2">
      <c r="A1367">
        <v>875871</v>
      </c>
      <c r="B1367">
        <v>0</v>
      </c>
      <c r="C1367">
        <v>0</v>
      </c>
      <c r="D1367">
        <v>1</v>
      </c>
      <c r="E1367">
        <v>1</v>
      </c>
      <c r="F1367">
        <v>0</v>
      </c>
      <c r="G1367" t="s">
        <v>38</v>
      </c>
      <c r="H1367">
        <v>30</v>
      </c>
      <c r="I1367">
        <v>281.54000000000002</v>
      </c>
      <c r="J1367">
        <v>230</v>
      </c>
    </row>
    <row r="1368" spans="1:10" x14ac:dyDescent="0.2">
      <c r="A1368">
        <v>876501</v>
      </c>
      <c r="B1368">
        <v>0</v>
      </c>
      <c r="C1368">
        <v>0</v>
      </c>
      <c r="D1368">
        <v>1</v>
      </c>
      <c r="E1368">
        <v>1</v>
      </c>
      <c r="F1368">
        <v>0</v>
      </c>
      <c r="G1368" t="s">
        <v>38</v>
      </c>
      <c r="H1368">
        <v>159</v>
      </c>
      <c r="I1368">
        <v>3156.62</v>
      </c>
      <c r="J1368">
        <v>1143</v>
      </c>
    </row>
    <row r="1369" spans="1:10" x14ac:dyDescent="0.2">
      <c r="A1369">
        <v>876991</v>
      </c>
      <c r="B1369">
        <v>0</v>
      </c>
      <c r="C1369">
        <v>0</v>
      </c>
      <c r="D1369">
        <v>1</v>
      </c>
      <c r="E1369">
        <v>0</v>
      </c>
      <c r="F1369">
        <v>1</v>
      </c>
      <c r="G1369" t="s">
        <v>39</v>
      </c>
      <c r="H1369">
        <v>28</v>
      </c>
      <c r="I1369">
        <v>1239.92</v>
      </c>
      <c r="J1369">
        <v>773</v>
      </c>
    </row>
    <row r="1370" spans="1:10" x14ac:dyDescent="0.2">
      <c r="A1370">
        <v>876991</v>
      </c>
      <c r="B1370">
        <v>1</v>
      </c>
      <c r="C1370">
        <v>0</v>
      </c>
      <c r="D1370">
        <v>0</v>
      </c>
      <c r="E1370">
        <v>0</v>
      </c>
      <c r="F1370">
        <v>1</v>
      </c>
      <c r="G1370" t="s">
        <v>39</v>
      </c>
      <c r="H1370">
        <v>11</v>
      </c>
      <c r="I1370">
        <v>885.95</v>
      </c>
      <c r="J1370">
        <v>619</v>
      </c>
    </row>
    <row r="1371" spans="1:10" x14ac:dyDescent="0.2">
      <c r="A1371">
        <v>877391</v>
      </c>
      <c r="B1371">
        <v>0</v>
      </c>
      <c r="C1371">
        <v>0</v>
      </c>
      <c r="D1371">
        <v>1</v>
      </c>
      <c r="E1371">
        <v>0</v>
      </c>
      <c r="F1371">
        <v>1</v>
      </c>
      <c r="G1371" t="s">
        <v>39</v>
      </c>
      <c r="H1371">
        <v>17</v>
      </c>
      <c r="I1371">
        <v>199.51</v>
      </c>
      <c r="J1371">
        <v>116</v>
      </c>
    </row>
    <row r="1372" spans="1:10" x14ac:dyDescent="0.2">
      <c r="A1372">
        <v>877391</v>
      </c>
      <c r="B1372">
        <v>1</v>
      </c>
      <c r="C1372">
        <v>0</v>
      </c>
      <c r="D1372">
        <v>0</v>
      </c>
      <c r="E1372">
        <v>0</v>
      </c>
      <c r="F1372">
        <v>1</v>
      </c>
      <c r="G1372" t="s">
        <v>39</v>
      </c>
      <c r="H1372">
        <v>26</v>
      </c>
      <c r="I1372">
        <v>1621.2</v>
      </c>
      <c r="J1372">
        <v>1227</v>
      </c>
    </row>
    <row r="1373" spans="1:10" x14ac:dyDescent="0.2">
      <c r="A1373">
        <v>877771</v>
      </c>
      <c r="B1373">
        <v>0</v>
      </c>
      <c r="C1373">
        <v>0</v>
      </c>
      <c r="D1373">
        <v>1</v>
      </c>
      <c r="E1373">
        <v>1</v>
      </c>
      <c r="F1373">
        <v>0</v>
      </c>
      <c r="G1373" t="s">
        <v>38</v>
      </c>
      <c r="H1373">
        <v>40</v>
      </c>
      <c r="I1373">
        <v>846.95</v>
      </c>
      <c r="J1373">
        <v>503</v>
      </c>
    </row>
    <row r="1374" spans="1:10" x14ac:dyDescent="0.2">
      <c r="A1374">
        <v>878741</v>
      </c>
      <c r="B1374">
        <v>0</v>
      </c>
      <c r="C1374">
        <v>0</v>
      </c>
      <c r="D1374">
        <v>1</v>
      </c>
      <c r="E1374">
        <v>1</v>
      </c>
      <c r="F1374">
        <v>0</v>
      </c>
      <c r="G1374" t="s">
        <v>38</v>
      </c>
      <c r="H1374">
        <v>42</v>
      </c>
      <c r="I1374">
        <v>1467.68</v>
      </c>
      <c r="J1374">
        <v>525</v>
      </c>
    </row>
    <row r="1375" spans="1:10" x14ac:dyDescent="0.2">
      <c r="A1375">
        <v>879671</v>
      </c>
      <c r="B1375">
        <v>0</v>
      </c>
      <c r="C1375">
        <v>0</v>
      </c>
      <c r="D1375">
        <v>1</v>
      </c>
      <c r="E1375">
        <v>1</v>
      </c>
      <c r="F1375">
        <v>0</v>
      </c>
      <c r="G1375" t="s">
        <v>38</v>
      </c>
      <c r="H1375">
        <v>3</v>
      </c>
      <c r="I1375">
        <v>55.82</v>
      </c>
      <c r="J1375">
        <v>6</v>
      </c>
    </row>
    <row r="1376" spans="1:10" x14ac:dyDescent="0.2">
      <c r="A1376">
        <v>879711</v>
      </c>
      <c r="B1376">
        <v>0</v>
      </c>
      <c r="C1376">
        <v>0</v>
      </c>
      <c r="D1376">
        <v>1</v>
      </c>
      <c r="E1376">
        <v>1</v>
      </c>
      <c r="F1376">
        <v>0</v>
      </c>
      <c r="G1376" t="s">
        <v>38</v>
      </c>
      <c r="H1376">
        <v>5</v>
      </c>
      <c r="I1376">
        <v>83.66</v>
      </c>
      <c r="J1376">
        <v>56</v>
      </c>
    </row>
    <row r="1377" spans="1:10" x14ac:dyDescent="0.2">
      <c r="A1377">
        <v>880311</v>
      </c>
      <c r="B1377">
        <v>0</v>
      </c>
      <c r="C1377">
        <v>0</v>
      </c>
      <c r="D1377">
        <v>1</v>
      </c>
      <c r="E1377">
        <v>1</v>
      </c>
      <c r="F1377">
        <v>0</v>
      </c>
      <c r="G1377" t="s">
        <v>38</v>
      </c>
      <c r="H1377">
        <v>9</v>
      </c>
      <c r="I1377">
        <v>416.95</v>
      </c>
      <c r="J1377">
        <v>121</v>
      </c>
    </row>
    <row r="1378" spans="1:10" x14ac:dyDescent="0.2">
      <c r="A1378">
        <v>880651</v>
      </c>
      <c r="B1378">
        <v>0</v>
      </c>
      <c r="C1378">
        <v>0</v>
      </c>
      <c r="D1378">
        <v>1</v>
      </c>
      <c r="E1378">
        <v>1</v>
      </c>
      <c r="F1378">
        <v>0</v>
      </c>
      <c r="G1378" t="s">
        <v>38</v>
      </c>
      <c r="H1378">
        <v>47</v>
      </c>
      <c r="I1378">
        <v>2139.42</v>
      </c>
      <c r="J1378">
        <v>870</v>
      </c>
    </row>
    <row r="1379" spans="1:10" x14ac:dyDescent="0.2">
      <c r="A1379">
        <v>881241</v>
      </c>
      <c r="B1379">
        <v>0</v>
      </c>
      <c r="C1379">
        <v>0</v>
      </c>
      <c r="D1379">
        <v>1</v>
      </c>
      <c r="E1379">
        <v>1</v>
      </c>
      <c r="F1379">
        <v>0</v>
      </c>
      <c r="G1379" t="s">
        <v>38</v>
      </c>
      <c r="H1379">
        <v>9</v>
      </c>
      <c r="I1379">
        <v>403.74</v>
      </c>
      <c r="J1379">
        <v>276</v>
      </c>
    </row>
    <row r="1380" spans="1:10" x14ac:dyDescent="0.2">
      <c r="A1380">
        <v>882741</v>
      </c>
      <c r="B1380">
        <v>0</v>
      </c>
      <c r="C1380">
        <v>0</v>
      </c>
      <c r="D1380">
        <v>1</v>
      </c>
      <c r="E1380">
        <v>1</v>
      </c>
      <c r="F1380">
        <v>0</v>
      </c>
      <c r="G1380" t="s">
        <v>38</v>
      </c>
      <c r="H1380">
        <v>86</v>
      </c>
      <c r="I1380">
        <v>853.19</v>
      </c>
      <c r="J1380">
        <v>303</v>
      </c>
    </row>
    <row r="1381" spans="1:10" x14ac:dyDescent="0.2">
      <c r="A1381">
        <v>883671</v>
      </c>
      <c r="B1381">
        <v>0</v>
      </c>
      <c r="C1381">
        <v>0</v>
      </c>
      <c r="D1381">
        <v>1</v>
      </c>
      <c r="E1381">
        <v>1</v>
      </c>
      <c r="F1381">
        <v>0</v>
      </c>
      <c r="G1381" t="s">
        <v>38</v>
      </c>
      <c r="H1381">
        <v>56</v>
      </c>
      <c r="I1381">
        <v>3583.95</v>
      </c>
      <c r="J1381">
        <v>2054</v>
      </c>
    </row>
    <row r="1382" spans="1:10" x14ac:dyDescent="0.2">
      <c r="A1382">
        <v>884301</v>
      </c>
      <c r="B1382">
        <v>0</v>
      </c>
      <c r="C1382">
        <v>0</v>
      </c>
      <c r="D1382">
        <v>1</v>
      </c>
      <c r="E1382">
        <v>1</v>
      </c>
      <c r="F1382">
        <v>0</v>
      </c>
      <c r="G1382" t="s">
        <v>38</v>
      </c>
      <c r="H1382">
        <v>116</v>
      </c>
      <c r="I1382">
        <v>4848.01</v>
      </c>
      <c r="J1382">
        <v>2308</v>
      </c>
    </row>
    <row r="1383" spans="1:10" x14ac:dyDescent="0.2">
      <c r="A1383">
        <v>885571</v>
      </c>
      <c r="B1383">
        <v>0</v>
      </c>
      <c r="C1383">
        <v>0</v>
      </c>
      <c r="D1383">
        <v>1</v>
      </c>
      <c r="E1383">
        <v>1</v>
      </c>
      <c r="F1383">
        <v>0</v>
      </c>
      <c r="G1383" t="s">
        <v>38</v>
      </c>
      <c r="H1383">
        <v>156</v>
      </c>
      <c r="I1383">
        <v>2405.14</v>
      </c>
      <c r="J1383">
        <v>2218</v>
      </c>
    </row>
    <row r="1384" spans="1:10" x14ac:dyDescent="0.2">
      <c r="A1384">
        <v>885611</v>
      </c>
      <c r="B1384">
        <v>0</v>
      </c>
      <c r="C1384">
        <v>0</v>
      </c>
      <c r="D1384">
        <v>1</v>
      </c>
      <c r="E1384">
        <v>1</v>
      </c>
      <c r="F1384">
        <v>0</v>
      </c>
      <c r="G1384" t="s">
        <v>38</v>
      </c>
      <c r="H1384">
        <v>15</v>
      </c>
      <c r="I1384">
        <v>146.93</v>
      </c>
      <c r="J1384">
        <v>159</v>
      </c>
    </row>
    <row r="1385" spans="1:10" x14ac:dyDescent="0.2">
      <c r="A1385">
        <v>887321</v>
      </c>
      <c r="B1385">
        <v>0</v>
      </c>
      <c r="C1385">
        <v>0</v>
      </c>
      <c r="D1385">
        <v>1</v>
      </c>
      <c r="E1385">
        <v>1</v>
      </c>
      <c r="F1385">
        <v>0</v>
      </c>
      <c r="G1385" t="s">
        <v>38</v>
      </c>
      <c r="H1385">
        <v>157</v>
      </c>
      <c r="I1385">
        <v>3715.26</v>
      </c>
      <c r="J1385">
        <v>1202</v>
      </c>
    </row>
    <row r="1386" spans="1:10" x14ac:dyDescent="0.2">
      <c r="A1386">
        <v>889221</v>
      </c>
      <c r="B1386">
        <v>0</v>
      </c>
      <c r="C1386">
        <v>0</v>
      </c>
      <c r="D1386">
        <v>1</v>
      </c>
      <c r="E1386">
        <v>1</v>
      </c>
      <c r="F1386">
        <v>0</v>
      </c>
      <c r="G1386" t="s">
        <v>38</v>
      </c>
      <c r="H1386">
        <v>10</v>
      </c>
      <c r="I1386">
        <v>43.47</v>
      </c>
      <c r="J1386">
        <v>46</v>
      </c>
    </row>
    <row r="1387" spans="1:10" x14ac:dyDescent="0.2">
      <c r="A1387">
        <v>889941</v>
      </c>
      <c r="B1387">
        <v>0</v>
      </c>
      <c r="C1387">
        <v>0</v>
      </c>
      <c r="D1387">
        <v>1</v>
      </c>
      <c r="E1387">
        <v>1</v>
      </c>
      <c r="F1387">
        <v>0</v>
      </c>
      <c r="G1387" t="s">
        <v>38</v>
      </c>
      <c r="H1387">
        <v>40</v>
      </c>
      <c r="I1387">
        <v>1453.09</v>
      </c>
      <c r="J1387">
        <v>846</v>
      </c>
    </row>
    <row r="1388" spans="1:10" x14ac:dyDescent="0.2">
      <c r="A1388">
        <v>891091</v>
      </c>
      <c r="B1388">
        <v>0</v>
      </c>
      <c r="C1388">
        <v>0</v>
      </c>
      <c r="D1388">
        <v>1</v>
      </c>
      <c r="E1388">
        <v>1</v>
      </c>
      <c r="F1388">
        <v>0</v>
      </c>
      <c r="G1388" t="s">
        <v>38</v>
      </c>
      <c r="H1388">
        <v>8</v>
      </c>
      <c r="I1388">
        <v>370.76</v>
      </c>
      <c r="J1388">
        <v>192</v>
      </c>
    </row>
    <row r="1389" spans="1:10" x14ac:dyDescent="0.2">
      <c r="A1389">
        <v>891131</v>
      </c>
      <c r="B1389">
        <v>0</v>
      </c>
      <c r="C1389">
        <v>0</v>
      </c>
      <c r="D1389">
        <v>1</v>
      </c>
      <c r="E1389">
        <v>1</v>
      </c>
      <c r="F1389">
        <v>0</v>
      </c>
      <c r="G1389" t="s">
        <v>38</v>
      </c>
      <c r="H1389">
        <v>23</v>
      </c>
      <c r="I1389">
        <v>593.11</v>
      </c>
      <c r="J1389">
        <v>390</v>
      </c>
    </row>
    <row r="1390" spans="1:10" x14ac:dyDescent="0.2">
      <c r="A1390">
        <v>891281</v>
      </c>
      <c r="B1390">
        <v>0</v>
      </c>
      <c r="C1390">
        <v>0</v>
      </c>
      <c r="D1390">
        <v>1</v>
      </c>
      <c r="E1390">
        <v>1</v>
      </c>
      <c r="F1390">
        <v>0</v>
      </c>
      <c r="G1390" t="s">
        <v>38</v>
      </c>
      <c r="H1390">
        <v>10</v>
      </c>
      <c r="I1390">
        <v>580.54999999999995</v>
      </c>
      <c r="J1390">
        <v>223</v>
      </c>
    </row>
    <row r="1391" spans="1:10" x14ac:dyDescent="0.2">
      <c r="A1391">
        <v>894151</v>
      </c>
      <c r="B1391">
        <v>0</v>
      </c>
      <c r="C1391">
        <v>0</v>
      </c>
      <c r="D1391">
        <v>1</v>
      </c>
      <c r="E1391">
        <v>1</v>
      </c>
      <c r="F1391">
        <v>0</v>
      </c>
      <c r="G1391" t="s">
        <v>38</v>
      </c>
      <c r="H1391">
        <v>11</v>
      </c>
      <c r="I1391">
        <v>686.63</v>
      </c>
      <c r="J1391">
        <v>379</v>
      </c>
    </row>
    <row r="1392" spans="1:10" x14ac:dyDescent="0.2">
      <c r="A1392">
        <v>895271</v>
      </c>
      <c r="B1392">
        <v>0</v>
      </c>
      <c r="C1392">
        <v>0</v>
      </c>
      <c r="D1392">
        <v>1</v>
      </c>
      <c r="E1392">
        <v>1</v>
      </c>
      <c r="F1392">
        <v>0</v>
      </c>
      <c r="G1392" t="s">
        <v>38</v>
      </c>
      <c r="H1392">
        <v>4</v>
      </c>
      <c r="I1392">
        <v>118.15</v>
      </c>
      <c r="J1392">
        <v>85</v>
      </c>
    </row>
    <row r="1393" spans="1:10" x14ac:dyDescent="0.2">
      <c r="A1393">
        <v>895501</v>
      </c>
      <c r="B1393">
        <v>0</v>
      </c>
      <c r="C1393">
        <v>0</v>
      </c>
      <c r="D1393">
        <v>1</v>
      </c>
      <c r="E1393">
        <v>1</v>
      </c>
      <c r="F1393">
        <v>0</v>
      </c>
      <c r="G1393" t="s">
        <v>38</v>
      </c>
      <c r="H1393">
        <v>2</v>
      </c>
      <c r="I1393">
        <v>97.07</v>
      </c>
      <c r="J1393">
        <v>48</v>
      </c>
    </row>
    <row r="1394" spans="1:10" x14ac:dyDescent="0.2">
      <c r="A1394">
        <v>896581</v>
      </c>
      <c r="B1394">
        <v>0</v>
      </c>
      <c r="C1394">
        <v>0</v>
      </c>
      <c r="D1394">
        <v>1</v>
      </c>
      <c r="E1394">
        <v>0</v>
      </c>
      <c r="F1394">
        <v>1</v>
      </c>
      <c r="G1394" t="s">
        <v>39</v>
      </c>
      <c r="H1394">
        <v>7</v>
      </c>
      <c r="I1394">
        <v>349.44</v>
      </c>
      <c r="J1394">
        <v>183</v>
      </c>
    </row>
    <row r="1395" spans="1:10" x14ac:dyDescent="0.2">
      <c r="A1395">
        <v>896581</v>
      </c>
      <c r="B1395">
        <v>1</v>
      </c>
      <c r="C1395">
        <v>0</v>
      </c>
      <c r="D1395">
        <v>0</v>
      </c>
      <c r="E1395">
        <v>0</v>
      </c>
      <c r="F1395">
        <v>1</v>
      </c>
      <c r="G1395" t="s">
        <v>39</v>
      </c>
      <c r="H1395">
        <v>1</v>
      </c>
      <c r="I1395">
        <v>118.43</v>
      </c>
      <c r="J1395">
        <v>63</v>
      </c>
    </row>
    <row r="1396" spans="1:10" x14ac:dyDescent="0.2">
      <c r="A1396">
        <v>896811</v>
      </c>
      <c r="B1396">
        <v>0</v>
      </c>
      <c r="C1396">
        <v>0</v>
      </c>
      <c r="D1396">
        <v>1</v>
      </c>
      <c r="E1396">
        <v>1</v>
      </c>
      <c r="F1396">
        <v>0</v>
      </c>
      <c r="G1396" t="s">
        <v>38</v>
      </c>
      <c r="H1396">
        <v>48</v>
      </c>
      <c r="I1396">
        <v>865.34</v>
      </c>
      <c r="J1396">
        <v>552</v>
      </c>
    </row>
    <row r="1397" spans="1:10" x14ac:dyDescent="0.2">
      <c r="A1397">
        <v>897401</v>
      </c>
      <c r="B1397">
        <v>0</v>
      </c>
      <c r="C1397">
        <v>0</v>
      </c>
      <c r="D1397">
        <v>1</v>
      </c>
      <c r="E1397">
        <v>1</v>
      </c>
      <c r="F1397">
        <v>0</v>
      </c>
      <c r="G1397" t="s">
        <v>38</v>
      </c>
      <c r="H1397">
        <v>79</v>
      </c>
      <c r="I1397">
        <v>1186.54</v>
      </c>
      <c r="J1397">
        <v>835</v>
      </c>
    </row>
    <row r="1398" spans="1:10" x14ac:dyDescent="0.2">
      <c r="A1398">
        <v>898141</v>
      </c>
      <c r="B1398">
        <v>0</v>
      </c>
      <c r="C1398">
        <v>0</v>
      </c>
      <c r="D1398">
        <v>1</v>
      </c>
      <c r="E1398">
        <v>1</v>
      </c>
      <c r="F1398">
        <v>0</v>
      </c>
      <c r="G1398" t="s">
        <v>38</v>
      </c>
      <c r="H1398">
        <v>56</v>
      </c>
      <c r="I1398">
        <v>873.56</v>
      </c>
      <c r="J1398">
        <v>592</v>
      </c>
    </row>
    <row r="1399" spans="1:10" x14ac:dyDescent="0.2">
      <c r="A1399">
        <v>899301</v>
      </c>
      <c r="B1399">
        <v>0</v>
      </c>
      <c r="C1399">
        <v>0</v>
      </c>
      <c r="D1399">
        <v>1</v>
      </c>
      <c r="E1399">
        <v>1</v>
      </c>
      <c r="F1399">
        <v>0</v>
      </c>
      <c r="G1399" t="s">
        <v>38</v>
      </c>
      <c r="H1399">
        <v>83</v>
      </c>
      <c r="I1399">
        <v>2192.65</v>
      </c>
      <c r="J1399">
        <v>1536</v>
      </c>
    </row>
    <row r="1400" spans="1:10" x14ac:dyDescent="0.2">
      <c r="A1400">
        <v>899981</v>
      </c>
      <c r="B1400">
        <v>0</v>
      </c>
      <c r="C1400">
        <v>0</v>
      </c>
      <c r="D1400">
        <v>1</v>
      </c>
      <c r="E1400">
        <v>1</v>
      </c>
      <c r="F1400">
        <v>0</v>
      </c>
      <c r="G1400" t="s">
        <v>38</v>
      </c>
      <c r="H1400">
        <v>78</v>
      </c>
      <c r="I1400">
        <v>1345.01</v>
      </c>
      <c r="J1400">
        <v>1007</v>
      </c>
    </row>
    <row r="1401" spans="1:10" x14ac:dyDescent="0.2">
      <c r="A1401">
        <v>901841</v>
      </c>
      <c r="B1401">
        <v>0</v>
      </c>
      <c r="C1401">
        <v>0</v>
      </c>
      <c r="D1401">
        <v>1</v>
      </c>
      <c r="E1401">
        <v>1</v>
      </c>
      <c r="F1401">
        <v>0</v>
      </c>
      <c r="G1401" t="s">
        <v>38</v>
      </c>
      <c r="H1401">
        <v>21</v>
      </c>
      <c r="I1401">
        <v>729.66</v>
      </c>
      <c r="J1401">
        <v>130</v>
      </c>
    </row>
    <row r="1402" spans="1:10" x14ac:dyDescent="0.2">
      <c r="A1402">
        <v>903931</v>
      </c>
      <c r="B1402">
        <v>0</v>
      </c>
      <c r="C1402">
        <v>0</v>
      </c>
      <c r="D1402">
        <v>1</v>
      </c>
      <c r="E1402">
        <v>1</v>
      </c>
      <c r="F1402">
        <v>0</v>
      </c>
      <c r="G1402" t="s">
        <v>38</v>
      </c>
      <c r="H1402">
        <v>31</v>
      </c>
      <c r="I1402">
        <v>353.98</v>
      </c>
      <c r="J1402">
        <v>194</v>
      </c>
    </row>
    <row r="1403" spans="1:10" x14ac:dyDescent="0.2">
      <c r="A1403">
        <v>904711</v>
      </c>
      <c r="B1403">
        <v>0</v>
      </c>
      <c r="C1403">
        <v>0</v>
      </c>
      <c r="D1403">
        <v>1</v>
      </c>
      <c r="E1403">
        <v>1</v>
      </c>
      <c r="F1403">
        <v>0</v>
      </c>
      <c r="G1403" t="s">
        <v>38</v>
      </c>
      <c r="H1403">
        <v>37</v>
      </c>
      <c r="I1403">
        <v>2170</v>
      </c>
      <c r="J1403">
        <v>1439</v>
      </c>
    </row>
    <row r="1404" spans="1:10" x14ac:dyDescent="0.2">
      <c r="A1404">
        <v>906761</v>
      </c>
      <c r="B1404">
        <v>0</v>
      </c>
      <c r="C1404">
        <v>0</v>
      </c>
      <c r="D1404">
        <v>1</v>
      </c>
      <c r="E1404">
        <v>1</v>
      </c>
      <c r="F1404">
        <v>0</v>
      </c>
      <c r="G1404" t="s">
        <v>38</v>
      </c>
      <c r="H1404">
        <v>46</v>
      </c>
      <c r="I1404">
        <v>2311.9899999999998</v>
      </c>
      <c r="J1404">
        <v>994</v>
      </c>
    </row>
    <row r="1405" spans="1:10" x14ac:dyDescent="0.2">
      <c r="A1405">
        <v>907201</v>
      </c>
      <c r="B1405">
        <v>0</v>
      </c>
      <c r="C1405">
        <v>0</v>
      </c>
      <c r="D1405">
        <v>1</v>
      </c>
      <c r="E1405">
        <v>1</v>
      </c>
      <c r="F1405">
        <v>0</v>
      </c>
      <c r="G1405" t="s">
        <v>38</v>
      </c>
      <c r="H1405">
        <v>88</v>
      </c>
      <c r="I1405">
        <v>2203.6999999999998</v>
      </c>
      <c r="J1405">
        <v>946</v>
      </c>
    </row>
    <row r="1406" spans="1:10" x14ac:dyDescent="0.2">
      <c r="A1406">
        <v>910761</v>
      </c>
      <c r="B1406">
        <v>1</v>
      </c>
      <c r="C1406">
        <v>1</v>
      </c>
      <c r="D1406">
        <v>0</v>
      </c>
      <c r="E1406">
        <v>0</v>
      </c>
      <c r="F1406">
        <v>0</v>
      </c>
      <c r="G1406" t="s">
        <v>40</v>
      </c>
      <c r="H1406">
        <v>1</v>
      </c>
      <c r="I1406">
        <v>94.71</v>
      </c>
      <c r="J1406">
        <v>78</v>
      </c>
    </row>
    <row r="1407" spans="1:10" x14ac:dyDescent="0.2">
      <c r="A1407">
        <v>911541</v>
      </c>
      <c r="B1407">
        <v>0</v>
      </c>
      <c r="C1407">
        <v>0</v>
      </c>
      <c r="D1407">
        <v>1</v>
      </c>
      <c r="E1407">
        <v>1</v>
      </c>
      <c r="F1407">
        <v>0</v>
      </c>
      <c r="G1407" t="s">
        <v>38</v>
      </c>
      <c r="H1407">
        <v>31</v>
      </c>
      <c r="I1407">
        <v>1191.0999999999999</v>
      </c>
      <c r="J1407">
        <v>745</v>
      </c>
    </row>
    <row r="1408" spans="1:10" x14ac:dyDescent="0.2">
      <c r="A1408">
        <v>912281</v>
      </c>
      <c r="B1408">
        <v>0</v>
      </c>
      <c r="C1408">
        <v>0</v>
      </c>
      <c r="D1408">
        <v>1</v>
      </c>
      <c r="E1408">
        <v>1</v>
      </c>
      <c r="F1408">
        <v>0</v>
      </c>
      <c r="G1408" t="s">
        <v>38</v>
      </c>
      <c r="H1408">
        <v>10</v>
      </c>
      <c r="I1408">
        <v>159.38999999999999</v>
      </c>
      <c r="J1408">
        <v>145</v>
      </c>
    </row>
    <row r="1409" spans="1:10" x14ac:dyDescent="0.2">
      <c r="A1409">
        <v>912321</v>
      </c>
      <c r="B1409">
        <v>0</v>
      </c>
      <c r="C1409">
        <v>0</v>
      </c>
      <c r="D1409">
        <v>1</v>
      </c>
      <c r="E1409">
        <v>1</v>
      </c>
      <c r="F1409">
        <v>0</v>
      </c>
      <c r="G1409" t="s">
        <v>38</v>
      </c>
      <c r="H1409">
        <v>25</v>
      </c>
      <c r="I1409">
        <v>470.69</v>
      </c>
      <c r="J1409">
        <v>236</v>
      </c>
    </row>
    <row r="1410" spans="1:10" x14ac:dyDescent="0.2">
      <c r="A1410">
        <v>912511</v>
      </c>
      <c r="B1410">
        <v>0</v>
      </c>
      <c r="C1410">
        <v>0</v>
      </c>
      <c r="D1410">
        <v>1</v>
      </c>
      <c r="E1410">
        <v>1</v>
      </c>
      <c r="F1410">
        <v>0</v>
      </c>
      <c r="G1410" t="s">
        <v>38</v>
      </c>
      <c r="H1410">
        <v>3</v>
      </c>
      <c r="I1410">
        <v>41.17</v>
      </c>
      <c r="J1410">
        <v>12</v>
      </c>
    </row>
    <row r="1411" spans="1:10" x14ac:dyDescent="0.2">
      <c r="A1411">
        <v>913061</v>
      </c>
      <c r="B1411">
        <v>0</v>
      </c>
      <c r="C1411">
        <v>0</v>
      </c>
      <c r="D1411">
        <v>1</v>
      </c>
      <c r="E1411">
        <v>1</v>
      </c>
      <c r="F1411">
        <v>0</v>
      </c>
      <c r="G1411" t="s">
        <v>38</v>
      </c>
      <c r="H1411">
        <v>5</v>
      </c>
      <c r="I1411">
        <v>174.55</v>
      </c>
      <c r="J1411">
        <v>26</v>
      </c>
    </row>
    <row r="1412" spans="1:10" x14ac:dyDescent="0.2">
      <c r="A1412">
        <v>914221</v>
      </c>
      <c r="B1412">
        <v>0</v>
      </c>
      <c r="C1412">
        <v>0</v>
      </c>
      <c r="D1412">
        <v>1</v>
      </c>
      <c r="E1412">
        <v>1</v>
      </c>
      <c r="F1412">
        <v>0</v>
      </c>
      <c r="G1412" t="s">
        <v>38</v>
      </c>
      <c r="H1412">
        <v>243</v>
      </c>
      <c r="I1412">
        <v>4414.47</v>
      </c>
      <c r="J1412">
        <v>2554</v>
      </c>
    </row>
    <row r="1413" spans="1:10" x14ac:dyDescent="0.2">
      <c r="A1413">
        <v>915531</v>
      </c>
      <c r="B1413">
        <v>0</v>
      </c>
      <c r="C1413">
        <v>0</v>
      </c>
      <c r="D1413">
        <v>1</v>
      </c>
      <c r="E1413">
        <v>1</v>
      </c>
      <c r="F1413">
        <v>0</v>
      </c>
      <c r="G1413" t="s">
        <v>38</v>
      </c>
      <c r="H1413">
        <v>2</v>
      </c>
      <c r="I1413">
        <v>46.46</v>
      </c>
      <c r="J1413">
        <v>36</v>
      </c>
    </row>
    <row r="1414" spans="1:10" x14ac:dyDescent="0.2">
      <c r="A1414">
        <v>915681</v>
      </c>
      <c r="B1414">
        <v>0</v>
      </c>
      <c r="C1414">
        <v>0</v>
      </c>
      <c r="D1414">
        <v>1</v>
      </c>
      <c r="E1414">
        <v>1</v>
      </c>
      <c r="F1414">
        <v>0</v>
      </c>
      <c r="G1414" t="s">
        <v>38</v>
      </c>
      <c r="H1414">
        <v>36</v>
      </c>
      <c r="I1414">
        <v>1468.7</v>
      </c>
      <c r="J1414">
        <v>920</v>
      </c>
    </row>
    <row r="1415" spans="1:10" x14ac:dyDescent="0.2">
      <c r="A1415">
        <v>915911</v>
      </c>
      <c r="B1415">
        <v>0</v>
      </c>
      <c r="C1415">
        <v>0</v>
      </c>
      <c r="D1415">
        <v>1</v>
      </c>
      <c r="E1415">
        <v>1</v>
      </c>
      <c r="F1415">
        <v>0</v>
      </c>
      <c r="G1415" t="s">
        <v>38</v>
      </c>
      <c r="H1415">
        <v>69</v>
      </c>
      <c r="I1415">
        <v>1086.49</v>
      </c>
      <c r="J1415">
        <v>555</v>
      </c>
    </row>
    <row r="1416" spans="1:10" x14ac:dyDescent="0.2">
      <c r="A1416">
        <v>916501</v>
      </c>
      <c r="B1416">
        <v>0</v>
      </c>
      <c r="C1416">
        <v>0</v>
      </c>
      <c r="D1416">
        <v>1</v>
      </c>
      <c r="E1416">
        <v>1</v>
      </c>
      <c r="F1416">
        <v>0</v>
      </c>
      <c r="G1416" t="s">
        <v>38</v>
      </c>
      <c r="H1416">
        <v>36</v>
      </c>
      <c r="I1416">
        <v>1011.92</v>
      </c>
      <c r="J1416">
        <v>664</v>
      </c>
    </row>
    <row r="1417" spans="1:10" x14ac:dyDescent="0.2">
      <c r="A1417">
        <v>917431</v>
      </c>
      <c r="B1417">
        <v>0</v>
      </c>
      <c r="C1417">
        <v>0</v>
      </c>
      <c r="D1417">
        <v>1</v>
      </c>
      <c r="E1417">
        <v>1</v>
      </c>
      <c r="F1417">
        <v>0</v>
      </c>
      <c r="G1417" t="s">
        <v>38</v>
      </c>
      <c r="H1417">
        <v>63</v>
      </c>
      <c r="I1417">
        <v>1965.27</v>
      </c>
      <c r="J1417">
        <v>1488</v>
      </c>
    </row>
    <row r="1418" spans="1:10" x14ac:dyDescent="0.2">
      <c r="A1418">
        <v>917961</v>
      </c>
      <c r="B1418">
        <v>0</v>
      </c>
      <c r="C1418">
        <v>0</v>
      </c>
      <c r="D1418">
        <v>1</v>
      </c>
      <c r="E1418">
        <v>1</v>
      </c>
      <c r="F1418">
        <v>0</v>
      </c>
      <c r="G1418" t="s">
        <v>38</v>
      </c>
      <c r="H1418">
        <v>44</v>
      </c>
      <c r="I1418">
        <v>1403.57</v>
      </c>
      <c r="J1418">
        <v>791</v>
      </c>
    </row>
    <row r="1419" spans="1:10" x14ac:dyDescent="0.2">
      <c r="A1419">
        <v>918021</v>
      </c>
      <c r="B1419">
        <v>0</v>
      </c>
      <c r="C1419">
        <v>0</v>
      </c>
      <c r="D1419">
        <v>1</v>
      </c>
      <c r="E1419">
        <v>1</v>
      </c>
      <c r="F1419">
        <v>0</v>
      </c>
      <c r="G1419" t="s">
        <v>38</v>
      </c>
      <c r="H1419">
        <v>1</v>
      </c>
      <c r="I1419">
        <v>8.36</v>
      </c>
      <c r="J1419">
        <v>6</v>
      </c>
    </row>
    <row r="1420" spans="1:10" x14ac:dyDescent="0.2">
      <c r="A1420">
        <v>918551</v>
      </c>
      <c r="B1420">
        <v>0</v>
      </c>
      <c r="C1420">
        <v>0</v>
      </c>
      <c r="D1420">
        <v>1</v>
      </c>
      <c r="E1420">
        <v>1</v>
      </c>
      <c r="F1420">
        <v>0</v>
      </c>
      <c r="G1420" t="s">
        <v>38</v>
      </c>
      <c r="H1420">
        <v>95</v>
      </c>
      <c r="I1420">
        <v>1025.6500000000001</v>
      </c>
      <c r="J1420">
        <v>317</v>
      </c>
    </row>
    <row r="1421" spans="1:10" x14ac:dyDescent="0.2">
      <c r="A1421">
        <v>918741</v>
      </c>
      <c r="B1421">
        <v>0</v>
      </c>
      <c r="C1421">
        <v>0</v>
      </c>
      <c r="D1421">
        <v>1</v>
      </c>
      <c r="E1421">
        <v>1</v>
      </c>
      <c r="F1421">
        <v>0</v>
      </c>
      <c r="G1421" t="s">
        <v>38</v>
      </c>
      <c r="H1421">
        <v>58</v>
      </c>
      <c r="I1421">
        <v>1361.41</v>
      </c>
      <c r="J1421">
        <v>1065</v>
      </c>
    </row>
    <row r="1422" spans="1:10" x14ac:dyDescent="0.2">
      <c r="A1422">
        <v>919711</v>
      </c>
      <c r="B1422">
        <v>0</v>
      </c>
      <c r="C1422">
        <v>0</v>
      </c>
      <c r="D1422">
        <v>1</v>
      </c>
      <c r="E1422">
        <v>1</v>
      </c>
      <c r="F1422">
        <v>0</v>
      </c>
      <c r="G1422" t="s">
        <v>38</v>
      </c>
      <c r="H1422">
        <v>20</v>
      </c>
      <c r="I1422">
        <v>1307.52</v>
      </c>
      <c r="J1422">
        <v>563</v>
      </c>
    </row>
    <row r="1423" spans="1:10" x14ac:dyDescent="0.2">
      <c r="A1423">
        <v>921051</v>
      </c>
      <c r="B1423">
        <v>0</v>
      </c>
      <c r="C1423">
        <v>0</v>
      </c>
      <c r="D1423">
        <v>1</v>
      </c>
      <c r="E1423">
        <v>1</v>
      </c>
      <c r="F1423">
        <v>0</v>
      </c>
      <c r="G1423" t="s">
        <v>38</v>
      </c>
      <c r="H1423">
        <v>16</v>
      </c>
      <c r="I1423">
        <v>481.07</v>
      </c>
      <c r="J1423">
        <v>267</v>
      </c>
    </row>
    <row r="1424" spans="1:10" x14ac:dyDescent="0.2">
      <c r="A1424">
        <v>923141</v>
      </c>
      <c r="B1424">
        <v>0</v>
      </c>
      <c r="C1424">
        <v>0</v>
      </c>
      <c r="D1424">
        <v>1</v>
      </c>
      <c r="E1424">
        <v>1</v>
      </c>
      <c r="F1424">
        <v>0</v>
      </c>
      <c r="G1424" t="s">
        <v>38</v>
      </c>
      <c r="H1424">
        <v>25</v>
      </c>
      <c r="I1424">
        <v>758.06</v>
      </c>
      <c r="J1424">
        <v>558</v>
      </c>
    </row>
    <row r="1425" spans="1:10" x14ac:dyDescent="0.2">
      <c r="A1425">
        <v>923291</v>
      </c>
      <c r="B1425">
        <v>0</v>
      </c>
      <c r="C1425">
        <v>0</v>
      </c>
      <c r="D1425">
        <v>1</v>
      </c>
      <c r="E1425">
        <v>1</v>
      </c>
      <c r="F1425">
        <v>0</v>
      </c>
      <c r="G1425" t="s">
        <v>38</v>
      </c>
      <c r="H1425">
        <v>19</v>
      </c>
      <c r="I1425">
        <v>241.06</v>
      </c>
      <c r="J1425">
        <v>125</v>
      </c>
    </row>
    <row r="1426" spans="1:10" x14ac:dyDescent="0.2">
      <c r="A1426">
        <v>924071</v>
      </c>
      <c r="B1426">
        <v>0</v>
      </c>
      <c r="C1426">
        <v>0</v>
      </c>
      <c r="D1426">
        <v>1</v>
      </c>
      <c r="E1426">
        <v>1</v>
      </c>
      <c r="F1426">
        <v>0</v>
      </c>
      <c r="G1426" t="s">
        <v>38</v>
      </c>
      <c r="H1426">
        <v>11</v>
      </c>
      <c r="I1426">
        <v>445.58</v>
      </c>
      <c r="J1426">
        <v>318</v>
      </c>
    </row>
    <row r="1427" spans="1:10" x14ac:dyDescent="0.2">
      <c r="A1427">
        <v>926011</v>
      </c>
      <c r="B1427">
        <v>0</v>
      </c>
      <c r="C1427">
        <v>0</v>
      </c>
      <c r="D1427">
        <v>1</v>
      </c>
      <c r="E1427">
        <v>1</v>
      </c>
      <c r="F1427">
        <v>0</v>
      </c>
      <c r="G1427" t="s">
        <v>38</v>
      </c>
      <c r="H1427">
        <v>33</v>
      </c>
      <c r="I1427">
        <v>1068.7</v>
      </c>
      <c r="J1427">
        <v>143</v>
      </c>
    </row>
    <row r="1428" spans="1:10" x14ac:dyDescent="0.2">
      <c r="A1428">
        <v>926201</v>
      </c>
      <c r="B1428">
        <v>0</v>
      </c>
      <c r="C1428">
        <v>0</v>
      </c>
      <c r="D1428">
        <v>1</v>
      </c>
      <c r="E1428">
        <v>1</v>
      </c>
      <c r="F1428">
        <v>0</v>
      </c>
      <c r="G1428" t="s">
        <v>38</v>
      </c>
      <c r="H1428">
        <v>61</v>
      </c>
      <c r="I1428">
        <v>2888.25</v>
      </c>
      <c r="J1428">
        <v>1461</v>
      </c>
    </row>
    <row r="1429" spans="1:10" x14ac:dyDescent="0.2">
      <c r="A1429">
        <v>926881</v>
      </c>
      <c r="B1429">
        <v>0</v>
      </c>
      <c r="C1429">
        <v>0</v>
      </c>
      <c r="D1429">
        <v>1</v>
      </c>
      <c r="E1429">
        <v>1</v>
      </c>
      <c r="F1429">
        <v>0</v>
      </c>
      <c r="G1429" t="s">
        <v>38</v>
      </c>
      <c r="H1429">
        <v>1</v>
      </c>
      <c r="I1429">
        <v>15.1</v>
      </c>
      <c r="J1429">
        <v>7</v>
      </c>
    </row>
    <row r="1430" spans="1:10" x14ac:dyDescent="0.2">
      <c r="A1430">
        <v>927701</v>
      </c>
      <c r="B1430">
        <v>0</v>
      </c>
      <c r="C1430">
        <v>0</v>
      </c>
      <c r="D1430">
        <v>1</v>
      </c>
      <c r="E1430">
        <v>1</v>
      </c>
      <c r="F1430">
        <v>0</v>
      </c>
      <c r="G1430" t="s">
        <v>38</v>
      </c>
      <c r="H1430">
        <v>59</v>
      </c>
      <c r="I1430">
        <v>2081.5300000000002</v>
      </c>
      <c r="J1430">
        <v>1178</v>
      </c>
    </row>
    <row r="1431" spans="1:10" x14ac:dyDescent="0.2">
      <c r="A1431">
        <v>928631</v>
      </c>
      <c r="B1431">
        <v>0</v>
      </c>
      <c r="C1431">
        <v>0</v>
      </c>
      <c r="D1431">
        <v>1</v>
      </c>
      <c r="E1431">
        <v>0</v>
      </c>
      <c r="F1431">
        <v>1</v>
      </c>
      <c r="G1431" t="s">
        <v>39</v>
      </c>
      <c r="H1431">
        <v>119</v>
      </c>
      <c r="I1431">
        <v>3359.5</v>
      </c>
      <c r="J1431">
        <v>1717</v>
      </c>
    </row>
    <row r="1432" spans="1:10" x14ac:dyDescent="0.2">
      <c r="A1432">
        <v>928631</v>
      </c>
      <c r="B1432">
        <v>1</v>
      </c>
      <c r="C1432">
        <v>0</v>
      </c>
      <c r="D1432">
        <v>0</v>
      </c>
      <c r="E1432">
        <v>0</v>
      </c>
      <c r="F1432">
        <v>1</v>
      </c>
      <c r="G1432" t="s">
        <v>39</v>
      </c>
      <c r="H1432">
        <v>1</v>
      </c>
      <c r="I1432">
        <v>101.24</v>
      </c>
      <c r="J1432">
        <v>56</v>
      </c>
    </row>
    <row r="1433" spans="1:10" x14ac:dyDescent="0.2">
      <c r="A1433">
        <v>928781</v>
      </c>
      <c r="B1433">
        <v>0</v>
      </c>
      <c r="C1433">
        <v>0</v>
      </c>
      <c r="D1433">
        <v>1</v>
      </c>
      <c r="E1433">
        <v>1</v>
      </c>
      <c r="F1433">
        <v>0</v>
      </c>
      <c r="G1433" t="s">
        <v>38</v>
      </c>
      <c r="H1433">
        <v>34</v>
      </c>
      <c r="I1433">
        <v>254.72</v>
      </c>
      <c r="J1433">
        <v>213</v>
      </c>
    </row>
    <row r="1434" spans="1:10" x14ac:dyDescent="0.2">
      <c r="A1434">
        <v>929221</v>
      </c>
      <c r="B1434">
        <v>0</v>
      </c>
      <c r="C1434">
        <v>0</v>
      </c>
      <c r="D1434">
        <v>1</v>
      </c>
      <c r="E1434">
        <v>1</v>
      </c>
      <c r="F1434">
        <v>0</v>
      </c>
      <c r="G1434" t="s">
        <v>38</v>
      </c>
      <c r="H1434">
        <v>5</v>
      </c>
      <c r="I1434">
        <v>100.08</v>
      </c>
      <c r="J1434">
        <v>9</v>
      </c>
    </row>
    <row r="1435" spans="1:10" x14ac:dyDescent="0.2">
      <c r="A1435">
        <v>930881</v>
      </c>
      <c r="B1435">
        <v>0</v>
      </c>
      <c r="C1435">
        <v>0</v>
      </c>
      <c r="D1435">
        <v>1</v>
      </c>
      <c r="E1435">
        <v>1</v>
      </c>
      <c r="F1435">
        <v>0</v>
      </c>
      <c r="G1435" t="s">
        <v>38</v>
      </c>
      <c r="H1435">
        <v>1</v>
      </c>
      <c r="I1435">
        <v>8.43</v>
      </c>
      <c r="J1435">
        <v>6</v>
      </c>
    </row>
    <row r="1436" spans="1:10" x14ac:dyDescent="0.2">
      <c r="A1436">
        <v>931131</v>
      </c>
      <c r="B1436">
        <v>0</v>
      </c>
      <c r="C1436">
        <v>0</v>
      </c>
      <c r="D1436">
        <v>1</v>
      </c>
      <c r="E1436">
        <v>1</v>
      </c>
      <c r="F1436">
        <v>0</v>
      </c>
      <c r="G1436" t="s">
        <v>38</v>
      </c>
      <c r="H1436">
        <v>61</v>
      </c>
      <c r="I1436">
        <v>3094.98</v>
      </c>
      <c r="J1436">
        <v>2216</v>
      </c>
    </row>
    <row r="1437" spans="1:10" x14ac:dyDescent="0.2">
      <c r="A1437">
        <v>931661</v>
      </c>
      <c r="B1437">
        <v>0</v>
      </c>
      <c r="C1437">
        <v>0</v>
      </c>
      <c r="D1437">
        <v>1</v>
      </c>
      <c r="E1437">
        <v>1</v>
      </c>
      <c r="F1437">
        <v>0</v>
      </c>
      <c r="G1437" t="s">
        <v>38</v>
      </c>
      <c r="H1437">
        <v>11</v>
      </c>
      <c r="I1437">
        <v>329.93</v>
      </c>
      <c r="J1437">
        <v>87</v>
      </c>
    </row>
    <row r="1438" spans="1:10" x14ac:dyDescent="0.2">
      <c r="A1438">
        <v>932971</v>
      </c>
      <c r="B1438">
        <v>0</v>
      </c>
      <c r="C1438">
        <v>0</v>
      </c>
      <c r="D1438">
        <v>1</v>
      </c>
      <c r="E1438">
        <v>1</v>
      </c>
      <c r="F1438">
        <v>0</v>
      </c>
      <c r="G1438" t="s">
        <v>38</v>
      </c>
      <c r="H1438">
        <v>5</v>
      </c>
      <c r="I1438">
        <v>309.02999999999997</v>
      </c>
      <c r="J1438">
        <v>113</v>
      </c>
    </row>
    <row r="1439" spans="1:10" x14ac:dyDescent="0.2">
      <c r="A1439">
        <v>933031</v>
      </c>
      <c r="B1439">
        <v>0</v>
      </c>
      <c r="C1439">
        <v>0</v>
      </c>
      <c r="D1439">
        <v>1</v>
      </c>
      <c r="E1439">
        <v>0</v>
      </c>
      <c r="F1439">
        <v>1</v>
      </c>
      <c r="G1439" t="s">
        <v>39</v>
      </c>
      <c r="H1439">
        <v>5</v>
      </c>
      <c r="I1439">
        <v>328.01</v>
      </c>
      <c r="J1439">
        <v>156</v>
      </c>
    </row>
    <row r="1440" spans="1:10" x14ac:dyDescent="0.2">
      <c r="A1440">
        <v>933031</v>
      </c>
      <c r="B1440">
        <v>1</v>
      </c>
      <c r="C1440">
        <v>0</v>
      </c>
      <c r="D1440">
        <v>0</v>
      </c>
      <c r="E1440">
        <v>0</v>
      </c>
      <c r="F1440">
        <v>1</v>
      </c>
      <c r="G1440" t="s">
        <v>39</v>
      </c>
      <c r="H1440">
        <v>1</v>
      </c>
      <c r="I1440">
        <v>78.14</v>
      </c>
      <c r="J1440">
        <v>44</v>
      </c>
    </row>
    <row r="1441" spans="1:10" x14ac:dyDescent="0.2">
      <c r="A1441">
        <v>933371</v>
      </c>
      <c r="B1441">
        <v>0</v>
      </c>
      <c r="C1441">
        <v>0</v>
      </c>
      <c r="D1441">
        <v>1</v>
      </c>
      <c r="E1441">
        <v>1</v>
      </c>
      <c r="F1441">
        <v>0</v>
      </c>
      <c r="G1441" t="s">
        <v>38</v>
      </c>
      <c r="H1441">
        <v>134</v>
      </c>
      <c r="I1441">
        <v>1311.17</v>
      </c>
      <c r="J1441">
        <v>371</v>
      </c>
    </row>
    <row r="1442" spans="1:10" x14ac:dyDescent="0.2">
      <c r="A1442">
        <v>933411</v>
      </c>
      <c r="B1442">
        <v>0</v>
      </c>
      <c r="C1442">
        <v>0</v>
      </c>
      <c r="D1442">
        <v>1</v>
      </c>
      <c r="E1442">
        <v>1</v>
      </c>
      <c r="F1442">
        <v>0</v>
      </c>
      <c r="G1442" t="s">
        <v>38</v>
      </c>
      <c r="H1442">
        <v>14</v>
      </c>
      <c r="I1442">
        <v>125.35</v>
      </c>
      <c r="J1442">
        <v>143</v>
      </c>
    </row>
    <row r="1443" spans="1:10" x14ac:dyDescent="0.2">
      <c r="A1443">
        <v>935081</v>
      </c>
      <c r="B1443">
        <v>0</v>
      </c>
      <c r="C1443">
        <v>0</v>
      </c>
      <c r="D1443">
        <v>1</v>
      </c>
      <c r="E1443">
        <v>1</v>
      </c>
      <c r="F1443">
        <v>0</v>
      </c>
      <c r="G1443" t="s">
        <v>38</v>
      </c>
      <c r="H1443">
        <v>38</v>
      </c>
      <c r="I1443">
        <v>1000.24</v>
      </c>
      <c r="J1443">
        <v>425</v>
      </c>
    </row>
    <row r="1444" spans="1:10" x14ac:dyDescent="0.2">
      <c r="A1444">
        <v>936961</v>
      </c>
      <c r="B1444">
        <v>0</v>
      </c>
      <c r="C1444">
        <v>0</v>
      </c>
      <c r="D1444">
        <v>1</v>
      </c>
      <c r="E1444">
        <v>1</v>
      </c>
      <c r="F1444">
        <v>0</v>
      </c>
      <c r="G1444" t="s">
        <v>38</v>
      </c>
      <c r="H1444">
        <v>2</v>
      </c>
      <c r="I1444">
        <v>7.69</v>
      </c>
      <c r="J1444">
        <v>5</v>
      </c>
    </row>
    <row r="1445" spans="1:10" x14ac:dyDescent="0.2">
      <c r="A1445">
        <v>937401</v>
      </c>
      <c r="B1445">
        <v>0</v>
      </c>
      <c r="C1445">
        <v>0</v>
      </c>
      <c r="D1445">
        <v>1</v>
      </c>
      <c r="E1445">
        <v>1</v>
      </c>
      <c r="F1445">
        <v>0</v>
      </c>
      <c r="G1445" t="s">
        <v>38</v>
      </c>
      <c r="H1445">
        <v>16</v>
      </c>
      <c r="I1445">
        <v>272.45</v>
      </c>
      <c r="J1445">
        <v>240</v>
      </c>
    </row>
    <row r="1446" spans="1:10" x14ac:dyDescent="0.2">
      <c r="A1446">
        <v>937891</v>
      </c>
      <c r="B1446">
        <v>0</v>
      </c>
      <c r="C1446">
        <v>0</v>
      </c>
      <c r="D1446">
        <v>1</v>
      </c>
      <c r="E1446">
        <v>1</v>
      </c>
      <c r="F1446">
        <v>0</v>
      </c>
      <c r="G1446" t="s">
        <v>38</v>
      </c>
      <c r="H1446">
        <v>34</v>
      </c>
      <c r="I1446">
        <v>2507.31</v>
      </c>
      <c r="J1446">
        <v>1523</v>
      </c>
    </row>
    <row r="1447" spans="1:10" x14ac:dyDescent="0.2">
      <c r="A1447">
        <v>938141</v>
      </c>
      <c r="B1447">
        <v>0</v>
      </c>
      <c r="C1447">
        <v>0</v>
      </c>
      <c r="D1447">
        <v>1</v>
      </c>
      <c r="E1447">
        <v>1</v>
      </c>
      <c r="F1447">
        <v>0</v>
      </c>
      <c r="G1447" t="s">
        <v>38</v>
      </c>
      <c r="H1447">
        <v>180</v>
      </c>
      <c r="I1447">
        <v>2637.11</v>
      </c>
      <c r="J1447">
        <v>1090</v>
      </c>
    </row>
    <row r="1448" spans="1:10" x14ac:dyDescent="0.2">
      <c r="A1448">
        <v>938861</v>
      </c>
      <c r="B1448">
        <v>0</v>
      </c>
      <c r="C1448">
        <v>0</v>
      </c>
      <c r="D1448">
        <v>1</v>
      </c>
      <c r="E1448">
        <v>1</v>
      </c>
      <c r="F1448">
        <v>0</v>
      </c>
      <c r="G1448" t="s">
        <v>38</v>
      </c>
      <c r="H1448">
        <v>5</v>
      </c>
      <c r="I1448">
        <v>36.840000000000003</v>
      </c>
      <c r="J1448">
        <v>42</v>
      </c>
    </row>
    <row r="1449" spans="1:10" x14ac:dyDescent="0.2">
      <c r="A1449">
        <v>940051</v>
      </c>
      <c r="B1449">
        <v>0</v>
      </c>
      <c r="C1449">
        <v>0</v>
      </c>
      <c r="D1449">
        <v>1</v>
      </c>
      <c r="E1449">
        <v>0</v>
      </c>
      <c r="F1449">
        <v>1</v>
      </c>
      <c r="G1449" t="s">
        <v>39</v>
      </c>
      <c r="H1449">
        <v>41</v>
      </c>
      <c r="I1449">
        <v>3832.67</v>
      </c>
      <c r="J1449">
        <v>1823</v>
      </c>
    </row>
    <row r="1450" spans="1:10" x14ac:dyDescent="0.2">
      <c r="A1450">
        <v>940051</v>
      </c>
      <c r="B1450">
        <v>1</v>
      </c>
      <c r="C1450">
        <v>0</v>
      </c>
      <c r="D1450">
        <v>0</v>
      </c>
      <c r="E1450">
        <v>0</v>
      </c>
      <c r="F1450">
        <v>1</v>
      </c>
      <c r="G1450" t="s">
        <v>39</v>
      </c>
      <c r="H1450">
        <v>4</v>
      </c>
      <c r="I1450">
        <v>695.56</v>
      </c>
      <c r="J1450">
        <v>491</v>
      </c>
    </row>
    <row r="1451" spans="1:10" x14ac:dyDescent="0.2">
      <c r="A1451">
        <v>942141</v>
      </c>
      <c r="B1451">
        <v>0</v>
      </c>
      <c r="C1451">
        <v>0</v>
      </c>
      <c r="D1451">
        <v>1</v>
      </c>
      <c r="E1451">
        <v>1</v>
      </c>
      <c r="F1451">
        <v>0</v>
      </c>
      <c r="G1451" t="s">
        <v>38</v>
      </c>
      <c r="H1451">
        <v>31</v>
      </c>
      <c r="I1451">
        <v>225.91</v>
      </c>
      <c r="J1451">
        <v>131</v>
      </c>
    </row>
    <row r="1452" spans="1:10" x14ac:dyDescent="0.2">
      <c r="A1452">
        <v>942291</v>
      </c>
      <c r="B1452">
        <v>0</v>
      </c>
      <c r="C1452">
        <v>0</v>
      </c>
      <c r="D1452">
        <v>1</v>
      </c>
      <c r="E1452">
        <v>1</v>
      </c>
      <c r="F1452">
        <v>0</v>
      </c>
      <c r="G1452" t="s">
        <v>38</v>
      </c>
      <c r="H1452">
        <v>13</v>
      </c>
      <c r="I1452">
        <v>149.35</v>
      </c>
      <c r="J1452">
        <v>74</v>
      </c>
    </row>
    <row r="1453" spans="1:10" x14ac:dyDescent="0.2">
      <c r="A1453">
        <v>943261</v>
      </c>
      <c r="B1453">
        <v>0</v>
      </c>
      <c r="C1453">
        <v>0</v>
      </c>
      <c r="D1453">
        <v>1</v>
      </c>
      <c r="E1453">
        <v>1</v>
      </c>
      <c r="F1453">
        <v>0</v>
      </c>
      <c r="G1453" t="s">
        <v>38</v>
      </c>
      <c r="H1453">
        <v>39</v>
      </c>
      <c r="I1453">
        <v>556.74</v>
      </c>
      <c r="J1453">
        <v>296</v>
      </c>
    </row>
    <row r="1454" spans="1:10" x14ac:dyDescent="0.2">
      <c r="A1454">
        <v>943641</v>
      </c>
      <c r="B1454">
        <v>0</v>
      </c>
      <c r="C1454">
        <v>0</v>
      </c>
      <c r="D1454">
        <v>1</v>
      </c>
      <c r="E1454">
        <v>1</v>
      </c>
      <c r="F1454">
        <v>0</v>
      </c>
      <c r="G1454" t="s">
        <v>38</v>
      </c>
      <c r="H1454">
        <v>3</v>
      </c>
      <c r="I1454">
        <v>127.75</v>
      </c>
      <c r="J1454">
        <v>53</v>
      </c>
    </row>
    <row r="1455" spans="1:10" x14ac:dyDescent="0.2">
      <c r="A1455">
        <v>944231</v>
      </c>
      <c r="B1455">
        <v>0</v>
      </c>
      <c r="C1455">
        <v>0</v>
      </c>
      <c r="D1455">
        <v>1</v>
      </c>
      <c r="E1455">
        <v>1</v>
      </c>
      <c r="F1455">
        <v>0</v>
      </c>
      <c r="G1455" t="s">
        <v>38</v>
      </c>
      <c r="H1455">
        <v>36</v>
      </c>
      <c r="I1455">
        <v>1083.08</v>
      </c>
      <c r="J1455">
        <v>565</v>
      </c>
    </row>
    <row r="1456" spans="1:10" x14ac:dyDescent="0.2">
      <c r="A1456">
        <v>946471</v>
      </c>
      <c r="B1456">
        <v>0</v>
      </c>
      <c r="C1456">
        <v>0</v>
      </c>
      <c r="D1456">
        <v>1</v>
      </c>
      <c r="E1456">
        <v>1</v>
      </c>
      <c r="F1456">
        <v>0</v>
      </c>
      <c r="G1456" t="s">
        <v>38</v>
      </c>
      <c r="H1456">
        <v>23</v>
      </c>
      <c r="I1456">
        <v>299.32</v>
      </c>
      <c r="J1456">
        <v>28</v>
      </c>
    </row>
    <row r="1457" spans="1:10" x14ac:dyDescent="0.2">
      <c r="A1457">
        <v>947821</v>
      </c>
      <c r="B1457">
        <v>0</v>
      </c>
      <c r="C1457">
        <v>0</v>
      </c>
      <c r="D1457">
        <v>1</v>
      </c>
      <c r="E1457">
        <v>1</v>
      </c>
      <c r="F1457">
        <v>0</v>
      </c>
      <c r="G1457" t="s">
        <v>38</v>
      </c>
      <c r="H1457">
        <v>59</v>
      </c>
      <c r="I1457">
        <v>1265.1400000000001</v>
      </c>
      <c r="J1457">
        <v>1062</v>
      </c>
    </row>
    <row r="1458" spans="1:10" x14ac:dyDescent="0.2">
      <c r="A1458">
        <v>948181</v>
      </c>
      <c r="B1458">
        <v>0</v>
      </c>
      <c r="C1458">
        <v>0</v>
      </c>
      <c r="D1458">
        <v>1</v>
      </c>
      <c r="E1458">
        <v>1</v>
      </c>
      <c r="F1458">
        <v>0</v>
      </c>
      <c r="G1458" t="s">
        <v>38</v>
      </c>
      <c r="H1458">
        <v>58</v>
      </c>
      <c r="I1458">
        <v>3052.39</v>
      </c>
      <c r="J1458">
        <v>617</v>
      </c>
    </row>
    <row r="1459" spans="1:10" x14ac:dyDescent="0.2">
      <c r="A1459">
        <v>948411</v>
      </c>
      <c r="B1459">
        <v>0</v>
      </c>
      <c r="C1459">
        <v>0</v>
      </c>
      <c r="D1459">
        <v>1</v>
      </c>
      <c r="E1459">
        <v>1</v>
      </c>
      <c r="F1459">
        <v>0</v>
      </c>
      <c r="G1459" t="s">
        <v>38</v>
      </c>
      <c r="H1459">
        <v>42</v>
      </c>
      <c r="I1459">
        <v>206.91</v>
      </c>
      <c r="J1459">
        <v>134</v>
      </c>
    </row>
    <row r="1460" spans="1:10" x14ac:dyDescent="0.2">
      <c r="A1460">
        <v>950281</v>
      </c>
      <c r="B1460">
        <v>0</v>
      </c>
      <c r="C1460">
        <v>0</v>
      </c>
      <c r="D1460">
        <v>1</v>
      </c>
      <c r="E1460">
        <v>1</v>
      </c>
      <c r="F1460">
        <v>0</v>
      </c>
      <c r="G1460" t="s">
        <v>38</v>
      </c>
      <c r="H1460">
        <v>7</v>
      </c>
      <c r="I1460">
        <v>45.24</v>
      </c>
      <c r="J1460">
        <v>35</v>
      </c>
    </row>
    <row r="1461" spans="1:10" x14ac:dyDescent="0.2">
      <c r="A1461">
        <v>950511</v>
      </c>
      <c r="B1461">
        <v>0</v>
      </c>
      <c r="C1461">
        <v>0</v>
      </c>
      <c r="D1461">
        <v>1</v>
      </c>
      <c r="E1461">
        <v>1</v>
      </c>
      <c r="F1461">
        <v>0</v>
      </c>
      <c r="G1461" t="s">
        <v>38</v>
      </c>
      <c r="H1461">
        <v>79</v>
      </c>
      <c r="I1461">
        <v>3000.11</v>
      </c>
      <c r="J1461">
        <v>1172</v>
      </c>
    </row>
    <row r="1462" spans="1:10" x14ac:dyDescent="0.2">
      <c r="A1462">
        <v>951821</v>
      </c>
      <c r="B1462">
        <v>0</v>
      </c>
      <c r="C1462">
        <v>0</v>
      </c>
      <c r="D1462">
        <v>1</v>
      </c>
      <c r="E1462">
        <v>1</v>
      </c>
      <c r="F1462">
        <v>0</v>
      </c>
      <c r="G1462" t="s">
        <v>38</v>
      </c>
      <c r="H1462">
        <v>26</v>
      </c>
      <c r="I1462">
        <v>2256.7199999999998</v>
      </c>
      <c r="J1462">
        <v>1354</v>
      </c>
    </row>
    <row r="1463" spans="1:10" x14ac:dyDescent="0.2">
      <c r="A1463">
        <v>951971</v>
      </c>
      <c r="B1463">
        <v>0</v>
      </c>
      <c r="C1463">
        <v>0</v>
      </c>
      <c r="D1463">
        <v>1</v>
      </c>
      <c r="E1463">
        <v>0</v>
      </c>
      <c r="F1463">
        <v>1</v>
      </c>
      <c r="G1463" t="s">
        <v>39</v>
      </c>
      <c r="H1463">
        <v>25</v>
      </c>
      <c r="I1463">
        <v>802.5</v>
      </c>
      <c r="J1463">
        <v>238</v>
      </c>
    </row>
    <row r="1464" spans="1:10" x14ac:dyDescent="0.2">
      <c r="A1464">
        <v>951971</v>
      </c>
      <c r="B1464">
        <v>1</v>
      </c>
      <c r="C1464">
        <v>0</v>
      </c>
      <c r="D1464">
        <v>0</v>
      </c>
      <c r="E1464">
        <v>0</v>
      </c>
      <c r="F1464">
        <v>1</v>
      </c>
      <c r="G1464" t="s">
        <v>39</v>
      </c>
      <c r="H1464">
        <v>21</v>
      </c>
      <c r="I1464">
        <v>1645.64</v>
      </c>
      <c r="J1464">
        <v>1140</v>
      </c>
    </row>
    <row r="1465" spans="1:10" x14ac:dyDescent="0.2">
      <c r="A1465">
        <v>952221</v>
      </c>
      <c r="B1465">
        <v>0</v>
      </c>
      <c r="C1465">
        <v>0</v>
      </c>
      <c r="D1465">
        <v>1</v>
      </c>
      <c r="E1465">
        <v>1</v>
      </c>
      <c r="F1465">
        <v>0</v>
      </c>
      <c r="G1465" t="s">
        <v>38</v>
      </c>
      <c r="H1465">
        <v>37</v>
      </c>
      <c r="I1465">
        <v>1167.42</v>
      </c>
      <c r="J1465">
        <v>447</v>
      </c>
    </row>
    <row r="1466" spans="1:10" x14ac:dyDescent="0.2">
      <c r="A1466">
        <v>955431</v>
      </c>
      <c r="B1466">
        <v>0</v>
      </c>
      <c r="C1466">
        <v>0</v>
      </c>
      <c r="D1466">
        <v>1</v>
      </c>
      <c r="E1466">
        <v>1</v>
      </c>
      <c r="F1466">
        <v>0</v>
      </c>
      <c r="G1466" t="s">
        <v>38</v>
      </c>
      <c r="H1466">
        <v>9</v>
      </c>
      <c r="I1466">
        <v>732.74</v>
      </c>
      <c r="J1466">
        <v>415</v>
      </c>
    </row>
    <row r="1467" spans="1:10" x14ac:dyDescent="0.2">
      <c r="A1467">
        <v>956171</v>
      </c>
      <c r="B1467">
        <v>0</v>
      </c>
      <c r="C1467">
        <v>0</v>
      </c>
      <c r="D1467">
        <v>1</v>
      </c>
      <c r="E1467">
        <v>1</v>
      </c>
      <c r="F1467">
        <v>0</v>
      </c>
      <c r="G1467" t="s">
        <v>38</v>
      </c>
      <c r="H1467">
        <v>123</v>
      </c>
      <c r="I1467">
        <v>3663.46</v>
      </c>
      <c r="J1467">
        <v>606</v>
      </c>
    </row>
    <row r="1468" spans="1:10" x14ac:dyDescent="0.2">
      <c r="A1468">
        <v>957711</v>
      </c>
      <c r="B1468">
        <v>0</v>
      </c>
      <c r="C1468">
        <v>0</v>
      </c>
      <c r="D1468">
        <v>1</v>
      </c>
      <c r="E1468">
        <v>1</v>
      </c>
      <c r="F1468">
        <v>0</v>
      </c>
      <c r="G1468" t="s">
        <v>38</v>
      </c>
      <c r="H1468">
        <v>39</v>
      </c>
      <c r="I1468">
        <v>138.38999999999999</v>
      </c>
      <c r="J1468">
        <v>196</v>
      </c>
    </row>
    <row r="1469" spans="1:10" x14ac:dyDescent="0.2">
      <c r="A1469">
        <v>958451</v>
      </c>
      <c r="B1469">
        <v>0</v>
      </c>
      <c r="C1469">
        <v>0</v>
      </c>
      <c r="D1469">
        <v>1</v>
      </c>
      <c r="E1469">
        <v>1</v>
      </c>
      <c r="F1469">
        <v>0</v>
      </c>
      <c r="G1469" t="s">
        <v>38</v>
      </c>
      <c r="H1469">
        <v>20</v>
      </c>
      <c r="I1469">
        <v>282.48</v>
      </c>
      <c r="J1469">
        <v>181</v>
      </c>
    </row>
    <row r="1470" spans="1:10" x14ac:dyDescent="0.2">
      <c r="A1470">
        <v>959231</v>
      </c>
      <c r="B1470">
        <v>0</v>
      </c>
      <c r="C1470">
        <v>0</v>
      </c>
      <c r="D1470">
        <v>1</v>
      </c>
      <c r="E1470">
        <v>1</v>
      </c>
      <c r="F1470">
        <v>0</v>
      </c>
      <c r="G1470" t="s">
        <v>38</v>
      </c>
      <c r="H1470">
        <v>23</v>
      </c>
      <c r="I1470">
        <v>776.91</v>
      </c>
      <c r="J1470">
        <v>341</v>
      </c>
    </row>
    <row r="1471" spans="1:10" x14ac:dyDescent="0.2">
      <c r="A1471">
        <v>961291</v>
      </c>
      <c r="B1471">
        <v>0</v>
      </c>
      <c r="C1471">
        <v>0</v>
      </c>
      <c r="D1471">
        <v>1</v>
      </c>
      <c r="E1471">
        <v>1</v>
      </c>
      <c r="F1471">
        <v>0</v>
      </c>
      <c r="G1471" t="s">
        <v>38</v>
      </c>
      <c r="H1471">
        <v>41</v>
      </c>
      <c r="I1471">
        <v>631.5</v>
      </c>
      <c r="J1471">
        <v>400</v>
      </c>
    </row>
    <row r="1472" spans="1:10" x14ac:dyDescent="0.2">
      <c r="A1472">
        <v>961331</v>
      </c>
      <c r="B1472">
        <v>0</v>
      </c>
      <c r="C1472">
        <v>0</v>
      </c>
      <c r="D1472">
        <v>1</v>
      </c>
      <c r="E1472">
        <v>1</v>
      </c>
      <c r="F1472">
        <v>0</v>
      </c>
      <c r="G1472" t="s">
        <v>38</v>
      </c>
      <c r="H1472">
        <v>172</v>
      </c>
      <c r="I1472">
        <v>1631.18</v>
      </c>
      <c r="J1472">
        <v>1434</v>
      </c>
    </row>
    <row r="1473" spans="1:10" x14ac:dyDescent="0.2">
      <c r="A1473">
        <v>961901</v>
      </c>
      <c r="B1473">
        <v>0</v>
      </c>
      <c r="C1473">
        <v>0</v>
      </c>
      <c r="D1473">
        <v>1</v>
      </c>
      <c r="E1473">
        <v>0</v>
      </c>
      <c r="F1473">
        <v>1</v>
      </c>
      <c r="G1473" t="s">
        <v>39</v>
      </c>
      <c r="H1473">
        <v>2</v>
      </c>
      <c r="I1473">
        <v>17.82</v>
      </c>
      <c r="J1473">
        <v>18</v>
      </c>
    </row>
    <row r="1474" spans="1:10" x14ac:dyDescent="0.2">
      <c r="A1474">
        <v>961901</v>
      </c>
      <c r="B1474">
        <v>1</v>
      </c>
      <c r="C1474">
        <v>0</v>
      </c>
      <c r="D1474">
        <v>0</v>
      </c>
      <c r="E1474">
        <v>0</v>
      </c>
      <c r="F1474">
        <v>1</v>
      </c>
      <c r="G1474" t="s">
        <v>39</v>
      </c>
      <c r="H1474">
        <v>9</v>
      </c>
      <c r="I1474">
        <v>706.56</v>
      </c>
      <c r="J1474">
        <v>581</v>
      </c>
    </row>
    <row r="1475" spans="1:10" x14ac:dyDescent="0.2">
      <c r="A1475">
        <v>962981</v>
      </c>
      <c r="B1475">
        <v>0</v>
      </c>
      <c r="C1475">
        <v>0</v>
      </c>
      <c r="D1475">
        <v>1</v>
      </c>
      <c r="E1475">
        <v>1</v>
      </c>
      <c r="F1475">
        <v>0</v>
      </c>
      <c r="G1475" t="s">
        <v>38</v>
      </c>
      <c r="H1475">
        <v>34</v>
      </c>
      <c r="I1475">
        <v>159.82</v>
      </c>
      <c r="J1475">
        <v>207</v>
      </c>
    </row>
    <row r="1476" spans="1:10" x14ac:dyDescent="0.2">
      <c r="A1476">
        <v>964161</v>
      </c>
      <c r="B1476">
        <v>0</v>
      </c>
      <c r="C1476">
        <v>0</v>
      </c>
      <c r="D1476">
        <v>1</v>
      </c>
      <c r="E1476">
        <v>1</v>
      </c>
      <c r="F1476">
        <v>0</v>
      </c>
      <c r="G1476" t="s">
        <v>38</v>
      </c>
      <c r="H1476">
        <v>2</v>
      </c>
      <c r="I1476">
        <v>65.209999999999994</v>
      </c>
      <c r="J1476">
        <v>48</v>
      </c>
    </row>
    <row r="1477" spans="1:10" x14ac:dyDescent="0.2">
      <c r="A1477">
        <v>964201</v>
      </c>
      <c r="B1477">
        <v>0</v>
      </c>
      <c r="C1477">
        <v>0</v>
      </c>
      <c r="D1477">
        <v>1</v>
      </c>
      <c r="E1477">
        <v>1</v>
      </c>
      <c r="F1477">
        <v>0</v>
      </c>
      <c r="G1477" t="s">
        <v>38</v>
      </c>
      <c r="H1477">
        <v>18</v>
      </c>
      <c r="I1477">
        <v>1768.14</v>
      </c>
      <c r="J1477">
        <v>710</v>
      </c>
    </row>
    <row r="1478" spans="1:10" x14ac:dyDescent="0.2">
      <c r="A1478">
        <v>964881</v>
      </c>
      <c r="B1478">
        <v>0</v>
      </c>
      <c r="C1478">
        <v>0</v>
      </c>
      <c r="D1478">
        <v>1</v>
      </c>
      <c r="E1478">
        <v>0</v>
      </c>
      <c r="F1478">
        <v>1</v>
      </c>
      <c r="G1478" t="s">
        <v>39</v>
      </c>
      <c r="H1478">
        <v>1</v>
      </c>
      <c r="I1478">
        <v>10.65</v>
      </c>
      <c r="J1478">
        <v>6</v>
      </c>
    </row>
    <row r="1479" spans="1:10" x14ac:dyDescent="0.2">
      <c r="A1479">
        <v>964881</v>
      </c>
      <c r="B1479">
        <v>1</v>
      </c>
      <c r="C1479">
        <v>0</v>
      </c>
      <c r="D1479">
        <v>0</v>
      </c>
      <c r="E1479">
        <v>0</v>
      </c>
      <c r="F1479">
        <v>1</v>
      </c>
      <c r="G1479" t="s">
        <v>39</v>
      </c>
      <c r="H1479">
        <v>14</v>
      </c>
      <c r="I1479">
        <v>1024.31</v>
      </c>
      <c r="J1479">
        <v>691</v>
      </c>
    </row>
    <row r="1480" spans="1:10" x14ac:dyDescent="0.2">
      <c r="A1480">
        <v>965701</v>
      </c>
      <c r="B1480">
        <v>0</v>
      </c>
      <c r="C1480">
        <v>0</v>
      </c>
      <c r="D1480">
        <v>1</v>
      </c>
      <c r="E1480">
        <v>1</v>
      </c>
      <c r="F1480">
        <v>0</v>
      </c>
      <c r="G1480" t="s">
        <v>38</v>
      </c>
      <c r="H1480">
        <v>121</v>
      </c>
      <c r="I1480">
        <v>2998</v>
      </c>
      <c r="J1480">
        <v>1531</v>
      </c>
    </row>
    <row r="1481" spans="1:10" x14ac:dyDescent="0.2">
      <c r="A1481">
        <v>965851</v>
      </c>
      <c r="B1481">
        <v>0</v>
      </c>
      <c r="C1481">
        <v>0</v>
      </c>
      <c r="D1481">
        <v>1</v>
      </c>
      <c r="E1481">
        <v>1</v>
      </c>
      <c r="F1481">
        <v>0</v>
      </c>
      <c r="G1481" t="s">
        <v>38</v>
      </c>
      <c r="H1481">
        <v>13</v>
      </c>
      <c r="I1481">
        <v>535.70000000000005</v>
      </c>
      <c r="J1481">
        <v>272</v>
      </c>
    </row>
    <row r="1482" spans="1:10" x14ac:dyDescent="0.2">
      <c r="A1482">
        <v>966101</v>
      </c>
      <c r="B1482">
        <v>0</v>
      </c>
      <c r="C1482">
        <v>0</v>
      </c>
      <c r="D1482">
        <v>1</v>
      </c>
      <c r="E1482">
        <v>0</v>
      </c>
      <c r="F1482">
        <v>1</v>
      </c>
      <c r="G1482" t="s">
        <v>39</v>
      </c>
      <c r="H1482">
        <v>56</v>
      </c>
      <c r="I1482">
        <v>1952.28</v>
      </c>
      <c r="J1482">
        <v>582</v>
      </c>
    </row>
    <row r="1483" spans="1:10" x14ac:dyDescent="0.2">
      <c r="A1483">
        <v>966101</v>
      </c>
      <c r="B1483">
        <v>1</v>
      </c>
      <c r="C1483">
        <v>0</v>
      </c>
      <c r="D1483">
        <v>0</v>
      </c>
      <c r="E1483">
        <v>0</v>
      </c>
      <c r="F1483">
        <v>1</v>
      </c>
      <c r="G1483" t="s">
        <v>39</v>
      </c>
      <c r="H1483">
        <v>17</v>
      </c>
      <c r="I1483">
        <v>1867.64</v>
      </c>
      <c r="J1483">
        <v>1270</v>
      </c>
    </row>
    <row r="1484" spans="1:10" x14ac:dyDescent="0.2">
      <c r="A1484">
        <v>966821</v>
      </c>
      <c r="B1484">
        <v>0</v>
      </c>
      <c r="C1484">
        <v>0</v>
      </c>
      <c r="D1484">
        <v>1</v>
      </c>
      <c r="E1484">
        <v>1</v>
      </c>
      <c r="F1484">
        <v>0</v>
      </c>
      <c r="G1484" t="s">
        <v>38</v>
      </c>
      <c r="H1484">
        <v>43</v>
      </c>
      <c r="I1484">
        <v>2050.9299999999998</v>
      </c>
      <c r="J1484">
        <v>812</v>
      </c>
    </row>
    <row r="1485" spans="1:10" x14ac:dyDescent="0.2">
      <c r="A1485">
        <v>969991</v>
      </c>
      <c r="B1485">
        <v>0</v>
      </c>
      <c r="C1485">
        <v>0</v>
      </c>
      <c r="D1485">
        <v>1</v>
      </c>
      <c r="E1485">
        <v>1</v>
      </c>
      <c r="F1485">
        <v>0</v>
      </c>
      <c r="G1485" t="s">
        <v>38</v>
      </c>
      <c r="H1485">
        <v>60</v>
      </c>
      <c r="I1485">
        <v>1500.17</v>
      </c>
      <c r="J1485">
        <v>575</v>
      </c>
    </row>
    <row r="1486" spans="1:10" x14ac:dyDescent="0.2">
      <c r="A1486">
        <v>970631</v>
      </c>
      <c r="B1486">
        <v>0</v>
      </c>
      <c r="C1486">
        <v>0</v>
      </c>
      <c r="D1486">
        <v>1</v>
      </c>
      <c r="E1486">
        <v>1</v>
      </c>
      <c r="F1486">
        <v>0</v>
      </c>
      <c r="G1486" t="s">
        <v>38</v>
      </c>
      <c r="H1486">
        <v>5</v>
      </c>
      <c r="I1486">
        <v>116.99</v>
      </c>
      <c r="J1486">
        <v>34</v>
      </c>
    </row>
    <row r="1487" spans="1:10" x14ac:dyDescent="0.2">
      <c r="A1487">
        <v>971181</v>
      </c>
      <c r="B1487">
        <v>0</v>
      </c>
      <c r="C1487">
        <v>0</v>
      </c>
      <c r="D1487">
        <v>1</v>
      </c>
      <c r="E1487">
        <v>1</v>
      </c>
      <c r="F1487">
        <v>0</v>
      </c>
      <c r="G1487" t="s">
        <v>38</v>
      </c>
      <c r="H1487">
        <v>111</v>
      </c>
      <c r="I1487">
        <v>976.81</v>
      </c>
      <c r="J1487">
        <v>449</v>
      </c>
    </row>
    <row r="1488" spans="1:10" x14ac:dyDescent="0.2">
      <c r="A1488">
        <v>971221</v>
      </c>
      <c r="B1488">
        <v>0</v>
      </c>
      <c r="C1488">
        <v>0</v>
      </c>
      <c r="D1488">
        <v>1</v>
      </c>
      <c r="E1488">
        <v>1</v>
      </c>
      <c r="F1488">
        <v>0</v>
      </c>
      <c r="G1488" t="s">
        <v>38</v>
      </c>
      <c r="H1488">
        <v>45</v>
      </c>
      <c r="I1488">
        <v>487.59</v>
      </c>
      <c r="J1488">
        <v>513</v>
      </c>
    </row>
    <row r="1489" spans="1:10" x14ac:dyDescent="0.2">
      <c r="A1489">
        <v>972491</v>
      </c>
      <c r="B1489">
        <v>0</v>
      </c>
      <c r="C1489">
        <v>0</v>
      </c>
      <c r="D1489">
        <v>1</v>
      </c>
      <c r="E1489">
        <v>1</v>
      </c>
      <c r="F1489">
        <v>0</v>
      </c>
      <c r="G1489" t="s">
        <v>38</v>
      </c>
      <c r="H1489">
        <v>25</v>
      </c>
      <c r="I1489">
        <v>1346.41</v>
      </c>
      <c r="J1489">
        <v>1004</v>
      </c>
    </row>
    <row r="1490" spans="1:10" x14ac:dyDescent="0.2">
      <c r="A1490">
        <v>973081</v>
      </c>
      <c r="B1490">
        <v>0</v>
      </c>
      <c r="C1490">
        <v>0</v>
      </c>
      <c r="D1490">
        <v>1</v>
      </c>
      <c r="E1490">
        <v>1</v>
      </c>
      <c r="F1490">
        <v>0</v>
      </c>
      <c r="G1490" t="s">
        <v>38</v>
      </c>
      <c r="H1490">
        <v>3</v>
      </c>
      <c r="I1490">
        <v>44.83</v>
      </c>
      <c r="J1490">
        <v>33</v>
      </c>
    </row>
    <row r="1491" spans="1:10" x14ac:dyDescent="0.2">
      <c r="A1491">
        <v>974431</v>
      </c>
      <c r="B1491">
        <v>0</v>
      </c>
      <c r="C1491">
        <v>0</v>
      </c>
      <c r="D1491">
        <v>1</v>
      </c>
      <c r="E1491">
        <v>1</v>
      </c>
      <c r="F1491">
        <v>0</v>
      </c>
      <c r="G1491" t="s">
        <v>38</v>
      </c>
      <c r="H1491">
        <v>21</v>
      </c>
      <c r="I1491">
        <v>2138.66</v>
      </c>
      <c r="J1491">
        <v>1354</v>
      </c>
    </row>
    <row r="1492" spans="1:10" x14ac:dyDescent="0.2">
      <c r="A1492">
        <v>974581</v>
      </c>
      <c r="B1492">
        <v>0</v>
      </c>
      <c r="C1492">
        <v>0</v>
      </c>
      <c r="D1492">
        <v>1</v>
      </c>
      <c r="E1492">
        <v>1</v>
      </c>
      <c r="F1492">
        <v>0</v>
      </c>
      <c r="G1492" t="s">
        <v>38</v>
      </c>
      <c r="H1492">
        <v>31</v>
      </c>
      <c r="I1492">
        <v>1670.48</v>
      </c>
      <c r="J1492">
        <v>1051</v>
      </c>
    </row>
    <row r="1493" spans="1:10" x14ac:dyDescent="0.2">
      <c r="A1493">
        <v>975021</v>
      </c>
      <c r="B1493">
        <v>0</v>
      </c>
      <c r="C1493">
        <v>0</v>
      </c>
      <c r="D1493">
        <v>1</v>
      </c>
      <c r="E1493">
        <v>1</v>
      </c>
      <c r="F1493">
        <v>0</v>
      </c>
      <c r="G1493" t="s">
        <v>38</v>
      </c>
      <c r="H1493">
        <v>15</v>
      </c>
      <c r="I1493">
        <v>439.8</v>
      </c>
      <c r="J1493">
        <v>344</v>
      </c>
    </row>
    <row r="1494" spans="1:10" x14ac:dyDescent="0.2">
      <c r="A1494">
        <v>975211</v>
      </c>
      <c r="B1494">
        <v>0</v>
      </c>
      <c r="C1494">
        <v>0</v>
      </c>
      <c r="D1494">
        <v>1</v>
      </c>
      <c r="E1494">
        <v>1</v>
      </c>
      <c r="F1494">
        <v>0</v>
      </c>
      <c r="G1494" t="s">
        <v>38</v>
      </c>
      <c r="H1494">
        <v>58</v>
      </c>
      <c r="I1494">
        <v>1598.3</v>
      </c>
      <c r="J1494">
        <v>336</v>
      </c>
    </row>
    <row r="1495" spans="1:10" x14ac:dyDescent="0.2">
      <c r="A1495">
        <v>975741</v>
      </c>
      <c r="B1495">
        <v>0</v>
      </c>
      <c r="C1495">
        <v>0</v>
      </c>
      <c r="D1495">
        <v>1</v>
      </c>
      <c r="E1495">
        <v>1</v>
      </c>
      <c r="F1495">
        <v>0</v>
      </c>
      <c r="G1495" t="s">
        <v>38</v>
      </c>
      <c r="H1495">
        <v>115</v>
      </c>
      <c r="I1495">
        <v>1702.29</v>
      </c>
      <c r="J1495">
        <v>1107</v>
      </c>
    </row>
    <row r="1496" spans="1:10" x14ac:dyDescent="0.2">
      <c r="A1496">
        <v>977791</v>
      </c>
      <c r="B1496">
        <v>0</v>
      </c>
      <c r="C1496">
        <v>0</v>
      </c>
      <c r="D1496">
        <v>1</v>
      </c>
      <c r="E1496">
        <v>1</v>
      </c>
      <c r="F1496">
        <v>0</v>
      </c>
      <c r="G1496" t="s">
        <v>38</v>
      </c>
      <c r="H1496">
        <v>91</v>
      </c>
      <c r="I1496">
        <v>3098.59</v>
      </c>
      <c r="J1496">
        <v>883</v>
      </c>
    </row>
    <row r="1497" spans="1:10" x14ac:dyDescent="0.2">
      <c r="A1497">
        <v>978191</v>
      </c>
      <c r="B1497">
        <v>0</v>
      </c>
      <c r="C1497">
        <v>0</v>
      </c>
      <c r="D1497">
        <v>1</v>
      </c>
      <c r="E1497">
        <v>1</v>
      </c>
      <c r="F1497">
        <v>0</v>
      </c>
      <c r="G1497" t="s">
        <v>38</v>
      </c>
      <c r="H1497">
        <v>45</v>
      </c>
      <c r="I1497">
        <v>3489.17</v>
      </c>
      <c r="J1497">
        <v>1199</v>
      </c>
    </row>
    <row r="1498" spans="1:10" x14ac:dyDescent="0.2">
      <c r="A1498">
        <v>979351</v>
      </c>
      <c r="B1498">
        <v>0</v>
      </c>
      <c r="C1498">
        <v>0</v>
      </c>
      <c r="D1498">
        <v>1</v>
      </c>
      <c r="E1498">
        <v>1</v>
      </c>
      <c r="F1498">
        <v>0</v>
      </c>
      <c r="G1498" t="s">
        <v>38</v>
      </c>
      <c r="H1498">
        <v>6</v>
      </c>
      <c r="I1498">
        <v>198.24</v>
      </c>
      <c r="J1498">
        <v>84</v>
      </c>
    </row>
    <row r="1499" spans="1:10" x14ac:dyDescent="0.2">
      <c r="A1499">
        <v>979541</v>
      </c>
      <c r="B1499">
        <v>0</v>
      </c>
      <c r="C1499">
        <v>0</v>
      </c>
      <c r="D1499">
        <v>1</v>
      </c>
      <c r="E1499">
        <v>0</v>
      </c>
      <c r="F1499">
        <v>1</v>
      </c>
      <c r="G1499" t="s">
        <v>39</v>
      </c>
      <c r="H1499">
        <v>32</v>
      </c>
      <c r="I1499">
        <v>834.46</v>
      </c>
      <c r="J1499">
        <v>457</v>
      </c>
    </row>
    <row r="1500" spans="1:10" x14ac:dyDescent="0.2">
      <c r="A1500">
        <v>979541</v>
      </c>
      <c r="B1500">
        <v>1</v>
      </c>
      <c r="C1500">
        <v>0</v>
      </c>
      <c r="D1500">
        <v>0</v>
      </c>
      <c r="E1500">
        <v>0</v>
      </c>
      <c r="F1500">
        <v>1</v>
      </c>
      <c r="G1500" t="s">
        <v>39</v>
      </c>
      <c r="H1500">
        <v>1</v>
      </c>
      <c r="I1500">
        <v>48.09</v>
      </c>
      <c r="J1500">
        <v>45</v>
      </c>
    </row>
    <row r="1501" spans="1:10" x14ac:dyDescent="0.2">
      <c r="A1501">
        <v>980141</v>
      </c>
      <c r="B1501">
        <v>0</v>
      </c>
      <c r="C1501">
        <v>0</v>
      </c>
      <c r="D1501">
        <v>1</v>
      </c>
      <c r="E1501">
        <v>1</v>
      </c>
      <c r="F1501">
        <v>0</v>
      </c>
      <c r="G1501" t="s">
        <v>38</v>
      </c>
      <c r="H1501">
        <v>40</v>
      </c>
      <c r="I1501">
        <v>1495.48</v>
      </c>
      <c r="J1501">
        <v>655</v>
      </c>
    </row>
    <row r="1502" spans="1:10" x14ac:dyDescent="0.2">
      <c r="A1502">
        <v>980521</v>
      </c>
      <c r="B1502">
        <v>0</v>
      </c>
      <c r="C1502">
        <v>0</v>
      </c>
      <c r="D1502">
        <v>1</v>
      </c>
      <c r="E1502">
        <v>1</v>
      </c>
      <c r="F1502">
        <v>0</v>
      </c>
      <c r="G1502" t="s">
        <v>38</v>
      </c>
      <c r="H1502">
        <v>17</v>
      </c>
      <c r="I1502">
        <v>83.06</v>
      </c>
      <c r="J1502">
        <v>85</v>
      </c>
    </row>
    <row r="1503" spans="1:10" x14ac:dyDescent="0.2">
      <c r="A1503">
        <v>980671</v>
      </c>
      <c r="B1503">
        <v>0</v>
      </c>
      <c r="C1503">
        <v>0</v>
      </c>
      <c r="D1503">
        <v>1</v>
      </c>
      <c r="E1503">
        <v>0</v>
      </c>
      <c r="F1503">
        <v>1</v>
      </c>
      <c r="G1503" t="s">
        <v>39</v>
      </c>
      <c r="H1503">
        <v>3</v>
      </c>
      <c r="I1503">
        <v>100.98</v>
      </c>
      <c r="J1503">
        <v>66</v>
      </c>
    </row>
    <row r="1504" spans="1:10" x14ac:dyDescent="0.2">
      <c r="A1504">
        <v>980671</v>
      </c>
      <c r="B1504">
        <v>1</v>
      </c>
      <c r="C1504">
        <v>0</v>
      </c>
      <c r="D1504">
        <v>0</v>
      </c>
      <c r="E1504">
        <v>0</v>
      </c>
      <c r="F1504">
        <v>1</v>
      </c>
      <c r="G1504" t="s">
        <v>39</v>
      </c>
      <c r="H1504">
        <v>5</v>
      </c>
      <c r="I1504">
        <v>285.94</v>
      </c>
      <c r="J1504">
        <v>257</v>
      </c>
    </row>
    <row r="1505" spans="1:10" x14ac:dyDescent="0.2">
      <c r="A1505">
        <v>980901</v>
      </c>
      <c r="B1505">
        <v>0</v>
      </c>
      <c r="C1505">
        <v>0</v>
      </c>
      <c r="D1505">
        <v>1</v>
      </c>
      <c r="E1505">
        <v>1</v>
      </c>
      <c r="F1505">
        <v>0</v>
      </c>
      <c r="G1505" t="s">
        <v>38</v>
      </c>
      <c r="H1505">
        <v>3</v>
      </c>
      <c r="I1505">
        <v>27.24</v>
      </c>
      <c r="J1505">
        <v>19</v>
      </c>
    </row>
    <row r="1506" spans="1:10" x14ac:dyDescent="0.2">
      <c r="A1506">
        <v>981071</v>
      </c>
      <c r="B1506">
        <v>0</v>
      </c>
      <c r="C1506">
        <v>0</v>
      </c>
      <c r="D1506">
        <v>1</v>
      </c>
      <c r="E1506">
        <v>0</v>
      </c>
      <c r="F1506">
        <v>1</v>
      </c>
      <c r="G1506" t="s">
        <v>39</v>
      </c>
      <c r="H1506">
        <v>30</v>
      </c>
      <c r="I1506">
        <v>1583.06</v>
      </c>
      <c r="J1506">
        <v>588</v>
      </c>
    </row>
    <row r="1507" spans="1:10" x14ac:dyDescent="0.2">
      <c r="A1507">
        <v>981071</v>
      </c>
      <c r="B1507">
        <v>1</v>
      </c>
      <c r="C1507">
        <v>0</v>
      </c>
      <c r="D1507">
        <v>0</v>
      </c>
      <c r="E1507">
        <v>0</v>
      </c>
      <c r="F1507">
        <v>1</v>
      </c>
      <c r="G1507" t="s">
        <v>39</v>
      </c>
      <c r="H1507">
        <v>1</v>
      </c>
      <c r="I1507">
        <v>56.5</v>
      </c>
      <c r="J1507">
        <v>5</v>
      </c>
    </row>
    <row r="1508" spans="1:10" x14ac:dyDescent="0.2">
      <c r="A1508">
        <v>982041</v>
      </c>
      <c r="B1508">
        <v>0</v>
      </c>
      <c r="C1508">
        <v>0</v>
      </c>
      <c r="D1508">
        <v>1</v>
      </c>
      <c r="E1508">
        <v>1</v>
      </c>
      <c r="F1508">
        <v>0</v>
      </c>
      <c r="G1508" t="s">
        <v>38</v>
      </c>
      <c r="H1508">
        <v>56</v>
      </c>
      <c r="I1508">
        <v>3605.23</v>
      </c>
      <c r="J1508">
        <v>1727</v>
      </c>
    </row>
    <row r="1509" spans="1:10" x14ac:dyDescent="0.2">
      <c r="A1509">
        <v>983201</v>
      </c>
      <c r="B1509">
        <v>0</v>
      </c>
      <c r="C1509">
        <v>0</v>
      </c>
      <c r="D1509">
        <v>1</v>
      </c>
      <c r="E1509">
        <v>1</v>
      </c>
      <c r="F1509">
        <v>0</v>
      </c>
      <c r="G1509" t="s">
        <v>38</v>
      </c>
      <c r="H1509">
        <v>25</v>
      </c>
      <c r="I1509">
        <v>454.33</v>
      </c>
      <c r="J1509">
        <v>406</v>
      </c>
    </row>
    <row r="1510" spans="1:10" x14ac:dyDescent="0.2">
      <c r="A1510">
        <v>983541</v>
      </c>
      <c r="B1510">
        <v>0</v>
      </c>
      <c r="C1510">
        <v>0</v>
      </c>
      <c r="D1510">
        <v>1</v>
      </c>
      <c r="E1510">
        <v>1</v>
      </c>
      <c r="F1510">
        <v>0</v>
      </c>
      <c r="G1510" t="s">
        <v>38</v>
      </c>
      <c r="H1510">
        <v>55</v>
      </c>
      <c r="I1510">
        <v>2346.59</v>
      </c>
      <c r="J1510">
        <v>865</v>
      </c>
    </row>
    <row r="1511" spans="1:10" x14ac:dyDescent="0.2">
      <c r="A1511">
        <v>983881</v>
      </c>
      <c r="B1511">
        <v>0</v>
      </c>
      <c r="C1511">
        <v>0</v>
      </c>
      <c r="D1511">
        <v>1</v>
      </c>
      <c r="E1511">
        <v>1</v>
      </c>
      <c r="F1511">
        <v>0</v>
      </c>
      <c r="G1511" t="s">
        <v>38</v>
      </c>
      <c r="H1511">
        <v>51</v>
      </c>
      <c r="I1511">
        <v>198.06</v>
      </c>
      <c r="J1511">
        <v>121</v>
      </c>
    </row>
    <row r="1512" spans="1:10" x14ac:dyDescent="0.2">
      <c r="A1512">
        <v>984851</v>
      </c>
      <c r="B1512">
        <v>0</v>
      </c>
      <c r="C1512">
        <v>0</v>
      </c>
      <c r="D1512">
        <v>1</v>
      </c>
      <c r="E1512">
        <v>1</v>
      </c>
      <c r="F1512">
        <v>0</v>
      </c>
      <c r="G1512" t="s">
        <v>38</v>
      </c>
      <c r="H1512">
        <v>17</v>
      </c>
      <c r="I1512">
        <v>257.85000000000002</v>
      </c>
      <c r="J1512">
        <v>162</v>
      </c>
    </row>
    <row r="1513" spans="1:10" x14ac:dyDescent="0.2">
      <c r="A1513">
        <v>985971</v>
      </c>
      <c r="B1513">
        <v>0</v>
      </c>
      <c r="C1513">
        <v>0</v>
      </c>
      <c r="D1513">
        <v>1</v>
      </c>
      <c r="E1513">
        <v>1</v>
      </c>
      <c r="F1513">
        <v>0</v>
      </c>
      <c r="G1513" t="s">
        <v>38</v>
      </c>
      <c r="H1513">
        <v>60</v>
      </c>
      <c r="I1513">
        <v>2449.0500000000002</v>
      </c>
      <c r="J1513">
        <v>1393</v>
      </c>
    </row>
    <row r="1514" spans="1:10" x14ac:dyDescent="0.2">
      <c r="A1514">
        <v>986941</v>
      </c>
      <c r="B1514">
        <v>0</v>
      </c>
      <c r="C1514">
        <v>0</v>
      </c>
      <c r="D1514">
        <v>1</v>
      </c>
      <c r="E1514">
        <v>1</v>
      </c>
      <c r="F1514">
        <v>0</v>
      </c>
      <c r="G1514" t="s">
        <v>38</v>
      </c>
      <c r="H1514">
        <v>36</v>
      </c>
      <c r="I1514">
        <v>1112.81</v>
      </c>
      <c r="J1514">
        <v>635</v>
      </c>
    </row>
    <row r="1515" spans="1:10" x14ac:dyDescent="0.2">
      <c r="A1515">
        <v>987001</v>
      </c>
      <c r="B1515">
        <v>0</v>
      </c>
      <c r="C1515">
        <v>0</v>
      </c>
      <c r="D1515">
        <v>1</v>
      </c>
      <c r="E1515">
        <v>1</v>
      </c>
      <c r="F1515">
        <v>0</v>
      </c>
      <c r="G1515" t="s">
        <v>38</v>
      </c>
      <c r="H1515">
        <v>29</v>
      </c>
      <c r="I1515">
        <v>1102.9000000000001</v>
      </c>
      <c r="J1515">
        <v>139</v>
      </c>
    </row>
    <row r="1516" spans="1:10" x14ac:dyDescent="0.2">
      <c r="A1516">
        <v>987721</v>
      </c>
      <c r="B1516">
        <v>0</v>
      </c>
      <c r="C1516">
        <v>0</v>
      </c>
      <c r="D1516">
        <v>1</v>
      </c>
      <c r="E1516">
        <v>1</v>
      </c>
      <c r="F1516">
        <v>0</v>
      </c>
      <c r="G1516" t="s">
        <v>38</v>
      </c>
      <c r="H1516">
        <v>109</v>
      </c>
      <c r="I1516">
        <v>2660.37</v>
      </c>
      <c r="J1516">
        <v>1325</v>
      </c>
    </row>
    <row r="1517" spans="1:10" x14ac:dyDescent="0.2">
      <c r="A1517">
        <v>988461</v>
      </c>
      <c r="B1517">
        <v>0</v>
      </c>
      <c r="C1517">
        <v>0</v>
      </c>
      <c r="D1517">
        <v>1</v>
      </c>
      <c r="E1517">
        <v>1</v>
      </c>
      <c r="F1517">
        <v>0</v>
      </c>
      <c r="G1517" t="s">
        <v>38</v>
      </c>
      <c r="H1517">
        <v>87</v>
      </c>
      <c r="I1517">
        <v>1647.18</v>
      </c>
      <c r="J1517">
        <v>1043</v>
      </c>
    </row>
    <row r="1518" spans="1:10" x14ac:dyDescent="0.2">
      <c r="A1518">
        <v>988991</v>
      </c>
      <c r="B1518">
        <v>0</v>
      </c>
      <c r="C1518">
        <v>0</v>
      </c>
      <c r="D1518">
        <v>1</v>
      </c>
      <c r="E1518">
        <v>1</v>
      </c>
      <c r="F1518">
        <v>0</v>
      </c>
      <c r="G1518" t="s">
        <v>38</v>
      </c>
      <c r="H1518">
        <v>2</v>
      </c>
      <c r="I1518">
        <v>108.11</v>
      </c>
      <c r="J1518">
        <v>81</v>
      </c>
    </row>
    <row r="1519" spans="1:10" x14ac:dyDescent="0.2">
      <c r="A1519">
        <v>989431</v>
      </c>
      <c r="B1519">
        <v>0</v>
      </c>
      <c r="C1519">
        <v>0</v>
      </c>
      <c r="D1519">
        <v>1</v>
      </c>
      <c r="E1519">
        <v>1</v>
      </c>
      <c r="F1519">
        <v>0</v>
      </c>
      <c r="G1519" t="s">
        <v>38</v>
      </c>
      <c r="H1519">
        <v>36</v>
      </c>
      <c r="I1519">
        <v>824.63</v>
      </c>
      <c r="J1519">
        <v>346</v>
      </c>
    </row>
    <row r="1520" spans="1:10" x14ac:dyDescent="0.2">
      <c r="A1520">
        <v>989811</v>
      </c>
      <c r="B1520">
        <v>0</v>
      </c>
      <c r="C1520">
        <v>0</v>
      </c>
      <c r="D1520">
        <v>1</v>
      </c>
      <c r="E1520">
        <v>1</v>
      </c>
      <c r="F1520">
        <v>0</v>
      </c>
      <c r="G1520" t="s">
        <v>38</v>
      </c>
      <c r="H1520">
        <v>38</v>
      </c>
      <c r="I1520">
        <v>436.25</v>
      </c>
      <c r="J1520">
        <v>437</v>
      </c>
    </row>
    <row r="1521" spans="1:10" x14ac:dyDescent="0.2">
      <c r="A1521">
        <v>990411</v>
      </c>
      <c r="B1521">
        <v>0</v>
      </c>
      <c r="C1521">
        <v>0</v>
      </c>
      <c r="D1521">
        <v>1</v>
      </c>
      <c r="E1521">
        <v>1</v>
      </c>
      <c r="F1521">
        <v>0</v>
      </c>
      <c r="G1521" t="s">
        <v>38</v>
      </c>
      <c r="H1521">
        <v>15</v>
      </c>
      <c r="I1521">
        <v>470.93</v>
      </c>
      <c r="J1521">
        <v>396</v>
      </c>
    </row>
    <row r="1522" spans="1:10" x14ac:dyDescent="0.2">
      <c r="A1522">
        <v>990941</v>
      </c>
      <c r="B1522">
        <v>0</v>
      </c>
      <c r="C1522">
        <v>0</v>
      </c>
      <c r="D1522">
        <v>1</v>
      </c>
      <c r="E1522">
        <v>1</v>
      </c>
      <c r="F1522">
        <v>0</v>
      </c>
      <c r="G1522" t="s">
        <v>38</v>
      </c>
      <c r="H1522">
        <v>13</v>
      </c>
      <c r="I1522">
        <v>431.98</v>
      </c>
      <c r="J1522">
        <v>332</v>
      </c>
    </row>
    <row r="1523" spans="1:10" x14ac:dyDescent="0.2">
      <c r="A1523">
        <v>992271</v>
      </c>
      <c r="B1523">
        <v>0</v>
      </c>
      <c r="C1523">
        <v>0</v>
      </c>
      <c r="D1523">
        <v>1</v>
      </c>
      <c r="E1523">
        <v>1</v>
      </c>
      <c r="F1523">
        <v>0</v>
      </c>
      <c r="G1523" t="s">
        <v>38</v>
      </c>
      <c r="H1523">
        <v>20</v>
      </c>
      <c r="I1523">
        <v>654.07000000000005</v>
      </c>
      <c r="J1523">
        <v>386</v>
      </c>
    </row>
    <row r="1524" spans="1:10" x14ac:dyDescent="0.2">
      <c r="A1524">
        <v>993051</v>
      </c>
      <c r="B1524">
        <v>0</v>
      </c>
      <c r="C1524">
        <v>0</v>
      </c>
      <c r="D1524">
        <v>1</v>
      </c>
      <c r="E1524">
        <v>1</v>
      </c>
      <c r="F1524">
        <v>0</v>
      </c>
      <c r="G1524" t="s">
        <v>38</v>
      </c>
      <c r="H1524">
        <v>48</v>
      </c>
      <c r="I1524">
        <v>346.16</v>
      </c>
      <c r="J1524">
        <v>270</v>
      </c>
    </row>
    <row r="1525" spans="1:10" x14ac:dyDescent="0.2">
      <c r="A1525">
        <v>993241</v>
      </c>
      <c r="B1525">
        <v>0</v>
      </c>
      <c r="C1525">
        <v>0</v>
      </c>
      <c r="D1525">
        <v>1</v>
      </c>
      <c r="E1525">
        <v>0</v>
      </c>
      <c r="F1525">
        <v>1</v>
      </c>
      <c r="G1525" t="s">
        <v>39</v>
      </c>
      <c r="H1525">
        <v>70</v>
      </c>
      <c r="I1525">
        <v>4596.1499999999996</v>
      </c>
      <c r="J1525">
        <v>3108</v>
      </c>
    </row>
    <row r="1526" spans="1:10" x14ac:dyDescent="0.2">
      <c r="A1526">
        <v>993241</v>
      </c>
      <c r="B1526">
        <v>1</v>
      </c>
      <c r="C1526">
        <v>0</v>
      </c>
      <c r="D1526">
        <v>0</v>
      </c>
      <c r="E1526">
        <v>0</v>
      </c>
      <c r="F1526">
        <v>1</v>
      </c>
      <c r="G1526" t="s">
        <v>39</v>
      </c>
      <c r="H1526">
        <v>1</v>
      </c>
      <c r="I1526">
        <v>33.36</v>
      </c>
      <c r="J1526">
        <v>18</v>
      </c>
    </row>
    <row r="1527" spans="1:10" x14ac:dyDescent="0.2">
      <c r="A1527">
        <v>994401</v>
      </c>
      <c r="B1527">
        <v>0</v>
      </c>
      <c r="C1527">
        <v>0</v>
      </c>
      <c r="D1527">
        <v>1</v>
      </c>
      <c r="E1527">
        <v>1</v>
      </c>
      <c r="F1527">
        <v>0</v>
      </c>
      <c r="G1527" t="s">
        <v>38</v>
      </c>
      <c r="H1527">
        <v>56</v>
      </c>
      <c r="I1527">
        <v>2259.35</v>
      </c>
      <c r="J1527">
        <v>1083</v>
      </c>
    </row>
    <row r="1528" spans="1:10" x14ac:dyDescent="0.2">
      <c r="A1528">
        <v>995861</v>
      </c>
      <c r="B1528">
        <v>0</v>
      </c>
      <c r="C1528">
        <v>0</v>
      </c>
      <c r="D1528">
        <v>1</v>
      </c>
      <c r="E1528">
        <v>1</v>
      </c>
      <c r="F1528">
        <v>0</v>
      </c>
      <c r="G1528" t="s">
        <v>38</v>
      </c>
      <c r="H1528">
        <v>7</v>
      </c>
      <c r="I1528">
        <v>197.89</v>
      </c>
      <c r="J1528">
        <v>84</v>
      </c>
    </row>
    <row r="1529" spans="1:10" x14ac:dyDescent="0.2">
      <c r="A1529">
        <v>997041</v>
      </c>
      <c r="B1529">
        <v>0</v>
      </c>
      <c r="C1529">
        <v>0</v>
      </c>
      <c r="D1529">
        <v>1</v>
      </c>
      <c r="E1529">
        <v>1</v>
      </c>
      <c r="F1529">
        <v>0</v>
      </c>
      <c r="G1529" t="s">
        <v>38</v>
      </c>
      <c r="H1529">
        <v>32</v>
      </c>
      <c r="I1529">
        <v>573.35</v>
      </c>
      <c r="J1529">
        <v>360</v>
      </c>
    </row>
    <row r="1530" spans="1:10" x14ac:dyDescent="0.2">
      <c r="A1530">
        <v>997231</v>
      </c>
      <c r="B1530">
        <v>0</v>
      </c>
      <c r="C1530">
        <v>0</v>
      </c>
      <c r="D1530">
        <v>1</v>
      </c>
      <c r="E1530">
        <v>1</v>
      </c>
      <c r="F1530">
        <v>0</v>
      </c>
      <c r="G1530" t="s">
        <v>38</v>
      </c>
      <c r="H1530">
        <v>18</v>
      </c>
      <c r="I1530">
        <v>890.59</v>
      </c>
      <c r="J1530">
        <v>731</v>
      </c>
    </row>
    <row r="1531" spans="1:10" x14ac:dyDescent="0.2">
      <c r="A1531">
        <v>997951</v>
      </c>
      <c r="B1531">
        <v>0</v>
      </c>
      <c r="C1531">
        <v>0</v>
      </c>
      <c r="D1531">
        <v>1</v>
      </c>
      <c r="E1531">
        <v>1</v>
      </c>
      <c r="F1531">
        <v>0</v>
      </c>
      <c r="G1531" t="s">
        <v>38</v>
      </c>
      <c r="H1531">
        <v>9</v>
      </c>
      <c r="I1531">
        <v>333.4</v>
      </c>
      <c r="J1531">
        <v>199</v>
      </c>
    </row>
    <row r="1532" spans="1:10" x14ac:dyDescent="0.2">
      <c r="A1532">
        <v>998881</v>
      </c>
      <c r="B1532">
        <v>0</v>
      </c>
      <c r="C1532">
        <v>0</v>
      </c>
      <c r="D1532">
        <v>1</v>
      </c>
      <c r="E1532">
        <v>1</v>
      </c>
      <c r="F1532">
        <v>0</v>
      </c>
      <c r="G1532" t="s">
        <v>38</v>
      </c>
      <c r="H1532">
        <v>13</v>
      </c>
      <c r="I1532">
        <v>129.65</v>
      </c>
      <c r="J1532">
        <v>114</v>
      </c>
    </row>
    <row r="1533" spans="1:10" x14ac:dyDescent="0.2">
      <c r="A1533">
        <v>999471</v>
      </c>
      <c r="B1533">
        <v>0</v>
      </c>
      <c r="C1533">
        <v>0</v>
      </c>
      <c r="D1533">
        <v>1</v>
      </c>
      <c r="E1533">
        <v>1</v>
      </c>
      <c r="F1533">
        <v>0</v>
      </c>
      <c r="G1533" t="s">
        <v>38</v>
      </c>
      <c r="H1533">
        <v>8</v>
      </c>
      <c r="I1533">
        <v>84.72</v>
      </c>
      <c r="J1533">
        <v>31</v>
      </c>
    </row>
    <row r="1534" spans="1:10" x14ac:dyDescent="0.2">
      <c r="A1534">
        <v>1000241</v>
      </c>
      <c r="B1534">
        <v>0</v>
      </c>
      <c r="C1534">
        <v>0</v>
      </c>
      <c r="D1534">
        <v>1</v>
      </c>
      <c r="E1534">
        <v>1</v>
      </c>
      <c r="F1534">
        <v>0</v>
      </c>
      <c r="G1534" t="s">
        <v>38</v>
      </c>
      <c r="H1534">
        <v>8</v>
      </c>
      <c r="I1534">
        <v>246.13</v>
      </c>
      <c r="J1534">
        <v>195</v>
      </c>
    </row>
    <row r="1535" spans="1:10" x14ac:dyDescent="0.2">
      <c r="A1535">
        <v>1000621</v>
      </c>
      <c r="B1535">
        <v>0</v>
      </c>
      <c r="C1535">
        <v>0</v>
      </c>
      <c r="D1535">
        <v>1</v>
      </c>
      <c r="E1535">
        <v>1</v>
      </c>
      <c r="F1535">
        <v>0</v>
      </c>
      <c r="G1535" t="s">
        <v>38</v>
      </c>
      <c r="H1535">
        <v>75</v>
      </c>
      <c r="I1535">
        <v>2190.09</v>
      </c>
      <c r="J1535">
        <v>892</v>
      </c>
    </row>
    <row r="1536" spans="1:10" x14ac:dyDescent="0.2">
      <c r="A1536">
        <v>1000771</v>
      </c>
      <c r="B1536">
        <v>0</v>
      </c>
      <c r="C1536">
        <v>0</v>
      </c>
      <c r="D1536">
        <v>1</v>
      </c>
      <c r="E1536">
        <v>1</v>
      </c>
      <c r="F1536">
        <v>0</v>
      </c>
      <c r="G1536" t="s">
        <v>38</v>
      </c>
      <c r="H1536">
        <v>8</v>
      </c>
      <c r="I1536">
        <v>174.61</v>
      </c>
      <c r="J1536">
        <v>12</v>
      </c>
    </row>
    <row r="1537" spans="1:10" x14ac:dyDescent="0.2">
      <c r="A1537">
        <v>1001171</v>
      </c>
      <c r="B1537">
        <v>0</v>
      </c>
      <c r="C1537">
        <v>0</v>
      </c>
      <c r="D1537">
        <v>1</v>
      </c>
      <c r="E1537">
        <v>1</v>
      </c>
      <c r="F1537">
        <v>0</v>
      </c>
      <c r="G1537" t="s">
        <v>38</v>
      </c>
      <c r="H1537">
        <v>9</v>
      </c>
      <c r="I1537">
        <v>94.02</v>
      </c>
      <c r="J1537">
        <v>26</v>
      </c>
    </row>
    <row r="1538" spans="1:10" x14ac:dyDescent="0.2">
      <c r="A1538">
        <v>1001211</v>
      </c>
      <c r="B1538">
        <v>0</v>
      </c>
      <c r="C1538">
        <v>0</v>
      </c>
      <c r="D1538">
        <v>1</v>
      </c>
      <c r="E1538">
        <v>0</v>
      </c>
      <c r="F1538">
        <v>1</v>
      </c>
      <c r="G1538" t="s">
        <v>39</v>
      </c>
      <c r="H1538">
        <v>129</v>
      </c>
      <c r="I1538">
        <v>2373.91</v>
      </c>
      <c r="J1538">
        <v>1377</v>
      </c>
    </row>
    <row r="1539" spans="1:10" x14ac:dyDescent="0.2">
      <c r="A1539">
        <v>1001211</v>
      </c>
      <c r="B1539">
        <v>1</v>
      </c>
      <c r="C1539">
        <v>0</v>
      </c>
      <c r="D1539">
        <v>0</v>
      </c>
      <c r="E1539">
        <v>0</v>
      </c>
      <c r="F1539">
        <v>1</v>
      </c>
      <c r="G1539" t="s">
        <v>39</v>
      </c>
      <c r="H1539">
        <v>2</v>
      </c>
      <c r="I1539">
        <v>148.72</v>
      </c>
      <c r="J1539">
        <v>138</v>
      </c>
    </row>
    <row r="1540" spans="1:10" x14ac:dyDescent="0.2">
      <c r="A1540">
        <v>1001401</v>
      </c>
      <c r="B1540">
        <v>0</v>
      </c>
      <c r="C1540">
        <v>0</v>
      </c>
      <c r="D1540">
        <v>1</v>
      </c>
      <c r="E1540">
        <v>1</v>
      </c>
      <c r="F1540">
        <v>0</v>
      </c>
      <c r="G1540" t="s">
        <v>38</v>
      </c>
      <c r="H1540">
        <v>109</v>
      </c>
      <c r="I1540">
        <v>2468.58</v>
      </c>
      <c r="J1540">
        <v>1717</v>
      </c>
    </row>
    <row r="1541" spans="1:10" x14ac:dyDescent="0.2">
      <c r="A1541">
        <v>1002291</v>
      </c>
      <c r="B1541">
        <v>0</v>
      </c>
      <c r="C1541">
        <v>0</v>
      </c>
      <c r="D1541">
        <v>1</v>
      </c>
      <c r="E1541">
        <v>1</v>
      </c>
      <c r="F1541">
        <v>0</v>
      </c>
      <c r="G1541" t="s">
        <v>38</v>
      </c>
      <c r="H1541">
        <v>31</v>
      </c>
      <c r="I1541">
        <v>1840.45</v>
      </c>
      <c r="J1541">
        <v>1231</v>
      </c>
    </row>
    <row r="1542" spans="1:10" x14ac:dyDescent="0.2">
      <c r="A1542">
        <v>1002331</v>
      </c>
      <c r="B1542">
        <v>0</v>
      </c>
      <c r="C1542">
        <v>0</v>
      </c>
      <c r="D1542">
        <v>1</v>
      </c>
      <c r="E1542">
        <v>1</v>
      </c>
      <c r="F1542">
        <v>0</v>
      </c>
      <c r="G1542" t="s">
        <v>38</v>
      </c>
      <c r="H1542">
        <v>53</v>
      </c>
      <c r="I1542">
        <v>2880.51</v>
      </c>
      <c r="J1542">
        <v>1746</v>
      </c>
    </row>
    <row r="1543" spans="1:10" x14ac:dyDescent="0.2">
      <c r="A1543">
        <v>1002521</v>
      </c>
      <c r="B1543">
        <v>0</v>
      </c>
      <c r="C1543">
        <v>0</v>
      </c>
      <c r="D1543">
        <v>1</v>
      </c>
      <c r="E1543">
        <v>1</v>
      </c>
      <c r="F1543">
        <v>0</v>
      </c>
      <c r="G1543" t="s">
        <v>38</v>
      </c>
      <c r="H1543">
        <v>11</v>
      </c>
      <c r="I1543">
        <v>141.9</v>
      </c>
      <c r="J1543">
        <v>122</v>
      </c>
    </row>
    <row r="1544" spans="1:10" x14ac:dyDescent="0.2">
      <c r="A1544">
        <v>1002671</v>
      </c>
      <c r="B1544">
        <v>0</v>
      </c>
      <c r="C1544">
        <v>0</v>
      </c>
      <c r="D1544">
        <v>1</v>
      </c>
      <c r="E1544">
        <v>0</v>
      </c>
      <c r="F1544">
        <v>1</v>
      </c>
      <c r="G1544" t="s">
        <v>39</v>
      </c>
      <c r="H1544">
        <v>104</v>
      </c>
      <c r="I1544">
        <v>7060.23</v>
      </c>
      <c r="J1544">
        <v>3069</v>
      </c>
    </row>
    <row r="1545" spans="1:10" x14ac:dyDescent="0.2">
      <c r="A1545">
        <v>1002671</v>
      </c>
      <c r="B1545">
        <v>1</v>
      </c>
      <c r="C1545">
        <v>0</v>
      </c>
      <c r="D1545">
        <v>0</v>
      </c>
      <c r="E1545">
        <v>0</v>
      </c>
      <c r="F1545">
        <v>1</v>
      </c>
      <c r="G1545" t="s">
        <v>39</v>
      </c>
      <c r="H1545">
        <v>1</v>
      </c>
      <c r="I1545">
        <v>58.8</v>
      </c>
      <c r="J1545">
        <v>14</v>
      </c>
    </row>
    <row r="1546" spans="1:10" x14ac:dyDescent="0.2">
      <c r="A1546">
        <v>1003071</v>
      </c>
      <c r="B1546">
        <v>0</v>
      </c>
      <c r="C1546">
        <v>0</v>
      </c>
      <c r="D1546">
        <v>1</v>
      </c>
      <c r="E1546">
        <v>0</v>
      </c>
      <c r="F1546">
        <v>1</v>
      </c>
      <c r="G1546" t="s">
        <v>39</v>
      </c>
      <c r="H1546">
        <v>60</v>
      </c>
      <c r="I1546">
        <v>2023.59</v>
      </c>
      <c r="J1546">
        <v>1309</v>
      </c>
    </row>
    <row r="1547" spans="1:10" x14ac:dyDescent="0.2">
      <c r="A1547">
        <v>1003071</v>
      </c>
      <c r="B1547">
        <v>1</v>
      </c>
      <c r="C1547">
        <v>0</v>
      </c>
      <c r="D1547">
        <v>0</v>
      </c>
      <c r="E1547">
        <v>0</v>
      </c>
      <c r="F1547">
        <v>1</v>
      </c>
      <c r="G1547" t="s">
        <v>39</v>
      </c>
      <c r="H1547">
        <v>2</v>
      </c>
      <c r="I1547">
        <v>100.9</v>
      </c>
      <c r="J1547">
        <v>95</v>
      </c>
    </row>
    <row r="1548" spans="1:10" x14ac:dyDescent="0.2">
      <c r="A1548">
        <v>1003261</v>
      </c>
      <c r="B1548">
        <v>0</v>
      </c>
      <c r="C1548">
        <v>0</v>
      </c>
      <c r="D1548">
        <v>1</v>
      </c>
      <c r="E1548">
        <v>1</v>
      </c>
      <c r="F1548">
        <v>0</v>
      </c>
      <c r="G1548" t="s">
        <v>38</v>
      </c>
      <c r="H1548">
        <v>30</v>
      </c>
      <c r="I1548">
        <v>853.8</v>
      </c>
      <c r="J1548">
        <v>760</v>
      </c>
    </row>
    <row r="1549" spans="1:10" x14ac:dyDescent="0.2">
      <c r="A1549">
        <v>1003791</v>
      </c>
      <c r="B1549">
        <v>0</v>
      </c>
      <c r="C1549">
        <v>0</v>
      </c>
      <c r="D1549">
        <v>1</v>
      </c>
      <c r="E1549">
        <v>1</v>
      </c>
      <c r="F1549">
        <v>0</v>
      </c>
      <c r="G1549" t="s">
        <v>38</v>
      </c>
      <c r="H1549">
        <v>53</v>
      </c>
      <c r="I1549">
        <v>2341.77</v>
      </c>
      <c r="J1549">
        <v>1277</v>
      </c>
    </row>
    <row r="1550" spans="1:10" x14ac:dyDescent="0.2">
      <c r="A1550">
        <v>1003831</v>
      </c>
      <c r="B1550">
        <v>0</v>
      </c>
      <c r="C1550">
        <v>0</v>
      </c>
      <c r="D1550">
        <v>1</v>
      </c>
      <c r="E1550">
        <v>1</v>
      </c>
      <c r="F1550">
        <v>0</v>
      </c>
      <c r="G1550" t="s">
        <v>38</v>
      </c>
      <c r="H1550">
        <v>60</v>
      </c>
      <c r="I1550">
        <v>3649.76</v>
      </c>
      <c r="J1550">
        <v>1354</v>
      </c>
    </row>
    <row r="1551" spans="1:10" x14ac:dyDescent="0.2">
      <c r="A1551">
        <v>1003981</v>
      </c>
      <c r="B1551">
        <v>0</v>
      </c>
      <c r="C1551">
        <v>0</v>
      </c>
      <c r="D1551">
        <v>1</v>
      </c>
      <c r="E1551">
        <v>1</v>
      </c>
      <c r="F1551">
        <v>0</v>
      </c>
      <c r="G1551" t="s">
        <v>38</v>
      </c>
      <c r="H1551">
        <v>75</v>
      </c>
      <c r="I1551">
        <v>2918.5</v>
      </c>
      <c r="J1551">
        <v>1618</v>
      </c>
    </row>
    <row r="1552" spans="1:10" x14ac:dyDescent="0.2">
      <c r="A1552">
        <v>1004381</v>
      </c>
      <c r="B1552">
        <v>0</v>
      </c>
      <c r="C1552">
        <v>0</v>
      </c>
      <c r="D1552">
        <v>1</v>
      </c>
      <c r="E1552">
        <v>1</v>
      </c>
      <c r="F1552">
        <v>0</v>
      </c>
      <c r="G1552" t="s">
        <v>38</v>
      </c>
      <c r="H1552">
        <v>59</v>
      </c>
      <c r="I1552">
        <v>1624.92</v>
      </c>
      <c r="J1552">
        <v>1048</v>
      </c>
    </row>
    <row r="1553" spans="1:10" x14ac:dyDescent="0.2">
      <c r="A1553">
        <v>1004571</v>
      </c>
      <c r="B1553">
        <v>0</v>
      </c>
      <c r="C1553">
        <v>0</v>
      </c>
      <c r="D1553">
        <v>1</v>
      </c>
      <c r="E1553">
        <v>1</v>
      </c>
      <c r="F1553">
        <v>0</v>
      </c>
      <c r="G1553" t="s">
        <v>38</v>
      </c>
      <c r="H1553">
        <v>102</v>
      </c>
      <c r="I1553">
        <v>2846.13</v>
      </c>
      <c r="J1553">
        <v>2142</v>
      </c>
    </row>
    <row r="1554" spans="1:10" x14ac:dyDescent="0.2">
      <c r="A1554">
        <v>1004611</v>
      </c>
      <c r="B1554">
        <v>0</v>
      </c>
      <c r="C1554">
        <v>0</v>
      </c>
      <c r="D1554">
        <v>1</v>
      </c>
      <c r="E1554">
        <v>1</v>
      </c>
      <c r="F1554">
        <v>0</v>
      </c>
      <c r="G1554" t="s">
        <v>38</v>
      </c>
      <c r="H1554">
        <v>118</v>
      </c>
      <c r="I1554">
        <v>1529.51</v>
      </c>
      <c r="J1554">
        <v>1263</v>
      </c>
    </row>
    <row r="1555" spans="1:10" x14ac:dyDescent="0.2">
      <c r="A1555">
        <v>1004951</v>
      </c>
      <c r="B1555">
        <v>0</v>
      </c>
      <c r="C1555">
        <v>0</v>
      </c>
      <c r="D1555">
        <v>1</v>
      </c>
      <c r="E1555">
        <v>1</v>
      </c>
      <c r="F1555">
        <v>0</v>
      </c>
      <c r="G1555" t="s">
        <v>38</v>
      </c>
      <c r="H1555">
        <v>6</v>
      </c>
      <c r="I1555">
        <v>253.64</v>
      </c>
      <c r="J1555">
        <v>169</v>
      </c>
    </row>
    <row r="1556" spans="1:10" x14ac:dyDescent="0.2">
      <c r="A1556">
        <v>1005201</v>
      </c>
      <c r="B1556">
        <v>0</v>
      </c>
      <c r="C1556">
        <v>0</v>
      </c>
      <c r="D1556">
        <v>1</v>
      </c>
      <c r="E1556">
        <v>1</v>
      </c>
      <c r="F1556">
        <v>0</v>
      </c>
      <c r="G1556" t="s">
        <v>38</v>
      </c>
      <c r="H1556">
        <v>13</v>
      </c>
      <c r="I1556">
        <v>504.77</v>
      </c>
      <c r="J1556">
        <v>302</v>
      </c>
    </row>
    <row r="1557" spans="1:10" x14ac:dyDescent="0.2">
      <c r="A1557">
        <v>1005541</v>
      </c>
      <c r="B1557">
        <v>0</v>
      </c>
      <c r="C1557">
        <v>0</v>
      </c>
      <c r="D1557">
        <v>1</v>
      </c>
      <c r="E1557">
        <v>1</v>
      </c>
      <c r="F1557">
        <v>0</v>
      </c>
      <c r="G1557" t="s">
        <v>38</v>
      </c>
      <c r="H1557">
        <v>41</v>
      </c>
      <c r="I1557">
        <v>3275.09</v>
      </c>
      <c r="J1557">
        <v>2141</v>
      </c>
    </row>
    <row r="1558" spans="1:10" x14ac:dyDescent="0.2">
      <c r="A1558">
        <v>1005921</v>
      </c>
      <c r="B1558">
        <v>0</v>
      </c>
      <c r="C1558">
        <v>0</v>
      </c>
      <c r="D1558">
        <v>1</v>
      </c>
      <c r="E1558">
        <v>1</v>
      </c>
      <c r="F1558">
        <v>0</v>
      </c>
      <c r="G1558" t="s">
        <v>38</v>
      </c>
      <c r="H1558">
        <v>121</v>
      </c>
      <c r="I1558">
        <v>3080.63</v>
      </c>
      <c r="J1558">
        <v>1824</v>
      </c>
    </row>
    <row r="1559" spans="1:10" x14ac:dyDescent="0.2">
      <c r="A1559">
        <v>1006091</v>
      </c>
      <c r="B1559">
        <v>0</v>
      </c>
      <c r="C1559">
        <v>0</v>
      </c>
      <c r="D1559">
        <v>1</v>
      </c>
      <c r="E1559">
        <v>1</v>
      </c>
      <c r="F1559">
        <v>0</v>
      </c>
      <c r="G1559" t="s">
        <v>38</v>
      </c>
      <c r="H1559">
        <v>33</v>
      </c>
      <c r="I1559">
        <v>430.5</v>
      </c>
      <c r="J1559">
        <v>156</v>
      </c>
    </row>
    <row r="1560" spans="1:10" x14ac:dyDescent="0.2">
      <c r="A1560">
        <v>1006321</v>
      </c>
      <c r="B1560">
        <v>0</v>
      </c>
      <c r="C1560">
        <v>0</v>
      </c>
      <c r="D1560">
        <v>1</v>
      </c>
      <c r="E1560">
        <v>1</v>
      </c>
      <c r="F1560">
        <v>0</v>
      </c>
      <c r="G1560" t="s">
        <v>38</v>
      </c>
      <c r="H1560">
        <v>23</v>
      </c>
      <c r="I1560">
        <v>757.7</v>
      </c>
      <c r="J1560">
        <v>115</v>
      </c>
    </row>
    <row r="1561" spans="1:10" x14ac:dyDescent="0.2">
      <c r="A1561">
        <v>1006851</v>
      </c>
      <c r="B1561">
        <v>0</v>
      </c>
      <c r="C1561">
        <v>0</v>
      </c>
      <c r="D1561">
        <v>1</v>
      </c>
      <c r="E1561">
        <v>1</v>
      </c>
      <c r="F1561">
        <v>0</v>
      </c>
      <c r="G1561" t="s">
        <v>38</v>
      </c>
      <c r="H1561">
        <v>23</v>
      </c>
      <c r="I1561">
        <v>344.77</v>
      </c>
      <c r="J1561">
        <v>110</v>
      </c>
    </row>
    <row r="1562" spans="1:10" x14ac:dyDescent="0.2">
      <c r="A1562">
        <v>1007101</v>
      </c>
      <c r="B1562">
        <v>0</v>
      </c>
      <c r="C1562">
        <v>0</v>
      </c>
      <c r="D1562">
        <v>1</v>
      </c>
      <c r="E1562">
        <v>1</v>
      </c>
      <c r="F1562">
        <v>0</v>
      </c>
      <c r="G1562" t="s">
        <v>38</v>
      </c>
      <c r="H1562">
        <v>16</v>
      </c>
      <c r="I1562">
        <v>235.06</v>
      </c>
      <c r="J1562">
        <v>74</v>
      </c>
    </row>
    <row r="1563" spans="1:10" x14ac:dyDescent="0.2">
      <c r="A1563">
        <v>1007591</v>
      </c>
      <c r="B1563">
        <v>0</v>
      </c>
      <c r="C1563">
        <v>0</v>
      </c>
      <c r="D1563">
        <v>1</v>
      </c>
      <c r="E1563">
        <v>1</v>
      </c>
      <c r="F1563">
        <v>0</v>
      </c>
      <c r="G1563" t="s">
        <v>38</v>
      </c>
      <c r="H1563">
        <v>6</v>
      </c>
      <c r="I1563">
        <v>276.23</v>
      </c>
      <c r="J1563">
        <v>183</v>
      </c>
    </row>
    <row r="1564" spans="1:10" x14ac:dyDescent="0.2">
      <c r="A1564">
        <v>1007631</v>
      </c>
      <c r="B1564">
        <v>0</v>
      </c>
      <c r="C1564">
        <v>0</v>
      </c>
      <c r="D1564">
        <v>1</v>
      </c>
      <c r="E1564">
        <v>1</v>
      </c>
      <c r="F1564">
        <v>0</v>
      </c>
      <c r="G1564" t="s">
        <v>38</v>
      </c>
      <c r="H1564">
        <v>25</v>
      </c>
      <c r="I1564">
        <v>596.34</v>
      </c>
      <c r="J1564">
        <v>486</v>
      </c>
    </row>
    <row r="1565" spans="1:10" x14ac:dyDescent="0.2">
      <c r="A1565">
        <v>1007781</v>
      </c>
      <c r="B1565">
        <v>0</v>
      </c>
      <c r="C1565">
        <v>0</v>
      </c>
      <c r="D1565">
        <v>1</v>
      </c>
      <c r="E1565">
        <v>1</v>
      </c>
      <c r="F1565">
        <v>0</v>
      </c>
      <c r="G1565" t="s">
        <v>38</v>
      </c>
      <c r="H1565">
        <v>51</v>
      </c>
      <c r="I1565">
        <v>1899.07</v>
      </c>
      <c r="J1565">
        <v>1159</v>
      </c>
    </row>
    <row r="1566" spans="1:10" x14ac:dyDescent="0.2">
      <c r="A1566">
        <v>1007971</v>
      </c>
      <c r="B1566">
        <v>0</v>
      </c>
      <c r="C1566">
        <v>0</v>
      </c>
      <c r="D1566">
        <v>1</v>
      </c>
      <c r="E1566">
        <v>1</v>
      </c>
      <c r="F1566">
        <v>0</v>
      </c>
      <c r="G1566" t="s">
        <v>38</v>
      </c>
      <c r="H1566">
        <v>16</v>
      </c>
      <c r="I1566">
        <v>1252.29</v>
      </c>
      <c r="J1566">
        <v>908</v>
      </c>
    </row>
    <row r="1567" spans="1:10" x14ac:dyDescent="0.2">
      <c r="A1567">
        <v>1008371</v>
      </c>
      <c r="B1567">
        <v>0</v>
      </c>
      <c r="C1567">
        <v>0</v>
      </c>
      <c r="D1567">
        <v>1</v>
      </c>
      <c r="E1567">
        <v>1</v>
      </c>
      <c r="F1567">
        <v>0</v>
      </c>
      <c r="G1567" t="s">
        <v>38</v>
      </c>
      <c r="H1567">
        <v>13</v>
      </c>
      <c r="I1567">
        <v>482.82</v>
      </c>
      <c r="J1567">
        <v>152</v>
      </c>
    </row>
    <row r="1568" spans="1:10" x14ac:dyDescent="0.2">
      <c r="A1568">
        <v>1008411</v>
      </c>
      <c r="B1568">
        <v>0</v>
      </c>
      <c r="C1568">
        <v>0</v>
      </c>
      <c r="D1568">
        <v>1</v>
      </c>
      <c r="E1568">
        <v>1</v>
      </c>
      <c r="F1568">
        <v>0</v>
      </c>
      <c r="G1568" t="s">
        <v>38</v>
      </c>
      <c r="H1568">
        <v>25</v>
      </c>
      <c r="I1568">
        <v>489.97</v>
      </c>
      <c r="J1568">
        <v>170</v>
      </c>
    </row>
    <row r="1569" spans="1:10" x14ac:dyDescent="0.2">
      <c r="A1569">
        <v>1008561</v>
      </c>
      <c r="B1569">
        <v>0</v>
      </c>
      <c r="C1569">
        <v>0</v>
      </c>
      <c r="D1569">
        <v>1</v>
      </c>
      <c r="E1569">
        <v>1</v>
      </c>
      <c r="F1569">
        <v>0</v>
      </c>
      <c r="G1569" t="s">
        <v>38</v>
      </c>
      <c r="H1569">
        <v>88</v>
      </c>
      <c r="I1569">
        <v>841.97</v>
      </c>
      <c r="J1569">
        <v>833</v>
      </c>
    </row>
    <row r="1570" spans="1:10" x14ac:dyDescent="0.2">
      <c r="A1570">
        <v>1008751</v>
      </c>
      <c r="B1570">
        <v>0</v>
      </c>
      <c r="C1570">
        <v>0</v>
      </c>
      <c r="D1570">
        <v>1</v>
      </c>
      <c r="E1570">
        <v>1</v>
      </c>
      <c r="F1570">
        <v>0</v>
      </c>
      <c r="G1570" t="s">
        <v>38</v>
      </c>
      <c r="H1570">
        <v>2</v>
      </c>
      <c r="I1570">
        <v>2.2799999999999998</v>
      </c>
      <c r="J1570">
        <v>2</v>
      </c>
    </row>
    <row r="1571" spans="1:10" x14ac:dyDescent="0.2">
      <c r="A1571">
        <v>1008941</v>
      </c>
      <c r="B1571">
        <v>0</v>
      </c>
      <c r="C1571">
        <v>0</v>
      </c>
      <c r="D1571">
        <v>1</v>
      </c>
      <c r="E1571">
        <v>1</v>
      </c>
      <c r="F1571">
        <v>0</v>
      </c>
      <c r="G1571" t="s">
        <v>38</v>
      </c>
      <c r="H1571">
        <v>15</v>
      </c>
      <c r="I1571">
        <v>822.84</v>
      </c>
      <c r="J1571">
        <v>40</v>
      </c>
    </row>
    <row r="1572" spans="1:10" x14ac:dyDescent="0.2">
      <c r="A1572">
        <v>1009001</v>
      </c>
      <c r="B1572">
        <v>0</v>
      </c>
      <c r="C1572">
        <v>0</v>
      </c>
      <c r="D1572">
        <v>1</v>
      </c>
      <c r="E1572">
        <v>1</v>
      </c>
      <c r="F1572">
        <v>0</v>
      </c>
      <c r="G1572" t="s">
        <v>38</v>
      </c>
      <c r="H1572">
        <v>21</v>
      </c>
      <c r="I1572">
        <v>2117.88</v>
      </c>
      <c r="J1572">
        <v>1347</v>
      </c>
    </row>
    <row r="1573" spans="1:10" x14ac:dyDescent="0.2">
      <c r="A1573">
        <v>1009151</v>
      </c>
      <c r="B1573">
        <v>0</v>
      </c>
      <c r="C1573">
        <v>0</v>
      </c>
      <c r="D1573">
        <v>1</v>
      </c>
      <c r="E1573">
        <v>1</v>
      </c>
      <c r="F1573">
        <v>0</v>
      </c>
      <c r="G1573" t="s">
        <v>38</v>
      </c>
      <c r="H1573">
        <v>51</v>
      </c>
      <c r="I1573">
        <v>1308.52</v>
      </c>
      <c r="J1573">
        <v>386</v>
      </c>
    </row>
    <row r="1574" spans="1:10" x14ac:dyDescent="0.2">
      <c r="A1574">
        <v>1009491</v>
      </c>
      <c r="B1574">
        <v>0</v>
      </c>
      <c r="C1574">
        <v>0</v>
      </c>
      <c r="D1574">
        <v>1</v>
      </c>
      <c r="E1574">
        <v>1</v>
      </c>
      <c r="F1574">
        <v>0</v>
      </c>
      <c r="G1574" t="s">
        <v>38</v>
      </c>
      <c r="H1574">
        <v>39</v>
      </c>
      <c r="I1574">
        <v>2761.97</v>
      </c>
      <c r="J1574">
        <v>1389</v>
      </c>
    </row>
    <row r="1575" spans="1:10" x14ac:dyDescent="0.2">
      <c r="A1575">
        <v>1009721</v>
      </c>
      <c r="B1575">
        <v>0</v>
      </c>
      <c r="C1575">
        <v>0</v>
      </c>
      <c r="D1575">
        <v>1</v>
      </c>
      <c r="E1575">
        <v>1</v>
      </c>
      <c r="F1575">
        <v>0</v>
      </c>
      <c r="G1575" t="s">
        <v>38</v>
      </c>
      <c r="H1575">
        <v>38</v>
      </c>
      <c r="I1575">
        <v>775.36</v>
      </c>
      <c r="J1575">
        <v>482</v>
      </c>
    </row>
    <row r="1576" spans="1:10" x14ac:dyDescent="0.2">
      <c r="A1576">
        <v>1009871</v>
      </c>
      <c r="B1576">
        <v>0</v>
      </c>
      <c r="C1576">
        <v>0</v>
      </c>
      <c r="D1576">
        <v>1</v>
      </c>
      <c r="E1576">
        <v>1</v>
      </c>
      <c r="F1576">
        <v>0</v>
      </c>
      <c r="G1576" t="s">
        <v>38</v>
      </c>
      <c r="H1576">
        <v>11</v>
      </c>
      <c r="I1576">
        <v>316.61</v>
      </c>
      <c r="J1576">
        <v>202</v>
      </c>
    </row>
    <row r="1577" spans="1:10" x14ac:dyDescent="0.2">
      <c r="A1577">
        <v>1009911</v>
      </c>
      <c r="B1577">
        <v>0</v>
      </c>
      <c r="C1577">
        <v>0</v>
      </c>
      <c r="D1577">
        <v>1</v>
      </c>
      <c r="E1577">
        <v>1</v>
      </c>
      <c r="F1577">
        <v>0</v>
      </c>
      <c r="G1577" t="s">
        <v>38</v>
      </c>
      <c r="H1577">
        <v>28</v>
      </c>
      <c r="I1577">
        <v>859.08</v>
      </c>
      <c r="J1577">
        <v>372</v>
      </c>
    </row>
    <row r="1578" spans="1:10" x14ac:dyDescent="0.2">
      <c r="A1578">
        <v>1010091</v>
      </c>
      <c r="B1578">
        <v>0</v>
      </c>
      <c r="C1578">
        <v>0</v>
      </c>
      <c r="D1578">
        <v>1</v>
      </c>
      <c r="E1578">
        <v>1</v>
      </c>
      <c r="F1578">
        <v>0</v>
      </c>
      <c r="G1578" t="s">
        <v>38</v>
      </c>
      <c r="H1578">
        <v>18</v>
      </c>
      <c r="I1578">
        <v>259.77</v>
      </c>
      <c r="J1578">
        <v>200</v>
      </c>
    </row>
    <row r="1579" spans="1:10" x14ac:dyDescent="0.2">
      <c r="A1579">
        <v>1010701</v>
      </c>
      <c r="B1579">
        <v>0</v>
      </c>
      <c r="C1579">
        <v>0</v>
      </c>
      <c r="D1579">
        <v>1</v>
      </c>
      <c r="E1579">
        <v>1</v>
      </c>
      <c r="F1579">
        <v>0</v>
      </c>
      <c r="G1579" t="s">
        <v>38</v>
      </c>
      <c r="H1579">
        <v>25</v>
      </c>
      <c r="I1579">
        <v>988.88</v>
      </c>
      <c r="J1579">
        <v>1008</v>
      </c>
    </row>
    <row r="1580" spans="1:10" x14ac:dyDescent="0.2">
      <c r="A1580">
        <v>1011061</v>
      </c>
      <c r="B1580">
        <v>0</v>
      </c>
      <c r="C1580">
        <v>0</v>
      </c>
      <c r="D1580">
        <v>1</v>
      </c>
      <c r="E1580">
        <v>1</v>
      </c>
      <c r="F1580">
        <v>0</v>
      </c>
      <c r="G1580" t="s">
        <v>38</v>
      </c>
      <c r="H1580">
        <v>162</v>
      </c>
      <c r="I1580">
        <v>3407.99</v>
      </c>
      <c r="J1580">
        <v>1868</v>
      </c>
    </row>
    <row r="1581" spans="1:10" x14ac:dyDescent="0.2">
      <c r="A1581">
        <v>1011101</v>
      </c>
      <c r="B1581">
        <v>0</v>
      </c>
      <c r="C1581">
        <v>0</v>
      </c>
      <c r="D1581">
        <v>1</v>
      </c>
      <c r="E1581">
        <v>1</v>
      </c>
      <c r="F1581">
        <v>0</v>
      </c>
      <c r="G1581" t="s">
        <v>38</v>
      </c>
      <c r="H1581">
        <v>63</v>
      </c>
      <c r="I1581">
        <v>1338.59</v>
      </c>
      <c r="J1581">
        <v>798</v>
      </c>
    </row>
    <row r="1582" spans="1:10" x14ac:dyDescent="0.2">
      <c r="A1582">
        <v>1011631</v>
      </c>
      <c r="B1582">
        <v>0</v>
      </c>
      <c r="C1582">
        <v>0</v>
      </c>
      <c r="D1582">
        <v>1</v>
      </c>
      <c r="E1582">
        <v>1</v>
      </c>
      <c r="F1582">
        <v>0</v>
      </c>
      <c r="G1582" t="s">
        <v>38</v>
      </c>
      <c r="H1582">
        <v>38</v>
      </c>
      <c r="I1582">
        <v>344.14</v>
      </c>
      <c r="J1582">
        <v>226</v>
      </c>
    </row>
    <row r="1583" spans="1:10" x14ac:dyDescent="0.2">
      <c r="A1583">
        <v>1012181</v>
      </c>
      <c r="B1583">
        <v>0</v>
      </c>
      <c r="C1583">
        <v>0</v>
      </c>
      <c r="D1583">
        <v>1</v>
      </c>
      <c r="E1583">
        <v>1</v>
      </c>
      <c r="F1583">
        <v>0</v>
      </c>
      <c r="G1583" t="s">
        <v>38</v>
      </c>
      <c r="H1583">
        <v>54</v>
      </c>
      <c r="I1583">
        <v>1953.33</v>
      </c>
      <c r="J1583">
        <v>1545</v>
      </c>
    </row>
    <row r="1584" spans="1:10" x14ac:dyDescent="0.2">
      <c r="A1584">
        <v>1012411</v>
      </c>
      <c r="B1584">
        <v>0</v>
      </c>
      <c r="C1584">
        <v>0</v>
      </c>
      <c r="D1584">
        <v>1</v>
      </c>
      <c r="E1584">
        <v>1</v>
      </c>
      <c r="F1584">
        <v>0</v>
      </c>
      <c r="G1584" t="s">
        <v>38</v>
      </c>
      <c r="H1584">
        <v>54</v>
      </c>
      <c r="I1584">
        <v>3323.05</v>
      </c>
      <c r="J1584">
        <v>2074</v>
      </c>
    </row>
    <row r="1585" spans="1:10" x14ac:dyDescent="0.2">
      <c r="A1585">
        <v>1012941</v>
      </c>
      <c r="B1585">
        <v>0</v>
      </c>
      <c r="C1585">
        <v>0</v>
      </c>
      <c r="D1585">
        <v>1</v>
      </c>
      <c r="E1585">
        <v>1</v>
      </c>
      <c r="F1585">
        <v>0</v>
      </c>
      <c r="G1585" t="s">
        <v>38</v>
      </c>
      <c r="H1585">
        <v>34</v>
      </c>
      <c r="I1585">
        <v>342.65</v>
      </c>
      <c r="J1585">
        <v>284</v>
      </c>
    </row>
    <row r="1586" spans="1:10" x14ac:dyDescent="0.2">
      <c r="A1586">
        <v>1013001</v>
      </c>
      <c r="B1586">
        <v>0</v>
      </c>
      <c r="C1586">
        <v>0</v>
      </c>
      <c r="D1586">
        <v>1</v>
      </c>
      <c r="E1586">
        <v>1</v>
      </c>
      <c r="F1586">
        <v>0</v>
      </c>
      <c r="G1586" t="s">
        <v>38</v>
      </c>
      <c r="H1586">
        <v>103</v>
      </c>
      <c r="I1586">
        <v>1745.37</v>
      </c>
      <c r="J1586">
        <v>1305</v>
      </c>
    </row>
    <row r="1587" spans="1:10" x14ac:dyDescent="0.2">
      <c r="A1587">
        <v>1013491</v>
      </c>
      <c r="B1587">
        <v>0</v>
      </c>
      <c r="C1587">
        <v>0</v>
      </c>
      <c r="D1587">
        <v>1</v>
      </c>
      <c r="E1587">
        <v>1</v>
      </c>
      <c r="F1587">
        <v>0</v>
      </c>
      <c r="G1587" t="s">
        <v>38</v>
      </c>
      <c r="H1587">
        <v>104</v>
      </c>
      <c r="I1587">
        <v>4233.82</v>
      </c>
      <c r="J1587">
        <v>1574</v>
      </c>
    </row>
    <row r="1588" spans="1:10" x14ac:dyDescent="0.2">
      <c r="A1588">
        <v>1013681</v>
      </c>
      <c r="B1588">
        <v>0</v>
      </c>
      <c r="C1588">
        <v>0</v>
      </c>
      <c r="D1588">
        <v>1</v>
      </c>
      <c r="E1588">
        <v>1</v>
      </c>
      <c r="F1588">
        <v>0</v>
      </c>
      <c r="G1588" t="s">
        <v>38</v>
      </c>
      <c r="H1588">
        <v>8</v>
      </c>
      <c r="I1588">
        <v>690.21</v>
      </c>
      <c r="J1588">
        <v>457</v>
      </c>
    </row>
    <row r="1589" spans="1:10" x14ac:dyDescent="0.2">
      <c r="A1589">
        <v>1013911</v>
      </c>
      <c r="B1589">
        <v>0</v>
      </c>
      <c r="C1589">
        <v>0</v>
      </c>
      <c r="D1589">
        <v>1</v>
      </c>
      <c r="E1589">
        <v>1</v>
      </c>
      <c r="F1589">
        <v>0</v>
      </c>
      <c r="G1589" t="s">
        <v>38</v>
      </c>
      <c r="H1589">
        <v>45</v>
      </c>
      <c r="I1589">
        <v>1086.9100000000001</v>
      </c>
      <c r="J1589">
        <v>582</v>
      </c>
    </row>
    <row r="1590" spans="1:10" x14ac:dyDescent="0.2">
      <c r="A1590">
        <v>1014311</v>
      </c>
      <c r="B1590">
        <v>0</v>
      </c>
      <c r="C1590">
        <v>0</v>
      </c>
      <c r="D1590">
        <v>1</v>
      </c>
      <c r="E1590">
        <v>1</v>
      </c>
      <c r="F1590">
        <v>0</v>
      </c>
      <c r="G1590" t="s">
        <v>38</v>
      </c>
      <c r="H1590">
        <v>29</v>
      </c>
      <c r="I1590">
        <v>1993.99</v>
      </c>
      <c r="J1590">
        <v>950</v>
      </c>
    </row>
    <row r="1591" spans="1:10" x14ac:dyDescent="0.2">
      <c r="A1591">
        <v>1014461</v>
      </c>
      <c r="B1591">
        <v>1</v>
      </c>
      <c r="C1591">
        <v>1</v>
      </c>
      <c r="D1591">
        <v>0</v>
      </c>
      <c r="E1591">
        <v>0</v>
      </c>
      <c r="F1591">
        <v>0</v>
      </c>
      <c r="G1591" t="s">
        <v>40</v>
      </c>
      <c r="H1591">
        <v>2</v>
      </c>
      <c r="I1591">
        <v>159.1</v>
      </c>
      <c r="J1591">
        <v>106</v>
      </c>
    </row>
    <row r="1592" spans="1:10" x14ac:dyDescent="0.2">
      <c r="A1592">
        <v>1014501</v>
      </c>
      <c r="B1592">
        <v>0</v>
      </c>
      <c r="C1592">
        <v>0</v>
      </c>
      <c r="D1592">
        <v>1</v>
      </c>
      <c r="E1592">
        <v>0</v>
      </c>
      <c r="F1592">
        <v>1</v>
      </c>
      <c r="G1592" t="s">
        <v>39</v>
      </c>
      <c r="H1592">
        <v>55</v>
      </c>
      <c r="I1592">
        <v>1434.92</v>
      </c>
      <c r="J1592">
        <v>649</v>
      </c>
    </row>
    <row r="1593" spans="1:10" x14ac:dyDescent="0.2">
      <c r="A1593">
        <v>1014501</v>
      </c>
      <c r="B1593">
        <v>1</v>
      </c>
      <c r="C1593">
        <v>0</v>
      </c>
      <c r="D1593">
        <v>0</v>
      </c>
      <c r="E1593">
        <v>0</v>
      </c>
      <c r="F1593">
        <v>1</v>
      </c>
      <c r="G1593" t="s">
        <v>39</v>
      </c>
      <c r="H1593">
        <v>4</v>
      </c>
      <c r="I1593">
        <v>356.26</v>
      </c>
      <c r="J1593">
        <v>220</v>
      </c>
    </row>
    <row r="1594" spans="1:10" x14ac:dyDescent="0.2">
      <c r="A1594">
        <v>1014651</v>
      </c>
      <c r="B1594">
        <v>0</v>
      </c>
      <c r="C1594">
        <v>0</v>
      </c>
      <c r="D1594">
        <v>1</v>
      </c>
      <c r="E1594">
        <v>1</v>
      </c>
      <c r="F1594">
        <v>0</v>
      </c>
      <c r="G1594" t="s">
        <v>38</v>
      </c>
      <c r="H1594">
        <v>24</v>
      </c>
      <c r="I1594">
        <v>974.5</v>
      </c>
      <c r="J1594">
        <v>747</v>
      </c>
    </row>
    <row r="1595" spans="1:10" x14ac:dyDescent="0.2">
      <c r="A1595">
        <v>1014841</v>
      </c>
      <c r="B1595">
        <v>0</v>
      </c>
      <c r="C1595">
        <v>0</v>
      </c>
      <c r="D1595">
        <v>1</v>
      </c>
      <c r="E1595">
        <v>1</v>
      </c>
      <c r="F1595">
        <v>0</v>
      </c>
      <c r="G1595" t="s">
        <v>38</v>
      </c>
      <c r="H1595">
        <v>62</v>
      </c>
      <c r="I1595">
        <v>1402.8</v>
      </c>
      <c r="J1595">
        <v>733</v>
      </c>
    </row>
    <row r="1596" spans="1:10" x14ac:dyDescent="0.2">
      <c r="A1596">
        <v>1015391</v>
      </c>
      <c r="B1596">
        <v>0</v>
      </c>
      <c r="C1596">
        <v>0</v>
      </c>
      <c r="D1596">
        <v>1</v>
      </c>
      <c r="E1596">
        <v>1</v>
      </c>
      <c r="F1596">
        <v>0</v>
      </c>
      <c r="G1596" t="s">
        <v>38</v>
      </c>
      <c r="H1596">
        <v>60</v>
      </c>
      <c r="I1596">
        <v>2197.7600000000002</v>
      </c>
      <c r="J1596">
        <v>1310</v>
      </c>
    </row>
    <row r="1597" spans="1:10" x14ac:dyDescent="0.2">
      <c r="A1597">
        <v>1015621</v>
      </c>
      <c r="B1597">
        <v>0</v>
      </c>
      <c r="C1597">
        <v>0</v>
      </c>
      <c r="D1597">
        <v>1</v>
      </c>
      <c r="E1597">
        <v>1</v>
      </c>
      <c r="F1597">
        <v>0</v>
      </c>
      <c r="G1597" t="s">
        <v>38</v>
      </c>
      <c r="H1597">
        <v>2</v>
      </c>
      <c r="I1597">
        <v>114.34</v>
      </c>
      <c r="J1597">
        <v>90</v>
      </c>
    </row>
    <row r="1598" spans="1:10" x14ac:dyDescent="0.2">
      <c r="A1598">
        <v>1015811</v>
      </c>
      <c r="B1598">
        <v>0</v>
      </c>
      <c r="C1598">
        <v>0</v>
      </c>
      <c r="D1598">
        <v>1</v>
      </c>
      <c r="E1598">
        <v>1</v>
      </c>
      <c r="F1598">
        <v>0</v>
      </c>
      <c r="G1598" t="s">
        <v>38</v>
      </c>
      <c r="H1598">
        <v>41</v>
      </c>
      <c r="I1598">
        <v>2795.16</v>
      </c>
      <c r="J1598">
        <v>1768</v>
      </c>
    </row>
    <row r="1599" spans="1:10" x14ac:dyDescent="0.2">
      <c r="A1599">
        <v>1016401</v>
      </c>
      <c r="B1599">
        <v>0</v>
      </c>
      <c r="C1599">
        <v>0</v>
      </c>
      <c r="D1599">
        <v>1</v>
      </c>
      <c r="E1599">
        <v>1</v>
      </c>
      <c r="F1599">
        <v>0</v>
      </c>
      <c r="G1599" t="s">
        <v>38</v>
      </c>
      <c r="H1599">
        <v>30</v>
      </c>
      <c r="I1599">
        <v>882.53</v>
      </c>
      <c r="J1599">
        <v>645</v>
      </c>
    </row>
    <row r="1600" spans="1:10" x14ac:dyDescent="0.2">
      <c r="A1600">
        <v>1016551</v>
      </c>
      <c r="B1600">
        <v>0</v>
      </c>
      <c r="C1600">
        <v>0</v>
      </c>
      <c r="D1600">
        <v>1</v>
      </c>
      <c r="E1600">
        <v>1</v>
      </c>
      <c r="F1600">
        <v>0</v>
      </c>
      <c r="G1600" t="s">
        <v>38</v>
      </c>
      <c r="H1600">
        <v>19</v>
      </c>
      <c r="I1600">
        <v>771.8</v>
      </c>
      <c r="J1600">
        <v>484</v>
      </c>
    </row>
    <row r="1601" spans="1:10" x14ac:dyDescent="0.2">
      <c r="A1601">
        <v>1017141</v>
      </c>
      <c r="B1601">
        <v>0</v>
      </c>
      <c r="C1601">
        <v>0</v>
      </c>
      <c r="D1601">
        <v>1</v>
      </c>
      <c r="E1601">
        <v>1</v>
      </c>
      <c r="F1601">
        <v>0</v>
      </c>
      <c r="G1601" t="s">
        <v>38</v>
      </c>
      <c r="H1601">
        <v>50</v>
      </c>
      <c r="I1601">
        <v>967.93</v>
      </c>
      <c r="J1601">
        <v>454</v>
      </c>
    </row>
    <row r="1602" spans="1:10" x14ac:dyDescent="0.2">
      <c r="A1602">
        <v>1017521</v>
      </c>
      <c r="B1602">
        <v>0</v>
      </c>
      <c r="C1602">
        <v>0</v>
      </c>
      <c r="D1602">
        <v>1</v>
      </c>
      <c r="E1602">
        <v>1</v>
      </c>
      <c r="F1602">
        <v>0</v>
      </c>
      <c r="G1602" t="s">
        <v>38</v>
      </c>
      <c r="H1602">
        <v>85</v>
      </c>
      <c r="I1602">
        <v>4550.75</v>
      </c>
      <c r="J1602">
        <v>2756</v>
      </c>
    </row>
    <row r="1603" spans="1:10" x14ac:dyDescent="0.2">
      <c r="A1603">
        <v>1018111</v>
      </c>
      <c r="B1603">
        <v>0</v>
      </c>
      <c r="C1603">
        <v>0</v>
      </c>
      <c r="D1603">
        <v>1</v>
      </c>
      <c r="E1603">
        <v>1</v>
      </c>
      <c r="F1603">
        <v>0</v>
      </c>
      <c r="G1603" t="s">
        <v>38</v>
      </c>
      <c r="H1603">
        <v>110</v>
      </c>
      <c r="I1603">
        <v>2225.17</v>
      </c>
      <c r="J1603">
        <v>1137</v>
      </c>
    </row>
    <row r="1604" spans="1:10" x14ac:dyDescent="0.2">
      <c r="A1604">
        <v>1018261</v>
      </c>
      <c r="B1604">
        <v>0</v>
      </c>
      <c r="C1604">
        <v>0</v>
      </c>
      <c r="D1604">
        <v>1</v>
      </c>
      <c r="E1604">
        <v>1</v>
      </c>
      <c r="F1604">
        <v>0</v>
      </c>
      <c r="G1604" t="s">
        <v>38</v>
      </c>
      <c r="H1604">
        <v>6</v>
      </c>
      <c r="I1604">
        <v>112.65</v>
      </c>
      <c r="J1604">
        <v>90</v>
      </c>
    </row>
    <row r="1605" spans="1:10" x14ac:dyDescent="0.2">
      <c r="A1605">
        <v>1018791</v>
      </c>
      <c r="B1605">
        <v>0</v>
      </c>
      <c r="C1605">
        <v>0</v>
      </c>
      <c r="D1605">
        <v>1</v>
      </c>
      <c r="E1605">
        <v>1</v>
      </c>
      <c r="F1605">
        <v>0</v>
      </c>
      <c r="G1605" t="s">
        <v>38</v>
      </c>
      <c r="H1605">
        <v>1</v>
      </c>
      <c r="I1605">
        <v>29.96</v>
      </c>
      <c r="J1605">
        <v>1</v>
      </c>
    </row>
    <row r="1606" spans="1:10" x14ac:dyDescent="0.2">
      <c r="A1606">
        <v>1019381</v>
      </c>
      <c r="B1606">
        <v>0</v>
      </c>
      <c r="C1606">
        <v>0</v>
      </c>
      <c r="D1606">
        <v>1</v>
      </c>
      <c r="E1606">
        <v>1</v>
      </c>
      <c r="F1606">
        <v>0</v>
      </c>
      <c r="G1606" t="s">
        <v>38</v>
      </c>
      <c r="H1606">
        <v>29</v>
      </c>
      <c r="I1606">
        <v>200.11</v>
      </c>
      <c r="J1606">
        <v>154</v>
      </c>
    </row>
    <row r="1607" spans="1:10" x14ac:dyDescent="0.2">
      <c r="A1607">
        <v>1019571</v>
      </c>
      <c r="B1607">
        <v>0</v>
      </c>
      <c r="C1607">
        <v>0</v>
      </c>
      <c r="D1607">
        <v>1</v>
      </c>
      <c r="E1607">
        <v>1</v>
      </c>
      <c r="F1607">
        <v>0</v>
      </c>
      <c r="G1607" t="s">
        <v>38</v>
      </c>
      <c r="H1607">
        <v>36</v>
      </c>
      <c r="I1607">
        <v>1773.23</v>
      </c>
      <c r="J1607">
        <v>1416</v>
      </c>
    </row>
    <row r="1608" spans="1:10" x14ac:dyDescent="0.2">
      <c r="A1608">
        <v>1019611</v>
      </c>
      <c r="B1608">
        <v>0</v>
      </c>
      <c r="C1608">
        <v>0</v>
      </c>
      <c r="D1608">
        <v>1</v>
      </c>
      <c r="E1608">
        <v>1</v>
      </c>
      <c r="F1608">
        <v>0</v>
      </c>
      <c r="G1608" t="s">
        <v>38</v>
      </c>
      <c r="H1608">
        <v>16</v>
      </c>
      <c r="I1608">
        <v>484.59</v>
      </c>
      <c r="J1608">
        <v>182</v>
      </c>
    </row>
    <row r="1609" spans="1:10" x14ac:dyDescent="0.2">
      <c r="A1609">
        <v>1020361</v>
      </c>
      <c r="B1609">
        <v>0</v>
      </c>
      <c r="C1609">
        <v>0</v>
      </c>
      <c r="D1609">
        <v>1</v>
      </c>
      <c r="E1609">
        <v>1</v>
      </c>
      <c r="F1609">
        <v>0</v>
      </c>
      <c r="G1609" t="s">
        <v>38</v>
      </c>
      <c r="H1609">
        <v>43</v>
      </c>
      <c r="I1609">
        <v>1162.5899999999999</v>
      </c>
      <c r="J1609">
        <v>909</v>
      </c>
    </row>
    <row r="1610" spans="1:10" x14ac:dyDescent="0.2">
      <c r="A1610">
        <v>1020891</v>
      </c>
      <c r="B1610">
        <v>0</v>
      </c>
      <c r="C1610">
        <v>0</v>
      </c>
      <c r="D1610">
        <v>1</v>
      </c>
      <c r="E1610">
        <v>1</v>
      </c>
      <c r="F1610">
        <v>0</v>
      </c>
      <c r="G1610" t="s">
        <v>38</v>
      </c>
      <c r="H1610">
        <v>162</v>
      </c>
      <c r="I1610">
        <v>5934.47</v>
      </c>
      <c r="J1610">
        <v>2396</v>
      </c>
    </row>
    <row r="1611" spans="1:10" x14ac:dyDescent="0.2">
      <c r="A1611">
        <v>1021521</v>
      </c>
      <c r="B1611">
        <v>0</v>
      </c>
      <c r="C1611">
        <v>0</v>
      </c>
      <c r="D1611">
        <v>1</v>
      </c>
      <c r="E1611">
        <v>1</v>
      </c>
      <c r="F1611">
        <v>0</v>
      </c>
      <c r="G1611" t="s">
        <v>38</v>
      </c>
      <c r="H1611">
        <v>3</v>
      </c>
      <c r="I1611">
        <v>205.35</v>
      </c>
      <c r="J1611">
        <v>120</v>
      </c>
    </row>
    <row r="1612" spans="1:10" x14ac:dyDescent="0.2">
      <c r="A1612">
        <v>1021861</v>
      </c>
      <c r="B1612">
        <v>0</v>
      </c>
      <c r="C1612">
        <v>0</v>
      </c>
      <c r="D1612">
        <v>1</v>
      </c>
      <c r="E1612">
        <v>1</v>
      </c>
      <c r="F1612">
        <v>0</v>
      </c>
      <c r="G1612" t="s">
        <v>38</v>
      </c>
      <c r="H1612">
        <v>69</v>
      </c>
      <c r="I1612">
        <v>1269.75</v>
      </c>
      <c r="J1612">
        <v>820</v>
      </c>
    </row>
    <row r="1613" spans="1:10" x14ac:dyDescent="0.2">
      <c r="A1613">
        <v>1021901</v>
      </c>
      <c r="B1613">
        <v>0</v>
      </c>
      <c r="C1613">
        <v>0</v>
      </c>
      <c r="D1613">
        <v>1</v>
      </c>
      <c r="E1613">
        <v>0</v>
      </c>
      <c r="F1613">
        <v>1</v>
      </c>
      <c r="G1613" t="s">
        <v>39</v>
      </c>
      <c r="H1613">
        <v>127</v>
      </c>
      <c r="I1613">
        <v>3505.77</v>
      </c>
      <c r="J1613">
        <v>1852</v>
      </c>
    </row>
    <row r="1614" spans="1:10" x14ac:dyDescent="0.2">
      <c r="A1614">
        <v>1021901</v>
      </c>
      <c r="B1614">
        <v>1</v>
      </c>
      <c r="C1614">
        <v>0</v>
      </c>
      <c r="D1614">
        <v>0</v>
      </c>
      <c r="E1614">
        <v>0</v>
      </c>
      <c r="F1614">
        <v>1</v>
      </c>
      <c r="G1614" t="s">
        <v>39</v>
      </c>
      <c r="H1614">
        <v>2</v>
      </c>
      <c r="I1614">
        <v>222.21</v>
      </c>
      <c r="J1614">
        <v>180</v>
      </c>
    </row>
    <row r="1615" spans="1:10" x14ac:dyDescent="0.2">
      <c r="A1615">
        <v>1022071</v>
      </c>
      <c r="B1615">
        <v>0</v>
      </c>
      <c r="C1615">
        <v>0</v>
      </c>
      <c r="D1615">
        <v>1</v>
      </c>
      <c r="E1615">
        <v>1</v>
      </c>
      <c r="F1615">
        <v>0</v>
      </c>
      <c r="G1615" t="s">
        <v>38</v>
      </c>
      <c r="H1615">
        <v>3</v>
      </c>
      <c r="I1615">
        <v>80.349999999999994</v>
      </c>
      <c r="J1615">
        <v>73</v>
      </c>
    </row>
    <row r="1616" spans="1:10" x14ac:dyDescent="0.2">
      <c r="A1616">
        <v>1022111</v>
      </c>
      <c r="B1616">
        <v>0</v>
      </c>
      <c r="C1616">
        <v>0</v>
      </c>
      <c r="D1616">
        <v>1</v>
      </c>
      <c r="E1616">
        <v>1</v>
      </c>
      <c r="F1616">
        <v>0</v>
      </c>
      <c r="G1616" t="s">
        <v>38</v>
      </c>
      <c r="H1616">
        <v>3</v>
      </c>
      <c r="I1616">
        <v>75.98</v>
      </c>
      <c r="J1616">
        <v>82</v>
      </c>
    </row>
    <row r="1617" spans="1:10" x14ac:dyDescent="0.2">
      <c r="A1617">
        <v>1022301</v>
      </c>
      <c r="B1617">
        <v>0</v>
      </c>
      <c r="C1617">
        <v>0</v>
      </c>
      <c r="D1617">
        <v>1</v>
      </c>
      <c r="E1617">
        <v>1</v>
      </c>
      <c r="F1617">
        <v>0</v>
      </c>
      <c r="G1617" t="s">
        <v>38</v>
      </c>
      <c r="H1617">
        <v>31</v>
      </c>
      <c r="I1617">
        <v>2269.9499999999998</v>
      </c>
      <c r="J1617">
        <v>1708</v>
      </c>
    </row>
    <row r="1618" spans="1:10" x14ac:dyDescent="0.2">
      <c r="A1618">
        <v>1022451</v>
      </c>
      <c r="B1618">
        <v>0</v>
      </c>
      <c r="C1618">
        <v>0</v>
      </c>
      <c r="D1618">
        <v>1</v>
      </c>
      <c r="E1618">
        <v>1</v>
      </c>
      <c r="F1618">
        <v>0</v>
      </c>
      <c r="G1618" t="s">
        <v>38</v>
      </c>
      <c r="H1618">
        <v>129</v>
      </c>
      <c r="I1618">
        <v>1521.24</v>
      </c>
      <c r="J1618">
        <v>1097</v>
      </c>
    </row>
    <row r="1619" spans="1:10" x14ac:dyDescent="0.2">
      <c r="A1619">
        <v>1022641</v>
      </c>
      <c r="B1619">
        <v>0</v>
      </c>
      <c r="C1619">
        <v>0</v>
      </c>
      <c r="D1619">
        <v>1</v>
      </c>
      <c r="E1619">
        <v>1</v>
      </c>
      <c r="F1619">
        <v>0</v>
      </c>
      <c r="G1619" t="s">
        <v>38</v>
      </c>
      <c r="H1619">
        <v>51</v>
      </c>
      <c r="I1619">
        <v>2885.47</v>
      </c>
      <c r="J1619">
        <v>1090</v>
      </c>
    </row>
    <row r="1620" spans="1:10" x14ac:dyDescent="0.2">
      <c r="A1620">
        <v>1022791</v>
      </c>
      <c r="B1620">
        <v>0</v>
      </c>
      <c r="C1620">
        <v>0</v>
      </c>
      <c r="D1620">
        <v>1</v>
      </c>
      <c r="E1620">
        <v>1</v>
      </c>
      <c r="F1620">
        <v>0</v>
      </c>
      <c r="G1620" t="s">
        <v>38</v>
      </c>
      <c r="H1620">
        <v>1</v>
      </c>
      <c r="I1620">
        <v>36.409999999999997</v>
      </c>
      <c r="J1620">
        <v>2</v>
      </c>
    </row>
    <row r="1621" spans="1:10" x14ac:dyDescent="0.2">
      <c r="A1621">
        <v>1022981</v>
      </c>
      <c r="B1621">
        <v>0</v>
      </c>
      <c r="C1621">
        <v>0</v>
      </c>
      <c r="D1621">
        <v>1</v>
      </c>
      <c r="E1621">
        <v>1</v>
      </c>
      <c r="F1621">
        <v>0</v>
      </c>
      <c r="G1621" t="s">
        <v>38</v>
      </c>
      <c r="H1621">
        <v>16</v>
      </c>
      <c r="I1621">
        <v>497.06</v>
      </c>
      <c r="J1621">
        <v>365</v>
      </c>
    </row>
    <row r="1622" spans="1:10" x14ac:dyDescent="0.2">
      <c r="A1622">
        <v>1023041</v>
      </c>
      <c r="B1622">
        <v>0</v>
      </c>
      <c r="C1622">
        <v>0</v>
      </c>
      <c r="D1622">
        <v>1</v>
      </c>
      <c r="E1622">
        <v>1</v>
      </c>
      <c r="F1622">
        <v>0</v>
      </c>
      <c r="G1622" t="s">
        <v>38</v>
      </c>
      <c r="H1622">
        <v>24</v>
      </c>
      <c r="I1622">
        <v>394.91</v>
      </c>
      <c r="J1622">
        <v>125</v>
      </c>
    </row>
    <row r="1623" spans="1:10" x14ac:dyDescent="0.2">
      <c r="A1623">
        <v>1023191</v>
      </c>
      <c r="B1623">
        <v>0</v>
      </c>
      <c r="C1623">
        <v>0</v>
      </c>
      <c r="D1623">
        <v>1</v>
      </c>
      <c r="E1623">
        <v>1</v>
      </c>
      <c r="F1623">
        <v>0</v>
      </c>
      <c r="G1623" t="s">
        <v>38</v>
      </c>
      <c r="H1623">
        <v>5</v>
      </c>
      <c r="I1623">
        <v>276.92</v>
      </c>
      <c r="J1623">
        <v>24</v>
      </c>
    </row>
    <row r="1624" spans="1:10" x14ac:dyDescent="0.2">
      <c r="A1624">
        <v>1023611</v>
      </c>
      <c r="B1624">
        <v>0</v>
      </c>
      <c r="C1624">
        <v>0</v>
      </c>
      <c r="D1624">
        <v>1</v>
      </c>
      <c r="E1624">
        <v>1</v>
      </c>
      <c r="F1624">
        <v>0</v>
      </c>
      <c r="G1624" t="s">
        <v>38</v>
      </c>
      <c r="H1624">
        <v>21</v>
      </c>
      <c r="I1624">
        <v>142.63999999999999</v>
      </c>
      <c r="J1624">
        <v>67</v>
      </c>
    </row>
    <row r="1625" spans="1:10" x14ac:dyDescent="0.2">
      <c r="A1625">
        <v>1023801</v>
      </c>
      <c r="B1625">
        <v>0</v>
      </c>
      <c r="C1625">
        <v>0</v>
      </c>
      <c r="D1625">
        <v>1</v>
      </c>
      <c r="E1625">
        <v>0</v>
      </c>
      <c r="F1625">
        <v>1</v>
      </c>
      <c r="G1625" t="s">
        <v>39</v>
      </c>
      <c r="H1625">
        <v>25</v>
      </c>
      <c r="I1625">
        <v>598.85</v>
      </c>
      <c r="J1625">
        <v>229</v>
      </c>
    </row>
    <row r="1626" spans="1:10" x14ac:dyDescent="0.2">
      <c r="A1626">
        <v>1023801</v>
      </c>
      <c r="B1626">
        <v>1</v>
      </c>
      <c r="C1626">
        <v>0</v>
      </c>
      <c r="D1626">
        <v>0</v>
      </c>
      <c r="E1626">
        <v>0</v>
      </c>
      <c r="F1626">
        <v>1</v>
      </c>
      <c r="G1626" t="s">
        <v>39</v>
      </c>
      <c r="H1626">
        <v>21</v>
      </c>
      <c r="I1626">
        <v>1471.78</v>
      </c>
      <c r="J1626">
        <v>1052</v>
      </c>
    </row>
    <row r="1627" spans="1:10" x14ac:dyDescent="0.2">
      <c r="A1627">
        <v>1023951</v>
      </c>
      <c r="B1627">
        <v>0</v>
      </c>
      <c r="C1627">
        <v>0</v>
      </c>
      <c r="D1627">
        <v>1</v>
      </c>
      <c r="E1627">
        <v>1</v>
      </c>
      <c r="F1627">
        <v>0</v>
      </c>
      <c r="G1627" t="s">
        <v>38</v>
      </c>
      <c r="H1627">
        <v>10</v>
      </c>
      <c r="I1627">
        <v>96.29</v>
      </c>
      <c r="J1627">
        <v>42</v>
      </c>
    </row>
    <row r="1628" spans="1:10" x14ac:dyDescent="0.2">
      <c r="A1628">
        <v>1025281</v>
      </c>
      <c r="B1628">
        <v>0</v>
      </c>
      <c r="C1628">
        <v>0</v>
      </c>
      <c r="D1628">
        <v>1</v>
      </c>
      <c r="E1628">
        <v>1</v>
      </c>
      <c r="F1628">
        <v>0</v>
      </c>
      <c r="G1628" t="s">
        <v>38</v>
      </c>
      <c r="H1628">
        <v>35</v>
      </c>
      <c r="I1628">
        <v>1747.84</v>
      </c>
      <c r="J1628">
        <v>949</v>
      </c>
    </row>
    <row r="1629" spans="1:10" x14ac:dyDescent="0.2">
      <c r="A1629">
        <v>1025471</v>
      </c>
      <c r="B1629">
        <v>0</v>
      </c>
      <c r="C1629">
        <v>0</v>
      </c>
      <c r="D1629">
        <v>1</v>
      </c>
      <c r="E1629">
        <v>1</v>
      </c>
      <c r="F1629">
        <v>0</v>
      </c>
      <c r="G1629" t="s">
        <v>38</v>
      </c>
      <c r="H1629">
        <v>27</v>
      </c>
      <c r="I1629">
        <v>843.78</v>
      </c>
      <c r="J1629">
        <v>459</v>
      </c>
    </row>
    <row r="1630" spans="1:10" x14ac:dyDescent="0.2">
      <c r="A1630">
        <v>1025511</v>
      </c>
      <c r="B1630">
        <v>0</v>
      </c>
      <c r="C1630">
        <v>0</v>
      </c>
      <c r="D1630">
        <v>1</v>
      </c>
      <c r="E1630">
        <v>1</v>
      </c>
      <c r="F1630">
        <v>0</v>
      </c>
      <c r="G1630" t="s">
        <v>38</v>
      </c>
      <c r="H1630">
        <v>5</v>
      </c>
      <c r="I1630">
        <v>183.02</v>
      </c>
      <c r="J1630">
        <v>5</v>
      </c>
    </row>
    <row r="1631" spans="1:10" x14ac:dyDescent="0.2">
      <c r="A1631">
        <v>1025661</v>
      </c>
      <c r="B1631">
        <v>0</v>
      </c>
      <c r="C1631">
        <v>0</v>
      </c>
      <c r="D1631">
        <v>1</v>
      </c>
      <c r="E1631">
        <v>1</v>
      </c>
      <c r="F1631">
        <v>0</v>
      </c>
      <c r="G1631" t="s">
        <v>38</v>
      </c>
      <c r="H1631">
        <v>38</v>
      </c>
      <c r="I1631">
        <v>1532.92</v>
      </c>
      <c r="J1631">
        <v>580</v>
      </c>
    </row>
    <row r="1632" spans="1:10" x14ac:dyDescent="0.2">
      <c r="A1632">
        <v>1026101</v>
      </c>
      <c r="B1632">
        <v>0</v>
      </c>
      <c r="C1632">
        <v>0</v>
      </c>
      <c r="D1632">
        <v>1</v>
      </c>
      <c r="E1632">
        <v>1</v>
      </c>
      <c r="F1632">
        <v>0</v>
      </c>
      <c r="G1632" t="s">
        <v>38</v>
      </c>
      <c r="H1632">
        <v>8</v>
      </c>
      <c r="I1632">
        <v>224.45</v>
      </c>
      <c r="J1632">
        <v>146</v>
      </c>
    </row>
    <row r="1633" spans="1:10" x14ac:dyDescent="0.2">
      <c r="A1633">
        <v>1026441</v>
      </c>
      <c r="B1633">
        <v>0</v>
      </c>
      <c r="C1633">
        <v>0</v>
      </c>
      <c r="D1633">
        <v>1</v>
      </c>
      <c r="E1633">
        <v>1</v>
      </c>
      <c r="F1633">
        <v>0</v>
      </c>
      <c r="G1633" t="s">
        <v>38</v>
      </c>
      <c r="H1633">
        <v>6</v>
      </c>
      <c r="I1633">
        <v>51.66</v>
      </c>
      <c r="J1633">
        <v>51</v>
      </c>
    </row>
    <row r="1634" spans="1:10" x14ac:dyDescent="0.2">
      <c r="A1634">
        <v>1026591</v>
      </c>
      <c r="B1634">
        <v>0</v>
      </c>
      <c r="C1634">
        <v>0</v>
      </c>
      <c r="D1634">
        <v>1</v>
      </c>
      <c r="E1634">
        <v>1</v>
      </c>
      <c r="F1634">
        <v>0</v>
      </c>
      <c r="G1634" t="s">
        <v>38</v>
      </c>
      <c r="H1634">
        <v>41</v>
      </c>
      <c r="I1634">
        <v>866.48</v>
      </c>
      <c r="J1634">
        <v>336</v>
      </c>
    </row>
    <row r="1635" spans="1:10" x14ac:dyDescent="0.2">
      <c r="A1635">
        <v>1026631</v>
      </c>
      <c r="B1635">
        <v>0</v>
      </c>
      <c r="C1635">
        <v>0</v>
      </c>
      <c r="D1635">
        <v>1</v>
      </c>
      <c r="E1635">
        <v>1</v>
      </c>
      <c r="F1635">
        <v>0</v>
      </c>
      <c r="G1635" t="s">
        <v>38</v>
      </c>
      <c r="H1635">
        <v>71</v>
      </c>
      <c r="I1635">
        <v>1914.44</v>
      </c>
      <c r="J1635">
        <v>1122</v>
      </c>
    </row>
    <row r="1636" spans="1:10" x14ac:dyDescent="0.2">
      <c r="A1636">
        <v>1026781</v>
      </c>
      <c r="B1636">
        <v>0</v>
      </c>
      <c r="C1636">
        <v>0</v>
      </c>
      <c r="D1636">
        <v>1</v>
      </c>
      <c r="E1636">
        <v>1</v>
      </c>
      <c r="F1636">
        <v>0</v>
      </c>
      <c r="G1636" t="s">
        <v>38</v>
      </c>
      <c r="H1636">
        <v>42</v>
      </c>
      <c r="I1636">
        <v>424.92</v>
      </c>
      <c r="J1636">
        <v>273</v>
      </c>
    </row>
    <row r="1637" spans="1:10" x14ac:dyDescent="0.2">
      <c r="A1637">
        <v>1026821</v>
      </c>
      <c r="B1637">
        <v>0</v>
      </c>
      <c r="C1637">
        <v>0</v>
      </c>
      <c r="D1637">
        <v>1</v>
      </c>
      <c r="E1637">
        <v>0</v>
      </c>
      <c r="F1637">
        <v>1</v>
      </c>
      <c r="G1637" t="s">
        <v>39</v>
      </c>
      <c r="H1637">
        <v>3</v>
      </c>
      <c r="I1637">
        <v>123.46</v>
      </c>
      <c r="J1637">
        <v>83</v>
      </c>
    </row>
    <row r="1638" spans="1:10" x14ac:dyDescent="0.2">
      <c r="A1638">
        <v>1026821</v>
      </c>
      <c r="B1638">
        <v>1</v>
      </c>
      <c r="C1638">
        <v>0</v>
      </c>
      <c r="D1638">
        <v>0</v>
      </c>
      <c r="E1638">
        <v>0</v>
      </c>
      <c r="F1638">
        <v>1</v>
      </c>
      <c r="G1638" t="s">
        <v>39</v>
      </c>
      <c r="H1638">
        <v>1</v>
      </c>
      <c r="I1638">
        <v>133.34</v>
      </c>
      <c r="J1638">
        <v>79</v>
      </c>
    </row>
    <row r="1639" spans="1:10" x14ac:dyDescent="0.2">
      <c r="A1639">
        <v>1027371</v>
      </c>
      <c r="B1639">
        <v>0</v>
      </c>
      <c r="C1639">
        <v>0</v>
      </c>
      <c r="D1639">
        <v>1</v>
      </c>
      <c r="E1639">
        <v>1</v>
      </c>
      <c r="F1639">
        <v>0</v>
      </c>
      <c r="G1639" t="s">
        <v>38</v>
      </c>
      <c r="H1639">
        <v>5</v>
      </c>
      <c r="I1639">
        <v>170.39</v>
      </c>
      <c r="J1639">
        <v>58</v>
      </c>
    </row>
    <row r="1640" spans="1:10" x14ac:dyDescent="0.2">
      <c r="A1640">
        <v>1027941</v>
      </c>
      <c r="B1640">
        <v>0</v>
      </c>
      <c r="C1640">
        <v>0</v>
      </c>
      <c r="D1640">
        <v>1</v>
      </c>
      <c r="E1640">
        <v>1</v>
      </c>
      <c r="F1640">
        <v>0</v>
      </c>
      <c r="G1640" t="s">
        <v>38</v>
      </c>
      <c r="H1640">
        <v>36</v>
      </c>
      <c r="I1640">
        <v>2954.74</v>
      </c>
      <c r="J1640">
        <v>2110</v>
      </c>
    </row>
    <row r="1641" spans="1:10" x14ac:dyDescent="0.2">
      <c r="A1641">
        <v>1028151</v>
      </c>
      <c r="B1641">
        <v>0</v>
      </c>
      <c r="C1641">
        <v>0</v>
      </c>
      <c r="D1641">
        <v>1</v>
      </c>
      <c r="E1641">
        <v>1</v>
      </c>
      <c r="F1641">
        <v>0</v>
      </c>
      <c r="G1641" t="s">
        <v>38</v>
      </c>
      <c r="H1641">
        <v>52</v>
      </c>
      <c r="I1641">
        <v>1788.53</v>
      </c>
      <c r="J1641">
        <v>1064</v>
      </c>
    </row>
    <row r="1642" spans="1:10" x14ac:dyDescent="0.2">
      <c r="A1642">
        <v>1028681</v>
      </c>
      <c r="B1642">
        <v>0</v>
      </c>
      <c r="C1642">
        <v>0</v>
      </c>
      <c r="D1642">
        <v>1</v>
      </c>
      <c r="E1642">
        <v>1</v>
      </c>
      <c r="F1642">
        <v>0</v>
      </c>
      <c r="G1642" t="s">
        <v>38</v>
      </c>
      <c r="H1642">
        <v>26</v>
      </c>
      <c r="I1642">
        <v>541.41</v>
      </c>
      <c r="J1642">
        <v>551</v>
      </c>
    </row>
    <row r="1643" spans="1:10" x14ac:dyDescent="0.2">
      <c r="A1643">
        <v>1028911</v>
      </c>
      <c r="B1643">
        <v>0</v>
      </c>
      <c r="C1643">
        <v>0</v>
      </c>
      <c r="D1643">
        <v>1</v>
      </c>
      <c r="E1643">
        <v>1</v>
      </c>
      <c r="F1643">
        <v>0</v>
      </c>
      <c r="G1643" t="s">
        <v>38</v>
      </c>
      <c r="H1643">
        <v>78</v>
      </c>
      <c r="I1643">
        <v>1460.29</v>
      </c>
      <c r="J1643">
        <v>1211</v>
      </c>
    </row>
    <row r="1644" spans="1:10" x14ac:dyDescent="0.2">
      <c r="A1644">
        <v>1029081</v>
      </c>
      <c r="B1644">
        <v>0</v>
      </c>
      <c r="C1644">
        <v>0</v>
      </c>
      <c r="D1644">
        <v>1</v>
      </c>
      <c r="E1644">
        <v>1</v>
      </c>
      <c r="F1644">
        <v>0</v>
      </c>
      <c r="G1644" t="s">
        <v>38</v>
      </c>
      <c r="H1644">
        <v>73</v>
      </c>
      <c r="I1644">
        <v>553.63</v>
      </c>
      <c r="J1644">
        <v>310</v>
      </c>
    </row>
    <row r="1645" spans="1:10" x14ac:dyDescent="0.2">
      <c r="A1645">
        <v>1029271</v>
      </c>
      <c r="B1645">
        <v>0</v>
      </c>
      <c r="C1645">
        <v>0</v>
      </c>
      <c r="D1645">
        <v>1</v>
      </c>
      <c r="E1645">
        <v>1</v>
      </c>
      <c r="F1645">
        <v>0</v>
      </c>
      <c r="G1645" t="s">
        <v>38</v>
      </c>
      <c r="H1645">
        <v>37</v>
      </c>
      <c r="I1645">
        <v>1182.3</v>
      </c>
      <c r="J1645">
        <v>548</v>
      </c>
    </row>
    <row r="1646" spans="1:10" x14ac:dyDescent="0.2">
      <c r="A1646">
        <v>1029311</v>
      </c>
      <c r="B1646">
        <v>0</v>
      </c>
      <c r="C1646">
        <v>0</v>
      </c>
      <c r="D1646">
        <v>1</v>
      </c>
      <c r="E1646">
        <v>1</v>
      </c>
      <c r="F1646">
        <v>0</v>
      </c>
      <c r="G1646" t="s">
        <v>38</v>
      </c>
      <c r="H1646">
        <v>29</v>
      </c>
      <c r="I1646">
        <v>2592.19</v>
      </c>
      <c r="J1646">
        <v>1569</v>
      </c>
    </row>
    <row r="1647" spans="1:10" x14ac:dyDescent="0.2">
      <c r="A1647">
        <v>1029651</v>
      </c>
      <c r="B1647">
        <v>0</v>
      </c>
      <c r="C1647">
        <v>0</v>
      </c>
      <c r="D1647">
        <v>1</v>
      </c>
      <c r="E1647">
        <v>0</v>
      </c>
      <c r="F1647">
        <v>1</v>
      </c>
      <c r="G1647" t="s">
        <v>39</v>
      </c>
      <c r="H1647">
        <v>96</v>
      </c>
      <c r="I1647">
        <v>2777.59</v>
      </c>
      <c r="J1647">
        <v>1456</v>
      </c>
    </row>
    <row r="1648" spans="1:10" x14ac:dyDescent="0.2">
      <c r="A1648">
        <v>1029651</v>
      </c>
      <c r="B1648">
        <v>1</v>
      </c>
      <c r="C1648">
        <v>0</v>
      </c>
      <c r="D1648">
        <v>0</v>
      </c>
      <c r="E1648">
        <v>0</v>
      </c>
      <c r="F1648">
        <v>1</v>
      </c>
      <c r="G1648" t="s">
        <v>39</v>
      </c>
      <c r="H1648">
        <v>6</v>
      </c>
      <c r="I1648">
        <v>353.37</v>
      </c>
      <c r="J1648">
        <v>224</v>
      </c>
    </row>
    <row r="1649" spans="1:10" x14ac:dyDescent="0.2">
      <c r="A1649">
        <v>1030061</v>
      </c>
      <c r="B1649">
        <v>0</v>
      </c>
      <c r="C1649">
        <v>0</v>
      </c>
      <c r="D1649">
        <v>1</v>
      </c>
      <c r="E1649">
        <v>1</v>
      </c>
      <c r="F1649">
        <v>0</v>
      </c>
      <c r="G1649" t="s">
        <v>38</v>
      </c>
      <c r="H1649">
        <v>19</v>
      </c>
      <c r="I1649">
        <v>501.16</v>
      </c>
      <c r="J1649">
        <v>417</v>
      </c>
    </row>
    <row r="1650" spans="1:10" x14ac:dyDescent="0.2">
      <c r="A1650">
        <v>1030101</v>
      </c>
      <c r="B1650">
        <v>0</v>
      </c>
      <c r="C1650">
        <v>0</v>
      </c>
      <c r="D1650">
        <v>1</v>
      </c>
      <c r="E1650">
        <v>1</v>
      </c>
      <c r="F1650">
        <v>0</v>
      </c>
      <c r="G1650" t="s">
        <v>38</v>
      </c>
      <c r="H1650">
        <v>30</v>
      </c>
      <c r="I1650">
        <v>1775.82</v>
      </c>
      <c r="J1650">
        <v>1006</v>
      </c>
    </row>
    <row r="1651" spans="1:10" x14ac:dyDescent="0.2">
      <c r="A1651">
        <v>1030251</v>
      </c>
      <c r="B1651">
        <v>0</v>
      </c>
      <c r="C1651">
        <v>0</v>
      </c>
      <c r="D1651">
        <v>1</v>
      </c>
      <c r="E1651">
        <v>1</v>
      </c>
      <c r="F1651">
        <v>0</v>
      </c>
      <c r="G1651" t="s">
        <v>38</v>
      </c>
      <c r="H1651">
        <v>4</v>
      </c>
      <c r="I1651">
        <v>16.59</v>
      </c>
      <c r="J1651">
        <v>14</v>
      </c>
    </row>
    <row r="1652" spans="1:10" x14ac:dyDescent="0.2">
      <c r="A1652">
        <v>1030591</v>
      </c>
      <c r="B1652">
        <v>0</v>
      </c>
      <c r="C1652">
        <v>0</v>
      </c>
      <c r="D1652">
        <v>1</v>
      </c>
      <c r="E1652">
        <v>1</v>
      </c>
      <c r="F1652">
        <v>0</v>
      </c>
      <c r="G1652" t="s">
        <v>38</v>
      </c>
      <c r="H1652">
        <v>4</v>
      </c>
      <c r="I1652">
        <v>25.85</v>
      </c>
      <c r="J1652">
        <v>21</v>
      </c>
    </row>
    <row r="1653" spans="1:10" x14ac:dyDescent="0.2">
      <c r="A1653">
        <v>1030781</v>
      </c>
      <c r="B1653">
        <v>0</v>
      </c>
      <c r="C1653">
        <v>0</v>
      </c>
      <c r="D1653">
        <v>1</v>
      </c>
      <c r="E1653">
        <v>1</v>
      </c>
      <c r="F1653">
        <v>0</v>
      </c>
      <c r="G1653" t="s">
        <v>38</v>
      </c>
      <c r="H1653">
        <v>18</v>
      </c>
      <c r="I1653">
        <v>1155.53</v>
      </c>
      <c r="J1653">
        <v>830</v>
      </c>
    </row>
    <row r="1654" spans="1:10" x14ac:dyDescent="0.2">
      <c r="A1654">
        <v>1030821</v>
      </c>
      <c r="B1654">
        <v>0</v>
      </c>
      <c r="C1654">
        <v>0</v>
      </c>
      <c r="D1654">
        <v>1</v>
      </c>
      <c r="E1654">
        <v>1</v>
      </c>
      <c r="F1654">
        <v>0</v>
      </c>
      <c r="G1654" t="s">
        <v>38</v>
      </c>
      <c r="H1654">
        <v>6</v>
      </c>
      <c r="I1654">
        <v>194.81</v>
      </c>
      <c r="J1654">
        <v>100</v>
      </c>
    </row>
    <row r="1655" spans="1:10" x14ac:dyDescent="0.2">
      <c r="A1655">
        <v>1030971</v>
      </c>
      <c r="B1655">
        <v>0</v>
      </c>
      <c r="C1655">
        <v>0</v>
      </c>
      <c r="D1655">
        <v>1</v>
      </c>
      <c r="E1655">
        <v>1</v>
      </c>
      <c r="F1655">
        <v>0</v>
      </c>
      <c r="G1655" t="s">
        <v>38</v>
      </c>
      <c r="H1655">
        <v>23</v>
      </c>
      <c r="I1655">
        <v>849.26</v>
      </c>
      <c r="J1655">
        <v>496</v>
      </c>
    </row>
    <row r="1656" spans="1:10" x14ac:dyDescent="0.2">
      <c r="A1656">
        <v>1031181</v>
      </c>
      <c r="B1656">
        <v>0</v>
      </c>
      <c r="C1656">
        <v>0</v>
      </c>
      <c r="D1656">
        <v>1</v>
      </c>
      <c r="E1656">
        <v>1</v>
      </c>
      <c r="F1656">
        <v>0</v>
      </c>
      <c r="G1656" t="s">
        <v>38</v>
      </c>
      <c r="H1656">
        <v>27</v>
      </c>
      <c r="I1656">
        <v>355.95</v>
      </c>
      <c r="J1656">
        <v>278</v>
      </c>
    </row>
    <row r="1657" spans="1:10" x14ac:dyDescent="0.2">
      <c r="A1657">
        <v>1031561</v>
      </c>
      <c r="B1657">
        <v>0</v>
      </c>
      <c r="C1657">
        <v>0</v>
      </c>
      <c r="D1657">
        <v>1</v>
      </c>
      <c r="E1657">
        <v>1</v>
      </c>
      <c r="F1657">
        <v>0</v>
      </c>
      <c r="G1657" t="s">
        <v>38</v>
      </c>
      <c r="H1657">
        <v>26</v>
      </c>
      <c r="I1657">
        <v>624.6</v>
      </c>
      <c r="J1657">
        <v>351</v>
      </c>
    </row>
    <row r="1658" spans="1:10" x14ac:dyDescent="0.2">
      <c r="A1658">
        <v>1031601</v>
      </c>
      <c r="B1658">
        <v>0</v>
      </c>
      <c r="C1658">
        <v>0</v>
      </c>
      <c r="D1658">
        <v>1</v>
      </c>
      <c r="E1658">
        <v>1</v>
      </c>
      <c r="F1658">
        <v>0</v>
      </c>
      <c r="G1658" t="s">
        <v>38</v>
      </c>
      <c r="H1658">
        <v>2</v>
      </c>
      <c r="I1658">
        <v>26.69</v>
      </c>
      <c r="J1658">
        <v>10</v>
      </c>
    </row>
    <row r="1659" spans="1:10" x14ac:dyDescent="0.2">
      <c r="A1659">
        <v>1031751</v>
      </c>
      <c r="B1659">
        <v>0</v>
      </c>
      <c r="C1659">
        <v>0</v>
      </c>
      <c r="D1659">
        <v>1</v>
      </c>
      <c r="E1659">
        <v>1</v>
      </c>
      <c r="F1659">
        <v>0</v>
      </c>
      <c r="G1659" t="s">
        <v>38</v>
      </c>
      <c r="H1659">
        <v>100</v>
      </c>
      <c r="I1659">
        <v>5005.42</v>
      </c>
      <c r="J1659">
        <v>2184</v>
      </c>
    </row>
    <row r="1660" spans="1:10" x14ac:dyDescent="0.2">
      <c r="A1660">
        <v>1032341</v>
      </c>
      <c r="B1660">
        <v>0</v>
      </c>
      <c r="C1660">
        <v>0</v>
      </c>
      <c r="D1660">
        <v>1</v>
      </c>
      <c r="E1660">
        <v>1</v>
      </c>
      <c r="F1660">
        <v>0</v>
      </c>
      <c r="G1660" t="s">
        <v>38</v>
      </c>
      <c r="H1660">
        <v>179</v>
      </c>
      <c r="I1660">
        <v>2933.76</v>
      </c>
      <c r="J1660">
        <v>933</v>
      </c>
    </row>
    <row r="1661" spans="1:10" x14ac:dyDescent="0.2">
      <c r="A1661">
        <v>1032491</v>
      </c>
      <c r="B1661">
        <v>0</v>
      </c>
      <c r="C1661">
        <v>0</v>
      </c>
      <c r="D1661">
        <v>1</v>
      </c>
      <c r="E1661">
        <v>1</v>
      </c>
      <c r="F1661">
        <v>0</v>
      </c>
      <c r="G1661" t="s">
        <v>38</v>
      </c>
      <c r="H1661">
        <v>40</v>
      </c>
      <c r="I1661">
        <v>1422.09</v>
      </c>
      <c r="J1661">
        <v>1141</v>
      </c>
    </row>
    <row r="1662" spans="1:10" x14ac:dyDescent="0.2">
      <c r="A1662">
        <v>1032531</v>
      </c>
      <c r="B1662">
        <v>0</v>
      </c>
      <c r="C1662">
        <v>0</v>
      </c>
      <c r="D1662">
        <v>1</v>
      </c>
      <c r="E1662">
        <v>1</v>
      </c>
      <c r="F1662">
        <v>0</v>
      </c>
      <c r="G1662" t="s">
        <v>38</v>
      </c>
      <c r="H1662">
        <v>39</v>
      </c>
      <c r="I1662">
        <v>1003.39</v>
      </c>
      <c r="J1662">
        <v>648</v>
      </c>
    </row>
    <row r="1663" spans="1:10" x14ac:dyDescent="0.2">
      <c r="A1663">
        <v>1032721</v>
      </c>
      <c r="B1663">
        <v>0</v>
      </c>
      <c r="C1663">
        <v>0</v>
      </c>
      <c r="D1663">
        <v>1</v>
      </c>
      <c r="E1663">
        <v>1</v>
      </c>
      <c r="F1663">
        <v>0</v>
      </c>
      <c r="G1663" t="s">
        <v>38</v>
      </c>
      <c r="H1663">
        <v>7</v>
      </c>
      <c r="I1663">
        <v>61.45</v>
      </c>
      <c r="J1663">
        <v>40</v>
      </c>
    </row>
    <row r="1664" spans="1:10" x14ac:dyDescent="0.2">
      <c r="A1664">
        <v>1032871</v>
      </c>
      <c r="B1664">
        <v>0</v>
      </c>
      <c r="C1664">
        <v>0</v>
      </c>
      <c r="D1664">
        <v>1</v>
      </c>
      <c r="E1664">
        <v>1</v>
      </c>
      <c r="F1664">
        <v>0</v>
      </c>
      <c r="G1664" t="s">
        <v>38</v>
      </c>
      <c r="H1664">
        <v>28</v>
      </c>
      <c r="I1664">
        <v>706.76</v>
      </c>
      <c r="J1664">
        <v>255</v>
      </c>
    </row>
    <row r="1665" spans="1:10" x14ac:dyDescent="0.2">
      <c r="A1665">
        <v>1033081</v>
      </c>
      <c r="B1665">
        <v>0</v>
      </c>
      <c r="C1665">
        <v>0</v>
      </c>
      <c r="D1665">
        <v>1</v>
      </c>
      <c r="E1665">
        <v>1</v>
      </c>
      <c r="F1665">
        <v>0</v>
      </c>
      <c r="G1665" t="s">
        <v>38</v>
      </c>
      <c r="H1665">
        <v>34</v>
      </c>
      <c r="I1665">
        <v>1291.9000000000001</v>
      </c>
      <c r="J1665">
        <v>845</v>
      </c>
    </row>
    <row r="1666" spans="1:10" x14ac:dyDescent="0.2">
      <c r="A1666">
        <v>1033271</v>
      </c>
      <c r="B1666">
        <v>0</v>
      </c>
      <c r="C1666">
        <v>0</v>
      </c>
      <c r="D1666">
        <v>1</v>
      </c>
      <c r="E1666">
        <v>1</v>
      </c>
      <c r="F1666">
        <v>0</v>
      </c>
      <c r="G1666" t="s">
        <v>38</v>
      </c>
      <c r="H1666">
        <v>39</v>
      </c>
      <c r="I1666">
        <v>360.46</v>
      </c>
      <c r="J1666">
        <v>286</v>
      </c>
    </row>
    <row r="1667" spans="1:10" x14ac:dyDescent="0.2">
      <c r="A1667">
        <v>1033311</v>
      </c>
      <c r="B1667">
        <v>0</v>
      </c>
      <c r="C1667">
        <v>0</v>
      </c>
      <c r="D1667">
        <v>1</v>
      </c>
      <c r="E1667">
        <v>1</v>
      </c>
      <c r="F1667">
        <v>0</v>
      </c>
      <c r="G1667" t="s">
        <v>38</v>
      </c>
      <c r="H1667">
        <v>16</v>
      </c>
      <c r="I1667">
        <v>172.27</v>
      </c>
      <c r="J1667">
        <v>101</v>
      </c>
    </row>
    <row r="1668" spans="1:10" x14ac:dyDescent="0.2">
      <c r="A1668">
        <v>1033461</v>
      </c>
      <c r="B1668">
        <v>0</v>
      </c>
      <c r="C1668">
        <v>0</v>
      </c>
      <c r="D1668">
        <v>1</v>
      </c>
      <c r="E1668">
        <v>1</v>
      </c>
      <c r="F1668">
        <v>0</v>
      </c>
      <c r="G1668" t="s">
        <v>38</v>
      </c>
      <c r="H1668">
        <v>37</v>
      </c>
      <c r="I1668">
        <v>2910.83</v>
      </c>
      <c r="J1668">
        <v>1775</v>
      </c>
    </row>
    <row r="1669" spans="1:10" x14ac:dyDescent="0.2">
      <c r="A1669">
        <v>1033501</v>
      </c>
      <c r="B1669">
        <v>0</v>
      </c>
      <c r="C1669">
        <v>0</v>
      </c>
      <c r="D1669">
        <v>1</v>
      </c>
      <c r="E1669">
        <v>1</v>
      </c>
      <c r="F1669">
        <v>0</v>
      </c>
      <c r="G1669" t="s">
        <v>38</v>
      </c>
      <c r="H1669">
        <v>10</v>
      </c>
      <c r="I1669">
        <v>181.53</v>
      </c>
      <c r="J1669">
        <v>51</v>
      </c>
    </row>
    <row r="1670" spans="1:10" x14ac:dyDescent="0.2">
      <c r="A1670">
        <v>1033651</v>
      </c>
      <c r="B1670">
        <v>0</v>
      </c>
      <c r="C1670">
        <v>0</v>
      </c>
      <c r="D1670">
        <v>1</v>
      </c>
      <c r="E1670">
        <v>1</v>
      </c>
      <c r="F1670">
        <v>0</v>
      </c>
      <c r="G1670" t="s">
        <v>38</v>
      </c>
      <c r="H1670">
        <v>3</v>
      </c>
      <c r="I1670">
        <v>7.78</v>
      </c>
      <c r="J1670">
        <v>8</v>
      </c>
    </row>
    <row r="1671" spans="1:10" x14ac:dyDescent="0.2">
      <c r="A1671">
        <v>1033841</v>
      </c>
      <c r="B1671">
        <v>0</v>
      </c>
      <c r="C1671">
        <v>0</v>
      </c>
      <c r="D1671">
        <v>1</v>
      </c>
      <c r="E1671">
        <v>1</v>
      </c>
      <c r="F1671">
        <v>0</v>
      </c>
      <c r="G1671" t="s">
        <v>38</v>
      </c>
      <c r="H1671">
        <v>14</v>
      </c>
      <c r="I1671">
        <v>108.6</v>
      </c>
      <c r="J1671">
        <v>73</v>
      </c>
    </row>
    <row r="1672" spans="1:10" x14ac:dyDescent="0.2">
      <c r="A1672">
        <v>1034051</v>
      </c>
      <c r="B1672">
        <v>0</v>
      </c>
      <c r="C1672">
        <v>0</v>
      </c>
      <c r="D1672">
        <v>1</v>
      </c>
      <c r="E1672">
        <v>0</v>
      </c>
      <c r="F1672">
        <v>1</v>
      </c>
      <c r="G1672" t="s">
        <v>39</v>
      </c>
      <c r="H1672">
        <v>1</v>
      </c>
      <c r="I1672">
        <v>16.79</v>
      </c>
      <c r="J1672">
        <v>6</v>
      </c>
    </row>
    <row r="1673" spans="1:10" x14ac:dyDescent="0.2">
      <c r="A1673">
        <v>1034051</v>
      </c>
      <c r="B1673">
        <v>1</v>
      </c>
      <c r="C1673">
        <v>0</v>
      </c>
      <c r="D1673">
        <v>0</v>
      </c>
      <c r="E1673">
        <v>0</v>
      </c>
      <c r="F1673">
        <v>1</v>
      </c>
      <c r="G1673" t="s">
        <v>39</v>
      </c>
      <c r="H1673">
        <v>5</v>
      </c>
      <c r="I1673">
        <v>238.35</v>
      </c>
      <c r="J1673">
        <v>163</v>
      </c>
    </row>
    <row r="1674" spans="1:10" x14ac:dyDescent="0.2">
      <c r="A1674">
        <v>1034391</v>
      </c>
      <c r="B1674">
        <v>0</v>
      </c>
      <c r="C1674">
        <v>0</v>
      </c>
      <c r="D1674">
        <v>1</v>
      </c>
      <c r="E1674">
        <v>1</v>
      </c>
      <c r="F1674">
        <v>0</v>
      </c>
      <c r="G1674" t="s">
        <v>38</v>
      </c>
      <c r="H1674">
        <v>3</v>
      </c>
      <c r="I1674">
        <v>185.65</v>
      </c>
      <c r="J1674">
        <v>59</v>
      </c>
    </row>
    <row r="1675" spans="1:10" x14ac:dyDescent="0.2">
      <c r="A1675">
        <v>1034431</v>
      </c>
      <c r="B1675">
        <v>0</v>
      </c>
      <c r="C1675">
        <v>0</v>
      </c>
      <c r="D1675">
        <v>1</v>
      </c>
      <c r="E1675">
        <v>1</v>
      </c>
      <c r="F1675">
        <v>0</v>
      </c>
      <c r="G1675" t="s">
        <v>38</v>
      </c>
      <c r="H1675">
        <v>10</v>
      </c>
      <c r="I1675">
        <v>152.59</v>
      </c>
      <c r="J1675">
        <v>59</v>
      </c>
    </row>
    <row r="1676" spans="1:10" x14ac:dyDescent="0.2">
      <c r="A1676">
        <v>1034621</v>
      </c>
      <c r="B1676">
        <v>0</v>
      </c>
      <c r="C1676">
        <v>0</v>
      </c>
      <c r="D1676">
        <v>1</v>
      </c>
      <c r="E1676">
        <v>0</v>
      </c>
      <c r="F1676">
        <v>1</v>
      </c>
      <c r="G1676" t="s">
        <v>39</v>
      </c>
      <c r="H1676">
        <v>16</v>
      </c>
      <c r="I1676">
        <v>760.1</v>
      </c>
      <c r="J1676">
        <v>272</v>
      </c>
    </row>
    <row r="1677" spans="1:10" x14ac:dyDescent="0.2">
      <c r="A1677">
        <v>1034621</v>
      </c>
      <c r="B1677">
        <v>1</v>
      </c>
      <c r="C1677">
        <v>0</v>
      </c>
      <c r="D1677">
        <v>0</v>
      </c>
      <c r="E1677">
        <v>0</v>
      </c>
      <c r="F1677">
        <v>1</v>
      </c>
      <c r="G1677" t="s">
        <v>39</v>
      </c>
      <c r="H1677">
        <v>3</v>
      </c>
      <c r="I1677">
        <v>269.93</v>
      </c>
      <c r="J1677">
        <v>178</v>
      </c>
    </row>
    <row r="1678" spans="1:10" x14ac:dyDescent="0.2">
      <c r="A1678">
        <v>1034771</v>
      </c>
      <c r="B1678">
        <v>0</v>
      </c>
      <c r="C1678">
        <v>0</v>
      </c>
      <c r="D1678">
        <v>1</v>
      </c>
      <c r="E1678">
        <v>1</v>
      </c>
      <c r="F1678">
        <v>0</v>
      </c>
      <c r="G1678" t="s">
        <v>38</v>
      </c>
      <c r="H1678">
        <v>8</v>
      </c>
      <c r="I1678">
        <v>102.79</v>
      </c>
      <c r="J1678">
        <v>54</v>
      </c>
    </row>
    <row r="1679" spans="1:10" x14ac:dyDescent="0.2">
      <c r="A1679">
        <v>1035021</v>
      </c>
      <c r="B1679">
        <v>0</v>
      </c>
      <c r="C1679">
        <v>0</v>
      </c>
      <c r="D1679">
        <v>1</v>
      </c>
      <c r="E1679">
        <v>1</v>
      </c>
      <c r="F1679">
        <v>0</v>
      </c>
      <c r="G1679" t="s">
        <v>38</v>
      </c>
      <c r="H1679">
        <v>24</v>
      </c>
      <c r="I1679">
        <v>779.44</v>
      </c>
      <c r="J1679">
        <v>538</v>
      </c>
    </row>
    <row r="1680" spans="1:10" x14ac:dyDescent="0.2">
      <c r="A1680">
        <v>1035171</v>
      </c>
      <c r="B1680">
        <v>0</v>
      </c>
      <c r="C1680">
        <v>0</v>
      </c>
      <c r="D1680">
        <v>1</v>
      </c>
      <c r="E1680">
        <v>1</v>
      </c>
      <c r="F1680">
        <v>0</v>
      </c>
      <c r="G1680" t="s">
        <v>38</v>
      </c>
      <c r="H1680">
        <v>1</v>
      </c>
      <c r="I1680">
        <v>3.15</v>
      </c>
      <c r="J1680">
        <v>3</v>
      </c>
    </row>
    <row r="1681" spans="1:10" x14ac:dyDescent="0.2">
      <c r="A1681">
        <v>1035401</v>
      </c>
      <c r="B1681">
        <v>0</v>
      </c>
      <c r="C1681">
        <v>0</v>
      </c>
      <c r="D1681">
        <v>1</v>
      </c>
      <c r="E1681">
        <v>1</v>
      </c>
      <c r="F1681">
        <v>0</v>
      </c>
      <c r="G1681" t="s">
        <v>38</v>
      </c>
      <c r="H1681">
        <v>34</v>
      </c>
      <c r="I1681">
        <v>766.66</v>
      </c>
      <c r="J1681">
        <v>653</v>
      </c>
    </row>
    <row r="1682" spans="1:10" x14ac:dyDescent="0.2">
      <c r="A1682">
        <v>1035741</v>
      </c>
      <c r="B1682">
        <v>0</v>
      </c>
      <c r="C1682">
        <v>0</v>
      </c>
      <c r="D1682">
        <v>1</v>
      </c>
      <c r="E1682">
        <v>1</v>
      </c>
      <c r="F1682">
        <v>0</v>
      </c>
      <c r="G1682" t="s">
        <v>38</v>
      </c>
      <c r="H1682">
        <v>22</v>
      </c>
      <c r="I1682">
        <v>1363.68</v>
      </c>
      <c r="J1682">
        <v>870</v>
      </c>
    </row>
    <row r="1683" spans="1:10" x14ac:dyDescent="0.2">
      <c r="A1683">
        <v>1035891</v>
      </c>
      <c r="B1683">
        <v>0</v>
      </c>
      <c r="C1683">
        <v>0</v>
      </c>
      <c r="D1683">
        <v>1</v>
      </c>
      <c r="E1683">
        <v>1</v>
      </c>
      <c r="F1683">
        <v>0</v>
      </c>
      <c r="G1683" t="s">
        <v>38</v>
      </c>
      <c r="H1683">
        <v>54</v>
      </c>
      <c r="I1683">
        <v>1256.45</v>
      </c>
      <c r="J1683">
        <v>443</v>
      </c>
    </row>
    <row r="1684" spans="1:10" x14ac:dyDescent="0.2">
      <c r="A1684">
        <v>1036141</v>
      </c>
      <c r="B1684">
        <v>0</v>
      </c>
      <c r="C1684">
        <v>0</v>
      </c>
      <c r="D1684">
        <v>1</v>
      </c>
      <c r="E1684">
        <v>1</v>
      </c>
      <c r="F1684">
        <v>0</v>
      </c>
      <c r="G1684" t="s">
        <v>38</v>
      </c>
      <c r="H1684">
        <v>27</v>
      </c>
      <c r="I1684">
        <v>1477.65</v>
      </c>
      <c r="J1684">
        <v>845</v>
      </c>
    </row>
    <row r="1685" spans="1:10" x14ac:dyDescent="0.2">
      <c r="A1685">
        <v>1036331</v>
      </c>
      <c r="B1685">
        <v>0</v>
      </c>
      <c r="C1685">
        <v>0</v>
      </c>
      <c r="D1685">
        <v>1</v>
      </c>
      <c r="E1685">
        <v>1</v>
      </c>
      <c r="F1685">
        <v>0</v>
      </c>
      <c r="G1685" t="s">
        <v>38</v>
      </c>
      <c r="H1685">
        <v>58</v>
      </c>
      <c r="I1685">
        <v>3214.12</v>
      </c>
      <c r="J1685">
        <v>1886</v>
      </c>
    </row>
    <row r="1686" spans="1:10" x14ac:dyDescent="0.2">
      <c r="A1686">
        <v>1036671</v>
      </c>
      <c r="B1686">
        <v>0</v>
      </c>
      <c r="C1686">
        <v>0</v>
      </c>
      <c r="D1686">
        <v>1</v>
      </c>
      <c r="E1686">
        <v>0</v>
      </c>
      <c r="F1686">
        <v>1</v>
      </c>
      <c r="G1686" t="s">
        <v>39</v>
      </c>
      <c r="H1686">
        <v>34</v>
      </c>
      <c r="I1686">
        <v>1264.8399999999999</v>
      </c>
      <c r="J1686">
        <v>679</v>
      </c>
    </row>
    <row r="1687" spans="1:10" x14ac:dyDescent="0.2">
      <c r="A1687">
        <v>1036671</v>
      </c>
      <c r="B1687">
        <v>1</v>
      </c>
      <c r="C1687">
        <v>0</v>
      </c>
      <c r="D1687">
        <v>0</v>
      </c>
      <c r="E1687">
        <v>0</v>
      </c>
      <c r="F1687">
        <v>1</v>
      </c>
      <c r="G1687" t="s">
        <v>39</v>
      </c>
      <c r="H1687">
        <v>5</v>
      </c>
      <c r="I1687">
        <v>572.57000000000005</v>
      </c>
      <c r="J1687">
        <v>377</v>
      </c>
    </row>
    <row r="1688" spans="1:10" x14ac:dyDescent="0.2">
      <c r="A1688">
        <v>1036861</v>
      </c>
      <c r="B1688">
        <v>0</v>
      </c>
      <c r="C1688">
        <v>0</v>
      </c>
      <c r="D1688">
        <v>1</v>
      </c>
      <c r="E1688">
        <v>1</v>
      </c>
      <c r="F1688">
        <v>0</v>
      </c>
      <c r="G1688" t="s">
        <v>38</v>
      </c>
      <c r="H1688">
        <v>44</v>
      </c>
      <c r="I1688">
        <v>1434.09</v>
      </c>
      <c r="J1688">
        <v>513</v>
      </c>
    </row>
    <row r="1689" spans="1:10" x14ac:dyDescent="0.2">
      <c r="A1689">
        <v>1037071</v>
      </c>
      <c r="B1689">
        <v>0</v>
      </c>
      <c r="C1689">
        <v>0</v>
      </c>
      <c r="D1689">
        <v>1</v>
      </c>
      <c r="E1689">
        <v>1</v>
      </c>
      <c r="F1689">
        <v>0</v>
      </c>
      <c r="G1689" t="s">
        <v>38</v>
      </c>
      <c r="H1689">
        <v>42</v>
      </c>
      <c r="I1689">
        <v>2205.81</v>
      </c>
      <c r="J1689">
        <v>1164</v>
      </c>
    </row>
    <row r="1690" spans="1:10" x14ac:dyDescent="0.2">
      <c r="A1690">
        <v>1037111</v>
      </c>
      <c r="B1690">
        <v>0</v>
      </c>
      <c r="C1690">
        <v>0</v>
      </c>
      <c r="D1690">
        <v>1</v>
      </c>
      <c r="E1690">
        <v>0</v>
      </c>
      <c r="F1690">
        <v>1</v>
      </c>
      <c r="G1690" t="s">
        <v>39</v>
      </c>
      <c r="H1690">
        <v>6</v>
      </c>
      <c r="I1690">
        <v>24.8</v>
      </c>
      <c r="J1690">
        <v>22</v>
      </c>
    </row>
    <row r="1691" spans="1:10" x14ac:dyDescent="0.2">
      <c r="A1691">
        <v>1037111</v>
      </c>
      <c r="B1691">
        <v>1</v>
      </c>
      <c r="C1691">
        <v>0</v>
      </c>
      <c r="D1691">
        <v>0</v>
      </c>
      <c r="E1691">
        <v>0</v>
      </c>
      <c r="F1691">
        <v>1</v>
      </c>
      <c r="G1691" t="s">
        <v>39</v>
      </c>
      <c r="H1691">
        <v>23</v>
      </c>
      <c r="I1691">
        <v>1655.17</v>
      </c>
      <c r="J1691">
        <v>739</v>
      </c>
    </row>
    <row r="1692" spans="1:10" x14ac:dyDescent="0.2">
      <c r="A1692">
        <v>1037641</v>
      </c>
      <c r="B1692">
        <v>0</v>
      </c>
      <c r="C1692">
        <v>0</v>
      </c>
      <c r="D1692">
        <v>1</v>
      </c>
      <c r="E1692">
        <v>1</v>
      </c>
      <c r="F1692">
        <v>0</v>
      </c>
      <c r="G1692" t="s">
        <v>38</v>
      </c>
      <c r="H1692">
        <v>77</v>
      </c>
      <c r="I1692">
        <v>3430.83</v>
      </c>
      <c r="J1692">
        <v>1010</v>
      </c>
    </row>
    <row r="1693" spans="1:10" x14ac:dyDescent="0.2">
      <c r="A1693">
        <v>1037791</v>
      </c>
      <c r="B1693">
        <v>0</v>
      </c>
      <c r="C1693">
        <v>0</v>
      </c>
      <c r="D1693">
        <v>1</v>
      </c>
      <c r="E1693">
        <v>1</v>
      </c>
      <c r="F1693">
        <v>0</v>
      </c>
      <c r="G1693" t="s">
        <v>38</v>
      </c>
      <c r="H1693">
        <v>23</v>
      </c>
      <c r="I1693">
        <v>494.96</v>
      </c>
      <c r="J1693">
        <v>278</v>
      </c>
    </row>
    <row r="1694" spans="1:10" x14ac:dyDescent="0.2">
      <c r="A1694">
        <v>1037831</v>
      </c>
      <c r="B1694">
        <v>0</v>
      </c>
      <c r="C1694">
        <v>0</v>
      </c>
      <c r="D1694">
        <v>1</v>
      </c>
      <c r="E1694">
        <v>1</v>
      </c>
      <c r="F1694">
        <v>0</v>
      </c>
      <c r="G1694" t="s">
        <v>38</v>
      </c>
      <c r="H1694">
        <v>16</v>
      </c>
      <c r="I1694">
        <v>376.94</v>
      </c>
      <c r="J1694">
        <v>62</v>
      </c>
    </row>
    <row r="1695" spans="1:10" x14ac:dyDescent="0.2">
      <c r="A1695">
        <v>1038041</v>
      </c>
      <c r="B1695">
        <v>0</v>
      </c>
      <c r="C1695">
        <v>0</v>
      </c>
      <c r="D1695">
        <v>1</v>
      </c>
      <c r="E1695">
        <v>1</v>
      </c>
      <c r="F1695">
        <v>0</v>
      </c>
      <c r="G1695" t="s">
        <v>38</v>
      </c>
      <c r="H1695">
        <v>37</v>
      </c>
      <c r="I1695">
        <v>1724.31</v>
      </c>
      <c r="J1695">
        <v>966</v>
      </c>
    </row>
    <row r="1696" spans="1:10" x14ac:dyDescent="0.2">
      <c r="A1696">
        <v>1038761</v>
      </c>
      <c r="B1696">
        <v>0</v>
      </c>
      <c r="C1696">
        <v>0</v>
      </c>
      <c r="D1696">
        <v>1</v>
      </c>
      <c r="E1696">
        <v>1</v>
      </c>
      <c r="F1696">
        <v>0</v>
      </c>
      <c r="G1696" t="s">
        <v>38</v>
      </c>
      <c r="H1696">
        <v>6</v>
      </c>
      <c r="I1696">
        <v>58.51</v>
      </c>
      <c r="J1696">
        <v>84</v>
      </c>
    </row>
    <row r="1697" spans="1:10" x14ac:dyDescent="0.2">
      <c r="A1697">
        <v>1038801</v>
      </c>
      <c r="B1697">
        <v>0</v>
      </c>
      <c r="C1697">
        <v>0</v>
      </c>
      <c r="D1697">
        <v>1</v>
      </c>
      <c r="E1697">
        <v>1</v>
      </c>
      <c r="F1697">
        <v>0</v>
      </c>
      <c r="G1697" t="s">
        <v>38</v>
      </c>
      <c r="H1697">
        <v>4</v>
      </c>
      <c r="I1697">
        <v>74.44</v>
      </c>
      <c r="J1697">
        <v>40</v>
      </c>
    </row>
    <row r="1698" spans="1:10" x14ac:dyDescent="0.2">
      <c r="A1698">
        <v>1038951</v>
      </c>
      <c r="B1698">
        <v>0</v>
      </c>
      <c r="C1698">
        <v>0</v>
      </c>
      <c r="D1698">
        <v>1</v>
      </c>
      <c r="E1698">
        <v>1</v>
      </c>
      <c r="F1698">
        <v>0</v>
      </c>
      <c r="G1698" t="s">
        <v>38</v>
      </c>
      <c r="H1698">
        <v>40</v>
      </c>
      <c r="I1698">
        <v>2196.36</v>
      </c>
      <c r="J1698">
        <v>1272</v>
      </c>
    </row>
    <row r="1699" spans="1:10" x14ac:dyDescent="0.2">
      <c r="A1699">
        <v>1039011</v>
      </c>
      <c r="B1699">
        <v>0</v>
      </c>
      <c r="C1699">
        <v>0</v>
      </c>
      <c r="D1699">
        <v>1</v>
      </c>
      <c r="E1699">
        <v>1</v>
      </c>
      <c r="F1699">
        <v>0</v>
      </c>
      <c r="G1699" t="s">
        <v>38</v>
      </c>
      <c r="H1699">
        <v>42</v>
      </c>
      <c r="I1699">
        <v>2054.66</v>
      </c>
      <c r="J1699">
        <v>1370</v>
      </c>
    </row>
    <row r="1700" spans="1:10" x14ac:dyDescent="0.2">
      <c r="A1700">
        <v>1039161</v>
      </c>
      <c r="B1700">
        <v>0</v>
      </c>
      <c r="C1700">
        <v>0</v>
      </c>
      <c r="D1700">
        <v>1</v>
      </c>
      <c r="E1700">
        <v>1</v>
      </c>
      <c r="F1700">
        <v>0</v>
      </c>
      <c r="G1700" t="s">
        <v>38</v>
      </c>
      <c r="H1700">
        <v>7</v>
      </c>
      <c r="I1700">
        <v>47.9</v>
      </c>
      <c r="J1700">
        <v>25</v>
      </c>
    </row>
    <row r="1701" spans="1:10" x14ac:dyDescent="0.2">
      <c r="A1701">
        <v>1039201</v>
      </c>
      <c r="B1701">
        <v>0</v>
      </c>
      <c r="C1701">
        <v>0</v>
      </c>
      <c r="D1701">
        <v>1</v>
      </c>
      <c r="E1701">
        <v>1</v>
      </c>
      <c r="F1701">
        <v>0</v>
      </c>
      <c r="G1701" t="s">
        <v>38</v>
      </c>
      <c r="H1701">
        <v>18</v>
      </c>
      <c r="I1701">
        <v>317.16000000000003</v>
      </c>
      <c r="J1701">
        <v>86</v>
      </c>
    </row>
    <row r="1702" spans="1:10" x14ac:dyDescent="0.2">
      <c r="A1702">
        <v>1039731</v>
      </c>
      <c r="B1702">
        <v>0</v>
      </c>
      <c r="C1702">
        <v>0</v>
      </c>
      <c r="D1702">
        <v>1</v>
      </c>
      <c r="E1702">
        <v>1</v>
      </c>
      <c r="F1702">
        <v>0</v>
      </c>
      <c r="G1702" t="s">
        <v>38</v>
      </c>
      <c r="H1702">
        <v>11</v>
      </c>
      <c r="I1702">
        <v>364.24</v>
      </c>
      <c r="J1702">
        <v>211</v>
      </c>
    </row>
    <row r="1703" spans="1:10" x14ac:dyDescent="0.2">
      <c r="A1703">
        <v>1039881</v>
      </c>
      <c r="B1703">
        <v>0</v>
      </c>
      <c r="C1703">
        <v>0</v>
      </c>
      <c r="D1703">
        <v>1</v>
      </c>
      <c r="E1703">
        <v>1</v>
      </c>
      <c r="F1703">
        <v>0</v>
      </c>
      <c r="G1703" t="s">
        <v>38</v>
      </c>
      <c r="H1703">
        <v>80</v>
      </c>
      <c r="I1703">
        <v>3476.67</v>
      </c>
      <c r="J1703">
        <v>2264</v>
      </c>
    </row>
    <row r="1704" spans="1:10" x14ac:dyDescent="0.2">
      <c r="A1704">
        <v>1040291</v>
      </c>
      <c r="B1704">
        <v>0</v>
      </c>
      <c r="C1704">
        <v>0</v>
      </c>
      <c r="D1704">
        <v>1</v>
      </c>
      <c r="E1704">
        <v>1</v>
      </c>
      <c r="F1704">
        <v>0</v>
      </c>
      <c r="G1704" t="s">
        <v>38</v>
      </c>
      <c r="H1704">
        <v>17</v>
      </c>
      <c r="I1704">
        <v>466.83</v>
      </c>
      <c r="J1704">
        <v>87</v>
      </c>
    </row>
    <row r="1705" spans="1:10" x14ac:dyDescent="0.2">
      <c r="A1705">
        <v>1040521</v>
      </c>
      <c r="B1705">
        <v>0</v>
      </c>
      <c r="C1705">
        <v>0</v>
      </c>
      <c r="D1705">
        <v>1</v>
      </c>
      <c r="E1705">
        <v>1</v>
      </c>
      <c r="F1705">
        <v>0</v>
      </c>
      <c r="G1705" t="s">
        <v>38</v>
      </c>
      <c r="H1705">
        <v>11</v>
      </c>
      <c r="I1705">
        <v>258.45999999999998</v>
      </c>
      <c r="J1705">
        <v>170</v>
      </c>
    </row>
    <row r="1706" spans="1:10" x14ac:dyDescent="0.2">
      <c r="A1706">
        <v>1040711</v>
      </c>
      <c r="B1706">
        <v>0</v>
      </c>
      <c r="C1706">
        <v>0</v>
      </c>
      <c r="D1706">
        <v>1</v>
      </c>
      <c r="E1706">
        <v>1</v>
      </c>
      <c r="F1706">
        <v>0</v>
      </c>
      <c r="G1706" t="s">
        <v>38</v>
      </c>
      <c r="H1706">
        <v>3</v>
      </c>
      <c r="I1706">
        <v>85.56</v>
      </c>
      <c r="J1706">
        <v>10</v>
      </c>
    </row>
    <row r="1707" spans="1:10" x14ac:dyDescent="0.2">
      <c r="A1707">
        <v>1040861</v>
      </c>
      <c r="B1707">
        <v>0</v>
      </c>
      <c r="C1707">
        <v>0</v>
      </c>
      <c r="D1707">
        <v>1</v>
      </c>
      <c r="E1707">
        <v>0</v>
      </c>
      <c r="F1707">
        <v>1</v>
      </c>
      <c r="G1707" t="s">
        <v>39</v>
      </c>
      <c r="H1707">
        <v>10</v>
      </c>
      <c r="I1707">
        <v>608.86</v>
      </c>
      <c r="J1707">
        <v>253</v>
      </c>
    </row>
    <row r="1708" spans="1:10" x14ac:dyDescent="0.2">
      <c r="A1708">
        <v>1040861</v>
      </c>
      <c r="B1708">
        <v>1</v>
      </c>
      <c r="C1708">
        <v>0</v>
      </c>
      <c r="D1708">
        <v>0</v>
      </c>
      <c r="E1708">
        <v>0</v>
      </c>
      <c r="F1708">
        <v>1</v>
      </c>
      <c r="G1708" t="s">
        <v>39</v>
      </c>
      <c r="H1708">
        <v>3</v>
      </c>
      <c r="I1708">
        <v>214.24</v>
      </c>
      <c r="J1708">
        <v>133</v>
      </c>
    </row>
    <row r="1709" spans="1:10" x14ac:dyDescent="0.2">
      <c r="A1709">
        <v>1041641</v>
      </c>
      <c r="B1709">
        <v>0</v>
      </c>
      <c r="C1709">
        <v>0</v>
      </c>
      <c r="D1709">
        <v>1</v>
      </c>
      <c r="E1709">
        <v>1</v>
      </c>
      <c r="F1709">
        <v>0</v>
      </c>
      <c r="G1709" t="s">
        <v>38</v>
      </c>
      <c r="H1709">
        <v>32</v>
      </c>
      <c r="I1709">
        <v>686.57</v>
      </c>
      <c r="J1709">
        <v>447</v>
      </c>
    </row>
    <row r="1710" spans="1:10" x14ac:dyDescent="0.2">
      <c r="A1710">
        <v>1041791</v>
      </c>
      <c r="B1710">
        <v>0</v>
      </c>
      <c r="C1710">
        <v>0</v>
      </c>
      <c r="D1710">
        <v>1</v>
      </c>
      <c r="E1710">
        <v>1</v>
      </c>
      <c r="F1710">
        <v>0</v>
      </c>
      <c r="G1710" t="s">
        <v>38</v>
      </c>
      <c r="H1710">
        <v>6</v>
      </c>
      <c r="I1710">
        <v>203.56</v>
      </c>
      <c r="J1710">
        <v>104</v>
      </c>
    </row>
    <row r="1711" spans="1:10" x14ac:dyDescent="0.2">
      <c r="A1711">
        <v>1042381</v>
      </c>
      <c r="B1711">
        <v>0</v>
      </c>
      <c r="C1711">
        <v>0</v>
      </c>
      <c r="D1711">
        <v>1</v>
      </c>
      <c r="E1711">
        <v>1</v>
      </c>
      <c r="F1711">
        <v>0</v>
      </c>
      <c r="G1711" t="s">
        <v>38</v>
      </c>
      <c r="H1711">
        <v>7</v>
      </c>
      <c r="I1711">
        <v>224.47</v>
      </c>
      <c r="J1711">
        <v>49</v>
      </c>
    </row>
    <row r="1712" spans="1:10" x14ac:dyDescent="0.2">
      <c r="A1712">
        <v>1042571</v>
      </c>
      <c r="B1712">
        <v>0</v>
      </c>
      <c r="C1712">
        <v>0</v>
      </c>
      <c r="D1712">
        <v>1</v>
      </c>
      <c r="E1712">
        <v>1</v>
      </c>
      <c r="F1712">
        <v>0</v>
      </c>
      <c r="G1712" t="s">
        <v>38</v>
      </c>
      <c r="H1712">
        <v>30</v>
      </c>
      <c r="I1712">
        <v>1044.99</v>
      </c>
      <c r="J1712">
        <v>739</v>
      </c>
    </row>
    <row r="1713" spans="1:10" x14ac:dyDescent="0.2">
      <c r="A1713">
        <v>1042801</v>
      </c>
      <c r="B1713">
        <v>0</v>
      </c>
      <c r="C1713">
        <v>0</v>
      </c>
      <c r="D1713">
        <v>1</v>
      </c>
      <c r="E1713">
        <v>1</v>
      </c>
      <c r="F1713">
        <v>0</v>
      </c>
      <c r="G1713" t="s">
        <v>38</v>
      </c>
      <c r="H1713">
        <v>43</v>
      </c>
      <c r="I1713">
        <v>2189.2399999999998</v>
      </c>
      <c r="J1713">
        <v>1195</v>
      </c>
    </row>
    <row r="1714" spans="1:10" x14ac:dyDescent="0.2">
      <c r="A1714">
        <v>1042951</v>
      </c>
      <c r="B1714">
        <v>0</v>
      </c>
      <c r="C1714">
        <v>0</v>
      </c>
      <c r="D1714">
        <v>1</v>
      </c>
      <c r="E1714">
        <v>1</v>
      </c>
      <c r="F1714">
        <v>0</v>
      </c>
      <c r="G1714" t="s">
        <v>38</v>
      </c>
      <c r="H1714">
        <v>49</v>
      </c>
      <c r="I1714">
        <v>1917.86</v>
      </c>
      <c r="J1714">
        <v>1219</v>
      </c>
    </row>
    <row r="1715" spans="1:10" x14ac:dyDescent="0.2">
      <c r="A1715">
        <v>1043351</v>
      </c>
      <c r="B1715">
        <v>0</v>
      </c>
      <c r="C1715">
        <v>0</v>
      </c>
      <c r="D1715">
        <v>1</v>
      </c>
      <c r="E1715">
        <v>1</v>
      </c>
      <c r="F1715">
        <v>0</v>
      </c>
      <c r="G1715" t="s">
        <v>38</v>
      </c>
      <c r="H1715">
        <v>19</v>
      </c>
      <c r="I1715">
        <v>2077.61</v>
      </c>
      <c r="J1715">
        <v>1194</v>
      </c>
    </row>
    <row r="1716" spans="1:10" x14ac:dyDescent="0.2">
      <c r="A1716">
        <v>1044091</v>
      </c>
      <c r="B1716">
        <v>0</v>
      </c>
      <c r="C1716">
        <v>0</v>
      </c>
      <c r="D1716">
        <v>1</v>
      </c>
      <c r="E1716">
        <v>1</v>
      </c>
      <c r="F1716">
        <v>0</v>
      </c>
      <c r="G1716" t="s">
        <v>38</v>
      </c>
      <c r="H1716">
        <v>27</v>
      </c>
      <c r="I1716">
        <v>111.33</v>
      </c>
      <c r="J1716">
        <v>103</v>
      </c>
    </row>
    <row r="1717" spans="1:10" x14ac:dyDescent="0.2">
      <c r="A1717">
        <v>1044281</v>
      </c>
      <c r="B1717">
        <v>0</v>
      </c>
      <c r="C1717">
        <v>0</v>
      </c>
      <c r="D1717">
        <v>1</v>
      </c>
      <c r="E1717">
        <v>1</v>
      </c>
      <c r="F1717">
        <v>0</v>
      </c>
      <c r="G1717" t="s">
        <v>38</v>
      </c>
      <c r="H1717">
        <v>66</v>
      </c>
      <c r="I1717">
        <v>2691.37</v>
      </c>
      <c r="J1717">
        <v>1850</v>
      </c>
    </row>
    <row r="1718" spans="1:10" x14ac:dyDescent="0.2">
      <c r="A1718">
        <v>1044321</v>
      </c>
      <c r="B1718">
        <v>0</v>
      </c>
      <c r="C1718">
        <v>0</v>
      </c>
      <c r="D1718">
        <v>1</v>
      </c>
      <c r="E1718">
        <v>1</v>
      </c>
      <c r="F1718">
        <v>0</v>
      </c>
      <c r="G1718" t="s">
        <v>38</v>
      </c>
      <c r="H1718">
        <v>2</v>
      </c>
      <c r="I1718">
        <v>34.9</v>
      </c>
      <c r="J1718">
        <v>24</v>
      </c>
    </row>
    <row r="1719" spans="1:10" x14ac:dyDescent="0.2">
      <c r="A1719">
        <v>1044511</v>
      </c>
      <c r="B1719">
        <v>0</v>
      </c>
      <c r="C1719">
        <v>0</v>
      </c>
      <c r="D1719">
        <v>1</v>
      </c>
      <c r="E1719">
        <v>1</v>
      </c>
      <c r="F1719">
        <v>0</v>
      </c>
      <c r="G1719" t="s">
        <v>38</v>
      </c>
      <c r="H1719">
        <v>88</v>
      </c>
      <c r="I1719">
        <v>1578.43</v>
      </c>
      <c r="J1719">
        <v>899</v>
      </c>
    </row>
    <row r="1720" spans="1:10" x14ac:dyDescent="0.2">
      <c r="A1720">
        <v>1044701</v>
      </c>
      <c r="B1720">
        <v>0</v>
      </c>
      <c r="C1720">
        <v>0</v>
      </c>
      <c r="D1720">
        <v>1</v>
      </c>
      <c r="E1720">
        <v>1</v>
      </c>
      <c r="F1720">
        <v>0</v>
      </c>
      <c r="G1720" t="s">
        <v>38</v>
      </c>
      <c r="H1720">
        <v>3</v>
      </c>
      <c r="I1720">
        <v>28.47</v>
      </c>
      <c r="J1720">
        <v>12</v>
      </c>
    </row>
    <row r="1721" spans="1:10" x14ac:dyDescent="0.2">
      <c r="A1721">
        <v>1044851</v>
      </c>
      <c r="B1721">
        <v>0</v>
      </c>
      <c r="C1721">
        <v>0</v>
      </c>
      <c r="D1721">
        <v>1</v>
      </c>
      <c r="E1721">
        <v>1</v>
      </c>
      <c r="F1721">
        <v>0</v>
      </c>
      <c r="G1721" t="s">
        <v>38</v>
      </c>
      <c r="H1721">
        <v>57</v>
      </c>
      <c r="I1721">
        <v>1767.59</v>
      </c>
      <c r="J1721">
        <v>856</v>
      </c>
    </row>
    <row r="1722" spans="1:10" x14ac:dyDescent="0.2">
      <c r="A1722">
        <v>1045251</v>
      </c>
      <c r="B1722">
        <v>0</v>
      </c>
      <c r="C1722">
        <v>0</v>
      </c>
      <c r="D1722">
        <v>1</v>
      </c>
      <c r="E1722">
        <v>1</v>
      </c>
      <c r="F1722">
        <v>0</v>
      </c>
      <c r="G1722" t="s">
        <v>38</v>
      </c>
      <c r="H1722">
        <v>43</v>
      </c>
      <c r="I1722">
        <v>616.85</v>
      </c>
      <c r="J1722">
        <v>620</v>
      </c>
    </row>
    <row r="1723" spans="1:10" x14ac:dyDescent="0.2">
      <c r="A1723">
        <v>1045441</v>
      </c>
      <c r="B1723">
        <v>0</v>
      </c>
      <c r="C1723">
        <v>0</v>
      </c>
      <c r="D1723">
        <v>1</v>
      </c>
      <c r="E1723">
        <v>1</v>
      </c>
      <c r="F1723">
        <v>0</v>
      </c>
      <c r="G1723" t="s">
        <v>38</v>
      </c>
      <c r="H1723">
        <v>8</v>
      </c>
      <c r="I1723">
        <v>256.35000000000002</v>
      </c>
      <c r="J1723">
        <v>11</v>
      </c>
    </row>
    <row r="1724" spans="1:10" x14ac:dyDescent="0.2">
      <c r="A1724">
        <v>1045781</v>
      </c>
      <c r="B1724">
        <v>0</v>
      </c>
      <c r="C1724">
        <v>0</v>
      </c>
      <c r="D1724">
        <v>1</v>
      </c>
      <c r="E1724">
        <v>1</v>
      </c>
      <c r="F1724">
        <v>0</v>
      </c>
      <c r="G1724" t="s">
        <v>38</v>
      </c>
      <c r="H1724">
        <v>2</v>
      </c>
      <c r="I1724">
        <v>45</v>
      </c>
      <c r="J1724">
        <v>2</v>
      </c>
    </row>
    <row r="1725" spans="1:10" x14ac:dyDescent="0.2">
      <c r="A1725">
        <v>1045971</v>
      </c>
      <c r="B1725">
        <v>0</v>
      </c>
      <c r="C1725">
        <v>0</v>
      </c>
      <c r="D1725">
        <v>1</v>
      </c>
      <c r="E1725">
        <v>1</v>
      </c>
      <c r="F1725">
        <v>0</v>
      </c>
      <c r="G1725" t="s">
        <v>38</v>
      </c>
      <c r="H1725">
        <v>4</v>
      </c>
      <c r="I1725">
        <v>95.45</v>
      </c>
      <c r="J1725">
        <v>67</v>
      </c>
    </row>
    <row r="1726" spans="1:10" x14ac:dyDescent="0.2">
      <c r="A1726">
        <v>1046221</v>
      </c>
      <c r="B1726">
        <v>0</v>
      </c>
      <c r="C1726">
        <v>0</v>
      </c>
      <c r="D1726">
        <v>1</v>
      </c>
      <c r="E1726">
        <v>1</v>
      </c>
      <c r="F1726">
        <v>0</v>
      </c>
      <c r="G1726" t="s">
        <v>38</v>
      </c>
      <c r="H1726">
        <v>19</v>
      </c>
      <c r="I1726">
        <v>511.6</v>
      </c>
      <c r="J1726">
        <v>320</v>
      </c>
    </row>
    <row r="1727" spans="1:10" x14ac:dyDescent="0.2">
      <c r="A1727">
        <v>1046371</v>
      </c>
      <c r="B1727">
        <v>0</v>
      </c>
      <c r="C1727">
        <v>0</v>
      </c>
      <c r="D1727">
        <v>1</v>
      </c>
      <c r="E1727">
        <v>1</v>
      </c>
      <c r="F1727">
        <v>0</v>
      </c>
      <c r="G1727" t="s">
        <v>38</v>
      </c>
      <c r="H1727">
        <v>19</v>
      </c>
      <c r="I1727">
        <v>746.42</v>
      </c>
      <c r="J1727">
        <v>567</v>
      </c>
    </row>
    <row r="1728" spans="1:10" x14ac:dyDescent="0.2">
      <c r="A1728">
        <v>1046411</v>
      </c>
      <c r="B1728">
        <v>0</v>
      </c>
      <c r="C1728">
        <v>0</v>
      </c>
      <c r="D1728">
        <v>1</v>
      </c>
      <c r="E1728">
        <v>1</v>
      </c>
      <c r="F1728">
        <v>0</v>
      </c>
      <c r="G1728" t="s">
        <v>38</v>
      </c>
      <c r="H1728">
        <v>50</v>
      </c>
      <c r="I1728">
        <v>1915.67</v>
      </c>
      <c r="J1728">
        <v>1389</v>
      </c>
    </row>
    <row r="1729" spans="1:10" x14ac:dyDescent="0.2">
      <c r="A1729">
        <v>1046561</v>
      </c>
      <c r="B1729">
        <v>0</v>
      </c>
      <c r="C1729">
        <v>0</v>
      </c>
      <c r="D1729">
        <v>1</v>
      </c>
      <c r="E1729">
        <v>0</v>
      </c>
      <c r="F1729">
        <v>1</v>
      </c>
      <c r="G1729" t="s">
        <v>39</v>
      </c>
      <c r="H1729">
        <v>43</v>
      </c>
      <c r="I1729">
        <v>1328.82</v>
      </c>
      <c r="J1729">
        <v>335</v>
      </c>
    </row>
    <row r="1730" spans="1:10" x14ac:dyDescent="0.2">
      <c r="A1730">
        <v>1046561</v>
      </c>
      <c r="B1730">
        <v>1</v>
      </c>
      <c r="C1730">
        <v>0</v>
      </c>
      <c r="D1730">
        <v>0</v>
      </c>
      <c r="E1730">
        <v>0</v>
      </c>
      <c r="F1730">
        <v>1</v>
      </c>
      <c r="G1730" t="s">
        <v>39</v>
      </c>
      <c r="H1730">
        <v>24</v>
      </c>
      <c r="I1730">
        <v>4865.87</v>
      </c>
      <c r="J1730">
        <v>1193</v>
      </c>
    </row>
    <row r="1731" spans="1:10" x14ac:dyDescent="0.2">
      <c r="A1731">
        <v>1047151</v>
      </c>
      <c r="B1731">
        <v>0</v>
      </c>
      <c r="C1731">
        <v>0</v>
      </c>
      <c r="D1731">
        <v>1</v>
      </c>
      <c r="E1731">
        <v>1</v>
      </c>
      <c r="F1731">
        <v>0</v>
      </c>
      <c r="G1731" t="s">
        <v>38</v>
      </c>
      <c r="H1731">
        <v>12</v>
      </c>
      <c r="I1731">
        <v>212.5</v>
      </c>
      <c r="J1731">
        <v>70</v>
      </c>
    </row>
    <row r="1732" spans="1:10" x14ac:dyDescent="0.2">
      <c r="A1732">
        <v>1047721</v>
      </c>
      <c r="B1732">
        <v>0</v>
      </c>
      <c r="C1732">
        <v>0</v>
      </c>
      <c r="D1732">
        <v>1</v>
      </c>
      <c r="E1732">
        <v>1</v>
      </c>
      <c r="F1732">
        <v>0</v>
      </c>
      <c r="G1732" t="s">
        <v>38</v>
      </c>
      <c r="H1732">
        <v>62</v>
      </c>
      <c r="I1732">
        <v>1107.01</v>
      </c>
      <c r="J1732">
        <v>836</v>
      </c>
    </row>
    <row r="1733" spans="1:10" x14ac:dyDescent="0.2">
      <c r="A1733">
        <v>1048081</v>
      </c>
      <c r="B1733">
        <v>0</v>
      </c>
      <c r="C1733">
        <v>0</v>
      </c>
      <c r="D1733">
        <v>1</v>
      </c>
      <c r="E1733">
        <v>1</v>
      </c>
      <c r="F1733">
        <v>0</v>
      </c>
      <c r="G1733" t="s">
        <v>38</v>
      </c>
      <c r="H1733">
        <v>59</v>
      </c>
      <c r="I1733">
        <v>1081.6199999999999</v>
      </c>
      <c r="J1733">
        <v>633</v>
      </c>
    </row>
    <row r="1734" spans="1:10" x14ac:dyDescent="0.2">
      <c r="A1734">
        <v>1048121</v>
      </c>
      <c r="B1734">
        <v>0</v>
      </c>
      <c r="C1734">
        <v>0</v>
      </c>
      <c r="D1734">
        <v>1</v>
      </c>
      <c r="E1734">
        <v>1</v>
      </c>
      <c r="F1734">
        <v>0</v>
      </c>
      <c r="G1734" t="s">
        <v>38</v>
      </c>
      <c r="H1734">
        <v>32</v>
      </c>
      <c r="I1734">
        <v>2025.95</v>
      </c>
      <c r="J1734">
        <v>1566</v>
      </c>
    </row>
    <row r="1735" spans="1:10" x14ac:dyDescent="0.2">
      <c r="A1735">
        <v>1048651</v>
      </c>
      <c r="B1735">
        <v>0</v>
      </c>
      <c r="C1735">
        <v>0</v>
      </c>
      <c r="D1735">
        <v>1</v>
      </c>
      <c r="E1735">
        <v>1</v>
      </c>
      <c r="F1735">
        <v>0</v>
      </c>
      <c r="G1735" t="s">
        <v>38</v>
      </c>
      <c r="H1735">
        <v>34</v>
      </c>
      <c r="I1735">
        <v>1232.48</v>
      </c>
      <c r="J1735">
        <v>567</v>
      </c>
    </row>
    <row r="1736" spans="1:10" x14ac:dyDescent="0.2">
      <c r="A1736">
        <v>1048841</v>
      </c>
      <c r="B1736">
        <v>0</v>
      </c>
      <c r="C1736">
        <v>0</v>
      </c>
      <c r="D1736">
        <v>1</v>
      </c>
      <c r="E1736">
        <v>1</v>
      </c>
      <c r="F1736">
        <v>0</v>
      </c>
      <c r="G1736" t="s">
        <v>38</v>
      </c>
      <c r="H1736">
        <v>32</v>
      </c>
      <c r="I1736">
        <v>965.99</v>
      </c>
      <c r="J1736">
        <v>451</v>
      </c>
    </row>
    <row r="1737" spans="1:10" x14ac:dyDescent="0.2">
      <c r="A1737">
        <v>1049051</v>
      </c>
      <c r="B1737">
        <v>0</v>
      </c>
      <c r="C1737">
        <v>0</v>
      </c>
      <c r="D1737">
        <v>1</v>
      </c>
      <c r="E1737">
        <v>1</v>
      </c>
      <c r="F1737">
        <v>0</v>
      </c>
      <c r="G1737" t="s">
        <v>38</v>
      </c>
      <c r="H1737">
        <v>37</v>
      </c>
      <c r="I1737">
        <v>1794.74</v>
      </c>
      <c r="J1737">
        <v>874</v>
      </c>
    </row>
    <row r="1738" spans="1:10" x14ac:dyDescent="0.2">
      <c r="A1738">
        <v>1049391</v>
      </c>
      <c r="B1738">
        <v>0</v>
      </c>
      <c r="C1738">
        <v>0</v>
      </c>
      <c r="D1738">
        <v>1</v>
      </c>
      <c r="E1738">
        <v>1</v>
      </c>
      <c r="F1738">
        <v>0</v>
      </c>
      <c r="G1738" t="s">
        <v>38</v>
      </c>
      <c r="H1738">
        <v>3</v>
      </c>
      <c r="I1738">
        <v>211.13</v>
      </c>
      <c r="J1738">
        <v>122</v>
      </c>
    </row>
    <row r="1739" spans="1:10" x14ac:dyDescent="0.2">
      <c r="A1739">
        <v>1049771</v>
      </c>
      <c r="B1739">
        <v>0</v>
      </c>
      <c r="C1739">
        <v>0</v>
      </c>
      <c r="D1739">
        <v>1</v>
      </c>
      <c r="E1739">
        <v>1</v>
      </c>
      <c r="F1739">
        <v>0</v>
      </c>
      <c r="G1739" t="s">
        <v>38</v>
      </c>
      <c r="H1739">
        <v>18</v>
      </c>
      <c r="I1739">
        <v>1388.76</v>
      </c>
      <c r="J1739">
        <v>616</v>
      </c>
    </row>
    <row r="1740" spans="1:10" x14ac:dyDescent="0.2">
      <c r="A1740">
        <v>1049811</v>
      </c>
      <c r="B1740">
        <v>0</v>
      </c>
      <c r="C1740">
        <v>0</v>
      </c>
      <c r="D1740">
        <v>1</v>
      </c>
      <c r="E1740">
        <v>1</v>
      </c>
      <c r="F1740">
        <v>0</v>
      </c>
      <c r="G1740" t="s">
        <v>38</v>
      </c>
      <c r="H1740">
        <v>28</v>
      </c>
      <c r="I1740">
        <v>1123.81</v>
      </c>
      <c r="J1740">
        <v>742</v>
      </c>
    </row>
    <row r="1741" spans="1:10" x14ac:dyDescent="0.2">
      <c r="A1741">
        <v>1050031</v>
      </c>
      <c r="B1741">
        <v>0</v>
      </c>
      <c r="C1741">
        <v>0</v>
      </c>
      <c r="D1741">
        <v>1</v>
      </c>
      <c r="E1741">
        <v>1</v>
      </c>
      <c r="F1741">
        <v>0</v>
      </c>
      <c r="G1741" t="s">
        <v>38</v>
      </c>
      <c r="H1741">
        <v>41</v>
      </c>
      <c r="I1741">
        <v>824.71</v>
      </c>
      <c r="J1741">
        <v>694</v>
      </c>
    </row>
    <row r="1742" spans="1:10" x14ac:dyDescent="0.2">
      <c r="A1742">
        <v>1050601</v>
      </c>
      <c r="B1742">
        <v>0</v>
      </c>
      <c r="C1742">
        <v>0</v>
      </c>
      <c r="D1742">
        <v>1</v>
      </c>
      <c r="E1742">
        <v>1</v>
      </c>
      <c r="F1742">
        <v>0</v>
      </c>
      <c r="G1742" t="s">
        <v>38</v>
      </c>
      <c r="H1742">
        <v>4</v>
      </c>
      <c r="I1742">
        <v>60.95</v>
      </c>
      <c r="J1742">
        <v>37</v>
      </c>
    </row>
    <row r="1743" spans="1:10" x14ac:dyDescent="0.2">
      <c r="A1743">
        <v>1051151</v>
      </c>
      <c r="B1743">
        <v>0</v>
      </c>
      <c r="C1743">
        <v>0</v>
      </c>
      <c r="D1743">
        <v>1</v>
      </c>
      <c r="E1743">
        <v>1</v>
      </c>
      <c r="F1743">
        <v>0</v>
      </c>
      <c r="G1743" t="s">
        <v>38</v>
      </c>
      <c r="H1743">
        <v>24</v>
      </c>
      <c r="I1743">
        <v>440.31</v>
      </c>
      <c r="J1743">
        <v>290</v>
      </c>
    </row>
    <row r="1744" spans="1:10" x14ac:dyDescent="0.2">
      <c r="A1744">
        <v>1051911</v>
      </c>
      <c r="B1744">
        <v>0</v>
      </c>
      <c r="C1744">
        <v>0</v>
      </c>
      <c r="D1744">
        <v>1</v>
      </c>
      <c r="E1744">
        <v>1</v>
      </c>
      <c r="F1744">
        <v>0</v>
      </c>
      <c r="G1744" t="s">
        <v>38</v>
      </c>
      <c r="H1744">
        <v>45</v>
      </c>
      <c r="I1744">
        <v>2540.06</v>
      </c>
      <c r="J1744">
        <v>1506</v>
      </c>
    </row>
    <row r="1745" spans="1:10" x14ac:dyDescent="0.2">
      <c r="A1745">
        <v>1052081</v>
      </c>
      <c r="B1745">
        <v>0</v>
      </c>
      <c r="C1745">
        <v>0</v>
      </c>
      <c r="D1745">
        <v>1</v>
      </c>
      <c r="E1745">
        <v>1</v>
      </c>
      <c r="F1745">
        <v>0</v>
      </c>
      <c r="G1745" t="s">
        <v>38</v>
      </c>
      <c r="H1745">
        <v>33</v>
      </c>
      <c r="I1745">
        <v>2456.9899999999998</v>
      </c>
      <c r="J1745">
        <v>1561</v>
      </c>
    </row>
    <row r="1746" spans="1:10" x14ac:dyDescent="0.2">
      <c r="A1746">
        <v>1052271</v>
      </c>
      <c r="B1746">
        <v>0</v>
      </c>
      <c r="C1746">
        <v>0</v>
      </c>
      <c r="D1746">
        <v>1</v>
      </c>
      <c r="E1746">
        <v>1</v>
      </c>
      <c r="F1746">
        <v>0</v>
      </c>
      <c r="G1746" t="s">
        <v>38</v>
      </c>
      <c r="H1746">
        <v>58</v>
      </c>
      <c r="I1746">
        <v>617.61</v>
      </c>
      <c r="J1746">
        <v>357</v>
      </c>
    </row>
    <row r="1747" spans="1:10" x14ac:dyDescent="0.2">
      <c r="A1747">
        <v>1052651</v>
      </c>
      <c r="B1747">
        <v>0</v>
      </c>
      <c r="C1747">
        <v>0</v>
      </c>
      <c r="D1747">
        <v>1</v>
      </c>
      <c r="E1747">
        <v>1</v>
      </c>
      <c r="F1747">
        <v>0</v>
      </c>
      <c r="G1747" t="s">
        <v>38</v>
      </c>
      <c r="H1747">
        <v>157</v>
      </c>
      <c r="I1747">
        <v>2885.9</v>
      </c>
      <c r="J1747">
        <v>1670</v>
      </c>
    </row>
    <row r="1748" spans="1:10" x14ac:dyDescent="0.2">
      <c r="A1748">
        <v>1052841</v>
      </c>
      <c r="B1748">
        <v>0</v>
      </c>
      <c r="C1748">
        <v>0</v>
      </c>
      <c r="D1748">
        <v>1</v>
      </c>
      <c r="E1748">
        <v>1</v>
      </c>
      <c r="F1748">
        <v>0</v>
      </c>
      <c r="G1748" t="s">
        <v>38</v>
      </c>
      <c r="H1748">
        <v>34</v>
      </c>
      <c r="I1748">
        <v>2851.82</v>
      </c>
      <c r="J1748">
        <v>1797</v>
      </c>
    </row>
    <row r="1749" spans="1:10" x14ac:dyDescent="0.2">
      <c r="A1749">
        <v>1052991</v>
      </c>
      <c r="B1749">
        <v>0</v>
      </c>
      <c r="C1749">
        <v>0</v>
      </c>
      <c r="D1749">
        <v>1</v>
      </c>
      <c r="E1749">
        <v>1</v>
      </c>
      <c r="F1749">
        <v>0</v>
      </c>
      <c r="G1749" t="s">
        <v>38</v>
      </c>
      <c r="H1749">
        <v>4</v>
      </c>
      <c r="I1749">
        <v>32.83</v>
      </c>
      <c r="J1749">
        <v>25</v>
      </c>
    </row>
    <row r="1750" spans="1:10" x14ac:dyDescent="0.2">
      <c r="A1750">
        <v>1053431</v>
      </c>
      <c r="B1750">
        <v>0</v>
      </c>
      <c r="C1750">
        <v>0</v>
      </c>
      <c r="D1750">
        <v>1</v>
      </c>
      <c r="E1750">
        <v>1</v>
      </c>
      <c r="F1750">
        <v>0</v>
      </c>
      <c r="G1750" t="s">
        <v>38</v>
      </c>
      <c r="H1750">
        <v>5</v>
      </c>
      <c r="I1750">
        <v>98.45</v>
      </c>
      <c r="J1750">
        <v>70</v>
      </c>
    </row>
    <row r="1751" spans="1:10" x14ac:dyDescent="0.2">
      <c r="A1751">
        <v>1053621</v>
      </c>
      <c r="B1751">
        <v>0</v>
      </c>
      <c r="C1751">
        <v>0</v>
      </c>
      <c r="D1751">
        <v>1</v>
      </c>
      <c r="E1751">
        <v>1</v>
      </c>
      <c r="F1751">
        <v>0</v>
      </c>
      <c r="G1751" t="s">
        <v>38</v>
      </c>
      <c r="H1751">
        <v>4</v>
      </c>
      <c r="I1751">
        <v>36.369999999999997</v>
      </c>
      <c r="J1751">
        <v>9</v>
      </c>
    </row>
    <row r="1752" spans="1:10" x14ac:dyDescent="0.2">
      <c r="A1752">
        <v>1053961</v>
      </c>
      <c r="B1752">
        <v>0</v>
      </c>
      <c r="C1752">
        <v>0</v>
      </c>
      <c r="D1752">
        <v>1</v>
      </c>
      <c r="E1752">
        <v>1</v>
      </c>
      <c r="F1752">
        <v>0</v>
      </c>
      <c r="G1752" t="s">
        <v>38</v>
      </c>
      <c r="H1752">
        <v>19</v>
      </c>
      <c r="I1752">
        <v>615.84</v>
      </c>
      <c r="J1752">
        <v>285</v>
      </c>
    </row>
    <row r="1753" spans="1:10" x14ac:dyDescent="0.2">
      <c r="A1753">
        <v>1054401</v>
      </c>
      <c r="B1753">
        <v>0</v>
      </c>
      <c r="C1753">
        <v>0</v>
      </c>
      <c r="D1753">
        <v>1</v>
      </c>
      <c r="E1753">
        <v>1</v>
      </c>
      <c r="F1753">
        <v>0</v>
      </c>
      <c r="G1753" t="s">
        <v>38</v>
      </c>
      <c r="H1753">
        <v>2</v>
      </c>
      <c r="I1753">
        <v>47.25</v>
      </c>
      <c r="J1753">
        <v>2</v>
      </c>
    </row>
    <row r="1754" spans="1:10" x14ac:dyDescent="0.2">
      <c r="A1754">
        <v>1054931</v>
      </c>
      <c r="B1754">
        <v>0</v>
      </c>
      <c r="C1754">
        <v>0</v>
      </c>
      <c r="D1754">
        <v>1</v>
      </c>
      <c r="E1754">
        <v>1</v>
      </c>
      <c r="F1754">
        <v>0</v>
      </c>
      <c r="G1754" t="s">
        <v>38</v>
      </c>
      <c r="H1754">
        <v>35</v>
      </c>
      <c r="I1754">
        <v>1644.06</v>
      </c>
      <c r="J1754">
        <v>1068</v>
      </c>
    </row>
    <row r="1755" spans="1:10" x14ac:dyDescent="0.2">
      <c r="A1755">
        <v>1055141</v>
      </c>
      <c r="B1755">
        <v>0</v>
      </c>
      <c r="C1755">
        <v>0</v>
      </c>
      <c r="D1755">
        <v>1</v>
      </c>
      <c r="E1755">
        <v>1</v>
      </c>
      <c r="F1755">
        <v>0</v>
      </c>
      <c r="G1755" t="s">
        <v>38</v>
      </c>
      <c r="H1755">
        <v>68</v>
      </c>
      <c r="I1755">
        <v>1725.56</v>
      </c>
      <c r="J1755">
        <v>982</v>
      </c>
    </row>
    <row r="1756" spans="1:10" x14ac:dyDescent="0.2">
      <c r="A1756">
        <v>1055291</v>
      </c>
      <c r="B1756">
        <v>0</v>
      </c>
      <c r="C1756">
        <v>0</v>
      </c>
      <c r="D1756">
        <v>1</v>
      </c>
      <c r="E1756">
        <v>1</v>
      </c>
      <c r="F1756">
        <v>0</v>
      </c>
      <c r="G1756" t="s">
        <v>38</v>
      </c>
      <c r="H1756">
        <v>128</v>
      </c>
      <c r="I1756">
        <v>1582.22</v>
      </c>
      <c r="J1756">
        <v>829</v>
      </c>
    </row>
    <row r="1757" spans="1:10" x14ac:dyDescent="0.2">
      <c r="A1757">
        <v>1055521</v>
      </c>
      <c r="B1757">
        <v>0</v>
      </c>
      <c r="C1757">
        <v>0</v>
      </c>
      <c r="D1757">
        <v>1</v>
      </c>
      <c r="E1757">
        <v>1</v>
      </c>
      <c r="F1757">
        <v>0</v>
      </c>
      <c r="G1757" t="s">
        <v>38</v>
      </c>
      <c r="H1757">
        <v>123</v>
      </c>
      <c r="I1757">
        <v>1982.43</v>
      </c>
      <c r="J1757">
        <v>1497</v>
      </c>
    </row>
    <row r="1758" spans="1:10" x14ac:dyDescent="0.2">
      <c r="A1758">
        <v>1055711</v>
      </c>
      <c r="B1758">
        <v>0</v>
      </c>
      <c r="C1758">
        <v>0</v>
      </c>
      <c r="D1758">
        <v>1</v>
      </c>
      <c r="E1758">
        <v>1</v>
      </c>
      <c r="F1758">
        <v>0</v>
      </c>
      <c r="G1758" t="s">
        <v>38</v>
      </c>
      <c r="H1758">
        <v>5</v>
      </c>
      <c r="I1758">
        <v>19.149999999999999</v>
      </c>
      <c r="J1758">
        <v>21</v>
      </c>
    </row>
    <row r="1759" spans="1:10" x14ac:dyDescent="0.2">
      <c r="A1759">
        <v>1056071</v>
      </c>
      <c r="B1759">
        <v>0</v>
      </c>
      <c r="C1759">
        <v>0</v>
      </c>
      <c r="D1759">
        <v>1</v>
      </c>
      <c r="E1759">
        <v>1</v>
      </c>
      <c r="F1759">
        <v>0</v>
      </c>
      <c r="G1759" t="s">
        <v>38</v>
      </c>
      <c r="H1759">
        <v>26</v>
      </c>
      <c r="I1759">
        <v>516.96</v>
      </c>
      <c r="J1759">
        <v>305</v>
      </c>
    </row>
    <row r="1760" spans="1:10" x14ac:dyDescent="0.2">
      <c r="A1760">
        <v>1056641</v>
      </c>
      <c r="B1760">
        <v>0</v>
      </c>
      <c r="C1760">
        <v>0</v>
      </c>
      <c r="D1760">
        <v>1</v>
      </c>
      <c r="E1760">
        <v>1</v>
      </c>
      <c r="F1760">
        <v>0</v>
      </c>
      <c r="G1760" t="s">
        <v>38</v>
      </c>
      <c r="H1760">
        <v>20</v>
      </c>
      <c r="I1760">
        <v>995.77</v>
      </c>
      <c r="J1760">
        <v>704</v>
      </c>
    </row>
    <row r="1761" spans="1:10" x14ac:dyDescent="0.2">
      <c r="A1761">
        <v>1056981</v>
      </c>
      <c r="B1761">
        <v>0</v>
      </c>
      <c r="C1761">
        <v>0</v>
      </c>
      <c r="D1761">
        <v>1</v>
      </c>
      <c r="E1761">
        <v>1</v>
      </c>
      <c r="F1761">
        <v>0</v>
      </c>
      <c r="G1761" t="s">
        <v>38</v>
      </c>
      <c r="H1761">
        <v>27</v>
      </c>
      <c r="I1761">
        <v>1546.77</v>
      </c>
      <c r="J1761">
        <v>1150</v>
      </c>
    </row>
    <row r="1762" spans="1:10" x14ac:dyDescent="0.2">
      <c r="A1762">
        <v>1057381</v>
      </c>
      <c r="B1762">
        <v>0</v>
      </c>
      <c r="C1762">
        <v>0</v>
      </c>
      <c r="D1762">
        <v>1</v>
      </c>
      <c r="E1762">
        <v>1</v>
      </c>
      <c r="F1762">
        <v>0</v>
      </c>
      <c r="G1762" t="s">
        <v>38</v>
      </c>
      <c r="H1762">
        <v>31</v>
      </c>
      <c r="I1762">
        <v>1474.47</v>
      </c>
      <c r="J1762">
        <v>1021</v>
      </c>
    </row>
    <row r="1763" spans="1:10" x14ac:dyDescent="0.2">
      <c r="A1763">
        <v>1057421</v>
      </c>
      <c r="B1763">
        <v>0</v>
      </c>
      <c r="C1763">
        <v>0</v>
      </c>
      <c r="D1763">
        <v>1</v>
      </c>
      <c r="E1763">
        <v>1</v>
      </c>
      <c r="F1763">
        <v>0</v>
      </c>
      <c r="G1763" t="s">
        <v>38</v>
      </c>
      <c r="H1763">
        <v>35</v>
      </c>
      <c r="I1763">
        <v>1454.76</v>
      </c>
      <c r="J1763">
        <v>827</v>
      </c>
    </row>
    <row r="1764" spans="1:10" x14ac:dyDescent="0.2">
      <c r="A1764">
        <v>1057761</v>
      </c>
      <c r="B1764">
        <v>0</v>
      </c>
      <c r="C1764">
        <v>0</v>
      </c>
      <c r="D1764">
        <v>1</v>
      </c>
      <c r="E1764">
        <v>1</v>
      </c>
      <c r="F1764">
        <v>0</v>
      </c>
      <c r="G1764" t="s">
        <v>38</v>
      </c>
      <c r="H1764">
        <v>18</v>
      </c>
      <c r="I1764">
        <v>1280.96</v>
      </c>
      <c r="J1764">
        <v>879</v>
      </c>
    </row>
    <row r="1765" spans="1:10" x14ac:dyDescent="0.2">
      <c r="A1765">
        <v>1057801</v>
      </c>
      <c r="B1765">
        <v>0</v>
      </c>
      <c r="C1765">
        <v>0</v>
      </c>
      <c r="D1765">
        <v>1</v>
      </c>
      <c r="E1765">
        <v>1</v>
      </c>
      <c r="F1765">
        <v>0</v>
      </c>
      <c r="G1765" t="s">
        <v>38</v>
      </c>
      <c r="H1765">
        <v>7</v>
      </c>
      <c r="I1765">
        <v>289.58</v>
      </c>
      <c r="J1765">
        <v>209</v>
      </c>
    </row>
    <row r="1766" spans="1:10" x14ac:dyDescent="0.2">
      <c r="A1766">
        <v>1057951</v>
      </c>
      <c r="B1766">
        <v>0</v>
      </c>
      <c r="C1766">
        <v>0</v>
      </c>
      <c r="D1766">
        <v>1</v>
      </c>
      <c r="E1766">
        <v>1</v>
      </c>
      <c r="F1766">
        <v>0</v>
      </c>
      <c r="G1766" t="s">
        <v>38</v>
      </c>
      <c r="H1766">
        <v>15</v>
      </c>
      <c r="I1766">
        <v>712.87</v>
      </c>
      <c r="J1766">
        <v>404</v>
      </c>
    </row>
    <row r="1767" spans="1:10" x14ac:dyDescent="0.2">
      <c r="A1767">
        <v>1058881</v>
      </c>
      <c r="B1767">
        <v>0</v>
      </c>
      <c r="C1767">
        <v>0</v>
      </c>
      <c r="D1767">
        <v>1</v>
      </c>
      <c r="E1767">
        <v>0</v>
      </c>
      <c r="F1767">
        <v>1</v>
      </c>
      <c r="G1767" t="s">
        <v>39</v>
      </c>
      <c r="H1767">
        <v>90</v>
      </c>
      <c r="I1767">
        <v>2965.98</v>
      </c>
      <c r="J1767">
        <v>1256</v>
      </c>
    </row>
    <row r="1768" spans="1:10" x14ac:dyDescent="0.2">
      <c r="A1768">
        <v>1058881</v>
      </c>
      <c r="B1768">
        <v>1</v>
      </c>
      <c r="C1768">
        <v>0</v>
      </c>
      <c r="D1768">
        <v>0</v>
      </c>
      <c r="E1768">
        <v>0</v>
      </c>
      <c r="F1768">
        <v>1</v>
      </c>
      <c r="G1768" t="s">
        <v>39</v>
      </c>
      <c r="H1768">
        <v>13</v>
      </c>
      <c r="I1768">
        <v>834.98</v>
      </c>
      <c r="J1768">
        <v>579</v>
      </c>
    </row>
    <row r="1769" spans="1:10" x14ac:dyDescent="0.2">
      <c r="A1769">
        <v>1058921</v>
      </c>
      <c r="B1769">
        <v>0</v>
      </c>
      <c r="C1769">
        <v>0</v>
      </c>
      <c r="D1769">
        <v>1</v>
      </c>
      <c r="E1769">
        <v>1</v>
      </c>
      <c r="F1769">
        <v>0</v>
      </c>
      <c r="G1769" t="s">
        <v>38</v>
      </c>
      <c r="H1769">
        <v>2</v>
      </c>
      <c r="I1769">
        <v>70.31</v>
      </c>
      <c r="J1769">
        <v>17</v>
      </c>
    </row>
    <row r="1770" spans="1:10" x14ac:dyDescent="0.2">
      <c r="A1770">
        <v>1059511</v>
      </c>
      <c r="B1770">
        <v>0</v>
      </c>
      <c r="C1770">
        <v>0</v>
      </c>
      <c r="D1770">
        <v>1</v>
      </c>
      <c r="E1770">
        <v>1</v>
      </c>
      <c r="F1770">
        <v>0</v>
      </c>
      <c r="G1770" t="s">
        <v>38</v>
      </c>
      <c r="H1770">
        <v>1</v>
      </c>
      <c r="I1770">
        <v>21.17</v>
      </c>
      <c r="J1770">
        <v>18</v>
      </c>
    </row>
    <row r="1771" spans="1:10" x14ac:dyDescent="0.2">
      <c r="A1771">
        <v>1059661</v>
      </c>
      <c r="B1771">
        <v>0</v>
      </c>
      <c r="C1771">
        <v>0</v>
      </c>
      <c r="D1771">
        <v>1</v>
      </c>
      <c r="E1771">
        <v>1</v>
      </c>
      <c r="F1771">
        <v>0</v>
      </c>
      <c r="G1771" t="s">
        <v>38</v>
      </c>
      <c r="H1771">
        <v>18</v>
      </c>
      <c r="I1771">
        <v>728.87</v>
      </c>
      <c r="J1771">
        <v>497</v>
      </c>
    </row>
    <row r="1772" spans="1:10" x14ac:dyDescent="0.2">
      <c r="A1772">
        <v>1059701</v>
      </c>
      <c r="B1772">
        <v>0</v>
      </c>
      <c r="C1772">
        <v>0</v>
      </c>
      <c r="D1772">
        <v>1</v>
      </c>
      <c r="E1772">
        <v>0</v>
      </c>
      <c r="F1772">
        <v>1</v>
      </c>
      <c r="G1772" t="s">
        <v>39</v>
      </c>
      <c r="H1772">
        <v>28</v>
      </c>
      <c r="I1772">
        <v>618.71</v>
      </c>
      <c r="J1772">
        <v>183</v>
      </c>
    </row>
    <row r="1773" spans="1:10" x14ac:dyDescent="0.2">
      <c r="A1773">
        <v>1059701</v>
      </c>
      <c r="B1773">
        <v>1</v>
      </c>
      <c r="C1773">
        <v>0</v>
      </c>
      <c r="D1773">
        <v>0</v>
      </c>
      <c r="E1773">
        <v>0</v>
      </c>
      <c r="F1773">
        <v>1</v>
      </c>
      <c r="G1773" t="s">
        <v>39</v>
      </c>
      <c r="H1773">
        <v>1</v>
      </c>
      <c r="I1773">
        <v>96.67</v>
      </c>
      <c r="J1773">
        <v>60</v>
      </c>
    </row>
    <row r="1774" spans="1:10" x14ac:dyDescent="0.2">
      <c r="A1774">
        <v>1060071</v>
      </c>
      <c r="B1774">
        <v>0</v>
      </c>
      <c r="C1774">
        <v>0</v>
      </c>
      <c r="D1774">
        <v>1</v>
      </c>
      <c r="E1774">
        <v>1</v>
      </c>
      <c r="F1774">
        <v>0</v>
      </c>
      <c r="G1774" t="s">
        <v>38</v>
      </c>
      <c r="H1774">
        <v>29</v>
      </c>
      <c r="I1774">
        <v>941.86</v>
      </c>
      <c r="J1774">
        <v>738</v>
      </c>
    </row>
    <row r="1775" spans="1:10" x14ac:dyDescent="0.2">
      <c r="A1775">
        <v>1060301</v>
      </c>
      <c r="B1775">
        <v>0</v>
      </c>
      <c r="C1775">
        <v>0</v>
      </c>
      <c r="D1775">
        <v>1</v>
      </c>
      <c r="E1775">
        <v>1</v>
      </c>
      <c r="F1775">
        <v>0</v>
      </c>
      <c r="G1775" t="s">
        <v>38</v>
      </c>
      <c r="H1775">
        <v>6</v>
      </c>
      <c r="I1775">
        <v>256.58</v>
      </c>
      <c r="J1775">
        <v>189</v>
      </c>
    </row>
    <row r="1776" spans="1:10" x14ac:dyDescent="0.2">
      <c r="A1776">
        <v>1060791</v>
      </c>
      <c r="B1776">
        <v>0</v>
      </c>
      <c r="C1776">
        <v>0</v>
      </c>
      <c r="D1776">
        <v>1</v>
      </c>
      <c r="E1776">
        <v>1</v>
      </c>
      <c r="F1776">
        <v>0</v>
      </c>
      <c r="G1776" t="s">
        <v>38</v>
      </c>
      <c r="H1776">
        <v>45</v>
      </c>
      <c r="I1776">
        <v>1008.6</v>
      </c>
      <c r="J1776">
        <v>512</v>
      </c>
    </row>
    <row r="1777" spans="1:10" x14ac:dyDescent="0.2">
      <c r="A1777">
        <v>1060981</v>
      </c>
      <c r="B1777">
        <v>0</v>
      </c>
      <c r="C1777">
        <v>0</v>
      </c>
      <c r="D1777">
        <v>1</v>
      </c>
      <c r="E1777">
        <v>1</v>
      </c>
      <c r="F1777">
        <v>0</v>
      </c>
      <c r="G1777" t="s">
        <v>38</v>
      </c>
      <c r="H1777">
        <v>20</v>
      </c>
      <c r="I1777">
        <v>1017.87</v>
      </c>
      <c r="J1777">
        <v>535</v>
      </c>
    </row>
    <row r="1778" spans="1:10" x14ac:dyDescent="0.2">
      <c r="A1778">
        <v>1061231</v>
      </c>
      <c r="B1778">
        <v>0</v>
      </c>
      <c r="C1778">
        <v>0</v>
      </c>
      <c r="D1778">
        <v>1</v>
      </c>
      <c r="E1778">
        <v>1</v>
      </c>
      <c r="F1778">
        <v>0</v>
      </c>
      <c r="G1778" t="s">
        <v>38</v>
      </c>
      <c r="H1778">
        <v>64</v>
      </c>
      <c r="I1778">
        <v>2271.2399999999998</v>
      </c>
      <c r="J1778">
        <v>1247</v>
      </c>
    </row>
    <row r="1779" spans="1:10" x14ac:dyDescent="0.2">
      <c r="A1779">
        <v>1061571</v>
      </c>
      <c r="B1779">
        <v>0</v>
      </c>
      <c r="C1779">
        <v>0</v>
      </c>
      <c r="D1779">
        <v>1</v>
      </c>
      <c r="E1779">
        <v>1</v>
      </c>
      <c r="F1779">
        <v>0</v>
      </c>
      <c r="G1779" t="s">
        <v>38</v>
      </c>
      <c r="H1779">
        <v>22</v>
      </c>
      <c r="I1779">
        <v>1216.71</v>
      </c>
      <c r="J1779">
        <v>625</v>
      </c>
    </row>
    <row r="1780" spans="1:10" x14ac:dyDescent="0.2">
      <c r="A1780">
        <v>1061761</v>
      </c>
      <c r="B1780">
        <v>0</v>
      </c>
      <c r="C1780">
        <v>0</v>
      </c>
      <c r="D1780">
        <v>1</v>
      </c>
      <c r="E1780">
        <v>1</v>
      </c>
      <c r="F1780">
        <v>0</v>
      </c>
      <c r="G1780" t="s">
        <v>38</v>
      </c>
      <c r="H1780">
        <v>87</v>
      </c>
      <c r="I1780">
        <v>1571.53</v>
      </c>
      <c r="J1780">
        <v>933</v>
      </c>
    </row>
    <row r="1781" spans="1:10" x14ac:dyDescent="0.2">
      <c r="A1781">
        <v>1061801</v>
      </c>
      <c r="B1781">
        <v>0</v>
      </c>
      <c r="C1781">
        <v>0</v>
      </c>
      <c r="D1781">
        <v>1</v>
      </c>
      <c r="E1781">
        <v>1</v>
      </c>
      <c r="F1781">
        <v>0</v>
      </c>
      <c r="G1781" t="s">
        <v>38</v>
      </c>
      <c r="H1781">
        <v>1</v>
      </c>
      <c r="I1781">
        <v>18.5</v>
      </c>
      <c r="J1781">
        <v>2</v>
      </c>
    </row>
    <row r="1782" spans="1:10" x14ac:dyDescent="0.2">
      <c r="A1782">
        <v>1061951</v>
      </c>
      <c r="B1782">
        <v>0</v>
      </c>
      <c r="C1782">
        <v>0</v>
      </c>
      <c r="D1782">
        <v>1</v>
      </c>
      <c r="E1782">
        <v>1</v>
      </c>
      <c r="F1782">
        <v>0</v>
      </c>
      <c r="G1782" t="s">
        <v>38</v>
      </c>
      <c r="H1782">
        <v>70</v>
      </c>
      <c r="I1782">
        <v>3293.55</v>
      </c>
      <c r="J1782">
        <v>1726</v>
      </c>
    </row>
    <row r="1783" spans="1:10" x14ac:dyDescent="0.2">
      <c r="A1783">
        <v>1062011</v>
      </c>
      <c r="B1783">
        <v>0</v>
      </c>
      <c r="C1783">
        <v>0</v>
      </c>
      <c r="D1783">
        <v>1</v>
      </c>
      <c r="E1783">
        <v>1</v>
      </c>
      <c r="F1783">
        <v>0</v>
      </c>
      <c r="G1783" t="s">
        <v>38</v>
      </c>
      <c r="H1783">
        <v>22</v>
      </c>
      <c r="I1783">
        <v>1593.45</v>
      </c>
      <c r="J1783">
        <v>883</v>
      </c>
    </row>
    <row r="1784" spans="1:10" x14ac:dyDescent="0.2">
      <c r="A1784">
        <v>1062201</v>
      </c>
      <c r="B1784">
        <v>0</v>
      </c>
      <c r="C1784">
        <v>0</v>
      </c>
      <c r="D1784">
        <v>1</v>
      </c>
      <c r="E1784">
        <v>1</v>
      </c>
      <c r="F1784">
        <v>0</v>
      </c>
      <c r="G1784" t="s">
        <v>38</v>
      </c>
      <c r="H1784">
        <v>30</v>
      </c>
      <c r="I1784">
        <v>1110.55</v>
      </c>
      <c r="J1784">
        <v>508</v>
      </c>
    </row>
    <row r="1785" spans="1:10" x14ac:dyDescent="0.2">
      <c r="A1785">
        <v>1063131</v>
      </c>
      <c r="B1785">
        <v>0</v>
      </c>
      <c r="C1785">
        <v>0</v>
      </c>
      <c r="D1785">
        <v>1</v>
      </c>
      <c r="E1785">
        <v>1</v>
      </c>
      <c r="F1785">
        <v>0</v>
      </c>
      <c r="G1785" t="s">
        <v>38</v>
      </c>
      <c r="H1785">
        <v>7</v>
      </c>
      <c r="I1785">
        <v>260.45999999999998</v>
      </c>
      <c r="J1785">
        <v>123</v>
      </c>
    </row>
    <row r="1786" spans="1:10" x14ac:dyDescent="0.2">
      <c r="A1786">
        <v>1063471</v>
      </c>
      <c r="B1786">
        <v>0</v>
      </c>
      <c r="C1786">
        <v>0</v>
      </c>
      <c r="D1786">
        <v>1</v>
      </c>
      <c r="E1786">
        <v>1</v>
      </c>
      <c r="F1786">
        <v>0</v>
      </c>
      <c r="G1786" t="s">
        <v>38</v>
      </c>
      <c r="H1786">
        <v>5</v>
      </c>
      <c r="I1786">
        <v>335</v>
      </c>
      <c r="J1786">
        <v>37</v>
      </c>
    </row>
    <row r="1787" spans="1:10" x14ac:dyDescent="0.2">
      <c r="A1787">
        <v>1063661</v>
      </c>
      <c r="B1787">
        <v>0</v>
      </c>
      <c r="C1787">
        <v>0</v>
      </c>
      <c r="D1787">
        <v>1</v>
      </c>
      <c r="E1787">
        <v>1</v>
      </c>
      <c r="F1787">
        <v>0</v>
      </c>
      <c r="G1787" t="s">
        <v>38</v>
      </c>
      <c r="H1787">
        <v>84</v>
      </c>
      <c r="I1787">
        <v>3334.44</v>
      </c>
      <c r="J1787">
        <v>1959</v>
      </c>
    </row>
    <row r="1788" spans="1:10" x14ac:dyDescent="0.2">
      <c r="A1788">
        <v>1063851</v>
      </c>
      <c r="B1788">
        <v>0</v>
      </c>
      <c r="C1788">
        <v>0</v>
      </c>
      <c r="D1788">
        <v>1</v>
      </c>
      <c r="E1788">
        <v>1</v>
      </c>
      <c r="F1788">
        <v>0</v>
      </c>
      <c r="G1788" t="s">
        <v>38</v>
      </c>
      <c r="H1788">
        <v>1</v>
      </c>
      <c r="I1788">
        <v>5.73</v>
      </c>
      <c r="J1788">
        <v>4</v>
      </c>
    </row>
    <row r="1789" spans="1:10" x14ac:dyDescent="0.2">
      <c r="A1789">
        <v>1064061</v>
      </c>
      <c r="B1789">
        <v>0</v>
      </c>
      <c r="C1789">
        <v>0</v>
      </c>
      <c r="D1789">
        <v>1</v>
      </c>
      <c r="E1789">
        <v>1</v>
      </c>
      <c r="F1789">
        <v>0</v>
      </c>
      <c r="G1789" t="s">
        <v>38</v>
      </c>
      <c r="H1789">
        <v>30</v>
      </c>
      <c r="I1789">
        <v>1378.12</v>
      </c>
      <c r="J1789">
        <v>695</v>
      </c>
    </row>
    <row r="1790" spans="1:10" x14ac:dyDescent="0.2">
      <c r="A1790">
        <v>1064101</v>
      </c>
      <c r="B1790">
        <v>0</v>
      </c>
      <c r="C1790">
        <v>0</v>
      </c>
      <c r="D1790">
        <v>1</v>
      </c>
      <c r="E1790">
        <v>1</v>
      </c>
      <c r="F1790">
        <v>0</v>
      </c>
      <c r="G1790" t="s">
        <v>38</v>
      </c>
      <c r="H1790">
        <v>13</v>
      </c>
      <c r="I1790">
        <v>499.69</v>
      </c>
      <c r="J1790">
        <v>39</v>
      </c>
    </row>
    <row r="1791" spans="1:10" x14ac:dyDescent="0.2">
      <c r="A1791">
        <v>1064441</v>
      </c>
      <c r="B1791">
        <v>0</v>
      </c>
      <c r="C1791">
        <v>0</v>
      </c>
      <c r="D1791">
        <v>1</v>
      </c>
      <c r="E1791">
        <v>1</v>
      </c>
      <c r="F1791">
        <v>0</v>
      </c>
      <c r="G1791" t="s">
        <v>38</v>
      </c>
      <c r="H1791">
        <v>6</v>
      </c>
      <c r="I1791">
        <v>241.71</v>
      </c>
      <c r="J1791">
        <v>51</v>
      </c>
    </row>
    <row r="1792" spans="1:10" x14ac:dyDescent="0.2">
      <c r="A1792">
        <v>1065221</v>
      </c>
      <c r="B1792">
        <v>0</v>
      </c>
      <c r="C1792">
        <v>0</v>
      </c>
      <c r="D1792">
        <v>1</v>
      </c>
      <c r="E1792">
        <v>0</v>
      </c>
      <c r="F1792">
        <v>1</v>
      </c>
      <c r="G1792" t="s">
        <v>39</v>
      </c>
      <c r="H1792">
        <v>28</v>
      </c>
      <c r="I1792">
        <v>1360.14</v>
      </c>
      <c r="J1792">
        <v>29</v>
      </c>
    </row>
    <row r="1793" spans="1:10" x14ac:dyDescent="0.2">
      <c r="A1793">
        <v>1065221</v>
      </c>
      <c r="B1793">
        <v>1</v>
      </c>
      <c r="C1793">
        <v>0</v>
      </c>
      <c r="D1793">
        <v>0</v>
      </c>
      <c r="E1793">
        <v>0</v>
      </c>
      <c r="F1793">
        <v>1</v>
      </c>
      <c r="G1793" t="s">
        <v>39</v>
      </c>
      <c r="H1793">
        <v>1</v>
      </c>
      <c r="I1793">
        <v>201.09</v>
      </c>
      <c r="J1793">
        <v>109</v>
      </c>
    </row>
    <row r="1794" spans="1:10" x14ac:dyDescent="0.2">
      <c r="A1794">
        <v>1065371</v>
      </c>
      <c r="B1794">
        <v>0</v>
      </c>
      <c r="C1794">
        <v>0</v>
      </c>
      <c r="D1794">
        <v>1</v>
      </c>
      <c r="E1794">
        <v>1</v>
      </c>
      <c r="F1794">
        <v>0</v>
      </c>
      <c r="G1794" t="s">
        <v>38</v>
      </c>
      <c r="H1794">
        <v>13</v>
      </c>
      <c r="I1794">
        <v>1465.53</v>
      </c>
      <c r="J1794">
        <v>680</v>
      </c>
    </row>
    <row r="1795" spans="1:10" x14ac:dyDescent="0.2">
      <c r="A1795">
        <v>1065561</v>
      </c>
      <c r="B1795">
        <v>0</v>
      </c>
      <c r="C1795">
        <v>0</v>
      </c>
      <c r="D1795">
        <v>1</v>
      </c>
      <c r="E1795">
        <v>1</v>
      </c>
      <c r="F1795">
        <v>0</v>
      </c>
      <c r="G1795" t="s">
        <v>38</v>
      </c>
      <c r="H1795">
        <v>13</v>
      </c>
      <c r="I1795">
        <v>471.46</v>
      </c>
      <c r="J1795">
        <v>200</v>
      </c>
    </row>
    <row r="1796" spans="1:10" x14ac:dyDescent="0.2">
      <c r="A1796">
        <v>1066001</v>
      </c>
      <c r="B1796">
        <v>0</v>
      </c>
      <c r="C1796">
        <v>0</v>
      </c>
      <c r="D1796">
        <v>1</v>
      </c>
      <c r="E1796">
        <v>0</v>
      </c>
      <c r="F1796">
        <v>1</v>
      </c>
      <c r="G1796" t="s">
        <v>39</v>
      </c>
      <c r="H1796">
        <v>42</v>
      </c>
      <c r="I1796">
        <v>905.71</v>
      </c>
      <c r="J1796">
        <v>588</v>
      </c>
    </row>
    <row r="1797" spans="1:10" x14ac:dyDescent="0.2">
      <c r="A1797">
        <v>1066001</v>
      </c>
      <c r="B1797">
        <v>1</v>
      </c>
      <c r="C1797">
        <v>0</v>
      </c>
      <c r="D1797">
        <v>0</v>
      </c>
      <c r="E1797">
        <v>0</v>
      </c>
      <c r="F1797">
        <v>1</v>
      </c>
      <c r="G1797" t="s">
        <v>39</v>
      </c>
      <c r="H1797">
        <v>1</v>
      </c>
      <c r="I1797">
        <v>36.869999999999997</v>
      </c>
      <c r="J1797">
        <v>34</v>
      </c>
    </row>
    <row r="1798" spans="1:10" x14ac:dyDescent="0.2">
      <c r="A1798">
        <v>1066341</v>
      </c>
      <c r="B1798">
        <v>0</v>
      </c>
      <c r="C1798">
        <v>0</v>
      </c>
      <c r="D1798">
        <v>1</v>
      </c>
      <c r="E1798">
        <v>1</v>
      </c>
      <c r="F1798">
        <v>0</v>
      </c>
      <c r="G1798" t="s">
        <v>38</v>
      </c>
      <c r="H1798">
        <v>4</v>
      </c>
      <c r="I1798">
        <v>389.62</v>
      </c>
      <c r="J1798">
        <v>185</v>
      </c>
    </row>
    <row r="1799" spans="1:10" x14ac:dyDescent="0.2">
      <c r="A1799">
        <v>1066531</v>
      </c>
      <c r="B1799">
        <v>1</v>
      </c>
      <c r="C1799">
        <v>1</v>
      </c>
      <c r="D1799">
        <v>0</v>
      </c>
      <c r="E1799">
        <v>0</v>
      </c>
      <c r="F1799">
        <v>0</v>
      </c>
      <c r="G1799" t="s">
        <v>40</v>
      </c>
      <c r="H1799">
        <v>8</v>
      </c>
      <c r="I1799">
        <v>292.83999999999997</v>
      </c>
      <c r="J1799">
        <v>181</v>
      </c>
    </row>
    <row r="1800" spans="1:10" x14ac:dyDescent="0.2">
      <c r="A1800">
        <v>1066681</v>
      </c>
      <c r="B1800">
        <v>0</v>
      </c>
      <c r="C1800">
        <v>0</v>
      </c>
      <c r="D1800">
        <v>1</v>
      </c>
      <c r="E1800">
        <v>1</v>
      </c>
      <c r="F1800">
        <v>0</v>
      </c>
      <c r="G1800" t="s">
        <v>38</v>
      </c>
      <c r="H1800">
        <v>31</v>
      </c>
      <c r="I1800">
        <v>600.96</v>
      </c>
      <c r="J1800">
        <v>532</v>
      </c>
    </row>
    <row r="1801" spans="1:10" x14ac:dyDescent="0.2">
      <c r="A1801">
        <v>1067841</v>
      </c>
      <c r="B1801">
        <v>0</v>
      </c>
      <c r="C1801">
        <v>0</v>
      </c>
      <c r="D1801">
        <v>1</v>
      </c>
      <c r="E1801">
        <v>1</v>
      </c>
      <c r="F1801">
        <v>0</v>
      </c>
      <c r="G1801" t="s">
        <v>38</v>
      </c>
      <c r="H1801">
        <v>70</v>
      </c>
      <c r="I1801">
        <v>1939.99</v>
      </c>
      <c r="J1801">
        <v>1228</v>
      </c>
    </row>
    <row r="1802" spans="1:10" x14ac:dyDescent="0.2">
      <c r="A1802">
        <v>1068431</v>
      </c>
      <c r="B1802">
        <v>0</v>
      </c>
      <c r="C1802">
        <v>0</v>
      </c>
      <c r="D1802">
        <v>1</v>
      </c>
      <c r="E1802">
        <v>0</v>
      </c>
      <c r="F1802">
        <v>1</v>
      </c>
      <c r="G1802" t="s">
        <v>39</v>
      </c>
      <c r="H1802">
        <v>19</v>
      </c>
      <c r="I1802">
        <v>1084.5899999999999</v>
      </c>
      <c r="J1802">
        <v>481</v>
      </c>
    </row>
    <row r="1803" spans="1:10" x14ac:dyDescent="0.2">
      <c r="A1803">
        <v>1068431</v>
      </c>
      <c r="B1803">
        <v>1</v>
      </c>
      <c r="C1803">
        <v>0</v>
      </c>
      <c r="D1803">
        <v>0</v>
      </c>
      <c r="E1803">
        <v>0</v>
      </c>
      <c r="F1803">
        <v>1</v>
      </c>
      <c r="G1803" t="s">
        <v>39</v>
      </c>
      <c r="H1803">
        <v>5</v>
      </c>
      <c r="I1803">
        <v>925.29</v>
      </c>
      <c r="J1803">
        <v>620</v>
      </c>
    </row>
    <row r="1804" spans="1:10" x14ac:dyDescent="0.2">
      <c r="A1804">
        <v>1068581</v>
      </c>
      <c r="B1804">
        <v>0</v>
      </c>
      <c r="C1804">
        <v>0</v>
      </c>
      <c r="D1804">
        <v>1</v>
      </c>
      <c r="E1804">
        <v>1</v>
      </c>
      <c r="F1804">
        <v>0</v>
      </c>
      <c r="G1804" t="s">
        <v>38</v>
      </c>
      <c r="H1804">
        <v>72</v>
      </c>
      <c r="I1804">
        <v>2291.5100000000002</v>
      </c>
      <c r="J1804">
        <v>1271</v>
      </c>
    </row>
    <row r="1805" spans="1:10" x14ac:dyDescent="0.2">
      <c r="A1805">
        <v>1068771</v>
      </c>
      <c r="B1805">
        <v>0</v>
      </c>
      <c r="C1805">
        <v>0</v>
      </c>
      <c r="D1805">
        <v>1</v>
      </c>
      <c r="E1805">
        <v>1</v>
      </c>
      <c r="F1805">
        <v>0</v>
      </c>
      <c r="G1805" t="s">
        <v>38</v>
      </c>
      <c r="H1805">
        <v>10</v>
      </c>
      <c r="I1805">
        <v>253.13</v>
      </c>
      <c r="J1805">
        <v>118</v>
      </c>
    </row>
    <row r="1806" spans="1:10" x14ac:dyDescent="0.2">
      <c r="A1806">
        <v>1069021</v>
      </c>
      <c r="B1806">
        <v>0</v>
      </c>
      <c r="C1806">
        <v>0</v>
      </c>
      <c r="D1806">
        <v>1</v>
      </c>
      <c r="E1806">
        <v>1</v>
      </c>
      <c r="F1806">
        <v>0</v>
      </c>
      <c r="G1806" t="s">
        <v>38</v>
      </c>
      <c r="H1806">
        <v>90</v>
      </c>
      <c r="I1806">
        <v>1930.95</v>
      </c>
      <c r="J1806">
        <v>1473</v>
      </c>
    </row>
    <row r="1807" spans="1:10" x14ac:dyDescent="0.2">
      <c r="A1807">
        <v>1069171</v>
      </c>
      <c r="B1807">
        <v>0</v>
      </c>
      <c r="C1807">
        <v>0</v>
      </c>
      <c r="D1807">
        <v>1</v>
      </c>
      <c r="E1807">
        <v>1</v>
      </c>
      <c r="F1807">
        <v>0</v>
      </c>
      <c r="G1807" t="s">
        <v>38</v>
      </c>
      <c r="H1807">
        <v>36</v>
      </c>
      <c r="I1807">
        <v>911.62</v>
      </c>
      <c r="J1807">
        <v>553</v>
      </c>
    </row>
    <row r="1808" spans="1:10" x14ac:dyDescent="0.2">
      <c r="A1808">
        <v>1069361</v>
      </c>
      <c r="B1808">
        <v>0</v>
      </c>
      <c r="C1808">
        <v>0</v>
      </c>
      <c r="D1808">
        <v>1</v>
      </c>
      <c r="E1808">
        <v>1</v>
      </c>
      <c r="F1808">
        <v>0</v>
      </c>
      <c r="G1808" t="s">
        <v>38</v>
      </c>
      <c r="H1808">
        <v>27</v>
      </c>
      <c r="I1808">
        <v>471.97</v>
      </c>
      <c r="J1808">
        <v>422</v>
      </c>
    </row>
    <row r="1809" spans="1:10" x14ac:dyDescent="0.2">
      <c r="A1809">
        <v>1069401</v>
      </c>
      <c r="B1809">
        <v>0</v>
      </c>
      <c r="C1809">
        <v>0</v>
      </c>
      <c r="D1809">
        <v>1</v>
      </c>
      <c r="E1809">
        <v>1</v>
      </c>
      <c r="F1809">
        <v>0</v>
      </c>
      <c r="G1809" t="s">
        <v>38</v>
      </c>
      <c r="H1809">
        <v>105</v>
      </c>
      <c r="I1809">
        <v>6024.99</v>
      </c>
      <c r="J1809">
        <v>3854</v>
      </c>
    </row>
    <row r="1810" spans="1:10" x14ac:dyDescent="0.2">
      <c r="A1810">
        <v>1069551</v>
      </c>
      <c r="B1810">
        <v>0</v>
      </c>
      <c r="C1810">
        <v>0</v>
      </c>
      <c r="D1810">
        <v>1</v>
      </c>
      <c r="E1810">
        <v>1</v>
      </c>
      <c r="F1810">
        <v>0</v>
      </c>
      <c r="G1810" t="s">
        <v>38</v>
      </c>
      <c r="H1810">
        <v>20</v>
      </c>
      <c r="I1810">
        <v>603.9</v>
      </c>
      <c r="J1810">
        <v>203</v>
      </c>
    </row>
    <row r="1811" spans="1:10" x14ac:dyDescent="0.2">
      <c r="A1811">
        <v>1069891</v>
      </c>
      <c r="B1811">
        <v>0</v>
      </c>
      <c r="C1811">
        <v>0</v>
      </c>
      <c r="D1811">
        <v>1</v>
      </c>
      <c r="E1811">
        <v>1</v>
      </c>
      <c r="F1811">
        <v>0</v>
      </c>
      <c r="G1811" t="s">
        <v>38</v>
      </c>
      <c r="H1811">
        <v>7</v>
      </c>
      <c r="I1811">
        <v>219.37</v>
      </c>
      <c r="J1811">
        <v>181</v>
      </c>
    </row>
    <row r="1812" spans="1:10" x14ac:dyDescent="0.2">
      <c r="A1812">
        <v>1070151</v>
      </c>
      <c r="B1812">
        <v>0</v>
      </c>
      <c r="C1812">
        <v>0</v>
      </c>
      <c r="D1812">
        <v>1</v>
      </c>
      <c r="E1812">
        <v>1</v>
      </c>
      <c r="F1812">
        <v>0</v>
      </c>
      <c r="G1812" t="s">
        <v>38</v>
      </c>
      <c r="H1812">
        <v>16</v>
      </c>
      <c r="I1812">
        <v>471.78</v>
      </c>
      <c r="J1812">
        <v>120</v>
      </c>
    </row>
    <row r="1813" spans="1:10" x14ac:dyDescent="0.2">
      <c r="A1813">
        <v>1070531</v>
      </c>
      <c r="B1813">
        <v>0</v>
      </c>
      <c r="C1813">
        <v>0</v>
      </c>
      <c r="D1813">
        <v>1</v>
      </c>
      <c r="E1813">
        <v>1</v>
      </c>
      <c r="F1813">
        <v>0</v>
      </c>
      <c r="G1813" t="s">
        <v>38</v>
      </c>
      <c r="H1813">
        <v>5</v>
      </c>
      <c r="I1813">
        <v>92.05</v>
      </c>
      <c r="J1813">
        <v>88</v>
      </c>
    </row>
    <row r="1814" spans="1:10" x14ac:dyDescent="0.2">
      <c r="A1814">
        <v>1070871</v>
      </c>
      <c r="B1814">
        <v>0</v>
      </c>
      <c r="C1814">
        <v>0</v>
      </c>
      <c r="D1814">
        <v>1</v>
      </c>
      <c r="E1814">
        <v>1</v>
      </c>
      <c r="F1814">
        <v>0</v>
      </c>
      <c r="G1814" t="s">
        <v>38</v>
      </c>
      <c r="H1814">
        <v>64</v>
      </c>
      <c r="I1814">
        <v>1888.95</v>
      </c>
      <c r="J1814">
        <v>1157</v>
      </c>
    </row>
    <row r="1815" spans="1:10" x14ac:dyDescent="0.2">
      <c r="A1815">
        <v>1071081</v>
      </c>
      <c r="B1815">
        <v>0</v>
      </c>
      <c r="C1815">
        <v>0</v>
      </c>
      <c r="D1815">
        <v>1</v>
      </c>
      <c r="E1815">
        <v>1</v>
      </c>
      <c r="F1815">
        <v>0</v>
      </c>
      <c r="G1815" t="s">
        <v>38</v>
      </c>
      <c r="H1815">
        <v>8</v>
      </c>
      <c r="I1815">
        <v>254.27</v>
      </c>
      <c r="J1815">
        <v>211</v>
      </c>
    </row>
    <row r="1816" spans="1:10" x14ac:dyDescent="0.2">
      <c r="A1816">
        <v>1071121</v>
      </c>
      <c r="B1816">
        <v>0</v>
      </c>
      <c r="C1816">
        <v>0</v>
      </c>
      <c r="D1816">
        <v>1</v>
      </c>
      <c r="E1816">
        <v>1</v>
      </c>
      <c r="F1816">
        <v>0</v>
      </c>
      <c r="G1816" t="s">
        <v>38</v>
      </c>
      <c r="H1816">
        <v>128</v>
      </c>
      <c r="I1816">
        <v>5143.22</v>
      </c>
      <c r="J1816">
        <v>1415</v>
      </c>
    </row>
    <row r="1817" spans="1:10" x14ac:dyDescent="0.2">
      <c r="A1817">
        <v>1071271</v>
      </c>
      <c r="B1817">
        <v>0</v>
      </c>
      <c r="C1817">
        <v>0</v>
      </c>
      <c r="D1817">
        <v>1</v>
      </c>
      <c r="E1817">
        <v>1</v>
      </c>
      <c r="F1817">
        <v>0</v>
      </c>
      <c r="G1817" t="s">
        <v>38</v>
      </c>
      <c r="H1817">
        <v>13</v>
      </c>
      <c r="I1817">
        <v>313.02999999999997</v>
      </c>
      <c r="J1817">
        <v>224</v>
      </c>
    </row>
    <row r="1818" spans="1:10" x14ac:dyDescent="0.2">
      <c r="A1818">
        <v>1071501</v>
      </c>
      <c r="B1818">
        <v>0</v>
      </c>
      <c r="C1818">
        <v>0</v>
      </c>
      <c r="D1818">
        <v>1</v>
      </c>
      <c r="E1818">
        <v>1</v>
      </c>
      <c r="F1818">
        <v>0</v>
      </c>
      <c r="G1818" t="s">
        <v>38</v>
      </c>
      <c r="H1818">
        <v>1</v>
      </c>
      <c r="I1818">
        <v>49.83</v>
      </c>
      <c r="J1818">
        <v>42</v>
      </c>
    </row>
    <row r="1819" spans="1:10" x14ac:dyDescent="0.2">
      <c r="A1819">
        <v>1072051</v>
      </c>
      <c r="B1819">
        <v>0</v>
      </c>
      <c r="C1819">
        <v>0</v>
      </c>
      <c r="D1819">
        <v>1</v>
      </c>
      <c r="E1819">
        <v>1</v>
      </c>
      <c r="F1819">
        <v>0</v>
      </c>
      <c r="G1819" t="s">
        <v>38</v>
      </c>
      <c r="H1819">
        <v>10</v>
      </c>
      <c r="I1819">
        <v>231.67</v>
      </c>
      <c r="J1819">
        <v>121</v>
      </c>
    </row>
    <row r="1820" spans="1:10" x14ac:dyDescent="0.2">
      <c r="A1820">
        <v>1072241</v>
      </c>
      <c r="B1820">
        <v>0</v>
      </c>
      <c r="C1820">
        <v>0</v>
      </c>
      <c r="D1820">
        <v>1</v>
      </c>
      <c r="E1820">
        <v>1</v>
      </c>
      <c r="F1820">
        <v>0</v>
      </c>
      <c r="G1820" t="s">
        <v>38</v>
      </c>
      <c r="H1820">
        <v>2</v>
      </c>
      <c r="I1820">
        <v>53.85</v>
      </c>
      <c r="J1820">
        <v>11</v>
      </c>
    </row>
    <row r="1821" spans="1:10" x14ac:dyDescent="0.2">
      <c r="A1821">
        <v>1072391</v>
      </c>
      <c r="B1821">
        <v>0</v>
      </c>
      <c r="C1821">
        <v>0</v>
      </c>
      <c r="D1821">
        <v>1</v>
      </c>
      <c r="E1821">
        <v>1</v>
      </c>
      <c r="F1821">
        <v>0</v>
      </c>
      <c r="G1821" t="s">
        <v>38</v>
      </c>
      <c r="H1821">
        <v>29</v>
      </c>
      <c r="I1821">
        <v>1760.53</v>
      </c>
      <c r="J1821">
        <v>958</v>
      </c>
    </row>
    <row r="1822" spans="1:10" x14ac:dyDescent="0.2">
      <c r="A1822">
        <v>1072431</v>
      </c>
      <c r="B1822">
        <v>0</v>
      </c>
      <c r="C1822">
        <v>0</v>
      </c>
      <c r="D1822">
        <v>1</v>
      </c>
      <c r="E1822">
        <v>1</v>
      </c>
      <c r="F1822">
        <v>0</v>
      </c>
      <c r="G1822" t="s">
        <v>38</v>
      </c>
      <c r="H1822">
        <v>55</v>
      </c>
      <c r="I1822">
        <v>2285.94</v>
      </c>
      <c r="J1822">
        <v>1108</v>
      </c>
    </row>
    <row r="1823" spans="1:10" x14ac:dyDescent="0.2">
      <c r="A1823">
        <v>1072811</v>
      </c>
      <c r="B1823">
        <v>0</v>
      </c>
      <c r="C1823">
        <v>0</v>
      </c>
      <c r="D1823">
        <v>1</v>
      </c>
      <c r="E1823">
        <v>1</v>
      </c>
      <c r="F1823">
        <v>0</v>
      </c>
      <c r="G1823" t="s">
        <v>38</v>
      </c>
      <c r="H1823">
        <v>37</v>
      </c>
      <c r="I1823">
        <v>2037.48</v>
      </c>
      <c r="J1823">
        <v>567</v>
      </c>
    </row>
    <row r="1824" spans="1:10" x14ac:dyDescent="0.2">
      <c r="A1824">
        <v>1073171</v>
      </c>
      <c r="B1824">
        <v>0</v>
      </c>
      <c r="C1824">
        <v>0</v>
      </c>
      <c r="D1824">
        <v>1</v>
      </c>
      <c r="E1824">
        <v>1</v>
      </c>
      <c r="F1824">
        <v>0</v>
      </c>
      <c r="G1824" t="s">
        <v>38</v>
      </c>
      <c r="H1824">
        <v>10</v>
      </c>
      <c r="I1824">
        <v>455.81</v>
      </c>
      <c r="J1824">
        <v>98</v>
      </c>
    </row>
    <row r="1825" spans="1:10" x14ac:dyDescent="0.2">
      <c r="A1825">
        <v>1073211</v>
      </c>
      <c r="B1825">
        <v>0</v>
      </c>
      <c r="C1825">
        <v>0</v>
      </c>
      <c r="D1825">
        <v>1</v>
      </c>
      <c r="E1825">
        <v>1</v>
      </c>
      <c r="F1825">
        <v>0</v>
      </c>
      <c r="G1825" t="s">
        <v>38</v>
      </c>
      <c r="H1825">
        <v>61</v>
      </c>
      <c r="I1825">
        <v>3605.46</v>
      </c>
      <c r="J1825">
        <v>2150</v>
      </c>
    </row>
    <row r="1826" spans="1:10" x14ac:dyDescent="0.2">
      <c r="A1826">
        <v>1073401</v>
      </c>
      <c r="B1826">
        <v>0</v>
      </c>
      <c r="C1826">
        <v>0</v>
      </c>
      <c r="D1826">
        <v>1</v>
      </c>
      <c r="E1826">
        <v>1</v>
      </c>
      <c r="F1826">
        <v>0</v>
      </c>
      <c r="G1826" t="s">
        <v>38</v>
      </c>
      <c r="H1826">
        <v>65</v>
      </c>
      <c r="I1826">
        <v>435.46</v>
      </c>
      <c r="J1826">
        <v>411</v>
      </c>
    </row>
    <row r="1827" spans="1:10" x14ac:dyDescent="0.2">
      <c r="A1827">
        <v>1073551</v>
      </c>
      <c r="B1827">
        <v>0</v>
      </c>
      <c r="C1827">
        <v>0</v>
      </c>
      <c r="D1827">
        <v>1</v>
      </c>
      <c r="E1827">
        <v>1</v>
      </c>
      <c r="F1827">
        <v>0</v>
      </c>
      <c r="G1827" t="s">
        <v>38</v>
      </c>
      <c r="H1827">
        <v>11</v>
      </c>
      <c r="I1827">
        <v>79.349999999999994</v>
      </c>
      <c r="J1827">
        <v>55</v>
      </c>
    </row>
    <row r="1828" spans="1:10" x14ac:dyDescent="0.2">
      <c r="A1828">
        <v>1074141</v>
      </c>
      <c r="B1828">
        <v>0</v>
      </c>
      <c r="C1828">
        <v>0</v>
      </c>
      <c r="D1828">
        <v>1</v>
      </c>
      <c r="E1828">
        <v>1</v>
      </c>
      <c r="F1828">
        <v>0</v>
      </c>
      <c r="G1828" t="s">
        <v>38</v>
      </c>
      <c r="H1828">
        <v>5</v>
      </c>
      <c r="I1828">
        <v>173.49</v>
      </c>
      <c r="J1828">
        <v>120</v>
      </c>
    </row>
    <row r="1829" spans="1:10" x14ac:dyDescent="0.2">
      <c r="A1829">
        <v>1074291</v>
      </c>
      <c r="B1829">
        <v>0</v>
      </c>
      <c r="C1829">
        <v>0</v>
      </c>
      <c r="D1829">
        <v>1</v>
      </c>
      <c r="E1829">
        <v>1</v>
      </c>
      <c r="F1829">
        <v>0</v>
      </c>
      <c r="G1829" t="s">
        <v>38</v>
      </c>
      <c r="H1829">
        <v>6</v>
      </c>
      <c r="I1829">
        <v>289.35000000000002</v>
      </c>
      <c r="J1829">
        <v>162</v>
      </c>
    </row>
    <row r="1830" spans="1:10" x14ac:dyDescent="0.2">
      <c r="A1830">
        <v>1074861</v>
      </c>
      <c r="B1830">
        <v>0</v>
      </c>
      <c r="C1830">
        <v>0</v>
      </c>
      <c r="D1830">
        <v>1</v>
      </c>
      <c r="E1830">
        <v>1</v>
      </c>
      <c r="F1830">
        <v>0</v>
      </c>
      <c r="G1830" t="s">
        <v>38</v>
      </c>
      <c r="H1830">
        <v>61</v>
      </c>
      <c r="I1830">
        <v>5614.38</v>
      </c>
      <c r="J1830">
        <v>3173</v>
      </c>
    </row>
    <row r="1831" spans="1:10" x14ac:dyDescent="0.2">
      <c r="A1831">
        <v>1074901</v>
      </c>
      <c r="B1831">
        <v>0</v>
      </c>
      <c r="C1831">
        <v>0</v>
      </c>
      <c r="D1831">
        <v>1</v>
      </c>
      <c r="E1831">
        <v>1</v>
      </c>
      <c r="F1831">
        <v>0</v>
      </c>
      <c r="G1831" t="s">
        <v>38</v>
      </c>
      <c r="H1831">
        <v>25</v>
      </c>
      <c r="I1831">
        <v>1132.1600000000001</v>
      </c>
      <c r="J1831">
        <v>600</v>
      </c>
    </row>
    <row r="1832" spans="1:10" x14ac:dyDescent="0.2">
      <c r="A1832">
        <v>1075071</v>
      </c>
      <c r="B1832">
        <v>0</v>
      </c>
      <c r="C1832">
        <v>0</v>
      </c>
      <c r="D1832">
        <v>1</v>
      </c>
      <c r="E1832">
        <v>1</v>
      </c>
      <c r="F1832">
        <v>0</v>
      </c>
      <c r="G1832" t="s">
        <v>38</v>
      </c>
      <c r="H1832">
        <v>6</v>
      </c>
      <c r="I1832">
        <v>48.43</v>
      </c>
      <c r="J1832">
        <v>34</v>
      </c>
    </row>
    <row r="1833" spans="1:10" x14ac:dyDescent="0.2">
      <c r="A1833">
        <v>1075111</v>
      </c>
      <c r="B1833">
        <v>0</v>
      </c>
      <c r="C1833">
        <v>0</v>
      </c>
      <c r="D1833">
        <v>1</v>
      </c>
      <c r="E1833">
        <v>1</v>
      </c>
      <c r="F1833">
        <v>0</v>
      </c>
      <c r="G1833" t="s">
        <v>38</v>
      </c>
      <c r="H1833">
        <v>8</v>
      </c>
      <c r="I1833">
        <v>145.08000000000001</v>
      </c>
      <c r="J1833">
        <v>61</v>
      </c>
    </row>
    <row r="1834" spans="1:10" x14ac:dyDescent="0.2">
      <c r="A1834">
        <v>1075641</v>
      </c>
      <c r="B1834">
        <v>0</v>
      </c>
      <c r="C1834">
        <v>0</v>
      </c>
      <c r="D1834">
        <v>1</v>
      </c>
      <c r="E1834">
        <v>1</v>
      </c>
      <c r="F1834">
        <v>0</v>
      </c>
      <c r="G1834" t="s">
        <v>38</v>
      </c>
      <c r="H1834">
        <v>24</v>
      </c>
      <c r="I1834">
        <v>1111.8399999999999</v>
      </c>
      <c r="J1834">
        <v>644</v>
      </c>
    </row>
    <row r="1835" spans="1:10" x14ac:dyDescent="0.2">
      <c r="A1835">
        <v>1075831</v>
      </c>
      <c r="B1835">
        <v>0</v>
      </c>
      <c r="C1835">
        <v>0</v>
      </c>
      <c r="D1835">
        <v>1</v>
      </c>
      <c r="E1835">
        <v>1</v>
      </c>
      <c r="F1835">
        <v>0</v>
      </c>
      <c r="G1835" t="s">
        <v>38</v>
      </c>
      <c r="H1835">
        <v>42</v>
      </c>
      <c r="I1835">
        <v>2078.4</v>
      </c>
      <c r="J1835">
        <v>1187</v>
      </c>
    </row>
    <row r="1836" spans="1:10" x14ac:dyDescent="0.2">
      <c r="A1836">
        <v>1076421</v>
      </c>
      <c r="B1836">
        <v>0</v>
      </c>
      <c r="C1836">
        <v>0</v>
      </c>
      <c r="D1836">
        <v>1</v>
      </c>
      <c r="E1836">
        <v>1</v>
      </c>
      <c r="F1836">
        <v>0</v>
      </c>
      <c r="G1836" t="s">
        <v>38</v>
      </c>
      <c r="H1836">
        <v>25</v>
      </c>
      <c r="I1836">
        <v>662.48</v>
      </c>
      <c r="J1836">
        <v>354</v>
      </c>
    </row>
    <row r="1837" spans="1:10" x14ac:dyDescent="0.2">
      <c r="A1837">
        <v>1076801</v>
      </c>
      <c r="B1837">
        <v>0</v>
      </c>
      <c r="C1837">
        <v>0</v>
      </c>
      <c r="D1837">
        <v>1</v>
      </c>
      <c r="E1837">
        <v>1</v>
      </c>
      <c r="F1837">
        <v>0</v>
      </c>
      <c r="G1837" t="s">
        <v>38</v>
      </c>
      <c r="H1837">
        <v>113</v>
      </c>
      <c r="I1837">
        <v>1960.84</v>
      </c>
      <c r="J1837">
        <v>902</v>
      </c>
    </row>
    <row r="1838" spans="1:10" x14ac:dyDescent="0.2">
      <c r="A1838">
        <v>1077011</v>
      </c>
      <c r="B1838">
        <v>0</v>
      </c>
      <c r="C1838">
        <v>0</v>
      </c>
      <c r="D1838">
        <v>1</v>
      </c>
      <c r="E1838">
        <v>1</v>
      </c>
      <c r="F1838">
        <v>0</v>
      </c>
      <c r="G1838" t="s">
        <v>38</v>
      </c>
      <c r="H1838">
        <v>24</v>
      </c>
      <c r="I1838">
        <v>857.26</v>
      </c>
      <c r="J1838">
        <v>446</v>
      </c>
    </row>
    <row r="1839" spans="1:10" x14ac:dyDescent="0.2">
      <c r="A1839">
        <v>1077201</v>
      </c>
      <c r="B1839">
        <v>0</v>
      </c>
      <c r="C1839">
        <v>0</v>
      </c>
      <c r="D1839">
        <v>1</v>
      </c>
      <c r="E1839">
        <v>1</v>
      </c>
      <c r="F1839">
        <v>0</v>
      </c>
      <c r="G1839" t="s">
        <v>38</v>
      </c>
      <c r="H1839">
        <v>70</v>
      </c>
      <c r="I1839">
        <v>439.01</v>
      </c>
      <c r="J1839">
        <v>325</v>
      </c>
    </row>
    <row r="1840" spans="1:10" x14ac:dyDescent="0.2">
      <c r="A1840">
        <v>1077351</v>
      </c>
      <c r="B1840">
        <v>0</v>
      </c>
      <c r="C1840">
        <v>0</v>
      </c>
      <c r="D1840">
        <v>1</v>
      </c>
      <c r="E1840">
        <v>1</v>
      </c>
      <c r="F1840">
        <v>0</v>
      </c>
      <c r="G1840" t="s">
        <v>38</v>
      </c>
      <c r="H1840">
        <v>55</v>
      </c>
      <c r="I1840">
        <v>471.36</v>
      </c>
      <c r="J1840">
        <v>258</v>
      </c>
    </row>
    <row r="1841" spans="1:10" x14ac:dyDescent="0.2">
      <c r="A1841">
        <v>1077541</v>
      </c>
      <c r="B1841">
        <v>0</v>
      </c>
      <c r="C1841">
        <v>0</v>
      </c>
      <c r="D1841">
        <v>1</v>
      </c>
      <c r="E1841">
        <v>1</v>
      </c>
      <c r="F1841">
        <v>0</v>
      </c>
      <c r="G1841" t="s">
        <v>38</v>
      </c>
      <c r="H1841">
        <v>10</v>
      </c>
      <c r="I1841">
        <v>225.98</v>
      </c>
      <c r="J1841">
        <v>110</v>
      </c>
    </row>
    <row r="1842" spans="1:10" x14ac:dyDescent="0.2">
      <c r="A1842">
        <v>1077691</v>
      </c>
      <c r="B1842">
        <v>0</v>
      </c>
      <c r="C1842">
        <v>0</v>
      </c>
      <c r="D1842">
        <v>1</v>
      </c>
      <c r="E1842">
        <v>1</v>
      </c>
      <c r="F1842">
        <v>0</v>
      </c>
      <c r="G1842" t="s">
        <v>38</v>
      </c>
      <c r="H1842">
        <v>6</v>
      </c>
      <c r="I1842">
        <v>186.61</v>
      </c>
      <c r="J1842">
        <v>7</v>
      </c>
    </row>
    <row r="1843" spans="1:10" x14ac:dyDescent="0.2">
      <c r="A1843">
        <v>1077731</v>
      </c>
      <c r="B1843">
        <v>0</v>
      </c>
      <c r="C1843">
        <v>0</v>
      </c>
      <c r="D1843">
        <v>1</v>
      </c>
      <c r="E1843">
        <v>1</v>
      </c>
      <c r="F1843">
        <v>0</v>
      </c>
      <c r="G1843" t="s">
        <v>38</v>
      </c>
      <c r="H1843">
        <v>39</v>
      </c>
      <c r="I1843">
        <v>1920.5</v>
      </c>
      <c r="J1843">
        <v>1343</v>
      </c>
    </row>
    <row r="1844" spans="1:10" x14ac:dyDescent="0.2">
      <c r="A1844">
        <v>1077881</v>
      </c>
      <c r="B1844">
        <v>0</v>
      </c>
      <c r="C1844">
        <v>0</v>
      </c>
      <c r="D1844">
        <v>1</v>
      </c>
      <c r="E1844">
        <v>1</v>
      </c>
      <c r="F1844">
        <v>0</v>
      </c>
      <c r="G1844" t="s">
        <v>38</v>
      </c>
      <c r="H1844">
        <v>44</v>
      </c>
      <c r="I1844">
        <v>1299.31</v>
      </c>
      <c r="J1844">
        <v>800</v>
      </c>
    </row>
    <row r="1845" spans="1:10" x14ac:dyDescent="0.2">
      <c r="A1845">
        <v>1078321</v>
      </c>
      <c r="B1845">
        <v>0</v>
      </c>
      <c r="C1845">
        <v>0</v>
      </c>
      <c r="D1845">
        <v>1</v>
      </c>
      <c r="E1845">
        <v>1</v>
      </c>
      <c r="F1845">
        <v>0</v>
      </c>
      <c r="G1845" t="s">
        <v>38</v>
      </c>
      <c r="H1845">
        <v>40</v>
      </c>
      <c r="I1845">
        <v>858.85</v>
      </c>
      <c r="J1845">
        <v>259</v>
      </c>
    </row>
    <row r="1846" spans="1:10" x14ac:dyDescent="0.2">
      <c r="A1846">
        <v>1078511</v>
      </c>
      <c r="B1846">
        <v>0</v>
      </c>
      <c r="C1846">
        <v>0</v>
      </c>
      <c r="D1846">
        <v>1</v>
      </c>
      <c r="E1846">
        <v>1</v>
      </c>
      <c r="F1846">
        <v>0</v>
      </c>
      <c r="G1846" t="s">
        <v>38</v>
      </c>
      <c r="H1846">
        <v>43</v>
      </c>
      <c r="I1846">
        <v>569.61</v>
      </c>
      <c r="J1846">
        <v>359</v>
      </c>
    </row>
    <row r="1847" spans="1:10" x14ac:dyDescent="0.2">
      <c r="A1847">
        <v>1079061</v>
      </c>
      <c r="B1847">
        <v>0</v>
      </c>
      <c r="C1847">
        <v>0</v>
      </c>
      <c r="D1847">
        <v>1</v>
      </c>
      <c r="E1847">
        <v>1</v>
      </c>
      <c r="F1847">
        <v>0</v>
      </c>
      <c r="G1847" t="s">
        <v>38</v>
      </c>
      <c r="H1847">
        <v>2</v>
      </c>
      <c r="I1847">
        <v>160.55000000000001</v>
      </c>
      <c r="J1847">
        <v>129</v>
      </c>
    </row>
    <row r="1848" spans="1:10" x14ac:dyDescent="0.2">
      <c r="A1848">
        <v>1079441</v>
      </c>
      <c r="B1848">
        <v>0</v>
      </c>
      <c r="C1848">
        <v>0</v>
      </c>
      <c r="D1848">
        <v>1</v>
      </c>
      <c r="E1848">
        <v>1</v>
      </c>
      <c r="F1848">
        <v>0</v>
      </c>
      <c r="G1848" t="s">
        <v>38</v>
      </c>
      <c r="H1848">
        <v>14</v>
      </c>
      <c r="I1848">
        <v>486.57</v>
      </c>
      <c r="J1848">
        <v>213</v>
      </c>
    </row>
    <row r="1849" spans="1:10" x14ac:dyDescent="0.2">
      <c r="A1849">
        <v>1080381</v>
      </c>
      <c r="B1849">
        <v>0</v>
      </c>
      <c r="C1849">
        <v>0</v>
      </c>
      <c r="D1849">
        <v>1</v>
      </c>
      <c r="E1849">
        <v>1</v>
      </c>
      <c r="F1849">
        <v>0</v>
      </c>
      <c r="G1849" t="s">
        <v>38</v>
      </c>
      <c r="H1849">
        <v>32</v>
      </c>
      <c r="I1849">
        <v>1816.37</v>
      </c>
      <c r="J1849">
        <v>1288</v>
      </c>
    </row>
    <row r="1850" spans="1:10" x14ac:dyDescent="0.2">
      <c r="A1850">
        <v>1080421</v>
      </c>
      <c r="B1850">
        <v>0</v>
      </c>
      <c r="C1850">
        <v>0</v>
      </c>
      <c r="D1850">
        <v>1</v>
      </c>
      <c r="E1850">
        <v>1</v>
      </c>
      <c r="F1850">
        <v>0</v>
      </c>
      <c r="G1850" t="s">
        <v>38</v>
      </c>
      <c r="H1850">
        <v>12</v>
      </c>
      <c r="I1850">
        <v>270.13</v>
      </c>
      <c r="J1850">
        <v>211</v>
      </c>
    </row>
    <row r="1851" spans="1:10" x14ac:dyDescent="0.2">
      <c r="A1851">
        <v>1080951</v>
      </c>
      <c r="B1851">
        <v>0</v>
      </c>
      <c r="C1851">
        <v>0</v>
      </c>
      <c r="D1851">
        <v>1</v>
      </c>
      <c r="E1851">
        <v>1</v>
      </c>
      <c r="F1851">
        <v>0</v>
      </c>
      <c r="G1851" t="s">
        <v>38</v>
      </c>
      <c r="H1851">
        <v>24</v>
      </c>
      <c r="I1851">
        <v>1673.4</v>
      </c>
      <c r="J1851">
        <v>707</v>
      </c>
    </row>
    <row r="1852" spans="1:10" x14ac:dyDescent="0.2">
      <c r="A1852">
        <v>1081161</v>
      </c>
      <c r="B1852">
        <v>0</v>
      </c>
      <c r="C1852">
        <v>0</v>
      </c>
      <c r="D1852">
        <v>1</v>
      </c>
      <c r="E1852">
        <v>1</v>
      </c>
      <c r="F1852">
        <v>0</v>
      </c>
      <c r="G1852" t="s">
        <v>38</v>
      </c>
      <c r="H1852">
        <v>50</v>
      </c>
      <c r="I1852">
        <v>1031.92</v>
      </c>
      <c r="J1852">
        <v>640</v>
      </c>
    </row>
    <row r="1853" spans="1:10" x14ac:dyDescent="0.2">
      <c r="A1853">
        <v>1081201</v>
      </c>
      <c r="B1853">
        <v>0</v>
      </c>
      <c r="C1853">
        <v>0</v>
      </c>
      <c r="D1853">
        <v>1</v>
      </c>
      <c r="E1853">
        <v>1</v>
      </c>
      <c r="F1853">
        <v>0</v>
      </c>
      <c r="G1853" t="s">
        <v>38</v>
      </c>
      <c r="H1853">
        <v>54</v>
      </c>
      <c r="I1853">
        <v>2355.81</v>
      </c>
      <c r="J1853">
        <v>1467</v>
      </c>
    </row>
    <row r="1854" spans="1:10" x14ac:dyDescent="0.2">
      <c r="A1854">
        <v>1081351</v>
      </c>
      <c r="B1854">
        <v>0</v>
      </c>
      <c r="C1854">
        <v>0</v>
      </c>
      <c r="D1854">
        <v>1</v>
      </c>
      <c r="E1854">
        <v>1</v>
      </c>
      <c r="F1854">
        <v>0</v>
      </c>
      <c r="G1854" t="s">
        <v>38</v>
      </c>
      <c r="H1854">
        <v>156</v>
      </c>
      <c r="I1854">
        <v>1904.26</v>
      </c>
      <c r="J1854">
        <v>1642</v>
      </c>
    </row>
    <row r="1855" spans="1:10" x14ac:dyDescent="0.2">
      <c r="A1855">
        <v>1081691</v>
      </c>
      <c r="B1855">
        <v>0</v>
      </c>
      <c r="C1855">
        <v>0</v>
      </c>
      <c r="D1855">
        <v>1</v>
      </c>
      <c r="E1855">
        <v>1</v>
      </c>
      <c r="F1855">
        <v>0</v>
      </c>
      <c r="G1855" t="s">
        <v>38</v>
      </c>
      <c r="H1855">
        <v>20</v>
      </c>
      <c r="I1855">
        <v>785.26</v>
      </c>
      <c r="J1855">
        <v>341</v>
      </c>
    </row>
    <row r="1856" spans="1:10" x14ac:dyDescent="0.2">
      <c r="A1856">
        <v>1081881</v>
      </c>
      <c r="B1856">
        <v>0</v>
      </c>
      <c r="C1856">
        <v>0</v>
      </c>
      <c r="D1856">
        <v>1</v>
      </c>
      <c r="E1856">
        <v>1</v>
      </c>
      <c r="F1856">
        <v>0</v>
      </c>
      <c r="G1856" t="s">
        <v>38</v>
      </c>
      <c r="H1856">
        <v>1</v>
      </c>
      <c r="I1856">
        <v>77.459999999999994</v>
      </c>
      <c r="J1856">
        <v>24</v>
      </c>
    </row>
    <row r="1857" spans="1:10" x14ac:dyDescent="0.2">
      <c r="A1857">
        <v>1081921</v>
      </c>
      <c r="B1857">
        <v>0</v>
      </c>
      <c r="C1857">
        <v>0</v>
      </c>
      <c r="D1857">
        <v>1</v>
      </c>
      <c r="E1857">
        <v>1</v>
      </c>
      <c r="F1857">
        <v>0</v>
      </c>
      <c r="G1857" t="s">
        <v>38</v>
      </c>
      <c r="H1857">
        <v>37</v>
      </c>
      <c r="I1857">
        <v>2926.51</v>
      </c>
      <c r="J1857">
        <v>2016</v>
      </c>
    </row>
    <row r="1858" spans="1:10" x14ac:dyDescent="0.2">
      <c r="A1858">
        <v>1082321</v>
      </c>
      <c r="B1858">
        <v>0</v>
      </c>
      <c r="C1858">
        <v>0</v>
      </c>
      <c r="D1858">
        <v>1</v>
      </c>
      <c r="E1858">
        <v>1</v>
      </c>
      <c r="F1858">
        <v>0</v>
      </c>
      <c r="G1858" t="s">
        <v>38</v>
      </c>
      <c r="H1858">
        <v>33</v>
      </c>
      <c r="I1858">
        <v>958.89</v>
      </c>
      <c r="J1858">
        <v>688</v>
      </c>
    </row>
    <row r="1859" spans="1:10" x14ac:dyDescent="0.2">
      <c r="A1859">
        <v>1082701</v>
      </c>
      <c r="B1859">
        <v>0</v>
      </c>
      <c r="C1859">
        <v>0</v>
      </c>
      <c r="D1859">
        <v>1</v>
      </c>
      <c r="E1859">
        <v>1</v>
      </c>
      <c r="F1859">
        <v>0</v>
      </c>
      <c r="G1859" t="s">
        <v>38</v>
      </c>
      <c r="H1859">
        <v>87</v>
      </c>
      <c r="I1859">
        <v>1088.31</v>
      </c>
      <c r="J1859">
        <v>229</v>
      </c>
    </row>
    <row r="1860" spans="1:10" x14ac:dyDescent="0.2">
      <c r="A1860">
        <v>1083631</v>
      </c>
      <c r="B1860">
        <v>0</v>
      </c>
      <c r="C1860">
        <v>0</v>
      </c>
      <c r="D1860">
        <v>1</v>
      </c>
      <c r="E1860">
        <v>1</v>
      </c>
      <c r="F1860">
        <v>0</v>
      </c>
      <c r="G1860" t="s">
        <v>38</v>
      </c>
      <c r="H1860">
        <v>51</v>
      </c>
      <c r="I1860">
        <v>1880.61</v>
      </c>
      <c r="J1860">
        <v>1349</v>
      </c>
    </row>
    <row r="1861" spans="1:10" x14ac:dyDescent="0.2">
      <c r="A1861">
        <v>1083821</v>
      </c>
      <c r="B1861">
        <v>0</v>
      </c>
      <c r="C1861">
        <v>0</v>
      </c>
      <c r="D1861">
        <v>1</v>
      </c>
      <c r="E1861">
        <v>1</v>
      </c>
      <c r="F1861">
        <v>0</v>
      </c>
      <c r="G1861" t="s">
        <v>38</v>
      </c>
      <c r="H1861">
        <v>10</v>
      </c>
      <c r="I1861">
        <v>763.01</v>
      </c>
      <c r="J1861">
        <v>534</v>
      </c>
    </row>
    <row r="1862" spans="1:10" x14ac:dyDescent="0.2">
      <c r="A1862">
        <v>1084031</v>
      </c>
      <c r="B1862">
        <v>0</v>
      </c>
      <c r="C1862">
        <v>0</v>
      </c>
      <c r="D1862">
        <v>1</v>
      </c>
      <c r="E1862">
        <v>1</v>
      </c>
      <c r="F1862">
        <v>0</v>
      </c>
      <c r="G1862" t="s">
        <v>38</v>
      </c>
      <c r="H1862">
        <v>32</v>
      </c>
      <c r="I1862">
        <v>1134.02</v>
      </c>
      <c r="J1862">
        <v>511</v>
      </c>
    </row>
    <row r="1863" spans="1:10" x14ac:dyDescent="0.2">
      <c r="A1863">
        <v>1084371</v>
      </c>
      <c r="B1863">
        <v>0</v>
      </c>
      <c r="C1863">
        <v>0</v>
      </c>
      <c r="D1863">
        <v>1</v>
      </c>
      <c r="E1863">
        <v>1</v>
      </c>
      <c r="F1863">
        <v>0</v>
      </c>
      <c r="G1863" t="s">
        <v>38</v>
      </c>
      <c r="H1863">
        <v>28</v>
      </c>
      <c r="I1863">
        <v>909.35</v>
      </c>
      <c r="J1863">
        <v>513</v>
      </c>
    </row>
    <row r="1864" spans="1:10" x14ac:dyDescent="0.2">
      <c r="A1864">
        <v>1084411</v>
      </c>
      <c r="B1864">
        <v>0</v>
      </c>
      <c r="C1864">
        <v>0</v>
      </c>
      <c r="D1864">
        <v>1</v>
      </c>
      <c r="E1864">
        <v>1</v>
      </c>
      <c r="F1864">
        <v>0</v>
      </c>
      <c r="G1864" t="s">
        <v>38</v>
      </c>
      <c r="H1864">
        <v>10</v>
      </c>
      <c r="I1864">
        <v>256.74</v>
      </c>
      <c r="J1864">
        <v>32</v>
      </c>
    </row>
    <row r="1865" spans="1:10" x14ac:dyDescent="0.2">
      <c r="A1865">
        <v>1084601</v>
      </c>
      <c r="B1865">
        <v>0</v>
      </c>
      <c r="C1865">
        <v>0</v>
      </c>
      <c r="D1865">
        <v>1</v>
      </c>
      <c r="E1865">
        <v>1</v>
      </c>
      <c r="F1865">
        <v>0</v>
      </c>
      <c r="G1865" t="s">
        <v>38</v>
      </c>
      <c r="H1865">
        <v>11</v>
      </c>
      <c r="I1865">
        <v>36.65</v>
      </c>
      <c r="J1865">
        <v>25</v>
      </c>
    </row>
    <row r="1866" spans="1:10" x14ac:dyDescent="0.2">
      <c r="A1866">
        <v>1085001</v>
      </c>
      <c r="B1866">
        <v>0</v>
      </c>
      <c r="C1866">
        <v>0</v>
      </c>
      <c r="D1866">
        <v>1</v>
      </c>
      <c r="E1866">
        <v>1</v>
      </c>
      <c r="F1866">
        <v>0</v>
      </c>
      <c r="G1866" t="s">
        <v>38</v>
      </c>
      <c r="H1866">
        <v>3</v>
      </c>
      <c r="I1866">
        <v>91.35</v>
      </c>
      <c r="J1866">
        <v>60</v>
      </c>
    </row>
    <row r="1867" spans="1:10" x14ac:dyDescent="0.2">
      <c r="A1867">
        <v>1085491</v>
      </c>
      <c r="B1867">
        <v>0</v>
      </c>
      <c r="C1867">
        <v>0</v>
      </c>
      <c r="D1867">
        <v>1</v>
      </c>
      <c r="E1867">
        <v>1</v>
      </c>
      <c r="F1867">
        <v>0</v>
      </c>
      <c r="G1867" t="s">
        <v>38</v>
      </c>
      <c r="H1867">
        <v>11</v>
      </c>
      <c r="I1867">
        <v>165.5</v>
      </c>
      <c r="J1867">
        <v>34</v>
      </c>
    </row>
    <row r="1868" spans="1:10" x14ac:dyDescent="0.2">
      <c r="A1868">
        <v>1085531</v>
      </c>
      <c r="B1868">
        <v>0</v>
      </c>
      <c r="C1868">
        <v>0</v>
      </c>
      <c r="D1868">
        <v>1</v>
      </c>
      <c r="E1868">
        <v>1</v>
      </c>
      <c r="F1868">
        <v>0</v>
      </c>
      <c r="G1868" t="s">
        <v>38</v>
      </c>
      <c r="H1868">
        <v>15</v>
      </c>
      <c r="I1868">
        <v>1559.92</v>
      </c>
      <c r="J1868">
        <v>824</v>
      </c>
    </row>
    <row r="1869" spans="1:10" x14ac:dyDescent="0.2">
      <c r="A1869">
        <v>1085871</v>
      </c>
      <c r="B1869">
        <v>0</v>
      </c>
      <c r="C1869">
        <v>0</v>
      </c>
      <c r="D1869">
        <v>1</v>
      </c>
      <c r="E1869">
        <v>1</v>
      </c>
      <c r="F1869">
        <v>0</v>
      </c>
      <c r="G1869" t="s">
        <v>38</v>
      </c>
      <c r="H1869">
        <v>49</v>
      </c>
      <c r="I1869">
        <v>1987.77</v>
      </c>
      <c r="J1869">
        <v>805</v>
      </c>
    </row>
    <row r="1870" spans="1:10" x14ac:dyDescent="0.2">
      <c r="A1870">
        <v>1086991</v>
      </c>
      <c r="B1870">
        <v>0</v>
      </c>
      <c r="C1870">
        <v>0</v>
      </c>
      <c r="D1870">
        <v>1</v>
      </c>
      <c r="E1870">
        <v>1</v>
      </c>
      <c r="F1870">
        <v>0</v>
      </c>
      <c r="G1870" t="s">
        <v>38</v>
      </c>
      <c r="H1870">
        <v>3</v>
      </c>
      <c r="I1870">
        <v>40.53</v>
      </c>
      <c r="J1870">
        <v>9</v>
      </c>
    </row>
    <row r="1871" spans="1:10" x14ac:dyDescent="0.2">
      <c r="A1871">
        <v>1087241</v>
      </c>
      <c r="B1871">
        <v>0</v>
      </c>
      <c r="C1871">
        <v>0</v>
      </c>
      <c r="D1871">
        <v>1</v>
      </c>
      <c r="E1871">
        <v>1</v>
      </c>
      <c r="F1871">
        <v>0</v>
      </c>
      <c r="G1871" t="s">
        <v>38</v>
      </c>
      <c r="H1871">
        <v>23</v>
      </c>
      <c r="I1871">
        <v>579.48</v>
      </c>
      <c r="J1871">
        <v>207</v>
      </c>
    </row>
    <row r="1872" spans="1:10" x14ac:dyDescent="0.2">
      <c r="A1872">
        <v>1087961</v>
      </c>
      <c r="B1872">
        <v>0</v>
      </c>
      <c r="C1872">
        <v>0</v>
      </c>
      <c r="D1872">
        <v>1</v>
      </c>
      <c r="E1872">
        <v>1</v>
      </c>
      <c r="F1872">
        <v>0</v>
      </c>
      <c r="G1872" t="s">
        <v>38</v>
      </c>
      <c r="H1872">
        <v>5</v>
      </c>
      <c r="I1872">
        <v>340.4</v>
      </c>
      <c r="J1872">
        <v>164</v>
      </c>
    </row>
    <row r="1873" spans="1:10" x14ac:dyDescent="0.2">
      <c r="A1873">
        <v>1088401</v>
      </c>
      <c r="B1873">
        <v>0</v>
      </c>
      <c r="C1873">
        <v>0</v>
      </c>
      <c r="D1873">
        <v>1</v>
      </c>
      <c r="E1873">
        <v>1</v>
      </c>
      <c r="F1873">
        <v>0</v>
      </c>
      <c r="G1873" t="s">
        <v>38</v>
      </c>
      <c r="H1873">
        <v>15</v>
      </c>
      <c r="I1873">
        <v>591.46</v>
      </c>
      <c r="J1873">
        <v>292</v>
      </c>
    </row>
    <row r="1874" spans="1:10" x14ac:dyDescent="0.2">
      <c r="A1874">
        <v>1088741</v>
      </c>
      <c r="B1874">
        <v>0</v>
      </c>
      <c r="C1874">
        <v>0</v>
      </c>
      <c r="D1874">
        <v>1</v>
      </c>
      <c r="E1874">
        <v>1</v>
      </c>
      <c r="F1874">
        <v>0</v>
      </c>
      <c r="G1874" t="s">
        <v>38</v>
      </c>
      <c r="H1874">
        <v>4</v>
      </c>
      <c r="I1874">
        <v>48.24</v>
      </c>
      <c r="J1874">
        <v>38</v>
      </c>
    </row>
    <row r="1875" spans="1:10" x14ac:dyDescent="0.2">
      <c r="A1875">
        <v>1089331</v>
      </c>
      <c r="B1875">
        <v>0</v>
      </c>
      <c r="C1875">
        <v>0</v>
      </c>
      <c r="D1875">
        <v>1</v>
      </c>
      <c r="E1875">
        <v>0</v>
      </c>
      <c r="F1875">
        <v>1</v>
      </c>
      <c r="G1875" t="s">
        <v>39</v>
      </c>
      <c r="H1875">
        <v>25</v>
      </c>
      <c r="I1875">
        <v>561.28</v>
      </c>
      <c r="J1875">
        <v>145</v>
      </c>
    </row>
    <row r="1876" spans="1:10" x14ac:dyDescent="0.2">
      <c r="A1876">
        <v>1089331</v>
      </c>
      <c r="B1876">
        <v>1</v>
      </c>
      <c r="C1876">
        <v>0</v>
      </c>
      <c r="D1876">
        <v>0</v>
      </c>
      <c r="E1876">
        <v>0</v>
      </c>
      <c r="F1876">
        <v>1</v>
      </c>
      <c r="G1876" t="s">
        <v>39</v>
      </c>
      <c r="H1876">
        <v>26</v>
      </c>
      <c r="I1876">
        <v>2665</v>
      </c>
      <c r="J1876">
        <v>1882</v>
      </c>
    </row>
    <row r="1877" spans="1:10" x14ac:dyDescent="0.2">
      <c r="A1877">
        <v>1089481</v>
      </c>
      <c r="B1877">
        <v>0</v>
      </c>
      <c r="C1877">
        <v>0</v>
      </c>
      <c r="D1877">
        <v>1</v>
      </c>
      <c r="E1877">
        <v>1</v>
      </c>
      <c r="F1877">
        <v>0</v>
      </c>
      <c r="G1877" t="s">
        <v>38</v>
      </c>
      <c r="H1877">
        <v>16</v>
      </c>
      <c r="I1877">
        <v>767.7</v>
      </c>
      <c r="J1877">
        <v>318</v>
      </c>
    </row>
    <row r="1878" spans="1:10" x14ac:dyDescent="0.2">
      <c r="A1878">
        <v>1089711</v>
      </c>
      <c r="B1878">
        <v>0</v>
      </c>
      <c r="C1878">
        <v>0</v>
      </c>
      <c r="D1878">
        <v>1</v>
      </c>
      <c r="E1878">
        <v>1</v>
      </c>
      <c r="F1878">
        <v>0</v>
      </c>
      <c r="G1878" t="s">
        <v>38</v>
      </c>
      <c r="H1878">
        <v>7</v>
      </c>
      <c r="I1878">
        <v>198.09</v>
      </c>
      <c r="J1878">
        <v>93</v>
      </c>
    </row>
    <row r="1879" spans="1:10" x14ac:dyDescent="0.2">
      <c r="A1879">
        <v>1089861</v>
      </c>
      <c r="B1879">
        <v>0</v>
      </c>
      <c r="C1879">
        <v>0</v>
      </c>
      <c r="D1879">
        <v>1</v>
      </c>
      <c r="E1879">
        <v>1</v>
      </c>
      <c r="F1879">
        <v>0</v>
      </c>
      <c r="G1879" t="s">
        <v>38</v>
      </c>
      <c r="H1879">
        <v>23</v>
      </c>
      <c r="I1879">
        <v>1619.16</v>
      </c>
      <c r="J1879">
        <v>1121</v>
      </c>
    </row>
    <row r="1880" spans="1:10" x14ac:dyDescent="0.2">
      <c r="A1880">
        <v>1090121</v>
      </c>
      <c r="B1880">
        <v>0</v>
      </c>
      <c r="C1880">
        <v>0</v>
      </c>
      <c r="D1880">
        <v>1</v>
      </c>
      <c r="E1880">
        <v>1</v>
      </c>
      <c r="F1880">
        <v>0</v>
      </c>
      <c r="G1880" t="s">
        <v>38</v>
      </c>
      <c r="H1880">
        <v>70</v>
      </c>
      <c r="I1880">
        <v>3065.22</v>
      </c>
      <c r="J1880">
        <v>1564</v>
      </c>
    </row>
    <row r="1881" spans="1:10" x14ac:dyDescent="0.2">
      <c r="A1881">
        <v>1090461</v>
      </c>
      <c r="B1881">
        <v>0</v>
      </c>
      <c r="C1881">
        <v>0</v>
      </c>
      <c r="D1881">
        <v>1</v>
      </c>
      <c r="E1881">
        <v>1</v>
      </c>
      <c r="F1881">
        <v>0</v>
      </c>
      <c r="G1881" t="s">
        <v>38</v>
      </c>
      <c r="H1881">
        <v>39</v>
      </c>
      <c r="I1881">
        <v>2185.5100000000002</v>
      </c>
      <c r="J1881">
        <v>1260</v>
      </c>
    </row>
    <row r="1882" spans="1:10" x14ac:dyDescent="0.2">
      <c r="A1882">
        <v>1090501</v>
      </c>
      <c r="B1882">
        <v>0</v>
      </c>
      <c r="C1882">
        <v>0</v>
      </c>
      <c r="D1882">
        <v>1</v>
      </c>
      <c r="E1882">
        <v>1</v>
      </c>
      <c r="F1882">
        <v>0</v>
      </c>
      <c r="G1882" t="s">
        <v>38</v>
      </c>
      <c r="H1882">
        <v>6</v>
      </c>
      <c r="I1882">
        <v>117.27</v>
      </c>
      <c r="J1882">
        <v>48</v>
      </c>
    </row>
    <row r="1883" spans="1:10" x14ac:dyDescent="0.2">
      <c r="A1883">
        <v>1090841</v>
      </c>
      <c r="B1883">
        <v>0</v>
      </c>
      <c r="C1883">
        <v>0</v>
      </c>
      <c r="D1883">
        <v>1</v>
      </c>
      <c r="E1883">
        <v>1</v>
      </c>
      <c r="F1883">
        <v>0</v>
      </c>
      <c r="G1883" t="s">
        <v>38</v>
      </c>
      <c r="H1883">
        <v>6</v>
      </c>
      <c r="I1883">
        <v>121.36</v>
      </c>
      <c r="J1883">
        <v>22</v>
      </c>
    </row>
    <row r="1884" spans="1:10" x14ac:dyDescent="0.2">
      <c r="A1884">
        <v>1090991</v>
      </c>
      <c r="B1884">
        <v>0</v>
      </c>
      <c r="C1884">
        <v>0</v>
      </c>
      <c r="D1884">
        <v>1</v>
      </c>
      <c r="E1884">
        <v>1</v>
      </c>
      <c r="F1884">
        <v>0</v>
      </c>
      <c r="G1884" t="s">
        <v>38</v>
      </c>
      <c r="H1884">
        <v>36</v>
      </c>
      <c r="I1884">
        <v>1363.17</v>
      </c>
      <c r="J1884">
        <v>539</v>
      </c>
    </row>
    <row r="1885" spans="1:10" x14ac:dyDescent="0.2">
      <c r="A1885">
        <v>1091051</v>
      </c>
      <c r="B1885">
        <v>0</v>
      </c>
      <c r="C1885">
        <v>0</v>
      </c>
      <c r="D1885">
        <v>1</v>
      </c>
      <c r="E1885">
        <v>1</v>
      </c>
      <c r="F1885">
        <v>0</v>
      </c>
      <c r="G1885" t="s">
        <v>38</v>
      </c>
      <c r="H1885">
        <v>1</v>
      </c>
      <c r="I1885">
        <v>20.03</v>
      </c>
      <c r="J1885">
        <v>14</v>
      </c>
    </row>
    <row r="1886" spans="1:10" x14ac:dyDescent="0.2">
      <c r="A1886">
        <v>1091241</v>
      </c>
      <c r="B1886">
        <v>0</v>
      </c>
      <c r="C1886">
        <v>0</v>
      </c>
      <c r="D1886">
        <v>1</v>
      </c>
      <c r="E1886">
        <v>1</v>
      </c>
      <c r="F1886">
        <v>0</v>
      </c>
      <c r="G1886" t="s">
        <v>38</v>
      </c>
      <c r="H1886">
        <v>9</v>
      </c>
      <c r="I1886">
        <v>218.1</v>
      </c>
      <c r="J1886">
        <v>89</v>
      </c>
    </row>
    <row r="1887" spans="1:10" x14ac:dyDescent="0.2">
      <c r="A1887">
        <v>1091431</v>
      </c>
      <c r="B1887">
        <v>0</v>
      </c>
      <c r="C1887">
        <v>0</v>
      </c>
      <c r="D1887">
        <v>1</v>
      </c>
      <c r="E1887">
        <v>1</v>
      </c>
      <c r="F1887">
        <v>0</v>
      </c>
      <c r="G1887" t="s">
        <v>38</v>
      </c>
      <c r="H1887">
        <v>29</v>
      </c>
      <c r="I1887">
        <v>537.49</v>
      </c>
      <c r="J1887">
        <v>176</v>
      </c>
    </row>
    <row r="1888" spans="1:10" x14ac:dyDescent="0.2">
      <c r="A1888">
        <v>1091771</v>
      </c>
      <c r="B1888">
        <v>0</v>
      </c>
      <c r="C1888">
        <v>0</v>
      </c>
      <c r="D1888">
        <v>1</v>
      </c>
      <c r="E1888">
        <v>1</v>
      </c>
      <c r="F1888">
        <v>0</v>
      </c>
      <c r="G1888" t="s">
        <v>38</v>
      </c>
      <c r="H1888">
        <v>33</v>
      </c>
      <c r="I1888">
        <v>1747.29</v>
      </c>
      <c r="J1888">
        <v>776</v>
      </c>
    </row>
    <row r="1889" spans="1:10" x14ac:dyDescent="0.2">
      <c r="A1889">
        <v>1091811</v>
      </c>
      <c r="B1889">
        <v>0</v>
      </c>
      <c r="C1889">
        <v>0</v>
      </c>
      <c r="D1889">
        <v>1</v>
      </c>
      <c r="E1889">
        <v>1</v>
      </c>
      <c r="F1889">
        <v>0</v>
      </c>
      <c r="G1889" t="s">
        <v>38</v>
      </c>
      <c r="H1889">
        <v>15</v>
      </c>
      <c r="I1889">
        <v>1456.56</v>
      </c>
      <c r="J1889">
        <v>903</v>
      </c>
    </row>
    <row r="1890" spans="1:10" x14ac:dyDescent="0.2">
      <c r="A1890">
        <v>1092551</v>
      </c>
      <c r="B1890">
        <v>0</v>
      </c>
      <c r="C1890">
        <v>0</v>
      </c>
      <c r="D1890">
        <v>1</v>
      </c>
      <c r="E1890">
        <v>1</v>
      </c>
      <c r="F1890">
        <v>0</v>
      </c>
      <c r="G1890" t="s">
        <v>38</v>
      </c>
      <c r="H1890">
        <v>13</v>
      </c>
      <c r="I1890">
        <v>427.72</v>
      </c>
      <c r="J1890">
        <v>201</v>
      </c>
    </row>
    <row r="1891" spans="1:10" x14ac:dyDescent="0.2">
      <c r="A1891">
        <v>1092741</v>
      </c>
      <c r="B1891">
        <v>0</v>
      </c>
      <c r="C1891">
        <v>0</v>
      </c>
      <c r="D1891">
        <v>1</v>
      </c>
      <c r="E1891">
        <v>1</v>
      </c>
      <c r="F1891">
        <v>0</v>
      </c>
      <c r="G1891" t="s">
        <v>38</v>
      </c>
      <c r="H1891">
        <v>72</v>
      </c>
      <c r="I1891">
        <v>4111.58</v>
      </c>
      <c r="J1891">
        <v>1765</v>
      </c>
    </row>
    <row r="1892" spans="1:10" x14ac:dyDescent="0.2">
      <c r="A1892">
        <v>1092891</v>
      </c>
      <c r="B1892">
        <v>0</v>
      </c>
      <c r="C1892">
        <v>0</v>
      </c>
      <c r="D1892">
        <v>1</v>
      </c>
      <c r="E1892">
        <v>1</v>
      </c>
      <c r="F1892">
        <v>0</v>
      </c>
      <c r="G1892" t="s">
        <v>38</v>
      </c>
      <c r="H1892">
        <v>20</v>
      </c>
      <c r="I1892">
        <v>379.05</v>
      </c>
      <c r="J1892">
        <v>165</v>
      </c>
    </row>
    <row r="1893" spans="1:10" x14ac:dyDescent="0.2">
      <c r="A1893">
        <v>1093141</v>
      </c>
      <c r="B1893">
        <v>0</v>
      </c>
      <c r="C1893">
        <v>0</v>
      </c>
      <c r="D1893">
        <v>1</v>
      </c>
      <c r="E1893">
        <v>1</v>
      </c>
      <c r="F1893">
        <v>0</v>
      </c>
      <c r="G1893" t="s">
        <v>38</v>
      </c>
      <c r="H1893">
        <v>56</v>
      </c>
      <c r="I1893">
        <v>2270.73</v>
      </c>
      <c r="J1893">
        <v>1821</v>
      </c>
    </row>
    <row r="1894" spans="1:10" x14ac:dyDescent="0.2">
      <c r="A1894">
        <v>1093291</v>
      </c>
      <c r="B1894">
        <v>0</v>
      </c>
      <c r="C1894">
        <v>0</v>
      </c>
      <c r="D1894">
        <v>1</v>
      </c>
      <c r="E1894">
        <v>1</v>
      </c>
      <c r="F1894">
        <v>0</v>
      </c>
      <c r="G1894" t="s">
        <v>38</v>
      </c>
      <c r="H1894">
        <v>39</v>
      </c>
      <c r="I1894">
        <v>1323.11</v>
      </c>
      <c r="J1894">
        <v>987</v>
      </c>
    </row>
    <row r="1895" spans="1:10" x14ac:dyDescent="0.2">
      <c r="A1895">
        <v>1093481</v>
      </c>
      <c r="B1895">
        <v>0</v>
      </c>
      <c r="C1895">
        <v>0</v>
      </c>
      <c r="D1895">
        <v>1</v>
      </c>
      <c r="E1895">
        <v>1</v>
      </c>
      <c r="F1895">
        <v>0</v>
      </c>
      <c r="G1895" t="s">
        <v>38</v>
      </c>
      <c r="H1895">
        <v>10</v>
      </c>
      <c r="I1895">
        <v>387.81</v>
      </c>
      <c r="J1895">
        <v>185</v>
      </c>
    </row>
    <row r="1896" spans="1:10" x14ac:dyDescent="0.2">
      <c r="A1896">
        <v>1093711</v>
      </c>
      <c r="B1896">
        <v>0</v>
      </c>
      <c r="C1896">
        <v>0</v>
      </c>
      <c r="D1896">
        <v>1</v>
      </c>
      <c r="E1896">
        <v>1</v>
      </c>
      <c r="F1896">
        <v>0</v>
      </c>
      <c r="G1896" t="s">
        <v>38</v>
      </c>
      <c r="H1896">
        <v>29</v>
      </c>
      <c r="I1896">
        <v>426.27</v>
      </c>
      <c r="J1896">
        <v>139</v>
      </c>
    </row>
    <row r="1897" spans="1:10" x14ac:dyDescent="0.2">
      <c r="A1897">
        <v>1093901</v>
      </c>
      <c r="B1897">
        <v>0</v>
      </c>
      <c r="C1897">
        <v>0</v>
      </c>
      <c r="D1897">
        <v>1</v>
      </c>
      <c r="E1897">
        <v>1</v>
      </c>
      <c r="F1897">
        <v>0</v>
      </c>
      <c r="G1897" t="s">
        <v>38</v>
      </c>
      <c r="H1897">
        <v>5</v>
      </c>
      <c r="I1897">
        <v>158.66999999999999</v>
      </c>
      <c r="J1897">
        <v>92</v>
      </c>
    </row>
    <row r="1898" spans="1:10" x14ac:dyDescent="0.2">
      <c r="A1898">
        <v>1094111</v>
      </c>
      <c r="B1898">
        <v>0</v>
      </c>
      <c r="C1898">
        <v>0</v>
      </c>
      <c r="D1898">
        <v>1</v>
      </c>
      <c r="E1898">
        <v>1</v>
      </c>
      <c r="F1898">
        <v>0</v>
      </c>
      <c r="G1898" t="s">
        <v>38</v>
      </c>
      <c r="H1898">
        <v>20</v>
      </c>
      <c r="I1898">
        <v>767.1</v>
      </c>
      <c r="J1898">
        <v>48</v>
      </c>
    </row>
    <row r="1899" spans="1:10" x14ac:dyDescent="0.2">
      <c r="A1899">
        <v>1094261</v>
      </c>
      <c r="B1899">
        <v>0</v>
      </c>
      <c r="C1899">
        <v>0</v>
      </c>
      <c r="D1899">
        <v>1</v>
      </c>
      <c r="E1899">
        <v>1</v>
      </c>
      <c r="F1899">
        <v>0</v>
      </c>
      <c r="G1899" t="s">
        <v>38</v>
      </c>
      <c r="H1899">
        <v>50</v>
      </c>
      <c r="I1899">
        <v>754.94</v>
      </c>
      <c r="J1899">
        <v>523</v>
      </c>
    </row>
    <row r="1900" spans="1:10" x14ac:dyDescent="0.2">
      <c r="A1900">
        <v>1095381</v>
      </c>
      <c r="B1900">
        <v>0</v>
      </c>
      <c r="C1900">
        <v>0</v>
      </c>
      <c r="D1900">
        <v>1</v>
      </c>
      <c r="E1900">
        <v>1</v>
      </c>
      <c r="F1900">
        <v>0</v>
      </c>
      <c r="G1900" t="s">
        <v>38</v>
      </c>
      <c r="H1900">
        <v>2</v>
      </c>
      <c r="I1900">
        <v>48.31</v>
      </c>
      <c r="J1900">
        <v>41</v>
      </c>
    </row>
    <row r="1901" spans="1:10" x14ac:dyDescent="0.2">
      <c r="A1901">
        <v>1095611</v>
      </c>
      <c r="B1901">
        <v>0</v>
      </c>
      <c r="C1901">
        <v>0</v>
      </c>
      <c r="D1901">
        <v>1</v>
      </c>
      <c r="E1901">
        <v>1</v>
      </c>
      <c r="F1901">
        <v>0</v>
      </c>
      <c r="G1901" t="s">
        <v>38</v>
      </c>
      <c r="H1901">
        <v>67</v>
      </c>
      <c r="I1901">
        <v>2447.4299999999998</v>
      </c>
      <c r="J1901">
        <v>670</v>
      </c>
    </row>
    <row r="1902" spans="1:10" x14ac:dyDescent="0.2">
      <c r="A1902">
        <v>1095761</v>
      </c>
      <c r="B1902">
        <v>0</v>
      </c>
      <c r="C1902">
        <v>0</v>
      </c>
      <c r="D1902">
        <v>1</v>
      </c>
      <c r="E1902">
        <v>1</v>
      </c>
      <c r="F1902">
        <v>0</v>
      </c>
      <c r="G1902" t="s">
        <v>38</v>
      </c>
      <c r="H1902">
        <v>57</v>
      </c>
      <c r="I1902">
        <v>3093.75</v>
      </c>
      <c r="J1902">
        <v>1878</v>
      </c>
    </row>
    <row r="1903" spans="1:10" x14ac:dyDescent="0.2">
      <c r="A1903">
        <v>1096011</v>
      </c>
      <c r="B1903">
        <v>0</v>
      </c>
      <c r="C1903">
        <v>0</v>
      </c>
      <c r="D1903">
        <v>1</v>
      </c>
      <c r="E1903">
        <v>1</v>
      </c>
      <c r="F1903">
        <v>0</v>
      </c>
      <c r="G1903" t="s">
        <v>38</v>
      </c>
      <c r="H1903">
        <v>60</v>
      </c>
      <c r="I1903">
        <v>2290.44</v>
      </c>
      <c r="J1903">
        <v>1195</v>
      </c>
    </row>
    <row r="1904" spans="1:10" x14ac:dyDescent="0.2">
      <c r="A1904">
        <v>1096201</v>
      </c>
      <c r="B1904">
        <v>0</v>
      </c>
      <c r="C1904">
        <v>0</v>
      </c>
      <c r="D1904">
        <v>1</v>
      </c>
      <c r="E1904">
        <v>0</v>
      </c>
      <c r="F1904">
        <v>1</v>
      </c>
      <c r="G1904" t="s">
        <v>39</v>
      </c>
      <c r="H1904">
        <v>1</v>
      </c>
      <c r="I1904">
        <v>3</v>
      </c>
      <c r="J1904">
        <v>2</v>
      </c>
    </row>
    <row r="1905" spans="1:10" x14ac:dyDescent="0.2">
      <c r="A1905">
        <v>1096201</v>
      </c>
      <c r="B1905">
        <v>1</v>
      </c>
      <c r="C1905">
        <v>0</v>
      </c>
      <c r="D1905">
        <v>0</v>
      </c>
      <c r="E1905">
        <v>0</v>
      </c>
      <c r="F1905">
        <v>1</v>
      </c>
      <c r="G1905" t="s">
        <v>39</v>
      </c>
      <c r="H1905">
        <v>13</v>
      </c>
      <c r="I1905">
        <v>895.62</v>
      </c>
      <c r="J1905">
        <v>680</v>
      </c>
    </row>
    <row r="1906" spans="1:10" x14ac:dyDescent="0.2">
      <c r="A1906">
        <v>1096541</v>
      </c>
      <c r="B1906">
        <v>0</v>
      </c>
      <c r="C1906">
        <v>0</v>
      </c>
      <c r="D1906">
        <v>1</v>
      </c>
      <c r="E1906">
        <v>1</v>
      </c>
      <c r="F1906">
        <v>0</v>
      </c>
      <c r="G1906" t="s">
        <v>38</v>
      </c>
      <c r="H1906">
        <v>92</v>
      </c>
      <c r="I1906">
        <v>3687.16</v>
      </c>
      <c r="J1906">
        <v>1341</v>
      </c>
    </row>
    <row r="1907" spans="1:10" x14ac:dyDescent="0.2">
      <c r="A1907">
        <v>1096691</v>
      </c>
      <c r="B1907">
        <v>0</v>
      </c>
      <c r="C1907">
        <v>0</v>
      </c>
      <c r="D1907">
        <v>1</v>
      </c>
      <c r="E1907">
        <v>1</v>
      </c>
      <c r="F1907">
        <v>0</v>
      </c>
      <c r="G1907" t="s">
        <v>38</v>
      </c>
      <c r="H1907">
        <v>12</v>
      </c>
      <c r="I1907">
        <v>540.51</v>
      </c>
      <c r="J1907">
        <v>281</v>
      </c>
    </row>
    <row r="1908" spans="1:10" x14ac:dyDescent="0.2">
      <c r="A1908">
        <v>1096881</v>
      </c>
      <c r="B1908">
        <v>0</v>
      </c>
      <c r="C1908">
        <v>0</v>
      </c>
      <c r="D1908">
        <v>1</v>
      </c>
      <c r="E1908">
        <v>1</v>
      </c>
      <c r="F1908">
        <v>0</v>
      </c>
      <c r="G1908" t="s">
        <v>38</v>
      </c>
      <c r="H1908">
        <v>34</v>
      </c>
      <c r="I1908">
        <v>3145.98</v>
      </c>
      <c r="J1908">
        <v>2235</v>
      </c>
    </row>
    <row r="1909" spans="1:10" x14ac:dyDescent="0.2">
      <c r="A1909">
        <v>1097091</v>
      </c>
      <c r="B1909">
        <v>0</v>
      </c>
      <c r="C1909">
        <v>0</v>
      </c>
      <c r="D1909">
        <v>1</v>
      </c>
      <c r="E1909">
        <v>1</v>
      </c>
      <c r="F1909">
        <v>0</v>
      </c>
      <c r="G1909" t="s">
        <v>38</v>
      </c>
      <c r="H1909">
        <v>40</v>
      </c>
      <c r="I1909">
        <v>341.14</v>
      </c>
      <c r="J1909">
        <v>304</v>
      </c>
    </row>
    <row r="1910" spans="1:10" x14ac:dyDescent="0.2">
      <c r="A1910">
        <v>1097131</v>
      </c>
      <c r="B1910">
        <v>0</v>
      </c>
      <c r="C1910">
        <v>0</v>
      </c>
      <c r="D1910">
        <v>1</v>
      </c>
      <c r="E1910">
        <v>1</v>
      </c>
      <c r="F1910">
        <v>0</v>
      </c>
      <c r="G1910" t="s">
        <v>38</v>
      </c>
      <c r="H1910">
        <v>52</v>
      </c>
      <c r="I1910">
        <v>3349.05</v>
      </c>
      <c r="J1910">
        <v>1549</v>
      </c>
    </row>
    <row r="1911" spans="1:10" x14ac:dyDescent="0.2">
      <c r="A1911">
        <v>1097281</v>
      </c>
      <c r="B1911">
        <v>0</v>
      </c>
      <c r="C1911">
        <v>0</v>
      </c>
      <c r="D1911">
        <v>1</v>
      </c>
      <c r="E1911">
        <v>1</v>
      </c>
      <c r="F1911">
        <v>0</v>
      </c>
      <c r="G1911" t="s">
        <v>38</v>
      </c>
      <c r="H1911">
        <v>2</v>
      </c>
      <c r="I1911">
        <v>72.760000000000005</v>
      </c>
      <c r="J1911">
        <v>22</v>
      </c>
    </row>
    <row r="1912" spans="1:10" x14ac:dyDescent="0.2">
      <c r="A1912">
        <v>1098061</v>
      </c>
      <c r="B1912">
        <v>0</v>
      </c>
      <c r="C1912">
        <v>0</v>
      </c>
      <c r="D1912">
        <v>1</v>
      </c>
      <c r="E1912">
        <v>1</v>
      </c>
      <c r="F1912">
        <v>0</v>
      </c>
      <c r="G1912" t="s">
        <v>38</v>
      </c>
      <c r="H1912">
        <v>57</v>
      </c>
      <c r="I1912">
        <v>3522.16</v>
      </c>
      <c r="J1912">
        <v>2300</v>
      </c>
    </row>
    <row r="1913" spans="1:10" x14ac:dyDescent="0.2">
      <c r="A1913">
        <v>1098101</v>
      </c>
      <c r="B1913">
        <v>0</v>
      </c>
      <c r="C1913">
        <v>0</v>
      </c>
      <c r="D1913">
        <v>1</v>
      </c>
      <c r="E1913">
        <v>1</v>
      </c>
      <c r="F1913">
        <v>0</v>
      </c>
      <c r="G1913" t="s">
        <v>38</v>
      </c>
      <c r="H1913">
        <v>21</v>
      </c>
      <c r="I1913">
        <v>1777.76</v>
      </c>
      <c r="J1913">
        <v>683</v>
      </c>
    </row>
    <row r="1914" spans="1:10" x14ac:dyDescent="0.2">
      <c r="A1914">
        <v>1098441</v>
      </c>
      <c r="B1914">
        <v>0</v>
      </c>
      <c r="C1914">
        <v>0</v>
      </c>
      <c r="D1914">
        <v>1</v>
      </c>
      <c r="E1914">
        <v>1</v>
      </c>
      <c r="F1914">
        <v>0</v>
      </c>
      <c r="G1914" t="s">
        <v>38</v>
      </c>
      <c r="H1914">
        <v>12</v>
      </c>
      <c r="I1914">
        <v>373.95</v>
      </c>
      <c r="J1914">
        <v>12</v>
      </c>
    </row>
    <row r="1915" spans="1:10" x14ac:dyDescent="0.2">
      <c r="A1915">
        <v>1098971</v>
      </c>
      <c r="B1915">
        <v>0</v>
      </c>
      <c r="C1915">
        <v>0</v>
      </c>
      <c r="D1915">
        <v>1</v>
      </c>
      <c r="E1915">
        <v>1</v>
      </c>
      <c r="F1915">
        <v>0</v>
      </c>
      <c r="G1915" t="s">
        <v>38</v>
      </c>
      <c r="H1915">
        <v>42</v>
      </c>
      <c r="I1915">
        <v>874.95</v>
      </c>
      <c r="J1915">
        <v>322</v>
      </c>
    </row>
    <row r="1916" spans="1:10" x14ac:dyDescent="0.2">
      <c r="A1916">
        <v>1099031</v>
      </c>
      <c r="B1916">
        <v>0</v>
      </c>
      <c r="C1916">
        <v>0</v>
      </c>
      <c r="D1916">
        <v>1</v>
      </c>
      <c r="E1916">
        <v>1</v>
      </c>
      <c r="F1916">
        <v>0</v>
      </c>
      <c r="G1916" t="s">
        <v>38</v>
      </c>
      <c r="H1916">
        <v>1</v>
      </c>
      <c r="I1916">
        <v>85.05</v>
      </c>
      <c r="J1916">
        <v>58</v>
      </c>
    </row>
    <row r="1917" spans="1:10" x14ac:dyDescent="0.2">
      <c r="A1917">
        <v>1099221</v>
      </c>
      <c r="B1917">
        <v>0</v>
      </c>
      <c r="C1917">
        <v>0</v>
      </c>
      <c r="D1917">
        <v>1</v>
      </c>
      <c r="E1917">
        <v>0</v>
      </c>
      <c r="F1917">
        <v>1</v>
      </c>
      <c r="G1917" t="s">
        <v>39</v>
      </c>
      <c r="H1917">
        <v>49</v>
      </c>
      <c r="I1917">
        <v>1650.43</v>
      </c>
      <c r="J1917">
        <v>1116</v>
      </c>
    </row>
    <row r="1918" spans="1:10" x14ac:dyDescent="0.2">
      <c r="A1918">
        <v>1099221</v>
      </c>
      <c r="B1918">
        <v>1</v>
      </c>
      <c r="C1918">
        <v>0</v>
      </c>
      <c r="D1918">
        <v>0</v>
      </c>
      <c r="E1918">
        <v>0</v>
      </c>
      <c r="F1918">
        <v>1</v>
      </c>
      <c r="G1918" t="s">
        <v>39</v>
      </c>
      <c r="H1918">
        <v>13</v>
      </c>
      <c r="I1918">
        <v>1376.15</v>
      </c>
      <c r="J1918">
        <v>1056</v>
      </c>
    </row>
    <row r="1919" spans="1:10" x14ac:dyDescent="0.2">
      <c r="A1919">
        <v>1099411</v>
      </c>
      <c r="B1919">
        <v>0</v>
      </c>
      <c r="C1919">
        <v>0</v>
      </c>
      <c r="D1919">
        <v>1</v>
      </c>
      <c r="E1919">
        <v>0</v>
      </c>
      <c r="F1919">
        <v>1</v>
      </c>
      <c r="G1919" t="s">
        <v>39</v>
      </c>
      <c r="H1919">
        <v>121</v>
      </c>
      <c r="I1919">
        <v>1582.31</v>
      </c>
      <c r="J1919">
        <v>532</v>
      </c>
    </row>
    <row r="1920" spans="1:10" x14ac:dyDescent="0.2">
      <c r="A1920">
        <v>1099411</v>
      </c>
      <c r="B1920">
        <v>1</v>
      </c>
      <c r="C1920">
        <v>0</v>
      </c>
      <c r="D1920">
        <v>0</v>
      </c>
      <c r="E1920">
        <v>0</v>
      </c>
      <c r="F1920">
        <v>1</v>
      </c>
      <c r="G1920" t="s">
        <v>39</v>
      </c>
      <c r="H1920">
        <v>5</v>
      </c>
      <c r="I1920">
        <v>403.01</v>
      </c>
      <c r="J1920">
        <v>194</v>
      </c>
    </row>
    <row r="1921" spans="1:10" x14ac:dyDescent="0.2">
      <c r="A1921">
        <v>1099601</v>
      </c>
      <c r="B1921">
        <v>0</v>
      </c>
      <c r="C1921">
        <v>0</v>
      </c>
      <c r="D1921">
        <v>1</v>
      </c>
      <c r="E1921">
        <v>1</v>
      </c>
      <c r="F1921">
        <v>0</v>
      </c>
      <c r="G1921" t="s">
        <v>38</v>
      </c>
      <c r="H1921">
        <v>13</v>
      </c>
      <c r="I1921">
        <v>445.79</v>
      </c>
      <c r="J1921">
        <v>427</v>
      </c>
    </row>
    <row r="1922" spans="1:10" x14ac:dyDescent="0.2">
      <c r="A1922">
        <v>1099751</v>
      </c>
      <c r="B1922">
        <v>0</v>
      </c>
      <c r="C1922">
        <v>0</v>
      </c>
      <c r="D1922">
        <v>1</v>
      </c>
      <c r="E1922">
        <v>1</v>
      </c>
      <c r="F1922">
        <v>0</v>
      </c>
      <c r="G1922" t="s">
        <v>38</v>
      </c>
      <c r="H1922">
        <v>145</v>
      </c>
      <c r="I1922">
        <v>273.48</v>
      </c>
      <c r="J1922">
        <v>336</v>
      </c>
    </row>
    <row r="1923" spans="1:10" x14ac:dyDescent="0.2">
      <c r="A1923">
        <v>1100261</v>
      </c>
      <c r="B1923">
        <v>0</v>
      </c>
      <c r="C1923">
        <v>0</v>
      </c>
      <c r="D1923">
        <v>1</v>
      </c>
      <c r="E1923">
        <v>1</v>
      </c>
      <c r="F1923">
        <v>0</v>
      </c>
      <c r="G1923" t="s">
        <v>38</v>
      </c>
      <c r="H1923">
        <v>60</v>
      </c>
      <c r="I1923">
        <v>1380.6</v>
      </c>
      <c r="J1923">
        <v>793</v>
      </c>
    </row>
    <row r="1924" spans="1:10" x14ac:dyDescent="0.2">
      <c r="A1924">
        <v>1100451</v>
      </c>
      <c r="B1924">
        <v>0</v>
      </c>
      <c r="C1924">
        <v>0</v>
      </c>
      <c r="D1924">
        <v>1</v>
      </c>
      <c r="E1924">
        <v>1</v>
      </c>
      <c r="F1924">
        <v>0</v>
      </c>
      <c r="G1924" t="s">
        <v>38</v>
      </c>
      <c r="H1924">
        <v>15</v>
      </c>
      <c r="I1924">
        <v>767.79</v>
      </c>
      <c r="J1924">
        <v>27</v>
      </c>
    </row>
    <row r="1925" spans="1:10" x14ac:dyDescent="0.2">
      <c r="A1925">
        <v>1100791</v>
      </c>
      <c r="B1925">
        <v>0</v>
      </c>
      <c r="C1925">
        <v>0</v>
      </c>
      <c r="D1925">
        <v>1</v>
      </c>
      <c r="E1925">
        <v>1</v>
      </c>
      <c r="F1925">
        <v>0</v>
      </c>
      <c r="G1925" t="s">
        <v>38</v>
      </c>
      <c r="H1925">
        <v>5</v>
      </c>
      <c r="I1925">
        <v>238.13</v>
      </c>
      <c r="J1925">
        <v>104</v>
      </c>
    </row>
    <row r="1926" spans="1:10" x14ac:dyDescent="0.2">
      <c r="A1926">
        <v>1100831</v>
      </c>
      <c r="B1926">
        <v>0</v>
      </c>
      <c r="C1926">
        <v>0</v>
      </c>
      <c r="D1926">
        <v>1</v>
      </c>
      <c r="E1926">
        <v>1</v>
      </c>
      <c r="F1926">
        <v>0</v>
      </c>
      <c r="G1926" t="s">
        <v>38</v>
      </c>
      <c r="H1926">
        <v>12</v>
      </c>
      <c r="I1926">
        <v>753.39</v>
      </c>
      <c r="J1926">
        <v>571</v>
      </c>
    </row>
    <row r="1927" spans="1:10" x14ac:dyDescent="0.2">
      <c r="A1927">
        <v>1101191</v>
      </c>
      <c r="B1927">
        <v>0</v>
      </c>
      <c r="C1927">
        <v>0</v>
      </c>
      <c r="D1927">
        <v>1</v>
      </c>
      <c r="E1927">
        <v>1</v>
      </c>
      <c r="F1927">
        <v>0</v>
      </c>
      <c r="G1927" t="s">
        <v>38</v>
      </c>
      <c r="H1927">
        <v>9</v>
      </c>
      <c r="I1927">
        <v>278.98</v>
      </c>
      <c r="J1927">
        <v>176</v>
      </c>
    </row>
    <row r="1928" spans="1:10" x14ac:dyDescent="0.2">
      <c r="A1928">
        <v>1101231</v>
      </c>
      <c r="B1928">
        <v>0</v>
      </c>
      <c r="C1928">
        <v>0</v>
      </c>
      <c r="D1928">
        <v>1</v>
      </c>
      <c r="E1928">
        <v>1</v>
      </c>
      <c r="F1928">
        <v>0</v>
      </c>
      <c r="G1928" t="s">
        <v>38</v>
      </c>
      <c r="H1928">
        <v>72</v>
      </c>
      <c r="I1928">
        <v>3053.08</v>
      </c>
      <c r="J1928">
        <v>1552</v>
      </c>
    </row>
    <row r="1929" spans="1:10" x14ac:dyDescent="0.2">
      <c r="A1929">
        <v>1101421</v>
      </c>
      <c r="B1929">
        <v>0</v>
      </c>
      <c r="C1929">
        <v>0</v>
      </c>
      <c r="D1929">
        <v>1</v>
      </c>
      <c r="E1929">
        <v>1</v>
      </c>
      <c r="F1929">
        <v>0</v>
      </c>
      <c r="G1929" t="s">
        <v>38</v>
      </c>
      <c r="H1929">
        <v>81</v>
      </c>
      <c r="I1929">
        <v>3994.77</v>
      </c>
      <c r="J1929">
        <v>2447</v>
      </c>
    </row>
    <row r="1930" spans="1:10" x14ac:dyDescent="0.2">
      <c r="A1930">
        <v>1101571</v>
      </c>
      <c r="B1930">
        <v>0</v>
      </c>
      <c r="C1930">
        <v>0</v>
      </c>
      <c r="D1930">
        <v>1</v>
      </c>
      <c r="E1930">
        <v>1</v>
      </c>
      <c r="F1930">
        <v>0</v>
      </c>
      <c r="G1930" t="s">
        <v>38</v>
      </c>
      <c r="H1930">
        <v>1</v>
      </c>
      <c r="I1930">
        <v>40.020000000000003</v>
      </c>
      <c r="J1930">
        <v>1</v>
      </c>
    </row>
    <row r="1931" spans="1:10" x14ac:dyDescent="0.2">
      <c r="A1931">
        <v>1102011</v>
      </c>
      <c r="B1931">
        <v>0</v>
      </c>
      <c r="C1931">
        <v>0</v>
      </c>
      <c r="D1931">
        <v>1</v>
      </c>
      <c r="E1931">
        <v>1</v>
      </c>
      <c r="F1931">
        <v>0</v>
      </c>
      <c r="G1931" t="s">
        <v>38</v>
      </c>
      <c r="H1931">
        <v>24</v>
      </c>
      <c r="I1931">
        <v>1127.07</v>
      </c>
      <c r="J1931">
        <v>718</v>
      </c>
    </row>
    <row r="1932" spans="1:10" x14ac:dyDescent="0.2">
      <c r="A1932">
        <v>1102201</v>
      </c>
      <c r="B1932">
        <v>0</v>
      </c>
      <c r="C1932">
        <v>0</v>
      </c>
      <c r="D1932">
        <v>1</v>
      </c>
      <c r="E1932">
        <v>1</v>
      </c>
      <c r="F1932">
        <v>0</v>
      </c>
      <c r="G1932" t="s">
        <v>38</v>
      </c>
      <c r="H1932">
        <v>41</v>
      </c>
      <c r="I1932">
        <v>1934.28</v>
      </c>
      <c r="J1932">
        <v>1018</v>
      </c>
    </row>
    <row r="1933" spans="1:10" x14ac:dyDescent="0.2">
      <c r="A1933">
        <v>1102351</v>
      </c>
      <c r="B1933">
        <v>0</v>
      </c>
      <c r="C1933">
        <v>0</v>
      </c>
      <c r="D1933">
        <v>1</v>
      </c>
      <c r="E1933">
        <v>1</v>
      </c>
      <c r="F1933">
        <v>0</v>
      </c>
      <c r="G1933" t="s">
        <v>38</v>
      </c>
      <c r="H1933">
        <v>146</v>
      </c>
      <c r="I1933">
        <v>1711.83</v>
      </c>
      <c r="J1933">
        <v>1812</v>
      </c>
    </row>
    <row r="1934" spans="1:10" x14ac:dyDescent="0.2">
      <c r="A1934">
        <v>1102691</v>
      </c>
      <c r="B1934">
        <v>0</v>
      </c>
      <c r="C1934">
        <v>0</v>
      </c>
      <c r="D1934">
        <v>1</v>
      </c>
      <c r="E1934">
        <v>1</v>
      </c>
      <c r="F1934">
        <v>0</v>
      </c>
      <c r="G1934" t="s">
        <v>38</v>
      </c>
      <c r="H1934">
        <v>52</v>
      </c>
      <c r="I1934">
        <v>1984.28</v>
      </c>
      <c r="J1934">
        <v>1134</v>
      </c>
    </row>
    <row r="1935" spans="1:10" x14ac:dyDescent="0.2">
      <c r="A1935">
        <v>1102731</v>
      </c>
      <c r="B1935">
        <v>0</v>
      </c>
      <c r="C1935">
        <v>0</v>
      </c>
      <c r="D1935">
        <v>1</v>
      </c>
      <c r="E1935">
        <v>1</v>
      </c>
      <c r="F1935">
        <v>0</v>
      </c>
      <c r="G1935" t="s">
        <v>38</v>
      </c>
      <c r="H1935">
        <v>33</v>
      </c>
      <c r="I1935">
        <v>1495.22</v>
      </c>
      <c r="J1935">
        <v>1033</v>
      </c>
    </row>
    <row r="1936" spans="1:10" x14ac:dyDescent="0.2">
      <c r="A1936">
        <v>1102921</v>
      </c>
      <c r="B1936">
        <v>0</v>
      </c>
      <c r="C1936">
        <v>0</v>
      </c>
      <c r="D1936">
        <v>1</v>
      </c>
      <c r="E1936">
        <v>1</v>
      </c>
      <c r="F1936">
        <v>0</v>
      </c>
      <c r="G1936" t="s">
        <v>38</v>
      </c>
      <c r="H1936">
        <v>77</v>
      </c>
      <c r="I1936">
        <v>6646.08</v>
      </c>
      <c r="J1936">
        <v>2187</v>
      </c>
    </row>
    <row r="1937" spans="1:10" x14ac:dyDescent="0.2">
      <c r="A1937">
        <v>1103661</v>
      </c>
      <c r="B1937">
        <v>0</v>
      </c>
      <c r="C1937">
        <v>0</v>
      </c>
      <c r="D1937">
        <v>1</v>
      </c>
      <c r="E1937">
        <v>1</v>
      </c>
      <c r="F1937">
        <v>0</v>
      </c>
      <c r="G1937" t="s">
        <v>38</v>
      </c>
      <c r="H1937">
        <v>29</v>
      </c>
      <c r="I1937">
        <v>896.99</v>
      </c>
      <c r="J1937">
        <v>705</v>
      </c>
    </row>
    <row r="1938" spans="1:10" x14ac:dyDescent="0.2">
      <c r="A1938">
        <v>1104591</v>
      </c>
      <c r="B1938">
        <v>0</v>
      </c>
      <c r="C1938">
        <v>0</v>
      </c>
      <c r="D1938">
        <v>1</v>
      </c>
      <c r="E1938">
        <v>1</v>
      </c>
      <c r="F1938">
        <v>0</v>
      </c>
      <c r="G1938" t="s">
        <v>38</v>
      </c>
      <c r="H1938">
        <v>12</v>
      </c>
      <c r="I1938">
        <v>327.81</v>
      </c>
      <c r="J1938">
        <v>145</v>
      </c>
    </row>
    <row r="1939" spans="1:10" x14ac:dyDescent="0.2">
      <c r="A1939">
        <v>1104631</v>
      </c>
      <c r="B1939">
        <v>0</v>
      </c>
      <c r="C1939">
        <v>0</v>
      </c>
      <c r="D1939">
        <v>1</v>
      </c>
      <c r="E1939">
        <v>1</v>
      </c>
      <c r="F1939">
        <v>0</v>
      </c>
      <c r="G1939" t="s">
        <v>38</v>
      </c>
      <c r="H1939">
        <v>142</v>
      </c>
      <c r="I1939">
        <v>4240.2700000000004</v>
      </c>
      <c r="J1939">
        <v>2780</v>
      </c>
    </row>
    <row r="1940" spans="1:10" x14ac:dyDescent="0.2">
      <c r="A1940">
        <v>1104781</v>
      </c>
      <c r="B1940">
        <v>0</v>
      </c>
      <c r="C1940">
        <v>0</v>
      </c>
      <c r="D1940">
        <v>1</v>
      </c>
      <c r="E1940">
        <v>1</v>
      </c>
      <c r="F1940">
        <v>0</v>
      </c>
      <c r="G1940" t="s">
        <v>38</v>
      </c>
      <c r="H1940">
        <v>15</v>
      </c>
      <c r="I1940">
        <v>240.45</v>
      </c>
      <c r="J1940">
        <v>155</v>
      </c>
    </row>
    <row r="1941" spans="1:10" x14ac:dyDescent="0.2">
      <c r="A1941">
        <v>1104821</v>
      </c>
      <c r="B1941">
        <v>0</v>
      </c>
      <c r="C1941">
        <v>0</v>
      </c>
      <c r="D1941">
        <v>1</v>
      </c>
      <c r="E1941">
        <v>1</v>
      </c>
      <c r="F1941">
        <v>0</v>
      </c>
      <c r="G1941" t="s">
        <v>38</v>
      </c>
      <c r="H1941">
        <v>2</v>
      </c>
      <c r="I1941">
        <v>67.53</v>
      </c>
      <c r="J1941">
        <v>31</v>
      </c>
    </row>
    <row r="1942" spans="1:10" x14ac:dyDescent="0.2">
      <c r="A1942">
        <v>1105031</v>
      </c>
      <c r="B1942">
        <v>0</v>
      </c>
      <c r="C1942">
        <v>0</v>
      </c>
      <c r="D1942">
        <v>1</v>
      </c>
      <c r="E1942">
        <v>1</v>
      </c>
      <c r="F1942">
        <v>0</v>
      </c>
      <c r="G1942" t="s">
        <v>38</v>
      </c>
      <c r="H1942">
        <v>41</v>
      </c>
      <c r="I1942">
        <v>1756.91</v>
      </c>
      <c r="J1942">
        <v>1296</v>
      </c>
    </row>
    <row r="1943" spans="1:10" x14ac:dyDescent="0.2">
      <c r="A1943">
        <v>1105181</v>
      </c>
      <c r="B1943">
        <v>0</v>
      </c>
      <c r="C1943">
        <v>0</v>
      </c>
      <c r="D1943">
        <v>1</v>
      </c>
      <c r="E1943">
        <v>1</v>
      </c>
      <c r="F1943">
        <v>0</v>
      </c>
      <c r="G1943" t="s">
        <v>38</v>
      </c>
      <c r="H1943">
        <v>40</v>
      </c>
      <c r="I1943">
        <v>1419.61</v>
      </c>
      <c r="J1943">
        <v>1049</v>
      </c>
    </row>
    <row r="1944" spans="1:10" x14ac:dyDescent="0.2">
      <c r="A1944">
        <v>1105221</v>
      </c>
      <c r="B1944">
        <v>0</v>
      </c>
      <c r="C1944">
        <v>0</v>
      </c>
      <c r="D1944">
        <v>1</v>
      </c>
      <c r="E1944">
        <v>1</v>
      </c>
      <c r="F1944">
        <v>0</v>
      </c>
      <c r="G1944" t="s">
        <v>38</v>
      </c>
      <c r="H1944">
        <v>31</v>
      </c>
      <c r="I1944">
        <v>1190.76</v>
      </c>
      <c r="J1944">
        <v>926</v>
      </c>
    </row>
    <row r="1945" spans="1:10" x14ac:dyDescent="0.2">
      <c r="A1945">
        <v>1105411</v>
      </c>
      <c r="B1945">
        <v>0</v>
      </c>
      <c r="C1945">
        <v>0</v>
      </c>
      <c r="D1945">
        <v>1</v>
      </c>
      <c r="E1945">
        <v>1</v>
      </c>
      <c r="F1945">
        <v>0</v>
      </c>
      <c r="G1945" t="s">
        <v>38</v>
      </c>
      <c r="H1945">
        <v>5</v>
      </c>
      <c r="I1945">
        <v>30.48</v>
      </c>
      <c r="J1945">
        <v>23</v>
      </c>
    </row>
    <row r="1946" spans="1:10" x14ac:dyDescent="0.2">
      <c r="A1946">
        <v>1105561</v>
      </c>
      <c r="B1946">
        <v>0</v>
      </c>
      <c r="C1946">
        <v>0</v>
      </c>
      <c r="D1946">
        <v>1</v>
      </c>
      <c r="E1946">
        <v>1</v>
      </c>
      <c r="F1946">
        <v>0</v>
      </c>
      <c r="G1946" t="s">
        <v>38</v>
      </c>
      <c r="H1946">
        <v>23</v>
      </c>
      <c r="I1946">
        <v>1298.47</v>
      </c>
      <c r="J1946">
        <v>573</v>
      </c>
    </row>
    <row r="1947" spans="1:10" x14ac:dyDescent="0.2">
      <c r="A1947">
        <v>1105601</v>
      </c>
      <c r="B1947">
        <v>0</v>
      </c>
      <c r="C1947">
        <v>0</v>
      </c>
      <c r="D1947">
        <v>1</v>
      </c>
      <c r="E1947">
        <v>1</v>
      </c>
      <c r="F1947">
        <v>0</v>
      </c>
      <c r="G1947" t="s">
        <v>38</v>
      </c>
      <c r="H1947">
        <v>31</v>
      </c>
      <c r="I1947">
        <v>1579.73</v>
      </c>
      <c r="J1947">
        <v>1115</v>
      </c>
    </row>
    <row r="1948" spans="1:10" x14ac:dyDescent="0.2">
      <c r="A1948">
        <v>1106001</v>
      </c>
      <c r="B1948">
        <v>0</v>
      </c>
      <c r="C1948">
        <v>0</v>
      </c>
      <c r="D1948">
        <v>1</v>
      </c>
      <c r="E1948">
        <v>1</v>
      </c>
      <c r="F1948">
        <v>0</v>
      </c>
      <c r="G1948" t="s">
        <v>38</v>
      </c>
      <c r="H1948">
        <v>25</v>
      </c>
      <c r="I1948">
        <v>607.17999999999995</v>
      </c>
      <c r="J1948">
        <v>329</v>
      </c>
    </row>
    <row r="1949" spans="1:10" x14ac:dyDescent="0.2">
      <c r="A1949">
        <v>1106341</v>
      </c>
      <c r="B1949">
        <v>0</v>
      </c>
      <c r="C1949">
        <v>0</v>
      </c>
      <c r="D1949">
        <v>1</v>
      </c>
      <c r="E1949">
        <v>1</v>
      </c>
      <c r="F1949">
        <v>0</v>
      </c>
      <c r="G1949" t="s">
        <v>38</v>
      </c>
      <c r="H1949">
        <v>15</v>
      </c>
      <c r="I1949">
        <v>467.49</v>
      </c>
      <c r="J1949">
        <v>35</v>
      </c>
    </row>
    <row r="1950" spans="1:10" x14ac:dyDescent="0.2">
      <c r="A1950">
        <v>1107121</v>
      </c>
      <c r="B1950">
        <v>0</v>
      </c>
      <c r="C1950">
        <v>0</v>
      </c>
      <c r="D1950">
        <v>1</v>
      </c>
      <c r="E1950">
        <v>1</v>
      </c>
      <c r="F1950">
        <v>0</v>
      </c>
      <c r="G1950" t="s">
        <v>38</v>
      </c>
      <c r="H1950">
        <v>24</v>
      </c>
      <c r="I1950">
        <v>378.22</v>
      </c>
      <c r="J1950">
        <v>134</v>
      </c>
    </row>
    <row r="1951" spans="1:10" x14ac:dyDescent="0.2">
      <c r="A1951">
        <v>1107271</v>
      </c>
      <c r="B1951">
        <v>0</v>
      </c>
      <c r="C1951">
        <v>0</v>
      </c>
      <c r="D1951">
        <v>1</v>
      </c>
      <c r="E1951">
        <v>1</v>
      </c>
      <c r="F1951">
        <v>0</v>
      </c>
      <c r="G1951" t="s">
        <v>38</v>
      </c>
      <c r="H1951">
        <v>20</v>
      </c>
      <c r="I1951">
        <v>666.67</v>
      </c>
      <c r="J1951">
        <v>439</v>
      </c>
    </row>
    <row r="1952" spans="1:10" x14ac:dyDescent="0.2">
      <c r="A1952">
        <v>1107841</v>
      </c>
      <c r="B1952">
        <v>0</v>
      </c>
      <c r="C1952">
        <v>0</v>
      </c>
      <c r="D1952">
        <v>1</v>
      </c>
      <c r="E1952">
        <v>0</v>
      </c>
      <c r="F1952">
        <v>1</v>
      </c>
      <c r="G1952" t="s">
        <v>39</v>
      </c>
      <c r="H1952">
        <v>1</v>
      </c>
      <c r="I1952">
        <v>8.99</v>
      </c>
      <c r="J1952">
        <v>2</v>
      </c>
    </row>
    <row r="1953" spans="1:10" x14ac:dyDescent="0.2">
      <c r="A1953">
        <v>1107841</v>
      </c>
      <c r="B1953">
        <v>1</v>
      </c>
      <c r="C1953">
        <v>0</v>
      </c>
      <c r="D1953">
        <v>0</v>
      </c>
      <c r="E1953">
        <v>0</v>
      </c>
      <c r="F1953">
        <v>1</v>
      </c>
      <c r="G1953" t="s">
        <v>39</v>
      </c>
      <c r="H1953">
        <v>2</v>
      </c>
      <c r="I1953">
        <v>95.08</v>
      </c>
      <c r="J1953">
        <v>56</v>
      </c>
    </row>
    <row r="1954" spans="1:10" x14ac:dyDescent="0.2">
      <c r="A1954">
        <v>1108431</v>
      </c>
      <c r="B1954">
        <v>0</v>
      </c>
      <c r="C1954">
        <v>0</v>
      </c>
      <c r="D1954">
        <v>1</v>
      </c>
      <c r="E1954">
        <v>1</v>
      </c>
      <c r="F1954">
        <v>0</v>
      </c>
      <c r="G1954" t="s">
        <v>38</v>
      </c>
      <c r="H1954">
        <v>93</v>
      </c>
      <c r="I1954">
        <v>1734.25</v>
      </c>
      <c r="J1954">
        <v>1302</v>
      </c>
    </row>
    <row r="1955" spans="1:10" x14ac:dyDescent="0.2">
      <c r="A1955">
        <v>1108581</v>
      </c>
      <c r="B1955">
        <v>0</v>
      </c>
      <c r="C1955">
        <v>0</v>
      </c>
      <c r="D1955">
        <v>1</v>
      </c>
      <c r="E1955">
        <v>1</v>
      </c>
      <c r="F1955">
        <v>0</v>
      </c>
      <c r="G1955" t="s">
        <v>38</v>
      </c>
      <c r="H1955">
        <v>30</v>
      </c>
      <c r="I1955">
        <v>448.03</v>
      </c>
      <c r="J1955">
        <v>291</v>
      </c>
    </row>
    <row r="1956" spans="1:10" x14ac:dyDescent="0.2">
      <c r="A1956">
        <v>1108621</v>
      </c>
      <c r="B1956">
        <v>0</v>
      </c>
      <c r="C1956">
        <v>0</v>
      </c>
      <c r="D1956">
        <v>1</v>
      </c>
      <c r="E1956">
        <v>1</v>
      </c>
      <c r="F1956">
        <v>0</v>
      </c>
      <c r="G1956" t="s">
        <v>38</v>
      </c>
      <c r="H1956">
        <v>46</v>
      </c>
      <c r="I1956">
        <v>2012.91</v>
      </c>
      <c r="J1956">
        <v>1278</v>
      </c>
    </row>
    <row r="1957" spans="1:10" x14ac:dyDescent="0.2">
      <c r="A1957">
        <v>1108771</v>
      </c>
      <c r="B1957">
        <v>0</v>
      </c>
      <c r="C1957">
        <v>0</v>
      </c>
      <c r="D1957">
        <v>1</v>
      </c>
      <c r="E1957">
        <v>1</v>
      </c>
      <c r="F1957">
        <v>0</v>
      </c>
      <c r="G1957" t="s">
        <v>38</v>
      </c>
      <c r="H1957">
        <v>15</v>
      </c>
      <c r="I1957">
        <v>777.32</v>
      </c>
      <c r="J1957">
        <v>174</v>
      </c>
    </row>
    <row r="1958" spans="1:10" x14ac:dyDescent="0.2">
      <c r="A1958">
        <v>1108961</v>
      </c>
      <c r="B1958">
        <v>0</v>
      </c>
      <c r="C1958">
        <v>0</v>
      </c>
      <c r="D1958">
        <v>1</v>
      </c>
      <c r="E1958">
        <v>1</v>
      </c>
      <c r="F1958">
        <v>0</v>
      </c>
      <c r="G1958" t="s">
        <v>38</v>
      </c>
      <c r="H1958">
        <v>15</v>
      </c>
      <c r="I1958">
        <v>458.19</v>
      </c>
      <c r="J1958">
        <v>225</v>
      </c>
    </row>
    <row r="1959" spans="1:10" x14ac:dyDescent="0.2">
      <c r="A1959">
        <v>1109021</v>
      </c>
      <c r="B1959">
        <v>0</v>
      </c>
      <c r="C1959">
        <v>0</v>
      </c>
      <c r="D1959">
        <v>1</v>
      </c>
      <c r="E1959">
        <v>1</v>
      </c>
      <c r="F1959">
        <v>0</v>
      </c>
      <c r="G1959" t="s">
        <v>38</v>
      </c>
      <c r="H1959">
        <v>70</v>
      </c>
      <c r="I1959">
        <v>2609.71</v>
      </c>
      <c r="J1959">
        <v>1466</v>
      </c>
    </row>
    <row r="1960" spans="1:10" x14ac:dyDescent="0.2">
      <c r="A1960">
        <v>1109211</v>
      </c>
      <c r="B1960">
        <v>0</v>
      </c>
      <c r="C1960">
        <v>0</v>
      </c>
      <c r="D1960">
        <v>1</v>
      </c>
      <c r="E1960">
        <v>1</v>
      </c>
      <c r="F1960">
        <v>0</v>
      </c>
      <c r="G1960" t="s">
        <v>38</v>
      </c>
      <c r="H1960">
        <v>62</v>
      </c>
      <c r="I1960">
        <v>3360.38</v>
      </c>
      <c r="J1960">
        <v>2138</v>
      </c>
    </row>
    <row r="1961" spans="1:10" x14ac:dyDescent="0.2">
      <c r="A1961">
        <v>1109741</v>
      </c>
      <c r="B1961">
        <v>0</v>
      </c>
      <c r="C1961">
        <v>0</v>
      </c>
      <c r="D1961">
        <v>1</v>
      </c>
      <c r="E1961">
        <v>1</v>
      </c>
      <c r="F1961">
        <v>0</v>
      </c>
      <c r="G1961" t="s">
        <v>38</v>
      </c>
      <c r="H1961">
        <v>25</v>
      </c>
      <c r="I1961">
        <v>841.81</v>
      </c>
      <c r="J1961">
        <v>696</v>
      </c>
    </row>
    <row r="1962" spans="1:10" x14ac:dyDescent="0.2">
      <c r="A1962">
        <v>1109891</v>
      </c>
      <c r="B1962">
        <v>0</v>
      </c>
      <c r="C1962">
        <v>0</v>
      </c>
      <c r="D1962">
        <v>1</v>
      </c>
      <c r="E1962">
        <v>1</v>
      </c>
      <c r="F1962">
        <v>0</v>
      </c>
      <c r="G1962" t="s">
        <v>38</v>
      </c>
      <c r="H1962">
        <v>53</v>
      </c>
      <c r="I1962">
        <v>1903.73</v>
      </c>
      <c r="J1962">
        <v>1451</v>
      </c>
    </row>
    <row r="1963" spans="1:10" x14ac:dyDescent="0.2">
      <c r="A1963">
        <v>1110001</v>
      </c>
      <c r="B1963">
        <v>0</v>
      </c>
      <c r="C1963">
        <v>0</v>
      </c>
      <c r="D1963">
        <v>1</v>
      </c>
      <c r="E1963">
        <v>1</v>
      </c>
      <c r="F1963">
        <v>0</v>
      </c>
      <c r="G1963" t="s">
        <v>38</v>
      </c>
      <c r="H1963">
        <v>33</v>
      </c>
      <c r="I1963">
        <v>1667.58</v>
      </c>
      <c r="J1963">
        <v>938</v>
      </c>
    </row>
    <row r="1964" spans="1:10" x14ac:dyDescent="0.2">
      <c r="A1964">
        <v>1110151</v>
      </c>
      <c r="B1964">
        <v>0</v>
      </c>
      <c r="C1964">
        <v>0</v>
      </c>
      <c r="D1964">
        <v>1</v>
      </c>
      <c r="E1964">
        <v>1</v>
      </c>
      <c r="F1964">
        <v>0</v>
      </c>
      <c r="G1964" t="s">
        <v>38</v>
      </c>
      <c r="H1964">
        <v>29</v>
      </c>
      <c r="I1964">
        <v>1668.65</v>
      </c>
      <c r="J1964">
        <v>667</v>
      </c>
    </row>
    <row r="1965" spans="1:10" x14ac:dyDescent="0.2">
      <c r="A1965">
        <v>1110341</v>
      </c>
      <c r="B1965">
        <v>0</v>
      </c>
      <c r="C1965">
        <v>0</v>
      </c>
      <c r="D1965">
        <v>1</v>
      </c>
      <c r="E1965">
        <v>1</v>
      </c>
      <c r="F1965">
        <v>0</v>
      </c>
      <c r="G1965" t="s">
        <v>38</v>
      </c>
      <c r="H1965">
        <v>50</v>
      </c>
      <c r="I1965">
        <v>1217.0999999999999</v>
      </c>
      <c r="J1965">
        <v>772</v>
      </c>
    </row>
    <row r="1966" spans="1:10" x14ac:dyDescent="0.2">
      <c r="A1966">
        <v>1110911</v>
      </c>
      <c r="B1966">
        <v>0</v>
      </c>
      <c r="C1966">
        <v>0</v>
      </c>
      <c r="D1966">
        <v>1</v>
      </c>
      <c r="E1966">
        <v>1</v>
      </c>
      <c r="F1966">
        <v>0</v>
      </c>
      <c r="G1966" t="s">
        <v>38</v>
      </c>
      <c r="H1966">
        <v>37</v>
      </c>
      <c r="I1966">
        <v>972.51</v>
      </c>
      <c r="J1966">
        <v>702</v>
      </c>
    </row>
    <row r="1967" spans="1:10" x14ac:dyDescent="0.2">
      <c r="A1967">
        <v>1111081</v>
      </c>
      <c r="B1967">
        <v>0</v>
      </c>
      <c r="C1967">
        <v>0</v>
      </c>
      <c r="D1967">
        <v>1</v>
      </c>
      <c r="E1967">
        <v>1</v>
      </c>
      <c r="F1967">
        <v>0</v>
      </c>
      <c r="G1967" t="s">
        <v>38</v>
      </c>
      <c r="H1967">
        <v>58</v>
      </c>
      <c r="I1967">
        <v>315.95</v>
      </c>
      <c r="J1967">
        <v>180</v>
      </c>
    </row>
    <row r="1968" spans="1:10" x14ac:dyDescent="0.2">
      <c r="A1968">
        <v>1111311</v>
      </c>
      <c r="B1968">
        <v>0</v>
      </c>
      <c r="C1968">
        <v>0</v>
      </c>
      <c r="D1968">
        <v>1</v>
      </c>
      <c r="E1968">
        <v>1</v>
      </c>
      <c r="F1968">
        <v>0</v>
      </c>
      <c r="G1968" t="s">
        <v>38</v>
      </c>
      <c r="H1968">
        <v>47</v>
      </c>
      <c r="I1968">
        <v>3063.98</v>
      </c>
      <c r="J1968">
        <v>1405</v>
      </c>
    </row>
    <row r="1969" spans="1:10" x14ac:dyDescent="0.2">
      <c r="A1969">
        <v>1111461</v>
      </c>
      <c r="B1969">
        <v>0</v>
      </c>
      <c r="C1969">
        <v>0</v>
      </c>
      <c r="D1969">
        <v>1</v>
      </c>
      <c r="E1969">
        <v>0</v>
      </c>
      <c r="F1969">
        <v>1</v>
      </c>
      <c r="G1969" t="s">
        <v>39</v>
      </c>
      <c r="H1969">
        <v>1</v>
      </c>
      <c r="I1969">
        <v>60.6</v>
      </c>
      <c r="J1969">
        <v>1</v>
      </c>
    </row>
    <row r="1970" spans="1:10" x14ac:dyDescent="0.2">
      <c r="A1970">
        <v>1111461</v>
      </c>
      <c r="B1970">
        <v>1</v>
      </c>
      <c r="C1970">
        <v>0</v>
      </c>
      <c r="D1970">
        <v>0</v>
      </c>
      <c r="E1970">
        <v>0</v>
      </c>
      <c r="F1970">
        <v>1</v>
      </c>
      <c r="G1970" t="s">
        <v>39</v>
      </c>
      <c r="H1970">
        <v>26</v>
      </c>
      <c r="I1970">
        <v>1970.14</v>
      </c>
      <c r="J1970">
        <v>1323</v>
      </c>
    </row>
    <row r="1971" spans="1:10" x14ac:dyDescent="0.2">
      <c r="A1971">
        <v>1111841</v>
      </c>
      <c r="B1971">
        <v>0</v>
      </c>
      <c r="C1971">
        <v>0</v>
      </c>
      <c r="D1971">
        <v>1</v>
      </c>
      <c r="E1971">
        <v>1</v>
      </c>
      <c r="F1971">
        <v>0</v>
      </c>
      <c r="G1971" t="s">
        <v>38</v>
      </c>
      <c r="H1971">
        <v>20</v>
      </c>
      <c r="I1971">
        <v>668.54</v>
      </c>
      <c r="J1971">
        <v>577</v>
      </c>
    </row>
    <row r="1972" spans="1:10" x14ac:dyDescent="0.2">
      <c r="A1972">
        <v>1112241</v>
      </c>
      <c r="B1972">
        <v>0</v>
      </c>
      <c r="C1972">
        <v>0</v>
      </c>
      <c r="D1972">
        <v>1</v>
      </c>
      <c r="E1972">
        <v>1</v>
      </c>
      <c r="F1972">
        <v>0</v>
      </c>
      <c r="G1972" t="s">
        <v>38</v>
      </c>
      <c r="H1972">
        <v>13</v>
      </c>
      <c r="I1972">
        <v>1280.1400000000001</v>
      </c>
      <c r="J1972">
        <v>506</v>
      </c>
    </row>
    <row r="1973" spans="1:10" x14ac:dyDescent="0.2">
      <c r="A1973">
        <v>1112391</v>
      </c>
      <c r="B1973">
        <v>0</v>
      </c>
      <c r="C1973">
        <v>0</v>
      </c>
      <c r="D1973">
        <v>1</v>
      </c>
      <c r="E1973">
        <v>1</v>
      </c>
      <c r="F1973">
        <v>0</v>
      </c>
      <c r="G1973" t="s">
        <v>38</v>
      </c>
      <c r="H1973">
        <v>23</v>
      </c>
      <c r="I1973">
        <v>1139.79</v>
      </c>
      <c r="J1973">
        <v>747</v>
      </c>
    </row>
    <row r="1974" spans="1:10" x14ac:dyDescent="0.2">
      <c r="A1974">
        <v>1113021</v>
      </c>
      <c r="B1974">
        <v>0</v>
      </c>
      <c r="C1974">
        <v>0</v>
      </c>
      <c r="D1974">
        <v>1</v>
      </c>
      <c r="E1974">
        <v>1</v>
      </c>
      <c r="F1974">
        <v>0</v>
      </c>
      <c r="G1974" t="s">
        <v>38</v>
      </c>
      <c r="H1974">
        <v>15</v>
      </c>
      <c r="I1974">
        <v>748.75</v>
      </c>
      <c r="J1974">
        <v>311</v>
      </c>
    </row>
    <row r="1975" spans="1:10" x14ac:dyDescent="0.2">
      <c r="A1975">
        <v>1113211</v>
      </c>
      <c r="B1975">
        <v>0</v>
      </c>
      <c r="C1975">
        <v>0</v>
      </c>
      <c r="D1975">
        <v>1</v>
      </c>
      <c r="E1975">
        <v>1</v>
      </c>
      <c r="F1975">
        <v>0</v>
      </c>
      <c r="G1975" t="s">
        <v>38</v>
      </c>
      <c r="H1975">
        <v>21</v>
      </c>
      <c r="I1975">
        <v>389.49</v>
      </c>
      <c r="J1975">
        <v>209</v>
      </c>
    </row>
    <row r="1976" spans="1:10" x14ac:dyDescent="0.2">
      <c r="A1976">
        <v>1113401</v>
      </c>
      <c r="B1976">
        <v>0</v>
      </c>
      <c r="C1976">
        <v>0</v>
      </c>
      <c r="D1976">
        <v>1</v>
      </c>
      <c r="E1976">
        <v>0</v>
      </c>
      <c r="F1976">
        <v>1</v>
      </c>
      <c r="G1976" t="s">
        <v>39</v>
      </c>
      <c r="H1976">
        <v>31</v>
      </c>
      <c r="I1976">
        <v>1621.09</v>
      </c>
      <c r="J1976">
        <v>858</v>
      </c>
    </row>
    <row r="1977" spans="1:10" x14ac:dyDescent="0.2">
      <c r="A1977">
        <v>1113401</v>
      </c>
      <c r="B1977">
        <v>1</v>
      </c>
      <c r="C1977">
        <v>0</v>
      </c>
      <c r="D1977">
        <v>0</v>
      </c>
      <c r="E1977">
        <v>0</v>
      </c>
      <c r="F1977">
        <v>1</v>
      </c>
      <c r="G1977" t="s">
        <v>39</v>
      </c>
      <c r="H1977">
        <v>2</v>
      </c>
      <c r="I1977">
        <v>150.88</v>
      </c>
      <c r="J1977">
        <v>93</v>
      </c>
    </row>
    <row r="1978" spans="1:10" x14ac:dyDescent="0.2">
      <c r="A1978">
        <v>1113741</v>
      </c>
      <c r="B1978">
        <v>0</v>
      </c>
      <c r="C1978">
        <v>0</v>
      </c>
      <c r="D1978">
        <v>1</v>
      </c>
      <c r="E1978">
        <v>0</v>
      </c>
      <c r="F1978">
        <v>1</v>
      </c>
      <c r="G1978" t="s">
        <v>39</v>
      </c>
      <c r="H1978">
        <v>31</v>
      </c>
      <c r="I1978">
        <v>1514.55</v>
      </c>
      <c r="J1978">
        <v>479</v>
      </c>
    </row>
    <row r="1979" spans="1:10" x14ac:dyDescent="0.2">
      <c r="A1979">
        <v>1113741</v>
      </c>
      <c r="B1979">
        <v>1</v>
      </c>
      <c r="C1979">
        <v>0</v>
      </c>
      <c r="D1979">
        <v>0</v>
      </c>
      <c r="E1979">
        <v>0</v>
      </c>
      <c r="F1979">
        <v>1</v>
      </c>
      <c r="G1979" t="s">
        <v>39</v>
      </c>
      <c r="H1979">
        <v>3</v>
      </c>
      <c r="I1979">
        <v>297.89</v>
      </c>
      <c r="J1979">
        <v>195</v>
      </c>
    </row>
    <row r="1980" spans="1:10" x14ac:dyDescent="0.2">
      <c r="A1980">
        <v>1114141</v>
      </c>
      <c r="B1980">
        <v>0</v>
      </c>
      <c r="C1980">
        <v>0</v>
      </c>
      <c r="D1980">
        <v>1</v>
      </c>
      <c r="E1980">
        <v>1</v>
      </c>
      <c r="F1980">
        <v>0</v>
      </c>
      <c r="G1980" t="s">
        <v>38</v>
      </c>
      <c r="H1980">
        <v>32</v>
      </c>
      <c r="I1980">
        <v>1498.79</v>
      </c>
      <c r="J1980">
        <v>119</v>
      </c>
    </row>
    <row r="1981" spans="1:10" x14ac:dyDescent="0.2">
      <c r="A1981">
        <v>1114711</v>
      </c>
      <c r="B1981">
        <v>0</v>
      </c>
      <c r="C1981">
        <v>0</v>
      </c>
      <c r="D1981">
        <v>1</v>
      </c>
      <c r="E1981">
        <v>1</v>
      </c>
      <c r="F1981">
        <v>0</v>
      </c>
      <c r="G1981" t="s">
        <v>38</v>
      </c>
      <c r="H1981">
        <v>2</v>
      </c>
      <c r="I1981">
        <v>35.75</v>
      </c>
      <c r="J1981">
        <v>3</v>
      </c>
    </row>
    <row r="1982" spans="1:10" x14ac:dyDescent="0.2">
      <c r="A1982">
        <v>1114861</v>
      </c>
      <c r="B1982">
        <v>0</v>
      </c>
      <c r="C1982">
        <v>0</v>
      </c>
      <c r="D1982">
        <v>1</v>
      </c>
      <c r="E1982">
        <v>1</v>
      </c>
      <c r="F1982">
        <v>0</v>
      </c>
      <c r="G1982" t="s">
        <v>38</v>
      </c>
      <c r="H1982">
        <v>1</v>
      </c>
      <c r="I1982">
        <v>32.51</v>
      </c>
      <c r="J1982">
        <v>30</v>
      </c>
    </row>
    <row r="1983" spans="1:10" x14ac:dyDescent="0.2">
      <c r="A1983">
        <v>1115301</v>
      </c>
      <c r="B1983">
        <v>0</v>
      </c>
      <c r="C1983">
        <v>0</v>
      </c>
      <c r="D1983">
        <v>1</v>
      </c>
      <c r="E1983">
        <v>1</v>
      </c>
      <c r="F1983">
        <v>0</v>
      </c>
      <c r="G1983" t="s">
        <v>38</v>
      </c>
      <c r="H1983">
        <v>21</v>
      </c>
      <c r="I1983">
        <v>345.95</v>
      </c>
      <c r="J1983">
        <v>261</v>
      </c>
    </row>
    <row r="1984" spans="1:10" x14ac:dyDescent="0.2">
      <c r="A1984">
        <v>1116041</v>
      </c>
      <c r="B1984">
        <v>0</v>
      </c>
      <c r="C1984">
        <v>0</v>
      </c>
      <c r="D1984">
        <v>1</v>
      </c>
      <c r="E1984">
        <v>1</v>
      </c>
      <c r="F1984">
        <v>0</v>
      </c>
      <c r="G1984" t="s">
        <v>38</v>
      </c>
      <c r="H1984">
        <v>22</v>
      </c>
      <c r="I1984">
        <v>1298.79</v>
      </c>
      <c r="J1984">
        <v>779</v>
      </c>
    </row>
    <row r="1985" spans="1:10" x14ac:dyDescent="0.2">
      <c r="A1985">
        <v>1116191</v>
      </c>
      <c r="B1985">
        <v>0</v>
      </c>
      <c r="C1985">
        <v>0</v>
      </c>
      <c r="D1985">
        <v>1</v>
      </c>
      <c r="E1985">
        <v>1</v>
      </c>
      <c r="F1985">
        <v>0</v>
      </c>
      <c r="G1985" t="s">
        <v>38</v>
      </c>
      <c r="H1985">
        <v>49</v>
      </c>
      <c r="I1985">
        <v>1285.49</v>
      </c>
      <c r="J1985">
        <v>683</v>
      </c>
    </row>
    <row r="1986" spans="1:10" x14ac:dyDescent="0.2">
      <c r="A1986">
        <v>1116231</v>
      </c>
      <c r="B1986">
        <v>0</v>
      </c>
      <c r="C1986">
        <v>0</v>
      </c>
      <c r="D1986">
        <v>1</v>
      </c>
      <c r="E1986">
        <v>1</v>
      </c>
      <c r="F1986">
        <v>0</v>
      </c>
      <c r="G1986" t="s">
        <v>38</v>
      </c>
      <c r="H1986">
        <v>23</v>
      </c>
      <c r="I1986">
        <v>425.84</v>
      </c>
      <c r="J1986">
        <v>233</v>
      </c>
    </row>
    <row r="1987" spans="1:10" x14ac:dyDescent="0.2">
      <c r="A1987">
        <v>1116761</v>
      </c>
      <c r="B1987">
        <v>0</v>
      </c>
      <c r="C1987">
        <v>0</v>
      </c>
      <c r="D1987">
        <v>1</v>
      </c>
      <c r="E1987">
        <v>1</v>
      </c>
      <c r="F1987">
        <v>0</v>
      </c>
      <c r="G1987" t="s">
        <v>38</v>
      </c>
      <c r="H1987">
        <v>11</v>
      </c>
      <c r="I1987">
        <v>247.7</v>
      </c>
      <c r="J1987">
        <v>154</v>
      </c>
    </row>
    <row r="1988" spans="1:10" x14ac:dyDescent="0.2">
      <c r="A1988">
        <v>1117541</v>
      </c>
      <c r="B1988">
        <v>0</v>
      </c>
      <c r="C1988">
        <v>0</v>
      </c>
      <c r="D1988">
        <v>1</v>
      </c>
      <c r="E1988">
        <v>1</v>
      </c>
      <c r="F1988">
        <v>0</v>
      </c>
      <c r="G1988" t="s">
        <v>38</v>
      </c>
      <c r="H1988">
        <v>28</v>
      </c>
      <c r="I1988">
        <v>649.85</v>
      </c>
      <c r="J1988">
        <v>175</v>
      </c>
    </row>
    <row r="1989" spans="1:10" x14ac:dyDescent="0.2">
      <c r="A1989">
        <v>1117921</v>
      </c>
      <c r="B1989">
        <v>0</v>
      </c>
      <c r="C1989">
        <v>0</v>
      </c>
      <c r="D1989">
        <v>1</v>
      </c>
      <c r="E1989">
        <v>1</v>
      </c>
      <c r="F1989">
        <v>0</v>
      </c>
      <c r="G1989" t="s">
        <v>38</v>
      </c>
      <c r="H1989">
        <v>3</v>
      </c>
      <c r="I1989">
        <v>32.36</v>
      </c>
      <c r="J1989">
        <v>20</v>
      </c>
    </row>
    <row r="1990" spans="1:10" x14ac:dyDescent="0.2">
      <c r="A1990">
        <v>1118091</v>
      </c>
      <c r="B1990">
        <v>0</v>
      </c>
      <c r="C1990">
        <v>0</v>
      </c>
      <c r="D1990">
        <v>1</v>
      </c>
      <c r="E1990">
        <v>1</v>
      </c>
      <c r="F1990">
        <v>0</v>
      </c>
      <c r="G1990" t="s">
        <v>38</v>
      </c>
      <c r="H1990">
        <v>15</v>
      </c>
      <c r="I1990">
        <v>255.14</v>
      </c>
      <c r="J1990">
        <v>197</v>
      </c>
    </row>
    <row r="1991" spans="1:10" x14ac:dyDescent="0.2">
      <c r="A1991">
        <v>1118131</v>
      </c>
      <c r="B1991">
        <v>0</v>
      </c>
      <c r="C1991">
        <v>0</v>
      </c>
      <c r="D1991">
        <v>1</v>
      </c>
      <c r="E1991">
        <v>1</v>
      </c>
      <c r="F1991">
        <v>0</v>
      </c>
      <c r="G1991" t="s">
        <v>38</v>
      </c>
      <c r="H1991">
        <v>12</v>
      </c>
      <c r="I1991">
        <v>202.16</v>
      </c>
      <c r="J1991">
        <v>86</v>
      </c>
    </row>
    <row r="1992" spans="1:10" x14ac:dyDescent="0.2">
      <c r="A1992">
        <v>1118281</v>
      </c>
      <c r="B1992">
        <v>0</v>
      </c>
      <c r="C1992">
        <v>0</v>
      </c>
      <c r="D1992">
        <v>1</v>
      </c>
      <c r="E1992">
        <v>1</v>
      </c>
      <c r="F1992">
        <v>0</v>
      </c>
      <c r="G1992" t="s">
        <v>38</v>
      </c>
      <c r="H1992">
        <v>107</v>
      </c>
      <c r="I1992">
        <v>3176.65</v>
      </c>
      <c r="J1992">
        <v>1460</v>
      </c>
    </row>
    <row r="1993" spans="1:10" x14ac:dyDescent="0.2">
      <c r="A1993">
        <v>1118321</v>
      </c>
      <c r="B1993">
        <v>0</v>
      </c>
      <c r="C1993">
        <v>0</v>
      </c>
      <c r="D1993">
        <v>1</v>
      </c>
      <c r="E1993">
        <v>0</v>
      </c>
      <c r="F1993">
        <v>1</v>
      </c>
      <c r="G1993" t="s">
        <v>39</v>
      </c>
      <c r="H1993">
        <v>41</v>
      </c>
      <c r="I1993">
        <v>1629.95</v>
      </c>
      <c r="J1993">
        <v>619</v>
      </c>
    </row>
    <row r="1994" spans="1:10" x14ac:dyDescent="0.2">
      <c r="A1994">
        <v>1118321</v>
      </c>
      <c r="B1994">
        <v>1</v>
      </c>
      <c r="C1994">
        <v>0</v>
      </c>
      <c r="D1994">
        <v>0</v>
      </c>
      <c r="E1994">
        <v>0</v>
      </c>
      <c r="F1994">
        <v>1</v>
      </c>
      <c r="G1994" t="s">
        <v>39</v>
      </c>
      <c r="H1994">
        <v>18</v>
      </c>
      <c r="I1994">
        <v>2002.18</v>
      </c>
      <c r="J1994">
        <v>1141</v>
      </c>
    </row>
    <row r="1995" spans="1:10" x14ac:dyDescent="0.2">
      <c r="A1995">
        <v>1118471</v>
      </c>
      <c r="B1995">
        <v>0</v>
      </c>
      <c r="C1995">
        <v>0</v>
      </c>
      <c r="D1995">
        <v>1</v>
      </c>
      <c r="E1995">
        <v>1</v>
      </c>
      <c r="F1995">
        <v>0</v>
      </c>
      <c r="G1995" t="s">
        <v>38</v>
      </c>
      <c r="H1995">
        <v>27</v>
      </c>
      <c r="I1995">
        <v>1005.78</v>
      </c>
      <c r="J1995">
        <v>842</v>
      </c>
    </row>
    <row r="1996" spans="1:10" x14ac:dyDescent="0.2">
      <c r="A1996">
        <v>1119061</v>
      </c>
      <c r="B1996">
        <v>0</v>
      </c>
      <c r="C1996">
        <v>0</v>
      </c>
      <c r="D1996">
        <v>1</v>
      </c>
      <c r="E1996">
        <v>1</v>
      </c>
      <c r="F1996">
        <v>0</v>
      </c>
      <c r="G1996" t="s">
        <v>38</v>
      </c>
      <c r="H1996">
        <v>45</v>
      </c>
      <c r="I1996">
        <v>1324.47</v>
      </c>
      <c r="J1996">
        <v>608</v>
      </c>
    </row>
    <row r="1997" spans="1:10" x14ac:dyDescent="0.2">
      <c r="A1997">
        <v>1119101</v>
      </c>
      <c r="B1997">
        <v>0</v>
      </c>
      <c r="C1997">
        <v>0</v>
      </c>
      <c r="D1997">
        <v>1</v>
      </c>
      <c r="E1997">
        <v>1</v>
      </c>
      <c r="F1997">
        <v>0</v>
      </c>
      <c r="G1997" t="s">
        <v>38</v>
      </c>
      <c r="H1997">
        <v>24</v>
      </c>
      <c r="I1997">
        <v>1243.49</v>
      </c>
      <c r="J1997">
        <v>627</v>
      </c>
    </row>
    <row r="1998" spans="1:10" x14ac:dyDescent="0.2">
      <c r="A1998">
        <v>1119251</v>
      </c>
      <c r="B1998">
        <v>0</v>
      </c>
      <c r="C1998">
        <v>0</v>
      </c>
      <c r="D1998">
        <v>1</v>
      </c>
      <c r="E1998">
        <v>1</v>
      </c>
      <c r="F1998">
        <v>0</v>
      </c>
      <c r="G1998" t="s">
        <v>38</v>
      </c>
      <c r="H1998">
        <v>35</v>
      </c>
      <c r="I1998">
        <v>541.74</v>
      </c>
      <c r="J1998">
        <v>243</v>
      </c>
    </row>
    <row r="1999" spans="1:10" x14ac:dyDescent="0.2">
      <c r="A1999">
        <v>1119441</v>
      </c>
      <c r="B1999">
        <v>0</v>
      </c>
      <c r="C1999">
        <v>0</v>
      </c>
      <c r="D1999">
        <v>1</v>
      </c>
      <c r="E1999">
        <v>1</v>
      </c>
      <c r="F1999">
        <v>0</v>
      </c>
      <c r="G1999" t="s">
        <v>38</v>
      </c>
      <c r="H1999">
        <v>80</v>
      </c>
      <c r="I1999">
        <v>2956.64</v>
      </c>
      <c r="J1999">
        <v>2016</v>
      </c>
    </row>
    <row r="2000" spans="1:10" x14ac:dyDescent="0.2">
      <c r="A2000">
        <v>1119631</v>
      </c>
      <c r="B2000">
        <v>0</v>
      </c>
      <c r="C2000">
        <v>0</v>
      </c>
      <c r="D2000">
        <v>1</v>
      </c>
      <c r="E2000">
        <v>1</v>
      </c>
      <c r="F2000">
        <v>0</v>
      </c>
      <c r="G2000" t="s">
        <v>38</v>
      </c>
      <c r="H2000">
        <v>7</v>
      </c>
      <c r="I2000">
        <v>121.66</v>
      </c>
      <c r="J2000">
        <v>52</v>
      </c>
    </row>
    <row r="2001" spans="1:10" x14ac:dyDescent="0.2">
      <c r="A2001">
        <v>1119971</v>
      </c>
      <c r="B2001">
        <v>0</v>
      </c>
      <c r="C2001">
        <v>0</v>
      </c>
      <c r="D2001">
        <v>1</v>
      </c>
      <c r="E2001">
        <v>1</v>
      </c>
      <c r="F2001">
        <v>0</v>
      </c>
      <c r="G2001" t="s">
        <v>38</v>
      </c>
      <c r="H2001">
        <v>12</v>
      </c>
      <c r="I2001">
        <v>420.85</v>
      </c>
      <c r="J2001">
        <v>183</v>
      </c>
    </row>
    <row r="2002" spans="1:10" x14ac:dyDescent="0.2">
      <c r="A2002">
        <v>1120041</v>
      </c>
      <c r="B2002">
        <v>0</v>
      </c>
      <c r="C2002">
        <v>0</v>
      </c>
      <c r="D2002">
        <v>1</v>
      </c>
      <c r="E2002">
        <v>1</v>
      </c>
      <c r="F2002">
        <v>0</v>
      </c>
      <c r="G2002" t="s">
        <v>38</v>
      </c>
      <c r="H2002">
        <v>23</v>
      </c>
      <c r="I2002">
        <v>465.79</v>
      </c>
      <c r="J2002">
        <v>323</v>
      </c>
    </row>
    <row r="2003" spans="1:10" x14ac:dyDescent="0.2">
      <c r="A2003">
        <v>1120381</v>
      </c>
      <c r="B2003">
        <v>0</v>
      </c>
      <c r="C2003">
        <v>0</v>
      </c>
      <c r="D2003">
        <v>1</v>
      </c>
      <c r="E2003">
        <v>1</v>
      </c>
      <c r="F2003">
        <v>0</v>
      </c>
      <c r="G2003" t="s">
        <v>38</v>
      </c>
      <c r="H2003">
        <v>31</v>
      </c>
      <c r="I2003">
        <v>741.8</v>
      </c>
      <c r="J2003">
        <v>211</v>
      </c>
    </row>
    <row r="2004" spans="1:10" x14ac:dyDescent="0.2">
      <c r="A2004">
        <v>1120421</v>
      </c>
      <c r="B2004">
        <v>0</v>
      </c>
      <c r="C2004">
        <v>0</v>
      </c>
      <c r="D2004">
        <v>1</v>
      </c>
      <c r="E2004">
        <v>1</v>
      </c>
      <c r="F2004">
        <v>0</v>
      </c>
      <c r="G2004" t="s">
        <v>38</v>
      </c>
      <c r="H2004">
        <v>19</v>
      </c>
      <c r="I2004">
        <v>880.15</v>
      </c>
      <c r="J2004">
        <v>532</v>
      </c>
    </row>
    <row r="2005" spans="1:10" x14ac:dyDescent="0.2">
      <c r="A2005">
        <v>1121011</v>
      </c>
      <c r="B2005">
        <v>0</v>
      </c>
      <c r="C2005">
        <v>0</v>
      </c>
      <c r="D2005">
        <v>1</v>
      </c>
      <c r="E2005">
        <v>1</v>
      </c>
      <c r="F2005">
        <v>0</v>
      </c>
      <c r="G2005" t="s">
        <v>38</v>
      </c>
      <c r="H2005">
        <v>48</v>
      </c>
      <c r="I2005">
        <v>2074.5300000000002</v>
      </c>
      <c r="J2005">
        <v>1104</v>
      </c>
    </row>
    <row r="2006" spans="1:10" x14ac:dyDescent="0.2">
      <c r="A2006">
        <v>1121541</v>
      </c>
      <c r="B2006">
        <v>0</v>
      </c>
      <c r="C2006">
        <v>0</v>
      </c>
      <c r="D2006">
        <v>1</v>
      </c>
      <c r="E2006">
        <v>1</v>
      </c>
      <c r="F2006">
        <v>0</v>
      </c>
      <c r="G2006" t="s">
        <v>38</v>
      </c>
      <c r="H2006">
        <v>23</v>
      </c>
      <c r="I2006">
        <v>1657.99</v>
      </c>
      <c r="J2006">
        <v>783</v>
      </c>
    </row>
    <row r="2007" spans="1:10" x14ac:dyDescent="0.2">
      <c r="A2007">
        <v>1122131</v>
      </c>
      <c r="B2007">
        <v>0</v>
      </c>
      <c r="C2007">
        <v>0</v>
      </c>
      <c r="D2007">
        <v>1</v>
      </c>
      <c r="E2007">
        <v>1</v>
      </c>
      <c r="F2007">
        <v>0</v>
      </c>
      <c r="G2007" t="s">
        <v>38</v>
      </c>
      <c r="H2007">
        <v>7</v>
      </c>
      <c r="I2007">
        <v>107.79</v>
      </c>
      <c r="J2007">
        <v>19</v>
      </c>
    </row>
    <row r="2008" spans="1:10" x14ac:dyDescent="0.2">
      <c r="A2008">
        <v>1122321</v>
      </c>
      <c r="B2008">
        <v>0</v>
      </c>
      <c r="C2008">
        <v>0</v>
      </c>
      <c r="D2008">
        <v>1</v>
      </c>
      <c r="E2008">
        <v>1</v>
      </c>
      <c r="F2008">
        <v>0</v>
      </c>
      <c r="G2008" t="s">
        <v>38</v>
      </c>
      <c r="H2008">
        <v>10</v>
      </c>
      <c r="I2008">
        <v>151.47999999999999</v>
      </c>
      <c r="J2008">
        <v>131</v>
      </c>
    </row>
    <row r="2009" spans="1:10" x14ac:dyDescent="0.2">
      <c r="A2009">
        <v>1122471</v>
      </c>
      <c r="B2009">
        <v>0</v>
      </c>
      <c r="C2009">
        <v>0</v>
      </c>
      <c r="D2009">
        <v>1</v>
      </c>
      <c r="E2009">
        <v>1</v>
      </c>
      <c r="F2009">
        <v>0</v>
      </c>
      <c r="G2009" t="s">
        <v>38</v>
      </c>
      <c r="H2009">
        <v>79</v>
      </c>
      <c r="I2009">
        <v>2592.52</v>
      </c>
      <c r="J2009">
        <v>1380</v>
      </c>
    </row>
    <row r="2010" spans="1:10" x14ac:dyDescent="0.2">
      <c r="A2010">
        <v>1122661</v>
      </c>
      <c r="B2010">
        <v>0</v>
      </c>
      <c r="C2010">
        <v>0</v>
      </c>
      <c r="D2010">
        <v>1</v>
      </c>
      <c r="E2010">
        <v>1</v>
      </c>
      <c r="F2010">
        <v>0</v>
      </c>
      <c r="G2010" t="s">
        <v>38</v>
      </c>
      <c r="H2010">
        <v>31</v>
      </c>
      <c r="I2010">
        <v>750.12</v>
      </c>
      <c r="J2010">
        <v>248</v>
      </c>
    </row>
    <row r="2011" spans="1:10" x14ac:dyDescent="0.2">
      <c r="A2011">
        <v>1122701</v>
      </c>
      <c r="B2011">
        <v>0</v>
      </c>
      <c r="C2011">
        <v>0</v>
      </c>
      <c r="D2011">
        <v>1</v>
      </c>
      <c r="E2011">
        <v>1</v>
      </c>
      <c r="F2011">
        <v>0</v>
      </c>
      <c r="G2011" t="s">
        <v>38</v>
      </c>
      <c r="H2011">
        <v>38</v>
      </c>
      <c r="I2011">
        <v>1122.68</v>
      </c>
      <c r="J2011">
        <v>526</v>
      </c>
    </row>
    <row r="2012" spans="1:10" x14ac:dyDescent="0.2">
      <c r="A2012">
        <v>1123101</v>
      </c>
      <c r="B2012">
        <v>0</v>
      </c>
      <c r="C2012">
        <v>0</v>
      </c>
      <c r="D2012">
        <v>1</v>
      </c>
      <c r="E2012">
        <v>1</v>
      </c>
      <c r="F2012">
        <v>0</v>
      </c>
      <c r="G2012" t="s">
        <v>38</v>
      </c>
      <c r="H2012">
        <v>33</v>
      </c>
      <c r="I2012">
        <v>1610.73</v>
      </c>
      <c r="J2012">
        <v>957</v>
      </c>
    </row>
    <row r="2013" spans="1:10" x14ac:dyDescent="0.2">
      <c r="A2013">
        <v>1123251</v>
      </c>
      <c r="B2013">
        <v>0</v>
      </c>
      <c r="C2013">
        <v>0</v>
      </c>
      <c r="D2013">
        <v>1</v>
      </c>
      <c r="E2013">
        <v>1</v>
      </c>
      <c r="F2013">
        <v>0</v>
      </c>
      <c r="G2013" t="s">
        <v>38</v>
      </c>
      <c r="H2013">
        <v>14</v>
      </c>
      <c r="I2013">
        <v>885.96</v>
      </c>
      <c r="J2013">
        <v>478</v>
      </c>
    </row>
    <row r="2014" spans="1:10" x14ac:dyDescent="0.2">
      <c r="A2014">
        <v>1123781</v>
      </c>
      <c r="B2014">
        <v>0</v>
      </c>
      <c r="C2014">
        <v>0</v>
      </c>
      <c r="D2014">
        <v>1</v>
      </c>
      <c r="E2014">
        <v>0</v>
      </c>
      <c r="F2014">
        <v>1</v>
      </c>
      <c r="G2014" t="s">
        <v>39</v>
      </c>
      <c r="H2014">
        <v>57</v>
      </c>
      <c r="I2014">
        <v>1176.4000000000001</v>
      </c>
      <c r="J2014">
        <v>1017</v>
      </c>
    </row>
    <row r="2015" spans="1:10" x14ac:dyDescent="0.2">
      <c r="A2015">
        <v>1123781</v>
      </c>
      <c r="B2015">
        <v>1</v>
      </c>
      <c r="C2015">
        <v>0</v>
      </c>
      <c r="D2015">
        <v>0</v>
      </c>
      <c r="E2015">
        <v>0</v>
      </c>
      <c r="F2015">
        <v>1</v>
      </c>
      <c r="G2015" t="s">
        <v>39</v>
      </c>
      <c r="H2015">
        <v>4</v>
      </c>
      <c r="I2015">
        <v>359.39</v>
      </c>
      <c r="J2015">
        <v>302</v>
      </c>
    </row>
    <row r="2016" spans="1:10" x14ac:dyDescent="0.2">
      <c r="A2016">
        <v>1123821</v>
      </c>
      <c r="B2016">
        <v>0</v>
      </c>
      <c r="C2016">
        <v>0</v>
      </c>
      <c r="D2016">
        <v>1</v>
      </c>
      <c r="E2016">
        <v>1</v>
      </c>
      <c r="F2016">
        <v>0</v>
      </c>
      <c r="G2016" t="s">
        <v>38</v>
      </c>
      <c r="H2016">
        <v>87</v>
      </c>
      <c r="I2016">
        <v>3903.27</v>
      </c>
      <c r="J2016">
        <v>1970</v>
      </c>
    </row>
    <row r="2017" spans="1:10" x14ac:dyDescent="0.2">
      <c r="A2017">
        <v>1123971</v>
      </c>
      <c r="B2017">
        <v>0</v>
      </c>
      <c r="C2017">
        <v>0</v>
      </c>
      <c r="D2017">
        <v>1</v>
      </c>
      <c r="E2017">
        <v>1</v>
      </c>
      <c r="F2017">
        <v>0</v>
      </c>
      <c r="G2017" t="s">
        <v>38</v>
      </c>
      <c r="H2017">
        <v>16</v>
      </c>
      <c r="I2017">
        <v>499.91</v>
      </c>
      <c r="J2017">
        <v>195</v>
      </c>
    </row>
    <row r="2018" spans="1:10" x14ac:dyDescent="0.2">
      <c r="A2018">
        <v>1124031</v>
      </c>
      <c r="B2018">
        <v>0</v>
      </c>
      <c r="C2018">
        <v>0</v>
      </c>
      <c r="D2018">
        <v>1</v>
      </c>
      <c r="E2018">
        <v>1</v>
      </c>
      <c r="F2018">
        <v>0</v>
      </c>
      <c r="G2018" t="s">
        <v>38</v>
      </c>
      <c r="H2018">
        <v>9</v>
      </c>
      <c r="I2018">
        <v>207.6</v>
      </c>
      <c r="J2018">
        <v>39</v>
      </c>
    </row>
    <row r="2019" spans="1:10" x14ac:dyDescent="0.2">
      <c r="A2019">
        <v>1124601</v>
      </c>
      <c r="B2019">
        <v>0</v>
      </c>
      <c r="C2019">
        <v>0</v>
      </c>
      <c r="D2019">
        <v>1</v>
      </c>
      <c r="E2019">
        <v>0</v>
      </c>
      <c r="F2019">
        <v>1</v>
      </c>
      <c r="G2019" t="s">
        <v>39</v>
      </c>
      <c r="H2019">
        <v>5</v>
      </c>
      <c r="I2019">
        <v>316.26</v>
      </c>
      <c r="J2019">
        <v>151</v>
      </c>
    </row>
    <row r="2020" spans="1:10" x14ac:dyDescent="0.2">
      <c r="A2020">
        <v>1124601</v>
      </c>
      <c r="B2020">
        <v>1</v>
      </c>
      <c r="C2020">
        <v>0</v>
      </c>
      <c r="D2020">
        <v>0</v>
      </c>
      <c r="E2020">
        <v>0</v>
      </c>
      <c r="F2020">
        <v>1</v>
      </c>
      <c r="G2020" t="s">
        <v>39</v>
      </c>
      <c r="H2020">
        <v>12</v>
      </c>
      <c r="I2020">
        <v>1455.88</v>
      </c>
      <c r="J2020">
        <v>781</v>
      </c>
    </row>
    <row r="2021" spans="1:10" x14ac:dyDescent="0.2">
      <c r="A2021">
        <v>1124751</v>
      </c>
      <c r="B2021">
        <v>0</v>
      </c>
      <c r="C2021">
        <v>0</v>
      </c>
      <c r="D2021">
        <v>1</v>
      </c>
      <c r="E2021">
        <v>1</v>
      </c>
      <c r="F2021">
        <v>0</v>
      </c>
      <c r="G2021" t="s">
        <v>38</v>
      </c>
      <c r="H2021">
        <v>144</v>
      </c>
      <c r="I2021">
        <v>3540.46</v>
      </c>
      <c r="J2021">
        <v>1997</v>
      </c>
    </row>
    <row r="2022" spans="1:10" x14ac:dyDescent="0.2">
      <c r="A2022">
        <v>1125341</v>
      </c>
      <c r="B2022">
        <v>0</v>
      </c>
      <c r="C2022">
        <v>0</v>
      </c>
      <c r="D2022">
        <v>1</v>
      </c>
      <c r="E2022">
        <v>1</v>
      </c>
      <c r="F2022">
        <v>0</v>
      </c>
      <c r="G2022" t="s">
        <v>38</v>
      </c>
      <c r="H2022">
        <v>7</v>
      </c>
      <c r="I2022">
        <v>411.97</v>
      </c>
      <c r="J2022">
        <v>76</v>
      </c>
    </row>
    <row r="2023" spans="1:10" x14ac:dyDescent="0.2">
      <c r="A2023">
        <v>1125491</v>
      </c>
      <c r="B2023">
        <v>0</v>
      </c>
      <c r="C2023">
        <v>0</v>
      </c>
      <c r="D2023">
        <v>1</v>
      </c>
      <c r="E2023">
        <v>1</v>
      </c>
      <c r="F2023">
        <v>0</v>
      </c>
      <c r="G2023" t="s">
        <v>38</v>
      </c>
      <c r="H2023">
        <v>48</v>
      </c>
      <c r="I2023">
        <v>2299.96</v>
      </c>
      <c r="J2023">
        <v>1559</v>
      </c>
    </row>
    <row r="2024" spans="1:10" x14ac:dyDescent="0.2">
      <c r="A2024">
        <v>1125531</v>
      </c>
      <c r="B2024">
        <v>0</v>
      </c>
      <c r="C2024">
        <v>0</v>
      </c>
      <c r="D2024">
        <v>1</v>
      </c>
      <c r="E2024">
        <v>1</v>
      </c>
      <c r="F2024">
        <v>0</v>
      </c>
      <c r="G2024" t="s">
        <v>38</v>
      </c>
      <c r="H2024">
        <v>4</v>
      </c>
      <c r="I2024">
        <v>158.13999999999999</v>
      </c>
      <c r="J2024">
        <v>42</v>
      </c>
    </row>
    <row r="2025" spans="1:10" x14ac:dyDescent="0.2">
      <c r="A2025">
        <v>1125721</v>
      </c>
      <c r="B2025">
        <v>0</v>
      </c>
      <c r="C2025">
        <v>0</v>
      </c>
      <c r="D2025">
        <v>1</v>
      </c>
      <c r="E2025">
        <v>1</v>
      </c>
      <c r="F2025">
        <v>0</v>
      </c>
      <c r="G2025" t="s">
        <v>38</v>
      </c>
      <c r="H2025">
        <v>14</v>
      </c>
      <c r="I2025">
        <v>358.29</v>
      </c>
      <c r="J2025">
        <v>192</v>
      </c>
    </row>
    <row r="2026" spans="1:10" x14ac:dyDescent="0.2">
      <c r="A2026">
        <v>1125911</v>
      </c>
      <c r="B2026">
        <v>0</v>
      </c>
      <c r="C2026">
        <v>0</v>
      </c>
      <c r="D2026">
        <v>1</v>
      </c>
      <c r="E2026">
        <v>1</v>
      </c>
      <c r="F2026">
        <v>0</v>
      </c>
      <c r="G2026" t="s">
        <v>38</v>
      </c>
      <c r="H2026">
        <v>59</v>
      </c>
      <c r="I2026">
        <v>4365.8500000000004</v>
      </c>
      <c r="J2026">
        <v>1744</v>
      </c>
    </row>
    <row r="2027" spans="1:10" x14ac:dyDescent="0.2">
      <c r="A2027">
        <v>1126081</v>
      </c>
      <c r="B2027">
        <v>0</v>
      </c>
      <c r="C2027">
        <v>0</v>
      </c>
      <c r="D2027">
        <v>1</v>
      </c>
      <c r="E2027">
        <v>0</v>
      </c>
      <c r="F2027">
        <v>1</v>
      </c>
      <c r="G2027" t="s">
        <v>39</v>
      </c>
      <c r="H2027">
        <v>30</v>
      </c>
      <c r="I2027">
        <v>1951.32</v>
      </c>
      <c r="J2027">
        <v>782</v>
      </c>
    </row>
    <row r="2028" spans="1:10" x14ac:dyDescent="0.2">
      <c r="A2028">
        <v>1126081</v>
      </c>
      <c r="B2028">
        <v>1</v>
      </c>
      <c r="C2028">
        <v>0</v>
      </c>
      <c r="D2028">
        <v>0</v>
      </c>
      <c r="E2028">
        <v>0</v>
      </c>
      <c r="F2028">
        <v>1</v>
      </c>
      <c r="G2028" t="s">
        <v>39</v>
      </c>
      <c r="H2028">
        <v>8</v>
      </c>
      <c r="I2028">
        <v>1136.71</v>
      </c>
      <c r="J2028">
        <v>598</v>
      </c>
    </row>
    <row r="2029" spans="1:10" x14ac:dyDescent="0.2">
      <c r="A2029">
        <v>1126121</v>
      </c>
      <c r="B2029">
        <v>0</v>
      </c>
      <c r="C2029">
        <v>0</v>
      </c>
      <c r="D2029">
        <v>1</v>
      </c>
      <c r="E2029">
        <v>1</v>
      </c>
      <c r="F2029">
        <v>0</v>
      </c>
      <c r="G2029" t="s">
        <v>38</v>
      </c>
      <c r="H2029">
        <v>5</v>
      </c>
      <c r="I2029">
        <v>95.89</v>
      </c>
      <c r="J2029">
        <v>18</v>
      </c>
    </row>
    <row r="2030" spans="1:10" x14ac:dyDescent="0.2">
      <c r="A2030">
        <v>1126271</v>
      </c>
      <c r="B2030">
        <v>0</v>
      </c>
      <c r="C2030">
        <v>0</v>
      </c>
      <c r="D2030">
        <v>1</v>
      </c>
      <c r="E2030">
        <v>1</v>
      </c>
      <c r="F2030">
        <v>0</v>
      </c>
      <c r="G2030" t="s">
        <v>38</v>
      </c>
      <c r="H2030">
        <v>37</v>
      </c>
      <c r="I2030">
        <v>2548.81</v>
      </c>
      <c r="J2030">
        <v>1458</v>
      </c>
    </row>
    <row r="2031" spans="1:10" x14ac:dyDescent="0.2">
      <c r="A2031">
        <v>1126501</v>
      </c>
      <c r="B2031">
        <v>1</v>
      </c>
      <c r="C2031">
        <v>1</v>
      </c>
      <c r="D2031">
        <v>0</v>
      </c>
      <c r="E2031">
        <v>0</v>
      </c>
      <c r="F2031">
        <v>0</v>
      </c>
      <c r="G2031" t="s">
        <v>40</v>
      </c>
      <c r="H2031">
        <v>4</v>
      </c>
      <c r="I2031">
        <v>340.08</v>
      </c>
      <c r="J2031">
        <v>205</v>
      </c>
    </row>
    <row r="2032" spans="1:10" x14ac:dyDescent="0.2">
      <c r="A2032">
        <v>1126651</v>
      </c>
      <c r="B2032">
        <v>0</v>
      </c>
      <c r="C2032">
        <v>0</v>
      </c>
      <c r="D2032">
        <v>1</v>
      </c>
      <c r="E2032">
        <v>1</v>
      </c>
      <c r="F2032">
        <v>0</v>
      </c>
      <c r="G2032" t="s">
        <v>38</v>
      </c>
      <c r="H2032">
        <v>96</v>
      </c>
      <c r="I2032">
        <v>3362.02</v>
      </c>
      <c r="J2032">
        <v>1531</v>
      </c>
    </row>
    <row r="2033" spans="1:10" x14ac:dyDescent="0.2">
      <c r="A2033">
        <v>1127431</v>
      </c>
      <c r="B2033">
        <v>0</v>
      </c>
      <c r="C2033">
        <v>0</v>
      </c>
      <c r="D2033">
        <v>1</v>
      </c>
      <c r="E2033">
        <v>1</v>
      </c>
      <c r="F2033">
        <v>0</v>
      </c>
      <c r="G2033" t="s">
        <v>38</v>
      </c>
      <c r="H2033">
        <v>3</v>
      </c>
      <c r="I2033">
        <v>71.28</v>
      </c>
      <c r="J2033">
        <v>54</v>
      </c>
    </row>
    <row r="2034" spans="1:10" x14ac:dyDescent="0.2">
      <c r="A2034">
        <v>1127621</v>
      </c>
      <c r="B2034">
        <v>0</v>
      </c>
      <c r="C2034">
        <v>0</v>
      </c>
      <c r="D2034">
        <v>1</v>
      </c>
      <c r="E2034">
        <v>1</v>
      </c>
      <c r="F2034">
        <v>0</v>
      </c>
      <c r="G2034" t="s">
        <v>38</v>
      </c>
      <c r="H2034">
        <v>22</v>
      </c>
      <c r="I2034">
        <v>1318.33</v>
      </c>
      <c r="J2034">
        <v>365</v>
      </c>
    </row>
    <row r="2035" spans="1:10" x14ac:dyDescent="0.2">
      <c r="A2035">
        <v>1127771</v>
      </c>
      <c r="B2035">
        <v>0</v>
      </c>
      <c r="C2035">
        <v>0</v>
      </c>
      <c r="D2035">
        <v>1</v>
      </c>
      <c r="E2035">
        <v>1</v>
      </c>
      <c r="F2035">
        <v>0</v>
      </c>
      <c r="G2035" t="s">
        <v>38</v>
      </c>
      <c r="H2035">
        <v>2</v>
      </c>
      <c r="I2035">
        <v>23.45</v>
      </c>
      <c r="J2035">
        <v>11</v>
      </c>
    </row>
    <row r="2036" spans="1:10" x14ac:dyDescent="0.2">
      <c r="A2036">
        <v>1128021</v>
      </c>
      <c r="B2036">
        <v>0</v>
      </c>
      <c r="C2036">
        <v>0</v>
      </c>
      <c r="D2036">
        <v>1</v>
      </c>
      <c r="E2036">
        <v>1</v>
      </c>
      <c r="F2036">
        <v>0</v>
      </c>
      <c r="G2036" t="s">
        <v>38</v>
      </c>
      <c r="H2036">
        <v>20</v>
      </c>
      <c r="I2036">
        <v>1168.3</v>
      </c>
      <c r="J2036">
        <v>1006</v>
      </c>
    </row>
    <row r="2037" spans="1:10" x14ac:dyDescent="0.2">
      <c r="A2037">
        <v>1128171</v>
      </c>
      <c r="B2037">
        <v>0</v>
      </c>
      <c r="C2037">
        <v>0</v>
      </c>
      <c r="D2037">
        <v>1</v>
      </c>
      <c r="E2037">
        <v>1</v>
      </c>
      <c r="F2037">
        <v>0</v>
      </c>
      <c r="G2037" t="s">
        <v>38</v>
      </c>
      <c r="H2037">
        <v>16</v>
      </c>
      <c r="I2037">
        <v>787</v>
      </c>
      <c r="J2037">
        <v>456</v>
      </c>
    </row>
    <row r="2038" spans="1:10" x14ac:dyDescent="0.2">
      <c r="A2038">
        <v>1128361</v>
      </c>
      <c r="B2038">
        <v>0</v>
      </c>
      <c r="C2038">
        <v>0</v>
      </c>
      <c r="D2038">
        <v>1</v>
      </c>
      <c r="E2038">
        <v>1</v>
      </c>
      <c r="F2038">
        <v>0</v>
      </c>
      <c r="G2038" t="s">
        <v>38</v>
      </c>
      <c r="H2038">
        <v>51</v>
      </c>
      <c r="I2038">
        <v>2236.91</v>
      </c>
      <c r="J2038">
        <v>1481</v>
      </c>
    </row>
    <row r="2039" spans="1:10" x14ac:dyDescent="0.2">
      <c r="A2039">
        <v>1128401</v>
      </c>
      <c r="B2039">
        <v>0</v>
      </c>
      <c r="C2039">
        <v>0</v>
      </c>
      <c r="D2039">
        <v>1</v>
      </c>
      <c r="E2039">
        <v>1</v>
      </c>
      <c r="F2039">
        <v>0</v>
      </c>
      <c r="G2039" t="s">
        <v>38</v>
      </c>
      <c r="H2039">
        <v>13</v>
      </c>
      <c r="I2039">
        <v>587.37</v>
      </c>
      <c r="J2039">
        <v>172</v>
      </c>
    </row>
    <row r="2040" spans="1:10" x14ac:dyDescent="0.2">
      <c r="A2040">
        <v>1128741</v>
      </c>
      <c r="B2040">
        <v>0</v>
      </c>
      <c r="C2040">
        <v>0</v>
      </c>
      <c r="D2040">
        <v>1</v>
      </c>
      <c r="E2040">
        <v>1</v>
      </c>
      <c r="F2040">
        <v>0</v>
      </c>
      <c r="G2040" t="s">
        <v>38</v>
      </c>
      <c r="H2040">
        <v>35</v>
      </c>
      <c r="I2040">
        <v>709.32</v>
      </c>
      <c r="J2040">
        <v>468</v>
      </c>
    </row>
    <row r="2041" spans="1:10" x14ac:dyDescent="0.2">
      <c r="A2041">
        <v>1128891</v>
      </c>
      <c r="B2041">
        <v>0</v>
      </c>
      <c r="C2041">
        <v>0</v>
      </c>
      <c r="D2041">
        <v>1</v>
      </c>
      <c r="E2041">
        <v>1</v>
      </c>
      <c r="F2041">
        <v>0</v>
      </c>
      <c r="G2041" t="s">
        <v>38</v>
      </c>
      <c r="H2041">
        <v>6</v>
      </c>
      <c r="I2041">
        <v>254.99</v>
      </c>
      <c r="J2041">
        <v>30</v>
      </c>
    </row>
    <row r="2042" spans="1:10" x14ac:dyDescent="0.2">
      <c r="A2042">
        <v>1128931</v>
      </c>
      <c r="B2042">
        <v>0</v>
      </c>
      <c r="C2042">
        <v>0</v>
      </c>
      <c r="D2042">
        <v>1</v>
      </c>
      <c r="E2042">
        <v>1</v>
      </c>
      <c r="F2042">
        <v>0</v>
      </c>
      <c r="G2042" t="s">
        <v>38</v>
      </c>
      <c r="H2042">
        <v>47</v>
      </c>
      <c r="I2042">
        <v>2611.42</v>
      </c>
      <c r="J2042">
        <v>1132</v>
      </c>
    </row>
    <row r="2043" spans="1:10" x14ac:dyDescent="0.2">
      <c r="A2043">
        <v>1129331</v>
      </c>
      <c r="B2043">
        <v>0</v>
      </c>
      <c r="C2043">
        <v>0</v>
      </c>
      <c r="D2043">
        <v>1</v>
      </c>
      <c r="E2043">
        <v>1</v>
      </c>
      <c r="F2043">
        <v>0</v>
      </c>
      <c r="G2043" t="s">
        <v>38</v>
      </c>
      <c r="H2043">
        <v>27</v>
      </c>
      <c r="I2043">
        <v>2153.77</v>
      </c>
      <c r="J2043">
        <v>900</v>
      </c>
    </row>
    <row r="2044" spans="1:10" x14ac:dyDescent="0.2">
      <c r="A2044">
        <v>1129481</v>
      </c>
      <c r="B2044">
        <v>0</v>
      </c>
      <c r="C2044">
        <v>0</v>
      </c>
      <c r="D2044">
        <v>1</v>
      </c>
      <c r="E2044">
        <v>1</v>
      </c>
      <c r="F2044">
        <v>0</v>
      </c>
      <c r="G2044" t="s">
        <v>38</v>
      </c>
      <c r="H2044">
        <v>17</v>
      </c>
      <c r="I2044">
        <v>433.5</v>
      </c>
      <c r="J2044">
        <v>185</v>
      </c>
    </row>
    <row r="2045" spans="1:10" x14ac:dyDescent="0.2">
      <c r="A2045">
        <v>1129671</v>
      </c>
      <c r="B2045">
        <v>0</v>
      </c>
      <c r="C2045">
        <v>0</v>
      </c>
      <c r="D2045">
        <v>1</v>
      </c>
      <c r="E2045">
        <v>0</v>
      </c>
      <c r="F2045">
        <v>1</v>
      </c>
      <c r="G2045" t="s">
        <v>39</v>
      </c>
      <c r="H2045">
        <v>76</v>
      </c>
      <c r="I2045">
        <v>2813.86</v>
      </c>
      <c r="J2045">
        <v>1255</v>
      </c>
    </row>
    <row r="2046" spans="1:10" x14ac:dyDescent="0.2">
      <c r="A2046">
        <v>1129671</v>
      </c>
      <c r="B2046">
        <v>1</v>
      </c>
      <c r="C2046">
        <v>0</v>
      </c>
      <c r="D2046">
        <v>0</v>
      </c>
      <c r="E2046">
        <v>0</v>
      </c>
      <c r="F2046">
        <v>1</v>
      </c>
      <c r="G2046" t="s">
        <v>39</v>
      </c>
      <c r="H2046">
        <v>12</v>
      </c>
      <c r="I2046">
        <v>1626.08</v>
      </c>
      <c r="J2046">
        <v>996</v>
      </c>
    </row>
    <row r="2047" spans="1:10" x14ac:dyDescent="0.2">
      <c r="A2047">
        <v>1129861</v>
      </c>
      <c r="B2047">
        <v>0</v>
      </c>
      <c r="C2047">
        <v>0</v>
      </c>
      <c r="D2047">
        <v>1</v>
      </c>
      <c r="E2047">
        <v>1</v>
      </c>
      <c r="F2047">
        <v>0</v>
      </c>
      <c r="G2047" t="s">
        <v>38</v>
      </c>
      <c r="H2047">
        <v>28</v>
      </c>
      <c r="I2047">
        <v>2723.62</v>
      </c>
      <c r="J2047">
        <v>1542</v>
      </c>
    </row>
    <row r="2048" spans="1:10" x14ac:dyDescent="0.2">
      <c r="A2048">
        <v>1130271</v>
      </c>
      <c r="B2048">
        <v>0</v>
      </c>
      <c r="C2048">
        <v>0</v>
      </c>
      <c r="D2048">
        <v>1</v>
      </c>
      <c r="E2048">
        <v>1</v>
      </c>
      <c r="F2048">
        <v>0</v>
      </c>
      <c r="G2048" t="s">
        <v>38</v>
      </c>
      <c r="H2048">
        <v>28</v>
      </c>
      <c r="I2048">
        <v>456.68</v>
      </c>
      <c r="J2048">
        <v>316</v>
      </c>
    </row>
    <row r="2049" spans="1:10" x14ac:dyDescent="0.2">
      <c r="A2049">
        <v>1130311</v>
      </c>
      <c r="B2049">
        <v>0</v>
      </c>
      <c r="C2049">
        <v>0</v>
      </c>
      <c r="D2049">
        <v>1</v>
      </c>
      <c r="E2049">
        <v>1</v>
      </c>
      <c r="F2049">
        <v>0</v>
      </c>
      <c r="G2049" t="s">
        <v>38</v>
      </c>
      <c r="H2049">
        <v>48</v>
      </c>
      <c r="I2049">
        <v>721.58</v>
      </c>
      <c r="J2049">
        <v>432</v>
      </c>
    </row>
    <row r="2050" spans="1:10" x14ac:dyDescent="0.2">
      <c r="A2050">
        <v>1130501</v>
      </c>
      <c r="B2050">
        <v>0</v>
      </c>
      <c r="C2050">
        <v>0</v>
      </c>
      <c r="D2050">
        <v>1</v>
      </c>
      <c r="E2050">
        <v>1</v>
      </c>
      <c r="F2050">
        <v>0</v>
      </c>
      <c r="G2050" t="s">
        <v>38</v>
      </c>
      <c r="H2050">
        <v>45</v>
      </c>
      <c r="I2050">
        <v>2118.58</v>
      </c>
      <c r="J2050">
        <v>1375</v>
      </c>
    </row>
    <row r="2051" spans="1:10" x14ac:dyDescent="0.2">
      <c r="A2051">
        <v>1130841</v>
      </c>
      <c r="B2051">
        <v>0</v>
      </c>
      <c r="C2051">
        <v>0</v>
      </c>
      <c r="D2051">
        <v>1</v>
      </c>
      <c r="E2051">
        <v>1</v>
      </c>
      <c r="F2051">
        <v>0</v>
      </c>
      <c r="G2051" t="s">
        <v>38</v>
      </c>
      <c r="H2051">
        <v>2</v>
      </c>
      <c r="I2051">
        <v>101.19</v>
      </c>
      <c r="J2051">
        <v>55</v>
      </c>
    </row>
    <row r="2052" spans="1:10" x14ac:dyDescent="0.2">
      <c r="A2052">
        <v>1131241</v>
      </c>
      <c r="B2052">
        <v>0</v>
      </c>
      <c r="C2052">
        <v>0</v>
      </c>
      <c r="D2052">
        <v>1</v>
      </c>
      <c r="E2052">
        <v>1</v>
      </c>
      <c r="F2052">
        <v>0</v>
      </c>
      <c r="G2052" t="s">
        <v>38</v>
      </c>
      <c r="H2052">
        <v>10</v>
      </c>
      <c r="I2052">
        <v>287.69</v>
      </c>
      <c r="J2052">
        <v>111</v>
      </c>
    </row>
    <row r="2053" spans="1:10" x14ac:dyDescent="0.2">
      <c r="A2053">
        <v>1131431</v>
      </c>
      <c r="B2053">
        <v>0</v>
      </c>
      <c r="C2053">
        <v>0</v>
      </c>
      <c r="D2053">
        <v>1</v>
      </c>
      <c r="E2053">
        <v>1</v>
      </c>
      <c r="F2053">
        <v>0</v>
      </c>
      <c r="G2053" t="s">
        <v>38</v>
      </c>
      <c r="H2053">
        <v>99</v>
      </c>
      <c r="I2053">
        <v>4996.67</v>
      </c>
      <c r="J2053">
        <v>1960</v>
      </c>
    </row>
    <row r="2054" spans="1:10" x14ac:dyDescent="0.2">
      <c r="A2054">
        <v>1131621</v>
      </c>
      <c r="B2054">
        <v>0</v>
      </c>
      <c r="C2054">
        <v>0</v>
      </c>
      <c r="D2054">
        <v>1</v>
      </c>
      <c r="E2054">
        <v>1</v>
      </c>
      <c r="F2054">
        <v>0</v>
      </c>
      <c r="G2054" t="s">
        <v>38</v>
      </c>
      <c r="H2054">
        <v>98</v>
      </c>
      <c r="I2054">
        <v>2985.77</v>
      </c>
      <c r="J2054">
        <v>1551</v>
      </c>
    </row>
    <row r="2055" spans="1:10" x14ac:dyDescent="0.2">
      <c r="A2055">
        <v>1131771</v>
      </c>
      <c r="B2055">
        <v>0</v>
      </c>
      <c r="C2055">
        <v>0</v>
      </c>
      <c r="D2055">
        <v>1</v>
      </c>
      <c r="E2055">
        <v>1</v>
      </c>
      <c r="F2055">
        <v>0</v>
      </c>
      <c r="G2055" t="s">
        <v>38</v>
      </c>
      <c r="H2055">
        <v>3</v>
      </c>
      <c r="I2055">
        <v>24.58</v>
      </c>
      <c r="J2055">
        <v>29</v>
      </c>
    </row>
    <row r="2056" spans="1:10" x14ac:dyDescent="0.2">
      <c r="A2056">
        <v>1132171</v>
      </c>
      <c r="B2056">
        <v>0</v>
      </c>
      <c r="C2056">
        <v>0</v>
      </c>
      <c r="D2056">
        <v>1</v>
      </c>
      <c r="E2056">
        <v>1</v>
      </c>
      <c r="F2056">
        <v>0</v>
      </c>
      <c r="G2056" t="s">
        <v>38</v>
      </c>
      <c r="H2056">
        <v>45</v>
      </c>
      <c r="I2056">
        <v>1401.2</v>
      </c>
      <c r="J2056">
        <v>907</v>
      </c>
    </row>
    <row r="2057" spans="1:10" x14ac:dyDescent="0.2">
      <c r="A2057">
        <v>1132211</v>
      </c>
      <c r="B2057">
        <v>0</v>
      </c>
      <c r="C2057">
        <v>0</v>
      </c>
      <c r="D2057">
        <v>1</v>
      </c>
      <c r="E2057">
        <v>1</v>
      </c>
      <c r="F2057">
        <v>0</v>
      </c>
      <c r="G2057" t="s">
        <v>38</v>
      </c>
      <c r="H2057">
        <v>7</v>
      </c>
      <c r="I2057">
        <v>553.38</v>
      </c>
      <c r="J2057">
        <v>284</v>
      </c>
    </row>
    <row r="2058" spans="1:10" x14ac:dyDescent="0.2">
      <c r="A2058">
        <v>1132401</v>
      </c>
      <c r="B2058">
        <v>0</v>
      </c>
      <c r="C2058">
        <v>0</v>
      </c>
      <c r="D2058">
        <v>1</v>
      </c>
      <c r="E2058">
        <v>1</v>
      </c>
      <c r="F2058">
        <v>0</v>
      </c>
      <c r="G2058" t="s">
        <v>38</v>
      </c>
      <c r="H2058">
        <v>3</v>
      </c>
      <c r="I2058">
        <v>9.09</v>
      </c>
      <c r="J2058">
        <v>9</v>
      </c>
    </row>
    <row r="2059" spans="1:10" x14ac:dyDescent="0.2">
      <c r="A2059">
        <v>1132891</v>
      </c>
      <c r="B2059">
        <v>0</v>
      </c>
      <c r="C2059">
        <v>0</v>
      </c>
      <c r="D2059">
        <v>1</v>
      </c>
      <c r="E2059">
        <v>1</v>
      </c>
      <c r="F2059">
        <v>0</v>
      </c>
      <c r="G2059" t="s">
        <v>38</v>
      </c>
      <c r="H2059">
        <v>40</v>
      </c>
      <c r="I2059">
        <v>2081.21</v>
      </c>
      <c r="J2059">
        <v>1484</v>
      </c>
    </row>
    <row r="2060" spans="1:10" x14ac:dyDescent="0.2">
      <c r="A2060">
        <v>1133671</v>
      </c>
      <c r="B2060">
        <v>0</v>
      </c>
      <c r="C2060">
        <v>0</v>
      </c>
      <c r="D2060">
        <v>1</v>
      </c>
      <c r="E2060">
        <v>1</v>
      </c>
      <c r="F2060">
        <v>0</v>
      </c>
      <c r="G2060" t="s">
        <v>38</v>
      </c>
      <c r="H2060">
        <v>43</v>
      </c>
      <c r="I2060">
        <v>1294.92</v>
      </c>
      <c r="J2060">
        <v>1122</v>
      </c>
    </row>
    <row r="2061" spans="1:10" x14ac:dyDescent="0.2">
      <c r="A2061">
        <v>1133861</v>
      </c>
      <c r="B2061">
        <v>0</v>
      </c>
      <c r="C2061">
        <v>0</v>
      </c>
      <c r="D2061">
        <v>1</v>
      </c>
      <c r="E2061">
        <v>0</v>
      </c>
      <c r="F2061">
        <v>1</v>
      </c>
      <c r="G2061" t="s">
        <v>39</v>
      </c>
      <c r="H2061">
        <v>32</v>
      </c>
      <c r="I2061">
        <v>1232</v>
      </c>
      <c r="J2061">
        <v>777</v>
      </c>
    </row>
    <row r="2062" spans="1:10" x14ac:dyDescent="0.2">
      <c r="A2062">
        <v>1133861</v>
      </c>
      <c r="B2062">
        <v>1</v>
      </c>
      <c r="C2062">
        <v>0</v>
      </c>
      <c r="D2062">
        <v>0</v>
      </c>
      <c r="E2062">
        <v>0</v>
      </c>
      <c r="F2062">
        <v>1</v>
      </c>
      <c r="G2062" t="s">
        <v>39</v>
      </c>
      <c r="H2062">
        <v>4</v>
      </c>
      <c r="I2062">
        <v>275.99</v>
      </c>
      <c r="J2062">
        <v>210</v>
      </c>
    </row>
    <row r="2063" spans="1:10" x14ac:dyDescent="0.2">
      <c r="A2063">
        <v>1134111</v>
      </c>
      <c r="B2063">
        <v>0</v>
      </c>
      <c r="C2063">
        <v>0</v>
      </c>
      <c r="D2063">
        <v>1</v>
      </c>
      <c r="E2063">
        <v>1</v>
      </c>
      <c r="F2063">
        <v>0</v>
      </c>
      <c r="G2063" t="s">
        <v>38</v>
      </c>
      <c r="H2063">
        <v>34</v>
      </c>
      <c r="I2063">
        <v>892.88</v>
      </c>
      <c r="J2063">
        <v>546</v>
      </c>
    </row>
    <row r="2064" spans="1:10" x14ac:dyDescent="0.2">
      <c r="A2064">
        <v>1134831</v>
      </c>
      <c r="B2064">
        <v>0</v>
      </c>
      <c r="C2064">
        <v>0</v>
      </c>
      <c r="D2064">
        <v>1</v>
      </c>
      <c r="E2064">
        <v>1</v>
      </c>
      <c r="F2064">
        <v>0</v>
      </c>
      <c r="G2064" t="s">
        <v>38</v>
      </c>
      <c r="H2064">
        <v>2</v>
      </c>
      <c r="I2064">
        <v>51.76</v>
      </c>
      <c r="J2064">
        <v>42</v>
      </c>
    </row>
    <row r="2065" spans="1:10" x14ac:dyDescent="0.2">
      <c r="A2065">
        <v>1134981</v>
      </c>
      <c r="B2065">
        <v>0</v>
      </c>
      <c r="C2065">
        <v>0</v>
      </c>
      <c r="D2065">
        <v>1</v>
      </c>
      <c r="E2065">
        <v>1</v>
      </c>
      <c r="F2065">
        <v>0</v>
      </c>
      <c r="G2065" t="s">
        <v>38</v>
      </c>
      <c r="H2065">
        <v>44</v>
      </c>
      <c r="I2065">
        <v>2833.65</v>
      </c>
      <c r="J2065">
        <v>1624</v>
      </c>
    </row>
    <row r="2066" spans="1:10" x14ac:dyDescent="0.2">
      <c r="A2066">
        <v>1135191</v>
      </c>
      <c r="B2066">
        <v>0</v>
      </c>
      <c r="C2066">
        <v>0</v>
      </c>
      <c r="D2066">
        <v>1</v>
      </c>
      <c r="E2066">
        <v>1</v>
      </c>
      <c r="F2066">
        <v>0</v>
      </c>
      <c r="G2066" t="s">
        <v>38</v>
      </c>
      <c r="H2066">
        <v>11</v>
      </c>
      <c r="I2066">
        <v>84.96</v>
      </c>
      <c r="J2066">
        <v>59</v>
      </c>
    </row>
    <row r="2067" spans="1:10" x14ac:dyDescent="0.2">
      <c r="A2067">
        <v>1135421</v>
      </c>
      <c r="B2067">
        <v>0</v>
      </c>
      <c r="C2067">
        <v>0</v>
      </c>
      <c r="D2067">
        <v>1</v>
      </c>
      <c r="E2067">
        <v>1</v>
      </c>
      <c r="F2067">
        <v>0</v>
      </c>
      <c r="G2067" t="s">
        <v>38</v>
      </c>
      <c r="H2067">
        <v>34</v>
      </c>
      <c r="I2067">
        <v>2154.5100000000002</v>
      </c>
      <c r="J2067">
        <v>1265</v>
      </c>
    </row>
    <row r="2068" spans="1:10" x14ac:dyDescent="0.2">
      <c r="A2068">
        <v>1135951</v>
      </c>
      <c r="B2068">
        <v>0</v>
      </c>
      <c r="C2068">
        <v>0</v>
      </c>
      <c r="D2068">
        <v>1</v>
      </c>
      <c r="E2068">
        <v>1</v>
      </c>
      <c r="F2068">
        <v>0</v>
      </c>
      <c r="G2068" t="s">
        <v>38</v>
      </c>
      <c r="H2068">
        <v>3</v>
      </c>
      <c r="I2068">
        <v>162.32</v>
      </c>
      <c r="J2068">
        <v>90</v>
      </c>
    </row>
    <row r="2069" spans="1:10" x14ac:dyDescent="0.2">
      <c r="A2069">
        <v>1136011</v>
      </c>
      <c r="B2069">
        <v>0</v>
      </c>
      <c r="C2069">
        <v>0</v>
      </c>
      <c r="D2069">
        <v>1</v>
      </c>
      <c r="E2069">
        <v>0</v>
      </c>
      <c r="F2069">
        <v>1</v>
      </c>
      <c r="G2069" t="s">
        <v>39</v>
      </c>
      <c r="H2069">
        <v>65</v>
      </c>
      <c r="I2069">
        <v>1873.65</v>
      </c>
      <c r="J2069">
        <v>1225</v>
      </c>
    </row>
    <row r="2070" spans="1:10" x14ac:dyDescent="0.2">
      <c r="A2070">
        <v>1136011</v>
      </c>
      <c r="B2070">
        <v>1</v>
      </c>
      <c r="C2070">
        <v>0</v>
      </c>
      <c r="D2070">
        <v>0</v>
      </c>
      <c r="E2070">
        <v>0</v>
      </c>
      <c r="F2070">
        <v>1</v>
      </c>
      <c r="G2070" t="s">
        <v>39</v>
      </c>
      <c r="H2070">
        <v>8</v>
      </c>
      <c r="I2070">
        <v>794.76</v>
      </c>
      <c r="J2070">
        <v>555</v>
      </c>
    </row>
    <row r="2071" spans="1:10" x14ac:dyDescent="0.2">
      <c r="A2071">
        <v>1136161</v>
      </c>
      <c r="B2071">
        <v>0</v>
      </c>
      <c r="C2071">
        <v>0</v>
      </c>
      <c r="D2071">
        <v>1</v>
      </c>
      <c r="E2071">
        <v>1</v>
      </c>
      <c r="F2071">
        <v>0</v>
      </c>
      <c r="G2071" t="s">
        <v>38</v>
      </c>
      <c r="H2071">
        <v>15</v>
      </c>
      <c r="I2071">
        <v>477</v>
      </c>
      <c r="J2071">
        <v>301</v>
      </c>
    </row>
    <row r="2072" spans="1:10" x14ac:dyDescent="0.2">
      <c r="A2072">
        <v>1136201</v>
      </c>
      <c r="B2072">
        <v>0</v>
      </c>
      <c r="C2072">
        <v>0</v>
      </c>
      <c r="D2072">
        <v>1</v>
      </c>
      <c r="E2072">
        <v>1</v>
      </c>
      <c r="F2072">
        <v>0</v>
      </c>
      <c r="G2072" t="s">
        <v>38</v>
      </c>
      <c r="H2072">
        <v>12</v>
      </c>
      <c r="I2072">
        <v>71.06</v>
      </c>
      <c r="J2072">
        <v>47</v>
      </c>
    </row>
    <row r="2073" spans="1:10" x14ac:dyDescent="0.2">
      <c r="A2073">
        <v>1136881</v>
      </c>
      <c r="B2073">
        <v>0</v>
      </c>
      <c r="C2073">
        <v>0</v>
      </c>
      <c r="D2073">
        <v>1</v>
      </c>
      <c r="E2073">
        <v>1</v>
      </c>
      <c r="F2073">
        <v>0</v>
      </c>
      <c r="G2073" t="s">
        <v>38</v>
      </c>
      <c r="H2073">
        <v>16</v>
      </c>
      <c r="I2073">
        <v>1170.68</v>
      </c>
      <c r="J2073">
        <v>844</v>
      </c>
    </row>
    <row r="2074" spans="1:10" x14ac:dyDescent="0.2">
      <c r="A2074">
        <v>1137661</v>
      </c>
      <c r="B2074">
        <v>0</v>
      </c>
      <c r="C2074">
        <v>0</v>
      </c>
      <c r="D2074">
        <v>1</v>
      </c>
      <c r="E2074">
        <v>0</v>
      </c>
      <c r="F2074">
        <v>1</v>
      </c>
      <c r="G2074" t="s">
        <v>39</v>
      </c>
      <c r="H2074">
        <v>6</v>
      </c>
      <c r="I2074">
        <v>528.41999999999996</v>
      </c>
      <c r="J2074">
        <v>367</v>
      </c>
    </row>
    <row r="2075" spans="1:10" x14ac:dyDescent="0.2">
      <c r="A2075">
        <v>1137661</v>
      </c>
      <c r="B2075">
        <v>1</v>
      </c>
      <c r="C2075">
        <v>0</v>
      </c>
      <c r="D2075">
        <v>0</v>
      </c>
      <c r="E2075">
        <v>0</v>
      </c>
      <c r="F2075">
        <v>1</v>
      </c>
      <c r="G2075" t="s">
        <v>39</v>
      </c>
      <c r="H2075">
        <v>4</v>
      </c>
      <c r="I2075">
        <v>358.22</v>
      </c>
      <c r="J2075">
        <v>191</v>
      </c>
    </row>
    <row r="2076" spans="1:10" x14ac:dyDescent="0.2">
      <c r="A2076">
        <v>1137701</v>
      </c>
      <c r="B2076">
        <v>0</v>
      </c>
      <c r="C2076">
        <v>0</v>
      </c>
      <c r="D2076">
        <v>1</v>
      </c>
      <c r="E2076">
        <v>1</v>
      </c>
      <c r="F2076">
        <v>0</v>
      </c>
      <c r="G2076" t="s">
        <v>38</v>
      </c>
      <c r="H2076">
        <v>59</v>
      </c>
      <c r="I2076">
        <v>2799.31</v>
      </c>
      <c r="J2076">
        <v>1942</v>
      </c>
    </row>
    <row r="2077" spans="1:10" x14ac:dyDescent="0.2">
      <c r="A2077">
        <v>1137851</v>
      </c>
      <c r="B2077">
        <v>0</v>
      </c>
      <c r="C2077">
        <v>0</v>
      </c>
      <c r="D2077">
        <v>1</v>
      </c>
      <c r="E2077">
        <v>1</v>
      </c>
      <c r="F2077">
        <v>0</v>
      </c>
      <c r="G2077" t="s">
        <v>38</v>
      </c>
      <c r="H2077">
        <v>11</v>
      </c>
      <c r="I2077">
        <v>519.51</v>
      </c>
      <c r="J2077">
        <v>254</v>
      </c>
    </row>
    <row r="2078" spans="1:10" x14ac:dyDescent="0.2">
      <c r="A2078">
        <v>1138061</v>
      </c>
      <c r="B2078">
        <v>0</v>
      </c>
      <c r="C2078">
        <v>0</v>
      </c>
      <c r="D2078">
        <v>1</v>
      </c>
      <c r="E2078">
        <v>1</v>
      </c>
      <c r="F2078">
        <v>0</v>
      </c>
      <c r="G2078" t="s">
        <v>38</v>
      </c>
      <c r="H2078">
        <v>9</v>
      </c>
      <c r="I2078">
        <v>32.799999999999997</v>
      </c>
      <c r="J2078">
        <v>31</v>
      </c>
    </row>
    <row r="2079" spans="1:10" x14ac:dyDescent="0.2">
      <c r="A2079">
        <v>1138101</v>
      </c>
      <c r="B2079">
        <v>0</v>
      </c>
      <c r="C2079">
        <v>0</v>
      </c>
      <c r="D2079">
        <v>1</v>
      </c>
      <c r="E2079">
        <v>0</v>
      </c>
      <c r="F2079">
        <v>1</v>
      </c>
      <c r="G2079" t="s">
        <v>39</v>
      </c>
      <c r="H2079">
        <v>7</v>
      </c>
      <c r="I2079">
        <v>381.71</v>
      </c>
      <c r="J2079">
        <v>39</v>
      </c>
    </row>
    <row r="2080" spans="1:10" x14ac:dyDescent="0.2">
      <c r="A2080">
        <v>1138101</v>
      </c>
      <c r="B2080">
        <v>1</v>
      </c>
      <c r="C2080">
        <v>0</v>
      </c>
      <c r="D2080">
        <v>0</v>
      </c>
      <c r="E2080">
        <v>0</v>
      </c>
      <c r="F2080">
        <v>1</v>
      </c>
      <c r="G2080" t="s">
        <v>39</v>
      </c>
      <c r="H2080">
        <v>5</v>
      </c>
      <c r="I2080">
        <v>551.46</v>
      </c>
      <c r="J2080">
        <v>360</v>
      </c>
    </row>
    <row r="2081" spans="1:10" x14ac:dyDescent="0.2">
      <c r="A2081">
        <v>1138441</v>
      </c>
      <c r="B2081">
        <v>0</v>
      </c>
      <c r="C2081">
        <v>0</v>
      </c>
      <c r="D2081">
        <v>1</v>
      </c>
      <c r="E2081">
        <v>1</v>
      </c>
      <c r="F2081">
        <v>0</v>
      </c>
      <c r="G2081" t="s">
        <v>38</v>
      </c>
      <c r="H2081">
        <v>72</v>
      </c>
      <c r="I2081">
        <v>1636.72</v>
      </c>
      <c r="J2081">
        <v>1128</v>
      </c>
    </row>
    <row r="2082" spans="1:10" x14ac:dyDescent="0.2">
      <c r="A2082">
        <v>1138631</v>
      </c>
      <c r="B2082">
        <v>0</v>
      </c>
      <c r="C2082">
        <v>0</v>
      </c>
      <c r="D2082">
        <v>1</v>
      </c>
      <c r="E2082">
        <v>1</v>
      </c>
      <c r="F2082">
        <v>0</v>
      </c>
      <c r="G2082" t="s">
        <v>38</v>
      </c>
      <c r="H2082">
        <v>25</v>
      </c>
      <c r="I2082">
        <v>1026.1400000000001</v>
      </c>
      <c r="J2082">
        <v>567</v>
      </c>
    </row>
    <row r="2083" spans="1:10" x14ac:dyDescent="0.2">
      <c r="A2083">
        <v>1139031</v>
      </c>
      <c r="B2083">
        <v>0</v>
      </c>
      <c r="C2083">
        <v>0</v>
      </c>
      <c r="D2083">
        <v>1</v>
      </c>
      <c r="E2083">
        <v>1</v>
      </c>
      <c r="F2083">
        <v>0</v>
      </c>
      <c r="G2083" t="s">
        <v>38</v>
      </c>
      <c r="H2083">
        <v>6</v>
      </c>
      <c r="I2083">
        <v>157.03</v>
      </c>
      <c r="J2083">
        <v>76</v>
      </c>
    </row>
    <row r="2084" spans="1:10" x14ac:dyDescent="0.2">
      <c r="A2084">
        <v>1139181</v>
      </c>
      <c r="B2084">
        <v>0</v>
      </c>
      <c r="C2084">
        <v>0</v>
      </c>
      <c r="D2084">
        <v>1</v>
      </c>
      <c r="E2084">
        <v>1</v>
      </c>
      <c r="F2084">
        <v>0</v>
      </c>
      <c r="G2084" t="s">
        <v>38</v>
      </c>
      <c r="H2084">
        <v>381</v>
      </c>
      <c r="I2084">
        <v>11562.14</v>
      </c>
      <c r="J2084">
        <v>3924</v>
      </c>
    </row>
    <row r="2085" spans="1:10" x14ac:dyDescent="0.2">
      <c r="A2085">
        <v>1139601</v>
      </c>
      <c r="B2085">
        <v>0</v>
      </c>
      <c r="C2085">
        <v>0</v>
      </c>
      <c r="D2085">
        <v>1</v>
      </c>
      <c r="E2085">
        <v>1</v>
      </c>
      <c r="F2085">
        <v>0</v>
      </c>
      <c r="G2085" t="s">
        <v>38</v>
      </c>
      <c r="H2085">
        <v>82</v>
      </c>
      <c r="I2085">
        <v>812.34</v>
      </c>
      <c r="J2085">
        <v>417</v>
      </c>
    </row>
    <row r="2086" spans="1:10" x14ac:dyDescent="0.2">
      <c r="A2086">
        <v>1139941</v>
      </c>
      <c r="B2086">
        <v>0</v>
      </c>
      <c r="C2086">
        <v>0</v>
      </c>
      <c r="D2086">
        <v>1</v>
      </c>
      <c r="E2086">
        <v>1</v>
      </c>
      <c r="F2086">
        <v>0</v>
      </c>
      <c r="G2086" t="s">
        <v>38</v>
      </c>
      <c r="H2086">
        <v>26</v>
      </c>
      <c r="I2086">
        <v>250.75</v>
      </c>
      <c r="J2086">
        <v>144</v>
      </c>
    </row>
    <row r="2087" spans="1:10" x14ac:dyDescent="0.2">
      <c r="A2087">
        <v>1140011</v>
      </c>
      <c r="B2087">
        <v>0</v>
      </c>
      <c r="C2087">
        <v>0</v>
      </c>
      <c r="D2087">
        <v>1</v>
      </c>
      <c r="E2087">
        <v>0</v>
      </c>
      <c r="F2087">
        <v>1</v>
      </c>
      <c r="G2087" t="s">
        <v>39</v>
      </c>
      <c r="H2087">
        <v>19</v>
      </c>
      <c r="I2087">
        <v>324.67</v>
      </c>
      <c r="J2087">
        <v>118</v>
      </c>
    </row>
    <row r="2088" spans="1:10" x14ac:dyDescent="0.2">
      <c r="A2088">
        <v>1140011</v>
      </c>
      <c r="B2088">
        <v>1</v>
      </c>
      <c r="C2088">
        <v>0</v>
      </c>
      <c r="D2088">
        <v>0</v>
      </c>
      <c r="E2088">
        <v>0</v>
      </c>
      <c r="F2088">
        <v>1</v>
      </c>
      <c r="G2088" t="s">
        <v>39</v>
      </c>
      <c r="H2088">
        <v>16</v>
      </c>
      <c r="I2088">
        <v>1522.63</v>
      </c>
      <c r="J2088">
        <v>1108</v>
      </c>
    </row>
    <row r="2089" spans="1:10" x14ac:dyDescent="0.2">
      <c r="A2089">
        <v>1140161</v>
      </c>
      <c r="B2089">
        <v>0</v>
      </c>
      <c r="C2089">
        <v>0</v>
      </c>
      <c r="D2089">
        <v>1</v>
      </c>
      <c r="E2089">
        <v>1</v>
      </c>
      <c r="F2089">
        <v>0</v>
      </c>
      <c r="G2089" t="s">
        <v>38</v>
      </c>
      <c r="H2089">
        <v>76</v>
      </c>
      <c r="I2089">
        <v>4006.67</v>
      </c>
      <c r="J2089">
        <v>1575</v>
      </c>
    </row>
    <row r="2090" spans="1:10" x14ac:dyDescent="0.2">
      <c r="A2090">
        <v>1140351</v>
      </c>
      <c r="B2090">
        <v>0</v>
      </c>
      <c r="C2090">
        <v>0</v>
      </c>
      <c r="D2090">
        <v>1</v>
      </c>
      <c r="E2090">
        <v>1</v>
      </c>
      <c r="F2090">
        <v>0</v>
      </c>
      <c r="G2090" t="s">
        <v>38</v>
      </c>
      <c r="H2090">
        <v>17</v>
      </c>
      <c r="I2090">
        <v>276.36</v>
      </c>
      <c r="J2090">
        <v>206</v>
      </c>
    </row>
    <row r="2091" spans="1:10" x14ac:dyDescent="0.2">
      <c r="A2091">
        <v>1140541</v>
      </c>
      <c r="B2091">
        <v>0</v>
      </c>
      <c r="C2091">
        <v>0</v>
      </c>
      <c r="D2091">
        <v>1</v>
      </c>
      <c r="E2091">
        <v>1</v>
      </c>
      <c r="F2091">
        <v>0</v>
      </c>
      <c r="G2091" t="s">
        <v>38</v>
      </c>
      <c r="H2091">
        <v>62</v>
      </c>
      <c r="I2091">
        <v>3131.59</v>
      </c>
      <c r="J2091">
        <v>1195</v>
      </c>
    </row>
    <row r="2092" spans="1:10" x14ac:dyDescent="0.2">
      <c r="A2092">
        <v>1140731</v>
      </c>
      <c r="B2092">
        <v>0</v>
      </c>
      <c r="C2092">
        <v>0</v>
      </c>
      <c r="D2092">
        <v>1</v>
      </c>
      <c r="E2092">
        <v>1</v>
      </c>
      <c r="F2092">
        <v>0</v>
      </c>
      <c r="G2092" t="s">
        <v>38</v>
      </c>
      <c r="H2092">
        <v>25</v>
      </c>
      <c r="I2092">
        <v>429.91</v>
      </c>
      <c r="J2092">
        <v>692</v>
      </c>
    </row>
    <row r="2093" spans="1:10" x14ac:dyDescent="0.2">
      <c r="A2093">
        <v>1140921</v>
      </c>
      <c r="B2093">
        <v>0</v>
      </c>
      <c r="C2093">
        <v>0</v>
      </c>
      <c r="D2093">
        <v>1</v>
      </c>
      <c r="E2093">
        <v>1</v>
      </c>
      <c r="F2093">
        <v>0</v>
      </c>
      <c r="G2093" t="s">
        <v>38</v>
      </c>
      <c r="H2093">
        <v>8</v>
      </c>
      <c r="I2093">
        <v>147.66</v>
      </c>
      <c r="J2093">
        <v>105</v>
      </c>
    </row>
    <row r="2094" spans="1:10" x14ac:dyDescent="0.2">
      <c r="A2094">
        <v>1141131</v>
      </c>
      <c r="B2094">
        <v>0</v>
      </c>
      <c r="C2094">
        <v>0</v>
      </c>
      <c r="D2094">
        <v>1</v>
      </c>
      <c r="E2094">
        <v>1</v>
      </c>
      <c r="F2094">
        <v>0</v>
      </c>
      <c r="G2094" t="s">
        <v>38</v>
      </c>
      <c r="H2094">
        <v>86</v>
      </c>
      <c r="I2094">
        <v>4396.63</v>
      </c>
      <c r="J2094">
        <v>1869</v>
      </c>
    </row>
    <row r="2095" spans="1:10" x14ac:dyDescent="0.2">
      <c r="A2095">
        <v>1141281</v>
      </c>
      <c r="B2095">
        <v>0</v>
      </c>
      <c r="C2095">
        <v>0</v>
      </c>
      <c r="D2095">
        <v>1</v>
      </c>
      <c r="E2095">
        <v>1</v>
      </c>
      <c r="F2095">
        <v>0</v>
      </c>
      <c r="G2095" t="s">
        <v>38</v>
      </c>
      <c r="H2095">
        <v>46</v>
      </c>
      <c r="I2095">
        <v>678.56</v>
      </c>
      <c r="J2095">
        <v>309</v>
      </c>
    </row>
    <row r="2096" spans="1:10" x14ac:dyDescent="0.2">
      <c r="A2096">
        <v>1141471</v>
      </c>
      <c r="B2096">
        <v>0</v>
      </c>
      <c r="C2096">
        <v>0</v>
      </c>
      <c r="D2096">
        <v>1</v>
      </c>
      <c r="E2096">
        <v>1</v>
      </c>
      <c r="F2096">
        <v>0</v>
      </c>
      <c r="G2096" t="s">
        <v>38</v>
      </c>
      <c r="H2096">
        <v>2</v>
      </c>
      <c r="I2096">
        <v>7.39</v>
      </c>
      <c r="J2096">
        <v>8</v>
      </c>
    </row>
    <row r="2097" spans="1:10" x14ac:dyDescent="0.2">
      <c r="A2097">
        <v>1142251</v>
      </c>
      <c r="B2097">
        <v>0</v>
      </c>
      <c r="C2097">
        <v>0</v>
      </c>
      <c r="D2097">
        <v>1</v>
      </c>
      <c r="E2097">
        <v>1</v>
      </c>
      <c r="F2097">
        <v>0</v>
      </c>
      <c r="G2097" t="s">
        <v>38</v>
      </c>
      <c r="H2097">
        <v>2</v>
      </c>
      <c r="I2097">
        <v>34.83</v>
      </c>
      <c r="J2097">
        <v>15</v>
      </c>
    </row>
    <row r="2098" spans="1:10" x14ac:dyDescent="0.2">
      <c r="A2098">
        <v>1142781</v>
      </c>
      <c r="B2098">
        <v>0</v>
      </c>
      <c r="C2098">
        <v>0</v>
      </c>
      <c r="D2098">
        <v>1</v>
      </c>
      <c r="E2098">
        <v>1</v>
      </c>
      <c r="F2098">
        <v>0</v>
      </c>
      <c r="G2098" t="s">
        <v>38</v>
      </c>
      <c r="H2098">
        <v>5</v>
      </c>
      <c r="I2098">
        <v>53.69</v>
      </c>
      <c r="J2098">
        <v>25</v>
      </c>
    </row>
    <row r="2099" spans="1:10" x14ac:dyDescent="0.2">
      <c r="A2099">
        <v>1143941</v>
      </c>
      <c r="B2099">
        <v>0</v>
      </c>
      <c r="C2099">
        <v>0</v>
      </c>
      <c r="D2099">
        <v>1</v>
      </c>
      <c r="E2099">
        <v>1</v>
      </c>
      <c r="F2099">
        <v>0</v>
      </c>
      <c r="G2099" t="s">
        <v>38</v>
      </c>
      <c r="H2099">
        <v>88</v>
      </c>
      <c r="I2099">
        <v>2560.15</v>
      </c>
      <c r="J2099">
        <v>1267</v>
      </c>
    </row>
    <row r="2100" spans="1:10" x14ac:dyDescent="0.2">
      <c r="A2100">
        <v>1144001</v>
      </c>
      <c r="B2100">
        <v>0</v>
      </c>
      <c r="C2100">
        <v>0</v>
      </c>
      <c r="D2100">
        <v>1</v>
      </c>
      <c r="E2100">
        <v>1</v>
      </c>
      <c r="F2100">
        <v>0</v>
      </c>
      <c r="G2100" t="s">
        <v>38</v>
      </c>
      <c r="H2100">
        <v>17</v>
      </c>
      <c r="I2100">
        <v>1115.31</v>
      </c>
      <c r="J2100">
        <v>787</v>
      </c>
    </row>
    <row r="2101" spans="1:10" x14ac:dyDescent="0.2">
      <c r="A2101">
        <v>1144151</v>
      </c>
      <c r="B2101">
        <v>0</v>
      </c>
      <c r="C2101">
        <v>0</v>
      </c>
      <c r="D2101">
        <v>1</v>
      </c>
      <c r="E2101">
        <v>1</v>
      </c>
      <c r="F2101">
        <v>0</v>
      </c>
      <c r="G2101" t="s">
        <v>38</v>
      </c>
      <c r="H2101">
        <v>18</v>
      </c>
      <c r="I2101">
        <v>386.78</v>
      </c>
      <c r="J2101">
        <v>110</v>
      </c>
    </row>
    <row r="2102" spans="1:10" x14ac:dyDescent="0.2">
      <c r="A2102">
        <v>1144341</v>
      </c>
      <c r="B2102">
        <v>0</v>
      </c>
      <c r="C2102">
        <v>0</v>
      </c>
      <c r="D2102">
        <v>1</v>
      </c>
      <c r="E2102">
        <v>1</v>
      </c>
      <c r="F2102">
        <v>0</v>
      </c>
      <c r="G2102" t="s">
        <v>38</v>
      </c>
      <c r="H2102">
        <v>39</v>
      </c>
      <c r="I2102">
        <v>1213.1600000000001</v>
      </c>
      <c r="J2102">
        <v>459</v>
      </c>
    </row>
    <row r="2103" spans="1:10" x14ac:dyDescent="0.2">
      <c r="A2103">
        <v>1144491</v>
      </c>
      <c r="B2103">
        <v>0</v>
      </c>
      <c r="C2103">
        <v>0</v>
      </c>
      <c r="D2103">
        <v>1</v>
      </c>
      <c r="E2103">
        <v>0</v>
      </c>
      <c r="F2103">
        <v>1</v>
      </c>
      <c r="G2103" t="s">
        <v>39</v>
      </c>
      <c r="H2103">
        <v>11</v>
      </c>
      <c r="I2103">
        <v>358.13</v>
      </c>
      <c r="J2103">
        <v>180</v>
      </c>
    </row>
    <row r="2104" spans="1:10" x14ac:dyDescent="0.2">
      <c r="A2104">
        <v>1144491</v>
      </c>
      <c r="B2104">
        <v>1</v>
      </c>
      <c r="C2104">
        <v>0</v>
      </c>
      <c r="D2104">
        <v>0</v>
      </c>
      <c r="E2104">
        <v>0</v>
      </c>
      <c r="F2104">
        <v>1</v>
      </c>
      <c r="G2104" t="s">
        <v>39</v>
      </c>
      <c r="H2104">
        <v>4</v>
      </c>
      <c r="I2104">
        <v>480.92</v>
      </c>
      <c r="J2104">
        <v>303</v>
      </c>
    </row>
    <row r="2105" spans="1:10" x14ac:dyDescent="0.2">
      <c r="A2105">
        <v>1144871</v>
      </c>
      <c r="B2105">
        <v>0</v>
      </c>
      <c r="C2105">
        <v>0</v>
      </c>
      <c r="D2105">
        <v>1</v>
      </c>
      <c r="E2105">
        <v>1</v>
      </c>
      <c r="F2105">
        <v>0</v>
      </c>
      <c r="G2105" t="s">
        <v>38</v>
      </c>
      <c r="H2105">
        <v>3</v>
      </c>
      <c r="I2105">
        <v>117.73</v>
      </c>
      <c r="J2105">
        <v>74</v>
      </c>
    </row>
    <row r="2106" spans="1:10" x14ac:dyDescent="0.2">
      <c r="A2106">
        <v>1145081</v>
      </c>
      <c r="B2106">
        <v>0</v>
      </c>
      <c r="C2106">
        <v>0</v>
      </c>
      <c r="D2106">
        <v>1</v>
      </c>
      <c r="E2106">
        <v>1</v>
      </c>
      <c r="F2106">
        <v>0</v>
      </c>
      <c r="G2106" t="s">
        <v>38</v>
      </c>
      <c r="H2106">
        <v>2</v>
      </c>
      <c r="I2106">
        <v>285.72000000000003</v>
      </c>
      <c r="J2106">
        <v>135</v>
      </c>
    </row>
    <row r="2107" spans="1:10" x14ac:dyDescent="0.2">
      <c r="A2107">
        <v>1145311</v>
      </c>
      <c r="B2107">
        <v>0</v>
      </c>
      <c r="C2107">
        <v>0</v>
      </c>
      <c r="D2107">
        <v>1</v>
      </c>
      <c r="E2107">
        <v>1</v>
      </c>
      <c r="F2107">
        <v>0</v>
      </c>
      <c r="G2107" t="s">
        <v>38</v>
      </c>
      <c r="H2107">
        <v>19</v>
      </c>
      <c r="I2107">
        <v>450.48</v>
      </c>
      <c r="J2107">
        <v>254</v>
      </c>
    </row>
    <row r="2108" spans="1:10" x14ac:dyDescent="0.2">
      <c r="A2108">
        <v>1145461</v>
      </c>
      <c r="B2108">
        <v>0</v>
      </c>
      <c r="C2108">
        <v>0</v>
      </c>
      <c r="D2108">
        <v>1</v>
      </c>
      <c r="E2108">
        <v>1</v>
      </c>
      <c r="F2108">
        <v>0</v>
      </c>
      <c r="G2108" t="s">
        <v>38</v>
      </c>
      <c r="H2108">
        <v>33</v>
      </c>
      <c r="I2108">
        <v>239.4</v>
      </c>
      <c r="J2108">
        <v>178</v>
      </c>
    </row>
    <row r="2109" spans="1:10" x14ac:dyDescent="0.2">
      <c r="A2109">
        <v>1145501</v>
      </c>
      <c r="B2109">
        <v>0</v>
      </c>
      <c r="C2109">
        <v>0</v>
      </c>
      <c r="D2109">
        <v>1</v>
      </c>
      <c r="E2109">
        <v>1</v>
      </c>
      <c r="F2109">
        <v>0</v>
      </c>
      <c r="G2109" t="s">
        <v>38</v>
      </c>
      <c r="H2109">
        <v>21</v>
      </c>
      <c r="I2109">
        <v>1258.01</v>
      </c>
      <c r="J2109">
        <v>615</v>
      </c>
    </row>
    <row r="2110" spans="1:10" x14ac:dyDescent="0.2">
      <c r="A2110">
        <v>1145651</v>
      </c>
      <c r="B2110">
        <v>0</v>
      </c>
      <c r="C2110">
        <v>0</v>
      </c>
      <c r="D2110">
        <v>1</v>
      </c>
      <c r="E2110">
        <v>1</v>
      </c>
      <c r="F2110">
        <v>0</v>
      </c>
      <c r="G2110" t="s">
        <v>38</v>
      </c>
      <c r="H2110">
        <v>142</v>
      </c>
      <c r="I2110">
        <v>2214.3000000000002</v>
      </c>
      <c r="J2110">
        <v>642</v>
      </c>
    </row>
    <row r="2111" spans="1:10" x14ac:dyDescent="0.2">
      <c r="A2111">
        <v>1145841</v>
      </c>
      <c r="B2111">
        <v>0</v>
      </c>
      <c r="C2111">
        <v>0</v>
      </c>
      <c r="D2111">
        <v>1</v>
      </c>
      <c r="E2111">
        <v>1</v>
      </c>
      <c r="F2111">
        <v>0</v>
      </c>
      <c r="G2111" t="s">
        <v>38</v>
      </c>
      <c r="H2111">
        <v>7</v>
      </c>
      <c r="I2111">
        <v>216.82</v>
      </c>
      <c r="J2111">
        <v>87</v>
      </c>
    </row>
    <row r="2112" spans="1:10" x14ac:dyDescent="0.2">
      <c r="A2112">
        <v>1146051</v>
      </c>
      <c r="B2112">
        <v>0</v>
      </c>
      <c r="C2112">
        <v>0</v>
      </c>
      <c r="D2112">
        <v>1</v>
      </c>
      <c r="E2112">
        <v>1</v>
      </c>
      <c r="F2112">
        <v>0</v>
      </c>
      <c r="G2112" t="s">
        <v>38</v>
      </c>
      <c r="H2112">
        <v>89</v>
      </c>
      <c r="I2112">
        <v>2734.3</v>
      </c>
      <c r="J2112">
        <v>1510</v>
      </c>
    </row>
    <row r="2113" spans="1:10" x14ac:dyDescent="0.2">
      <c r="A2113">
        <v>1146391</v>
      </c>
      <c r="B2113">
        <v>0</v>
      </c>
      <c r="C2113">
        <v>0</v>
      </c>
      <c r="D2113">
        <v>1</v>
      </c>
      <c r="E2113">
        <v>1</v>
      </c>
      <c r="F2113">
        <v>0</v>
      </c>
      <c r="G2113" t="s">
        <v>38</v>
      </c>
      <c r="H2113">
        <v>10</v>
      </c>
      <c r="I2113">
        <v>378.47</v>
      </c>
      <c r="J2113">
        <v>339</v>
      </c>
    </row>
    <row r="2114" spans="1:10" x14ac:dyDescent="0.2">
      <c r="A2114">
        <v>1146621</v>
      </c>
      <c r="B2114">
        <v>0</v>
      </c>
      <c r="C2114">
        <v>0</v>
      </c>
      <c r="D2114">
        <v>1</v>
      </c>
      <c r="E2114">
        <v>1</v>
      </c>
      <c r="F2114">
        <v>0</v>
      </c>
      <c r="G2114" t="s">
        <v>38</v>
      </c>
      <c r="H2114">
        <v>61</v>
      </c>
      <c r="I2114">
        <v>952.86</v>
      </c>
      <c r="J2114">
        <v>688</v>
      </c>
    </row>
    <row r="2115" spans="1:10" x14ac:dyDescent="0.2">
      <c r="A2115">
        <v>1146961</v>
      </c>
      <c r="B2115">
        <v>0</v>
      </c>
      <c r="C2115">
        <v>0</v>
      </c>
      <c r="D2115">
        <v>1</v>
      </c>
      <c r="E2115">
        <v>1</v>
      </c>
      <c r="F2115">
        <v>0</v>
      </c>
      <c r="G2115" t="s">
        <v>38</v>
      </c>
      <c r="H2115">
        <v>27</v>
      </c>
      <c r="I2115">
        <v>1267.1199999999999</v>
      </c>
      <c r="J2115">
        <v>565</v>
      </c>
    </row>
    <row r="2116" spans="1:10" x14ac:dyDescent="0.2">
      <c r="A2116">
        <v>1147361</v>
      </c>
      <c r="B2116">
        <v>0</v>
      </c>
      <c r="C2116">
        <v>0</v>
      </c>
      <c r="D2116">
        <v>1</v>
      </c>
      <c r="E2116">
        <v>1</v>
      </c>
      <c r="F2116">
        <v>0</v>
      </c>
      <c r="G2116" t="s">
        <v>38</v>
      </c>
      <c r="H2116">
        <v>6</v>
      </c>
      <c r="I2116">
        <v>25.64</v>
      </c>
      <c r="J2116">
        <v>20</v>
      </c>
    </row>
    <row r="2117" spans="1:10" x14ac:dyDescent="0.2">
      <c r="A2117">
        <v>1147551</v>
      </c>
      <c r="B2117">
        <v>0</v>
      </c>
      <c r="C2117">
        <v>0</v>
      </c>
      <c r="D2117">
        <v>1</v>
      </c>
      <c r="E2117">
        <v>1</v>
      </c>
      <c r="F2117">
        <v>0</v>
      </c>
      <c r="G2117" t="s">
        <v>38</v>
      </c>
      <c r="H2117">
        <v>30</v>
      </c>
      <c r="I2117">
        <v>545.49</v>
      </c>
      <c r="J2117">
        <v>300</v>
      </c>
    </row>
    <row r="2118" spans="1:10" x14ac:dyDescent="0.2">
      <c r="A2118">
        <v>1147931</v>
      </c>
      <c r="B2118">
        <v>0</v>
      </c>
      <c r="C2118">
        <v>0</v>
      </c>
      <c r="D2118">
        <v>1</v>
      </c>
      <c r="E2118">
        <v>1</v>
      </c>
      <c r="F2118">
        <v>0</v>
      </c>
      <c r="G2118" t="s">
        <v>38</v>
      </c>
      <c r="H2118">
        <v>7</v>
      </c>
      <c r="I2118">
        <v>62.94</v>
      </c>
      <c r="J2118">
        <v>31</v>
      </c>
    </row>
    <row r="2119" spans="1:10" x14ac:dyDescent="0.2">
      <c r="A2119">
        <v>1148481</v>
      </c>
      <c r="B2119">
        <v>0</v>
      </c>
      <c r="C2119">
        <v>0</v>
      </c>
      <c r="D2119">
        <v>1</v>
      </c>
      <c r="E2119">
        <v>0</v>
      </c>
      <c r="F2119">
        <v>1</v>
      </c>
      <c r="G2119" t="s">
        <v>39</v>
      </c>
      <c r="H2119">
        <v>31</v>
      </c>
      <c r="I2119">
        <v>516.04999999999995</v>
      </c>
      <c r="J2119">
        <v>453</v>
      </c>
    </row>
    <row r="2120" spans="1:10" x14ac:dyDescent="0.2">
      <c r="A2120">
        <v>1148481</v>
      </c>
      <c r="B2120">
        <v>1</v>
      </c>
      <c r="C2120">
        <v>0</v>
      </c>
      <c r="D2120">
        <v>0</v>
      </c>
      <c r="E2120">
        <v>0</v>
      </c>
      <c r="F2120">
        <v>1</v>
      </c>
      <c r="G2120" t="s">
        <v>39</v>
      </c>
      <c r="H2120">
        <v>7</v>
      </c>
      <c r="I2120">
        <v>554.78</v>
      </c>
      <c r="J2120">
        <v>298</v>
      </c>
    </row>
    <row r="2121" spans="1:10" x14ac:dyDescent="0.2">
      <c r="A2121">
        <v>1148521</v>
      </c>
      <c r="B2121">
        <v>0</v>
      </c>
      <c r="C2121">
        <v>0</v>
      </c>
      <c r="D2121">
        <v>1</v>
      </c>
      <c r="E2121">
        <v>1</v>
      </c>
      <c r="F2121">
        <v>0</v>
      </c>
      <c r="G2121" t="s">
        <v>38</v>
      </c>
      <c r="H2121">
        <v>2</v>
      </c>
      <c r="I2121">
        <v>153.5</v>
      </c>
      <c r="J2121">
        <v>94</v>
      </c>
    </row>
    <row r="2122" spans="1:10" x14ac:dyDescent="0.2">
      <c r="A2122">
        <v>1148901</v>
      </c>
      <c r="B2122">
        <v>0</v>
      </c>
      <c r="C2122">
        <v>0</v>
      </c>
      <c r="D2122">
        <v>1</v>
      </c>
      <c r="E2122">
        <v>1</v>
      </c>
      <c r="F2122">
        <v>0</v>
      </c>
      <c r="G2122" t="s">
        <v>38</v>
      </c>
      <c r="H2122">
        <v>49</v>
      </c>
      <c r="I2122">
        <v>1252.69</v>
      </c>
      <c r="J2122">
        <v>1019</v>
      </c>
    </row>
    <row r="2123" spans="1:10" x14ac:dyDescent="0.2">
      <c r="A2123">
        <v>1149111</v>
      </c>
      <c r="B2123">
        <v>0</v>
      </c>
      <c r="C2123">
        <v>0</v>
      </c>
      <c r="D2123">
        <v>1</v>
      </c>
      <c r="E2123">
        <v>1</v>
      </c>
      <c r="F2123">
        <v>0</v>
      </c>
      <c r="G2123" t="s">
        <v>38</v>
      </c>
      <c r="H2123">
        <v>73</v>
      </c>
      <c r="I2123">
        <v>822.73</v>
      </c>
      <c r="J2123">
        <v>425</v>
      </c>
    </row>
    <row r="2124" spans="1:10" x14ac:dyDescent="0.2">
      <c r="A2124">
        <v>1149261</v>
      </c>
      <c r="B2124">
        <v>0</v>
      </c>
      <c r="C2124">
        <v>0</v>
      </c>
      <c r="D2124">
        <v>1</v>
      </c>
      <c r="E2124">
        <v>1</v>
      </c>
      <c r="F2124">
        <v>0</v>
      </c>
      <c r="G2124" t="s">
        <v>38</v>
      </c>
      <c r="H2124">
        <v>35</v>
      </c>
      <c r="I2124">
        <v>1552.82</v>
      </c>
      <c r="J2124">
        <v>628</v>
      </c>
    </row>
    <row r="2125" spans="1:10" x14ac:dyDescent="0.2">
      <c r="A2125">
        <v>1149451</v>
      </c>
      <c r="B2125">
        <v>0</v>
      </c>
      <c r="C2125">
        <v>0</v>
      </c>
      <c r="D2125">
        <v>1</v>
      </c>
      <c r="E2125">
        <v>1</v>
      </c>
      <c r="F2125">
        <v>0</v>
      </c>
      <c r="G2125" t="s">
        <v>38</v>
      </c>
      <c r="H2125">
        <v>124</v>
      </c>
      <c r="I2125">
        <v>2977.61</v>
      </c>
      <c r="J2125">
        <v>1861</v>
      </c>
    </row>
    <row r="2126" spans="1:10" x14ac:dyDescent="0.2">
      <c r="A2126">
        <v>1149791</v>
      </c>
      <c r="B2126">
        <v>0</v>
      </c>
      <c r="C2126">
        <v>0</v>
      </c>
      <c r="D2126">
        <v>1</v>
      </c>
      <c r="E2126">
        <v>1</v>
      </c>
      <c r="F2126">
        <v>0</v>
      </c>
      <c r="G2126" t="s">
        <v>38</v>
      </c>
      <c r="H2126">
        <v>24</v>
      </c>
      <c r="I2126">
        <v>701.62</v>
      </c>
      <c r="J2126">
        <v>480</v>
      </c>
    </row>
    <row r="2127" spans="1:10" x14ac:dyDescent="0.2">
      <c r="A2127">
        <v>1149981</v>
      </c>
      <c r="B2127">
        <v>0</v>
      </c>
      <c r="C2127">
        <v>0</v>
      </c>
      <c r="D2127">
        <v>1</v>
      </c>
      <c r="E2127">
        <v>1</v>
      </c>
      <c r="F2127">
        <v>0</v>
      </c>
      <c r="G2127" t="s">
        <v>38</v>
      </c>
      <c r="H2127">
        <v>29</v>
      </c>
      <c r="I2127">
        <v>506.6</v>
      </c>
      <c r="J2127">
        <v>272</v>
      </c>
    </row>
    <row r="2128" spans="1:10" x14ac:dyDescent="0.2">
      <c r="A2128">
        <v>1150051</v>
      </c>
      <c r="B2128">
        <v>0</v>
      </c>
      <c r="C2128">
        <v>0</v>
      </c>
      <c r="D2128">
        <v>1</v>
      </c>
      <c r="E2128">
        <v>1</v>
      </c>
      <c r="F2128">
        <v>0</v>
      </c>
      <c r="G2128" t="s">
        <v>38</v>
      </c>
      <c r="H2128">
        <v>3</v>
      </c>
      <c r="I2128">
        <v>56.67</v>
      </c>
      <c r="J2128">
        <v>18</v>
      </c>
    </row>
    <row r="2129" spans="1:10" x14ac:dyDescent="0.2">
      <c r="A2129">
        <v>1150391</v>
      </c>
      <c r="B2129">
        <v>0</v>
      </c>
      <c r="C2129">
        <v>0</v>
      </c>
      <c r="D2129">
        <v>1</v>
      </c>
      <c r="E2129">
        <v>1</v>
      </c>
      <c r="F2129">
        <v>0</v>
      </c>
      <c r="G2129" t="s">
        <v>38</v>
      </c>
      <c r="H2129">
        <v>26</v>
      </c>
      <c r="I2129">
        <v>269.26</v>
      </c>
      <c r="J2129">
        <v>69</v>
      </c>
    </row>
    <row r="2130" spans="1:10" x14ac:dyDescent="0.2">
      <c r="A2130">
        <v>1150581</v>
      </c>
      <c r="B2130">
        <v>0</v>
      </c>
      <c r="C2130">
        <v>0</v>
      </c>
      <c r="D2130">
        <v>1</v>
      </c>
      <c r="E2130">
        <v>1</v>
      </c>
      <c r="F2130">
        <v>0</v>
      </c>
      <c r="G2130" t="s">
        <v>38</v>
      </c>
      <c r="H2130">
        <v>20</v>
      </c>
      <c r="I2130">
        <v>202.6</v>
      </c>
      <c r="J2130">
        <v>93</v>
      </c>
    </row>
    <row r="2131" spans="1:10" x14ac:dyDescent="0.2">
      <c r="A2131">
        <v>1150961</v>
      </c>
      <c r="B2131">
        <v>0</v>
      </c>
      <c r="C2131">
        <v>0</v>
      </c>
      <c r="D2131">
        <v>1</v>
      </c>
      <c r="E2131">
        <v>1</v>
      </c>
      <c r="F2131">
        <v>0</v>
      </c>
      <c r="G2131" t="s">
        <v>38</v>
      </c>
      <c r="H2131">
        <v>118</v>
      </c>
      <c r="I2131">
        <v>1232.32</v>
      </c>
      <c r="J2131">
        <v>881</v>
      </c>
    </row>
    <row r="2132" spans="1:10" x14ac:dyDescent="0.2">
      <c r="A2132">
        <v>1151021</v>
      </c>
      <c r="B2132">
        <v>0</v>
      </c>
      <c r="C2132">
        <v>0</v>
      </c>
      <c r="D2132">
        <v>1</v>
      </c>
      <c r="E2132">
        <v>0</v>
      </c>
      <c r="F2132">
        <v>1</v>
      </c>
      <c r="G2132" t="s">
        <v>39</v>
      </c>
      <c r="H2132">
        <v>20</v>
      </c>
      <c r="I2132">
        <v>1038.8</v>
      </c>
      <c r="J2132">
        <v>548</v>
      </c>
    </row>
    <row r="2133" spans="1:10" x14ac:dyDescent="0.2">
      <c r="A2133">
        <v>1151021</v>
      </c>
      <c r="B2133">
        <v>1</v>
      </c>
      <c r="C2133">
        <v>0</v>
      </c>
      <c r="D2133">
        <v>0</v>
      </c>
      <c r="E2133">
        <v>0</v>
      </c>
      <c r="F2133">
        <v>1</v>
      </c>
      <c r="G2133" t="s">
        <v>39</v>
      </c>
      <c r="H2133">
        <v>2</v>
      </c>
      <c r="I2133">
        <v>96.41</v>
      </c>
      <c r="J2133">
        <v>35</v>
      </c>
    </row>
    <row r="2134" spans="1:10" x14ac:dyDescent="0.2">
      <c r="A2134">
        <v>1151211</v>
      </c>
      <c r="B2134">
        <v>0</v>
      </c>
      <c r="C2134">
        <v>0</v>
      </c>
      <c r="D2134">
        <v>1</v>
      </c>
      <c r="E2134">
        <v>1</v>
      </c>
      <c r="F2134">
        <v>0</v>
      </c>
      <c r="G2134" t="s">
        <v>38</v>
      </c>
      <c r="H2134">
        <v>22</v>
      </c>
      <c r="I2134">
        <v>257.45</v>
      </c>
      <c r="J2134">
        <v>192</v>
      </c>
    </row>
    <row r="2135" spans="1:10" x14ac:dyDescent="0.2">
      <c r="A2135">
        <v>1151361</v>
      </c>
      <c r="B2135">
        <v>0</v>
      </c>
      <c r="C2135">
        <v>0</v>
      </c>
      <c r="D2135">
        <v>1</v>
      </c>
      <c r="E2135">
        <v>1</v>
      </c>
      <c r="F2135">
        <v>0</v>
      </c>
      <c r="G2135" t="s">
        <v>38</v>
      </c>
      <c r="H2135">
        <v>8</v>
      </c>
      <c r="I2135">
        <v>287.05</v>
      </c>
      <c r="J2135">
        <v>153</v>
      </c>
    </row>
    <row r="2136" spans="1:10" x14ac:dyDescent="0.2">
      <c r="A2136">
        <v>1151401</v>
      </c>
      <c r="B2136">
        <v>0</v>
      </c>
      <c r="C2136">
        <v>0</v>
      </c>
      <c r="D2136">
        <v>1</v>
      </c>
      <c r="E2136">
        <v>1</v>
      </c>
      <c r="F2136">
        <v>0</v>
      </c>
      <c r="G2136" t="s">
        <v>38</v>
      </c>
      <c r="H2136">
        <v>76</v>
      </c>
      <c r="I2136">
        <v>2235.54</v>
      </c>
      <c r="J2136">
        <v>1280</v>
      </c>
    </row>
    <row r="2137" spans="1:10" x14ac:dyDescent="0.2">
      <c r="A2137">
        <v>1151741</v>
      </c>
      <c r="B2137">
        <v>0</v>
      </c>
      <c r="C2137">
        <v>0</v>
      </c>
      <c r="D2137">
        <v>1</v>
      </c>
      <c r="E2137">
        <v>1</v>
      </c>
      <c r="F2137">
        <v>0</v>
      </c>
      <c r="G2137" t="s">
        <v>38</v>
      </c>
      <c r="H2137">
        <v>31</v>
      </c>
      <c r="I2137">
        <v>2160.39</v>
      </c>
      <c r="J2137">
        <v>980</v>
      </c>
    </row>
    <row r="2138" spans="1:10" x14ac:dyDescent="0.2">
      <c r="A2138">
        <v>1152521</v>
      </c>
      <c r="B2138">
        <v>0</v>
      </c>
      <c r="C2138">
        <v>0</v>
      </c>
      <c r="D2138">
        <v>1</v>
      </c>
      <c r="E2138">
        <v>1</v>
      </c>
      <c r="F2138">
        <v>0</v>
      </c>
      <c r="G2138" t="s">
        <v>38</v>
      </c>
      <c r="H2138">
        <v>144</v>
      </c>
      <c r="I2138">
        <v>3691.95</v>
      </c>
      <c r="J2138">
        <v>1910</v>
      </c>
    </row>
    <row r="2139" spans="1:10" x14ac:dyDescent="0.2">
      <c r="A2139">
        <v>1152711</v>
      </c>
      <c r="B2139">
        <v>0</v>
      </c>
      <c r="C2139">
        <v>0</v>
      </c>
      <c r="D2139">
        <v>1</v>
      </c>
      <c r="E2139">
        <v>1</v>
      </c>
      <c r="F2139">
        <v>0</v>
      </c>
      <c r="G2139" t="s">
        <v>38</v>
      </c>
      <c r="H2139">
        <v>21</v>
      </c>
      <c r="I2139">
        <v>944.64</v>
      </c>
      <c r="J2139">
        <v>582</v>
      </c>
    </row>
    <row r="2140" spans="1:10" x14ac:dyDescent="0.2">
      <c r="A2140">
        <v>1152861</v>
      </c>
      <c r="B2140">
        <v>0</v>
      </c>
      <c r="C2140">
        <v>0</v>
      </c>
      <c r="D2140">
        <v>1</v>
      </c>
      <c r="E2140">
        <v>1</v>
      </c>
      <c r="F2140">
        <v>0</v>
      </c>
      <c r="G2140" t="s">
        <v>38</v>
      </c>
      <c r="H2140">
        <v>33</v>
      </c>
      <c r="I2140">
        <v>1432.68</v>
      </c>
      <c r="J2140">
        <v>620</v>
      </c>
    </row>
    <row r="2141" spans="1:10" x14ac:dyDescent="0.2">
      <c r="A2141">
        <v>1153791</v>
      </c>
      <c r="B2141">
        <v>0</v>
      </c>
      <c r="C2141">
        <v>0</v>
      </c>
      <c r="D2141">
        <v>1</v>
      </c>
      <c r="E2141">
        <v>1</v>
      </c>
      <c r="F2141">
        <v>0</v>
      </c>
      <c r="G2141" t="s">
        <v>38</v>
      </c>
      <c r="H2141">
        <v>155</v>
      </c>
      <c r="I2141">
        <v>4023.88</v>
      </c>
      <c r="J2141">
        <v>2215</v>
      </c>
    </row>
    <row r="2142" spans="1:10" x14ac:dyDescent="0.2">
      <c r="A2142">
        <v>1154041</v>
      </c>
      <c r="B2142">
        <v>0</v>
      </c>
      <c r="C2142">
        <v>0</v>
      </c>
      <c r="D2142">
        <v>1</v>
      </c>
      <c r="E2142">
        <v>1</v>
      </c>
      <c r="F2142">
        <v>0</v>
      </c>
      <c r="G2142" t="s">
        <v>38</v>
      </c>
      <c r="H2142">
        <v>46</v>
      </c>
      <c r="I2142">
        <v>1277.3399999999999</v>
      </c>
      <c r="J2142">
        <v>497</v>
      </c>
    </row>
    <row r="2143" spans="1:10" x14ac:dyDescent="0.2">
      <c r="A2143">
        <v>1154571</v>
      </c>
      <c r="B2143">
        <v>0</v>
      </c>
      <c r="C2143">
        <v>0</v>
      </c>
      <c r="D2143">
        <v>1</v>
      </c>
      <c r="E2143">
        <v>1</v>
      </c>
      <c r="F2143">
        <v>0</v>
      </c>
      <c r="G2143" t="s">
        <v>38</v>
      </c>
      <c r="H2143">
        <v>52</v>
      </c>
      <c r="I2143">
        <v>3658.87</v>
      </c>
      <c r="J2143">
        <v>2134</v>
      </c>
    </row>
    <row r="2144" spans="1:10" x14ac:dyDescent="0.2">
      <c r="A2144">
        <v>1155541</v>
      </c>
      <c r="B2144">
        <v>0</v>
      </c>
      <c r="C2144">
        <v>0</v>
      </c>
      <c r="D2144">
        <v>1</v>
      </c>
      <c r="E2144">
        <v>1</v>
      </c>
      <c r="F2144">
        <v>0</v>
      </c>
      <c r="G2144" t="s">
        <v>38</v>
      </c>
      <c r="H2144">
        <v>16</v>
      </c>
      <c r="I2144">
        <v>240.45</v>
      </c>
      <c r="J2144">
        <v>137</v>
      </c>
    </row>
    <row r="2145" spans="1:10" x14ac:dyDescent="0.2">
      <c r="A2145">
        <v>1155691</v>
      </c>
      <c r="B2145">
        <v>0</v>
      </c>
      <c r="C2145">
        <v>0</v>
      </c>
      <c r="D2145">
        <v>1</v>
      </c>
      <c r="E2145">
        <v>0</v>
      </c>
      <c r="F2145">
        <v>1</v>
      </c>
      <c r="G2145" t="s">
        <v>39</v>
      </c>
      <c r="H2145">
        <v>21</v>
      </c>
      <c r="I2145">
        <v>962.57</v>
      </c>
      <c r="J2145">
        <v>384</v>
      </c>
    </row>
    <row r="2146" spans="1:10" x14ac:dyDescent="0.2">
      <c r="A2146">
        <v>1155691</v>
      </c>
      <c r="B2146">
        <v>1</v>
      </c>
      <c r="C2146">
        <v>0</v>
      </c>
      <c r="D2146">
        <v>0</v>
      </c>
      <c r="E2146">
        <v>0</v>
      </c>
      <c r="F2146">
        <v>1</v>
      </c>
      <c r="G2146" t="s">
        <v>39</v>
      </c>
      <c r="H2146">
        <v>3</v>
      </c>
      <c r="I2146">
        <v>307.25</v>
      </c>
      <c r="J2146">
        <v>132</v>
      </c>
    </row>
    <row r="2147" spans="1:10" x14ac:dyDescent="0.2">
      <c r="A2147">
        <v>1155731</v>
      </c>
      <c r="B2147">
        <v>0</v>
      </c>
      <c r="C2147">
        <v>0</v>
      </c>
      <c r="D2147">
        <v>1</v>
      </c>
      <c r="E2147">
        <v>1</v>
      </c>
      <c r="F2147">
        <v>0</v>
      </c>
      <c r="G2147" t="s">
        <v>38</v>
      </c>
      <c r="H2147">
        <v>61</v>
      </c>
      <c r="I2147">
        <v>2378.9899999999998</v>
      </c>
      <c r="J2147">
        <v>1481</v>
      </c>
    </row>
    <row r="2148" spans="1:10" x14ac:dyDescent="0.2">
      <c r="A2148">
        <v>1155881</v>
      </c>
      <c r="B2148">
        <v>0</v>
      </c>
      <c r="C2148">
        <v>0</v>
      </c>
      <c r="D2148">
        <v>1</v>
      </c>
      <c r="E2148">
        <v>1</v>
      </c>
      <c r="F2148">
        <v>0</v>
      </c>
      <c r="G2148" t="s">
        <v>38</v>
      </c>
      <c r="H2148">
        <v>3</v>
      </c>
      <c r="I2148">
        <v>4.32</v>
      </c>
      <c r="J2148">
        <v>6</v>
      </c>
    </row>
    <row r="2149" spans="1:10" x14ac:dyDescent="0.2">
      <c r="A2149">
        <v>1155921</v>
      </c>
      <c r="B2149">
        <v>0</v>
      </c>
      <c r="C2149">
        <v>0</v>
      </c>
      <c r="D2149">
        <v>1</v>
      </c>
      <c r="E2149">
        <v>0</v>
      </c>
      <c r="F2149">
        <v>1</v>
      </c>
      <c r="G2149" t="s">
        <v>39</v>
      </c>
      <c r="H2149">
        <v>16</v>
      </c>
      <c r="I2149">
        <v>326.41000000000003</v>
      </c>
      <c r="J2149">
        <v>261</v>
      </c>
    </row>
    <row r="2150" spans="1:10" x14ac:dyDescent="0.2">
      <c r="A2150">
        <v>1155921</v>
      </c>
      <c r="B2150">
        <v>1</v>
      </c>
      <c r="C2150">
        <v>0</v>
      </c>
      <c r="D2150">
        <v>0</v>
      </c>
      <c r="E2150">
        <v>0</v>
      </c>
      <c r="F2150">
        <v>1</v>
      </c>
      <c r="G2150" t="s">
        <v>39</v>
      </c>
      <c r="H2150">
        <v>1</v>
      </c>
      <c r="I2150">
        <v>53.22</v>
      </c>
      <c r="J2150">
        <v>38</v>
      </c>
    </row>
    <row r="2151" spans="1:10" x14ac:dyDescent="0.2">
      <c r="A2151">
        <v>1156131</v>
      </c>
      <c r="B2151">
        <v>0</v>
      </c>
      <c r="C2151">
        <v>0</v>
      </c>
      <c r="D2151">
        <v>1</v>
      </c>
      <c r="E2151">
        <v>1</v>
      </c>
      <c r="F2151">
        <v>0</v>
      </c>
      <c r="G2151" t="s">
        <v>38</v>
      </c>
      <c r="H2151">
        <v>42</v>
      </c>
      <c r="I2151">
        <v>705.57</v>
      </c>
      <c r="J2151">
        <v>494</v>
      </c>
    </row>
    <row r="2152" spans="1:10" x14ac:dyDescent="0.2">
      <c r="A2152">
        <v>1156321</v>
      </c>
      <c r="B2152">
        <v>0</v>
      </c>
      <c r="C2152">
        <v>0</v>
      </c>
      <c r="D2152">
        <v>1</v>
      </c>
      <c r="E2152">
        <v>1</v>
      </c>
      <c r="F2152">
        <v>0</v>
      </c>
      <c r="G2152" t="s">
        <v>38</v>
      </c>
      <c r="H2152">
        <v>12</v>
      </c>
      <c r="I2152">
        <v>158.25</v>
      </c>
      <c r="J2152">
        <v>46</v>
      </c>
    </row>
    <row r="2153" spans="1:10" x14ac:dyDescent="0.2">
      <c r="A2153">
        <v>1156661</v>
      </c>
      <c r="B2153">
        <v>0</v>
      </c>
      <c r="C2153">
        <v>0</v>
      </c>
      <c r="D2153">
        <v>1</v>
      </c>
      <c r="E2153">
        <v>1</v>
      </c>
      <c r="F2153">
        <v>0</v>
      </c>
      <c r="G2153" t="s">
        <v>38</v>
      </c>
      <c r="H2153">
        <v>11</v>
      </c>
      <c r="I2153">
        <v>402.94</v>
      </c>
      <c r="J2153">
        <v>151</v>
      </c>
    </row>
    <row r="2154" spans="1:10" x14ac:dyDescent="0.2">
      <c r="A2154">
        <v>1157101</v>
      </c>
      <c r="B2154">
        <v>0</v>
      </c>
      <c r="C2154">
        <v>0</v>
      </c>
      <c r="D2154">
        <v>1</v>
      </c>
      <c r="E2154">
        <v>1</v>
      </c>
      <c r="F2154">
        <v>0</v>
      </c>
      <c r="G2154" t="s">
        <v>38</v>
      </c>
      <c r="H2154">
        <v>37</v>
      </c>
      <c r="I2154">
        <v>503.34</v>
      </c>
      <c r="J2154">
        <v>179</v>
      </c>
    </row>
    <row r="2155" spans="1:10" x14ac:dyDescent="0.2">
      <c r="A2155">
        <v>1157251</v>
      </c>
      <c r="B2155">
        <v>0</v>
      </c>
      <c r="C2155">
        <v>0</v>
      </c>
      <c r="D2155">
        <v>1</v>
      </c>
      <c r="E2155">
        <v>1</v>
      </c>
      <c r="F2155">
        <v>0</v>
      </c>
      <c r="G2155" t="s">
        <v>38</v>
      </c>
      <c r="H2155">
        <v>18</v>
      </c>
      <c r="I2155">
        <v>93.07</v>
      </c>
      <c r="J2155">
        <v>45</v>
      </c>
    </row>
    <row r="2156" spans="1:10" x14ac:dyDescent="0.2">
      <c r="A2156">
        <v>1157591</v>
      </c>
      <c r="B2156">
        <v>0</v>
      </c>
      <c r="C2156">
        <v>0</v>
      </c>
      <c r="D2156">
        <v>1</v>
      </c>
      <c r="E2156">
        <v>1</v>
      </c>
      <c r="F2156">
        <v>0</v>
      </c>
      <c r="G2156" t="s">
        <v>38</v>
      </c>
      <c r="H2156">
        <v>12</v>
      </c>
      <c r="I2156">
        <v>172.18</v>
      </c>
      <c r="J2156">
        <v>42</v>
      </c>
    </row>
    <row r="2157" spans="1:10" x14ac:dyDescent="0.2">
      <c r="A2157">
        <v>1158031</v>
      </c>
      <c r="B2157">
        <v>0</v>
      </c>
      <c r="C2157">
        <v>0</v>
      </c>
      <c r="D2157">
        <v>1</v>
      </c>
      <c r="E2157">
        <v>0</v>
      </c>
      <c r="F2157">
        <v>1</v>
      </c>
      <c r="G2157" t="s">
        <v>39</v>
      </c>
      <c r="H2157">
        <v>15</v>
      </c>
      <c r="I2157">
        <v>515.98</v>
      </c>
      <c r="J2157">
        <v>229</v>
      </c>
    </row>
    <row r="2158" spans="1:10" x14ac:dyDescent="0.2">
      <c r="A2158">
        <v>1158031</v>
      </c>
      <c r="B2158">
        <v>1</v>
      </c>
      <c r="C2158">
        <v>0</v>
      </c>
      <c r="D2158">
        <v>0</v>
      </c>
      <c r="E2158">
        <v>0</v>
      </c>
      <c r="F2158">
        <v>1</v>
      </c>
      <c r="G2158" t="s">
        <v>39</v>
      </c>
      <c r="H2158">
        <v>22</v>
      </c>
      <c r="I2158">
        <v>1202.29</v>
      </c>
      <c r="J2158">
        <v>721</v>
      </c>
    </row>
    <row r="2159" spans="1:10" x14ac:dyDescent="0.2">
      <c r="A2159">
        <v>1158221</v>
      </c>
      <c r="B2159">
        <v>0</v>
      </c>
      <c r="C2159">
        <v>0</v>
      </c>
      <c r="D2159">
        <v>1</v>
      </c>
      <c r="E2159">
        <v>1</v>
      </c>
      <c r="F2159">
        <v>0</v>
      </c>
      <c r="G2159" t="s">
        <v>38</v>
      </c>
      <c r="H2159">
        <v>157</v>
      </c>
      <c r="I2159">
        <v>1336.02</v>
      </c>
      <c r="J2159">
        <v>844</v>
      </c>
    </row>
    <row r="2160" spans="1:10" x14ac:dyDescent="0.2">
      <c r="A2160">
        <v>1158371</v>
      </c>
      <c r="B2160">
        <v>0</v>
      </c>
      <c r="C2160">
        <v>0</v>
      </c>
      <c r="D2160">
        <v>1</v>
      </c>
      <c r="E2160">
        <v>1</v>
      </c>
      <c r="F2160">
        <v>0</v>
      </c>
      <c r="G2160" t="s">
        <v>38</v>
      </c>
      <c r="H2160">
        <v>10</v>
      </c>
      <c r="I2160">
        <v>278.74</v>
      </c>
      <c r="J2160">
        <v>132</v>
      </c>
    </row>
    <row r="2161" spans="1:10" x14ac:dyDescent="0.2">
      <c r="A2161">
        <v>1158411</v>
      </c>
      <c r="B2161">
        <v>0</v>
      </c>
      <c r="C2161">
        <v>0</v>
      </c>
      <c r="D2161">
        <v>1</v>
      </c>
      <c r="E2161">
        <v>1</v>
      </c>
      <c r="F2161">
        <v>0</v>
      </c>
      <c r="G2161" t="s">
        <v>38</v>
      </c>
      <c r="H2161">
        <v>26</v>
      </c>
      <c r="I2161">
        <v>1515.96</v>
      </c>
      <c r="J2161">
        <v>1076</v>
      </c>
    </row>
    <row r="2162" spans="1:10" x14ac:dyDescent="0.2">
      <c r="A2162">
        <v>1158601</v>
      </c>
      <c r="B2162">
        <v>0</v>
      </c>
      <c r="C2162">
        <v>0</v>
      </c>
      <c r="D2162">
        <v>1</v>
      </c>
      <c r="E2162">
        <v>0</v>
      </c>
      <c r="F2162">
        <v>1</v>
      </c>
      <c r="G2162" t="s">
        <v>39</v>
      </c>
      <c r="H2162">
        <v>23</v>
      </c>
      <c r="I2162">
        <v>345.14</v>
      </c>
      <c r="J2162">
        <v>248</v>
      </c>
    </row>
    <row r="2163" spans="1:10" x14ac:dyDescent="0.2">
      <c r="A2163">
        <v>1158601</v>
      </c>
      <c r="B2163">
        <v>1</v>
      </c>
      <c r="C2163">
        <v>0</v>
      </c>
      <c r="D2163">
        <v>0</v>
      </c>
      <c r="E2163">
        <v>0</v>
      </c>
      <c r="F2163">
        <v>1</v>
      </c>
      <c r="G2163" t="s">
        <v>39</v>
      </c>
      <c r="H2163">
        <v>3</v>
      </c>
      <c r="I2163">
        <v>157.72999999999999</v>
      </c>
      <c r="J2163">
        <v>72</v>
      </c>
    </row>
    <row r="2164" spans="1:10" x14ac:dyDescent="0.2">
      <c r="A2164">
        <v>1158751</v>
      </c>
      <c r="B2164">
        <v>0</v>
      </c>
      <c r="C2164">
        <v>0</v>
      </c>
      <c r="D2164">
        <v>1</v>
      </c>
      <c r="E2164">
        <v>1</v>
      </c>
      <c r="F2164">
        <v>0</v>
      </c>
      <c r="G2164" t="s">
        <v>38</v>
      </c>
      <c r="H2164">
        <v>28</v>
      </c>
      <c r="I2164">
        <v>1302.78</v>
      </c>
      <c r="J2164">
        <v>727</v>
      </c>
    </row>
    <row r="2165" spans="1:10" x14ac:dyDescent="0.2">
      <c r="A2165">
        <v>1159341</v>
      </c>
      <c r="B2165">
        <v>0</v>
      </c>
      <c r="C2165">
        <v>0</v>
      </c>
      <c r="D2165">
        <v>1</v>
      </c>
      <c r="E2165">
        <v>1</v>
      </c>
      <c r="F2165">
        <v>0</v>
      </c>
      <c r="G2165" t="s">
        <v>38</v>
      </c>
      <c r="H2165">
        <v>2</v>
      </c>
      <c r="I2165">
        <v>87.61</v>
      </c>
      <c r="J2165">
        <v>47</v>
      </c>
    </row>
    <row r="2166" spans="1:10" x14ac:dyDescent="0.2">
      <c r="A2166">
        <v>1159681</v>
      </c>
      <c r="B2166">
        <v>0</v>
      </c>
      <c r="C2166">
        <v>0</v>
      </c>
      <c r="D2166">
        <v>1</v>
      </c>
      <c r="E2166">
        <v>1</v>
      </c>
      <c r="F2166">
        <v>0</v>
      </c>
      <c r="G2166" t="s">
        <v>38</v>
      </c>
      <c r="H2166">
        <v>15</v>
      </c>
      <c r="I2166">
        <v>860.83</v>
      </c>
      <c r="J2166">
        <v>15</v>
      </c>
    </row>
    <row r="2167" spans="1:10" x14ac:dyDescent="0.2">
      <c r="A2167">
        <v>1160091</v>
      </c>
      <c r="B2167">
        <v>0</v>
      </c>
      <c r="C2167">
        <v>0</v>
      </c>
      <c r="D2167">
        <v>1</v>
      </c>
      <c r="E2167">
        <v>1</v>
      </c>
      <c r="F2167">
        <v>0</v>
      </c>
      <c r="G2167" t="s">
        <v>38</v>
      </c>
      <c r="H2167">
        <v>57</v>
      </c>
      <c r="I2167">
        <v>1392.46</v>
      </c>
      <c r="J2167">
        <v>387</v>
      </c>
    </row>
    <row r="2168" spans="1:10" x14ac:dyDescent="0.2">
      <c r="A2168">
        <v>1160281</v>
      </c>
      <c r="B2168">
        <v>0</v>
      </c>
      <c r="C2168">
        <v>0</v>
      </c>
      <c r="D2168">
        <v>1</v>
      </c>
      <c r="E2168">
        <v>1</v>
      </c>
      <c r="F2168">
        <v>0</v>
      </c>
      <c r="G2168" t="s">
        <v>38</v>
      </c>
      <c r="H2168">
        <v>31</v>
      </c>
      <c r="I2168">
        <v>1167.6199999999999</v>
      </c>
      <c r="J2168">
        <v>450</v>
      </c>
    </row>
    <row r="2169" spans="1:10" x14ac:dyDescent="0.2">
      <c r="A2169">
        <v>1160321</v>
      </c>
      <c r="B2169">
        <v>0</v>
      </c>
      <c r="C2169">
        <v>0</v>
      </c>
      <c r="D2169">
        <v>1</v>
      </c>
      <c r="E2169">
        <v>1</v>
      </c>
      <c r="F2169">
        <v>0</v>
      </c>
      <c r="G2169" t="s">
        <v>38</v>
      </c>
      <c r="H2169">
        <v>60</v>
      </c>
      <c r="I2169">
        <v>1963.08</v>
      </c>
      <c r="J2169">
        <v>767</v>
      </c>
    </row>
    <row r="2170" spans="1:10" x14ac:dyDescent="0.2">
      <c r="A2170">
        <v>1160661</v>
      </c>
      <c r="B2170">
        <v>0</v>
      </c>
      <c r="C2170">
        <v>0</v>
      </c>
      <c r="D2170">
        <v>1</v>
      </c>
      <c r="E2170">
        <v>0</v>
      </c>
      <c r="F2170">
        <v>1</v>
      </c>
      <c r="G2170" t="s">
        <v>39</v>
      </c>
      <c r="H2170">
        <v>22</v>
      </c>
      <c r="I2170">
        <v>629.74</v>
      </c>
      <c r="J2170">
        <v>253</v>
      </c>
    </row>
    <row r="2171" spans="1:10" x14ac:dyDescent="0.2">
      <c r="A2171">
        <v>1160661</v>
      </c>
      <c r="B2171">
        <v>1</v>
      </c>
      <c r="C2171">
        <v>0</v>
      </c>
      <c r="D2171">
        <v>0</v>
      </c>
      <c r="E2171">
        <v>0</v>
      </c>
      <c r="F2171">
        <v>1</v>
      </c>
      <c r="G2171" t="s">
        <v>39</v>
      </c>
      <c r="H2171">
        <v>23</v>
      </c>
      <c r="I2171">
        <v>3109.29</v>
      </c>
      <c r="J2171">
        <v>1690</v>
      </c>
    </row>
    <row r="2172" spans="1:10" x14ac:dyDescent="0.2">
      <c r="A2172">
        <v>1160851</v>
      </c>
      <c r="B2172">
        <v>0</v>
      </c>
      <c r="C2172">
        <v>0</v>
      </c>
      <c r="D2172">
        <v>1</v>
      </c>
      <c r="E2172">
        <v>1</v>
      </c>
      <c r="F2172">
        <v>0</v>
      </c>
      <c r="G2172" t="s">
        <v>38</v>
      </c>
      <c r="H2172">
        <v>56</v>
      </c>
      <c r="I2172">
        <v>2252.9499999999998</v>
      </c>
      <c r="J2172">
        <v>1136</v>
      </c>
    </row>
    <row r="2173" spans="1:10" x14ac:dyDescent="0.2">
      <c r="A2173">
        <v>1161061</v>
      </c>
      <c r="B2173">
        <v>0</v>
      </c>
      <c r="C2173">
        <v>0</v>
      </c>
      <c r="D2173">
        <v>1</v>
      </c>
      <c r="E2173">
        <v>0</v>
      </c>
      <c r="F2173">
        <v>1</v>
      </c>
      <c r="G2173" t="s">
        <v>39</v>
      </c>
      <c r="H2173">
        <v>1</v>
      </c>
      <c r="I2173">
        <v>46.53</v>
      </c>
      <c r="J2173">
        <v>2</v>
      </c>
    </row>
    <row r="2174" spans="1:10" x14ac:dyDescent="0.2">
      <c r="A2174">
        <v>1161061</v>
      </c>
      <c r="B2174">
        <v>1</v>
      </c>
      <c r="C2174">
        <v>0</v>
      </c>
      <c r="D2174">
        <v>0</v>
      </c>
      <c r="E2174">
        <v>0</v>
      </c>
      <c r="F2174">
        <v>1</v>
      </c>
      <c r="G2174" t="s">
        <v>39</v>
      </c>
      <c r="H2174">
        <v>20</v>
      </c>
      <c r="I2174">
        <v>2052.9899999999998</v>
      </c>
      <c r="J2174">
        <v>888</v>
      </c>
    </row>
    <row r="2175" spans="1:10" x14ac:dyDescent="0.2">
      <c r="A2175">
        <v>1161101</v>
      </c>
      <c r="B2175">
        <v>0</v>
      </c>
      <c r="C2175">
        <v>0</v>
      </c>
      <c r="D2175">
        <v>1</v>
      </c>
      <c r="E2175">
        <v>1</v>
      </c>
      <c r="F2175">
        <v>0</v>
      </c>
      <c r="G2175" t="s">
        <v>38</v>
      </c>
      <c r="H2175">
        <v>95</v>
      </c>
      <c r="I2175">
        <v>2575.6799999999998</v>
      </c>
      <c r="J2175">
        <v>1143</v>
      </c>
    </row>
    <row r="2176" spans="1:10" x14ac:dyDescent="0.2">
      <c r="A2176">
        <v>1161631</v>
      </c>
      <c r="B2176">
        <v>0</v>
      </c>
      <c r="C2176">
        <v>0</v>
      </c>
      <c r="D2176">
        <v>1</v>
      </c>
      <c r="E2176">
        <v>1</v>
      </c>
      <c r="F2176">
        <v>0</v>
      </c>
      <c r="G2176" t="s">
        <v>38</v>
      </c>
      <c r="H2176">
        <v>18</v>
      </c>
      <c r="I2176">
        <v>265.8</v>
      </c>
      <c r="J2176">
        <v>192</v>
      </c>
    </row>
    <row r="2177" spans="1:10" x14ac:dyDescent="0.2">
      <c r="A2177">
        <v>1161821</v>
      </c>
      <c r="B2177">
        <v>0</v>
      </c>
      <c r="C2177">
        <v>0</v>
      </c>
      <c r="D2177">
        <v>1</v>
      </c>
      <c r="E2177">
        <v>1</v>
      </c>
      <c r="F2177">
        <v>0</v>
      </c>
      <c r="G2177" t="s">
        <v>38</v>
      </c>
      <c r="H2177">
        <v>44</v>
      </c>
      <c r="I2177">
        <v>3497.53</v>
      </c>
      <c r="J2177">
        <v>1410</v>
      </c>
    </row>
    <row r="2178" spans="1:10" x14ac:dyDescent="0.2">
      <c r="A2178">
        <v>1162031</v>
      </c>
      <c r="B2178">
        <v>0</v>
      </c>
      <c r="C2178">
        <v>0</v>
      </c>
      <c r="D2178">
        <v>1</v>
      </c>
      <c r="E2178">
        <v>1</v>
      </c>
      <c r="F2178">
        <v>0</v>
      </c>
      <c r="G2178" t="s">
        <v>38</v>
      </c>
      <c r="H2178">
        <v>36</v>
      </c>
      <c r="I2178">
        <v>1223.5999999999999</v>
      </c>
      <c r="J2178">
        <v>143</v>
      </c>
    </row>
    <row r="2179" spans="1:10" x14ac:dyDescent="0.2">
      <c r="A2179">
        <v>1162371</v>
      </c>
      <c r="B2179">
        <v>0</v>
      </c>
      <c r="C2179">
        <v>0</v>
      </c>
      <c r="D2179">
        <v>1</v>
      </c>
      <c r="E2179">
        <v>0</v>
      </c>
      <c r="F2179">
        <v>1</v>
      </c>
      <c r="G2179" t="s">
        <v>39</v>
      </c>
      <c r="H2179">
        <v>16</v>
      </c>
      <c r="I2179">
        <v>111.91</v>
      </c>
      <c r="J2179">
        <v>100</v>
      </c>
    </row>
    <row r="2180" spans="1:10" x14ac:dyDescent="0.2">
      <c r="A2180">
        <v>1162371</v>
      </c>
      <c r="B2180">
        <v>1</v>
      </c>
      <c r="C2180">
        <v>0</v>
      </c>
      <c r="D2180">
        <v>0</v>
      </c>
      <c r="E2180">
        <v>0</v>
      </c>
      <c r="F2180">
        <v>1</v>
      </c>
      <c r="G2180" t="s">
        <v>39</v>
      </c>
      <c r="H2180">
        <v>13</v>
      </c>
      <c r="I2180">
        <v>1540.42</v>
      </c>
      <c r="J2180">
        <v>1125</v>
      </c>
    </row>
    <row r="2181" spans="1:10" x14ac:dyDescent="0.2">
      <c r="A2181">
        <v>1162751</v>
      </c>
      <c r="B2181">
        <v>0</v>
      </c>
      <c r="C2181">
        <v>0</v>
      </c>
      <c r="D2181">
        <v>1</v>
      </c>
      <c r="E2181">
        <v>1</v>
      </c>
      <c r="F2181">
        <v>0</v>
      </c>
      <c r="G2181" t="s">
        <v>38</v>
      </c>
      <c r="H2181">
        <v>17</v>
      </c>
      <c r="I2181">
        <v>544.04</v>
      </c>
      <c r="J2181">
        <v>97</v>
      </c>
    </row>
    <row r="2182" spans="1:10" x14ac:dyDescent="0.2">
      <c r="A2182">
        <v>1163341</v>
      </c>
      <c r="B2182">
        <v>0</v>
      </c>
      <c r="C2182">
        <v>0</v>
      </c>
      <c r="D2182">
        <v>1</v>
      </c>
      <c r="E2182">
        <v>1</v>
      </c>
      <c r="F2182">
        <v>0</v>
      </c>
      <c r="G2182" t="s">
        <v>38</v>
      </c>
      <c r="H2182">
        <v>25</v>
      </c>
      <c r="I2182">
        <v>2046.07</v>
      </c>
      <c r="J2182">
        <v>834</v>
      </c>
    </row>
    <row r="2183" spans="1:10" x14ac:dyDescent="0.2">
      <c r="A2183">
        <v>1163681</v>
      </c>
      <c r="B2183">
        <v>0</v>
      </c>
      <c r="C2183">
        <v>0</v>
      </c>
      <c r="D2183">
        <v>1</v>
      </c>
      <c r="E2183">
        <v>1</v>
      </c>
      <c r="F2183">
        <v>0</v>
      </c>
      <c r="G2183" t="s">
        <v>38</v>
      </c>
      <c r="H2183">
        <v>20</v>
      </c>
      <c r="I2183">
        <v>404.17</v>
      </c>
      <c r="J2183">
        <v>201</v>
      </c>
    </row>
    <row r="2184" spans="1:10" x14ac:dyDescent="0.2">
      <c r="A2184">
        <v>1163871</v>
      </c>
      <c r="B2184">
        <v>0</v>
      </c>
      <c r="C2184">
        <v>0</v>
      </c>
      <c r="D2184">
        <v>1</v>
      </c>
      <c r="E2184">
        <v>1</v>
      </c>
      <c r="F2184">
        <v>0</v>
      </c>
      <c r="G2184" t="s">
        <v>38</v>
      </c>
      <c r="H2184">
        <v>5</v>
      </c>
      <c r="I2184">
        <v>436.83</v>
      </c>
      <c r="J2184">
        <v>234</v>
      </c>
    </row>
    <row r="2185" spans="1:10" x14ac:dyDescent="0.2">
      <c r="A2185">
        <v>1164121</v>
      </c>
      <c r="B2185">
        <v>0</v>
      </c>
      <c r="C2185">
        <v>0</v>
      </c>
      <c r="D2185">
        <v>1</v>
      </c>
      <c r="E2185">
        <v>1</v>
      </c>
      <c r="F2185">
        <v>0</v>
      </c>
      <c r="G2185" t="s">
        <v>38</v>
      </c>
      <c r="H2185">
        <v>7</v>
      </c>
      <c r="I2185">
        <v>278.77</v>
      </c>
      <c r="J2185">
        <v>20</v>
      </c>
    </row>
    <row r="2186" spans="1:10" x14ac:dyDescent="0.2">
      <c r="A2186">
        <v>1164991</v>
      </c>
      <c r="B2186">
        <v>1</v>
      </c>
      <c r="C2186">
        <v>1</v>
      </c>
      <c r="D2186">
        <v>0</v>
      </c>
      <c r="E2186">
        <v>0</v>
      </c>
      <c r="F2186">
        <v>0</v>
      </c>
      <c r="G2186" t="s">
        <v>40</v>
      </c>
      <c r="H2186">
        <v>6</v>
      </c>
      <c r="I2186">
        <v>201.92</v>
      </c>
      <c r="J2186">
        <v>125</v>
      </c>
    </row>
    <row r="2187" spans="1:10" x14ac:dyDescent="0.2">
      <c r="A2187">
        <v>1165051</v>
      </c>
      <c r="B2187">
        <v>0</v>
      </c>
      <c r="C2187">
        <v>0</v>
      </c>
      <c r="D2187">
        <v>1</v>
      </c>
      <c r="E2187">
        <v>1</v>
      </c>
      <c r="F2187">
        <v>0</v>
      </c>
      <c r="G2187" t="s">
        <v>38</v>
      </c>
      <c r="H2187">
        <v>4</v>
      </c>
      <c r="I2187">
        <v>321.79000000000002</v>
      </c>
      <c r="J2187">
        <v>98</v>
      </c>
    </row>
    <row r="2188" spans="1:10" x14ac:dyDescent="0.2">
      <c r="A2188">
        <v>1165241</v>
      </c>
      <c r="B2188">
        <v>0</v>
      </c>
      <c r="C2188">
        <v>0</v>
      </c>
      <c r="D2188">
        <v>1</v>
      </c>
      <c r="E2188">
        <v>1</v>
      </c>
      <c r="F2188">
        <v>0</v>
      </c>
      <c r="G2188" t="s">
        <v>38</v>
      </c>
      <c r="H2188">
        <v>34</v>
      </c>
      <c r="I2188">
        <v>1066.43</v>
      </c>
      <c r="J2188">
        <v>722</v>
      </c>
    </row>
    <row r="2189" spans="1:10" x14ac:dyDescent="0.2">
      <c r="A2189">
        <v>1165581</v>
      </c>
      <c r="B2189">
        <v>0</v>
      </c>
      <c r="C2189">
        <v>0</v>
      </c>
      <c r="D2189">
        <v>1</v>
      </c>
      <c r="E2189">
        <v>1</v>
      </c>
      <c r="F2189">
        <v>0</v>
      </c>
      <c r="G2189" t="s">
        <v>38</v>
      </c>
      <c r="H2189">
        <v>13</v>
      </c>
      <c r="I2189">
        <v>322.43</v>
      </c>
      <c r="J2189">
        <v>228</v>
      </c>
    </row>
    <row r="2190" spans="1:10" x14ac:dyDescent="0.2">
      <c r="A2190">
        <v>1165771</v>
      </c>
      <c r="B2190">
        <v>0</v>
      </c>
      <c r="C2190">
        <v>0</v>
      </c>
      <c r="D2190">
        <v>1</v>
      </c>
      <c r="E2190">
        <v>1</v>
      </c>
      <c r="F2190">
        <v>0</v>
      </c>
      <c r="G2190" t="s">
        <v>38</v>
      </c>
      <c r="H2190">
        <v>14</v>
      </c>
      <c r="I2190">
        <v>395.52</v>
      </c>
      <c r="J2190">
        <v>310</v>
      </c>
    </row>
    <row r="2191" spans="1:10" x14ac:dyDescent="0.2">
      <c r="A2191">
        <v>1166211</v>
      </c>
      <c r="B2191">
        <v>0</v>
      </c>
      <c r="C2191">
        <v>0</v>
      </c>
      <c r="D2191">
        <v>1</v>
      </c>
      <c r="E2191">
        <v>1</v>
      </c>
      <c r="F2191">
        <v>0</v>
      </c>
      <c r="G2191" t="s">
        <v>38</v>
      </c>
      <c r="H2191">
        <v>16</v>
      </c>
      <c r="I2191">
        <v>345.49</v>
      </c>
      <c r="J2191">
        <v>55</v>
      </c>
    </row>
    <row r="2192" spans="1:10" x14ac:dyDescent="0.2">
      <c r="A2192">
        <v>1166551</v>
      </c>
      <c r="B2192">
        <v>0</v>
      </c>
      <c r="C2192">
        <v>0</v>
      </c>
      <c r="D2192">
        <v>1</v>
      </c>
      <c r="E2192">
        <v>0</v>
      </c>
      <c r="F2192">
        <v>1</v>
      </c>
      <c r="G2192" t="s">
        <v>39</v>
      </c>
      <c r="H2192">
        <v>12</v>
      </c>
      <c r="I2192">
        <v>204.53</v>
      </c>
      <c r="J2192">
        <v>152</v>
      </c>
    </row>
    <row r="2193" spans="1:10" x14ac:dyDescent="0.2">
      <c r="A2193">
        <v>1166551</v>
      </c>
      <c r="B2193">
        <v>1</v>
      </c>
      <c r="C2193">
        <v>0</v>
      </c>
      <c r="D2193">
        <v>0</v>
      </c>
      <c r="E2193">
        <v>0</v>
      </c>
      <c r="F2193">
        <v>1</v>
      </c>
      <c r="G2193" t="s">
        <v>39</v>
      </c>
      <c r="H2193">
        <v>2</v>
      </c>
      <c r="I2193">
        <v>149.85</v>
      </c>
      <c r="J2193">
        <v>107</v>
      </c>
    </row>
    <row r="2194" spans="1:10" x14ac:dyDescent="0.2">
      <c r="A2194">
        <v>1166741</v>
      </c>
      <c r="B2194">
        <v>0</v>
      </c>
      <c r="C2194">
        <v>0</v>
      </c>
      <c r="D2194">
        <v>1</v>
      </c>
      <c r="E2194">
        <v>1</v>
      </c>
      <c r="F2194">
        <v>0</v>
      </c>
      <c r="G2194" t="s">
        <v>38</v>
      </c>
      <c r="H2194">
        <v>25</v>
      </c>
      <c r="I2194">
        <v>946.33</v>
      </c>
      <c r="J2194">
        <v>396</v>
      </c>
    </row>
    <row r="2195" spans="1:10" x14ac:dyDescent="0.2">
      <c r="A2195">
        <v>1166931</v>
      </c>
      <c r="B2195">
        <v>0</v>
      </c>
      <c r="C2195">
        <v>0</v>
      </c>
      <c r="D2195">
        <v>1</v>
      </c>
      <c r="E2195">
        <v>1</v>
      </c>
      <c r="F2195">
        <v>0</v>
      </c>
      <c r="G2195" t="s">
        <v>38</v>
      </c>
      <c r="H2195">
        <v>62</v>
      </c>
      <c r="I2195">
        <v>3330.34</v>
      </c>
      <c r="J2195">
        <v>1580</v>
      </c>
    </row>
    <row r="2196" spans="1:10" x14ac:dyDescent="0.2">
      <c r="A2196">
        <v>1167521</v>
      </c>
      <c r="B2196">
        <v>0</v>
      </c>
      <c r="C2196">
        <v>0</v>
      </c>
      <c r="D2196">
        <v>1</v>
      </c>
      <c r="E2196">
        <v>1</v>
      </c>
      <c r="F2196">
        <v>0</v>
      </c>
      <c r="G2196" t="s">
        <v>38</v>
      </c>
      <c r="H2196">
        <v>57</v>
      </c>
      <c r="I2196">
        <v>2736.64</v>
      </c>
      <c r="J2196">
        <v>1457</v>
      </c>
    </row>
    <row r="2197" spans="1:10" x14ac:dyDescent="0.2">
      <c r="A2197">
        <v>1167671</v>
      </c>
      <c r="B2197">
        <v>0</v>
      </c>
      <c r="C2197">
        <v>0</v>
      </c>
      <c r="D2197">
        <v>1</v>
      </c>
      <c r="E2197">
        <v>0</v>
      </c>
      <c r="F2197">
        <v>1</v>
      </c>
      <c r="G2197" t="s">
        <v>39</v>
      </c>
      <c r="H2197">
        <v>6</v>
      </c>
      <c r="I2197">
        <v>254.03</v>
      </c>
      <c r="J2197">
        <v>143</v>
      </c>
    </row>
    <row r="2198" spans="1:10" x14ac:dyDescent="0.2">
      <c r="A2198">
        <v>1167671</v>
      </c>
      <c r="B2198">
        <v>1</v>
      </c>
      <c r="C2198">
        <v>0</v>
      </c>
      <c r="D2198">
        <v>0</v>
      </c>
      <c r="E2198">
        <v>0</v>
      </c>
      <c r="F2198">
        <v>1</v>
      </c>
      <c r="G2198" t="s">
        <v>39</v>
      </c>
      <c r="H2198">
        <v>1</v>
      </c>
      <c r="I2198">
        <v>65.31</v>
      </c>
      <c r="J2198">
        <v>53</v>
      </c>
    </row>
    <row r="2199" spans="1:10" x14ac:dyDescent="0.2">
      <c r="A2199">
        <v>1167861</v>
      </c>
      <c r="B2199">
        <v>0</v>
      </c>
      <c r="C2199">
        <v>0</v>
      </c>
      <c r="D2199">
        <v>1</v>
      </c>
      <c r="E2199">
        <v>1</v>
      </c>
      <c r="F2199">
        <v>0</v>
      </c>
      <c r="G2199" t="s">
        <v>38</v>
      </c>
      <c r="H2199">
        <v>10</v>
      </c>
      <c r="I2199">
        <v>297.25</v>
      </c>
      <c r="J2199">
        <v>209</v>
      </c>
    </row>
    <row r="2200" spans="1:10" x14ac:dyDescent="0.2">
      <c r="A2200">
        <v>1168111</v>
      </c>
      <c r="B2200">
        <v>0</v>
      </c>
      <c r="C2200">
        <v>0</v>
      </c>
      <c r="D2200">
        <v>1</v>
      </c>
      <c r="E2200">
        <v>1</v>
      </c>
      <c r="F2200">
        <v>0</v>
      </c>
      <c r="G2200" t="s">
        <v>38</v>
      </c>
      <c r="H2200">
        <v>5</v>
      </c>
      <c r="I2200">
        <v>784.39</v>
      </c>
      <c r="J2200">
        <v>49</v>
      </c>
    </row>
    <row r="2201" spans="1:10" x14ac:dyDescent="0.2">
      <c r="A2201">
        <v>1168451</v>
      </c>
      <c r="B2201">
        <v>0</v>
      </c>
      <c r="C2201">
        <v>0</v>
      </c>
      <c r="D2201">
        <v>1</v>
      </c>
      <c r="E2201">
        <v>1</v>
      </c>
      <c r="F2201">
        <v>0</v>
      </c>
      <c r="G2201" t="s">
        <v>38</v>
      </c>
      <c r="H2201">
        <v>49</v>
      </c>
      <c r="I2201">
        <v>1795.97</v>
      </c>
      <c r="J2201">
        <v>408</v>
      </c>
    </row>
    <row r="2202" spans="1:10" x14ac:dyDescent="0.2">
      <c r="A2202">
        <v>1168641</v>
      </c>
      <c r="B2202">
        <v>0</v>
      </c>
      <c r="C2202">
        <v>0</v>
      </c>
      <c r="D2202">
        <v>1</v>
      </c>
      <c r="E2202">
        <v>1</v>
      </c>
      <c r="F2202">
        <v>0</v>
      </c>
      <c r="G2202" t="s">
        <v>38</v>
      </c>
      <c r="H2202">
        <v>26</v>
      </c>
      <c r="I2202">
        <v>1239.29</v>
      </c>
      <c r="J2202">
        <v>335</v>
      </c>
    </row>
    <row r="2203" spans="1:10" x14ac:dyDescent="0.2">
      <c r="A2203">
        <v>1168791</v>
      </c>
      <c r="B2203">
        <v>0</v>
      </c>
      <c r="C2203">
        <v>0</v>
      </c>
      <c r="D2203">
        <v>1</v>
      </c>
      <c r="E2203">
        <v>1</v>
      </c>
      <c r="F2203">
        <v>0</v>
      </c>
      <c r="G2203" t="s">
        <v>38</v>
      </c>
      <c r="H2203">
        <v>55</v>
      </c>
      <c r="I2203">
        <v>662.31</v>
      </c>
      <c r="J2203">
        <v>503</v>
      </c>
    </row>
    <row r="2204" spans="1:10" x14ac:dyDescent="0.2">
      <c r="A2204">
        <v>1169041</v>
      </c>
      <c r="B2204">
        <v>0</v>
      </c>
      <c r="C2204">
        <v>0</v>
      </c>
      <c r="D2204">
        <v>1</v>
      </c>
      <c r="E2204">
        <v>1</v>
      </c>
      <c r="F2204">
        <v>0</v>
      </c>
      <c r="G2204" t="s">
        <v>38</v>
      </c>
      <c r="H2204">
        <v>35</v>
      </c>
      <c r="I2204">
        <v>1130.22</v>
      </c>
      <c r="J2204">
        <v>424</v>
      </c>
    </row>
    <row r="2205" spans="1:10" x14ac:dyDescent="0.2">
      <c r="A2205">
        <v>1169231</v>
      </c>
      <c r="B2205">
        <v>0</v>
      </c>
      <c r="C2205">
        <v>0</v>
      </c>
      <c r="D2205">
        <v>1</v>
      </c>
      <c r="E2205">
        <v>1</v>
      </c>
      <c r="F2205">
        <v>0</v>
      </c>
      <c r="G2205" t="s">
        <v>38</v>
      </c>
      <c r="H2205">
        <v>27</v>
      </c>
      <c r="I2205">
        <v>700.66</v>
      </c>
      <c r="J2205">
        <v>334</v>
      </c>
    </row>
    <row r="2206" spans="1:10" x14ac:dyDescent="0.2">
      <c r="A2206">
        <v>1169761</v>
      </c>
      <c r="B2206">
        <v>0</v>
      </c>
      <c r="C2206">
        <v>0</v>
      </c>
      <c r="D2206">
        <v>1</v>
      </c>
      <c r="E2206">
        <v>1</v>
      </c>
      <c r="F2206">
        <v>0</v>
      </c>
      <c r="G2206" t="s">
        <v>38</v>
      </c>
      <c r="H2206">
        <v>34</v>
      </c>
      <c r="I2206">
        <v>1741.69</v>
      </c>
      <c r="J2206">
        <v>1270</v>
      </c>
    </row>
    <row r="2207" spans="1:10" x14ac:dyDescent="0.2">
      <c r="A2207">
        <v>1169951</v>
      </c>
      <c r="B2207">
        <v>0</v>
      </c>
      <c r="C2207">
        <v>0</v>
      </c>
      <c r="D2207">
        <v>1</v>
      </c>
      <c r="E2207">
        <v>1</v>
      </c>
      <c r="F2207">
        <v>0</v>
      </c>
      <c r="G2207" t="s">
        <v>38</v>
      </c>
      <c r="H2207">
        <v>52</v>
      </c>
      <c r="I2207">
        <v>1720.58</v>
      </c>
      <c r="J2207">
        <v>761</v>
      </c>
    </row>
    <row r="2208" spans="1:10" x14ac:dyDescent="0.2">
      <c r="A2208">
        <v>1170171</v>
      </c>
      <c r="B2208">
        <v>0</v>
      </c>
      <c r="C2208">
        <v>0</v>
      </c>
      <c r="D2208">
        <v>1</v>
      </c>
      <c r="E2208">
        <v>1</v>
      </c>
      <c r="F2208">
        <v>0</v>
      </c>
      <c r="G2208" t="s">
        <v>38</v>
      </c>
      <c r="H2208">
        <v>1</v>
      </c>
      <c r="I2208">
        <v>31.34</v>
      </c>
      <c r="J2208">
        <v>26</v>
      </c>
    </row>
    <row r="2209" spans="1:10" x14ac:dyDescent="0.2">
      <c r="A2209">
        <v>1170211</v>
      </c>
      <c r="B2209">
        <v>0</v>
      </c>
      <c r="C2209">
        <v>0</v>
      </c>
      <c r="D2209">
        <v>1</v>
      </c>
      <c r="E2209">
        <v>1</v>
      </c>
      <c r="F2209">
        <v>0</v>
      </c>
      <c r="G2209" t="s">
        <v>38</v>
      </c>
      <c r="H2209">
        <v>28</v>
      </c>
      <c r="I2209">
        <v>854.46</v>
      </c>
      <c r="J2209">
        <v>427</v>
      </c>
    </row>
    <row r="2210" spans="1:10" x14ac:dyDescent="0.2">
      <c r="A2210">
        <v>1170361</v>
      </c>
      <c r="B2210">
        <v>0</v>
      </c>
      <c r="C2210">
        <v>0</v>
      </c>
      <c r="D2210">
        <v>1</v>
      </c>
      <c r="E2210">
        <v>1</v>
      </c>
      <c r="F2210">
        <v>0</v>
      </c>
      <c r="G2210" t="s">
        <v>38</v>
      </c>
      <c r="H2210">
        <v>30</v>
      </c>
      <c r="I2210">
        <v>1415.26</v>
      </c>
      <c r="J2210">
        <v>563</v>
      </c>
    </row>
    <row r="2211" spans="1:10" x14ac:dyDescent="0.2">
      <c r="A2211">
        <v>1170551</v>
      </c>
      <c r="B2211">
        <v>0</v>
      </c>
      <c r="C2211">
        <v>0</v>
      </c>
      <c r="D2211">
        <v>1</v>
      </c>
      <c r="E2211">
        <v>1</v>
      </c>
      <c r="F2211">
        <v>0</v>
      </c>
      <c r="G2211" t="s">
        <v>38</v>
      </c>
      <c r="H2211">
        <v>38</v>
      </c>
      <c r="I2211">
        <v>1534.31</v>
      </c>
      <c r="J2211">
        <v>448</v>
      </c>
    </row>
    <row r="2212" spans="1:10" x14ac:dyDescent="0.2">
      <c r="A2212">
        <v>1171141</v>
      </c>
      <c r="B2212">
        <v>0</v>
      </c>
      <c r="C2212">
        <v>0</v>
      </c>
      <c r="D2212">
        <v>1</v>
      </c>
      <c r="E2212">
        <v>1</v>
      </c>
      <c r="F2212">
        <v>0</v>
      </c>
      <c r="G2212" t="s">
        <v>38</v>
      </c>
      <c r="H2212">
        <v>43</v>
      </c>
      <c r="I2212">
        <v>1490.92</v>
      </c>
      <c r="J2212">
        <v>897</v>
      </c>
    </row>
    <row r="2213" spans="1:10" x14ac:dyDescent="0.2">
      <c r="A2213">
        <v>1171291</v>
      </c>
      <c r="B2213">
        <v>0</v>
      </c>
      <c r="C2213">
        <v>0</v>
      </c>
      <c r="D2213">
        <v>1</v>
      </c>
      <c r="E2213">
        <v>1</v>
      </c>
      <c r="F2213">
        <v>0</v>
      </c>
      <c r="G2213" t="s">
        <v>38</v>
      </c>
      <c r="H2213">
        <v>16</v>
      </c>
      <c r="I2213">
        <v>262.35000000000002</v>
      </c>
      <c r="J2213">
        <v>90</v>
      </c>
    </row>
    <row r="2214" spans="1:10" x14ac:dyDescent="0.2">
      <c r="A2214">
        <v>1171481</v>
      </c>
      <c r="B2214">
        <v>0</v>
      </c>
      <c r="C2214">
        <v>0</v>
      </c>
      <c r="D2214">
        <v>1</v>
      </c>
      <c r="E2214">
        <v>1</v>
      </c>
      <c r="F2214">
        <v>0</v>
      </c>
      <c r="G2214" t="s">
        <v>38</v>
      </c>
      <c r="H2214">
        <v>102</v>
      </c>
      <c r="I2214">
        <v>1896.22</v>
      </c>
      <c r="J2214">
        <v>1049</v>
      </c>
    </row>
    <row r="2215" spans="1:10" x14ac:dyDescent="0.2">
      <c r="A2215">
        <v>1171521</v>
      </c>
      <c r="B2215">
        <v>0</v>
      </c>
      <c r="C2215">
        <v>0</v>
      </c>
      <c r="D2215">
        <v>1</v>
      </c>
      <c r="E2215">
        <v>1</v>
      </c>
      <c r="F2215">
        <v>0</v>
      </c>
      <c r="G2215" t="s">
        <v>38</v>
      </c>
      <c r="H2215">
        <v>45</v>
      </c>
      <c r="I2215">
        <v>2925.21</v>
      </c>
      <c r="J2215">
        <v>996</v>
      </c>
    </row>
    <row r="2216" spans="1:10" x14ac:dyDescent="0.2">
      <c r="A2216">
        <v>1171861</v>
      </c>
      <c r="B2216">
        <v>0</v>
      </c>
      <c r="C2216">
        <v>0</v>
      </c>
      <c r="D2216">
        <v>1</v>
      </c>
      <c r="E2216">
        <v>1</v>
      </c>
      <c r="F2216">
        <v>0</v>
      </c>
      <c r="G2216" t="s">
        <v>38</v>
      </c>
      <c r="H2216">
        <v>28</v>
      </c>
      <c r="I2216">
        <v>1499.71</v>
      </c>
      <c r="J2216">
        <v>892</v>
      </c>
    </row>
    <row r="2217" spans="1:10" x14ac:dyDescent="0.2">
      <c r="A2217">
        <v>1171901</v>
      </c>
      <c r="B2217">
        <v>0</v>
      </c>
      <c r="C2217">
        <v>0</v>
      </c>
      <c r="D2217">
        <v>1</v>
      </c>
      <c r="E2217">
        <v>1</v>
      </c>
      <c r="F2217">
        <v>0</v>
      </c>
      <c r="G2217" t="s">
        <v>38</v>
      </c>
      <c r="H2217">
        <v>11</v>
      </c>
      <c r="I2217">
        <v>269.33999999999997</v>
      </c>
      <c r="J2217">
        <v>153</v>
      </c>
    </row>
    <row r="2218" spans="1:10" x14ac:dyDescent="0.2">
      <c r="A2218">
        <v>1172071</v>
      </c>
      <c r="B2218">
        <v>0</v>
      </c>
      <c r="C2218">
        <v>0</v>
      </c>
      <c r="D2218">
        <v>1</v>
      </c>
      <c r="E2218">
        <v>1</v>
      </c>
      <c r="F2218">
        <v>0</v>
      </c>
      <c r="G2218" t="s">
        <v>38</v>
      </c>
      <c r="H2218">
        <v>3</v>
      </c>
      <c r="I2218">
        <v>58.23</v>
      </c>
      <c r="J2218">
        <v>45</v>
      </c>
    </row>
    <row r="2219" spans="1:10" x14ac:dyDescent="0.2">
      <c r="A2219">
        <v>1172301</v>
      </c>
      <c r="B2219">
        <v>0</v>
      </c>
      <c r="C2219">
        <v>0</v>
      </c>
      <c r="D2219">
        <v>1</v>
      </c>
      <c r="E2219">
        <v>1</v>
      </c>
      <c r="F2219">
        <v>0</v>
      </c>
      <c r="G2219" t="s">
        <v>38</v>
      </c>
      <c r="H2219">
        <v>45</v>
      </c>
      <c r="I2219">
        <v>1471.17</v>
      </c>
      <c r="J2219">
        <v>726</v>
      </c>
    </row>
    <row r="2220" spans="1:10" x14ac:dyDescent="0.2">
      <c r="A2220">
        <v>1172981</v>
      </c>
      <c r="B2220">
        <v>0</v>
      </c>
      <c r="C2220">
        <v>0</v>
      </c>
      <c r="D2220">
        <v>1</v>
      </c>
      <c r="E2220">
        <v>1</v>
      </c>
      <c r="F2220">
        <v>0</v>
      </c>
      <c r="G2220" t="s">
        <v>38</v>
      </c>
      <c r="H2220">
        <v>2</v>
      </c>
      <c r="I2220">
        <v>5.26</v>
      </c>
      <c r="J2220">
        <v>6</v>
      </c>
    </row>
    <row r="2221" spans="1:10" x14ac:dyDescent="0.2">
      <c r="A2221">
        <v>1173041</v>
      </c>
      <c r="B2221">
        <v>0</v>
      </c>
      <c r="C2221">
        <v>0</v>
      </c>
      <c r="D2221">
        <v>1</v>
      </c>
      <c r="E2221">
        <v>1</v>
      </c>
      <c r="F2221">
        <v>0</v>
      </c>
      <c r="G2221" t="s">
        <v>38</v>
      </c>
      <c r="H2221">
        <v>19</v>
      </c>
      <c r="I2221">
        <v>1392.59</v>
      </c>
      <c r="J2221">
        <v>338</v>
      </c>
    </row>
    <row r="2222" spans="1:10" x14ac:dyDescent="0.2">
      <c r="A2222">
        <v>1173381</v>
      </c>
      <c r="B2222">
        <v>0</v>
      </c>
      <c r="C2222">
        <v>0</v>
      </c>
      <c r="D2222">
        <v>1</v>
      </c>
      <c r="E2222">
        <v>1</v>
      </c>
      <c r="F2222">
        <v>0</v>
      </c>
      <c r="G2222" t="s">
        <v>38</v>
      </c>
      <c r="H2222">
        <v>1</v>
      </c>
      <c r="I2222">
        <v>31.96</v>
      </c>
      <c r="J2222">
        <v>26</v>
      </c>
    </row>
    <row r="2223" spans="1:10" x14ac:dyDescent="0.2">
      <c r="A2223">
        <v>1173421</v>
      </c>
      <c r="B2223">
        <v>0</v>
      </c>
      <c r="C2223">
        <v>0</v>
      </c>
      <c r="D2223">
        <v>1</v>
      </c>
      <c r="E2223">
        <v>0</v>
      </c>
      <c r="F2223">
        <v>1</v>
      </c>
      <c r="G2223" t="s">
        <v>39</v>
      </c>
      <c r="H2223">
        <v>23</v>
      </c>
      <c r="I2223">
        <v>1731.09</v>
      </c>
      <c r="J2223">
        <v>822</v>
      </c>
    </row>
    <row r="2224" spans="1:10" x14ac:dyDescent="0.2">
      <c r="A2224">
        <v>1173421</v>
      </c>
      <c r="B2224">
        <v>1</v>
      </c>
      <c r="C2224">
        <v>0</v>
      </c>
      <c r="D2224">
        <v>0</v>
      </c>
      <c r="E2224">
        <v>0</v>
      </c>
      <c r="F2224">
        <v>1</v>
      </c>
      <c r="G2224" t="s">
        <v>39</v>
      </c>
      <c r="H2224">
        <v>2</v>
      </c>
      <c r="I2224">
        <v>179.41</v>
      </c>
      <c r="J2224">
        <v>84</v>
      </c>
    </row>
    <row r="2225" spans="1:10" x14ac:dyDescent="0.2">
      <c r="A2225">
        <v>1173611</v>
      </c>
      <c r="B2225">
        <v>0</v>
      </c>
      <c r="C2225">
        <v>0</v>
      </c>
      <c r="D2225">
        <v>1</v>
      </c>
      <c r="E2225">
        <v>0</v>
      </c>
      <c r="F2225">
        <v>1</v>
      </c>
      <c r="G2225" t="s">
        <v>39</v>
      </c>
      <c r="H2225">
        <v>154</v>
      </c>
      <c r="I2225">
        <v>2912.95</v>
      </c>
      <c r="J2225">
        <v>1573</v>
      </c>
    </row>
    <row r="2226" spans="1:10" x14ac:dyDescent="0.2">
      <c r="A2226">
        <v>1173611</v>
      </c>
      <c r="B2226">
        <v>1</v>
      </c>
      <c r="C2226">
        <v>0</v>
      </c>
      <c r="D2226">
        <v>0</v>
      </c>
      <c r="E2226">
        <v>0</v>
      </c>
      <c r="F2226">
        <v>1</v>
      </c>
      <c r="G2226" t="s">
        <v>39</v>
      </c>
      <c r="H2226">
        <v>2</v>
      </c>
      <c r="I2226">
        <v>104.04</v>
      </c>
      <c r="J2226">
        <v>77</v>
      </c>
    </row>
    <row r="2227" spans="1:10" x14ac:dyDescent="0.2">
      <c r="A2227">
        <v>1173951</v>
      </c>
      <c r="B2227">
        <v>0</v>
      </c>
      <c r="C2227">
        <v>0</v>
      </c>
      <c r="D2227">
        <v>1</v>
      </c>
      <c r="E2227">
        <v>1</v>
      </c>
      <c r="F2227">
        <v>0</v>
      </c>
      <c r="G2227" t="s">
        <v>38</v>
      </c>
      <c r="H2227">
        <v>18</v>
      </c>
      <c r="I2227">
        <v>665.93</v>
      </c>
      <c r="J2227">
        <v>385</v>
      </c>
    </row>
    <row r="2228" spans="1:10" x14ac:dyDescent="0.2">
      <c r="A2228">
        <v>1174351</v>
      </c>
      <c r="B2228">
        <v>0</v>
      </c>
      <c r="C2228">
        <v>0</v>
      </c>
      <c r="D2228">
        <v>1</v>
      </c>
      <c r="E2228">
        <v>1</v>
      </c>
      <c r="F2228">
        <v>0</v>
      </c>
      <c r="G2228" t="s">
        <v>38</v>
      </c>
      <c r="H2228">
        <v>34</v>
      </c>
      <c r="I2228">
        <v>513.85</v>
      </c>
      <c r="J2228">
        <v>415</v>
      </c>
    </row>
    <row r="2229" spans="1:10" x14ac:dyDescent="0.2">
      <c r="A2229">
        <v>1174731</v>
      </c>
      <c r="B2229">
        <v>0</v>
      </c>
      <c r="C2229">
        <v>0</v>
      </c>
      <c r="D2229">
        <v>1</v>
      </c>
      <c r="E2229">
        <v>1</v>
      </c>
      <c r="F2229">
        <v>0</v>
      </c>
      <c r="G2229" t="s">
        <v>38</v>
      </c>
      <c r="H2229">
        <v>17</v>
      </c>
      <c r="I2229">
        <v>565.94000000000005</v>
      </c>
      <c r="J2229">
        <v>247</v>
      </c>
    </row>
    <row r="2230" spans="1:10" x14ac:dyDescent="0.2">
      <c r="A2230">
        <v>1174921</v>
      </c>
      <c r="B2230">
        <v>0</v>
      </c>
      <c r="C2230">
        <v>0</v>
      </c>
      <c r="D2230">
        <v>1</v>
      </c>
      <c r="E2230">
        <v>0</v>
      </c>
      <c r="F2230">
        <v>1</v>
      </c>
      <c r="G2230" t="s">
        <v>39</v>
      </c>
      <c r="H2230">
        <v>22</v>
      </c>
      <c r="I2230">
        <v>746.48</v>
      </c>
      <c r="J2230">
        <v>641</v>
      </c>
    </row>
    <row r="2231" spans="1:10" x14ac:dyDescent="0.2">
      <c r="A2231">
        <v>1174921</v>
      </c>
      <c r="B2231">
        <v>1</v>
      </c>
      <c r="C2231">
        <v>0</v>
      </c>
      <c r="D2231">
        <v>0</v>
      </c>
      <c r="E2231">
        <v>0</v>
      </c>
      <c r="F2231">
        <v>1</v>
      </c>
      <c r="G2231" t="s">
        <v>39</v>
      </c>
      <c r="H2231">
        <v>5</v>
      </c>
      <c r="I2231">
        <v>196.65</v>
      </c>
      <c r="J2231">
        <v>165</v>
      </c>
    </row>
    <row r="2232" spans="1:10" x14ac:dyDescent="0.2">
      <c r="A2232">
        <v>1175321</v>
      </c>
      <c r="B2232">
        <v>0</v>
      </c>
      <c r="C2232">
        <v>0</v>
      </c>
      <c r="D2232">
        <v>1</v>
      </c>
      <c r="E2232">
        <v>1</v>
      </c>
      <c r="F2232">
        <v>0</v>
      </c>
      <c r="G2232" t="s">
        <v>38</v>
      </c>
      <c r="H2232">
        <v>6</v>
      </c>
      <c r="I2232">
        <v>230.8</v>
      </c>
      <c r="J2232">
        <v>40</v>
      </c>
    </row>
    <row r="2233" spans="1:10" x14ac:dyDescent="0.2">
      <c r="A2233">
        <v>1175471</v>
      </c>
      <c r="B2233">
        <v>0</v>
      </c>
      <c r="C2233">
        <v>0</v>
      </c>
      <c r="D2233">
        <v>1</v>
      </c>
      <c r="E2233">
        <v>1</v>
      </c>
      <c r="F2233">
        <v>0</v>
      </c>
      <c r="G2233" t="s">
        <v>38</v>
      </c>
      <c r="H2233">
        <v>4</v>
      </c>
      <c r="I2233">
        <v>53.96</v>
      </c>
      <c r="J2233">
        <v>40</v>
      </c>
    </row>
    <row r="2234" spans="1:10" x14ac:dyDescent="0.2">
      <c r="A2234">
        <v>1175661</v>
      </c>
      <c r="B2234">
        <v>0</v>
      </c>
      <c r="C2234">
        <v>0</v>
      </c>
      <c r="D2234">
        <v>1</v>
      </c>
      <c r="E2234">
        <v>1</v>
      </c>
      <c r="F2234">
        <v>0</v>
      </c>
      <c r="G2234" t="s">
        <v>38</v>
      </c>
      <c r="H2234">
        <v>31</v>
      </c>
      <c r="I2234">
        <v>1338.13</v>
      </c>
      <c r="J2234">
        <v>103</v>
      </c>
    </row>
    <row r="2235" spans="1:10" x14ac:dyDescent="0.2">
      <c r="A2235">
        <v>1175701</v>
      </c>
      <c r="B2235">
        <v>0</v>
      </c>
      <c r="C2235">
        <v>0</v>
      </c>
      <c r="D2235">
        <v>1</v>
      </c>
      <c r="E2235">
        <v>1</v>
      </c>
      <c r="F2235">
        <v>0</v>
      </c>
      <c r="G2235" t="s">
        <v>38</v>
      </c>
      <c r="H2235">
        <v>50</v>
      </c>
      <c r="I2235">
        <v>749.55</v>
      </c>
      <c r="J2235">
        <v>339</v>
      </c>
    </row>
    <row r="2236" spans="1:10" x14ac:dyDescent="0.2">
      <c r="A2236">
        <v>1175851</v>
      </c>
      <c r="B2236">
        <v>0</v>
      </c>
      <c r="C2236">
        <v>0</v>
      </c>
      <c r="D2236">
        <v>1</v>
      </c>
      <c r="E2236">
        <v>1</v>
      </c>
      <c r="F2236">
        <v>0</v>
      </c>
      <c r="G2236" t="s">
        <v>38</v>
      </c>
      <c r="H2236">
        <v>9</v>
      </c>
      <c r="I2236">
        <v>306.74</v>
      </c>
      <c r="J2236">
        <v>78</v>
      </c>
    </row>
    <row r="2237" spans="1:10" x14ac:dyDescent="0.2">
      <c r="A2237">
        <v>1176251</v>
      </c>
      <c r="B2237">
        <v>0</v>
      </c>
      <c r="C2237">
        <v>0</v>
      </c>
      <c r="D2237">
        <v>1</v>
      </c>
      <c r="E2237">
        <v>1</v>
      </c>
      <c r="F2237">
        <v>0</v>
      </c>
      <c r="G2237" t="s">
        <v>38</v>
      </c>
      <c r="H2237">
        <v>2</v>
      </c>
      <c r="I2237">
        <v>20.39</v>
      </c>
      <c r="J2237">
        <v>17</v>
      </c>
    </row>
    <row r="2238" spans="1:10" x14ac:dyDescent="0.2">
      <c r="A2238">
        <v>1176441</v>
      </c>
      <c r="B2238">
        <v>0</v>
      </c>
      <c r="C2238">
        <v>0</v>
      </c>
      <c r="D2238">
        <v>1</v>
      </c>
      <c r="E2238">
        <v>1</v>
      </c>
      <c r="F2238">
        <v>0</v>
      </c>
      <c r="G2238" t="s">
        <v>38</v>
      </c>
      <c r="H2238">
        <v>77</v>
      </c>
      <c r="I2238">
        <v>1430.1</v>
      </c>
      <c r="J2238">
        <v>1122</v>
      </c>
    </row>
    <row r="2239" spans="1:10" x14ac:dyDescent="0.2">
      <c r="A2239">
        <v>1176591</v>
      </c>
      <c r="B2239">
        <v>0</v>
      </c>
      <c r="C2239">
        <v>0</v>
      </c>
      <c r="D2239">
        <v>1</v>
      </c>
      <c r="E2239">
        <v>1</v>
      </c>
      <c r="F2239">
        <v>0</v>
      </c>
      <c r="G2239" t="s">
        <v>38</v>
      </c>
      <c r="H2239">
        <v>2</v>
      </c>
      <c r="I2239">
        <v>10.68</v>
      </c>
      <c r="J2239">
        <v>10</v>
      </c>
    </row>
    <row r="2240" spans="1:10" x14ac:dyDescent="0.2">
      <c r="A2240">
        <v>1176781</v>
      </c>
      <c r="B2240">
        <v>0</v>
      </c>
      <c r="C2240">
        <v>0</v>
      </c>
      <c r="D2240">
        <v>1</v>
      </c>
      <c r="E2240">
        <v>1</v>
      </c>
      <c r="F2240">
        <v>0</v>
      </c>
      <c r="G2240" t="s">
        <v>38</v>
      </c>
      <c r="H2240">
        <v>30</v>
      </c>
      <c r="I2240">
        <v>469.53</v>
      </c>
      <c r="J2240">
        <v>325</v>
      </c>
    </row>
    <row r="2241" spans="1:10" x14ac:dyDescent="0.2">
      <c r="A2241">
        <v>1177941</v>
      </c>
      <c r="B2241">
        <v>0</v>
      </c>
      <c r="C2241">
        <v>0</v>
      </c>
      <c r="D2241">
        <v>1</v>
      </c>
      <c r="E2241">
        <v>1</v>
      </c>
      <c r="F2241">
        <v>0</v>
      </c>
      <c r="G2241" t="s">
        <v>38</v>
      </c>
      <c r="H2241">
        <v>1</v>
      </c>
      <c r="I2241">
        <v>3.03</v>
      </c>
      <c r="J2241">
        <v>3</v>
      </c>
    </row>
    <row r="2242" spans="1:10" x14ac:dyDescent="0.2">
      <c r="A2242">
        <v>1178151</v>
      </c>
      <c r="B2242">
        <v>0</v>
      </c>
      <c r="C2242">
        <v>0</v>
      </c>
      <c r="D2242">
        <v>1</v>
      </c>
      <c r="E2242">
        <v>1</v>
      </c>
      <c r="F2242">
        <v>0</v>
      </c>
      <c r="G2242" t="s">
        <v>38</v>
      </c>
      <c r="H2242">
        <v>8</v>
      </c>
      <c r="I2242">
        <v>592.27</v>
      </c>
      <c r="J2242">
        <v>292</v>
      </c>
    </row>
    <row r="2243" spans="1:10" x14ac:dyDescent="0.2">
      <c r="A2243">
        <v>1178491</v>
      </c>
      <c r="B2243">
        <v>0</v>
      </c>
      <c r="C2243">
        <v>0</v>
      </c>
      <c r="D2243">
        <v>1</v>
      </c>
      <c r="E2243">
        <v>1</v>
      </c>
      <c r="F2243">
        <v>0</v>
      </c>
      <c r="G2243" t="s">
        <v>38</v>
      </c>
      <c r="H2243">
        <v>35</v>
      </c>
      <c r="I2243">
        <v>1409.85</v>
      </c>
      <c r="J2243">
        <v>442</v>
      </c>
    </row>
    <row r="2244" spans="1:10" x14ac:dyDescent="0.2">
      <c r="A2244">
        <v>1178531</v>
      </c>
      <c r="B2244">
        <v>0</v>
      </c>
      <c r="C2244">
        <v>0</v>
      </c>
      <c r="D2244">
        <v>1</v>
      </c>
      <c r="E2244">
        <v>1</v>
      </c>
      <c r="F2244">
        <v>0</v>
      </c>
      <c r="G2244" t="s">
        <v>38</v>
      </c>
      <c r="H2244">
        <v>49</v>
      </c>
      <c r="I2244">
        <v>2139.42</v>
      </c>
      <c r="J2244">
        <v>1430</v>
      </c>
    </row>
    <row r="2245" spans="1:10" x14ac:dyDescent="0.2">
      <c r="A2245">
        <v>1178681</v>
      </c>
      <c r="B2245">
        <v>0</v>
      </c>
      <c r="C2245">
        <v>0</v>
      </c>
      <c r="D2245">
        <v>1</v>
      </c>
      <c r="E2245">
        <v>0</v>
      </c>
      <c r="F2245">
        <v>1</v>
      </c>
      <c r="G2245" t="s">
        <v>39</v>
      </c>
      <c r="H2245">
        <v>101</v>
      </c>
      <c r="I2245">
        <v>671.42</v>
      </c>
      <c r="J2245">
        <v>552</v>
      </c>
    </row>
    <row r="2246" spans="1:10" x14ac:dyDescent="0.2">
      <c r="A2246">
        <v>1178681</v>
      </c>
      <c r="B2246">
        <v>1</v>
      </c>
      <c r="C2246">
        <v>0</v>
      </c>
      <c r="D2246">
        <v>0</v>
      </c>
      <c r="E2246">
        <v>0</v>
      </c>
      <c r="F2246">
        <v>1</v>
      </c>
      <c r="G2246" t="s">
        <v>39</v>
      </c>
      <c r="H2246">
        <v>5</v>
      </c>
      <c r="I2246">
        <v>629.91</v>
      </c>
      <c r="J2246">
        <v>334</v>
      </c>
    </row>
    <row r="2247" spans="1:10" x14ac:dyDescent="0.2">
      <c r="A2247">
        <v>1178721</v>
      </c>
      <c r="B2247">
        <v>0</v>
      </c>
      <c r="C2247">
        <v>0</v>
      </c>
      <c r="D2247">
        <v>1</v>
      </c>
      <c r="E2247">
        <v>1</v>
      </c>
      <c r="F2247">
        <v>0</v>
      </c>
      <c r="G2247" t="s">
        <v>38</v>
      </c>
      <c r="H2247">
        <v>27</v>
      </c>
      <c r="I2247">
        <v>460.77</v>
      </c>
      <c r="J2247">
        <v>187</v>
      </c>
    </row>
    <row r="2248" spans="1:10" x14ac:dyDescent="0.2">
      <c r="A2248">
        <v>1178871</v>
      </c>
      <c r="B2248">
        <v>0</v>
      </c>
      <c r="C2248">
        <v>0</v>
      </c>
      <c r="D2248">
        <v>1</v>
      </c>
      <c r="E2248">
        <v>1</v>
      </c>
      <c r="F2248">
        <v>0</v>
      </c>
      <c r="G2248" t="s">
        <v>38</v>
      </c>
      <c r="H2248">
        <v>39</v>
      </c>
      <c r="I2248">
        <v>2937.99</v>
      </c>
      <c r="J2248">
        <v>1264</v>
      </c>
    </row>
    <row r="2249" spans="1:10" x14ac:dyDescent="0.2">
      <c r="A2249">
        <v>1179081</v>
      </c>
      <c r="B2249">
        <v>0</v>
      </c>
      <c r="C2249">
        <v>0</v>
      </c>
      <c r="D2249">
        <v>1</v>
      </c>
      <c r="E2249">
        <v>1</v>
      </c>
      <c r="F2249">
        <v>0</v>
      </c>
      <c r="G2249" t="s">
        <v>38</v>
      </c>
      <c r="H2249">
        <v>40</v>
      </c>
      <c r="I2249">
        <v>1316.95</v>
      </c>
      <c r="J2249">
        <v>1115</v>
      </c>
    </row>
    <row r="2250" spans="1:10" x14ac:dyDescent="0.2">
      <c r="A2250">
        <v>1179271</v>
      </c>
      <c r="B2250">
        <v>0</v>
      </c>
      <c r="C2250">
        <v>0</v>
      </c>
      <c r="D2250">
        <v>1</v>
      </c>
      <c r="E2250">
        <v>1</v>
      </c>
      <c r="F2250">
        <v>0</v>
      </c>
      <c r="G2250" t="s">
        <v>38</v>
      </c>
      <c r="H2250">
        <v>19</v>
      </c>
      <c r="I2250">
        <v>601.59</v>
      </c>
      <c r="J2250">
        <v>208</v>
      </c>
    </row>
    <row r="2251" spans="1:10" x14ac:dyDescent="0.2">
      <c r="A2251">
        <v>1179651</v>
      </c>
      <c r="B2251">
        <v>0</v>
      </c>
      <c r="C2251">
        <v>0</v>
      </c>
      <c r="D2251">
        <v>1</v>
      </c>
      <c r="E2251">
        <v>1</v>
      </c>
      <c r="F2251">
        <v>0</v>
      </c>
      <c r="G2251" t="s">
        <v>38</v>
      </c>
      <c r="H2251">
        <v>6</v>
      </c>
      <c r="I2251">
        <v>372.76</v>
      </c>
      <c r="J2251">
        <v>148</v>
      </c>
    </row>
    <row r="2252" spans="1:10" x14ac:dyDescent="0.2">
      <c r="A2252">
        <v>1179841</v>
      </c>
      <c r="B2252">
        <v>0</v>
      </c>
      <c r="C2252">
        <v>0</v>
      </c>
      <c r="D2252">
        <v>1</v>
      </c>
      <c r="E2252">
        <v>1</v>
      </c>
      <c r="F2252">
        <v>0</v>
      </c>
      <c r="G2252" t="s">
        <v>38</v>
      </c>
      <c r="H2252">
        <v>119</v>
      </c>
      <c r="I2252">
        <v>2060.2800000000002</v>
      </c>
      <c r="J2252">
        <v>1781</v>
      </c>
    </row>
    <row r="2253" spans="1:10" x14ac:dyDescent="0.2">
      <c r="A2253">
        <v>1180251</v>
      </c>
      <c r="B2253">
        <v>0</v>
      </c>
      <c r="C2253">
        <v>0</v>
      </c>
      <c r="D2253">
        <v>1</v>
      </c>
      <c r="E2253">
        <v>0</v>
      </c>
      <c r="F2253">
        <v>1</v>
      </c>
      <c r="G2253" t="s">
        <v>39</v>
      </c>
      <c r="H2253">
        <v>10</v>
      </c>
      <c r="I2253">
        <v>261.89</v>
      </c>
      <c r="J2253">
        <v>26</v>
      </c>
    </row>
    <row r="2254" spans="1:10" x14ac:dyDescent="0.2">
      <c r="A2254">
        <v>1180251</v>
      </c>
      <c r="B2254">
        <v>1</v>
      </c>
      <c r="C2254">
        <v>0</v>
      </c>
      <c r="D2254">
        <v>0</v>
      </c>
      <c r="E2254">
        <v>0</v>
      </c>
      <c r="F2254">
        <v>1</v>
      </c>
      <c r="G2254" t="s">
        <v>39</v>
      </c>
      <c r="H2254">
        <v>1</v>
      </c>
      <c r="I2254">
        <v>76.84</v>
      </c>
      <c r="J2254">
        <v>53</v>
      </c>
    </row>
    <row r="2255" spans="1:10" x14ac:dyDescent="0.2">
      <c r="A2255">
        <v>1180631</v>
      </c>
      <c r="B2255">
        <v>0</v>
      </c>
      <c r="C2255">
        <v>0</v>
      </c>
      <c r="D2255">
        <v>1</v>
      </c>
      <c r="E2255">
        <v>1</v>
      </c>
      <c r="F2255">
        <v>0</v>
      </c>
      <c r="G2255" t="s">
        <v>38</v>
      </c>
      <c r="H2255">
        <v>18</v>
      </c>
      <c r="I2255">
        <v>119.41</v>
      </c>
      <c r="J2255">
        <v>110</v>
      </c>
    </row>
    <row r="2256" spans="1:10" x14ac:dyDescent="0.2">
      <c r="A2256">
        <v>1181031</v>
      </c>
      <c r="B2256">
        <v>0</v>
      </c>
      <c r="C2256">
        <v>0</v>
      </c>
      <c r="D2256">
        <v>1</v>
      </c>
      <c r="E2256">
        <v>1</v>
      </c>
      <c r="F2256">
        <v>0</v>
      </c>
      <c r="G2256" t="s">
        <v>38</v>
      </c>
      <c r="H2256">
        <v>26</v>
      </c>
      <c r="I2256">
        <v>311.14</v>
      </c>
      <c r="J2256">
        <v>179</v>
      </c>
    </row>
    <row r="2257" spans="1:10" x14ac:dyDescent="0.2">
      <c r="A2257">
        <v>1181181</v>
      </c>
      <c r="B2257">
        <v>0</v>
      </c>
      <c r="C2257">
        <v>0</v>
      </c>
      <c r="D2257">
        <v>1</v>
      </c>
      <c r="E2257">
        <v>0</v>
      </c>
      <c r="F2257">
        <v>1</v>
      </c>
      <c r="G2257" t="s">
        <v>39</v>
      </c>
      <c r="H2257">
        <v>128</v>
      </c>
      <c r="I2257">
        <v>1041.75</v>
      </c>
      <c r="J2257">
        <v>477</v>
      </c>
    </row>
    <row r="2258" spans="1:10" x14ac:dyDescent="0.2">
      <c r="A2258">
        <v>1181181</v>
      </c>
      <c r="B2258">
        <v>1</v>
      </c>
      <c r="C2258">
        <v>0</v>
      </c>
      <c r="D2258">
        <v>0</v>
      </c>
      <c r="E2258">
        <v>0</v>
      </c>
      <c r="F2258">
        <v>1</v>
      </c>
      <c r="G2258" t="s">
        <v>39</v>
      </c>
      <c r="H2258">
        <v>1</v>
      </c>
      <c r="I2258">
        <v>77.739999999999995</v>
      </c>
      <c r="J2258">
        <v>65</v>
      </c>
    </row>
    <row r="2259" spans="1:10" x14ac:dyDescent="0.2">
      <c r="A2259">
        <v>1181371</v>
      </c>
      <c r="B2259">
        <v>0</v>
      </c>
      <c r="C2259">
        <v>0</v>
      </c>
      <c r="D2259">
        <v>1</v>
      </c>
      <c r="E2259">
        <v>1</v>
      </c>
      <c r="F2259">
        <v>0</v>
      </c>
      <c r="G2259" t="s">
        <v>38</v>
      </c>
      <c r="H2259">
        <v>21</v>
      </c>
      <c r="I2259">
        <v>327.78</v>
      </c>
      <c r="J2259">
        <v>240</v>
      </c>
    </row>
    <row r="2260" spans="1:10" x14ac:dyDescent="0.2">
      <c r="A2260">
        <v>1181601</v>
      </c>
      <c r="B2260">
        <v>0</v>
      </c>
      <c r="C2260">
        <v>0</v>
      </c>
      <c r="D2260">
        <v>1</v>
      </c>
      <c r="E2260">
        <v>1</v>
      </c>
      <c r="F2260">
        <v>0</v>
      </c>
      <c r="G2260" t="s">
        <v>38</v>
      </c>
      <c r="H2260">
        <v>28</v>
      </c>
      <c r="I2260">
        <v>574.52</v>
      </c>
      <c r="J2260">
        <v>569</v>
      </c>
    </row>
    <row r="2261" spans="1:10" x14ac:dyDescent="0.2">
      <c r="A2261">
        <v>1181751</v>
      </c>
      <c r="B2261">
        <v>0</v>
      </c>
      <c r="C2261">
        <v>0</v>
      </c>
      <c r="D2261">
        <v>1</v>
      </c>
      <c r="E2261">
        <v>1</v>
      </c>
      <c r="F2261">
        <v>0</v>
      </c>
      <c r="G2261" t="s">
        <v>38</v>
      </c>
      <c r="H2261">
        <v>11</v>
      </c>
      <c r="I2261">
        <v>418.63</v>
      </c>
      <c r="J2261">
        <v>133</v>
      </c>
    </row>
    <row r="2262" spans="1:10" x14ac:dyDescent="0.2">
      <c r="A2262">
        <v>1182151</v>
      </c>
      <c r="B2262">
        <v>0</v>
      </c>
      <c r="C2262">
        <v>0</v>
      </c>
      <c r="D2262">
        <v>1</v>
      </c>
      <c r="E2262">
        <v>1</v>
      </c>
      <c r="F2262">
        <v>0</v>
      </c>
      <c r="G2262" t="s">
        <v>38</v>
      </c>
      <c r="H2262">
        <v>101</v>
      </c>
      <c r="I2262">
        <v>892.56</v>
      </c>
      <c r="J2262">
        <v>653</v>
      </c>
    </row>
    <row r="2263" spans="1:10" x14ac:dyDescent="0.2">
      <c r="A2263">
        <v>1182531</v>
      </c>
      <c r="B2263">
        <v>0</v>
      </c>
      <c r="C2263">
        <v>0</v>
      </c>
      <c r="D2263">
        <v>1</v>
      </c>
      <c r="E2263">
        <v>1</v>
      </c>
      <c r="F2263">
        <v>0</v>
      </c>
      <c r="G2263" t="s">
        <v>38</v>
      </c>
      <c r="H2263">
        <v>22</v>
      </c>
      <c r="I2263">
        <v>71.72</v>
      </c>
      <c r="J2263">
        <v>52</v>
      </c>
    </row>
    <row r="2264" spans="1:10" x14ac:dyDescent="0.2">
      <c r="A2264">
        <v>1182681</v>
      </c>
      <c r="B2264">
        <v>0</v>
      </c>
      <c r="C2264">
        <v>0</v>
      </c>
      <c r="D2264">
        <v>1</v>
      </c>
      <c r="E2264">
        <v>1</v>
      </c>
      <c r="F2264">
        <v>0</v>
      </c>
      <c r="G2264" t="s">
        <v>38</v>
      </c>
      <c r="H2264">
        <v>32</v>
      </c>
      <c r="I2264">
        <v>952.25</v>
      </c>
      <c r="J2264">
        <v>487</v>
      </c>
    </row>
    <row r="2265" spans="1:10" x14ac:dyDescent="0.2">
      <c r="A2265">
        <v>1182871</v>
      </c>
      <c r="B2265">
        <v>0</v>
      </c>
      <c r="C2265">
        <v>0</v>
      </c>
      <c r="D2265">
        <v>1</v>
      </c>
      <c r="E2265">
        <v>1</v>
      </c>
      <c r="F2265">
        <v>0</v>
      </c>
      <c r="G2265" t="s">
        <v>38</v>
      </c>
      <c r="H2265">
        <v>12</v>
      </c>
      <c r="I2265">
        <v>155.88999999999999</v>
      </c>
      <c r="J2265">
        <v>45</v>
      </c>
    </row>
    <row r="2266" spans="1:10" x14ac:dyDescent="0.2">
      <c r="A2266">
        <v>1183271</v>
      </c>
      <c r="B2266">
        <v>0</v>
      </c>
      <c r="C2266">
        <v>0</v>
      </c>
      <c r="D2266">
        <v>1</v>
      </c>
      <c r="E2266">
        <v>1</v>
      </c>
      <c r="F2266">
        <v>0</v>
      </c>
      <c r="G2266" t="s">
        <v>38</v>
      </c>
      <c r="H2266">
        <v>66</v>
      </c>
      <c r="I2266">
        <v>1232.78</v>
      </c>
      <c r="J2266">
        <v>752</v>
      </c>
    </row>
    <row r="2267" spans="1:10" x14ac:dyDescent="0.2">
      <c r="A2267">
        <v>1183501</v>
      </c>
      <c r="B2267">
        <v>0</v>
      </c>
      <c r="C2267">
        <v>0</v>
      </c>
      <c r="D2267">
        <v>1</v>
      </c>
      <c r="E2267">
        <v>0</v>
      </c>
      <c r="F2267">
        <v>1</v>
      </c>
      <c r="G2267" t="s">
        <v>39</v>
      </c>
      <c r="H2267">
        <v>76</v>
      </c>
      <c r="I2267">
        <v>2286.67</v>
      </c>
      <c r="J2267">
        <v>900</v>
      </c>
    </row>
    <row r="2268" spans="1:10" x14ac:dyDescent="0.2">
      <c r="A2268">
        <v>1183501</v>
      </c>
      <c r="B2268">
        <v>1</v>
      </c>
      <c r="C2268">
        <v>0</v>
      </c>
      <c r="D2268">
        <v>0</v>
      </c>
      <c r="E2268">
        <v>0</v>
      </c>
      <c r="F2268">
        <v>1</v>
      </c>
      <c r="G2268" t="s">
        <v>39</v>
      </c>
      <c r="H2268">
        <v>3</v>
      </c>
      <c r="I2268">
        <v>204.01</v>
      </c>
      <c r="J2268">
        <v>98</v>
      </c>
    </row>
    <row r="2269" spans="1:10" x14ac:dyDescent="0.2">
      <c r="A2269">
        <v>1183651</v>
      </c>
      <c r="B2269">
        <v>0</v>
      </c>
      <c r="C2269">
        <v>0</v>
      </c>
      <c r="D2269">
        <v>1</v>
      </c>
      <c r="E2269">
        <v>1</v>
      </c>
      <c r="F2269">
        <v>0</v>
      </c>
      <c r="G2269" t="s">
        <v>38</v>
      </c>
      <c r="H2269">
        <v>9</v>
      </c>
      <c r="I2269">
        <v>307.98</v>
      </c>
      <c r="J2269">
        <v>175</v>
      </c>
    </row>
    <row r="2270" spans="1:10" x14ac:dyDescent="0.2">
      <c r="A2270">
        <v>1183841</v>
      </c>
      <c r="B2270">
        <v>0</v>
      </c>
      <c r="C2270">
        <v>0</v>
      </c>
      <c r="D2270">
        <v>1</v>
      </c>
      <c r="E2270">
        <v>1</v>
      </c>
      <c r="F2270">
        <v>0</v>
      </c>
      <c r="G2270" t="s">
        <v>38</v>
      </c>
      <c r="H2270">
        <v>14</v>
      </c>
      <c r="I2270">
        <v>1421.16</v>
      </c>
      <c r="J2270">
        <v>633</v>
      </c>
    </row>
    <row r="2271" spans="1:10" x14ac:dyDescent="0.2">
      <c r="A2271">
        <v>1184241</v>
      </c>
      <c r="B2271">
        <v>0</v>
      </c>
      <c r="C2271">
        <v>0</v>
      </c>
      <c r="D2271">
        <v>1</v>
      </c>
      <c r="E2271">
        <v>1</v>
      </c>
      <c r="F2271">
        <v>0</v>
      </c>
      <c r="G2271" t="s">
        <v>38</v>
      </c>
      <c r="H2271">
        <v>156</v>
      </c>
      <c r="I2271">
        <v>1457.66</v>
      </c>
      <c r="J2271">
        <v>890</v>
      </c>
    </row>
    <row r="2272" spans="1:10" x14ac:dyDescent="0.2">
      <c r="A2272">
        <v>1184811</v>
      </c>
      <c r="B2272">
        <v>0</v>
      </c>
      <c r="C2272">
        <v>0</v>
      </c>
      <c r="D2272">
        <v>1</v>
      </c>
      <c r="E2272">
        <v>1</v>
      </c>
      <c r="F2272">
        <v>0</v>
      </c>
      <c r="G2272" t="s">
        <v>38</v>
      </c>
      <c r="H2272">
        <v>3</v>
      </c>
      <c r="I2272">
        <v>145.97</v>
      </c>
      <c r="J2272">
        <v>47</v>
      </c>
    </row>
    <row r="2273" spans="1:10" x14ac:dyDescent="0.2">
      <c r="A2273">
        <v>1185401</v>
      </c>
      <c r="B2273">
        <v>0</v>
      </c>
      <c r="C2273">
        <v>0</v>
      </c>
      <c r="D2273">
        <v>1</v>
      </c>
      <c r="E2273">
        <v>1</v>
      </c>
      <c r="F2273">
        <v>0</v>
      </c>
      <c r="G2273" t="s">
        <v>38</v>
      </c>
      <c r="H2273">
        <v>13</v>
      </c>
      <c r="I2273">
        <v>194.78</v>
      </c>
      <c r="J2273">
        <v>140</v>
      </c>
    </row>
    <row r="2274" spans="1:10" x14ac:dyDescent="0.2">
      <c r="A2274">
        <v>1185891</v>
      </c>
      <c r="B2274">
        <v>0</v>
      </c>
      <c r="C2274">
        <v>0</v>
      </c>
      <c r="D2274">
        <v>1</v>
      </c>
      <c r="E2274">
        <v>1</v>
      </c>
      <c r="F2274">
        <v>0</v>
      </c>
      <c r="G2274" t="s">
        <v>38</v>
      </c>
      <c r="H2274">
        <v>37</v>
      </c>
      <c r="I2274">
        <v>1134.96</v>
      </c>
      <c r="J2274">
        <v>746</v>
      </c>
    </row>
    <row r="2275" spans="1:10" x14ac:dyDescent="0.2">
      <c r="A2275">
        <v>1186291</v>
      </c>
      <c r="B2275">
        <v>0</v>
      </c>
      <c r="C2275">
        <v>0</v>
      </c>
      <c r="D2275">
        <v>1</v>
      </c>
      <c r="E2275">
        <v>1</v>
      </c>
      <c r="F2275">
        <v>0</v>
      </c>
      <c r="G2275" t="s">
        <v>38</v>
      </c>
      <c r="H2275">
        <v>125</v>
      </c>
      <c r="I2275">
        <v>3367.65</v>
      </c>
      <c r="J2275">
        <v>2215</v>
      </c>
    </row>
    <row r="2276" spans="1:10" x14ac:dyDescent="0.2">
      <c r="A2276">
        <v>1186331</v>
      </c>
      <c r="B2276">
        <v>0</v>
      </c>
      <c r="C2276">
        <v>0</v>
      </c>
      <c r="D2276">
        <v>1</v>
      </c>
      <c r="E2276">
        <v>1</v>
      </c>
      <c r="F2276">
        <v>0</v>
      </c>
      <c r="G2276" t="s">
        <v>38</v>
      </c>
      <c r="H2276">
        <v>6</v>
      </c>
      <c r="I2276">
        <v>96.24</v>
      </c>
      <c r="J2276">
        <v>72</v>
      </c>
    </row>
    <row r="2277" spans="1:10" x14ac:dyDescent="0.2">
      <c r="A2277">
        <v>1186481</v>
      </c>
      <c r="B2277">
        <v>0</v>
      </c>
      <c r="C2277">
        <v>0</v>
      </c>
      <c r="D2277">
        <v>1</v>
      </c>
      <c r="E2277">
        <v>1</v>
      </c>
      <c r="F2277">
        <v>0</v>
      </c>
      <c r="G2277" t="s">
        <v>38</v>
      </c>
      <c r="H2277">
        <v>65</v>
      </c>
      <c r="I2277">
        <v>3363.83</v>
      </c>
      <c r="J2277">
        <v>1530</v>
      </c>
    </row>
    <row r="2278" spans="1:10" x14ac:dyDescent="0.2">
      <c r="A2278">
        <v>1186671</v>
      </c>
      <c r="B2278">
        <v>0</v>
      </c>
      <c r="C2278">
        <v>0</v>
      </c>
      <c r="D2278">
        <v>1</v>
      </c>
      <c r="E2278">
        <v>1</v>
      </c>
      <c r="F2278">
        <v>0</v>
      </c>
      <c r="G2278" t="s">
        <v>38</v>
      </c>
      <c r="H2278">
        <v>1</v>
      </c>
      <c r="I2278">
        <v>3.65</v>
      </c>
      <c r="J2278">
        <v>5</v>
      </c>
    </row>
    <row r="2279" spans="1:10" x14ac:dyDescent="0.2">
      <c r="A2279">
        <v>1187071</v>
      </c>
      <c r="B2279">
        <v>0</v>
      </c>
      <c r="C2279">
        <v>0</v>
      </c>
      <c r="D2279">
        <v>1</v>
      </c>
      <c r="E2279">
        <v>1</v>
      </c>
      <c r="F2279">
        <v>0</v>
      </c>
      <c r="G2279" t="s">
        <v>38</v>
      </c>
      <c r="H2279">
        <v>34</v>
      </c>
      <c r="I2279">
        <v>1333.99</v>
      </c>
      <c r="J2279">
        <v>964</v>
      </c>
    </row>
    <row r="2280" spans="1:10" x14ac:dyDescent="0.2">
      <c r="A2280">
        <v>1187111</v>
      </c>
      <c r="B2280">
        <v>0</v>
      </c>
      <c r="C2280">
        <v>0</v>
      </c>
      <c r="D2280">
        <v>1</v>
      </c>
      <c r="E2280">
        <v>1</v>
      </c>
      <c r="F2280">
        <v>0</v>
      </c>
      <c r="G2280" t="s">
        <v>38</v>
      </c>
      <c r="H2280">
        <v>186</v>
      </c>
      <c r="I2280">
        <v>4273.3900000000003</v>
      </c>
      <c r="J2280">
        <v>2252</v>
      </c>
    </row>
    <row r="2281" spans="1:10" x14ac:dyDescent="0.2">
      <c r="A2281">
        <v>1188231</v>
      </c>
      <c r="B2281">
        <v>0</v>
      </c>
      <c r="C2281">
        <v>0</v>
      </c>
      <c r="D2281">
        <v>1</v>
      </c>
      <c r="E2281">
        <v>1</v>
      </c>
      <c r="F2281">
        <v>0</v>
      </c>
      <c r="G2281" t="s">
        <v>38</v>
      </c>
      <c r="H2281">
        <v>39</v>
      </c>
      <c r="I2281">
        <v>2956.98</v>
      </c>
      <c r="J2281">
        <v>1579</v>
      </c>
    </row>
    <row r="2282" spans="1:10" x14ac:dyDescent="0.2">
      <c r="A2282">
        <v>1188421</v>
      </c>
      <c r="B2282">
        <v>0</v>
      </c>
      <c r="C2282">
        <v>0</v>
      </c>
      <c r="D2282">
        <v>1</v>
      </c>
      <c r="E2282">
        <v>1</v>
      </c>
      <c r="F2282">
        <v>0</v>
      </c>
      <c r="G2282" t="s">
        <v>38</v>
      </c>
      <c r="H2282">
        <v>46</v>
      </c>
      <c r="I2282">
        <v>3191.74</v>
      </c>
      <c r="J2282">
        <v>2003</v>
      </c>
    </row>
    <row r="2283" spans="1:10" x14ac:dyDescent="0.2">
      <c r="A2283">
        <v>1188761</v>
      </c>
      <c r="B2283">
        <v>0</v>
      </c>
      <c r="C2283">
        <v>0</v>
      </c>
      <c r="D2283">
        <v>1</v>
      </c>
      <c r="E2283">
        <v>0</v>
      </c>
      <c r="F2283">
        <v>1</v>
      </c>
      <c r="G2283" t="s">
        <v>39</v>
      </c>
      <c r="H2283">
        <v>28</v>
      </c>
      <c r="I2283">
        <v>844.05</v>
      </c>
      <c r="J2283">
        <v>361</v>
      </c>
    </row>
    <row r="2284" spans="1:10" x14ac:dyDescent="0.2">
      <c r="A2284">
        <v>1188761</v>
      </c>
      <c r="B2284">
        <v>1</v>
      </c>
      <c r="C2284">
        <v>0</v>
      </c>
      <c r="D2284">
        <v>0</v>
      </c>
      <c r="E2284">
        <v>0</v>
      </c>
      <c r="F2284">
        <v>1</v>
      </c>
      <c r="G2284" t="s">
        <v>39</v>
      </c>
      <c r="H2284">
        <v>18</v>
      </c>
      <c r="I2284">
        <v>1144.27</v>
      </c>
      <c r="J2284">
        <v>624</v>
      </c>
    </row>
    <row r="2285" spans="1:10" x14ac:dyDescent="0.2">
      <c r="A2285">
        <v>1189011</v>
      </c>
      <c r="B2285">
        <v>0</v>
      </c>
      <c r="C2285">
        <v>0</v>
      </c>
      <c r="D2285">
        <v>1</v>
      </c>
      <c r="E2285">
        <v>1</v>
      </c>
      <c r="F2285">
        <v>0</v>
      </c>
      <c r="G2285" t="s">
        <v>38</v>
      </c>
      <c r="H2285">
        <v>45</v>
      </c>
      <c r="I2285">
        <v>810.73</v>
      </c>
      <c r="J2285">
        <v>441</v>
      </c>
    </row>
    <row r="2286" spans="1:10" x14ac:dyDescent="0.2">
      <c r="A2286">
        <v>1189161</v>
      </c>
      <c r="B2286">
        <v>0</v>
      </c>
      <c r="C2286">
        <v>0</v>
      </c>
      <c r="D2286">
        <v>1</v>
      </c>
      <c r="E2286">
        <v>1</v>
      </c>
      <c r="F2286">
        <v>0</v>
      </c>
      <c r="G2286" t="s">
        <v>38</v>
      </c>
      <c r="H2286">
        <v>3</v>
      </c>
      <c r="I2286">
        <v>32.97</v>
      </c>
      <c r="J2286">
        <v>35</v>
      </c>
    </row>
    <row r="2287" spans="1:10" x14ac:dyDescent="0.2">
      <c r="A2287">
        <v>1189201</v>
      </c>
      <c r="B2287">
        <v>1</v>
      </c>
      <c r="C2287">
        <v>1</v>
      </c>
      <c r="D2287">
        <v>0</v>
      </c>
      <c r="E2287">
        <v>0</v>
      </c>
      <c r="F2287">
        <v>0</v>
      </c>
      <c r="G2287" t="s">
        <v>40</v>
      </c>
      <c r="H2287">
        <v>22</v>
      </c>
      <c r="I2287">
        <v>1352.2</v>
      </c>
      <c r="J2287">
        <v>880</v>
      </c>
    </row>
    <row r="2288" spans="1:10" x14ac:dyDescent="0.2">
      <c r="A2288">
        <v>1189541</v>
      </c>
      <c r="B2288">
        <v>0</v>
      </c>
      <c r="C2288">
        <v>0</v>
      </c>
      <c r="D2288">
        <v>1</v>
      </c>
      <c r="E2288">
        <v>1</v>
      </c>
      <c r="F2288">
        <v>0</v>
      </c>
      <c r="G2288" t="s">
        <v>38</v>
      </c>
      <c r="H2288">
        <v>50</v>
      </c>
      <c r="I2288">
        <v>1831.66</v>
      </c>
      <c r="J2288">
        <v>1031</v>
      </c>
    </row>
    <row r="2289" spans="1:10" x14ac:dyDescent="0.2">
      <c r="A2289">
        <v>1189691</v>
      </c>
      <c r="B2289">
        <v>0</v>
      </c>
      <c r="C2289">
        <v>0</v>
      </c>
      <c r="D2289">
        <v>1</v>
      </c>
      <c r="E2289">
        <v>0</v>
      </c>
      <c r="F2289">
        <v>1</v>
      </c>
      <c r="G2289" t="s">
        <v>39</v>
      </c>
      <c r="H2289">
        <v>31</v>
      </c>
      <c r="I2289">
        <v>1258.75</v>
      </c>
      <c r="J2289">
        <v>459</v>
      </c>
    </row>
    <row r="2290" spans="1:10" x14ac:dyDescent="0.2">
      <c r="A2290">
        <v>1189691</v>
      </c>
      <c r="B2290">
        <v>1</v>
      </c>
      <c r="C2290">
        <v>0</v>
      </c>
      <c r="D2290">
        <v>0</v>
      </c>
      <c r="E2290">
        <v>0</v>
      </c>
      <c r="F2290">
        <v>1</v>
      </c>
      <c r="G2290" t="s">
        <v>39</v>
      </c>
      <c r="H2290">
        <v>1</v>
      </c>
      <c r="I2290">
        <v>36.619999999999997</v>
      </c>
      <c r="J2290">
        <v>44</v>
      </c>
    </row>
    <row r="2291" spans="1:10" x14ac:dyDescent="0.2">
      <c r="A2291">
        <v>1190521</v>
      </c>
      <c r="B2291">
        <v>0</v>
      </c>
      <c r="C2291">
        <v>0</v>
      </c>
      <c r="D2291">
        <v>1</v>
      </c>
      <c r="E2291">
        <v>1</v>
      </c>
      <c r="F2291">
        <v>0</v>
      </c>
      <c r="G2291" t="s">
        <v>38</v>
      </c>
      <c r="H2291">
        <v>29</v>
      </c>
      <c r="I2291">
        <v>1620.97</v>
      </c>
      <c r="J2291">
        <v>848</v>
      </c>
    </row>
    <row r="2292" spans="1:10" x14ac:dyDescent="0.2">
      <c r="A2292">
        <v>1190671</v>
      </c>
      <c r="B2292">
        <v>0</v>
      </c>
      <c r="C2292">
        <v>0</v>
      </c>
      <c r="D2292">
        <v>1</v>
      </c>
      <c r="E2292">
        <v>0</v>
      </c>
      <c r="F2292">
        <v>1</v>
      </c>
      <c r="G2292" t="s">
        <v>39</v>
      </c>
      <c r="H2292">
        <v>68</v>
      </c>
      <c r="I2292">
        <v>3397.48</v>
      </c>
      <c r="J2292">
        <v>583</v>
      </c>
    </row>
    <row r="2293" spans="1:10" x14ac:dyDescent="0.2">
      <c r="A2293">
        <v>1190671</v>
      </c>
      <c r="B2293">
        <v>1</v>
      </c>
      <c r="C2293">
        <v>0</v>
      </c>
      <c r="D2293">
        <v>0</v>
      </c>
      <c r="E2293">
        <v>0</v>
      </c>
      <c r="F2293">
        <v>1</v>
      </c>
      <c r="G2293" t="s">
        <v>39</v>
      </c>
      <c r="H2293">
        <v>4</v>
      </c>
      <c r="I2293">
        <v>387.14</v>
      </c>
      <c r="J2293">
        <v>299</v>
      </c>
    </row>
    <row r="2294" spans="1:10" x14ac:dyDescent="0.2">
      <c r="A2294">
        <v>1191071</v>
      </c>
      <c r="B2294">
        <v>0</v>
      </c>
      <c r="C2294">
        <v>0</v>
      </c>
      <c r="D2294">
        <v>1</v>
      </c>
      <c r="E2294">
        <v>1</v>
      </c>
      <c r="F2294">
        <v>0</v>
      </c>
      <c r="G2294" t="s">
        <v>38</v>
      </c>
      <c r="H2294">
        <v>40</v>
      </c>
      <c r="I2294">
        <v>1526.89</v>
      </c>
      <c r="J2294">
        <v>763</v>
      </c>
    </row>
    <row r="2295" spans="1:10" x14ac:dyDescent="0.2">
      <c r="A2295">
        <v>1191111</v>
      </c>
      <c r="B2295">
        <v>0</v>
      </c>
      <c r="C2295">
        <v>0</v>
      </c>
      <c r="D2295">
        <v>1</v>
      </c>
      <c r="E2295">
        <v>1</v>
      </c>
      <c r="F2295">
        <v>0</v>
      </c>
      <c r="G2295" t="s">
        <v>38</v>
      </c>
      <c r="H2295">
        <v>15</v>
      </c>
      <c r="I2295">
        <v>358.97</v>
      </c>
      <c r="J2295">
        <v>157</v>
      </c>
    </row>
    <row r="2296" spans="1:10" x14ac:dyDescent="0.2">
      <c r="A2296">
        <v>1191451</v>
      </c>
      <c r="B2296">
        <v>0</v>
      </c>
      <c r="C2296">
        <v>0</v>
      </c>
      <c r="D2296">
        <v>1</v>
      </c>
      <c r="E2296">
        <v>1</v>
      </c>
      <c r="F2296">
        <v>0</v>
      </c>
      <c r="G2296" t="s">
        <v>38</v>
      </c>
      <c r="H2296">
        <v>49</v>
      </c>
      <c r="I2296">
        <v>2148.6</v>
      </c>
      <c r="J2296">
        <v>760</v>
      </c>
    </row>
    <row r="2297" spans="1:10" x14ac:dyDescent="0.2">
      <c r="A2297">
        <v>1191641</v>
      </c>
      <c r="B2297">
        <v>0</v>
      </c>
      <c r="C2297">
        <v>0</v>
      </c>
      <c r="D2297">
        <v>1</v>
      </c>
      <c r="E2297">
        <v>1</v>
      </c>
      <c r="F2297">
        <v>0</v>
      </c>
      <c r="G2297" t="s">
        <v>38</v>
      </c>
      <c r="H2297">
        <v>53</v>
      </c>
      <c r="I2297">
        <v>3805.32</v>
      </c>
      <c r="J2297">
        <v>2151</v>
      </c>
    </row>
    <row r="2298" spans="1:10" x14ac:dyDescent="0.2">
      <c r="A2298">
        <v>1191791</v>
      </c>
      <c r="B2298">
        <v>0</v>
      </c>
      <c r="C2298">
        <v>0</v>
      </c>
      <c r="D2298">
        <v>1</v>
      </c>
      <c r="E2298">
        <v>1</v>
      </c>
      <c r="F2298">
        <v>0</v>
      </c>
      <c r="G2298" t="s">
        <v>38</v>
      </c>
      <c r="H2298">
        <v>2</v>
      </c>
      <c r="I2298">
        <v>94.17</v>
      </c>
      <c r="J2298">
        <v>53</v>
      </c>
    </row>
    <row r="2299" spans="1:10" x14ac:dyDescent="0.2">
      <c r="A2299">
        <v>1191981</v>
      </c>
      <c r="B2299">
        <v>0</v>
      </c>
      <c r="C2299">
        <v>0</v>
      </c>
      <c r="D2299">
        <v>1</v>
      </c>
      <c r="E2299">
        <v>0</v>
      </c>
      <c r="F2299">
        <v>1</v>
      </c>
      <c r="G2299" t="s">
        <v>39</v>
      </c>
      <c r="H2299">
        <v>20</v>
      </c>
      <c r="I2299">
        <v>630.65</v>
      </c>
      <c r="J2299">
        <v>276</v>
      </c>
    </row>
    <row r="2300" spans="1:10" x14ac:dyDescent="0.2">
      <c r="A2300">
        <v>1191981</v>
      </c>
      <c r="B2300">
        <v>1</v>
      </c>
      <c r="C2300">
        <v>0</v>
      </c>
      <c r="D2300">
        <v>0</v>
      </c>
      <c r="E2300">
        <v>0</v>
      </c>
      <c r="F2300">
        <v>1</v>
      </c>
      <c r="G2300" t="s">
        <v>39</v>
      </c>
      <c r="H2300">
        <v>33</v>
      </c>
      <c r="I2300">
        <v>2033.29</v>
      </c>
      <c r="J2300">
        <v>1143</v>
      </c>
    </row>
    <row r="2301" spans="1:10" x14ac:dyDescent="0.2">
      <c r="A2301">
        <v>1192041</v>
      </c>
      <c r="B2301">
        <v>0</v>
      </c>
      <c r="C2301">
        <v>0</v>
      </c>
      <c r="D2301">
        <v>1</v>
      </c>
      <c r="E2301">
        <v>1</v>
      </c>
      <c r="F2301">
        <v>0</v>
      </c>
      <c r="G2301" t="s">
        <v>38</v>
      </c>
      <c r="H2301">
        <v>43</v>
      </c>
      <c r="I2301">
        <v>2368.35</v>
      </c>
      <c r="J2301">
        <v>1322</v>
      </c>
    </row>
    <row r="2302" spans="1:10" x14ac:dyDescent="0.2">
      <c r="A2302">
        <v>1192421</v>
      </c>
      <c r="B2302">
        <v>0</v>
      </c>
      <c r="C2302">
        <v>0</v>
      </c>
      <c r="D2302">
        <v>1</v>
      </c>
      <c r="E2302">
        <v>1</v>
      </c>
      <c r="F2302">
        <v>0</v>
      </c>
      <c r="G2302" t="s">
        <v>38</v>
      </c>
      <c r="H2302">
        <v>42</v>
      </c>
      <c r="I2302">
        <v>448.01</v>
      </c>
      <c r="J2302">
        <v>307</v>
      </c>
    </row>
    <row r="2303" spans="1:10" x14ac:dyDescent="0.2">
      <c r="A2303">
        <v>1192571</v>
      </c>
      <c r="B2303">
        <v>0</v>
      </c>
      <c r="C2303">
        <v>0</v>
      </c>
      <c r="D2303">
        <v>1</v>
      </c>
      <c r="E2303">
        <v>1</v>
      </c>
      <c r="F2303">
        <v>0</v>
      </c>
      <c r="G2303" t="s">
        <v>38</v>
      </c>
      <c r="H2303">
        <v>3</v>
      </c>
      <c r="I2303">
        <v>380.47</v>
      </c>
      <c r="J2303">
        <v>36</v>
      </c>
    </row>
    <row r="2304" spans="1:10" x14ac:dyDescent="0.2">
      <c r="A2304">
        <v>1192761</v>
      </c>
      <c r="B2304">
        <v>0</v>
      </c>
      <c r="C2304">
        <v>0</v>
      </c>
      <c r="D2304">
        <v>1</v>
      </c>
      <c r="E2304">
        <v>1</v>
      </c>
      <c r="F2304">
        <v>0</v>
      </c>
      <c r="G2304" t="s">
        <v>38</v>
      </c>
      <c r="H2304">
        <v>37</v>
      </c>
      <c r="I2304">
        <v>359.27</v>
      </c>
      <c r="J2304">
        <v>216</v>
      </c>
    </row>
    <row r="2305" spans="1:10" x14ac:dyDescent="0.2">
      <c r="A2305">
        <v>1193011</v>
      </c>
      <c r="B2305">
        <v>0</v>
      </c>
      <c r="C2305">
        <v>0</v>
      </c>
      <c r="D2305">
        <v>1</v>
      </c>
      <c r="E2305">
        <v>1</v>
      </c>
      <c r="F2305">
        <v>0</v>
      </c>
      <c r="G2305" t="s">
        <v>38</v>
      </c>
      <c r="H2305">
        <v>69</v>
      </c>
      <c r="I2305">
        <v>3029.38</v>
      </c>
      <c r="J2305">
        <v>1621</v>
      </c>
    </row>
    <row r="2306" spans="1:10" x14ac:dyDescent="0.2">
      <c r="A2306">
        <v>1193201</v>
      </c>
      <c r="B2306">
        <v>0</v>
      </c>
      <c r="C2306">
        <v>0</v>
      </c>
      <c r="D2306">
        <v>1</v>
      </c>
      <c r="E2306">
        <v>0</v>
      </c>
      <c r="F2306">
        <v>1</v>
      </c>
      <c r="G2306" t="s">
        <v>39</v>
      </c>
      <c r="H2306">
        <v>33</v>
      </c>
      <c r="I2306">
        <v>1783.75</v>
      </c>
      <c r="J2306">
        <v>789</v>
      </c>
    </row>
    <row r="2307" spans="1:10" x14ac:dyDescent="0.2">
      <c r="A2307">
        <v>1193201</v>
      </c>
      <c r="B2307">
        <v>1</v>
      </c>
      <c r="C2307">
        <v>0</v>
      </c>
      <c r="D2307">
        <v>0</v>
      </c>
      <c r="E2307">
        <v>0</v>
      </c>
      <c r="F2307">
        <v>1</v>
      </c>
      <c r="G2307" t="s">
        <v>39</v>
      </c>
      <c r="H2307">
        <v>1</v>
      </c>
      <c r="I2307">
        <v>332.55</v>
      </c>
      <c r="J2307">
        <v>59</v>
      </c>
    </row>
    <row r="2308" spans="1:10" x14ac:dyDescent="0.2">
      <c r="A2308">
        <v>1193351</v>
      </c>
      <c r="B2308">
        <v>0</v>
      </c>
      <c r="C2308">
        <v>0</v>
      </c>
      <c r="D2308">
        <v>1</v>
      </c>
      <c r="E2308">
        <v>1</v>
      </c>
      <c r="F2308">
        <v>0</v>
      </c>
      <c r="G2308" t="s">
        <v>38</v>
      </c>
      <c r="H2308">
        <v>16</v>
      </c>
      <c r="I2308">
        <v>411.57</v>
      </c>
      <c r="J2308">
        <v>328</v>
      </c>
    </row>
    <row r="2309" spans="1:10" x14ac:dyDescent="0.2">
      <c r="A2309">
        <v>1193691</v>
      </c>
      <c r="B2309">
        <v>0</v>
      </c>
      <c r="C2309">
        <v>0</v>
      </c>
      <c r="D2309">
        <v>1</v>
      </c>
      <c r="E2309">
        <v>1</v>
      </c>
      <c r="F2309">
        <v>0</v>
      </c>
      <c r="G2309" t="s">
        <v>38</v>
      </c>
      <c r="H2309">
        <v>5</v>
      </c>
      <c r="I2309">
        <v>193.98</v>
      </c>
      <c r="J2309">
        <v>103</v>
      </c>
    </row>
    <row r="2310" spans="1:10" x14ac:dyDescent="0.2">
      <c r="A2310">
        <v>1193921</v>
      </c>
      <c r="B2310">
        <v>0</v>
      </c>
      <c r="C2310">
        <v>0</v>
      </c>
      <c r="D2310">
        <v>1</v>
      </c>
      <c r="E2310">
        <v>1</v>
      </c>
      <c r="F2310">
        <v>0</v>
      </c>
      <c r="G2310" t="s">
        <v>38</v>
      </c>
      <c r="H2310">
        <v>54</v>
      </c>
      <c r="I2310">
        <v>3283.85</v>
      </c>
      <c r="J2310">
        <v>1513</v>
      </c>
    </row>
    <row r="2311" spans="1:10" x14ac:dyDescent="0.2">
      <c r="A2311">
        <v>1194131</v>
      </c>
      <c r="B2311">
        <v>0</v>
      </c>
      <c r="C2311">
        <v>0</v>
      </c>
      <c r="D2311">
        <v>1</v>
      </c>
      <c r="E2311">
        <v>1</v>
      </c>
      <c r="F2311">
        <v>0</v>
      </c>
      <c r="G2311" t="s">
        <v>38</v>
      </c>
      <c r="H2311">
        <v>19</v>
      </c>
      <c r="I2311">
        <v>544.73</v>
      </c>
      <c r="J2311">
        <v>306</v>
      </c>
    </row>
    <row r="2312" spans="1:10" x14ac:dyDescent="0.2">
      <c r="A2312">
        <v>1194471</v>
      </c>
      <c r="B2312">
        <v>0</v>
      </c>
      <c r="C2312">
        <v>0</v>
      </c>
      <c r="D2312">
        <v>1</v>
      </c>
      <c r="E2312">
        <v>1</v>
      </c>
      <c r="F2312">
        <v>0</v>
      </c>
      <c r="G2312" t="s">
        <v>38</v>
      </c>
      <c r="H2312">
        <v>5</v>
      </c>
      <c r="I2312">
        <v>59.19</v>
      </c>
      <c r="J2312">
        <v>18</v>
      </c>
    </row>
    <row r="2313" spans="1:10" x14ac:dyDescent="0.2">
      <c r="A2313">
        <v>1194511</v>
      </c>
      <c r="B2313">
        <v>0</v>
      </c>
      <c r="C2313">
        <v>0</v>
      </c>
      <c r="D2313">
        <v>1</v>
      </c>
      <c r="E2313">
        <v>1</v>
      </c>
      <c r="F2313">
        <v>0</v>
      </c>
      <c r="G2313" t="s">
        <v>38</v>
      </c>
      <c r="H2313">
        <v>26</v>
      </c>
      <c r="I2313">
        <v>3459.21</v>
      </c>
      <c r="J2313">
        <v>2042</v>
      </c>
    </row>
    <row r="2314" spans="1:10" x14ac:dyDescent="0.2">
      <c r="A2314">
        <v>1194661</v>
      </c>
      <c r="B2314">
        <v>0</v>
      </c>
      <c r="C2314">
        <v>0</v>
      </c>
      <c r="D2314">
        <v>1</v>
      </c>
      <c r="E2314">
        <v>1</v>
      </c>
      <c r="F2314">
        <v>0</v>
      </c>
      <c r="G2314" t="s">
        <v>38</v>
      </c>
      <c r="H2314">
        <v>7</v>
      </c>
      <c r="I2314">
        <v>128.61000000000001</v>
      </c>
      <c r="J2314">
        <v>36</v>
      </c>
    </row>
    <row r="2315" spans="1:10" x14ac:dyDescent="0.2">
      <c r="A2315">
        <v>1194851</v>
      </c>
      <c r="B2315">
        <v>0</v>
      </c>
      <c r="C2315">
        <v>0</v>
      </c>
      <c r="D2315">
        <v>1</v>
      </c>
      <c r="E2315">
        <v>1</v>
      </c>
      <c r="F2315">
        <v>0</v>
      </c>
      <c r="G2315" t="s">
        <v>38</v>
      </c>
      <c r="H2315">
        <v>1</v>
      </c>
      <c r="I2315">
        <v>10.01</v>
      </c>
      <c r="J2315">
        <v>1</v>
      </c>
    </row>
    <row r="2316" spans="1:10" x14ac:dyDescent="0.2">
      <c r="A2316">
        <v>1195061</v>
      </c>
      <c r="B2316">
        <v>0</v>
      </c>
      <c r="C2316">
        <v>0</v>
      </c>
      <c r="D2316">
        <v>1</v>
      </c>
      <c r="E2316">
        <v>1</v>
      </c>
      <c r="F2316">
        <v>0</v>
      </c>
      <c r="G2316" t="s">
        <v>38</v>
      </c>
      <c r="H2316">
        <v>11</v>
      </c>
      <c r="I2316">
        <v>647.30999999999995</v>
      </c>
      <c r="J2316">
        <v>288</v>
      </c>
    </row>
    <row r="2317" spans="1:10" x14ac:dyDescent="0.2">
      <c r="A2317">
        <v>1195101</v>
      </c>
      <c r="B2317">
        <v>0</v>
      </c>
      <c r="C2317">
        <v>0</v>
      </c>
      <c r="D2317">
        <v>1</v>
      </c>
      <c r="E2317">
        <v>1</v>
      </c>
      <c r="F2317">
        <v>0</v>
      </c>
      <c r="G2317" t="s">
        <v>38</v>
      </c>
      <c r="H2317">
        <v>39</v>
      </c>
      <c r="I2317">
        <v>1594.83</v>
      </c>
      <c r="J2317">
        <v>1264</v>
      </c>
    </row>
    <row r="2318" spans="1:10" x14ac:dyDescent="0.2">
      <c r="A2318">
        <v>1195251</v>
      </c>
      <c r="B2318">
        <v>0</v>
      </c>
      <c r="C2318">
        <v>0</v>
      </c>
      <c r="D2318">
        <v>1</v>
      </c>
      <c r="E2318">
        <v>1</v>
      </c>
      <c r="F2318">
        <v>0</v>
      </c>
      <c r="G2318" t="s">
        <v>38</v>
      </c>
      <c r="H2318">
        <v>6</v>
      </c>
      <c r="I2318">
        <v>240.76</v>
      </c>
      <c r="J2318">
        <v>89</v>
      </c>
    </row>
    <row r="2319" spans="1:10" x14ac:dyDescent="0.2">
      <c r="A2319">
        <v>1195591</v>
      </c>
      <c r="B2319">
        <v>0</v>
      </c>
      <c r="C2319">
        <v>0</v>
      </c>
      <c r="D2319">
        <v>1</v>
      </c>
      <c r="E2319">
        <v>1</v>
      </c>
      <c r="F2319">
        <v>0</v>
      </c>
      <c r="G2319" t="s">
        <v>38</v>
      </c>
      <c r="H2319">
        <v>12</v>
      </c>
      <c r="I2319">
        <v>199.04</v>
      </c>
      <c r="J2319">
        <v>101</v>
      </c>
    </row>
    <row r="2320" spans="1:10" x14ac:dyDescent="0.2">
      <c r="A2320">
        <v>1195631</v>
      </c>
      <c r="B2320">
        <v>0</v>
      </c>
      <c r="C2320">
        <v>0</v>
      </c>
      <c r="D2320">
        <v>1</v>
      </c>
      <c r="E2320">
        <v>0</v>
      </c>
      <c r="F2320">
        <v>1</v>
      </c>
      <c r="G2320" t="s">
        <v>39</v>
      </c>
      <c r="H2320">
        <v>3</v>
      </c>
      <c r="I2320">
        <v>168.04</v>
      </c>
      <c r="J2320">
        <v>41</v>
      </c>
    </row>
    <row r="2321" spans="1:10" x14ac:dyDescent="0.2">
      <c r="A2321">
        <v>1195631</v>
      </c>
      <c r="B2321">
        <v>1</v>
      </c>
      <c r="C2321">
        <v>0</v>
      </c>
      <c r="D2321">
        <v>0</v>
      </c>
      <c r="E2321">
        <v>0</v>
      </c>
      <c r="F2321">
        <v>1</v>
      </c>
      <c r="G2321" t="s">
        <v>39</v>
      </c>
      <c r="H2321">
        <v>1</v>
      </c>
      <c r="I2321">
        <v>100.77</v>
      </c>
      <c r="J2321">
        <v>64</v>
      </c>
    </row>
    <row r="2322" spans="1:10" x14ac:dyDescent="0.2">
      <c r="A2322">
        <v>1195781</v>
      </c>
      <c r="B2322">
        <v>0</v>
      </c>
      <c r="C2322">
        <v>0</v>
      </c>
      <c r="D2322">
        <v>1</v>
      </c>
      <c r="E2322">
        <v>1</v>
      </c>
      <c r="F2322">
        <v>0</v>
      </c>
      <c r="G2322" t="s">
        <v>38</v>
      </c>
      <c r="H2322">
        <v>21</v>
      </c>
      <c r="I2322">
        <v>736.99</v>
      </c>
      <c r="J2322">
        <v>426</v>
      </c>
    </row>
    <row r="2323" spans="1:10" x14ac:dyDescent="0.2">
      <c r="A2323">
        <v>1196031</v>
      </c>
      <c r="B2323">
        <v>0</v>
      </c>
      <c r="C2323">
        <v>0</v>
      </c>
      <c r="D2323">
        <v>1</v>
      </c>
      <c r="E2323">
        <v>1</v>
      </c>
      <c r="F2323">
        <v>0</v>
      </c>
      <c r="G2323" t="s">
        <v>38</v>
      </c>
      <c r="H2323">
        <v>20</v>
      </c>
      <c r="I2323">
        <v>694.52</v>
      </c>
      <c r="J2323">
        <v>481</v>
      </c>
    </row>
    <row r="2324" spans="1:10" x14ac:dyDescent="0.2">
      <c r="A2324">
        <v>1196221</v>
      </c>
      <c r="B2324">
        <v>0</v>
      </c>
      <c r="C2324">
        <v>0</v>
      </c>
      <c r="D2324">
        <v>1</v>
      </c>
      <c r="E2324">
        <v>1</v>
      </c>
      <c r="F2324">
        <v>0</v>
      </c>
      <c r="G2324" t="s">
        <v>38</v>
      </c>
      <c r="H2324">
        <v>22</v>
      </c>
      <c r="I2324">
        <v>273.8</v>
      </c>
      <c r="J2324">
        <v>285</v>
      </c>
    </row>
    <row r="2325" spans="1:10" x14ac:dyDescent="0.2">
      <c r="A2325">
        <v>1196371</v>
      </c>
      <c r="B2325">
        <v>0</v>
      </c>
      <c r="C2325">
        <v>0</v>
      </c>
      <c r="D2325">
        <v>1</v>
      </c>
      <c r="E2325">
        <v>1</v>
      </c>
      <c r="F2325">
        <v>0</v>
      </c>
      <c r="G2325" t="s">
        <v>38</v>
      </c>
      <c r="H2325">
        <v>9</v>
      </c>
      <c r="I2325">
        <v>405.22</v>
      </c>
      <c r="J2325">
        <v>205</v>
      </c>
    </row>
    <row r="2326" spans="1:10" x14ac:dyDescent="0.2">
      <c r="A2326">
        <v>1196561</v>
      </c>
      <c r="B2326">
        <v>0</v>
      </c>
      <c r="C2326">
        <v>0</v>
      </c>
      <c r="D2326">
        <v>1</v>
      </c>
      <c r="E2326">
        <v>1</v>
      </c>
      <c r="F2326">
        <v>0</v>
      </c>
      <c r="G2326" t="s">
        <v>38</v>
      </c>
      <c r="H2326">
        <v>36</v>
      </c>
      <c r="I2326">
        <v>1501.81</v>
      </c>
      <c r="J2326">
        <v>987</v>
      </c>
    </row>
    <row r="2327" spans="1:10" x14ac:dyDescent="0.2">
      <c r="A2327">
        <v>1196751</v>
      </c>
      <c r="B2327">
        <v>0</v>
      </c>
      <c r="C2327">
        <v>0</v>
      </c>
      <c r="D2327">
        <v>1</v>
      </c>
      <c r="E2327">
        <v>1</v>
      </c>
      <c r="F2327">
        <v>0</v>
      </c>
      <c r="G2327" t="s">
        <v>38</v>
      </c>
      <c r="H2327">
        <v>40</v>
      </c>
      <c r="I2327">
        <v>388.88</v>
      </c>
      <c r="J2327">
        <v>144</v>
      </c>
    </row>
    <row r="2328" spans="1:10" x14ac:dyDescent="0.2">
      <c r="A2328">
        <v>1196941</v>
      </c>
      <c r="B2328">
        <v>0</v>
      </c>
      <c r="C2328">
        <v>0</v>
      </c>
      <c r="D2328">
        <v>1</v>
      </c>
      <c r="E2328">
        <v>1</v>
      </c>
      <c r="F2328">
        <v>0</v>
      </c>
      <c r="G2328" t="s">
        <v>38</v>
      </c>
      <c r="H2328">
        <v>5</v>
      </c>
      <c r="I2328">
        <v>151.21</v>
      </c>
      <c r="J2328">
        <v>101</v>
      </c>
    </row>
    <row r="2329" spans="1:10" x14ac:dyDescent="0.2">
      <c r="A2329">
        <v>1197151</v>
      </c>
      <c r="B2329">
        <v>0</v>
      </c>
      <c r="C2329">
        <v>0</v>
      </c>
      <c r="D2329">
        <v>1</v>
      </c>
      <c r="E2329">
        <v>1</v>
      </c>
      <c r="F2329">
        <v>0</v>
      </c>
      <c r="G2329" t="s">
        <v>38</v>
      </c>
      <c r="H2329">
        <v>11</v>
      </c>
      <c r="I2329">
        <v>201.17</v>
      </c>
      <c r="J2329">
        <v>136</v>
      </c>
    </row>
    <row r="2330" spans="1:10" x14ac:dyDescent="0.2">
      <c r="A2330">
        <v>1197341</v>
      </c>
      <c r="B2330">
        <v>0</v>
      </c>
      <c r="C2330">
        <v>0</v>
      </c>
      <c r="D2330">
        <v>1</v>
      </c>
      <c r="E2330">
        <v>1</v>
      </c>
      <c r="F2330">
        <v>0</v>
      </c>
      <c r="G2330" t="s">
        <v>38</v>
      </c>
      <c r="H2330">
        <v>19</v>
      </c>
      <c r="I2330">
        <v>369.26</v>
      </c>
      <c r="J2330">
        <v>181</v>
      </c>
    </row>
    <row r="2331" spans="1:10" x14ac:dyDescent="0.2">
      <c r="A2331">
        <v>1198081</v>
      </c>
      <c r="B2331">
        <v>0</v>
      </c>
      <c r="C2331">
        <v>0</v>
      </c>
      <c r="D2331">
        <v>1</v>
      </c>
      <c r="E2331">
        <v>1</v>
      </c>
      <c r="F2331">
        <v>0</v>
      </c>
      <c r="G2331" t="s">
        <v>38</v>
      </c>
      <c r="H2331">
        <v>16</v>
      </c>
      <c r="I2331">
        <v>1115.33</v>
      </c>
      <c r="J2331">
        <v>576</v>
      </c>
    </row>
    <row r="2332" spans="1:10" x14ac:dyDescent="0.2">
      <c r="A2332">
        <v>1198311</v>
      </c>
      <c r="B2332">
        <v>0</v>
      </c>
      <c r="C2332">
        <v>0</v>
      </c>
      <c r="D2332">
        <v>1</v>
      </c>
      <c r="E2332">
        <v>1</v>
      </c>
      <c r="F2332">
        <v>0</v>
      </c>
      <c r="G2332" t="s">
        <v>38</v>
      </c>
      <c r="H2332">
        <v>23</v>
      </c>
      <c r="I2332">
        <v>170.87</v>
      </c>
      <c r="J2332">
        <v>167</v>
      </c>
    </row>
    <row r="2333" spans="1:10" x14ac:dyDescent="0.2">
      <c r="A2333">
        <v>1198461</v>
      </c>
      <c r="B2333">
        <v>0</v>
      </c>
      <c r="C2333">
        <v>0</v>
      </c>
      <c r="D2333">
        <v>1</v>
      </c>
      <c r="E2333">
        <v>1</v>
      </c>
      <c r="F2333">
        <v>0</v>
      </c>
      <c r="G2333" t="s">
        <v>38</v>
      </c>
      <c r="H2333">
        <v>49</v>
      </c>
      <c r="I2333">
        <v>2434.42</v>
      </c>
      <c r="J2333">
        <v>1467</v>
      </c>
    </row>
    <row r="2334" spans="1:10" x14ac:dyDescent="0.2">
      <c r="A2334">
        <v>1198841</v>
      </c>
      <c r="B2334">
        <v>0</v>
      </c>
      <c r="C2334">
        <v>0</v>
      </c>
      <c r="D2334">
        <v>1</v>
      </c>
      <c r="E2334">
        <v>1</v>
      </c>
      <c r="F2334">
        <v>0</v>
      </c>
      <c r="G2334" t="s">
        <v>38</v>
      </c>
      <c r="H2334">
        <v>23</v>
      </c>
      <c r="I2334">
        <v>286</v>
      </c>
      <c r="J2334">
        <v>174</v>
      </c>
    </row>
    <row r="2335" spans="1:10" x14ac:dyDescent="0.2">
      <c r="A2335">
        <v>1198991</v>
      </c>
      <c r="B2335">
        <v>0</v>
      </c>
      <c r="C2335">
        <v>0</v>
      </c>
      <c r="D2335">
        <v>1</v>
      </c>
      <c r="E2335">
        <v>1</v>
      </c>
      <c r="F2335">
        <v>0</v>
      </c>
      <c r="G2335" t="s">
        <v>38</v>
      </c>
      <c r="H2335">
        <v>23</v>
      </c>
      <c r="I2335">
        <v>723.14</v>
      </c>
      <c r="J2335">
        <v>567</v>
      </c>
    </row>
    <row r="2336" spans="1:10" x14ac:dyDescent="0.2">
      <c r="A2336">
        <v>1199241</v>
      </c>
      <c r="B2336">
        <v>0</v>
      </c>
      <c r="C2336">
        <v>0</v>
      </c>
      <c r="D2336">
        <v>1</v>
      </c>
      <c r="E2336">
        <v>1</v>
      </c>
      <c r="F2336">
        <v>0</v>
      </c>
      <c r="G2336" t="s">
        <v>38</v>
      </c>
      <c r="H2336">
        <v>2</v>
      </c>
      <c r="I2336">
        <v>61.5</v>
      </c>
      <c r="J2336">
        <v>10</v>
      </c>
    </row>
    <row r="2337" spans="1:10" x14ac:dyDescent="0.2">
      <c r="A2337">
        <v>1199771</v>
      </c>
      <c r="B2337">
        <v>0</v>
      </c>
      <c r="C2337">
        <v>0</v>
      </c>
      <c r="D2337">
        <v>1</v>
      </c>
      <c r="E2337">
        <v>1</v>
      </c>
      <c r="F2337">
        <v>0</v>
      </c>
      <c r="G2337" t="s">
        <v>38</v>
      </c>
      <c r="H2337">
        <v>30</v>
      </c>
      <c r="I2337">
        <v>296.68</v>
      </c>
      <c r="J2337">
        <v>223</v>
      </c>
    </row>
    <row r="2338" spans="1:10" x14ac:dyDescent="0.2">
      <c r="A2338">
        <v>1199811</v>
      </c>
      <c r="B2338">
        <v>0</v>
      </c>
      <c r="C2338">
        <v>0</v>
      </c>
      <c r="D2338">
        <v>1</v>
      </c>
      <c r="E2338">
        <v>1</v>
      </c>
      <c r="F2338">
        <v>0</v>
      </c>
      <c r="G2338" t="s">
        <v>38</v>
      </c>
      <c r="H2338">
        <v>46</v>
      </c>
      <c r="I2338">
        <v>1255.4000000000001</v>
      </c>
      <c r="J2338">
        <v>650</v>
      </c>
    </row>
    <row r="2339" spans="1:10" x14ac:dyDescent="0.2">
      <c r="A2339">
        <v>1200131</v>
      </c>
      <c r="B2339">
        <v>0</v>
      </c>
      <c r="C2339">
        <v>0</v>
      </c>
      <c r="D2339">
        <v>1</v>
      </c>
      <c r="E2339">
        <v>1</v>
      </c>
      <c r="F2339">
        <v>0</v>
      </c>
      <c r="G2339" t="s">
        <v>38</v>
      </c>
      <c r="H2339">
        <v>21</v>
      </c>
      <c r="I2339">
        <v>1153.27</v>
      </c>
      <c r="J2339">
        <v>366</v>
      </c>
    </row>
    <row r="2340" spans="1:10" x14ac:dyDescent="0.2">
      <c r="A2340">
        <v>1200281</v>
      </c>
      <c r="B2340">
        <v>0</v>
      </c>
      <c r="C2340">
        <v>0</v>
      </c>
      <c r="D2340">
        <v>1</v>
      </c>
      <c r="E2340">
        <v>1</v>
      </c>
      <c r="F2340">
        <v>0</v>
      </c>
      <c r="G2340" t="s">
        <v>38</v>
      </c>
      <c r="H2340">
        <v>15</v>
      </c>
      <c r="I2340">
        <v>352.28</v>
      </c>
      <c r="J2340">
        <v>99</v>
      </c>
    </row>
    <row r="2341" spans="1:10" x14ac:dyDescent="0.2">
      <c r="A2341">
        <v>1200471</v>
      </c>
      <c r="B2341">
        <v>0</v>
      </c>
      <c r="C2341">
        <v>0</v>
      </c>
      <c r="D2341">
        <v>1</v>
      </c>
      <c r="E2341">
        <v>1</v>
      </c>
      <c r="F2341">
        <v>0</v>
      </c>
      <c r="G2341" t="s">
        <v>38</v>
      </c>
      <c r="H2341">
        <v>15</v>
      </c>
      <c r="I2341">
        <v>671.3</v>
      </c>
      <c r="J2341">
        <v>331</v>
      </c>
    </row>
    <row r="2342" spans="1:10" x14ac:dyDescent="0.2">
      <c r="A2342">
        <v>1201061</v>
      </c>
      <c r="B2342">
        <v>0</v>
      </c>
      <c r="C2342">
        <v>0</v>
      </c>
      <c r="D2342">
        <v>1</v>
      </c>
      <c r="E2342">
        <v>1</v>
      </c>
      <c r="F2342">
        <v>0</v>
      </c>
      <c r="G2342" t="s">
        <v>38</v>
      </c>
      <c r="H2342">
        <v>104</v>
      </c>
      <c r="I2342">
        <v>835.12</v>
      </c>
      <c r="J2342">
        <v>740</v>
      </c>
    </row>
    <row r="2343" spans="1:10" x14ac:dyDescent="0.2">
      <c r="A2343">
        <v>1201441</v>
      </c>
      <c r="B2343">
        <v>0</v>
      </c>
      <c r="C2343">
        <v>0</v>
      </c>
      <c r="D2343">
        <v>1</v>
      </c>
      <c r="E2343">
        <v>1</v>
      </c>
      <c r="F2343">
        <v>0</v>
      </c>
      <c r="G2343" t="s">
        <v>38</v>
      </c>
      <c r="H2343">
        <v>10</v>
      </c>
      <c r="I2343">
        <v>373.29</v>
      </c>
      <c r="J2343">
        <v>21</v>
      </c>
    </row>
    <row r="2344" spans="1:10" x14ac:dyDescent="0.2">
      <c r="A2344">
        <v>1201591</v>
      </c>
      <c r="B2344">
        <v>0</v>
      </c>
      <c r="C2344">
        <v>0</v>
      </c>
      <c r="D2344">
        <v>1</v>
      </c>
      <c r="E2344">
        <v>0</v>
      </c>
      <c r="F2344">
        <v>1</v>
      </c>
      <c r="G2344" t="s">
        <v>39</v>
      </c>
      <c r="H2344">
        <v>19</v>
      </c>
      <c r="I2344">
        <v>392.55</v>
      </c>
      <c r="J2344">
        <v>132</v>
      </c>
    </row>
    <row r="2345" spans="1:10" x14ac:dyDescent="0.2">
      <c r="A2345">
        <v>1201591</v>
      </c>
      <c r="B2345">
        <v>1</v>
      </c>
      <c r="C2345">
        <v>0</v>
      </c>
      <c r="D2345">
        <v>0</v>
      </c>
      <c r="E2345">
        <v>0</v>
      </c>
      <c r="F2345">
        <v>1</v>
      </c>
      <c r="G2345" t="s">
        <v>39</v>
      </c>
      <c r="H2345">
        <v>25</v>
      </c>
      <c r="I2345">
        <v>1633.53</v>
      </c>
      <c r="J2345">
        <v>1231</v>
      </c>
    </row>
    <row r="2346" spans="1:10" x14ac:dyDescent="0.2">
      <c r="A2346">
        <v>1201971</v>
      </c>
      <c r="B2346">
        <v>0</v>
      </c>
      <c r="C2346">
        <v>0</v>
      </c>
      <c r="D2346">
        <v>1</v>
      </c>
      <c r="E2346">
        <v>1</v>
      </c>
      <c r="F2346">
        <v>0</v>
      </c>
      <c r="G2346" t="s">
        <v>38</v>
      </c>
      <c r="H2346">
        <v>53</v>
      </c>
      <c r="I2346">
        <v>4331.1400000000003</v>
      </c>
      <c r="J2346">
        <v>2373</v>
      </c>
    </row>
    <row r="2347" spans="1:10" x14ac:dyDescent="0.2">
      <c r="A2347">
        <v>1202031</v>
      </c>
      <c r="B2347">
        <v>0</v>
      </c>
      <c r="C2347">
        <v>0</v>
      </c>
      <c r="D2347">
        <v>1</v>
      </c>
      <c r="E2347">
        <v>1</v>
      </c>
      <c r="F2347">
        <v>0</v>
      </c>
      <c r="G2347" t="s">
        <v>38</v>
      </c>
      <c r="H2347">
        <v>50</v>
      </c>
      <c r="I2347">
        <v>722.05</v>
      </c>
      <c r="J2347">
        <v>98</v>
      </c>
    </row>
    <row r="2348" spans="1:10" x14ac:dyDescent="0.2">
      <c r="A2348">
        <v>1202221</v>
      </c>
      <c r="B2348">
        <v>0</v>
      </c>
      <c r="C2348">
        <v>0</v>
      </c>
      <c r="D2348">
        <v>1</v>
      </c>
      <c r="E2348">
        <v>1</v>
      </c>
      <c r="F2348">
        <v>0</v>
      </c>
      <c r="G2348" t="s">
        <v>38</v>
      </c>
      <c r="H2348">
        <v>6</v>
      </c>
      <c r="I2348">
        <v>144.69999999999999</v>
      </c>
      <c r="J2348">
        <v>98</v>
      </c>
    </row>
    <row r="2349" spans="1:10" x14ac:dyDescent="0.2">
      <c r="A2349">
        <v>1202371</v>
      </c>
      <c r="B2349">
        <v>0</v>
      </c>
      <c r="C2349">
        <v>0</v>
      </c>
      <c r="D2349">
        <v>1</v>
      </c>
      <c r="E2349">
        <v>1</v>
      </c>
      <c r="F2349">
        <v>0</v>
      </c>
      <c r="G2349" t="s">
        <v>38</v>
      </c>
      <c r="H2349">
        <v>12</v>
      </c>
      <c r="I2349">
        <v>153.94</v>
      </c>
      <c r="J2349">
        <v>145</v>
      </c>
    </row>
    <row r="2350" spans="1:10" x14ac:dyDescent="0.2">
      <c r="A2350">
        <v>1202411</v>
      </c>
      <c r="B2350">
        <v>0</v>
      </c>
      <c r="C2350">
        <v>0</v>
      </c>
      <c r="D2350">
        <v>1</v>
      </c>
      <c r="E2350">
        <v>0</v>
      </c>
      <c r="F2350">
        <v>1</v>
      </c>
      <c r="G2350" t="s">
        <v>39</v>
      </c>
      <c r="H2350">
        <v>78</v>
      </c>
      <c r="I2350">
        <v>1935.32</v>
      </c>
      <c r="J2350">
        <v>1021</v>
      </c>
    </row>
    <row r="2351" spans="1:10" x14ac:dyDescent="0.2">
      <c r="A2351">
        <v>1202411</v>
      </c>
      <c r="B2351">
        <v>1</v>
      </c>
      <c r="C2351">
        <v>0</v>
      </c>
      <c r="D2351">
        <v>0</v>
      </c>
      <c r="E2351">
        <v>0</v>
      </c>
      <c r="F2351">
        <v>1</v>
      </c>
      <c r="G2351" t="s">
        <v>39</v>
      </c>
      <c r="H2351">
        <v>1</v>
      </c>
      <c r="I2351">
        <v>65.37</v>
      </c>
      <c r="J2351">
        <v>29</v>
      </c>
    </row>
    <row r="2352" spans="1:10" x14ac:dyDescent="0.2">
      <c r="A2352">
        <v>1202941</v>
      </c>
      <c r="B2352">
        <v>0</v>
      </c>
      <c r="C2352">
        <v>0</v>
      </c>
      <c r="D2352">
        <v>1</v>
      </c>
      <c r="E2352">
        <v>1</v>
      </c>
      <c r="F2352">
        <v>0</v>
      </c>
      <c r="G2352" t="s">
        <v>38</v>
      </c>
      <c r="H2352">
        <v>119</v>
      </c>
      <c r="I2352">
        <v>3938.11</v>
      </c>
      <c r="J2352">
        <v>2283</v>
      </c>
    </row>
    <row r="2353" spans="1:10" x14ac:dyDescent="0.2">
      <c r="A2353">
        <v>1203001</v>
      </c>
      <c r="B2353">
        <v>0</v>
      </c>
      <c r="C2353">
        <v>0</v>
      </c>
      <c r="D2353">
        <v>1</v>
      </c>
      <c r="E2353">
        <v>1</v>
      </c>
      <c r="F2353">
        <v>0</v>
      </c>
      <c r="G2353" t="s">
        <v>38</v>
      </c>
      <c r="H2353">
        <v>68</v>
      </c>
      <c r="I2353">
        <v>3172.19</v>
      </c>
      <c r="J2353">
        <v>1795</v>
      </c>
    </row>
    <row r="2354" spans="1:10" x14ac:dyDescent="0.2">
      <c r="A2354">
        <v>1203341</v>
      </c>
      <c r="B2354">
        <v>0</v>
      </c>
      <c r="C2354">
        <v>0</v>
      </c>
      <c r="D2354">
        <v>1</v>
      </c>
      <c r="E2354">
        <v>1</v>
      </c>
      <c r="F2354">
        <v>0</v>
      </c>
      <c r="G2354" t="s">
        <v>38</v>
      </c>
      <c r="H2354">
        <v>23</v>
      </c>
      <c r="I2354">
        <v>641.33000000000004</v>
      </c>
      <c r="J2354">
        <v>525</v>
      </c>
    </row>
    <row r="2355" spans="1:10" x14ac:dyDescent="0.2">
      <c r="A2355">
        <v>1203721</v>
      </c>
      <c r="B2355">
        <v>0</v>
      </c>
      <c r="C2355">
        <v>0</v>
      </c>
      <c r="D2355">
        <v>1</v>
      </c>
      <c r="E2355">
        <v>1</v>
      </c>
      <c r="F2355">
        <v>0</v>
      </c>
      <c r="G2355" t="s">
        <v>38</v>
      </c>
      <c r="H2355">
        <v>6</v>
      </c>
      <c r="I2355">
        <v>110.07</v>
      </c>
      <c r="J2355">
        <v>45</v>
      </c>
    </row>
    <row r="2356" spans="1:10" x14ac:dyDescent="0.2">
      <c r="A2356">
        <v>1203871</v>
      </c>
      <c r="B2356">
        <v>0</v>
      </c>
      <c r="C2356">
        <v>0</v>
      </c>
      <c r="D2356">
        <v>1</v>
      </c>
      <c r="E2356">
        <v>1</v>
      </c>
      <c r="F2356">
        <v>0</v>
      </c>
      <c r="G2356" t="s">
        <v>38</v>
      </c>
      <c r="H2356">
        <v>2</v>
      </c>
      <c r="I2356">
        <v>12.55</v>
      </c>
      <c r="J2356">
        <v>5</v>
      </c>
    </row>
    <row r="2357" spans="1:10" x14ac:dyDescent="0.2">
      <c r="A2357">
        <v>1204081</v>
      </c>
      <c r="B2357">
        <v>0</v>
      </c>
      <c r="C2357">
        <v>0</v>
      </c>
      <c r="D2357">
        <v>1</v>
      </c>
      <c r="E2357">
        <v>1</v>
      </c>
      <c r="F2357">
        <v>0</v>
      </c>
      <c r="G2357" t="s">
        <v>38</v>
      </c>
      <c r="H2357">
        <v>52</v>
      </c>
      <c r="I2357">
        <v>1491.24</v>
      </c>
      <c r="J2357">
        <v>1005</v>
      </c>
    </row>
    <row r="2358" spans="1:10" x14ac:dyDescent="0.2">
      <c r="A2358">
        <v>1204271</v>
      </c>
      <c r="B2358">
        <v>0</v>
      </c>
      <c r="C2358">
        <v>0</v>
      </c>
      <c r="D2358">
        <v>1</v>
      </c>
      <c r="E2358">
        <v>1</v>
      </c>
      <c r="F2358">
        <v>0</v>
      </c>
      <c r="G2358" t="s">
        <v>38</v>
      </c>
      <c r="H2358">
        <v>2</v>
      </c>
      <c r="I2358">
        <v>25.63</v>
      </c>
      <c r="J2358">
        <v>5</v>
      </c>
    </row>
    <row r="2359" spans="1:10" x14ac:dyDescent="0.2">
      <c r="A2359">
        <v>1204501</v>
      </c>
      <c r="B2359">
        <v>0</v>
      </c>
      <c r="C2359">
        <v>0</v>
      </c>
      <c r="D2359">
        <v>1</v>
      </c>
      <c r="E2359">
        <v>0</v>
      </c>
      <c r="F2359">
        <v>1</v>
      </c>
      <c r="G2359" t="s">
        <v>39</v>
      </c>
      <c r="H2359">
        <v>7</v>
      </c>
      <c r="I2359">
        <v>241.19</v>
      </c>
      <c r="J2359">
        <v>189</v>
      </c>
    </row>
    <row r="2360" spans="1:10" x14ac:dyDescent="0.2">
      <c r="A2360">
        <v>1204501</v>
      </c>
      <c r="B2360">
        <v>1</v>
      </c>
      <c r="C2360">
        <v>0</v>
      </c>
      <c r="D2360">
        <v>0</v>
      </c>
      <c r="E2360">
        <v>0</v>
      </c>
      <c r="F2360">
        <v>1</v>
      </c>
      <c r="G2360" t="s">
        <v>39</v>
      </c>
      <c r="H2360">
        <v>1</v>
      </c>
      <c r="I2360">
        <v>57.35</v>
      </c>
      <c r="J2360">
        <v>45</v>
      </c>
    </row>
    <row r="2361" spans="1:10" x14ac:dyDescent="0.2">
      <c r="A2361">
        <v>1205241</v>
      </c>
      <c r="B2361">
        <v>0</v>
      </c>
      <c r="C2361">
        <v>0</v>
      </c>
      <c r="D2361">
        <v>1</v>
      </c>
      <c r="E2361">
        <v>1</v>
      </c>
      <c r="F2361">
        <v>0</v>
      </c>
      <c r="G2361" t="s">
        <v>38</v>
      </c>
      <c r="H2361">
        <v>23</v>
      </c>
      <c r="I2361">
        <v>429.32</v>
      </c>
      <c r="J2361">
        <v>136</v>
      </c>
    </row>
    <row r="2362" spans="1:10" x14ac:dyDescent="0.2">
      <c r="A2362">
        <v>1205431</v>
      </c>
      <c r="B2362">
        <v>0</v>
      </c>
      <c r="C2362">
        <v>0</v>
      </c>
      <c r="D2362">
        <v>1</v>
      </c>
      <c r="E2362">
        <v>1</v>
      </c>
      <c r="F2362">
        <v>0</v>
      </c>
      <c r="G2362" t="s">
        <v>38</v>
      </c>
      <c r="H2362">
        <v>36</v>
      </c>
      <c r="I2362">
        <v>853.78</v>
      </c>
      <c r="J2362">
        <v>568</v>
      </c>
    </row>
    <row r="2363" spans="1:10" x14ac:dyDescent="0.2">
      <c r="A2363">
        <v>1205581</v>
      </c>
      <c r="B2363">
        <v>0</v>
      </c>
      <c r="C2363">
        <v>0</v>
      </c>
      <c r="D2363">
        <v>1</v>
      </c>
      <c r="E2363">
        <v>1</v>
      </c>
      <c r="F2363">
        <v>0</v>
      </c>
      <c r="G2363" t="s">
        <v>38</v>
      </c>
      <c r="H2363">
        <v>37</v>
      </c>
      <c r="I2363">
        <v>765.3</v>
      </c>
      <c r="J2363">
        <v>660</v>
      </c>
    </row>
    <row r="2364" spans="1:10" x14ac:dyDescent="0.2">
      <c r="A2364">
        <v>1205811</v>
      </c>
      <c r="B2364">
        <v>0</v>
      </c>
      <c r="C2364">
        <v>0</v>
      </c>
      <c r="D2364">
        <v>1</v>
      </c>
      <c r="E2364">
        <v>1</v>
      </c>
      <c r="F2364">
        <v>0</v>
      </c>
      <c r="G2364" t="s">
        <v>38</v>
      </c>
      <c r="H2364">
        <v>15</v>
      </c>
      <c r="I2364">
        <v>83</v>
      </c>
      <c r="J2364">
        <v>72</v>
      </c>
    </row>
    <row r="2365" spans="1:10" x14ac:dyDescent="0.2">
      <c r="A2365">
        <v>1206021</v>
      </c>
      <c r="B2365">
        <v>0</v>
      </c>
      <c r="C2365">
        <v>0</v>
      </c>
      <c r="D2365">
        <v>1</v>
      </c>
      <c r="E2365">
        <v>1</v>
      </c>
      <c r="F2365">
        <v>0</v>
      </c>
      <c r="G2365" t="s">
        <v>38</v>
      </c>
      <c r="H2365">
        <v>52</v>
      </c>
      <c r="I2365">
        <v>2492.4699999999998</v>
      </c>
      <c r="J2365">
        <v>1028</v>
      </c>
    </row>
    <row r="2366" spans="1:10" x14ac:dyDescent="0.2">
      <c r="A2366">
        <v>1206211</v>
      </c>
      <c r="B2366">
        <v>0</v>
      </c>
      <c r="C2366">
        <v>0</v>
      </c>
      <c r="D2366">
        <v>1</v>
      </c>
      <c r="E2366">
        <v>1</v>
      </c>
      <c r="F2366">
        <v>0</v>
      </c>
      <c r="G2366" t="s">
        <v>38</v>
      </c>
      <c r="H2366">
        <v>13</v>
      </c>
      <c r="I2366">
        <v>310.87</v>
      </c>
      <c r="J2366">
        <v>156</v>
      </c>
    </row>
    <row r="2367" spans="1:10" x14ac:dyDescent="0.2">
      <c r="A2367">
        <v>1206361</v>
      </c>
      <c r="B2367">
        <v>0</v>
      </c>
      <c r="C2367">
        <v>0</v>
      </c>
      <c r="D2367">
        <v>1</v>
      </c>
      <c r="E2367">
        <v>1</v>
      </c>
      <c r="F2367">
        <v>0</v>
      </c>
      <c r="G2367" t="s">
        <v>38</v>
      </c>
      <c r="H2367">
        <v>3</v>
      </c>
      <c r="I2367">
        <v>30.9</v>
      </c>
      <c r="J2367">
        <v>39</v>
      </c>
    </row>
    <row r="2368" spans="1:10" x14ac:dyDescent="0.2">
      <c r="A2368">
        <v>1206741</v>
      </c>
      <c r="B2368">
        <v>0</v>
      </c>
      <c r="C2368">
        <v>0</v>
      </c>
      <c r="D2368">
        <v>1</v>
      </c>
      <c r="E2368">
        <v>1</v>
      </c>
      <c r="F2368">
        <v>0</v>
      </c>
      <c r="G2368" t="s">
        <v>38</v>
      </c>
      <c r="H2368">
        <v>13</v>
      </c>
      <c r="I2368">
        <v>445.53</v>
      </c>
      <c r="J2368">
        <v>276</v>
      </c>
    </row>
    <row r="2369" spans="1:10" x14ac:dyDescent="0.2">
      <c r="A2369">
        <v>1206931</v>
      </c>
      <c r="B2369">
        <v>0</v>
      </c>
      <c r="C2369">
        <v>0</v>
      </c>
      <c r="D2369">
        <v>1</v>
      </c>
      <c r="E2369">
        <v>1</v>
      </c>
      <c r="F2369">
        <v>0</v>
      </c>
      <c r="G2369" t="s">
        <v>38</v>
      </c>
      <c r="H2369">
        <v>35</v>
      </c>
      <c r="I2369">
        <v>1883.25</v>
      </c>
      <c r="J2369">
        <v>1414</v>
      </c>
    </row>
    <row r="2370" spans="1:10" x14ac:dyDescent="0.2">
      <c r="A2370">
        <v>1207141</v>
      </c>
      <c r="B2370">
        <v>0</v>
      </c>
      <c r="C2370">
        <v>0</v>
      </c>
      <c r="D2370">
        <v>1</v>
      </c>
      <c r="E2370">
        <v>1</v>
      </c>
      <c r="F2370">
        <v>0</v>
      </c>
      <c r="G2370" t="s">
        <v>38</v>
      </c>
      <c r="H2370">
        <v>48</v>
      </c>
      <c r="I2370">
        <v>2720.38</v>
      </c>
      <c r="J2370">
        <v>1015</v>
      </c>
    </row>
    <row r="2371" spans="1:10" x14ac:dyDescent="0.2">
      <c r="A2371">
        <v>1207291</v>
      </c>
      <c r="B2371">
        <v>0</v>
      </c>
      <c r="C2371">
        <v>0</v>
      </c>
      <c r="D2371">
        <v>1</v>
      </c>
      <c r="E2371">
        <v>0</v>
      </c>
      <c r="F2371">
        <v>1</v>
      </c>
      <c r="G2371" t="s">
        <v>39</v>
      </c>
      <c r="H2371">
        <v>41</v>
      </c>
      <c r="I2371">
        <v>949.32</v>
      </c>
      <c r="J2371">
        <v>419</v>
      </c>
    </row>
    <row r="2372" spans="1:10" x14ac:dyDescent="0.2">
      <c r="A2372">
        <v>1207291</v>
      </c>
      <c r="B2372">
        <v>1</v>
      </c>
      <c r="C2372">
        <v>0</v>
      </c>
      <c r="D2372">
        <v>0</v>
      </c>
      <c r="E2372">
        <v>0</v>
      </c>
      <c r="F2372">
        <v>1</v>
      </c>
      <c r="G2372" t="s">
        <v>39</v>
      </c>
      <c r="H2372">
        <v>12</v>
      </c>
      <c r="I2372">
        <v>758.71</v>
      </c>
      <c r="J2372">
        <v>384</v>
      </c>
    </row>
    <row r="2373" spans="1:10" x14ac:dyDescent="0.2">
      <c r="A2373">
        <v>1207521</v>
      </c>
      <c r="B2373">
        <v>0</v>
      </c>
      <c r="C2373">
        <v>0</v>
      </c>
      <c r="D2373">
        <v>1</v>
      </c>
      <c r="E2373">
        <v>1</v>
      </c>
      <c r="F2373">
        <v>0</v>
      </c>
      <c r="G2373" t="s">
        <v>38</v>
      </c>
      <c r="H2373">
        <v>3</v>
      </c>
      <c r="I2373">
        <v>32.29</v>
      </c>
      <c r="J2373">
        <v>11</v>
      </c>
    </row>
    <row r="2374" spans="1:10" x14ac:dyDescent="0.2">
      <c r="A2374">
        <v>1207711</v>
      </c>
      <c r="B2374">
        <v>0</v>
      </c>
      <c r="C2374">
        <v>0</v>
      </c>
      <c r="D2374">
        <v>1</v>
      </c>
      <c r="E2374">
        <v>1</v>
      </c>
      <c r="F2374">
        <v>0</v>
      </c>
      <c r="G2374" t="s">
        <v>38</v>
      </c>
      <c r="H2374">
        <v>62</v>
      </c>
      <c r="I2374">
        <v>1612.51</v>
      </c>
      <c r="J2374">
        <v>868</v>
      </c>
    </row>
    <row r="2375" spans="1:10" x14ac:dyDescent="0.2">
      <c r="A2375">
        <v>1208261</v>
      </c>
      <c r="B2375">
        <v>0</v>
      </c>
      <c r="C2375">
        <v>0</v>
      </c>
      <c r="D2375">
        <v>1</v>
      </c>
      <c r="E2375">
        <v>1</v>
      </c>
      <c r="F2375">
        <v>0</v>
      </c>
      <c r="G2375" t="s">
        <v>38</v>
      </c>
      <c r="H2375">
        <v>39</v>
      </c>
      <c r="I2375">
        <v>2148.65</v>
      </c>
      <c r="J2375">
        <v>1167</v>
      </c>
    </row>
    <row r="2376" spans="1:10" x14ac:dyDescent="0.2">
      <c r="A2376">
        <v>1208301</v>
      </c>
      <c r="B2376">
        <v>0</v>
      </c>
      <c r="C2376">
        <v>0</v>
      </c>
      <c r="D2376">
        <v>1</v>
      </c>
      <c r="E2376">
        <v>1</v>
      </c>
      <c r="F2376">
        <v>0</v>
      </c>
      <c r="G2376" t="s">
        <v>38</v>
      </c>
      <c r="H2376">
        <v>2</v>
      </c>
      <c r="I2376">
        <v>13.34</v>
      </c>
      <c r="J2376">
        <v>8</v>
      </c>
    </row>
    <row r="2377" spans="1:10" x14ac:dyDescent="0.2">
      <c r="A2377">
        <v>1208831</v>
      </c>
      <c r="B2377">
        <v>0</v>
      </c>
      <c r="C2377">
        <v>0</v>
      </c>
      <c r="D2377">
        <v>1</v>
      </c>
      <c r="E2377">
        <v>1</v>
      </c>
      <c r="F2377">
        <v>0</v>
      </c>
      <c r="G2377" t="s">
        <v>38</v>
      </c>
      <c r="H2377">
        <v>31</v>
      </c>
      <c r="I2377">
        <v>1312.16</v>
      </c>
      <c r="J2377">
        <v>883</v>
      </c>
    </row>
    <row r="2378" spans="1:10" x14ac:dyDescent="0.2">
      <c r="A2378">
        <v>1209381</v>
      </c>
      <c r="B2378">
        <v>0</v>
      </c>
      <c r="C2378">
        <v>0</v>
      </c>
      <c r="D2378">
        <v>1</v>
      </c>
      <c r="E2378">
        <v>1</v>
      </c>
      <c r="F2378">
        <v>0</v>
      </c>
      <c r="G2378" t="s">
        <v>38</v>
      </c>
      <c r="H2378">
        <v>11</v>
      </c>
      <c r="I2378">
        <v>536.14</v>
      </c>
      <c r="J2378">
        <v>124</v>
      </c>
    </row>
    <row r="2379" spans="1:10" x14ac:dyDescent="0.2">
      <c r="A2379">
        <v>1209571</v>
      </c>
      <c r="B2379">
        <v>0</v>
      </c>
      <c r="C2379">
        <v>0</v>
      </c>
      <c r="D2379">
        <v>1</v>
      </c>
      <c r="E2379">
        <v>1</v>
      </c>
      <c r="F2379">
        <v>0</v>
      </c>
      <c r="G2379" t="s">
        <v>38</v>
      </c>
      <c r="H2379">
        <v>63</v>
      </c>
      <c r="I2379">
        <v>888.1</v>
      </c>
      <c r="J2379">
        <v>233</v>
      </c>
    </row>
    <row r="2380" spans="1:10" x14ac:dyDescent="0.2">
      <c r="A2380">
        <v>1209951</v>
      </c>
      <c r="B2380">
        <v>0</v>
      </c>
      <c r="C2380">
        <v>0</v>
      </c>
      <c r="D2380">
        <v>1</v>
      </c>
      <c r="E2380">
        <v>1</v>
      </c>
      <c r="F2380">
        <v>0</v>
      </c>
      <c r="G2380" t="s">
        <v>38</v>
      </c>
      <c r="H2380">
        <v>84</v>
      </c>
      <c r="I2380">
        <v>4248.0600000000004</v>
      </c>
      <c r="J2380">
        <v>1546</v>
      </c>
    </row>
    <row r="2381" spans="1:10" x14ac:dyDescent="0.2">
      <c r="A2381">
        <v>1210211</v>
      </c>
      <c r="B2381">
        <v>0</v>
      </c>
      <c r="C2381">
        <v>0</v>
      </c>
      <c r="D2381">
        <v>1</v>
      </c>
      <c r="E2381">
        <v>1</v>
      </c>
      <c r="F2381">
        <v>0</v>
      </c>
      <c r="G2381" t="s">
        <v>38</v>
      </c>
      <c r="H2381">
        <v>29</v>
      </c>
      <c r="I2381">
        <v>1321.42</v>
      </c>
      <c r="J2381">
        <v>776</v>
      </c>
    </row>
    <row r="2382" spans="1:10" x14ac:dyDescent="0.2">
      <c r="A2382">
        <v>1210741</v>
      </c>
      <c r="B2382">
        <v>0</v>
      </c>
      <c r="C2382">
        <v>0</v>
      </c>
      <c r="D2382">
        <v>1</v>
      </c>
      <c r="E2382">
        <v>1</v>
      </c>
      <c r="F2382">
        <v>0</v>
      </c>
      <c r="G2382" t="s">
        <v>38</v>
      </c>
      <c r="H2382">
        <v>84</v>
      </c>
      <c r="I2382">
        <v>1115.3</v>
      </c>
      <c r="J2382">
        <v>447</v>
      </c>
    </row>
    <row r="2383" spans="1:10" x14ac:dyDescent="0.2">
      <c r="A2383">
        <v>1210891</v>
      </c>
      <c r="B2383">
        <v>0</v>
      </c>
      <c r="C2383">
        <v>0</v>
      </c>
      <c r="D2383">
        <v>1</v>
      </c>
      <c r="E2383">
        <v>1</v>
      </c>
      <c r="F2383">
        <v>0</v>
      </c>
      <c r="G2383" t="s">
        <v>38</v>
      </c>
      <c r="H2383">
        <v>15</v>
      </c>
      <c r="I2383">
        <v>632.91</v>
      </c>
      <c r="J2383">
        <v>337</v>
      </c>
    </row>
    <row r="2384" spans="1:10" x14ac:dyDescent="0.2">
      <c r="A2384">
        <v>1210931</v>
      </c>
      <c r="B2384">
        <v>0</v>
      </c>
      <c r="C2384">
        <v>0</v>
      </c>
      <c r="D2384">
        <v>1</v>
      </c>
      <c r="E2384">
        <v>1</v>
      </c>
      <c r="F2384">
        <v>0</v>
      </c>
      <c r="G2384" t="s">
        <v>38</v>
      </c>
      <c r="H2384">
        <v>1</v>
      </c>
      <c r="I2384">
        <v>221.16</v>
      </c>
      <c r="J2384">
        <v>81</v>
      </c>
    </row>
    <row r="2385" spans="1:10" x14ac:dyDescent="0.2">
      <c r="A2385">
        <v>1211141</v>
      </c>
      <c r="B2385">
        <v>0</v>
      </c>
      <c r="C2385">
        <v>0</v>
      </c>
      <c r="D2385">
        <v>1</v>
      </c>
      <c r="E2385">
        <v>1</v>
      </c>
      <c r="F2385">
        <v>0</v>
      </c>
      <c r="G2385" t="s">
        <v>38</v>
      </c>
      <c r="H2385">
        <v>36</v>
      </c>
      <c r="I2385">
        <v>1143.71</v>
      </c>
      <c r="J2385">
        <v>736</v>
      </c>
    </row>
    <row r="2386" spans="1:10" x14ac:dyDescent="0.2">
      <c r="A2386">
        <v>1211711</v>
      </c>
      <c r="B2386">
        <v>0</v>
      </c>
      <c r="C2386">
        <v>0</v>
      </c>
      <c r="D2386">
        <v>1</v>
      </c>
      <c r="E2386">
        <v>1</v>
      </c>
      <c r="F2386">
        <v>0</v>
      </c>
      <c r="G2386" t="s">
        <v>38</v>
      </c>
      <c r="H2386">
        <v>10</v>
      </c>
      <c r="I2386">
        <v>817.82</v>
      </c>
      <c r="J2386">
        <v>352</v>
      </c>
    </row>
    <row r="2387" spans="1:10" x14ac:dyDescent="0.2">
      <c r="A2387">
        <v>1211861</v>
      </c>
      <c r="B2387">
        <v>0</v>
      </c>
      <c r="C2387">
        <v>0</v>
      </c>
      <c r="D2387">
        <v>1</v>
      </c>
      <c r="E2387">
        <v>0</v>
      </c>
      <c r="F2387">
        <v>1</v>
      </c>
      <c r="G2387" t="s">
        <v>39</v>
      </c>
      <c r="H2387">
        <v>66</v>
      </c>
      <c r="I2387">
        <v>1924.83</v>
      </c>
      <c r="J2387">
        <v>991</v>
      </c>
    </row>
    <row r="2388" spans="1:10" x14ac:dyDescent="0.2">
      <c r="A2388">
        <v>1211861</v>
      </c>
      <c r="B2388">
        <v>1</v>
      </c>
      <c r="C2388">
        <v>0</v>
      </c>
      <c r="D2388">
        <v>0</v>
      </c>
      <c r="E2388">
        <v>0</v>
      </c>
      <c r="F2388">
        <v>1</v>
      </c>
      <c r="G2388" t="s">
        <v>39</v>
      </c>
      <c r="H2388">
        <v>1</v>
      </c>
      <c r="I2388">
        <v>377.06</v>
      </c>
      <c r="J2388">
        <v>289</v>
      </c>
    </row>
    <row r="2389" spans="1:10" x14ac:dyDescent="0.2">
      <c r="A2389">
        <v>1212071</v>
      </c>
      <c r="B2389">
        <v>0</v>
      </c>
      <c r="C2389">
        <v>0</v>
      </c>
      <c r="D2389">
        <v>1</v>
      </c>
      <c r="E2389">
        <v>1</v>
      </c>
      <c r="F2389">
        <v>0</v>
      </c>
      <c r="G2389" t="s">
        <v>38</v>
      </c>
      <c r="H2389">
        <v>18</v>
      </c>
      <c r="I2389">
        <v>108.28</v>
      </c>
      <c r="J2389">
        <v>133</v>
      </c>
    </row>
    <row r="2390" spans="1:10" x14ac:dyDescent="0.2">
      <c r="A2390">
        <v>1212641</v>
      </c>
      <c r="B2390">
        <v>0</v>
      </c>
      <c r="C2390">
        <v>0</v>
      </c>
      <c r="D2390">
        <v>1</v>
      </c>
      <c r="E2390">
        <v>1</v>
      </c>
      <c r="F2390">
        <v>0</v>
      </c>
      <c r="G2390" t="s">
        <v>38</v>
      </c>
      <c r="H2390">
        <v>38</v>
      </c>
      <c r="I2390">
        <v>1560.11</v>
      </c>
      <c r="J2390">
        <v>557</v>
      </c>
    </row>
    <row r="2391" spans="1:10" x14ac:dyDescent="0.2">
      <c r="A2391">
        <v>1212791</v>
      </c>
      <c r="B2391">
        <v>0</v>
      </c>
      <c r="C2391">
        <v>0</v>
      </c>
      <c r="D2391">
        <v>1</v>
      </c>
      <c r="E2391">
        <v>1</v>
      </c>
      <c r="F2391">
        <v>0</v>
      </c>
      <c r="G2391" t="s">
        <v>38</v>
      </c>
      <c r="H2391">
        <v>26</v>
      </c>
      <c r="I2391">
        <v>1047.9000000000001</v>
      </c>
      <c r="J2391">
        <v>910</v>
      </c>
    </row>
    <row r="2392" spans="1:10" x14ac:dyDescent="0.2">
      <c r="A2392">
        <v>1212981</v>
      </c>
      <c r="B2392">
        <v>0</v>
      </c>
      <c r="C2392">
        <v>0</v>
      </c>
      <c r="D2392">
        <v>1</v>
      </c>
      <c r="E2392">
        <v>1</v>
      </c>
      <c r="F2392">
        <v>0</v>
      </c>
      <c r="G2392" t="s">
        <v>38</v>
      </c>
      <c r="H2392">
        <v>7</v>
      </c>
      <c r="I2392">
        <v>65.209999999999994</v>
      </c>
      <c r="J2392">
        <v>61</v>
      </c>
    </row>
    <row r="2393" spans="1:10" x14ac:dyDescent="0.2">
      <c r="A2393">
        <v>1213191</v>
      </c>
      <c r="B2393">
        <v>0</v>
      </c>
      <c r="C2393">
        <v>0</v>
      </c>
      <c r="D2393">
        <v>1</v>
      </c>
      <c r="E2393">
        <v>1</v>
      </c>
      <c r="F2393">
        <v>0</v>
      </c>
      <c r="G2393" t="s">
        <v>38</v>
      </c>
      <c r="H2393">
        <v>39</v>
      </c>
      <c r="I2393">
        <v>1305.4100000000001</v>
      </c>
      <c r="J2393">
        <v>289</v>
      </c>
    </row>
    <row r="2394" spans="1:10" x14ac:dyDescent="0.2">
      <c r="A2394">
        <v>1213231</v>
      </c>
      <c r="B2394">
        <v>0</v>
      </c>
      <c r="C2394">
        <v>0</v>
      </c>
      <c r="D2394">
        <v>1</v>
      </c>
      <c r="E2394">
        <v>1</v>
      </c>
      <c r="F2394">
        <v>0</v>
      </c>
      <c r="G2394" t="s">
        <v>38</v>
      </c>
      <c r="H2394">
        <v>11</v>
      </c>
      <c r="I2394">
        <v>848.57</v>
      </c>
      <c r="J2394">
        <v>371</v>
      </c>
    </row>
    <row r="2395" spans="1:10" x14ac:dyDescent="0.2">
      <c r="A2395">
        <v>1213571</v>
      </c>
      <c r="B2395">
        <v>0</v>
      </c>
      <c r="C2395">
        <v>0</v>
      </c>
      <c r="D2395">
        <v>1</v>
      </c>
      <c r="E2395">
        <v>1</v>
      </c>
      <c r="F2395">
        <v>0</v>
      </c>
      <c r="G2395" t="s">
        <v>38</v>
      </c>
      <c r="H2395">
        <v>55</v>
      </c>
      <c r="I2395">
        <v>1011.67</v>
      </c>
      <c r="J2395">
        <v>385</v>
      </c>
    </row>
    <row r="2396" spans="1:10" x14ac:dyDescent="0.2">
      <c r="A2396">
        <v>1213611</v>
      </c>
      <c r="B2396">
        <v>0</v>
      </c>
      <c r="C2396">
        <v>0</v>
      </c>
      <c r="D2396">
        <v>1</v>
      </c>
      <c r="E2396">
        <v>0</v>
      </c>
      <c r="F2396">
        <v>1</v>
      </c>
      <c r="G2396" t="s">
        <v>39</v>
      </c>
      <c r="H2396">
        <v>22</v>
      </c>
      <c r="I2396">
        <v>483.35</v>
      </c>
      <c r="J2396">
        <v>292</v>
      </c>
    </row>
    <row r="2397" spans="1:10" x14ac:dyDescent="0.2">
      <c r="A2397">
        <v>1213611</v>
      </c>
      <c r="B2397">
        <v>1</v>
      </c>
      <c r="C2397">
        <v>0</v>
      </c>
      <c r="D2397">
        <v>0</v>
      </c>
      <c r="E2397">
        <v>0</v>
      </c>
      <c r="F2397">
        <v>1</v>
      </c>
      <c r="G2397" t="s">
        <v>39</v>
      </c>
      <c r="H2397">
        <v>1</v>
      </c>
      <c r="I2397">
        <v>81.900000000000006</v>
      </c>
      <c r="J2397">
        <v>59</v>
      </c>
    </row>
    <row r="2398" spans="1:10" x14ac:dyDescent="0.2">
      <c r="A2398">
        <v>1214201</v>
      </c>
      <c r="B2398">
        <v>0</v>
      </c>
      <c r="C2398">
        <v>0</v>
      </c>
      <c r="D2398">
        <v>1</v>
      </c>
      <c r="E2398">
        <v>1</v>
      </c>
      <c r="F2398">
        <v>0</v>
      </c>
      <c r="G2398" t="s">
        <v>38</v>
      </c>
      <c r="H2398">
        <v>150</v>
      </c>
      <c r="I2398">
        <v>2000.43</v>
      </c>
      <c r="J2398">
        <v>740</v>
      </c>
    </row>
    <row r="2399" spans="1:10" x14ac:dyDescent="0.2">
      <c r="A2399">
        <v>1214351</v>
      </c>
      <c r="B2399">
        <v>0</v>
      </c>
      <c r="C2399">
        <v>0</v>
      </c>
      <c r="D2399">
        <v>1</v>
      </c>
      <c r="E2399">
        <v>1</v>
      </c>
      <c r="F2399">
        <v>0</v>
      </c>
      <c r="G2399" t="s">
        <v>38</v>
      </c>
      <c r="H2399">
        <v>139</v>
      </c>
      <c r="I2399">
        <v>3178.69</v>
      </c>
      <c r="J2399">
        <v>2172</v>
      </c>
    </row>
    <row r="2400" spans="1:10" x14ac:dyDescent="0.2">
      <c r="A2400">
        <v>1214541</v>
      </c>
      <c r="B2400">
        <v>0</v>
      </c>
      <c r="C2400">
        <v>0</v>
      </c>
      <c r="D2400">
        <v>1</v>
      </c>
      <c r="E2400">
        <v>1</v>
      </c>
      <c r="F2400">
        <v>0</v>
      </c>
      <c r="G2400" t="s">
        <v>38</v>
      </c>
      <c r="H2400">
        <v>27</v>
      </c>
      <c r="I2400">
        <v>1009.61</v>
      </c>
      <c r="J2400">
        <v>902</v>
      </c>
    </row>
    <row r="2401" spans="1:10" x14ac:dyDescent="0.2">
      <c r="A2401">
        <v>1214921</v>
      </c>
      <c r="B2401">
        <v>0</v>
      </c>
      <c r="C2401">
        <v>0</v>
      </c>
      <c r="D2401">
        <v>1</v>
      </c>
      <c r="E2401">
        <v>1</v>
      </c>
      <c r="F2401">
        <v>0</v>
      </c>
      <c r="G2401" t="s">
        <v>38</v>
      </c>
      <c r="H2401">
        <v>44</v>
      </c>
      <c r="I2401">
        <v>154.82</v>
      </c>
      <c r="J2401">
        <v>161</v>
      </c>
    </row>
    <row r="2402" spans="1:10" x14ac:dyDescent="0.2">
      <c r="A2402">
        <v>1215131</v>
      </c>
      <c r="B2402">
        <v>0</v>
      </c>
      <c r="C2402">
        <v>0</v>
      </c>
      <c r="D2402">
        <v>1</v>
      </c>
      <c r="E2402">
        <v>1</v>
      </c>
      <c r="F2402">
        <v>0</v>
      </c>
      <c r="G2402" t="s">
        <v>38</v>
      </c>
      <c r="H2402">
        <v>9</v>
      </c>
      <c r="I2402">
        <v>36.28</v>
      </c>
      <c r="J2402">
        <v>24</v>
      </c>
    </row>
    <row r="2403" spans="1:10" x14ac:dyDescent="0.2">
      <c r="A2403">
        <v>1215701</v>
      </c>
      <c r="B2403">
        <v>0</v>
      </c>
      <c r="C2403">
        <v>0</v>
      </c>
      <c r="D2403">
        <v>1</v>
      </c>
      <c r="E2403">
        <v>1</v>
      </c>
      <c r="F2403">
        <v>0</v>
      </c>
      <c r="G2403" t="s">
        <v>38</v>
      </c>
      <c r="H2403">
        <v>24</v>
      </c>
      <c r="I2403">
        <v>743.24</v>
      </c>
      <c r="J2403">
        <v>313</v>
      </c>
    </row>
    <row r="2404" spans="1:10" x14ac:dyDescent="0.2">
      <c r="A2404">
        <v>1216061</v>
      </c>
      <c r="B2404">
        <v>0</v>
      </c>
      <c r="C2404">
        <v>0</v>
      </c>
      <c r="D2404">
        <v>1</v>
      </c>
      <c r="E2404">
        <v>1</v>
      </c>
      <c r="F2404">
        <v>0</v>
      </c>
      <c r="G2404" t="s">
        <v>38</v>
      </c>
      <c r="H2404">
        <v>35</v>
      </c>
      <c r="I2404">
        <v>690.29</v>
      </c>
      <c r="J2404">
        <v>370</v>
      </c>
    </row>
    <row r="2405" spans="1:10" x14ac:dyDescent="0.2">
      <c r="A2405">
        <v>1216251</v>
      </c>
      <c r="B2405">
        <v>0</v>
      </c>
      <c r="C2405">
        <v>0</v>
      </c>
      <c r="D2405">
        <v>1</v>
      </c>
      <c r="E2405">
        <v>1</v>
      </c>
      <c r="F2405">
        <v>0</v>
      </c>
      <c r="G2405" t="s">
        <v>38</v>
      </c>
      <c r="H2405">
        <v>38</v>
      </c>
      <c r="I2405">
        <v>1508.14</v>
      </c>
      <c r="J2405">
        <v>1020</v>
      </c>
    </row>
    <row r="2406" spans="1:10" x14ac:dyDescent="0.2">
      <c r="A2406">
        <v>1216441</v>
      </c>
      <c r="B2406">
        <v>0</v>
      </c>
      <c r="C2406">
        <v>0</v>
      </c>
      <c r="D2406">
        <v>1</v>
      </c>
      <c r="E2406">
        <v>1</v>
      </c>
      <c r="F2406">
        <v>0</v>
      </c>
      <c r="G2406" t="s">
        <v>38</v>
      </c>
      <c r="H2406">
        <v>4</v>
      </c>
      <c r="I2406">
        <v>136.02000000000001</v>
      </c>
      <c r="J2406">
        <v>56</v>
      </c>
    </row>
    <row r="2407" spans="1:10" x14ac:dyDescent="0.2">
      <c r="A2407">
        <v>1216591</v>
      </c>
      <c r="B2407">
        <v>0</v>
      </c>
      <c r="C2407">
        <v>0</v>
      </c>
      <c r="D2407">
        <v>1</v>
      </c>
      <c r="E2407">
        <v>1</v>
      </c>
      <c r="F2407">
        <v>0</v>
      </c>
      <c r="G2407" t="s">
        <v>38</v>
      </c>
      <c r="H2407">
        <v>11</v>
      </c>
      <c r="I2407">
        <v>701.27</v>
      </c>
      <c r="J2407">
        <v>272</v>
      </c>
    </row>
    <row r="2408" spans="1:10" x14ac:dyDescent="0.2">
      <c r="A2408">
        <v>1216781</v>
      </c>
      <c r="B2408">
        <v>0</v>
      </c>
      <c r="C2408">
        <v>0</v>
      </c>
      <c r="D2408">
        <v>1</v>
      </c>
      <c r="E2408">
        <v>0</v>
      </c>
      <c r="F2408">
        <v>1</v>
      </c>
      <c r="G2408" t="s">
        <v>39</v>
      </c>
      <c r="H2408">
        <v>168</v>
      </c>
      <c r="I2408">
        <v>4289.47</v>
      </c>
      <c r="J2408">
        <v>2090</v>
      </c>
    </row>
    <row r="2409" spans="1:10" x14ac:dyDescent="0.2">
      <c r="A2409">
        <v>1216781</v>
      </c>
      <c r="B2409">
        <v>1</v>
      </c>
      <c r="C2409">
        <v>0</v>
      </c>
      <c r="D2409">
        <v>0</v>
      </c>
      <c r="E2409">
        <v>0</v>
      </c>
      <c r="F2409">
        <v>1</v>
      </c>
      <c r="G2409" t="s">
        <v>39</v>
      </c>
      <c r="H2409">
        <v>3</v>
      </c>
      <c r="I2409">
        <v>149.76</v>
      </c>
      <c r="J2409">
        <v>91</v>
      </c>
    </row>
    <row r="2410" spans="1:10" x14ac:dyDescent="0.2">
      <c r="A2410">
        <v>1216971</v>
      </c>
      <c r="B2410">
        <v>0</v>
      </c>
      <c r="C2410">
        <v>0</v>
      </c>
      <c r="D2410">
        <v>1</v>
      </c>
      <c r="E2410">
        <v>1</v>
      </c>
      <c r="F2410">
        <v>0</v>
      </c>
      <c r="G2410" t="s">
        <v>38</v>
      </c>
      <c r="H2410">
        <v>16</v>
      </c>
      <c r="I2410">
        <v>236.26</v>
      </c>
      <c r="J2410">
        <v>180</v>
      </c>
    </row>
    <row r="2411" spans="1:10" x14ac:dyDescent="0.2">
      <c r="A2411">
        <v>1217031</v>
      </c>
      <c r="B2411">
        <v>0</v>
      </c>
      <c r="C2411">
        <v>0</v>
      </c>
      <c r="D2411">
        <v>1</v>
      </c>
      <c r="E2411">
        <v>1</v>
      </c>
      <c r="F2411">
        <v>0</v>
      </c>
      <c r="G2411" t="s">
        <v>38</v>
      </c>
      <c r="H2411">
        <v>4</v>
      </c>
      <c r="I2411">
        <v>47.23</v>
      </c>
      <c r="J2411">
        <v>19</v>
      </c>
    </row>
    <row r="2412" spans="1:10" x14ac:dyDescent="0.2">
      <c r="A2412">
        <v>1217181</v>
      </c>
      <c r="B2412">
        <v>0</v>
      </c>
      <c r="C2412">
        <v>0</v>
      </c>
      <c r="D2412">
        <v>1</v>
      </c>
      <c r="E2412">
        <v>1</v>
      </c>
      <c r="F2412">
        <v>0</v>
      </c>
      <c r="G2412" t="s">
        <v>38</v>
      </c>
      <c r="H2412">
        <v>34</v>
      </c>
      <c r="I2412">
        <v>1190.94</v>
      </c>
      <c r="J2412">
        <v>758</v>
      </c>
    </row>
    <row r="2413" spans="1:10" x14ac:dyDescent="0.2">
      <c r="A2413">
        <v>1217221</v>
      </c>
      <c r="B2413">
        <v>0</v>
      </c>
      <c r="C2413">
        <v>0</v>
      </c>
      <c r="D2413">
        <v>1</v>
      </c>
      <c r="E2413">
        <v>1</v>
      </c>
      <c r="F2413">
        <v>0</v>
      </c>
      <c r="G2413" t="s">
        <v>38</v>
      </c>
      <c r="H2413">
        <v>7</v>
      </c>
      <c r="I2413">
        <v>427.14</v>
      </c>
      <c r="J2413">
        <v>274</v>
      </c>
    </row>
    <row r="2414" spans="1:10" x14ac:dyDescent="0.2">
      <c r="A2414">
        <v>1217371</v>
      </c>
      <c r="B2414">
        <v>0</v>
      </c>
      <c r="C2414">
        <v>0</v>
      </c>
      <c r="D2414">
        <v>1</v>
      </c>
      <c r="E2414">
        <v>0</v>
      </c>
      <c r="F2414">
        <v>1</v>
      </c>
      <c r="G2414" t="s">
        <v>39</v>
      </c>
      <c r="H2414">
        <v>37</v>
      </c>
      <c r="I2414">
        <v>1701.21</v>
      </c>
      <c r="J2414">
        <v>872</v>
      </c>
    </row>
    <row r="2415" spans="1:10" x14ac:dyDescent="0.2">
      <c r="A2415">
        <v>1217371</v>
      </c>
      <c r="B2415">
        <v>1</v>
      </c>
      <c r="C2415">
        <v>0</v>
      </c>
      <c r="D2415">
        <v>0</v>
      </c>
      <c r="E2415">
        <v>0</v>
      </c>
      <c r="F2415">
        <v>1</v>
      </c>
      <c r="G2415" t="s">
        <v>39</v>
      </c>
      <c r="H2415">
        <v>8</v>
      </c>
      <c r="I2415">
        <v>660.79</v>
      </c>
      <c r="J2415">
        <v>761</v>
      </c>
    </row>
    <row r="2416" spans="1:10" x14ac:dyDescent="0.2">
      <c r="A2416">
        <v>1217601</v>
      </c>
      <c r="B2416">
        <v>0</v>
      </c>
      <c r="C2416">
        <v>0</v>
      </c>
      <c r="D2416">
        <v>1</v>
      </c>
      <c r="E2416">
        <v>1</v>
      </c>
      <c r="F2416">
        <v>0</v>
      </c>
      <c r="G2416" t="s">
        <v>38</v>
      </c>
      <c r="H2416">
        <v>38</v>
      </c>
      <c r="I2416">
        <v>387.11</v>
      </c>
      <c r="J2416">
        <v>196</v>
      </c>
    </row>
    <row r="2417" spans="1:10" x14ac:dyDescent="0.2">
      <c r="A2417">
        <v>1217751</v>
      </c>
      <c r="B2417">
        <v>0</v>
      </c>
      <c r="C2417">
        <v>0</v>
      </c>
      <c r="D2417">
        <v>1</v>
      </c>
      <c r="E2417">
        <v>1</v>
      </c>
      <c r="F2417">
        <v>0</v>
      </c>
      <c r="G2417" t="s">
        <v>38</v>
      </c>
      <c r="H2417">
        <v>36</v>
      </c>
      <c r="I2417">
        <v>820.18</v>
      </c>
      <c r="J2417">
        <v>383</v>
      </c>
    </row>
    <row r="2418" spans="1:10" x14ac:dyDescent="0.2">
      <c r="A2418">
        <v>1218151</v>
      </c>
      <c r="B2418">
        <v>0</v>
      </c>
      <c r="C2418">
        <v>0</v>
      </c>
      <c r="D2418">
        <v>1</v>
      </c>
      <c r="E2418">
        <v>1</v>
      </c>
      <c r="F2418">
        <v>0</v>
      </c>
      <c r="G2418" t="s">
        <v>38</v>
      </c>
      <c r="H2418">
        <v>14</v>
      </c>
      <c r="I2418">
        <v>227.65</v>
      </c>
      <c r="J2418">
        <v>77</v>
      </c>
    </row>
    <row r="2419" spans="1:10" x14ac:dyDescent="0.2">
      <c r="A2419">
        <v>1218491</v>
      </c>
      <c r="B2419">
        <v>0</v>
      </c>
      <c r="C2419">
        <v>0</v>
      </c>
      <c r="D2419">
        <v>1</v>
      </c>
      <c r="E2419">
        <v>1</v>
      </c>
      <c r="F2419">
        <v>0</v>
      </c>
      <c r="G2419" t="s">
        <v>38</v>
      </c>
      <c r="H2419">
        <v>6</v>
      </c>
      <c r="I2419">
        <v>213.75</v>
      </c>
      <c r="J2419">
        <v>60</v>
      </c>
    </row>
    <row r="2420" spans="1:10" x14ac:dyDescent="0.2">
      <c r="A2420">
        <v>1218681</v>
      </c>
      <c r="B2420">
        <v>0</v>
      </c>
      <c r="C2420">
        <v>0</v>
      </c>
      <c r="D2420">
        <v>1</v>
      </c>
      <c r="E2420">
        <v>1</v>
      </c>
      <c r="F2420">
        <v>0</v>
      </c>
      <c r="G2420" t="s">
        <v>38</v>
      </c>
      <c r="H2420">
        <v>16</v>
      </c>
      <c r="I2420">
        <v>140.19</v>
      </c>
      <c r="J2420">
        <v>111</v>
      </c>
    </row>
    <row r="2421" spans="1:10" x14ac:dyDescent="0.2">
      <c r="A2421">
        <v>1218911</v>
      </c>
      <c r="B2421">
        <v>0</v>
      </c>
      <c r="C2421">
        <v>0</v>
      </c>
      <c r="D2421">
        <v>1</v>
      </c>
      <c r="E2421">
        <v>1</v>
      </c>
      <c r="F2421">
        <v>0</v>
      </c>
      <c r="G2421" t="s">
        <v>38</v>
      </c>
      <c r="H2421">
        <v>21</v>
      </c>
      <c r="I2421">
        <v>552.69000000000005</v>
      </c>
      <c r="J2421">
        <v>274</v>
      </c>
    </row>
    <row r="2422" spans="1:10" x14ac:dyDescent="0.2">
      <c r="A2422">
        <v>1219121</v>
      </c>
      <c r="B2422">
        <v>0</v>
      </c>
      <c r="C2422">
        <v>0</v>
      </c>
      <c r="D2422">
        <v>1</v>
      </c>
      <c r="E2422">
        <v>0</v>
      </c>
      <c r="F2422">
        <v>1</v>
      </c>
      <c r="G2422" t="s">
        <v>39</v>
      </c>
      <c r="H2422">
        <v>127</v>
      </c>
      <c r="I2422">
        <v>1426.57</v>
      </c>
      <c r="J2422">
        <v>674</v>
      </c>
    </row>
    <row r="2423" spans="1:10" x14ac:dyDescent="0.2">
      <c r="A2423">
        <v>1219121</v>
      </c>
      <c r="B2423">
        <v>1</v>
      </c>
      <c r="C2423">
        <v>0</v>
      </c>
      <c r="D2423">
        <v>0</v>
      </c>
      <c r="E2423">
        <v>0</v>
      </c>
      <c r="F2423">
        <v>1</v>
      </c>
      <c r="G2423" t="s">
        <v>39</v>
      </c>
      <c r="H2423">
        <v>6</v>
      </c>
      <c r="I2423">
        <v>391.19</v>
      </c>
      <c r="J2423">
        <v>254</v>
      </c>
    </row>
    <row r="2424" spans="1:10" x14ac:dyDescent="0.2">
      <c r="A2424">
        <v>1219841</v>
      </c>
      <c r="B2424">
        <v>0</v>
      </c>
      <c r="C2424">
        <v>0</v>
      </c>
      <c r="D2424">
        <v>1</v>
      </c>
      <c r="E2424">
        <v>1</v>
      </c>
      <c r="F2424">
        <v>0</v>
      </c>
      <c r="G2424" t="s">
        <v>38</v>
      </c>
      <c r="H2424">
        <v>43</v>
      </c>
      <c r="I2424">
        <v>885.87</v>
      </c>
      <c r="J2424">
        <v>760</v>
      </c>
    </row>
    <row r="2425" spans="1:10" x14ac:dyDescent="0.2">
      <c r="A2425">
        <v>1220061</v>
      </c>
      <c r="B2425">
        <v>0</v>
      </c>
      <c r="C2425">
        <v>0</v>
      </c>
      <c r="D2425">
        <v>1</v>
      </c>
      <c r="E2425">
        <v>1</v>
      </c>
      <c r="F2425">
        <v>0</v>
      </c>
      <c r="G2425" t="s">
        <v>38</v>
      </c>
      <c r="H2425">
        <v>73</v>
      </c>
      <c r="I2425">
        <v>2858.05</v>
      </c>
      <c r="J2425">
        <v>1277</v>
      </c>
    </row>
    <row r="2426" spans="1:10" x14ac:dyDescent="0.2">
      <c r="A2426">
        <v>1220251</v>
      </c>
      <c r="B2426">
        <v>0</v>
      </c>
      <c r="C2426">
        <v>0</v>
      </c>
      <c r="D2426">
        <v>1</v>
      </c>
      <c r="E2426">
        <v>1</v>
      </c>
      <c r="F2426">
        <v>0</v>
      </c>
      <c r="G2426" t="s">
        <v>38</v>
      </c>
      <c r="H2426">
        <v>47</v>
      </c>
      <c r="I2426">
        <v>1268.67</v>
      </c>
      <c r="J2426">
        <v>769</v>
      </c>
    </row>
    <row r="2427" spans="1:10" x14ac:dyDescent="0.2">
      <c r="A2427">
        <v>1220441</v>
      </c>
      <c r="B2427">
        <v>0</v>
      </c>
      <c r="C2427">
        <v>0</v>
      </c>
      <c r="D2427">
        <v>1</v>
      </c>
      <c r="E2427">
        <v>1</v>
      </c>
      <c r="F2427">
        <v>0</v>
      </c>
      <c r="G2427" t="s">
        <v>38</v>
      </c>
      <c r="H2427">
        <v>6</v>
      </c>
      <c r="I2427">
        <v>52.45</v>
      </c>
      <c r="J2427">
        <v>29</v>
      </c>
    </row>
    <row r="2428" spans="1:10" x14ac:dyDescent="0.2">
      <c r="A2428">
        <v>1220591</v>
      </c>
      <c r="B2428">
        <v>0</v>
      </c>
      <c r="C2428">
        <v>0</v>
      </c>
      <c r="D2428">
        <v>1</v>
      </c>
      <c r="E2428">
        <v>0</v>
      </c>
      <c r="F2428">
        <v>1</v>
      </c>
      <c r="G2428" t="s">
        <v>39</v>
      </c>
      <c r="H2428">
        <v>76</v>
      </c>
      <c r="I2428">
        <v>4858.07</v>
      </c>
      <c r="J2428">
        <v>2239</v>
      </c>
    </row>
    <row r="2429" spans="1:10" x14ac:dyDescent="0.2">
      <c r="A2429">
        <v>1220591</v>
      </c>
      <c r="B2429">
        <v>1</v>
      </c>
      <c r="C2429">
        <v>0</v>
      </c>
      <c r="D2429">
        <v>0</v>
      </c>
      <c r="E2429">
        <v>0</v>
      </c>
      <c r="F2429">
        <v>1</v>
      </c>
      <c r="G2429" t="s">
        <v>39</v>
      </c>
      <c r="H2429">
        <v>1</v>
      </c>
      <c r="I2429">
        <v>76.42</v>
      </c>
      <c r="J2429">
        <v>62</v>
      </c>
    </row>
    <row r="2430" spans="1:10" x14ac:dyDescent="0.2">
      <c r="A2430">
        <v>1220631</v>
      </c>
      <c r="B2430">
        <v>0</v>
      </c>
      <c r="C2430">
        <v>0</v>
      </c>
      <c r="D2430">
        <v>1</v>
      </c>
      <c r="E2430">
        <v>1</v>
      </c>
      <c r="F2430">
        <v>0</v>
      </c>
      <c r="G2430" t="s">
        <v>38</v>
      </c>
      <c r="H2430">
        <v>23</v>
      </c>
      <c r="I2430">
        <v>1361.31</v>
      </c>
      <c r="J2430">
        <v>409</v>
      </c>
    </row>
    <row r="2431" spans="1:10" x14ac:dyDescent="0.2">
      <c r="A2431">
        <v>1220821</v>
      </c>
      <c r="B2431">
        <v>0</v>
      </c>
      <c r="C2431">
        <v>0</v>
      </c>
      <c r="D2431">
        <v>1</v>
      </c>
      <c r="E2431">
        <v>1</v>
      </c>
      <c r="F2431">
        <v>0</v>
      </c>
      <c r="G2431" t="s">
        <v>38</v>
      </c>
      <c r="H2431">
        <v>102</v>
      </c>
      <c r="I2431">
        <v>959.52</v>
      </c>
      <c r="J2431">
        <v>551</v>
      </c>
    </row>
    <row r="2432" spans="1:10" x14ac:dyDescent="0.2">
      <c r="A2432">
        <v>1221181</v>
      </c>
      <c r="B2432">
        <v>0</v>
      </c>
      <c r="C2432">
        <v>0</v>
      </c>
      <c r="D2432">
        <v>1</v>
      </c>
      <c r="E2432">
        <v>1</v>
      </c>
      <c r="F2432">
        <v>0</v>
      </c>
      <c r="G2432" t="s">
        <v>38</v>
      </c>
      <c r="H2432">
        <v>13</v>
      </c>
      <c r="I2432">
        <v>298.48</v>
      </c>
      <c r="J2432">
        <v>181</v>
      </c>
    </row>
    <row r="2433" spans="1:10" x14ac:dyDescent="0.2">
      <c r="A2433">
        <v>1221221</v>
      </c>
      <c r="B2433">
        <v>0</v>
      </c>
      <c r="C2433">
        <v>0</v>
      </c>
      <c r="D2433">
        <v>1</v>
      </c>
      <c r="E2433">
        <v>1</v>
      </c>
      <c r="F2433">
        <v>0</v>
      </c>
      <c r="G2433" t="s">
        <v>38</v>
      </c>
      <c r="H2433">
        <v>74</v>
      </c>
      <c r="I2433">
        <v>1726.5</v>
      </c>
      <c r="J2433">
        <v>944</v>
      </c>
    </row>
    <row r="2434" spans="1:10" x14ac:dyDescent="0.2">
      <c r="A2434">
        <v>1221411</v>
      </c>
      <c r="B2434">
        <v>0</v>
      </c>
      <c r="C2434">
        <v>0</v>
      </c>
      <c r="D2434">
        <v>1</v>
      </c>
      <c r="E2434">
        <v>1</v>
      </c>
      <c r="F2434">
        <v>0</v>
      </c>
      <c r="G2434" t="s">
        <v>38</v>
      </c>
      <c r="H2434">
        <v>39</v>
      </c>
      <c r="I2434">
        <v>1095.4100000000001</v>
      </c>
      <c r="J2434">
        <v>311</v>
      </c>
    </row>
    <row r="2435" spans="1:10" x14ac:dyDescent="0.2">
      <c r="A2435">
        <v>1221601</v>
      </c>
      <c r="B2435">
        <v>0</v>
      </c>
      <c r="C2435">
        <v>0</v>
      </c>
      <c r="D2435">
        <v>1</v>
      </c>
      <c r="E2435">
        <v>0</v>
      </c>
      <c r="F2435">
        <v>1</v>
      </c>
      <c r="G2435" t="s">
        <v>39</v>
      </c>
      <c r="H2435">
        <v>22</v>
      </c>
      <c r="I2435">
        <v>152.38999999999999</v>
      </c>
      <c r="J2435">
        <v>117</v>
      </c>
    </row>
    <row r="2436" spans="1:10" x14ac:dyDescent="0.2">
      <c r="A2436">
        <v>1221601</v>
      </c>
      <c r="B2436">
        <v>1</v>
      </c>
      <c r="C2436">
        <v>0</v>
      </c>
      <c r="D2436">
        <v>0</v>
      </c>
      <c r="E2436">
        <v>0</v>
      </c>
      <c r="F2436">
        <v>1</v>
      </c>
      <c r="G2436" t="s">
        <v>39</v>
      </c>
      <c r="H2436">
        <v>6</v>
      </c>
      <c r="I2436">
        <v>1008.37</v>
      </c>
      <c r="J2436">
        <v>618</v>
      </c>
    </row>
    <row r="2437" spans="1:10" x14ac:dyDescent="0.2">
      <c r="A2437">
        <v>1222151</v>
      </c>
      <c r="B2437">
        <v>0</v>
      </c>
      <c r="C2437">
        <v>0</v>
      </c>
      <c r="D2437">
        <v>1</v>
      </c>
      <c r="E2437">
        <v>1</v>
      </c>
      <c r="F2437">
        <v>0</v>
      </c>
      <c r="G2437" t="s">
        <v>38</v>
      </c>
      <c r="H2437">
        <v>8</v>
      </c>
      <c r="I2437">
        <v>560.49</v>
      </c>
      <c r="J2437">
        <v>249</v>
      </c>
    </row>
    <row r="2438" spans="1:10" x14ac:dyDescent="0.2">
      <c r="A2438">
        <v>1222531</v>
      </c>
      <c r="B2438">
        <v>0</v>
      </c>
      <c r="C2438">
        <v>0</v>
      </c>
      <c r="D2438">
        <v>1</v>
      </c>
      <c r="E2438">
        <v>0</v>
      </c>
      <c r="F2438">
        <v>1</v>
      </c>
      <c r="G2438" t="s">
        <v>39</v>
      </c>
      <c r="H2438">
        <v>26</v>
      </c>
      <c r="I2438">
        <v>1225.0899999999999</v>
      </c>
      <c r="J2438">
        <v>725</v>
      </c>
    </row>
    <row r="2439" spans="1:10" x14ac:dyDescent="0.2">
      <c r="A2439">
        <v>1222531</v>
      </c>
      <c r="B2439">
        <v>1</v>
      </c>
      <c r="C2439">
        <v>0</v>
      </c>
      <c r="D2439">
        <v>0</v>
      </c>
      <c r="E2439">
        <v>0</v>
      </c>
      <c r="F2439">
        <v>1</v>
      </c>
      <c r="G2439" t="s">
        <v>39</v>
      </c>
      <c r="H2439">
        <v>2</v>
      </c>
      <c r="I2439">
        <v>318.08999999999997</v>
      </c>
      <c r="J2439">
        <v>246</v>
      </c>
    </row>
    <row r="2440" spans="1:10" x14ac:dyDescent="0.2">
      <c r="A2440">
        <v>1222721</v>
      </c>
      <c r="B2440">
        <v>0</v>
      </c>
      <c r="C2440">
        <v>0</v>
      </c>
      <c r="D2440">
        <v>1</v>
      </c>
      <c r="E2440">
        <v>1</v>
      </c>
      <c r="F2440">
        <v>0</v>
      </c>
      <c r="G2440" t="s">
        <v>38</v>
      </c>
      <c r="H2440">
        <v>11</v>
      </c>
      <c r="I2440">
        <v>513.76</v>
      </c>
      <c r="J2440">
        <v>317</v>
      </c>
    </row>
    <row r="2441" spans="1:10" x14ac:dyDescent="0.2">
      <c r="A2441">
        <v>1223081</v>
      </c>
      <c r="B2441">
        <v>0</v>
      </c>
      <c r="C2441">
        <v>0</v>
      </c>
      <c r="D2441">
        <v>1</v>
      </c>
      <c r="E2441">
        <v>1</v>
      </c>
      <c r="F2441">
        <v>0</v>
      </c>
      <c r="G2441" t="s">
        <v>38</v>
      </c>
      <c r="H2441">
        <v>18</v>
      </c>
      <c r="I2441">
        <v>386.54</v>
      </c>
      <c r="J2441">
        <v>169</v>
      </c>
    </row>
    <row r="2442" spans="1:10" x14ac:dyDescent="0.2">
      <c r="A2442">
        <v>1223121</v>
      </c>
      <c r="B2442">
        <v>0</v>
      </c>
      <c r="C2442">
        <v>0</v>
      </c>
      <c r="D2442">
        <v>1</v>
      </c>
      <c r="E2442">
        <v>0</v>
      </c>
      <c r="F2442">
        <v>1</v>
      </c>
      <c r="G2442" t="s">
        <v>39</v>
      </c>
      <c r="H2442">
        <v>23</v>
      </c>
      <c r="I2442">
        <v>802.46</v>
      </c>
      <c r="J2442">
        <v>255</v>
      </c>
    </row>
    <row r="2443" spans="1:10" x14ac:dyDescent="0.2">
      <c r="A2443">
        <v>1223121</v>
      </c>
      <c r="B2443">
        <v>1</v>
      </c>
      <c r="C2443">
        <v>0</v>
      </c>
      <c r="D2443">
        <v>0</v>
      </c>
      <c r="E2443">
        <v>0</v>
      </c>
      <c r="F2443">
        <v>1</v>
      </c>
      <c r="G2443" t="s">
        <v>39</v>
      </c>
      <c r="H2443">
        <v>2</v>
      </c>
      <c r="I2443">
        <v>170.56</v>
      </c>
      <c r="J2443">
        <v>95</v>
      </c>
    </row>
    <row r="2444" spans="1:10" x14ac:dyDescent="0.2">
      <c r="A2444">
        <v>1223271</v>
      </c>
      <c r="B2444">
        <v>0</v>
      </c>
      <c r="C2444">
        <v>0</v>
      </c>
      <c r="D2444">
        <v>1</v>
      </c>
      <c r="E2444">
        <v>1</v>
      </c>
      <c r="F2444">
        <v>0</v>
      </c>
      <c r="G2444" t="s">
        <v>38</v>
      </c>
      <c r="H2444">
        <v>4</v>
      </c>
      <c r="I2444">
        <v>143.47999999999999</v>
      </c>
      <c r="J2444">
        <v>113</v>
      </c>
    </row>
    <row r="2445" spans="1:10" x14ac:dyDescent="0.2">
      <c r="A2445">
        <v>1223311</v>
      </c>
      <c r="B2445">
        <v>0</v>
      </c>
      <c r="C2445">
        <v>0</v>
      </c>
      <c r="D2445">
        <v>1</v>
      </c>
      <c r="E2445">
        <v>1</v>
      </c>
      <c r="F2445">
        <v>0</v>
      </c>
      <c r="G2445" t="s">
        <v>38</v>
      </c>
      <c r="H2445">
        <v>2</v>
      </c>
      <c r="I2445">
        <v>5.72</v>
      </c>
      <c r="J2445">
        <v>5</v>
      </c>
    </row>
    <row r="2446" spans="1:10" x14ac:dyDescent="0.2">
      <c r="A2446">
        <v>1223461</v>
      </c>
      <c r="B2446">
        <v>0</v>
      </c>
      <c r="C2446">
        <v>0</v>
      </c>
      <c r="D2446">
        <v>1</v>
      </c>
      <c r="E2446">
        <v>1</v>
      </c>
      <c r="F2446">
        <v>0</v>
      </c>
      <c r="G2446" t="s">
        <v>38</v>
      </c>
      <c r="H2446">
        <v>31</v>
      </c>
      <c r="I2446">
        <v>2058.96</v>
      </c>
      <c r="J2446">
        <v>1118</v>
      </c>
    </row>
    <row r="2447" spans="1:10" x14ac:dyDescent="0.2">
      <c r="A2447">
        <v>1223651</v>
      </c>
      <c r="B2447">
        <v>0</v>
      </c>
      <c r="C2447">
        <v>0</v>
      </c>
      <c r="D2447">
        <v>1</v>
      </c>
      <c r="E2447">
        <v>1</v>
      </c>
      <c r="F2447">
        <v>0</v>
      </c>
      <c r="G2447" t="s">
        <v>38</v>
      </c>
      <c r="H2447">
        <v>36</v>
      </c>
      <c r="I2447">
        <v>668.55</v>
      </c>
      <c r="J2447">
        <v>591</v>
      </c>
    </row>
    <row r="2448" spans="1:10" x14ac:dyDescent="0.2">
      <c r="A2448">
        <v>1224051</v>
      </c>
      <c r="B2448">
        <v>0</v>
      </c>
      <c r="C2448">
        <v>0</v>
      </c>
      <c r="D2448">
        <v>1</v>
      </c>
      <c r="E2448">
        <v>1</v>
      </c>
      <c r="F2448">
        <v>0</v>
      </c>
      <c r="G2448" t="s">
        <v>38</v>
      </c>
      <c r="H2448">
        <v>7</v>
      </c>
      <c r="I2448">
        <v>171.89</v>
      </c>
      <c r="J2448">
        <v>126</v>
      </c>
    </row>
    <row r="2449" spans="1:10" x14ac:dyDescent="0.2">
      <c r="A2449">
        <v>1224241</v>
      </c>
      <c r="B2449">
        <v>0</v>
      </c>
      <c r="C2449">
        <v>0</v>
      </c>
      <c r="D2449">
        <v>1</v>
      </c>
      <c r="E2449">
        <v>1</v>
      </c>
      <c r="F2449">
        <v>0</v>
      </c>
      <c r="G2449" t="s">
        <v>38</v>
      </c>
      <c r="H2449">
        <v>18</v>
      </c>
      <c r="I2449">
        <v>822.75</v>
      </c>
      <c r="J2449">
        <v>405</v>
      </c>
    </row>
    <row r="2450" spans="1:10" x14ac:dyDescent="0.2">
      <c r="A2450">
        <v>1224811</v>
      </c>
      <c r="B2450">
        <v>0</v>
      </c>
      <c r="C2450">
        <v>0</v>
      </c>
      <c r="D2450">
        <v>1</v>
      </c>
      <c r="E2450">
        <v>1</v>
      </c>
      <c r="F2450">
        <v>0</v>
      </c>
      <c r="G2450" t="s">
        <v>38</v>
      </c>
      <c r="H2450">
        <v>45</v>
      </c>
      <c r="I2450">
        <v>1018.8</v>
      </c>
      <c r="J2450">
        <v>578</v>
      </c>
    </row>
    <row r="2451" spans="1:10" x14ac:dyDescent="0.2">
      <c r="A2451">
        <v>1225361</v>
      </c>
      <c r="B2451">
        <v>0</v>
      </c>
      <c r="C2451">
        <v>0</v>
      </c>
      <c r="D2451">
        <v>1</v>
      </c>
      <c r="E2451">
        <v>1</v>
      </c>
      <c r="F2451">
        <v>0</v>
      </c>
      <c r="G2451" t="s">
        <v>38</v>
      </c>
      <c r="H2451">
        <v>14</v>
      </c>
      <c r="I2451">
        <v>50.38</v>
      </c>
      <c r="J2451">
        <v>64</v>
      </c>
    </row>
    <row r="2452" spans="1:10" x14ac:dyDescent="0.2">
      <c r="A2452">
        <v>1226291</v>
      </c>
      <c r="B2452">
        <v>0</v>
      </c>
      <c r="C2452">
        <v>0</v>
      </c>
      <c r="D2452">
        <v>1</v>
      </c>
      <c r="E2452">
        <v>1</v>
      </c>
      <c r="F2452">
        <v>0</v>
      </c>
      <c r="G2452" t="s">
        <v>38</v>
      </c>
      <c r="H2452">
        <v>40</v>
      </c>
      <c r="I2452">
        <v>2516.64</v>
      </c>
      <c r="J2452">
        <v>1447</v>
      </c>
    </row>
    <row r="2453" spans="1:10" x14ac:dyDescent="0.2">
      <c r="A2453">
        <v>1226521</v>
      </c>
      <c r="B2453">
        <v>0</v>
      </c>
      <c r="C2453">
        <v>0</v>
      </c>
      <c r="D2453">
        <v>1</v>
      </c>
      <c r="E2453">
        <v>1</v>
      </c>
      <c r="F2453">
        <v>0</v>
      </c>
      <c r="G2453" t="s">
        <v>38</v>
      </c>
      <c r="H2453">
        <v>99</v>
      </c>
      <c r="I2453">
        <v>4547.16</v>
      </c>
      <c r="J2453">
        <v>2376</v>
      </c>
    </row>
    <row r="2454" spans="1:10" x14ac:dyDescent="0.2">
      <c r="A2454">
        <v>1227261</v>
      </c>
      <c r="B2454">
        <v>0</v>
      </c>
      <c r="C2454">
        <v>0</v>
      </c>
      <c r="D2454">
        <v>1</v>
      </c>
      <c r="E2454">
        <v>1</v>
      </c>
      <c r="F2454">
        <v>0</v>
      </c>
      <c r="G2454" t="s">
        <v>38</v>
      </c>
      <c r="H2454">
        <v>59</v>
      </c>
      <c r="I2454">
        <v>3169.49</v>
      </c>
      <c r="J2454">
        <v>1329</v>
      </c>
    </row>
    <row r="2455" spans="1:10" x14ac:dyDescent="0.2">
      <c r="A2455">
        <v>1227641</v>
      </c>
      <c r="B2455">
        <v>0</v>
      </c>
      <c r="C2455">
        <v>0</v>
      </c>
      <c r="D2455">
        <v>1</v>
      </c>
      <c r="E2455">
        <v>1</v>
      </c>
      <c r="F2455">
        <v>0</v>
      </c>
      <c r="G2455" t="s">
        <v>38</v>
      </c>
      <c r="H2455">
        <v>36</v>
      </c>
      <c r="I2455">
        <v>1358.93</v>
      </c>
      <c r="J2455">
        <v>1047</v>
      </c>
    </row>
    <row r="2456" spans="1:10" x14ac:dyDescent="0.2">
      <c r="A2456">
        <v>1227791</v>
      </c>
      <c r="B2456">
        <v>0</v>
      </c>
      <c r="C2456">
        <v>0</v>
      </c>
      <c r="D2456">
        <v>1</v>
      </c>
      <c r="E2456">
        <v>1</v>
      </c>
      <c r="F2456">
        <v>0</v>
      </c>
      <c r="G2456" t="s">
        <v>38</v>
      </c>
      <c r="H2456">
        <v>1</v>
      </c>
      <c r="I2456">
        <v>2.29</v>
      </c>
      <c r="J2456">
        <v>2</v>
      </c>
    </row>
    <row r="2457" spans="1:10" x14ac:dyDescent="0.2">
      <c r="A2457">
        <v>1228421</v>
      </c>
      <c r="B2457">
        <v>0</v>
      </c>
      <c r="C2457">
        <v>0</v>
      </c>
      <c r="D2457">
        <v>1</v>
      </c>
      <c r="E2457">
        <v>1</v>
      </c>
      <c r="F2457">
        <v>0</v>
      </c>
      <c r="G2457" t="s">
        <v>38</v>
      </c>
      <c r="H2457">
        <v>2</v>
      </c>
      <c r="I2457">
        <v>80.77</v>
      </c>
      <c r="J2457">
        <v>55</v>
      </c>
    </row>
    <row r="2458" spans="1:10" x14ac:dyDescent="0.2">
      <c r="A2458">
        <v>1228761</v>
      </c>
      <c r="B2458">
        <v>0</v>
      </c>
      <c r="C2458">
        <v>0</v>
      </c>
      <c r="D2458">
        <v>1</v>
      </c>
      <c r="E2458">
        <v>1</v>
      </c>
      <c r="F2458">
        <v>0</v>
      </c>
      <c r="G2458" t="s">
        <v>38</v>
      </c>
      <c r="H2458">
        <v>7</v>
      </c>
      <c r="I2458">
        <v>202.4</v>
      </c>
      <c r="J2458">
        <v>96</v>
      </c>
    </row>
    <row r="2459" spans="1:10" x14ac:dyDescent="0.2">
      <c r="A2459">
        <v>1229161</v>
      </c>
      <c r="B2459">
        <v>0</v>
      </c>
      <c r="C2459">
        <v>0</v>
      </c>
      <c r="D2459">
        <v>1</v>
      </c>
      <c r="E2459">
        <v>1</v>
      </c>
      <c r="F2459">
        <v>0</v>
      </c>
      <c r="G2459" t="s">
        <v>38</v>
      </c>
      <c r="H2459">
        <v>66</v>
      </c>
      <c r="I2459">
        <v>2178.2800000000002</v>
      </c>
      <c r="J2459">
        <v>1256</v>
      </c>
    </row>
    <row r="2460" spans="1:10" x14ac:dyDescent="0.2">
      <c r="A2460">
        <v>1229921</v>
      </c>
      <c r="B2460">
        <v>0</v>
      </c>
      <c r="C2460">
        <v>0</v>
      </c>
      <c r="D2460">
        <v>1</v>
      </c>
      <c r="E2460">
        <v>1</v>
      </c>
      <c r="F2460">
        <v>0</v>
      </c>
      <c r="G2460" t="s">
        <v>38</v>
      </c>
      <c r="H2460">
        <v>92</v>
      </c>
      <c r="I2460">
        <v>1612.9</v>
      </c>
      <c r="J2460">
        <v>866</v>
      </c>
    </row>
    <row r="2461" spans="1:10" x14ac:dyDescent="0.2">
      <c r="A2461">
        <v>1230671</v>
      </c>
      <c r="B2461">
        <v>0</v>
      </c>
      <c r="C2461">
        <v>0</v>
      </c>
      <c r="D2461">
        <v>1</v>
      </c>
      <c r="E2461">
        <v>1</v>
      </c>
      <c r="F2461">
        <v>0</v>
      </c>
      <c r="G2461" t="s">
        <v>38</v>
      </c>
      <c r="H2461">
        <v>56</v>
      </c>
      <c r="I2461">
        <v>2734.32</v>
      </c>
      <c r="J2461">
        <v>1311</v>
      </c>
    </row>
    <row r="2462" spans="1:10" x14ac:dyDescent="0.2">
      <c r="A2462">
        <v>1230711</v>
      </c>
      <c r="B2462">
        <v>0</v>
      </c>
      <c r="C2462">
        <v>0</v>
      </c>
      <c r="D2462">
        <v>1</v>
      </c>
      <c r="E2462">
        <v>1</v>
      </c>
      <c r="F2462">
        <v>0</v>
      </c>
      <c r="G2462" t="s">
        <v>38</v>
      </c>
      <c r="H2462">
        <v>35</v>
      </c>
      <c r="I2462">
        <v>383.66</v>
      </c>
      <c r="J2462">
        <v>402</v>
      </c>
    </row>
    <row r="2463" spans="1:10" x14ac:dyDescent="0.2">
      <c r="A2463">
        <v>1230901</v>
      </c>
      <c r="B2463">
        <v>0</v>
      </c>
      <c r="C2463">
        <v>0</v>
      </c>
      <c r="D2463">
        <v>1</v>
      </c>
      <c r="E2463">
        <v>1</v>
      </c>
      <c r="F2463">
        <v>0</v>
      </c>
      <c r="G2463" t="s">
        <v>38</v>
      </c>
      <c r="H2463">
        <v>24</v>
      </c>
      <c r="I2463">
        <v>998.49</v>
      </c>
      <c r="J2463">
        <v>420</v>
      </c>
    </row>
    <row r="2464" spans="1:10" x14ac:dyDescent="0.2">
      <c r="A2464">
        <v>1231261</v>
      </c>
      <c r="B2464">
        <v>0</v>
      </c>
      <c r="C2464">
        <v>0</v>
      </c>
      <c r="D2464">
        <v>1</v>
      </c>
      <c r="E2464">
        <v>1</v>
      </c>
      <c r="F2464">
        <v>0</v>
      </c>
      <c r="G2464" t="s">
        <v>38</v>
      </c>
      <c r="H2464">
        <v>7</v>
      </c>
      <c r="I2464">
        <v>285.68</v>
      </c>
      <c r="J2464">
        <v>227</v>
      </c>
    </row>
    <row r="2465" spans="1:10" x14ac:dyDescent="0.2">
      <c r="A2465">
        <v>1232191</v>
      </c>
      <c r="B2465">
        <v>0</v>
      </c>
      <c r="C2465">
        <v>0</v>
      </c>
      <c r="D2465">
        <v>1</v>
      </c>
      <c r="E2465">
        <v>1</v>
      </c>
      <c r="F2465">
        <v>0</v>
      </c>
      <c r="G2465" t="s">
        <v>38</v>
      </c>
      <c r="H2465">
        <v>55</v>
      </c>
      <c r="I2465">
        <v>1640.56</v>
      </c>
      <c r="J2465">
        <v>1107</v>
      </c>
    </row>
    <row r="2466" spans="1:10" x14ac:dyDescent="0.2">
      <c r="A2466">
        <v>1232761</v>
      </c>
      <c r="B2466">
        <v>0</v>
      </c>
      <c r="C2466">
        <v>0</v>
      </c>
      <c r="D2466">
        <v>1</v>
      </c>
      <c r="E2466">
        <v>1</v>
      </c>
      <c r="F2466">
        <v>0</v>
      </c>
      <c r="G2466" t="s">
        <v>38</v>
      </c>
      <c r="H2466">
        <v>20</v>
      </c>
      <c r="I2466">
        <v>742.21</v>
      </c>
      <c r="J2466">
        <v>396</v>
      </c>
    </row>
    <row r="2467" spans="1:10" x14ac:dyDescent="0.2">
      <c r="A2467">
        <v>1232801</v>
      </c>
      <c r="B2467">
        <v>0</v>
      </c>
      <c r="C2467">
        <v>0</v>
      </c>
      <c r="D2467">
        <v>1</v>
      </c>
      <c r="E2467">
        <v>1</v>
      </c>
      <c r="F2467">
        <v>0</v>
      </c>
      <c r="G2467" t="s">
        <v>38</v>
      </c>
      <c r="H2467">
        <v>30</v>
      </c>
      <c r="I2467">
        <v>1250.54</v>
      </c>
      <c r="J2467">
        <v>913</v>
      </c>
    </row>
    <row r="2468" spans="1:10" x14ac:dyDescent="0.2">
      <c r="A2468">
        <v>1233161</v>
      </c>
      <c r="B2468">
        <v>0</v>
      </c>
      <c r="C2468">
        <v>0</v>
      </c>
      <c r="D2468">
        <v>1</v>
      </c>
      <c r="E2468">
        <v>1</v>
      </c>
      <c r="F2468">
        <v>0</v>
      </c>
      <c r="G2468" t="s">
        <v>38</v>
      </c>
      <c r="H2468">
        <v>40</v>
      </c>
      <c r="I2468">
        <v>1789.27</v>
      </c>
      <c r="J2468">
        <v>1087</v>
      </c>
    </row>
    <row r="2469" spans="1:10" x14ac:dyDescent="0.2">
      <c r="A2469">
        <v>1233351</v>
      </c>
      <c r="B2469">
        <v>0</v>
      </c>
      <c r="C2469">
        <v>0</v>
      </c>
      <c r="D2469">
        <v>1</v>
      </c>
      <c r="E2469">
        <v>0</v>
      </c>
      <c r="F2469">
        <v>1</v>
      </c>
      <c r="G2469" t="s">
        <v>39</v>
      </c>
      <c r="H2469">
        <v>25</v>
      </c>
      <c r="I2469">
        <v>568.28</v>
      </c>
      <c r="J2469">
        <v>274</v>
      </c>
    </row>
    <row r="2470" spans="1:10" x14ac:dyDescent="0.2">
      <c r="A2470">
        <v>1233351</v>
      </c>
      <c r="B2470">
        <v>1</v>
      </c>
      <c r="C2470">
        <v>0</v>
      </c>
      <c r="D2470">
        <v>0</v>
      </c>
      <c r="E2470">
        <v>0</v>
      </c>
      <c r="F2470">
        <v>1</v>
      </c>
      <c r="G2470" t="s">
        <v>39</v>
      </c>
      <c r="H2470">
        <v>1</v>
      </c>
      <c r="I2470">
        <v>29.71</v>
      </c>
      <c r="J2470">
        <v>14</v>
      </c>
    </row>
    <row r="2471" spans="1:10" x14ac:dyDescent="0.2">
      <c r="A2471">
        <v>1233731</v>
      </c>
      <c r="B2471">
        <v>0</v>
      </c>
      <c r="C2471">
        <v>0</v>
      </c>
      <c r="D2471">
        <v>1</v>
      </c>
      <c r="E2471">
        <v>1</v>
      </c>
      <c r="F2471">
        <v>0</v>
      </c>
      <c r="G2471" t="s">
        <v>38</v>
      </c>
      <c r="H2471">
        <v>4</v>
      </c>
      <c r="I2471">
        <v>104.49</v>
      </c>
      <c r="J2471">
        <v>68</v>
      </c>
    </row>
    <row r="2472" spans="1:10" x14ac:dyDescent="0.2">
      <c r="A2472">
        <v>1233881</v>
      </c>
      <c r="B2472">
        <v>0</v>
      </c>
      <c r="C2472">
        <v>0</v>
      </c>
      <c r="D2472">
        <v>1</v>
      </c>
      <c r="E2472">
        <v>1</v>
      </c>
      <c r="F2472">
        <v>0</v>
      </c>
      <c r="G2472" t="s">
        <v>38</v>
      </c>
      <c r="H2472">
        <v>32</v>
      </c>
      <c r="I2472">
        <v>1914.88</v>
      </c>
      <c r="J2472">
        <v>1099</v>
      </c>
    </row>
    <row r="2473" spans="1:10" x14ac:dyDescent="0.2">
      <c r="A2473">
        <v>1234131</v>
      </c>
      <c r="B2473">
        <v>0</v>
      </c>
      <c r="C2473">
        <v>0</v>
      </c>
      <c r="D2473">
        <v>1</v>
      </c>
      <c r="E2473">
        <v>1</v>
      </c>
      <c r="F2473">
        <v>0</v>
      </c>
      <c r="G2473" t="s">
        <v>38</v>
      </c>
      <c r="H2473">
        <v>8</v>
      </c>
      <c r="I2473">
        <v>127.79</v>
      </c>
      <c r="J2473">
        <v>65</v>
      </c>
    </row>
    <row r="2474" spans="1:10" x14ac:dyDescent="0.2">
      <c r="A2474">
        <v>1234321</v>
      </c>
      <c r="B2474">
        <v>0</v>
      </c>
      <c r="C2474">
        <v>0</v>
      </c>
      <c r="D2474">
        <v>1</v>
      </c>
      <c r="E2474">
        <v>0</v>
      </c>
      <c r="F2474">
        <v>1</v>
      </c>
      <c r="G2474" t="s">
        <v>39</v>
      </c>
      <c r="H2474">
        <v>81</v>
      </c>
      <c r="I2474">
        <v>2524.88</v>
      </c>
      <c r="J2474">
        <v>1501</v>
      </c>
    </row>
    <row r="2475" spans="1:10" x14ac:dyDescent="0.2">
      <c r="A2475">
        <v>1234321</v>
      </c>
      <c r="B2475">
        <v>1</v>
      </c>
      <c r="C2475">
        <v>0</v>
      </c>
      <c r="D2475">
        <v>0</v>
      </c>
      <c r="E2475">
        <v>0</v>
      </c>
      <c r="F2475">
        <v>1</v>
      </c>
      <c r="G2475" t="s">
        <v>39</v>
      </c>
      <c r="H2475">
        <v>1</v>
      </c>
      <c r="I2475">
        <v>102.89</v>
      </c>
      <c r="J2475">
        <v>66</v>
      </c>
    </row>
    <row r="2476" spans="1:10" x14ac:dyDescent="0.2">
      <c r="A2476">
        <v>1234661</v>
      </c>
      <c r="B2476">
        <v>0</v>
      </c>
      <c r="C2476">
        <v>0</v>
      </c>
      <c r="D2476">
        <v>1</v>
      </c>
      <c r="E2476">
        <v>1</v>
      </c>
      <c r="F2476">
        <v>0</v>
      </c>
      <c r="G2476" t="s">
        <v>38</v>
      </c>
      <c r="H2476">
        <v>28</v>
      </c>
      <c r="I2476">
        <v>1336.58</v>
      </c>
      <c r="J2476">
        <v>660</v>
      </c>
    </row>
    <row r="2477" spans="1:10" x14ac:dyDescent="0.2">
      <c r="A2477">
        <v>1235251</v>
      </c>
      <c r="B2477">
        <v>0</v>
      </c>
      <c r="C2477">
        <v>0</v>
      </c>
      <c r="D2477">
        <v>1</v>
      </c>
      <c r="E2477">
        <v>1</v>
      </c>
      <c r="F2477">
        <v>0</v>
      </c>
      <c r="G2477" t="s">
        <v>38</v>
      </c>
      <c r="H2477">
        <v>52</v>
      </c>
      <c r="I2477">
        <v>4208.54</v>
      </c>
      <c r="J2477">
        <v>2105</v>
      </c>
    </row>
    <row r="2478" spans="1:10" x14ac:dyDescent="0.2">
      <c r="A2478">
        <v>1235591</v>
      </c>
      <c r="B2478">
        <v>0</v>
      </c>
      <c r="C2478">
        <v>0</v>
      </c>
      <c r="D2478">
        <v>1</v>
      </c>
      <c r="E2478">
        <v>1</v>
      </c>
      <c r="F2478">
        <v>0</v>
      </c>
      <c r="G2478" t="s">
        <v>38</v>
      </c>
      <c r="H2478">
        <v>49</v>
      </c>
      <c r="I2478">
        <v>2740.37</v>
      </c>
      <c r="J2478">
        <v>1354</v>
      </c>
    </row>
    <row r="2479" spans="1:10" x14ac:dyDescent="0.2">
      <c r="A2479">
        <v>1235821</v>
      </c>
      <c r="B2479">
        <v>0</v>
      </c>
      <c r="C2479">
        <v>0</v>
      </c>
      <c r="D2479">
        <v>1</v>
      </c>
      <c r="E2479">
        <v>1</v>
      </c>
      <c r="F2479">
        <v>0</v>
      </c>
      <c r="G2479" t="s">
        <v>38</v>
      </c>
      <c r="H2479">
        <v>14</v>
      </c>
      <c r="I2479">
        <v>825.12</v>
      </c>
      <c r="J2479">
        <v>278</v>
      </c>
    </row>
    <row r="2480" spans="1:10" x14ac:dyDescent="0.2">
      <c r="A2480">
        <v>1236031</v>
      </c>
      <c r="B2480">
        <v>0</v>
      </c>
      <c r="C2480">
        <v>0</v>
      </c>
      <c r="D2480">
        <v>1</v>
      </c>
      <c r="E2480">
        <v>1</v>
      </c>
      <c r="F2480">
        <v>0</v>
      </c>
      <c r="G2480" t="s">
        <v>38</v>
      </c>
      <c r="H2480">
        <v>85</v>
      </c>
      <c r="I2480">
        <v>3824.17</v>
      </c>
      <c r="J2480">
        <v>1407</v>
      </c>
    </row>
    <row r="2481" spans="1:10" x14ac:dyDescent="0.2">
      <c r="A2481">
        <v>1236411</v>
      </c>
      <c r="B2481">
        <v>0</v>
      </c>
      <c r="C2481">
        <v>0</v>
      </c>
      <c r="D2481">
        <v>1</v>
      </c>
      <c r="E2481">
        <v>1</v>
      </c>
      <c r="F2481">
        <v>0</v>
      </c>
      <c r="G2481" t="s">
        <v>38</v>
      </c>
      <c r="H2481">
        <v>7</v>
      </c>
      <c r="I2481">
        <v>186.82</v>
      </c>
      <c r="J2481">
        <v>83</v>
      </c>
    </row>
    <row r="2482" spans="1:10" x14ac:dyDescent="0.2">
      <c r="A2482">
        <v>1236561</v>
      </c>
      <c r="B2482">
        <v>0</v>
      </c>
      <c r="C2482">
        <v>0</v>
      </c>
      <c r="D2482">
        <v>1</v>
      </c>
      <c r="E2482">
        <v>1</v>
      </c>
      <c r="F2482">
        <v>0</v>
      </c>
      <c r="G2482" t="s">
        <v>38</v>
      </c>
      <c r="H2482">
        <v>106</v>
      </c>
      <c r="I2482">
        <v>5702.9</v>
      </c>
      <c r="J2482">
        <v>2174</v>
      </c>
    </row>
    <row r="2483" spans="1:10" x14ac:dyDescent="0.2">
      <c r="A2483">
        <v>1236601</v>
      </c>
      <c r="B2483">
        <v>0</v>
      </c>
      <c r="C2483">
        <v>0</v>
      </c>
      <c r="D2483">
        <v>1</v>
      </c>
      <c r="E2483">
        <v>1</v>
      </c>
      <c r="F2483">
        <v>0</v>
      </c>
      <c r="G2483" t="s">
        <v>38</v>
      </c>
      <c r="H2483">
        <v>81</v>
      </c>
      <c r="I2483">
        <v>2725.73</v>
      </c>
      <c r="J2483">
        <v>1366</v>
      </c>
    </row>
    <row r="2484" spans="1:10" x14ac:dyDescent="0.2">
      <c r="A2484">
        <v>1236751</v>
      </c>
      <c r="B2484">
        <v>0</v>
      </c>
      <c r="C2484">
        <v>0</v>
      </c>
      <c r="D2484">
        <v>1</v>
      </c>
      <c r="E2484">
        <v>1</v>
      </c>
      <c r="F2484">
        <v>0</v>
      </c>
      <c r="G2484" t="s">
        <v>38</v>
      </c>
      <c r="H2484">
        <v>76</v>
      </c>
      <c r="I2484">
        <v>2200.87</v>
      </c>
      <c r="J2484">
        <v>1595</v>
      </c>
    </row>
    <row r="2485" spans="1:10" x14ac:dyDescent="0.2">
      <c r="A2485">
        <v>1237531</v>
      </c>
      <c r="B2485">
        <v>0</v>
      </c>
      <c r="C2485">
        <v>0</v>
      </c>
      <c r="D2485">
        <v>1</v>
      </c>
      <c r="E2485">
        <v>1</v>
      </c>
      <c r="F2485">
        <v>0</v>
      </c>
      <c r="G2485" t="s">
        <v>38</v>
      </c>
      <c r="H2485">
        <v>2</v>
      </c>
      <c r="I2485">
        <v>38.19</v>
      </c>
      <c r="J2485">
        <v>38</v>
      </c>
    </row>
    <row r="2486" spans="1:10" x14ac:dyDescent="0.2">
      <c r="A2486">
        <v>1238081</v>
      </c>
      <c r="B2486">
        <v>0</v>
      </c>
      <c r="C2486">
        <v>0</v>
      </c>
      <c r="D2486">
        <v>1</v>
      </c>
      <c r="E2486">
        <v>1</v>
      </c>
      <c r="F2486">
        <v>0</v>
      </c>
      <c r="G2486" t="s">
        <v>38</v>
      </c>
      <c r="H2486">
        <v>2</v>
      </c>
      <c r="I2486">
        <v>15.81</v>
      </c>
      <c r="J2486">
        <v>17</v>
      </c>
    </row>
    <row r="2487" spans="1:10" x14ac:dyDescent="0.2">
      <c r="A2487">
        <v>1238841</v>
      </c>
      <c r="B2487">
        <v>0</v>
      </c>
      <c r="C2487">
        <v>0</v>
      </c>
      <c r="D2487">
        <v>1</v>
      </c>
      <c r="E2487">
        <v>1</v>
      </c>
      <c r="F2487">
        <v>0</v>
      </c>
      <c r="G2487" t="s">
        <v>38</v>
      </c>
      <c r="H2487">
        <v>48</v>
      </c>
      <c r="I2487">
        <v>398.83</v>
      </c>
      <c r="J2487">
        <v>235</v>
      </c>
    </row>
    <row r="2488" spans="1:10" x14ac:dyDescent="0.2">
      <c r="A2488">
        <v>1239431</v>
      </c>
      <c r="B2488">
        <v>0</v>
      </c>
      <c r="C2488">
        <v>0</v>
      </c>
      <c r="D2488">
        <v>1</v>
      </c>
      <c r="E2488">
        <v>1</v>
      </c>
      <c r="F2488">
        <v>0</v>
      </c>
      <c r="G2488" t="s">
        <v>38</v>
      </c>
      <c r="H2488">
        <v>14</v>
      </c>
      <c r="I2488">
        <v>770.48</v>
      </c>
      <c r="J2488">
        <v>206</v>
      </c>
    </row>
    <row r="2489" spans="1:10" x14ac:dyDescent="0.2">
      <c r="A2489">
        <v>1239621</v>
      </c>
      <c r="B2489">
        <v>0</v>
      </c>
      <c r="C2489">
        <v>0</v>
      </c>
      <c r="D2489">
        <v>1</v>
      </c>
      <c r="E2489">
        <v>1</v>
      </c>
      <c r="F2489">
        <v>0</v>
      </c>
      <c r="G2489" t="s">
        <v>38</v>
      </c>
      <c r="H2489">
        <v>215</v>
      </c>
      <c r="I2489">
        <v>2538.52</v>
      </c>
      <c r="J2489">
        <v>1363</v>
      </c>
    </row>
    <row r="2490" spans="1:10" x14ac:dyDescent="0.2">
      <c r="A2490">
        <v>1240031</v>
      </c>
      <c r="B2490">
        <v>0</v>
      </c>
      <c r="C2490">
        <v>0</v>
      </c>
      <c r="D2490">
        <v>1</v>
      </c>
      <c r="E2490">
        <v>1</v>
      </c>
      <c r="F2490">
        <v>0</v>
      </c>
      <c r="G2490" t="s">
        <v>38</v>
      </c>
      <c r="H2490">
        <v>42</v>
      </c>
      <c r="I2490">
        <v>430.26</v>
      </c>
      <c r="J2490">
        <v>216</v>
      </c>
    </row>
    <row r="2491" spans="1:10" x14ac:dyDescent="0.2">
      <c r="A2491">
        <v>1240181</v>
      </c>
      <c r="B2491">
        <v>0</v>
      </c>
      <c r="C2491">
        <v>0</v>
      </c>
      <c r="D2491">
        <v>1</v>
      </c>
      <c r="E2491">
        <v>1</v>
      </c>
      <c r="F2491">
        <v>0</v>
      </c>
      <c r="G2491" t="s">
        <v>38</v>
      </c>
      <c r="H2491">
        <v>80</v>
      </c>
      <c r="I2491">
        <v>1839.49</v>
      </c>
      <c r="J2491">
        <v>525</v>
      </c>
    </row>
    <row r="2492" spans="1:10" x14ac:dyDescent="0.2">
      <c r="A2492">
        <v>1240751</v>
      </c>
      <c r="B2492">
        <v>0</v>
      </c>
      <c r="C2492">
        <v>0</v>
      </c>
      <c r="D2492">
        <v>1</v>
      </c>
      <c r="E2492">
        <v>1</v>
      </c>
      <c r="F2492">
        <v>0</v>
      </c>
      <c r="G2492" t="s">
        <v>38</v>
      </c>
      <c r="H2492">
        <v>22</v>
      </c>
      <c r="I2492">
        <v>888.9</v>
      </c>
      <c r="J2492">
        <v>409</v>
      </c>
    </row>
    <row r="2493" spans="1:10" x14ac:dyDescent="0.2">
      <c r="A2493">
        <v>1241001</v>
      </c>
      <c r="B2493">
        <v>0</v>
      </c>
      <c r="C2493">
        <v>0</v>
      </c>
      <c r="D2493">
        <v>1</v>
      </c>
      <c r="E2493">
        <v>1</v>
      </c>
      <c r="F2493">
        <v>0</v>
      </c>
      <c r="G2493" t="s">
        <v>38</v>
      </c>
      <c r="H2493">
        <v>39</v>
      </c>
      <c r="I2493">
        <v>2279.94</v>
      </c>
      <c r="J2493">
        <v>1683</v>
      </c>
    </row>
    <row r="2494" spans="1:10" x14ac:dyDescent="0.2">
      <c r="A2494">
        <v>1241341</v>
      </c>
      <c r="B2494">
        <v>0</v>
      </c>
      <c r="C2494">
        <v>0</v>
      </c>
      <c r="D2494">
        <v>1</v>
      </c>
      <c r="E2494">
        <v>1</v>
      </c>
      <c r="F2494">
        <v>0</v>
      </c>
      <c r="G2494" t="s">
        <v>38</v>
      </c>
      <c r="H2494">
        <v>1</v>
      </c>
      <c r="I2494">
        <v>4</v>
      </c>
      <c r="J2494">
        <v>8</v>
      </c>
    </row>
    <row r="2495" spans="1:10" x14ac:dyDescent="0.2">
      <c r="A2495">
        <v>1242271</v>
      </c>
      <c r="B2495">
        <v>0</v>
      </c>
      <c r="C2495">
        <v>0</v>
      </c>
      <c r="D2495">
        <v>1</v>
      </c>
      <c r="E2495">
        <v>1</v>
      </c>
      <c r="F2495">
        <v>0</v>
      </c>
      <c r="G2495" t="s">
        <v>38</v>
      </c>
      <c r="H2495">
        <v>35</v>
      </c>
      <c r="I2495">
        <v>1541.24</v>
      </c>
      <c r="J2495">
        <v>740</v>
      </c>
    </row>
    <row r="2496" spans="1:10" x14ac:dyDescent="0.2">
      <c r="A2496">
        <v>1242841</v>
      </c>
      <c r="B2496">
        <v>0</v>
      </c>
      <c r="C2496">
        <v>0</v>
      </c>
      <c r="D2496">
        <v>1</v>
      </c>
      <c r="E2496">
        <v>1</v>
      </c>
      <c r="F2496">
        <v>0</v>
      </c>
      <c r="G2496" t="s">
        <v>38</v>
      </c>
      <c r="H2496">
        <v>45</v>
      </c>
      <c r="I2496">
        <v>1948.1</v>
      </c>
      <c r="J2496">
        <v>1059</v>
      </c>
    </row>
    <row r="2497" spans="1:10" x14ac:dyDescent="0.2">
      <c r="A2497">
        <v>1243241</v>
      </c>
      <c r="B2497">
        <v>0</v>
      </c>
      <c r="C2497">
        <v>0</v>
      </c>
      <c r="D2497">
        <v>1</v>
      </c>
      <c r="E2497">
        <v>1</v>
      </c>
      <c r="F2497">
        <v>0</v>
      </c>
      <c r="G2497" t="s">
        <v>38</v>
      </c>
      <c r="H2497">
        <v>4</v>
      </c>
      <c r="I2497">
        <v>271.2</v>
      </c>
      <c r="J2497">
        <v>26</v>
      </c>
    </row>
    <row r="2498" spans="1:10" x14ac:dyDescent="0.2">
      <c r="A2498">
        <v>1243581</v>
      </c>
      <c r="B2498">
        <v>0</v>
      </c>
      <c r="C2498">
        <v>0</v>
      </c>
      <c r="D2498">
        <v>1</v>
      </c>
      <c r="E2498">
        <v>1</v>
      </c>
      <c r="F2498">
        <v>0</v>
      </c>
      <c r="G2498" t="s">
        <v>38</v>
      </c>
      <c r="H2498">
        <v>51</v>
      </c>
      <c r="I2498">
        <v>561.54</v>
      </c>
      <c r="J2498">
        <v>367</v>
      </c>
    </row>
    <row r="2499" spans="1:10" x14ac:dyDescent="0.2">
      <c r="A2499">
        <v>1243961</v>
      </c>
      <c r="B2499">
        <v>0</v>
      </c>
      <c r="C2499">
        <v>0</v>
      </c>
      <c r="D2499">
        <v>1</v>
      </c>
      <c r="E2499">
        <v>1</v>
      </c>
      <c r="F2499">
        <v>0</v>
      </c>
      <c r="G2499" t="s">
        <v>38</v>
      </c>
      <c r="H2499">
        <v>2</v>
      </c>
      <c r="I2499">
        <v>40.270000000000003</v>
      </c>
      <c r="J2499">
        <v>23</v>
      </c>
    </row>
    <row r="2500" spans="1:10" x14ac:dyDescent="0.2">
      <c r="A2500">
        <v>1244361</v>
      </c>
      <c r="B2500">
        <v>0</v>
      </c>
      <c r="C2500">
        <v>0</v>
      </c>
      <c r="D2500">
        <v>1</v>
      </c>
      <c r="E2500">
        <v>1</v>
      </c>
      <c r="F2500">
        <v>0</v>
      </c>
      <c r="G2500" t="s">
        <v>38</v>
      </c>
      <c r="H2500">
        <v>27</v>
      </c>
      <c r="I2500">
        <v>930.85</v>
      </c>
      <c r="J2500">
        <v>108</v>
      </c>
    </row>
    <row r="2501" spans="1:10" x14ac:dyDescent="0.2">
      <c r="A2501">
        <v>1244741</v>
      </c>
      <c r="B2501">
        <v>0</v>
      </c>
      <c r="C2501">
        <v>0</v>
      </c>
      <c r="D2501">
        <v>1</v>
      </c>
      <c r="E2501">
        <v>0</v>
      </c>
      <c r="F2501">
        <v>1</v>
      </c>
      <c r="G2501" t="s">
        <v>39</v>
      </c>
      <c r="H2501">
        <v>137</v>
      </c>
      <c r="I2501">
        <v>2384.1799999999998</v>
      </c>
      <c r="J2501">
        <v>800</v>
      </c>
    </row>
    <row r="2502" spans="1:10" x14ac:dyDescent="0.2">
      <c r="A2502">
        <v>1244741</v>
      </c>
      <c r="B2502">
        <v>1</v>
      </c>
      <c r="C2502">
        <v>0</v>
      </c>
      <c r="D2502">
        <v>0</v>
      </c>
      <c r="E2502">
        <v>0</v>
      </c>
      <c r="F2502">
        <v>1</v>
      </c>
      <c r="G2502" t="s">
        <v>39</v>
      </c>
      <c r="H2502">
        <v>15</v>
      </c>
      <c r="I2502">
        <v>799.85</v>
      </c>
      <c r="J2502">
        <v>633</v>
      </c>
    </row>
    <row r="2503" spans="1:10" x14ac:dyDescent="0.2">
      <c r="A2503">
        <v>1245521</v>
      </c>
      <c r="B2503">
        <v>0</v>
      </c>
      <c r="C2503">
        <v>0</v>
      </c>
      <c r="D2503">
        <v>1</v>
      </c>
      <c r="E2503">
        <v>1</v>
      </c>
      <c r="F2503">
        <v>0</v>
      </c>
      <c r="G2503" t="s">
        <v>38</v>
      </c>
      <c r="H2503">
        <v>4</v>
      </c>
      <c r="I2503">
        <v>18.690000000000001</v>
      </c>
      <c r="J2503">
        <v>14</v>
      </c>
    </row>
    <row r="2504" spans="1:10" x14ac:dyDescent="0.2">
      <c r="A2504">
        <v>1245711</v>
      </c>
      <c r="B2504">
        <v>0</v>
      </c>
      <c r="C2504">
        <v>0</v>
      </c>
      <c r="D2504">
        <v>1</v>
      </c>
      <c r="E2504">
        <v>1</v>
      </c>
      <c r="F2504">
        <v>0</v>
      </c>
      <c r="G2504" t="s">
        <v>38</v>
      </c>
      <c r="H2504">
        <v>6</v>
      </c>
      <c r="I2504">
        <v>150.63999999999999</v>
      </c>
      <c r="J2504">
        <v>78</v>
      </c>
    </row>
    <row r="2505" spans="1:10" x14ac:dyDescent="0.2">
      <c r="A2505">
        <v>1245901</v>
      </c>
      <c r="B2505">
        <v>0</v>
      </c>
      <c r="C2505">
        <v>0</v>
      </c>
      <c r="D2505">
        <v>1</v>
      </c>
      <c r="E2505">
        <v>1</v>
      </c>
      <c r="F2505">
        <v>0</v>
      </c>
      <c r="G2505" t="s">
        <v>38</v>
      </c>
      <c r="H2505">
        <v>20</v>
      </c>
      <c r="I2505">
        <v>595.27</v>
      </c>
      <c r="J2505">
        <v>272</v>
      </c>
    </row>
    <row r="2506" spans="1:10" x14ac:dyDescent="0.2">
      <c r="A2506">
        <v>1246071</v>
      </c>
      <c r="B2506">
        <v>0</v>
      </c>
      <c r="C2506">
        <v>0</v>
      </c>
      <c r="D2506">
        <v>1</v>
      </c>
      <c r="E2506">
        <v>1</v>
      </c>
      <c r="F2506">
        <v>0</v>
      </c>
      <c r="G2506" t="s">
        <v>38</v>
      </c>
      <c r="H2506">
        <v>50</v>
      </c>
      <c r="I2506">
        <v>3022.46</v>
      </c>
      <c r="J2506">
        <v>1742</v>
      </c>
    </row>
    <row r="2507" spans="1:10" x14ac:dyDescent="0.2">
      <c r="A2507">
        <v>1246261</v>
      </c>
      <c r="B2507">
        <v>0</v>
      </c>
      <c r="C2507">
        <v>0</v>
      </c>
      <c r="D2507">
        <v>1</v>
      </c>
      <c r="E2507">
        <v>1</v>
      </c>
      <c r="F2507">
        <v>0</v>
      </c>
      <c r="G2507" t="s">
        <v>38</v>
      </c>
      <c r="H2507">
        <v>18</v>
      </c>
      <c r="I2507">
        <v>725.03</v>
      </c>
      <c r="J2507">
        <v>532</v>
      </c>
    </row>
    <row r="2508" spans="1:10" x14ac:dyDescent="0.2">
      <c r="A2508">
        <v>1246981</v>
      </c>
      <c r="B2508">
        <v>0</v>
      </c>
      <c r="C2508">
        <v>0</v>
      </c>
      <c r="D2508">
        <v>1</v>
      </c>
      <c r="E2508">
        <v>1</v>
      </c>
      <c r="F2508">
        <v>0</v>
      </c>
      <c r="G2508" t="s">
        <v>38</v>
      </c>
      <c r="H2508">
        <v>64</v>
      </c>
      <c r="I2508">
        <v>2972.59</v>
      </c>
      <c r="J2508">
        <v>1735</v>
      </c>
    </row>
    <row r="2509" spans="1:10" x14ac:dyDescent="0.2">
      <c r="A2509">
        <v>1247381</v>
      </c>
      <c r="B2509">
        <v>0</v>
      </c>
      <c r="C2509">
        <v>0</v>
      </c>
      <c r="D2509">
        <v>1</v>
      </c>
      <c r="E2509">
        <v>1</v>
      </c>
      <c r="F2509">
        <v>0</v>
      </c>
      <c r="G2509" t="s">
        <v>38</v>
      </c>
      <c r="H2509">
        <v>25</v>
      </c>
      <c r="I2509">
        <v>1027.3800000000001</v>
      </c>
      <c r="J2509">
        <v>559</v>
      </c>
    </row>
    <row r="2510" spans="1:10" x14ac:dyDescent="0.2">
      <c r="A2510">
        <v>1247421</v>
      </c>
      <c r="B2510">
        <v>0</v>
      </c>
      <c r="C2510">
        <v>0</v>
      </c>
      <c r="D2510">
        <v>1</v>
      </c>
      <c r="E2510">
        <v>1</v>
      </c>
      <c r="F2510">
        <v>0</v>
      </c>
      <c r="G2510" t="s">
        <v>38</v>
      </c>
      <c r="H2510">
        <v>32</v>
      </c>
      <c r="I2510">
        <v>486.81</v>
      </c>
      <c r="J2510">
        <v>272</v>
      </c>
    </row>
    <row r="2511" spans="1:10" x14ac:dyDescent="0.2">
      <c r="A2511">
        <v>1247611</v>
      </c>
      <c r="B2511">
        <v>0</v>
      </c>
      <c r="C2511">
        <v>0</v>
      </c>
      <c r="D2511">
        <v>1</v>
      </c>
      <c r="E2511">
        <v>1</v>
      </c>
      <c r="F2511">
        <v>0</v>
      </c>
      <c r="G2511" t="s">
        <v>38</v>
      </c>
      <c r="H2511">
        <v>23</v>
      </c>
      <c r="I2511">
        <v>1271.33</v>
      </c>
      <c r="J2511">
        <v>421</v>
      </c>
    </row>
    <row r="2512" spans="1:10" x14ac:dyDescent="0.2">
      <c r="A2512">
        <v>1247801</v>
      </c>
      <c r="B2512">
        <v>0</v>
      </c>
      <c r="C2512">
        <v>0</v>
      </c>
      <c r="D2512">
        <v>1</v>
      </c>
      <c r="E2512">
        <v>1</v>
      </c>
      <c r="F2512">
        <v>0</v>
      </c>
      <c r="G2512" t="s">
        <v>38</v>
      </c>
      <c r="H2512">
        <v>47</v>
      </c>
      <c r="I2512">
        <v>3492.64</v>
      </c>
      <c r="J2512">
        <v>760</v>
      </c>
    </row>
    <row r="2513" spans="1:10" x14ac:dyDescent="0.2">
      <c r="A2513">
        <v>1247951</v>
      </c>
      <c r="B2513">
        <v>0</v>
      </c>
      <c r="C2513">
        <v>0</v>
      </c>
      <c r="D2513">
        <v>1</v>
      </c>
      <c r="E2513">
        <v>1</v>
      </c>
      <c r="F2513">
        <v>0</v>
      </c>
      <c r="G2513" t="s">
        <v>38</v>
      </c>
      <c r="H2513">
        <v>34</v>
      </c>
      <c r="I2513">
        <v>1697.57</v>
      </c>
      <c r="J2513">
        <v>1185</v>
      </c>
    </row>
    <row r="2514" spans="1:10" x14ac:dyDescent="0.2">
      <c r="A2514">
        <v>1248921</v>
      </c>
      <c r="B2514">
        <v>0</v>
      </c>
      <c r="C2514">
        <v>0</v>
      </c>
      <c r="D2514">
        <v>1</v>
      </c>
      <c r="E2514">
        <v>1</v>
      </c>
      <c r="F2514">
        <v>0</v>
      </c>
      <c r="G2514" t="s">
        <v>38</v>
      </c>
      <c r="H2514">
        <v>23</v>
      </c>
      <c r="I2514">
        <v>278.06</v>
      </c>
      <c r="J2514">
        <v>95</v>
      </c>
    </row>
    <row r="2515" spans="1:10" x14ac:dyDescent="0.2">
      <c r="A2515">
        <v>1249131</v>
      </c>
      <c r="B2515">
        <v>0</v>
      </c>
      <c r="C2515">
        <v>0</v>
      </c>
      <c r="D2515">
        <v>1</v>
      </c>
      <c r="E2515">
        <v>1</v>
      </c>
      <c r="F2515">
        <v>0</v>
      </c>
      <c r="G2515" t="s">
        <v>38</v>
      </c>
      <c r="H2515">
        <v>61</v>
      </c>
      <c r="I2515">
        <v>2419.39</v>
      </c>
      <c r="J2515">
        <v>934</v>
      </c>
    </row>
    <row r="2516" spans="1:10" x14ac:dyDescent="0.2">
      <c r="A2516">
        <v>1249281</v>
      </c>
      <c r="B2516">
        <v>0</v>
      </c>
      <c r="C2516">
        <v>0</v>
      </c>
      <c r="D2516">
        <v>1</v>
      </c>
      <c r="E2516">
        <v>1</v>
      </c>
      <c r="F2516">
        <v>0</v>
      </c>
      <c r="G2516" t="s">
        <v>38</v>
      </c>
      <c r="H2516">
        <v>10</v>
      </c>
      <c r="I2516">
        <v>647.69000000000005</v>
      </c>
      <c r="J2516">
        <v>329</v>
      </c>
    </row>
    <row r="2517" spans="1:10" x14ac:dyDescent="0.2">
      <c r="A2517">
        <v>1249321</v>
      </c>
      <c r="B2517">
        <v>0</v>
      </c>
      <c r="C2517">
        <v>0</v>
      </c>
      <c r="D2517">
        <v>1</v>
      </c>
      <c r="E2517">
        <v>1</v>
      </c>
      <c r="F2517">
        <v>0</v>
      </c>
      <c r="G2517" t="s">
        <v>38</v>
      </c>
      <c r="H2517">
        <v>4</v>
      </c>
      <c r="I2517">
        <v>82.55</v>
      </c>
      <c r="J2517">
        <v>22</v>
      </c>
    </row>
    <row r="2518" spans="1:10" x14ac:dyDescent="0.2">
      <c r="A2518">
        <v>1249511</v>
      </c>
      <c r="B2518">
        <v>0</v>
      </c>
      <c r="C2518">
        <v>0</v>
      </c>
      <c r="D2518">
        <v>1</v>
      </c>
      <c r="E2518">
        <v>1</v>
      </c>
      <c r="F2518">
        <v>0</v>
      </c>
      <c r="G2518" t="s">
        <v>38</v>
      </c>
      <c r="H2518">
        <v>21</v>
      </c>
      <c r="I2518">
        <v>1487.89</v>
      </c>
      <c r="J2518">
        <v>904</v>
      </c>
    </row>
    <row r="2519" spans="1:10" x14ac:dyDescent="0.2">
      <c r="A2519">
        <v>1250261</v>
      </c>
      <c r="B2519">
        <v>0</v>
      </c>
      <c r="C2519">
        <v>0</v>
      </c>
      <c r="D2519">
        <v>1</v>
      </c>
      <c r="E2519">
        <v>1</v>
      </c>
      <c r="F2519">
        <v>0</v>
      </c>
      <c r="G2519" t="s">
        <v>38</v>
      </c>
      <c r="H2519">
        <v>50</v>
      </c>
      <c r="I2519">
        <v>1517.98</v>
      </c>
      <c r="J2519">
        <v>670</v>
      </c>
    </row>
    <row r="2520" spans="1:10" x14ac:dyDescent="0.2">
      <c r="A2520">
        <v>1250301</v>
      </c>
      <c r="B2520">
        <v>0</v>
      </c>
      <c r="C2520">
        <v>0</v>
      </c>
      <c r="D2520">
        <v>1</v>
      </c>
      <c r="E2520">
        <v>1</v>
      </c>
      <c r="F2520">
        <v>0</v>
      </c>
      <c r="G2520" t="s">
        <v>38</v>
      </c>
      <c r="H2520">
        <v>38</v>
      </c>
      <c r="I2520">
        <v>998.75</v>
      </c>
      <c r="J2520">
        <v>384</v>
      </c>
    </row>
    <row r="2521" spans="1:10" x14ac:dyDescent="0.2">
      <c r="A2521">
        <v>1250641</v>
      </c>
      <c r="B2521">
        <v>0</v>
      </c>
      <c r="C2521">
        <v>0</v>
      </c>
      <c r="D2521">
        <v>1</v>
      </c>
      <c r="E2521">
        <v>1</v>
      </c>
      <c r="F2521">
        <v>0</v>
      </c>
      <c r="G2521" t="s">
        <v>38</v>
      </c>
      <c r="H2521">
        <v>63</v>
      </c>
      <c r="I2521">
        <v>1061.5999999999999</v>
      </c>
      <c r="J2521">
        <v>575</v>
      </c>
    </row>
    <row r="2522" spans="1:10" x14ac:dyDescent="0.2">
      <c r="A2522">
        <v>1250791</v>
      </c>
      <c r="B2522">
        <v>0</v>
      </c>
      <c r="C2522">
        <v>0</v>
      </c>
      <c r="D2522">
        <v>1</v>
      </c>
      <c r="E2522">
        <v>1</v>
      </c>
      <c r="F2522">
        <v>0</v>
      </c>
      <c r="G2522" t="s">
        <v>38</v>
      </c>
      <c r="H2522">
        <v>1</v>
      </c>
      <c r="I2522">
        <v>28.9</v>
      </c>
      <c r="J2522">
        <v>6</v>
      </c>
    </row>
    <row r="2523" spans="1:10" x14ac:dyDescent="0.2">
      <c r="A2523">
        <v>1251041</v>
      </c>
      <c r="B2523">
        <v>0</v>
      </c>
      <c r="C2523">
        <v>0</v>
      </c>
      <c r="D2523">
        <v>1</v>
      </c>
      <c r="E2523">
        <v>1</v>
      </c>
      <c r="F2523">
        <v>0</v>
      </c>
      <c r="G2523" t="s">
        <v>38</v>
      </c>
      <c r="H2523">
        <v>10</v>
      </c>
      <c r="I2523">
        <v>646.09</v>
      </c>
      <c r="J2523">
        <v>305</v>
      </c>
    </row>
    <row r="2524" spans="1:10" x14ac:dyDescent="0.2">
      <c r="A2524">
        <v>1251421</v>
      </c>
      <c r="B2524">
        <v>0</v>
      </c>
      <c r="C2524">
        <v>0</v>
      </c>
      <c r="D2524">
        <v>1</v>
      </c>
      <c r="E2524">
        <v>1</v>
      </c>
      <c r="F2524">
        <v>0</v>
      </c>
      <c r="G2524" t="s">
        <v>38</v>
      </c>
      <c r="H2524">
        <v>24</v>
      </c>
      <c r="I2524">
        <v>1335.07</v>
      </c>
      <c r="J2524">
        <v>770</v>
      </c>
    </row>
    <row r="2525" spans="1:10" x14ac:dyDescent="0.2">
      <c r="A2525">
        <v>1251571</v>
      </c>
      <c r="B2525">
        <v>0</v>
      </c>
      <c r="C2525">
        <v>0</v>
      </c>
      <c r="D2525">
        <v>1</v>
      </c>
      <c r="E2525">
        <v>1</v>
      </c>
      <c r="F2525">
        <v>0</v>
      </c>
      <c r="G2525" t="s">
        <v>38</v>
      </c>
      <c r="H2525">
        <v>64</v>
      </c>
      <c r="I2525">
        <v>1877.3</v>
      </c>
      <c r="J2525">
        <v>698</v>
      </c>
    </row>
    <row r="2526" spans="1:10" x14ac:dyDescent="0.2">
      <c r="A2526">
        <v>1251951</v>
      </c>
      <c r="B2526">
        <v>0</v>
      </c>
      <c r="C2526">
        <v>0</v>
      </c>
      <c r="D2526">
        <v>1</v>
      </c>
      <c r="E2526">
        <v>1</v>
      </c>
      <c r="F2526">
        <v>0</v>
      </c>
      <c r="G2526" t="s">
        <v>38</v>
      </c>
      <c r="H2526">
        <v>50</v>
      </c>
      <c r="I2526">
        <v>1136.71</v>
      </c>
      <c r="J2526">
        <v>508</v>
      </c>
    </row>
    <row r="2527" spans="1:10" x14ac:dyDescent="0.2">
      <c r="A2527">
        <v>1252011</v>
      </c>
      <c r="B2527">
        <v>0</v>
      </c>
      <c r="C2527">
        <v>0</v>
      </c>
      <c r="D2527">
        <v>1</v>
      </c>
      <c r="E2527">
        <v>1</v>
      </c>
      <c r="F2527">
        <v>0</v>
      </c>
      <c r="G2527" t="s">
        <v>38</v>
      </c>
      <c r="H2527">
        <v>4</v>
      </c>
      <c r="I2527">
        <v>97.67</v>
      </c>
      <c r="J2527">
        <v>61</v>
      </c>
    </row>
    <row r="2528" spans="1:10" x14ac:dyDescent="0.2">
      <c r="A2528">
        <v>1252161</v>
      </c>
      <c r="B2528">
        <v>0</v>
      </c>
      <c r="C2528">
        <v>0</v>
      </c>
      <c r="D2528">
        <v>1</v>
      </c>
      <c r="E2528">
        <v>1</v>
      </c>
      <c r="F2528">
        <v>0</v>
      </c>
      <c r="G2528" t="s">
        <v>38</v>
      </c>
      <c r="H2528">
        <v>36</v>
      </c>
      <c r="I2528">
        <v>3103.38</v>
      </c>
      <c r="J2528">
        <v>1476</v>
      </c>
    </row>
    <row r="2529" spans="1:10" x14ac:dyDescent="0.2">
      <c r="A2529">
        <v>1252201</v>
      </c>
      <c r="B2529">
        <v>0</v>
      </c>
      <c r="C2529">
        <v>0</v>
      </c>
      <c r="D2529">
        <v>1</v>
      </c>
      <c r="E2529">
        <v>1</v>
      </c>
      <c r="F2529">
        <v>0</v>
      </c>
      <c r="G2529" t="s">
        <v>38</v>
      </c>
      <c r="H2529">
        <v>1</v>
      </c>
      <c r="I2529">
        <v>15.48</v>
      </c>
      <c r="J2529">
        <v>14</v>
      </c>
    </row>
    <row r="2530" spans="1:10" x14ac:dyDescent="0.2">
      <c r="A2530">
        <v>1252921</v>
      </c>
      <c r="B2530">
        <v>0</v>
      </c>
      <c r="C2530">
        <v>0</v>
      </c>
      <c r="D2530">
        <v>1</v>
      </c>
      <c r="E2530">
        <v>1</v>
      </c>
      <c r="F2530">
        <v>0</v>
      </c>
      <c r="G2530" t="s">
        <v>38</v>
      </c>
      <c r="H2530">
        <v>16</v>
      </c>
      <c r="I2530">
        <v>1049.51</v>
      </c>
      <c r="J2530">
        <v>372</v>
      </c>
    </row>
    <row r="2531" spans="1:10" x14ac:dyDescent="0.2">
      <c r="A2531">
        <v>1253281</v>
      </c>
      <c r="B2531">
        <v>0</v>
      </c>
      <c r="C2531">
        <v>0</v>
      </c>
      <c r="D2531">
        <v>1</v>
      </c>
      <c r="E2531">
        <v>1</v>
      </c>
      <c r="F2531">
        <v>0</v>
      </c>
      <c r="G2531" t="s">
        <v>38</v>
      </c>
      <c r="H2531">
        <v>3</v>
      </c>
      <c r="I2531">
        <v>170.25</v>
      </c>
      <c r="J2531">
        <v>59</v>
      </c>
    </row>
    <row r="2532" spans="1:10" x14ac:dyDescent="0.2">
      <c r="A2532">
        <v>1253471</v>
      </c>
      <c r="B2532">
        <v>0</v>
      </c>
      <c r="C2532">
        <v>0</v>
      </c>
      <c r="D2532">
        <v>1</v>
      </c>
      <c r="E2532">
        <v>1</v>
      </c>
      <c r="F2532">
        <v>0</v>
      </c>
      <c r="G2532" t="s">
        <v>38</v>
      </c>
      <c r="H2532">
        <v>11</v>
      </c>
      <c r="I2532">
        <v>330</v>
      </c>
      <c r="J2532">
        <v>179</v>
      </c>
    </row>
    <row r="2533" spans="1:10" x14ac:dyDescent="0.2">
      <c r="A2533">
        <v>1253511</v>
      </c>
      <c r="B2533">
        <v>0</v>
      </c>
      <c r="C2533">
        <v>0</v>
      </c>
      <c r="D2533">
        <v>1</v>
      </c>
      <c r="E2533">
        <v>1</v>
      </c>
      <c r="F2533">
        <v>0</v>
      </c>
      <c r="G2533" t="s">
        <v>38</v>
      </c>
      <c r="H2533">
        <v>11</v>
      </c>
      <c r="I2533">
        <v>1117.3900000000001</v>
      </c>
      <c r="J2533">
        <v>429</v>
      </c>
    </row>
    <row r="2534" spans="1:10" x14ac:dyDescent="0.2">
      <c r="A2534">
        <v>1253661</v>
      </c>
      <c r="B2534">
        <v>0</v>
      </c>
      <c r="C2534">
        <v>0</v>
      </c>
      <c r="D2534">
        <v>1</v>
      </c>
      <c r="E2534">
        <v>1</v>
      </c>
      <c r="F2534">
        <v>0</v>
      </c>
      <c r="G2534" t="s">
        <v>38</v>
      </c>
      <c r="H2534">
        <v>20</v>
      </c>
      <c r="I2534">
        <v>124.6</v>
      </c>
      <c r="J2534">
        <v>139</v>
      </c>
    </row>
    <row r="2535" spans="1:10" x14ac:dyDescent="0.2">
      <c r="A2535">
        <v>1253701</v>
      </c>
      <c r="B2535">
        <v>0</v>
      </c>
      <c r="C2535">
        <v>0</v>
      </c>
      <c r="D2535">
        <v>1</v>
      </c>
      <c r="E2535">
        <v>1</v>
      </c>
      <c r="F2535">
        <v>0</v>
      </c>
      <c r="G2535" t="s">
        <v>38</v>
      </c>
      <c r="H2535">
        <v>35</v>
      </c>
      <c r="I2535">
        <v>811.1</v>
      </c>
      <c r="J2535">
        <v>521</v>
      </c>
    </row>
    <row r="2536" spans="1:10" x14ac:dyDescent="0.2">
      <c r="A2536">
        <v>1254061</v>
      </c>
      <c r="B2536">
        <v>0</v>
      </c>
      <c r="C2536">
        <v>0</v>
      </c>
      <c r="D2536">
        <v>1</v>
      </c>
      <c r="E2536">
        <v>1</v>
      </c>
      <c r="F2536">
        <v>0</v>
      </c>
      <c r="G2536" t="s">
        <v>38</v>
      </c>
      <c r="H2536">
        <v>5</v>
      </c>
      <c r="I2536">
        <v>176.26</v>
      </c>
      <c r="J2536">
        <v>14</v>
      </c>
    </row>
    <row r="2537" spans="1:10" x14ac:dyDescent="0.2">
      <c r="A2537">
        <v>1254591</v>
      </c>
      <c r="B2537">
        <v>0</v>
      </c>
      <c r="C2537">
        <v>0</v>
      </c>
      <c r="D2537">
        <v>1</v>
      </c>
      <c r="E2537">
        <v>1</v>
      </c>
      <c r="F2537">
        <v>0</v>
      </c>
      <c r="G2537" t="s">
        <v>38</v>
      </c>
      <c r="H2537">
        <v>142</v>
      </c>
      <c r="I2537">
        <v>3303.54</v>
      </c>
      <c r="J2537">
        <v>1359</v>
      </c>
    </row>
    <row r="2538" spans="1:10" x14ac:dyDescent="0.2">
      <c r="A2538">
        <v>1254631</v>
      </c>
      <c r="B2538">
        <v>0</v>
      </c>
      <c r="C2538">
        <v>0</v>
      </c>
      <c r="D2538">
        <v>1</v>
      </c>
      <c r="E2538">
        <v>1</v>
      </c>
      <c r="F2538">
        <v>0</v>
      </c>
      <c r="G2538" t="s">
        <v>38</v>
      </c>
      <c r="H2538">
        <v>1</v>
      </c>
      <c r="I2538">
        <v>14.85</v>
      </c>
      <c r="J2538">
        <v>9</v>
      </c>
    </row>
    <row r="2539" spans="1:10" x14ac:dyDescent="0.2">
      <c r="A2539">
        <v>1254821</v>
      </c>
      <c r="B2539">
        <v>0</v>
      </c>
      <c r="C2539">
        <v>0</v>
      </c>
      <c r="D2539">
        <v>1</v>
      </c>
      <c r="E2539">
        <v>1</v>
      </c>
      <c r="F2539">
        <v>0</v>
      </c>
      <c r="G2539" t="s">
        <v>38</v>
      </c>
      <c r="H2539">
        <v>14</v>
      </c>
      <c r="I2539">
        <v>272.54000000000002</v>
      </c>
      <c r="J2539">
        <v>133</v>
      </c>
    </row>
    <row r="2540" spans="1:10" x14ac:dyDescent="0.2">
      <c r="A2540">
        <v>1255411</v>
      </c>
      <c r="B2540">
        <v>0</v>
      </c>
      <c r="C2540">
        <v>0</v>
      </c>
      <c r="D2540">
        <v>1</v>
      </c>
      <c r="E2540">
        <v>1</v>
      </c>
      <c r="F2540">
        <v>0</v>
      </c>
      <c r="G2540" t="s">
        <v>38</v>
      </c>
      <c r="H2540">
        <v>29</v>
      </c>
      <c r="I2540">
        <v>2268.0700000000002</v>
      </c>
      <c r="J2540">
        <v>1603</v>
      </c>
    </row>
    <row r="2541" spans="1:10" x14ac:dyDescent="0.2">
      <c r="A2541">
        <v>1256151</v>
      </c>
      <c r="B2541">
        <v>0</v>
      </c>
      <c r="C2541">
        <v>0</v>
      </c>
      <c r="D2541">
        <v>1</v>
      </c>
      <c r="E2541">
        <v>1</v>
      </c>
      <c r="F2541">
        <v>0</v>
      </c>
      <c r="G2541" t="s">
        <v>38</v>
      </c>
      <c r="H2541">
        <v>225</v>
      </c>
      <c r="I2541">
        <v>6248.57</v>
      </c>
      <c r="J2541">
        <v>1180</v>
      </c>
    </row>
    <row r="2542" spans="1:10" x14ac:dyDescent="0.2">
      <c r="A2542">
        <v>1256531</v>
      </c>
      <c r="B2542">
        <v>0</v>
      </c>
      <c r="C2542">
        <v>0</v>
      </c>
      <c r="D2542">
        <v>1</v>
      </c>
      <c r="E2542">
        <v>1</v>
      </c>
      <c r="F2542">
        <v>0</v>
      </c>
      <c r="G2542" t="s">
        <v>38</v>
      </c>
      <c r="H2542">
        <v>35</v>
      </c>
      <c r="I2542">
        <v>625.89</v>
      </c>
      <c r="J2542">
        <v>362</v>
      </c>
    </row>
    <row r="2543" spans="1:10" x14ac:dyDescent="0.2">
      <c r="A2543">
        <v>1256871</v>
      </c>
      <c r="B2543">
        <v>0</v>
      </c>
      <c r="C2543">
        <v>0</v>
      </c>
      <c r="D2543">
        <v>1</v>
      </c>
      <c r="E2543">
        <v>1</v>
      </c>
      <c r="F2543">
        <v>0</v>
      </c>
      <c r="G2543" t="s">
        <v>38</v>
      </c>
      <c r="H2543">
        <v>42</v>
      </c>
      <c r="I2543">
        <v>1194.93</v>
      </c>
      <c r="J2543">
        <v>352</v>
      </c>
    </row>
    <row r="2544" spans="1:10" x14ac:dyDescent="0.2">
      <c r="A2544">
        <v>1257081</v>
      </c>
      <c r="B2544">
        <v>0</v>
      </c>
      <c r="C2544">
        <v>0</v>
      </c>
      <c r="D2544">
        <v>1</v>
      </c>
      <c r="E2544">
        <v>1</v>
      </c>
      <c r="F2544">
        <v>0</v>
      </c>
      <c r="G2544" t="s">
        <v>38</v>
      </c>
      <c r="H2544">
        <v>6</v>
      </c>
      <c r="I2544">
        <v>464.05</v>
      </c>
      <c r="J2544">
        <v>155</v>
      </c>
    </row>
    <row r="2545" spans="1:10" x14ac:dyDescent="0.2">
      <c r="A2545">
        <v>1257461</v>
      </c>
      <c r="B2545">
        <v>0</v>
      </c>
      <c r="C2545">
        <v>0</v>
      </c>
      <c r="D2545">
        <v>1</v>
      </c>
      <c r="E2545">
        <v>1</v>
      </c>
      <c r="F2545">
        <v>0</v>
      </c>
      <c r="G2545" t="s">
        <v>38</v>
      </c>
      <c r="H2545">
        <v>117</v>
      </c>
      <c r="I2545">
        <v>3294.34</v>
      </c>
      <c r="J2545">
        <v>1001</v>
      </c>
    </row>
    <row r="2546" spans="1:10" x14ac:dyDescent="0.2">
      <c r="A2546">
        <v>1257501</v>
      </c>
      <c r="B2546">
        <v>0</v>
      </c>
      <c r="C2546">
        <v>0</v>
      </c>
      <c r="D2546">
        <v>1</v>
      </c>
      <c r="E2546">
        <v>1</v>
      </c>
      <c r="F2546">
        <v>0</v>
      </c>
      <c r="G2546" t="s">
        <v>38</v>
      </c>
      <c r="H2546">
        <v>27</v>
      </c>
      <c r="I2546">
        <v>368.52</v>
      </c>
      <c r="J2546">
        <v>420</v>
      </c>
    </row>
    <row r="2547" spans="1:10" x14ac:dyDescent="0.2">
      <c r="A2547">
        <v>1257651</v>
      </c>
      <c r="B2547">
        <v>0</v>
      </c>
      <c r="C2547">
        <v>0</v>
      </c>
      <c r="D2547">
        <v>1</v>
      </c>
      <c r="E2547">
        <v>1</v>
      </c>
      <c r="F2547">
        <v>0</v>
      </c>
      <c r="G2547" t="s">
        <v>38</v>
      </c>
      <c r="H2547">
        <v>29</v>
      </c>
      <c r="I2547">
        <v>1444.75</v>
      </c>
      <c r="J2547">
        <v>1023</v>
      </c>
    </row>
    <row r="2548" spans="1:10" x14ac:dyDescent="0.2">
      <c r="A2548">
        <v>1257841</v>
      </c>
      <c r="B2548">
        <v>0</v>
      </c>
      <c r="C2548">
        <v>0</v>
      </c>
      <c r="D2548">
        <v>1</v>
      </c>
      <c r="E2548">
        <v>1</v>
      </c>
      <c r="F2548">
        <v>0</v>
      </c>
      <c r="G2548" t="s">
        <v>38</v>
      </c>
      <c r="H2548">
        <v>54</v>
      </c>
      <c r="I2548">
        <v>429.46</v>
      </c>
      <c r="J2548">
        <v>296</v>
      </c>
    </row>
    <row r="2549" spans="1:10" x14ac:dyDescent="0.2">
      <c r="A2549">
        <v>1259401</v>
      </c>
      <c r="B2549">
        <v>0</v>
      </c>
      <c r="C2549">
        <v>0</v>
      </c>
      <c r="D2549">
        <v>1</v>
      </c>
      <c r="E2549">
        <v>1</v>
      </c>
      <c r="F2549">
        <v>0</v>
      </c>
      <c r="G2549" t="s">
        <v>38</v>
      </c>
      <c r="H2549">
        <v>27</v>
      </c>
      <c r="I2549">
        <v>1842.72</v>
      </c>
      <c r="J2549">
        <v>1261</v>
      </c>
    </row>
    <row r="2550" spans="1:10" x14ac:dyDescent="0.2">
      <c r="A2550">
        <v>1259741</v>
      </c>
      <c r="B2550">
        <v>0</v>
      </c>
      <c r="C2550">
        <v>0</v>
      </c>
      <c r="D2550">
        <v>1</v>
      </c>
      <c r="E2550">
        <v>1</v>
      </c>
      <c r="F2550">
        <v>0</v>
      </c>
      <c r="G2550" t="s">
        <v>38</v>
      </c>
      <c r="H2550">
        <v>23</v>
      </c>
      <c r="I2550">
        <v>1450.39</v>
      </c>
      <c r="J2550">
        <v>633</v>
      </c>
    </row>
    <row r="2551" spans="1:10" x14ac:dyDescent="0.2">
      <c r="A2551">
        <v>1259891</v>
      </c>
      <c r="B2551">
        <v>0</v>
      </c>
      <c r="C2551">
        <v>0</v>
      </c>
      <c r="D2551">
        <v>1</v>
      </c>
      <c r="E2551">
        <v>1</v>
      </c>
      <c r="F2551">
        <v>0</v>
      </c>
      <c r="G2551" t="s">
        <v>38</v>
      </c>
      <c r="H2551">
        <v>1</v>
      </c>
      <c r="I2551">
        <v>6.49</v>
      </c>
      <c r="J2551">
        <v>2</v>
      </c>
    </row>
    <row r="2552" spans="1:10" x14ac:dyDescent="0.2">
      <c r="A2552">
        <v>1260001</v>
      </c>
      <c r="B2552">
        <v>0</v>
      </c>
      <c r="C2552">
        <v>0</v>
      </c>
      <c r="D2552">
        <v>1</v>
      </c>
      <c r="E2552">
        <v>1</v>
      </c>
      <c r="F2552">
        <v>0</v>
      </c>
      <c r="G2552" t="s">
        <v>38</v>
      </c>
      <c r="H2552">
        <v>42</v>
      </c>
      <c r="I2552">
        <v>422.15</v>
      </c>
      <c r="J2552">
        <v>297</v>
      </c>
    </row>
    <row r="2553" spans="1:10" x14ac:dyDescent="0.2">
      <c r="A2553">
        <v>1260531</v>
      </c>
      <c r="B2553">
        <v>0</v>
      </c>
      <c r="C2553">
        <v>0</v>
      </c>
      <c r="D2553">
        <v>1</v>
      </c>
      <c r="E2553">
        <v>1</v>
      </c>
      <c r="F2553">
        <v>0</v>
      </c>
      <c r="G2553" t="s">
        <v>38</v>
      </c>
      <c r="H2553">
        <v>1</v>
      </c>
      <c r="I2553">
        <v>9.41</v>
      </c>
      <c r="J2553">
        <v>9</v>
      </c>
    </row>
    <row r="2554" spans="1:10" x14ac:dyDescent="0.2">
      <c r="A2554">
        <v>1260871</v>
      </c>
      <c r="B2554">
        <v>0</v>
      </c>
      <c r="C2554">
        <v>0</v>
      </c>
      <c r="D2554">
        <v>1</v>
      </c>
      <c r="E2554">
        <v>1</v>
      </c>
      <c r="F2554">
        <v>0</v>
      </c>
      <c r="G2554" t="s">
        <v>38</v>
      </c>
      <c r="H2554">
        <v>34</v>
      </c>
      <c r="I2554">
        <v>2009.74</v>
      </c>
      <c r="J2554">
        <v>1151</v>
      </c>
    </row>
    <row r="2555" spans="1:10" x14ac:dyDescent="0.2">
      <c r="A2555">
        <v>1261121</v>
      </c>
      <c r="B2555">
        <v>0</v>
      </c>
      <c r="C2555">
        <v>0</v>
      </c>
      <c r="D2555">
        <v>1</v>
      </c>
      <c r="E2555">
        <v>0</v>
      </c>
      <c r="F2555">
        <v>1</v>
      </c>
      <c r="G2555" t="s">
        <v>39</v>
      </c>
      <c r="H2555">
        <v>16</v>
      </c>
      <c r="I2555">
        <v>764.37</v>
      </c>
      <c r="J2555">
        <v>320</v>
      </c>
    </row>
    <row r="2556" spans="1:10" x14ac:dyDescent="0.2">
      <c r="A2556">
        <v>1261121</v>
      </c>
      <c r="B2556">
        <v>1</v>
      </c>
      <c r="C2556">
        <v>0</v>
      </c>
      <c r="D2556">
        <v>0</v>
      </c>
      <c r="E2556">
        <v>0</v>
      </c>
      <c r="F2556">
        <v>1</v>
      </c>
      <c r="G2556" t="s">
        <v>39</v>
      </c>
      <c r="H2556">
        <v>1</v>
      </c>
      <c r="I2556">
        <v>50.13</v>
      </c>
      <c r="J2556">
        <v>42</v>
      </c>
    </row>
    <row r="2557" spans="1:10" x14ac:dyDescent="0.2">
      <c r="A2557">
        <v>1261311</v>
      </c>
      <c r="B2557">
        <v>0</v>
      </c>
      <c r="C2557">
        <v>0</v>
      </c>
      <c r="D2557">
        <v>1</v>
      </c>
      <c r="E2557">
        <v>1</v>
      </c>
      <c r="F2557">
        <v>0</v>
      </c>
      <c r="G2557" t="s">
        <v>38</v>
      </c>
      <c r="H2557">
        <v>3</v>
      </c>
      <c r="I2557">
        <v>109.85</v>
      </c>
      <c r="J2557">
        <v>32</v>
      </c>
    </row>
    <row r="2558" spans="1:10" x14ac:dyDescent="0.2">
      <c r="A2558">
        <v>1261461</v>
      </c>
      <c r="B2558">
        <v>0</v>
      </c>
      <c r="C2558">
        <v>0</v>
      </c>
      <c r="D2558">
        <v>1</v>
      </c>
      <c r="E2558">
        <v>1</v>
      </c>
      <c r="F2558">
        <v>0</v>
      </c>
      <c r="G2558" t="s">
        <v>38</v>
      </c>
      <c r="H2558">
        <v>20</v>
      </c>
      <c r="I2558">
        <v>1131.81</v>
      </c>
      <c r="J2558">
        <v>679</v>
      </c>
    </row>
    <row r="2559" spans="1:10" x14ac:dyDescent="0.2">
      <c r="A2559">
        <v>1261991</v>
      </c>
      <c r="B2559">
        <v>0</v>
      </c>
      <c r="C2559">
        <v>0</v>
      </c>
      <c r="D2559">
        <v>1</v>
      </c>
      <c r="E2559">
        <v>1</v>
      </c>
      <c r="F2559">
        <v>0</v>
      </c>
      <c r="G2559" t="s">
        <v>38</v>
      </c>
      <c r="H2559">
        <v>45</v>
      </c>
      <c r="I2559">
        <v>4611.43</v>
      </c>
      <c r="J2559">
        <v>2425</v>
      </c>
    </row>
    <row r="2560" spans="1:10" x14ac:dyDescent="0.2">
      <c r="A2560">
        <v>1262771</v>
      </c>
      <c r="B2560">
        <v>0</v>
      </c>
      <c r="C2560">
        <v>0</v>
      </c>
      <c r="D2560">
        <v>1</v>
      </c>
      <c r="E2560">
        <v>1</v>
      </c>
      <c r="F2560">
        <v>0</v>
      </c>
      <c r="G2560" t="s">
        <v>38</v>
      </c>
      <c r="H2560">
        <v>9</v>
      </c>
      <c r="I2560">
        <v>234.33</v>
      </c>
      <c r="J2560">
        <v>85</v>
      </c>
    </row>
    <row r="2561" spans="1:10" x14ac:dyDescent="0.2">
      <c r="A2561">
        <v>1263021</v>
      </c>
      <c r="B2561">
        <v>0</v>
      </c>
      <c r="C2561">
        <v>0</v>
      </c>
      <c r="D2561">
        <v>1</v>
      </c>
      <c r="E2561">
        <v>1</v>
      </c>
      <c r="F2561">
        <v>0</v>
      </c>
      <c r="G2561" t="s">
        <v>38</v>
      </c>
      <c r="H2561">
        <v>68</v>
      </c>
      <c r="I2561">
        <v>2048.31</v>
      </c>
      <c r="J2561">
        <v>696</v>
      </c>
    </row>
    <row r="2562" spans="1:10" x14ac:dyDescent="0.2">
      <c r="A2562">
        <v>1263401</v>
      </c>
      <c r="B2562">
        <v>0</v>
      </c>
      <c r="C2562">
        <v>0</v>
      </c>
      <c r="D2562">
        <v>1</v>
      </c>
      <c r="E2562">
        <v>1</v>
      </c>
      <c r="F2562">
        <v>0</v>
      </c>
      <c r="G2562" t="s">
        <v>38</v>
      </c>
      <c r="H2562">
        <v>6</v>
      </c>
      <c r="I2562">
        <v>61.58</v>
      </c>
      <c r="J2562">
        <v>17</v>
      </c>
    </row>
    <row r="2563" spans="1:10" x14ac:dyDescent="0.2">
      <c r="A2563">
        <v>1263891</v>
      </c>
      <c r="B2563">
        <v>0</v>
      </c>
      <c r="C2563">
        <v>0</v>
      </c>
      <c r="D2563">
        <v>1</v>
      </c>
      <c r="E2563">
        <v>1</v>
      </c>
      <c r="F2563">
        <v>0</v>
      </c>
      <c r="G2563" t="s">
        <v>38</v>
      </c>
      <c r="H2563">
        <v>14</v>
      </c>
      <c r="I2563">
        <v>169.61</v>
      </c>
      <c r="J2563">
        <v>52</v>
      </c>
    </row>
    <row r="2564" spans="1:10" x14ac:dyDescent="0.2">
      <c r="A2564">
        <v>1263931</v>
      </c>
      <c r="B2564">
        <v>0</v>
      </c>
      <c r="C2564">
        <v>0</v>
      </c>
      <c r="D2564">
        <v>1</v>
      </c>
      <c r="E2564">
        <v>1</v>
      </c>
      <c r="F2564">
        <v>0</v>
      </c>
      <c r="G2564" t="s">
        <v>38</v>
      </c>
      <c r="H2564">
        <v>10</v>
      </c>
      <c r="I2564">
        <v>345.68</v>
      </c>
      <c r="J2564">
        <v>262</v>
      </c>
    </row>
    <row r="2565" spans="1:10" x14ac:dyDescent="0.2">
      <c r="A2565">
        <v>1264331</v>
      </c>
      <c r="B2565">
        <v>0</v>
      </c>
      <c r="C2565">
        <v>0</v>
      </c>
      <c r="D2565">
        <v>1</v>
      </c>
      <c r="E2565">
        <v>0</v>
      </c>
      <c r="F2565">
        <v>1</v>
      </c>
      <c r="G2565" t="s">
        <v>39</v>
      </c>
      <c r="H2565">
        <v>3</v>
      </c>
      <c r="I2565">
        <v>406.85</v>
      </c>
      <c r="J2565">
        <v>154</v>
      </c>
    </row>
    <row r="2566" spans="1:10" x14ac:dyDescent="0.2">
      <c r="A2566">
        <v>1264331</v>
      </c>
      <c r="B2566">
        <v>1</v>
      </c>
      <c r="C2566">
        <v>0</v>
      </c>
      <c r="D2566">
        <v>0</v>
      </c>
      <c r="E2566">
        <v>0</v>
      </c>
      <c r="F2566">
        <v>1</v>
      </c>
      <c r="G2566" t="s">
        <v>39</v>
      </c>
      <c r="H2566">
        <v>3</v>
      </c>
      <c r="I2566">
        <v>1048.8</v>
      </c>
      <c r="J2566">
        <v>667</v>
      </c>
    </row>
    <row r="2567" spans="1:10" x14ac:dyDescent="0.2">
      <c r="A2567">
        <v>1264901</v>
      </c>
      <c r="B2567">
        <v>0</v>
      </c>
      <c r="C2567">
        <v>0</v>
      </c>
      <c r="D2567">
        <v>1</v>
      </c>
      <c r="E2567">
        <v>1</v>
      </c>
      <c r="F2567">
        <v>0</v>
      </c>
      <c r="G2567" t="s">
        <v>38</v>
      </c>
      <c r="H2567">
        <v>13</v>
      </c>
      <c r="I2567">
        <v>271.23</v>
      </c>
      <c r="J2567">
        <v>167</v>
      </c>
    </row>
    <row r="2568" spans="1:10" x14ac:dyDescent="0.2">
      <c r="A2568">
        <v>1265301</v>
      </c>
      <c r="B2568">
        <v>0</v>
      </c>
      <c r="C2568">
        <v>0</v>
      </c>
      <c r="D2568">
        <v>1</v>
      </c>
      <c r="E2568">
        <v>1</v>
      </c>
      <c r="F2568">
        <v>0</v>
      </c>
      <c r="G2568" t="s">
        <v>38</v>
      </c>
      <c r="H2568">
        <v>66</v>
      </c>
      <c r="I2568">
        <v>2163.61</v>
      </c>
      <c r="J2568">
        <v>1233</v>
      </c>
    </row>
    <row r="2569" spans="1:10" x14ac:dyDescent="0.2">
      <c r="A2569">
        <v>1265641</v>
      </c>
      <c r="B2569">
        <v>0</v>
      </c>
      <c r="C2569">
        <v>0</v>
      </c>
      <c r="D2569">
        <v>1</v>
      </c>
      <c r="E2569">
        <v>1</v>
      </c>
      <c r="F2569">
        <v>0</v>
      </c>
      <c r="G2569" t="s">
        <v>38</v>
      </c>
      <c r="H2569">
        <v>9</v>
      </c>
      <c r="I2569">
        <v>220.95</v>
      </c>
      <c r="J2569">
        <v>135</v>
      </c>
    </row>
    <row r="2570" spans="1:10" x14ac:dyDescent="0.2">
      <c r="A2570">
        <v>1265981</v>
      </c>
      <c r="B2570">
        <v>0</v>
      </c>
      <c r="C2570">
        <v>0</v>
      </c>
      <c r="D2570">
        <v>1</v>
      </c>
      <c r="E2570">
        <v>1</v>
      </c>
      <c r="F2570">
        <v>0</v>
      </c>
      <c r="G2570" t="s">
        <v>38</v>
      </c>
      <c r="H2570">
        <v>36</v>
      </c>
      <c r="I2570">
        <v>1059.6600000000001</v>
      </c>
      <c r="J2570">
        <v>920</v>
      </c>
    </row>
    <row r="2571" spans="1:10" x14ac:dyDescent="0.2">
      <c r="A2571">
        <v>1266041</v>
      </c>
      <c r="B2571">
        <v>0</v>
      </c>
      <c r="C2571">
        <v>0</v>
      </c>
      <c r="D2571">
        <v>1</v>
      </c>
      <c r="E2571">
        <v>1</v>
      </c>
      <c r="F2571">
        <v>0</v>
      </c>
      <c r="G2571" t="s">
        <v>38</v>
      </c>
      <c r="H2571">
        <v>59</v>
      </c>
      <c r="I2571">
        <v>3042.68</v>
      </c>
      <c r="J2571">
        <v>1207</v>
      </c>
    </row>
    <row r="2572" spans="1:10" x14ac:dyDescent="0.2">
      <c r="A2572">
        <v>1266231</v>
      </c>
      <c r="B2572">
        <v>0</v>
      </c>
      <c r="C2572">
        <v>0</v>
      </c>
      <c r="D2572">
        <v>1</v>
      </c>
      <c r="E2572">
        <v>1</v>
      </c>
      <c r="F2572">
        <v>0</v>
      </c>
      <c r="G2572" t="s">
        <v>38</v>
      </c>
      <c r="H2572">
        <v>20</v>
      </c>
      <c r="I2572">
        <v>533.62</v>
      </c>
      <c r="J2572">
        <v>194</v>
      </c>
    </row>
    <row r="2573" spans="1:10" x14ac:dyDescent="0.2">
      <c r="A2573">
        <v>1266611</v>
      </c>
      <c r="B2573">
        <v>0</v>
      </c>
      <c r="C2573">
        <v>0</v>
      </c>
      <c r="D2573">
        <v>1</v>
      </c>
      <c r="E2573">
        <v>0</v>
      </c>
      <c r="F2573">
        <v>1</v>
      </c>
      <c r="G2573" t="s">
        <v>39</v>
      </c>
      <c r="H2573">
        <v>34</v>
      </c>
      <c r="I2573">
        <v>732.7</v>
      </c>
      <c r="J2573">
        <v>368</v>
      </c>
    </row>
    <row r="2574" spans="1:10" x14ac:dyDescent="0.2">
      <c r="A2574">
        <v>1266611</v>
      </c>
      <c r="B2574">
        <v>1</v>
      </c>
      <c r="C2574">
        <v>0</v>
      </c>
      <c r="D2574">
        <v>0</v>
      </c>
      <c r="E2574">
        <v>0</v>
      </c>
      <c r="F2574">
        <v>1</v>
      </c>
      <c r="G2574" t="s">
        <v>39</v>
      </c>
      <c r="H2574">
        <v>2</v>
      </c>
      <c r="I2574">
        <v>219.22</v>
      </c>
      <c r="J2574">
        <v>118</v>
      </c>
    </row>
    <row r="2575" spans="1:10" x14ac:dyDescent="0.2">
      <c r="A2575">
        <v>1266761</v>
      </c>
      <c r="B2575">
        <v>0</v>
      </c>
      <c r="C2575">
        <v>0</v>
      </c>
      <c r="D2575">
        <v>1</v>
      </c>
      <c r="E2575">
        <v>1</v>
      </c>
      <c r="F2575">
        <v>0</v>
      </c>
      <c r="G2575" t="s">
        <v>38</v>
      </c>
      <c r="H2575">
        <v>48</v>
      </c>
      <c r="I2575">
        <v>717.88</v>
      </c>
      <c r="J2575">
        <v>354</v>
      </c>
    </row>
    <row r="2576" spans="1:10" x14ac:dyDescent="0.2">
      <c r="A2576">
        <v>1266801</v>
      </c>
      <c r="B2576">
        <v>0</v>
      </c>
      <c r="C2576">
        <v>0</v>
      </c>
      <c r="D2576">
        <v>1</v>
      </c>
      <c r="E2576">
        <v>1</v>
      </c>
      <c r="F2576">
        <v>0</v>
      </c>
      <c r="G2576" t="s">
        <v>38</v>
      </c>
      <c r="H2576">
        <v>93</v>
      </c>
      <c r="I2576">
        <v>1168.04</v>
      </c>
      <c r="J2576">
        <v>1228</v>
      </c>
    </row>
    <row r="2577" spans="1:10" x14ac:dyDescent="0.2">
      <c r="A2577">
        <v>1267011</v>
      </c>
      <c r="B2577">
        <v>0</v>
      </c>
      <c r="C2577">
        <v>0</v>
      </c>
      <c r="D2577">
        <v>1</v>
      </c>
      <c r="E2577">
        <v>1</v>
      </c>
      <c r="F2577">
        <v>0</v>
      </c>
      <c r="G2577" t="s">
        <v>38</v>
      </c>
      <c r="H2577">
        <v>22</v>
      </c>
      <c r="I2577">
        <v>285.98</v>
      </c>
      <c r="J2577">
        <v>126</v>
      </c>
    </row>
    <row r="2578" spans="1:10" x14ac:dyDescent="0.2">
      <c r="A2578">
        <v>1267691</v>
      </c>
      <c r="B2578">
        <v>0</v>
      </c>
      <c r="C2578">
        <v>0</v>
      </c>
      <c r="D2578">
        <v>1</v>
      </c>
      <c r="E2578">
        <v>1</v>
      </c>
      <c r="F2578">
        <v>0</v>
      </c>
      <c r="G2578" t="s">
        <v>38</v>
      </c>
      <c r="H2578">
        <v>16</v>
      </c>
      <c r="I2578">
        <v>603.16</v>
      </c>
      <c r="J2578">
        <v>439</v>
      </c>
    </row>
    <row r="2579" spans="1:10" x14ac:dyDescent="0.2">
      <c r="A2579">
        <v>1267731</v>
      </c>
      <c r="B2579">
        <v>0</v>
      </c>
      <c r="C2579">
        <v>0</v>
      </c>
      <c r="D2579">
        <v>1</v>
      </c>
      <c r="E2579">
        <v>1</v>
      </c>
      <c r="F2579">
        <v>0</v>
      </c>
      <c r="G2579" t="s">
        <v>38</v>
      </c>
      <c r="H2579">
        <v>21</v>
      </c>
      <c r="I2579">
        <v>1628.59</v>
      </c>
      <c r="J2579">
        <v>946</v>
      </c>
    </row>
    <row r="2580" spans="1:10" x14ac:dyDescent="0.2">
      <c r="A2580">
        <v>1268091</v>
      </c>
      <c r="B2580">
        <v>0</v>
      </c>
      <c r="C2580">
        <v>0</v>
      </c>
      <c r="D2580">
        <v>1</v>
      </c>
      <c r="E2580">
        <v>1</v>
      </c>
      <c r="F2580">
        <v>0</v>
      </c>
      <c r="G2580" t="s">
        <v>38</v>
      </c>
      <c r="H2580">
        <v>16</v>
      </c>
      <c r="I2580">
        <v>176.39</v>
      </c>
      <c r="J2580">
        <v>96</v>
      </c>
    </row>
    <row r="2581" spans="1:10" x14ac:dyDescent="0.2">
      <c r="A2581">
        <v>1268131</v>
      </c>
      <c r="B2581">
        <v>0</v>
      </c>
      <c r="C2581">
        <v>0</v>
      </c>
      <c r="D2581">
        <v>1</v>
      </c>
      <c r="E2581">
        <v>1</v>
      </c>
      <c r="F2581">
        <v>0</v>
      </c>
      <c r="G2581" t="s">
        <v>38</v>
      </c>
      <c r="H2581">
        <v>10</v>
      </c>
      <c r="I2581">
        <v>292.3</v>
      </c>
      <c r="J2581">
        <v>180</v>
      </c>
    </row>
    <row r="2582" spans="1:10" x14ac:dyDescent="0.2">
      <c r="A2582">
        <v>1268281</v>
      </c>
      <c r="B2582">
        <v>0</v>
      </c>
      <c r="C2582">
        <v>0</v>
      </c>
      <c r="D2582">
        <v>1</v>
      </c>
      <c r="E2582">
        <v>1</v>
      </c>
      <c r="F2582">
        <v>0</v>
      </c>
      <c r="G2582" t="s">
        <v>38</v>
      </c>
      <c r="H2582">
        <v>56</v>
      </c>
      <c r="I2582">
        <v>2704.05</v>
      </c>
      <c r="J2582">
        <v>1576</v>
      </c>
    </row>
    <row r="2583" spans="1:10" x14ac:dyDescent="0.2">
      <c r="A2583">
        <v>1268321</v>
      </c>
      <c r="B2583">
        <v>0</v>
      </c>
      <c r="C2583">
        <v>0</v>
      </c>
      <c r="D2583">
        <v>1</v>
      </c>
      <c r="E2583">
        <v>1</v>
      </c>
      <c r="F2583">
        <v>0</v>
      </c>
      <c r="G2583" t="s">
        <v>38</v>
      </c>
      <c r="H2583">
        <v>8</v>
      </c>
      <c r="I2583">
        <v>365.55</v>
      </c>
      <c r="J2583">
        <v>168</v>
      </c>
    </row>
    <row r="2584" spans="1:10" x14ac:dyDescent="0.2">
      <c r="A2584">
        <v>1268511</v>
      </c>
      <c r="B2584">
        <v>0</v>
      </c>
      <c r="C2584">
        <v>0</v>
      </c>
      <c r="D2584">
        <v>1</v>
      </c>
      <c r="E2584">
        <v>1</v>
      </c>
      <c r="F2584">
        <v>0</v>
      </c>
      <c r="G2584" t="s">
        <v>38</v>
      </c>
      <c r="H2584">
        <v>14</v>
      </c>
      <c r="I2584">
        <v>218.93</v>
      </c>
      <c r="J2584">
        <v>98</v>
      </c>
    </row>
    <row r="2585" spans="1:10" x14ac:dyDescent="0.2">
      <c r="A2585">
        <v>1269101</v>
      </c>
      <c r="B2585">
        <v>0</v>
      </c>
      <c r="C2585">
        <v>0</v>
      </c>
      <c r="D2585">
        <v>1</v>
      </c>
      <c r="E2585">
        <v>1</v>
      </c>
      <c r="F2585">
        <v>0</v>
      </c>
      <c r="G2585" t="s">
        <v>38</v>
      </c>
      <c r="H2585">
        <v>81</v>
      </c>
      <c r="I2585">
        <v>2598.2600000000002</v>
      </c>
      <c r="J2585">
        <v>1733</v>
      </c>
    </row>
    <row r="2586" spans="1:10" x14ac:dyDescent="0.2">
      <c r="A2586">
        <v>1269781</v>
      </c>
      <c r="B2586">
        <v>0</v>
      </c>
      <c r="C2586">
        <v>0</v>
      </c>
      <c r="D2586">
        <v>1</v>
      </c>
      <c r="E2586">
        <v>1</v>
      </c>
      <c r="F2586">
        <v>0</v>
      </c>
      <c r="G2586" t="s">
        <v>38</v>
      </c>
      <c r="H2586">
        <v>30</v>
      </c>
      <c r="I2586">
        <v>1050.93</v>
      </c>
      <c r="J2586">
        <v>893</v>
      </c>
    </row>
    <row r="2587" spans="1:10" x14ac:dyDescent="0.2">
      <c r="A2587">
        <v>1269821</v>
      </c>
      <c r="B2587">
        <v>0</v>
      </c>
      <c r="C2587">
        <v>0</v>
      </c>
      <c r="D2587">
        <v>1</v>
      </c>
      <c r="E2587">
        <v>1</v>
      </c>
      <c r="F2587">
        <v>0</v>
      </c>
      <c r="G2587" t="s">
        <v>38</v>
      </c>
      <c r="H2587">
        <v>18</v>
      </c>
      <c r="I2587">
        <v>364.91</v>
      </c>
      <c r="J2587">
        <v>342</v>
      </c>
    </row>
    <row r="2588" spans="1:10" x14ac:dyDescent="0.2">
      <c r="A2588">
        <v>1270191</v>
      </c>
      <c r="B2588">
        <v>0</v>
      </c>
      <c r="C2588">
        <v>0</v>
      </c>
      <c r="D2588">
        <v>1</v>
      </c>
      <c r="E2588">
        <v>1</v>
      </c>
      <c r="F2588">
        <v>0</v>
      </c>
      <c r="G2588" t="s">
        <v>38</v>
      </c>
      <c r="H2588">
        <v>76</v>
      </c>
      <c r="I2588">
        <v>3922.78</v>
      </c>
      <c r="J2588">
        <v>1884</v>
      </c>
    </row>
    <row r="2589" spans="1:10" x14ac:dyDescent="0.2">
      <c r="A2589">
        <v>1270231</v>
      </c>
      <c r="B2589">
        <v>0</v>
      </c>
      <c r="C2589">
        <v>0</v>
      </c>
      <c r="D2589">
        <v>1</v>
      </c>
      <c r="E2589">
        <v>1</v>
      </c>
      <c r="F2589">
        <v>0</v>
      </c>
      <c r="G2589" t="s">
        <v>38</v>
      </c>
      <c r="H2589">
        <v>15</v>
      </c>
      <c r="I2589">
        <v>926.36</v>
      </c>
      <c r="J2589">
        <v>261</v>
      </c>
    </row>
    <row r="2590" spans="1:10" x14ac:dyDescent="0.2">
      <c r="A2590">
        <v>1270571</v>
      </c>
      <c r="B2590">
        <v>0</v>
      </c>
      <c r="C2590">
        <v>0</v>
      </c>
      <c r="D2590">
        <v>1</v>
      </c>
      <c r="E2590">
        <v>1</v>
      </c>
      <c r="F2590">
        <v>0</v>
      </c>
      <c r="G2590" t="s">
        <v>38</v>
      </c>
      <c r="H2590">
        <v>1</v>
      </c>
      <c r="I2590">
        <v>16.36</v>
      </c>
      <c r="J2590">
        <v>11</v>
      </c>
    </row>
    <row r="2591" spans="1:10" x14ac:dyDescent="0.2">
      <c r="A2591">
        <v>1270761</v>
      </c>
      <c r="B2591">
        <v>0</v>
      </c>
      <c r="C2591">
        <v>0</v>
      </c>
      <c r="D2591">
        <v>1</v>
      </c>
      <c r="E2591">
        <v>1</v>
      </c>
      <c r="F2591">
        <v>0</v>
      </c>
      <c r="G2591" t="s">
        <v>38</v>
      </c>
      <c r="H2591">
        <v>68</v>
      </c>
      <c r="I2591">
        <v>1788.78</v>
      </c>
      <c r="J2591">
        <v>947</v>
      </c>
    </row>
    <row r="2592" spans="1:10" x14ac:dyDescent="0.2">
      <c r="A2592">
        <v>1271161</v>
      </c>
      <c r="B2592">
        <v>0</v>
      </c>
      <c r="C2592">
        <v>0</v>
      </c>
      <c r="D2592">
        <v>1</v>
      </c>
      <c r="E2592">
        <v>1</v>
      </c>
      <c r="F2592">
        <v>0</v>
      </c>
      <c r="G2592" t="s">
        <v>38</v>
      </c>
      <c r="H2592">
        <v>1</v>
      </c>
      <c r="I2592">
        <v>27.23</v>
      </c>
      <c r="J2592">
        <v>20</v>
      </c>
    </row>
    <row r="2593" spans="1:10" x14ac:dyDescent="0.2">
      <c r="A2593">
        <v>1271201</v>
      </c>
      <c r="B2593">
        <v>0</v>
      </c>
      <c r="C2593">
        <v>0</v>
      </c>
      <c r="D2593">
        <v>1</v>
      </c>
      <c r="E2593">
        <v>1</v>
      </c>
      <c r="F2593">
        <v>0</v>
      </c>
      <c r="G2593" t="s">
        <v>38</v>
      </c>
      <c r="H2593">
        <v>15</v>
      </c>
      <c r="I2593">
        <v>269.39999999999998</v>
      </c>
      <c r="J2593">
        <v>120</v>
      </c>
    </row>
    <row r="2594" spans="1:10" x14ac:dyDescent="0.2">
      <c r="A2594">
        <v>1271731</v>
      </c>
      <c r="B2594">
        <v>0</v>
      </c>
      <c r="C2594">
        <v>0</v>
      </c>
      <c r="D2594">
        <v>1</v>
      </c>
      <c r="E2594">
        <v>1</v>
      </c>
      <c r="F2594">
        <v>0</v>
      </c>
      <c r="G2594" t="s">
        <v>38</v>
      </c>
      <c r="H2594">
        <v>46</v>
      </c>
      <c r="I2594">
        <v>369.85</v>
      </c>
      <c r="J2594">
        <v>243</v>
      </c>
    </row>
    <row r="2595" spans="1:10" x14ac:dyDescent="0.2">
      <c r="A2595">
        <v>1271881</v>
      </c>
      <c r="B2595">
        <v>0</v>
      </c>
      <c r="C2595">
        <v>0</v>
      </c>
      <c r="D2595">
        <v>1</v>
      </c>
      <c r="E2595">
        <v>1</v>
      </c>
      <c r="F2595">
        <v>0</v>
      </c>
      <c r="G2595" t="s">
        <v>38</v>
      </c>
      <c r="H2595">
        <v>24</v>
      </c>
      <c r="I2595">
        <v>1063.74</v>
      </c>
      <c r="J2595">
        <v>744</v>
      </c>
    </row>
    <row r="2596" spans="1:10" x14ac:dyDescent="0.2">
      <c r="A2596">
        <v>1272091</v>
      </c>
      <c r="B2596">
        <v>0</v>
      </c>
      <c r="C2596">
        <v>0</v>
      </c>
      <c r="D2596">
        <v>1</v>
      </c>
      <c r="E2596">
        <v>1</v>
      </c>
      <c r="F2596">
        <v>0</v>
      </c>
      <c r="G2596" t="s">
        <v>38</v>
      </c>
      <c r="H2596">
        <v>24</v>
      </c>
      <c r="I2596">
        <v>459.37</v>
      </c>
      <c r="J2596">
        <v>296</v>
      </c>
    </row>
    <row r="2597" spans="1:10" x14ac:dyDescent="0.2">
      <c r="A2597">
        <v>1272131</v>
      </c>
      <c r="B2597">
        <v>0</v>
      </c>
      <c r="C2597">
        <v>0</v>
      </c>
      <c r="D2597">
        <v>1</v>
      </c>
      <c r="E2597">
        <v>1</v>
      </c>
      <c r="F2597">
        <v>0</v>
      </c>
      <c r="G2597" t="s">
        <v>38</v>
      </c>
      <c r="H2597">
        <v>62</v>
      </c>
      <c r="I2597">
        <v>2899.04</v>
      </c>
      <c r="J2597">
        <v>1427</v>
      </c>
    </row>
    <row r="2598" spans="1:10" x14ac:dyDescent="0.2">
      <c r="A2598">
        <v>1272281</v>
      </c>
      <c r="B2598">
        <v>0</v>
      </c>
      <c r="C2598">
        <v>0</v>
      </c>
      <c r="D2598">
        <v>1</v>
      </c>
      <c r="E2598">
        <v>1</v>
      </c>
      <c r="F2598">
        <v>0</v>
      </c>
      <c r="G2598" t="s">
        <v>38</v>
      </c>
      <c r="H2598">
        <v>1</v>
      </c>
      <c r="I2598">
        <v>4.9000000000000004</v>
      </c>
      <c r="J2598">
        <v>4</v>
      </c>
    </row>
    <row r="2599" spans="1:10" x14ac:dyDescent="0.2">
      <c r="A2599">
        <v>1272321</v>
      </c>
      <c r="B2599">
        <v>0</v>
      </c>
      <c r="C2599">
        <v>0</v>
      </c>
      <c r="D2599">
        <v>1</v>
      </c>
      <c r="E2599">
        <v>1</v>
      </c>
      <c r="F2599">
        <v>0</v>
      </c>
      <c r="G2599" t="s">
        <v>38</v>
      </c>
      <c r="H2599">
        <v>69</v>
      </c>
      <c r="I2599">
        <v>2453.6799999999998</v>
      </c>
      <c r="J2599">
        <v>762</v>
      </c>
    </row>
    <row r="2600" spans="1:10" x14ac:dyDescent="0.2">
      <c r="A2600">
        <v>1272471</v>
      </c>
      <c r="B2600">
        <v>0</v>
      </c>
      <c r="C2600">
        <v>0</v>
      </c>
      <c r="D2600">
        <v>1</v>
      </c>
      <c r="E2600">
        <v>1</v>
      </c>
      <c r="F2600">
        <v>0</v>
      </c>
      <c r="G2600" t="s">
        <v>38</v>
      </c>
      <c r="H2600">
        <v>85</v>
      </c>
      <c r="I2600">
        <v>2863.22</v>
      </c>
      <c r="J2600">
        <v>1412</v>
      </c>
    </row>
    <row r="2601" spans="1:10" x14ac:dyDescent="0.2">
      <c r="A2601">
        <v>1272661</v>
      </c>
      <c r="B2601">
        <v>0</v>
      </c>
      <c r="C2601">
        <v>0</v>
      </c>
      <c r="D2601">
        <v>1</v>
      </c>
      <c r="E2601">
        <v>1</v>
      </c>
      <c r="F2601">
        <v>0</v>
      </c>
      <c r="G2601" t="s">
        <v>38</v>
      </c>
      <c r="H2601">
        <v>25</v>
      </c>
      <c r="I2601">
        <v>470.41</v>
      </c>
      <c r="J2601">
        <v>269</v>
      </c>
    </row>
    <row r="2602" spans="1:10" x14ac:dyDescent="0.2">
      <c r="A2602">
        <v>1272701</v>
      </c>
      <c r="B2602">
        <v>0</v>
      </c>
      <c r="C2602">
        <v>0</v>
      </c>
      <c r="D2602">
        <v>1</v>
      </c>
      <c r="E2602">
        <v>1</v>
      </c>
      <c r="F2602">
        <v>0</v>
      </c>
      <c r="G2602" t="s">
        <v>38</v>
      </c>
      <c r="H2602">
        <v>28</v>
      </c>
      <c r="I2602">
        <v>356.3</v>
      </c>
      <c r="J2602">
        <v>288</v>
      </c>
    </row>
    <row r="2603" spans="1:10" x14ac:dyDescent="0.2">
      <c r="A2603">
        <v>1272851</v>
      </c>
      <c r="B2603">
        <v>0</v>
      </c>
      <c r="C2603">
        <v>0</v>
      </c>
      <c r="D2603">
        <v>1</v>
      </c>
      <c r="E2603">
        <v>1</v>
      </c>
      <c r="F2603">
        <v>0</v>
      </c>
      <c r="G2603" t="s">
        <v>38</v>
      </c>
      <c r="H2603">
        <v>1</v>
      </c>
      <c r="I2603">
        <v>66.47</v>
      </c>
      <c r="J2603">
        <v>26</v>
      </c>
    </row>
    <row r="2604" spans="1:10" x14ac:dyDescent="0.2">
      <c r="A2604">
        <v>1273061</v>
      </c>
      <c r="B2604">
        <v>0</v>
      </c>
      <c r="C2604">
        <v>0</v>
      </c>
      <c r="D2604">
        <v>1</v>
      </c>
      <c r="E2604">
        <v>1</v>
      </c>
      <c r="F2604">
        <v>0</v>
      </c>
      <c r="G2604" t="s">
        <v>38</v>
      </c>
      <c r="H2604">
        <v>40</v>
      </c>
      <c r="I2604">
        <v>2358.2199999999998</v>
      </c>
      <c r="J2604">
        <v>986</v>
      </c>
    </row>
    <row r="2605" spans="1:10" x14ac:dyDescent="0.2">
      <c r="A2605">
        <v>1273591</v>
      </c>
      <c r="B2605">
        <v>0</v>
      </c>
      <c r="C2605">
        <v>0</v>
      </c>
      <c r="D2605">
        <v>1</v>
      </c>
      <c r="E2605">
        <v>1</v>
      </c>
      <c r="F2605">
        <v>0</v>
      </c>
      <c r="G2605" t="s">
        <v>38</v>
      </c>
      <c r="H2605">
        <v>9</v>
      </c>
      <c r="I2605">
        <v>275.66000000000003</v>
      </c>
      <c r="J2605">
        <v>125</v>
      </c>
    </row>
    <row r="2606" spans="1:10" x14ac:dyDescent="0.2">
      <c r="A2606">
        <v>1274181</v>
      </c>
      <c r="B2606">
        <v>0</v>
      </c>
      <c r="C2606">
        <v>0</v>
      </c>
      <c r="D2606">
        <v>1</v>
      </c>
      <c r="E2606">
        <v>1</v>
      </c>
      <c r="F2606">
        <v>0</v>
      </c>
      <c r="G2606" t="s">
        <v>38</v>
      </c>
      <c r="H2606">
        <v>12</v>
      </c>
      <c r="I2606">
        <v>740.9</v>
      </c>
      <c r="J2606">
        <v>556</v>
      </c>
    </row>
    <row r="2607" spans="1:10" x14ac:dyDescent="0.2">
      <c r="A2607">
        <v>1274221</v>
      </c>
      <c r="B2607">
        <v>0</v>
      </c>
      <c r="C2607">
        <v>0</v>
      </c>
      <c r="D2607">
        <v>1</v>
      </c>
      <c r="E2607">
        <v>1</v>
      </c>
      <c r="F2607">
        <v>0</v>
      </c>
      <c r="G2607" t="s">
        <v>38</v>
      </c>
      <c r="H2607">
        <v>58</v>
      </c>
      <c r="I2607">
        <v>520.24</v>
      </c>
      <c r="J2607">
        <v>294</v>
      </c>
    </row>
    <row r="2608" spans="1:10" x14ac:dyDescent="0.2">
      <c r="A2608">
        <v>1274371</v>
      </c>
      <c r="B2608">
        <v>0</v>
      </c>
      <c r="C2608">
        <v>0</v>
      </c>
      <c r="D2608">
        <v>1</v>
      </c>
      <c r="E2608">
        <v>1</v>
      </c>
      <c r="F2608">
        <v>0</v>
      </c>
      <c r="G2608" t="s">
        <v>38</v>
      </c>
      <c r="H2608">
        <v>16</v>
      </c>
      <c r="I2608">
        <v>348.68</v>
      </c>
      <c r="J2608">
        <v>130</v>
      </c>
    </row>
    <row r="2609" spans="1:10" x14ac:dyDescent="0.2">
      <c r="A2609">
        <v>1274411</v>
      </c>
      <c r="B2609">
        <v>0</v>
      </c>
      <c r="C2609">
        <v>0</v>
      </c>
      <c r="D2609">
        <v>1</v>
      </c>
      <c r="E2609">
        <v>1</v>
      </c>
      <c r="F2609">
        <v>0</v>
      </c>
      <c r="G2609" t="s">
        <v>38</v>
      </c>
      <c r="H2609">
        <v>24</v>
      </c>
      <c r="I2609">
        <v>1188.93</v>
      </c>
      <c r="J2609">
        <v>571</v>
      </c>
    </row>
    <row r="2610" spans="1:10" x14ac:dyDescent="0.2">
      <c r="A2610">
        <v>1274601</v>
      </c>
      <c r="B2610">
        <v>0</v>
      </c>
      <c r="C2610">
        <v>0</v>
      </c>
      <c r="D2610">
        <v>1</v>
      </c>
      <c r="E2610">
        <v>1</v>
      </c>
      <c r="F2610">
        <v>0</v>
      </c>
      <c r="G2610" t="s">
        <v>38</v>
      </c>
      <c r="H2610">
        <v>40</v>
      </c>
      <c r="I2610">
        <v>1208.56</v>
      </c>
      <c r="J2610">
        <v>739</v>
      </c>
    </row>
    <row r="2611" spans="1:10" x14ac:dyDescent="0.2">
      <c r="A2611">
        <v>1275151</v>
      </c>
      <c r="B2611">
        <v>0</v>
      </c>
      <c r="C2611">
        <v>0</v>
      </c>
      <c r="D2611">
        <v>1</v>
      </c>
      <c r="E2611">
        <v>1</v>
      </c>
      <c r="F2611">
        <v>0</v>
      </c>
      <c r="G2611" t="s">
        <v>38</v>
      </c>
      <c r="H2611">
        <v>11</v>
      </c>
      <c r="I2611">
        <v>236.69</v>
      </c>
      <c r="J2611">
        <v>43</v>
      </c>
    </row>
    <row r="2612" spans="1:10" x14ac:dyDescent="0.2">
      <c r="A2612">
        <v>1275491</v>
      </c>
      <c r="B2612">
        <v>0</v>
      </c>
      <c r="C2612">
        <v>0</v>
      </c>
      <c r="D2612">
        <v>1</v>
      </c>
      <c r="E2612">
        <v>1</v>
      </c>
      <c r="F2612">
        <v>0</v>
      </c>
      <c r="G2612" t="s">
        <v>38</v>
      </c>
      <c r="H2612">
        <v>83</v>
      </c>
      <c r="I2612">
        <v>2161.4699999999998</v>
      </c>
      <c r="J2612">
        <v>1666</v>
      </c>
    </row>
    <row r="2613" spans="1:10" x14ac:dyDescent="0.2">
      <c r="A2613">
        <v>1275721</v>
      </c>
      <c r="B2613">
        <v>0</v>
      </c>
      <c r="C2613">
        <v>0</v>
      </c>
      <c r="D2613">
        <v>1</v>
      </c>
      <c r="E2613">
        <v>0</v>
      </c>
      <c r="F2613">
        <v>1</v>
      </c>
      <c r="G2613" t="s">
        <v>39</v>
      </c>
      <c r="H2613">
        <v>63</v>
      </c>
      <c r="I2613">
        <v>1926.64</v>
      </c>
      <c r="J2613">
        <v>991</v>
      </c>
    </row>
    <row r="2614" spans="1:10" x14ac:dyDescent="0.2">
      <c r="A2614">
        <v>1275721</v>
      </c>
      <c r="B2614">
        <v>1</v>
      </c>
      <c r="C2614">
        <v>0</v>
      </c>
      <c r="D2614">
        <v>0</v>
      </c>
      <c r="E2614">
        <v>0</v>
      </c>
      <c r="F2614">
        <v>1</v>
      </c>
      <c r="G2614" t="s">
        <v>39</v>
      </c>
      <c r="H2614">
        <v>1</v>
      </c>
      <c r="I2614">
        <v>92.93</v>
      </c>
      <c r="J2614">
        <v>61</v>
      </c>
    </row>
    <row r="2615" spans="1:10" x14ac:dyDescent="0.2">
      <c r="A2615">
        <v>1275871</v>
      </c>
      <c r="B2615">
        <v>0</v>
      </c>
      <c r="C2615">
        <v>0</v>
      </c>
      <c r="D2615">
        <v>1</v>
      </c>
      <c r="E2615">
        <v>1</v>
      </c>
      <c r="F2615">
        <v>0</v>
      </c>
      <c r="G2615" t="s">
        <v>38</v>
      </c>
      <c r="H2615">
        <v>44</v>
      </c>
      <c r="I2615">
        <v>1356.71</v>
      </c>
      <c r="J2615">
        <v>881</v>
      </c>
    </row>
    <row r="2616" spans="1:10" x14ac:dyDescent="0.2">
      <c r="A2616">
        <v>1276081</v>
      </c>
      <c r="B2616">
        <v>0</v>
      </c>
      <c r="C2616">
        <v>0</v>
      </c>
      <c r="D2616">
        <v>1</v>
      </c>
      <c r="E2616">
        <v>1</v>
      </c>
      <c r="F2616">
        <v>0</v>
      </c>
      <c r="G2616" t="s">
        <v>38</v>
      </c>
      <c r="H2616">
        <v>22</v>
      </c>
      <c r="I2616">
        <v>1168.4100000000001</v>
      </c>
      <c r="J2616">
        <v>712</v>
      </c>
    </row>
    <row r="2617" spans="1:10" x14ac:dyDescent="0.2">
      <c r="A2617">
        <v>1277391</v>
      </c>
      <c r="B2617">
        <v>0</v>
      </c>
      <c r="C2617">
        <v>0</v>
      </c>
      <c r="D2617">
        <v>1</v>
      </c>
      <c r="E2617">
        <v>1</v>
      </c>
      <c r="F2617">
        <v>0</v>
      </c>
      <c r="G2617" t="s">
        <v>38</v>
      </c>
      <c r="H2617">
        <v>99</v>
      </c>
      <c r="I2617">
        <v>2303.9699999999998</v>
      </c>
      <c r="J2617">
        <v>1232</v>
      </c>
    </row>
    <row r="2618" spans="1:10" x14ac:dyDescent="0.2">
      <c r="A2618">
        <v>1277431</v>
      </c>
      <c r="B2618">
        <v>0</v>
      </c>
      <c r="C2618">
        <v>0</v>
      </c>
      <c r="D2618">
        <v>1</v>
      </c>
      <c r="E2618">
        <v>1</v>
      </c>
      <c r="F2618">
        <v>0</v>
      </c>
      <c r="G2618" t="s">
        <v>38</v>
      </c>
      <c r="H2618">
        <v>34</v>
      </c>
      <c r="I2618">
        <v>1199.8800000000001</v>
      </c>
      <c r="J2618">
        <v>660</v>
      </c>
    </row>
    <row r="2619" spans="1:10" x14ac:dyDescent="0.2">
      <c r="A2619">
        <v>1277581</v>
      </c>
      <c r="B2619">
        <v>0</v>
      </c>
      <c r="C2619">
        <v>0</v>
      </c>
      <c r="D2619">
        <v>1</v>
      </c>
      <c r="E2619">
        <v>1</v>
      </c>
      <c r="F2619">
        <v>0</v>
      </c>
      <c r="G2619" t="s">
        <v>38</v>
      </c>
      <c r="H2619">
        <v>50</v>
      </c>
      <c r="I2619">
        <v>1186.56</v>
      </c>
      <c r="J2619">
        <v>91</v>
      </c>
    </row>
    <row r="2620" spans="1:10" x14ac:dyDescent="0.2">
      <c r="A2620">
        <v>1277621</v>
      </c>
      <c r="B2620">
        <v>0</v>
      </c>
      <c r="C2620">
        <v>0</v>
      </c>
      <c r="D2620">
        <v>1</v>
      </c>
      <c r="E2620">
        <v>1</v>
      </c>
      <c r="F2620">
        <v>0</v>
      </c>
      <c r="G2620" t="s">
        <v>38</v>
      </c>
      <c r="H2620">
        <v>39</v>
      </c>
      <c r="I2620">
        <v>2619.46</v>
      </c>
      <c r="J2620">
        <v>1586</v>
      </c>
    </row>
    <row r="2621" spans="1:10" x14ac:dyDescent="0.2">
      <c r="A2621">
        <v>1277771</v>
      </c>
      <c r="B2621">
        <v>0</v>
      </c>
      <c r="C2621">
        <v>0</v>
      </c>
      <c r="D2621">
        <v>1</v>
      </c>
      <c r="E2621">
        <v>1</v>
      </c>
      <c r="F2621">
        <v>0</v>
      </c>
      <c r="G2621" t="s">
        <v>38</v>
      </c>
      <c r="H2621">
        <v>49</v>
      </c>
      <c r="I2621">
        <v>1741.61</v>
      </c>
      <c r="J2621">
        <v>707</v>
      </c>
    </row>
    <row r="2622" spans="1:10" x14ac:dyDescent="0.2">
      <c r="A2622">
        <v>1277961</v>
      </c>
      <c r="B2622">
        <v>0</v>
      </c>
      <c r="C2622">
        <v>0</v>
      </c>
      <c r="D2622">
        <v>1</v>
      </c>
      <c r="E2622">
        <v>1</v>
      </c>
      <c r="F2622">
        <v>0</v>
      </c>
      <c r="G2622" t="s">
        <v>38</v>
      </c>
      <c r="H2622">
        <v>13</v>
      </c>
      <c r="I2622">
        <v>478.45</v>
      </c>
      <c r="J2622">
        <v>390</v>
      </c>
    </row>
    <row r="2623" spans="1:10" x14ac:dyDescent="0.2">
      <c r="A2623">
        <v>1278401</v>
      </c>
      <c r="B2623">
        <v>0</v>
      </c>
      <c r="C2623">
        <v>0</v>
      </c>
      <c r="D2623">
        <v>1</v>
      </c>
      <c r="E2623">
        <v>1</v>
      </c>
      <c r="F2623">
        <v>0</v>
      </c>
      <c r="G2623" t="s">
        <v>38</v>
      </c>
      <c r="H2623">
        <v>4</v>
      </c>
      <c r="I2623">
        <v>79.37</v>
      </c>
      <c r="J2623">
        <v>18</v>
      </c>
    </row>
    <row r="2624" spans="1:10" x14ac:dyDescent="0.2">
      <c r="A2624">
        <v>1279141</v>
      </c>
      <c r="B2624">
        <v>0</v>
      </c>
      <c r="C2624">
        <v>0</v>
      </c>
      <c r="D2624">
        <v>1</v>
      </c>
      <c r="E2624">
        <v>1</v>
      </c>
      <c r="F2624">
        <v>0</v>
      </c>
      <c r="G2624" t="s">
        <v>38</v>
      </c>
      <c r="H2624">
        <v>1</v>
      </c>
      <c r="I2624">
        <v>8.58</v>
      </c>
      <c r="J2624">
        <v>5</v>
      </c>
    </row>
    <row r="2625" spans="1:10" x14ac:dyDescent="0.2">
      <c r="A2625">
        <v>1279521</v>
      </c>
      <c r="B2625">
        <v>0</v>
      </c>
      <c r="C2625">
        <v>0</v>
      </c>
      <c r="D2625">
        <v>1</v>
      </c>
      <c r="E2625">
        <v>1</v>
      </c>
      <c r="F2625">
        <v>0</v>
      </c>
      <c r="G2625" t="s">
        <v>38</v>
      </c>
      <c r="H2625">
        <v>26</v>
      </c>
      <c r="I2625">
        <v>877.4</v>
      </c>
      <c r="J2625">
        <v>326</v>
      </c>
    </row>
    <row r="2626" spans="1:10" x14ac:dyDescent="0.2">
      <c r="A2626">
        <v>1280081</v>
      </c>
      <c r="B2626">
        <v>0</v>
      </c>
      <c r="C2626">
        <v>0</v>
      </c>
      <c r="D2626">
        <v>1</v>
      </c>
      <c r="E2626">
        <v>1</v>
      </c>
      <c r="F2626">
        <v>0</v>
      </c>
      <c r="G2626" t="s">
        <v>38</v>
      </c>
      <c r="H2626">
        <v>122</v>
      </c>
      <c r="I2626">
        <v>1829.18</v>
      </c>
      <c r="J2626">
        <v>586</v>
      </c>
    </row>
    <row r="2627" spans="1:10" x14ac:dyDescent="0.2">
      <c r="A2627">
        <v>1280121</v>
      </c>
      <c r="B2627">
        <v>0</v>
      </c>
      <c r="C2627">
        <v>0</v>
      </c>
      <c r="D2627">
        <v>1</v>
      </c>
      <c r="E2627">
        <v>1</v>
      </c>
      <c r="F2627">
        <v>0</v>
      </c>
      <c r="G2627" t="s">
        <v>38</v>
      </c>
      <c r="H2627">
        <v>25</v>
      </c>
      <c r="I2627">
        <v>1015.93</v>
      </c>
      <c r="J2627">
        <v>520</v>
      </c>
    </row>
    <row r="2628" spans="1:10" x14ac:dyDescent="0.2">
      <c r="A2628">
        <v>1280271</v>
      </c>
      <c r="B2628">
        <v>0</v>
      </c>
      <c r="C2628">
        <v>0</v>
      </c>
      <c r="D2628">
        <v>1</v>
      </c>
      <c r="E2628">
        <v>1</v>
      </c>
      <c r="F2628">
        <v>0</v>
      </c>
      <c r="G2628" t="s">
        <v>38</v>
      </c>
      <c r="H2628">
        <v>65</v>
      </c>
      <c r="I2628">
        <v>1566.04</v>
      </c>
      <c r="J2628">
        <v>590</v>
      </c>
    </row>
    <row r="2629" spans="1:10" x14ac:dyDescent="0.2">
      <c r="A2629">
        <v>1280461</v>
      </c>
      <c r="B2629">
        <v>0</v>
      </c>
      <c r="C2629">
        <v>0</v>
      </c>
      <c r="D2629">
        <v>1</v>
      </c>
      <c r="E2629">
        <v>1</v>
      </c>
      <c r="F2629">
        <v>0</v>
      </c>
      <c r="G2629" t="s">
        <v>38</v>
      </c>
      <c r="H2629">
        <v>20</v>
      </c>
      <c r="I2629">
        <v>506.01</v>
      </c>
      <c r="J2629">
        <v>196</v>
      </c>
    </row>
    <row r="2630" spans="1:10" x14ac:dyDescent="0.2">
      <c r="A2630">
        <v>1280841</v>
      </c>
      <c r="B2630">
        <v>0</v>
      </c>
      <c r="C2630">
        <v>0</v>
      </c>
      <c r="D2630">
        <v>1</v>
      </c>
      <c r="E2630">
        <v>1</v>
      </c>
      <c r="F2630">
        <v>0</v>
      </c>
      <c r="G2630" t="s">
        <v>38</v>
      </c>
      <c r="H2630">
        <v>91</v>
      </c>
      <c r="I2630">
        <v>2961.55</v>
      </c>
      <c r="J2630">
        <v>1934</v>
      </c>
    </row>
    <row r="2631" spans="1:10" x14ac:dyDescent="0.2">
      <c r="A2631">
        <v>1281391</v>
      </c>
      <c r="B2631">
        <v>0</v>
      </c>
      <c r="C2631">
        <v>0</v>
      </c>
      <c r="D2631">
        <v>1</v>
      </c>
      <c r="E2631">
        <v>1</v>
      </c>
      <c r="F2631">
        <v>0</v>
      </c>
      <c r="G2631" t="s">
        <v>38</v>
      </c>
      <c r="H2631">
        <v>47</v>
      </c>
      <c r="I2631">
        <v>3379.29</v>
      </c>
      <c r="J2631">
        <v>1709</v>
      </c>
    </row>
    <row r="2632" spans="1:10" x14ac:dyDescent="0.2">
      <c r="A2632">
        <v>1281431</v>
      </c>
      <c r="B2632">
        <v>0</v>
      </c>
      <c r="C2632">
        <v>0</v>
      </c>
      <c r="D2632">
        <v>1</v>
      </c>
      <c r="E2632">
        <v>1</v>
      </c>
      <c r="F2632">
        <v>0</v>
      </c>
      <c r="G2632" t="s">
        <v>38</v>
      </c>
      <c r="H2632">
        <v>10</v>
      </c>
      <c r="I2632">
        <v>505.91</v>
      </c>
      <c r="J2632">
        <v>141</v>
      </c>
    </row>
    <row r="2633" spans="1:10" x14ac:dyDescent="0.2">
      <c r="A2633">
        <v>1281581</v>
      </c>
      <c r="B2633">
        <v>0</v>
      </c>
      <c r="C2633">
        <v>0</v>
      </c>
      <c r="D2633">
        <v>1</v>
      </c>
      <c r="E2633">
        <v>1</v>
      </c>
      <c r="F2633">
        <v>0</v>
      </c>
      <c r="G2633" t="s">
        <v>38</v>
      </c>
      <c r="H2633">
        <v>20</v>
      </c>
      <c r="I2633">
        <v>630.07000000000005</v>
      </c>
      <c r="J2633">
        <v>137</v>
      </c>
    </row>
    <row r="2634" spans="1:10" x14ac:dyDescent="0.2">
      <c r="A2634">
        <v>1282171</v>
      </c>
      <c r="B2634">
        <v>0</v>
      </c>
      <c r="C2634">
        <v>0</v>
      </c>
      <c r="D2634">
        <v>1</v>
      </c>
      <c r="E2634">
        <v>1</v>
      </c>
      <c r="F2634">
        <v>0</v>
      </c>
      <c r="G2634" t="s">
        <v>38</v>
      </c>
      <c r="H2634">
        <v>29</v>
      </c>
      <c r="I2634">
        <v>2564.65</v>
      </c>
      <c r="J2634">
        <v>1716</v>
      </c>
    </row>
    <row r="2635" spans="1:10" x14ac:dyDescent="0.2">
      <c r="A2635">
        <v>1282401</v>
      </c>
      <c r="B2635">
        <v>0</v>
      </c>
      <c r="C2635">
        <v>0</v>
      </c>
      <c r="D2635">
        <v>1</v>
      </c>
      <c r="E2635">
        <v>1</v>
      </c>
      <c r="F2635">
        <v>0</v>
      </c>
      <c r="G2635" t="s">
        <v>38</v>
      </c>
      <c r="H2635">
        <v>3</v>
      </c>
      <c r="I2635">
        <v>36.51</v>
      </c>
      <c r="J2635">
        <v>28</v>
      </c>
    </row>
    <row r="2636" spans="1:10" x14ac:dyDescent="0.2">
      <c r="A2636">
        <v>1282891</v>
      </c>
      <c r="B2636">
        <v>0</v>
      </c>
      <c r="C2636">
        <v>0</v>
      </c>
      <c r="D2636">
        <v>1</v>
      </c>
      <c r="E2636">
        <v>1</v>
      </c>
      <c r="F2636">
        <v>0</v>
      </c>
      <c r="G2636" t="s">
        <v>38</v>
      </c>
      <c r="H2636">
        <v>1</v>
      </c>
      <c r="I2636">
        <v>27.03</v>
      </c>
      <c r="J2636">
        <v>1</v>
      </c>
    </row>
    <row r="2637" spans="1:10" x14ac:dyDescent="0.2">
      <c r="A2637">
        <v>1284261</v>
      </c>
      <c r="B2637">
        <v>0</v>
      </c>
      <c r="C2637">
        <v>0</v>
      </c>
      <c r="D2637">
        <v>1</v>
      </c>
      <c r="E2637">
        <v>1</v>
      </c>
      <c r="F2637">
        <v>0</v>
      </c>
      <c r="G2637" t="s">
        <v>38</v>
      </c>
      <c r="H2637">
        <v>18</v>
      </c>
      <c r="I2637">
        <v>567.24</v>
      </c>
      <c r="J2637">
        <v>318</v>
      </c>
    </row>
    <row r="2638" spans="1:10" x14ac:dyDescent="0.2">
      <c r="A2638">
        <v>1284451</v>
      </c>
      <c r="B2638">
        <v>0</v>
      </c>
      <c r="C2638">
        <v>0</v>
      </c>
      <c r="D2638">
        <v>1</v>
      </c>
      <c r="E2638">
        <v>1</v>
      </c>
      <c r="F2638">
        <v>0</v>
      </c>
      <c r="G2638" t="s">
        <v>38</v>
      </c>
      <c r="H2638">
        <v>57</v>
      </c>
      <c r="I2638">
        <v>1628.96</v>
      </c>
      <c r="J2638">
        <v>1742</v>
      </c>
    </row>
    <row r="2639" spans="1:10" x14ac:dyDescent="0.2">
      <c r="A2639">
        <v>1285041</v>
      </c>
      <c r="B2639">
        <v>0</v>
      </c>
      <c r="C2639">
        <v>0</v>
      </c>
      <c r="D2639">
        <v>1</v>
      </c>
      <c r="E2639">
        <v>1</v>
      </c>
      <c r="F2639">
        <v>0</v>
      </c>
      <c r="G2639" t="s">
        <v>38</v>
      </c>
      <c r="H2639">
        <v>2</v>
      </c>
      <c r="I2639">
        <v>94.62</v>
      </c>
      <c r="J2639">
        <v>52</v>
      </c>
    </row>
    <row r="2640" spans="1:10" x14ac:dyDescent="0.2">
      <c r="A2640">
        <v>1285381</v>
      </c>
      <c r="B2640">
        <v>0</v>
      </c>
      <c r="C2640">
        <v>0</v>
      </c>
      <c r="D2640">
        <v>1</v>
      </c>
      <c r="E2640">
        <v>1</v>
      </c>
      <c r="F2640">
        <v>0</v>
      </c>
      <c r="G2640" t="s">
        <v>38</v>
      </c>
      <c r="H2640">
        <v>2</v>
      </c>
      <c r="I2640">
        <v>75.31</v>
      </c>
      <c r="J2640">
        <v>7</v>
      </c>
    </row>
    <row r="2641" spans="1:10" x14ac:dyDescent="0.2">
      <c r="A2641">
        <v>1285571</v>
      </c>
      <c r="B2641">
        <v>0</v>
      </c>
      <c r="C2641">
        <v>0</v>
      </c>
      <c r="D2641">
        <v>1</v>
      </c>
      <c r="E2641">
        <v>1</v>
      </c>
      <c r="F2641">
        <v>0</v>
      </c>
      <c r="G2641" t="s">
        <v>38</v>
      </c>
      <c r="H2641">
        <v>16</v>
      </c>
      <c r="I2641">
        <v>1727.8</v>
      </c>
      <c r="J2641">
        <v>990</v>
      </c>
    </row>
    <row r="2642" spans="1:10" x14ac:dyDescent="0.2">
      <c r="A2642">
        <v>1286161</v>
      </c>
      <c r="B2642">
        <v>0</v>
      </c>
      <c r="C2642">
        <v>0</v>
      </c>
      <c r="D2642">
        <v>1</v>
      </c>
      <c r="E2642">
        <v>1</v>
      </c>
      <c r="F2642">
        <v>0</v>
      </c>
      <c r="G2642" t="s">
        <v>38</v>
      </c>
      <c r="H2642">
        <v>40</v>
      </c>
      <c r="I2642">
        <v>2684.98</v>
      </c>
      <c r="J2642">
        <v>1917</v>
      </c>
    </row>
    <row r="2643" spans="1:10" x14ac:dyDescent="0.2">
      <c r="A2643">
        <v>1286201</v>
      </c>
      <c r="B2643">
        <v>0</v>
      </c>
      <c r="C2643">
        <v>0</v>
      </c>
      <c r="D2643">
        <v>1</v>
      </c>
      <c r="E2643">
        <v>0</v>
      </c>
      <c r="F2643">
        <v>1</v>
      </c>
      <c r="G2643" t="s">
        <v>39</v>
      </c>
      <c r="H2643">
        <v>1</v>
      </c>
      <c r="I2643">
        <v>14.07</v>
      </c>
      <c r="J2643">
        <v>12</v>
      </c>
    </row>
    <row r="2644" spans="1:10" x14ac:dyDescent="0.2">
      <c r="A2644">
        <v>1286201</v>
      </c>
      <c r="B2644">
        <v>1</v>
      </c>
      <c r="C2644">
        <v>0</v>
      </c>
      <c r="D2644">
        <v>0</v>
      </c>
      <c r="E2644">
        <v>0</v>
      </c>
      <c r="F2644">
        <v>1</v>
      </c>
      <c r="G2644" t="s">
        <v>39</v>
      </c>
      <c r="H2644">
        <v>9</v>
      </c>
      <c r="I2644">
        <v>805.19</v>
      </c>
      <c r="J2644">
        <v>683</v>
      </c>
    </row>
    <row r="2645" spans="1:10" x14ac:dyDescent="0.2">
      <c r="A2645">
        <v>1286541</v>
      </c>
      <c r="B2645">
        <v>0</v>
      </c>
      <c r="C2645">
        <v>0</v>
      </c>
      <c r="D2645">
        <v>1</v>
      </c>
      <c r="E2645">
        <v>1</v>
      </c>
      <c r="F2645">
        <v>0</v>
      </c>
      <c r="G2645" t="s">
        <v>38</v>
      </c>
      <c r="H2645">
        <v>2</v>
      </c>
      <c r="I2645">
        <v>49.15</v>
      </c>
      <c r="J2645">
        <v>5</v>
      </c>
    </row>
    <row r="2646" spans="1:10" x14ac:dyDescent="0.2">
      <c r="A2646">
        <v>1286731</v>
      </c>
      <c r="B2646">
        <v>0</v>
      </c>
      <c r="C2646">
        <v>0</v>
      </c>
      <c r="D2646">
        <v>1</v>
      </c>
      <c r="E2646">
        <v>1</v>
      </c>
      <c r="F2646">
        <v>0</v>
      </c>
      <c r="G2646" t="s">
        <v>38</v>
      </c>
      <c r="H2646">
        <v>5</v>
      </c>
      <c r="I2646">
        <v>82.61</v>
      </c>
      <c r="J2646">
        <v>48</v>
      </c>
    </row>
    <row r="2647" spans="1:10" x14ac:dyDescent="0.2">
      <c r="A2647">
        <v>1286921</v>
      </c>
      <c r="B2647">
        <v>0</v>
      </c>
      <c r="C2647">
        <v>0</v>
      </c>
      <c r="D2647">
        <v>1</v>
      </c>
      <c r="E2647">
        <v>1</v>
      </c>
      <c r="F2647">
        <v>0</v>
      </c>
      <c r="G2647" t="s">
        <v>38</v>
      </c>
      <c r="H2647">
        <v>45</v>
      </c>
      <c r="I2647">
        <v>2821.11</v>
      </c>
      <c r="J2647">
        <v>1710</v>
      </c>
    </row>
    <row r="2648" spans="1:10" x14ac:dyDescent="0.2">
      <c r="A2648">
        <v>1287471</v>
      </c>
      <c r="B2648">
        <v>0</v>
      </c>
      <c r="C2648">
        <v>0</v>
      </c>
      <c r="D2648">
        <v>1</v>
      </c>
      <c r="E2648">
        <v>1</v>
      </c>
      <c r="F2648">
        <v>0</v>
      </c>
      <c r="G2648" t="s">
        <v>38</v>
      </c>
      <c r="H2648">
        <v>87</v>
      </c>
      <c r="I2648">
        <v>2928.03</v>
      </c>
      <c r="J2648">
        <v>860</v>
      </c>
    </row>
    <row r="2649" spans="1:10" x14ac:dyDescent="0.2">
      <c r="A2649">
        <v>1287701</v>
      </c>
      <c r="B2649">
        <v>0</v>
      </c>
      <c r="C2649">
        <v>0</v>
      </c>
      <c r="D2649">
        <v>1</v>
      </c>
      <c r="E2649">
        <v>1</v>
      </c>
      <c r="F2649">
        <v>0</v>
      </c>
      <c r="G2649" t="s">
        <v>38</v>
      </c>
      <c r="H2649">
        <v>82</v>
      </c>
      <c r="I2649">
        <v>2152.5100000000002</v>
      </c>
      <c r="J2649">
        <v>1054</v>
      </c>
    </row>
    <row r="2650" spans="1:10" x14ac:dyDescent="0.2">
      <c r="A2650">
        <v>1288061</v>
      </c>
      <c r="B2650">
        <v>0</v>
      </c>
      <c r="C2650">
        <v>0</v>
      </c>
      <c r="D2650">
        <v>1</v>
      </c>
      <c r="E2650">
        <v>1</v>
      </c>
      <c r="F2650">
        <v>0</v>
      </c>
      <c r="G2650" t="s">
        <v>38</v>
      </c>
      <c r="H2650">
        <v>40</v>
      </c>
      <c r="I2650">
        <v>2809.69</v>
      </c>
      <c r="J2650">
        <v>1709</v>
      </c>
    </row>
    <row r="2651" spans="1:10" x14ac:dyDescent="0.2">
      <c r="A2651">
        <v>1288781</v>
      </c>
      <c r="B2651">
        <v>0</v>
      </c>
      <c r="C2651">
        <v>0</v>
      </c>
      <c r="D2651">
        <v>1</v>
      </c>
      <c r="E2651">
        <v>1</v>
      </c>
      <c r="F2651">
        <v>0</v>
      </c>
      <c r="G2651" t="s">
        <v>38</v>
      </c>
      <c r="H2651">
        <v>27</v>
      </c>
      <c r="I2651">
        <v>1534.39</v>
      </c>
      <c r="J2651">
        <v>805</v>
      </c>
    </row>
    <row r="2652" spans="1:10" x14ac:dyDescent="0.2">
      <c r="A2652">
        <v>1288971</v>
      </c>
      <c r="B2652">
        <v>0</v>
      </c>
      <c r="C2652">
        <v>0</v>
      </c>
      <c r="D2652">
        <v>1</v>
      </c>
      <c r="E2652">
        <v>1</v>
      </c>
      <c r="F2652">
        <v>0</v>
      </c>
      <c r="G2652" t="s">
        <v>38</v>
      </c>
      <c r="H2652">
        <v>18</v>
      </c>
      <c r="I2652">
        <v>284.24</v>
      </c>
      <c r="J2652">
        <v>173</v>
      </c>
    </row>
    <row r="2653" spans="1:10" x14ac:dyDescent="0.2">
      <c r="A2653">
        <v>1289411</v>
      </c>
      <c r="B2653">
        <v>0</v>
      </c>
      <c r="C2653">
        <v>0</v>
      </c>
      <c r="D2653">
        <v>1</v>
      </c>
      <c r="E2653">
        <v>1</v>
      </c>
      <c r="F2653">
        <v>0</v>
      </c>
      <c r="G2653" t="s">
        <v>38</v>
      </c>
      <c r="H2653">
        <v>2</v>
      </c>
      <c r="I2653">
        <v>59.33</v>
      </c>
      <c r="J2653">
        <v>23</v>
      </c>
    </row>
    <row r="2654" spans="1:10" x14ac:dyDescent="0.2">
      <c r="A2654">
        <v>1289751</v>
      </c>
      <c r="B2654">
        <v>0</v>
      </c>
      <c r="C2654">
        <v>0</v>
      </c>
      <c r="D2654">
        <v>1</v>
      </c>
      <c r="E2654">
        <v>1</v>
      </c>
      <c r="F2654">
        <v>0</v>
      </c>
      <c r="G2654" t="s">
        <v>38</v>
      </c>
      <c r="H2654">
        <v>2</v>
      </c>
      <c r="I2654">
        <v>123.61</v>
      </c>
      <c r="J2654">
        <v>87</v>
      </c>
    </row>
    <row r="2655" spans="1:10" x14ac:dyDescent="0.2">
      <c r="A2655">
        <v>1289941</v>
      </c>
      <c r="B2655">
        <v>0</v>
      </c>
      <c r="C2655">
        <v>0</v>
      </c>
      <c r="D2655">
        <v>1</v>
      </c>
      <c r="E2655">
        <v>1</v>
      </c>
      <c r="F2655">
        <v>0</v>
      </c>
      <c r="G2655" t="s">
        <v>38</v>
      </c>
      <c r="H2655">
        <v>12</v>
      </c>
      <c r="I2655">
        <v>310.44</v>
      </c>
      <c r="J2655">
        <v>314</v>
      </c>
    </row>
    <row r="2656" spans="1:10" x14ac:dyDescent="0.2">
      <c r="A2656">
        <v>1290161</v>
      </c>
      <c r="B2656">
        <v>0</v>
      </c>
      <c r="C2656">
        <v>0</v>
      </c>
      <c r="D2656">
        <v>1</v>
      </c>
      <c r="E2656">
        <v>1</v>
      </c>
      <c r="F2656">
        <v>0</v>
      </c>
      <c r="G2656" t="s">
        <v>38</v>
      </c>
      <c r="H2656">
        <v>63</v>
      </c>
      <c r="I2656">
        <v>4228.5600000000004</v>
      </c>
      <c r="J2656">
        <v>1366</v>
      </c>
    </row>
    <row r="2657" spans="1:10" x14ac:dyDescent="0.2">
      <c r="A2657">
        <v>1290351</v>
      </c>
      <c r="B2657">
        <v>0</v>
      </c>
      <c r="C2657">
        <v>0</v>
      </c>
      <c r="D2657">
        <v>1</v>
      </c>
      <c r="E2657">
        <v>1</v>
      </c>
      <c r="F2657">
        <v>0</v>
      </c>
      <c r="G2657" t="s">
        <v>38</v>
      </c>
      <c r="H2657">
        <v>60</v>
      </c>
      <c r="I2657">
        <v>2961</v>
      </c>
      <c r="J2657">
        <v>1190</v>
      </c>
    </row>
    <row r="2658" spans="1:10" x14ac:dyDescent="0.2">
      <c r="A2658">
        <v>1290731</v>
      </c>
      <c r="B2658">
        <v>0</v>
      </c>
      <c r="C2658">
        <v>0</v>
      </c>
      <c r="D2658">
        <v>1</v>
      </c>
      <c r="E2658">
        <v>1</v>
      </c>
      <c r="F2658">
        <v>0</v>
      </c>
      <c r="G2658" t="s">
        <v>38</v>
      </c>
      <c r="H2658">
        <v>33</v>
      </c>
      <c r="I2658">
        <v>479.91</v>
      </c>
      <c r="J2658">
        <v>212</v>
      </c>
    </row>
    <row r="2659" spans="1:10" x14ac:dyDescent="0.2">
      <c r="A2659">
        <v>1290881</v>
      </c>
      <c r="B2659">
        <v>0</v>
      </c>
      <c r="C2659">
        <v>0</v>
      </c>
      <c r="D2659">
        <v>1</v>
      </c>
      <c r="E2659">
        <v>0</v>
      </c>
      <c r="F2659">
        <v>1</v>
      </c>
      <c r="G2659" t="s">
        <v>39</v>
      </c>
      <c r="H2659">
        <v>51</v>
      </c>
      <c r="I2659">
        <v>2151.36</v>
      </c>
      <c r="J2659">
        <v>787</v>
      </c>
    </row>
    <row r="2660" spans="1:10" x14ac:dyDescent="0.2">
      <c r="A2660">
        <v>1290881</v>
      </c>
      <c r="B2660">
        <v>1</v>
      </c>
      <c r="C2660">
        <v>0</v>
      </c>
      <c r="D2660">
        <v>0</v>
      </c>
      <c r="E2660">
        <v>0</v>
      </c>
      <c r="F2660">
        <v>1</v>
      </c>
      <c r="G2660" t="s">
        <v>39</v>
      </c>
      <c r="H2660">
        <v>2</v>
      </c>
      <c r="I2660">
        <v>416.01</v>
      </c>
      <c r="J2660">
        <v>104</v>
      </c>
    </row>
    <row r="2661" spans="1:10" x14ac:dyDescent="0.2">
      <c r="A2661">
        <v>1291091</v>
      </c>
      <c r="B2661">
        <v>0</v>
      </c>
      <c r="C2661">
        <v>0</v>
      </c>
      <c r="D2661">
        <v>1</v>
      </c>
      <c r="E2661">
        <v>1</v>
      </c>
      <c r="F2661">
        <v>0</v>
      </c>
      <c r="G2661" t="s">
        <v>38</v>
      </c>
      <c r="H2661">
        <v>26</v>
      </c>
      <c r="I2661">
        <v>1413.33</v>
      </c>
      <c r="J2661">
        <v>987</v>
      </c>
    </row>
    <row r="2662" spans="1:10" x14ac:dyDescent="0.2">
      <c r="A2662">
        <v>1291281</v>
      </c>
      <c r="B2662">
        <v>0</v>
      </c>
      <c r="C2662">
        <v>0</v>
      </c>
      <c r="D2662">
        <v>1</v>
      </c>
      <c r="E2662">
        <v>1</v>
      </c>
      <c r="F2662">
        <v>0</v>
      </c>
      <c r="G2662" t="s">
        <v>38</v>
      </c>
      <c r="H2662">
        <v>17</v>
      </c>
      <c r="I2662">
        <v>679.82</v>
      </c>
      <c r="J2662">
        <v>463</v>
      </c>
    </row>
    <row r="2663" spans="1:10" x14ac:dyDescent="0.2">
      <c r="A2663">
        <v>1291321</v>
      </c>
      <c r="B2663">
        <v>0</v>
      </c>
      <c r="C2663">
        <v>0</v>
      </c>
      <c r="D2663">
        <v>1</v>
      </c>
      <c r="E2663">
        <v>1</v>
      </c>
      <c r="F2663">
        <v>0</v>
      </c>
      <c r="G2663" t="s">
        <v>38</v>
      </c>
      <c r="H2663">
        <v>38</v>
      </c>
      <c r="I2663">
        <v>1172.21</v>
      </c>
      <c r="J2663">
        <v>649</v>
      </c>
    </row>
    <row r="2664" spans="1:10" x14ac:dyDescent="0.2">
      <c r="A2664">
        <v>1291471</v>
      </c>
      <c r="B2664">
        <v>0</v>
      </c>
      <c r="C2664">
        <v>0</v>
      </c>
      <c r="D2664">
        <v>1</v>
      </c>
      <c r="E2664">
        <v>1</v>
      </c>
      <c r="F2664">
        <v>0</v>
      </c>
      <c r="G2664" t="s">
        <v>38</v>
      </c>
      <c r="H2664">
        <v>30</v>
      </c>
      <c r="I2664">
        <v>2334.62</v>
      </c>
      <c r="J2664">
        <v>1032</v>
      </c>
    </row>
    <row r="2665" spans="1:10" x14ac:dyDescent="0.2">
      <c r="A2665">
        <v>1291511</v>
      </c>
      <c r="B2665">
        <v>0</v>
      </c>
      <c r="C2665">
        <v>0</v>
      </c>
      <c r="D2665">
        <v>1</v>
      </c>
      <c r="E2665">
        <v>1</v>
      </c>
      <c r="F2665">
        <v>0</v>
      </c>
      <c r="G2665" t="s">
        <v>38</v>
      </c>
      <c r="H2665">
        <v>30</v>
      </c>
      <c r="I2665">
        <v>1494.96</v>
      </c>
      <c r="J2665">
        <v>1201</v>
      </c>
    </row>
    <row r="2666" spans="1:10" x14ac:dyDescent="0.2">
      <c r="A2666">
        <v>1291661</v>
      </c>
      <c r="B2666">
        <v>0</v>
      </c>
      <c r="C2666">
        <v>0</v>
      </c>
      <c r="D2666">
        <v>1</v>
      </c>
      <c r="E2666">
        <v>1</v>
      </c>
      <c r="F2666">
        <v>0</v>
      </c>
      <c r="G2666" t="s">
        <v>38</v>
      </c>
      <c r="H2666">
        <v>95</v>
      </c>
      <c r="I2666">
        <v>2176.62</v>
      </c>
      <c r="J2666">
        <v>768</v>
      </c>
    </row>
    <row r="2667" spans="1:10" x14ac:dyDescent="0.2">
      <c r="A2667">
        <v>1291701</v>
      </c>
      <c r="B2667">
        <v>0</v>
      </c>
      <c r="C2667">
        <v>0</v>
      </c>
      <c r="D2667">
        <v>1</v>
      </c>
      <c r="E2667">
        <v>1</v>
      </c>
      <c r="F2667">
        <v>0</v>
      </c>
      <c r="G2667" t="s">
        <v>38</v>
      </c>
      <c r="H2667">
        <v>28</v>
      </c>
      <c r="I2667">
        <v>1544.51</v>
      </c>
      <c r="J2667">
        <v>820</v>
      </c>
    </row>
    <row r="2668" spans="1:10" x14ac:dyDescent="0.2">
      <c r="A2668">
        <v>1292101</v>
      </c>
      <c r="B2668">
        <v>0</v>
      </c>
      <c r="C2668">
        <v>0</v>
      </c>
      <c r="D2668">
        <v>1</v>
      </c>
      <c r="E2668">
        <v>1</v>
      </c>
      <c r="F2668">
        <v>0</v>
      </c>
      <c r="G2668" t="s">
        <v>38</v>
      </c>
      <c r="H2668">
        <v>13</v>
      </c>
      <c r="I2668">
        <v>309.77999999999997</v>
      </c>
      <c r="J2668">
        <v>196</v>
      </c>
    </row>
    <row r="2669" spans="1:10" x14ac:dyDescent="0.2">
      <c r="A2669">
        <v>1292441</v>
      </c>
      <c r="B2669">
        <v>0</v>
      </c>
      <c r="C2669">
        <v>0</v>
      </c>
      <c r="D2669">
        <v>1</v>
      </c>
      <c r="E2669">
        <v>1</v>
      </c>
      <c r="F2669">
        <v>0</v>
      </c>
      <c r="G2669" t="s">
        <v>38</v>
      </c>
      <c r="H2669">
        <v>2</v>
      </c>
      <c r="I2669">
        <v>76.58</v>
      </c>
      <c r="J2669">
        <v>62</v>
      </c>
    </row>
    <row r="2670" spans="1:10" x14ac:dyDescent="0.2">
      <c r="A2670">
        <v>1292631</v>
      </c>
      <c r="B2670">
        <v>0</v>
      </c>
      <c r="C2670">
        <v>0</v>
      </c>
      <c r="D2670">
        <v>1</v>
      </c>
      <c r="E2670">
        <v>1</v>
      </c>
      <c r="F2670">
        <v>0</v>
      </c>
      <c r="G2670" t="s">
        <v>38</v>
      </c>
      <c r="H2670">
        <v>47</v>
      </c>
      <c r="I2670">
        <v>3002.05</v>
      </c>
      <c r="J2670">
        <v>1287</v>
      </c>
    </row>
    <row r="2671" spans="1:10" x14ac:dyDescent="0.2">
      <c r="A2671">
        <v>1292821</v>
      </c>
      <c r="B2671">
        <v>0</v>
      </c>
      <c r="C2671">
        <v>0</v>
      </c>
      <c r="D2671">
        <v>1</v>
      </c>
      <c r="E2671">
        <v>1</v>
      </c>
      <c r="F2671">
        <v>0</v>
      </c>
      <c r="G2671" t="s">
        <v>38</v>
      </c>
      <c r="H2671">
        <v>1</v>
      </c>
      <c r="I2671">
        <v>41.85</v>
      </c>
      <c r="J2671">
        <v>3</v>
      </c>
    </row>
    <row r="2672" spans="1:10" x14ac:dyDescent="0.2">
      <c r="A2672">
        <v>1293371</v>
      </c>
      <c r="B2672">
        <v>0</v>
      </c>
      <c r="C2672">
        <v>0</v>
      </c>
      <c r="D2672">
        <v>1</v>
      </c>
      <c r="E2672">
        <v>1</v>
      </c>
      <c r="F2672">
        <v>0</v>
      </c>
      <c r="G2672" t="s">
        <v>38</v>
      </c>
      <c r="H2672">
        <v>43</v>
      </c>
      <c r="I2672">
        <v>1683.54</v>
      </c>
      <c r="J2672">
        <v>837</v>
      </c>
    </row>
    <row r="2673" spans="1:10" x14ac:dyDescent="0.2">
      <c r="A2673">
        <v>1293411</v>
      </c>
      <c r="B2673">
        <v>0</v>
      </c>
      <c r="C2673">
        <v>0</v>
      </c>
      <c r="D2673">
        <v>1</v>
      </c>
      <c r="E2673">
        <v>1</v>
      </c>
      <c r="F2673">
        <v>0</v>
      </c>
      <c r="G2673" t="s">
        <v>38</v>
      </c>
      <c r="H2673">
        <v>48</v>
      </c>
      <c r="I2673">
        <v>599.64</v>
      </c>
      <c r="J2673">
        <v>520</v>
      </c>
    </row>
    <row r="2674" spans="1:10" x14ac:dyDescent="0.2">
      <c r="A2674">
        <v>1293751</v>
      </c>
      <c r="B2674">
        <v>0</v>
      </c>
      <c r="C2674">
        <v>0</v>
      </c>
      <c r="D2674">
        <v>1</v>
      </c>
      <c r="E2674">
        <v>1</v>
      </c>
      <c r="F2674">
        <v>0</v>
      </c>
      <c r="G2674" t="s">
        <v>38</v>
      </c>
      <c r="H2674">
        <v>55</v>
      </c>
      <c r="I2674">
        <v>2149.8200000000002</v>
      </c>
      <c r="J2674">
        <v>1508</v>
      </c>
    </row>
    <row r="2675" spans="1:10" x14ac:dyDescent="0.2">
      <c r="A2675">
        <v>1294001</v>
      </c>
      <c r="B2675">
        <v>0</v>
      </c>
      <c r="C2675">
        <v>0</v>
      </c>
      <c r="D2675">
        <v>1</v>
      </c>
      <c r="E2675">
        <v>1</v>
      </c>
      <c r="F2675">
        <v>0</v>
      </c>
      <c r="G2675" t="s">
        <v>38</v>
      </c>
      <c r="H2675">
        <v>5</v>
      </c>
      <c r="I2675">
        <v>91.31</v>
      </c>
      <c r="J2675">
        <v>46</v>
      </c>
    </row>
    <row r="2676" spans="1:10" x14ac:dyDescent="0.2">
      <c r="A2676">
        <v>1294531</v>
      </c>
      <c r="B2676">
        <v>0</v>
      </c>
      <c r="C2676">
        <v>0</v>
      </c>
      <c r="D2676">
        <v>1</v>
      </c>
      <c r="E2676">
        <v>1</v>
      </c>
      <c r="F2676">
        <v>0</v>
      </c>
      <c r="G2676" t="s">
        <v>38</v>
      </c>
      <c r="H2676">
        <v>34</v>
      </c>
      <c r="I2676">
        <v>2440.65</v>
      </c>
      <c r="J2676">
        <v>1118</v>
      </c>
    </row>
    <row r="2677" spans="1:10" x14ac:dyDescent="0.2">
      <c r="A2677">
        <v>1294681</v>
      </c>
      <c r="B2677">
        <v>0</v>
      </c>
      <c r="C2677">
        <v>0</v>
      </c>
      <c r="D2677">
        <v>1</v>
      </c>
      <c r="E2677">
        <v>1</v>
      </c>
      <c r="F2677">
        <v>0</v>
      </c>
      <c r="G2677" t="s">
        <v>38</v>
      </c>
      <c r="H2677">
        <v>20</v>
      </c>
      <c r="I2677">
        <v>788.44</v>
      </c>
      <c r="J2677">
        <v>123</v>
      </c>
    </row>
    <row r="2678" spans="1:10" x14ac:dyDescent="0.2">
      <c r="A2678">
        <v>1294721</v>
      </c>
      <c r="B2678">
        <v>0</v>
      </c>
      <c r="C2678">
        <v>0</v>
      </c>
      <c r="D2678">
        <v>1</v>
      </c>
      <c r="E2678">
        <v>1</v>
      </c>
      <c r="F2678">
        <v>0</v>
      </c>
      <c r="G2678" t="s">
        <v>38</v>
      </c>
      <c r="H2678">
        <v>144</v>
      </c>
      <c r="I2678">
        <v>4475.3</v>
      </c>
      <c r="J2678">
        <v>2822</v>
      </c>
    </row>
    <row r="2679" spans="1:10" x14ac:dyDescent="0.2">
      <c r="A2679">
        <v>1295121</v>
      </c>
      <c r="B2679">
        <v>0</v>
      </c>
      <c r="C2679">
        <v>0</v>
      </c>
      <c r="D2679">
        <v>1</v>
      </c>
      <c r="E2679">
        <v>0</v>
      </c>
      <c r="F2679">
        <v>1</v>
      </c>
      <c r="G2679" t="s">
        <v>39</v>
      </c>
      <c r="H2679">
        <v>15</v>
      </c>
      <c r="I2679">
        <v>592.66999999999996</v>
      </c>
      <c r="J2679">
        <v>516</v>
      </c>
    </row>
    <row r="2680" spans="1:10" x14ac:dyDescent="0.2">
      <c r="A2680">
        <v>1295121</v>
      </c>
      <c r="B2680">
        <v>1</v>
      </c>
      <c r="C2680">
        <v>0</v>
      </c>
      <c r="D2680">
        <v>0</v>
      </c>
      <c r="E2680">
        <v>0</v>
      </c>
      <c r="F2680">
        <v>1</v>
      </c>
      <c r="G2680" t="s">
        <v>39</v>
      </c>
      <c r="H2680">
        <v>5</v>
      </c>
      <c r="I2680">
        <v>206.29</v>
      </c>
      <c r="J2680">
        <v>132</v>
      </c>
    </row>
    <row r="2681" spans="1:10" x14ac:dyDescent="0.2">
      <c r="A2681">
        <v>1295841</v>
      </c>
      <c r="B2681">
        <v>0</v>
      </c>
      <c r="C2681">
        <v>0</v>
      </c>
      <c r="D2681">
        <v>1</v>
      </c>
      <c r="E2681">
        <v>1</v>
      </c>
      <c r="F2681">
        <v>0</v>
      </c>
      <c r="G2681" t="s">
        <v>38</v>
      </c>
      <c r="H2681">
        <v>28</v>
      </c>
      <c r="I2681">
        <v>1405.27</v>
      </c>
      <c r="J2681">
        <v>1077</v>
      </c>
    </row>
    <row r="2682" spans="1:10" x14ac:dyDescent="0.2">
      <c r="A2682">
        <v>1296391</v>
      </c>
      <c r="B2682">
        <v>0</v>
      </c>
      <c r="C2682">
        <v>0</v>
      </c>
      <c r="D2682">
        <v>1</v>
      </c>
      <c r="E2682">
        <v>1</v>
      </c>
      <c r="F2682">
        <v>0</v>
      </c>
      <c r="G2682" t="s">
        <v>38</v>
      </c>
      <c r="H2682">
        <v>62</v>
      </c>
      <c r="I2682">
        <v>1544.97</v>
      </c>
      <c r="J2682">
        <v>434</v>
      </c>
    </row>
    <row r="2683" spans="1:10" x14ac:dyDescent="0.2">
      <c r="A2683">
        <v>1296811</v>
      </c>
      <c r="B2683">
        <v>0</v>
      </c>
      <c r="C2683">
        <v>0</v>
      </c>
      <c r="D2683">
        <v>1</v>
      </c>
      <c r="E2683">
        <v>1</v>
      </c>
      <c r="F2683">
        <v>0</v>
      </c>
      <c r="G2683" t="s">
        <v>38</v>
      </c>
      <c r="H2683">
        <v>20</v>
      </c>
      <c r="I2683">
        <v>2154.6799999999998</v>
      </c>
      <c r="J2683">
        <v>1351</v>
      </c>
    </row>
    <row r="2684" spans="1:10" x14ac:dyDescent="0.2">
      <c r="A2684">
        <v>1297401</v>
      </c>
      <c r="B2684">
        <v>0</v>
      </c>
      <c r="C2684">
        <v>0</v>
      </c>
      <c r="D2684">
        <v>1</v>
      </c>
      <c r="E2684">
        <v>1</v>
      </c>
      <c r="F2684">
        <v>0</v>
      </c>
      <c r="G2684" t="s">
        <v>38</v>
      </c>
      <c r="H2684">
        <v>2</v>
      </c>
      <c r="I2684">
        <v>120.01</v>
      </c>
      <c r="J2684">
        <v>2</v>
      </c>
    </row>
    <row r="2685" spans="1:10" x14ac:dyDescent="0.2">
      <c r="A2685">
        <v>1297891</v>
      </c>
      <c r="B2685">
        <v>0</v>
      </c>
      <c r="C2685">
        <v>0</v>
      </c>
      <c r="D2685">
        <v>1</v>
      </c>
      <c r="E2685">
        <v>1</v>
      </c>
      <c r="F2685">
        <v>0</v>
      </c>
      <c r="G2685" t="s">
        <v>38</v>
      </c>
      <c r="H2685">
        <v>5</v>
      </c>
      <c r="I2685">
        <v>25.31</v>
      </c>
      <c r="J2685">
        <v>15</v>
      </c>
    </row>
    <row r="2686" spans="1:10" x14ac:dyDescent="0.2">
      <c r="A2686">
        <v>1297931</v>
      </c>
      <c r="B2686">
        <v>0</v>
      </c>
      <c r="C2686">
        <v>0</v>
      </c>
      <c r="D2686">
        <v>1</v>
      </c>
      <c r="E2686">
        <v>1</v>
      </c>
      <c r="F2686">
        <v>0</v>
      </c>
      <c r="G2686" t="s">
        <v>38</v>
      </c>
      <c r="H2686">
        <v>7</v>
      </c>
      <c r="I2686">
        <v>217.1</v>
      </c>
      <c r="J2686">
        <v>32</v>
      </c>
    </row>
    <row r="2687" spans="1:10" x14ac:dyDescent="0.2">
      <c r="A2687">
        <v>1298521</v>
      </c>
      <c r="B2687">
        <v>0</v>
      </c>
      <c r="C2687">
        <v>0</v>
      </c>
      <c r="D2687">
        <v>1</v>
      </c>
      <c r="E2687">
        <v>1</v>
      </c>
      <c r="F2687">
        <v>0</v>
      </c>
      <c r="G2687" t="s">
        <v>38</v>
      </c>
      <c r="H2687">
        <v>31</v>
      </c>
      <c r="I2687">
        <v>1256.24</v>
      </c>
      <c r="J2687">
        <v>832</v>
      </c>
    </row>
    <row r="2688" spans="1:10" x14ac:dyDescent="0.2">
      <c r="A2688">
        <v>1298671</v>
      </c>
      <c r="B2688">
        <v>0</v>
      </c>
      <c r="C2688">
        <v>0</v>
      </c>
      <c r="D2688">
        <v>1</v>
      </c>
      <c r="E2688">
        <v>1</v>
      </c>
      <c r="F2688">
        <v>0</v>
      </c>
      <c r="G2688" t="s">
        <v>38</v>
      </c>
      <c r="H2688">
        <v>1</v>
      </c>
      <c r="I2688">
        <v>22.74</v>
      </c>
      <c r="J2688">
        <v>20</v>
      </c>
    </row>
    <row r="2689" spans="1:10" x14ac:dyDescent="0.2">
      <c r="A2689">
        <v>1298711</v>
      </c>
      <c r="B2689">
        <v>1</v>
      </c>
      <c r="C2689">
        <v>1</v>
      </c>
      <c r="D2689">
        <v>0</v>
      </c>
      <c r="E2689">
        <v>0</v>
      </c>
      <c r="F2689">
        <v>0</v>
      </c>
      <c r="G2689" t="s">
        <v>40</v>
      </c>
      <c r="H2689">
        <v>2</v>
      </c>
      <c r="I2689">
        <v>83.09</v>
      </c>
      <c r="J2689">
        <v>73</v>
      </c>
    </row>
    <row r="2690" spans="1:10" x14ac:dyDescent="0.2">
      <c r="A2690">
        <v>1298901</v>
      </c>
      <c r="B2690">
        <v>0</v>
      </c>
      <c r="C2690">
        <v>0</v>
      </c>
      <c r="D2690">
        <v>1</v>
      </c>
      <c r="E2690">
        <v>1</v>
      </c>
      <c r="F2690">
        <v>0</v>
      </c>
      <c r="G2690" t="s">
        <v>38</v>
      </c>
      <c r="H2690">
        <v>49</v>
      </c>
      <c r="I2690">
        <v>844.46</v>
      </c>
      <c r="J2690">
        <v>522</v>
      </c>
    </row>
    <row r="2691" spans="1:10" x14ac:dyDescent="0.2">
      <c r="A2691">
        <v>1299071</v>
      </c>
      <c r="B2691">
        <v>0</v>
      </c>
      <c r="C2691">
        <v>0</v>
      </c>
      <c r="D2691">
        <v>1</v>
      </c>
      <c r="E2691">
        <v>1</v>
      </c>
      <c r="F2691">
        <v>0</v>
      </c>
      <c r="G2691" t="s">
        <v>38</v>
      </c>
      <c r="H2691">
        <v>2</v>
      </c>
      <c r="I2691">
        <v>47.52</v>
      </c>
      <c r="J2691">
        <v>42</v>
      </c>
    </row>
    <row r="2692" spans="1:10" x14ac:dyDescent="0.2">
      <c r="A2692">
        <v>1299261</v>
      </c>
      <c r="B2692">
        <v>0</v>
      </c>
      <c r="C2692">
        <v>0</v>
      </c>
      <c r="D2692">
        <v>1</v>
      </c>
      <c r="E2692">
        <v>1</v>
      </c>
      <c r="F2692">
        <v>0</v>
      </c>
      <c r="G2692" t="s">
        <v>38</v>
      </c>
      <c r="H2692">
        <v>14</v>
      </c>
      <c r="I2692">
        <v>455.7</v>
      </c>
      <c r="J2692">
        <v>154</v>
      </c>
    </row>
    <row r="2693" spans="1:10" x14ac:dyDescent="0.2">
      <c r="A2693">
        <v>1299451</v>
      </c>
      <c r="B2693">
        <v>0</v>
      </c>
      <c r="C2693">
        <v>0</v>
      </c>
      <c r="D2693">
        <v>1</v>
      </c>
      <c r="E2693">
        <v>0</v>
      </c>
      <c r="F2693">
        <v>1</v>
      </c>
      <c r="G2693" t="s">
        <v>39</v>
      </c>
      <c r="H2693">
        <v>30</v>
      </c>
      <c r="I2693">
        <v>1897.7</v>
      </c>
      <c r="J2693">
        <v>932</v>
      </c>
    </row>
    <row r="2694" spans="1:10" x14ac:dyDescent="0.2">
      <c r="A2694">
        <v>1299451</v>
      </c>
      <c r="B2694">
        <v>1</v>
      </c>
      <c r="C2694">
        <v>0</v>
      </c>
      <c r="D2694">
        <v>0</v>
      </c>
      <c r="E2694">
        <v>0</v>
      </c>
      <c r="F2694">
        <v>1</v>
      </c>
      <c r="G2694" t="s">
        <v>39</v>
      </c>
      <c r="H2694">
        <v>10</v>
      </c>
      <c r="I2694">
        <v>1174.5</v>
      </c>
      <c r="J2694">
        <v>798</v>
      </c>
    </row>
    <row r="2695" spans="1:10" x14ac:dyDescent="0.2">
      <c r="A2695">
        <v>1299831</v>
      </c>
      <c r="B2695">
        <v>0</v>
      </c>
      <c r="C2695">
        <v>0</v>
      </c>
      <c r="D2695">
        <v>1</v>
      </c>
      <c r="E2695">
        <v>1</v>
      </c>
      <c r="F2695">
        <v>0</v>
      </c>
      <c r="G2695" t="s">
        <v>38</v>
      </c>
      <c r="H2695">
        <v>26</v>
      </c>
      <c r="I2695">
        <v>215.64</v>
      </c>
      <c r="J2695">
        <v>113</v>
      </c>
    </row>
    <row r="2696" spans="1:10" x14ac:dyDescent="0.2">
      <c r="A2696">
        <v>1299981</v>
      </c>
      <c r="B2696">
        <v>0</v>
      </c>
      <c r="C2696">
        <v>0</v>
      </c>
      <c r="D2696">
        <v>1</v>
      </c>
      <c r="E2696">
        <v>1</v>
      </c>
      <c r="F2696">
        <v>0</v>
      </c>
      <c r="G2696" t="s">
        <v>38</v>
      </c>
      <c r="H2696">
        <v>21</v>
      </c>
      <c r="I2696">
        <v>562.04</v>
      </c>
      <c r="J2696">
        <v>539</v>
      </c>
    </row>
    <row r="2697" spans="1:10" x14ac:dyDescent="0.2">
      <c r="A2697">
        <v>1300151</v>
      </c>
      <c r="B2697">
        <v>0</v>
      </c>
      <c r="C2697">
        <v>0</v>
      </c>
      <c r="D2697">
        <v>1</v>
      </c>
      <c r="E2697">
        <v>1</v>
      </c>
      <c r="F2697">
        <v>0</v>
      </c>
      <c r="G2697" t="s">
        <v>38</v>
      </c>
      <c r="H2697">
        <v>51</v>
      </c>
      <c r="I2697">
        <v>1183.08</v>
      </c>
      <c r="J2697">
        <v>615</v>
      </c>
    </row>
    <row r="2698" spans="1:10" x14ac:dyDescent="0.2">
      <c r="A2698">
        <v>1300531</v>
      </c>
      <c r="B2698">
        <v>0</v>
      </c>
      <c r="C2698">
        <v>0</v>
      </c>
      <c r="D2698">
        <v>1</v>
      </c>
      <c r="E2698">
        <v>1</v>
      </c>
      <c r="F2698">
        <v>0</v>
      </c>
      <c r="G2698" t="s">
        <v>38</v>
      </c>
      <c r="H2698">
        <v>31</v>
      </c>
      <c r="I2698">
        <v>724.68</v>
      </c>
      <c r="J2698">
        <v>535</v>
      </c>
    </row>
    <row r="2699" spans="1:10" x14ac:dyDescent="0.2">
      <c r="A2699">
        <v>1300681</v>
      </c>
      <c r="B2699">
        <v>0</v>
      </c>
      <c r="C2699">
        <v>0</v>
      </c>
      <c r="D2699">
        <v>1</v>
      </c>
      <c r="E2699">
        <v>1</v>
      </c>
      <c r="F2699">
        <v>0</v>
      </c>
      <c r="G2699" t="s">
        <v>38</v>
      </c>
      <c r="H2699">
        <v>25</v>
      </c>
      <c r="I2699">
        <v>772.86</v>
      </c>
      <c r="J2699">
        <v>415</v>
      </c>
    </row>
    <row r="2700" spans="1:10" x14ac:dyDescent="0.2">
      <c r="A2700">
        <v>1300911</v>
      </c>
      <c r="B2700">
        <v>0</v>
      </c>
      <c r="C2700">
        <v>0</v>
      </c>
      <c r="D2700">
        <v>1</v>
      </c>
      <c r="E2700">
        <v>1</v>
      </c>
      <c r="F2700">
        <v>0</v>
      </c>
      <c r="G2700" t="s">
        <v>38</v>
      </c>
      <c r="H2700">
        <v>3</v>
      </c>
      <c r="I2700">
        <v>55.86</v>
      </c>
      <c r="J2700">
        <v>57</v>
      </c>
    </row>
    <row r="2701" spans="1:10" x14ac:dyDescent="0.2">
      <c r="A2701">
        <v>1301991</v>
      </c>
      <c r="B2701">
        <v>0</v>
      </c>
      <c r="C2701">
        <v>0</v>
      </c>
      <c r="D2701">
        <v>1</v>
      </c>
      <c r="E2701">
        <v>1</v>
      </c>
      <c r="F2701">
        <v>0</v>
      </c>
      <c r="G2701" t="s">
        <v>38</v>
      </c>
      <c r="H2701">
        <v>36</v>
      </c>
      <c r="I2701">
        <v>2446.79</v>
      </c>
      <c r="J2701">
        <v>1134</v>
      </c>
    </row>
    <row r="2702" spans="1:10" x14ac:dyDescent="0.2">
      <c r="A2702">
        <v>1302051</v>
      </c>
      <c r="B2702">
        <v>0</v>
      </c>
      <c r="C2702">
        <v>0</v>
      </c>
      <c r="D2702">
        <v>1</v>
      </c>
      <c r="E2702">
        <v>0</v>
      </c>
      <c r="F2702">
        <v>1</v>
      </c>
      <c r="G2702" t="s">
        <v>39</v>
      </c>
      <c r="H2702">
        <v>38</v>
      </c>
      <c r="I2702">
        <v>1140.43</v>
      </c>
      <c r="J2702">
        <v>810</v>
      </c>
    </row>
    <row r="2703" spans="1:10" x14ac:dyDescent="0.2">
      <c r="A2703">
        <v>1302051</v>
      </c>
      <c r="B2703">
        <v>1</v>
      </c>
      <c r="C2703">
        <v>0</v>
      </c>
      <c r="D2703">
        <v>0</v>
      </c>
      <c r="E2703">
        <v>0</v>
      </c>
      <c r="F2703">
        <v>1</v>
      </c>
      <c r="G2703" t="s">
        <v>39</v>
      </c>
      <c r="H2703">
        <v>1</v>
      </c>
      <c r="I2703">
        <v>64.39</v>
      </c>
      <c r="J2703">
        <v>48</v>
      </c>
    </row>
    <row r="2704" spans="1:10" x14ac:dyDescent="0.2">
      <c r="A2704">
        <v>1302241</v>
      </c>
      <c r="B2704">
        <v>0</v>
      </c>
      <c r="C2704">
        <v>0</v>
      </c>
      <c r="D2704">
        <v>1</v>
      </c>
      <c r="E2704">
        <v>1</v>
      </c>
      <c r="F2704">
        <v>0</v>
      </c>
      <c r="G2704" t="s">
        <v>38</v>
      </c>
      <c r="H2704">
        <v>100</v>
      </c>
      <c r="I2704">
        <v>1198.4000000000001</v>
      </c>
      <c r="J2704">
        <v>693</v>
      </c>
    </row>
    <row r="2705" spans="1:10" x14ac:dyDescent="0.2">
      <c r="A2705">
        <v>1302431</v>
      </c>
      <c r="B2705">
        <v>0</v>
      </c>
      <c r="C2705">
        <v>0</v>
      </c>
      <c r="D2705">
        <v>1</v>
      </c>
      <c r="E2705">
        <v>1</v>
      </c>
      <c r="F2705">
        <v>0</v>
      </c>
      <c r="G2705" t="s">
        <v>38</v>
      </c>
      <c r="H2705">
        <v>3</v>
      </c>
      <c r="I2705">
        <v>38.119999999999997</v>
      </c>
      <c r="J2705">
        <v>20</v>
      </c>
    </row>
    <row r="2706" spans="1:10" x14ac:dyDescent="0.2">
      <c r="A2706">
        <v>1302581</v>
      </c>
      <c r="B2706">
        <v>0</v>
      </c>
      <c r="C2706">
        <v>0</v>
      </c>
      <c r="D2706">
        <v>1</v>
      </c>
      <c r="E2706">
        <v>1</v>
      </c>
      <c r="F2706">
        <v>0</v>
      </c>
      <c r="G2706" t="s">
        <v>38</v>
      </c>
      <c r="H2706">
        <v>294</v>
      </c>
      <c r="I2706">
        <v>3648.98</v>
      </c>
      <c r="J2706">
        <v>2045</v>
      </c>
    </row>
    <row r="2707" spans="1:10" x14ac:dyDescent="0.2">
      <c r="A2707">
        <v>1302771</v>
      </c>
      <c r="B2707">
        <v>0</v>
      </c>
      <c r="C2707">
        <v>0</v>
      </c>
      <c r="D2707">
        <v>1</v>
      </c>
      <c r="E2707">
        <v>0</v>
      </c>
      <c r="F2707">
        <v>1</v>
      </c>
      <c r="G2707" t="s">
        <v>39</v>
      </c>
      <c r="H2707">
        <v>20</v>
      </c>
      <c r="I2707">
        <v>1266.6400000000001</v>
      </c>
      <c r="J2707">
        <v>864</v>
      </c>
    </row>
    <row r="2708" spans="1:10" x14ac:dyDescent="0.2">
      <c r="A2708">
        <v>1302771</v>
      </c>
      <c r="B2708">
        <v>1</v>
      </c>
      <c r="C2708">
        <v>0</v>
      </c>
      <c r="D2708">
        <v>0</v>
      </c>
      <c r="E2708">
        <v>0</v>
      </c>
      <c r="F2708">
        <v>1</v>
      </c>
      <c r="G2708" t="s">
        <v>39</v>
      </c>
      <c r="H2708">
        <v>1</v>
      </c>
      <c r="I2708">
        <v>91.09</v>
      </c>
      <c r="J2708">
        <v>68</v>
      </c>
    </row>
    <row r="2709" spans="1:10" x14ac:dyDescent="0.2">
      <c r="A2709">
        <v>1303021</v>
      </c>
      <c r="B2709">
        <v>0</v>
      </c>
      <c r="C2709">
        <v>0</v>
      </c>
      <c r="D2709">
        <v>1</v>
      </c>
      <c r="E2709">
        <v>1</v>
      </c>
      <c r="F2709">
        <v>0</v>
      </c>
      <c r="G2709" t="s">
        <v>38</v>
      </c>
      <c r="H2709">
        <v>47</v>
      </c>
      <c r="I2709">
        <v>1982.09</v>
      </c>
      <c r="J2709">
        <v>860</v>
      </c>
    </row>
    <row r="2710" spans="1:10" x14ac:dyDescent="0.2">
      <c r="A2710">
        <v>1303551</v>
      </c>
      <c r="B2710">
        <v>0</v>
      </c>
      <c r="C2710">
        <v>0</v>
      </c>
      <c r="D2710">
        <v>1</v>
      </c>
      <c r="E2710">
        <v>1</v>
      </c>
      <c r="F2710">
        <v>0</v>
      </c>
      <c r="G2710" t="s">
        <v>38</v>
      </c>
      <c r="H2710">
        <v>3</v>
      </c>
      <c r="I2710">
        <v>184.26</v>
      </c>
      <c r="J2710">
        <v>45</v>
      </c>
    </row>
    <row r="2711" spans="1:10" x14ac:dyDescent="0.2">
      <c r="A2711">
        <v>1303741</v>
      </c>
      <c r="B2711">
        <v>0</v>
      </c>
      <c r="C2711">
        <v>0</v>
      </c>
      <c r="D2711">
        <v>1</v>
      </c>
      <c r="E2711">
        <v>1</v>
      </c>
      <c r="F2711">
        <v>0</v>
      </c>
      <c r="G2711" t="s">
        <v>38</v>
      </c>
      <c r="H2711">
        <v>21</v>
      </c>
      <c r="I2711">
        <v>1030.1500000000001</v>
      </c>
      <c r="J2711">
        <v>472</v>
      </c>
    </row>
    <row r="2712" spans="1:10" x14ac:dyDescent="0.2">
      <c r="A2712">
        <v>1303931</v>
      </c>
      <c r="B2712">
        <v>0</v>
      </c>
      <c r="C2712">
        <v>0</v>
      </c>
      <c r="D2712">
        <v>1</v>
      </c>
      <c r="E2712">
        <v>0</v>
      </c>
      <c r="F2712">
        <v>1</v>
      </c>
      <c r="G2712" t="s">
        <v>39</v>
      </c>
      <c r="H2712">
        <v>11</v>
      </c>
      <c r="I2712">
        <v>469.45</v>
      </c>
      <c r="J2712">
        <v>147</v>
      </c>
    </row>
    <row r="2713" spans="1:10" x14ac:dyDescent="0.2">
      <c r="A2713">
        <v>1303931</v>
      </c>
      <c r="B2713">
        <v>1</v>
      </c>
      <c r="C2713">
        <v>0</v>
      </c>
      <c r="D2713">
        <v>0</v>
      </c>
      <c r="E2713">
        <v>0</v>
      </c>
      <c r="F2713">
        <v>1</v>
      </c>
      <c r="G2713" t="s">
        <v>39</v>
      </c>
      <c r="H2713">
        <v>12</v>
      </c>
      <c r="I2713">
        <v>700.91</v>
      </c>
      <c r="J2713">
        <v>422</v>
      </c>
    </row>
    <row r="2714" spans="1:10" x14ac:dyDescent="0.2">
      <c r="A2714">
        <v>1304331</v>
      </c>
      <c r="B2714">
        <v>0</v>
      </c>
      <c r="C2714">
        <v>0</v>
      </c>
      <c r="D2714">
        <v>1</v>
      </c>
      <c r="E2714">
        <v>1</v>
      </c>
      <c r="F2714">
        <v>0</v>
      </c>
      <c r="G2714" t="s">
        <v>38</v>
      </c>
      <c r="H2714">
        <v>48</v>
      </c>
      <c r="I2714">
        <v>988.35</v>
      </c>
      <c r="J2714">
        <v>670</v>
      </c>
    </row>
    <row r="2715" spans="1:10" x14ac:dyDescent="0.2">
      <c r="A2715">
        <v>1304521</v>
      </c>
      <c r="B2715">
        <v>0</v>
      </c>
      <c r="C2715">
        <v>0</v>
      </c>
      <c r="D2715">
        <v>1</v>
      </c>
      <c r="E2715">
        <v>1</v>
      </c>
      <c r="F2715">
        <v>0</v>
      </c>
      <c r="G2715" t="s">
        <v>38</v>
      </c>
      <c r="H2715">
        <v>29</v>
      </c>
      <c r="I2715">
        <v>860.82</v>
      </c>
      <c r="J2715">
        <v>520</v>
      </c>
    </row>
    <row r="2716" spans="1:10" x14ac:dyDescent="0.2">
      <c r="A2716">
        <v>1304671</v>
      </c>
      <c r="B2716">
        <v>0</v>
      </c>
      <c r="C2716">
        <v>0</v>
      </c>
      <c r="D2716">
        <v>1</v>
      </c>
      <c r="E2716">
        <v>1</v>
      </c>
      <c r="F2716">
        <v>0</v>
      </c>
      <c r="G2716" t="s">
        <v>38</v>
      </c>
      <c r="H2716">
        <v>31</v>
      </c>
      <c r="I2716">
        <v>1252.76</v>
      </c>
      <c r="J2716">
        <v>773</v>
      </c>
    </row>
    <row r="2717" spans="1:10" x14ac:dyDescent="0.2">
      <c r="A2717">
        <v>1304711</v>
      </c>
      <c r="B2717">
        <v>0</v>
      </c>
      <c r="C2717">
        <v>0</v>
      </c>
      <c r="D2717">
        <v>1</v>
      </c>
      <c r="E2717">
        <v>1</v>
      </c>
      <c r="F2717">
        <v>0</v>
      </c>
      <c r="G2717" t="s">
        <v>38</v>
      </c>
      <c r="H2717">
        <v>38</v>
      </c>
      <c r="I2717">
        <v>469.34</v>
      </c>
      <c r="J2717">
        <v>365</v>
      </c>
    </row>
    <row r="2718" spans="1:10" x14ac:dyDescent="0.2">
      <c r="A2718">
        <v>1305111</v>
      </c>
      <c r="B2718">
        <v>0</v>
      </c>
      <c r="C2718">
        <v>0</v>
      </c>
      <c r="D2718">
        <v>1</v>
      </c>
      <c r="E2718">
        <v>0</v>
      </c>
      <c r="F2718">
        <v>1</v>
      </c>
      <c r="G2718" t="s">
        <v>39</v>
      </c>
      <c r="H2718">
        <v>23</v>
      </c>
      <c r="I2718">
        <v>456.5</v>
      </c>
      <c r="J2718">
        <v>200</v>
      </c>
    </row>
    <row r="2719" spans="1:10" x14ac:dyDescent="0.2">
      <c r="A2719">
        <v>1305111</v>
      </c>
      <c r="B2719">
        <v>1</v>
      </c>
      <c r="C2719">
        <v>0</v>
      </c>
      <c r="D2719">
        <v>0</v>
      </c>
      <c r="E2719">
        <v>0</v>
      </c>
      <c r="F2719">
        <v>1</v>
      </c>
      <c r="G2719" t="s">
        <v>39</v>
      </c>
      <c r="H2719">
        <v>1</v>
      </c>
      <c r="I2719">
        <v>74.760000000000005</v>
      </c>
      <c r="J2719">
        <v>34</v>
      </c>
    </row>
    <row r="2720" spans="1:10" x14ac:dyDescent="0.2">
      <c r="A2720">
        <v>1305261</v>
      </c>
      <c r="B2720">
        <v>0</v>
      </c>
      <c r="C2720">
        <v>0</v>
      </c>
      <c r="D2720">
        <v>1</v>
      </c>
      <c r="E2720">
        <v>1</v>
      </c>
      <c r="F2720">
        <v>0</v>
      </c>
      <c r="G2720" t="s">
        <v>38</v>
      </c>
      <c r="H2720">
        <v>4</v>
      </c>
      <c r="I2720">
        <v>58.34</v>
      </c>
      <c r="J2720">
        <v>55</v>
      </c>
    </row>
    <row r="2721" spans="1:10" x14ac:dyDescent="0.2">
      <c r="A2721">
        <v>1305641</v>
      </c>
      <c r="B2721">
        <v>0</v>
      </c>
      <c r="C2721">
        <v>0</v>
      </c>
      <c r="D2721">
        <v>1</v>
      </c>
      <c r="E2721">
        <v>1</v>
      </c>
      <c r="F2721">
        <v>0</v>
      </c>
      <c r="G2721" t="s">
        <v>38</v>
      </c>
      <c r="H2721">
        <v>33</v>
      </c>
      <c r="I2721">
        <v>2155.67</v>
      </c>
      <c r="J2721">
        <v>979</v>
      </c>
    </row>
    <row r="2722" spans="1:10" x14ac:dyDescent="0.2">
      <c r="A2722">
        <v>1306951</v>
      </c>
      <c r="B2722">
        <v>0</v>
      </c>
      <c r="C2722">
        <v>0</v>
      </c>
      <c r="D2722">
        <v>1</v>
      </c>
      <c r="E2722">
        <v>1</v>
      </c>
      <c r="F2722">
        <v>0</v>
      </c>
      <c r="G2722" t="s">
        <v>38</v>
      </c>
      <c r="H2722">
        <v>36</v>
      </c>
      <c r="I2722">
        <v>279.13</v>
      </c>
      <c r="J2722">
        <v>261</v>
      </c>
    </row>
    <row r="2723" spans="1:10" x14ac:dyDescent="0.2">
      <c r="A2723">
        <v>1307541</v>
      </c>
      <c r="B2723">
        <v>0</v>
      </c>
      <c r="C2723">
        <v>0</v>
      </c>
      <c r="D2723">
        <v>1</v>
      </c>
      <c r="E2723">
        <v>1</v>
      </c>
      <c r="F2723">
        <v>0</v>
      </c>
      <c r="G2723" t="s">
        <v>38</v>
      </c>
      <c r="H2723">
        <v>16</v>
      </c>
      <c r="I2723">
        <v>357.12</v>
      </c>
      <c r="J2723">
        <v>331</v>
      </c>
    </row>
    <row r="2724" spans="1:10" x14ac:dyDescent="0.2">
      <c r="A2724">
        <v>1307691</v>
      </c>
      <c r="B2724">
        <v>0</v>
      </c>
      <c r="C2724">
        <v>0</v>
      </c>
      <c r="D2724">
        <v>1</v>
      </c>
      <c r="E2724">
        <v>1</v>
      </c>
      <c r="F2724">
        <v>0</v>
      </c>
      <c r="G2724" t="s">
        <v>38</v>
      </c>
      <c r="H2724">
        <v>1</v>
      </c>
      <c r="I2724">
        <v>31.77</v>
      </c>
      <c r="J2724">
        <v>22</v>
      </c>
    </row>
    <row r="2725" spans="1:10" x14ac:dyDescent="0.2">
      <c r="A2725">
        <v>1307881</v>
      </c>
      <c r="B2725">
        <v>0</v>
      </c>
      <c r="C2725">
        <v>0</v>
      </c>
      <c r="D2725">
        <v>1</v>
      </c>
      <c r="E2725">
        <v>1</v>
      </c>
      <c r="F2725">
        <v>0</v>
      </c>
      <c r="G2725" t="s">
        <v>38</v>
      </c>
      <c r="H2725">
        <v>5</v>
      </c>
      <c r="I2725">
        <v>103.06</v>
      </c>
      <c r="J2725">
        <v>56</v>
      </c>
    </row>
    <row r="2726" spans="1:10" x14ac:dyDescent="0.2">
      <c r="A2726">
        <v>1308511</v>
      </c>
      <c r="B2726">
        <v>0</v>
      </c>
      <c r="C2726">
        <v>0</v>
      </c>
      <c r="D2726">
        <v>1</v>
      </c>
      <c r="E2726">
        <v>1</v>
      </c>
      <c r="F2726">
        <v>0</v>
      </c>
      <c r="G2726" t="s">
        <v>38</v>
      </c>
      <c r="H2726">
        <v>12</v>
      </c>
      <c r="I2726">
        <v>308.48</v>
      </c>
      <c r="J2726">
        <v>137</v>
      </c>
    </row>
    <row r="2727" spans="1:10" x14ac:dyDescent="0.2">
      <c r="A2727">
        <v>1308661</v>
      </c>
      <c r="B2727">
        <v>0</v>
      </c>
      <c r="C2727">
        <v>0</v>
      </c>
      <c r="D2727">
        <v>1</v>
      </c>
      <c r="E2727">
        <v>1</v>
      </c>
      <c r="F2727">
        <v>0</v>
      </c>
      <c r="G2727" t="s">
        <v>38</v>
      </c>
      <c r="H2727">
        <v>8</v>
      </c>
      <c r="I2727">
        <v>161.30000000000001</v>
      </c>
      <c r="J2727">
        <v>87</v>
      </c>
    </row>
    <row r="2728" spans="1:10" x14ac:dyDescent="0.2">
      <c r="A2728">
        <v>1309101</v>
      </c>
      <c r="B2728">
        <v>0</v>
      </c>
      <c r="C2728">
        <v>0</v>
      </c>
      <c r="D2728">
        <v>1</v>
      </c>
      <c r="E2728">
        <v>1</v>
      </c>
      <c r="F2728">
        <v>0</v>
      </c>
      <c r="G2728" t="s">
        <v>38</v>
      </c>
      <c r="H2728">
        <v>38</v>
      </c>
      <c r="I2728">
        <v>1895.28</v>
      </c>
      <c r="J2728">
        <v>468</v>
      </c>
    </row>
    <row r="2729" spans="1:10" x14ac:dyDescent="0.2">
      <c r="A2729">
        <v>1309251</v>
      </c>
      <c r="B2729">
        <v>0</v>
      </c>
      <c r="C2729">
        <v>0</v>
      </c>
      <c r="D2729">
        <v>1</v>
      </c>
      <c r="E2729">
        <v>1</v>
      </c>
      <c r="F2729">
        <v>0</v>
      </c>
      <c r="G2729" t="s">
        <v>38</v>
      </c>
      <c r="H2729">
        <v>57</v>
      </c>
      <c r="I2729">
        <v>1850.26</v>
      </c>
      <c r="J2729">
        <v>988</v>
      </c>
    </row>
    <row r="2730" spans="1:10" x14ac:dyDescent="0.2">
      <c r="A2730">
        <v>1309591</v>
      </c>
      <c r="B2730">
        <v>1</v>
      </c>
      <c r="C2730">
        <v>1</v>
      </c>
      <c r="D2730">
        <v>0</v>
      </c>
      <c r="E2730">
        <v>0</v>
      </c>
      <c r="F2730">
        <v>0</v>
      </c>
      <c r="G2730" t="s">
        <v>40</v>
      </c>
      <c r="H2730">
        <v>2</v>
      </c>
      <c r="I2730">
        <v>182.47</v>
      </c>
      <c r="J2730">
        <v>104</v>
      </c>
    </row>
    <row r="2731" spans="1:10" x14ac:dyDescent="0.2">
      <c r="A2731">
        <v>1309821</v>
      </c>
      <c r="B2731">
        <v>0</v>
      </c>
      <c r="C2731">
        <v>0</v>
      </c>
      <c r="D2731">
        <v>1</v>
      </c>
      <c r="E2731">
        <v>1</v>
      </c>
      <c r="F2731">
        <v>0</v>
      </c>
      <c r="G2731" t="s">
        <v>38</v>
      </c>
      <c r="H2731">
        <v>26</v>
      </c>
      <c r="I2731">
        <v>597.05999999999995</v>
      </c>
      <c r="J2731">
        <v>230</v>
      </c>
    </row>
    <row r="2732" spans="1:10" x14ac:dyDescent="0.2">
      <c r="A2732">
        <v>1309971</v>
      </c>
      <c r="B2732">
        <v>0</v>
      </c>
      <c r="C2732">
        <v>0</v>
      </c>
      <c r="D2732">
        <v>1</v>
      </c>
      <c r="E2732">
        <v>1</v>
      </c>
      <c r="F2732">
        <v>0</v>
      </c>
      <c r="G2732" t="s">
        <v>38</v>
      </c>
      <c r="H2732">
        <v>65</v>
      </c>
      <c r="I2732">
        <v>2537.04</v>
      </c>
      <c r="J2732">
        <v>1304</v>
      </c>
    </row>
    <row r="2733" spans="1:10" x14ac:dyDescent="0.2">
      <c r="A2733">
        <v>1310191</v>
      </c>
      <c r="B2733">
        <v>0</v>
      </c>
      <c r="C2733">
        <v>0</v>
      </c>
      <c r="D2733">
        <v>1</v>
      </c>
      <c r="E2733">
        <v>1</v>
      </c>
      <c r="F2733">
        <v>0</v>
      </c>
      <c r="G2733" t="s">
        <v>38</v>
      </c>
      <c r="H2733">
        <v>5</v>
      </c>
      <c r="I2733">
        <v>197.09</v>
      </c>
      <c r="J2733">
        <v>26</v>
      </c>
    </row>
    <row r="2734" spans="1:10" x14ac:dyDescent="0.2">
      <c r="A2734">
        <v>1310381</v>
      </c>
      <c r="B2734">
        <v>1</v>
      </c>
      <c r="C2734">
        <v>1</v>
      </c>
      <c r="D2734">
        <v>0</v>
      </c>
      <c r="E2734">
        <v>0</v>
      </c>
      <c r="F2734">
        <v>0</v>
      </c>
      <c r="G2734" t="s">
        <v>40</v>
      </c>
      <c r="H2734">
        <v>20</v>
      </c>
      <c r="I2734">
        <v>958.1</v>
      </c>
      <c r="J2734">
        <v>849</v>
      </c>
    </row>
    <row r="2735" spans="1:10" x14ac:dyDescent="0.2">
      <c r="A2735">
        <v>1310421</v>
      </c>
      <c r="B2735">
        <v>0</v>
      </c>
      <c r="C2735">
        <v>0</v>
      </c>
      <c r="D2735">
        <v>1</v>
      </c>
      <c r="E2735">
        <v>1</v>
      </c>
      <c r="F2735">
        <v>0</v>
      </c>
      <c r="G2735" t="s">
        <v>38</v>
      </c>
      <c r="H2735">
        <v>26</v>
      </c>
      <c r="I2735">
        <v>2366.42</v>
      </c>
      <c r="J2735">
        <v>1471</v>
      </c>
    </row>
    <row r="2736" spans="1:10" x14ac:dyDescent="0.2">
      <c r="A2736">
        <v>1310951</v>
      </c>
      <c r="B2736">
        <v>0</v>
      </c>
      <c r="C2736">
        <v>0</v>
      </c>
      <c r="D2736">
        <v>1</v>
      </c>
      <c r="E2736">
        <v>1</v>
      </c>
      <c r="F2736">
        <v>0</v>
      </c>
      <c r="G2736" t="s">
        <v>38</v>
      </c>
      <c r="H2736">
        <v>25</v>
      </c>
      <c r="I2736">
        <v>1645.18</v>
      </c>
      <c r="J2736">
        <v>956</v>
      </c>
    </row>
    <row r="2737" spans="1:10" x14ac:dyDescent="0.2">
      <c r="A2737">
        <v>1311011</v>
      </c>
      <c r="B2737">
        <v>0</v>
      </c>
      <c r="C2737">
        <v>0</v>
      </c>
      <c r="D2737">
        <v>1</v>
      </c>
      <c r="E2737">
        <v>1</v>
      </c>
      <c r="F2737">
        <v>0</v>
      </c>
      <c r="G2737" t="s">
        <v>38</v>
      </c>
      <c r="H2737">
        <v>209</v>
      </c>
      <c r="I2737">
        <v>5082.6000000000004</v>
      </c>
      <c r="J2737">
        <v>3361</v>
      </c>
    </row>
    <row r="2738" spans="1:10" x14ac:dyDescent="0.2">
      <c r="A2738">
        <v>1311161</v>
      </c>
      <c r="B2738">
        <v>0</v>
      </c>
      <c r="C2738">
        <v>0</v>
      </c>
      <c r="D2738">
        <v>1</v>
      </c>
      <c r="E2738">
        <v>1</v>
      </c>
      <c r="F2738">
        <v>0</v>
      </c>
      <c r="G2738" t="s">
        <v>38</v>
      </c>
      <c r="H2738">
        <v>36</v>
      </c>
      <c r="I2738">
        <v>817.15</v>
      </c>
      <c r="J2738">
        <v>408</v>
      </c>
    </row>
    <row r="2739" spans="1:10" x14ac:dyDescent="0.2">
      <c r="A2739">
        <v>1311201</v>
      </c>
      <c r="B2739">
        <v>0</v>
      </c>
      <c r="C2739">
        <v>0</v>
      </c>
      <c r="D2739">
        <v>1</v>
      </c>
      <c r="E2739">
        <v>1</v>
      </c>
      <c r="F2739">
        <v>0</v>
      </c>
      <c r="G2739" t="s">
        <v>38</v>
      </c>
      <c r="H2739">
        <v>3</v>
      </c>
      <c r="I2739">
        <v>11.33</v>
      </c>
      <c r="J2739">
        <v>19</v>
      </c>
    </row>
    <row r="2740" spans="1:10" x14ac:dyDescent="0.2">
      <c r="A2740">
        <v>1311351</v>
      </c>
      <c r="B2740">
        <v>0</v>
      </c>
      <c r="C2740">
        <v>0</v>
      </c>
      <c r="D2740">
        <v>1</v>
      </c>
      <c r="E2740">
        <v>0</v>
      </c>
      <c r="F2740">
        <v>1</v>
      </c>
      <c r="G2740" t="s">
        <v>39</v>
      </c>
      <c r="H2740">
        <v>57</v>
      </c>
      <c r="I2740">
        <v>2020</v>
      </c>
      <c r="J2740">
        <v>974</v>
      </c>
    </row>
    <row r="2741" spans="1:10" x14ac:dyDescent="0.2">
      <c r="A2741">
        <v>1311351</v>
      </c>
      <c r="B2741">
        <v>1</v>
      </c>
      <c r="C2741">
        <v>0</v>
      </c>
      <c r="D2741">
        <v>0</v>
      </c>
      <c r="E2741">
        <v>0</v>
      </c>
      <c r="F2741">
        <v>1</v>
      </c>
      <c r="G2741" t="s">
        <v>39</v>
      </c>
      <c r="H2741">
        <v>1</v>
      </c>
      <c r="I2741">
        <v>92.26</v>
      </c>
      <c r="J2741">
        <v>57</v>
      </c>
    </row>
    <row r="2742" spans="1:10" x14ac:dyDescent="0.2">
      <c r="A2742">
        <v>1312091</v>
      </c>
      <c r="B2742">
        <v>0</v>
      </c>
      <c r="C2742">
        <v>0</v>
      </c>
      <c r="D2742">
        <v>1</v>
      </c>
      <c r="E2742">
        <v>1</v>
      </c>
      <c r="F2742">
        <v>0</v>
      </c>
      <c r="G2742" t="s">
        <v>38</v>
      </c>
      <c r="H2742">
        <v>57</v>
      </c>
      <c r="I2742">
        <v>2742.05</v>
      </c>
      <c r="J2742">
        <v>1560</v>
      </c>
    </row>
    <row r="2743" spans="1:10" x14ac:dyDescent="0.2">
      <c r="A2743">
        <v>1312321</v>
      </c>
      <c r="B2743">
        <v>0</v>
      </c>
      <c r="C2743">
        <v>0</v>
      </c>
      <c r="D2743">
        <v>1</v>
      </c>
      <c r="E2743">
        <v>1</v>
      </c>
      <c r="F2743">
        <v>0</v>
      </c>
      <c r="G2743" t="s">
        <v>38</v>
      </c>
      <c r="H2743">
        <v>6</v>
      </c>
      <c r="I2743">
        <v>90.17</v>
      </c>
      <c r="J2743">
        <v>21</v>
      </c>
    </row>
    <row r="2744" spans="1:10" x14ac:dyDescent="0.2">
      <c r="A2744">
        <v>1312471</v>
      </c>
      <c r="B2744">
        <v>0</v>
      </c>
      <c r="C2744">
        <v>0</v>
      </c>
      <c r="D2744">
        <v>1</v>
      </c>
      <c r="E2744">
        <v>0</v>
      </c>
      <c r="F2744">
        <v>1</v>
      </c>
      <c r="G2744" t="s">
        <v>39</v>
      </c>
      <c r="H2744">
        <v>24</v>
      </c>
      <c r="I2744">
        <v>922.65</v>
      </c>
      <c r="J2744">
        <v>405</v>
      </c>
    </row>
    <row r="2745" spans="1:10" x14ac:dyDescent="0.2">
      <c r="A2745">
        <v>1312471</v>
      </c>
      <c r="B2745">
        <v>1</v>
      </c>
      <c r="C2745">
        <v>0</v>
      </c>
      <c r="D2745">
        <v>0</v>
      </c>
      <c r="E2745">
        <v>0</v>
      </c>
      <c r="F2745">
        <v>1</v>
      </c>
      <c r="G2745" t="s">
        <v>39</v>
      </c>
      <c r="H2745">
        <v>16</v>
      </c>
      <c r="I2745">
        <v>1545.88</v>
      </c>
      <c r="J2745">
        <v>1050</v>
      </c>
    </row>
    <row r="2746" spans="1:10" x14ac:dyDescent="0.2">
      <c r="A2746">
        <v>1312511</v>
      </c>
      <c r="B2746">
        <v>0</v>
      </c>
      <c r="C2746">
        <v>0</v>
      </c>
      <c r="D2746">
        <v>1</v>
      </c>
      <c r="E2746">
        <v>1</v>
      </c>
      <c r="F2746">
        <v>0</v>
      </c>
      <c r="G2746" t="s">
        <v>38</v>
      </c>
      <c r="H2746">
        <v>9</v>
      </c>
      <c r="I2746">
        <v>129.29</v>
      </c>
      <c r="J2746">
        <v>56</v>
      </c>
    </row>
    <row r="2747" spans="1:10" x14ac:dyDescent="0.2">
      <c r="A2747">
        <v>1312851</v>
      </c>
      <c r="B2747">
        <v>0</v>
      </c>
      <c r="C2747">
        <v>0</v>
      </c>
      <c r="D2747">
        <v>1</v>
      </c>
      <c r="E2747">
        <v>0</v>
      </c>
      <c r="F2747">
        <v>1</v>
      </c>
      <c r="G2747" t="s">
        <v>39</v>
      </c>
      <c r="H2747">
        <v>46</v>
      </c>
      <c r="I2747">
        <v>1553.96</v>
      </c>
      <c r="J2747">
        <v>661</v>
      </c>
    </row>
    <row r="2748" spans="1:10" x14ac:dyDescent="0.2">
      <c r="A2748">
        <v>1312851</v>
      </c>
      <c r="B2748">
        <v>1</v>
      </c>
      <c r="C2748">
        <v>0</v>
      </c>
      <c r="D2748">
        <v>0</v>
      </c>
      <c r="E2748">
        <v>0</v>
      </c>
      <c r="F2748">
        <v>1</v>
      </c>
      <c r="G2748" t="s">
        <v>39</v>
      </c>
      <c r="H2748">
        <v>29</v>
      </c>
      <c r="I2748">
        <v>2938.43</v>
      </c>
      <c r="J2748">
        <v>2338</v>
      </c>
    </row>
    <row r="2749" spans="1:10" x14ac:dyDescent="0.2">
      <c r="A2749">
        <v>1313251</v>
      </c>
      <c r="B2749">
        <v>0</v>
      </c>
      <c r="C2749">
        <v>0</v>
      </c>
      <c r="D2749">
        <v>1</v>
      </c>
      <c r="E2749">
        <v>1</v>
      </c>
      <c r="F2749">
        <v>0</v>
      </c>
      <c r="G2749" t="s">
        <v>38</v>
      </c>
      <c r="H2749">
        <v>17</v>
      </c>
      <c r="I2749">
        <v>725.37</v>
      </c>
      <c r="J2749">
        <v>137</v>
      </c>
    </row>
    <row r="2750" spans="1:10" x14ac:dyDescent="0.2">
      <c r="A2750">
        <v>1313631</v>
      </c>
      <c r="B2750">
        <v>0</v>
      </c>
      <c r="C2750">
        <v>0</v>
      </c>
      <c r="D2750">
        <v>1</v>
      </c>
      <c r="E2750">
        <v>1</v>
      </c>
      <c r="F2750">
        <v>0</v>
      </c>
      <c r="G2750" t="s">
        <v>38</v>
      </c>
      <c r="H2750">
        <v>20</v>
      </c>
      <c r="I2750">
        <v>1055.3399999999999</v>
      </c>
      <c r="J2750">
        <v>453</v>
      </c>
    </row>
    <row r="2751" spans="1:10" x14ac:dyDescent="0.2">
      <c r="A2751">
        <v>1313781</v>
      </c>
      <c r="B2751">
        <v>0</v>
      </c>
      <c r="C2751">
        <v>0</v>
      </c>
      <c r="D2751">
        <v>1</v>
      </c>
      <c r="E2751">
        <v>1</v>
      </c>
      <c r="F2751">
        <v>0</v>
      </c>
      <c r="G2751" t="s">
        <v>38</v>
      </c>
      <c r="H2751">
        <v>15</v>
      </c>
      <c r="I2751">
        <v>1204.8499999999999</v>
      </c>
      <c r="J2751">
        <v>766</v>
      </c>
    </row>
    <row r="2752" spans="1:10" x14ac:dyDescent="0.2">
      <c r="A2752">
        <v>1313821</v>
      </c>
      <c r="B2752">
        <v>0</v>
      </c>
      <c r="C2752">
        <v>0</v>
      </c>
      <c r="D2752">
        <v>1</v>
      </c>
      <c r="E2752">
        <v>1</v>
      </c>
      <c r="F2752">
        <v>0</v>
      </c>
      <c r="G2752" t="s">
        <v>38</v>
      </c>
      <c r="H2752">
        <v>54</v>
      </c>
      <c r="I2752">
        <v>1891.73</v>
      </c>
      <c r="J2752">
        <v>1357</v>
      </c>
    </row>
    <row r="2753" spans="1:10" x14ac:dyDescent="0.2">
      <c r="A2753">
        <v>1314221</v>
      </c>
      <c r="B2753">
        <v>0</v>
      </c>
      <c r="C2753">
        <v>0</v>
      </c>
      <c r="D2753">
        <v>1</v>
      </c>
      <c r="E2753">
        <v>1</v>
      </c>
      <c r="F2753">
        <v>0</v>
      </c>
      <c r="G2753" t="s">
        <v>38</v>
      </c>
      <c r="H2753">
        <v>78</v>
      </c>
      <c r="I2753">
        <v>2600.69</v>
      </c>
      <c r="J2753">
        <v>884</v>
      </c>
    </row>
    <row r="2754" spans="1:10" x14ac:dyDescent="0.2">
      <c r="A2754">
        <v>1314411</v>
      </c>
      <c r="B2754">
        <v>0</v>
      </c>
      <c r="C2754">
        <v>0</v>
      </c>
      <c r="D2754">
        <v>1</v>
      </c>
      <c r="E2754">
        <v>1</v>
      </c>
      <c r="F2754">
        <v>0</v>
      </c>
      <c r="G2754" t="s">
        <v>38</v>
      </c>
      <c r="H2754">
        <v>56</v>
      </c>
      <c r="I2754">
        <v>622.73</v>
      </c>
      <c r="J2754">
        <v>523</v>
      </c>
    </row>
    <row r="2755" spans="1:10" x14ac:dyDescent="0.2">
      <c r="A2755">
        <v>1314561</v>
      </c>
      <c r="B2755">
        <v>0</v>
      </c>
      <c r="C2755">
        <v>0</v>
      </c>
      <c r="D2755">
        <v>1</v>
      </c>
      <c r="E2755">
        <v>1</v>
      </c>
      <c r="F2755">
        <v>0</v>
      </c>
      <c r="G2755" t="s">
        <v>38</v>
      </c>
      <c r="H2755">
        <v>88</v>
      </c>
      <c r="I2755">
        <v>3344.01</v>
      </c>
      <c r="J2755">
        <v>1368</v>
      </c>
    </row>
    <row r="2756" spans="1:10" x14ac:dyDescent="0.2">
      <c r="A2756">
        <v>1315341</v>
      </c>
      <c r="B2756">
        <v>0</v>
      </c>
      <c r="C2756">
        <v>0</v>
      </c>
      <c r="D2756">
        <v>1</v>
      </c>
      <c r="E2756">
        <v>1</v>
      </c>
      <c r="F2756">
        <v>0</v>
      </c>
      <c r="G2756" t="s">
        <v>38</v>
      </c>
      <c r="H2756">
        <v>48</v>
      </c>
      <c r="I2756">
        <v>3169.81</v>
      </c>
      <c r="J2756">
        <v>1472</v>
      </c>
    </row>
    <row r="2757" spans="1:10" x14ac:dyDescent="0.2">
      <c r="A2757">
        <v>1315491</v>
      </c>
      <c r="B2757">
        <v>0</v>
      </c>
      <c r="C2757">
        <v>0</v>
      </c>
      <c r="D2757">
        <v>1</v>
      </c>
      <c r="E2757">
        <v>1</v>
      </c>
      <c r="F2757">
        <v>0</v>
      </c>
      <c r="G2757" t="s">
        <v>38</v>
      </c>
      <c r="H2757">
        <v>44</v>
      </c>
      <c r="I2757">
        <v>1073.08</v>
      </c>
      <c r="J2757">
        <v>792</v>
      </c>
    </row>
    <row r="2758" spans="1:10" x14ac:dyDescent="0.2">
      <c r="A2758">
        <v>1315721</v>
      </c>
      <c r="B2758">
        <v>0</v>
      </c>
      <c r="C2758">
        <v>0</v>
      </c>
      <c r="D2758">
        <v>1</v>
      </c>
      <c r="E2758">
        <v>1</v>
      </c>
      <c r="F2758">
        <v>0</v>
      </c>
      <c r="G2758" t="s">
        <v>38</v>
      </c>
      <c r="H2758">
        <v>10</v>
      </c>
      <c r="I2758">
        <v>344.99</v>
      </c>
      <c r="J2758">
        <v>187</v>
      </c>
    </row>
    <row r="2759" spans="1:10" x14ac:dyDescent="0.2">
      <c r="A2759">
        <v>1316311</v>
      </c>
      <c r="B2759">
        <v>0</v>
      </c>
      <c r="C2759">
        <v>0</v>
      </c>
      <c r="D2759">
        <v>1</v>
      </c>
      <c r="E2759">
        <v>1</v>
      </c>
      <c r="F2759">
        <v>0</v>
      </c>
      <c r="G2759" t="s">
        <v>38</v>
      </c>
      <c r="H2759">
        <v>2</v>
      </c>
      <c r="I2759">
        <v>244.4</v>
      </c>
      <c r="J2759">
        <v>132</v>
      </c>
    </row>
    <row r="2760" spans="1:10" x14ac:dyDescent="0.2">
      <c r="A2760">
        <v>1316461</v>
      </c>
      <c r="B2760">
        <v>1</v>
      </c>
      <c r="C2760">
        <v>1</v>
      </c>
      <c r="D2760">
        <v>0</v>
      </c>
      <c r="E2760">
        <v>0</v>
      </c>
      <c r="F2760">
        <v>0</v>
      </c>
      <c r="G2760" t="s">
        <v>40</v>
      </c>
      <c r="H2760">
        <v>7</v>
      </c>
      <c r="I2760">
        <v>639.24</v>
      </c>
      <c r="J2760">
        <v>268</v>
      </c>
    </row>
    <row r="2761" spans="1:10" x14ac:dyDescent="0.2">
      <c r="A2761">
        <v>1316501</v>
      </c>
      <c r="B2761">
        <v>0</v>
      </c>
      <c r="C2761">
        <v>0</v>
      </c>
      <c r="D2761">
        <v>1</v>
      </c>
      <c r="E2761">
        <v>1</v>
      </c>
      <c r="F2761">
        <v>0</v>
      </c>
      <c r="G2761" t="s">
        <v>38</v>
      </c>
      <c r="H2761">
        <v>22</v>
      </c>
      <c r="I2761">
        <v>525.30999999999995</v>
      </c>
      <c r="J2761">
        <v>530</v>
      </c>
    </row>
    <row r="2762" spans="1:10" x14ac:dyDescent="0.2">
      <c r="A2762">
        <v>1316651</v>
      </c>
      <c r="B2762">
        <v>0</v>
      </c>
      <c r="C2762">
        <v>0</v>
      </c>
      <c r="D2762">
        <v>1</v>
      </c>
      <c r="E2762">
        <v>1</v>
      </c>
      <c r="F2762">
        <v>0</v>
      </c>
      <c r="G2762" t="s">
        <v>38</v>
      </c>
      <c r="H2762">
        <v>20</v>
      </c>
      <c r="I2762">
        <v>446.23</v>
      </c>
      <c r="J2762">
        <v>181</v>
      </c>
    </row>
    <row r="2763" spans="1:10" x14ac:dyDescent="0.2">
      <c r="A2763">
        <v>1316991</v>
      </c>
      <c r="B2763">
        <v>0</v>
      </c>
      <c r="C2763">
        <v>0</v>
      </c>
      <c r="D2763">
        <v>1</v>
      </c>
      <c r="E2763">
        <v>1</v>
      </c>
      <c r="F2763">
        <v>0</v>
      </c>
      <c r="G2763" t="s">
        <v>38</v>
      </c>
      <c r="H2763">
        <v>1</v>
      </c>
      <c r="I2763">
        <v>0.04</v>
      </c>
      <c r="J2763">
        <v>4</v>
      </c>
    </row>
    <row r="2764" spans="1:10" x14ac:dyDescent="0.2">
      <c r="A2764">
        <v>1317391</v>
      </c>
      <c r="B2764">
        <v>0</v>
      </c>
      <c r="C2764">
        <v>0</v>
      </c>
      <c r="D2764">
        <v>1</v>
      </c>
      <c r="E2764">
        <v>1</v>
      </c>
      <c r="F2764">
        <v>0</v>
      </c>
      <c r="G2764" t="s">
        <v>38</v>
      </c>
      <c r="H2764">
        <v>5</v>
      </c>
      <c r="I2764">
        <v>194.45</v>
      </c>
      <c r="J2764">
        <v>83</v>
      </c>
    </row>
    <row r="2765" spans="1:10" x14ac:dyDescent="0.2">
      <c r="A2765">
        <v>1317581</v>
      </c>
      <c r="B2765">
        <v>0</v>
      </c>
      <c r="C2765">
        <v>0</v>
      </c>
      <c r="D2765">
        <v>1</v>
      </c>
      <c r="E2765">
        <v>1</v>
      </c>
      <c r="F2765">
        <v>0</v>
      </c>
      <c r="G2765" t="s">
        <v>38</v>
      </c>
      <c r="H2765">
        <v>6</v>
      </c>
      <c r="I2765">
        <v>373.61</v>
      </c>
      <c r="J2765">
        <v>205</v>
      </c>
    </row>
    <row r="2766" spans="1:10" x14ac:dyDescent="0.2">
      <c r="A2766">
        <v>1317621</v>
      </c>
      <c r="B2766">
        <v>0</v>
      </c>
      <c r="C2766">
        <v>0</v>
      </c>
      <c r="D2766">
        <v>1</v>
      </c>
      <c r="E2766">
        <v>1</v>
      </c>
      <c r="F2766">
        <v>0</v>
      </c>
      <c r="G2766" t="s">
        <v>38</v>
      </c>
      <c r="H2766">
        <v>3</v>
      </c>
      <c r="I2766">
        <v>16.93</v>
      </c>
      <c r="J2766">
        <v>12</v>
      </c>
    </row>
    <row r="2767" spans="1:10" x14ac:dyDescent="0.2">
      <c r="A2767">
        <v>1317771</v>
      </c>
      <c r="B2767">
        <v>0</v>
      </c>
      <c r="C2767">
        <v>0</v>
      </c>
      <c r="D2767">
        <v>1</v>
      </c>
      <c r="E2767">
        <v>1</v>
      </c>
      <c r="F2767">
        <v>0</v>
      </c>
      <c r="G2767" t="s">
        <v>38</v>
      </c>
      <c r="H2767">
        <v>17</v>
      </c>
      <c r="I2767">
        <v>269.52</v>
      </c>
      <c r="J2767">
        <v>64</v>
      </c>
    </row>
    <row r="2768" spans="1:10" x14ac:dyDescent="0.2">
      <c r="A2768">
        <v>1318021</v>
      </c>
      <c r="B2768">
        <v>0</v>
      </c>
      <c r="C2768">
        <v>0</v>
      </c>
      <c r="D2768">
        <v>1</v>
      </c>
      <c r="E2768">
        <v>1</v>
      </c>
      <c r="F2768">
        <v>0</v>
      </c>
      <c r="G2768" t="s">
        <v>38</v>
      </c>
      <c r="H2768">
        <v>64</v>
      </c>
      <c r="I2768">
        <v>6097.67</v>
      </c>
      <c r="J2768">
        <v>2701</v>
      </c>
    </row>
    <row r="2769" spans="1:10" x14ac:dyDescent="0.2">
      <c r="A2769">
        <v>1318361</v>
      </c>
      <c r="B2769">
        <v>0</v>
      </c>
      <c r="C2769">
        <v>0</v>
      </c>
      <c r="D2769">
        <v>1</v>
      </c>
      <c r="E2769">
        <v>1</v>
      </c>
      <c r="F2769">
        <v>0</v>
      </c>
      <c r="G2769" t="s">
        <v>38</v>
      </c>
      <c r="H2769">
        <v>66</v>
      </c>
      <c r="I2769">
        <v>1864.63</v>
      </c>
      <c r="J2769">
        <v>1362</v>
      </c>
    </row>
    <row r="2770" spans="1:10" x14ac:dyDescent="0.2">
      <c r="A2770">
        <v>1318401</v>
      </c>
      <c r="B2770">
        <v>0</v>
      </c>
      <c r="C2770">
        <v>0</v>
      </c>
      <c r="D2770">
        <v>1</v>
      </c>
      <c r="E2770">
        <v>1</v>
      </c>
      <c r="F2770">
        <v>0</v>
      </c>
      <c r="G2770" t="s">
        <v>38</v>
      </c>
      <c r="H2770">
        <v>36</v>
      </c>
      <c r="I2770">
        <v>490.66</v>
      </c>
      <c r="J2770">
        <v>448</v>
      </c>
    </row>
    <row r="2771" spans="1:10" x14ac:dyDescent="0.2">
      <c r="A2771">
        <v>1318551</v>
      </c>
      <c r="B2771">
        <v>0</v>
      </c>
      <c r="C2771">
        <v>0</v>
      </c>
      <c r="D2771">
        <v>1</v>
      </c>
      <c r="E2771">
        <v>1</v>
      </c>
      <c r="F2771">
        <v>0</v>
      </c>
      <c r="G2771" t="s">
        <v>38</v>
      </c>
      <c r="H2771">
        <v>50</v>
      </c>
      <c r="I2771">
        <v>2226.35</v>
      </c>
      <c r="J2771">
        <v>1285</v>
      </c>
    </row>
    <row r="2772" spans="1:10" x14ac:dyDescent="0.2">
      <c r="A2772">
        <v>1319481</v>
      </c>
      <c r="B2772">
        <v>0</v>
      </c>
      <c r="C2772">
        <v>0</v>
      </c>
      <c r="D2772">
        <v>1</v>
      </c>
      <c r="E2772">
        <v>0</v>
      </c>
      <c r="F2772">
        <v>1</v>
      </c>
      <c r="G2772" t="s">
        <v>39</v>
      </c>
      <c r="H2772">
        <v>12</v>
      </c>
      <c r="I2772">
        <v>369.64</v>
      </c>
      <c r="J2772">
        <v>124</v>
      </c>
    </row>
    <row r="2773" spans="1:10" x14ac:dyDescent="0.2">
      <c r="A2773">
        <v>1319481</v>
      </c>
      <c r="B2773">
        <v>1</v>
      </c>
      <c r="C2773">
        <v>0</v>
      </c>
      <c r="D2773">
        <v>0</v>
      </c>
      <c r="E2773">
        <v>0</v>
      </c>
      <c r="F2773">
        <v>1</v>
      </c>
      <c r="G2773" t="s">
        <v>39</v>
      </c>
      <c r="H2773">
        <v>4</v>
      </c>
      <c r="I2773">
        <v>488.45</v>
      </c>
      <c r="J2773">
        <v>266</v>
      </c>
    </row>
    <row r="2774" spans="1:10" x14ac:dyDescent="0.2">
      <c r="A2774">
        <v>1319671</v>
      </c>
      <c r="B2774">
        <v>0</v>
      </c>
      <c r="C2774">
        <v>0</v>
      </c>
      <c r="D2774">
        <v>1</v>
      </c>
      <c r="E2774">
        <v>1</v>
      </c>
      <c r="F2774">
        <v>0</v>
      </c>
      <c r="G2774" t="s">
        <v>38</v>
      </c>
      <c r="H2774">
        <v>3</v>
      </c>
      <c r="I2774">
        <v>135.91</v>
      </c>
      <c r="J2774">
        <v>59</v>
      </c>
    </row>
    <row r="2775" spans="1:10" x14ac:dyDescent="0.2">
      <c r="A2775">
        <v>1319901</v>
      </c>
      <c r="B2775">
        <v>0</v>
      </c>
      <c r="C2775">
        <v>0</v>
      </c>
      <c r="D2775">
        <v>1</v>
      </c>
      <c r="E2775">
        <v>1</v>
      </c>
      <c r="F2775">
        <v>0</v>
      </c>
      <c r="G2775" t="s">
        <v>38</v>
      </c>
      <c r="H2775">
        <v>41</v>
      </c>
      <c r="I2775">
        <v>2089.86</v>
      </c>
      <c r="J2775">
        <v>536</v>
      </c>
    </row>
    <row r="2776" spans="1:10" x14ac:dyDescent="0.2">
      <c r="A2776">
        <v>1320991</v>
      </c>
      <c r="B2776">
        <v>0</v>
      </c>
      <c r="C2776">
        <v>0</v>
      </c>
      <c r="D2776">
        <v>1</v>
      </c>
      <c r="E2776">
        <v>1</v>
      </c>
      <c r="F2776">
        <v>0</v>
      </c>
      <c r="G2776" t="s">
        <v>38</v>
      </c>
      <c r="H2776">
        <v>6</v>
      </c>
      <c r="I2776">
        <v>98.91</v>
      </c>
      <c r="J2776">
        <v>74</v>
      </c>
    </row>
    <row r="2777" spans="1:10" x14ac:dyDescent="0.2">
      <c r="A2777">
        <v>1321391</v>
      </c>
      <c r="B2777">
        <v>0</v>
      </c>
      <c r="C2777">
        <v>0</v>
      </c>
      <c r="D2777">
        <v>1</v>
      </c>
      <c r="E2777">
        <v>1</v>
      </c>
      <c r="F2777">
        <v>0</v>
      </c>
      <c r="G2777" t="s">
        <v>38</v>
      </c>
      <c r="H2777">
        <v>119</v>
      </c>
      <c r="I2777">
        <v>3942.84</v>
      </c>
      <c r="J2777">
        <v>2114</v>
      </c>
    </row>
    <row r="2778" spans="1:10" x14ac:dyDescent="0.2">
      <c r="A2778">
        <v>1321811</v>
      </c>
      <c r="B2778">
        <v>0</v>
      </c>
      <c r="C2778">
        <v>0</v>
      </c>
      <c r="D2778">
        <v>1</v>
      </c>
      <c r="E2778">
        <v>1</v>
      </c>
      <c r="F2778">
        <v>0</v>
      </c>
      <c r="G2778" t="s">
        <v>38</v>
      </c>
      <c r="H2778">
        <v>12</v>
      </c>
      <c r="I2778">
        <v>368.73</v>
      </c>
      <c r="J2778">
        <v>139</v>
      </c>
    </row>
    <row r="2779" spans="1:10" x14ac:dyDescent="0.2">
      <c r="A2779">
        <v>1322891</v>
      </c>
      <c r="B2779">
        <v>0</v>
      </c>
      <c r="C2779">
        <v>0</v>
      </c>
      <c r="D2779">
        <v>1</v>
      </c>
      <c r="E2779">
        <v>1</v>
      </c>
      <c r="F2779">
        <v>0</v>
      </c>
      <c r="G2779" t="s">
        <v>38</v>
      </c>
      <c r="H2779">
        <v>12</v>
      </c>
      <c r="I2779">
        <v>80.77</v>
      </c>
      <c r="J2779">
        <v>45</v>
      </c>
    </row>
    <row r="2780" spans="1:10" x14ac:dyDescent="0.2">
      <c r="A2780">
        <v>1323901</v>
      </c>
      <c r="B2780">
        <v>0</v>
      </c>
      <c r="C2780">
        <v>0</v>
      </c>
      <c r="D2780">
        <v>1</v>
      </c>
      <c r="E2780">
        <v>1</v>
      </c>
      <c r="F2780">
        <v>0</v>
      </c>
      <c r="G2780" t="s">
        <v>38</v>
      </c>
      <c r="H2780">
        <v>1</v>
      </c>
      <c r="I2780">
        <v>38.14</v>
      </c>
      <c r="J2780">
        <v>24</v>
      </c>
    </row>
    <row r="2781" spans="1:10" x14ac:dyDescent="0.2">
      <c r="A2781">
        <v>1324261</v>
      </c>
      <c r="B2781">
        <v>0</v>
      </c>
      <c r="C2781">
        <v>0</v>
      </c>
      <c r="D2781">
        <v>1</v>
      </c>
      <c r="E2781">
        <v>1</v>
      </c>
      <c r="F2781">
        <v>0</v>
      </c>
      <c r="G2781" t="s">
        <v>38</v>
      </c>
      <c r="H2781">
        <v>100</v>
      </c>
      <c r="I2781">
        <v>4422.6400000000003</v>
      </c>
      <c r="J2781">
        <v>2779</v>
      </c>
    </row>
    <row r="2782" spans="1:10" x14ac:dyDescent="0.2">
      <c r="A2782">
        <v>1324301</v>
      </c>
      <c r="B2782">
        <v>0</v>
      </c>
      <c r="C2782">
        <v>0</v>
      </c>
      <c r="D2782">
        <v>1</v>
      </c>
      <c r="E2782">
        <v>1</v>
      </c>
      <c r="F2782">
        <v>0</v>
      </c>
      <c r="G2782" t="s">
        <v>38</v>
      </c>
      <c r="H2782">
        <v>39</v>
      </c>
      <c r="I2782">
        <v>1333.67</v>
      </c>
      <c r="J2782">
        <v>718</v>
      </c>
    </row>
    <row r="2783" spans="1:10" x14ac:dyDescent="0.2">
      <c r="A2783">
        <v>1324831</v>
      </c>
      <c r="B2783">
        <v>0</v>
      </c>
      <c r="C2783">
        <v>0</v>
      </c>
      <c r="D2783">
        <v>1</v>
      </c>
      <c r="E2783">
        <v>1</v>
      </c>
      <c r="F2783">
        <v>0</v>
      </c>
      <c r="G2783" t="s">
        <v>38</v>
      </c>
      <c r="H2783">
        <v>17</v>
      </c>
      <c r="I2783">
        <v>690.8</v>
      </c>
      <c r="J2783">
        <v>381</v>
      </c>
    </row>
    <row r="2784" spans="1:10" x14ac:dyDescent="0.2">
      <c r="A2784">
        <v>1325191</v>
      </c>
      <c r="B2784">
        <v>0</v>
      </c>
      <c r="C2784">
        <v>0</v>
      </c>
      <c r="D2784">
        <v>1</v>
      </c>
      <c r="E2784">
        <v>1</v>
      </c>
      <c r="F2784">
        <v>0</v>
      </c>
      <c r="G2784" t="s">
        <v>38</v>
      </c>
      <c r="H2784">
        <v>1</v>
      </c>
      <c r="I2784">
        <v>0</v>
      </c>
      <c r="J2784">
        <v>1</v>
      </c>
    </row>
    <row r="2785" spans="1:10" x14ac:dyDescent="0.2">
      <c r="A2785">
        <v>1325381</v>
      </c>
      <c r="B2785">
        <v>0</v>
      </c>
      <c r="C2785">
        <v>0</v>
      </c>
      <c r="D2785">
        <v>1</v>
      </c>
      <c r="E2785">
        <v>1</v>
      </c>
      <c r="F2785">
        <v>0</v>
      </c>
      <c r="G2785" t="s">
        <v>38</v>
      </c>
      <c r="H2785">
        <v>4</v>
      </c>
      <c r="I2785">
        <v>236.5</v>
      </c>
      <c r="J2785">
        <v>97</v>
      </c>
    </row>
    <row r="2786" spans="1:10" x14ac:dyDescent="0.2">
      <c r="A2786">
        <v>1325421</v>
      </c>
      <c r="B2786">
        <v>0</v>
      </c>
      <c r="C2786">
        <v>0</v>
      </c>
      <c r="D2786">
        <v>1</v>
      </c>
      <c r="E2786">
        <v>1</v>
      </c>
      <c r="F2786">
        <v>0</v>
      </c>
      <c r="G2786" t="s">
        <v>38</v>
      </c>
      <c r="H2786">
        <v>15</v>
      </c>
      <c r="I2786">
        <v>330.91</v>
      </c>
      <c r="J2786">
        <v>165</v>
      </c>
    </row>
    <row r="2787" spans="1:10" x14ac:dyDescent="0.2">
      <c r="A2787">
        <v>1326161</v>
      </c>
      <c r="B2787">
        <v>0</v>
      </c>
      <c r="C2787">
        <v>0</v>
      </c>
      <c r="D2787">
        <v>1</v>
      </c>
      <c r="E2787">
        <v>1</v>
      </c>
      <c r="F2787">
        <v>0</v>
      </c>
      <c r="G2787" t="s">
        <v>38</v>
      </c>
      <c r="H2787">
        <v>133</v>
      </c>
      <c r="I2787">
        <v>1748.88</v>
      </c>
      <c r="J2787">
        <v>872</v>
      </c>
    </row>
    <row r="2788" spans="1:10" x14ac:dyDescent="0.2">
      <c r="A2788">
        <v>1326541</v>
      </c>
      <c r="B2788">
        <v>0</v>
      </c>
      <c r="C2788">
        <v>0</v>
      </c>
      <c r="D2788">
        <v>1</v>
      </c>
      <c r="E2788">
        <v>1</v>
      </c>
      <c r="F2788">
        <v>0</v>
      </c>
      <c r="G2788" t="s">
        <v>38</v>
      </c>
      <c r="H2788">
        <v>20</v>
      </c>
      <c r="I2788">
        <v>391.8</v>
      </c>
      <c r="J2788">
        <v>133</v>
      </c>
    </row>
    <row r="2789" spans="1:10" x14ac:dyDescent="0.2">
      <c r="A2789">
        <v>1326881</v>
      </c>
      <c r="B2789">
        <v>0</v>
      </c>
      <c r="C2789">
        <v>0</v>
      </c>
      <c r="D2789">
        <v>1</v>
      </c>
      <c r="E2789">
        <v>1</v>
      </c>
      <c r="F2789">
        <v>0</v>
      </c>
      <c r="G2789" t="s">
        <v>38</v>
      </c>
      <c r="H2789">
        <v>70</v>
      </c>
      <c r="I2789">
        <v>2965.07</v>
      </c>
      <c r="J2789">
        <v>1766</v>
      </c>
    </row>
    <row r="2790" spans="1:10" x14ac:dyDescent="0.2">
      <c r="A2790">
        <v>1327131</v>
      </c>
      <c r="B2790">
        <v>0</v>
      </c>
      <c r="C2790">
        <v>0</v>
      </c>
      <c r="D2790">
        <v>1</v>
      </c>
      <c r="E2790">
        <v>1</v>
      </c>
      <c r="F2790">
        <v>0</v>
      </c>
      <c r="G2790" t="s">
        <v>38</v>
      </c>
      <c r="H2790">
        <v>9</v>
      </c>
      <c r="I2790">
        <v>146.65</v>
      </c>
      <c r="J2790">
        <v>89</v>
      </c>
    </row>
    <row r="2791" spans="1:10" x14ac:dyDescent="0.2">
      <c r="A2791">
        <v>1327321</v>
      </c>
      <c r="B2791">
        <v>0</v>
      </c>
      <c r="C2791">
        <v>0</v>
      </c>
      <c r="D2791">
        <v>1</v>
      </c>
      <c r="E2791">
        <v>1</v>
      </c>
      <c r="F2791">
        <v>0</v>
      </c>
      <c r="G2791" t="s">
        <v>38</v>
      </c>
      <c r="H2791">
        <v>86</v>
      </c>
      <c r="I2791">
        <v>2281.6799999999998</v>
      </c>
      <c r="J2791">
        <v>1079</v>
      </c>
    </row>
    <row r="2792" spans="1:10" x14ac:dyDescent="0.2">
      <c r="A2792">
        <v>1327511</v>
      </c>
      <c r="B2792">
        <v>0</v>
      </c>
      <c r="C2792">
        <v>0</v>
      </c>
      <c r="D2792">
        <v>1</v>
      </c>
      <c r="E2792">
        <v>1</v>
      </c>
      <c r="F2792">
        <v>0</v>
      </c>
      <c r="G2792" t="s">
        <v>38</v>
      </c>
      <c r="H2792">
        <v>9</v>
      </c>
      <c r="I2792">
        <v>311.56</v>
      </c>
      <c r="J2792">
        <v>39</v>
      </c>
    </row>
    <row r="2793" spans="1:10" x14ac:dyDescent="0.2">
      <c r="A2793">
        <v>1327851</v>
      </c>
      <c r="B2793">
        <v>0</v>
      </c>
      <c r="C2793">
        <v>0</v>
      </c>
      <c r="D2793">
        <v>1</v>
      </c>
      <c r="E2793">
        <v>1</v>
      </c>
      <c r="F2793">
        <v>0</v>
      </c>
      <c r="G2793" t="s">
        <v>38</v>
      </c>
      <c r="H2793">
        <v>66</v>
      </c>
      <c r="I2793">
        <v>2433.5</v>
      </c>
      <c r="J2793">
        <v>1441</v>
      </c>
    </row>
    <row r="2794" spans="1:10" x14ac:dyDescent="0.2">
      <c r="A2794">
        <v>1328101</v>
      </c>
      <c r="B2794">
        <v>0</v>
      </c>
      <c r="C2794">
        <v>0</v>
      </c>
      <c r="D2794">
        <v>1</v>
      </c>
      <c r="E2794">
        <v>1</v>
      </c>
      <c r="F2794">
        <v>0</v>
      </c>
      <c r="G2794" t="s">
        <v>38</v>
      </c>
      <c r="H2794">
        <v>19</v>
      </c>
      <c r="I2794">
        <v>115.46</v>
      </c>
      <c r="J2794">
        <v>93</v>
      </c>
    </row>
    <row r="2795" spans="1:10" x14ac:dyDescent="0.2">
      <c r="A2795">
        <v>1328591</v>
      </c>
      <c r="B2795">
        <v>0</v>
      </c>
      <c r="C2795">
        <v>0</v>
      </c>
      <c r="D2795">
        <v>1</v>
      </c>
      <c r="E2795">
        <v>0</v>
      </c>
      <c r="F2795">
        <v>1</v>
      </c>
      <c r="G2795" t="s">
        <v>39</v>
      </c>
      <c r="H2795">
        <v>165</v>
      </c>
      <c r="I2795">
        <v>5141</v>
      </c>
      <c r="J2795">
        <v>2236</v>
      </c>
    </row>
    <row r="2796" spans="1:10" x14ac:dyDescent="0.2">
      <c r="A2796">
        <v>1328591</v>
      </c>
      <c r="B2796">
        <v>1</v>
      </c>
      <c r="C2796">
        <v>0</v>
      </c>
      <c r="D2796">
        <v>0</v>
      </c>
      <c r="E2796">
        <v>0</v>
      </c>
      <c r="F2796">
        <v>1</v>
      </c>
      <c r="G2796" t="s">
        <v>39</v>
      </c>
      <c r="H2796">
        <v>6</v>
      </c>
      <c r="I2796">
        <v>506.9</v>
      </c>
      <c r="J2796">
        <v>278</v>
      </c>
    </row>
    <row r="2797" spans="1:10" x14ac:dyDescent="0.2">
      <c r="A2797">
        <v>1328631</v>
      </c>
      <c r="B2797">
        <v>0</v>
      </c>
      <c r="C2797">
        <v>0</v>
      </c>
      <c r="D2797">
        <v>1</v>
      </c>
      <c r="E2797">
        <v>1</v>
      </c>
      <c r="F2797">
        <v>0</v>
      </c>
      <c r="G2797" t="s">
        <v>38</v>
      </c>
      <c r="H2797">
        <v>29</v>
      </c>
      <c r="I2797">
        <v>1035.27</v>
      </c>
      <c r="J2797">
        <v>627</v>
      </c>
    </row>
    <row r="2798" spans="1:10" x14ac:dyDescent="0.2">
      <c r="A2798">
        <v>1329031</v>
      </c>
      <c r="B2798">
        <v>0</v>
      </c>
      <c r="C2798">
        <v>0</v>
      </c>
      <c r="D2798">
        <v>1</v>
      </c>
      <c r="E2798">
        <v>1</v>
      </c>
      <c r="F2798">
        <v>0</v>
      </c>
      <c r="G2798" t="s">
        <v>38</v>
      </c>
      <c r="H2798">
        <v>39</v>
      </c>
      <c r="I2798">
        <v>2946.3</v>
      </c>
      <c r="J2798">
        <v>1591</v>
      </c>
    </row>
    <row r="2799" spans="1:10" x14ac:dyDescent="0.2">
      <c r="A2799">
        <v>1329221</v>
      </c>
      <c r="B2799">
        <v>0</v>
      </c>
      <c r="C2799">
        <v>0</v>
      </c>
      <c r="D2799">
        <v>1</v>
      </c>
      <c r="E2799">
        <v>1</v>
      </c>
      <c r="F2799">
        <v>0</v>
      </c>
      <c r="G2799" t="s">
        <v>38</v>
      </c>
      <c r="H2799">
        <v>32</v>
      </c>
      <c r="I2799">
        <v>897.23</v>
      </c>
      <c r="J2799">
        <v>269</v>
      </c>
    </row>
    <row r="2800" spans="1:10" x14ac:dyDescent="0.2">
      <c r="A2800">
        <v>1329411</v>
      </c>
      <c r="B2800">
        <v>0</v>
      </c>
      <c r="C2800">
        <v>0</v>
      </c>
      <c r="D2800">
        <v>1</v>
      </c>
      <c r="E2800">
        <v>0</v>
      </c>
      <c r="F2800">
        <v>1</v>
      </c>
      <c r="G2800" t="s">
        <v>39</v>
      </c>
      <c r="H2800">
        <v>12</v>
      </c>
      <c r="I2800">
        <v>191.69</v>
      </c>
      <c r="J2800">
        <v>122</v>
      </c>
    </row>
    <row r="2801" spans="1:10" x14ac:dyDescent="0.2">
      <c r="A2801">
        <v>1329411</v>
      </c>
      <c r="B2801">
        <v>1</v>
      </c>
      <c r="C2801">
        <v>0</v>
      </c>
      <c r="D2801">
        <v>0</v>
      </c>
      <c r="E2801">
        <v>0</v>
      </c>
      <c r="F2801">
        <v>1</v>
      </c>
      <c r="G2801" t="s">
        <v>39</v>
      </c>
      <c r="H2801">
        <v>4</v>
      </c>
      <c r="I2801">
        <v>287.77999999999997</v>
      </c>
      <c r="J2801">
        <v>190</v>
      </c>
    </row>
    <row r="2802" spans="1:10" x14ac:dyDescent="0.2">
      <c r="A2802">
        <v>1329601</v>
      </c>
      <c r="B2802">
        <v>0</v>
      </c>
      <c r="C2802">
        <v>0</v>
      </c>
      <c r="D2802">
        <v>1</v>
      </c>
      <c r="E2802">
        <v>1</v>
      </c>
      <c r="F2802">
        <v>0</v>
      </c>
      <c r="G2802" t="s">
        <v>38</v>
      </c>
      <c r="H2802">
        <v>15</v>
      </c>
      <c r="I2802">
        <v>130.19999999999999</v>
      </c>
      <c r="J2802">
        <v>166</v>
      </c>
    </row>
    <row r="2803" spans="1:10" x14ac:dyDescent="0.2">
      <c r="A2803">
        <v>1329751</v>
      </c>
      <c r="B2803">
        <v>0</v>
      </c>
      <c r="C2803">
        <v>0</v>
      </c>
      <c r="D2803">
        <v>1</v>
      </c>
      <c r="E2803">
        <v>1</v>
      </c>
      <c r="F2803">
        <v>0</v>
      </c>
      <c r="G2803" t="s">
        <v>38</v>
      </c>
      <c r="H2803">
        <v>25</v>
      </c>
      <c r="I2803">
        <v>1033.08</v>
      </c>
      <c r="J2803">
        <v>926</v>
      </c>
    </row>
    <row r="2804" spans="1:10" x14ac:dyDescent="0.2">
      <c r="A2804">
        <v>1329941</v>
      </c>
      <c r="B2804">
        <v>0</v>
      </c>
      <c r="C2804">
        <v>0</v>
      </c>
      <c r="D2804">
        <v>1</v>
      </c>
      <c r="E2804">
        <v>1</v>
      </c>
      <c r="F2804">
        <v>0</v>
      </c>
      <c r="G2804" t="s">
        <v>38</v>
      </c>
      <c r="H2804">
        <v>5</v>
      </c>
      <c r="I2804">
        <v>75.989999999999995</v>
      </c>
      <c r="J2804">
        <v>28</v>
      </c>
    </row>
    <row r="2805" spans="1:10" x14ac:dyDescent="0.2">
      <c r="A2805">
        <v>1330161</v>
      </c>
      <c r="B2805">
        <v>0</v>
      </c>
      <c r="C2805">
        <v>0</v>
      </c>
      <c r="D2805">
        <v>1</v>
      </c>
      <c r="E2805">
        <v>1</v>
      </c>
      <c r="F2805">
        <v>0</v>
      </c>
      <c r="G2805" t="s">
        <v>38</v>
      </c>
      <c r="H2805">
        <v>1</v>
      </c>
      <c r="I2805">
        <v>12.75</v>
      </c>
      <c r="J2805">
        <v>7</v>
      </c>
    </row>
    <row r="2806" spans="1:10" x14ac:dyDescent="0.2">
      <c r="A2806">
        <v>1330201</v>
      </c>
      <c r="B2806">
        <v>0</v>
      </c>
      <c r="C2806">
        <v>0</v>
      </c>
      <c r="D2806">
        <v>1</v>
      </c>
      <c r="E2806">
        <v>1</v>
      </c>
      <c r="F2806">
        <v>0</v>
      </c>
      <c r="G2806" t="s">
        <v>38</v>
      </c>
      <c r="H2806">
        <v>45</v>
      </c>
      <c r="I2806">
        <v>2133.37</v>
      </c>
      <c r="J2806">
        <v>1326</v>
      </c>
    </row>
    <row r="2807" spans="1:10" x14ac:dyDescent="0.2">
      <c r="A2807">
        <v>1330351</v>
      </c>
      <c r="B2807">
        <v>0</v>
      </c>
      <c r="C2807">
        <v>0</v>
      </c>
      <c r="D2807">
        <v>1</v>
      </c>
      <c r="E2807">
        <v>1</v>
      </c>
      <c r="F2807">
        <v>0</v>
      </c>
      <c r="G2807" t="s">
        <v>38</v>
      </c>
      <c r="H2807">
        <v>89</v>
      </c>
      <c r="I2807">
        <v>1891.49</v>
      </c>
      <c r="J2807">
        <v>718</v>
      </c>
    </row>
    <row r="2808" spans="1:10" x14ac:dyDescent="0.2">
      <c r="A2808">
        <v>1330541</v>
      </c>
      <c r="B2808">
        <v>0</v>
      </c>
      <c r="C2808">
        <v>0</v>
      </c>
      <c r="D2808">
        <v>1</v>
      </c>
      <c r="E2808">
        <v>1</v>
      </c>
      <c r="F2808">
        <v>0</v>
      </c>
      <c r="G2808" t="s">
        <v>38</v>
      </c>
      <c r="H2808">
        <v>37</v>
      </c>
      <c r="I2808">
        <v>2036.6</v>
      </c>
      <c r="J2808">
        <v>376</v>
      </c>
    </row>
    <row r="2809" spans="1:10" x14ac:dyDescent="0.2">
      <c r="A2809">
        <v>1330881</v>
      </c>
      <c r="B2809">
        <v>0</v>
      </c>
      <c r="C2809">
        <v>0</v>
      </c>
      <c r="D2809">
        <v>1</v>
      </c>
      <c r="E2809">
        <v>1</v>
      </c>
      <c r="F2809">
        <v>0</v>
      </c>
      <c r="G2809" t="s">
        <v>38</v>
      </c>
      <c r="H2809">
        <v>16</v>
      </c>
      <c r="I2809">
        <v>418.14</v>
      </c>
      <c r="J2809">
        <v>163</v>
      </c>
    </row>
    <row r="2810" spans="1:10" x14ac:dyDescent="0.2">
      <c r="A2810">
        <v>1332061</v>
      </c>
      <c r="B2810">
        <v>0</v>
      </c>
      <c r="C2810">
        <v>0</v>
      </c>
      <c r="D2810">
        <v>1</v>
      </c>
      <c r="E2810">
        <v>1</v>
      </c>
      <c r="F2810">
        <v>0</v>
      </c>
      <c r="G2810" t="s">
        <v>38</v>
      </c>
      <c r="H2810">
        <v>42</v>
      </c>
      <c r="I2810">
        <v>961.5</v>
      </c>
      <c r="J2810">
        <v>225</v>
      </c>
    </row>
    <row r="2811" spans="1:10" x14ac:dyDescent="0.2">
      <c r="A2811">
        <v>1333031</v>
      </c>
      <c r="B2811">
        <v>0</v>
      </c>
      <c r="C2811">
        <v>0</v>
      </c>
      <c r="D2811">
        <v>1</v>
      </c>
      <c r="E2811">
        <v>1</v>
      </c>
      <c r="F2811">
        <v>0</v>
      </c>
      <c r="G2811" t="s">
        <v>38</v>
      </c>
      <c r="H2811">
        <v>95</v>
      </c>
      <c r="I2811">
        <v>3740.17</v>
      </c>
      <c r="J2811">
        <v>1073</v>
      </c>
    </row>
    <row r="2812" spans="1:10" x14ac:dyDescent="0.2">
      <c r="A2812">
        <v>1333411</v>
      </c>
      <c r="B2812">
        <v>0</v>
      </c>
      <c r="C2812">
        <v>0</v>
      </c>
      <c r="D2812">
        <v>1</v>
      </c>
      <c r="E2812">
        <v>1</v>
      </c>
      <c r="F2812">
        <v>0</v>
      </c>
      <c r="G2812" t="s">
        <v>38</v>
      </c>
      <c r="H2812">
        <v>50</v>
      </c>
      <c r="I2812">
        <v>2860.48</v>
      </c>
      <c r="J2812">
        <v>1521</v>
      </c>
    </row>
    <row r="2813" spans="1:10" x14ac:dyDescent="0.2">
      <c r="A2813">
        <v>1333751</v>
      </c>
      <c r="B2813">
        <v>0</v>
      </c>
      <c r="C2813">
        <v>0</v>
      </c>
      <c r="D2813">
        <v>1</v>
      </c>
      <c r="E2813">
        <v>1</v>
      </c>
      <c r="F2813">
        <v>0</v>
      </c>
      <c r="G2813" t="s">
        <v>38</v>
      </c>
      <c r="H2813">
        <v>54</v>
      </c>
      <c r="I2813">
        <v>1838.03</v>
      </c>
      <c r="J2813">
        <v>862</v>
      </c>
    </row>
    <row r="2814" spans="1:10" x14ac:dyDescent="0.2">
      <c r="A2814">
        <v>1333941</v>
      </c>
      <c r="B2814">
        <v>0</v>
      </c>
      <c r="C2814">
        <v>0</v>
      </c>
      <c r="D2814">
        <v>1</v>
      </c>
      <c r="E2814">
        <v>1</v>
      </c>
      <c r="F2814">
        <v>0</v>
      </c>
      <c r="G2814" t="s">
        <v>38</v>
      </c>
      <c r="H2814">
        <v>18</v>
      </c>
      <c r="I2814">
        <v>98.79</v>
      </c>
      <c r="J2814">
        <v>59</v>
      </c>
    </row>
    <row r="2815" spans="1:10" x14ac:dyDescent="0.2">
      <c r="A2815">
        <v>1334341</v>
      </c>
      <c r="B2815">
        <v>0</v>
      </c>
      <c r="C2815">
        <v>0</v>
      </c>
      <c r="D2815">
        <v>1</v>
      </c>
      <c r="E2815">
        <v>1</v>
      </c>
      <c r="F2815">
        <v>0</v>
      </c>
      <c r="G2815" t="s">
        <v>38</v>
      </c>
      <c r="H2815">
        <v>2</v>
      </c>
      <c r="I2815">
        <v>18.899999999999999</v>
      </c>
      <c r="J2815">
        <v>10</v>
      </c>
    </row>
    <row r="2816" spans="1:10" x14ac:dyDescent="0.2">
      <c r="A2816">
        <v>1334681</v>
      </c>
      <c r="B2816">
        <v>0</v>
      </c>
      <c r="C2816">
        <v>0</v>
      </c>
      <c r="D2816">
        <v>1</v>
      </c>
      <c r="E2816">
        <v>1</v>
      </c>
      <c r="F2816">
        <v>0</v>
      </c>
      <c r="G2816" t="s">
        <v>38</v>
      </c>
      <c r="H2816">
        <v>33</v>
      </c>
      <c r="I2816">
        <v>2631.66</v>
      </c>
      <c r="J2816">
        <v>1660</v>
      </c>
    </row>
    <row r="2817" spans="1:10" x14ac:dyDescent="0.2">
      <c r="A2817">
        <v>1334871</v>
      </c>
      <c r="B2817">
        <v>0</v>
      </c>
      <c r="C2817">
        <v>0</v>
      </c>
      <c r="D2817">
        <v>1</v>
      </c>
      <c r="E2817">
        <v>1</v>
      </c>
      <c r="F2817">
        <v>0</v>
      </c>
      <c r="G2817" t="s">
        <v>38</v>
      </c>
      <c r="H2817">
        <v>62</v>
      </c>
      <c r="I2817">
        <v>4093.73</v>
      </c>
      <c r="J2817">
        <v>2013</v>
      </c>
    </row>
    <row r="2818" spans="1:10" x14ac:dyDescent="0.2">
      <c r="A2818">
        <v>1335311</v>
      </c>
      <c r="B2818">
        <v>0</v>
      </c>
      <c r="C2818">
        <v>0</v>
      </c>
      <c r="D2818">
        <v>1</v>
      </c>
      <c r="E2818">
        <v>1</v>
      </c>
      <c r="F2818">
        <v>0</v>
      </c>
      <c r="G2818" t="s">
        <v>38</v>
      </c>
      <c r="H2818">
        <v>50</v>
      </c>
      <c r="I2818">
        <v>1406.43</v>
      </c>
      <c r="J2818">
        <v>691</v>
      </c>
    </row>
    <row r="2819" spans="1:10" x14ac:dyDescent="0.2">
      <c r="A2819">
        <v>1335461</v>
      </c>
      <c r="B2819">
        <v>0</v>
      </c>
      <c r="C2819">
        <v>0</v>
      </c>
      <c r="D2819">
        <v>1</v>
      </c>
      <c r="E2819">
        <v>1</v>
      </c>
      <c r="F2819">
        <v>0</v>
      </c>
      <c r="G2819" t="s">
        <v>38</v>
      </c>
      <c r="H2819">
        <v>18</v>
      </c>
      <c r="I2819">
        <v>559.66999999999996</v>
      </c>
      <c r="J2819">
        <v>384</v>
      </c>
    </row>
    <row r="2820" spans="1:10" x14ac:dyDescent="0.2">
      <c r="A2820">
        <v>1335991</v>
      </c>
      <c r="B2820">
        <v>0</v>
      </c>
      <c r="C2820">
        <v>0</v>
      </c>
      <c r="D2820">
        <v>1</v>
      </c>
      <c r="E2820">
        <v>1</v>
      </c>
      <c r="F2820">
        <v>0</v>
      </c>
      <c r="G2820" t="s">
        <v>38</v>
      </c>
      <c r="H2820">
        <v>23</v>
      </c>
      <c r="I2820">
        <v>1317.65</v>
      </c>
      <c r="J2820">
        <v>607</v>
      </c>
    </row>
    <row r="2821" spans="1:10" x14ac:dyDescent="0.2">
      <c r="A2821">
        <v>1336241</v>
      </c>
      <c r="B2821">
        <v>0</v>
      </c>
      <c r="C2821">
        <v>0</v>
      </c>
      <c r="D2821">
        <v>1</v>
      </c>
      <c r="E2821">
        <v>1</v>
      </c>
      <c r="F2821">
        <v>0</v>
      </c>
      <c r="G2821" t="s">
        <v>38</v>
      </c>
      <c r="H2821">
        <v>46</v>
      </c>
      <c r="I2821">
        <v>2534.91</v>
      </c>
      <c r="J2821">
        <v>1364</v>
      </c>
    </row>
    <row r="2822" spans="1:10" x14ac:dyDescent="0.2">
      <c r="A2822">
        <v>1336581</v>
      </c>
      <c r="B2822">
        <v>0</v>
      </c>
      <c r="C2822">
        <v>0</v>
      </c>
      <c r="D2822">
        <v>1</v>
      </c>
      <c r="E2822">
        <v>1</v>
      </c>
      <c r="F2822">
        <v>0</v>
      </c>
      <c r="G2822" t="s">
        <v>38</v>
      </c>
      <c r="H2822">
        <v>58</v>
      </c>
      <c r="I2822">
        <v>1776.17</v>
      </c>
      <c r="J2822">
        <v>1145</v>
      </c>
    </row>
    <row r="2823" spans="1:10" x14ac:dyDescent="0.2">
      <c r="A2823">
        <v>1336621</v>
      </c>
      <c r="B2823">
        <v>0</v>
      </c>
      <c r="C2823">
        <v>0</v>
      </c>
      <c r="D2823">
        <v>1</v>
      </c>
      <c r="E2823">
        <v>1</v>
      </c>
      <c r="F2823">
        <v>0</v>
      </c>
      <c r="G2823" t="s">
        <v>38</v>
      </c>
      <c r="H2823">
        <v>25</v>
      </c>
      <c r="I2823">
        <v>603.29999999999995</v>
      </c>
      <c r="J2823">
        <v>470</v>
      </c>
    </row>
    <row r="2824" spans="1:10" x14ac:dyDescent="0.2">
      <c r="A2824">
        <v>1336771</v>
      </c>
      <c r="B2824">
        <v>0</v>
      </c>
      <c r="C2824">
        <v>0</v>
      </c>
      <c r="D2824">
        <v>1</v>
      </c>
      <c r="E2824">
        <v>1</v>
      </c>
      <c r="F2824">
        <v>0</v>
      </c>
      <c r="G2824" t="s">
        <v>38</v>
      </c>
      <c r="H2824">
        <v>18</v>
      </c>
      <c r="I2824">
        <v>500.6</v>
      </c>
      <c r="J2824">
        <v>354</v>
      </c>
    </row>
    <row r="2825" spans="1:10" x14ac:dyDescent="0.2">
      <c r="A2825">
        <v>1337741</v>
      </c>
      <c r="B2825">
        <v>0</v>
      </c>
      <c r="C2825">
        <v>0</v>
      </c>
      <c r="D2825">
        <v>1</v>
      </c>
      <c r="E2825">
        <v>1</v>
      </c>
      <c r="F2825">
        <v>0</v>
      </c>
      <c r="G2825" t="s">
        <v>38</v>
      </c>
      <c r="H2825">
        <v>29</v>
      </c>
      <c r="I2825">
        <v>295.08</v>
      </c>
      <c r="J2825">
        <v>249</v>
      </c>
    </row>
    <row r="2826" spans="1:10" x14ac:dyDescent="0.2">
      <c r="A2826">
        <v>1337891</v>
      </c>
      <c r="B2826">
        <v>0</v>
      </c>
      <c r="C2826">
        <v>0</v>
      </c>
      <c r="D2826">
        <v>1</v>
      </c>
      <c r="E2826">
        <v>1</v>
      </c>
      <c r="F2826">
        <v>0</v>
      </c>
      <c r="G2826" t="s">
        <v>38</v>
      </c>
      <c r="H2826">
        <v>41</v>
      </c>
      <c r="I2826">
        <v>353.19</v>
      </c>
      <c r="J2826">
        <v>530</v>
      </c>
    </row>
    <row r="2827" spans="1:10" x14ac:dyDescent="0.2">
      <c r="A2827">
        <v>1337931</v>
      </c>
      <c r="B2827">
        <v>0</v>
      </c>
      <c r="C2827">
        <v>0</v>
      </c>
      <c r="D2827">
        <v>1</v>
      </c>
      <c r="E2827">
        <v>1</v>
      </c>
      <c r="F2827">
        <v>0</v>
      </c>
      <c r="G2827" t="s">
        <v>38</v>
      </c>
      <c r="H2827">
        <v>7</v>
      </c>
      <c r="I2827">
        <v>114.58</v>
      </c>
      <c r="J2827">
        <v>39</v>
      </c>
    </row>
    <row r="2828" spans="1:10" x14ac:dyDescent="0.2">
      <c r="A2828">
        <v>1338141</v>
      </c>
      <c r="B2828">
        <v>0</v>
      </c>
      <c r="C2828">
        <v>0</v>
      </c>
      <c r="D2828">
        <v>1</v>
      </c>
      <c r="E2828">
        <v>1</v>
      </c>
      <c r="F2828">
        <v>0</v>
      </c>
      <c r="G2828" t="s">
        <v>38</v>
      </c>
      <c r="H2828">
        <v>42</v>
      </c>
      <c r="I2828">
        <v>1487.97</v>
      </c>
      <c r="J2828">
        <v>406</v>
      </c>
    </row>
    <row r="2829" spans="1:10" x14ac:dyDescent="0.2">
      <c r="A2829">
        <v>1338291</v>
      </c>
      <c r="B2829">
        <v>0</v>
      </c>
      <c r="C2829">
        <v>0</v>
      </c>
      <c r="D2829">
        <v>1</v>
      </c>
      <c r="E2829">
        <v>1</v>
      </c>
      <c r="F2829">
        <v>0</v>
      </c>
      <c r="G2829" t="s">
        <v>38</v>
      </c>
      <c r="H2829">
        <v>53</v>
      </c>
      <c r="I2829">
        <v>1158.3</v>
      </c>
      <c r="J2829">
        <v>794</v>
      </c>
    </row>
    <row r="2830" spans="1:10" x14ac:dyDescent="0.2">
      <c r="A2830">
        <v>1338521</v>
      </c>
      <c r="B2830">
        <v>0</v>
      </c>
      <c r="C2830">
        <v>0</v>
      </c>
      <c r="D2830">
        <v>1</v>
      </c>
      <c r="E2830">
        <v>1</v>
      </c>
      <c r="F2830">
        <v>0</v>
      </c>
      <c r="G2830" t="s">
        <v>38</v>
      </c>
      <c r="H2830">
        <v>3</v>
      </c>
      <c r="I2830">
        <v>28.07</v>
      </c>
      <c r="J2830">
        <v>30</v>
      </c>
    </row>
    <row r="2831" spans="1:10" x14ac:dyDescent="0.2">
      <c r="A2831">
        <v>1338901</v>
      </c>
      <c r="B2831">
        <v>0</v>
      </c>
      <c r="C2831">
        <v>0</v>
      </c>
      <c r="D2831">
        <v>1</v>
      </c>
      <c r="E2831">
        <v>1</v>
      </c>
      <c r="F2831">
        <v>0</v>
      </c>
      <c r="G2831" t="s">
        <v>38</v>
      </c>
      <c r="H2831">
        <v>93</v>
      </c>
      <c r="I2831">
        <v>1564.97</v>
      </c>
      <c r="J2831">
        <v>874</v>
      </c>
    </row>
    <row r="2832" spans="1:10" x14ac:dyDescent="0.2">
      <c r="A2832">
        <v>1339301</v>
      </c>
      <c r="B2832">
        <v>0</v>
      </c>
      <c r="C2832">
        <v>0</v>
      </c>
      <c r="D2832">
        <v>1</v>
      </c>
      <c r="E2832">
        <v>1</v>
      </c>
      <c r="F2832">
        <v>0</v>
      </c>
      <c r="G2832" t="s">
        <v>38</v>
      </c>
      <c r="H2832">
        <v>23</v>
      </c>
      <c r="I2832">
        <v>1432.53</v>
      </c>
      <c r="J2832">
        <v>802</v>
      </c>
    </row>
    <row r="2833" spans="1:10" x14ac:dyDescent="0.2">
      <c r="A2833">
        <v>1339641</v>
      </c>
      <c r="B2833">
        <v>0</v>
      </c>
      <c r="C2833">
        <v>0</v>
      </c>
      <c r="D2833">
        <v>1</v>
      </c>
      <c r="E2833">
        <v>1</v>
      </c>
      <c r="F2833">
        <v>0</v>
      </c>
      <c r="G2833" t="s">
        <v>38</v>
      </c>
      <c r="H2833">
        <v>85</v>
      </c>
      <c r="I2833">
        <v>2210.87</v>
      </c>
      <c r="J2833">
        <v>488</v>
      </c>
    </row>
    <row r="2834" spans="1:10" x14ac:dyDescent="0.2">
      <c r="A2834">
        <v>1340241</v>
      </c>
      <c r="B2834">
        <v>0</v>
      </c>
      <c r="C2834">
        <v>0</v>
      </c>
      <c r="D2834">
        <v>1</v>
      </c>
      <c r="E2834">
        <v>1</v>
      </c>
      <c r="F2834">
        <v>0</v>
      </c>
      <c r="G2834" t="s">
        <v>38</v>
      </c>
      <c r="H2834">
        <v>18</v>
      </c>
      <c r="I2834">
        <v>870.06</v>
      </c>
      <c r="J2834">
        <v>544</v>
      </c>
    </row>
    <row r="2835" spans="1:10" x14ac:dyDescent="0.2">
      <c r="A2835">
        <v>1340391</v>
      </c>
      <c r="B2835">
        <v>0</v>
      </c>
      <c r="C2835">
        <v>0</v>
      </c>
      <c r="D2835">
        <v>1</v>
      </c>
      <c r="E2835">
        <v>1</v>
      </c>
      <c r="F2835">
        <v>0</v>
      </c>
      <c r="G2835" t="s">
        <v>38</v>
      </c>
      <c r="H2835">
        <v>53</v>
      </c>
      <c r="I2835">
        <v>3927.78</v>
      </c>
      <c r="J2835">
        <v>1340</v>
      </c>
    </row>
    <row r="2836" spans="1:10" x14ac:dyDescent="0.2">
      <c r="A2836">
        <v>1340581</v>
      </c>
      <c r="B2836">
        <v>0</v>
      </c>
      <c r="C2836">
        <v>0</v>
      </c>
      <c r="D2836">
        <v>1</v>
      </c>
      <c r="E2836">
        <v>1</v>
      </c>
      <c r="F2836">
        <v>0</v>
      </c>
      <c r="G2836" t="s">
        <v>38</v>
      </c>
      <c r="H2836">
        <v>42</v>
      </c>
      <c r="I2836">
        <v>2186.3200000000002</v>
      </c>
      <c r="J2836">
        <v>1462</v>
      </c>
    </row>
    <row r="2837" spans="1:10" x14ac:dyDescent="0.2">
      <c r="A2837">
        <v>1340811</v>
      </c>
      <c r="B2837">
        <v>0</v>
      </c>
      <c r="C2837">
        <v>0</v>
      </c>
      <c r="D2837">
        <v>1</v>
      </c>
      <c r="E2837">
        <v>1</v>
      </c>
      <c r="F2837">
        <v>0</v>
      </c>
      <c r="G2837" t="s">
        <v>38</v>
      </c>
      <c r="H2837">
        <v>40</v>
      </c>
      <c r="I2837">
        <v>1119.8699999999999</v>
      </c>
      <c r="J2837">
        <v>467</v>
      </c>
    </row>
    <row r="2838" spans="1:10" x14ac:dyDescent="0.2">
      <c r="A2838">
        <v>1341171</v>
      </c>
      <c r="B2838">
        <v>0</v>
      </c>
      <c r="C2838">
        <v>0</v>
      </c>
      <c r="D2838">
        <v>1</v>
      </c>
      <c r="E2838">
        <v>1</v>
      </c>
      <c r="F2838">
        <v>0</v>
      </c>
      <c r="G2838" t="s">
        <v>38</v>
      </c>
      <c r="H2838">
        <v>17</v>
      </c>
      <c r="I2838">
        <v>193.61</v>
      </c>
      <c r="J2838">
        <v>123</v>
      </c>
    </row>
    <row r="2839" spans="1:10" x14ac:dyDescent="0.2">
      <c r="A2839">
        <v>1341211</v>
      </c>
      <c r="B2839">
        <v>0</v>
      </c>
      <c r="C2839">
        <v>0</v>
      </c>
      <c r="D2839">
        <v>1</v>
      </c>
      <c r="E2839">
        <v>1</v>
      </c>
      <c r="F2839">
        <v>0</v>
      </c>
      <c r="G2839" t="s">
        <v>38</v>
      </c>
      <c r="H2839">
        <v>36</v>
      </c>
      <c r="I2839">
        <v>1474.76</v>
      </c>
      <c r="J2839">
        <v>546</v>
      </c>
    </row>
    <row r="2840" spans="1:10" x14ac:dyDescent="0.2">
      <c r="A2840">
        <v>1341931</v>
      </c>
      <c r="B2840">
        <v>0</v>
      </c>
      <c r="C2840">
        <v>0</v>
      </c>
      <c r="D2840">
        <v>1</v>
      </c>
      <c r="E2840">
        <v>1</v>
      </c>
      <c r="F2840">
        <v>0</v>
      </c>
      <c r="G2840" t="s">
        <v>38</v>
      </c>
      <c r="H2840">
        <v>17</v>
      </c>
      <c r="I2840">
        <v>349.94</v>
      </c>
      <c r="J2840">
        <v>62</v>
      </c>
    </row>
    <row r="2841" spans="1:10" x14ac:dyDescent="0.2">
      <c r="A2841">
        <v>1342141</v>
      </c>
      <c r="B2841">
        <v>0</v>
      </c>
      <c r="C2841">
        <v>0</v>
      </c>
      <c r="D2841">
        <v>1</v>
      </c>
      <c r="E2841">
        <v>1</v>
      </c>
      <c r="F2841">
        <v>0</v>
      </c>
      <c r="G2841" t="s">
        <v>38</v>
      </c>
      <c r="H2841">
        <v>79</v>
      </c>
      <c r="I2841">
        <v>3165.83</v>
      </c>
      <c r="J2841">
        <v>1802</v>
      </c>
    </row>
    <row r="2842" spans="1:10" x14ac:dyDescent="0.2">
      <c r="A2842">
        <v>1342291</v>
      </c>
      <c r="B2842">
        <v>0</v>
      </c>
      <c r="C2842">
        <v>0</v>
      </c>
      <c r="D2842">
        <v>1</v>
      </c>
      <c r="E2842">
        <v>1</v>
      </c>
      <c r="F2842">
        <v>0</v>
      </c>
      <c r="G2842" t="s">
        <v>38</v>
      </c>
      <c r="H2842">
        <v>33</v>
      </c>
      <c r="I2842">
        <v>873.65</v>
      </c>
      <c r="J2842">
        <v>508</v>
      </c>
    </row>
    <row r="2843" spans="1:10" x14ac:dyDescent="0.2">
      <c r="A2843">
        <v>1342331</v>
      </c>
      <c r="B2843">
        <v>0</v>
      </c>
      <c r="C2843">
        <v>0</v>
      </c>
      <c r="D2843">
        <v>1</v>
      </c>
      <c r="E2843">
        <v>1</v>
      </c>
      <c r="F2843">
        <v>0</v>
      </c>
      <c r="G2843" t="s">
        <v>38</v>
      </c>
      <c r="H2843">
        <v>68</v>
      </c>
      <c r="I2843">
        <v>946.65</v>
      </c>
      <c r="J2843">
        <v>473</v>
      </c>
    </row>
    <row r="2844" spans="1:10" x14ac:dyDescent="0.2">
      <c r="A2844">
        <v>1342481</v>
      </c>
      <c r="B2844">
        <v>0</v>
      </c>
      <c r="C2844">
        <v>0</v>
      </c>
      <c r="D2844">
        <v>1</v>
      </c>
      <c r="E2844">
        <v>1</v>
      </c>
      <c r="F2844">
        <v>0</v>
      </c>
      <c r="G2844" t="s">
        <v>38</v>
      </c>
      <c r="H2844">
        <v>24</v>
      </c>
      <c r="I2844">
        <v>570.07000000000005</v>
      </c>
      <c r="J2844">
        <v>211</v>
      </c>
    </row>
    <row r="2845" spans="1:10" x14ac:dyDescent="0.2">
      <c r="A2845">
        <v>1342521</v>
      </c>
      <c r="B2845">
        <v>0</v>
      </c>
      <c r="C2845">
        <v>0</v>
      </c>
      <c r="D2845">
        <v>1</v>
      </c>
      <c r="E2845">
        <v>1</v>
      </c>
      <c r="F2845">
        <v>0</v>
      </c>
      <c r="G2845" t="s">
        <v>38</v>
      </c>
      <c r="H2845">
        <v>38</v>
      </c>
      <c r="I2845">
        <v>1482.17</v>
      </c>
      <c r="J2845">
        <v>526</v>
      </c>
    </row>
    <row r="2846" spans="1:10" x14ac:dyDescent="0.2">
      <c r="A2846">
        <v>1342901</v>
      </c>
      <c r="B2846">
        <v>0</v>
      </c>
      <c r="C2846">
        <v>0</v>
      </c>
      <c r="D2846">
        <v>1</v>
      </c>
      <c r="E2846">
        <v>1</v>
      </c>
      <c r="F2846">
        <v>0</v>
      </c>
      <c r="G2846" t="s">
        <v>38</v>
      </c>
      <c r="H2846">
        <v>7</v>
      </c>
      <c r="I2846">
        <v>311.05</v>
      </c>
      <c r="J2846">
        <v>157</v>
      </c>
    </row>
    <row r="2847" spans="1:10" x14ac:dyDescent="0.2">
      <c r="A2847">
        <v>1343301</v>
      </c>
      <c r="B2847">
        <v>0</v>
      </c>
      <c r="C2847">
        <v>0</v>
      </c>
      <c r="D2847">
        <v>1</v>
      </c>
      <c r="E2847">
        <v>1</v>
      </c>
      <c r="F2847">
        <v>0</v>
      </c>
      <c r="G2847" t="s">
        <v>38</v>
      </c>
      <c r="H2847">
        <v>122</v>
      </c>
      <c r="I2847">
        <v>2727.67</v>
      </c>
      <c r="J2847">
        <v>1498</v>
      </c>
    </row>
    <row r="2848" spans="1:10" x14ac:dyDescent="0.2">
      <c r="A2848">
        <v>1344041</v>
      </c>
      <c r="B2848">
        <v>0</v>
      </c>
      <c r="C2848">
        <v>0</v>
      </c>
      <c r="D2848">
        <v>1</v>
      </c>
      <c r="E2848">
        <v>1</v>
      </c>
      <c r="F2848">
        <v>0</v>
      </c>
      <c r="G2848" t="s">
        <v>38</v>
      </c>
      <c r="H2848">
        <v>23</v>
      </c>
      <c r="I2848">
        <v>813.93</v>
      </c>
      <c r="J2848">
        <v>501</v>
      </c>
    </row>
    <row r="2849" spans="1:10" x14ac:dyDescent="0.2">
      <c r="A2849">
        <v>1344231</v>
      </c>
      <c r="B2849">
        <v>0</v>
      </c>
      <c r="C2849">
        <v>0</v>
      </c>
      <c r="D2849">
        <v>1</v>
      </c>
      <c r="E2849">
        <v>1</v>
      </c>
      <c r="F2849">
        <v>0</v>
      </c>
      <c r="G2849" t="s">
        <v>38</v>
      </c>
      <c r="H2849">
        <v>15</v>
      </c>
      <c r="I2849">
        <v>228.05</v>
      </c>
      <c r="J2849">
        <v>119</v>
      </c>
    </row>
    <row r="2850" spans="1:10" x14ac:dyDescent="0.2">
      <c r="A2850">
        <v>1344381</v>
      </c>
      <c r="B2850">
        <v>0</v>
      </c>
      <c r="C2850">
        <v>0</v>
      </c>
      <c r="D2850">
        <v>1</v>
      </c>
      <c r="E2850">
        <v>0</v>
      </c>
      <c r="F2850">
        <v>1</v>
      </c>
      <c r="G2850" t="s">
        <v>39</v>
      </c>
      <c r="H2850">
        <v>37</v>
      </c>
      <c r="I2850">
        <v>1729.5</v>
      </c>
      <c r="J2850">
        <v>925</v>
      </c>
    </row>
    <row r="2851" spans="1:10" x14ac:dyDescent="0.2">
      <c r="A2851">
        <v>1344381</v>
      </c>
      <c r="B2851">
        <v>1</v>
      </c>
      <c r="C2851">
        <v>0</v>
      </c>
      <c r="D2851">
        <v>0</v>
      </c>
      <c r="E2851">
        <v>0</v>
      </c>
      <c r="F2851">
        <v>1</v>
      </c>
      <c r="G2851" t="s">
        <v>39</v>
      </c>
      <c r="H2851">
        <v>1</v>
      </c>
      <c r="I2851">
        <v>76.27</v>
      </c>
      <c r="J2851">
        <v>67</v>
      </c>
    </row>
    <row r="2852" spans="1:10" x14ac:dyDescent="0.2">
      <c r="A2852">
        <v>1344571</v>
      </c>
      <c r="B2852">
        <v>0</v>
      </c>
      <c r="C2852">
        <v>0</v>
      </c>
      <c r="D2852">
        <v>1</v>
      </c>
      <c r="E2852">
        <v>0</v>
      </c>
      <c r="F2852">
        <v>1</v>
      </c>
      <c r="G2852" t="s">
        <v>39</v>
      </c>
      <c r="H2852">
        <v>10</v>
      </c>
      <c r="I2852">
        <v>238.98</v>
      </c>
      <c r="J2852">
        <v>140</v>
      </c>
    </row>
    <row r="2853" spans="1:10" x14ac:dyDescent="0.2">
      <c r="A2853">
        <v>1344571</v>
      </c>
      <c r="B2853">
        <v>1</v>
      </c>
      <c r="C2853">
        <v>0</v>
      </c>
      <c r="D2853">
        <v>0</v>
      </c>
      <c r="E2853">
        <v>0</v>
      </c>
      <c r="F2853">
        <v>1</v>
      </c>
      <c r="G2853" t="s">
        <v>39</v>
      </c>
      <c r="H2853">
        <v>2</v>
      </c>
      <c r="I2853">
        <v>174.89</v>
      </c>
      <c r="J2853">
        <v>116</v>
      </c>
    </row>
    <row r="2854" spans="1:10" x14ac:dyDescent="0.2">
      <c r="A2854">
        <v>1345011</v>
      </c>
      <c r="B2854">
        <v>0</v>
      </c>
      <c r="C2854">
        <v>0</v>
      </c>
      <c r="D2854">
        <v>1</v>
      </c>
      <c r="E2854">
        <v>1</v>
      </c>
      <c r="F2854">
        <v>0</v>
      </c>
      <c r="G2854" t="s">
        <v>38</v>
      </c>
      <c r="H2854">
        <v>16</v>
      </c>
      <c r="I2854">
        <v>982.5</v>
      </c>
      <c r="J2854">
        <v>385</v>
      </c>
    </row>
    <row r="2855" spans="1:10" x14ac:dyDescent="0.2">
      <c r="A2855">
        <v>1345731</v>
      </c>
      <c r="B2855">
        <v>0</v>
      </c>
      <c r="C2855">
        <v>0</v>
      </c>
      <c r="D2855">
        <v>1</v>
      </c>
      <c r="E2855">
        <v>1</v>
      </c>
      <c r="F2855">
        <v>0</v>
      </c>
      <c r="G2855" t="s">
        <v>38</v>
      </c>
      <c r="H2855">
        <v>89</v>
      </c>
      <c r="I2855">
        <v>4471.8500000000004</v>
      </c>
      <c r="J2855">
        <v>2387</v>
      </c>
    </row>
    <row r="2856" spans="1:10" x14ac:dyDescent="0.2">
      <c r="A2856">
        <v>1345921</v>
      </c>
      <c r="B2856">
        <v>0</v>
      </c>
      <c r="C2856">
        <v>0</v>
      </c>
      <c r="D2856">
        <v>1</v>
      </c>
      <c r="E2856">
        <v>1</v>
      </c>
      <c r="F2856">
        <v>0</v>
      </c>
      <c r="G2856" t="s">
        <v>38</v>
      </c>
      <c r="H2856">
        <v>74</v>
      </c>
      <c r="I2856">
        <v>292.60000000000002</v>
      </c>
      <c r="J2856">
        <v>218</v>
      </c>
    </row>
    <row r="2857" spans="1:10" x14ac:dyDescent="0.2">
      <c r="A2857">
        <v>1346131</v>
      </c>
      <c r="B2857">
        <v>0</v>
      </c>
      <c r="C2857">
        <v>0</v>
      </c>
      <c r="D2857">
        <v>1</v>
      </c>
      <c r="E2857">
        <v>1</v>
      </c>
      <c r="F2857">
        <v>0</v>
      </c>
      <c r="G2857" t="s">
        <v>38</v>
      </c>
      <c r="H2857">
        <v>2</v>
      </c>
      <c r="I2857">
        <v>17.5</v>
      </c>
      <c r="J2857">
        <v>21</v>
      </c>
    </row>
    <row r="2858" spans="1:10" x14ac:dyDescent="0.2">
      <c r="A2858">
        <v>1346281</v>
      </c>
      <c r="B2858">
        <v>0</v>
      </c>
      <c r="C2858">
        <v>0</v>
      </c>
      <c r="D2858">
        <v>1</v>
      </c>
      <c r="E2858">
        <v>1</v>
      </c>
      <c r="F2858">
        <v>0</v>
      </c>
      <c r="G2858" t="s">
        <v>38</v>
      </c>
      <c r="H2858">
        <v>276</v>
      </c>
      <c r="I2858">
        <v>6775.11</v>
      </c>
      <c r="J2858">
        <v>3001</v>
      </c>
    </row>
    <row r="2859" spans="1:10" x14ac:dyDescent="0.2">
      <c r="A2859">
        <v>1346321</v>
      </c>
      <c r="B2859">
        <v>0</v>
      </c>
      <c r="C2859">
        <v>0</v>
      </c>
      <c r="D2859">
        <v>1</v>
      </c>
      <c r="E2859">
        <v>1</v>
      </c>
      <c r="F2859">
        <v>0</v>
      </c>
      <c r="G2859" t="s">
        <v>38</v>
      </c>
      <c r="H2859">
        <v>15</v>
      </c>
      <c r="I2859">
        <v>239.04</v>
      </c>
      <c r="J2859">
        <v>140</v>
      </c>
    </row>
    <row r="2860" spans="1:10" x14ac:dyDescent="0.2">
      <c r="A2860">
        <v>1346471</v>
      </c>
      <c r="B2860">
        <v>0</v>
      </c>
      <c r="C2860">
        <v>0</v>
      </c>
      <c r="D2860">
        <v>1</v>
      </c>
      <c r="E2860">
        <v>0</v>
      </c>
      <c r="F2860">
        <v>1</v>
      </c>
      <c r="G2860" t="s">
        <v>39</v>
      </c>
      <c r="H2860">
        <v>50</v>
      </c>
      <c r="I2860">
        <v>1710.32</v>
      </c>
      <c r="J2860">
        <v>547</v>
      </c>
    </row>
    <row r="2861" spans="1:10" x14ac:dyDescent="0.2">
      <c r="A2861">
        <v>1346471</v>
      </c>
      <c r="B2861">
        <v>1</v>
      </c>
      <c r="C2861">
        <v>0</v>
      </c>
      <c r="D2861">
        <v>0</v>
      </c>
      <c r="E2861">
        <v>0</v>
      </c>
      <c r="F2861">
        <v>1</v>
      </c>
      <c r="G2861" t="s">
        <v>39</v>
      </c>
      <c r="H2861">
        <v>10</v>
      </c>
      <c r="I2861">
        <v>1667.82</v>
      </c>
      <c r="J2861">
        <v>1194</v>
      </c>
    </row>
    <row r="2862" spans="1:10" x14ac:dyDescent="0.2">
      <c r="A2862">
        <v>1346851</v>
      </c>
      <c r="B2862">
        <v>0</v>
      </c>
      <c r="C2862">
        <v>0</v>
      </c>
      <c r="D2862">
        <v>1</v>
      </c>
      <c r="E2862">
        <v>1</v>
      </c>
      <c r="F2862">
        <v>0</v>
      </c>
      <c r="G2862" t="s">
        <v>38</v>
      </c>
      <c r="H2862">
        <v>20</v>
      </c>
      <c r="I2862">
        <v>363.54</v>
      </c>
      <c r="J2862">
        <v>202</v>
      </c>
    </row>
    <row r="2863" spans="1:10" x14ac:dyDescent="0.2">
      <c r="A2863">
        <v>1347061</v>
      </c>
      <c r="B2863">
        <v>0</v>
      </c>
      <c r="C2863">
        <v>0</v>
      </c>
      <c r="D2863">
        <v>1</v>
      </c>
      <c r="E2863">
        <v>1</v>
      </c>
      <c r="F2863">
        <v>0</v>
      </c>
      <c r="G2863" t="s">
        <v>38</v>
      </c>
      <c r="H2863">
        <v>15</v>
      </c>
      <c r="I2863">
        <v>462.62</v>
      </c>
      <c r="J2863">
        <v>144</v>
      </c>
    </row>
    <row r="2864" spans="1:10" x14ac:dyDescent="0.2">
      <c r="A2864">
        <v>1347251</v>
      </c>
      <c r="B2864">
        <v>0</v>
      </c>
      <c r="C2864">
        <v>0</v>
      </c>
      <c r="D2864">
        <v>1</v>
      </c>
      <c r="E2864">
        <v>1</v>
      </c>
      <c r="F2864">
        <v>0</v>
      </c>
      <c r="G2864" t="s">
        <v>38</v>
      </c>
      <c r="H2864">
        <v>4</v>
      </c>
      <c r="I2864">
        <v>16.399999999999999</v>
      </c>
      <c r="J2864">
        <v>12</v>
      </c>
    </row>
    <row r="2865" spans="1:10" x14ac:dyDescent="0.2">
      <c r="A2865">
        <v>1347441</v>
      </c>
      <c r="B2865">
        <v>0</v>
      </c>
      <c r="C2865">
        <v>0</v>
      </c>
      <c r="D2865">
        <v>1</v>
      </c>
      <c r="E2865">
        <v>1</v>
      </c>
      <c r="F2865">
        <v>0</v>
      </c>
      <c r="G2865" t="s">
        <v>38</v>
      </c>
      <c r="H2865">
        <v>1</v>
      </c>
      <c r="I2865">
        <v>53.41</v>
      </c>
      <c r="J2865">
        <v>43</v>
      </c>
    </row>
    <row r="2866" spans="1:10" x14ac:dyDescent="0.2">
      <c r="A2866">
        <v>1347631</v>
      </c>
      <c r="B2866">
        <v>0</v>
      </c>
      <c r="C2866">
        <v>0</v>
      </c>
      <c r="D2866">
        <v>1</v>
      </c>
      <c r="E2866">
        <v>1</v>
      </c>
      <c r="F2866">
        <v>0</v>
      </c>
      <c r="G2866" t="s">
        <v>38</v>
      </c>
      <c r="H2866">
        <v>31</v>
      </c>
      <c r="I2866">
        <v>461.75</v>
      </c>
      <c r="J2866">
        <v>223</v>
      </c>
    </row>
    <row r="2867" spans="1:10" x14ac:dyDescent="0.2">
      <c r="A2867">
        <v>1347781</v>
      </c>
      <c r="B2867">
        <v>0</v>
      </c>
      <c r="C2867">
        <v>0</v>
      </c>
      <c r="D2867">
        <v>1</v>
      </c>
      <c r="E2867">
        <v>1</v>
      </c>
      <c r="F2867">
        <v>0</v>
      </c>
      <c r="G2867" t="s">
        <v>38</v>
      </c>
      <c r="H2867">
        <v>57</v>
      </c>
      <c r="I2867">
        <v>330.2</v>
      </c>
      <c r="J2867">
        <v>329</v>
      </c>
    </row>
    <row r="2868" spans="1:10" x14ac:dyDescent="0.2">
      <c r="A2868">
        <v>1348181</v>
      </c>
      <c r="B2868">
        <v>0</v>
      </c>
      <c r="C2868">
        <v>0</v>
      </c>
      <c r="D2868">
        <v>1</v>
      </c>
      <c r="E2868">
        <v>1</v>
      </c>
      <c r="F2868">
        <v>0</v>
      </c>
      <c r="G2868" t="s">
        <v>38</v>
      </c>
      <c r="H2868">
        <v>49</v>
      </c>
      <c r="I2868">
        <v>2585.85</v>
      </c>
      <c r="J2868">
        <v>1543</v>
      </c>
    </row>
    <row r="2869" spans="1:10" x14ac:dyDescent="0.2">
      <c r="A2869">
        <v>1348561</v>
      </c>
      <c r="B2869">
        <v>0</v>
      </c>
      <c r="C2869">
        <v>0</v>
      </c>
      <c r="D2869">
        <v>1</v>
      </c>
      <c r="E2869">
        <v>1</v>
      </c>
      <c r="F2869">
        <v>0</v>
      </c>
      <c r="G2869" t="s">
        <v>38</v>
      </c>
      <c r="H2869">
        <v>48</v>
      </c>
      <c r="I2869">
        <v>1957.34</v>
      </c>
      <c r="J2869">
        <v>260</v>
      </c>
    </row>
    <row r="2870" spans="1:10" x14ac:dyDescent="0.2">
      <c r="A2870">
        <v>1348941</v>
      </c>
      <c r="B2870">
        <v>0</v>
      </c>
      <c r="C2870">
        <v>0</v>
      </c>
      <c r="D2870">
        <v>1</v>
      </c>
      <c r="E2870">
        <v>1</v>
      </c>
      <c r="F2870">
        <v>0</v>
      </c>
      <c r="G2870" t="s">
        <v>38</v>
      </c>
      <c r="H2870">
        <v>11</v>
      </c>
      <c r="I2870">
        <v>688.83</v>
      </c>
      <c r="J2870">
        <v>366</v>
      </c>
    </row>
    <row r="2871" spans="1:10" x14ac:dyDescent="0.2">
      <c r="A2871">
        <v>1349151</v>
      </c>
      <c r="B2871">
        <v>0</v>
      </c>
      <c r="C2871">
        <v>0</v>
      </c>
      <c r="D2871">
        <v>1</v>
      </c>
      <c r="E2871">
        <v>1</v>
      </c>
      <c r="F2871">
        <v>0</v>
      </c>
      <c r="G2871" t="s">
        <v>38</v>
      </c>
      <c r="H2871">
        <v>61</v>
      </c>
      <c r="I2871">
        <v>1716.67</v>
      </c>
      <c r="J2871">
        <v>790</v>
      </c>
    </row>
    <row r="2872" spans="1:10" x14ac:dyDescent="0.2">
      <c r="A2872">
        <v>1350091</v>
      </c>
      <c r="B2872">
        <v>0</v>
      </c>
      <c r="C2872">
        <v>0</v>
      </c>
      <c r="D2872">
        <v>1</v>
      </c>
      <c r="E2872">
        <v>1</v>
      </c>
      <c r="F2872">
        <v>0</v>
      </c>
      <c r="G2872" t="s">
        <v>38</v>
      </c>
      <c r="H2872">
        <v>28</v>
      </c>
      <c r="I2872">
        <v>868.93</v>
      </c>
      <c r="J2872">
        <v>715</v>
      </c>
    </row>
    <row r="2873" spans="1:10" x14ac:dyDescent="0.2">
      <c r="A2873">
        <v>1350131</v>
      </c>
      <c r="B2873">
        <v>0</v>
      </c>
      <c r="C2873">
        <v>0</v>
      </c>
      <c r="D2873">
        <v>1</v>
      </c>
      <c r="E2873">
        <v>1</v>
      </c>
      <c r="F2873">
        <v>0</v>
      </c>
      <c r="G2873" t="s">
        <v>38</v>
      </c>
      <c r="H2873">
        <v>2</v>
      </c>
      <c r="I2873">
        <v>35.549999999999997</v>
      </c>
      <c r="J2873">
        <v>14</v>
      </c>
    </row>
    <row r="2874" spans="1:10" x14ac:dyDescent="0.2">
      <c r="A2874">
        <v>1350321</v>
      </c>
      <c r="B2874">
        <v>0</v>
      </c>
      <c r="C2874">
        <v>0</v>
      </c>
      <c r="D2874">
        <v>1</v>
      </c>
      <c r="E2874">
        <v>0</v>
      </c>
      <c r="F2874">
        <v>1</v>
      </c>
      <c r="G2874" t="s">
        <v>39</v>
      </c>
      <c r="H2874">
        <v>116</v>
      </c>
      <c r="I2874">
        <v>4021.4</v>
      </c>
      <c r="J2874">
        <v>1468</v>
      </c>
    </row>
    <row r="2875" spans="1:10" x14ac:dyDescent="0.2">
      <c r="A2875">
        <v>1350321</v>
      </c>
      <c r="B2875">
        <v>1</v>
      </c>
      <c r="C2875">
        <v>0</v>
      </c>
      <c r="D2875">
        <v>0</v>
      </c>
      <c r="E2875">
        <v>0</v>
      </c>
      <c r="F2875">
        <v>1</v>
      </c>
      <c r="G2875" t="s">
        <v>39</v>
      </c>
      <c r="H2875">
        <v>1</v>
      </c>
      <c r="I2875">
        <v>74.260000000000005</v>
      </c>
      <c r="J2875">
        <v>66</v>
      </c>
    </row>
    <row r="2876" spans="1:10" x14ac:dyDescent="0.2">
      <c r="A2876">
        <v>1350511</v>
      </c>
      <c r="B2876">
        <v>0</v>
      </c>
      <c r="C2876">
        <v>0</v>
      </c>
      <c r="D2876">
        <v>1</v>
      </c>
      <c r="E2876">
        <v>1</v>
      </c>
      <c r="F2876">
        <v>0</v>
      </c>
      <c r="G2876" t="s">
        <v>38</v>
      </c>
      <c r="H2876">
        <v>21</v>
      </c>
      <c r="I2876">
        <v>426.81</v>
      </c>
      <c r="J2876">
        <v>282</v>
      </c>
    </row>
    <row r="2877" spans="1:10" x14ac:dyDescent="0.2">
      <c r="A2877">
        <v>1350851</v>
      </c>
      <c r="B2877">
        <v>0</v>
      </c>
      <c r="C2877">
        <v>0</v>
      </c>
      <c r="D2877">
        <v>1</v>
      </c>
      <c r="E2877">
        <v>1</v>
      </c>
      <c r="F2877">
        <v>0</v>
      </c>
      <c r="G2877" t="s">
        <v>38</v>
      </c>
      <c r="H2877">
        <v>10</v>
      </c>
      <c r="I2877">
        <v>450.41</v>
      </c>
      <c r="J2877">
        <v>333</v>
      </c>
    </row>
    <row r="2878" spans="1:10" x14ac:dyDescent="0.2">
      <c r="A2878">
        <v>1351251</v>
      </c>
      <c r="B2878">
        <v>0</v>
      </c>
      <c r="C2878">
        <v>0</v>
      </c>
      <c r="D2878">
        <v>1</v>
      </c>
      <c r="E2878">
        <v>1</v>
      </c>
      <c r="F2878">
        <v>0</v>
      </c>
      <c r="G2878" t="s">
        <v>38</v>
      </c>
      <c r="H2878">
        <v>24</v>
      </c>
      <c r="I2878">
        <v>325.95999999999998</v>
      </c>
      <c r="J2878">
        <v>116</v>
      </c>
    </row>
    <row r="2879" spans="1:10" x14ac:dyDescent="0.2">
      <c r="A2879">
        <v>1351591</v>
      </c>
      <c r="B2879">
        <v>0</v>
      </c>
      <c r="C2879">
        <v>0</v>
      </c>
      <c r="D2879">
        <v>1</v>
      </c>
      <c r="E2879">
        <v>1</v>
      </c>
      <c r="F2879">
        <v>0</v>
      </c>
      <c r="G2879" t="s">
        <v>38</v>
      </c>
      <c r="H2879">
        <v>11</v>
      </c>
      <c r="I2879">
        <v>572.85</v>
      </c>
      <c r="J2879">
        <v>245</v>
      </c>
    </row>
    <row r="2880" spans="1:10" x14ac:dyDescent="0.2">
      <c r="A2880">
        <v>1351631</v>
      </c>
      <c r="B2880">
        <v>0</v>
      </c>
      <c r="C2880">
        <v>0</v>
      </c>
      <c r="D2880">
        <v>1</v>
      </c>
      <c r="E2880">
        <v>1</v>
      </c>
      <c r="F2880">
        <v>0</v>
      </c>
      <c r="G2880" t="s">
        <v>38</v>
      </c>
      <c r="H2880">
        <v>1</v>
      </c>
      <c r="I2880">
        <v>3.34</v>
      </c>
      <c r="J2880">
        <v>6</v>
      </c>
    </row>
    <row r="2881" spans="1:10" x14ac:dyDescent="0.2">
      <c r="A2881">
        <v>1351821</v>
      </c>
      <c r="B2881">
        <v>0</v>
      </c>
      <c r="C2881">
        <v>0</v>
      </c>
      <c r="D2881">
        <v>1</v>
      </c>
      <c r="E2881">
        <v>1</v>
      </c>
      <c r="F2881">
        <v>0</v>
      </c>
      <c r="G2881" t="s">
        <v>38</v>
      </c>
      <c r="H2881">
        <v>31</v>
      </c>
      <c r="I2881">
        <v>956.39</v>
      </c>
      <c r="J2881">
        <v>620</v>
      </c>
    </row>
    <row r="2882" spans="1:10" x14ac:dyDescent="0.2">
      <c r="A2882">
        <v>1351971</v>
      </c>
      <c r="B2882">
        <v>0</v>
      </c>
      <c r="C2882">
        <v>0</v>
      </c>
      <c r="D2882">
        <v>1</v>
      </c>
      <c r="E2882">
        <v>1</v>
      </c>
      <c r="F2882">
        <v>0</v>
      </c>
      <c r="G2882" t="s">
        <v>38</v>
      </c>
      <c r="H2882">
        <v>21</v>
      </c>
      <c r="I2882">
        <v>491.94</v>
      </c>
      <c r="J2882">
        <v>187</v>
      </c>
    </row>
    <row r="2883" spans="1:10" x14ac:dyDescent="0.2">
      <c r="A2883">
        <v>1352221</v>
      </c>
      <c r="B2883">
        <v>0</v>
      </c>
      <c r="C2883">
        <v>0</v>
      </c>
      <c r="D2883">
        <v>1</v>
      </c>
      <c r="E2883">
        <v>1</v>
      </c>
      <c r="F2883">
        <v>0</v>
      </c>
      <c r="G2883" t="s">
        <v>38</v>
      </c>
      <c r="H2883">
        <v>31</v>
      </c>
      <c r="I2883">
        <v>1710.39</v>
      </c>
      <c r="J2883">
        <v>1166</v>
      </c>
    </row>
    <row r="2884" spans="1:10" x14ac:dyDescent="0.2">
      <c r="A2884">
        <v>1352411</v>
      </c>
      <c r="B2884">
        <v>0</v>
      </c>
      <c r="C2884">
        <v>0</v>
      </c>
      <c r="D2884">
        <v>1</v>
      </c>
      <c r="E2884">
        <v>1</v>
      </c>
      <c r="F2884">
        <v>0</v>
      </c>
      <c r="G2884" t="s">
        <v>38</v>
      </c>
      <c r="H2884">
        <v>30</v>
      </c>
      <c r="I2884">
        <v>1528.72</v>
      </c>
      <c r="J2884">
        <v>632</v>
      </c>
    </row>
    <row r="2885" spans="1:10" x14ac:dyDescent="0.2">
      <c r="A2885">
        <v>1352561</v>
      </c>
      <c r="B2885">
        <v>0</v>
      </c>
      <c r="C2885">
        <v>0</v>
      </c>
      <c r="D2885">
        <v>1</v>
      </c>
      <c r="E2885">
        <v>1</v>
      </c>
      <c r="F2885">
        <v>0</v>
      </c>
      <c r="G2885" t="s">
        <v>38</v>
      </c>
      <c r="H2885">
        <v>6</v>
      </c>
      <c r="I2885">
        <v>158.35</v>
      </c>
      <c r="J2885">
        <v>92</v>
      </c>
    </row>
    <row r="2886" spans="1:10" x14ac:dyDescent="0.2">
      <c r="A2886">
        <v>1352751</v>
      </c>
      <c r="B2886">
        <v>0</v>
      </c>
      <c r="C2886">
        <v>0</v>
      </c>
      <c r="D2886">
        <v>1</v>
      </c>
      <c r="E2886">
        <v>1</v>
      </c>
      <c r="F2886">
        <v>0</v>
      </c>
      <c r="G2886" t="s">
        <v>38</v>
      </c>
      <c r="H2886">
        <v>49</v>
      </c>
      <c r="I2886">
        <v>1328.25</v>
      </c>
      <c r="J2886">
        <v>576</v>
      </c>
    </row>
    <row r="2887" spans="1:10" x14ac:dyDescent="0.2">
      <c r="A2887">
        <v>1353001</v>
      </c>
      <c r="B2887">
        <v>0</v>
      </c>
      <c r="C2887">
        <v>0</v>
      </c>
      <c r="D2887">
        <v>1</v>
      </c>
      <c r="E2887">
        <v>1</v>
      </c>
      <c r="F2887">
        <v>0</v>
      </c>
      <c r="G2887" t="s">
        <v>38</v>
      </c>
      <c r="H2887">
        <v>1</v>
      </c>
      <c r="I2887">
        <v>2.67</v>
      </c>
      <c r="J2887">
        <v>6</v>
      </c>
    </row>
    <row r="2888" spans="1:10" x14ac:dyDescent="0.2">
      <c r="A2888">
        <v>1353491</v>
      </c>
      <c r="B2888">
        <v>0</v>
      </c>
      <c r="C2888">
        <v>0</v>
      </c>
      <c r="D2888">
        <v>1</v>
      </c>
      <c r="E2888">
        <v>1</v>
      </c>
      <c r="F2888">
        <v>0</v>
      </c>
      <c r="G2888" t="s">
        <v>38</v>
      </c>
      <c r="H2888">
        <v>2</v>
      </c>
      <c r="I2888">
        <v>18.09</v>
      </c>
      <c r="J2888">
        <v>12</v>
      </c>
    </row>
    <row r="2889" spans="1:10" x14ac:dyDescent="0.2">
      <c r="A2889">
        <v>1353531</v>
      </c>
      <c r="B2889">
        <v>0</v>
      </c>
      <c r="C2889">
        <v>0</v>
      </c>
      <c r="D2889">
        <v>1</v>
      </c>
      <c r="E2889">
        <v>1</v>
      </c>
      <c r="F2889">
        <v>0</v>
      </c>
      <c r="G2889" t="s">
        <v>38</v>
      </c>
      <c r="H2889">
        <v>3</v>
      </c>
      <c r="I2889">
        <v>131.22</v>
      </c>
      <c r="J2889">
        <v>72</v>
      </c>
    </row>
    <row r="2890" spans="1:10" x14ac:dyDescent="0.2">
      <c r="A2890">
        <v>1355961</v>
      </c>
      <c r="B2890">
        <v>0</v>
      </c>
      <c r="C2890">
        <v>0</v>
      </c>
      <c r="D2890">
        <v>1</v>
      </c>
      <c r="E2890">
        <v>1</v>
      </c>
      <c r="F2890">
        <v>0</v>
      </c>
      <c r="G2890" t="s">
        <v>38</v>
      </c>
      <c r="H2890">
        <v>86</v>
      </c>
      <c r="I2890">
        <v>3614.31</v>
      </c>
      <c r="J2890">
        <v>2019</v>
      </c>
    </row>
    <row r="2891" spans="1:10" x14ac:dyDescent="0.2">
      <c r="A2891">
        <v>1356211</v>
      </c>
      <c r="B2891">
        <v>0</v>
      </c>
      <c r="C2891">
        <v>0</v>
      </c>
      <c r="D2891">
        <v>1</v>
      </c>
      <c r="E2891">
        <v>1</v>
      </c>
      <c r="F2891">
        <v>0</v>
      </c>
      <c r="G2891" t="s">
        <v>38</v>
      </c>
      <c r="H2891">
        <v>18</v>
      </c>
      <c r="I2891">
        <v>755.74</v>
      </c>
      <c r="J2891">
        <v>49</v>
      </c>
    </row>
    <row r="2892" spans="1:10" x14ac:dyDescent="0.2">
      <c r="A2892">
        <v>1356931</v>
      </c>
      <c r="B2892">
        <v>0</v>
      </c>
      <c r="C2892">
        <v>0</v>
      </c>
      <c r="D2892">
        <v>1</v>
      </c>
      <c r="E2892">
        <v>1</v>
      </c>
      <c r="F2892">
        <v>0</v>
      </c>
      <c r="G2892" t="s">
        <v>38</v>
      </c>
      <c r="H2892">
        <v>77</v>
      </c>
      <c r="I2892">
        <v>4349.6000000000004</v>
      </c>
      <c r="J2892">
        <v>2444</v>
      </c>
    </row>
    <row r="2893" spans="1:10" x14ac:dyDescent="0.2">
      <c r="A2893">
        <v>1357141</v>
      </c>
      <c r="B2893">
        <v>0</v>
      </c>
      <c r="C2893">
        <v>0</v>
      </c>
      <c r="D2893">
        <v>1</v>
      </c>
      <c r="E2893">
        <v>1</v>
      </c>
      <c r="F2893">
        <v>0</v>
      </c>
      <c r="G2893" t="s">
        <v>38</v>
      </c>
      <c r="H2893">
        <v>56</v>
      </c>
      <c r="I2893">
        <v>2902.92</v>
      </c>
      <c r="J2893">
        <v>1145</v>
      </c>
    </row>
    <row r="2894" spans="1:10" x14ac:dyDescent="0.2">
      <c r="A2894">
        <v>1357291</v>
      </c>
      <c r="B2894">
        <v>0</v>
      </c>
      <c r="C2894">
        <v>0</v>
      </c>
      <c r="D2894">
        <v>1</v>
      </c>
      <c r="E2894">
        <v>1</v>
      </c>
      <c r="F2894">
        <v>0</v>
      </c>
      <c r="G2894" t="s">
        <v>38</v>
      </c>
      <c r="H2894">
        <v>18</v>
      </c>
      <c r="I2894">
        <v>375.64</v>
      </c>
      <c r="J2894">
        <v>51</v>
      </c>
    </row>
    <row r="2895" spans="1:10" x14ac:dyDescent="0.2">
      <c r="A2895">
        <v>1357331</v>
      </c>
      <c r="B2895">
        <v>0</v>
      </c>
      <c r="C2895">
        <v>0</v>
      </c>
      <c r="D2895">
        <v>1</v>
      </c>
      <c r="E2895">
        <v>1</v>
      </c>
      <c r="F2895">
        <v>0</v>
      </c>
      <c r="G2895" t="s">
        <v>38</v>
      </c>
      <c r="H2895">
        <v>67</v>
      </c>
      <c r="I2895">
        <v>2721.19</v>
      </c>
      <c r="J2895">
        <v>1679</v>
      </c>
    </row>
    <row r="2896" spans="1:10" x14ac:dyDescent="0.2">
      <c r="A2896">
        <v>1358071</v>
      </c>
      <c r="B2896">
        <v>0</v>
      </c>
      <c r="C2896">
        <v>0</v>
      </c>
      <c r="D2896">
        <v>1</v>
      </c>
      <c r="E2896">
        <v>0</v>
      </c>
      <c r="F2896">
        <v>1</v>
      </c>
      <c r="G2896" t="s">
        <v>39</v>
      </c>
      <c r="H2896">
        <v>2</v>
      </c>
      <c r="I2896">
        <v>19.55</v>
      </c>
      <c r="J2896">
        <v>11</v>
      </c>
    </row>
    <row r="2897" spans="1:10" x14ac:dyDescent="0.2">
      <c r="A2897">
        <v>1358071</v>
      </c>
      <c r="B2897">
        <v>1</v>
      </c>
      <c r="C2897">
        <v>0</v>
      </c>
      <c r="D2897">
        <v>0</v>
      </c>
      <c r="E2897">
        <v>0</v>
      </c>
      <c r="F2897">
        <v>1</v>
      </c>
      <c r="G2897" t="s">
        <v>39</v>
      </c>
      <c r="H2897">
        <v>3</v>
      </c>
      <c r="I2897">
        <v>120.56</v>
      </c>
      <c r="J2897">
        <v>83</v>
      </c>
    </row>
    <row r="2898" spans="1:10" x14ac:dyDescent="0.2">
      <c r="A2898">
        <v>1358111</v>
      </c>
      <c r="B2898">
        <v>0</v>
      </c>
      <c r="C2898">
        <v>0</v>
      </c>
      <c r="D2898">
        <v>1</v>
      </c>
      <c r="E2898">
        <v>1</v>
      </c>
      <c r="F2898">
        <v>0</v>
      </c>
      <c r="G2898" t="s">
        <v>38</v>
      </c>
      <c r="H2898">
        <v>41</v>
      </c>
      <c r="I2898">
        <v>1205.08</v>
      </c>
      <c r="J2898">
        <v>676</v>
      </c>
    </row>
    <row r="2899" spans="1:10" x14ac:dyDescent="0.2">
      <c r="A2899">
        <v>1358981</v>
      </c>
      <c r="B2899">
        <v>0</v>
      </c>
      <c r="C2899">
        <v>0</v>
      </c>
      <c r="D2899">
        <v>1</v>
      </c>
      <c r="E2899">
        <v>1</v>
      </c>
      <c r="F2899">
        <v>0</v>
      </c>
      <c r="G2899" t="s">
        <v>38</v>
      </c>
      <c r="H2899">
        <v>42</v>
      </c>
      <c r="I2899">
        <v>1166.6500000000001</v>
      </c>
      <c r="J2899">
        <v>759</v>
      </c>
    </row>
    <row r="2900" spans="1:10" x14ac:dyDescent="0.2">
      <c r="A2900">
        <v>1359761</v>
      </c>
      <c r="B2900">
        <v>0</v>
      </c>
      <c r="C2900">
        <v>0</v>
      </c>
      <c r="D2900">
        <v>1</v>
      </c>
      <c r="E2900">
        <v>1</v>
      </c>
      <c r="F2900">
        <v>0</v>
      </c>
      <c r="G2900" t="s">
        <v>38</v>
      </c>
      <c r="H2900">
        <v>23</v>
      </c>
      <c r="I2900">
        <v>196.67</v>
      </c>
      <c r="J2900">
        <v>117</v>
      </c>
    </row>
    <row r="2901" spans="1:10" x14ac:dyDescent="0.2">
      <c r="A2901">
        <v>1359801</v>
      </c>
      <c r="B2901">
        <v>0</v>
      </c>
      <c r="C2901">
        <v>0</v>
      </c>
      <c r="D2901">
        <v>1</v>
      </c>
      <c r="E2901">
        <v>1</v>
      </c>
      <c r="F2901">
        <v>0</v>
      </c>
      <c r="G2901" t="s">
        <v>38</v>
      </c>
      <c r="H2901">
        <v>30</v>
      </c>
      <c r="I2901">
        <v>1053.32</v>
      </c>
      <c r="J2901">
        <v>664</v>
      </c>
    </row>
    <row r="2902" spans="1:10" x14ac:dyDescent="0.2">
      <c r="A2902">
        <v>1359951</v>
      </c>
      <c r="B2902">
        <v>0</v>
      </c>
      <c r="C2902">
        <v>0</v>
      </c>
      <c r="D2902">
        <v>1</v>
      </c>
      <c r="E2902">
        <v>1</v>
      </c>
      <c r="F2902">
        <v>0</v>
      </c>
      <c r="G2902" t="s">
        <v>38</v>
      </c>
      <c r="H2902">
        <v>13</v>
      </c>
      <c r="I2902">
        <v>472.25</v>
      </c>
      <c r="J2902">
        <v>289</v>
      </c>
    </row>
    <row r="2903" spans="1:10" x14ac:dyDescent="0.2">
      <c r="A2903">
        <v>1360361</v>
      </c>
      <c r="B2903">
        <v>0</v>
      </c>
      <c r="C2903">
        <v>0</v>
      </c>
      <c r="D2903">
        <v>1</v>
      </c>
      <c r="E2903">
        <v>1</v>
      </c>
      <c r="F2903">
        <v>0</v>
      </c>
      <c r="G2903" t="s">
        <v>38</v>
      </c>
      <c r="H2903">
        <v>43</v>
      </c>
      <c r="I2903">
        <v>812.12</v>
      </c>
      <c r="J2903">
        <v>413</v>
      </c>
    </row>
    <row r="2904" spans="1:10" x14ac:dyDescent="0.2">
      <c r="A2904">
        <v>1360401</v>
      </c>
      <c r="B2904">
        <v>0</v>
      </c>
      <c r="C2904">
        <v>0</v>
      </c>
      <c r="D2904">
        <v>1</v>
      </c>
      <c r="E2904">
        <v>1</v>
      </c>
      <c r="F2904">
        <v>0</v>
      </c>
      <c r="G2904" t="s">
        <v>38</v>
      </c>
      <c r="H2904">
        <v>55</v>
      </c>
      <c r="I2904">
        <v>1797.8</v>
      </c>
      <c r="J2904">
        <v>1045</v>
      </c>
    </row>
    <row r="2905" spans="1:10" x14ac:dyDescent="0.2">
      <c r="A2905">
        <v>1361481</v>
      </c>
      <c r="B2905">
        <v>0</v>
      </c>
      <c r="C2905">
        <v>0</v>
      </c>
      <c r="D2905">
        <v>1</v>
      </c>
      <c r="E2905">
        <v>1</v>
      </c>
      <c r="F2905">
        <v>0</v>
      </c>
      <c r="G2905" t="s">
        <v>38</v>
      </c>
      <c r="H2905">
        <v>30</v>
      </c>
      <c r="I2905">
        <v>940.06</v>
      </c>
      <c r="J2905">
        <v>181</v>
      </c>
    </row>
    <row r="2906" spans="1:10" x14ac:dyDescent="0.2">
      <c r="A2906">
        <v>1361671</v>
      </c>
      <c r="B2906">
        <v>0</v>
      </c>
      <c r="C2906">
        <v>0</v>
      </c>
      <c r="D2906">
        <v>1</v>
      </c>
      <c r="E2906">
        <v>0</v>
      </c>
      <c r="F2906">
        <v>1</v>
      </c>
      <c r="G2906" t="s">
        <v>39</v>
      </c>
      <c r="H2906">
        <v>51</v>
      </c>
      <c r="I2906">
        <v>2016.95</v>
      </c>
      <c r="J2906">
        <v>920</v>
      </c>
    </row>
    <row r="2907" spans="1:10" x14ac:dyDescent="0.2">
      <c r="A2907">
        <v>1361671</v>
      </c>
      <c r="B2907">
        <v>1</v>
      </c>
      <c r="C2907">
        <v>0</v>
      </c>
      <c r="D2907">
        <v>0</v>
      </c>
      <c r="E2907">
        <v>0</v>
      </c>
      <c r="F2907">
        <v>1</v>
      </c>
      <c r="G2907" t="s">
        <v>39</v>
      </c>
      <c r="H2907">
        <v>1</v>
      </c>
      <c r="I2907">
        <v>92.26</v>
      </c>
      <c r="J2907">
        <v>62</v>
      </c>
    </row>
    <row r="2908" spans="1:10" x14ac:dyDescent="0.2">
      <c r="A2908">
        <v>1362111</v>
      </c>
      <c r="B2908">
        <v>0</v>
      </c>
      <c r="C2908">
        <v>0</v>
      </c>
      <c r="D2908">
        <v>1</v>
      </c>
      <c r="E2908">
        <v>1</v>
      </c>
      <c r="F2908">
        <v>0</v>
      </c>
      <c r="G2908" t="s">
        <v>38</v>
      </c>
      <c r="H2908">
        <v>1</v>
      </c>
      <c r="I2908">
        <v>22.4</v>
      </c>
      <c r="J2908">
        <v>8</v>
      </c>
    </row>
    <row r="2909" spans="1:10" x14ac:dyDescent="0.2">
      <c r="A2909">
        <v>1362831</v>
      </c>
      <c r="B2909">
        <v>0</v>
      </c>
      <c r="C2909">
        <v>0</v>
      </c>
      <c r="D2909">
        <v>1</v>
      </c>
      <c r="E2909">
        <v>1</v>
      </c>
      <c r="F2909">
        <v>0</v>
      </c>
      <c r="G2909" t="s">
        <v>38</v>
      </c>
      <c r="H2909">
        <v>6</v>
      </c>
      <c r="I2909">
        <v>113.32</v>
      </c>
      <c r="J2909">
        <v>43</v>
      </c>
    </row>
    <row r="2910" spans="1:10" x14ac:dyDescent="0.2">
      <c r="A2910">
        <v>1362981</v>
      </c>
      <c r="B2910">
        <v>0</v>
      </c>
      <c r="C2910">
        <v>0</v>
      </c>
      <c r="D2910">
        <v>1</v>
      </c>
      <c r="E2910">
        <v>1</v>
      </c>
      <c r="F2910">
        <v>0</v>
      </c>
      <c r="G2910" t="s">
        <v>38</v>
      </c>
      <c r="H2910">
        <v>13</v>
      </c>
      <c r="I2910">
        <v>807.82</v>
      </c>
      <c r="J2910">
        <v>24</v>
      </c>
    </row>
    <row r="2911" spans="1:10" x14ac:dyDescent="0.2">
      <c r="A2911">
        <v>1363041</v>
      </c>
      <c r="B2911">
        <v>0</v>
      </c>
      <c r="C2911">
        <v>0</v>
      </c>
      <c r="D2911">
        <v>1</v>
      </c>
      <c r="E2911">
        <v>1</v>
      </c>
      <c r="F2911">
        <v>0</v>
      </c>
      <c r="G2911" t="s">
        <v>38</v>
      </c>
      <c r="H2911">
        <v>25</v>
      </c>
      <c r="I2911">
        <v>1003.47</v>
      </c>
      <c r="J2911">
        <v>612</v>
      </c>
    </row>
    <row r="2912" spans="1:10" x14ac:dyDescent="0.2">
      <c r="A2912">
        <v>1363611</v>
      </c>
      <c r="B2912">
        <v>0</v>
      </c>
      <c r="C2912">
        <v>0</v>
      </c>
      <c r="D2912">
        <v>1</v>
      </c>
      <c r="E2912">
        <v>1</v>
      </c>
      <c r="F2912">
        <v>0</v>
      </c>
      <c r="G2912" t="s">
        <v>38</v>
      </c>
      <c r="H2912">
        <v>31</v>
      </c>
      <c r="I2912">
        <v>1620.62</v>
      </c>
      <c r="J2912">
        <v>868</v>
      </c>
    </row>
    <row r="2913" spans="1:10" x14ac:dyDescent="0.2">
      <c r="A2913">
        <v>1363761</v>
      </c>
      <c r="B2913">
        <v>0</v>
      </c>
      <c r="C2913">
        <v>0</v>
      </c>
      <c r="D2913">
        <v>1</v>
      </c>
      <c r="E2913">
        <v>1</v>
      </c>
      <c r="F2913">
        <v>0</v>
      </c>
      <c r="G2913" t="s">
        <v>38</v>
      </c>
      <c r="H2913">
        <v>6</v>
      </c>
      <c r="I2913">
        <v>226.31</v>
      </c>
      <c r="J2913">
        <v>165</v>
      </c>
    </row>
    <row r="2914" spans="1:10" x14ac:dyDescent="0.2">
      <c r="A2914">
        <v>1364201</v>
      </c>
      <c r="B2914">
        <v>0</v>
      </c>
      <c r="C2914">
        <v>0</v>
      </c>
      <c r="D2914">
        <v>1</v>
      </c>
      <c r="E2914">
        <v>1</v>
      </c>
      <c r="F2914">
        <v>0</v>
      </c>
      <c r="G2914" t="s">
        <v>38</v>
      </c>
      <c r="H2914">
        <v>37</v>
      </c>
      <c r="I2914">
        <v>3060.79</v>
      </c>
      <c r="J2914">
        <v>1453</v>
      </c>
    </row>
    <row r="2915" spans="1:10" x14ac:dyDescent="0.2">
      <c r="A2915">
        <v>1364541</v>
      </c>
      <c r="B2915">
        <v>0</v>
      </c>
      <c r="C2915">
        <v>0</v>
      </c>
      <c r="D2915">
        <v>1</v>
      </c>
      <c r="E2915">
        <v>1</v>
      </c>
      <c r="F2915">
        <v>0</v>
      </c>
      <c r="G2915" t="s">
        <v>38</v>
      </c>
      <c r="H2915">
        <v>4</v>
      </c>
      <c r="I2915">
        <v>170.3</v>
      </c>
      <c r="J2915">
        <v>12</v>
      </c>
    </row>
    <row r="2916" spans="1:10" x14ac:dyDescent="0.2">
      <c r="A2916">
        <v>1365131</v>
      </c>
      <c r="B2916">
        <v>0</v>
      </c>
      <c r="C2916">
        <v>0</v>
      </c>
      <c r="D2916">
        <v>1</v>
      </c>
      <c r="E2916">
        <v>1</v>
      </c>
      <c r="F2916">
        <v>0</v>
      </c>
      <c r="G2916" t="s">
        <v>38</v>
      </c>
      <c r="H2916">
        <v>2</v>
      </c>
      <c r="I2916">
        <v>27.69</v>
      </c>
      <c r="J2916">
        <v>15</v>
      </c>
    </row>
    <row r="2917" spans="1:10" x14ac:dyDescent="0.2">
      <c r="A2917">
        <v>1365661</v>
      </c>
      <c r="B2917">
        <v>0</v>
      </c>
      <c r="C2917">
        <v>0</v>
      </c>
      <c r="D2917">
        <v>1</v>
      </c>
      <c r="E2917">
        <v>1</v>
      </c>
      <c r="F2917">
        <v>0</v>
      </c>
      <c r="G2917" t="s">
        <v>38</v>
      </c>
      <c r="H2917">
        <v>47</v>
      </c>
      <c r="I2917">
        <v>773.79</v>
      </c>
      <c r="J2917">
        <v>605</v>
      </c>
    </row>
    <row r="2918" spans="1:10" x14ac:dyDescent="0.2">
      <c r="A2918">
        <v>1366441</v>
      </c>
      <c r="B2918">
        <v>0</v>
      </c>
      <c r="C2918">
        <v>0</v>
      </c>
      <c r="D2918">
        <v>1</v>
      </c>
      <c r="E2918">
        <v>1</v>
      </c>
      <c r="F2918">
        <v>0</v>
      </c>
      <c r="G2918" t="s">
        <v>38</v>
      </c>
      <c r="H2918">
        <v>90</v>
      </c>
      <c r="I2918">
        <v>4035.7</v>
      </c>
      <c r="J2918">
        <v>1686</v>
      </c>
    </row>
    <row r="2919" spans="1:10" x14ac:dyDescent="0.2">
      <c r="A2919">
        <v>1366591</v>
      </c>
      <c r="B2919">
        <v>0</v>
      </c>
      <c r="C2919">
        <v>0</v>
      </c>
      <c r="D2919">
        <v>1</v>
      </c>
      <c r="E2919">
        <v>1</v>
      </c>
      <c r="F2919">
        <v>0</v>
      </c>
      <c r="G2919" t="s">
        <v>38</v>
      </c>
      <c r="H2919">
        <v>28</v>
      </c>
      <c r="I2919">
        <v>1183.6099999999999</v>
      </c>
      <c r="J2919">
        <v>501</v>
      </c>
    </row>
    <row r="2920" spans="1:10" x14ac:dyDescent="0.2">
      <c r="A2920">
        <v>1366781</v>
      </c>
      <c r="B2920">
        <v>0</v>
      </c>
      <c r="C2920">
        <v>0</v>
      </c>
      <c r="D2920">
        <v>1</v>
      </c>
      <c r="E2920">
        <v>1</v>
      </c>
      <c r="F2920">
        <v>0</v>
      </c>
      <c r="G2920" t="s">
        <v>38</v>
      </c>
      <c r="H2920">
        <v>70</v>
      </c>
      <c r="I2920">
        <v>969.73</v>
      </c>
      <c r="J2920">
        <v>249</v>
      </c>
    </row>
    <row r="2921" spans="1:10" x14ac:dyDescent="0.2">
      <c r="A2921">
        <v>1367031</v>
      </c>
      <c r="B2921">
        <v>0</v>
      </c>
      <c r="C2921">
        <v>0</v>
      </c>
      <c r="D2921">
        <v>1</v>
      </c>
      <c r="E2921">
        <v>1</v>
      </c>
      <c r="F2921">
        <v>0</v>
      </c>
      <c r="G2921" t="s">
        <v>38</v>
      </c>
      <c r="H2921">
        <v>25</v>
      </c>
      <c r="I2921">
        <v>1410.86</v>
      </c>
      <c r="J2921">
        <v>1060</v>
      </c>
    </row>
    <row r="2922" spans="1:10" x14ac:dyDescent="0.2">
      <c r="A2922">
        <v>1367561</v>
      </c>
      <c r="B2922">
        <v>0</v>
      </c>
      <c r="C2922">
        <v>0</v>
      </c>
      <c r="D2922">
        <v>1</v>
      </c>
      <c r="E2922">
        <v>1</v>
      </c>
      <c r="F2922">
        <v>0</v>
      </c>
      <c r="G2922" t="s">
        <v>38</v>
      </c>
      <c r="H2922">
        <v>13</v>
      </c>
      <c r="I2922">
        <v>187.41</v>
      </c>
      <c r="J2922">
        <v>177</v>
      </c>
    </row>
    <row r="2923" spans="1:10" x14ac:dyDescent="0.2">
      <c r="A2923">
        <v>1368151</v>
      </c>
      <c r="B2923">
        <v>0</v>
      </c>
      <c r="C2923">
        <v>0</v>
      </c>
      <c r="D2923">
        <v>1</v>
      </c>
      <c r="E2923">
        <v>1</v>
      </c>
      <c r="F2923">
        <v>0</v>
      </c>
      <c r="G2923" t="s">
        <v>38</v>
      </c>
      <c r="H2923">
        <v>7</v>
      </c>
      <c r="I2923">
        <v>73.58</v>
      </c>
      <c r="J2923">
        <v>35</v>
      </c>
    </row>
    <row r="2924" spans="1:10" x14ac:dyDescent="0.2">
      <c r="A2924">
        <v>1368491</v>
      </c>
      <c r="B2924">
        <v>0</v>
      </c>
      <c r="C2924">
        <v>0</v>
      </c>
      <c r="D2924">
        <v>1</v>
      </c>
      <c r="E2924">
        <v>1</v>
      </c>
      <c r="F2924">
        <v>0</v>
      </c>
      <c r="G2924" t="s">
        <v>38</v>
      </c>
      <c r="H2924">
        <v>4</v>
      </c>
      <c r="I2924">
        <v>31.17</v>
      </c>
      <c r="J2924">
        <v>36</v>
      </c>
    </row>
    <row r="2925" spans="1:10" x14ac:dyDescent="0.2">
      <c r="A2925">
        <v>1368531</v>
      </c>
      <c r="B2925">
        <v>0</v>
      </c>
      <c r="C2925">
        <v>0</v>
      </c>
      <c r="D2925">
        <v>1</v>
      </c>
      <c r="E2925">
        <v>1</v>
      </c>
      <c r="F2925">
        <v>0</v>
      </c>
      <c r="G2925" t="s">
        <v>38</v>
      </c>
      <c r="H2925">
        <v>48</v>
      </c>
      <c r="I2925">
        <v>2282.69</v>
      </c>
      <c r="J2925">
        <v>1412</v>
      </c>
    </row>
    <row r="2926" spans="1:10" x14ac:dyDescent="0.2">
      <c r="A2926">
        <v>1368721</v>
      </c>
      <c r="B2926">
        <v>0</v>
      </c>
      <c r="C2926">
        <v>0</v>
      </c>
      <c r="D2926">
        <v>1</v>
      </c>
      <c r="E2926">
        <v>1</v>
      </c>
      <c r="F2926">
        <v>0</v>
      </c>
      <c r="G2926" t="s">
        <v>38</v>
      </c>
      <c r="H2926">
        <v>11</v>
      </c>
      <c r="I2926">
        <v>62.04</v>
      </c>
      <c r="J2926">
        <v>35</v>
      </c>
    </row>
    <row r="2927" spans="1:10" x14ac:dyDescent="0.2">
      <c r="A2927">
        <v>1368871</v>
      </c>
      <c r="B2927">
        <v>0</v>
      </c>
      <c r="C2927">
        <v>0</v>
      </c>
      <c r="D2927">
        <v>1</v>
      </c>
      <c r="E2927">
        <v>1</v>
      </c>
      <c r="F2927">
        <v>0</v>
      </c>
      <c r="G2927" t="s">
        <v>38</v>
      </c>
      <c r="H2927">
        <v>23</v>
      </c>
      <c r="I2927">
        <v>841.36</v>
      </c>
      <c r="J2927">
        <v>116</v>
      </c>
    </row>
    <row r="2928" spans="1:10" x14ac:dyDescent="0.2">
      <c r="A2928">
        <v>1369121</v>
      </c>
      <c r="B2928">
        <v>0</v>
      </c>
      <c r="C2928">
        <v>0</v>
      </c>
      <c r="D2928">
        <v>1</v>
      </c>
      <c r="E2928">
        <v>1</v>
      </c>
      <c r="F2928">
        <v>0</v>
      </c>
      <c r="G2928" t="s">
        <v>38</v>
      </c>
      <c r="H2928">
        <v>50</v>
      </c>
      <c r="I2928">
        <v>1489</v>
      </c>
      <c r="J2928">
        <v>548</v>
      </c>
    </row>
    <row r="2929" spans="1:10" x14ac:dyDescent="0.2">
      <c r="A2929">
        <v>1369271</v>
      </c>
      <c r="B2929">
        <v>0</v>
      </c>
      <c r="C2929">
        <v>0</v>
      </c>
      <c r="D2929">
        <v>1</v>
      </c>
      <c r="E2929">
        <v>1</v>
      </c>
      <c r="F2929">
        <v>0</v>
      </c>
      <c r="G2929" t="s">
        <v>38</v>
      </c>
      <c r="H2929">
        <v>10</v>
      </c>
      <c r="I2929">
        <v>734.45</v>
      </c>
      <c r="J2929">
        <v>341</v>
      </c>
    </row>
    <row r="2930" spans="1:10" x14ac:dyDescent="0.2">
      <c r="A2930">
        <v>1369311</v>
      </c>
      <c r="B2930">
        <v>0</v>
      </c>
      <c r="C2930">
        <v>0</v>
      </c>
      <c r="D2930">
        <v>1</v>
      </c>
      <c r="E2930">
        <v>1</v>
      </c>
      <c r="F2930">
        <v>0</v>
      </c>
      <c r="G2930" t="s">
        <v>38</v>
      </c>
      <c r="H2930">
        <v>40</v>
      </c>
      <c r="I2930">
        <v>525.78</v>
      </c>
      <c r="J2930">
        <v>231</v>
      </c>
    </row>
    <row r="2931" spans="1:10" x14ac:dyDescent="0.2">
      <c r="A2931">
        <v>1369501</v>
      </c>
      <c r="B2931">
        <v>0</v>
      </c>
      <c r="C2931">
        <v>0</v>
      </c>
      <c r="D2931">
        <v>1</v>
      </c>
      <c r="E2931">
        <v>1</v>
      </c>
      <c r="F2931">
        <v>0</v>
      </c>
      <c r="G2931" t="s">
        <v>38</v>
      </c>
      <c r="H2931">
        <v>32</v>
      </c>
      <c r="I2931">
        <v>919.47</v>
      </c>
      <c r="J2931">
        <v>528</v>
      </c>
    </row>
    <row r="2932" spans="1:10" x14ac:dyDescent="0.2">
      <c r="A2932">
        <v>1369841</v>
      </c>
      <c r="B2932">
        <v>0</v>
      </c>
      <c r="C2932">
        <v>0</v>
      </c>
      <c r="D2932">
        <v>1</v>
      </c>
      <c r="E2932">
        <v>0</v>
      </c>
      <c r="F2932">
        <v>1</v>
      </c>
      <c r="G2932" t="s">
        <v>39</v>
      </c>
      <c r="H2932">
        <v>32</v>
      </c>
      <c r="I2932">
        <v>832.34</v>
      </c>
      <c r="J2932">
        <v>412</v>
      </c>
    </row>
    <row r="2933" spans="1:10" x14ac:dyDescent="0.2">
      <c r="A2933">
        <v>1369841</v>
      </c>
      <c r="B2933">
        <v>1</v>
      </c>
      <c r="C2933">
        <v>0</v>
      </c>
      <c r="D2933">
        <v>0</v>
      </c>
      <c r="E2933">
        <v>0</v>
      </c>
      <c r="F2933">
        <v>1</v>
      </c>
      <c r="G2933" t="s">
        <v>39</v>
      </c>
      <c r="H2933">
        <v>10</v>
      </c>
      <c r="I2933">
        <v>358.63</v>
      </c>
      <c r="J2933">
        <v>302</v>
      </c>
    </row>
    <row r="2934" spans="1:10" x14ac:dyDescent="0.2">
      <c r="A2934">
        <v>1370251</v>
      </c>
      <c r="B2934">
        <v>0</v>
      </c>
      <c r="C2934">
        <v>0</v>
      </c>
      <c r="D2934">
        <v>1</v>
      </c>
      <c r="E2934">
        <v>1</v>
      </c>
      <c r="F2934">
        <v>0</v>
      </c>
      <c r="G2934" t="s">
        <v>38</v>
      </c>
      <c r="H2934">
        <v>1</v>
      </c>
      <c r="I2934">
        <v>4.88</v>
      </c>
      <c r="J2934">
        <v>4</v>
      </c>
    </row>
    <row r="2935" spans="1:10" x14ac:dyDescent="0.2">
      <c r="A2935">
        <v>1371371</v>
      </c>
      <c r="B2935">
        <v>0</v>
      </c>
      <c r="C2935">
        <v>0</v>
      </c>
      <c r="D2935">
        <v>1</v>
      </c>
      <c r="E2935">
        <v>1</v>
      </c>
      <c r="F2935">
        <v>0</v>
      </c>
      <c r="G2935" t="s">
        <v>38</v>
      </c>
      <c r="H2935">
        <v>37</v>
      </c>
      <c r="I2935">
        <v>1185.02</v>
      </c>
      <c r="J2935">
        <v>968</v>
      </c>
    </row>
    <row r="2936" spans="1:10" x14ac:dyDescent="0.2">
      <c r="A2936">
        <v>1371411</v>
      </c>
      <c r="B2936">
        <v>0</v>
      </c>
      <c r="C2936">
        <v>0</v>
      </c>
      <c r="D2936">
        <v>1</v>
      </c>
      <c r="E2936">
        <v>1</v>
      </c>
      <c r="F2936">
        <v>0</v>
      </c>
      <c r="G2936" t="s">
        <v>38</v>
      </c>
      <c r="H2936">
        <v>3</v>
      </c>
      <c r="I2936">
        <v>34.82</v>
      </c>
      <c r="J2936">
        <v>15</v>
      </c>
    </row>
    <row r="2937" spans="1:10" x14ac:dyDescent="0.2">
      <c r="A2937">
        <v>1372151</v>
      </c>
      <c r="B2937">
        <v>0</v>
      </c>
      <c r="C2937">
        <v>0</v>
      </c>
      <c r="D2937">
        <v>1</v>
      </c>
      <c r="E2937">
        <v>1</v>
      </c>
      <c r="F2937">
        <v>0</v>
      </c>
      <c r="G2937" t="s">
        <v>38</v>
      </c>
      <c r="H2937">
        <v>49</v>
      </c>
      <c r="I2937">
        <v>3577.67</v>
      </c>
      <c r="J2937">
        <v>1204</v>
      </c>
    </row>
    <row r="2938" spans="1:10" x14ac:dyDescent="0.2">
      <c r="A2938">
        <v>1372341</v>
      </c>
      <c r="B2938">
        <v>0</v>
      </c>
      <c r="C2938">
        <v>0</v>
      </c>
      <c r="D2938">
        <v>1</v>
      </c>
      <c r="E2938">
        <v>1</v>
      </c>
      <c r="F2938">
        <v>0</v>
      </c>
      <c r="G2938" t="s">
        <v>38</v>
      </c>
      <c r="H2938">
        <v>32</v>
      </c>
      <c r="I2938">
        <v>532.14</v>
      </c>
      <c r="J2938">
        <v>356</v>
      </c>
    </row>
    <row r="2939" spans="1:10" x14ac:dyDescent="0.2">
      <c r="A2939">
        <v>1373081</v>
      </c>
      <c r="B2939">
        <v>0</v>
      </c>
      <c r="C2939">
        <v>0</v>
      </c>
      <c r="D2939">
        <v>1</v>
      </c>
      <c r="E2939">
        <v>1</v>
      </c>
      <c r="F2939">
        <v>0</v>
      </c>
      <c r="G2939" t="s">
        <v>38</v>
      </c>
      <c r="H2939">
        <v>2</v>
      </c>
      <c r="I2939">
        <v>327.01</v>
      </c>
      <c r="J2939">
        <v>172</v>
      </c>
    </row>
    <row r="2940" spans="1:10" x14ac:dyDescent="0.2">
      <c r="A2940">
        <v>1373121</v>
      </c>
      <c r="B2940">
        <v>0</v>
      </c>
      <c r="C2940">
        <v>0</v>
      </c>
      <c r="D2940">
        <v>1</v>
      </c>
      <c r="E2940">
        <v>1</v>
      </c>
      <c r="F2940">
        <v>0</v>
      </c>
      <c r="G2940" t="s">
        <v>38</v>
      </c>
      <c r="H2940">
        <v>34</v>
      </c>
      <c r="I2940">
        <v>1266.97</v>
      </c>
      <c r="J2940">
        <v>853</v>
      </c>
    </row>
    <row r="2941" spans="1:10" x14ac:dyDescent="0.2">
      <c r="A2941">
        <v>1373271</v>
      </c>
      <c r="B2941">
        <v>0</v>
      </c>
      <c r="C2941">
        <v>0</v>
      </c>
      <c r="D2941">
        <v>1</v>
      </c>
      <c r="E2941">
        <v>0</v>
      </c>
      <c r="F2941">
        <v>1</v>
      </c>
      <c r="G2941" t="s">
        <v>39</v>
      </c>
      <c r="H2941">
        <v>11</v>
      </c>
      <c r="I2941">
        <v>448.32</v>
      </c>
      <c r="J2941">
        <v>329</v>
      </c>
    </row>
    <row r="2942" spans="1:10" x14ac:dyDescent="0.2">
      <c r="A2942">
        <v>1373271</v>
      </c>
      <c r="B2942">
        <v>1</v>
      </c>
      <c r="C2942">
        <v>0</v>
      </c>
      <c r="D2942">
        <v>0</v>
      </c>
      <c r="E2942">
        <v>0</v>
      </c>
      <c r="F2942">
        <v>1</v>
      </c>
      <c r="G2942" t="s">
        <v>39</v>
      </c>
      <c r="H2942">
        <v>4</v>
      </c>
      <c r="I2942">
        <v>264.23</v>
      </c>
      <c r="J2942">
        <v>221</v>
      </c>
    </row>
    <row r="2943" spans="1:10" x14ac:dyDescent="0.2">
      <c r="A2943">
        <v>1374051</v>
      </c>
      <c r="B2943">
        <v>0</v>
      </c>
      <c r="C2943">
        <v>0</v>
      </c>
      <c r="D2943">
        <v>1</v>
      </c>
      <c r="E2943">
        <v>1</v>
      </c>
      <c r="F2943">
        <v>0</v>
      </c>
      <c r="G2943" t="s">
        <v>38</v>
      </c>
      <c r="H2943">
        <v>3</v>
      </c>
      <c r="I2943">
        <v>30.47</v>
      </c>
      <c r="J2943">
        <v>27</v>
      </c>
    </row>
    <row r="2944" spans="1:10" x14ac:dyDescent="0.2">
      <c r="A2944">
        <v>1374581</v>
      </c>
      <c r="B2944">
        <v>0</v>
      </c>
      <c r="C2944">
        <v>0</v>
      </c>
      <c r="D2944">
        <v>1</v>
      </c>
      <c r="E2944">
        <v>1</v>
      </c>
      <c r="F2944">
        <v>0</v>
      </c>
      <c r="G2944" t="s">
        <v>38</v>
      </c>
      <c r="H2944">
        <v>17</v>
      </c>
      <c r="I2944">
        <v>222.53</v>
      </c>
      <c r="J2944">
        <v>102</v>
      </c>
    </row>
    <row r="2945" spans="1:10" x14ac:dyDescent="0.2">
      <c r="A2945">
        <v>1374771</v>
      </c>
      <c r="B2945">
        <v>0</v>
      </c>
      <c r="C2945">
        <v>0</v>
      </c>
      <c r="D2945">
        <v>1</v>
      </c>
      <c r="E2945">
        <v>1</v>
      </c>
      <c r="F2945">
        <v>0</v>
      </c>
      <c r="G2945" t="s">
        <v>38</v>
      </c>
      <c r="H2945">
        <v>37</v>
      </c>
      <c r="I2945">
        <v>1474.82</v>
      </c>
      <c r="J2945">
        <v>950</v>
      </c>
    </row>
    <row r="2946" spans="1:10" x14ac:dyDescent="0.2">
      <c r="A2946">
        <v>1375211</v>
      </c>
      <c r="B2946">
        <v>0</v>
      </c>
      <c r="C2946">
        <v>0</v>
      </c>
      <c r="D2946">
        <v>1</v>
      </c>
      <c r="E2946">
        <v>1</v>
      </c>
      <c r="F2946">
        <v>0</v>
      </c>
      <c r="G2946" t="s">
        <v>38</v>
      </c>
      <c r="H2946">
        <v>49</v>
      </c>
      <c r="I2946">
        <v>2286.5</v>
      </c>
      <c r="J2946">
        <v>1224</v>
      </c>
    </row>
    <row r="2947" spans="1:10" x14ac:dyDescent="0.2">
      <c r="A2947">
        <v>1375361</v>
      </c>
      <c r="B2947">
        <v>0</v>
      </c>
      <c r="C2947">
        <v>0</v>
      </c>
      <c r="D2947">
        <v>1</v>
      </c>
      <c r="E2947">
        <v>1</v>
      </c>
      <c r="F2947">
        <v>0</v>
      </c>
      <c r="G2947" t="s">
        <v>38</v>
      </c>
      <c r="H2947">
        <v>2</v>
      </c>
      <c r="I2947">
        <v>17.8</v>
      </c>
      <c r="J2947">
        <v>2</v>
      </c>
    </row>
    <row r="2948" spans="1:10" x14ac:dyDescent="0.2">
      <c r="A2948">
        <v>1375551</v>
      </c>
      <c r="B2948">
        <v>0</v>
      </c>
      <c r="C2948">
        <v>0</v>
      </c>
      <c r="D2948">
        <v>1</v>
      </c>
      <c r="E2948">
        <v>1</v>
      </c>
      <c r="F2948">
        <v>0</v>
      </c>
      <c r="G2948" t="s">
        <v>38</v>
      </c>
      <c r="H2948">
        <v>33</v>
      </c>
      <c r="I2948">
        <v>1556.08</v>
      </c>
      <c r="J2948">
        <v>895</v>
      </c>
    </row>
    <row r="2949" spans="1:10" x14ac:dyDescent="0.2">
      <c r="A2949">
        <v>1375891</v>
      </c>
      <c r="B2949">
        <v>0</v>
      </c>
      <c r="C2949">
        <v>0</v>
      </c>
      <c r="D2949">
        <v>1</v>
      </c>
      <c r="E2949">
        <v>1</v>
      </c>
      <c r="F2949">
        <v>0</v>
      </c>
      <c r="G2949" t="s">
        <v>38</v>
      </c>
      <c r="H2949">
        <v>67</v>
      </c>
      <c r="I2949">
        <v>1758.07</v>
      </c>
      <c r="J2949">
        <v>608</v>
      </c>
    </row>
    <row r="2950" spans="1:10" x14ac:dyDescent="0.2">
      <c r="A2950">
        <v>1376141</v>
      </c>
      <c r="B2950">
        <v>0</v>
      </c>
      <c r="C2950">
        <v>0</v>
      </c>
      <c r="D2950">
        <v>1</v>
      </c>
      <c r="E2950">
        <v>1</v>
      </c>
      <c r="F2950">
        <v>0</v>
      </c>
      <c r="G2950" t="s">
        <v>38</v>
      </c>
      <c r="H2950">
        <v>17</v>
      </c>
      <c r="I2950">
        <v>446.17</v>
      </c>
      <c r="J2950">
        <v>287</v>
      </c>
    </row>
    <row r="2951" spans="1:10" x14ac:dyDescent="0.2">
      <c r="A2951">
        <v>1376291</v>
      </c>
      <c r="B2951">
        <v>0</v>
      </c>
      <c r="C2951">
        <v>0</v>
      </c>
      <c r="D2951">
        <v>1</v>
      </c>
      <c r="E2951">
        <v>1</v>
      </c>
      <c r="F2951">
        <v>0</v>
      </c>
      <c r="G2951" t="s">
        <v>38</v>
      </c>
      <c r="H2951">
        <v>18</v>
      </c>
      <c r="I2951">
        <v>864.26</v>
      </c>
      <c r="J2951">
        <v>443</v>
      </c>
    </row>
    <row r="2952" spans="1:10" x14ac:dyDescent="0.2">
      <c r="A2952">
        <v>1376331</v>
      </c>
      <c r="B2952">
        <v>0</v>
      </c>
      <c r="C2952">
        <v>0</v>
      </c>
      <c r="D2952">
        <v>1</v>
      </c>
      <c r="E2952">
        <v>0</v>
      </c>
      <c r="F2952">
        <v>1</v>
      </c>
      <c r="G2952" t="s">
        <v>39</v>
      </c>
      <c r="H2952">
        <v>3</v>
      </c>
      <c r="I2952">
        <v>78.59</v>
      </c>
      <c r="J2952">
        <v>27</v>
      </c>
    </row>
    <row r="2953" spans="1:10" x14ac:dyDescent="0.2">
      <c r="A2953">
        <v>1376331</v>
      </c>
      <c r="B2953">
        <v>1</v>
      </c>
      <c r="C2953">
        <v>0</v>
      </c>
      <c r="D2953">
        <v>0</v>
      </c>
      <c r="E2953">
        <v>0</v>
      </c>
      <c r="F2953">
        <v>1</v>
      </c>
      <c r="G2953" t="s">
        <v>39</v>
      </c>
      <c r="H2953">
        <v>1</v>
      </c>
      <c r="I2953">
        <v>75.599999999999994</v>
      </c>
      <c r="J2953">
        <v>39</v>
      </c>
    </row>
    <row r="2954" spans="1:10" x14ac:dyDescent="0.2">
      <c r="A2954">
        <v>1376481</v>
      </c>
      <c r="B2954">
        <v>0</v>
      </c>
      <c r="C2954">
        <v>0</v>
      </c>
      <c r="D2954">
        <v>1</v>
      </c>
      <c r="E2954">
        <v>1</v>
      </c>
      <c r="F2954">
        <v>0</v>
      </c>
      <c r="G2954" t="s">
        <v>38</v>
      </c>
      <c r="H2954">
        <v>48</v>
      </c>
      <c r="I2954">
        <v>2847.52</v>
      </c>
      <c r="J2954">
        <v>1792</v>
      </c>
    </row>
    <row r="2955" spans="1:10" x14ac:dyDescent="0.2">
      <c r="A2955">
        <v>1376671</v>
      </c>
      <c r="B2955">
        <v>0</v>
      </c>
      <c r="C2955">
        <v>0</v>
      </c>
      <c r="D2955">
        <v>1</v>
      </c>
      <c r="E2955">
        <v>1</v>
      </c>
      <c r="F2955">
        <v>0</v>
      </c>
      <c r="G2955" t="s">
        <v>38</v>
      </c>
      <c r="H2955">
        <v>5</v>
      </c>
      <c r="I2955">
        <v>2.67</v>
      </c>
      <c r="J2955">
        <v>16</v>
      </c>
    </row>
    <row r="2956" spans="1:10" x14ac:dyDescent="0.2">
      <c r="A2956">
        <v>1376711</v>
      </c>
      <c r="B2956">
        <v>0</v>
      </c>
      <c r="C2956">
        <v>0</v>
      </c>
      <c r="D2956">
        <v>1</v>
      </c>
      <c r="E2956">
        <v>1</v>
      </c>
      <c r="F2956">
        <v>0</v>
      </c>
      <c r="G2956" t="s">
        <v>38</v>
      </c>
      <c r="H2956">
        <v>3</v>
      </c>
      <c r="I2956">
        <v>119.95</v>
      </c>
      <c r="J2956">
        <v>48</v>
      </c>
    </row>
    <row r="2957" spans="1:10" x14ac:dyDescent="0.2">
      <c r="A2957">
        <v>1376861</v>
      </c>
      <c r="B2957">
        <v>0</v>
      </c>
      <c r="C2957">
        <v>0</v>
      </c>
      <c r="D2957">
        <v>1</v>
      </c>
      <c r="E2957">
        <v>1</v>
      </c>
      <c r="F2957">
        <v>0</v>
      </c>
      <c r="G2957" t="s">
        <v>38</v>
      </c>
      <c r="H2957">
        <v>12</v>
      </c>
      <c r="I2957">
        <v>242.4</v>
      </c>
      <c r="J2957">
        <v>94</v>
      </c>
    </row>
    <row r="2958" spans="1:10" x14ac:dyDescent="0.2">
      <c r="A2958">
        <v>1377071</v>
      </c>
      <c r="B2958">
        <v>0</v>
      </c>
      <c r="C2958">
        <v>0</v>
      </c>
      <c r="D2958">
        <v>1</v>
      </c>
      <c r="E2958">
        <v>1</v>
      </c>
      <c r="F2958">
        <v>0</v>
      </c>
      <c r="G2958" t="s">
        <v>38</v>
      </c>
      <c r="H2958">
        <v>32</v>
      </c>
      <c r="I2958">
        <v>126.28</v>
      </c>
      <c r="J2958">
        <v>99</v>
      </c>
    </row>
    <row r="2959" spans="1:10" x14ac:dyDescent="0.2">
      <c r="A2959">
        <v>1377451</v>
      </c>
      <c r="B2959">
        <v>0</v>
      </c>
      <c r="C2959">
        <v>0</v>
      </c>
      <c r="D2959">
        <v>1</v>
      </c>
      <c r="E2959">
        <v>1</v>
      </c>
      <c r="F2959">
        <v>0</v>
      </c>
      <c r="G2959" t="s">
        <v>38</v>
      </c>
      <c r="H2959">
        <v>18</v>
      </c>
      <c r="I2959">
        <v>308.77999999999997</v>
      </c>
      <c r="J2959">
        <v>246</v>
      </c>
    </row>
    <row r="2960" spans="1:10" x14ac:dyDescent="0.2">
      <c r="A2960">
        <v>1377641</v>
      </c>
      <c r="B2960">
        <v>0</v>
      </c>
      <c r="C2960">
        <v>0</v>
      </c>
      <c r="D2960">
        <v>1</v>
      </c>
      <c r="E2960">
        <v>1</v>
      </c>
      <c r="F2960">
        <v>0</v>
      </c>
      <c r="G2960" t="s">
        <v>38</v>
      </c>
      <c r="H2960">
        <v>3</v>
      </c>
      <c r="I2960">
        <v>11.67</v>
      </c>
      <c r="J2960">
        <v>8</v>
      </c>
    </row>
    <row r="2961" spans="1:10" x14ac:dyDescent="0.2">
      <c r="A2961">
        <v>1378191</v>
      </c>
      <c r="B2961">
        <v>0</v>
      </c>
      <c r="C2961">
        <v>0</v>
      </c>
      <c r="D2961">
        <v>1</v>
      </c>
      <c r="E2961">
        <v>1</v>
      </c>
      <c r="F2961">
        <v>0</v>
      </c>
      <c r="G2961" t="s">
        <v>38</v>
      </c>
      <c r="H2961">
        <v>44</v>
      </c>
      <c r="I2961">
        <v>1013.73</v>
      </c>
      <c r="J2961">
        <v>378</v>
      </c>
    </row>
    <row r="2962" spans="1:10" x14ac:dyDescent="0.2">
      <c r="A2962">
        <v>1378421</v>
      </c>
      <c r="B2962">
        <v>0</v>
      </c>
      <c r="C2962">
        <v>0</v>
      </c>
      <c r="D2962">
        <v>1</v>
      </c>
      <c r="E2962">
        <v>1</v>
      </c>
      <c r="F2962">
        <v>0</v>
      </c>
      <c r="G2962" t="s">
        <v>38</v>
      </c>
      <c r="H2962">
        <v>30</v>
      </c>
      <c r="I2962">
        <v>2238.4899999999998</v>
      </c>
      <c r="J2962">
        <v>1047</v>
      </c>
    </row>
    <row r="2963" spans="1:10" x14ac:dyDescent="0.2">
      <c r="A2963">
        <v>1378571</v>
      </c>
      <c r="B2963">
        <v>0</v>
      </c>
      <c r="C2963">
        <v>0</v>
      </c>
      <c r="D2963">
        <v>1</v>
      </c>
      <c r="E2963">
        <v>1</v>
      </c>
      <c r="F2963">
        <v>0</v>
      </c>
      <c r="G2963" t="s">
        <v>38</v>
      </c>
      <c r="H2963">
        <v>22</v>
      </c>
      <c r="I2963">
        <v>964.97</v>
      </c>
      <c r="J2963">
        <v>525</v>
      </c>
    </row>
    <row r="2964" spans="1:10" x14ac:dyDescent="0.2">
      <c r="A2964">
        <v>1378951</v>
      </c>
      <c r="B2964">
        <v>0</v>
      </c>
      <c r="C2964">
        <v>0</v>
      </c>
      <c r="D2964">
        <v>1</v>
      </c>
      <c r="E2964">
        <v>1</v>
      </c>
      <c r="F2964">
        <v>0</v>
      </c>
      <c r="G2964" t="s">
        <v>38</v>
      </c>
      <c r="H2964">
        <v>128</v>
      </c>
      <c r="I2964">
        <v>2151.54</v>
      </c>
      <c r="J2964">
        <v>2889</v>
      </c>
    </row>
    <row r="2965" spans="1:10" x14ac:dyDescent="0.2">
      <c r="A2965">
        <v>1379201</v>
      </c>
      <c r="B2965">
        <v>0</v>
      </c>
      <c r="C2965">
        <v>0</v>
      </c>
      <c r="D2965">
        <v>1</v>
      </c>
      <c r="E2965">
        <v>1</v>
      </c>
      <c r="F2965">
        <v>0</v>
      </c>
      <c r="G2965" t="s">
        <v>38</v>
      </c>
      <c r="H2965">
        <v>40</v>
      </c>
      <c r="I2965">
        <v>1713.06</v>
      </c>
      <c r="J2965">
        <v>955</v>
      </c>
    </row>
    <row r="2966" spans="1:10" x14ac:dyDescent="0.2">
      <c r="A2966">
        <v>1379881</v>
      </c>
      <c r="B2966">
        <v>0</v>
      </c>
      <c r="C2966">
        <v>0</v>
      </c>
      <c r="D2966">
        <v>1</v>
      </c>
      <c r="E2966">
        <v>1</v>
      </c>
      <c r="F2966">
        <v>0</v>
      </c>
      <c r="G2966" t="s">
        <v>38</v>
      </c>
      <c r="H2966">
        <v>2</v>
      </c>
      <c r="I2966">
        <v>32.090000000000003</v>
      </c>
      <c r="J2966">
        <v>16</v>
      </c>
    </row>
    <row r="2967" spans="1:10" x14ac:dyDescent="0.2">
      <c r="A2967">
        <v>1379921</v>
      </c>
      <c r="B2967">
        <v>0</v>
      </c>
      <c r="C2967">
        <v>0</v>
      </c>
      <c r="D2967">
        <v>1</v>
      </c>
      <c r="E2967">
        <v>1</v>
      </c>
      <c r="F2967">
        <v>0</v>
      </c>
      <c r="G2967" t="s">
        <v>38</v>
      </c>
      <c r="H2967">
        <v>6</v>
      </c>
      <c r="I2967">
        <v>222.31</v>
      </c>
      <c r="J2967">
        <v>136</v>
      </c>
    </row>
    <row r="2968" spans="1:10" x14ac:dyDescent="0.2">
      <c r="A2968">
        <v>1380291</v>
      </c>
      <c r="B2968">
        <v>0</v>
      </c>
      <c r="C2968">
        <v>0</v>
      </c>
      <c r="D2968">
        <v>1</v>
      </c>
      <c r="E2968">
        <v>1</v>
      </c>
      <c r="F2968">
        <v>0</v>
      </c>
      <c r="G2968" t="s">
        <v>38</v>
      </c>
      <c r="H2968">
        <v>60</v>
      </c>
      <c r="I2968">
        <v>3583.3</v>
      </c>
      <c r="J2968">
        <v>1476</v>
      </c>
    </row>
    <row r="2969" spans="1:10" x14ac:dyDescent="0.2">
      <c r="A2969">
        <v>1380331</v>
      </c>
      <c r="B2969">
        <v>0</v>
      </c>
      <c r="C2969">
        <v>0</v>
      </c>
      <c r="D2969">
        <v>1</v>
      </c>
      <c r="E2969">
        <v>1</v>
      </c>
      <c r="F2969">
        <v>0</v>
      </c>
      <c r="G2969" t="s">
        <v>38</v>
      </c>
      <c r="H2969">
        <v>43</v>
      </c>
      <c r="I2969">
        <v>1488.31</v>
      </c>
      <c r="J2969">
        <v>651</v>
      </c>
    </row>
    <row r="2970" spans="1:10" x14ac:dyDescent="0.2">
      <c r="A2970">
        <v>1380671</v>
      </c>
      <c r="B2970">
        <v>0</v>
      </c>
      <c r="C2970">
        <v>0</v>
      </c>
      <c r="D2970">
        <v>1</v>
      </c>
      <c r="E2970">
        <v>0</v>
      </c>
      <c r="F2970">
        <v>1</v>
      </c>
      <c r="G2970" t="s">
        <v>39</v>
      </c>
      <c r="H2970">
        <v>69</v>
      </c>
      <c r="I2970">
        <v>2522.5300000000002</v>
      </c>
      <c r="J2970">
        <v>1212</v>
      </c>
    </row>
    <row r="2971" spans="1:10" x14ac:dyDescent="0.2">
      <c r="A2971">
        <v>1380671</v>
      </c>
      <c r="B2971">
        <v>1</v>
      </c>
      <c r="C2971">
        <v>0</v>
      </c>
      <c r="D2971">
        <v>0</v>
      </c>
      <c r="E2971">
        <v>0</v>
      </c>
      <c r="F2971">
        <v>1</v>
      </c>
      <c r="G2971" t="s">
        <v>39</v>
      </c>
      <c r="H2971">
        <v>5</v>
      </c>
      <c r="I2971">
        <v>717.44</v>
      </c>
      <c r="J2971">
        <v>399</v>
      </c>
    </row>
    <row r="2972" spans="1:10" x14ac:dyDescent="0.2">
      <c r="A2972">
        <v>1381071</v>
      </c>
      <c r="B2972">
        <v>0</v>
      </c>
      <c r="C2972">
        <v>0</v>
      </c>
      <c r="D2972">
        <v>1</v>
      </c>
      <c r="E2972">
        <v>1</v>
      </c>
      <c r="F2972">
        <v>0</v>
      </c>
      <c r="G2972" t="s">
        <v>38</v>
      </c>
      <c r="H2972">
        <v>11</v>
      </c>
      <c r="I2972">
        <v>549.19000000000005</v>
      </c>
      <c r="J2972">
        <v>219</v>
      </c>
    </row>
    <row r="2973" spans="1:10" x14ac:dyDescent="0.2">
      <c r="A2973">
        <v>1381301</v>
      </c>
      <c r="B2973">
        <v>0</v>
      </c>
      <c r="C2973">
        <v>0</v>
      </c>
      <c r="D2973">
        <v>1</v>
      </c>
      <c r="E2973">
        <v>1</v>
      </c>
      <c r="F2973">
        <v>0</v>
      </c>
      <c r="G2973" t="s">
        <v>38</v>
      </c>
      <c r="H2973">
        <v>9</v>
      </c>
      <c r="I2973">
        <v>239.33</v>
      </c>
      <c r="J2973">
        <v>113</v>
      </c>
    </row>
    <row r="2974" spans="1:10" x14ac:dyDescent="0.2">
      <c r="A2974">
        <v>1382191</v>
      </c>
      <c r="B2974">
        <v>0</v>
      </c>
      <c r="C2974">
        <v>0</v>
      </c>
      <c r="D2974">
        <v>1</v>
      </c>
      <c r="E2974">
        <v>1</v>
      </c>
      <c r="F2974">
        <v>0</v>
      </c>
      <c r="G2974" t="s">
        <v>38</v>
      </c>
      <c r="H2974">
        <v>10</v>
      </c>
      <c r="I2974">
        <v>643.29999999999995</v>
      </c>
      <c r="J2974">
        <v>445</v>
      </c>
    </row>
    <row r="2975" spans="1:10" x14ac:dyDescent="0.2">
      <c r="A2975">
        <v>1382381</v>
      </c>
      <c r="B2975">
        <v>0</v>
      </c>
      <c r="C2975">
        <v>0</v>
      </c>
      <c r="D2975">
        <v>1</v>
      </c>
      <c r="E2975">
        <v>1</v>
      </c>
      <c r="F2975">
        <v>0</v>
      </c>
      <c r="G2975" t="s">
        <v>38</v>
      </c>
      <c r="H2975">
        <v>73</v>
      </c>
      <c r="I2975">
        <v>2061.9899999999998</v>
      </c>
      <c r="J2975">
        <v>1101</v>
      </c>
    </row>
    <row r="2976" spans="1:10" x14ac:dyDescent="0.2">
      <c r="A2976">
        <v>1383201</v>
      </c>
      <c r="B2976">
        <v>0</v>
      </c>
      <c r="C2976">
        <v>0</v>
      </c>
      <c r="D2976">
        <v>1</v>
      </c>
      <c r="E2976">
        <v>1</v>
      </c>
      <c r="F2976">
        <v>0</v>
      </c>
      <c r="G2976" t="s">
        <v>38</v>
      </c>
      <c r="H2976">
        <v>11</v>
      </c>
      <c r="I2976">
        <v>203.46</v>
      </c>
      <c r="J2976">
        <v>168</v>
      </c>
    </row>
    <row r="2977" spans="1:10" x14ac:dyDescent="0.2">
      <c r="A2977">
        <v>1383351</v>
      </c>
      <c r="B2977">
        <v>0</v>
      </c>
      <c r="C2977">
        <v>0</v>
      </c>
      <c r="D2977">
        <v>1</v>
      </c>
      <c r="E2977">
        <v>0</v>
      </c>
      <c r="F2977">
        <v>1</v>
      </c>
      <c r="G2977" t="s">
        <v>39</v>
      </c>
      <c r="H2977">
        <v>63</v>
      </c>
      <c r="I2977">
        <v>2858.88</v>
      </c>
      <c r="J2977">
        <v>1099</v>
      </c>
    </row>
    <row r="2978" spans="1:10" x14ac:dyDescent="0.2">
      <c r="A2978">
        <v>1383351</v>
      </c>
      <c r="B2978">
        <v>1</v>
      </c>
      <c r="C2978">
        <v>0</v>
      </c>
      <c r="D2978">
        <v>0</v>
      </c>
      <c r="E2978">
        <v>0</v>
      </c>
      <c r="F2978">
        <v>1</v>
      </c>
      <c r="G2978" t="s">
        <v>39</v>
      </c>
      <c r="H2978">
        <v>4</v>
      </c>
      <c r="I2978">
        <v>254.83</v>
      </c>
      <c r="J2978">
        <v>190</v>
      </c>
    </row>
    <row r="2979" spans="1:10" x14ac:dyDescent="0.2">
      <c r="A2979">
        <v>1383541</v>
      </c>
      <c r="B2979">
        <v>0</v>
      </c>
      <c r="C2979">
        <v>0</v>
      </c>
      <c r="D2979">
        <v>1</v>
      </c>
      <c r="E2979">
        <v>1</v>
      </c>
      <c r="F2979">
        <v>0</v>
      </c>
      <c r="G2979" t="s">
        <v>38</v>
      </c>
      <c r="H2979">
        <v>98</v>
      </c>
      <c r="I2979">
        <v>1781.39</v>
      </c>
      <c r="J2979">
        <v>845</v>
      </c>
    </row>
    <row r="2980" spans="1:10" x14ac:dyDescent="0.2">
      <c r="A2980">
        <v>1383921</v>
      </c>
      <c r="B2980">
        <v>0</v>
      </c>
      <c r="C2980">
        <v>0</v>
      </c>
      <c r="D2980">
        <v>1</v>
      </c>
      <c r="E2980">
        <v>1</v>
      </c>
      <c r="F2980">
        <v>0</v>
      </c>
      <c r="G2980" t="s">
        <v>38</v>
      </c>
      <c r="H2980">
        <v>47</v>
      </c>
      <c r="I2980">
        <v>441.23</v>
      </c>
      <c r="J2980">
        <v>385</v>
      </c>
    </row>
    <row r="2981" spans="1:10" x14ac:dyDescent="0.2">
      <c r="A2981">
        <v>1384091</v>
      </c>
      <c r="B2981">
        <v>0</v>
      </c>
      <c r="C2981">
        <v>0</v>
      </c>
      <c r="D2981">
        <v>1</v>
      </c>
      <c r="E2981">
        <v>1</v>
      </c>
      <c r="F2981">
        <v>0</v>
      </c>
      <c r="G2981" t="s">
        <v>38</v>
      </c>
      <c r="H2981">
        <v>5</v>
      </c>
      <c r="I2981">
        <v>50.39</v>
      </c>
      <c r="J2981">
        <v>33</v>
      </c>
    </row>
    <row r="2982" spans="1:10" x14ac:dyDescent="0.2">
      <c r="A2982">
        <v>1384131</v>
      </c>
      <c r="B2982">
        <v>0</v>
      </c>
      <c r="C2982">
        <v>0</v>
      </c>
      <c r="D2982">
        <v>1</v>
      </c>
      <c r="E2982">
        <v>1</v>
      </c>
      <c r="F2982">
        <v>0</v>
      </c>
      <c r="G2982" t="s">
        <v>38</v>
      </c>
      <c r="H2982">
        <v>23</v>
      </c>
      <c r="I2982">
        <v>863.02</v>
      </c>
      <c r="J2982">
        <v>408</v>
      </c>
    </row>
    <row r="2983" spans="1:10" x14ac:dyDescent="0.2">
      <c r="A2983">
        <v>1384281</v>
      </c>
      <c r="B2983">
        <v>0</v>
      </c>
      <c r="C2983">
        <v>0</v>
      </c>
      <c r="D2983">
        <v>1</v>
      </c>
      <c r="E2983">
        <v>1</v>
      </c>
      <c r="F2983">
        <v>0</v>
      </c>
      <c r="G2983" t="s">
        <v>38</v>
      </c>
      <c r="H2983">
        <v>55</v>
      </c>
      <c r="I2983">
        <v>2648.13</v>
      </c>
      <c r="J2983">
        <v>1799</v>
      </c>
    </row>
    <row r="2984" spans="1:10" x14ac:dyDescent="0.2">
      <c r="A2984">
        <v>1384321</v>
      </c>
      <c r="B2984">
        <v>0</v>
      </c>
      <c r="C2984">
        <v>0</v>
      </c>
      <c r="D2984">
        <v>1</v>
      </c>
      <c r="E2984">
        <v>1</v>
      </c>
      <c r="F2984">
        <v>0</v>
      </c>
      <c r="G2984" t="s">
        <v>38</v>
      </c>
      <c r="H2984">
        <v>33</v>
      </c>
      <c r="I2984">
        <v>957.69</v>
      </c>
      <c r="J2984">
        <v>429</v>
      </c>
    </row>
    <row r="2985" spans="1:10" x14ac:dyDescent="0.2">
      <c r="A2985">
        <v>1384471</v>
      </c>
      <c r="B2985">
        <v>0</v>
      </c>
      <c r="C2985">
        <v>0</v>
      </c>
      <c r="D2985">
        <v>1</v>
      </c>
      <c r="E2985">
        <v>1</v>
      </c>
      <c r="F2985">
        <v>0</v>
      </c>
      <c r="G2985" t="s">
        <v>38</v>
      </c>
      <c r="H2985">
        <v>2</v>
      </c>
      <c r="I2985">
        <v>163.98</v>
      </c>
      <c r="J2985">
        <v>86</v>
      </c>
    </row>
    <row r="2986" spans="1:10" x14ac:dyDescent="0.2">
      <c r="A2986">
        <v>1384511</v>
      </c>
      <c r="B2986">
        <v>0</v>
      </c>
      <c r="C2986">
        <v>0</v>
      </c>
      <c r="D2986">
        <v>1</v>
      </c>
      <c r="E2986">
        <v>1</v>
      </c>
      <c r="F2986">
        <v>0</v>
      </c>
      <c r="G2986" t="s">
        <v>38</v>
      </c>
      <c r="H2986">
        <v>48</v>
      </c>
      <c r="I2986">
        <v>2579.23</v>
      </c>
      <c r="J2986">
        <v>1116</v>
      </c>
    </row>
    <row r="2987" spans="1:10" x14ac:dyDescent="0.2">
      <c r="A2987">
        <v>1384851</v>
      </c>
      <c r="B2987">
        <v>0</v>
      </c>
      <c r="C2987">
        <v>0</v>
      </c>
      <c r="D2987">
        <v>1</v>
      </c>
      <c r="E2987">
        <v>1</v>
      </c>
      <c r="F2987">
        <v>0</v>
      </c>
      <c r="G2987" t="s">
        <v>38</v>
      </c>
      <c r="H2987">
        <v>8</v>
      </c>
      <c r="I2987">
        <v>115.72</v>
      </c>
      <c r="J2987">
        <v>62</v>
      </c>
    </row>
    <row r="2988" spans="1:10" x14ac:dyDescent="0.2">
      <c r="A2988">
        <v>1385061</v>
      </c>
      <c r="B2988">
        <v>0</v>
      </c>
      <c r="C2988">
        <v>0</v>
      </c>
      <c r="D2988">
        <v>1</v>
      </c>
      <c r="E2988">
        <v>1</v>
      </c>
      <c r="F2988">
        <v>0</v>
      </c>
      <c r="G2988" t="s">
        <v>38</v>
      </c>
      <c r="H2988">
        <v>41</v>
      </c>
      <c r="I2988">
        <v>75.92</v>
      </c>
      <c r="J2988">
        <v>141</v>
      </c>
    </row>
    <row r="2989" spans="1:10" x14ac:dyDescent="0.2">
      <c r="A2989">
        <v>1385101</v>
      </c>
      <c r="B2989">
        <v>0</v>
      </c>
      <c r="C2989">
        <v>0</v>
      </c>
      <c r="D2989">
        <v>1</v>
      </c>
      <c r="E2989">
        <v>1</v>
      </c>
      <c r="F2989">
        <v>0</v>
      </c>
      <c r="G2989" t="s">
        <v>38</v>
      </c>
      <c r="H2989">
        <v>10</v>
      </c>
      <c r="I2989">
        <v>404.29</v>
      </c>
      <c r="J2989">
        <v>267</v>
      </c>
    </row>
    <row r="2990" spans="1:10" x14ac:dyDescent="0.2">
      <c r="A2990">
        <v>1385631</v>
      </c>
      <c r="B2990">
        <v>0</v>
      </c>
      <c r="C2990">
        <v>0</v>
      </c>
      <c r="D2990">
        <v>1</v>
      </c>
      <c r="E2990">
        <v>1</v>
      </c>
      <c r="F2990">
        <v>0</v>
      </c>
      <c r="G2990" t="s">
        <v>38</v>
      </c>
      <c r="H2990">
        <v>1</v>
      </c>
      <c r="I2990">
        <v>31.5</v>
      </c>
      <c r="J2990">
        <v>6</v>
      </c>
    </row>
    <row r="2991" spans="1:10" x14ac:dyDescent="0.2">
      <c r="A2991">
        <v>1385781</v>
      </c>
      <c r="B2991">
        <v>0</v>
      </c>
      <c r="C2991">
        <v>0</v>
      </c>
      <c r="D2991">
        <v>1</v>
      </c>
      <c r="E2991">
        <v>1</v>
      </c>
      <c r="F2991">
        <v>0</v>
      </c>
      <c r="G2991" t="s">
        <v>38</v>
      </c>
      <c r="H2991">
        <v>24</v>
      </c>
      <c r="I2991">
        <v>1332.74</v>
      </c>
      <c r="J2991">
        <v>710</v>
      </c>
    </row>
    <row r="2992" spans="1:10" x14ac:dyDescent="0.2">
      <c r="A2992">
        <v>1386411</v>
      </c>
      <c r="B2992">
        <v>0</v>
      </c>
      <c r="C2992">
        <v>0</v>
      </c>
      <c r="D2992">
        <v>1</v>
      </c>
      <c r="E2992">
        <v>1</v>
      </c>
      <c r="F2992">
        <v>0</v>
      </c>
      <c r="G2992" t="s">
        <v>38</v>
      </c>
      <c r="H2992">
        <v>18</v>
      </c>
      <c r="I2992">
        <v>869.51</v>
      </c>
      <c r="J2992">
        <v>337</v>
      </c>
    </row>
    <row r="2993" spans="1:10" x14ac:dyDescent="0.2">
      <c r="A2993">
        <v>1386941</v>
      </c>
      <c r="B2993">
        <v>0</v>
      </c>
      <c r="C2993">
        <v>0</v>
      </c>
      <c r="D2993">
        <v>1</v>
      </c>
      <c r="E2993">
        <v>1</v>
      </c>
      <c r="F2993">
        <v>0</v>
      </c>
      <c r="G2993" t="s">
        <v>38</v>
      </c>
      <c r="H2993">
        <v>24</v>
      </c>
      <c r="I2993">
        <v>1143.53</v>
      </c>
      <c r="J2993">
        <v>574</v>
      </c>
    </row>
    <row r="2994" spans="1:10" x14ac:dyDescent="0.2">
      <c r="A2994">
        <v>1387151</v>
      </c>
      <c r="B2994">
        <v>0</v>
      </c>
      <c r="C2994">
        <v>0</v>
      </c>
      <c r="D2994">
        <v>1</v>
      </c>
      <c r="E2994">
        <v>1</v>
      </c>
      <c r="F2994">
        <v>0</v>
      </c>
      <c r="G2994" t="s">
        <v>38</v>
      </c>
      <c r="H2994">
        <v>30</v>
      </c>
      <c r="I2994">
        <v>2969.56</v>
      </c>
      <c r="J2994">
        <v>1636</v>
      </c>
    </row>
    <row r="2995" spans="1:10" x14ac:dyDescent="0.2">
      <c r="A2995">
        <v>1387491</v>
      </c>
      <c r="B2995">
        <v>0</v>
      </c>
      <c r="C2995">
        <v>0</v>
      </c>
      <c r="D2995">
        <v>1</v>
      </c>
      <c r="E2995">
        <v>1</v>
      </c>
      <c r="F2995">
        <v>0</v>
      </c>
      <c r="G2995" t="s">
        <v>38</v>
      </c>
      <c r="H2995">
        <v>21</v>
      </c>
      <c r="I2995">
        <v>1058.49</v>
      </c>
      <c r="J2995">
        <v>404</v>
      </c>
    </row>
    <row r="2996" spans="1:10" x14ac:dyDescent="0.2">
      <c r="A2996">
        <v>1387531</v>
      </c>
      <c r="B2996">
        <v>0</v>
      </c>
      <c r="C2996">
        <v>0</v>
      </c>
      <c r="D2996">
        <v>1</v>
      </c>
      <c r="E2996">
        <v>1</v>
      </c>
      <c r="F2996">
        <v>0</v>
      </c>
      <c r="G2996" t="s">
        <v>38</v>
      </c>
      <c r="H2996">
        <v>41</v>
      </c>
      <c r="I2996">
        <v>1106.23</v>
      </c>
      <c r="J2996">
        <v>638</v>
      </c>
    </row>
    <row r="2997" spans="1:10" x14ac:dyDescent="0.2">
      <c r="A2997">
        <v>1387681</v>
      </c>
      <c r="B2997">
        <v>0</v>
      </c>
      <c r="C2997">
        <v>0</v>
      </c>
      <c r="D2997">
        <v>1</v>
      </c>
      <c r="E2997">
        <v>1</v>
      </c>
      <c r="F2997">
        <v>0</v>
      </c>
      <c r="G2997" t="s">
        <v>38</v>
      </c>
      <c r="H2997">
        <v>31</v>
      </c>
      <c r="I2997">
        <v>1452.35</v>
      </c>
      <c r="J2997">
        <v>911</v>
      </c>
    </row>
    <row r="2998" spans="1:10" x14ac:dyDescent="0.2">
      <c r="A2998">
        <v>1387721</v>
      </c>
      <c r="B2998">
        <v>0</v>
      </c>
      <c r="C2998">
        <v>0</v>
      </c>
      <c r="D2998">
        <v>1</v>
      </c>
      <c r="E2998">
        <v>1</v>
      </c>
      <c r="F2998">
        <v>0</v>
      </c>
      <c r="G2998" t="s">
        <v>38</v>
      </c>
      <c r="H2998">
        <v>33</v>
      </c>
      <c r="I2998">
        <v>1806.22</v>
      </c>
      <c r="J2998">
        <v>807</v>
      </c>
    </row>
    <row r="2999" spans="1:10" x14ac:dyDescent="0.2">
      <c r="A2999">
        <v>1387871</v>
      </c>
      <c r="B2999">
        <v>0</v>
      </c>
      <c r="C2999">
        <v>0</v>
      </c>
      <c r="D2999">
        <v>1</v>
      </c>
      <c r="E2999">
        <v>1</v>
      </c>
      <c r="F2999">
        <v>0</v>
      </c>
      <c r="G2999" t="s">
        <v>38</v>
      </c>
      <c r="H2999">
        <v>72</v>
      </c>
      <c r="I2999">
        <v>2275.44</v>
      </c>
      <c r="J2999">
        <v>870</v>
      </c>
    </row>
    <row r="3000" spans="1:10" x14ac:dyDescent="0.2">
      <c r="A3000">
        <v>1387911</v>
      </c>
      <c r="B3000">
        <v>0</v>
      </c>
      <c r="C3000">
        <v>0</v>
      </c>
      <c r="D3000">
        <v>1</v>
      </c>
      <c r="E3000">
        <v>1</v>
      </c>
      <c r="F3000">
        <v>0</v>
      </c>
      <c r="G3000" t="s">
        <v>38</v>
      </c>
      <c r="H3000">
        <v>62</v>
      </c>
      <c r="I3000">
        <v>1532.28</v>
      </c>
      <c r="J3000">
        <v>987</v>
      </c>
    </row>
    <row r="3001" spans="1:10" x14ac:dyDescent="0.2">
      <c r="A3001">
        <v>1388081</v>
      </c>
      <c r="B3001">
        <v>0</v>
      </c>
      <c r="C3001">
        <v>0</v>
      </c>
      <c r="D3001">
        <v>1</v>
      </c>
      <c r="E3001">
        <v>1</v>
      </c>
      <c r="F3001">
        <v>0</v>
      </c>
      <c r="G3001" t="s">
        <v>38</v>
      </c>
      <c r="H3001">
        <v>10</v>
      </c>
      <c r="I3001">
        <v>192.64</v>
      </c>
      <c r="J3001">
        <v>49</v>
      </c>
    </row>
    <row r="3002" spans="1:10" x14ac:dyDescent="0.2">
      <c r="A3002">
        <v>1388121</v>
      </c>
      <c r="B3002">
        <v>0</v>
      </c>
      <c r="C3002">
        <v>0</v>
      </c>
      <c r="D3002">
        <v>1</v>
      </c>
      <c r="E3002">
        <v>1</v>
      </c>
      <c r="F3002">
        <v>0</v>
      </c>
      <c r="G3002" t="s">
        <v>38</v>
      </c>
      <c r="H3002">
        <v>12</v>
      </c>
      <c r="I3002">
        <v>142.51</v>
      </c>
      <c r="J3002">
        <v>75</v>
      </c>
    </row>
    <row r="3003" spans="1:10" x14ac:dyDescent="0.2">
      <c r="A3003">
        <v>1388461</v>
      </c>
      <c r="B3003">
        <v>0</v>
      </c>
      <c r="C3003">
        <v>0</v>
      </c>
      <c r="D3003">
        <v>1</v>
      </c>
      <c r="E3003">
        <v>1</v>
      </c>
      <c r="F3003">
        <v>0</v>
      </c>
      <c r="G3003" t="s">
        <v>38</v>
      </c>
      <c r="H3003">
        <v>3</v>
      </c>
      <c r="I3003">
        <v>32.840000000000003</v>
      </c>
      <c r="J3003">
        <v>21</v>
      </c>
    </row>
    <row r="3004" spans="1:10" x14ac:dyDescent="0.2">
      <c r="A3004">
        <v>1389431</v>
      </c>
      <c r="B3004">
        <v>0</v>
      </c>
      <c r="C3004">
        <v>0</v>
      </c>
      <c r="D3004">
        <v>1</v>
      </c>
      <c r="E3004">
        <v>1</v>
      </c>
      <c r="F3004">
        <v>0</v>
      </c>
      <c r="G3004" t="s">
        <v>38</v>
      </c>
      <c r="H3004">
        <v>34</v>
      </c>
      <c r="I3004">
        <v>748.5</v>
      </c>
      <c r="J3004">
        <v>450</v>
      </c>
    </row>
    <row r="3005" spans="1:10" x14ac:dyDescent="0.2">
      <c r="A3005">
        <v>1390221</v>
      </c>
      <c r="B3005">
        <v>0</v>
      </c>
      <c r="C3005">
        <v>0</v>
      </c>
      <c r="D3005">
        <v>1</v>
      </c>
      <c r="E3005">
        <v>1</v>
      </c>
      <c r="F3005">
        <v>0</v>
      </c>
      <c r="G3005" t="s">
        <v>38</v>
      </c>
      <c r="H3005">
        <v>15</v>
      </c>
      <c r="I3005">
        <v>145.43</v>
      </c>
      <c r="J3005">
        <v>126</v>
      </c>
    </row>
    <row r="3006" spans="1:10" x14ac:dyDescent="0.2">
      <c r="A3006">
        <v>1390411</v>
      </c>
      <c r="B3006">
        <v>0</v>
      </c>
      <c r="C3006">
        <v>0</v>
      </c>
      <c r="D3006">
        <v>1</v>
      </c>
      <c r="E3006">
        <v>1</v>
      </c>
      <c r="F3006">
        <v>0</v>
      </c>
      <c r="G3006" t="s">
        <v>38</v>
      </c>
      <c r="H3006">
        <v>65</v>
      </c>
      <c r="I3006">
        <v>1758.31</v>
      </c>
      <c r="J3006">
        <v>1175</v>
      </c>
    </row>
    <row r="3007" spans="1:10" x14ac:dyDescent="0.2">
      <c r="A3007">
        <v>1392271</v>
      </c>
      <c r="B3007">
        <v>0</v>
      </c>
      <c r="C3007">
        <v>0</v>
      </c>
      <c r="D3007">
        <v>1</v>
      </c>
      <c r="E3007">
        <v>1</v>
      </c>
      <c r="F3007">
        <v>0</v>
      </c>
      <c r="G3007" t="s">
        <v>38</v>
      </c>
      <c r="H3007">
        <v>35</v>
      </c>
      <c r="I3007">
        <v>1490.42</v>
      </c>
      <c r="J3007">
        <v>964</v>
      </c>
    </row>
    <row r="3008" spans="1:10" x14ac:dyDescent="0.2">
      <c r="A3008">
        <v>1392841</v>
      </c>
      <c r="B3008">
        <v>0</v>
      </c>
      <c r="C3008">
        <v>0</v>
      </c>
      <c r="D3008">
        <v>1</v>
      </c>
      <c r="E3008">
        <v>0</v>
      </c>
      <c r="F3008">
        <v>1</v>
      </c>
      <c r="G3008" t="s">
        <v>39</v>
      </c>
      <c r="H3008">
        <v>2</v>
      </c>
      <c r="I3008">
        <v>70.63</v>
      </c>
      <c r="J3008">
        <v>58</v>
      </c>
    </row>
    <row r="3009" spans="1:10" x14ac:dyDescent="0.2">
      <c r="A3009">
        <v>1392841</v>
      </c>
      <c r="B3009">
        <v>1</v>
      </c>
      <c r="C3009">
        <v>0</v>
      </c>
      <c r="D3009">
        <v>0</v>
      </c>
      <c r="E3009">
        <v>0</v>
      </c>
      <c r="F3009">
        <v>1</v>
      </c>
      <c r="G3009" t="s">
        <v>39</v>
      </c>
      <c r="H3009">
        <v>1</v>
      </c>
      <c r="I3009">
        <v>58.04</v>
      </c>
      <c r="J3009">
        <v>46</v>
      </c>
    </row>
    <row r="3010" spans="1:10" x14ac:dyDescent="0.2">
      <c r="A3010">
        <v>1392991</v>
      </c>
      <c r="B3010">
        <v>0</v>
      </c>
      <c r="C3010">
        <v>0</v>
      </c>
      <c r="D3010">
        <v>1</v>
      </c>
      <c r="E3010">
        <v>1</v>
      </c>
      <c r="F3010">
        <v>0</v>
      </c>
      <c r="G3010" t="s">
        <v>38</v>
      </c>
      <c r="H3010">
        <v>32</v>
      </c>
      <c r="I3010">
        <v>2182.98</v>
      </c>
      <c r="J3010">
        <v>1132</v>
      </c>
    </row>
    <row r="3011" spans="1:10" x14ac:dyDescent="0.2">
      <c r="A3011">
        <v>1393431</v>
      </c>
      <c r="B3011">
        <v>0</v>
      </c>
      <c r="C3011">
        <v>0</v>
      </c>
      <c r="D3011">
        <v>1</v>
      </c>
      <c r="E3011">
        <v>1</v>
      </c>
      <c r="F3011">
        <v>0</v>
      </c>
      <c r="G3011" t="s">
        <v>38</v>
      </c>
      <c r="H3011">
        <v>32</v>
      </c>
      <c r="I3011">
        <v>1100.42</v>
      </c>
      <c r="J3011">
        <v>826</v>
      </c>
    </row>
    <row r="3012" spans="1:10" x14ac:dyDescent="0.2">
      <c r="A3012">
        <v>1393581</v>
      </c>
      <c r="B3012">
        <v>0</v>
      </c>
      <c r="C3012">
        <v>0</v>
      </c>
      <c r="D3012">
        <v>1</v>
      </c>
      <c r="E3012">
        <v>1</v>
      </c>
      <c r="F3012">
        <v>0</v>
      </c>
      <c r="G3012" t="s">
        <v>38</v>
      </c>
      <c r="H3012">
        <v>9</v>
      </c>
      <c r="I3012">
        <v>71.77</v>
      </c>
      <c r="J3012">
        <v>58</v>
      </c>
    </row>
    <row r="3013" spans="1:10" x14ac:dyDescent="0.2">
      <c r="A3013">
        <v>1393811</v>
      </c>
      <c r="B3013">
        <v>0</v>
      </c>
      <c r="C3013">
        <v>0</v>
      </c>
      <c r="D3013">
        <v>1</v>
      </c>
      <c r="E3013">
        <v>1</v>
      </c>
      <c r="F3013">
        <v>0</v>
      </c>
      <c r="G3013" t="s">
        <v>38</v>
      </c>
      <c r="H3013">
        <v>61</v>
      </c>
      <c r="I3013">
        <v>1936.76</v>
      </c>
      <c r="J3013">
        <v>949</v>
      </c>
    </row>
    <row r="3014" spans="1:10" x14ac:dyDescent="0.2">
      <c r="A3014">
        <v>1393961</v>
      </c>
      <c r="B3014">
        <v>0</v>
      </c>
      <c r="C3014">
        <v>0</v>
      </c>
      <c r="D3014">
        <v>1</v>
      </c>
      <c r="E3014">
        <v>1</v>
      </c>
      <c r="F3014">
        <v>0</v>
      </c>
      <c r="G3014" t="s">
        <v>38</v>
      </c>
      <c r="H3014">
        <v>23</v>
      </c>
      <c r="I3014">
        <v>470.47</v>
      </c>
      <c r="J3014">
        <v>347</v>
      </c>
    </row>
    <row r="3015" spans="1:10" x14ac:dyDescent="0.2">
      <c r="A3015">
        <v>1394021</v>
      </c>
      <c r="B3015">
        <v>0</v>
      </c>
      <c r="C3015">
        <v>0</v>
      </c>
      <c r="D3015">
        <v>1</v>
      </c>
      <c r="E3015">
        <v>1</v>
      </c>
      <c r="F3015">
        <v>0</v>
      </c>
      <c r="G3015" t="s">
        <v>38</v>
      </c>
      <c r="H3015">
        <v>2</v>
      </c>
      <c r="I3015">
        <v>7.69</v>
      </c>
      <c r="J3015">
        <v>7</v>
      </c>
    </row>
    <row r="3016" spans="1:10" x14ac:dyDescent="0.2">
      <c r="A3016">
        <v>1394211</v>
      </c>
      <c r="B3016">
        <v>0</v>
      </c>
      <c r="C3016">
        <v>0</v>
      </c>
      <c r="D3016">
        <v>1</v>
      </c>
      <c r="E3016">
        <v>1</v>
      </c>
      <c r="F3016">
        <v>0</v>
      </c>
      <c r="G3016" t="s">
        <v>38</v>
      </c>
      <c r="H3016">
        <v>1</v>
      </c>
      <c r="I3016">
        <v>1.25</v>
      </c>
      <c r="J3016">
        <v>1</v>
      </c>
    </row>
    <row r="3017" spans="1:10" x14ac:dyDescent="0.2">
      <c r="A3017">
        <v>1394401</v>
      </c>
      <c r="B3017">
        <v>0</v>
      </c>
      <c r="C3017">
        <v>0</v>
      </c>
      <c r="D3017">
        <v>1</v>
      </c>
      <c r="E3017">
        <v>1</v>
      </c>
      <c r="F3017">
        <v>0</v>
      </c>
      <c r="G3017" t="s">
        <v>38</v>
      </c>
      <c r="H3017">
        <v>42</v>
      </c>
      <c r="I3017">
        <v>931.42</v>
      </c>
      <c r="J3017">
        <v>500</v>
      </c>
    </row>
    <row r="3018" spans="1:10" x14ac:dyDescent="0.2">
      <c r="A3018">
        <v>1394741</v>
      </c>
      <c r="B3018">
        <v>0</v>
      </c>
      <c r="C3018">
        <v>0</v>
      </c>
      <c r="D3018">
        <v>1</v>
      </c>
      <c r="E3018">
        <v>1</v>
      </c>
      <c r="F3018">
        <v>0</v>
      </c>
      <c r="G3018" t="s">
        <v>38</v>
      </c>
      <c r="H3018">
        <v>16</v>
      </c>
      <c r="I3018">
        <v>359.04</v>
      </c>
      <c r="J3018">
        <v>299</v>
      </c>
    </row>
    <row r="3019" spans="1:10" x14ac:dyDescent="0.2">
      <c r="A3019">
        <v>1395141</v>
      </c>
      <c r="B3019">
        <v>0</v>
      </c>
      <c r="C3019">
        <v>0</v>
      </c>
      <c r="D3019">
        <v>1</v>
      </c>
      <c r="E3019">
        <v>1</v>
      </c>
      <c r="F3019">
        <v>0</v>
      </c>
      <c r="G3019" t="s">
        <v>38</v>
      </c>
      <c r="H3019">
        <v>30</v>
      </c>
      <c r="I3019">
        <v>895.62</v>
      </c>
      <c r="J3019">
        <v>719</v>
      </c>
    </row>
    <row r="3020" spans="1:10" x14ac:dyDescent="0.2">
      <c r="A3020">
        <v>1395331</v>
      </c>
      <c r="B3020">
        <v>0</v>
      </c>
      <c r="C3020">
        <v>0</v>
      </c>
      <c r="D3020">
        <v>1</v>
      </c>
      <c r="E3020">
        <v>1</v>
      </c>
      <c r="F3020">
        <v>0</v>
      </c>
      <c r="G3020" t="s">
        <v>38</v>
      </c>
      <c r="H3020">
        <v>1</v>
      </c>
      <c r="I3020">
        <v>34.82</v>
      </c>
      <c r="J3020">
        <v>28</v>
      </c>
    </row>
    <row r="3021" spans="1:10" x14ac:dyDescent="0.2">
      <c r="A3021">
        <v>1395481</v>
      </c>
      <c r="B3021">
        <v>0</v>
      </c>
      <c r="C3021">
        <v>0</v>
      </c>
      <c r="D3021">
        <v>1</v>
      </c>
      <c r="E3021">
        <v>1</v>
      </c>
      <c r="F3021">
        <v>0</v>
      </c>
      <c r="G3021" t="s">
        <v>38</v>
      </c>
      <c r="H3021">
        <v>27</v>
      </c>
      <c r="I3021">
        <v>553.30999999999995</v>
      </c>
      <c r="J3021">
        <v>109</v>
      </c>
    </row>
    <row r="3022" spans="1:10" x14ac:dyDescent="0.2">
      <c r="A3022">
        <v>1395521</v>
      </c>
      <c r="B3022">
        <v>0</v>
      </c>
      <c r="C3022">
        <v>0</v>
      </c>
      <c r="D3022">
        <v>1</v>
      </c>
      <c r="E3022">
        <v>1</v>
      </c>
      <c r="F3022">
        <v>0</v>
      </c>
      <c r="G3022" t="s">
        <v>38</v>
      </c>
      <c r="H3022">
        <v>69</v>
      </c>
      <c r="I3022">
        <v>749.27</v>
      </c>
      <c r="J3022">
        <v>582</v>
      </c>
    </row>
    <row r="3023" spans="1:10" x14ac:dyDescent="0.2">
      <c r="A3023">
        <v>1395861</v>
      </c>
      <c r="B3023">
        <v>0</v>
      </c>
      <c r="C3023">
        <v>0</v>
      </c>
      <c r="D3023">
        <v>1</v>
      </c>
      <c r="E3023">
        <v>1</v>
      </c>
      <c r="F3023">
        <v>0</v>
      </c>
      <c r="G3023" t="s">
        <v>38</v>
      </c>
      <c r="H3023">
        <v>2</v>
      </c>
      <c r="I3023">
        <v>78.87</v>
      </c>
      <c r="J3023">
        <v>44</v>
      </c>
    </row>
    <row r="3024" spans="1:10" x14ac:dyDescent="0.2">
      <c r="A3024">
        <v>1396071</v>
      </c>
      <c r="B3024">
        <v>0</v>
      </c>
      <c r="C3024">
        <v>0</v>
      </c>
      <c r="D3024">
        <v>1</v>
      </c>
      <c r="E3024">
        <v>1</v>
      </c>
      <c r="F3024">
        <v>0</v>
      </c>
      <c r="G3024" t="s">
        <v>38</v>
      </c>
      <c r="H3024">
        <v>23</v>
      </c>
      <c r="I3024">
        <v>1186.22</v>
      </c>
      <c r="J3024">
        <v>133</v>
      </c>
    </row>
    <row r="3025" spans="1:10" x14ac:dyDescent="0.2">
      <c r="A3025">
        <v>1396301</v>
      </c>
      <c r="B3025">
        <v>0</v>
      </c>
      <c r="C3025">
        <v>0</v>
      </c>
      <c r="D3025">
        <v>1</v>
      </c>
      <c r="E3025">
        <v>1</v>
      </c>
      <c r="F3025">
        <v>0</v>
      </c>
      <c r="G3025" t="s">
        <v>38</v>
      </c>
      <c r="H3025">
        <v>17</v>
      </c>
      <c r="I3025">
        <v>288.36</v>
      </c>
      <c r="J3025">
        <v>169</v>
      </c>
    </row>
    <row r="3026" spans="1:10" x14ac:dyDescent="0.2">
      <c r="A3026">
        <v>1396791</v>
      </c>
      <c r="B3026">
        <v>0</v>
      </c>
      <c r="C3026">
        <v>0</v>
      </c>
      <c r="D3026">
        <v>1</v>
      </c>
      <c r="E3026">
        <v>1</v>
      </c>
      <c r="F3026">
        <v>0</v>
      </c>
      <c r="G3026" t="s">
        <v>38</v>
      </c>
      <c r="H3026">
        <v>23</v>
      </c>
      <c r="I3026">
        <v>1216.94</v>
      </c>
      <c r="J3026">
        <v>505</v>
      </c>
    </row>
    <row r="3027" spans="1:10" x14ac:dyDescent="0.2">
      <c r="A3027">
        <v>1396831</v>
      </c>
      <c r="B3027">
        <v>0</v>
      </c>
      <c r="C3027">
        <v>0</v>
      </c>
      <c r="D3027">
        <v>1</v>
      </c>
      <c r="E3027">
        <v>1</v>
      </c>
      <c r="F3027">
        <v>0</v>
      </c>
      <c r="G3027" t="s">
        <v>38</v>
      </c>
      <c r="H3027">
        <v>48</v>
      </c>
      <c r="I3027">
        <v>156.41999999999999</v>
      </c>
      <c r="J3027">
        <v>174</v>
      </c>
    </row>
    <row r="3028" spans="1:10" x14ac:dyDescent="0.2">
      <c r="A3028">
        <v>1396981</v>
      </c>
      <c r="B3028">
        <v>0</v>
      </c>
      <c r="C3028">
        <v>0</v>
      </c>
      <c r="D3028">
        <v>1</v>
      </c>
      <c r="E3028">
        <v>1</v>
      </c>
      <c r="F3028">
        <v>0</v>
      </c>
      <c r="G3028" t="s">
        <v>38</v>
      </c>
      <c r="H3028">
        <v>49</v>
      </c>
      <c r="I3028">
        <v>3406.63</v>
      </c>
      <c r="J3028">
        <v>1269</v>
      </c>
    </row>
    <row r="3029" spans="1:10" x14ac:dyDescent="0.2">
      <c r="A3029">
        <v>1397231</v>
      </c>
      <c r="B3029">
        <v>0</v>
      </c>
      <c r="C3029">
        <v>0</v>
      </c>
      <c r="D3029">
        <v>1</v>
      </c>
      <c r="E3029">
        <v>1</v>
      </c>
      <c r="F3029">
        <v>0</v>
      </c>
      <c r="G3029" t="s">
        <v>38</v>
      </c>
      <c r="H3029">
        <v>18</v>
      </c>
      <c r="I3029">
        <v>673.97</v>
      </c>
      <c r="J3029">
        <v>465</v>
      </c>
    </row>
    <row r="3030" spans="1:10" x14ac:dyDescent="0.2">
      <c r="A3030">
        <v>1397761</v>
      </c>
      <c r="B3030">
        <v>0</v>
      </c>
      <c r="C3030">
        <v>0</v>
      </c>
      <c r="D3030">
        <v>1</v>
      </c>
      <c r="E3030">
        <v>1</v>
      </c>
      <c r="F3030">
        <v>0</v>
      </c>
      <c r="G3030" t="s">
        <v>38</v>
      </c>
      <c r="H3030">
        <v>19</v>
      </c>
      <c r="I3030">
        <v>315.56</v>
      </c>
      <c r="J3030">
        <v>97</v>
      </c>
    </row>
    <row r="3031" spans="1:10" x14ac:dyDescent="0.2">
      <c r="A3031">
        <v>1398011</v>
      </c>
      <c r="B3031">
        <v>0</v>
      </c>
      <c r="C3031">
        <v>0</v>
      </c>
      <c r="D3031">
        <v>1</v>
      </c>
      <c r="E3031">
        <v>1</v>
      </c>
      <c r="F3031">
        <v>0</v>
      </c>
      <c r="G3031" t="s">
        <v>38</v>
      </c>
      <c r="H3031">
        <v>2</v>
      </c>
      <c r="I3031">
        <v>14.2</v>
      </c>
      <c r="J3031">
        <v>18</v>
      </c>
    </row>
    <row r="3032" spans="1:10" x14ac:dyDescent="0.2">
      <c r="A3032">
        <v>1398541</v>
      </c>
      <c r="B3032">
        <v>0</v>
      </c>
      <c r="C3032">
        <v>0</v>
      </c>
      <c r="D3032">
        <v>1</v>
      </c>
      <c r="E3032">
        <v>1</v>
      </c>
      <c r="F3032">
        <v>0</v>
      </c>
      <c r="G3032" t="s">
        <v>38</v>
      </c>
      <c r="H3032">
        <v>8</v>
      </c>
      <c r="I3032">
        <v>176.22</v>
      </c>
      <c r="J3032">
        <v>113</v>
      </c>
    </row>
    <row r="3033" spans="1:10" x14ac:dyDescent="0.2">
      <c r="A3033">
        <v>1398691</v>
      </c>
      <c r="B3033">
        <v>0</v>
      </c>
      <c r="C3033">
        <v>0</v>
      </c>
      <c r="D3033">
        <v>1</v>
      </c>
      <c r="E3033">
        <v>1</v>
      </c>
      <c r="F3033">
        <v>0</v>
      </c>
      <c r="G3033" t="s">
        <v>38</v>
      </c>
      <c r="H3033">
        <v>7</v>
      </c>
      <c r="I3033">
        <v>173.73</v>
      </c>
      <c r="J3033">
        <v>55</v>
      </c>
    </row>
    <row r="3034" spans="1:10" x14ac:dyDescent="0.2">
      <c r="A3034">
        <v>1399511</v>
      </c>
      <c r="B3034">
        <v>0</v>
      </c>
      <c r="C3034">
        <v>0</v>
      </c>
      <c r="D3034">
        <v>1</v>
      </c>
      <c r="E3034">
        <v>1</v>
      </c>
      <c r="F3034">
        <v>0</v>
      </c>
      <c r="G3034" t="s">
        <v>38</v>
      </c>
      <c r="H3034">
        <v>18</v>
      </c>
      <c r="I3034">
        <v>671.02</v>
      </c>
      <c r="J3034">
        <v>286</v>
      </c>
    </row>
    <row r="3035" spans="1:10" x14ac:dyDescent="0.2">
      <c r="A3035">
        <v>1399661</v>
      </c>
      <c r="B3035">
        <v>0</v>
      </c>
      <c r="C3035">
        <v>0</v>
      </c>
      <c r="D3035">
        <v>1</v>
      </c>
      <c r="E3035">
        <v>1</v>
      </c>
      <c r="F3035">
        <v>0</v>
      </c>
      <c r="G3035" t="s">
        <v>38</v>
      </c>
      <c r="H3035">
        <v>68</v>
      </c>
      <c r="I3035">
        <v>3222.19</v>
      </c>
      <c r="J3035">
        <v>1426</v>
      </c>
    </row>
    <row r="3036" spans="1:10" x14ac:dyDescent="0.2">
      <c r="A3036">
        <v>1400021</v>
      </c>
      <c r="B3036">
        <v>0</v>
      </c>
      <c r="C3036">
        <v>0</v>
      </c>
      <c r="D3036">
        <v>1</v>
      </c>
      <c r="E3036">
        <v>0</v>
      </c>
      <c r="F3036">
        <v>1</v>
      </c>
      <c r="G3036" t="s">
        <v>39</v>
      </c>
      <c r="H3036">
        <v>7</v>
      </c>
      <c r="I3036">
        <v>194.96</v>
      </c>
      <c r="J3036">
        <v>37</v>
      </c>
    </row>
    <row r="3037" spans="1:10" x14ac:dyDescent="0.2">
      <c r="A3037">
        <v>1400021</v>
      </c>
      <c r="B3037">
        <v>1</v>
      </c>
      <c r="C3037">
        <v>0</v>
      </c>
      <c r="D3037">
        <v>0</v>
      </c>
      <c r="E3037">
        <v>0</v>
      </c>
      <c r="F3037">
        <v>1</v>
      </c>
      <c r="G3037" t="s">
        <v>39</v>
      </c>
      <c r="H3037">
        <v>7</v>
      </c>
      <c r="I3037">
        <v>602.96</v>
      </c>
      <c r="J3037">
        <v>375</v>
      </c>
    </row>
    <row r="3038" spans="1:10" x14ac:dyDescent="0.2">
      <c r="A3038">
        <v>1400211</v>
      </c>
      <c r="B3038">
        <v>0</v>
      </c>
      <c r="C3038">
        <v>0</v>
      </c>
      <c r="D3038">
        <v>1</v>
      </c>
      <c r="E3038">
        <v>1</v>
      </c>
      <c r="F3038">
        <v>0</v>
      </c>
      <c r="G3038" t="s">
        <v>38</v>
      </c>
      <c r="H3038">
        <v>79</v>
      </c>
      <c r="I3038">
        <v>2257.7800000000002</v>
      </c>
      <c r="J3038">
        <v>1018</v>
      </c>
    </row>
    <row r="3039" spans="1:10" x14ac:dyDescent="0.2">
      <c r="A3039">
        <v>1400361</v>
      </c>
      <c r="B3039">
        <v>0</v>
      </c>
      <c r="C3039">
        <v>0</v>
      </c>
      <c r="D3039">
        <v>1</v>
      </c>
      <c r="E3039">
        <v>1</v>
      </c>
      <c r="F3039">
        <v>0</v>
      </c>
      <c r="G3039" t="s">
        <v>38</v>
      </c>
      <c r="H3039">
        <v>2</v>
      </c>
      <c r="I3039">
        <v>39.799999999999997</v>
      </c>
      <c r="J3039">
        <v>40</v>
      </c>
    </row>
    <row r="3040" spans="1:10" x14ac:dyDescent="0.2">
      <c r="A3040">
        <v>1400551</v>
      </c>
      <c r="B3040">
        <v>0</v>
      </c>
      <c r="C3040">
        <v>0</v>
      </c>
      <c r="D3040">
        <v>1</v>
      </c>
      <c r="E3040">
        <v>1</v>
      </c>
      <c r="F3040">
        <v>0</v>
      </c>
      <c r="G3040" t="s">
        <v>38</v>
      </c>
      <c r="H3040">
        <v>18</v>
      </c>
      <c r="I3040">
        <v>320.92</v>
      </c>
      <c r="J3040">
        <v>62</v>
      </c>
    </row>
    <row r="3041" spans="1:10" x14ac:dyDescent="0.2">
      <c r="A3041">
        <v>1400741</v>
      </c>
      <c r="B3041">
        <v>0</v>
      </c>
      <c r="C3041">
        <v>0</v>
      </c>
      <c r="D3041">
        <v>1</v>
      </c>
      <c r="E3041">
        <v>1</v>
      </c>
      <c r="F3041">
        <v>0</v>
      </c>
      <c r="G3041" t="s">
        <v>38</v>
      </c>
      <c r="H3041">
        <v>65</v>
      </c>
      <c r="I3041">
        <v>3032.85</v>
      </c>
      <c r="J3041">
        <v>1522</v>
      </c>
    </row>
    <row r="3042" spans="1:10" x14ac:dyDescent="0.2">
      <c r="A3042">
        <v>1400931</v>
      </c>
      <c r="B3042">
        <v>0</v>
      </c>
      <c r="C3042">
        <v>0</v>
      </c>
      <c r="D3042">
        <v>1</v>
      </c>
      <c r="E3042">
        <v>1</v>
      </c>
      <c r="F3042">
        <v>0</v>
      </c>
      <c r="G3042" t="s">
        <v>38</v>
      </c>
      <c r="H3042">
        <v>12</v>
      </c>
      <c r="I3042">
        <v>329.31</v>
      </c>
      <c r="J3042">
        <v>286</v>
      </c>
    </row>
    <row r="3043" spans="1:10" x14ac:dyDescent="0.2">
      <c r="A3043">
        <v>1401331</v>
      </c>
      <c r="B3043">
        <v>0</v>
      </c>
      <c r="C3043">
        <v>0</v>
      </c>
      <c r="D3043">
        <v>1</v>
      </c>
      <c r="E3043">
        <v>1</v>
      </c>
      <c r="F3043">
        <v>0</v>
      </c>
      <c r="G3043" t="s">
        <v>38</v>
      </c>
      <c r="H3043">
        <v>5</v>
      </c>
      <c r="I3043">
        <v>114.17</v>
      </c>
      <c r="J3043">
        <v>36</v>
      </c>
    </row>
    <row r="3044" spans="1:10" x14ac:dyDescent="0.2">
      <c r="A3044">
        <v>1401711</v>
      </c>
      <c r="B3044">
        <v>0</v>
      </c>
      <c r="C3044">
        <v>0</v>
      </c>
      <c r="D3044">
        <v>1</v>
      </c>
      <c r="E3044">
        <v>1</v>
      </c>
      <c r="F3044">
        <v>0</v>
      </c>
      <c r="G3044" t="s">
        <v>38</v>
      </c>
      <c r="H3044">
        <v>1</v>
      </c>
      <c r="I3044">
        <v>6.39</v>
      </c>
      <c r="J3044">
        <v>5</v>
      </c>
    </row>
    <row r="3045" spans="1:10" x14ac:dyDescent="0.2">
      <c r="A3045">
        <v>1401861</v>
      </c>
      <c r="B3045">
        <v>0</v>
      </c>
      <c r="C3045">
        <v>0</v>
      </c>
      <c r="D3045">
        <v>1</v>
      </c>
      <c r="E3045">
        <v>1</v>
      </c>
      <c r="F3045">
        <v>0</v>
      </c>
      <c r="G3045" t="s">
        <v>38</v>
      </c>
      <c r="H3045">
        <v>72</v>
      </c>
      <c r="I3045">
        <v>3089.01</v>
      </c>
      <c r="J3045">
        <v>1215</v>
      </c>
    </row>
    <row r="3046" spans="1:10" x14ac:dyDescent="0.2">
      <c r="A3046">
        <v>1402451</v>
      </c>
      <c r="B3046">
        <v>0</v>
      </c>
      <c r="C3046">
        <v>0</v>
      </c>
      <c r="D3046">
        <v>1</v>
      </c>
      <c r="E3046">
        <v>1</v>
      </c>
      <c r="F3046">
        <v>0</v>
      </c>
      <c r="G3046" t="s">
        <v>38</v>
      </c>
      <c r="H3046">
        <v>27</v>
      </c>
      <c r="I3046">
        <v>953.34</v>
      </c>
      <c r="J3046">
        <v>1041</v>
      </c>
    </row>
    <row r="3047" spans="1:10" x14ac:dyDescent="0.2">
      <c r="A3047">
        <v>1403041</v>
      </c>
      <c r="B3047">
        <v>0</v>
      </c>
      <c r="C3047">
        <v>0</v>
      </c>
      <c r="D3047">
        <v>1</v>
      </c>
      <c r="E3047">
        <v>1</v>
      </c>
      <c r="F3047">
        <v>0</v>
      </c>
      <c r="G3047" t="s">
        <v>38</v>
      </c>
      <c r="H3047">
        <v>33</v>
      </c>
      <c r="I3047">
        <v>1650.31</v>
      </c>
      <c r="J3047">
        <v>1174</v>
      </c>
    </row>
    <row r="3048" spans="1:10" x14ac:dyDescent="0.2">
      <c r="A3048">
        <v>1403231</v>
      </c>
      <c r="B3048">
        <v>0</v>
      </c>
      <c r="C3048">
        <v>0</v>
      </c>
      <c r="D3048">
        <v>1</v>
      </c>
      <c r="E3048">
        <v>1</v>
      </c>
      <c r="F3048">
        <v>0</v>
      </c>
      <c r="G3048" t="s">
        <v>38</v>
      </c>
      <c r="H3048">
        <v>14</v>
      </c>
      <c r="I3048">
        <v>526.30999999999995</v>
      </c>
      <c r="J3048">
        <v>486</v>
      </c>
    </row>
    <row r="3049" spans="1:10" x14ac:dyDescent="0.2">
      <c r="A3049">
        <v>1403571</v>
      </c>
      <c r="B3049">
        <v>0</v>
      </c>
      <c r="C3049">
        <v>0</v>
      </c>
      <c r="D3049">
        <v>1</v>
      </c>
      <c r="E3049">
        <v>1</v>
      </c>
      <c r="F3049">
        <v>0</v>
      </c>
      <c r="G3049" t="s">
        <v>38</v>
      </c>
      <c r="H3049">
        <v>21</v>
      </c>
      <c r="I3049">
        <v>1023.28</v>
      </c>
      <c r="J3049">
        <v>290</v>
      </c>
    </row>
    <row r="3050" spans="1:10" x14ac:dyDescent="0.2">
      <c r="A3050">
        <v>1403801</v>
      </c>
      <c r="B3050">
        <v>0</v>
      </c>
      <c r="C3050">
        <v>0</v>
      </c>
      <c r="D3050">
        <v>1</v>
      </c>
      <c r="E3050">
        <v>1</v>
      </c>
      <c r="F3050">
        <v>0</v>
      </c>
      <c r="G3050" t="s">
        <v>38</v>
      </c>
      <c r="H3050">
        <v>9</v>
      </c>
      <c r="I3050">
        <v>489.49</v>
      </c>
      <c r="J3050">
        <v>200</v>
      </c>
    </row>
    <row r="3051" spans="1:10" x14ac:dyDescent="0.2">
      <c r="A3051">
        <v>1403951</v>
      </c>
      <c r="B3051">
        <v>0</v>
      </c>
      <c r="C3051">
        <v>0</v>
      </c>
      <c r="D3051">
        <v>1</v>
      </c>
      <c r="E3051">
        <v>1</v>
      </c>
      <c r="F3051">
        <v>0</v>
      </c>
      <c r="G3051" t="s">
        <v>38</v>
      </c>
      <c r="H3051">
        <v>56</v>
      </c>
      <c r="I3051">
        <v>1266.07</v>
      </c>
      <c r="J3051">
        <v>637</v>
      </c>
    </row>
    <row r="3052" spans="1:10" x14ac:dyDescent="0.2">
      <c r="A3052">
        <v>1404201</v>
      </c>
      <c r="B3052">
        <v>0</v>
      </c>
      <c r="C3052">
        <v>0</v>
      </c>
      <c r="D3052">
        <v>1</v>
      </c>
      <c r="E3052">
        <v>1</v>
      </c>
      <c r="F3052">
        <v>0</v>
      </c>
      <c r="G3052" t="s">
        <v>38</v>
      </c>
      <c r="H3052">
        <v>36</v>
      </c>
      <c r="I3052">
        <v>1917.74</v>
      </c>
      <c r="J3052">
        <v>885</v>
      </c>
    </row>
    <row r="3053" spans="1:10" x14ac:dyDescent="0.2">
      <c r="A3053">
        <v>1404881</v>
      </c>
      <c r="B3053">
        <v>0</v>
      </c>
      <c r="C3053">
        <v>0</v>
      </c>
      <c r="D3053">
        <v>1</v>
      </c>
      <c r="E3053">
        <v>0</v>
      </c>
      <c r="F3053">
        <v>1</v>
      </c>
      <c r="G3053" t="s">
        <v>39</v>
      </c>
      <c r="H3053">
        <v>20</v>
      </c>
      <c r="I3053">
        <v>467.57</v>
      </c>
      <c r="J3053">
        <v>255</v>
      </c>
    </row>
    <row r="3054" spans="1:10" x14ac:dyDescent="0.2">
      <c r="A3054">
        <v>1404881</v>
      </c>
      <c r="B3054">
        <v>1</v>
      </c>
      <c r="C3054">
        <v>0</v>
      </c>
      <c r="D3054">
        <v>0</v>
      </c>
      <c r="E3054">
        <v>0</v>
      </c>
      <c r="F3054">
        <v>1</v>
      </c>
      <c r="G3054" t="s">
        <v>39</v>
      </c>
      <c r="H3054">
        <v>1</v>
      </c>
      <c r="I3054">
        <v>37.5</v>
      </c>
      <c r="J3054">
        <v>9</v>
      </c>
    </row>
    <row r="3055" spans="1:10" x14ac:dyDescent="0.2">
      <c r="A3055">
        <v>1405321</v>
      </c>
      <c r="B3055">
        <v>0</v>
      </c>
      <c r="C3055">
        <v>0</v>
      </c>
      <c r="D3055">
        <v>1</v>
      </c>
      <c r="E3055">
        <v>1</v>
      </c>
      <c r="F3055">
        <v>0</v>
      </c>
      <c r="G3055" t="s">
        <v>38</v>
      </c>
      <c r="H3055">
        <v>23</v>
      </c>
      <c r="I3055">
        <v>476.86</v>
      </c>
      <c r="J3055">
        <v>191</v>
      </c>
    </row>
    <row r="3056" spans="1:10" x14ac:dyDescent="0.2">
      <c r="A3056">
        <v>1405661</v>
      </c>
      <c r="B3056">
        <v>0</v>
      </c>
      <c r="C3056">
        <v>0</v>
      </c>
      <c r="D3056">
        <v>1</v>
      </c>
      <c r="E3056">
        <v>1</v>
      </c>
      <c r="F3056">
        <v>0</v>
      </c>
      <c r="G3056" t="s">
        <v>38</v>
      </c>
      <c r="H3056">
        <v>20</v>
      </c>
      <c r="I3056">
        <v>1266.9100000000001</v>
      </c>
      <c r="J3056">
        <v>890</v>
      </c>
    </row>
    <row r="3057" spans="1:10" x14ac:dyDescent="0.2">
      <c r="A3057">
        <v>1406971</v>
      </c>
      <c r="B3057">
        <v>0</v>
      </c>
      <c r="C3057">
        <v>0</v>
      </c>
      <c r="D3057">
        <v>1</v>
      </c>
      <c r="E3057">
        <v>1</v>
      </c>
      <c r="F3057">
        <v>0</v>
      </c>
      <c r="G3057" t="s">
        <v>38</v>
      </c>
      <c r="H3057">
        <v>6</v>
      </c>
      <c r="I3057">
        <v>294.56</v>
      </c>
      <c r="J3057">
        <v>168</v>
      </c>
    </row>
    <row r="3058" spans="1:10" x14ac:dyDescent="0.2">
      <c r="A3058">
        <v>1407031</v>
      </c>
      <c r="B3058">
        <v>0</v>
      </c>
      <c r="C3058">
        <v>0</v>
      </c>
      <c r="D3058">
        <v>1</v>
      </c>
      <c r="E3058">
        <v>1</v>
      </c>
      <c r="F3058">
        <v>0</v>
      </c>
      <c r="G3058" t="s">
        <v>38</v>
      </c>
      <c r="H3058">
        <v>3</v>
      </c>
      <c r="I3058">
        <v>56.51</v>
      </c>
      <c r="J3058">
        <v>17</v>
      </c>
    </row>
    <row r="3059" spans="1:10" x14ac:dyDescent="0.2">
      <c r="A3059">
        <v>1407601</v>
      </c>
      <c r="B3059">
        <v>0</v>
      </c>
      <c r="C3059">
        <v>0</v>
      </c>
      <c r="D3059">
        <v>1</v>
      </c>
      <c r="E3059">
        <v>1</v>
      </c>
      <c r="F3059">
        <v>0</v>
      </c>
      <c r="G3059" t="s">
        <v>38</v>
      </c>
      <c r="H3059">
        <v>53</v>
      </c>
      <c r="I3059">
        <v>1950.35</v>
      </c>
      <c r="J3059">
        <v>894</v>
      </c>
    </row>
    <row r="3060" spans="1:10" x14ac:dyDescent="0.2">
      <c r="A3060">
        <v>1408151</v>
      </c>
      <c r="B3060">
        <v>0</v>
      </c>
      <c r="C3060">
        <v>0</v>
      </c>
      <c r="D3060">
        <v>1</v>
      </c>
      <c r="E3060">
        <v>0</v>
      </c>
      <c r="F3060">
        <v>1</v>
      </c>
      <c r="G3060" t="s">
        <v>39</v>
      </c>
      <c r="H3060">
        <v>1</v>
      </c>
      <c r="I3060">
        <v>6.97</v>
      </c>
      <c r="J3060">
        <v>7</v>
      </c>
    </row>
    <row r="3061" spans="1:10" x14ac:dyDescent="0.2">
      <c r="A3061">
        <v>1408151</v>
      </c>
      <c r="B3061">
        <v>1</v>
      </c>
      <c r="C3061">
        <v>0</v>
      </c>
      <c r="D3061">
        <v>0</v>
      </c>
      <c r="E3061">
        <v>0</v>
      </c>
      <c r="F3061">
        <v>1</v>
      </c>
      <c r="G3061" t="s">
        <v>39</v>
      </c>
      <c r="H3061">
        <v>5</v>
      </c>
      <c r="I3061">
        <v>337.15</v>
      </c>
      <c r="J3061">
        <v>167</v>
      </c>
    </row>
    <row r="3062" spans="1:10" x14ac:dyDescent="0.2">
      <c r="A3062">
        <v>1408721</v>
      </c>
      <c r="B3062">
        <v>0</v>
      </c>
      <c r="C3062">
        <v>0</v>
      </c>
      <c r="D3062">
        <v>1</v>
      </c>
      <c r="E3062">
        <v>1</v>
      </c>
      <c r="F3062">
        <v>0</v>
      </c>
      <c r="G3062" t="s">
        <v>38</v>
      </c>
      <c r="H3062">
        <v>86</v>
      </c>
      <c r="I3062">
        <v>975.3</v>
      </c>
      <c r="J3062">
        <v>570</v>
      </c>
    </row>
    <row r="3063" spans="1:10" x14ac:dyDescent="0.2">
      <c r="A3063">
        <v>1410441</v>
      </c>
      <c r="B3063">
        <v>0</v>
      </c>
      <c r="C3063">
        <v>0</v>
      </c>
      <c r="D3063">
        <v>1</v>
      </c>
      <c r="E3063">
        <v>1</v>
      </c>
      <c r="F3063">
        <v>0</v>
      </c>
      <c r="G3063" t="s">
        <v>38</v>
      </c>
      <c r="H3063">
        <v>18</v>
      </c>
      <c r="I3063">
        <v>738.44</v>
      </c>
      <c r="J3063">
        <v>417</v>
      </c>
    </row>
    <row r="3064" spans="1:10" x14ac:dyDescent="0.2">
      <c r="A3064">
        <v>1410591</v>
      </c>
      <c r="B3064">
        <v>0</v>
      </c>
      <c r="C3064">
        <v>0</v>
      </c>
      <c r="D3064">
        <v>1</v>
      </c>
      <c r="E3064">
        <v>1</v>
      </c>
      <c r="F3064">
        <v>0</v>
      </c>
      <c r="G3064" t="s">
        <v>38</v>
      </c>
      <c r="H3064">
        <v>7</v>
      </c>
      <c r="I3064">
        <v>169.22</v>
      </c>
      <c r="J3064">
        <v>101</v>
      </c>
    </row>
    <row r="3065" spans="1:10" x14ac:dyDescent="0.2">
      <c r="A3065">
        <v>1411221</v>
      </c>
      <c r="B3065">
        <v>0</v>
      </c>
      <c r="C3065">
        <v>0</v>
      </c>
      <c r="D3065">
        <v>1</v>
      </c>
      <c r="E3065">
        <v>1</v>
      </c>
      <c r="F3065">
        <v>0</v>
      </c>
      <c r="G3065" t="s">
        <v>38</v>
      </c>
      <c r="H3065">
        <v>100</v>
      </c>
      <c r="I3065">
        <v>3690.3</v>
      </c>
      <c r="J3065">
        <v>535</v>
      </c>
    </row>
    <row r="3066" spans="1:10" x14ac:dyDescent="0.2">
      <c r="A3066">
        <v>1411751</v>
      </c>
      <c r="B3066">
        <v>0</v>
      </c>
      <c r="C3066">
        <v>0</v>
      </c>
      <c r="D3066">
        <v>1</v>
      </c>
      <c r="E3066">
        <v>1</v>
      </c>
      <c r="F3066">
        <v>0</v>
      </c>
      <c r="G3066" t="s">
        <v>38</v>
      </c>
      <c r="H3066">
        <v>127</v>
      </c>
      <c r="I3066">
        <v>1803.94</v>
      </c>
      <c r="J3066">
        <v>720</v>
      </c>
    </row>
    <row r="3067" spans="1:10" x14ac:dyDescent="0.2">
      <c r="A3067">
        <v>1413271</v>
      </c>
      <c r="B3067">
        <v>0</v>
      </c>
      <c r="C3067">
        <v>0</v>
      </c>
      <c r="D3067">
        <v>1</v>
      </c>
      <c r="E3067">
        <v>1</v>
      </c>
      <c r="F3067">
        <v>0</v>
      </c>
      <c r="G3067" t="s">
        <v>38</v>
      </c>
      <c r="H3067">
        <v>3</v>
      </c>
      <c r="I3067">
        <v>77.63</v>
      </c>
      <c r="J3067">
        <v>51</v>
      </c>
    </row>
    <row r="3068" spans="1:10" x14ac:dyDescent="0.2">
      <c r="A3068">
        <v>1414431</v>
      </c>
      <c r="B3068">
        <v>0</v>
      </c>
      <c r="C3068">
        <v>0</v>
      </c>
      <c r="D3068">
        <v>1</v>
      </c>
      <c r="E3068">
        <v>1</v>
      </c>
      <c r="F3068">
        <v>0</v>
      </c>
      <c r="G3068" t="s">
        <v>38</v>
      </c>
      <c r="H3068">
        <v>17</v>
      </c>
      <c r="I3068">
        <v>124.47</v>
      </c>
      <c r="J3068">
        <v>69</v>
      </c>
    </row>
    <row r="3069" spans="1:10" x14ac:dyDescent="0.2">
      <c r="A3069">
        <v>1414961</v>
      </c>
      <c r="B3069">
        <v>0</v>
      </c>
      <c r="C3069">
        <v>0</v>
      </c>
      <c r="D3069">
        <v>1</v>
      </c>
      <c r="E3069">
        <v>1</v>
      </c>
      <c r="F3069">
        <v>0</v>
      </c>
      <c r="G3069" t="s">
        <v>38</v>
      </c>
      <c r="H3069">
        <v>20</v>
      </c>
      <c r="I3069">
        <v>224.43</v>
      </c>
      <c r="J3069">
        <v>87</v>
      </c>
    </row>
    <row r="3070" spans="1:10" x14ac:dyDescent="0.2">
      <c r="A3070">
        <v>1415171</v>
      </c>
      <c r="B3070">
        <v>0</v>
      </c>
      <c r="C3070">
        <v>0</v>
      </c>
      <c r="D3070">
        <v>1</v>
      </c>
      <c r="E3070">
        <v>1</v>
      </c>
      <c r="F3070">
        <v>0</v>
      </c>
      <c r="G3070" t="s">
        <v>38</v>
      </c>
      <c r="H3070">
        <v>89</v>
      </c>
      <c r="I3070">
        <v>2776.94</v>
      </c>
      <c r="J3070">
        <v>1398</v>
      </c>
    </row>
    <row r="3071" spans="1:10" x14ac:dyDescent="0.2">
      <c r="A3071">
        <v>1415361</v>
      </c>
      <c r="B3071">
        <v>0</v>
      </c>
      <c r="C3071">
        <v>0</v>
      </c>
      <c r="D3071">
        <v>1</v>
      </c>
      <c r="E3071">
        <v>1</v>
      </c>
      <c r="F3071">
        <v>0</v>
      </c>
      <c r="G3071" t="s">
        <v>38</v>
      </c>
      <c r="H3071">
        <v>1</v>
      </c>
      <c r="I3071">
        <v>11.37</v>
      </c>
      <c r="J3071">
        <v>11</v>
      </c>
    </row>
    <row r="3072" spans="1:10" x14ac:dyDescent="0.2">
      <c r="A3072">
        <v>1415401</v>
      </c>
      <c r="B3072">
        <v>0</v>
      </c>
      <c r="C3072">
        <v>0</v>
      </c>
      <c r="D3072">
        <v>1</v>
      </c>
      <c r="E3072">
        <v>1</v>
      </c>
      <c r="F3072">
        <v>0</v>
      </c>
      <c r="G3072" t="s">
        <v>38</v>
      </c>
      <c r="H3072">
        <v>2</v>
      </c>
      <c r="I3072">
        <v>46.22</v>
      </c>
      <c r="J3072">
        <v>37</v>
      </c>
    </row>
    <row r="3073" spans="1:10" x14ac:dyDescent="0.2">
      <c r="A3073">
        <v>1416291</v>
      </c>
      <c r="B3073">
        <v>0</v>
      </c>
      <c r="C3073">
        <v>0</v>
      </c>
      <c r="D3073">
        <v>1</v>
      </c>
      <c r="E3073">
        <v>1</v>
      </c>
      <c r="F3073">
        <v>0</v>
      </c>
      <c r="G3073" t="s">
        <v>38</v>
      </c>
      <c r="H3073">
        <v>28</v>
      </c>
      <c r="I3073">
        <v>2868.06</v>
      </c>
      <c r="J3073">
        <v>1783</v>
      </c>
    </row>
    <row r="3074" spans="1:10" x14ac:dyDescent="0.2">
      <c r="A3074">
        <v>1416521</v>
      </c>
      <c r="B3074">
        <v>0</v>
      </c>
      <c r="C3074">
        <v>0</v>
      </c>
      <c r="D3074">
        <v>1</v>
      </c>
      <c r="E3074">
        <v>1</v>
      </c>
      <c r="F3074">
        <v>0</v>
      </c>
      <c r="G3074" t="s">
        <v>38</v>
      </c>
      <c r="H3074">
        <v>26</v>
      </c>
      <c r="I3074">
        <v>381.9</v>
      </c>
      <c r="J3074">
        <v>116</v>
      </c>
    </row>
    <row r="3075" spans="1:10" x14ac:dyDescent="0.2">
      <c r="A3075">
        <v>1416671</v>
      </c>
      <c r="B3075">
        <v>0</v>
      </c>
      <c r="C3075">
        <v>0</v>
      </c>
      <c r="D3075">
        <v>1</v>
      </c>
      <c r="E3075">
        <v>1</v>
      </c>
      <c r="F3075">
        <v>0</v>
      </c>
      <c r="G3075" t="s">
        <v>38</v>
      </c>
      <c r="H3075">
        <v>54</v>
      </c>
      <c r="I3075">
        <v>2158.5100000000002</v>
      </c>
      <c r="J3075">
        <v>1087</v>
      </c>
    </row>
    <row r="3076" spans="1:10" x14ac:dyDescent="0.2">
      <c r="A3076">
        <v>1416711</v>
      </c>
      <c r="B3076">
        <v>0</v>
      </c>
      <c r="C3076">
        <v>0</v>
      </c>
      <c r="D3076">
        <v>1</v>
      </c>
      <c r="E3076">
        <v>0</v>
      </c>
      <c r="F3076">
        <v>1</v>
      </c>
      <c r="G3076" t="s">
        <v>39</v>
      </c>
      <c r="H3076">
        <v>31</v>
      </c>
      <c r="I3076">
        <v>839.43</v>
      </c>
      <c r="J3076">
        <v>369</v>
      </c>
    </row>
    <row r="3077" spans="1:10" x14ac:dyDescent="0.2">
      <c r="A3077">
        <v>1416711</v>
      </c>
      <c r="B3077">
        <v>1</v>
      </c>
      <c r="C3077">
        <v>0</v>
      </c>
      <c r="D3077">
        <v>0</v>
      </c>
      <c r="E3077">
        <v>0</v>
      </c>
      <c r="F3077">
        <v>1</v>
      </c>
      <c r="G3077" t="s">
        <v>39</v>
      </c>
      <c r="H3077">
        <v>17</v>
      </c>
      <c r="I3077">
        <v>2495.7399999999998</v>
      </c>
      <c r="J3077">
        <v>1253</v>
      </c>
    </row>
    <row r="3078" spans="1:10" x14ac:dyDescent="0.2">
      <c r="A3078">
        <v>1417261</v>
      </c>
      <c r="B3078">
        <v>0</v>
      </c>
      <c r="C3078">
        <v>0</v>
      </c>
      <c r="D3078">
        <v>1</v>
      </c>
      <c r="E3078">
        <v>1</v>
      </c>
      <c r="F3078">
        <v>0</v>
      </c>
      <c r="G3078" t="s">
        <v>38</v>
      </c>
      <c r="H3078">
        <v>8</v>
      </c>
      <c r="I3078">
        <v>857.94</v>
      </c>
      <c r="J3078">
        <v>374</v>
      </c>
    </row>
    <row r="3079" spans="1:10" x14ac:dyDescent="0.2">
      <c r="A3079">
        <v>1417791</v>
      </c>
      <c r="B3079">
        <v>0</v>
      </c>
      <c r="C3079">
        <v>0</v>
      </c>
      <c r="D3079">
        <v>1</v>
      </c>
      <c r="E3079">
        <v>1</v>
      </c>
      <c r="F3079">
        <v>0</v>
      </c>
      <c r="G3079" t="s">
        <v>38</v>
      </c>
      <c r="H3079">
        <v>4</v>
      </c>
      <c r="I3079">
        <v>242.85</v>
      </c>
      <c r="J3079">
        <v>136</v>
      </c>
    </row>
    <row r="3080" spans="1:10" x14ac:dyDescent="0.2">
      <c r="A3080">
        <v>1417981</v>
      </c>
      <c r="B3080">
        <v>0</v>
      </c>
      <c r="C3080">
        <v>0</v>
      </c>
      <c r="D3080">
        <v>1</v>
      </c>
      <c r="E3080">
        <v>1</v>
      </c>
      <c r="F3080">
        <v>0</v>
      </c>
      <c r="G3080" t="s">
        <v>38</v>
      </c>
      <c r="H3080">
        <v>63</v>
      </c>
      <c r="I3080">
        <v>945.26</v>
      </c>
      <c r="J3080">
        <v>539</v>
      </c>
    </row>
    <row r="3081" spans="1:10" x14ac:dyDescent="0.2">
      <c r="A3081">
        <v>1418231</v>
      </c>
      <c r="B3081">
        <v>0</v>
      </c>
      <c r="C3081">
        <v>0</v>
      </c>
      <c r="D3081">
        <v>1</v>
      </c>
      <c r="E3081">
        <v>1</v>
      </c>
      <c r="F3081">
        <v>0</v>
      </c>
      <c r="G3081" t="s">
        <v>38</v>
      </c>
      <c r="H3081">
        <v>12</v>
      </c>
      <c r="I3081">
        <v>399.66</v>
      </c>
      <c r="J3081">
        <v>294</v>
      </c>
    </row>
    <row r="3082" spans="1:10" x14ac:dyDescent="0.2">
      <c r="A3082">
        <v>1418611</v>
      </c>
      <c r="B3082">
        <v>0</v>
      </c>
      <c r="C3082">
        <v>0</v>
      </c>
      <c r="D3082">
        <v>1</v>
      </c>
      <c r="E3082">
        <v>1</v>
      </c>
      <c r="F3082">
        <v>0</v>
      </c>
      <c r="G3082" t="s">
        <v>38</v>
      </c>
      <c r="H3082">
        <v>1</v>
      </c>
      <c r="I3082">
        <v>44.1</v>
      </c>
      <c r="J3082">
        <v>27</v>
      </c>
    </row>
    <row r="3083" spans="1:10" x14ac:dyDescent="0.2">
      <c r="A3083">
        <v>1418801</v>
      </c>
      <c r="B3083">
        <v>0</v>
      </c>
      <c r="C3083">
        <v>0</v>
      </c>
      <c r="D3083">
        <v>1</v>
      </c>
      <c r="E3083">
        <v>1</v>
      </c>
      <c r="F3083">
        <v>0</v>
      </c>
      <c r="G3083" t="s">
        <v>38</v>
      </c>
      <c r="H3083">
        <v>13</v>
      </c>
      <c r="I3083">
        <v>486.73</v>
      </c>
      <c r="J3083">
        <v>290</v>
      </c>
    </row>
    <row r="3084" spans="1:10" x14ac:dyDescent="0.2">
      <c r="A3084">
        <v>1419201</v>
      </c>
      <c r="B3084">
        <v>0</v>
      </c>
      <c r="C3084">
        <v>0</v>
      </c>
      <c r="D3084">
        <v>1</v>
      </c>
      <c r="E3084">
        <v>0</v>
      </c>
      <c r="F3084">
        <v>1</v>
      </c>
      <c r="G3084" t="s">
        <v>39</v>
      </c>
      <c r="H3084">
        <v>15</v>
      </c>
      <c r="I3084">
        <v>813.88</v>
      </c>
      <c r="J3084">
        <v>618</v>
      </c>
    </row>
    <row r="3085" spans="1:10" x14ac:dyDescent="0.2">
      <c r="A3085">
        <v>1419201</v>
      </c>
      <c r="B3085">
        <v>1</v>
      </c>
      <c r="C3085">
        <v>0</v>
      </c>
      <c r="D3085">
        <v>0</v>
      </c>
      <c r="E3085">
        <v>0</v>
      </c>
      <c r="F3085">
        <v>1</v>
      </c>
      <c r="G3085" t="s">
        <v>39</v>
      </c>
      <c r="H3085">
        <v>13</v>
      </c>
      <c r="I3085">
        <v>1792.34</v>
      </c>
      <c r="J3085">
        <v>1330</v>
      </c>
    </row>
    <row r="3086" spans="1:10" x14ac:dyDescent="0.2">
      <c r="A3086">
        <v>1419351</v>
      </c>
      <c r="B3086">
        <v>0</v>
      </c>
      <c r="C3086">
        <v>0</v>
      </c>
      <c r="D3086">
        <v>1</v>
      </c>
      <c r="E3086">
        <v>1</v>
      </c>
      <c r="F3086">
        <v>0</v>
      </c>
      <c r="G3086" t="s">
        <v>38</v>
      </c>
      <c r="H3086">
        <v>18</v>
      </c>
      <c r="I3086">
        <v>641.01</v>
      </c>
      <c r="J3086">
        <v>293</v>
      </c>
    </row>
    <row r="3087" spans="1:10" x14ac:dyDescent="0.2">
      <c r="A3087">
        <v>1419921</v>
      </c>
      <c r="B3087">
        <v>0</v>
      </c>
      <c r="C3087">
        <v>0</v>
      </c>
      <c r="D3087">
        <v>1</v>
      </c>
      <c r="E3087">
        <v>1</v>
      </c>
      <c r="F3087">
        <v>0</v>
      </c>
      <c r="G3087" t="s">
        <v>38</v>
      </c>
      <c r="H3087">
        <v>20</v>
      </c>
      <c r="I3087">
        <v>591.23</v>
      </c>
      <c r="J3087">
        <v>401</v>
      </c>
    </row>
    <row r="3088" spans="1:10" x14ac:dyDescent="0.2">
      <c r="A3088">
        <v>1420331</v>
      </c>
      <c r="B3088">
        <v>0</v>
      </c>
      <c r="C3088">
        <v>0</v>
      </c>
      <c r="D3088">
        <v>1</v>
      </c>
      <c r="E3088">
        <v>1</v>
      </c>
      <c r="F3088">
        <v>0</v>
      </c>
      <c r="G3088" t="s">
        <v>38</v>
      </c>
      <c r="H3088">
        <v>20</v>
      </c>
      <c r="I3088">
        <v>74.08</v>
      </c>
      <c r="J3088">
        <v>53</v>
      </c>
    </row>
    <row r="3089" spans="1:10" x14ac:dyDescent="0.2">
      <c r="A3089">
        <v>1420481</v>
      </c>
      <c r="B3089">
        <v>0</v>
      </c>
      <c r="C3089">
        <v>0</v>
      </c>
      <c r="D3089">
        <v>1</v>
      </c>
      <c r="E3089">
        <v>0</v>
      </c>
      <c r="F3089">
        <v>1</v>
      </c>
      <c r="G3089" t="s">
        <v>39</v>
      </c>
      <c r="H3089">
        <v>68</v>
      </c>
      <c r="I3089">
        <v>1775.09</v>
      </c>
      <c r="J3089">
        <v>773</v>
      </c>
    </row>
    <row r="3090" spans="1:10" x14ac:dyDescent="0.2">
      <c r="A3090">
        <v>1420481</v>
      </c>
      <c r="B3090">
        <v>1</v>
      </c>
      <c r="C3090">
        <v>0</v>
      </c>
      <c r="D3090">
        <v>0</v>
      </c>
      <c r="E3090">
        <v>0</v>
      </c>
      <c r="F3090">
        <v>1</v>
      </c>
      <c r="G3090" t="s">
        <v>39</v>
      </c>
      <c r="H3090">
        <v>19</v>
      </c>
      <c r="I3090">
        <v>2066.41</v>
      </c>
      <c r="J3090">
        <v>1520</v>
      </c>
    </row>
    <row r="3091" spans="1:10" x14ac:dyDescent="0.2">
      <c r="A3091">
        <v>1420861</v>
      </c>
      <c r="B3091">
        <v>0</v>
      </c>
      <c r="C3091">
        <v>0</v>
      </c>
      <c r="D3091">
        <v>1</v>
      </c>
      <c r="E3091">
        <v>1</v>
      </c>
      <c r="F3091">
        <v>0</v>
      </c>
      <c r="G3091" t="s">
        <v>38</v>
      </c>
      <c r="H3091">
        <v>30</v>
      </c>
      <c r="I3091">
        <v>463.23</v>
      </c>
      <c r="J3091">
        <v>192</v>
      </c>
    </row>
    <row r="3092" spans="1:10" x14ac:dyDescent="0.2">
      <c r="A3092">
        <v>1420901</v>
      </c>
      <c r="B3092">
        <v>0</v>
      </c>
      <c r="C3092">
        <v>0</v>
      </c>
      <c r="D3092">
        <v>1</v>
      </c>
      <c r="E3092">
        <v>1</v>
      </c>
      <c r="F3092">
        <v>0</v>
      </c>
      <c r="G3092" t="s">
        <v>38</v>
      </c>
      <c r="H3092">
        <v>1</v>
      </c>
      <c r="I3092">
        <v>15</v>
      </c>
      <c r="J3092">
        <v>1</v>
      </c>
    </row>
    <row r="3093" spans="1:10" x14ac:dyDescent="0.2">
      <c r="A3093">
        <v>1421301</v>
      </c>
      <c r="B3093">
        <v>0</v>
      </c>
      <c r="C3093">
        <v>0</v>
      </c>
      <c r="D3093">
        <v>1</v>
      </c>
      <c r="E3093">
        <v>1</v>
      </c>
      <c r="F3093">
        <v>0</v>
      </c>
      <c r="G3093" t="s">
        <v>38</v>
      </c>
      <c r="H3093">
        <v>74</v>
      </c>
      <c r="I3093">
        <v>854.88</v>
      </c>
      <c r="J3093">
        <v>450</v>
      </c>
    </row>
    <row r="3094" spans="1:10" x14ac:dyDescent="0.2">
      <c r="A3094">
        <v>1421981</v>
      </c>
      <c r="B3094">
        <v>0</v>
      </c>
      <c r="C3094">
        <v>0</v>
      </c>
      <c r="D3094">
        <v>1</v>
      </c>
      <c r="E3094">
        <v>1</v>
      </c>
      <c r="F3094">
        <v>0</v>
      </c>
      <c r="G3094" t="s">
        <v>38</v>
      </c>
      <c r="H3094">
        <v>3</v>
      </c>
      <c r="I3094">
        <v>13.3</v>
      </c>
      <c r="J3094">
        <v>8</v>
      </c>
    </row>
    <row r="3095" spans="1:10" x14ac:dyDescent="0.2">
      <c r="A3095">
        <v>1422191</v>
      </c>
      <c r="B3095">
        <v>0</v>
      </c>
      <c r="C3095">
        <v>0</v>
      </c>
      <c r="D3095">
        <v>1</v>
      </c>
      <c r="E3095">
        <v>1</v>
      </c>
      <c r="F3095">
        <v>0</v>
      </c>
      <c r="G3095" t="s">
        <v>38</v>
      </c>
      <c r="H3095">
        <v>159</v>
      </c>
      <c r="I3095">
        <v>1886.33</v>
      </c>
      <c r="J3095">
        <v>1496</v>
      </c>
    </row>
    <row r="3096" spans="1:10" x14ac:dyDescent="0.2">
      <c r="A3096">
        <v>1422611</v>
      </c>
      <c r="B3096">
        <v>0</v>
      </c>
      <c r="C3096">
        <v>0</v>
      </c>
      <c r="D3096">
        <v>1</v>
      </c>
      <c r="E3096">
        <v>1</v>
      </c>
      <c r="F3096">
        <v>0</v>
      </c>
      <c r="G3096" t="s">
        <v>38</v>
      </c>
      <c r="H3096">
        <v>46</v>
      </c>
      <c r="I3096">
        <v>2415.6799999999998</v>
      </c>
      <c r="J3096">
        <v>940</v>
      </c>
    </row>
    <row r="3097" spans="1:10" x14ac:dyDescent="0.2">
      <c r="A3097">
        <v>1422761</v>
      </c>
      <c r="B3097">
        <v>0</v>
      </c>
      <c r="C3097">
        <v>0</v>
      </c>
      <c r="D3097">
        <v>1</v>
      </c>
      <c r="E3097">
        <v>1</v>
      </c>
      <c r="F3097">
        <v>0</v>
      </c>
      <c r="G3097" t="s">
        <v>38</v>
      </c>
      <c r="H3097">
        <v>95</v>
      </c>
      <c r="I3097">
        <v>1540.18</v>
      </c>
      <c r="J3097">
        <v>881</v>
      </c>
    </row>
    <row r="3098" spans="1:10" x14ac:dyDescent="0.2">
      <c r="A3098">
        <v>1422801</v>
      </c>
      <c r="B3098">
        <v>0</v>
      </c>
      <c r="C3098">
        <v>0</v>
      </c>
      <c r="D3098">
        <v>1</v>
      </c>
      <c r="E3098">
        <v>1</v>
      </c>
      <c r="F3098">
        <v>0</v>
      </c>
      <c r="G3098" t="s">
        <v>38</v>
      </c>
      <c r="H3098">
        <v>1</v>
      </c>
      <c r="I3098">
        <v>9.18</v>
      </c>
      <c r="J3098">
        <v>3</v>
      </c>
    </row>
    <row r="3099" spans="1:10" x14ac:dyDescent="0.2">
      <c r="A3099">
        <v>1422951</v>
      </c>
      <c r="B3099">
        <v>0</v>
      </c>
      <c r="C3099">
        <v>0</v>
      </c>
      <c r="D3099">
        <v>1</v>
      </c>
      <c r="E3099">
        <v>1</v>
      </c>
      <c r="F3099">
        <v>0</v>
      </c>
      <c r="G3099" t="s">
        <v>38</v>
      </c>
      <c r="H3099">
        <v>2</v>
      </c>
      <c r="I3099">
        <v>21.44</v>
      </c>
      <c r="J3099">
        <v>5</v>
      </c>
    </row>
    <row r="3100" spans="1:10" x14ac:dyDescent="0.2">
      <c r="A3100">
        <v>1423011</v>
      </c>
      <c r="B3100">
        <v>0</v>
      </c>
      <c r="C3100">
        <v>0</v>
      </c>
      <c r="D3100">
        <v>1</v>
      </c>
      <c r="E3100">
        <v>1</v>
      </c>
      <c r="F3100">
        <v>0</v>
      </c>
      <c r="G3100" t="s">
        <v>38</v>
      </c>
      <c r="H3100">
        <v>77</v>
      </c>
      <c r="I3100">
        <v>4045.87</v>
      </c>
      <c r="J3100">
        <v>1817</v>
      </c>
    </row>
    <row r="3101" spans="1:10" x14ac:dyDescent="0.2">
      <c r="A3101">
        <v>1423161</v>
      </c>
      <c r="B3101">
        <v>0</v>
      </c>
      <c r="C3101">
        <v>0</v>
      </c>
      <c r="D3101">
        <v>1</v>
      </c>
      <c r="E3101">
        <v>1</v>
      </c>
      <c r="F3101">
        <v>0</v>
      </c>
      <c r="G3101" t="s">
        <v>38</v>
      </c>
      <c r="H3101">
        <v>96</v>
      </c>
      <c r="I3101">
        <v>3827.27</v>
      </c>
      <c r="J3101">
        <v>1928</v>
      </c>
    </row>
    <row r="3102" spans="1:10" x14ac:dyDescent="0.2">
      <c r="A3102">
        <v>1423541</v>
      </c>
      <c r="B3102">
        <v>0</v>
      </c>
      <c r="C3102">
        <v>0</v>
      </c>
      <c r="D3102">
        <v>1</v>
      </c>
      <c r="E3102">
        <v>1</v>
      </c>
      <c r="F3102">
        <v>0</v>
      </c>
      <c r="G3102" t="s">
        <v>38</v>
      </c>
      <c r="H3102">
        <v>13</v>
      </c>
      <c r="I3102">
        <v>155.66999999999999</v>
      </c>
      <c r="J3102">
        <v>97</v>
      </c>
    </row>
    <row r="3103" spans="1:10" x14ac:dyDescent="0.2">
      <c r="A3103">
        <v>1423731</v>
      </c>
      <c r="B3103">
        <v>0</v>
      </c>
      <c r="C3103">
        <v>0</v>
      </c>
      <c r="D3103">
        <v>1</v>
      </c>
      <c r="E3103">
        <v>1</v>
      </c>
      <c r="F3103">
        <v>0</v>
      </c>
      <c r="G3103" t="s">
        <v>38</v>
      </c>
      <c r="H3103">
        <v>27</v>
      </c>
      <c r="I3103">
        <v>1243.19</v>
      </c>
      <c r="J3103">
        <v>479</v>
      </c>
    </row>
    <row r="3104" spans="1:10" x14ac:dyDescent="0.2">
      <c r="A3104">
        <v>1424281</v>
      </c>
      <c r="B3104">
        <v>0</v>
      </c>
      <c r="C3104">
        <v>0</v>
      </c>
      <c r="D3104">
        <v>1</v>
      </c>
      <c r="E3104">
        <v>1</v>
      </c>
      <c r="F3104">
        <v>0</v>
      </c>
      <c r="G3104" t="s">
        <v>38</v>
      </c>
      <c r="H3104">
        <v>15</v>
      </c>
      <c r="I3104">
        <v>627.62</v>
      </c>
      <c r="J3104">
        <v>352</v>
      </c>
    </row>
    <row r="3105" spans="1:10" x14ac:dyDescent="0.2">
      <c r="A3105">
        <v>1424661</v>
      </c>
      <c r="B3105">
        <v>0</v>
      </c>
      <c r="C3105">
        <v>0</v>
      </c>
      <c r="D3105">
        <v>1</v>
      </c>
      <c r="E3105">
        <v>1</v>
      </c>
      <c r="F3105">
        <v>0</v>
      </c>
      <c r="G3105" t="s">
        <v>38</v>
      </c>
      <c r="H3105">
        <v>39</v>
      </c>
      <c r="I3105">
        <v>736.27</v>
      </c>
      <c r="J3105">
        <v>452</v>
      </c>
    </row>
    <row r="3106" spans="1:10" x14ac:dyDescent="0.2">
      <c r="A3106">
        <v>1424851</v>
      </c>
      <c r="B3106">
        <v>0</v>
      </c>
      <c r="C3106">
        <v>0</v>
      </c>
      <c r="D3106">
        <v>1</v>
      </c>
      <c r="E3106">
        <v>1</v>
      </c>
      <c r="F3106">
        <v>0</v>
      </c>
      <c r="G3106" t="s">
        <v>38</v>
      </c>
      <c r="H3106">
        <v>33</v>
      </c>
      <c r="I3106">
        <v>238.42</v>
      </c>
      <c r="J3106">
        <v>116</v>
      </c>
    </row>
    <row r="3107" spans="1:10" x14ac:dyDescent="0.2">
      <c r="A3107">
        <v>1425061</v>
      </c>
      <c r="B3107">
        <v>0</v>
      </c>
      <c r="C3107">
        <v>0</v>
      </c>
      <c r="D3107">
        <v>1</v>
      </c>
      <c r="E3107">
        <v>1</v>
      </c>
      <c r="F3107">
        <v>0</v>
      </c>
      <c r="G3107" t="s">
        <v>38</v>
      </c>
      <c r="H3107">
        <v>36</v>
      </c>
      <c r="I3107">
        <v>2549.6</v>
      </c>
      <c r="J3107">
        <v>863</v>
      </c>
    </row>
    <row r="3108" spans="1:10" x14ac:dyDescent="0.2">
      <c r="A3108">
        <v>1425441</v>
      </c>
      <c r="B3108">
        <v>0</v>
      </c>
      <c r="C3108">
        <v>0</v>
      </c>
      <c r="D3108">
        <v>1</v>
      </c>
      <c r="E3108">
        <v>1</v>
      </c>
      <c r="F3108">
        <v>0</v>
      </c>
      <c r="G3108" t="s">
        <v>38</v>
      </c>
      <c r="H3108">
        <v>33</v>
      </c>
      <c r="I3108">
        <v>1506.41</v>
      </c>
      <c r="J3108">
        <v>318</v>
      </c>
    </row>
    <row r="3109" spans="1:10" x14ac:dyDescent="0.2">
      <c r="A3109">
        <v>1425781</v>
      </c>
      <c r="B3109">
        <v>0</v>
      </c>
      <c r="C3109">
        <v>0</v>
      </c>
      <c r="D3109">
        <v>1</v>
      </c>
      <c r="E3109">
        <v>1</v>
      </c>
      <c r="F3109">
        <v>0</v>
      </c>
      <c r="G3109" t="s">
        <v>38</v>
      </c>
      <c r="H3109">
        <v>14</v>
      </c>
      <c r="I3109">
        <v>716.18</v>
      </c>
      <c r="J3109">
        <v>82</v>
      </c>
    </row>
    <row r="3110" spans="1:10" x14ac:dyDescent="0.2">
      <c r="A3110">
        <v>1426181</v>
      </c>
      <c r="B3110">
        <v>0</v>
      </c>
      <c r="C3110">
        <v>0</v>
      </c>
      <c r="D3110">
        <v>1</v>
      </c>
      <c r="E3110">
        <v>1</v>
      </c>
      <c r="F3110">
        <v>0</v>
      </c>
      <c r="G3110" t="s">
        <v>38</v>
      </c>
      <c r="H3110">
        <v>27</v>
      </c>
      <c r="I3110">
        <v>309.24</v>
      </c>
      <c r="J3110">
        <v>92</v>
      </c>
    </row>
    <row r="3111" spans="1:10" x14ac:dyDescent="0.2">
      <c r="A3111">
        <v>1426371</v>
      </c>
      <c r="B3111">
        <v>0</v>
      </c>
      <c r="C3111">
        <v>0</v>
      </c>
      <c r="D3111">
        <v>1</v>
      </c>
      <c r="E3111">
        <v>1</v>
      </c>
      <c r="F3111">
        <v>0</v>
      </c>
      <c r="G3111" t="s">
        <v>38</v>
      </c>
      <c r="H3111">
        <v>22</v>
      </c>
      <c r="I3111">
        <v>506.55</v>
      </c>
      <c r="J3111">
        <v>98</v>
      </c>
    </row>
    <row r="3112" spans="1:10" x14ac:dyDescent="0.2">
      <c r="A3112">
        <v>1426411</v>
      </c>
      <c r="B3112">
        <v>0</v>
      </c>
      <c r="C3112">
        <v>0</v>
      </c>
      <c r="D3112">
        <v>1</v>
      </c>
      <c r="E3112">
        <v>1</v>
      </c>
      <c r="F3112">
        <v>0</v>
      </c>
      <c r="G3112" t="s">
        <v>38</v>
      </c>
      <c r="H3112">
        <v>29</v>
      </c>
      <c r="I3112">
        <v>1676.53</v>
      </c>
      <c r="J3112">
        <v>895</v>
      </c>
    </row>
    <row r="3113" spans="1:10" x14ac:dyDescent="0.2">
      <c r="A3113">
        <v>1426561</v>
      </c>
      <c r="B3113">
        <v>0</v>
      </c>
      <c r="C3113">
        <v>0</v>
      </c>
      <c r="D3113">
        <v>1</v>
      </c>
      <c r="E3113">
        <v>1</v>
      </c>
      <c r="F3113">
        <v>0</v>
      </c>
      <c r="G3113" t="s">
        <v>38</v>
      </c>
      <c r="H3113">
        <v>32</v>
      </c>
      <c r="I3113">
        <v>1768.43</v>
      </c>
      <c r="J3113">
        <v>1117</v>
      </c>
    </row>
    <row r="3114" spans="1:10" x14ac:dyDescent="0.2">
      <c r="A3114">
        <v>1426601</v>
      </c>
      <c r="B3114">
        <v>0</v>
      </c>
      <c r="C3114">
        <v>0</v>
      </c>
      <c r="D3114">
        <v>1</v>
      </c>
      <c r="E3114">
        <v>1</v>
      </c>
      <c r="F3114">
        <v>0</v>
      </c>
      <c r="G3114" t="s">
        <v>38</v>
      </c>
      <c r="H3114">
        <v>29</v>
      </c>
      <c r="I3114">
        <v>713.81</v>
      </c>
      <c r="J3114">
        <v>311</v>
      </c>
    </row>
    <row r="3115" spans="1:10" x14ac:dyDescent="0.2">
      <c r="A3115">
        <v>1428121</v>
      </c>
      <c r="B3115">
        <v>0</v>
      </c>
      <c r="C3115">
        <v>0</v>
      </c>
      <c r="D3115">
        <v>1</v>
      </c>
      <c r="E3115">
        <v>1</v>
      </c>
      <c r="F3115">
        <v>0</v>
      </c>
      <c r="G3115" t="s">
        <v>38</v>
      </c>
      <c r="H3115">
        <v>7</v>
      </c>
      <c r="I3115">
        <v>140.15</v>
      </c>
      <c r="J3115">
        <v>45</v>
      </c>
    </row>
    <row r="3116" spans="1:10" x14ac:dyDescent="0.2">
      <c r="A3116">
        <v>1428271</v>
      </c>
      <c r="B3116">
        <v>0</v>
      </c>
      <c r="C3116">
        <v>0</v>
      </c>
      <c r="D3116">
        <v>1</v>
      </c>
      <c r="E3116">
        <v>1</v>
      </c>
      <c r="F3116">
        <v>0</v>
      </c>
      <c r="G3116" t="s">
        <v>38</v>
      </c>
      <c r="H3116">
        <v>13</v>
      </c>
      <c r="I3116">
        <v>442.2</v>
      </c>
      <c r="J3116">
        <v>326</v>
      </c>
    </row>
    <row r="3117" spans="1:10" x14ac:dyDescent="0.2">
      <c r="A3117">
        <v>1428311</v>
      </c>
      <c r="B3117">
        <v>0</v>
      </c>
      <c r="C3117">
        <v>0</v>
      </c>
      <c r="D3117">
        <v>1</v>
      </c>
      <c r="E3117">
        <v>1</v>
      </c>
      <c r="F3117">
        <v>0</v>
      </c>
      <c r="G3117" t="s">
        <v>38</v>
      </c>
      <c r="H3117">
        <v>19</v>
      </c>
      <c r="I3117">
        <v>327.02999999999997</v>
      </c>
      <c r="J3117">
        <v>242</v>
      </c>
    </row>
    <row r="3118" spans="1:10" x14ac:dyDescent="0.2">
      <c r="A3118">
        <v>1428501</v>
      </c>
      <c r="B3118">
        <v>0</v>
      </c>
      <c r="C3118">
        <v>0</v>
      </c>
      <c r="D3118">
        <v>1</v>
      </c>
      <c r="E3118">
        <v>1</v>
      </c>
      <c r="F3118">
        <v>0</v>
      </c>
      <c r="G3118" t="s">
        <v>38</v>
      </c>
      <c r="H3118">
        <v>30</v>
      </c>
      <c r="I3118">
        <v>823.49</v>
      </c>
      <c r="J3118">
        <v>186</v>
      </c>
    </row>
    <row r="3119" spans="1:10" x14ac:dyDescent="0.2">
      <c r="A3119">
        <v>1429431</v>
      </c>
      <c r="B3119">
        <v>0</v>
      </c>
      <c r="C3119">
        <v>0</v>
      </c>
      <c r="D3119">
        <v>1</v>
      </c>
      <c r="E3119">
        <v>1</v>
      </c>
      <c r="F3119">
        <v>0</v>
      </c>
      <c r="G3119" t="s">
        <v>38</v>
      </c>
      <c r="H3119">
        <v>3</v>
      </c>
      <c r="I3119">
        <v>39.880000000000003</v>
      </c>
      <c r="J3119">
        <v>29</v>
      </c>
    </row>
    <row r="3120" spans="1:10" x14ac:dyDescent="0.2">
      <c r="A3120">
        <v>1429621</v>
      </c>
      <c r="B3120">
        <v>0</v>
      </c>
      <c r="C3120">
        <v>0</v>
      </c>
      <c r="D3120">
        <v>1</v>
      </c>
      <c r="E3120">
        <v>1</v>
      </c>
      <c r="F3120">
        <v>0</v>
      </c>
      <c r="G3120" t="s">
        <v>38</v>
      </c>
      <c r="H3120">
        <v>1</v>
      </c>
      <c r="I3120">
        <v>28.96</v>
      </c>
      <c r="J3120">
        <v>22</v>
      </c>
    </row>
    <row r="3121" spans="1:10" x14ac:dyDescent="0.2">
      <c r="A3121">
        <v>1429771</v>
      </c>
      <c r="B3121">
        <v>0</v>
      </c>
      <c r="C3121">
        <v>0</v>
      </c>
      <c r="D3121">
        <v>1</v>
      </c>
      <c r="E3121">
        <v>1</v>
      </c>
      <c r="F3121">
        <v>0</v>
      </c>
      <c r="G3121" t="s">
        <v>38</v>
      </c>
      <c r="H3121">
        <v>6</v>
      </c>
      <c r="I3121">
        <v>134.19</v>
      </c>
      <c r="J3121">
        <v>54</v>
      </c>
    </row>
    <row r="3122" spans="1:10" x14ac:dyDescent="0.2">
      <c r="A3122">
        <v>1430371</v>
      </c>
      <c r="B3122">
        <v>0</v>
      </c>
      <c r="C3122">
        <v>0</v>
      </c>
      <c r="D3122">
        <v>1</v>
      </c>
      <c r="E3122">
        <v>1</v>
      </c>
      <c r="F3122">
        <v>0</v>
      </c>
      <c r="G3122" t="s">
        <v>38</v>
      </c>
      <c r="H3122">
        <v>38</v>
      </c>
      <c r="I3122">
        <v>893.83</v>
      </c>
      <c r="J3122">
        <v>518</v>
      </c>
    </row>
    <row r="3123" spans="1:10" x14ac:dyDescent="0.2">
      <c r="A3123">
        <v>1430411</v>
      </c>
      <c r="B3123">
        <v>0</v>
      </c>
      <c r="C3123">
        <v>0</v>
      </c>
      <c r="D3123">
        <v>1</v>
      </c>
      <c r="E3123">
        <v>1</v>
      </c>
      <c r="F3123">
        <v>0</v>
      </c>
      <c r="G3123" t="s">
        <v>38</v>
      </c>
      <c r="H3123">
        <v>36</v>
      </c>
      <c r="I3123">
        <v>570.75</v>
      </c>
      <c r="J3123">
        <v>346</v>
      </c>
    </row>
    <row r="3124" spans="1:10" x14ac:dyDescent="0.2">
      <c r="A3124">
        <v>1430561</v>
      </c>
      <c r="B3124">
        <v>0</v>
      </c>
      <c r="C3124">
        <v>0</v>
      </c>
      <c r="D3124">
        <v>1</v>
      </c>
      <c r="E3124">
        <v>1</v>
      </c>
      <c r="F3124">
        <v>0</v>
      </c>
      <c r="G3124" t="s">
        <v>38</v>
      </c>
      <c r="H3124">
        <v>106</v>
      </c>
      <c r="I3124">
        <v>3592.83</v>
      </c>
      <c r="J3124">
        <v>886</v>
      </c>
    </row>
    <row r="3125" spans="1:10" x14ac:dyDescent="0.2">
      <c r="A3125">
        <v>1431721</v>
      </c>
      <c r="B3125">
        <v>0</v>
      </c>
      <c r="C3125">
        <v>0</v>
      </c>
      <c r="D3125">
        <v>1</v>
      </c>
      <c r="E3125">
        <v>1</v>
      </c>
      <c r="F3125">
        <v>0</v>
      </c>
      <c r="G3125" t="s">
        <v>38</v>
      </c>
      <c r="H3125">
        <v>6</v>
      </c>
      <c r="I3125">
        <v>130.18</v>
      </c>
      <c r="J3125">
        <v>66</v>
      </c>
    </row>
    <row r="3126" spans="1:10" x14ac:dyDescent="0.2">
      <c r="A3126">
        <v>1431871</v>
      </c>
      <c r="B3126">
        <v>0</v>
      </c>
      <c r="C3126">
        <v>0</v>
      </c>
      <c r="D3126">
        <v>1</v>
      </c>
      <c r="E3126">
        <v>1</v>
      </c>
      <c r="F3126">
        <v>0</v>
      </c>
      <c r="G3126" t="s">
        <v>38</v>
      </c>
      <c r="H3126">
        <v>54</v>
      </c>
      <c r="I3126">
        <v>535.4</v>
      </c>
      <c r="J3126">
        <v>456</v>
      </c>
    </row>
    <row r="3127" spans="1:10" x14ac:dyDescent="0.2">
      <c r="A3127">
        <v>1431911</v>
      </c>
      <c r="B3127">
        <v>0</v>
      </c>
      <c r="C3127">
        <v>0</v>
      </c>
      <c r="D3127">
        <v>1</v>
      </c>
      <c r="E3127">
        <v>1</v>
      </c>
      <c r="F3127">
        <v>0</v>
      </c>
      <c r="G3127" t="s">
        <v>38</v>
      </c>
      <c r="H3127">
        <v>23</v>
      </c>
      <c r="I3127">
        <v>1352.28</v>
      </c>
      <c r="J3127">
        <v>689</v>
      </c>
    </row>
    <row r="3128" spans="1:10" x14ac:dyDescent="0.2">
      <c r="A3128">
        <v>1432081</v>
      </c>
      <c r="B3128">
        <v>0</v>
      </c>
      <c r="C3128">
        <v>0</v>
      </c>
      <c r="D3128">
        <v>1</v>
      </c>
      <c r="E3128">
        <v>1</v>
      </c>
      <c r="F3128">
        <v>0</v>
      </c>
      <c r="G3128" t="s">
        <v>38</v>
      </c>
      <c r="H3128">
        <v>8</v>
      </c>
      <c r="I3128">
        <v>676.25</v>
      </c>
      <c r="J3128">
        <v>328</v>
      </c>
    </row>
    <row r="3129" spans="1:10" x14ac:dyDescent="0.2">
      <c r="A3129">
        <v>1432271</v>
      </c>
      <c r="B3129">
        <v>0</v>
      </c>
      <c r="C3129">
        <v>0</v>
      </c>
      <c r="D3129">
        <v>1</v>
      </c>
      <c r="E3129">
        <v>1</v>
      </c>
      <c r="F3129">
        <v>0</v>
      </c>
      <c r="G3129" t="s">
        <v>38</v>
      </c>
      <c r="H3129">
        <v>134</v>
      </c>
      <c r="I3129">
        <v>2718.8</v>
      </c>
      <c r="J3129">
        <v>892</v>
      </c>
    </row>
    <row r="3130" spans="1:10" x14ac:dyDescent="0.2">
      <c r="A3130">
        <v>1432461</v>
      </c>
      <c r="B3130">
        <v>0</v>
      </c>
      <c r="C3130">
        <v>0</v>
      </c>
      <c r="D3130">
        <v>1</v>
      </c>
      <c r="E3130">
        <v>1</v>
      </c>
      <c r="F3130">
        <v>0</v>
      </c>
      <c r="G3130" t="s">
        <v>38</v>
      </c>
      <c r="H3130">
        <v>100</v>
      </c>
      <c r="I3130">
        <v>3217.98</v>
      </c>
      <c r="J3130">
        <v>1791</v>
      </c>
    </row>
    <row r="3131" spans="1:10" x14ac:dyDescent="0.2">
      <c r="A3131">
        <v>1432501</v>
      </c>
      <c r="B3131">
        <v>0</v>
      </c>
      <c r="C3131">
        <v>0</v>
      </c>
      <c r="D3131">
        <v>1</v>
      </c>
      <c r="E3131">
        <v>1</v>
      </c>
      <c r="F3131">
        <v>0</v>
      </c>
      <c r="G3131" t="s">
        <v>38</v>
      </c>
      <c r="H3131">
        <v>3</v>
      </c>
      <c r="I3131">
        <v>54.49</v>
      </c>
      <c r="J3131">
        <v>7</v>
      </c>
    </row>
    <row r="3132" spans="1:10" x14ac:dyDescent="0.2">
      <c r="A3132">
        <v>1432651</v>
      </c>
      <c r="B3132">
        <v>0</v>
      </c>
      <c r="C3132">
        <v>0</v>
      </c>
      <c r="D3132">
        <v>1</v>
      </c>
      <c r="E3132">
        <v>1</v>
      </c>
      <c r="F3132">
        <v>0</v>
      </c>
      <c r="G3132" t="s">
        <v>38</v>
      </c>
      <c r="H3132">
        <v>43</v>
      </c>
      <c r="I3132">
        <v>1503.93</v>
      </c>
      <c r="J3132">
        <v>522</v>
      </c>
    </row>
    <row r="3133" spans="1:10" x14ac:dyDescent="0.2">
      <c r="A3133">
        <v>1432991</v>
      </c>
      <c r="B3133">
        <v>0</v>
      </c>
      <c r="C3133">
        <v>0</v>
      </c>
      <c r="D3133">
        <v>1</v>
      </c>
      <c r="E3133">
        <v>1</v>
      </c>
      <c r="F3133">
        <v>0</v>
      </c>
      <c r="G3133" t="s">
        <v>38</v>
      </c>
      <c r="H3133">
        <v>1</v>
      </c>
      <c r="I3133">
        <v>40.01</v>
      </c>
      <c r="J3133">
        <v>1</v>
      </c>
    </row>
    <row r="3134" spans="1:10" x14ac:dyDescent="0.2">
      <c r="A3134">
        <v>1433241</v>
      </c>
      <c r="B3134">
        <v>0</v>
      </c>
      <c r="C3134">
        <v>0</v>
      </c>
      <c r="D3134">
        <v>1</v>
      </c>
      <c r="E3134">
        <v>1</v>
      </c>
      <c r="F3134">
        <v>0</v>
      </c>
      <c r="G3134" t="s">
        <v>38</v>
      </c>
      <c r="H3134">
        <v>54</v>
      </c>
      <c r="I3134">
        <v>2719.34</v>
      </c>
      <c r="J3134">
        <v>1418</v>
      </c>
    </row>
    <row r="3135" spans="1:10" x14ac:dyDescent="0.2">
      <c r="A3135">
        <v>1433811</v>
      </c>
      <c r="B3135">
        <v>0</v>
      </c>
      <c r="C3135">
        <v>0</v>
      </c>
      <c r="D3135">
        <v>1</v>
      </c>
      <c r="E3135">
        <v>1</v>
      </c>
      <c r="F3135">
        <v>0</v>
      </c>
      <c r="G3135" t="s">
        <v>38</v>
      </c>
      <c r="H3135">
        <v>64</v>
      </c>
      <c r="I3135">
        <v>1716.03</v>
      </c>
      <c r="J3135">
        <v>1421</v>
      </c>
    </row>
    <row r="3136" spans="1:10" x14ac:dyDescent="0.2">
      <c r="A3136">
        <v>1434741</v>
      </c>
      <c r="B3136">
        <v>0</v>
      </c>
      <c r="C3136">
        <v>0</v>
      </c>
      <c r="D3136">
        <v>1</v>
      </c>
      <c r="E3136">
        <v>1</v>
      </c>
      <c r="F3136">
        <v>0</v>
      </c>
      <c r="G3136" t="s">
        <v>38</v>
      </c>
      <c r="H3136">
        <v>8</v>
      </c>
      <c r="I3136">
        <v>229.36</v>
      </c>
      <c r="J3136">
        <v>222</v>
      </c>
    </row>
    <row r="3137" spans="1:10" x14ac:dyDescent="0.2">
      <c r="A3137">
        <v>1435861</v>
      </c>
      <c r="B3137">
        <v>0</v>
      </c>
      <c r="C3137">
        <v>0</v>
      </c>
      <c r="D3137">
        <v>1</v>
      </c>
      <c r="E3137">
        <v>1</v>
      </c>
      <c r="F3137">
        <v>0</v>
      </c>
      <c r="G3137" t="s">
        <v>38</v>
      </c>
      <c r="H3137">
        <v>32</v>
      </c>
      <c r="I3137">
        <v>1848.86</v>
      </c>
      <c r="J3137">
        <v>788</v>
      </c>
    </row>
    <row r="3138" spans="1:10" x14ac:dyDescent="0.2">
      <c r="A3138">
        <v>1435901</v>
      </c>
      <c r="B3138">
        <v>0</v>
      </c>
      <c r="C3138">
        <v>0</v>
      </c>
      <c r="D3138">
        <v>1</v>
      </c>
      <c r="E3138">
        <v>1</v>
      </c>
      <c r="F3138">
        <v>0</v>
      </c>
      <c r="G3138" t="s">
        <v>38</v>
      </c>
      <c r="H3138">
        <v>94</v>
      </c>
      <c r="I3138">
        <v>3649.5</v>
      </c>
      <c r="J3138">
        <v>1281</v>
      </c>
    </row>
    <row r="3139" spans="1:10" x14ac:dyDescent="0.2">
      <c r="A3139">
        <v>1436071</v>
      </c>
      <c r="B3139">
        <v>0</v>
      </c>
      <c r="C3139">
        <v>0</v>
      </c>
      <c r="D3139">
        <v>1</v>
      </c>
      <c r="E3139">
        <v>1</v>
      </c>
      <c r="F3139">
        <v>0</v>
      </c>
      <c r="G3139" t="s">
        <v>38</v>
      </c>
      <c r="H3139">
        <v>18</v>
      </c>
      <c r="I3139">
        <v>544.03</v>
      </c>
      <c r="J3139">
        <v>214</v>
      </c>
    </row>
    <row r="3140" spans="1:10" x14ac:dyDescent="0.2">
      <c r="A3140">
        <v>1436831</v>
      </c>
      <c r="B3140">
        <v>0</v>
      </c>
      <c r="C3140">
        <v>0</v>
      </c>
      <c r="D3140">
        <v>1</v>
      </c>
      <c r="E3140">
        <v>1</v>
      </c>
      <c r="F3140">
        <v>0</v>
      </c>
      <c r="G3140" t="s">
        <v>38</v>
      </c>
      <c r="H3140">
        <v>3</v>
      </c>
      <c r="I3140">
        <v>35.130000000000003</v>
      </c>
      <c r="J3140">
        <v>23</v>
      </c>
    </row>
    <row r="3141" spans="1:10" x14ac:dyDescent="0.2">
      <c r="A3141">
        <v>1437191</v>
      </c>
      <c r="B3141">
        <v>0</v>
      </c>
      <c r="C3141">
        <v>0</v>
      </c>
      <c r="D3141">
        <v>1</v>
      </c>
      <c r="E3141">
        <v>1</v>
      </c>
      <c r="F3141">
        <v>0</v>
      </c>
      <c r="G3141" t="s">
        <v>38</v>
      </c>
      <c r="H3141">
        <v>61</v>
      </c>
      <c r="I3141">
        <v>1291.6600000000001</v>
      </c>
      <c r="J3141">
        <v>572</v>
      </c>
    </row>
    <row r="3142" spans="1:10" x14ac:dyDescent="0.2">
      <c r="A3142">
        <v>1437571</v>
      </c>
      <c r="B3142">
        <v>0</v>
      </c>
      <c r="C3142">
        <v>0</v>
      </c>
      <c r="D3142">
        <v>1</v>
      </c>
      <c r="E3142">
        <v>1</v>
      </c>
      <c r="F3142">
        <v>0</v>
      </c>
      <c r="G3142" t="s">
        <v>38</v>
      </c>
      <c r="H3142">
        <v>20</v>
      </c>
      <c r="I3142">
        <v>1170.4000000000001</v>
      </c>
      <c r="J3142">
        <v>478</v>
      </c>
    </row>
    <row r="3143" spans="1:10" x14ac:dyDescent="0.2">
      <c r="A3143">
        <v>1437611</v>
      </c>
      <c r="B3143">
        <v>0</v>
      </c>
      <c r="C3143">
        <v>0</v>
      </c>
      <c r="D3143">
        <v>1</v>
      </c>
      <c r="E3143">
        <v>1</v>
      </c>
      <c r="F3143">
        <v>0</v>
      </c>
      <c r="G3143" t="s">
        <v>38</v>
      </c>
      <c r="H3143">
        <v>40</v>
      </c>
      <c r="I3143">
        <v>1860.91</v>
      </c>
      <c r="J3143">
        <v>983</v>
      </c>
    </row>
    <row r="3144" spans="1:10" x14ac:dyDescent="0.2">
      <c r="A3144">
        <v>1437761</v>
      </c>
      <c r="B3144">
        <v>0</v>
      </c>
      <c r="C3144">
        <v>0</v>
      </c>
      <c r="D3144">
        <v>1</v>
      </c>
      <c r="E3144">
        <v>0</v>
      </c>
      <c r="F3144">
        <v>1</v>
      </c>
      <c r="G3144" t="s">
        <v>39</v>
      </c>
      <c r="H3144">
        <v>92</v>
      </c>
      <c r="I3144">
        <v>3968.44</v>
      </c>
      <c r="J3144">
        <v>1814</v>
      </c>
    </row>
    <row r="3145" spans="1:10" x14ac:dyDescent="0.2">
      <c r="A3145">
        <v>1437761</v>
      </c>
      <c r="B3145">
        <v>1</v>
      </c>
      <c r="C3145">
        <v>0</v>
      </c>
      <c r="D3145">
        <v>0</v>
      </c>
      <c r="E3145">
        <v>0</v>
      </c>
      <c r="F3145">
        <v>1</v>
      </c>
      <c r="G3145" t="s">
        <v>39</v>
      </c>
      <c r="H3145">
        <v>1</v>
      </c>
      <c r="I3145">
        <v>130.08000000000001</v>
      </c>
      <c r="J3145">
        <v>76</v>
      </c>
    </row>
    <row r="3146" spans="1:10" x14ac:dyDescent="0.2">
      <c r="A3146">
        <v>1437801</v>
      </c>
      <c r="B3146">
        <v>0</v>
      </c>
      <c r="C3146">
        <v>0</v>
      </c>
      <c r="D3146">
        <v>1</v>
      </c>
      <c r="E3146">
        <v>1</v>
      </c>
      <c r="F3146">
        <v>0</v>
      </c>
      <c r="G3146" t="s">
        <v>38</v>
      </c>
      <c r="H3146">
        <v>2</v>
      </c>
      <c r="I3146">
        <v>58.49</v>
      </c>
      <c r="J3146">
        <v>34</v>
      </c>
    </row>
    <row r="3147" spans="1:10" x14ac:dyDescent="0.2">
      <c r="A3147">
        <v>1438351</v>
      </c>
      <c r="B3147">
        <v>0</v>
      </c>
      <c r="C3147">
        <v>0</v>
      </c>
      <c r="D3147">
        <v>1</v>
      </c>
      <c r="E3147">
        <v>1</v>
      </c>
      <c r="F3147">
        <v>0</v>
      </c>
      <c r="G3147" t="s">
        <v>38</v>
      </c>
      <c r="H3147">
        <v>49</v>
      </c>
      <c r="I3147">
        <v>2467.7800000000002</v>
      </c>
      <c r="J3147">
        <v>933</v>
      </c>
    </row>
    <row r="3148" spans="1:10" x14ac:dyDescent="0.2">
      <c r="A3148">
        <v>1438731</v>
      </c>
      <c r="B3148">
        <v>0</v>
      </c>
      <c r="C3148">
        <v>0</v>
      </c>
      <c r="D3148">
        <v>1</v>
      </c>
      <c r="E3148">
        <v>1</v>
      </c>
      <c r="F3148">
        <v>0</v>
      </c>
      <c r="G3148" t="s">
        <v>38</v>
      </c>
      <c r="H3148">
        <v>3</v>
      </c>
      <c r="I3148">
        <v>11.6</v>
      </c>
      <c r="J3148">
        <v>12</v>
      </c>
    </row>
    <row r="3149" spans="1:10" x14ac:dyDescent="0.2">
      <c r="A3149">
        <v>1439281</v>
      </c>
      <c r="B3149">
        <v>0</v>
      </c>
      <c r="C3149">
        <v>0</v>
      </c>
      <c r="D3149">
        <v>1</v>
      </c>
      <c r="E3149">
        <v>1</v>
      </c>
      <c r="F3149">
        <v>0</v>
      </c>
      <c r="G3149" t="s">
        <v>38</v>
      </c>
      <c r="H3149">
        <v>63</v>
      </c>
      <c r="I3149">
        <v>1428.23</v>
      </c>
      <c r="J3149">
        <v>1217</v>
      </c>
    </row>
    <row r="3150" spans="1:10" x14ac:dyDescent="0.2">
      <c r="A3150">
        <v>1439321</v>
      </c>
      <c r="B3150">
        <v>0</v>
      </c>
      <c r="C3150">
        <v>0</v>
      </c>
      <c r="D3150">
        <v>1</v>
      </c>
      <c r="E3150">
        <v>1</v>
      </c>
      <c r="F3150">
        <v>0</v>
      </c>
      <c r="G3150" t="s">
        <v>38</v>
      </c>
      <c r="H3150">
        <v>181</v>
      </c>
      <c r="I3150">
        <v>1197.07</v>
      </c>
      <c r="J3150">
        <v>1267</v>
      </c>
    </row>
    <row r="3151" spans="1:10" x14ac:dyDescent="0.2">
      <c r="A3151">
        <v>1439471</v>
      </c>
      <c r="B3151">
        <v>0</v>
      </c>
      <c r="C3151">
        <v>0</v>
      </c>
      <c r="D3151">
        <v>1</v>
      </c>
      <c r="E3151">
        <v>1</v>
      </c>
      <c r="F3151">
        <v>0</v>
      </c>
      <c r="G3151" t="s">
        <v>38</v>
      </c>
      <c r="H3151">
        <v>13</v>
      </c>
      <c r="I3151">
        <v>310.44</v>
      </c>
      <c r="J3151">
        <v>110</v>
      </c>
    </row>
    <row r="3152" spans="1:10" x14ac:dyDescent="0.2">
      <c r="A3152">
        <v>1440261</v>
      </c>
      <c r="B3152">
        <v>0</v>
      </c>
      <c r="C3152">
        <v>0</v>
      </c>
      <c r="D3152">
        <v>1</v>
      </c>
      <c r="E3152">
        <v>1</v>
      </c>
      <c r="F3152">
        <v>0</v>
      </c>
      <c r="G3152" t="s">
        <v>38</v>
      </c>
      <c r="H3152">
        <v>71</v>
      </c>
      <c r="I3152">
        <v>1918.88</v>
      </c>
      <c r="J3152">
        <v>926</v>
      </c>
    </row>
    <row r="3153" spans="1:10" x14ac:dyDescent="0.2">
      <c r="A3153">
        <v>1440981</v>
      </c>
      <c r="B3153">
        <v>0</v>
      </c>
      <c r="C3153">
        <v>0</v>
      </c>
      <c r="D3153">
        <v>1</v>
      </c>
      <c r="E3153">
        <v>1</v>
      </c>
      <c r="F3153">
        <v>0</v>
      </c>
      <c r="G3153" t="s">
        <v>38</v>
      </c>
      <c r="H3153">
        <v>75</v>
      </c>
      <c r="I3153">
        <v>2695.36</v>
      </c>
      <c r="J3153">
        <v>1433</v>
      </c>
    </row>
    <row r="3154" spans="1:10" x14ac:dyDescent="0.2">
      <c r="A3154">
        <v>1441381</v>
      </c>
      <c r="B3154">
        <v>0</v>
      </c>
      <c r="C3154">
        <v>0</v>
      </c>
      <c r="D3154">
        <v>1</v>
      </c>
      <c r="E3154">
        <v>0</v>
      </c>
      <c r="F3154">
        <v>1</v>
      </c>
      <c r="G3154" t="s">
        <v>39</v>
      </c>
      <c r="H3154">
        <v>12</v>
      </c>
      <c r="I3154">
        <v>678.4</v>
      </c>
      <c r="J3154">
        <v>327</v>
      </c>
    </row>
    <row r="3155" spans="1:10" x14ac:dyDescent="0.2">
      <c r="A3155">
        <v>1441381</v>
      </c>
      <c r="B3155">
        <v>1</v>
      </c>
      <c r="C3155">
        <v>0</v>
      </c>
      <c r="D3155">
        <v>0</v>
      </c>
      <c r="E3155">
        <v>0</v>
      </c>
      <c r="F3155">
        <v>1</v>
      </c>
      <c r="G3155" t="s">
        <v>39</v>
      </c>
      <c r="H3155">
        <v>1</v>
      </c>
      <c r="I3155">
        <v>105.69</v>
      </c>
      <c r="J3155">
        <v>71</v>
      </c>
    </row>
    <row r="3156" spans="1:10" x14ac:dyDescent="0.2">
      <c r="A3156">
        <v>1441421</v>
      </c>
      <c r="B3156">
        <v>0</v>
      </c>
      <c r="C3156">
        <v>0</v>
      </c>
      <c r="D3156">
        <v>1</v>
      </c>
      <c r="E3156">
        <v>1</v>
      </c>
      <c r="F3156">
        <v>0</v>
      </c>
      <c r="G3156" t="s">
        <v>38</v>
      </c>
      <c r="H3156">
        <v>53</v>
      </c>
      <c r="I3156">
        <v>1521.87</v>
      </c>
      <c r="J3156">
        <v>801</v>
      </c>
    </row>
    <row r="3157" spans="1:10" x14ac:dyDescent="0.2">
      <c r="A3157">
        <v>1442161</v>
      </c>
      <c r="B3157">
        <v>0</v>
      </c>
      <c r="C3157">
        <v>0</v>
      </c>
      <c r="D3157">
        <v>1</v>
      </c>
      <c r="E3157">
        <v>1</v>
      </c>
      <c r="F3157">
        <v>0</v>
      </c>
      <c r="G3157" t="s">
        <v>38</v>
      </c>
      <c r="H3157">
        <v>2</v>
      </c>
      <c r="I3157">
        <v>71.8</v>
      </c>
      <c r="J3157">
        <v>17</v>
      </c>
    </row>
    <row r="3158" spans="1:10" x14ac:dyDescent="0.2">
      <c r="A3158">
        <v>1442351</v>
      </c>
      <c r="B3158">
        <v>0</v>
      </c>
      <c r="C3158">
        <v>0</v>
      </c>
      <c r="D3158">
        <v>1</v>
      </c>
      <c r="E3158">
        <v>1</v>
      </c>
      <c r="F3158">
        <v>0</v>
      </c>
      <c r="G3158" t="s">
        <v>38</v>
      </c>
      <c r="H3158">
        <v>26</v>
      </c>
      <c r="I3158">
        <v>930.43</v>
      </c>
      <c r="J3158">
        <v>41</v>
      </c>
    </row>
    <row r="3159" spans="1:10" x14ac:dyDescent="0.2">
      <c r="A3159">
        <v>1442541</v>
      </c>
      <c r="B3159">
        <v>0</v>
      </c>
      <c r="C3159">
        <v>0</v>
      </c>
      <c r="D3159">
        <v>1</v>
      </c>
      <c r="E3159">
        <v>1</v>
      </c>
      <c r="F3159">
        <v>0</v>
      </c>
      <c r="G3159" t="s">
        <v>38</v>
      </c>
      <c r="H3159">
        <v>22</v>
      </c>
      <c r="I3159">
        <v>441.85</v>
      </c>
      <c r="J3159">
        <v>319</v>
      </c>
    </row>
    <row r="3160" spans="1:10" x14ac:dyDescent="0.2">
      <c r="A3160">
        <v>1443091</v>
      </c>
      <c r="B3160">
        <v>0</v>
      </c>
      <c r="C3160">
        <v>0</v>
      </c>
      <c r="D3160">
        <v>1</v>
      </c>
      <c r="E3160">
        <v>1</v>
      </c>
      <c r="F3160">
        <v>0</v>
      </c>
      <c r="G3160" t="s">
        <v>38</v>
      </c>
      <c r="H3160">
        <v>8</v>
      </c>
      <c r="I3160">
        <v>177.04</v>
      </c>
      <c r="J3160">
        <v>133</v>
      </c>
    </row>
    <row r="3161" spans="1:10" x14ac:dyDescent="0.2">
      <c r="A3161">
        <v>1443131</v>
      </c>
      <c r="B3161">
        <v>0</v>
      </c>
      <c r="C3161">
        <v>0</v>
      </c>
      <c r="D3161">
        <v>1</v>
      </c>
      <c r="E3161">
        <v>1</v>
      </c>
      <c r="F3161">
        <v>0</v>
      </c>
      <c r="G3161" t="s">
        <v>38</v>
      </c>
      <c r="H3161">
        <v>23</v>
      </c>
      <c r="I3161">
        <v>1499.73</v>
      </c>
      <c r="J3161">
        <v>324</v>
      </c>
    </row>
    <row r="3162" spans="1:10" x14ac:dyDescent="0.2">
      <c r="A3162">
        <v>1443471</v>
      </c>
      <c r="B3162">
        <v>0</v>
      </c>
      <c r="C3162">
        <v>0</v>
      </c>
      <c r="D3162">
        <v>1</v>
      </c>
      <c r="E3162">
        <v>1</v>
      </c>
      <c r="F3162">
        <v>0</v>
      </c>
      <c r="G3162" t="s">
        <v>38</v>
      </c>
      <c r="H3162">
        <v>7</v>
      </c>
      <c r="I3162">
        <v>201.05</v>
      </c>
      <c r="J3162">
        <v>90</v>
      </c>
    </row>
    <row r="3163" spans="1:10" x14ac:dyDescent="0.2">
      <c r="A3163">
        <v>1443701</v>
      </c>
      <c r="B3163">
        <v>0</v>
      </c>
      <c r="C3163">
        <v>0</v>
      </c>
      <c r="D3163">
        <v>1</v>
      </c>
      <c r="E3163">
        <v>1</v>
      </c>
      <c r="F3163">
        <v>0</v>
      </c>
      <c r="G3163" t="s">
        <v>38</v>
      </c>
      <c r="H3163">
        <v>7</v>
      </c>
      <c r="I3163">
        <v>27.06</v>
      </c>
      <c r="J3163">
        <v>52</v>
      </c>
    </row>
    <row r="3164" spans="1:10" x14ac:dyDescent="0.2">
      <c r="A3164">
        <v>1444101</v>
      </c>
      <c r="B3164">
        <v>0</v>
      </c>
      <c r="C3164">
        <v>0</v>
      </c>
      <c r="D3164">
        <v>1</v>
      </c>
      <c r="E3164">
        <v>1</v>
      </c>
      <c r="F3164">
        <v>0</v>
      </c>
      <c r="G3164" t="s">
        <v>38</v>
      </c>
      <c r="H3164">
        <v>29</v>
      </c>
      <c r="I3164">
        <v>411.55</v>
      </c>
      <c r="J3164">
        <v>194</v>
      </c>
    </row>
    <row r="3165" spans="1:10" x14ac:dyDescent="0.2">
      <c r="A3165">
        <v>1444251</v>
      </c>
      <c r="B3165">
        <v>0</v>
      </c>
      <c r="C3165">
        <v>0</v>
      </c>
      <c r="D3165">
        <v>1</v>
      </c>
      <c r="E3165">
        <v>1</v>
      </c>
      <c r="F3165">
        <v>0</v>
      </c>
      <c r="G3165" t="s">
        <v>38</v>
      </c>
      <c r="H3165">
        <v>44</v>
      </c>
      <c r="I3165">
        <v>943.24</v>
      </c>
      <c r="J3165">
        <v>638</v>
      </c>
    </row>
    <row r="3166" spans="1:10" x14ac:dyDescent="0.2">
      <c r="A3166">
        <v>1444781</v>
      </c>
      <c r="B3166">
        <v>0</v>
      </c>
      <c r="C3166">
        <v>0</v>
      </c>
      <c r="D3166">
        <v>1</v>
      </c>
      <c r="E3166">
        <v>1</v>
      </c>
      <c r="F3166">
        <v>0</v>
      </c>
      <c r="G3166" t="s">
        <v>38</v>
      </c>
      <c r="H3166">
        <v>22</v>
      </c>
      <c r="I3166">
        <v>669.94</v>
      </c>
      <c r="J3166">
        <v>272</v>
      </c>
    </row>
    <row r="3167" spans="1:10" x14ac:dyDescent="0.2">
      <c r="A3167">
        <v>1445371</v>
      </c>
      <c r="B3167">
        <v>0</v>
      </c>
      <c r="C3167">
        <v>0</v>
      </c>
      <c r="D3167">
        <v>1</v>
      </c>
      <c r="E3167">
        <v>1</v>
      </c>
      <c r="F3167">
        <v>0</v>
      </c>
      <c r="G3167" t="s">
        <v>38</v>
      </c>
      <c r="H3167">
        <v>64</v>
      </c>
      <c r="I3167">
        <v>2040.59</v>
      </c>
      <c r="J3167">
        <v>1161</v>
      </c>
    </row>
    <row r="3168" spans="1:10" x14ac:dyDescent="0.2">
      <c r="A3168">
        <v>1445751</v>
      </c>
      <c r="B3168">
        <v>0</v>
      </c>
      <c r="C3168">
        <v>0</v>
      </c>
      <c r="D3168">
        <v>1</v>
      </c>
      <c r="E3168">
        <v>1</v>
      </c>
      <c r="F3168">
        <v>0</v>
      </c>
      <c r="G3168" t="s">
        <v>38</v>
      </c>
      <c r="H3168">
        <v>61</v>
      </c>
      <c r="I3168">
        <v>1011.81</v>
      </c>
      <c r="J3168">
        <v>338</v>
      </c>
    </row>
    <row r="3169" spans="1:10" x14ac:dyDescent="0.2">
      <c r="A3169">
        <v>1446531</v>
      </c>
      <c r="B3169">
        <v>0</v>
      </c>
      <c r="C3169">
        <v>0</v>
      </c>
      <c r="D3169">
        <v>1</v>
      </c>
      <c r="E3169">
        <v>1</v>
      </c>
      <c r="F3169">
        <v>0</v>
      </c>
      <c r="G3169" t="s">
        <v>38</v>
      </c>
      <c r="H3169">
        <v>4</v>
      </c>
      <c r="I3169">
        <v>104.42</v>
      </c>
      <c r="J3169">
        <v>111</v>
      </c>
    </row>
    <row r="3170" spans="1:10" x14ac:dyDescent="0.2">
      <c r="A3170">
        <v>1446681</v>
      </c>
      <c r="B3170">
        <v>0</v>
      </c>
      <c r="C3170">
        <v>0</v>
      </c>
      <c r="D3170">
        <v>1</v>
      </c>
      <c r="E3170">
        <v>1</v>
      </c>
      <c r="F3170">
        <v>0</v>
      </c>
      <c r="G3170" t="s">
        <v>38</v>
      </c>
      <c r="H3170">
        <v>65</v>
      </c>
      <c r="I3170">
        <v>3174.79</v>
      </c>
      <c r="J3170">
        <v>1541</v>
      </c>
    </row>
    <row r="3171" spans="1:10" x14ac:dyDescent="0.2">
      <c r="A3171">
        <v>1446871</v>
      </c>
      <c r="B3171">
        <v>0</v>
      </c>
      <c r="C3171">
        <v>0</v>
      </c>
      <c r="D3171">
        <v>1</v>
      </c>
      <c r="E3171">
        <v>1</v>
      </c>
      <c r="F3171">
        <v>0</v>
      </c>
      <c r="G3171" t="s">
        <v>38</v>
      </c>
      <c r="H3171">
        <v>56</v>
      </c>
      <c r="I3171">
        <v>1682.83</v>
      </c>
      <c r="J3171">
        <v>1093</v>
      </c>
    </row>
    <row r="3172" spans="1:10" x14ac:dyDescent="0.2">
      <c r="A3172">
        <v>1447081</v>
      </c>
      <c r="B3172">
        <v>0</v>
      </c>
      <c r="C3172">
        <v>0</v>
      </c>
      <c r="D3172">
        <v>1</v>
      </c>
      <c r="E3172">
        <v>1</v>
      </c>
      <c r="F3172">
        <v>0</v>
      </c>
      <c r="G3172" t="s">
        <v>38</v>
      </c>
      <c r="H3172">
        <v>46</v>
      </c>
      <c r="I3172">
        <v>2724.46</v>
      </c>
      <c r="J3172">
        <v>1224</v>
      </c>
    </row>
    <row r="3173" spans="1:10" x14ac:dyDescent="0.2">
      <c r="A3173">
        <v>1447271</v>
      </c>
      <c r="B3173">
        <v>0</v>
      </c>
      <c r="C3173">
        <v>0</v>
      </c>
      <c r="D3173">
        <v>1</v>
      </c>
      <c r="E3173">
        <v>1</v>
      </c>
      <c r="F3173">
        <v>0</v>
      </c>
      <c r="G3173" t="s">
        <v>38</v>
      </c>
      <c r="H3173">
        <v>53</v>
      </c>
      <c r="I3173">
        <v>4727.45</v>
      </c>
      <c r="J3173">
        <v>2474</v>
      </c>
    </row>
    <row r="3174" spans="1:10" x14ac:dyDescent="0.2">
      <c r="A3174">
        <v>1447311</v>
      </c>
      <c r="B3174">
        <v>0</v>
      </c>
      <c r="C3174">
        <v>0</v>
      </c>
      <c r="D3174">
        <v>1</v>
      </c>
      <c r="E3174">
        <v>1</v>
      </c>
      <c r="F3174">
        <v>0</v>
      </c>
      <c r="G3174" t="s">
        <v>38</v>
      </c>
      <c r="H3174">
        <v>22</v>
      </c>
      <c r="I3174">
        <v>844.4</v>
      </c>
      <c r="J3174">
        <v>357</v>
      </c>
    </row>
    <row r="3175" spans="1:10" x14ac:dyDescent="0.2">
      <c r="A3175">
        <v>1447841</v>
      </c>
      <c r="B3175">
        <v>0</v>
      </c>
      <c r="C3175">
        <v>0</v>
      </c>
      <c r="D3175">
        <v>1</v>
      </c>
      <c r="E3175">
        <v>1</v>
      </c>
      <c r="F3175">
        <v>0</v>
      </c>
      <c r="G3175" t="s">
        <v>38</v>
      </c>
      <c r="H3175">
        <v>21</v>
      </c>
      <c r="I3175">
        <v>33.619999999999997</v>
      </c>
      <c r="J3175">
        <v>77</v>
      </c>
    </row>
    <row r="3176" spans="1:10" x14ac:dyDescent="0.2">
      <c r="A3176">
        <v>1448431</v>
      </c>
      <c r="B3176">
        <v>0</v>
      </c>
      <c r="C3176">
        <v>0</v>
      </c>
      <c r="D3176">
        <v>1</v>
      </c>
      <c r="E3176">
        <v>1</v>
      </c>
      <c r="F3176">
        <v>0</v>
      </c>
      <c r="G3176" t="s">
        <v>38</v>
      </c>
      <c r="H3176">
        <v>26</v>
      </c>
      <c r="I3176">
        <v>2959.57</v>
      </c>
      <c r="J3176">
        <v>1843</v>
      </c>
    </row>
    <row r="3177" spans="1:10" x14ac:dyDescent="0.2">
      <c r="A3177">
        <v>1448581</v>
      </c>
      <c r="B3177">
        <v>0</v>
      </c>
      <c r="C3177">
        <v>0</v>
      </c>
      <c r="D3177">
        <v>1</v>
      </c>
      <c r="E3177">
        <v>0</v>
      </c>
      <c r="F3177">
        <v>1</v>
      </c>
      <c r="G3177" t="s">
        <v>39</v>
      </c>
      <c r="H3177">
        <v>50</v>
      </c>
      <c r="I3177">
        <v>497.08</v>
      </c>
      <c r="J3177">
        <v>208</v>
      </c>
    </row>
    <row r="3178" spans="1:10" x14ac:dyDescent="0.2">
      <c r="A3178">
        <v>1448581</v>
      </c>
      <c r="B3178">
        <v>1</v>
      </c>
      <c r="C3178">
        <v>0</v>
      </c>
      <c r="D3178">
        <v>0</v>
      </c>
      <c r="E3178">
        <v>0</v>
      </c>
      <c r="F3178">
        <v>1</v>
      </c>
      <c r="G3178" t="s">
        <v>39</v>
      </c>
      <c r="H3178">
        <v>28</v>
      </c>
      <c r="I3178">
        <v>2479.15</v>
      </c>
      <c r="J3178">
        <v>1391</v>
      </c>
    </row>
    <row r="3179" spans="1:10" x14ac:dyDescent="0.2">
      <c r="A3179">
        <v>1448961</v>
      </c>
      <c r="B3179">
        <v>0</v>
      </c>
      <c r="C3179">
        <v>0</v>
      </c>
      <c r="D3179">
        <v>1</v>
      </c>
      <c r="E3179">
        <v>1</v>
      </c>
      <c r="F3179">
        <v>0</v>
      </c>
      <c r="G3179" t="s">
        <v>38</v>
      </c>
      <c r="H3179">
        <v>78</v>
      </c>
      <c r="I3179">
        <v>1572.61</v>
      </c>
      <c r="J3179">
        <v>1281</v>
      </c>
    </row>
    <row r="3180" spans="1:10" x14ac:dyDescent="0.2">
      <c r="A3180">
        <v>1449361</v>
      </c>
      <c r="B3180">
        <v>0</v>
      </c>
      <c r="C3180">
        <v>0</v>
      </c>
      <c r="D3180">
        <v>1</v>
      </c>
      <c r="E3180">
        <v>1</v>
      </c>
      <c r="F3180">
        <v>0</v>
      </c>
      <c r="G3180" t="s">
        <v>38</v>
      </c>
      <c r="H3180">
        <v>21</v>
      </c>
      <c r="I3180">
        <v>203.95</v>
      </c>
      <c r="J3180">
        <v>167</v>
      </c>
    </row>
    <row r="3181" spans="1:10" x14ac:dyDescent="0.2">
      <c r="A3181">
        <v>1449741</v>
      </c>
      <c r="B3181">
        <v>0</v>
      </c>
      <c r="C3181">
        <v>0</v>
      </c>
      <c r="D3181">
        <v>1</v>
      </c>
      <c r="E3181">
        <v>1</v>
      </c>
      <c r="F3181">
        <v>0</v>
      </c>
      <c r="G3181" t="s">
        <v>38</v>
      </c>
      <c r="H3181">
        <v>29</v>
      </c>
      <c r="I3181">
        <v>1021.17</v>
      </c>
      <c r="J3181">
        <v>811</v>
      </c>
    </row>
    <row r="3182" spans="1:10" x14ac:dyDescent="0.2">
      <c r="A3182">
        <v>1450001</v>
      </c>
      <c r="B3182">
        <v>0</v>
      </c>
      <c r="C3182">
        <v>0</v>
      </c>
      <c r="D3182">
        <v>1</v>
      </c>
      <c r="E3182">
        <v>1</v>
      </c>
      <c r="F3182">
        <v>0</v>
      </c>
      <c r="G3182" t="s">
        <v>38</v>
      </c>
      <c r="H3182">
        <v>74</v>
      </c>
      <c r="I3182">
        <v>2422.8200000000002</v>
      </c>
      <c r="J3182">
        <v>948</v>
      </c>
    </row>
    <row r="3183" spans="1:10" x14ac:dyDescent="0.2">
      <c r="A3183">
        <v>1450341</v>
      </c>
      <c r="B3183">
        <v>0</v>
      </c>
      <c r="C3183">
        <v>0</v>
      </c>
      <c r="D3183">
        <v>1</v>
      </c>
      <c r="E3183">
        <v>1</v>
      </c>
      <c r="F3183">
        <v>0</v>
      </c>
      <c r="G3183" t="s">
        <v>38</v>
      </c>
      <c r="H3183">
        <v>16</v>
      </c>
      <c r="I3183">
        <v>573.97</v>
      </c>
      <c r="J3183">
        <v>429</v>
      </c>
    </row>
    <row r="3184" spans="1:10" x14ac:dyDescent="0.2">
      <c r="A3184">
        <v>1450531</v>
      </c>
      <c r="B3184">
        <v>0</v>
      </c>
      <c r="C3184">
        <v>0</v>
      </c>
      <c r="D3184">
        <v>1</v>
      </c>
      <c r="E3184">
        <v>1</v>
      </c>
      <c r="F3184">
        <v>0</v>
      </c>
      <c r="G3184" t="s">
        <v>38</v>
      </c>
      <c r="H3184">
        <v>7</v>
      </c>
      <c r="I3184">
        <v>191.65</v>
      </c>
      <c r="J3184">
        <v>137</v>
      </c>
    </row>
    <row r="3185" spans="1:10" x14ac:dyDescent="0.2">
      <c r="A3185">
        <v>1450681</v>
      </c>
      <c r="B3185">
        <v>0</v>
      </c>
      <c r="C3185">
        <v>0</v>
      </c>
      <c r="D3185">
        <v>1</v>
      </c>
      <c r="E3185">
        <v>1</v>
      </c>
      <c r="F3185">
        <v>0</v>
      </c>
      <c r="G3185" t="s">
        <v>38</v>
      </c>
      <c r="H3185">
        <v>8</v>
      </c>
      <c r="I3185">
        <v>208.89</v>
      </c>
      <c r="J3185">
        <v>106</v>
      </c>
    </row>
    <row r="3186" spans="1:10" x14ac:dyDescent="0.2">
      <c r="A3186">
        <v>1451081</v>
      </c>
      <c r="B3186">
        <v>0</v>
      </c>
      <c r="C3186">
        <v>0</v>
      </c>
      <c r="D3186">
        <v>1</v>
      </c>
      <c r="E3186">
        <v>0</v>
      </c>
      <c r="F3186">
        <v>1</v>
      </c>
      <c r="G3186" t="s">
        <v>39</v>
      </c>
      <c r="H3186">
        <v>23</v>
      </c>
      <c r="I3186">
        <v>1452.87</v>
      </c>
      <c r="J3186">
        <v>653</v>
      </c>
    </row>
    <row r="3187" spans="1:10" x14ac:dyDescent="0.2">
      <c r="A3187">
        <v>1451081</v>
      </c>
      <c r="B3187">
        <v>1</v>
      </c>
      <c r="C3187">
        <v>0</v>
      </c>
      <c r="D3187">
        <v>0</v>
      </c>
      <c r="E3187">
        <v>0</v>
      </c>
      <c r="F3187">
        <v>1</v>
      </c>
      <c r="G3187" t="s">
        <v>39</v>
      </c>
      <c r="H3187">
        <v>1</v>
      </c>
      <c r="I3187">
        <v>93.41</v>
      </c>
      <c r="J3187">
        <v>48</v>
      </c>
    </row>
    <row r="3188" spans="1:10" x14ac:dyDescent="0.2">
      <c r="A3188">
        <v>1451121</v>
      </c>
      <c r="B3188">
        <v>0</v>
      </c>
      <c r="C3188">
        <v>0</v>
      </c>
      <c r="D3188">
        <v>1</v>
      </c>
      <c r="E3188">
        <v>1</v>
      </c>
      <c r="F3188">
        <v>0</v>
      </c>
      <c r="G3188" t="s">
        <v>38</v>
      </c>
      <c r="H3188">
        <v>1</v>
      </c>
      <c r="I3188">
        <v>15.03</v>
      </c>
      <c r="J3188">
        <v>12</v>
      </c>
    </row>
    <row r="3189" spans="1:10" x14ac:dyDescent="0.2">
      <c r="A3189">
        <v>1451271</v>
      </c>
      <c r="B3189">
        <v>0</v>
      </c>
      <c r="C3189">
        <v>0</v>
      </c>
      <c r="D3189">
        <v>1</v>
      </c>
      <c r="E3189">
        <v>1</v>
      </c>
      <c r="F3189">
        <v>0</v>
      </c>
      <c r="G3189" t="s">
        <v>38</v>
      </c>
      <c r="H3189">
        <v>24</v>
      </c>
      <c r="I3189">
        <v>356.31</v>
      </c>
      <c r="J3189">
        <v>354</v>
      </c>
    </row>
    <row r="3190" spans="1:10" x14ac:dyDescent="0.2">
      <c r="A3190">
        <v>1451461</v>
      </c>
      <c r="B3190">
        <v>0</v>
      </c>
      <c r="C3190">
        <v>0</v>
      </c>
      <c r="D3190">
        <v>1</v>
      </c>
      <c r="E3190">
        <v>0</v>
      </c>
      <c r="F3190">
        <v>1</v>
      </c>
      <c r="G3190" t="s">
        <v>39</v>
      </c>
      <c r="H3190">
        <v>70</v>
      </c>
      <c r="I3190">
        <v>1495.42</v>
      </c>
      <c r="J3190">
        <v>1183</v>
      </c>
    </row>
    <row r="3191" spans="1:10" x14ac:dyDescent="0.2">
      <c r="A3191">
        <v>1451461</v>
      </c>
      <c r="B3191">
        <v>1</v>
      </c>
      <c r="C3191">
        <v>0</v>
      </c>
      <c r="D3191">
        <v>0</v>
      </c>
      <c r="E3191">
        <v>0</v>
      </c>
      <c r="F3191">
        <v>1</v>
      </c>
      <c r="G3191" t="s">
        <v>39</v>
      </c>
      <c r="H3191">
        <v>7</v>
      </c>
      <c r="I3191">
        <v>563.9</v>
      </c>
      <c r="J3191">
        <v>477</v>
      </c>
    </row>
    <row r="3192" spans="1:10" x14ac:dyDescent="0.2">
      <c r="A3192">
        <v>1451841</v>
      </c>
      <c r="B3192">
        <v>0</v>
      </c>
      <c r="C3192">
        <v>0</v>
      </c>
      <c r="D3192">
        <v>1</v>
      </c>
      <c r="E3192">
        <v>1</v>
      </c>
      <c r="F3192">
        <v>0</v>
      </c>
      <c r="G3192" t="s">
        <v>38</v>
      </c>
      <c r="H3192">
        <v>14</v>
      </c>
      <c r="I3192">
        <v>694.6</v>
      </c>
      <c r="J3192">
        <v>381</v>
      </c>
    </row>
    <row r="3193" spans="1:10" x14ac:dyDescent="0.2">
      <c r="A3193">
        <v>1452391</v>
      </c>
      <c r="B3193">
        <v>0</v>
      </c>
      <c r="C3193">
        <v>0</v>
      </c>
      <c r="D3193">
        <v>1</v>
      </c>
      <c r="E3193">
        <v>1</v>
      </c>
      <c r="F3193">
        <v>0</v>
      </c>
      <c r="G3193" t="s">
        <v>38</v>
      </c>
      <c r="H3193">
        <v>64</v>
      </c>
      <c r="I3193">
        <v>1993.47</v>
      </c>
      <c r="J3193">
        <v>1025</v>
      </c>
    </row>
    <row r="3194" spans="1:10" x14ac:dyDescent="0.2">
      <c r="A3194">
        <v>1452581</v>
      </c>
      <c r="B3194">
        <v>0</v>
      </c>
      <c r="C3194">
        <v>0</v>
      </c>
      <c r="D3194">
        <v>1</v>
      </c>
      <c r="E3194">
        <v>1</v>
      </c>
      <c r="F3194">
        <v>0</v>
      </c>
      <c r="G3194" t="s">
        <v>38</v>
      </c>
      <c r="H3194">
        <v>8</v>
      </c>
      <c r="I3194">
        <v>151.07</v>
      </c>
      <c r="J3194">
        <v>66</v>
      </c>
    </row>
    <row r="3195" spans="1:10" x14ac:dyDescent="0.2">
      <c r="A3195">
        <v>1453021</v>
      </c>
      <c r="B3195">
        <v>0</v>
      </c>
      <c r="C3195">
        <v>0</v>
      </c>
      <c r="D3195">
        <v>1</v>
      </c>
      <c r="E3195">
        <v>1</v>
      </c>
      <c r="F3195">
        <v>0</v>
      </c>
      <c r="G3195" t="s">
        <v>38</v>
      </c>
      <c r="H3195">
        <v>8</v>
      </c>
      <c r="I3195">
        <v>210.62</v>
      </c>
      <c r="J3195">
        <v>37</v>
      </c>
    </row>
    <row r="3196" spans="1:10" x14ac:dyDescent="0.2">
      <c r="A3196">
        <v>1453551</v>
      </c>
      <c r="B3196">
        <v>0</v>
      </c>
      <c r="C3196">
        <v>0</v>
      </c>
      <c r="D3196">
        <v>1</v>
      </c>
      <c r="E3196">
        <v>1</v>
      </c>
      <c r="F3196">
        <v>0</v>
      </c>
      <c r="G3196" t="s">
        <v>38</v>
      </c>
      <c r="H3196">
        <v>8</v>
      </c>
      <c r="I3196">
        <v>195.77</v>
      </c>
      <c r="J3196">
        <v>122</v>
      </c>
    </row>
    <row r="3197" spans="1:10" x14ac:dyDescent="0.2">
      <c r="A3197">
        <v>1453891</v>
      </c>
      <c r="B3197">
        <v>0</v>
      </c>
      <c r="C3197">
        <v>0</v>
      </c>
      <c r="D3197">
        <v>1</v>
      </c>
      <c r="E3197">
        <v>1</v>
      </c>
      <c r="F3197">
        <v>0</v>
      </c>
      <c r="G3197" t="s">
        <v>38</v>
      </c>
      <c r="H3197">
        <v>8</v>
      </c>
      <c r="I3197">
        <v>209.41</v>
      </c>
      <c r="J3197">
        <v>106</v>
      </c>
    </row>
    <row r="3198" spans="1:10" x14ac:dyDescent="0.2">
      <c r="A3198">
        <v>1453931</v>
      </c>
      <c r="B3198">
        <v>0</v>
      </c>
      <c r="C3198">
        <v>0</v>
      </c>
      <c r="D3198">
        <v>1</v>
      </c>
      <c r="E3198">
        <v>1</v>
      </c>
      <c r="F3198">
        <v>0</v>
      </c>
      <c r="G3198" t="s">
        <v>38</v>
      </c>
      <c r="H3198">
        <v>60</v>
      </c>
      <c r="I3198">
        <v>2401.16</v>
      </c>
      <c r="J3198">
        <v>1194</v>
      </c>
    </row>
    <row r="3199" spans="1:10" x14ac:dyDescent="0.2">
      <c r="A3199">
        <v>1454521</v>
      </c>
      <c r="B3199">
        <v>0</v>
      </c>
      <c r="C3199">
        <v>0</v>
      </c>
      <c r="D3199">
        <v>1</v>
      </c>
      <c r="E3199">
        <v>1</v>
      </c>
      <c r="F3199">
        <v>0</v>
      </c>
      <c r="G3199" t="s">
        <v>38</v>
      </c>
      <c r="H3199">
        <v>62</v>
      </c>
      <c r="I3199">
        <v>1320.39</v>
      </c>
      <c r="J3199">
        <v>735</v>
      </c>
    </row>
    <row r="3200" spans="1:10" x14ac:dyDescent="0.2">
      <c r="A3200">
        <v>1454671</v>
      </c>
      <c r="B3200">
        <v>0</v>
      </c>
      <c r="C3200">
        <v>0</v>
      </c>
      <c r="D3200">
        <v>1</v>
      </c>
      <c r="E3200">
        <v>1</v>
      </c>
      <c r="F3200">
        <v>0</v>
      </c>
      <c r="G3200" t="s">
        <v>38</v>
      </c>
      <c r="H3200">
        <v>7</v>
      </c>
      <c r="I3200">
        <v>112.39</v>
      </c>
      <c r="J3200">
        <v>62</v>
      </c>
    </row>
    <row r="3201" spans="1:10" x14ac:dyDescent="0.2">
      <c r="A3201">
        <v>1454711</v>
      </c>
      <c r="B3201">
        <v>0</v>
      </c>
      <c r="C3201">
        <v>0</v>
      </c>
      <c r="D3201">
        <v>1</v>
      </c>
      <c r="E3201">
        <v>0</v>
      </c>
      <c r="F3201">
        <v>1</v>
      </c>
      <c r="G3201" t="s">
        <v>39</v>
      </c>
      <c r="H3201">
        <v>39</v>
      </c>
      <c r="I3201">
        <v>3337.62</v>
      </c>
      <c r="J3201">
        <v>2218</v>
      </c>
    </row>
    <row r="3202" spans="1:10" x14ac:dyDescent="0.2">
      <c r="A3202">
        <v>1454711</v>
      </c>
      <c r="B3202">
        <v>1</v>
      </c>
      <c r="C3202">
        <v>0</v>
      </c>
      <c r="D3202">
        <v>0</v>
      </c>
      <c r="E3202">
        <v>0</v>
      </c>
      <c r="F3202">
        <v>1</v>
      </c>
      <c r="G3202" t="s">
        <v>39</v>
      </c>
      <c r="H3202">
        <v>3</v>
      </c>
      <c r="I3202">
        <v>435.96</v>
      </c>
      <c r="J3202">
        <v>297</v>
      </c>
    </row>
    <row r="3203" spans="1:10" x14ac:dyDescent="0.2">
      <c r="A3203">
        <v>1454901</v>
      </c>
      <c r="B3203">
        <v>0</v>
      </c>
      <c r="C3203">
        <v>0</v>
      </c>
      <c r="D3203">
        <v>1</v>
      </c>
      <c r="E3203">
        <v>1</v>
      </c>
      <c r="F3203">
        <v>0</v>
      </c>
      <c r="G3203" t="s">
        <v>38</v>
      </c>
      <c r="H3203">
        <v>45</v>
      </c>
      <c r="I3203">
        <v>1473.78</v>
      </c>
      <c r="J3203">
        <v>1039</v>
      </c>
    </row>
    <row r="3204" spans="1:10" x14ac:dyDescent="0.2">
      <c r="A3204">
        <v>1456381</v>
      </c>
      <c r="B3204">
        <v>0</v>
      </c>
      <c r="C3204">
        <v>0</v>
      </c>
      <c r="D3204">
        <v>1</v>
      </c>
      <c r="E3204">
        <v>1</v>
      </c>
      <c r="F3204">
        <v>0</v>
      </c>
      <c r="G3204" t="s">
        <v>38</v>
      </c>
      <c r="H3204">
        <v>1</v>
      </c>
      <c r="I3204">
        <v>3.35</v>
      </c>
      <c r="J3204">
        <v>3</v>
      </c>
    </row>
    <row r="3205" spans="1:10" x14ac:dyDescent="0.2">
      <c r="A3205">
        <v>1456611</v>
      </c>
      <c r="B3205">
        <v>0</v>
      </c>
      <c r="C3205">
        <v>0</v>
      </c>
      <c r="D3205">
        <v>1</v>
      </c>
      <c r="E3205">
        <v>1</v>
      </c>
      <c r="F3205">
        <v>0</v>
      </c>
      <c r="G3205" t="s">
        <v>38</v>
      </c>
      <c r="H3205">
        <v>31</v>
      </c>
      <c r="I3205">
        <v>799.48</v>
      </c>
      <c r="J3205">
        <v>469</v>
      </c>
    </row>
    <row r="3206" spans="1:10" x14ac:dyDescent="0.2">
      <c r="A3206">
        <v>1457541</v>
      </c>
      <c r="B3206">
        <v>0</v>
      </c>
      <c r="C3206">
        <v>0</v>
      </c>
      <c r="D3206">
        <v>1</v>
      </c>
      <c r="E3206">
        <v>1</v>
      </c>
      <c r="F3206">
        <v>0</v>
      </c>
      <c r="G3206" t="s">
        <v>38</v>
      </c>
      <c r="H3206">
        <v>56</v>
      </c>
      <c r="I3206">
        <v>3191.65</v>
      </c>
      <c r="J3206">
        <v>2063</v>
      </c>
    </row>
    <row r="3207" spans="1:10" x14ac:dyDescent="0.2">
      <c r="A3207">
        <v>1457731</v>
      </c>
      <c r="B3207">
        <v>0</v>
      </c>
      <c r="C3207">
        <v>0</v>
      </c>
      <c r="D3207">
        <v>1</v>
      </c>
      <c r="E3207">
        <v>1</v>
      </c>
      <c r="F3207">
        <v>0</v>
      </c>
      <c r="G3207" t="s">
        <v>38</v>
      </c>
      <c r="H3207">
        <v>49</v>
      </c>
      <c r="I3207">
        <v>1323.25</v>
      </c>
      <c r="J3207">
        <v>271</v>
      </c>
    </row>
    <row r="3208" spans="1:10" x14ac:dyDescent="0.2">
      <c r="A3208">
        <v>1457881</v>
      </c>
      <c r="B3208">
        <v>0</v>
      </c>
      <c r="C3208">
        <v>0</v>
      </c>
      <c r="D3208">
        <v>1</v>
      </c>
      <c r="E3208">
        <v>1</v>
      </c>
      <c r="F3208">
        <v>0</v>
      </c>
      <c r="G3208" t="s">
        <v>38</v>
      </c>
      <c r="H3208">
        <v>135</v>
      </c>
      <c r="I3208">
        <v>1945.21</v>
      </c>
      <c r="J3208">
        <v>1516</v>
      </c>
    </row>
    <row r="3209" spans="1:10" x14ac:dyDescent="0.2">
      <c r="A3209">
        <v>1457921</v>
      </c>
      <c r="B3209">
        <v>0</v>
      </c>
      <c r="C3209">
        <v>0</v>
      </c>
      <c r="D3209">
        <v>1</v>
      </c>
      <c r="E3209">
        <v>1</v>
      </c>
      <c r="F3209">
        <v>0</v>
      </c>
      <c r="G3209" t="s">
        <v>38</v>
      </c>
      <c r="H3209">
        <v>13</v>
      </c>
      <c r="I3209">
        <v>150.08000000000001</v>
      </c>
      <c r="J3209">
        <v>109</v>
      </c>
    </row>
    <row r="3210" spans="1:10" x14ac:dyDescent="0.2">
      <c r="A3210">
        <v>1458321</v>
      </c>
      <c r="B3210">
        <v>0</v>
      </c>
      <c r="C3210">
        <v>0</v>
      </c>
      <c r="D3210">
        <v>1</v>
      </c>
      <c r="E3210">
        <v>0</v>
      </c>
      <c r="F3210">
        <v>1</v>
      </c>
      <c r="G3210" t="s">
        <v>39</v>
      </c>
      <c r="H3210">
        <v>49</v>
      </c>
      <c r="I3210">
        <v>2415.5500000000002</v>
      </c>
      <c r="J3210">
        <v>1336</v>
      </c>
    </row>
    <row r="3211" spans="1:10" x14ac:dyDescent="0.2">
      <c r="A3211">
        <v>1458321</v>
      </c>
      <c r="B3211">
        <v>1</v>
      </c>
      <c r="C3211">
        <v>0</v>
      </c>
      <c r="D3211">
        <v>0</v>
      </c>
      <c r="E3211">
        <v>0</v>
      </c>
      <c r="F3211">
        <v>1</v>
      </c>
      <c r="G3211" t="s">
        <v>39</v>
      </c>
      <c r="H3211">
        <v>2</v>
      </c>
      <c r="I3211">
        <v>199.54</v>
      </c>
      <c r="J3211">
        <v>107</v>
      </c>
    </row>
    <row r="3212" spans="1:10" x14ac:dyDescent="0.2">
      <c r="A3212">
        <v>1458661</v>
      </c>
      <c r="B3212">
        <v>0</v>
      </c>
      <c r="C3212">
        <v>0</v>
      </c>
      <c r="D3212">
        <v>1</v>
      </c>
      <c r="E3212">
        <v>1</v>
      </c>
      <c r="F3212">
        <v>0</v>
      </c>
      <c r="G3212" t="s">
        <v>38</v>
      </c>
      <c r="H3212">
        <v>115</v>
      </c>
      <c r="I3212">
        <v>2744.53</v>
      </c>
      <c r="J3212">
        <v>1999</v>
      </c>
    </row>
    <row r="3213" spans="1:10" x14ac:dyDescent="0.2">
      <c r="A3213">
        <v>1458851</v>
      </c>
      <c r="B3213">
        <v>0</v>
      </c>
      <c r="C3213">
        <v>0</v>
      </c>
      <c r="D3213">
        <v>1</v>
      </c>
      <c r="E3213">
        <v>1</v>
      </c>
      <c r="F3213">
        <v>0</v>
      </c>
      <c r="G3213" t="s">
        <v>38</v>
      </c>
      <c r="H3213">
        <v>17</v>
      </c>
      <c r="I3213">
        <v>125.41</v>
      </c>
      <c r="J3213">
        <v>94</v>
      </c>
    </row>
    <row r="3214" spans="1:10" x14ac:dyDescent="0.2">
      <c r="A3214">
        <v>1459441</v>
      </c>
      <c r="B3214">
        <v>0</v>
      </c>
      <c r="C3214">
        <v>0</v>
      </c>
      <c r="D3214">
        <v>1</v>
      </c>
      <c r="E3214">
        <v>1</v>
      </c>
      <c r="F3214">
        <v>0</v>
      </c>
      <c r="G3214" t="s">
        <v>38</v>
      </c>
      <c r="H3214">
        <v>26</v>
      </c>
      <c r="I3214">
        <v>774.91</v>
      </c>
      <c r="J3214">
        <v>319</v>
      </c>
    </row>
    <row r="3215" spans="1:10" x14ac:dyDescent="0.2">
      <c r="A3215">
        <v>1460231</v>
      </c>
      <c r="B3215">
        <v>0</v>
      </c>
      <c r="C3215">
        <v>0</v>
      </c>
      <c r="D3215">
        <v>1</v>
      </c>
      <c r="E3215">
        <v>1</v>
      </c>
      <c r="F3215">
        <v>0</v>
      </c>
      <c r="G3215" t="s">
        <v>38</v>
      </c>
      <c r="H3215">
        <v>51</v>
      </c>
      <c r="I3215">
        <v>2084.09</v>
      </c>
      <c r="J3215">
        <v>1184</v>
      </c>
    </row>
    <row r="3216" spans="1:10" x14ac:dyDescent="0.2">
      <c r="A3216">
        <v>1461011</v>
      </c>
      <c r="B3216">
        <v>0</v>
      </c>
      <c r="C3216">
        <v>0</v>
      </c>
      <c r="D3216">
        <v>1</v>
      </c>
      <c r="E3216">
        <v>1</v>
      </c>
      <c r="F3216">
        <v>0</v>
      </c>
      <c r="G3216" t="s">
        <v>38</v>
      </c>
      <c r="H3216">
        <v>1</v>
      </c>
      <c r="I3216">
        <v>2</v>
      </c>
      <c r="J3216">
        <v>2</v>
      </c>
    </row>
    <row r="3217" spans="1:10" x14ac:dyDescent="0.2">
      <c r="A3217">
        <v>1461201</v>
      </c>
      <c r="B3217">
        <v>0</v>
      </c>
      <c r="C3217">
        <v>0</v>
      </c>
      <c r="D3217">
        <v>1</v>
      </c>
      <c r="E3217">
        <v>1</v>
      </c>
      <c r="F3217">
        <v>0</v>
      </c>
      <c r="G3217" t="s">
        <v>38</v>
      </c>
      <c r="H3217">
        <v>1</v>
      </c>
      <c r="I3217">
        <v>18.45</v>
      </c>
      <c r="J3217">
        <v>11</v>
      </c>
    </row>
    <row r="3218" spans="1:10" x14ac:dyDescent="0.2">
      <c r="A3218">
        <v>1461881</v>
      </c>
      <c r="B3218">
        <v>0</v>
      </c>
      <c r="C3218">
        <v>0</v>
      </c>
      <c r="D3218">
        <v>1</v>
      </c>
      <c r="E3218">
        <v>0</v>
      </c>
      <c r="F3218">
        <v>1</v>
      </c>
      <c r="G3218" t="s">
        <v>39</v>
      </c>
      <c r="H3218">
        <v>31</v>
      </c>
      <c r="I3218">
        <v>1484.96</v>
      </c>
      <c r="J3218">
        <v>1268</v>
      </c>
    </row>
    <row r="3219" spans="1:10" x14ac:dyDescent="0.2">
      <c r="A3219">
        <v>1461881</v>
      </c>
      <c r="B3219">
        <v>1</v>
      </c>
      <c r="C3219">
        <v>0</v>
      </c>
      <c r="D3219">
        <v>0</v>
      </c>
      <c r="E3219">
        <v>0</v>
      </c>
      <c r="F3219">
        <v>1</v>
      </c>
      <c r="G3219" t="s">
        <v>39</v>
      </c>
      <c r="H3219">
        <v>10</v>
      </c>
      <c r="I3219">
        <v>463.3</v>
      </c>
      <c r="J3219">
        <v>254</v>
      </c>
    </row>
    <row r="3220" spans="1:10" x14ac:dyDescent="0.2">
      <c r="A3220">
        <v>1461921</v>
      </c>
      <c r="B3220">
        <v>0</v>
      </c>
      <c r="C3220">
        <v>0</v>
      </c>
      <c r="D3220">
        <v>1</v>
      </c>
      <c r="E3220">
        <v>1</v>
      </c>
      <c r="F3220">
        <v>0</v>
      </c>
      <c r="G3220" t="s">
        <v>38</v>
      </c>
      <c r="H3220">
        <v>38</v>
      </c>
      <c r="I3220">
        <v>1329.93</v>
      </c>
      <c r="J3220">
        <v>432</v>
      </c>
    </row>
    <row r="3221" spans="1:10" x14ac:dyDescent="0.2">
      <c r="A3221">
        <v>1462471</v>
      </c>
      <c r="B3221">
        <v>0</v>
      </c>
      <c r="C3221">
        <v>0</v>
      </c>
      <c r="D3221">
        <v>1</v>
      </c>
      <c r="E3221">
        <v>1</v>
      </c>
      <c r="F3221">
        <v>0</v>
      </c>
      <c r="G3221" t="s">
        <v>38</v>
      </c>
      <c r="H3221">
        <v>75</v>
      </c>
      <c r="I3221">
        <v>4609.72</v>
      </c>
      <c r="J3221">
        <v>1776</v>
      </c>
    </row>
    <row r="3222" spans="1:10" x14ac:dyDescent="0.2">
      <c r="A3222">
        <v>1462511</v>
      </c>
      <c r="B3222">
        <v>0</v>
      </c>
      <c r="C3222">
        <v>0</v>
      </c>
      <c r="D3222">
        <v>1</v>
      </c>
      <c r="E3222">
        <v>1</v>
      </c>
      <c r="F3222">
        <v>0</v>
      </c>
      <c r="G3222" t="s">
        <v>38</v>
      </c>
      <c r="H3222">
        <v>6</v>
      </c>
      <c r="I3222">
        <v>78.58</v>
      </c>
      <c r="J3222">
        <v>25</v>
      </c>
    </row>
    <row r="3223" spans="1:10" x14ac:dyDescent="0.2">
      <c r="A3223">
        <v>1462661</v>
      </c>
      <c r="B3223">
        <v>0</v>
      </c>
      <c r="C3223">
        <v>0</v>
      </c>
      <c r="D3223">
        <v>1</v>
      </c>
      <c r="E3223">
        <v>1</v>
      </c>
      <c r="F3223">
        <v>0</v>
      </c>
      <c r="G3223" t="s">
        <v>38</v>
      </c>
      <c r="H3223">
        <v>56</v>
      </c>
      <c r="I3223">
        <v>1342.59</v>
      </c>
      <c r="J3223">
        <v>421</v>
      </c>
    </row>
    <row r="3224" spans="1:10" x14ac:dyDescent="0.2">
      <c r="A3224">
        <v>1464181</v>
      </c>
      <c r="B3224">
        <v>0</v>
      </c>
      <c r="C3224">
        <v>0</v>
      </c>
      <c r="D3224">
        <v>1</v>
      </c>
      <c r="E3224">
        <v>1</v>
      </c>
      <c r="F3224">
        <v>0</v>
      </c>
      <c r="G3224" t="s">
        <v>38</v>
      </c>
      <c r="H3224">
        <v>20</v>
      </c>
      <c r="I3224">
        <v>108.97</v>
      </c>
      <c r="J3224">
        <v>86</v>
      </c>
    </row>
    <row r="3225" spans="1:10" x14ac:dyDescent="0.2">
      <c r="A3225">
        <v>1464371</v>
      </c>
      <c r="B3225">
        <v>0</v>
      </c>
      <c r="C3225">
        <v>0</v>
      </c>
      <c r="D3225">
        <v>1</v>
      </c>
      <c r="E3225">
        <v>1</v>
      </c>
      <c r="F3225">
        <v>0</v>
      </c>
      <c r="G3225" t="s">
        <v>38</v>
      </c>
      <c r="H3225">
        <v>16</v>
      </c>
      <c r="I3225">
        <v>254.91</v>
      </c>
      <c r="J3225">
        <v>59</v>
      </c>
    </row>
    <row r="3226" spans="1:10" x14ac:dyDescent="0.2">
      <c r="A3226">
        <v>1464601</v>
      </c>
      <c r="B3226">
        <v>0</v>
      </c>
      <c r="C3226">
        <v>0</v>
      </c>
      <c r="D3226">
        <v>1</v>
      </c>
      <c r="E3226">
        <v>1</v>
      </c>
      <c r="F3226">
        <v>0</v>
      </c>
      <c r="G3226" t="s">
        <v>38</v>
      </c>
      <c r="H3226">
        <v>12</v>
      </c>
      <c r="I3226">
        <v>984.46</v>
      </c>
      <c r="J3226">
        <v>680</v>
      </c>
    </row>
    <row r="3227" spans="1:10" x14ac:dyDescent="0.2">
      <c r="A3227">
        <v>1464751</v>
      </c>
      <c r="B3227">
        <v>0</v>
      </c>
      <c r="C3227">
        <v>0</v>
      </c>
      <c r="D3227">
        <v>1</v>
      </c>
      <c r="E3227">
        <v>1</v>
      </c>
      <c r="F3227">
        <v>0</v>
      </c>
      <c r="G3227" t="s">
        <v>38</v>
      </c>
      <c r="H3227">
        <v>16</v>
      </c>
      <c r="I3227">
        <v>1232.6400000000001</v>
      </c>
      <c r="J3227">
        <v>292</v>
      </c>
    </row>
    <row r="3228" spans="1:10" x14ac:dyDescent="0.2">
      <c r="A3228">
        <v>1465341</v>
      </c>
      <c r="B3228">
        <v>0</v>
      </c>
      <c r="C3228">
        <v>0</v>
      </c>
      <c r="D3228">
        <v>1</v>
      </c>
      <c r="E3228">
        <v>0</v>
      </c>
      <c r="F3228">
        <v>1</v>
      </c>
      <c r="G3228" t="s">
        <v>39</v>
      </c>
      <c r="H3228">
        <v>2</v>
      </c>
      <c r="I3228">
        <v>680.49</v>
      </c>
      <c r="J3228">
        <v>125</v>
      </c>
    </row>
    <row r="3229" spans="1:10" x14ac:dyDescent="0.2">
      <c r="A3229">
        <v>1465341</v>
      </c>
      <c r="B3229">
        <v>1</v>
      </c>
      <c r="C3229">
        <v>0</v>
      </c>
      <c r="D3229">
        <v>0</v>
      </c>
      <c r="E3229">
        <v>0</v>
      </c>
      <c r="F3229">
        <v>1</v>
      </c>
      <c r="G3229" t="s">
        <v>39</v>
      </c>
      <c r="H3229">
        <v>10</v>
      </c>
      <c r="I3229">
        <v>2253.1</v>
      </c>
      <c r="J3229">
        <v>482</v>
      </c>
    </row>
    <row r="3230" spans="1:10" x14ac:dyDescent="0.2">
      <c r="A3230">
        <v>1465491</v>
      </c>
      <c r="B3230">
        <v>0</v>
      </c>
      <c r="C3230">
        <v>0</v>
      </c>
      <c r="D3230">
        <v>1</v>
      </c>
      <c r="E3230">
        <v>1</v>
      </c>
      <c r="F3230">
        <v>0</v>
      </c>
      <c r="G3230" t="s">
        <v>38</v>
      </c>
      <c r="H3230">
        <v>153</v>
      </c>
      <c r="I3230">
        <v>1825.84</v>
      </c>
      <c r="J3230">
        <v>1616</v>
      </c>
    </row>
    <row r="3231" spans="1:10" x14ac:dyDescent="0.2">
      <c r="A3231">
        <v>1465531</v>
      </c>
      <c r="B3231">
        <v>0</v>
      </c>
      <c r="C3231">
        <v>0</v>
      </c>
      <c r="D3231">
        <v>1</v>
      </c>
      <c r="E3231">
        <v>1</v>
      </c>
      <c r="F3231">
        <v>0</v>
      </c>
      <c r="G3231" t="s">
        <v>38</v>
      </c>
      <c r="H3231">
        <v>16</v>
      </c>
      <c r="I3231">
        <v>1050.22</v>
      </c>
      <c r="J3231">
        <v>864</v>
      </c>
    </row>
    <row r="3232" spans="1:10" x14ac:dyDescent="0.2">
      <c r="A3232">
        <v>1465911</v>
      </c>
      <c r="B3232">
        <v>0</v>
      </c>
      <c r="C3232">
        <v>0</v>
      </c>
      <c r="D3232">
        <v>1</v>
      </c>
      <c r="E3232">
        <v>1</v>
      </c>
      <c r="F3232">
        <v>0</v>
      </c>
      <c r="G3232" t="s">
        <v>38</v>
      </c>
      <c r="H3232">
        <v>30</v>
      </c>
      <c r="I3232">
        <v>702.57</v>
      </c>
      <c r="J3232">
        <v>468</v>
      </c>
    </row>
    <row r="3233" spans="1:10" x14ac:dyDescent="0.2">
      <c r="A3233">
        <v>1466121</v>
      </c>
      <c r="B3233">
        <v>0</v>
      </c>
      <c r="C3233">
        <v>0</v>
      </c>
      <c r="D3233">
        <v>1</v>
      </c>
      <c r="E3233">
        <v>1</v>
      </c>
      <c r="F3233">
        <v>0</v>
      </c>
      <c r="G3233" t="s">
        <v>38</v>
      </c>
      <c r="H3233">
        <v>140</v>
      </c>
      <c r="I3233">
        <v>1132.54</v>
      </c>
      <c r="J3233">
        <v>837</v>
      </c>
    </row>
    <row r="3234" spans="1:10" x14ac:dyDescent="0.2">
      <c r="A3234">
        <v>1466271</v>
      </c>
      <c r="B3234">
        <v>0</v>
      </c>
      <c r="C3234">
        <v>0</v>
      </c>
      <c r="D3234">
        <v>1</v>
      </c>
      <c r="E3234">
        <v>1</v>
      </c>
      <c r="F3234">
        <v>0</v>
      </c>
      <c r="G3234" t="s">
        <v>38</v>
      </c>
      <c r="H3234">
        <v>20</v>
      </c>
      <c r="I3234">
        <v>590.76</v>
      </c>
      <c r="J3234">
        <v>264</v>
      </c>
    </row>
    <row r="3235" spans="1:10" x14ac:dyDescent="0.2">
      <c r="A3235">
        <v>1466651</v>
      </c>
      <c r="B3235">
        <v>0</v>
      </c>
      <c r="C3235">
        <v>0</v>
      </c>
      <c r="D3235">
        <v>1</v>
      </c>
      <c r="E3235">
        <v>1</v>
      </c>
      <c r="F3235">
        <v>0</v>
      </c>
      <c r="G3235" t="s">
        <v>38</v>
      </c>
      <c r="H3235">
        <v>21</v>
      </c>
      <c r="I3235">
        <v>1353.37</v>
      </c>
      <c r="J3235">
        <v>627</v>
      </c>
    </row>
    <row r="3236" spans="1:10" x14ac:dyDescent="0.2">
      <c r="A3236">
        <v>1466841</v>
      </c>
      <c r="B3236">
        <v>0</v>
      </c>
      <c r="C3236">
        <v>0</v>
      </c>
      <c r="D3236">
        <v>1</v>
      </c>
      <c r="E3236">
        <v>1</v>
      </c>
      <c r="F3236">
        <v>0</v>
      </c>
      <c r="G3236" t="s">
        <v>38</v>
      </c>
      <c r="H3236">
        <v>90</v>
      </c>
      <c r="I3236">
        <v>2617.0500000000002</v>
      </c>
      <c r="J3236">
        <v>1404</v>
      </c>
    </row>
    <row r="3237" spans="1:10" x14ac:dyDescent="0.2">
      <c r="A3237">
        <v>1467391</v>
      </c>
      <c r="B3237">
        <v>0</v>
      </c>
      <c r="C3237">
        <v>0</v>
      </c>
      <c r="D3237">
        <v>1</v>
      </c>
      <c r="E3237">
        <v>0</v>
      </c>
      <c r="F3237">
        <v>1</v>
      </c>
      <c r="G3237" t="s">
        <v>39</v>
      </c>
      <c r="H3237">
        <v>19</v>
      </c>
      <c r="I3237">
        <v>1515.32</v>
      </c>
      <c r="J3237">
        <v>19</v>
      </c>
    </row>
    <row r="3238" spans="1:10" x14ac:dyDescent="0.2">
      <c r="A3238">
        <v>1467391</v>
      </c>
      <c r="B3238">
        <v>1</v>
      </c>
      <c r="C3238">
        <v>0</v>
      </c>
      <c r="D3238">
        <v>0</v>
      </c>
      <c r="E3238">
        <v>0</v>
      </c>
      <c r="F3238">
        <v>1</v>
      </c>
      <c r="G3238" t="s">
        <v>39</v>
      </c>
      <c r="H3238">
        <v>23</v>
      </c>
      <c r="I3238">
        <v>2633.77</v>
      </c>
      <c r="J3238">
        <v>1657</v>
      </c>
    </row>
    <row r="3239" spans="1:10" x14ac:dyDescent="0.2">
      <c r="A3239">
        <v>1467431</v>
      </c>
      <c r="B3239">
        <v>0</v>
      </c>
      <c r="C3239">
        <v>0</v>
      </c>
      <c r="D3239">
        <v>1</v>
      </c>
      <c r="E3239">
        <v>1</v>
      </c>
      <c r="F3239">
        <v>0</v>
      </c>
      <c r="G3239" t="s">
        <v>38</v>
      </c>
      <c r="H3239">
        <v>43</v>
      </c>
      <c r="I3239">
        <v>2670.57</v>
      </c>
      <c r="J3239">
        <v>1381</v>
      </c>
    </row>
    <row r="3240" spans="1:10" x14ac:dyDescent="0.2">
      <c r="A3240">
        <v>1467621</v>
      </c>
      <c r="B3240">
        <v>0</v>
      </c>
      <c r="C3240">
        <v>0</v>
      </c>
      <c r="D3240">
        <v>1</v>
      </c>
      <c r="E3240">
        <v>0</v>
      </c>
      <c r="F3240">
        <v>1</v>
      </c>
      <c r="G3240" t="s">
        <v>39</v>
      </c>
      <c r="H3240">
        <v>45</v>
      </c>
      <c r="I3240">
        <v>1150.5999999999999</v>
      </c>
      <c r="J3240">
        <v>635</v>
      </c>
    </row>
    <row r="3241" spans="1:10" x14ac:dyDescent="0.2">
      <c r="A3241">
        <v>1467621</v>
      </c>
      <c r="B3241">
        <v>1</v>
      </c>
      <c r="C3241">
        <v>0</v>
      </c>
      <c r="D3241">
        <v>0</v>
      </c>
      <c r="E3241">
        <v>0</v>
      </c>
      <c r="F3241">
        <v>1</v>
      </c>
      <c r="G3241" t="s">
        <v>39</v>
      </c>
      <c r="H3241">
        <v>8</v>
      </c>
      <c r="I3241">
        <v>872.76</v>
      </c>
      <c r="J3241">
        <v>556</v>
      </c>
    </row>
    <row r="3242" spans="1:10" x14ac:dyDescent="0.2">
      <c r="A3242">
        <v>1467771</v>
      </c>
      <c r="B3242">
        <v>0</v>
      </c>
      <c r="C3242">
        <v>0</v>
      </c>
      <c r="D3242">
        <v>1</v>
      </c>
      <c r="E3242">
        <v>1</v>
      </c>
      <c r="F3242">
        <v>0</v>
      </c>
      <c r="G3242" t="s">
        <v>38</v>
      </c>
      <c r="H3242">
        <v>31</v>
      </c>
      <c r="I3242">
        <v>1672.18</v>
      </c>
      <c r="J3242">
        <v>331</v>
      </c>
    </row>
    <row r="3243" spans="1:10" x14ac:dyDescent="0.2">
      <c r="A3243">
        <v>1467811</v>
      </c>
      <c r="B3243">
        <v>0</v>
      </c>
      <c r="C3243">
        <v>0</v>
      </c>
      <c r="D3243">
        <v>1</v>
      </c>
      <c r="E3243">
        <v>0</v>
      </c>
      <c r="F3243">
        <v>1</v>
      </c>
      <c r="G3243" t="s">
        <v>39</v>
      </c>
      <c r="H3243">
        <v>93</v>
      </c>
      <c r="I3243">
        <v>5201.9799999999996</v>
      </c>
      <c r="J3243">
        <v>1833</v>
      </c>
    </row>
    <row r="3244" spans="1:10" x14ac:dyDescent="0.2">
      <c r="A3244">
        <v>1467811</v>
      </c>
      <c r="B3244">
        <v>1</v>
      </c>
      <c r="C3244">
        <v>0</v>
      </c>
      <c r="D3244">
        <v>0</v>
      </c>
      <c r="E3244">
        <v>0</v>
      </c>
      <c r="F3244">
        <v>1</v>
      </c>
      <c r="G3244" t="s">
        <v>39</v>
      </c>
      <c r="H3244">
        <v>5</v>
      </c>
      <c r="I3244">
        <v>588.97</v>
      </c>
      <c r="J3244">
        <v>221</v>
      </c>
    </row>
    <row r="3245" spans="1:10" x14ac:dyDescent="0.2">
      <c r="A3245">
        <v>1468171</v>
      </c>
      <c r="B3245">
        <v>0</v>
      </c>
      <c r="C3245">
        <v>0</v>
      </c>
      <c r="D3245">
        <v>1</v>
      </c>
      <c r="E3245">
        <v>1</v>
      </c>
      <c r="F3245">
        <v>0</v>
      </c>
      <c r="G3245" t="s">
        <v>38</v>
      </c>
      <c r="H3245">
        <v>15</v>
      </c>
      <c r="I3245">
        <v>244.29</v>
      </c>
      <c r="J3245">
        <v>94</v>
      </c>
    </row>
    <row r="3246" spans="1:10" x14ac:dyDescent="0.2">
      <c r="A3246">
        <v>1468211</v>
      </c>
      <c r="B3246">
        <v>0</v>
      </c>
      <c r="C3246">
        <v>0</v>
      </c>
      <c r="D3246">
        <v>1</v>
      </c>
      <c r="E3246">
        <v>1</v>
      </c>
      <c r="F3246">
        <v>0</v>
      </c>
      <c r="G3246" t="s">
        <v>38</v>
      </c>
      <c r="H3246">
        <v>3</v>
      </c>
      <c r="I3246">
        <v>13.82</v>
      </c>
      <c r="J3246">
        <v>16</v>
      </c>
    </row>
    <row r="3247" spans="1:10" x14ac:dyDescent="0.2">
      <c r="A3247">
        <v>1468361</v>
      </c>
      <c r="B3247">
        <v>0</v>
      </c>
      <c r="C3247">
        <v>0</v>
      </c>
      <c r="D3247">
        <v>1</v>
      </c>
      <c r="E3247">
        <v>1</v>
      </c>
      <c r="F3247">
        <v>0</v>
      </c>
      <c r="G3247" t="s">
        <v>38</v>
      </c>
      <c r="H3247">
        <v>11</v>
      </c>
      <c r="I3247">
        <v>219.86</v>
      </c>
      <c r="J3247">
        <v>72</v>
      </c>
    </row>
    <row r="3248" spans="1:10" x14ac:dyDescent="0.2">
      <c r="A3248">
        <v>1468401</v>
      </c>
      <c r="B3248">
        <v>0</v>
      </c>
      <c r="C3248">
        <v>0</v>
      </c>
      <c r="D3248">
        <v>1</v>
      </c>
      <c r="E3248">
        <v>0</v>
      </c>
      <c r="F3248">
        <v>1</v>
      </c>
      <c r="G3248" t="s">
        <v>39</v>
      </c>
      <c r="H3248">
        <v>7</v>
      </c>
      <c r="I3248">
        <v>424.6</v>
      </c>
      <c r="J3248">
        <v>272</v>
      </c>
    </row>
    <row r="3249" spans="1:10" x14ac:dyDescent="0.2">
      <c r="A3249">
        <v>1468401</v>
      </c>
      <c r="B3249">
        <v>1</v>
      </c>
      <c r="C3249">
        <v>0</v>
      </c>
      <c r="D3249">
        <v>0</v>
      </c>
      <c r="E3249">
        <v>0</v>
      </c>
      <c r="F3249">
        <v>1</v>
      </c>
      <c r="G3249" t="s">
        <v>39</v>
      </c>
      <c r="H3249">
        <v>5</v>
      </c>
      <c r="I3249">
        <v>1074.45</v>
      </c>
      <c r="J3249">
        <v>654</v>
      </c>
    </row>
    <row r="3250" spans="1:10" x14ac:dyDescent="0.2">
      <c r="A3250">
        <v>1468741</v>
      </c>
      <c r="B3250">
        <v>0</v>
      </c>
      <c r="C3250">
        <v>0</v>
      </c>
      <c r="D3250">
        <v>1</v>
      </c>
      <c r="E3250">
        <v>1</v>
      </c>
      <c r="F3250">
        <v>0</v>
      </c>
      <c r="G3250" t="s">
        <v>38</v>
      </c>
      <c r="H3250">
        <v>72</v>
      </c>
      <c r="I3250">
        <v>5811.56</v>
      </c>
      <c r="J3250">
        <v>3080</v>
      </c>
    </row>
    <row r="3251" spans="1:10" x14ac:dyDescent="0.2">
      <c r="A3251">
        <v>1469141</v>
      </c>
      <c r="B3251">
        <v>0</v>
      </c>
      <c r="C3251">
        <v>0</v>
      </c>
      <c r="D3251">
        <v>1</v>
      </c>
      <c r="E3251">
        <v>1</v>
      </c>
      <c r="F3251">
        <v>0</v>
      </c>
      <c r="G3251" t="s">
        <v>38</v>
      </c>
      <c r="H3251">
        <v>46</v>
      </c>
      <c r="I3251">
        <v>1015.68</v>
      </c>
      <c r="J3251">
        <v>784</v>
      </c>
    </row>
    <row r="3252" spans="1:10" x14ac:dyDescent="0.2">
      <c r="A3252">
        <v>1469671</v>
      </c>
      <c r="B3252">
        <v>0</v>
      </c>
      <c r="C3252">
        <v>0</v>
      </c>
      <c r="D3252">
        <v>1</v>
      </c>
      <c r="E3252">
        <v>1</v>
      </c>
      <c r="F3252">
        <v>0</v>
      </c>
      <c r="G3252" t="s">
        <v>38</v>
      </c>
      <c r="H3252">
        <v>37</v>
      </c>
      <c r="I3252">
        <v>394.01</v>
      </c>
      <c r="J3252">
        <v>138</v>
      </c>
    </row>
    <row r="3253" spans="1:10" x14ac:dyDescent="0.2">
      <c r="A3253">
        <v>1469711</v>
      </c>
      <c r="B3253">
        <v>0</v>
      </c>
      <c r="C3253">
        <v>0</v>
      </c>
      <c r="D3253">
        <v>1</v>
      </c>
      <c r="E3253">
        <v>1</v>
      </c>
      <c r="F3253">
        <v>0</v>
      </c>
      <c r="G3253" t="s">
        <v>38</v>
      </c>
      <c r="H3253">
        <v>20</v>
      </c>
      <c r="I3253">
        <v>211.06</v>
      </c>
      <c r="J3253">
        <v>125</v>
      </c>
    </row>
    <row r="3254" spans="1:10" x14ac:dyDescent="0.2">
      <c r="A3254">
        <v>1469901</v>
      </c>
      <c r="B3254">
        <v>0</v>
      </c>
      <c r="C3254">
        <v>0</v>
      </c>
      <c r="D3254">
        <v>1</v>
      </c>
      <c r="E3254">
        <v>1</v>
      </c>
      <c r="F3254">
        <v>0</v>
      </c>
      <c r="G3254" t="s">
        <v>38</v>
      </c>
      <c r="H3254">
        <v>11</v>
      </c>
      <c r="I3254">
        <v>245.25</v>
      </c>
      <c r="J3254">
        <v>25</v>
      </c>
    </row>
    <row r="3255" spans="1:10" x14ac:dyDescent="0.2">
      <c r="A3255">
        <v>1470081</v>
      </c>
      <c r="B3255">
        <v>0</v>
      </c>
      <c r="C3255">
        <v>0</v>
      </c>
      <c r="D3255">
        <v>1</v>
      </c>
      <c r="E3255">
        <v>1</v>
      </c>
      <c r="F3255">
        <v>0</v>
      </c>
      <c r="G3255" t="s">
        <v>38</v>
      </c>
      <c r="H3255">
        <v>42</v>
      </c>
      <c r="I3255">
        <v>1061.4000000000001</v>
      </c>
      <c r="J3255">
        <v>886</v>
      </c>
    </row>
    <row r="3256" spans="1:10" x14ac:dyDescent="0.2">
      <c r="A3256">
        <v>1470501</v>
      </c>
      <c r="B3256">
        <v>0</v>
      </c>
      <c r="C3256">
        <v>0</v>
      </c>
      <c r="D3256">
        <v>1</v>
      </c>
      <c r="E3256">
        <v>0</v>
      </c>
      <c r="F3256">
        <v>1</v>
      </c>
      <c r="G3256" t="s">
        <v>39</v>
      </c>
      <c r="H3256">
        <v>32</v>
      </c>
      <c r="I3256">
        <v>1219.99</v>
      </c>
      <c r="J3256">
        <v>863</v>
      </c>
    </row>
    <row r="3257" spans="1:10" x14ac:dyDescent="0.2">
      <c r="A3257">
        <v>1470501</v>
      </c>
      <c r="B3257">
        <v>1</v>
      </c>
      <c r="C3257">
        <v>0</v>
      </c>
      <c r="D3257">
        <v>0</v>
      </c>
      <c r="E3257">
        <v>0</v>
      </c>
      <c r="F3257">
        <v>1</v>
      </c>
      <c r="G3257" t="s">
        <v>39</v>
      </c>
      <c r="H3257">
        <v>5</v>
      </c>
      <c r="I3257">
        <v>569.26</v>
      </c>
      <c r="J3257">
        <v>446</v>
      </c>
    </row>
    <row r="3258" spans="1:10" x14ac:dyDescent="0.2">
      <c r="A3258">
        <v>1470991</v>
      </c>
      <c r="B3258">
        <v>0</v>
      </c>
      <c r="C3258">
        <v>0</v>
      </c>
      <c r="D3258">
        <v>1</v>
      </c>
      <c r="E3258">
        <v>1</v>
      </c>
      <c r="F3258">
        <v>0</v>
      </c>
      <c r="G3258" t="s">
        <v>38</v>
      </c>
      <c r="H3258">
        <v>19</v>
      </c>
      <c r="I3258">
        <v>239.98</v>
      </c>
      <c r="J3258">
        <v>115</v>
      </c>
    </row>
    <row r="3259" spans="1:10" x14ac:dyDescent="0.2">
      <c r="A3259">
        <v>1471241</v>
      </c>
      <c r="B3259">
        <v>0</v>
      </c>
      <c r="C3259">
        <v>0</v>
      </c>
      <c r="D3259">
        <v>1</v>
      </c>
      <c r="E3259">
        <v>1</v>
      </c>
      <c r="F3259">
        <v>0</v>
      </c>
      <c r="G3259" t="s">
        <v>38</v>
      </c>
      <c r="H3259">
        <v>1</v>
      </c>
      <c r="I3259">
        <v>4.25</v>
      </c>
      <c r="J3259">
        <v>5</v>
      </c>
    </row>
    <row r="3260" spans="1:10" x14ac:dyDescent="0.2">
      <c r="A3260">
        <v>1471431</v>
      </c>
      <c r="B3260">
        <v>0</v>
      </c>
      <c r="C3260">
        <v>0</v>
      </c>
      <c r="D3260">
        <v>1</v>
      </c>
      <c r="E3260">
        <v>1</v>
      </c>
      <c r="F3260">
        <v>0</v>
      </c>
      <c r="G3260" t="s">
        <v>38</v>
      </c>
      <c r="H3260">
        <v>16</v>
      </c>
      <c r="I3260">
        <v>274.64999999999998</v>
      </c>
      <c r="J3260">
        <v>25</v>
      </c>
    </row>
    <row r="3261" spans="1:10" x14ac:dyDescent="0.2">
      <c r="A3261">
        <v>1471811</v>
      </c>
      <c r="B3261">
        <v>0</v>
      </c>
      <c r="C3261">
        <v>0</v>
      </c>
      <c r="D3261">
        <v>1</v>
      </c>
      <c r="E3261">
        <v>1</v>
      </c>
      <c r="F3261">
        <v>0</v>
      </c>
      <c r="G3261" t="s">
        <v>38</v>
      </c>
      <c r="H3261">
        <v>22</v>
      </c>
      <c r="I3261">
        <v>730.63</v>
      </c>
      <c r="J3261">
        <v>163</v>
      </c>
    </row>
    <row r="3262" spans="1:10" x14ac:dyDescent="0.2">
      <c r="A3262">
        <v>1471961</v>
      </c>
      <c r="B3262">
        <v>0</v>
      </c>
      <c r="C3262">
        <v>0</v>
      </c>
      <c r="D3262">
        <v>1</v>
      </c>
      <c r="E3262">
        <v>1</v>
      </c>
      <c r="F3262">
        <v>0</v>
      </c>
      <c r="G3262" t="s">
        <v>38</v>
      </c>
      <c r="H3262">
        <v>308</v>
      </c>
      <c r="I3262">
        <v>2590.42</v>
      </c>
      <c r="J3262">
        <v>1449</v>
      </c>
    </row>
    <row r="3263" spans="1:10" x14ac:dyDescent="0.2">
      <c r="A3263">
        <v>1472211</v>
      </c>
      <c r="B3263">
        <v>0</v>
      </c>
      <c r="C3263">
        <v>0</v>
      </c>
      <c r="D3263">
        <v>1</v>
      </c>
      <c r="E3263">
        <v>0</v>
      </c>
      <c r="F3263">
        <v>1</v>
      </c>
      <c r="G3263" t="s">
        <v>39</v>
      </c>
      <c r="H3263">
        <v>4</v>
      </c>
      <c r="I3263">
        <v>105</v>
      </c>
      <c r="J3263">
        <v>61</v>
      </c>
    </row>
    <row r="3264" spans="1:10" x14ac:dyDescent="0.2">
      <c r="A3264">
        <v>1472211</v>
      </c>
      <c r="B3264">
        <v>1</v>
      </c>
      <c r="C3264">
        <v>0</v>
      </c>
      <c r="D3264">
        <v>0</v>
      </c>
      <c r="E3264">
        <v>0</v>
      </c>
      <c r="F3264">
        <v>1</v>
      </c>
      <c r="G3264" t="s">
        <v>39</v>
      </c>
      <c r="H3264">
        <v>18</v>
      </c>
      <c r="I3264">
        <v>603.9</v>
      </c>
      <c r="J3264">
        <v>473</v>
      </c>
    </row>
    <row r="3265" spans="1:10" x14ac:dyDescent="0.2">
      <c r="A3265">
        <v>1472741</v>
      </c>
      <c r="B3265">
        <v>0</v>
      </c>
      <c r="C3265">
        <v>0</v>
      </c>
      <c r="D3265">
        <v>1</v>
      </c>
      <c r="E3265">
        <v>1</v>
      </c>
      <c r="F3265">
        <v>0</v>
      </c>
      <c r="G3265" t="s">
        <v>38</v>
      </c>
      <c r="H3265">
        <v>130</v>
      </c>
      <c r="I3265">
        <v>3127.96</v>
      </c>
      <c r="J3265">
        <v>2741</v>
      </c>
    </row>
    <row r="3266" spans="1:10" x14ac:dyDescent="0.2">
      <c r="A3266">
        <v>1472931</v>
      </c>
      <c r="B3266">
        <v>0</v>
      </c>
      <c r="C3266">
        <v>0</v>
      </c>
      <c r="D3266">
        <v>1</v>
      </c>
      <c r="E3266">
        <v>1</v>
      </c>
      <c r="F3266">
        <v>0</v>
      </c>
      <c r="G3266" t="s">
        <v>38</v>
      </c>
      <c r="H3266">
        <v>2</v>
      </c>
      <c r="I3266">
        <v>83.41</v>
      </c>
      <c r="J3266">
        <v>50</v>
      </c>
    </row>
    <row r="3267" spans="1:10" x14ac:dyDescent="0.2">
      <c r="A3267">
        <v>1473141</v>
      </c>
      <c r="B3267">
        <v>0</v>
      </c>
      <c r="C3267">
        <v>0</v>
      </c>
      <c r="D3267">
        <v>1</v>
      </c>
      <c r="E3267">
        <v>1</v>
      </c>
      <c r="F3267">
        <v>0</v>
      </c>
      <c r="G3267" t="s">
        <v>38</v>
      </c>
      <c r="H3267">
        <v>22</v>
      </c>
      <c r="I3267">
        <v>822.13</v>
      </c>
      <c r="J3267">
        <v>720</v>
      </c>
    </row>
    <row r="3268" spans="1:10" x14ac:dyDescent="0.2">
      <c r="A3268">
        <v>1473291</v>
      </c>
      <c r="B3268">
        <v>0</v>
      </c>
      <c r="C3268">
        <v>0</v>
      </c>
      <c r="D3268">
        <v>1</v>
      </c>
      <c r="E3268">
        <v>1</v>
      </c>
      <c r="F3268">
        <v>0</v>
      </c>
      <c r="G3268" t="s">
        <v>38</v>
      </c>
      <c r="H3268">
        <v>77</v>
      </c>
      <c r="I3268">
        <v>2477.0700000000002</v>
      </c>
      <c r="J3268">
        <v>1594</v>
      </c>
    </row>
    <row r="3269" spans="1:10" x14ac:dyDescent="0.2">
      <c r="A3269">
        <v>1473481</v>
      </c>
      <c r="B3269">
        <v>0</v>
      </c>
      <c r="C3269">
        <v>0</v>
      </c>
      <c r="D3269">
        <v>1</v>
      </c>
      <c r="E3269">
        <v>1</v>
      </c>
      <c r="F3269">
        <v>0</v>
      </c>
      <c r="G3269" t="s">
        <v>38</v>
      </c>
      <c r="H3269">
        <v>50</v>
      </c>
      <c r="I3269">
        <v>987.27</v>
      </c>
      <c r="J3269">
        <v>833</v>
      </c>
    </row>
    <row r="3270" spans="1:10" x14ac:dyDescent="0.2">
      <c r="A3270">
        <v>1473861</v>
      </c>
      <c r="B3270">
        <v>0</v>
      </c>
      <c r="C3270">
        <v>0</v>
      </c>
      <c r="D3270">
        <v>1</v>
      </c>
      <c r="E3270">
        <v>0</v>
      </c>
      <c r="F3270">
        <v>1</v>
      </c>
      <c r="G3270" t="s">
        <v>39</v>
      </c>
      <c r="H3270">
        <v>35</v>
      </c>
      <c r="I3270">
        <v>2591.84</v>
      </c>
      <c r="J3270">
        <v>1682</v>
      </c>
    </row>
    <row r="3271" spans="1:10" x14ac:dyDescent="0.2">
      <c r="A3271">
        <v>1473861</v>
      </c>
      <c r="B3271">
        <v>1</v>
      </c>
      <c r="C3271">
        <v>0</v>
      </c>
      <c r="D3271">
        <v>0</v>
      </c>
      <c r="E3271">
        <v>0</v>
      </c>
      <c r="F3271">
        <v>1</v>
      </c>
      <c r="G3271" t="s">
        <v>39</v>
      </c>
      <c r="H3271">
        <v>1</v>
      </c>
      <c r="I3271">
        <v>116.52</v>
      </c>
      <c r="J3271">
        <v>71</v>
      </c>
    </row>
    <row r="3272" spans="1:10" x14ac:dyDescent="0.2">
      <c r="A3272">
        <v>1473901</v>
      </c>
      <c r="B3272">
        <v>0</v>
      </c>
      <c r="C3272">
        <v>0</v>
      </c>
      <c r="D3272">
        <v>1</v>
      </c>
      <c r="E3272">
        <v>1</v>
      </c>
      <c r="F3272">
        <v>0</v>
      </c>
      <c r="G3272" t="s">
        <v>38</v>
      </c>
      <c r="H3272">
        <v>61</v>
      </c>
      <c r="I3272">
        <v>2669.16</v>
      </c>
      <c r="J3272">
        <v>1396</v>
      </c>
    </row>
    <row r="3273" spans="1:10" x14ac:dyDescent="0.2">
      <c r="A3273">
        <v>1474261</v>
      </c>
      <c r="B3273">
        <v>0</v>
      </c>
      <c r="C3273">
        <v>0</v>
      </c>
      <c r="D3273">
        <v>1</v>
      </c>
      <c r="E3273">
        <v>1</v>
      </c>
      <c r="F3273">
        <v>0</v>
      </c>
      <c r="G3273" t="s">
        <v>38</v>
      </c>
      <c r="H3273">
        <v>89</v>
      </c>
      <c r="I3273">
        <v>1914.36</v>
      </c>
      <c r="J3273">
        <v>1434</v>
      </c>
    </row>
    <row r="3274" spans="1:10" x14ac:dyDescent="0.2">
      <c r="A3274">
        <v>1474301</v>
      </c>
      <c r="B3274">
        <v>0</v>
      </c>
      <c r="C3274">
        <v>0</v>
      </c>
      <c r="D3274">
        <v>1</v>
      </c>
      <c r="E3274">
        <v>1</v>
      </c>
      <c r="F3274">
        <v>0</v>
      </c>
      <c r="G3274" t="s">
        <v>38</v>
      </c>
      <c r="H3274">
        <v>60</v>
      </c>
      <c r="I3274">
        <v>2495.9499999999998</v>
      </c>
      <c r="J3274">
        <v>1054</v>
      </c>
    </row>
    <row r="3275" spans="1:10" x14ac:dyDescent="0.2">
      <c r="A3275">
        <v>1474641</v>
      </c>
      <c r="B3275">
        <v>0</v>
      </c>
      <c r="C3275">
        <v>0</v>
      </c>
      <c r="D3275">
        <v>1</v>
      </c>
      <c r="E3275">
        <v>1</v>
      </c>
      <c r="F3275">
        <v>0</v>
      </c>
      <c r="G3275" t="s">
        <v>38</v>
      </c>
      <c r="H3275">
        <v>6</v>
      </c>
      <c r="I3275">
        <v>72.760000000000005</v>
      </c>
      <c r="J3275">
        <v>28</v>
      </c>
    </row>
    <row r="3276" spans="1:10" x14ac:dyDescent="0.2">
      <c r="A3276">
        <v>1474791</v>
      </c>
      <c r="B3276">
        <v>0</v>
      </c>
      <c r="C3276">
        <v>0</v>
      </c>
      <c r="D3276">
        <v>1</v>
      </c>
      <c r="E3276">
        <v>0</v>
      </c>
      <c r="F3276">
        <v>1</v>
      </c>
      <c r="G3276" t="s">
        <v>39</v>
      </c>
      <c r="H3276">
        <v>36</v>
      </c>
      <c r="I3276">
        <v>3287.86</v>
      </c>
      <c r="J3276">
        <v>1818</v>
      </c>
    </row>
    <row r="3277" spans="1:10" x14ac:dyDescent="0.2">
      <c r="A3277">
        <v>1474791</v>
      </c>
      <c r="B3277">
        <v>1</v>
      </c>
      <c r="C3277">
        <v>0</v>
      </c>
      <c r="D3277">
        <v>0</v>
      </c>
      <c r="E3277">
        <v>0</v>
      </c>
      <c r="F3277">
        <v>1</v>
      </c>
      <c r="G3277" t="s">
        <v>39</v>
      </c>
      <c r="H3277">
        <v>3</v>
      </c>
      <c r="I3277">
        <v>351</v>
      </c>
      <c r="J3277">
        <v>214</v>
      </c>
    </row>
    <row r="3278" spans="1:10" x14ac:dyDescent="0.2">
      <c r="A3278">
        <v>1474831</v>
      </c>
      <c r="B3278">
        <v>0</v>
      </c>
      <c r="C3278">
        <v>0</v>
      </c>
      <c r="D3278">
        <v>1</v>
      </c>
      <c r="E3278">
        <v>1</v>
      </c>
      <c r="F3278">
        <v>0</v>
      </c>
      <c r="G3278" t="s">
        <v>38</v>
      </c>
      <c r="H3278">
        <v>12</v>
      </c>
      <c r="I3278">
        <v>350.7</v>
      </c>
      <c r="J3278">
        <v>223</v>
      </c>
    </row>
    <row r="3279" spans="1:10" x14ac:dyDescent="0.2">
      <c r="A3279">
        <v>1475041</v>
      </c>
      <c r="B3279">
        <v>0</v>
      </c>
      <c r="C3279">
        <v>0</v>
      </c>
      <c r="D3279">
        <v>1</v>
      </c>
      <c r="E3279">
        <v>1</v>
      </c>
      <c r="F3279">
        <v>0</v>
      </c>
      <c r="G3279" t="s">
        <v>38</v>
      </c>
      <c r="H3279">
        <v>5</v>
      </c>
      <c r="I3279">
        <v>132.53</v>
      </c>
      <c r="J3279">
        <v>47</v>
      </c>
    </row>
    <row r="3280" spans="1:10" x14ac:dyDescent="0.2">
      <c r="A3280">
        <v>1475381</v>
      </c>
      <c r="B3280">
        <v>0</v>
      </c>
      <c r="C3280">
        <v>0</v>
      </c>
      <c r="D3280">
        <v>1</v>
      </c>
      <c r="E3280">
        <v>1</v>
      </c>
      <c r="F3280">
        <v>0</v>
      </c>
      <c r="G3280" t="s">
        <v>38</v>
      </c>
      <c r="H3280">
        <v>45</v>
      </c>
      <c r="I3280">
        <v>3472.55</v>
      </c>
      <c r="J3280">
        <v>1632</v>
      </c>
    </row>
    <row r="3281" spans="1:10" x14ac:dyDescent="0.2">
      <c r="A3281">
        <v>1475421</v>
      </c>
      <c r="B3281">
        <v>0</v>
      </c>
      <c r="C3281">
        <v>0</v>
      </c>
      <c r="D3281">
        <v>1</v>
      </c>
      <c r="E3281">
        <v>1</v>
      </c>
      <c r="F3281">
        <v>0</v>
      </c>
      <c r="G3281" t="s">
        <v>38</v>
      </c>
      <c r="H3281">
        <v>31</v>
      </c>
      <c r="I3281">
        <v>812.17</v>
      </c>
      <c r="J3281">
        <v>330</v>
      </c>
    </row>
    <row r="3282" spans="1:10" x14ac:dyDescent="0.2">
      <c r="A3282">
        <v>1475761</v>
      </c>
      <c r="B3282">
        <v>0</v>
      </c>
      <c r="C3282">
        <v>0</v>
      </c>
      <c r="D3282">
        <v>1</v>
      </c>
      <c r="E3282">
        <v>1</v>
      </c>
      <c r="F3282">
        <v>0</v>
      </c>
      <c r="G3282" t="s">
        <v>38</v>
      </c>
      <c r="H3282">
        <v>6</v>
      </c>
      <c r="I3282">
        <v>123.18</v>
      </c>
      <c r="J3282">
        <v>48</v>
      </c>
    </row>
    <row r="3283" spans="1:10" x14ac:dyDescent="0.2">
      <c r="A3283">
        <v>1476201</v>
      </c>
      <c r="B3283">
        <v>0</v>
      </c>
      <c r="C3283">
        <v>0</v>
      </c>
      <c r="D3283">
        <v>1</v>
      </c>
      <c r="E3283">
        <v>1</v>
      </c>
      <c r="F3283">
        <v>0</v>
      </c>
      <c r="G3283" t="s">
        <v>38</v>
      </c>
      <c r="H3283">
        <v>59</v>
      </c>
      <c r="I3283">
        <v>2409.16</v>
      </c>
      <c r="J3283">
        <v>868</v>
      </c>
    </row>
    <row r="3284" spans="1:10" x14ac:dyDescent="0.2">
      <c r="A3284">
        <v>1476541</v>
      </c>
      <c r="B3284">
        <v>0</v>
      </c>
      <c r="C3284">
        <v>0</v>
      </c>
      <c r="D3284">
        <v>1</v>
      </c>
      <c r="E3284">
        <v>1</v>
      </c>
      <c r="F3284">
        <v>0</v>
      </c>
      <c r="G3284" t="s">
        <v>38</v>
      </c>
      <c r="H3284">
        <v>16</v>
      </c>
      <c r="I3284">
        <v>466.2</v>
      </c>
      <c r="J3284">
        <v>379</v>
      </c>
    </row>
    <row r="3285" spans="1:10" x14ac:dyDescent="0.2">
      <c r="A3285">
        <v>1476691</v>
      </c>
      <c r="B3285">
        <v>0</v>
      </c>
      <c r="C3285">
        <v>0</v>
      </c>
      <c r="D3285">
        <v>1</v>
      </c>
      <c r="E3285">
        <v>1</v>
      </c>
      <c r="F3285">
        <v>0</v>
      </c>
      <c r="G3285" t="s">
        <v>38</v>
      </c>
      <c r="H3285">
        <v>1</v>
      </c>
      <c r="I3285">
        <v>50</v>
      </c>
      <c r="J3285">
        <v>1</v>
      </c>
    </row>
    <row r="3286" spans="1:10" x14ac:dyDescent="0.2">
      <c r="A3286">
        <v>1476731</v>
      </c>
      <c r="B3286">
        <v>0</v>
      </c>
      <c r="C3286">
        <v>0</v>
      </c>
      <c r="D3286">
        <v>1</v>
      </c>
      <c r="E3286">
        <v>1</v>
      </c>
      <c r="F3286">
        <v>0</v>
      </c>
      <c r="G3286" t="s">
        <v>38</v>
      </c>
      <c r="H3286">
        <v>1</v>
      </c>
      <c r="I3286">
        <v>24.69</v>
      </c>
      <c r="J3286">
        <v>19</v>
      </c>
    </row>
    <row r="3287" spans="1:10" x14ac:dyDescent="0.2">
      <c r="A3287">
        <v>1476881</v>
      </c>
      <c r="B3287">
        <v>0</v>
      </c>
      <c r="C3287">
        <v>0</v>
      </c>
      <c r="D3287">
        <v>1</v>
      </c>
      <c r="E3287">
        <v>0</v>
      </c>
      <c r="F3287">
        <v>1</v>
      </c>
      <c r="G3287" t="s">
        <v>39</v>
      </c>
      <c r="H3287">
        <v>71</v>
      </c>
      <c r="I3287">
        <v>3533.6</v>
      </c>
      <c r="J3287">
        <v>2050</v>
      </c>
    </row>
    <row r="3288" spans="1:10" x14ac:dyDescent="0.2">
      <c r="A3288">
        <v>1476881</v>
      </c>
      <c r="B3288">
        <v>1</v>
      </c>
      <c r="C3288">
        <v>0</v>
      </c>
      <c r="D3288">
        <v>0</v>
      </c>
      <c r="E3288">
        <v>0</v>
      </c>
      <c r="F3288">
        <v>1</v>
      </c>
      <c r="G3288" t="s">
        <v>39</v>
      </c>
      <c r="H3288">
        <v>3</v>
      </c>
      <c r="I3288">
        <v>409.61</v>
      </c>
      <c r="J3288">
        <v>306</v>
      </c>
    </row>
    <row r="3289" spans="1:10" x14ac:dyDescent="0.2">
      <c r="A3289">
        <v>1476921</v>
      </c>
      <c r="B3289">
        <v>0</v>
      </c>
      <c r="C3289">
        <v>0</v>
      </c>
      <c r="D3289">
        <v>1</v>
      </c>
      <c r="E3289">
        <v>1</v>
      </c>
      <c r="F3289">
        <v>0</v>
      </c>
      <c r="G3289" t="s">
        <v>38</v>
      </c>
      <c r="H3289">
        <v>28</v>
      </c>
      <c r="I3289">
        <v>1161.27</v>
      </c>
      <c r="J3289">
        <v>682</v>
      </c>
    </row>
    <row r="3290" spans="1:10" x14ac:dyDescent="0.2">
      <c r="A3290">
        <v>1477091</v>
      </c>
      <c r="B3290">
        <v>0</v>
      </c>
      <c r="C3290">
        <v>0</v>
      </c>
      <c r="D3290">
        <v>1</v>
      </c>
      <c r="E3290">
        <v>1</v>
      </c>
      <c r="F3290">
        <v>0</v>
      </c>
      <c r="G3290" t="s">
        <v>38</v>
      </c>
      <c r="H3290">
        <v>2</v>
      </c>
      <c r="I3290">
        <v>67.34</v>
      </c>
      <c r="J3290">
        <v>52</v>
      </c>
    </row>
    <row r="3291" spans="1:10" x14ac:dyDescent="0.2">
      <c r="A3291">
        <v>1477131</v>
      </c>
      <c r="B3291">
        <v>0</v>
      </c>
      <c r="C3291">
        <v>0</v>
      </c>
      <c r="D3291">
        <v>1</v>
      </c>
      <c r="E3291">
        <v>1</v>
      </c>
      <c r="F3291">
        <v>0</v>
      </c>
      <c r="G3291" t="s">
        <v>38</v>
      </c>
      <c r="H3291">
        <v>34</v>
      </c>
      <c r="I3291">
        <v>1107.1099999999999</v>
      </c>
      <c r="J3291">
        <v>507</v>
      </c>
    </row>
    <row r="3292" spans="1:10" x14ac:dyDescent="0.2">
      <c r="A3292">
        <v>1477281</v>
      </c>
      <c r="B3292">
        <v>0</v>
      </c>
      <c r="C3292">
        <v>0</v>
      </c>
      <c r="D3292">
        <v>1</v>
      </c>
      <c r="E3292">
        <v>1</v>
      </c>
      <c r="F3292">
        <v>0</v>
      </c>
      <c r="G3292" t="s">
        <v>38</v>
      </c>
      <c r="H3292">
        <v>33</v>
      </c>
      <c r="I3292">
        <v>973.06</v>
      </c>
      <c r="J3292">
        <v>414</v>
      </c>
    </row>
    <row r="3293" spans="1:10" x14ac:dyDescent="0.2">
      <c r="A3293">
        <v>1477471</v>
      </c>
      <c r="B3293">
        <v>0</v>
      </c>
      <c r="C3293">
        <v>0</v>
      </c>
      <c r="D3293">
        <v>1</v>
      </c>
      <c r="E3293">
        <v>1</v>
      </c>
      <c r="F3293">
        <v>0</v>
      </c>
      <c r="G3293" t="s">
        <v>38</v>
      </c>
      <c r="H3293">
        <v>29</v>
      </c>
      <c r="I3293">
        <v>1364.8</v>
      </c>
      <c r="J3293">
        <v>843</v>
      </c>
    </row>
    <row r="3294" spans="1:10" x14ac:dyDescent="0.2">
      <c r="A3294">
        <v>1477511</v>
      </c>
      <c r="B3294">
        <v>0</v>
      </c>
      <c r="C3294">
        <v>0</v>
      </c>
      <c r="D3294">
        <v>1</v>
      </c>
      <c r="E3294">
        <v>1</v>
      </c>
      <c r="F3294">
        <v>0</v>
      </c>
      <c r="G3294" t="s">
        <v>38</v>
      </c>
      <c r="H3294">
        <v>63</v>
      </c>
      <c r="I3294">
        <v>1276.45</v>
      </c>
      <c r="J3294">
        <v>756</v>
      </c>
    </row>
    <row r="3295" spans="1:10" x14ac:dyDescent="0.2">
      <c r="A3295">
        <v>1478101</v>
      </c>
      <c r="B3295">
        <v>0</v>
      </c>
      <c r="C3295">
        <v>0</v>
      </c>
      <c r="D3295">
        <v>1</v>
      </c>
      <c r="E3295">
        <v>1</v>
      </c>
      <c r="F3295">
        <v>0</v>
      </c>
      <c r="G3295" t="s">
        <v>38</v>
      </c>
      <c r="H3295">
        <v>40</v>
      </c>
      <c r="I3295">
        <v>1911.66</v>
      </c>
      <c r="J3295">
        <v>1204</v>
      </c>
    </row>
    <row r="3296" spans="1:10" x14ac:dyDescent="0.2">
      <c r="A3296">
        <v>1478251</v>
      </c>
      <c r="B3296">
        <v>0</v>
      </c>
      <c r="C3296">
        <v>0</v>
      </c>
      <c r="D3296">
        <v>1</v>
      </c>
      <c r="E3296">
        <v>1</v>
      </c>
      <c r="F3296">
        <v>0</v>
      </c>
      <c r="G3296" t="s">
        <v>38</v>
      </c>
      <c r="H3296">
        <v>131</v>
      </c>
      <c r="I3296">
        <v>3215.36</v>
      </c>
      <c r="J3296">
        <v>1831</v>
      </c>
    </row>
    <row r="3297" spans="1:10" x14ac:dyDescent="0.2">
      <c r="A3297">
        <v>1478781</v>
      </c>
      <c r="B3297">
        <v>0</v>
      </c>
      <c r="C3297">
        <v>0</v>
      </c>
      <c r="D3297">
        <v>1</v>
      </c>
      <c r="E3297">
        <v>1</v>
      </c>
      <c r="F3297">
        <v>0</v>
      </c>
      <c r="G3297" t="s">
        <v>38</v>
      </c>
      <c r="H3297">
        <v>38</v>
      </c>
      <c r="I3297">
        <v>1017.52</v>
      </c>
      <c r="J3297">
        <v>720</v>
      </c>
    </row>
    <row r="3298" spans="1:10" x14ac:dyDescent="0.2">
      <c r="A3298">
        <v>1478821</v>
      </c>
      <c r="B3298">
        <v>0</v>
      </c>
      <c r="C3298">
        <v>0</v>
      </c>
      <c r="D3298">
        <v>1</v>
      </c>
      <c r="E3298">
        <v>1</v>
      </c>
      <c r="F3298">
        <v>0</v>
      </c>
      <c r="G3298" t="s">
        <v>38</v>
      </c>
      <c r="H3298">
        <v>2</v>
      </c>
      <c r="I3298">
        <v>104.49</v>
      </c>
      <c r="J3298">
        <v>71</v>
      </c>
    </row>
    <row r="3299" spans="1:10" x14ac:dyDescent="0.2">
      <c r="A3299">
        <v>1479031</v>
      </c>
      <c r="B3299">
        <v>0</v>
      </c>
      <c r="C3299">
        <v>0</v>
      </c>
      <c r="D3299">
        <v>1</v>
      </c>
      <c r="E3299">
        <v>1</v>
      </c>
      <c r="F3299">
        <v>0</v>
      </c>
      <c r="G3299" t="s">
        <v>38</v>
      </c>
      <c r="H3299">
        <v>22</v>
      </c>
      <c r="I3299">
        <v>140.08000000000001</v>
      </c>
      <c r="J3299">
        <v>160</v>
      </c>
    </row>
    <row r="3300" spans="1:10" x14ac:dyDescent="0.2">
      <c r="A3300">
        <v>1479371</v>
      </c>
      <c r="B3300">
        <v>0</v>
      </c>
      <c r="C3300">
        <v>0</v>
      </c>
      <c r="D3300">
        <v>1</v>
      </c>
      <c r="E3300">
        <v>1</v>
      </c>
      <c r="F3300">
        <v>0</v>
      </c>
      <c r="G3300" t="s">
        <v>38</v>
      </c>
      <c r="H3300">
        <v>86</v>
      </c>
      <c r="I3300">
        <v>2468.4699999999998</v>
      </c>
      <c r="J3300">
        <v>1657</v>
      </c>
    </row>
    <row r="3301" spans="1:10" x14ac:dyDescent="0.2">
      <c r="A3301">
        <v>1479411</v>
      </c>
      <c r="B3301">
        <v>0</v>
      </c>
      <c r="C3301">
        <v>0</v>
      </c>
      <c r="D3301">
        <v>1</v>
      </c>
      <c r="E3301">
        <v>1</v>
      </c>
      <c r="F3301">
        <v>0</v>
      </c>
      <c r="G3301" t="s">
        <v>38</v>
      </c>
      <c r="H3301">
        <v>12</v>
      </c>
      <c r="I3301">
        <v>362.62</v>
      </c>
      <c r="J3301">
        <v>320</v>
      </c>
    </row>
    <row r="3302" spans="1:10" x14ac:dyDescent="0.2">
      <c r="A3302">
        <v>1479601</v>
      </c>
      <c r="B3302">
        <v>0</v>
      </c>
      <c r="C3302">
        <v>0</v>
      </c>
      <c r="D3302">
        <v>1</v>
      </c>
      <c r="E3302">
        <v>0</v>
      </c>
      <c r="F3302">
        <v>1</v>
      </c>
      <c r="G3302" t="s">
        <v>39</v>
      </c>
      <c r="H3302">
        <v>67</v>
      </c>
      <c r="I3302">
        <v>524.76</v>
      </c>
      <c r="J3302">
        <v>378</v>
      </c>
    </row>
    <row r="3303" spans="1:10" x14ac:dyDescent="0.2">
      <c r="A3303">
        <v>1479601</v>
      </c>
      <c r="B3303">
        <v>1</v>
      </c>
      <c r="C3303">
        <v>0</v>
      </c>
      <c r="D3303">
        <v>0</v>
      </c>
      <c r="E3303">
        <v>0</v>
      </c>
      <c r="F3303">
        <v>1</v>
      </c>
      <c r="G3303" t="s">
        <v>39</v>
      </c>
      <c r="H3303">
        <v>25</v>
      </c>
      <c r="I3303">
        <v>3091.29</v>
      </c>
      <c r="J3303">
        <v>2817</v>
      </c>
    </row>
    <row r="3304" spans="1:10" x14ac:dyDescent="0.2">
      <c r="A3304">
        <v>1479751</v>
      </c>
      <c r="B3304">
        <v>0</v>
      </c>
      <c r="C3304">
        <v>0</v>
      </c>
      <c r="D3304">
        <v>1</v>
      </c>
      <c r="E3304">
        <v>1</v>
      </c>
      <c r="F3304">
        <v>0</v>
      </c>
      <c r="G3304" t="s">
        <v>38</v>
      </c>
      <c r="H3304">
        <v>17</v>
      </c>
      <c r="I3304">
        <v>470.41</v>
      </c>
      <c r="J3304">
        <v>204</v>
      </c>
    </row>
    <row r="3305" spans="1:10" x14ac:dyDescent="0.2">
      <c r="A3305">
        <v>1479941</v>
      </c>
      <c r="B3305">
        <v>0</v>
      </c>
      <c r="C3305">
        <v>0</v>
      </c>
      <c r="D3305">
        <v>1</v>
      </c>
      <c r="E3305">
        <v>1</v>
      </c>
      <c r="F3305">
        <v>0</v>
      </c>
      <c r="G3305" t="s">
        <v>38</v>
      </c>
      <c r="H3305">
        <v>68</v>
      </c>
      <c r="I3305">
        <v>1121.92</v>
      </c>
      <c r="J3305">
        <v>292</v>
      </c>
    </row>
    <row r="3306" spans="1:10" x14ac:dyDescent="0.2">
      <c r="A3306">
        <v>1480881</v>
      </c>
      <c r="B3306">
        <v>0</v>
      </c>
      <c r="C3306">
        <v>0</v>
      </c>
      <c r="D3306">
        <v>1</v>
      </c>
      <c r="E3306">
        <v>1</v>
      </c>
      <c r="F3306">
        <v>0</v>
      </c>
      <c r="G3306" t="s">
        <v>38</v>
      </c>
      <c r="H3306">
        <v>25</v>
      </c>
      <c r="I3306">
        <v>459.99</v>
      </c>
      <c r="J3306">
        <v>259</v>
      </c>
    </row>
    <row r="3307" spans="1:10" x14ac:dyDescent="0.2">
      <c r="A3307">
        <v>1481091</v>
      </c>
      <c r="B3307">
        <v>0</v>
      </c>
      <c r="C3307">
        <v>0</v>
      </c>
      <c r="D3307">
        <v>1</v>
      </c>
      <c r="E3307">
        <v>1</v>
      </c>
      <c r="F3307">
        <v>0</v>
      </c>
      <c r="G3307" t="s">
        <v>38</v>
      </c>
      <c r="H3307">
        <v>26</v>
      </c>
      <c r="I3307">
        <v>1039.68</v>
      </c>
      <c r="J3307">
        <v>628</v>
      </c>
    </row>
    <row r="3308" spans="1:10" x14ac:dyDescent="0.2">
      <c r="A3308">
        <v>1481471</v>
      </c>
      <c r="B3308">
        <v>0</v>
      </c>
      <c r="C3308">
        <v>0</v>
      </c>
      <c r="D3308">
        <v>1</v>
      </c>
      <c r="E3308">
        <v>1</v>
      </c>
      <c r="F3308">
        <v>0</v>
      </c>
      <c r="G3308" t="s">
        <v>38</v>
      </c>
      <c r="H3308">
        <v>67</v>
      </c>
      <c r="I3308">
        <v>3056.48</v>
      </c>
      <c r="J3308">
        <v>1610</v>
      </c>
    </row>
    <row r="3309" spans="1:10" x14ac:dyDescent="0.2">
      <c r="A3309">
        <v>1481661</v>
      </c>
      <c r="B3309">
        <v>0</v>
      </c>
      <c r="C3309">
        <v>0</v>
      </c>
      <c r="D3309">
        <v>1</v>
      </c>
      <c r="E3309">
        <v>1</v>
      </c>
      <c r="F3309">
        <v>0</v>
      </c>
      <c r="G3309" t="s">
        <v>38</v>
      </c>
      <c r="H3309">
        <v>3</v>
      </c>
      <c r="I3309">
        <v>230.19</v>
      </c>
      <c r="J3309">
        <v>77</v>
      </c>
    </row>
    <row r="3310" spans="1:10" x14ac:dyDescent="0.2">
      <c r="A3310">
        <v>1481851</v>
      </c>
      <c r="B3310">
        <v>0</v>
      </c>
      <c r="C3310">
        <v>0</v>
      </c>
      <c r="D3310">
        <v>1</v>
      </c>
      <c r="E3310">
        <v>1</v>
      </c>
      <c r="F3310">
        <v>0</v>
      </c>
      <c r="G3310" t="s">
        <v>38</v>
      </c>
      <c r="H3310">
        <v>66</v>
      </c>
      <c r="I3310">
        <v>1128.56</v>
      </c>
      <c r="J3310">
        <v>739</v>
      </c>
    </row>
    <row r="3311" spans="1:10" x14ac:dyDescent="0.2">
      <c r="A3311">
        <v>1482251</v>
      </c>
      <c r="B3311">
        <v>0</v>
      </c>
      <c r="C3311">
        <v>0</v>
      </c>
      <c r="D3311">
        <v>1</v>
      </c>
      <c r="E3311">
        <v>1</v>
      </c>
      <c r="F3311">
        <v>0</v>
      </c>
      <c r="G3311" t="s">
        <v>38</v>
      </c>
      <c r="H3311">
        <v>82</v>
      </c>
      <c r="I3311">
        <v>1500.79</v>
      </c>
      <c r="J3311">
        <v>615</v>
      </c>
    </row>
    <row r="3312" spans="1:10" x14ac:dyDescent="0.2">
      <c r="A3312">
        <v>1482591</v>
      </c>
      <c r="B3312">
        <v>0</v>
      </c>
      <c r="C3312">
        <v>0</v>
      </c>
      <c r="D3312">
        <v>1</v>
      </c>
      <c r="E3312">
        <v>1</v>
      </c>
      <c r="F3312">
        <v>0</v>
      </c>
      <c r="G3312" t="s">
        <v>38</v>
      </c>
      <c r="H3312">
        <v>28</v>
      </c>
      <c r="I3312">
        <v>1589.9</v>
      </c>
      <c r="J3312">
        <v>917</v>
      </c>
    </row>
    <row r="3313" spans="1:10" x14ac:dyDescent="0.2">
      <c r="A3313">
        <v>1482631</v>
      </c>
      <c r="B3313">
        <v>0</v>
      </c>
      <c r="C3313">
        <v>0</v>
      </c>
      <c r="D3313">
        <v>1</v>
      </c>
      <c r="E3313">
        <v>1</v>
      </c>
      <c r="F3313">
        <v>0</v>
      </c>
      <c r="G3313" t="s">
        <v>38</v>
      </c>
      <c r="H3313">
        <v>274</v>
      </c>
      <c r="I3313">
        <v>2698.59</v>
      </c>
      <c r="J3313">
        <v>1516</v>
      </c>
    </row>
    <row r="3314" spans="1:10" x14ac:dyDescent="0.2">
      <c r="A3314">
        <v>1482781</v>
      </c>
      <c r="B3314">
        <v>0</v>
      </c>
      <c r="C3314">
        <v>0</v>
      </c>
      <c r="D3314">
        <v>1</v>
      </c>
      <c r="E3314">
        <v>1</v>
      </c>
      <c r="F3314">
        <v>0</v>
      </c>
      <c r="G3314" t="s">
        <v>38</v>
      </c>
      <c r="H3314">
        <v>159</v>
      </c>
      <c r="I3314">
        <v>1536.79</v>
      </c>
      <c r="J3314">
        <v>1183</v>
      </c>
    </row>
    <row r="3315" spans="1:10" x14ac:dyDescent="0.2">
      <c r="A3315">
        <v>1482971</v>
      </c>
      <c r="B3315">
        <v>0</v>
      </c>
      <c r="C3315">
        <v>0</v>
      </c>
      <c r="D3315">
        <v>1</v>
      </c>
      <c r="E3315">
        <v>1</v>
      </c>
      <c r="F3315">
        <v>0</v>
      </c>
      <c r="G3315" t="s">
        <v>38</v>
      </c>
      <c r="H3315">
        <v>32</v>
      </c>
      <c r="I3315">
        <v>842.86</v>
      </c>
      <c r="J3315">
        <v>484</v>
      </c>
    </row>
    <row r="3316" spans="1:10" x14ac:dyDescent="0.2">
      <c r="A3316">
        <v>1483031</v>
      </c>
      <c r="B3316">
        <v>0</v>
      </c>
      <c r="C3316">
        <v>0</v>
      </c>
      <c r="D3316">
        <v>1</v>
      </c>
      <c r="E3316">
        <v>1</v>
      </c>
      <c r="F3316">
        <v>0</v>
      </c>
      <c r="G3316" t="s">
        <v>38</v>
      </c>
      <c r="H3316">
        <v>59</v>
      </c>
      <c r="I3316">
        <v>1409.77</v>
      </c>
      <c r="J3316">
        <v>1023</v>
      </c>
    </row>
    <row r="3317" spans="1:10" x14ac:dyDescent="0.2">
      <c r="A3317">
        <v>1483601</v>
      </c>
      <c r="B3317">
        <v>0</v>
      </c>
      <c r="C3317">
        <v>0</v>
      </c>
      <c r="D3317">
        <v>1</v>
      </c>
      <c r="E3317">
        <v>1</v>
      </c>
      <c r="F3317">
        <v>0</v>
      </c>
      <c r="G3317" t="s">
        <v>38</v>
      </c>
      <c r="H3317">
        <v>8</v>
      </c>
      <c r="I3317">
        <v>125.09</v>
      </c>
      <c r="J3317">
        <v>96</v>
      </c>
    </row>
    <row r="3318" spans="1:10" x14ac:dyDescent="0.2">
      <c r="A3318">
        <v>1483751</v>
      </c>
      <c r="B3318">
        <v>0</v>
      </c>
      <c r="C3318">
        <v>0</v>
      </c>
      <c r="D3318">
        <v>1</v>
      </c>
      <c r="E3318">
        <v>1</v>
      </c>
      <c r="F3318">
        <v>0</v>
      </c>
      <c r="G3318" t="s">
        <v>38</v>
      </c>
      <c r="H3318">
        <v>9</v>
      </c>
      <c r="I3318">
        <v>123.85</v>
      </c>
      <c r="J3318">
        <v>108</v>
      </c>
    </row>
    <row r="3319" spans="1:10" x14ac:dyDescent="0.2">
      <c r="A3319">
        <v>1483941</v>
      </c>
      <c r="B3319">
        <v>0</v>
      </c>
      <c r="C3319">
        <v>0</v>
      </c>
      <c r="D3319">
        <v>1</v>
      </c>
      <c r="E3319">
        <v>1</v>
      </c>
      <c r="F3319">
        <v>0</v>
      </c>
      <c r="G3319" t="s">
        <v>38</v>
      </c>
      <c r="H3319">
        <v>3</v>
      </c>
      <c r="I3319">
        <v>95.21</v>
      </c>
      <c r="J3319">
        <v>55</v>
      </c>
    </row>
    <row r="3320" spans="1:10" x14ac:dyDescent="0.2">
      <c r="A3320">
        <v>1484151</v>
      </c>
      <c r="B3320">
        <v>0</v>
      </c>
      <c r="C3320">
        <v>0</v>
      </c>
      <c r="D3320">
        <v>1</v>
      </c>
      <c r="E3320">
        <v>1</v>
      </c>
      <c r="F3320">
        <v>0</v>
      </c>
      <c r="G3320" t="s">
        <v>38</v>
      </c>
      <c r="H3320">
        <v>20</v>
      </c>
      <c r="I3320">
        <v>880.97</v>
      </c>
      <c r="J3320">
        <v>534</v>
      </c>
    </row>
    <row r="3321" spans="1:10" x14ac:dyDescent="0.2">
      <c r="A3321">
        <v>1484341</v>
      </c>
      <c r="B3321">
        <v>0</v>
      </c>
      <c r="C3321">
        <v>0</v>
      </c>
      <c r="D3321">
        <v>1</v>
      </c>
      <c r="E3321">
        <v>1</v>
      </c>
      <c r="F3321">
        <v>0</v>
      </c>
      <c r="G3321" t="s">
        <v>38</v>
      </c>
      <c r="H3321">
        <v>125</v>
      </c>
      <c r="I3321">
        <v>2176.23</v>
      </c>
      <c r="J3321">
        <v>766</v>
      </c>
    </row>
    <row r="3322" spans="1:10" x14ac:dyDescent="0.2">
      <c r="A3322">
        <v>1484491</v>
      </c>
      <c r="B3322">
        <v>0</v>
      </c>
      <c r="C3322">
        <v>0</v>
      </c>
      <c r="D3322">
        <v>1</v>
      </c>
      <c r="E3322">
        <v>1</v>
      </c>
      <c r="F3322">
        <v>0</v>
      </c>
      <c r="G3322" t="s">
        <v>38</v>
      </c>
      <c r="H3322">
        <v>31</v>
      </c>
      <c r="I3322">
        <v>563.55999999999995</v>
      </c>
      <c r="J3322">
        <v>498</v>
      </c>
    </row>
    <row r="3323" spans="1:10" x14ac:dyDescent="0.2">
      <c r="A3323">
        <v>1484681</v>
      </c>
      <c r="B3323">
        <v>0</v>
      </c>
      <c r="C3323">
        <v>0</v>
      </c>
      <c r="D3323">
        <v>1</v>
      </c>
      <c r="E3323">
        <v>1</v>
      </c>
      <c r="F3323">
        <v>0</v>
      </c>
      <c r="G3323" t="s">
        <v>38</v>
      </c>
      <c r="H3323">
        <v>30</v>
      </c>
      <c r="I3323">
        <v>1318.85</v>
      </c>
      <c r="J3323">
        <v>930</v>
      </c>
    </row>
    <row r="3324" spans="1:10" x14ac:dyDescent="0.2">
      <c r="A3324">
        <v>1484871</v>
      </c>
      <c r="B3324">
        <v>0</v>
      </c>
      <c r="C3324">
        <v>0</v>
      </c>
      <c r="D3324">
        <v>1</v>
      </c>
      <c r="E3324">
        <v>1</v>
      </c>
      <c r="F3324">
        <v>0</v>
      </c>
      <c r="G3324" t="s">
        <v>38</v>
      </c>
      <c r="H3324">
        <v>14</v>
      </c>
      <c r="I3324">
        <v>180.16</v>
      </c>
      <c r="J3324">
        <v>91</v>
      </c>
    </row>
    <row r="3325" spans="1:10" x14ac:dyDescent="0.2">
      <c r="A3325">
        <v>1485081</v>
      </c>
      <c r="B3325">
        <v>0</v>
      </c>
      <c r="C3325">
        <v>0</v>
      </c>
      <c r="D3325">
        <v>1</v>
      </c>
      <c r="E3325">
        <v>1</v>
      </c>
      <c r="F3325">
        <v>0</v>
      </c>
      <c r="G3325" t="s">
        <v>38</v>
      </c>
      <c r="H3325">
        <v>30</v>
      </c>
      <c r="I3325">
        <v>2604.2600000000002</v>
      </c>
      <c r="J3325">
        <v>1500</v>
      </c>
    </row>
    <row r="3326" spans="1:10" x14ac:dyDescent="0.2">
      <c r="A3326">
        <v>1485311</v>
      </c>
      <c r="B3326">
        <v>0</v>
      </c>
      <c r="C3326">
        <v>0</v>
      </c>
      <c r="D3326">
        <v>1</v>
      </c>
      <c r="E3326">
        <v>1</v>
      </c>
      <c r="F3326">
        <v>0</v>
      </c>
      <c r="G3326" t="s">
        <v>38</v>
      </c>
      <c r="H3326">
        <v>35</v>
      </c>
      <c r="I3326">
        <v>1231.8499999999999</v>
      </c>
      <c r="J3326">
        <v>573</v>
      </c>
    </row>
    <row r="3327" spans="1:10" x14ac:dyDescent="0.2">
      <c r="A3327">
        <v>1485461</v>
      </c>
      <c r="B3327">
        <v>0</v>
      </c>
      <c r="C3327">
        <v>0</v>
      </c>
      <c r="D3327">
        <v>1</v>
      </c>
      <c r="E3327">
        <v>1</v>
      </c>
      <c r="F3327">
        <v>0</v>
      </c>
      <c r="G3327" t="s">
        <v>38</v>
      </c>
      <c r="H3327">
        <v>2</v>
      </c>
      <c r="I3327">
        <v>41.89</v>
      </c>
      <c r="J3327">
        <v>5</v>
      </c>
    </row>
    <row r="3328" spans="1:10" x14ac:dyDescent="0.2">
      <c r="A3328">
        <v>1485501</v>
      </c>
      <c r="B3328">
        <v>0</v>
      </c>
      <c r="C3328">
        <v>0</v>
      </c>
      <c r="D3328">
        <v>1</v>
      </c>
      <c r="E3328">
        <v>1</v>
      </c>
      <c r="F3328">
        <v>0</v>
      </c>
      <c r="G3328" t="s">
        <v>38</v>
      </c>
      <c r="H3328">
        <v>29</v>
      </c>
      <c r="I3328">
        <v>818.58</v>
      </c>
      <c r="J3328">
        <v>524</v>
      </c>
    </row>
    <row r="3329" spans="1:10" x14ac:dyDescent="0.2">
      <c r="A3329">
        <v>1486241</v>
      </c>
      <c r="B3329">
        <v>0</v>
      </c>
      <c r="C3329">
        <v>0</v>
      </c>
      <c r="D3329">
        <v>1</v>
      </c>
      <c r="E3329">
        <v>1</v>
      </c>
      <c r="F3329">
        <v>0</v>
      </c>
      <c r="G3329" t="s">
        <v>38</v>
      </c>
      <c r="H3329">
        <v>19</v>
      </c>
      <c r="I3329">
        <v>290.61</v>
      </c>
      <c r="J3329">
        <v>141</v>
      </c>
    </row>
    <row r="3330" spans="1:10" x14ac:dyDescent="0.2">
      <c r="A3330">
        <v>1486621</v>
      </c>
      <c r="B3330">
        <v>0</v>
      </c>
      <c r="C3330">
        <v>0</v>
      </c>
      <c r="D3330">
        <v>1</v>
      </c>
      <c r="E3330">
        <v>1</v>
      </c>
      <c r="F3330">
        <v>0</v>
      </c>
      <c r="G3330" t="s">
        <v>38</v>
      </c>
      <c r="H3330">
        <v>87</v>
      </c>
      <c r="I3330">
        <v>4891.18</v>
      </c>
      <c r="J3330">
        <v>2773</v>
      </c>
    </row>
    <row r="3331" spans="1:10" x14ac:dyDescent="0.2">
      <c r="A3331">
        <v>1487401</v>
      </c>
      <c r="B3331">
        <v>0</v>
      </c>
      <c r="C3331">
        <v>0</v>
      </c>
      <c r="D3331">
        <v>1</v>
      </c>
      <c r="E3331">
        <v>1</v>
      </c>
      <c r="F3331">
        <v>0</v>
      </c>
      <c r="G3331" t="s">
        <v>38</v>
      </c>
      <c r="H3331">
        <v>27</v>
      </c>
      <c r="I3331">
        <v>1602.96</v>
      </c>
      <c r="J3331">
        <v>372</v>
      </c>
    </row>
    <row r="3332" spans="1:10" x14ac:dyDescent="0.2">
      <c r="A3332">
        <v>1487551</v>
      </c>
      <c r="B3332">
        <v>0</v>
      </c>
      <c r="C3332">
        <v>0</v>
      </c>
      <c r="D3332">
        <v>1</v>
      </c>
      <c r="E3332">
        <v>0</v>
      </c>
      <c r="F3332">
        <v>1</v>
      </c>
      <c r="G3332" t="s">
        <v>39</v>
      </c>
      <c r="H3332">
        <v>99</v>
      </c>
      <c r="I3332">
        <v>2330.15</v>
      </c>
      <c r="J3332">
        <v>1780</v>
      </c>
    </row>
    <row r="3333" spans="1:10" x14ac:dyDescent="0.2">
      <c r="A3333">
        <v>1487551</v>
      </c>
      <c r="B3333">
        <v>1</v>
      </c>
      <c r="C3333">
        <v>0</v>
      </c>
      <c r="D3333">
        <v>0</v>
      </c>
      <c r="E3333">
        <v>0</v>
      </c>
      <c r="F3333">
        <v>1</v>
      </c>
      <c r="G3333" t="s">
        <v>39</v>
      </c>
      <c r="H3333">
        <v>1</v>
      </c>
      <c r="I3333">
        <v>31.8</v>
      </c>
      <c r="J3333">
        <v>18</v>
      </c>
    </row>
    <row r="3334" spans="1:10" x14ac:dyDescent="0.2">
      <c r="A3334">
        <v>1487741</v>
      </c>
      <c r="B3334">
        <v>0</v>
      </c>
      <c r="C3334">
        <v>0</v>
      </c>
      <c r="D3334">
        <v>1</v>
      </c>
      <c r="E3334">
        <v>1</v>
      </c>
      <c r="F3334">
        <v>0</v>
      </c>
      <c r="G3334" t="s">
        <v>38</v>
      </c>
      <c r="H3334">
        <v>3</v>
      </c>
      <c r="I3334">
        <v>12.99</v>
      </c>
      <c r="J3334">
        <v>16</v>
      </c>
    </row>
    <row r="3335" spans="1:10" x14ac:dyDescent="0.2">
      <c r="A3335">
        <v>1487891</v>
      </c>
      <c r="B3335">
        <v>0</v>
      </c>
      <c r="C3335">
        <v>0</v>
      </c>
      <c r="D3335">
        <v>1</v>
      </c>
      <c r="E3335">
        <v>1</v>
      </c>
      <c r="F3335">
        <v>0</v>
      </c>
      <c r="G3335" t="s">
        <v>38</v>
      </c>
      <c r="H3335">
        <v>75</v>
      </c>
      <c r="I3335">
        <v>1110.31</v>
      </c>
      <c r="J3335">
        <v>517</v>
      </c>
    </row>
    <row r="3336" spans="1:10" x14ac:dyDescent="0.2">
      <c r="A3336">
        <v>1487931</v>
      </c>
      <c r="B3336">
        <v>0</v>
      </c>
      <c r="C3336">
        <v>0</v>
      </c>
      <c r="D3336">
        <v>1</v>
      </c>
      <c r="E3336">
        <v>1</v>
      </c>
      <c r="F3336">
        <v>0</v>
      </c>
      <c r="G3336" t="s">
        <v>38</v>
      </c>
      <c r="H3336">
        <v>57</v>
      </c>
      <c r="I3336">
        <v>1643.82</v>
      </c>
      <c r="J3336">
        <v>1059</v>
      </c>
    </row>
    <row r="3337" spans="1:10" x14ac:dyDescent="0.2">
      <c r="A3337">
        <v>1488141</v>
      </c>
      <c r="B3337">
        <v>0</v>
      </c>
      <c r="C3337">
        <v>0</v>
      </c>
      <c r="D3337">
        <v>1</v>
      </c>
      <c r="E3337">
        <v>1</v>
      </c>
      <c r="F3337">
        <v>0</v>
      </c>
      <c r="G3337" t="s">
        <v>38</v>
      </c>
      <c r="H3337">
        <v>62</v>
      </c>
      <c r="I3337">
        <v>1762.54</v>
      </c>
      <c r="J3337">
        <v>1076</v>
      </c>
    </row>
    <row r="3338" spans="1:10" x14ac:dyDescent="0.2">
      <c r="A3338">
        <v>1488291</v>
      </c>
      <c r="B3338">
        <v>0</v>
      </c>
      <c r="C3338">
        <v>0</v>
      </c>
      <c r="D3338">
        <v>1</v>
      </c>
      <c r="E3338">
        <v>1</v>
      </c>
      <c r="F3338">
        <v>0</v>
      </c>
      <c r="G3338" t="s">
        <v>38</v>
      </c>
      <c r="H3338">
        <v>14</v>
      </c>
      <c r="I3338">
        <v>441.61</v>
      </c>
      <c r="J3338">
        <v>174</v>
      </c>
    </row>
    <row r="3339" spans="1:10" x14ac:dyDescent="0.2">
      <c r="A3339">
        <v>1488331</v>
      </c>
      <c r="B3339">
        <v>0</v>
      </c>
      <c r="C3339">
        <v>0</v>
      </c>
      <c r="D3339">
        <v>1</v>
      </c>
      <c r="E3339">
        <v>1</v>
      </c>
      <c r="F3339">
        <v>0</v>
      </c>
      <c r="G3339" t="s">
        <v>38</v>
      </c>
      <c r="H3339">
        <v>60</v>
      </c>
      <c r="I3339">
        <v>2044.36</v>
      </c>
      <c r="J3339">
        <v>1300</v>
      </c>
    </row>
    <row r="3340" spans="1:10" x14ac:dyDescent="0.2">
      <c r="A3340">
        <v>1488711</v>
      </c>
      <c r="B3340">
        <v>0</v>
      </c>
      <c r="C3340">
        <v>0</v>
      </c>
      <c r="D3340">
        <v>1</v>
      </c>
      <c r="E3340">
        <v>1</v>
      </c>
      <c r="F3340">
        <v>0</v>
      </c>
      <c r="G3340" t="s">
        <v>38</v>
      </c>
      <c r="H3340">
        <v>1</v>
      </c>
      <c r="I3340">
        <v>11.91</v>
      </c>
      <c r="J3340">
        <v>14</v>
      </c>
    </row>
    <row r="3341" spans="1:10" x14ac:dyDescent="0.2">
      <c r="A3341">
        <v>1488861</v>
      </c>
      <c r="B3341">
        <v>0</v>
      </c>
      <c r="C3341">
        <v>0</v>
      </c>
      <c r="D3341">
        <v>1</v>
      </c>
      <c r="E3341">
        <v>1</v>
      </c>
      <c r="F3341">
        <v>0</v>
      </c>
      <c r="G3341" t="s">
        <v>38</v>
      </c>
      <c r="H3341">
        <v>35</v>
      </c>
      <c r="I3341">
        <v>1958.48</v>
      </c>
      <c r="J3341">
        <v>1128</v>
      </c>
    </row>
    <row r="3342" spans="1:10" x14ac:dyDescent="0.2">
      <c r="A3342">
        <v>1488901</v>
      </c>
      <c r="B3342">
        <v>0</v>
      </c>
      <c r="C3342">
        <v>0</v>
      </c>
      <c r="D3342">
        <v>1</v>
      </c>
      <c r="E3342">
        <v>1</v>
      </c>
      <c r="F3342">
        <v>0</v>
      </c>
      <c r="G3342" t="s">
        <v>38</v>
      </c>
      <c r="H3342">
        <v>5</v>
      </c>
      <c r="I3342">
        <v>99.79</v>
      </c>
      <c r="J3342">
        <v>42</v>
      </c>
    </row>
    <row r="3343" spans="1:10" x14ac:dyDescent="0.2">
      <c r="A3343">
        <v>1489071</v>
      </c>
      <c r="B3343">
        <v>0</v>
      </c>
      <c r="C3343">
        <v>0</v>
      </c>
      <c r="D3343">
        <v>1</v>
      </c>
      <c r="E3343">
        <v>0</v>
      </c>
      <c r="F3343">
        <v>1</v>
      </c>
      <c r="G3343" t="s">
        <v>39</v>
      </c>
      <c r="H3343">
        <v>74</v>
      </c>
      <c r="I3343">
        <v>4740.93</v>
      </c>
      <c r="J3343">
        <v>2673</v>
      </c>
    </row>
    <row r="3344" spans="1:10" x14ac:dyDescent="0.2">
      <c r="A3344">
        <v>1489071</v>
      </c>
      <c r="B3344">
        <v>1</v>
      </c>
      <c r="C3344">
        <v>0</v>
      </c>
      <c r="D3344">
        <v>0</v>
      </c>
      <c r="E3344">
        <v>0</v>
      </c>
      <c r="F3344">
        <v>1</v>
      </c>
      <c r="G3344" t="s">
        <v>39</v>
      </c>
      <c r="H3344">
        <v>1</v>
      </c>
      <c r="I3344">
        <v>72.14</v>
      </c>
      <c r="J3344">
        <v>49</v>
      </c>
    </row>
    <row r="3345" spans="1:10" x14ac:dyDescent="0.2">
      <c r="A3345">
        <v>1489261</v>
      </c>
      <c r="B3345">
        <v>0</v>
      </c>
      <c r="C3345">
        <v>0</v>
      </c>
      <c r="D3345">
        <v>1</v>
      </c>
      <c r="E3345">
        <v>1</v>
      </c>
      <c r="F3345">
        <v>0</v>
      </c>
      <c r="G3345" t="s">
        <v>38</v>
      </c>
      <c r="H3345">
        <v>72</v>
      </c>
      <c r="I3345">
        <v>4760.07</v>
      </c>
      <c r="J3345">
        <v>2106</v>
      </c>
    </row>
    <row r="3346" spans="1:10" x14ac:dyDescent="0.2">
      <c r="A3346">
        <v>1489301</v>
      </c>
      <c r="B3346">
        <v>0</v>
      </c>
      <c r="C3346">
        <v>0</v>
      </c>
      <c r="D3346">
        <v>1</v>
      </c>
      <c r="E3346">
        <v>1</v>
      </c>
      <c r="F3346">
        <v>0</v>
      </c>
      <c r="G3346" t="s">
        <v>38</v>
      </c>
      <c r="H3346">
        <v>31</v>
      </c>
      <c r="I3346">
        <v>1152.82</v>
      </c>
      <c r="J3346">
        <v>770</v>
      </c>
    </row>
    <row r="3347" spans="1:10" x14ac:dyDescent="0.2">
      <c r="A3347">
        <v>1489451</v>
      </c>
      <c r="B3347">
        <v>0</v>
      </c>
      <c r="C3347">
        <v>0</v>
      </c>
      <c r="D3347">
        <v>1</v>
      </c>
      <c r="E3347">
        <v>1</v>
      </c>
      <c r="F3347">
        <v>0</v>
      </c>
      <c r="G3347" t="s">
        <v>38</v>
      </c>
      <c r="H3347">
        <v>15</v>
      </c>
      <c r="I3347">
        <v>664.05</v>
      </c>
      <c r="J3347">
        <v>421</v>
      </c>
    </row>
    <row r="3348" spans="1:10" x14ac:dyDescent="0.2">
      <c r="A3348">
        <v>1489791</v>
      </c>
      <c r="B3348">
        <v>0</v>
      </c>
      <c r="C3348">
        <v>0</v>
      </c>
      <c r="D3348">
        <v>1</v>
      </c>
      <c r="E3348">
        <v>1</v>
      </c>
      <c r="F3348">
        <v>0</v>
      </c>
      <c r="G3348" t="s">
        <v>38</v>
      </c>
      <c r="H3348">
        <v>7</v>
      </c>
      <c r="I3348">
        <v>93.37</v>
      </c>
      <c r="J3348">
        <v>46</v>
      </c>
    </row>
    <row r="3349" spans="1:10" x14ac:dyDescent="0.2">
      <c r="A3349">
        <v>1489831</v>
      </c>
      <c r="B3349">
        <v>0</v>
      </c>
      <c r="C3349">
        <v>0</v>
      </c>
      <c r="D3349">
        <v>1</v>
      </c>
      <c r="E3349">
        <v>1</v>
      </c>
      <c r="F3349">
        <v>0</v>
      </c>
      <c r="G3349" t="s">
        <v>38</v>
      </c>
      <c r="H3349">
        <v>63</v>
      </c>
      <c r="I3349">
        <v>2733.34</v>
      </c>
      <c r="J3349">
        <v>1236</v>
      </c>
    </row>
    <row r="3350" spans="1:10" x14ac:dyDescent="0.2">
      <c r="A3350">
        <v>1489981</v>
      </c>
      <c r="B3350">
        <v>0</v>
      </c>
      <c r="C3350">
        <v>0</v>
      </c>
      <c r="D3350">
        <v>1</v>
      </c>
      <c r="E3350">
        <v>0</v>
      </c>
      <c r="F3350">
        <v>1</v>
      </c>
      <c r="G3350" t="s">
        <v>39</v>
      </c>
      <c r="H3350">
        <v>34</v>
      </c>
      <c r="I3350">
        <v>1362.27</v>
      </c>
      <c r="J3350">
        <v>746</v>
      </c>
    </row>
    <row r="3351" spans="1:10" x14ac:dyDescent="0.2">
      <c r="A3351">
        <v>1489981</v>
      </c>
      <c r="B3351">
        <v>1</v>
      </c>
      <c r="C3351">
        <v>0</v>
      </c>
      <c r="D3351">
        <v>0</v>
      </c>
      <c r="E3351">
        <v>0</v>
      </c>
      <c r="F3351">
        <v>1</v>
      </c>
      <c r="G3351" t="s">
        <v>39</v>
      </c>
      <c r="H3351">
        <v>2</v>
      </c>
      <c r="I3351">
        <v>454.9</v>
      </c>
      <c r="J3351">
        <v>245</v>
      </c>
    </row>
    <row r="3352" spans="1:10" x14ac:dyDescent="0.2">
      <c r="A3352">
        <v>1490051</v>
      </c>
      <c r="B3352">
        <v>0</v>
      </c>
      <c r="C3352">
        <v>0</v>
      </c>
      <c r="D3352">
        <v>1</v>
      </c>
      <c r="E3352">
        <v>1</v>
      </c>
      <c r="F3352">
        <v>0</v>
      </c>
      <c r="G3352" t="s">
        <v>38</v>
      </c>
      <c r="H3352">
        <v>13</v>
      </c>
      <c r="I3352">
        <v>166.53</v>
      </c>
      <c r="J3352">
        <v>177</v>
      </c>
    </row>
    <row r="3353" spans="1:10" x14ac:dyDescent="0.2">
      <c r="A3353">
        <v>1490241</v>
      </c>
      <c r="B3353">
        <v>0</v>
      </c>
      <c r="C3353">
        <v>0</v>
      </c>
      <c r="D3353">
        <v>1</v>
      </c>
      <c r="E3353">
        <v>1</v>
      </c>
      <c r="F3353">
        <v>0</v>
      </c>
      <c r="G3353" t="s">
        <v>38</v>
      </c>
      <c r="H3353">
        <v>54</v>
      </c>
      <c r="I3353">
        <v>1784.81</v>
      </c>
      <c r="J3353">
        <v>1162</v>
      </c>
    </row>
    <row r="3354" spans="1:10" x14ac:dyDescent="0.2">
      <c r="A3354">
        <v>1490581</v>
      </c>
      <c r="B3354">
        <v>0</v>
      </c>
      <c r="C3354">
        <v>0</v>
      </c>
      <c r="D3354">
        <v>1</v>
      </c>
      <c r="E3354">
        <v>1</v>
      </c>
      <c r="F3354">
        <v>0</v>
      </c>
      <c r="G3354" t="s">
        <v>38</v>
      </c>
      <c r="H3354">
        <v>16</v>
      </c>
      <c r="I3354">
        <v>210.98</v>
      </c>
      <c r="J3354">
        <v>124</v>
      </c>
    </row>
    <row r="3355" spans="1:10" x14ac:dyDescent="0.2">
      <c r="A3355">
        <v>1490621</v>
      </c>
      <c r="B3355">
        <v>0</v>
      </c>
      <c r="C3355">
        <v>0</v>
      </c>
      <c r="D3355">
        <v>1</v>
      </c>
      <c r="E3355">
        <v>1</v>
      </c>
      <c r="F3355">
        <v>0</v>
      </c>
      <c r="G3355" t="s">
        <v>38</v>
      </c>
      <c r="H3355">
        <v>30</v>
      </c>
      <c r="I3355">
        <v>1105.42</v>
      </c>
      <c r="J3355">
        <v>519</v>
      </c>
    </row>
    <row r="3356" spans="1:10" x14ac:dyDescent="0.2">
      <c r="A3356">
        <v>1490961</v>
      </c>
      <c r="B3356">
        <v>0</v>
      </c>
      <c r="C3356">
        <v>0</v>
      </c>
      <c r="D3356">
        <v>1</v>
      </c>
      <c r="E3356">
        <v>1</v>
      </c>
      <c r="F3356">
        <v>0</v>
      </c>
      <c r="G3356" t="s">
        <v>38</v>
      </c>
      <c r="H3356">
        <v>41</v>
      </c>
      <c r="I3356">
        <v>965.88</v>
      </c>
      <c r="J3356">
        <v>671</v>
      </c>
    </row>
    <row r="3357" spans="1:10" x14ac:dyDescent="0.2">
      <c r="A3357">
        <v>1491171</v>
      </c>
      <c r="B3357">
        <v>0</v>
      </c>
      <c r="C3357">
        <v>0</v>
      </c>
      <c r="D3357">
        <v>1</v>
      </c>
      <c r="E3357">
        <v>1</v>
      </c>
      <c r="F3357">
        <v>0</v>
      </c>
      <c r="G3357" t="s">
        <v>38</v>
      </c>
      <c r="H3357">
        <v>38</v>
      </c>
      <c r="I3357">
        <v>2620.94</v>
      </c>
      <c r="J3357">
        <v>800</v>
      </c>
    </row>
    <row r="3358" spans="1:10" x14ac:dyDescent="0.2">
      <c r="A3358">
        <v>1491211</v>
      </c>
      <c r="B3358">
        <v>0</v>
      </c>
      <c r="C3358">
        <v>0</v>
      </c>
      <c r="D3358">
        <v>1</v>
      </c>
      <c r="E3358">
        <v>1</v>
      </c>
      <c r="F3358">
        <v>0</v>
      </c>
      <c r="G3358" t="s">
        <v>38</v>
      </c>
      <c r="H3358">
        <v>11</v>
      </c>
      <c r="I3358">
        <v>157.06</v>
      </c>
      <c r="J3358">
        <v>153</v>
      </c>
    </row>
    <row r="3359" spans="1:10" x14ac:dyDescent="0.2">
      <c r="A3359">
        <v>1491741</v>
      </c>
      <c r="B3359">
        <v>0</v>
      </c>
      <c r="C3359">
        <v>0</v>
      </c>
      <c r="D3359">
        <v>1</v>
      </c>
      <c r="E3359">
        <v>1</v>
      </c>
      <c r="F3359">
        <v>0</v>
      </c>
      <c r="G3359" t="s">
        <v>38</v>
      </c>
      <c r="H3359">
        <v>7</v>
      </c>
      <c r="I3359">
        <v>193.48</v>
      </c>
      <c r="J3359">
        <v>110</v>
      </c>
    </row>
    <row r="3360" spans="1:10" x14ac:dyDescent="0.2">
      <c r="A3360">
        <v>1491891</v>
      </c>
      <c r="B3360">
        <v>1</v>
      </c>
      <c r="C3360">
        <v>1</v>
      </c>
      <c r="D3360">
        <v>0</v>
      </c>
      <c r="E3360">
        <v>0</v>
      </c>
      <c r="F3360">
        <v>0</v>
      </c>
      <c r="G3360" t="s">
        <v>40</v>
      </c>
      <c r="H3360">
        <v>2</v>
      </c>
      <c r="I3360">
        <v>305.06</v>
      </c>
      <c r="J3360">
        <v>184</v>
      </c>
    </row>
    <row r="3361" spans="1:10" x14ac:dyDescent="0.2">
      <c r="A3361">
        <v>1492141</v>
      </c>
      <c r="B3361">
        <v>0</v>
      </c>
      <c r="C3361">
        <v>0</v>
      </c>
      <c r="D3361">
        <v>1</v>
      </c>
      <c r="E3361">
        <v>1</v>
      </c>
      <c r="F3361">
        <v>0</v>
      </c>
      <c r="G3361" t="s">
        <v>38</v>
      </c>
      <c r="H3361">
        <v>42</v>
      </c>
      <c r="I3361">
        <v>1949.44</v>
      </c>
      <c r="J3361">
        <v>1199</v>
      </c>
    </row>
    <row r="3362" spans="1:10" x14ac:dyDescent="0.2">
      <c r="A3362">
        <v>1492331</v>
      </c>
      <c r="B3362">
        <v>0</v>
      </c>
      <c r="C3362">
        <v>0</v>
      </c>
      <c r="D3362">
        <v>1</v>
      </c>
      <c r="E3362">
        <v>1</v>
      </c>
      <c r="F3362">
        <v>0</v>
      </c>
      <c r="G3362" t="s">
        <v>38</v>
      </c>
      <c r="H3362">
        <v>17</v>
      </c>
      <c r="I3362">
        <v>1114.4000000000001</v>
      </c>
      <c r="J3362">
        <v>540</v>
      </c>
    </row>
    <row r="3363" spans="1:10" x14ac:dyDescent="0.2">
      <c r="A3363">
        <v>1492711</v>
      </c>
      <c r="B3363">
        <v>0</v>
      </c>
      <c r="C3363">
        <v>0</v>
      </c>
      <c r="D3363">
        <v>1</v>
      </c>
      <c r="E3363">
        <v>1</v>
      </c>
      <c r="F3363">
        <v>0</v>
      </c>
      <c r="G3363" t="s">
        <v>38</v>
      </c>
      <c r="H3363">
        <v>24</v>
      </c>
      <c r="I3363">
        <v>901.66</v>
      </c>
      <c r="J3363">
        <v>117</v>
      </c>
    </row>
    <row r="3364" spans="1:10" x14ac:dyDescent="0.2">
      <c r="A3364">
        <v>1492901</v>
      </c>
      <c r="B3364">
        <v>0</v>
      </c>
      <c r="C3364">
        <v>0</v>
      </c>
      <c r="D3364">
        <v>1</v>
      </c>
      <c r="E3364">
        <v>1</v>
      </c>
      <c r="F3364">
        <v>0</v>
      </c>
      <c r="G3364" t="s">
        <v>38</v>
      </c>
      <c r="H3364">
        <v>30</v>
      </c>
      <c r="I3364">
        <v>2136.08</v>
      </c>
      <c r="J3364">
        <v>1109</v>
      </c>
    </row>
    <row r="3365" spans="1:10" x14ac:dyDescent="0.2">
      <c r="A3365">
        <v>1493071</v>
      </c>
      <c r="B3365">
        <v>0</v>
      </c>
      <c r="C3365">
        <v>0</v>
      </c>
      <c r="D3365">
        <v>1</v>
      </c>
      <c r="E3365">
        <v>1</v>
      </c>
      <c r="F3365">
        <v>0</v>
      </c>
      <c r="G3365" t="s">
        <v>38</v>
      </c>
      <c r="H3365">
        <v>211</v>
      </c>
      <c r="I3365">
        <v>1937.61</v>
      </c>
      <c r="J3365">
        <v>1314</v>
      </c>
    </row>
    <row r="3366" spans="1:10" x14ac:dyDescent="0.2">
      <c r="A3366">
        <v>1493261</v>
      </c>
      <c r="B3366">
        <v>0</v>
      </c>
      <c r="C3366">
        <v>0</v>
      </c>
      <c r="D3366">
        <v>1</v>
      </c>
      <c r="E3366">
        <v>1</v>
      </c>
      <c r="F3366">
        <v>0</v>
      </c>
      <c r="G3366" t="s">
        <v>38</v>
      </c>
      <c r="H3366">
        <v>2</v>
      </c>
      <c r="I3366">
        <v>10.3</v>
      </c>
      <c r="J3366">
        <v>7</v>
      </c>
    </row>
    <row r="3367" spans="1:10" x14ac:dyDescent="0.2">
      <c r="A3367">
        <v>1493301</v>
      </c>
      <c r="B3367">
        <v>0</v>
      </c>
      <c r="C3367">
        <v>0</v>
      </c>
      <c r="D3367">
        <v>1</v>
      </c>
      <c r="E3367">
        <v>1</v>
      </c>
      <c r="F3367">
        <v>0</v>
      </c>
      <c r="G3367" t="s">
        <v>38</v>
      </c>
      <c r="H3367">
        <v>42</v>
      </c>
      <c r="I3367">
        <v>2015.54</v>
      </c>
      <c r="J3367">
        <v>1269</v>
      </c>
    </row>
    <row r="3368" spans="1:10" x14ac:dyDescent="0.2">
      <c r="A3368">
        <v>1493831</v>
      </c>
      <c r="B3368">
        <v>0</v>
      </c>
      <c r="C3368">
        <v>0</v>
      </c>
      <c r="D3368">
        <v>1</v>
      </c>
      <c r="E3368">
        <v>1</v>
      </c>
      <c r="F3368">
        <v>0</v>
      </c>
      <c r="G3368" t="s">
        <v>38</v>
      </c>
      <c r="H3368">
        <v>62</v>
      </c>
      <c r="I3368">
        <v>1359.73</v>
      </c>
      <c r="J3368">
        <v>752</v>
      </c>
    </row>
    <row r="3369" spans="1:10" x14ac:dyDescent="0.2">
      <c r="A3369">
        <v>1494191</v>
      </c>
      <c r="B3369">
        <v>0</v>
      </c>
      <c r="C3369">
        <v>0</v>
      </c>
      <c r="D3369">
        <v>1</v>
      </c>
      <c r="E3369">
        <v>1</v>
      </c>
      <c r="F3369">
        <v>0</v>
      </c>
      <c r="G3369" t="s">
        <v>38</v>
      </c>
      <c r="H3369">
        <v>15</v>
      </c>
      <c r="I3369">
        <v>638.04</v>
      </c>
      <c r="J3369">
        <v>373</v>
      </c>
    </row>
    <row r="3370" spans="1:10" x14ac:dyDescent="0.2">
      <c r="A3370">
        <v>1494231</v>
      </c>
      <c r="B3370">
        <v>0</v>
      </c>
      <c r="C3370">
        <v>0</v>
      </c>
      <c r="D3370">
        <v>1</v>
      </c>
      <c r="E3370">
        <v>1</v>
      </c>
      <c r="F3370">
        <v>0</v>
      </c>
      <c r="G3370" t="s">
        <v>38</v>
      </c>
      <c r="H3370">
        <v>7</v>
      </c>
      <c r="I3370">
        <v>126.43</v>
      </c>
      <c r="J3370">
        <v>87</v>
      </c>
    </row>
    <row r="3371" spans="1:10" x14ac:dyDescent="0.2">
      <c r="A3371">
        <v>1494571</v>
      </c>
      <c r="B3371">
        <v>0</v>
      </c>
      <c r="C3371">
        <v>0</v>
      </c>
      <c r="D3371">
        <v>1</v>
      </c>
      <c r="E3371">
        <v>1</v>
      </c>
      <c r="F3371">
        <v>0</v>
      </c>
      <c r="G3371" t="s">
        <v>38</v>
      </c>
      <c r="H3371">
        <v>16</v>
      </c>
      <c r="I3371">
        <v>500.85</v>
      </c>
      <c r="J3371">
        <v>417</v>
      </c>
    </row>
    <row r="3372" spans="1:10" x14ac:dyDescent="0.2">
      <c r="A3372">
        <v>1494611</v>
      </c>
      <c r="B3372">
        <v>0</v>
      </c>
      <c r="C3372">
        <v>0</v>
      </c>
      <c r="D3372">
        <v>1</v>
      </c>
      <c r="E3372">
        <v>1</v>
      </c>
      <c r="F3372">
        <v>0</v>
      </c>
      <c r="G3372" t="s">
        <v>38</v>
      </c>
      <c r="H3372">
        <v>43</v>
      </c>
      <c r="I3372">
        <v>1099.71</v>
      </c>
      <c r="J3372">
        <v>867</v>
      </c>
    </row>
    <row r="3373" spans="1:10" x14ac:dyDescent="0.2">
      <c r="A3373">
        <v>1494801</v>
      </c>
      <c r="B3373">
        <v>0</v>
      </c>
      <c r="C3373">
        <v>0</v>
      </c>
      <c r="D3373">
        <v>1</v>
      </c>
      <c r="E3373">
        <v>1</v>
      </c>
      <c r="F3373">
        <v>0</v>
      </c>
      <c r="G3373" t="s">
        <v>38</v>
      </c>
      <c r="H3373">
        <v>18</v>
      </c>
      <c r="I3373">
        <v>571.54</v>
      </c>
      <c r="J3373">
        <v>371</v>
      </c>
    </row>
    <row r="3374" spans="1:10" x14ac:dyDescent="0.2">
      <c r="A3374">
        <v>1495201</v>
      </c>
      <c r="B3374">
        <v>0</v>
      </c>
      <c r="C3374">
        <v>0</v>
      </c>
      <c r="D3374">
        <v>1</v>
      </c>
      <c r="E3374">
        <v>1</v>
      </c>
      <c r="F3374">
        <v>0</v>
      </c>
      <c r="G3374" t="s">
        <v>38</v>
      </c>
      <c r="H3374">
        <v>7</v>
      </c>
      <c r="I3374">
        <v>158.99</v>
      </c>
      <c r="J3374">
        <v>14</v>
      </c>
    </row>
    <row r="3375" spans="1:10" x14ac:dyDescent="0.2">
      <c r="A3375">
        <v>1495351</v>
      </c>
      <c r="B3375">
        <v>0</v>
      </c>
      <c r="C3375">
        <v>0</v>
      </c>
      <c r="D3375">
        <v>1</v>
      </c>
      <c r="E3375">
        <v>1</v>
      </c>
      <c r="F3375">
        <v>0</v>
      </c>
      <c r="G3375" t="s">
        <v>38</v>
      </c>
      <c r="H3375">
        <v>53</v>
      </c>
      <c r="I3375">
        <v>1163.03</v>
      </c>
      <c r="J3375">
        <v>768</v>
      </c>
    </row>
    <row r="3376" spans="1:10" x14ac:dyDescent="0.2">
      <c r="A3376">
        <v>1495691</v>
      </c>
      <c r="B3376">
        <v>0</v>
      </c>
      <c r="C3376">
        <v>0</v>
      </c>
      <c r="D3376">
        <v>1</v>
      </c>
      <c r="E3376">
        <v>1</v>
      </c>
      <c r="F3376">
        <v>0</v>
      </c>
      <c r="G3376" t="s">
        <v>38</v>
      </c>
      <c r="H3376">
        <v>21</v>
      </c>
      <c r="I3376">
        <v>159.65</v>
      </c>
      <c r="J3376">
        <v>69</v>
      </c>
    </row>
    <row r="3377" spans="1:10" x14ac:dyDescent="0.2">
      <c r="A3377">
        <v>1495731</v>
      </c>
      <c r="B3377">
        <v>0</v>
      </c>
      <c r="C3377">
        <v>0</v>
      </c>
      <c r="D3377">
        <v>1</v>
      </c>
      <c r="E3377">
        <v>1</v>
      </c>
      <c r="F3377">
        <v>0</v>
      </c>
      <c r="G3377" t="s">
        <v>38</v>
      </c>
      <c r="H3377">
        <v>30</v>
      </c>
      <c r="I3377">
        <v>1126.3499999999999</v>
      </c>
      <c r="J3377">
        <v>967</v>
      </c>
    </row>
    <row r="3378" spans="1:10" x14ac:dyDescent="0.2">
      <c r="A3378">
        <v>1495921</v>
      </c>
      <c r="B3378">
        <v>0</v>
      </c>
      <c r="C3378">
        <v>0</v>
      </c>
      <c r="D3378">
        <v>1</v>
      </c>
      <c r="E3378">
        <v>1</v>
      </c>
      <c r="F3378">
        <v>0</v>
      </c>
      <c r="G3378" t="s">
        <v>38</v>
      </c>
      <c r="H3378">
        <v>26</v>
      </c>
      <c r="I3378">
        <v>1397.95</v>
      </c>
      <c r="J3378">
        <v>801</v>
      </c>
    </row>
    <row r="3379" spans="1:10" x14ac:dyDescent="0.2">
      <c r="A3379">
        <v>1496131</v>
      </c>
      <c r="B3379">
        <v>0</v>
      </c>
      <c r="C3379">
        <v>0</v>
      </c>
      <c r="D3379">
        <v>1</v>
      </c>
      <c r="E3379">
        <v>1</v>
      </c>
      <c r="F3379">
        <v>0</v>
      </c>
      <c r="G3379" t="s">
        <v>38</v>
      </c>
      <c r="H3379">
        <v>17</v>
      </c>
      <c r="I3379">
        <v>176.36</v>
      </c>
      <c r="J3379">
        <v>121</v>
      </c>
    </row>
    <row r="3380" spans="1:10" x14ac:dyDescent="0.2">
      <c r="A3380">
        <v>1496281</v>
      </c>
      <c r="B3380">
        <v>0</v>
      </c>
      <c r="C3380">
        <v>0</v>
      </c>
      <c r="D3380">
        <v>1</v>
      </c>
      <c r="E3380">
        <v>1</v>
      </c>
      <c r="F3380">
        <v>0</v>
      </c>
      <c r="G3380" t="s">
        <v>38</v>
      </c>
      <c r="H3380">
        <v>35</v>
      </c>
      <c r="I3380">
        <v>1220.57</v>
      </c>
      <c r="J3380">
        <v>357</v>
      </c>
    </row>
    <row r="3381" spans="1:10" x14ac:dyDescent="0.2">
      <c r="A3381">
        <v>1496321</v>
      </c>
      <c r="B3381">
        <v>0</v>
      </c>
      <c r="C3381">
        <v>0</v>
      </c>
      <c r="D3381">
        <v>1</v>
      </c>
      <c r="E3381">
        <v>1</v>
      </c>
      <c r="F3381">
        <v>0</v>
      </c>
      <c r="G3381" t="s">
        <v>38</v>
      </c>
      <c r="H3381">
        <v>20</v>
      </c>
      <c r="I3381">
        <v>146.13</v>
      </c>
      <c r="J3381">
        <v>157</v>
      </c>
    </row>
    <row r="3382" spans="1:10" x14ac:dyDescent="0.2">
      <c r="A3382">
        <v>1496471</v>
      </c>
      <c r="B3382">
        <v>0</v>
      </c>
      <c r="C3382">
        <v>0</v>
      </c>
      <c r="D3382">
        <v>1</v>
      </c>
      <c r="E3382">
        <v>1</v>
      </c>
      <c r="F3382">
        <v>0</v>
      </c>
      <c r="G3382" t="s">
        <v>38</v>
      </c>
      <c r="H3382">
        <v>54</v>
      </c>
      <c r="I3382">
        <v>1071.6500000000001</v>
      </c>
      <c r="J3382">
        <v>788</v>
      </c>
    </row>
    <row r="3383" spans="1:10" x14ac:dyDescent="0.2">
      <c r="A3383">
        <v>1496661</v>
      </c>
      <c r="B3383">
        <v>0</v>
      </c>
      <c r="C3383">
        <v>0</v>
      </c>
      <c r="D3383">
        <v>1</v>
      </c>
      <c r="E3383">
        <v>1</v>
      </c>
      <c r="F3383">
        <v>0</v>
      </c>
      <c r="G3383" t="s">
        <v>38</v>
      </c>
      <c r="H3383">
        <v>99</v>
      </c>
      <c r="I3383">
        <v>2633.31</v>
      </c>
      <c r="J3383">
        <v>1348</v>
      </c>
    </row>
    <row r="3384" spans="1:10" x14ac:dyDescent="0.2">
      <c r="A3384">
        <v>1496701</v>
      </c>
      <c r="B3384">
        <v>0</v>
      </c>
      <c r="C3384">
        <v>0</v>
      </c>
      <c r="D3384">
        <v>1</v>
      </c>
      <c r="E3384">
        <v>1</v>
      </c>
      <c r="F3384">
        <v>0</v>
      </c>
      <c r="G3384" t="s">
        <v>38</v>
      </c>
      <c r="H3384">
        <v>7</v>
      </c>
      <c r="I3384">
        <v>140.31</v>
      </c>
      <c r="J3384">
        <v>90</v>
      </c>
    </row>
    <row r="3385" spans="1:10" x14ac:dyDescent="0.2">
      <c r="A3385">
        <v>1497061</v>
      </c>
      <c r="B3385">
        <v>0</v>
      </c>
      <c r="C3385">
        <v>0</v>
      </c>
      <c r="D3385">
        <v>1</v>
      </c>
      <c r="E3385">
        <v>1</v>
      </c>
      <c r="F3385">
        <v>0</v>
      </c>
      <c r="G3385" t="s">
        <v>38</v>
      </c>
      <c r="H3385">
        <v>18</v>
      </c>
      <c r="I3385">
        <v>250.24</v>
      </c>
      <c r="J3385">
        <v>208</v>
      </c>
    </row>
    <row r="3386" spans="1:10" x14ac:dyDescent="0.2">
      <c r="A3386">
        <v>1497591</v>
      </c>
      <c r="B3386">
        <v>0</v>
      </c>
      <c r="C3386">
        <v>0</v>
      </c>
      <c r="D3386">
        <v>1</v>
      </c>
      <c r="E3386">
        <v>1</v>
      </c>
      <c r="F3386">
        <v>0</v>
      </c>
      <c r="G3386" t="s">
        <v>38</v>
      </c>
      <c r="H3386">
        <v>44</v>
      </c>
      <c r="I3386">
        <v>2722.83</v>
      </c>
      <c r="J3386">
        <v>2034</v>
      </c>
    </row>
    <row r="3387" spans="1:10" x14ac:dyDescent="0.2">
      <c r="A3387">
        <v>1497631</v>
      </c>
      <c r="B3387">
        <v>0</v>
      </c>
      <c r="C3387">
        <v>0</v>
      </c>
      <c r="D3387">
        <v>1</v>
      </c>
      <c r="E3387">
        <v>1</v>
      </c>
      <c r="F3387">
        <v>0</v>
      </c>
      <c r="G3387" t="s">
        <v>38</v>
      </c>
      <c r="H3387">
        <v>38</v>
      </c>
      <c r="I3387">
        <v>815.47</v>
      </c>
      <c r="J3387">
        <v>1023</v>
      </c>
    </row>
    <row r="3388" spans="1:10" x14ac:dyDescent="0.2">
      <c r="A3388">
        <v>1498031</v>
      </c>
      <c r="B3388">
        <v>0</v>
      </c>
      <c r="C3388">
        <v>0</v>
      </c>
      <c r="D3388">
        <v>1</v>
      </c>
      <c r="E3388">
        <v>1</v>
      </c>
      <c r="F3388">
        <v>0</v>
      </c>
      <c r="G3388" t="s">
        <v>38</v>
      </c>
      <c r="H3388">
        <v>12</v>
      </c>
      <c r="I3388">
        <v>361.69</v>
      </c>
      <c r="J3388">
        <v>163</v>
      </c>
    </row>
    <row r="3389" spans="1:10" x14ac:dyDescent="0.2">
      <c r="A3389">
        <v>1498181</v>
      </c>
      <c r="B3389">
        <v>0</v>
      </c>
      <c r="C3389">
        <v>0</v>
      </c>
      <c r="D3389">
        <v>1</v>
      </c>
      <c r="E3389">
        <v>1</v>
      </c>
      <c r="F3389">
        <v>0</v>
      </c>
      <c r="G3389" t="s">
        <v>38</v>
      </c>
      <c r="H3389">
        <v>1</v>
      </c>
      <c r="I3389">
        <v>2.75</v>
      </c>
      <c r="J3389">
        <v>5</v>
      </c>
    </row>
    <row r="3390" spans="1:10" x14ac:dyDescent="0.2">
      <c r="A3390">
        <v>1498221</v>
      </c>
      <c r="B3390">
        <v>0</v>
      </c>
      <c r="C3390">
        <v>0</v>
      </c>
      <c r="D3390">
        <v>1</v>
      </c>
      <c r="E3390">
        <v>1</v>
      </c>
      <c r="F3390">
        <v>0</v>
      </c>
      <c r="G3390" t="s">
        <v>38</v>
      </c>
      <c r="H3390">
        <v>45</v>
      </c>
      <c r="I3390">
        <v>1156.3599999999999</v>
      </c>
      <c r="J3390">
        <v>739</v>
      </c>
    </row>
    <row r="3391" spans="1:10" x14ac:dyDescent="0.2">
      <c r="A3391">
        <v>1498371</v>
      </c>
      <c r="B3391">
        <v>0</v>
      </c>
      <c r="C3391">
        <v>0</v>
      </c>
      <c r="D3391">
        <v>1</v>
      </c>
      <c r="E3391">
        <v>1</v>
      </c>
      <c r="F3391">
        <v>0</v>
      </c>
      <c r="G3391" t="s">
        <v>38</v>
      </c>
      <c r="H3391">
        <v>34</v>
      </c>
      <c r="I3391">
        <v>195.39</v>
      </c>
      <c r="J3391">
        <v>188</v>
      </c>
    </row>
    <row r="3392" spans="1:10" x14ac:dyDescent="0.2">
      <c r="A3392">
        <v>1498411</v>
      </c>
      <c r="B3392">
        <v>0</v>
      </c>
      <c r="C3392">
        <v>0</v>
      </c>
      <c r="D3392">
        <v>1</v>
      </c>
      <c r="E3392">
        <v>1</v>
      </c>
      <c r="F3392">
        <v>0</v>
      </c>
      <c r="G3392" t="s">
        <v>38</v>
      </c>
      <c r="H3392">
        <v>56</v>
      </c>
      <c r="I3392">
        <v>3055.11</v>
      </c>
      <c r="J3392">
        <v>1725</v>
      </c>
    </row>
    <row r="3393" spans="1:10" x14ac:dyDescent="0.2">
      <c r="A3393">
        <v>1498601</v>
      </c>
      <c r="B3393">
        <v>0</v>
      </c>
      <c r="C3393">
        <v>0</v>
      </c>
      <c r="D3393">
        <v>1</v>
      </c>
      <c r="E3393">
        <v>0</v>
      </c>
      <c r="F3393">
        <v>1</v>
      </c>
      <c r="G3393" t="s">
        <v>39</v>
      </c>
      <c r="H3393">
        <v>18</v>
      </c>
      <c r="I3393">
        <v>679.83</v>
      </c>
      <c r="J3393">
        <v>432</v>
      </c>
    </row>
    <row r="3394" spans="1:10" x14ac:dyDescent="0.2">
      <c r="A3394">
        <v>1498601</v>
      </c>
      <c r="B3394">
        <v>1</v>
      </c>
      <c r="C3394">
        <v>0</v>
      </c>
      <c r="D3394">
        <v>0</v>
      </c>
      <c r="E3394">
        <v>0</v>
      </c>
      <c r="F3394">
        <v>1</v>
      </c>
      <c r="G3394" t="s">
        <v>39</v>
      </c>
      <c r="H3394">
        <v>1</v>
      </c>
      <c r="I3394">
        <v>45.62</v>
      </c>
      <c r="J3394">
        <v>32</v>
      </c>
    </row>
    <row r="3395" spans="1:10" x14ac:dyDescent="0.2">
      <c r="A3395">
        <v>1498751</v>
      </c>
      <c r="B3395">
        <v>0</v>
      </c>
      <c r="C3395">
        <v>0</v>
      </c>
      <c r="D3395">
        <v>1</v>
      </c>
      <c r="E3395">
        <v>1</v>
      </c>
      <c r="F3395">
        <v>0</v>
      </c>
      <c r="G3395" t="s">
        <v>38</v>
      </c>
      <c r="H3395">
        <v>48</v>
      </c>
      <c r="I3395">
        <v>2486.35</v>
      </c>
      <c r="J3395">
        <v>912</v>
      </c>
    </row>
    <row r="3396" spans="1:10" x14ac:dyDescent="0.2">
      <c r="A3396">
        <v>1498941</v>
      </c>
      <c r="B3396">
        <v>0</v>
      </c>
      <c r="C3396">
        <v>0</v>
      </c>
      <c r="D3396">
        <v>1</v>
      </c>
      <c r="E3396">
        <v>1</v>
      </c>
      <c r="F3396">
        <v>0</v>
      </c>
      <c r="G3396" t="s">
        <v>38</v>
      </c>
      <c r="H3396">
        <v>37</v>
      </c>
      <c r="I3396">
        <v>864.62</v>
      </c>
      <c r="J3396">
        <v>350</v>
      </c>
    </row>
    <row r="3397" spans="1:10" x14ac:dyDescent="0.2">
      <c r="A3397">
        <v>1499001</v>
      </c>
      <c r="B3397">
        <v>0</v>
      </c>
      <c r="C3397">
        <v>0</v>
      </c>
      <c r="D3397">
        <v>1</v>
      </c>
      <c r="E3397">
        <v>1</v>
      </c>
      <c r="F3397">
        <v>0</v>
      </c>
      <c r="G3397" t="s">
        <v>38</v>
      </c>
      <c r="H3397">
        <v>21</v>
      </c>
      <c r="I3397">
        <v>1241.6500000000001</v>
      </c>
      <c r="J3397">
        <v>451</v>
      </c>
    </row>
    <row r="3398" spans="1:10" x14ac:dyDescent="0.2">
      <c r="A3398">
        <v>1499341</v>
      </c>
      <c r="B3398">
        <v>0</v>
      </c>
      <c r="C3398">
        <v>0</v>
      </c>
      <c r="D3398">
        <v>1</v>
      </c>
      <c r="E3398">
        <v>1</v>
      </c>
      <c r="F3398">
        <v>0</v>
      </c>
      <c r="G3398" t="s">
        <v>38</v>
      </c>
      <c r="H3398">
        <v>46</v>
      </c>
      <c r="I3398">
        <v>2041.14</v>
      </c>
      <c r="J3398">
        <v>926</v>
      </c>
    </row>
    <row r="3399" spans="1:10" x14ac:dyDescent="0.2">
      <c r="A3399">
        <v>1499491</v>
      </c>
      <c r="B3399">
        <v>0</v>
      </c>
      <c r="C3399">
        <v>0</v>
      </c>
      <c r="D3399">
        <v>1</v>
      </c>
      <c r="E3399">
        <v>1</v>
      </c>
      <c r="F3399">
        <v>0</v>
      </c>
      <c r="G3399" t="s">
        <v>38</v>
      </c>
      <c r="H3399">
        <v>1</v>
      </c>
      <c r="I3399">
        <v>49.07</v>
      </c>
      <c r="J3399">
        <v>45</v>
      </c>
    </row>
    <row r="3400" spans="1:10" x14ac:dyDescent="0.2">
      <c r="A3400">
        <v>1499531</v>
      </c>
      <c r="B3400">
        <v>0</v>
      </c>
      <c r="C3400">
        <v>0</v>
      </c>
      <c r="D3400">
        <v>1</v>
      </c>
      <c r="E3400">
        <v>1</v>
      </c>
      <c r="F3400">
        <v>0</v>
      </c>
      <c r="G3400" t="s">
        <v>38</v>
      </c>
      <c r="H3400">
        <v>3</v>
      </c>
      <c r="I3400">
        <v>303</v>
      </c>
      <c r="J3400">
        <v>180</v>
      </c>
    </row>
    <row r="3401" spans="1:10" x14ac:dyDescent="0.2">
      <c r="A3401">
        <v>1499681</v>
      </c>
      <c r="B3401">
        <v>0</v>
      </c>
      <c r="C3401">
        <v>0</v>
      </c>
      <c r="D3401">
        <v>1</v>
      </c>
      <c r="E3401">
        <v>1</v>
      </c>
      <c r="F3401">
        <v>0</v>
      </c>
      <c r="G3401" t="s">
        <v>38</v>
      </c>
      <c r="H3401">
        <v>46</v>
      </c>
      <c r="I3401">
        <v>1415.74</v>
      </c>
      <c r="J3401">
        <v>949</v>
      </c>
    </row>
    <row r="3402" spans="1:10" x14ac:dyDescent="0.2">
      <c r="A3402">
        <v>1499911</v>
      </c>
      <c r="B3402">
        <v>0</v>
      </c>
      <c r="C3402">
        <v>0</v>
      </c>
      <c r="D3402">
        <v>1</v>
      </c>
      <c r="E3402">
        <v>0</v>
      </c>
      <c r="F3402">
        <v>1</v>
      </c>
      <c r="G3402" t="s">
        <v>39</v>
      </c>
      <c r="H3402">
        <v>4</v>
      </c>
      <c r="I3402">
        <v>105.92</v>
      </c>
      <c r="J3402">
        <v>50</v>
      </c>
    </row>
    <row r="3403" spans="1:10" x14ac:dyDescent="0.2">
      <c r="A3403">
        <v>1499911</v>
      </c>
      <c r="B3403">
        <v>1</v>
      </c>
      <c r="C3403">
        <v>0</v>
      </c>
      <c r="D3403">
        <v>0</v>
      </c>
      <c r="E3403">
        <v>0</v>
      </c>
      <c r="F3403">
        <v>1</v>
      </c>
      <c r="G3403" t="s">
        <v>39</v>
      </c>
      <c r="H3403">
        <v>6</v>
      </c>
      <c r="I3403">
        <v>444.63</v>
      </c>
      <c r="J3403">
        <v>388</v>
      </c>
    </row>
    <row r="3404" spans="1:10" x14ac:dyDescent="0.2">
      <c r="A3404">
        <v>1500041</v>
      </c>
      <c r="B3404">
        <v>0</v>
      </c>
      <c r="C3404">
        <v>0</v>
      </c>
      <c r="D3404">
        <v>1</v>
      </c>
      <c r="E3404">
        <v>1</v>
      </c>
      <c r="F3404">
        <v>0</v>
      </c>
      <c r="G3404" t="s">
        <v>38</v>
      </c>
      <c r="H3404">
        <v>36</v>
      </c>
      <c r="I3404">
        <v>5312.6</v>
      </c>
      <c r="J3404">
        <v>3371</v>
      </c>
    </row>
    <row r="3405" spans="1:10" x14ac:dyDescent="0.2">
      <c r="A3405">
        <v>1500191</v>
      </c>
      <c r="B3405">
        <v>0</v>
      </c>
      <c r="C3405">
        <v>0</v>
      </c>
      <c r="D3405">
        <v>1</v>
      </c>
      <c r="E3405">
        <v>1</v>
      </c>
      <c r="F3405">
        <v>0</v>
      </c>
      <c r="G3405" t="s">
        <v>38</v>
      </c>
      <c r="H3405">
        <v>69</v>
      </c>
      <c r="I3405">
        <v>4574.05</v>
      </c>
      <c r="J3405">
        <v>2352</v>
      </c>
    </row>
    <row r="3406" spans="1:10" x14ac:dyDescent="0.2">
      <c r="A3406">
        <v>1500231</v>
      </c>
      <c r="B3406">
        <v>0</v>
      </c>
      <c r="C3406">
        <v>0</v>
      </c>
      <c r="D3406">
        <v>1</v>
      </c>
      <c r="E3406">
        <v>1</v>
      </c>
      <c r="F3406">
        <v>0</v>
      </c>
      <c r="G3406" t="s">
        <v>38</v>
      </c>
      <c r="H3406">
        <v>58</v>
      </c>
      <c r="I3406">
        <v>3735.46</v>
      </c>
      <c r="J3406">
        <v>1993</v>
      </c>
    </row>
    <row r="3407" spans="1:10" x14ac:dyDescent="0.2">
      <c r="A3407">
        <v>1500381</v>
      </c>
      <c r="B3407">
        <v>0</v>
      </c>
      <c r="C3407">
        <v>0</v>
      </c>
      <c r="D3407">
        <v>1</v>
      </c>
      <c r="E3407">
        <v>1</v>
      </c>
      <c r="F3407">
        <v>0</v>
      </c>
      <c r="G3407" t="s">
        <v>38</v>
      </c>
      <c r="H3407">
        <v>26</v>
      </c>
      <c r="I3407">
        <v>353.38</v>
      </c>
      <c r="J3407">
        <v>240</v>
      </c>
    </row>
    <row r="3408" spans="1:10" x14ac:dyDescent="0.2">
      <c r="A3408">
        <v>1500421</v>
      </c>
      <c r="B3408">
        <v>0</v>
      </c>
      <c r="C3408">
        <v>0</v>
      </c>
      <c r="D3408">
        <v>1</v>
      </c>
      <c r="E3408">
        <v>1</v>
      </c>
      <c r="F3408">
        <v>0</v>
      </c>
      <c r="G3408" t="s">
        <v>38</v>
      </c>
      <c r="H3408">
        <v>35</v>
      </c>
      <c r="I3408">
        <v>1010.97</v>
      </c>
      <c r="J3408">
        <v>488</v>
      </c>
    </row>
    <row r="3409" spans="1:10" x14ac:dyDescent="0.2">
      <c r="A3409">
        <v>1500571</v>
      </c>
      <c r="B3409">
        <v>0</v>
      </c>
      <c r="C3409">
        <v>0</v>
      </c>
      <c r="D3409">
        <v>1</v>
      </c>
      <c r="E3409">
        <v>1</v>
      </c>
      <c r="F3409">
        <v>0</v>
      </c>
      <c r="G3409" t="s">
        <v>38</v>
      </c>
      <c r="H3409">
        <v>9</v>
      </c>
      <c r="I3409">
        <v>260.26</v>
      </c>
      <c r="J3409">
        <v>78</v>
      </c>
    </row>
    <row r="3410" spans="1:10" x14ac:dyDescent="0.2">
      <c r="A3410">
        <v>1500611</v>
      </c>
      <c r="B3410">
        <v>0</v>
      </c>
      <c r="C3410">
        <v>0</v>
      </c>
      <c r="D3410">
        <v>1</v>
      </c>
      <c r="E3410">
        <v>1</v>
      </c>
      <c r="F3410">
        <v>0</v>
      </c>
      <c r="G3410" t="s">
        <v>38</v>
      </c>
      <c r="H3410">
        <v>48</v>
      </c>
      <c r="I3410">
        <v>3418.3</v>
      </c>
      <c r="J3410">
        <v>1908</v>
      </c>
    </row>
    <row r="3411" spans="1:10" x14ac:dyDescent="0.2">
      <c r="A3411">
        <v>1500761</v>
      </c>
      <c r="B3411">
        <v>0</v>
      </c>
      <c r="C3411">
        <v>0</v>
      </c>
      <c r="D3411">
        <v>1</v>
      </c>
      <c r="E3411">
        <v>1</v>
      </c>
      <c r="F3411">
        <v>0</v>
      </c>
      <c r="G3411" t="s">
        <v>38</v>
      </c>
      <c r="H3411">
        <v>24</v>
      </c>
      <c r="I3411">
        <v>729.94</v>
      </c>
      <c r="J3411">
        <v>270</v>
      </c>
    </row>
    <row r="3412" spans="1:10" x14ac:dyDescent="0.2">
      <c r="A3412">
        <v>1500801</v>
      </c>
      <c r="B3412">
        <v>0</v>
      </c>
      <c r="C3412">
        <v>0</v>
      </c>
      <c r="D3412">
        <v>1</v>
      </c>
      <c r="E3412">
        <v>1</v>
      </c>
      <c r="F3412">
        <v>0</v>
      </c>
      <c r="G3412" t="s">
        <v>38</v>
      </c>
      <c r="H3412">
        <v>47</v>
      </c>
      <c r="I3412">
        <v>1211.78</v>
      </c>
      <c r="J3412">
        <v>685</v>
      </c>
    </row>
    <row r="3413" spans="1:10" x14ac:dyDescent="0.2">
      <c r="A3413">
        <v>1501011</v>
      </c>
      <c r="B3413">
        <v>0</v>
      </c>
      <c r="C3413">
        <v>0</v>
      </c>
      <c r="D3413">
        <v>1</v>
      </c>
      <c r="E3413">
        <v>1</v>
      </c>
      <c r="F3413">
        <v>0</v>
      </c>
      <c r="G3413" t="s">
        <v>38</v>
      </c>
      <c r="H3413">
        <v>14</v>
      </c>
      <c r="I3413">
        <v>183.85</v>
      </c>
      <c r="J3413">
        <v>126</v>
      </c>
    </row>
    <row r="3414" spans="1:10" x14ac:dyDescent="0.2">
      <c r="A3414">
        <v>1501201</v>
      </c>
      <c r="B3414">
        <v>0</v>
      </c>
      <c r="C3414">
        <v>0</v>
      </c>
      <c r="D3414">
        <v>1</v>
      </c>
      <c r="E3414">
        <v>1</v>
      </c>
      <c r="F3414">
        <v>0</v>
      </c>
      <c r="G3414" t="s">
        <v>38</v>
      </c>
      <c r="H3414">
        <v>46</v>
      </c>
      <c r="I3414">
        <v>1355.43</v>
      </c>
      <c r="J3414">
        <v>597</v>
      </c>
    </row>
    <row r="3415" spans="1:10" x14ac:dyDescent="0.2">
      <c r="A3415">
        <v>1501731</v>
      </c>
      <c r="B3415">
        <v>0</v>
      </c>
      <c r="C3415">
        <v>0</v>
      </c>
      <c r="D3415">
        <v>1</v>
      </c>
      <c r="E3415">
        <v>1</v>
      </c>
      <c r="F3415">
        <v>0</v>
      </c>
      <c r="G3415" t="s">
        <v>38</v>
      </c>
      <c r="H3415">
        <v>37</v>
      </c>
      <c r="I3415">
        <v>1726.75</v>
      </c>
      <c r="J3415">
        <v>1012</v>
      </c>
    </row>
    <row r="3416" spans="1:10" x14ac:dyDescent="0.2">
      <c r="A3416">
        <v>1501881</v>
      </c>
      <c r="B3416">
        <v>0</v>
      </c>
      <c r="C3416">
        <v>0</v>
      </c>
      <c r="D3416">
        <v>1</v>
      </c>
      <c r="E3416">
        <v>1</v>
      </c>
      <c r="F3416">
        <v>0</v>
      </c>
      <c r="G3416" t="s">
        <v>38</v>
      </c>
      <c r="H3416">
        <v>24</v>
      </c>
      <c r="I3416">
        <v>2233.54</v>
      </c>
      <c r="J3416">
        <v>1302</v>
      </c>
    </row>
    <row r="3417" spans="1:10" x14ac:dyDescent="0.2">
      <c r="A3417">
        <v>1501921</v>
      </c>
      <c r="B3417">
        <v>0</v>
      </c>
      <c r="C3417">
        <v>0</v>
      </c>
      <c r="D3417">
        <v>1</v>
      </c>
      <c r="E3417">
        <v>1</v>
      </c>
      <c r="F3417">
        <v>0</v>
      </c>
      <c r="G3417" t="s">
        <v>38</v>
      </c>
      <c r="H3417">
        <v>3</v>
      </c>
      <c r="I3417">
        <v>10</v>
      </c>
      <c r="J3417">
        <v>13</v>
      </c>
    </row>
    <row r="3418" spans="1:10" x14ac:dyDescent="0.2">
      <c r="A3418">
        <v>1502091</v>
      </c>
      <c r="B3418">
        <v>0</v>
      </c>
      <c r="C3418">
        <v>0</v>
      </c>
      <c r="D3418">
        <v>1</v>
      </c>
      <c r="E3418">
        <v>0</v>
      </c>
      <c r="F3418">
        <v>1</v>
      </c>
      <c r="G3418" t="s">
        <v>39</v>
      </c>
      <c r="H3418">
        <v>76</v>
      </c>
      <c r="I3418">
        <v>2958.84</v>
      </c>
      <c r="J3418">
        <v>1442</v>
      </c>
    </row>
    <row r="3419" spans="1:10" x14ac:dyDescent="0.2">
      <c r="A3419">
        <v>1502091</v>
      </c>
      <c r="B3419">
        <v>1</v>
      </c>
      <c r="C3419">
        <v>0</v>
      </c>
      <c r="D3419">
        <v>0</v>
      </c>
      <c r="E3419">
        <v>0</v>
      </c>
      <c r="F3419">
        <v>1</v>
      </c>
      <c r="G3419" t="s">
        <v>39</v>
      </c>
      <c r="H3419">
        <v>1</v>
      </c>
      <c r="I3419">
        <v>75.95</v>
      </c>
      <c r="J3419">
        <v>46</v>
      </c>
    </row>
    <row r="3420" spans="1:10" x14ac:dyDescent="0.2">
      <c r="A3420">
        <v>1502131</v>
      </c>
      <c r="B3420">
        <v>0</v>
      </c>
      <c r="C3420">
        <v>0</v>
      </c>
      <c r="D3420">
        <v>1</v>
      </c>
      <c r="E3420">
        <v>1</v>
      </c>
      <c r="F3420">
        <v>0</v>
      </c>
      <c r="G3420" t="s">
        <v>38</v>
      </c>
      <c r="H3420">
        <v>26</v>
      </c>
      <c r="I3420">
        <v>1657.96</v>
      </c>
      <c r="J3420">
        <v>1158</v>
      </c>
    </row>
    <row r="3421" spans="1:10" x14ac:dyDescent="0.2">
      <c r="A3421">
        <v>1502281</v>
      </c>
      <c r="B3421">
        <v>0</v>
      </c>
      <c r="C3421">
        <v>0</v>
      </c>
      <c r="D3421">
        <v>1</v>
      </c>
      <c r="E3421">
        <v>1</v>
      </c>
      <c r="F3421">
        <v>0</v>
      </c>
      <c r="G3421" t="s">
        <v>38</v>
      </c>
      <c r="H3421">
        <v>50</v>
      </c>
      <c r="I3421">
        <v>732.42</v>
      </c>
      <c r="J3421">
        <v>411</v>
      </c>
    </row>
    <row r="3422" spans="1:10" x14ac:dyDescent="0.2">
      <c r="A3422">
        <v>1502321</v>
      </c>
      <c r="B3422">
        <v>0</v>
      </c>
      <c r="C3422">
        <v>0</v>
      </c>
      <c r="D3422">
        <v>1</v>
      </c>
      <c r="E3422">
        <v>1</v>
      </c>
      <c r="F3422">
        <v>0</v>
      </c>
      <c r="G3422" t="s">
        <v>38</v>
      </c>
      <c r="H3422">
        <v>1</v>
      </c>
      <c r="I3422">
        <v>7.13</v>
      </c>
      <c r="J3422">
        <v>2</v>
      </c>
    </row>
    <row r="3423" spans="1:10" x14ac:dyDescent="0.2">
      <c r="A3423">
        <v>1502471</v>
      </c>
      <c r="B3423">
        <v>0</v>
      </c>
      <c r="C3423">
        <v>0</v>
      </c>
      <c r="D3423">
        <v>1</v>
      </c>
      <c r="E3423">
        <v>1</v>
      </c>
      <c r="F3423">
        <v>0</v>
      </c>
      <c r="G3423" t="s">
        <v>38</v>
      </c>
      <c r="H3423">
        <v>3</v>
      </c>
      <c r="I3423">
        <v>117.86</v>
      </c>
      <c r="J3423">
        <v>44</v>
      </c>
    </row>
    <row r="3424" spans="1:10" x14ac:dyDescent="0.2">
      <c r="A3424">
        <v>1502661</v>
      </c>
      <c r="B3424">
        <v>0</v>
      </c>
      <c r="C3424">
        <v>0</v>
      </c>
      <c r="D3424">
        <v>1</v>
      </c>
      <c r="E3424">
        <v>1</v>
      </c>
      <c r="F3424">
        <v>0</v>
      </c>
      <c r="G3424" t="s">
        <v>38</v>
      </c>
      <c r="H3424">
        <v>67</v>
      </c>
      <c r="I3424">
        <v>1490.28</v>
      </c>
      <c r="J3424">
        <v>522</v>
      </c>
    </row>
    <row r="3425" spans="1:10" x14ac:dyDescent="0.2">
      <c r="A3425">
        <v>1502701</v>
      </c>
      <c r="B3425">
        <v>0</v>
      </c>
      <c r="C3425">
        <v>0</v>
      </c>
      <c r="D3425">
        <v>1</v>
      </c>
      <c r="E3425">
        <v>1</v>
      </c>
      <c r="F3425">
        <v>0</v>
      </c>
      <c r="G3425" t="s">
        <v>38</v>
      </c>
      <c r="H3425">
        <v>12</v>
      </c>
      <c r="I3425">
        <v>292.02</v>
      </c>
      <c r="J3425">
        <v>67</v>
      </c>
    </row>
    <row r="3426" spans="1:10" x14ac:dyDescent="0.2">
      <c r="A3426">
        <v>1502851</v>
      </c>
      <c r="B3426">
        <v>0</v>
      </c>
      <c r="C3426">
        <v>0</v>
      </c>
      <c r="D3426">
        <v>1</v>
      </c>
      <c r="E3426">
        <v>1</v>
      </c>
      <c r="F3426">
        <v>0</v>
      </c>
      <c r="G3426" t="s">
        <v>38</v>
      </c>
      <c r="H3426">
        <v>53</v>
      </c>
      <c r="I3426">
        <v>2288.19</v>
      </c>
      <c r="J3426">
        <v>992</v>
      </c>
    </row>
    <row r="3427" spans="1:10" x14ac:dyDescent="0.2">
      <c r="A3427">
        <v>1503061</v>
      </c>
      <c r="B3427">
        <v>0</v>
      </c>
      <c r="C3427">
        <v>0</v>
      </c>
      <c r="D3427">
        <v>1</v>
      </c>
      <c r="E3427">
        <v>1</v>
      </c>
      <c r="F3427">
        <v>0</v>
      </c>
      <c r="G3427" t="s">
        <v>38</v>
      </c>
      <c r="H3427">
        <v>27</v>
      </c>
      <c r="I3427">
        <v>190.87</v>
      </c>
      <c r="J3427">
        <v>142</v>
      </c>
    </row>
    <row r="3428" spans="1:10" x14ac:dyDescent="0.2">
      <c r="A3428">
        <v>1503251</v>
      </c>
      <c r="B3428">
        <v>0</v>
      </c>
      <c r="C3428">
        <v>0</v>
      </c>
      <c r="D3428">
        <v>1</v>
      </c>
      <c r="E3428">
        <v>1</v>
      </c>
      <c r="F3428">
        <v>0</v>
      </c>
      <c r="G3428" t="s">
        <v>38</v>
      </c>
      <c r="H3428">
        <v>142</v>
      </c>
      <c r="I3428">
        <v>3381.27</v>
      </c>
      <c r="J3428">
        <v>1186</v>
      </c>
    </row>
    <row r="3429" spans="1:10" x14ac:dyDescent="0.2">
      <c r="A3429">
        <v>1503441</v>
      </c>
      <c r="B3429">
        <v>0</v>
      </c>
      <c r="C3429">
        <v>0</v>
      </c>
      <c r="D3429">
        <v>1</v>
      </c>
      <c r="E3429">
        <v>1</v>
      </c>
      <c r="F3429">
        <v>0</v>
      </c>
      <c r="G3429" t="s">
        <v>38</v>
      </c>
      <c r="H3429">
        <v>60</v>
      </c>
      <c r="I3429">
        <v>3566.7</v>
      </c>
      <c r="J3429">
        <v>1595</v>
      </c>
    </row>
    <row r="3430" spans="1:10" x14ac:dyDescent="0.2">
      <c r="A3430">
        <v>1503591</v>
      </c>
      <c r="B3430">
        <v>0</v>
      </c>
      <c r="C3430">
        <v>0</v>
      </c>
      <c r="D3430">
        <v>1</v>
      </c>
      <c r="E3430">
        <v>1</v>
      </c>
      <c r="F3430">
        <v>0</v>
      </c>
      <c r="G3430" t="s">
        <v>38</v>
      </c>
      <c r="H3430">
        <v>27</v>
      </c>
      <c r="I3430">
        <v>440.72</v>
      </c>
      <c r="J3430">
        <v>311</v>
      </c>
    </row>
    <row r="3431" spans="1:10" x14ac:dyDescent="0.2">
      <c r="A3431">
        <v>1503781</v>
      </c>
      <c r="B3431">
        <v>0</v>
      </c>
      <c r="C3431">
        <v>0</v>
      </c>
      <c r="D3431">
        <v>1</v>
      </c>
      <c r="E3431">
        <v>0</v>
      </c>
      <c r="F3431">
        <v>1</v>
      </c>
      <c r="G3431" t="s">
        <v>39</v>
      </c>
      <c r="H3431">
        <v>20</v>
      </c>
      <c r="I3431">
        <v>1581.16</v>
      </c>
      <c r="J3431">
        <v>538</v>
      </c>
    </row>
    <row r="3432" spans="1:10" x14ac:dyDescent="0.2">
      <c r="A3432">
        <v>1503781</v>
      </c>
      <c r="B3432">
        <v>1</v>
      </c>
      <c r="C3432">
        <v>0</v>
      </c>
      <c r="D3432">
        <v>0</v>
      </c>
      <c r="E3432">
        <v>0</v>
      </c>
      <c r="F3432">
        <v>1</v>
      </c>
      <c r="G3432" t="s">
        <v>39</v>
      </c>
      <c r="H3432">
        <v>2</v>
      </c>
      <c r="I3432">
        <v>125.78</v>
      </c>
      <c r="J3432">
        <v>85</v>
      </c>
    </row>
    <row r="3433" spans="1:10" x14ac:dyDescent="0.2">
      <c r="A3433">
        <v>1504221</v>
      </c>
      <c r="B3433">
        <v>0</v>
      </c>
      <c r="C3433">
        <v>0</v>
      </c>
      <c r="D3433">
        <v>1</v>
      </c>
      <c r="E3433">
        <v>0</v>
      </c>
      <c r="F3433">
        <v>1</v>
      </c>
      <c r="G3433" t="s">
        <v>39</v>
      </c>
      <c r="H3433">
        <v>45</v>
      </c>
      <c r="I3433">
        <v>926.71</v>
      </c>
      <c r="J3433">
        <v>428</v>
      </c>
    </row>
    <row r="3434" spans="1:10" x14ac:dyDescent="0.2">
      <c r="A3434">
        <v>1504221</v>
      </c>
      <c r="B3434">
        <v>1</v>
      </c>
      <c r="C3434">
        <v>0</v>
      </c>
      <c r="D3434">
        <v>0</v>
      </c>
      <c r="E3434">
        <v>0</v>
      </c>
      <c r="F3434">
        <v>1</v>
      </c>
      <c r="G3434" t="s">
        <v>39</v>
      </c>
      <c r="H3434">
        <v>26</v>
      </c>
      <c r="I3434">
        <v>3690.47</v>
      </c>
      <c r="J3434">
        <v>2097</v>
      </c>
    </row>
    <row r="3435" spans="1:10" x14ac:dyDescent="0.2">
      <c r="A3435">
        <v>1504371</v>
      </c>
      <c r="B3435">
        <v>0</v>
      </c>
      <c r="C3435">
        <v>0</v>
      </c>
      <c r="D3435">
        <v>1</v>
      </c>
      <c r="E3435">
        <v>1</v>
      </c>
      <c r="F3435">
        <v>0</v>
      </c>
      <c r="G3435" t="s">
        <v>38</v>
      </c>
      <c r="H3435">
        <v>28</v>
      </c>
      <c r="I3435">
        <v>1766.35</v>
      </c>
      <c r="J3435">
        <v>775</v>
      </c>
    </row>
    <row r="3436" spans="1:10" x14ac:dyDescent="0.2">
      <c r="A3436">
        <v>1504601</v>
      </c>
      <c r="B3436">
        <v>0</v>
      </c>
      <c r="C3436">
        <v>0</v>
      </c>
      <c r="D3436">
        <v>1</v>
      </c>
      <c r="E3436">
        <v>1</v>
      </c>
      <c r="F3436">
        <v>0</v>
      </c>
      <c r="G3436" t="s">
        <v>38</v>
      </c>
      <c r="H3436">
        <v>73</v>
      </c>
      <c r="I3436">
        <v>2023</v>
      </c>
      <c r="J3436">
        <v>1166</v>
      </c>
    </row>
    <row r="3437" spans="1:10" x14ac:dyDescent="0.2">
      <c r="A3437">
        <v>1504941</v>
      </c>
      <c r="B3437">
        <v>0</v>
      </c>
      <c r="C3437">
        <v>0</v>
      </c>
      <c r="D3437">
        <v>1</v>
      </c>
      <c r="E3437">
        <v>1</v>
      </c>
      <c r="F3437">
        <v>0</v>
      </c>
      <c r="G3437" t="s">
        <v>38</v>
      </c>
      <c r="H3437">
        <v>22</v>
      </c>
      <c r="I3437">
        <v>1577.51</v>
      </c>
      <c r="J3437">
        <v>1282</v>
      </c>
    </row>
    <row r="3438" spans="1:10" x14ac:dyDescent="0.2">
      <c r="A3438">
        <v>1505001</v>
      </c>
      <c r="B3438">
        <v>0</v>
      </c>
      <c r="C3438">
        <v>0</v>
      </c>
      <c r="D3438">
        <v>1</v>
      </c>
      <c r="E3438">
        <v>1</v>
      </c>
      <c r="F3438">
        <v>0</v>
      </c>
      <c r="G3438" t="s">
        <v>38</v>
      </c>
      <c r="H3438">
        <v>23</v>
      </c>
      <c r="I3438">
        <v>599.33000000000004</v>
      </c>
      <c r="J3438">
        <v>293</v>
      </c>
    </row>
    <row r="3439" spans="1:10" x14ac:dyDescent="0.2">
      <c r="A3439">
        <v>1505491</v>
      </c>
      <c r="B3439">
        <v>0</v>
      </c>
      <c r="C3439">
        <v>0</v>
      </c>
      <c r="D3439">
        <v>1</v>
      </c>
      <c r="E3439">
        <v>1</v>
      </c>
      <c r="F3439">
        <v>0</v>
      </c>
      <c r="G3439" t="s">
        <v>38</v>
      </c>
      <c r="H3439">
        <v>13</v>
      </c>
      <c r="I3439">
        <v>1049.8599999999999</v>
      </c>
      <c r="J3439">
        <v>697</v>
      </c>
    </row>
    <row r="3440" spans="1:10" x14ac:dyDescent="0.2">
      <c r="A3440">
        <v>1505531</v>
      </c>
      <c r="B3440">
        <v>0</v>
      </c>
      <c r="C3440">
        <v>0</v>
      </c>
      <c r="D3440">
        <v>1</v>
      </c>
      <c r="E3440">
        <v>1</v>
      </c>
      <c r="F3440">
        <v>0</v>
      </c>
      <c r="G3440" t="s">
        <v>38</v>
      </c>
      <c r="H3440">
        <v>11</v>
      </c>
      <c r="I3440">
        <v>570.4</v>
      </c>
      <c r="J3440">
        <v>325</v>
      </c>
    </row>
    <row r="3441" spans="1:10" x14ac:dyDescent="0.2">
      <c r="A3441">
        <v>1505681</v>
      </c>
      <c r="B3441">
        <v>0</v>
      </c>
      <c r="C3441">
        <v>0</v>
      </c>
      <c r="D3441">
        <v>1</v>
      </c>
      <c r="E3441">
        <v>1</v>
      </c>
      <c r="F3441">
        <v>0</v>
      </c>
      <c r="G3441" t="s">
        <v>38</v>
      </c>
      <c r="H3441">
        <v>95</v>
      </c>
      <c r="I3441">
        <v>946.79</v>
      </c>
      <c r="J3441">
        <v>485</v>
      </c>
    </row>
    <row r="3442" spans="1:10" x14ac:dyDescent="0.2">
      <c r="A3442">
        <v>1505721</v>
      </c>
      <c r="B3442">
        <v>0</v>
      </c>
      <c r="C3442">
        <v>0</v>
      </c>
      <c r="D3442">
        <v>1</v>
      </c>
      <c r="E3442">
        <v>1</v>
      </c>
      <c r="F3442">
        <v>0</v>
      </c>
      <c r="G3442" t="s">
        <v>38</v>
      </c>
      <c r="H3442">
        <v>24</v>
      </c>
      <c r="I3442">
        <v>812.68</v>
      </c>
      <c r="J3442">
        <v>486</v>
      </c>
    </row>
    <row r="3443" spans="1:10" x14ac:dyDescent="0.2">
      <c r="A3443">
        <v>1505871</v>
      </c>
      <c r="B3443">
        <v>0</v>
      </c>
      <c r="C3443">
        <v>0</v>
      </c>
      <c r="D3443">
        <v>1</v>
      </c>
      <c r="E3443">
        <v>1</v>
      </c>
      <c r="F3443">
        <v>0</v>
      </c>
      <c r="G3443" t="s">
        <v>38</v>
      </c>
      <c r="H3443">
        <v>12</v>
      </c>
      <c r="I3443">
        <v>760.52</v>
      </c>
      <c r="J3443">
        <v>407</v>
      </c>
    </row>
    <row r="3444" spans="1:10" x14ac:dyDescent="0.2">
      <c r="A3444">
        <v>1506081</v>
      </c>
      <c r="B3444">
        <v>0</v>
      </c>
      <c r="C3444">
        <v>0</v>
      </c>
      <c r="D3444">
        <v>1</v>
      </c>
      <c r="E3444">
        <v>1</v>
      </c>
      <c r="F3444">
        <v>0</v>
      </c>
      <c r="G3444" t="s">
        <v>38</v>
      </c>
      <c r="H3444">
        <v>22</v>
      </c>
      <c r="I3444">
        <v>452.73</v>
      </c>
      <c r="J3444">
        <v>425</v>
      </c>
    </row>
    <row r="3445" spans="1:10" x14ac:dyDescent="0.2">
      <c r="A3445">
        <v>1506121</v>
      </c>
      <c r="B3445">
        <v>0</v>
      </c>
      <c r="C3445">
        <v>0</v>
      </c>
      <c r="D3445">
        <v>1</v>
      </c>
      <c r="E3445">
        <v>1</v>
      </c>
      <c r="F3445">
        <v>0</v>
      </c>
      <c r="G3445" t="s">
        <v>38</v>
      </c>
      <c r="H3445">
        <v>1</v>
      </c>
      <c r="I3445">
        <v>5.54</v>
      </c>
      <c r="J3445">
        <v>6</v>
      </c>
    </row>
    <row r="3446" spans="1:10" x14ac:dyDescent="0.2">
      <c r="A3446">
        <v>1506271</v>
      </c>
      <c r="B3446">
        <v>0</v>
      </c>
      <c r="C3446">
        <v>0</v>
      </c>
      <c r="D3446">
        <v>1</v>
      </c>
      <c r="E3446">
        <v>1</v>
      </c>
      <c r="F3446">
        <v>0</v>
      </c>
      <c r="G3446" t="s">
        <v>38</v>
      </c>
      <c r="H3446">
        <v>25</v>
      </c>
      <c r="I3446">
        <v>446.76</v>
      </c>
      <c r="J3446">
        <v>521</v>
      </c>
    </row>
    <row r="3447" spans="1:10" x14ac:dyDescent="0.2">
      <c r="A3447">
        <v>1506651</v>
      </c>
      <c r="B3447">
        <v>0</v>
      </c>
      <c r="C3447">
        <v>0</v>
      </c>
      <c r="D3447">
        <v>1</v>
      </c>
      <c r="E3447">
        <v>1</v>
      </c>
      <c r="F3447">
        <v>0</v>
      </c>
      <c r="G3447" t="s">
        <v>38</v>
      </c>
      <c r="H3447">
        <v>24</v>
      </c>
      <c r="I3447">
        <v>974.54</v>
      </c>
      <c r="J3447">
        <v>637</v>
      </c>
    </row>
    <row r="3448" spans="1:10" x14ac:dyDescent="0.2">
      <c r="A3448">
        <v>1506841</v>
      </c>
      <c r="B3448">
        <v>0</v>
      </c>
      <c r="C3448">
        <v>0</v>
      </c>
      <c r="D3448">
        <v>1</v>
      </c>
      <c r="E3448">
        <v>1</v>
      </c>
      <c r="F3448">
        <v>0</v>
      </c>
      <c r="G3448" t="s">
        <v>38</v>
      </c>
      <c r="H3448">
        <v>35</v>
      </c>
      <c r="I3448">
        <v>1146.98</v>
      </c>
      <c r="J3448">
        <v>716</v>
      </c>
    </row>
    <row r="3449" spans="1:10" x14ac:dyDescent="0.2">
      <c r="A3449">
        <v>1507241</v>
      </c>
      <c r="B3449">
        <v>0</v>
      </c>
      <c r="C3449">
        <v>0</v>
      </c>
      <c r="D3449">
        <v>1</v>
      </c>
      <c r="E3449">
        <v>1</v>
      </c>
      <c r="F3449">
        <v>0</v>
      </c>
      <c r="G3449" t="s">
        <v>38</v>
      </c>
      <c r="H3449">
        <v>142</v>
      </c>
      <c r="I3449">
        <v>5785.47</v>
      </c>
      <c r="J3449">
        <v>2101</v>
      </c>
    </row>
    <row r="3450" spans="1:10" x14ac:dyDescent="0.2">
      <c r="A3450">
        <v>1507391</v>
      </c>
      <c r="B3450">
        <v>0</v>
      </c>
      <c r="C3450">
        <v>0</v>
      </c>
      <c r="D3450">
        <v>1</v>
      </c>
      <c r="E3450">
        <v>1</v>
      </c>
      <c r="F3450">
        <v>0</v>
      </c>
      <c r="G3450" t="s">
        <v>38</v>
      </c>
      <c r="H3450">
        <v>2</v>
      </c>
      <c r="I3450">
        <v>11.51</v>
      </c>
      <c r="J3450">
        <v>9</v>
      </c>
    </row>
    <row r="3451" spans="1:10" x14ac:dyDescent="0.2">
      <c r="A3451">
        <v>1507431</v>
      </c>
      <c r="B3451">
        <v>0</v>
      </c>
      <c r="C3451">
        <v>0</v>
      </c>
      <c r="D3451">
        <v>1</v>
      </c>
      <c r="E3451">
        <v>1</v>
      </c>
      <c r="F3451">
        <v>0</v>
      </c>
      <c r="G3451" t="s">
        <v>38</v>
      </c>
      <c r="H3451">
        <v>26</v>
      </c>
      <c r="I3451">
        <v>2584.27</v>
      </c>
      <c r="J3451">
        <v>997</v>
      </c>
    </row>
    <row r="3452" spans="1:10" x14ac:dyDescent="0.2">
      <c r="A3452">
        <v>1507621</v>
      </c>
      <c r="B3452">
        <v>0</v>
      </c>
      <c r="C3452">
        <v>0</v>
      </c>
      <c r="D3452">
        <v>1</v>
      </c>
      <c r="E3452">
        <v>1</v>
      </c>
      <c r="F3452">
        <v>0</v>
      </c>
      <c r="G3452" t="s">
        <v>38</v>
      </c>
      <c r="H3452">
        <v>5</v>
      </c>
      <c r="I3452">
        <v>329.43</v>
      </c>
      <c r="J3452">
        <v>183</v>
      </c>
    </row>
    <row r="3453" spans="1:10" x14ac:dyDescent="0.2">
      <c r="A3453">
        <v>1508021</v>
      </c>
      <c r="B3453">
        <v>0</v>
      </c>
      <c r="C3453">
        <v>0</v>
      </c>
      <c r="D3453">
        <v>1</v>
      </c>
      <c r="E3453">
        <v>1</v>
      </c>
      <c r="F3453">
        <v>0</v>
      </c>
      <c r="G3453" t="s">
        <v>38</v>
      </c>
      <c r="H3453">
        <v>22</v>
      </c>
      <c r="I3453">
        <v>396.32</v>
      </c>
      <c r="J3453">
        <v>50</v>
      </c>
    </row>
    <row r="3454" spans="1:10" x14ac:dyDescent="0.2">
      <c r="A3454">
        <v>1508891</v>
      </c>
      <c r="B3454">
        <v>0</v>
      </c>
      <c r="C3454">
        <v>0</v>
      </c>
      <c r="D3454">
        <v>1</v>
      </c>
      <c r="E3454">
        <v>0</v>
      </c>
      <c r="F3454">
        <v>1</v>
      </c>
      <c r="G3454" t="s">
        <v>39</v>
      </c>
      <c r="H3454">
        <v>8</v>
      </c>
      <c r="I3454">
        <v>256.68</v>
      </c>
      <c r="J3454">
        <v>218</v>
      </c>
    </row>
    <row r="3455" spans="1:10" x14ac:dyDescent="0.2">
      <c r="A3455">
        <v>1508891</v>
      </c>
      <c r="B3455">
        <v>1</v>
      </c>
      <c r="C3455">
        <v>0</v>
      </c>
      <c r="D3455">
        <v>0</v>
      </c>
      <c r="E3455">
        <v>0</v>
      </c>
      <c r="F3455">
        <v>1</v>
      </c>
      <c r="G3455" t="s">
        <v>39</v>
      </c>
      <c r="H3455">
        <v>4</v>
      </c>
      <c r="I3455">
        <v>383.64</v>
      </c>
      <c r="J3455">
        <v>242</v>
      </c>
    </row>
    <row r="3456" spans="1:10" x14ac:dyDescent="0.2">
      <c r="A3456">
        <v>1509671</v>
      </c>
      <c r="B3456">
        <v>0</v>
      </c>
      <c r="C3456">
        <v>0</v>
      </c>
      <c r="D3456">
        <v>1</v>
      </c>
      <c r="E3456">
        <v>1</v>
      </c>
      <c r="F3456">
        <v>0</v>
      </c>
      <c r="G3456" t="s">
        <v>38</v>
      </c>
      <c r="H3456">
        <v>1</v>
      </c>
      <c r="I3456">
        <v>158</v>
      </c>
      <c r="J3456">
        <v>1</v>
      </c>
    </row>
    <row r="3457" spans="1:10" x14ac:dyDescent="0.2">
      <c r="A3457">
        <v>1509861</v>
      </c>
      <c r="B3457">
        <v>0</v>
      </c>
      <c r="C3457">
        <v>0</v>
      </c>
      <c r="D3457">
        <v>1</v>
      </c>
      <c r="E3457">
        <v>1</v>
      </c>
      <c r="F3457">
        <v>0</v>
      </c>
      <c r="G3457" t="s">
        <v>38</v>
      </c>
      <c r="H3457">
        <v>42</v>
      </c>
      <c r="I3457">
        <v>613.04</v>
      </c>
      <c r="J3457">
        <v>434</v>
      </c>
    </row>
    <row r="3458" spans="1:10" x14ac:dyDescent="0.2">
      <c r="A3458">
        <v>1510081</v>
      </c>
      <c r="B3458">
        <v>0</v>
      </c>
      <c r="C3458">
        <v>0</v>
      </c>
      <c r="D3458">
        <v>1</v>
      </c>
      <c r="E3458">
        <v>1</v>
      </c>
      <c r="F3458">
        <v>0</v>
      </c>
      <c r="G3458" t="s">
        <v>38</v>
      </c>
      <c r="H3458">
        <v>87</v>
      </c>
      <c r="I3458">
        <v>2883.1</v>
      </c>
      <c r="J3458">
        <v>2057</v>
      </c>
    </row>
    <row r="3459" spans="1:10" x14ac:dyDescent="0.2">
      <c r="A3459">
        <v>1510271</v>
      </c>
      <c r="B3459">
        <v>0</v>
      </c>
      <c r="C3459">
        <v>0</v>
      </c>
      <c r="D3459">
        <v>1</v>
      </c>
      <c r="E3459">
        <v>1</v>
      </c>
      <c r="F3459">
        <v>0</v>
      </c>
      <c r="G3459" t="s">
        <v>38</v>
      </c>
      <c r="H3459">
        <v>64</v>
      </c>
      <c r="I3459">
        <v>2620.1999999999998</v>
      </c>
      <c r="J3459">
        <v>1731</v>
      </c>
    </row>
    <row r="3460" spans="1:10" x14ac:dyDescent="0.2">
      <c r="A3460">
        <v>1510311</v>
      </c>
      <c r="B3460">
        <v>0</v>
      </c>
      <c r="C3460">
        <v>0</v>
      </c>
      <c r="D3460">
        <v>1</v>
      </c>
      <c r="E3460">
        <v>1</v>
      </c>
      <c r="F3460">
        <v>0</v>
      </c>
      <c r="G3460" t="s">
        <v>38</v>
      </c>
      <c r="H3460">
        <v>70</v>
      </c>
      <c r="I3460">
        <v>2618.83</v>
      </c>
      <c r="J3460">
        <v>449</v>
      </c>
    </row>
    <row r="3461" spans="1:10" x14ac:dyDescent="0.2">
      <c r="A3461">
        <v>1511241</v>
      </c>
      <c r="B3461">
        <v>0</v>
      </c>
      <c r="C3461">
        <v>0</v>
      </c>
      <c r="D3461">
        <v>1</v>
      </c>
      <c r="E3461">
        <v>1</v>
      </c>
      <c r="F3461">
        <v>0</v>
      </c>
      <c r="G3461" t="s">
        <v>38</v>
      </c>
      <c r="H3461">
        <v>1</v>
      </c>
      <c r="I3461">
        <v>23.25</v>
      </c>
      <c r="J3461">
        <v>6</v>
      </c>
    </row>
    <row r="3462" spans="1:10" x14ac:dyDescent="0.2">
      <c r="A3462">
        <v>1511391</v>
      </c>
      <c r="B3462">
        <v>0</v>
      </c>
      <c r="C3462">
        <v>0</v>
      </c>
      <c r="D3462">
        <v>1</v>
      </c>
      <c r="E3462">
        <v>1</v>
      </c>
      <c r="F3462">
        <v>0</v>
      </c>
      <c r="G3462" t="s">
        <v>38</v>
      </c>
      <c r="H3462">
        <v>48</v>
      </c>
      <c r="I3462">
        <v>119.52</v>
      </c>
      <c r="J3462">
        <v>143</v>
      </c>
    </row>
    <row r="3463" spans="1:10" x14ac:dyDescent="0.2">
      <c r="A3463">
        <v>1511581</v>
      </c>
      <c r="B3463">
        <v>0</v>
      </c>
      <c r="C3463">
        <v>0</v>
      </c>
      <c r="D3463">
        <v>1</v>
      </c>
      <c r="E3463">
        <v>1</v>
      </c>
      <c r="F3463">
        <v>0</v>
      </c>
      <c r="G3463" t="s">
        <v>38</v>
      </c>
      <c r="H3463">
        <v>11</v>
      </c>
      <c r="I3463">
        <v>116.73</v>
      </c>
      <c r="J3463">
        <v>83</v>
      </c>
    </row>
    <row r="3464" spans="1:10" x14ac:dyDescent="0.2">
      <c r="A3464">
        <v>1511621</v>
      </c>
      <c r="B3464">
        <v>0</v>
      </c>
      <c r="C3464">
        <v>0</v>
      </c>
      <c r="D3464">
        <v>1</v>
      </c>
      <c r="E3464">
        <v>0</v>
      </c>
      <c r="F3464">
        <v>1</v>
      </c>
      <c r="G3464" t="s">
        <v>39</v>
      </c>
      <c r="H3464">
        <v>113</v>
      </c>
      <c r="I3464">
        <v>1706.92</v>
      </c>
      <c r="J3464">
        <v>1288</v>
      </c>
    </row>
    <row r="3465" spans="1:10" x14ac:dyDescent="0.2">
      <c r="A3465">
        <v>1511621</v>
      </c>
      <c r="B3465">
        <v>1</v>
      </c>
      <c r="C3465">
        <v>0</v>
      </c>
      <c r="D3465">
        <v>0</v>
      </c>
      <c r="E3465">
        <v>0</v>
      </c>
      <c r="F3465">
        <v>1</v>
      </c>
      <c r="G3465" t="s">
        <v>39</v>
      </c>
      <c r="H3465">
        <v>1</v>
      </c>
      <c r="I3465">
        <v>9.4</v>
      </c>
      <c r="J3465">
        <v>12</v>
      </c>
    </row>
    <row r="3466" spans="1:10" x14ac:dyDescent="0.2">
      <c r="A3466">
        <v>1511771</v>
      </c>
      <c r="B3466">
        <v>0</v>
      </c>
      <c r="C3466">
        <v>0</v>
      </c>
      <c r="D3466">
        <v>1</v>
      </c>
      <c r="E3466">
        <v>1</v>
      </c>
      <c r="F3466">
        <v>0</v>
      </c>
      <c r="G3466" t="s">
        <v>38</v>
      </c>
      <c r="H3466">
        <v>41</v>
      </c>
      <c r="I3466">
        <v>1443.3</v>
      </c>
      <c r="J3466">
        <v>694</v>
      </c>
    </row>
    <row r="3467" spans="1:10" x14ac:dyDescent="0.2">
      <c r="A3467">
        <v>1511811</v>
      </c>
      <c r="B3467">
        <v>0</v>
      </c>
      <c r="C3467">
        <v>0</v>
      </c>
      <c r="D3467">
        <v>1</v>
      </c>
      <c r="E3467">
        <v>1</v>
      </c>
      <c r="F3467">
        <v>0</v>
      </c>
      <c r="G3467" t="s">
        <v>38</v>
      </c>
      <c r="H3467">
        <v>1</v>
      </c>
      <c r="I3467">
        <v>56.72</v>
      </c>
      <c r="J3467">
        <v>1</v>
      </c>
    </row>
    <row r="3468" spans="1:10" x14ac:dyDescent="0.2">
      <c r="A3468">
        <v>1511961</v>
      </c>
      <c r="B3468">
        <v>0</v>
      </c>
      <c r="C3468">
        <v>0</v>
      </c>
      <c r="D3468">
        <v>1</v>
      </c>
      <c r="E3468">
        <v>1</v>
      </c>
      <c r="F3468">
        <v>0</v>
      </c>
      <c r="G3468" t="s">
        <v>38</v>
      </c>
      <c r="H3468">
        <v>47</v>
      </c>
      <c r="I3468">
        <v>1128.02</v>
      </c>
      <c r="J3468">
        <v>542</v>
      </c>
    </row>
    <row r="3469" spans="1:10" x14ac:dyDescent="0.2">
      <c r="A3469">
        <v>1512171</v>
      </c>
      <c r="B3469">
        <v>0</v>
      </c>
      <c r="C3469">
        <v>0</v>
      </c>
      <c r="D3469">
        <v>1</v>
      </c>
      <c r="E3469">
        <v>1</v>
      </c>
      <c r="F3469">
        <v>0</v>
      </c>
      <c r="G3469" t="s">
        <v>38</v>
      </c>
      <c r="H3469">
        <v>67</v>
      </c>
      <c r="I3469">
        <v>4200.22</v>
      </c>
      <c r="J3469">
        <v>1040</v>
      </c>
    </row>
    <row r="3470" spans="1:10" x14ac:dyDescent="0.2">
      <c r="A3470">
        <v>1512361</v>
      </c>
      <c r="B3470">
        <v>0</v>
      </c>
      <c r="C3470">
        <v>0</v>
      </c>
      <c r="D3470">
        <v>1</v>
      </c>
      <c r="E3470">
        <v>1</v>
      </c>
      <c r="F3470">
        <v>0</v>
      </c>
      <c r="G3470" t="s">
        <v>38</v>
      </c>
      <c r="H3470">
        <v>42</v>
      </c>
      <c r="I3470">
        <v>1364.74</v>
      </c>
      <c r="J3470">
        <v>309</v>
      </c>
    </row>
    <row r="3471" spans="1:10" x14ac:dyDescent="0.2">
      <c r="A3471">
        <v>1512401</v>
      </c>
      <c r="B3471">
        <v>0</v>
      </c>
      <c r="C3471">
        <v>0</v>
      </c>
      <c r="D3471">
        <v>1</v>
      </c>
      <c r="E3471">
        <v>1</v>
      </c>
      <c r="F3471">
        <v>0</v>
      </c>
      <c r="G3471" t="s">
        <v>38</v>
      </c>
      <c r="H3471">
        <v>30</v>
      </c>
      <c r="I3471">
        <v>131.05000000000001</v>
      </c>
      <c r="J3471">
        <v>180</v>
      </c>
    </row>
    <row r="3472" spans="1:10" x14ac:dyDescent="0.2">
      <c r="A3472">
        <v>1512551</v>
      </c>
      <c r="B3472">
        <v>0</v>
      </c>
      <c r="C3472">
        <v>0</v>
      </c>
      <c r="D3472">
        <v>1</v>
      </c>
      <c r="E3472">
        <v>1</v>
      </c>
      <c r="F3472">
        <v>0</v>
      </c>
      <c r="G3472" t="s">
        <v>38</v>
      </c>
      <c r="H3472">
        <v>6</v>
      </c>
      <c r="I3472">
        <v>84.22</v>
      </c>
      <c r="J3472">
        <v>50</v>
      </c>
    </row>
    <row r="3473" spans="1:10" x14ac:dyDescent="0.2">
      <c r="A3473">
        <v>1512931</v>
      </c>
      <c r="B3473">
        <v>0</v>
      </c>
      <c r="C3473">
        <v>0</v>
      </c>
      <c r="D3473">
        <v>1</v>
      </c>
      <c r="E3473">
        <v>1</v>
      </c>
      <c r="F3473">
        <v>0</v>
      </c>
      <c r="G3473" t="s">
        <v>38</v>
      </c>
      <c r="H3473">
        <v>29</v>
      </c>
      <c r="I3473">
        <v>1549.17</v>
      </c>
      <c r="J3473">
        <v>870</v>
      </c>
    </row>
    <row r="3474" spans="1:10" x14ac:dyDescent="0.2">
      <c r="A3474">
        <v>1513141</v>
      </c>
      <c r="B3474">
        <v>0</v>
      </c>
      <c r="C3474">
        <v>0</v>
      </c>
      <c r="D3474">
        <v>1</v>
      </c>
      <c r="E3474">
        <v>1</v>
      </c>
      <c r="F3474">
        <v>0</v>
      </c>
      <c r="G3474" t="s">
        <v>38</v>
      </c>
      <c r="H3474">
        <v>48</v>
      </c>
      <c r="I3474">
        <v>1627.02</v>
      </c>
      <c r="J3474">
        <v>720</v>
      </c>
    </row>
    <row r="3475" spans="1:10" x14ac:dyDescent="0.2">
      <c r="A3475">
        <v>1513291</v>
      </c>
      <c r="B3475">
        <v>0</v>
      </c>
      <c r="C3475">
        <v>0</v>
      </c>
      <c r="D3475">
        <v>1</v>
      </c>
      <c r="E3475">
        <v>1</v>
      </c>
      <c r="F3475">
        <v>0</v>
      </c>
      <c r="G3475" t="s">
        <v>38</v>
      </c>
      <c r="H3475">
        <v>101</v>
      </c>
      <c r="I3475">
        <v>999.2</v>
      </c>
      <c r="J3475">
        <v>232</v>
      </c>
    </row>
    <row r="3476" spans="1:10" x14ac:dyDescent="0.2">
      <c r="A3476">
        <v>1513331</v>
      </c>
      <c r="B3476">
        <v>0</v>
      </c>
      <c r="C3476">
        <v>0</v>
      </c>
      <c r="D3476">
        <v>1</v>
      </c>
      <c r="E3476">
        <v>1</v>
      </c>
      <c r="F3476">
        <v>0</v>
      </c>
      <c r="G3476" t="s">
        <v>38</v>
      </c>
      <c r="H3476">
        <v>2</v>
      </c>
      <c r="I3476">
        <v>52.49</v>
      </c>
      <c r="J3476">
        <v>12</v>
      </c>
    </row>
    <row r="3477" spans="1:10" x14ac:dyDescent="0.2">
      <c r="A3477">
        <v>1513481</v>
      </c>
      <c r="B3477">
        <v>0</v>
      </c>
      <c r="C3477">
        <v>0</v>
      </c>
      <c r="D3477">
        <v>1</v>
      </c>
      <c r="E3477">
        <v>1</v>
      </c>
      <c r="F3477">
        <v>0</v>
      </c>
      <c r="G3477" t="s">
        <v>38</v>
      </c>
      <c r="H3477">
        <v>94</v>
      </c>
      <c r="I3477">
        <v>994.33</v>
      </c>
      <c r="J3477">
        <v>905</v>
      </c>
    </row>
    <row r="3478" spans="1:10" x14ac:dyDescent="0.2">
      <c r="A3478">
        <v>1513521</v>
      </c>
      <c r="B3478">
        <v>0</v>
      </c>
      <c r="C3478">
        <v>0</v>
      </c>
      <c r="D3478">
        <v>1</v>
      </c>
      <c r="E3478">
        <v>1</v>
      </c>
      <c r="F3478">
        <v>0</v>
      </c>
      <c r="G3478" t="s">
        <v>38</v>
      </c>
      <c r="H3478">
        <v>111</v>
      </c>
      <c r="I3478">
        <v>1220.5999999999999</v>
      </c>
      <c r="J3478">
        <v>348</v>
      </c>
    </row>
    <row r="3479" spans="1:10" x14ac:dyDescent="0.2">
      <c r="A3479">
        <v>1513671</v>
      </c>
      <c r="B3479">
        <v>0</v>
      </c>
      <c r="C3479">
        <v>0</v>
      </c>
      <c r="D3479">
        <v>1</v>
      </c>
      <c r="E3479">
        <v>1</v>
      </c>
      <c r="F3479">
        <v>0</v>
      </c>
      <c r="G3479" t="s">
        <v>38</v>
      </c>
      <c r="H3479">
        <v>24</v>
      </c>
      <c r="I3479">
        <v>1187.25</v>
      </c>
      <c r="J3479">
        <v>868</v>
      </c>
    </row>
    <row r="3480" spans="1:10" x14ac:dyDescent="0.2">
      <c r="A3480">
        <v>1513901</v>
      </c>
      <c r="B3480">
        <v>0</v>
      </c>
      <c r="C3480">
        <v>0</v>
      </c>
      <c r="D3480">
        <v>1</v>
      </c>
      <c r="E3480">
        <v>1</v>
      </c>
      <c r="F3480">
        <v>0</v>
      </c>
      <c r="G3480" t="s">
        <v>38</v>
      </c>
      <c r="H3480">
        <v>13</v>
      </c>
      <c r="I3480">
        <v>177.88</v>
      </c>
      <c r="J3480">
        <v>55</v>
      </c>
    </row>
    <row r="3481" spans="1:10" x14ac:dyDescent="0.2">
      <c r="A3481">
        <v>1514071</v>
      </c>
      <c r="B3481">
        <v>0</v>
      </c>
      <c r="C3481">
        <v>0</v>
      </c>
      <c r="D3481">
        <v>1</v>
      </c>
      <c r="E3481">
        <v>1</v>
      </c>
      <c r="F3481">
        <v>0</v>
      </c>
      <c r="G3481" t="s">
        <v>38</v>
      </c>
      <c r="H3481">
        <v>19</v>
      </c>
      <c r="I3481">
        <v>572.77</v>
      </c>
      <c r="J3481">
        <v>282</v>
      </c>
    </row>
    <row r="3482" spans="1:10" x14ac:dyDescent="0.2">
      <c r="A3482">
        <v>1514261</v>
      </c>
      <c r="B3482">
        <v>0</v>
      </c>
      <c r="C3482">
        <v>0</v>
      </c>
      <c r="D3482">
        <v>1</v>
      </c>
      <c r="E3482">
        <v>1</v>
      </c>
      <c r="F3482">
        <v>0</v>
      </c>
      <c r="G3482" t="s">
        <v>38</v>
      </c>
      <c r="H3482">
        <v>37</v>
      </c>
      <c r="I3482">
        <v>1084.81</v>
      </c>
      <c r="J3482">
        <v>287</v>
      </c>
    </row>
    <row r="3483" spans="1:10" x14ac:dyDescent="0.2">
      <c r="A3483">
        <v>1514451</v>
      </c>
      <c r="B3483">
        <v>0</v>
      </c>
      <c r="C3483">
        <v>0</v>
      </c>
      <c r="D3483">
        <v>1</v>
      </c>
      <c r="E3483">
        <v>1</v>
      </c>
      <c r="F3483">
        <v>0</v>
      </c>
      <c r="G3483" t="s">
        <v>38</v>
      </c>
      <c r="H3483">
        <v>6</v>
      </c>
      <c r="I3483">
        <v>191.27</v>
      </c>
      <c r="J3483">
        <v>128</v>
      </c>
    </row>
    <row r="3484" spans="1:10" x14ac:dyDescent="0.2">
      <c r="A3484">
        <v>1514791</v>
      </c>
      <c r="B3484">
        <v>0</v>
      </c>
      <c r="C3484">
        <v>0</v>
      </c>
      <c r="D3484">
        <v>1</v>
      </c>
      <c r="E3484">
        <v>1</v>
      </c>
      <c r="F3484">
        <v>0</v>
      </c>
      <c r="G3484" t="s">
        <v>38</v>
      </c>
      <c r="H3484">
        <v>51</v>
      </c>
      <c r="I3484">
        <v>2013.39</v>
      </c>
      <c r="J3484">
        <v>636</v>
      </c>
    </row>
    <row r="3485" spans="1:10" x14ac:dyDescent="0.2">
      <c r="A3485">
        <v>1515041</v>
      </c>
      <c r="B3485">
        <v>0</v>
      </c>
      <c r="C3485">
        <v>0</v>
      </c>
      <c r="D3485">
        <v>1</v>
      </c>
      <c r="E3485">
        <v>1</v>
      </c>
      <c r="F3485">
        <v>0</v>
      </c>
      <c r="G3485" t="s">
        <v>38</v>
      </c>
      <c r="H3485">
        <v>73</v>
      </c>
      <c r="I3485">
        <v>2907.58</v>
      </c>
      <c r="J3485">
        <v>1104</v>
      </c>
    </row>
    <row r="3486" spans="1:10" x14ac:dyDescent="0.2">
      <c r="A3486">
        <v>1515231</v>
      </c>
      <c r="B3486">
        <v>0</v>
      </c>
      <c r="C3486">
        <v>0</v>
      </c>
      <c r="D3486">
        <v>1</v>
      </c>
      <c r="E3486">
        <v>1</v>
      </c>
      <c r="F3486">
        <v>0</v>
      </c>
      <c r="G3486" t="s">
        <v>38</v>
      </c>
      <c r="H3486">
        <v>5</v>
      </c>
      <c r="I3486">
        <v>30.7</v>
      </c>
      <c r="J3486">
        <v>25</v>
      </c>
    </row>
    <row r="3487" spans="1:10" x14ac:dyDescent="0.2">
      <c r="A3487">
        <v>1515381</v>
      </c>
      <c r="B3487">
        <v>0</v>
      </c>
      <c r="C3487">
        <v>0</v>
      </c>
      <c r="D3487">
        <v>1</v>
      </c>
      <c r="E3487">
        <v>1</v>
      </c>
      <c r="F3487">
        <v>0</v>
      </c>
      <c r="G3487" t="s">
        <v>38</v>
      </c>
      <c r="H3487">
        <v>27</v>
      </c>
      <c r="I3487">
        <v>1515.14</v>
      </c>
      <c r="J3487">
        <v>1244</v>
      </c>
    </row>
    <row r="3488" spans="1:10" x14ac:dyDescent="0.2">
      <c r="A3488">
        <v>1515421</v>
      </c>
      <c r="B3488">
        <v>0</v>
      </c>
      <c r="C3488">
        <v>0</v>
      </c>
      <c r="D3488">
        <v>1</v>
      </c>
      <c r="E3488">
        <v>1</v>
      </c>
      <c r="F3488">
        <v>0</v>
      </c>
      <c r="G3488" t="s">
        <v>38</v>
      </c>
      <c r="H3488">
        <v>48</v>
      </c>
      <c r="I3488">
        <v>1477.1</v>
      </c>
      <c r="J3488">
        <v>807</v>
      </c>
    </row>
    <row r="3489" spans="1:10" x14ac:dyDescent="0.2">
      <c r="A3489">
        <v>1515571</v>
      </c>
      <c r="B3489">
        <v>0</v>
      </c>
      <c r="C3489">
        <v>0</v>
      </c>
      <c r="D3489">
        <v>1</v>
      </c>
      <c r="E3489">
        <v>1</v>
      </c>
      <c r="F3489">
        <v>0</v>
      </c>
      <c r="G3489" t="s">
        <v>38</v>
      </c>
      <c r="H3489">
        <v>28</v>
      </c>
      <c r="I3489">
        <v>1451.74</v>
      </c>
      <c r="J3489">
        <v>413</v>
      </c>
    </row>
    <row r="3490" spans="1:10" x14ac:dyDescent="0.2">
      <c r="A3490">
        <v>1515761</v>
      </c>
      <c r="B3490">
        <v>0</v>
      </c>
      <c r="C3490">
        <v>0</v>
      </c>
      <c r="D3490">
        <v>1</v>
      </c>
      <c r="E3490">
        <v>1</v>
      </c>
      <c r="F3490">
        <v>0</v>
      </c>
      <c r="G3490" t="s">
        <v>38</v>
      </c>
      <c r="H3490">
        <v>55</v>
      </c>
      <c r="I3490">
        <v>1919.14</v>
      </c>
      <c r="J3490">
        <v>1106</v>
      </c>
    </row>
    <row r="3491" spans="1:10" x14ac:dyDescent="0.2">
      <c r="A3491">
        <v>1515801</v>
      </c>
      <c r="B3491">
        <v>0</v>
      </c>
      <c r="C3491">
        <v>0</v>
      </c>
      <c r="D3491">
        <v>1</v>
      </c>
      <c r="E3491">
        <v>0</v>
      </c>
      <c r="F3491">
        <v>1</v>
      </c>
      <c r="G3491" t="s">
        <v>39</v>
      </c>
      <c r="H3491">
        <v>76</v>
      </c>
      <c r="I3491">
        <v>3028.45</v>
      </c>
      <c r="J3491">
        <v>1898</v>
      </c>
    </row>
    <row r="3492" spans="1:10" x14ac:dyDescent="0.2">
      <c r="A3492">
        <v>1515801</v>
      </c>
      <c r="B3492">
        <v>1</v>
      </c>
      <c r="C3492">
        <v>0</v>
      </c>
      <c r="D3492">
        <v>0</v>
      </c>
      <c r="E3492">
        <v>0</v>
      </c>
      <c r="F3492">
        <v>1</v>
      </c>
      <c r="G3492" t="s">
        <v>39</v>
      </c>
      <c r="H3492">
        <v>4</v>
      </c>
      <c r="I3492">
        <v>684.11</v>
      </c>
      <c r="J3492">
        <v>396</v>
      </c>
    </row>
    <row r="3493" spans="1:10" x14ac:dyDescent="0.2">
      <c r="A3493">
        <v>1516161</v>
      </c>
      <c r="B3493">
        <v>0</v>
      </c>
      <c r="C3493">
        <v>0</v>
      </c>
      <c r="D3493">
        <v>1</v>
      </c>
      <c r="E3493">
        <v>1</v>
      </c>
      <c r="F3493">
        <v>0</v>
      </c>
      <c r="G3493" t="s">
        <v>38</v>
      </c>
      <c r="H3493">
        <v>7</v>
      </c>
      <c r="I3493">
        <v>215.52</v>
      </c>
      <c r="J3493">
        <v>136</v>
      </c>
    </row>
    <row r="3494" spans="1:10" x14ac:dyDescent="0.2">
      <c r="A3494">
        <v>1516201</v>
      </c>
      <c r="B3494">
        <v>0</v>
      </c>
      <c r="C3494">
        <v>0</v>
      </c>
      <c r="D3494">
        <v>1</v>
      </c>
      <c r="E3494">
        <v>1</v>
      </c>
      <c r="F3494">
        <v>0</v>
      </c>
      <c r="G3494" t="s">
        <v>38</v>
      </c>
      <c r="H3494">
        <v>33</v>
      </c>
      <c r="I3494">
        <v>2223.9499999999998</v>
      </c>
      <c r="J3494">
        <v>1238</v>
      </c>
    </row>
    <row r="3495" spans="1:10" x14ac:dyDescent="0.2">
      <c r="A3495">
        <v>1516351</v>
      </c>
      <c r="B3495">
        <v>0</v>
      </c>
      <c r="C3495">
        <v>0</v>
      </c>
      <c r="D3495">
        <v>1</v>
      </c>
      <c r="E3495">
        <v>1</v>
      </c>
      <c r="F3495">
        <v>0</v>
      </c>
      <c r="G3495" t="s">
        <v>38</v>
      </c>
      <c r="H3495">
        <v>23</v>
      </c>
      <c r="I3495">
        <v>880.16</v>
      </c>
      <c r="J3495">
        <v>513</v>
      </c>
    </row>
    <row r="3496" spans="1:10" x14ac:dyDescent="0.2">
      <c r="A3496">
        <v>1516541</v>
      </c>
      <c r="B3496">
        <v>0</v>
      </c>
      <c r="C3496">
        <v>0</v>
      </c>
      <c r="D3496">
        <v>1</v>
      </c>
      <c r="E3496">
        <v>1</v>
      </c>
      <c r="F3496">
        <v>0</v>
      </c>
      <c r="G3496" t="s">
        <v>38</v>
      </c>
      <c r="H3496">
        <v>72</v>
      </c>
      <c r="I3496">
        <v>973.42</v>
      </c>
      <c r="J3496">
        <v>670</v>
      </c>
    </row>
    <row r="3497" spans="1:10" x14ac:dyDescent="0.2">
      <c r="A3497">
        <v>1516731</v>
      </c>
      <c r="B3497">
        <v>0</v>
      </c>
      <c r="C3497">
        <v>0</v>
      </c>
      <c r="D3497">
        <v>1</v>
      </c>
      <c r="E3497">
        <v>1</v>
      </c>
      <c r="F3497">
        <v>0</v>
      </c>
      <c r="G3497" t="s">
        <v>38</v>
      </c>
      <c r="H3497">
        <v>52</v>
      </c>
      <c r="I3497">
        <v>2685.72</v>
      </c>
      <c r="J3497">
        <v>1436</v>
      </c>
    </row>
    <row r="3498" spans="1:10" x14ac:dyDescent="0.2">
      <c r="A3498">
        <v>1517131</v>
      </c>
      <c r="B3498">
        <v>0</v>
      </c>
      <c r="C3498">
        <v>0</v>
      </c>
      <c r="D3498">
        <v>1</v>
      </c>
      <c r="E3498">
        <v>1</v>
      </c>
      <c r="F3498">
        <v>0</v>
      </c>
      <c r="G3498" t="s">
        <v>38</v>
      </c>
      <c r="H3498">
        <v>11</v>
      </c>
      <c r="I3498">
        <v>341.02</v>
      </c>
      <c r="J3498">
        <v>190</v>
      </c>
    </row>
    <row r="3499" spans="1:10" x14ac:dyDescent="0.2">
      <c r="A3499">
        <v>1517281</v>
      </c>
      <c r="B3499">
        <v>0</v>
      </c>
      <c r="C3499">
        <v>0</v>
      </c>
      <c r="D3499">
        <v>1</v>
      </c>
      <c r="E3499">
        <v>0</v>
      </c>
      <c r="F3499">
        <v>1</v>
      </c>
      <c r="G3499" t="s">
        <v>39</v>
      </c>
      <c r="H3499">
        <v>44</v>
      </c>
      <c r="I3499">
        <v>2198.9</v>
      </c>
      <c r="J3499">
        <v>1790</v>
      </c>
    </row>
    <row r="3500" spans="1:10" x14ac:dyDescent="0.2">
      <c r="A3500">
        <v>1517281</v>
      </c>
      <c r="B3500">
        <v>1</v>
      </c>
      <c r="C3500">
        <v>0</v>
      </c>
      <c r="D3500">
        <v>0</v>
      </c>
      <c r="E3500">
        <v>0</v>
      </c>
      <c r="F3500">
        <v>1</v>
      </c>
      <c r="G3500" t="s">
        <v>39</v>
      </c>
      <c r="H3500">
        <v>2</v>
      </c>
      <c r="I3500">
        <v>190.58</v>
      </c>
      <c r="J3500">
        <v>154</v>
      </c>
    </row>
    <row r="3501" spans="1:10" x14ac:dyDescent="0.2">
      <c r="A3501">
        <v>1517321</v>
      </c>
      <c r="B3501">
        <v>0</v>
      </c>
      <c r="C3501">
        <v>0</v>
      </c>
      <c r="D3501">
        <v>1</v>
      </c>
      <c r="E3501">
        <v>1</v>
      </c>
      <c r="F3501">
        <v>0</v>
      </c>
      <c r="G3501" t="s">
        <v>38</v>
      </c>
      <c r="H3501">
        <v>23</v>
      </c>
      <c r="I3501">
        <v>154.36000000000001</v>
      </c>
      <c r="J3501">
        <v>111</v>
      </c>
    </row>
    <row r="3502" spans="1:10" x14ac:dyDescent="0.2">
      <c r="A3502">
        <v>1517471</v>
      </c>
      <c r="B3502">
        <v>0</v>
      </c>
      <c r="C3502">
        <v>0</v>
      </c>
      <c r="D3502">
        <v>1</v>
      </c>
      <c r="E3502">
        <v>1</v>
      </c>
      <c r="F3502">
        <v>0</v>
      </c>
      <c r="G3502" t="s">
        <v>38</v>
      </c>
      <c r="H3502">
        <v>34</v>
      </c>
      <c r="I3502">
        <v>1106.42</v>
      </c>
      <c r="J3502">
        <v>549</v>
      </c>
    </row>
    <row r="3503" spans="1:10" x14ac:dyDescent="0.2">
      <c r="A3503">
        <v>1517661</v>
      </c>
      <c r="B3503">
        <v>0</v>
      </c>
      <c r="C3503">
        <v>0</v>
      </c>
      <c r="D3503">
        <v>1</v>
      </c>
      <c r="E3503">
        <v>1</v>
      </c>
      <c r="F3503">
        <v>0</v>
      </c>
      <c r="G3503" t="s">
        <v>38</v>
      </c>
      <c r="H3503">
        <v>37</v>
      </c>
      <c r="I3503">
        <v>1067.01</v>
      </c>
      <c r="J3503">
        <v>606</v>
      </c>
    </row>
    <row r="3504" spans="1:10" x14ac:dyDescent="0.2">
      <c r="A3504">
        <v>1518061</v>
      </c>
      <c r="B3504">
        <v>0</v>
      </c>
      <c r="C3504">
        <v>0</v>
      </c>
      <c r="D3504">
        <v>1</v>
      </c>
      <c r="E3504">
        <v>1</v>
      </c>
      <c r="F3504">
        <v>0</v>
      </c>
      <c r="G3504" t="s">
        <v>38</v>
      </c>
      <c r="H3504">
        <v>4</v>
      </c>
      <c r="I3504">
        <v>130.43</v>
      </c>
      <c r="J3504">
        <v>81</v>
      </c>
    </row>
    <row r="3505" spans="1:10" x14ac:dyDescent="0.2">
      <c r="A3505">
        <v>1518101</v>
      </c>
      <c r="B3505">
        <v>0</v>
      </c>
      <c r="C3505">
        <v>0</v>
      </c>
      <c r="D3505">
        <v>1</v>
      </c>
      <c r="E3505">
        <v>1</v>
      </c>
      <c r="F3505">
        <v>0</v>
      </c>
      <c r="G3505" t="s">
        <v>38</v>
      </c>
      <c r="H3505">
        <v>30</v>
      </c>
      <c r="I3505">
        <v>231.63</v>
      </c>
      <c r="J3505">
        <v>69</v>
      </c>
    </row>
    <row r="3506" spans="1:10" x14ac:dyDescent="0.2">
      <c r="A3506">
        <v>1518251</v>
      </c>
      <c r="B3506">
        <v>0</v>
      </c>
      <c r="C3506">
        <v>0</v>
      </c>
      <c r="D3506">
        <v>1</v>
      </c>
      <c r="E3506">
        <v>1</v>
      </c>
      <c r="F3506">
        <v>0</v>
      </c>
      <c r="G3506" t="s">
        <v>38</v>
      </c>
      <c r="H3506">
        <v>70</v>
      </c>
      <c r="I3506">
        <v>894.98</v>
      </c>
      <c r="J3506">
        <v>635</v>
      </c>
    </row>
    <row r="3507" spans="1:10" x14ac:dyDescent="0.2">
      <c r="A3507">
        <v>1518781</v>
      </c>
      <c r="B3507">
        <v>0</v>
      </c>
      <c r="C3507">
        <v>0</v>
      </c>
      <c r="D3507">
        <v>1</v>
      </c>
      <c r="E3507">
        <v>1</v>
      </c>
      <c r="F3507">
        <v>0</v>
      </c>
      <c r="G3507" t="s">
        <v>38</v>
      </c>
      <c r="H3507">
        <v>40</v>
      </c>
      <c r="I3507">
        <v>662</v>
      </c>
      <c r="J3507">
        <v>448</v>
      </c>
    </row>
    <row r="3508" spans="1:10" x14ac:dyDescent="0.2">
      <c r="A3508">
        <v>1519181</v>
      </c>
      <c r="B3508">
        <v>0</v>
      </c>
      <c r="C3508">
        <v>0</v>
      </c>
      <c r="D3508">
        <v>1</v>
      </c>
      <c r="E3508">
        <v>1</v>
      </c>
      <c r="F3508">
        <v>0</v>
      </c>
      <c r="G3508" t="s">
        <v>38</v>
      </c>
      <c r="H3508">
        <v>1</v>
      </c>
      <c r="I3508">
        <v>22.79</v>
      </c>
      <c r="J3508">
        <v>13</v>
      </c>
    </row>
    <row r="3509" spans="1:10" x14ac:dyDescent="0.2">
      <c r="A3509">
        <v>1519371</v>
      </c>
      <c r="B3509">
        <v>0</v>
      </c>
      <c r="C3509">
        <v>0</v>
      </c>
      <c r="D3509">
        <v>1</v>
      </c>
      <c r="E3509">
        <v>0</v>
      </c>
      <c r="F3509">
        <v>1</v>
      </c>
      <c r="G3509" t="s">
        <v>39</v>
      </c>
      <c r="H3509">
        <v>46</v>
      </c>
      <c r="I3509">
        <v>1478.7</v>
      </c>
      <c r="J3509">
        <v>684</v>
      </c>
    </row>
    <row r="3510" spans="1:10" x14ac:dyDescent="0.2">
      <c r="A3510">
        <v>1519371</v>
      </c>
      <c r="B3510">
        <v>1</v>
      </c>
      <c r="C3510">
        <v>0</v>
      </c>
      <c r="D3510">
        <v>0</v>
      </c>
      <c r="E3510">
        <v>0</v>
      </c>
      <c r="F3510">
        <v>1</v>
      </c>
      <c r="G3510" t="s">
        <v>39</v>
      </c>
      <c r="H3510">
        <v>1</v>
      </c>
      <c r="I3510">
        <v>53.62</v>
      </c>
      <c r="J3510">
        <v>38</v>
      </c>
    </row>
    <row r="3511" spans="1:10" x14ac:dyDescent="0.2">
      <c r="A3511">
        <v>1519601</v>
      </c>
      <c r="B3511">
        <v>0</v>
      </c>
      <c r="C3511">
        <v>0</v>
      </c>
      <c r="D3511">
        <v>1</v>
      </c>
      <c r="E3511">
        <v>1</v>
      </c>
      <c r="F3511">
        <v>0</v>
      </c>
      <c r="G3511" t="s">
        <v>38</v>
      </c>
      <c r="H3511">
        <v>20</v>
      </c>
      <c r="I3511">
        <v>1000.52</v>
      </c>
      <c r="J3511">
        <v>435</v>
      </c>
    </row>
    <row r="3512" spans="1:10" x14ac:dyDescent="0.2">
      <c r="A3512">
        <v>1519751</v>
      </c>
      <c r="B3512">
        <v>0</v>
      </c>
      <c r="C3512">
        <v>0</v>
      </c>
      <c r="D3512">
        <v>1</v>
      </c>
      <c r="E3512">
        <v>1</v>
      </c>
      <c r="F3512">
        <v>0</v>
      </c>
      <c r="G3512" t="s">
        <v>38</v>
      </c>
      <c r="H3512">
        <v>26</v>
      </c>
      <c r="I3512">
        <v>2184.71</v>
      </c>
      <c r="J3512">
        <v>726</v>
      </c>
    </row>
    <row r="3513" spans="1:10" x14ac:dyDescent="0.2">
      <c r="A3513">
        <v>1519941</v>
      </c>
      <c r="B3513">
        <v>0</v>
      </c>
      <c r="C3513">
        <v>0</v>
      </c>
      <c r="D3513">
        <v>1</v>
      </c>
      <c r="E3513">
        <v>1</v>
      </c>
      <c r="F3513">
        <v>0</v>
      </c>
      <c r="G3513" t="s">
        <v>38</v>
      </c>
      <c r="H3513">
        <v>7</v>
      </c>
      <c r="I3513">
        <v>40.049999999999997</v>
      </c>
      <c r="J3513">
        <v>22</v>
      </c>
    </row>
    <row r="3514" spans="1:10" x14ac:dyDescent="0.2">
      <c r="A3514">
        <v>1520011</v>
      </c>
      <c r="B3514">
        <v>0</v>
      </c>
      <c r="C3514">
        <v>0</v>
      </c>
      <c r="D3514">
        <v>1</v>
      </c>
      <c r="E3514">
        <v>1</v>
      </c>
      <c r="F3514">
        <v>0</v>
      </c>
      <c r="G3514" t="s">
        <v>38</v>
      </c>
      <c r="H3514">
        <v>31</v>
      </c>
      <c r="I3514">
        <v>1220.6300000000001</v>
      </c>
      <c r="J3514">
        <v>241</v>
      </c>
    </row>
    <row r="3515" spans="1:10" x14ac:dyDescent="0.2">
      <c r="A3515">
        <v>1520161</v>
      </c>
      <c r="B3515">
        <v>0</v>
      </c>
      <c r="C3515">
        <v>0</v>
      </c>
      <c r="D3515">
        <v>1</v>
      </c>
      <c r="E3515">
        <v>1</v>
      </c>
      <c r="F3515">
        <v>0</v>
      </c>
      <c r="G3515" t="s">
        <v>38</v>
      </c>
      <c r="H3515">
        <v>15</v>
      </c>
      <c r="I3515">
        <v>389.87</v>
      </c>
      <c r="J3515">
        <v>178</v>
      </c>
    </row>
    <row r="3516" spans="1:10" x14ac:dyDescent="0.2">
      <c r="A3516">
        <v>1520731</v>
      </c>
      <c r="B3516">
        <v>0</v>
      </c>
      <c r="C3516">
        <v>0</v>
      </c>
      <c r="D3516">
        <v>1</v>
      </c>
      <c r="E3516">
        <v>1</v>
      </c>
      <c r="F3516">
        <v>0</v>
      </c>
      <c r="G3516" t="s">
        <v>38</v>
      </c>
      <c r="H3516">
        <v>44</v>
      </c>
      <c r="I3516">
        <v>798.34</v>
      </c>
      <c r="J3516">
        <v>477</v>
      </c>
    </row>
    <row r="3517" spans="1:10" x14ac:dyDescent="0.2">
      <c r="A3517">
        <v>1520881</v>
      </c>
      <c r="B3517">
        <v>1</v>
      </c>
      <c r="C3517">
        <v>1</v>
      </c>
      <c r="D3517">
        <v>0</v>
      </c>
      <c r="E3517">
        <v>0</v>
      </c>
      <c r="F3517">
        <v>0</v>
      </c>
      <c r="G3517" t="s">
        <v>40</v>
      </c>
      <c r="H3517">
        <v>1</v>
      </c>
      <c r="I3517">
        <v>38</v>
      </c>
      <c r="J3517">
        <v>14</v>
      </c>
    </row>
    <row r="3518" spans="1:10" x14ac:dyDescent="0.2">
      <c r="A3518">
        <v>1521091</v>
      </c>
      <c r="B3518">
        <v>0</v>
      </c>
      <c r="C3518">
        <v>0</v>
      </c>
      <c r="D3518">
        <v>1</v>
      </c>
      <c r="E3518">
        <v>1</v>
      </c>
      <c r="F3518">
        <v>0</v>
      </c>
      <c r="G3518" t="s">
        <v>38</v>
      </c>
      <c r="H3518">
        <v>43</v>
      </c>
      <c r="I3518">
        <v>1039.6400000000001</v>
      </c>
      <c r="J3518">
        <v>760</v>
      </c>
    </row>
    <row r="3519" spans="1:10" x14ac:dyDescent="0.2">
      <c r="A3519">
        <v>1521131</v>
      </c>
      <c r="B3519">
        <v>0</v>
      </c>
      <c r="C3519">
        <v>0</v>
      </c>
      <c r="D3519">
        <v>1</v>
      </c>
      <c r="E3519">
        <v>0</v>
      </c>
      <c r="F3519">
        <v>1</v>
      </c>
      <c r="G3519" t="s">
        <v>39</v>
      </c>
      <c r="H3519">
        <v>71</v>
      </c>
      <c r="I3519">
        <v>1126.03</v>
      </c>
      <c r="J3519">
        <v>546</v>
      </c>
    </row>
    <row r="3520" spans="1:10" x14ac:dyDescent="0.2">
      <c r="A3520">
        <v>1521131</v>
      </c>
      <c r="B3520">
        <v>1</v>
      </c>
      <c r="C3520">
        <v>0</v>
      </c>
      <c r="D3520">
        <v>0</v>
      </c>
      <c r="E3520">
        <v>0</v>
      </c>
      <c r="F3520">
        <v>1</v>
      </c>
      <c r="G3520" t="s">
        <v>39</v>
      </c>
      <c r="H3520">
        <v>12</v>
      </c>
      <c r="I3520">
        <v>1711.78</v>
      </c>
      <c r="J3520">
        <v>882</v>
      </c>
    </row>
    <row r="3521" spans="1:10" x14ac:dyDescent="0.2">
      <c r="A3521">
        <v>1521321</v>
      </c>
      <c r="B3521">
        <v>0</v>
      </c>
      <c r="C3521">
        <v>0</v>
      </c>
      <c r="D3521">
        <v>1</v>
      </c>
      <c r="E3521">
        <v>1</v>
      </c>
      <c r="F3521">
        <v>0</v>
      </c>
      <c r="G3521" t="s">
        <v>38</v>
      </c>
      <c r="H3521">
        <v>4</v>
      </c>
      <c r="I3521">
        <v>109.18</v>
      </c>
      <c r="J3521">
        <v>47</v>
      </c>
    </row>
    <row r="3522" spans="1:10" x14ac:dyDescent="0.2">
      <c r="A3522">
        <v>1521471</v>
      </c>
      <c r="B3522">
        <v>0</v>
      </c>
      <c r="C3522">
        <v>0</v>
      </c>
      <c r="D3522">
        <v>1</v>
      </c>
      <c r="E3522">
        <v>1</v>
      </c>
      <c r="F3522">
        <v>0</v>
      </c>
      <c r="G3522" t="s">
        <v>38</v>
      </c>
      <c r="H3522">
        <v>2</v>
      </c>
      <c r="I3522">
        <v>4.0999999999999996</v>
      </c>
      <c r="J3522">
        <v>5</v>
      </c>
    </row>
    <row r="3523" spans="1:10" x14ac:dyDescent="0.2">
      <c r="A3523">
        <v>1521511</v>
      </c>
      <c r="B3523">
        <v>0</v>
      </c>
      <c r="C3523">
        <v>0</v>
      </c>
      <c r="D3523">
        <v>1</v>
      </c>
      <c r="E3523">
        <v>1</v>
      </c>
      <c r="F3523">
        <v>0</v>
      </c>
      <c r="G3523" t="s">
        <v>38</v>
      </c>
      <c r="H3523">
        <v>19</v>
      </c>
      <c r="I3523">
        <v>642.08000000000004</v>
      </c>
      <c r="J3523">
        <v>409</v>
      </c>
    </row>
    <row r="3524" spans="1:10" x14ac:dyDescent="0.2">
      <c r="A3524">
        <v>1521661</v>
      </c>
      <c r="B3524">
        <v>0</v>
      </c>
      <c r="C3524">
        <v>0</v>
      </c>
      <c r="D3524">
        <v>1</v>
      </c>
      <c r="E3524">
        <v>1</v>
      </c>
      <c r="F3524">
        <v>0</v>
      </c>
      <c r="G3524" t="s">
        <v>38</v>
      </c>
      <c r="H3524">
        <v>27</v>
      </c>
      <c r="I3524">
        <v>543.02</v>
      </c>
      <c r="J3524">
        <v>476</v>
      </c>
    </row>
    <row r="3525" spans="1:10" x14ac:dyDescent="0.2">
      <c r="A3525">
        <v>1521701</v>
      </c>
      <c r="B3525">
        <v>0</v>
      </c>
      <c r="C3525">
        <v>0</v>
      </c>
      <c r="D3525">
        <v>1</v>
      </c>
      <c r="E3525">
        <v>1</v>
      </c>
      <c r="F3525">
        <v>0</v>
      </c>
      <c r="G3525" t="s">
        <v>38</v>
      </c>
      <c r="H3525">
        <v>65</v>
      </c>
      <c r="I3525">
        <v>2671.88</v>
      </c>
      <c r="J3525">
        <v>1018</v>
      </c>
    </row>
    <row r="3526" spans="1:10" x14ac:dyDescent="0.2">
      <c r="A3526">
        <v>1521851</v>
      </c>
      <c r="B3526">
        <v>0</v>
      </c>
      <c r="C3526">
        <v>0</v>
      </c>
      <c r="D3526">
        <v>1</v>
      </c>
      <c r="E3526">
        <v>1</v>
      </c>
      <c r="F3526">
        <v>0</v>
      </c>
      <c r="G3526" t="s">
        <v>38</v>
      </c>
      <c r="H3526">
        <v>2</v>
      </c>
      <c r="I3526">
        <v>61.68</v>
      </c>
      <c r="J3526">
        <v>29</v>
      </c>
    </row>
    <row r="3527" spans="1:10" x14ac:dyDescent="0.2">
      <c r="A3527">
        <v>1522781</v>
      </c>
      <c r="B3527">
        <v>0</v>
      </c>
      <c r="C3527">
        <v>0</v>
      </c>
      <c r="D3527">
        <v>1</v>
      </c>
      <c r="E3527">
        <v>1</v>
      </c>
      <c r="F3527">
        <v>0</v>
      </c>
      <c r="G3527" t="s">
        <v>38</v>
      </c>
      <c r="H3527">
        <v>1</v>
      </c>
      <c r="I3527">
        <v>29.5</v>
      </c>
      <c r="J3527">
        <v>1</v>
      </c>
    </row>
    <row r="3528" spans="1:10" x14ac:dyDescent="0.2">
      <c r="A3528">
        <v>1522821</v>
      </c>
      <c r="B3528">
        <v>0</v>
      </c>
      <c r="C3528">
        <v>0</v>
      </c>
      <c r="D3528">
        <v>1</v>
      </c>
      <c r="E3528">
        <v>1</v>
      </c>
      <c r="F3528">
        <v>0</v>
      </c>
      <c r="G3528" t="s">
        <v>38</v>
      </c>
      <c r="H3528">
        <v>13</v>
      </c>
      <c r="I3528">
        <v>406.59</v>
      </c>
      <c r="J3528">
        <v>228</v>
      </c>
    </row>
    <row r="3529" spans="1:10" x14ac:dyDescent="0.2">
      <c r="A3529">
        <v>1523031</v>
      </c>
      <c r="B3529">
        <v>0</v>
      </c>
      <c r="C3529">
        <v>0</v>
      </c>
      <c r="D3529">
        <v>1</v>
      </c>
      <c r="E3529">
        <v>1</v>
      </c>
      <c r="F3529">
        <v>0</v>
      </c>
      <c r="G3529" t="s">
        <v>38</v>
      </c>
      <c r="H3529">
        <v>2</v>
      </c>
      <c r="I3529">
        <v>62.37</v>
      </c>
      <c r="J3529">
        <v>38</v>
      </c>
    </row>
    <row r="3530" spans="1:10" x14ac:dyDescent="0.2">
      <c r="A3530">
        <v>1523601</v>
      </c>
      <c r="B3530">
        <v>0</v>
      </c>
      <c r="C3530">
        <v>0</v>
      </c>
      <c r="D3530">
        <v>1</v>
      </c>
      <c r="E3530">
        <v>1</v>
      </c>
      <c r="F3530">
        <v>0</v>
      </c>
      <c r="G3530" t="s">
        <v>38</v>
      </c>
      <c r="H3530">
        <v>10</v>
      </c>
      <c r="I3530">
        <v>173.06</v>
      </c>
      <c r="J3530">
        <v>95</v>
      </c>
    </row>
    <row r="3531" spans="1:10" x14ac:dyDescent="0.2">
      <c r="A3531">
        <v>1524001</v>
      </c>
      <c r="B3531">
        <v>0</v>
      </c>
      <c r="C3531">
        <v>0</v>
      </c>
      <c r="D3531">
        <v>1</v>
      </c>
      <c r="E3531">
        <v>1</v>
      </c>
      <c r="F3531">
        <v>0</v>
      </c>
      <c r="G3531" t="s">
        <v>38</v>
      </c>
      <c r="H3531">
        <v>55</v>
      </c>
      <c r="I3531">
        <v>1924.57</v>
      </c>
      <c r="J3531">
        <v>1098</v>
      </c>
    </row>
    <row r="3532" spans="1:10" x14ac:dyDescent="0.2">
      <c r="A3532">
        <v>1524491</v>
      </c>
      <c r="B3532">
        <v>0</v>
      </c>
      <c r="C3532">
        <v>0</v>
      </c>
      <c r="D3532">
        <v>1</v>
      </c>
      <c r="E3532">
        <v>1</v>
      </c>
      <c r="F3532">
        <v>0</v>
      </c>
      <c r="G3532" t="s">
        <v>38</v>
      </c>
      <c r="H3532">
        <v>2</v>
      </c>
      <c r="I3532">
        <v>43.2</v>
      </c>
      <c r="J3532">
        <v>33</v>
      </c>
    </row>
    <row r="3533" spans="1:10" x14ac:dyDescent="0.2">
      <c r="A3533">
        <v>1524531</v>
      </c>
      <c r="B3533">
        <v>0</v>
      </c>
      <c r="C3533">
        <v>0</v>
      </c>
      <c r="D3533">
        <v>1</v>
      </c>
      <c r="E3533">
        <v>1</v>
      </c>
      <c r="F3533">
        <v>0</v>
      </c>
      <c r="G3533" t="s">
        <v>38</v>
      </c>
      <c r="H3533">
        <v>43</v>
      </c>
      <c r="I3533">
        <v>569.78</v>
      </c>
      <c r="J3533">
        <v>261</v>
      </c>
    </row>
    <row r="3534" spans="1:10" x14ac:dyDescent="0.2">
      <c r="A3534">
        <v>1524681</v>
      </c>
      <c r="B3534">
        <v>0</v>
      </c>
      <c r="C3534">
        <v>0</v>
      </c>
      <c r="D3534">
        <v>1</v>
      </c>
      <c r="E3534">
        <v>1</v>
      </c>
      <c r="F3534">
        <v>0</v>
      </c>
      <c r="G3534" t="s">
        <v>38</v>
      </c>
      <c r="H3534">
        <v>37</v>
      </c>
      <c r="I3534">
        <v>1969.54</v>
      </c>
      <c r="J3534">
        <v>1216</v>
      </c>
    </row>
    <row r="3535" spans="1:10" x14ac:dyDescent="0.2">
      <c r="A3535">
        <v>1524871</v>
      </c>
      <c r="B3535">
        <v>0</v>
      </c>
      <c r="C3535">
        <v>0</v>
      </c>
      <c r="D3535">
        <v>1</v>
      </c>
      <c r="E3535">
        <v>1</v>
      </c>
      <c r="F3535">
        <v>0</v>
      </c>
      <c r="G3535" t="s">
        <v>38</v>
      </c>
      <c r="H3535">
        <v>2</v>
      </c>
      <c r="I3535">
        <v>52.01</v>
      </c>
      <c r="J3535">
        <v>40</v>
      </c>
    </row>
    <row r="3536" spans="1:10" x14ac:dyDescent="0.2">
      <c r="A3536">
        <v>1525081</v>
      </c>
      <c r="B3536">
        <v>0</v>
      </c>
      <c r="C3536">
        <v>0</v>
      </c>
      <c r="D3536">
        <v>1</v>
      </c>
      <c r="E3536">
        <v>0</v>
      </c>
      <c r="F3536">
        <v>1</v>
      </c>
      <c r="G3536" t="s">
        <v>39</v>
      </c>
      <c r="H3536">
        <v>67</v>
      </c>
      <c r="I3536">
        <v>2792.13</v>
      </c>
      <c r="J3536">
        <v>302</v>
      </c>
    </row>
    <row r="3537" spans="1:10" x14ac:dyDescent="0.2">
      <c r="A3537">
        <v>1525081</v>
      </c>
      <c r="B3537">
        <v>1</v>
      </c>
      <c r="C3537">
        <v>0</v>
      </c>
      <c r="D3537">
        <v>0</v>
      </c>
      <c r="E3537">
        <v>0</v>
      </c>
      <c r="F3537">
        <v>1</v>
      </c>
      <c r="G3537" t="s">
        <v>39</v>
      </c>
      <c r="H3537">
        <v>24</v>
      </c>
      <c r="I3537">
        <v>2068.21</v>
      </c>
      <c r="J3537">
        <v>1395</v>
      </c>
    </row>
    <row r="3538" spans="1:10" x14ac:dyDescent="0.2">
      <c r="A3538">
        <v>1525271</v>
      </c>
      <c r="B3538">
        <v>0</v>
      </c>
      <c r="C3538">
        <v>0</v>
      </c>
      <c r="D3538">
        <v>1</v>
      </c>
      <c r="E3538">
        <v>1</v>
      </c>
      <c r="F3538">
        <v>0</v>
      </c>
      <c r="G3538" t="s">
        <v>38</v>
      </c>
      <c r="H3538">
        <v>53</v>
      </c>
      <c r="I3538">
        <v>2218.9499999999998</v>
      </c>
      <c r="J3538">
        <v>1026</v>
      </c>
    </row>
    <row r="3539" spans="1:10" x14ac:dyDescent="0.2">
      <c r="A3539">
        <v>1525311</v>
      </c>
      <c r="B3539">
        <v>0</v>
      </c>
      <c r="C3539">
        <v>0</v>
      </c>
      <c r="D3539">
        <v>1</v>
      </c>
      <c r="E3539">
        <v>1</v>
      </c>
      <c r="F3539">
        <v>0</v>
      </c>
      <c r="G3539" t="s">
        <v>38</v>
      </c>
      <c r="H3539">
        <v>9</v>
      </c>
      <c r="I3539">
        <v>354.83</v>
      </c>
      <c r="J3539">
        <v>132</v>
      </c>
    </row>
    <row r="3540" spans="1:10" x14ac:dyDescent="0.2">
      <c r="A3540">
        <v>1526621</v>
      </c>
      <c r="B3540">
        <v>0</v>
      </c>
      <c r="C3540">
        <v>0</v>
      </c>
      <c r="D3540">
        <v>1</v>
      </c>
      <c r="E3540">
        <v>0</v>
      </c>
      <c r="F3540">
        <v>1</v>
      </c>
      <c r="G3540" t="s">
        <v>39</v>
      </c>
      <c r="H3540">
        <v>51</v>
      </c>
      <c r="I3540">
        <v>2501.23</v>
      </c>
      <c r="J3540">
        <v>1192</v>
      </c>
    </row>
    <row r="3541" spans="1:10" x14ac:dyDescent="0.2">
      <c r="A3541">
        <v>1526621</v>
      </c>
      <c r="B3541">
        <v>1</v>
      </c>
      <c r="C3541">
        <v>0</v>
      </c>
      <c r="D3541">
        <v>0</v>
      </c>
      <c r="E3541">
        <v>0</v>
      </c>
      <c r="F3541">
        <v>1</v>
      </c>
      <c r="G3541" t="s">
        <v>39</v>
      </c>
      <c r="H3541">
        <v>26</v>
      </c>
      <c r="I3541">
        <v>2177.7600000000002</v>
      </c>
      <c r="J3541">
        <v>936</v>
      </c>
    </row>
    <row r="3542" spans="1:10" x14ac:dyDescent="0.2">
      <c r="A3542">
        <v>1526771</v>
      </c>
      <c r="B3542">
        <v>0</v>
      </c>
      <c r="C3542">
        <v>0</v>
      </c>
      <c r="D3542">
        <v>1</v>
      </c>
      <c r="E3542">
        <v>1</v>
      </c>
      <c r="F3542">
        <v>0</v>
      </c>
      <c r="G3542" t="s">
        <v>38</v>
      </c>
      <c r="H3542">
        <v>22</v>
      </c>
      <c r="I3542">
        <v>1024.3900000000001</v>
      </c>
      <c r="J3542">
        <v>725</v>
      </c>
    </row>
    <row r="3543" spans="1:10" x14ac:dyDescent="0.2">
      <c r="A3543">
        <v>1526811</v>
      </c>
      <c r="B3543">
        <v>0</v>
      </c>
      <c r="C3543">
        <v>0</v>
      </c>
      <c r="D3543">
        <v>1</v>
      </c>
      <c r="E3543">
        <v>1</v>
      </c>
      <c r="F3543">
        <v>0</v>
      </c>
      <c r="G3543" t="s">
        <v>38</v>
      </c>
      <c r="H3543">
        <v>23</v>
      </c>
      <c r="I3543">
        <v>1046.49</v>
      </c>
      <c r="J3543">
        <v>818</v>
      </c>
    </row>
    <row r="3544" spans="1:10" x14ac:dyDescent="0.2">
      <c r="A3544">
        <v>1526961</v>
      </c>
      <c r="B3544">
        <v>0</v>
      </c>
      <c r="C3544">
        <v>0</v>
      </c>
      <c r="D3544">
        <v>1</v>
      </c>
      <c r="E3544">
        <v>1</v>
      </c>
      <c r="F3544">
        <v>0</v>
      </c>
      <c r="G3544" t="s">
        <v>38</v>
      </c>
      <c r="H3544">
        <v>15</v>
      </c>
      <c r="I3544">
        <v>402.79</v>
      </c>
      <c r="J3544">
        <v>332</v>
      </c>
    </row>
    <row r="3545" spans="1:10" x14ac:dyDescent="0.2">
      <c r="A3545">
        <v>1527021</v>
      </c>
      <c r="B3545">
        <v>0</v>
      </c>
      <c r="C3545">
        <v>0</v>
      </c>
      <c r="D3545">
        <v>1</v>
      </c>
      <c r="E3545">
        <v>1</v>
      </c>
      <c r="F3545">
        <v>0</v>
      </c>
      <c r="G3545" t="s">
        <v>38</v>
      </c>
      <c r="H3545">
        <v>45</v>
      </c>
      <c r="I3545">
        <v>336.99</v>
      </c>
      <c r="J3545">
        <v>167</v>
      </c>
    </row>
    <row r="3546" spans="1:10" x14ac:dyDescent="0.2">
      <c r="A3546">
        <v>1527171</v>
      </c>
      <c r="B3546">
        <v>0</v>
      </c>
      <c r="C3546">
        <v>0</v>
      </c>
      <c r="D3546">
        <v>1</v>
      </c>
      <c r="E3546">
        <v>1</v>
      </c>
      <c r="F3546">
        <v>0</v>
      </c>
      <c r="G3546" t="s">
        <v>38</v>
      </c>
      <c r="H3546">
        <v>26</v>
      </c>
      <c r="I3546">
        <v>1254.79</v>
      </c>
      <c r="J3546">
        <v>1087</v>
      </c>
    </row>
    <row r="3547" spans="1:10" x14ac:dyDescent="0.2">
      <c r="A3547">
        <v>1527211</v>
      </c>
      <c r="B3547">
        <v>0</v>
      </c>
      <c r="C3547">
        <v>0</v>
      </c>
      <c r="D3547">
        <v>1</v>
      </c>
      <c r="E3547">
        <v>1</v>
      </c>
      <c r="F3547">
        <v>0</v>
      </c>
      <c r="G3547" t="s">
        <v>38</v>
      </c>
      <c r="H3547">
        <v>159</v>
      </c>
      <c r="I3547">
        <v>3120.2</v>
      </c>
      <c r="J3547">
        <v>1631</v>
      </c>
    </row>
    <row r="3548" spans="1:10" x14ac:dyDescent="0.2">
      <c r="A3548">
        <v>1527361</v>
      </c>
      <c r="B3548">
        <v>0</v>
      </c>
      <c r="C3548">
        <v>0</v>
      </c>
      <c r="D3548">
        <v>1</v>
      </c>
      <c r="E3548">
        <v>1</v>
      </c>
      <c r="F3548">
        <v>0</v>
      </c>
      <c r="G3548" t="s">
        <v>38</v>
      </c>
      <c r="H3548">
        <v>37</v>
      </c>
      <c r="I3548">
        <v>1509.14</v>
      </c>
      <c r="J3548">
        <v>1124</v>
      </c>
    </row>
    <row r="3549" spans="1:10" x14ac:dyDescent="0.2">
      <c r="A3549">
        <v>1527401</v>
      </c>
      <c r="B3549">
        <v>0</v>
      </c>
      <c r="C3549">
        <v>0</v>
      </c>
      <c r="D3549">
        <v>1</v>
      </c>
      <c r="E3549">
        <v>1</v>
      </c>
      <c r="F3549">
        <v>0</v>
      </c>
      <c r="G3549" t="s">
        <v>38</v>
      </c>
      <c r="H3549">
        <v>50</v>
      </c>
      <c r="I3549">
        <v>1250.26</v>
      </c>
      <c r="J3549">
        <v>911</v>
      </c>
    </row>
    <row r="3550" spans="1:10" x14ac:dyDescent="0.2">
      <c r="A3550">
        <v>1527551</v>
      </c>
      <c r="B3550">
        <v>0</v>
      </c>
      <c r="C3550">
        <v>0</v>
      </c>
      <c r="D3550">
        <v>1</v>
      </c>
      <c r="E3550">
        <v>1</v>
      </c>
      <c r="F3550">
        <v>0</v>
      </c>
      <c r="G3550" t="s">
        <v>38</v>
      </c>
      <c r="H3550">
        <v>72</v>
      </c>
      <c r="I3550">
        <v>1395.34</v>
      </c>
      <c r="J3550">
        <v>637</v>
      </c>
    </row>
    <row r="3551" spans="1:10" x14ac:dyDescent="0.2">
      <c r="A3551">
        <v>1527741</v>
      </c>
      <c r="B3551">
        <v>0</v>
      </c>
      <c r="C3551">
        <v>0</v>
      </c>
      <c r="D3551">
        <v>1</v>
      </c>
      <c r="E3551">
        <v>1</v>
      </c>
      <c r="F3551">
        <v>0</v>
      </c>
      <c r="G3551" t="s">
        <v>38</v>
      </c>
      <c r="H3551">
        <v>73</v>
      </c>
      <c r="I3551">
        <v>2627.79</v>
      </c>
      <c r="J3551">
        <v>1191</v>
      </c>
    </row>
    <row r="3552" spans="1:10" x14ac:dyDescent="0.2">
      <c r="A3552">
        <v>1528291</v>
      </c>
      <c r="B3552">
        <v>0</v>
      </c>
      <c r="C3552">
        <v>0</v>
      </c>
      <c r="D3552">
        <v>1</v>
      </c>
      <c r="E3552">
        <v>1</v>
      </c>
      <c r="F3552">
        <v>0</v>
      </c>
      <c r="G3552" t="s">
        <v>38</v>
      </c>
      <c r="H3552">
        <v>19</v>
      </c>
      <c r="I3552">
        <v>811.88</v>
      </c>
      <c r="J3552">
        <v>440</v>
      </c>
    </row>
    <row r="3553" spans="1:10" x14ac:dyDescent="0.2">
      <c r="A3553">
        <v>1528521</v>
      </c>
      <c r="B3553">
        <v>0</v>
      </c>
      <c r="C3553">
        <v>0</v>
      </c>
      <c r="D3553">
        <v>1</v>
      </c>
      <c r="E3553">
        <v>1</v>
      </c>
      <c r="F3553">
        <v>0</v>
      </c>
      <c r="G3553" t="s">
        <v>38</v>
      </c>
      <c r="H3553">
        <v>118</v>
      </c>
      <c r="I3553">
        <v>2668.82</v>
      </c>
      <c r="J3553">
        <v>1857</v>
      </c>
    </row>
    <row r="3554" spans="1:10" x14ac:dyDescent="0.2">
      <c r="A3554">
        <v>1528671</v>
      </c>
      <c r="B3554">
        <v>0</v>
      </c>
      <c r="C3554">
        <v>0</v>
      </c>
      <c r="D3554">
        <v>1</v>
      </c>
      <c r="E3554">
        <v>1</v>
      </c>
      <c r="F3554">
        <v>0</v>
      </c>
      <c r="G3554" t="s">
        <v>38</v>
      </c>
      <c r="H3554">
        <v>99</v>
      </c>
      <c r="I3554">
        <v>1115.96</v>
      </c>
      <c r="J3554">
        <v>1004</v>
      </c>
    </row>
    <row r="3555" spans="1:10" x14ac:dyDescent="0.2">
      <c r="A3555">
        <v>1528711</v>
      </c>
      <c r="B3555">
        <v>0</v>
      </c>
      <c r="C3555">
        <v>0</v>
      </c>
      <c r="D3555">
        <v>1</v>
      </c>
      <c r="E3555">
        <v>1</v>
      </c>
      <c r="F3555">
        <v>0</v>
      </c>
      <c r="G3555" t="s">
        <v>38</v>
      </c>
      <c r="H3555">
        <v>8</v>
      </c>
      <c r="I3555">
        <v>54.72</v>
      </c>
      <c r="J3555">
        <v>51</v>
      </c>
    </row>
    <row r="3556" spans="1:10" x14ac:dyDescent="0.2">
      <c r="A3556">
        <v>1528861</v>
      </c>
      <c r="B3556">
        <v>0</v>
      </c>
      <c r="C3556">
        <v>0</v>
      </c>
      <c r="D3556">
        <v>1</v>
      </c>
      <c r="E3556">
        <v>1</v>
      </c>
      <c r="F3556">
        <v>0</v>
      </c>
      <c r="G3556" t="s">
        <v>38</v>
      </c>
      <c r="H3556">
        <v>13</v>
      </c>
      <c r="I3556">
        <v>339.04</v>
      </c>
      <c r="J3556">
        <v>260</v>
      </c>
    </row>
    <row r="3557" spans="1:10" x14ac:dyDescent="0.2">
      <c r="A3557">
        <v>1528901</v>
      </c>
      <c r="B3557">
        <v>0</v>
      </c>
      <c r="C3557">
        <v>0</v>
      </c>
      <c r="D3557">
        <v>1</v>
      </c>
      <c r="E3557">
        <v>1</v>
      </c>
      <c r="F3557">
        <v>0</v>
      </c>
      <c r="G3557" t="s">
        <v>38</v>
      </c>
      <c r="H3557">
        <v>17</v>
      </c>
      <c r="I3557">
        <v>658.95</v>
      </c>
      <c r="J3557">
        <v>286</v>
      </c>
    </row>
    <row r="3558" spans="1:10" x14ac:dyDescent="0.2">
      <c r="A3558">
        <v>1529111</v>
      </c>
      <c r="B3558">
        <v>0</v>
      </c>
      <c r="C3558">
        <v>0</v>
      </c>
      <c r="D3558">
        <v>1</v>
      </c>
      <c r="E3558">
        <v>1</v>
      </c>
      <c r="F3558">
        <v>0</v>
      </c>
      <c r="G3558" t="s">
        <v>38</v>
      </c>
      <c r="H3558">
        <v>17</v>
      </c>
      <c r="I3558">
        <v>374.67</v>
      </c>
      <c r="J3558">
        <v>249</v>
      </c>
    </row>
    <row r="3559" spans="1:10" x14ac:dyDescent="0.2">
      <c r="A3559">
        <v>1530431</v>
      </c>
      <c r="B3559">
        <v>0</v>
      </c>
      <c r="C3559">
        <v>0</v>
      </c>
      <c r="D3559">
        <v>1</v>
      </c>
      <c r="E3559">
        <v>1</v>
      </c>
      <c r="F3559">
        <v>0</v>
      </c>
      <c r="G3559" t="s">
        <v>38</v>
      </c>
      <c r="H3559">
        <v>178</v>
      </c>
      <c r="I3559">
        <v>2503.65</v>
      </c>
      <c r="J3559">
        <v>1045</v>
      </c>
    </row>
    <row r="3560" spans="1:10" x14ac:dyDescent="0.2">
      <c r="A3560">
        <v>1530581</v>
      </c>
      <c r="B3560">
        <v>0</v>
      </c>
      <c r="C3560">
        <v>0</v>
      </c>
      <c r="D3560">
        <v>1</v>
      </c>
      <c r="E3560">
        <v>1</v>
      </c>
      <c r="F3560">
        <v>0</v>
      </c>
      <c r="G3560" t="s">
        <v>38</v>
      </c>
      <c r="H3560">
        <v>25</v>
      </c>
      <c r="I3560">
        <v>659.91</v>
      </c>
      <c r="J3560">
        <v>399</v>
      </c>
    </row>
    <row r="3561" spans="1:10" x14ac:dyDescent="0.2">
      <c r="A3561">
        <v>1530771</v>
      </c>
      <c r="B3561">
        <v>0</v>
      </c>
      <c r="C3561">
        <v>0</v>
      </c>
      <c r="D3561">
        <v>1</v>
      </c>
      <c r="E3561">
        <v>1</v>
      </c>
      <c r="F3561">
        <v>0</v>
      </c>
      <c r="G3561" t="s">
        <v>38</v>
      </c>
      <c r="H3561">
        <v>12</v>
      </c>
      <c r="I3561">
        <v>579.92999999999995</v>
      </c>
      <c r="J3561">
        <v>68</v>
      </c>
    </row>
    <row r="3562" spans="1:10" x14ac:dyDescent="0.2">
      <c r="A3562">
        <v>1531021</v>
      </c>
      <c r="B3562">
        <v>0</v>
      </c>
      <c r="C3562">
        <v>0</v>
      </c>
      <c r="D3562">
        <v>1</v>
      </c>
      <c r="E3562">
        <v>1</v>
      </c>
      <c r="F3562">
        <v>0</v>
      </c>
      <c r="G3562" t="s">
        <v>38</v>
      </c>
      <c r="H3562">
        <v>25</v>
      </c>
      <c r="I3562">
        <v>425.15</v>
      </c>
      <c r="J3562">
        <v>89</v>
      </c>
    </row>
    <row r="3563" spans="1:10" x14ac:dyDescent="0.2">
      <c r="A3563">
        <v>1532291</v>
      </c>
      <c r="B3563">
        <v>0</v>
      </c>
      <c r="C3563">
        <v>0</v>
      </c>
      <c r="D3563">
        <v>1</v>
      </c>
      <c r="E3563">
        <v>1</v>
      </c>
      <c r="F3563">
        <v>0</v>
      </c>
      <c r="G3563" t="s">
        <v>38</v>
      </c>
      <c r="H3563">
        <v>1</v>
      </c>
      <c r="I3563">
        <v>6.49</v>
      </c>
      <c r="J3563">
        <v>2</v>
      </c>
    </row>
    <row r="3564" spans="1:10" x14ac:dyDescent="0.2">
      <c r="A3564">
        <v>1532331</v>
      </c>
      <c r="B3564">
        <v>0</v>
      </c>
      <c r="C3564">
        <v>0</v>
      </c>
      <c r="D3564">
        <v>1</v>
      </c>
      <c r="E3564">
        <v>1</v>
      </c>
      <c r="F3564">
        <v>0</v>
      </c>
      <c r="G3564" t="s">
        <v>38</v>
      </c>
      <c r="H3564">
        <v>10</v>
      </c>
      <c r="I3564">
        <v>414.97</v>
      </c>
      <c r="J3564">
        <v>161</v>
      </c>
    </row>
    <row r="3565" spans="1:10" x14ac:dyDescent="0.2">
      <c r="A3565">
        <v>1532481</v>
      </c>
      <c r="B3565">
        <v>0</v>
      </c>
      <c r="C3565">
        <v>0</v>
      </c>
      <c r="D3565">
        <v>1</v>
      </c>
      <c r="E3565">
        <v>1</v>
      </c>
      <c r="F3565">
        <v>0</v>
      </c>
      <c r="G3565" t="s">
        <v>38</v>
      </c>
      <c r="H3565">
        <v>10</v>
      </c>
      <c r="I3565">
        <v>272.5</v>
      </c>
      <c r="J3565">
        <v>20</v>
      </c>
    </row>
    <row r="3566" spans="1:10" x14ac:dyDescent="0.2">
      <c r="A3566">
        <v>1532521</v>
      </c>
      <c r="B3566">
        <v>0</v>
      </c>
      <c r="C3566">
        <v>0</v>
      </c>
      <c r="D3566">
        <v>1</v>
      </c>
      <c r="E3566">
        <v>0</v>
      </c>
      <c r="F3566">
        <v>1</v>
      </c>
      <c r="G3566" t="s">
        <v>39</v>
      </c>
      <c r="H3566">
        <v>9</v>
      </c>
      <c r="I3566">
        <v>397.72</v>
      </c>
      <c r="J3566">
        <v>194</v>
      </c>
    </row>
    <row r="3567" spans="1:10" x14ac:dyDescent="0.2">
      <c r="A3567">
        <v>1532521</v>
      </c>
      <c r="B3567">
        <v>1</v>
      </c>
      <c r="C3567">
        <v>0</v>
      </c>
      <c r="D3567">
        <v>0</v>
      </c>
      <c r="E3567">
        <v>0</v>
      </c>
      <c r="F3567">
        <v>1</v>
      </c>
      <c r="G3567" t="s">
        <v>39</v>
      </c>
      <c r="H3567">
        <v>2</v>
      </c>
      <c r="I3567">
        <v>177.74</v>
      </c>
      <c r="J3567">
        <v>154</v>
      </c>
    </row>
    <row r="3568" spans="1:10" x14ac:dyDescent="0.2">
      <c r="A3568">
        <v>1532901</v>
      </c>
      <c r="B3568">
        <v>0</v>
      </c>
      <c r="C3568">
        <v>0</v>
      </c>
      <c r="D3568">
        <v>1</v>
      </c>
      <c r="E3568">
        <v>1</v>
      </c>
      <c r="F3568">
        <v>0</v>
      </c>
      <c r="G3568" t="s">
        <v>38</v>
      </c>
      <c r="H3568">
        <v>23</v>
      </c>
      <c r="I3568">
        <v>152.06</v>
      </c>
      <c r="J3568">
        <v>131</v>
      </c>
    </row>
    <row r="3569" spans="1:10" x14ac:dyDescent="0.2">
      <c r="A3569">
        <v>1533111</v>
      </c>
      <c r="B3569">
        <v>0</v>
      </c>
      <c r="C3569">
        <v>0</v>
      </c>
      <c r="D3569">
        <v>1</v>
      </c>
      <c r="E3569">
        <v>0</v>
      </c>
      <c r="F3569">
        <v>1</v>
      </c>
      <c r="G3569" t="s">
        <v>39</v>
      </c>
      <c r="H3569">
        <v>44</v>
      </c>
      <c r="I3569">
        <v>1086.1199999999999</v>
      </c>
      <c r="J3569">
        <v>660</v>
      </c>
    </row>
    <row r="3570" spans="1:10" x14ac:dyDescent="0.2">
      <c r="A3570">
        <v>1533111</v>
      </c>
      <c r="B3570">
        <v>1</v>
      </c>
      <c r="C3570">
        <v>0</v>
      </c>
      <c r="D3570">
        <v>0</v>
      </c>
      <c r="E3570">
        <v>0</v>
      </c>
      <c r="F3570">
        <v>1</v>
      </c>
      <c r="G3570" t="s">
        <v>39</v>
      </c>
      <c r="H3570">
        <v>4</v>
      </c>
      <c r="I3570">
        <v>231.24</v>
      </c>
      <c r="J3570">
        <v>166</v>
      </c>
    </row>
    <row r="3571" spans="1:10" x14ac:dyDescent="0.2">
      <c r="A3571">
        <v>1533261</v>
      </c>
      <c r="B3571">
        <v>0</v>
      </c>
      <c r="C3571">
        <v>0</v>
      </c>
      <c r="D3571">
        <v>1</v>
      </c>
      <c r="E3571">
        <v>0</v>
      </c>
      <c r="F3571">
        <v>1</v>
      </c>
      <c r="G3571" t="s">
        <v>39</v>
      </c>
      <c r="H3571">
        <v>58</v>
      </c>
      <c r="I3571">
        <v>2824.1</v>
      </c>
      <c r="J3571">
        <v>1015</v>
      </c>
    </row>
    <row r="3572" spans="1:10" x14ac:dyDescent="0.2">
      <c r="A3572">
        <v>1533261</v>
      </c>
      <c r="B3572">
        <v>1</v>
      </c>
      <c r="C3572">
        <v>0</v>
      </c>
      <c r="D3572">
        <v>0</v>
      </c>
      <c r="E3572">
        <v>0</v>
      </c>
      <c r="F3572">
        <v>1</v>
      </c>
      <c r="G3572" t="s">
        <v>39</v>
      </c>
      <c r="H3572">
        <v>1</v>
      </c>
      <c r="I3572">
        <v>22.61</v>
      </c>
      <c r="J3572">
        <v>12</v>
      </c>
    </row>
    <row r="3573" spans="1:10" x14ac:dyDescent="0.2">
      <c r="A3573">
        <v>1534231</v>
      </c>
      <c r="B3573">
        <v>0</v>
      </c>
      <c r="C3573">
        <v>0</v>
      </c>
      <c r="D3573">
        <v>1</v>
      </c>
      <c r="E3573">
        <v>1</v>
      </c>
      <c r="F3573">
        <v>0</v>
      </c>
      <c r="G3573" t="s">
        <v>38</v>
      </c>
      <c r="H3573">
        <v>16</v>
      </c>
      <c r="I3573">
        <v>1096.07</v>
      </c>
      <c r="J3573">
        <v>447</v>
      </c>
    </row>
    <row r="3574" spans="1:10" x14ac:dyDescent="0.2">
      <c r="A3574">
        <v>1534381</v>
      </c>
      <c r="B3574">
        <v>0</v>
      </c>
      <c r="C3574">
        <v>0</v>
      </c>
      <c r="D3574">
        <v>1</v>
      </c>
      <c r="E3574">
        <v>1</v>
      </c>
      <c r="F3574">
        <v>0</v>
      </c>
      <c r="G3574" t="s">
        <v>38</v>
      </c>
      <c r="H3574">
        <v>40</v>
      </c>
      <c r="I3574">
        <v>3394.17</v>
      </c>
      <c r="J3574">
        <v>2075</v>
      </c>
    </row>
    <row r="3575" spans="1:10" x14ac:dyDescent="0.2">
      <c r="A3575">
        <v>1534611</v>
      </c>
      <c r="B3575">
        <v>0</v>
      </c>
      <c r="C3575">
        <v>0</v>
      </c>
      <c r="D3575">
        <v>1</v>
      </c>
      <c r="E3575">
        <v>1</v>
      </c>
      <c r="F3575">
        <v>0</v>
      </c>
      <c r="G3575" t="s">
        <v>38</v>
      </c>
      <c r="H3575">
        <v>69</v>
      </c>
      <c r="I3575">
        <v>1054.42</v>
      </c>
      <c r="J3575">
        <v>651</v>
      </c>
    </row>
    <row r="3576" spans="1:10" x14ac:dyDescent="0.2">
      <c r="A3576">
        <v>1534951</v>
      </c>
      <c r="B3576">
        <v>0</v>
      </c>
      <c r="C3576">
        <v>0</v>
      </c>
      <c r="D3576">
        <v>1</v>
      </c>
      <c r="E3576">
        <v>1</v>
      </c>
      <c r="F3576">
        <v>0</v>
      </c>
      <c r="G3576" t="s">
        <v>38</v>
      </c>
      <c r="H3576">
        <v>10</v>
      </c>
      <c r="I3576">
        <v>325.26</v>
      </c>
      <c r="J3576">
        <v>59</v>
      </c>
    </row>
    <row r="3577" spans="1:10" x14ac:dyDescent="0.2">
      <c r="A3577">
        <v>1535351</v>
      </c>
      <c r="B3577">
        <v>0</v>
      </c>
      <c r="C3577">
        <v>0</v>
      </c>
      <c r="D3577">
        <v>1</v>
      </c>
      <c r="E3577">
        <v>1</v>
      </c>
      <c r="F3577">
        <v>0</v>
      </c>
      <c r="G3577" t="s">
        <v>38</v>
      </c>
      <c r="H3577">
        <v>21</v>
      </c>
      <c r="I3577">
        <v>945.63</v>
      </c>
      <c r="J3577">
        <v>617</v>
      </c>
    </row>
    <row r="3578" spans="1:10" x14ac:dyDescent="0.2">
      <c r="A3578">
        <v>1535691</v>
      </c>
      <c r="B3578">
        <v>0</v>
      </c>
      <c r="C3578">
        <v>0</v>
      </c>
      <c r="D3578">
        <v>1</v>
      </c>
      <c r="E3578">
        <v>1</v>
      </c>
      <c r="F3578">
        <v>0</v>
      </c>
      <c r="G3578" t="s">
        <v>38</v>
      </c>
      <c r="H3578">
        <v>34</v>
      </c>
      <c r="I3578">
        <v>807.04</v>
      </c>
      <c r="J3578">
        <v>87</v>
      </c>
    </row>
    <row r="3579" spans="1:10" x14ac:dyDescent="0.2">
      <c r="A3579">
        <v>1536091</v>
      </c>
      <c r="B3579">
        <v>0</v>
      </c>
      <c r="C3579">
        <v>0</v>
      </c>
      <c r="D3579">
        <v>1</v>
      </c>
      <c r="E3579">
        <v>1</v>
      </c>
      <c r="F3579">
        <v>0</v>
      </c>
      <c r="G3579" t="s">
        <v>38</v>
      </c>
      <c r="H3579">
        <v>12</v>
      </c>
      <c r="I3579">
        <v>553.88</v>
      </c>
      <c r="J3579">
        <v>410</v>
      </c>
    </row>
    <row r="3580" spans="1:10" x14ac:dyDescent="0.2">
      <c r="A3580">
        <v>1536281</v>
      </c>
      <c r="B3580">
        <v>0</v>
      </c>
      <c r="C3580">
        <v>0</v>
      </c>
      <c r="D3580">
        <v>1</v>
      </c>
      <c r="E3580">
        <v>1</v>
      </c>
      <c r="F3580">
        <v>0</v>
      </c>
      <c r="G3580" t="s">
        <v>38</v>
      </c>
      <c r="H3580">
        <v>16</v>
      </c>
      <c r="I3580">
        <v>213.59</v>
      </c>
      <c r="J3580">
        <v>48</v>
      </c>
    </row>
    <row r="3581" spans="1:10" x14ac:dyDescent="0.2">
      <c r="A3581">
        <v>1536471</v>
      </c>
      <c r="B3581">
        <v>0</v>
      </c>
      <c r="C3581">
        <v>0</v>
      </c>
      <c r="D3581">
        <v>1</v>
      </c>
      <c r="E3581">
        <v>1</v>
      </c>
      <c r="F3581">
        <v>0</v>
      </c>
      <c r="G3581" t="s">
        <v>38</v>
      </c>
      <c r="H3581">
        <v>20</v>
      </c>
      <c r="I3581">
        <v>249.74</v>
      </c>
      <c r="J3581">
        <v>189</v>
      </c>
    </row>
    <row r="3582" spans="1:10" x14ac:dyDescent="0.2">
      <c r="A3582">
        <v>1536511</v>
      </c>
      <c r="B3582">
        <v>0</v>
      </c>
      <c r="C3582">
        <v>0</v>
      </c>
      <c r="D3582">
        <v>1</v>
      </c>
      <c r="E3582">
        <v>1</v>
      </c>
      <c r="F3582">
        <v>0</v>
      </c>
      <c r="G3582" t="s">
        <v>38</v>
      </c>
      <c r="H3582">
        <v>27</v>
      </c>
      <c r="I3582">
        <v>1390.53</v>
      </c>
      <c r="J3582">
        <v>575</v>
      </c>
    </row>
    <row r="3583" spans="1:10" x14ac:dyDescent="0.2">
      <c r="A3583">
        <v>1536701</v>
      </c>
      <c r="B3583">
        <v>0</v>
      </c>
      <c r="C3583">
        <v>0</v>
      </c>
      <c r="D3583">
        <v>1</v>
      </c>
      <c r="E3583">
        <v>1</v>
      </c>
      <c r="F3583">
        <v>0</v>
      </c>
      <c r="G3583" t="s">
        <v>38</v>
      </c>
      <c r="H3583">
        <v>25</v>
      </c>
      <c r="I3583">
        <v>1980.53</v>
      </c>
      <c r="J3583">
        <v>1068</v>
      </c>
    </row>
    <row r="3584" spans="1:10" x14ac:dyDescent="0.2">
      <c r="A3584">
        <v>1537101</v>
      </c>
      <c r="B3584">
        <v>0</v>
      </c>
      <c r="C3584">
        <v>0</v>
      </c>
      <c r="D3584">
        <v>1</v>
      </c>
      <c r="E3584">
        <v>1</v>
      </c>
      <c r="F3584">
        <v>0</v>
      </c>
      <c r="G3584" t="s">
        <v>38</v>
      </c>
      <c r="H3584">
        <v>5</v>
      </c>
      <c r="I3584">
        <v>85.8</v>
      </c>
      <c r="J3584">
        <v>44</v>
      </c>
    </row>
    <row r="3585" spans="1:10" x14ac:dyDescent="0.2">
      <c r="A3585">
        <v>1537251</v>
      </c>
      <c r="B3585">
        <v>0</v>
      </c>
      <c r="C3585">
        <v>0</v>
      </c>
      <c r="D3585">
        <v>1</v>
      </c>
      <c r="E3585">
        <v>1</v>
      </c>
      <c r="F3585">
        <v>0</v>
      </c>
      <c r="G3585" t="s">
        <v>38</v>
      </c>
      <c r="H3585">
        <v>32</v>
      </c>
      <c r="I3585">
        <v>2487.87</v>
      </c>
      <c r="J3585">
        <v>906</v>
      </c>
    </row>
    <row r="3586" spans="1:10" x14ac:dyDescent="0.2">
      <c r="A3586">
        <v>1537631</v>
      </c>
      <c r="B3586">
        <v>0</v>
      </c>
      <c r="C3586">
        <v>0</v>
      </c>
      <c r="D3586">
        <v>1</v>
      </c>
      <c r="E3586">
        <v>1</v>
      </c>
      <c r="F3586">
        <v>0</v>
      </c>
      <c r="G3586" t="s">
        <v>38</v>
      </c>
      <c r="H3586">
        <v>6</v>
      </c>
      <c r="I3586">
        <v>46.5</v>
      </c>
      <c r="J3586">
        <v>16</v>
      </c>
    </row>
    <row r="3587" spans="1:10" x14ac:dyDescent="0.2">
      <c r="A3587">
        <v>1537971</v>
      </c>
      <c r="B3587">
        <v>0</v>
      </c>
      <c r="C3587">
        <v>0</v>
      </c>
      <c r="D3587">
        <v>1</v>
      </c>
      <c r="E3587">
        <v>1</v>
      </c>
      <c r="F3587">
        <v>0</v>
      </c>
      <c r="G3587" t="s">
        <v>38</v>
      </c>
      <c r="H3587">
        <v>69</v>
      </c>
      <c r="I3587">
        <v>2642.57</v>
      </c>
      <c r="J3587">
        <v>1128</v>
      </c>
    </row>
    <row r="3588" spans="1:10" x14ac:dyDescent="0.2">
      <c r="A3588">
        <v>1538181</v>
      </c>
      <c r="B3588">
        <v>0</v>
      </c>
      <c r="C3588">
        <v>0</v>
      </c>
      <c r="D3588">
        <v>1</v>
      </c>
      <c r="E3588">
        <v>1</v>
      </c>
      <c r="F3588">
        <v>0</v>
      </c>
      <c r="G3588" t="s">
        <v>38</v>
      </c>
      <c r="H3588">
        <v>2</v>
      </c>
      <c r="I3588">
        <v>103.03</v>
      </c>
      <c r="J3588">
        <v>26</v>
      </c>
    </row>
    <row r="3589" spans="1:10" x14ac:dyDescent="0.2">
      <c r="A3589">
        <v>1538941</v>
      </c>
      <c r="B3589">
        <v>0</v>
      </c>
      <c r="C3589">
        <v>0</v>
      </c>
      <c r="D3589">
        <v>1</v>
      </c>
      <c r="E3589">
        <v>1</v>
      </c>
      <c r="F3589">
        <v>0</v>
      </c>
      <c r="G3589" t="s">
        <v>38</v>
      </c>
      <c r="H3589">
        <v>72</v>
      </c>
      <c r="I3589">
        <v>1490.42</v>
      </c>
      <c r="J3589">
        <v>932</v>
      </c>
    </row>
    <row r="3590" spans="1:10" x14ac:dyDescent="0.2">
      <c r="A3590">
        <v>1539001</v>
      </c>
      <c r="B3590">
        <v>0</v>
      </c>
      <c r="C3590">
        <v>0</v>
      </c>
      <c r="D3590">
        <v>1</v>
      </c>
      <c r="E3590">
        <v>1</v>
      </c>
      <c r="F3590">
        <v>0</v>
      </c>
      <c r="G3590" t="s">
        <v>38</v>
      </c>
      <c r="H3590">
        <v>81</v>
      </c>
      <c r="I3590">
        <v>1628.99</v>
      </c>
      <c r="J3590">
        <v>165</v>
      </c>
    </row>
    <row r="3591" spans="1:10" x14ac:dyDescent="0.2">
      <c r="A3591">
        <v>1539151</v>
      </c>
      <c r="B3591">
        <v>0</v>
      </c>
      <c r="C3591">
        <v>0</v>
      </c>
      <c r="D3591">
        <v>1</v>
      </c>
      <c r="E3591">
        <v>1</v>
      </c>
      <c r="F3591">
        <v>0</v>
      </c>
      <c r="G3591" t="s">
        <v>38</v>
      </c>
      <c r="H3591">
        <v>46</v>
      </c>
      <c r="I3591">
        <v>2097.2199999999998</v>
      </c>
      <c r="J3591">
        <v>845</v>
      </c>
    </row>
    <row r="3592" spans="1:10" x14ac:dyDescent="0.2">
      <c r="A3592">
        <v>1539341</v>
      </c>
      <c r="B3592">
        <v>0</v>
      </c>
      <c r="C3592">
        <v>0</v>
      </c>
      <c r="D3592">
        <v>1</v>
      </c>
      <c r="E3592">
        <v>1</v>
      </c>
      <c r="F3592">
        <v>0</v>
      </c>
      <c r="G3592" t="s">
        <v>38</v>
      </c>
      <c r="H3592">
        <v>15</v>
      </c>
      <c r="I3592">
        <v>178.56</v>
      </c>
      <c r="J3592">
        <v>123</v>
      </c>
    </row>
    <row r="3593" spans="1:10" x14ac:dyDescent="0.2">
      <c r="A3593">
        <v>1539531</v>
      </c>
      <c r="B3593">
        <v>0</v>
      </c>
      <c r="C3593">
        <v>0</v>
      </c>
      <c r="D3593">
        <v>1</v>
      </c>
      <c r="E3593">
        <v>1</v>
      </c>
      <c r="F3593">
        <v>0</v>
      </c>
      <c r="G3593" t="s">
        <v>38</v>
      </c>
      <c r="H3593">
        <v>4</v>
      </c>
      <c r="I3593">
        <v>199.18</v>
      </c>
      <c r="J3593">
        <v>48</v>
      </c>
    </row>
    <row r="3594" spans="1:10" x14ac:dyDescent="0.2">
      <c r="A3594">
        <v>1539681</v>
      </c>
      <c r="B3594">
        <v>0</v>
      </c>
      <c r="C3594">
        <v>0</v>
      </c>
      <c r="D3594">
        <v>1</v>
      </c>
      <c r="E3594">
        <v>1</v>
      </c>
      <c r="F3594">
        <v>0</v>
      </c>
      <c r="G3594" t="s">
        <v>38</v>
      </c>
      <c r="H3594">
        <v>20</v>
      </c>
      <c r="I3594">
        <v>759.62</v>
      </c>
      <c r="J3594">
        <v>410</v>
      </c>
    </row>
    <row r="3595" spans="1:10" x14ac:dyDescent="0.2">
      <c r="A3595">
        <v>1539721</v>
      </c>
      <c r="B3595">
        <v>0</v>
      </c>
      <c r="C3595">
        <v>0</v>
      </c>
      <c r="D3595">
        <v>1</v>
      </c>
      <c r="E3595">
        <v>1</v>
      </c>
      <c r="F3595">
        <v>0</v>
      </c>
      <c r="G3595" t="s">
        <v>38</v>
      </c>
      <c r="H3595">
        <v>54</v>
      </c>
      <c r="I3595">
        <v>634.6</v>
      </c>
      <c r="J3595">
        <v>400</v>
      </c>
    </row>
    <row r="3596" spans="1:10" x14ac:dyDescent="0.2">
      <c r="A3596">
        <v>1539911</v>
      </c>
      <c r="B3596">
        <v>0</v>
      </c>
      <c r="C3596">
        <v>0</v>
      </c>
      <c r="D3596">
        <v>1</v>
      </c>
      <c r="E3596">
        <v>1</v>
      </c>
      <c r="F3596">
        <v>0</v>
      </c>
      <c r="G3596" t="s">
        <v>38</v>
      </c>
      <c r="H3596">
        <v>64</v>
      </c>
      <c r="I3596">
        <v>3818.85</v>
      </c>
      <c r="J3596">
        <v>1694</v>
      </c>
    </row>
    <row r="3597" spans="1:10" x14ac:dyDescent="0.2">
      <c r="A3597">
        <v>1540321</v>
      </c>
      <c r="B3597">
        <v>0</v>
      </c>
      <c r="C3597">
        <v>0</v>
      </c>
      <c r="D3597">
        <v>1</v>
      </c>
      <c r="E3597">
        <v>1</v>
      </c>
      <c r="F3597">
        <v>0</v>
      </c>
      <c r="G3597" t="s">
        <v>38</v>
      </c>
      <c r="H3597">
        <v>109</v>
      </c>
      <c r="I3597">
        <v>4088.79</v>
      </c>
      <c r="J3597">
        <v>1462</v>
      </c>
    </row>
    <row r="3598" spans="1:10" x14ac:dyDescent="0.2">
      <c r="A3598">
        <v>1540511</v>
      </c>
      <c r="B3598">
        <v>0</v>
      </c>
      <c r="C3598">
        <v>0</v>
      </c>
      <c r="D3598">
        <v>1</v>
      </c>
      <c r="E3598">
        <v>0</v>
      </c>
      <c r="F3598">
        <v>1</v>
      </c>
      <c r="G3598" t="s">
        <v>39</v>
      </c>
      <c r="H3598">
        <v>14</v>
      </c>
      <c r="I3598">
        <v>492.04</v>
      </c>
      <c r="J3598">
        <v>215</v>
      </c>
    </row>
    <row r="3599" spans="1:10" x14ac:dyDescent="0.2">
      <c r="A3599">
        <v>1540511</v>
      </c>
      <c r="B3599">
        <v>1</v>
      </c>
      <c r="C3599">
        <v>0</v>
      </c>
      <c r="D3599">
        <v>0</v>
      </c>
      <c r="E3599">
        <v>0</v>
      </c>
      <c r="F3599">
        <v>1</v>
      </c>
      <c r="G3599" t="s">
        <v>39</v>
      </c>
      <c r="H3599">
        <v>5</v>
      </c>
      <c r="I3599">
        <v>308.08</v>
      </c>
      <c r="J3599">
        <v>195</v>
      </c>
    </row>
    <row r="3600" spans="1:10" x14ac:dyDescent="0.2">
      <c r="A3600">
        <v>1540661</v>
      </c>
      <c r="B3600">
        <v>0</v>
      </c>
      <c r="C3600">
        <v>0</v>
      </c>
      <c r="D3600">
        <v>1</v>
      </c>
      <c r="E3600">
        <v>1</v>
      </c>
      <c r="F3600">
        <v>0</v>
      </c>
      <c r="G3600" t="s">
        <v>38</v>
      </c>
      <c r="H3600">
        <v>14</v>
      </c>
      <c r="I3600">
        <v>1068.51</v>
      </c>
      <c r="J3600">
        <v>592</v>
      </c>
    </row>
    <row r="3601" spans="1:10" x14ac:dyDescent="0.2">
      <c r="A3601">
        <v>1540851</v>
      </c>
      <c r="B3601">
        <v>0</v>
      </c>
      <c r="C3601">
        <v>0</v>
      </c>
      <c r="D3601">
        <v>1</v>
      </c>
      <c r="E3601">
        <v>1</v>
      </c>
      <c r="F3601">
        <v>0</v>
      </c>
      <c r="G3601" t="s">
        <v>38</v>
      </c>
      <c r="H3601">
        <v>32</v>
      </c>
      <c r="I3601">
        <v>687.35</v>
      </c>
      <c r="J3601">
        <v>691</v>
      </c>
    </row>
    <row r="3602" spans="1:10" x14ac:dyDescent="0.2">
      <c r="A3602">
        <v>1541061</v>
      </c>
      <c r="B3602">
        <v>0</v>
      </c>
      <c r="C3602">
        <v>0</v>
      </c>
      <c r="D3602">
        <v>1</v>
      </c>
      <c r="E3602">
        <v>1</v>
      </c>
      <c r="F3602">
        <v>0</v>
      </c>
      <c r="G3602" t="s">
        <v>38</v>
      </c>
      <c r="H3602">
        <v>79</v>
      </c>
      <c r="I3602">
        <v>2275.71</v>
      </c>
      <c r="J3602">
        <v>934</v>
      </c>
    </row>
    <row r="3603" spans="1:10" x14ac:dyDescent="0.2">
      <c r="A3603">
        <v>1541101</v>
      </c>
      <c r="B3603">
        <v>0</v>
      </c>
      <c r="C3603">
        <v>0</v>
      </c>
      <c r="D3603">
        <v>1</v>
      </c>
      <c r="E3603">
        <v>1</v>
      </c>
      <c r="F3603">
        <v>0</v>
      </c>
      <c r="G3603" t="s">
        <v>38</v>
      </c>
      <c r="H3603">
        <v>28</v>
      </c>
      <c r="I3603">
        <v>364.91</v>
      </c>
      <c r="J3603">
        <v>47</v>
      </c>
    </row>
    <row r="3604" spans="1:10" x14ac:dyDescent="0.2">
      <c r="A3604">
        <v>1541251</v>
      </c>
      <c r="B3604">
        <v>0</v>
      </c>
      <c r="C3604">
        <v>0</v>
      </c>
      <c r="D3604">
        <v>1</v>
      </c>
      <c r="E3604">
        <v>1</v>
      </c>
      <c r="F3604">
        <v>0</v>
      </c>
      <c r="G3604" t="s">
        <v>38</v>
      </c>
      <c r="H3604">
        <v>15</v>
      </c>
      <c r="I3604">
        <v>197.75</v>
      </c>
      <c r="J3604">
        <v>119</v>
      </c>
    </row>
    <row r="3605" spans="1:10" x14ac:dyDescent="0.2">
      <c r="A3605">
        <v>1541591</v>
      </c>
      <c r="B3605">
        <v>0</v>
      </c>
      <c r="C3605">
        <v>0</v>
      </c>
      <c r="D3605">
        <v>1</v>
      </c>
      <c r="E3605">
        <v>1</v>
      </c>
      <c r="F3605">
        <v>0</v>
      </c>
      <c r="G3605" t="s">
        <v>38</v>
      </c>
      <c r="H3605">
        <v>35</v>
      </c>
      <c r="I3605">
        <v>1045.4000000000001</v>
      </c>
      <c r="J3605">
        <v>596</v>
      </c>
    </row>
    <row r="3606" spans="1:10" x14ac:dyDescent="0.2">
      <c r="A3606">
        <v>1541631</v>
      </c>
      <c r="B3606">
        <v>0</v>
      </c>
      <c r="C3606">
        <v>0</v>
      </c>
      <c r="D3606">
        <v>1</v>
      </c>
      <c r="E3606">
        <v>1</v>
      </c>
      <c r="F3606">
        <v>0</v>
      </c>
      <c r="G3606" t="s">
        <v>38</v>
      </c>
      <c r="H3606">
        <v>109</v>
      </c>
      <c r="I3606">
        <v>2123.89</v>
      </c>
      <c r="J3606">
        <v>1647</v>
      </c>
    </row>
    <row r="3607" spans="1:10" x14ac:dyDescent="0.2">
      <c r="A3607">
        <v>1541821</v>
      </c>
      <c r="B3607">
        <v>0</v>
      </c>
      <c r="C3607">
        <v>0</v>
      </c>
      <c r="D3607">
        <v>1</v>
      </c>
      <c r="E3607">
        <v>1</v>
      </c>
      <c r="F3607">
        <v>0</v>
      </c>
      <c r="G3607" t="s">
        <v>38</v>
      </c>
      <c r="H3607">
        <v>17</v>
      </c>
      <c r="I3607">
        <v>182.97</v>
      </c>
      <c r="J3607">
        <v>105</v>
      </c>
    </row>
    <row r="3608" spans="1:10" x14ac:dyDescent="0.2">
      <c r="A3608">
        <v>1542221</v>
      </c>
      <c r="B3608">
        <v>0</v>
      </c>
      <c r="C3608">
        <v>0</v>
      </c>
      <c r="D3608">
        <v>1</v>
      </c>
      <c r="E3608">
        <v>1</v>
      </c>
      <c r="F3608">
        <v>0</v>
      </c>
      <c r="G3608" t="s">
        <v>38</v>
      </c>
      <c r="H3608">
        <v>21</v>
      </c>
      <c r="I3608">
        <v>306.25</v>
      </c>
      <c r="J3608">
        <v>238</v>
      </c>
    </row>
    <row r="3609" spans="1:10" x14ac:dyDescent="0.2">
      <c r="A3609">
        <v>1542601</v>
      </c>
      <c r="B3609">
        <v>0</v>
      </c>
      <c r="C3609">
        <v>0</v>
      </c>
      <c r="D3609">
        <v>1</v>
      </c>
      <c r="E3609">
        <v>1</v>
      </c>
      <c r="F3609">
        <v>0</v>
      </c>
      <c r="G3609" t="s">
        <v>38</v>
      </c>
      <c r="H3609">
        <v>1</v>
      </c>
      <c r="I3609">
        <v>56.16</v>
      </c>
      <c r="J3609">
        <v>25</v>
      </c>
    </row>
    <row r="3610" spans="1:10" x14ac:dyDescent="0.2">
      <c r="A3610">
        <v>1543151</v>
      </c>
      <c r="B3610">
        <v>0</v>
      </c>
      <c r="C3610">
        <v>0</v>
      </c>
      <c r="D3610">
        <v>1</v>
      </c>
      <c r="E3610">
        <v>1</v>
      </c>
      <c r="F3610">
        <v>0</v>
      </c>
      <c r="G3610" t="s">
        <v>38</v>
      </c>
      <c r="H3610">
        <v>54</v>
      </c>
      <c r="I3610">
        <v>763.77</v>
      </c>
      <c r="J3610">
        <v>252</v>
      </c>
    </row>
    <row r="3611" spans="1:10" x14ac:dyDescent="0.2">
      <c r="A3611">
        <v>1543871</v>
      </c>
      <c r="B3611">
        <v>0</v>
      </c>
      <c r="C3611">
        <v>0</v>
      </c>
      <c r="D3611">
        <v>1</v>
      </c>
      <c r="E3611">
        <v>1</v>
      </c>
      <c r="F3611">
        <v>0</v>
      </c>
      <c r="G3611" t="s">
        <v>38</v>
      </c>
      <c r="H3611">
        <v>5</v>
      </c>
      <c r="I3611">
        <v>115.48</v>
      </c>
      <c r="J3611">
        <v>12</v>
      </c>
    </row>
    <row r="3612" spans="1:10" x14ac:dyDescent="0.2">
      <c r="A3612">
        <v>1543911</v>
      </c>
      <c r="B3612">
        <v>0</v>
      </c>
      <c r="C3612">
        <v>0</v>
      </c>
      <c r="D3612">
        <v>1</v>
      </c>
      <c r="E3612">
        <v>1</v>
      </c>
      <c r="F3612">
        <v>0</v>
      </c>
      <c r="G3612" t="s">
        <v>38</v>
      </c>
      <c r="H3612">
        <v>49</v>
      </c>
      <c r="I3612">
        <v>1274.0899999999999</v>
      </c>
      <c r="J3612">
        <v>630</v>
      </c>
    </row>
    <row r="3613" spans="1:10" x14ac:dyDescent="0.2">
      <c r="A3613">
        <v>1544081</v>
      </c>
      <c r="B3613">
        <v>0</v>
      </c>
      <c r="C3613">
        <v>0</v>
      </c>
      <c r="D3613">
        <v>1</v>
      </c>
      <c r="E3613">
        <v>1</v>
      </c>
      <c r="F3613">
        <v>0</v>
      </c>
      <c r="G3613" t="s">
        <v>38</v>
      </c>
      <c r="H3613">
        <v>32</v>
      </c>
      <c r="I3613">
        <v>1675.18</v>
      </c>
      <c r="J3613">
        <v>1217</v>
      </c>
    </row>
    <row r="3614" spans="1:10" x14ac:dyDescent="0.2">
      <c r="A3614">
        <v>1544121</v>
      </c>
      <c r="B3614">
        <v>0</v>
      </c>
      <c r="C3614">
        <v>0</v>
      </c>
      <c r="D3614">
        <v>1</v>
      </c>
      <c r="E3614">
        <v>1</v>
      </c>
      <c r="F3614">
        <v>0</v>
      </c>
      <c r="G3614" t="s">
        <v>38</v>
      </c>
      <c r="H3614">
        <v>25</v>
      </c>
      <c r="I3614">
        <v>431.11</v>
      </c>
      <c r="J3614">
        <v>210</v>
      </c>
    </row>
    <row r="3615" spans="1:10" x14ac:dyDescent="0.2">
      <c r="A3615">
        <v>1544501</v>
      </c>
      <c r="B3615">
        <v>0</v>
      </c>
      <c r="C3615">
        <v>0</v>
      </c>
      <c r="D3615">
        <v>1</v>
      </c>
      <c r="E3615">
        <v>1</v>
      </c>
      <c r="F3615">
        <v>0</v>
      </c>
      <c r="G3615" t="s">
        <v>38</v>
      </c>
      <c r="H3615">
        <v>47</v>
      </c>
      <c r="I3615">
        <v>1283.69</v>
      </c>
      <c r="J3615">
        <v>799</v>
      </c>
    </row>
    <row r="3616" spans="1:10" x14ac:dyDescent="0.2">
      <c r="A3616">
        <v>1544841</v>
      </c>
      <c r="B3616">
        <v>0</v>
      </c>
      <c r="C3616">
        <v>0</v>
      </c>
      <c r="D3616">
        <v>1</v>
      </c>
      <c r="E3616">
        <v>1</v>
      </c>
      <c r="F3616">
        <v>0</v>
      </c>
      <c r="G3616" t="s">
        <v>38</v>
      </c>
      <c r="H3616">
        <v>26</v>
      </c>
      <c r="I3616">
        <v>1745.7</v>
      </c>
      <c r="J3616">
        <v>1492</v>
      </c>
    </row>
    <row r="3617" spans="1:10" x14ac:dyDescent="0.2">
      <c r="A3617">
        <v>1545581</v>
      </c>
      <c r="B3617">
        <v>0</v>
      </c>
      <c r="C3617">
        <v>0</v>
      </c>
      <c r="D3617">
        <v>1</v>
      </c>
      <c r="E3617">
        <v>1</v>
      </c>
      <c r="F3617">
        <v>0</v>
      </c>
      <c r="G3617" t="s">
        <v>38</v>
      </c>
      <c r="H3617">
        <v>20</v>
      </c>
      <c r="I3617">
        <v>735.56</v>
      </c>
      <c r="J3617">
        <v>374</v>
      </c>
    </row>
    <row r="3618" spans="1:10" x14ac:dyDescent="0.2">
      <c r="A3618">
        <v>1545811</v>
      </c>
      <c r="B3618">
        <v>0</v>
      </c>
      <c r="C3618">
        <v>0</v>
      </c>
      <c r="D3618">
        <v>1</v>
      </c>
      <c r="E3618">
        <v>1</v>
      </c>
      <c r="F3618">
        <v>0</v>
      </c>
      <c r="G3618" t="s">
        <v>38</v>
      </c>
      <c r="H3618">
        <v>32</v>
      </c>
      <c r="I3618">
        <v>1027.1600000000001</v>
      </c>
      <c r="J3618">
        <v>823</v>
      </c>
    </row>
    <row r="3619" spans="1:10" x14ac:dyDescent="0.2">
      <c r="A3619">
        <v>1545961</v>
      </c>
      <c r="B3619">
        <v>0</v>
      </c>
      <c r="C3619">
        <v>0</v>
      </c>
      <c r="D3619">
        <v>1</v>
      </c>
      <c r="E3619">
        <v>1</v>
      </c>
      <c r="F3619">
        <v>0</v>
      </c>
      <c r="G3619" t="s">
        <v>38</v>
      </c>
      <c r="H3619">
        <v>20</v>
      </c>
      <c r="I3619">
        <v>221.18</v>
      </c>
      <c r="J3619">
        <v>103</v>
      </c>
    </row>
    <row r="3620" spans="1:10" x14ac:dyDescent="0.2">
      <c r="A3620">
        <v>1546021</v>
      </c>
      <c r="B3620">
        <v>0</v>
      </c>
      <c r="C3620">
        <v>0</v>
      </c>
      <c r="D3620">
        <v>1</v>
      </c>
      <c r="E3620">
        <v>1</v>
      </c>
      <c r="F3620">
        <v>0</v>
      </c>
      <c r="G3620" t="s">
        <v>38</v>
      </c>
      <c r="H3620">
        <v>119</v>
      </c>
      <c r="I3620">
        <v>1388.08</v>
      </c>
      <c r="J3620">
        <v>1069</v>
      </c>
    </row>
    <row r="3621" spans="1:10" x14ac:dyDescent="0.2">
      <c r="A3621">
        <v>1546171</v>
      </c>
      <c r="B3621">
        <v>0</v>
      </c>
      <c r="C3621">
        <v>0</v>
      </c>
      <c r="D3621">
        <v>1</v>
      </c>
      <c r="E3621">
        <v>1</v>
      </c>
      <c r="F3621">
        <v>0</v>
      </c>
      <c r="G3621" t="s">
        <v>38</v>
      </c>
      <c r="H3621">
        <v>30</v>
      </c>
      <c r="I3621">
        <v>1086.81</v>
      </c>
      <c r="J3621">
        <v>363</v>
      </c>
    </row>
    <row r="3622" spans="1:10" x14ac:dyDescent="0.2">
      <c r="A3622">
        <v>1546211</v>
      </c>
      <c r="B3622">
        <v>0</v>
      </c>
      <c r="C3622">
        <v>0</v>
      </c>
      <c r="D3622">
        <v>1</v>
      </c>
      <c r="E3622">
        <v>1</v>
      </c>
      <c r="F3622">
        <v>0</v>
      </c>
      <c r="G3622" t="s">
        <v>38</v>
      </c>
      <c r="H3622">
        <v>3</v>
      </c>
      <c r="I3622">
        <v>7.26</v>
      </c>
      <c r="J3622">
        <v>6</v>
      </c>
    </row>
    <row r="3623" spans="1:10" x14ac:dyDescent="0.2">
      <c r="A3623">
        <v>1546401</v>
      </c>
      <c r="B3623">
        <v>0</v>
      </c>
      <c r="C3623">
        <v>0</v>
      </c>
      <c r="D3623">
        <v>1</v>
      </c>
      <c r="E3623">
        <v>1</v>
      </c>
      <c r="F3623">
        <v>0</v>
      </c>
      <c r="G3623" t="s">
        <v>38</v>
      </c>
      <c r="H3623">
        <v>51</v>
      </c>
      <c r="I3623">
        <v>848.33</v>
      </c>
      <c r="J3623">
        <v>546</v>
      </c>
    </row>
    <row r="3624" spans="1:10" x14ac:dyDescent="0.2">
      <c r="A3624">
        <v>1546551</v>
      </c>
      <c r="B3624">
        <v>0</v>
      </c>
      <c r="C3624">
        <v>0</v>
      </c>
      <c r="D3624">
        <v>1</v>
      </c>
      <c r="E3624">
        <v>1</v>
      </c>
      <c r="F3624">
        <v>0</v>
      </c>
      <c r="G3624" t="s">
        <v>38</v>
      </c>
      <c r="H3624">
        <v>95</v>
      </c>
      <c r="I3624">
        <v>1412.54</v>
      </c>
      <c r="J3624">
        <v>656</v>
      </c>
    </row>
    <row r="3625" spans="1:10" x14ac:dyDescent="0.2">
      <c r="A3625">
        <v>1546931</v>
      </c>
      <c r="B3625">
        <v>0</v>
      </c>
      <c r="C3625">
        <v>0</v>
      </c>
      <c r="D3625">
        <v>1</v>
      </c>
      <c r="E3625">
        <v>1</v>
      </c>
      <c r="F3625">
        <v>0</v>
      </c>
      <c r="G3625" t="s">
        <v>38</v>
      </c>
      <c r="H3625">
        <v>6</v>
      </c>
      <c r="I3625">
        <v>167.08</v>
      </c>
      <c r="J3625">
        <v>98</v>
      </c>
    </row>
    <row r="3626" spans="1:10" x14ac:dyDescent="0.2">
      <c r="A3626">
        <v>1547291</v>
      </c>
      <c r="B3626">
        <v>0</v>
      </c>
      <c r="C3626">
        <v>0</v>
      </c>
      <c r="D3626">
        <v>1</v>
      </c>
      <c r="E3626">
        <v>1</v>
      </c>
      <c r="F3626">
        <v>0</v>
      </c>
      <c r="G3626" t="s">
        <v>38</v>
      </c>
      <c r="H3626">
        <v>9</v>
      </c>
      <c r="I3626">
        <v>300.29000000000002</v>
      </c>
      <c r="J3626">
        <v>200</v>
      </c>
    </row>
    <row r="3627" spans="1:10" x14ac:dyDescent="0.2">
      <c r="A3627">
        <v>1547331</v>
      </c>
      <c r="B3627">
        <v>0</v>
      </c>
      <c r="C3627">
        <v>0</v>
      </c>
      <c r="D3627">
        <v>1</v>
      </c>
      <c r="E3627">
        <v>1</v>
      </c>
      <c r="F3627">
        <v>0</v>
      </c>
      <c r="G3627" t="s">
        <v>38</v>
      </c>
      <c r="H3627">
        <v>74</v>
      </c>
      <c r="I3627">
        <v>1972.59</v>
      </c>
      <c r="J3627">
        <v>1167</v>
      </c>
    </row>
    <row r="3628" spans="1:10" x14ac:dyDescent="0.2">
      <c r="A3628">
        <v>1547481</v>
      </c>
      <c r="B3628">
        <v>0</v>
      </c>
      <c r="C3628">
        <v>0</v>
      </c>
      <c r="D3628">
        <v>1</v>
      </c>
      <c r="E3628">
        <v>1</v>
      </c>
      <c r="F3628">
        <v>0</v>
      </c>
      <c r="G3628" t="s">
        <v>38</v>
      </c>
      <c r="H3628">
        <v>25</v>
      </c>
      <c r="I3628">
        <v>848.8</v>
      </c>
      <c r="J3628">
        <v>656</v>
      </c>
    </row>
    <row r="3629" spans="1:10" x14ac:dyDescent="0.2">
      <c r="A3629">
        <v>1547671</v>
      </c>
      <c r="B3629">
        <v>0</v>
      </c>
      <c r="C3629">
        <v>0</v>
      </c>
      <c r="D3629">
        <v>1</v>
      </c>
      <c r="E3629">
        <v>1</v>
      </c>
      <c r="F3629">
        <v>0</v>
      </c>
      <c r="G3629" t="s">
        <v>38</v>
      </c>
      <c r="H3629">
        <v>24</v>
      </c>
      <c r="I3629">
        <v>307.85000000000002</v>
      </c>
      <c r="J3629">
        <v>185</v>
      </c>
    </row>
    <row r="3630" spans="1:10" x14ac:dyDescent="0.2">
      <c r="A3630">
        <v>1547711</v>
      </c>
      <c r="B3630">
        <v>0</v>
      </c>
      <c r="C3630">
        <v>0</v>
      </c>
      <c r="D3630">
        <v>1</v>
      </c>
      <c r="E3630">
        <v>1</v>
      </c>
      <c r="F3630">
        <v>0</v>
      </c>
      <c r="G3630" t="s">
        <v>38</v>
      </c>
      <c r="H3630">
        <v>28</v>
      </c>
      <c r="I3630">
        <v>1626.8</v>
      </c>
      <c r="J3630">
        <v>935</v>
      </c>
    </row>
    <row r="3631" spans="1:10" x14ac:dyDescent="0.2">
      <c r="A3631">
        <v>1547861</v>
      </c>
      <c r="B3631">
        <v>0</v>
      </c>
      <c r="C3631">
        <v>0</v>
      </c>
      <c r="D3631">
        <v>1</v>
      </c>
      <c r="E3631">
        <v>1</v>
      </c>
      <c r="F3631">
        <v>0</v>
      </c>
      <c r="G3631" t="s">
        <v>38</v>
      </c>
      <c r="H3631">
        <v>2</v>
      </c>
      <c r="I3631">
        <v>47</v>
      </c>
      <c r="J3631">
        <v>19</v>
      </c>
    </row>
    <row r="3632" spans="1:10" x14ac:dyDescent="0.2">
      <c r="A3632">
        <v>1548111</v>
      </c>
      <c r="B3632">
        <v>0</v>
      </c>
      <c r="C3632">
        <v>0</v>
      </c>
      <c r="D3632">
        <v>1</v>
      </c>
      <c r="E3632">
        <v>1</v>
      </c>
      <c r="F3632">
        <v>0</v>
      </c>
      <c r="G3632" t="s">
        <v>38</v>
      </c>
      <c r="H3632">
        <v>21</v>
      </c>
      <c r="I3632">
        <v>1628.51</v>
      </c>
      <c r="J3632">
        <v>1042</v>
      </c>
    </row>
    <row r="3633" spans="1:10" x14ac:dyDescent="0.2">
      <c r="A3633">
        <v>1548301</v>
      </c>
      <c r="B3633">
        <v>0</v>
      </c>
      <c r="C3633">
        <v>0</v>
      </c>
      <c r="D3633">
        <v>1</v>
      </c>
      <c r="E3633">
        <v>1</v>
      </c>
      <c r="F3633">
        <v>0</v>
      </c>
      <c r="G3633" t="s">
        <v>38</v>
      </c>
      <c r="H3633">
        <v>1</v>
      </c>
      <c r="I3633">
        <v>11.7</v>
      </c>
      <c r="J3633">
        <v>5</v>
      </c>
    </row>
    <row r="3634" spans="1:10" x14ac:dyDescent="0.2">
      <c r="A3634">
        <v>1548641</v>
      </c>
      <c r="B3634">
        <v>0</v>
      </c>
      <c r="C3634">
        <v>0</v>
      </c>
      <c r="D3634">
        <v>1</v>
      </c>
      <c r="E3634">
        <v>1</v>
      </c>
      <c r="F3634">
        <v>0</v>
      </c>
      <c r="G3634" t="s">
        <v>38</v>
      </c>
      <c r="H3634">
        <v>38</v>
      </c>
      <c r="I3634">
        <v>1455.3</v>
      </c>
      <c r="J3634">
        <v>1030</v>
      </c>
    </row>
    <row r="3635" spans="1:10" x14ac:dyDescent="0.2">
      <c r="A3635">
        <v>1548831</v>
      </c>
      <c r="B3635">
        <v>0</v>
      </c>
      <c r="C3635">
        <v>0</v>
      </c>
      <c r="D3635">
        <v>1</v>
      </c>
      <c r="E3635">
        <v>1</v>
      </c>
      <c r="F3635">
        <v>0</v>
      </c>
      <c r="G3635" t="s">
        <v>38</v>
      </c>
      <c r="H3635">
        <v>14</v>
      </c>
      <c r="I3635">
        <v>988.24</v>
      </c>
      <c r="J3635">
        <v>665</v>
      </c>
    </row>
    <row r="3636" spans="1:10" x14ac:dyDescent="0.2">
      <c r="A3636">
        <v>1548981</v>
      </c>
      <c r="B3636">
        <v>0</v>
      </c>
      <c r="C3636">
        <v>0</v>
      </c>
      <c r="D3636">
        <v>1</v>
      </c>
      <c r="E3636">
        <v>1</v>
      </c>
      <c r="F3636">
        <v>0</v>
      </c>
      <c r="G3636" t="s">
        <v>38</v>
      </c>
      <c r="H3636">
        <v>6</v>
      </c>
      <c r="I3636">
        <v>145.12</v>
      </c>
      <c r="J3636">
        <v>111</v>
      </c>
    </row>
    <row r="3637" spans="1:10" x14ac:dyDescent="0.2">
      <c r="A3637">
        <v>1549231</v>
      </c>
      <c r="B3637">
        <v>0</v>
      </c>
      <c r="C3637">
        <v>0</v>
      </c>
      <c r="D3637">
        <v>1</v>
      </c>
      <c r="E3637">
        <v>1</v>
      </c>
      <c r="F3637">
        <v>0</v>
      </c>
      <c r="G3637" t="s">
        <v>38</v>
      </c>
      <c r="H3637">
        <v>55</v>
      </c>
      <c r="I3637">
        <v>790.6</v>
      </c>
      <c r="J3637">
        <v>377</v>
      </c>
    </row>
    <row r="3638" spans="1:10" x14ac:dyDescent="0.2">
      <c r="A3638">
        <v>1549381</v>
      </c>
      <c r="B3638">
        <v>0</v>
      </c>
      <c r="C3638">
        <v>0</v>
      </c>
      <c r="D3638">
        <v>1</v>
      </c>
      <c r="E3638">
        <v>1</v>
      </c>
      <c r="F3638">
        <v>0</v>
      </c>
      <c r="G3638" t="s">
        <v>38</v>
      </c>
      <c r="H3638">
        <v>6</v>
      </c>
      <c r="I3638">
        <v>15.21</v>
      </c>
      <c r="J3638">
        <v>18</v>
      </c>
    </row>
    <row r="3639" spans="1:10" x14ac:dyDescent="0.2">
      <c r="A3639">
        <v>1549421</v>
      </c>
      <c r="B3639">
        <v>0</v>
      </c>
      <c r="C3639">
        <v>0</v>
      </c>
      <c r="D3639">
        <v>1</v>
      </c>
      <c r="E3639">
        <v>0</v>
      </c>
      <c r="F3639">
        <v>1</v>
      </c>
      <c r="G3639" t="s">
        <v>39</v>
      </c>
      <c r="H3639">
        <v>1</v>
      </c>
      <c r="I3639">
        <v>9.9499999999999993</v>
      </c>
      <c r="J3639">
        <v>13</v>
      </c>
    </row>
    <row r="3640" spans="1:10" x14ac:dyDescent="0.2">
      <c r="A3640">
        <v>1549421</v>
      </c>
      <c r="B3640">
        <v>1</v>
      </c>
      <c r="C3640">
        <v>0</v>
      </c>
      <c r="D3640">
        <v>0</v>
      </c>
      <c r="E3640">
        <v>0</v>
      </c>
      <c r="F3640">
        <v>1</v>
      </c>
      <c r="G3640" t="s">
        <v>39</v>
      </c>
      <c r="H3640">
        <v>1</v>
      </c>
      <c r="I3640">
        <v>88.32</v>
      </c>
      <c r="J3640">
        <v>75</v>
      </c>
    </row>
    <row r="3641" spans="1:10" x14ac:dyDescent="0.2">
      <c r="A3641">
        <v>1549611</v>
      </c>
      <c r="B3641">
        <v>0</v>
      </c>
      <c r="C3641">
        <v>0</v>
      </c>
      <c r="D3641">
        <v>1</v>
      </c>
      <c r="E3641">
        <v>1</v>
      </c>
      <c r="F3641">
        <v>0</v>
      </c>
      <c r="G3641" t="s">
        <v>38</v>
      </c>
      <c r="H3641">
        <v>46</v>
      </c>
      <c r="I3641">
        <v>1643.61</v>
      </c>
      <c r="J3641">
        <v>780</v>
      </c>
    </row>
    <row r="3642" spans="1:10" x14ac:dyDescent="0.2">
      <c r="A3642">
        <v>1549951</v>
      </c>
      <c r="B3642">
        <v>0</v>
      </c>
      <c r="C3642">
        <v>0</v>
      </c>
      <c r="D3642">
        <v>1</v>
      </c>
      <c r="E3642">
        <v>1</v>
      </c>
      <c r="F3642">
        <v>0</v>
      </c>
      <c r="G3642" t="s">
        <v>38</v>
      </c>
      <c r="H3642">
        <v>2</v>
      </c>
      <c r="I3642">
        <v>8.31</v>
      </c>
      <c r="J3642">
        <v>9</v>
      </c>
    </row>
    <row r="3643" spans="1:10" x14ac:dyDescent="0.2">
      <c r="A3643">
        <v>1550171</v>
      </c>
      <c r="B3643">
        <v>0</v>
      </c>
      <c r="C3643">
        <v>0</v>
      </c>
      <c r="D3643">
        <v>1</v>
      </c>
      <c r="E3643">
        <v>1</v>
      </c>
      <c r="F3643">
        <v>0</v>
      </c>
      <c r="G3643" t="s">
        <v>38</v>
      </c>
      <c r="H3643">
        <v>22</v>
      </c>
      <c r="I3643">
        <v>984.45</v>
      </c>
      <c r="J3643">
        <v>448</v>
      </c>
    </row>
    <row r="3644" spans="1:10" x14ac:dyDescent="0.2">
      <c r="A3644">
        <v>1550401</v>
      </c>
      <c r="B3644">
        <v>0</v>
      </c>
      <c r="C3644">
        <v>0</v>
      </c>
      <c r="D3644">
        <v>1</v>
      </c>
      <c r="E3644">
        <v>1</v>
      </c>
      <c r="F3644">
        <v>0</v>
      </c>
      <c r="G3644" t="s">
        <v>38</v>
      </c>
      <c r="H3644">
        <v>19</v>
      </c>
      <c r="I3644">
        <v>654.14</v>
      </c>
      <c r="J3644">
        <v>288</v>
      </c>
    </row>
    <row r="3645" spans="1:10" x14ac:dyDescent="0.2">
      <c r="A3645">
        <v>1550891</v>
      </c>
      <c r="B3645">
        <v>0</v>
      </c>
      <c r="C3645">
        <v>0</v>
      </c>
      <c r="D3645">
        <v>1</v>
      </c>
      <c r="E3645">
        <v>1</v>
      </c>
      <c r="F3645">
        <v>0</v>
      </c>
      <c r="G3645" t="s">
        <v>38</v>
      </c>
      <c r="H3645">
        <v>33</v>
      </c>
      <c r="I3645">
        <v>2229.02</v>
      </c>
      <c r="J3645">
        <v>1562</v>
      </c>
    </row>
    <row r="3646" spans="1:10" x14ac:dyDescent="0.2">
      <c r="A3646">
        <v>1550931</v>
      </c>
      <c r="B3646">
        <v>0</v>
      </c>
      <c r="C3646">
        <v>0</v>
      </c>
      <c r="D3646">
        <v>1</v>
      </c>
      <c r="E3646">
        <v>1</v>
      </c>
      <c r="F3646">
        <v>0</v>
      </c>
      <c r="G3646" t="s">
        <v>38</v>
      </c>
      <c r="H3646">
        <v>45</v>
      </c>
      <c r="I3646">
        <v>918.5</v>
      </c>
      <c r="J3646">
        <v>455</v>
      </c>
    </row>
    <row r="3647" spans="1:10" x14ac:dyDescent="0.2">
      <c r="A3647">
        <v>1551141</v>
      </c>
      <c r="B3647">
        <v>0</v>
      </c>
      <c r="C3647">
        <v>0</v>
      </c>
      <c r="D3647">
        <v>1</v>
      </c>
      <c r="E3647">
        <v>1</v>
      </c>
      <c r="F3647">
        <v>0</v>
      </c>
      <c r="G3647" t="s">
        <v>38</v>
      </c>
      <c r="H3647">
        <v>17</v>
      </c>
      <c r="I3647">
        <v>1579.17</v>
      </c>
      <c r="J3647">
        <v>992</v>
      </c>
    </row>
    <row r="3648" spans="1:10" x14ac:dyDescent="0.2">
      <c r="A3648">
        <v>1551291</v>
      </c>
      <c r="B3648">
        <v>0</v>
      </c>
      <c r="C3648">
        <v>0</v>
      </c>
      <c r="D3648">
        <v>1</v>
      </c>
      <c r="E3648">
        <v>1</v>
      </c>
      <c r="F3648">
        <v>0</v>
      </c>
      <c r="G3648" t="s">
        <v>38</v>
      </c>
      <c r="H3648">
        <v>82</v>
      </c>
      <c r="I3648">
        <v>2336.85</v>
      </c>
      <c r="J3648">
        <v>1480</v>
      </c>
    </row>
    <row r="3649" spans="1:10" x14ac:dyDescent="0.2">
      <c r="A3649">
        <v>1551481</v>
      </c>
      <c r="B3649">
        <v>0</v>
      </c>
      <c r="C3649">
        <v>0</v>
      </c>
      <c r="D3649">
        <v>1</v>
      </c>
      <c r="E3649">
        <v>1</v>
      </c>
      <c r="F3649">
        <v>0</v>
      </c>
      <c r="G3649" t="s">
        <v>38</v>
      </c>
      <c r="H3649">
        <v>16</v>
      </c>
      <c r="I3649">
        <v>223.62</v>
      </c>
      <c r="J3649">
        <v>120</v>
      </c>
    </row>
    <row r="3650" spans="1:10" x14ac:dyDescent="0.2">
      <c r="A3650">
        <v>1551671</v>
      </c>
      <c r="B3650">
        <v>0</v>
      </c>
      <c r="C3650">
        <v>0</v>
      </c>
      <c r="D3650">
        <v>1</v>
      </c>
      <c r="E3650">
        <v>1</v>
      </c>
      <c r="F3650">
        <v>0</v>
      </c>
      <c r="G3650" t="s">
        <v>38</v>
      </c>
      <c r="H3650">
        <v>19</v>
      </c>
      <c r="I3650">
        <v>933.53</v>
      </c>
      <c r="J3650">
        <v>429</v>
      </c>
    </row>
    <row r="3651" spans="1:10" x14ac:dyDescent="0.2">
      <c r="A3651">
        <v>1551861</v>
      </c>
      <c r="B3651">
        <v>0</v>
      </c>
      <c r="C3651">
        <v>0</v>
      </c>
      <c r="D3651">
        <v>1</v>
      </c>
      <c r="E3651">
        <v>1</v>
      </c>
      <c r="F3651">
        <v>0</v>
      </c>
      <c r="G3651" t="s">
        <v>38</v>
      </c>
      <c r="H3651">
        <v>11</v>
      </c>
      <c r="I3651">
        <v>547.39</v>
      </c>
      <c r="J3651">
        <v>11</v>
      </c>
    </row>
    <row r="3652" spans="1:10" x14ac:dyDescent="0.2">
      <c r="A3652">
        <v>1551901</v>
      </c>
      <c r="B3652">
        <v>0</v>
      </c>
      <c r="C3652">
        <v>0</v>
      </c>
      <c r="D3652">
        <v>1</v>
      </c>
      <c r="E3652">
        <v>1</v>
      </c>
      <c r="F3652">
        <v>0</v>
      </c>
      <c r="G3652" t="s">
        <v>38</v>
      </c>
      <c r="H3652">
        <v>86</v>
      </c>
      <c r="I3652">
        <v>1804.66</v>
      </c>
      <c r="J3652">
        <v>1247</v>
      </c>
    </row>
    <row r="3653" spans="1:10" x14ac:dyDescent="0.2">
      <c r="A3653">
        <v>1552071</v>
      </c>
      <c r="B3653">
        <v>0</v>
      </c>
      <c r="C3653">
        <v>0</v>
      </c>
      <c r="D3653">
        <v>1</v>
      </c>
      <c r="E3653">
        <v>1</v>
      </c>
      <c r="F3653">
        <v>0</v>
      </c>
      <c r="G3653" t="s">
        <v>38</v>
      </c>
      <c r="H3653">
        <v>46</v>
      </c>
      <c r="I3653">
        <v>779.1</v>
      </c>
      <c r="J3653">
        <v>399</v>
      </c>
    </row>
    <row r="3654" spans="1:10" x14ac:dyDescent="0.2">
      <c r="A3654">
        <v>1552111</v>
      </c>
      <c r="B3654">
        <v>0</v>
      </c>
      <c r="C3654">
        <v>0</v>
      </c>
      <c r="D3654">
        <v>1</v>
      </c>
      <c r="E3654">
        <v>1</v>
      </c>
      <c r="F3654">
        <v>0</v>
      </c>
      <c r="G3654" t="s">
        <v>38</v>
      </c>
      <c r="H3654">
        <v>13</v>
      </c>
      <c r="I3654">
        <v>329.66</v>
      </c>
      <c r="J3654">
        <v>175</v>
      </c>
    </row>
    <row r="3655" spans="1:10" x14ac:dyDescent="0.2">
      <c r="A3655">
        <v>1552261</v>
      </c>
      <c r="B3655">
        <v>0</v>
      </c>
      <c r="C3655">
        <v>0</v>
      </c>
      <c r="D3655">
        <v>1</v>
      </c>
      <c r="E3655">
        <v>1</v>
      </c>
      <c r="F3655">
        <v>0</v>
      </c>
      <c r="G3655" t="s">
        <v>38</v>
      </c>
      <c r="H3655">
        <v>63</v>
      </c>
      <c r="I3655">
        <v>2118.0300000000002</v>
      </c>
      <c r="J3655">
        <v>1503</v>
      </c>
    </row>
    <row r="3656" spans="1:10" x14ac:dyDescent="0.2">
      <c r="A3656">
        <v>1552301</v>
      </c>
      <c r="B3656">
        <v>0</v>
      </c>
      <c r="C3656">
        <v>0</v>
      </c>
      <c r="D3656">
        <v>1</v>
      </c>
      <c r="E3656">
        <v>1</v>
      </c>
      <c r="F3656">
        <v>0</v>
      </c>
      <c r="G3656" t="s">
        <v>38</v>
      </c>
      <c r="H3656">
        <v>2</v>
      </c>
      <c r="I3656">
        <v>68.58</v>
      </c>
      <c r="J3656">
        <v>71</v>
      </c>
    </row>
    <row r="3657" spans="1:10" x14ac:dyDescent="0.2">
      <c r="A3657">
        <v>1552451</v>
      </c>
      <c r="B3657">
        <v>0</v>
      </c>
      <c r="C3657">
        <v>0</v>
      </c>
      <c r="D3657">
        <v>1</v>
      </c>
      <c r="E3657">
        <v>1</v>
      </c>
      <c r="F3657">
        <v>0</v>
      </c>
      <c r="G3657" t="s">
        <v>38</v>
      </c>
      <c r="H3657">
        <v>7</v>
      </c>
      <c r="I3657">
        <v>87.94</v>
      </c>
      <c r="J3657">
        <v>24</v>
      </c>
    </row>
    <row r="3658" spans="1:10" x14ac:dyDescent="0.2">
      <c r="A3658">
        <v>1552641</v>
      </c>
      <c r="B3658">
        <v>0</v>
      </c>
      <c r="C3658">
        <v>0</v>
      </c>
      <c r="D3658">
        <v>1</v>
      </c>
      <c r="E3658">
        <v>1</v>
      </c>
      <c r="F3658">
        <v>0</v>
      </c>
      <c r="G3658" t="s">
        <v>38</v>
      </c>
      <c r="H3658">
        <v>1</v>
      </c>
      <c r="I3658">
        <v>8</v>
      </c>
      <c r="J3658">
        <v>1</v>
      </c>
    </row>
    <row r="3659" spans="1:10" x14ac:dyDescent="0.2">
      <c r="A3659">
        <v>1552981</v>
      </c>
      <c r="B3659">
        <v>0</v>
      </c>
      <c r="C3659">
        <v>0</v>
      </c>
      <c r="D3659">
        <v>1</v>
      </c>
      <c r="E3659">
        <v>1</v>
      </c>
      <c r="F3659">
        <v>0</v>
      </c>
      <c r="G3659" t="s">
        <v>38</v>
      </c>
      <c r="H3659">
        <v>47</v>
      </c>
      <c r="I3659">
        <v>1793.64</v>
      </c>
      <c r="J3659">
        <v>748</v>
      </c>
    </row>
    <row r="3660" spans="1:10" x14ac:dyDescent="0.2">
      <c r="A3660">
        <v>1553191</v>
      </c>
      <c r="B3660">
        <v>0</v>
      </c>
      <c r="C3660">
        <v>0</v>
      </c>
      <c r="D3660">
        <v>1</v>
      </c>
      <c r="E3660">
        <v>1</v>
      </c>
      <c r="F3660">
        <v>0</v>
      </c>
      <c r="G3660" t="s">
        <v>38</v>
      </c>
      <c r="H3660">
        <v>40</v>
      </c>
      <c r="I3660">
        <v>2698.72</v>
      </c>
      <c r="J3660">
        <v>1219</v>
      </c>
    </row>
    <row r="3661" spans="1:10" x14ac:dyDescent="0.2">
      <c r="A3661">
        <v>1553231</v>
      </c>
      <c r="B3661">
        <v>0</v>
      </c>
      <c r="C3661">
        <v>0</v>
      </c>
      <c r="D3661">
        <v>1</v>
      </c>
      <c r="E3661">
        <v>1</v>
      </c>
      <c r="F3661">
        <v>0</v>
      </c>
      <c r="G3661" t="s">
        <v>38</v>
      </c>
      <c r="H3661">
        <v>102</v>
      </c>
      <c r="I3661">
        <v>426.31</v>
      </c>
      <c r="J3661">
        <v>529</v>
      </c>
    </row>
    <row r="3662" spans="1:10" x14ac:dyDescent="0.2">
      <c r="A3662">
        <v>1553611</v>
      </c>
      <c r="B3662">
        <v>0</v>
      </c>
      <c r="C3662">
        <v>0</v>
      </c>
      <c r="D3662">
        <v>1</v>
      </c>
      <c r="E3662">
        <v>1</v>
      </c>
      <c r="F3662">
        <v>0</v>
      </c>
      <c r="G3662" t="s">
        <v>38</v>
      </c>
      <c r="H3662">
        <v>16</v>
      </c>
      <c r="I3662">
        <v>370.59</v>
      </c>
      <c r="J3662">
        <v>247</v>
      </c>
    </row>
    <row r="3663" spans="1:10" x14ac:dyDescent="0.2">
      <c r="A3663">
        <v>1553801</v>
      </c>
      <c r="B3663">
        <v>0</v>
      </c>
      <c r="C3663">
        <v>0</v>
      </c>
      <c r="D3663">
        <v>1</v>
      </c>
      <c r="E3663">
        <v>0</v>
      </c>
      <c r="F3663">
        <v>1</v>
      </c>
      <c r="G3663" t="s">
        <v>39</v>
      </c>
      <c r="H3663">
        <v>49</v>
      </c>
      <c r="I3663">
        <v>1020.33</v>
      </c>
      <c r="J3663">
        <v>421</v>
      </c>
    </row>
    <row r="3664" spans="1:10" x14ac:dyDescent="0.2">
      <c r="A3664">
        <v>1553801</v>
      </c>
      <c r="B3664">
        <v>1</v>
      </c>
      <c r="C3664">
        <v>0</v>
      </c>
      <c r="D3664">
        <v>0</v>
      </c>
      <c r="E3664">
        <v>0</v>
      </c>
      <c r="F3664">
        <v>1</v>
      </c>
      <c r="G3664" t="s">
        <v>39</v>
      </c>
      <c r="H3664">
        <v>9</v>
      </c>
      <c r="I3664">
        <v>459.47</v>
      </c>
      <c r="J3664">
        <v>324</v>
      </c>
    </row>
    <row r="3665" spans="1:10" x14ac:dyDescent="0.2">
      <c r="A3665">
        <v>1554201</v>
      </c>
      <c r="B3665">
        <v>0</v>
      </c>
      <c r="C3665">
        <v>0</v>
      </c>
      <c r="D3665">
        <v>1</v>
      </c>
      <c r="E3665">
        <v>1</v>
      </c>
      <c r="F3665">
        <v>0</v>
      </c>
      <c r="G3665" t="s">
        <v>38</v>
      </c>
      <c r="H3665">
        <v>24</v>
      </c>
      <c r="I3665">
        <v>597.45000000000005</v>
      </c>
      <c r="J3665">
        <v>234</v>
      </c>
    </row>
    <row r="3666" spans="1:10" x14ac:dyDescent="0.2">
      <c r="A3666">
        <v>1554351</v>
      </c>
      <c r="B3666">
        <v>0</v>
      </c>
      <c r="C3666">
        <v>0</v>
      </c>
      <c r="D3666">
        <v>1</v>
      </c>
      <c r="E3666">
        <v>1</v>
      </c>
      <c r="F3666">
        <v>0</v>
      </c>
      <c r="G3666" t="s">
        <v>38</v>
      </c>
      <c r="H3666">
        <v>2</v>
      </c>
      <c r="I3666">
        <v>95.26</v>
      </c>
      <c r="J3666">
        <v>30</v>
      </c>
    </row>
    <row r="3667" spans="1:10" x14ac:dyDescent="0.2">
      <c r="A3667">
        <v>1554921</v>
      </c>
      <c r="B3667">
        <v>0</v>
      </c>
      <c r="C3667">
        <v>0</v>
      </c>
      <c r="D3667">
        <v>1</v>
      </c>
      <c r="E3667">
        <v>1</v>
      </c>
      <c r="F3667">
        <v>0</v>
      </c>
      <c r="G3667" t="s">
        <v>38</v>
      </c>
      <c r="H3667">
        <v>9</v>
      </c>
      <c r="I3667">
        <v>207.73</v>
      </c>
      <c r="J3667">
        <v>158</v>
      </c>
    </row>
    <row r="3668" spans="1:10" x14ac:dyDescent="0.2">
      <c r="A3668">
        <v>1555091</v>
      </c>
      <c r="B3668">
        <v>0</v>
      </c>
      <c r="C3668">
        <v>0</v>
      </c>
      <c r="D3668">
        <v>1</v>
      </c>
      <c r="E3668">
        <v>1</v>
      </c>
      <c r="F3668">
        <v>0</v>
      </c>
      <c r="G3668" t="s">
        <v>38</v>
      </c>
      <c r="H3668">
        <v>14</v>
      </c>
      <c r="I3668">
        <v>767.62</v>
      </c>
      <c r="J3668">
        <v>542</v>
      </c>
    </row>
    <row r="3669" spans="1:10" x14ac:dyDescent="0.2">
      <c r="A3669">
        <v>1555131</v>
      </c>
      <c r="B3669">
        <v>0</v>
      </c>
      <c r="C3669">
        <v>0</v>
      </c>
      <c r="D3669">
        <v>1</v>
      </c>
      <c r="E3669">
        <v>1</v>
      </c>
      <c r="F3669">
        <v>0</v>
      </c>
      <c r="G3669" t="s">
        <v>38</v>
      </c>
      <c r="H3669">
        <v>31</v>
      </c>
      <c r="I3669">
        <v>795.52</v>
      </c>
      <c r="J3669">
        <v>380</v>
      </c>
    </row>
    <row r="3670" spans="1:10" x14ac:dyDescent="0.2">
      <c r="A3670">
        <v>1555321</v>
      </c>
      <c r="B3670">
        <v>0</v>
      </c>
      <c r="C3670">
        <v>0</v>
      </c>
      <c r="D3670">
        <v>1</v>
      </c>
      <c r="E3670">
        <v>1</v>
      </c>
      <c r="F3670">
        <v>0</v>
      </c>
      <c r="G3670" t="s">
        <v>38</v>
      </c>
      <c r="H3670">
        <v>24</v>
      </c>
      <c r="I3670">
        <v>608.76</v>
      </c>
      <c r="J3670">
        <v>327</v>
      </c>
    </row>
    <row r="3671" spans="1:10" x14ac:dyDescent="0.2">
      <c r="A3671">
        <v>1555471</v>
      </c>
      <c r="B3671">
        <v>0</v>
      </c>
      <c r="C3671">
        <v>0</v>
      </c>
      <c r="D3671">
        <v>1</v>
      </c>
      <c r="E3671">
        <v>0</v>
      </c>
      <c r="F3671">
        <v>1</v>
      </c>
      <c r="G3671" t="s">
        <v>39</v>
      </c>
      <c r="H3671">
        <v>6</v>
      </c>
      <c r="I3671">
        <v>30.83</v>
      </c>
      <c r="J3671">
        <v>29</v>
      </c>
    </row>
    <row r="3672" spans="1:10" x14ac:dyDescent="0.2">
      <c r="A3672">
        <v>1555471</v>
      </c>
      <c r="B3672">
        <v>1</v>
      </c>
      <c r="C3672">
        <v>0</v>
      </c>
      <c r="D3672">
        <v>0</v>
      </c>
      <c r="E3672">
        <v>0</v>
      </c>
      <c r="F3672">
        <v>1</v>
      </c>
      <c r="G3672" t="s">
        <v>39</v>
      </c>
      <c r="H3672">
        <v>1</v>
      </c>
      <c r="I3672">
        <v>74.319999999999993</v>
      </c>
      <c r="J3672">
        <v>56</v>
      </c>
    </row>
    <row r="3673" spans="1:10" x14ac:dyDescent="0.2">
      <c r="A3673">
        <v>1555661</v>
      </c>
      <c r="B3673">
        <v>0</v>
      </c>
      <c r="C3673">
        <v>0</v>
      </c>
      <c r="D3673">
        <v>1</v>
      </c>
      <c r="E3673">
        <v>1</v>
      </c>
      <c r="F3673">
        <v>0</v>
      </c>
      <c r="G3673" t="s">
        <v>38</v>
      </c>
      <c r="H3673">
        <v>58</v>
      </c>
      <c r="I3673">
        <v>2473.7800000000002</v>
      </c>
      <c r="J3673">
        <v>1409</v>
      </c>
    </row>
    <row r="3674" spans="1:10" x14ac:dyDescent="0.2">
      <c r="A3674">
        <v>1555701</v>
      </c>
      <c r="B3674">
        <v>0</v>
      </c>
      <c r="C3674">
        <v>0</v>
      </c>
      <c r="D3674">
        <v>1</v>
      </c>
      <c r="E3674">
        <v>1</v>
      </c>
      <c r="F3674">
        <v>0</v>
      </c>
      <c r="G3674" t="s">
        <v>38</v>
      </c>
      <c r="H3674">
        <v>3</v>
      </c>
      <c r="I3674">
        <v>23.61</v>
      </c>
      <c r="J3674">
        <v>6</v>
      </c>
    </row>
    <row r="3675" spans="1:10" x14ac:dyDescent="0.2">
      <c r="A3675">
        <v>1555851</v>
      </c>
      <c r="B3675">
        <v>0</v>
      </c>
      <c r="C3675">
        <v>0</v>
      </c>
      <c r="D3675">
        <v>1</v>
      </c>
      <c r="E3675">
        <v>1</v>
      </c>
      <c r="F3675">
        <v>0</v>
      </c>
      <c r="G3675" t="s">
        <v>38</v>
      </c>
      <c r="H3675">
        <v>1</v>
      </c>
      <c r="I3675">
        <v>7.5</v>
      </c>
      <c r="J3675">
        <v>7</v>
      </c>
    </row>
    <row r="3676" spans="1:10" x14ac:dyDescent="0.2">
      <c r="A3676">
        <v>1556101</v>
      </c>
      <c r="B3676">
        <v>0</v>
      </c>
      <c r="C3676">
        <v>0</v>
      </c>
      <c r="D3676">
        <v>1</v>
      </c>
      <c r="E3676">
        <v>1</v>
      </c>
      <c r="F3676">
        <v>0</v>
      </c>
      <c r="G3676" t="s">
        <v>38</v>
      </c>
      <c r="H3676">
        <v>4</v>
      </c>
      <c r="I3676">
        <v>114.92</v>
      </c>
      <c r="J3676">
        <v>99</v>
      </c>
    </row>
    <row r="3677" spans="1:10" x14ac:dyDescent="0.2">
      <c r="A3677">
        <v>1556591</v>
      </c>
      <c r="B3677">
        <v>0</v>
      </c>
      <c r="C3677">
        <v>0</v>
      </c>
      <c r="D3677">
        <v>1</v>
      </c>
      <c r="E3677">
        <v>1</v>
      </c>
      <c r="F3677">
        <v>0</v>
      </c>
      <c r="G3677" t="s">
        <v>38</v>
      </c>
      <c r="H3677">
        <v>1</v>
      </c>
      <c r="I3677">
        <v>64.5</v>
      </c>
      <c r="J3677">
        <v>51</v>
      </c>
    </row>
    <row r="3678" spans="1:10" x14ac:dyDescent="0.2">
      <c r="A3678">
        <v>1556971</v>
      </c>
      <c r="B3678">
        <v>0</v>
      </c>
      <c r="C3678">
        <v>0</v>
      </c>
      <c r="D3678">
        <v>1</v>
      </c>
      <c r="E3678">
        <v>1</v>
      </c>
      <c r="F3678">
        <v>0</v>
      </c>
      <c r="G3678" t="s">
        <v>38</v>
      </c>
      <c r="H3678">
        <v>1</v>
      </c>
      <c r="I3678">
        <v>4.22</v>
      </c>
      <c r="J3678">
        <v>7</v>
      </c>
    </row>
    <row r="3679" spans="1:10" x14ac:dyDescent="0.2">
      <c r="A3679">
        <v>1557371</v>
      </c>
      <c r="B3679">
        <v>0</v>
      </c>
      <c r="C3679">
        <v>0</v>
      </c>
      <c r="D3679">
        <v>1</v>
      </c>
      <c r="E3679">
        <v>1</v>
      </c>
      <c r="F3679">
        <v>0</v>
      </c>
      <c r="G3679" t="s">
        <v>38</v>
      </c>
      <c r="H3679">
        <v>6</v>
      </c>
      <c r="I3679">
        <v>540.69000000000005</v>
      </c>
      <c r="J3679">
        <v>435</v>
      </c>
    </row>
    <row r="3680" spans="1:10" x14ac:dyDescent="0.2">
      <c r="A3680">
        <v>1557601</v>
      </c>
      <c r="B3680">
        <v>0</v>
      </c>
      <c r="C3680">
        <v>0</v>
      </c>
      <c r="D3680">
        <v>1</v>
      </c>
      <c r="E3680">
        <v>1</v>
      </c>
      <c r="F3680">
        <v>0</v>
      </c>
      <c r="G3680" t="s">
        <v>38</v>
      </c>
      <c r="H3680">
        <v>45</v>
      </c>
      <c r="I3680">
        <v>402.28</v>
      </c>
      <c r="J3680">
        <v>221</v>
      </c>
    </row>
    <row r="3681" spans="1:10" x14ac:dyDescent="0.2">
      <c r="A3681">
        <v>1557751</v>
      </c>
      <c r="B3681">
        <v>0</v>
      </c>
      <c r="C3681">
        <v>0</v>
      </c>
      <c r="D3681">
        <v>1</v>
      </c>
      <c r="E3681">
        <v>1</v>
      </c>
      <c r="F3681">
        <v>0</v>
      </c>
      <c r="G3681" t="s">
        <v>38</v>
      </c>
      <c r="H3681">
        <v>75</v>
      </c>
      <c r="I3681">
        <v>3401.26</v>
      </c>
      <c r="J3681">
        <v>1865</v>
      </c>
    </row>
    <row r="3682" spans="1:10" x14ac:dyDescent="0.2">
      <c r="A3682">
        <v>1557941</v>
      </c>
      <c r="B3682">
        <v>0</v>
      </c>
      <c r="C3682">
        <v>0</v>
      </c>
      <c r="D3682">
        <v>1</v>
      </c>
      <c r="E3682">
        <v>1</v>
      </c>
      <c r="F3682">
        <v>0</v>
      </c>
      <c r="G3682" t="s">
        <v>38</v>
      </c>
      <c r="H3682">
        <v>5</v>
      </c>
      <c r="I3682">
        <v>242.7</v>
      </c>
      <c r="J3682">
        <v>120</v>
      </c>
    </row>
    <row r="3683" spans="1:10" x14ac:dyDescent="0.2">
      <c r="A3683">
        <v>1558001</v>
      </c>
      <c r="B3683">
        <v>0</v>
      </c>
      <c r="C3683">
        <v>0</v>
      </c>
      <c r="D3683">
        <v>1</v>
      </c>
      <c r="E3683">
        <v>1</v>
      </c>
      <c r="F3683">
        <v>0</v>
      </c>
      <c r="G3683" t="s">
        <v>38</v>
      </c>
      <c r="H3683">
        <v>18</v>
      </c>
      <c r="I3683">
        <v>590.6</v>
      </c>
      <c r="J3683">
        <v>357</v>
      </c>
    </row>
    <row r="3684" spans="1:10" x14ac:dyDescent="0.2">
      <c r="A3684">
        <v>1558151</v>
      </c>
      <c r="B3684">
        <v>0</v>
      </c>
      <c r="C3684">
        <v>0</v>
      </c>
      <c r="D3684">
        <v>1</v>
      </c>
      <c r="E3684">
        <v>0</v>
      </c>
      <c r="F3684">
        <v>1</v>
      </c>
      <c r="G3684" t="s">
        <v>39</v>
      </c>
      <c r="H3684">
        <v>14</v>
      </c>
      <c r="I3684">
        <v>490.25</v>
      </c>
      <c r="J3684">
        <v>176</v>
      </c>
    </row>
    <row r="3685" spans="1:10" x14ac:dyDescent="0.2">
      <c r="A3685">
        <v>1558151</v>
      </c>
      <c r="B3685">
        <v>1</v>
      </c>
      <c r="C3685">
        <v>0</v>
      </c>
      <c r="D3685">
        <v>0</v>
      </c>
      <c r="E3685">
        <v>0</v>
      </c>
      <c r="F3685">
        <v>1</v>
      </c>
      <c r="G3685" t="s">
        <v>39</v>
      </c>
      <c r="H3685">
        <v>13</v>
      </c>
      <c r="I3685">
        <v>1887.79</v>
      </c>
      <c r="J3685">
        <v>1553</v>
      </c>
    </row>
    <row r="3686" spans="1:10" x14ac:dyDescent="0.2">
      <c r="A3686">
        <v>1558341</v>
      </c>
      <c r="B3686">
        <v>0</v>
      </c>
      <c r="C3686">
        <v>0</v>
      </c>
      <c r="D3686">
        <v>1</v>
      </c>
      <c r="E3686">
        <v>1</v>
      </c>
      <c r="F3686">
        <v>0</v>
      </c>
      <c r="G3686" t="s">
        <v>38</v>
      </c>
      <c r="H3686">
        <v>23</v>
      </c>
      <c r="I3686">
        <v>1403.33</v>
      </c>
      <c r="J3686">
        <v>153</v>
      </c>
    </row>
    <row r="3687" spans="1:10" x14ac:dyDescent="0.2">
      <c r="A3687">
        <v>1558491</v>
      </c>
      <c r="B3687">
        <v>0</v>
      </c>
      <c r="C3687">
        <v>0</v>
      </c>
      <c r="D3687">
        <v>1</v>
      </c>
      <c r="E3687">
        <v>1</v>
      </c>
      <c r="F3687">
        <v>0</v>
      </c>
      <c r="G3687" t="s">
        <v>38</v>
      </c>
      <c r="H3687">
        <v>15</v>
      </c>
      <c r="I3687">
        <v>538.57000000000005</v>
      </c>
      <c r="J3687">
        <v>157</v>
      </c>
    </row>
    <row r="3688" spans="1:10" x14ac:dyDescent="0.2">
      <c r="A3688">
        <v>1558911</v>
      </c>
      <c r="B3688">
        <v>0</v>
      </c>
      <c r="C3688">
        <v>0</v>
      </c>
      <c r="D3688">
        <v>1</v>
      </c>
      <c r="E3688">
        <v>1</v>
      </c>
      <c r="F3688">
        <v>0</v>
      </c>
      <c r="G3688" t="s">
        <v>38</v>
      </c>
      <c r="H3688">
        <v>7</v>
      </c>
      <c r="I3688">
        <v>436.16</v>
      </c>
      <c r="J3688">
        <v>8</v>
      </c>
    </row>
    <row r="3689" spans="1:10" x14ac:dyDescent="0.2">
      <c r="A3689">
        <v>1559081</v>
      </c>
      <c r="B3689">
        <v>0</v>
      </c>
      <c r="C3689">
        <v>0</v>
      </c>
      <c r="D3689">
        <v>1</v>
      </c>
      <c r="E3689">
        <v>1</v>
      </c>
      <c r="F3689">
        <v>0</v>
      </c>
      <c r="G3689" t="s">
        <v>38</v>
      </c>
      <c r="H3689">
        <v>43</v>
      </c>
      <c r="I3689">
        <v>1497.4</v>
      </c>
      <c r="J3689">
        <v>1081</v>
      </c>
    </row>
    <row r="3690" spans="1:10" x14ac:dyDescent="0.2">
      <c r="A3690">
        <v>1559121</v>
      </c>
      <c r="B3690">
        <v>0</v>
      </c>
      <c r="C3690">
        <v>0</v>
      </c>
      <c r="D3690">
        <v>1</v>
      </c>
      <c r="E3690">
        <v>1</v>
      </c>
      <c r="F3690">
        <v>0</v>
      </c>
      <c r="G3690" t="s">
        <v>38</v>
      </c>
      <c r="H3690">
        <v>3</v>
      </c>
      <c r="I3690">
        <v>88.4</v>
      </c>
      <c r="J3690">
        <v>69</v>
      </c>
    </row>
    <row r="3691" spans="1:10" x14ac:dyDescent="0.2">
      <c r="A3691">
        <v>1559271</v>
      </c>
      <c r="B3691">
        <v>0</v>
      </c>
      <c r="C3691">
        <v>0</v>
      </c>
      <c r="D3691">
        <v>1</v>
      </c>
      <c r="E3691">
        <v>1</v>
      </c>
      <c r="F3691">
        <v>0</v>
      </c>
      <c r="G3691" t="s">
        <v>38</v>
      </c>
      <c r="H3691">
        <v>9</v>
      </c>
      <c r="I3691">
        <v>122.09</v>
      </c>
      <c r="J3691">
        <v>60</v>
      </c>
    </row>
    <row r="3692" spans="1:10" x14ac:dyDescent="0.2">
      <c r="A3692">
        <v>1559311</v>
      </c>
      <c r="B3692">
        <v>0</v>
      </c>
      <c r="C3692">
        <v>0</v>
      </c>
      <c r="D3692">
        <v>1</v>
      </c>
      <c r="E3692">
        <v>1</v>
      </c>
      <c r="F3692">
        <v>0</v>
      </c>
      <c r="G3692" t="s">
        <v>38</v>
      </c>
      <c r="H3692">
        <v>52</v>
      </c>
      <c r="I3692">
        <v>954.72</v>
      </c>
      <c r="J3692">
        <v>258</v>
      </c>
    </row>
    <row r="3693" spans="1:10" x14ac:dyDescent="0.2">
      <c r="A3693">
        <v>1559501</v>
      </c>
      <c r="B3693">
        <v>0</v>
      </c>
      <c r="C3693">
        <v>0</v>
      </c>
      <c r="D3693">
        <v>1</v>
      </c>
      <c r="E3693">
        <v>1</v>
      </c>
      <c r="F3693">
        <v>0</v>
      </c>
      <c r="G3693" t="s">
        <v>38</v>
      </c>
      <c r="H3693">
        <v>2</v>
      </c>
      <c r="I3693">
        <v>64.760000000000005</v>
      </c>
      <c r="J3693">
        <v>51</v>
      </c>
    </row>
    <row r="3694" spans="1:10" x14ac:dyDescent="0.2">
      <c r="A3694">
        <v>1559651</v>
      </c>
      <c r="B3694">
        <v>0</v>
      </c>
      <c r="C3694">
        <v>0</v>
      </c>
      <c r="D3694">
        <v>1</v>
      </c>
      <c r="E3694">
        <v>1</v>
      </c>
      <c r="F3694">
        <v>0</v>
      </c>
      <c r="G3694" t="s">
        <v>38</v>
      </c>
      <c r="H3694">
        <v>62</v>
      </c>
      <c r="I3694">
        <v>1422.35</v>
      </c>
      <c r="J3694">
        <v>1223</v>
      </c>
    </row>
    <row r="3695" spans="1:10" x14ac:dyDescent="0.2">
      <c r="A3695">
        <v>1559991</v>
      </c>
      <c r="B3695">
        <v>0</v>
      </c>
      <c r="C3695">
        <v>0</v>
      </c>
      <c r="D3695">
        <v>1</v>
      </c>
      <c r="E3695">
        <v>1</v>
      </c>
      <c r="F3695">
        <v>0</v>
      </c>
      <c r="G3695" t="s">
        <v>38</v>
      </c>
      <c r="H3695">
        <v>6</v>
      </c>
      <c r="I3695">
        <v>192.98</v>
      </c>
      <c r="J3695">
        <v>132</v>
      </c>
    </row>
    <row r="3696" spans="1:10" x14ac:dyDescent="0.2">
      <c r="A3696">
        <v>1560441</v>
      </c>
      <c r="B3696">
        <v>0</v>
      </c>
      <c r="C3696">
        <v>0</v>
      </c>
      <c r="D3696">
        <v>1</v>
      </c>
      <c r="E3696">
        <v>1</v>
      </c>
      <c r="F3696">
        <v>0</v>
      </c>
      <c r="G3696" t="s">
        <v>38</v>
      </c>
      <c r="H3696">
        <v>70</v>
      </c>
      <c r="I3696">
        <v>767.29</v>
      </c>
      <c r="J3696">
        <v>788</v>
      </c>
    </row>
    <row r="3697" spans="1:10" x14ac:dyDescent="0.2">
      <c r="A3697">
        <v>1560591</v>
      </c>
      <c r="B3697">
        <v>0</v>
      </c>
      <c r="C3697">
        <v>0</v>
      </c>
      <c r="D3697">
        <v>1</v>
      </c>
      <c r="E3697">
        <v>1</v>
      </c>
      <c r="F3697">
        <v>0</v>
      </c>
      <c r="G3697" t="s">
        <v>38</v>
      </c>
      <c r="H3697">
        <v>82</v>
      </c>
      <c r="I3697">
        <v>2447.6</v>
      </c>
      <c r="J3697">
        <v>1597</v>
      </c>
    </row>
    <row r="3698" spans="1:10" x14ac:dyDescent="0.2">
      <c r="A3698">
        <v>1560781</v>
      </c>
      <c r="B3698">
        <v>0</v>
      </c>
      <c r="C3698">
        <v>0</v>
      </c>
      <c r="D3698">
        <v>1</v>
      </c>
      <c r="E3698">
        <v>0</v>
      </c>
      <c r="F3698">
        <v>1</v>
      </c>
      <c r="G3698" t="s">
        <v>39</v>
      </c>
      <c r="H3698">
        <v>33</v>
      </c>
      <c r="I3698">
        <v>839.1</v>
      </c>
      <c r="J3698">
        <v>597</v>
      </c>
    </row>
    <row r="3699" spans="1:10" x14ac:dyDescent="0.2">
      <c r="A3699">
        <v>1560781</v>
      </c>
      <c r="B3699">
        <v>1</v>
      </c>
      <c r="C3699">
        <v>0</v>
      </c>
      <c r="D3699">
        <v>0</v>
      </c>
      <c r="E3699">
        <v>0</v>
      </c>
      <c r="F3699">
        <v>1</v>
      </c>
      <c r="G3699" t="s">
        <v>39</v>
      </c>
      <c r="H3699">
        <v>4</v>
      </c>
      <c r="I3699">
        <v>161.63999999999999</v>
      </c>
      <c r="J3699">
        <v>112</v>
      </c>
    </row>
    <row r="3700" spans="1:10" x14ac:dyDescent="0.2">
      <c r="A3700">
        <v>1560821</v>
      </c>
      <c r="B3700">
        <v>0</v>
      </c>
      <c r="C3700">
        <v>0</v>
      </c>
      <c r="D3700">
        <v>1</v>
      </c>
      <c r="E3700">
        <v>1</v>
      </c>
      <c r="F3700">
        <v>0</v>
      </c>
      <c r="G3700" t="s">
        <v>38</v>
      </c>
      <c r="H3700">
        <v>66</v>
      </c>
      <c r="I3700">
        <v>1396.54</v>
      </c>
      <c r="J3700">
        <v>867</v>
      </c>
    </row>
    <row r="3701" spans="1:10" x14ac:dyDescent="0.2">
      <c r="A3701">
        <v>1561371</v>
      </c>
      <c r="B3701">
        <v>0</v>
      </c>
      <c r="C3701">
        <v>0</v>
      </c>
      <c r="D3701">
        <v>1</v>
      </c>
      <c r="E3701">
        <v>1</v>
      </c>
      <c r="F3701">
        <v>0</v>
      </c>
      <c r="G3701" t="s">
        <v>38</v>
      </c>
      <c r="H3701">
        <v>9</v>
      </c>
      <c r="I3701">
        <v>366.04</v>
      </c>
      <c r="J3701">
        <v>100</v>
      </c>
    </row>
    <row r="3702" spans="1:10" x14ac:dyDescent="0.2">
      <c r="A3702">
        <v>1561411</v>
      </c>
      <c r="B3702">
        <v>0</v>
      </c>
      <c r="C3702">
        <v>0</v>
      </c>
      <c r="D3702">
        <v>1</v>
      </c>
      <c r="E3702">
        <v>1</v>
      </c>
      <c r="F3702">
        <v>0</v>
      </c>
      <c r="G3702" t="s">
        <v>38</v>
      </c>
      <c r="H3702">
        <v>14</v>
      </c>
      <c r="I3702">
        <v>297.52999999999997</v>
      </c>
      <c r="J3702">
        <v>126</v>
      </c>
    </row>
    <row r="3703" spans="1:10" x14ac:dyDescent="0.2">
      <c r="A3703">
        <v>1561601</v>
      </c>
      <c r="B3703">
        <v>0</v>
      </c>
      <c r="C3703">
        <v>0</v>
      </c>
      <c r="D3703">
        <v>1</v>
      </c>
      <c r="E3703">
        <v>1</v>
      </c>
      <c r="F3703">
        <v>0</v>
      </c>
      <c r="G3703" t="s">
        <v>38</v>
      </c>
      <c r="H3703">
        <v>92</v>
      </c>
      <c r="I3703">
        <v>3112.61</v>
      </c>
      <c r="J3703">
        <v>1975</v>
      </c>
    </row>
    <row r="3704" spans="1:10" x14ac:dyDescent="0.2">
      <c r="A3704">
        <v>1561751</v>
      </c>
      <c r="B3704">
        <v>0</v>
      </c>
      <c r="C3704">
        <v>0</v>
      </c>
      <c r="D3704">
        <v>1</v>
      </c>
      <c r="E3704">
        <v>1</v>
      </c>
      <c r="F3704">
        <v>0</v>
      </c>
      <c r="G3704" t="s">
        <v>38</v>
      </c>
      <c r="H3704">
        <v>2</v>
      </c>
      <c r="I3704">
        <v>21.94</v>
      </c>
      <c r="J3704">
        <v>15</v>
      </c>
    </row>
    <row r="3705" spans="1:10" x14ac:dyDescent="0.2">
      <c r="A3705">
        <v>1562341</v>
      </c>
      <c r="B3705">
        <v>0</v>
      </c>
      <c r="C3705">
        <v>0</v>
      </c>
      <c r="D3705">
        <v>1</v>
      </c>
      <c r="E3705">
        <v>1</v>
      </c>
      <c r="F3705">
        <v>0</v>
      </c>
      <c r="G3705" t="s">
        <v>38</v>
      </c>
      <c r="H3705">
        <v>54</v>
      </c>
      <c r="I3705">
        <v>2241.34</v>
      </c>
      <c r="J3705">
        <v>1267</v>
      </c>
    </row>
    <row r="3706" spans="1:10" x14ac:dyDescent="0.2">
      <c r="A3706">
        <v>1562531</v>
      </c>
      <c r="B3706">
        <v>0</v>
      </c>
      <c r="C3706">
        <v>0</v>
      </c>
      <c r="D3706">
        <v>1</v>
      </c>
      <c r="E3706">
        <v>0</v>
      </c>
      <c r="F3706">
        <v>1</v>
      </c>
      <c r="G3706" t="s">
        <v>39</v>
      </c>
      <c r="H3706">
        <v>216</v>
      </c>
      <c r="I3706">
        <v>2448.69</v>
      </c>
      <c r="J3706">
        <v>2161</v>
      </c>
    </row>
    <row r="3707" spans="1:10" x14ac:dyDescent="0.2">
      <c r="A3707">
        <v>1562531</v>
      </c>
      <c r="B3707">
        <v>1</v>
      </c>
      <c r="C3707">
        <v>0</v>
      </c>
      <c r="D3707">
        <v>0</v>
      </c>
      <c r="E3707">
        <v>0</v>
      </c>
      <c r="F3707">
        <v>1</v>
      </c>
      <c r="G3707" t="s">
        <v>39</v>
      </c>
      <c r="H3707">
        <v>1</v>
      </c>
      <c r="I3707">
        <v>219.55</v>
      </c>
      <c r="J3707">
        <v>140</v>
      </c>
    </row>
    <row r="3708" spans="1:10" x14ac:dyDescent="0.2">
      <c r="A3708">
        <v>1562721</v>
      </c>
      <c r="B3708">
        <v>0</v>
      </c>
      <c r="C3708">
        <v>0</v>
      </c>
      <c r="D3708">
        <v>1</v>
      </c>
      <c r="E3708">
        <v>1</v>
      </c>
      <c r="F3708">
        <v>0</v>
      </c>
      <c r="G3708" t="s">
        <v>38</v>
      </c>
      <c r="H3708">
        <v>25</v>
      </c>
      <c r="I3708">
        <v>255.82</v>
      </c>
      <c r="J3708">
        <v>185</v>
      </c>
    </row>
    <row r="3709" spans="1:10" x14ac:dyDescent="0.2">
      <c r="A3709">
        <v>1562911</v>
      </c>
      <c r="B3709">
        <v>0</v>
      </c>
      <c r="C3709">
        <v>0</v>
      </c>
      <c r="D3709">
        <v>1</v>
      </c>
      <c r="E3709">
        <v>1</v>
      </c>
      <c r="F3709">
        <v>0</v>
      </c>
      <c r="G3709" t="s">
        <v>38</v>
      </c>
      <c r="H3709">
        <v>61</v>
      </c>
      <c r="I3709">
        <v>2704.22</v>
      </c>
      <c r="J3709">
        <v>1993</v>
      </c>
    </row>
    <row r="3710" spans="1:10" x14ac:dyDescent="0.2">
      <c r="A3710">
        <v>1563271</v>
      </c>
      <c r="B3710">
        <v>0</v>
      </c>
      <c r="C3710">
        <v>0</v>
      </c>
      <c r="D3710">
        <v>1</v>
      </c>
      <c r="E3710">
        <v>1</v>
      </c>
      <c r="F3710">
        <v>0</v>
      </c>
      <c r="G3710" t="s">
        <v>38</v>
      </c>
      <c r="H3710">
        <v>61</v>
      </c>
      <c r="I3710">
        <v>4302.8100000000004</v>
      </c>
      <c r="J3710">
        <v>1269</v>
      </c>
    </row>
    <row r="3711" spans="1:10" x14ac:dyDescent="0.2">
      <c r="A3711">
        <v>1563461</v>
      </c>
      <c r="B3711">
        <v>0</v>
      </c>
      <c r="C3711">
        <v>0</v>
      </c>
      <c r="D3711">
        <v>1</v>
      </c>
      <c r="E3711">
        <v>1</v>
      </c>
      <c r="F3711">
        <v>0</v>
      </c>
      <c r="G3711" t="s">
        <v>38</v>
      </c>
      <c r="H3711">
        <v>101</v>
      </c>
      <c r="I3711">
        <v>3563.07</v>
      </c>
      <c r="J3711">
        <v>1804</v>
      </c>
    </row>
    <row r="3712" spans="1:10" x14ac:dyDescent="0.2">
      <c r="A3712">
        <v>1563501</v>
      </c>
      <c r="B3712">
        <v>0</v>
      </c>
      <c r="C3712">
        <v>0</v>
      </c>
      <c r="D3712">
        <v>1</v>
      </c>
      <c r="E3712">
        <v>1</v>
      </c>
      <c r="F3712">
        <v>0</v>
      </c>
      <c r="G3712" t="s">
        <v>38</v>
      </c>
      <c r="H3712">
        <v>25</v>
      </c>
      <c r="I3712">
        <v>690.29</v>
      </c>
      <c r="J3712">
        <v>676</v>
      </c>
    </row>
    <row r="3713" spans="1:10" x14ac:dyDescent="0.2">
      <c r="A3713">
        <v>1564581</v>
      </c>
      <c r="B3713">
        <v>0</v>
      </c>
      <c r="C3713">
        <v>0</v>
      </c>
      <c r="D3713">
        <v>1</v>
      </c>
      <c r="E3713">
        <v>1</v>
      </c>
      <c r="F3713">
        <v>0</v>
      </c>
      <c r="G3713" t="s">
        <v>38</v>
      </c>
      <c r="H3713">
        <v>2</v>
      </c>
      <c r="I3713">
        <v>76.819999999999993</v>
      </c>
      <c r="J3713">
        <v>34</v>
      </c>
    </row>
    <row r="3714" spans="1:10" x14ac:dyDescent="0.2">
      <c r="A3714">
        <v>1564771</v>
      </c>
      <c r="B3714">
        <v>0</v>
      </c>
      <c r="C3714">
        <v>0</v>
      </c>
      <c r="D3714">
        <v>1</v>
      </c>
      <c r="E3714">
        <v>1</v>
      </c>
      <c r="F3714">
        <v>0</v>
      </c>
      <c r="G3714" t="s">
        <v>38</v>
      </c>
      <c r="H3714">
        <v>58</v>
      </c>
      <c r="I3714">
        <v>1029.6400000000001</v>
      </c>
      <c r="J3714">
        <v>798</v>
      </c>
    </row>
    <row r="3715" spans="1:10" x14ac:dyDescent="0.2">
      <c r="A3715">
        <v>1565021</v>
      </c>
      <c r="B3715">
        <v>0</v>
      </c>
      <c r="C3715">
        <v>0</v>
      </c>
      <c r="D3715">
        <v>1</v>
      </c>
      <c r="E3715">
        <v>1</v>
      </c>
      <c r="F3715">
        <v>0</v>
      </c>
      <c r="G3715" t="s">
        <v>38</v>
      </c>
      <c r="H3715">
        <v>4</v>
      </c>
      <c r="I3715">
        <v>32.28</v>
      </c>
      <c r="J3715">
        <v>21</v>
      </c>
    </row>
    <row r="3716" spans="1:10" x14ac:dyDescent="0.2">
      <c r="A3716">
        <v>1565171</v>
      </c>
      <c r="B3716">
        <v>0</v>
      </c>
      <c r="C3716">
        <v>0</v>
      </c>
      <c r="D3716">
        <v>1</v>
      </c>
      <c r="E3716">
        <v>1</v>
      </c>
      <c r="F3716">
        <v>0</v>
      </c>
      <c r="G3716" t="s">
        <v>38</v>
      </c>
      <c r="H3716">
        <v>3</v>
      </c>
      <c r="I3716">
        <v>43.75</v>
      </c>
      <c r="J3716">
        <v>32</v>
      </c>
    </row>
    <row r="3717" spans="1:10" x14ac:dyDescent="0.2">
      <c r="A3717">
        <v>1565211</v>
      </c>
      <c r="B3717">
        <v>0</v>
      </c>
      <c r="C3717">
        <v>0</v>
      </c>
      <c r="D3717">
        <v>1</v>
      </c>
      <c r="E3717">
        <v>1</v>
      </c>
      <c r="F3717">
        <v>0</v>
      </c>
      <c r="G3717" t="s">
        <v>38</v>
      </c>
      <c r="H3717">
        <v>3</v>
      </c>
      <c r="I3717">
        <v>188.54</v>
      </c>
      <c r="J3717">
        <v>128</v>
      </c>
    </row>
    <row r="3718" spans="1:10" x14ac:dyDescent="0.2">
      <c r="A3718">
        <v>1565361</v>
      </c>
      <c r="B3718">
        <v>0</v>
      </c>
      <c r="C3718">
        <v>0</v>
      </c>
      <c r="D3718">
        <v>1</v>
      </c>
      <c r="E3718">
        <v>1</v>
      </c>
      <c r="F3718">
        <v>0</v>
      </c>
      <c r="G3718" t="s">
        <v>38</v>
      </c>
      <c r="H3718">
        <v>20</v>
      </c>
      <c r="I3718">
        <v>109.54</v>
      </c>
      <c r="J3718">
        <v>96</v>
      </c>
    </row>
    <row r="3719" spans="1:10" x14ac:dyDescent="0.2">
      <c r="A3719">
        <v>1565401</v>
      </c>
      <c r="B3719">
        <v>0</v>
      </c>
      <c r="C3719">
        <v>0</v>
      </c>
      <c r="D3719">
        <v>1</v>
      </c>
      <c r="E3719">
        <v>1</v>
      </c>
      <c r="F3719">
        <v>0</v>
      </c>
      <c r="G3719" t="s">
        <v>38</v>
      </c>
      <c r="H3719">
        <v>40</v>
      </c>
      <c r="I3719">
        <v>1603.39</v>
      </c>
      <c r="J3719">
        <v>1191</v>
      </c>
    </row>
    <row r="3720" spans="1:10" x14ac:dyDescent="0.2">
      <c r="A3720">
        <v>1565551</v>
      </c>
      <c r="B3720">
        <v>0</v>
      </c>
      <c r="C3720">
        <v>0</v>
      </c>
      <c r="D3720">
        <v>1</v>
      </c>
      <c r="E3720">
        <v>1</v>
      </c>
      <c r="F3720">
        <v>0</v>
      </c>
      <c r="G3720" t="s">
        <v>38</v>
      </c>
      <c r="H3720">
        <v>23</v>
      </c>
      <c r="I3720">
        <v>1937.68</v>
      </c>
      <c r="J3720">
        <v>1445</v>
      </c>
    </row>
    <row r="3721" spans="1:10" x14ac:dyDescent="0.2">
      <c r="A3721">
        <v>1565741</v>
      </c>
      <c r="B3721">
        <v>0</v>
      </c>
      <c r="C3721">
        <v>0</v>
      </c>
      <c r="D3721">
        <v>1</v>
      </c>
      <c r="E3721">
        <v>1</v>
      </c>
      <c r="F3721">
        <v>0</v>
      </c>
      <c r="G3721" t="s">
        <v>38</v>
      </c>
      <c r="H3721">
        <v>36</v>
      </c>
      <c r="I3721">
        <v>432.78</v>
      </c>
      <c r="J3721">
        <v>299</v>
      </c>
    </row>
    <row r="3722" spans="1:10" x14ac:dyDescent="0.2">
      <c r="A3722">
        <v>1565891</v>
      </c>
      <c r="B3722">
        <v>0</v>
      </c>
      <c r="C3722">
        <v>0</v>
      </c>
      <c r="D3722">
        <v>1</v>
      </c>
      <c r="E3722">
        <v>1</v>
      </c>
      <c r="F3722">
        <v>0</v>
      </c>
      <c r="G3722" t="s">
        <v>38</v>
      </c>
      <c r="H3722">
        <v>35</v>
      </c>
      <c r="I3722">
        <v>1461.33</v>
      </c>
      <c r="J3722">
        <v>981</v>
      </c>
    </row>
    <row r="3723" spans="1:10" x14ac:dyDescent="0.2">
      <c r="A3723">
        <v>1565931</v>
      </c>
      <c r="B3723">
        <v>0</v>
      </c>
      <c r="C3723">
        <v>0</v>
      </c>
      <c r="D3723">
        <v>1</v>
      </c>
      <c r="E3723">
        <v>1</v>
      </c>
      <c r="F3723">
        <v>0</v>
      </c>
      <c r="G3723" t="s">
        <v>38</v>
      </c>
      <c r="H3723">
        <v>10</v>
      </c>
      <c r="I3723">
        <v>114.96</v>
      </c>
      <c r="J3723">
        <v>125</v>
      </c>
    </row>
    <row r="3724" spans="1:10" x14ac:dyDescent="0.2">
      <c r="A3724">
        <v>1566291</v>
      </c>
      <c r="B3724">
        <v>0</v>
      </c>
      <c r="C3724">
        <v>0</v>
      </c>
      <c r="D3724">
        <v>1</v>
      </c>
      <c r="E3724">
        <v>1</v>
      </c>
      <c r="F3724">
        <v>0</v>
      </c>
      <c r="G3724" t="s">
        <v>38</v>
      </c>
      <c r="H3724">
        <v>21</v>
      </c>
      <c r="I3724">
        <v>983.66</v>
      </c>
      <c r="J3724">
        <v>813</v>
      </c>
    </row>
    <row r="3725" spans="1:10" x14ac:dyDescent="0.2">
      <c r="A3725">
        <v>1566331</v>
      </c>
      <c r="B3725">
        <v>0</v>
      </c>
      <c r="C3725">
        <v>0</v>
      </c>
      <c r="D3725">
        <v>1</v>
      </c>
      <c r="E3725">
        <v>1</v>
      </c>
      <c r="F3725">
        <v>0</v>
      </c>
      <c r="G3725" t="s">
        <v>38</v>
      </c>
      <c r="H3725">
        <v>39</v>
      </c>
      <c r="I3725">
        <v>1160.5</v>
      </c>
      <c r="J3725">
        <v>655</v>
      </c>
    </row>
    <row r="3726" spans="1:10" x14ac:dyDescent="0.2">
      <c r="A3726">
        <v>1566521</v>
      </c>
      <c r="B3726">
        <v>0</v>
      </c>
      <c r="C3726">
        <v>0</v>
      </c>
      <c r="D3726">
        <v>1</v>
      </c>
      <c r="E3726">
        <v>1</v>
      </c>
      <c r="F3726">
        <v>0</v>
      </c>
      <c r="G3726" t="s">
        <v>38</v>
      </c>
      <c r="H3726">
        <v>31</v>
      </c>
      <c r="I3726">
        <v>1725.71</v>
      </c>
      <c r="J3726">
        <v>1288</v>
      </c>
    </row>
    <row r="3727" spans="1:10" x14ac:dyDescent="0.2">
      <c r="A3727">
        <v>1566671</v>
      </c>
      <c r="B3727">
        <v>0</v>
      </c>
      <c r="C3727">
        <v>0</v>
      </c>
      <c r="D3727">
        <v>1</v>
      </c>
      <c r="E3727">
        <v>1</v>
      </c>
      <c r="F3727">
        <v>0</v>
      </c>
      <c r="G3727" t="s">
        <v>38</v>
      </c>
      <c r="H3727">
        <v>29</v>
      </c>
      <c r="I3727">
        <v>1116.8499999999999</v>
      </c>
      <c r="J3727">
        <v>930</v>
      </c>
    </row>
    <row r="3728" spans="1:10" x14ac:dyDescent="0.2">
      <c r="A3728">
        <v>1567451</v>
      </c>
      <c r="B3728">
        <v>0</v>
      </c>
      <c r="C3728">
        <v>0</v>
      </c>
      <c r="D3728">
        <v>1</v>
      </c>
      <c r="E3728">
        <v>1</v>
      </c>
      <c r="F3728">
        <v>0</v>
      </c>
      <c r="G3728" t="s">
        <v>38</v>
      </c>
      <c r="H3728">
        <v>26</v>
      </c>
      <c r="I3728">
        <v>2009.48</v>
      </c>
      <c r="J3728">
        <v>1061</v>
      </c>
    </row>
    <row r="3729" spans="1:10" x14ac:dyDescent="0.2">
      <c r="A3729">
        <v>1567641</v>
      </c>
      <c r="B3729">
        <v>0</v>
      </c>
      <c r="C3729">
        <v>0</v>
      </c>
      <c r="D3729">
        <v>1</v>
      </c>
      <c r="E3729">
        <v>1</v>
      </c>
      <c r="F3729">
        <v>0</v>
      </c>
      <c r="G3729" t="s">
        <v>38</v>
      </c>
      <c r="H3729">
        <v>9</v>
      </c>
      <c r="I3729">
        <v>388.15</v>
      </c>
      <c r="J3729">
        <v>270</v>
      </c>
    </row>
    <row r="3730" spans="1:10" x14ac:dyDescent="0.2">
      <c r="A3730">
        <v>1567981</v>
      </c>
      <c r="B3730">
        <v>0</v>
      </c>
      <c r="C3730">
        <v>0</v>
      </c>
      <c r="D3730">
        <v>1</v>
      </c>
      <c r="E3730">
        <v>1</v>
      </c>
      <c r="F3730">
        <v>0</v>
      </c>
      <c r="G3730" t="s">
        <v>38</v>
      </c>
      <c r="H3730">
        <v>34</v>
      </c>
      <c r="I3730">
        <v>2385.9699999999998</v>
      </c>
      <c r="J3730">
        <v>975</v>
      </c>
    </row>
    <row r="3731" spans="1:10" x14ac:dyDescent="0.2">
      <c r="A3731">
        <v>1568191</v>
      </c>
      <c r="B3731">
        <v>0</v>
      </c>
      <c r="C3731">
        <v>0</v>
      </c>
      <c r="D3731">
        <v>1</v>
      </c>
      <c r="E3731">
        <v>0</v>
      </c>
      <c r="F3731">
        <v>1</v>
      </c>
      <c r="G3731" t="s">
        <v>39</v>
      </c>
      <c r="H3731">
        <v>55</v>
      </c>
      <c r="I3731">
        <v>1581.85</v>
      </c>
      <c r="J3731">
        <v>941</v>
      </c>
    </row>
    <row r="3732" spans="1:10" x14ac:dyDescent="0.2">
      <c r="A3732">
        <v>1568191</v>
      </c>
      <c r="B3732">
        <v>1</v>
      </c>
      <c r="C3732">
        <v>0</v>
      </c>
      <c r="D3732">
        <v>0</v>
      </c>
      <c r="E3732">
        <v>0</v>
      </c>
      <c r="F3732">
        <v>1</v>
      </c>
      <c r="G3732" t="s">
        <v>39</v>
      </c>
      <c r="H3732">
        <v>1</v>
      </c>
      <c r="I3732">
        <v>63.09</v>
      </c>
      <c r="J3732">
        <v>47</v>
      </c>
    </row>
    <row r="3733" spans="1:10" x14ac:dyDescent="0.2">
      <c r="A3733">
        <v>1568231</v>
      </c>
      <c r="B3733">
        <v>0</v>
      </c>
      <c r="C3733">
        <v>0</v>
      </c>
      <c r="D3733">
        <v>1</v>
      </c>
      <c r="E3733">
        <v>1</v>
      </c>
      <c r="F3733">
        <v>0</v>
      </c>
      <c r="G3733" t="s">
        <v>38</v>
      </c>
      <c r="H3733">
        <v>2</v>
      </c>
      <c r="I3733">
        <v>191.4</v>
      </c>
      <c r="J3733">
        <v>46</v>
      </c>
    </row>
    <row r="3734" spans="1:10" x14ac:dyDescent="0.2">
      <c r="A3734">
        <v>1568611</v>
      </c>
      <c r="B3734">
        <v>0</v>
      </c>
      <c r="C3734">
        <v>0</v>
      </c>
      <c r="D3734">
        <v>1</v>
      </c>
      <c r="E3734">
        <v>0</v>
      </c>
      <c r="F3734">
        <v>1</v>
      </c>
      <c r="G3734" t="s">
        <v>39</v>
      </c>
      <c r="H3734">
        <v>21</v>
      </c>
      <c r="I3734">
        <v>324.44</v>
      </c>
      <c r="J3734">
        <v>162</v>
      </c>
    </row>
    <row r="3735" spans="1:10" x14ac:dyDescent="0.2">
      <c r="A3735">
        <v>1568611</v>
      </c>
      <c r="B3735">
        <v>1</v>
      </c>
      <c r="C3735">
        <v>0</v>
      </c>
      <c r="D3735">
        <v>0</v>
      </c>
      <c r="E3735">
        <v>0</v>
      </c>
      <c r="F3735">
        <v>1</v>
      </c>
      <c r="G3735" t="s">
        <v>39</v>
      </c>
      <c r="H3735">
        <v>2</v>
      </c>
      <c r="I3735">
        <v>359.73</v>
      </c>
      <c r="J3735">
        <v>183</v>
      </c>
    </row>
    <row r="3736" spans="1:10" x14ac:dyDescent="0.2">
      <c r="A3736">
        <v>1568801</v>
      </c>
      <c r="B3736">
        <v>0</v>
      </c>
      <c r="C3736">
        <v>0</v>
      </c>
      <c r="D3736">
        <v>1</v>
      </c>
      <c r="E3736">
        <v>1</v>
      </c>
      <c r="F3736">
        <v>0</v>
      </c>
      <c r="G3736" t="s">
        <v>38</v>
      </c>
      <c r="H3736">
        <v>4</v>
      </c>
      <c r="I3736">
        <v>140.49</v>
      </c>
      <c r="J3736">
        <v>43</v>
      </c>
    </row>
    <row r="3737" spans="1:10" x14ac:dyDescent="0.2">
      <c r="A3737">
        <v>1568951</v>
      </c>
      <c r="B3737">
        <v>0</v>
      </c>
      <c r="C3737">
        <v>0</v>
      </c>
      <c r="D3737">
        <v>1</v>
      </c>
      <c r="E3737">
        <v>1</v>
      </c>
      <c r="F3737">
        <v>0</v>
      </c>
      <c r="G3737" t="s">
        <v>38</v>
      </c>
      <c r="H3737">
        <v>40</v>
      </c>
      <c r="I3737">
        <v>855</v>
      </c>
      <c r="J3737">
        <v>632</v>
      </c>
    </row>
    <row r="3738" spans="1:10" x14ac:dyDescent="0.2">
      <c r="A3738">
        <v>1569011</v>
      </c>
      <c r="B3738">
        <v>0</v>
      </c>
      <c r="C3738">
        <v>0</v>
      </c>
      <c r="D3738">
        <v>1</v>
      </c>
      <c r="E3738">
        <v>1</v>
      </c>
      <c r="F3738">
        <v>0</v>
      </c>
      <c r="G3738" t="s">
        <v>38</v>
      </c>
      <c r="H3738">
        <v>54</v>
      </c>
      <c r="I3738">
        <v>3513.62</v>
      </c>
      <c r="J3738">
        <v>1830</v>
      </c>
    </row>
    <row r="3739" spans="1:10" x14ac:dyDescent="0.2">
      <c r="A3739">
        <v>1569351</v>
      </c>
      <c r="B3739">
        <v>0</v>
      </c>
      <c r="C3739">
        <v>0</v>
      </c>
      <c r="D3739">
        <v>1</v>
      </c>
      <c r="E3739">
        <v>1</v>
      </c>
      <c r="F3739">
        <v>0</v>
      </c>
      <c r="G3739" t="s">
        <v>38</v>
      </c>
      <c r="H3739">
        <v>3</v>
      </c>
      <c r="I3739">
        <v>176.68</v>
      </c>
      <c r="J3739">
        <v>42</v>
      </c>
    </row>
    <row r="3740" spans="1:10" x14ac:dyDescent="0.2">
      <c r="A3740">
        <v>1569541</v>
      </c>
      <c r="B3740">
        <v>0</v>
      </c>
      <c r="C3740">
        <v>0</v>
      </c>
      <c r="D3740">
        <v>1</v>
      </c>
      <c r="E3740">
        <v>1</v>
      </c>
      <c r="F3740">
        <v>0</v>
      </c>
      <c r="G3740" t="s">
        <v>38</v>
      </c>
      <c r="H3740">
        <v>51</v>
      </c>
      <c r="I3740">
        <v>2908.19</v>
      </c>
      <c r="J3740">
        <v>2134</v>
      </c>
    </row>
    <row r="3741" spans="1:10" x14ac:dyDescent="0.2">
      <c r="A3741">
        <v>1569691</v>
      </c>
      <c r="B3741">
        <v>0</v>
      </c>
      <c r="C3741">
        <v>0</v>
      </c>
      <c r="D3741">
        <v>1</v>
      </c>
      <c r="E3741">
        <v>1</v>
      </c>
      <c r="F3741">
        <v>0</v>
      </c>
      <c r="G3741" t="s">
        <v>38</v>
      </c>
      <c r="H3741">
        <v>45</v>
      </c>
      <c r="I3741">
        <v>1400.56</v>
      </c>
      <c r="J3741">
        <v>462</v>
      </c>
    </row>
    <row r="3742" spans="1:10" x14ac:dyDescent="0.2">
      <c r="A3742">
        <v>1569731</v>
      </c>
      <c r="B3742">
        <v>0</v>
      </c>
      <c r="C3742">
        <v>0</v>
      </c>
      <c r="D3742">
        <v>1</v>
      </c>
      <c r="E3742">
        <v>1</v>
      </c>
      <c r="F3742">
        <v>0</v>
      </c>
      <c r="G3742" t="s">
        <v>38</v>
      </c>
      <c r="H3742">
        <v>1</v>
      </c>
      <c r="I3742">
        <v>5.65</v>
      </c>
      <c r="J3742">
        <v>29</v>
      </c>
    </row>
    <row r="3743" spans="1:10" x14ac:dyDescent="0.2">
      <c r="A3743">
        <v>1569921</v>
      </c>
      <c r="B3743">
        <v>0</v>
      </c>
      <c r="C3743">
        <v>0</v>
      </c>
      <c r="D3743">
        <v>1</v>
      </c>
      <c r="E3743">
        <v>0</v>
      </c>
      <c r="F3743">
        <v>1</v>
      </c>
      <c r="G3743" t="s">
        <v>39</v>
      </c>
      <c r="H3743">
        <v>17</v>
      </c>
      <c r="I3743">
        <v>781.28</v>
      </c>
      <c r="J3743">
        <v>397</v>
      </c>
    </row>
    <row r="3744" spans="1:10" x14ac:dyDescent="0.2">
      <c r="A3744">
        <v>1569921</v>
      </c>
      <c r="B3744">
        <v>1</v>
      </c>
      <c r="C3744">
        <v>0</v>
      </c>
      <c r="D3744">
        <v>0</v>
      </c>
      <c r="E3744">
        <v>0</v>
      </c>
      <c r="F3744">
        <v>1</v>
      </c>
      <c r="G3744" t="s">
        <v>39</v>
      </c>
      <c r="H3744">
        <v>4</v>
      </c>
      <c r="I3744">
        <v>157.5</v>
      </c>
      <c r="J3744">
        <v>105</v>
      </c>
    </row>
    <row r="3745" spans="1:10" x14ac:dyDescent="0.2">
      <c r="A3745">
        <v>1570141</v>
      </c>
      <c r="B3745">
        <v>0</v>
      </c>
      <c r="C3745">
        <v>0</v>
      </c>
      <c r="D3745">
        <v>1</v>
      </c>
      <c r="E3745">
        <v>1</v>
      </c>
      <c r="F3745">
        <v>0</v>
      </c>
      <c r="G3745" t="s">
        <v>38</v>
      </c>
      <c r="H3745">
        <v>42</v>
      </c>
      <c r="I3745">
        <v>2305.19</v>
      </c>
      <c r="J3745">
        <v>715</v>
      </c>
    </row>
    <row r="3746" spans="1:10" x14ac:dyDescent="0.2">
      <c r="A3746">
        <v>1570291</v>
      </c>
      <c r="B3746">
        <v>0</v>
      </c>
      <c r="C3746">
        <v>0</v>
      </c>
      <c r="D3746">
        <v>1</v>
      </c>
      <c r="E3746">
        <v>0</v>
      </c>
      <c r="F3746">
        <v>1</v>
      </c>
      <c r="G3746" t="s">
        <v>39</v>
      </c>
      <c r="H3746">
        <v>10</v>
      </c>
      <c r="I3746">
        <v>430.51</v>
      </c>
      <c r="J3746">
        <v>11</v>
      </c>
    </row>
    <row r="3747" spans="1:10" x14ac:dyDescent="0.2">
      <c r="A3747">
        <v>1570291</v>
      </c>
      <c r="B3747">
        <v>1</v>
      </c>
      <c r="C3747">
        <v>0</v>
      </c>
      <c r="D3747">
        <v>0</v>
      </c>
      <c r="E3747">
        <v>0</v>
      </c>
      <c r="F3747">
        <v>1</v>
      </c>
      <c r="G3747" t="s">
        <v>39</v>
      </c>
      <c r="H3747">
        <v>2</v>
      </c>
      <c r="I3747">
        <v>134.59</v>
      </c>
      <c r="J3747">
        <v>81</v>
      </c>
    </row>
    <row r="3748" spans="1:10" x14ac:dyDescent="0.2">
      <c r="A3748">
        <v>1570481</v>
      </c>
      <c r="B3748">
        <v>0</v>
      </c>
      <c r="C3748">
        <v>0</v>
      </c>
      <c r="D3748">
        <v>1</v>
      </c>
      <c r="E3748">
        <v>0</v>
      </c>
      <c r="F3748">
        <v>1</v>
      </c>
      <c r="G3748" t="s">
        <v>39</v>
      </c>
      <c r="H3748">
        <v>35</v>
      </c>
      <c r="I3748">
        <v>2439.64</v>
      </c>
      <c r="J3748">
        <v>1277</v>
      </c>
    </row>
    <row r="3749" spans="1:10" x14ac:dyDescent="0.2">
      <c r="A3749">
        <v>1570481</v>
      </c>
      <c r="B3749">
        <v>1</v>
      </c>
      <c r="C3749">
        <v>0</v>
      </c>
      <c r="D3749">
        <v>0</v>
      </c>
      <c r="E3749">
        <v>0</v>
      </c>
      <c r="F3749">
        <v>1</v>
      </c>
      <c r="G3749" t="s">
        <v>39</v>
      </c>
      <c r="H3749">
        <v>1</v>
      </c>
      <c r="I3749">
        <v>61.9</v>
      </c>
      <c r="J3749">
        <v>49</v>
      </c>
    </row>
    <row r="3750" spans="1:10" x14ac:dyDescent="0.2">
      <c r="A3750">
        <v>1570671</v>
      </c>
      <c r="B3750">
        <v>0</v>
      </c>
      <c r="C3750">
        <v>0</v>
      </c>
      <c r="D3750">
        <v>1</v>
      </c>
      <c r="E3750">
        <v>1</v>
      </c>
      <c r="F3750">
        <v>0</v>
      </c>
      <c r="G3750" t="s">
        <v>38</v>
      </c>
      <c r="H3750">
        <v>38</v>
      </c>
      <c r="I3750">
        <v>2985.48</v>
      </c>
      <c r="J3750">
        <v>1322</v>
      </c>
    </row>
    <row r="3751" spans="1:10" x14ac:dyDescent="0.2">
      <c r="A3751">
        <v>1570901</v>
      </c>
      <c r="B3751">
        <v>0</v>
      </c>
      <c r="C3751">
        <v>0</v>
      </c>
      <c r="D3751">
        <v>1</v>
      </c>
      <c r="E3751">
        <v>1</v>
      </c>
      <c r="F3751">
        <v>0</v>
      </c>
      <c r="G3751" t="s">
        <v>38</v>
      </c>
      <c r="H3751">
        <v>9</v>
      </c>
      <c r="I3751">
        <v>422.93</v>
      </c>
      <c r="J3751">
        <v>229</v>
      </c>
    </row>
    <row r="3752" spans="1:10" x14ac:dyDescent="0.2">
      <c r="A3752">
        <v>1571791</v>
      </c>
      <c r="B3752">
        <v>0</v>
      </c>
      <c r="C3752">
        <v>0</v>
      </c>
      <c r="D3752">
        <v>1</v>
      </c>
      <c r="E3752">
        <v>1</v>
      </c>
      <c r="F3752">
        <v>0</v>
      </c>
      <c r="G3752" t="s">
        <v>38</v>
      </c>
      <c r="H3752">
        <v>49</v>
      </c>
      <c r="I3752">
        <v>913.57</v>
      </c>
      <c r="J3752">
        <v>317</v>
      </c>
    </row>
    <row r="3753" spans="1:10" x14ac:dyDescent="0.2">
      <c r="A3753">
        <v>1572231</v>
      </c>
      <c r="B3753">
        <v>0</v>
      </c>
      <c r="C3753">
        <v>0</v>
      </c>
      <c r="D3753">
        <v>1</v>
      </c>
      <c r="E3753">
        <v>1</v>
      </c>
      <c r="F3753">
        <v>0</v>
      </c>
      <c r="G3753" t="s">
        <v>38</v>
      </c>
      <c r="H3753">
        <v>33</v>
      </c>
      <c r="I3753">
        <v>1160.3399999999999</v>
      </c>
      <c r="J3753">
        <v>568</v>
      </c>
    </row>
    <row r="3754" spans="1:10" x14ac:dyDescent="0.2">
      <c r="A3754">
        <v>1572421</v>
      </c>
      <c r="B3754">
        <v>0</v>
      </c>
      <c r="C3754">
        <v>0</v>
      </c>
      <c r="D3754">
        <v>1</v>
      </c>
      <c r="E3754">
        <v>1</v>
      </c>
      <c r="F3754">
        <v>0</v>
      </c>
      <c r="G3754" t="s">
        <v>38</v>
      </c>
      <c r="H3754">
        <v>29</v>
      </c>
      <c r="I3754">
        <v>1619.27</v>
      </c>
      <c r="J3754">
        <v>953</v>
      </c>
    </row>
    <row r="3755" spans="1:10" x14ac:dyDescent="0.2">
      <c r="A3755">
        <v>1572571</v>
      </c>
      <c r="B3755">
        <v>0</v>
      </c>
      <c r="C3755">
        <v>0</v>
      </c>
      <c r="D3755">
        <v>1</v>
      </c>
      <c r="E3755">
        <v>1</v>
      </c>
      <c r="F3755">
        <v>0</v>
      </c>
      <c r="G3755" t="s">
        <v>38</v>
      </c>
      <c r="H3755">
        <v>112</v>
      </c>
      <c r="I3755">
        <v>2447.66</v>
      </c>
      <c r="J3755">
        <v>1672</v>
      </c>
    </row>
    <row r="3756" spans="1:10" x14ac:dyDescent="0.2">
      <c r="A3756">
        <v>1572611</v>
      </c>
      <c r="B3756">
        <v>0</v>
      </c>
      <c r="C3756">
        <v>0</v>
      </c>
      <c r="D3756">
        <v>1</v>
      </c>
      <c r="E3756">
        <v>1</v>
      </c>
      <c r="F3756">
        <v>0</v>
      </c>
      <c r="G3756" t="s">
        <v>38</v>
      </c>
      <c r="H3756">
        <v>64</v>
      </c>
      <c r="I3756">
        <v>1716.17</v>
      </c>
      <c r="J3756">
        <v>1262</v>
      </c>
    </row>
    <row r="3757" spans="1:10" x14ac:dyDescent="0.2">
      <c r="A3757">
        <v>1572761</v>
      </c>
      <c r="B3757">
        <v>0</v>
      </c>
      <c r="C3757">
        <v>0</v>
      </c>
      <c r="D3757">
        <v>1</v>
      </c>
      <c r="E3757">
        <v>1</v>
      </c>
      <c r="F3757">
        <v>0</v>
      </c>
      <c r="G3757" t="s">
        <v>38</v>
      </c>
      <c r="H3757">
        <v>74</v>
      </c>
      <c r="I3757">
        <v>1318.34</v>
      </c>
      <c r="J3757">
        <v>267</v>
      </c>
    </row>
    <row r="3758" spans="1:10" x14ac:dyDescent="0.2">
      <c r="A3758">
        <v>1573011</v>
      </c>
      <c r="B3758">
        <v>0</v>
      </c>
      <c r="C3758">
        <v>0</v>
      </c>
      <c r="D3758">
        <v>1</v>
      </c>
      <c r="E3758">
        <v>1</v>
      </c>
      <c r="F3758">
        <v>0</v>
      </c>
      <c r="G3758" t="s">
        <v>38</v>
      </c>
      <c r="H3758">
        <v>16</v>
      </c>
      <c r="I3758">
        <v>114.62</v>
      </c>
      <c r="J3758">
        <v>67</v>
      </c>
    </row>
    <row r="3759" spans="1:10" x14ac:dyDescent="0.2">
      <c r="A3759">
        <v>1573161</v>
      </c>
      <c r="B3759">
        <v>0</v>
      </c>
      <c r="C3759">
        <v>0</v>
      </c>
      <c r="D3759">
        <v>1</v>
      </c>
      <c r="E3759">
        <v>1</v>
      </c>
      <c r="F3759">
        <v>0</v>
      </c>
      <c r="G3759" t="s">
        <v>38</v>
      </c>
      <c r="H3759">
        <v>16</v>
      </c>
      <c r="I3759">
        <v>237.35</v>
      </c>
      <c r="J3759">
        <v>114</v>
      </c>
    </row>
    <row r="3760" spans="1:10" x14ac:dyDescent="0.2">
      <c r="A3760">
        <v>1573201</v>
      </c>
      <c r="B3760">
        <v>0</v>
      </c>
      <c r="C3760">
        <v>0</v>
      </c>
      <c r="D3760">
        <v>1</v>
      </c>
      <c r="E3760">
        <v>1</v>
      </c>
      <c r="F3760">
        <v>0</v>
      </c>
      <c r="G3760" t="s">
        <v>38</v>
      </c>
      <c r="H3760">
        <v>28</v>
      </c>
      <c r="I3760">
        <v>1503.66</v>
      </c>
      <c r="J3760">
        <v>165</v>
      </c>
    </row>
    <row r="3761" spans="1:10" x14ac:dyDescent="0.2">
      <c r="A3761">
        <v>1573351</v>
      </c>
      <c r="B3761">
        <v>0</v>
      </c>
      <c r="C3761">
        <v>0</v>
      </c>
      <c r="D3761">
        <v>1</v>
      </c>
      <c r="E3761">
        <v>1</v>
      </c>
      <c r="F3761">
        <v>0</v>
      </c>
      <c r="G3761" t="s">
        <v>38</v>
      </c>
      <c r="H3761">
        <v>62</v>
      </c>
      <c r="I3761">
        <v>2217.58</v>
      </c>
      <c r="J3761">
        <v>1114</v>
      </c>
    </row>
    <row r="3762" spans="1:10" x14ac:dyDescent="0.2">
      <c r="A3762">
        <v>1573731</v>
      </c>
      <c r="B3762">
        <v>0</v>
      </c>
      <c r="C3762">
        <v>0</v>
      </c>
      <c r="D3762">
        <v>1</v>
      </c>
      <c r="E3762">
        <v>1</v>
      </c>
      <c r="F3762">
        <v>0</v>
      </c>
      <c r="G3762" t="s">
        <v>38</v>
      </c>
      <c r="H3762">
        <v>95</v>
      </c>
      <c r="I3762">
        <v>1033.95</v>
      </c>
      <c r="J3762">
        <v>566</v>
      </c>
    </row>
    <row r="3763" spans="1:10" x14ac:dyDescent="0.2">
      <c r="A3763">
        <v>1574471</v>
      </c>
      <c r="B3763">
        <v>0</v>
      </c>
      <c r="C3763">
        <v>0</v>
      </c>
      <c r="D3763">
        <v>1</v>
      </c>
      <c r="E3763">
        <v>1</v>
      </c>
      <c r="F3763">
        <v>0</v>
      </c>
      <c r="G3763" t="s">
        <v>38</v>
      </c>
      <c r="H3763">
        <v>27</v>
      </c>
      <c r="I3763">
        <v>518.09</v>
      </c>
      <c r="J3763">
        <v>300</v>
      </c>
    </row>
    <row r="3764" spans="1:10" x14ac:dyDescent="0.2">
      <c r="A3764">
        <v>1574661</v>
      </c>
      <c r="B3764">
        <v>0</v>
      </c>
      <c r="C3764">
        <v>0</v>
      </c>
      <c r="D3764">
        <v>1</v>
      </c>
      <c r="E3764">
        <v>1</v>
      </c>
      <c r="F3764">
        <v>0</v>
      </c>
      <c r="G3764" t="s">
        <v>38</v>
      </c>
      <c r="H3764">
        <v>45</v>
      </c>
      <c r="I3764">
        <v>601.66999999999996</v>
      </c>
      <c r="J3764">
        <v>345</v>
      </c>
    </row>
    <row r="3765" spans="1:10" x14ac:dyDescent="0.2">
      <c r="A3765">
        <v>1574701</v>
      </c>
      <c r="B3765">
        <v>0</v>
      </c>
      <c r="C3765">
        <v>0</v>
      </c>
      <c r="D3765">
        <v>1</v>
      </c>
      <c r="E3765">
        <v>1</v>
      </c>
      <c r="F3765">
        <v>0</v>
      </c>
      <c r="G3765" t="s">
        <v>38</v>
      </c>
      <c r="H3765">
        <v>9</v>
      </c>
      <c r="I3765">
        <v>217.26</v>
      </c>
      <c r="J3765">
        <v>177</v>
      </c>
    </row>
    <row r="3766" spans="1:10" x14ac:dyDescent="0.2">
      <c r="A3766">
        <v>1575061</v>
      </c>
      <c r="B3766">
        <v>0</v>
      </c>
      <c r="C3766">
        <v>0</v>
      </c>
      <c r="D3766">
        <v>1</v>
      </c>
      <c r="E3766">
        <v>1</v>
      </c>
      <c r="F3766">
        <v>0</v>
      </c>
      <c r="G3766" t="s">
        <v>38</v>
      </c>
      <c r="H3766">
        <v>24</v>
      </c>
      <c r="I3766">
        <v>973.29</v>
      </c>
      <c r="J3766">
        <v>557</v>
      </c>
    </row>
    <row r="3767" spans="1:10" x14ac:dyDescent="0.2">
      <c r="A3767">
        <v>1575441</v>
      </c>
      <c r="B3767">
        <v>0</v>
      </c>
      <c r="C3767">
        <v>0</v>
      </c>
      <c r="D3767">
        <v>1</v>
      </c>
      <c r="E3767">
        <v>1</v>
      </c>
      <c r="F3767">
        <v>0</v>
      </c>
      <c r="G3767" t="s">
        <v>38</v>
      </c>
      <c r="H3767">
        <v>27</v>
      </c>
      <c r="I3767">
        <v>145.91999999999999</v>
      </c>
      <c r="J3767">
        <v>124</v>
      </c>
    </row>
    <row r="3768" spans="1:10" x14ac:dyDescent="0.2">
      <c r="A3768">
        <v>1575591</v>
      </c>
      <c r="B3768">
        <v>0</v>
      </c>
      <c r="C3768">
        <v>0</v>
      </c>
      <c r="D3768">
        <v>1</v>
      </c>
      <c r="E3768">
        <v>1</v>
      </c>
      <c r="F3768">
        <v>0</v>
      </c>
      <c r="G3768" t="s">
        <v>38</v>
      </c>
      <c r="H3768">
        <v>17</v>
      </c>
      <c r="I3768">
        <v>1028.8699999999999</v>
      </c>
      <c r="J3768">
        <v>619</v>
      </c>
    </row>
    <row r="3769" spans="1:10" x14ac:dyDescent="0.2">
      <c r="A3769">
        <v>1576181</v>
      </c>
      <c r="B3769">
        <v>0</v>
      </c>
      <c r="C3769">
        <v>0</v>
      </c>
      <c r="D3769">
        <v>1</v>
      </c>
      <c r="E3769">
        <v>1</v>
      </c>
      <c r="F3769">
        <v>0</v>
      </c>
      <c r="G3769" t="s">
        <v>38</v>
      </c>
      <c r="H3769">
        <v>11</v>
      </c>
      <c r="I3769">
        <v>249.49</v>
      </c>
      <c r="J3769">
        <v>131</v>
      </c>
    </row>
    <row r="3770" spans="1:10" x14ac:dyDescent="0.2">
      <c r="A3770">
        <v>1576221</v>
      </c>
      <c r="B3770">
        <v>0</v>
      </c>
      <c r="C3770">
        <v>0</v>
      </c>
      <c r="D3770">
        <v>1</v>
      </c>
      <c r="E3770">
        <v>1</v>
      </c>
      <c r="F3770">
        <v>0</v>
      </c>
      <c r="G3770" t="s">
        <v>38</v>
      </c>
      <c r="H3770">
        <v>9</v>
      </c>
      <c r="I3770">
        <v>147.88</v>
      </c>
      <c r="J3770">
        <v>60</v>
      </c>
    </row>
    <row r="3771" spans="1:10" x14ac:dyDescent="0.2">
      <c r="A3771">
        <v>1576411</v>
      </c>
      <c r="B3771">
        <v>0</v>
      </c>
      <c r="C3771">
        <v>0</v>
      </c>
      <c r="D3771">
        <v>1</v>
      </c>
      <c r="E3771">
        <v>1</v>
      </c>
      <c r="F3771">
        <v>0</v>
      </c>
      <c r="G3771" t="s">
        <v>38</v>
      </c>
      <c r="H3771">
        <v>11</v>
      </c>
      <c r="I3771">
        <v>552.39</v>
      </c>
      <c r="J3771">
        <v>464</v>
      </c>
    </row>
    <row r="3772" spans="1:10" x14ac:dyDescent="0.2">
      <c r="A3772">
        <v>1576751</v>
      </c>
      <c r="B3772">
        <v>0</v>
      </c>
      <c r="C3772">
        <v>0</v>
      </c>
      <c r="D3772">
        <v>1</v>
      </c>
      <c r="E3772">
        <v>1</v>
      </c>
      <c r="F3772">
        <v>0</v>
      </c>
      <c r="G3772" t="s">
        <v>38</v>
      </c>
      <c r="H3772">
        <v>38</v>
      </c>
      <c r="I3772">
        <v>2287.62</v>
      </c>
      <c r="J3772">
        <v>1160</v>
      </c>
    </row>
    <row r="3773" spans="1:10" x14ac:dyDescent="0.2">
      <c r="A3773">
        <v>1577531</v>
      </c>
      <c r="B3773">
        <v>0</v>
      </c>
      <c r="C3773">
        <v>0</v>
      </c>
      <c r="D3773">
        <v>1</v>
      </c>
      <c r="E3773">
        <v>1</v>
      </c>
      <c r="F3773">
        <v>0</v>
      </c>
      <c r="G3773" t="s">
        <v>38</v>
      </c>
      <c r="H3773">
        <v>47</v>
      </c>
      <c r="I3773">
        <v>804.11</v>
      </c>
      <c r="J3773">
        <v>402</v>
      </c>
    </row>
    <row r="3774" spans="1:10" x14ac:dyDescent="0.2">
      <c r="A3774">
        <v>1577871</v>
      </c>
      <c r="B3774">
        <v>0</v>
      </c>
      <c r="C3774">
        <v>0</v>
      </c>
      <c r="D3774">
        <v>1</v>
      </c>
      <c r="E3774">
        <v>1</v>
      </c>
      <c r="F3774">
        <v>0</v>
      </c>
      <c r="G3774" t="s">
        <v>38</v>
      </c>
      <c r="H3774">
        <v>38</v>
      </c>
      <c r="I3774">
        <v>618.44000000000005</v>
      </c>
      <c r="J3774">
        <v>290</v>
      </c>
    </row>
    <row r="3775" spans="1:10" x14ac:dyDescent="0.2">
      <c r="A3775">
        <v>1578081</v>
      </c>
      <c r="B3775">
        <v>0</v>
      </c>
      <c r="C3775">
        <v>0</v>
      </c>
      <c r="D3775">
        <v>1</v>
      </c>
      <c r="E3775">
        <v>1</v>
      </c>
      <c r="F3775">
        <v>0</v>
      </c>
      <c r="G3775" t="s">
        <v>38</v>
      </c>
      <c r="H3775">
        <v>54</v>
      </c>
      <c r="I3775">
        <v>1800.8</v>
      </c>
      <c r="J3775">
        <v>1119</v>
      </c>
    </row>
    <row r="3776" spans="1:10" x14ac:dyDescent="0.2">
      <c r="A3776">
        <v>1578121</v>
      </c>
      <c r="B3776">
        <v>0</v>
      </c>
      <c r="C3776">
        <v>0</v>
      </c>
      <c r="D3776">
        <v>1</v>
      </c>
      <c r="E3776">
        <v>1</v>
      </c>
      <c r="F3776">
        <v>0</v>
      </c>
      <c r="G3776" t="s">
        <v>38</v>
      </c>
      <c r="H3776">
        <v>30</v>
      </c>
      <c r="I3776">
        <v>566.82000000000005</v>
      </c>
      <c r="J3776">
        <v>401</v>
      </c>
    </row>
    <row r="3777" spans="1:10" x14ac:dyDescent="0.2">
      <c r="A3777">
        <v>1578501</v>
      </c>
      <c r="B3777">
        <v>0</v>
      </c>
      <c r="C3777">
        <v>0</v>
      </c>
      <c r="D3777">
        <v>1</v>
      </c>
      <c r="E3777">
        <v>1</v>
      </c>
      <c r="F3777">
        <v>0</v>
      </c>
      <c r="G3777" t="s">
        <v>38</v>
      </c>
      <c r="H3777">
        <v>25</v>
      </c>
      <c r="I3777">
        <v>866.02</v>
      </c>
      <c r="J3777">
        <v>374</v>
      </c>
    </row>
    <row r="3778" spans="1:10" x14ac:dyDescent="0.2">
      <c r="A3778">
        <v>1578841</v>
      </c>
      <c r="B3778">
        <v>0</v>
      </c>
      <c r="C3778">
        <v>0</v>
      </c>
      <c r="D3778">
        <v>1</v>
      </c>
      <c r="E3778">
        <v>1</v>
      </c>
      <c r="F3778">
        <v>0</v>
      </c>
      <c r="G3778" t="s">
        <v>38</v>
      </c>
      <c r="H3778">
        <v>41</v>
      </c>
      <c r="I3778">
        <v>565.66999999999996</v>
      </c>
      <c r="J3778">
        <v>485</v>
      </c>
    </row>
    <row r="3779" spans="1:10" x14ac:dyDescent="0.2">
      <c r="A3779">
        <v>1578991</v>
      </c>
      <c r="B3779">
        <v>0</v>
      </c>
      <c r="C3779">
        <v>0</v>
      </c>
      <c r="D3779">
        <v>1</v>
      </c>
      <c r="E3779">
        <v>1</v>
      </c>
      <c r="F3779">
        <v>0</v>
      </c>
      <c r="G3779" t="s">
        <v>38</v>
      </c>
      <c r="H3779">
        <v>8</v>
      </c>
      <c r="I3779">
        <v>1217.22</v>
      </c>
      <c r="J3779">
        <v>719</v>
      </c>
    </row>
    <row r="3780" spans="1:10" x14ac:dyDescent="0.2">
      <c r="A3780">
        <v>1579391</v>
      </c>
      <c r="B3780">
        <v>0</v>
      </c>
      <c r="C3780">
        <v>0</v>
      </c>
      <c r="D3780">
        <v>1</v>
      </c>
      <c r="E3780">
        <v>1</v>
      </c>
      <c r="F3780">
        <v>0</v>
      </c>
      <c r="G3780" t="s">
        <v>38</v>
      </c>
      <c r="H3780">
        <v>5</v>
      </c>
      <c r="I3780">
        <v>11.69</v>
      </c>
      <c r="J3780">
        <v>13</v>
      </c>
    </row>
    <row r="3781" spans="1:10" x14ac:dyDescent="0.2">
      <c r="A3781">
        <v>1579431</v>
      </c>
      <c r="B3781">
        <v>0</v>
      </c>
      <c r="C3781">
        <v>0</v>
      </c>
      <c r="D3781">
        <v>1</v>
      </c>
      <c r="E3781">
        <v>1</v>
      </c>
      <c r="F3781">
        <v>0</v>
      </c>
      <c r="G3781" t="s">
        <v>38</v>
      </c>
      <c r="H3781">
        <v>18</v>
      </c>
      <c r="I3781">
        <v>374.25</v>
      </c>
      <c r="J3781">
        <v>256</v>
      </c>
    </row>
    <row r="3782" spans="1:10" x14ac:dyDescent="0.2">
      <c r="A3782">
        <v>1579581</v>
      </c>
      <c r="B3782">
        <v>0</v>
      </c>
      <c r="C3782">
        <v>0</v>
      </c>
      <c r="D3782">
        <v>1</v>
      </c>
      <c r="E3782">
        <v>1</v>
      </c>
      <c r="F3782">
        <v>0</v>
      </c>
      <c r="G3782" t="s">
        <v>38</v>
      </c>
      <c r="H3782">
        <v>25</v>
      </c>
      <c r="I3782">
        <v>1692.08</v>
      </c>
      <c r="J3782">
        <v>818</v>
      </c>
    </row>
    <row r="3783" spans="1:10" x14ac:dyDescent="0.2">
      <c r="A3783">
        <v>1579771</v>
      </c>
      <c r="B3783">
        <v>0</v>
      </c>
      <c r="C3783">
        <v>0</v>
      </c>
      <c r="D3783">
        <v>1</v>
      </c>
      <c r="E3783">
        <v>1</v>
      </c>
      <c r="F3783">
        <v>0</v>
      </c>
      <c r="G3783" t="s">
        <v>38</v>
      </c>
      <c r="H3783">
        <v>60</v>
      </c>
      <c r="I3783">
        <v>1312.89</v>
      </c>
      <c r="J3783">
        <v>529</v>
      </c>
    </row>
    <row r="3784" spans="1:10" x14ac:dyDescent="0.2">
      <c r="A3784">
        <v>1580221</v>
      </c>
      <c r="B3784">
        <v>0</v>
      </c>
      <c r="C3784">
        <v>0</v>
      </c>
      <c r="D3784">
        <v>1</v>
      </c>
      <c r="E3784">
        <v>1</v>
      </c>
      <c r="F3784">
        <v>0</v>
      </c>
      <c r="G3784" t="s">
        <v>38</v>
      </c>
      <c r="H3784">
        <v>29</v>
      </c>
      <c r="I3784">
        <v>687.03</v>
      </c>
      <c r="J3784">
        <v>348</v>
      </c>
    </row>
    <row r="3785" spans="1:10" x14ac:dyDescent="0.2">
      <c r="A3785">
        <v>1580371</v>
      </c>
      <c r="B3785">
        <v>0</v>
      </c>
      <c r="C3785">
        <v>0</v>
      </c>
      <c r="D3785">
        <v>1</v>
      </c>
      <c r="E3785">
        <v>1</v>
      </c>
      <c r="F3785">
        <v>0</v>
      </c>
      <c r="G3785" t="s">
        <v>38</v>
      </c>
      <c r="H3785">
        <v>38</v>
      </c>
      <c r="I3785">
        <v>1363.47</v>
      </c>
      <c r="J3785">
        <v>853</v>
      </c>
    </row>
    <row r="3786" spans="1:10" x14ac:dyDescent="0.2">
      <c r="A3786">
        <v>1580561</v>
      </c>
      <c r="B3786">
        <v>0</v>
      </c>
      <c r="C3786">
        <v>0</v>
      </c>
      <c r="D3786">
        <v>1</v>
      </c>
      <c r="E3786">
        <v>1</v>
      </c>
      <c r="F3786">
        <v>0</v>
      </c>
      <c r="G3786" t="s">
        <v>38</v>
      </c>
      <c r="H3786">
        <v>29</v>
      </c>
      <c r="I3786">
        <v>211.41</v>
      </c>
      <c r="J3786">
        <v>349</v>
      </c>
    </row>
    <row r="3787" spans="1:10" x14ac:dyDescent="0.2">
      <c r="A3787">
        <v>1580601</v>
      </c>
      <c r="B3787">
        <v>0</v>
      </c>
      <c r="C3787">
        <v>0</v>
      </c>
      <c r="D3787">
        <v>1</v>
      </c>
      <c r="E3787">
        <v>1</v>
      </c>
      <c r="F3787">
        <v>0</v>
      </c>
      <c r="G3787" t="s">
        <v>38</v>
      </c>
      <c r="H3787">
        <v>24</v>
      </c>
      <c r="I3787">
        <v>1263.5899999999999</v>
      </c>
      <c r="J3787">
        <v>713</v>
      </c>
    </row>
    <row r="3788" spans="1:10" x14ac:dyDescent="0.2">
      <c r="A3788">
        <v>1580941</v>
      </c>
      <c r="B3788">
        <v>0</v>
      </c>
      <c r="C3788">
        <v>0</v>
      </c>
      <c r="D3788">
        <v>1</v>
      </c>
      <c r="E3788">
        <v>0</v>
      </c>
      <c r="F3788">
        <v>1</v>
      </c>
      <c r="G3788" t="s">
        <v>39</v>
      </c>
      <c r="H3788">
        <v>3</v>
      </c>
      <c r="I3788">
        <v>116.91</v>
      </c>
      <c r="J3788">
        <v>68</v>
      </c>
    </row>
    <row r="3789" spans="1:10" x14ac:dyDescent="0.2">
      <c r="A3789">
        <v>1580941</v>
      </c>
      <c r="B3789">
        <v>1</v>
      </c>
      <c r="C3789">
        <v>0</v>
      </c>
      <c r="D3789">
        <v>0</v>
      </c>
      <c r="E3789">
        <v>0</v>
      </c>
      <c r="F3789">
        <v>1</v>
      </c>
      <c r="G3789" t="s">
        <v>39</v>
      </c>
      <c r="H3789">
        <v>1</v>
      </c>
      <c r="I3789">
        <v>41.98</v>
      </c>
      <c r="J3789">
        <v>31</v>
      </c>
    </row>
    <row r="3790" spans="1:10" x14ac:dyDescent="0.2">
      <c r="A3790">
        <v>1581001</v>
      </c>
      <c r="B3790">
        <v>0</v>
      </c>
      <c r="C3790">
        <v>0</v>
      </c>
      <c r="D3790">
        <v>1</v>
      </c>
      <c r="E3790">
        <v>1</v>
      </c>
      <c r="F3790">
        <v>0</v>
      </c>
      <c r="G3790" t="s">
        <v>38</v>
      </c>
      <c r="H3790">
        <v>11</v>
      </c>
      <c r="I3790">
        <v>259.67</v>
      </c>
      <c r="J3790">
        <v>99</v>
      </c>
    </row>
    <row r="3791" spans="1:10" x14ac:dyDescent="0.2">
      <c r="A3791">
        <v>1581341</v>
      </c>
      <c r="B3791">
        <v>0</v>
      </c>
      <c r="C3791">
        <v>0</v>
      </c>
      <c r="D3791">
        <v>1</v>
      </c>
      <c r="E3791">
        <v>1</v>
      </c>
      <c r="F3791">
        <v>0</v>
      </c>
      <c r="G3791" t="s">
        <v>38</v>
      </c>
      <c r="H3791">
        <v>56</v>
      </c>
      <c r="I3791">
        <v>3135.37</v>
      </c>
      <c r="J3791">
        <v>3122</v>
      </c>
    </row>
    <row r="3792" spans="1:10" x14ac:dyDescent="0.2">
      <c r="A3792">
        <v>1581491</v>
      </c>
      <c r="B3792">
        <v>0</v>
      </c>
      <c r="C3792">
        <v>0</v>
      </c>
      <c r="D3792">
        <v>1</v>
      </c>
      <c r="E3792">
        <v>1</v>
      </c>
      <c r="F3792">
        <v>0</v>
      </c>
      <c r="G3792" t="s">
        <v>38</v>
      </c>
      <c r="H3792">
        <v>45</v>
      </c>
      <c r="I3792">
        <v>982.17</v>
      </c>
      <c r="J3792">
        <v>406</v>
      </c>
    </row>
    <row r="3793" spans="1:10" x14ac:dyDescent="0.2">
      <c r="A3793">
        <v>1581681</v>
      </c>
      <c r="B3793">
        <v>0</v>
      </c>
      <c r="C3793">
        <v>0</v>
      </c>
      <c r="D3793">
        <v>1</v>
      </c>
      <c r="E3793">
        <v>1</v>
      </c>
      <c r="F3793">
        <v>0</v>
      </c>
      <c r="G3793" t="s">
        <v>38</v>
      </c>
      <c r="H3793">
        <v>16</v>
      </c>
      <c r="I3793">
        <v>220.45</v>
      </c>
      <c r="J3793">
        <v>151</v>
      </c>
    </row>
    <row r="3794" spans="1:10" x14ac:dyDescent="0.2">
      <c r="A3794">
        <v>1581721</v>
      </c>
      <c r="B3794">
        <v>0</v>
      </c>
      <c r="C3794">
        <v>0</v>
      </c>
      <c r="D3794">
        <v>1</v>
      </c>
      <c r="E3794">
        <v>1</v>
      </c>
      <c r="F3794">
        <v>0</v>
      </c>
      <c r="G3794" t="s">
        <v>38</v>
      </c>
      <c r="H3794">
        <v>69</v>
      </c>
      <c r="I3794">
        <v>2777.75</v>
      </c>
      <c r="J3794">
        <v>1577</v>
      </c>
    </row>
    <row r="3795" spans="1:10" x14ac:dyDescent="0.2">
      <c r="A3795">
        <v>1581871</v>
      </c>
      <c r="B3795">
        <v>0</v>
      </c>
      <c r="C3795">
        <v>0</v>
      </c>
      <c r="D3795">
        <v>1</v>
      </c>
      <c r="E3795">
        <v>1</v>
      </c>
      <c r="F3795">
        <v>0</v>
      </c>
      <c r="G3795" t="s">
        <v>38</v>
      </c>
      <c r="H3795">
        <v>54</v>
      </c>
      <c r="I3795">
        <v>1983.49</v>
      </c>
      <c r="J3795">
        <v>735</v>
      </c>
    </row>
    <row r="3796" spans="1:10" x14ac:dyDescent="0.2">
      <c r="A3796">
        <v>1582081</v>
      </c>
      <c r="B3796">
        <v>0</v>
      </c>
      <c r="C3796">
        <v>0</v>
      </c>
      <c r="D3796">
        <v>1</v>
      </c>
      <c r="E3796">
        <v>1</v>
      </c>
      <c r="F3796">
        <v>0</v>
      </c>
      <c r="G3796" t="s">
        <v>38</v>
      </c>
      <c r="H3796">
        <v>4</v>
      </c>
      <c r="I3796">
        <v>112.79</v>
      </c>
      <c r="J3796">
        <v>68</v>
      </c>
    </row>
    <row r="3797" spans="1:10" x14ac:dyDescent="0.2">
      <c r="A3797">
        <v>1582121</v>
      </c>
      <c r="B3797">
        <v>0</v>
      </c>
      <c r="C3797">
        <v>0</v>
      </c>
      <c r="D3797">
        <v>1</v>
      </c>
      <c r="E3797">
        <v>1</v>
      </c>
      <c r="F3797">
        <v>0</v>
      </c>
      <c r="G3797" t="s">
        <v>38</v>
      </c>
      <c r="H3797">
        <v>23</v>
      </c>
      <c r="I3797">
        <v>406.56</v>
      </c>
      <c r="J3797">
        <v>197</v>
      </c>
    </row>
    <row r="3798" spans="1:10" x14ac:dyDescent="0.2">
      <c r="A3798">
        <v>1582501</v>
      </c>
      <c r="B3798">
        <v>0</v>
      </c>
      <c r="C3798">
        <v>0</v>
      </c>
      <c r="D3798">
        <v>1</v>
      </c>
      <c r="E3798">
        <v>0</v>
      </c>
      <c r="F3798">
        <v>1</v>
      </c>
      <c r="G3798" t="s">
        <v>39</v>
      </c>
      <c r="H3798">
        <v>8</v>
      </c>
      <c r="I3798">
        <v>47.91</v>
      </c>
      <c r="J3798">
        <v>49</v>
      </c>
    </row>
    <row r="3799" spans="1:10" x14ac:dyDescent="0.2">
      <c r="A3799">
        <v>1582501</v>
      </c>
      <c r="B3799">
        <v>1</v>
      </c>
      <c r="C3799">
        <v>0</v>
      </c>
      <c r="D3799">
        <v>0</v>
      </c>
      <c r="E3799">
        <v>0</v>
      </c>
      <c r="F3799">
        <v>1</v>
      </c>
      <c r="G3799" t="s">
        <v>39</v>
      </c>
      <c r="H3799">
        <v>26</v>
      </c>
      <c r="I3799">
        <v>1722.42</v>
      </c>
      <c r="J3799">
        <v>1000</v>
      </c>
    </row>
    <row r="3800" spans="1:10" x14ac:dyDescent="0.2">
      <c r="A3800">
        <v>1583051</v>
      </c>
      <c r="B3800">
        <v>0</v>
      </c>
      <c r="C3800">
        <v>0</v>
      </c>
      <c r="D3800">
        <v>1</v>
      </c>
      <c r="E3800">
        <v>1</v>
      </c>
      <c r="F3800">
        <v>0</v>
      </c>
      <c r="G3800" t="s">
        <v>38</v>
      </c>
      <c r="H3800">
        <v>32</v>
      </c>
      <c r="I3800">
        <v>1412.98</v>
      </c>
      <c r="J3800">
        <v>641</v>
      </c>
    </row>
    <row r="3801" spans="1:10" x14ac:dyDescent="0.2">
      <c r="A3801">
        <v>1583391</v>
      </c>
      <c r="B3801">
        <v>0</v>
      </c>
      <c r="C3801">
        <v>0</v>
      </c>
      <c r="D3801">
        <v>1</v>
      </c>
      <c r="E3801">
        <v>1</v>
      </c>
      <c r="F3801">
        <v>0</v>
      </c>
      <c r="G3801" t="s">
        <v>38</v>
      </c>
      <c r="H3801">
        <v>6</v>
      </c>
      <c r="I3801">
        <v>289.74</v>
      </c>
      <c r="J3801">
        <v>194</v>
      </c>
    </row>
    <row r="3802" spans="1:10" x14ac:dyDescent="0.2">
      <c r="A3802">
        <v>1583621</v>
      </c>
      <c r="B3802">
        <v>0</v>
      </c>
      <c r="C3802">
        <v>0</v>
      </c>
      <c r="D3802">
        <v>1</v>
      </c>
      <c r="E3802">
        <v>1</v>
      </c>
      <c r="F3802">
        <v>0</v>
      </c>
      <c r="G3802" t="s">
        <v>38</v>
      </c>
      <c r="H3802">
        <v>6</v>
      </c>
      <c r="I3802">
        <v>234.12</v>
      </c>
      <c r="J3802">
        <v>160</v>
      </c>
    </row>
    <row r="3803" spans="1:10" x14ac:dyDescent="0.2">
      <c r="A3803">
        <v>1584021</v>
      </c>
      <c r="B3803">
        <v>0</v>
      </c>
      <c r="C3803">
        <v>0</v>
      </c>
      <c r="D3803">
        <v>1</v>
      </c>
      <c r="E3803">
        <v>1</v>
      </c>
      <c r="F3803">
        <v>0</v>
      </c>
      <c r="G3803" t="s">
        <v>38</v>
      </c>
      <c r="H3803">
        <v>11</v>
      </c>
      <c r="I3803">
        <v>334.33</v>
      </c>
      <c r="J3803">
        <v>132</v>
      </c>
    </row>
    <row r="3804" spans="1:10" x14ac:dyDescent="0.2">
      <c r="A3804">
        <v>1584211</v>
      </c>
      <c r="B3804">
        <v>0</v>
      </c>
      <c r="C3804">
        <v>0</v>
      </c>
      <c r="D3804">
        <v>1</v>
      </c>
      <c r="E3804">
        <v>1</v>
      </c>
      <c r="F3804">
        <v>0</v>
      </c>
      <c r="G3804" t="s">
        <v>38</v>
      </c>
      <c r="H3804">
        <v>16</v>
      </c>
      <c r="I3804">
        <v>536.1</v>
      </c>
      <c r="J3804">
        <v>425</v>
      </c>
    </row>
    <row r="3805" spans="1:10" x14ac:dyDescent="0.2">
      <c r="A3805">
        <v>1584401</v>
      </c>
      <c r="B3805">
        <v>0</v>
      </c>
      <c r="C3805">
        <v>0</v>
      </c>
      <c r="D3805">
        <v>1</v>
      </c>
      <c r="E3805">
        <v>1</v>
      </c>
      <c r="F3805">
        <v>0</v>
      </c>
      <c r="G3805" t="s">
        <v>38</v>
      </c>
      <c r="H3805">
        <v>39</v>
      </c>
      <c r="I3805">
        <v>1656.84</v>
      </c>
      <c r="J3805">
        <v>868</v>
      </c>
    </row>
    <row r="3806" spans="1:10" x14ac:dyDescent="0.2">
      <c r="A3806">
        <v>1584931</v>
      </c>
      <c r="B3806">
        <v>0</v>
      </c>
      <c r="C3806">
        <v>0</v>
      </c>
      <c r="D3806">
        <v>1</v>
      </c>
      <c r="E3806">
        <v>1</v>
      </c>
      <c r="F3806">
        <v>0</v>
      </c>
      <c r="G3806" t="s">
        <v>38</v>
      </c>
      <c r="H3806">
        <v>51</v>
      </c>
      <c r="I3806">
        <v>2986.33</v>
      </c>
      <c r="J3806">
        <v>1166</v>
      </c>
    </row>
    <row r="3807" spans="1:10" x14ac:dyDescent="0.2">
      <c r="A3807">
        <v>1585141</v>
      </c>
      <c r="B3807">
        <v>0</v>
      </c>
      <c r="C3807">
        <v>0</v>
      </c>
      <c r="D3807">
        <v>1</v>
      </c>
      <c r="E3807">
        <v>1</v>
      </c>
      <c r="F3807">
        <v>0</v>
      </c>
      <c r="G3807" t="s">
        <v>38</v>
      </c>
      <c r="H3807">
        <v>26</v>
      </c>
      <c r="I3807">
        <v>1775.12</v>
      </c>
      <c r="J3807">
        <v>856</v>
      </c>
    </row>
    <row r="3808" spans="1:10" x14ac:dyDescent="0.2">
      <c r="A3808">
        <v>1585291</v>
      </c>
      <c r="B3808">
        <v>0</v>
      </c>
      <c r="C3808">
        <v>0</v>
      </c>
      <c r="D3808">
        <v>1</v>
      </c>
      <c r="E3808">
        <v>1</v>
      </c>
      <c r="F3808">
        <v>0</v>
      </c>
      <c r="G3808" t="s">
        <v>38</v>
      </c>
      <c r="H3808">
        <v>32</v>
      </c>
      <c r="I3808">
        <v>2408.96</v>
      </c>
      <c r="J3808">
        <v>1588</v>
      </c>
    </row>
    <row r="3809" spans="1:10" x14ac:dyDescent="0.2">
      <c r="A3809">
        <v>1585671</v>
      </c>
      <c r="B3809">
        <v>0</v>
      </c>
      <c r="C3809">
        <v>0</v>
      </c>
      <c r="D3809">
        <v>1</v>
      </c>
      <c r="E3809">
        <v>1</v>
      </c>
      <c r="F3809">
        <v>0</v>
      </c>
      <c r="G3809" t="s">
        <v>38</v>
      </c>
      <c r="H3809">
        <v>30</v>
      </c>
      <c r="I3809">
        <v>1329.07</v>
      </c>
      <c r="J3809">
        <v>805</v>
      </c>
    </row>
    <row r="3810" spans="1:10" x14ac:dyDescent="0.2">
      <c r="A3810">
        <v>1585711</v>
      </c>
      <c r="B3810">
        <v>0</v>
      </c>
      <c r="C3810">
        <v>0</v>
      </c>
      <c r="D3810">
        <v>1</v>
      </c>
      <c r="E3810">
        <v>1</v>
      </c>
      <c r="F3810">
        <v>0</v>
      </c>
      <c r="G3810" t="s">
        <v>38</v>
      </c>
      <c r="H3810">
        <v>62</v>
      </c>
      <c r="I3810">
        <v>2776.62</v>
      </c>
      <c r="J3810">
        <v>1751</v>
      </c>
    </row>
    <row r="3811" spans="1:10" x14ac:dyDescent="0.2">
      <c r="A3811">
        <v>1586071</v>
      </c>
      <c r="B3811">
        <v>0</v>
      </c>
      <c r="C3811">
        <v>0</v>
      </c>
      <c r="D3811">
        <v>1</v>
      </c>
      <c r="E3811">
        <v>1</v>
      </c>
      <c r="F3811">
        <v>0</v>
      </c>
      <c r="G3811" t="s">
        <v>38</v>
      </c>
      <c r="H3811">
        <v>68</v>
      </c>
      <c r="I3811">
        <v>3016.32</v>
      </c>
      <c r="J3811">
        <v>2083</v>
      </c>
    </row>
    <row r="3812" spans="1:10" x14ac:dyDescent="0.2">
      <c r="A3812">
        <v>1586111</v>
      </c>
      <c r="B3812">
        <v>0</v>
      </c>
      <c r="C3812">
        <v>0</v>
      </c>
      <c r="D3812">
        <v>1</v>
      </c>
      <c r="E3812">
        <v>1</v>
      </c>
      <c r="F3812">
        <v>0</v>
      </c>
      <c r="G3812" t="s">
        <v>38</v>
      </c>
      <c r="H3812">
        <v>5</v>
      </c>
      <c r="I3812">
        <v>237.69</v>
      </c>
      <c r="J3812">
        <v>53</v>
      </c>
    </row>
    <row r="3813" spans="1:10" x14ac:dyDescent="0.2">
      <c r="A3813">
        <v>1586261</v>
      </c>
      <c r="B3813">
        <v>0</v>
      </c>
      <c r="C3813">
        <v>0</v>
      </c>
      <c r="D3813">
        <v>1</v>
      </c>
      <c r="E3813">
        <v>0</v>
      </c>
      <c r="F3813">
        <v>1</v>
      </c>
      <c r="G3813" t="s">
        <v>39</v>
      </c>
      <c r="H3813">
        <v>33</v>
      </c>
      <c r="I3813">
        <v>1517.12</v>
      </c>
      <c r="J3813">
        <v>939</v>
      </c>
    </row>
    <row r="3814" spans="1:10" x14ac:dyDescent="0.2">
      <c r="A3814">
        <v>1586261</v>
      </c>
      <c r="B3814">
        <v>1</v>
      </c>
      <c r="C3814">
        <v>0</v>
      </c>
      <c r="D3814">
        <v>0</v>
      </c>
      <c r="E3814">
        <v>0</v>
      </c>
      <c r="F3814">
        <v>1</v>
      </c>
      <c r="G3814" t="s">
        <v>39</v>
      </c>
      <c r="H3814">
        <v>1</v>
      </c>
      <c r="I3814">
        <v>124.66</v>
      </c>
      <c r="J3814">
        <v>61</v>
      </c>
    </row>
    <row r="3815" spans="1:10" x14ac:dyDescent="0.2">
      <c r="A3815">
        <v>1586451</v>
      </c>
      <c r="B3815">
        <v>0</v>
      </c>
      <c r="C3815">
        <v>0</v>
      </c>
      <c r="D3815">
        <v>1</v>
      </c>
      <c r="E3815">
        <v>0</v>
      </c>
      <c r="F3815">
        <v>1</v>
      </c>
      <c r="G3815" t="s">
        <v>39</v>
      </c>
      <c r="H3815">
        <v>47</v>
      </c>
      <c r="I3815">
        <v>2053.6999999999998</v>
      </c>
      <c r="J3815">
        <v>1208</v>
      </c>
    </row>
    <row r="3816" spans="1:10" x14ac:dyDescent="0.2">
      <c r="A3816">
        <v>1586451</v>
      </c>
      <c r="B3816">
        <v>1</v>
      </c>
      <c r="C3816">
        <v>0</v>
      </c>
      <c r="D3816">
        <v>0</v>
      </c>
      <c r="E3816">
        <v>0</v>
      </c>
      <c r="F3816">
        <v>1</v>
      </c>
      <c r="G3816" t="s">
        <v>39</v>
      </c>
      <c r="H3816">
        <v>1</v>
      </c>
      <c r="I3816">
        <v>58.63</v>
      </c>
      <c r="J3816">
        <v>35</v>
      </c>
    </row>
    <row r="3817" spans="1:10" x14ac:dyDescent="0.2">
      <c r="A3817">
        <v>1586641</v>
      </c>
      <c r="B3817">
        <v>0</v>
      </c>
      <c r="C3817">
        <v>0</v>
      </c>
      <c r="D3817">
        <v>1</v>
      </c>
      <c r="E3817">
        <v>1</v>
      </c>
      <c r="F3817">
        <v>0</v>
      </c>
      <c r="G3817" t="s">
        <v>38</v>
      </c>
      <c r="H3817">
        <v>20</v>
      </c>
      <c r="I3817">
        <v>396.65</v>
      </c>
      <c r="J3817">
        <v>268</v>
      </c>
    </row>
    <row r="3818" spans="1:10" x14ac:dyDescent="0.2">
      <c r="A3818">
        <v>1586791</v>
      </c>
      <c r="B3818">
        <v>0</v>
      </c>
      <c r="C3818">
        <v>0</v>
      </c>
      <c r="D3818">
        <v>1</v>
      </c>
      <c r="E3818">
        <v>1</v>
      </c>
      <c r="F3818">
        <v>0</v>
      </c>
      <c r="G3818" t="s">
        <v>38</v>
      </c>
      <c r="H3818">
        <v>45</v>
      </c>
      <c r="I3818">
        <v>228.53</v>
      </c>
      <c r="J3818">
        <v>199</v>
      </c>
    </row>
    <row r="3819" spans="1:10" x14ac:dyDescent="0.2">
      <c r="A3819">
        <v>1587041</v>
      </c>
      <c r="B3819">
        <v>0</v>
      </c>
      <c r="C3819">
        <v>0</v>
      </c>
      <c r="D3819">
        <v>1</v>
      </c>
      <c r="E3819">
        <v>1</v>
      </c>
      <c r="F3819">
        <v>0</v>
      </c>
      <c r="G3819" t="s">
        <v>38</v>
      </c>
      <c r="H3819">
        <v>28</v>
      </c>
      <c r="I3819">
        <v>336.66</v>
      </c>
      <c r="J3819">
        <v>113</v>
      </c>
    </row>
    <row r="3820" spans="1:10" x14ac:dyDescent="0.2">
      <c r="A3820">
        <v>1587191</v>
      </c>
      <c r="B3820">
        <v>0</v>
      </c>
      <c r="C3820">
        <v>0</v>
      </c>
      <c r="D3820">
        <v>1</v>
      </c>
      <c r="E3820">
        <v>1</v>
      </c>
      <c r="F3820">
        <v>0</v>
      </c>
      <c r="G3820" t="s">
        <v>38</v>
      </c>
      <c r="H3820">
        <v>22</v>
      </c>
      <c r="I3820">
        <v>435.67</v>
      </c>
      <c r="J3820">
        <v>152</v>
      </c>
    </row>
    <row r="3821" spans="1:10" x14ac:dyDescent="0.2">
      <c r="A3821">
        <v>1587381</v>
      </c>
      <c r="B3821">
        <v>0</v>
      </c>
      <c r="C3821">
        <v>0</v>
      </c>
      <c r="D3821">
        <v>1</v>
      </c>
      <c r="E3821">
        <v>1</v>
      </c>
      <c r="F3821">
        <v>0</v>
      </c>
      <c r="G3821" t="s">
        <v>38</v>
      </c>
      <c r="H3821">
        <v>26</v>
      </c>
      <c r="I3821">
        <v>895.48</v>
      </c>
      <c r="J3821">
        <v>704</v>
      </c>
    </row>
    <row r="3822" spans="1:10" x14ac:dyDescent="0.2">
      <c r="A3822">
        <v>1587761</v>
      </c>
      <c r="B3822">
        <v>0</v>
      </c>
      <c r="C3822">
        <v>0</v>
      </c>
      <c r="D3822">
        <v>1</v>
      </c>
      <c r="E3822">
        <v>1</v>
      </c>
      <c r="F3822">
        <v>0</v>
      </c>
      <c r="G3822" t="s">
        <v>38</v>
      </c>
      <c r="H3822">
        <v>60</v>
      </c>
      <c r="I3822">
        <v>2780.52</v>
      </c>
      <c r="J3822">
        <v>1051</v>
      </c>
    </row>
    <row r="3823" spans="1:10" x14ac:dyDescent="0.2">
      <c r="A3823">
        <v>1588011</v>
      </c>
      <c r="B3823">
        <v>0</v>
      </c>
      <c r="C3823">
        <v>0</v>
      </c>
      <c r="D3823">
        <v>1</v>
      </c>
      <c r="E3823">
        <v>1</v>
      </c>
      <c r="F3823">
        <v>0</v>
      </c>
      <c r="G3823" t="s">
        <v>38</v>
      </c>
      <c r="H3823">
        <v>155</v>
      </c>
      <c r="I3823">
        <v>5897.45</v>
      </c>
      <c r="J3823">
        <v>2365</v>
      </c>
    </row>
    <row r="3824" spans="1:10" x14ac:dyDescent="0.2">
      <c r="A3824">
        <v>1588201</v>
      </c>
      <c r="B3824">
        <v>0</v>
      </c>
      <c r="C3824">
        <v>0</v>
      </c>
      <c r="D3824">
        <v>1</v>
      </c>
      <c r="E3824">
        <v>1</v>
      </c>
      <c r="F3824">
        <v>0</v>
      </c>
      <c r="G3824" t="s">
        <v>38</v>
      </c>
      <c r="H3824">
        <v>10</v>
      </c>
      <c r="I3824">
        <v>265.41000000000003</v>
      </c>
      <c r="J3824">
        <v>180</v>
      </c>
    </row>
    <row r="3825" spans="1:10" x14ac:dyDescent="0.2">
      <c r="A3825">
        <v>1588351</v>
      </c>
      <c r="B3825">
        <v>0</v>
      </c>
      <c r="C3825">
        <v>0</v>
      </c>
      <c r="D3825">
        <v>1</v>
      </c>
      <c r="E3825">
        <v>1</v>
      </c>
      <c r="F3825">
        <v>0</v>
      </c>
      <c r="G3825" t="s">
        <v>38</v>
      </c>
      <c r="H3825">
        <v>29</v>
      </c>
      <c r="I3825">
        <v>831.73</v>
      </c>
      <c r="J3825">
        <v>293</v>
      </c>
    </row>
    <row r="3826" spans="1:10" x14ac:dyDescent="0.2">
      <c r="A3826">
        <v>1588541</v>
      </c>
      <c r="B3826">
        <v>0</v>
      </c>
      <c r="C3826">
        <v>0</v>
      </c>
      <c r="D3826">
        <v>1</v>
      </c>
      <c r="E3826">
        <v>1</v>
      </c>
      <c r="F3826">
        <v>0</v>
      </c>
      <c r="G3826" t="s">
        <v>38</v>
      </c>
      <c r="H3826">
        <v>45</v>
      </c>
      <c r="I3826">
        <v>2907.59</v>
      </c>
      <c r="J3826">
        <v>1263</v>
      </c>
    </row>
    <row r="3827" spans="1:10" x14ac:dyDescent="0.2">
      <c r="A3827">
        <v>1588691</v>
      </c>
      <c r="B3827">
        <v>0</v>
      </c>
      <c r="C3827">
        <v>0</v>
      </c>
      <c r="D3827">
        <v>1</v>
      </c>
      <c r="E3827">
        <v>1</v>
      </c>
      <c r="F3827">
        <v>0</v>
      </c>
      <c r="G3827" t="s">
        <v>38</v>
      </c>
      <c r="H3827">
        <v>26</v>
      </c>
      <c r="I3827">
        <v>1437.13</v>
      </c>
      <c r="J3827">
        <v>447</v>
      </c>
    </row>
    <row r="3828" spans="1:10" x14ac:dyDescent="0.2">
      <c r="A3828">
        <v>1589131</v>
      </c>
      <c r="B3828">
        <v>0</v>
      </c>
      <c r="C3828">
        <v>0</v>
      </c>
      <c r="D3828">
        <v>1</v>
      </c>
      <c r="E3828">
        <v>1</v>
      </c>
      <c r="F3828">
        <v>0</v>
      </c>
      <c r="G3828" t="s">
        <v>38</v>
      </c>
      <c r="H3828">
        <v>77</v>
      </c>
      <c r="I3828">
        <v>2169.23</v>
      </c>
      <c r="J3828">
        <v>818</v>
      </c>
    </row>
    <row r="3829" spans="1:10" x14ac:dyDescent="0.2">
      <c r="A3829">
        <v>1589511</v>
      </c>
      <c r="B3829">
        <v>0</v>
      </c>
      <c r="C3829">
        <v>0</v>
      </c>
      <c r="D3829">
        <v>1</v>
      </c>
      <c r="E3829">
        <v>1</v>
      </c>
      <c r="F3829">
        <v>0</v>
      </c>
      <c r="G3829" t="s">
        <v>38</v>
      </c>
      <c r="H3829">
        <v>1</v>
      </c>
      <c r="I3829">
        <v>2.85</v>
      </c>
      <c r="J3829">
        <v>3</v>
      </c>
    </row>
    <row r="3830" spans="1:10" x14ac:dyDescent="0.2">
      <c r="A3830">
        <v>1589661</v>
      </c>
      <c r="B3830">
        <v>0</v>
      </c>
      <c r="C3830">
        <v>0</v>
      </c>
      <c r="D3830">
        <v>1</v>
      </c>
      <c r="E3830">
        <v>1</v>
      </c>
      <c r="F3830">
        <v>0</v>
      </c>
      <c r="G3830" t="s">
        <v>38</v>
      </c>
      <c r="H3830">
        <v>1</v>
      </c>
      <c r="I3830">
        <v>72.75</v>
      </c>
      <c r="J3830">
        <v>25</v>
      </c>
    </row>
    <row r="3831" spans="1:10" x14ac:dyDescent="0.2">
      <c r="A3831">
        <v>1589851</v>
      </c>
      <c r="B3831">
        <v>0</v>
      </c>
      <c r="C3831">
        <v>0</v>
      </c>
      <c r="D3831">
        <v>1</v>
      </c>
      <c r="E3831">
        <v>1</v>
      </c>
      <c r="F3831">
        <v>0</v>
      </c>
      <c r="G3831" t="s">
        <v>38</v>
      </c>
      <c r="H3831">
        <v>41</v>
      </c>
      <c r="I3831">
        <v>645.01</v>
      </c>
      <c r="J3831">
        <v>446</v>
      </c>
    </row>
    <row r="3832" spans="1:10" x14ac:dyDescent="0.2">
      <c r="A3832">
        <v>1590111</v>
      </c>
      <c r="B3832">
        <v>0</v>
      </c>
      <c r="C3832">
        <v>0</v>
      </c>
      <c r="D3832">
        <v>1</v>
      </c>
      <c r="E3832">
        <v>1</v>
      </c>
      <c r="F3832">
        <v>0</v>
      </c>
      <c r="G3832" t="s">
        <v>38</v>
      </c>
      <c r="H3832">
        <v>1</v>
      </c>
      <c r="I3832">
        <v>8</v>
      </c>
      <c r="J3832">
        <v>3</v>
      </c>
    </row>
    <row r="3833" spans="1:10" x14ac:dyDescent="0.2">
      <c r="A3833">
        <v>1590301</v>
      </c>
      <c r="B3833">
        <v>0</v>
      </c>
      <c r="C3833">
        <v>0</v>
      </c>
      <c r="D3833">
        <v>1</v>
      </c>
      <c r="E3833">
        <v>0</v>
      </c>
      <c r="F3833">
        <v>1</v>
      </c>
      <c r="G3833" t="s">
        <v>39</v>
      </c>
      <c r="H3833">
        <v>34</v>
      </c>
      <c r="I3833">
        <v>915.93</v>
      </c>
      <c r="J3833">
        <v>506</v>
      </c>
    </row>
    <row r="3834" spans="1:10" x14ac:dyDescent="0.2">
      <c r="A3834">
        <v>1590301</v>
      </c>
      <c r="B3834">
        <v>1</v>
      </c>
      <c r="C3834">
        <v>0</v>
      </c>
      <c r="D3834">
        <v>0</v>
      </c>
      <c r="E3834">
        <v>0</v>
      </c>
      <c r="F3834">
        <v>1</v>
      </c>
      <c r="G3834" t="s">
        <v>39</v>
      </c>
      <c r="H3834">
        <v>10</v>
      </c>
      <c r="I3834">
        <v>1417.16</v>
      </c>
      <c r="J3834">
        <v>772</v>
      </c>
    </row>
    <row r="3835" spans="1:10" x14ac:dyDescent="0.2">
      <c r="A3835">
        <v>1590641</v>
      </c>
      <c r="B3835">
        <v>0</v>
      </c>
      <c r="C3835">
        <v>0</v>
      </c>
      <c r="D3835">
        <v>1</v>
      </c>
      <c r="E3835">
        <v>1</v>
      </c>
      <c r="F3835">
        <v>0</v>
      </c>
      <c r="G3835" t="s">
        <v>38</v>
      </c>
      <c r="H3835">
        <v>50</v>
      </c>
      <c r="I3835">
        <v>2361.61</v>
      </c>
      <c r="J3835">
        <v>1151</v>
      </c>
    </row>
    <row r="3836" spans="1:10" x14ac:dyDescent="0.2">
      <c r="A3836">
        <v>1590791</v>
      </c>
      <c r="B3836">
        <v>0</v>
      </c>
      <c r="C3836">
        <v>0</v>
      </c>
      <c r="D3836">
        <v>1</v>
      </c>
      <c r="E3836">
        <v>1</v>
      </c>
      <c r="F3836">
        <v>0</v>
      </c>
      <c r="G3836" t="s">
        <v>38</v>
      </c>
      <c r="H3836">
        <v>7</v>
      </c>
      <c r="I3836">
        <v>53.56</v>
      </c>
      <c r="J3836">
        <v>44</v>
      </c>
    </row>
    <row r="3837" spans="1:10" x14ac:dyDescent="0.2">
      <c r="A3837">
        <v>1590831</v>
      </c>
      <c r="B3837">
        <v>0</v>
      </c>
      <c r="C3837">
        <v>0</v>
      </c>
      <c r="D3837">
        <v>1</v>
      </c>
      <c r="E3837">
        <v>1</v>
      </c>
      <c r="F3837">
        <v>0</v>
      </c>
      <c r="G3837" t="s">
        <v>38</v>
      </c>
      <c r="H3837">
        <v>9</v>
      </c>
      <c r="I3837">
        <v>195.84</v>
      </c>
      <c r="J3837">
        <v>143</v>
      </c>
    </row>
    <row r="3838" spans="1:10" x14ac:dyDescent="0.2">
      <c r="A3838">
        <v>1591191</v>
      </c>
      <c r="B3838">
        <v>0</v>
      </c>
      <c r="C3838">
        <v>0</v>
      </c>
      <c r="D3838">
        <v>1</v>
      </c>
      <c r="E3838">
        <v>1</v>
      </c>
      <c r="F3838">
        <v>0</v>
      </c>
      <c r="G3838" t="s">
        <v>38</v>
      </c>
      <c r="H3838">
        <v>74</v>
      </c>
      <c r="I3838">
        <v>2770.83</v>
      </c>
      <c r="J3838">
        <v>1913</v>
      </c>
    </row>
    <row r="3839" spans="1:10" x14ac:dyDescent="0.2">
      <c r="A3839">
        <v>1591231</v>
      </c>
      <c r="B3839">
        <v>0</v>
      </c>
      <c r="C3839">
        <v>0</v>
      </c>
      <c r="D3839">
        <v>1</v>
      </c>
      <c r="E3839">
        <v>1</v>
      </c>
      <c r="F3839">
        <v>0</v>
      </c>
      <c r="G3839" t="s">
        <v>38</v>
      </c>
      <c r="H3839">
        <v>95</v>
      </c>
      <c r="I3839">
        <v>3611.9</v>
      </c>
      <c r="J3839">
        <v>2015</v>
      </c>
    </row>
    <row r="3840" spans="1:10" x14ac:dyDescent="0.2">
      <c r="A3840">
        <v>1591381</v>
      </c>
      <c r="B3840">
        <v>0</v>
      </c>
      <c r="C3840">
        <v>0</v>
      </c>
      <c r="D3840">
        <v>1</v>
      </c>
      <c r="E3840">
        <v>1</v>
      </c>
      <c r="F3840">
        <v>0</v>
      </c>
      <c r="G3840" t="s">
        <v>38</v>
      </c>
      <c r="H3840">
        <v>42</v>
      </c>
      <c r="I3840">
        <v>1343.43</v>
      </c>
      <c r="J3840">
        <v>1004</v>
      </c>
    </row>
    <row r="3841" spans="1:10" x14ac:dyDescent="0.2">
      <c r="A3841">
        <v>1591571</v>
      </c>
      <c r="B3841">
        <v>0</v>
      </c>
      <c r="C3841">
        <v>0</v>
      </c>
      <c r="D3841">
        <v>1</v>
      </c>
      <c r="E3841">
        <v>1</v>
      </c>
      <c r="F3841">
        <v>0</v>
      </c>
      <c r="G3841" t="s">
        <v>38</v>
      </c>
      <c r="H3841">
        <v>3</v>
      </c>
      <c r="I3841">
        <v>50.51</v>
      </c>
      <c r="J3841">
        <v>19</v>
      </c>
    </row>
    <row r="3842" spans="1:10" x14ac:dyDescent="0.2">
      <c r="A3842">
        <v>1591761</v>
      </c>
      <c r="B3842">
        <v>0</v>
      </c>
      <c r="C3842">
        <v>0</v>
      </c>
      <c r="D3842">
        <v>1</v>
      </c>
      <c r="E3842">
        <v>1</v>
      </c>
      <c r="F3842">
        <v>0</v>
      </c>
      <c r="G3842" t="s">
        <v>38</v>
      </c>
      <c r="H3842">
        <v>62</v>
      </c>
      <c r="I3842">
        <v>2654.65</v>
      </c>
      <c r="J3842">
        <v>1245</v>
      </c>
    </row>
    <row r="3843" spans="1:10" x14ac:dyDescent="0.2">
      <c r="A3843">
        <v>1591801</v>
      </c>
      <c r="B3843">
        <v>0</v>
      </c>
      <c r="C3843">
        <v>0</v>
      </c>
      <c r="D3843">
        <v>1</v>
      </c>
      <c r="E3843">
        <v>1</v>
      </c>
      <c r="F3843">
        <v>0</v>
      </c>
      <c r="G3843" t="s">
        <v>38</v>
      </c>
      <c r="H3843">
        <v>28</v>
      </c>
      <c r="I3843">
        <v>2449.5700000000002</v>
      </c>
      <c r="J3843">
        <v>1363</v>
      </c>
    </row>
    <row r="3844" spans="1:10" x14ac:dyDescent="0.2">
      <c r="A3844">
        <v>1591951</v>
      </c>
      <c r="B3844">
        <v>0</v>
      </c>
      <c r="C3844">
        <v>0</v>
      </c>
      <c r="D3844">
        <v>1</v>
      </c>
      <c r="E3844">
        <v>1</v>
      </c>
      <c r="F3844">
        <v>0</v>
      </c>
      <c r="G3844" t="s">
        <v>38</v>
      </c>
      <c r="H3844">
        <v>87</v>
      </c>
      <c r="I3844">
        <v>1349.92</v>
      </c>
      <c r="J3844">
        <v>1037</v>
      </c>
    </row>
    <row r="3845" spans="1:10" x14ac:dyDescent="0.2">
      <c r="A3845">
        <v>1592201</v>
      </c>
      <c r="B3845">
        <v>0</v>
      </c>
      <c r="C3845">
        <v>0</v>
      </c>
      <c r="D3845">
        <v>1</v>
      </c>
      <c r="E3845">
        <v>1</v>
      </c>
      <c r="F3845">
        <v>0</v>
      </c>
      <c r="G3845" t="s">
        <v>38</v>
      </c>
      <c r="H3845">
        <v>91</v>
      </c>
      <c r="I3845">
        <v>1213.47</v>
      </c>
      <c r="J3845">
        <v>903</v>
      </c>
    </row>
    <row r="3846" spans="1:10" x14ac:dyDescent="0.2">
      <c r="A3846">
        <v>1592541</v>
      </c>
      <c r="B3846">
        <v>0</v>
      </c>
      <c r="C3846">
        <v>0</v>
      </c>
      <c r="D3846">
        <v>1</v>
      </c>
      <c r="E3846">
        <v>1</v>
      </c>
      <c r="F3846">
        <v>0</v>
      </c>
      <c r="G3846" t="s">
        <v>38</v>
      </c>
      <c r="H3846">
        <v>43</v>
      </c>
      <c r="I3846">
        <v>393.44</v>
      </c>
      <c r="J3846">
        <v>212</v>
      </c>
    </row>
    <row r="3847" spans="1:10" x14ac:dyDescent="0.2">
      <c r="A3847">
        <v>1592691</v>
      </c>
      <c r="B3847">
        <v>0</v>
      </c>
      <c r="C3847">
        <v>0</v>
      </c>
      <c r="D3847">
        <v>1</v>
      </c>
      <c r="E3847">
        <v>1</v>
      </c>
      <c r="F3847">
        <v>0</v>
      </c>
      <c r="G3847" t="s">
        <v>38</v>
      </c>
      <c r="H3847">
        <v>1</v>
      </c>
      <c r="I3847">
        <v>49.41</v>
      </c>
      <c r="J3847">
        <v>34</v>
      </c>
    </row>
    <row r="3848" spans="1:10" x14ac:dyDescent="0.2">
      <c r="A3848">
        <v>1592921</v>
      </c>
      <c r="B3848">
        <v>0</v>
      </c>
      <c r="C3848">
        <v>0</v>
      </c>
      <c r="D3848">
        <v>1</v>
      </c>
      <c r="E3848">
        <v>1</v>
      </c>
      <c r="F3848">
        <v>0</v>
      </c>
      <c r="G3848" t="s">
        <v>38</v>
      </c>
      <c r="H3848">
        <v>43</v>
      </c>
      <c r="I3848">
        <v>774.1</v>
      </c>
      <c r="J3848">
        <v>766</v>
      </c>
    </row>
    <row r="3849" spans="1:10" x14ac:dyDescent="0.2">
      <c r="A3849">
        <v>1593661</v>
      </c>
      <c r="B3849">
        <v>0</v>
      </c>
      <c r="C3849">
        <v>0</v>
      </c>
      <c r="D3849">
        <v>1</v>
      </c>
      <c r="E3849">
        <v>1</v>
      </c>
      <c r="F3849">
        <v>0</v>
      </c>
      <c r="G3849" t="s">
        <v>38</v>
      </c>
      <c r="H3849">
        <v>15</v>
      </c>
      <c r="I3849">
        <v>321.25</v>
      </c>
      <c r="J3849">
        <v>133</v>
      </c>
    </row>
    <row r="3850" spans="1:10" x14ac:dyDescent="0.2">
      <c r="A3850">
        <v>1594061</v>
      </c>
      <c r="B3850">
        <v>0</v>
      </c>
      <c r="C3850">
        <v>0</v>
      </c>
      <c r="D3850">
        <v>1</v>
      </c>
      <c r="E3850">
        <v>1</v>
      </c>
      <c r="F3850">
        <v>0</v>
      </c>
      <c r="G3850" t="s">
        <v>38</v>
      </c>
      <c r="H3850">
        <v>4</v>
      </c>
      <c r="I3850">
        <v>86.77</v>
      </c>
      <c r="J3850">
        <v>127</v>
      </c>
    </row>
    <row r="3851" spans="1:10" x14ac:dyDescent="0.2">
      <c r="A3851">
        <v>1594101</v>
      </c>
      <c r="B3851">
        <v>0</v>
      </c>
      <c r="C3851">
        <v>0</v>
      </c>
      <c r="D3851">
        <v>1</v>
      </c>
      <c r="E3851">
        <v>1</v>
      </c>
      <c r="F3851">
        <v>0</v>
      </c>
      <c r="G3851" t="s">
        <v>38</v>
      </c>
      <c r="H3851">
        <v>63</v>
      </c>
      <c r="I3851">
        <v>1019.4</v>
      </c>
      <c r="J3851">
        <v>458</v>
      </c>
    </row>
    <row r="3852" spans="1:10" x14ac:dyDescent="0.2">
      <c r="A3852">
        <v>1594251</v>
      </c>
      <c r="B3852">
        <v>0</v>
      </c>
      <c r="C3852">
        <v>0</v>
      </c>
      <c r="D3852">
        <v>1</v>
      </c>
      <c r="E3852">
        <v>1</v>
      </c>
      <c r="F3852">
        <v>0</v>
      </c>
      <c r="G3852" t="s">
        <v>38</v>
      </c>
      <c r="H3852">
        <v>27</v>
      </c>
      <c r="I3852">
        <v>730.21</v>
      </c>
      <c r="J3852">
        <v>606</v>
      </c>
    </row>
    <row r="3853" spans="1:10" x14ac:dyDescent="0.2">
      <c r="A3853">
        <v>1594781</v>
      </c>
      <c r="B3853">
        <v>0</v>
      </c>
      <c r="C3853">
        <v>0</v>
      </c>
      <c r="D3853">
        <v>1</v>
      </c>
      <c r="E3853">
        <v>1</v>
      </c>
      <c r="F3853">
        <v>0</v>
      </c>
      <c r="G3853" t="s">
        <v>38</v>
      </c>
      <c r="H3853">
        <v>5</v>
      </c>
      <c r="I3853">
        <v>137.02000000000001</v>
      </c>
      <c r="J3853">
        <v>92</v>
      </c>
    </row>
    <row r="3854" spans="1:10" x14ac:dyDescent="0.2">
      <c r="A3854">
        <v>1594971</v>
      </c>
      <c r="B3854">
        <v>0</v>
      </c>
      <c r="C3854">
        <v>0</v>
      </c>
      <c r="D3854">
        <v>1</v>
      </c>
      <c r="E3854">
        <v>1</v>
      </c>
      <c r="F3854">
        <v>0</v>
      </c>
      <c r="G3854" t="s">
        <v>38</v>
      </c>
      <c r="H3854">
        <v>16</v>
      </c>
      <c r="I3854">
        <v>726.3</v>
      </c>
      <c r="J3854">
        <v>193</v>
      </c>
    </row>
    <row r="3855" spans="1:10" x14ac:dyDescent="0.2">
      <c r="A3855">
        <v>1595031</v>
      </c>
      <c r="B3855">
        <v>0</v>
      </c>
      <c r="C3855">
        <v>0</v>
      </c>
      <c r="D3855">
        <v>1</v>
      </c>
      <c r="E3855">
        <v>1</v>
      </c>
      <c r="F3855">
        <v>0</v>
      </c>
      <c r="G3855" t="s">
        <v>38</v>
      </c>
      <c r="H3855">
        <v>4</v>
      </c>
      <c r="I3855">
        <v>90.41</v>
      </c>
      <c r="J3855">
        <v>29</v>
      </c>
    </row>
    <row r="3856" spans="1:10" x14ac:dyDescent="0.2">
      <c r="A3856">
        <v>1595181</v>
      </c>
      <c r="B3856">
        <v>0</v>
      </c>
      <c r="C3856">
        <v>0</v>
      </c>
      <c r="D3856">
        <v>1</v>
      </c>
      <c r="E3856">
        <v>1</v>
      </c>
      <c r="F3856">
        <v>0</v>
      </c>
      <c r="G3856" t="s">
        <v>38</v>
      </c>
      <c r="H3856">
        <v>3</v>
      </c>
      <c r="I3856">
        <v>98.49</v>
      </c>
      <c r="J3856">
        <v>34</v>
      </c>
    </row>
    <row r="3857" spans="1:10" x14ac:dyDescent="0.2">
      <c r="A3857">
        <v>1595561</v>
      </c>
      <c r="B3857">
        <v>0</v>
      </c>
      <c r="C3857">
        <v>0</v>
      </c>
      <c r="D3857">
        <v>1</v>
      </c>
      <c r="E3857">
        <v>1</v>
      </c>
      <c r="F3857">
        <v>0</v>
      </c>
      <c r="G3857" t="s">
        <v>38</v>
      </c>
      <c r="H3857">
        <v>61</v>
      </c>
      <c r="I3857">
        <v>1124.42</v>
      </c>
      <c r="J3857">
        <v>829</v>
      </c>
    </row>
    <row r="3858" spans="1:10" x14ac:dyDescent="0.2">
      <c r="A3858">
        <v>1595601</v>
      </c>
      <c r="B3858">
        <v>0</v>
      </c>
      <c r="C3858">
        <v>0</v>
      </c>
      <c r="D3858">
        <v>1</v>
      </c>
      <c r="E3858">
        <v>1</v>
      </c>
      <c r="F3858">
        <v>0</v>
      </c>
      <c r="G3858" t="s">
        <v>38</v>
      </c>
      <c r="H3858">
        <v>8</v>
      </c>
      <c r="I3858">
        <v>59.7</v>
      </c>
      <c r="J3858">
        <v>47</v>
      </c>
    </row>
    <row r="3859" spans="1:10" x14ac:dyDescent="0.2">
      <c r="A3859">
        <v>1595751</v>
      </c>
      <c r="B3859">
        <v>0</v>
      </c>
      <c r="C3859">
        <v>0</v>
      </c>
      <c r="D3859">
        <v>1</v>
      </c>
      <c r="E3859">
        <v>0</v>
      </c>
      <c r="F3859">
        <v>1</v>
      </c>
      <c r="G3859" t="s">
        <v>39</v>
      </c>
      <c r="H3859">
        <v>85</v>
      </c>
      <c r="I3859">
        <v>454.1</v>
      </c>
      <c r="J3859">
        <v>462</v>
      </c>
    </row>
    <row r="3860" spans="1:10" x14ac:dyDescent="0.2">
      <c r="A3860">
        <v>1595751</v>
      </c>
      <c r="B3860">
        <v>1</v>
      </c>
      <c r="C3860">
        <v>0</v>
      </c>
      <c r="D3860">
        <v>0</v>
      </c>
      <c r="E3860">
        <v>0</v>
      </c>
      <c r="F3860">
        <v>1</v>
      </c>
      <c r="G3860" t="s">
        <v>39</v>
      </c>
      <c r="H3860">
        <v>26</v>
      </c>
      <c r="I3860">
        <v>1818.4</v>
      </c>
      <c r="J3860">
        <v>1317</v>
      </c>
    </row>
    <row r="3861" spans="1:10" x14ac:dyDescent="0.2">
      <c r="A3861">
        <v>1595941</v>
      </c>
      <c r="B3861">
        <v>0</v>
      </c>
      <c r="C3861">
        <v>0</v>
      </c>
      <c r="D3861">
        <v>1</v>
      </c>
      <c r="E3861">
        <v>1</v>
      </c>
      <c r="F3861">
        <v>0</v>
      </c>
      <c r="G3861" t="s">
        <v>38</v>
      </c>
      <c r="H3861">
        <v>2</v>
      </c>
      <c r="I3861">
        <v>57.98</v>
      </c>
      <c r="J3861">
        <v>18</v>
      </c>
    </row>
    <row r="3862" spans="1:10" x14ac:dyDescent="0.2">
      <c r="A3862">
        <v>1596001</v>
      </c>
      <c r="B3862">
        <v>0</v>
      </c>
      <c r="C3862">
        <v>0</v>
      </c>
      <c r="D3862">
        <v>1</v>
      </c>
      <c r="E3862">
        <v>1</v>
      </c>
      <c r="F3862">
        <v>0</v>
      </c>
      <c r="G3862" t="s">
        <v>38</v>
      </c>
      <c r="H3862">
        <v>49</v>
      </c>
      <c r="I3862">
        <v>1579.62</v>
      </c>
      <c r="J3862">
        <v>1091</v>
      </c>
    </row>
    <row r="3863" spans="1:10" x14ac:dyDescent="0.2">
      <c r="A3863">
        <v>1596151</v>
      </c>
      <c r="B3863">
        <v>0</v>
      </c>
      <c r="C3863">
        <v>0</v>
      </c>
      <c r="D3863">
        <v>1</v>
      </c>
      <c r="E3863">
        <v>1</v>
      </c>
      <c r="F3863">
        <v>0</v>
      </c>
      <c r="G3863" t="s">
        <v>38</v>
      </c>
      <c r="H3863">
        <v>35</v>
      </c>
      <c r="I3863">
        <v>1961.93</v>
      </c>
      <c r="J3863">
        <v>841</v>
      </c>
    </row>
    <row r="3864" spans="1:10" x14ac:dyDescent="0.2">
      <c r="A3864">
        <v>1596531</v>
      </c>
      <c r="B3864">
        <v>0</v>
      </c>
      <c r="C3864">
        <v>0</v>
      </c>
      <c r="D3864">
        <v>1</v>
      </c>
      <c r="E3864">
        <v>1</v>
      </c>
      <c r="F3864">
        <v>0</v>
      </c>
      <c r="G3864" t="s">
        <v>38</v>
      </c>
      <c r="H3864">
        <v>17</v>
      </c>
      <c r="I3864">
        <v>423.66</v>
      </c>
      <c r="J3864">
        <v>104</v>
      </c>
    </row>
    <row r="3865" spans="1:10" x14ac:dyDescent="0.2">
      <c r="A3865">
        <v>1596911</v>
      </c>
      <c r="B3865">
        <v>0</v>
      </c>
      <c r="C3865">
        <v>0</v>
      </c>
      <c r="D3865">
        <v>1</v>
      </c>
      <c r="E3865">
        <v>1</v>
      </c>
      <c r="F3865">
        <v>0</v>
      </c>
      <c r="G3865" t="s">
        <v>38</v>
      </c>
      <c r="H3865">
        <v>22</v>
      </c>
      <c r="I3865">
        <v>763.06</v>
      </c>
      <c r="J3865">
        <v>642</v>
      </c>
    </row>
    <row r="3866" spans="1:10" x14ac:dyDescent="0.2">
      <c r="A3866">
        <v>1597121</v>
      </c>
      <c r="B3866">
        <v>0</v>
      </c>
      <c r="C3866">
        <v>0</v>
      </c>
      <c r="D3866">
        <v>1</v>
      </c>
      <c r="E3866">
        <v>0</v>
      </c>
      <c r="F3866">
        <v>1</v>
      </c>
      <c r="G3866" t="s">
        <v>39</v>
      </c>
      <c r="H3866">
        <v>7</v>
      </c>
      <c r="I3866">
        <v>190.61</v>
      </c>
      <c r="J3866">
        <v>102</v>
      </c>
    </row>
    <row r="3867" spans="1:10" x14ac:dyDescent="0.2">
      <c r="A3867">
        <v>1597121</v>
      </c>
      <c r="B3867">
        <v>1</v>
      </c>
      <c r="C3867">
        <v>0</v>
      </c>
      <c r="D3867">
        <v>0</v>
      </c>
      <c r="E3867">
        <v>0</v>
      </c>
      <c r="F3867">
        <v>1</v>
      </c>
      <c r="G3867" t="s">
        <v>39</v>
      </c>
      <c r="H3867">
        <v>9</v>
      </c>
      <c r="I3867">
        <v>661.47</v>
      </c>
      <c r="J3867">
        <v>465</v>
      </c>
    </row>
    <row r="3868" spans="1:10" x14ac:dyDescent="0.2">
      <c r="A3868">
        <v>1598241</v>
      </c>
      <c r="B3868">
        <v>0</v>
      </c>
      <c r="C3868">
        <v>0</v>
      </c>
      <c r="D3868">
        <v>1</v>
      </c>
      <c r="E3868">
        <v>1</v>
      </c>
      <c r="F3868">
        <v>0</v>
      </c>
      <c r="G3868" t="s">
        <v>38</v>
      </c>
      <c r="H3868">
        <v>14</v>
      </c>
      <c r="I3868">
        <v>407.67</v>
      </c>
      <c r="J3868">
        <v>127</v>
      </c>
    </row>
    <row r="3869" spans="1:10" x14ac:dyDescent="0.2">
      <c r="A3869">
        <v>1598391</v>
      </c>
      <c r="B3869">
        <v>0</v>
      </c>
      <c r="C3869">
        <v>0</v>
      </c>
      <c r="D3869">
        <v>1</v>
      </c>
      <c r="E3869">
        <v>1</v>
      </c>
      <c r="F3869">
        <v>0</v>
      </c>
      <c r="G3869" t="s">
        <v>38</v>
      </c>
      <c r="H3869">
        <v>44</v>
      </c>
      <c r="I3869">
        <v>1269.25</v>
      </c>
      <c r="J3869">
        <v>607</v>
      </c>
    </row>
    <row r="3870" spans="1:10" x14ac:dyDescent="0.2">
      <c r="A3870">
        <v>1598431</v>
      </c>
      <c r="B3870">
        <v>0</v>
      </c>
      <c r="C3870">
        <v>0</v>
      </c>
      <c r="D3870">
        <v>1</v>
      </c>
      <c r="E3870">
        <v>1</v>
      </c>
      <c r="F3870">
        <v>0</v>
      </c>
      <c r="G3870" t="s">
        <v>38</v>
      </c>
      <c r="H3870">
        <v>35</v>
      </c>
      <c r="I3870">
        <v>780.23</v>
      </c>
      <c r="J3870">
        <v>529</v>
      </c>
    </row>
    <row r="3871" spans="1:10" x14ac:dyDescent="0.2">
      <c r="A3871">
        <v>1599021</v>
      </c>
      <c r="B3871">
        <v>0</v>
      </c>
      <c r="C3871">
        <v>0</v>
      </c>
      <c r="D3871">
        <v>1</v>
      </c>
      <c r="E3871">
        <v>0</v>
      </c>
      <c r="F3871">
        <v>1</v>
      </c>
      <c r="G3871" t="s">
        <v>39</v>
      </c>
      <c r="H3871">
        <v>242</v>
      </c>
      <c r="I3871">
        <v>2595.0500000000002</v>
      </c>
      <c r="J3871">
        <v>1621</v>
      </c>
    </row>
    <row r="3872" spans="1:10" x14ac:dyDescent="0.2">
      <c r="A3872">
        <v>1599021</v>
      </c>
      <c r="B3872">
        <v>1</v>
      </c>
      <c r="C3872">
        <v>0</v>
      </c>
      <c r="D3872">
        <v>0</v>
      </c>
      <c r="E3872">
        <v>0</v>
      </c>
      <c r="F3872">
        <v>1</v>
      </c>
      <c r="G3872" t="s">
        <v>39</v>
      </c>
      <c r="H3872">
        <v>3</v>
      </c>
      <c r="I3872">
        <v>240.76</v>
      </c>
      <c r="J3872">
        <v>221</v>
      </c>
    </row>
    <row r="3873" spans="1:10" x14ac:dyDescent="0.2">
      <c r="A3873">
        <v>1599171</v>
      </c>
      <c r="B3873">
        <v>0</v>
      </c>
      <c r="C3873">
        <v>0</v>
      </c>
      <c r="D3873">
        <v>1</v>
      </c>
      <c r="E3873">
        <v>0</v>
      </c>
      <c r="F3873">
        <v>1</v>
      </c>
      <c r="G3873" t="s">
        <v>39</v>
      </c>
      <c r="H3873">
        <v>53</v>
      </c>
      <c r="I3873">
        <v>642.48</v>
      </c>
      <c r="J3873">
        <v>227</v>
      </c>
    </row>
    <row r="3874" spans="1:10" x14ac:dyDescent="0.2">
      <c r="A3874">
        <v>1599171</v>
      </c>
      <c r="B3874">
        <v>1</v>
      </c>
      <c r="C3874">
        <v>0</v>
      </c>
      <c r="D3874">
        <v>0</v>
      </c>
      <c r="E3874">
        <v>0</v>
      </c>
      <c r="F3874">
        <v>1</v>
      </c>
      <c r="G3874" t="s">
        <v>39</v>
      </c>
      <c r="H3874">
        <v>26</v>
      </c>
      <c r="I3874">
        <v>3849.6</v>
      </c>
      <c r="J3874">
        <v>2139</v>
      </c>
    </row>
    <row r="3875" spans="1:10" x14ac:dyDescent="0.2">
      <c r="A3875">
        <v>1599211</v>
      </c>
      <c r="B3875">
        <v>0</v>
      </c>
      <c r="C3875">
        <v>0</v>
      </c>
      <c r="D3875">
        <v>1</v>
      </c>
      <c r="E3875">
        <v>1</v>
      </c>
      <c r="F3875">
        <v>0</v>
      </c>
      <c r="G3875" t="s">
        <v>38</v>
      </c>
      <c r="H3875">
        <v>2</v>
      </c>
      <c r="I3875">
        <v>41.64</v>
      </c>
      <c r="J3875">
        <v>2</v>
      </c>
    </row>
    <row r="3876" spans="1:10" x14ac:dyDescent="0.2">
      <c r="A3876">
        <v>1599551</v>
      </c>
      <c r="B3876">
        <v>0</v>
      </c>
      <c r="C3876">
        <v>0</v>
      </c>
      <c r="D3876">
        <v>1</v>
      </c>
      <c r="E3876">
        <v>1</v>
      </c>
      <c r="F3876">
        <v>0</v>
      </c>
      <c r="G3876" t="s">
        <v>38</v>
      </c>
      <c r="H3876">
        <v>4</v>
      </c>
      <c r="I3876">
        <v>26.86</v>
      </c>
      <c r="J3876">
        <v>16</v>
      </c>
    </row>
    <row r="3877" spans="1:10" x14ac:dyDescent="0.2">
      <c r="A3877">
        <v>1599741</v>
      </c>
      <c r="B3877">
        <v>0</v>
      </c>
      <c r="C3877">
        <v>0</v>
      </c>
      <c r="D3877">
        <v>1</v>
      </c>
      <c r="E3877">
        <v>1</v>
      </c>
      <c r="F3877">
        <v>0</v>
      </c>
      <c r="G3877" t="s">
        <v>38</v>
      </c>
      <c r="H3877">
        <v>124</v>
      </c>
      <c r="I3877">
        <v>6101.45</v>
      </c>
      <c r="J3877">
        <v>2565</v>
      </c>
    </row>
    <row r="3878" spans="1:10" x14ac:dyDescent="0.2">
      <c r="A3878">
        <v>1599891</v>
      </c>
      <c r="B3878">
        <v>0</v>
      </c>
      <c r="C3878">
        <v>0</v>
      </c>
      <c r="D3878">
        <v>1</v>
      </c>
      <c r="E3878">
        <v>1</v>
      </c>
      <c r="F3878">
        <v>0</v>
      </c>
      <c r="G3878" t="s">
        <v>38</v>
      </c>
      <c r="H3878">
        <v>100</v>
      </c>
      <c r="I3878">
        <v>5839.93</v>
      </c>
      <c r="J3878">
        <v>1556</v>
      </c>
    </row>
    <row r="3879" spans="1:10" x14ac:dyDescent="0.2">
      <c r="A3879">
        <v>1600061</v>
      </c>
      <c r="B3879">
        <v>0</v>
      </c>
      <c r="C3879">
        <v>0</v>
      </c>
      <c r="D3879">
        <v>1</v>
      </c>
      <c r="E3879">
        <v>0</v>
      </c>
      <c r="F3879">
        <v>1</v>
      </c>
      <c r="G3879" t="s">
        <v>39</v>
      </c>
      <c r="H3879">
        <v>59</v>
      </c>
      <c r="I3879">
        <v>1644.69</v>
      </c>
      <c r="J3879">
        <v>337</v>
      </c>
    </row>
    <row r="3880" spans="1:10" x14ac:dyDescent="0.2">
      <c r="A3880">
        <v>1600061</v>
      </c>
      <c r="B3880">
        <v>1</v>
      </c>
      <c r="C3880">
        <v>0</v>
      </c>
      <c r="D3880">
        <v>0</v>
      </c>
      <c r="E3880">
        <v>0</v>
      </c>
      <c r="F3880">
        <v>1</v>
      </c>
      <c r="G3880" t="s">
        <v>39</v>
      </c>
      <c r="H3880">
        <v>23</v>
      </c>
      <c r="I3880">
        <v>2842.12</v>
      </c>
      <c r="J3880">
        <v>1500</v>
      </c>
    </row>
    <row r="3881" spans="1:10" x14ac:dyDescent="0.2">
      <c r="A3881">
        <v>1600101</v>
      </c>
      <c r="B3881">
        <v>0</v>
      </c>
      <c r="C3881">
        <v>0</v>
      </c>
      <c r="D3881">
        <v>1</v>
      </c>
      <c r="E3881">
        <v>1</v>
      </c>
      <c r="F3881">
        <v>0</v>
      </c>
      <c r="G3881" t="s">
        <v>38</v>
      </c>
      <c r="H3881">
        <v>8</v>
      </c>
      <c r="I3881">
        <v>251.23</v>
      </c>
      <c r="J3881">
        <v>76</v>
      </c>
    </row>
    <row r="3882" spans="1:10" x14ac:dyDescent="0.2">
      <c r="A3882">
        <v>1600631</v>
      </c>
      <c r="B3882">
        <v>0</v>
      </c>
      <c r="C3882">
        <v>0</v>
      </c>
      <c r="D3882">
        <v>1</v>
      </c>
      <c r="E3882">
        <v>1</v>
      </c>
      <c r="F3882">
        <v>0</v>
      </c>
      <c r="G3882" t="s">
        <v>38</v>
      </c>
      <c r="H3882">
        <v>23</v>
      </c>
      <c r="I3882">
        <v>905.19</v>
      </c>
      <c r="J3882">
        <v>733</v>
      </c>
    </row>
    <row r="3883" spans="1:10" x14ac:dyDescent="0.2">
      <c r="A3883">
        <v>1600781</v>
      </c>
      <c r="B3883">
        <v>0</v>
      </c>
      <c r="C3883">
        <v>0</v>
      </c>
      <c r="D3883">
        <v>1</v>
      </c>
      <c r="E3883">
        <v>1</v>
      </c>
      <c r="F3883">
        <v>0</v>
      </c>
      <c r="G3883" t="s">
        <v>38</v>
      </c>
      <c r="H3883">
        <v>63</v>
      </c>
      <c r="I3883">
        <v>3296.41</v>
      </c>
      <c r="J3883">
        <v>2024</v>
      </c>
    </row>
    <row r="3884" spans="1:10" x14ac:dyDescent="0.2">
      <c r="A3884">
        <v>1600821</v>
      </c>
      <c r="B3884">
        <v>0</v>
      </c>
      <c r="C3884">
        <v>0</v>
      </c>
      <c r="D3884">
        <v>1</v>
      </c>
      <c r="E3884">
        <v>1</v>
      </c>
      <c r="F3884">
        <v>0</v>
      </c>
      <c r="G3884" t="s">
        <v>38</v>
      </c>
      <c r="H3884">
        <v>54</v>
      </c>
      <c r="I3884">
        <v>2769.25</v>
      </c>
      <c r="J3884">
        <v>917</v>
      </c>
    </row>
    <row r="3885" spans="1:10" x14ac:dyDescent="0.2">
      <c r="A3885">
        <v>1600971</v>
      </c>
      <c r="B3885">
        <v>0</v>
      </c>
      <c r="C3885">
        <v>0</v>
      </c>
      <c r="D3885">
        <v>1</v>
      </c>
      <c r="E3885">
        <v>1</v>
      </c>
      <c r="F3885">
        <v>0</v>
      </c>
      <c r="G3885" t="s">
        <v>38</v>
      </c>
      <c r="H3885">
        <v>56</v>
      </c>
      <c r="I3885">
        <v>1527.74</v>
      </c>
      <c r="J3885">
        <v>894</v>
      </c>
    </row>
    <row r="3886" spans="1:10" x14ac:dyDescent="0.2">
      <c r="A3886">
        <v>1601031</v>
      </c>
      <c r="B3886">
        <v>0</v>
      </c>
      <c r="C3886">
        <v>0</v>
      </c>
      <c r="D3886">
        <v>1</v>
      </c>
      <c r="E3886">
        <v>0</v>
      </c>
      <c r="F3886">
        <v>1</v>
      </c>
      <c r="G3886" t="s">
        <v>39</v>
      </c>
      <c r="H3886">
        <v>73</v>
      </c>
      <c r="I3886">
        <v>2400.83</v>
      </c>
      <c r="J3886">
        <v>162</v>
      </c>
    </row>
    <row r="3887" spans="1:10" x14ac:dyDescent="0.2">
      <c r="A3887">
        <v>1601031</v>
      </c>
      <c r="B3887">
        <v>1</v>
      </c>
      <c r="C3887">
        <v>0</v>
      </c>
      <c r="D3887">
        <v>0</v>
      </c>
      <c r="E3887">
        <v>0</v>
      </c>
      <c r="F3887">
        <v>1</v>
      </c>
      <c r="G3887" t="s">
        <v>39</v>
      </c>
      <c r="H3887">
        <v>26</v>
      </c>
      <c r="I3887">
        <v>2307.98</v>
      </c>
      <c r="J3887">
        <v>1188</v>
      </c>
    </row>
    <row r="3888" spans="1:10" x14ac:dyDescent="0.2">
      <c r="A3888">
        <v>1601371</v>
      </c>
      <c r="B3888">
        <v>0</v>
      </c>
      <c r="C3888">
        <v>0</v>
      </c>
      <c r="D3888">
        <v>1</v>
      </c>
      <c r="E3888">
        <v>1</v>
      </c>
      <c r="F3888">
        <v>0</v>
      </c>
      <c r="G3888" t="s">
        <v>38</v>
      </c>
      <c r="H3888">
        <v>17</v>
      </c>
      <c r="I3888">
        <v>104.75</v>
      </c>
      <c r="J3888">
        <v>78</v>
      </c>
    </row>
    <row r="3889" spans="1:10" x14ac:dyDescent="0.2">
      <c r="A3889">
        <v>1601411</v>
      </c>
      <c r="B3889">
        <v>0</v>
      </c>
      <c r="C3889">
        <v>0</v>
      </c>
      <c r="D3889">
        <v>1</v>
      </c>
      <c r="E3889">
        <v>1</v>
      </c>
      <c r="F3889">
        <v>0</v>
      </c>
      <c r="G3889" t="s">
        <v>38</v>
      </c>
      <c r="H3889">
        <v>40</v>
      </c>
      <c r="I3889">
        <v>1463.42</v>
      </c>
      <c r="J3889">
        <v>759</v>
      </c>
    </row>
    <row r="3890" spans="1:10" x14ac:dyDescent="0.2">
      <c r="A3890">
        <v>1601601</v>
      </c>
      <c r="B3890">
        <v>0</v>
      </c>
      <c r="C3890">
        <v>0</v>
      </c>
      <c r="D3890">
        <v>1</v>
      </c>
      <c r="E3890">
        <v>1</v>
      </c>
      <c r="F3890">
        <v>0</v>
      </c>
      <c r="G3890" t="s">
        <v>38</v>
      </c>
      <c r="H3890">
        <v>26</v>
      </c>
      <c r="I3890">
        <v>277.02999999999997</v>
      </c>
      <c r="J3890">
        <v>190</v>
      </c>
    </row>
    <row r="3891" spans="1:10" x14ac:dyDescent="0.2">
      <c r="A3891">
        <v>1601751</v>
      </c>
      <c r="B3891">
        <v>0</v>
      </c>
      <c r="C3891">
        <v>0</v>
      </c>
      <c r="D3891">
        <v>1</v>
      </c>
      <c r="E3891">
        <v>1</v>
      </c>
      <c r="F3891">
        <v>0</v>
      </c>
      <c r="G3891" t="s">
        <v>38</v>
      </c>
      <c r="H3891">
        <v>13</v>
      </c>
      <c r="I3891">
        <v>507.98</v>
      </c>
      <c r="J3891">
        <v>305</v>
      </c>
    </row>
    <row r="3892" spans="1:10" x14ac:dyDescent="0.2">
      <c r="A3892">
        <v>1602001</v>
      </c>
      <c r="B3892">
        <v>0</v>
      </c>
      <c r="C3892">
        <v>0</v>
      </c>
      <c r="D3892">
        <v>1</v>
      </c>
      <c r="E3892">
        <v>1</v>
      </c>
      <c r="F3892">
        <v>0</v>
      </c>
      <c r="G3892" t="s">
        <v>38</v>
      </c>
      <c r="H3892">
        <v>25</v>
      </c>
      <c r="I3892">
        <v>1635.29</v>
      </c>
      <c r="J3892">
        <v>1180</v>
      </c>
    </row>
    <row r="3893" spans="1:10" x14ac:dyDescent="0.2">
      <c r="A3893">
        <v>1602341</v>
      </c>
      <c r="B3893">
        <v>0</v>
      </c>
      <c r="C3893">
        <v>0</v>
      </c>
      <c r="D3893">
        <v>1</v>
      </c>
      <c r="E3893">
        <v>0</v>
      </c>
      <c r="F3893">
        <v>1</v>
      </c>
      <c r="G3893" t="s">
        <v>39</v>
      </c>
      <c r="H3893">
        <v>2</v>
      </c>
      <c r="I3893">
        <v>79.62</v>
      </c>
      <c r="J3893">
        <v>2</v>
      </c>
    </row>
    <row r="3894" spans="1:10" x14ac:dyDescent="0.2">
      <c r="A3894">
        <v>1602341</v>
      </c>
      <c r="B3894">
        <v>1</v>
      </c>
      <c r="C3894">
        <v>0</v>
      </c>
      <c r="D3894">
        <v>0</v>
      </c>
      <c r="E3894">
        <v>0</v>
      </c>
      <c r="F3894">
        <v>1</v>
      </c>
      <c r="G3894" t="s">
        <v>39</v>
      </c>
      <c r="H3894">
        <v>16</v>
      </c>
      <c r="I3894">
        <v>1985.15</v>
      </c>
      <c r="J3894">
        <v>1303</v>
      </c>
    </row>
    <row r="3895" spans="1:10" x14ac:dyDescent="0.2">
      <c r="A3895">
        <v>1602491</v>
      </c>
      <c r="B3895">
        <v>0</v>
      </c>
      <c r="C3895">
        <v>0</v>
      </c>
      <c r="D3895">
        <v>1</v>
      </c>
      <c r="E3895">
        <v>1</v>
      </c>
      <c r="F3895">
        <v>0</v>
      </c>
      <c r="G3895" t="s">
        <v>38</v>
      </c>
      <c r="H3895">
        <v>109</v>
      </c>
      <c r="I3895">
        <v>2565.64</v>
      </c>
      <c r="J3895">
        <v>935</v>
      </c>
    </row>
    <row r="3896" spans="1:10" x14ac:dyDescent="0.2">
      <c r="A3896">
        <v>1602681</v>
      </c>
      <c r="B3896">
        <v>0</v>
      </c>
      <c r="C3896">
        <v>0</v>
      </c>
      <c r="D3896">
        <v>1</v>
      </c>
      <c r="E3896">
        <v>0</v>
      </c>
      <c r="F3896">
        <v>1</v>
      </c>
      <c r="G3896" t="s">
        <v>39</v>
      </c>
      <c r="H3896">
        <v>16</v>
      </c>
      <c r="I3896">
        <v>872.35</v>
      </c>
      <c r="J3896">
        <v>428</v>
      </c>
    </row>
    <row r="3897" spans="1:10" x14ac:dyDescent="0.2">
      <c r="A3897">
        <v>1602681</v>
      </c>
      <c r="B3897">
        <v>1</v>
      </c>
      <c r="C3897">
        <v>0</v>
      </c>
      <c r="D3897">
        <v>0</v>
      </c>
      <c r="E3897">
        <v>0</v>
      </c>
      <c r="F3897">
        <v>1</v>
      </c>
      <c r="G3897" t="s">
        <v>39</v>
      </c>
      <c r="H3897">
        <v>2</v>
      </c>
      <c r="I3897">
        <v>199.23</v>
      </c>
      <c r="J3897">
        <v>120</v>
      </c>
    </row>
    <row r="3898" spans="1:10" x14ac:dyDescent="0.2">
      <c r="A3898">
        <v>1602721</v>
      </c>
      <c r="B3898">
        <v>0</v>
      </c>
      <c r="C3898">
        <v>0</v>
      </c>
      <c r="D3898">
        <v>1</v>
      </c>
      <c r="E3898">
        <v>1</v>
      </c>
      <c r="F3898">
        <v>0</v>
      </c>
      <c r="G3898" t="s">
        <v>38</v>
      </c>
      <c r="H3898">
        <v>23</v>
      </c>
      <c r="I3898">
        <v>295.70999999999998</v>
      </c>
      <c r="J3898">
        <v>255</v>
      </c>
    </row>
    <row r="3899" spans="1:10" x14ac:dyDescent="0.2">
      <c r="A3899">
        <v>1602871</v>
      </c>
      <c r="B3899">
        <v>0</v>
      </c>
      <c r="C3899">
        <v>0</v>
      </c>
      <c r="D3899">
        <v>1</v>
      </c>
      <c r="E3899">
        <v>1</v>
      </c>
      <c r="F3899">
        <v>0</v>
      </c>
      <c r="G3899" t="s">
        <v>38</v>
      </c>
      <c r="H3899">
        <v>31</v>
      </c>
      <c r="I3899">
        <v>2084.4299999999998</v>
      </c>
      <c r="J3899">
        <v>1136</v>
      </c>
    </row>
    <row r="3900" spans="1:10" x14ac:dyDescent="0.2">
      <c r="A3900">
        <v>1602911</v>
      </c>
      <c r="B3900">
        <v>0</v>
      </c>
      <c r="C3900">
        <v>0</v>
      </c>
      <c r="D3900">
        <v>1</v>
      </c>
      <c r="E3900">
        <v>1</v>
      </c>
      <c r="F3900">
        <v>0</v>
      </c>
      <c r="G3900" t="s">
        <v>38</v>
      </c>
      <c r="H3900">
        <v>69</v>
      </c>
      <c r="I3900">
        <v>2678.73</v>
      </c>
      <c r="J3900">
        <v>1521</v>
      </c>
    </row>
    <row r="3901" spans="1:10" x14ac:dyDescent="0.2">
      <c r="A3901">
        <v>1603121</v>
      </c>
      <c r="B3901">
        <v>0</v>
      </c>
      <c r="C3901">
        <v>0</v>
      </c>
      <c r="D3901">
        <v>1</v>
      </c>
      <c r="E3901">
        <v>1</v>
      </c>
      <c r="F3901">
        <v>0</v>
      </c>
      <c r="G3901" t="s">
        <v>38</v>
      </c>
      <c r="H3901">
        <v>71</v>
      </c>
      <c r="I3901">
        <v>1928.04</v>
      </c>
      <c r="J3901">
        <v>1169</v>
      </c>
    </row>
    <row r="3902" spans="1:10" x14ac:dyDescent="0.2">
      <c r="A3902">
        <v>1603271</v>
      </c>
      <c r="B3902">
        <v>0</v>
      </c>
      <c r="C3902">
        <v>0</v>
      </c>
      <c r="D3902">
        <v>1</v>
      </c>
      <c r="E3902">
        <v>1</v>
      </c>
      <c r="F3902">
        <v>0</v>
      </c>
      <c r="G3902" t="s">
        <v>38</v>
      </c>
      <c r="H3902">
        <v>34</v>
      </c>
      <c r="I3902">
        <v>789.99</v>
      </c>
      <c r="J3902">
        <v>442</v>
      </c>
    </row>
    <row r="3903" spans="1:10" x14ac:dyDescent="0.2">
      <c r="A3903">
        <v>1603461</v>
      </c>
      <c r="B3903">
        <v>0</v>
      </c>
      <c r="C3903">
        <v>0</v>
      </c>
      <c r="D3903">
        <v>1</v>
      </c>
      <c r="E3903">
        <v>0</v>
      </c>
      <c r="F3903">
        <v>1</v>
      </c>
      <c r="G3903" t="s">
        <v>39</v>
      </c>
      <c r="H3903">
        <v>16</v>
      </c>
      <c r="I3903">
        <v>530.21</v>
      </c>
      <c r="J3903">
        <v>244</v>
      </c>
    </row>
    <row r="3904" spans="1:10" x14ac:dyDescent="0.2">
      <c r="A3904">
        <v>1603461</v>
      </c>
      <c r="B3904">
        <v>1</v>
      </c>
      <c r="C3904">
        <v>0</v>
      </c>
      <c r="D3904">
        <v>0</v>
      </c>
      <c r="E3904">
        <v>0</v>
      </c>
      <c r="F3904">
        <v>1</v>
      </c>
      <c r="G3904" t="s">
        <v>39</v>
      </c>
      <c r="H3904">
        <v>1</v>
      </c>
      <c r="I3904">
        <v>55.17</v>
      </c>
      <c r="J3904">
        <v>39</v>
      </c>
    </row>
    <row r="3905" spans="1:10" x14ac:dyDescent="0.2">
      <c r="A3905">
        <v>1603651</v>
      </c>
      <c r="B3905">
        <v>0</v>
      </c>
      <c r="C3905">
        <v>0</v>
      </c>
      <c r="D3905">
        <v>1</v>
      </c>
      <c r="E3905">
        <v>1</v>
      </c>
      <c r="F3905">
        <v>0</v>
      </c>
      <c r="G3905" t="s">
        <v>38</v>
      </c>
      <c r="H3905">
        <v>20</v>
      </c>
      <c r="I3905">
        <v>555.51</v>
      </c>
      <c r="J3905">
        <v>241</v>
      </c>
    </row>
    <row r="3906" spans="1:10" x14ac:dyDescent="0.2">
      <c r="A3906">
        <v>1604811</v>
      </c>
      <c r="B3906">
        <v>0</v>
      </c>
      <c r="C3906">
        <v>0</v>
      </c>
      <c r="D3906">
        <v>1</v>
      </c>
      <c r="E3906">
        <v>1</v>
      </c>
      <c r="F3906">
        <v>0</v>
      </c>
      <c r="G3906" t="s">
        <v>38</v>
      </c>
      <c r="H3906">
        <v>17</v>
      </c>
      <c r="I3906">
        <v>1087.49</v>
      </c>
      <c r="J3906">
        <v>446</v>
      </c>
    </row>
    <row r="3907" spans="1:10" x14ac:dyDescent="0.2">
      <c r="A3907">
        <v>1605171</v>
      </c>
      <c r="B3907">
        <v>0</v>
      </c>
      <c r="C3907">
        <v>0</v>
      </c>
      <c r="D3907">
        <v>1</v>
      </c>
      <c r="E3907">
        <v>1</v>
      </c>
      <c r="F3907">
        <v>0</v>
      </c>
      <c r="G3907" t="s">
        <v>38</v>
      </c>
      <c r="H3907">
        <v>20</v>
      </c>
      <c r="I3907">
        <v>771.77</v>
      </c>
      <c r="J3907">
        <v>588</v>
      </c>
    </row>
    <row r="3908" spans="1:10" x14ac:dyDescent="0.2">
      <c r="A3908">
        <v>1605211</v>
      </c>
      <c r="B3908">
        <v>0</v>
      </c>
      <c r="C3908">
        <v>0</v>
      </c>
      <c r="D3908">
        <v>1</v>
      </c>
      <c r="E3908">
        <v>1</v>
      </c>
      <c r="F3908">
        <v>0</v>
      </c>
      <c r="G3908" t="s">
        <v>38</v>
      </c>
      <c r="H3908">
        <v>8</v>
      </c>
      <c r="I3908">
        <v>105.18</v>
      </c>
      <c r="J3908">
        <v>34</v>
      </c>
    </row>
    <row r="3909" spans="1:10" x14ac:dyDescent="0.2">
      <c r="A3909">
        <v>1605361</v>
      </c>
      <c r="B3909">
        <v>0</v>
      </c>
      <c r="C3909">
        <v>0</v>
      </c>
      <c r="D3909">
        <v>1</v>
      </c>
      <c r="E3909">
        <v>1</v>
      </c>
      <c r="F3909">
        <v>0</v>
      </c>
      <c r="G3909" t="s">
        <v>38</v>
      </c>
      <c r="H3909">
        <v>19</v>
      </c>
      <c r="I3909">
        <v>1000.34</v>
      </c>
      <c r="J3909">
        <v>766</v>
      </c>
    </row>
    <row r="3910" spans="1:10" x14ac:dyDescent="0.2">
      <c r="A3910">
        <v>1605401</v>
      </c>
      <c r="B3910">
        <v>0</v>
      </c>
      <c r="C3910">
        <v>0</v>
      </c>
      <c r="D3910">
        <v>1</v>
      </c>
      <c r="E3910">
        <v>1</v>
      </c>
      <c r="F3910">
        <v>0</v>
      </c>
      <c r="G3910" t="s">
        <v>38</v>
      </c>
      <c r="H3910">
        <v>46</v>
      </c>
      <c r="I3910">
        <v>605.33000000000004</v>
      </c>
      <c r="J3910">
        <v>462</v>
      </c>
    </row>
    <row r="3911" spans="1:10" x14ac:dyDescent="0.2">
      <c r="A3911">
        <v>1605741</v>
      </c>
      <c r="B3911">
        <v>0</v>
      </c>
      <c r="C3911">
        <v>0</v>
      </c>
      <c r="D3911">
        <v>1</v>
      </c>
      <c r="E3911">
        <v>1</v>
      </c>
      <c r="F3911">
        <v>0</v>
      </c>
      <c r="G3911" t="s">
        <v>38</v>
      </c>
      <c r="H3911">
        <v>15</v>
      </c>
      <c r="I3911">
        <v>525.76</v>
      </c>
      <c r="J3911">
        <v>402</v>
      </c>
    </row>
    <row r="3912" spans="1:10" x14ac:dyDescent="0.2">
      <c r="A3912">
        <v>1605931</v>
      </c>
      <c r="B3912">
        <v>0</v>
      </c>
      <c r="C3912">
        <v>0</v>
      </c>
      <c r="D3912">
        <v>1</v>
      </c>
      <c r="E3912">
        <v>1</v>
      </c>
      <c r="F3912">
        <v>0</v>
      </c>
      <c r="G3912" t="s">
        <v>38</v>
      </c>
      <c r="H3912">
        <v>10</v>
      </c>
      <c r="I3912">
        <v>429.43</v>
      </c>
      <c r="J3912">
        <v>134</v>
      </c>
    </row>
    <row r="3913" spans="1:10" x14ac:dyDescent="0.2">
      <c r="A3913">
        <v>1606521</v>
      </c>
      <c r="B3913">
        <v>0</v>
      </c>
      <c r="C3913">
        <v>0</v>
      </c>
      <c r="D3913">
        <v>1</v>
      </c>
      <c r="E3913">
        <v>1</v>
      </c>
      <c r="F3913">
        <v>0</v>
      </c>
      <c r="G3913" t="s">
        <v>38</v>
      </c>
      <c r="H3913">
        <v>8</v>
      </c>
      <c r="I3913">
        <v>92.63</v>
      </c>
      <c r="J3913">
        <v>64</v>
      </c>
    </row>
    <row r="3914" spans="1:10" x14ac:dyDescent="0.2">
      <c r="A3914">
        <v>1606671</v>
      </c>
      <c r="B3914">
        <v>0</v>
      </c>
      <c r="C3914">
        <v>0</v>
      </c>
      <c r="D3914">
        <v>1</v>
      </c>
      <c r="E3914">
        <v>1</v>
      </c>
      <c r="F3914">
        <v>0</v>
      </c>
      <c r="G3914" t="s">
        <v>38</v>
      </c>
      <c r="H3914">
        <v>2</v>
      </c>
      <c r="I3914">
        <v>128.4</v>
      </c>
      <c r="J3914">
        <v>98</v>
      </c>
    </row>
    <row r="3915" spans="1:10" x14ac:dyDescent="0.2">
      <c r="A3915">
        <v>1606711</v>
      </c>
      <c r="B3915">
        <v>0</v>
      </c>
      <c r="C3915">
        <v>0</v>
      </c>
      <c r="D3915">
        <v>1</v>
      </c>
      <c r="E3915">
        <v>1</v>
      </c>
      <c r="F3915">
        <v>0</v>
      </c>
      <c r="G3915" t="s">
        <v>38</v>
      </c>
      <c r="H3915">
        <v>38</v>
      </c>
      <c r="I3915">
        <v>1096.81</v>
      </c>
      <c r="J3915">
        <v>965</v>
      </c>
    </row>
    <row r="3916" spans="1:10" x14ac:dyDescent="0.2">
      <c r="A3916">
        <v>1606861</v>
      </c>
      <c r="B3916">
        <v>0</v>
      </c>
      <c r="C3916">
        <v>0</v>
      </c>
      <c r="D3916">
        <v>1</v>
      </c>
      <c r="E3916">
        <v>1</v>
      </c>
      <c r="F3916">
        <v>0</v>
      </c>
      <c r="G3916" t="s">
        <v>38</v>
      </c>
      <c r="H3916">
        <v>17</v>
      </c>
      <c r="I3916">
        <v>1276.58</v>
      </c>
      <c r="J3916">
        <v>795</v>
      </c>
    </row>
    <row r="3917" spans="1:10" x14ac:dyDescent="0.2">
      <c r="A3917">
        <v>1606901</v>
      </c>
      <c r="B3917">
        <v>0</v>
      </c>
      <c r="C3917">
        <v>0</v>
      </c>
      <c r="D3917">
        <v>1</v>
      </c>
      <c r="E3917">
        <v>1</v>
      </c>
      <c r="F3917">
        <v>0</v>
      </c>
      <c r="G3917" t="s">
        <v>38</v>
      </c>
      <c r="H3917">
        <v>19</v>
      </c>
      <c r="I3917">
        <v>272.67</v>
      </c>
      <c r="J3917">
        <v>151</v>
      </c>
    </row>
    <row r="3918" spans="1:10" x14ac:dyDescent="0.2">
      <c r="A3918">
        <v>1607071</v>
      </c>
      <c r="B3918">
        <v>0</v>
      </c>
      <c r="C3918">
        <v>0</v>
      </c>
      <c r="D3918">
        <v>1</v>
      </c>
      <c r="E3918">
        <v>0</v>
      </c>
      <c r="F3918">
        <v>1</v>
      </c>
      <c r="G3918" t="s">
        <v>39</v>
      </c>
      <c r="H3918">
        <v>36</v>
      </c>
      <c r="I3918">
        <v>1131.0999999999999</v>
      </c>
      <c r="J3918">
        <v>784</v>
      </c>
    </row>
    <row r="3919" spans="1:10" x14ac:dyDescent="0.2">
      <c r="A3919">
        <v>1607071</v>
      </c>
      <c r="B3919">
        <v>1</v>
      </c>
      <c r="C3919">
        <v>0</v>
      </c>
      <c r="D3919">
        <v>0</v>
      </c>
      <c r="E3919">
        <v>0</v>
      </c>
      <c r="F3919">
        <v>1</v>
      </c>
      <c r="G3919" t="s">
        <v>39</v>
      </c>
      <c r="H3919">
        <v>4</v>
      </c>
      <c r="I3919">
        <v>369.29</v>
      </c>
      <c r="J3919">
        <v>261</v>
      </c>
    </row>
    <row r="3920" spans="1:10" x14ac:dyDescent="0.2">
      <c r="A3920">
        <v>1607111</v>
      </c>
      <c r="B3920">
        <v>0</v>
      </c>
      <c r="C3920">
        <v>0</v>
      </c>
      <c r="D3920">
        <v>1</v>
      </c>
      <c r="E3920">
        <v>1</v>
      </c>
      <c r="F3920">
        <v>0</v>
      </c>
      <c r="G3920" t="s">
        <v>38</v>
      </c>
      <c r="H3920">
        <v>30</v>
      </c>
      <c r="I3920">
        <v>791.19</v>
      </c>
      <c r="J3920">
        <v>412</v>
      </c>
    </row>
    <row r="3921" spans="1:10" x14ac:dyDescent="0.2">
      <c r="A3921">
        <v>1607301</v>
      </c>
      <c r="B3921">
        <v>0</v>
      </c>
      <c r="C3921">
        <v>0</v>
      </c>
      <c r="D3921">
        <v>1</v>
      </c>
      <c r="E3921">
        <v>1</v>
      </c>
      <c r="F3921">
        <v>0</v>
      </c>
      <c r="G3921" t="s">
        <v>38</v>
      </c>
      <c r="H3921">
        <v>16</v>
      </c>
      <c r="I3921">
        <v>282.02</v>
      </c>
      <c r="J3921">
        <v>175</v>
      </c>
    </row>
    <row r="3922" spans="1:10" x14ac:dyDescent="0.2">
      <c r="A3922">
        <v>1607451</v>
      </c>
      <c r="B3922">
        <v>0</v>
      </c>
      <c r="C3922">
        <v>0</v>
      </c>
      <c r="D3922">
        <v>1</v>
      </c>
      <c r="E3922">
        <v>1</v>
      </c>
      <c r="F3922">
        <v>0</v>
      </c>
      <c r="G3922" t="s">
        <v>38</v>
      </c>
      <c r="H3922">
        <v>29</v>
      </c>
      <c r="I3922">
        <v>855.18</v>
      </c>
      <c r="J3922">
        <v>749</v>
      </c>
    </row>
    <row r="3923" spans="1:10" x14ac:dyDescent="0.2">
      <c r="A3923">
        <v>1607641</v>
      </c>
      <c r="B3923">
        <v>0</v>
      </c>
      <c r="C3923">
        <v>0</v>
      </c>
      <c r="D3923">
        <v>1</v>
      </c>
      <c r="E3923">
        <v>1</v>
      </c>
      <c r="F3923">
        <v>0</v>
      </c>
      <c r="G3923" t="s">
        <v>38</v>
      </c>
      <c r="H3923">
        <v>28</v>
      </c>
      <c r="I3923">
        <v>1363.51</v>
      </c>
      <c r="J3923">
        <v>868</v>
      </c>
    </row>
    <row r="3924" spans="1:10" x14ac:dyDescent="0.2">
      <c r="A3924">
        <v>1608571</v>
      </c>
      <c r="B3924">
        <v>0</v>
      </c>
      <c r="C3924">
        <v>0</v>
      </c>
      <c r="D3924">
        <v>1</v>
      </c>
      <c r="E3924">
        <v>1</v>
      </c>
      <c r="F3924">
        <v>0</v>
      </c>
      <c r="G3924" t="s">
        <v>38</v>
      </c>
      <c r="H3924">
        <v>66</v>
      </c>
      <c r="I3924">
        <v>1793.8</v>
      </c>
      <c r="J3924">
        <v>996</v>
      </c>
    </row>
    <row r="3925" spans="1:10" x14ac:dyDescent="0.2">
      <c r="A3925">
        <v>1608611</v>
      </c>
      <c r="B3925">
        <v>0</v>
      </c>
      <c r="C3925">
        <v>0</v>
      </c>
      <c r="D3925">
        <v>1</v>
      </c>
      <c r="E3925">
        <v>1</v>
      </c>
      <c r="F3925">
        <v>0</v>
      </c>
      <c r="G3925" t="s">
        <v>38</v>
      </c>
      <c r="H3925">
        <v>2</v>
      </c>
      <c r="I3925">
        <v>9.2899999999999991</v>
      </c>
      <c r="J3925">
        <v>4</v>
      </c>
    </row>
    <row r="3926" spans="1:10" x14ac:dyDescent="0.2">
      <c r="A3926">
        <v>1609201</v>
      </c>
      <c r="B3926">
        <v>0</v>
      </c>
      <c r="C3926">
        <v>0</v>
      </c>
      <c r="D3926">
        <v>1</v>
      </c>
      <c r="E3926">
        <v>1</v>
      </c>
      <c r="F3926">
        <v>0</v>
      </c>
      <c r="G3926" t="s">
        <v>38</v>
      </c>
      <c r="H3926">
        <v>57</v>
      </c>
      <c r="I3926">
        <v>302.24</v>
      </c>
      <c r="J3926">
        <v>221</v>
      </c>
    </row>
    <row r="3927" spans="1:10" x14ac:dyDescent="0.2">
      <c r="A3927">
        <v>1609691</v>
      </c>
      <c r="B3927">
        <v>0</v>
      </c>
      <c r="C3927">
        <v>0</v>
      </c>
      <c r="D3927">
        <v>1</v>
      </c>
      <c r="E3927">
        <v>1</v>
      </c>
      <c r="F3927">
        <v>0</v>
      </c>
      <c r="G3927" t="s">
        <v>38</v>
      </c>
      <c r="H3927">
        <v>19</v>
      </c>
      <c r="I3927">
        <v>756.99</v>
      </c>
      <c r="J3927">
        <v>702</v>
      </c>
    </row>
    <row r="3928" spans="1:10" x14ac:dyDescent="0.2">
      <c r="A3928">
        <v>1609921</v>
      </c>
      <c r="B3928">
        <v>0</v>
      </c>
      <c r="C3928">
        <v>0</v>
      </c>
      <c r="D3928">
        <v>1</v>
      </c>
      <c r="E3928">
        <v>1</v>
      </c>
      <c r="F3928">
        <v>0</v>
      </c>
      <c r="G3928" t="s">
        <v>38</v>
      </c>
      <c r="H3928">
        <v>45</v>
      </c>
      <c r="I3928">
        <v>2389.7399999999998</v>
      </c>
      <c r="J3928">
        <v>1299</v>
      </c>
    </row>
    <row r="3929" spans="1:10" x14ac:dyDescent="0.2">
      <c r="A3929">
        <v>1610141</v>
      </c>
      <c r="B3929">
        <v>0</v>
      </c>
      <c r="C3929">
        <v>0</v>
      </c>
      <c r="D3929">
        <v>1</v>
      </c>
      <c r="E3929">
        <v>1</v>
      </c>
      <c r="F3929">
        <v>0</v>
      </c>
      <c r="G3929" t="s">
        <v>38</v>
      </c>
      <c r="H3929">
        <v>96</v>
      </c>
      <c r="I3929">
        <v>656.79</v>
      </c>
      <c r="J3929">
        <v>363</v>
      </c>
    </row>
    <row r="3930" spans="1:10" x14ac:dyDescent="0.2">
      <c r="A3930">
        <v>1610331</v>
      </c>
      <c r="B3930">
        <v>0</v>
      </c>
      <c r="C3930">
        <v>0</v>
      </c>
      <c r="D3930">
        <v>1</v>
      </c>
      <c r="E3930">
        <v>1</v>
      </c>
      <c r="F3930">
        <v>0</v>
      </c>
      <c r="G3930" t="s">
        <v>38</v>
      </c>
      <c r="H3930">
        <v>2</v>
      </c>
      <c r="I3930">
        <v>7</v>
      </c>
      <c r="J3930">
        <v>4</v>
      </c>
    </row>
    <row r="3931" spans="1:10" x14ac:dyDescent="0.2">
      <c r="A3931">
        <v>1610861</v>
      </c>
      <c r="B3931">
        <v>0</v>
      </c>
      <c r="C3931">
        <v>0</v>
      </c>
      <c r="D3931">
        <v>1</v>
      </c>
      <c r="E3931">
        <v>1</v>
      </c>
      <c r="F3931">
        <v>0</v>
      </c>
      <c r="G3931" t="s">
        <v>38</v>
      </c>
      <c r="H3931">
        <v>22</v>
      </c>
      <c r="I3931">
        <v>788.49</v>
      </c>
      <c r="J3931">
        <v>384</v>
      </c>
    </row>
    <row r="3932" spans="1:10" x14ac:dyDescent="0.2">
      <c r="A3932">
        <v>1610901</v>
      </c>
      <c r="B3932">
        <v>0</v>
      </c>
      <c r="C3932">
        <v>0</v>
      </c>
      <c r="D3932">
        <v>1</v>
      </c>
      <c r="E3932">
        <v>1</v>
      </c>
      <c r="F3932">
        <v>0</v>
      </c>
      <c r="G3932" t="s">
        <v>38</v>
      </c>
      <c r="H3932">
        <v>6</v>
      </c>
      <c r="I3932">
        <v>277.70999999999998</v>
      </c>
      <c r="J3932">
        <v>180</v>
      </c>
    </row>
    <row r="3933" spans="1:10" x14ac:dyDescent="0.2">
      <c r="A3933">
        <v>1611111</v>
      </c>
      <c r="B3933">
        <v>0</v>
      </c>
      <c r="C3933">
        <v>0</v>
      </c>
      <c r="D3933">
        <v>1</v>
      </c>
      <c r="E3933">
        <v>1</v>
      </c>
      <c r="F3933">
        <v>0</v>
      </c>
      <c r="G3933" t="s">
        <v>38</v>
      </c>
      <c r="H3933">
        <v>65</v>
      </c>
      <c r="I3933">
        <v>1912.32</v>
      </c>
      <c r="J3933">
        <v>2041</v>
      </c>
    </row>
    <row r="3934" spans="1:10" x14ac:dyDescent="0.2">
      <c r="A3934">
        <v>1611301</v>
      </c>
      <c r="B3934">
        <v>0</v>
      </c>
      <c r="C3934">
        <v>0</v>
      </c>
      <c r="D3934">
        <v>1</v>
      </c>
      <c r="E3934">
        <v>1</v>
      </c>
      <c r="F3934">
        <v>0</v>
      </c>
      <c r="G3934" t="s">
        <v>38</v>
      </c>
      <c r="H3934">
        <v>27</v>
      </c>
      <c r="I3934">
        <v>482.17</v>
      </c>
      <c r="J3934">
        <v>325</v>
      </c>
    </row>
    <row r="3935" spans="1:10" x14ac:dyDescent="0.2">
      <c r="A3935">
        <v>1611981</v>
      </c>
      <c r="B3935">
        <v>0</v>
      </c>
      <c r="C3935">
        <v>0</v>
      </c>
      <c r="D3935">
        <v>1</v>
      </c>
      <c r="E3935">
        <v>1</v>
      </c>
      <c r="F3935">
        <v>0</v>
      </c>
      <c r="G3935" t="s">
        <v>38</v>
      </c>
      <c r="H3935">
        <v>21</v>
      </c>
      <c r="I3935">
        <v>1041.3399999999999</v>
      </c>
      <c r="J3935">
        <v>398</v>
      </c>
    </row>
    <row r="3936" spans="1:10" x14ac:dyDescent="0.2">
      <c r="A3936">
        <v>1612381</v>
      </c>
      <c r="B3936">
        <v>0</v>
      </c>
      <c r="C3936">
        <v>0</v>
      </c>
      <c r="D3936">
        <v>1</v>
      </c>
      <c r="E3936">
        <v>1</v>
      </c>
      <c r="F3936">
        <v>0</v>
      </c>
      <c r="G3936" t="s">
        <v>38</v>
      </c>
      <c r="H3936">
        <v>102</v>
      </c>
      <c r="I3936">
        <v>2678.08</v>
      </c>
      <c r="J3936">
        <v>1701</v>
      </c>
    </row>
    <row r="3937" spans="1:10" x14ac:dyDescent="0.2">
      <c r="A3937">
        <v>1612611</v>
      </c>
      <c r="B3937">
        <v>0</v>
      </c>
      <c r="C3937">
        <v>0</v>
      </c>
      <c r="D3937">
        <v>1</v>
      </c>
      <c r="E3937">
        <v>1</v>
      </c>
      <c r="F3937">
        <v>0</v>
      </c>
      <c r="G3937" t="s">
        <v>38</v>
      </c>
      <c r="H3937">
        <v>1</v>
      </c>
      <c r="I3937">
        <v>7.8</v>
      </c>
      <c r="J3937">
        <v>5</v>
      </c>
    </row>
    <row r="3938" spans="1:10" x14ac:dyDescent="0.2">
      <c r="A3938">
        <v>1612761</v>
      </c>
      <c r="B3938">
        <v>0</v>
      </c>
      <c r="C3938">
        <v>0</v>
      </c>
      <c r="D3938">
        <v>1</v>
      </c>
      <c r="E3938">
        <v>1</v>
      </c>
      <c r="F3938">
        <v>0</v>
      </c>
      <c r="G3938" t="s">
        <v>38</v>
      </c>
      <c r="H3938">
        <v>5</v>
      </c>
      <c r="I3938">
        <v>47.93</v>
      </c>
      <c r="J3938">
        <v>40</v>
      </c>
    </row>
    <row r="3939" spans="1:10" x14ac:dyDescent="0.2">
      <c r="A3939">
        <v>1612801</v>
      </c>
      <c r="B3939">
        <v>0</v>
      </c>
      <c r="C3939">
        <v>0</v>
      </c>
      <c r="D3939">
        <v>1</v>
      </c>
      <c r="E3939">
        <v>1</v>
      </c>
      <c r="F3939">
        <v>0</v>
      </c>
      <c r="G3939" t="s">
        <v>38</v>
      </c>
      <c r="H3939">
        <v>12</v>
      </c>
      <c r="I3939">
        <v>92.14</v>
      </c>
      <c r="J3939">
        <v>38</v>
      </c>
    </row>
    <row r="3940" spans="1:10" x14ac:dyDescent="0.2">
      <c r="A3940">
        <v>1612951</v>
      </c>
      <c r="B3940">
        <v>0</v>
      </c>
      <c r="C3940">
        <v>0</v>
      </c>
      <c r="D3940">
        <v>1</v>
      </c>
      <c r="E3940">
        <v>1</v>
      </c>
      <c r="F3940">
        <v>0</v>
      </c>
      <c r="G3940" t="s">
        <v>38</v>
      </c>
      <c r="H3940">
        <v>1</v>
      </c>
      <c r="I3940">
        <v>2</v>
      </c>
      <c r="J3940">
        <v>2</v>
      </c>
    </row>
    <row r="3941" spans="1:10" x14ac:dyDescent="0.2">
      <c r="A3941">
        <v>1613881</v>
      </c>
      <c r="B3941">
        <v>0</v>
      </c>
      <c r="C3941">
        <v>0</v>
      </c>
      <c r="D3941">
        <v>1</v>
      </c>
      <c r="E3941">
        <v>1</v>
      </c>
      <c r="F3941">
        <v>0</v>
      </c>
      <c r="G3941" t="s">
        <v>38</v>
      </c>
      <c r="H3941">
        <v>20</v>
      </c>
      <c r="I3941">
        <v>438.27</v>
      </c>
      <c r="J3941">
        <v>360</v>
      </c>
    </row>
    <row r="3942" spans="1:10" x14ac:dyDescent="0.2">
      <c r="A3942">
        <v>1613921</v>
      </c>
      <c r="B3942">
        <v>0</v>
      </c>
      <c r="C3942">
        <v>0</v>
      </c>
      <c r="D3942">
        <v>1</v>
      </c>
      <c r="E3942">
        <v>1</v>
      </c>
      <c r="F3942">
        <v>0</v>
      </c>
      <c r="G3942" t="s">
        <v>38</v>
      </c>
      <c r="H3942">
        <v>83</v>
      </c>
      <c r="I3942">
        <v>1174.02</v>
      </c>
      <c r="J3942">
        <v>786</v>
      </c>
    </row>
    <row r="3943" spans="1:10" x14ac:dyDescent="0.2">
      <c r="A3943">
        <v>1614281</v>
      </c>
      <c r="B3943">
        <v>0</v>
      </c>
      <c r="C3943">
        <v>0</v>
      </c>
      <c r="D3943">
        <v>1</v>
      </c>
      <c r="E3943">
        <v>1</v>
      </c>
      <c r="F3943">
        <v>0</v>
      </c>
      <c r="G3943" t="s">
        <v>38</v>
      </c>
      <c r="H3943">
        <v>124</v>
      </c>
      <c r="I3943">
        <v>3638.08</v>
      </c>
      <c r="J3943">
        <v>1749</v>
      </c>
    </row>
    <row r="3944" spans="1:10" x14ac:dyDescent="0.2">
      <c r="A3944">
        <v>1614471</v>
      </c>
      <c r="B3944">
        <v>0</v>
      </c>
      <c r="C3944">
        <v>0</v>
      </c>
      <c r="D3944">
        <v>1</v>
      </c>
      <c r="E3944">
        <v>1</v>
      </c>
      <c r="F3944">
        <v>0</v>
      </c>
      <c r="G3944" t="s">
        <v>38</v>
      </c>
      <c r="H3944">
        <v>42</v>
      </c>
      <c r="I3944">
        <v>910.5</v>
      </c>
      <c r="J3944">
        <v>568</v>
      </c>
    </row>
    <row r="3945" spans="1:10" x14ac:dyDescent="0.2">
      <c r="A3945">
        <v>1614661</v>
      </c>
      <c r="B3945">
        <v>0</v>
      </c>
      <c r="C3945">
        <v>0</v>
      </c>
      <c r="D3945">
        <v>1</v>
      </c>
      <c r="E3945">
        <v>1</v>
      </c>
      <c r="F3945">
        <v>0</v>
      </c>
      <c r="G3945" t="s">
        <v>38</v>
      </c>
      <c r="H3945">
        <v>15</v>
      </c>
      <c r="I3945">
        <v>715.93</v>
      </c>
      <c r="J3945">
        <v>459</v>
      </c>
    </row>
    <row r="3946" spans="1:10" x14ac:dyDescent="0.2">
      <c r="A3946">
        <v>1614701</v>
      </c>
      <c r="B3946">
        <v>0</v>
      </c>
      <c r="C3946">
        <v>0</v>
      </c>
      <c r="D3946">
        <v>1</v>
      </c>
      <c r="E3946">
        <v>1</v>
      </c>
      <c r="F3946">
        <v>0</v>
      </c>
      <c r="G3946" t="s">
        <v>38</v>
      </c>
      <c r="H3946">
        <v>60</v>
      </c>
      <c r="I3946">
        <v>1369.16</v>
      </c>
      <c r="J3946">
        <v>518</v>
      </c>
    </row>
    <row r="3947" spans="1:10" x14ac:dyDescent="0.2">
      <c r="A3947">
        <v>1614851</v>
      </c>
      <c r="B3947">
        <v>0</v>
      </c>
      <c r="C3947">
        <v>0</v>
      </c>
      <c r="D3947">
        <v>1</v>
      </c>
      <c r="E3947">
        <v>1</v>
      </c>
      <c r="F3947">
        <v>0</v>
      </c>
      <c r="G3947" t="s">
        <v>38</v>
      </c>
      <c r="H3947">
        <v>34</v>
      </c>
      <c r="I3947">
        <v>2321.88</v>
      </c>
      <c r="J3947">
        <v>1209</v>
      </c>
    </row>
    <row r="3948" spans="1:10" x14ac:dyDescent="0.2">
      <c r="A3948">
        <v>1615061</v>
      </c>
      <c r="B3948">
        <v>0</v>
      </c>
      <c r="C3948">
        <v>0</v>
      </c>
      <c r="D3948">
        <v>1</v>
      </c>
      <c r="E3948">
        <v>1</v>
      </c>
      <c r="F3948">
        <v>0</v>
      </c>
      <c r="G3948" t="s">
        <v>38</v>
      </c>
      <c r="H3948">
        <v>35</v>
      </c>
      <c r="I3948">
        <v>883.6</v>
      </c>
      <c r="J3948">
        <v>636</v>
      </c>
    </row>
    <row r="3949" spans="1:10" x14ac:dyDescent="0.2">
      <c r="A3949">
        <v>1615251</v>
      </c>
      <c r="B3949">
        <v>0</v>
      </c>
      <c r="C3949">
        <v>0</v>
      </c>
      <c r="D3949">
        <v>1</v>
      </c>
      <c r="E3949">
        <v>1</v>
      </c>
      <c r="F3949">
        <v>0</v>
      </c>
      <c r="G3949" t="s">
        <v>38</v>
      </c>
      <c r="H3949">
        <v>107</v>
      </c>
      <c r="I3949">
        <v>1334.93</v>
      </c>
      <c r="J3949">
        <v>911</v>
      </c>
    </row>
    <row r="3950" spans="1:10" x14ac:dyDescent="0.2">
      <c r="A3950">
        <v>1615441</v>
      </c>
      <c r="B3950">
        <v>0</v>
      </c>
      <c r="C3950">
        <v>0</v>
      </c>
      <c r="D3950">
        <v>1</v>
      </c>
      <c r="E3950">
        <v>1</v>
      </c>
      <c r="F3950">
        <v>0</v>
      </c>
      <c r="G3950" t="s">
        <v>38</v>
      </c>
      <c r="H3950">
        <v>134</v>
      </c>
      <c r="I3950">
        <v>1722.51</v>
      </c>
      <c r="J3950">
        <v>1047</v>
      </c>
    </row>
    <row r="3951" spans="1:10" x14ac:dyDescent="0.2">
      <c r="A3951">
        <v>1615591</v>
      </c>
      <c r="B3951">
        <v>0</v>
      </c>
      <c r="C3951">
        <v>0</v>
      </c>
      <c r="D3951">
        <v>1</v>
      </c>
      <c r="E3951">
        <v>1</v>
      </c>
      <c r="F3951">
        <v>0</v>
      </c>
      <c r="G3951" t="s">
        <v>38</v>
      </c>
      <c r="H3951">
        <v>107</v>
      </c>
      <c r="I3951">
        <v>1621.51</v>
      </c>
      <c r="J3951">
        <v>1092</v>
      </c>
    </row>
    <row r="3952" spans="1:10" x14ac:dyDescent="0.2">
      <c r="A3952">
        <v>1615631</v>
      </c>
      <c r="B3952">
        <v>0</v>
      </c>
      <c r="C3952">
        <v>0</v>
      </c>
      <c r="D3952">
        <v>1</v>
      </c>
      <c r="E3952">
        <v>1</v>
      </c>
      <c r="F3952">
        <v>0</v>
      </c>
      <c r="G3952" t="s">
        <v>38</v>
      </c>
      <c r="H3952">
        <v>54</v>
      </c>
      <c r="I3952">
        <v>895.46</v>
      </c>
      <c r="J3952">
        <v>402</v>
      </c>
    </row>
    <row r="3953" spans="1:10" x14ac:dyDescent="0.2">
      <c r="A3953">
        <v>1615821</v>
      </c>
      <c r="B3953">
        <v>0</v>
      </c>
      <c r="C3953">
        <v>0</v>
      </c>
      <c r="D3953">
        <v>1</v>
      </c>
      <c r="E3953">
        <v>1</v>
      </c>
      <c r="F3953">
        <v>0</v>
      </c>
      <c r="G3953" t="s">
        <v>38</v>
      </c>
      <c r="H3953">
        <v>16</v>
      </c>
      <c r="I3953">
        <v>116.48</v>
      </c>
      <c r="J3953">
        <v>86</v>
      </c>
    </row>
    <row r="3954" spans="1:10" x14ac:dyDescent="0.2">
      <c r="A3954">
        <v>1615971</v>
      </c>
      <c r="B3954">
        <v>0</v>
      </c>
      <c r="C3954">
        <v>0</v>
      </c>
      <c r="D3954">
        <v>1</v>
      </c>
      <c r="E3954">
        <v>1</v>
      </c>
      <c r="F3954">
        <v>0</v>
      </c>
      <c r="G3954" t="s">
        <v>38</v>
      </c>
      <c r="H3954">
        <v>32</v>
      </c>
      <c r="I3954">
        <v>2381.62</v>
      </c>
      <c r="J3954">
        <v>1196</v>
      </c>
    </row>
    <row r="3955" spans="1:10" x14ac:dyDescent="0.2">
      <c r="A3955">
        <v>1616031</v>
      </c>
      <c r="B3955">
        <v>0</v>
      </c>
      <c r="C3955">
        <v>0</v>
      </c>
      <c r="D3955">
        <v>1</v>
      </c>
      <c r="E3955">
        <v>1</v>
      </c>
      <c r="F3955">
        <v>0</v>
      </c>
      <c r="G3955" t="s">
        <v>38</v>
      </c>
      <c r="H3955">
        <v>13</v>
      </c>
      <c r="I3955">
        <v>632.36</v>
      </c>
      <c r="J3955">
        <v>350</v>
      </c>
    </row>
    <row r="3956" spans="1:10" x14ac:dyDescent="0.2">
      <c r="A3956">
        <v>1616221</v>
      </c>
      <c r="B3956">
        <v>0</v>
      </c>
      <c r="C3956">
        <v>0</v>
      </c>
      <c r="D3956">
        <v>1</v>
      </c>
      <c r="E3956">
        <v>0</v>
      </c>
      <c r="F3956">
        <v>1</v>
      </c>
      <c r="G3956" t="s">
        <v>39</v>
      </c>
      <c r="H3956">
        <v>7</v>
      </c>
      <c r="I3956">
        <v>103.39</v>
      </c>
      <c r="J3956">
        <v>54</v>
      </c>
    </row>
    <row r="3957" spans="1:10" x14ac:dyDescent="0.2">
      <c r="A3957">
        <v>1616221</v>
      </c>
      <c r="B3957">
        <v>1</v>
      </c>
      <c r="C3957">
        <v>0</v>
      </c>
      <c r="D3957">
        <v>0</v>
      </c>
      <c r="E3957">
        <v>0</v>
      </c>
      <c r="F3957">
        <v>1</v>
      </c>
      <c r="G3957" t="s">
        <v>39</v>
      </c>
      <c r="H3957">
        <v>9</v>
      </c>
      <c r="I3957">
        <v>1360.91</v>
      </c>
      <c r="J3957">
        <v>839</v>
      </c>
    </row>
    <row r="3958" spans="1:10" x14ac:dyDescent="0.2">
      <c r="A3958">
        <v>1616561</v>
      </c>
      <c r="B3958">
        <v>0</v>
      </c>
      <c r="C3958">
        <v>0</v>
      </c>
      <c r="D3958">
        <v>1</v>
      </c>
      <c r="E3958">
        <v>1</v>
      </c>
      <c r="F3958">
        <v>0</v>
      </c>
      <c r="G3958" t="s">
        <v>38</v>
      </c>
      <c r="H3958">
        <v>21</v>
      </c>
      <c r="I3958">
        <v>507.15</v>
      </c>
      <c r="J3958">
        <v>328</v>
      </c>
    </row>
    <row r="3959" spans="1:10" x14ac:dyDescent="0.2">
      <c r="A3959">
        <v>1616601</v>
      </c>
      <c r="B3959">
        <v>0</v>
      </c>
      <c r="C3959">
        <v>0</v>
      </c>
      <c r="D3959">
        <v>1</v>
      </c>
      <c r="E3959">
        <v>1</v>
      </c>
      <c r="F3959">
        <v>0</v>
      </c>
      <c r="G3959" t="s">
        <v>38</v>
      </c>
      <c r="H3959">
        <v>6</v>
      </c>
      <c r="I3959">
        <v>70.14</v>
      </c>
      <c r="J3959">
        <v>34</v>
      </c>
    </row>
    <row r="3960" spans="1:10" x14ac:dyDescent="0.2">
      <c r="A3960">
        <v>1616751</v>
      </c>
      <c r="B3960">
        <v>0</v>
      </c>
      <c r="C3960">
        <v>0</v>
      </c>
      <c r="D3960">
        <v>1</v>
      </c>
      <c r="E3960">
        <v>1</v>
      </c>
      <c r="F3960">
        <v>0</v>
      </c>
      <c r="G3960" t="s">
        <v>38</v>
      </c>
      <c r="H3960">
        <v>50</v>
      </c>
      <c r="I3960">
        <v>2627.89</v>
      </c>
      <c r="J3960">
        <v>886</v>
      </c>
    </row>
    <row r="3961" spans="1:10" x14ac:dyDescent="0.2">
      <c r="A3961">
        <v>1617151</v>
      </c>
      <c r="B3961">
        <v>0</v>
      </c>
      <c r="C3961">
        <v>0</v>
      </c>
      <c r="D3961">
        <v>1</v>
      </c>
      <c r="E3961">
        <v>1</v>
      </c>
      <c r="F3961">
        <v>0</v>
      </c>
      <c r="G3961" t="s">
        <v>38</v>
      </c>
      <c r="H3961">
        <v>72</v>
      </c>
      <c r="I3961">
        <v>1901.75</v>
      </c>
      <c r="J3961">
        <v>1007</v>
      </c>
    </row>
    <row r="3962" spans="1:10" x14ac:dyDescent="0.2">
      <c r="A3962">
        <v>1617341</v>
      </c>
      <c r="B3962">
        <v>0</v>
      </c>
      <c r="C3962">
        <v>0</v>
      </c>
      <c r="D3962">
        <v>1</v>
      </c>
      <c r="E3962">
        <v>1</v>
      </c>
      <c r="F3962">
        <v>0</v>
      </c>
      <c r="G3962" t="s">
        <v>38</v>
      </c>
      <c r="H3962">
        <v>60</v>
      </c>
      <c r="I3962">
        <v>908.01</v>
      </c>
      <c r="J3962">
        <v>610</v>
      </c>
    </row>
    <row r="3963" spans="1:10" x14ac:dyDescent="0.2">
      <c r="A3963">
        <v>1617531</v>
      </c>
      <c r="B3963">
        <v>0</v>
      </c>
      <c r="C3963">
        <v>0</v>
      </c>
      <c r="D3963">
        <v>1</v>
      </c>
      <c r="E3963">
        <v>1</v>
      </c>
      <c r="F3963">
        <v>0</v>
      </c>
      <c r="G3963" t="s">
        <v>38</v>
      </c>
      <c r="H3963">
        <v>50</v>
      </c>
      <c r="I3963">
        <v>2214.38</v>
      </c>
      <c r="J3963">
        <v>1213</v>
      </c>
    </row>
    <row r="3964" spans="1:10" x14ac:dyDescent="0.2">
      <c r="A3964">
        <v>1617681</v>
      </c>
      <c r="B3964">
        <v>0</v>
      </c>
      <c r="C3964">
        <v>0</v>
      </c>
      <c r="D3964">
        <v>1</v>
      </c>
      <c r="E3964">
        <v>1</v>
      </c>
      <c r="F3964">
        <v>0</v>
      </c>
      <c r="G3964" t="s">
        <v>38</v>
      </c>
      <c r="H3964">
        <v>31</v>
      </c>
      <c r="I3964">
        <v>1016.83</v>
      </c>
      <c r="J3964">
        <v>1072</v>
      </c>
    </row>
    <row r="3965" spans="1:10" x14ac:dyDescent="0.2">
      <c r="A3965">
        <v>1617721</v>
      </c>
      <c r="B3965">
        <v>0</v>
      </c>
      <c r="C3965">
        <v>0</v>
      </c>
      <c r="D3965">
        <v>1</v>
      </c>
      <c r="E3965">
        <v>1</v>
      </c>
      <c r="F3965">
        <v>0</v>
      </c>
      <c r="G3965" t="s">
        <v>38</v>
      </c>
      <c r="H3965">
        <v>62</v>
      </c>
      <c r="I3965">
        <v>2277.69</v>
      </c>
      <c r="J3965">
        <v>1504</v>
      </c>
    </row>
    <row r="3966" spans="1:10" x14ac:dyDescent="0.2">
      <c r="A3966">
        <v>1617911</v>
      </c>
      <c r="B3966">
        <v>0</v>
      </c>
      <c r="C3966">
        <v>0</v>
      </c>
      <c r="D3966">
        <v>1</v>
      </c>
      <c r="E3966">
        <v>1</v>
      </c>
      <c r="F3966">
        <v>0</v>
      </c>
      <c r="G3966" t="s">
        <v>38</v>
      </c>
      <c r="H3966">
        <v>28</v>
      </c>
      <c r="I3966">
        <v>745.75</v>
      </c>
      <c r="J3966">
        <v>528</v>
      </c>
    </row>
    <row r="3967" spans="1:10" x14ac:dyDescent="0.2">
      <c r="A3967">
        <v>1618841</v>
      </c>
      <c r="B3967">
        <v>0</v>
      </c>
      <c r="C3967">
        <v>0</v>
      </c>
      <c r="D3967">
        <v>1</v>
      </c>
      <c r="E3967">
        <v>1</v>
      </c>
      <c r="F3967">
        <v>0</v>
      </c>
      <c r="G3967" t="s">
        <v>38</v>
      </c>
      <c r="H3967">
        <v>45</v>
      </c>
      <c r="I3967">
        <v>1917.18</v>
      </c>
      <c r="J3967">
        <v>1186</v>
      </c>
    </row>
    <row r="3968" spans="1:10" x14ac:dyDescent="0.2">
      <c r="A3968">
        <v>1619051</v>
      </c>
      <c r="B3968">
        <v>0</v>
      </c>
      <c r="C3968">
        <v>0</v>
      </c>
      <c r="D3968">
        <v>1</v>
      </c>
      <c r="E3968">
        <v>1</v>
      </c>
      <c r="F3968">
        <v>0</v>
      </c>
      <c r="G3968" t="s">
        <v>38</v>
      </c>
      <c r="H3968">
        <v>18</v>
      </c>
      <c r="I3968">
        <v>788.96</v>
      </c>
      <c r="J3968">
        <v>383</v>
      </c>
    </row>
    <row r="3969" spans="1:10" x14ac:dyDescent="0.2">
      <c r="A3969">
        <v>1619391</v>
      </c>
      <c r="B3969">
        <v>0</v>
      </c>
      <c r="C3969">
        <v>0</v>
      </c>
      <c r="D3969">
        <v>1</v>
      </c>
      <c r="E3969">
        <v>1</v>
      </c>
      <c r="F3969">
        <v>0</v>
      </c>
      <c r="G3969" t="s">
        <v>38</v>
      </c>
      <c r="H3969">
        <v>53</v>
      </c>
      <c r="I3969">
        <v>786.01</v>
      </c>
      <c r="J3969">
        <v>272</v>
      </c>
    </row>
    <row r="3970" spans="1:10" x14ac:dyDescent="0.2">
      <c r="A3970">
        <v>1619431</v>
      </c>
      <c r="B3970">
        <v>0</v>
      </c>
      <c r="C3970">
        <v>0</v>
      </c>
      <c r="D3970">
        <v>1</v>
      </c>
      <c r="E3970">
        <v>0</v>
      </c>
      <c r="F3970">
        <v>1</v>
      </c>
      <c r="G3970" t="s">
        <v>39</v>
      </c>
      <c r="H3970">
        <v>13</v>
      </c>
      <c r="I3970">
        <v>546.67999999999995</v>
      </c>
      <c r="J3970">
        <v>95</v>
      </c>
    </row>
    <row r="3971" spans="1:10" x14ac:dyDescent="0.2">
      <c r="A3971">
        <v>1619431</v>
      </c>
      <c r="B3971">
        <v>1</v>
      </c>
      <c r="C3971">
        <v>0</v>
      </c>
      <c r="D3971">
        <v>0</v>
      </c>
      <c r="E3971">
        <v>0</v>
      </c>
      <c r="F3971">
        <v>1</v>
      </c>
      <c r="G3971" t="s">
        <v>39</v>
      </c>
      <c r="H3971">
        <v>1</v>
      </c>
      <c r="I3971">
        <v>62.59</v>
      </c>
      <c r="J3971">
        <v>34</v>
      </c>
    </row>
    <row r="3972" spans="1:10" x14ac:dyDescent="0.2">
      <c r="A3972">
        <v>1619581</v>
      </c>
      <c r="B3972">
        <v>0</v>
      </c>
      <c r="C3972">
        <v>0</v>
      </c>
      <c r="D3972">
        <v>1</v>
      </c>
      <c r="E3972">
        <v>1</v>
      </c>
      <c r="F3972">
        <v>0</v>
      </c>
      <c r="G3972" t="s">
        <v>38</v>
      </c>
      <c r="H3972">
        <v>98</v>
      </c>
      <c r="I3972">
        <v>2383.35</v>
      </c>
      <c r="J3972">
        <v>1463</v>
      </c>
    </row>
    <row r="3973" spans="1:10" x14ac:dyDescent="0.2">
      <c r="A3973">
        <v>1620371</v>
      </c>
      <c r="B3973">
        <v>0</v>
      </c>
      <c r="C3973">
        <v>0</v>
      </c>
      <c r="D3973">
        <v>1</v>
      </c>
      <c r="E3973">
        <v>1</v>
      </c>
      <c r="F3973">
        <v>0</v>
      </c>
      <c r="G3973" t="s">
        <v>38</v>
      </c>
      <c r="H3973">
        <v>98</v>
      </c>
      <c r="I3973">
        <v>3670.54</v>
      </c>
      <c r="J3973">
        <v>1237</v>
      </c>
    </row>
    <row r="3974" spans="1:10" x14ac:dyDescent="0.2">
      <c r="A3974">
        <v>1620561</v>
      </c>
      <c r="B3974">
        <v>0</v>
      </c>
      <c r="C3974">
        <v>0</v>
      </c>
      <c r="D3974">
        <v>1</v>
      </c>
      <c r="E3974">
        <v>1</v>
      </c>
      <c r="F3974">
        <v>0</v>
      </c>
      <c r="G3974" t="s">
        <v>38</v>
      </c>
      <c r="H3974">
        <v>9</v>
      </c>
      <c r="I3974">
        <v>324.32</v>
      </c>
      <c r="J3974">
        <v>160</v>
      </c>
    </row>
    <row r="3975" spans="1:10" x14ac:dyDescent="0.2">
      <c r="A3975">
        <v>1620751</v>
      </c>
      <c r="B3975">
        <v>0</v>
      </c>
      <c r="C3975">
        <v>0</v>
      </c>
      <c r="D3975">
        <v>1</v>
      </c>
      <c r="E3975">
        <v>1</v>
      </c>
      <c r="F3975">
        <v>0</v>
      </c>
      <c r="G3975" t="s">
        <v>38</v>
      </c>
      <c r="H3975">
        <v>9</v>
      </c>
      <c r="I3975">
        <v>288.82</v>
      </c>
      <c r="J3975">
        <v>188</v>
      </c>
    </row>
    <row r="3976" spans="1:10" x14ac:dyDescent="0.2">
      <c r="A3976">
        <v>1621001</v>
      </c>
      <c r="B3976">
        <v>0</v>
      </c>
      <c r="C3976">
        <v>0</v>
      </c>
      <c r="D3976">
        <v>1</v>
      </c>
      <c r="E3976">
        <v>1</v>
      </c>
      <c r="F3976">
        <v>0</v>
      </c>
      <c r="G3976" t="s">
        <v>38</v>
      </c>
      <c r="H3976">
        <v>24</v>
      </c>
      <c r="I3976">
        <v>582.32000000000005</v>
      </c>
      <c r="J3976">
        <v>434</v>
      </c>
    </row>
    <row r="3977" spans="1:10" x14ac:dyDescent="0.2">
      <c r="A3977">
        <v>1621151</v>
      </c>
      <c r="B3977">
        <v>0</v>
      </c>
      <c r="C3977">
        <v>0</v>
      </c>
      <c r="D3977">
        <v>1</v>
      </c>
      <c r="E3977">
        <v>1</v>
      </c>
      <c r="F3977">
        <v>0</v>
      </c>
      <c r="G3977" t="s">
        <v>38</v>
      </c>
      <c r="H3977">
        <v>24</v>
      </c>
      <c r="I3977">
        <v>816.51</v>
      </c>
      <c r="J3977">
        <v>244</v>
      </c>
    </row>
    <row r="3978" spans="1:10" x14ac:dyDescent="0.2">
      <c r="A3978">
        <v>1621341</v>
      </c>
      <c r="B3978">
        <v>0</v>
      </c>
      <c r="C3978">
        <v>0</v>
      </c>
      <c r="D3978">
        <v>1</v>
      </c>
      <c r="E3978">
        <v>1</v>
      </c>
      <c r="F3978">
        <v>0</v>
      </c>
      <c r="G3978" t="s">
        <v>38</v>
      </c>
      <c r="H3978">
        <v>17</v>
      </c>
      <c r="I3978">
        <v>286.02</v>
      </c>
      <c r="J3978">
        <v>153</v>
      </c>
    </row>
    <row r="3979" spans="1:10" x14ac:dyDescent="0.2">
      <c r="A3979">
        <v>1621531</v>
      </c>
      <c r="B3979">
        <v>0</v>
      </c>
      <c r="C3979">
        <v>0</v>
      </c>
      <c r="D3979">
        <v>1</v>
      </c>
      <c r="E3979">
        <v>1</v>
      </c>
      <c r="F3979">
        <v>0</v>
      </c>
      <c r="G3979" t="s">
        <v>38</v>
      </c>
      <c r="H3979">
        <v>26</v>
      </c>
      <c r="I3979">
        <v>742.89</v>
      </c>
      <c r="J3979">
        <v>592</v>
      </c>
    </row>
    <row r="3980" spans="1:10" x14ac:dyDescent="0.2">
      <c r="A3980">
        <v>1621871</v>
      </c>
      <c r="B3980">
        <v>0</v>
      </c>
      <c r="C3980">
        <v>0</v>
      </c>
      <c r="D3980">
        <v>1</v>
      </c>
      <c r="E3980">
        <v>1</v>
      </c>
      <c r="F3980">
        <v>0</v>
      </c>
      <c r="G3980" t="s">
        <v>38</v>
      </c>
      <c r="H3980">
        <v>24</v>
      </c>
      <c r="I3980">
        <v>590.80999999999995</v>
      </c>
      <c r="J3980">
        <v>339</v>
      </c>
    </row>
    <row r="3981" spans="1:10" x14ac:dyDescent="0.2">
      <c r="A3981">
        <v>1622121</v>
      </c>
      <c r="B3981">
        <v>0</v>
      </c>
      <c r="C3981">
        <v>0</v>
      </c>
      <c r="D3981">
        <v>1</v>
      </c>
      <c r="E3981">
        <v>1</v>
      </c>
      <c r="F3981">
        <v>0</v>
      </c>
      <c r="G3981" t="s">
        <v>38</v>
      </c>
      <c r="H3981">
        <v>31</v>
      </c>
      <c r="I3981">
        <v>484.35</v>
      </c>
      <c r="J3981">
        <v>216</v>
      </c>
    </row>
    <row r="3982" spans="1:10" x14ac:dyDescent="0.2">
      <c r="A3982">
        <v>1622271</v>
      </c>
      <c r="B3982">
        <v>0</v>
      </c>
      <c r="C3982">
        <v>0</v>
      </c>
      <c r="D3982">
        <v>1</v>
      </c>
      <c r="E3982">
        <v>1</v>
      </c>
      <c r="F3982">
        <v>0</v>
      </c>
      <c r="G3982" t="s">
        <v>38</v>
      </c>
      <c r="H3982">
        <v>15</v>
      </c>
      <c r="I3982">
        <v>386.39</v>
      </c>
      <c r="J3982">
        <v>176</v>
      </c>
    </row>
    <row r="3983" spans="1:10" x14ac:dyDescent="0.2">
      <c r="A3983">
        <v>1622311</v>
      </c>
      <c r="B3983">
        <v>0</v>
      </c>
      <c r="C3983">
        <v>0</v>
      </c>
      <c r="D3983">
        <v>1</v>
      </c>
      <c r="E3983">
        <v>1</v>
      </c>
      <c r="F3983">
        <v>0</v>
      </c>
      <c r="G3983" t="s">
        <v>38</v>
      </c>
      <c r="H3983">
        <v>6</v>
      </c>
      <c r="I3983">
        <v>252.76</v>
      </c>
      <c r="J3983">
        <v>100</v>
      </c>
    </row>
    <row r="3984" spans="1:10" x14ac:dyDescent="0.2">
      <c r="A3984">
        <v>1622461</v>
      </c>
      <c r="B3984">
        <v>0</v>
      </c>
      <c r="C3984">
        <v>0</v>
      </c>
      <c r="D3984">
        <v>1</v>
      </c>
      <c r="E3984">
        <v>1</v>
      </c>
      <c r="F3984">
        <v>0</v>
      </c>
      <c r="G3984" t="s">
        <v>38</v>
      </c>
      <c r="H3984">
        <v>18</v>
      </c>
      <c r="I3984">
        <v>327.39</v>
      </c>
      <c r="J3984">
        <v>256</v>
      </c>
    </row>
    <row r="3985" spans="1:10" x14ac:dyDescent="0.2">
      <c r="A3985">
        <v>1622841</v>
      </c>
      <c r="B3985">
        <v>0</v>
      </c>
      <c r="C3985">
        <v>0</v>
      </c>
      <c r="D3985">
        <v>1</v>
      </c>
      <c r="E3985">
        <v>1</v>
      </c>
      <c r="F3985">
        <v>0</v>
      </c>
      <c r="G3985" t="s">
        <v>38</v>
      </c>
      <c r="H3985">
        <v>39</v>
      </c>
      <c r="I3985">
        <v>546.73</v>
      </c>
      <c r="J3985">
        <v>501</v>
      </c>
    </row>
    <row r="3986" spans="1:10" x14ac:dyDescent="0.2">
      <c r="A3986">
        <v>1623581</v>
      </c>
      <c r="B3986">
        <v>0</v>
      </c>
      <c r="C3986">
        <v>0</v>
      </c>
      <c r="D3986">
        <v>1</v>
      </c>
      <c r="E3986">
        <v>1</v>
      </c>
      <c r="F3986">
        <v>0</v>
      </c>
      <c r="G3986" t="s">
        <v>38</v>
      </c>
      <c r="H3986">
        <v>6</v>
      </c>
      <c r="I3986">
        <v>205.4</v>
      </c>
      <c r="J3986">
        <v>92</v>
      </c>
    </row>
    <row r="3987" spans="1:10" x14ac:dyDescent="0.2">
      <c r="A3987">
        <v>1623621</v>
      </c>
      <c r="B3987">
        <v>0</v>
      </c>
      <c r="C3987">
        <v>0</v>
      </c>
      <c r="D3987">
        <v>1</v>
      </c>
      <c r="E3987">
        <v>0</v>
      </c>
      <c r="F3987">
        <v>1</v>
      </c>
      <c r="G3987" t="s">
        <v>39</v>
      </c>
      <c r="H3987">
        <v>61</v>
      </c>
      <c r="I3987">
        <v>2281.84</v>
      </c>
      <c r="J3987">
        <v>949</v>
      </c>
    </row>
    <row r="3988" spans="1:10" x14ac:dyDescent="0.2">
      <c r="A3988">
        <v>1623621</v>
      </c>
      <c r="B3988">
        <v>1</v>
      </c>
      <c r="C3988">
        <v>0</v>
      </c>
      <c r="D3988">
        <v>0</v>
      </c>
      <c r="E3988">
        <v>0</v>
      </c>
      <c r="F3988">
        <v>1</v>
      </c>
      <c r="G3988" t="s">
        <v>39</v>
      </c>
      <c r="H3988">
        <v>7</v>
      </c>
      <c r="I3988">
        <v>549.14</v>
      </c>
      <c r="J3988">
        <v>500</v>
      </c>
    </row>
    <row r="3989" spans="1:10" x14ac:dyDescent="0.2">
      <c r="A3989">
        <v>1623961</v>
      </c>
      <c r="B3989">
        <v>0</v>
      </c>
      <c r="C3989">
        <v>0</v>
      </c>
      <c r="D3989">
        <v>1</v>
      </c>
      <c r="E3989">
        <v>1</v>
      </c>
      <c r="F3989">
        <v>0</v>
      </c>
      <c r="G3989" t="s">
        <v>38</v>
      </c>
      <c r="H3989">
        <v>12</v>
      </c>
      <c r="I3989">
        <v>293.58</v>
      </c>
      <c r="J3989">
        <v>266</v>
      </c>
    </row>
    <row r="3990" spans="1:10" x14ac:dyDescent="0.2">
      <c r="A3990">
        <v>1624021</v>
      </c>
      <c r="B3990">
        <v>0</v>
      </c>
      <c r="C3990">
        <v>0</v>
      </c>
      <c r="D3990">
        <v>1</v>
      </c>
      <c r="E3990">
        <v>1</v>
      </c>
      <c r="F3990">
        <v>0</v>
      </c>
      <c r="G3990" t="s">
        <v>38</v>
      </c>
      <c r="H3990">
        <v>30</v>
      </c>
      <c r="I3990">
        <v>688.39</v>
      </c>
      <c r="J3990">
        <v>512</v>
      </c>
    </row>
    <row r="3991" spans="1:10" x14ac:dyDescent="0.2">
      <c r="A3991">
        <v>1624361</v>
      </c>
      <c r="B3991">
        <v>0</v>
      </c>
      <c r="C3991">
        <v>0</v>
      </c>
      <c r="D3991">
        <v>1</v>
      </c>
      <c r="E3991">
        <v>1</v>
      </c>
      <c r="F3991">
        <v>0</v>
      </c>
      <c r="G3991" t="s">
        <v>38</v>
      </c>
      <c r="H3991">
        <v>67</v>
      </c>
      <c r="I3991">
        <v>2418.1999999999998</v>
      </c>
      <c r="J3991">
        <v>1360</v>
      </c>
    </row>
    <row r="3992" spans="1:10" x14ac:dyDescent="0.2">
      <c r="A3992">
        <v>1624741</v>
      </c>
      <c r="B3992">
        <v>0</v>
      </c>
      <c r="C3992">
        <v>0</v>
      </c>
      <c r="D3992">
        <v>1</v>
      </c>
      <c r="E3992">
        <v>1</v>
      </c>
      <c r="F3992">
        <v>0</v>
      </c>
      <c r="G3992" t="s">
        <v>38</v>
      </c>
      <c r="H3992">
        <v>25</v>
      </c>
      <c r="I3992">
        <v>538.92999999999995</v>
      </c>
      <c r="J3992">
        <v>366</v>
      </c>
    </row>
    <row r="3993" spans="1:10" x14ac:dyDescent="0.2">
      <c r="A3993">
        <v>1624891</v>
      </c>
      <c r="B3993">
        <v>0</v>
      </c>
      <c r="C3993">
        <v>0</v>
      </c>
      <c r="D3993">
        <v>1</v>
      </c>
      <c r="E3993">
        <v>0</v>
      </c>
      <c r="F3993">
        <v>1</v>
      </c>
      <c r="G3993" t="s">
        <v>39</v>
      </c>
      <c r="H3993">
        <v>30</v>
      </c>
      <c r="I3993">
        <v>2186.4499999999998</v>
      </c>
      <c r="J3993">
        <v>1372</v>
      </c>
    </row>
    <row r="3994" spans="1:10" x14ac:dyDescent="0.2">
      <c r="A3994">
        <v>1624891</v>
      </c>
      <c r="B3994">
        <v>1</v>
      </c>
      <c r="C3994">
        <v>0</v>
      </c>
      <c r="D3994">
        <v>0</v>
      </c>
      <c r="E3994">
        <v>0</v>
      </c>
      <c r="F3994">
        <v>1</v>
      </c>
      <c r="G3994" t="s">
        <v>39</v>
      </c>
      <c r="H3994">
        <v>3</v>
      </c>
      <c r="I3994">
        <v>448.79</v>
      </c>
      <c r="J3994">
        <v>310</v>
      </c>
    </row>
    <row r="3995" spans="1:10" x14ac:dyDescent="0.2">
      <c r="A3995">
        <v>1625141</v>
      </c>
      <c r="B3995">
        <v>0</v>
      </c>
      <c r="C3995">
        <v>0</v>
      </c>
      <c r="D3995">
        <v>1</v>
      </c>
      <c r="E3995">
        <v>1</v>
      </c>
      <c r="F3995">
        <v>0</v>
      </c>
      <c r="G3995" t="s">
        <v>38</v>
      </c>
      <c r="H3995">
        <v>24</v>
      </c>
      <c r="I3995">
        <v>2868.9</v>
      </c>
      <c r="J3995">
        <v>1271</v>
      </c>
    </row>
    <row r="3996" spans="1:10" x14ac:dyDescent="0.2">
      <c r="A3996">
        <v>1625291</v>
      </c>
      <c r="B3996">
        <v>0</v>
      </c>
      <c r="C3996">
        <v>0</v>
      </c>
      <c r="D3996">
        <v>1</v>
      </c>
      <c r="E3996">
        <v>1</v>
      </c>
      <c r="F3996">
        <v>0</v>
      </c>
      <c r="G3996" t="s">
        <v>38</v>
      </c>
      <c r="H3996">
        <v>72</v>
      </c>
      <c r="I3996">
        <v>2568.89</v>
      </c>
      <c r="J3996">
        <v>1226</v>
      </c>
    </row>
    <row r="3997" spans="1:10" x14ac:dyDescent="0.2">
      <c r="A3997">
        <v>1625331</v>
      </c>
      <c r="B3997">
        <v>0</v>
      </c>
      <c r="C3997">
        <v>0</v>
      </c>
      <c r="D3997">
        <v>1</v>
      </c>
      <c r="E3997">
        <v>1</v>
      </c>
      <c r="F3997">
        <v>0</v>
      </c>
      <c r="G3997" t="s">
        <v>38</v>
      </c>
      <c r="H3997">
        <v>34</v>
      </c>
      <c r="I3997">
        <v>1019.46</v>
      </c>
      <c r="J3997">
        <v>780</v>
      </c>
    </row>
    <row r="3998" spans="1:10" x14ac:dyDescent="0.2">
      <c r="A3998">
        <v>1626451</v>
      </c>
      <c r="B3998">
        <v>0</v>
      </c>
      <c r="C3998">
        <v>0</v>
      </c>
      <c r="D3998">
        <v>1</v>
      </c>
      <c r="E3998">
        <v>1</v>
      </c>
      <c r="F3998">
        <v>0</v>
      </c>
      <c r="G3998" t="s">
        <v>38</v>
      </c>
      <c r="H3998">
        <v>27</v>
      </c>
      <c r="I3998">
        <v>1931.5</v>
      </c>
      <c r="J3998">
        <v>1851</v>
      </c>
    </row>
    <row r="3999" spans="1:10" x14ac:dyDescent="0.2">
      <c r="A3999">
        <v>1626831</v>
      </c>
      <c r="B3999">
        <v>0</v>
      </c>
      <c r="C3999">
        <v>0</v>
      </c>
      <c r="D3999">
        <v>1</v>
      </c>
      <c r="E3999">
        <v>1</v>
      </c>
      <c r="F3999">
        <v>0</v>
      </c>
      <c r="G3999" t="s">
        <v>38</v>
      </c>
      <c r="H3999">
        <v>91</v>
      </c>
      <c r="I3999">
        <v>2483.96</v>
      </c>
      <c r="J3999">
        <v>1784</v>
      </c>
    </row>
    <row r="4000" spans="1:10" x14ac:dyDescent="0.2">
      <c r="A4000">
        <v>1627191</v>
      </c>
      <c r="B4000">
        <v>0</v>
      </c>
      <c r="C4000">
        <v>0</v>
      </c>
      <c r="D4000">
        <v>1</v>
      </c>
      <c r="E4000">
        <v>1</v>
      </c>
      <c r="F4000">
        <v>0</v>
      </c>
      <c r="G4000" t="s">
        <v>38</v>
      </c>
      <c r="H4000">
        <v>7</v>
      </c>
      <c r="I4000">
        <v>305.77999999999997</v>
      </c>
      <c r="J4000">
        <v>100</v>
      </c>
    </row>
    <row r="4001" spans="1:10" x14ac:dyDescent="0.2">
      <c r="A4001">
        <v>1627231</v>
      </c>
      <c r="B4001">
        <v>0</v>
      </c>
      <c r="C4001">
        <v>0</v>
      </c>
      <c r="D4001">
        <v>1</v>
      </c>
      <c r="E4001">
        <v>1</v>
      </c>
      <c r="F4001">
        <v>0</v>
      </c>
      <c r="G4001" t="s">
        <v>38</v>
      </c>
      <c r="H4001">
        <v>16</v>
      </c>
      <c r="I4001">
        <v>663.15</v>
      </c>
      <c r="J4001">
        <v>344</v>
      </c>
    </row>
    <row r="4002" spans="1:10" x14ac:dyDescent="0.2">
      <c r="A4002">
        <v>1627381</v>
      </c>
      <c r="B4002">
        <v>0</v>
      </c>
      <c r="C4002">
        <v>0</v>
      </c>
      <c r="D4002">
        <v>1</v>
      </c>
      <c r="E4002">
        <v>1</v>
      </c>
      <c r="F4002">
        <v>0</v>
      </c>
      <c r="G4002" t="s">
        <v>38</v>
      </c>
      <c r="H4002">
        <v>98</v>
      </c>
      <c r="I4002">
        <v>1048.43</v>
      </c>
      <c r="J4002">
        <v>617</v>
      </c>
    </row>
    <row r="4003" spans="1:10" x14ac:dyDescent="0.2">
      <c r="A4003">
        <v>1627611</v>
      </c>
      <c r="B4003">
        <v>0</v>
      </c>
      <c r="C4003">
        <v>0</v>
      </c>
      <c r="D4003">
        <v>1</v>
      </c>
      <c r="E4003">
        <v>1</v>
      </c>
      <c r="F4003">
        <v>0</v>
      </c>
      <c r="G4003" t="s">
        <v>38</v>
      </c>
      <c r="H4003">
        <v>91</v>
      </c>
      <c r="I4003">
        <v>596.82000000000005</v>
      </c>
      <c r="J4003">
        <v>590</v>
      </c>
    </row>
    <row r="4004" spans="1:10" x14ac:dyDescent="0.2">
      <c r="A4004">
        <v>1628011</v>
      </c>
      <c r="B4004">
        <v>1</v>
      </c>
      <c r="C4004">
        <v>1</v>
      </c>
      <c r="D4004">
        <v>0</v>
      </c>
      <c r="E4004">
        <v>0</v>
      </c>
      <c r="F4004">
        <v>0</v>
      </c>
      <c r="G4004" t="s">
        <v>40</v>
      </c>
      <c r="H4004">
        <v>1</v>
      </c>
      <c r="I4004">
        <v>34.56</v>
      </c>
      <c r="J4004">
        <v>36</v>
      </c>
    </row>
    <row r="4005" spans="1:10" x14ac:dyDescent="0.2">
      <c r="A4005">
        <v>1628161</v>
      </c>
      <c r="B4005">
        <v>0</v>
      </c>
      <c r="C4005">
        <v>0</v>
      </c>
      <c r="D4005">
        <v>1</v>
      </c>
      <c r="E4005">
        <v>1</v>
      </c>
      <c r="F4005">
        <v>0</v>
      </c>
      <c r="G4005" t="s">
        <v>38</v>
      </c>
      <c r="H4005">
        <v>9</v>
      </c>
      <c r="I4005">
        <v>538.77</v>
      </c>
      <c r="J4005">
        <v>182</v>
      </c>
    </row>
    <row r="4006" spans="1:10" x14ac:dyDescent="0.2">
      <c r="A4006">
        <v>1628201</v>
      </c>
      <c r="B4006">
        <v>0</v>
      </c>
      <c r="C4006">
        <v>0</v>
      </c>
      <c r="D4006">
        <v>1</v>
      </c>
      <c r="E4006">
        <v>1</v>
      </c>
      <c r="F4006">
        <v>0</v>
      </c>
      <c r="G4006" t="s">
        <v>38</v>
      </c>
      <c r="H4006">
        <v>84</v>
      </c>
      <c r="I4006">
        <v>2571.84</v>
      </c>
      <c r="J4006">
        <v>1772</v>
      </c>
    </row>
    <row r="4007" spans="1:10" x14ac:dyDescent="0.2">
      <c r="A4007">
        <v>1628731</v>
      </c>
      <c r="B4007">
        <v>0</v>
      </c>
      <c r="C4007">
        <v>0</v>
      </c>
      <c r="D4007">
        <v>1</v>
      </c>
      <c r="E4007">
        <v>1</v>
      </c>
      <c r="F4007">
        <v>0</v>
      </c>
      <c r="G4007" t="s">
        <v>38</v>
      </c>
      <c r="H4007">
        <v>20</v>
      </c>
      <c r="I4007">
        <v>543.85</v>
      </c>
      <c r="J4007">
        <v>445</v>
      </c>
    </row>
    <row r="4008" spans="1:10" x14ac:dyDescent="0.2">
      <c r="A4008">
        <v>1628881</v>
      </c>
      <c r="B4008">
        <v>0</v>
      </c>
      <c r="C4008">
        <v>0</v>
      </c>
      <c r="D4008">
        <v>1</v>
      </c>
      <c r="E4008">
        <v>1</v>
      </c>
      <c r="F4008">
        <v>0</v>
      </c>
      <c r="G4008" t="s">
        <v>38</v>
      </c>
      <c r="H4008">
        <v>39</v>
      </c>
      <c r="I4008">
        <v>1164.03</v>
      </c>
      <c r="J4008">
        <v>746</v>
      </c>
    </row>
    <row r="4009" spans="1:10" x14ac:dyDescent="0.2">
      <c r="A4009">
        <v>1629321</v>
      </c>
      <c r="B4009">
        <v>0</v>
      </c>
      <c r="C4009">
        <v>0</v>
      </c>
      <c r="D4009">
        <v>1</v>
      </c>
      <c r="E4009">
        <v>1</v>
      </c>
      <c r="F4009">
        <v>0</v>
      </c>
      <c r="G4009" t="s">
        <v>38</v>
      </c>
      <c r="H4009">
        <v>57</v>
      </c>
      <c r="I4009">
        <v>2677.41</v>
      </c>
      <c r="J4009">
        <v>1392</v>
      </c>
    </row>
    <row r="4010" spans="1:10" x14ac:dyDescent="0.2">
      <c r="A4010">
        <v>1629471</v>
      </c>
      <c r="B4010">
        <v>0</v>
      </c>
      <c r="C4010">
        <v>0</v>
      </c>
      <c r="D4010">
        <v>1</v>
      </c>
      <c r="E4010">
        <v>1</v>
      </c>
      <c r="F4010">
        <v>0</v>
      </c>
      <c r="G4010" t="s">
        <v>38</v>
      </c>
      <c r="H4010">
        <v>19</v>
      </c>
      <c r="I4010">
        <v>1022.35</v>
      </c>
      <c r="J4010">
        <v>876</v>
      </c>
    </row>
    <row r="4011" spans="1:10" x14ac:dyDescent="0.2">
      <c r="A4011">
        <v>1630261</v>
      </c>
      <c r="B4011">
        <v>0</v>
      </c>
      <c r="C4011">
        <v>0</v>
      </c>
      <c r="D4011">
        <v>1</v>
      </c>
      <c r="E4011">
        <v>1</v>
      </c>
      <c r="F4011">
        <v>0</v>
      </c>
      <c r="G4011" t="s">
        <v>38</v>
      </c>
      <c r="H4011">
        <v>13</v>
      </c>
      <c r="I4011">
        <v>167.75</v>
      </c>
      <c r="J4011">
        <v>126</v>
      </c>
    </row>
    <row r="4012" spans="1:10" x14ac:dyDescent="0.2">
      <c r="A4012">
        <v>1630301</v>
      </c>
      <c r="B4012">
        <v>0</v>
      </c>
      <c r="C4012">
        <v>0</v>
      </c>
      <c r="D4012">
        <v>1</v>
      </c>
      <c r="E4012">
        <v>1</v>
      </c>
      <c r="F4012">
        <v>0</v>
      </c>
      <c r="G4012" t="s">
        <v>38</v>
      </c>
      <c r="H4012">
        <v>120</v>
      </c>
      <c r="I4012">
        <v>3882.7</v>
      </c>
      <c r="J4012">
        <v>1526</v>
      </c>
    </row>
    <row r="4013" spans="1:10" x14ac:dyDescent="0.2">
      <c r="A4013">
        <v>1630451</v>
      </c>
      <c r="B4013">
        <v>0</v>
      </c>
      <c r="C4013">
        <v>0</v>
      </c>
      <c r="D4013">
        <v>1</v>
      </c>
      <c r="E4013">
        <v>1</v>
      </c>
      <c r="F4013">
        <v>0</v>
      </c>
      <c r="G4013" t="s">
        <v>38</v>
      </c>
      <c r="H4013">
        <v>8</v>
      </c>
      <c r="I4013">
        <v>348.02</v>
      </c>
      <c r="J4013">
        <v>196</v>
      </c>
    </row>
    <row r="4014" spans="1:10" x14ac:dyDescent="0.2">
      <c r="A4014">
        <v>1630831</v>
      </c>
      <c r="B4014">
        <v>0</v>
      </c>
      <c r="C4014">
        <v>0</v>
      </c>
      <c r="D4014">
        <v>1</v>
      </c>
      <c r="E4014">
        <v>1</v>
      </c>
      <c r="F4014">
        <v>0</v>
      </c>
      <c r="G4014" t="s">
        <v>38</v>
      </c>
      <c r="H4014">
        <v>7</v>
      </c>
      <c r="I4014">
        <v>398.08</v>
      </c>
      <c r="J4014">
        <v>162</v>
      </c>
    </row>
    <row r="4015" spans="1:10" x14ac:dyDescent="0.2">
      <c r="A4015">
        <v>1630981</v>
      </c>
      <c r="B4015">
        <v>0</v>
      </c>
      <c r="C4015">
        <v>0</v>
      </c>
      <c r="D4015">
        <v>1</v>
      </c>
      <c r="E4015">
        <v>1</v>
      </c>
      <c r="F4015">
        <v>0</v>
      </c>
      <c r="G4015" t="s">
        <v>38</v>
      </c>
      <c r="H4015">
        <v>8</v>
      </c>
      <c r="I4015">
        <v>120.53</v>
      </c>
      <c r="J4015">
        <v>92</v>
      </c>
    </row>
    <row r="4016" spans="1:10" x14ac:dyDescent="0.2">
      <c r="A4016">
        <v>1631041</v>
      </c>
      <c r="B4016">
        <v>0</v>
      </c>
      <c r="C4016">
        <v>0</v>
      </c>
      <c r="D4016">
        <v>1</v>
      </c>
      <c r="E4016">
        <v>1</v>
      </c>
      <c r="F4016">
        <v>0</v>
      </c>
      <c r="G4016" t="s">
        <v>38</v>
      </c>
      <c r="H4016">
        <v>31</v>
      </c>
      <c r="I4016">
        <v>785.94</v>
      </c>
      <c r="J4016">
        <v>611</v>
      </c>
    </row>
    <row r="4017" spans="1:10" x14ac:dyDescent="0.2">
      <c r="A4017">
        <v>1631231</v>
      </c>
      <c r="B4017">
        <v>0</v>
      </c>
      <c r="C4017">
        <v>0</v>
      </c>
      <c r="D4017">
        <v>1</v>
      </c>
      <c r="E4017">
        <v>1</v>
      </c>
      <c r="F4017">
        <v>0</v>
      </c>
      <c r="G4017" t="s">
        <v>38</v>
      </c>
      <c r="H4017">
        <v>16</v>
      </c>
      <c r="I4017">
        <v>244.17</v>
      </c>
      <c r="J4017">
        <v>264</v>
      </c>
    </row>
    <row r="4018" spans="1:10" x14ac:dyDescent="0.2">
      <c r="A4018">
        <v>1632011</v>
      </c>
      <c r="B4018">
        <v>0</v>
      </c>
      <c r="C4018">
        <v>0</v>
      </c>
      <c r="D4018">
        <v>1</v>
      </c>
      <c r="E4018">
        <v>1</v>
      </c>
      <c r="F4018">
        <v>0</v>
      </c>
      <c r="G4018" t="s">
        <v>38</v>
      </c>
      <c r="H4018">
        <v>23</v>
      </c>
      <c r="I4018">
        <v>408.52</v>
      </c>
      <c r="J4018">
        <v>115</v>
      </c>
    </row>
    <row r="4019" spans="1:10" x14ac:dyDescent="0.2">
      <c r="A4019">
        <v>1632201</v>
      </c>
      <c r="B4019">
        <v>0</v>
      </c>
      <c r="C4019">
        <v>0</v>
      </c>
      <c r="D4019">
        <v>1</v>
      </c>
      <c r="E4019">
        <v>1</v>
      </c>
      <c r="F4019">
        <v>0</v>
      </c>
      <c r="G4019" t="s">
        <v>38</v>
      </c>
      <c r="H4019">
        <v>17</v>
      </c>
      <c r="I4019">
        <v>515.54999999999995</v>
      </c>
      <c r="J4019">
        <v>338</v>
      </c>
    </row>
    <row r="4020" spans="1:10" x14ac:dyDescent="0.2">
      <c r="A4020">
        <v>1632351</v>
      </c>
      <c r="B4020">
        <v>0</v>
      </c>
      <c r="C4020">
        <v>0</v>
      </c>
      <c r="D4020">
        <v>1</v>
      </c>
      <c r="E4020">
        <v>1</v>
      </c>
      <c r="F4020">
        <v>0</v>
      </c>
      <c r="G4020" t="s">
        <v>38</v>
      </c>
      <c r="H4020">
        <v>26</v>
      </c>
      <c r="I4020">
        <v>2548.48</v>
      </c>
      <c r="J4020">
        <v>1343</v>
      </c>
    </row>
    <row r="4021" spans="1:10" x14ac:dyDescent="0.2">
      <c r="A4021">
        <v>1632541</v>
      </c>
      <c r="B4021">
        <v>0</v>
      </c>
      <c r="C4021">
        <v>0</v>
      </c>
      <c r="D4021">
        <v>1</v>
      </c>
      <c r="E4021">
        <v>0</v>
      </c>
      <c r="F4021">
        <v>1</v>
      </c>
      <c r="G4021" t="s">
        <v>39</v>
      </c>
      <c r="H4021">
        <v>44</v>
      </c>
      <c r="I4021">
        <v>2826.63</v>
      </c>
      <c r="J4021">
        <v>1425</v>
      </c>
    </row>
    <row r="4022" spans="1:10" x14ac:dyDescent="0.2">
      <c r="A4022">
        <v>1632541</v>
      </c>
      <c r="B4022">
        <v>1</v>
      </c>
      <c r="C4022">
        <v>0</v>
      </c>
      <c r="D4022">
        <v>0</v>
      </c>
      <c r="E4022">
        <v>0</v>
      </c>
      <c r="F4022">
        <v>1</v>
      </c>
      <c r="G4022" t="s">
        <v>39</v>
      </c>
      <c r="H4022">
        <v>3</v>
      </c>
      <c r="I4022">
        <v>313.74</v>
      </c>
      <c r="J4022">
        <v>186</v>
      </c>
    </row>
    <row r="4023" spans="1:10" x14ac:dyDescent="0.2">
      <c r="A4023">
        <v>1632881</v>
      </c>
      <c r="B4023">
        <v>0</v>
      </c>
      <c r="C4023">
        <v>0</v>
      </c>
      <c r="D4023">
        <v>1</v>
      </c>
      <c r="E4023">
        <v>1</v>
      </c>
      <c r="F4023">
        <v>0</v>
      </c>
      <c r="G4023" t="s">
        <v>38</v>
      </c>
      <c r="H4023">
        <v>15</v>
      </c>
      <c r="I4023">
        <v>840.97</v>
      </c>
      <c r="J4023">
        <v>245</v>
      </c>
    </row>
    <row r="4024" spans="1:10" x14ac:dyDescent="0.2">
      <c r="A4024">
        <v>1633091</v>
      </c>
      <c r="B4024">
        <v>0</v>
      </c>
      <c r="C4024">
        <v>0</v>
      </c>
      <c r="D4024">
        <v>1</v>
      </c>
      <c r="E4024">
        <v>1</v>
      </c>
      <c r="F4024">
        <v>0</v>
      </c>
      <c r="G4024" t="s">
        <v>38</v>
      </c>
      <c r="H4024">
        <v>105</v>
      </c>
      <c r="I4024">
        <v>4307.07</v>
      </c>
      <c r="J4024">
        <v>2154</v>
      </c>
    </row>
    <row r="4025" spans="1:10" x14ac:dyDescent="0.2">
      <c r="A4025">
        <v>1633281</v>
      </c>
      <c r="B4025">
        <v>0</v>
      </c>
      <c r="C4025">
        <v>0</v>
      </c>
      <c r="D4025">
        <v>1</v>
      </c>
      <c r="E4025">
        <v>1</v>
      </c>
      <c r="F4025">
        <v>0</v>
      </c>
      <c r="G4025" t="s">
        <v>38</v>
      </c>
      <c r="H4025">
        <v>71</v>
      </c>
      <c r="I4025">
        <v>2797.37</v>
      </c>
      <c r="J4025">
        <v>1319</v>
      </c>
    </row>
    <row r="4026" spans="1:10" x14ac:dyDescent="0.2">
      <c r="A4026">
        <v>1633321</v>
      </c>
      <c r="B4026">
        <v>0</v>
      </c>
      <c r="C4026">
        <v>0</v>
      </c>
      <c r="D4026">
        <v>1</v>
      </c>
      <c r="E4026">
        <v>1</v>
      </c>
      <c r="F4026">
        <v>0</v>
      </c>
      <c r="G4026" t="s">
        <v>38</v>
      </c>
      <c r="H4026">
        <v>31</v>
      </c>
      <c r="I4026">
        <v>1284.47</v>
      </c>
      <c r="J4026">
        <v>867</v>
      </c>
    </row>
    <row r="4027" spans="1:10" x14ac:dyDescent="0.2">
      <c r="A4027">
        <v>1633471</v>
      </c>
      <c r="B4027">
        <v>0</v>
      </c>
      <c r="C4027">
        <v>0</v>
      </c>
      <c r="D4027">
        <v>1</v>
      </c>
      <c r="E4027">
        <v>1</v>
      </c>
      <c r="F4027">
        <v>0</v>
      </c>
      <c r="G4027" t="s">
        <v>38</v>
      </c>
      <c r="H4027">
        <v>92</v>
      </c>
      <c r="I4027">
        <v>2847.82</v>
      </c>
      <c r="J4027">
        <v>1399</v>
      </c>
    </row>
    <row r="4028" spans="1:10" x14ac:dyDescent="0.2">
      <c r="A4028">
        <v>1633511</v>
      </c>
      <c r="B4028">
        <v>0</v>
      </c>
      <c r="C4028">
        <v>0</v>
      </c>
      <c r="D4028">
        <v>1</v>
      </c>
      <c r="E4028">
        <v>1</v>
      </c>
      <c r="F4028">
        <v>0</v>
      </c>
      <c r="G4028" t="s">
        <v>38</v>
      </c>
      <c r="H4028">
        <v>34</v>
      </c>
      <c r="I4028">
        <v>1226.22</v>
      </c>
      <c r="J4028">
        <v>800</v>
      </c>
    </row>
    <row r="4029" spans="1:10" x14ac:dyDescent="0.2">
      <c r="A4029">
        <v>1633661</v>
      </c>
      <c r="B4029">
        <v>0</v>
      </c>
      <c r="C4029">
        <v>0</v>
      </c>
      <c r="D4029">
        <v>1</v>
      </c>
      <c r="E4029">
        <v>1</v>
      </c>
      <c r="F4029">
        <v>0</v>
      </c>
      <c r="G4029" t="s">
        <v>38</v>
      </c>
      <c r="H4029">
        <v>30</v>
      </c>
      <c r="I4029">
        <v>1237.45</v>
      </c>
      <c r="J4029">
        <v>603</v>
      </c>
    </row>
    <row r="4030" spans="1:10" x14ac:dyDescent="0.2">
      <c r="A4030">
        <v>1633701</v>
      </c>
      <c r="B4030">
        <v>0</v>
      </c>
      <c r="C4030">
        <v>0</v>
      </c>
      <c r="D4030">
        <v>1</v>
      </c>
      <c r="E4030">
        <v>1</v>
      </c>
      <c r="F4030">
        <v>0</v>
      </c>
      <c r="G4030" t="s">
        <v>38</v>
      </c>
      <c r="H4030">
        <v>144</v>
      </c>
      <c r="I4030">
        <v>4036.62</v>
      </c>
      <c r="J4030">
        <v>1445</v>
      </c>
    </row>
    <row r="4031" spans="1:10" x14ac:dyDescent="0.2">
      <c r="A4031">
        <v>1634061</v>
      </c>
      <c r="B4031">
        <v>0</v>
      </c>
      <c r="C4031">
        <v>0</v>
      </c>
      <c r="D4031">
        <v>1</v>
      </c>
      <c r="E4031">
        <v>1</v>
      </c>
      <c r="F4031">
        <v>0</v>
      </c>
      <c r="G4031" t="s">
        <v>38</v>
      </c>
      <c r="H4031">
        <v>60</v>
      </c>
      <c r="I4031">
        <v>977.44</v>
      </c>
      <c r="J4031">
        <v>594</v>
      </c>
    </row>
    <row r="4032" spans="1:10" x14ac:dyDescent="0.2">
      <c r="A4032">
        <v>1634631</v>
      </c>
      <c r="B4032">
        <v>0</v>
      </c>
      <c r="C4032">
        <v>0</v>
      </c>
      <c r="D4032">
        <v>1</v>
      </c>
      <c r="E4032">
        <v>1</v>
      </c>
      <c r="F4032">
        <v>0</v>
      </c>
      <c r="G4032" t="s">
        <v>38</v>
      </c>
      <c r="H4032">
        <v>41</v>
      </c>
      <c r="I4032">
        <v>1799.46</v>
      </c>
      <c r="J4032">
        <v>1042</v>
      </c>
    </row>
    <row r="4033" spans="1:10" x14ac:dyDescent="0.2">
      <c r="A4033">
        <v>1634781</v>
      </c>
      <c r="B4033">
        <v>0</v>
      </c>
      <c r="C4033">
        <v>0</v>
      </c>
      <c r="D4033">
        <v>1</v>
      </c>
      <c r="E4033">
        <v>0</v>
      </c>
      <c r="F4033">
        <v>1</v>
      </c>
      <c r="G4033" t="s">
        <v>39</v>
      </c>
      <c r="H4033">
        <v>37</v>
      </c>
      <c r="I4033">
        <v>2180.87</v>
      </c>
      <c r="J4033">
        <v>735</v>
      </c>
    </row>
    <row r="4034" spans="1:10" x14ac:dyDescent="0.2">
      <c r="A4034">
        <v>1634781</v>
      </c>
      <c r="B4034">
        <v>1</v>
      </c>
      <c r="C4034">
        <v>0</v>
      </c>
      <c r="D4034">
        <v>0</v>
      </c>
      <c r="E4034">
        <v>0</v>
      </c>
      <c r="F4034">
        <v>1</v>
      </c>
      <c r="G4034" t="s">
        <v>39</v>
      </c>
      <c r="H4034">
        <v>5</v>
      </c>
      <c r="I4034">
        <v>1323.76</v>
      </c>
      <c r="J4034">
        <v>772</v>
      </c>
    </row>
    <row r="4035" spans="1:10" x14ac:dyDescent="0.2">
      <c r="A4035">
        <v>1634821</v>
      </c>
      <c r="B4035">
        <v>0</v>
      </c>
      <c r="C4035">
        <v>0</v>
      </c>
      <c r="D4035">
        <v>1</v>
      </c>
      <c r="E4035">
        <v>1</v>
      </c>
      <c r="F4035">
        <v>0</v>
      </c>
      <c r="G4035" t="s">
        <v>38</v>
      </c>
      <c r="H4035">
        <v>14</v>
      </c>
      <c r="I4035">
        <v>440.6</v>
      </c>
      <c r="J4035">
        <v>137</v>
      </c>
    </row>
    <row r="4036" spans="1:10" x14ac:dyDescent="0.2">
      <c r="A4036">
        <v>1635181</v>
      </c>
      <c r="B4036">
        <v>0</v>
      </c>
      <c r="C4036">
        <v>0</v>
      </c>
      <c r="D4036">
        <v>1</v>
      </c>
      <c r="E4036">
        <v>0</v>
      </c>
      <c r="F4036">
        <v>1</v>
      </c>
      <c r="G4036" t="s">
        <v>39</v>
      </c>
      <c r="H4036">
        <v>23</v>
      </c>
      <c r="I4036">
        <v>1815.69</v>
      </c>
      <c r="J4036">
        <v>292</v>
      </c>
    </row>
    <row r="4037" spans="1:10" x14ac:dyDescent="0.2">
      <c r="A4037">
        <v>1635181</v>
      </c>
      <c r="B4037">
        <v>1</v>
      </c>
      <c r="C4037">
        <v>0</v>
      </c>
      <c r="D4037">
        <v>0</v>
      </c>
      <c r="E4037">
        <v>0</v>
      </c>
      <c r="F4037">
        <v>1</v>
      </c>
      <c r="G4037" t="s">
        <v>39</v>
      </c>
      <c r="H4037">
        <v>3</v>
      </c>
      <c r="I4037">
        <v>330.23</v>
      </c>
      <c r="J4037">
        <v>211</v>
      </c>
    </row>
    <row r="4038" spans="1:10" x14ac:dyDescent="0.2">
      <c r="A4038">
        <v>1635221</v>
      </c>
      <c r="B4038">
        <v>0</v>
      </c>
      <c r="C4038">
        <v>0</v>
      </c>
      <c r="D4038">
        <v>1</v>
      </c>
      <c r="E4038">
        <v>1</v>
      </c>
      <c r="F4038">
        <v>0</v>
      </c>
      <c r="G4038" t="s">
        <v>38</v>
      </c>
      <c r="H4038">
        <v>3</v>
      </c>
      <c r="I4038">
        <v>61.7</v>
      </c>
      <c r="J4038">
        <v>10</v>
      </c>
    </row>
    <row r="4039" spans="1:10" x14ac:dyDescent="0.2">
      <c r="A4039">
        <v>1635561</v>
      </c>
      <c r="B4039">
        <v>0</v>
      </c>
      <c r="C4039">
        <v>0</v>
      </c>
      <c r="D4039">
        <v>1</v>
      </c>
      <c r="E4039">
        <v>1</v>
      </c>
      <c r="F4039">
        <v>0</v>
      </c>
      <c r="G4039" t="s">
        <v>38</v>
      </c>
      <c r="H4039">
        <v>8</v>
      </c>
      <c r="I4039">
        <v>370.25</v>
      </c>
      <c r="J4039">
        <v>114</v>
      </c>
    </row>
    <row r="4040" spans="1:10" x14ac:dyDescent="0.2">
      <c r="A4040">
        <v>1635601</v>
      </c>
      <c r="B4040">
        <v>0</v>
      </c>
      <c r="C4040">
        <v>0</v>
      </c>
      <c r="D4040">
        <v>1</v>
      </c>
      <c r="E4040">
        <v>0</v>
      </c>
      <c r="F4040">
        <v>1</v>
      </c>
      <c r="G4040" t="s">
        <v>39</v>
      </c>
      <c r="H4040">
        <v>77</v>
      </c>
      <c r="I4040">
        <v>1670.47</v>
      </c>
      <c r="J4040">
        <v>590</v>
      </c>
    </row>
    <row r="4041" spans="1:10" x14ac:dyDescent="0.2">
      <c r="A4041">
        <v>1635601</v>
      </c>
      <c r="B4041">
        <v>1</v>
      </c>
      <c r="C4041">
        <v>0</v>
      </c>
      <c r="D4041">
        <v>0</v>
      </c>
      <c r="E4041">
        <v>0</v>
      </c>
      <c r="F4041">
        <v>1</v>
      </c>
      <c r="G4041" t="s">
        <v>39</v>
      </c>
      <c r="H4041">
        <v>7</v>
      </c>
      <c r="I4041">
        <v>1162.6199999999999</v>
      </c>
      <c r="J4041">
        <v>549</v>
      </c>
    </row>
    <row r="4042" spans="1:10" x14ac:dyDescent="0.2">
      <c r="A4042">
        <v>1635941</v>
      </c>
      <c r="B4042">
        <v>0</v>
      </c>
      <c r="C4042">
        <v>0</v>
      </c>
      <c r="D4042">
        <v>1</v>
      </c>
      <c r="E4042">
        <v>1</v>
      </c>
      <c r="F4042">
        <v>0</v>
      </c>
      <c r="G4042" t="s">
        <v>38</v>
      </c>
      <c r="H4042">
        <v>37</v>
      </c>
      <c r="I4042">
        <v>1054.9000000000001</v>
      </c>
      <c r="J4042">
        <v>158</v>
      </c>
    </row>
    <row r="4043" spans="1:10" x14ac:dyDescent="0.2">
      <c r="A4043">
        <v>1636341</v>
      </c>
      <c r="B4043">
        <v>0</v>
      </c>
      <c r="C4043">
        <v>0</v>
      </c>
      <c r="D4043">
        <v>1</v>
      </c>
      <c r="E4043">
        <v>1</v>
      </c>
      <c r="F4043">
        <v>0</v>
      </c>
      <c r="G4043" t="s">
        <v>38</v>
      </c>
      <c r="H4043">
        <v>2</v>
      </c>
      <c r="I4043">
        <v>59.54</v>
      </c>
      <c r="J4043">
        <v>34</v>
      </c>
    </row>
    <row r="4044" spans="1:10" x14ac:dyDescent="0.2">
      <c r="A4044">
        <v>1636531</v>
      </c>
      <c r="B4044">
        <v>0</v>
      </c>
      <c r="C4044">
        <v>0</v>
      </c>
      <c r="D4044">
        <v>1</v>
      </c>
      <c r="E4044">
        <v>1</v>
      </c>
      <c r="F4044">
        <v>0</v>
      </c>
      <c r="G4044" t="s">
        <v>38</v>
      </c>
      <c r="H4044">
        <v>6</v>
      </c>
      <c r="I4044">
        <v>114.11</v>
      </c>
      <c r="J4044">
        <v>40</v>
      </c>
    </row>
    <row r="4045" spans="1:10" x14ac:dyDescent="0.2">
      <c r="A4045">
        <v>1636681</v>
      </c>
      <c r="B4045">
        <v>0</v>
      </c>
      <c r="C4045">
        <v>0</v>
      </c>
      <c r="D4045">
        <v>1</v>
      </c>
      <c r="E4045">
        <v>1</v>
      </c>
      <c r="F4045">
        <v>0</v>
      </c>
      <c r="G4045" t="s">
        <v>38</v>
      </c>
      <c r="H4045">
        <v>46</v>
      </c>
      <c r="I4045">
        <v>1321.44</v>
      </c>
      <c r="J4045">
        <v>618</v>
      </c>
    </row>
    <row r="4046" spans="1:10" x14ac:dyDescent="0.2">
      <c r="A4046">
        <v>1636721</v>
      </c>
      <c r="B4046">
        <v>0</v>
      </c>
      <c r="C4046">
        <v>0</v>
      </c>
      <c r="D4046">
        <v>1</v>
      </c>
      <c r="E4046">
        <v>1</v>
      </c>
      <c r="F4046">
        <v>0</v>
      </c>
      <c r="G4046" t="s">
        <v>38</v>
      </c>
      <c r="H4046">
        <v>39</v>
      </c>
      <c r="I4046">
        <v>1101.06</v>
      </c>
      <c r="J4046">
        <v>507</v>
      </c>
    </row>
    <row r="4047" spans="1:10" x14ac:dyDescent="0.2">
      <c r="A4047">
        <v>1636871</v>
      </c>
      <c r="B4047">
        <v>0</v>
      </c>
      <c r="C4047">
        <v>0</v>
      </c>
      <c r="D4047">
        <v>1</v>
      </c>
      <c r="E4047">
        <v>1</v>
      </c>
      <c r="F4047">
        <v>0</v>
      </c>
      <c r="G4047" t="s">
        <v>38</v>
      </c>
      <c r="H4047">
        <v>77</v>
      </c>
      <c r="I4047">
        <v>1738.64</v>
      </c>
      <c r="J4047">
        <v>1103</v>
      </c>
    </row>
    <row r="4048" spans="1:10" x14ac:dyDescent="0.2">
      <c r="A4048">
        <v>1636911</v>
      </c>
      <c r="B4048">
        <v>0</v>
      </c>
      <c r="C4048">
        <v>0</v>
      </c>
      <c r="D4048">
        <v>1</v>
      </c>
      <c r="E4048">
        <v>1</v>
      </c>
      <c r="F4048">
        <v>0</v>
      </c>
      <c r="G4048" t="s">
        <v>38</v>
      </c>
      <c r="H4048">
        <v>77</v>
      </c>
      <c r="I4048">
        <v>2864.03</v>
      </c>
      <c r="J4048">
        <v>1674</v>
      </c>
    </row>
    <row r="4049" spans="1:10" x14ac:dyDescent="0.2">
      <c r="A4049">
        <v>1637311</v>
      </c>
      <c r="B4049">
        <v>0</v>
      </c>
      <c r="C4049">
        <v>0</v>
      </c>
      <c r="D4049">
        <v>1</v>
      </c>
      <c r="E4049">
        <v>1</v>
      </c>
      <c r="F4049">
        <v>0</v>
      </c>
      <c r="G4049" t="s">
        <v>38</v>
      </c>
      <c r="H4049">
        <v>12</v>
      </c>
      <c r="I4049">
        <v>323.92</v>
      </c>
      <c r="J4049">
        <v>150</v>
      </c>
    </row>
    <row r="4050" spans="1:10" x14ac:dyDescent="0.2">
      <c r="A4050">
        <v>1637501</v>
      </c>
      <c r="B4050">
        <v>0</v>
      </c>
      <c r="C4050">
        <v>0</v>
      </c>
      <c r="D4050">
        <v>1</v>
      </c>
      <c r="E4050">
        <v>1</v>
      </c>
      <c r="F4050">
        <v>0</v>
      </c>
      <c r="G4050" t="s">
        <v>38</v>
      </c>
      <c r="H4050">
        <v>29</v>
      </c>
      <c r="I4050">
        <v>1344.07</v>
      </c>
      <c r="J4050">
        <v>1461</v>
      </c>
    </row>
    <row r="4051" spans="1:10" x14ac:dyDescent="0.2">
      <c r="A4051">
        <v>1638391</v>
      </c>
      <c r="B4051">
        <v>0</v>
      </c>
      <c r="C4051">
        <v>0</v>
      </c>
      <c r="D4051">
        <v>1</v>
      </c>
      <c r="E4051">
        <v>1</v>
      </c>
      <c r="F4051">
        <v>0</v>
      </c>
      <c r="G4051" t="s">
        <v>38</v>
      </c>
      <c r="H4051">
        <v>79</v>
      </c>
      <c r="I4051">
        <v>1591.83</v>
      </c>
      <c r="J4051">
        <v>1390</v>
      </c>
    </row>
    <row r="4052" spans="1:10" x14ac:dyDescent="0.2">
      <c r="A4052">
        <v>1638431</v>
      </c>
      <c r="B4052">
        <v>0</v>
      </c>
      <c r="C4052">
        <v>0</v>
      </c>
      <c r="D4052">
        <v>1</v>
      </c>
      <c r="E4052">
        <v>1</v>
      </c>
      <c r="F4052">
        <v>0</v>
      </c>
      <c r="G4052" t="s">
        <v>38</v>
      </c>
      <c r="H4052">
        <v>5</v>
      </c>
      <c r="I4052">
        <v>285.77999999999997</v>
      </c>
      <c r="J4052">
        <v>184</v>
      </c>
    </row>
    <row r="4053" spans="1:10" x14ac:dyDescent="0.2">
      <c r="A4053">
        <v>1638581</v>
      </c>
      <c r="B4053">
        <v>0</v>
      </c>
      <c r="C4053">
        <v>0</v>
      </c>
      <c r="D4053">
        <v>1</v>
      </c>
      <c r="E4053">
        <v>1</v>
      </c>
      <c r="F4053">
        <v>0</v>
      </c>
      <c r="G4053" t="s">
        <v>38</v>
      </c>
      <c r="H4053">
        <v>18</v>
      </c>
      <c r="I4053">
        <v>502.81</v>
      </c>
      <c r="J4053">
        <v>216</v>
      </c>
    </row>
    <row r="4054" spans="1:10" x14ac:dyDescent="0.2">
      <c r="A4054">
        <v>1638771</v>
      </c>
      <c r="B4054">
        <v>0</v>
      </c>
      <c r="C4054">
        <v>0</v>
      </c>
      <c r="D4054">
        <v>1</v>
      </c>
      <c r="E4054">
        <v>1</v>
      </c>
      <c r="F4054">
        <v>0</v>
      </c>
      <c r="G4054" t="s">
        <v>38</v>
      </c>
      <c r="H4054">
        <v>1</v>
      </c>
      <c r="I4054">
        <v>4.79</v>
      </c>
      <c r="J4054">
        <v>3</v>
      </c>
    </row>
    <row r="4055" spans="1:10" x14ac:dyDescent="0.2">
      <c r="A4055">
        <v>1638961</v>
      </c>
      <c r="B4055">
        <v>0</v>
      </c>
      <c r="C4055">
        <v>0</v>
      </c>
      <c r="D4055">
        <v>1</v>
      </c>
      <c r="E4055">
        <v>1</v>
      </c>
      <c r="F4055">
        <v>0</v>
      </c>
      <c r="G4055" t="s">
        <v>38</v>
      </c>
      <c r="H4055">
        <v>26</v>
      </c>
      <c r="I4055">
        <v>1007.88</v>
      </c>
      <c r="J4055">
        <v>456</v>
      </c>
    </row>
    <row r="4056" spans="1:10" x14ac:dyDescent="0.2">
      <c r="A4056">
        <v>1639171</v>
      </c>
      <c r="B4056">
        <v>0</v>
      </c>
      <c r="C4056">
        <v>0</v>
      </c>
      <c r="D4056">
        <v>1</v>
      </c>
      <c r="E4056">
        <v>1</v>
      </c>
      <c r="F4056">
        <v>0</v>
      </c>
      <c r="G4056" t="s">
        <v>38</v>
      </c>
      <c r="H4056">
        <v>24</v>
      </c>
      <c r="I4056">
        <v>335.06</v>
      </c>
      <c r="J4056">
        <v>395</v>
      </c>
    </row>
    <row r="4057" spans="1:10" x14ac:dyDescent="0.2">
      <c r="A4057">
        <v>1639361</v>
      </c>
      <c r="B4057">
        <v>0</v>
      </c>
      <c r="C4057">
        <v>0</v>
      </c>
      <c r="D4057">
        <v>1</v>
      </c>
      <c r="E4057">
        <v>1</v>
      </c>
      <c r="F4057">
        <v>0</v>
      </c>
      <c r="G4057" t="s">
        <v>38</v>
      </c>
      <c r="H4057">
        <v>34</v>
      </c>
      <c r="I4057">
        <v>899.97</v>
      </c>
      <c r="J4057">
        <v>356</v>
      </c>
    </row>
    <row r="4058" spans="1:10" x14ac:dyDescent="0.2">
      <c r="A4058">
        <v>1639931</v>
      </c>
      <c r="B4058">
        <v>0</v>
      </c>
      <c r="C4058">
        <v>0</v>
      </c>
      <c r="D4058">
        <v>1</v>
      </c>
      <c r="E4058">
        <v>1</v>
      </c>
      <c r="F4058">
        <v>0</v>
      </c>
      <c r="G4058" t="s">
        <v>38</v>
      </c>
      <c r="H4058">
        <v>24</v>
      </c>
      <c r="I4058">
        <v>1259.56</v>
      </c>
      <c r="J4058">
        <v>530</v>
      </c>
    </row>
    <row r="4059" spans="1:10" x14ac:dyDescent="0.2">
      <c r="A4059">
        <v>1640001</v>
      </c>
      <c r="B4059">
        <v>0</v>
      </c>
      <c r="C4059">
        <v>0</v>
      </c>
      <c r="D4059">
        <v>1</v>
      </c>
      <c r="E4059">
        <v>1</v>
      </c>
      <c r="F4059">
        <v>0</v>
      </c>
      <c r="G4059" t="s">
        <v>38</v>
      </c>
      <c r="H4059">
        <v>25</v>
      </c>
      <c r="I4059">
        <v>1293.1199999999999</v>
      </c>
      <c r="J4059">
        <v>941</v>
      </c>
    </row>
    <row r="4060" spans="1:10" x14ac:dyDescent="0.2">
      <c r="A4060">
        <v>1640341</v>
      </c>
      <c r="B4060">
        <v>0</v>
      </c>
      <c r="C4060">
        <v>0</v>
      </c>
      <c r="D4060">
        <v>1</v>
      </c>
      <c r="E4060">
        <v>0</v>
      </c>
      <c r="F4060">
        <v>1</v>
      </c>
      <c r="G4060" t="s">
        <v>39</v>
      </c>
      <c r="H4060">
        <v>29</v>
      </c>
      <c r="I4060">
        <v>1119.42</v>
      </c>
      <c r="J4060">
        <v>383</v>
      </c>
    </row>
    <row r="4061" spans="1:10" x14ac:dyDescent="0.2">
      <c r="A4061">
        <v>1640341</v>
      </c>
      <c r="B4061">
        <v>1</v>
      </c>
      <c r="C4061">
        <v>0</v>
      </c>
      <c r="D4061">
        <v>0</v>
      </c>
      <c r="E4061">
        <v>0</v>
      </c>
      <c r="F4061">
        <v>1</v>
      </c>
      <c r="G4061" t="s">
        <v>39</v>
      </c>
      <c r="H4061">
        <v>28</v>
      </c>
      <c r="I4061">
        <v>4602.9799999999996</v>
      </c>
      <c r="J4061">
        <v>2601</v>
      </c>
    </row>
    <row r="4062" spans="1:10" x14ac:dyDescent="0.2">
      <c r="A4062">
        <v>1640681</v>
      </c>
      <c r="B4062">
        <v>0</v>
      </c>
      <c r="C4062">
        <v>0</v>
      </c>
      <c r="D4062">
        <v>1</v>
      </c>
      <c r="E4062">
        <v>1</v>
      </c>
      <c r="F4062">
        <v>0</v>
      </c>
      <c r="G4062" t="s">
        <v>38</v>
      </c>
      <c r="H4062">
        <v>31</v>
      </c>
      <c r="I4062">
        <v>918.87</v>
      </c>
      <c r="J4062">
        <v>489</v>
      </c>
    </row>
    <row r="4063" spans="1:10" x14ac:dyDescent="0.2">
      <c r="A4063">
        <v>1640721</v>
      </c>
      <c r="B4063">
        <v>0</v>
      </c>
      <c r="C4063">
        <v>0</v>
      </c>
      <c r="D4063">
        <v>1</v>
      </c>
      <c r="E4063">
        <v>1</v>
      </c>
      <c r="F4063">
        <v>0</v>
      </c>
      <c r="G4063" t="s">
        <v>38</v>
      </c>
      <c r="H4063">
        <v>9</v>
      </c>
      <c r="I4063">
        <v>219.75</v>
      </c>
      <c r="J4063">
        <v>110</v>
      </c>
    </row>
    <row r="4064" spans="1:10" x14ac:dyDescent="0.2">
      <c r="A4064">
        <v>1641121</v>
      </c>
      <c r="B4064">
        <v>0</v>
      </c>
      <c r="C4064">
        <v>0</v>
      </c>
      <c r="D4064">
        <v>1</v>
      </c>
      <c r="E4064">
        <v>1</v>
      </c>
      <c r="F4064">
        <v>0</v>
      </c>
      <c r="G4064" t="s">
        <v>38</v>
      </c>
      <c r="H4064">
        <v>40</v>
      </c>
      <c r="I4064">
        <v>2341.65</v>
      </c>
      <c r="J4064">
        <v>966</v>
      </c>
    </row>
    <row r="4065" spans="1:10" x14ac:dyDescent="0.2">
      <c r="A4065">
        <v>1641271</v>
      </c>
      <c r="B4065">
        <v>0</v>
      </c>
      <c r="C4065">
        <v>0</v>
      </c>
      <c r="D4065">
        <v>1</v>
      </c>
      <c r="E4065">
        <v>1</v>
      </c>
      <c r="F4065">
        <v>0</v>
      </c>
      <c r="G4065" t="s">
        <v>38</v>
      </c>
      <c r="H4065">
        <v>57</v>
      </c>
      <c r="I4065">
        <v>1503.66</v>
      </c>
      <c r="J4065">
        <v>598</v>
      </c>
    </row>
    <row r="4066" spans="1:10" x14ac:dyDescent="0.2">
      <c r="A4066">
        <v>1641501</v>
      </c>
      <c r="B4066">
        <v>0</v>
      </c>
      <c r="C4066">
        <v>0</v>
      </c>
      <c r="D4066">
        <v>1</v>
      </c>
      <c r="E4066">
        <v>1</v>
      </c>
      <c r="F4066">
        <v>0</v>
      </c>
      <c r="G4066" t="s">
        <v>38</v>
      </c>
      <c r="H4066">
        <v>152</v>
      </c>
      <c r="I4066">
        <v>725.95</v>
      </c>
      <c r="J4066">
        <v>616</v>
      </c>
    </row>
    <row r="4067" spans="1:10" x14ac:dyDescent="0.2">
      <c r="A4067">
        <v>1641651</v>
      </c>
      <c r="B4067">
        <v>0</v>
      </c>
      <c r="C4067">
        <v>0</v>
      </c>
      <c r="D4067">
        <v>1</v>
      </c>
      <c r="E4067">
        <v>1</v>
      </c>
      <c r="F4067">
        <v>0</v>
      </c>
      <c r="G4067" t="s">
        <v>38</v>
      </c>
      <c r="H4067">
        <v>76</v>
      </c>
      <c r="I4067">
        <v>2349.86</v>
      </c>
      <c r="J4067">
        <v>1201</v>
      </c>
    </row>
    <row r="4068" spans="1:10" x14ac:dyDescent="0.2">
      <c r="A4068">
        <v>1642051</v>
      </c>
      <c r="B4068">
        <v>0</v>
      </c>
      <c r="C4068">
        <v>0</v>
      </c>
      <c r="D4068">
        <v>1</v>
      </c>
      <c r="E4068">
        <v>1</v>
      </c>
      <c r="F4068">
        <v>0</v>
      </c>
      <c r="G4068" t="s">
        <v>38</v>
      </c>
      <c r="H4068">
        <v>29</v>
      </c>
      <c r="I4068">
        <v>1344.52</v>
      </c>
      <c r="J4068">
        <v>771</v>
      </c>
    </row>
    <row r="4069" spans="1:10" x14ac:dyDescent="0.2">
      <c r="A4069">
        <v>1642391</v>
      </c>
      <c r="B4069">
        <v>0</v>
      </c>
      <c r="C4069">
        <v>0</v>
      </c>
      <c r="D4069">
        <v>1</v>
      </c>
      <c r="E4069">
        <v>1</v>
      </c>
      <c r="F4069">
        <v>0</v>
      </c>
      <c r="G4069" t="s">
        <v>38</v>
      </c>
      <c r="H4069">
        <v>8</v>
      </c>
      <c r="I4069">
        <v>41.61</v>
      </c>
      <c r="J4069">
        <v>42</v>
      </c>
    </row>
    <row r="4070" spans="1:10" x14ac:dyDescent="0.2">
      <c r="A4070">
        <v>1642581</v>
      </c>
      <c r="B4070">
        <v>0</v>
      </c>
      <c r="C4070">
        <v>0</v>
      </c>
      <c r="D4070">
        <v>1</v>
      </c>
      <c r="E4070">
        <v>1</v>
      </c>
      <c r="F4070">
        <v>0</v>
      </c>
      <c r="G4070" t="s">
        <v>38</v>
      </c>
      <c r="H4070">
        <v>1</v>
      </c>
      <c r="I4070">
        <v>14.03</v>
      </c>
      <c r="J4070">
        <v>15</v>
      </c>
    </row>
    <row r="4071" spans="1:10" x14ac:dyDescent="0.2">
      <c r="A4071">
        <v>1642771</v>
      </c>
      <c r="B4071">
        <v>0</v>
      </c>
      <c r="C4071">
        <v>0</v>
      </c>
      <c r="D4071">
        <v>1</v>
      </c>
      <c r="E4071">
        <v>0</v>
      </c>
      <c r="F4071">
        <v>1</v>
      </c>
      <c r="G4071" t="s">
        <v>39</v>
      </c>
      <c r="H4071">
        <v>36</v>
      </c>
      <c r="I4071">
        <v>2768.12</v>
      </c>
      <c r="J4071">
        <v>1570</v>
      </c>
    </row>
    <row r="4072" spans="1:10" x14ac:dyDescent="0.2">
      <c r="A4072">
        <v>1642771</v>
      </c>
      <c r="B4072">
        <v>1</v>
      </c>
      <c r="C4072">
        <v>0</v>
      </c>
      <c r="D4072">
        <v>0</v>
      </c>
      <c r="E4072">
        <v>0</v>
      </c>
      <c r="F4072">
        <v>1</v>
      </c>
      <c r="G4072" t="s">
        <v>39</v>
      </c>
      <c r="H4072">
        <v>5</v>
      </c>
      <c r="I4072">
        <v>567.41999999999996</v>
      </c>
      <c r="J4072">
        <v>316</v>
      </c>
    </row>
    <row r="4073" spans="1:10" x14ac:dyDescent="0.2">
      <c r="A4073">
        <v>1642961</v>
      </c>
      <c r="B4073">
        <v>0</v>
      </c>
      <c r="C4073">
        <v>0</v>
      </c>
      <c r="D4073">
        <v>1</v>
      </c>
      <c r="E4073">
        <v>1</v>
      </c>
      <c r="F4073">
        <v>0</v>
      </c>
      <c r="G4073" t="s">
        <v>38</v>
      </c>
      <c r="H4073">
        <v>92</v>
      </c>
      <c r="I4073">
        <v>2445.11</v>
      </c>
      <c r="J4073">
        <v>1089</v>
      </c>
    </row>
    <row r="4074" spans="1:10" x14ac:dyDescent="0.2">
      <c r="A4074">
        <v>1643021</v>
      </c>
      <c r="B4074">
        <v>0</v>
      </c>
      <c r="C4074">
        <v>0</v>
      </c>
      <c r="D4074">
        <v>1</v>
      </c>
      <c r="E4074">
        <v>1</v>
      </c>
      <c r="F4074">
        <v>0</v>
      </c>
      <c r="G4074" t="s">
        <v>38</v>
      </c>
      <c r="H4074">
        <v>19</v>
      </c>
      <c r="I4074">
        <v>382.84</v>
      </c>
      <c r="J4074">
        <v>246</v>
      </c>
    </row>
    <row r="4075" spans="1:10" x14ac:dyDescent="0.2">
      <c r="A4075">
        <v>1643211</v>
      </c>
      <c r="B4075">
        <v>0</v>
      </c>
      <c r="C4075">
        <v>0</v>
      </c>
      <c r="D4075">
        <v>1</v>
      </c>
      <c r="E4075">
        <v>1</v>
      </c>
      <c r="F4075">
        <v>0</v>
      </c>
      <c r="G4075" t="s">
        <v>38</v>
      </c>
      <c r="H4075">
        <v>4</v>
      </c>
      <c r="I4075">
        <v>168.43</v>
      </c>
      <c r="J4075">
        <v>86</v>
      </c>
    </row>
    <row r="4076" spans="1:10" x14ac:dyDescent="0.2">
      <c r="A4076">
        <v>1643361</v>
      </c>
      <c r="B4076">
        <v>0</v>
      </c>
      <c r="C4076">
        <v>0</v>
      </c>
      <c r="D4076">
        <v>1</v>
      </c>
      <c r="E4076">
        <v>1</v>
      </c>
      <c r="F4076">
        <v>0</v>
      </c>
      <c r="G4076" t="s">
        <v>38</v>
      </c>
      <c r="H4076">
        <v>4</v>
      </c>
      <c r="I4076">
        <v>33.83</v>
      </c>
      <c r="J4076">
        <v>22</v>
      </c>
    </row>
    <row r="4077" spans="1:10" x14ac:dyDescent="0.2">
      <c r="A4077">
        <v>1643551</v>
      </c>
      <c r="B4077">
        <v>0</v>
      </c>
      <c r="C4077">
        <v>0</v>
      </c>
      <c r="D4077">
        <v>1</v>
      </c>
      <c r="E4077">
        <v>1</v>
      </c>
      <c r="F4077">
        <v>0</v>
      </c>
      <c r="G4077" t="s">
        <v>38</v>
      </c>
      <c r="H4077">
        <v>91</v>
      </c>
      <c r="I4077">
        <v>2408.35</v>
      </c>
      <c r="J4077">
        <v>1151</v>
      </c>
    </row>
    <row r="4078" spans="1:10" x14ac:dyDescent="0.2">
      <c r="A4078">
        <v>1644141</v>
      </c>
      <c r="B4078">
        <v>0</v>
      </c>
      <c r="C4078">
        <v>0</v>
      </c>
      <c r="D4078">
        <v>1</v>
      </c>
      <c r="E4078">
        <v>1</v>
      </c>
      <c r="F4078">
        <v>0</v>
      </c>
      <c r="G4078" t="s">
        <v>38</v>
      </c>
      <c r="H4078">
        <v>6</v>
      </c>
      <c r="I4078">
        <v>25.67</v>
      </c>
      <c r="J4078">
        <v>19</v>
      </c>
    </row>
    <row r="4079" spans="1:10" x14ac:dyDescent="0.2">
      <c r="A4079">
        <v>1644291</v>
      </c>
      <c r="B4079">
        <v>0</v>
      </c>
      <c r="C4079">
        <v>0</v>
      </c>
      <c r="D4079">
        <v>1</v>
      </c>
      <c r="E4079">
        <v>1</v>
      </c>
      <c r="F4079">
        <v>0</v>
      </c>
      <c r="G4079" t="s">
        <v>38</v>
      </c>
      <c r="H4079">
        <v>54</v>
      </c>
      <c r="I4079">
        <v>1742.77</v>
      </c>
      <c r="J4079">
        <v>862</v>
      </c>
    </row>
    <row r="4080" spans="1:10" x14ac:dyDescent="0.2">
      <c r="A4080">
        <v>1644481</v>
      </c>
      <c r="B4080">
        <v>0</v>
      </c>
      <c r="C4080">
        <v>0</v>
      </c>
      <c r="D4080">
        <v>1</v>
      </c>
      <c r="E4080">
        <v>1</v>
      </c>
      <c r="F4080">
        <v>0</v>
      </c>
      <c r="G4080" t="s">
        <v>38</v>
      </c>
      <c r="H4080">
        <v>15</v>
      </c>
      <c r="I4080">
        <v>835.92</v>
      </c>
      <c r="J4080">
        <v>565</v>
      </c>
    </row>
    <row r="4081" spans="1:10" x14ac:dyDescent="0.2">
      <c r="A4081">
        <v>1644521</v>
      </c>
      <c r="B4081">
        <v>0</v>
      </c>
      <c r="C4081">
        <v>0</v>
      </c>
      <c r="D4081">
        <v>1</v>
      </c>
      <c r="E4081">
        <v>1</v>
      </c>
      <c r="F4081">
        <v>0</v>
      </c>
      <c r="G4081" t="s">
        <v>38</v>
      </c>
      <c r="H4081">
        <v>11</v>
      </c>
      <c r="I4081">
        <v>628.24</v>
      </c>
      <c r="J4081">
        <v>249</v>
      </c>
    </row>
    <row r="4082" spans="1:10" x14ac:dyDescent="0.2">
      <c r="A4082">
        <v>1645451</v>
      </c>
      <c r="B4082">
        <v>0</v>
      </c>
      <c r="C4082">
        <v>0</v>
      </c>
      <c r="D4082">
        <v>1</v>
      </c>
      <c r="E4082">
        <v>1</v>
      </c>
      <c r="F4082">
        <v>0</v>
      </c>
      <c r="G4082" t="s">
        <v>38</v>
      </c>
      <c r="H4082">
        <v>28</v>
      </c>
      <c r="I4082">
        <v>1543.4</v>
      </c>
      <c r="J4082">
        <v>1293</v>
      </c>
    </row>
    <row r="4083" spans="1:10" x14ac:dyDescent="0.2">
      <c r="A4083">
        <v>1645981</v>
      </c>
      <c r="B4083">
        <v>0</v>
      </c>
      <c r="C4083">
        <v>0</v>
      </c>
      <c r="D4083">
        <v>1</v>
      </c>
      <c r="E4083">
        <v>0</v>
      </c>
      <c r="F4083">
        <v>1</v>
      </c>
      <c r="G4083" t="s">
        <v>39</v>
      </c>
      <c r="H4083">
        <v>11</v>
      </c>
      <c r="I4083">
        <v>254.92</v>
      </c>
      <c r="J4083">
        <v>155</v>
      </c>
    </row>
    <row r="4084" spans="1:10" x14ac:dyDescent="0.2">
      <c r="A4084">
        <v>1645981</v>
      </c>
      <c r="B4084">
        <v>1</v>
      </c>
      <c r="C4084">
        <v>0</v>
      </c>
      <c r="D4084">
        <v>0</v>
      </c>
      <c r="E4084">
        <v>0</v>
      </c>
      <c r="F4084">
        <v>1</v>
      </c>
      <c r="G4084" t="s">
        <v>39</v>
      </c>
      <c r="H4084">
        <v>3</v>
      </c>
      <c r="I4084">
        <v>179.45</v>
      </c>
      <c r="J4084">
        <v>137</v>
      </c>
    </row>
    <row r="4085" spans="1:10" x14ac:dyDescent="0.2">
      <c r="A4085">
        <v>1646611</v>
      </c>
      <c r="B4085">
        <v>0</v>
      </c>
      <c r="C4085">
        <v>0</v>
      </c>
      <c r="D4085">
        <v>1</v>
      </c>
      <c r="E4085">
        <v>1</v>
      </c>
      <c r="F4085">
        <v>0</v>
      </c>
      <c r="G4085" t="s">
        <v>38</v>
      </c>
      <c r="H4085">
        <v>46</v>
      </c>
      <c r="I4085">
        <v>307.08</v>
      </c>
      <c r="J4085">
        <v>286</v>
      </c>
    </row>
    <row r="4086" spans="1:10" x14ac:dyDescent="0.2">
      <c r="A4086">
        <v>1647011</v>
      </c>
      <c r="B4086">
        <v>0</v>
      </c>
      <c r="C4086">
        <v>0</v>
      </c>
      <c r="D4086">
        <v>1</v>
      </c>
      <c r="E4086">
        <v>1</v>
      </c>
      <c r="F4086">
        <v>0</v>
      </c>
      <c r="G4086" t="s">
        <v>38</v>
      </c>
      <c r="H4086">
        <v>66</v>
      </c>
      <c r="I4086">
        <v>502.28</v>
      </c>
      <c r="J4086">
        <v>654</v>
      </c>
    </row>
    <row r="4087" spans="1:10" x14ac:dyDescent="0.2">
      <c r="A4087">
        <v>1647161</v>
      </c>
      <c r="B4087">
        <v>0</v>
      </c>
      <c r="C4087">
        <v>0</v>
      </c>
      <c r="D4087">
        <v>1</v>
      </c>
      <c r="E4087">
        <v>1</v>
      </c>
      <c r="F4087">
        <v>0</v>
      </c>
      <c r="G4087" t="s">
        <v>38</v>
      </c>
      <c r="H4087">
        <v>12</v>
      </c>
      <c r="I4087">
        <v>123.58</v>
      </c>
      <c r="J4087">
        <v>132</v>
      </c>
    </row>
    <row r="4088" spans="1:10" x14ac:dyDescent="0.2">
      <c r="A4088">
        <v>1648281</v>
      </c>
      <c r="B4088">
        <v>0</v>
      </c>
      <c r="C4088">
        <v>0</v>
      </c>
      <c r="D4088">
        <v>1</v>
      </c>
      <c r="E4088">
        <v>1</v>
      </c>
      <c r="F4088">
        <v>0</v>
      </c>
      <c r="G4088" t="s">
        <v>38</v>
      </c>
      <c r="H4088">
        <v>26</v>
      </c>
      <c r="I4088">
        <v>210.09</v>
      </c>
      <c r="J4088">
        <v>122</v>
      </c>
    </row>
    <row r="4089" spans="1:10" x14ac:dyDescent="0.2">
      <c r="A4089">
        <v>1648511</v>
      </c>
      <c r="B4089">
        <v>0</v>
      </c>
      <c r="C4089">
        <v>0</v>
      </c>
      <c r="D4089">
        <v>1</v>
      </c>
      <c r="E4089">
        <v>1</v>
      </c>
      <c r="F4089">
        <v>0</v>
      </c>
      <c r="G4089" t="s">
        <v>38</v>
      </c>
      <c r="H4089">
        <v>18</v>
      </c>
      <c r="I4089">
        <v>234.67</v>
      </c>
      <c r="J4089">
        <v>150</v>
      </c>
    </row>
    <row r="4090" spans="1:10" x14ac:dyDescent="0.2">
      <c r="A4090">
        <v>1648701</v>
      </c>
      <c r="B4090">
        <v>0</v>
      </c>
      <c r="C4090">
        <v>0</v>
      </c>
      <c r="D4090">
        <v>1</v>
      </c>
      <c r="E4090">
        <v>1</v>
      </c>
      <c r="F4090">
        <v>0</v>
      </c>
      <c r="G4090" t="s">
        <v>38</v>
      </c>
      <c r="H4090">
        <v>9</v>
      </c>
      <c r="I4090">
        <v>114.68</v>
      </c>
      <c r="J4090">
        <v>69</v>
      </c>
    </row>
    <row r="4091" spans="1:10" x14ac:dyDescent="0.2">
      <c r="A4091">
        <v>1649061</v>
      </c>
      <c r="B4091">
        <v>0</v>
      </c>
      <c r="C4091">
        <v>0</v>
      </c>
      <c r="D4091">
        <v>1</v>
      </c>
      <c r="E4091">
        <v>1</v>
      </c>
      <c r="F4091">
        <v>0</v>
      </c>
      <c r="G4091" t="s">
        <v>38</v>
      </c>
      <c r="H4091">
        <v>2</v>
      </c>
      <c r="I4091">
        <v>22.92</v>
      </c>
      <c r="J4091">
        <v>16</v>
      </c>
    </row>
    <row r="4092" spans="1:10" x14ac:dyDescent="0.2">
      <c r="A4092">
        <v>1649101</v>
      </c>
      <c r="B4092">
        <v>0</v>
      </c>
      <c r="C4092">
        <v>0</v>
      </c>
      <c r="D4092">
        <v>1</v>
      </c>
      <c r="E4092">
        <v>1</v>
      </c>
      <c r="F4092">
        <v>0</v>
      </c>
      <c r="G4092" t="s">
        <v>38</v>
      </c>
      <c r="H4092">
        <v>9</v>
      </c>
      <c r="I4092">
        <v>78.489999999999995</v>
      </c>
      <c r="J4092">
        <v>56</v>
      </c>
    </row>
    <row r="4093" spans="1:10" x14ac:dyDescent="0.2">
      <c r="A4093">
        <v>1649251</v>
      </c>
      <c r="B4093">
        <v>0</v>
      </c>
      <c r="C4093">
        <v>0</v>
      </c>
      <c r="D4093">
        <v>1</v>
      </c>
      <c r="E4093">
        <v>1</v>
      </c>
      <c r="F4093">
        <v>0</v>
      </c>
      <c r="G4093" t="s">
        <v>38</v>
      </c>
      <c r="H4093">
        <v>4</v>
      </c>
      <c r="I4093">
        <v>76.849999999999994</v>
      </c>
      <c r="J4093">
        <v>48</v>
      </c>
    </row>
    <row r="4094" spans="1:10" x14ac:dyDescent="0.2">
      <c r="A4094">
        <v>1649591</v>
      </c>
      <c r="B4094">
        <v>0</v>
      </c>
      <c r="C4094">
        <v>0</v>
      </c>
      <c r="D4094">
        <v>1</v>
      </c>
      <c r="E4094">
        <v>1</v>
      </c>
      <c r="F4094">
        <v>0</v>
      </c>
      <c r="G4094" t="s">
        <v>38</v>
      </c>
      <c r="H4094">
        <v>20</v>
      </c>
      <c r="I4094">
        <v>170.53</v>
      </c>
      <c r="J4094">
        <v>161</v>
      </c>
    </row>
    <row r="4095" spans="1:10" x14ac:dyDescent="0.2">
      <c r="A4095">
        <v>1649971</v>
      </c>
      <c r="B4095">
        <v>0</v>
      </c>
      <c r="C4095">
        <v>0</v>
      </c>
      <c r="D4095">
        <v>1</v>
      </c>
      <c r="E4095">
        <v>1</v>
      </c>
      <c r="F4095">
        <v>0</v>
      </c>
      <c r="G4095" t="s">
        <v>38</v>
      </c>
      <c r="H4095">
        <v>88</v>
      </c>
      <c r="I4095">
        <v>1318.19</v>
      </c>
      <c r="J4095">
        <v>945</v>
      </c>
    </row>
    <row r="4096" spans="1:10" x14ac:dyDescent="0.2">
      <c r="A4096">
        <v>1650231</v>
      </c>
      <c r="B4096">
        <v>0</v>
      </c>
      <c r="C4096">
        <v>0</v>
      </c>
      <c r="D4096">
        <v>1</v>
      </c>
      <c r="E4096">
        <v>1</v>
      </c>
      <c r="F4096">
        <v>0</v>
      </c>
      <c r="G4096" t="s">
        <v>38</v>
      </c>
      <c r="H4096">
        <v>45</v>
      </c>
      <c r="I4096">
        <v>2418.38</v>
      </c>
      <c r="J4096">
        <v>1188</v>
      </c>
    </row>
    <row r="4097" spans="1:10" x14ac:dyDescent="0.2">
      <c r="A4097">
        <v>1650571</v>
      </c>
      <c r="B4097">
        <v>0</v>
      </c>
      <c r="C4097">
        <v>0</v>
      </c>
      <c r="D4097">
        <v>1</v>
      </c>
      <c r="E4097">
        <v>0</v>
      </c>
      <c r="F4097">
        <v>1</v>
      </c>
      <c r="G4097" t="s">
        <v>39</v>
      </c>
      <c r="H4097">
        <v>18</v>
      </c>
      <c r="I4097">
        <v>706.22</v>
      </c>
      <c r="J4097">
        <v>411</v>
      </c>
    </row>
    <row r="4098" spans="1:10" x14ac:dyDescent="0.2">
      <c r="A4098">
        <v>1650571</v>
      </c>
      <c r="B4098">
        <v>1</v>
      </c>
      <c r="C4098">
        <v>0</v>
      </c>
      <c r="D4098">
        <v>0</v>
      </c>
      <c r="E4098">
        <v>0</v>
      </c>
      <c r="F4098">
        <v>1</v>
      </c>
      <c r="G4098" t="s">
        <v>39</v>
      </c>
      <c r="H4098">
        <v>1</v>
      </c>
      <c r="I4098">
        <v>149.85</v>
      </c>
      <c r="J4098">
        <v>105</v>
      </c>
    </row>
    <row r="4099" spans="1:10" x14ac:dyDescent="0.2">
      <c r="A4099">
        <v>1650761</v>
      </c>
      <c r="B4099">
        <v>0</v>
      </c>
      <c r="C4099">
        <v>0</v>
      </c>
      <c r="D4099">
        <v>1</v>
      </c>
      <c r="E4099">
        <v>1</v>
      </c>
      <c r="F4099">
        <v>0</v>
      </c>
      <c r="G4099" t="s">
        <v>38</v>
      </c>
      <c r="H4099">
        <v>2</v>
      </c>
      <c r="I4099">
        <v>72.11</v>
      </c>
      <c r="J4099">
        <v>48</v>
      </c>
    </row>
    <row r="4100" spans="1:10" x14ac:dyDescent="0.2">
      <c r="A4100">
        <v>1650801</v>
      </c>
      <c r="B4100">
        <v>1</v>
      </c>
      <c r="C4100">
        <v>1</v>
      </c>
      <c r="D4100">
        <v>0</v>
      </c>
      <c r="E4100">
        <v>0</v>
      </c>
      <c r="F4100">
        <v>0</v>
      </c>
      <c r="G4100" t="s">
        <v>40</v>
      </c>
      <c r="H4100">
        <v>26</v>
      </c>
      <c r="I4100">
        <v>1349.39</v>
      </c>
      <c r="J4100">
        <v>982</v>
      </c>
    </row>
    <row r="4101" spans="1:10" x14ac:dyDescent="0.2">
      <c r="A4101">
        <v>1650951</v>
      </c>
      <c r="B4101">
        <v>0</v>
      </c>
      <c r="C4101">
        <v>0</v>
      </c>
      <c r="D4101">
        <v>1</v>
      </c>
      <c r="E4101">
        <v>1</v>
      </c>
      <c r="F4101">
        <v>0</v>
      </c>
      <c r="G4101" t="s">
        <v>38</v>
      </c>
      <c r="H4101">
        <v>14</v>
      </c>
      <c r="I4101">
        <v>639.86</v>
      </c>
      <c r="J4101">
        <v>449</v>
      </c>
    </row>
    <row r="4102" spans="1:10" x14ac:dyDescent="0.2">
      <c r="A4102">
        <v>1651161</v>
      </c>
      <c r="B4102">
        <v>0</v>
      </c>
      <c r="C4102">
        <v>0</v>
      </c>
      <c r="D4102">
        <v>1</v>
      </c>
      <c r="E4102">
        <v>1</v>
      </c>
      <c r="F4102">
        <v>0</v>
      </c>
      <c r="G4102" t="s">
        <v>38</v>
      </c>
      <c r="H4102">
        <v>12</v>
      </c>
      <c r="I4102">
        <v>633.16999999999996</v>
      </c>
      <c r="J4102">
        <v>274</v>
      </c>
    </row>
    <row r="4103" spans="1:10" x14ac:dyDescent="0.2">
      <c r="A4103">
        <v>1651201</v>
      </c>
      <c r="B4103">
        <v>0</v>
      </c>
      <c r="C4103">
        <v>0</v>
      </c>
      <c r="D4103">
        <v>1</v>
      </c>
      <c r="E4103">
        <v>1</v>
      </c>
      <c r="F4103">
        <v>0</v>
      </c>
      <c r="G4103" t="s">
        <v>38</v>
      </c>
      <c r="H4103">
        <v>2</v>
      </c>
      <c r="I4103">
        <v>8.57</v>
      </c>
      <c r="J4103">
        <v>6</v>
      </c>
    </row>
    <row r="4104" spans="1:10" x14ac:dyDescent="0.2">
      <c r="A4104">
        <v>1651541</v>
      </c>
      <c r="B4104">
        <v>0</v>
      </c>
      <c r="C4104">
        <v>0</v>
      </c>
      <c r="D4104">
        <v>1</v>
      </c>
      <c r="E4104">
        <v>1</v>
      </c>
      <c r="F4104">
        <v>0</v>
      </c>
      <c r="G4104" t="s">
        <v>38</v>
      </c>
      <c r="H4104">
        <v>25</v>
      </c>
      <c r="I4104">
        <v>87.76</v>
      </c>
      <c r="J4104">
        <v>123</v>
      </c>
    </row>
    <row r="4105" spans="1:10" x14ac:dyDescent="0.2">
      <c r="A4105">
        <v>1651881</v>
      </c>
      <c r="B4105">
        <v>0</v>
      </c>
      <c r="C4105">
        <v>0</v>
      </c>
      <c r="D4105">
        <v>1</v>
      </c>
      <c r="E4105">
        <v>0</v>
      </c>
      <c r="F4105">
        <v>1</v>
      </c>
      <c r="G4105" t="s">
        <v>39</v>
      </c>
      <c r="H4105">
        <v>9</v>
      </c>
      <c r="I4105">
        <v>409.56</v>
      </c>
      <c r="J4105">
        <v>80</v>
      </c>
    </row>
    <row r="4106" spans="1:10" x14ac:dyDescent="0.2">
      <c r="A4106">
        <v>1651881</v>
      </c>
      <c r="B4106">
        <v>1</v>
      </c>
      <c r="C4106">
        <v>0</v>
      </c>
      <c r="D4106">
        <v>0</v>
      </c>
      <c r="E4106">
        <v>0</v>
      </c>
      <c r="F4106">
        <v>1</v>
      </c>
      <c r="G4106" t="s">
        <v>39</v>
      </c>
      <c r="H4106">
        <v>1</v>
      </c>
      <c r="I4106">
        <v>93.34</v>
      </c>
      <c r="J4106">
        <v>43</v>
      </c>
    </row>
    <row r="4107" spans="1:10" x14ac:dyDescent="0.2">
      <c r="A4107">
        <v>1652131</v>
      </c>
      <c r="B4107">
        <v>0</v>
      </c>
      <c r="C4107">
        <v>0</v>
      </c>
      <c r="D4107">
        <v>1</v>
      </c>
      <c r="E4107">
        <v>1</v>
      </c>
      <c r="F4107">
        <v>0</v>
      </c>
      <c r="G4107" t="s">
        <v>38</v>
      </c>
      <c r="H4107">
        <v>108</v>
      </c>
      <c r="I4107">
        <v>2952.62</v>
      </c>
      <c r="J4107">
        <v>1673</v>
      </c>
    </row>
    <row r="4108" spans="1:10" x14ac:dyDescent="0.2">
      <c r="A4108">
        <v>1652471</v>
      </c>
      <c r="B4108">
        <v>0</v>
      </c>
      <c r="C4108">
        <v>0</v>
      </c>
      <c r="D4108">
        <v>1</v>
      </c>
      <c r="E4108">
        <v>1</v>
      </c>
      <c r="F4108">
        <v>0</v>
      </c>
      <c r="G4108" t="s">
        <v>38</v>
      </c>
      <c r="H4108">
        <v>133</v>
      </c>
      <c r="I4108">
        <v>1125</v>
      </c>
      <c r="J4108">
        <v>1073</v>
      </c>
    </row>
    <row r="4109" spans="1:10" x14ac:dyDescent="0.2">
      <c r="A4109">
        <v>1652511</v>
      </c>
      <c r="B4109">
        <v>0</v>
      </c>
      <c r="C4109">
        <v>0</v>
      </c>
      <c r="D4109">
        <v>1</v>
      </c>
      <c r="E4109">
        <v>1</v>
      </c>
      <c r="F4109">
        <v>0</v>
      </c>
      <c r="G4109" t="s">
        <v>38</v>
      </c>
      <c r="H4109">
        <v>3</v>
      </c>
      <c r="I4109">
        <v>55.78</v>
      </c>
      <c r="J4109">
        <v>23</v>
      </c>
    </row>
    <row r="4110" spans="1:10" x14ac:dyDescent="0.2">
      <c r="A4110">
        <v>1652661</v>
      </c>
      <c r="B4110">
        <v>0</v>
      </c>
      <c r="C4110">
        <v>0</v>
      </c>
      <c r="D4110">
        <v>1</v>
      </c>
      <c r="E4110">
        <v>1</v>
      </c>
      <c r="F4110">
        <v>0</v>
      </c>
      <c r="G4110" t="s">
        <v>38</v>
      </c>
      <c r="H4110">
        <v>61</v>
      </c>
      <c r="I4110">
        <v>565.99</v>
      </c>
      <c r="J4110">
        <v>559</v>
      </c>
    </row>
    <row r="4111" spans="1:10" x14ac:dyDescent="0.2">
      <c r="A4111">
        <v>1652701</v>
      </c>
      <c r="B4111">
        <v>0</v>
      </c>
      <c r="C4111">
        <v>0</v>
      </c>
      <c r="D4111">
        <v>1</v>
      </c>
      <c r="E4111">
        <v>1</v>
      </c>
      <c r="F4111">
        <v>0</v>
      </c>
      <c r="G4111" t="s">
        <v>38</v>
      </c>
      <c r="H4111">
        <v>1</v>
      </c>
      <c r="I4111">
        <v>5</v>
      </c>
      <c r="J4111">
        <v>4</v>
      </c>
    </row>
    <row r="4112" spans="1:10" x14ac:dyDescent="0.2">
      <c r="A4112">
        <v>1653251</v>
      </c>
      <c r="B4112">
        <v>0</v>
      </c>
      <c r="C4112">
        <v>0</v>
      </c>
      <c r="D4112">
        <v>1</v>
      </c>
      <c r="E4112">
        <v>1</v>
      </c>
      <c r="F4112">
        <v>0</v>
      </c>
      <c r="G4112" t="s">
        <v>38</v>
      </c>
      <c r="H4112">
        <v>48</v>
      </c>
      <c r="I4112">
        <v>2254.23</v>
      </c>
      <c r="J4112">
        <v>1328</v>
      </c>
    </row>
    <row r="4113" spans="1:10" x14ac:dyDescent="0.2">
      <c r="A4113">
        <v>1653591</v>
      </c>
      <c r="B4113">
        <v>0</v>
      </c>
      <c r="C4113">
        <v>0</v>
      </c>
      <c r="D4113">
        <v>1</v>
      </c>
      <c r="E4113">
        <v>1</v>
      </c>
      <c r="F4113">
        <v>0</v>
      </c>
      <c r="G4113" t="s">
        <v>38</v>
      </c>
      <c r="H4113">
        <v>7</v>
      </c>
      <c r="I4113">
        <v>318.58999999999997</v>
      </c>
      <c r="J4113">
        <v>173</v>
      </c>
    </row>
    <row r="4114" spans="1:10" x14ac:dyDescent="0.2">
      <c r="A4114">
        <v>1653781</v>
      </c>
      <c r="B4114">
        <v>0</v>
      </c>
      <c r="C4114">
        <v>0</v>
      </c>
      <c r="D4114">
        <v>1</v>
      </c>
      <c r="E4114">
        <v>1</v>
      </c>
      <c r="F4114">
        <v>0</v>
      </c>
      <c r="G4114" t="s">
        <v>38</v>
      </c>
      <c r="H4114">
        <v>69</v>
      </c>
      <c r="I4114">
        <v>941.03</v>
      </c>
      <c r="J4114">
        <v>389</v>
      </c>
    </row>
    <row r="4115" spans="1:10" x14ac:dyDescent="0.2">
      <c r="A4115">
        <v>1653821</v>
      </c>
      <c r="B4115">
        <v>0</v>
      </c>
      <c r="C4115">
        <v>0</v>
      </c>
      <c r="D4115">
        <v>1</v>
      </c>
      <c r="E4115">
        <v>1</v>
      </c>
      <c r="F4115">
        <v>0</v>
      </c>
      <c r="G4115" t="s">
        <v>38</v>
      </c>
      <c r="H4115">
        <v>15</v>
      </c>
      <c r="I4115">
        <v>401.74</v>
      </c>
      <c r="J4115">
        <v>319</v>
      </c>
    </row>
    <row r="4116" spans="1:10" x14ac:dyDescent="0.2">
      <c r="A4116">
        <v>1654411</v>
      </c>
      <c r="B4116">
        <v>0</v>
      </c>
      <c r="C4116">
        <v>0</v>
      </c>
      <c r="D4116">
        <v>1</v>
      </c>
      <c r="E4116">
        <v>1</v>
      </c>
      <c r="F4116">
        <v>0</v>
      </c>
      <c r="G4116" t="s">
        <v>38</v>
      </c>
      <c r="H4116">
        <v>13</v>
      </c>
      <c r="I4116">
        <v>707.92</v>
      </c>
      <c r="J4116">
        <v>395</v>
      </c>
    </row>
    <row r="4117" spans="1:10" x14ac:dyDescent="0.2">
      <c r="A4117">
        <v>1656081</v>
      </c>
      <c r="B4117">
        <v>0</v>
      </c>
      <c r="C4117">
        <v>0</v>
      </c>
      <c r="D4117">
        <v>1</v>
      </c>
      <c r="E4117">
        <v>1</v>
      </c>
      <c r="F4117">
        <v>0</v>
      </c>
      <c r="G4117" t="s">
        <v>38</v>
      </c>
      <c r="H4117">
        <v>32</v>
      </c>
      <c r="I4117">
        <v>1116.32</v>
      </c>
      <c r="J4117">
        <v>661</v>
      </c>
    </row>
    <row r="4118" spans="1:10" x14ac:dyDescent="0.2">
      <c r="A4118">
        <v>1656121</v>
      </c>
      <c r="B4118">
        <v>0</v>
      </c>
      <c r="C4118">
        <v>0</v>
      </c>
      <c r="D4118">
        <v>1</v>
      </c>
      <c r="E4118">
        <v>1</v>
      </c>
      <c r="F4118">
        <v>0</v>
      </c>
      <c r="G4118" t="s">
        <v>38</v>
      </c>
      <c r="H4118">
        <v>10</v>
      </c>
      <c r="I4118">
        <v>146.1</v>
      </c>
      <c r="J4118">
        <v>94</v>
      </c>
    </row>
    <row r="4119" spans="1:10" x14ac:dyDescent="0.2">
      <c r="A4119">
        <v>1656271</v>
      </c>
      <c r="B4119">
        <v>0</v>
      </c>
      <c r="C4119">
        <v>0</v>
      </c>
      <c r="D4119">
        <v>1</v>
      </c>
      <c r="E4119">
        <v>1</v>
      </c>
      <c r="F4119">
        <v>0</v>
      </c>
      <c r="G4119" t="s">
        <v>38</v>
      </c>
      <c r="H4119">
        <v>18</v>
      </c>
      <c r="I4119">
        <v>432.67</v>
      </c>
      <c r="J4119">
        <v>113</v>
      </c>
    </row>
    <row r="4120" spans="1:10" x14ac:dyDescent="0.2">
      <c r="A4120">
        <v>1656311</v>
      </c>
      <c r="B4120">
        <v>0</v>
      </c>
      <c r="C4120">
        <v>0</v>
      </c>
      <c r="D4120">
        <v>1</v>
      </c>
      <c r="E4120">
        <v>1</v>
      </c>
      <c r="F4120">
        <v>0</v>
      </c>
      <c r="G4120" t="s">
        <v>38</v>
      </c>
      <c r="H4120">
        <v>6</v>
      </c>
      <c r="I4120">
        <v>143.72999999999999</v>
      </c>
      <c r="J4120">
        <v>92</v>
      </c>
    </row>
    <row r="4121" spans="1:10" x14ac:dyDescent="0.2">
      <c r="A4121">
        <v>1656991</v>
      </c>
      <c r="B4121">
        <v>0</v>
      </c>
      <c r="C4121">
        <v>0</v>
      </c>
      <c r="D4121">
        <v>1</v>
      </c>
      <c r="E4121">
        <v>1</v>
      </c>
      <c r="F4121">
        <v>0</v>
      </c>
      <c r="G4121" t="s">
        <v>38</v>
      </c>
      <c r="H4121">
        <v>30</v>
      </c>
      <c r="I4121">
        <v>259.06</v>
      </c>
      <c r="J4121">
        <v>210</v>
      </c>
    </row>
    <row r="4122" spans="1:10" x14ac:dyDescent="0.2">
      <c r="A4122">
        <v>1657621</v>
      </c>
      <c r="B4122">
        <v>0</v>
      </c>
      <c r="C4122">
        <v>0</v>
      </c>
      <c r="D4122">
        <v>1</v>
      </c>
      <c r="E4122">
        <v>1</v>
      </c>
      <c r="F4122">
        <v>0</v>
      </c>
      <c r="G4122" t="s">
        <v>38</v>
      </c>
      <c r="H4122">
        <v>3</v>
      </c>
      <c r="I4122">
        <v>11.17</v>
      </c>
      <c r="J4122">
        <v>17</v>
      </c>
    </row>
    <row r="4123" spans="1:10" x14ac:dyDescent="0.2">
      <c r="A4123">
        <v>1658171</v>
      </c>
      <c r="B4123">
        <v>0</v>
      </c>
      <c r="C4123">
        <v>0</v>
      </c>
      <c r="D4123">
        <v>1</v>
      </c>
      <c r="E4123">
        <v>1</v>
      </c>
      <c r="F4123">
        <v>0</v>
      </c>
      <c r="G4123" t="s">
        <v>38</v>
      </c>
      <c r="H4123">
        <v>8</v>
      </c>
      <c r="I4123">
        <v>120.95</v>
      </c>
      <c r="J4123">
        <v>78</v>
      </c>
    </row>
    <row r="4124" spans="1:10" x14ac:dyDescent="0.2">
      <c r="A4124">
        <v>1658401</v>
      </c>
      <c r="B4124">
        <v>0</v>
      </c>
      <c r="C4124">
        <v>0</v>
      </c>
      <c r="D4124">
        <v>1</v>
      </c>
      <c r="E4124">
        <v>1</v>
      </c>
      <c r="F4124">
        <v>0</v>
      </c>
      <c r="G4124" t="s">
        <v>38</v>
      </c>
      <c r="H4124">
        <v>8</v>
      </c>
      <c r="I4124">
        <v>39.93</v>
      </c>
      <c r="J4124">
        <v>30</v>
      </c>
    </row>
    <row r="4125" spans="1:10" x14ac:dyDescent="0.2">
      <c r="A4125">
        <v>1658551</v>
      </c>
      <c r="B4125">
        <v>0</v>
      </c>
      <c r="C4125">
        <v>0</v>
      </c>
      <c r="D4125">
        <v>1</v>
      </c>
      <c r="E4125">
        <v>1</v>
      </c>
      <c r="F4125">
        <v>0</v>
      </c>
      <c r="G4125" t="s">
        <v>38</v>
      </c>
      <c r="H4125">
        <v>26</v>
      </c>
      <c r="I4125">
        <v>1334.21</v>
      </c>
      <c r="J4125">
        <v>688</v>
      </c>
    </row>
    <row r="4126" spans="1:10" x14ac:dyDescent="0.2">
      <c r="A4126">
        <v>1659141</v>
      </c>
      <c r="B4126">
        <v>0</v>
      </c>
      <c r="C4126">
        <v>0</v>
      </c>
      <c r="D4126">
        <v>1</v>
      </c>
      <c r="E4126">
        <v>0</v>
      </c>
      <c r="F4126">
        <v>1</v>
      </c>
      <c r="G4126" t="s">
        <v>39</v>
      </c>
      <c r="H4126">
        <v>5</v>
      </c>
      <c r="I4126">
        <v>157.94999999999999</v>
      </c>
      <c r="J4126">
        <v>19</v>
      </c>
    </row>
    <row r="4127" spans="1:10" x14ac:dyDescent="0.2">
      <c r="A4127">
        <v>1659141</v>
      </c>
      <c r="B4127">
        <v>1</v>
      </c>
      <c r="C4127">
        <v>0</v>
      </c>
      <c r="D4127">
        <v>0</v>
      </c>
      <c r="E4127">
        <v>0</v>
      </c>
      <c r="F4127">
        <v>1</v>
      </c>
      <c r="G4127" t="s">
        <v>39</v>
      </c>
      <c r="H4127">
        <v>20</v>
      </c>
      <c r="I4127">
        <v>1142.4100000000001</v>
      </c>
      <c r="J4127">
        <v>832</v>
      </c>
    </row>
    <row r="4128" spans="1:10" x14ac:dyDescent="0.2">
      <c r="A4128">
        <v>1659291</v>
      </c>
      <c r="B4128">
        <v>0</v>
      </c>
      <c r="C4128">
        <v>0</v>
      </c>
      <c r="D4128">
        <v>1</v>
      </c>
      <c r="E4128">
        <v>1</v>
      </c>
      <c r="F4128">
        <v>0</v>
      </c>
      <c r="G4128" t="s">
        <v>38</v>
      </c>
      <c r="H4128">
        <v>15</v>
      </c>
      <c r="I4128">
        <v>476.19</v>
      </c>
      <c r="J4128">
        <v>231</v>
      </c>
    </row>
    <row r="4129" spans="1:10" x14ac:dyDescent="0.2">
      <c r="A4129">
        <v>1659521</v>
      </c>
      <c r="B4129">
        <v>0</v>
      </c>
      <c r="C4129">
        <v>0</v>
      </c>
      <c r="D4129">
        <v>1</v>
      </c>
      <c r="E4129">
        <v>1</v>
      </c>
      <c r="F4129">
        <v>0</v>
      </c>
      <c r="G4129" t="s">
        <v>38</v>
      </c>
      <c r="H4129">
        <v>84</v>
      </c>
      <c r="I4129">
        <v>1085.52</v>
      </c>
      <c r="J4129">
        <v>581</v>
      </c>
    </row>
    <row r="4130" spans="1:10" x14ac:dyDescent="0.2">
      <c r="A4130">
        <v>1659711</v>
      </c>
      <c r="B4130">
        <v>0</v>
      </c>
      <c r="C4130">
        <v>0</v>
      </c>
      <c r="D4130">
        <v>1</v>
      </c>
      <c r="E4130">
        <v>1</v>
      </c>
      <c r="F4130">
        <v>0</v>
      </c>
      <c r="G4130" t="s">
        <v>38</v>
      </c>
      <c r="H4130">
        <v>15</v>
      </c>
      <c r="I4130">
        <v>944.16</v>
      </c>
      <c r="J4130">
        <v>882</v>
      </c>
    </row>
    <row r="4131" spans="1:10" x14ac:dyDescent="0.2">
      <c r="A4131">
        <v>1659861</v>
      </c>
      <c r="B4131">
        <v>0</v>
      </c>
      <c r="C4131">
        <v>0</v>
      </c>
      <c r="D4131">
        <v>1</v>
      </c>
      <c r="E4131">
        <v>1</v>
      </c>
      <c r="F4131">
        <v>0</v>
      </c>
      <c r="G4131" t="s">
        <v>38</v>
      </c>
      <c r="H4131">
        <v>2</v>
      </c>
      <c r="I4131">
        <v>32.729999999999997</v>
      </c>
      <c r="J4131">
        <v>26</v>
      </c>
    </row>
    <row r="4132" spans="1:10" x14ac:dyDescent="0.2">
      <c r="A4132">
        <v>1660121</v>
      </c>
      <c r="B4132">
        <v>0</v>
      </c>
      <c r="C4132">
        <v>0</v>
      </c>
      <c r="D4132">
        <v>1</v>
      </c>
      <c r="E4132">
        <v>1</v>
      </c>
      <c r="F4132">
        <v>0</v>
      </c>
      <c r="G4132" t="s">
        <v>38</v>
      </c>
      <c r="H4132">
        <v>25</v>
      </c>
      <c r="I4132">
        <v>968.02</v>
      </c>
      <c r="J4132">
        <v>275</v>
      </c>
    </row>
    <row r="4133" spans="1:10" x14ac:dyDescent="0.2">
      <c r="A4133">
        <v>1660461</v>
      </c>
      <c r="B4133">
        <v>0</v>
      </c>
      <c r="C4133">
        <v>0</v>
      </c>
      <c r="D4133">
        <v>1</v>
      </c>
      <c r="E4133">
        <v>1</v>
      </c>
      <c r="F4133">
        <v>0</v>
      </c>
      <c r="G4133" t="s">
        <v>38</v>
      </c>
      <c r="H4133">
        <v>25</v>
      </c>
      <c r="I4133">
        <v>421.89</v>
      </c>
      <c r="J4133">
        <v>265</v>
      </c>
    </row>
    <row r="4134" spans="1:10" x14ac:dyDescent="0.2">
      <c r="A4134">
        <v>1660651</v>
      </c>
      <c r="B4134">
        <v>0</v>
      </c>
      <c r="C4134">
        <v>0</v>
      </c>
      <c r="D4134">
        <v>1</v>
      </c>
      <c r="E4134">
        <v>1</v>
      </c>
      <c r="F4134">
        <v>0</v>
      </c>
      <c r="G4134" t="s">
        <v>38</v>
      </c>
      <c r="H4134">
        <v>53</v>
      </c>
      <c r="I4134">
        <v>2448.33</v>
      </c>
      <c r="J4134">
        <v>932</v>
      </c>
    </row>
    <row r="4135" spans="1:10" x14ac:dyDescent="0.2">
      <c r="A4135">
        <v>1660991</v>
      </c>
      <c r="B4135">
        <v>0</v>
      </c>
      <c r="C4135">
        <v>0</v>
      </c>
      <c r="D4135">
        <v>1</v>
      </c>
      <c r="E4135">
        <v>1</v>
      </c>
      <c r="F4135">
        <v>0</v>
      </c>
      <c r="G4135" t="s">
        <v>38</v>
      </c>
      <c r="H4135">
        <v>13</v>
      </c>
      <c r="I4135">
        <v>530.26</v>
      </c>
      <c r="J4135">
        <v>266</v>
      </c>
    </row>
    <row r="4136" spans="1:10" x14ac:dyDescent="0.2">
      <c r="A4136">
        <v>1661621</v>
      </c>
      <c r="B4136">
        <v>0</v>
      </c>
      <c r="C4136">
        <v>0</v>
      </c>
      <c r="D4136">
        <v>1</v>
      </c>
      <c r="E4136">
        <v>1</v>
      </c>
      <c r="F4136">
        <v>0</v>
      </c>
      <c r="G4136" t="s">
        <v>38</v>
      </c>
      <c r="H4136">
        <v>20</v>
      </c>
      <c r="I4136">
        <v>582.83000000000004</v>
      </c>
      <c r="J4136">
        <v>326</v>
      </c>
    </row>
    <row r="4137" spans="1:10" x14ac:dyDescent="0.2">
      <c r="A4137">
        <v>1661771</v>
      </c>
      <c r="B4137">
        <v>0</v>
      </c>
      <c r="C4137">
        <v>0</v>
      </c>
      <c r="D4137">
        <v>1</v>
      </c>
      <c r="E4137">
        <v>0</v>
      </c>
      <c r="F4137">
        <v>1</v>
      </c>
      <c r="G4137" t="s">
        <v>39</v>
      </c>
      <c r="H4137">
        <v>41</v>
      </c>
      <c r="I4137">
        <v>1258.1400000000001</v>
      </c>
      <c r="J4137">
        <v>702</v>
      </c>
    </row>
    <row r="4138" spans="1:10" x14ac:dyDescent="0.2">
      <c r="A4138">
        <v>1661771</v>
      </c>
      <c r="B4138">
        <v>1</v>
      </c>
      <c r="C4138">
        <v>0</v>
      </c>
      <c r="D4138">
        <v>0</v>
      </c>
      <c r="E4138">
        <v>0</v>
      </c>
      <c r="F4138">
        <v>1</v>
      </c>
      <c r="G4138" t="s">
        <v>39</v>
      </c>
      <c r="H4138">
        <v>1</v>
      </c>
      <c r="I4138">
        <v>79.400000000000006</v>
      </c>
      <c r="J4138">
        <v>68</v>
      </c>
    </row>
    <row r="4139" spans="1:10" x14ac:dyDescent="0.2">
      <c r="A4139">
        <v>1661811</v>
      </c>
      <c r="B4139">
        <v>0</v>
      </c>
      <c r="C4139">
        <v>0</v>
      </c>
      <c r="D4139">
        <v>1</v>
      </c>
      <c r="E4139">
        <v>1</v>
      </c>
      <c r="F4139">
        <v>0</v>
      </c>
      <c r="G4139" t="s">
        <v>38</v>
      </c>
      <c r="H4139">
        <v>47</v>
      </c>
      <c r="I4139">
        <v>2555</v>
      </c>
      <c r="J4139">
        <v>1624</v>
      </c>
    </row>
    <row r="4140" spans="1:10" x14ac:dyDescent="0.2">
      <c r="A4140">
        <v>1662361</v>
      </c>
      <c r="B4140">
        <v>0</v>
      </c>
      <c r="C4140">
        <v>0</v>
      </c>
      <c r="D4140">
        <v>1</v>
      </c>
      <c r="E4140">
        <v>1</v>
      </c>
      <c r="F4140">
        <v>0</v>
      </c>
      <c r="G4140" t="s">
        <v>38</v>
      </c>
      <c r="H4140">
        <v>50</v>
      </c>
      <c r="I4140">
        <v>1949.02</v>
      </c>
      <c r="J4140">
        <v>564</v>
      </c>
    </row>
    <row r="4141" spans="1:10" x14ac:dyDescent="0.2">
      <c r="A4141">
        <v>1662931</v>
      </c>
      <c r="B4141">
        <v>0</v>
      </c>
      <c r="C4141">
        <v>0</v>
      </c>
      <c r="D4141">
        <v>1</v>
      </c>
      <c r="E4141">
        <v>1</v>
      </c>
      <c r="F4141">
        <v>0</v>
      </c>
      <c r="G4141" t="s">
        <v>38</v>
      </c>
      <c r="H4141">
        <v>20</v>
      </c>
      <c r="I4141">
        <v>966.84</v>
      </c>
      <c r="J4141">
        <v>296</v>
      </c>
    </row>
    <row r="4142" spans="1:10" x14ac:dyDescent="0.2">
      <c r="A4142">
        <v>1663291</v>
      </c>
      <c r="B4142">
        <v>0</v>
      </c>
      <c r="C4142">
        <v>0</v>
      </c>
      <c r="D4142">
        <v>1</v>
      </c>
      <c r="E4142">
        <v>1</v>
      </c>
      <c r="F4142">
        <v>0</v>
      </c>
      <c r="G4142" t="s">
        <v>38</v>
      </c>
      <c r="H4142">
        <v>58</v>
      </c>
      <c r="I4142">
        <v>2669.92</v>
      </c>
      <c r="J4142">
        <v>1423</v>
      </c>
    </row>
    <row r="4143" spans="1:10" x14ac:dyDescent="0.2">
      <c r="A4143">
        <v>1663331</v>
      </c>
      <c r="B4143">
        <v>0</v>
      </c>
      <c r="C4143">
        <v>0</v>
      </c>
      <c r="D4143">
        <v>1</v>
      </c>
      <c r="E4143">
        <v>1</v>
      </c>
      <c r="F4143">
        <v>0</v>
      </c>
      <c r="G4143" t="s">
        <v>38</v>
      </c>
      <c r="H4143">
        <v>10</v>
      </c>
      <c r="I4143">
        <v>100.87</v>
      </c>
      <c r="J4143">
        <v>37</v>
      </c>
    </row>
    <row r="4144" spans="1:10" x14ac:dyDescent="0.2">
      <c r="A4144">
        <v>1663861</v>
      </c>
      <c r="B4144">
        <v>0</v>
      </c>
      <c r="C4144">
        <v>0</v>
      </c>
      <c r="D4144">
        <v>1</v>
      </c>
      <c r="E4144">
        <v>1</v>
      </c>
      <c r="F4144">
        <v>0</v>
      </c>
      <c r="G4144" t="s">
        <v>38</v>
      </c>
      <c r="H4144">
        <v>22</v>
      </c>
      <c r="I4144">
        <v>415.15</v>
      </c>
      <c r="J4144">
        <v>51</v>
      </c>
    </row>
    <row r="4145" spans="1:10" x14ac:dyDescent="0.2">
      <c r="A4145">
        <v>1664071</v>
      </c>
      <c r="B4145">
        <v>0</v>
      </c>
      <c r="C4145">
        <v>0</v>
      </c>
      <c r="D4145">
        <v>1</v>
      </c>
      <c r="E4145">
        <v>1</v>
      </c>
      <c r="F4145">
        <v>0</v>
      </c>
      <c r="G4145" t="s">
        <v>38</v>
      </c>
      <c r="H4145">
        <v>25</v>
      </c>
      <c r="I4145">
        <v>1340.93</v>
      </c>
      <c r="J4145">
        <v>105</v>
      </c>
    </row>
    <row r="4146" spans="1:10" x14ac:dyDescent="0.2">
      <c r="A4146">
        <v>1664301</v>
      </c>
      <c r="B4146">
        <v>0</v>
      </c>
      <c r="C4146">
        <v>0</v>
      </c>
      <c r="D4146">
        <v>1</v>
      </c>
      <c r="E4146">
        <v>1</v>
      </c>
      <c r="F4146">
        <v>0</v>
      </c>
      <c r="G4146" t="s">
        <v>38</v>
      </c>
      <c r="H4146">
        <v>9</v>
      </c>
      <c r="I4146">
        <v>164.29</v>
      </c>
      <c r="J4146">
        <v>80</v>
      </c>
    </row>
    <row r="4147" spans="1:10" x14ac:dyDescent="0.2">
      <c r="A4147">
        <v>1664791</v>
      </c>
      <c r="B4147">
        <v>0</v>
      </c>
      <c r="C4147">
        <v>0</v>
      </c>
      <c r="D4147">
        <v>1</v>
      </c>
      <c r="E4147">
        <v>1</v>
      </c>
      <c r="F4147">
        <v>0</v>
      </c>
      <c r="G4147" t="s">
        <v>38</v>
      </c>
      <c r="H4147">
        <v>72</v>
      </c>
      <c r="I4147">
        <v>1677.94</v>
      </c>
      <c r="J4147">
        <v>917</v>
      </c>
    </row>
    <row r="4148" spans="1:10" x14ac:dyDescent="0.2">
      <c r="A4148">
        <v>1664831</v>
      </c>
      <c r="B4148">
        <v>0</v>
      </c>
      <c r="C4148">
        <v>0</v>
      </c>
      <c r="D4148">
        <v>1</v>
      </c>
      <c r="E4148">
        <v>1</v>
      </c>
      <c r="F4148">
        <v>0</v>
      </c>
      <c r="G4148" t="s">
        <v>38</v>
      </c>
      <c r="H4148">
        <v>42</v>
      </c>
      <c r="I4148">
        <v>1975.05</v>
      </c>
      <c r="J4148">
        <v>1035</v>
      </c>
    </row>
    <row r="4149" spans="1:10" x14ac:dyDescent="0.2">
      <c r="A4149">
        <v>1665041</v>
      </c>
      <c r="B4149">
        <v>0</v>
      </c>
      <c r="C4149">
        <v>0</v>
      </c>
      <c r="D4149">
        <v>1</v>
      </c>
      <c r="E4149">
        <v>1</v>
      </c>
      <c r="F4149">
        <v>0</v>
      </c>
      <c r="G4149" t="s">
        <v>38</v>
      </c>
      <c r="H4149">
        <v>39</v>
      </c>
      <c r="I4149">
        <v>746.09</v>
      </c>
      <c r="J4149">
        <v>311</v>
      </c>
    </row>
    <row r="4150" spans="1:10" x14ac:dyDescent="0.2">
      <c r="A4150">
        <v>1665191</v>
      </c>
      <c r="B4150">
        <v>0</v>
      </c>
      <c r="C4150">
        <v>0</v>
      </c>
      <c r="D4150">
        <v>1</v>
      </c>
      <c r="E4150">
        <v>1</v>
      </c>
      <c r="F4150">
        <v>0</v>
      </c>
      <c r="G4150" t="s">
        <v>38</v>
      </c>
      <c r="H4150">
        <v>22</v>
      </c>
      <c r="I4150">
        <v>1177.5</v>
      </c>
      <c r="J4150">
        <v>498</v>
      </c>
    </row>
    <row r="4151" spans="1:10" x14ac:dyDescent="0.2">
      <c r="A4151">
        <v>1665231</v>
      </c>
      <c r="B4151">
        <v>0</v>
      </c>
      <c r="C4151">
        <v>0</v>
      </c>
      <c r="D4151">
        <v>1</v>
      </c>
      <c r="E4151">
        <v>0</v>
      </c>
      <c r="F4151">
        <v>1</v>
      </c>
      <c r="G4151" t="s">
        <v>39</v>
      </c>
      <c r="H4151">
        <v>9</v>
      </c>
      <c r="I4151">
        <v>360.24</v>
      </c>
      <c r="J4151">
        <v>125</v>
      </c>
    </row>
    <row r="4152" spans="1:10" x14ac:dyDescent="0.2">
      <c r="A4152">
        <v>1665231</v>
      </c>
      <c r="B4152">
        <v>1</v>
      </c>
      <c r="C4152">
        <v>0</v>
      </c>
      <c r="D4152">
        <v>0</v>
      </c>
      <c r="E4152">
        <v>0</v>
      </c>
      <c r="F4152">
        <v>1</v>
      </c>
      <c r="G4152" t="s">
        <v>39</v>
      </c>
      <c r="H4152">
        <v>10</v>
      </c>
      <c r="I4152">
        <v>2000.92</v>
      </c>
      <c r="J4152">
        <v>1292</v>
      </c>
    </row>
    <row r="4153" spans="1:10" x14ac:dyDescent="0.2">
      <c r="A4153">
        <v>1665381</v>
      </c>
      <c r="B4153">
        <v>0</v>
      </c>
      <c r="C4153">
        <v>0</v>
      </c>
      <c r="D4153">
        <v>1</v>
      </c>
      <c r="E4153">
        <v>1</v>
      </c>
      <c r="F4153">
        <v>0</v>
      </c>
      <c r="G4153" t="s">
        <v>38</v>
      </c>
      <c r="H4153">
        <v>100</v>
      </c>
      <c r="I4153">
        <v>2602.4699999999998</v>
      </c>
      <c r="J4153">
        <v>1425</v>
      </c>
    </row>
    <row r="4154" spans="1:10" x14ac:dyDescent="0.2">
      <c r="A4154">
        <v>1665611</v>
      </c>
      <c r="B4154">
        <v>0</v>
      </c>
      <c r="C4154">
        <v>0</v>
      </c>
      <c r="D4154">
        <v>1</v>
      </c>
      <c r="E4154">
        <v>1</v>
      </c>
      <c r="F4154">
        <v>0</v>
      </c>
      <c r="G4154" t="s">
        <v>38</v>
      </c>
      <c r="H4154">
        <v>68</v>
      </c>
      <c r="I4154">
        <v>1328.1</v>
      </c>
      <c r="J4154">
        <v>747</v>
      </c>
    </row>
    <row r="4155" spans="1:10" x14ac:dyDescent="0.2">
      <c r="A4155">
        <v>1665761</v>
      </c>
      <c r="B4155">
        <v>0</v>
      </c>
      <c r="C4155">
        <v>0</v>
      </c>
      <c r="D4155">
        <v>1</v>
      </c>
      <c r="E4155">
        <v>0</v>
      </c>
      <c r="F4155">
        <v>1</v>
      </c>
      <c r="G4155" t="s">
        <v>39</v>
      </c>
      <c r="H4155">
        <v>17</v>
      </c>
      <c r="I4155">
        <v>498.07</v>
      </c>
      <c r="J4155">
        <v>242</v>
      </c>
    </row>
    <row r="4156" spans="1:10" x14ac:dyDescent="0.2">
      <c r="A4156">
        <v>1665761</v>
      </c>
      <c r="B4156">
        <v>1</v>
      </c>
      <c r="C4156">
        <v>0</v>
      </c>
      <c r="D4156">
        <v>0</v>
      </c>
      <c r="E4156">
        <v>0</v>
      </c>
      <c r="F4156">
        <v>1</v>
      </c>
      <c r="G4156" t="s">
        <v>39</v>
      </c>
      <c r="H4156">
        <v>1</v>
      </c>
      <c r="I4156">
        <v>68.489999999999995</v>
      </c>
      <c r="J4156">
        <v>30</v>
      </c>
    </row>
    <row r="4157" spans="1:10" x14ac:dyDescent="0.2">
      <c r="A4157">
        <v>1666351</v>
      </c>
      <c r="B4157">
        <v>0</v>
      </c>
      <c r="C4157">
        <v>0</v>
      </c>
      <c r="D4157">
        <v>1</v>
      </c>
      <c r="E4157">
        <v>1</v>
      </c>
      <c r="F4157">
        <v>0</v>
      </c>
      <c r="G4157" t="s">
        <v>38</v>
      </c>
      <c r="H4157">
        <v>153</v>
      </c>
      <c r="I4157">
        <v>2216.2199999999998</v>
      </c>
      <c r="J4157">
        <v>1303</v>
      </c>
    </row>
    <row r="4158" spans="1:10" x14ac:dyDescent="0.2">
      <c r="A4158">
        <v>1666541</v>
      </c>
      <c r="B4158">
        <v>0</v>
      </c>
      <c r="C4158">
        <v>0</v>
      </c>
      <c r="D4158">
        <v>1</v>
      </c>
      <c r="E4158">
        <v>1</v>
      </c>
      <c r="F4158">
        <v>0</v>
      </c>
      <c r="G4158" t="s">
        <v>38</v>
      </c>
      <c r="H4158">
        <v>116</v>
      </c>
      <c r="I4158">
        <v>2410.38</v>
      </c>
      <c r="J4158">
        <v>1755</v>
      </c>
    </row>
    <row r="4159" spans="1:10" x14ac:dyDescent="0.2">
      <c r="A4159">
        <v>1666691</v>
      </c>
      <c r="B4159">
        <v>0</v>
      </c>
      <c r="C4159">
        <v>0</v>
      </c>
      <c r="D4159">
        <v>1</v>
      </c>
      <c r="E4159">
        <v>0</v>
      </c>
      <c r="F4159">
        <v>1</v>
      </c>
      <c r="G4159" t="s">
        <v>39</v>
      </c>
      <c r="H4159">
        <v>26</v>
      </c>
      <c r="I4159">
        <v>582.04</v>
      </c>
      <c r="J4159">
        <v>613</v>
      </c>
    </row>
    <row r="4160" spans="1:10" x14ac:dyDescent="0.2">
      <c r="A4160">
        <v>1666691</v>
      </c>
      <c r="B4160">
        <v>1</v>
      </c>
      <c r="C4160">
        <v>0</v>
      </c>
      <c r="D4160">
        <v>0</v>
      </c>
      <c r="E4160">
        <v>0</v>
      </c>
      <c r="F4160">
        <v>1</v>
      </c>
      <c r="G4160" t="s">
        <v>39</v>
      </c>
      <c r="H4160">
        <v>1</v>
      </c>
      <c r="I4160">
        <v>43.56</v>
      </c>
      <c r="J4160">
        <v>39</v>
      </c>
    </row>
    <row r="4161" spans="1:10" x14ac:dyDescent="0.2">
      <c r="A4161">
        <v>1666881</v>
      </c>
      <c r="B4161">
        <v>0</v>
      </c>
      <c r="C4161">
        <v>0</v>
      </c>
      <c r="D4161">
        <v>1</v>
      </c>
      <c r="E4161">
        <v>1</v>
      </c>
      <c r="F4161">
        <v>0</v>
      </c>
      <c r="G4161" t="s">
        <v>38</v>
      </c>
      <c r="H4161">
        <v>10</v>
      </c>
      <c r="I4161">
        <v>40.67</v>
      </c>
      <c r="J4161">
        <v>20</v>
      </c>
    </row>
    <row r="4162" spans="1:10" x14ac:dyDescent="0.2">
      <c r="A4162">
        <v>1667091</v>
      </c>
      <c r="B4162">
        <v>0</v>
      </c>
      <c r="C4162">
        <v>0</v>
      </c>
      <c r="D4162">
        <v>1</v>
      </c>
      <c r="E4162">
        <v>1</v>
      </c>
      <c r="F4162">
        <v>0</v>
      </c>
      <c r="G4162" t="s">
        <v>38</v>
      </c>
      <c r="H4162">
        <v>13</v>
      </c>
      <c r="I4162">
        <v>306.95</v>
      </c>
      <c r="J4162">
        <v>162</v>
      </c>
    </row>
    <row r="4163" spans="1:10" x14ac:dyDescent="0.2">
      <c r="A4163">
        <v>1667131</v>
      </c>
      <c r="B4163">
        <v>0</v>
      </c>
      <c r="C4163">
        <v>0</v>
      </c>
      <c r="D4163">
        <v>1</v>
      </c>
      <c r="E4163">
        <v>1</v>
      </c>
      <c r="F4163">
        <v>0</v>
      </c>
      <c r="G4163" t="s">
        <v>38</v>
      </c>
      <c r="H4163">
        <v>19</v>
      </c>
      <c r="I4163">
        <v>125.19</v>
      </c>
      <c r="J4163">
        <v>59</v>
      </c>
    </row>
    <row r="4164" spans="1:10" x14ac:dyDescent="0.2">
      <c r="A4164">
        <v>1667321</v>
      </c>
      <c r="B4164">
        <v>0</v>
      </c>
      <c r="C4164">
        <v>0</v>
      </c>
      <c r="D4164">
        <v>1</v>
      </c>
      <c r="E4164">
        <v>1</v>
      </c>
      <c r="F4164">
        <v>0</v>
      </c>
      <c r="G4164" t="s">
        <v>38</v>
      </c>
      <c r="H4164">
        <v>64</v>
      </c>
      <c r="I4164">
        <v>3753.25</v>
      </c>
      <c r="J4164">
        <v>1788</v>
      </c>
    </row>
    <row r="4165" spans="1:10" x14ac:dyDescent="0.2">
      <c r="A4165">
        <v>1667701</v>
      </c>
      <c r="B4165">
        <v>0</v>
      </c>
      <c r="C4165">
        <v>0</v>
      </c>
      <c r="D4165">
        <v>1</v>
      </c>
      <c r="E4165">
        <v>1</v>
      </c>
      <c r="F4165">
        <v>0</v>
      </c>
      <c r="G4165" t="s">
        <v>38</v>
      </c>
      <c r="H4165">
        <v>34</v>
      </c>
      <c r="I4165">
        <v>2062.5100000000002</v>
      </c>
      <c r="J4165">
        <v>1233</v>
      </c>
    </row>
    <row r="4166" spans="1:10" x14ac:dyDescent="0.2">
      <c r="A4166">
        <v>1667851</v>
      </c>
      <c r="B4166">
        <v>0</v>
      </c>
      <c r="C4166">
        <v>0</v>
      </c>
      <c r="D4166">
        <v>1</v>
      </c>
      <c r="E4166">
        <v>1</v>
      </c>
      <c r="F4166">
        <v>0</v>
      </c>
      <c r="G4166" t="s">
        <v>38</v>
      </c>
      <c r="H4166">
        <v>3</v>
      </c>
      <c r="I4166">
        <v>49.82</v>
      </c>
      <c r="J4166">
        <v>7</v>
      </c>
    </row>
    <row r="4167" spans="1:10" x14ac:dyDescent="0.2">
      <c r="A4167">
        <v>1668101</v>
      </c>
      <c r="B4167">
        <v>0</v>
      </c>
      <c r="C4167">
        <v>0</v>
      </c>
      <c r="D4167">
        <v>1</v>
      </c>
      <c r="E4167">
        <v>1</v>
      </c>
      <c r="F4167">
        <v>0</v>
      </c>
      <c r="G4167" t="s">
        <v>38</v>
      </c>
      <c r="H4167">
        <v>4</v>
      </c>
      <c r="I4167">
        <v>87.44</v>
      </c>
      <c r="J4167">
        <v>42</v>
      </c>
    </row>
    <row r="4168" spans="1:10" x14ac:dyDescent="0.2">
      <c r="A4168">
        <v>1668251</v>
      </c>
      <c r="B4168">
        <v>0</v>
      </c>
      <c r="C4168">
        <v>0</v>
      </c>
      <c r="D4168">
        <v>1</v>
      </c>
      <c r="E4168">
        <v>1</v>
      </c>
      <c r="F4168">
        <v>0</v>
      </c>
      <c r="G4168" t="s">
        <v>38</v>
      </c>
      <c r="H4168">
        <v>130</v>
      </c>
      <c r="I4168">
        <v>1273.06</v>
      </c>
      <c r="J4168">
        <v>638</v>
      </c>
    </row>
    <row r="4169" spans="1:10" x14ac:dyDescent="0.2">
      <c r="A4169">
        <v>1668441</v>
      </c>
      <c r="B4169">
        <v>0</v>
      </c>
      <c r="C4169">
        <v>0</v>
      </c>
      <c r="D4169">
        <v>1</v>
      </c>
      <c r="E4169">
        <v>1</v>
      </c>
      <c r="F4169">
        <v>0</v>
      </c>
      <c r="G4169" t="s">
        <v>38</v>
      </c>
      <c r="H4169">
        <v>49</v>
      </c>
      <c r="I4169">
        <v>466.53</v>
      </c>
      <c r="J4169">
        <v>372</v>
      </c>
    </row>
    <row r="4170" spans="1:10" x14ac:dyDescent="0.2">
      <c r="A4170">
        <v>1668631</v>
      </c>
      <c r="B4170">
        <v>0</v>
      </c>
      <c r="C4170">
        <v>0</v>
      </c>
      <c r="D4170">
        <v>1</v>
      </c>
      <c r="E4170">
        <v>1</v>
      </c>
      <c r="F4170">
        <v>0</v>
      </c>
      <c r="G4170" t="s">
        <v>38</v>
      </c>
      <c r="H4170">
        <v>7</v>
      </c>
      <c r="I4170">
        <v>560.88</v>
      </c>
      <c r="J4170">
        <v>354</v>
      </c>
    </row>
    <row r="4171" spans="1:10" x14ac:dyDescent="0.2">
      <c r="A4171">
        <v>1668781</v>
      </c>
      <c r="B4171">
        <v>0</v>
      </c>
      <c r="C4171">
        <v>0</v>
      </c>
      <c r="D4171">
        <v>1</v>
      </c>
      <c r="E4171">
        <v>1</v>
      </c>
      <c r="F4171">
        <v>0</v>
      </c>
      <c r="G4171" t="s">
        <v>38</v>
      </c>
      <c r="H4171">
        <v>35</v>
      </c>
      <c r="I4171">
        <v>752.04</v>
      </c>
      <c r="J4171">
        <v>468</v>
      </c>
    </row>
    <row r="4172" spans="1:10" x14ac:dyDescent="0.2">
      <c r="A4172">
        <v>1668821</v>
      </c>
      <c r="B4172">
        <v>0</v>
      </c>
      <c r="C4172">
        <v>0</v>
      </c>
      <c r="D4172">
        <v>1</v>
      </c>
      <c r="E4172">
        <v>1</v>
      </c>
      <c r="F4172">
        <v>0</v>
      </c>
      <c r="G4172" t="s">
        <v>38</v>
      </c>
      <c r="H4172">
        <v>14</v>
      </c>
      <c r="I4172">
        <v>206.55</v>
      </c>
      <c r="J4172">
        <v>140</v>
      </c>
    </row>
    <row r="4173" spans="1:10" x14ac:dyDescent="0.2">
      <c r="A4173">
        <v>1668971</v>
      </c>
      <c r="B4173">
        <v>0</v>
      </c>
      <c r="C4173">
        <v>0</v>
      </c>
      <c r="D4173">
        <v>1</v>
      </c>
      <c r="E4173">
        <v>1</v>
      </c>
      <c r="F4173">
        <v>0</v>
      </c>
      <c r="G4173" t="s">
        <v>38</v>
      </c>
      <c r="H4173">
        <v>133</v>
      </c>
      <c r="I4173">
        <v>2068.56</v>
      </c>
      <c r="J4173">
        <v>1273</v>
      </c>
    </row>
    <row r="4174" spans="1:10" x14ac:dyDescent="0.2">
      <c r="A4174">
        <v>1669221</v>
      </c>
      <c r="B4174">
        <v>0</v>
      </c>
      <c r="C4174">
        <v>0</v>
      </c>
      <c r="D4174">
        <v>1</v>
      </c>
      <c r="E4174">
        <v>1</v>
      </c>
      <c r="F4174">
        <v>0</v>
      </c>
      <c r="G4174" t="s">
        <v>38</v>
      </c>
      <c r="H4174">
        <v>36</v>
      </c>
      <c r="I4174">
        <v>3008.34</v>
      </c>
      <c r="J4174">
        <v>1282</v>
      </c>
    </row>
    <row r="4175" spans="1:10" x14ac:dyDescent="0.2">
      <c r="A4175">
        <v>1669371</v>
      </c>
      <c r="B4175">
        <v>0</v>
      </c>
      <c r="C4175">
        <v>0</v>
      </c>
      <c r="D4175">
        <v>1</v>
      </c>
      <c r="E4175">
        <v>1</v>
      </c>
      <c r="F4175">
        <v>0</v>
      </c>
      <c r="G4175" t="s">
        <v>38</v>
      </c>
      <c r="H4175">
        <v>19</v>
      </c>
      <c r="I4175">
        <v>852.35</v>
      </c>
      <c r="J4175">
        <v>543</v>
      </c>
    </row>
    <row r="4176" spans="1:10" x14ac:dyDescent="0.2">
      <c r="A4176">
        <v>1669411</v>
      </c>
      <c r="B4176">
        <v>0</v>
      </c>
      <c r="C4176">
        <v>0</v>
      </c>
      <c r="D4176">
        <v>1</v>
      </c>
      <c r="E4176">
        <v>1</v>
      </c>
      <c r="F4176">
        <v>0</v>
      </c>
      <c r="G4176" t="s">
        <v>38</v>
      </c>
      <c r="H4176">
        <v>47</v>
      </c>
      <c r="I4176">
        <v>2720.37</v>
      </c>
      <c r="J4176">
        <v>1163</v>
      </c>
    </row>
    <row r="4177" spans="1:10" x14ac:dyDescent="0.2">
      <c r="A4177">
        <v>1669601</v>
      </c>
      <c r="B4177">
        <v>0</v>
      </c>
      <c r="C4177">
        <v>0</v>
      </c>
      <c r="D4177">
        <v>1</v>
      </c>
      <c r="E4177">
        <v>1</v>
      </c>
      <c r="F4177">
        <v>0</v>
      </c>
      <c r="G4177" t="s">
        <v>38</v>
      </c>
      <c r="H4177">
        <v>15</v>
      </c>
      <c r="I4177">
        <v>1756.92</v>
      </c>
      <c r="J4177">
        <v>1066</v>
      </c>
    </row>
    <row r="4178" spans="1:10" x14ac:dyDescent="0.2">
      <c r="A4178">
        <v>1669941</v>
      </c>
      <c r="B4178">
        <v>0</v>
      </c>
      <c r="C4178">
        <v>0</v>
      </c>
      <c r="D4178">
        <v>1</v>
      </c>
      <c r="E4178">
        <v>1</v>
      </c>
      <c r="F4178">
        <v>0</v>
      </c>
      <c r="G4178" t="s">
        <v>38</v>
      </c>
      <c r="H4178">
        <v>16</v>
      </c>
      <c r="I4178">
        <v>374.16</v>
      </c>
      <c r="J4178">
        <v>183</v>
      </c>
    </row>
    <row r="4179" spans="1:10" x14ac:dyDescent="0.2">
      <c r="A4179">
        <v>1670011</v>
      </c>
      <c r="B4179">
        <v>0</v>
      </c>
      <c r="C4179">
        <v>0</v>
      </c>
      <c r="D4179">
        <v>1</v>
      </c>
      <c r="E4179">
        <v>0</v>
      </c>
      <c r="F4179">
        <v>1</v>
      </c>
      <c r="G4179" t="s">
        <v>39</v>
      </c>
      <c r="H4179">
        <v>71</v>
      </c>
      <c r="I4179">
        <v>3312.35</v>
      </c>
      <c r="J4179">
        <v>1660</v>
      </c>
    </row>
    <row r="4180" spans="1:10" x14ac:dyDescent="0.2">
      <c r="A4180">
        <v>1670011</v>
      </c>
      <c r="B4180">
        <v>1</v>
      </c>
      <c r="C4180">
        <v>0</v>
      </c>
      <c r="D4180">
        <v>0</v>
      </c>
      <c r="E4180">
        <v>0</v>
      </c>
      <c r="F4180">
        <v>1</v>
      </c>
      <c r="G4180" t="s">
        <v>39</v>
      </c>
      <c r="H4180">
        <v>1</v>
      </c>
      <c r="I4180">
        <v>148.85</v>
      </c>
      <c r="J4180">
        <v>183</v>
      </c>
    </row>
    <row r="4181" spans="1:10" x14ac:dyDescent="0.2">
      <c r="A4181">
        <v>1670161</v>
      </c>
      <c r="B4181">
        <v>0</v>
      </c>
      <c r="C4181">
        <v>0</v>
      </c>
      <c r="D4181">
        <v>1</v>
      </c>
      <c r="E4181">
        <v>1</v>
      </c>
      <c r="F4181">
        <v>0</v>
      </c>
      <c r="G4181" t="s">
        <v>38</v>
      </c>
      <c r="H4181">
        <v>42</v>
      </c>
      <c r="I4181">
        <v>736.3</v>
      </c>
      <c r="J4181">
        <v>440</v>
      </c>
    </row>
    <row r="4182" spans="1:10" x14ac:dyDescent="0.2">
      <c r="A4182">
        <v>1670351</v>
      </c>
      <c r="B4182">
        <v>0</v>
      </c>
      <c r="C4182">
        <v>0</v>
      </c>
      <c r="D4182">
        <v>1</v>
      </c>
      <c r="E4182">
        <v>1</v>
      </c>
      <c r="F4182">
        <v>0</v>
      </c>
      <c r="G4182" t="s">
        <v>38</v>
      </c>
      <c r="H4182">
        <v>67</v>
      </c>
      <c r="I4182">
        <v>2698.69</v>
      </c>
      <c r="J4182">
        <v>1138</v>
      </c>
    </row>
    <row r="4183" spans="1:10" x14ac:dyDescent="0.2">
      <c r="A4183">
        <v>1670541</v>
      </c>
      <c r="B4183">
        <v>0</v>
      </c>
      <c r="C4183">
        <v>0</v>
      </c>
      <c r="D4183">
        <v>1</v>
      </c>
      <c r="E4183">
        <v>1</v>
      </c>
      <c r="F4183">
        <v>0</v>
      </c>
      <c r="G4183" t="s">
        <v>38</v>
      </c>
      <c r="H4183">
        <v>77</v>
      </c>
      <c r="I4183">
        <v>2423.23</v>
      </c>
      <c r="J4183">
        <v>1148</v>
      </c>
    </row>
    <row r="4184" spans="1:10" x14ac:dyDescent="0.2">
      <c r="A4184">
        <v>1670731</v>
      </c>
      <c r="B4184">
        <v>0</v>
      </c>
      <c r="C4184">
        <v>0</v>
      </c>
      <c r="D4184">
        <v>1</v>
      </c>
      <c r="E4184">
        <v>1</v>
      </c>
      <c r="F4184">
        <v>0</v>
      </c>
      <c r="G4184" t="s">
        <v>38</v>
      </c>
      <c r="H4184">
        <v>6</v>
      </c>
      <c r="I4184">
        <v>284.77999999999997</v>
      </c>
      <c r="J4184">
        <v>170</v>
      </c>
    </row>
    <row r="4185" spans="1:10" x14ac:dyDescent="0.2">
      <c r="A4185">
        <v>1670881</v>
      </c>
      <c r="B4185">
        <v>0</v>
      </c>
      <c r="C4185">
        <v>0</v>
      </c>
      <c r="D4185">
        <v>1</v>
      </c>
      <c r="E4185">
        <v>1</v>
      </c>
      <c r="F4185">
        <v>0</v>
      </c>
      <c r="G4185" t="s">
        <v>38</v>
      </c>
      <c r="H4185">
        <v>27</v>
      </c>
      <c r="I4185">
        <v>1058.6600000000001</v>
      </c>
      <c r="J4185">
        <v>173</v>
      </c>
    </row>
    <row r="4186" spans="1:10" x14ac:dyDescent="0.2">
      <c r="A4186">
        <v>1670921</v>
      </c>
      <c r="B4186">
        <v>0</v>
      </c>
      <c r="C4186">
        <v>0</v>
      </c>
      <c r="D4186">
        <v>1</v>
      </c>
      <c r="E4186">
        <v>0</v>
      </c>
      <c r="F4186">
        <v>1</v>
      </c>
      <c r="G4186" t="s">
        <v>39</v>
      </c>
      <c r="H4186">
        <v>20</v>
      </c>
      <c r="I4186">
        <v>519.96</v>
      </c>
      <c r="J4186">
        <v>309</v>
      </c>
    </row>
    <row r="4187" spans="1:10" x14ac:dyDescent="0.2">
      <c r="A4187">
        <v>1670921</v>
      </c>
      <c r="B4187">
        <v>1</v>
      </c>
      <c r="C4187">
        <v>0</v>
      </c>
      <c r="D4187">
        <v>0</v>
      </c>
      <c r="E4187">
        <v>0</v>
      </c>
      <c r="F4187">
        <v>1</v>
      </c>
      <c r="G4187" t="s">
        <v>39</v>
      </c>
      <c r="H4187">
        <v>25</v>
      </c>
      <c r="I4187">
        <v>3818.33</v>
      </c>
      <c r="J4187">
        <v>2291</v>
      </c>
    </row>
    <row r="4188" spans="1:10" x14ac:dyDescent="0.2">
      <c r="A4188">
        <v>1671091</v>
      </c>
      <c r="B4188">
        <v>0</v>
      </c>
      <c r="C4188">
        <v>0</v>
      </c>
      <c r="D4188">
        <v>1</v>
      </c>
      <c r="E4188">
        <v>1</v>
      </c>
      <c r="F4188">
        <v>0</v>
      </c>
      <c r="G4188" t="s">
        <v>38</v>
      </c>
      <c r="H4188">
        <v>45</v>
      </c>
      <c r="I4188">
        <v>1891.14</v>
      </c>
      <c r="J4188">
        <v>1084</v>
      </c>
    </row>
    <row r="4189" spans="1:10" x14ac:dyDescent="0.2">
      <c r="A4189">
        <v>1671131</v>
      </c>
      <c r="B4189">
        <v>0</v>
      </c>
      <c r="C4189">
        <v>0</v>
      </c>
      <c r="D4189">
        <v>1</v>
      </c>
      <c r="E4189">
        <v>1</v>
      </c>
      <c r="F4189">
        <v>0</v>
      </c>
      <c r="G4189" t="s">
        <v>38</v>
      </c>
      <c r="H4189">
        <v>19</v>
      </c>
      <c r="I4189">
        <v>497.76</v>
      </c>
      <c r="J4189">
        <v>362</v>
      </c>
    </row>
    <row r="4190" spans="1:10" x14ac:dyDescent="0.2">
      <c r="A4190">
        <v>1671511</v>
      </c>
      <c r="B4190">
        <v>0</v>
      </c>
      <c r="C4190">
        <v>0</v>
      </c>
      <c r="D4190">
        <v>1</v>
      </c>
      <c r="E4190">
        <v>1</v>
      </c>
      <c r="F4190">
        <v>0</v>
      </c>
      <c r="G4190" t="s">
        <v>38</v>
      </c>
      <c r="H4190">
        <v>47</v>
      </c>
      <c r="I4190">
        <v>2147.6799999999998</v>
      </c>
      <c r="J4190">
        <v>1286</v>
      </c>
    </row>
    <row r="4191" spans="1:10" x14ac:dyDescent="0.2">
      <c r="A4191">
        <v>1671661</v>
      </c>
      <c r="B4191">
        <v>0</v>
      </c>
      <c r="C4191">
        <v>0</v>
      </c>
      <c r="D4191">
        <v>1</v>
      </c>
      <c r="E4191">
        <v>1</v>
      </c>
      <c r="F4191">
        <v>0</v>
      </c>
      <c r="G4191" t="s">
        <v>38</v>
      </c>
      <c r="H4191">
        <v>39</v>
      </c>
      <c r="I4191">
        <v>2664.95</v>
      </c>
      <c r="J4191">
        <v>1352</v>
      </c>
    </row>
    <row r="4192" spans="1:10" x14ac:dyDescent="0.2">
      <c r="A4192">
        <v>1671851</v>
      </c>
      <c r="B4192">
        <v>0</v>
      </c>
      <c r="C4192">
        <v>0</v>
      </c>
      <c r="D4192">
        <v>1</v>
      </c>
      <c r="E4192">
        <v>0</v>
      </c>
      <c r="F4192">
        <v>1</v>
      </c>
      <c r="G4192" t="s">
        <v>39</v>
      </c>
      <c r="H4192">
        <v>39</v>
      </c>
      <c r="I4192">
        <v>886.39</v>
      </c>
      <c r="J4192">
        <v>652</v>
      </c>
    </row>
    <row r="4193" spans="1:10" x14ac:dyDescent="0.2">
      <c r="A4193">
        <v>1671851</v>
      </c>
      <c r="B4193">
        <v>1</v>
      </c>
      <c r="C4193">
        <v>0</v>
      </c>
      <c r="D4193">
        <v>0</v>
      </c>
      <c r="E4193">
        <v>0</v>
      </c>
      <c r="F4193">
        <v>1</v>
      </c>
      <c r="G4193" t="s">
        <v>39</v>
      </c>
      <c r="H4193">
        <v>26</v>
      </c>
      <c r="I4193">
        <v>2839.76</v>
      </c>
      <c r="J4193">
        <v>2391</v>
      </c>
    </row>
    <row r="4194" spans="1:10" x14ac:dyDescent="0.2">
      <c r="A4194">
        <v>1672061</v>
      </c>
      <c r="B4194">
        <v>0</v>
      </c>
      <c r="C4194">
        <v>0</v>
      </c>
      <c r="D4194">
        <v>1</v>
      </c>
      <c r="E4194">
        <v>1</v>
      </c>
      <c r="F4194">
        <v>0</v>
      </c>
      <c r="G4194" t="s">
        <v>38</v>
      </c>
      <c r="H4194">
        <v>142</v>
      </c>
      <c r="I4194">
        <v>3182.12</v>
      </c>
      <c r="J4194">
        <v>1516</v>
      </c>
    </row>
    <row r="4195" spans="1:10" x14ac:dyDescent="0.2">
      <c r="A4195">
        <v>1672251</v>
      </c>
      <c r="B4195">
        <v>0</v>
      </c>
      <c r="C4195">
        <v>0</v>
      </c>
      <c r="D4195">
        <v>1</v>
      </c>
      <c r="E4195">
        <v>1</v>
      </c>
      <c r="F4195">
        <v>0</v>
      </c>
      <c r="G4195" t="s">
        <v>38</v>
      </c>
      <c r="H4195">
        <v>27</v>
      </c>
      <c r="I4195">
        <v>1698.89</v>
      </c>
      <c r="J4195">
        <v>893</v>
      </c>
    </row>
    <row r="4196" spans="1:10" x14ac:dyDescent="0.2">
      <c r="A4196">
        <v>1672441</v>
      </c>
      <c r="B4196">
        <v>0</v>
      </c>
      <c r="C4196">
        <v>0</v>
      </c>
      <c r="D4196">
        <v>1</v>
      </c>
      <c r="E4196">
        <v>1</v>
      </c>
      <c r="F4196">
        <v>0</v>
      </c>
      <c r="G4196" t="s">
        <v>38</v>
      </c>
      <c r="H4196">
        <v>3</v>
      </c>
      <c r="I4196">
        <v>51</v>
      </c>
      <c r="J4196">
        <v>35</v>
      </c>
    </row>
    <row r="4197" spans="1:10" x14ac:dyDescent="0.2">
      <c r="A4197">
        <v>1672631</v>
      </c>
      <c r="B4197">
        <v>0</v>
      </c>
      <c r="C4197">
        <v>0</v>
      </c>
      <c r="D4197">
        <v>1</v>
      </c>
      <c r="E4197">
        <v>0</v>
      </c>
      <c r="F4197">
        <v>1</v>
      </c>
      <c r="G4197" t="s">
        <v>39</v>
      </c>
      <c r="H4197">
        <v>8</v>
      </c>
      <c r="I4197">
        <v>212.37</v>
      </c>
      <c r="J4197">
        <v>84</v>
      </c>
    </row>
    <row r="4198" spans="1:10" x14ac:dyDescent="0.2">
      <c r="A4198">
        <v>1672631</v>
      </c>
      <c r="B4198">
        <v>1</v>
      </c>
      <c r="C4198">
        <v>0</v>
      </c>
      <c r="D4198">
        <v>0</v>
      </c>
      <c r="E4198">
        <v>0</v>
      </c>
      <c r="F4198">
        <v>1</v>
      </c>
      <c r="G4198" t="s">
        <v>39</v>
      </c>
      <c r="H4198">
        <v>26</v>
      </c>
      <c r="I4198">
        <v>1832.23</v>
      </c>
      <c r="J4198">
        <v>1745</v>
      </c>
    </row>
    <row r="4199" spans="1:10" x14ac:dyDescent="0.2">
      <c r="A4199">
        <v>1672781</v>
      </c>
      <c r="B4199">
        <v>0</v>
      </c>
      <c r="C4199">
        <v>0</v>
      </c>
      <c r="D4199">
        <v>1</v>
      </c>
      <c r="E4199">
        <v>1</v>
      </c>
      <c r="F4199">
        <v>0</v>
      </c>
      <c r="G4199" t="s">
        <v>38</v>
      </c>
      <c r="H4199">
        <v>5</v>
      </c>
      <c r="I4199">
        <v>320.45</v>
      </c>
      <c r="J4199">
        <v>181</v>
      </c>
    </row>
    <row r="4200" spans="1:10" x14ac:dyDescent="0.2">
      <c r="A4200">
        <v>1672971</v>
      </c>
      <c r="B4200">
        <v>0</v>
      </c>
      <c r="C4200">
        <v>0</v>
      </c>
      <c r="D4200">
        <v>1</v>
      </c>
      <c r="E4200">
        <v>1</v>
      </c>
      <c r="F4200">
        <v>0</v>
      </c>
      <c r="G4200" t="s">
        <v>38</v>
      </c>
      <c r="H4200">
        <v>30</v>
      </c>
      <c r="I4200">
        <v>1790.42</v>
      </c>
      <c r="J4200">
        <v>1122</v>
      </c>
    </row>
    <row r="4201" spans="1:10" x14ac:dyDescent="0.2">
      <c r="A4201">
        <v>1673031</v>
      </c>
      <c r="B4201">
        <v>0</v>
      </c>
      <c r="C4201">
        <v>0</v>
      </c>
      <c r="D4201">
        <v>1</v>
      </c>
      <c r="E4201">
        <v>1</v>
      </c>
      <c r="F4201">
        <v>0</v>
      </c>
      <c r="G4201" t="s">
        <v>38</v>
      </c>
      <c r="H4201">
        <v>20</v>
      </c>
      <c r="I4201">
        <v>1073.5999999999999</v>
      </c>
      <c r="J4201">
        <v>928</v>
      </c>
    </row>
    <row r="4202" spans="1:10" x14ac:dyDescent="0.2">
      <c r="A4202">
        <v>1673181</v>
      </c>
      <c r="B4202">
        <v>0</v>
      </c>
      <c r="C4202">
        <v>0</v>
      </c>
      <c r="D4202">
        <v>1</v>
      </c>
      <c r="E4202">
        <v>1</v>
      </c>
      <c r="F4202">
        <v>0</v>
      </c>
      <c r="G4202" t="s">
        <v>38</v>
      </c>
      <c r="H4202">
        <v>25</v>
      </c>
      <c r="I4202">
        <v>1968.9</v>
      </c>
      <c r="J4202">
        <v>646</v>
      </c>
    </row>
    <row r="4203" spans="1:10" x14ac:dyDescent="0.2">
      <c r="A4203">
        <v>1673221</v>
      </c>
      <c r="B4203">
        <v>0</v>
      </c>
      <c r="C4203">
        <v>0</v>
      </c>
      <c r="D4203">
        <v>1</v>
      </c>
      <c r="E4203">
        <v>1</v>
      </c>
      <c r="F4203">
        <v>0</v>
      </c>
      <c r="G4203" t="s">
        <v>38</v>
      </c>
      <c r="H4203">
        <v>32</v>
      </c>
      <c r="I4203">
        <v>1511.19</v>
      </c>
      <c r="J4203">
        <v>722</v>
      </c>
    </row>
    <row r="4204" spans="1:10" x14ac:dyDescent="0.2">
      <c r="A4204">
        <v>1673411</v>
      </c>
      <c r="B4204">
        <v>0</v>
      </c>
      <c r="C4204">
        <v>0</v>
      </c>
      <c r="D4204">
        <v>1</v>
      </c>
      <c r="E4204">
        <v>1</v>
      </c>
      <c r="F4204">
        <v>0</v>
      </c>
      <c r="G4204" t="s">
        <v>38</v>
      </c>
      <c r="H4204">
        <v>17</v>
      </c>
      <c r="I4204">
        <v>577.26</v>
      </c>
      <c r="J4204">
        <v>331</v>
      </c>
    </row>
    <row r="4205" spans="1:10" x14ac:dyDescent="0.2">
      <c r="A4205">
        <v>1673601</v>
      </c>
      <c r="B4205">
        <v>0</v>
      </c>
      <c r="C4205">
        <v>0</v>
      </c>
      <c r="D4205">
        <v>1</v>
      </c>
      <c r="E4205">
        <v>1</v>
      </c>
      <c r="F4205">
        <v>0</v>
      </c>
      <c r="G4205" t="s">
        <v>38</v>
      </c>
      <c r="H4205">
        <v>69</v>
      </c>
      <c r="I4205">
        <v>2889.99</v>
      </c>
      <c r="J4205">
        <v>1078</v>
      </c>
    </row>
    <row r="4206" spans="1:10" x14ac:dyDescent="0.2">
      <c r="A4206">
        <v>1673941</v>
      </c>
      <c r="B4206">
        <v>0</v>
      </c>
      <c r="C4206">
        <v>0</v>
      </c>
      <c r="D4206">
        <v>1</v>
      </c>
      <c r="E4206">
        <v>1</v>
      </c>
      <c r="F4206">
        <v>0</v>
      </c>
      <c r="G4206" t="s">
        <v>38</v>
      </c>
      <c r="H4206">
        <v>3</v>
      </c>
      <c r="I4206">
        <v>45.25</v>
      </c>
      <c r="J4206">
        <v>38</v>
      </c>
    </row>
    <row r="4207" spans="1:10" x14ac:dyDescent="0.2">
      <c r="A4207">
        <v>1674001</v>
      </c>
      <c r="B4207">
        <v>0</v>
      </c>
      <c r="C4207">
        <v>0</v>
      </c>
      <c r="D4207">
        <v>1</v>
      </c>
      <c r="E4207">
        <v>1</v>
      </c>
      <c r="F4207">
        <v>0</v>
      </c>
      <c r="G4207" t="s">
        <v>38</v>
      </c>
      <c r="H4207">
        <v>6</v>
      </c>
      <c r="I4207">
        <v>82.62</v>
      </c>
      <c r="J4207">
        <v>59</v>
      </c>
    </row>
    <row r="4208" spans="1:10" x14ac:dyDescent="0.2">
      <c r="A4208">
        <v>1674151</v>
      </c>
      <c r="B4208">
        <v>0</v>
      </c>
      <c r="C4208">
        <v>0</v>
      </c>
      <c r="D4208">
        <v>1</v>
      </c>
      <c r="E4208">
        <v>1</v>
      </c>
      <c r="F4208">
        <v>0</v>
      </c>
      <c r="G4208" t="s">
        <v>38</v>
      </c>
      <c r="H4208">
        <v>11</v>
      </c>
      <c r="I4208">
        <v>386.03</v>
      </c>
      <c r="J4208">
        <v>247</v>
      </c>
    </row>
    <row r="4209" spans="1:10" x14ac:dyDescent="0.2">
      <c r="A4209">
        <v>1674341</v>
      </c>
      <c r="B4209">
        <v>0</v>
      </c>
      <c r="C4209">
        <v>0</v>
      </c>
      <c r="D4209">
        <v>1</v>
      </c>
      <c r="E4209">
        <v>1</v>
      </c>
      <c r="F4209">
        <v>0</v>
      </c>
      <c r="G4209" t="s">
        <v>38</v>
      </c>
      <c r="H4209">
        <v>35</v>
      </c>
      <c r="I4209">
        <v>1586.38</v>
      </c>
      <c r="J4209">
        <v>1104</v>
      </c>
    </row>
    <row r="4210" spans="1:10" x14ac:dyDescent="0.2">
      <c r="A4210">
        <v>1674491</v>
      </c>
      <c r="B4210">
        <v>0</v>
      </c>
      <c r="C4210">
        <v>0</v>
      </c>
      <c r="D4210">
        <v>1</v>
      </c>
      <c r="E4210">
        <v>0</v>
      </c>
      <c r="F4210">
        <v>1</v>
      </c>
      <c r="G4210" t="s">
        <v>39</v>
      </c>
      <c r="H4210">
        <v>20</v>
      </c>
      <c r="I4210">
        <v>787.28</v>
      </c>
      <c r="J4210">
        <v>321</v>
      </c>
    </row>
    <row r="4211" spans="1:10" x14ac:dyDescent="0.2">
      <c r="A4211">
        <v>1674491</v>
      </c>
      <c r="B4211">
        <v>1</v>
      </c>
      <c r="C4211">
        <v>0</v>
      </c>
      <c r="D4211">
        <v>0</v>
      </c>
      <c r="E4211">
        <v>0</v>
      </c>
      <c r="F4211">
        <v>1</v>
      </c>
      <c r="G4211" t="s">
        <v>39</v>
      </c>
      <c r="H4211">
        <v>1</v>
      </c>
      <c r="I4211">
        <v>58.28</v>
      </c>
      <c r="J4211">
        <v>32</v>
      </c>
    </row>
    <row r="4212" spans="1:10" x14ac:dyDescent="0.2">
      <c r="A4212">
        <v>1674721</v>
      </c>
      <c r="B4212">
        <v>0</v>
      </c>
      <c r="C4212">
        <v>0</v>
      </c>
      <c r="D4212">
        <v>1</v>
      </c>
      <c r="E4212">
        <v>1</v>
      </c>
      <c r="F4212">
        <v>0</v>
      </c>
      <c r="G4212" t="s">
        <v>38</v>
      </c>
      <c r="H4212">
        <v>72</v>
      </c>
      <c r="I4212">
        <v>3043.16</v>
      </c>
      <c r="J4212">
        <v>1257</v>
      </c>
    </row>
    <row r="4213" spans="1:10" x14ac:dyDescent="0.2">
      <c r="A4213">
        <v>1674871</v>
      </c>
      <c r="B4213">
        <v>0</v>
      </c>
      <c r="C4213">
        <v>0</v>
      </c>
      <c r="D4213">
        <v>1</v>
      </c>
      <c r="E4213">
        <v>1</v>
      </c>
      <c r="F4213">
        <v>0</v>
      </c>
      <c r="G4213" t="s">
        <v>38</v>
      </c>
      <c r="H4213">
        <v>41</v>
      </c>
      <c r="I4213">
        <v>465.38</v>
      </c>
      <c r="J4213">
        <v>291</v>
      </c>
    </row>
    <row r="4214" spans="1:10" x14ac:dyDescent="0.2">
      <c r="A4214">
        <v>1674911</v>
      </c>
      <c r="B4214">
        <v>0</v>
      </c>
      <c r="C4214">
        <v>0</v>
      </c>
      <c r="D4214">
        <v>1</v>
      </c>
      <c r="E4214">
        <v>1</v>
      </c>
      <c r="F4214">
        <v>0</v>
      </c>
      <c r="G4214" t="s">
        <v>38</v>
      </c>
      <c r="H4214">
        <v>7</v>
      </c>
      <c r="I4214">
        <v>71.42</v>
      </c>
      <c r="J4214">
        <v>95</v>
      </c>
    </row>
    <row r="4215" spans="1:10" x14ac:dyDescent="0.2">
      <c r="A4215">
        <v>1675081</v>
      </c>
      <c r="B4215">
        <v>0</v>
      </c>
      <c r="C4215">
        <v>0</v>
      </c>
      <c r="D4215">
        <v>1</v>
      </c>
      <c r="E4215">
        <v>1</v>
      </c>
      <c r="F4215">
        <v>0</v>
      </c>
      <c r="G4215" t="s">
        <v>38</v>
      </c>
      <c r="H4215">
        <v>50</v>
      </c>
      <c r="I4215">
        <v>1331.67</v>
      </c>
      <c r="J4215">
        <v>583</v>
      </c>
    </row>
    <row r="4216" spans="1:10" x14ac:dyDescent="0.2">
      <c r="A4216">
        <v>1675121</v>
      </c>
      <c r="B4216">
        <v>0</v>
      </c>
      <c r="C4216">
        <v>0</v>
      </c>
      <c r="D4216">
        <v>1</v>
      </c>
      <c r="E4216">
        <v>1</v>
      </c>
      <c r="F4216">
        <v>0</v>
      </c>
      <c r="G4216" t="s">
        <v>38</v>
      </c>
      <c r="H4216">
        <v>33</v>
      </c>
      <c r="I4216">
        <v>439.34</v>
      </c>
      <c r="J4216">
        <v>480</v>
      </c>
    </row>
    <row r="4217" spans="1:10" x14ac:dyDescent="0.2">
      <c r="A4217">
        <v>1675651</v>
      </c>
      <c r="B4217">
        <v>0</v>
      </c>
      <c r="C4217">
        <v>0</v>
      </c>
      <c r="D4217">
        <v>1</v>
      </c>
      <c r="E4217">
        <v>1</v>
      </c>
      <c r="F4217">
        <v>0</v>
      </c>
      <c r="G4217" t="s">
        <v>38</v>
      </c>
      <c r="H4217">
        <v>48</v>
      </c>
      <c r="I4217">
        <v>2339.94</v>
      </c>
      <c r="J4217">
        <v>1645</v>
      </c>
    </row>
    <row r="4218" spans="1:10" x14ac:dyDescent="0.2">
      <c r="A4218">
        <v>1675841</v>
      </c>
      <c r="B4218">
        <v>0</v>
      </c>
      <c r="C4218">
        <v>0</v>
      </c>
      <c r="D4218">
        <v>1</v>
      </c>
      <c r="E4218">
        <v>1</v>
      </c>
      <c r="F4218">
        <v>0</v>
      </c>
      <c r="G4218" t="s">
        <v>38</v>
      </c>
      <c r="H4218">
        <v>32</v>
      </c>
      <c r="I4218">
        <v>1612.08</v>
      </c>
      <c r="J4218">
        <v>706</v>
      </c>
    </row>
    <row r="4219" spans="1:10" x14ac:dyDescent="0.2">
      <c r="A4219">
        <v>1675991</v>
      </c>
      <c r="B4219">
        <v>0</v>
      </c>
      <c r="C4219">
        <v>0</v>
      </c>
      <c r="D4219">
        <v>1</v>
      </c>
      <c r="E4219">
        <v>1</v>
      </c>
      <c r="F4219">
        <v>0</v>
      </c>
      <c r="G4219" t="s">
        <v>38</v>
      </c>
      <c r="H4219">
        <v>22</v>
      </c>
      <c r="I4219">
        <v>1259.05</v>
      </c>
      <c r="J4219">
        <v>654</v>
      </c>
    </row>
    <row r="4220" spans="1:10" x14ac:dyDescent="0.2">
      <c r="A4220">
        <v>1676581</v>
      </c>
      <c r="B4220">
        <v>0</v>
      </c>
      <c r="C4220">
        <v>0</v>
      </c>
      <c r="D4220">
        <v>1</v>
      </c>
      <c r="E4220">
        <v>1</v>
      </c>
      <c r="F4220">
        <v>0</v>
      </c>
      <c r="G4220" t="s">
        <v>38</v>
      </c>
      <c r="H4220">
        <v>49</v>
      </c>
      <c r="I4220">
        <v>1155.18</v>
      </c>
      <c r="J4220">
        <v>670</v>
      </c>
    </row>
    <row r="4221" spans="1:10" x14ac:dyDescent="0.2">
      <c r="A4221">
        <v>1676771</v>
      </c>
      <c r="B4221">
        <v>0</v>
      </c>
      <c r="C4221">
        <v>0</v>
      </c>
      <c r="D4221">
        <v>1</v>
      </c>
      <c r="E4221">
        <v>1</v>
      </c>
      <c r="F4221">
        <v>0</v>
      </c>
      <c r="G4221" t="s">
        <v>38</v>
      </c>
      <c r="H4221">
        <v>21</v>
      </c>
      <c r="I4221">
        <v>1139.22</v>
      </c>
      <c r="J4221">
        <v>738</v>
      </c>
    </row>
    <row r="4222" spans="1:10" x14ac:dyDescent="0.2">
      <c r="A4222">
        <v>1677021</v>
      </c>
      <c r="B4222">
        <v>0</v>
      </c>
      <c r="C4222">
        <v>0</v>
      </c>
      <c r="D4222">
        <v>1</v>
      </c>
      <c r="E4222">
        <v>1</v>
      </c>
      <c r="F4222">
        <v>0</v>
      </c>
      <c r="G4222" t="s">
        <v>38</v>
      </c>
      <c r="H4222">
        <v>78</v>
      </c>
      <c r="I4222">
        <v>3181.74</v>
      </c>
      <c r="J4222">
        <v>1024</v>
      </c>
    </row>
    <row r="4223" spans="1:10" x14ac:dyDescent="0.2">
      <c r="A4223">
        <v>1677171</v>
      </c>
      <c r="B4223">
        <v>0</v>
      </c>
      <c r="C4223">
        <v>0</v>
      </c>
      <c r="D4223">
        <v>1</v>
      </c>
      <c r="E4223">
        <v>1</v>
      </c>
      <c r="F4223">
        <v>0</v>
      </c>
      <c r="G4223" t="s">
        <v>38</v>
      </c>
      <c r="H4223">
        <v>39</v>
      </c>
      <c r="I4223">
        <v>3037.57</v>
      </c>
      <c r="J4223">
        <v>1670</v>
      </c>
    </row>
    <row r="4224" spans="1:10" x14ac:dyDescent="0.2">
      <c r="A4224">
        <v>1677361</v>
      </c>
      <c r="B4224">
        <v>0</v>
      </c>
      <c r="C4224">
        <v>0</v>
      </c>
      <c r="D4224">
        <v>1</v>
      </c>
      <c r="E4224">
        <v>1</v>
      </c>
      <c r="F4224">
        <v>0</v>
      </c>
      <c r="G4224" t="s">
        <v>38</v>
      </c>
      <c r="H4224">
        <v>44</v>
      </c>
      <c r="I4224">
        <v>1747.51</v>
      </c>
      <c r="J4224">
        <v>1098</v>
      </c>
    </row>
    <row r="4225" spans="1:10" x14ac:dyDescent="0.2">
      <c r="A4225">
        <v>1677741</v>
      </c>
      <c r="B4225">
        <v>0</v>
      </c>
      <c r="C4225">
        <v>0</v>
      </c>
      <c r="D4225">
        <v>1</v>
      </c>
      <c r="E4225">
        <v>1</v>
      </c>
      <c r="F4225">
        <v>0</v>
      </c>
      <c r="G4225" t="s">
        <v>38</v>
      </c>
      <c r="H4225">
        <v>27</v>
      </c>
      <c r="I4225">
        <v>1021.21</v>
      </c>
      <c r="J4225">
        <v>704</v>
      </c>
    </row>
    <row r="4226" spans="1:10" x14ac:dyDescent="0.2">
      <c r="A4226">
        <v>1677931</v>
      </c>
      <c r="B4226">
        <v>0</v>
      </c>
      <c r="C4226">
        <v>0</v>
      </c>
      <c r="D4226">
        <v>1</v>
      </c>
      <c r="E4226">
        <v>1</v>
      </c>
      <c r="F4226">
        <v>0</v>
      </c>
      <c r="G4226" t="s">
        <v>38</v>
      </c>
      <c r="H4226">
        <v>15</v>
      </c>
      <c r="I4226">
        <v>1599.13</v>
      </c>
      <c r="J4226">
        <v>1028</v>
      </c>
    </row>
    <row r="4227" spans="1:10" x14ac:dyDescent="0.2">
      <c r="A4227">
        <v>1678521</v>
      </c>
      <c r="B4227">
        <v>0</v>
      </c>
      <c r="C4227">
        <v>0</v>
      </c>
      <c r="D4227">
        <v>1</v>
      </c>
      <c r="E4227">
        <v>1</v>
      </c>
      <c r="F4227">
        <v>0</v>
      </c>
      <c r="G4227" t="s">
        <v>38</v>
      </c>
      <c r="H4227">
        <v>52</v>
      </c>
      <c r="I4227">
        <v>1072.05</v>
      </c>
      <c r="J4227">
        <v>201</v>
      </c>
    </row>
    <row r="4228" spans="1:10" x14ac:dyDescent="0.2">
      <c r="A4228">
        <v>1679071</v>
      </c>
      <c r="B4228">
        <v>0</v>
      </c>
      <c r="C4228">
        <v>0</v>
      </c>
      <c r="D4228">
        <v>1</v>
      </c>
      <c r="E4228">
        <v>1</v>
      </c>
      <c r="F4228">
        <v>0</v>
      </c>
      <c r="G4228" t="s">
        <v>38</v>
      </c>
      <c r="H4228">
        <v>31</v>
      </c>
      <c r="I4228">
        <v>1039.6400000000001</v>
      </c>
      <c r="J4228">
        <v>804</v>
      </c>
    </row>
    <row r="4229" spans="1:10" x14ac:dyDescent="0.2">
      <c r="A4229">
        <v>1679111</v>
      </c>
      <c r="B4229">
        <v>0</v>
      </c>
      <c r="C4229">
        <v>0</v>
      </c>
      <c r="D4229">
        <v>1</v>
      </c>
      <c r="E4229">
        <v>1</v>
      </c>
      <c r="F4229">
        <v>0</v>
      </c>
      <c r="G4229" t="s">
        <v>38</v>
      </c>
      <c r="H4229">
        <v>17</v>
      </c>
      <c r="I4229">
        <v>531.59</v>
      </c>
      <c r="J4229">
        <v>131</v>
      </c>
    </row>
    <row r="4230" spans="1:10" x14ac:dyDescent="0.2">
      <c r="A4230">
        <v>1679261</v>
      </c>
      <c r="B4230">
        <v>0</v>
      </c>
      <c r="C4230">
        <v>0</v>
      </c>
      <c r="D4230">
        <v>1</v>
      </c>
      <c r="E4230">
        <v>1</v>
      </c>
      <c r="F4230">
        <v>0</v>
      </c>
      <c r="G4230" t="s">
        <v>38</v>
      </c>
      <c r="H4230">
        <v>180</v>
      </c>
      <c r="I4230">
        <v>2451.81</v>
      </c>
      <c r="J4230">
        <v>1572</v>
      </c>
    </row>
    <row r="4231" spans="1:10" x14ac:dyDescent="0.2">
      <c r="A4231">
        <v>1679641</v>
      </c>
      <c r="B4231">
        <v>0</v>
      </c>
      <c r="C4231">
        <v>0</v>
      </c>
      <c r="D4231">
        <v>1</v>
      </c>
      <c r="E4231">
        <v>1</v>
      </c>
      <c r="F4231">
        <v>0</v>
      </c>
      <c r="G4231" t="s">
        <v>38</v>
      </c>
      <c r="H4231">
        <v>2</v>
      </c>
      <c r="I4231">
        <v>122.07</v>
      </c>
      <c r="J4231">
        <v>58</v>
      </c>
    </row>
    <row r="4232" spans="1:10" x14ac:dyDescent="0.2">
      <c r="A4232">
        <v>1679831</v>
      </c>
      <c r="B4232">
        <v>0</v>
      </c>
      <c r="C4232">
        <v>0</v>
      </c>
      <c r="D4232">
        <v>1</v>
      </c>
      <c r="E4232">
        <v>1</v>
      </c>
      <c r="F4232">
        <v>0</v>
      </c>
      <c r="G4232" t="s">
        <v>38</v>
      </c>
      <c r="H4232">
        <v>40</v>
      </c>
      <c r="I4232">
        <v>952.51</v>
      </c>
      <c r="J4232">
        <v>525</v>
      </c>
    </row>
    <row r="4233" spans="1:10" x14ac:dyDescent="0.2">
      <c r="A4233">
        <v>1679981</v>
      </c>
      <c r="B4233">
        <v>0</v>
      </c>
      <c r="C4233">
        <v>0</v>
      </c>
      <c r="D4233">
        <v>1</v>
      </c>
      <c r="E4233">
        <v>1</v>
      </c>
      <c r="F4233">
        <v>0</v>
      </c>
      <c r="G4233" t="s">
        <v>38</v>
      </c>
      <c r="H4233">
        <v>29</v>
      </c>
      <c r="I4233">
        <v>400.24</v>
      </c>
      <c r="J4233">
        <v>246</v>
      </c>
    </row>
    <row r="4234" spans="1:10" x14ac:dyDescent="0.2">
      <c r="A4234">
        <v>1680051</v>
      </c>
      <c r="B4234">
        <v>0</v>
      </c>
      <c r="C4234">
        <v>0</v>
      </c>
      <c r="D4234">
        <v>1</v>
      </c>
      <c r="E4234">
        <v>1</v>
      </c>
      <c r="F4234">
        <v>0</v>
      </c>
      <c r="G4234" t="s">
        <v>38</v>
      </c>
      <c r="H4234">
        <v>26</v>
      </c>
      <c r="I4234">
        <v>1274.03</v>
      </c>
      <c r="J4234">
        <v>1045</v>
      </c>
    </row>
    <row r="4235" spans="1:10" x14ac:dyDescent="0.2">
      <c r="A4235">
        <v>1680241</v>
      </c>
      <c r="B4235">
        <v>0</v>
      </c>
      <c r="C4235">
        <v>0</v>
      </c>
      <c r="D4235">
        <v>1</v>
      </c>
      <c r="E4235">
        <v>1</v>
      </c>
      <c r="F4235">
        <v>0</v>
      </c>
      <c r="G4235" t="s">
        <v>38</v>
      </c>
      <c r="H4235">
        <v>32</v>
      </c>
      <c r="I4235">
        <v>1219.1600000000001</v>
      </c>
      <c r="J4235">
        <v>965</v>
      </c>
    </row>
    <row r="4236" spans="1:10" x14ac:dyDescent="0.2">
      <c r="A4236">
        <v>1680431</v>
      </c>
      <c r="B4236">
        <v>0</v>
      </c>
      <c r="C4236">
        <v>0</v>
      </c>
      <c r="D4236">
        <v>1</v>
      </c>
      <c r="E4236">
        <v>1</v>
      </c>
      <c r="F4236">
        <v>0</v>
      </c>
      <c r="G4236" t="s">
        <v>38</v>
      </c>
      <c r="H4236">
        <v>5</v>
      </c>
      <c r="I4236">
        <v>98.92</v>
      </c>
      <c r="J4236">
        <v>48</v>
      </c>
    </row>
    <row r="4237" spans="1:10" x14ac:dyDescent="0.2">
      <c r="A4237">
        <v>1680581</v>
      </c>
      <c r="B4237">
        <v>0</v>
      </c>
      <c r="C4237">
        <v>0</v>
      </c>
      <c r="D4237">
        <v>1</v>
      </c>
      <c r="E4237">
        <v>1</v>
      </c>
      <c r="F4237">
        <v>0</v>
      </c>
      <c r="G4237" t="s">
        <v>38</v>
      </c>
      <c r="H4237">
        <v>31</v>
      </c>
      <c r="I4237">
        <v>1016.62</v>
      </c>
      <c r="J4237">
        <v>646</v>
      </c>
    </row>
    <row r="4238" spans="1:10" x14ac:dyDescent="0.2">
      <c r="A4238">
        <v>1680961</v>
      </c>
      <c r="B4238">
        <v>1</v>
      </c>
      <c r="C4238">
        <v>1</v>
      </c>
      <c r="D4238">
        <v>0</v>
      </c>
      <c r="E4238">
        <v>0</v>
      </c>
      <c r="F4238">
        <v>0</v>
      </c>
      <c r="G4238" t="s">
        <v>40</v>
      </c>
      <c r="H4238">
        <v>28</v>
      </c>
      <c r="I4238">
        <v>1210.75</v>
      </c>
      <c r="J4238">
        <v>863</v>
      </c>
    </row>
    <row r="4239" spans="1:10" x14ac:dyDescent="0.2">
      <c r="A4239">
        <v>1681551</v>
      </c>
      <c r="B4239">
        <v>0</v>
      </c>
      <c r="C4239">
        <v>0</v>
      </c>
      <c r="D4239">
        <v>1</v>
      </c>
      <c r="E4239">
        <v>1</v>
      </c>
      <c r="F4239">
        <v>0</v>
      </c>
      <c r="G4239" t="s">
        <v>38</v>
      </c>
      <c r="H4239">
        <v>19</v>
      </c>
      <c r="I4239">
        <v>811.08</v>
      </c>
      <c r="J4239">
        <v>507</v>
      </c>
    </row>
    <row r="4240" spans="1:10" x14ac:dyDescent="0.2">
      <c r="A4240">
        <v>1681891</v>
      </c>
      <c r="B4240">
        <v>0</v>
      </c>
      <c r="C4240">
        <v>0</v>
      </c>
      <c r="D4240">
        <v>1</v>
      </c>
      <c r="E4240">
        <v>1</v>
      </c>
      <c r="F4240">
        <v>0</v>
      </c>
      <c r="G4240" t="s">
        <v>38</v>
      </c>
      <c r="H4240">
        <v>23</v>
      </c>
      <c r="I4240">
        <v>329.06</v>
      </c>
      <c r="J4240">
        <v>165</v>
      </c>
    </row>
    <row r="4241" spans="1:10" x14ac:dyDescent="0.2">
      <c r="A4241">
        <v>1682291</v>
      </c>
      <c r="B4241">
        <v>0</v>
      </c>
      <c r="C4241">
        <v>0</v>
      </c>
      <c r="D4241">
        <v>1</v>
      </c>
      <c r="E4241">
        <v>1</v>
      </c>
      <c r="F4241">
        <v>0</v>
      </c>
      <c r="G4241" t="s">
        <v>38</v>
      </c>
      <c r="H4241">
        <v>32</v>
      </c>
      <c r="I4241">
        <v>1337.94</v>
      </c>
      <c r="J4241">
        <v>948</v>
      </c>
    </row>
    <row r="4242" spans="1:10" x14ac:dyDescent="0.2">
      <c r="A4242">
        <v>1682481</v>
      </c>
      <c r="B4242">
        <v>0</v>
      </c>
      <c r="C4242">
        <v>0</v>
      </c>
      <c r="D4242">
        <v>1</v>
      </c>
      <c r="E4242">
        <v>1</v>
      </c>
      <c r="F4242">
        <v>0</v>
      </c>
      <c r="G4242" t="s">
        <v>38</v>
      </c>
      <c r="H4242">
        <v>48</v>
      </c>
      <c r="I4242">
        <v>668.63</v>
      </c>
      <c r="J4242">
        <v>396</v>
      </c>
    </row>
    <row r="4243" spans="1:10" x14ac:dyDescent="0.2">
      <c r="A4243">
        <v>1682521</v>
      </c>
      <c r="B4243">
        <v>0</v>
      </c>
      <c r="C4243">
        <v>0</v>
      </c>
      <c r="D4243">
        <v>1</v>
      </c>
      <c r="E4243">
        <v>0</v>
      </c>
      <c r="F4243">
        <v>1</v>
      </c>
      <c r="G4243" t="s">
        <v>39</v>
      </c>
      <c r="H4243">
        <v>14</v>
      </c>
      <c r="I4243">
        <v>802.03</v>
      </c>
      <c r="J4243">
        <v>404</v>
      </c>
    </row>
    <row r="4244" spans="1:10" x14ac:dyDescent="0.2">
      <c r="A4244">
        <v>1682521</v>
      </c>
      <c r="B4244">
        <v>1</v>
      </c>
      <c r="C4244">
        <v>0</v>
      </c>
      <c r="D4244">
        <v>0</v>
      </c>
      <c r="E4244">
        <v>0</v>
      </c>
      <c r="F4244">
        <v>1</v>
      </c>
      <c r="G4244" t="s">
        <v>39</v>
      </c>
      <c r="H4244">
        <v>1</v>
      </c>
      <c r="I4244">
        <v>112.34</v>
      </c>
      <c r="J4244">
        <v>32</v>
      </c>
    </row>
    <row r="4245" spans="1:10" x14ac:dyDescent="0.2">
      <c r="A4245">
        <v>1682671</v>
      </c>
      <c r="B4245">
        <v>0</v>
      </c>
      <c r="C4245">
        <v>0</v>
      </c>
      <c r="D4245">
        <v>1</v>
      </c>
      <c r="E4245">
        <v>1</v>
      </c>
      <c r="F4245">
        <v>0</v>
      </c>
      <c r="G4245" t="s">
        <v>38</v>
      </c>
      <c r="H4245">
        <v>91</v>
      </c>
      <c r="I4245">
        <v>2175.1999999999998</v>
      </c>
      <c r="J4245">
        <v>1086</v>
      </c>
    </row>
    <row r="4246" spans="1:10" x14ac:dyDescent="0.2">
      <c r="A4246">
        <v>1682711</v>
      </c>
      <c r="B4246">
        <v>0</v>
      </c>
      <c r="C4246">
        <v>0</v>
      </c>
      <c r="D4246">
        <v>1</v>
      </c>
      <c r="E4246">
        <v>1</v>
      </c>
      <c r="F4246">
        <v>0</v>
      </c>
      <c r="G4246" t="s">
        <v>38</v>
      </c>
      <c r="H4246">
        <v>1</v>
      </c>
      <c r="I4246">
        <v>8.07</v>
      </c>
      <c r="J4246">
        <v>8</v>
      </c>
    </row>
    <row r="4247" spans="1:10" x14ac:dyDescent="0.2">
      <c r="A4247">
        <v>1682901</v>
      </c>
      <c r="B4247">
        <v>0</v>
      </c>
      <c r="C4247">
        <v>0</v>
      </c>
      <c r="D4247">
        <v>1</v>
      </c>
      <c r="E4247">
        <v>1</v>
      </c>
      <c r="F4247">
        <v>0</v>
      </c>
      <c r="G4247" t="s">
        <v>38</v>
      </c>
      <c r="H4247">
        <v>8</v>
      </c>
      <c r="I4247">
        <v>140.75</v>
      </c>
      <c r="J4247">
        <v>108</v>
      </c>
    </row>
    <row r="4248" spans="1:10" x14ac:dyDescent="0.2">
      <c r="A4248">
        <v>1683071</v>
      </c>
      <c r="B4248">
        <v>0</v>
      </c>
      <c r="C4248">
        <v>0</v>
      </c>
      <c r="D4248">
        <v>1</v>
      </c>
      <c r="E4248">
        <v>1</v>
      </c>
      <c r="F4248">
        <v>0</v>
      </c>
      <c r="G4248" t="s">
        <v>38</v>
      </c>
      <c r="H4248">
        <v>16</v>
      </c>
      <c r="I4248">
        <v>1262.49</v>
      </c>
      <c r="J4248">
        <v>611</v>
      </c>
    </row>
    <row r="4249" spans="1:10" x14ac:dyDescent="0.2">
      <c r="A4249">
        <v>1683301</v>
      </c>
      <c r="B4249">
        <v>0</v>
      </c>
      <c r="C4249">
        <v>0</v>
      </c>
      <c r="D4249">
        <v>1</v>
      </c>
      <c r="E4249">
        <v>1</v>
      </c>
      <c r="F4249">
        <v>0</v>
      </c>
      <c r="G4249" t="s">
        <v>38</v>
      </c>
      <c r="H4249">
        <v>110</v>
      </c>
      <c r="I4249">
        <v>2925.66</v>
      </c>
      <c r="J4249">
        <v>1582</v>
      </c>
    </row>
    <row r="4250" spans="1:10" x14ac:dyDescent="0.2">
      <c r="A4250">
        <v>1683451</v>
      </c>
      <c r="B4250">
        <v>0</v>
      </c>
      <c r="C4250">
        <v>0</v>
      </c>
      <c r="D4250">
        <v>1</v>
      </c>
      <c r="E4250">
        <v>1</v>
      </c>
      <c r="F4250">
        <v>0</v>
      </c>
      <c r="G4250" t="s">
        <v>38</v>
      </c>
      <c r="H4250">
        <v>1</v>
      </c>
      <c r="I4250">
        <v>2.68</v>
      </c>
      <c r="J4250">
        <v>3</v>
      </c>
    </row>
    <row r="4251" spans="1:10" x14ac:dyDescent="0.2">
      <c r="A4251">
        <v>1683641</v>
      </c>
      <c r="B4251">
        <v>0</v>
      </c>
      <c r="C4251">
        <v>0</v>
      </c>
      <c r="D4251">
        <v>1</v>
      </c>
      <c r="E4251">
        <v>1</v>
      </c>
      <c r="F4251">
        <v>0</v>
      </c>
      <c r="G4251" t="s">
        <v>38</v>
      </c>
      <c r="H4251">
        <v>12</v>
      </c>
      <c r="I4251">
        <v>1035.25</v>
      </c>
      <c r="J4251">
        <v>416</v>
      </c>
    </row>
    <row r="4252" spans="1:10" x14ac:dyDescent="0.2">
      <c r="A4252">
        <v>1684231</v>
      </c>
      <c r="B4252">
        <v>0</v>
      </c>
      <c r="C4252">
        <v>0</v>
      </c>
      <c r="D4252">
        <v>1</v>
      </c>
      <c r="E4252">
        <v>1</v>
      </c>
      <c r="F4252">
        <v>0</v>
      </c>
      <c r="G4252" t="s">
        <v>38</v>
      </c>
      <c r="H4252">
        <v>71</v>
      </c>
      <c r="I4252">
        <v>1389.32</v>
      </c>
      <c r="J4252">
        <v>866</v>
      </c>
    </row>
    <row r="4253" spans="1:10" x14ac:dyDescent="0.2">
      <c r="A4253">
        <v>1684381</v>
      </c>
      <c r="B4253">
        <v>0</v>
      </c>
      <c r="C4253">
        <v>0</v>
      </c>
      <c r="D4253">
        <v>1</v>
      </c>
      <c r="E4253">
        <v>1</v>
      </c>
      <c r="F4253">
        <v>0</v>
      </c>
      <c r="G4253" t="s">
        <v>38</v>
      </c>
      <c r="H4253">
        <v>34</v>
      </c>
      <c r="I4253">
        <v>432.83</v>
      </c>
      <c r="J4253">
        <v>94</v>
      </c>
    </row>
    <row r="4254" spans="1:10" x14ac:dyDescent="0.2">
      <c r="A4254">
        <v>1684611</v>
      </c>
      <c r="B4254">
        <v>0</v>
      </c>
      <c r="C4254">
        <v>0</v>
      </c>
      <c r="D4254">
        <v>1</v>
      </c>
      <c r="E4254">
        <v>1</v>
      </c>
      <c r="F4254">
        <v>0</v>
      </c>
      <c r="G4254" t="s">
        <v>38</v>
      </c>
      <c r="H4254">
        <v>2</v>
      </c>
      <c r="I4254">
        <v>129.62</v>
      </c>
      <c r="J4254">
        <v>2</v>
      </c>
    </row>
    <row r="4255" spans="1:10" x14ac:dyDescent="0.2">
      <c r="A4255">
        <v>1685201</v>
      </c>
      <c r="B4255">
        <v>0</v>
      </c>
      <c r="C4255">
        <v>0</v>
      </c>
      <c r="D4255">
        <v>1</v>
      </c>
      <c r="E4255">
        <v>0</v>
      </c>
      <c r="F4255">
        <v>1</v>
      </c>
      <c r="G4255" t="s">
        <v>39</v>
      </c>
      <c r="H4255">
        <v>38</v>
      </c>
      <c r="I4255">
        <v>1637.14</v>
      </c>
      <c r="J4255">
        <v>957</v>
      </c>
    </row>
    <row r="4256" spans="1:10" x14ac:dyDescent="0.2">
      <c r="A4256">
        <v>1685201</v>
      </c>
      <c r="B4256">
        <v>1</v>
      </c>
      <c r="C4256">
        <v>0</v>
      </c>
      <c r="D4256">
        <v>0</v>
      </c>
      <c r="E4256">
        <v>0</v>
      </c>
      <c r="F4256">
        <v>1</v>
      </c>
      <c r="G4256" t="s">
        <v>39</v>
      </c>
      <c r="H4256">
        <v>6</v>
      </c>
      <c r="I4256">
        <v>321.98</v>
      </c>
      <c r="J4256">
        <v>204</v>
      </c>
    </row>
    <row r="4257" spans="1:10" x14ac:dyDescent="0.2">
      <c r="A4257">
        <v>1685351</v>
      </c>
      <c r="B4257">
        <v>0</v>
      </c>
      <c r="C4257">
        <v>0</v>
      </c>
      <c r="D4257">
        <v>1</v>
      </c>
      <c r="E4257">
        <v>1</v>
      </c>
      <c r="F4257">
        <v>0</v>
      </c>
      <c r="G4257" t="s">
        <v>38</v>
      </c>
      <c r="H4257">
        <v>66</v>
      </c>
      <c r="I4257">
        <v>681.78</v>
      </c>
      <c r="J4257">
        <v>686</v>
      </c>
    </row>
    <row r="4258" spans="1:10" x14ac:dyDescent="0.2">
      <c r="A4258">
        <v>1685691</v>
      </c>
      <c r="B4258">
        <v>0</v>
      </c>
      <c r="C4258">
        <v>0</v>
      </c>
      <c r="D4258">
        <v>1</v>
      </c>
      <c r="E4258">
        <v>1</v>
      </c>
      <c r="F4258">
        <v>0</v>
      </c>
      <c r="G4258" t="s">
        <v>38</v>
      </c>
      <c r="H4258">
        <v>15</v>
      </c>
      <c r="I4258">
        <v>69.64</v>
      </c>
      <c r="J4258">
        <v>63</v>
      </c>
    </row>
    <row r="4259" spans="1:10" x14ac:dyDescent="0.2">
      <c r="A4259">
        <v>1685881</v>
      </c>
      <c r="B4259">
        <v>0</v>
      </c>
      <c r="C4259">
        <v>0</v>
      </c>
      <c r="D4259">
        <v>1</v>
      </c>
      <c r="E4259">
        <v>1</v>
      </c>
      <c r="F4259">
        <v>0</v>
      </c>
      <c r="G4259" t="s">
        <v>38</v>
      </c>
      <c r="H4259">
        <v>28</v>
      </c>
      <c r="I4259">
        <v>1328.43</v>
      </c>
      <c r="J4259">
        <v>1095</v>
      </c>
    </row>
    <row r="4260" spans="1:10" x14ac:dyDescent="0.2">
      <c r="A4260">
        <v>1686281</v>
      </c>
      <c r="B4260">
        <v>0</v>
      </c>
      <c r="C4260">
        <v>0</v>
      </c>
      <c r="D4260">
        <v>1</v>
      </c>
      <c r="E4260">
        <v>1</v>
      </c>
      <c r="F4260">
        <v>0</v>
      </c>
      <c r="G4260" t="s">
        <v>38</v>
      </c>
      <c r="H4260">
        <v>5</v>
      </c>
      <c r="I4260">
        <v>232.41</v>
      </c>
      <c r="J4260">
        <v>47</v>
      </c>
    </row>
    <row r="4261" spans="1:10" x14ac:dyDescent="0.2">
      <c r="A4261">
        <v>1686321</v>
      </c>
      <c r="B4261">
        <v>0</v>
      </c>
      <c r="C4261">
        <v>0</v>
      </c>
      <c r="D4261">
        <v>1</v>
      </c>
      <c r="E4261">
        <v>0</v>
      </c>
      <c r="F4261">
        <v>1</v>
      </c>
      <c r="G4261" t="s">
        <v>39</v>
      </c>
      <c r="H4261">
        <v>21</v>
      </c>
      <c r="I4261">
        <v>855.35</v>
      </c>
      <c r="J4261">
        <v>306</v>
      </c>
    </row>
    <row r="4262" spans="1:10" x14ac:dyDescent="0.2">
      <c r="A4262">
        <v>1686321</v>
      </c>
      <c r="B4262">
        <v>1</v>
      </c>
      <c r="C4262">
        <v>0</v>
      </c>
      <c r="D4262">
        <v>0</v>
      </c>
      <c r="E4262">
        <v>0</v>
      </c>
      <c r="F4262">
        <v>1</v>
      </c>
      <c r="G4262" t="s">
        <v>39</v>
      </c>
      <c r="H4262">
        <v>2</v>
      </c>
      <c r="I4262">
        <v>190.11</v>
      </c>
      <c r="J4262">
        <v>113</v>
      </c>
    </row>
    <row r="4263" spans="1:10" x14ac:dyDescent="0.2">
      <c r="A4263">
        <v>1686511</v>
      </c>
      <c r="B4263">
        <v>0</v>
      </c>
      <c r="C4263">
        <v>0</v>
      </c>
      <c r="D4263">
        <v>1</v>
      </c>
      <c r="E4263">
        <v>1</v>
      </c>
      <c r="F4263">
        <v>0</v>
      </c>
      <c r="G4263" t="s">
        <v>38</v>
      </c>
      <c r="H4263">
        <v>4</v>
      </c>
      <c r="I4263">
        <v>181.04</v>
      </c>
      <c r="J4263">
        <v>173</v>
      </c>
    </row>
    <row r="4264" spans="1:10" x14ac:dyDescent="0.2">
      <c r="A4264">
        <v>1686661</v>
      </c>
      <c r="B4264">
        <v>0</v>
      </c>
      <c r="C4264">
        <v>0</v>
      </c>
      <c r="D4264">
        <v>1</v>
      </c>
      <c r="E4264">
        <v>1</v>
      </c>
      <c r="F4264">
        <v>0</v>
      </c>
      <c r="G4264" t="s">
        <v>38</v>
      </c>
      <c r="H4264">
        <v>20</v>
      </c>
      <c r="I4264">
        <v>1079.1500000000001</v>
      </c>
      <c r="J4264">
        <v>532</v>
      </c>
    </row>
    <row r="4265" spans="1:10" x14ac:dyDescent="0.2">
      <c r="A4265">
        <v>1686701</v>
      </c>
      <c r="B4265">
        <v>0</v>
      </c>
      <c r="C4265">
        <v>0</v>
      </c>
      <c r="D4265">
        <v>1</v>
      </c>
      <c r="E4265">
        <v>1</v>
      </c>
      <c r="F4265">
        <v>0</v>
      </c>
      <c r="G4265" t="s">
        <v>38</v>
      </c>
      <c r="H4265">
        <v>14</v>
      </c>
      <c r="I4265">
        <v>571.37</v>
      </c>
      <c r="J4265">
        <v>15</v>
      </c>
    </row>
    <row r="4266" spans="1:10" x14ac:dyDescent="0.2">
      <c r="A4266">
        <v>1687061</v>
      </c>
      <c r="B4266">
        <v>0</v>
      </c>
      <c r="C4266">
        <v>0</v>
      </c>
      <c r="D4266">
        <v>1</v>
      </c>
      <c r="E4266">
        <v>1</v>
      </c>
      <c r="F4266">
        <v>0</v>
      </c>
      <c r="G4266" t="s">
        <v>38</v>
      </c>
      <c r="H4266">
        <v>28</v>
      </c>
      <c r="I4266">
        <v>705.77</v>
      </c>
      <c r="J4266">
        <v>656</v>
      </c>
    </row>
    <row r="4267" spans="1:10" x14ac:dyDescent="0.2">
      <c r="A4267">
        <v>1687101</v>
      </c>
      <c r="B4267">
        <v>0</v>
      </c>
      <c r="C4267">
        <v>0</v>
      </c>
      <c r="D4267">
        <v>1</v>
      </c>
      <c r="E4267">
        <v>1</v>
      </c>
      <c r="F4267">
        <v>0</v>
      </c>
      <c r="G4267" t="s">
        <v>38</v>
      </c>
      <c r="H4267">
        <v>7</v>
      </c>
      <c r="I4267">
        <v>222.3</v>
      </c>
      <c r="J4267">
        <v>26</v>
      </c>
    </row>
    <row r="4268" spans="1:10" x14ac:dyDescent="0.2">
      <c r="A4268">
        <v>1687591</v>
      </c>
      <c r="B4268">
        <v>0</v>
      </c>
      <c r="C4268">
        <v>0</v>
      </c>
      <c r="D4268">
        <v>1</v>
      </c>
      <c r="E4268">
        <v>1</v>
      </c>
      <c r="F4268">
        <v>0</v>
      </c>
      <c r="G4268" t="s">
        <v>38</v>
      </c>
      <c r="H4268">
        <v>13</v>
      </c>
      <c r="I4268">
        <v>567.15</v>
      </c>
      <c r="J4268">
        <v>122</v>
      </c>
    </row>
    <row r="4269" spans="1:10" x14ac:dyDescent="0.2">
      <c r="A4269">
        <v>1687631</v>
      </c>
      <c r="B4269">
        <v>0</v>
      </c>
      <c r="C4269">
        <v>0</v>
      </c>
      <c r="D4269">
        <v>1</v>
      </c>
      <c r="E4269">
        <v>1</v>
      </c>
      <c r="F4269">
        <v>0</v>
      </c>
      <c r="G4269" t="s">
        <v>38</v>
      </c>
      <c r="H4269">
        <v>52</v>
      </c>
      <c r="I4269">
        <v>2264.75</v>
      </c>
      <c r="J4269">
        <v>1629</v>
      </c>
    </row>
    <row r="4270" spans="1:10" x14ac:dyDescent="0.2">
      <c r="A4270">
        <v>1687821</v>
      </c>
      <c r="B4270">
        <v>0</v>
      </c>
      <c r="C4270">
        <v>0</v>
      </c>
      <c r="D4270">
        <v>1</v>
      </c>
      <c r="E4270">
        <v>1</v>
      </c>
      <c r="F4270">
        <v>0</v>
      </c>
      <c r="G4270" t="s">
        <v>38</v>
      </c>
      <c r="H4270">
        <v>199</v>
      </c>
      <c r="I4270">
        <v>1558.13</v>
      </c>
      <c r="J4270">
        <v>1129</v>
      </c>
    </row>
    <row r="4271" spans="1:10" x14ac:dyDescent="0.2">
      <c r="A4271">
        <v>1687971</v>
      </c>
      <c r="B4271">
        <v>0</v>
      </c>
      <c r="C4271">
        <v>0</v>
      </c>
      <c r="D4271">
        <v>1</v>
      </c>
      <c r="E4271">
        <v>1</v>
      </c>
      <c r="F4271">
        <v>0</v>
      </c>
      <c r="G4271" t="s">
        <v>38</v>
      </c>
      <c r="H4271">
        <v>59</v>
      </c>
      <c r="I4271">
        <v>1567.53</v>
      </c>
      <c r="J4271">
        <v>1029</v>
      </c>
    </row>
    <row r="4272" spans="1:10" x14ac:dyDescent="0.2">
      <c r="A4272">
        <v>1688221</v>
      </c>
      <c r="B4272">
        <v>0</v>
      </c>
      <c r="C4272">
        <v>0</v>
      </c>
      <c r="D4272">
        <v>1</v>
      </c>
      <c r="E4272">
        <v>1</v>
      </c>
      <c r="F4272">
        <v>0</v>
      </c>
      <c r="G4272" t="s">
        <v>38</v>
      </c>
      <c r="H4272">
        <v>7</v>
      </c>
      <c r="I4272">
        <v>69.73</v>
      </c>
      <c r="J4272">
        <v>42</v>
      </c>
    </row>
    <row r="4273" spans="1:10" x14ac:dyDescent="0.2">
      <c r="A4273">
        <v>1688371</v>
      </c>
      <c r="B4273">
        <v>0</v>
      </c>
      <c r="C4273">
        <v>0</v>
      </c>
      <c r="D4273">
        <v>1</v>
      </c>
      <c r="E4273">
        <v>1</v>
      </c>
      <c r="F4273">
        <v>0</v>
      </c>
      <c r="G4273" t="s">
        <v>38</v>
      </c>
      <c r="H4273">
        <v>31</v>
      </c>
      <c r="I4273">
        <v>342.8</v>
      </c>
      <c r="J4273">
        <v>340</v>
      </c>
    </row>
    <row r="4274" spans="1:10" x14ac:dyDescent="0.2">
      <c r="A4274">
        <v>1688411</v>
      </c>
      <c r="B4274">
        <v>0</v>
      </c>
      <c r="C4274">
        <v>0</v>
      </c>
      <c r="D4274">
        <v>1</v>
      </c>
      <c r="E4274">
        <v>1</v>
      </c>
      <c r="F4274">
        <v>0</v>
      </c>
      <c r="G4274" t="s">
        <v>38</v>
      </c>
      <c r="H4274">
        <v>60</v>
      </c>
      <c r="I4274">
        <v>4040.06</v>
      </c>
      <c r="J4274">
        <v>1750</v>
      </c>
    </row>
    <row r="4275" spans="1:10" x14ac:dyDescent="0.2">
      <c r="A4275">
        <v>1688561</v>
      </c>
      <c r="B4275">
        <v>0</v>
      </c>
      <c r="C4275">
        <v>0</v>
      </c>
      <c r="D4275">
        <v>1</v>
      </c>
      <c r="E4275">
        <v>1</v>
      </c>
      <c r="F4275">
        <v>0</v>
      </c>
      <c r="G4275" t="s">
        <v>38</v>
      </c>
      <c r="H4275">
        <v>1</v>
      </c>
      <c r="I4275">
        <v>45.29</v>
      </c>
      <c r="J4275">
        <v>12</v>
      </c>
    </row>
    <row r="4276" spans="1:10" x14ac:dyDescent="0.2">
      <c r="A4276">
        <v>1688751</v>
      </c>
      <c r="B4276">
        <v>0</v>
      </c>
      <c r="C4276">
        <v>0</v>
      </c>
      <c r="D4276">
        <v>1</v>
      </c>
      <c r="E4276">
        <v>1</v>
      </c>
      <c r="F4276">
        <v>0</v>
      </c>
      <c r="G4276" t="s">
        <v>38</v>
      </c>
      <c r="H4276">
        <v>80</v>
      </c>
      <c r="I4276">
        <v>3449.62</v>
      </c>
      <c r="J4276">
        <v>2433</v>
      </c>
    </row>
    <row r="4277" spans="1:10" x14ac:dyDescent="0.2">
      <c r="A4277">
        <v>1688941</v>
      </c>
      <c r="B4277">
        <v>0</v>
      </c>
      <c r="C4277">
        <v>0</v>
      </c>
      <c r="D4277">
        <v>1</v>
      </c>
      <c r="E4277">
        <v>1</v>
      </c>
      <c r="F4277">
        <v>0</v>
      </c>
      <c r="G4277" t="s">
        <v>38</v>
      </c>
      <c r="H4277">
        <v>100</v>
      </c>
      <c r="I4277">
        <v>2224.21</v>
      </c>
      <c r="J4277">
        <v>1080</v>
      </c>
    </row>
    <row r="4278" spans="1:10" x14ac:dyDescent="0.2">
      <c r="A4278">
        <v>1689531</v>
      </c>
      <c r="B4278">
        <v>0</v>
      </c>
      <c r="C4278">
        <v>0</v>
      </c>
      <c r="D4278">
        <v>1</v>
      </c>
      <c r="E4278">
        <v>1</v>
      </c>
      <c r="F4278">
        <v>0</v>
      </c>
      <c r="G4278" t="s">
        <v>38</v>
      </c>
      <c r="H4278">
        <v>45</v>
      </c>
      <c r="I4278">
        <v>1706.31</v>
      </c>
      <c r="J4278">
        <v>1402</v>
      </c>
    </row>
    <row r="4279" spans="1:10" x14ac:dyDescent="0.2">
      <c r="A4279">
        <v>1689721</v>
      </c>
      <c r="B4279">
        <v>0</v>
      </c>
      <c r="C4279">
        <v>0</v>
      </c>
      <c r="D4279">
        <v>1</v>
      </c>
      <c r="E4279">
        <v>1</v>
      </c>
      <c r="F4279">
        <v>0</v>
      </c>
      <c r="G4279" t="s">
        <v>38</v>
      </c>
      <c r="H4279">
        <v>12</v>
      </c>
      <c r="I4279">
        <v>580.04</v>
      </c>
      <c r="J4279">
        <v>253</v>
      </c>
    </row>
    <row r="4280" spans="1:10" x14ac:dyDescent="0.2">
      <c r="A4280">
        <v>1689871</v>
      </c>
      <c r="B4280">
        <v>0</v>
      </c>
      <c r="C4280">
        <v>0</v>
      </c>
      <c r="D4280">
        <v>1</v>
      </c>
      <c r="E4280">
        <v>1</v>
      </c>
      <c r="F4280">
        <v>0</v>
      </c>
      <c r="G4280" t="s">
        <v>38</v>
      </c>
      <c r="H4280">
        <v>13</v>
      </c>
      <c r="I4280">
        <v>1081.29</v>
      </c>
      <c r="J4280">
        <v>521</v>
      </c>
    </row>
    <row r="4281" spans="1:10" x14ac:dyDescent="0.2">
      <c r="A4281">
        <v>1689911</v>
      </c>
      <c r="B4281">
        <v>0</v>
      </c>
      <c r="C4281">
        <v>0</v>
      </c>
      <c r="D4281">
        <v>1</v>
      </c>
      <c r="E4281">
        <v>1</v>
      </c>
      <c r="F4281">
        <v>0</v>
      </c>
      <c r="G4281" t="s">
        <v>38</v>
      </c>
      <c r="H4281">
        <v>54</v>
      </c>
      <c r="I4281">
        <v>3777.64</v>
      </c>
      <c r="J4281">
        <v>2188</v>
      </c>
    </row>
    <row r="4282" spans="1:10" x14ac:dyDescent="0.2">
      <c r="A4282">
        <v>1690091</v>
      </c>
      <c r="B4282">
        <v>0</v>
      </c>
      <c r="C4282">
        <v>0</v>
      </c>
      <c r="D4282">
        <v>1</v>
      </c>
      <c r="E4282">
        <v>1</v>
      </c>
      <c r="F4282">
        <v>0</v>
      </c>
      <c r="G4282" t="s">
        <v>38</v>
      </c>
      <c r="H4282">
        <v>2</v>
      </c>
      <c r="I4282">
        <v>27.53</v>
      </c>
      <c r="J4282">
        <v>20</v>
      </c>
    </row>
    <row r="4283" spans="1:10" x14ac:dyDescent="0.2">
      <c r="A4283">
        <v>1690321</v>
      </c>
      <c r="B4283">
        <v>0</v>
      </c>
      <c r="C4283">
        <v>0</v>
      </c>
      <c r="D4283">
        <v>1</v>
      </c>
      <c r="E4283">
        <v>1</v>
      </c>
      <c r="F4283">
        <v>0</v>
      </c>
      <c r="G4283" t="s">
        <v>38</v>
      </c>
      <c r="H4283">
        <v>7</v>
      </c>
      <c r="I4283">
        <v>435.27</v>
      </c>
      <c r="J4283">
        <v>226</v>
      </c>
    </row>
    <row r="4284" spans="1:10" x14ac:dyDescent="0.2">
      <c r="A4284">
        <v>1690511</v>
      </c>
      <c r="B4284">
        <v>0</v>
      </c>
      <c r="C4284">
        <v>0</v>
      </c>
      <c r="D4284">
        <v>1</v>
      </c>
      <c r="E4284">
        <v>1</v>
      </c>
      <c r="F4284">
        <v>0</v>
      </c>
      <c r="G4284" t="s">
        <v>38</v>
      </c>
      <c r="H4284">
        <v>115</v>
      </c>
      <c r="I4284">
        <v>1974.16</v>
      </c>
      <c r="J4284">
        <v>535</v>
      </c>
    </row>
    <row r="4285" spans="1:10" x14ac:dyDescent="0.2">
      <c r="A4285">
        <v>1690661</v>
      </c>
      <c r="B4285">
        <v>0</v>
      </c>
      <c r="C4285">
        <v>0</v>
      </c>
      <c r="D4285">
        <v>1</v>
      </c>
      <c r="E4285">
        <v>1</v>
      </c>
      <c r="F4285">
        <v>0</v>
      </c>
      <c r="G4285" t="s">
        <v>38</v>
      </c>
      <c r="H4285">
        <v>28</v>
      </c>
      <c r="I4285">
        <v>3430.99</v>
      </c>
      <c r="J4285">
        <v>1531</v>
      </c>
    </row>
    <row r="4286" spans="1:10" x14ac:dyDescent="0.2">
      <c r="A4286">
        <v>1690701</v>
      </c>
      <c r="B4286">
        <v>0</v>
      </c>
      <c r="C4286">
        <v>0</v>
      </c>
      <c r="D4286">
        <v>1</v>
      </c>
      <c r="E4286">
        <v>1</v>
      </c>
      <c r="F4286">
        <v>0</v>
      </c>
      <c r="G4286" t="s">
        <v>38</v>
      </c>
      <c r="H4286">
        <v>1</v>
      </c>
      <c r="I4286">
        <v>32.479999999999997</v>
      </c>
      <c r="J4286">
        <v>23</v>
      </c>
    </row>
    <row r="4287" spans="1:10" x14ac:dyDescent="0.2">
      <c r="A4287">
        <v>1691101</v>
      </c>
      <c r="B4287">
        <v>0</v>
      </c>
      <c r="C4287">
        <v>0</v>
      </c>
      <c r="D4287">
        <v>1</v>
      </c>
      <c r="E4287">
        <v>1</v>
      </c>
      <c r="F4287">
        <v>0</v>
      </c>
      <c r="G4287" t="s">
        <v>38</v>
      </c>
      <c r="H4287">
        <v>11</v>
      </c>
      <c r="I4287">
        <v>1078.17</v>
      </c>
      <c r="J4287">
        <v>633</v>
      </c>
    </row>
    <row r="4288" spans="1:10" x14ac:dyDescent="0.2">
      <c r="A4288">
        <v>1691251</v>
      </c>
      <c r="B4288">
        <v>0</v>
      </c>
      <c r="C4288">
        <v>0</v>
      </c>
      <c r="D4288">
        <v>1</v>
      </c>
      <c r="E4288">
        <v>1</v>
      </c>
      <c r="F4288">
        <v>0</v>
      </c>
      <c r="G4288" t="s">
        <v>38</v>
      </c>
      <c r="H4288">
        <v>7</v>
      </c>
      <c r="I4288">
        <v>182.17</v>
      </c>
      <c r="J4288">
        <v>84</v>
      </c>
    </row>
    <row r="4289" spans="1:10" x14ac:dyDescent="0.2">
      <c r="A4289">
        <v>1691441</v>
      </c>
      <c r="B4289">
        <v>0</v>
      </c>
      <c r="C4289">
        <v>0</v>
      </c>
      <c r="D4289">
        <v>1</v>
      </c>
      <c r="E4289">
        <v>1</v>
      </c>
      <c r="F4289">
        <v>0</v>
      </c>
      <c r="G4289" t="s">
        <v>38</v>
      </c>
      <c r="H4289">
        <v>8</v>
      </c>
      <c r="I4289">
        <v>332.61</v>
      </c>
      <c r="J4289">
        <v>197</v>
      </c>
    </row>
    <row r="4290" spans="1:10" x14ac:dyDescent="0.2">
      <c r="A4290">
        <v>1691631</v>
      </c>
      <c r="B4290">
        <v>0</v>
      </c>
      <c r="C4290">
        <v>0</v>
      </c>
      <c r="D4290">
        <v>1</v>
      </c>
      <c r="E4290">
        <v>1</v>
      </c>
      <c r="F4290">
        <v>0</v>
      </c>
      <c r="G4290" t="s">
        <v>38</v>
      </c>
      <c r="H4290">
        <v>44</v>
      </c>
      <c r="I4290">
        <v>2281.8000000000002</v>
      </c>
      <c r="J4290">
        <v>1383</v>
      </c>
    </row>
    <row r="4291" spans="1:10" x14ac:dyDescent="0.2">
      <c r="A4291">
        <v>1691781</v>
      </c>
      <c r="B4291">
        <v>0</v>
      </c>
      <c r="C4291">
        <v>0</v>
      </c>
      <c r="D4291">
        <v>1</v>
      </c>
      <c r="E4291">
        <v>1</v>
      </c>
      <c r="F4291">
        <v>0</v>
      </c>
      <c r="G4291" t="s">
        <v>38</v>
      </c>
      <c r="H4291">
        <v>5</v>
      </c>
      <c r="I4291">
        <v>298.60000000000002</v>
      </c>
      <c r="J4291">
        <v>36</v>
      </c>
    </row>
    <row r="4292" spans="1:10" x14ac:dyDescent="0.2">
      <c r="A4292">
        <v>1691821</v>
      </c>
      <c r="B4292">
        <v>0</v>
      </c>
      <c r="C4292">
        <v>0</v>
      </c>
      <c r="D4292">
        <v>1</v>
      </c>
      <c r="E4292">
        <v>0</v>
      </c>
      <c r="F4292">
        <v>1</v>
      </c>
      <c r="G4292" t="s">
        <v>39</v>
      </c>
      <c r="H4292">
        <v>65</v>
      </c>
      <c r="I4292">
        <v>1852.05</v>
      </c>
      <c r="J4292">
        <v>496</v>
      </c>
    </row>
    <row r="4293" spans="1:10" x14ac:dyDescent="0.2">
      <c r="A4293">
        <v>1691821</v>
      </c>
      <c r="B4293">
        <v>1</v>
      </c>
      <c r="C4293">
        <v>0</v>
      </c>
      <c r="D4293">
        <v>0</v>
      </c>
      <c r="E4293">
        <v>0</v>
      </c>
      <c r="F4293">
        <v>1</v>
      </c>
      <c r="G4293" t="s">
        <v>39</v>
      </c>
      <c r="H4293">
        <v>25</v>
      </c>
      <c r="I4293">
        <v>784.59</v>
      </c>
      <c r="J4293">
        <v>433</v>
      </c>
    </row>
    <row r="4294" spans="1:10" x14ac:dyDescent="0.2">
      <c r="A4294">
        <v>1691971</v>
      </c>
      <c r="B4294">
        <v>0</v>
      </c>
      <c r="C4294">
        <v>0</v>
      </c>
      <c r="D4294">
        <v>1</v>
      </c>
      <c r="E4294">
        <v>1</v>
      </c>
      <c r="F4294">
        <v>0</v>
      </c>
      <c r="G4294" t="s">
        <v>38</v>
      </c>
      <c r="H4294">
        <v>4</v>
      </c>
      <c r="I4294">
        <v>31.38</v>
      </c>
      <c r="J4294">
        <v>18</v>
      </c>
    </row>
    <row r="4295" spans="1:10" x14ac:dyDescent="0.2">
      <c r="A4295">
        <v>1692371</v>
      </c>
      <c r="B4295">
        <v>0</v>
      </c>
      <c r="C4295">
        <v>0</v>
      </c>
      <c r="D4295">
        <v>1</v>
      </c>
      <c r="E4295">
        <v>0</v>
      </c>
      <c r="F4295">
        <v>1</v>
      </c>
      <c r="G4295" t="s">
        <v>39</v>
      </c>
      <c r="H4295">
        <v>21</v>
      </c>
      <c r="I4295">
        <v>504.52</v>
      </c>
      <c r="J4295">
        <v>345</v>
      </c>
    </row>
    <row r="4296" spans="1:10" x14ac:dyDescent="0.2">
      <c r="A4296">
        <v>1692371</v>
      </c>
      <c r="B4296">
        <v>1</v>
      </c>
      <c r="C4296">
        <v>0</v>
      </c>
      <c r="D4296">
        <v>0</v>
      </c>
      <c r="E4296">
        <v>0</v>
      </c>
      <c r="F4296">
        <v>1</v>
      </c>
      <c r="G4296" t="s">
        <v>39</v>
      </c>
      <c r="H4296">
        <v>9</v>
      </c>
      <c r="I4296">
        <v>462.97</v>
      </c>
      <c r="J4296">
        <v>398</v>
      </c>
    </row>
    <row r="4297" spans="1:10" x14ac:dyDescent="0.2">
      <c r="A4297">
        <v>1692561</v>
      </c>
      <c r="B4297">
        <v>0</v>
      </c>
      <c r="C4297">
        <v>0</v>
      </c>
      <c r="D4297">
        <v>1</v>
      </c>
      <c r="E4297">
        <v>1</v>
      </c>
      <c r="F4297">
        <v>0</v>
      </c>
      <c r="G4297" t="s">
        <v>38</v>
      </c>
      <c r="H4297">
        <v>77</v>
      </c>
      <c r="I4297">
        <v>2227.04</v>
      </c>
      <c r="J4297">
        <v>1429</v>
      </c>
    </row>
    <row r="4298" spans="1:10" x14ac:dyDescent="0.2">
      <c r="A4298">
        <v>1693001</v>
      </c>
      <c r="B4298">
        <v>0</v>
      </c>
      <c r="C4298">
        <v>0</v>
      </c>
      <c r="D4298">
        <v>1</v>
      </c>
      <c r="E4298">
        <v>1</v>
      </c>
      <c r="F4298">
        <v>0</v>
      </c>
      <c r="G4298" t="s">
        <v>38</v>
      </c>
      <c r="H4298">
        <v>26</v>
      </c>
      <c r="I4298">
        <v>1286.79</v>
      </c>
      <c r="J4298">
        <v>559</v>
      </c>
    </row>
    <row r="4299" spans="1:10" x14ac:dyDescent="0.2">
      <c r="A4299">
        <v>1693341</v>
      </c>
      <c r="B4299">
        <v>0</v>
      </c>
      <c r="C4299">
        <v>0</v>
      </c>
      <c r="D4299">
        <v>1</v>
      </c>
      <c r="E4299">
        <v>1</v>
      </c>
      <c r="F4299">
        <v>0</v>
      </c>
      <c r="G4299" t="s">
        <v>38</v>
      </c>
      <c r="H4299">
        <v>36</v>
      </c>
      <c r="I4299">
        <v>2215.63</v>
      </c>
      <c r="J4299">
        <v>1396</v>
      </c>
    </row>
    <row r="4300" spans="1:10" x14ac:dyDescent="0.2">
      <c r="A4300">
        <v>1693531</v>
      </c>
      <c r="B4300">
        <v>0</v>
      </c>
      <c r="C4300">
        <v>0</v>
      </c>
      <c r="D4300">
        <v>1</v>
      </c>
      <c r="E4300">
        <v>0</v>
      </c>
      <c r="F4300">
        <v>1</v>
      </c>
      <c r="G4300" t="s">
        <v>39</v>
      </c>
      <c r="H4300">
        <v>5</v>
      </c>
      <c r="I4300">
        <v>325.51</v>
      </c>
      <c r="J4300">
        <v>218</v>
      </c>
    </row>
    <row r="4301" spans="1:10" x14ac:dyDescent="0.2">
      <c r="A4301">
        <v>1693531</v>
      </c>
      <c r="B4301">
        <v>1</v>
      </c>
      <c r="C4301">
        <v>0</v>
      </c>
      <c r="D4301">
        <v>0</v>
      </c>
      <c r="E4301">
        <v>0</v>
      </c>
      <c r="F4301">
        <v>1</v>
      </c>
      <c r="G4301" t="s">
        <v>39</v>
      </c>
      <c r="H4301">
        <v>10</v>
      </c>
      <c r="I4301">
        <v>798.3</v>
      </c>
      <c r="J4301">
        <v>739</v>
      </c>
    </row>
    <row r="4302" spans="1:10" x14ac:dyDescent="0.2">
      <c r="A4302">
        <v>1693721</v>
      </c>
      <c r="B4302">
        <v>0</v>
      </c>
      <c r="C4302">
        <v>0</v>
      </c>
      <c r="D4302">
        <v>1</v>
      </c>
      <c r="E4302">
        <v>1</v>
      </c>
      <c r="F4302">
        <v>0</v>
      </c>
      <c r="G4302" t="s">
        <v>38</v>
      </c>
      <c r="H4302">
        <v>42</v>
      </c>
      <c r="I4302">
        <v>1463.83</v>
      </c>
      <c r="J4302">
        <v>841</v>
      </c>
    </row>
    <row r="4303" spans="1:10" x14ac:dyDescent="0.2">
      <c r="A4303">
        <v>1693871</v>
      </c>
      <c r="B4303">
        <v>0</v>
      </c>
      <c r="C4303">
        <v>0</v>
      </c>
      <c r="D4303">
        <v>1</v>
      </c>
      <c r="E4303">
        <v>1</v>
      </c>
      <c r="F4303">
        <v>0</v>
      </c>
      <c r="G4303" t="s">
        <v>38</v>
      </c>
      <c r="H4303">
        <v>5</v>
      </c>
      <c r="I4303">
        <v>183.56</v>
      </c>
      <c r="J4303">
        <v>56</v>
      </c>
    </row>
    <row r="4304" spans="1:10" x14ac:dyDescent="0.2">
      <c r="A4304">
        <v>1693911</v>
      </c>
      <c r="B4304">
        <v>0</v>
      </c>
      <c r="C4304">
        <v>0</v>
      </c>
      <c r="D4304">
        <v>1</v>
      </c>
      <c r="E4304">
        <v>1</v>
      </c>
      <c r="F4304">
        <v>0</v>
      </c>
      <c r="G4304" t="s">
        <v>38</v>
      </c>
      <c r="H4304">
        <v>23</v>
      </c>
      <c r="I4304">
        <v>661.87</v>
      </c>
      <c r="J4304">
        <v>255</v>
      </c>
    </row>
    <row r="4305" spans="1:10" x14ac:dyDescent="0.2">
      <c r="A4305">
        <v>1694081</v>
      </c>
      <c r="B4305">
        <v>0</v>
      </c>
      <c r="C4305">
        <v>0</v>
      </c>
      <c r="D4305">
        <v>1</v>
      </c>
      <c r="E4305">
        <v>1</v>
      </c>
      <c r="F4305">
        <v>0</v>
      </c>
      <c r="G4305" t="s">
        <v>38</v>
      </c>
      <c r="H4305">
        <v>20</v>
      </c>
      <c r="I4305">
        <v>683.95</v>
      </c>
      <c r="J4305">
        <v>162</v>
      </c>
    </row>
    <row r="4306" spans="1:10" x14ac:dyDescent="0.2">
      <c r="A4306">
        <v>1694121</v>
      </c>
      <c r="B4306">
        <v>0</v>
      </c>
      <c r="C4306">
        <v>0</v>
      </c>
      <c r="D4306">
        <v>1</v>
      </c>
      <c r="E4306">
        <v>1</v>
      </c>
      <c r="F4306">
        <v>0</v>
      </c>
      <c r="G4306" t="s">
        <v>38</v>
      </c>
      <c r="H4306">
        <v>70</v>
      </c>
      <c r="I4306">
        <v>3672.31</v>
      </c>
      <c r="J4306">
        <v>1856</v>
      </c>
    </row>
    <row r="4307" spans="1:10" x14ac:dyDescent="0.2">
      <c r="A4307">
        <v>1694501</v>
      </c>
      <c r="B4307">
        <v>1</v>
      </c>
      <c r="C4307">
        <v>1</v>
      </c>
      <c r="D4307">
        <v>0</v>
      </c>
      <c r="E4307">
        <v>0</v>
      </c>
      <c r="F4307">
        <v>0</v>
      </c>
      <c r="G4307" t="s">
        <v>40</v>
      </c>
      <c r="H4307">
        <v>9</v>
      </c>
      <c r="I4307">
        <v>1006.71</v>
      </c>
      <c r="J4307">
        <v>542</v>
      </c>
    </row>
    <row r="4308" spans="1:10" x14ac:dyDescent="0.2">
      <c r="A4308">
        <v>1694841</v>
      </c>
      <c r="B4308">
        <v>0</v>
      </c>
      <c r="C4308">
        <v>0</v>
      </c>
      <c r="D4308">
        <v>1</v>
      </c>
      <c r="E4308">
        <v>1</v>
      </c>
      <c r="F4308">
        <v>0</v>
      </c>
      <c r="G4308" t="s">
        <v>38</v>
      </c>
      <c r="H4308">
        <v>55</v>
      </c>
      <c r="I4308">
        <v>773.87</v>
      </c>
      <c r="J4308">
        <v>520</v>
      </c>
    </row>
    <row r="4309" spans="1:10" x14ac:dyDescent="0.2">
      <c r="A4309">
        <v>1694991</v>
      </c>
      <c r="B4309">
        <v>0</v>
      </c>
      <c r="C4309">
        <v>0</v>
      </c>
      <c r="D4309">
        <v>1</v>
      </c>
      <c r="E4309">
        <v>1</v>
      </c>
      <c r="F4309">
        <v>0</v>
      </c>
      <c r="G4309" t="s">
        <v>38</v>
      </c>
      <c r="H4309">
        <v>36</v>
      </c>
      <c r="I4309">
        <v>2559.5700000000002</v>
      </c>
      <c r="J4309">
        <v>1159</v>
      </c>
    </row>
    <row r="4310" spans="1:10" x14ac:dyDescent="0.2">
      <c r="A4310">
        <v>1695051</v>
      </c>
      <c r="B4310">
        <v>0</v>
      </c>
      <c r="C4310">
        <v>0</v>
      </c>
      <c r="D4310">
        <v>1</v>
      </c>
      <c r="E4310">
        <v>1</v>
      </c>
      <c r="F4310">
        <v>0</v>
      </c>
      <c r="G4310" t="s">
        <v>38</v>
      </c>
      <c r="H4310">
        <v>31</v>
      </c>
      <c r="I4310">
        <v>1323.45</v>
      </c>
      <c r="J4310">
        <v>1208</v>
      </c>
    </row>
    <row r="4311" spans="1:10" x14ac:dyDescent="0.2">
      <c r="A4311">
        <v>1695581</v>
      </c>
      <c r="B4311">
        <v>0</v>
      </c>
      <c r="C4311">
        <v>0</v>
      </c>
      <c r="D4311">
        <v>1</v>
      </c>
      <c r="E4311">
        <v>1</v>
      </c>
      <c r="F4311">
        <v>0</v>
      </c>
      <c r="G4311" t="s">
        <v>38</v>
      </c>
      <c r="H4311">
        <v>29</v>
      </c>
      <c r="I4311">
        <v>2345.77</v>
      </c>
      <c r="J4311">
        <v>1014</v>
      </c>
    </row>
    <row r="4312" spans="1:10" x14ac:dyDescent="0.2">
      <c r="A4312">
        <v>1695771</v>
      </c>
      <c r="B4312">
        <v>0</v>
      </c>
      <c r="C4312">
        <v>0</v>
      </c>
      <c r="D4312">
        <v>1</v>
      </c>
      <c r="E4312">
        <v>1</v>
      </c>
      <c r="F4312">
        <v>0</v>
      </c>
      <c r="G4312" t="s">
        <v>38</v>
      </c>
      <c r="H4312">
        <v>98</v>
      </c>
      <c r="I4312">
        <v>1697.26</v>
      </c>
      <c r="J4312">
        <v>1236</v>
      </c>
    </row>
    <row r="4313" spans="1:10" x14ac:dyDescent="0.2">
      <c r="A4313">
        <v>1695811</v>
      </c>
      <c r="B4313">
        <v>0</v>
      </c>
      <c r="C4313">
        <v>0</v>
      </c>
      <c r="D4313">
        <v>1</v>
      </c>
      <c r="E4313">
        <v>1</v>
      </c>
      <c r="F4313">
        <v>0</v>
      </c>
      <c r="G4313" t="s">
        <v>38</v>
      </c>
      <c r="H4313">
        <v>36</v>
      </c>
      <c r="I4313">
        <v>1412.46</v>
      </c>
      <c r="J4313">
        <v>134</v>
      </c>
    </row>
    <row r="4314" spans="1:10" x14ac:dyDescent="0.2">
      <c r="A4314">
        <v>1695961</v>
      </c>
      <c r="B4314">
        <v>0</v>
      </c>
      <c r="C4314">
        <v>0</v>
      </c>
      <c r="D4314">
        <v>1</v>
      </c>
      <c r="E4314">
        <v>1</v>
      </c>
      <c r="F4314">
        <v>0</v>
      </c>
      <c r="G4314" t="s">
        <v>38</v>
      </c>
      <c r="H4314">
        <v>31</v>
      </c>
      <c r="I4314">
        <v>1773.5</v>
      </c>
      <c r="J4314">
        <v>436</v>
      </c>
    </row>
    <row r="4315" spans="1:10" x14ac:dyDescent="0.2">
      <c r="A4315">
        <v>1696171</v>
      </c>
      <c r="B4315">
        <v>0</v>
      </c>
      <c r="C4315">
        <v>0</v>
      </c>
      <c r="D4315">
        <v>1</v>
      </c>
      <c r="E4315">
        <v>0</v>
      </c>
      <c r="F4315">
        <v>1</v>
      </c>
      <c r="G4315" t="s">
        <v>39</v>
      </c>
      <c r="H4315">
        <v>1</v>
      </c>
      <c r="I4315">
        <v>202.65</v>
      </c>
      <c r="J4315">
        <v>120</v>
      </c>
    </row>
    <row r="4316" spans="1:10" x14ac:dyDescent="0.2">
      <c r="A4316">
        <v>1696171</v>
      </c>
      <c r="B4316">
        <v>1</v>
      </c>
      <c r="C4316">
        <v>0</v>
      </c>
      <c r="D4316">
        <v>0</v>
      </c>
      <c r="E4316">
        <v>0</v>
      </c>
      <c r="F4316">
        <v>1</v>
      </c>
      <c r="G4316" t="s">
        <v>39</v>
      </c>
      <c r="H4316">
        <v>1</v>
      </c>
      <c r="I4316">
        <v>113.33</v>
      </c>
      <c r="J4316">
        <v>51</v>
      </c>
    </row>
    <row r="4317" spans="1:10" x14ac:dyDescent="0.2">
      <c r="A4317">
        <v>1696401</v>
      </c>
      <c r="B4317">
        <v>0</v>
      </c>
      <c r="C4317">
        <v>0</v>
      </c>
      <c r="D4317">
        <v>1</v>
      </c>
      <c r="E4317">
        <v>1</v>
      </c>
      <c r="F4317">
        <v>0</v>
      </c>
      <c r="G4317" t="s">
        <v>38</v>
      </c>
      <c r="H4317">
        <v>10</v>
      </c>
      <c r="I4317">
        <v>76.260000000000005</v>
      </c>
      <c r="J4317">
        <v>52</v>
      </c>
    </row>
    <row r="4318" spans="1:10" x14ac:dyDescent="0.2">
      <c r="A4318">
        <v>1696741</v>
      </c>
      <c r="B4318">
        <v>0</v>
      </c>
      <c r="C4318">
        <v>0</v>
      </c>
      <c r="D4318">
        <v>1</v>
      </c>
      <c r="E4318">
        <v>1</v>
      </c>
      <c r="F4318">
        <v>0</v>
      </c>
      <c r="G4318" t="s">
        <v>38</v>
      </c>
      <c r="H4318">
        <v>93</v>
      </c>
      <c r="I4318">
        <v>3212.12</v>
      </c>
      <c r="J4318">
        <v>1639</v>
      </c>
    </row>
    <row r="4319" spans="1:10" x14ac:dyDescent="0.2">
      <c r="A4319">
        <v>1696891</v>
      </c>
      <c r="B4319">
        <v>0</v>
      </c>
      <c r="C4319">
        <v>0</v>
      </c>
      <c r="D4319">
        <v>1</v>
      </c>
      <c r="E4319">
        <v>1</v>
      </c>
      <c r="F4319">
        <v>0</v>
      </c>
      <c r="G4319" t="s">
        <v>38</v>
      </c>
      <c r="H4319">
        <v>4</v>
      </c>
      <c r="I4319">
        <v>158.25</v>
      </c>
      <c r="J4319">
        <v>78</v>
      </c>
    </row>
    <row r="4320" spans="1:10" x14ac:dyDescent="0.2">
      <c r="A4320">
        <v>1696931</v>
      </c>
      <c r="B4320">
        <v>0</v>
      </c>
      <c r="C4320">
        <v>0</v>
      </c>
      <c r="D4320">
        <v>1</v>
      </c>
      <c r="E4320">
        <v>1</v>
      </c>
      <c r="F4320">
        <v>0</v>
      </c>
      <c r="G4320" t="s">
        <v>38</v>
      </c>
      <c r="H4320">
        <v>52</v>
      </c>
      <c r="I4320">
        <v>4063.77</v>
      </c>
      <c r="J4320">
        <v>1692</v>
      </c>
    </row>
    <row r="4321" spans="1:10" x14ac:dyDescent="0.2">
      <c r="A4321">
        <v>1697521</v>
      </c>
      <c r="B4321">
        <v>0</v>
      </c>
      <c r="C4321">
        <v>0</v>
      </c>
      <c r="D4321">
        <v>1</v>
      </c>
      <c r="E4321">
        <v>1</v>
      </c>
      <c r="F4321">
        <v>0</v>
      </c>
      <c r="G4321" t="s">
        <v>38</v>
      </c>
      <c r="H4321">
        <v>2</v>
      </c>
      <c r="I4321">
        <v>13.99</v>
      </c>
      <c r="J4321">
        <v>16</v>
      </c>
    </row>
    <row r="4322" spans="1:10" x14ac:dyDescent="0.2">
      <c r="A4322">
        <v>1697671</v>
      </c>
      <c r="B4322">
        <v>0</v>
      </c>
      <c r="C4322">
        <v>0</v>
      </c>
      <c r="D4322">
        <v>1</v>
      </c>
      <c r="E4322">
        <v>1</v>
      </c>
      <c r="F4322">
        <v>0</v>
      </c>
      <c r="G4322" t="s">
        <v>38</v>
      </c>
      <c r="H4322">
        <v>91</v>
      </c>
      <c r="I4322">
        <v>1812.54</v>
      </c>
      <c r="J4322">
        <v>1064</v>
      </c>
    </row>
    <row r="4323" spans="1:10" x14ac:dyDescent="0.2">
      <c r="A4323">
        <v>1697901</v>
      </c>
      <c r="B4323">
        <v>0</v>
      </c>
      <c r="C4323">
        <v>0</v>
      </c>
      <c r="D4323">
        <v>1</v>
      </c>
      <c r="E4323">
        <v>1</v>
      </c>
      <c r="F4323">
        <v>0</v>
      </c>
      <c r="G4323" t="s">
        <v>38</v>
      </c>
      <c r="H4323">
        <v>48</v>
      </c>
      <c r="I4323">
        <v>809.26</v>
      </c>
      <c r="J4323">
        <v>474</v>
      </c>
    </row>
    <row r="4324" spans="1:10" x14ac:dyDescent="0.2">
      <c r="A4324">
        <v>1698071</v>
      </c>
      <c r="B4324">
        <v>0</v>
      </c>
      <c r="C4324">
        <v>0</v>
      </c>
      <c r="D4324">
        <v>1</v>
      </c>
      <c r="E4324">
        <v>1</v>
      </c>
      <c r="F4324">
        <v>0</v>
      </c>
      <c r="G4324" t="s">
        <v>38</v>
      </c>
      <c r="H4324">
        <v>23</v>
      </c>
      <c r="I4324">
        <v>1118.04</v>
      </c>
      <c r="J4324">
        <v>701</v>
      </c>
    </row>
    <row r="4325" spans="1:10" x14ac:dyDescent="0.2">
      <c r="A4325">
        <v>1698261</v>
      </c>
      <c r="B4325">
        <v>0</v>
      </c>
      <c r="C4325">
        <v>0</v>
      </c>
      <c r="D4325">
        <v>1</v>
      </c>
      <c r="E4325">
        <v>1</v>
      </c>
      <c r="F4325">
        <v>0</v>
      </c>
      <c r="G4325" t="s">
        <v>38</v>
      </c>
      <c r="H4325">
        <v>22</v>
      </c>
      <c r="I4325">
        <v>756.61</v>
      </c>
      <c r="J4325">
        <v>175</v>
      </c>
    </row>
    <row r="4326" spans="1:10" x14ac:dyDescent="0.2">
      <c r="A4326">
        <v>1698831</v>
      </c>
      <c r="B4326">
        <v>0</v>
      </c>
      <c r="C4326">
        <v>0</v>
      </c>
      <c r="D4326">
        <v>1</v>
      </c>
      <c r="E4326">
        <v>0</v>
      </c>
      <c r="F4326">
        <v>1</v>
      </c>
      <c r="G4326" t="s">
        <v>39</v>
      </c>
      <c r="H4326">
        <v>22</v>
      </c>
      <c r="I4326">
        <v>1300.6400000000001</v>
      </c>
      <c r="J4326">
        <v>715</v>
      </c>
    </row>
    <row r="4327" spans="1:10" x14ac:dyDescent="0.2">
      <c r="A4327">
        <v>1698831</v>
      </c>
      <c r="B4327">
        <v>1</v>
      </c>
      <c r="C4327">
        <v>0</v>
      </c>
      <c r="D4327">
        <v>0</v>
      </c>
      <c r="E4327">
        <v>0</v>
      </c>
      <c r="F4327">
        <v>1</v>
      </c>
      <c r="G4327" t="s">
        <v>39</v>
      </c>
      <c r="H4327">
        <v>2</v>
      </c>
      <c r="I4327">
        <v>156.22</v>
      </c>
      <c r="J4327">
        <v>103</v>
      </c>
    </row>
    <row r="4328" spans="1:10" x14ac:dyDescent="0.2">
      <c r="A4328">
        <v>1698981</v>
      </c>
      <c r="B4328">
        <v>0</v>
      </c>
      <c r="C4328">
        <v>0</v>
      </c>
      <c r="D4328">
        <v>1</v>
      </c>
      <c r="E4328">
        <v>1</v>
      </c>
      <c r="F4328">
        <v>0</v>
      </c>
      <c r="G4328" t="s">
        <v>38</v>
      </c>
      <c r="H4328">
        <v>2</v>
      </c>
      <c r="I4328">
        <v>77.819999999999993</v>
      </c>
      <c r="J4328">
        <v>49</v>
      </c>
    </row>
    <row r="4329" spans="1:10" x14ac:dyDescent="0.2">
      <c r="A4329">
        <v>1699611</v>
      </c>
      <c r="B4329">
        <v>0</v>
      </c>
      <c r="C4329">
        <v>0</v>
      </c>
      <c r="D4329">
        <v>1</v>
      </c>
      <c r="E4329">
        <v>1</v>
      </c>
      <c r="F4329">
        <v>0</v>
      </c>
      <c r="G4329" t="s">
        <v>38</v>
      </c>
      <c r="H4329">
        <v>37</v>
      </c>
      <c r="I4329">
        <v>336.96</v>
      </c>
      <c r="J4329">
        <v>251</v>
      </c>
    </row>
    <row r="4330" spans="1:10" x14ac:dyDescent="0.2">
      <c r="A4330">
        <v>1700311</v>
      </c>
      <c r="B4330">
        <v>0</v>
      </c>
      <c r="C4330">
        <v>0</v>
      </c>
      <c r="D4330">
        <v>1</v>
      </c>
      <c r="E4330">
        <v>1</v>
      </c>
      <c r="F4330">
        <v>0</v>
      </c>
      <c r="G4330" t="s">
        <v>38</v>
      </c>
      <c r="H4330">
        <v>5</v>
      </c>
      <c r="I4330">
        <v>110.8</v>
      </c>
      <c r="J4330">
        <v>59</v>
      </c>
    </row>
    <row r="4331" spans="1:10" x14ac:dyDescent="0.2">
      <c r="A4331">
        <v>1700501</v>
      </c>
      <c r="B4331">
        <v>0</v>
      </c>
      <c r="C4331">
        <v>0</v>
      </c>
      <c r="D4331">
        <v>1</v>
      </c>
      <c r="E4331">
        <v>1</v>
      </c>
      <c r="F4331">
        <v>0</v>
      </c>
      <c r="G4331" t="s">
        <v>38</v>
      </c>
      <c r="H4331">
        <v>47</v>
      </c>
      <c r="I4331">
        <v>1287.17</v>
      </c>
      <c r="J4331">
        <v>348</v>
      </c>
    </row>
    <row r="4332" spans="1:10" x14ac:dyDescent="0.2">
      <c r="A4332">
        <v>1700651</v>
      </c>
      <c r="B4332">
        <v>0</v>
      </c>
      <c r="C4332">
        <v>0</v>
      </c>
      <c r="D4332">
        <v>1</v>
      </c>
      <c r="E4332">
        <v>0</v>
      </c>
      <c r="F4332">
        <v>1</v>
      </c>
      <c r="G4332" t="s">
        <v>39</v>
      </c>
      <c r="H4332">
        <v>55</v>
      </c>
      <c r="I4332">
        <v>2807.49</v>
      </c>
      <c r="J4332">
        <v>1456</v>
      </c>
    </row>
    <row r="4333" spans="1:10" x14ac:dyDescent="0.2">
      <c r="A4333">
        <v>1700651</v>
      </c>
      <c r="B4333">
        <v>1</v>
      </c>
      <c r="C4333">
        <v>0</v>
      </c>
      <c r="D4333">
        <v>0</v>
      </c>
      <c r="E4333">
        <v>0</v>
      </c>
      <c r="F4333">
        <v>1</v>
      </c>
      <c r="G4333" t="s">
        <v>39</v>
      </c>
      <c r="H4333">
        <v>1</v>
      </c>
      <c r="I4333">
        <v>88.13</v>
      </c>
      <c r="J4333">
        <v>69</v>
      </c>
    </row>
    <row r="4334" spans="1:10" x14ac:dyDescent="0.2">
      <c r="A4334">
        <v>1700991</v>
      </c>
      <c r="B4334">
        <v>0</v>
      </c>
      <c r="C4334">
        <v>0</v>
      </c>
      <c r="D4334">
        <v>1</v>
      </c>
      <c r="E4334">
        <v>1</v>
      </c>
      <c r="F4334">
        <v>0</v>
      </c>
      <c r="G4334" t="s">
        <v>38</v>
      </c>
      <c r="H4334">
        <v>34</v>
      </c>
      <c r="I4334">
        <v>1694.39</v>
      </c>
      <c r="J4334">
        <v>1220</v>
      </c>
    </row>
    <row r="4335" spans="1:10" x14ac:dyDescent="0.2">
      <c r="A4335">
        <v>1701051</v>
      </c>
      <c r="B4335">
        <v>0</v>
      </c>
      <c r="C4335">
        <v>0</v>
      </c>
      <c r="D4335">
        <v>1</v>
      </c>
      <c r="E4335">
        <v>1</v>
      </c>
      <c r="F4335">
        <v>0</v>
      </c>
      <c r="G4335" t="s">
        <v>38</v>
      </c>
      <c r="H4335">
        <v>4</v>
      </c>
      <c r="I4335">
        <v>19.11</v>
      </c>
      <c r="J4335">
        <v>10</v>
      </c>
    </row>
    <row r="4336" spans="1:10" x14ac:dyDescent="0.2">
      <c r="A4336">
        <v>1701581</v>
      </c>
      <c r="B4336">
        <v>0</v>
      </c>
      <c r="C4336">
        <v>0</v>
      </c>
      <c r="D4336">
        <v>1</v>
      </c>
      <c r="E4336">
        <v>1</v>
      </c>
      <c r="F4336">
        <v>0</v>
      </c>
      <c r="G4336" t="s">
        <v>38</v>
      </c>
      <c r="H4336">
        <v>1</v>
      </c>
      <c r="I4336">
        <v>10.199999999999999</v>
      </c>
      <c r="J4336">
        <v>6</v>
      </c>
    </row>
    <row r="4337" spans="1:10" x14ac:dyDescent="0.2">
      <c r="A4337">
        <v>1701621</v>
      </c>
      <c r="B4337">
        <v>0</v>
      </c>
      <c r="C4337">
        <v>0</v>
      </c>
      <c r="D4337">
        <v>1</v>
      </c>
      <c r="E4337">
        <v>1</v>
      </c>
      <c r="F4337">
        <v>0</v>
      </c>
      <c r="G4337" t="s">
        <v>38</v>
      </c>
      <c r="H4337">
        <v>16</v>
      </c>
      <c r="I4337">
        <v>142.9</v>
      </c>
      <c r="J4337">
        <v>75</v>
      </c>
    </row>
    <row r="4338" spans="1:10" x14ac:dyDescent="0.2">
      <c r="A4338">
        <v>1701771</v>
      </c>
      <c r="B4338">
        <v>0</v>
      </c>
      <c r="C4338">
        <v>0</v>
      </c>
      <c r="D4338">
        <v>1</v>
      </c>
      <c r="E4338">
        <v>1</v>
      </c>
      <c r="F4338">
        <v>0</v>
      </c>
      <c r="G4338" t="s">
        <v>38</v>
      </c>
      <c r="H4338">
        <v>71</v>
      </c>
      <c r="I4338">
        <v>1336.52</v>
      </c>
      <c r="J4338">
        <v>978</v>
      </c>
    </row>
    <row r="4339" spans="1:10" x14ac:dyDescent="0.2">
      <c r="A4339">
        <v>1701811</v>
      </c>
      <c r="B4339">
        <v>0</v>
      </c>
      <c r="C4339">
        <v>0</v>
      </c>
      <c r="D4339">
        <v>1</v>
      </c>
      <c r="E4339">
        <v>1</v>
      </c>
      <c r="F4339">
        <v>0</v>
      </c>
      <c r="G4339" t="s">
        <v>38</v>
      </c>
      <c r="H4339">
        <v>2</v>
      </c>
      <c r="I4339">
        <v>12.78</v>
      </c>
      <c r="J4339">
        <v>6</v>
      </c>
    </row>
    <row r="4340" spans="1:10" x14ac:dyDescent="0.2">
      <c r="A4340">
        <v>1701961</v>
      </c>
      <c r="B4340">
        <v>0</v>
      </c>
      <c r="C4340">
        <v>0</v>
      </c>
      <c r="D4340">
        <v>1</v>
      </c>
      <c r="E4340">
        <v>1</v>
      </c>
      <c r="F4340">
        <v>0</v>
      </c>
      <c r="G4340" t="s">
        <v>38</v>
      </c>
      <c r="H4340">
        <v>46</v>
      </c>
      <c r="I4340">
        <v>2367.42</v>
      </c>
      <c r="J4340">
        <v>1532</v>
      </c>
    </row>
    <row r="4341" spans="1:10" x14ac:dyDescent="0.2">
      <c r="A4341">
        <v>1702211</v>
      </c>
      <c r="B4341">
        <v>0</v>
      </c>
      <c r="C4341">
        <v>0</v>
      </c>
      <c r="D4341">
        <v>1</v>
      </c>
      <c r="E4341">
        <v>0</v>
      </c>
      <c r="F4341">
        <v>1</v>
      </c>
      <c r="G4341" t="s">
        <v>39</v>
      </c>
      <c r="H4341">
        <v>27</v>
      </c>
      <c r="I4341">
        <v>1330.48</v>
      </c>
      <c r="J4341">
        <v>420</v>
      </c>
    </row>
    <row r="4342" spans="1:10" x14ac:dyDescent="0.2">
      <c r="A4342">
        <v>1702211</v>
      </c>
      <c r="B4342">
        <v>1</v>
      </c>
      <c r="C4342">
        <v>0</v>
      </c>
      <c r="D4342">
        <v>0</v>
      </c>
      <c r="E4342">
        <v>0</v>
      </c>
      <c r="F4342">
        <v>1</v>
      </c>
      <c r="G4342" t="s">
        <v>39</v>
      </c>
      <c r="H4342">
        <v>20</v>
      </c>
      <c r="I4342">
        <v>1556.42</v>
      </c>
      <c r="J4342">
        <v>884</v>
      </c>
    </row>
    <row r="4343" spans="1:10" x14ac:dyDescent="0.2">
      <c r="A4343">
        <v>1702361</v>
      </c>
      <c r="B4343">
        <v>0</v>
      </c>
      <c r="C4343">
        <v>0</v>
      </c>
      <c r="D4343">
        <v>1</v>
      </c>
      <c r="E4343">
        <v>1</v>
      </c>
      <c r="F4343">
        <v>0</v>
      </c>
      <c r="G4343" t="s">
        <v>38</v>
      </c>
      <c r="H4343">
        <v>16</v>
      </c>
      <c r="I4343">
        <v>1310.8</v>
      </c>
      <c r="J4343">
        <v>839</v>
      </c>
    </row>
    <row r="4344" spans="1:10" x14ac:dyDescent="0.2">
      <c r="A4344">
        <v>1702551</v>
      </c>
      <c r="B4344">
        <v>0</v>
      </c>
      <c r="C4344">
        <v>0</v>
      </c>
      <c r="D4344">
        <v>1</v>
      </c>
      <c r="E4344">
        <v>1</v>
      </c>
      <c r="F4344">
        <v>0</v>
      </c>
      <c r="G4344" t="s">
        <v>38</v>
      </c>
      <c r="H4344">
        <v>111</v>
      </c>
      <c r="I4344">
        <v>3597.94</v>
      </c>
      <c r="J4344">
        <v>1453</v>
      </c>
    </row>
    <row r="4345" spans="1:10" x14ac:dyDescent="0.2">
      <c r="A4345">
        <v>1702741</v>
      </c>
      <c r="B4345">
        <v>0</v>
      </c>
      <c r="C4345">
        <v>0</v>
      </c>
      <c r="D4345">
        <v>1</v>
      </c>
      <c r="E4345">
        <v>1</v>
      </c>
      <c r="F4345">
        <v>0</v>
      </c>
      <c r="G4345" t="s">
        <v>38</v>
      </c>
      <c r="H4345">
        <v>81</v>
      </c>
      <c r="I4345">
        <v>2175.12</v>
      </c>
      <c r="J4345">
        <v>1172</v>
      </c>
    </row>
    <row r="4346" spans="1:10" x14ac:dyDescent="0.2">
      <c r="A4346">
        <v>1702931</v>
      </c>
      <c r="B4346">
        <v>0</v>
      </c>
      <c r="C4346">
        <v>0</v>
      </c>
      <c r="D4346">
        <v>1</v>
      </c>
      <c r="E4346">
        <v>1</v>
      </c>
      <c r="F4346">
        <v>0</v>
      </c>
      <c r="G4346" t="s">
        <v>38</v>
      </c>
      <c r="H4346">
        <v>23</v>
      </c>
      <c r="I4346">
        <v>1228.6400000000001</v>
      </c>
      <c r="J4346">
        <v>646</v>
      </c>
    </row>
    <row r="4347" spans="1:10" x14ac:dyDescent="0.2">
      <c r="A4347">
        <v>1703711</v>
      </c>
      <c r="B4347">
        <v>0</v>
      </c>
      <c r="C4347">
        <v>0</v>
      </c>
      <c r="D4347">
        <v>1</v>
      </c>
      <c r="E4347">
        <v>1</v>
      </c>
      <c r="F4347">
        <v>0</v>
      </c>
      <c r="G4347" t="s">
        <v>38</v>
      </c>
      <c r="H4347">
        <v>70</v>
      </c>
      <c r="I4347">
        <v>4335.88</v>
      </c>
      <c r="J4347">
        <v>1605</v>
      </c>
    </row>
    <row r="4348" spans="1:10" x14ac:dyDescent="0.2">
      <c r="A4348">
        <v>1703861</v>
      </c>
      <c r="B4348">
        <v>0</v>
      </c>
      <c r="C4348">
        <v>0</v>
      </c>
      <c r="D4348">
        <v>1</v>
      </c>
      <c r="E4348">
        <v>1</v>
      </c>
      <c r="F4348">
        <v>0</v>
      </c>
      <c r="G4348" t="s">
        <v>38</v>
      </c>
      <c r="H4348">
        <v>58</v>
      </c>
      <c r="I4348">
        <v>3164.54</v>
      </c>
      <c r="J4348">
        <v>1125</v>
      </c>
    </row>
    <row r="4349" spans="1:10" x14ac:dyDescent="0.2">
      <c r="A4349">
        <v>1703901</v>
      </c>
      <c r="B4349">
        <v>0</v>
      </c>
      <c r="C4349">
        <v>0</v>
      </c>
      <c r="D4349">
        <v>1</v>
      </c>
      <c r="E4349">
        <v>1</v>
      </c>
      <c r="F4349">
        <v>0</v>
      </c>
      <c r="G4349" t="s">
        <v>38</v>
      </c>
      <c r="H4349">
        <v>4</v>
      </c>
      <c r="I4349">
        <v>50.94</v>
      </c>
      <c r="J4349">
        <v>30</v>
      </c>
    </row>
    <row r="4350" spans="1:10" x14ac:dyDescent="0.2">
      <c r="A4350">
        <v>1704071</v>
      </c>
      <c r="B4350">
        <v>0</v>
      </c>
      <c r="C4350">
        <v>0</v>
      </c>
      <c r="D4350">
        <v>1</v>
      </c>
      <c r="E4350">
        <v>1</v>
      </c>
      <c r="F4350">
        <v>0</v>
      </c>
      <c r="G4350" t="s">
        <v>38</v>
      </c>
      <c r="H4350">
        <v>11</v>
      </c>
      <c r="I4350">
        <v>130.69999999999999</v>
      </c>
      <c r="J4350">
        <v>93</v>
      </c>
    </row>
    <row r="4351" spans="1:10" x14ac:dyDescent="0.2">
      <c r="A4351">
        <v>1704261</v>
      </c>
      <c r="B4351">
        <v>0</v>
      </c>
      <c r="C4351">
        <v>0</v>
      </c>
      <c r="D4351">
        <v>1</v>
      </c>
      <c r="E4351">
        <v>1</v>
      </c>
      <c r="F4351">
        <v>0</v>
      </c>
      <c r="G4351" t="s">
        <v>38</v>
      </c>
      <c r="H4351">
        <v>31</v>
      </c>
      <c r="I4351">
        <v>945.41</v>
      </c>
      <c r="J4351">
        <v>729</v>
      </c>
    </row>
    <row r="4352" spans="1:10" x14ac:dyDescent="0.2">
      <c r="A4352">
        <v>1704301</v>
      </c>
      <c r="B4352">
        <v>0</v>
      </c>
      <c r="C4352">
        <v>0</v>
      </c>
      <c r="D4352">
        <v>1</v>
      </c>
      <c r="E4352">
        <v>1</v>
      </c>
      <c r="F4352">
        <v>0</v>
      </c>
      <c r="G4352" t="s">
        <v>38</v>
      </c>
      <c r="H4352">
        <v>21</v>
      </c>
      <c r="I4352">
        <v>305.25</v>
      </c>
      <c r="J4352">
        <v>175</v>
      </c>
    </row>
    <row r="4353" spans="1:10" x14ac:dyDescent="0.2">
      <c r="A4353">
        <v>1704451</v>
      </c>
      <c r="B4353">
        <v>0</v>
      </c>
      <c r="C4353">
        <v>0</v>
      </c>
      <c r="D4353">
        <v>1</v>
      </c>
      <c r="E4353">
        <v>1</v>
      </c>
      <c r="F4353">
        <v>0</v>
      </c>
      <c r="G4353" t="s">
        <v>38</v>
      </c>
      <c r="H4353">
        <v>17</v>
      </c>
      <c r="I4353">
        <v>427</v>
      </c>
      <c r="J4353">
        <v>174</v>
      </c>
    </row>
    <row r="4354" spans="1:10" x14ac:dyDescent="0.2">
      <c r="A4354">
        <v>1704791</v>
      </c>
      <c r="B4354">
        <v>0</v>
      </c>
      <c r="C4354">
        <v>0</v>
      </c>
      <c r="D4354">
        <v>1</v>
      </c>
      <c r="E4354">
        <v>1</v>
      </c>
      <c r="F4354">
        <v>0</v>
      </c>
      <c r="G4354" t="s">
        <v>38</v>
      </c>
      <c r="H4354">
        <v>46</v>
      </c>
      <c r="I4354">
        <v>1726.53</v>
      </c>
      <c r="J4354">
        <v>1468</v>
      </c>
    </row>
    <row r="4355" spans="1:10" x14ac:dyDescent="0.2">
      <c r="A4355">
        <v>1704981</v>
      </c>
      <c r="B4355">
        <v>0</v>
      </c>
      <c r="C4355">
        <v>0</v>
      </c>
      <c r="D4355">
        <v>1</v>
      </c>
      <c r="E4355">
        <v>1</v>
      </c>
      <c r="F4355">
        <v>0</v>
      </c>
      <c r="G4355" t="s">
        <v>38</v>
      </c>
      <c r="H4355">
        <v>41</v>
      </c>
      <c r="I4355">
        <v>1631.62</v>
      </c>
      <c r="J4355">
        <v>1101</v>
      </c>
    </row>
    <row r="4356" spans="1:10" x14ac:dyDescent="0.2">
      <c r="A4356">
        <v>1705381</v>
      </c>
      <c r="B4356">
        <v>0</v>
      </c>
      <c r="C4356">
        <v>0</v>
      </c>
      <c r="D4356">
        <v>1</v>
      </c>
      <c r="E4356">
        <v>1</v>
      </c>
      <c r="F4356">
        <v>0</v>
      </c>
      <c r="G4356" t="s">
        <v>38</v>
      </c>
      <c r="H4356">
        <v>57</v>
      </c>
      <c r="I4356">
        <v>1578.91</v>
      </c>
      <c r="J4356">
        <v>729</v>
      </c>
    </row>
    <row r="4357" spans="1:10" x14ac:dyDescent="0.2">
      <c r="A4357">
        <v>1705571</v>
      </c>
      <c r="B4357">
        <v>0</v>
      </c>
      <c r="C4357">
        <v>0</v>
      </c>
      <c r="D4357">
        <v>1</v>
      </c>
      <c r="E4357">
        <v>1</v>
      </c>
      <c r="F4357">
        <v>0</v>
      </c>
      <c r="G4357" t="s">
        <v>38</v>
      </c>
      <c r="H4357">
        <v>56</v>
      </c>
      <c r="I4357">
        <v>1441.42</v>
      </c>
      <c r="J4357">
        <v>834</v>
      </c>
    </row>
    <row r="4358" spans="1:10" x14ac:dyDescent="0.2">
      <c r="A4358">
        <v>1705801</v>
      </c>
      <c r="B4358">
        <v>0</v>
      </c>
      <c r="C4358">
        <v>0</v>
      </c>
      <c r="D4358">
        <v>1</v>
      </c>
      <c r="E4358">
        <v>1</v>
      </c>
      <c r="F4358">
        <v>0</v>
      </c>
      <c r="G4358" t="s">
        <v>38</v>
      </c>
      <c r="H4358">
        <v>25</v>
      </c>
      <c r="I4358">
        <v>1736.78</v>
      </c>
      <c r="J4358">
        <v>1296</v>
      </c>
    </row>
    <row r="4359" spans="1:10" x14ac:dyDescent="0.2">
      <c r="A4359">
        <v>1706011</v>
      </c>
      <c r="B4359">
        <v>0</v>
      </c>
      <c r="C4359">
        <v>0</v>
      </c>
      <c r="D4359">
        <v>1</v>
      </c>
      <c r="E4359">
        <v>1</v>
      </c>
      <c r="F4359">
        <v>0</v>
      </c>
      <c r="G4359" t="s">
        <v>38</v>
      </c>
      <c r="H4359">
        <v>54</v>
      </c>
      <c r="I4359">
        <v>1692.41</v>
      </c>
      <c r="J4359">
        <v>1579</v>
      </c>
    </row>
    <row r="4360" spans="1:10" x14ac:dyDescent="0.2">
      <c r="A4360">
        <v>1706351</v>
      </c>
      <c r="B4360">
        <v>0</v>
      </c>
      <c r="C4360">
        <v>0</v>
      </c>
      <c r="D4360">
        <v>1</v>
      </c>
      <c r="E4360">
        <v>1</v>
      </c>
      <c r="F4360">
        <v>0</v>
      </c>
      <c r="G4360" t="s">
        <v>38</v>
      </c>
      <c r="H4360">
        <v>20</v>
      </c>
      <c r="I4360">
        <v>107.6</v>
      </c>
      <c r="J4360">
        <v>74</v>
      </c>
    </row>
    <row r="4361" spans="1:10" x14ac:dyDescent="0.2">
      <c r="A4361">
        <v>1706691</v>
      </c>
      <c r="B4361">
        <v>0</v>
      </c>
      <c r="C4361">
        <v>0</v>
      </c>
      <c r="D4361">
        <v>1</v>
      </c>
      <c r="E4361">
        <v>1</v>
      </c>
      <c r="F4361">
        <v>0</v>
      </c>
      <c r="G4361" t="s">
        <v>38</v>
      </c>
      <c r="H4361">
        <v>3</v>
      </c>
      <c r="I4361">
        <v>130.24</v>
      </c>
      <c r="J4361">
        <v>84</v>
      </c>
    </row>
    <row r="4362" spans="1:10" x14ac:dyDescent="0.2">
      <c r="A4362">
        <v>1706731</v>
      </c>
      <c r="B4362">
        <v>0</v>
      </c>
      <c r="C4362">
        <v>0</v>
      </c>
      <c r="D4362">
        <v>1</v>
      </c>
      <c r="E4362">
        <v>1</v>
      </c>
      <c r="F4362">
        <v>0</v>
      </c>
      <c r="G4362" t="s">
        <v>38</v>
      </c>
      <c r="H4362">
        <v>6</v>
      </c>
      <c r="I4362">
        <v>134.33000000000001</v>
      </c>
      <c r="J4362">
        <v>83</v>
      </c>
    </row>
    <row r="4363" spans="1:10" x14ac:dyDescent="0.2">
      <c r="A4363">
        <v>1706881</v>
      </c>
      <c r="B4363">
        <v>0</v>
      </c>
      <c r="C4363">
        <v>0</v>
      </c>
      <c r="D4363">
        <v>1</v>
      </c>
      <c r="E4363">
        <v>1</v>
      </c>
      <c r="F4363">
        <v>0</v>
      </c>
      <c r="G4363" t="s">
        <v>38</v>
      </c>
      <c r="H4363">
        <v>65</v>
      </c>
      <c r="I4363">
        <v>958.58</v>
      </c>
      <c r="J4363">
        <v>731</v>
      </c>
    </row>
    <row r="4364" spans="1:10" x14ac:dyDescent="0.2">
      <c r="A4364">
        <v>1706921</v>
      </c>
      <c r="B4364">
        <v>0</v>
      </c>
      <c r="C4364">
        <v>0</v>
      </c>
      <c r="D4364">
        <v>1</v>
      </c>
      <c r="E4364">
        <v>1</v>
      </c>
      <c r="F4364">
        <v>0</v>
      </c>
      <c r="G4364" t="s">
        <v>38</v>
      </c>
      <c r="H4364">
        <v>57</v>
      </c>
      <c r="I4364">
        <v>4986.51</v>
      </c>
      <c r="J4364">
        <v>2719</v>
      </c>
    </row>
    <row r="4365" spans="1:10" x14ac:dyDescent="0.2">
      <c r="A4365">
        <v>1707091</v>
      </c>
      <c r="B4365">
        <v>0</v>
      </c>
      <c r="C4365">
        <v>0</v>
      </c>
      <c r="D4365">
        <v>1</v>
      </c>
      <c r="E4365">
        <v>1</v>
      </c>
      <c r="F4365">
        <v>0</v>
      </c>
      <c r="G4365" t="s">
        <v>38</v>
      </c>
      <c r="H4365">
        <v>63</v>
      </c>
      <c r="I4365">
        <v>1859.18</v>
      </c>
      <c r="J4365">
        <v>1173</v>
      </c>
    </row>
    <row r="4366" spans="1:10" x14ac:dyDescent="0.2">
      <c r="A4366">
        <v>1707131</v>
      </c>
      <c r="B4366">
        <v>0</v>
      </c>
      <c r="C4366">
        <v>0</v>
      </c>
      <c r="D4366">
        <v>1</v>
      </c>
      <c r="E4366">
        <v>1</v>
      </c>
      <c r="F4366">
        <v>0</v>
      </c>
      <c r="G4366" t="s">
        <v>38</v>
      </c>
      <c r="H4366">
        <v>32</v>
      </c>
      <c r="I4366">
        <v>551.95000000000005</v>
      </c>
      <c r="J4366">
        <v>304</v>
      </c>
    </row>
    <row r="4367" spans="1:10" x14ac:dyDescent="0.2">
      <c r="A4367">
        <v>1707321</v>
      </c>
      <c r="B4367">
        <v>0</v>
      </c>
      <c r="C4367">
        <v>0</v>
      </c>
      <c r="D4367">
        <v>1</v>
      </c>
      <c r="E4367">
        <v>1</v>
      </c>
      <c r="F4367">
        <v>0</v>
      </c>
      <c r="G4367" t="s">
        <v>38</v>
      </c>
      <c r="H4367">
        <v>2</v>
      </c>
      <c r="I4367">
        <v>89.03</v>
      </c>
      <c r="J4367">
        <v>2</v>
      </c>
    </row>
    <row r="4368" spans="1:10" x14ac:dyDescent="0.2">
      <c r="A4368">
        <v>1707511</v>
      </c>
      <c r="B4368">
        <v>0</v>
      </c>
      <c r="C4368">
        <v>0</v>
      </c>
      <c r="D4368">
        <v>1</v>
      </c>
      <c r="E4368">
        <v>1</v>
      </c>
      <c r="F4368">
        <v>0</v>
      </c>
      <c r="G4368" t="s">
        <v>38</v>
      </c>
      <c r="H4368">
        <v>72</v>
      </c>
      <c r="I4368">
        <v>3057.87</v>
      </c>
      <c r="J4368">
        <v>1468</v>
      </c>
    </row>
    <row r="4369" spans="1:10" x14ac:dyDescent="0.2">
      <c r="A4369">
        <v>1707701</v>
      </c>
      <c r="B4369">
        <v>0</v>
      </c>
      <c r="C4369">
        <v>0</v>
      </c>
      <c r="D4369">
        <v>1</v>
      </c>
      <c r="E4369">
        <v>1</v>
      </c>
      <c r="F4369">
        <v>0</v>
      </c>
      <c r="G4369" t="s">
        <v>38</v>
      </c>
      <c r="H4369">
        <v>39</v>
      </c>
      <c r="I4369">
        <v>707.38</v>
      </c>
      <c r="J4369">
        <v>379</v>
      </c>
    </row>
    <row r="4370" spans="1:10" x14ac:dyDescent="0.2">
      <c r="A4370">
        <v>1707851</v>
      </c>
      <c r="B4370">
        <v>0</v>
      </c>
      <c r="C4370">
        <v>0</v>
      </c>
      <c r="D4370">
        <v>1</v>
      </c>
      <c r="E4370">
        <v>1</v>
      </c>
      <c r="F4370">
        <v>0</v>
      </c>
      <c r="G4370" t="s">
        <v>38</v>
      </c>
      <c r="H4370">
        <v>7</v>
      </c>
      <c r="I4370">
        <v>1247.56</v>
      </c>
      <c r="J4370">
        <v>106</v>
      </c>
    </row>
    <row r="4371" spans="1:10" x14ac:dyDescent="0.2">
      <c r="A4371">
        <v>1708061</v>
      </c>
      <c r="B4371">
        <v>0</v>
      </c>
      <c r="C4371">
        <v>0</v>
      </c>
      <c r="D4371">
        <v>1</v>
      </c>
      <c r="E4371">
        <v>1</v>
      </c>
      <c r="F4371">
        <v>0</v>
      </c>
      <c r="G4371" t="s">
        <v>38</v>
      </c>
      <c r="H4371">
        <v>32</v>
      </c>
      <c r="I4371">
        <v>339.19</v>
      </c>
      <c r="J4371">
        <v>400</v>
      </c>
    </row>
    <row r="4372" spans="1:10" x14ac:dyDescent="0.2">
      <c r="A4372">
        <v>1708441</v>
      </c>
      <c r="B4372">
        <v>0</v>
      </c>
      <c r="C4372">
        <v>0</v>
      </c>
      <c r="D4372">
        <v>1</v>
      </c>
      <c r="E4372">
        <v>1</v>
      </c>
      <c r="F4372">
        <v>0</v>
      </c>
      <c r="G4372" t="s">
        <v>38</v>
      </c>
      <c r="H4372">
        <v>10</v>
      </c>
      <c r="I4372">
        <v>223.27</v>
      </c>
      <c r="J4372">
        <v>145</v>
      </c>
    </row>
    <row r="4373" spans="1:10" x14ac:dyDescent="0.2">
      <c r="A4373">
        <v>1708591</v>
      </c>
      <c r="B4373">
        <v>0</v>
      </c>
      <c r="C4373">
        <v>0</v>
      </c>
      <c r="D4373">
        <v>1</v>
      </c>
      <c r="E4373">
        <v>1</v>
      </c>
      <c r="F4373">
        <v>0</v>
      </c>
      <c r="G4373" t="s">
        <v>38</v>
      </c>
      <c r="H4373">
        <v>8</v>
      </c>
      <c r="I4373">
        <v>188.97</v>
      </c>
      <c r="J4373">
        <v>80</v>
      </c>
    </row>
    <row r="4374" spans="1:10" x14ac:dyDescent="0.2">
      <c r="A4374">
        <v>1708631</v>
      </c>
      <c r="B4374">
        <v>0</v>
      </c>
      <c r="C4374">
        <v>0</v>
      </c>
      <c r="D4374">
        <v>1</v>
      </c>
      <c r="E4374">
        <v>1</v>
      </c>
      <c r="F4374">
        <v>0</v>
      </c>
      <c r="G4374" t="s">
        <v>38</v>
      </c>
      <c r="H4374">
        <v>22</v>
      </c>
      <c r="I4374">
        <v>467.95</v>
      </c>
      <c r="J4374">
        <v>354</v>
      </c>
    </row>
    <row r="4375" spans="1:10" x14ac:dyDescent="0.2">
      <c r="A4375">
        <v>1708781</v>
      </c>
      <c r="B4375">
        <v>0</v>
      </c>
      <c r="C4375">
        <v>0</v>
      </c>
      <c r="D4375">
        <v>1</v>
      </c>
      <c r="E4375">
        <v>1</v>
      </c>
      <c r="F4375">
        <v>0</v>
      </c>
      <c r="G4375" t="s">
        <v>38</v>
      </c>
      <c r="H4375">
        <v>37</v>
      </c>
      <c r="I4375">
        <v>3143.5</v>
      </c>
      <c r="J4375">
        <v>1459</v>
      </c>
    </row>
    <row r="4376" spans="1:10" x14ac:dyDescent="0.2">
      <c r="A4376">
        <v>1708821</v>
      </c>
      <c r="B4376">
        <v>0</v>
      </c>
      <c r="C4376">
        <v>0</v>
      </c>
      <c r="D4376">
        <v>1</v>
      </c>
      <c r="E4376">
        <v>0</v>
      </c>
      <c r="F4376">
        <v>1</v>
      </c>
      <c r="G4376" t="s">
        <v>39</v>
      </c>
      <c r="H4376">
        <v>74</v>
      </c>
      <c r="I4376">
        <v>2700.54</v>
      </c>
      <c r="J4376">
        <v>1229</v>
      </c>
    </row>
    <row r="4377" spans="1:10" x14ac:dyDescent="0.2">
      <c r="A4377">
        <v>1708821</v>
      </c>
      <c r="B4377">
        <v>1</v>
      </c>
      <c r="C4377">
        <v>0</v>
      </c>
      <c r="D4377">
        <v>0</v>
      </c>
      <c r="E4377">
        <v>0</v>
      </c>
      <c r="F4377">
        <v>1</v>
      </c>
      <c r="G4377" t="s">
        <v>39</v>
      </c>
      <c r="H4377">
        <v>2</v>
      </c>
      <c r="I4377">
        <v>116.96</v>
      </c>
      <c r="J4377">
        <v>49</v>
      </c>
    </row>
    <row r="4378" spans="1:10" x14ac:dyDescent="0.2">
      <c r="A4378">
        <v>1708971</v>
      </c>
      <c r="B4378">
        <v>0</v>
      </c>
      <c r="C4378">
        <v>0</v>
      </c>
      <c r="D4378">
        <v>1</v>
      </c>
      <c r="E4378">
        <v>1</v>
      </c>
      <c r="F4378">
        <v>0</v>
      </c>
      <c r="G4378" t="s">
        <v>38</v>
      </c>
      <c r="H4378">
        <v>45</v>
      </c>
      <c r="I4378">
        <v>2714.34</v>
      </c>
      <c r="J4378">
        <v>1408</v>
      </c>
    </row>
    <row r="4379" spans="1:10" x14ac:dyDescent="0.2">
      <c r="A4379">
        <v>1709181</v>
      </c>
      <c r="B4379">
        <v>0</v>
      </c>
      <c r="C4379">
        <v>0</v>
      </c>
      <c r="D4379">
        <v>1</v>
      </c>
      <c r="E4379">
        <v>1</v>
      </c>
      <c r="F4379">
        <v>0</v>
      </c>
      <c r="G4379" t="s">
        <v>38</v>
      </c>
      <c r="H4379">
        <v>8</v>
      </c>
      <c r="I4379">
        <v>74.400000000000006</v>
      </c>
      <c r="J4379">
        <v>34</v>
      </c>
    </row>
    <row r="4380" spans="1:10" x14ac:dyDescent="0.2">
      <c r="A4380">
        <v>1709221</v>
      </c>
      <c r="B4380">
        <v>0</v>
      </c>
      <c r="C4380">
        <v>0</v>
      </c>
      <c r="D4380">
        <v>1</v>
      </c>
      <c r="E4380">
        <v>1</v>
      </c>
      <c r="F4380">
        <v>0</v>
      </c>
      <c r="G4380" t="s">
        <v>38</v>
      </c>
      <c r="H4380">
        <v>27</v>
      </c>
      <c r="I4380">
        <v>355.81</v>
      </c>
      <c r="J4380">
        <v>211</v>
      </c>
    </row>
    <row r="4381" spans="1:10" x14ac:dyDescent="0.2">
      <c r="A4381">
        <v>1709941</v>
      </c>
      <c r="B4381">
        <v>0</v>
      </c>
      <c r="C4381">
        <v>0</v>
      </c>
      <c r="D4381">
        <v>1</v>
      </c>
      <c r="E4381">
        <v>1</v>
      </c>
      <c r="F4381">
        <v>0</v>
      </c>
      <c r="G4381" t="s">
        <v>38</v>
      </c>
      <c r="H4381">
        <v>16</v>
      </c>
      <c r="I4381">
        <v>915.54</v>
      </c>
      <c r="J4381">
        <v>550</v>
      </c>
    </row>
    <row r="4382" spans="1:10" x14ac:dyDescent="0.2">
      <c r="A4382">
        <v>1710201</v>
      </c>
      <c r="B4382">
        <v>1</v>
      </c>
      <c r="C4382">
        <v>1</v>
      </c>
      <c r="D4382">
        <v>0</v>
      </c>
      <c r="E4382">
        <v>0</v>
      </c>
      <c r="F4382">
        <v>0</v>
      </c>
      <c r="G4382" t="s">
        <v>40</v>
      </c>
      <c r="H4382">
        <v>25</v>
      </c>
      <c r="I4382">
        <v>1944.38</v>
      </c>
      <c r="J4382">
        <v>1035</v>
      </c>
    </row>
    <row r="4383" spans="1:10" x14ac:dyDescent="0.2">
      <c r="A4383">
        <v>1710351</v>
      </c>
      <c r="B4383">
        <v>0</v>
      </c>
      <c r="C4383">
        <v>0</v>
      </c>
      <c r="D4383">
        <v>1</v>
      </c>
      <c r="E4383">
        <v>1</v>
      </c>
      <c r="F4383">
        <v>0</v>
      </c>
      <c r="G4383" t="s">
        <v>38</v>
      </c>
      <c r="H4383">
        <v>10</v>
      </c>
      <c r="I4383">
        <v>235.18</v>
      </c>
      <c r="J4383">
        <v>44</v>
      </c>
    </row>
    <row r="4384" spans="1:10" x14ac:dyDescent="0.2">
      <c r="A4384">
        <v>1711091</v>
      </c>
      <c r="B4384">
        <v>0</v>
      </c>
      <c r="C4384">
        <v>0</v>
      </c>
      <c r="D4384">
        <v>1</v>
      </c>
      <c r="E4384">
        <v>1</v>
      </c>
      <c r="F4384">
        <v>0</v>
      </c>
      <c r="G4384" t="s">
        <v>38</v>
      </c>
      <c r="H4384">
        <v>22</v>
      </c>
      <c r="I4384">
        <v>366.65</v>
      </c>
      <c r="J4384">
        <v>101</v>
      </c>
    </row>
    <row r="4385" spans="1:10" x14ac:dyDescent="0.2">
      <c r="A4385">
        <v>1711131</v>
      </c>
      <c r="B4385">
        <v>0</v>
      </c>
      <c r="C4385">
        <v>0</v>
      </c>
      <c r="D4385">
        <v>1</v>
      </c>
      <c r="E4385">
        <v>1</v>
      </c>
      <c r="F4385">
        <v>0</v>
      </c>
      <c r="G4385" t="s">
        <v>38</v>
      </c>
      <c r="H4385">
        <v>23</v>
      </c>
      <c r="I4385">
        <v>619.74</v>
      </c>
      <c r="J4385">
        <v>102</v>
      </c>
    </row>
    <row r="4386" spans="1:10" x14ac:dyDescent="0.2">
      <c r="A4386">
        <v>1711281</v>
      </c>
      <c r="B4386">
        <v>0</v>
      </c>
      <c r="C4386">
        <v>0</v>
      </c>
      <c r="D4386">
        <v>1</v>
      </c>
      <c r="E4386">
        <v>1</v>
      </c>
      <c r="F4386">
        <v>0</v>
      </c>
      <c r="G4386" t="s">
        <v>38</v>
      </c>
      <c r="H4386">
        <v>35</v>
      </c>
      <c r="I4386">
        <v>1103.32</v>
      </c>
      <c r="J4386">
        <v>567</v>
      </c>
    </row>
    <row r="4387" spans="1:10" x14ac:dyDescent="0.2">
      <c r="A4387">
        <v>1711661</v>
      </c>
      <c r="B4387">
        <v>0</v>
      </c>
      <c r="C4387">
        <v>0</v>
      </c>
      <c r="D4387">
        <v>1</v>
      </c>
      <c r="E4387">
        <v>1</v>
      </c>
      <c r="F4387">
        <v>0</v>
      </c>
      <c r="G4387" t="s">
        <v>38</v>
      </c>
      <c r="H4387">
        <v>9</v>
      </c>
      <c r="I4387">
        <v>310.32</v>
      </c>
      <c r="J4387">
        <v>115</v>
      </c>
    </row>
    <row r="4388" spans="1:10" x14ac:dyDescent="0.2">
      <c r="A4388">
        <v>1712101</v>
      </c>
      <c r="B4388">
        <v>0</v>
      </c>
      <c r="C4388">
        <v>0</v>
      </c>
      <c r="D4388">
        <v>1</v>
      </c>
      <c r="E4388">
        <v>1</v>
      </c>
      <c r="F4388">
        <v>0</v>
      </c>
      <c r="G4388" t="s">
        <v>38</v>
      </c>
      <c r="H4388">
        <v>33</v>
      </c>
      <c r="I4388">
        <v>1885.28</v>
      </c>
      <c r="J4388">
        <v>985</v>
      </c>
    </row>
    <row r="4389" spans="1:10" x14ac:dyDescent="0.2">
      <c r="A4389">
        <v>1712781</v>
      </c>
      <c r="B4389">
        <v>0</v>
      </c>
      <c r="C4389">
        <v>0</v>
      </c>
      <c r="D4389">
        <v>1</v>
      </c>
      <c r="E4389">
        <v>1</v>
      </c>
      <c r="F4389">
        <v>0</v>
      </c>
      <c r="G4389" t="s">
        <v>38</v>
      </c>
      <c r="H4389">
        <v>27</v>
      </c>
      <c r="I4389">
        <v>156.55000000000001</v>
      </c>
      <c r="J4389">
        <v>211</v>
      </c>
    </row>
    <row r="4390" spans="1:10" x14ac:dyDescent="0.2">
      <c r="A4390">
        <v>1712971</v>
      </c>
      <c r="B4390">
        <v>0</v>
      </c>
      <c r="C4390">
        <v>0</v>
      </c>
      <c r="D4390">
        <v>1</v>
      </c>
      <c r="E4390">
        <v>1</v>
      </c>
      <c r="F4390">
        <v>0</v>
      </c>
      <c r="G4390" t="s">
        <v>38</v>
      </c>
      <c r="H4390">
        <v>40</v>
      </c>
      <c r="I4390">
        <v>3460.69</v>
      </c>
      <c r="J4390">
        <v>1707</v>
      </c>
    </row>
    <row r="4391" spans="1:10" x14ac:dyDescent="0.2">
      <c r="A4391">
        <v>1713181</v>
      </c>
      <c r="B4391">
        <v>0</v>
      </c>
      <c r="C4391">
        <v>0</v>
      </c>
      <c r="D4391">
        <v>1</v>
      </c>
      <c r="E4391">
        <v>1</v>
      </c>
      <c r="F4391">
        <v>0</v>
      </c>
      <c r="G4391" t="s">
        <v>38</v>
      </c>
      <c r="H4391">
        <v>43</v>
      </c>
      <c r="I4391">
        <v>2886.93</v>
      </c>
      <c r="J4391">
        <v>966</v>
      </c>
    </row>
    <row r="4392" spans="1:10" x14ac:dyDescent="0.2">
      <c r="A4392">
        <v>1713561</v>
      </c>
      <c r="B4392">
        <v>0</v>
      </c>
      <c r="C4392">
        <v>0</v>
      </c>
      <c r="D4392">
        <v>1</v>
      </c>
      <c r="E4392">
        <v>1</v>
      </c>
      <c r="F4392">
        <v>0</v>
      </c>
      <c r="G4392" t="s">
        <v>38</v>
      </c>
      <c r="H4392">
        <v>28</v>
      </c>
      <c r="I4392">
        <v>816.12</v>
      </c>
      <c r="J4392">
        <v>355</v>
      </c>
    </row>
    <row r="4393" spans="1:10" x14ac:dyDescent="0.2">
      <c r="A4393">
        <v>1714681</v>
      </c>
      <c r="B4393">
        <v>0</v>
      </c>
      <c r="C4393">
        <v>0</v>
      </c>
      <c r="D4393">
        <v>1</v>
      </c>
      <c r="E4393">
        <v>1</v>
      </c>
      <c r="F4393">
        <v>0</v>
      </c>
      <c r="G4393" t="s">
        <v>38</v>
      </c>
      <c r="H4393">
        <v>122</v>
      </c>
      <c r="I4393">
        <v>4202.76</v>
      </c>
      <c r="J4393">
        <v>2004</v>
      </c>
    </row>
    <row r="4394" spans="1:10" x14ac:dyDescent="0.2">
      <c r="A4394">
        <v>1714721</v>
      </c>
      <c r="B4394">
        <v>0</v>
      </c>
      <c r="C4394">
        <v>0</v>
      </c>
      <c r="D4394">
        <v>1</v>
      </c>
      <c r="E4394">
        <v>1</v>
      </c>
      <c r="F4394">
        <v>0</v>
      </c>
      <c r="G4394" t="s">
        <v>38</v>
      </c>
      <c r="H4394">
        <v>45</v>
      </c>
      <c r="I4394">
        <v>3051.56</v>
      </c>
      <c r="J4394">
        <v>1838</v>
      </c>
    </row>
    <row r="4395" spans="1:10" x14ac:dyDescent="0.2">
      <c r="A4395">
        <v>1714871</v>
      </c>
      <c r="B4395">
        <v>0</v>
      </c>
      <c r="C4395">
        <v>0</v>
      </c>
      <c r="D4395">
        <v>1</v>
      </c>
      <c r="E4395">
        <v>1</v>
      </c>
      <c r="F4395">
        <v>0</v>
      </c>
      <c r="G4395" t="s">
        <v>38</v>
      </c>
      <c r="H4395">
        <v>60</v>
      </c>
      <c r="I4395">
        <v>2158.64</v>
      </c>
      <c r="J4395">
        <v>1740</v>
      </c>
    </row>
    <row r="4396" spans="1:10" x14ac:dyDescent="0.2">
      <c r="A4396">
        <v>1715121</v>
      </c>
      <c r="B4396">
        <v>0</v>
      </c>
      <c r="C4396">
        <v>0</v>
      </c>
      <c r="D4396">
        <v>1</v>
      </c>
      <c r="E4396">
        <v>1</v>
      </c>
      <c r="F4396">
        <v>0</v>
      </c>
      <c r="G4396" t="s">
        <v>38</v>
      </c>
      <c r="H4396">
        <v>26</v>
      </c>
      <c r="I4396">
        <v>668.53</v>
      </c>
      <c r="J4396">
        <v>643</v>
      </c>
    </row>
    <row r="4397" spans="1:10" x14ac:dyDescent="0.2">
      <c r="A4397">
        <v>1715311</v>
      </c>
      <c r="B4397">
        <v>0</v>
      </c>
      <c r="C4397">
        <v>0</v>
      </c>
      <c r="D4397">
        <v>1</v>
      </c>
      <c r="E4397">
        <v>1</v>
      </c>
      <c r="F4397">
        <v>0</v>
      </c>
      <c r="G4397" t="s">
        <v>38</v>
      </c>
      <c r="H4397">
        <v>154</v>
      </c>
      <c r="I4397">
        <v>2886.58</v>
      </c>
      <c r="J4397">
        <v>1354</v>
      </c>
    </row>
    <row r="4398" spans="1:10" x14ac:dyDescent="0.2">
      <c r="A4398">
        <v>1715991</v>
      </c>
      <c r="B4398">
        <v>0</v>
      </c>
      <c r="C4398">
        <v>0</v>
      </c>
      <c r="D4398">
        <v>1</v>
      </c>
      <c r="E4398">
        <v>1</v>
      </c>
      <c r="F4398">
        <v>0</v>
      </c>
      <c r="G4398" t="s">
        <v>38</v>
      </c>
      <c r="H4398">
        <v>104</v>
      </c>
      <c r="I4398">
        <v>1110.31</v>
      </c>
      <c r="J4398">
        <v>671</v>
      </c>
    </row>
    <row r="4399" spans="1:10" x14ac:dyDescent="0.2">
      <c r="A4399">
        <v>1716051</v>
      </c>
      <c r="B4399">
        <v>0</v>
      </c>
      <c r="C4399">
        <v>0</v>
      </c>
      <c r="D4399">
        <v>1</v>
      </c>
      <c r="E4399">
        <v>1</v>
      </c>
      <c r="F4399">
        <v>0</v>
      </c>
      <c r="G4399" t="s">
        <v>38</v>
      </c>
      <c r="H4399">
        <v>36</v>
      </c>
      <c r="I4399">
        <v>2364.7399999999998</v>
      </c>
      <c r="J4399">
        <v>1389</v>
      </c>
    </row>
    <row r="4400" spans="1:10" x14ac:dyDescent="0.2">
      <c r="A4400">
        <v>1716241</v>
      </c>
      <c r="B4400">
        <v>0</v>
      </c>
      <c r="C4400">
        <v>0</v>
      </c>
      <c r="D4400">
        <v>1</v>
      </c>
      <c r="E4400">
        <v>1</v>
      </c>
      <c r="F4400">
        <v>0</v>
      </c>
      <c r="G4400" t="s">
        <v>38</v>
      </c>
      <c r="H4400">
        <v>47</v>
      </c>
      <c r="I4400">
        <v>2316.2600000000002</v>
      </c>
      <c r="J4400">
        <v>1551</v>
      </c>
    </row>
    <row r="4401" spans="1:10" x14ac:dyDescent="0.2">
      <c r="A4401">
        <v>1716391</v>
      </c>
      <c r="B4401">
        <v>0</v>
      </c>
      <c r="C4401">
        <v>0</v>
      </c>
      <c r="D4401">
        <v>1</v>
      </c>
      <c r="E4401">
        <v>1</v>
      </c>
      <c r="F4401">
        <v>0</v>
      </c>
      <c r="G4401" t="s">
        <v>38</v>
      </c>
      <c r="H4401">
        <v>125</v>
      </c>
      <c r="I4401">
        <v>953.96</v>
      </c>
      <c r="J4401">
        <v>952</v>
      </c>
    </row>
    <row r="4402" spans="1:10" x14ac:dyDescent="0.2">
      <c r="A4402">
        <v>1716771</v>
      </c>
      <c r="B4402">
        <v>0</v>
      </c>
      <c r="C4402">
        <v>0</v>
      </c>
      <c r="D4402">
        <v>1</v>
      </c>
      <c r="E4402">
        <v>1</v>
      </c>
      <c r="F4402">
        <v>0</v>
      </c>
      <c r="G4402" t="s">
        <v>38</v>
      </c>
      <c r="H4402">
        <v>20</v>
      </c>
      <c r="I4402">
        <v>325.89999999999998</v>
      </c>
      <c r="J4402">
        <v>79</v>
      </c>
    </row>
    <row r="4403" spans="1:10" x14ac:dyDescent="0.2">
      <c r="A4403">
        <v>1716811</v>
      </c>
      <c r="B4403">
        <v>0</v>
      </c>
      <c r="C4403">
        <v>0</v>
      </c>
      <c r="D4403">
        <v>1</v>
      </c>
      <c r="E4403">
        <v>1</v>
      </c>
      <c r="F4403">
        <v>0</v>
      </c>
      <c r="G4403" t="s">
        <v>38</v>
      </c>
      <c r="H4403">
        <v>24</v>
      </c>
      <c r="I4403">
        <v>268.31</v>
      </c>
      <c r="J4403">
        <v>259</v>
      </c>
    </row>
    <row r="4404" spans="1:10" x14ac:dyDescent="0.2">
      <c r="A4404">
        <v>1717171</v>
      </c>
      <c r="B4404">
        <v>0</v>
      </c>
      <c r="C4404">
        <v>0</v>
      </c>
      <c r="D4404">
        <v>1</v>
      </c>
      <c r="E4404">
        <v>1</v>
      </c>
      <c r="F4404">
        <v>0</v>
      </c>
      <c r="G4404" t="s">
        <v>38</v>
      </c>
      <c r="H4404">
        <v>10</v>
      </c>
      <c r="I4404">
        <v>952.79</v>
      </c>
      <c r="J4404">
        <v>508</v>
      </c>
    </row>
    <row r="4405" spans="1:10" x14ac:dyDescent="0.2">
      <c r="A4405">
        <v>1717401</v>
      </c>
      <c r="B4405">
        <v>0</v>
      </c>
      <c r="C4405">
        <v>0</v>
      </c>
      <c r="D4405">
        <v>1</v>
      </c>
      <c r="E4405">
        <v>1</v>
      </c>
      <c r="F4405">
        <v>0</v>
      </c>
      <c r="G4405" t="s">
        <v>38</v>
      </c>
      <c r="H4405">
        <v>80</v>
      </c>
      <c r="I4405">
        <v>1811.44</v>
      </c>
      <c r="J4405">
        <v>742</v>
      </c>
    </row>
    <row r="4406" spans="1:10" x14ac:dyDescent="0.2">
      <c r="A4406">
        <v>1717551</v>
      </c>
      <c r="B4406">
        <v>0</v>
      </c>
      <c r="C4406">
        <v>0</v>
      </c>
      <c r="D4406">
        <v>1</v>
      </c>
      <c r="E4406">
        <v>1</v>
      </c>
      <c r="F4406">
        <v>0</v>
      </c>
      <c r="G4406" t="s">
        <v>38</v>
      </c>
      <c r="H4406">
        <v>24</v>
      </c>
      <c r="I4406">
        <v>233.26</v>
      </c>
      <c r="J4406">
        <v>162</v>
      </c>
    </row>
    <row r="4407" spans="1:10" x14ac:dyDescent="0.2">
      <c r="A4407">
        <v>1717741</v>
      </c>
      <c r="B4407">
        <v>0</v>
      </c>
      <c r="C4407">
        <v>0</v>
      </c>
      <c r="D4407">
        <v>1</v>
      </c>
      <c r="E4407">
        <v>1</v>
      </c>
      <c r="F4407">
        <v>0</v>
      </c>
      <c r="G4407" t="s">
        <v>38</v>
      </c>
      <c r="H4407">
        <v>30</v>
      </c>
      <c r="I4407">
        <v>1153.8499999999999</v>
      </c>
      <c r="J4407">
        <v>928</v>
      </c>
    </row>
    <row r="4408" spans="1:10" x14ac:dyDescent="0.2">
      <c r="A4408">
        <v>1717891</v>
      </c>
      <c r="B4408">
        <v>0</v>
      </c>
      <c r="C4408">
        <v>0</v>
      </c>
      <c r="D4408">
        <v>1</v>
      </c>
      <c r="E4408">
        <v>1</v>
      </c>
      <c r="F4408">
        <v>0</v>
      </c>
      <c r="G4408" t="s">
        <v>38</v>
      </c>
      <c r="H4408">
        <v>83</v>
      </c>
      <c r="I4408">
        <v>2010.78</v>
      </c>
      <c r="J4408">
        <v>1392</v>
      </c>
    </row>
    <row r="4409" spans="1:10" x14ac:dyDescent="0.2">
      <c r="A4409">
        <v>1718291</v>
      </c>
      <c r="B4409">
        <v>0</v>
      </c>
      <c r="C4409">
        <v>0</v>
      </c>
      <c r="D4409">
        <v>1</v>
      </c>
      <c r="E4409">
        <v>1</v>
      </c>
      <c r="F4409">
        <v>0</v>
      </c>
      <c r="G4409" t="s">
        <v>38</v>
      </c>
      <c r="H4409">
        <v>19</v>
      </c>
      <c r="I4409">
        <v>129.94999999999999</v>
      </c>
      <c r="J4409">
        <v>129</v>
      </c>
    </row>
    <row r="4410" spans="1:10" x14ac:dyDescent="0.2">
      <c r="A4410">
        <v>1718331</v>
      </c>
      <c r="B4410">
        <v>0</v>
      </c>
      <c r="C4410">
        <v>0</v>
      </c>
      <c r="D4410">
        <v>1</v>
      </c>
      <c r="E4410">
        <v>1</v>
      </c>
      <c r="F4410">
        <v>0</v>
      </c>
      <c r="G4410" t="s">
        <v>38</v>
      </c>
      <c r="H4410">
        <v>37</v>
      </c>
      <c r="I4410">
        <v>2438.1799999999998</v>
      </c>
      <c r="J4410">
        <v>1281</v>
      </c>
    </row>
    <row r="4411" spans="1:10" x14ac:dyDescent="0.2">
      <c r="A4411">
        <v>1718901</v>
      </c>
      <c r="B4411">
        <v>0</v>
      </c>
      <c r="C4411">
        <v>0</v>
      </c>
      <c r="D4411">
        <v>1</v>
      </c>
      <c r="E4411">
        <v>1</v>
      </c>
      <c r="F4411">
        <v>0</v>
      </c>
      <c r="G4411" t="s">
        <v>38</v>
      </c>
      <c r="H4411">
        <v>104</v>
      </c>
      <c r="I4411">
        <v>1165.58</v>
      </c>
      <c r="J4411">
        <v>760</v>
      </c>
    </row>
    <row r="4412" spans="1:10" x14ac:dyDescent="0.2">
      <c r="A4412">
        <v>1719071</v>
      </c>
      <c r="B4412">
        <v>0</v>
      </c>
      <c r="C4412">
        <v>0</v>
      </c>
      <c r="D4412">
        <v>1</v>
      </c>
      <c r="E4412">
        <v>1</v>
      </c>
      <c r="F4412">
        <v>0</v>
      </c>
      <c r="G4412" t="s">
        <v>38</v>
      </c>
      <c r="H4412">
        <v>99</v>
      </c>
      <c r="I4412">
        <v>3532.52</v>
      </c>
      <c r="J4412">
        <v>1456</v>
      </c>
    </row>
    <row r="4413" spans="1:10" x14ac:dyDescent="0.2">
      <c r="A4413">
        <v>1719301</v>
      </c>
      <c r="B4413">
        <v>0</v>
      </c>
      <c r="C4413">
        <v>0</v>
      </c>
      <c r="D4413">
        <v>1</v>
      </c>
      <c r="E4413">
        <v>1</v>
      </c>
      <c r="F4413">
        <v>0</v>
      </c>
      <c r="G4413" t="s">
        <v>38</v>
      </c>
      <c r="H4413">
        <v>28</v>
      </c>
      <c r="I4413">
        <v>1126.6400000000001</v>
      </c>
      <c r="J4413">
        <v>437</v>
      </c>
    </row>
    <row r="4414" spans="1:10" x14ac:dyDescent="0.2">
      <c r="A4414">
        <v>1719791</v>
      </c>
      <c r="B4414">
        <v>0</v>
      </c>
      <c r="C4414">
        <v>0</v>
      </c>
      <c r="D4414">
        <v>1</v>
      </c>
      <c r="E4414">
        <v>1</v>
      </c>
      <c r="F4414">
        <v>0</v>
      </c>
      <c r="G4414" t="s">
        <v>38</v>
      </c>
      <c r="H4414">
        <v>2</v>
      </c>
      <c r="I4414">
        <v>63.27</v>
      </c>
      <c r="J4414">
        <v>67</v>
      </c>
    </row>
    <row r="4415" spans="1:10" x14ac:dyDescent="0.2">
      <c r="A4415">
        <v>1719981</v>
      </c>
      <c r="B4415">
        <v>0</v>
      </c>
      <c r="C4415">
        <v>0</v>
      </c>
      <c r="D4415">
        <v>1</v>
      </c>
      <c r="E4415">
        <v>1</v>
      </c>
      <c r="F4415">
        <v>0</v>
      </c>
      <c r="G4415" t="s">
        <v>38</v>
      </c>
      <c r="H4415">
        <v>151</v>
      </c>
      <c r="I4415">
        <v>2752.78</v>
      </c>
      <c r="J4415">
        <v>1610</v>
      </c>
    </row>
    <row r="4416" spans="1:10" x14ac:dyDescent="0.2">
      <c r="A4416">
        <v>1720051</v>
      </c>
      <c r="B4416">
        <v>0</v>
      </c>
      <c r="C4416">
        <v>0</v>
      </c>
      <c r="D4416">
        <v>1</v>
      </c>
      <c r="E4416">
        <v>1</v>
      </c>
      <c r="F4416">
        <v>0</v>
      </c>
      <c r="G4416" t="s">
        <v>38</v>
      </c>
      <c r="H4416">
        <v>1</v>
      </c>
      <c r="I4416">
        <v>8.25</v>
      </c>
      <c r="J4416">
        <v>9</v>
      </c>
    </row>
    <row r="4417" spans="1:10" x14ac:dyDescent="0.2">
      <c r="A4417">
        <v>1720241</v>
      </c>
      <c r="B4417">
        <v>0</v>
      </c>
      <c r="C4417">
        <v>0</v>
      </c>
      <c r="D4417">
        <v>1</v>
      </c>
      <c r="E4417">
        <v>1</v>
      </c>
      <c r="F4417">
        <v>0</v>
      </c>
      <c r="G4417" t="s">
        <v>38</v>
      </c>
      <c r="H4417">
        <v>72</v>
      </c>
      <c r="I4417">
        <v>598.79</v>
      </c>
      <c r="J4417">
        <v>487</v>
      </c>
    </row>
    <row r="4418" spans="1:10" x14ac:dyDescent="0.2">
      <c r="A4418">
        <v>1720431</v>
      </c>
      <c r="B4418">
        <v>0</v>
      </c>
      <c r="C4418">
        <v>0</v>
      </c>
      <c r="D4418">
        <v>1</v>
      </c>
      <c r="E4418">
        <v>1</v>
      </c>
      <c r="F4418">
        <v>0</v>
      </c>
      <c r="G4418" t="s">
        <v>38</v>
      </c>
      <c r="H4418">
        <v>7</v>
      </c>
      <c r="I4418">
        <v>90.22</v>
      </c>
      <c r="J4418">
        <v>73</v>
      </c>
    </row>
    <row r="4419" spans="1:10" x14ac:dyDescent="0.2">
      <c r="A4419">
        <v>1720581</v>
      </c>
      <c r="B4419">
        <v>0</v>
      </c>
      <c r="C4419">
        <v>0</v>
      </c>
      <c r="D4419">
        <v>1</v>
      </c>
      <c r="E4419">
        <v>1</v>
      </c>
      <c r="F4419">
        <v>0</v>
      </c>
      <c r="G4419" t="s">
        <v>38</v>
      </c>
      <c r="H4419">
        <v>26</v>
      </c>
      <c r="I4419">
        <v>1022.15</v>
      </c>
      <c r="J4419">
        <v>802</v>
      </c>
    </row>
    <row r="4420" spans="1:10" x14ac:dyDescent="0.2">
      <c r="A4420">
        <v>1720621</v>
      </c>
      <c r="B4420">
        <v>0</v>
      </c>
      <c r="C4420">
        <v>0</v>
      </c>
      <c r="D4420">
        <v>1</v>
      </c>
      <c r="E4420">
        <v>1</v>
      </c>
      <c r="F4420">
        <v>0</v>
      </c>
      <c r="G4420" t="s">
        <v>38</v>
      </c>
      <c r="H4420">
        <v>21</v>
      </c>
      <c r="I4420">
        <v>909.05</v>
      </c>
      <c r="J4420">
        <v>564</v>
      </c>
    </row>
    <row r="4421" spans="1:10" x14ac:dyDescent="0.2">
      <c r="A4421">
        <v>1720771</v>
      </c>
      <c r="B4421">
        <v>0</v>
      </c>
      <c r="C4421">
        <v>0</v>
      </c>
      <c r="D4421">
        <v>1</v>
      </c>
      <c r="E4421">
        <v>1</v>
      </c>
      <c r="F4421">
        <v>0</v>
      </c>
      <c r="G4421" t="s">
        <v>38</v>
      </c>
      <c r="H4421">
        <v>48</v>
      </c>
      <c r="I4421">
        <v>949.41</v>
      </c>
      <c r="J4421">
        <v>475</v>
      </c>
    </row>
    <row r="4422" spans="1:10" x14ac:dyDescent="0.2">
      <c r="A4422">
        <v>1721021</v>
      </c>
      <c r="B4422">
        <v>0</v>
      </c>
      <c r="C4422">
        <v>0</v>
      </c>
      <c r="D4422">
        <v>1</v>
      </c>
      <c r="E4422">
        <v>1</v>
      </c>
      <c r="F4422">
        <v>0</v>
      </c>
      <c r="G4422" t="s">
        <v>38</v>
      </c>
      <c r="H4422">
        <v>9</v>
      </c>
      <c r="I4422">
        <v>121.83</v>
      </c>
      <c r="J4422">
        <v>40</v>
      </c>
    </row>
    <row r="4423" spans="1:10" x14ac:dyDescent="0.2">
      <c r="A4423">
        <v>1721171</v>
      </c>
      <c r="B4423">
        <v>0</v>
      </c>
      <c r="C4423">
        <v>0</v>
      </c>
      <c r="D4423">
        <v>1</v>
      </c>
      <c r="E4423">
        <v>1</v>
      </c>
      <c r="F4423">
        <v>0</v>
      </c>
      <c r="G4423" t="s">
        <v>38</v>
      </c>
      <c r="H4423">
        <v>30</v>
      </c>
      <c r="I4423">
        <v>1011.11</v>
      </c>
      <c r="J4423">
        <v>846</v>
      </c>
    </row>
    <row r="4424" spans="1:10" x14ac:dyDescent="0.2">
      <c r="A4424">
        <v>1721211</v>
      </c>
      <c r="B4424">
        <v>0</v>
      </c>
      <c r="C4424">
        <v>0</v>
      </c>
      <c r="D4424">
        <v>1</v>
      </c>
      <c r="E4424">
        <v>1</v>
      </c>
      <c r="F4424">
        <v>0</v>
      </c>
      <c r="G4424" t="s">
        <v>38</v>
      </c>
      <c r="H4424">
        <v>52</v>
      </c>
      <c r="I4424">
        <v>1264.77</v>
      </c>
      <c r="J4424">
        <v>1007</v>
      </c>
    </row>
    <row r="4425" spans="1:10" x14ac:dyDescent="0.2">
      <c r="A4425">
        <v>1721361</v>
      </c>
      <c r="B4425">
        <v>0</v>
      </c>
      <c r="C4425">
        <v>0</v>
      </c>
      <c r="D4425">
        <v>1</v>
      </c>
      <c r="E4425">
        <v>1</v>
      </c>
      <c r="F4425">
        <v>0</v>
      </c>
      <c r="G4425" t="s">
        <v>38</v>
      </c>
      <c r="H4425">
        <v>65</v>
      </c>
      <c r="I4425">
        <v>3452.97</v>
      </c>
      <c r="J4425">
        <v>1535</v>
      </c>
    </row>
    <row r="4426" spans="1:10" x14ac:dyDescent="0.2">
      <c r="A4426">
        <v>1721401</v>
      </c>
      <c r="B4426">
        <v>0</v>
      </c>
      <c r="C4426">
        <v>0</v>
      </c>
      <c r="D4426">
        <v>1</v>
      </c>
      <c r="E4426">
        <v>1</v>
      </c>
      <c r="F4426">
        <v>0</v>
      </c>
      <c r="G4426" t="s">
        <v>38</v>
      </c>
      <c r="H4426">
        <v>54</v>
      </c>
      <c r="I4426">
        <v>758.16</v>
      </c>
      <c r="J4426">
        <v>397</v>
      </c>
    </row>
    <row r="4427" spans="1:10" x14ac:dyDescent="0.2">
      <c r="A4427">
        <v>1721551</v>
      </c>
      <c r="B4427">
        <v>0</v>
      </c>
      <c r="C4427">
        <v>0</v>
      </c>
      <c r="D4427">
        <v>1</v>
      </c>
      <c r="E4427">
        <v>0</v>
      </c>
      <c r="F4427">
        <v>1</v>
      </c>
      <c r="G4427" t="s">
        <v>39</v>
      </c>
      <c r="H4427">
        <v>23</v>
      </c>
      <c r="I4427">
        <v>836.93</v>
      </c>
      <c r="J4427">
        <v>772</v>
      </c>
    </row>
    <row r="4428" spans="1:10" x14ac:dyDescent="0.2">
      <c r="A4428">
        <v>1721551</v>
      </c>
      <c r="B4428">
        <v>1</v>
      </c>
      <c r="C4428">
        <v>0</v>
      </c>
      <c r="D4428">
        <v>0</v>
      </c>
      <c r="E4428">
        <v>0</v>
      </c>
      <c r="F4428">
        <v>1</v>
      </c>
      <c r="G4428" t="s">
        <v>39</v>
      </c>
      <c r="H4428">
        <v>9</v>
      </c>
      <c r="I4428">
        <v>350.92</v>
      </c>
      <c r="J4428">
        <v>290</v>
      </c>
    </row>
    <row r="4429" spans="1:10" x14ac:dyDescent="0.2">
      <c r="A4429">
        <v>1721741</v>
      </c>
      <c r="B4429">
        <v>0</v>
      </c>
      <c r="C4429">
        <v>0</v>
      </c>
      <c r="D4429">
        <v>1</v>
      </c>
      <c r="E4429">
        <v>1</v>
      </c>
      <c r="F4429">
        <v>0</v>
      </c>
      <c r="G4429" t="s">
        <v>38</v>
      </c>
      <c r="H4429">
        <v>53</v>
      </c>
      <c r="I4429">
        <v>992.21</v>
      </c>
      <c r="J4429">
        <v>592</v>
      </c>
    </row>
    <row r="4430" spans="1:10" x14ac:dyDescent="0.2">
      <c r="A4430">
        <v>1722141</v>
      </c>
      <c r="B4430">
        <v>0</v>
      </c>
      <c r="C4430">
        <v>0</v>
      </c>
      <c r="D4430">
        <v>1</v>
      </c>
      <c r="E4430">
        <v>1</v>
      </c>
      <c r="F4430">
        <v>0</v>
      </c>
      <c r="G4430" t="s">
        <v>38</v>
      </c>
      <c r="H4430">
        <v>9</v>
      </c>
      <c r="I4430">
        <v>133.83000000000001</v>
      </c>
      <c r="J4430">
        <v>53</v>
      </c>
    </row>
    <row r="4431" spans="1:10" x14ac:dyDescent="0.2">
      <c r="A4431">
        <v>1722671</v>
      </c>
      <c r="B4431">
        <v>0</v>
      </c>
      <c r="C4431">
        <v>0</v>
      </c>
      <c r="D4431">
        <v>1</v>
      </c>
      <c r="E4431">
        <v>1</v>
      </c>
      <c r="F4431">
        <v>0</v>
      </c>
      <c r="G4431" t="s">
        <v>38</v>
      </c>
      <c r="H4431">
        <v>15</v>
      </c>
      <c r="I4431">
        <v>129</v>
      </c>
      <c r="J4431">
        <v>154</v>
      </c>
    </row>
    <row r="4432" spans="1:10" x14ac:dyDescent="0.2">
      <c r="A4432">
        <v>1723111</v>
      </c>
      <c r="B4432">
        <v>0</v>
      </c>
      <c r="C4432">
        <v>0</v>
      </c>
      <c r="D4432">
        <v>1</v>
      </c>
      <c r="E4432">
        <v>1</v>
      </c>
      <c r="F4432">
        <v>0</v>
      </c>
      <c r="G4432" t="s">
        <v>38</v>
      </c>
      <c r="H4432">
        <v>194</v>
      </c>
      <c r="I4432">
        <v>3557.28</v>
      </c>
      <c r="J4432">
        <v>1445</v>
      </c>
    </row>
    <row r="4433" spans="1:10" x14ac:dyDescent="0.2">
      <c r="A4433">
        <v>1723261</v>
      </c>
      <c r="B4433">
        <v>0</v>
      </c>
      <c r="C4433">
        <v>0</v>
      </c>
      <c r="D4433">
        <v>1</v>
      </c>
      <c r="E4433">
        <v>1</v>
      </c>
      <c r="F4433">
        <v>0</v>
      </c>
      <c r="G4433" t="s">
        <v>38</v>
      </c>
      <c r="H4433">
        <v>44</v>
      </c>
      <c r="I4433">
        <v>980.55</v>
      </c>
      <c r="J4433">
        <v>664</v>
      </c>
    </row>
    <row r="4434" spans="1:10" x14ac:dyDescent="0.2">
      <c r="A4434">
        <v>1724041</v>
      </c>
      <c r="B4434">
        <v>0</v>
      </c>
      <c r="C4434">
        <v>0</v>
      </c>
      <c r="D4434">
        <v>1</v>
      </c>
      <c r="E4434">
        <v>0</v>
      </c>
      <c r="F4434">
        <v>1</v>
      </c>
      <c r="G4434" t="s">
        <v>39</v>
      </c>
      <c r="H4434">
        <v>10</v>
      </c>
      <c r="I4434">
        <v>189.9</v>
      </c>
      <c r="J4434">
        <v>144</v>
      </c>
    </row>
    <row r="4435" spans="1:10" x14ac:dyDescent="0.2">
      <c r="A4435">
        <v>1724041</v>
      </c>
      <c r="B4435">
        <v>1</v>
      </c>
      <c r="C4435">
        <v>0</v>
      </c>
      <c r="D4435">
        <v>0</v>
      </c>
      <c r="E4435">
        <v>0</v>
      </c>
      <c r="F4435">
        <v>1</v>
      </c>
      <c r="G4435" t="s">
        <v>39</v>
      </c>
      <c r="H4435">
        <v>7</v>
      </c>
      <c r="I4435">
        <v>890.44</v>
      </c>
      <c r="J4435">
        <v>565</v>
      </c>
    </row>
    <row r="4436" spans="1:10" x14ac:dyDescent="0.2">
      <c r="A4436">
        <v>1725881</v>
      </c>
      <c r="B4436">
        <v>0</v>
      </c>
      <c r="C4436">
        <v>0</v>
      </c>
      <c r="D4436">
        <v>1</v>
      </c>
      <c r="E4436">
        <v>1</v>
      </c>
      <c r="F4436">
        <v>0</v>
      </c>
      <c r="G4436" t="s">
        <v>38</v>
      </c>
      <c r="H4436">
        <v>1</v>
      </c>
      <c r="I4436">
        <v>6</v>
      </c>
      <c r="J4436">
        <v>1</v>
      </c>
    </row>
    <row r="4437" spans="1:10" x14ac:dyDescent="0.2">
      <c r="A4437">
        <v>1726131</v>
      </c>
      <c r="B4437">
        <v>0</v>
      </c>
      <c r="C4437">
        <v>0</v>
      </c>
      <c r="D4437">
        <v>1</v>
      </c>
      <c r="E4437">
        <v>1</v>
      </c>
      <c r="F4437">
        <v>0</v>
      </c>
      <c r="G4437" t="s">
        <v>38</v>
      </c>
      <c r="H4437">
        <v>12</v>
      </c>
      <c r="I4437">
        <v>234.84</v>
      </c>
      <c r="J4437">
        <v>47</v>
      </c>
    </row>
    <row r="4438" spans="1:10" x14ac:dyDescent="0.2">
      <c r="A4438">
        <v>1726281</v>
      </c>
      <c r="B4438">
        <v>0</v>
      </c>
      <c r="C4438">
        <v>0</v>
      </c>
      <c r="D4438">
        <v>1</v>
      </c>
      <c r="E4438">
        <v>1</v>
      </c>
      <c r="F4438">
        <v>0</v>
      </c>
      <c r="G4438" t="s">
        <v>38</v>
      </c>
      <c r="H4438">
        <v>35</v>
      </c>
      <c r="I4438">
        <v>1611.11</v>
      </c>
      <c r="J4438">
        <v>875</v>
      </c>
    </row>
    <row r="4439" spans="1:10" x14ac:dyDescent="0.2">
      <c r="A4439">
        <v>1726321</v>
      </c>
      <c r="B4439">
        <v>0</v>
      </c>
      <c r="C4439">
        <v>0</v>
      </c>
      <c r="D4439">
        <v>1</v>
      </c>
      <c r="E4439">
        <v>1</v>
      </c>
      <c r="F4439">
        <v>0</v>
      </c>
      <c r="G4439" t="s">
        <v>38</v>
      </c>
      <c r="H4439">
        <v>11</v>
      </c>
      <c r="I4439">
        <v>126.7</v>
      </c>
      <c r="J4439">
        <v>76</v>
      </c>
    </row>
    <row r="4440" spans="1:10" x14ac:dyDescent="0.2">
      <c r="A4440">
        <v>1726471</v>
      </c>
      <c r="B4440">
        <v>0</v>
      </c>
      <c r="C4440">
        <v>0</v>
      </c>
      <c r="D4440">
        <v>1</v>
      </c>
      <c r="E4440">
        <v>1</v>
      </c>
      <c r="F4440">
        <v>0</v>
      </c>
      <c r="G4440" t="s">
        <v>38</v>
      </c>
      <c r="H4440">
        <v>1</v>
      </c>
      <c r="I4440">
        <v>19.760000000000002</v>
      </c>
      <c r="J4440">
        <v>6</v>
      </c>
    </row>
    <row r="4441" spans="1:10" x14ac:dyDescent="0.2">
      <c r="A4441">
        <v>1727591</v>
      </c>
      <c r="B4441">
        <v>0</v>
      </c>
      <c r="C4441">
        <v>0</v>
      </c>
      <c r="D4441">
        <v>1</v>
      </c>
      <c r="E4441">
        <v>0</v>
      </c>
      <c r="F4441">
        <v>1</v>
      </c>
      <c r="G4441" t="s">
        <v>39</v>
      </c>
      <c r="H4441">
        <v>18</v>
      </c>
      <c r="I4441">
        <v>826.23</v>
      </c>
      <c r="J4441">
        <v>70</v>
      </c>
    </row>
    <row r="4442" spans="1:10" x14ac:dyDescent="0.2">
      <c r="A4442">
        <v>1727591</v>
      </c>
      <c r="B4442">
        <v>1</v>
      </c>
      <c r="C4442">
        <v>0</v>
      </c>
      <c r="D4442">
        <v>0</v>
      </c>
      <c r="E4442">
        <v>0</v>
      </c>
      <c r="F4442">
        <v>1</v>
      </c>
      <c r="G4442" t="s">
        <v>39</v>
      </c>
      <c r="H4442">
        <v>19</v>
      </c>
      <c r="I4442">
        <v>1841.91</v>
      </c>
      <c r="J4442">
        <v>1150</v>
      </c>
    </row>
    <row r="4443" spans="1:10" x14ac:dyDescent="0.2">
      <c r="A4443">
        <v>1727631</v>
      </c>
      <c r="B4443">
        <v>0</v>
      </c>
      <c r="C4443">
        <v>0</v>
      </c>
      <c r="D4443">
        <v>1</v>
      </c>
      <c r="E4443">
        <v>1</v>
      </c>
      <c r="F4443">
        <v>0</v>
      </c>
      <c r="G4443" t="s">
        <v>38</v>
      </c>
      <c r="H4443">
        <v>36</v>
      </c>
      <c r="I4443">
        <v>1173.45</v>
      </c>
      <c r="J4443">
        <v>451</v>
      </c>
    </row>
    <row r="4444" spans="1:10" x14ac:dyDescent="0.2">
      <c r="A4444">
        <v>1728031</v>
      </c>
      <c r="B4444">
        <v>0</v>
      </c>
      <c r="C4444">
        <v>0</v>
      </c>
      <c r="D4444">
        <v>1</v>
      </c>
      <c r="E4444">
        <v>1</v>
      </c>
      <c r="F4444">
        <v>0</v>
      </c>
      <c r="G4444" t="s">
        <v>38</v>
      </c>
      <c r="H4444">
        <v>84</v>
      </c>
      <c r="I4444">
        <v>2096.8000000000002</v>
      </c>
      <c r="J4444">
        <v>1301</v>
      </c>
    </row>
    <row r="4445" spans="1:10" x14ac:dyDescent="0.2">
      <c r="A4445">
        <v>1728371</v>
      </c>
      <c r="B4445">
        <v>0</v>
      </c>
      <c r="C4445">
        <v>0</v>
      </c>
      <c r="D4445">
        <v>1</v>
      </c>
      <c r="E4445">
        <v>1</v>
      </c>
      <c r="F4445">
        <v>0</v>
      </c>
      <c r="G4445" t="s">
        <v>38</v>
      </c>
      <c r="H4445">
        <v>37</v>
      </c>
      <c r="I4445">
        <v>1207.69</v>
      </c>
      <c r="J4445">
        <v>722</v>
      </c>
    </row>
    <row r="4446" spans="1:10" x14ac:dyDescent="0.2">
      <c r="A4446">
        <v>1728411</v>
      </c>
      <c r="B4446">
        <v>0</v>
      </c>
      <c r="C4446">
        <v>0</v>
      </c>
      <c r="D4446">
        <v>1</v>
      </c>
      <c r="E4446">
        <v>1</v>
      </c>
      <c r="F4446">
        <v>0</v>
      </c>
      <c r="G4446" t="s">
        <v>38</v>
      </c>
      <c r="H4446">
        <v>20</v>
      </c>
      <c r="I4446">
        <v>744.03</v>
      </c>
      <c r="J4446">
        <v>264</v>
      </c>
    </row>
    <row r="4447" spans="1:10" x14ac:dyDescent="0.2">
      <c r="A4447">
        <v>1728601</v>
      </c>
      <c r="B4447">
        <v>0</v>
      </c>
      <c r="C4447">
        <v>0</v>
      </c>
      <c r="D4447">
        <v>1</v>
      </c>
      <c r="E4447">
        <v>1</v>
      </c>
      <c r="F4447">
        <v>0</v>
      </c>
      <c r="G4447" t="s">
        <v>38</v>
      </c>
      <c r="H4447">
        <v>21</v>
      </c>
      <c r="I4447">
        <v>2631.55</v>
      </c>
      <c r="J4447">
        <v>1845</v>
      </c>
    </row>
    <row r="4448" spans="1:10" x14ac:dyDescent="0.2">
      <c r="A4448">
        <v>1729001</v>
      </c>
      <c r="B4448">
        <v>0</v>
      </c>
      <c r="C4448">
        <v>0</v>
      </c>
      <c r="D4448">
        <v>1</v>
      </c>
      <c r="E4448">
        <v>1</v>
      </c>
      <c r="F4448">
        <v>0</v>
      </c>
      <c r="G4448" t="s">
        <v>38</v>
      </c>
      <c r="H4448">
        <v>54</v>
      </c>
      <c r="I4448">
        <v>3416.34</v>
      </c>
      <c r="J4448">
        <v>1258</v>
      </c>
    </row>
    <row r="4449" spans="1:10" x14ac:dyDescent="0.2">
      <c r="A4449">
        <v>1729341</v>
      </c>
      <c r="B4449">
        <v>0</v>
      </c>
      <c r="C4449">
        <v>0</v>
      </c>
      <c r="D4449">
        <v>1</v>
      </c>
      <c r="E4449">
        <v>1</v>
      </c>
      <c r="F4449">
        <v>0</v>
      </c>
      <c r="G4449" t="s">
        <v>38</v>
      </c>
      <c r="H4449">
        <v>8</v>
      </c>
      <c r="I4449">
        <v>258.45</v>
      </c>
      <c r="J4449">
        <v>126</v>
      </c>
    </row>
    <row r="4450" spans="1:10" x14ac:dyDescent="0.2">
      <c r="A4450">
        <v>1729491</v>
      </c>
      <c r="B4450">
        <v>0</v>
      </c>
      <c r="C4450">
        <v>0</v>
      </c>
      <c r="D4450">
        <v>1</v>
      </c>
      <c r="E4450">
        <v>1</v>
      </c>
      <c r="F4450">
        <v>0</v>
      </c>
      <c r="G4450" t="s">
        <v>38</v>
      </c>
      <c r="H4450">
        <v>63</v>
      </c>
      <c r="I4450">
        <v>1750.89</v>
      </c>
      <c r="J4450">
        <v>1233</v>
      </c>
    </row>
    <row r="4451" spans="1:10" x14ac:dyDescent="0.2">
      <c r="A4451">
        <v>1729531</v>
      </c>
      <c r="B4451">
        <v>0</v>
      </c>
      <c r="C4451">
        <v>0</v>
      </c>
      <c r="D4451">
        <v>1</v>
      </c>
      <c r="E4451">
        <v>1</v>
      </c>
      <c r="F4451">
        <v>0</v>
      </c>
      <c r="G4451" t="s">
        <v>38</v>
      </c>
      <c r="H4451">
        <v>15</v>
      </c>
      <c r="I4451">
        <v>1054.8399999999999</v>
      </c>
      <c r="J4451">
        <v>856</v>
      </c>
    </row>
    <row r="4452" spans="1:10" x14ac:dyDescent="0.2">
      <c r="A4452">
        <v>1730091</v>
      </c>
      <c r="B4452">
        <v>0</v>
      </c>
      <c r="C4452">
        <v>0</v>
      </c>
      <c r="D4452">
        <v>1</v>
      </c>
      <c r="E4452">
        <v>1</v>
      </c>
      <c r="F4452">
        <v>0</v>
      </c>
      <c r="G4452" t="s">
        <v>38</v>
      </c>
      <c r="H4452">
        <v>17</v>
      </c>
      <c r="I4452">
        <v>924.66</v>
      </c>
      <c r="J4452">
        <v>630</v>
      </c>
    </row>
    <row r="4453" spans="1:10" x14ac:dyDescent="0.2">
      <c r="A4453">
        <v>1730131</v>
      </c>
      <c r="B4453">
        <v>0</v>
      </c>
      <c r="C4453">
        <v>0</v>
      </c>
      <c r="D4453">
        <v>1</v>
      </c>
      <c r="E4453">
        <v>1</v>
      </c>
      <c r="F4453">
        <v>0</v>
      </c>
      <c r="G4453" t="s">
        <v>38</v>
      </c>
      <c r="H4453">
        <v>41</v>
      </c>
      <c r="I4453">
        <v>2597.1799999999998</v>
      </c>
      <c r="J4453">
        <v>1774</v>
      </c>
    </row>
    <row r="4454" spans="1:10" x14ac:dyDescent="0.2">
      <c r="A4454">
        <v>1730471</v>
      </c>
      <c r="B4454">
        <v>0</v>
      </c>
      <c r="C4454">
        <v>0</v>
      </c>
      <c r="D4454">
        <v>1</v>
      </c>
      <c r="E4454">
        <v>1</v>
      </c>
      <c r="F4454">
        <v>0</v>
      </c>
      <c r="G4454" t="s">
        <v>38</v>
      </c>
      <c r="H4454">
        <v>12</v>
      </c>
      <c r="I4454">
        <v>237.36</v>
      </c>
      <c r="J4454">
        <v>136</v>
      </c>
    </row>
    <row r="4455" spans="1:10" x14ac:dyDescent="0.2">
      <c r="A4455">
        <v>1730511</v>
      </c>
      <c r="B4455">
        <v>0</v>
      </c>
      <c r="C4455">
        <v>0</v>
      </c>
      <c r="D4455">
        <v>1</v>
      </c>
      <c r="E4455">
        <v>1</v>
      </c>
      <c r="F4455">
        <v>0</v>
      </c>
      <c r="G4455" t="s">
        <v>38</v>
      </c>
      <c r="H4455">
        <v>26</v>
      </c>
      <c r="I4455">
        <v>4390.41</v>
      </c>
      <c r="J4455">
        <v>2051</v>
      </c>
    </row>
    <row r="4456" spans="1:10" x14ac:dyDescent="0.2">
      <c r="A4456">
        <v>1730661</v>
      </c>
      <c r="B4456">
        <v>0</v>
      </c>
      <c r="C4456">
        <v>0</v>
      </c>
      <c r="D4456">
        <v>1</v>
      </c>
      <c r="E4456">
        <v>1</v>
      </c>
      <c r="F4456">
        <v>0</v>
      </c>
      <c r="G4456" t="s">
        <v>38</v>
      </c>
      <c r="H4456">
        <v>60</v>
      </c>
      <c r="I4456">
        <v>2421.88</v>
      </c>
      <c r="J4456">
        <v>1353</v>
      </c>
    </row>
    <row r="4457" spans="1:10" x14ac:dyDescent="0.2">
      <c r="A4457">
        <v>1730701</v>
      </c>
      <c r="B4457">
        <v>0</v>
      </c>
      <c r="C4457">
        <v>0</v>
      </c>
      <c r="D4457">
        <v>1</v>
      </c>
      <c r="E4457">
        <v>1</v>
      </c>
      <c r="F4457">
        <v>0</v>
      </c>
      <c r="G4457" t="s">
        <v>38</v>
      </c>
      <c r="H4457">
        <v>25</v>
      </c>
      <c r="I4457">
        <v>1393.87</v>
      </c>
      <c r="J4457">
        <v>833</v>
      </c>
    </row>
    <row r="4458" spans="1:10" x14ac:dyDescent="0.2">
      <c r="A4458">
        <v>1731101</v>
      </c>
      <c r="B4458">
        <v>0</v>
      </c>
      <c r="C4458">
        <v>0</v>
      </c>
      <c r="D4458">
        <v>1</v>
      </c>
      <c r="E4458">
        <v>1</v>
      </c>
      <c r="F4458">
        <v>0</v>
      </c>
      <c r="G4458" t="s">
        <v>38</v>
      </c>
      <c r="H4458">
        <v>22</v>
      </c>
      <c r="I4458">
        <v>436.04</v>
      </c>
      <c r="J4458">
        <v>398</v>
      </c>
    </row>
    <row r="4459" spans="1:10" x14ac:dyDescent="0.2">
      <c r="A4459">
        <v>1731441</v>
      </c>
      <c r="B4459">
        <v>0</v>
      </c>
      <c r="C4459">
        <v>0</v>
      </c>
      <c r="D4459">
        <v>1</v>
      </c>
      <c r="E4459">
        <v>1</v>
      </c>
      <c r="F4459">
        <v>0</v>
      </c>
      <c r="G4459" t="s">
        <v>38</v>
      </c>
      <c r="H4459">
        <v>1</v>
      </c>
      <c r="I4459">
        <v>20.010000000000002</v>
      </c>
      <c r="J4459">
        <v>1</v>
      </c>
    </row>
    <row r="4460" spans="1:10" x14ac:dyDescent="0.2">
      <c r="A4460">
        <v>1731971</v>
      </c>
      <c r="B4460">
        <v>0</v>
      </c>
      <c r="C4460">
        <v>0</v>
      </c>
      <c r="D4460">
        <v>1</v>
      </c>
      <c r="E4460">
        <v>1</v>
      </c>
      <c r="F4460">
        <v>0</v>
      </c>
      <c r="G4460" t="s">
        <v>38</v>
      </c>
      <c r="H4460">
        <v>3</v>
      </c>
      <c r="I4460">
        <v>99.18</v>
      </c>
      <c r="J4460">
        <v>22</v>
      </c>
    </row>
    <row r="4461" spans="1:10" x14ac:dyDescent="0.2">
      <c r="A4461">
        <v>1732561</v>
      </c>
      <c r="B4461">
        <v>0</v>
      </c>
      <c r="C4461">
        <v>0</v>
      </c>
      <c r="D4461">
        <v>1</v>
      </c>
      <c r="E4461">
        <v>1</v>
      </c>
      <c r="F4461">
        <v>0</v>
      </c>
      <c r="G4461" t="s">
        <v>38</v>
      </c>
      <c r="H4461">
        <v>8</v>
      </c>
      <c r="I4461">
        <v>370.1</v>
      </c>
      <c r="J4461">
        <v>35</v>
      </c>
    </row>
    <row r="4462" spans="1:10" x14ac:dyDescent="0.2">
      <c r="A4462">
        <v>1733491</v>
      </c>
      <c r="B4462">
        <v>0</v>
      </c>
      <c r="C4462">
        <v>0</v>
      </c>
      <c r="D4462">
        <v>1</v>
      </c>
      <c r="E4462">
        <v>1</v>
      </c>
      <c r="F4462">
        <v>0</v>
      </c>
      <c r="G4462" t="s">
        <v>38</v>
      </c>
      <c r="H4462">
        <v>21</v>
      </c>
      <c r="I4462">
        <v>892.56</v>
      </c>
      <c r="J4462">
        <v>56</v>
      </c>
    </row>
    <row r="4463" spans="1:10" x14ac:dyDescent="0.2">
      <c r="A4463">
        <v>1733721</v>
      </c>
      <c r="B4463">
        <v>0</v>
      </c>
      <c r="C4463">
        <v>0</v>
      </c>
      <c r="D4463">
        <v>1</v>
      </c>
      <c r="E4463">
        <v>1</v>
      </c>
      <c r="F4463">
        <v>0</v>
      </c>
      <c r="G4463" t="s">
        <v>38</v>
      </c>
      <c r="H4463">
        <v>190</v>
      </c>
      <c r="I4463">
        <v>3962.68</v>
      </c>
      <c r="J4463">
        <v>3125</v>
      </c>
    </row>
    <row r="4464" spans="1:10" x14ac:dyDescent="0.2">
      <c r="A4464">
        <v>1734311</v>
      </c>
      <c r="B4464">
        <v>0</v>
      </c>
      <c r="C4464">
        <v>0</v>
      </c>
      <c r="D4464">
        <v>1</v>
      </c>
      <c r="E4464">
        <v>1</v>
      </c>
      <c r="F4464">
        <v>0</v>
      </c>
      <c r="G4464" t="s">
        <v>38</v>
      </c>
      <c r="H4464">
        <v>33</v>
      </c>
      <c r="I4464">
        <v>213.57</v>
      </c>
      <c r="J4464">
        <v>241</v>
      </c>
    </row>
    <row r="4465" spans="1:10" x14ac:dyDescent="0.2">
      <c r="A4465">
        <v>1734461</v>
      </c>
      <c r="B4465">
        <v>0</v>
      </c>
      <c r="C4465">
        <v>0</v>
      </c>
      <c r="D4465">
        <v>1</v>
      </c>
      <c r="E4465">
        <v>1</v>
      </c>
      <c r="F4465">
        <v>0</v>
      </c>
      <c r="G4465" t="s">
        <v>38</v>
      </c>
      <c r="H4465">
        <v>4</v>
      </c>
      <c r="I4465">
        <v>313.38</v>
      </c>
      <c r="J4465">
        <v>38</v>
      </c>
    </row>
    <row r="4466" spans="1:10" x14ac:dyDescent="0.2">
      <c r="A4466">
        <v>1734841</v>
      </c>
      <c r="B4466">
        <v>0</v>
      </c>
      <c r="C4466">
        <v>0</v>
      </c>
      <c r="D4466">
        <v>1</v>
      </c>
      <c r="E4466">
        <v>1</v>
      </c>
      <c r="F4466">
        <v>0</v>
      </c>
      <c r="G4466" t="s">
        <v>38</v>
      </c>
      <c r="H4466">
        <v>80</v>
      </c>
      <c r="I4466">
        <v>631.34</v>
      </c>
      <c r="J4466">
        <v>585</v>
      </c>
    </row>
    <row r="4467" spans="1:10" x14ac:dyDescent="0.2">
      <c r="A4467">
        <v>1735431</v>
      </c>
      <c r="B4467">
        <v>0</v>
      </c>
      <c r="C4467">
        <v>0</v>
      </c>
      <c r="D4467">
        <v>1</v>
      </c>
      <c r="E4467">
        <v>1</v>
      </c>
      <c r="F4467">
        <v>0</v>
      </c>
      <c r="G4467" t="s">
        <v>38</v>
      </c>
      <c r="H4467">
        <v>50</v>
      </c>
      <c r="I4467">
        <v>1910.14</v>
      </c>
      <c r="J4467">
        <v>284</v>
      </c>
    </row>
    <row r="4468" spans="1:10" x14ac:dyDescent="0.2">
      <c r="A4468">
        <v>1735961</v>
      </c>
      <c r="B4468">
        <v>0</v>
      </c>
      <c r="C4468">
        <v>0</v>
      </c>
      <c r="D4468">
        <v>1</v>
      </c>
      <c r="E4468">
        <v>1</v>
      </c>
      <c r="F4468">
        <v>0</v>
      </c>
      <c r="G4468" t="s">
        <v>38</v>
      </c>
      <c r="H4468">
        <v>16</v>
      </c>
      <c r="I4468">
        <v>335.54</v>
      </c>
      <c r="J4468">
        <v>243</v>
      </c>
    </row>
    <row r="4469" spans="1:10" x14ac:dyDescent="0.2">
      <c r="A4469">
        <v>1736171</v>
      </c>
      <c r="B4469">
        <v>0</v>
      </c>
      <c r="C4469">
        <v>0</v>
      </c>
      <c r="D4469">
        <v>1</v>
      </c>
      <c r="E4469">
        <v>1</v>
      </c>
      <c r="F4469">
        <v>0</v>
      </c>
      <c r="G4469" t="s">
        <v>38</v>
      </c>
      <c r="H4469">
        <v>2</v>
      </c>
      <c r="I4469">
        <v>60.92</v>
      </c>
      <c r="J4469">
        <v>49</v>
      </c>
    </row>
    <row r="4470" spans="1:10" x14ac:dyDescent="0.2">
      <c r="A4470">
        <v>1736741</v>
      </c>
      <c r="B4470">
        <v>0</v>
      </c>
      <c r="C4470">
        <v>0</v>
      </c>
      <c r="D4470">
        <v>1</v>
      </c>
      <c r="E4470">
        <v>1</v>
      </c>
      <c r="F4470">
        <v>0</v>
      </c>
      <c r="G4470" t="s">
        <v>38</v>
      </c>
      <c r="H4470">
        <v>25</v>
      </c>
      <c r="I4470">
        <v>1694.07</v>
      </c>
      <c r="J4470">
        <v>736</v>
      </c>
    </row>
    <row r="4471" spans="1:10" x14ac:dyDescent="0.2">
      <c r="A4471">
        <v>1736931</v>
      </c>
      <c r="B4471">
        <v>0</v>
      </c>
      <c r="C4471">
        <v>0</v>
      </c>
      <c r="D4471">
        <v>1</v>
      </c>
      <c r="E4471">
        <v>1</v>
      </c>
      <c r="F4471">
        <v>0</v>
      </c>
      <c r="G4471" t="s">
        <v>38</v>
      </c>
      <c r="H4471">
        <v>103</v>
      </c>
      <c r="I4471">
        <v>3105.79</v>
      </c>
      <c r="J4471">
        <v>1854</v>
      </c>
    </row>
    <row r="4472" spans="1:10" x14ac:dyDescent="0.2">
      <c r="A4472">
        <v>1737141</v>
      </c>
      <c r="B4472">
        <v>0</v>
      </c>
      <c r="C4472">
        <v>0</v>
      </c>
      <c r="D4472">
        <v>1</v>
      </c>
      <c r="E4472">
        <v>1</v>
      </c>
      <c r="F4472">
        <v>0</v>
      </c>
      <c r="G4472" t="s">
        <v>38</v>
      </c>
      <c r="H4472">
        <v>25</v>
      </c>
      <c r="I4472">
        <v>1046.99</v>
      </c>
      <c r="J4472">
        <v>749</v>
      </c>
    </row>
    <row r="4473" spans="1:10" x14ac:dyDescent="0.2">
      <c r="A4473">
        <v>1737861</v>
      </c>
      <c r="B4473">
        <v>0</v>
      </c>
      <c r="C4473">
        <v>0</v>
      </c>
      <c r="D4473">
        <v>1</v>
      </c>
      <c r="E4473">
        <v>1</v>
      </c>
      <c r="F4473">
        <v>0</v>
      </c>
      <c r="G4473" t="s">
        <v>38</v>
      </c>
      <c r="H4473">
        <v>20</v>
      </c>
      <c r="I4473">
        <v>291.18</v>
      </c>
      <c r="J4473">
        <v>241</v>
      </c>
    </row>
    <row r="4474" spans="1:10" x14ac:dyDescent="0.2">
      <c r="A4474">
        <v>1737901</v>
      </c>
      <c r="B4474">
        <v>0</v>
      </c>
      <c r="C4474">
        <v>0</v>
      </c>
      <c r="D4474">
        <v>1</v>
      </c>
      <c r="E4474">
        <v>1</v>
      </c>
      <c r="F4474">
        <v>0</v>
      </c>
      <c r="G4474" t="s">
        <v>38</v>
      </c>
      <c r="H4474">
        <v>33</v>
      </c>
      <c r="I4474">
        <v>528.05999999999995</v>
      </c>
      <c r="J4474">
        <v>490</v>
      </c>
    </row>
    <row r="4475" spans="1:10" x14ac:dyDescent="0.2">
      <c r="A4475">
        <v>1738071</v>
      </c>
      <c r="B4475">
        <v>0</v>
      </c>
      <c r="C4475">
        <v>0</v>
      </c>
      <c r="D4475">
        <v>1</v>
      </c>
      <c r="E4475">
        <v>1</v>
      </c>
      <c r="F4475">
        <v>0</v>
      </c>
      <c r="G4475" t="s">
        <v>38</v>
      </c>
      <c r="H4475">
        <v>1</v>
      </c>
      <c r="I4475">
        <v>5.16</v>
      </c>
      <c r="J4475">
        <v>2</v>
      </c>
    </row>
    <row r="4476" spans="1:10" x14ac:dyDescent="0.2">
      <c r="A4476">
        <v>1738111</v>
      </c>
      <c r="B4476">
        <v>0</v>
      </c>
      <c r="C4476">
        <v>0</v>
      </c>
      <c r="D4476">
        <v>1</v>
      </c>
      <c r="E4476">
        <v>1</v>
      </c>
      <c r="F4476">
        <v>0</v>
      </c>
      <c r="G4476" t="s">
        <v>38</v>
      </c>
      <c r="H4476">
        <v>26</v>
      </c>
      <c r="I4476">
        <v>957.27</v>
      </c>
      <c r="J4476">
        <v>1105</v>
      </c>
    </row>
    <row r="4477" spans="1:10" x14ac:dyDescent="0.2">
      <c r="A4477">
        <v>1738261</v>
      </c>
      <c r="B4477">
        <v>0</v>
      </c>
      <c r="C4477">
        <v>0</v>
      </c>
      <c r="D4477">
        <v>1</v>
      </c>
      <c r="E4477">
        <v>1</v>
      </c>
      <c r="F4477">
        <v>0</v>
      </c>
      <c r="G4477" t="s">
        <v>38</v>
      </c>
      <c r="H4477">
        <v>26</v>
      </c>
      <c r="I4477">
        <v>1685.35</v>
      </c>
      <c r="J4477">
        <v>1243</v>
      </c>
    </row>
    <row r="4478" spans="1:10" x14ac:dyDescent="0.2">
      <c r="A4478">
        <v>1738451</v>
      </c>
      <c r="B4478">
        <v>0</v>
      </c>
      <c r="C4478">
        <v>0</v>
      </c>
      <c r="D4478">
        <v>1</v>
      </c>
      <c r="E4478">
        <v>1</v>
      </c>
      <c r="F4478">
        <v>0</v>
      </c>
      <c r="G4478" t="s">
        <v>38</v>
      </c>
      <c r="H4478">
        <v>23</v>
      </c>
      <c r="I4478">
        <v>2003.55</v>
      </c>
      <c r="J4478">
        <v>853</v>
      </c>
    </row>
    <row r="4479" spans="1:10" x14ac:dyDescent="0.2">
      <c r="A4479">
        <v>1738641</v>
      </c>
      <c r="B4479">
        <v>0</v>
      </c>
      <c r="C4479">
        <v>0</v>
      </c>
      <c r="D4479">
        <v>1</v>
      </c>
      <c r="E4479">
        <v>1</v>
      </c>
      <c r="F4479">
        <v>0</v>
      </c>
      <c r="G4479" t="s">
        <v>38</v>
      </c>
      <c r="H4479">
        <v>148</v>
      </c>
      <c r="I4479">
        <v>1496.77</v>
      </c>
      <c r="J4479">
        <v>917</v>
      </c>
    </row>
    <row r="4480" spans="1:10" x14ac:dyDescent="0.2">
      <c r="A4480">
        <v>1738981</v>
      </c>
      <c r="B4480">
        <v>0</v>
      </c>
      <c r="C4480">
        <v>0</v>
      </c>
      <c r="D4480">
        <v>1</v>
      </c>
      <c r="E4480">
        <v>1</v>
      </c>
      <c r="F4480">
        <v>0</v>
      </c>
      <c r="G4480" t="s">
        <v>38</v>
      </c>
      <c r="H4480">
        <v>10</v>
      </c>
      <c r="I4480">
        <v>40.71</v>
      </c>
      <c r="J4480">
        <v>24</v>
      </c>
    </row>
    <row r="4481" spans="1:10" x14ac:dyDescent="0.2">
      <c r="A4481">
        <v>1739191</v>
      </c>
      <c r="B4481">
        <v>0</v>
      </c>
      <c r="C4481">
        <v>0</v>
      </c>
      <c r="D4481">
        <v>1</v>
      </c>
      <c r="E4481">
        <v>1</v>
      </c>
      <c r="F4481">
        <v>0</v>
      </c>
      <c r="G4481" t="s">
        <v>38</v>
      </c>
      <c r="H4481">
        <v>89</v>
      </c>
      <c r="I4481">
        <v>869.84</v>
      </c>
      <c r="J4481">
        <v>832</v>
      </c>
    </row>
    <row r="4482" spans="1:10" x14ac:dyDescent="0.2">
      <c r="A4482">
        <v>1739381</v>
      </c>
      <c r="B4482">
        <v>0</v>
      </c>
      <c r="C4482">
        <v>0</v>
      </c>
      <c r="D4482">
        <v>1</v>
      </c>
      <c r="E4482">
        <v>1</v>
      </c>
      <c r="F4482">
        <v>0</v>
      </c>
      <c r="G4482" t="s">
        <v>38</v>
      </c>
      <c r="H4482">
        <v>40</v>
      </c>
      <c r="I4482">
        <v>939.76</v>
      </c>
      <c r="J4482">
        <v>659</v>
      </c>
    </row>
    <row r="4483" spans="1:10" x14ac:dyDescent="0.2">
      <c r="A4483">
        <v>1739571</v>
      </c>
      <c r="B4483">
        <v>0</v>
      </c>
      <c r="C4483">
        <v>0</v>
      </c>
      <c r="D4483">
        <v>1</v>
      </c>
      <c r="E4483">
        <v>1</v>
      </c>
      <c r="F4483">
        <v>0</v>
      </c>
      <c r="G4483" t="s">
        <v>38</v>
      </c>
      <c r="H4483">
        <v>94</v>
      </c>
      <c r="I4483">
        <v>3013.44</v>
      </c>
      <c r="J4483">
        <v>1838</v>
      </c>
    </row>
    <row r="4484" spans="1:10" x14ac:dyDescent="0.2">
      <c r="A4484">
        <v>1739611</v>
      </c>
      <c r="B4484">
        <v>0</v>
      </c>
      <c r="C4484">
        <v>0</v>
      </c>
      <c r="D4484">
        <v>1</v>
      </c>
      <c r="E4484">
        <v>0</v>
      </c>
      <c r="F4484">
        <v>1</v>
      </c>
      <c r="G4484" t="s">
        <v>39</v>
      </c>
      <c r="H4484">
        <v>25</v>
      </c>
      <c r="I4484">
        <v>1951.4</v>
      </c>
      <c r="J4484">
        <v>1324</v>
      </c>
    </row>
    <row r="4485" spans="1:10" x14ac:dyDescent="0.2">
      <c r="A4485">
        <v>1739611</v>
      </c>
      <c r="B4485">
        <v>1</v>
      </c>
      <c r="C4485">
        <v>0</v>
      </c>
      <c r="D4485">
        <v>0</v>
      </c>
      <c r="E4485">
        <v>0</v>
      </c>
      <c r="F4485">
        <v>1</v>
      </c>
      <c r="G4485" t="s">
        <v>39</v>
      </c>
      <c r="H4485">
        <v>2</v>
      </c>
      <c r="I4485">
        <v>269.39999999999998</v>
      </c>
      <c r="J4485">
        <v>198</v>
      </c>
    </row>
    <row r="4486" spans="1:10" x14ac:dyDescent="0.2">
      <c r="A4486">
        <v>1739761</v>
      </c>
      <c r="B4486">
        <v>0</v>
      </c>
      <c r="C4486">
        <v>0</v>
      </c>
      <c r="D4486">
        <v>1</v>
      </c>
      <c r="E4486">
        <v>1</v>
      </c>
      <c r="F4486">
        <v>0</v>
      </c>
      <c r="G4486" t="s">
        <v>38</v>
      </c>
      <c r="H4486">
        <v>56</v>
      </c>
      <c r="I4486">
        <v>377.2</v>
      </c>
      <c r="J4486">
        <v>334</v>
      </c>
    </row>
    <row r="4487" spans="1:10" x14ac:dyDescent="0.2">
      <c r="A4487">
        <v>1739801</v>
      </c>
      <c r="B4487">
        <v>0</v>
      </c>
      <c r="C4487">
        <v>0</v>
      </c>
      <c r="D4487">
        <v>1</v>
      </c>
      <c r="E4487">
        <v>1</v>
      </c>
      <c r="F4487">
        <v>0</v>
      </c>
      <c r="G4487" t="s">
        <v>38</v>
      </c>
      <c r="H4487">
        <v>15</v>
      </c>
      <c r="I4487">
        <v>1296.1600000000001</v>
      </c>
      <c r="J4487">
        <v>778</v>
      </c>
    </row>
    <row r="4488" spans="1:10" x14ac:dyDescent="0.2">
      <c r="A4488">
        <v>1740021</v>
      </c>
      <c r="B4488">
        <v>0</v>
      </c>
      <c r="C4488">
        <v>0</v>
      </c>
      <c r="D4488">
        <v>1</v>
      </c>
      <c r="E4488">
        <v>1</v>
      </c>
      <c r="F4488">
        <v>0</v>
      </c>
      <c r="G4488" t="s">
        <v>38</v>
      </c>
      <c r="H4488">
        <v>35</v>
      </c>
      <c r="I4488">
        <v>771.52</v>
      </c>
      <c r="J4488">
        <v>619</v>
      </c>
    </row>
    <row r="4489" spans="1:10" x14ac:dyDescent="0.2">
      <c r="A4489">
        <v>1740361</v>
      </c>
      <c r="B4489">
        <v>0</v>
      </c>
      <c r="C4489">
        <v>0</v>
      </c>
      <c r="D4489">
        <v>1</v>
      </c>
      <c r="E4489">
        <v>1</v>
      </c>
      <c r="F4489">
        <v>0</v>
      </c>
      <c r="G4489" t="s">
        <v>38</v>
      </c>
      <c r="H4489">
        <v>11</v>
      </c>
      <c r="I4489">
        <v>309.2</v>
      </c>
      <c r="J4489">
        <v>129</v>
      </c>
    </row>
    <row r="4490" spans="1:10" x14ac:dyDescent="0.2">
      <c r="A4490">
        <v>1740401</v>
      </c>
      <c r="B4490">
        <v>0</v>
      </c>
      <c r="C4490">
        <v>0</v>
      </c>
      <c r="D4490">
        <v>1</v>
      </c>
      <c r="E4490">
        <v>1</v>
      </c>
      <c r="F4490">
        <v>0</v>
      </c>
      <c r="G4490" t="s">
        <v>38</v>
      </c>
      <c r="H4490">
        <v>46</v>
      </c>
      <c r="I4490">
        <v>749.47</v>
      </c>
      <c r="J4490">
        <v>581</v>
      </c>
    </row>
    <row r="4491" spans="1:10" x14ac:dyDescent="0.2">
      <c r="A4491">
        <v>1740551</v>
      </c>
      <c r="B4491">
        <v>0</v>
      </c>
      <c r="C4491">
        <v>0</v>
      </c>
      <c r="D4491">
        <v>1</v>
      </c>
      <c r="E4491">
        <v>1</v>
      </c>
      <c r="F4491">
        <v>0</v>
      </c>
      <c r="G4491" t="s">
        <v>38</v>
      </c>
      <c r="H4491">
        <v>196</v>
      </c>
      <c r="I4491">
        <v>4992.25</v>
      </c>
      <c r="J4491">
        <v>3025</v>
      </c>
    </row>
    <row r="4492" spans="1:10" x14ac:dyDescent="0.2">
      <c r="A4492">
        <v>1741141</v>
      </c>
      <c r="B4492">
        <v>0</v>
      </c>
      <c r="C4492">
        <v>0</v>
      </c>
      <c r="D4492">
        <v>1</v>
      </c>
      <c r="E4492">
        <v>1</v>
      </c>
      <c r="F4492">
        <v>0</v>
      </c>
      <c r="G4492" t="s">
        <v>38</v>
      </c>
      <c r="H4492">
        <v>33</v>
      </c>
      <c r="I4492">
        <v>1562.82</v>
      </c>
      <c r="J4492">
        <v>1095</v>
      </c>
    </row>
    <row r="4493" spans="1:10" x14ac:dyDescent="0.2">
      <c r="A4493">
        <v>1741291</v>
      </c>
      <c r="B4493">
        <v>0</v>
      </c>
      <c r="C4493">
        <v>0</v>
      </c>
      <c r="D4493">
        <v>1</v>
      </c>
      <c r="E4493">
        <v>1</v>
      </c>
      <c r="F4493">
        <v>0</v>
      </c>
      <c r="G4493" t="s">
        <v>38</v>
      </c>
      <c r="H4493">
        <v>25</v>
      </c>
      <c r="I4493">
        <v>122.62</v>
      </c>
      <c r="J4493">
        <v>86</v>
      </c>
    </row>
    <row r="4494" spans="1:10" x14ac:dyDescent="0.2">
      <c r="A4494">
        <v>1741481</v>
      </c>
      <c r="B4494">
        <v>0</v>
      </c>
      <c r="C4494">
        <v>0</v>
      </c>
      <c r="D4494">
        <v>1</v>
      </c>
      <c r="E4494">
        <v>1</v>
      </c>
      <c r="F4494">
        <v>0</v>
      </c>
      <c r="G4494" t="s">
        <v>38</v>
      </c>
      <c r="H4494">
        <v>27</v>
      </c>
      <c r="I4494">
        <v>437.41</v>
      </c>
      <c r="J4494">
        <v>301</v>
      </c>
    </row>
    <row r="4495" spans="1:10" x14ac:dyDescent="0.2">
      <c r="A4495">
        <v>1741901</v>
      </c>
      <c r="B4495">
        <v>0</v>
      </c>
      <c r="C4495">
        <v>0</v>
      </c>
      <c r="D4495">
        <v>1</v>
      </c>
      <c r="E4495">
        <v>1</v>
      </c>
      <c r="F4495">
        <v>0</v>
      </c>
      <c r="G4495" t="s">
        <v>38</v>
      </c>
      <c r="H4495">
        <v>29</v>
      </c>
      <c r="I4495">
        <v>947.06</v>
      </c>
      <c r="J4495">
        <v>538</v>
      </c>
    </row>
    <row r="4496" spans="1:10" x14ac:dyDescent="0.2">
      <c r="A4496">
        <v>1742641</v>
      </c>
      <c r="B4496">
        <v>0</v>
      </c>
      <c r="C4496">
        <v>0</v>
      </c>
      <c r="D4496">
        <v>1</v>
      </c>
      <c r="E4496">
        <v>1</v>
      </c>
      <c r="F4496">
        <v>0</v>
      </c>
      <c r="G4496" t="s">
        <v>38</v>
      </c>
      <c r="H4496">
        <v>39</v>
      </c>
      <c r="I4496">
        <v>223.12</v>
      </c>
      <c r="J4496">
        <v>341</v>
      </c>
    </row>
    <row r="4497" spans="1:10" x14ac:dyDescent="0.2">
      <c r="A4497">
        <v>1742831</v>
      </c>
      <c r="B4497">
        <v>0</v>
      </c>
      <c r="C4497">
        <v>0</v>
      </c>
      <c r="D4497">
        <v>1</v>
      </c>
      <c r="E4497">
        <v>1</v>
      </c>
      <c r="F4497">
        <v>0</v>
      </c>
      <c r="G4497" t="s">
        <v>38</v>
      </c>
      <c r="H4497">
        <v>3</v>
      </c>
      <c r="I4497">
        <v>82.57</v>
      </c>
      <c r="J4497">
        <v>46</v>
      </c>
    </row>
    <row r="4498" spans="1:10" x14ac:dyDescent="0.2">
      <c r="A4498">
        <v>1742981</v>
      </c>
      <c r="B4498">
        <v>0</v>
      </c>
      <c r="C4498">
        <v>0</v>
      </c>
      <c r="D4498">
        <v>1</v>
      </c>
      <c r="E4498">
        <v>1</v>
      </c>
      <c r="F4498">
        <v>0</v>
      </c>
      <c r="G4498" t="s">
        <v>38</v>
      </c>
      <c r="H4498">
        <v>67</v>
      </c>
      <c r="I4498">
        <v>1584.02</v>
      </c>
      <c r="J4498">
        <v>1061</v>
      </c>
    </row>
    <row r="4499" spans="1:10" x14ac:dyDescent="0.2">
      <c r="A4499">
        <v>1743231</v>
      </c>
      <c r="B4499">
        <v>0</v>
      </c>
      <c r="C4499">
        <v>0</v>
      </c>
      <c r="D4499">
        <v>1</v>
      </c>
      <c r="E4499">
        <v>1</v>
      </c>
      <c r="F4499">
        <v>0</v>
      </c>
      <c r="G4499" t="s">
        <v>38</v>
      </c>
      <c r="H4499">
        <v>62</v>
      </c>
      <c r="I4499">
        <v>1768.07</v>
      </c>
      <c r="J4499">
        <v>1166</v>
      </c>
    </row>
    <row r="4500" spans="1:10" x14ac:dyDescent="0.2">
      <c r="A4500">
        <v>1743421</v>
      </c>
      <c r="B4500">
        <v>0</v>
      </c>
      <c r="C4500">
        <v>0</v>
      </c>
      <c r="D4500">
        <v>1</v>
      </c>
      <c r="E4500">
        <v>0</v>
      </c>
      <c r="F4500">
        <v>1</v>
      </c>
      <c r="G4500" t="s">
        <v>39</v>
      </c>
      <c r="H4500">
        <v>7</v>
      </c>
      <c r="I4500">
        <v>246.47</v>
      </c>
      <c r="J4500">
        <v>161</v>
      </c>
    </row>
    <row r="4501" spans="1:10" x14ac:dyDescent="0.2">
      <c r="A4501">
        <v>1743421</v>
      </c>
      <c r="B4501">
        <v>1</v>
      </c>
      <c r="C4501">
        <v>0</v>
      </c>
      <c r="D4501">
        <v>0</v>
      </c>
      <c r="E4501">
        <v>0</v>
      </c>
      <c r="F4501">
        <v>1</v>
      </c>
      <c r="G4501" t="s">
        <v>39</v>
      </c>
      <c r="H4501">
        <v>3</v>
      </c>
      <c r="I4501">
        <v>117.47</v>
      </c>
      <c r="J4501">
        <v>64</v>
      </c>
    </row>
    <row r="4502" spans="1:10" x14ac:dyDescent="0.2">
      <c r="A4502">
        <v>1743571</v>
      </c>
      <c r="B4502">
        <v>0</v>
      </c>
      <c r="C4502">
        <v>0</v>
      </c>
      <c r="D4502">
        <v>1</v>
      </c>
      <c r="E4502">
        <v>1</v>
      </c>
      <c r="F4502">
        <v>0</v>
      </c>
      <c r="G4502" t="s">
        <v>38</v>
      </c>
      <c r="H4502">
        <v>48</v>
      </c>
      <c r="I4502">
        <v>1085.01</v>
      </c>
      <c r="J4502">
        <v>763</v>
      </c>
    </row>
    <row r="4503" spans="1:10" x14ac:dyDescent="0.2">
      <c r="A4503">
        <v>1743761</v>
      </c>
      <c r="B4503">
        <v>0</v>
      </c>
      <c r="C4503">
        <v>0</v>
      </c>
      <c r="D4503">
        <v>1</v>
      </c>
      <c r="E4503">
        <v>1</v>
      </c>
      <c r="F4503">
        <v>0</v>
      </c>
      <c r="G4503" t="s">
        <v>38</v>
      </c>
      <c r="H4503">
        <v>41</v>
      </c>
      <c r="I4503">
        <v>1648.49</v>
      </c>
      <c r="J4503">
        <v>725</v>
      </c>
    </row>
    <row r="4504" spans="1:10" x14ac:dyDescent="0.2">
      <c r="A4504">
        <v>1744161</v>
      </c>
      <c r="B4504">
        <v>0</v>
      </c>
      <c r="C4504">
        <v>0</v>
      </c>
      <c r="D4504">
        <v>1</v>
      </c>
      <c r="E4504">
        <v>1</v>
      </c>
      <c r="F4504">
        <v>0</v>
      </c>
      <c r="G4504" t="s">
        <v>38</v>
      </c>
      <c r="H4504">
        <v>26</v>
      </c>
      <c r="I4504">
        <v>1235.71</v>
      </c>
      <c r="J4504">
        <v>672</v>
      </c>
    </row>
    <row r="4505" spans="1:10" x14ac:dyDescent="0.2">
      <c r="A4505">
        <v>1744201</v>
      </c>
      <c r="B4505">
        <v>0</v>
      </c>
      <c r="C4505">
        <v>0</v>
      </c>
      <c r="D4505">
        <v>1</v>
      </c>
      <c r="E4505">
        <v>1</v>
      </c>
      <c r="F4505">
        <v>0</v>
      </c>
      <c r="G4505" t="s">
        <v>38</v>
      </c>
      <c r="H4505">
        <v>12</v>
      </c>
      <c r="I4505">
        <v>784.42</v>
      </c>
      <c r="J4505">
        <v>541</v>
      </c>
    </row>
    <row r="4506" spans="1:10" x14ac:dyDescent="0.2">
      <c r="A4506">
        <v>1744351</v>
      </c>
      <c r="B4506">
        <v>0</v>
      </c>
      <c r="C4506">
        <v>0</v>
      </c>
      <c r="D4506">
        <v>1</v>
      </c>
      <c r="E4506">
        <v>1</v>
      </c>
      <c r="F4506">
        <v>0</v>
      </c>
      <c r="G4506" t="s">
        <v>38</v>
      </c>
      <c r="H4506">
        <v>17</v>
      </c>
      <c r="I4506">
        <v>1481.88</v>
      </c>
      <c r="J4506">
        <v>614</v>
      </c>
    </row>
    <row r="4507" spans="1:10" x14ac:dyDescent="0.2">
      <c r="A4507">
        <v>1744541</v>
      </c>
      <c r="B4507">
        <v>0</v>
      </c>
      <c r="C4507">
        <v>0</v>
      </c>
      <c r="D4507">
        <v>1</v>
      </c>
      <c r="E4507">
        <v>1</v>
      </c>
      <c r="F4507">
        <v>0</v>
      </c>
      <c r="G4507" t="s">
        <v>38</v>
      </c>
      <c r="H4507">
        <v>3</v>
      </c>
      <c r="I4507">
        <v>183.61</v>
      </c>
      <c r="J4507">
        <v>36</v>
      </c>
    </row>
    <row r="4508" spans="1:10" x14ac:dyDescent="0.2">
      <c r="A4508">
        <v>1744881</v>
      </c>
      <c r="B4508">
        <v>0</v>
      </c>
      <c r="C4508">
        <v>0</v>
      </c>
      <c r="D4508">
        <v>1</v>
      </c>
      <c r="E4508">
        <v>1</v>
      </c>
      <c r="F4508">
        <v>0</v>
      </c>
      <c r="G4508" t="s">
        <v>38</v>
      </c>
      <c r="H4508">
        <v>31</v>
      </c>
      <c r="I4508">
        <v>512.70000000000005</v>
      </c>
      <c r="J4508">
        <v>177</v>
      </c>
    </row>
    <row r="4509" spans="1:10" x14ac:dyDescent="0.2">
      <c r="A4509">
        <v>1744921</v>
      </c>
      <c r="B4509">
        <v>0</v>
      </c>
      <c r="C4509">
        <v>0</v>
      </c>
      <c r="D4509">
        <v>1</v>
      </c>
      <c r="E4509">
        <v>1</v>
      </c>
      <c r="F4509">
        <v>0</v>
      </c>
      <c r="G4509" t="s">
        <v>38</v>
      </c>
      <c r="H4509">
        <v>75</v>
      </c>
      <c r="I4509">
        <v>853.86</v>
      </c>
      <c r="J4509">
        <v>371</v>
      </c>
    </row>
    <row r="4510" spans="1:10" x14ac:dyDescent="0.2">
      <c r="A4510">
        <v>1745091</v>
      </c>
      <c r="B4510">
        <v>0</v>
      </c>
      <c r="C4510">
        <v>0</v>
      </c>
      <c r="D4510">
        <v>1</v>
      </c>
      <c r="E4510">
        <v>1</v>
      </c>
      <c r="F4510">
        <v>0</v>
      </c>
      <c r="G4510" t="s">
        <v>38</v>
      </c>
      <c r="H4510">
        <v>1</v>
      </c>
      <c r="I4510">
        <v>6</v>
      </c>
      <c r="J4510">
        <v>1</v>
      </c>
    </row>
    <row r="4511" spans="1:10" x14ac:dyDescent="0.2">
      <c r="A4511">
        <v>1745131</v>
      </c>
      <c r="B4511">
        <v>0</v>
      </c>
      <c r="C4511">
        <v>0</v>
      </c>
      <c r="D4511">
        <v>1</v>
      </c>
      <c r="E4511">
        <v>1</v>
      </c>
      <c r="F4511">
        <v>0</v>
      </c>
      <c r="G4511" t="s">
        <v>38</v>
      </c>
      <c r="H4511">
        <v>2</v>
      </c>
      <c r="I4511">
        <v>88.25</v>
      </c>
      <c r="J4511">
        <v>65</v>
      </c>
    </row>
    <row r="4512" spans="1:10" x14ac:dyDescent="0.2">
      <c r="A4512">
        <v>1745321</v>
      </c>
      <c r="B4512">
        <v>0</v>
      </c>
      <c r="C4512">
        <v>0</v>
      </c>
      <c r="D4512">
        <v>1</v>
      </c>
      <c r="E4512">
        <v>1</v>
      </c>
      <c r="F4512">
        <v>0</v>
      </c>
      <c r="G4512" t="s">
        <v>38</v>
      </c>
      <c r="H4512">
        <v>6</v>
      </c>
      <c r="I4512">
        <v>297.02</v>
      </c>
      <c r="J4512">
        <v>12</v>
      </c>
    </row>
    <row r="4513" spans="1:10" x14ac:dyDescent="0.2">
      <c r="A4513">
        <v>1745851</v>
      </c>
      <c r="B4513">
        <v>0</v>
      </c>
      <c r="C4513">
        <v>0</v>
      </c>
      <c r="D4513">
        <v>1</v>
      </c>
      <c r="E4513">
        <v>1</v>
      </c>
      <c r="F4513">
        <v>0</v>
      </c>
      <c r="G4513" t="s">
        <v>38</v>
      </c>
      <c r="H4513">
        <v>9</v>
      </c>
      <c r="I4513">
        <v>117.2</v>
      </c>
      <c r="J4513">
        <v>91</v>
      </c>
    </row>
    <row r="4514" spans="1:10" x14ac:dyDescent="0.2">
      <c r="A4514">
        <v>1746251</v>
      </c>
      <c r="B4514">
        <v>0</v>
      </c>
      <c r="C4514">
        <v>0</v>
      </c>
      <c r="D4514">
        <v>1</v>
      </c>
      <c r="E4514">
        <v>1</v>
      </c>
      <c r="F4514">
        <v>0</v>
      </c>
      <c r="G4514" t="s">
        <v>38</v>
      </c>
      <c r="H4514">
        <v>50</v>
      </c>
      <c r="I4514">
        <v>5104.42</v>
      </c>
      <c r="J4514">
        <v>2951</v>
      </c>
    </row>
    <row r="4515" spans="1:10" x14ac:dyDescent="0.2">
      <c r="A4515">
        <v>1746441</v>
      </c>
      <c r="B4515">
        <v>0</v>
      </c>
      <c r="C4515">
        <v>0</v>
      </c>
      <c r="D4515">
        <v>1</v>
      </c>
      <c r="E4515">
        <v>1</v>
      </c>
      <c r="F4515">
        <v>0</v>
      </c>
      <c r="G4515" t="s">
        <v>38</v>
      </c>
      <c r="H4515">
        <v>5</v>
      </c>
      <c r="I4515">
        <v>39.25</v>
      </c>
      <c r="J4515">
        <v>45</v>
      </c>
    </row>
    <row r="4516" spans="1:10" x14ac:dyDescent="0.2">
      <c r="A4516">
        <v>1746591</v>
      </c>
      <c r="B4516">
        <v>0</v>
      </c>
      <c r="C4516">
        <v>0</v>
      </c>
      <c r="D4516">
        <v>1</v>
      </c>
      <c r="E4516">
        <v>1</v>
      </c>
      <c r="F4516">
        <v>0</v>
      </c>
      <c r="G4516" t="s">
        <v>38</v>
      </c>
      <c r="H4516">
        <v>10</v>
      </c>
      <c r="I4516">
        <v>67.5</v>
      </c>
      <c r="J4516">
        <v>43</v>
      </c>
    </row>
    <row r="4517" spans="1:10" x14ac:dyDescent="0.2">
      <c r="A4517">
        <v>1746631</v>
      </c>
      <c r="B4517">
        <v>0</v>
      </c>
      <c r="C4517">
        <v>0</v>
      </c>
      <c r="D4517">
        <v>1</v>
      </c>
      <c r="E4517">
        <v>1</v>
      </c>
      <c r="F4517">
        <v>0</v>
      </c>
      <c r="G4517" t="s">
        <v>38</v>
      </c>
      <c r="H4517">
        <v>5</v>
      </c>
      <c r="I4517">
        <v>24.58</v>
      </c>
      <c r="J4517">
        <v>17</v>
      </c>
    </row>
    <row r="4518" spans="1:10" x14ac:dyDescent="0.2">
      <c r="A4518">
        <v>1747031</v>
      </c>
      <c r="B4518">
        <v>0</v>
      </c>
      <c r="C4518">
        <v>0</v>
      </c>
      <c r="D4518">
        <v>1</v>
      </c>
      <c r="E4518">
        <v>1</v>
      </c>
      <c r="F4518">
        <v>0</v>
      </c>
      <c r="G4518" t="s">
        <v>38</v>
      </c>
      <c r="H4518">
        <v>153</v>
      </c>
      <c r="I4518">
        <v>3232.8</v>
      </c>
      <c r="J4518">
        <v>1868</v>
      </c>
    </row>
    <row r="4519" spans="1:10" x14ac:dyDescent="0.2">
      <c r="A4519">
        <v>1747371</v>
      </c>
      <c r="B4519">
        <v>0</v>
      </c>
      <c r="C4519">
        <v>0</v>
      </c>
      <c r="D4519">
        <v>1</v>
      </c>
      <c r="E4519">
        <v>1</v>
      </c>
      <c r="F4519">
        <v>0</v>
      </c>
      <c r="G4519" t="s">
        <v>38</v>
      </c>
      <c r="H4519">
        <v>54</v>
      </c>
      <c r="I4519">
        <v>1936.98</v>
      </c>
      <c r="J4519">
        <v>857</v>
      </c>
    </row>
    <row r="4520" spans="1:10" x14ac:dyDescent="0.2">
      <c r="A4520">
        <v>1747601</v>
      </c>
      <c r="B4520">
        <v>0</v>
      </c>
      <c r="C4520">
        <v>0</v>
      </c>
      <c r="D4520">
        <v>1</v>
      </c>
      <c r="E4520">
        <v>1</v>
      </c>
      <c r="F4520">
        <v>0</v>
      </c>
      <c r="G4520" t="s">
        <v>38</v>
      </c>
      <c r="H4520">
        <v>11</v>
      </c>
      <c r="I4520">
        <v>137.82</v>
      </c>
      <c r="J4520">
        <v>82</v>
      </c>
    </row>
    <row r="4521" spans="1:10" x14ac:dyDescent="0.2">
      <c r="A4521">
        <v>1747941</v>
      </c>
      <c r="B4521">
        <v>0</v>
      </c>
      <c r="C4521">
        <v>0</v>
      </c>
      <c r="D4521">
        <v>1</v>
      </c>
      <c r="E4521">
        <v>1</v>
      </c>
      <c r="F4521">
        <v>0</v>
      </c>
      <c r="G4521" t="s">
        <v>38</v>
      </c>
      <c r="H4521">
        <v>3</v>
      </c>
      <c r="I4521">
        <v>35.840000000000003</v>
      </c>
      <c r="J4521">
        <v>28</v>
      </c>
    </row>
    <row r="4522" spans="1:10" x14ac:dyDescent="0.2">
      <c r="A4522">
        <v>1748341</v>
      </c>
      <c r="B4522">
        <v>0</v>
      </c>
      <c r="C4522">
        <v>0</v>
      </c>
      <c r="D4522">
        <v>1</v>
      </c>
      <c r="E4522">
        <v>1</v>
      </c>
      <c r="F4522">
        <v>0</v>
      </c>
      <c r="G4522" t="s">
        <v>38</v>
      </c>
      <c r="H4522">
        <v>25</v>
      </c>
      <c r="I4522">
        <v>749.69</v>
      </c>
      <c r="J4522">
        <v>521</v>
      </c>
    </row>
    <row r="4523" spans="1:10" x14ac:dyDescent="0.2">
      <c r="A4523">
        <v>1748491</v>
      </c>
      <c r="B4523">
        <v>0</v>
      </c>
      <c r="C4523">
        <v>0</v>
      </c>
      <c r="D4523">
        <v>1</v>
      </c>
      <c r="E4523">
        <v>1</v>
      </c>
      <c r="F4523">
        <v>0</v>
      </c>
      <c r="G4523" t="s">
        <v>38</v>
      </c>
      <c r="H4523">
        <v>6</v>
      </c>
      <c r="I4523">
        <v>132.9</v>
      </c>
      <c r="J4523">
        <v>24</v>
      </c>
    </row>
    <row r="4524" spans="1:10" x14ac:dyDescent="0.2">
      <c r="A4524">
        <v>1748911</v>
      </c>
      <c r="B4524">
        <v>0</v>
      </c>
      <c r="C4524">
        <v>0</v>
      </c>
      <c r="D4524">
        <v>1</v>
      </c>
      <c r="E4524">
        <v>1</v>
      </c>
      <c r="F4524">
        <v>0</v>
      </c>
      <c r="G4524" t="s">
        <v>38</v>
      </c>
      <c r="H4524">
        <v>5</v>
      </c>
      <c r="I4524">
        <v>77.75</v>
      </c>
      <c r="J4524">
        <v>17</v>
      </c>
    </row>
    <row r="4525" spans="1:10" x14ac:dyDescent="0.2">
      <c r="A4525">
        <v>1749271</v>
      </c>
      <c r="B4525">
        <v>0</v>
      </c>
      <c r="C4525">
        <v>0</v>
      </c>
      <c r="D4525">
        <v>1</v>
      </c>
      <c r="E4525">
        <v>1</v>
      </c>
      <c r="F4525">
        <v>0</v>
      </c>
      <c r="G4525" t="s">
        <v>38</v>
      </c>
      <c r="H4525">
        <v>31</v>
      </c>
      <c r="I4525">
        <v>1608</v>
      </c>
      <c r="J4525">
        <v>1562</v>
      </c>
    </row>
    <row r="4526" spans="1:10" x14ac:dyDescent="0.2">
      <c r="A4526">
        <v>1749311</v>
      </c>
      <c r="B4526">
        <v>0</v>
      </c>
      <c r="C4526">
        <v>0</v>
      </c>
      <c r="D4526">
        <v>1</v>
      </c>
      <c r="E4526">
        <v>1</v>
      </c>
      <c r="F4526">
        <v>0</v>
      </c>
      <c r="G4526" t="s">
        <v>38</v>
      </c>
      <c r="H4526">
        <v>36</v>
      </c>
      <c r="I4526">
        <v>2599.9899999999998</v>
      </c>
      <c r="J4526">
        <v>1324</v>
      </c>
    </row>
    <row r="4527" spans="1:10" x14ac:dyDescent="0.2">
      <c r="A4527">
        <v>1749501</v>
      </c>
      <c r="B4527">
        <v>0</v>
      </c>
      <c r="C4527">
        <v>0</v>
      </c>
      <c r="D4527">
        <v>1</v>
      </c>
      <c r="E4527">
        <v>1</v>
      </c>
      <c r="F4527">
        <v>0</v>
      </c>
      <c r="G4527" t="s">
        <v>38</v>
      </c>
      <c r="H4527">
        <v>24</v>
      </c>
      <c r="I4527">
        <v>1043.6500000000001</v>
      </c>
      <c r="J4527">
        <v>496</v>
      </c>
    </row>
    <row r="4528" spans="1:10" x14ac:dyDescent="0.2">
      <c r="A4528">
        <v>1749651</v>
      </c>
      <c r="B4528">
        <v>0</v>
      </c>
      <c r="C4528">
        <v>0</v>
      </c>
      <c r="D4528">
        <v>1</v>
      </c>
      <c r="E4528">
        <v>1</v>
      </c>
      <c r="F4528">
        <v>0</v>
      </c>
      <c r="G4528" t="s">
        <v>38</v>
      </c>
      <c r="H4528">
        <v>118</v>
      </c>
      <c r="I4528">
        <v>1476.69</v>
      </c>
      <c r="J4528">
        <v>898</v>
      </c>
    </row>
    <row r="4529" spans="1:10" x14ac:dyDescent="0.2">
      <c r="A4529">
        <v>1749841</v>
      </c>
      <c r="B4529">
        <v>0</v>
      </c>
      <c r="C4529">
        <v>0</v>
      </c>
      <c r="D4529">
        <v>1</v>
      </c>
      <c r="E4529">
        <v>1</v>
      </c>
      <c r="F4529">
        <v>0</v>
      </c>
      <c r="G4529" t="s">
        <v>38</v>
      </c>
      <c r="H4529">
        <v>2</v>
      </c>
      <c r="I4529">
        <v>78.34</v>
      </c>
      <c r="J4529">
        <v>65</v>
      </c>
    </row>
    <row r="4530" spans="1:10" x14ac:dyDescent="0.2">
      <c r="A4530">
        <v>1749991</v>
      </c>
      <c r="B4530">
        <v>0</v>
      </c>
      <c r="C4530">
        <v>0</v>
      </c>
      <c r="D4530">
        <v>1</v>
      </c>
      <c r="E4530">
        <v>1</v>
      </c>
      <c r="F4530">
        <v>0</v>
      </c>
      <c r="G4530" t="s">
        <v>38</v>
      </c>
      <c r="H4530">
        <v>70</v>
      </c>
      <c r="I4530">
        <v>1924.13</v>
      </c>
      <c r="J4530">
        <v>720</v>
      </c>
    </row>
    <row r="4531" spans="1:10" x14ac:dyDescent="0.2">
      <c r="A4531">
        <v>1750101</v>
      </c>
      <c r="B4531">
        <v>0</v>
      </c>
      <c r="C4531">
        <v>0</v>
      </c>
      <c r="D4531">
        <v>1</v>
      </c>
      <c r="E4531">
        <v>1</v>
      </c>
      <c r="F4531">
        <v>0</v>
      </c>
      <c r="G4531" t="s">
        <v>38</v>
      </c>
      <c r="H4531">
        <v>4</v>
      </c>
      <c r="I4531">
        <v>24.45</v>
      </c>
      <c r="J4531">
        <v>12</v>
      </c>
    </row>
    <row r="4532" spans="1:10" x14ac:dyDescent="0.2">
      <c r="A4532">
        <v>1750251</v>
      </c>
      <c r="B4532">
        <v>0</v>
      </c>
      <c r="C4532">
        <v>0</v>
      </c>
      <c r="D4532">
        <v>1</v>
      </c>
      <c r="E4532">
        <v>1</v>
      </c>
      <c r="F4532">
        <v>0</v>
      </c>
      <c r="G4532" t="s">
        <v>38</v>
      </c>
      <c r="H4532">
        <v>9</v>
      </c>
      <c r="I4532">
        <v>306.38</v>
      </c>
      <c r="J4532">
        <v>206</v>
      </c>
    </row>
    <row r="4533" spans="1:10" x14ac:dyDescent="0.2">
      <c r="A4533">
        <v>1750631</v>
      </c>
      <c r="B4533">
        <v>0</v>
      </c>
      <c r="C4533">
        <v>0</v>
      </c>
      <c r="D4533">
        <v>1</v>
      </c>
      <c r="E4533">
        <v>1</v>
      </c>
      <c r="F4533">
        <v>0</v>
      </c>
      <c r="G4533" t="s">
        <v>38</v>
      </c>
      <c r="H4533">
        <v>7</v>
      </c>
      <c r="I4533">
        <v>86.11</v>
      </c>
      <c r="J4533">
        <v>63</v>
      </c>
    </row>
    <row r="4534" spans="1:10" x14ac:dyDescent="0.2">
      <c r="A4534">
        <v>1751031</v>
      </c>
      <c r="B4534">
        <v>0</v>
      </c>
      <c r="C4534">
        <v>0</v>
      </c>
      <c r="D4534">
        <v>1</v>
      </c>
      <c r="E4534">
        <v>1</v>
      </c>
      <c r="F4534">
        <v>0</v>
      </c>
      <c r="G4534" t="s">
        <v>38</v>
      </c>
      <c r="H4534">
        <v>129</v>
      </c>
      <c r="I4534">
        <v>811.13</v>
      </c>
      <c r="J4534">
        <v>639</v>
      </c>
    </row>
    <row r="4535" spans="1:10" x14ac:dyDescent="0.2">
      <c r="A4535">
        <v>1751371</v>
      </c>
      <c r="B4535">
        <v>0</v>
      </c>
      <c r="C4535">
        <v>0</v>
      </c>
      <c r="D4535">
        <v>1</v>
      </c>
      <c r="E4535">
        <v>1</v>
      </c>
      <c r="F4535">
        <v>0</v>
      </c>
      <c r="G4535" t="s">
        <v>38</v>
      </c>
      <c r="H4535">
        <v>16</v>
      </c>
      <c r="I4535">
        <v>599.49</v>
      </c>
      <c r="J4535">
        <v>264</v>
      </c>
    </row>
    <row r="4536" spans="1:10" x14ac:dyDescent="0.2">
      <c r="A4536">
        <v>1752001</v>
      </c>
      <c r="B4536">
        <v>0</v>
      </c>
      <c r="C4536">
        <v>0</v>
      </c>
      <c r="D4536">
        <v>1</v>
      </c>
      <c r="E4536">
        <v>1</v>
      </c>
      <c r="F4536">
        <v>0</v>
      </c>
      <c r="G4536" t="s">
        <v>38</v>
      </c>
      <c r="H4536">
        <v>2</v>
      </c>
      <c r="I4536">
        <v>2.39</v>
      </c>
      <c r="J4536">
        <v>7</v>
      </c>
    </row>
    <row r="4537" spans="1:10" x14ac:dyDescent="0.2">
      <c r="A4537">
        <v>1752151</v>
      </c>
      <c r="B4537">
        <v>0</v>
      </c>
      <c r="C4537">
        <v>0</v>
      </c>
      <c r="D4537">
        <v>1</v>
      </c>
      <c r="E4537">
        <v>1</v>
      </c>
      <c r="F4537">
        <v>0</v>
      </c>
      <c r="G4537" t="s">
        <v>38</v>
      </c>
      <c r="H4537">
        <v>53</v>
      </c>
      <c r="I4537">
        <v>1504.46</v>
      </c>
      <c r="J4537">
        <v>1206</v>
      </c>
    </row>
    <row r="4538" spans="1:10" x14ac:dyDescent="0.2">
      <c r="A4538">
        <v>1752341</v>
      </c>
      <c r="B4538">
        <v>0</v>
      </c>
      <c r="C4538">
        <v>0</v>
      </c>
      <c r="D4538">
        <v>1</v>
      </c>
      <c r="E4538">
        <v>1</v>
      </c>
      <c r="F4538">
        <v>0</v>
      </c>
      <c r="G4538" t="s">
        <v>38</v>
      </c>
      <c r="H4538">
        <v>23</v>
      </c>
      <c r="I4538">
        <v>348.59</v>
      </c>
      <c r="J4538">
        <v>228</v>
      </c>
    </row>
    <row r="4539" spans="1:10" x14ac:dyDescent="0.2">
      <c r="A4539">
        <v>1752491</v>
      </c>
      <c r="B4539">
        <v>0</v>
      </c>
      <c r="C4539">
        <v>0</v>
      </c>
      <c r="D4539">
        <v>1</v>
      </c>
      <c r="E4539">
        <v>1</v>
      </c>
      <c r="F4539">
        <v>0</v>
      </c>
      <c r="G4539" t="s">
        <v>38</v>
      </c>
      <c r="H4539">
        <v>8</v>
      </c>
      <c r="I4539">
        <v>79.34</v>
      </c>
      <c r="J4539">
        <v>57</v>
      </c>
    </row>
    <row r="4540" spans="1:10" x14ac:dyDescent="0.2">
      <c r="A4540">
        <v>1752681</v>
      </c>
      <c r="B4540">
        <v>0</v>
      </c>
      <c r="C4540">
        <v>0</v>
      </c>
      <c r="D4540">
        <v>1</v>
      </c>
      <c r="E4540">
        <v>1</v>
      </c>
      <c r="F4540">
        <v>0</v>
      </c>
      <c r="G4540" t="s">
        <v>38</v>
      </c>
      <c r="H4540">
        <v>53</v>
      </c>
      <c r="I4540">
        <v>328.38</v>
      </c>
      <c r="J4540">
        <v>351</v>
      </c>
    </row>
    <row r="4541" spans="1:10" x14ac:dyDescent="0.2">
      <c r="A4541">
        <v>1752871</v>
      </c>
      <c r="B4541">
        <v>0</v>
      </c>
      <c r="C4541">
        <v>0</v>
      </c>
      <c r="D4541">
        <v>1</v>
      </c>
      <c r="E4541">
        <v>1</v>
      </c>
      <c r="F4541">
        <v>0</v>
      </c>
      <c r="G4541" t="s">
        <v>38</v>
      </c>
      <c r="H4541">
        <v>29</v>
      </c>
      <c r="I4541">
        <v>1304.33</v>
      </c>
      <c r="J4541">
        <v>713</v>
      </c>
    </row>
    <row r="4542" spans="1:10" x14ac:dyDescent="0.2">
      <c r="A4542">
        <v>1753081</v>
      </c>
      <c r="B4542">
        <v>0</v>
      </c>
      <c r="C4542">
        <v>0</v>
      </c>
      <c r="D4542">
        <v>1</v>
      </c>
      <c r="E4542">
        <v>1</v>
      </c>
      <c r="F4542">
        <v>0</v>
      </c>
      <c r="G4542" t="s">
        <v>38</v>
      </c>
      <c r="H4542">
        <v>2</v>
      </c>
      <c r="I4542">
        <v>112.74</v>
      </c>
      <c r="J4542">
        <v>65</v>
      </c>
    </row>
    <row r="4543" spans="1:10" x14ac:dyDescent="0.2">
      <c r="A4543">
        <v>1753121</v>
      </c>
      <c r="B4543">
        <v>0</v>
      </c>
      <c r="C4543">
        <v>0</v>
      </c>
      <c r="D4543">
        <v>1</v>
      </c>
      <c r="E4543">
        <v>1</v>
      </c>
      <c r="F4543">
        <v>0</v>
      </c>
      <c r="G4543" t="s">
        <v>38</v>
      </c>
      <c r="H4543">
        <v>45</v>
      </c>
      <c r="I4543">
        <v>759.51</v>
      </c>
      <c r="J4543">
        <v>664</v>
      </c>
    </row>
    <row r="4544" spans="1:10" x14ac:dyDescent="0.2">
      <c r="A4544">
        <v>1753311</v>
      </c>
      <c r="B4544">
        <v>0</v>
      </c>
      <c r="C4544">
        <v>0</v>
      </c>
      <c r="D4544">
        <v>1</v>
      </c>
      <c r="E4544">
        <v>1</v>
      </c>
      <c r="F4544">
        <v>0</v>
      </c>
      <c r="G4544" t="s">
        <v>38</v>
      </c>
      <c r="H4544">
        <v>17</v>
      </c>
      <c r="I4544">
        <v>187.78</v>
      </c>
      <c r="J4544">
        <v>105</v>
      </c>
    </row>
    <row r="4545" spans="1:10" x14ac:dyDescent="0.2">
      <c r="A4545">
        <v>1753461</v>
      </c>
      <c r="B4545">
        <v>0</v>
      </c>
      <c r="C4545">
        <v>0</v>
      </c>
      <c r="D4545">
        <v>1</v>
      </c>
      <c r="E4545">
        <v>1</v>
      </c>
      <c r="F4545">
        <v>0</v>
      </c>
      <c r="G4545" t="s">
        <v>38</v>
      </c>
      <c r="H4545">
        <v>48</v>
      </c>
      <c r="I4545">
        <v>1644.88</v>
      </c>
      <c r="J4545">
        <v>1299</v>
      </c>
    </row>
    <row r="4546" spans="1:10" x14ac:dyDescent="0.2">
      <c r="A4546">
        <v>1753501</v>
      </c>
      <c r="B4546">
        <v>0</v>
      </c>
      <c r="C4546">
        <v>0</v>
      </c>
      <c r="D4546">
        <v>1</v>
      </c>
      <c r="E4546">
        <v>1</v>
      </c>
      <c r="F4546">
        <v>0</v>
      </c>
      <c r="G4546" t="s">
        <v>38</v>
      </c>
      <c r="H4546">
        <v>21</v>
      </c>
      <c r="I4546">
        <v>382.76</v>
      </c>
      <c r="J4546">
        <v>68</v>
      </c>
    </row>
    <row r="4547" spans="1:10" x14ac:dyDescent="0.2">
      <c r="A4547">
        <v>1753651</v>
      </c>
      <c r="B4547">
        <v>0</v>
      </c>
      <c r="C4547">
        <v>0</v>
      </c>
      <c r="D4547">
        <v>1</v>
      </c>
      <c r="E4547">
        <v>1</v>
      </c>
      <c r="F4547">
        <v>0</v>
      </c>
      <c r="G4547" t="s">
        <v>38</v>
      </c>
      <c r="H4547">
        <v>35</v>
      </c>
      <c r="I4547">
        <v>3021.25</v>
      </c>
      <c r="J4547">
        <v>2438</v>
      </c>
    </row>
    <row r="4548" spans="1:10" x14ac:dyDescent="0.2">
      <c r="A4548">
        <v>1753991</v>
      </c>
      <c r="B4548">
        <v>0</v>
      </c>
      <c r="C4548">
        <v>0</v>
      </c>
      <c r="D4548">
        <v>1</v>
      </c>
      <c r="E4548">
        <v>1</v>
      </c>
      <c r="F4548">
        <v>0</v>
      </c>
      <c r="G4548" t="s">
        <v>38</v>
      </c>
      <c r="H4548">
        <v>41</v>
      </c>
      <c r="I4548">
        <v>350.73</v>
      </c>
      <c r="J4548">
        <v>554</v>
      </c>
    </row>
    <row r="4549" spans="1:10" x14ac:dyDescent="0.2">
      <c r="A4549">
        <v>1754051</v>
      </c>
      <c r="B4549">
        <v>0</v>
      </c>
      <c r="C4549">
        <v>0</v>
      </c>
      <c r="D4549">
        <v>1</v>
      </c>
      <c r="E4549">
        <v>0</v>
      </c>
      <c r="F4549">
        <v>1</v>
      </c>
      <c r="G4549" t="s">
        <v>39</v>
      </c>
      <c r="H4549">
        <v>37</v>
      </c>
      <c r="I4549">
        <v>1599.17</v>
      </c>
      <c r="J4549">
        <v>1139</v>
      </c>
    </row>
    <row r="4550" spans="1:10" x14ac:dyDescent="0.2">
      <c r="A4550">
        <v>1754051</v>
      </c>
      <c r="B4550">
        <v>1</v>
      </c>
      <c r="C4550">
        <v>0</v>
      </c>
      <c r="D4550">
        <v>0</v>
      </c>
      <c r="E4550">
        <v>0</v>
      </c>
      <c r="F4550">
        <v>1</v>
      </c>
      <c r="G4550" t="s">
        <v>39</v>
      </c>
      <c r="H4550">
        <v>4</v>
      </c>
      <c r="I4550">
        <v>527.28</v>
      </c>
      <c r="J4550">
        <v>356</v>
      </c>
    </row>
    <row r="4551" spans="1:10" x14ac:dyDescent="0.2">
      <c r="A4551">
        <v>1754391</v>
      </c>
      <c r="B4551">
        <v>0</v>
      </c>
      <c r="C4551">
        <v>0</v>
      </c>
      <c r="D4551">
        <v>1</v>
      </c>
      <c r="E4551">
        <v>1</v>
      </c>
      <c r="F4551">
        <v>0</v>
      </c>
      <c r="G4551" t="s">
        <v>38</v>
      </c>
      <c r="H4551">
        <v>29</v>
      </c>
      <c r="I4551">
        <v>2082.87</v>
      </c>
      <c r="J4551">
        <v>1170</v>
      </c>
    </row>
    <row r="4552" spans="1:10" x14ac:dyDescent="0.2">
      <c r="A4552">
        <v>1754621</v>
      </c>
      <c r="B4552">
        <v>0</v>
      </c>
      <c r="C4552">
        <v>0</v>
      </c>
      <c r="D4552">
        <v>1</v>
      </c>
      <c r="E4552">
        <v>1</v>
      </c>
      <c r="F4552">
        <v>0</v>
      </c>
      <c r="G4552" t="s">
        <v>38</v>
      </c>
      <c r="H4552">
        <v>19</v>
      </c>
      <c r="I4552">
        <v>740.58</v>
      </c>
      <c r="J4552">
        <v>465</v>
      </c>
    </row>
    <row r="4553" spans="1:10" x14ac:dyDescent="0.2">
      <c r="A4553">
        <v>1754771</v>
      </c>
      <c r="B4553">
        <v>0</v>
      </c>
      <c r="C4553">
        <v>0</v>
      </c>
      <c r="D4553">
        <v>1</v>
      </c>
      <c r="E4553">
        <v>1</v>
      </c>
      <c r="F4553">
        <v>0</v>
      </c>
      <c r="G4553" t="s">
        <v>38</v>
      </c>
      <c r="H4553">
        <v>15</v>
      </c>
      <c r="I4553">
        <v>901.98</v>
      </c>
      <c r="J4553">
        <v>632</v>
      </c>
    </row>
    <row r="4554" spans="1:10" x14ac:dyDescent="0.2">
      <c r="A4554">
        <v>1754811</v>
      </c>
      <c r="B4554">
        <v>0</v>
      </c>
      <c r="C4554">
        <v>0</v>
      </c>
      <c r="D4554">
        <v>1</v>
      </c>
      <c r="E4554">
        <v>1</v>
      </c>
      <c r="F4554">
        <v>0</v>
      </c>
      <c r="G4554" t="s">
        <v>38</v>
      </c>
      <c r="H4554">
        <v>26</v>
      </c>
      <c r="I4554">
        <v>166.36</v>
      </c>
      <c r="J4554">
        <v>276</v>
      </c>
    </row>
    <row r="4555" spans="1:10" x14ac:dyDescent="0.2">
      <c r="A4555">
        <v>1754961</v>
      </c>
      <c r="B4555">
        <v>0</v>
      </c>
      <c r="C4555">
        <v>0</v>
      </c>
      <c r="D4555">
        <v>1</v>
      </c>
      <c r="E4555">
        <v>1</v>
      </c>
      <c r="F4555">
        <v>0</v>
      </c>
      <c r="G4555" t="s">
        <v>38</v>
      </c>
      <c r="H4555">
        <v>34</v>
      </c>
      <c r="I4555">
        <v>1014.43</v>
      </c>
      <c r="J4555">
        <v>630</v>
      </c>
    </row>
    <row r="4556" spans="1:10" x14ac:dyDescent="0.2">
      <c r="A4556">
        <v>1755171</v>
      </c>
      <c r="B4556">
        <v>0</v>
      </c>
      <c r="C4556">
        <v>0</v>
      </c>
      <c r="D4556">
        <v>1</v>
      </c>
      <c r="E4556">
        <v>1</v>
      </c>
      <c r="F4556">
        <v>0</v>
      </c>
      <c r="G4556" t="s">
        <v>38</v>
      </c>
      <c r="H4556">
        <v>56</v>
      </c>
      <c r="I4556">
        <v>2470.37</v>
      </c>
      <c r="J4556">
        <v>1161</v>
      </c>
    </row>
    <row r="4557" spans="1:10" x14ac:dyDescent="0.2">
      <c r="A4557">
        <v>1755401</v>
      </c>
      <c r="B4557">
        <v>0</v>
      </c>
      <c r="C4557">
        <v>0</v>
      </c>
      <c r="D4557">
        <v>1</v>
      </c>
      <c r="E4557">
        <v>1</v>
      </c>
      <c r="F4557">
        <v>0</v>
      </c>
      <c r="G4557" t="s">
        <v>38</v>
      </c>
      <c r="H4557">
        <v>41</v>
      </c>
      <c r="I4557">
        <v>423.09</v>
      </c>
      <c r="J4557">
        <v>262</v>
      </c>
    </row>
    <row r="4558" spans="1:10" x14ac:dyDescent="0.2">
      <c r="A4558">
        <v>1755741</v>
      </c>
      <c r="B4558">
        <v>0</v>
      </c>
      <c r="C4558">
        <v>0</v>
      </c>
      <c r="D4558">
        <v>1</v>
      </c>
      <c r="E4558">
        <v>1</v>
      </c>
      <c r="F4558">
        <v>0</v>
      </c>
      <c r="G4558" t="s">
        <v>38</v>
      </c>
      <c r="H4558">
        <v>87</v>
      </c>
      <c r="I4558">
        <v>660.36</v>
      </c>
      <c r="J4558">
        <v>581</v>
      </c>
    </row>
    <row r="4559" spans="1:10" x14ac:dyDescent="0.2">
      <c r="A4559">
        <v>1755891</v>
      </c>
      <c r="B4559">
        <v>0</v>
      </c>
      <c r="C4559">
        <v>0</v>
      </c>
      <c r="D4559">
        <v>1</v>
      </c>
      <c r="E4559">
        <v>0</v>
      </c>
      <c r="F4559">
        <v>1</v>
      </c>
      <c r="G4559" t="s">
        <v>39</v>
      </c>
      <c r="H4559">
        <v>4</v>
      </c>
      <c r="I4559">
        <v>45.35</v>
      </c>
      <c r="J4559">
        <v>22</v>
      </c>
    </row>
    <row r="4560" spans="1:10" x14ac:dyDescent="0.2">
      <c r="A4560">
        <v>1755891</v>
      </c>
      <c r="B4560">
        <v>1</v>
      </c>
      <c r="C4560">
        <v>0</v>
      </c>
      <c r="D4560">
        <v>0</v>
      </c>
      <c r="E4560">
        <v>0</v>
      </c>
      <c r="F4560">
        <v>1</v>
      </c>
      <c r="G4560" t="s">
        <v>39</v>
      </c>
      <c r="H4560">
        <v>4</v>
      </c>
      <c r="I4560">
        <v>173.82</v>
      </c>
      <c r="J4560">
        <v>159</v>
      </c>
    </row>
    <row r="4561" spans="1:10" x14ac:dyDescent="0.2">
      <c r="A4561">
        <v>1756291</v>
      </c>
      <c r="B4561">
        <v>0</v>
      </c>
      <c r="C4561">
        <v>0</v>
      </c>
      <c r="D4561">
        <v>1</v>
      </c>
      <c r="E4561">
        <v>1</v>
      </c>
      <c r="F4561">
        <v>0</v>
      </c>
      <c r="G4561" t="s">
        <v>38</v>
      </c>
      <c r="H4561">
        <v>15</v>
      </c>
      <c r="I4561">
        <v>322.52</v>
      </c>
      <c r="J4561">
        <v>184</v>
      </c>
    </row>
    <row r="4562" spans="1:10" x14ac:dyDescent="0.2">
      <c r="A4562">
        <v>1756521</v>
      </c>
      <c r="B4562">
        <v>0</v>
      </c>
      <c r="C4562">
        <v>0</v>
      </c>
      <c r="D4562">
        <v>1</v>
      </c>
      <c r="E4562">
        <v>1</v>
      </c>
      <c r="F4562">
        <v>0</v>
      </c>
      <c r="G4562" t="s">
        <v>38</v>
      </c>
      <c r="H4562">
        <v>75</v>
      </c>
      <c r="I4562">
        <v>2761.98</v>
      </c>
      <c r="J4562">
        <v>1370</v>
      </c>
    </row>
    <row r="4563" spans="1:10" x14ac:dyDescent="0.2">
      <c r="A4563">
        <v>1756671</v>
      </c>
      <c r="B4563">
        <v>0</v>
      </c>
      <c r="C4563">
        <v>0</v>
      </c>
      <c r="D4563">
        <v>1</v>
      </c>
      <c r="E4563">
        <v>1</v>
      </c>
      <c r="F4563">
        <v>0</v>
      </c>
      <c r="G4563" t="s">
        <v>38</v>
      </c>
      <c r="H4563">
        <v>21</v>
      </c>
      <c r="I4563">
        <v>1512.26</v>
      </c>
      <c r="J4563">
        <v>720</v>
      </c>
    </row>
    <row r="4564" spans="1:10" x14ac:dyDescent="0.2">
      <c r="A4564">
        <v>1756861</v>
      </c>
      <c r="B4564">
        <v>0</v>
      </c>
      <c r="C4564">
        <v>0</v>
      </c>
      <c r="D4564">
        <v>1</v>
      </c>
      <c r="E4564">
        <v>1</v>
      </c>
      <c r="F4564">
        <v>0</v>
      </c>
      <c r="G4564" t="s">
        <v>38</v>
      </c>
      <c r="H4564">
        <v>65</v>
      </c>
      <c r="I4564">
        <v>833.43</v>
      </c>
      <c r="J4564">
        <v>620</v>
      </c>
    </row>
    <row r="4565" spans="1:10" x14ac:dyDescent="0.2">
      <c r="A4565">
        <v>1756901</v>
      </c>
      <c r="B4565">
        <v>0</v>
      </c>
      <c r="C4565">
        <v>0</v>
      </c>
      <c r="D4565">
        <v>1</v>
      </c>
      <c r="E4565">
        <v>1</v>
      </c>
      <c r="F4565">
        <v>0</v>
      </c>
      <c r="G4565" t="s">
        <v>38</v>
      </c>
      <c r="H4565">
        <v>49</v>
      </c>
      <c r="I4565">
        <v>2489.5700000000002</v>
      </c>
      <c r="J4565">
        <v>1604</v>
      </c>
    </row>
    <row r="4566" spans="1:10" x14ac:dyDescent="0.2">
      <c r="A4566">
        <v>1757111</v>
      </c>
      <c r="B4566">
        <v>0</v>
      </c>
      <c r="C4566">
        <v>0</v>
      </c>
      <c r="D4566">
        <v>1</v>
      </c>
      <c r="E4566">
        <v>1</v>
      </c>
      <c r="F4566">
        <v>0</v>
      </c>
      <c r="G4566" t="s">
        <v>38</v>
      </c>
      <c r="H4566">
        <v>27</v>
      </c>
      <c r="I4566">
        <v>751.08</v>
      </c>
      <c r="J4566">
        <v>431</v>
      </c>
    </row>
    <row r="4567" spans="1:10" x14ac:dyDescent="0.2">
      <c r="A4567">
        <v>1757791</v>
      </c>
      <c r="B4567">
        <v>0</v>
      </c>
      <c r="C4567">
        <v>0</v>
      </c>
      <c r="D4567">
        <v>1</v>
      </c>
      <c r="E4567">
        <v>1</v>
      </c>
      <c r="F4567">
        <v>0</v>
      </c>
      <c r="G4567" t="s">
        <v>38</v>
      </c>
      <c r="H4567">
        <v>22</v>
      </c>
      <c r="I4567">
        <v>602.98</v>
      </c>
      <c r="J4567">
        <v>464</v>
      </c>
    </row>
    <row r="4568" spans="1:10" x14ac:dyDescent="0.2">
      <c r="A4568">
        <v>1758041</v>
      </c>
      <c r="B4568">
        <v>0</v>
      </c>
      <c r="C4568">
        <v>0</v>
      </c>
      <c r="D4568">
        <v>1</v>
      </c>
      <c r="E4568">
        <v>1</v>
      </c>
      <c r="F4568">
        <v>0</v>
      </c>
      <c r="G4568" t="s">
        <v>38</v>
      </c>
      <c r="H4568">
        <v>29</v>
      </c>
      <c r="I4568">
        <v>807.09</v>
      </c>
      <c r="J4568">
        <v>529</v>
      </c>
    </row>
    <row r="4569" spans="1:10" x14ac:dyDescent="0.2">
      <c r="A4569">
        <v>1758191</v>
      </c>
      <c r="B4569">
        <v>0</v>
      </c>
      <c r="C4569">
        <v>0</v>
      </c>
      <c r="D4569">
        <v>1</v>
      </c>
      <c r="E4569">
        <v>1</v>
      </c>
      <c r="F4569">
        <v>0</v>
      </c>
      <c r="G4569" t="s">
        <v>38</v>
      </c>
      <c r="H4569">
        <v>12</v>
      </c>
      <c r="I4569">
        <v>313.95999999999998</v>
      </c>
      <c r="J4569">
        <v>78</v>
      </c>
    </row>
    <row r="4570" spans="1:10" x14ac:dyDescent="0.2">
      <c r="A4570">
        <v>1758421</v>
      </c>
      <c r="B4570">
        <v>0</v>
      </c>
      <c r="C4570">
        <v>0</v>
      </c>
      <c r="D4570">
        <v>1</v>
      </c>
      <c r="E4570">
        <v>1</v>
      </c>
      <c r="F4570">
        <v>0</v>
      </c>
      <c r="G4570" t="s">
        <v>38</v>
      </c>
      <c r="H4570">
        <v>2</v>
      </c>
      <c r="I4570">
        <v>33.97</v>
      </c>
      <c r="J4570">
        <v>31</v>
      </c>
    </row>
    <row r="4571" spans="1:10" x14ac:dyDescent="0.2">
      <c r="A4571">
        <v>1758801</v>
      </c>
      <c r="B4571">
        <v>0</v>
      </c>
      <c r="C4571">
        <v>0</v>
      </c>
      <c r="D4571">
        <v>1</v>
      </c>
      <c r="E4571">
        <v>1</v>
      </c>
      <c r="F4571">
        <v>0</v>
      </c>
      <c r="G4571" t="s">
        <v>38</v>
      </c>
      <c r="H4571">
        <v>100</v>
      </c>
      <c r="I4571">
        <v>2830.21</v>
      </c>
      <c r="J4571">
        <v>1224</v>
      </c>
    </row>
    <row r="4572" spans="1:10" x14ac:dyDescent="0.2">
      <c r="A4572">
        <v>1759351</v>
      </c>
      <c r="B4572">
        <v>0</v>
      </c>
      <c r="C4572">
        <v>0</v>
      </c>
      <c r="D4572">
        <v>1</v>
      </c>
      <c r="E4572">
        <v>1</v>
      </c>
      <c r="F4572">
        <v>0</v>
      </c>
      <c r="G4572" t="s">
        <v>38</v>
      </c>
      <c r="H4572">
        <v>11</v>
      </c>
      <c r="I4572">
        <v>139.55000000000001</v>
      </c>
      <c r="J4572">
        <v>79</v>
      </c>
    </row>
    <row r="4573" spans="1:10" x14ac:dyDescent="0.2">
      <c r="A4573">
        <v>1759691</v>
      </c>
      <c r="B4573">
        <v>0</v>
      </c>
      <c r="C4573">
        <v>0</v>
      </c>
      <c r="D4573">
        <v>1</v>
      </c>
      <c r="E4573">
        <v>1</v>
      </c>
      <c r="F4573">
        <v>0</v>
      </c>
      <c r="G4573" t="s">
        <v>38</v>
      </c>
      <c r="H4573">
        <v>47</v>
      </c>
      <c r="I4573">
        <v>2658.25</v>
      </c>
      <c r="J4573">
        <v>1718</v>
      </c>
    </row>
    <row r="4574" spans="1:10" x14ac:dyDescent="0.2">
      <c r="A4574">
        <v>1759731</v>
      </c>
      <c r="B4574">
        <v>0</v>
      </c>
      <c r="C4574">
        <v>0</v>
      </c>
      <c r="D4574">
        <v>1</v>
      </c>
      <c r="E4574">
        <v>1</v>
      </c>
      <c r="F4574">
        <v>0</v>
      </c>
      <c r="G4574" t="s">
        <v>38</v>
      </c>
      <c r="H4574">
        <v>78</v>
      </c>
      <c r="I4574">
        <v>2219.91</v>
      </c>
      <c r="J4574">
        <v>1557</v>
      </c>
    </row>
    <row r="4575" spans="1:10" x14ac:dyDescent="0.2">
      <c r="A4575">
        <v>1760141</v>
      </c>
      <c r="B4575">
        <v>0</v>
      </c>
      <c r="C4575">
        <v>0</v>
      </c>
      <c r="D4575">
        <v>1</v>
      </c>
      <c r="E4575">
        <v>1</v>
      </c>
      <c r="F4575">
        <v>0</v>
      </c>
      <c r="G4575" t="s">
        <v>38</v>
      </c>
      <c r="H4575">
        <v>15</v>
      </c>
      <c r="I4575">
        <v>628.33000000000004</v>
      </c>
      <c r="J4575">
        <v>258</v>
      </c>
    </row>
    <row r="4576" spans="1:10" x14ac:dyDescent="0.2">
      <c r="A4576">
        <v>1760291</v>
      </c>
      <c r="B4576">
        <v>0</v>
      </c>
      <c r="C4576">
        <v>0</v>
      </c>
      <c r="D4576">
        <v>1</v>
      </c>
      <c r="E4576">
        <v>1</v>
      </c>
      <c r="F4576">
        <v>0</v>
      </c>
      <c r="G4576" t="s">
        <v>38</v>
      </c>
      <c r="H4576">
        <v>5</v>
      </c>
      <c r="I4576">
        <v>89.83</v>
      </c>
      <c r="J4576">
        <v>43</v>
      </c>
    </row>
    <row r="4577" spans="1:10" x14ac:dyDescent="0.2">
      <c r="A4577">
        <v>1760331</v>
      </c>
      <c r="B4577">
        <v>0</v>
      </c>
      <c r="C4577">
        <v>0</v>
      </c>
      <c r="D4577">
        <v>1</v>
      </c>
      <c r="E4577">
        <v>1</v>
      </c>
      <c r="F4577">
        <v>0</v>
      </c>
      <c r="G4577" t="s">
        <v>38</v>
      </c>
      <c r="H4577">
        <v>22</v>
      </c>
      <c r="I4577">
        <v>965.97</v>
      </c>
      <c r="J4577">
        <v>462</v>
      </c>
    </row>
    <row r="4578" spans="1:10" x14ac:dyDescent="0.2">
      <c r="A4578">
        <v>1760671</v>
      </c>
      <c r="B4578">
        <v>0</v>
      </c>
      <c r="C4578">
        <v>0</v>
      </c>
      <c r="D4578">
        <v>1</v>
      </c>
      <c r="E4578">
        <v>1</v>
      </c>
      <c r="F4578">
        <v>0</v>
      </c>
      <c r="G4578" t="s">
        <v>38</v>
      </c>
      <c r="H4578">
        <v>48</v>
      </c>
      <c r="I4578">
        <v>3764.47</v>
      </c>
      <c r="J4578">
        <v>1989</v>
      </c>
    </row>
    <row r="4579" spans="1:10" x14ac:dyDescent="0.2">
      <c r="A4579">
        <v>1760711</v>
      </c>
      <c r="B4579">
        <v>0</v>
      </c>
      <c r="C4579">
        <v>0</v>
      </c>
      <c r="D4579">
        <v>1</v>
      </c>
      <c r="E4579">
        <v>1</v>
      </c>
      <c r="F4579">
        <v>0</v>
      </c>
      <c r="G4579" t="s">
        <v>38</v>
      </c>
      <c r="H4579">
        <v>30</v>
      </c>
      <c r="I4579">
        <v>841.32</v>
      </c>
      <c r="J4579">
        <v>556</v>
      </c>
    </row>
    <row r="4580" spans="1:10" x14ac:dyDescent="0.2">
      <c r="A4580">
        <v>1761111</v>
      </c>
      <c r="B4580">
        <v>0</v>
      </c>
      <c r="C4580">
        <v>0</v>
      </c>
      <c r="D4580">
        <v>1</v>
      </c>
      <c r="E4580">
        <v>1</v>
      </c>
      <c r="F4580">
        <v>0</v>
      </c>
      <c r="G4580" t="s">
        <v>38</v>
      </c>
      <c r="H4580">
        <v>22</v>
      </c>
      <c r="I4580">
        <v>1152.3599999999999</v>
      </c>
      <c r="J4580">
        <v>264</v>
      </c>
    </row>
    <row r="4581" spans="1:10" x14ac:dyDescent="0.2">
      <c r="A4581">
        <v>1761301</v>
      </c>
      <c r="B4581">
        <v>0</v>
      </c>
      <c r="C4581">
        <v>0</v>
      </c>
      <c r="D4581">
        <v>1</v>
      </c>
      <c r="E4581">
        <v>1</v>
      </c>
      <c r="F4581">
        <v>0</v>
      </c>
      <c r="G4581" t="s">
        <v>38</v>
      </c>
      <c r="H4581">
        <v>31</v>
      </c>
      <c r="I4581">
        <v>2052.8000000000002</v>
      </c>
      <c r="J4581">
        <v>918</v>
      </c>
    </row>
    <row r="4582" spans="1:10" x14ac:dyDescent="0.2">
      <c r="A4582">
        <v>1761791</v>
      </c>
      <c r="B4582">
        <v>0</v>
      </c>
      <c r="C4582">
        <v>0</v>
      </c>
      <c r="D4582">
        <v>1</v>
      </c>
      <c r="E4582">
        <v>1</v>
      </c>
      <c r="F4582">
        <v>0</v>
      </c>
      <c r="G4582" t="s">
        <v>38</v>
      </c>
      <c r="H4582">
        <v>6</v>
      </c>
      <c r="I4582">
        <v>84.63</v>
      </c>
      <c r="J4582">
        <v>26</v>
      </c>
    </row>
    <row r="4583" spans="1:10" x14ac:dyDescent="0.2">
      <c r="A4583">
        <v>1762191</v>
      </c>
      <c r="B4583">
        <v>0</v>
      </c>
      <c r="C4583">
        <v>0</v>
      </c>
      <c r="D4583">
        <v>1</v>
      </c>
      <c r="E4583">
        <v>1</v>
      </c>
      <c r="F4583">
        <v>0</v>
      </c>
      <c r="G4583" t="s">
        <v>38</v>
      </c>
      <c r="H4583">
        <v>47</v>
      </c>
      <c r="I4583">
        <v>531.11</v>
      </c>
      <c r="J4583">
        <v>301</v>
      </c>
    </row>
    <row r="4584" spans="1:10" x14ac:dyDescent="0.2">
      <c r="A4584">
        <v>1762761</v>
      </c>
      <c r="B4584">
        <v>0</v>
      </c>
      <c r="C4584">
        <v>0</v>
      </c>
      <c r="D4584">
        <v>1</v>
      </c>
      <c r="E4584">
        <v>1</v>
      </c>
      <c r="F4584">
        <v>0</v>
      </c>
      <c r="G4584" t="s">
        <v>38</v>
      </c>
      <c r="H4584">
        <v>31</v>
      </c>
      <c r="I4584">
        <v>425.61</v>
      </c>
      <c r="J4584">
        <v>408</v>
      </c>
    </row>
    <row r="4585" spans="1:10" x14ac:dyDescent="0.2">
      <c r="A4585">
        <v>1762951</v>
      </c>
      <c r="B4585">
        <v>0</v>
      </c>
      <c r="C4585">
        <v>0</v>
      </c>
      <c r="D4585">
        <v>1</v>
      </c>
      <c r="E4585">
        <v>1</v>
      </c>
      <c r="F4585">
        <v>0</v>
      </c>
      <c r="G4585" t="s">
        <v>38</v>
      </c>
      <c r="H4585">
        <v>33</v>
      </c>
      <c r="I4585">
        <v>1203.49</v>
      </c>
      <c r="J4585">
        <v>797</v>
      </c>
    </row>
    <row r="4586" spans="1:10" x14ac:dyDescent="0.2">
      <c r="A4586">
        <v>1763011</v>
      </c>
      <c r="B4586">
        <v>0</v>
      </c>
      <c r="C4586">
        <v>0</v>
      </c>
      <c r="D4586">
        <v>1</v>
      </c>
      <c r="E4586">
        <v>1</v>
      </c>
      <c r="F4586">
        <v>0</v>
      </c>
      <c r="G4586" t="s">
        <v>38</v>
      </c>
      <c r="H4586">
        <v>41</v>
      </c>
      <c r="I4586">
        <v>1026.19</v>
      </c>
      <c r="J4586">
        <v>806</v>
      </c>
    </row>
    <row r="4587" spans="1:10" x14ac:dyDescent="0.2">
      <c r="A4587">
        <v>1763691</v>
      </c>
      <c r="B4587">
        <v>0</v>
      </c>
      <c r="C4587">
        <v>0</v>
      </c>
      <c r="D4587">
        <v>1</v>
      </c>
      <c r="E4587">
        <v>1</v>
      </c>
      <c r="F4587">
        <v>0</v>
      </c>
      <c r="G4587" t="s">
        <v>38</v>
      </c>
      <c r="H4587">
        <v>62</v>
      </c>
      <c r="I4587">
        <v>1179.1400000000001</v>
      </c>
      <c r="J4587">
        <v>875</v>
      </c>
    </row>
    <row r="4588" spans="1:10" x14ac:dyDescent="0.2">
      <c r="A4588">
        <v>1763731</v>
      </c>
      <c r="B4588">
        <v>0</v>
      </c>
      <c r="C4588">
        <v>0</v>
      </c>
      <c r="D4588">
        <v>1</v>
      </c>
      <c r="E4588">
        <v>1</v>
      </c>
      <c r="F4588">
        <v>0</v>
      </c>
      <c r="G4588" t="s">
        <v>38</v>
      </c>
      <c r="H4588">
        <v>30</v>
      </c>
      <c r="I4588">
        <v>512.34</v>
      </c>
      <c r="J4588">
        <v>310</v>
      </c>
    </row>
    <row r="4589" spans="1:10" x14ac:dyDescent="0.2">
      <c r="A4589">
        <v>1763881</v>
      </c>
      <c r="B4589">
        <v>0</v>
      </c>
      <c r="C4589">
        <v>0</v>
      </c>
      <c r="D4589">
        <v>1</v>
      </c>
      <c r="E4589">
        <v>1</v>
      </c>
      <c r="F4589">
        <v>0</v>
      </c>
      <c r="G4589" t="s">
        <v>38</v>
      </c>
      <c r="H4589">
        <v>37</v>
      </c>
      <c r="I4589">
        <v>2721.85</v>
      </c>
      <c r="J4589">
        <v>1596</v>
      </c>
    </row>
    <row r="4590" spans="1:10" x14ac:dyDescent="0.2">
      <c r="A4590">
        <v>1763921</v>
      </c>
      <c r="B4590">
        <v>0</v>
      </c>
      <c r="C4590">
        <v>0</v>
      </c>
      <c r="D4590">
        <v>1</v>
      </c>
      <c r="E4590">
        <v>1</v>
      </c>
      <c r="F4590">
        <v>0</v>
      </c>
      <c r="G4590" t="s">
        <v>38</v>
      </c>
      <c r="H4590">
        <v>75</v>
      </c>
      <c r="I4590">
        <v>3022.22</v>
      </c>
      <c r="J4590">
        <v>1163</v>
      </c>
    </row>
    <row r="4591" spans="1:10" x14ac:dyDescent="0.2">
      <c r="A4591">
        <v>1764281</v>
      </c>
      <c r="B4591">
        <v>0</v>
      </c>
      <c r="C4591">
        <v>0</v>
      </c>
      <c r="D4591">
        <v>1</v>
      </c>
      <c r="E4591">
        <v>1</v>
      </c>
      <c r="F4591">
        <v>0</v>
      </c>
      <c r="G4591" t="s">
        <v>38</v>
      </c>
      <c r="H4591">
        <v>8</v>
      </c>
      <c r="I4591">
        <v>307.19</v>
      </c>
      <c r="J4591">
        <v>149</v>
      </c>
    </row>
    <row r="4592" spans="1:10" x14ac:dyDescent="0.2">
      <c r="A4592">
        <v>1765061</v>
      </c>
      <c r="B4592">
        <v>0</v>
      </c>
      <c r="C4592">
        <v>0</v>
      </c>
      <c r="D4592">
        <v>1</v>
      </c>
      <c r="E4592">
        <v>1</v>
      </c>
      <c r="F4592">
        <v>0</v>
      </c>
      <c r="G4592" t="s">
        <v>38</v>
      </c>
      <c r="H4592">
        <v>19</v>
      </c>
      <c r="I4592">
        <v>1353.43</v>
      </c>
      <c r="J4592">
        <v>547</v>
      </c>
    </row>
    <row r="4593" spans="1:10" x14ac:dyDescent="0.2">
      <c r="A4593">
        <v>1765591</v>
      </c>
      <c r="B4593">
        <v>0</v>
      </c>
      <c r="C4593">
        <v>0</v>
      </c>
      <c r="D4593">
        <v>1</v>
      </c>
      <c r="E4593">
        <v>1</v>
      </c>
      <c r="F4593">
        <v>0</v>
      </c>
      <c r="G4593" t="s">
        <v>38</v>
      </c>
      <c r="H4593">
        <v>112</v>
      </c>
      <c r="I4593">
        <v>2631.34</v>
      </c>
      <c r="J4593">
        <v>1210</v>
      </c>
    </row>
    <row r="4594" spans="1:10" x14ac:dyDescent="0.2">
      <c r="A4594">
        <v>1765781</v>
      </c>
      <c r="B4594">
        <v>0</v>
      </c>
      <c r="C4594">
        <v>0</v>
      </c>
      <c r="D4594">
        <v>1</v>
      </c>
      <c r="E4594">
        <v>1</v>
      </c>
      <c r="F4594">
        <v>0</v>
      </c>
      <c r="G4594" t="s">
        <v>38</v>
      </c>
      <c r="H4594">
        <v>80</v>
      </c>
      <c r="I4594">
        <v>2002.55</v>
      </c>
      <c r="J4594">
        <v>1341</v>
      </c>
    </row>
    <row r="4595" spans="1:10" x14ac:dyDescent="0.2">
      <c r="A4595">
        <v>1766031</v>
      </c>
      <c r="B4595">
        <v>0</v>
      </c>
      <c r="C4595">
        <v>0</v>
      </c>
      <c r="D4595">
        <v>1</v>
      </c>
      <c r="E4595">
        <v>1</v>
      </c>
      <c r="F4595">
        <v>0</v>
      </c>
      <c r="G4595" t="s">
        <v>38</v>
      </c>
      <c r="H4595">
        <v>44</v>
      </c>
      <c r="I4595">
        <v>1087.27</v>
      </c>
      <c r="J4595">
        <v>152</v>
      </c>
    </row>
    <row r="4596" spans="1:10" x14ac:dyDescent="0.2">
      <c r="A4596">
        <v>1766941</v>
      </c>
      <c r="B4596">
        <v>0</v>
      </c>
      <c r="C4596">
        <v>0</v>
      </c>
      <c r="D4596">
        <v>1</v>
      </c>
      <c r="E4596">
        <v>1</v>
      </c>
      <c r="F4596">
        <v>0</v>
      </c>
      <c r="G4596" t="s">
        <v>38</v>
      </c>
      <c r="H4596">
        <v>4</v>
      </c>
      <c r="I4596">
        <v>68.12</v>
      </c>
      <c r="J4596">
        <v>18</v>
      </c>
    </row>
    <row r="4597" spans="1:10" x14ac:dyDescent="0.2">
      <c r="A4597">
        <v>1767001</v>
      </c>
      <c r="B4597">
        <v>0</v>
      </c>
      <c r="C4597">
        <v>0</v>
      </c>
      <c r="D4597">
        <v>1</v>
      </c>
      <c r="E4597">
        <v>1</v>
      </c>
      <c r="F4597">
        <v>0</v>
      </c>
      <c r="G4597" t="s">
        <v>38</v>
      </c>
      <c r="H4597">
        <v>54</v>
      </c>
      <c r="I4597">
        <v>2439.0300000000002</v>
      </c>
      <c r="J4597">
        <v>1060</v>
      </c>
    </row>
    <row r="4598" spans="1:10" x14ac:dyDescent="0.2">
      <c r="A4598">
        <v>1767151</v>
      </c>
      <c r="B4598">
        <v>0</v>
      </c>
      <c r="C4598">
        <v>0</v>
      </c>
      <c r="D4598">
        <v>1</v>
      </c>
      <c r="E4598">
        <v>1</v>
      </c>
      <c r="F4598">
        <v>0</v>
      </c>
      <c r="G4598" t="s">
        <v>38</v>
      </c>
      <c r="H4598">
        <v>10</v>
      </c>
      <c r="I4598">
        <v>243.2</v>
      </c>
      <c r="J4598">
        <v>61</v>
      </c>
    </row>
    <row r="4599" spans="1:10" x14ac:dyDescent="0.2">
      <c r="A4599">
        <v>1767341</v>
      </c>
      <c r="B4599">
        <v>0</v>
      </c>
      <c r="C4599">
        <v>0</v>
      </c>
      <c r="D4599">
        <v>1</v>
      </c>
      <c r="E4599">
        <v>1</v>
      </c>
      <c r="F4599">
        <v>0</v>
      </c>
      <c r="G4599" t="s">
        <v>38</v>
      </c>
      <c r="H4599">
        <v>28</v>
      </c>
      <c r="I4599">
        <v>809.43</v>
      </c>
      <c r="J4599">
        <v>562</v>
      </c>
    </row>
    <row r="4600" spans="1:10" x14ac:dyDescent="0.2">
      <c r="A4600">
        <v>1767491</v>
      </c>
      <c r="B4600">
        <v>0</v>
      </c>
      <c r="C4600">
        <v>0</v>
      </c>
      <c r="D4600">
        <v>1</v>
      </c>
      <c r="E4600">
        <v>1</v>
      </c>
      <c r="F4600">
        <v>0</v>
      </c>
      <c r="G4600" t="s">
        <v>38</v>
      </c>
      <c r="H4600">
        <v>20</v>
      </c>
      <c r="I4600">
        <v>196.87</v>
      </c>
      <c r="J4600">
        <v>46</v>
      </c>
    </row>
    <row r="4601" spans="1:10" x14ac:dyDescent="0.2">
      <c r="A4601">
        <v>1767531</v>
      </c>
      <c r="B4601">
        <v>0</v>
      </c>
      <c r="C4601">
        <v>0</v>
      </c>
      <c r="D4601">
        <v>1</v>
      </c>
      <c r="E4601">
        <v>1</v>
      </c>
      <c r="F4601">
        <v>0</v>
      </c>
      <c r="G4601" t="s">
        <v>38</v>
      </c>
      <c r="H4601">
        <v>28</v>
      </c>
      <c r="I4601">
        <v>683.05</v>
      </c>
      <c r="J4601">
        <v>631</v>
      </c>
    </row>
    <row r="4602" spans="1:10" x14ac:dyDescent="0.2">
      <c r="A4602">
        <v>1767871</v>
      </c>
      <c r="B4602">
        <v>0</v>
      </c>
      <c r="C4602">
        <v>0</v>
      </c>
      <c r="D4602">
        <v>1</v>
      </c>
      <c r="E4602">
        <v>1</v>
      </c>
      <c r="F4602">
        <v>0</v>
      </c>
      <c r="G4602" t="s">
        <v>38</v>
      </c>
      <c r="H4602">
        <v>30</v>
      </c>
      <c r="I4602">
        <v>1578.4</v>
      </c>
      <c r="J4602">
        <v>767</v>
      </c>
    </row>
    <row r="4603" spans="1:10" x14ac:dyDescent="0.2">
      <c r="A4603">
        <v>1767911</v>
      </c>
      <c r="B4603">
        <v>0</v>
      </c>
      <c r="C4603">
        <v>0</v>
      </c>
      <c r="D4603">
        <v>1</v>
      </c>
      <c r="E4603">
        <v>1</v>
      </c>
      <c r="F4603">
        <v>0</v>
      </c>
      <c r="G4603" t="s">
        <v>38</v>
      </c>
      <c r="H4603">
        <v>14</v>
      </c>
      <c r="I4603">
        <v>475.98</v>
      </c>
      <c r="J4603">
        <v>178</v>
      </c>
    </row>
    <row r="4604" spans="1:10" x14ac:dyDescent="0.2">
      <c r="A4604">
        <v>1768121</v>
      </c>
      <c r="B4604">
        <v>0</v>
      </c>
      <c r="C4604">
        <v>0</v>
      </c>
      <c r="D4604">
        <v>1</v>
      </c>
      <c r="E4604">
        <v>1</v>
      </c>
      <c r="F4604">
        <v>0</v>
      </c>
      <c r="G4604" t="s">
        <v>38</v>
      </c>
      <c r="H4604">
        <v>51</v>
      </c>
      <c r="I4604">
        <v>1232.6400000000001</v>
      </c>
      <c r="J4604">
        <v>436</v>
      </c>
    </row>
    <row r="4605" spans="1:10" x14ac:dyDescent="0.2">
      <c r="A4605">
        <v>1768461</v>
      </c>
      <c r="B4605">
        <v>0</v>
      </c>
      <c r="C4605">
        <v>0</v>
      </c>
      <c r="D4605">
        <v>1</v>
      </c>
      <c r="E4605">
        <v>1</v>
      </c>
      <c r="F4605">
        <v>0</v>
      </c>
      <c r="G4605" t="s">
        <v>38</v>
      </c>
      <c r="H4605">
        <v>44</v>
      </c>
      <c r="I4605">
        <v>2309.84</v>
      </c>
      <c r="J4605">
        <v>1080</v>
      </c>
    </row>
    <row r="4606" spans="1:10" x14ac:dyDescent="0.2">
      <c r="A4606">
        <v>1768501</v>
      </c>
      <c r="B4606">
        <v>0</v>
      </c>
      <c r="C4606">
        <v>0</v>
      </c>
      <c r="D4606">
        <v>1</v>
      </c>
      <c r="E4606">
        <v>1</v>
      </c>
      <c r="F4606">
        <v>0</v>
      </c>
      <c r="G4606" t="s">
        <v>38</v>
      </c>
      <c r="H4606">
        <v>1</v>
      </c>
      <c r="I4606">
        <v>45</v>
      </c>
      <c r="J4606">
        <v>2</v>
      </c>
    </row>
    <row r="4607" spans="1:10" x14ac:dyDescent="0.2">
      <c r="A4607">
        <v>1768991</v>
      </c>
      <c r="B4607">
        <v>0</v>
      </c>
      <c r="C4607">
        <v>0</v>
      </c>
      <c r="D4607">
        <v>1</v>
      </c>
      <c r="E4607">
        <v>1</v>
      </c>
      <c r="F4607">
        <v>0</v>
      </c>
      <c r="G4607" t="s">
        <v>38</v>
      </c>
      <c r="H4607">
        <v>25</v>
      </c>
      <c r="I4607">
        <v>518.07000000000005</v>
      </c>
      <c r="J4607">
        <v>437</v>
      </c>
    </row>
    <row r="4608" spans="1:10" x14ac:dyDescent="0.2">
      <c r="A4608">
        <v>1769051</v>
      </c>
      <c r="B4608">
        <v>0</v>
      </c>
      <c r="C4608">
        <v>0</v>
      </c>
      <c r="D4608">
        <v>1</v>
      </c>
      <c r="E4608">
        <v>1</v>
      </c>
      <c r="F4608">
        <v>0</v>
      </c>
      <c r="G4608" t="s">
        <v>38</v>
      </c>
      <c r="H4608">
        <v>11</v>
      </c>
      <c r="I4608">
        <v>127.45</v>
      </c>
      <c r="J4608">
        <v>11</v>
      </c>
    </row>
    <row r="4609" spans="1:10" x14ac:dyDescent="0.2">
      <c r="A4609">
        <v>1769391</v>
      </c>
      <c r="B4609">
        <v>0</v>
      </c>
      <c r="C4609">
        <v>0</v>
      </c>
      <c r="D4609">
        <v>1</v>
      </c>
      <c r="E4609">
        <v>1</v>
      </c>
      <c r="F4609">
        <v>0</v>
      </c>
      <c r="G4609" t="s">
        <v>38</v>
      </c>
      <c r="H4609">
        <v>16</v>
      </c>
      <c r="I4609">
        <v>187.51</v>
      </c>
      <c r="J4609">
        <v>103</v>
      </c>
    </row>
    <row r="4610" spans="1:10" x14ac:dyDescent="0.2">
      <c r="A4610">
        <v>1769431</v>
      </c>
      <c r="B4610">
        <v>0</v>
      </c>
      <c r="C4610">
        <v>0</v>
      </c>
      <c r="D4610">
        <v>1</v>
      </c>
      <c r="E4610">
        <v>1</v>
      </c>
      <c r="F4610">
        <v>0</v>
      </c>
      <c r="G4610" t="s">
        <v>38</v>
      </c>
      <c r="H4610">
        <v>24</v>
      </c>
      <c r="I4610">
        <v>863.18</v>
      </c>
      <c r="J4610">
        <v>274</v>
      </c>
    </row>
    <row r="4611" spans="1:10" x14ac:dyDescent="0.2">
      <c r="A4611">
        <v>1770031</v>
      </c>
      <c r="B4611">
        <v>0</v>
      </c>
      <c r="C4611">
        <v>0</v>
      </c>
      <c r="D4611">
        <v>1</v>
      </c>
      <c r="E4611">
        <v>1</v>
      </c>
      <c r="F4611">
        <v>0</v>
      </c>
      <c r="G4611" t="s">
        <v>38</v>
      </c>
      <c r="H4611">
        <v>26</v>
      </c>
      <c r="I4611">
        <v>192.48</v>
      </c>
      <c r="J4611">
        <v>196</v>
      </c>
    </row>
    <row r="4612" spans="1:10" x14ac:dyDescent="0.2">
      <c r="A4612">
        <v>1770181</v>
      </c>
      <c r="B4612">
        <v>0</v>
      </c>
      <c r="C4612">
        <v>0</v>
      </c>
      <c r="D4612">
        <v>1</v>
      </c>
      <c r="E4612">
        <v>1</v>
      </c>
      <c r="F4612">
        <v>0</v>
      </c>
      <c r="G4612" t="s">
        <v>38</v>
      </c>
      <c r="H4612">
        <v>86</v>
      </c>
      <c r="I4612">
        <v>4391.3</v>
      </c>
      <c r="J4612">
        <v>2664</v>
      </c>
    </row>
    <row r="4613" spans="1:10" x14ac:dyDescent="0.2">
      <c r="A4613">
        <v>1770751</v>
      </c>
      <c r="B4613">
        <v>0</v>
      </c>
      <c r="C4613">
        <v>0</v>
      </c>
      <c r="D4613">
        <v>1</v>
      </c>
      <c r="E4613">
        <v>1</v>
      </c>
      <c r="F4613">
        <v>0</v>
      </c>
      <c r="G4613" t="s">
        <v>38</v>
      </c>
      <c r="H4613">
        <v>23</v>
      </c>
      <c r="I4613">
        <v>803.53</v>
      </c>
      <c r="J4613">
        <v>712</v>
      </c>
    </row>
    <row r="4614" spans="1:10" x14ac:dyDescent="0.2">
      <c r="A4614">
        <v>1771911</v>
      </c>
      <c r="B4614">
        <v>0</v>
      </c>
      <c r="C4614">
        <v>0</v>
      </c>
      <c r="D4614">
        <v>1</v>
      </c>
      <c r="E4614">
        <v>1</v>
      </c>
      <c r="F4614">
        <v>0</v>
      </c>
      <c r="G4614" t="s">
        <v>38</v>
      </c>
      <c r="H4614">
        <v>27</v>
      </c>
      <c r="I4614">
        <v>1465.06</v>
      </c>
      <c r="J4614">
        <v>537</v>
      </c>
    </row>
    <row r="4615" spans="1:10" x14ac:dyDescent="0.2">
      <c r="A4615">
        <v>1772271</v>
      </c>
      <c r="B4615">
        <v>0</v>
      </c>
      <c r="C4615">
        <v>0</v>
      </c>
      <c r="D4615">
        <v>1</v>
      </c>
      <c r="E4615">
        <v>1</v>
      </c>
      <c r="F4615">
        <v>0</v>
      </c>
      <c r="G4615" t="s">
        <v>38</v>
      </c>
      <c r="H4615">
        <v>21</v>
      </c>
      <c r="I4615">
        <v>861.17</v>
      </c>
      <c r="J4615">
        <v>451</v>
      </c>
    </row>
    <row r="4616" spans="1:10" x14ac:dyDescent="0.2">
      <c r="A4616">
        <v>1772311</v>
      </c>
      <c r="B4616">
        <v>0</v>
      </c>
      <c r="C4616">
        <v>0</v>
      </c>
      <c r="D4616">
        <v>1</v>
      </c>
      <c r="E4616">
        <v>1</v>
      </c>
      <c r="F4616">
        <v>0</v>
      </c>
      <c r="G4616" t="s">
        <v>38</v>
      </c>
      <c r="H4616">
        <v>13</v>
      </c>
      <c r="I4616">
        <v>398.04</v>
      </c>
      <c r="J4616">
        <v>415</v>
      </c>
    </row>
    <row r="4617" spans="1:10" x14ac:dyDescent="0.2">
      <c r="A4617">
        <v>1772461</v>
      </c>
      <c r="B4617">
        <v>0</v>
      </c>
      <c r="C4617">
        <v>0</v>
      </c>
      <c r="D4617">
        <v>1</v>
      </c>
      <c r="E4617">
        <v>1</v>
      </c>
      <c r="F4617">
        <v>0</v>
      </c>
      <c r="G4617" t="s">
        <v>38</v>
      </c>
      <c r="H4617">
        <v>25</v>
      </c>
      <c r="I4617">
        <v>1619.08</v>
      </c>
      <c r="J4617">
        <v>621</v>
      </c>
    </row>
    <row r="4618" spans="1:10" x14ac:dyDescent="0.2">
      <c r="A4618">
        <v>1772991</v>
      </c>
      <c r="B4618">
        <v>0</v>
      </c>
      <c r="C4618">
        <v>0</v>
      </c>
      <c r="D4618">
        <v>1</v>
      </c>
      <c r="E4618">
        <v>1</v>
      </c>
      <c r="F4618">
        <v>0</v>
      </c>
      <c r="G4618" t="s">
        <v>38</v>
      </c>
      <c r="H4618">
        <v>6</v>
      </c>
      <c r="I4618">
        <v>57.78</v>
      </c>
      <c r="J4618">
        <v>56</v>
      </c>
    </row>
    <row r="4619" spans="1:10" x14ac:dyDescent="0.2">
      <c r="A4619">
        <v>1773391</v>
      </c>
      <c r="B4619">
        <v>0</v>
      </c>
      <c r="C4619">
        <v>0</v>
      </c>
      <c r="D4619">
        <v>1</v>
      </c>
      <c r="E4619">
        <v>1</v>
      </c>
      <c r="F4619">
        <v>0</v>
      </c>
      <c r="G4619" t="s">
        <v>38</v>
      </c>
      <c r="H4619">
        <v>19</v>
      </c>
      <c r="I4619">
        <v>180.68</v>
      </c>
      <c r="J4619">
        <v>113</v>
      </c>
    </row>
    <row r="4620" spans="1:10" x14ac:dyDescent="0.2">
      <c r="A4620">
        <v>1773431</v>
      </c>
      <c r="B4620">
        <v>0</v>
      </c>
      <c r="C4620">
        <v>0</v>
      </c>
      <c r="D4620">
        <v>1</v>
      </c>
      <c r="E4620">
        <v>1</v>
      </c>
      <c r="F4620">
        <v>0</v>
      </c>
      <c r="G4620" t="s">
        <v>38</v>
      </c>
      <c r="H4620">
        <v>54</v>
      </c>
      <c r="I4620">
        <v>2528.0100000000002</v>
      </c>
      <c r="J4620">
        <v>1168</v>
      </c>
    </row>
    <row r="4621" spans="1:10" x14ac:dyDescent="0.2">
      <c r="A4621">
        <v>1773621</v>
      </c>
      <c r="B4621">
        <v>0</v>
      </c>
      <c r="C4621">
        <v>0</v>
      </c>
      <c r="D4621">
        <v>1</v>
      </c>
      <c r="E4621">
        <v>1</v>
      </c>
      <c r="F4621">
        <v>0</v>
      </c>
      <c r="G4621" t="s">
        <v>38</v>
      </c>
      <c r="H4621">
        <v>33</v>
      </c>
      <c r="I4621">
        <v>1747.1</v>
      </c>
      <c r="J4621">
        <v>1001</v>
      </c>
    </row>
    <row r="4622" spans="1:10" x14ac:dyDescent="0.2">
      <c r="A4622">
        <v>1774021</v>
      </c>
      <c r="B4622">
        <v>0</v>
      </c>
      <c r="C4622">
        <v>0</v>
      </c>
      <c r="D4622">
        <v>1</v>
      </c>
      <c r="E4622">
        <v>1</v>
      </c>
      <c r="F4622">
        <v>0</v>
      </c>
      <c r="G4622" t="s">
        <v>38</v>
      </c>
      <c r="H4622">
        <v>1</v>
      </c>
      <c r="I4622">
        <v>4.76</v>
      </c>
      <c r="J4622">
        <v>5</v>
      </c>
    </row>
    <row r="4623" spans="1:10" x14ac:dyDescent="0.2">
      <c r="A4623">
        <v>1774171</v>
      </c>
      <c r="B4623">
        <v>0</v>
      </c>
      <c r="C4623">
        <v>0</v>
      </c>
      <c r="D4623">
        <v>1</v>
      </c>
      <c r="E4623">
        <v>1</v>
      </c>
      <c r="F4623">
        <v>0</v>
      </c>
      <c r="G4623" t="s">
        <v>38</v>
      </c>
      <c r="H4623">
        <v>12</v>
      </c>
      <c r="I4623">
        <v>665.48</v>
      </c>
      <c r="J4623">
        <v>381</v>
      </c>
    </row>
    <row r="4624" spans="1:10" x14ac:dyDescent="0.2">
      <c r="A4624">
        <v>1774361</v>
      </c>
      <c r="B4624">
        <v>0</v>
      </c>
      <c r="C4624">
        <v>0</v>
      </c>
      <c r="D4624">
        <v>1</v>
      </c>
      <c r="E4624">
        <v>1</v>
      </c>
      <c r="F4624">
        <v>0</v>
      </c>
      <c r="G4624" t="s">
        <v>38</v>
      </c>
      <c r="H4624">
        <v>49</v>
      </c>
      <c r="I4624">
        <v>3016.73</v>
      </c>
      <c r="J4624">
        <v>1028</v>
      </c>
    </row>
    <row r="4625" spans="1:10" x14ac:dyDescent="0.2">
      <c r="A4625">
        <v>1774551</v>
      </c>
      <c r="B4625">
        <v>0</v>
      </c>
      <c r="C4625">
        <v>0</v>
      </c>
      <c r="D4625">
        <v>1</v>
      </c>
      <c r="E4625">
        <v>1</v>
      </c>
      <c r="F4625">
        <v>0</v>
      </c>
      <c r="G4625" t="s">
        <v>38</v>
      </c>
      <c r="H4625">
        <v>30</v>
      </c>
      <c r="I4625">
        <v>2661.16</v>
      </c>
      <c r="J4625">
        <v>1629</v>
      </c>
    </row>
    <row r="4626" spans="1:10" x14ac:dyDescent="0.2">
      <c r="A4626">
        <v>1774741</v>
      </c>
      <c r="B4626">
        <v>0</v>
      </c>
      <c r="C4626">
        <v>0</v>
      </c>
      <c r="D4626">
        <v>1</v>
      </c>
      <c r="E4626">
        <v>1</v>
      </c>
      <c r="F4626">
        <v>0</v>
      </c>
      <c r="G4626" t="s">
        <v>38</v>
      </c>
      <c r="H4626">
        <v>22</v>
      </c>
      <c r="I4626">
        <v>815.8</v>
      </c>
      <c r="J4626">
        <v>353</v>
      </c>
    </row>
    <row r="4627" spans="1:10" x14ac:dyDescent="0.2">
      <c r="A4627">
        <v>1775141</v>
      </c>
      <c r="B4627">
        <v>0</v>
      </c>
      <c r="C4627">
        <v>0</v>
      </c>
      <c r="D4627">
        <v>1</v>
      </c>
      <c r="E4627">
        <v>1</v>
      </c>
      <c r="F4627">
        <v>0</v>
      </c>
      <c r="G4627" t="s">
        <v>38</v>
      </c>
      <c r="H4627">
        <v>52</v>
      </c>
      <c r="I4627">
        <v>711.3</v>
      </c>
      <c r="J4627">
        <v>477</v>
      </c>
    </row>
    <row r="4628" spans="1:10" x14ac:dyDescent="0.2">
      <c r="A4628">
        <v>1775331</v>
      </c>
      <c r="B4628">
        <v>0</v>
      </c>
      <c r="C4628">
        <v>0</v>
      </c>
      <c r="D4628">
        <v>1</v>
      </c>
      <c r="E4628">
        <v>1</v>
      </c>
      <c r="F4628">
        <v>0</v>
      </c>
      <c r="G4628" t="s">
        <v>38</v>
      </c>
      <c r="H4628">
        <v>25</v>
      </c>
      <c r="I4628">
        <v>524.03</v>
      </c>
      <c r="J4628">
        <v>304</v>
      </c>
    </row>
    <row r="4629" spans="1:10" x14ac:dyDescent="0.2">
      <c r="A4629">
        <v>1775481</v>
      </c>
      <c r="B4629">
        <v>0</v>
      </c>
      <c r="C4629">
        <v>0</v>
      </c>
      <c r="D4629">
        <v>1</v>
      </c>
      <c r="E4629">
        <v>1</v>
      </c>
      <c r="F4629">
        <v>0</v>
      </c>
      <c r="G4629" t="s">
        <v>38</v>
      </c>
      <c r="H4629">
        <v>28</v>
      </c>
      <c r="I4629">
        <v>1217.3800000000001</v>
      </c>
      <c r="J4629">
        <v>749</v>
      </c>
    </row>
    <row r="4630" spans="1:10" x14ac:dyDescent="0.2">
      <c r="A4630">
        <v>1775521</v>
      </c>
      <c r="B4630">
        <v>0</v>
      </c>
      <c r="C4630">
        <v>0</v>
      </c>
      <c r="D4630">
        <v>1</v>
      </c>
      <c r="E4630">
        <v>1</v>
      </c>
      <c r="F4630">
        <v>0</v>
      </c>
      <c r="G4630" t="s">
        <v>38</v>
      </c>
      <c r="H4630">
        <v>8</v>
      </c>
      <c r="I4630">
        <v>146.4</v>
      </c>
      <c r="J4630">
        <v>75</v>
      </c>
    </row>
    <row r="4631" spans="1:10" x14ac:dyDescent="0.2">
      <c r="A4631">
        <v>1775671</v>
      </c>
      <c r="B4631">
        <v>0</v>
      </c>
      <c r="C4631">
        <v>0</v>
      </c>
      <c r="D4631">
        <v>1</v>
      </c>
      <c r="E4631">
        <v>1</v>
      </c>
      <c r="F4631">
        <v>0</v>
      </c>
      <c r="G4631" t="s">
        <v>38</v>
      </c>
      <c r="H4631">
        <v>18</v>
      </c>
      <c r="I4631">
        <v>1126.05</v>
      </c>
      <c r="J4631">
        <v>834</v>
      </c>
    </row>
    <row r="4632" spans="1:10" x14ac:dyDescent="0.2">
      <c r="A4632">
        <v>1775711</v>
      </c>
      <c r="B4632">
        <v>0</v>
      </c>
      <c r="C4632">
        <v>0</v>
      </c>
      <c r="D4632">
        <v>1</v>
      </c>
      <c r="E4632">
        <v>1</v>
      </c>
      <c r="F4632">
        <v>0</v>
      </c>
      <c r="G4632" t="s">
        <v>38</v>
      </c>
      <c r="H4632">
        <v>37</v>
      </c>
      <c r="I4632">
        <v>1323.67</v>
      </c>
      <c r="J4632">
        <v>842</v>
      </c>
    </row>
    <row r="4633" spans="1:10" x14ac:dyDescent="0.2">
      <c r="A4633">
        <v>1775901</v>
      </c>
      <c r="B4633">
        <v>0</v>
      </c>
      <c r="C4633">
        <v>0</v>
      </c>
      <c r="D4633">
        <v>1</v>
      </c>
      <c r="E4633">
        <v>1</v>
      </c>
      <c r="F4633">
        <v>0</v>
      </c>
      <c r="G4633" t="s">
        <v>38</v>
      </c>
      <c r="H4633">
        <v>5</v>
      </c>
      <c r="I4633">
        <v>41.71</v>
      </c>
      <c r="J4633">
        <v>21</v>
      </c>
    </row>
    <row r="4634" spans="1:10" x14ac:dyDescent="0.2">
      <c r="A4634">
        <v>1776261</v>
      </c>
      <c r="B4634">
        <v>0</v>
      </c>
      <c r="C4634">
        <v>0</v>
      </c>
      <c r="D4634">
        <v>1</v>
      </c>
      <c r="E4634">
        <v>1</v>
      </c>
      <c r="F4634">
        <v>0</v>
      </c>
      <c r="G4634" t="s">
        <v>38</v>
      </c>
      <c r="H4634">
        <v>28</v>
      </c>
      <c r="I4634">
        <v>625.38</v>
      </c>
      <c r="J4634">
        <v>519</v>
      </c>
    </row>
    <row r="4635" spans="1:10" x14ac:dyDescent="0.2">
      <c r="A4635">
        <v>1776451</v>
      </c>
      <c r="B4635">
        <v>0</v>
      </c>
      <c r="C4635">
        <v>0</v>
      </c>
      <c r="D4635">
        <v>1</v>
      </c>
      <c r="E4635">
        <v>1</v>
      </c>
      <c r="F4635">
        <v>0</v>
      </c>
      <c r="G4635" t="s">
        <v>38</v>
      </c>
      <c r="H4635">
        <v>7</v>
      </c>
      <c r="I4635">
        <v>438.56</v>
      </c>
      <c r="J4635">
        <v>185</v>
      </c>
    </row>
    <row r="4636" spans="1:10" x14ac:dyDescent="0.2">
      <c r="A4636">
        <v>1776641</v>
      </c>
      <c r="B4636">
        <v>0</v>
      </c>
      <c r="C4636">
        <v>0</v>
      </c>
      <c r="D4636">
        <v>1</v>
      </c>
      <c r="E4636">
        <v>1</v>
      </c>
      <c r="F4636">
        <v>0</v>
      </c>
      <c r="G4636" t="s">
        <v>38</v>
      </c>
      <c r="H4636">
        <v>10</v>
      </c>
      <c r="I4636">
        <v>180.18</v>
      </c>
      <c r="J4636">
        <v>131</v>
      </c>
    </row>
    <row r="4637" spans="1:10" x14ac:dyDescent="0.2">
      <c r="A4637">
        <v>1776981</v>
      </c>
      <c r="B4637">
        <v>0</v>
      </c>
      <c r="C4637">
        <v>0</v>
      </c>
      <c r="D4637">
        <v>1</v>
      </c>
      <c r="E4637">
        <v>0</v>
      </c>
      <c r="F4637">
        <v>1</v>
      </c>
      <c r="G4637" t="s">
        <v>39</v>
      </c>
      <c r="H4637">
        <v>1</v>
      </c>
      <c r="I4637">
        <v>61</v>
      </c>
      <c r="J4637">
        <v>1</v>
      </c>
    </row>
    <row r="4638" spans="1:10" x14ac:dyDescent="0.2">
      <c r="A4638">
        <v>1776981</v>
      </c>
      <c r="B4638">
        <v>1</v>
      </c>
      <c r="C4638">
        <v>0</v>
      </c>
      <c r="D4638">
        <v>0</v>
      </c>
      <c r="E4638">
        <v>0</v>
      </c>
      <c r="F4638">
        <v>1</v>
      </c>
      <c r="G4638" t="s">
        <v>39</v>
      </c>
      <c r="H4638">
        <v>2</v>
      </c>
      <c r="I4638">
        <v>102.16</v>
      </c>
      <c r="J4638">
        <v>87</v>
      </c>
    </row>
    <row r="4639" spans="1:10" x14ac:dyDescent="0.2">
      <c r="A4639">
        <v>1777191</v>
      </c>
      <c r="B4639">
        <v>0</v>
      </c>
      <c r="C4639">
        <v>0</v>
      </c>
      <c r="D4639">
        <v>1</v>
      </c>
      <c r="E4639">
        <v>1</v>
      </c>
      <c r="F4639">
        <v>0</v>
      </c>
      <c r="G4639" t="s">
        <v>38</v>
      </c>
      <c r="H4639">
        <v>13</v>
      </c>
      <c r="I4639">
        <v>779.99</v>
      </c>
      <c r="J4639">
        <v>498</v>
      </c>
    </row>
    <row r="4640" spans="1:10" x14ac:dyDescent="0.2">
      <c r="A4640">
        <v>1777231</v>
      </c>
      <c r="B4640">
        <v>0</v>
      </c>
      <c r="C4640">
        <v>0</v>
      </c>
      <c r="D4640">
        <v>1</v>
      </c>
      <c r="E4640">
        <v>1</v>
      </c>
      <c r="F4640">
        <v>0</v>
      </c>
      <c r="G4640" t="s">
        <v>38</v>
      </c>
      <c r="H4640">
        <v>18</v>
      </c>
      <c r="I4640">
        <v>355.67</v>
      </c>
      <c r="J4640">
        <v>316</v>
      </c>
    </row>
    <row r="4641" spans="1:10" x14ac:dyDescent="0.2">
      <c r="A4641">
        <v>1777421</v>
      </c>
      <c r="B4641">
        <v>0</v>
      </c>
      <c r="C4641">
        <v>0</v>
      </c>
      <c r="D4641">
        <v>1</v>
      </c>
      <c r="E4641">
        <v>1</v>
      </c>
      <c r="F4641">
        <v>0</v>
      </c>
      <c r="G4641" t="s">
        <v>38</v>
      </c>
      <c r="H4641">
        <v>34</v>
      </c>
      <c r="I4641">
        <v>717.5</v>
      </c>
      <c r="J4641">
        <v>694</v>
      </c>
    </row>
    <row r="4642" spans="1:10" x14ac:dyDescent="0.2">
      <c r="A4642">
        <v>1777571</v>
      </c>
      <c r="B4642">
        <v>0</v>
      </c>
      <c r="C4642">
        <v>0</v>
      </c>
      <c r="D4642">
        <v>1</v>
      </c>
      <c r="E4642">
        <v>1</v>
      </c>
      <c r="F4642">
        <v>0</v>
      </c>
      <c r="G4642" t="s">
        <v>38</v>
      </c>
      <c r="H4642">
        <v>39</v>
      </c>
      <c r="I4642">
        <v>1783.27</v>
      </c>
      <c r="J4642">
        <v>1499</v>
      </c>
    </row>
    <row r="4643" spans="1:10" x14ac:dyDescent="0.2">
      <c r="A4643">
        <v>1777951</v>
      </c>
      <c r="B4643">
        <v>0</v>
      </c>
      <c r="C4643">
        <v>0</v>
      </c>
      <c r="D4643">
        <v>1</v>
      </c>
      <c r="E4643">
        <v>1</v>
      </c>
      <c r="F4643">
        <v>0</v>
      </c>
      <c r="G4643" t="s">
        <v>38</v>
      </c>
      <c r="H4643">
        <v>84</v>
      </c>
      <c r="I4643">
        <v>4065</v>
      </c>
      <c r="J4643">
        <v>1871</v>
      </c>
    </row>
    <row r="4644" spans="1:10" x14ac:dyDescent="0.2">
      <c r="A4644">
        <v>1778011</v>
      </c>
      <c r="B4644">
        <v>0</v>
      </c>
      <c r="C4644">
        <v>0</v>
      </c>
      <c r="D4644">
        <v>1</v>
      </c>
      <c r="E4644">
        <v>1</v>
      </c>
      <c r="F4644">
        <v>0</v>
      </c>
      <c r="G4644" t="s">
        <v>38</v>
      </c>
      <c r="H4644">
        <v>28</v>
      </c>
      <c r="I4644">
        <v>197.59</v>
      </c>
      <c r="J4644">
        <v>274</v>
      </c>
    </row>
    <row r="4645" spans="1:10" x14ac:dyDescent="0.2">
      <c r="A4645">
        <v>1778161</v>
      </c>
      <c r="B4645">
        <v>0</v>
      </c>
      <c r="C4645">
        <v>0</v>
      </c>
      <c r="D4645">
        <v>1</v>
      </c>
      <c r="E4645">
        <v>1</v>
      </c>
      <c r="F4645">
        <v>0</v>
      </c>
      <c r="G4645" t="s">
        <v>38</v>
      </c>
      <c r="H4645">
        <v>24</v>
      </c>
      <c r="I4645">
        <v>1045.51</v>
      </c>
      <c r="J4645">
        <v>144</v>
      </c>
    </row>
    <row r="4646" spans="1:10" x14ac:dyDescent="0.2">
      <c r="A4646">
        <v>1778201</v>
      </c>
      <c r="B4646">
        <v>0</v>
      </c>
      <c r="C4646">
        <v>0</v>
      </c>
      <c r="D4646">
        <v>1</v>
      </c>
      <c r="E4646">
        <v>1</v>
      </c>
      <c r="F4646">
        <v>0</v>
      </c>
      <c r="G4646" t="s">
        <v>38</v>
      </c>
      <c r="H4646">
        <v>5</v>
      </c>
      <c r="I4646">
        <v>226.79</v>
      </c>
      <c r="J4646">
        <v>131</v>
      </c>
    </row>
    <row r="4647" spans="1:10" x14ac:dyDescent="0.2">
      <c r="A4647">
        <v>1778691</v>
      </c>
      <c r="B4647">
        <v>0</v>
      </c>
      <c r="C4647">
        <v>0</v>
      </c>
      <c r="D4647">
        <v>1</v>
      </c>
      <c r="E4647">
        <v>1</v>
      </c>
      <c r="F4647">
        <v>0</v>
      </c>
      <c r="G4647" t="s">
        <v>38</v>
      </c>
      <c r="H4647">
        <v>1</v>
      </c>
      <c r="I4647">
        <v>5.5</v>
      </c>
      <c r="J4647">
        <v>5</v>
      </c>
    </row>
    <row r="4648" spans="1:10" x14ac:dyDescent="0.2">
      <c r="A4648">
        <v>1778881</v>
      </c>
      <c r="B4648">
        <v>0</v>
      </c>
      <c r="C4648">
        <v>0</v>
      </c>
      <c r="D4648">
        <v>1</v>
      </c>
      <c r="E4648">
        <v>1</v>
      </c>
      <c r="F4648">
        <v>0</v>
      </c>
      <c r="G4648" t="s">
        <v>38</v>
      </c>
      <c r="H4648">
        <v>23</v>
      </c>
      <c r="I4648">
        <v>398.31</v>
      </c>
      <c r="J4648">
        <v>81</v>
      </c>
    </row>
    <row r="4649" spans="1:10" x14ac:dyDescent="0.2">
      <c r="A4649">
        <v>1779091</v>
      </c>
      <c r="B4649">
        <v>0</v>
      </c>
      <c r="C4649">
        <v>0</v>
      </c>
      <c r="D4649">
        <v>1</v>
      </c>
      <c r="E4649">
        <v>1</v>
      </c>
      <c r="F4649">
        <v>0</v>
      </c>
      <c r="G4649" t="s">
        <v>38</v>
      </c>
      <c r="H4649">
        <v>33</v>
      </c>
      <c r="I4649">
        <v>1065.6300000000001</v>
      </c>
      <c r="J4649">
        <v>961</v>
      </c>
    </row>
    <row r="4650" spans="1:10" x14ac:dyDescent="0.2">
      <c r="A4650">
        <v>1779471</v>
      </c>
      <c r="B4650">
        <v>0</v>
      </c>
      <c r="C4650">
        <v>0</v>
      </c>
      <c r="D4650">
        <v>1</v>
      </c>
      <c r="E4650">
        <v>1</v>
      </c>
      <c r="F4650">
        <v>0</v>
      </c>
      <c r="G4650" t="s">
        <v>38</v>
      </c>
      <c r="H4650">
        <v>13</v>
      </c>
      <c r="I4650">
        <v>132.63999999999999</v>
      </c>
      <c r="J4650">
        <v>70</v>
      </c>
    </row>
    <row r="4651" spans="1:10" x14ac:dyDescent="0.2">
      <c r="A4651">
        <v>1779511</v>
      </c>
      <c r="B4651">
        <v>0</v>
      </c>
      <c r="C4651">
        <v>0</v>
      </c>
      <c r="D4651">
        <v>1</v>
      </c>
      <c r="E4651">
        <v>1</v>
      </c>
      <c r="F4651">
        <v>0</v>
      </c>
      <c r="G4651" t="s">
        <v>38</v>
      </c>
      <c r="H4651">
        <v>4</v>
      </c>
      <c r="I4651">
        <v>276.01</v>
      </c>
      <c r="J4651">
        <v>122</v>
      </c>
    </row>
    <row r="4652" spans="1:10" x14ac:dyDescent="0.2">
      <c r="A4652">
        <v>1779661</v>
      </c>
      <c r="B4652">
        <v>0</v>
      </c>
      <c r="C4652">
        <v>0</v>
      </c>
      <c r="D4652">
        <v>1</v>
      </c>
      <c r="E4652">
        <v>1</v>
      </c>
      <c r="F4652">
        <v>0</v>
      </c>
      <c r="G4652" t="s">
        <v>38</v>
      </c>
      <c r="H4652">
        <v>26</v>
      </c>
      <c r="I4652">
        <v>739.14</v>
      </c>
      <c r="J4652">
        <v>909</v>
      </c>
    </row>
    <row r="4653" spans="1:10" x14ac:dyDescent="0.2">
      <c r="A4653">
        <v>1779701</v>
      </c>
      <c r="B4653">
        <v>0</v>
      </c>
      <c r="C4653">
        <v>0</v>
      </c>
      <c r="D4653">
        <v>1</v>
      </c>
      <c r="E4653">
        <v>1</v>
      </c>
      <c r="F4653">
        <v>0</v>
      </c>
      <c r="G4653" t="s">
        <v>38</v>
      </c>
      <c r="H4653">
        <v>18</v>
      </c>
      <c r="I4653">
        <v>742.9</v>
      </c>
      <c r="J4653">
        <v>314</v>
      </c>
    </row>
    <row r="4654" spans="1:10" x14ac:dyDescent="0.2">
      <c r="A4654">
        <v>1779851</v>
      </c>
      <c r="B4654">
        <v>0</v>
      </c>
      <c r="C4654">
        <v>0</v>
      </c>
      <c r="D4654">
        <v>1</v>
      </c>
      <c r="E4654">
        <v>1</v>
      </c>
      <c r="F4654">
        <v>0</v>
      </c>
      <c r="G4654" t="s">
        <v>38</v>
      </c>
      <c r="H4654">
        <v>28</v>
      </c>
      <c r="I4654">
        <v>296.08</v>
      </c>
      <c r="J4654">
        <v>186</v>
      </c>
    </row>
    <row r="4655" spans="1:10" x14ac:dyDescent="0.2">
      <c r="A4655">
        <v>1780451</v>
      </c>
      <c r="B4655">
        <v>0</v>
      </c>
      <c r="C4655">
        <v>0</v>
      </c>
      <c r="D4655">
        <v>1</v>
      </c>
      <c r="E4655">
        <v>1</v>
      </c>
      <c r="F4655">
        <v>0</v>
      </c>
      <c r="G4655" t="s">
        <v>38</v>
      </c>
      <c r="H4655">
        <v>50</v>
      </c>
      <c r="I4655">
        <v>2989.22</v>
      </c>
      <c r="J4655">
        <v>1887</v>
      </c>
    </row>
    <row r="4656" spans="1:10" x14ac:dyDescent="0.2">
      <c r="A4656">
        <v>1780641</v>
      </c>
      <c r="B4656">
        <v>0</v>
      </c>
      <c r="C4656">
        <v>0</v>
      </c>
      <c r="D4656">
        <v>1</v>
      </c>
      <c r="E4656">
        <v>1</v>
      </c>
      <c r="F4656">
        <v>0</v>
      </c>
      <c r="G4656" t="s">
        <v>38</v>
      </c>
      <c r="H4656">
        <v>4</v>
      </c>
      <c r="I4656">
        <v>210.52</v>
      </c>
      <c r="J4656">
        <v>139</v>
      </c>
    </row>
    <row r="4657" spans="1:10" x14ac:dyDescent="0.2">
      <c r="A4657">
        <v>1780831</v>
      </c>
      <c r="B4657">
        <v>0</v>
      </c>
      <c r="C4657">
        <v>0</v>
      </c>
      <c r="D4657">
        <v>1</v>
      </c>
      <c r="E4657">
        <v>1</v>
      </c>
      <c r="F4657">
        <v>0</v>
      </c>
      <c r="G4657" t="s">
        <v>38</v>
      </c>
      <c r="H4657">
        <v>10</v>
      </c>
      <c r="I4657">
        <v>702.77</v>
      </c>
      <c r="J4657">
        <v>391</v>
      </c>
    </row>
    <row r="4658" spans="1:10" x14ac:dyDescent="0.2">
      <c r="A4658">
        <v>1780981</v>
      </c>
      <c r="B4658">
        <v>0</v>
      </c>
      <c r="C4658">
        <v>0</v>
      </c>
      <c r="D4658">
        <v>1</v>
      </c>
      <c r="E4658">
        <v>1</v>
      </c>
      <c r="F4658">
        <v>0</v>
      </c>
      <c r="G4658" t="s">
        <v>38</v>
      </c>
      <c r="H4658">
        <v>38</v>
      </c>
      <c r="I4658">
        <v>335.39</v>
      </c>
      <c r="J4658">
        <v>211</v>
      </c>
    </row>
    <row r="4659" spans="1:10" x14ac:dyDescent="0.2">
      <c r="A4659">
        <v>1781041</v>
      </c>
      <c r="B4659">
        <v>0</v>
      </c>
      <c r="C4659">
        <v>0</v>
      </c>
      <c r="D4659">
        <v>1</v>
      </c>
      <c r="E4659">
        <v>1</v>
      </c>
      <c r="F4659">
        <v>0</v>
      </c>
      <c r="G4659" t="s">
        <v>38</v>
      </c>
      <c r="H4659">
        <v>38</v>
      </c>
      <c r="I4659">
        <v>693.08</v>
      </c>
      <c r="J4659">
        <v>386</v>
      </c>
    </row>
    <row r="4660" spans="1:10" x14ac:dyDescent="0.2">
      <c r="A4660">
        <v>1781191</v>
      </c>
      <c r="B4660">
        <v>0</v>
      </c>
      <c r="C4660">
        <v>0</v>
      </c>
      <c r="D4660">
        <v>1</v>
      </c>
      <c r="E4660">
        <v>1</v>
      </c>
      <c r="F4660">
        <v>0</v>
      </c>
      <c r="G4660" t="s">
        <v>38</v>
      </c>
      <c r="H4660">
        <v>53</v>
      </c>
      <c r="I4660">
        <v>2350.92</v>
      </c>
      <c r="J4660">
        <v>375</v>
      </c>
    </row>
    <row r="4661" spans="1:10" x14ac:dyDescent="0.2">
      <c r="A4661">
        <v>1781381</v>
      </c>
      <c r="B4661">
        <v>0</v>
      </c>
      <c r="C4661">
        <v>0</v>
      </c>
      <c r="D4661">
        <v>1</v>
      </c>
      <c r="E4661">
        <v>1</v>
      </c>
      <c r="F4661">
        <v>0</v>
      </c>
      <c r="G4661" t="s">
        <v>38</v>
      </c>
      <c r="H4661">
        <v>60</v>
      </c>
      <c r="I4661">
        <v>1871.68</v>
      </c>
      <c r="J4661">
        <v>1067</v>
      </c>
    </row>
    <row r="4662" spans="1:10" x14ac:dyDescent="0.2">
      <c r="A4662">
        <v>1781571</v>
      </c>
      <c r="B4662">
        <v>0</v>
      </c>
      <c r="C4662">
        <v>0</v>
      </c>
      <c r="D4662">
        <v>1</v>
      </c>
      <c r="E4662">
        <v>1</v>
      </c>
      <c r="F4662">
        <v>0</v>
      </c>
      <c r="G4662" t="s">
        <v>38</v>
      </c>
      <c r="H4662">
        <v>39</v>
      </c>
      <c r="I4662">
        <v>1294.99</v>
      </c>
      <c r="J4662">
        <v>507</v>
      </c>
    </row>
    <row r="4663" spans="1:10" x14ac:dyDescent="0.2">
      <c r="A4663">
        <v>1781761</v>
      </c>
      <c r="B4663">
        <v>0</v>
      </c>
      <c r="C4663">
        <v>0</v>
      </c>
      <c r="D4663">
        <v>1</v>
      </c>
      <c r="E4663">
        <v>1</v>
      </c>
      <c r="F4663">
        <v>0</v>
      </c>
      <c r="G4663" t="s">
        <v>38</v>
      </c>
      <c r="H4663">
        <v>28</v>
      </c>
      <c r="I4663">
        <v>1067.1500000000001</v>
      </c>
      <c r="J4663">
        <v>481</v>
      </c>
    </row>
    <row r="4664" spans="1:10" x14ac:dyDescent="0.2">
      <c r="A4664">
        <v>1782161</v>
      </c>
      <c r="B4664">
        <v>0</v>
      </c>
      <c r="C4664">
        <v>0</v>
      </c>
      <c r="D4664">
        <v>1</v>
      </c>
      <c r="E4664">
        <v>0</v>
      </c>
      <c r="F4664">
        <v>1</v>
      </c>
      <c r="G4664" t="s">
        <v>39</v>
      </c>
      <c r="H4664">
        <v>27</v>
      </c>
      <c r="I4664">
        <v>584.03</v>
      </c>
      <c r="J4664">
        <v>238</v>
      </c>
    </row>
    <row r="4665" spans="1:10" x14ac:dyDescent="0.2">
      <c r="A4665">
        <v>1782161</v>
      </c>
      <c r="B4665">
        <v>1</v>
      </c>
      <c r="C4665">
        <v>0</v>
      </c>
      <c r="D4665">
        <v>0</v>
      </c>
      <c r="E4665">
        <v>0</v>
      </c>
      <c r="F4665">
        <v>1</v>
      </c>
      <c r="G4665" t="s">
        <v>39</v>
      </c>
      <c r="H4665">
        <v>1</v>
      </c>
      <c r="I4665">
        <v>61.56</v>
      </c>
      <c r="J4665">
        <v>22</v>
      </c>
    </row>
    <row r="4666" spans="1:10" x14ac:dyDescent="0.2">
      <c r="A4666">
        <v>1783471</v>
      </c>
      <c r="B4666">
        <v>0</v>
      </c>
      <c r="C4666">
        <v>0</v>
      </c>
      <c r="D4666">
        <v>1</v>
      </c>
      <c r="E4666">
        <v>1</v>
      </c>
      <c r="F4666">
        <v>0</v>
      </c>
      <c r="G4666" t="s">
        <v>38</v>
      </c>
      <c r="H4666">
        <v>3</v>
      </c>
      <c r="I4666">
        <v>18.559999999999999</v>
      </c>
      <c r="J4666">
        <v>16</v>
      </c>
    </row>
    <row r="4667" spans="1:10" x14ac:dyDescent="0.2">
      <c r="A4667">
        <v>1783511</v>
      </c>
      <c r="B4667">
        <v>0</v>
      </c>
      <c r="C4667">
        <v>0</v>
      </c>
      <c r="D4667">
        <v>1</v>
      </c>
      <c r="E4667">
        <v>1</v>
      </c>
      <c r="F4667">
        <v>0</v>
      </c>
      <c r="G4667" t="s">
        <v>38</v>
      </c>
      <c r="H4667">
        <v>1</v>
      </c>
      <c r="I4667">
        <v>16.82</v>
      </c>
      <c r="J4667">
        <v>27</v>
      </c>
    </row>
    <row r="4668" spans="1:10" x14ac:dyDescent="0.2">
      <c r="A4668">
        <v>1784101</v>
      </c>
      <c r="B4668">
        <v>0</v>
      </c>
      <c r="C4668">
        <v>0</v>
      </c>
      <c r="D4668">
        <v>1</v>
      </c>
      <c r="E4668">
        <v>1</v>
      </c>
      <c r="F4668">
        <v>0</v>
      </c>
      <c r="G4668" t="s">
        <v>38</v>
      </c>
      <c r="H4668">
        <v>19</v>
      </c>
      <c r="I4668">
        <v>604.14</v>
      </c>
      <c r="J4668">
        <v>475</v>
      </c>
    </row>
    <row r="4669" spans="1:10" x14ac:dyDescent="0.2">
      <c r="A4669">
        <v>1784441</v>
      </c>
      <c r="B4669">
        <v>0</v>
      </c>
      <c r="C4669">
        <v>0</v>
      </c>
      <c r="D4669">
        <v>1</v>
      </c>
      <c r="E4669">
        <v>0</v>
      </c>
      <c r="F4669">
        <v>1</v>
      </c>
      <c r="G4669" t="s">
        <v>39</v>
      </c>
      <c r="H4669">
        <v>6</v>
      </c>
      <c r="I4669">
        <v>76.510000000000005</v>
      </c>
      <c r="J4669">
        <v>84</v>
      </c>
    </row>
    <row r="4670" spans="1:10" x14ac:dyDescent="0.2">
      <c r="A4670">
        <v>1784441</v>
      </c>
      <c r="B4670">
        <v>1</v>
      </c>
      <c r="C4670">
        <v>0</v>
      </c>
      <c r="D4670">
        <v>0</v>
      </c>
      <c r="E4670">
        <v>0</v>
      </c>
      <c r="F4670">
        <v>1</v>
      </c>
      <c r="G4670" t="s">
        <v>39</v>
      </c>
      <c r="H4670">
        <v>1</v>
      </c>
      <c r="I4670">
        <v>32.24</v>
      </c>
      <c r="J4670">
        <v>33</v>
      </c>
    </row>
    <row r="4671" spans="1:10" x14ac:dyDescent="0.2">
      <c r="A4671">
        <v>1784631</v>
      </c>
      <c r="B4671">
        <v>0</v>
      </c>
      <c r="C4671">
        <v>0</v>
      </c>
      <c r="D4671">
        <v>1</v>
      </c>
      <c r="E4671">
        <v>1</v>
      </c>
      <c r="F4671">
        <v>0</v>
      </c>
      <c r="G4671" t="s">
        <v>38</v>
      </c>
      <c r="H4671">
        <v>44</v>
      </c>
      <c r="I4671">
        <v>457.65</v>
      </c>
      <c r="J4671">
        <v>287</v>
      </c>
    </row>
    <row r="4672" spans="1:10" x14ac:dyDescent="0.2">
      <c r="A4672">
        <v>1784971</v>
      </c>
      <c r="B4672">
        <v>0</v>
      </c>
      <c r="C4672">
        <v>0</v>
      </c>
      <c r="D4672">
        <v>1</v>
      </c>
      <c r="E4672">
        <v>1</v>
      </c>
      <c r="F4672">
        <v>0</v>
      </c>
      <c r="G4672" t="s">
        <v>38</v>
      </c>
      <c r="H4672">
        <v>10</v>
      </c>
      <c r="I4672">
        <v>258.95</v>
      </c>
      <c r="J4672">
        <v>131</v>
      </c>
    </row>
    <row r="4673" spans="1:10" x14ac:dyDescent="0.2">
      <c r="A4673">
        <v>1785181</v>
      </c>
      <c r="B4673">
        <v>0</v>
      </c>
      <c r="C4673">
        <v>0</v>
      </c>
      <c r="D4673">
        <v>1</v>
      </c>
      <c r="E4673">
        <v>1</v>
      </c>
      <c r="F4673">
        <v>0</v>
      </c>
      <c r="G4673" t="s">
        <v>38</v>
      </c>
      <c r="H4673">
        <v>24</v>
      </c>
      <c r="I4673">
        <v>1255.6199999999999</v>
      </c>
      <c r="J4673">
        <v>849</v>
      </c>
    </row>
    <row r="4674" spans="1:10" x14ac:dyDescent="0.2">
      <c r="A4674">
        <v>1785221</v>
      </c>
      <c r="B4674">
        <v>0</v>
      </c>
      <c r="C4674">
        <v>0</v>
      </c>
      <c r="D4674">
        <v>1</v>
      </c>
      <c r="E4674">
        <v>1</v>
      </c>
      <c r="F4674">
        <v>0</v>
      </c>
      <c r="G4674" t="s">
        <v>38</v>
      </c>
      <c r="H4674">
        <v>18</v>
      </c>
      <c r="I4674">
        <v>248.52</v>
      </c>
      <c r="J4674">
        <v>171</v>
      </c>
    </row>
    <row r="4675" spans="1:10" x14ac:dyDescent="0.2">
      <c r="A4675">
        <v>1785371</v>
      </c>
      <c r="B4675">
        <v>0</v>
      </c>
      <c r="C4675">
        <v>0</v>
      </c>
      <c r="D4675">
        <v>1</v>
      </c>
      <c r="E4675">
        <v>1</v>
      </c>
      <c r="F4675">
        <v>0</v>
      </c>
      <c r="G4675" t="s">
        <v>38</v>
      </c>
      <c r="H4675">
        <v>14</v>
      </c>
      <c r="I4675">
        <v>819.73</v>
      </c>
      <c r="J4675">
        <v>413</v>
      </c>
    </row>
    <row r="4676" spans="1:10" x14ac:dyDescent="0.2">
      <c r="A4676">
        <v>1785561</v>
      </c>
      <c r="B4676">
        <v>0</v>
      </c>
      <c r="C4676">
        <v>0</v>
      </c>
      <c r="D4676">
        <v>1</v>
      </c>
      <c r="E4676">
        <v>1</v>
      </c>
      <c r="F4676">
        <v>0</v>
      </c>
      <c r="G4676" t="s">
        <v>38</v>
      </c>
      <c r="H4676">
        <v>33</v>
      </c>
      <c r="I4676">
        <v>459.77</v>
      </c>
      <c r="J4676">
        <v>418</v>
      </c>
    </row>
    <row r="4677" spans="1:10" x14ac:dyDescent="0.2">
      <c r="A4677">
        <v>1786001</v>
      </c>
      <c r="B4677">
        <v>0</v>
      </c>
      <c r="C4677">
        <v>0</v>
      </c>
      <c r="D4677">
        <v>1</v>
      </c>
      <c r="E4677">
        <v>1</v>
      </c>
      <c r="F4677">
        <v>0</v>
      </c>
      <c r="G4677" t="s">
        <v>38</v>
      </c>
      <c r="H4677">
        <v>34</v>
      </c>
      <c r="I4677">
        <v>1096.81</v>
      </c>
      <c r="J4677">
        <v>566</v>
      </c>
    </row>
    <row r="4678" spans="1:10" x14ac:dyDescent="0.2">
      <c r="A4678">
        <v>1786531</v>
      </c>
      <c r="B4678">
        <v>0</v>
      </c>
      <c r="C4678">
        <v>0</v>
      </c>
      <c r="D4678">
        <v>1</v>
      </c>
      <c r="E4678">
        <v>1</v>
      </c>
      <c r="F4678">
        <v>0</v>
      </c>
      <c r="G4678" t="s">
        <v>38</v>
      </c>
      <c r="H4678">
        <v>43</v>
      </c>
      <c r="I4678">
        <v>644.79999999999995</v>
      </c>
      <c r="J4678">
        <v>366</v>
      </c>
    </row>
    <row r="4679" spans="1:10" x14ac:dyDescent="0.2">
      <c r="A4679">
        <v>1786681</v>
      </c>
      <c r="B4679">
        <v>0</v>
      </c>
      <c r="C4679">
        <v>0</v>
      </c>
      <c r="D4679">
        <v>1</v>
      </c>
      <c r="E4679">
        <v>1</v>
      </c>
      <c r="F4679">
        <v>0</v>
      </c>
      <c r="G4679" t="s">
        <v>38</v>
      </c>
      <c r="H4679">
        <v>14</v>
      </c>
      <c r="I4679">
        <v>554.97</v>
      </c>
      <c r="J4679">
        <v>304</v>
      </c>
    </row>
    <row r="4680" spans="1:10" x14ac:dyDescent="0.2">
      <c r="A4680">
        <v>1786871</v>
      </c>
      <c r="B4680">
        <v>0</v>
      </c>
      <c r="C4680">
        <v>0</v>
      </c>
      <c r="D4680">
        <v>1</v>
      </c>
      <c r="E4680">
        <v>1</v>
      </c>
      <c r="F4680">
        <v>0</v>
      </c>
      <c r="G4680" t="s">
        <v>38</v>
      </c>
      <c r="H4680">
        <v>17</v>
      </c>
      <c r="I4680">
        <v>50.48</v>
      </c>
      <c r="J4680">
        <v>54</v>
      </c>
    </row>
    <row r="4681" spans="1:10" x14ac:dyDescent="0.2">
      <c r="A4681">
        <v>1787311</v>
      </c>
      <c r="B4681">
        <v>0</v>
      </c>
      <c r="C4681">
        <v>0</v>
      </c>
      <c r="D4681">
        <v>1</v>
      </c>
      <c r="E4681">
        <v>1</v>
      </c>
      <c r="F4681">
        <v>0</v>
      </c>
      <c r="G4681" t="s">
        <v>38</v>
      </c>
      <c r="H4681">
        <v>6</v>
      </c>
      <c r="I4681">
        <v>191.91</v>
      </c>
      <c r="J4681">
        <v>74</v>
      </c>
    </row>
    <row r="4682" spans="1:10" x14ac:dyDescent="0.2">
      <c r="A4682">
        <v>1788391</v>
      </c>
      <c r="B4682">
        <v>0</v>
      </c>
      <c r="C4682">
        <v>0</v>
      </c>
      <c r="D4682">
        <v>1</v>
      </c>
      <c r="E4682">
        <v>1</v>
      </c>
      <c r="F4682">
        <v>0</v>
      </c>
      <c r="G4682" t="s">
        <v>38</v>
      </c>
      <c r="H4682">
        <v>40</v>
      </c>
      <c r="I4682">
        <v>680.92</v>
      </c>
      <c r="J4682">
        <v>414</v>
      </c>
    </row>
    <row r="4683" spans="1:10" x14ac:dyDescent="0.2">
      <c r="A4683">
        <v>1788771</v>
      </c>
      <c r="B4683">
        <v>0</v>
      </c>
      <c r="C4683">
        <v>0</v>
      </c>
      <c r="D4683">
        <v>1</v>
      </c>
      <c r="E4683">
        <v>1</v>
      </c>
      <c r="F4683">
        <v>0</v>
      </c>
      <c r="G4683" t="s">
        <v>38</v>
      </c>
      <c r="H4683">
        <v>11</v>
      </c>
      <c r="I4683">
        <v>119.72</v>
      </c>
      <c r="J4683">
        <v>96</v>
      </c>
    </row>
    <row r="4684" spans="1:10" x14ac:dyDescent="0.2">
      <c r="A4684">
        <v>1788811</v>
      </c>
      <c r="B4684">
        <v>0</v>
      </c>
      <c r="C4684">
        <v>0</v>
      </c>
      <c r="D4684">
        <v>1</v>
      </c>
      <c r="E4684">
        <v>1</v>
      </c>
      <c r="F4684">
        <v>0</v>
      </c>
      <c r="G4684" t="s">
        <v>38</v>
      </c>
      <c r="H4684">
        <v>16</v>
      </c>
      <c r="I4684">
        <v>271.94</v>
      </c>
      <c r="J4684">
        <v>244</v>
      </c>
    </row>
    <row r="4685" spans="1:10" x14ac:dyDescent="0.2">
      <c r="A4685">
        <v>1788961</v>
      </c>
      <c r="B4685">
        <v>0</v>
      </c>
      <c r="C4685">
        <v>0</v>
      </c>
      <c r="D4685">
        <v>1</v>
      </c>
      <c r="E4685">
        <v>1</v>
      </c>
      <c r="F4685">
        <v>0</v>
      </c>
      <c r="G4685" t="s">
        <v>38</v>
      </c>
      <c r="H4685">
        <v>32</v>
      </c>
      <c r="I4685">
        <v>530.9</v>
      </c>
      <c r="J4685">
        <v>275</v>
      </c>
    </row>
    <row r="4686" spans="1:10" x14ac:dyDescent="0.2">
      <c r="A4686">
        <v>1789171</v>
      </c>
      <c r="B4686">
        <v>0</v>
      </c>
      <c r="C4686">
        <v>0</v>
      </c>
      <c r="D4686">
        <v>1</v>
      </c>
      <c r="E4686">
        <v>1</v>
      </c>
      <c r="F4686">
        <v>0</v>
      </c>
      <c r="G4686" t="s">
        <v>38</v>
      </c>
      <c r="H4686">
        <v>4</v>
      </c>
      <c r="I4686">
        <v>122.98</v>
      </c>
      <c r="J4686">
        <v>38</v>
      </c>
    </row>
    <row r="4687" spans="1:10" x14ac:dyDescent="0.2">
      <c r="A4687">
        <v>1789211</v>
      </c>
      <c r="B4687">
        <v>0</v>
      </c>
      <c r="C4687">
        <v>0</v>
      </c>
      <c r="D4687">
        <v>1</v>
      </c>
      <c r="E4687">
        <v>1</v>
      </c>
      <c r="F4687">
        <v>0</v>
      </c>
      <c r="G4687" t="s">
        <v>38</v>
      </c>
      <c r="H4687">
        <v>7</v>
      </c>
      <c r="I4687">
        <v>145.22999999999999</v>
      </c>
      <c r="J4687">
        <v>120</v>
      </c>
    </row>
    <row r="4688" spans="1:10" x14ac:dyDescent="0.2">
      <c r="A4688">
        <v>1790341</v>
      </c>
      <c r="B4688">
        <v>0</v>
      </c>
      <c r="C4688">
        <v>0</v>
      </c>
      <c r="D4688">
        <v>1</v>
      </c>
      <c r="E4688">
        <v>1</v>
      </c>
      <c r="F4688">
        <v>0</v>
      </c>
      <c r="G4688" t="s">
        <v>38</v>
      </c>
      <c r="H4688">
        <v>5</v>
      </c>
      <c r="I4688">
        <v>265.57</v>
      </c>
      <c r="J4688">
        <v>144</v>
      </c>
    </row>
    <row r="4689" spans="1:10" x14ac:dyDescent="0.2">
      <c r="A4689">
        <v>1790721</v>
      </c>
      <c r="B4689">
        <v>0</v>
      </c>
      <c r="C4689">
        <v>0</v>
      </c>
      <c r="D4689">
        <v>1</v>
      </c>
      <c r="E4689">
        <v>1</v>
      </c>
      <c r="F4689">
        <v>0</v>
      </c>
      <c r="G4689" t="s">
        <v>38</v>
      </c>
      <c r="H4689">
        <v>16</v>
      </c>
      <c r="I4689">
        <v>573.35</v>
      </c>
      <c r="J4689">
        <v>199</v>
      </c>
    </row>
    <row r="4690" spans="1:10" x14ac:dyDescent="0.2">
      <c r="A4690">
        <v>1790871</v>
      </c>
      <c r="B4690">
        <v>0</v>
      </c>
      <c r="C4690">
        <v>0</v>
      </c>
      <c r="D4690">
        <v>1</v>
      </c>
      <c r="E4690">
        <v>1</v>
      </c>
      <c r="F4690">
        <v>0</v>
      </c>
      <c r="G4690" t="s">
        <v>38</v>
      </c>
      <c r="H4690">
        <v>26</v>
      </c>
      <c r="I4690">
        <v>1039.78</v>
      </c>
      <c r="J4690">
        <v>638</v>
      </c>
    </row>
    <row r="4691" spans="1:10" x14ac:dyDescent="0.2">
      <c r="A4691">
        <v>1790911</v>
      </c>
      <c r="B4691">
        <v>0</v>
      </c>
      <c r="C4691">
        <v>0</v>
      </c>
      <c r="D4691">
        <v>1</v>
      </c>
      <c r="E4691">
        <v>1</v>
      </c>
      <c r="F4691">
        <v>0</v>
      </c>
      <c r="G4691" t="s">
        <v>38</v>
      </c>
      <c r="H4691">
        <v>2</v>
      </c>
      <c r="I4691">
        <v>172.61</v>
      </c>
      <c r="J4691">
        <v>115</v>
      </c>
    </row>
    <row r="4692" spans="1:10" x14ac:dyDescent="0.2">
      <c r="A4692">
        <v>1791081</v>
      </c>
      <c r="B4692">
        <v>0</v>
      </c>
      <c r="C4692">
        <v>0</v>
      </c>
      <c r="D4692">
        <v>1</v>
      </c>
      <c r="E4692">
        <v>1</v>
      </c>
      <c r="F4692">
        <v>0</v>
      </c>
      <c r="G4692" t="s">
        <v>38</v>
      </c>
      <c r="H4692">
        <v>41</v>
      </c>
      <c r="I4692">
        <v>1548.77</v>
      </c>
      <c r="J4692">
        <v>780</v>
      </c>
    </row>
    <row r="4693" spans="1:10" x14ac:dyDescent="0.2">
      <c r="A4693">
        <v>1791121</v>
      </c>
      <c r="B4693">
        <v>0</v>
      </c>
      <c r="C4693">
        <v>0</v>
      </c>
      <c r="D4693">
        <v>1</v>
      </c>
      <c r="E4693">
        <v>1</v>
      </c>
      <c r="F4693">
        <v>0</v>
      </c>
      <c r="G4693" t="s">
        <v>38</v>
      </c>
      <c r="H4693">
        <v>6</v>
      </c>
      <c r="I4693">
        <v>132.43</v>
      </c>
      <c r="J4693">
        <v>42</v>
      </c>
    </row>
    <row r="4694" spans="1:10" x14ac:dyDescent="0.2">
      <c r="A4694">
        <v>1791461</v>
      </c>
      <c r="B4694">
        <v>0</v>
      </c>
      <c r="C4694">
        <v>0</v>
      </c>
      <c r="D4694">
        <v>1</v>
      </c>
      <c r="E4694">
        <v>1</v>
      </c>
      <c r="F4694">
        <v>0</v>
      </c>
      <c r="G4694" t="s">
        <v>38</v>
      </c>
      <c r="H4694">
        <v>52</v>
      </c>
      <c r="I4694">
        <v>1267.6500000000001</v>
      </c>
      <c r="J4694">
        <v>802</v>
      </c>
    </row>
    <row r="4695" spans="1:10" x14ac:dyDescent="0.2">
      <c r="A4695">
        <v>1791991</v>
      </c>
      <c r="B4695">
        <v>0</v>
      </c>
      <c r="C4695">
        <v>0</v>
      </c>
      <c r="D4695">
        <v>1</v>
      </c>
      <c r="E4695">
        <v>1</v>
      </c>
      <c r="F4695">
        <v>0</v>
      </c>
      <c r="G4695" t="s">
        <v>38</v>
      </c>
      <c r="H4695">
        <v>20</v>
      </c>
      <c r="I4695">
        <v>923.42</v>
      </c>
      <c r="J4695">
        <v>401</v>
      </c>
    </row>
    <row r="4696" spans="1:10" x14ac:dyDescent="0.2">
      <c r="A4696">
        <v>1792241</v>
      </c>
      <c r="B4696">
        <v>0</v>
      </c>
      <c r="C4696">
        <v>0</v>
      </c>
      <c r="D4696">
        <v>1</v>
      </c>
      <c r="E4696">
        <v>0</v>
      </c>
      <c r="F4696">
        <v>1</v>
      </c>
      <c r="G4696" t="s">
        <v>39</v>
      </c>
      <c r="H4696">
        <v>5</v>
      </c>
      <c r="I4696">
        <v>651.19000000000005</v>
      </c>
      <c r="J4696">
        <v>281</v>
      </c>
    </row>
    <row r="4697" spans="1:10" x14ac:dyDescent="0.2">
      <c r="A4697">
        <v>1792241</v>
      </c>
      <c r="B4697">
        <v>1</v>
      </c>
      <c r="C4697">
        <v>0</v>
      </c>
      <c r="D4697">
        <v>0</v>
      </c>
      <c r="E4697">
        <v>0</v>
      </c>
      <c r="F4697">
        <v>1</v>
      </c>
      <c r="G4697" t="s">
        <v>39</v>
      </c>
      <c r="H4697">
        <v>8</v>
      </c>
      <c r="I4697">
        <v>1468.62</v>
      </c>
      <c r="J4697">
        <v>847</v>
      </c>
    </row>
    <row r="4698" spans="1:10" x14ac:dyDescent="0.2">
      <c r="A4698">
        <v>1792581</v>
      </c>
      <c r="B4698">
        <v>0</v>
      </c>
      <c r="C4698">
        <v>0</v>
      </c>
      <c r="D4698">
        <v>1</v>
      </c>
      <c r="E4698">
        <v>1</v>
      </c>
      <c r="F4698">
        <v>0</v>
      </c>
      <c r="G4698" t="s">
        <v>38</v>
      </c>
      <c r="H4698">
        <v>4</v>
      </c>
      <c r="I4698">
        <v>434.24</v>
      </c>
      <c r="J4698">
        <v>227</v>
      </c>
    </row>
    <row r="4699" spans="1:10" x14ac:dyDescent="0.2">
      <c r="A4699">
        <v>1792621</v>
      </c>
      <c r="B4699">
        <v>0</v>
      </c>
      <c r="C4699">
        <v>0</v>
      </c>
      <c r="D4699">
        <v>1</v>
      </c>
      <c r="E4699">
        <v>1</v>
      </c>
      <c r="F4699">
        <v>0</v>
      </c>
      <c r="G4699" t="s">
        <v>38</v>
      </c>
      <c r="H4699">
        <v>33</v>
      </c>
      <c r="I4699">
        <v>969.51</v>
      </c>
      <c r="J4699">
        <v>768</v>
      </c>
    </row>
    <row r="4700" spans="1:10" x14ac:dyDescent="0.2">
      <c r="A4700">
        <v>1792811</v>
      </c>
      <c r="B4700">
        <v>0</v>
      </c>
      <c r="C4700">
        <v>0</v>
      </c>
      <c r="D4700">
        <v>1</v>
      </c>
      <c r="E4700">
        <v>1</v>
      </c>
      <c r="F4700">
        <v>0</v>
      </c>
      <c r="G4700" t="s">
        <v>38</v>
      </c>
      <c r="H4700">
        <v>48</v>
      </c>
      <c r="I4700">
        <v>3034.7</v>
      </c>
      <c r="J4700">
        <v>1791</v>
      </c>
    </row>
    <row r="4701" spans="1:10" x14ac:dyDescent="0.2">
      <c r="A4701">
        <v>1793171</v>
      </c>
      <c r="B4701">
        <v>0</v>
      </c>
      <c r="C4701">
        <v>0</v>
      </c>
      <c r="D4701">
        <v>1</v>
      </c>
      <c r="E4701">
        <v>1</v>
      </c>
      <c r="F4701">
        <v>0</v>
      </c>
      <c r="G4701" t="s">
        <v>38</v>
      </c>
      <c r="H4701">
        <v>4</v>
      </c>
      <c r="I4701">
        <v>42.03</v>
      </c>
      <c r="J4701">
        <v>17</v>
      </c>
    </row>
    <row r="4702" spans="1:10" x14ac:dyDescent="0.2">
      <c r="A4702">
        <v>1793361</v>
      </c>
      <c r="B4702">
        <v>0</v>
      </c>
      <c r="C4702">
        <v>0</v>
      </c>
      <c r="D4702">
        <v>1</v>
      </c>
      <c r="E4702">
        <v>1</v>
      </c>
      <c r="F4702">
        <v>0</v>
      </c>
      <c r="G4702" t="s">
        <v>38</v>
      </c>
      <c r="H4702">
        <v>32</v>
      </c>
      <c r="I4702">
        <v>2556.25</v>
      </c>
      <c r="J4702">
        <v>1783</v>
      </c>
    </row>
    <row r="4703" spans="1:10" x14ac:dyDescent="0.2">
      <c r="A4703">
        <v>1794141</v>
      </c>
      <c r="B4703">
        <v>0</v>
      </c>
      <c r="C4703">
        <v>0</v>
      </c>
      <c r="D4703">
        <v>1</v>
      </c>
      <c r="E4703">
        <v>1</v>
      </c>
      <c r="F4703">
        <v>0</v>
      </c>
      <c r="G4703" t="s">
        <v>38</v>
      </c>
      <c r="H4703">
        <v>8</v>
      </c>
      <c r="I4703">
        <v>531.22</v>
      </c>
      <c r="J4703">
        <v>302</v>
      </c>
    </row>
    <row r="4704" spans="1:10" x14ac:dyDescent="0.2">
      <c r="A4704">
        <v>1794291</v>
      </c>
      <c r="B4704">
        <v>0</v>
      </c>
      <c r="C4704">
        <v>0</v>
      </c>
      <c r="D4704">
        <v>1</v>
      </c>
      <c r="E4704">
        <v>1</v>
      </c>
      <c r="F4704">
        <v>0</v>
      </c>
      <c r="G4704" t="s">
        <v>38</v>
      </c>
      <c r="H4704">
        <v>1</v>
      </c>
      <c r="I4704">
        <v>4.3499999999999996</v>
      </c>
      <c r="J4704">
        <v>5</v>
      </c>
    </row>
    <row r="4705" spans="1:10" x14ac:dyDescent="0.2">
      <c r="A4705">
        <v>1794331</v>
      </c>
      <c r="B4705">
        <v>0</v>
      </c>
      <c r="C4705">
        <v>0</v>
      </c>
      <c r="D4705">
        <v>1</v>
      </c>
      <c r="E4705">
        <v>1</v>
      </c>
      <c r="F4705">
        <v>0</v>
      </c>
      <c r="G4705" t="s">
        <v>38</v>
      </c>
      <c r="H4705">
        <v>7</v>
      </c>
      <c r="I4705">
        <v>77.42</v>
      </c>
      <c r="J4705">
        <v>56</v>
      </c>
    </row>
    <row r="4706" spans="1:10" x14ac:dyDescent="0.2">
      <c r="A4706">
        <v>1794671</v>
      </c>
      <c r="B4706">
        <v>0</v>
      </c>
      <c r="C4706">
        <v>0</v>
      </c>
      <c r="D4706">
        <v>1</v>
      </c>
      <c r="E4706">
        <v>1</v>
      </c>
      <c r="F4706">
        <v>0</v>
      </c>
      <c r="G4706" t="s">
        <v>38</v>
      </c>
      <c r="H4706">
        <v>48</v>
      </c>
      <c r="I4706">
        <v>605.25</v>
      </c>
      <c r="J4706">
        <v>372</v>
      </c>
    </row>
    <row r="4707" spans="1:10" x14ac:dyDescent="0.2">
      <c r="A4707">
        <v>1795071</v>
      </c>
      <c r="B4707">
        <v>0</v>
      </c>
      <c r="C4707">
        <v>0</v>
      </c>
      <c r="D4707">
        <v>1</v>
      </c>
      <c r="E4707">
        <v>0</v>
      </c>
      <c r="F4707">
        <v>1</v>
      </c>
      <c r="G4707" t="s">
        <v>39</v>
      </c>
      <c r="H4707">
        <v>21</v>
      </c>
      <c r="I4707">
        <v>483.86</v>
      </c>
      <c r="J4707">
        <v>360</v>
      </c>
    </row>
    <row r="4708" spans="1:10" x14ac:dyDescent="0.2">
      <c r="A4708">
        <v>1795071</v>
      </c>
      <c r="B4708">
        <v>1</v>
      </c>
      <c r="C4708">
        <v>0</v>
      </c>
      <c r="D4708">
        <v>0</v>
      </c>
      <c r="E4708">
        <v>0</v>
      </c>
      <c r="F4708">
        <v>1</v>
      </c>
      <c r="G4708" t="s">
        <v>39</v>
      </c>
      <c r="H4708">
        <v>1</v>
      </c>
      <c r="I4708">
        <v>94.73</v>
      </c>
      <c r="J4708">
        <v>57</v>
      </c>
    </row>
    <row r="4709" spans="1:10" x14ac:dyDescent="0.2">
      <c r="A4709">
        <v>1795111</v>
      </c>
      <c r="B4709">
        <v>0</v>
      </c>
      <c r="C4709">
        <v>0</v>
      </c>
      <c r="D4709">
        <v>1</v>
      </c>
      <c r="E4709">
        <v>1</v>
      </c>
      <c r="F4709">
        <v>0</v>
      </c>
      <c r="G4709" t="s">
        <v>38</v>
      </c>
      <c r="H4709">
        <v>6</v>
      </c>
      <c r="I4709">
        <v>45.87</v>
      </c>
      <c r="J4709">
        <v>16</v>
      </c>
    </row>
    <row r="4710" spans="1:10" x14ac:dyDescent="0.2">
      <c r="A4710">
        <v>1795261</v>
      </c>
      <c r="B4710">
        <v>0</v>
      </c>
      <c r="C4710">
        <v>0</v>
      </c>
      <c r="D4710">
        <v>1</v>
      </c>
      <c r="E4710">
        <v>1</v>
      </c>
      <c r="F4710">
        <v>0</v>
      </c>
      <c r="G4710" t="s">
        <v>38</v>
      </c>
      <c r="H4710">
        <v>3</v>
      </c>
      <c r="I4710">
        <v>454.46</v>
      </c>
      <c r="J4710">
        <v>239</v>
      </c>
    </row>
    <row r="4711" spans="1:10" x14ac:dyDescent="0.2">
      <c r="A4711">
        <v>1795641</v>
      </c>
      <c r="B4711">
        <v>0</v>
      </c>
      <c r="C4711">
        <v>0</v>
      </c>
      <c r="D4711">
        <v>1</v>
      </c>
      <c r="E4711">
        <v>1</v>
      </c>
      <c r="F4711">
        <v>0</v>
      </c>
      <c r="G4711" t="s">
        <v>38</v>
      </c>
      <c r="H4711">
        <v>58</v>
      </c>
      <c r="I4711">
        <v>973.99</v>
      </c>
      <c r="J4711">
        <v>380</v>
      </c>
    </row>
    <row r="4712" spans="1:10" x14ac:dyDescent="0.2">
      <c r="A4712">
        <v>1795981</v>
      </c>
      <c r="B4712">
        <v>0</v>
      </c>
      <c r="C4712">
        <v>0</v>
      </c>
      <c r="D4712">
        <v>1</v>
      </c>
      <c r="E4712">
        <v>1</v>
      </c>
      <c r="F4712">
        <v>0</v>
      </c>
      <c r="G4712" t="s">
        <v>38</v>
      </c>
      <c r="H4712">
        <v>2</v>
      </c>
      <c r="I4712">
        <v>22</v>
      </c>
      <c r="J4712">
        <v>5</v>
      </c>
    </row>
    <row r="4713" spans="1:10" x14ac:dyDescent="0.2">
      <c r="A4713">
        <v>1796191</v>
      </c>
      <c r="B4713">
        <v>0</v>
      </c>
      <c r="C4713">
        <v>0</v>
      </c>
      <c r="D4713">
        <v>1</v>
      </c>
      <c r="E4713">
        <v>1</v>
      </c>
      <c r="F4713">
        <v>0</v>
      </c>
      <c r="G4713" t="s">
        <v>38</v>
      </c>
      <c r="H4713">
        <v>6</v>
      </c>
      <c r="I4713">
        <v>294.64999999999998</v>
      </c>
      <c r="J4713">
        <v>193</v>
      </c>
    </row>
    <row r="4714" spans="1:10" x14ac:dyDescent="0.2">
      <c r="A4714">
        <v>1796381</v>
      </c>
      <c r="B4714">
        <v>0</v>
      </c>
      <c r="C4714">
        <v>0</v>
      </c>
      <c r="D4714">
        <v>1</v>
      </c>
      <c r="E4714">
        <v>1</v>
      </c>
      <c r="F4714">
        <v>0</v>
      </c>
      <c r="G4714" t="s">
        <v>38</v>
      </c>
      <c r="H4714">
        <v>5</v>
      </c>
      <c r="I4714">
        <v>74.7</v>
      </c>
      <c r="J4714">
        <v>25</v>
      </c>
    </row>
    <row r="4715" spans="1:10" x14ac:dyDescent="0.2">
      <c r="A4715">
        <v>1796421</v>
      </c>
      <c r="B4715">
        <v>0</v>
      </c>
      <c r="C4715">
        <v>0</v>
      </c>
      <c r="D4715">
        <v>1</v>
      </c>
      <c r="E4715">
        <v>1</v>
      </c>
      <c r="F4715">
        <v>0</v>
      </c>
      <c r="G4715" t="s">
        <v>38</v>
      </c>
      <c r="H4715">
        <v>27</v>
      </c>
      <c r="I4715">
        <v>418.96</v>
      </c>
      <c r="J4715">
        <v>150</v>
      </c>
    </row>
    <row r="4716" spans="1:10" x14ac:dyDescent="0.2">
      <c r="A4716">
        <v>1796571</v>
      </c>
      <c r="B4716">
        <v>0</v>
      </c>
      <c r="C4716">
        <v>0</v>
      </c>
      <c r="D4716">
        <v>1</v>
      </c>
      <c r="E4716">
        <v>1</v>
      </c>
      <c r="F4716">
        <v>0</v>
      </c>
      <c r="G4716" t="s">
        <v>38</v>
      </c>
      <c r="H4716">
        <v>9</v>
      </c>
      <c r="I4716">
        <v>419.97</v>
      </c>
      <c r="J4716">
        <v>94</v>
      </c>
    </row>
    <row r="4717" spans="1:10" x14ac:dyDescent="0.2">
      <c r="A4717">
        <v>1796761</v>
      </c>
      <c r="B4717">
        <v>0</v>
      </c>
      <c r="C4717">
        <v>0</v>
      </c>
      <c r="D4717">
        <v>1</v>
      </c>
      <c r="E4717">
        <v>1</v>
      </c>
      <c r="F4717">
        <v>0</v>
      </c>
      <c r="G4717" t="s">
        <v>38</v>
      </c>
      <c r="H4717">
        <v>128</v>
      </c>
      <c r="I4717">
        <v>1769.79</v>
      </c>
      <c r="J4717">
        <v>1370</v>
      </c>
    </row>
    <row r="4718" spans="1:10" x14ac:dyDescent="0.2">
      <c r="A4718">
        <v>1796801</v>
      </c>
      <c r="B4718">
        <v>0</v>
      </c>
      <c r="C4718">
        <v>0</v>
      </c>
      <c r="D4718">
        <v>1</v>
      </c>
      <c r="E4718">
        <v>1</v>
      </c>
      <c r="F4718">
        <v>0</v>
      </c>
      <c r="G4718" t="s">
        <v>38</v>
      </c>
      <c r="H4718">
        <v>84</v>
      </c>
      <c r="I4718">
        <v>3059.59</v>
      </c>
      <c r="J4718">
        <v>1799</v>
      </c>
    </row>
    <row r="4719" spans="1:10" x14ac:dyDescent="0.2">
      <c r="A4719">
        <v>1796951</v>
      </c>
      <c r="B4719">
        <v>0</v>
      </c>
      <c r="C4719">
        <v>0</v>
      </c>
      <c r="D4719">
        <v>1</v>
      </c>
      <c r="E4719">
        <v>1</v>
      </c>
      <c r="F4719">
        <v>0</v>
      </c>
      <c r="G4719" t="s">
        <v>38</v>
      </c>
      <c r="H4719">
        <v>20</v>
      </c>
      <c r="I4719">
        <v>105.72</v>
      </c>
      <c r="J4719">
        <v>96</v>
      </c>
    </row>
    <row r="4720" spans="1:10" x14ac:dyDescent="0.2">
      <c r="A4720">
        <v>1797691</v>
      </c>
      <c r="B4720">
        <v>0</v>
      </c>
      <c r="C4720">
        <v>0</v>
      </c>
      <c r="D4720">
        <v>1</v>
      </c>
      <c r="E4720">
        <v>1</v>
      </c>
      <c r="F4720">
        <v>0</v>
      </c>
      <c r="G4720" t="s">
        <v>38</v>
      </c>
      <c r="H4720">
        <v>1</v>
      </c>
      <c r="I4720">
        <v>16</v>
      </c>
      <c r="J4720">
        <v>3</v>
      </c>
    </row>
    <row r="4721" spans="1:10" x14ac:dyDescent="0.2">
      <c r="A4721">
        <v>1797731</v>
      </c>
      <c r="B4721">
        <v>0</v>
      </c>
      <c r="C4721">
        <v>0</v>
      </c>
      <c r="D4721">
        <v>1</v>
      </c>
      <c r="E4721">
        <v>1</v>
      </c>
      <c r="F4721">
        <v>0</v>
      </c>
      <c r="G4721" t="s">
        <v>38</v>
      </c>
      <c r="H4721">
        <v>47</v>
      </c>
      <c r="I4721">
        <v>2322.4499999999998</v>
      </c>
      <c r="J4721">
        <v>1469</v>
      </c>
    </row>
    <row r="4722" spans="1:10" x14ac:dyDescent="0.2">
      <c r="A4722">
        <v>1797881</v>
      </c>
      <c r="B4722">
        <v>0</v>
      </c>
      <c r="C4722">
        <v>0</v>
      </c>
      <c r="D4722">
        <v>1</v>
      </c>
      <c r="E4722">
        <v>1</v>
      </c>
      <c r="F4722">
        <v>0</v>
      </c>
      <c r="G4722" t="s">
        <v>38</v>
      </c>
      <c r="H4722">
        <v>21</v>
      </c>
      <c r="I4722">
        <v>329.69</v>
      </c>
      <c r="J4722">
        <v>234</v>
      </c>
    </row>
    <row r="4723" spans="1:10" x14ac:dyDescent="0.2">
      <c r="A4723">
        <v>1798091</v>
      </c>
      <c r="B4723">
        <v>0</v>
      </c>
      <c r="C4723">
        <v>0</v>
      </c>
      <c r="D4723">
        <v>1</v>
      </c>
      <c r="E4723">
        <v>1</v>
      </c>
      <c r="F4723">
        <v>0</v>
      </c>
      <c r="G4723" t="s">
        <v>38</v>
      </c>
      <c r="H4723">
        <v>6</v>
      </c>
      <c r="I4723">
        <v>190.39</v>
      </c>
      <c r="J4723">
        <v>11</v>
      </c>
    </row>
    <row r="4724" spans="1:10" x14ac:dyDescent="0.2">
      <c r="A4724">
        <v>1798281</v>
      </c>
      <c r="B4724">
        <v>0</v>
      </c>
      <c r="C4724">
        <v>0</v>
      </c>
      <c r="D4724">
        <v>1</v>
      </c>
      <c r="E4724">
        <v>1</v>
      </c>
      <c r="F4724">
        <v>0</v>
      </c>
      <c r="G4724" t="s">
        <v>38</v>
      </c>
      <c r="H4724">
        <v>6</v>
      </c>
      <c r="I4724">
        <v>245.99</v>
      </c>
      <c r="J4724">
        <v>57</v>
      </c>
    </row>
    <row r="4725" spans="1:10" x14ac:dyDescent="0.2">
      <c r="A4725">
        <v>1798321</v>
      </c>
      <c r="B4725">
        <v>0</v>
      </c>
      <c r="C4725">
        <v>0</v>
      </c>
      <c r="D4725">
        <v>1</v>
      </c>
      <c r="E4725">
        <v>1</v>
      </c>
      <c r="F4725">
        <v>0</v>
      </c>
      <c r="G4725" t="s">
        <v>38</v>
      </c>
      <c r="H4725">
        <v>50</v>
      </c>
      <c r="I4725">
        <v>1863.33</v>
      </c>
      <c r="J4725">
        <v>1252</v>
      </c>
    </row>
    <row r="4726" spans="1:10" x14ac:dyDescent="0.2">
      <c r="A4726">
        <v>1799061</v>
      </c>
      <c r="B4726">
        <v>0</v>
      </c>
      <c r="C4726">
        <v>0</v>
      </c>
      <c r="D4726">
        <v>1</v>
      </c>
      <c r="E4726">
        <v>1</v>
      </c>
      <c r="F4726">
        <v>0</v>
      </c>
      <c r="G4726" t="s">
        <v>38</v>
      </c>
      <c r="H4726">
        <v>26</v>
      </c>
      <c r="I4726">
        <v>619.02</v>
      </c>
      <c r="J4726">
        <v>151</v>
      </c>
    </row>
    <row r="4727" spans="1:10" x14ac:dyDescent="0.2">
      <c r="A4727">
        <v>1799101</v>
      </c>
      <c r="B4727">
        <v>0</v>
      </c>
      <c r="C4727">
        <v>0</v>
      </c>
      <c r="D4727">
        <v>1</v>
      </c>
      <c r="E4727">
        <v>1</v>
      </c>
      <c r="F4727">
        <v>0</v>
      </c>
      <c r="G4727" t="s">
        <v>38</v>
      </c>
      <c r="H4727">
        <v>1</v>
      </c>
      <c r="I4727">
        <v>6.3</v>
      </c>
      <c r="J4727">
        <v>4</v>
      </c>
    </row>
    <row r="4728" spans="1:10" x14ac:dyDescent="0.2">
      <c r="A4728">
        <v>1799631</v>
      </c>
      <c r="B4728">
        <v>0</v>
      </c>
      <c r="C4728">
        <v>0</v>
      </c>
      <c r="D4728">
        <v>1</v>
      </c>
      <c r="E4728">
        <v>1</v>
      </c>
      <c r="F4728">
        <v>0</v>
      </c>
      <c r="G4728" t="s">
        <v>38</v>
      </c>
      <c r="H4728">
        <v>6</v>
      </c>
      <c r="I4728">
        <v>144.33000000000001</v>
      </c>
      <c r="J4728">
        <v>75</v>
      </c>
    </row>
    <row r="4729" spans="1:10" x14ac:dyDescent="0.2">
      <c r="A4729">
        <v>1800481</v>
      </c>
      <c r="B4729">
        <v>0</v>
      </c>
      <c r="C4729">
        <v>0</v>
      </c>
      <c r="D4729">
        <v>1</v>
      </c>
      <c r="E4729">
        <v>1</v>
      </c>
      <c r="F4729">
        <v>0</v>
      </c>
      <c r="G4729" t="s">
        <v>38</v>
      </c>
      <c r="H4729">
        <v>8</v>
      </c>
      <c r="I4729">
        <v>159.58000000000001</v>
      </c>
      <c r="J4729">
        <v>101</v>
      </c>
    </row>
    <row r="4730" spans="1:10" x14ac:dyDescent="0.2">
      <c r="A4730">
        <v>1800521</v>
      </c>
      <c r="B4730">
        <v>0</v>
      </c>
      <c r="C4730">
        <v>0</v>
      </c>
      <c r="D4730">
        <v>1</v>
      </c>
      <c r="E4730">
        <v>1</v>
      </c>
      <c r="F4730">
        <v>0</v>
      </c>
      <c r="G4730" t="s">
        <v>38</v>
      </c>
      <c r="H4730">
        <v>7</v>
      </c>
      <c r="I4730">
        <v>265.19</v>
      </c>
      <c r="J4730">
        <v>293</v>
      </c>
    </row>
    <row r="4731" spans="1:10" x14ac:dyDescent="0.2">
      <c r="A4731">
        <v>1800711</v>
      </c>
      <c r="B4731">
        <v>0</v>
      </c>
      <c r="C4731">
        <v>0</v>
      </c>
      <c r="D4731">
        <v>1</v>
      </c>
      <c r="E4731">
        <v>1</v>
      </c>
      <c r="F4731">
        <v>0</v>
      </c>
      <c r="G4731" t="s">
        <v>38</v>
      </c>
      <c r="H4731">
        <v>16</v>
      </c>
      <c r="I4731">
        <v>64.22</v>
      </c>
      <c r="J4731">
        <v>72</v>
      </c>
    </row>
    <row r="4732" spans="1:10" x14ac:dyDescent="0.2">
      <c r="A4732">
        <v>1800861</v>
      </c>
      <c r="B4732">
        <v>0</v>
      </c>
      <c r="C4732">
        <v>0</v>
      </c>
      <c r="D4732">
        <v>1</v>
      </c>
      <c r="E4732">
        <v>1</v>
      </c>
      <c r="F4732">
        <v>0</v>
      </c>
      <c r="G4732" t="s">
        <v>38</v>
      </c>
      <c r="H4732">
        <v>14</v>
      </c>
      <c r="I4732">
        <v>505.39</v>
      </c>
      <c r="J4732">
        <v>322</v>
      </c>
    </row>
    <row r="4733" spans="1:10" x14ac:dyDescent="0.2">
      <c r="A4733">
        <v>1800901</v>
      </c>
      <c r="B4733">
        <v>0</v>
      </c>
      <c r="C4733">
        <v>0</v>
      </c>
      <c r="D4733">
        <v>1</v>
      </c>
      <c r="E4733">
        <v>1</v>
      </c>
      <c r="F4733">
        <v>0</v>
      </c>
      <c r="G4733" t="s">
        <v>38</v>
      </c>
      <c r="H4733">
        <v>3</v>
      </c>
      <c r="I4733">
        <v>115.05</v>
      </c>
      <c r="J4733">
        <v>53</v>
      </c>
    </row>
    <row r="4734" spans="1:10" x14ac:dyDescent="0.2">
      <c r="A4734">
        <v>1801111</v>
      </c>
      <c r="B4734">
        <v>0</v>
      </c>
      <c r="C4734">
        <v>0</v>
      </c>
      <c r="D4734">
        <v>1</v>
      </c>
      <c r="E4734">
        <v>1</v>
      </c>
      <c r="F4734">
        <v>0</v>
      </c>
      <c r="G4734" t="s">
        <v>38</v>
      </c>
      <c r="H4734">
        <v>19</v>
      </c>
      <c r="I4734">
        <v>301.07</v>
      </c>
      <c r="J4734">
        <v>78</v>
      </c>
    </row>
    <row r="4735" spans="1:10" x14ac:dyDescent="0.2">
      <c r="A4735">
        <v>1801301</v>
      </c>
      <c r="B4735">
        <v>0</v>
      </c>
      <c r="C4735">
        <v>0</v>
      </c>
      <c r="D4735">
        <v>1</v>
      </c>
      <c r="E4735">
        <v>1</v>
      </c>
      <c r="F4735">
        <v>0</v>
      </c>
      <c r="G4735" t="s">
        <v>38</v>
      </c>
      <c r="H4735">
        <v>23</v>
      </c>
      <c r="I4735">
        <v>940.23</v>
      </c>
      <c r="J4735">
        <v>438</v>
      </c>
    </row>
    <row r="4736" spans="1:10" x14ac:dyDescent="0.2">
      <c r="A4736">
        <v>1802191</v>
      </c>
      <c r="B4736">
        <v>0</v>
      </c>
      <c r="C4736">
        <v>0</v>
      </c>
      <c r="D4736">
        <v>1</v>
      </c>
      <c r="E4736">
        <v>1</v>
      </c>
      <c r="F4736">
        <v>0</v>
      </c>
      <c r="G4736" t="s">
        <v>38</v>
      </c>
      <c r="H4736">
        <v>22</v>
      </c>
      <c r="I4736">
        <v>859.15</v>
      </c>
      <c r="J4736">
        <v>637</v>
      </c>
    </row>
    <row r="4737" spans="1:10" x14ac:dyDescent="0.2">
      <c r="A4737">
        <v>1802421</v>
      </c>
      <c r="B4737">
        <v>1</v>
      </c>
      <c r="C4737">
        <v>1</v>
      </c>
      <c r="D4737">
        <v>0</v>
      </c>
      <c r="E4737">
        <v>0</v>
      </c>
      <c r="F4737">
        <v>0</v>
      </c>
      <c r="G4737" t="s">
        <v>40</v>
      </c>
      <c r="H4737">
        <v>2</v>
      </c>
      <c r="I4737">
        <v>141.65</v>
      </c>
      <c r="J4737">
        <v>66</v>
      </c>
    </row>
    <row r="4738" spans="1:10" x14ac:dyDescent="0.2">
      <c r="A4738">
        <v>1802571</v>
      </c>
      <c r="B4738">
        <v>0</v>
      </c>
      <c r="C4738">
        <v>0</v>
      </c>
      <c r="D4738">
        <v>1</v>
      </c>
      <c r="E4738">
        <v>1</v>
      </c>
      <c r="F4738">
        <v>0</v>
      </c>
      <c r="G4738" t="s">
        <v>38</v>
      </c>
      <c r="H4738">
        <v>35</v>
      </c>
      <c r="I4738">
        <v>1550.03</v>
      </c>
      <c r="J4738">
        <v>847</v>
      </c>
    </row>
    <row r="4739" spans="1:10" x14ac:dyDescent="0.2">
      <c r="A4739">
        <v>1802611</v>
      </c>
      <c r="B4739">
        <v>0</v>
      </c>
      <c r="C4739">
        <v>0</v>
      </c>
      <c r="D4739">
        <v>1</v>
      </c>
      <c r="E4739">
        <v>0</v>
      </c>
      <c r="F4739">
        <v>1</v>
      </c>
      <c r="G4739" t="s">
        <v>39</v>
      </c>
      <c r="H4739">
        <v>28</v>
      </c>
      <c r="I4739">
        <v>318.22000000000003</v>
      </c>
      <c r="J4739">
        <v>289</v>
      </c>
    </row>
    <row r="4740" spans="1:10" x14ac:dyDescent="0.2">
      <c r="A4740">
        <v>1802611</v>
      </c>
      <c r="B4740">
        <v>1</v>
      </c>
      <c r="C4740">
        <v>0</v>
      </c>
      <c r="D4740">
        <v>0</v>
      </c>
      <c r="E4740">
        <v>0</v>
      </c>
      <c r="F4740">
        <v>1</v>
      </c>
      <c r="G4740" t="s">
        <v>39</v>
      </c>
      <c r="H4740">
        <v>5</v>
      </c>
      <c r="I4740">
        <v>303.17</v>
      </c>
      <c r="J4740">
        <v>323</v>
      </c>
    </row>
    <row r="4741" spans="1:10" x14ac:dyDescent="0.2">
      <c r="A4741">
        <v>1802761</v>
      </c>
      <c r="B4741">
        <v>0</v>
      </c>
      <c r="C4741">
        <v>0</v>
      </c>
      <c r="D4741">
        <v>1</v>
      </c>
      <c r="E4741">
        <v>1</v>
      </c>
      <c r="F4741">
        <v>0</v>
      </c>
      <c r="G4741" t="s">
        <v>38</v>
      </c>
      <c r="H4741">
        <v>1</v>
      </c>
      <c r="I4741">
        <v>3.06</v>
      </c>
      <c r="J4741">
        <v>3</v>
      </c>
    </row>
    <row r="4742" spans="1:10" x14ac:dyDescent="0.2">
      <c r="A4742">
        <v>1802951</v>
      </c>
      <c r="B4742">
        <v>0</v>
      </c>
      <c r="C4742">
        <v>0</v>
      </c>
      <c r="D4742">
        <v>1</v>
      </c>
      <c r="E4742">
        <v>1</v>
      </c>
      <c r="F4742">
        <v>0</v>
      </c>
      <c r="G4742" t="s">
        <v>38</v>
      </c>
      <c r="H4742">
        <v>11</v>
      </c>
      <c r="I4742">
        <v>487.49</v>
      </c>
      <c r="J4742">
        <v>267</v>
      </c>
    </row>
    <row r="4743" spans="1:10" x14ac:dyDescent="0.2">
      <c r="A4743">
        <v>1803011</v>
      </c>
      <c r="B4743">
        <v>0</v>
      </c>
      <c r="C4743">
        <v>0</v>
      </c>
      <c r="D4743">
        <v>1</v>
      </c>
      <c r="E4743">
        <v>1</v>
      </c>
      <c r="F4743">
        <v>0</v>
      </c>
      <c r="G4743" t="s">
        <v>38</v>
      </c>
      <c r="H4743">
        <v>26</v>
      </c>
      <c r="I4743">
        <v>198.76</v>
      </c>
      <c r="J4743">
        <v>140</v>
      </c>
    </row>
    <row r="4744" spans="1:10" x14ac:dyDescent="0.2">
      <c r="A4744">
        <v>1803161</v>
      </c>
      <c r="B4744">
        <v>0</v>
      </c>
      <c r="C4744">
        <v>0</v>
      </c>
      <c r="D4744">
        <v>1</v>
      </c>
      <c r="E4744">
        <v>1</v>
      </c>
      <c r="F4744">
        <v>0</v>
      </c>
      <c r="G4744" t="s">
        <v>38</v>
      </c>
      <c r="H4744">
        <v>78</v>
      </c>
      <c r="I4744">
        <v>1293.99</v>
      </c>
      <c r="J4744">
        <v>611</v>
      </c>
    </row>
    <row r="4745" spans="1:10" x14ac:dyDescent="0.2">
      <c r="A4745">
        <v>1804131</v>
      </c>
      <c r="B4745">
        <v>0</v>
      </c>
      <c r="C4745">
        <v>0</v>
      </c>
      <c r="D4745">
        <v>1</v>
      </c>
      <c r="E4745">
        <v>1</v>
      </c>
      <c r="F4745">
        <v>0</v>
      </c>
      <c r="G4745" t="s">
        <v>38</v>
      </c>
      <c r="H4745">
        <v>4</v>
      </c>
      <c r="I4745">
        <v>145.13</v>
      </c>
      <c r="J4745">
        <v>102</v>
      </c>
    </row>
    <row r="4746" spans="1:10" x14ac:dyDescent="0.2">
      <c r="A4746">
        <v>1804321</v>
      </c>
      <c r="B4746">
        <v>0</v>
      </c>
      <c r="C4746">
        <v>0</v>
      </c>
      <c r="D4746">
        <v>1</v>
      </c>
      <c r="E4746">
        <v>1</v>
      </c>
      <c r="F4746">
        <v>0</v>
      </c>
      <c r="G4746" t="s">
        <v>38</v>
      </c>
      <c r="H4746">
        <v>2</v>
      </c>
      <c r="I4746">
        <v>16.5</v>
      </c>
      <c r="J4746">
        <v>4</v>
      </c>
    </row>
    <row r="4747" spans="1:10" x14ac:dyDescent="0.2">
      <c r="A4747">
        <v>1804661</v>
      </c>
      <c r="B4747">
        <v>0</v>
      </c>
      <c r="C4747">
        <v>0</v>
      </c>
      <c r="D4747">
        <v>1</v>
      </c>
      <c r="E4747">
        <v>1</v>
      </c>
      <c r="F4747">
        <v>0</v>
      </c>
      <c r="G4747" t="s">
        <v>38</v>
      </c>
      <c r="H4747">
        <v>15</v>
      </c>
      <c r="I4747">
        <v>211.38</v>
      </c>
      <c r="J4747">
        <v>163</v>
      </c>
    </row>
    <row r="4748" spans="1:10" x14ac:dyDescent="0.2">
      <c r="A4748">
        <v>1805441</v>
      </c>
      <c r="B4748">
        <v>0</v>
      </c>
      <c r="C4748">
        <v>0</v>
      </c>
      <c r="D4748">
        <v>1</v>
      </c>
      <c r="E4748">
        <v>1</v>
      </c>
      <c r="F4748">
        <v>0</v>
      </c>
      <c r="G4748" t="s">
        <v>38</v>
      </c>
      <c r="H4748">
        <v>29</v>
      </c>
      <c r="I4748">
        <v>267.56</v>
      </c>
      <c r="J4748">
        <v>162</v>
      </c>
    </row>
    <row r="4749" spans="1:10" x14ac:dyDescent="0.2">
      <c r="A4749">
        <v>1805591</v>
      </c>
      <c r="B4749">
        <v>0</v>
      </c>
      <c r="C4749">
        <v>0</v>
      </c>
      <c r="D4749">
        <v>1</v>
      </c>
      <c r="E4749">
        <v>1</v>
      </c>
      <c r="F4749">
        <v>0</v>
      </c>
      <c r="G4749" t="s">
        <v>38</v>
      </c>
      <c r="H4749">
        <v>73</v>
      </c>
      <c r="I4749">
        <v>2855.92</v>
      </c>
      <c r="J4749">
        <v>1858</v>
      </c>
    </row>
    <row r="4750" spans="1:10" x14ac:dyDescent="0.2">
      <c r="A4750">
        <v>1805781</v>
      </c>
      <c r="B4750">
        <v>0</v>
      </c>
      <c r="C4750">
        <v>0</v>
      </c>
      <c r="D4750">
        <v>1</v>
      </c>
      <c r="E4750">
        <v>1</v>
      </c>
      <c r="F4750">
        <v>0</v>
      </c>
      <c r="G4750" t="s">
        <v>38</v>
      </c>
      <c r="H4750">
        <v>46</v>
      </c>
      <c r="I4750">
        <v>997.48</v>
      </c>
      <c r="J4750">
        <v>870</v>
      </c>
    </row>
    <row r="4751" spans="1:10" x14ac:dyDescent="0.2">
      <c r="A4751">
        <v>1805971</v>
      </c>
      <c r="B4751">
        <v>0</v>
      </c>
      <c r="C4751">
        <v>0</v>
      </c>
      <c r="D4751">
        <v>1</v>
      </c>
      <c r="E4751">
        <v>1</v>
      </c>
      <c r="F4751">
        <v>0</v>
      </c>
      <c r="G4751" t="s">
        <v>38</v>
      </c>
      <c r="H4751">
        <v>30</v>
      </c>
      <c r="I4751">
        <v>1510.89</v>
      </c>
      <c r="J4751">
        <v>1241</v>
      </c>
    </row>
    <row r="4752" spans="1:10" x14ac:dyDescent="0.2">
      <c r="A4752">
        <v>1806031</v>
      </c>
      <c r="B4752">
        <v>0</v>
      </c>
      <c r="C4752">
        <v>0</v>
      </c>
      <c r="D4752">
        <v>1</v>
      </c>
      <c r="E4752">
        <v>1</v>
      </c>
      <c r="F4752">
        <v>0</v>
      </c>
      <c r="G4752" t="s">
        <v>38</v>
      </c>
      <c r="H4752">
        <v>47</v>
      </c>
      <c r="I4752">
        <v>1636.61</v>
      </c>
      <c r="J4752">
        <v>917</v>
      </c>
    </row>
    <row r="4753" spans="1:10" x14ac:dyDescent="0.2">
      <c r="A4753">
        <v>1806221</v>
      </c>
      <c r="B4753">
        <v>0</v>
      </c>
      <c r="C4753">
        <v>0</v>
      </c>
      <c r="D4753">
        <v>1</v>
      </c>
      <c r="E4753">
        <v>1</v>
      </c>
      <c r="F4753">
        <v>0</v>
      </c>
      <c r="G4753" t="s">
        <v>38</v>
      </c>
      <c r="H4753">
        <v>2</v>
      </c>
      <c r="I4753">
        <v>10.8</v>
      </c>
      <c r="J4753">
        <v>13</v>
      </c>
    </row>
    <row r="4754" spans="1:10" x14ac:dyDescent="0.2">
      <c r="A4754">
        <v>1806941</v>
      </c>
      <c r="B4754">
        <v>0</v>
      </c>
      <c r="C4754">
        <v>0</v>
      </c>
      <c r="D4754">
        <v>1</v>
      </c>
      <c r="E4754">
        <v>1</v>
      </c>
      <c r="F4754">
        <v>0</v>
      </c>
      <c r="G4754" t="s">
        <v>38</v>
      </c>
      <c r="H4754">
        <v>46</v>
      </c>
      <c r="I4754">
        <v>3613.42</v>
      </c>
      <c r="J4754">
        <v>1997</v>
      </c>
    </row>
    <row r="4755" spans="1:10" x14ac:dyDescent="0.2">
      <c r="A4755">
        <v>1807341</v>
      </c>
      <c r="B4755">
        <v>0</v>
      </c>
      <c r="C4755">
        <v>0</v>
      </c>
      <c r="D4755">
        <v>1</v>
      </c>
      <c r="E4755">
        <v>1</v>
      </c>
      <c r="F4755">
        <v>0</v>
      </c>
      <c r="G4755" t="s">
        <v>38</v>
      </c>
      <c r="H4755">
        <v>36</v>
      </c>
      <c r="I4755">
        <v>969.72</v>
      </c>
      <c r="J4755">
        <v>992</v>
      </c>
    </row>
    <row r="4756" spans="1:10" x14ac:dyDescent="0.2">
      <c r="A4756">
        <v>1808311</v>
      </c>
      <c r="B4756">
        <v>0</v>
      </c>
      <c r="C4756">
        <v>0</v>
      </c>
      <c r="D4756">
        <v>1</v>
      </c>
      <c r="E4756">
        <v>1</v>
      </c>
      <c r="F4756">
        <v>0</v>
      </c>
      <c r="G4756" t="s">
        <v>38</v>
      </c>
      <c r="H4756">
        <v>5</v>
      </c>
      <c r="I4756">
        <v>170.92</v>
      </c>
      <c r="J4756">
        <v>137</v>
      </c>
    </row>
    <row r="4757" spans="1:10" x14ac:dyDescent="0.2">
      <c r="A4757">
        <v>1808651</v>
      </c>
      <c r="B4757">
        <v>0</v>
      </c>
      <c r="C4757">
        <v>0</v>
      </c>
      <c r="D4757">
        <v>1</v>
      </c>
      <c r="E4757">
        <v>0</v>
      </c>
      <c r="F4757">
        <v>1</v>
      </c>
      <c r="G4757" t="s">
        <v>39</v>
      </c>
      <c r="H4757">
        <v>96</v>
      </c>
      <c r="I4757">
        <v>4531.76</v>
      </c>
      <c r="J4757">
        <v>2260</v>
      </c>
    </row>
    <row r="4758" spans="1:10" x14ac:dyDescent="0.2">
      <c r="A4758">
        <v>1808651</v>
      </c>
      <c r="B4758">
        <v>1</v>
      </c>
      <c r="C4758">
        <v>0</v>
      </c>
      <c r="D4758">
        <v>0</v>
      </c>
      <c r="E4758">
        <v>0</v>
      </c>
      <c r="F4758">
        <v>1</v>
      </c>
      <c r="G4758" t="s">
        <v>39</v>
      </c>
      <c r="H4758">
        <v>3</v>
      </c>
      <c r="I4758">
        <v>189.44</v>
      </c>
      <c r="J4758">
        <v>161</v>
      </c>
    </row>
    <row r="4759" spans="1:10" x14ac:dyDescent="0.2">
      <c r="A4759">
        <v>1809241</v>
      </c>
      <c r="B4759">
        <v>0</v>
      </c>
      <c r="C4759">
        <v>0</v>
      </c>
      <c r="D4759">
        <v>1</v>
      </c>
      <c r="E4759">
        <v>1</v>
      </c>
      <c r="F4759">
        <v>0</v>
      </c>
      <c r="G4759" t="s">
        <v>38</v>
      </c>
      <c r="H4759">
        <v>10</v>
      </c>
      <c r="I4759">
        <v>242.37</v>
      </c>
      <c r="J4759">
        <v>143</v>
      </c>
    </row>
    <row r="4760" spans="1:10" x14ac:dyDescent="0.2">
      <c r="A4760">
        <v>1809391</v>
      </c>
      <c r="B4760">
        <v>0</v>
      </c>
      <c r="C4760">
        <v>0</v>
      </c>
      <c r="D4760">
        <v>1</v>
      </c>
      <c r="E4760">
        <v>1</v>
      </c>
      <c r="F4760">
        <v>0</v>
      </c>
      <c r="G4760" t="s">
        <v>38</v>
      </c>
      <c r="H4760">
        <v>1</v>
      </c>
      <c r="I4760">
        <v>5</v>
      </c>
      <c r="J4760">
        <v>1</v>
      </c>
    </row>
    <row r="4761" spans="1:10" x14ac:dyDescent="0.2">
      <c r="A4761">
        <v>1809771</v>
      </c>
      <c r="B4761">
        <v>0</v>
      </c>
      <c r="C4761">
        <v>0</v>
      </c>
      <c r="D4761">
        <v>1</v>
      </c>
      <c r="E4761">
        <v>1</v>
      </c>
      <c r="F4761">
        <v>0</v>
      </c>
      <c r="G4761" t="s">
        <v>38</v>
      </c>
      <c r="H4761">
        <v>44</v>
      </c>
      <c r="I4761">
        <v>1325.04</v>
      </c>
      <c r="J4761">
        <v>992</v>
      </c>
    </row>
    <row r="4762" spans="1:10" x14ac:dyDescent="0.2">
      <c r="A4762">
        <v>1809961</v>
      </c>
      <c r="B4762">
        <v>0</v>
      </c>
      <c r="C4762">
        <v>0</v>
      </c>
      <c r="D4762">
        <v>1</v>
      </c>
      <c r="E4762">
        <v>1</v>
      </c>
      <c r="F4762">
        <v>0</v>
      </c>
      <c r="G4762" t="s">
        <v>38</v>
      </c>
      <c r="H4762">
        <v>4</v>
      </c>
      <c r="I4762">
        <v>11.43</v>
      </c>
      <c r="J4762">
        <v>12</v>
      </c>
    </row>
    <row r="4763" spans="1:10" x14ac:dyDescent="0.2">
      <c r="A4763">
        <v>1810031</v>
      </c>
      <c r="B4763">
        <v>0</v>
      </c>
      <c r="C4763">
        <v>0</v>
      </c>
      <c r="D4763">
        <v>1</v>
      </c>
      <c r="E4763">
        <v>1</v>
      </c>
      <c r="F4763">
        <v>0</v>
      </c>
      <c r="G4763" t="s">
        <v>38</v>
      </c>
      <c r="H4763">
        <v>31</v>
      </c>
      <c r="I4763">
        <v>285.75</v>
      </c>
      <c r="J4763">
        <v>241</v>
      </c>
    </row>
    <row r="4764" spans="1:10" x14ac:dyDescent="0.2">
      <c r="A4764">
        <v>1810181</v>
      </c>
      <c r="B4764">
        <v>0</v>
      </c>
      <c r="C4764">
        <v>0</v>
      </c>
      <c r="D4764">
        <v>1</v>
      </c>
      <c r="E4764">
        <v>1</v>
      </c>
      <c r="F4764">
        <v>0</v>
      </c>
      <c r="G4764" t="s">
        <v>38</v>
      </c>
      <c r="H4764">
        <v>6</v>
      </c>
      <c r="I4764">
        <v>341.74</v>
      </c>
      <c r="J4764">
        <v>65</v>
      </c>
    </row>
    <row r="4765" spans="1:10" x14ac:dyDescent="0.2">
      <c r="A4765">
        <v>1810411</v>
      </c>
      <c r="B4765">
        <v>0</v>
      </c>
      <c r="C4765">
        <v>0</v>
      </c>
      <c r="D4765">
        <v>1</v>
      </c>
      <c r="E4765">
        <v>1</v>
      </c>
      <c r="F4765">
        <v>0</v>
      </c>
      <c r="G4765" t="s">
        <v>38</v>
      </c>
      <c r="H4765">
        <v>7</v>
      </c>
      <c r="I4765">
        <v>121.28</v>
      </c>
      <c r="J4765">
        <v>77</v>
      </c>
    </row>
    <row r="4766" spans="1:10" x14ac:dyDescent="0.2">
      <c r="A4766">
        <v>1810561</v>
      </c>
      <c r="B4766">
        <v>0</v>
      </c>
      <c r="C4766">
        <v>0</v>
      </c>
      <c r="D4766">
        <v>1</v>
      </c>
      <c r="E4766">
        <v>1</v>
      </c>
      <c r="F4766">
        <v>0</v>
      </c>
      <c r="G4766" t="s">
        <v>38</v>
      </c>
      <c r="H4766">
        <v>70</v>
      </c>
      <c r="I4766">
        <v>3557.53</v>
      </c>
      <c r="J4766">
        <v>2307</v>
      </c>
    </row>
    <row r="4767" spans="1:10" x14ac:dyDescent="0.2">
      <c r="A4767">
        <v>1810601</v>
      </c>
      <c r="B4767">
        <v>0</v>
      </c>
      <c r="C4767">
        <v>0</v>
      </c>
      <c r="D4767">
        <v>1</v>
      </c>
      <c r="E4767">
        <v>1</v>
      </c>
      <c r="F4767">
        <v>0</v>
      </c>
      <c r="G4767" t="s">
        <v>38</v>
      </c>
      <c r="H4767">
        <v>14</v>
      </c>
      <c r="I4767">
        <v>705.46</v>
      </c>
      <c r="J4767">
        <v>271</v>
      </c>
    </row>
    <row r="4768" spans="1:10" x14ac:dyDescent="0.2">
      <c r="A4768">
        <v>1811151</v>
      </c>
      <c r="B4768">
        <v>0</v>
      </c>
      <c r="C4768">
        <v>0</v>
      </c>
      <c r="D4768">
        <v>1</v>
      </c>
      <c r="E4768">
        <v>0</v>
      </c>
      <c r="F4768">
        <v>1</v>
      </c>
      <c r="G4768" t="s">
        <v>39</v>
      </c>
      <c r="H4768">
        <v>9</v>
      </c>
      <c r="I4768">
        <v>447.69</v>
      </c>
      <c r="J4768">
        <v>308</v>
      </c>
    </row>
    <row r="4769" spans="1:10" x14ac:dyDescent="0.2">
      <c r="A4769">
        <v>1811151</v>
      </c>
      <c r="B4769">
        <v>1</v>
      </c>
      <c r="C4769">
        <v>0</v>
      </c>
      <c r="D4769">
        <v>0</v>
      </c>
      <c r="E4769">
        <v>0</v>
      </c>
      <c r="F4769">
        <v>1</v>
      </c>
      <c r="G4769" t="s">
        <v>39</v>
      </c>
      <c r="H4769">
        <v>1</v>
      </c>
      <c r="I4769">
        <v>86.29</v>
      </c>
      <c r="J4769">
        <v>65</v>
      </c>
    </row>
    <row r="4770" spans="1:10" x14ac:dyDescent="0.2">
      <c r="A4770">
        <v>1811341</v>
      </c>
      <c r="B4770">
        <v>0</v>
      </c>
      <c r="C4770">
        <v>0</v>
      </c>
      <c r="D4770">
        <v>1</v>
      </c>
      <c r="E4770">
        <v>1</v>
      </c>
      <c r="F4770">
        <v>0</v>
      </c>
      <c r="G4770" t="s">
        <v>38</v>
      </c>
      <c r="H4770">
        <v>10</v>
      </c>
      <c r="I4770">
        <v>66.16</v>
      </c>
      <c r="J4770">
        <v>60</v>
      </c>
    </row>
    <row r="4771" spans="1:10" x14ac:dyDescent="0.2">
      <c r="A4771">
        <v>1811721</v>
      </c>
      <c r="B4771">
        <v>0</v>
      </c>
      <c r="C4771">
        <v>0</v>
      </c>
      <c r="D4771">
        <v>1</v>
      </c>
      <c r="E4771">
        <v>1</v>
      </c>
      <c r="F4771">
        <v>0</v>
      </c>
      <c r="G4771" t="s">
        <v>38</v>
      </c>
      <c r="H4771">
        <v>9</v>
      </c>
      <c r="I4771">
        <v>479.33</v>
      </c>
      <c r="J4771">
        <v>204</v>
      </c>
    </row>
    <row r="4772" spans="1:10" x14ac:dyDescent="0.2">
      <c r="A4772">
        <v>1812121</v>
      </c>
      <c r="B4772">
        <v>0</v>
      </c>
      <c r="C4772">
        <v>0</v>
      </c>
      <c r="D4772">
        <v>1</v>
      </c>
      <c r="E4772">
        <v>1</v>
      </c>
      <c r="F4772">
        <v>0</v>
      </c>
      <c r="G4772" t="s">
        <v>38</v>
      </c>
      <c r="H4772">
        <v>10</v>
      </c>
      <c r="I4772">
        <v>884.83</v>
      </c>
      <c r="J4772">
        <v>361</v>
      </c>
    </row>
    <row r="4773" spans="1:10" x14ac:dyDescent="0.2">
      <c r="A4773">
        <v>1812311</v>
      </c>
      <c r="B4773">
        <v>0</v>
      </c>
      <c r="C4773">
        <v>0</v>
      </c>
      <c r="D4773">
        <v>1</v>
      </c>
      <c r="E4773">
        <v>1</v>
      </c>
      <c r="F4773">
        <v>0</v>
      </c>
      <c r="G4773" t="s">
        <v>38</v>
      </c>
      <c r="H4773">
        <v>75</v>
      </c>
      <c r="I4773">
        <v>750.48</v>
      </c>
      <c r="J4773">
        <v>791</v>
      </c>
    </row>
    <row r="4774" spans="1:10" x14ac:dyDescent="0.2">
      <c r="A4774">
        <v>1812461</v>
      </c>
      <c r="B4774">
        <v>0</v>
      </c>
      <c r="C4774">
        <v>0</v>
      </c>
      <c r="D4774">
        <v>1</v>
      </c>
      <c r="E4774">
        <v>1</v>
      </c>
      <c r="F4774">
        <v>0</v>
      </c>
      <c r="G4774" t="s">
        <v>38</v>
      </c>
      <c r="H4774">
        <v>106</v>
      </c>
      <c r="I4774">
        <v>2532.08</v>
      </c>
      <c r="J4774">
        <v>1286</v>
      </c>
    </row>
    <row r="4775" spans="1:10" x14ac:dyDescent="0.2">
      <c r="A4775">
        <v>1813051</v>
      </c>
      <c r="B4775">
        <v>0</v>
      </c>
      <c r="C4775">
        <v>0</v>
      </c>
      <c r="D4775">
        <v>1</v>
      </c>
      <c r="E4775">
        <v>0</v>
      </c>
      <c r="F4775">
        <v>1</v>
      </c>
      <c r="G4775" t="s">
        <v>39</v>
      </c>
      <c r="H4775">
        <v>60</v>
      </c>
      <c r="I4775">
        <v>2132.88</v>
      </c>
      <c r="J4775">
        <v>939</v>
      </c>
    </row>
    <row r="4776" spans="1:10" x14ac:dyDescent="0.2">
      <c r="A4776">
        <v>1813051</v>
      </c>
      <c r="B4776">
        <v>1</v>
      </c>
      <c r="C4776">
        <v>0</v>
      </c>
      <c r="D4776">
        <v>0</v>
      </c>
      <c r="E4776">
        <v>0</v>
      </c>
      <c r="F4776">
        <v>1</v>
      </c>
      <c r="G4776" t="s">
        <v>39</v>
      </c>
      <c r="H4776">
        <v>3</v>
      </c>
      <c r="I4776">
        <v>421.65</v>
      </c>
      <c r="J4776">
        <v>240</v>
      </c>
    </row>
    <row r="4777" spans="1:10" x14ac:dyDescent="0.2">
      <c r="A4777">
        <v>1813241</v>
      </c>
      <c r="B4777">
        <v>0</v>
      </c>
      <c r="C4777">
        <v>0</v>
      </c>
      <c r="D4777">
        <v>1</v>
      </c>
      <c r="E4777">
        <v>1</v>
      </c>
      <c r="F4777">
        <v>0</v>
      </c>
      <c r="G4777" t="s">
        <v>38</v>
      </c>
      <c r="H4777">
        <v>23</v>
      </c>
      <c r="I4777">
        <v>395.33</v>
      </c>
      <c r="J4777">
        <v>263</v>
      </c>
    </row>
    <row r="4778" spans="1:10" x14ac:dyDescent="0.2">
      <c r="A4778">
        <v>1813431</v>
      </c>
      <c r="B4778">
        <v>0</v>
      </c>
      <c r="C4778">
        <v>0</v>
      </c>
      <c r="D4778">
        <v>1</v>
      </c>
      <c r="E4778">
        <v>0</v>
      </c>
      <c r="F4778">
        <v>1</v>
      </c>
      <c r="G4778" t="s">
        <v>39</v>
      </c>
      <c r="H4778">
        <v>20</v>
      </c>
      <c r="I4778">
        <v>567.12</v>
      </c>
      <c r="J4778">
        <v>230</v>
      </c>
    </row>
    <row r="4779" spans="1:10" x14ac:dyDescent="0.2">
      <c r="A4779">
        <v>1813431</v>
      </c>
      <c r="B4779">
        <v>1</v>
      </c>
      <c r="C4779">
        <v>0</v>
      </c>
      <c r="D4779">
        <v>0</v>
      </c>
      <c r="E4779">
        <v>0</v>
      </c>
      <c r="F4779">
        <v>1</v>
      </c>
      <c r="G4779" t="s">
        <v>39</v>
      </c>
      <c r="H4779">
        <v>19</v>
      </c>
      <c r="I4779">
        <v>957.42</v>
      </c>
      <c r="J4779">
        <v>762</v>
      </c>
    </row>
    <row r="4780" spans="1:10" x14ac:dyDescent="0.2">
      <c r="A4780">
        <v>1813771</v>
      </c>
      <c r="B4780">
        <v>0</v>
      </c>
      <c r="C4780">
        <v>0</v>
      </c>
      <c r="D4780">
        <v>1</v>
      </c>
      <c r="E4780">
        <v>1</v>
      </c>
      <c r="F4780">
        <v>0</v>
      </c>
      <c r="G4780" t="s">
        <v>38</v>
      </c>
      <c r="H4780">
        <v>58</v>
      </c>
      <c r="I4780">
        <v>316.52999999999997</v>
      </c>
      <c r="J4780">
        <v>362</v>
      </c>
    </row>
    <row r="4781" spans="1:10" x14ac:dyDescent="0.2">
      <c r="A4781">
        <v>1813811</v>
      </c>
      <c r="B4781">
        <v>0</v>
      </c>
      <c r="C4781">
        <v>0</v>
      </c>
      <c r="D4781">
        <v>1</v>
      </c>
      <c r="E4781">
        <v>1</v>
      </c>
      <c r="F4781">
        <v>0</v>
      </c>
      <c r="G4781" t="s">
        <v>38</v>
      </c>
      <c r="H4781">
        <v>62</v>
      </c>
      <c r="I4781">
        <v>2734.01</v>
      </c>
      <c r="J4781">
        <v>1495</v>
      </c>
    </row>
    <row r="4782" spans="1:10" x14ac:dyDescent="0.2">
      <c r="A4782">
        <v>1813961</v>
      </c>
      <c r="B4782">
        <v>0</v>
      </c>
      <c r="C4782">
        <v>0</v>
      </c>
      <c r="D4782">
        <v>1</v>
      </c>
      <c r="E4782">
        <v>1</v>
      </c>
      <c r="F4782">
        <v>0</v>
      </c>
      <c r="G4782" t="s">
        <v>38</v>
      </c>
      <c r="H4782">
        <v>3</v>
      </c>
      <c r="I4782">
        <v>100.48</v>
      </c>
      <c r="J4782">
        <v>80</v>
      </c>
    </row>
    <row r="4783" spans="1:10" x14ac:dyDescent="0.2">
      <c r="A4783">
        <v>1814171</v>
      </c>
      <c r="B4783">
        <v>0</v>
      </c>
      <c r="C4783">
        <v>0</v>
      </c>
      <c r="D4783">
        <v>1</v>
      </c>
      <c r="E4783">
        <v>1</v>
      </c>
      <c r="F4783">
        <v>0</v>
      </c>
      <c r="G4783" t="s">
        <v>38</v>
      </c>
      <c r="H4783">
        <v>75</v>
      </c>
      <c r="I4783">
        <v>3867.51</v>
      </c>
      <c r="J4783">
        <v>2073</v>
      </c>
    </row>
    <row r="4784" spans="1:10" x14ac:dyDescent="0.2">
      <c r="A4784">
        <v>1814401</v>
      </c>
      <c r="B4784">
        <v>0</v>
      </c>
      <c r="C4784">
        <v>0</v>
      </c>
      <c r="D4784">
        <v>1</v>
      </c>
      <c r="E4784">
        <v>1</v>
      </c>
      <c r="F4784">
        <v>0</v>
      </c>
      <c r="G4784" t="s">
        <v>38</v>
      </c>
      <c r="H4784">
        <v>13</v>
      </c>
      <c r="I4784">
        <v>81.260000000000005</v>
      </c>
      <c r="J4784">
        <v>32</v>
      </c>
    </row>
    <row r="4785" spans="1:10" x14ac:dyDescent="0.2">
      <c r="A4785">
        <v>1814891</v>
      </c>
      <c r="B4785">
        <v>0</v>
      </c>
      <c r="C4785">
        <v>0</v>
      </c>
      <c r="D4785">
        <v>1</v>
      </c>
      <c r="E4785">
        <v>1</v>
      </c>
      <c r="F4785">
        <v>0</v>
      </c>
      <c r="G4785" t="s">
        <v>38</v>
      </c>
      <c r="H4785">
        <v>26</v>
      </c>
      <c r="I4785">
        <v>322.11</v>
      </c>
      <c r="J4785">
        <v>222</v>
      </c>
    </row>
    <row r="4786" spans="1:10" x14ac:dyDescent="0.2">
      <c r="A4786">
        <v>1814931</v>
      </c>
      <c r="B4786">
        <v>0</v>
      </c>
      <c r="C4786">
        <v>0</v>
      </c>
      <c r="D4786">
        <v>1</v>
      </c>
      <c r="E4786">
        <v>1</v>
      </c>
      <c r="F4786">
        <v>0</v>
      </c>
      <c r="G4786" t="s">
        <v>38</v>
      </c>
      <c r="H4786">
        <v>37</v>
      </c>
      <c r="I4786">
        <v>517.75</v>
      </c>
      <c r="J4786">
        <v>282</v>
      </c>
    </row>
    <row r="4787" spans="1:10" x14ac:dyDescent="0.2">
      <c r="A4787">
        <v>1815141</v>
      </c>
      <c r="B4787">
        <v>0</v>
      </c>
      <c r="C4787">
        <v>0</v>
      </c>
      <c r="D4787">
        <v>1</v>
      </c>
      <c r="E4787">
        <v>1</v>
      </c>
      <c r="F4787">
        <v>0</v>
      </c>
      <c r="G4787" t="s">
        <v>38</v>
      </c>
      <c r="H4787">
        <v>34</v>
      </c>
      <c r="I4787">
        <v>1497.1</v>
      </c>
      <c r="J4787">
        <v>981</v>
      </c>
    </row>
    <row r="4788" spans="1:10" x14ac:dyDescent="0.2">
      <c r="A4788">
        <v>1815331</v>
      </c>
      <c r="B4788">
        <v>0</v>
      </c>
      <c r="C4788">
        <v>0</v>
      </c>
      <c r="D4788">
        <v>1</v>
      </c>
      <c r="E4788">
        <v>1</v>
      </c>
      <c r="F4788">
        <v>0</v>
      </c>
      <c r="G4788" t="s">
        <v>38</v>
      </c>
      <c r="H4788">
        <v>28</v>
      </c>
      <c r="I4788">
        <v>1176.58</v>
      </c>
      <c r="J4788">
        <v>801</v>
      </c>
    </row>
    <row r="4789" spans="1:10" x14ac:dyDescent="0.2">
      <c r="A4789">
        <v>1815481</v>
      </c>
      <c r="B4789">
        <v>0</v>
      </c>
      <c r="C4789">
        <v>0</v>
      </c>
      <c r="D4789">
        <v>1</v>
      </c>
      <c r="E4789">
        <v>0</v>
      </c>
      <c r="F4789">
        <v>1</v>
      </c>
      <c r="G4789" t="s">
        <v>39</v>
      </c>
      <c r="H4789">
        <v>24</v>
      </c>
      <c r="I4789">
        <v>333.23</v>
      </c>
      <c r="J4789">
        <v>205</v>
      </c>
    </row>
    <row r="4790" spans="1:10" x14ac:dyDescent="0.2">
      <c r="A4790">
        <v>1815481</v>
      </c>
      <c r="B4790">
        <v>1</v>
      </c>
      <c r="C4790">
        <v>0</v>
      </c>
      <c r="D4790">
        <v>0</v>
      </c>
      <c r="E4790">
        <v>0</v>
      </c>
      <c r="F4790">
        <v>1</v>
      </c>
      <c r="G4790" t="s">
        <v>39</v>
      </c>
      <c r="H4790">
        <v>2</v>
      </c>
      <c r="I4790">
        <v>108.96</v>
      </c>
      <c r="J4790">
        <v>46</v>
      </c>
    </row>
    <row r="4791" spans="1:10" x14ac:dyDescent="0.2">
      <c r="A4791">
        <v>1815521</v>
      </c>
      <c r="B4791">
        <v>0</v>
      </c>
      <c r="C4791">
        <v>0</v>
      </c>
      <c r="D4791">
        <v>1</v>
      </c>
      <c r="E4791">
        <v>1</v>
      </c>
      <c r="F4791">
        <v>0</v>
      </c>
      <c r="G4791" t="s">
        <v>38</v>
      </c>
      <c r="H4791">
        <v>10</v>
      </c>
      <c r="I4791">
        <v>105.84</v>
      </c>
      <c r="J4791">
        <v>136</v>
      </c>
    </row>
    <row r="4792" spans="1:10" x14ac:dyDescent="0.2">
      <c r="A4792">
        <v>1815671</v>
      </c>
      <c r="B4792">
        <v>0</v>
      </c>
      <c r="C4792">
        <v>0</v>
      </c>
      <c r="D4792">
        <v>1</v>
      </c>
      <c r="E4792">
        <v>1</v>
      </c>
      <c r="F4792">
        <v>0</v>
      </c>
      <c r="G4792" t="s">
        <v>38</v>
      </c>
      <c r="H4792">
        <v>1</v>
      </c>
      <c r="I4792">
        <v>25.65</v>
      </c>
      <c r="J4792">
        <v>17</v>
      </c>
    </row>
    <row r="4793" spans="1:10" x14ac:dyDescent="0.2">
      <c r="A4793">
        <v>1815901</v>
      </c>
      <c r="B4793">
        <v>0</v>
      </c>
      <c r="C4793">
        <v>0</v>
      </c>
      <c r="D4793">
        <v>1</v>
      </c>
      <c r="E4793">
        <v>1</v>
      </c>
      <c r="F4793">
        <v>0</v>
      </c>
      <c r="G4793" t="s">
        <v>38</v>
      </c>
      <c r="H4793">
        <v>10</v>
      </c>
      <c r="I4793">
        <v>387.94</v>
      </c>
      <c r="J4793">
        <v>67</v>
      </c>
    </row>
    <row r="4794" spans="1:10" x14ac:dyDescent="0.2">
      <c r="A4794">
        <v>1816071</v>
      </c>
      <c r="B4794">
        <v>0</v>
      </c>
      <c r="C4794">
        <v>0</v>
      </c>
      <c r="D4794">
        <v>1</v>
      </c>
      <c r="E4794">
        <v>1</v>
      </c>
      <c r="F4794">
        <v>0</v>
      </c>
      <c r="G4794" t="s">
        <v>38</v>
      </c>
      <c r="H4794">
        <v>55</v>
      </c>
      <c r="I4794">
        <v>2387.84</v>
      </c>
      <c r="J4794">
        <v>1181</v>
      </c>
    </row>
    <row r="4795" spans="1:10" x14ac:dyDescent="0.2">
      <c r="A4795">
        <v>1816111</v>
      </c>
      <c r="B4795">
        <v>0</v>
      </c>
      <c r="C4795">
        <v>0</v>
      </c>
      <c r="D4795">
        <v>1</v>
      </c>
      <c r="E4795">
        <v>1</v>
      </c>
      <c r="F4795">
        <v>0</v>
      </c>
      <c r="G4795" t="s">
        <v>38</v>
      </c>
      <c r="H4795">
        <v>19</v>
      </c>
      <c r="I4795">
        <v>284.44</v>
      </c>
      <c r="J4795">
        <v>277</v>
      </c>
    </row>
    <row r="4796" spans="1:10" x14ac:dyDescent="0.2">
      <c r="A4796">
        <v>1816981</v>
      </c>
      <c r="B4796">
        <v>0</v>
      </c>
      <c r="C4796">
        <v>0</v>
      </c>
      <c r="D4796">
        <v>1</v>
      </c>
      <c r="E4796">
        <v>1</v>
      </c>
      <c r="F4796">
        <v>0</v>
      </c>
      <c r="G4796" t="s">
        <v>38</v>
      </c>
      <c r="H4796">
        <v>50</v>
      </c>
      <c r="I4796">
        <v>2279.5100000000002</v>
      </c>
      <c r="J4796">
        <v>1099</v>
      </c>
    </row>
    <row r="4797" spans="1:10" x14ac:dyDescent="0.2">
      <c r="A4797">
        <v>1817041</v>
      </c>
      <c r="B4797">
        <v>0</v>
      </c>
      <c r="C4797">
        <v>0</v>
      </c>
      <c r="D4797">
        <v>1</v>
      </c>
      <c r="E4797">
        <v>1</v>
      </c>
      <c r="F4797">
        <v>0</v>
      </c>
      <c r="G4797" t="s">
        <v>38</v>
      </c>
      <c r="H4797">
        <v>57</v>
      </c>
      <c r="I4797">
        <v>3500.2</v>
      </c>
      <c r="J4797">
        <v>2105</v>
      </c>
    </row>
    <row r="4798" spans="1:10" x14ac:dyDescent="0.2">
      <c r="A4798">
        <v>1817191</v>
      </c>
      <c r="B4798">
        <v>0</v>
      </c>
      <c r="C4798">
        <v>0</v>
      </c>
      <c r="D4798">
        <v>1</v>
      </c>
      <c r="E4798">
        <v>1</v>
      </c>
      <c r="F4798">
        <v>0</v>
      </c>
      <c r="G4798" t="s">
        <v>38</v>
      </c>
      <c r="H4798">
        <v>15</v>
      </c>
      <c r="I4798">
        <v>111.91</v>
      </c>
      <c r="J4798">
        <v>85</v>
      </c>
    </row>
    <row r="4799" spans="1:10" x14ac:dyDescent="0.2">
      <c r="A4799">
        <v>1817381</v>
      </c>
      <c r="B4799">
        <v>0</v>
      </c>
      <c r="C4799">
        <v>0</v>
      </c>
      <c r="D4799">
        <v>1</v>
      </c>
      <c r="E4799">
        <v>0</v>
      </c>
      <c r="F4799">
        <v>1</v>
      </c>
      <c r="G4799" t="s">
        <v>39</v>
      </c>
      <c r="H4799">
        <v>22</v>
      </c>
      <c r="I4799">
        <v>1472.43</v>
      </c>
      <c r="J4799">
        <v>651</v>
      </c>
    </row>
    <row r="4800" spans="1:10" x14ac:dyDescent="0.2">
      <c r="A4800">
        <v>1817381</v>
      </c>
      <c r="B4800">
        <v>1</v>
      </c>
      <c r="C4800">
        <v>0</v>
      </c>
      <c r="D4800">
        <v>0</v>
      </c>
      <c r="E4800">
        <v>0</v>
      </c>
      <c r="F4800">
        <v>1</v>
      </c>
      <c r="G4800" t="s">
        <v>39</v>
      </c>
      <c r="H4800">
        <v>7</v>
      </c>
      <c r="I4800">
        <v>711</v>
      </c>
      <c r="J4800">
        <v>425</v>
      </c>
    </row>
    <row r="4801" spans="1:10" x14ac:dyDescent="0.2">
      <c r="A4801">
        <v>1817421</v>
      </c>
      <c r="B4801">
        <v>0</v>
      </c>
      <c r="C4801">
        <v>0</v>
      </c>
      <c r="D4801">
        <v>1</v>
      </c>
      <c r="E4801">
        <v>1</v>
      </c>
      <c r="F4801">
        <v>0</v>
      </c>
      <c r="G4801" t="s">
        <v>38</v>
      </c>
      <c r="H4801">
        <v>13</v>
      </c>
      <c r="I4801">
        <v>528.11</v>
      </c>
      <c r="J4801">
        <v>418</v>
      </c>
    </row>
    <row r="4802" spans="1:10" x14ac:dyDescent="0.2">
      <c r="A4802">
        <v>1817571</v>
      </c>
      <c r="B4802">
        <v>0</v>
      </c>
      <c r="C4802">
        <v>0</v>
      </c>
      <c r="D4802">
        <v>1</v>
      </c>
      <c r="E4802">
        <v>1</v>
      </c>
      <c r="F4802">
        <v>0</v>
      </c>
      <c r="G4802" t="s">
        <v>38</v>
      </c>
      <c r="H4802">
        <v>9</v>
      </c>
      <c r="I4802">
        <v>503.73</v>
      </c>
      <c r="J4802">
        <v>299</v>
      </c>
    </row>
    <row r="4803" spans="1:10" x14ac:dyDescent="0.2">
      <c r="A4803">
        <v>1817761</v>
      </c>
      <c r="B4803">
        <v>0</v>
      </c>
      <c r="C4803">
        <v>0</v>
      </c>
      <c r="D4803">
        <v>1</v>
      </c>
      <c r="E4803">
        <v>1</v>
      </c>
      <c r="F4803">
        <v>0</v>
      </c>
      <c r="G4803" t="s">
        <v>38</v>
      </c>
      <c r="H4803">
        <v>23</v>
      </c>
      <c r="I4803">
        <v>1210.3699999999999</v>
      </c>
      <c r="J4803">
        <v>174</v>
      </c>
    </row>
    <row r="4804" spans="1:10" x14ac:dyDescent="0.2">
      <c r="A4804">
        <v>1817951</v>
      </c>
      <c r="B4804">
        <v>0</v>
      </c>
      <c r="C4804">
        <v>0</v>
      </c>
      <c r="D4804">
        <v>1</v>
      </c>
      <c r="E4804">
        <v>1</v>
      </c>
      <c r="F4804">
        <v>0</v>
      </c>
      <c r="G4804" t="s">
        <v>38</v>
      </c>
      <c r="H4804">
        <v>2</v>
      </c>
      <c r="I4804">
        <v>17.18</v>
      </c>
      <c r="J4804">
        <v>17</v>
      </c>
    </row>
    <row r="4805" spans="1:10" x14ac:dyDescent="0.2">
      <c r="A4805">
        <v>1818011</v>
      </c>
      <c r="B4805">
        <v>0</v>
      </c>
      <c r="C4805">
        <v>0</v>
      </c>
      <c r="D4805">
        <v>1</v>
      </c>
      <c r="E4805">
        <v>1</v>
      </c>
      <c r="F4805">
        <v>0</v>
      </c>
      <c r="G4805" t="s">
        <v>38</v>
      </c>
      <c r="H4805">
        <v>33</v>
      </c>
      <c r="I4805">
        <v>992.16</v>
      </c>
      <c r="J4805">
        <v>668</v>
      </c>
    </row>
    <row r="4806" spans="1:10" x14ac:dyDescent="0.2">
      <c r="A4806">
        <v>1818201</v>
      </c>
      <c r="B4806">
        <v>0</v>
      </c>
      <c r="C4806">
        <v>0</v>
      </c>
      <c r="D4806">
        <v>1</v>
      </c>
      <c r="E4806">
        <v>1</v>
      </c>
      <c r="F4806">
        <v>0</v>
      </c>
      <c r="G4806" t="s">
        <v>38</v>
      </c>
      <c r="H4806">
        <v>5</v>
      </c>
      <c r="I4806">
        <v>121.12</v>
      </c>
      <c r="J4806">
        <v>55</v>
      </c>
    </row>
    <row r="4807" spans="1:10" x14ac:dyDescent="0.2">
      <c r="A4807">
        <v>1818541</v>
      </c>
      <c r="B4807">
        <v>0</v>
      </c>
      <c r="C4807">
        <v>0</v>
      </c>
      <c r="D4807">
        <v>1</v>
      </c>
      <c r="E4807">
        <v>1</v>
      </c>
      <c r="F4807">
        <v>0</v>
      </c>
      <c r="G4807" t="s">
        <v>38</v>
      </c>
      <c r="H4807">
        <v>41</v>
      </c>
      <c r="I4807">
        <v>766.43</v>
      </c>
      <c r="J4807">
        <v>430</v>
      </c>
    </row>
    <row r="4808" spans="1:10" x14ac:dyDescent="0.2">
      <c r="A4808">
        <v>1818731</v>
      </c>
      <c r="B4808">
        <v>0</v>
      </c>
      <c r="C4808">
        <v>0</v>
      </c>
      <c r="D4808">
        <v>1</v>
      </c>
      <c r="E4808">
        <v>1</v>
      </c>
      <c r="F4808">
        <v>0</v>
      </c>
      <c r="G4808" t="s">
        <v>38</v>
      </c>
      <c r="H4808">
        <v>46</v>
      </c>
      <c r="I4808">
        <v>3266.43</v>
      </c>
      <c r="J4808">
        <v>2042</v>
      </c>
    </row>
    <row r="4809" spans="1:10" x14ac:dyDescent="0.2">
      <c r="A4809">
        <v>1819091</v>
      </c>
      <c r="B4809">
        <v>0</v>
      </c>
      <c r="C4809">
        <v>0</v>
      </c>
      <c r="D4809">
        <v>1</v>
      </c>
      <c r="E4809">
        <v>1</v>
      </c>
      <c r="F4809">
        <v>0</v>
      </c>
      <c r="G4809" t="s">
        <v>38</v>
      </c>
      <c r="H4809">
        <v>29</v>
      </c>
      <c r="I4809">
        <v>1250.23</v>
      </c>
      <c r="J4809">
        <v>229</v>
      </c>
    </row>
    <row r="4810" spans="1:10" x14ac:dyDescent="0.2">
      <c r="A4810">
        <v>1819131</v>
      </c>
      <c r="B4810">
        <v>0</v>
      </c>
      <c r="C4810">
        <v>0</v>
      </c>
      <c r="D4810">
        <v>1</v>
      </c>
      <c r="E4810">
        <v>1</v>
      </c>
      <c r="F4810">
        <v>0</v>
      </c>
      <c r="G4810" t="s">
        <v>38</v>
      </c>
      <c r="H4810">
        <v>22</v>
      </c>
      <c r="I4810">
        <v>583.96</v>
      </c>
      <c r="J4810">
        <v>142</v>
      </c>
    </row>
    <row r="4811" spans="1:10" x14ac:dyDescent="0.2">
      <c r="A4811">
        <v>1819281</v>
      </c>
      <c r="B4811">
        <v>0</v>
      </c>
      <c r="C4811">
        <v>0</v>
      </c>
      <c r="D4811">
        <v>1</v>
      </c>
      <c r="E4811">
        <v>0</v>
      </c>
      <c r="F4811">
        <v>1</v>
      </c>
      <c r="G4811" t="s">
        <v>39</v>
      </c>
      <c r="H4811">
        <v>4</v>
      </c>
      <c r="I4811">
        <v>75.2</v>
      </c>
      <c r="J4811">
        <v>25</v>
      </c>
    </row>
    <row r="4812" spans="1:10" x14ac:dyDescent="0.2">
      <c r="A4812">
        <v>1819281</v>
      </c>
      <c r="B4812">
        <v>1</v>
      </c>
      <c r="C4812">
        <v>0</v>
      </c>
      <c r="D4812">
        <v>0</v>
      </c>
      <c r="E4812">
        <v>0</v>
      </c>
      <c r="F4812">
        <v>1</v>
      </c>
      <c r="G4812" t="s">
        <v>39</v>
      </c>
      <c r="H4812">
        <v>23</v>
      </c>
      <c r="I4812">
        <v>2730.13</v>
      </c>
      <c r="J4812">
        <v>1703</v>
      </c>
    </row>
    <row r="4813" spans="1:10" x14ac:dyDescent="0.2">
      <c r="A4813">
        <v>1819321</v>
      </c>
      <c r="B4813">
        <v>0</v>
      </c>
      <c r="C4813">
        <v>0</v>
      </c>
      <c r="D4813">
        <v>1</v>
      </c>
      <c r="E4813">
        <v>1</v>
      </c>
      <c r="F4813">
        <v>0</v>
      </c>
      <c r="G4813" t="s">
        <v>38</v>
      </c>
      <c r="H4813">
        <v>22</v>
      </c>
      <c r="I4813">
        <v>1064.8800000000001</v>
      </c>
      <c r="J4813">
        <v>858</v>
      </c>
    </row>
    <row r="4814" spans="1:10" x14ac:dyDescent="0.2">
      <c r="A4814">
        <v>1819701</v>
      </c>
      <c r="B4814">
        <v>0</v>
      </c>
      <c r="C4814">
        <v>0</v>
      </c>
      <c r="D4814">
        <v>1</v>
      </c>
      <c r="E4814">
        <v>1</v>
      </c>
      <c r="F4814">
        <v>0</v>
      </c>
      <c r="G4814" t="s">
        <v>38</v>
      </c>
      <c r="H4814">
        <v>5</v>
      </c>
      <c r="I4814">
        <v>11.72</v>
      </c>
      <c r="J4814">
        <v>16</v>
      </c>
    </row>
    <row r="4815" spans="1:10" x14ac:dyDescent="0.2">
      <c r="A4815">
        <v>1819851</v>
      </c>
      <c r="B4815">
        <v>0</v>
      </c>
      <c r="C4815">
        <v>0</v>
      </c>
      <c r="D4815">
        <v>1</v>
      </c>
      <c r="E4815">
        <v>1</v>
      </c>
      <c r="F4815">
        <v>0</v>
      </c>
      <c r="G4815" t="s">
        <v>38</v>
      </c>
      <c r="H4815">
        <v>90</v>
      </c>
      <c r="I4815">
        <v>2518.37</v>
      </c>
      <c r="J4815">
        <v>1852</v>
      </c>
    </row>
    <row r="4816" spans="1:10" x14ac:dyDescent="0.2">
      <c r="A4816">
        <v>1820111</v>
      </c>
      <c r="B4816">
        <v>0</v>
      </c>
      <c r="C4816">
        <v>0</v>
      </c>
      <c r="D4816">
        <v>1</v>
      </c>
      <c r="E4816">
        <v>1</v>
      </c>
      <c r="F4816">
        <v>0</v>
      </c>
      <c r="G4816" t="s">
        <v>38</v>
      </c>
      <c r="H4816">
        <v>48</v>
      </c>
      <c r="I4816">
        <v>300.73</v>
      </c>
      <c r="J4816">
        <v>227</v>
      </c>
    </row>
    <row r="4817" spans="1:10" x14ac:dyDescent="0.2">
      <c r="A4817">
        <v>1820301</v>
      </c>
      <c r="B4817">
        <v>0</v>
      </c>
      <c r="C4817">
        <v>0</v>
      </c>
      <c r="D4817">
        <v>1</v>
      </c>
      <c r="E4817">
        <v>1</v>
      </c>
      <c r="F4817">
        <v>0</v>
      </c>
      <c r="G4817" t="s">
        <v>38</v>
      </c>
      <c r="H4817">
        <v>33</v>
      </c>
      <c r="I4817">
        <v>522.37</v>
      </c>
      <c r="J4817">
        <v>549</v>
      </c>
    </row>
    <row r="4818" spans="1:10" x14ac:dyDescent="0.2">
      <c r="A4818">
        <v>1820451</v>
      </c>
      <c r="B4818">
        <v>0</v>
      </c>
      <c r="C4818">
        <v>0</v>
      </c>
      <c r="D4818">
        <v>1</v>
      </c>
      <c r="E4818">
        <v>0</v>
      </c>
      <c r="F4818">
        <v>1</v>
      </c>
      <c r="G4818" t="s">
        <v>39</v>
      </c>
      <c r="H4818">
        <v>3</v>
      </c>
      <c r="I4818">
        <v>67.209999999999994</v>
      </c>
      <c r="J4818">
        <v>33</v>
      </c>
    </row>
    <row r="4819" spans="1:10" x14ac:dyDescent="0.2">
      <c r="A4819">
        <v>1820451</v>
      </c>
      <c r="B4819">
        <v>1</v>
      </c>
      <c r="C4819">
        <v>0</v>
      </c>
      <c r="D4819">
        <v>0</v>
      </c>
      <c r="E4819">
        <v>0</v>
      </c>
      <c r="F4819">
        <v>1</v>
      </c>
      <c r="G4819" t="s">
        <v>39</v>
      </c>
      <c r="H4819">
        <v>27</v>
      </c>
      <c r="I4819">
        <v>3097.47</v>
      </c>
      <c r="J4819">
        <v>1505</v>
      </c>
    </row>
    <row r="4820" spans="1:10" x14ac:dyDescent="0.2">
      <c r="A4820">
        <v>1820831</v>
      </c>
      <c r="B4820">
        <v>0</v>
      </c>
      <c r="C4820">
        <v>0</v>
      </c>
      <c r="D4820">
        <v>1</v>
      </c>
      <c r="E4820">
        <v>1</v>
      </c>
      <c r="F4820">
        <v>0</v>
      </c>
      <c r="G4820" t="s">
        <v>38</v>
      </c>
      <c r="H4820">
        <v>102</v>
      </c>
      <c r="I4820">
        <v>2413.5500000000002</v>
      </c>
      <c r="J4820">
        <v>1348</v>
      </c>
    </row>
    <row r="4821" spans="1:10" x14ac:dyDescent="0.2">
      <c r="A4821">
        <v>1821611</v>
      </c>
      <c r="B4821">
        <v>0</v>
      </c>
      <c r="C4821">
        <v>0</v>
      </c>
      <c r="D4821">
        <v>1</v>
      </c>
      <c r="E4821">
        <v>1</v>
      </c>
      <c r="F4821">
        <v>0</v>
      </c>
      <c r="G4821" t="s">
        <v>38</v>
      </c>
      <c r="H4821">
        <v>9</v>
      </c>
      <c r="I4821">
        <v>651.37</v>
      </c>
      <c r="J4821">
        <v>385</v>
      </c>
    </row>
    <row r="4822" spans="1:10" x14ac:dyDescent="0.2">
      <c r="A4822">
        <v>1822011</v>
      </c>
      <c r="B4822">
        <v>0</v>
      </c>
      <c r="C4822">
        <v>0</v>
      </c>
      <c r="D4822">
        <v>1</v>
      </c>
      <c r="E4822">
        <v>1</v>
      </c>
      <c r="F4822">
        <v>0</v>
      </c>
      <c r="G4822" t="s">
        <v>38</v>
      </c>
      <c r="H4822">
        <v>27</v>
      </c>
      <c r="I4822">
        <v>1090.4100000000001</v>
      </c>
      <c r="J4822">
        <v>699</v>
      </c>
    </row>
    <row r="4823" spans="1:10" x14ac:dyDescent="0.2">
      <c r="A4823">
        <v>1822201</v>
      </c>
      <c r="B4823">
        <v>0</v>
      </c>
      <c r="C4823">
        <v>0</v>
      </c>
      <c r="D4823">
        <v>1</v>
      </c>
      <c r="E4823">
        <v>1</v>
      </c>
      <c r="F4823">
        <v>0</v>
      </c>
      <c r="G4823" t="s">
        <v>38</v>
      </c>
      <c r="H4823">
        <v>11</v>
      </c>
      <c r="I4823">
        <v>608.85</v>
      </c>
      <c r="J4823">
        <v>204</v>
      </c>
    </row>
    <row r="4824" spans="1:10" x14ac:dyDescent="0.2">
      <c r="A4824">
        <v>1822351</v>
      </c>
      <c r="B4824">
        <v>0</v>
      </c>
      <c r="C4824">
        <v>0</v>
      </c>
      <c r="D4824">
        <v>1</v>
      </c>
      <c r="E4824">
        <v>1</v>
      </c>
      <c r="F4824">
        <v>0</v>
      </c>
      <c r="G4824" t="s">
        <v>38</v>
      </c>
      <c r="H4824">
        <v>72</v>
      </c>
      <c r="I4824">
        <v>2958.45</v>
      </c>
      <c r="J4824">
        <v>2221</v>
      </c>
    </row>
    <row r="4825" spans="1:10" x14ac:dyDescent="0.2">
      <c r="A4825">
        <v>1822541</v>
      </c>
      <c r="B4825">
        <v>0</v>
      </c>
      <c r="C4825">
        <v>0</v>
      </c>
      <c r="D4825">
        <v>1</v>
      </c>
      <c r="E4825">
        <v>1</v>
      </c>
      <c r="F4825">
        <v>0</v>
      </c>
      <c r="G4825" t="s">
        <v>38</v>
      </c>
      <c r="H4825">
        <v>16</v>
      </c>
      <c r="I4825">
        <v>889.68</v>
      </c>
      <c r="J4825">
        <v>401</v>
      </c>
    </row>
    <row r="4826" spans="1:10" x14ac:dyDescent="0.2">
      <c r="A4826">
        <v>1823091</v>
      </c>
      <c r="B4826">
        <v>0</v>
      </c>
      <c r="C4826">
        <v>0</v>
      </c>
      <c r="D4826">
        <v>1</v>
      </c>
      <c r="E4826">
        <v>1</v>
      </c>
      <c r="F4826">
        <v>0</v>
      </c>
      <c r="G4826" t="s">
        <v>38</v>
      </c>
      <c r="H4826">
        <v>17</v>
      </c>
      <c r="I4826">
        <v>423.7</v>
      </c>
      <c r="J4826">
        <v>365</v>
      </c>
    </row>
    <row r="4827" spans="1:10" x14ac:dyDescent="0.2">
      <c r="A4827">
        <v>1823131</v>
      </c>
      <c r="B4827">
        <v>0</v>
      </c>
      <c r="C4827">
        <v>0</v>
      </c>
      <c r="D4827">
        <v>1</v>
      </c>
      <c r="E4827">
        <v>1</v>
      </c>
      <c r="F4827">
        <v>0</v>
      </c>
      <c r="G4827" t="s">
        <v>38</v>
      </c>
      <c r="H4827">
        <v>35</v>
      </c>
      <c r="I4827">
        <v>223.62</v>
      </c>
      <c r="J4827">
        <v>170</v>
      </c>
    </row>
    <row r="4828" spans="1:10" x14ac:dyDescent="0.2">
      <c r="A4828">
        <v>1823321</v>
      </c>
      <c r="B4828">
        <v>0</v>
      </c>
      <c r="C4828">
        <v>0</v>
      </c>
      <c r="D4828">
        <v>1</v>
      </c>
      <c r="E4828">
        <v>1</v>
      </c>
      <c r="F4828">
        <v>0</v>
      </c>
      <c r="G4828" t="s">
        <v>38</v>
      </c>
      <c r="H4828">
        <v>41</v>
      </c>
      <c r="I4828">
        <v>2811.17</v>
      </c>
      <c r="J4828">
        <v>2256</v>
      </c>
    </row>
    <row r="4829" spans="1:10" x14ac:dyDescent="0.2">
      <c r="A4829">
        <v>1823511</v>
      </c>
      <c r="B4829">
        <v>0</v>
      </c>
      <c r="C4829">
        <v>0</v>
      </c>
      <c r="D4829">
        <v>1</v>
      </c>
      <c r="E4829">
        <v>1</v>
      </c>
      <c r="F4829">
        <v>0</v>
      </c>
      <c r="G4829" t="s">
        <v>38</v>
      </c>
      <c r="H4829">
        <v>32</v>
      </c>
      <c r="I4829">
        <v>462.12</v>
      </c>
      <c r="J4829">
        <v>206</v>
      </c>
    </row>
    <row r="4830" spans="1:10" x14ac:dyDescent="0.2">
      <c r="A4830">
        <v>1824101</v>
      </c>
      <c r="B4830">
        <v>0</v>
      </c>
      <c r="C4830">
        <v>0</v>
      </c>
      <c r="D4830">
        <v>1</v>
      </c>
      <c r="E4830">
        <v>1</v>
      </c>
      <c r="F4830">
        <v>0</v>
      </c>
      <c r="G4830" t="s">
        <v>38</v>
      </c>
      <c r="H4830">
        <v>65</v>
      </c>
      <c r="I4830">
        <v>3252.1</v>
      </c>
      <c r="J4830">
        <v>814</v>
      </c>
    </row>
    <row r="4831" spans="1:10" x14ac:dyDescent="0.2">
      <c r="A4831">
        <v>1824441</v>
      </c>
      <c r="B4831">
        <v>0</v>
      </c>
      <c r="C4831">
        <v>0</v>
      </c>
      <c r="D4831">
        <v>1</v>
      </c>
      <c r="E4831">
        <v>1</v>
      </c>
      <c r="F4831">
        <v>0</v>
      </c>
      <c r="G4831" t="s">
        <v>38</v>
      </c>
      <c r="H4831">
        <v>14</v>
      </c>
      <c r="I4831">
        <v>339.3</v>
      </c>
      <c r="J4831">
        <v>37</v>
      </c>
    </row>
    <row r="4832" spans="1:10" x14ac:dyDescent="0.2">
      <c r="A4832">
        <v>1824631</v>
      </c>
      <c r="B4832">
        <v>0</v>
      </c>
      <c r="C4832">
        <v>0</v>
      </c>
      <c r="D4832">
        <v>1</v>
      </c>
      <c r="E4832">
        <v>0</v>
      </c>
      <c r="F4832">
        <v>1</v>
      </c>
      <c r="G4832" t="s">
        <v>39</v>
      </c>
      <c r="H4832">
        <v>88</v>
      </c>
      <c r="I4832">
        <v>2684.39</v>
      </c>
      <c r="J4832">
        <v>1489</v>
      </c>
    </row>
    <row r="4833" spans="1:10" x14ac:dyDescent="0.2">
      <c r="A4833">
        <v>1824631</v>
      </c>
      <c r="B4833">
        <v>1</v>
      </c>
      <c r="C4833">
        <v>0</v>
      </c>
      <c r="D4833">
        <v>0</v>
      </c>
      <c r="E4833">
        <v>0</v>
      </c>
      <c r="F4833">
        <v>1</v>
      </c>
      <c r="G4833" t="s">
        <v>39</v>
      </c>
      <c r="H4833">
        <v>7</v>
      </c>
      <c r="I4833">
        <v>626.05999999999995</v>
      </c>
      <c r="J4833">
        <v>430</v>
      </c>
    </row>
    <row r="4834" spans="1:10" x14ac:dyDescent="0.2">
      <c r="A4834">
        <v>1825031</v>
      </c>
      <c r="B4834">
        <v>0</v>
      </c>
      <c r="C4834">
        <v>0</v>
      </c>
      <c r="D4834">
        <v>1</v>
      </c>
      <c r="E4834">
        <v>1</v>
      </c>
      <c r="F4834">
        <v>0</v>
      </c>
      <c r="G4834" t="s">
        <v>38</v>
      </c>
      <c r="H4834">
        <v>11</v>
      </c>
      <c r="I4834">
        <v>287.99</v>
      </c>
      <c r="J4834">
        <v>142</v>
      </c>
    </row>
    <row r="4835" spans="1:10" x14ac:dyDescent="0.2">
      <c r="A4835">
        <v>1825181</v>
      </c>
      <c r="B4835">
        <v>0</v>
      </c>
      <c r="C4835">
        <v>0</v>
      </c>
      <c r="D4835">
        <v>1</v>
      </c>
      <c r="E4835">
        <v>0</v>
      </c>
      <c r="F4835">
        <v>1</v>
      </c>
      <c r="G4835" t="s">
        <v>39</v>
      </c>
      <c r="H4835">
        <v>4</v>
      </c>
      <c r="I4835">
        <v>244.98</v>
      </c>
      <c r="J4835">
        <v>157</v>
      </c>
    </row>
    <row r="4836" spans="1:10" x14ac:dyDescent="0.2">
      <c r="A4836">
        <v>1825181</v>
      </c>
      <c r="B4836">
        <v>1</v>
      </c>
      <c r="C4836">
        <v>0</v>
      </c>
      <c r="D4836">
        <v>0</v>
      </c>
      <c r="E4836">
        <v>0</v>
      </c>
      <c r="F4836">
        <v>1</v>
      </c>
      <c r="G4836" t="s">
        <v>39</v>
      </c>
      <c r="H4836">
        <v>8</v>
      </c>
      <c r="I4836">
        <v>599.11</v>
      </c>
      <c r="J4836">
        <v>416</v>
      </c>
    </row>
    <row r="4837" spans="1:10" x14ac:dyDescent="0.2">
      <c r="A4837">
        <v>1825601</v>
      </c>
      <c r="B4837">
        <v>0</v>
      </c>
      <c r="C4837">
        <v>0</v>
      </c>
      <c r="D4837">
        <v>1</v>
      </c>
      <c r="E4837">
        <v>1</v>
      </c>
      <c r="F4837">
        <v>0</v>
      </c>
      <c r="G4837" t="s">
        <v>38</v>
      </c>
      <c r="H4837">
        <v>25</v>
      </c>
      <c r="I4837">
        <v>357.86</v>
      </c>
      <c r="J4837">
        <v>219</v>
      </c>
    </row>
    <row r="4838" spans="1:10" x14ac:dyDescent="0.2">
      <c r="A4838">
        <v>1825751</v>
      </c>
      <c r="B4838">
        <v>0</v>
      </c>
      <c r="C4838">
        <v>0</v>
      </c>
      <c r="D4838">
        <v>1</v>
      </c>
      <c r="E4838">
        <v>1</v>
      </c>
      <c r="F4838">
        <v>0</v>
      </c>
      <c r="G4838" t="s">
        <v>38</v>
      </c>
      <c r="H4838">
        <v>39</v>
      </c>
      <c r="I4838">
        <v>1968.63</v>
      </c>
      <c r="J4838">
        <v>1156</v>
      </c>
    </row>
    <row r="4839" spans="1:10" x14ac:dyDescent="0.2">
      <c r="A4839">
        <v>1826491</v>
      </c>
      <c r="B4839">
        <v>0</v>
      </c>
      <c r="C4839">
        <v>0</v>
      </c>
      <c r="D4839">
        <v>1</v>
      </c>
      <c r="E4839">
        <v>0</v>
      </c>
      <c r="F4839">
        <v>1</v>
      </c>
      <c r="G4839" t="s">
        <v>39</v>
      </c>
      <c r="H4839">
        <v>235</v>
      </c>
      <c r="I4839">
        <v>2747.05</v>
      </c>
      <c r="J4839">
        <v>1086</v>
      </c>
    </row>
    <row r="4840" spans="1:10" x14ac:dyDescent="0.2">
      <c r="A4840">
        <v>1826491</v>
      </c>
      <c r="B4840">
        <v>1</v>
      </c>
      <c r="C4840">
        <v>0</v>
      </c>
      <c r="D4840">
        <v>0</v>
      </c>
      <c r="E4840">
        <v>0</v>
      </c>
      <c r="F4840">
        <v>1</v>
      </c>
      <c r="G4840" t="s">
        <v>39</v>
      </c>
      <c r="H4840">
        <v>24</v>
      </c>
      <c r="I4840">
        <v>1773.06</v>
      </c>
      <c r="J4840">
        <v>1466</v>
      </c>
    </row>
    <row r="4841" spans="1:10" x14ac:dyDescent="0.2">
      <c r="A4841">
        <v>1826531</v>
      </c>
      <c r="B4841">
        <v>0</v>
      </c>
      <c r="C4841">
        <v>0</v>
      </c>
      <c r="D4841">
        <v>1</v>
      </c>
      <c r="E4841">
        <v>1</v>
      </c>
      <c r="F4841">
        <v>0</v>
      </c>
      <c r="G4841" t="s">
        <v>38</v>
      </c>
      <c r="H4841">
        <v>16</v>
      </c>
      <c r="I4841">
        <v>286.06</v>
      </c>
      <c r="J4841">
        <v>200</v>
      </c>
    </row>
    <row r="4842" spans="1:10" x14ac:dyDescent="0.2">
      <c r="A4842">
        <v>1826721</v>
      </c>
      <c r="B4842">
        <v>0</v>
      </c>
      <c r="C4842">
        <v>0</v>
      </c>
      <c r="D4842">
        <v>1</v>
      </c>
      <c r="E4842">
        <v>1</v>
      </c>
      <c r="F4842">
        <v>0</v>
      </c>
      <c r="G4842" t="s">
        <v>38</v>
      </c>
      <c r="H4842">
        <v>17</v>
      </c>
      <c r="I4842">
        <v>433.91</v>
      </c>
      <c r="J4842">
        <v>507</v>
      </c>
    </row>
    <row r="4843" spans="1:10" x14ac:dyDescent="0.2">
      <c r="A4843">
        <v>1827501</v>
      </c>
      <c r="B4843">
        <v>0</v>
      </c>
      <c r="C4843">
        <v>0</v>
      </c>
      <c r="D4843">
        <v>1</v>
      </c>
      <c r="E4843">
        <v>1</v>
      </c>
      <c r="F4843">
        <v>0</v>
      </c>
      <c r="G4843" t="s">
        <v>38</v>
      </c>
      <c r="H4843">
        <v>8</v>
      </c>
      <c r="I4843">
        <v>1034.29</v>
      </c>
      <c r="J4843">
        <v>375</v>
      </c>
    </row>
    <row r="4844" spans="1:10" x14ac:dyDescent="0.2">
      <c r="A4844">
        <v>1827991</v>
      </c>
      <c r="B4844">
        <v>0</v>
      </c>
      <c r="C4844">
        <v>0</v>
      </c>
      <c r="D4844">
        <v>1</v>
      </c>
      <c r="E4844">
        <v>1</v>
      </c>
      <c r="F4844">
        <v>0</v>
      </c>
      <c r="G4844" t="s">
        <v>38</v>
      </c>
      <c r="H4844">
        <v>32</v>
      </c>
      <c r="I4844">
        <v>372.68</v>
      </c>
      <c r="J4844">
        <v>199</v>
      </c>
    </row>
    <row r="4845" spans="1:10" x14ac:dyDescent="0.2">
      <c r="A4845">
        <v>1828621</v>
      </c>
      <c r="B4845">
        <v>0</v>
      </c>
      <c r="C4845">
        <v>0</v>
      </c>
      <c r="D4845">
        <v>1</v>
      </c>
      <c r="E4845">
        <v>1</v>
      </c>
      <c r="F4845">
        <v>0</v>
      </c>
      <c r="G4845" t="s">
        <v>38</v>
      </c>
      <c r="H4845">
        <v>110</v>
      </c>
      <c r="I4845">
        <v>2509.54</v>
      </c>
      <c r="J4845">
        <v>2058</v>
      </c>
    </row>
    <row r="4846" spans="1:10" x14ac:dyDescent="0.2">
      <c r="A4846">
        <v>1828771</v>
      </c>
      <c r="B4846">
        <v>0</v>
      </c>
      <c r="C4846">
        <v>0</v>
      </c>
      <c r="D4846">
        <v>1</v>
      </c>
      <c r="E4846">
        <v>1</v>
      </c>
      <c r="F4846">
        <v>0</v>
      </c>
      <c r="G4846" t="s">
        <v>38</v>
      </c>
      <c r="H4846">
        <v>15</v>
      </c>
      <c r="I4846">
        <v>372.4</v>
      </c>
      <c r="J4846">
        <v>176</v>
      </c>
    </row>
    <row r="4847" spans="1:10" x14ac:dyDescent="0.2">
      <c r="A4847">
        <v>1828961</v>
      </c>
      <c r="B4847">
        <v>0</v>
      </c>
      <c r="C4847">
        <v>0</v>
      </c>
      <c r="D4847">
        <v>1</v>
      </c>
      <c r="E4847">
        <v>1</v>
      </c>
      <c r="F4847">
        <v>0</v>
      </c>
      <c r="G4847" t="s">
        <v>38</v>
      </c>
      <c r="H4847">
        <v>27</v>
      </c>
      <c r="I4847">
        <v>1443.7</v>
      </c>
      <c r="J4847">
        <v>924</v>
      </c>
    </row>
    <row r="4848" spans="1:10" x14ac:dyDescent="0.2">
      <c r="A4848">
        <v>1829401</v>
      </c>
      <c r="B4848">
        <v>0</v>
      </c>
      <c r="C4848">
        <v>0</v>
      </c>
      <c r="D4848">
        <v>1</v>
      </c>
      <c r="E4848">
        <v>1</v>
      </c>
      <c r="F4848">
        <v>0</v>
      </c>
      <c r="G4848" t="s">
        <v>38</v>
      </c>
      <c r="H4848">
        <v>1</v>
      </c>
      <c r="I4848">
        <v>74.73</v>
      </c>
      <c r="J4848">
        <v>47</v>
      </c>
    </row>
    <row r="4849" spans="1:10" x14ac:dyDescent="0.2">
      <c r="A4849">
        <v>1829741</v>
      </c>
      <c r="B4849">
        <v>0</v>
      </c>
      <c r="C4849">
        <v>0</v>
      </c>
      <c r="D4849">
        <v>1</v>
      </c>
      <c r="E4849">
        <v>1</v>
      </c>
      <c r="F4849">
        <v>0</v>
      </c>
      <c r="G4849" t="s">
        <v>38</v>
      </c>
      <c r="H4849">
        <v>17</v>
      </c>
      <c r="I4849">
        <v>262.89</v>
      </c>
      <c r="J4849">
        <v>160</v>
      </c>
    </row>
    <row r="4850" spans="1:10" x14ac:dyDescent="0.2">
      <c r="A4850">
        <v>1829891</v>
      </c>
      <c r="B4850">
        <v>0</v>
      </c>
      <c r="C4850">
        <v>0</v>
      </c>
      <c r="D4850">
        <v>1</v>
      </c>
      <c r="E4850">
        <v>1</v>
      </c>
      <c r="F4850">
        <v>0</v>
      </c>
      <c r="G4850" t="s">
        <v>38</v>
      </c>
      <c r="H4850">
        <v>10</v>
      </c>
      <c r="I4850">
        <v>477.24</v>
      </c>
      <c r="J4850">
        <v>339</v>
      </c>
    </row>
    <row r="4851" spans="1:10" x14ac:dyDescent="0.2">
      <c r="A4851">
        <v>1829931</v>
      </c>
      <c r="B4851">
        <v>0</v>
      </c>
      <c r="C4851">
        <v>0</v>
      </c>
      <c r="D4851">
        <v>1</v>
      </c>
      <c r="E4851">
        <v>1</v>
      </c>
      <c r="F4851">
        <v>0</v>
      </c>
      <c r="G4851" t="s">
        <v>38</v>
      </c>
      <c r="H4851">
        <v>96</v>
      </c>
      <c r="I4851">
        <v>1988.43</v>
      </c>
      <c r="J4851">
        <v>1288</v>
      </c>
    </row>
    <row r="4852" spans="1:10" x14ac:dyDescent="0.2">
      <c r="A4852">
        <v>1830871</v>
      </c>
      <c r="B4852">
        <v>0</v>
      </c>
      <c r="C4852">
        <v>0</v>
      </c>
      <c r="D4852">
        <v>1</v>
      </c>
      <c r="E4852">
        <v>1</v>
      </c>
      <c r="F4852">
        <v>0</v>
      </c>
      <c r="G4852" t="s">
        <v>38</v>
      </c>
      <c r="H4852">
        <v>23</v>
      </c>
      <c r="I4852">
        <v>415.5</v>
      </c>
      <c r="J4852">
        <v>202</v>
      </c>
    </row>
    <row r="4853" spans="1:10" x14ac:dyDescent="0.2">
      <c r="A4853">
        <v>1831271</v>
      </c>
      <c r="B4853">
        <v>0</v>
      </c>
      <c r="C4853">
        <v>0</v>
      </c>
      <c r="D4853">
        <v>1</v>
      </c>
      <c r="E4853">
        <v>1</v>
      </c>
      <c r="F4853">
        <v>0</v>
      </c>
      <c r="G4853" t="s">
        <v>38</v>
      </c>
      <c r="H4853">
        <v>113</v>
      </c>
      <c r="I4853">
        <v>3695.36</v>
      </c>
      <c r="J4853">
        <v>2907</v>
      </c>
    </row>
    <row r="4854" spans="1:10" x14ac:dyDescent="0.2">
      <c r="A4854">
        <v>1831311</v>
      </c>
      <c r="B4854">
        <v>0</v>
      </c>
      <c r="C4854">
        <v>0</v>
      </c>
      <c r="D4854">
        <v>1</v>
      </c>
      <c r="E4854">
        <v>1</v>
      </c>
      <c r="F4854">
        <v>0</v>
      </c>
      <c r="G4854" t="s">
        <v>38</v>
      </c>
      <c r="H4854">
        <v>68</v>
      </c>
      <c r="I4854">
        <v>2888.35</v>
      </c>
      <c r="J4854">
        <v>1378</v>
      </c>
    </row>
    <row r="4855" spans="1:10" x14ac:dyDescent="0.2">
      <c r="A4855">
        <v>1831461</v>
      </c>
      <c r="B4855">
        <v>0</v>
      </c>
      <c r="C4855">
        <v>0</v>
      </c>
      <c r="D4855">
        <v>1</v>
      </c>
      <c r="E4855">
        <v>1</v>
      </c>
      <c r="F4855">
        <v>0</v>
      </c>
      <c r="G4855" t="s">
        <v>38</v>
      </c>
      <c r="H4855">
        <v>94</v>
      </c>
      <c r="I4855">
        <v>4166.28</v>
      </c>
      <c r="J4855">
        <v>1978</v>
      </c>
    </row>
    <row r="4856" spans="1:10" x14ac:dyDescent="0.2">
      <c r="A4856">
        <v>1831841</v>
      </c>
      <c r="B4856">
        <v>0</v>
      </c>
      <c r="C4856">
        <v>0</v>
      </c>
      <c r="D4856">
        <v>1</v>
      </c>
      <c r="E4856">
        <v>1</v>
      </c>
      <c r="F4856">
        <v>0</v>
      </c>
      <c r="G4856" t="s">
        <v>38</v>
      </c>
      <c r="H4856">
        <v>20</v>
      </c>
      <c r="I4856">
        <v>669.91</v>
      </c>
      <c r="J4856">
        <v>326</v>
      </c>
    </row>
    <row r="4857" spans="1:10" x14ac:dyDescent="0.2">
      <c r="A4857">
        <v>1831991</v>
      </c>
      <c r="B4857">
        <v>0</v>
      </c>
      <c r="C4857">
        <v>0</v>
      </c>
      <c r="D4857">
        <v>1</v>
      </c>
      <c r="E4857">
        <v>0</v>
      </c>
      <c r="F4857">
        <v>1</v>
      </c>
      <c r="G4857" t="s">
        <v>39</v>
      </c>
      <c r="H4857">
        <v>13</v>
      </c>
      <c r="I4857">
        <v>474.77</v>
      </c>
      <c r="J4857">
        <v>62</v>
      </c>
    </row>
    <row r="4858" spans="1:10" x14ac:dyDescent="0.2">
      <c r="A4858">
        <v>1831991</v>
      </c>
      <c r="B4858">
        <v>1</v>
      </c>
      <c r="C4858">
        <v>0</v>
      </c>
      <c r="D4858">
        <v>0</v>
      </c>
      <c r="E4858">
        <v>0</v>
      </c>
      <c r="F4858">
        <v>1</v>
      </c>
      <c r="G4858" t="s">
        <v>39</v>
      </c>
      <c r="H4858">
        <v>22</v>
      </c>
      <c r="I4858">
        <v>2178.86</v>
      </c>
      <c r="J4858">
        <v>1298</v>
      </c>
    </row>
    <row r="4859" spans="1:10" x14ac:dyDescent="0.2">
      <c r="A4859">
        <v>1832391</v>
      </c>
      <c r="B4859">
        <v>0</v>
      </c>
      <c r="C4859">
        <v>0</v>
      </c>
      <c r="D4859">
        <v>1</v>
      </c>
      <c r="E4859">
        <v>1</v>
      </c>
      <c r="F4859">
        <v>0</v>
      </c>
      <c r="G4859" t="s">
        <v>38</v>
      </c>
      <c r="H4859">
        <v>2</v>
      </c>
      <c r="I4859">
        <v>34.33</v>
      </c>
      <c r="J4859">
        <v>20</v>
      </c>
    </row>
    <row r="4860" spans="1:10" x14ac:dyDescent="0.2">
      <c r="A4860">
        <v>1832431</v>
      </c>
      <c r="B4860">
        <v>0</v>
      </c>
      <c r="C4860">
        <v>0</v>
      </c>
      <c r="D4860">
        <v>1</v>
      </c>
      <c r="E4860">
        <v>1</v>
      </c>
      <c r="F4860">
        <v>0</v>
      </c>
      <c r="G4860" t="s">
        <v>38</v>
      </c>
      <c r="H4860">
        <v>16</v>
      </c>
      <c r="I4860">
        <v>199.22</v>
      </c>
      <c r="J4860">
        <v>108</v>
      </c>
    </row>
    <row r="4861" spans="1:10" x14ac:dyDescent="0.2">
      <c r="A4861">
        <v>1832621</v>
      </c>
      <c r="B4861">
        <v>0</v>
      </c>
      <c r="C4861">
        <v>0</v>
      </c>
      <c r="D4861">
        <v>1</v>
      </c>
      <c r="E4861">
        <v>1</v>
      </c>
      <c r="F4861">
        <v>0</v>
      </c>
      <c r="G4861" t="s">
        <v>38</v>
      </c>
      <c r="H4861">
        <v>6</v>
      </c>
      <c r="I4861">
        <v>234.48</v>
      </c>
      <c r="J4861">
        <v>103</v>
      </c>
    </row>
    <row r="4862" spans="1:10" x14ac:dyDescent="0.2">
      <c r="A4862">
        <v>1832961</v>
      </c>
      <c r="B4862">
        <v>0</v>
      </c>
      <c r="C4862">
        <v>0</v>
      </c>
      <c r="D4862">
        <v>1</v>
      </c>
      <c r="E4862">
        <v>1</v>
      </c>
      <c r="F4862">
        <v>0</v>
      </c>
      <c r="G4862" t="s">
        <v>38</v>
      </c>
      <c r="H4862">
        <v>64</v>
      </c>
      <c r="I4862">
        <v>1439.08</v>
      </c>
      <c r="J4862">
        <v>1165</v>
      </c>
    </row>
    <row r="4863" spans="1:10" x14ac:dyDescent="0.2">
      <c r="A4863">
        <v>1834141</v>
      </c>
      <c r="B4863">
        <v>0</v>
      </c>
      <c r="C4863">
        <v>0</v>
      </c>
      <c r="D4863">
        <v>1</v>
      </c>
      <c r="E4863">
        <v>1</v>
      </c>
      <c r="F4863">
        <v>0</v>
      </c>
      <c r="G4863" t="s">
        <v>38</v>
      </c>
      <c r="H4863">
        <v>17</v>
      </c>
      <c r="I4863">
        <v>683.15</v>
      </c>
      <c r="J4863">
        <v>470</v>
      </c>
    </row>
    <row r="4864" spans="1:10" x14ac:dyDescent="0.2">
      <c r="A4864">
        <v>1834861</v>
      </c>
      <c r="B4864">
        <v>0</v>
      </c>
      <c r="C4864">
        <v>0</v>
      </c>
      <c r="D4864">
        <v>1</v>
      </c>
      <c r="E4864">
        <v>0</v>
      </c>
      <c r="F4864">
        <v>1</v>
      </c>
      <c r="G4864" t="s">
        <v>39</v>
      </c>
      <c r="H4864">
        <v>56</v>
      </c>
      <c r="I4864">
        <v>1071.32</v>
      </c>
      <c r="J4864">
        <v>614</v>
      </c>
    </row>
    <row r="4865" spans="1:10" x14ac:dyDescent="0.2">
      <c r="A4865">
        <v>1834861</v>
      </c>
      <c r="B4865">
        <v>1</v>
      </c>
      <c r="C4865">
        <v>0</v>
      </c>
      <c r="D4865">
        <v>0</v>
      </c>
      <c r="E4865">
        <v>0</v>
      </c>
      <c r="F4865">
        <v>1</v>
      </c>
      <c r="G4865" t="s">
        <v>39</v>
      </c>
      <c r="H4865">
        <v>1</v>
      </c>
      <c r="I4865">
        <v>69.38</v>
      </c>
      <c r="J4865">
        <v>53</v>
      </c>
    </row>
    <row r="4866" spans="1:10" x14ac:dyDescent="0.2">
      <c r="A4866">
        <v>1834901</v>
      </c>
      <c r="B4866">
        <v>0</v>
      </c>
      <c r="C4866">
        <v>0</v>
      </c>
      <c r="D4866">
        <v>1</v>
      </c>
      <c r="E4866">
        <v>1</v>
      </c>
      <c r="F4866">
        <v>0</v>
      </c>
      <c r="G4866" t="s">
        <v>38</v>
      </c>
      <c r="H4866">
        <v>8</v>
      </c>
      <c r="I4866">
        <v>129.38</v>
      </c>
      <c r="J4866">
        <v>75</v>
      </c>
    </row>
    <row r="4867" spans="1:10" x14ac:dyDescent="0.2">
      <c r="A4867">
        <v>1835111</v>
      </c>
      <c r="B4867">
        <v>0</v>
      </c>
      <c r="C4867">
        <v>0</v>
      </c>
      <c r="D4867">
        <v>1</v>
      </c>
      <c r="E4867">
        <v>1</v>
      </c>
      <c r="F4867">
        <v>0</v>
      </c>
      <c r="G4867" t="s">
        <v>38</v>
      </c>
      <c r="H4867">
        <v>35</v>
      </c>
      <c r="I4867">
        <v>367.2</v>
      </c>
      <c r="J4867">
        <v>237</v>
      </c>
    </row>
    <row r="4868" spans="1:10" x14ac:dyDescent="0.2">
      <c r="A4868">
        <v>1835261</v>
      </c>
      <c r="B4868">
        <v>0</v>
      </c>
      <c r="C4868">
        <v>0</v>
      </c>
      <c r="D4868">
        <v>1</v>
      </c>
      <c r="E4868">
        <v>1</v>
      </c>
      <c r="F4868">
        <v>0</v>
      </c>
      <c r="G4868" t="s">
        <v>38</v>
      </c>
      <c r="H4868">
        <v>37</v>
      </c>
      <c r="I4868">
        <v>1738.05</v>
      </c>
      <c r="J4868">
        <v>696</v>
      </c>
    </row>
    <row r="4869" spans="1:10" x14ac:dyDescent="0.2">
      <c r="A4869">
        <v>1835451</v>
      </c>
      <c r="B4869">
        <v>0</v>
      </c>
      <c r="C4869">
        <v>0</v>
      </c>
      <c r="D4869">
        <v>1</v>
      </c>
      <c r="E4869">
        <v>1</v>
      </c>
      <c r="F4869">
        <v>0</v>
      </c>
      <c r="G4869" t="s">
        <v>38</v>
      </c>
      <c r="H4869">
        <v>32</v>
      </c>
      <c r="I4869">
        <v>982.36</v>
      </c>
      <c r="J4869">
        <v>887</v>
      </c>
    </row>
    <row r="4870" spans="1:10" x14ac:dyDescent="0.2">
      <c r="A4870">
        <v>1836191</v>
      </c>
      <c r="B4870">
        <v>0</v>
      </c>
      <c r="C4870">
        <v>0</v>
      </c>
      <c r="D4870">
        <v>1</v>
      </c>
      <c r="E4870">
        <v>0</v>
      </c>
      <c r="F4870">
        <v>1</v>
      </c>
      <c r="G4870" t="s">
        <v>39</v>
      </c>
      <c r="H4870">
        <v>8</v>
      </c>
      <c r="I4870">
        <v>109.16</v>
      </c>
      <c r="J4870">
        <v>50</v>
      </c>
    </row>
    <row r="4871" spans="1:10" x14ac:dyDescent="0.2">
      <c r="A4871">
        <v>1836191</v>
      </c>
      <c r="B4871">
        <v>1</v>
      </c>
      <c r="C4871">
        <v>0</v>
      </c>
      <c r="D4871">
        <v>0</v>
      </c>
      <c r="E4871">
        <v>0</v>
      </c>
      <c r="F4871">
        <v>1</v>
      </c>
      <c r="G4871" t="s">
        <v>39</v>
      </c>
      <c r="H4871">
        <v>62</v>
      </c>
      <c r="I4871">
        <v>5207.3999999999996</v>
      </c>
      <c r="J4871">
        <v>3564</v>
      </c>
    </row>
    <row r="4872" spans="1:10" x14ac:dyDescent="0.2">
      <c r="A4872">
        <v>1836571</v>
      </c>
      <c r="B4872">
        <v>0</v>
      </c>
      <c r="C4872">
        <v>0</v>
      </c>
      <c r="D4872">
        <v>1</v>
      </c>
      <c r="E4872">
        <v>1</v>
      </c>
      <c r="F4872">
        <v>0</v>
      </c>
      <c r="G4872" t="s">
        <v>38</v>
      </c>
      <c r="H4872">
        <v>4</v>
      </c>
      <c r="I4872">
        <v>151.53</v>
      </c>
      <c r="J4872">
        <v>121</v>
      </c>
    </row>
    <row r="4873" spans="1:10" x14ac:dyDescent="0.2">
      <c r="A4873">
        <v>1836951</v>
      </c>
      <c r="B4873">
        <v>0</v>
      </c>
      <c r="C4873">
        <v>0</v>
      </c>
      <c r="D4873">
        <v>1</v>
      </c>
      <c r="E4873">
        <v>1</v>
      </c>
      <c r="F4873">
        <v>0</v>
      </c>
      <c r="G4873" t="s">
        <v>38</v>
      </c>
      <c r="H4873">
        <v>3</v>
      </c>
      <c r="I4873">
        <v>30.44</v>
      </c>
      <c r="J4873">
        <v>16</v>
      </c>
    </row>
    <row r="4874" spans="1:10" x14ac:dyDescent="0.2">
      <c r="A4874">
        <v>1837161</v>
      </c>
      <c r="B4874">
        <v>0</v>
      </c>
      <c r="C4874">
        <v>0</v>
      </c>
      <c r="D4874">
        <v>1</v>
      </c>
      <c r="E4874">
        <v>1</v>
      </c>
      <c r="F4874">
        <v>0</v>
      </c>
      <c r="G4874" t="s">
        <v>38</v>
      </c>
      <c r="H4874">
        <v>67</v>
      </c>
      <c r="I4874">
        <v>1221.52</v>
      </c>
      <c r="J4874">
        <v>806</v>
      </c>
    </row>
    <row r="4875" spans="1:10" x14ac:dyDescent="0.2">
      <c r="A4875">
        <v>1837691</v>
      </c>
      <c r="B4875">
        <v>0</v>
      </c>
      <c r="C4875">
        <v>0</v>
      </c>
      <c r="D4875">
        <v>1</v>
      </c>
      <c r="E4875">
        <v>1</v>
      </c>
      <c r="F4875">
        <v>0</v>
      </c>
      <c r="G4875" t="s">
        <v>38</v>
      </c>
      <c r="H4875">
        <v>1</v>
      </c>
      <c r="I4875">
        <v>41.72</v>
      </c>
      <c r="J4875">
        <v>14</v>
      </c>
    </row>
    <row r="4876" spans="1:10" x14ac:dyDescent="0.2">
      <c r="A4876">
        <v>1837731</v>
      </c>
      <c r="B4876">
        <v>0</v>
      </c>
      <c r="C4876">
        <v>0</v>
      </c>
      <c r="D4876">
        <v>1</v>
      </c>
      <c r="E4876">
        <v>1</v>
      </c>
      <c r="F4876">
        <v>0</v>
      </c>
      <c r="G4876" t="s">
        <v>38</v>
      </c>
      <c r="H4876">
        <v>14</v>
      </c>
      <c r="I4876">
        <v>791.75</v>
      </c>
      <c r="J4876">
        <v>72</v>
      </c>
    </row>
    <row r="4877" spans="1:10" x14ac:dyDescent="0.2">
      <c r="A4877">
        <v>1837881</v>
      </c>
      <c r="B4877">
        <v>0</v>
      </c>
      <c r="C4877">
        <v>0</v>
      </c>
      <c r="D4877">
        <v>1</v>
      </c>
      <c r="E4877">
        <v>1</v>
      </c>
      <c r="F4877">
        <v>0</v>
      </c>
      <c r="G4877" t="s">
        <v>38</v>
      </c>
      <c r="H4877">
        <v>25</v>
      </c>
      <c r="I4877">
        <v>696.9</v>
      </c>
      <c r="J4877">
        <v>530</v>
      </c>
    </row>
    <row r="4878" spans="1:10" x14ac:dyDescent="0.2">
      <c r="A4878">
        <v>1838091</v>
      </c>
      <c r="B4878">
        <v>0</v>
      </c>
      <c r="C4878">
        <v>0</v>
      </c>
      <c r="D4878">
        <v>1</v>
      </c>
      <c r="E4878">
        <v>1</v>
      </c>
      <c r="F4878">
        <v>0</v>
      </c>
      <c r="G4878" t="s">
        <v>38</v>
      </c>
      <c r="H4878">
        <v>119</v>
      </c>
      <c r="I4878">
        <v>2739.34</v>
      </c>
      <c r="J4878">
        <v>950</v>
      </c>
    </row>
    <row r="4879" spans="1:10" x14ac:dyDescent="0.2">
      <c r="A4879">
        <v>1838281</v>
      </c>
      <c r="B4879">
        <v>0</v>
      </c>
      <c r="C4879">
        <v>0</v>
      </c>
      <c r="D4879">
        <v>1</v>
      </c>
      <c r="E4879">
        <v>1</v>
      </c>
      <c r="F4879">
        <v>0</v>
      </c>
      <c r="G4879" t="s">
        <v>38</v>
      </c>
      <c r="H4879">
        <v>66</v>
      </c>
      <c r="I4879">
        <v>754.74</v>
      </c>
      <c r="J4879">
        <v>646</v>
      </c>
    </row>
    <row r="4880" spans="1:10" x14ac:dyDescent="0.2">
      <c r="A4880">
        <v>1838471</v>
      </c>
      <c r="B4880">
        <v>0</v>
      </c>
      <c r="C4880">
        <v>0</v>
      </c>
      <c r="D4880">
        <v>1</v>
      </c>
      <c r="E4880">
        <v>1</v>
      </c>
      <c r="F4880">
        <v>0</v>
      </c>
      <c r="G4880" t="s">
        <v>38</v>
      </c>
      <c r="H4880">
        <v>27</v>
      </c>
      <c r="I4880">
        <v>554.62</v>
      </c>
      <c r="J4880">
        <v>480</v>
      </c>
    </row>
    <row r="4881" spans="1:10" x14ac:dyDescent="0.2">
      <c r="A4881">
        <v>1838661</v>
      </c>
      <c r="B4881">
        <v>0</v>
      </c>
      <c r="C4881">
        <v>0</v>
      </c>
      <c r="D4881">
        <v>1</v>
      </c>
      <c r="E4881">
        <v>1</v>
      </c>
      <c r="F4881">
        <v>0</v>
      </c>
      <c r="G4881" t="s">
        <v>38</v>
      </c>
      <c r="H4881">
        <v>32</v>
      </c>
      <c r="I4881">
        <v>1390.24</v>
      </c>
      <c r="J4881">
        <v>310</v>
      </c>
    </row>
    <row r="4882" spans="1:10" x14ac:dyDescent="0.2">
      <c r="A4882">
        <v>1838701</v>
      </c>
      <c r="B4882">
        <v>0</v>
      </c>
      <c r="C4882">
        <v>0</v>
      </c>
      <c r="D4882">
        <v>1</v>
      </c>
      <c r="E4882">
        <v>1</v>
      </c>
      <c r="F4882">
        <v>0</v>
      </c>
      <c r="G4882" t="s">
        <v>38</v>
      </c>
      <c r="H4882">
        <v>50</v>
      </c>
      <c r="I4882">
        <v>1923.77</v>
      </c>
      <c r="J4882">
        <v>1010</v>
      </c>
    </row>
    <row r="4883" spans="1:10" x14ac:dyDescent="0.2">
      <c r="A4883">
        <v>1838851</v>
      </c>
      <c r="B4883">
        <v>0</v>
      </c>
      <c r="C4883">
        <v>0</v>
      </c>
      <c r="D4883">
        <v>1</v>
      </c>
      <c r="E4883">
        <v>1</v>
      </c>
      <c r="F4883">
        <v>0</v>
      </c>
      <c r="G4883" t="s">
        <v>38</v>
      </c>
      <c r="H4883">
        <v>1</v>
      </c>
      <c r="I4883">
        <v>16</v>
      </c>
      <c r="J4883">
        <v>4</v>
      </c>
    </row>
    <row r="4884" spans="1:10" x14ac:dyDescent="0.2">
      <c r="A4884">
        <v>1839101</v>
      </c>
      <c r="B4884">
        <v>0</v>
      </c>
      <c r="C4884">
        <v>0</v>
      </c>
      <c r="D4884">
        <v>1</v>
      </c>
      <c r="E4884">
        <v>1</v>
      </c>
      <c r="F4884">
        <v>0</v>
      </c>
      <c r="G4884" t="s">
        <v>38</v>
      </c>
      <c r="H4884">
        <v>82</v>
      </c>
      <c r="I4884">
        <v>3791.82</v>
      </c>
      <c r="J4884">
        <v>2273</v>
      </c>
    </row>
    <row r="4885" spans="1:10" x14ac:dyDescent="0.2">
      <c r="A4885">
        <v>1839631</v>
      </c>
      <c r="B4885">
        <v>0</v>
      </c>
      <c r="C4885">
        <v>0</v>
      </c>
      <c r="D4885">
        <v>1</v>
      </c>
      <c r="E4885">
        <v>1</v>
      </c>
      <c r="F4885">
        <v>0</v>
      </c>
      <c r="G4885" t="s">
        <v>38</v>
      </c>
      <c r="H4885">
        <v>40</v>
      </c>
      <c r="I4885">
        <v>2427.81</v>
      </c>
      <c r="J4885">
        <v>1302</v>
      </c>
    </row>
    <row r="4886" spans="1:10" x14ac:dyDescent="0.2">
      <c r="A4886">
        <v>1839781</v>
      </c>
      <c r="B4886">
        <v>0</v>
      </c>
      <c r="C4886">
        <v>0</v>
      </c>
      <c r="D4886">
        <v>1</v>
      </c>
      <c r="E4886">
        <v>1</v>
      </c>
      <c r="F4886">
        <v>0</v>
      </c>
      <c r="G4886" t="s">
        <v>38</v>
      </c>
      <c r="H4886">
        <v>51</v>
      </c>
      <c r="I4886">
        <v>1889.02</v>
      </c>
      <c r="J4886">
        <v>791</v>
      </c>
    </row>
    <row r="4887" spans="1:10" x14ac:dyDescent="0.2">
      <c r="A4887">
        <v>1840191</v>
      </c>
      <c r="B4887">
        <v>0</v>
      </c>
      <c r="C4887">
        <v>0</v>
      </c>
      <c r="D4887">
        <v>1</v>
      </c>
      <c r="E4887">
        <v>1</v>
      </c>
      <c r="F4887">
        <v>0</v>
      </c>
      <c r="G4887" t="s">
        <v>38</v>
      </c>
      <c r="H4887">
        <v>63</v>
      </c>
      <c r="I4887">
        <v>1197.76</v>
      </c>
      <c r="J4887">
        <v>964</v>
      </c>
    </row>
    <row r="4888" spans="1:10" x14ac:dyDescent="0.2">
      <c r="A4888">
        <v>1840231</v>
      </c>
      <c r="B4888">
        <v>0</v>
      </c>
      <c r="C4888">
        <v>0</v>
      </c>
      <c r="D4888">
        <v>1</v>
      </c>
      <c r="E4888">
        <v>1</v>
      </c>
      <c r="F4888">
        <v>0</v>
      </c>
      <c r="G4888" t="s">
        <v>38</v>
      </c>
      <c r="H4888">
        <v>21</v>
      </c>
      <c r="I4888">
        <v>1090.01</v>
      </c>
      <c r="J4888">
        <v>545</v>
      </c>
    </row>
    <row r="4889" spans="1:10" x14ac:dyDescent="0.2">
      <c r="A4889">
        <v>1840381</v>
      </c>
      <c r="B4889">
        <v>0</v>
      </c>
      <c r="C4889">
        <v>0</v>
      </c>
      <c r="D4889">
        <v>1</v>
      </c>
      <c r="E4889">
        <v>1</v>
      </c>
      <c r="F4889">
        <v>0</v>
      </c>
      <c r="G4889" t="s">
        <v>38</v>
      </c>
      <c r="H4889">
        <v>12</v>
      </c>
      <c r="I4889">
        <v>177.38</v>
      </c>
      <c r="J4889">
        <v>107</v>
      </c>
    </row>
    <row r="4890" spans="1:10" x14ac:dyDescent="0.2">
      <c r="A4890">
        <v>1840421</v>
      </c>
      <c r="B4890">
        <v>0</v>
      </c>
      <c r="C4890">
        <v>0</v>
      </c>
      <c r="D4890">
        <v>1</v>
      </c>
      <c r="E4890">
        <v>0</v>
      </c>
      <c r="F4890">
        <v>1</v>
      </c>
      <c r="G4890" t="s">
        <v>39</v>
      </c>
      <c r="H4890">
        <v>29</v>
      </c>
      <c r="I4890">
        <v>457.96</v>
      </c>
      <c r="J4890">
        <v>322</v>
      </c>
    </row>
    <row r="4891" spans="1:10" x14ac:dyDescent="0.2">
      <c r="A4891">
        <v>1840421</v>
      </c>
      <c r="B4891">
        <v>1</v>
      </c>
      <c r="C4891">
        <v>0</v>
      </c>
      <c r="D4891">
        <v>0</v>
      </c>
      <c r="E4891">
        <v>0</v>
      </c>
      <c r="F4891">
        <v>1</v>
      </c>
      <c r="G4891" t="s">
        <v>39</v>
      </c>
      <c r="H4891">
        <v>4</v>
      </c>
      <c r="I4891">
        <v>234.73</v>
      </c>
      <c r="J4891">
        <v>120</v>
      </c>
    </row>
    <row r="4892" spans="1:10" x14ac:dyDescent="0.2">
      <c r="A4892">
        <v>1840571</v>
      </c>
      <c r="B4892">
        <v>0</v>
      </c>
      <c r="C4892">
        <v>0</v>
      </c>
      <c r="D4892">
        <v>1</v>
      </c>
      <c r="E4892">
        <v>1</v>
      </c>
      <c r="F4892">
        <v>0</v>
      </c>
      <c r="G4892" t="s">
        <v>38</v>
      </c>
      <c r="H4892">
        <v>90</v>
      </c>
      <c r="I4892">
        <v>4525.1000000000004</v>
      </c>
      <c r="J4892">
        <v>2034</v>
      </c>
    </row>
    <row r="4893" spans="1:10" x14ac:dyDescent="0.2">
      <c r="A4893">
        <v>1840951</v>
      </c>
      <c r="B4893">
        <v>0</v>
      </c>
      <c r="C4893">
        <v>0</v>
      </c>
      <c r="D4893">
        <v>1</v>
      </c>
      <c r="E4893">
        <v>1</v>
      </c>
      <c r="F4893">
        <v>0</v>
      </c>
      <c r="G4893" t="s">
        <v>38</v>
      </c>
      <c r="H4893">
        <v>6</v>
      </c>
      <c r="I4893">
        <v>102.26</v>
      </c>
      <c r="J4893">
        <v>105</v>
      </c>
    </row>
    <row r="4894" spans="1:10" x14ac:dyDescent="0.2">
      <c r="A4894">
        <v>1841011</v>
      </c>
      <c r="B4894">
        <v>0</v>
      </c>
      <c r="C4894">
        <v>0</v>
      </c>
      <c r="D4894">
        <v>1</v>
      </c>
      <c r="E4894">
        <v>1</v>
      </c>
      <c r="F4894">
        <v>0</v>
      </c>
      <c r="G4894" t="s">
        <v>38</v>
      </c>
      <c r="H4894">
        <v>50</v>
      </c>
      <c r="I4894">
        <v>928.48</v>
      </c>
      <c r="J4894">
        <v>665</v>
      </c>
    </row>
    <row r="4895" spans="1:10" x14ac:dyDescent="0.2">
      <c r="A4895">
        <v>1841161</v>
      </c>
      <c r="B4895">
        <v>0</v>
      </c>
      <c r="C4895">
        <v>0</v>
      </c>
      <c r="D4895">
        <v>1</v>
      </c>
      <c r="E4895">
        <v>1</v>
      </c>
      <c r="F4895">
        <v>0</v>
      </c>
      <c r="G4895" t="s">
        <v>38</v>
      </c>
      <c r="H4895">
        <v>65</v>
      </c>
      <c r="I4895">
        <v>1893.84</v>
      </c>
      <c r="J4895">
        <v>573</v>
      </c>
    </row>
    <row r="4896" spans="1:10" x14ac:dyDescent="0.2">
      <c r="A4896">
        <v>1841731</v>
      </c>
      <c r="B4896">
        <v>0</v>
      </c>
      <c r="C4896">
        <v>0</v>
      </c>
      <c r="D4896">
        <v>1</v>
      </c>
      <c r="E4896">
        <v>1</v>
      </c>
      <c r="F4896">
        <v>0</v>
      </c>
      <c r="G4896" t="s">
        <v>38</v>
      </c>
      <c r="H4896">
        <v>2</v>
      </c>
      <c r="I4896">
        <v>70.16</v>
      </c>
      <c r="J4896">
        <v>3</v>
      </c>
    </row>
    <row r="4897" spans="1:10" x14ac:dyDescent="0.2">
      <c r="A4897">
        <v>1841881</v>
      </c>
      <c r="B4897">
        <v>0</v>
      </c>
      <c r="C4897">
        <v>0</v>
      </c>
      <c r="D4897">
        <v>1</v>
      </c>
      <c r="E4897">
        <v>1</v>
      </c>
      <c r="F4897">
        <v>0</v>
      </c>
      <c r="G4897" t="s">
        <v>38</v>
      </c>
      <c r="H4897">
        <v>2</v>
      </c>
      <c r="I4897">
        <v>145.99</v>
      </c>
      <c r="J4897">
        <v>48</v>
      </c>
    </row>
    <row r="4898" spans="1:10" x14ac:dyDescent="0.2">
      <c r="A4898">
        <v>1842091</v>
      </c>
      <c r="B4898">
        <v>0</v>
      </c>
      <c r="C4898">
        <v>0</v>
      </c>
      <c r="D4898">
        <v>1</v>
      </c>
      <c r="E4898">
        <v>1</v>
      </c>
      <c r="F4898">
        <v>0</v>
      </c>
      <c r="G4898" t="s">
        <v>38</v>
      </c>
      <c r="H4898">
        <v>17</v>
      </c>
      <c r="I4898">
        <v>1167.78</v>
      </c>
      <c r="J4898">
        <v>837</v>
      </c>
    </row>
    <row r="4899" spans="1:10" x14ac:dyDescent="0.2">
      <c r="A4899">
        <v>1842281</v>
      </c>
      <c r="B4899">
        <v>0</v>
      </c>
      <c r="C4899">
        <v>0</v>
      </c>
      <c r="D4899">
        <v>1</v>
      </c>
      <c r="E4899">
        <v>1</v>
      </c>
      <c r="F4899">
        <v>0</v>
      </c>
      <c r="G4899" t="s">
        <v>38</v>
      </c>
      <c r="H4899">
        <v>61</v>
      </c>
      <c r="I4899">
        <v>3120.36</v>
      </c>
      <c r="J4899">
        <v>1919</v>
      </c>
    </row>
    <row r="4900" spans="1:10" x14ac:dyDescent="0.2">
      <c r="A4900">
        <v>1842471</v>
      </c>
      <c r="B4900">
        <v>0</v>
      </c>
      <c r="C4900">
        <v>0</v>
      </c>
      <c r="D4900">
        <v>1</v>
      </c>
      <c r="E4900">
        <v>1</v>
      </c>
      <c r="F4900">
        <v>0</v>
      </c>
      <c r="G4900" t="s">
        <v>38</v>
      </c>
      <c r="H4900">
        <v>46</v>
      </c>
      <c r="I4900">
        <v>2014.22</v>
      </c>
      <c r="J4900">
        <v>1810</v>
      </c>
    </row>
    <row r="4901" spans="1:10" x14ac:dyDescent="0.2">
      <c r="A4901">
        <v>1842661</v>
      </c>
      <c r="B4901">
        <v>0</v>
      </c>
      <c r="C4901">
        <v>0</v>
      </c>
      <c r="D4901">
        <v>1</v>
      </c>
      <c r="E4901">
        <v>1</v>
      </c>
      <c r="F4901">
        <v>0</v>
      </c>
      <c r="G4901" t="s">
        <v>38</v>
      </c>
      <c r="H4901">
        <v>26</v>
      </c>
      <c r="I4901">
        <v>169.23</v>
      </c>
      <c r="J4901">
        <v>100</v>
      </c>
    </row>
    <row r="4902" spans="1:10" x14ac:dyDescent="0.2">
      <c r="A4902">
        <v>1842701</v>
      </c>
      <c r="B4902">
        <v>0</v>
      </c>
      <c r="C4902">
        <v>0</v>
      </c>
      <c r="D4902">
        <v>1</v>
      </c>
      <c r="E4902">
        <v>1</v>
      </c>
      <c r="F4902">
        <v>0</v>
      </c>
      <c r="G4902" t="s">
        <v>38</v>
      </c>
      <c r="H4902">
        <v>14</v>
      </c>
      <c r="I4902">
        <v>554.61</v>
      </c>
      <c r="J4902">
        <v>113</v>
      </c>
    </row>
    <row r="4903" spans="1:10" x14ac:dyDescent="0.2">
      <c r="A4903">
        <v>1843251</v>
      </c>
      <c r="B4903">
        <v>0</v>
      </c>
      <c r="C4903">
        <v>0</v>
      </c>
      <c r="D4903">
        <v>1</v>
      </c>
      <c r="E4903">
        <v>1</v>
      </c>
      <c r="F4903">
        <v>0</v>
      </c>
      <c r="G4903" t="s">
        <v>38</v>
      </c>
      <c r="H4903">
        <v>78</v>
      </c>
      <c r="I4903">
        <v>1230.98</v>
      </c>
      <c r="J4903">
        <v>1015</v>
      </c>
    </row>
    <row r="4904" spans="1:10" x14ac:dyDescent="0.2">
      <c r="A4904">
        <v>1843631</v>
      </c>
      <c r="B4904">
        <v>0</v>
      </c>
      <c r="C4904">
        <v>0</v>
      </c>
      <c r="D4904">
        <v>1</v>
      </c>
      <c r="E4904">
        <v>1</v>
      </c>
      <c r="F4904">
        <v>0</v>
      </c>
      <c r="G4904" t="s">
        <v>38</v>
      </c>
      <c r="H4904">
        <v>59</v>
      </c>
      <c r="I4904">
        <v>3671.18</v>
      </c>
      <c r="J4904">
        <v>1431</v>
      </c>
    </row>
    <row r="4905" spans="1:10" x14ac:dyDescent="0.2">
      <c r="A4905">
        <v>1843781</v>
      </c>
      <c r="B4905">
        <v>0</v>
      </c>
      <c r="C4905">
        <v>0</v>
      </c>
      <c r="D4905">
        <v>1</v>
      </c>
      <c r="E4905">
        <v>1</v>
      </c>
      <c r="F4905">
        <v>0</v>
      </c>
      <c r="G4905" t="s">
        <v>38</v>
      </c>
      <c r="H4905">
        <v>73</v>
      </c>
      <c r="I4905">
        <v>2845.34</v>
      </c>
      <c r="J4905">
        <v>1410</v>
      </c>
    </row>
    <row r="4906" spans="1:10" x14ac:dyDescent="0.2">
      <c r="A4906">
        <v>1843821</v>
      </c>
      <c r="B4906">
        <v>0</v>
      </c>
      <c r="C4906">
        <v>0</v>
      </c>
      <c r="D4906">
        <v>1</v>
      </c>
      <c r="E4906">
        <v>1</v>
      </c>
      <c r="F4906">
        <v>0</v>
      </c>
      <c r="G4906" t="s">
        <v>38</v>
      </c>
      <c r="H4906">
        <v>15</v>
      </c>
      <c r="I4906">
        <v>298.75</v>
      </c>
      <c r="J4906">
        <v>80</v>
      </c>
    </row>
    <row r="4907" spans="1:10" x14ac:dyDescent="0.2">
      <c r="A4907">
        <v>1843971</v>
      </c>
      <c r="B4907">
        <v>0</v>
      </c>
      <c r="C4907">
        <v>0</v>
      </c>
      <c r="D4907">
        <v>1</v>
      </c>
      <c r="E4907">
        <v>1</v>
      </c>
      <c r="F4907">
        <v>0</v>
      </c>
      <c r="G4907" t="s">
        <v>38</v>
      </c>
      <c r="H4907">
        <v>47</v>
      </c>
      <c r="I4907">
        <v>395.37</v>
      </c>
      <c r="J4907">
        <v>301</v>
      </c>
    </row>
    <row r="4908" spans="1:10" x14ac:dyDescent="0.2">
      <c r="A4908">
        <v>1844031</v>
      </c>
      <c r="B4908">
        <v>0</v>
      </c>
      <c r="C4908">
        <v>0</v>
      </c>
      <c r="D4908">
        <v>1</v>
      </c>
      <c r="E4908">
        <v>1</v>
      </c>
      <c r="F4908">
        <v>0</v>
      </c>
      <c r="G4908" t="s">
        <v>38</v>
      </c>
      <c r="H4908">
        <v>25</v>
      </c>
      <c r="I4908">
        <v>1352.11</v>
      </c>
      <c r="J4908">
        <v>1083</v>
      </c>
    </row>
    <row r="4909" spans="1:10" x14ac:dyDescent="0.2">
      <c r="A4909">
        <v>1844221</v>
      </c>
      <c r="B4909">
        <v>0</v>
      </c>
      <c r="C4909">
        <v>0</v>
      </c>
      <c r="D4909">
        <v>1</v>
      </c>
      <c r="E4909">
        <v>1</v>
      </c>
      <c r="F4909">
        <v>0</v>
      </c>
      <c r="G4909" t="s">
        <v>38</v>
      </c>
      <c r="H4909">
        <v>22</v>
      </c>
      <c r="I4909">
        <v>374.9</v>
      </c>
      <c r="J4909">
        <v>349</v>
      </c>
    </row>
    <row r="4910" spans="1:10" x14ac:dyDescent="0.2">
      <c r="A4910">
        <v>1844371</v>
      </c>
      <c r="B4910">
        <v>0</v>
      </c>
      <c r="C4910">
        <v>0</v>
      </c>
      <c r="D4910">
        <v>1</v>
      </c>
      <c r="E4910">
        <v>1</v>
      </c>
      <c r="F4910">
        <v>0</v>
      </c>
      <c r="G4910" t="s">
        <v>38</v>
      </c>
      <c r="H4910">
        <v>12</v>
      </c>
      <c r="I4910">
        <v>579.71</v>
      </c>
      <c r="J4910">
        <v>290</v>
      </c>
    </row>
    <row r="4911" spans="1:10" x14ac:dyDescent="0.2">
      <c r="A4911">
        <v>1844411</v>
      </c>
      <c r="B4911">
        <v>0</v>
      </c>
      <c r="C4911">
        <v>0</v>
      </c>
      <c r="D4911">
        <v>1</v>
      </c>
      <c r="E4911">
        <v>1</v>
      </c>
      <c r="F4911">
        <v>0</v>
      </c>
      <c r="G4911" t="s">
        <v>38</v>
      </c>
      <c r="H4911">
        <v>2</v>
      </c>
      <c r="I4911">
        <v>25.55</v>
      </c>
      <c r="J4911">
        <v>11</v>
      </c>
    </row>
    <row r="4912" spans="1:10" x14ac:dyDescent="0.2">
      <c r="A4912">
        <v>1844601</v>
      </c>
      <c r="B4912">
        <v>0</v>
      </c>
      <c r="C4912">
        <v>0</v>
      </c>
      <c r="D4912">
        <v>1</v>
      </c>
      <c r="E4912">
        <v>1</v>
      </c>
      <c r="F4912">
        <v>0</v>
      </c>
      <c r="G4912" t="s">
        <v>38</v>
      </c>
      <c r="H4912">
        <v>31</v>
      </c>
      <c r="I4912">
        <v>1337.82</v>
      </c>
      <c r="J4912">
        <v>888</v>
      </c>
    </row>
    <row r="4913" spans="1:10" x14ac:dyDescent="0.2">
      <c r="A4913">
        <v>1844941</v>
      </c>
      <c r="B4913">
        <v>0</v>
      </c>
      <c r="C4913">
        <v>0</v>
      </c>
      <c r="D4913">
        <v>1</v>
      </c>
      <c r="E4913">
        <v>1</v>
      </c>
      <c r="F4913">
        <v>0</v>
      </c>
      <c r="G4913" t="s">
        <v>38</v>
      </c>
      <c r="H4913">
        <v>25</v>
      </c>
      <c r="I4913">
        <v>992.16</v>
      </c>
      <c r="J4913">
        <v>841</v>
      </c>
    </row>
    <row r="4914" spans="1:10" x14ac:dyDescent="0.2">
      <c r="A4914">
        <v>1845001</v>
      </c>
      <c r="B4914">
        <v>0</v>
      </c>
      <c r="C4914">
        <v>0</v>
      </c>
      <c r="D4914">
        <v>1</v>
      </c>
      <c r="E4914">
        <v>1</v>
      </c>
      <c r="F4914">
        <v>0</v>
      </c>
      <c r="G4914" t="s">
        <v>38</v>
      </c>
      <c r="H4914">
        <v>98</v>
      </c>
      <c r="I4914">
        <v>3733.48</v>
      </c>
      <c r="J4914">
        <v>1850</v>
      </c>
    </row>
    <row r="4915" spans="1:10" x14ac:dyDescent="0.2">
      <c r="A4915">
        <v>1845341</v>
      </c>
      <c r="B4915">
        <v>0</v>
      </c>
      <c r="C4915">
        <v>0</v>
      </c>
      <c r="D4915">
        <v>1</v>
      </c>
      <c r="E4915">
        <v>1</v>
      </c>
      <c r="F4915">
        <v>0</v>
      </c>
      <c r="G4915" t="s">
        <v>38</v>
      </c>
      <c r="H4915">
        <v>14</v>
      </c>
      <c r="I4915">
        <v>113.02</v>
      </c>
      <c r="J4915">
        <v>50</v>
      </c>
    </row>
    <row r="4916" spans="1:10" x14ac:dyDescent="0.2">
      <c r="A4916">
        <v>1845681</v>
      </c>
      <c r="B4916">
        <v>0</v>
      </c>
      <c r="C4916">
        <v>0</v>
      </c>
      <c r="D4916">
        <v>1</v>
      </c>
      <c r="E4916">
        <v>1</v>
      </c>
      <c r="F4916">
        <v>0</v>
      </c>
      <c r="G4916" t="s">
        <v>38</v>
      </c>
      <c r="H4916">
        <v>31</v>
      </c>
      <c r="I4916">
        <v>842.72</v>
      </c>
      <c r="J4916">
        <v>463</v>
      </c>
    </row>
    <row r="4917" spans="1:10" x14ac:dyDescent="0.2">
      <c r="A4917">
        <v>1845871</v>
      </c>
      <c r="B4917">
        <v>0</v>
      </c>
      <c r="C4917">
        <v>0</v>
      </c>
      <c r="D4917">
        <v>1</v>
      </c>
      <c r="E4917">
        <v>1</v>
      </c>
      <c r="F4917">
        <v>0</v>
      </c>
      <c r="G4917" t="s">
        <v>38</v>
      </c>
      <c r="H4917">
        <v>11</v>
      </c>
      <c r="I4917">
        <v>51.05</v>
      </c>
      <c r="J4917">
        <v>93</v>
      </c>
    </row>
    <row r="4918" spans="1:10" x14ac:dyDescent="0.2">
      <c r="A4918">
        <v>1846081</v>
      </c>
      <c r="B4918">
        <v>0</v>
      </c>
      <c r="C4918">
        <v>0</v>
      </c>
      <c r="D4918">
        <v>1</v>
      </c>
      <c r="E4918">
        <v>1</v>
      </c>
      <c r="F4918">
        <v>0</v>
      </c>
      <c r="G4918" t="s">
        <v>38</v>
      </c>
      <c r="H4918">
        <v>1</v>
      </c>
      <c r="I4918">
        <v>66.010000000000005</v>
      </c>
      <c r="J4918">
        <v>49</v>
      </c>
    </row>
    <row r="4919" spans="1:10" x14ac:dyDescent="0.2">
      <c r="A4919">
        <v>1846121</v>
      </c>
      <c r="B4919">
        <v>0</v>
      </c>
      <c r="C4919">
        <v>0</v>
      </c>
      <c r="D4919">
        <v>1</v>
      </c>
      <c r="E4919">
        <v>1</v>
      </c>
      <c r="F4919">
        <v>0</v>
      </c>
      <c r="G4919" t="s">
        <v>38</v>
      </c>
      <c r="H4919">
        <v>2</v>
      </c>
      <c r="I4919">
        <v>63.95</v>
      </c>
      <c r="J4919">
        <v>20</v>
      </c>
    </row>
    <row r="4920" spans="1:10" x14ac:dyDescent="0.2">
      <c r="A4920">
        <v>1846271</v>
      </c>
      <c r="B4920">
        <v>0</v>
      </c>
      <c r="C4920">
        <v>0</v>
      </c>
      <c r="D4920">
        <v>1</v>
      </c>
      <c r="E4920">
        <v>1</v>
      </c>
      <c r="F4920">
        <v>0</v>
      </c>
      <c r="G4920" t="s">
        <v>38</v>
      </c>
      <c r="H4920">
        <v>5</v>
      </c>
      <c r="I4920">
        <v>378.19</v>
      </c>
      <c r="J4920">
        <v>203</v>
      </c>
    </row>
    <row r="4921" spans="1:10" x14ac:dyDescent="0.2">
      <c r="A4921">
        <v>1847391</v>
      </c>
      <c r="B4921">
        <v>0</v>
      </c>
      <c r="C4921">
        <v>0</v>
      </c>
      <c r="D4921">
        <v>1</v>
      </c>
      <c r="E4921">
        <v>1</v>
      </c>
      <c r="F4921">
        <v>0</v>
      </c>
      <c r="G4921" t="s">
        <v>38</v>
      </c>
      <c r="H4921">
        <v>17</v>
      </c>
      <c r="I4921">
        <v>811.1</v>
      </c>
      <c r="J4921">
        <v>494</v>
      </c>
    </row>
    <row r="4922" spans="1:10" x14ac:dyDescent="0.2">
      <c r="A4922">
        <v>1847431</v>
      </c>
      <c r="B4922">
        <v>0</v>
      </c>
      <c r="C4922">
        <v>0</v>
      </c>
      <c r="D4922">
        <v>1</v>
      </c>
      <c r="E4922">
        <v>1</v>
      </c>
      <c r="F4922">
        <v>0</v>
      </c>
      <c r="G4922" t="s">
        <v>38</v>
      </c>
      <c r="H4922">
        <v>7</v>
      </c>
      <c r="I4922">
        <v>358.75</v>
      </c>
      <c r="J4922">
        <v>12</v>
      </c>
    </row>
    <row r="4923" spans="1:10" x14ac:dyDescent="0.2">
      <c r="A4923">
        <v>1847581</v>
      </c>
      <c r="B4923">
        <v>0</v>
      </c>
      <c r="C4923">
        <v>0</v>
      </c>
      <c r="D4923">
        <v>1</v>
      </c>
      <c r="E4923">
        <v>1</v>
      </c>
      <c r="F4923">
        <v>0</v>
      </c>
      <c r="G4923" t="s">
        <v>38</v>
      </c>
      <c r="H4923">
        <v>8</v>
      </c>
      <c r="I4923">
        <v>635.02</v>
      </c>
      <c r="J4923">
        <v>45</v>
      </c>
    </row>
    <row r="4924" spans="1:10" x14ac:dyDescent="0.2">
      <c r="A4924">
        <v>1847621</v>
      </c>
      <c r="B4924">
        <v>0</v>
      </c>
      <c r="C4924">
        <v>0</v>
      </c>
      <c r="D4924">
        <v>1</v>
      </c>
      <c r="E4924">
        <v>1</v>
      </c>
      <c r="F4924">
        <v>0</v>
      </c>
      <c r="G4924" t="s">
        <v>38</v>
      </c>
      <c r="H4924">
        <v>70</v>
      </c>
      <c r="I4924">
        <v>2846.64</v>
      </c>
      <c r="J4924">
        <v>809</v>
      </c>
    </row>
    <row r="4925" spans="1:10" x14ac:dyDescent="0.2">
      <c r="A4925">
        <v>1847771</v>
      </c>
      <c r="B4925">
        <v>0</v>
      </c>
      <c r="C4925">
        <v>0</v>
      </c>
      <c r="D4925">
        <v>1</v>
      </c>
      <c r="E4925">
        <v>1</v>
      </c>
      <c r="F4925">
        <v>0</v>
      </c>
      <c r="G4925" t="s">
        <v>38</v>
      </c>
      <c r="H4925">
        <v>31</v>
      </c>
      <c r="I4925">
        <v>1218.8399999999999</v>
      </c>
      <c r="J4925">
        <v>435</v>
      </c>
    </row>
    <row r="4926" spans="1:10" x14ac:dyDescent="0.2">
      <c r="A4926">
        <v>1847811</v>
      </c>
      <c r="B4926">
        <v>0</v>
      </c>
      <c r="C4926">
        <v>0</v>
      </c>
      <c r="D4926">
        <v>1</v>
      </c>
      <c r="E4926">
        <v>1</v>
      </c>
      <c r="F4926">
        <v>0</v>
      </c>
      <c r="G4926" t="s">
        <v>38</v>
      </c>
      <c r="H4926">
        <v>2</v>
      </c>
      <c r="I4926">
        <v>11.78</v>
      </c>
      <c r="J4926">
        <v>8</v>
      </c>
    </row>
    <row r="4927" spans="1:10" x14ac:dyDescent="0.2">
      <c r="A4927">
        <v>1847961</v>
      </c>
      <c r="B4927">
        <v>0</v>
      </c>
      <c r="C4927">
        <v>0</v>
      </c>
      <c r="D4927">
        <v>1</v>
      </c>
      <c r="E4927">
        <v>1</v>
      </c>
      <c r="F4927">
        <v>0</v>
      </c>
      <c r="G4927" t="s">
        <v>38</v>
      </c>
      <c r="H4927">
        <v>41</v>
      </c>
      <c r="I4927">
        <v>2697.22</v>
      </c>
      <c r="J4927">
        <v>1363</v>
      </c>
    </row>
    <row r="4928" spans="1:10" x14ac:dyDescent="0.2">
      <c r="A4928">
        <v>1848211</v>
      </c>
      <c r="B4928">
        <v>0</v>
      </c>
      <c r="C4928">
        <v>0</v>
      </c>
      <c r="D4928">
        <v>1</v>
      </c>
      <c r="E4928">
        <v>1</v>
      </c>
      <c r="F4928">
        <v>0</v>
      </c>
      <c r="G4928" t="s">
        <v>38</v>
      </c>
      <c r="H4928">
        <v>47</v>
      </c>
      <c r="I4928">
        <v>1322.25</v>
      </c>
      <c r="J4928">
        <v>959</v>
      </c>
    </row>
    <row r="4929" spans="1:10" x14ac:dyDescent="0.2">
      <c r="A4929">
        <v>1848741</v>
      </c>
      <c r="B4929">
        <v>0</v>
      </c>
      <c r="C4929">
        <v>0</v>
      </c>
      <c r="D4929">
        <v>1</v>
      </c>
      <c r="E4929">
        <v>1</v>
      </c>
      <c r="F4929">
        <v>0</v>
      </c>
      <c r="G4929" t="s">
        <v>38</v>
      </c>
      <c r="H4929">
        <v>2</v>
      </c>
      <c r="I4929">
        <v>44.72</v>
      </c>
      <c r="J4929">
        <v>29</v>
      </c>
    </row>
    <row r="4930" spans="1:10" x14ac:dyDescent="0.2">
      <c r="A4930">
        <v>1848891</v>
      </c>
      <c r="B4930">
        <v>0</v>
      </c>
      <c r="C4930">
        <v>0</v>
      </c>
      <c r="D4930">
        <v>1</v>
      </c>
      <c r="E4930">
        <v>1</v>
      </c>
      <c r="F4930">
        <v>0</v>
      </c>
      <c r="G4930" t="s">
        <v>38</v>
      </c>
      <c r="H4930">
        <v>23</v>
      </c>
      <c r="I4930">
        <v>870.28</v>
      </c>
      <c r="J4930">
        <v>257</v>
      </c>
    </row>
    <row r="4931" spans="1:10" x14ac:dyDescent="0.2">
      <c r="A4931">
        <v>1848931</v>
      </c>
      <c r="B4931">
        <v>0</v>
      </c>
      <c r="C4931">
        <v>0</v>
      </c>
      <c r="D4931">
        <v>1</v>
      </c>
      <c r="E4931">
        <v>1</v>
      </c>
      <c r="F4931">
        <v>0</v>
      </c>
      <c r="G4931" t="s">
        <v>38</v>
      </c>
      <c r="H4931">
        <v>29</v>
      </c>
      <c r="I4931">
        <v>139.51</v>
      </c>
      <c r="J4931">
        <v>91</v>
      </c>
    </row>
    <row r="4932" spans="1:10" x14ac:dyDescent="0.2">
      <c r="A4932">
        <v>1849141</v>
      </c>
      <c r="B4932">
        <v>0</v>
      </c>
      <c r="C4932">
        <v>0</v>
      </c>
      <c r="D4932">
        <v>1</v>
      </c>
      <c r="E4932">
        <v>1</v>
      </c>
      <c r="F4932">
        <v>0</v>
      </c>
      <c r="G4932" t="s">
        <v>38</v>
      </c>
      <c r="H4932">
        <v>46</v>
      </c>
      <c r="I4932">
        <v>1752.14</v>
      </c>
      <c r="J4932">
        <v>479</v>
      </c>
    </row>
    <row r="4933" spans="1:10" x14ac:dyDescent="0.2">
      <c r="A4933">
        <v>1849711</v>
      </c>
      <c r="B4933">
        <v>0</v>
      </c>
      <c r="C4933">
        <v>0</v>
      </c>
      <c r="D4933">
        <v>1</v>
      </c>
      <c r="E4933">
        <v>1</v>
      </c>
      <c r="F4933">
        <v>0</v>
      </c>
      <c r="G4933" t="s">
        <v>38</v>
      </c>
      <c r="H4933">
        <v>12</v>
      </c>
      <c r="I4933">
        <v>118.6</v>
      </c>
      <c r="J4933">
        <v>84</v>
      </c>
    </row>
    <row r="4934" spans="1:10" x14ac:dyDescent="0.2">
      <c r="A4934">
        <v>1849901</v>
      </c>
      <c r="B4934">
        <v>0</v>
      </c>
      <c r="C4934">
        <v>0</v>
      </c>
      <c r="D4934">
        <v>1</v>
      </c>
      <c r="E4934">
        <v>1</v>
      </c>
      <c r="F4934">
        <v>0</v>
      </c>
      <c r="G4934" t="s">
        <v>38</v>
      </c>
      <c r="H4934">
        <v>6</v>
      </c>
      <c r="I4934">
        <v>128.28</v>
      </c>
      <c r="J4934">
        <v>93</v>
      </c>
    </row>
    <row r="4935" spans="1:10" x14ac:dyDescent="0.2">
      <c r="A4935">
        <v>1850121</v>
      </c>
      <c r="B4935">
        <v>0</v>
      </c>
      <c r="C4935">
        <v>0</v>
      </c>
      <c r="D4935">
        <v>1</v>
      </c>
      <c r="E4935">
        <v>1</v>
      </c>
      <c r="F4935">
        <v>0</v>
      </c>
      <c r="G4935" t="s">
        <v>38</v>
      </c>
      <c r="H4935">
        <v>2</v>
      </c>
      <c r="I4935">
        <v>69.739999999999995</v>
      </c>
      <c r="J4935">
        <v>44</v>
      </c>
    </row>
    <row r="4936" spans="1:10" x14ac:dyDescent="0.2">
      <c r="A4936">
        <v>1850841</v>
      </c>
      <c r="B4936">
        <v>0</v>
      </c>
      <c r="C4936">
        <v>0</v>
      </c>
      <c r="D4936">
        <v>1</v>
      </c>
      <c r="E4936">
        <v>1</v>
      </c>
      <c r="F4936">
        <v>0</v>
      </c>
      <c r="G4936" t="s">
        <v>38</v>
      </c>
      <c r="H4936">
        <v>52</v>
      </c>
      <c r="I4936">
        <v>1005.59</v>
      </c>
      <c r="J4936">
        <v>516</v>
      </c>
    </row>
    <row r="4937" spans="1:10" x14ac:dyDescent="0.2">
      <c r="A4937">
        <v>1851391</v>
      </c>
      <c r="B4937">
        <v>0</v>
      </c>
      <c r="C4937">
        <v>0</v>
      </c>
      <c r="D4937">
        <v>1</v>
      </c>
      <c r="E4937">
        <v>1</v>
      </c>
      <c r="F4937">
        <v>0</v>
      </c>
      <c r="G4937" t="s">
        <v>38</v>
      </c>
      <c r="H4937">
        <v>44</v>
      </c>
      <c r="I4937">
        <v>2450.88</v>
      </c>
      <c r="J4937">
        <v>1932</v>
      </c>
    </row>
    <row r="4938" spans="1:10" x14ac:dyDescent="0.2">
      <c r="A4938">
        <v>1851431</v>
      </c>
      <c r="B4938">
        <v>0</v>
      </c>
      <c r="C4938">
        <v>0</v>
      </c>
      <c r="D4938">
        <v>1</v>
      </c>
      <c r="E4938">
        <v>1</v>
      </c>
      <c r="F4938">
        <v>0</v>
      </c>
      <c r="G4938" t="s">
        <v>38</v>
      </c>
      <c r="H4938">
        <v>7</v>
      </c>
      <c r="I4938">
        <v>69.599999999999994</v>
      </c>
      <c r="J4938">
        <v>34</v>
      </c>
    </row>
    <row r="4939" spans="1:10" x14ac:dyDescent="0.2">
      <c r="A4939">
        <v>1851771</v>
      </c>
      <c r="B4939">
        <v>0</v>
      </c>
      <c r="C4939">
        <v>0</v>
      </c>
      <c r="D4939">
        <v>1</v>
      </c>
      <c r="E4939">
        <v>1</v>
      </c>
      <c r="F4939">
        <v>0</v>
      </c>
      <c r="G4939" t="s">
        <v>38</v>
      </c>
      <c r="H4939">
        <v>65</v>
      </c>
      <c r="I4939">
        <v>3003.69</v>
      </c>
      <c r="J4939">
        <v>1339</v>
      </c>
    </row>
    <row r="4940" spans="1:10" x14ac:dyDescent="0.2">
      <c r="A4940">
        <v>1851811</v>
      </c>
      <c r="B4940">
        <v>0</v>
      </c>
      <c r="C4940">
        <v>0</v>
      </c>
      <c r="D4940">
        <v>1</v>
      </c>
      <c r="E4940">
        <v>1</v>
      </c>
      <c r="F4940">
        <v>0</v>
      </c>
      <c r="G4940" t="s">
        <v>38</v>
      </c>
      <c r="H4940">
        <v>105</v>
      </c>
      <c r="I4940">
        <v>4389.4399999999996</v>
      </c>
      <c r="J4940">
        <v>2417</v>
      </c>
    </row>
    <row r="4941" spans="1:10" x14ac:dyDescent="0.2">
      <c r="A4941">
        <v>1853141</v>
      </c>
      <c r="B4941">
        <v>0</v>
      </c>
      <c r="C4941">
        <v>0</v>
      </c>
      <c r="D4941">
        <v>1</v>
      </c>
      <c r="E4941">
        <v>1</v>
      </c>
      <c r="F4941">
        <v>0</v>
      </c>
      <c r="G4941" t="s">
        <v>38</v>
      </c>
      <c r="H4941">
        <v>41</v>
      </c>
      <c r="I4941">
        <v>2587.38</v>
      </c>
      <c r="J4941">
        <v>854</v>
      </c>
    </row>
    <row r="4942" spans="1:10" x14ac:dyDescent="0.2">
      <c r="A4942">
        <v>1853481</v>
      </c>
      <c r="B4942">
        <v>0</v>
      </c>
      <c r="C4942">
        <v>0</v>
      </c>
      <c r="D4942">
        <v>1</v>
      </c>
      <c r="E4942">
        <v>1</v>
      </c>
      <c r="F4942">
        <v>0</v>
      </c>
      <c r="G4942" t="s">
        <v>38</v>
      </c>
      <c r="H4942">
        <v>24</v>
      </c>
      <c r="I4942">
        <v>90.72</v>
      </c>
      <c r="J4942">
        <v>70</v>
      </c>
    </row>
    <row r="4943" spans="1:10" x14ac:dyDescent="0.2">
      <c r="A4943">
        <v>1853671</v>
      </c>
      <c r="B4943">
        <v>0</v>
      </c>
      <c r="C4943">
        <v>0</v>
      </c>
      <c r="D4943">
        <v>1</v>
      </c>
      <c r="E4943">
        <v>1</v>
      </c>
      <c r="F4943">
        <v>0</v>
      </c>
      <c r="G4943" t="s">
        <v>38</v>
      </c>
      <c r="H4943">
        <v>24</v>
      </c>
      <c r="I4943">
        <v>1431.35</v>
      </c>
      <c r="J4943">
        <v>887</v>
      </c>
    </row>
    <row r="4944" spans="1:10" x14ac:dyDescent="0.2">
      <c r="A4944">
        <v>1853861</v>
      </c>
      <c r="B4944">
        <v>0</v>
      </c>
      <c r="C4944">
        <v>0</v>
      </c>
      <c r="D4944">
        <v>1</v>
      </c>
      <c r="E4944">
        <v>1</v>
      </c>
      <c r="F4944">
        <v>0</v>
      </c>
      <c r="G4944" t="s">
        <v>38</v>
      </c>
      <c r="H4944">
        <v>119</v>
      </c>
      <c r="I4944">
        <v>3505.46</v>
      </c>
      <c r="J4944">
        <v>2339</v>
      </c>
    </row>
    <row r="4945" spans="1:10" x14ac:dyDescent="0.2">
      <c r="A4945">
        <v>1853901</v>
      </c>
      <c r="B4945">
        <v>0</v>
      </c>
      <c r="C4945">
        <v>0</v>
      </c>
      <c r="D4945">
        <v>1</v>
      </c>
      <c r="E4945">
        <v>1</v>
      </c>
      <c r="F4945">
        <v>0</v>
      </c>
      <c r="G4945" t="s">
        <v>38</v>
      </c>
      <c r="H4945">
        <v>34</v>
      </c>
      <c r="I4945">
        <v>1861.44</v>
      </c>
      <c r="J4945">
        <v>1148</v>
      </c>
    </row>
    <row r="4946" spans="1:10" x14ac:dyDescent="0.2">
      <c r="A4946">
        <v>1854111</v>
      </c>
      <c r="B4946">
        <v>0</v>
      </c>
      <c r="C4946">
        <v>0</v>
      </c>
      <c r="D4946">
        <v>1</v>
      </c>
      <c r="E4946">
        <v>1</v>
      </c>
      <c r="F4946">
        <v>0</v>
      </c>
      <c r="G4946" t="s">
        <v>38</v>
      </c>
      <c r="H4946">
        <v>47</v>
      </c>
      <c r="I4946">
        <v>523.25</v>
      </c>
      <c r="J4946">
        <v>545</v>
      </c>
    </row>
    <row r="4947" spans="1:10" x14ac:dyDescent="0.2">
      <c r="A4947">
        <v>1854641</v>
      </c>
      <c r="B4947">
        <v>0</v>
      </c>
      <c r="C4947">
        <v>0</v>
      </c>
      <c r="D4947">
        <v>1</v>
      </c>
      <c r="E4947">
        <v>1</v>
      </c>
      <c r="F4947">
        <v>0</v>
      </c>
      <c r="G4947" t="s">
        <v>38</v>
      </c>
      <c r="H4947">
        <v>24</v>
      </c>
      <c r="I4947">
        <v>912.5</v>
      </c>
      <c r="J4947">
        <v>809</v>
      </c>
    </row>
    <row r="4948" spans="1:10" x14ac:dyDescent="0.2">
      <c r="A4948">
        <v>1854831</v>
      </c>
      <c r="B4948">
        <v>0</v>
      </c>
      <c r="C4948">
        <v>0</v>
      </c>
      <c r="D4948">
        <v>1</v>
      </c>
      <c r="E4948">
        <v>1</v>
      </c>
      <c r="F4948">
        <v>0</v>
      </c>
      <c r="G4948" t="s">
        <v>38</v>
      </c>
      <c r="H4948">
        <v>27</v>
      </c>
      <c r="I4948">
        <v>2138.7399999999998</v>
      </c>
      <c r="J4948">
        <v>1630</v>
      </c>
    </row>
    <row r="4949" spans="1:10" x14ac:dyDescent="0.2">
      <c r="A4949">
        <v>1854981</v>
      </c>
      <c r="B4949">
        <v>0</v>
      </c>
      <c r="C4949">
        <v>0</v>
      </c>
      <c r="D4949">
        <v>1</v>
      </c>
      <c r="E4949">
        <v>1</v>
      </c>
      <c r="F4949">
        <v>0</v>
      </c>
      <c r="G4949" t="s">
        <v>38</v>
      </c>
      <c r="H4949">
        <v>32</v>
      </c>
      <c r="I4949">
        <v>2466.88</v>
      </c>
      <c r="J4949">
        <v>779</v>
      </c>
    </row>
    <row r="4950" spans="1:10" x14ac:dyDescent="0.2">
      <c r="A4950">
        <v>1855041</v>
      </c>
      <c r="B4950">
        <v>0</v>
      </c>
      <c r="C4950">
        <v>0</v>
      </c>
      <c r="D4950">
        <v>1</v>
      </c>
      <c r="E4950">
        <v>1</v>
      </c>
      <c r="F4950">
        <v>0</v>
      </c>
      <c r="G4950" t="s">
        <v>38</v>
      </c>
      <c r="H4950">
        <v>16</v>
      </c>
      <c r="I4950">
        <v>115.03</v>
      </c>
      <c r="J4950">
        <v>110</v>
      </c>
    </row>
    <row r="4951" spans="1:10" x14ac:dyDescent="0.2">
      <c r="A4951">
        <v>1855191</v>
      </c>
      <c r="B4951">
        <v>0</v>
      </c>
      <c r="C4951">
        <v>0</v>
      </c>
      <c r="D4951">
        <v>1</v>
      </c>
      <c r="E4951">
        <v>1</v>
      </c>
      <c r="F4951">
        <v>0</v>
      </c>
      <c r="G4951" t="s">
        <v>38</v>
      </c>
      <c r="H4951">
        <v>70</v>
      </c>
      <c r="I4951">
        <v>1518.77</v>
      </c>
      <c r="J4951">
        <v>1225</v>
      </c>
    </row>
    <row r="4952" spans="1:10" x14ac:dyDescent="0.2">
      <c r="A4952">
        <v>1855421</v>
      </c>
      <c r="B4952">
        <v>0</v>
      </c>
      <c r="C4952">
        <v>0</v>
      </c>
      <c r="D4952">
        <v>1</v>
      </c>
      <c r="E4952">
        <v>1</v>
      </c>
      <c r="F4952">
        <v>0</v>
      </c>
      <c r="G4952" t="s">
        <v>38</v>
      </c>
      <c r="H4952">
        <v>5</v>
      </c>
      <c r="I4952">
        <v>106.63</v>
      </c>
      <c r="J4952">
        <v>29</v>
      </c>
    </row>
    <row r="4953" spans="1:10" x14ac:dyDescent="0.2">
      <c r="A4953">
        <v>1855611</v>
      </c>
      <c r="B4953">
        <v>0</v>
      </c>
      <c r="C4953">
        <v>0</v>
      </c>
      <c r="D4953">
        <v>1</v>
      </c>
      <c r="E4953">
        <v>1</v>
      </c>
      <c r="F4953">
        <v>0</v>
      </c>
      <c r="G4953" t="s">
        <v>38</v>
      </c>
      <c r="H4953">
        <v>42</v>
      </c>
      <c r="I4953">
        <v>1981.63</v>
      </c>
      <c r="J4953">
        <v>1076</v>
      </c>
    </row>
    <row r="4954" spans="1:10" x14ac:dyDescent="0.2">
      <c r="A4954">
        <v>1855951</v>
      </c>
      <c r="B4954">
        <v>0</v>
      </c>
      <c r="C4954">
        <v>0</v>
      </c>
      <c r="D4954">
        <v>1</v>
      </c>
      <c r="E4954">
        <v>1</v>
      </c>
      <c r="F4954">
        <v>0</v>
      </c>
      <c r="G4954" t="s">
        <v>38</v>
      </c>
      <c r="H4954">
        <v>176</v>
      </c>
      <c r="I4954">
        <v>3656.86</v>
      </c>
      <c r="J4954">
        <v>1481</v>
      </c>
    </row>
    <row r="4955" spans="1:10" x14ac:dyDescent="0.2">
      <c r="A4955">
        <v>1856011</v>
      </c>
      <c r="B4955">
        <v>0</v>
      </c>
      <c r="C4955">
        <v>0</v>
      </c>
      <c r="D4955">
        <v>1</v>
      </c>
      <c r="E4955">
        <v>1</v>
      </c>
      <c r="F4955">
        <v>0</v>
      </c>
      <c r="G4955" t="s">
        <v>38</v>
      </c>
      <c r="H4955">
        <v>7</v>
      </c>
      <c r="I4955">
        <v>131.59</v>
      </c>
      <c r="J4955">
        <v>96</v>
      </c>
    </row>
    <row r="4956" spans="1:10" x14ac:dyDescent="0.2">
      <c r="A4956">
        <v>1856921</v>
      </c>
      <c r="B4956">
        <v>0</v>
      </c>
      <c r="C4956">
        <v>0</v>
      </c>
      <c r="D4956">
        <v>1</v>
      </c>
      <c r="E4956">
        <v>1</v>
      </c>
      <c r="F4956">
        <v>0</v>
      </c>
      <c r="G4956" t="s">
        <v>38</v>
      </c>
      <c r="H4956">
        <v>42</v>
      </c>
      <c r="I4956">
        <v>293.81</v>
      </c>
      <c r="J4956">
        <v>195</v>
      </c>
    </row>
    <row r="4957" spans="1:10" x14ac:dyDescent="0.2">
      <c r="A4957">
        <v>1857091</v>
      </c>
      <c r="B4957">
        <v>1</v>
      </c>
      <c r="C4957">
        <v>1</v>
      </c>
      <c r="D4957">
        <v>0</v>
      </c>
      <c r="E4957">
        <v>0</v>
      </c>
      <c r="F4957">
        <v>0</v>
      </c>
      <c r="G4957" t="s">
        <v>40</v>
      </c>
      <c r="H4957">
        <v>3</v>
      </c>
      <c r="I4957">
        <v>481.48</v>
      </c>
      <c r="J4957">
        <v>217</v>
      </c>
    </row>
    <row r="4958" spans="1:10" x14ac:dyDescent="0.2">
      <c r="A4958">
        <v>1857471</v>
      </c>
      <c r="B4958">
        <v>0</v>
      </c>
      <c r="C4958">
        <v>0</v>
      </c>
      <c r="D4958">
        <v>1</v>
      </c>
      <c r="E4958">
        <v>1</v>
      </c>
      <c r="F4958">
        <v>0</v>
      </c>
      <c r="G4958" t="s">
        <v>38</v>
      </c>
      <c r="H4958">
        <v>71</v>
      </c>
      <c r="I4958">
        <v>1102.42</v>
      </c>
      <c r="J4958">
        <v>423</v>
      </c>
    </row>
    <row r="4959" spans="1:10" x14ac:dyDescent="0.2">
      <c r="A4959">
        <v>1857661</v>
      </c>
      <c r="B4959">
        <v>0</v>
      </c>
      <c r="C4959">
        <v>0</v>
      </c>
      <c r="D4959">
        <v>1</v>
      </c>
      <c r="E4959">
        <v>1</v>
      </c>
      <c r="F4959">
        <v>0</v>
      </c>
      <c r="G4959" t="s">
        <v>38</v>
      </c>
      <c r="H4959">
        <v>21</v>
      </c>
      <c r="I4959">
        <v>880.19</v>
      </c>
      <c r="J4959">
        <v>556</v>
      </c>
    </row>
    <row r="4960" spans="1:10" x14ac:dyDescent="0.2">
      <c r="A4960">
        <v>1858061</v>
      </c>
      <c r="B4960">
        <v>0</v>
      </c>
      <c r="C4960">
        <v>0</v>
      </c>
      <c r="D4960">
        <v>1</v>
      </c>
      <c r="E4960">
        <v>1</v>
      </c>
      <c r="F4960">
        <v>0</v>
      </c>
      <c r="G4960" t="s">
        <v>38</v>
      </c>
      <c r="H4960">
        <v>38</v>
      </c>
      <c r="I4960">
        <v>1438.96</v>
      </c>
      <c r="J4960">
        <v>707</v>
      </c>
    </row>
    <row r="4961" spans="1:10" x14ac:dyDescent="0.2">
      <c r="A4961">
        <v>1858101</v>
      </c>
      <c r="B4961">
        <v>0</v>
      </c>
      <c r="C4961">
        <v>0</v>
      </c>
      <c r="D4961">
        <v>1</v>
      </c>
      <c r="E4961">
        <v>1</v>
      </c>
      <c r="F4961">
        <v>0</v>
      </c>
      <c r="G4961" t="s">
        <v>38</v>
      </c>
      <c r="H4961">
        <v>21</v>
      </c>
      <c r="I4961">
        <v>580.01</v>
      </c>
      <c r="J4961">
        <v>260</v>
      </c>
    </row>
    <row r="4962" spans="1:10" x14ac:dyDescent="0.2">
      <c r="A4962">
        <v>1858251</v>
      </c>
      <c r="B4962">
        <v>0</v>
      </c>
      <c r="C4962">
        <v>0</v>
      </c>
      <c r="D4962">
        <v>1</v>
      </c>
      <c r="E4962">
        <v>1</v>
      </c>
      <c r="F4962">
        <v>0</v>
      </c>
      <c r="G4962" t="s">
        <v>38</v>
      </c>
      <c r="H4962">
        <v>61</v>
      </c>
      <c r="I4962">
        <v>2947.62</v>
      </c>
      <c r="J4962">
        <v>1686</v>
      </c>
    </row>
    <row r="4963" spans="1:10" x14ac:dyDescent="0.2">
      <c r="A4963">
        <v>1858781</v>
      </c>
      <c r="B4963">
        <v>0</v>
      </c>
      <c r="C4963">
        <v>0</v>
      </c>
      <c r="D4963">
        <v>1</v>
      </c>
      <c r="E4963">
        <v>0</v>
      </c>
      <c r="F4963">
        <v>1</v>
      </c>
      <c r="G4963" t="s">
        <v>39</v>
      </c>
      <c r="H4963">
        <v>39</v>
      </c>
      <c r="I4963">
        <v>1881.55</v>
      </c>
      <c r="J4963">
        <v>1194</v>
      </c>
    </row>
    <row r="4964" spans="1:10" x14ac:dyDescent="0.2">
      <c r="A4964">
        <v>1858781</v>
      </c>
      <c r="B4964">
        <v>1</v>
      </c>
      <c r="C4964">
        <v>0</v>
      </c>
      <c r="D4964">
        <v>0</v>
      </c>
      <c r="E4964">
        <v>0</v>
      </c>
      <c r="F4964">
        <v>1</v>
      </c>
      <c r="G4964" t="s">
        <v>39</v>
      </c>
      <c r="H4964">
        <v>2</v>
      </c>
      <c r="I4964">
        <v>190.76</v>
      </c>
      <c r="J4964">
        <v>130</v>
      </c>
    </row>
    <row r="4965" spans="1:10" x14ac:dyDescent="0.2">
      <c r="A4965">
        <v>1858971</v>
      </c>
      <c r="B4965">
        <v>0</v>
      </c>
      <c r="C4965">
        <v>0</v>
      </c>
      <c r="D4965">
        <v>1</v>
      </c>
      <c r="E4965">
        <v>1</v>
      </c>
      <c r="F4965">
        <v>0</v>
      </c>
      <c r="G4965" t="s">
        <v>38</v>
      </c>
      <c r="H4965">
        <v>20</v>
      </c>
      <c r="I4965">
        <v>298</v>
      </c>
      <c r="J4965">
        <v>57</v>
      </c>
    </row>
    <row r="4966" spans="1:10" x14ac:dyDescent="0.2">
      <c r="A4966">
        <v>1859221</v>
      </c>
      <c r="B4966">
        <v>0</v>
      </c>
      <c r="C4966">
        <v>0</v>
      </c>
      <c r="D4966">
        <v>1</v>
      </c>
      <c r="E4966">
        <v>1</v>
      </c>
      <c r="F4966">
        <v>0</v>
      </c>
      <c r="G4966" t="s">
        <v>38</v>
      </c>
      <c r="H4966">
        <v>97</v>
      </c>
      <c r="I4966">
        <v>2790.54</v>
      </c>
      <c r="J4966">
        <v>1301</v>
      </c>
    </row>
    <row r="4967" spans="1:10" x14ac:dyDescent="0.2">
      <c r="A4967">
        <v>1859561</v>
      </c>
      <c r="B4967">
        <v>0</v>
      </c>
      <c r="C4967">
        <v>0</v>
      </c>
      <c r="D4967">
        <v>1</v>
      </c>
      <c r="E4967">
        <v>1</v>
      </c>
      <c r="F4967">
        <v>0</v>
      </c>
      <c r="G4967" t="s">
        <v>38</v>
      </c>
      <c r="H4967">
        <v>16</v>
      </c>
      <c r="I4967">
        <v>617.86</v>
      </c>
      <c r="J4967">
        <v>113</v>
      </c>
    </row>
    <row r="4968" spans="1:10" x14ac:dyDescent="0.2">
      <c r="A4968">
        <v>1859601</v>
      </c>
      <c r="B4968">
        <v>0</v>
      </c>
      <c r="C4968">
        <v>0</v>
      </c>
      <c r="D4968">
        <v>1</v>
      </c>
      <c r="E4968">
        <v>1</v>
      </c>
      <c r="F4968">
        <v>0</v>
      </c>
      <c r="G4968" t="s">
        <v>38</v>
      </c>
      <c r="H4968">
        <v>51</v>
      </c>
      <c r="I4968">
        <v>2387.2199999999998</v>
      </c>
      <c r="J4968">
        <v>1575</v>
      </c>
    </row>
    <row r="4969" spans="1:10" x14ac:dyDescent="0.2">
      <c r="A4969">
        <v>1860881</v>
      </c>
      <c r="B4969">
        <v>0</v>
      </c>
      <c r="C4969">
        <v>0</v>
      </c>
      <c r="D4969">
        <v>1</v>
      </c>
      <c r="E4969">
        <v>1</v>
      </c>
      <c r="F4969">
        <v>0</v>
      </c>
      <c r="G4969" t="s">
        <v>38</v>
      </c>
      <c r="H4969">
        <v>10</v>
      </c>
      <c r="I4969">
        <v>232.11</v>
      </c>
      <c r="J4969">
        <v>83</v>
      </c>
    </row>
    <row r="4970" spans="1:10" x14ac:dyDescent="0.2">
      <c r="A4970">
        <v>1860921</v>
      </c>
      <c r="B4970">
        <v>0</v>
      </c>
      <c r="C4970">
        <v>0</v>
      </c>
      <c r="D4970">
        <v>1</v>
      </c>
      <c r="E4970">
        <v>1</v>
      </c>
      <c r="F4970">
        <v>0</v>
      </c>
      <c r="G4970" t="s">
        <v>38</v>
      </c>
      <c r="H4970">
        <v>25</v>
      </c>
      <c r="I4970">
        <v>435.27</v>
      </c>
      <c r="J4970">
        <v>292</v>
      </c>
    </row>
    <row r="4971" spans="1:10" x14ac:dyDescent="0.2">
      <c r="A4971">
        <v>1861321</v>
      </c>
      <c r="B4971">
        <v>0</v>
      </c>
      <c r="C4971">
        <v>0</v>
      </c>
      <c r="D4971">
        <v>1</v>
      </c>
      <c r="E4971">
        <v>1</v>
      </c>
      <c r="F4971">
        <v>0</v>
      </c>
      <c r="G4971" t="s">
        <v>38</v>
      </c>
      <c r="H4971">
        <v>5</v>
      </c>
      <c r="I4971">
        <v>90.97</v>
      </c>
      <c r="J4971">
        <v>20</v>
      </c>
    </row>
    <row r="4972" spans="1:10" x14ac:dyDescent="0.2">
      <c r="A4972">
        <v>1861661</v>
      </c>
      <c r="B4972">
        <v>0</v>
      </c>
      <c r="C4972">
        <v>0</v>
      </c>
      <c r="D4972">
        <v>1</v>
      </c>
      <c r="E4972">
        <v>1</v>
      </c>
      <c r="F4972">
        <v>0</v>
      </c>
      <c r="G4972" t="s">
        <v>38</v>
      </c>
      <c r="H4972">
        <v>10</v>
      </c>
      <c r="I4972">
        <v>228.86</v>
      </c>
      <c r="J4972">
        <v>186</v>
      </c>
    </row>
    <row r="4973" spans="1:10" x14ac:dyDescent="0.2">
      <c r="A4973">
        <v>1861701</v>
      </c>
      <c r="B4973">
        <v>0</v>
      </c>
      <c r="C4973">
        <v>0</v>
      </c>
      <c r="D4973">
        <v>1</v>
      </c>
      <c r="E4973">
        <v>1</v>
      </c>
      <c r="F4973">
        <v>0</v>
      </c>
      <c r="G4973" t="s">
        <v>38</v>
      </c>
      <c r="H4973">
        <v>13</v>
      </c>
      <c r="I4973">
        <v>646.70000000000005</v>
      </c>
      <c r="J4973">
        <v>376</v>
      </c>
    </row>
    <row r="4974" spans="1:10" x14ac:dyDescent="0.2">
      <c r="A4974">
        <v>1862061</v>
      </c>
      <c r="B4974">
        <v>0</v>
      </c>
      <c r="C4974">
        <v>0</v>
      </c>
      <c r="D4974">
        <v>1</v>
      </c>
      <c r="E4974">
        <v>1</v>
      </c>
      <c r="F4974">
        <v>0</v>
      </c>
      <c r="G4974" t="s">
        <v>38</v>
      </c>
      <c r="H4974">
        <v>1</v>
      </c>
      <c r="I4974">
        <v>24.11</v>
      </c>
      <c r="J4974">
        <v>11</v>
      </c>
    </row>
    <row r="4975" spans="1:10" x14ac:dyDescent="0.2">
      <c r="A4975">
        <v>1862251</v>
      </c>
      <c r="B4975">
        <v>0</v>
      </c>
      <c r="C4975">
        <v>0</v>
      </c>
      <c r="D4975">
        <v>1</v>
      </c>
      <c r="E4975">
        <v>1</v>
      </c>
      <c r="F4975">
        <v>0</v>
      </c>
      <c r="G4975" t="s">
        <v>38</v>
      </c>
      <c r="H4975">
        <v>21</v>
      </c>
      <c r="I4975">
        <v>1078.42</v>
      </c>
      <c r="J4975">
        <v>792</v>
      </c>
    </row>
    <row r="4976" spans="1:10" x14ac:dyDescent="0.2">
      <c r="A4976">
        <v>1862441</v>
      </c>
      <c r="B4976">
        <v>0</v>
      </c>
      <c r="C4976">
        <v>0</v>
      </c>
      <c r="D4976">
        <v>1</v>
      </c>
      <c r="E4976">
        <v>1</v>
      </c>
      <c r="F4976">
        <v>0</v>
      </c>
      <c r="G4976" t="s">
        <v>38</v>
      </c>
      <c r="H4976">
        <v>8</v>
      </c>
      <c r="I4976">
        <v>202.18</v>
      </c>
      <c r="J4976">
        <v>189</v>
      </c>
    </row>
    <row r="4977" spans="1:10" x14ac:dyDescent="0.2">
      <c r="A4977">
        <v>1862631</v>
      </c>
      <c r="B4977">
        <v>0</v>
      </c>
      <c r="C4977">
        <v>0</v>
      </c>
      <c r="D4977">
        <v>1</v>
      </c>
      <c r="E4977">
        <v>1</v>
      </c>
      <c r="F4977">
        <v>0</v>
      </c>
      <c r="G4977" t="s">
        <v>38</v>
      </c>
      <c r="H4977">
        <v>44</v>
      </c>
      <c r="I4977">
        <v>1386.31</v>
      </c>
      <c r="J4977">
        <v>752</v>
      </c>
    </row>
    <row r="4978" spans="1:10" x14ac:dyDescent="0.2">
      <c r="A4978">
        <v>1863031</v>
      </c>
      <c r="B4978">
        <v>0</v>
      </c>
      <c r="C4978">
        <v>0</v>
      </c>
      <c r="D4978">
        <v>1</v>
      </c>
      <c r="E4978">
        <v>1</v>
      </c>
      <c r="F4978">
        <v>0</v>
      </c>
      <c r="G4978" t="s">
        <v>38</v>
      </c>
      <c r="H4978">
        <v>25</v>
      </c>
      <c r="I4978">
        <v>878.13</v>
      </c>
      <c r="J4978">
        <v>645</v>
      </c>
    </row>
    <row r="4979" spans="1:10" x14ac:dyDescent="0.2">
      <c r="A4979">
        <v>1863181</v>
      </c>
      <c r="B4979">
        <v>0</v>
      </c>
      <c r="C4979">
        <v>0</v>
      </c>
      <c r="D4979">
        <v>1</v>
      </c>
      <c r="E4979">
        <v>1</v>
      </c>
      <c r="F4979">
        <v>0</v>
      </c>
      <c r="G4979" t="s">
        <v>38</v>
      </c>
      <c r="H4979">
        <v>35</v>
      </c>
      <c r="I4979">
        <v>1564.3</v>
      </c>
      <c r="J4979">
        <v>717</v>
      </c>
    </row>
    <row r="4980" spans="1:10" x14ac:dyDescent="0.2">
      <c r="A4980">
        <v>1863221</v>
      </c>
      <c r="B4980">
        <v>0</v>
      </c>
      <c r="C4980">
        <v>0</v>
      </c>
      <c r="D4980">
        <v>1</v>
      </c>
      <c r="E4980">
        <v>1</v>
      </c>
      <c r="F4980">
        <v>0</v>
      </c>
      <c r="G4980" t="s">
        <v>38</v>
      </c>
      <c r="H4980">
        <v>2</v>
      </c>
      <c r="I4980">
        <v>31.79</v>
      </c>
      <c r="J4980">
        <v>25</v>
      </c>
    </row>
    <row r="4981" spans="1:10" x14ac:dyDescent="0.2">
      <c r="A4981">
        <v>1863371</v>
      </c>
      <c r="B4981">
        <v>0</v>
      </c>
      <c r="C4981">
        <v>0</v>
      </c>
      <c r="D4981">
        <v>1</v>
      </c>
      <c r="E4981">
        <v>1</v>
      </c>
      <c r="F4981">
        <v>0</v>
      </c>
      <c r="G4981" t="s">
        <v>38</v>
      </c>
      <c r="H4981">
        <v>15</v>
      </c>
      <c r="I4981">
        <v>114.53</v>
      </c>
      <c r="J4981">
        <v>88</v>
      </c>
    </row>
    <row r="4982" spans="1:10" x14ac:dyDescent="0.2">
      <c r="A4982">
        <v>1863411</v>
      </c>
      <c r="B4982">
        <v>0</v>
      </c>
      <c r="C4982">
        <v>0</v>
      </c>
      <c r="D4982">
        <v>1</v>
      </c>
      <c r="E4982">
        <v>1</v>
      </c>
      <c r="F4982">
        <v>0</v>
      </c>
      <c r="G4982" t="s">
        <v>38</v>
      </c>
      <c r="H4982">
        <v>8</v>
      </c>
      <c r="I4982">
        <v>191.94</v>
      </c>
      <c r="J4982">
        <v>45</v>
      </c>
    </row>
    <row r="4983" spans="1:10" x14ac:dyDescent="0.2">
      <c r="A4983">
        <v>1864001</v>
      </c>
      <c r="B4983">
        <v>0</v>
      </c>
      <c r="C4983">
        <v>0</v>
      </c>
      <c r="D4983">
        <v>1</v>
      </c>
      <c r="E4983">
        <v>1</v>
      </c>
      <c r="F4983">
        <v>0</v>
      </c>
      <c r="G4983" t="s">
        <v>38</v>
      </c>
      <c r="H4983">
        <v>48</v>
      </c>
      <c r="I4983">
        <v>2989.65</v>
      </c>
      <c r="J4983">
        <v>1510</v>
      </c>
    </row>
    <row r="4984" spans="1:10" x14ac:dyDescent="0.2">
      <c r="A4984">
        <v>1864531</v>
      </c>
      <c r="B4984">
        <v>0</v>
      </c>
      <c r="C4984">
        <v>0</v>
      </c>
      <c r="D4984">
        <v>1</v>
      </c>
      <c r="E4984">
        <v>1</v>
      </c>
      <c r="F4984">
        <v>0</v>
      </c>
      <c r="G4984" t="s">
        <v>38</v>
      </c>
      <c r="H4984">
        <v>10</v>
      </c>
      <c r="I4984">
        <v>118.46</v>
      </c>
      <c r="J4984">
        <v>15</v>
      </c>
    </row>
    <row r="4985" spans="1:10" x14ac:dyDescent="0.2">
      <c r="A4985">
        <v>1864681</v>
      </c>
      <c r="B4985">
        <v>0</v>
      </c>
      <c r="C4985">
        <v>0</v>
      </c>
      <c r="D4985">
        <v>1</v>
      </c>
      <c r="E4985">
        <v>1</v>
      </c>
      <c r="F4985">
        <v>0</v>
      </c>
      <c r="G4985" t="s">
        <v>38</v>
      </c>
      <c r="H4985">
        <v>24</v>
      </c>
      <c r="I4985">
        <v>1303.78</v>
      </c>
      <c r="J4985">
        <v>463</v>
      </c>
    </row>
    <row r="4986" spans="1:10" x14ac:dyDescent="0.2">
      <c r="A4986">
        <v>1864721</v>
      </c>
      <c r="B4986">
        <v>0</v>
      </c>
      <c r="C4986">
        <v>0</v>
      </c>
      <c r="D4986">
        <v>1</v>
      </c>
      <c r="E4986">
        <v>1</v>
      </c>
      <c r="F4986">
        <v>0</v>
      </c>
      <c r="G4986" t="s">
        <v>38</v>
      </c>
      <c r="H4986">
        <v>17</v>
      </c>
      <c r="I4986">
        <v>486.1</v>
      </c>
      <c r="J4986">
        <v>191</v>
      </c>
    </row>
    <row r="4987" spans="1:10" x14ac:dyDescent="0.2">
      <c r="A4987">
        <v>1864871</v>
      </c>
      <c r="B4987">
        <v>0</v>
      </c>
      <c r="C4987">
        <v>0</v>
      </c>
      <c r="D4987">
        <v>1</v>
      </c>
      <c r="E4987">
        <v>1</v>
      </c>
      <c r="F4987">
        <v>0</v>
      </c>
      <c r="G4987" t="s">
        <v>38</v>
      </c>
      <c r="H4987">
        <v>3</v>
      </c>
      <c r="I4987">
        <v>70.75</v>
      </c>
      <c r="J4987">
        <v>51</v>
      </c>
    </row>
    <row r="4988" spans="1:10" x14ac:dyDescent="0.2">
      <c r="A4988">
        <v>1865081</v>
      </c>
      <c r="B4988">
        <v>0</v>
      </c>
      <c r="C4988">
        <v>0</v>
      </c>
      <c r="D4988">
        <v>1</v>
      </c>
      <c r="E4988">
        <v>1</v>
      </c>
      <c r="F4988">
        <v>0</v>
      </c>
      <c r="G4988" t="s">
        <v>38</v>
      </c>
      <c r="H4988">
        <v>113</v>
      </c>
      <c r="I4988">
        <v>1694.61</v>
      </c>
      <c r="J4988">
        <v>823</v>
      </c>
    </row>
    <row r="4989" spans="1:10" x14ac:dyDescent="0.2">
      <c r="A4989">
        <v>1865271</v>
      </c>
      <c r="B4989">
        <v>0</v>
      </c>
      <c r="C4989">
        <v>0</v>
      </c>
      <c r="D4989">
        <v>1</v>
      </c>
      <c r="E4989">
        <v>1</v>
      </c>
      <c r="F4989">
        <v>0</v>
      </c>
      <c r="G4989" t="s">
        <v>38</v>
      </c>
      <c r="H4989">
        <v>28</v>
      </c>
      <c r="I4989">
        <v>513.17999999999995</v>
      </c>
      <c r="J4989">
        <v>251</v>
      </c>
    </row>
    <row r="4990" spans="1:10" x14ac:dyDescent="0.2">
      <c r="A4990">
        <v>1865501</v>
      </c>
      <c r="B4990">
        <v>0</v>
      </c>
      <c r="C4990">
        <v>0</v>
      </c>
      <c r="D4990">
        <v>1</v>
      </c>
      <c r="E4990">
        <v>1</v>
      </c>
      <c r="F4990">
        <v>0</v>
      </c>
      <c r="G4990" t="s">
        <v>38</v>
      </c>
      <c r="H4990">
        <v>49</v>
      </c>
      <c r="I4990">
        <v>2313.88</v>
      </c>
      <c r="J4990">
        <v>1334</v>
      </c>
    </row>
    <row r="4991" spans="1:10" x14ac:dyDescent="0.2">
      <c r="A4991">
        <v>1866391</v>
      </c>
      <c r="B4991">
        <v>0</v>
      </c>
      <c r="C4991">
        <v>0</v>
      </c>
      <c r="D4991">
        <v>1</v>
      </c>
      <c r="E4991">
        <v>1</v>
      </c>
      <c r="F4991">
        <v>0</v>
      </c>
      <c r="G4991" t="s">
        <v>38</v>
      </c>
      <c r="H4991">
        <v>63</v>
      </c>
      <c r="I4991">
        <v>1036.19</v>
      </c>
      <c r="J4991">
        <v>990</v>
      </c>
    </row>
    <row r="4992" spans="1:10" x14ac:dyDescent="0.2">
      <c r="A4992">
        <v>1866771</v>
      </c>
      <c r="B4992">
        <v>0</v>
      </c>
      <c r="C4992">
        <v>0</v>
      </c>
      <c r="D4992">
        <v>1</v>
      </c>
      <c r="E4992">
        <v>0</v>
      </c>
      <c r="F4992">
        <v>1</v>
      </c>
      <c r="G4992" t="s">
        <v>39</v>
      </c>
      <c r="H4992">
        <v>49</v>
      </c>
      <c r="I4992">
        <v>2507.5</v>
      </c>
      <c r="J4992">
        <v>1132</v>
      </c>
    </row>
    <row r="4993" spans="1:10" x14ac:dyDescent="0.2">
      <c r="A4993">
        <v>1866771</v>
      </c>
      <c r="B4993">
        <v>1</v>
      </c>
      <c r="C4993">
        <v>0</v>
      </c>
      <c r="D4993">
        <v>0</v>
      </c>
      <c r="E4993">
        <v>0</v>
      </c>
      <c r="F4993">
        <v>1</v>
      </c>
      <c r="G4993" t="s">
        <v>39</v>
      </c>
      <c r="H4993">
        <v>3</v>
      </c>
      <c r="I4993">
        <v>268.12</v>
      </c>
      <c r="J4993">
        <v>159</v>
      </c>
    </row>
    <row r="4994" spans="1:10" x14ac:dyDescent="0.2">
      <c r="A4994">
        <v>1866811</v>
      </c>
      <c r="B4994">
        <v>0</v>
      </c>
      <c r="C4994">
        <v>0</v>
      </c>
      <c r="D4994">
        <v>1</v>
      </c>
      <c r="E4994">
        <v>1</v>
      </c>
      <c r="F4994">
        <v>0</v>
      </c>
      <c r="G4994" t="s">
        <v>38</v>
      </c>
      <c r="H4994">
        <v>14</v>
      </c>
      <c r="I4994">
        <v>553.25</v>
      </c>
      <c r="J4994">
        <v>261</v>
      </c>
    </row>
    <row r="4995" spans="1:10" x14ac:dyDescent="0.2">
      <c r="A4995">
        <v>1867021</v>
      </c>
      <c r="B4995">
        <v>0</v>
      </c>
      <c r="C4995">
        <v>0</v>
      </c>
      <c r="D4995">
        <v>1</v>
      </c>
      <c r="E4995">
        <v>1</v>
      </c>
      <c r="F4995">
        <v>0</v>
      </c>
      <c r="G4995" t="s">
        <v>38</v>
      </c>
      <c r="H4995">
        <v>15</v>
      </c>
      <c r="I4995">
        <v>571.74</v>
      </c>
      <c r="J4995">
        <v>262</v>
      </c>
    </row>
    <row r="4996" spans="1:10" x14ac:dyDescent="0.2">
      <c r="A4996">
        <v>1867211</v>
      </c>
      <c r="B4996">
        <v>0</v>
      </c>
      <c r="C4996">
        <v>0</v>
      </c>
      <c r="D4996">
        <v>1</v>
      </c>
      <c r="E4996">
        <v>1</v>
      </c>
      <c r="F4996">
        <v>0</v>
      </c>
      <c r="G4996" t="s">
        <v>38</v>
      </c>
      <c r="H4996">
        <v>24</v>
      </c>
      <c r="I4996">
        <v>1056.0899999999999</v>
      </c>
      <c r="J4996">
        <v>781</v>
      </c>
    </row>
    <row r="4997" spans="1:10" x14ac:dyDescent="0.2">
      <c r="A4997">
        <v>1867361</v>
      </c>
      <c r="B4997">
        <v>0</v>
      </c>
      <c r="C4997">
        <v>0</v>
      </c>
      <c r="D4997">
        <v>1</v>
      </c>
      <c r="E4997">
        <v>0</v>
      </c>
      <c r="F4997">
        <v>1</v>
      </c>
      <c r="G4997" t="s">
        <v>39</v>
      </c>
      <c r="H4997">
        <v>11</v>
      </c>
      <c r="I4997">
        <v>581.47</v>
      </c>
      <c r="J4997">
        <v>15</v>
      </c>
    </row>
    <row r="4998" spans="1:10" x14ac:dyDescent="0.2">
      <c r="A4998">
        <v>1867361</v>
      </c>
      <c r="B4998">
        <v>1</v>
      </c>
      <c r="C4998">
        <v>0</v>
      </c>
      <c r="D4998">
        <v>0</v>
      </c>
      <c r="E4998">
        <v>0</v>
      </c>
      <c r="F4998">
        <v>1</v>
      </c>
      <c r="G4998" t="s">
        <v>39</v>
      </c>
      <c r="H4998">
        <v>24</v>
      </c>
      <c r="I4998">
        <v>2462.89</v>
      </c>
      <c r="J4998">
        <v>1526</v>
      </c>
    </row>
    <row r="4999" spans="1:10" x14ac:dyDescent="0.2">
      <c r="A4999">
        <v>1867891</v>
      </c>
      <c r="B4999">
        <v>0</v>
      </c>
      <c r="C4999">
        <v>0</v>
      </c>
      <c r="D4999">
        <v>1</v>
      </c>
      <c r="E4999">
        <v>1</v>
      </c>
      <c r="F4999">
        <v>0</v>
      </c>
      <c r="G4999" t="s">
        <v>38</v>
      </c>
      <c r="H4999">
        <v>14</v>
      </c>
      <c r="I4999">
        <v>700.59</v>
      </c>
      <c r="J4999">
        <v>423</v>
      </c>
    </row>
    <row r="5000" spans="1:10" x14ac:dyDescent="0.2">
      <c r="A5000">
        <v>1867931</v>
      </c>
      <c r="B5000">
        <v>0</v>
      </c>
      <c r="C5000">
        <v>0</v>
      </c>
      <c r="D5000">
        <v>1</v>
      </c>
      <c r="E5000">
        <v>1</v>
      </c>
      <c r="F5000">
        <v>0</v>
      </c>
      <c r="G5000" t="s">
        <v>38</v>
      </c>
      <c r="H5000">
        <v>40</v>
      </c>
      <c r="I5000">
        <v>1361.71</v>
      </c>
      <c r="J5000">
        <v>547</v>
      </c>
    </row>
    <row r="5001" spans="1:10" x14ac:dyDescent="0.2">
      <c r="A5001">
        <v>1868141</v>
      </c>
      <c r="B5001">
        <v>0</v>
      </c>
      <c r="C5001">
        <v>0</v>
      </c>
      <c r="D5001">
        <v>1</v>
      </c>
      <c r="E5001">
        <v>1</v>
      </c>
      <c r="F5001">
        <v>0</v>
      </c>
      <c r="G5001" t="s">
        <v>38</v>
      </c>
      <c r="H5001">
        <v>31</v>
      </c>
      <c r="I5001">
        <v>953.2</v>
      </c>
      <c r="J5001">
        <v>344</v>
      </c>
    </row>
    <row r="5002" spans="1:10" x14ac:dyDescent="0.2">
      <c r="A5002">
        <v>1868331</v>
      </c>
      <c r="B5002">
        <v>0</v>
      </c>
      <c r="C5002">
        <v>0</v>
      </c>
      <c r="D5002">
        <v>1</v>
      </c>
      <c r="E5002">
        <v>1</v>
      </c>
      <c r="F5002">
        <v>0</v>
      </c>
      <c r="G5002" t="s">
        <v>38</v>
      </c>
      <c r="H5002">
        <v>60</v>
      </c>
      <c r="I5002">
        <v>1033.4100000000001</v>
      </c>
      <c r="J5002">
        <v>318</v>
      </c>
    </row>
    <row r="5003" spans="1:10" x14ac:dyDescent="0.2">
      <c r="A5003">
        <v>1868481</v>
      </c>
      <c r="B5003">
        <v>0</v>
      </c>
      <c r="C5003">
        <v>0</v>
      </c>
      <c r="D5003">
        <v>1</v>
      </c>
      <c r="E5003">
        <v>1</v>
      </c>
      <c r="F5003">
        <v>0</v>
      </c>
      <c r="G5003" t="s">
        <v>38</v>
      </c>
      <c r="H5003">
        <v>3</v>
      </c>
      <c r="I5003">
        <v>89.87</v>
      </c>
      <c r="J5003">
        <v>74</v>
      </c>
    </row>
    <row r="5004" spans="1:10" x14ac:dyDescent="0.2">
      <c r="A5004">
        <v>1868671</v>
      </c>
      <c r="B5004">
        <v>0</v>
      </c>
      <c r="C5004">
        <v>0</v>
      </c>
      <c r="D5004">
        <v>1</v>
      </c>
      <c r="E5004">
        <v>1</v>
      </c>
      <c r="F5004">
        <v>0</v>
      </c>
      <c r="G5004" t="s">
        <v>38</v>
      </c>
      <c r="H5004">
        <v>15</v>
      </c>
      <c r="I5004">
        <v>536</v>
      </c>
      <c r="J5004">
        <v>57</v>
      </c>
    </row>
    <row r="5005" spans="1:10" x14ac:dyDescent="0.2">
      <c r="A5005">
        <v>1868711</v>
      </c>
      <c r="B5005">
        <v>0</v>
      </c>
      <c r="C5005">
        <v>0</v>
      </c>
      <c r="D5005">
        <v>1</v>
      </c>
      <c r="E5005">
        <v>1</v>
      </c>
      <c r="F5005">
        <v>0</v>
      </c>
      <c r="G5005" t="s">
        <v>38</v>
      </c>
      <c r="H5005">
        <v>4</v>
      </c>
      <c r="I5005">
        <v>223.77</v>
      </c>
      <c r="J5005">
        <v>148</v>
      </c>
    </row>
    <row r="5006" spans="1:10" x14ac:dyDescent="0.2">
      <c r="A5006">
        <v>1869301</v>
      </c>
      <c r="B5006">
        <v>0</v>
      </c>
      <c r="C5006">
        <v>0</v>
      </c>
      <c r="D5006">
        <v>1</v>
      </c>
      <c r="E5006">
        <v>1</v>
      </c>
      <c r="F5006">
        <v>0</v>
      </c>
      <c r="G5006" t="s">
        <v>38</v>
      </c>
      <c r="H5006">
        <v>61</v>
      </c>
      <c r="I5006">
        <v>1039.3900000000001</v>
      </c>
      <c r="J5006">
        <v>511</v>
      </c>
    </row>
    <row r="5007" spans="1:10" x14ac:dyDescent="0.2">
      <c r="A5007">
        <v>1869831</v>
      </c>
      <c r="B5007">
        <v>0</v>
      </c>
      <c r="C5007">
        <v>0</v>
      </c>
      <c r="D5007">
        <v>1</v>
      </c>
      <c r="E5007">
        <v>0</v>
      </c>
      <c r="F5007">
        <v>1</v>
      </c>
      <c r="G5007" t="s">
        <v>39</v>
      </c>
      <c r="H5007">
        <v>30</v>
      </c>
      <c r="I5007">
        <v>980.25</v>
      </c>
      <c r="J5007">
        <v>478</v>
      </c>
    </row>
    <row r="5008" spans="1:10" x14ac:dyDescent="0.2">
      <c r="A5008">
        <v>1869831</v>
      </c>
      <c r="B5008">
        <v>1</v>
      </c>
      <c r="C5008">
        <v>0</v>
      </c>
      <c r="D5008">
        <v>0</v>
      </c>
      <c r="E5008">
        <v>0</v>
      </c>
      <c r="F5008">
        <v>1</v>
      </c>
      <c r="G5008" t="s">
        <v>39</v>
      </c>
      <c r="H5008">
        <v>22</v>
      </c>
      <c r="I5008">
        <v>2418</v>
      </c>
      <c r="J5008">
        <v>1319</v>
      </c>
    </row>
    <row r="5009" spans="1:10" x14ac:dyDescent="0.2">
      <c r="A5009">
        <v>1870391</v>
      </c>
      <c r="B5009">
        <v>0</v>
      </c>
      <c r="C5009">
        <v>0</v>
      </c>
      <c r="D5009">
        <v>1</v>
      </c>
      <c r="E5009">
        <v>1</v>
      </c>
      <c r="F5009">
        <v>0</v>
      </c>
      <c r="G5009" t="s">
        <v>38</v>
      </c>
      <c r="H5009">
        <v>18</v>
      </c>
      <c r="I5009">
        <v>587.98</v>
      </c>
      <c r="J5009">
        <v>516</v>
      </c>
    </row>
    <row r="5010" spans="1:10" x14ac:dyDescent="0.2">
      <c r="A5010">
        <v>1870431</v>
      </c>
      <c r="B5010">
        <v>0</v>
      </c>
      <c r="C5010">
        <v>0</v>
      </c>
      <c r="D5010">
        <v>1</v>
      </c>
      <c r="E5010">
        <v>1</v>
      </c>
      <c r="F5010">
        <v>0</v>
      </c>
      <c r="G5010" t="s">
        <v>38</v>
      </c>
      <c r="H5010">
        <v>7</v>
      </c>
      <c r="I5010">
        <v>238.68</v>
      </c>
      <c r="J5010">
        <v>144</v>
      </c>
    </row>
    <row r="5011" spans="1:10" x14ac:dyDescent="0.2">
      <c r="A5011">
        <v>1870771</v>
      </c>
      <c r="B5011">
        <v>0</v>
      </c>
      <c r="C5011">
        <v>0</v>
      </c>
      <c r="D5011">
        <v>1</v>
      </c>
      <c r="E5011">
        <v>1</v>
      </c>
      <c r="F5011">
        <v>0</v>
      </c>
      <c r="G5011" t="s">
        <v>38</v>
      </c>
      <c r="H5011">
        <v>79</v>
      </c>
      <c r="I5011">
        <v>4632.26</v>
      </c>
      <c r="J5011">
        <v>2243</v>
      </c>
    </row>
    <row r="5012" spans="1:10" x14ac:dyDescent="0.2">
      <c r="A5012">
        <v>1870811</v>
      </c>
      <c r="B5012">
        <v>0</v>
      </c>
      <c r="C5012">
        <v>0</v>
      </c>
      <c r="D5012">
        <v>1</v>
      </c>
      <c r="E5012">
        <v>1</v>
      </c>
      <c r="F5012">
        <v>0</v>
      </c>
      <c r="G5012" t="s">
        <v>38</v>
      </c>
      <c r="H5012">
        <v>23</v>
      </c>
      <c r="I5012">
        <v>795.17</v>
      </c>
      <c r="J5012">
        <v>342</v>
      </c>
    </row>
    <row r="5013" spans="1:10" x14ac:dyDescent="0.2">
      <c r="A5013">
        <v>1870961</v>
      </c>
      <c r="B5013">
        <v>0</v>
      </c>
      <c r="C5013">
        <v>0</v>
      </c>
      <c r="D5013">
        <v>1</v>
      </c>
      <c r="E5013">
        <v>1</v>
      </c>
      <c r="F5013">
        <v>0</v>
      </c>
      <c r="G5013" t="s">
        <v>38</v>
      </c>
      <c r="H5013">
        <v>24</v>
      </c>
      <c r="I5013">
        <v>1195.07</v>
      </c>
      <c r="J5013">
        <v>746</v>
      </c>
    </row>
    <row r="5014" spans="1:10" x14ac:dyDescent="0.2">
      <c r="A5014">
        <v>1871021</v>
      </c>
      <c r="B5014">
        <v>0</v>
      </c>
      <c r="C5014">
        <v>0</v>
      </c>
      <c r="D5014">
        <v>1</v>
      </c>
      <c r="E5014">
        <v>1</v>
      </c>
      <c r="F5014">
        <v>0</v>
      </c>
      <c r="G5014" t="s">
        <v>38</v>
      </c>
      <c r="H5014">
        <v>7</v>
      </c>
      <c r="I5014">
        <v>110.53</v>
      </c>
      <c r="J5014">
        <v>44</v>
      </c>
    </row>
    <row r="5015" spans="1:10" x14ac:dyDescent="0.2">
      <c r="A5015">
        <v>1871211</v>
      </c>
      <c r="B5015">
        <v>0</v>
      </c>
      <c r="C5015">
        <v>0</v>
      </c>
      <c r="D5015">
        <v>1</v>
      </c>
      <c r="E5015">
        <v>1</v>
      </c>
      <c r="F5015">
        <v>0</v>
      </c>
      <c r="G5015" t="s">
        <v>38</v>
      </c>
      <c r="H5015">
        <v>19</v>
      </c>
      <c r="I5015">
        <v>1135.3499999999999</v>
      </c>
      <c r="J5015">
        <v>363</v>
      </c>
    </row>
    <row r="5016" spans="1:10" x14ac:dyDescent="0.2">
      <c r="A5016">
        <v>1871361</v>
      </c>
      <c r="B5016">
        <v>0</v>
      </c>
      <c r="C5016">
        <v>0</v>
      </c>
      <c r="D5016">
        <v>1</v>
      </c>
      <c r="E5016">
        <v>1</v>
      </c>
      <c r="F5016">
        <v>0</v>
      </c>
      <c r="G5016" t="s">
        <v>38</v>
      </c>
      <c r="H5016">
        <v>10</v>
      </c>
      <c r="I5016">
        <v>534.36</v>
      </c>
      <c r="J5016">
        <v>196</v>
      </c>
    </row>
    <row r="5017" spans="1:10" x14ac:dyDescent="0.2">
      <c r="A5017">
        <v>1872671</v>
      </c>
      <c r="B5017">
        <v>0</v>
      </c>
      <c r="C5017">
        <v>0</v>
      </c>
      <c r="D5017">
        <v>1</v>
      </c>
      <c r="E5017">
        <v>1</v>
      </c>
      <c r="F5017">
        <v>0</v>
      </c>
      <c r="G5017" t="s">
        <v>38</v>
      </c>
      <c r="H5017">
        <v>7</v>
      </c>
      <c r="I5017">
        <v>40.51</v>
      </c>
      <c r="J5017">
        <v>48</v>
      </c>
    </row>
    <row r="5018" spans="1:10" x14ac:dyDescent="0.2">
      <c r="A5018">
        <v>1872861</v>
      </c>
      <c r="B5018">
        <v>0</v>
      </c>
      <c r="C5018">
        <v>0</v>
      </c>
      <c r="D5018">
        <v>1</v>
      </c>
      <c r="E5018">
        <v>1</v>
      </c>
      <c r="F5018">
        <v>0</v>
      </c>
      <c r="G5018" t="s">
        <v>38</v>
      </c>
      <c r="H5018">
        <v>1</v>
      </c>
      <c r="I5018">
        <v>12.17</v>
      </c>
      <c r="J5018">
        <v>12</v>
      </c>
    </row>
    <row r="5019" spans="1:10" x14ac:dyDescent="0.2">
      <c r="A5019">
        <v>1872901</v>
      </c>
      <c r="B5019">
        <v>0</v>
      </c>
      <c r="C5019">
        <v>0</v>
      </c>
      <c r="D5019">
        <v>1</v>
      </c>
      <c r="E5019">
        <v>1</v>
      </c>
      <c r="F5019">
        <v>0</v>
      </c>
      <c r="G5019" t="s">
        <v>38</v>
      </c>
      <c r="H5019">
        <v>9</v>
      </c>
      <c r="I5019">
        <v>109.25</v>
      </c>
      <c r="J5019">
        <v>91</v>
      </c>
    </row>
    <row r="5020" spans="1:10" x14ac:dyDescent="0.2">
      <c r="A5020">
        <v>1873301</v>
      </c>
      <c r="B5020">
        <v>0</v>
      </c>
      <c r="C5020">
        <v>0</v>
      </c>
      <c r="D5020">
        <v>1</v>
      </c>
      <c r="E5020">
        <v>1</v>
      </c>
      <c r="F5020">
        <v>0</v>
      </c>
      <c r="G5020" t="s">
        <v>38</v>
      </c>
      <c r="H5020">
        <v>6</v>
      </c>
      <c r="I5020">
        <v>37.47</v>
      </c>
      <c r="J5020">
        <v>41</v>
      </c>
    </row>
    <row r="5021" spans="1:10" x14ac:dyDescent="0.2">
      <c r="A5021">
        <v>1873451</v>
      </c>
      <c r="B5021">
        <v>0</v>
      </c>
      <c r="C5021">
        <v>0</v>
      </c>
      <c r="D5021">
        <v>1</v>
      </c>
      <c r="E5021">
        <v>1</v>
      </c>
      <c r="F5021">
        <v>0</v>
      </c>
      <c r="G5021" t="s">
        <v>38</v>
      </c>
      <c r="H5021">
        <v>26</v>
      </c>
      <c r="I5021">
        <v>251.12</v>
      </c>
      <c r="J5021">
        <v>220</v>
      </c>
    </row>
    <row r="5022" spans="1:10" x14ac:dyDescent="0.2">
      <c r="A5022">
        <v>1873831</v>
      </c>
      <c r="B5022">
        <v>0</v>
      </c>
      <c r="C5022">
        <v>0</v>
      </c>
      <c r="D5022">
        <v>1</v>
      </c>
      <c r="E5022">
        <v>1</v>
      </c>
      <c r="F5022">
        <v>0</v>
      </c>
      <c r="G5022" t="s">
        <v>38</v>
      </c>
      <c r="H5022">
        <v>20</v>
      </c>
      <c r="I5022">
        <v>830.02</v>
      </c>
      <c r="J5022">
        <v>349</v>
      </c>
    </row>
    <row r="5023" spans="1:10" x14ac:dyDescent="0.2">
      <c r="A5023">
        <v>1874041</v>
      </c>
      <c r="B5023">
        <v>0</v>
      </c>
      <c r="C5023">
        <v>0</v>
      </c>
      <c r="D5023">
        <v>1</v>
      </c>
      <c r="E5023">
        <v>1</v>
      </c>
      <c r="F5023">
        <v>0</v>
      </c>
      <c r="G5023" t="s">
        <v>38</v>
      </c>
      <c r="H5023">
        <v>24</v>
      </c>
      <c r="I5023">
        <v>1242.75</v>
      </c>
      <c r="J5023">
        <v>955</v>
      </c>
    </row>
    <row r="5024" spans="1:10" x14ac:dyDescent="0.2">
      <c r="A5024">
        <v>1874191</v>
      </c>
      <c r="B5024">
        <v>0</v>
      </c>
      <c r="C5024">
        <v>0</v>
      </c>
      <c r="D5024">
        <v>1</v>
      </c>
      <c r="E5024">
        <v>1</v>
      </c>
      <c r="F5024">
        <v>0</v>
      </c>
      <c r="G5024" t="s">
        <v>38</v>
      </c>
      <c r="H5024">
        <v>56</v>
      </c>
      <c r="I5024">
        <v>990.96</v>
      </c>
      <c r="J5024">
        <v>405</v>
      </c>
    </row>
    <row r="5025" spans="1:10" x14ac:dyDescent="0.2">
      <c r="A5025">
        <v>1874231</v>
      </c>
      <c r="B5025">
        <v>0</v>
      </c>
      <c r="C5025">
        <v>0</v>
      </c>
      <c r="D5025">
        <v>1</v>
      </c>
      <c r="E5025">
        <v>1</v>
      </c>
      <c r="F5025">
        <v>0</v>
      </c>
      <c r="G5025" t="s">
        <v>38</v>
      </c>
      <c r="H5025">
        <v>10</v>
      </c>
      <c r="I5025">
        <v>85.1</v>
      </c>
      <c r="J5025">
        <v>55</v>
      </c>
    </row>
    <row r="5026" spans="1:10" x14ac:dyDescent="0.2">
      <c r="A5026">
        <v>1874421</v>
      </c>
      <c r="B5026">
        <v>0</v>
      </c>
      <c r="C5026">
        <v>0</v>
      </c>
      <c r="D5026">
        <v>1</v>
      </c>
      <c r="E5026">
        <v>1</v>
      </c>
      <c r="F5026">
        <v>0</v>
      </c>
      <c r="G5026" t="s">
        <v>38</v>
      </c>
      <c r="H5026">
        <v>12</v>
      </c>
      <c r="I5026">
        <v>943.5</v>
      </c>
      <c r="J5026">
        <v>702</v>
      </c>
    </row>
    <row r="5027" spans="1:10" x14ac:dyDescent="0.2">
      <c r="A5027">
        <v>1875011</v>
      </c>
      <c r="B5027">
        <v>0</v>
      </c>
      <c r="C5027">
        <v>0</v>
      </c>
      <c r="D5027">
        <v>1</v>
      </c>
      <c r="E5027">
        <v>1</v>
      </c>
      <c r="F5027">
        <v>0</v>
      </c>
      <c r="G5027" t="s">
        <v>38</v>
      </c>
      <c r="H5027">
        <v>42</v>
      </c>
      <c r="I5027">
        <v>1208.75</v>
      </c>
      <c r="J5027">
        <v>911</v>
      </c>
    </row>
    <row r="5028" spans="1:10" x14ac:dyDescent="0.2">
      <c r="A5028">
        <v>1875201</v>
      </c>
      <c r="B5028">
        <v>0</v>
      </c>
      <c r="C5028">
        <v>0</v>
      </c>
      <c r="D5028">
        <v>1</v>
      </c>
      <c r="E5028">
        <v>1</v>
      </c>
      <c r="F5028">
        <v>0</v>
      </c>
      <c r="G5028" t="s">
        <v>38</v>
      </c>
      <c r="H5028">
        <v>15</v>
      </c>
      <c r="I5028">
        <v>271.42</v>
      </c>
      <c r="J5028">
        <v>111</v>
      </c>
    </row>
    <row r="5029" spans="1:10" x14ac:dyDescent="0.2">
      <c r="A5029">
        <v>1875351</v>
      </c>
      <c r="B5029">
        <v>0</v>
      </c>
      <c r="C5029">
        <v>0</v>
      </c>
      <c r="D5029">
        <v>1</v>
      </c>
      <c r="E5029">
        <v>1</v>
      </c>
      <c r="F5029">
        <v>0</v>
      </c>
      <c r="G5029" t="s">
        <v>38</v>
      </c>
      <c r="H5029">
        <v>18</v>
      </c>
      <c r="I5029">
        <v>419.4</v>
      </c>
      <c r="J5029">
        <v>156</v>
      </c>
    </row>
    <row r="5030" spans="1:10" x14ac:dyDescent="0.2">
      <c r="A5030">
        <v>1875881</v>
      </c>
      <c r="B5030">
        <v>0</v>
      </c>
      <c r="C5030">
        <v>0</v>
      </c>
      <c r="D5030">
        <v>1</v>
      </c>
      <c r="E5030">
        <v>1</v>
      </c>
      <c r="F5030">
        <v>0</v>
      </c>
      <c r="G5030" t="s">
        <v>38</v>
      </c>
      <c r="H5030">
        <v>87</v>
      </c>
      <c r="I5030">
        <v>3241.82</v>
      </c>
      <c r="J5030">
        <v>1409</v>
      </c>
    </row>
    <row r="5031" spans="1:10" x14ac:dyDescent="0.2">
      <c r="A5031">
        <v>1875921</v>
      </c>
      <c r="B5031">
        <v>0</v>
      </c>
      <c r="C5031">
        <v>0</v>
      </c>
      <c r="D5031">
        <v>1</v>
      </c>
      <c r="E5031">
        <v>0</v>
      </c>
      <c r="F5031">
        <v>1</v>
      </c>
      <c r="G5031" t="s">
        <v>39</v>
      </c>
      <c r="H5031">
        <v>91</v>
      </c>
      <c r="I5031">
        <v>2759.94</v>
      </c>
      <c r="J5031">
        <v>1567</v>
      </c>
    </row>
    <row r="5032" spans="1:10" x14ac:dyDescent="0.2">
      <c r="A5032">
        <v>1875921</v>
      </c>
      <c r="B5032">
        <v>1</v>
      </c>
      <c r="C5032">
        <v>0</v>
      </c>
      <c r="D5032">
        <v>0</v>
      </c>
      <c r="E5032">
        <v>0</v>
      </c>
      <c r="F5032">
        <v>1</v>
      </c>
      <c r="G5032" t="s">
        <v>39</v>
      </c>
      <c r="H5032">
        <v>8</v>
      </c>
      <c r="I5032">
        <v>791.21</v>
      </c>
      <c r="J5032">
        <v>442</v>
      </c>
    </row>
    <row r="5033" spans="1:10" x14ac:dyDescent="0.2">
      <c r="A5033">
        <v>1876471</v>
      </c>
      <c r="B5033">
        <v>0</v>
      </c>
      <c r="C5033">
        <v>0</v>
      </c>
      <c r="D5033">
        <v>1</v>
      </c>
      <c r="E5033">
        <v>1</v>
      </c>
      <c r="F5033">
        <v>0</v>
      </c>
      <c r="G5033" t="s">
        <v>38</v>
      </c>
      <c r="H5033">
        <v>29</v>
      </c>
      <c r="I5033">
        <v>290.12</v>
      </c>
      <c r="J5033">
        <v>356</v>
      </c>
    </row>
    <row r="5034" spans="1:10" x14ac:dyDescent="0.2">
      <c r="A5034">
        <v>1876851</v>
      </c>
      <c r="B5034">
        <v>0</v>
      </c>
      <c r="C5034">
        <v>0</v>
      </c>
      <c r="D5034">
        <v>1</v>
      </c>
      <c r="E5034">
        <v>1</v>
      </c>
      <c r="F5034">
        <v>0</v>
      </c>
      <c r="G5034" t="s">
        <v>38</v>
      </c>
      <c r="H5034">
        <v>46</v>
      </c>
      <c r="I5034">
        <v>773.13</v>
      </c>
      <c r="J5034">
        <v>725</v>
      </c>
    </row>
    <row r="5035" spans="1:10" x14ac:dyDescent="0.2">
      <c r="A5035">
        <v>1877591</v>
      </c>
      <c r="B5035">
        <v>0</v>
      </c>
      <c r="C5035">
        <v>0</v>
      </c>
      <c r="D5035">
        <v>1</v>
      </c>
      <c r="E5035">
        <v>1</v>
      </c>
      <c r="F5035">
        <v>0</v>
      </c>
      <c r="G5035" t="s">
        <v>38</v>
      </c>
      <c r="H5035">
        <v>153</v>
      </c>
      <c r="I5035">
        <v>3363.82</v>
      </c>
      <c r="J5035">
        <v>2209</v>
      </c>
    </row>
    <row r="5036" spans="1:10" x14ac:dyDescent="0.2">
      <c r="A5036">
        <v>1877971</v>
      </c>
      <c r="B5036">
        <v>0</v>
      </c>
      <c r="C5036">
        <v>0</v>
      </c>
      <c r="D5036">
        <v>1</v>
      </c>
      <c r="E5036">
        <v>1</v>
      </c>
      <c r="F5036">
        <v>0</v>
      </c>
      <c r="G5036" t="s">
        <v>38</v>
      </c>
      <c r="H5036">
        <v>42</v>
      </c>
      <c r="I5036">
        <v>685.68</v>
      </c>
      <c r="J5036">
        <v>191</v>
      </c>
    </row>
    <row r="5037" spans="1:10" x14ac:dyDescent="0.2">
      <c r="A5037">
        <v>1878031</v>
      </c>
      <c r="B5037">
        <v>0</v>
      </c>
      <c r="C5037">
        <v>0</v>
      </c>
      <c r="D5037">
        <v>1</v>
      </c>
      <c r="E5037">
        <v>1</v>
      </c>
      <c r="F5037">
        <v>0</v>
      </c>
      <c r="G5037" t="s">
        <v>38</v>
      </c>
      <c r="H5037">
        <v>15</v>
      </c>
      <c r="I5037">
        <v>1018.13</v>
      </c>
      <c r="J5037">
        <v>720</v>
      </c>
    </row>
    <row r="5038" spans="1:10" x14ac:dyDescent="0.2">
      <c r="A5038">
        <v>1878181</v>
      </c>
      <c r="B5038">
        <v>0</v>
      </c>
      <c r="C5038">
        <v>0</v>
      </c>
      <c r="D5038">
        <v>1</v>
      </c>
      <c r="E5038">
        <v>1</v>
      </c>
      <c r="F5038">
        <v>0</v>
      </c>
      <c r="G5038" t="s">
        <v>38</v>
      </c>
      <c r="H5038">
        <v>47</v>
      </c>
      <c r="I5038">
        <v>730.06</v>
      </c>
      <c r="J5038">
        <v>519</v>
      </c>
    </row>
    <row r="5039" spans="1:10" x14ac:dyDescent="0.2">
      <c r="A5039">
        <v>1878411</v>
      </c>
      <c r="B5039">
        <v>0</v>
      </c>
      <c r="C5039">
        <v>0</v>
      </c>
      <c r="D5039">
        <v>1</v>
      </c>
      <c r="E5039">
        <v>1</v>
      </c>
      <c r="F5039">
        <v>0</v>
      </c>
      <c r="G5039" t="s">
        <v>38</v>
      </c>
      <c r="H5039">
        <v>59</v>
      </c>
      <c r="I5039">
        <v>554.09</v>
      </c>
      <c r="J5039">
        <v>338</v>
      </c>
    </row>
    <row r="5040" spans="1:10" x14ac:dyDescent="0.2">
      <c r="A5040">
        <v>1878751</v>
      </c>
      <c r="B5040">
        <v>0</v>
      </c>
      <c r="C5040">
        <v>0</v>
      </c>
      <c r="D5040">
        <v>1</v>
      </c>
      <c r="E5040">
        <v>1</v>
      </c>
      <c r="F5040">
        <v>0</v>
      </c>
      <c r="G5040" t="s">
        <v>38</v>
      </c>
      <c r="H5040">
        <v>3</v>
      </c>
      <c r="I5040">
        <v>143.55000000000001</v>
      </c>
      <c r="J5040">
        <v>32</v>
      </c>
    </row>
    <row r="5041" spans="1:10" x14ac:dyDescent="0.2">
      <c r="A5041">
        <v>1878941</v>
      </c>
      <c r="B5041">
        <v>0</v>
      </c>
      <c r="C5041">
        <v>0</v>
      </c>
      <c r="D5041">
        <v>1</v>
      </c>
      <c r="E5041">
        <v>1</v>
      </c>
      <c r="F5041">
        <v>0</v>
      </c>
      <c r="G5041" t="s">
        <v>38</v>
      </c>
      <c r="H5041">
        <v>32</v>
      </c>
      <c r="I5041">
        <v>670.21</v>
      </c>
      <c r="J5041">
        <v>177</v>
      </c>
    </row>
    <row r="5042" spans="1:10" x14ac:dyDescent="0.2">
      <c r="A5042">
        <v>1879001</v>
      </c>
      <c r="B5042">
        <v>0</v>
      </c>
      <c r="C5042">
        <v>0</v>
      </c>
      <c r="D5042">
        <v>1</v>
      </c>
      <c r="E5042">
        <v>1</v>
      </c>
      <c r="F5042">
        <v>0</v>
      </c>
      <c r="G5042" t="s">
        <v>38</v>
      </c>
      <c r="H5042">
        <v>9</v>
      </c>
      <c r="I5042">
        <v>519.88</v>
      </c>
      <c r="J5042">
        <v>357</v>
      </c>
    </row>
    <row r="5043" spans="1:10" x14ac:dyDescent="0.2">
      <c r="A5043">
        <v>1879341</v>
      </c>
      <c r="B5043">
        <v>0</v>
      </c>
      <c r="C5043">
        <v>0</v>
      </c>
      <c r="D5043">
        <v>1</v>
      </c>
      <c r="E5043">
        <v>1</v>
      </c>
      <c r="F5043">
        <v>0</v>
      </c>
      <c r="G5043" t="s">
        <v>38</v>
      </c>
      <c r="H5043">
        <v>77</v>
      </c>
      <c r="I5043">
        <v>3276.01</v>
      </c>
      <c r="J5043">
        <v>1510</v>
      </c>
    </row>
    <row r="5044" spans="1:10" x14ac:dyDescent="0.2">
      <c r="A5044">
        <v>1879681</v>
      </c>
      <c r="B5044">
        <v>0</v>
      </c>
      <c r="C5044">
        <v>0</v>
      </c>
      <c r="D5044">
        <v>1</v>
      </c>
      <c r="E5044">
        <v>1</v>
      </c>
      <c r="F5044">
        <v>0</v>
      </c>
      <c r="G5044" t="s">
        <v>38</v>
      </c>
      <c r="H5044">
        <v>138</v>
      </c>
      <c r="I5044">
        <v>1321.15</v>
      </c>
      <c r="J5044">
        <v>1134</v>
      </c>
    </row>
    <row r="5045" spans="1:10" x14ac:dyDescent="0.2">
      <c r="A5045">
        <v>1879871</v>
      </c>
      <c r="B5045">
        <v>0</v>
      </c>
      <c r="C5045">
        <v>0</v>
      </c>
      <c r="D5045">
        <v>1</v>
      </c>
      <c r="E5045">
        <v>0</v>
      </c>
      <c r="F5045">
        <v>1</v>
      </c>
      <c r="G5045" t="s">
        <v>39</v>
      </c>
      <c r="H5045">
        <v>1</v>
      </c>
      <c r="I5045">
        <v>7.12</v>
      </c>
      <c r="J5045">
        <v>3</v>
      </c>
    </row>
    <row r="5046" spans="1:10" x14ac:dyDescent="0.2">
      <c r="A5046">
        <v>1879871</v>
      </c>
      <c r="B5046">
        <v>1</v>
      </c>
      <c r="C5046">
        <v>0</v>
      </c>
      <c r="D5046">
        <v>0</v>
      </c>
      <c r="E5046">
        <v>0</v>
      </c>
      <c r="F5046">
        <v>1</v>
      </c>
      <c r="G5046" t="s">
        <v>39</v>
      </c>
      <c r="H5046">
        <v>11</v>
      </c>
      <c r="I5046">
        <v>1088.4100000000001</v>
      </c>
      <c r="J5046">
        <v>668</v>
      </c>
    </row>
    <row r="5047" spans="1:10" x14ac:dyDescent="0.2">
      <c r="A5047">
        <v>1880321</v>
      </c>
      <c r="B5047">
        <v>0</v>
      </c>
      <c r="C5047">
        <v>0</v>
      </c>
      <c r="D5047">
        <v>1</v>
      </c>
      <c r="E5047">
        <v>1</v>
      </c>
      <c r="F5047">
        <v>0</v>
      </c>
      <c r="G5047" t="s">
        <v>38</v>
      </c>
      <c r="H5047">
        <v>16</v>
      </c>
      <c r="I5047">
        <v>1809.99</v>
      </c>
      <c r="J5047">
        <v>1105</v>
      </c>
    </row>
    <row r="5048" spans="1:10" x14ac:dyDescent="0.2">
      <c r="A5048">
        <v>1880471</v>
      </c>
      <c r="B5048">
        <v>0</v>
      </c>
      <c r="C5048">
        <v>0</v>
      </c>
      <c r="D5048">
        <v>1</v>
      </c>
      <c r="E5048">
        <v>1</v>
      </c>
      <c r="F5048">
        <v>0</v>
      </c>
      <c r="G5048" t="s">
        <v>38</v>
      </c>
      <c r="H5048">
        <v>66</v>
      </c>
      <c r="I5048">
        <v>599.82000000000005</v>
      </c>
      <c r="J5048">
        <v>527</v>
      </c>
    </row>
    <row r="5049" spans="1:10" x14ac:dyDescent="0.2">
      <c r="A5049">
        <v>1880511</v>
      </c>
      <c r="B5049">
        <v>0</v>
      </c>
      <c r="C5049">
        <v>0</v>
      </c>
      <c r="D5049">
        <v>1</v>
      </c>
      <c r="E5049">
        <v>1</v>
      </c>
      <c r="F5049">
        <v>0</v>
      </c>
      <c r="G5049" t="s">
        <v>38</v>
      </c>
      <c r="H5049">
        <v>132</v>
      </c>
      <c r="I5049">
        <v>3563.44</v>
      </c>
      <c r="J5049">
        <v>3203</v>
      </c>
    </row>
    <row r="5050" spans="1:10" x14ac:dyDescent="0.2">
      <c r="A5050">
        <v>1881251</v>
      </c>
      <c r="B5050">
        <v>0</v>
      </c>
      <c r="C5050">
        <v>0</v>
      </c>
      <c r="D5050">
        <v>1</v>
      </c>
      <c r="E5050">
        <v>1</v>
      </c>
      <c r="F5050">
        <v>0</v>
      </c>
      <c r="G5050" t="s">
        <v>38</v>
      </c>
      <c r="H5050">
        <v>37</v>
      </c>
      <c r="I5050">
        <v>302.02</v>
      </c>
      <c r="J5050">
        <v>286</v>
      </c>
    </row>
    <row r="5051" spans="1:10" x14ac:dyDescent="0.2">
      <c r="A5051">
        <v>1881591</v>
      </c>
      <c r="B5051">
        <v>0</v>
      </c>
      <c r="C5051">
        <v>0</v>
      </c>
      <c r="D5051">
        <v>1</v>
      </c>
      <c r="E5051">
        <v>1</v>
      </c>
      <c r="F5051">
        <v>0</v>
      </c>
      <c r="G5051" t="s">
        <v>38</v>
      </c>
      <c r="H5051">
        <v>31</v>
      </c>
      <c r="I5051">
        <v>1572.54</v>
      </c>
      <c r="J5051">
        <v>1156</v>
      </c>
    </row>
    <row r="5052" spans="1:10" x14ac:dyDescent="0.2">
      <c r="A5052">
        <v>1881781</v>
      </c>
      <c r="B5052">
        <v>0</v>
      </c>
      <c r="C5052">
        <v>0</v>
      </c>
      <c r="D5052">
        <v>1</v>
      </c>
      <c r="E5052">
        <v>1</v>
      </c>
      <c r="F5052">
        <v>0</v>
      </c>
      <c r="G5052" t="s">
        <v>38</v>
      </c>
      <c r="H5052">
        <v>14</v>
      </c>
      <c r="I5052">
        <v>548.1</v>
      </c>
      <c r="J5052">
        <v>316</v>
      </c>
    </row>
    <row r="5053" spans="1:10" x14ac:dyDescent="0.2">
      <c r="A5053">
        <v>1881821</v>
      </c>
      <c r="B5053">
        <v>0</v>
      </c>
      <c r="C5053">
        <v>0</v>
      </c>
      <c r="D5053">
        <v>1</v>
      </c>
      <c r="E5053">
        <v>1</v>
      </c>
      <c r="F5053">
        <v>0</v>
      </c>
      <c r="G5053" t="s">
        <v>38</v>
      </c>
      <c r="H5053">
        <v>49</v>
      </c>
      <c r="I5053">
        <v>1384.66</v>
      </c>
      <c r="J5053">
        <v>1242</v>
      </c>
    </row>
    <row r="5054" spans="1:10" x14ac:dyDescent="0.2">
      <c r="A5054">
        <v>1881971</v>
      </c>
      <c r="B5054">
        <v>0</v>
      </c>
      <c r="C5054">
        <v>0</v>
      </c>
      <c r="D5054">
        <v>1</v>
      </c>
      <c r="E5054">
        <v>1</v>
      </c>
      <c r="F5054">
        <v>0</v>
      </c>
      <c r="G5054" t="s">
        <v>38</v>
      </c>
      <c r="H5054">
        <v>10</v>
      </c>
      <c r="I5054">
        <v>376.52</v>
      </c>
      <c r="J5054">
        <v>331</v>
      </c>
    </row>
    <row r="5055" spans="1:10" x14ac:dyDescent="0.2">
      <c r="A5055">
        <v>1882031</v>
      </c>
      <c r="B5055">
        <v>0</v>
      </c>
      <c r="C5055">
        <v>0</v>
      </c>
      <c r="D5055">
        <v>1</v>
      </c>
      <c r="E5055">
        <v>1</v>
      </c>
      <c r="F5055">
        <v>0</v>
      </c>
      <c r="G5055" t="s">
        <v>38</v>
      </c>
      <c r="H5055">
        <v>4</v>
      </c>
      <c r="I5055">
        <v>34.94</v>
      </c>
      <c r="J5055">
        <v>27</v>
      </c>
    </row>
    <row r="5056" spans="1:10" x14ac:dyDescent="0.2">
      <c r="A5056">
        <v>1882561</v>
      </c>
      <c r="B5056">
        <v>0</v>
      </c>
      <c r="C5056">
        <v>0</v>
      </c>
      <c r="D5056">
        <v>1</v>
      </c>
      <c r="E5056">
        <v>1</v>
      </c>
      <c r="F5056">
        <v>0</v>
      </c>
      <c r="G5056" t="s">
        <v>38</v>
      </c>
      <c r="H5056">
        <v>32</v>
      </c>
      <c r="I5056">
        <v>1707.85</v>
      </c>
      <c r="J5056">
        <v>701</v>
      </c>
    </row>
    <row r="5057" spans="1:10" x14ac:dyDescent="0.2">
      <c r="A5057">
        <v>1883721</v>
      </c>
      <c r="B5057">
        <v>0</v>
      </c>
      <c r="C5057">
        <v>0</v>
      </c>
      <c r="D5057">
        <v>1</v>
      </c>
      <c r="E5057">
        <v>1</v>
      </c>
      <c r="F5057">
        <v>0</v>
      </c>
      <c r="G5057" t="s">
        <v>38</v>
      </c>
      <c r="H5057">
        <v>40</v>
      </c>
      <c r="I5057">
        <v>1744.37</v>
      </c>
      <c r="J5057">
        <v>1397</v>
      </c>
    </row>
    <row r="5058" spans="1:10" x14ac:dyDescent="0.2">
      <c r="A5058">
        <v>1884271</v>
      </c>
      <c r="B5058">
        <v>0</v>
      </c>
      <c r="C5058">
        <v>0</v>
      </c>
      <c r="D5058">
        <v>1</v>
      </c>
      <c r="E5058">
        <v>1</v>
      </c>
      <c r="F5058">
        <v>0</v>
      </c>
      <c r="G5058" t="s">
        <v>38</v>
      </c>
      <c r="H5058">
        <v>26</v>
      </c>
      <c r="I5058">
        <v>711.03</v>
      </c>
      <c r="J5058">
        <v>154</v>
      </c>
    </row>
    <row r="5059" spans="1:10" x14ac:dyDescent="0.2">
      <c r="A5059">
        <v>1884311</v>
      </c>
      <c r="B5059">
        <v>0</v>
      </c>
      <c r="C5059">
        <v>0</v>
      </c>
      <c r="D5059">
        <v>1</v>
      </c>
      <c r="E5059">
        <v>1</v>
      </c>
      <c r="F5059">
        <v>0</v>
      </c>
      <c r="G5059" t="s">
        <v>38</v>
      </c>
      <c r="H5059">
        <v>59</v>
      </c>
      <c r="I5059">
        <v>435.45</v>
      </c>
      <c r="J5059">
        <v>389</v>
      </c>
    </row>
    <row r="5060" spans="1:10" x14ac:dyDescent="0.2">
      <c r="A5060">
        <v>1884651</v>
      </c>
      <c r="B5060">
        <v>0</v>
      </c>
      <c r="C5060">
        <v>0</v>
      </c>
      <c r="D5060">
        <v>1</v>
      </c>
      <c r="E5060">
        <v>1</v>
      </c>
      <c r="F5060">
        <v>0</v>
      </c>
      <c r="G5060" t="s">
        <v>38</v>
      </c>
      <c r="H5060">
        <v>72</v>
      </c>
      <c r="I5060">
        <v>1345</v>
      </c>
      <c r="J5060">
        <v>637</v>
      </c>
    </row>
    <row r="5061" spans="1:10" x14ac:dyDescent="0.2">
      <c r="A5061">
        <v>1885811</v>
      </c>
      <c r="B5061">
        <v>0</v>
      </c>
      <c r="C5061">
        <v>0</v>
      </c>
      <c r="D5061">
        <v>1</v>
      </c>
      <c r="E5061">
        <v>0</v>
      </c>
      <c r="F5061">
        <v>1</v>
      </c>
      <c r="G5061" t="s">
        <v>39</v>
      </c>
      <c r="H5061">
        <v>9</v>
      </c>
      <c r="I5061">
        <v>273.33999999999997</v>
      </c>
      <c r="J5061">
        <v>52</v>
      </c>
    </row>
    <row r="5062" spans="1:10" x14ac:dyDescent="0.2">
      <c r="A5062">
        <v>1885811</v>
      </c>
      <c r="B5062">
        <v>1</v>
      </c>
      <c r="C5062">
        <v>0</v>
      </c>
      <c r="D5062">
        <v>0</v>
      </c>
      <c r="E5062">
        <v>0</v>
      </c>
      <c r="F5062">
        <v>1</v>
      </c>
      <c r="G5062" t="s">
        <v>39</v>
      </c>
      <c r="H5062">
        <v>25</v>
      </c>
      <c r="I5062">
        <v>3499.38</v>
      </c>
      <c r="J5062">
        <v>1910</v>
      </c>
    </row>
    <row r="5063" spans="1:10" x14ac:dyDescent="0.2">
      <c r="A5063">
        <v>1886171</v>
      </c>
      <c r="B5063">
        <v>0</v>
      </c>
      <c r="C5063">
        <v>0</v>
      </c>
      <c r="D5063">
        <v>1</v>
      </c>
      <c r="E5063">
        <v>1</v>
      </c>
      <c r="F5063">
        <v>0</v>
      </c>
      <c r="G5063" t="s">
        <v>38</v>
      </c>
      <c r="H5063">
        <v>27</v>
      </c>
      <c r="I5063">
        <v>325.91000000000003</v>
      </c>
      <c r="J5063">
        <v>233</v>
      </c>
    </row>
    <row r="5064" spans="1:10" x14ac:dyDescent="0.2">
      <c r="A5064">
        <v>1886361</v>
      </c>
      <c r="B5064">
        <v>0</v>
      </c>
      <c r="C5064">
        <v>0</v>
      </c>
      <c r="D5064">
        <v>1</v>
      </c>
      <c r="E5064">
        <v>1</v>
      </c>
      <c r="F5064">
        <v>0</v>
      </c>
      <c r="G5064" t="s">
        <v>38</v>
      </c>
      <c r="H5064">
        <v>3</v>
      </c>
      <c r="I5064">
        <v>39.74</v>
      </c>
      <c r="J5064">
        <v>15</v>
      </c>
    </row>
    <row r="5065" spans="1:10" x14ac:dyDescent="0.2">
      <c r="A5065">
        <v>1886741</v>
      </c>
      <c r="B5065">
        <v>0</v>
      </c>
      <c r="C5065">
        <v>0</v>
      </c>
      <c r="D5065">
        <v>1</v>
      </c>
      <c r="E5065">
        <v>1</v>
      </c>
      <c r="F5065">
        <v>0</v>
      </c>
      <c r="G5065" t="s">
        <v>38</v>
      </c>
      <c r="H5065">
        <v>37</v>
      </c>
      <c r="I5065">
        <v>849.35</v>
      </c>
      <c r="J5065">
        <v>444</v>
      </c>
    </row>
    <row r="5066" spans="1:10" x14ac:dyDescent="0.2">
      <c r="A5066">
        <v>1886931</v>
      </c>
      <c r="B5066">
        <v>0</v>
      </c>
      <c r="C5066">
        <v>0</v>
      </c>
      <c r="D5066">
        <v>1</v>
      </c>
      <c r="E5066">
        <v>1</v>
      </c>
      <c r="F5066">
        <v>0</v>
      </c>
      <c r="G5066" t="s">
        <v>38</v>
      </c>
      <c r="H5066">
        <v>78</v>
      </c>
      <c r="I5066">
        <v>5647.01</v>
      </c>
      <c r="J5066">
        <v>3148</v>
      </c>
    </row>
    <row r="5067" spans="1:10" x14ac:dyDescent="0.2">
      <c r="A5067">
        <v>1887141</v>
      </c>
      <c r="B5067">
        <v>0</v>
      </c>
      <c r="C5067">
        <v>0</v>
      </c>
      <c r="D5067">
        <v>1</v>
      </c>
      <c r="E5067">
        <v>0</v>
      </c>
      <c r="F5067">
        <v>1</v>
      </c>
      <c r="G5067" t="s">
        <v>39</v>
      </c>
      <c r="H5067">
        <v>30</v>
      </c>
      <c r="I5067">
        <v>1928.28</v>
      </c>
      <c r="J5067">
        <v>832</v>
      </c>
    </row>
    <row r="5068" spans="1:10" x14ac:dyDescent="0.2">
      <c r="A5068">
        <v>1887141</v>
      </c>
      <c r="B5068">
        <v>1</v>
      </c>
      <c r="C5068">
        <v>0</v>
      </c>
      <c r="D5068">
        <v>0</v>
      </c>
      <c r="E5068">
        <v>0</v>
      </c>
      <c r="F5068">
        <v>1</v>
      </c>
      <c r="G5068" t="s">
        <v>39</v>
      </c>
      <c r="H5068">
        <v>2</v>
      </c>
      <c r="I5068">
        <v>222.22</v>
      </c>
      <c r="J5068">
        <v>130</v>
      </c>
    </row>
    <row r="5069" spans="1:10" x14ac:dyDescent="0.2">
      <c r="A5069">
        <v>1887291</v>
      </c>
      <c r="B5069">
        <v>0</v>
      </c>
      <c r="C5069">
        <v>0</v>
      </c>
      <c r="D5069">
        <v>1</v>
      </c>
      <c r="E5069">
        <v>1</v>
      </c>
      <c r="F5069">
        <v>0</v>
      </c>
      <c r="G5069" t="s">
        <v>38</v>
      </c>
      <c r="H5069">
        <v>33</v>
      </c>
      <c r="I5069">
        <v>1262.31</v>
      </c>
      <c r="J5069">
        <v>1072</v>
      </c>
    </row>
    <row r="5070" spans="1:10" x14ac:dyDescent="0.2">
      <c r="A5070">
        <v>1887331</v>
      </c>
      <c r="B5070">
        <v>0</v>
      </c>
      <c r="C5070">
        <v>0</v>
      </c>
      <c r="D5070">
        <v>1</v>
      </c>
      <c r="E5070">
        <v>1</v>
      </c>
      <c r="F5070">
        <v>0</v>
      </c>
      <c r="G5070" t="s">
        <v>38</v>
      </c>
      <c r="H5070">
        <v>7</v>
      </c>
      <c r="I5070">
        <v>210.07</v>
      </c>
      <c r="J5070">
        <v>46</v>
      </c>
    </row>
    <row r="5071" spans="1:10" x14ac:dyDescent="0.2">
      <c r="A5071">
        <v>1887481</v>
      </c>
      <c r="B5071">
        <v>0</v>
      </c>
      <c r="C5071">
        <v>0</v>
      </c>
      <c r="D5071">
        <v>1</v>
      </c>
      <c r="E5071">
        <v>1</v>
      </c>
      <c r="F5071">
        <v>0</v>
      </c>
      <c r="G5071" t="s">
        <v>38</v>
      </c>
      <c r="H5071">
        <v>59</v>
      </c>
      <c r="I5071">
        <v>1430.29</v>
      </c>
      <c r="J5071">
        <v>734</v>
      </c>
    </row>
    <row r="5072" spans="1:10" x14ac:dyDescent="0.2">
      <c r="A5072">
        <v>1887521</v>
      </c>
      <c r="B5072">
        <v>0</v>
      </c>
      <c r="C5072">
        <v>0</v>
      </c>
      <c r="D5072">
        <v>1</v>
      </c>
      <c r="E5072">
        <v>1</v>
      </c>
      <c r="F5072">
        <v>0</v>
      </c>
      <c r="G5072" t="s">
        <v>38</v>
      </c>
      <c r="H5072">
        <v>47</v>
      </c>
      <c r="I5072">
        <v>1373.16</v>
      </c>
      <c r="J5072">
        <v>1086</v>
      </c>
    </row>
    <row r="5073" spans="1:10" x14ac:dyDescent="0.2">
      <c r="A5073">
        <v>1888071</v>
      </c>
      <c r="B5073">
        <v>0</v>
      </c>
      <c r="C5073">
        <v>0</v>
      </c>
      <c r="D5073">
        <v>1</v>
      </c>
      <c r="E5073">
        <v>1</v>
      </c>
      <c r="F5073">
        <v>0</v>
      </c>
      <c r="G5073" t="s">
        <v>38</v>
      </c>
      <c r="H5073">
        <v>31</v>
      </c>
      <c r="I5073">
        <v>1002.57</v>
      </c>
      <c r="J5073">
        <v>508</v>
      </c>
    </row>
    <row r="5074" spans="1:10" x14ac:dyDescent="0.2">
      <c r="A5074">
        <v>1888111</v>
      </c>
      <c r="B5074">
        <v>0</v>
      </c>
      <c r="C5074">
        <v>0</v>
      </c>
      <c r="D5074">
        <v>1</v>
      </c>
      <c r="E5074">
        <v>1</v>
      </c>
      <c r="F5074">
        <v>0</v>
      </c>
      <c r="G5074" t="s">
        <v>38</v>
      </c>
      <c r="H5074">
        <v>25</v>
      </c>
      <c r="I5074">
        <v>321.92</v>
      </c>
      <c r="J5074">
        <v>106</v>
      </c>
    </row>
    <row r="5075" spans="1:10" x14ac:dyDescent="0.2">
      <c r="A5075">
        <v>1888261</v>
      </c>
      <c r="B5075">
        <v>0</v>
      </c>
      <c r="C5075">
        <v>0</v>
      </c>
      <c r="D5075">
        <v>1</v>
      </c>
      <c r="E5075">
        <v>1</v>
      </c>
      <c r="F5075">
        <v>0</v>
      </c>
      <c r="G5075" t="s">
        <v>38</v>
      </c>
      <c r="H5075">
        <v>65</v>
      </c>
      <c r="I5075">
        <v>526.79999999999995</v>
      </c>
      <c r="J5075">
        <v>293</v>
      </c>
    </row>
    <row r="5076" spans="1:10" x14ac:dyDescent="0.2">
      <c r="A5076">
        <v>1888301</v>
      </c>
      <c r="B5076">
        <v>0</v>
      </c>
      <c r="C5076">
        <v>0</v>
      </c>
      <c r="D5076">
        <v>1</v>
      </c>
      <c r="E5076">
        <v>1</v>
      </c>
      <c r="F5076">
        <v>0</v>
      </c>
      <c r="G5076" t="s">
        <v>38</v>
      </c>
      <c r="H5076">
        <v>19</v>
      </c>
      <c r="I5076">
        <v>1104.76</v>
      </c>
      <c r="J5076">
        <v>395</v>
      </c>
    </row>
    <row r="5077" spans="1:10" x14ac:dyDescent="0.2">
      <c r="A5077">
        <v>1888641</v>
      </c>
      <c r="B5077">
        <v>0</v>
      </c>
      <c r="C5077">
        <v>0</v>
      </c>
      <c r="D5077">
        <v>1</v>
      </c>
      <c r="E5077">
        <v>0</v>
      </c>
      <c r="F5077">
        <v>1</v>
      </c>
      <c r="G5077" t="s">
        <v>39</v>
      </c>
      <c r="H5077">
        <v>83</v>
      </c>
      <c r="I5077">
        <v>2418.2800000000002</v>
      </c>
      <c r="J5077">
        <v>961</v>
      </c>
    </row>
    <row r="5078" spans="1:10" x14ac:dyDescent="0.2">
      <c r="A5078">
        <v>1888641</v>
      </c>
      <c r="B5078">
        <v>1</v>
      </c>
      <c r="C5078">
        <v>0</v>
      </c>
      <c r="D5078">
        <v>0</v>
      </c>
      <c r="E5078">
        <v>0</v>
      </c>
      <c r="F5078">
        <v>1</v>
      </c>
      <c r="G5078" t="s">
        <v>39</v>
      </c>
      <c r="H5078">
        <v>1</v>
      </c>
      <c r="I5078">
        <v>52.28</v>
      </c>
      <c r="J5078">
        <v>40</v>
      </c>
    </row>
    <row r="5079" spans="1:10" x14ac:dyDescent="0.2">
      <c r="A5079">
        <v>1888791</v>
      </c>
      <c r="B5079">
        <v>0</v>
      </c>
      <c r="C5079">
        <v>0</v>
      </c>
      <c r="D5079">
        <v>1</v>
      </c>
      <c r="E5079">
        <v>1</v>
      </c>
      <c r="F5079">
        <v>0</v>
      </c>
      <c r="G5079" t="s">
        <v>38</v>
      </c>
      <c r="H5079">
        <v>17</v>
      </c>
      <c r="I5079">
        <v>447.1</v>
      </c>
      <c r="J5079">
        <v>233</v>
      </c>
    </row>
    <row r="5080" spans="1:10" x14ac:dyDescent="0.2">
      <c r="A5080">
        <v>1888981</v>
      </c>
      <c r="B5080">
        <v>0</v>
      </c>
      <c r="C5080">
        <v>0</v>
      </c>
      <c r="D5080">
        <v>1</v>
      </c>
      <c r="E5080">
        <v>1</v>
      </c>
      <c r="F5080">
        <v>0</v>
      </c>
      <c r="G5080" t="s">
        <v>38</v>
      </c>
      <c r="H5080">
        <v>12</v>
      </c>
      <c r="I5080">
        <v>199.47</v>
      </c>
      <c r="J5080">
        <v>99</v>
      </c>
    </row>
    <row r="5081" spans="1:10" x14ac:dyDescent="0.2">
      <c r="A5081">
        <v>1889191</v>
      </c>
      <c r="B5081">
        <v>0</v>
      </c>
      <c r="C5081">
        <v>0</v>
      </c>
      <c r="D5081">
        <v>1</v>
      </c>
      <c r="E5081">
        <v>1</v>
      </c>
      <c r="F5081">
        <v>0</v>
      </c>
      <c r="G5081" t="s">
        <v>38</v>
      </c>
      <c r="H5081">
        <v>38</v>
      </c>
      <c r="I5081">
        <v>1275.1300000000001</v>
      </c>
      <c r="J5081">
        <v>908</v>
      </c>
    </row>
    <row r="5082" spans="1:10" x14ac:dyDescent="0.2">
      <c r="A5082">
        <v>1889381</v>
      </c>
      <c r="B5082">
        <v>0</v>
      </c>
      <c r="C5082">
        <v>0</v>
      </c>
      <c r="D5082">
        <v>1</v>
      </c>
      <c r="E5082">
        <v>1</v>
      </c>
      <c r="F5082">
        <v>0</v>
      </c>
      <c r="G5082" t="s">
        <v>38</v>
      </c>
      <c r="H5082">
        <v>41</v>
      </c>
      <c r="I5082">
        <v>550.73</v>
      </c>
      <c r="J5082">
        <v>530</v>
      </c>
    </row>
    <row r="5083" spans="1:10" x14ac:dyDescent="0.2">
      <c r="A5083">
        <v>1889611</v>
      </c>
      <c r="B5083">
        <v>0</v>
      </c>
      <c r="C5083">
        <v>0</v>
      </c>
      <c r="D5083">
        <v>1</v>
      </c>
      <c r="E5083">
        <v>1</v>
      </c>
      <c r="F5083">
        <v>0</v>
      </c>
      <c r="G5083" t="s">
        <v>38</v>
      </c>
      <c r="H5083">
        <v>54</v>
      </c>
      <c r="I5083">
        <v>2973.38</v>
      </c>
      <c r="J5083">
        <v>1350</v>
      </c>
    </row>
    <row r="5084" spans="1:10" x14ac:dyDescent="0.2">
      <c r="A5084">
        <v>1889761</v>
      </c>
      <c r="B5084">
        <v>0</v>
      </c>
      <c r="C5084">
        <v>0</v>
      </c>
      <c r="D5084">
        <v>1</v>
      </c>
      <c r="E5084">
        <v>1</v>
      </c>
      <c r="F5084">
        <v>0</v>
      </c>
      <c r="G5084" t="s">
        <v>38</v>
      </c>
      <c r="H5084">
        <v>7</v>
      </c>
      <c r="I5084">
        <v>272.11</v>
      </c>
      <c r="J5084">
        <v>111</v>
      </c>
    </row>
    <row r="5085" spans="1:10" x14ac:dyDescent="0.2">
      <c r="A5085">
        <v>1889951</v>
      </c>
      <c r="B5085">
        <v>0</v>
      </c>
      <c r="C5085">
        <v>0</v>
      </c>
      <c r="D5085">
        <v>1</v>
      </c>
      <c r="E5085">
        <v>1</v>
      </c>
      <c r="F5085">
        <v>0</v>
      </c>
      <c r="G5085" t="s">
        <v>38</v>
      </c>
      <c r="H5085">
        <v>2</v>
      </c>
      <c r="I5085">
        <v>51.09</v>
      </c>
      <c r="J5085">
        <v>4</v>
      </c>
    </row>
    <row r="5086" spans="1:10" x14ac:dyDescent="0.2">
      <c r="A5086">
        <v>1890171</v>
      </c>
      <c r="B5086">
        <v>0</v>
      </c>
      <c r="C5086">
        <v>0</v>
      </c>
      <c r="D5086">
        <v>1</v>
      </c>
      <c r="E5086">
        <v>1</v>
      </c>
      <c r="F5086">
        <v>0</v>
      </c>
      <c r="G5086" t="s">
        <v>38</v>
      </c>
      <c r="H5086">
        <v>105</v>
      </c>
      <c r="I5086">
        <v>2685.43</v>
      </c>
      <c r="J5086">
        <v>1270</v>
      </c>
    </row>
    <row r="5087" spans="1:10" x14ac:dyDescent="0.2">
      <c r="A5087">
        <v>1890211</v>
      </c>
      <c r="B5087">
        <v>0</v>
      </c>
      <c r="C5087">
        <v>0</v>
      </c>
      <c r="D5087">
        <v>1</v>
      </c>
      <c r="E5087">
        <v>1</v>
      </c>
      <c r="F5087">
        <v>0</v>
      </c>
      <c r="G5087" t="s">
        <v>38</v>
      </c>
      <c r="H5087">
        <v>56</v>
      </c>
      <c r="I5087">
        <v>3086.47</v>
      </c>
      <c r="J5087">
        <v>1701</v>
      </c>
    </row>
    <row r="5088" spans="1:10" x14ac:dyDescent="0.2">
      <c r="A5088">
        <v>1890551</v>
      </c>
      <c r="B5088">
        <v>0</v>
      </c>
      <c r="C5088">
        <v>0</v>
      </c>
      <c r="D5088">
        <v>1</v>
      </c>
      <c r="E5088">
        <v>1</v>
      </c>
      <c r="F5088">
        <v>0</v>
      </c>
      <c r="G5088" t="s">
        <v>38</v>
      </c>
      <c r="H5088">
        <v>65</v>
      </c>
      <c r="I5088">
        <v>2412.96</v>
      </c>
      <c r="J5088">
        <v>1601</v>
      </c>
    </row>
    <row r="5089" spans="1:10" x14ac:dyDescent="0.2">
      <c r="A5089">
        <v>1890891</v>
      </c>
      <c r="B5089">
        <v>0</v>
      </c>
      <c r="C5089">
        <v>0</v>
      </c>
      <c r="D5089">
        <v>1</v>
      </c>
      <c r="E5089">
        <v>1</v>
      </c>
      <c r="F5089">
        <v>0</v>
      </c>
      <c r="G5089" t="s">
        <v>38</v>
      </c>
      <c r="H5089">
        <v>49</v>
      </c>
      <c r="I5089">
        <v>277.19</v>
      </c>
      <c r="J5089">
        <v>164</v>
      </c>
    </row>
    <row r="5090" spans="1:10" x14ac:dyDescent="0.2">
      <c r="A5090">
        <v>1891141</v>
      </c>
      <c r="B5090">
        <v>0</v>
      </c>
      <c r="C5090">
        <v>0</v>
      </c>
      <c r="D5090">
        <v>1</v>
      </c>
      <c r="E5090">
        <v>1</v>
      </c>
      <c r="F5090">
        <v>0</v>
      </c>
      <c r="G5090" t="s">
        <v>38</v>
      </c>
      <c r="H5090">
        <v>15</v>
      </c>
      <c r="I5090">
        <v>232.07</v>
      </c>
      <c r="J5090">
        <v>285</v>
      </c>
    </row>
    <row r="5091" spans="1:10" x14ac:dyDescent="0.2">
      <c r="A5091">
        <v>1891291</v>
      </c>
      <c r="B5091">
        <v>0</v>
      </c>
      <c r="C5091">
        <v>0</v>
      </c>
      <c r="D5091">
        <v>1</v>
      </c>
      <c r="E5091">
        <v>1</v>
      </c>
      <c r="F5091">
        <v>0</v>
      </c>
      <c r="G5091" t="s">
        <v>38</v>
      </c>
      <c r="H5091">
        <v>63</v>
      </c>
      <c r="I5091">
        <v>896.42</v>
      </c>
      <c r="J5091">
        <v>392</v>
      </c>
    </row>
    <row r="5092" spans="1:10" x14ac:dyDescent="0.2">
      <c r="A5092">
        <v>1891331</v>
      </c>
      <c r="B5092">
        <v>0</v>
      </c>
      <c r="C5092">
        <v>0</v>
      </c>
      <c r="D5092">
        <v>1</v>
      </c>
      <c r="E5092">
        <v>1</v>
      </c>
      <c r="F5092">
        <v>0</v>
      </c>
      <c r="G5092" t="s">
        <v>38</v>
      </c>
      <c r="H5092">
        <v>4</v>
      </c>
      <c r="I5092">
        <v>33.71</v>
      </c>
      <c r="J5092">
        <v>16</v>
      </c>
    </row>
    <row r="5093" spans="1:10" x14ac:dyDescent="0.2">
      <c r="A5093">
        <v>1891481</v>
      </c>
      <c r="B5093">
        <v>0</v>
      </c>
      <c r="C5093">
        <v>0</v>
      </c>
      <c r="D5093">
        <v>1</v>
      </c>
      <c r="E5093">
        <v>1</v>
      </c>
      <c r="F5093">
        <v>0</v>
      </c>
      <c r="G5093" t="s">
        <v>38</v>
      </c>
      <c r="H5093">
        <v>96</v>
      </c>
      <c r="I5093">
        <v>695.57</v>
      </c>
      <c r="J5093">
        <v>481</v>
      </c>
    </row>
    <row r="5094" spans="1:10" x14ac:dyDescent="0.2">
      <c r="A5094">
        <v>1891671</v>
      </c>
      <c r="B5094">
        <v>0</v>
      </c>
      <c r="C5094">
        <v>0</v>
      </c>
      <c r="D5094">
        <v>1</v>
      </c>
      <c r="E5094">
        <v>1</v>
      </c>
      <c r="F5094">
        <v>0</v>
      </c>
      <c r="G5094" t="s">
        <v>38</v>
      </c>
      <c r="H5094">
        <v>47</v>
      </c>
      <c r="I5094">
        <v>818.6</v>
      </c>
      <c r="J5094">
        <v>798</v>
      </c>
    </row>
    <row r="5095" spans="1:10" x14ac:dyDescent="0.2">
      <c r="A5095">
        <v>1891711</v>
      </c>
      <c r="B5095">
        <v>0</v>
      </c>
      <c r="C5095">
        <v>0</v>
      </c>
      <c r="D5095">
        <v>1</v>
      </c>
      <c r="E5095">
        <v>1</v>
      </c>
      <c r="F5095">
        <v>0</v>
      </c>
      <c r="G5095" t="s">
        <v>38</v>
      </c>
      <c r="H5095">
        <v>16</v>
      </c>
      <c r="I5095">
        <v>706.14</v>
      </c>
      <c r="J5095">
        <v>492</v>
      </c>
    </row>
    <row r="5096" spans="1:10" x14ac:dyDescent="0.2">
      <c r="A5096">
        <v>1892071</v>
      </c>
      <c r="B5096">
        <v>0</v>
      </c>
      <c r="C5096">
        <v>0</v>
      </c>
      <c r="D5096">
        <v>1</v>
      </c>
      <c r="E5096">
        <v>1</v>
      </c>
      <c r="F5096">
        <v>0</v>
      </c>
      <c r="G5096" t="s">
        <v>38</v>
      </c>
      <c r="H5096">
        <v>9</v>
      </c>
      <c r="I5096">
        <v>56.71</v>
      </c>
      <c r="J5096">
        <v>22</v>
      </c>
    </row>
    <row r="5097" spans="1:10" x14ac:dyDescent="0.2">
      <c r="A5097">
        <v>1892111</v>
      </c>
      <c r="B5097">
        <v>0</v>
      </c>
      <c r="C5097">
        <v>0</v>
      </c>
      <c r="D5097">
        <v>1</v>
      </c>
      <c r="E5097">
        <v>1</v>
      </c>
      <c r="F5097">
        <v>0</v>
      </c>
      <c r="G5097" t="s">
        <v>38</v>
      </c>
      <c r="H5097">
        <v>12</v>
      </c>
      <c r="I5097">
        <v>94.08</v>
      </c>
      <c r="J5097">
        <v>59</v>
      </c>
    </row>
    <row r="5098" spans="1:10" x14ac:dyDescent="0.2">
      <c r="A5098">
        <v>1892301</v>
      </c>
      <c r="B5098">
        <v>0</v>
      </c>
      <c r="C5098">
        <v>0</v>
      </c>
      <c r="D5098">
        <v>1</v>
      </c>
      <c r="E5098">
        <v>1</v>
      </c>
      <c r="F5098">
        <v>0</v>
      </c>
      <c r="G5098" t="s">
        <v>38</v>
      </c>
      <c r="H5098">
        <v>48</v>
      </c>
      <c r="I5098">
        <v>2727.08</v>
      </c>
      <c r="J5098">
        <v>1183</v>
      </c>
    </row>
    <row r="5099" spans="1:10" x14ac:dyDescent="0.2">
      <c r="A5099">
        <v>1892641</v>
      </c>
      <c r="B5099">
        <v>0</v>
      </c>
      <c r="C5099">
        <v>0</v>
      </c>
      <c r="D5099">
        <v>1</v>
      </c>
      <c r="E5099">
        <v>1</v>
      </c>
      <c r="F5099">
        <v>0</v>
      </c>
      <c r="G5099" t="s">
        <v>38</v>
      </c>
      <c r="H5099">
        <v>2</v>
      </c>
      <c r="I5099">
        <v>128.76</v>
      </c>
      <c r="J5099">
        <v>2</v>
      </c>
    </row>
    <row r="5100" spans="1:10" x14ac:dyDescent="0.2">
      <c r="A5100">
        <v>1892791</v>
      </c>
      <c r="B5100">
        <v>0</v>
      </c>
      <c r="C5100">
        <v>0</v>
      </c>
      <c r="D5100">
        <v>1</v>
      </c>
      <c r="E5100">
        <v>1</v>
      </c>
      <c r="F5100">
        <v>0</v>
      </c>
      <c r="G5100" t="s">
        <v>38</v>
      </c>
      <c r="H5100">
        <v>26</v>
      </c>
      <c r="I5100">
        <v>670.35</v>
      </c>
      <c r="J5100">
        <v>603</v>
      </c>
    </row>
    <row r="5101" spans="1:10" x14ac:dyDescent="0.2">
      <c r="A5101">
        <v>1893041</v>
      </c>
      <c r="B5101">
        <v>0</v>
      </c>
      <c r="C5101">
        <v>0</v>
      </c>
      <c r="D5101">
        <v>1</v>
      </c>
      <c r="E5101">
        <v>1</v>
      </c>
      <c r="F5101">
        <v>0</v>
      </c>
      <c r="G5101" t="s">
        <v>38</v>
      </c>
      <c r="H5101">
        <v>93</v>
      </c>
      <c r="I5101">
        <v>2334.73</v>
      </c>
      <c r="J5101">
        <v>1391</v>
      </c>
    </row>
    <row r="5102" spans="1:10" x14ac:dyDescent="0.2">
      <c r="A5102">
        <v>1893191</v>
      </c>
      <c r="B5102">
        <v>0</v>
      </c>
      <c r="C5102">
        <v>0</v>
      </c>
      <c r="D5102">
        <v>1</v>
      </c>
      <c r="E5102">
        <v>1</v>
      </c>
      <c r="F5102">
        <v>0</v>
      </c>
      <c r="G5102" t="s">
        <v>38</v>
      </c>
      <c r="H5102">
        <v>97</v>
      </c>
      <c r="I5102">
        <v>1189.18</v>
      </c>
      <c r="J5102">
        <v>743</v>
      </c>
    </row>
    <row r="5103" spans="1:10" x14ac:dyDescent="0.2">
      <c r="A5103">
        <v>1893381</v>
      </c>
      <c r="B5103">
        <v>0</v>
      </c>
      <c r="C5103">
        <v>0</v>
      </c>
      <c r="D5103">
        <v>1</v>
      </c>
      <c r="E5103">
        <v>1</v>
      </c>
      <c r="F5103">
        <v>0</v>
      </c>
      <c r="G5103" t="s">
        <v>38</v>
      </c>
      <c r="H5103">
        <v>3</v>
      </c>
      <c r="I5103">
        <v>29.11</v>
      </c>
      <c r="J5103">
        <v>23</v>
      </c>
    </row>
    <row r="5104" spans="1:10" x14ac:dyDescent="0.2">
      <c r="A5104">
        <v>1893421</v>
      </c>
      <c r="B5104">
        <v>0</v>
      </c>
      <c r="C5104">
        <v>0</v>
      </c>
      <c r="D5104">
        <v>1</v>
      </c>
      <c r="E5104">
        <v>1</v>
      </c>
      <c r="F5104">
        <v>0</v>
      </c>
      <c r="G5104" t="s">
        <v>38</v>
      </c>
      <c r="H5104">
        <v>25</v>
      </c>
      <c r="I5104">
        <v>1162.82</v>
      </c>
      <c r="J5104">
        <v>674</v>
      </c>
    </row>
    <row r="5105" spans="1:10" x14ac:dyDescent="0.2">
      <c r="A5105">
        <v>1893611</v>
      </c>
      <c r="B5105">
        <v>0</v>
      </c>
      <c r="C5105">
        <v>0</v>
      </c>
      <c r="D5105">
        <v>1</v>
      </c>
      <c r="E5105">
        <v>1</v>
      </c>
      <c r="F5105">
        <v>0</v>
      </c>
      <c r="G5105" t="s">
        <v>38</v>
      </c>
      <c r="H5105">
        <v>31</v>
      </c>
      <c r="I5105">
        <v>208.18</v>
      </c>
      <c r="J5105">
        <v>204</v>
      </c>
    </row>
    <row r="5106" spans="1:10" x14ac:dyDescent="0.2">
      <c r="A5106">
        <v>1893761</v>
      </c>
      <c r="B5106">
        <v>0</v>
      </c>
      <c r="C5106">
        <v>0</v>
      </c>
      <c r="D5106">
        <v>1</v>
      </c>
      <c r="E5106">
        <v>1</v>
      </c>
      <c r="F5106">
        <v>0</v>
      </c>
      <c r="G5106" t="s">
        <v>38</v>
      </c>
      <c r="H5106">
        <v>3</v>
      </c>
      <c r="I5106">
        <v>204.48</v>
      </c>
      <c r="J5106">
        <v>73</v>
      </c>
    </row>
    <row r="5107" spans="1:10" x14ac:dyDescent="0.2">
      <c r="A5107">
        <v>1893951</v>
      </c>
      <c r="B5107">
        <v>0</v>
      </c>
      <c r="C5107">
        <v>0</v>
      </c>
      <c r="D5107">
        <v>1</v>
      </c>
      <c r="E5107">
        <v>1</v>
      </c>
      <c r="F5107">
        <v>0</v>
      </c>
      <c r="G5107" t="s">
        <v>38</v>
      </c>
      <c r="H5107">
        <v>20</v>
      </c>
      <c r="I5107">
        <v>703.9</v>
      </c>
      <c r="J5107">
        <v>408</v>
      </c>
    </row>
    <row r="5108" spans="1:10" x14ac:dyDescent="0.2">
      <c r="A5108">
        <v>1894161</v>
      </c>
      <c r="B5108">
        <v>0</v>
      </c>
      <c r="C5108">
        <v>0</v>
      </c>
      <c r="D5108">
        <v>1</v>
      </c>
      <c r="E5108">
        <v>1</v>
      </c>
      <c r="F5108">
        <v>0</v>
      </c>
      <c r="G5108" t="s">
        <v>38</v>
      </c>
      <c r="H5108">
        <v>6</v>
      </c>
      <c r="I5108">
        <v>562.96</v>
      </c>
      <c r="J5108">
        <v>345</v>
      </c>
    </row>
    <row r="5109" spans="1:10" x14ac:dyDescent="0.2">
      <c r="A5109">
        <v>1894351</v>
      </c>
      <c r="B5109">
        <v>0</v>
      </c>
      <c r="C5109">
        <v>0</v>
      </c>
      <c r="D5109">
        <v>1</v>
      </c>
      <c r="E5109">
        <v>1</v>
      </c>
      <c r="F5109">
        <v>0</v>
      </c>
      <c r="G5109" t="s">
        <v>38</v>
      </c>
      <c r="H5109">
        <v>3</v>
      </c>
      <c r="I5109">
        <v>148.18</v>
      </c>
      <c r="J5109">
        <v>82</v>
      </c>
    </row>
    <row r="5110" spans="1:10" x14ac:dyDescent="0.2">
      <c r="A5110">
        <v>1894731</v>
      </c>
      <c r="B5110">
        <v>0</v>
      </c>
      <c r="C5110">
        <v>0</v>
      </c>
      <c r="D5110">
        <v>1</v>
      </c>
      <c r="E5110">
        <v>1</v>
      </c>
      <c r="F5110">
        <v>0</v>
      </c>
      <c r="G5110" t="s">
        <v>38</v>
      </c>
      <c r="H5110">
        <v>6</v>
      </c>
      <c r="I5110">
        <v>475.79</v>
      </c>
      <c r="J5110">
        <v>276</v>
      </c>
    </row>
    <row r="5111" spans="1:10" x14ac:dyDescent="0.2">
      <c r="A5111">
        <v>1895281</v>
      </c>
      <c r="B5111">
        <v>0</v>
      </c>
      <c r="C5111">
        <v>0</v>
      </c>
      <c r="D5111">
        <v>1</v>
      </c>
      <c r="E5111">
        <v>1</v>
      </c>
      <c r="F5111">
        <v>0</v>
      </c>
      <c r="G5111" t="s">
        <v>38</v>
      </c>
      <c r="H5111">
        <v>15</v>
      </c>
      <c r="I5111">
        <v>483.68</v>
      </c>
      <c r="J5111">
        <v>280</v>
      </c>
    </row>
    <row r="5112" spans="1:10" x14ac:dyDescent="0.2">
      <c r="A5112">
        <v>1896061</v>
      </c>
      <c r="B5112">
        <v>0</v>
      </c>
      <c r="C5112">
        <v>0</v>
      </c>
      <c r="D5112">
        <v>1</v>
      </c>
      <c r="E5112">
        <v>1</v>
      </c>
      <c r="F5112">
        <v>0</v>
      </c>
      <c r="G5112" t="s">
        <v>38</v>
      </c>
      <c r="H5112">
        <v>112</v>
      </c>
      <c r="I5112">
        <v>3483.69</v>
      </c>
      <c r="J5112">
        <v>2157</v>
      </c>
    </row>
    <row r="5113" spans="1:10" x14ac:dyDescent="0.2">
      <c r="A5113">
        <v>1896251</v>
      </c>
      <c r="B5113">
        <v>0</v>
      </c>
      <c r="C5113">
        <v>0</v>
      </c>
      <c r="D5113">
        <v>1</v>
      </c>
      <c r="E5113">
        <v>1</v>
      </c>
      <c r="F5113">
        <v>0</v>
      </c>
      <c r="G5113" t="s">
        <v>38</v>
      </c>
      <c r="H5113">
        <v>10</v>
      </c>
      <c r="I5113">
        <v>198.34</v>
      </c>
      <c r="J5113">
        <v>151</v>
      </c>
    </row>
    <row r="5114" spans="1:10" x14ac:dyDescent="0.2">
      <c r="A5114">
        <v>1896631</v>
      </c>
      <c r="B5114">
        <v>0</v>
      </c>
      <c r="C5114">
        <v>0</v>
      </c>
      <c r="D5114">
        <v>1</v>
      </c>
      <c r="E5114">
        <v>1</v>
      </c>
      <c r="F5114">
        <v>0</v>
      </c>
      <c r="G5114" t="s">
        <v>38</v>
      </c>
      <c r="H5114">
        <v>2</v>
      </c>
      <c r="I5114">
        <v>6.97</v>
      </c>
      <c r="J5114">
        <v>7</v>
      </c>
    </row>
    <row r="5115" spans="1:10" x14ac:dyDescent="0.2">
      <c r="A5115">
        <v>1896781</v>
      </c>
      <c r="B5115">
        <v>0</v>
      </c>
      <c r="C5115">
        <v>0</v>
      </c>
      <c r="D5115">
        <v>1</v>
      </c>
      <c r="E5115">
        <v>1</v>
      </c>
      <c r="F5115">
        <v>0</v>
      </c>
      <c r="G5115" t="s">
        <v>38</v>
      </c>
      <c r="H5115">
        <v>46</v>
      </c>
      <c r="I5115">
        <v>1014.56</v>
      </c>
      <c r="J5115">
        <v>626</v>
      </c>
    </row>
    <row r="5116" spans="1:10" x14ac:dyDescent="0.2">
      <c r="A5116">
        <v>1897371</v>
      </c>
      <c r="B5116">
        <v>0</v>
      </c>
      <c r="C5116">
        <v>0</v>
      </c>
      <c r="D5116">
        <v>1</v>
      </c>
      <c r="E5116">
        <v>1</v>
      </c>
      <c r="F5116">
        <v>0</v>
      </c>
      <c r="G5116" t="s">
        <v>38</v>
      </c>
      <c r="H5116">
        <v>20</v>
      </c>
      <c r="I5116">
        <v>522.05999999999995</v>
      </c>
      <c r="J5116">
        <v>211</v>
      </c>
    </row>
    <row r="5117" spans="1:10" x14ac:dyDescent="0.2">
      <c r="A5117">
        <v>1897411</v>
      </c>
      <c r="B5117">
        <v>0</v>
      </c>
      <c r="C5117">
        <v>0</v>
      </c>
      <c r="D5117">
        <v>1</v>
      </c>
      <c r="E5117">
        <v>1</v>
      </c>
      <c r="F5117">
        <v>0</v>
      </c>
      <c r="G5117" t="s">
        <v>38</v>
      </c>
      <c r="H5117">
        <v>1</v>
      </c>
      <c r="I5117">
        <v>13.55</v>
      </c>
      <c r="J5117">
        <v>8</v>
      </c>
    </row>
    <row r="5118" spans="1:10" x14ac:dyDescent="0.2">
      <c r="A5118">
        <v>1897561</v>
      </c>
      <c r="B5118">
        <v>0</v>
      </c>
      <c r="C5118">
        <v>0</v>
      </c>
      <c r="D5118">
        <v>1</v>
      </c>
      <c r="E5118">
        <v>1</v>
      </c>
      <c r="F5118">
        <v>0</v>
      </c>
      <c r="G5118" t="s">
        <v>38</v>
      </c>
      <c r="H5118">
        <v>30</v>
      </c>
      <c r="I5118">
        <v>2001.17</v>
      </c>
      <c r="J5118">
        <v>1159</v>
      </c>
    </row>
    <row r="5119" spans="1:10" x14ac:dyDescent="0.2">
      <c r="A5119">
        <v>1897601</v>
      </c>
      <c r="B5119">
        <v>0</v>
      </c>
      <c r="C5119">
        <v>0</v>
      </c>
      <c r="D5119">
        <v>1</v>
      </c>
      <c r="E5119">
        <v>1</v>
      </c>
      <c r="F5119">
        <v>0</v>
      </c>
      <c r="G5119" t="s">
        <v>38</v>
      </c>
      <c r="H5119">
        <v>1</v>
      </c>
      <c r="I5119">
        <v>8.2799999999999994</v>
      </c>
      <c r="J5119">
        <v>7</v>
      </c>
    </row>
    <row r="5120" spans="1:10" x14ac:dyDescent="0.2">
      <c r="A5120">
        <v>1898001</v>
      </c>
      <c r="B5120">
        <v>0</v>
      </c>
      <c r="C5120">
        <v>0</v>
      </c>
      <c r="D5120">
        <v>1</v>
      </c>
      <c r="E5120">
        <v>1</v>
      </c>
      <c r="F5120">
        <v>0</v>
      </c>
      <c r="G5120" t="s">
        <v>38</v>
      </c>
      <c r="H5120">
        <v>29</v>
      </c>
      <c r="I5120">
        <v>1549.73</v>
      </c>
      <c r="J5120">
        <v>1157</v>
      </c>
    </row>
    <row r="5121" spans="1:10" x14ac:dyDescent="0.2">
      <c r="A5121">
        <v>1898721</v>
      </c>
      <c r="B5121">
        <v>0</v>
      </c>
      <c r="C5121">
        <v>0</v>
      </c>
      <c r="D5121">
        <v>1</v>
      </c>
      <c r="E5121">
        <v>1</v>
      </c>
      <c r="F5121">
        <v>0</v>
      </c>
      <c r="G5121" t="s">
        <v>38</v>
      </c>
      <c r="H5121">
        <v>12</v>
      </c>
      <c r="I5121">
        <v>373.97</v>
      </c>
      <c r="J5121">
        <v>40</v>
      </c>
    </row>
    <row r="5122" spans="1:10" x14ac:dyDescent="0.2">
      <c r="A5122">
        <v>1899501</v>
      </c>
      <c r="B5122">
        <v>0</v>
      </c>
      <c r="C5122">
        <v>0</v>
      </c>
      <c r="D5122">
        <v>1</v>
      </c>
      <c r="E5122">
        <v>1</v>
      </c>
      <c r="F5122">
        <v>0</v>
      </c>
      <c r="G5122" t="s">
        <v>38</v>
      </c>
      <c r="H5122">
        <v>5</v>
      </c>
      <c r="I5122">
        <v>137.51</v>
      </c>
      <c r="J5122">
        <v>25</v>
      </c>
    </row>
    <row r="5123" spans="1:10" x14ac:dyDescent="0.2">
      <c r="A5123">
        <v>1899991</v>
      </c>
      <c r="B5123">
        <v>0</v>
      </c>
      <c r="C5123">
        <v>0</v>
      </c>
      <c r="D5123">
        <v>1</v>
      </c>
      <c r="E5123">
        <v>1</v>
      </c>
      <c r="F5123">
        <v>0</v>
      </c>
      <c r="G5123" t="s">
        <v>38</v>
      </c>
      <c r="H5123">
        <v>32</v>
      </c>
      <c r="I5123">
        <v>782.47</v>
      </c>
      <c r="J5123">
        <v>653</v>
      </c>
    </row>
    <row r="5124" spans="1:10" x14ac:dyDescent="0.2">
      <c r="A5124">
        <v>1900011</v>
      </c>
      <c r="B5124">
        <v>0</v>
      </c>
      <c r="C5124">
        <v>0</v>
      </c>
      <c r="D5124">
        <v>1</v>
      </c>
      <c r="E5124">
        <v>1</v>
      </c>
      <c r="F5124">
        <v>0</v>
      </c>
      <c r="G5124" t="s">
        <v>38</v>
      </c>
      <c r="H5124">
        <v>62</v>
      </c>
      <c r="I5124">
        <v>1206.98</v>
      </c>
      <c r="J5124">
        <v>778</v>
      </c>
    </row>
    <row r="5125" spans="1:10" x14ac:dyDescent="0.2">
      <c r="A5125">
        <v>1900351</v>
      </c>
      <c r="B5125">
        <v>0</v>
      </c>
      <c r="C5125">
        <v>0</v>
      </c>
      <c r="D5125">
        <v>1</v>
      </c>
      <c r="E5125">
        <v>1</v>
      </c>
      <c r="F5125">
        <v>0</v>
      </c>
      <c r="G5125" t="s">
        <v>38</v>
      </c>
      <c r="H5125">
        <v>30</v>
      </c>
      <c r="I5125">
        <v>347.07</v>
      </c>
      <c r="J5125">
        <v>150</v>
      </c>
    </row>
    <row r="5126" spans="1:10" x14ac:dyDescent="0.2">
      <c r="A5126">
        <v>1900731</v>
      </c>
      <c r="B5126">
        <v>0</v>
      </c>
      <c r="C5126">
        <v>0</v>
      </c>
      <c r="D5126">
        <v>1</v>
      </c>
      <c r="E5126">
        <v>1</v>
      </c>
      <c r="F5126">
        <v>0</v>
      </c>
      <c r="G5126" t="s">
        <v>38</v>
      </c>
      <c r="H5126">
        <v>77</v>
      </c>
      <c r="I5126">
        <v>871.79</v>
      </c>
      <c r="J5126">
        <v>495</v>
      </c>
    </row>
    <row r="5127" spans="1:10" x14ac:dyDescent="0.2">
      <c r="A5127">
        <v>1900881</v>
      </c>
      <c r="B5127">
        <v>0</v>
      </c>
      <c r="C5127">
        <v>0</v>
      </c>
      <c r="D5127">
        <v>1</v>
      </c>
      <c r="E5127">
        <v>1</v>
      </c>
      <c r="F5127">
        <v>0</v>
      </c>
      <c r="G5127" t="s">
        <v>38</v>
      </c>
      <c r="H5127">
        <v>51</v>
      </c>
      <c r="I5127">
        <v>2734.82</v>
      </c>
      <c r="J5127">
        <v>791</v>
      </c>
    </row>
    <row r="5128" spans="1:10" x14ac:dyDescent="0.2">
      <c r="A5128">
        <v>1901091</v>
      </c>
      <c r="B5128">
        <v>0</v>
      </c>
      <c r="C5128">
        <v>0</v>
      </c>
      <c r="D5128">
        <v>1</v>
      </c>
      <c r="E5128">
        <v>1</v>
      </c>
      <c r="F5128">
        <v>0</v>
      </c>
      <c r="G5128" t="s">
        <v>38</v>
      </c>
      <c r="H5128">
        <v>31</v>
      </c>
      <c r="I5128">
        <v>328.47</v>
      </c>
      <c r="J5128">
        <v>175</v>
      </c>
    </row>
    <row r="5129" spans="1:10" x14ac:dyDescent="0.2">
      <c r="A5129">
        <v>1901321</v>
      </c>
      <c r="B5129">
        <v>0</v>
      </c>
      <c r="C5129">
        <v>0</v>
      </c>
      <c r="D5129">
        <v>1</v>
      </c>
      <c r="E5129">
        <v>1</v>
      </c>
      <c r="F5129">
        <v>0</v>
      </c>
      <c r="G5129" t="s">
        <v>38</v>
      </c>
      <c r="H5129">
        <v>15</v>
      </c>
      <c r="I5129">
        <v>363.06</v>
      </c>
      <c r="J5129">
        <v>154</v>
      </c>
    </row>
    <row r="5130" spans="1:10" x14ac:dyDescent="0.2">
      <c r="A5130">
        <v>1901471</v>
      </c>
      <c r="B5130">
        <v>0</v>
      </c>
      <c r="C5130">
        <v>0</v>
      </c>
      <c r="D5130">
        <v>1</v>
      </c>
      <c r="E5130">
        <v>1</v>
      </c>
      <c r="F5130">
        <v>0</v>
      </c>
      <c r="G5130" t="s">
        <v>38</v>
      </c>
      <c r="H5130">
        <v>1</v>
      </c>
      <c r="I5130">
        <v>40.159999999999997</v>
      </c>
      <c r="J5130">
        <v>18</v>
      </c>
    </row>
    <row r="5131" spans="1:10" x14ac:dyDescent="0.2">
      <c r="A5131">
        <v>1901661</v>
      </c>
      <c r="B5131">
        <v>0</v>
      </c>
      <c r="C5131">
        <v>0</v>
      </c>
      <c r="D5131">
        <v>1</v>
      </c>
      <c r="E5131">
        <v>1</v>
      </c>
      <c r="F5131">
        <v>0</v>
      </c>
      <c r="G5131" t="s">
        <v>38</v>
      </c>
      <c r="H5131">
        <v>9</v>
      </c>
      <c r="I5131">
        <v>294.68</v>
      </c>
      <c r="J5131">
        <v>46</v>
      </c>
    </row>
    <row r="5132" spans="1:10" x14ac:dyDescent="0.2">
      <c r="A5132">
        <v>1901701</v>
      </c>
      <c r="B5132">
        <v>0</v>
      </c>
      <c r="C5132">
        <v>0</v>
      </c>
      <c r="D5132">
        <v>1</v>
      </c>
      <c r="E5132">
        <v>1</v>
      </c>
      <c r="F5132">
        <v>0</v>
      </c>
      <c r="G5132" t="s">
        <v>38</v>
      </c>
      <c r="H5132">
        <v>10</v>
      </c>
      <c r="I5132">
        <v>90.14</v>
      </c>
      <c r="J5132">
        <v>24</v>
      </c>
    </row>
    <row r="5133" spans="1:10" x14ac:dyDescent="0.2">
      <c r="A5133">
        <v>1901851</v>
      </c>
      <c r="B5133">
        <v>0</v>
      </c>
      <c r="C5133">
        <v>0</v>
      </c>
      <c r="D5133">
        <v>1</v>
      </c>
      <c r="E5133">
        <v>1</v>
      </c>
      <c r="F5133">
        <v>0</v>
      </c>
      <c r="G5133" t="s">
        <v>38</v>
      </c>
      <c r="H5133">
        <v>33</v>
      </c>
      <c r="I5133">
        <v>2015.5</v>
      </c>
      <c r="J5133">
        <v>1011</v>
      </c>
    </row>
    <row r="5134" spans="1:10" x14ac:dyDescent="0.2">
      <c r="A5134">
        <v>1902061</v>
      </c>
      <c r="B5134">
        <v>0</v>
      </c>
      <c r="C5134">
        <v>0</v>
      </c>
      <c r="D5134">
        <v>1</v>
      </c>
      <c r="E5134">
        <v>1</v>
      </c>
      <c r="F5134">
        <v>0</v>
      </c>
      <c r="G5134" t="s">
        <v>38</v>
      </c>
      <c r="H5134">
        <v>39</v>
      </c>
      <c r="I5134">
        <v>984.85</v>
      </c>
      <c r="J5134">
        <v>823</v>
      </c>
    </row>
    <row r="5135" spans="1:10" x14ac:dyDescent="0.2">
      <c r="A5135">
        <v>1902101</v>
      </c>
      <c r="B5135">
        <v>0</v>
      </c>
      <c r="C5135">
        <v>0</v>
      </c>
      <c r="D5135">
        <v>1</v>
      </c>
      <c r="E5135">
        <v>1</v>
      </c>
      <c r="F5135">
        <v>0</v>
      </c>
      <c r="G5135" t="s">
        <v>38</v>
      </c>
      <c r="H5135">
        <v>64</v>
      </c>
      <c r="I5135">
        <v>1749.59</v>
      </c>
      <c r="J5135">
        <v>582</v>
      </c>
    </row>
    <row r="5136" spans="1:10" x14ac:dyDescent="0.2">
      <c r="A5136">
        <v>1902971</v>
      </c>
      <c r="B5136">
        <v>0</v>
      </c>
      <c r="C5136">
        <v>0</v>
      </c>
      <c r="D5136">
        <v>1</v>
      </c>
      <c r="E5136">
        <v>0</v>
      </c>
      <c r="F5136">
        <v>1</v>
      </c>
      <c r="G5136" t="s">
        <v>39</v>
      </c>
      <c r="H5136">
        <v>50</v>
      </c>
      <c r="I5136">
        <v>995.27</v>
      </c>
      <c r="J5136">
        <v>499</v>
      </c>
    </row>
    <row r="5137" spans="1:10" x14ac:dyDescent="0.2">
      <c r="A5137">
        <v>1902971</v>
      </c>
      <c r="B5137">
        <v>1</v>
      </c>
      <c r="C5137">
        <v>0</v>
      </c>
      <c r="D5137">
        <v>0</v>
      </c>
      <c r="E5137">
        <v>0</v>
      </c>
      <c r="F5137">
        <v>1</v>
      </c>
      <c r="G5137" t="s">
        <v>39</v>
      </c>
      <c r="H5137">
        <v>1</v>
      </c>
      <c r="I5137">
        <v>117.94</v>
      </c>
      <c r="J5137">
        <v>85</v>
      </c>
    </row>
    <row r="5138" spans="1:10" x14ac:dyDescent="0.2">
      <c r="A5138">
        <v>1903411</v>
      </c>
      <c r="B5138">
        <v>0</v>
      </c>
      <c r="C5138">
        <v>0</v>
      </c>
      <c r="D5138">
        <v>1</v>
      </c>
      <c r="E5138">
        <v>1</v>
      </c>
      <c r="F5138">
        <v>0</v>
      </c>
      <c r="G5138" t="s">
        <v>38</v>
      </c>
      <c r="H5138">
        <v>23</v>
      </c>
      <c r="I5138">
        <v>1437.02</v>
      </c>
      <c r="J5138">
        <v>1095</v>
      </c>
    </row>
    <row r="5139" spans="1:10" x14ac:dyDescent="0.2">
      <c r="A5139">
        <v>1903751</v>
      </c>
      <c r="B5139">
        <v>0</v>
      </c>
      <c r="C5139">
        <v>0</v>
      </c>
      <c r="D5139">
        <v>1</v>
      </c>
      <c r="E5139">
        <v>1</v>
      </c>
      <c r="F5139">
        <v>0</v>
      </c>
      <c r="G5139" t="s">
        <v>38</v>
      </c>
      <c r="H5139">
        <v>3</v>
      </c>
      <c r="I5139">
        <v>15.05</v>
      </c>
      <c r="J5139">
        <v>7</v>
      </c>
    </row>
    <row r="5140" spans="1:10" x14ac:dyDescent="0.2">
      <c r="A5140">
        <v>1903941</v>
      </c>
      <c r="B5140">
        <v>0</v>
      </c>
      <c r="C5140">
        <v>0</v>
      </c>
      <c r="D5140">
        <v>1</v>
      </c>
      <c r="E5140">
        <v>1</v>
      </c>
      <c r="F5140">
        <v>0</v>
      </c>
      <c r="G5140" t="s">
        <v>38</v>
      </c>
      <c r="H5140">
        <v>9</v>
      </c>
      <c r="I5140">
        <v>592.52</v>
      </c>
      <c r="J5140">
        <v>317</v>
      </c>
    </row>
    <row r="5141" spans="1:10" x14ac:dyDescent="0.2">
      <c r="A5141">
        <v>1904341</v>
      </c>
      <c r="B5141">
        <v>0</v>
      </c>
      <c r="C5141">
        <v>0</v>
      </c>
      <c r="D5141">
        <v>1</v>
      </c>
      <c r="E5141">
        <v>1</v>
      </c>
      <c r="F5141">
        <v>0</v>
      </c>
      <c r="G5141" t="s">
        <v>38</v>
      </c>
      <c r="H5141">
        <v>43</v>
      </c>
      <c r="I5141">
        <v>224.35</v>
      </c>
      <c r="J5141">
        <v>205</v>
      </c>
    </row>
    <row r="5142" spans="1:10" x14ac:dyDescent="0.2">
      <c r="A5142">
        <v>1904681</v>
      </c>
      <c r="B5142">
        <v>0</v>
      </c>
      <c r="C5142">
        <v>0</v>
      </c>
      <c r="D5142">
        <v>1</v>
      </c>
      <c r="E5142">
        <v>1</v>
      </c>
      <c r="F5142">
        <v>0</v>
      </c>
      <c r="G5142" t="s">
        <v>38</v>
      </c>
      <c r="H5142">
        <v>9</v>
      </c>
      <c r="I5142">
        <v>185.67</v>
      </c>
      <c r="J5142">
        <v>127</v>
      </c>
    </row>
    <row r="5143" spans="1:10" x14ac:dyDescent="0.2">
      <c r="A5143">
        <v>1905121</v>
      </c>
      <c r="B5143">
        <v>0</v>
      </c>
      <c r="C5143">
        <v>0</v>
      </c>
      <c r="D5143">
        <v>1</v>
      </c>
      <c r="E5143">
        <v>0</v>
      </c>
      <c r="F5143">
        <v>1</v>
      </c>
      <c r="G5143" t="s">
        <v>39</v>
      </c>
      <c r="H5143">
        <v>2</v>
      </c>
      <c r="I5143">
        <v>43.24</v>
      </c>
      <c r="J5143">
        <v>24</v>
      </c>
    </row>
    <row r="5144" spans="1:10" x14ac:dyDescent="0.2">
      <c r="A5144">
        <v>1905121</v>
      </c>
      <c r="B5144">
        <v>1</v>
      </c>
      <c r="C5144">
        <v>0</v>
      </c>
      <c r="D5144">
        <v>0</v>
      </c>
      <c r="E5144">
        <v>0</v>
      </c>
      <c r="F5144">
        <v>1</v>
      </c>
      <c r="G5144" t="s">
        <v>39</v>
      </c>
      <c r="H5144">
        <v>26</v>
      </c>
      <c r="I5144">
        <v>2174.87</v>
      </c>
      <c r="J5144">
        <v>1542</v>
      </c>
    </row>
    <row r="5145" spans="1:10" x14ac:dyDescent="0.2">
      <c r="A5145">
        <v>1905651</v>
      </c>
      <c r="B5145">
        <v>0</v>
      </c>
      <c r="C5145">
        <v>0</v>
      </c>
      <c r="D5145">
        <v>1</v>
      </c>
      <c r="E5145">
        <v>1</v>
      </c>
      <c r="F5145">
        <v>0</v>
      </c>
      <c r="G5145" t="s">
        <v>38</v>
      </c>
      <c r="H5145">
        <v>32</v>
      </c>
      <c r="I5145">
        <v>1682.91</v>
      </c>
      <c r="J5145">
        <v>721</v>
      </c>
    </row>
    <row r="5146" spans="1:10" x14ac:dyDescent="0.2">
      <c r="A5146">
        <v>1905841</v>
      </c>
      <c r="B5146">
        <v>0</v>
      </c>
      <c r="C5146">
        <v>0</v>
      </c>
      <c r="D5146">
        <v>1</v>
      </c>
      <c r="E5146">
        <v>1</v>
      </c>
      <c r="F5146">
        <v>0</v>
      </c>
      <c r="G5146" t="s">
        <v>38</v>
      </c>
      <c r="H5146">
        <v>31</v>
      </c>
      <c r="I5146">
        <v>164.02</v>
      </c>
      <c r="J5146">
        <v>236</v>
      </c>
    </row>
    <row r="5147" spans="1:10" x14ac:dyDescent="0.2">
      <c r="A5147">
        <v>1906391</v>
      </c>
      <c r="B5147">
        <v>0</v>
      </c>
      <c r="C5147">
        <v>0</v>
      </c>
      <c r="D5147">
        <v>1</v>
      </c>
      <c r="E5147">
        <v>1</v>
      </c>
      <c r="F5147">
        <v>0</v>
      </c>
      <c r="G5147" t="s">
        <v>38</v>
      </c>
      <c r="H5147">
        <v>18</v>
      </c>
      <c r="I5147">
        <v>376.33</v>
      </c>
      <c r="J5147">
        <v>153</v>
      </c>
    </row>
    <row r="5148" spans="1:10" x14ac:dyDescent="0.2">
      <c r="A5148">
        <v>1906431</v>
      </c>
      <c r="B5148">
        <v>0</v>
      </c>
      <c r="C5148">
        <v>0</v>
      </c>
      <c r="D5148">
        <v>1</v>
      </c>
      <c r="E5148">
        <v>1</v>
      </c>
      <c r="F5148">
        <v>0</v>
      </c>
      <c r="G5148" t="s">
        <v>38</v>
      </c>
      <c r="H5148">
        <v>39</v>
      </c>
      <c r="I5148">
        <v>1956.06</v>
      </c>
      <c r="J5148">
        <v>1046</v>
      </c>
    </row>
    <row r="5149" spans="1:10" x14ac:dyDescent="0.2">
      <c r="A5149">
        <v>1906581</v>
      </c>
      <c r="B5149">
        <v>0</v>
      </c>
      <c r="C5149">
        <v>0</v>
      </c>
      <c r="D5149">
        <v>1</v>
      </c>
      <c r="E5149">
        <v>1</v>
      </c>
      <c r="F5149">
        <v>0</v>
      </c>
      <c r="G5149" t="s">
        <v>38</v>
      </c>
      <c r="H5149">
        <v>167</v>
      </c>
      <c r="I5149">
        <v>4265.6899999999996</v>
      </c>
      <c r="J5149">
        <v>1982</v>
      </c>
    </row>
    <row r="5150" spans="1:10" x14ac:dyDescent="0.2">
      <c r="A5150">
        <v>1906621</v>
      </c>
      <c r="B5150">
        <v>0</v>
      </c>
      <c r="C5150">
        <v>0</v>
      </c>
      <c r="D5150">
        <v>1</v>
      </c>
      <c r="E5150">
        <v>1</v>
      </c>
      <c r="F5150">
        <v>0</v>
      </c>
      <c r="G5150" t="s">
        <v>38</v>
      </c>
      <c r="H5150">
        <v>9</v>
      </c>
      <c r="I5150">
        <v>84.24</v>
      </c>
      <c r="J5150">
        <v>51</v>
      </c>
    </row>
    <row r="5151" spans="1:10" x14ac:dyDescent="0.2">
      <c r="A5151">
        <v>1907021</v>
      </c>
      <c r="B5151">
        <v>0</v>
      </c>
      <c r="C5151">
        <v>0</v>
      </c>
      <c r="D5151">
        <v>1</v>
      </c>
      <c r="E5151">
        <v>1</v>
      </c>
      <c r="F5151">
        <v>0</v>
      </c>
      <c r="G5151" t="s">
        <v>38</v>
      </c>
      <c r="H5151">
        <v>40</v>
      </c>
      <c r="I5151">
        <v>1956.08</v>
      </c>
      <c r="J5151">
        <v>1016</v>
      </c>
    </row>
    <row r="5152" spans="1:10" x14ac:dyDescent="0.2">
      <c r="A5152">
        <v>1907171</v>
      </c>
      <c r="B5152">
        <v>0</v>
      </c>
      <c r="C5152">
        <v>0</v>
      </c>
      <c r="D5152">
        <v>1</v>
      </c>
      <c r="E5152">
        <v>1</v>
      </c>
      <c r="F5152">
        <v>0</v>
      </c>
      <c r="G5152" t="s">
        <v>38</v>
      </c>
      <c r="H5152">
        <v>25</v>
      </c>
      <c r="I5152">
        <v>430.79</v>
      </c>
      <c r="J5152">
        <v>52</v>
      </c>
    </row>
    <row r="5153" spans="1:10" x14ac:dyDescent="0.2">
      <c r="A5153">
        <v>1907211</v>
      </c>
      <c r="B5153">
        <v>0</v>
      </c>
      <c r="C5153">
        <v>0</v>
      </c>
      <c r="D5153">
        <v>1</v>
      </c>
      <c r="E5153">
        <v>0</v>
      </c>
      <c r="F5153">
        <v>1</v>
      </c>
      <c r="G5153" t="s">
        <v>39</v>
      </c>
      <c r="H5153">
        <v>73</v>
      </c>
      <c r="I5153">
        <v>1472.56</v>
      </c>
      <c r="J5153">
        <v>925</v>
      </c>
    </row>
    <row r="5154" spans="1:10" x14ac:dyDescent="0.2">
      <c r="A5154">
        <v>1907211</v>
      </c>
      <c r="B5154">
        <v>1</v>
      </c>
      <c r="C5154">
        <v>0</v>
      </c>
      <c r="D5154">
        <v>0</v>
      </c>
      <c r="E5154">
        <v>0</v>
      </c>
      <c r="F5154">
        <v>1</v>
      </c>
      <c r="G5154" t="s">
        <v>39</v>
      </c>
      <c r="H5154">
        <v>1</v>
      </c>
      <c r="I5154">
        <v>194.02</v>
      </c>
      <c r="J5154">
        <v>112</v>
      </c>
    </row>
    <row r="5155" spans="1:10" x14ac:dyDescent="0.2">
      <c r="A5155">
        <v>1907361</v>
      </c>
      <c r="B5155">
        <v>0</v>
      </c>
      <c r="C5155">
        <v>0</v>
      </c>
      <c r="D5155">
        <v>1</v>
      </c>
      <c r="E5155">
        <v>0</v>
      </c>
      <c r="F5155">
        <v>1</v>
      </c>
      <c r="G5155" t="s">
        <v>39</v>
      </c>
      <c r="H5155">
        <v>9</v>
      </c>
      <c r="I5155">
        <v>430.9</v>
      </c>
      <c r="J5155">
        <v>63</v>
      </c>
    </row>
    <row r="5156" spans="1:10" x14ac:dyDescent="0.2">
      <c r="A5156">
        <v>1907361</v>
      </c>
      <c r="B5156">
        <v>1</v>
      </c>
      <c r="C5156">
        <v>0</v>
      </c>
      <c r="D5156">
        <v>0</v>
      </c>
      <c r="E5156">
        <v>0</v>
      </c>
      <c r="F5156">
        <v>1</v>
      </c>
      <c r="G5156" t="s">
        <v>39</v>
      </c>
      <c r="H5156">
        <v>1</v>
      </c>
      <c r="I5156">
        <v>285.75</v>
      </c>
      <c r="J5156">
        <v>115</v>
      </c>
    </row>
    <row r="5157" spans="1:10" x14ac:dyDescent="0.2">
      <c r="A5157">
        <v>1907551</v>
      </c>
      <c r="B5157">
        <v>0</v>
      </c>
      <c r="C5157">
        <v>0</v>
      </c>
      <c r="D5157">
        <v>1</v>
      </c>
      <c r="E5157">
        <v>1</v>
      </c>
      <c r="F5157">
        <v>0</v>
      </c>
      <c r="G5157" t="s">
        <v>38</v>
      </c>
      <c r="H5157">
        <v>4</v>
      </c>
      <c r="I5157">
        <v>207.06</v>
      </c>
      <c r="J5157">
        <v>22</v>
      </c>
    </row>
    <row r="5158" spans="1:10" x14ac:dyDescent="0.2">
      <c r="A5158">
        <v>1907741</v>
      </c>
      <c r="B5158">
        <v>0</v>
      </c>
      <c r="C5158">
        <v>0</v>
      </c>
      <c r="D5158">
        <v>1</v>
      </c>
      <c r="E5158">
        <v>1</v>
      </c>
      <c r="F5158">
        <v>0</v>
      </c>
      <c r="G5158" t="s">
        <v>38</v>
      </c>
      <c r="H5158">
        <v>15</v>
      </c>
      <c r="I5158">
        <v>235.23</v>
      </c>
      <c r="J5158">
        <v>131</v>
      </c>
    </row>
    <row r="5159" spans="1:10" x14ac:dyDescent="0.2">
      <c r="A5159">
        <v>1907891</v>
      </c>
      <c r="B5159">
        <v>0</v>
      </c>
      <c r="C5159">
        <v>0</v>
      </c>
      <c r="D5159">
        <v>1</v>
      </c>
      <c r="E5159">
        <v>1</v>
      </c>
      <c r="F5159">
        <v>0</v>
      </c>
      <c r="G5159" t="s">
        <v>38</v>
      </c>
      <c r="H5159">
        <v>21</v>
      </c>
      <c r="I5159">
        <v>498.35</v>
      </c>
      <c r="J5159">
        <v>465</v>
      </c>
    </row>
    <row r="5160" spans="1:10" x14ac:dyDescent="0.2">
      <c r="A5160">
        <v>1907931</v>
      </c>
      <c r="B5160">
        <v>0</v>
      </c>
      <c r="C5160">
        <v>0</v>
      </c>
      <c r="D5160">
        <v>1</v>
      </c>
      <c r="E5160">
        <v>1</v>
      </c>
      <c r="F5160">
        <v>0</v>
      </c>
      <c r="G5160" t="s">
        <v>38</v>
      </c>
      <c r="H5160">
        <v>6</v>
      </c>
      <c r="I5160">
        <v>61.84</v>
      </c>
      <c r="J5160">
        <v>41</v>
      </c>
    </row>
    <row r="5161" spans="1:10" x14ac:dyDescent="0.2">
      <c r="A5161">
        <v>1908141</v>
      </c>
      <c r="B5161">
        <v>0</v>
      </c>
      <c r="C5161">
        <v>0</v>
      </c>
      <c r="D5161">
        <v>1</v>
      </c>
      <c r="E5161">
        <v>1</v>
      </c>
      <c r="F5161">
        <v>0</v>
      </c>
      <c r="G5161" t="s">
        <v>38</v>
      </c>
      <c r="H5161">
        <v>65</v>
      </c>
      <c r="I5161">
        <v>972.12</v>
      </c>
      <c r="J5161">
        <v>617</v>
      </c>
    </row>
    <row r="5162" spans="1:10" x14ac:dyDescent="0.2">
      <c r="A5162">
        <v>1908291</v>
      </c>
      <c r="B5162">
        <v>0</v>
      </c>
      <c r="C5162">
        <v>0</v>
      </c>
      <c r="D5162">
        <v>1</v>
      </c>
      <c r="E5162">
        <v>1</v>
      </c>
      <c r="F5162">
        <v>0</v>
      </c>
      <c r="G5162" t="s">
        <v>38</v>
      </c>
      <c r="H5162">
        <v>53</v>
      </c>
      <c r="I5162">
        <v>1599.42</v>
      </c>
      <c r="J5162">
        <v>767</v>
      </c>
    </row>
    <row r="5163" spans="1:10" x14ac:dyDescent="0.2">
      <c r="A5163">
        <v>1908331</v>
      </c>
      <c r="B5163">
        <v>0</v>
      </c>
      <c r="C5163">
        <v>0</v>
      </c>
      <c r="D5163">
        <v>1</v>
      </c>
      <c r="E5163">
        <v>1</v>
      </c>
      <c r="F5163">
        <v>0</v>
      </c>
      <c r="G5163" t="s">
        <v>38</v>
      </c>
      <c r="H5163">
        <v>20</v>
      </c>
      <c r="I5163">
        <v>600.28</v>
      </c>
      <c r="J5163">
        <v>225</v>
      </c>
    </row>
    <row r="5164" spans="1:10" x14ac:dyDescent="0.2">
      <c r="A5164">
        <v>1908481</v>
      </c>
      <c r="B5164">
        <v>0</v>
      </c>
      <c r="C5164">
        <v>0</v>
      </c>
      <c r="D5164">
        <v>1</v>
      </c>
      <c r="E5164">
        <v>1</v>
      </c>
      <c r="F5164">
        <v>0</v>
      </c>
      <c r="G5164" t="s">
        <v>38</v>
      </c>
      <c r="H5164">
        <v>110</v>
      </c>
      <c r="I5164">
        <v>5642.67</v>
      </c>
      <c r="J5164">
        <v>1721</v>
      </c>
    </row>
    <row r="5165" spans="1:10" x14ac:dyDescent="0.2">
      <c r="A5165">
        <v>1908521</v>
      </c>
      <c r="B5165">
        <v>0</v>
      </c>
      <c r="C5165">
        <v>0</v>
      </c>
      <c r="D5165">
        <v>1</v>
      </c>
      <c r="E5165">
        <v>1</v>
      </c>
      <c r="F5165">
        <v>0</v>
      </c>
      <c r="G5165" t="s">
        <v>38</v>
      </c>
      <c r="H5165">
        <v>7</v>
      </c>
      <c r="I5165">
        <v>492.49</v>
      </c>
      <c r="J5165">
        <v>326</v>
      </c>
    </row>
    <row r="5166" spans="1:10" x14ac:dyDescent="0.2">
      <c r="A5166">
        <v>1908901</v>
      </c>
      <c r="B5166">
        <v>0</v>
      </c>
      <c r="C5166">
        <v>0</v>
      </c>
      <c r="D5166">
        <v>1</v>
      </c>
      <c r="E5166">
        <v>1</v>
      </c>
      <c r="F5166">
        <v>0</v>
      </c>
      <c r="G5166" t="s">
        <v>38</v>
      </c>
      <c r="H5166">
        <v>5</v>
      </c>
      <c r="I5166">
        <v>36.69</v>
      </c>
      <c r="J5166">
        <v>27</v>
      </c>
    </row>
    <row r="5167" spans="1:10" x14ac:dyDescent="0.2">
      <c r="A5167">
        <v>1909301</v>
      </c>
      <c r="B5167">
        <v>0</v>
      </c>
      <c r="C5167">
        <v>0</v>
      </c>
      <c r="D5167">
        <v>1</v>
      </c>
      <c r="E5167">
        <v>1</v>
      </c>
      <c r="F5167">
        <v>0</v>
      </c>
      <c r="G5167" t="s">
        <v>38</v>
      </c>
      <c r="H5167">
        <v>31</v>
      </c>
      <c r="I5167">
        <v>1075.7</v>
      </c>
      <c r="J5167">
        <v>512</v>
      </c>
    </row>
    <row r="5168" spans="1:10" x14ac:dyDescent="0.2">
      <c r="A5168">
        <v>1909451</v>
      </c>
      <c r="B5168">
        <v>0</v>
      </c>
      <c r="C5168">
        <v>0</v>
      </c>
      <c r="D5168">
        <v>1</v>
      </c>
      <c r="E5168">
        <v>1</v>
      </c>
      <c r="F5168">
        <v>0</v>
      </c>
      <c r="G5168" t="s">
        <v>38</v>
      </c>
      <c r="H5168">
        <v>34</v>
      </c>
      <c r="I5168">
        <v>802.38</v>
      </c>
      <c r="J5168">
        <v>516</v>
      </c>
    </row>
    <row r="5169" spans="1:10" x14ac:dyDescent="0.2">
      <c r="A5169">
        <v>1909641</v>
      </c>
      <c r="B5169">
        <v>0</v>
      </c>
      <c r="C5169">
        <v>0</v>
      </c>
      <c r="D5169">
        <v>1</v>
      </c>
      <c r="E5169">
        <v>0</v>
      </c>
      <c r="F5169">
        <v>1</v>
      </c>
      <c r="G5169" t="s">
        <v>39</v>
      </c>
      <c r="H5169">
        <v>41</v>
      </c>
      <c r="I5169">
        <v>2885.21</v>
      </c>
      <c r="J5169">
        <v>1210</v>
      </c>
    </row>
    <row r="5170" spans="1:10" x14ac:dyDescent="0.2">
      <c r="A5170">
        <v>1909641</v>
      </c>
      <c r="B5170">
        <v>1</v>
      </c>
      <c r="C5170">
        <v>0</v>
      </c>
      <c r="D5170">
        <v>0</v>
      </c>
      <c r="E5170">
        <v>0</v>
      </c>
      <c r="F5170">
        <v>1</v>
      </c>
      <c r="G5170" t="s">
        <v>39</v>
      </c>
      <c r="H5170">
        <v>1</v>
      </c>
      <c r="I5170">
        <v>119.24</v>
      </c>
      <c r="J5170">
        <v>56</v>
      </c>
    </row>
    <row r="5171" spans="1:10" x14ac:dyDescent="0.2">
      <c r="A5171">
        <v>1910051</v>
      </c>
      <c r="B5171">
        <v>0</v>
      </c>
      <c r="C5171">
        <v>0</v>
      </c>
      <c r="D5171">
        <v>1</v>
      </c>
      <c r="E5171">
        <v>1</v>
      </c>
      <c r="F5171">
        <v>0</v>
      </c>
      <c r="G5171" t="s">
        <v>38</v>
      </c>
      <c r="H5171">
        <v>41</v>
      </c>
      <c r="I5171">
        <v>557.26</v>
      </c>
      <c r="J5171">
        <v>500</v>
      </c>
    </row>
    <row r="5172" spans="1:10" x14ac:dyDescent="0.2">
      <c r="A5172">
        <v>1910241</v>
      </c>
      <c r="B5172">
        <v>0</v>
      </c>
      <c r="C5172">
        <v>0</v>
      </c>
      <c r="D5172">
        <v>1</v>
      </c>
      <c r="E5172">
        <v>1</v>
      </c>
      <c r="F5172">
        <v>0</v>
      </c>
      <c r="G5172" t="s">
        <v>38</v>
      </c>
      <c r="H5172">
        <v>24</v>
      </c>
      <c r="I5172">
        <v>1528.74</v>
      </c>
      <c r="J5172">
        <v>659</v>
      </c>
    </row>
    <row r="5173" spans="1:10" x14ac:dyDescent="0.2">
      <c r="A5173">
        <v>1910771</v>
      </c>
      <c r="B5173">
        <v>0</v>
      </c>
      <c r="C5173">
        <v>0</v>
      </c>
      <c r="D5173">
        <v>1</v>
      </c>
      <c r="E5173">
        <v>1</v>
      </c>
      <c r="F5173">
        <v>0</v>
      </c>
      <c r="G5173" t="s">
        <v>38</v>
      </c>
      <c r="H5173">
        <v>10</v>
      </c>
      <c r="I5173">
        <v>77.88</v>
      </c>
      <c r="J5173">
        <v>55</v>
      </c>
    </row>
    <row r="5174" spans="1:10" x14ac:dyDescent="0.2">
      <c r="A5174">
        <v>1910811</v>
      </c>
      <c r="B5174">
        <v>0</v>
      </c>
      <c r="C5174">
        <v>0</v>
      </c>
      <c r="D5174">
        <v>1</v>
      </c>
      <c r="E5174">
        <v>1</v>
      </c>
      <c r="F5174">
        <v>0</v>
      </c>
      <c r="G5174" t="s">
        <v>38</v>
      </c>
      <c r="H5174">
        <v>10</v>
      </c>
      <c r="I5174">
        <v>137.78</v>
      </c>
      <c r="J5174">
        <v>27</v>
      </c>
    </row>
    <row r="5175" spans="1:10" x14ac:dyDescent="0.2">
      <c r="A5175">
        <v>1911021</v>
      </c>
      <c r="B5175">
        <v>0</v>
      </c>
      <c r="C5175">
        <v>0</v>
      </c>
      <c r="D5175">
        <v>1</v>
      </c>
      <c r="E5175">
        <v>1</v>
      </c>
      <c r="F5175">
        <v>0</v>
      </c>
      <c r="G5175" t="s">
        <v>38</v>
      </c>
      <c r="H5175">
        <v>44</v>
      </c>
      <c r="I5175">
        <v>586.52</v>
      </c>
      <c r="J5175">
        <v>496</v>
      </c>
    </row>
    <row r="5176" spans="1:10" x14ac:dyDescent="0.2">
      <c r="A5176">
        <v>1911361</v>
      </c>
      <c r="B5176">
        <v>0</v>
      </c>
      <c r="C5176">
        <v>0</v>
      </c>
      <c r="D5176">
        <v>1</v>
      </c>
      <c r="E5176">
        <v>1</v>
      </c>
      <c r="F5176">
        <v>0</v>
      </c>
      <c r="G5176" t="s">
        <v>38</v>
      </c>
      <c r="H5176">
        <v>87</v>
      </c>
      <c r="I5176">
        <v>2512.61</v>
      </c>
      <c r="J5176">
        <v>935</v>
      </c>
    </row>
    <row r="5177" spans="1:10" x14ac:dyDescent="0.2">
      <c r="A5177">
        <v>1911401</v>
      </c>
      <c r="B5177">
        <v>0</v>
      </c>
      <c r="C5177">
        <v>0</v>
      </c>
      <c r="D5177">
        <v>1</v>
      </c>
      <c r="E5177">
        <v>1</v>
      </c>
      <c r="F5177">
        <v>0</v>
      </c>
      <c r="G5177" t="s">
        <v>38</v>
      </c>
      <c r="H5177">
        <v>1</v>
      </c>
      <c r="I5177">
        <v>8.09</v>
      </c>
      <c r="J5177">
        <v>9</v>
      </c>
    </row>
    <row r="5178" spans="1:10" x14ac:dyDescent="0.2">
      <c r="A5178">
        <v>1911741</v>
      </c>
      <c r="B5178">
        <v>0</v>
      </c>
      <c r="C5178">
        <v>0</v>
      </c>
      <c r="D5178">
        <v>1</v>
      </c>
      <c r="E5178">
        <v>1</v>
      </c>
      <c r="F5178">
        <v>0</v>
      </c>
      <c r="G5178" t="s">
        <v>38</v>
      </c>
      <c r="H5178">
        <v>15</v>
      </c>
      <c r="I5178">
        <v>701.01</v>
      </c>
      <c r="J5178">
        <v>450</v>
      </c>
    </row>
    <row r="5179" spans="1:10" x14ac:dyDescent="0.2">
      <c r="A5179">
        <v>1911931</v>
      </c>
      <c r="B5179">
        <v>0</v>
      </c>
      <c r="C5179">
        <v>0</v>
      </c>
      <c r="D5179">
        <v>1</v>
      </c>
      <c r="E5179">
        <v>1</v>
      </c>
      <c r="F5179">
        <v>0</v>
      </c>
      <c r="G5179" t="s">
        <v>38</v>
      </c>
      <c r="H5179">
        <v>41</v>
      </c>
      <c r="I5179">
        <v>1993.06</v>
      </c>
      <c r="J5179">
        <v>1342</v>
      </c>
    </row>
    <row r="5180" spans="1:10" x14ac:dyDescent="0.2">
      <c r="A5180">
        <v>1912141</v>
      </c>
      <c r="B5180">
        <v>0</v>
      </c>
      <c r="C5180">
        <v>0</v>
      </c>
      <c r="D5180">
        <v>1</v>
      </c>
      <c r="E5180">
        <v>1</v>
      </c>
      <c r="F5180">
        <v>0</v>
      </c>
      <c r="G5180" t="s">
        <v>38</v>
      </c>
      <c r="H5180">
        <v>5</v>
      </c>
      <c r="I5180">
        <v>102.34</v>
      </c>
      <c r="J5180">
        <v>61</v>
      </c>
    </row>
    <row r="5181" spans="1:10" x14ac:dyDescent="0.2">
      <c r="A5181">
        <v>1912481</v>
      </c>
      <c r="B5181">
        <v>0</v>
      </c>
      <c r="C5181">
        <v>0</v>
      </c>
      <c r="D5181">
        <v>1</v>
      </c>
      <c r="E5181">
        <v>1</v>
      </c>
      <c r="F5181">
        <v>0</v>
      </c>
      <c r="G5181" t="s">
        <v>38</v>
      </c>
      <c r="H5181">
        <v>47</v>
      </c>
      <c r="I5181">
        <v>1863.59</v>
      </c>
      <c r="J5181">
        <v>1346</v>
      </c>
    </row>
    <row r="5182" spans="1:10" x14ac:dyDescent="0.2">
      <c r="A5182">
        <v>1912671</v>
      </c>
      <c r="B5182">
        <v>0</v>
      </c>
      <c r="C5182">
        <v>0</v>
      </c>
      <c r="D5182">
        <v>1</v>
      </c>
      <c r="E5182">
        <v>1</v>
      </c>
      <c r="F5182">
        <v>0</v>
      </c>
      <c r="G5182" t="s">
        <v>38</v>
      </c>
      <c r="H5182">
        <v>78</v>
      </c>
      <c r="I5182">
        <v>896.83</v>
      </c>
      <c r="J5182">
        <v>443</v>
      </c>
    </row>
    <row r="5183" spans="1:10" x14ac:dyDescent="0.2">
      <c r="A5183">
        <v>1912901</v>
      </c>
      <c r="B5183">
        <v>0</v>
      </c>
      <c r="C5183">
        <v>0</v>
      </c>
      <c r="D5183">
        <v>1</v>
      </c>
      <c r="E5183">
        <v>1</v>
      </c>
      <c r="F5183">
        <v>0</v>
      </c>
      <c r="G5183" t="s">
        <v>38</v>
      </c>
      <c r="H5183">
        <v>65</v>
      </c>
      <c r="I5183">
        <v>1361.47</v>
      </c>
      <c r="J5183">
        <v>746</v>
      </c>
    </row>
    <row r="5184" spans="1:10" x14ac:dyDescent="0.2">
      <c r="A5184">
        <v>1913261</v>
      </c>
      <c r="B5184">
        <v>0</v>
      </c>
      <c r="C5184">
        <v>0</v>
      </c>
      <c r="D5184">
        <v>1</v>
      </c>
      <c r="E5184">
        <v>1</v>
      </c>
      <c r="F5184">
        <v>0</v>
      </c>
      <c r="G5184" t="s">
        <v>38</v>
      </c>
      <c r="H5184">
        <v>24</v>
      </c>
      <c r="I5184">
        <v>482.74</v>
      </c>
      <c r="J5184">
        <v>295</v>
      </c>
    </row>
    <row r="5185" spans="1:10" x14ac:dyDescent="0.2">
      <c r="A5185">
        <v>1913451</v>
      </c>
      <c r="B5185">
        <v>0</v>
      </c>
      <c r="C5185">
        <v>0</v>
      </c>
      <c r="D5185">
        <v>1</v>
      </c>
      <c r="E5185">
        <v>1</v>
      </c>
      <c r="F5185">
        <v>0</v>
      </c>
      <c r="G5185" t="s">
        <v>38</v>
      </c>
      <c r="H5185">
        <v>31</v>
      </c>
      <c r="I5185">
        <v>1327.07</v>
      </c>
      <c r="J5185">
        <v>377</v>
      </c>
    </row>
    <row r="5186" spans="1:10" x14ac:dyDescent="0.2">
      <c r="A5186">
        <v>1913791</v>
      </c>
      <c r="B5186">
        <v>0</v>
      </c>
      <c r="C5186">
        <v>0</v>
      </c>
      <c r="D5186">
        <v>1</v>
      </c>
      <c r="E5186">
        <v>1</v>
      </c>
      <c r="F5186">
        <v>0</v>
      </c>
      <c r="G5186" t="s">
        <v>38</v>
      </c>
      <c r="H5186">
        <v>14</v>
      </c>
      <c r="I5186">
        <v>897.65</v>
      </c>
      <c r="J5186">
        <v>754</v>
      </c>
    </row>
    <row r="5187" spans="1:10" x14ac:dyDescent="0.2">
      <c r="A5187">
        <v>1913831</v>
      </c>
      <c r="B5187">
        <v>0</v>
      </c>
      <c r="C5187">
        <v>0</v>
      </c>
      <c r="D5187">
        <v>1</v>
      </c>
      <c r="E5187">
        <v>1</v>
      </c>
      <c r="F5187">
        <v>0</v>
      </c>
      <c r="G5187" t="s">
        <v>38</v>
      </c>
      <c r="H5187">
        <v>32</v>
      </c>
      <c r="I5187">
        <v>1441.78</v>
      </c>
      <c r="J5187">
        <v>842</v>
      </c>
    </row>
    <row r="5188" spans="1:10" x14ac:dyDescent="0.2">
      <c r="A5188">
        <v>1913981</v>
      </c>
      <c r="B5188">
        <v>1</v>
      </c>
      <c r="C5188">
        <v>1</v>
      </c>
      <c r="D5188">
        <v>0</v>
      </c>
      <c r="E5188">
        <v>0</v>
      </c>
      <c r="F5188">
        <v>0</v>
      </c>
      <c r="G5188" t="s">
        <v>40</v>
      </c>
      <c r="H5188">
        <v>1</v>
      </c>
      <c r="I5188">
        <v>179.45</v>
      </c>
      <c r="J5188">
        <v>115</v>
      </c>
    </row>
    <row r="5189" spans="1:10" x14ac:dyDescent="0.2">
      <c r="A5189">
        <v>1914041</v>
      </c>
      <c r="B5189">
        <v>0</v>
      </c>
      <c r="C5189">
        <v>0</v>
      </c>
      <c r="D5189">
        <v>1</v>
      </c>
      <c r="E5189">
        <v>1</v>
      </c>
      <c r="F5189">
        <v>0</v>
      </c>
      <c r="G5189" t="s">
        <v>38</v>
      </c>
      <c r="H5189">
        <v>53</v>
      </c>
      <c r="I5189">
        <v>763.72</v>
      </c>
      <c r="J5189">
        <v>394</v>
      </c>
    </row>
    <row r="5190" spans="1:10" x14ac:dyDescent="0.2">
      <c r="A5190">
        <v>1914191</v>
      </c>
      <c r="B5190">
        <v>0</v>
      </c>
      <c r="C5190">
        <v>0</v>
      </c>
      <c r="D5190">
        <v>1</v>
      </c>
      <c r="E5190">
        <v>1</v>
      </c>
      <c r="F5190">
        <v>0</v>
      </c>
      <c r="G5190" t="s">
        <v>38</v>
      </c>
      <c r="H5190">
        <v>14</v>
      </c>
      <c r="I5190">
        <v>849.45</v>
      </c>
      <c r="J5190">
        <v>299</v>
      </c>
    </row>
    <row r="5191" spans="1:10" x14ac:dyDescent="0.2">
      <c r="A5191">
        <v>1914571</v>
      </c>
      <c r="B5191">
        <v>0</v>
      </c>
      <c r="C5191">
        <v>0</v>
      </c>
      <c r="D5191">
        <v>1</v>
      </c>
      <c r="E5191">
        <v>1</v>
      </c>
      <c r="F5191">
        <v>0</v>
      </c>
      <c r="G5191" t="s">
        <v>38</v>
      </c>
      <c r="H5191">
        <v>67</v>
      </c>
      <c r="I5191">
        <v>1351.84</v>
      </c>
      <c r="J5191">
        <v>470</v>
      </c>
    </row>
    <row r="5192" spans="1:10" x14ac:dyDescent="0.2">
      <c r="A5192">
        <v>1914761</v>
      </c>
      <c r="B5192">
        <v>0</v>
      </c>
      <c r="C5192">
        <v>0</v>
      </c>
      <c r="D5192">
        <v>1</v>
      </c>
      <c r="E5192">
        <v>1</v>
      </c>
      <c r="F5192">
        <v>0</v>
      </c>
      <c r="G5192" t="s">
        <v>38</v>
      </c>
      <c r="H5192">
        <v>18</v>
      </c>
      <c r="I5192">
        <v>756.88</v>
      </c>
      <c r="J5192">
        <v>418</v>
      </c>
    </row>
    <row r="5193" spans="1:10" x14ac:dyDescent="0.2">
      <c r="A5193">
        <v>1914801</v>
      </c>
      <c r="B5193">
        <v>0</v>
      </c>
      <c r="C5193">
        <v>0</v>
      </c>
      <c r="D5193">
        <v>1</v>
      </c>
      <c r="E5193">
        <v>1</v>
      </c>
      <c r="F5193">
        <v>0</v>
      </c>
      <c r="G5193" t="s">
        <v>38</v>
      </c>
      <c r="H5193">
        <v>73</v>
      </c>
      <c r="I5193">
        <v>1845.44</v>
      </c>
      <c r="J5193">
        <v>851</v>
      </c>
    </row>
    <row r="5194" spans="1:10" x14ac:dyDescent="0.2">
      <c r="A5194">
        <v>1914951</v>
      </c>
      <c r="B5194">
        <v>0</v>
      </c>
      <c r="C5194">
        <v>0</v>
      </c>
      <c r="D5194">
        <v>1</v>
      </c>
      <c r="E5194">
        <v>1</v>
      </c>
      <c r="F5194">
        <v>0</v>
      </c>
      <c r="G5194" t="s">
        <v>38</v>
      </c>
      <c r="H5194">
        <v>82</v>
      </c>
      <c r="I5194">
        <v>3437.41</v>
      </c>
      <c r="J5194">
        <v>1186</v>
      </c>
    </row>
    <row r="5195" spans="1:10" x14ac:dyDescent="0.2">
      <c r="A5195">
        <v>1915161</v>
      </c>
      <c r="B5195">
        <v>0</v>
      </c>
      <c r="C5195">
        <v>0</v>
      </c>
      <c r="D5195">
        <v>1</v>
      </c>
      <c r="E5195">
        <v>1</v>
      </c>
      <c r="F5195">
        <v>0</v>
      </c>
      <c r="G5195" t="s">
        <v>38</v>
      </c>
      <c r="H5195">
        <v>71</v>
      </c>
      <c r="I5195">
        <v>1107.8499999999999</v>
      </c>
      <c r="J5195">
        <v>569</v>
      </c>
    </row>
    <row r="5196" spans="1:10" x14ac:dyDescent="0.2">
      <c r="A5196">
        <v>1915201</v>
      </c>
      <c r="B5196">
        <v>0</v>
      </c>
      <c r="C5196">
        <v>0</v>
      </c>
      <c r="D5196">
        <v>1</v>
      </c>
      <c r="E5196">
        <v>1</v>
      </c>
      <c r="F5196">
        <v>0</v>
      </c>
      <c r="G5196" t="s">
        <v>38</v>
      </c>
      <c r="H5196">
        <v>9</v>
      </c>
      <c r="I5196">
        <v>72.180000000000007</v>
      </c>
      <c r="J5196">
        <v>35</v>
      </c>
    </row>
    <row r="5197" spans="1:10" x14ac:dyDescent="0.2">
      <c r="A5197">
        <v>1915351</v>
      </c>
      <c r="B5197">
        <v>0</v>
      </c>
      <c r="C5197">
        <v>0</v>
      </c>
      <c r="D5197">
        <v>1</v>
      </c>
      <c r="E5197">
        <v>1</v>
      </c>
      <c r="F5197">
        <v>0</v>
      </c>
      <c r="G5197" t="s">
        <v>38</v>
      </c>
      <c r="H5197">
        <v>32</v>
      </c>
      <c r="I5197">
        <v>1477.48</v>
      </c>
      <c r="J5197">
        <v>634</v>
      </c>
    </row>
    <row r="5198" spans="1:10" x14ac:dyDescent="0.2">
      <c r="A5198">
        <v>1915541</v>
      </c>
      <c r="B5198">
        <v>0</v>
      </c>
      <c r="C5198">
        <v>0</v>
      </c>
      <c r="D5198">
        <v>1</v>
      </c>
      <c r="E5198">
        <v>1</v>
      </c>
      <c r="F5198">
        <v>0</v>
      </c>
      <c r="G5198" t="s">
        <v>38</v>
      </c>
      <c r="H5198">
        <v>7</v>
      </c>
      <c r="I5198">
        <v>64.790000000000006</v>
      </c>
      <c r="J5198">
        <v>45</v>
      </c>
    </row>
    <row r="5199" spans="1:10" x14ac:dyDescent="0.2">
      <c r="A5199">
        <v>1915731</v>
      </c>
      <c r="B5199">
        <v>0</v>
      </c>
      <c r="C5199">
        <v>0</v>
      </c>
      <c r="D5199">
        <v>1</v>
      </c>
      <c r="E5199">
        <v>1</v>
      </c>
      <c r="F5199">
        <v>0</v>
      </c>
      <c r="G5199" t="s">
        <v>38</v>
      </c>
      <c r="H5199">
        <v>18</v>
      </c>
      <c r="I5199">
        <v>178.73</v>
      </c>
      <c r="J5199">
        <v>129</v>
      </c>
    </row>
    <row r="5200" spans="1:10" x14ac:dyDescent="0.2">
      <c r="A5200">
        <v>1915881</v>
      </c>
      <c r="B5200">
        <v>0</v>
      </c>
      <c r="C5200">
        <v>0</v>
      </c>
      <c r="D5200">
        <v>1</v>
      </c>
      <c r="E5200">
        <v>1</v>
      </c>
      <c r="F5200">
        <v>0</v>
      </c>
      <c r="G5200" t="s">
        <v>38</v>
      </c>
      <c r="H5200">
        <v>66</v>
      </c>
      <c r="I5200">
        <v>1717.01</v>
      </c>
      <c r="J5200">
        <v>1169</v>
      </c>
    </row>
    <row r="5201" spans="1:10" x14ac:dyDescent="0.2">
      <c r="A5201">
        <v>1916321</v>
      </c>
      <c r="B5201">
        <v>0</v>
      </c>
      <c r="C5201">
        <v>0</v>
      </c>
      <c r="D5201">
        <v>1</v>
      </c>
      <c r="E5201">
        <v>1</v>
      </c>
      <c r="F5201">
        <v>0</v>
      </c>
      <c r="G5201" t="s">
        <v>38</v>
      </c>
      <c r="H5201">
        <v>15</v>
      </c>
      <c r="I5201">
        <v>411.59</v>
      </c>
      <c r="J5201">
        <v>318</v>
      </c>
    </row>
    <row r="5202" spans="1:10" x14ac:dyDescent="0.2">
      <c r="A5202">
        <v>1916701</v>
      </c>
      <c r="B5202">
        <v>0</v>
      </c>
      <c r="C5202">
        <v>0</v>
      </c>
      <c r="D5202">
        <v>1</v>
      </c>
      <c r="E5202">
        <v>1</v>
      </c>
      <c r="F5202">
        <v>0</v>
      </c>
      <c r="G5202" t="s">
        <v>38</v>
      </c>
      <c r="H5202">
        <v>11</v>
      </c>
      <c r="I5202">
        <v>112.85</v>
      </c>
      <c r="J5202">
        <v>78</v>
      </c>
    </row>
    <row r="5203" spans="1:10" x14ac:dyDescent="0.2">
      <c r="A5203">
        <v>1919871</v>
      </c>
      <c r="B5203">
        <v>0</v>
      </c>
      <c r="C5203">
        <v>0</v>
      </c>
      <c r="D5203">
        <v>1</v>
      </c>
      <c r="E5203">
        <v>1</v>
      </c>
      <c r="F5203">
        <v>0</v>
      </c>
      <c r="G5203" t="s">
        <v>38</v>
      </c>
      <c r="H5203">
        <v>6</v>
      </c>
      <c r="I5203">
        <v>34.19</v>
      </c>
      <c r="J5203">
        <v>19</v>
      </c>
    </row>
    <row r="5204" spans="1:10" x14ac:dyDescent="0.2">
      <c r="A5204">
        <v>1920471</v>
      </c>
      <c r="B5204">
        <v>0</v>
      </c>
      <c r="C5204">
        <v>0</v>
      </c>
      <c r="D5204">
        <v>1</v>
      </c>
      <c r="E5204">
        <v>1</v>
      </c>
      <c r="F5204">
        <v>0</v>
      </c>
      <c r="G5204" t="s">
        <v>38</v>
      </c>
      <c r="H5204">
        <v>2</v>
      </c>
      <c r="I5204">
        <v>29.06</v>
      </c>
      <c r="J5204">
        <v>16</v>
      </c>
    </row>
    <row r="5205" spans="1:10" x14ac:dyDescent="0.2">
      <c r="A5205">
        <v>1921101</v>
      </c>
      <c r="B5205">
        <v>0</v>
      </c>
      <c r="C5205">
        <v>0</v>
      </c>
      <c r="D5205">
        <v>1</v>
      </c>
      <c r="E5205">
        <v>1</v>
      </c>
      <c r="F5205">
        <v>0</v>
      </c>
      <c r="G5205" t="s">
        <v>38</v>
      </c>
      <c r="H5205">
        <v>22</v>
      </c>
      <c r="I5205">
        <v>1264.8399999999999</v>
      </c>
      <c r="J5205">
        <v>555</v>
      </c>
    </row>
    <row r="5206" spans="1:10" x14ac:dyDescent="0.2">
      <c r="A5206">
        <v>1922031</v>
      </c>
      <c r="B5206">
        <v>0</v>
      </c>
      <c r="C5206">
        <v>0</v>
      </c>
      <c r="D5206">
        <v>1</v>
      </c>
      <c r="E5206">
        <v>1</v>
      </c>
      <c r="F5206">
        <v>0</v>
      </c>
      <c r="G5206" t="s">
        <v>38</v>
      </c>
      <c r="H5206">
        <v>11</v>
      </c>
      <c r="I5206">
        <v>718.86</v>
      </c>
      <c r="J5206">
        <v>437</v>
      </c>
    </row>
    <row r="5207" spans="1:10" x14ac:dyDescent="0.2">
      <c r="A5207">
        <v>1922181</v>
      </c>
      <c r="B5207">
        <v>0</v>
      </c>
      <c r="C5207">
        <v>0</v>
      </c>
      <c r="D5207">
        <v>1</v>
      </c>
      <c r="E5207">
        <v>1</v>
      </c>
      <c r="F5207">
        <v>0</v>
      </c>
      <c r="G5207" t="s">
        <v>38</v>
      </c>
      <c r="H5207">
        <v>45</v>
      </c>
      <c r="I5207">
        <v>684.49</v>
      </c>
      <c r="J5207">
        <v>554</v>
      </c>
    </row>
    <row r="5208" spans="1:10" x14ac:dyDescent="0.2">
      <c r="A5208">
        <v>1922371</v>
      </c>
      <c r="B5208">
        <v>0</v>
      </c>
      <c r="C5208">
        <v>0</v>
      </c>
      <c r="D5208">
        <v>1</v>
      </c>
      <c r="E5208">
        <v>1</v>
      </c>
      <c r="F5208">
        <v>0</v>
      </c>
      <c r="G5208" t="s">
        <v>38</v>
      </c>
      <c r="H5208">
        <v>21</v>
      </c>
      <c r="I5208">
        <v>203.14</v>
      </c>
      <c r="J5208">
        <v>184</v>
      </c>
    </row>
    <row r="5209" spans="1:10" x14ac:dyDescent="0.2">
      <c r="A5209">
        <v>1923491</v>
      </c>
      <c r="B5209">
        <v>0</v>
      </c>
      <c r="C5209">
        <v>0</v>
      </c>
      <c r="D5209">
        <v>1</v>
      </c>
      <c r="E5209">
        <v>1</v>
      </c>
      <c r="F5209">
        <v>0</v>
      </c>
      <c r="G5209" t="s">
        <v>38</v>
      </c>
      <c r="H5209">
        <v>2</v>
      </c>
      <c r="I5209">
        <v>20.73</v>
      </c>
      <c r="J5209">
        <v>28</v>
      </c>
    </row>
    <row r="5210" spans="1:10" x14ac:dyDescent="0.2">
      <c r="A5210">
        <v>1923681</v>
      </c>
      <c r="B5210">
        <v>0</v>
      </c>
      <c r="C5210">
        <v>0</v>
      </c>
      <c r="D5210">
        <v>1</v>
      </c>
      <c r="E5210">
        <v>1</v>
      </c>
      <c r="F5210">
        <v>0</v>
      </c>
      <c r="G5210" t="s">
        <v>38</v>
      </c>
      <c r="H5210">
        <v>23</v>
      </c>
      <c r="I5210">
        <v>568.86</v>
      </c>
      <c r="J5210">
        <v>470</v>
      </c>
    </row>
    <row r="5211" spans="1:10" x14ac:dyDescent="0.2">
      <c r="A5211">
        <v>1923721</v>
      </c>
      <c r="B5211">
        <v>0</v>
      </c>
      <c r="C5211">
        <v>0</v>
      </c>
      <c r="D5211">
        <v>1</v>
      </c>
      <c r="E5211">
        <v>1</v>
      </c>
      <c r="F5211">
        <v>0</v>
      </c>
      <c r="G5211" t="s">
        <v>38</v>
      </c>
      <c r="H5211">
        <v>86</v>
      </c>
      <c r="I5211">
        <v>2749.65</v>
      </c>
      <c r="J5211">
        <v>1848</v>
      </c>
    </row>
    <row r="5212" spans="1:10" x14ac:dyDescent="0.2">
      <c r="A5212">
        <v>1924501</v>
      </c>
      <c r="B5212">
        <v>0</v>
      </c>
      <c r="C5212">
        <v>0</v>
      </c>
      <c r="D5212">
        <v>1</v>
      </c>
      <c r="E5212">
        <v>1</v>
      </c>
      <c r="F5212">
        <v>0</v>
      </c>
      <c r="G5212" t="s">
        <v>38</v>
      </c>
      <c r="H5212">
        <v>39</v>
      </c>
      <c r="I5212">
        <v>2533.86</v>
      </c>
      <c r="J5212">
        <v>1401</v>
      </c>
    </row>
    <row r="5213" spans="1:10" x14ac:dyDescent="0.2">
      <c r="A5213">
        <v>1924991</v>
      </c>
      <c r="B5213">
        <v>0</v>
      </c>
      <c r="C5213">
        <v>0</v>
      </c>
      <c r="D5213">
        <v>1</v>
      </c>
      <c r="E5213">
        <v>1</v>
      </c>
      <c r="F5213">
        <v>0</v>
      </c>
      <c r="G5213" t="s">
        <v>38</v>
      </c>
      <c r="H5213">
        <v>60</v>
      </c>
      <c r="I5213">
        <v>1952.4</v>
      </c>
      <c r="J5213">
        <v>1374</v>
      </c>
    </row>
    <row r="5214" spans="1:10" x14ac:dyDescent="0.2">
      <c r="A5214">
        <v>1925051</v>
      </c>
      <c r="B5214">
        <v>0</v>
      </c>
      <c r="C5214">
        <v>0</v>
      </c>
      <c r="D5214">
        <v>1</v>
      </c>
      <c r="E5214">
        <v>1</v>
      </c>
      <c r="F5214">
        <v>0</v>
      </c>
      <c r="G5214" t="s">
        <v>38</v>
      </c>
      <c r="H5214">
        <v>17</v>
      </c>
      <c r="I5214">
        <v>392.92</v>
      </c>
      <c r="J5214">
        <v>212</v>
      </c>
    </row>
    <row r="5215" spans="1:10" x14ac:dyDescent="0.2">
      <c r="A5215">
        <v>1925581</v>
      </c>
      <c r="B5215">
        <v>0</v>
      </c>
      <c r="C5215">
        <v>0</v>
      </c>
      <c r="D5215">
        <v>1</v>
      </c>
      <c r="E5215">
        <v>1</v>
      </c>
      <c r="F5215">
        <v>0</v>
      </c>
      <c r="G5215" t="s">
        <v>38</v>
      </c>
      <c r="H5215">
        <v>1</v>
      </c>
      <c r="I5215">
        <v>9.06</v>
      </c>
      <c r="J5215">
        <v>6</v>
      </c>
    </row>
    <row r="5216" spans="1:10" x14ac:dyDescent="0.2">
      <c r="A5216">
        <v>1925621</v>
      </c>
      <c r="B5216">
        <v>0</v>
      </c>
      <c r="C5216">
        <v>0</v>
      </c>
      <c r="D5216">
        <v>1</v>
      </c>
      <c r="E5216">
        <v>1</v>
      </c>
      <c r="F5216">
        <v>0</v>
      </c>
      <c r="G5216" t="s">
        <v>38</v>
      </c>
      <c r="H5216">
        <v>2</v>
      </c>
      <c r="I5216">
        <v>65.959999999999994</v>
      </c>
      <c r="J5216">
        <v>48</v>
      </c>
    </row>
    <row r="5217" spans="1:10" x14ac:dyDescent="0.2">
      <c r="A5217">
        <v>1925771</v>
      </c>
      <c r="B5217">
        <v>0</v>
      </c>
      <c r="C5217">
        <v>0</v>
      </c>
      <c r="D5217">
        <v>1</v>
      </c>
      <c r="E5217">
        <v>1</v>
      </c>
      <c r="F5217">
        <v>0</v>
      </c>
      <c r="G5217" t="s">
        <v>38</v>
      </c>
      <c r="H5217">
        <v>23</v>
      </c>
      <c r="I5217">
        <v>916.39</v>
      </c>
      <c r="J5217">
        <v>597</v>
      </c>
    </row>
    <row r="5218" spans="1:10" x14ac:dyDescent="0.2">
      <c r="A5218">
        <v>1925961</v>
      </c>
      <c r="B5218">
        <v>0</v>
      </c>
      <c r="C5218">
        <v>0</v>
      </c>
      <c r="D5218">
        <v>1</v>
      </c>
      <c r="E5218">
        <v>1</v>
      </c>
      <c r="F5218">
        <v>0</v>
      </c>
      <c r="G5218" t="s">
        <v>38</v>
      </c>
      <c r="H5218">
        <v>25</v>
      </c>
      <c r="I5218">
        <v>1452.85</v>
      </c>
      <c r="J5218">
        <v>991</v>
      </c>
    </row>
    <row r="5219" spans="1:10" x14ac:dyDescent="0.2">
      <c r="A5219">
        <v>1926891</v>
      </c>
      <c r="B5219">
        <v>0</v>
      </c>
      <c r="C5219">
        <v>0</v>
      </c>
      <c r="D5219">
        <v>1</v>
      </c>
      <c r="E5219">
        <v>1</v>
      </c>
      <c r="F5219">
        <v>0</v>
      </c>
      <c r="G5219" t="s">
        <v>38</v>
      </c>
      <c r="H5219">
        <v>3</v>
      </c>
      <c r="I5219">
        <v>39.590000000000003</v>
      </c>
      <c r="J5219">
        <v>13</v>
      </c>
    </row>
    <row r="5220" spans="1:10" x14ac:dyDescent="0.2">
      <c r="A5220">
        <v>1927141</v>
      </c>
      <c r="B5220">
        <v>0</v>
      </c>
      <c r="C5220">
        <v>0</v>
      </c>
      <c r="D5220">
        <v>1</v>
      </c>
      <c r="E5220">
        <v>1</v>
      </c>
      <c r="F5220">
        <v>0</v>
      </c>
      <c r="G5220" t="s">
        <v>38</v>
      </c>
      <c r="H5220">
        <v>57</v>
      </c>
      <c r="I5220">
        <v>730.25</v>
      </c>
      <c r="J5220">
        <v>384</v>
      </c>
    </row>
    <row r="5221" spans="1:10" x14ac:dyDescent="0.2">
      <c r="A5221">
        <v>1927291</v>
      </c>
      <c r="B5221">
        <v>0</v>
      </c>
      <c r="C5221">
        <v>0</v>
      </c>
      <c r="D5221">
        <v>1</v>
      </c>
      <c r="E5221">
        <v>1</v>
      </c>
      <c r="F5221">
        <v>0</v>
      </c>
      <c r="G5221" t="s">
        <v>38</v>
      </c>
      <c r="H5221">
        <v>7</v>
      </c>
      <c r="I5221">
        <v>202.33</v>
      </c>
      <c r="J5221">
        <v>98</v>
      </c>
    </row>
    <row r="5222" spans="1:10" x14ac:dyDescent="0.2">
      <c r="A5222">
        <v>1927331</v>
      </c>
      <c r="B5222">
        <v>0</v>
      </c>
      <c r="C5222">
        <v>0</v>
      </c>
      <c r="D5222">
        <v>1</v>
      </c>
      <c r="E5222">
        <v>1</v>
      </c>
      <c r="F5222">
        <v>0</v>
      </c>
      <c r="G5222" t="s">
        <v>38</v>
      </c>
      <c r="H5222">
        <v>2</v>
      </c>
      <c r="I5222">
        <v>9.4499999999999993</v>
      </c>
      <c r="J5222">
        <v>8</v>
      </c>
    </row>
    <row r="5223" spans="1:10" x14ac:dyDescent="0.2">
      <c r="A5223">
        <v>1927481</v>
      </c>
      <c r="B5223">
        <v>0</v>
      </c>
      <c r="C5223">
        <v>0</v>
      </c>
      <c r="D5223">
        <v>1</v>
      </c>
      <c r="E5223">
        <v>1</v>
      </c>
      <c r="F5223">
        <v>0</v>
      </c>
      <c r="G5223" t="s">
        <v>38</v>
      </c>
      <c r="H5223">
        <v>98</v>
      </c>
      <c r="I5223">
        <v>400.78</v>
      </c>
      <c r="J5223">
        <v>425</v>
      </c>
    </row>
    <row r="5224" spans="1:10" x14ac:dyDescent="0.2">
      <c r="A5224">
        <v>1927901</v>
      </c>
      <c r="B5224">
        <v>0</v>
      </c>
      <c r="C5224">
        <v>0</v>
      </c>
      <c r="D5224">
        <v>1</v>
      </c>
      <c r="E5224">
        <v>1</v>
      </c>
      <c r="F5224">
        <v>0</v>
      </c>
      <c r="G5224" t="s">
        <v>38</v>
      </c>
      <c r="H5224">
        <v>69</v>
      </c>
      <c r="I5224">
        <v>2997.51</v>
      </c>
      <c r="J5224">
        <v>1795</v>
      </c>
    </row>
    <row r="5225" spans="1:10" x14ac:dyDescent="0.2">
      <c r="A5225">
        <v>1928071</v>
      </c>
      <c r="B5225">
        <v>0</v>
      </c>
      <c r="C5225">
        <v>0</v>
      </c>
      <c r="D5225">
        <v>1</v>
      </c>
      <c r="E5225">
        <v>1</v>
      </c>
      <c r="F5225">
        <v>0</v>
      </c>
      <c r="G5225" t="s">
        <v>38</v>
      </c>
      <c r="H5225">
        <v>29</v>
      </c>
      <c r="I5225">
        <v>908.83</v>
      </c>
      <c r="J5225">
        <v>579</v>
      </c>
    </row>
    <row r="5226" spans="1:10" x14ac:dyDescent="0.2">
      <c r="A5226">
        <v>1928641</v>
      </c>
      <c r="B5226">
        <v>0</v>
      </c>
      <c r="C5226">
        <v>0</v>
      </c>
      <c r="D5226">
        <v>1</v>
      </c>
      <c r="E5226">
        <v>1</v>
      </c>
      <c r="F5226">
        <v>0</v>
      </c>
      <c r="G5226" t="s">
        <v>38</v>
      </c>
      <c r="H5226">
        <v>40</v>
      </c>
      <c r="I5226">
        <v>3197</v>
      </c>
      <c r="J5226">
        <v>1857</v>
      </c>
    </row>
    <row r="5227" spans="1:10" x14ac:dyDescent="0.2">
      <c r="A5227">
        <v>1928791</v>
      </c>
      <c r="B5227">
        <v>0</v>
      </c>
      <c r="C5227">
        <v>0</v>
      </c>
      <c r="D5227">
        <v>1</v>
      </c>
      <c r="E5227">
        <v>1</v>
      </c>
      <c r="F5227">
        <v>0</v>
      </c>
      <c r="G5227" t="s">
        <v>38</v>
      </c>
      <c r="H5227">
        <v>31</v>
      </c>
      <c r="I5227">
        <v>2133.25</v>
      </c>
      <c r="J5227">
        <v>1158</v>
      </c>
    </row>
    <row r="5228" spans="1:10" x14ac:dyDescent="0.2">
      <c r="A5228">
        <v>1928831</v>
      </c>
      <c r="B5228">
        <v>0</v>
      </c>
      <c r="C5228">
        <v>0</v>
      </c>
      <c r="D5228">
        <v>1</v>
      </c>
      <c r="E5228">
        <v>1</v>
      </c>
      <c r="F5228">
        <v>0</v>
      </c>
      <c r="G5228" t="s">
        <v>38</v>
      </c>
      <c r="H5228">
        <v>86</v>
      </c>
      <c r="I5228">
        <v>2644.93</v>
      </c>
      <c r="J5228">
        <v>1520</v>
      </c>
    </row>
    <row r="5229" spans="1:10" x14ac:dyDescent="0.2">
      <c r="A5229">
        <v>1928981</v>
      </c>
      <c r="B5229">
        <v>0</v>
      </c>
      <c r="C5229">
        <v>0</v>
      </c>
      <c r="D5229">
        <v>1</v>
      </c>
      <c r="E5229">
        <v>1</v>
      </c>
      <c r="F5229">
        <v>0</v>
      </c>
      <c r="G5229" t="s">
        <v>38</v>
      </c>
      <c r="H5229">
        <v>56</v>
      </c>
      <c r="I5229">
        <v>2135.1799999999998</v>
      </c>
      <c r="J5229">
        <v>1146</v>
      </c>
    </row>
    <row r="5230" spans="1:10" x14ac:dyDescent="0.2">
      <c r="A5230">
        <v>1929381</v>
      </c>
      <c r="B5230">
        <v>0</v>
      </c>
      <c r="C5230">
        <v>0</v>
      </c>
      <c r="D5230">
        <v>1</v>
      </c>
      <c r="E5230">
        <v>1</v>
      </c>
      <c r="F5230">
        <v>0</v>
      </c>
      <c r="G5230" t="s">
        <v>38</v>
      </c>
      <c r="H5230">
        <v>38</v>
      </c>
      <c r="I5230">
        <v>1918.1</v>
      </c>
      <c r="J5230">
        <v>1186</v>
      </c>
    </row>
    <row r="5231" spans="1:10" x14ac:dyDescent="0.2">
      <c r="A5231">
        <v>1929571</v>
      </c>
      <c r="B5231">
        <v>0</v>
      </c>
      <c r="C5231">
        <v>0</v>
      </c>
      <c r="D5231">
        <v>1</v>
      </c>
      <c r="E5231">
        <v>1</v>
      </c>
      <c r="F5231">
        <v>0</v>
      </c>
      <c r="G5231" t="s">
        <v>38</v>
      </c>
      <c r="H5231">
        <v>4</v>
      </c>
      <c r="I5231">
        <v>187.97</v>
      </c>
      <c r="J5231">
        <v>119</v>
      </c>
    </row>
    <row r="5232" spans="1:10" x14ac:dyDescent="0.2">
      <c r="A5232">
        <v>1929761</v>
      </c>
      <c r="B5232">
        <v>0</v>
      </c>
      <c r="C5232">
        <v>0</v>
      </c>
      <c r="D5232">
        <v>1</v>
      </c>
      <c r="E5232">
        <v>1</v>
      </c>
      <c r="F5232">
        <v>0</v>
      </c>
      <c r="G5232" t="s">
        <v>38</v>
      </c>
      <c r="H5232">
        <v>87</v>
      </c>
      <c r="I5232">
        <v>1937.93</v>
      </c>
      <c r="J5232">
        <v>1606</v>
      </c>
    </row>
    <row r="5233" spans="1:10" x14ac:dyDescent="0.2">
      <c r="A5233">
        <v>1930211</v>
      </c>
      <c r="B5233">
        <v>0</v>
      </c>
      <c r="C5233">
        <v>0</v>
      </c>
      <c r="D5233">
        <v>1</v>
      </c>
      <c r="E5233">
        <v>1</v>
      </c>
      <c r="F5233">
        <v>0</v>
      </c>
      <c r="G5233" t="s">
        <v>38</v>
      </c>
      <c r="H5233">
        <v>26</v>
      </c>
      <c r="I5233">
        <v>616.11</v>
      </c>
      <c r="J5233">
        <v>201</v>
      </c>
    </row>
    <row r="5234" spans="1:10" x14ac:dyDescent="0.2">
      <c r="A5234">
        <v>1930361</v>
      </c>
      <c r="B5234">
        <v>0</v>
      </c>
      <c r="C5234">
        <v>0</v>
      </c>
      <c r="D5234">
        <v>1</v>
      </c>
      <c r="E5234">
        <v>1</v>
      </c>
      <c r="F5234">
        <v>0</v>
      </c>
      <c r="G5234" t="s">
        <v>38</v>
      </c>
      <c r="H5234">
        <v>2</v>
      </c>
      <c r="I5234">
        <v>77.099999999999994</v>
      </c>
      <c r="J5234">
        <v>66</v>
      </c>
    </row>
    <row r="5235" spans="1:10" x14ac:dyDescent="0.2">
      <c r="A5235">
        <v>1930741</v>
      </c>
      <c r="B5235">
        <v>0</v>
      </c>
      <c r="C5235">
        <v>0</v>
      </c>
      <c r="D5235">
        <v>1</v>
      </c>
      <c r="E5235">
        <v>1</v>
      </c>
      <c r="F5235">
        <v>0</v>
      </c>
      <c r="G5235" t="s">
        <v>38</v>
      </c>
      <c r="H5235">
        <v>33</v>
      </c>
      <c r="I5235">
        <v>1796.61</v>
      </c>
      <c r="J5235">
        <v>1220</v>
      </c>
    </row>
    <row r="5236" spans="1:10" x14ac:dyDescent="0.2">
      <c r="A5236">
        <v>1930891</v>
      </c>
      <c r="B5236">
        <v>0</v>
      </c>
      <c r="C5236">
        <v>0</v>
      </c>
      <c r="D5236">
        <v>1</v>
      </c>
      <c r="E5236">
        <v>0</v>
      </c>
      <c r="F5236">
        <v>1</v>
      </c>
      <c r="G5236" t="s">
        <v>39</v>
      </c>
      <c r="H5236">
        <v>123</v>
      </c>
      <c r="I5236">
        <v>3012.26</v>
      </c>
      <c r="J5236">
        <v>1923</v>
      </c>
    </row>
    <row r="5237" spans="1:10" x14ac:dyDescent="0.2">
      <c r="A5237">
        <v>1930891</v>
      </c>
      <c r="B5237">
        <v>1</v>
      </c>
      <c r="C5237">
        <v>0</v>
      </c>
      <c r="D5237">
        <v>0</v>
      </c>
      <c r="E5237">
        <v>0</v>
      </c>
      <c r="F5237">
        <v>1</v>
      </c>
      <c r="G5237" t="s">
        <v>39</v>
      </c>
      <c r="H5237">
        <v>4</v>
      </c>
      <c r="I5237">
        <v>629.51</v>
      </c>
      <c r="J5237">
        <v>347</v>
      </c>
    </row>
    <row r="5238" spans="1:10" x14ac:dyDescent="0.2">
      <c r="A5238">
        <v>1930931</v>
      </c>
      <c r="B5238">
        <v>0</v>
      </c>
      <c r="C5238">
        <v>0</v>
      </c>
      <c r="D5238">
        <v>1</v>
      </c>
      <c r="E5238">
        <v>0</v>
      </c>
      <c r="F5238">
        <v>1</v>
      </c>
      <c r="G5238" t="s">
        <v>39</v>
      </c>
      <c r="H5238">
        <v>32</v>
      </c>
      <c r="I5238">
        <v>3077.04</v>
      </c>
      <c r="J5238">
        <v>1792</v>
      </c>
    </row>
    <row r="5239" spans="1:10" x14ac:dyDescent="0.2">
      <c r="A5239">
        <v>1930931</v>
      </c>
      <c r="B5239">
        <v>1</v>
      </c>
      <c r="C5239">
        <v>0</v>
      </c>
      <c r="D5239">
        <v>0</v>
      </c>
      <c r="E5239">
        <v>0</v>
      </c>
      <c r="F5239">
        <v>1</v>
      </c>
      <c r="G5239" t="s">
        <v>39</v>
      </c>
      <c r="H5239">
        <v>2</v>
      </c>
      <c r="I5239">
        <v>65.02</v>
      </c>
      <c r="J5239">
        <v>28</v>
      </c>
    </row>
    <row r="5240" spans="1:10" x14ac:dyDescent="0.2">
      <c r="A5240">
        <v>1931521</v>
      </c>
      <c r="B5240">
        <v>0</v>
      </c>
      <c r="C5240">
        <v>0</v>
      </c>
      <c r="D5240">
        <v>1</v>
      </c>
      <c r="E5240">
        <v>1</v>
      </c>
      <c r="F5240">
        <v>0</v>
      </c>
      <c r="G5240" t="s">
        <v>38</v>
      </c>
      <c r="H5240">
        <v>4</v>
      </c>
      <c r="I5240">
        <v>52.91</v>
      </c>
      <c r="J5240">
        <v>59</v>
      </c>
    </row>
    <row r="5241" spans="1:10" x14ac:dyDescent="0.2">
      <c r="A5241">
        <v>1931711</v>
      </c>
      <c r="B5241">
        <v>0</v>
      </c>
      <c r="C5241">
        <v>0</v>
      </c>
      <c r="D5241">
        <v>1</v>
      </c>
      <c r="E5241">
        <v>0</v>
      </c>
      <c r="F5241">
        <v>1</v>
      </c>
      <c r="G5241" t="s">
        <v>39</v>
      </c>
      <c r="H5241">
        <v>9</v>
      </c>
      <c r="I5241">
        <v>28.08</v>
      </c>
      <c r="J5241">
        <v>20</v>
      </c>
    </row>
    <row r="5242" spans="1:10" x14ac:dyDescent="0.2">
      <c r="A5242">
        <v>1931711</v>
      </c>
      <c r="B5242">
        <v>1</v>
      </c>
      <c r="C5242">
        <v>0</v>
      </c>
      <c r="D5242">
        <v>0</v>
      </c>
      <c r="E5242">
        <v>0</v>
      </c>
      <c r="F5242">
        <v>1</v>
      </c>
      <c r="G5242" t="s">
        <v>39</v>
      </c>
      <c r="H5242">
        <v>26</v>
      </c>
      <c r="I5242">
        <v>2090.37</v>
      </c>
      <c r="J5242">
        <v>1574</v>
      </c>
    </row>
    <row r="5243" spans="1:10" x14ac:dyDescent="0.2">
      <c r="A5243">
        <v>1932261</v>
      </c>
      <c r="B5243">
        <v>0</v>
      </c>
      <c r="C5243">
        <v>0</v>
      </c>
      <c r="D5243">
        <v>1</v>
      </c>
      <c r="E5243">
        <v>1</v>
      </c>
      <c r="F5243">
        <v>0</v>
      </c>
      <c r="G5243" t="s">
        <v>38</v>
      </c>
      <c r="H5243">
        <v>20</v>
      </c>
      <c r="I5243">
        <v>1123.54</v>
      </c>
      <c r="J5243">
        <v>490</v>
      </c>
    </row>
    <row r="5244" spans="1:10" x14ac:dyDescent="0.2">
      <c r="A5244">
        <v>1932791</v>
      </c>
      <c r="B5244">
        <v>0</v>
      </c>
      <c r="C5244">
        <v>0</v>
      </c>
      <c r="D5244">
        <v>1</v>
      </c>
      <c r="E5244">
        <v>1</v>
      </c>
      <c r="F5244">
        <v>0</v>
      </c>
      <c r="G5244" t="s">
        <v>38</v>
      </c>
      <c r="H5244">
        <v>96</v>
      </c>
      <c r="I5244">
        <v>3047.41</v>
      </c>
      <c r="J5244">
        <v>1275</v>
      </c>
    </row>
    <row r="5245" spans="1:10" x14ac:dyDescent="0.2">
      <c r="A5245">
        <v>1932831</v>
      </c>
      <c r="B5245">
        <v>0</v>
      </c>
      <c r="C5245">
        <v>0</v>
      </c>
      <c r="D5245">
        <v>1</v>
      </c>
      <c r="E5245">
        <v>1</v>
      </c>
      <c r="F5245">
        <v>0</v>
      </c>
      <c r="G5245" t="s">
        <v>38</v>
      </c>
      <c r="H5245">
        <v>25</v>
      </c>
      <c r="I5245">
        <v>800.95</v>
      </c>
      <c r="J5245">
        <v>747</v>
      </c>
    </row>
    <row r="5246" spans="1:10" x14ac:dyDescent="0.2">
      <c r="A5246">
        <v>1932981</v>
      </c>
      <c r="B5246">
        <v>0</v>
      </c>
      <c r="C5246">
        <v>0</v>
      </c>
      <c r="D5246">
        <v>1</v>
      </c>
      <c r="E5246">
        <v>1</v>
      </c>
      <c r="F5246">
        <v>0</v>
      </c>
      <c r="G5246" t="s">
        <v>38</v>
      </c>
      <c r="H5246">
        <v>4</v>
      </c>
      <c r="I5246">
        <v>100.49</v>
      </c>
      <c r="J5246">
        <v>55</v>
      </c>
    </row>
    <row r="5247" spans="1:10" x14ac:dyDescent="0.2">
      <c r="A5247">
        <v>1933041</v>
      </c>
      <c r="B5247">
        <v>0</v>
      </c>
      <c r="C5247">
        <v>0</v>
      </c>
      <c r="D5247">
        <v>1</v>
      </c>
      <c r="E5247">
        <v>1</v>
      </c>
      <c r="F5247">
        <v>0</v>
      </c>
      <c r="G5247" t="s">
        <v>38</v>
      </c>
      <c r="H5247">
        <v>6</v>
      </c>
      <c r="I5247">
        <v>46.24</v>
      </c>
      <c r="J5247">
        <v>48</v>
      </c>
    </row>
    <row r="5248" spans="1:10" x14ac:dyDescent="0.2">
      <c r="A5248">
        <v>1933191</v>
      </c>
      <c r="B5248">
        <v>0</v>
      </c>
      <c r="C5248">
        <v>0</v>
      </c>
      <c r="D5248">
        <v>1</v>
      </c>
      <c r="E5248">
        <v>1</v>
      </c>
      <c r="F5248">
        <v>0</v>
      </c>
      <c r="G5248" t="s">
        <v>38</v>
      </c>
      <c r="H5248">
        <v>63</v>
      </c>
      <c r="I5248">
        <v>1026.82</v>
      </c>
      <c r="J5248">
        <v>698</v>
      </c>
    </row>
    <row r="5249" spans="1:10" x14ac:dyDescent="0.2">
      <c r="A5249">
        <v>1933231</v>
      </c>
      <c r="B5249">
        <v>0</v>
      </c>
      <c r="C5249">
        <v>0</v>
      </c>
      <c r="D5249">
        <v>1</v>
      </c>
      <c r="E5249">
        <v>1</v>
      </c>
      <c r="F5249">
        <v>0</v>
      </c>
      <c r="G5249" t="s">
        <v>38</v>
      </c>
      <c r="H5249">
        <v>12</v>
      </c>
      <c r="I5249">
        <v>228.18</v>
      </c>
      <c r="J5249">
        <v>247</v>
      </c>
    </row>
    <row r="5250" spans="1:10" x14ac:dyDescent="0.2">
      <c r="A5250">
        <v>1933381</v>
      </c>
      <c r="B5250">
        <v>0</v>
      </c>
      <c r="C5250">
        <v>0</v>
      </c>
      <c r="D5250">
        <v>1</v>
      </c>
      <c r="E5250">
        <v>1</v>
      </c>
      <c r="F5250">
        <v>0</v>
      </c>
      <c r="G5250" t="s">
        <v>38</v>
      </c>
      <c r="H5250">
        <v>24</v>
      </c>
      <c r="I5250">
        <v>1980.32</v>
      </c>
      <c r="J5250">
        <v>942</v>
      </c>
    </row>
    <row r="5251" spans="1:10" x14ac:dyDescent="0.2">
      <c r="A5251">
        <v>1933611</v>
      </c>
      <c r="B5251">
        <v>0</v>
      </c>
      <c r="C5251">
        <v>0</v>
      </c>
      <c r="D5251">
        <v>1</v>
      </c>
      <c r="E5251">
        <v>0</v>
      </c>
      <c r="F5251">
        <v>1</v>
      </c>
      <c r="G5251" t="s">
        <v>39</v>
      </c>
      <c r="H5251">
        <v>60</v>
      </c>
      <c r="I5251">
        <v>4086.31</v>
      </c>
      <c r="J5251">
        <v>1764</v>
      </c>
    </row>
    <row r="5252" spans="1:10" x14ac:dyDescent="0.2">
      <c r="A5252">
        <v>1933611</v>
      </c>
      <c r="B5252">
        <v>1</v>
      </c>
      <c r="C5252">
        <v>0</v>
      </c>
      <c r="D5252">
        <v>0</v>
      </c>
      <c r="E5252">
        <v>0</v>
      </c>
      <c r="F5252">
        <v>1</v>
      </c>
      <c r="G5252" t="s">
        <v>39</v>
      </c>
      <c r="H5252">
        <v>1</v>
      </c>
      <c r="I5252">
        <v>47.97</v>
      </c>
      <c r="J5252">
        <v>38</v>
      </c>
    </row>
    <row r="5253" spans="1:10" x14ac:dyDescent="0.2">
      <c r="A5253">
        <v>1933951</v>
      </c>
      <c r="B5253">
        <v>0</v>
      </c>
      <c r="C5253">
        <v>0</v>
      </c>
      <c r="D5253">
        <v>1</v>
      </c>
      <c r="E5253">
        <v>1</v>
      </c>
      <c r="F5253">
        <v>0</v>
      </c>
      <c r="G5253" t="s">
        <v>38</v>
      </c>
      <c r="H5253">
        <v>28</v>
      </c>
      <c r="I5253">
        <v>682.54</v>
      </c>
      <c r="J5253">
        <v>770</v>
      </c>
    </row>
    <row r="5254" spans="1:10" x14ac:dyDescent="0.2">
      <c r="A5254">
        <v>1934011</v>
      </c>
      <c r="B5254">
        <v>1</v>
      </c>
      <c r="C5254">
        <v>1</v>
      </c>
      <c r="D5254">
        <v>0</v>
      </c>
      <c r="E5254">
        <v>0</v>
      </c>
      <c r="F5254">
        <v>0</v>
      </c>
      <c r="G5254" t="s">
        <v>40</v>
      </c>
      <c r="H5254">
        <v>1</v>
      </c>
      <c r="I5254">
        <v>99.61</v>
      </c>
      <c r="J5254">
        <v>69</v>
      </c>
    </row>
    <row r="5255" spans="1:10" x14ac:dyDescent="0.2">
      <c r="A5255">
        <v>1934201</v>
      </c>
      <c r="B5255">
        <v>0</v>
      </c>
      <c r="C5255">
        <v>0</v>
      </c>
      <c r="D5255">
        <v>1</v>
      </c>
      <c r="E5255">
        <v>1</v>
      </c>
      <c r="F5255">
        <v>0</v>
      </c>
      <c r="G5255" t="s">
        <v>38</v>
      </c>
      <c r="H5255">
        <v>2</v>
      </c>
      <c r="I5255">
        <v>144.6</v>
      </c>
      <c r="J5255">
        <v>98</v>
      </c>
    </row>
    <row r="5256" spans="1:10" x14ac:dyDescent="0.2">
      <c r="A5256">
        <v>1934351</v>
      </c>
      <c r="B5256">
        <v>0</v>
      </c>
      <c r="C5256">
        <v>0</v>
      </c>
      <c r="D5256">
        <v>1</v>
      </c>
      <c r="E5256">
        <v>1</v>
      </c>
      <c r="F5256">
        <v>0</v>
      </c>
      <c r="G5256" t="s">
        <v>38</v>
      </c>
      <c r="H5256">
        <v>60</v>
      </c>
      <c r="I5256">
        <v>2486.98</v>
      </c>
      <c r="J5256">
        <v>1793</v>
      </c>
    </row>
    <row r="5257" spans="1:10" x14ac:dyDescent="0.2">
      <c r="A5257">
        <v>1934541</v>
      </c>
      <c r="B5257">
        <v>0</v>
      </c>
      <c r="C5257">
        <v>0</v>
      </c>
      <c r="D5257">
        <v>1</v>
      </c>
      <c r="E5257">
        <v>1</v>
      </c>
      <c r="F5257">
        <v>0</v>
      </c>
      <c r="G5257" t="s">
        <v>38</v>
      </c>
      <c r="H5257">
        <v>24</v>
      </c>
      <c r="I5257">
        <v>2463.13</v>
      </c>
      <c r="J5257">
        <v>1595</v>
      </c>
    </row>
    <row r="5258" spans="1:10" x14ac:dyDescent="0.2">
      <c r="A5258">
        <v>1934691</v>
      </c>
      <c r="B5258">
        <v>0</v>
      </c>
      <c r="C5258">
        <v>0</v>
      </c>
      <c r="D5258">
        <v>1</v>
      </c>
      <c r="E5258">
        <v>1</v>
      </c>
      <c r="F5258">
        <v>0</v>
      </c>
      <c r="G5258" t="s">
        <v>38</v>
      </c>
      <c r="H5258">
        <v>20</v>
      </c>
      <c r="I5258">
        <v>979.05</v>
      </c>
      <c r="J5258">
        <v>349</v>
      </c>
    </row>
    <row r="5259" spans="1:10" x14ac:dyDescent="0.2">
      <c r="A5259">
        <v>1934881</v>
      </c>
      <c r="B5259">
        <v>0</v>
      </c>
      <c r="C5259">
        <v>0</v>
      </c>
      <c r="D5259">
        <v>1</v>
      </c>
      <c r="E5259">
        <v>1</v>
      </c>
      <c r="F5259">
        <v>0</v>
      </c>
      <c r="G5259" t="s">
        <v>38</v>
      </c>
      <c r="H5259">
        <v>37</v>
      </c>
      <c r="I5259">
        <v>894.49</v>
      </c>
      <c r="J5259">
        <v>147</v>
      </c>
    </row>
    <row r="5260" spans="1:10" x14ac:dyDescent="0.2">
      <c r="A5260">
        <v>1935281</v>
      </c>
      <c r="B5260">
        <v>0</v>
      </c>
      <c r="C5260">
        <v>0</v>
      </c>
      <c r="D5260">
        <v>1</v>
      </c>
      <c r="E5260">
        <v>1</v>
      </c>
      <c r="F5260">
        <v>0</v>
      </c>
      <c r="G5260" t="s">
        <v>38</v>
      </c>
      <c r="H5260">
        <v>4</v>
      </c>
      <c r="I5260">
        <v>172.84</v>
      </c>
      <c r="J5260">
        <v>13</v>
      </c>
    </row>
    <row r="5261" spans="1:10" x14ac:dyDescent="0.2">
      <c r="A5261">
        <v>1935321</v>
      </c>
      <c r="B5261">
        <v>0</v>
      </c>
      <c r="C5261">
        <v>0</v>
      </c>
      <c r="D5261">
        <v>1</v>
      </c>
      <c r="E5261">
        <v>1</v>
      </c>
      <c r="F5261">
        <v>0</v>
      </c>
      <c r="G5261" t="s">
        <v>38</v>
      </c>
      <c r="H5261">
        <v>12</v>
      </c>
      <c r="I5261">
        <v>360.77</v>
      </c>
      <c r="J5261">
        <v>85</v>
      </c>
    </row>
    <row r="5262" spans="1:10" x14ac:dyDescent="0.2">
      <c r="A5262">
        <v>1935661</v>
      </c>
      <c r="B5262">
        <v>0</v>
      </c>
      <c r="C5262">
        <v>0</v>
      </c>
      <c r="D5262">
        <v>1</v>
      </c>
      <c r="E5262">
        <v>1</v>
      </c>
      <c r="F5262">
        <v>0</v>
      </c>
      <c r="G5262" t="s">
        <v>38</v>
      </c>
      <c r="H5262">
        <v>50</v>
      </c>
      <c r="I5262">
        <v>2523.92</v>
      </c>
      <c r="J5262">
        <v>612</v>
      </c>
    </row>
    <row r="5263" spans="1:10" x14ac:dyDescent="0.2">
      <c r="A5263">
        <v>1935701</v>
      </c>
      <c r="B5263">
        <v>0</v>
      </c>
      <c r="C5263">
        <v>0</v>
      </c>
      <c r="D5263">
        <v>1</v>
      </c>
      <c r="E5263">
        <v>1</v>
      </c>
      <c r="F5263">
        <v>0</v>
      </c>
      <c r="G5263" t="s">
        <v>38</v>
      </c>
      <c r="H5263">
        <v>39</v>
      </c>
      <c r="I5263">
        <v>535.91999999999996</v>
      </c>
      <c r="J5263">
        <v>402</v>
      </c>
    </row>
    <row r="5264" spans="1:10" x14ac:dyDescent="0.2">
      <c r="A5264">
        <v>1935851</v>
      </c>
      <c r="B5264">
        <v>0</v>
      </c>
      <c r="C5264">
        <v>0</v>
      </c>
      <c r="D5264">
        <v>1</v>
      </c>
      <c r="E5264">
        <v>1</v>
      </c>
      <c r="F5264">
        <v>0</v>
      </c>
      <c r="G5264" t="s">
        <v>38</v>
      </c>
      <c r="H5264">
        <v>10</v>
      </c>
      <c r="I5264">
        <v>164.36</v>
      </c>
      <c r="J5264">
        <v>73</v>
      </c>
    </row>
    <row r="5265" spans="1:10" x14ac:dyDescent="0.2">
      <c r="A5265">
        <v>1936251</v>
      </c>
      <c r="B5265">
        <v>0</v>
      </c>
      <c r="C5265">
        <v>0</v>
      </c>
      <c r="D5265">
        <v>1</v>
      </c>
      <c r="E5265">
        <v>1</v>
      </c>
      <c r="F5265">
        <v>0</v>
      </c>
      <c r="G5265" t="s">
        <v>38</v>
      </c>
      <c r="H5265">
        <v>105</v>
      </c>
      <c r="I5265">
        <v>1401.31</v>
      </c>
      <c r="J5265">
        <v>859</v>
      </c>
    </row>
    <row r="5266" spans="1:10" x14ac:dyDescent="0.2">
      <c r="A5266">
        <v>1937181</v>
      </c>
      <c r="B5266">
        <v>0</v>
      </c>
      <c r="C5266">
        <v>0</v>
      </c>
      <c r="D5266">
        <v>1</v>
      </c>
      <c r="E5266">
        <v>1</v>
      </c>
      <c r="F5266">
        <v>0</v>
      </c>
      <c r="G5266" t="s">
        <v>38</v>
      </c>
      <c r="H5266">
        <v>48</v>
      </c>
      <c r="I5266">
        <v>1247.4000000000001</v>
      </c>
      <c r="J5266">
        <v>672</v>
      </c>
    </row>
    <row r="5267" spans="1:10" x14ac:dyDescent="0.2">
      <c r="A5267">
        <v>1937221</v>
      </c>
      <c r="B5267">
        <v>0</v>
      </c>
      <c r="C5267">
        <v>0</v>
      </c>
      <c r="D5267">
        <v>1</v>
      </c>
      <c r="E5267">
        <v>1</v>
      </c>
      <c r="F5267">
        <v>0</v>
      </c>
      <c r="G5267" t="s">
        <v>38</v>
      </c>
      <c r="H5267">
        <v>14</v>
      </c>
      <c r="I5267">
        <v>883.51</v>
      </c>
      <c r="J5267">
        <v>534</v>
      </c>
    </row>
    <row r="5268" spans="1:10" x14ac:dyDescent="0.2">
      <c r="A5268">
        <v>1937371</v>
      </c>
      <c r="B5268">
        <v>0</v>
      </c>
      <c r="C5268">
        <v>0</v>
      </c>
      <c r="D5268">
        <v>1</v>
      </c>
      <c r="E5268">
        <v>1</v>
      </c>
      <c r="F5268">
        <v>0</v>
      </c>
      <c r="G5268" t="s">
        <v>38</v>
      </c>
      <c r="H5268">
        <v>42</v>
      </c>
      <c r="I5268">
        <v>1066.31</v>
      </c>
      <c r="J5268">
        <v>785</v>
      </c>
    </row>
    <row r="5269" spans="1:10" x14ac:dyDescent="0.2">
      <c r="A5269">
        <v>1937941</v>
      </c>
      <c r="B5269">
        <v>0</v>
      </c>
      <c r="C5269">
        <v>0</v>
      </c>
      <c r="D5269">
        <v>1</v>
      </c>
      <c r="E5269">
        <v>1</v>
      </c>
      <c r="F5269">
        <v>0</v>
      </c>
      <c r="G5269" t="s">
        <v>38</v>
      </c>
      <c r="H5269">
        <v>50</v>
      </c>
      <c r="I5269">
        <v>2725.57</v>
      </c>
      <c r="J5269">
        <v>1242</v>
      </c>
    </row>
    <row r="5270" spans="1:10" x14ac:dyDescent="0.2">
      <c r="A5270">
        <v>1938001</v>
      </c>
      <c r="B5270">
        <v>0</v>
      </c>
      <c r="C5270">
        <v>0</v>
      </c>
      <c r="D5270">
        <v>1</v>
      </c>
      <c r="E5270">
        <v>1</v>
      </c>
      <c r="F5270">
        <v>0</v>
      </c>
      <c r="G5270" t="s">
        <v>38</v>
      </c>
      <c r="H5270">
        <v>16</v>
      </c>
      <c r="I5270">
        <v>661.87</v>
      </c>
      <c r="J5270">
        <v>477</v>
      </c>
    </row>
    <row r="5271" spans="1:10" x14ac:dyDescent="0.2">
      <c r="A5271">
        <v>1938341</v>
      </c>
      <c r="B5271">
        <v>0</v>
      </c>
      <c r="C5271">
        <v>0</v>
      </c>
      <c r="D5271">
        <v>1</v>
      </c>
      <c r="E5271">
        <v>1</v>
      </c>
      <c r="F5271">
        <v>0</v>
      </c>
      <c r="G5271" t="s">
        <v>38</v>
      </c>
      <c r="H5271">
        <v>98</v>
      </c>
      <c r="I5271">
        <v>2435.83</v>
      </c>
      <c r="J5271">
        <v>1244</v>
      </c>
    </row>
    <row r="5272" spans="1:10" x14ac:dyDescent="0.2">
      <c r="A5272">
        <v>1938491</v>
      </c>
      <c r="B5272">
        <v>0</v>
      </c>
      <c r="C5272">
        <v>0</v>
      </c>
      <c r="D5272">
        <v>1</v>
      </c>
      <c r="E5272">
        <v>1</v>
      </c>
      <c r="F5272">
        <v>0</v>
      </c>
      <c r="G5272" t="s">
        <v>38</v>
      </c>
      <c r="H5272">
        <v>18</v>
      </c>
      <c r="I5272">
        <v>596.16999999999996</v>
      </c>
      <c r="J5272">
        <v>454</v>
      </c>
    </row>
    <row r="5273" spans="1:10" x14ac:dyDescent="0.2">
      <c r="A5273">
        <v>1938531</v>
      </c>
      <c r="B5273">
        <v>0</v>
      </c>
      <c r="C5273">
        <v>0</v>
      </c>
      <c r="D5273">
        <v>1</v>
      </c>
      <c r="E5273">
        <v>1</v>
      </c>
      <c r="F5273">
        <v>0</v>
      </c>
      <c r="G5273" t="s">
        <v>38</v>
      </c>
      <c r="H5273">
        <v>128</v>
      </c>
      <c r="I5273">
        <v>3844.74</v>
      </c>
      <c r="J5273">
        <v>1409</v>
      </c>
    </row>
    <row r="5274" spans="1:10" x14ac:dyDescent="0.2">
      <c r="A5274">
        <v>1938681</v>
      </c>
      <c r="B5274">
        <v>0</v>
      </c>
      <c r="C5274">
        <v>0</v>
      </c>
      <c r="D5274">
        <v>1</v>
      </c>
      <c r="E5274">
        <v>1</v>
      </c>
      <c r="F5274">
        <v>0</v>
      </c>
      <c r="G5274" t="s">
        <v>38</v>
      </c>
      <c r="H5274">
        <v>15</v>
      </c>
      <c r="I5274">
        <v>816.58</v>
      </c>
      <c r="J5274">
        <v>459</v>
      </c>
    </row>
    <row r="5275" spans="1:10" x14ac:dyDescent="0.2">
      <c r="A5275">
        <v>1938721</v>
      </c>
      <c r="B5275">
        <v>0</v>
      </c>
      <c r="C5275">
        <v>0</v>
      </c>
      <c r="D5275">
        <v>1</v>
      </c>
      <c r="E5275">
        <v>1</v>
      </c>
      <c r="F5275">
        <v>0</v>
      </c>
      <c r="G5275" t="s">
        <v>38</v>
      </c>
      <c r="H5275">
        <v>15</v>
      </c>
      <c r="I5275">
        <v>893.61</v>
      </c>
      <c r="J5275">
        <v>392</v>
      </c>
    </row>
    <row r="5276" spans="1:10" x14ac:dyDescent="0.2">
      <c r="A5276">
        <v>1938911</v>
      </c>
      <c r="B5276">
        <v>0</v>
      </c>
      <c r="C5276">
        <v>0</v>
      </c>
      <c r="D5276">
        <v>1</v>
      </c>
      <c r="E5276">
        <v>1</v>
      </c>
      <c r="F5276">
        <v>0</v>
      </c>
      <c r="G5276" t="s">
        <v>38</v>
      </c>
      <c r="H5276">
        <v>10</v>
      </c>
      <c r="I5276">
        <v>103.3</v>
      </c>
      <c r="J5276">
        <v>69</v>
      </c>
    </row>
    <row r="5277" spans="1:10" x14ac:dyDescent="0.2">
      <c r="A5277">
        <v>1939841</v>
      </c>
      <c r="B5277">
        <v>0</v>
      </c>
      <c r="C5277">
        <v>0</v>
      </c>
      <c r="D5277">
        <v>1</v>
      </c>
      <c r="E5277">
        <v>1</v>
      </c>
      <c r="F5277">
        <v>0</v>
      </c>
      <c r="G5277" t="s">
        <v>38</v>
      </c>
      <c r="H5277">
        <v>112</v>
      </c>
      <c r="I5277">
        <v>3730.62</v>
      </c>
      <c r="J5277">
        <v>1976</v>
      </c>
    </row>
    <row r="5278" spans="1:10" x14ac:dyDescent="0.2">
      <c r="A5278">
        <v>1939991</v>
      </c>
      <c r="B5278">
        <v>0</v>
      </c>
      <c r="C5278">
        <v>0</v>
      </c>
      <c r="D5278">
        <v>1</v>
      </c>
      <c r="E5278">
        <v>0</v>
      </c>
      <c r="F5278">
        <v>1</v>
      </c>
      <c r="G5278" t="s">
        <v>39</v>
      </c>
      <c r="H5278">
        <v>10</v>
      </c>
      <c r="I5278">
        <v>126.98</v>
      </c>
      <c r="J5278">
        <v>110</v>
      </c>
    </row>
    <row r="5279" spans="1:10" x14ac:dyDescent="0.2">
      <c r="A5279">
        <v>1939991</v>
      </c>
      <c r="B5279">
        <v>1</v>
      </c>
      <c r="C5279">
        <v>0</v>
      </c>
      <c r="D5279">
        <v>0</v>
      </c>
      <c r="E5279">
        <v>0</v>
      </c>
      <c r="F5279">
        <v>1</v>
      </c>
      <c r="G5279" t="s">
        <v>39</v>
      </c>
      <c r="H5279">
        <v>5</v>
      </c>
      <c r="I5279">
        <v>433.21</v>
      </c>
      <c r="J5279">
        <v>413</v>
      </c>
    </row>
    <row r="5280" spans="1:10" x14ac:dyDescent="0.2">
      <c r="A5280">
        <v>1940441</v>
      </c>
      <c r="B5280">
        <v>0</v>
      </c>
      <c r="C5280">
        <v>0</v>
      </c>
      <c r="D5280">
        <v>1</v>
      </c>
      <c r="E5280">
        <v>1</v>
      </c>
      <c r="F5280">
        <v>0</v>
      </c>
      <c r="G5280" t="s">
        <v>38</v>
      </c>
      <c r="H5280">
        <v>100</v>
      </c>
      <c r="I5280">
        <v>2622.55</v>
      </c>
      <c r="J5280">
        <v>995</v>
      </c>
    </row>
    <row r="5281" spans="1:10" x14ac:dyDescent="0.2">
      <c r="A5281">
        <v>1940591</v>
      </c>
      <c r="B5281">
        <v>0</v>
      </c>
      <c r="C5281">
        <v>0</v>
      </c>
      <c r="D5281">
        <v>1</v>
      </c>
      <c r="E5281">
        <v>1</v>
      </c>
      <c r="F5281">
        <v>0</v>
      </c>
      <c r="G5281" t="s">
        <v>38</v>
      </c>
      <c r="H5281">
        <v>47</v>
      </c>
      <c r="I5281">
        <v>941.65</v>
      </c>
      <c r="J5281">
        <v>291</v>
      </c>
    </row>
    <row r="5282" spans="1:10" x14ac:dyDescent="0.2">
      <c r="A5282">
        <v>1940821</v>
      </c>
      <c r="B5282">
        <v>0</v>
      </c>
      <c r="C5282">
        <v>0</v>
      </c>
      <c r="D5282">
        <v>1</v>
      </c>
      <c r="E5282">
        <v>1</v>
      </c>
      <c r="F5282">
        <v>0</v>
      </c>
      <c r="G5282" t="s">
        <v>38</v>
      </c>
      <c r="H5282">
        <v>5</v>
      </c>
      <c r="I5282">
        <v>62.88</v>
      </c>
      <c r="J5282">
        <v>35</v>
      </c>
    </row>
    <row r="5283" spans="1:10" x14ac:dyDescent="0.2">
      <c r="A5283">
        <v>1940971</v>
      </c>
      <c r="B5283">
        <v>0</v>
      </c>
      <c r="C5283">
        <v>0</v>
      </c>
      <c r="D5283">
        <v>1</v>
      </c>
      <c r="E5283">
        <v>1</v>
      </c>
      <c r="F5283">
        <v>0</v>
      </c>
      <c r="G5283" t="s">
        <v>38</v>
      </c>
      <c r="H5283">
        <v>92</v>
      </c>
      <c r="I5283">
        <v>581.04999999999995</v>
      </c>
      <c r="J5283">
        <v>701</v>
      </c>
    </row>
    <row r="5284" spans="1:10" x14ac:dyDescent="0.2">
      <c r="A5284">
        <v>1941181</v>
      </c>
      <c r="B5284">
        <v>0</v>
      </c>
      <c r="C5284">
        <v>0</v>
      </c>
      <c r="D5284">
        <v>1</v>
      </c>
      <c r="E5284">
        <v>1</v>
      </c>
      <c r="F5284">
        <v>0</v>
      </c>
      <c r="G5284" t="s">
        <v>38</v>
      </c>
      <c r="H5284">
        <v>3</v>
      </c>
      <c r="I5284">
        <v>49.73</v>
      </c>
      <c r="J5284">
        <v>39</v>
      </c>
    </row>
    <row r="5285" spans="1:10" x14ac:dyDescent="0.2">
      <c r="A5285">
        <v>1941221</v>
      </c>
      <c r="B5285">
        <v>0</v>
      </c>
      <c r="C5285">
        <v>0</v>
      </c>
      <c r="D5285">
        <v>1</v>
      </c>
      <c r="E5285">
        <v>1</v>
      </c>
      <c r="F5285">
        <v>0</v>
      </c>
      <c r="G5285" t="s">
        <v>38</v>
      </c>
      <c r="H5285">
        <v>23</v>
      </c>
      <c r="I5285">
        <v>2372.04</v>
      </c>
      <c r="J5285">
        <v>1239</v>
      </c>
    </row>
    <row r="5286" spans="1:10" x14ac:dyDescent="0.2">
      <c r="A5286">
        <v>1941601</v>
      </c>
      <c r="B5286">
        <v>0</v>
      </c>
      <c r="C5286">
        <v>0</v>
      </c>
      <c r="D5286">
        <v>1</v>
      </c>
      <c r="E5286">
        <v>1</v>
      </c>
      <c r="F5286">
        <v>0</v>
      </c>
      <c r="G5286" t="s">
        <v>38</v>
      </c>
      <c r="H5286">
        <v>77</v>
      </c>
      <c r="I5286">
        <v>1589.83</v>
      </c>
      <c r="J5286">
        <v>813</v>
      </c>
    </row>
    <row r="5287" spans="1:10" x14ac:dyDescent="0.2">
      <c r="A5287">
        <v>1942341</v>
      </c>
      <c r="B5287">
        <v>0</v>
      </c>
      <c r="C5287">
        <v>0</v>
      </c>
      <c r="D5287">
        <v>1</v>
      </c>
      <c r="E5287">
        <v>1</v>
      </c>
      <c r="F5287">
        <v>0</v>
      </c>
      <c r="G5287" t="s">
        <v>38</v>
      </c>
      <c r="H5287">
        <v>34</v>
      </c>
      <c r="I5287">
        <v>444.83</v>
      </c>
      <c r="J5287">
        <v>408</v>
      </c>
    </row>
    <row r="5288" spans="1:10" x14ac:dyDescent="0.2">
      <c r="A5288">
        <v>1942491</v>
      </c>
      <c r="B5288">
        <v>0</v>
      </c>
      <c r="C5288">
        <v>0</v>
      </c>
      <c r="D5288">
        <v>1</v>
      </c>
      <c r="E5288">
        <v>1</v>
      </c>
      <c r="F5288">
        <v>0</v>
      </c>
      <c r="G5288" t="s">
        <v>38</v>
      </c>
      <c r="H5288">
        <v>67</v>
      </c>
      <c r="I5288">
        <v>2518.8000000000002</v>
      </c>
      <c r="J5288">
        <v>1295</v>
      </c>
    </row>
    <row r="5289" spans="1:10" x14ac:dyDescent="0.2">
      <c r="A5289">
        <v>1942531</v>
      </c>
      <c r="B5289">
        <v>0</v>
      </c>
      <c r="C5289">
        <v>0</v>
      </c>
      <c r="D5289">
        <v>1</v>
      </c>
      <c r="E5289">
        <v>0</v>
      </c>
      <c r="F5289">
        <v>1</v>
      </c>
      <c r="G5289" t="s">
        <v>39</v>
      </c>
      <c r="H5289">
        <v>9</v>
      </c>
      <c r="I5289">
        <v>216.53</v>
      </c>
      <c r="J5289">
        <v>153</v>
      </c>
    </row>
    <row r="5290" spans="1:10" x14ac:dyDescent="0.2">
      <c r="A5290">
        <v>1942531</v>
      </c>
      <c r="B5290">
        <v>1</v>
      </c>
      <c r="C5290">
        <v>0</v>
      </c>
      <c r="D5290">
        <v>0</v>
      </c>
      <c r="E5290">
        <v>0</v>
      </c>
      <c r="F5290">
        <v>1</v>
      </c>
      <c r="G5290" t="s">
        <v>39</v>
      </c>
      <c r="H5290">
        <v>1</v>
      </c>
      <c r="I5290">
        <v>58.59</v>
      </c>
      <c r="J5290">
        <v>33</v>
      </c>
    </row>
    <row r="5291" spans="1:10" x14ac:dyDescent="0.2">
      <c r="A5291">
        <v>1942721</v>
      </c>
      <c r="B5291">
        <v>0</v>
      </c>
      <c r="C5291">
        <v>0</v>
      </c>
      <c r="D5291">
        <v>1</v>
      </c>
      <c r="E5291">
        <v>1</v>
      </c>
      <c r="F5291">
        <v>0</v>
      </c>
      <c r="G5291" t="s">
        <v>38</v>
      </c>
      <c r="H5291">
        <v>54</v>
      </c>
      <c r="I5291">
        <v>1674.1</v>
      </c>
      <c r="J5291">
        <v>1093</v>
      </c>
    </row>
    <row r="5292" spans="1:10" x14ac:dyDescent="0.2">
      <c r="A5292">
        <v>1942911</v>
      </c>
      <c r="B5292">
        <v>0</v>
      </c>
      <c r="C5292">
        <v>0</v>
      </c>
      <c r="D5292">
        <v>1</v>
      </c>
      <c r="E5292">
        <v>1</v>
      </c>
      <c r="F5292">
        <v>0</v>
      </c>
      <c r="G5292" t="s">
        <v>38</v>
      </c>
      <c r="H5292">
        <v>156</v>
      </c>
      <c r="I5292">
        <v>3014.24</v>
      </c>
      <c r="J5292">
        <v>2139</v>
      </c>
    </row>
    <row r="5293" spans="1:10" x14ac:dyDescent="0.2">
      <c r="A5293">
        <v>1943311</v>
      </c>
      <c r="B5293">
        <v>0</v>
      </c>
      <c r="C5293">
        <v>0</v>
      </c>
      <c r="D5293">
        <v>1</v>
      </c>
      <c r="E5293">
        <v>1</v>
      </c>
      <c r="F5293">
        <v>0</v>
      </c>
      <c r="G5293" t="s">
        <v>38</v>
      </c>
      <c r="H5293">
        <v>6</v>
      </c>
      <c r="I5293">
        <v>122.03</v>
      </c>
      <c r="J5293">
        <v>44</v>
      </c>
    </row>
    <row r="5294" spans="1:10" x14ac:dyDescent="0.2">
      <c r="A5294">
        <v>1943461</v>
      </c>
      <c r="B5294">
        <v>0</v>
      </c>
      <c r="C5294">
        <v>0</v>
      </c>
      <c r="D5294">
        <v>1</v>
      </c>
      <c r="E5294">
        <v>1</v>
      </c>
      <c r="F5294">
        <v>0</v>
      </c>
      <c r="G5294" t="s">
        <v>38</v>
      </c>
      <c r="H5294">
        <v>14</v>
      </c>
      <c r="I5294">
        <v>263.27999999999997</v>
      </c>
      <c r="J5294">
        <v>161</v>
      </c>
    </row>
    <row r="5295" spans="1:10" x14ac:dyDescent="0.2">
      <c r="A5295">
        <v>1943651</v>
      </c>
      <c r="B5295">
        <v>0</v>
      </c>
      <c r="C5295">
        <v>0</v>
      </c>
      <c r="D5295">
        <v>1</v>
      </c>
      <c r="E5295">
        <v>1</v>
      </c>
      <c r="F5295">
        <v>0</v>
      </c>
      <c r="G5295" t="s">
        <v>38</v>
      </c>
      <c r="H5295">
        <v>9</v>
      </c>
      <c r="I5295">
        <v>365.53</v>
      </c>
      <c r="J5295">
        <v>209</v>
      </c>
    </row>
    <row r="5296" spans="1:10" x14ac:dyDescent="0.2">
      <c r="A5296">
        <v>1944051</v>
      </c>
      <c r="B5296">
        <v>0</v>
      </c>
      <c r="C5296">
        <v>0</v>
      </c>
      <c r="D5296">
        <v>1</v>
      </c>
      <c r="E5296">
        <v>1</v>
      </c>
      <c r="F5296">
        <v>0</v>
      </c>
      <c r="G5296" t="s">
        <v>38</v>
      </c>
      <c r="H5296">
        <v>6</v>
      </c>
      <c r="I5296">
        <v>239.79</v>
      </c>
      <c r="J5296">
        <v>136</v>
      </c>
    </row>
    <row r="5297" spans="1:10" x14ac:dyDescent="0.2">
      <c r="A5297">
        <v>1944621</v>
      </c>
      <c r="B5297">
        <v>0</v>
      </c>
      <c r="C5297">
        <v>0</v>
      </c>
      <c r="D5297">
        <v>1</v>
      </c>
      <c r="E5297">
        <v>1</v>
      </c>
      <c r="F5297">
        <v>0</v>
      </c>
      <c r="G5297" t="s">
        <v>38</v>
      </c>
      <c r="H5297">
        <v>10</v>
      </c>
      <c r="I5297">
        <v>355.53</v>
      </c>
      <c r="J5297">
        <v>139</v>
      </c>
    </row>
    <row r="5298" spans="1:10" x14ac:dyDescent="0.2">
      <c r="A5298">
        <v>1944771</v>
      </c>
      <c r="B5298">
        <v>0</v>
      </c>
      <c r="C5298">
        <v>0</v>
      </c>
      <c r="D5298">
        <v>1</v>
      </c>
      <c r="E5298">
        <v>1</v>
      </c>
      <c r="F5298">
        <v>0</v>
      </c>
      <c r="G5298" t="s">
        <v>38</v>
      </c>
      <c r="H5298">
        <v>69</v>
      </c>
      <c r="I5298">
        <v>2434.98</v>
      </c>
      <c r="J5298">
        <v>1167</v>
      </c>
    </row>
    <row r="5299" spans="1:10" x14ac:dyDescent="0.2">
      <c r="A5299">
        <v>1945171</v>
      </c>
      <c r="B5299">
        <v>0</v>
      </c>
      <c r="C5299">
        <v>0</v>
      </c>
      <c r="D5299">
        <v>1</v>
      </c>
      <c r="E5299">
        <v>1</v>
      </c>
      <c r="F5299">
        <v>0</v>
      </c>
      <c r="G5299" t="s">
        <v>38</v>
      </c>
      <c r="H5299">
        <v>74</v>
      </c>
      <c r="I5299">
        <v>581.74</v>
      </c>
      <c r="J5299">
        <v>590</v>
      </c>
    </row>
    <row r="5300" spans="1:10" x14ac:dyDescent="0.2">
      <c r="A5300">
        <v>1945211</v>
      </c>
      <c r="B5300">
        <v>0</v>
      </c>
      <c r="C5300">
        <v>0</v>
      </c>
      <c r="D5300">
        <v>1</v>
      </c>
      <c r="E5300">
        <v>1</v>
      </c>
      <c r="F5300">
        <v>0</v>
      </c>
      <c r="G5300" t="s">
        <v>38</v>
      </c>
      <c r="H5300">
        <v>3</v>
      </c>
      <c r="I5300">
        <v>16.25</v>
      </c>
      <c r="J5300">
        <v>13</v>
      </c>
    </row>
    <row r="5301" spans="1:10" x14ac:dyDescent="0.2">
      <c r="A5301">
        <v>1946141</v>
      </c>
      <c r="B5301">
        <v>0</v>
      </c>
      <c r="C5301">
        <v>0</v>
      </c>
      <c r="D5301">
        <v>1</v>
      </c>
      <c r="E5301">
        <v>1</v>
      </c>
      <c r="F5301">
        <v>0</v>
      </c>
      <c r="G5301" t="s">
        <v>38</v>
      </c>
      <c r="H5301">
        <v>4</v>
      </c>
      <c r="I5301">
        <v>201.27</v>
      </c>
      <c r="J5301">
        <v>136</v>
      </c>
    </row>
    <row r="5302" spans="1:10" x14ac:dyDescent="0.2">
      <c r="A5302">
        <v>1946521</v>
      </c>
      <c r="B5302">
        <v>0</v>
      </c>
      <c r="C5302">
        <v>0</v>
      </c>
      <c r="D5302">
        <v>1</v>
      </c>
      <c r="E5302">
        <v>1</v>
      </c>
      <c r="F5302">
        <v>0</v>
      </c>
      <c r="G5302" t="s">
        <v>38</v>
      </c>
      <c r="H5302">
        <v>11</v>
      </c>
      <c r="I5302">
        <v>88.93</v>
      </c>
      <c r="J5302">
        <v>63</v>
      </c>
    </row>
    <row r="5303" spans="1:10" x14ac:dyDescent="0.2">
      <c r="A5303">
        <v>1946711</v>
      </c>
      <c r="B5303">
        <v>0</v>
      </c>
      <c r="C5303">
        <v>0</v>
      </c>
      <c r="D5303">
        <v>1</v>
      </c>
      <c r="E5303">
        <v>1</v>
      </c>
      <c r="F5303">
        <v>0</v>
      </c>
      <c r="G5303" t="s">
        <v>38</v>
      </c>
      <c r="H5303">
        <v>4</v>
      </c>
      <c r="I5303">
        <v>47.45</v>
      </c>
      <c r="J5303">
        <v>39</v>
      </c>
    </row>
    <row r="5304" spans="1:10" x14ac:dyDescent="0.2">
      <c r="A5304">
        <v>1947071</v>
      </c>
      <c r="B5304">
        <v>0</v>
      </c>
      <c r="C5304">
        <v>0</v>
      </c>
      <c r="D5304">
        <v>1</v>
      </c>
      <c r="E5304">
        <v>1</v>
      </c>
      <c r="F5304">
        <v>0</v>
      </c>
      <c r="G5304" t="s">
        <v>38</v>
      </c>
      <c r="H5304">
        <v>31</v>
      </c>
      <c r="I5304">
        <v>604.25</v>
      </c>
      <c r="J5304">
        <v>473</v>
      </c>
    </row>
    <row r="5305" spans="1:10" x14ac:dyDescent="0.2">
      <c r="A5305">
        <v>1947111</v>
      </c>
      <c r="B5305">
        <v>0</v>
      </c>
      <c r="C5305">
        <v>0</v>
      </c>
      <c r="D5305">
        <v>1</v>
      </c>
      <c r="E5305">
        <v>1</v>
      </c>
      <c r="F5305">
        <v>0</v>
      </c>
      <c r="G5305" t="s">
        <v>38</v>
      </c>
      <c r="H5305">
        <v>30</v>
      </c>
      <c r="I5305">
        <v>1592.06</v>
      </c>
      <c r="J5305">
        <v>1194</v>
      </c>
    </row>
    <row r="5306" spans="1:10" x14ac:dyDescent="0.2">
      <c r="A5306">
        <v>1947261</v>
      </c>
      <c r="B5306">
        <v>0</v>
      </c>
      <c r="C5306">
        <v>0</v>
      </c>
      <c r="D5306">
        <v>1</v>
      </c>
      <c r="E5306">
        <v>1</v>
      </c>
      <c r="F5306">
        <v>0</v>
      </c>
      <c r="G5306" t="s">
        <v>38</v>
      </c>
      <c r="H5306">
        <v>15</v>
      </c>
      <c r="I5306">
        <v>115.88</v>
      </c>
      <c r="J5306">
        <v>78</v>
      </c>
    </row>
    <row r="5307" spans="1:10" x14ac:dyDescent="0.2">
      <c r="A5307">
        <v>1947301</v>
      </c>
      <c r="B5307">
        <v>0</v>
      </c>
      <c r="C5307">
        <v>0</v>
      </c>
      <c r="D5307">
        <v>1</v>
      </c>
      <c r="E5307">
        <v>1</v>
      </c>
      <c r="F5307">
        <v>0</v>
      </c>
      <c r="G5307" t="s">
        <v>38</v>
      </c>
      <c r="H5307">
        <v>9</v>
      </c>
      <c r="I5307">
        <v>593.55999999999995</v>
      </c>
      <c r="J5307">
        <v>348</v>
      </c>
    </row>
    <row r="5308" spans="1:10" x14ac:dyDescent="0.2">
      <c r="A5308">
        <v>1947451</v>
      </c>
      <c r="B5308">
        <v>0</v>
      </c>
      <c r="C5308">
        <v>0</v>
      </c>
      <c r="D5308">
        <v>1</v>
      </c>
      <c r="E5308">
        <v>1</v>
      </c>
      <c r="F5308">
        <v>0</v>
      </c>
      <c r="G5308" t="s">
        <v>38</v>
      </c>
      <c r="H5308">
        <v>18</v>
      </c>
      <c r="I5308">
        <v>114.79</v>
      </c>
      <c r="J5308">
        <v>79</v>
      </c>
    </row>
    <row r="5309" spans="1:10" x14ac:dyDescent="0.2">
      <c r="A5309">
        <v>1948041</v>
      </c>
      <c r="B5309">
        <v>0</v>
      </c>
      <c r="C5309">
        <v>0</v>
      </c>
      <c r="D5309">
        <v>1</v>
      </c>
      <c r="E5309">
        <v>1</v>
      </c>
      <c r="F5309">
        <v>0</v>
      </c>
      <c r="G5309" t="s">
        <v>38</v>
      </c>
      <c r="H5309">
        <v>7</v>
      </c>
      <c r="I5309">
        <v>105.07</v>
      </c>
      <c r="J5309">
        <v>37</v>
      </c>
    </row>
    <row r="5310" spans="1:10" x14ac:dyDescent="0.2">
      <c r="A5310">
        <v>1948381</v>
      </c>
      <c r="B5310">
        <v>0</v>
      </c>
      <c r="C5310">
        <v>0</v>
      </c>
      <c r="D5310">
        <v>1</v>
      </c>
      <c r="E5310">
        <v>0</v>
      </c>
      <c r="F5310">
        <v>1</v>
      </c>
      <c r="G5310" t="s">
        <v>39</v>
      </c>
      <c r="H5310">
        <v>75</v>
      </c>
      <c r="I5310">
        <v>1136.49</v>
      </c>
      <c r="J5310">
        <v>863</v>
      </c>
    </row>
    <row r="5311" spans="1:10" x14ac:dyDescent="0.2">
      <c r="A5311">
        <v>1948381</v>
      </c>
      <c r="B5311">
        <v>1</v>
      </c>
      <c r="C5311">
        <v>0</v>
      </c>
      <c r="D5311">
        <v>0</v>
      </c>
      <c r="E5311">
        <v>0</v>
      </c>
      <c r="F5311">
        <v>1</v>
      </c>
      <c r="G5311" t="s">
        <v>39</v>
      </c>
      <c r="H5311">
        <v>1</v>
      </c>
      <c r="I5311">
        <v>131.72</v>
      </c>
      <c r="J5311">
        <v>72</v>
      </c>
    </row>
    <row r="5312" spans="1:10" x14ac:dyDescent="0.2">
      <c r="A5312">
        <v>1948761</v>
      </c>
      <c r="B5312">
        <v>0</v>
      </c>
      <c r="C5312">
        <v>0</v>
      </c>
      <c r="D5312">
        <v>1</v>
      </c>
      <c r="E5312">
        <v>1</v>
      </c>
      <c r="F5312">
        <v>0</v>
      </c>
      <c r="G5312" t="s">
        <v>38</v>
      </c>
      <c r="H5312">
        <v>25</v>
      </c>
      <c r="I5312">
        <v>481.59</v>
      </c>
      <c r="J5312">
        <v>208</v>
      </c>
    </row>
    <row r="5313" spans="1:10" x14ac:dyDescent="0.2">
      <c r="A5313">
        <v>1948801</v>
      </c>
      <c r="B5313">
        <v>0</v>
      </c>
      <c r="C5313">
        <v>0</v>
      </c>
      <c r="D5313">
        <v>1</v>
      </c>
      <c r="E5313">
        <v>1</v>
      </c>
      <c r="F5313">
        <v>0</v>
      </c>
      <c r="G5313" t="s">
        <v>38</v>
      </c>
      <c r="H5313">
        <v>70</v>
      </c>
      <c r="I5313">
        <v>2197.5</v>
      </c>
      <c r="J5313">
        <v>1477</v>
      </c>
    </row>
    <row r="5314" spans="1:10" x14ac:dyDescent="0.2">
      <c r="A5314">
        <v>1949011</v>
      </c>
      <c r="B5314">
        <v>0</v>
      </c>
      <c r="C5314">
        <v>0</v>
      </c>
      <c r="D5314">
        <v>1</v>
      </c>
      <c r="E5314">
        <v>1</v>
      </c>
      <c r="F5314">
        <v>0</v>
      </c>
      <c r="G5314" t="s">
        <v>38</v>
      </c>
      <c r="H5314">
        <v>13</v>
      </c>
      <c r="I5314">
        <v>315.49</v>
      </c>
      <c r="J5314">
        <v>168</v>
      </c>
    </row>
    <row r="5315" spans="1:10" x14ac:dyDescent="0.2">
      <c r="A5315">
        <v>1949351</v>
      </c>
      <c r="B5315">
        <v>0</v>
      </c>
      <c r="C5315">
        <v>0</v>
      </c>
      <c r="D5315">
        <v>1</v>
      </c>
      <c r="E5315">
        <v>1</v>
      </c>
      <c r="F5315">
        <v>0</v>
      </c>
      <c r="G5315" t="s">
        <v>38</v>
      </c>
      <c r="H5315">
        <v>56</v>
      </c>
      <c r="I5315">
        <v>1858.2</v>
      </c>
      <c r="J5315">
        <v>1208</v>
      </c>
    </row>
    <row r="5316" spans="1:10" x14ac:dyDescent="0.2">
      <c r="A5316">
        <v>1949541</v>
      </c>
      <c r="B5316">
        <v>0</v>
      </c>
      <c r="C5316">
        <v>0</v>
      </c>
      <c r="D5316">
        <v>1</v>
      </c>
      <c r="E5316">
        <v>1</v>
      </c>
      <c r="F5316">
        <v>0</v>
      </c>
      <c r="G5316" t="s">
        <v>38</v>
      </c>
      <c r="H5316">
        <v>105</v>
      </c>
      <c r="I5316">
        <v>2116.66</v>
      </c>
      <c r="J5316">
        <v>1966</v>
      </c>
    </row>
    <row r="5317" spans="1:10" x14ac:dyDescent="0.2">
      <c r="A5317">
        <v>1949731</v>
      </c>
      <c r="B5317">
        <v>0</v>
      </c>
      <c r="C5317">
        <v>0</v>
      </c>
      <c r="D5317">
        <v>1</v>
      </c>
      <c r="E5317">
        <v>1</v>
      </c>
      <c r="F5317">
        <v>0</v>
      </c>
      <c r="G5317" t="s">
        <v>38</v>
      </c>
      <c r="H5317">
        <v>35</v>
      </c>
      <c r="I5317">
        <v>1764.08</v>
      </c>
      <c r="J5317">
        <v>1319</v>
      </c>
    </row>
    <row r="5318" spans="1:10" x14ac:dyDescent="0.2">
      <c r="A5318">
        <v>1950291</v>
      </c>
      <c r="B5318">
        <v>0</v>
      </c>
      <c r="C5318">
        <v>0</v>
      </c>
      <c r="D5318">
        <v>1</v>
      </c>
      <c r="E5318">
        <v>1</v>
      </c>
      <c r="F5318">
        <v>0</v>
      </c>
      <c r="G5318" t="s">
        <v>38</v>
      </c>
      <c r="H5318">
        <v>27</v>
      </c>
      <c r="I5318">
        <v>2423.4499999999998</v>
      </c>
      <c r="J5318">
        <v>1495</v>
      </c>
    </row>
    <row r="5319" spans="1:10" x14ac:dyDescent="0.2">
      <c r="A5319">
        <v>1950331</v>
      </c>
      <c r="B5319">
        <v>0</v>
      </c>
      <c r="C5319">
        <v>0</v>
      </c>
      <c r="D5319">
        <v>1</v>
      </c>
      <c r="E5319">
        <v>1</v>
      </c>
      <c r="F5319">
        <v>0</v>
      </c>
      <c r="G5319" t="s">
        <v>38</v>
      </c>
      <c r="H5319">
        <v>1</v>
      </c>
      <c r="I5319">
        <v>3</v>
      </c>
      <c r="J5319">
        <v>6</v>
      </c>
    </row>
    <row r="5320" spans="1:10" x14ac:dyDescent="0.2">
      <c r="A5320">
        <v>1950481</v>
      </c>
      <c r="B5320">
        <v>0</v>
      </c>
      <c r="C5320">
        <v>0</v>
      </c>
      <c r="D5320">
        <v>1</v>
      </c>
      <c r="E5320">
        <v>1</v>
      </c>
      <c r="F5320">
        <v>0</v>
      </c>
      <c r="G5320" t="s">
        <v>38</v>
      </c>
      <c r="H5320">
        <v>44</v>
      </c>
      <c r="I5320">
        <v>2149.71</v>
      </c>
      <c r="J5320">
        <v>1272</v>
      </c>
    </row>
    <row r="5321" spans="1:10" x14ac:dyDescent="0.2">
      <c r="A5321">
        <v>1950521</v>
      </c>
      <c r="B5321">
        <v>0</v>
      </c>
      <c r="C5321">
        <v>0</v>
      </c>
      <c r="D5321">
        <v>1</v>
      </c>
      <c r="E5321">
        <v>1</v>
      </c>
      <c r="F5321">
        <v>0</v>
      </c>
      <c r="G5321" t="s">
        <v>38</v>
      </c>
      <c r="H5321">
        <v>20</v>
      </c>
      <c r="I5321">
        <v>1177.8900000000001</v>
      </c>
      <c r="J5321">
        <v>1070</v>
      </c>
    </row>
    <row r="5322" spans="1:10" x14ac:dyDescent="0.2">
      <c r="A5322">
        <v>1950711</v>
      </c>
      <c r="B5322">
        <v>0</v>
      </c>
      <c r="C5322">
        <v>0</v>
      </c>
      <c r="D5322">
        <v>1</v>
      </c>
      <c r="E5322">
        <v>1</v>
      </c>
      <c r="F5322">
        <v>0</v>
      </c>
      <c r="G5322" t="s">
        <v>38</v>
      </c>
      <c r="H5322">
        <v>36</v>
      </c>
      <c r="I5322">
        <v>1286.03</v>
      </c>
      <c r="J5322">
        <v>1140</v>
      </c>
    </row>
    <row r="5323" spans="1:10" x14ac:dyDescent="0.2">
      <c r="A5323">
        <v>1950861</v>
      </c>
      <c r="B5323">
        <v>0</v>
      </c>
      <c r="C5323">
        <v>0</v>
      </c>
      <c r="D5323">
        <v>1</v>
      </c>
      <c r="E5323">
        <v>1</v>
      </c>
      <c r="F5323">
        <v>0</v>
      </c>
      <c r="G5323" t="s">
        <v>38</v>
      </c>
      <c r="H5323">
        <v>35</v>
      </c>
      <c r="I5323">
        <v>321.33999999999997</v>
      </c>
      <c r="J5323">
        <v>292</v>
      </c>
    </row>
    <row r="5324" spans="1:10" x14ac:dyDescent="0.2">
      <c r="A5324">
        <v>1950901</v>
      </c>
      <c r="B5324">
        <v>0</v>
      </c>
      <c r="C5324">
        <v>0</v>
      </c>
      <c r="D5324">
        <v>1</v>
      </c>
      <c r="E5324">
        <v>1</v>
      </c>
      <c r="F5324">
        <v>0</v>
      </c>
      <c r="G5324" t="s">
        <v>38</v>
      </c>
      <c r="H5324">
        <v>86</v>
      </c>
      <c r="I5324">
        <v>2754.89</v>
      </c>
      <c r="J5324">
        <v>1743</v>
      </c>
    </row>
    <row r="5325" spans="1:10" x14ac:dyDescent="0.2">
      <c r="A5325">
        <v>1951261</v>
      </c>
      <c r="B5325">
        <v>0</v>
      </c>
      <c r="C5325">
        <v>0</v>
      </c>
      <c r="D5325">
        <v>1</v>
      </c>
      <c r="E5325">
        <v>1</v>
      </c>
      <c r="F5325">
        <v>0</v>
      </c>
      <c r="G5325" t="s">
        <v>38</v>
      </c>
      <c r="H5325">
        <v>2</v>
      </c>
      <c r="I5325">
        <v>14.06</v>
      </c>
      <c r="J5325">
        <v>10</v>
      </c>
    </row>
    <row r="5326" spans="1:10" x14ac:dyDescent="0.2">
      <c r="A5326">
        <v>1951641</v>
      </c>
      <c r="B5326">
        <v>0</v>
      </c>
      <c r="C5326">
        <v>0</v>
      </c>
      <c r="D5326">
        <v>1</v>
      </c>
      <c r="E5326">
        <v>1</v>
      </c>
      <c r="F5326">
        <v>0</v>
      </c>
      <c r="G5326" t="s">
        <v>38</v>
      </c>
      <c r="H5326">
        <v>51</v>
      </c>
      <c r="I5326">
        <v>1896</v>
      </c>
      <c r="J5326">
        <v>1115</v>
      </c>
    </row>
    <row r="5327" spans="1:10" x14ac:dyDescent="0.2">
      <c r="A5327">
        <v>1951831</v>
      </c>
      <c r="B5327">
        <v>0</v>
      </c>
      <c r="C5327">
        <v>0</v>
      </c>
      <c r="D5327">
        <v>1</v>
      </c>
      <c r="E5327">
        <v>1</v>
      </c>
      <c r="F5327">
        <v>0</v>
      </c>
      <c r="G5327" t="s">
        <v>38</v>
      </c>
      <c r="H5327">
        <v>32</v>
      </c>
      <c r="I5327">
        <v>919.86</v>
      </c>
      <c r="J5327">
        <v>452</v>
      </c>
    </row>
    <row r="5328" spans="1:10" x14ac:dyDescent="0.2">
      <c r="A5328">
        <v>1951981</v>
      </c>
      <c r="B5328">
        <v>0</v>
      </c>
      <c r="C5328">
        <v>0</v>
      </c>
      <c r="D5328">
        <v>1</v>
      </c>
      <c r="E5328">
        <v>1</v>
      </c>
      <c r="F5328">
        <v>0</v>
      </c>
      <c r="G5328" t="s">
        <v>38</v>
      </c>
      <c r="H5328">
        <v>24</v>
      </c>
      <c r="I5328">
        <v>1535.1</v>
      </c>
      <c r="J5328">
        <v>796</v>
      </c>
    </row>
    <row r="5329" spans="1:10" x14ac:dyDescent="0.2">
      <c r="A5329">
        <v>1952231</v>
      </c>
      <c r="B5329">
        <v>0</v>
      </c>
      <c r="C5329">
        <v>0</v>
      </c>
      <c r="D5329">
        <v>1</v>
      </c>
      <c r="E5329">
        <v>1</v>
      </c>
      <c r="F5329">
        <v>0</v>
      </c>
      <c r="G5329" t="s">
        <v>38</v>
      </c>
      <c r="H5329">
        <v>27</v>
      </c>
      <c r="I5329">
        <v>469.68</v>
      </c>
      <c r="J5329">
        <v>293</v>
      </c>
    </row>
    <row r="5330" spans="1:10" x14ac:dyDescent="0.2">
      <c r="A5330">
        <v>1952571</v>
      </c>
      <c r="B5330">
        <v>0</v>
      </c>
      <c r="C5330">
        <v>0</v>
      </c>
      <c r="D5330">
        <v>1</v>
      </c>
      <c r="E5330">
        <v>1</v>
      </c>
      <c r="F5330">
        <v>0</v>
      </c>
      <c r="G5330" t="s">
        <v>38</v>
      </c>
      <c r="H5330">
        <v>59</v>
      </c>
      <c r="I5330">
        <v>2047.12</v>
      </c>
      <c r="J5330">
        <v>950</v>
      </c>
    </row>
    <row r="5331" spans="1:10" x14ac:dyDescent="0.2">
      <c r="A5331">
        <v>1952611</v>
      </c>
      <c r="B5331">
        <v>0</v>
      </c>
      <c r="C5331">
        <v>0</v>
      </c>
      <c r="D5331">
        <v>1</v>
      </c>
      <c r="E5331">
        <v>1</v>
      </c>
      <c r="F5331">
        <v>0</v>
      </c>
      <c r="G5331" t="s">
        <v>38</v>
      </c>
      <c r="H5331">
        <v>34</v>
      </c>
      <c r="I5331">
        <v>1103.83</v>
      </c>
      <c r="J5331">
        <v>496</v>
      </c>
    </row>
    <row r="5332" spans="1:10" x14ac:dyDescent="0.2">
      <c r="A5332">
        <v>1952801</v>
      </c>
      <c r="B5332">
        <v>0</v>
      </c>
      <c r="C5332">
        <v>0</v>
      </c>
      <c r="D5332">
        <v>1</v>
      </c>
      <c r="E5332">
        <v>1</v>
      </c>
      <c r="F5332">
        <v>0</v>
      </c>
      <c r="G5332" t="s">
        <v>38</v>
      </c>
      <c r="H5332">
        <v>24</v>
      </c>
      <c r="I5332">
        <v>1632.94</v>
      </c>
      <c r="J5332">
        <v>601</v>
      </c>
    </row>
    <row r="5333" spans="1:10" x14ac:dyDescent="0.2">
      <c r="A5333">
        <v>1953881</v>
      </c>
      <c r="B5333">
        <v>0</v>
      </c>
      <c r="C5333">
        <v>0</v>
      </c>
      <c r="D5333">
        <v>1</v>
      </c>
      <c r="E5333">
        <v>0</v>
      </c>
      <c r="F5333">
        <v>1</v>
      </c>
      <c r="G5333" t="s">
        <v>39</v>
      </c>
      <c r="H5333">
        <v>34</v>
      </c>
      <c r="I5333">
        <v>2109.2199999999998</v>
      </c>
      <c r="J5333">
        <v>772</v>
      </c>
    </row>
    <row r="5334" spans="1:10" x14ac:dyDescent="0.2">
      <c r="A5334">
        <v>1953881</v>
      </c>
      <c r="B5334">
        <v>1</v>
      </c>
      <c r="C5334">
        <v>0</v>
      </c>
      <c r="D5334">
        <v>0</v>
      </c>
      <c r="E5334">
        <v>0</v>
      </c>
      <c r="F5334">
        <v>1</v>
      </c>
      <c r="G5334" t="s">
        <v>39</v>
      </c>
      <c r="H5334">
        <v>4</v>
      </c>
      <c r="I5334">
        <v>592.17999999999995</v>
      </c>
      <c r="J5334">
        <v>370</v>
      </c>
    </row>
    <row r="5335" spans="1:10" x14ac:dyDescent="0.2">
      <c r="A5335">
        <v>1954281</v>
      </c>
      <c r="B5335">
        <v>0</v>
      </c>
      <c r="C5335">
        <v>0</v>
      </c>
      <c r="D5335">
        <v>1</v>
      </c>
      <c r="E5335">
        <v>1</v>
      </c>
      <c r="F5335">
        <v>0</v>
      </c>
      <c r="G5335" t="s">
        <v>38</v>
      </c>
      <c r="H5335">
        <v>33</v>
      </c>
      <c r="I5335">
        <v>2319.4299999999998</v>
      </c>
      <c r="J5335">
        <v>1160</v>
      </c>
    </row>
    <row r="5336" spans="1:10" x14ac:dyDescent="0.2">
      <c r="A5336">
        <v>1954321</v>
      </c>
      <c r="B5336">
        <v>0</v>
      </c>
      <c r="C5336">
        <v>0</v>
      </c>
      <c r="D5336">
        <v>1</v>
      </c>
      <c r="E5336">
        <v>0</v>
      </c>
      <c r="F5336">
        <v>1</v>
      </c>
      <c r="G5336" t="s">
        <v>39</v>
      </c>
      <c r="H5336">
        <v>22</v>
      </c>
      <c r="I5336">
        <v>933.82</v>
      </c>
      <c r="J5336">
        <v>531</v>
      </c>
    </row>
    <row r="5337" spans="1:10" x14ac:dyDescent="0.2">
      <c r="A5337">
        <v>1954321</v>
      </c>
      <c r="B5337">
        <v>1</v>
      </c>
      <c r="C5337">
        <v>0</v>
      </c>
      <c r="D5337">
        <v>0</v>
      </c>
      <c r="E5337">
        <v>0</v>
      </c>
      <c r="F5337">
        <v>1</v>
      </c>
      <c r="G5337" t="s">
        <v>39</v>
      </c>
      <c r="H5337">
        <v>2</v>
      </c>
      <c r="I5337">
        <v>245.43</v>
      </c>
      <c r="J5337">
        <v>143</v>
      </c>
    </row>
    <row r="5338" spans="1:10" x14ac:dyDescent="0.2">
      <c r="A5338">
        <v>1954471</v>
      </c>
      <c r="B5338">
        <v>0</v>
      </c>
      <c r="C5338">
        <v>0</v>
      </c>
      <c r="D5338">
        <v>1</v>
      </c>
      <c r="E5338">
        <v>1</v>
      </c>
      <c r="F5338">
        <v>0</v>
      </c>
      <c r="G5338" t="s">
        <v>38</v>
      </c>
      <c r="H5338">
        <v>2</v>
      </c>
      <c r="I5338">
        <v>65.48</v>
      </c>
      <c r="J5338">
        <v>20</v>
      </c>
    </row>
    <row r="5339" spans="1:10" x14ac:dyDescent="0.2">
      <c r="A5339">
        <v>1954511</v>
      </c>
      <c r="B5339">
        <v>0</v>
      </c>
      <c r="C5339">
        <v>0</v>
      </c>
      <c r="D5339">
        <v>1</v>
      </c>
      <c r="E5339">
        <v>1</v>
      </c>
      <c r="F5339">
        <v>0</v>
      </c>
      <c r="G5339" t="s">
        <v>38</v>
      </c>
      <c r="H5339">
        <v>1</v>
      </c>
      <c r="I5339">
        <v>14.2</v>
      </c>
      <c r="J5339">
        <v>4</v>
      </c>
    </row>
    <row r="5340" spans="1:10" x14ac:dyDescent="0.2">
      <c r="A5340">
        <v>1954661</v>
      </c>
      <c r="B5340">
        <v>0</v>
      </c>
      <c r="C5340">
        <v>0</v>
      </c>
      <c r="D5340">
        <v>1</v>
      </c>
      <c r="E5340">
        <v>1</v>
      </c>
      <c r="F5340">
        <v>0</v>
      </c>
      <c r="G5340" t="s">
        <v>38</v>
      </c>
      <c r="H5340">
        <v>1</v>
      </c>
      <c r="I5340">
        <v>98.53</v>
      </c>
      <c r="J5340">
        <v>52</v>
      </c>
    </row>
    <row r="5341" spans="1:10" x14ac:dyDescent="0.2">
      <c r="A5341">
        <v>1955251</v>
      </c>
      <c r="B5341">
        <v>0</v>
      </c>
      <c r="C5341">
        <v>0</v>
      </c>
      <c r="D5341">
        <v>1</v>
      </c>
      <c r="E5341">
        <v>1</v>
      </c>
      <c r="F5341">
        <v>0</v>
      </c>
      <c r="G5341" t="s">
        <v>38</v>
      </c>
      <c r="H5341">
        <v>89</v>
      </c>
      <c r="I5341">
        <v>3868.54</v>
      </c>
      <c r="J5341">
        <v>1164</v>
      </c>
    </row>
    <row r="5342" spans="1:10" x14ac:dyDescent="0.2">
      <c r="A5342">
        <v>1955821</v>
      </c>
      <c r="B5342">
        <v>0</v>
      </c>
      <c r="C5342">
        <v>0</v>
      </c>
      <c r="D5342">
        <v>1</v>
      </c>
      <c r="E5342">
        <v>1</v>
      </c>
      <c r="F5342">
        <v>0</v>
      </c>
      <c r="G5342" t="s">
        <v>38</v>
      </c>
      <c r="H5342">
        <v>59</v>
      </c>
      <c r="I5342">
        <v>1342.51</v>
      </c>
      <c r="J5342">
        <v>670</v>
      </c>
    </row>
    <row r="5343" spans="1:10" x14ac:dyDescent="0.2">
      <c r="A5343">
        <v>1956031</v>
      </c>
      <c r="B5343">
        <v>0</v>
      </c>
      <c r="C5343">
        <v>0</v>
      </c>
      <c r="D5343">
        <v>1</v>
      </c>
      <c r="E5343">
        <v>1</v>
      </c>
      <c r="F5343">
        <v>0</v>
      </c>
      <c r="G5343" t="s">
        <v>38</v>
      </c>
      <c r="H5343">
        <v>68</v>
      </c>
      <c r="I5343">
        <v>4577.5200000000004</v>
      </c>
      <c r="J5343">
        <v>1896</v>
      </c>
    </row>
    <row r="5344" spans="1:10" x14ac:dyDescent="0.2">
      <c r="A5344">
        <v>1956181</v>
      </c>
      <c r="B5344">
        <v>0</v>
      </c>
      <c r="C5344">
        <v>0</v>
      </c>
      <c r="D5344">
        <v>1</v>
      </c>
      <c r="E5344">
        <v>1</v>
      </c>
      <c r="F5344">
        <v>0</v>
      </c>
      <c r="G5344" t="s">
        <v>38</v>
      </c>
      <c r="H5344">
        <v>24</v>
      </c>
      <c r="I5344">
        <v>75.17</v>
      </c>
      <c r="J5344">
        <v>109</v>
      </c>
    </row>
    <row r="5345" spans="1:10" x14ac:dyDescent="0.2">
      <c r="A5345">
        <v>1956601</v>
      </c>
      <c r="B5345">
        <v>0</v>
      </c>
      <c r="C5345">
        <v>0</v>
      </c>
      <c r="D5345">
        <v>1</v>
      </c>
      <c r="E5345">
        <v>1</v>
      </c>
      <c r="F5345">
        <v>0</v>
      </c>
      <c r="G5345" t="s">
        <v>38</v>
      </c>
      <c r="H5345">
        <v>7</v>
      </c>
      <c r="I5345">
        <v>271.74</v>
      </c>
      <c r="J5345">
        <v>72</v>
      </c>
    </row>
    <row r="5346" spans="1:10" x14ac:dyDescent="0.2">
      <c r="A5346">
        <v>1956941</v>
      </c>
      <c r="B5346">
        <v>0</v>
      </c>
      <c r="C5346">
        <v>0</v>
      </c>
      <c r="D5346">
        <v>1</v>
      </c>
      <c r="E5346">
        <v>1</v>
      </c>
      <c r="F5346">
        <v>0</v>
      </c>
      <c r="G5346" t="s">
        <v>38</v>
      </c>
      <c r="H5346">
        <v>54</v>
      </c>
      <c r="I5346">
        <v>1388.62</v>
      </c>
      <c r="J5346">
        <v>896</v>
      </c>
    </row>
    <row r="5347" spans="1:10" x14ac:dyDescent="0.2">
      <c r="A5347">
        <v>1957001</v>
      </c>
      <c r="B5347">
        <v>0</v>
      </c>
      <c r="C5347">
        <v>0</v>
      </c>
      <c r="D5347">
        <v>1</v>
      </c>
      <c r="E5347">
        <v>1</v>
      </c>
      <c r="F5347">
        <v>0</v>
      </c>
      <c r="G5347" t="s">
        <v>38</v>
      </c>
      <c r="H5347">
        <v>9</v>
      </c>
      <c r="I5347">
        <v>282.32</v>
      </c>
      <c r="J5347">
        <v>148</v>
      </c>
    </row>
    <row r="5348" spans="1:10" x14ac:dyDescent="0.2">
      <c r="A5348">
        <v>1957341</v>
      </c>
      <c r="B5348">
        <v>0</v>
      </c>
      <c r="C5348">
        <v>0</v>
      </c>
      <c r="D5348">
        <v>1</v>
      </c>
      <c r="E5348">
        <v>1</v>
      </c>
      <c r="F5348">
        <v>0</v>
      </c>
      <c r="G5348" t="s">
        <v>38</v>
      </c>
      <c r="H5348">
        <v>11</v>
      </c>
      <c r="I5348">
        <v>358.19</v>
      </c>
      <c r="J5348">
        <v>114</v>
      </c>
    </row>
    <row r="5349" spans="1:10" x14ac:dyDescent="0.2">
      <c r="A5349">
        <v>1957531</v>
      </c>
      <c r="B5349">
        <v>0</v>
      </c>
      <c r="C5349">
        <v>0</v>
      </c>
      <c r="D5349">
        <v>1</v>
      </c>
      <c r="E5349">
        <v>1</v>
      </c>
      <c r="F5349">
        <v>0</v>
      </c>
      <c r="G5349" t="s">
        <v>38</v>
      </c>
      <c r="H5349">
        <v>100</v>
      </c>
      <c r="I5349">
        <v>2614.1799999999998</v>
      </c>
      <c r="J5349">
        <v>1342</v>
      </c>
    </row>
    <row r="5350" spans="1:10" x14ac:dyDescent="0.2">
      <c r="A5350">
        <v>1957721</v>
      </c>
      <c r="B5350">
        <v>0</v>
      </c>
      <c r="C5350">
        <v>0</v>
      </c>
      <c r="D5350">
        <v>1</v>
      </c>
      <c r="E5350">
        <v>1</v>
      </c>
      <c r="F5350">
        <v>0</v>
      </c>
      <c r="G5350" t="s">
        <v>38</v>
      </c>
      <c r="H5350">
        <v>30</v>
      </c>
      <c r="I5350">
        <v>706.02</v>
      </c>
      <c r="J5350">
        <v>464</v>
      </c>
    </row>
    <row r="5351" spans="1:10" x14ac:dyDescent="0.2">
      <c r="A5351">
        <v>1957871</v>
      </c>
      <c r="B5351">
        <v>0</v>
      </c>
      <c r="C5351">
        <v>0</v>
      </c>
      <c r="D5351">
        <v>1</v>
      </c>
      <c r="E5351">
        <v>1</v>
      </c>
      <c r="F5351">
        <v>0</v>
      </c>
      <c r="G5351" t="s">
        <v>38</v>
      </c>
      <c r="H5351">
        <v>19</v>
      </c>
      <c r="I5351">
        <v>1617.81</v>
      </c>
      <c r="J5351">
        <v>1250</v>
      </c>
    </row>
    <row r="5352" spans="1:10" x14ac:dyDescent="0.2">
      <c r="A5352">
        <v>1958121</v>
      </c>
      <c r="B5352">
        <v>0</v>
      </c>
      <c r="C5352">
        <v>0</v>
      </c>
      <c r="D5352">
        <v>1</v>
      </c>
      <c r="E5352">
        <v>1</v>
      </c>
      <c r="F5352">
        <v>0</v>
      </c>
      <c r="G5352" t="s">
        <v>38</v>
      </c>
      <c r="H5352">
        <v>33</v>
      </c>
      <c r="I5352">
        <v>1833.39</v>
      </c>
      <c r="J5352">
        <v>1082</v>
      </c>
    </row>
    <row r="5353" spans="1:10" x14ac:dyDescent="0.2">
      <c r="A5353">
        <v>1958271</v>
      </c>
      <c r="B5353">
        <v>0</v>
      </c>
      <c r="C5353">
        <v>0</v>
      </c>
      <c r="D5353">
        <v>1</v>
      </c>
      <c r="E5353">
        <v>1</v>
      </c>
      <c r="F5353">
        <v>0</v>
      </c>
      <c r="G5353" t="s">
        <v>38</v>
      </c>
      <c r="H5353">
        <v>31</v>
      </c>
      <c r="I5353">
        <v>659.34</v>
      </c>
      <c r="J5353">
        <v>376</v>
      </c>
    </row>
    <row r="5354" spans="1:10" x14ac:dyDescent="0.2">
      <c r="A5354">
        <v>1958311</v>
      </c>
      <c r="B5354">
        <v>0</v>
      </c>
      <c r="C5354">
        <v>0</v>
      </c>
      <c r="D5354">
        <v>1</v>
      </c>
      <c r="E5354">
        <v>1</v>
      </c>
      <c r="F5354">
        <v>0</v>
      </c>
      <c r="G5354" t="s">
        <v>38</v>
      </c>
      <c r="H5354">
        <v>89</v>
      </c>
      <c r="I5354">
        <v>2255.27</v>
      </c>
      <c r="J5354">
        <v>471</v>
      </c>
    </row>
    <row r="5355" spans="1:10" x14ac:dyDescent="0.2">
      <c r="A5355">
        <v>1958461</v>
      </c>
      <c r="B5355">
        <v>0</v>
      </c>
      <c r="C5355">
        <v>0</v>
      </c>
      <c r="D5355">
        <v>1</v>
      </c>
      <c r="E5355">
        <v>1</v>
      </c>
      <c r="F5355">
        <v>0</v>
      </c>
      <c r="G5355" t="s">
        <v>38</v>
      </c>
      <c r="H5355">
        <v>1</v>
      </c>
      <c r="I5355">
        <v>11.2</v>
      </c>
      <c r="J5355">
        <v>4</v>
      </c>
    </row>
    <row r="5356" spans="1:10" x14ac:dyDescent="0.2">
      <c r="A5356">
        <v>1958991</v>
      </c>
      <c r="B5356">
        <v>0</v>
      </c>
      <c r="C5356">
        <v>0</v>
      </c>
      <c r="D5356">
        <v>1</v>
      </c>
      <c r="E5356">
        <v>1</v>
      </c>
      <c r="F5356">
        <v>0</v>
      </c>
      <c r="G5356" t="s">
        <v>38</v>
      </c>
      <c r="H5356">
        <v>38</v>
      </c>
      <c r="I5356">
        <v>2093.02</v>
      </c>
      <c r="J5356">
        <v>1351</v>
      </c>
    </row>
    <row r="5357" spans="1:10" x14ac:dyDescent="0.2">
      <c r="A5357">
        <v>1959391</v>
      </c>
      <c r="B5357">
        <v>0</v>
      </c>
      <c r="C5357">
        <v>0</v>
      </c>
      <c r="D5357">
        <v>1</v>
      </c>
      <c r="E5357">
        <v>1</v>
      </c>
      <c r="F5357">
        <v>0</v>
      </c>
      <c r="G5357" t="s">
        <v>38</v>
      </c>
      <c r="H5357">
        <v>31</v>
      </c>
      <c r="I5357">
        <v>784.49</v>
      </c>
      <c r="J5357">
        <v>497</v>
      </c>
    </row>
    <row r="5358" spans="1:10" x14ac:dyDescent="0.2">
      <c r="A5358">
        <v>1959431</v>
      </c>
      <c r="B5358">
        <v>0</v>
      </c>
      <c r="C5358">
        <v>0</v>
      </c>
      <c r="D5358">
        <v>1</v>
      </c>
      <c r="E5358">
        <v>1</v>
      </c>
      <c r="F5358">
        <v>0</v>
      </c>
      <c r="G5358" t="s">
        <v>38</v>
      </c>
      <c r="H5358">
        <v>69</v>
      </c>
      <c r="I5358">
        <v>1471.52</v>
      </c>
      <c r="J5358">
        <v>649</v>
      </c>
    </row>
    <row r="5359" spans="1:10" x14ac:dyDescent="0.2">
      <c r="A5359">
        <v>1959771</v>
      </c>
      <c r="B5359">
        <v>0</v>
      </c>
      <c r="C5359">
        <v>0</v>
      </c>
      <c r="D5359">
        <v>1</v>
      </c>
      <c r="E5359">
        <v>1</v>
      </c>
      <c r="F5359">
        <v>0</v>
      </c>
      <c r="G5359" t="s">
        <v>38</v>
      </c>
      <c r="H5359">
        <v>18</v>
      </c>
      <c r="I5359">
        <v>161.87</v>
      </c>
      <c r="J5359">
        <v>145</v>
      </c>
    </row>
    <row r="5360" spans="1:10" x14ac:dyDescent="0.2">
      <c r="A5360">
        <v>1959961</v>
      </c>
      <c r="B5360">
        <v>0</v>
      </c>
      <c r="C5360">
        <v>0</v>
      </c>
      <c r="D5360">
        <v>1</v>
      </c>
      <c r="E5360">
        <v>1</v>
      </c>
      <c r="F5360">
        <v>0</v>
      </c>
      <c r="G5360" t="s">
        <v>38</v>
      </c>
      <c r="H5360">
        <v>99</v>
      </c>
      <c r="I5360">
        <v>2286.0700000000002</v>
      </c>
      <c r="J5360">
        <v>1998</v>
      </c>
    </row>
    <row r="5361" spans="1:10" x14ac:dyDescent="0.2">
      <c r="A5361">
        <v>1960031</v>
      </c>
      <c r="B5361">
        <v>0</v>
      </c>
      <c r="C5361">
        <v>0</v>
      </c>
      <c r="D5361">
        <v>1</v>
      </c>
      <c r="E5361">
        <v>1</v>
      </c>
      <c r="F5361">
        <v>0</v>
      </c>
      <c r="G5361" t="s">
        <v>38</v>
      </c>
      <c r="H5361">
        <v>18</v>
      </c>
      <c r="I5361">
        <v>904.79</v>
      </c>
      <c r="J5361">
        <v>607</v>
      </c>
    </row>
    <row r="5362" spans="1:10" x14ac:dyDescent="0.2">
      <c r="A5362">
        <v>1960181</v>
      </c>
      <c r="B5362">
        <v>0</v>
      </c>
      <c r="C5362">
        <v>0</v>
      </c>
      <c r="D5362">
        <v>1</v>
      </c>
      <c r="E5362">
        <v>1</v>
      </c>
      <c r="F5362">
        <v>0</v>
      </c>
      <c r="G5362" t="s">
        <v>38</v>
      </c>
      <c r="H5362">
        <v>17</v>
      </c>
      <c r="I5362">
        <v>633.03</v>
      </c>
      <c r="J5362">
        <v>269</v>
      </c>
    </row>
    <row r="5363" spans="1:10" x14ac:dyDescent="0.2">
      <c r="A5363">
        <v>1960601</v>
      </c>
      <c r="B5363">
        <v>0</v>
      </c>
      <c r="C5363">
        <v>0</v>
      </c>
      <c r="D5363">
        <v>1</v>
      </c>
      <c r="E5363">
        <v>1</v>
      </c>
      <c r="F5363">
        <v>0</v>
      </c>
      <c r="G5363" t="s">
        <v>38</v>
      </c>
      <c r="H5363">
        <v>3</v>
      </c>
      <c r="I5363">
        <v>48.57</v>
      </c>
      <c r="J5363">
        <v>49</v>
      </c>
    </row>
    <row r="5364" spans="1:10" x14ac:dyDescent="0.2">
      <c r="A5364">
        <v>1960941</v>
      </c>
      <c r="B5364">
        <v>0</v>
      </c>
      <c r="C5364">
        <v>0</v>
      </c>
      <c r="D5364">
        <v>1</v>
      </c>
      <c r="E5364">
        <v>1</v>
      </c>
      <c r="F5364">
        <v>0</v>
      </c>
      <c r="G5364" t="s">
        <v>38</v>
      </c>
      <c r="H5364">
        <v>37</v>
      </c>
      <c r="I5364">
        <v>2482.12</v>
      </c>
      <c r="J5364">
        <v>1721</v>
      </c>
    </row>
    <row r="5365" spans="1:10" x14ac:dyDescent="0.2">
      <c r="A5365">
        <v>1961681</v>
      </c>
      <c r="B5365">
        <v>0</v>
      </c>
      <c r="C5365">
        <v>0</v>
      </c>
      <c r="D5365">
        <v>1</v>
      </c>
      <c r="E5365">
        <v>0</v>
      </c>
      <c r="F5365">
        <v>1</v>
      </c>
      <c r="G5365" t="s">
        <v>39</v>
      </c>
      <c r="H5365">
        <v>59</v>
      </c>
      <c r="I5365">
        <v>3992.76</v>
      </c>
      <c r="J5365">
        <v>1749</v>
      </c>
    </row>
    <row r="5366" spans="1:10" x14ac:dyDescent="0.2">
      <c r="A5366">
        <v>1961681</v>
      </c>
      <c r="B5366">
        <v>1</v>
      </c>
      <c r="C5366">
        <v>0</v>
      </c>
      <c r="D5366">
        <v>0</v>
      </c>
      <c r="E5366">
        <v>0</v>
      </c>
      <c r="F5366">
        <v>1</v>
      </c>
      <c r="G5366" t="s">
        <v>39</v>
      </c>
      <c r="H5366">
        <v>1</v>
      </c>
      <c r="I5366">
        <v>75.569999999999993</v>
      </c>
      <c r="J5366">
        <v>43</v>
      </c>
    </row>
    <row r="5367" spans="1:10" x14ac:dyDescent="0.2">
      <c r="A5367">
        <v>1961721</v>
      </c>
      <c r="B5367">
        <v>0</v>
      </c>
      <c r="C5367">
        <v>0</v>
      </c>
      <c r="D5367">
        <v>1</v>
      </c>
      <c r="E5367">
        <v>1</v>
      </c>
      <c r="F5367">
        <v>0</v>
      </c>
      <c r="G5367" t="s">
        <v>38</v>
      </c>
      <c r="H5367">
        <v>199</v>
      </c>
      <c r="I5367">
        <v>4552.82</v>
      </c>
      <c r="J5367">
        <v>2618</v>
      </c>
    </row>
    <row r="5368" spans="1:10" x14ac:dyDescent="0.2">
      <c r="A5368">
        <v>1961911</v>
      </c>
      <c r="B5368">
        <v>0</v>
      </c>
      <c r="C5368">
        <v>0</v>
      </c>
      <c r="D5368">
        <v>1</v>
      </c>
      <c r="E5368">
        <v>1</v>
      </c>
      <c r="F5368">
        <v>0</v>
      </c>
      <c r="G5368" t="s">
        <v>38</v>
      </c>
      <c r="H5368">
        <v>8</v>
      </c>
      <c r="I5368">
        <v>393.43</v>
      </c>
      <c r="J5368">
        <v>169</v>
      </c>
    </row>
    <row r="5369" spans="1:10" x14ac:dyDescent="0.2">
      <c r="A5369">
        <v>1962121</v>
      </c>
      <c r="B5369">
        <v>0</v>
      </c>
      <c r="C5369">
        <v>0</v>
      </c>
      <c r="D5369">
        <v>1</v>
      </c>
      <c r="E5369">
        <v>1</v>
      </c>
      <c r="F5369">
        <v>0</v>
      </c>
      <c r="G5369" t="s">
        <v>38</v>
      </c>
      <c r="H5369">
        <v>46</v>
      </c>
      <c r="I5369">
        <v>1275.6099999999999</v>
      </c>
      <c r="J5369">
        <v>623</v>
      </c>
    </row>
    <row r="5370" spans="1:10" x14ac:dyDescent="0.2">
      <c r="A5370">
        <v>1962271</v>
      </c>
      <c r="B5370">
        <v>0</v>
      </c>
      <c r="C5370">
        <v>0</v>
      </c>
      <c r="D5370">
        <v>1</v>
      </c>
      <c r="E5370">
        <v>1</v>
      </c>
      <c r="F5370">
        <v>0</v>
      </c>
      <c r="G5370" t="s">
        <v>38</v>
      </c>
      <c r="H5370">
        <v>30</v>
      </c>
      <c r="I5370">
        <v>2429.12</v>
      </c>
      <c r="J5370">
        <v>1378</v>
      </c>
    </row>
    <row r="5371" spans="1:10" x14ac:dyDescent="0.2">
      <c r="A5371">
        <v>1962311</v>
      </c>
      <c r="B5371">
        <v>0</v>
      </c>
      <c r="C5371">
        <v>0</v>
      </c>
      <c r="D5371">
        <v>1</v>
      </c>
      <c r="E5371">
        <v>1</v>
      </c>
      <c r="F5371">
        <v>0</v>
      </c>
      <c r="G5371" t="s">
        <v>38</v>
      </c>
      <c r="H5371">
        <v>38</v>
      </c>
      <c r="I5371">
        <v>2119.85</v>
      </c>
      <c r="J5371">
        <v>1307</v>
      </c>
    </row>
    <row r="5372" spans="1:10" x14ac:dyDescent="0.2">
      <c r="A5372">
        <v>1962461</v>
      </c>
      <c r="B5372">
        <v>0</v>
      </c>
      <c r="C5372">
        <v>0</v>
      </c>
      <c r="D5372">
        <v>1</v>
      </c>
      <c r="E5372">
        <v>0</v>
      </c>
      <c r="F5372">
        <v>1</v>
      </c>
      <c r="G5372" t="s">
        <v>39</v>
      </c>
      <c r="H5372">
        <v>28</v>
      </c>
      <c r="I5372">
        <v>1424</v>
      </c>
      <c r="J5372">
        <v>631</v>
      </c>
    </row>
    <row r="5373" spans="1:10" x14ac:dyDescent="0.2">
      <c r="A5373">
        <v>1962461</v>
      </c>
      <c r="B5373">
        <v>1</v>
      </c>
      <c r="C5373">
        <v>0</v>
      </c>
      <c r="D5373">
        <v>0</v>
      </c>
      <c r="E5373">
        <v>0</v>
      </c>
      <c r="F5373">
        <v>1</v>
      </c>
      <c r="G5373" t="s">
        <v>39</v>
      </c>
      <c r="H5373">
        <v>4</v>
      </c>
      <c r="I5373">
        <v>351.26</v>
      </c>
      <c r="J5373">
        <v>214</v>
      </c>
    </row>
    <row r="5374" spans="1:10" x14ac:dyDescent="0.2">
      <c r="A5374">
        <v>1962501</v>
      </c>
      <c r="B5374">
        <v>0</v>
      </c>
      <c r="C5374">
        <v>0</v>
      </c>
      <c r="D5374">
        <v>1</v>
      </c>
      <c r="E5374">
        <v>1</v>
      </c>
      <c r="F5374">
        <v>0</v>
      </c>
      <c r="G5374" t="s">
        <v>38</v>
      </c>
      <c r="H5374">
        <v>55</v>
      </c>
      <c r="I5374">
        <v>2788.58</v>
      </c>
      <c r="J5374">
        <v>1174</v>
      </c>
    </row>
    <row r="5375" spans="1:10" x14ac:dyDescent="0.2">
      <c r="A5375">
        <v>1962991</v>
      </c>
      <c r="B5375">
        <v>0</v>
      </c>
      <c r="C5375">
        <v>0</v>
      </c>
      <c r="D5375">
        <v>1</v>
      </c>
      <c r="E5375">
        <v>1</v>
      </c>
      <c r="F5375">
        <v>0</v>
      </c>
      <c r="G5375" t="s">
        <v>38</v>
      </c>
      <c r="H5375">
        <v>50</v>
      </c>
      <c r="I5375">
        <v>1178.77</v>
      </c>
      <c r="J5375">
        <v>328</v>
      </c>
    </row>
    <row r="5376" spans="1:10" x14ac:dyDescent="0.2">
      <c r="A5376">
        <v>1963051</v>
      </c>
      <c r="B5376">
        <v>0</v>
      </c>
      <c r="C5376">
        <v>0</v>
      </c>
      <c r="D5376">
        <v>1</v>
      </c>
      <c r="E5376">
        <v>1</v>
      </c>
      <c r="F5376">
        <v>0</v>
      </c>
      <c r="G5376" t="s">
        <v>38</v>
      </c>
      <c r="H5376">
        <v>26</v>
      </c>
      <c r="I5376">
        <v>807.27</v>
      </c>
      <c r="J5376">
        <v>345</v>
      </c>
    </row>
    <row r="5377" spans="1:10" x14ac:dyDescent="0.2">
      <c r="A5377">
        <v>1963621</v>
      </c>
      <c r="B5377">
        <v>0</v>
      </c>
      <c r="C5377">
        <v>0</v>
      </c>
      <c r="D5377">
        <v>1</v>
      </c>
      <c r="E5377">
        <v>1</v>
      </c>
      <c r="F5377">
        <v>0</v>
      </c>
      <c r="G5377" t="s">
        <v>38</v>
      </c>
      <c r="H5377">
        <v>34</v>
      </c>
      <c r="I5377">
        <v>1770.26</v>
      </c>
      <c r="J5377">
        <v>492</v>
      </c>
    </row>
    <row r="5378" spans="1:10" x14ac:dyDescent="0.2">
      <c r="A5378">
        <v>1964021</v>
      </c>
      <c r="B5378">
        <v>0</v>
      </c>
      <c r="C5378">
        <v>0</v>
      </c>
      <c r="D5378">
        <v>1</v>
      </c>
      <c r="E5378">
        <v>1</v>
      </c>
      <c r="F5378">
        <v>0</v>
      </c>
      <c r="G5378" t="s">
        <v>38</v>
      </c>
      <c r="H5378">
        <v>109</v>
      </c>
      <c r="I5378">
        <v>722.85</v>
      </c>
      <c r="J5378">
        <v>413</v>
      </c>
    </row>
    <row r="5379" spans="1:10" x14ac:dyDescent="0.2">
      <c r="A5379">
        <v>1964211</v>
      </c>
      <c r="B5379">
        <v>0</v>
      </c>
      <c r="C5379">
        <v>0</v>
      </c>
      <c r="D5379">
        <v>1</v>
      </c>
      <c r="E5379">
        <v>1</v>
      </c>
      <c r="F5379">
        <v>0</v>
      </c>
      <c r="G5379" t="s">
        <v>38</v>
      </c>
      <c r="H5379">
        <v>26</v>
      </c>
      <c r="I5379">
        <v>679.91</v>
      </c>
      <c r="J5379">
        <v>548</v>
      </c>
    </row>
    <row r="5380" spans="1:10" x14ac:dyDescent="0.2">
      <c r="A5380">
        <v>1964401</v>
      </c>
      <c r="B5380">
        <v>0</v>
      </c>
      <c r="C5380">
        <v>0</v>
      </c>
      <c r="D5380">
        <v>1</v>
      </c>
      <c r="E5380">
        <v>1</v>
      </c>
      <c r="F5380">
        <v>0</v>
      </c>
      <c r="G5380" t="s">
        <v>38</v>
      </c>
      <c r="H5380">
        <v>62</v>
      </c>
      <c r="I5380">
        <v>1803.99</v>
      </c>
      <c r="J5380">
        <v>932</v>
      </c>
    </row>
    <row r="5381" spans="1:10" x14ac:dyDescent="0.2">
      <c r="A5381">
        <v>1965141</v>
      </c>
      <c r="B5381">
        <v>0</v>
      </c>
      <c r="C5381">
        <v>0</v>
      </c>
      <c r="D5381">
        <v>1</v>
      </c>
      <c r="E5381">
        <v>1</v>
      </c>
      <c r="F5381">
        <v>0</v>
      </c>
      <c r="G5381" t="s">
        <v>38</v>
      </c>
      <c r="H5381">
        <v>62</v>
      </c>
      <c r="I5381">
        <v>793.76</v>
      </c>
      <c r="J5381">
        <v>547</v>
      </c>
    </row>
    <row r="5382" spans="1:10" x14ac:dyDescent="0.2">
      <c r="A5382">
        <v>1965291</v>
      </c>
      <c r="B5382">
        <v>0</v>
      </c>
      <c r="C5382">
        <v>0</v>
      </c>
      <c r="D5382">
        <v>1</v>
      </c>
      <c r="E5382">
        <v>1</v>
      </c>
      <c r="F5382">
        <v>0</v>
      </c>
      <c r="G5382" t="s">
        <v>38</v>
      </c>
      <c r="H5382">
        <v>28</v>
      </c>
      <c r="I5382">
        <v>2300.67</v>
      </c>
      <c r="J5382">
        <v>1572</v>
      </c>
    </row>
    <row r="5383" spans="1:10" x14ac:dyDescent="0.2">
      <c r="A5383">
        <v>1965481</v>
      </c>
      <c r="B5383">
        <v>0</v>
      </c>
      <c r="C5383">
        <v>0</v>
      </c>
      <c r="D5383">
        <v>1</v>
      </c>
      <c r="E5383">
        <v>1</v>
      </c>
      <c r="F5383">
        <v>0</v>
      </c>
      <c r="G5383" t="s">
        <v>38</v>
      </c>
      <c r="H5383">
        <v>30</v>
      </c>
      <c r="I5383">
        <v>1982.67</v>
      </c>
      <c r="J5383">
        <v>1161</v>
      </c>
    </row>
    <row r="5384" spans="1:10" x14ac:dyDescent="0.2">
      <c r="A5384">
        <v>1965671</v>
      </c>
      <c r="B5384">
        <v>0</v>
      </c>
      <c r="C5384">
        <v>0</v>
      </c>
      <c r="D5384">
        <v>1</v>
      </c>
      <c r="E5384">
        <v>1</v>
      </c>
      <c r="F5384">
        <v>0</v>
      </c>
      <c r="G5384" t="s">
        <v>38</v>
      </c>
      <c r="H5384">
        <v>21</v>
      </c>
      <c r="I5384">
        <v>1285.92</v>
      </c>
      <c r="J5384">
        <v>572</v>
      </c>
    </row>
    <row r="5385" spans="1:10" x14ac:dyDescent="0.2">
      <c r="A5385">
        <v>1965711</v>
      </c>
      <c r="B5385">
        <v>0</v>
      </c>
      <c r="C5385">
        <v>0</v>
      </c>
      <c r="D5385">
        <v>1</v>
      </c>
      <c r="E5385">
        <v>1</v>
      </c>
      <c r="F5385">
        <v>0</v>
      </c>
      <c r="G5385" t="s">
        <v>38</v>
      </c>
      <c r="H5385">
        <v>92</v>
      </c>
      <c r="I5385">
        <v>3438.38</v>
      </c>
      <c r="J5385">
        <v>2319</v>
      </c>
    </row>
    <row r="5386" spans="1:10" x14ac:dyDescent="0.2">
      <c r="A5386">
        <v>1965901</v>
      </c>
      <c r="B5386">
        <v>0</v>
      </c>
      <c r="C5386">
        <v>0</v>
      </c>
      <c r="D5386">
        <v>1</v>
      </c>
      <c r="E5386">
        <v>1</v>
      </c>
      <c r="F5386">
        <v>0</v>
      </c>
      <c r="G5386" t="s">
        <v>38</v>
      </c>
      <c r="H5386">
        <v>77</v>
      </c>
      <c r="I5386">
        <v>3905.61</v>
      </c>
      <c r="J5386">
        <v>1245</v>
      </c>
    </row>
    <row r="5387" spans="1:10" x14ac:dyDescent="0.2">
      <c r="A5387">
        <v>1966111</v>
      </c>
      <c r="B5387">
        <v>0</v>
      </c>
      <c r="C5387">
        <v>0</v>
      </c>
      <c r="D5387">
        <v>1</v>
      </c>
      <c r="E5387">
        <v>0</v>
      </c>
      <c r="F5387">
        <v>1</v>
      </c>
      <c r="G5387" t="s">
        <v>39</v>
      </c>
      <c r="H5387">
        <v>5</v>
      </c>
      <c r="I5387">
        <v>396.06</v>
      </c>
      <c r="J5387">
        <v>239</v>
      </c>
    </row>
    <row r="5388" spans="1:10" x14ac:dyDescent="0.2">
      <c r="A5388">
        <v>1966111</v>
      </c>
      <c r="B5388">
        <v>1</v>
      </c>
      <c r="C5388">
        <v>0</v>
      </c>
      <c r="D5388">
        <v>0</v>
      </c>
      <c r="E5388">
        <v>0</v>
      </c>
      <c r="F5388">
        <v>1</v>
      </c>
      <c r="G5388" t="s">
        <v>39</v>
      </c>
      <c r="H5388">
        <v>1</v>
      </c>
      <c r="I5388">
        <v>87.34</v>
      </c>
      <c r="J5388">
        <v>48</v>
      </c>
    </row>
    <row r="5389" spans="1:10" x14ac:dyDescent="0.2">
      <c r="A5389">
        <v>1966301</v>
      </c>
      <c r="B5389">
        <v>0</v>
      </c>
      <c r="C5389">
        <v>0</v>
      </c>
      <c r="D5389">
        <v>1</v>
      </c>
      <c r="E5389">
        <v>1</v>
      </c>
      <c r="F5389">
        <v>0</v>
      </c>
      <c r="G5389" t="s">
        <v>38</v>
      </c>
      <c r="H5389">
        <v>27</v>
      </c>
      <c r="I5389">
        <v>1220.24</v>
      </c>
      <c r="J5389">
        <v>735</v>
      </c>
    </row>
    <row r="5390" spans="1:10" x14ac:dyDescent="0.2">
      <c r="A5390">
        <v>1966791</v>
      </c>
      <c r="B5390">
        <v>0</v>
      </c>
      <c r="C5390">
        <v>0</v>
      </c>
      <c r="D5390">
        <v>1</v>
      </c>
      <c r="E5390">
        <v>1</v>
      </c>
      <c r="F5390">
        <v>0</v>
      </c>
      <c r="G5390" t="s">
        <v>38</v>
      </c>
      <c r="H5390">
        <v>10</v>
      </c>
      <c r="I5390">
        <v>282.92</v>
      </c>
      <c r="J5390">
        <v>201</v>
      </c>
    </row>
    <row r="5391" spans="1:10" x14ac:dyDescent="0.2">
      <c r="A5391">
        <v>1966831</v>
      </c>
      <c r="B5391">
        <v>0</v>
      </c>
      <c r="C5391">
        <v>0</v>
      </c>
      <c r="D5391">
        <v>1</v>
      </c>
      <c r="E5391">
        <v>1</v>
      </c>
      <c r="F5391">
        <v>0</v>
      </c>
      <c r="G5391" t="s">
        <v>38</v>
      </c>
      <c r="H5391">
        <v>43</v>
      </c>
      <c r="I5391">
        <v>2379.9299999999998</v>
      </c>
      <c r="J5391">
        <v>1415</v>
      </c>
    </row>
    <row r="5392" spans="1:10" x14ac:dyDescent="0.2">
      <c r="A5392">
        <v>1967231</v>
      </c>
      <c r="B5392">
        <v>0</v>
      </c>
      <c r="C5392">
        <v>0</v>
      </c>
      <c r="D5392">
        <v>1</v>
      </c>
      <c r="E5392">
        <v>1</v>
      </c>
      <c r="F5392">
        <v>0</v>
      </c>
      <c r="G5392" t="s">
        <v>38</v>
      </c>
      <c r="H5392">
        <v>35</v>
      </c>
      <c r="I5392">
        <v>2419.86</v>
      </c>
      <c r="J5392">
        <v>1046</v>
      </c>
    </row>
    <row r="5393" spans="1:10" x14ac:dyDescent="0.2">
      <c r="A5393">
        <v>1967571</v>
      </c>
      <c r="B5393">
        <v>0</v>
      </c>
      <c r="C5393">
        <v>0</v>
      </c>
      <c r="D5393">
        <v>1</v>
      </c>
      <c r="E5393">
        <v>1</v>
      </c>
      <c r="F5393">
        <v>0</v>
      </c>
      <c r="G5393" t="s">
        <v>38</v>
      </c>
      <c r="H5393">
        <v>10</v>
      </c>
      <c r="I5393">
        <v>103.37</v>
      </c>
      <c r="J5393">
        <v>36</v>
      </c>
    </row>
    <row r="5394" spans="1:10" x14ac:dyDescent="0.2">
      <c r="A5394">
        <v>1968011</v>
      </c>
      <c r="B5394">
        <v>0</v>
      </c>
      <c r="C5394">
        <v>0</v>
      </c>
      <c r="D5394">
        <v>1</v>
      </c>
      <c r="E5394">
        <v>1</v>
      </c>
      <c r="F5394">
        <v>0</v>
      </c>
      <c r="G5394" t="s">
        <v>38</v>
      </c>
      <c r="H5394">
        <v>10</v>
      </c>
      <c r="I5394">
        <v>168.11</v>
      </c>
      <c r="J5394">
        <v>188</v>
      </c>
    </row>
    <row r="5395" spans="1:10" x14ac:dyDescent="0.2">
      <c r="A5395">
        <v>1968161</v>
      </c>
      <c r="B5395">
        <v>0</v>
      </c>
      <c r="C5395">
        <v>0</v>
      </c>
      <c r="D5395">
        <v>1</v>
      </c>
      <c r="E5395">
        <v>1</v>
      </c>
      <c r="F5395">
        <v>0</v>
      </c>
      <c r="G5395" t="s">
        <v>38</v>
      </c>
      <c r="H5395">
        <v>30</v>
      </c>
      <c r="I5395">
        <v>411.17</v>
      </c>
      <c r="J5395">
        <v>209</v>
      </c>
    </row>
    <row r="5396" spans="1:10" x14ac:dyDescent="0.2">
      <c r="A5396">
        <v>1968541</v>
      </c>
      <c r="B5396">
        <v>0</v>
      </c>
      <c r="C5396">
        <v>0</v>
      </c>
      <c r="D5396">
        <v>1</v>
      </c>
      <c r="E5396">
        <v>1</v>
      </c>
      <c r="F5396">
        <v>0</v>
      </c>
      <c r="G5396" t="s">
        <v>38</v>
      </c>
      <c r="H5396">
        <v>32</v>
      </c>
      <c r="I5396">
        <v>1682.86</v>
      </c>
      <c r="J5396">
        <v>867</v>
      </c>
    </row>
    <row r="5397" spans="1:10" x14ac:dyDescent="0.2">
      <c r="A5397">
        <v>1968731</v>
      </c>
      <c r="B5397">
        <v>0</v>
      </c>
      <c r="C5397">
        <v>0</v>
      </c>
      <c r="D5397">
        <v>1</v>
      </c>
      <c r="E5397">
        <v>1</v>
      </c>
      <c r="F5397">
        <v>0</v>
      </c>
      <c r="G5397" t="s">
        <v>38</v>
      </c>
      <c r="H5397">
        <v>15</v>
      </c>
      <c r="I5397">
        <v>327.64</v>
      </c>
      <c r="J5397">
        <v>255</v>
      </c>
    </row>
    <row r="5398" spans="1:10" x14ac:dyDescent="0.2">
      <c r="A5398">
        <v>1969091</v>
      </c>
      <c r="B5398">
        <v>0</v>
      </c>
      <c r="C5398">
        <v>0</v>
      </c>
      <c r="D5398">
        <v>1</v>
      </c>
      <c r="E5398">
        <v>1</v>
      </c>
      <c r="F5398">
        <v>0</v>
      </c>
      <c r="G5398" t="s">
        <v>38</v>
      </c>
      <c r="H5398">
        <v>34</v>
      </c>
      <c r="I5398">
        <v>2897.03</v>
      </c>
      <c r="J5398">
        <v>1727</v>
      </c>
    </row>
    <row r="5399" spans="1:10" x14ac:dyDescent="0.2">
      <c r="A5399">
        <v>1969281</v>
      </c>
      <c r="B5399">
        <v>0</v>
      </c>
      <c r="C5399">
        <v>0</v>
      </c>
      <c r="D5399">
        <v>1</v>
      </c>
      <c r="E5399">
        <v>1</v>
      </c>
      <c r="F5399">
        <v>0</v>
      </c>
      <c r="G5399" t="s">
        <v>38</v>
      </c>
      <c r="H5399">
        <v>39</v>
      </c>
      <c r="I5399">
        <v>1785.03</v>
      </c>
      <c r="J5399">
        <v>552</v>
      </c>
    </row>
    <row r="5400" spans="1:10" x14ac:dyDescent="0.2">
      <c r="A5400">
        <v>1969321</v>
      </c>
      <c r="B5400">
        <v>0</v>
      </c>
      <c r="C5400">
        <v>0</v>
      </c>
      <c r="D5400">
        <v>1</v>
      </c>
      <c r="E5400">
        <v>1</v>
      </c>
      <c r="F5400">
        <v>0</v>
      </c>
      <c r="G5400" t="s">
        <v>38</v>
      </c>
      <c r="H5400">
        <v>12</v>
      </c>
      <c r="I5400">
        <v>543.72</v>
      </c>
      <c r="J5400">
        <v>209</v>
      </c>
    </row>
    <row r="5401" spans="1:10" x14ac:dyDescent="0.2">
      <c r="A5401">
        <v>1969471</v>
      </c>
      <c r="B5401">
        <v>0</v>
      </c>
      <c r="C5401">
        <v>0</v>
      </c>
      <c r="D5401">
        <v>1</v>
      </c>
      <c r="E5401">
        <v>1</v>
      </c>
      <c r="F5401">
        <v>0</v>
      </c>
      <c r="G5401" t="s">
        <v>38</v>
      </c>
      <c r="H5401">
        <v>13</v>
      </c>
      <c r="I5401">
        <v>208.98</v>
      </c>
      <c r="J5401">
        <v>146</v>
      </c>
    </row>
    <row r="5402" spans="1:10" x14ac:dyDescent="0.2">
      <c r="A5402">
        <v>1969511</v>
      </c>
      <c r="B5402">
        <v>0</v>
      </c>
      <c r="C5402">
        <v>0</v>
      </c>
      <c r="D5402">
        <v>1</v>
      </c>
      <c r="E5402">
        <v>1</v>
      </c>
      <c r="F5402">
        <v>0</v>
      </c>
      <c r="G5402" t="s">
        <v>38</v>
      </c>
      <c r="H5402">
        <v>31</v>
      </c>
      <c r="I5402">
        <v>858.3</v>
      </c>
      <c r="J5402">
        <v>720</v>
      </c>
    </row>
    <row r="5403" spans="1:10" x14ac:dyDescent="0.2">
      <c r="A5403">
        <v>1969661</v>
      </c>
      <c r="B5403">
        <v>0</v>
      </c>
      <c r="C5403">
        <v>0</v>
      </c>
      <c r="D5403">
        <v>1</v>
      </c>
      <c r="E5403">
        <v>1</v>
      </c>
      <c r="F5403">
        <v>0</v>
      </c>
      <c r="G5403" t="s">
        <v>38</v>
      </c>
      <c r="H5403">
        <v>51</v>
      </c>
      <c r="I5403">
        <v>2174.36</v>
      </c>
      <c r="J5403">
        <v>240</v>
      </c>
    </row>
    <row r="5404" spans="1:10" x14ac:dyDescent="0.2">
      <c r="A5404">
        <v>1969701</v>
      </c>
      <c r="B5404">
        <v>0</v>
      </c>
      <c r="C5404">
        <v>0</v>
      </c>
      <c r="D5404">
        <v>1</v>
      </c>
      <c r="E5404">
        <v>1</v>
      </c>
      <c r="F5404">
        <v>0</v>
      </c>
      <c r="G5404" t="s">
        <v>38</v>
      </c>
      <c r="H5404">
        <v>12</v>
      </c>
      <c r="I5404">
        <v>236.53</v>
      </c>
      <c r="J5404">
        <v>82</v>
      </c>
    </row>
    <row r="5405" spans="1:10" x14ac:dyDescent="0.2">
      <c r="A5405">
        <v>1970261</v>
      </c>
      <c r="B5405">
        <v>0</v>
      </c>
      <c r="C5405">
        <v>0</v>
      </c>
      <c r="D5405">
        <v>1</v>
      </c>
      <c r="E5405">
        <v>0</v>
      </c>
      <c r="F5405">
        <v>1</v>
      </c>
      <c r="G5405" t="s">
        <v>39</v>
      </c>
      <c r="H5405">
        <v>93</v>
      </c>
      <c r="I5405">
        <v>1432.17</v>
      </c>
      <c r="J5405">
        <v>602</v>
      </c>
    </row>
    <row r="5406" spans="1:10" x14ac:dyDescent="0.2">
      <c r="A5406">
        <v>1970261</v>
      </c>
      <c r="B5406">
        <v>1</v>
      </c>
      <c r="C5406">
        <v>0</v>
      </c>
      <c r="D5406">
        <v>0</v>
      </c>
      <c r="E5406">
        <v>0</v>
      </c>
      <c r="F5406">
        <v>1</v>
      </c>
      <c r="G5406" t="s">
        <v>39</v>
      </c>
      <c r="H5406">
        <v>2</v>
      </c>
      <c r="I5406">
        <v>240.25</v>
      </c>
      <c r="J5406">
        <v>170</v>
      </c>
    </row>
    <row r="5407" spans="1:10" x14ac:dyDescent="0.2">
      <c r="A5407">
        <v>1970451</v>
      </c>
      <c r="B5407">
        <v>0</v>
      </c>
      <c r="C5407">
        <v>0</v>
      </c>
      <c r="D5407">
        <v>1</v>
      </c>
      <c r="E5407">
        <v>1</v>
      </c>
      <c r="F5407">
        <v>0</v>
      </c>
      <c r="G5407" t="s">
        <v>38</v>
      </c>
      <c r="H5407">
        <v>30</v>
      </c>
      <c r="I5407">
        <v>1234.92</v>
      </c>
      <c r="J5407">
        <v>664</v>
      </c>
    </row>
    <row r="5408" spans="1:10" x14ac:dyDescent="0.2">
      <c r="A5408">
        <v>1970641</v>
      </c>
      <c r="B5408">
        <v>0</v>
      </c>
      <c r="C5408">
        <v>0</v>
      </c>
      <c r="D5408">
        <v>1</v>
      </c>
      <c r="E5408">
        <v>1</v>
      </c>
      <c r="F5408">
        <v>0</v>
      </c>
      <c r="G5408" t="s">
        <v>38</v>
      </c>
      <c r="H5408">
        <v>5</v>
      </c>
      <c r="I5408">
        <v>285.11</v>
      </c>
      <c r="J5408">
        <v>199</v>
      </c>
    </row>
    <row r="5409" spans="1:10" x14ac:dyDescent="0.2">
      <c r="A5409">
        <v>1971381</v>
      </c>
      <c r="B5409">
        <v>0</v>
      </c>
      <c r="C5409">
        <v>0</v>
      </c>
      <c r="D5409">
        <v>1</v>
      </c>
      <c r="E5409">
        <v>1</v>
      </c>
      <c r="F5409">
        <v>0</v>
      </c>
      <c r="G5409" t="s">
        <v>38</v>
      </c>
      <c r="H5409">
        <v>27</v>
      </c>
      <c r="I5409">
        <v>1210.28</v>
      </c>
      <c r="J5409">
        <v>717</v>
      </c>
    </row>
    <row r="5410" spans="1:10" x14ac:dyDescent="0.2">
      <c r="A5410">
        <v>1971421</v>
      </c>
      <c r="B5410">
        <v>0</v>
      </c>
      <c r="C5410">
        <v>0</v>
      </c>
      <c r="D5410">
        <v>1</v>
      </c>
      <c r="E5410">
        <v>1</v>
      </c>
      <c r="F5410">
        <v>0</v>
      </c>
      <c r="G5410" t="s">
        <v>38</v>
      </c>
      <c r="H5410">
        <v>2</v>
      </c>
      <c r="I5410">
        <v>43.54</v>
      </c>
      <c r="J5410">
        <v>38</v>
      </c>
    </row>
    <row r="5411" spans="1:10" x14ac:dyDescent="0.2">
      <c r="A5411">
        <v>1971611</v>
      </c>
      <c r="B5411">
        <v>0</v>
      </c>
      <c r="C5411">
        <v>0</v>
      </c>
      <c r="D5411">
        <v>1</v>
      </c>
      <c r="E5411">
        <v>1</v>
      </c>
      <c r="F5411">
        <v>0</v>
      </c>
      <c r="G5411" t="s">
        <v>38</v>
      </c>
      <c r="H5411">
        <v>2</v>
      </c>
      <c r="I5411">
        <v>26.27</v>
      </c>
      <c r="J5411">
        <v>15</v>
      </c>
    </row>
    <row r="5412" spans="1:10" x14ac:dyDescent="0.2">
      <c r="A5412">
        <v>1971761</v>
      </c>
      <c r="B5412">
        <v>0</v>
      </c>
      <c r="C5412">
        <v>0</v>
      </c>
      <c r="D5412">
        <v>1</v>
      </c>
      <c r="E5412">
        <v>1</v>
      </c>
      <c r="F5412">
        <v>0</v>
      </c>
      <c r="G5412" t="s">
        <v>38</v>
      </c>
      <c r="H5412">
        <v>45</v>
      </c>
      <c r="I5412">
        <v>857.48</v>
      </c>
      <c r="J5412">
        <v>527</v>
      </c>
    </row>
    <row r="5413" spans="1:10" x14ac:dyDescent="0.2">
      <c r="A5413">
        <v>1971801</v>
      </c>
      <c r="B5413">
        <v>0</v>
      </c>
      <c r="C5413">
        <v>0</v>
      </c>
      <c r="D5413">
        <v>1</v>
      </c>
      <c r="E5413">
        <v>1</v>
      </c>
      <c r="F5413">
        <v>0</v>
      </c>
      <c r="G5413" t="s">
        <v>38</v>
      </c>
      <c r="H5413">
        <v>7</v>
      </c>
      <c r="I5413">
        <v>78.900000000000006</v>
      </c>
      <c r="J5413">
        <v>52</v>
      </c>
    </row>
    <row r="5414" spans="1:10" x14ac:dyDescent="0.2">
      <c r="A5414">
        <v>1971951</v>
      </c>
      <c r="B5414">
        <v>0</v>
      </c>
      <c r="C5414">
        <v>0</v>
      </c>
      <c r="D5414">
        <v>1</v>
      </c>
      <c r="E5414">
        <v>1</v>
      </c>
      <c r="F5414">
        <v>0</v>
      </c>
      <c r="G5414" t="s">
        <v>38</v>
      </c>
      <c r="H5414">
        <v>7</v>
      </c>
      <c r="I5414">
        <v>219.6</v>
      </c>
      <c r="J5414">
        <v>118</v>
      </c>
    </row>
    <row r="5415" spans="1:10" x14ac:dyDescent="0.2">
      <c r="A5415">
        <v>1972011</v>
      </c>
      <c r="B5415">
        <v>0</v>
      </c>
      <c r="C5415">
        <v>0</v>
      </c>
      <c r="D5415">
        <v>1</v>
      </c>
      <c r="E5415">
        <v>1</v>
      </c>
      <c r="F5415">
        <v>0</v>
      </c>
      <c r="G5415" t="s">
        <v>38</v>
      </c>
      <c r="H5415">
        <v>4</v>
      </c>
      <c r="I5415">
        <v>59.75</v>
      </c>
      <c r="J5415">
        <v>53</v>
      </c>
    </row>
    <row r="5416" spans="1:10" x14ac:dyDescent="0.2">
      <c r="A5416">
        <v>1972201</v>
      </c>
      <c r="B5416">
        <v>0</v>
      </c>
      <c r="C5416">
        <v>0</v>
      </c>
      <c r="D5416">
        <v>1</v>
      </c>
      <c r="E5416">
        <v>1</v>
      </c>
      <c r="F5416">
        <v>0</v>
      </c>
      <c r="G5416" t="s">
        <v>38</v>
      </c>
      <c r="H5416">
        <v>34</v>
      </c>
      <c r="I5416">
        <v>2090.4699999999998</v>
      </c>
      <c r="J5416">
        <v>741</v>
      </c>
    </row>
    <row r="5417" spans="1:10" x14ac:dyDescent="0.2">
      <c r="A5417">
        <v>1972691</v>
      </c>
      <c r="B5417">
        <v>0</v>
      </c>
      <c r="C5417">
        <v>0</v>
      </c>
      <c r="D5417">
        <v>1</v>
      </c>
      <c r="E5417">
        <v>1</v>
      </c>
      <c r="F5417">
        <v>0</v>
      </c>
      <c r="G5417" t="s">
        <v>38</v>
      </c>
      <c r="H5417">
        <v>4</v>
      </c>
      <c r="I5417">
        <v>119.34</v>
      </c>
      <c r="J5417">
        <v>84</v>
      </c>
    </row>
    <row r="5418" spans="1:10" x14ac:dyDescent="0.2">
      <c r="A5418">
        <v>1972881</v>
      </c>
      <c r="B5418">
        <v>0</v>
      </c>
      <c r="C5418">
        <v>0</v>
      </c>
      <c r="D5418">
        <v>1</v>
      </c>
      <c r="E5418">
        <v>1</v>
      </c>
      <c r="F5418">
        <v>0</v>
      </c>
      <c r="G5418" t="s">
        <v>38</v>
      </c>
      <c r="H5418">
        <v>5</v>
      </c>
      <c r="I5418">
        <v>120</v>
      </c>
      <c r="J5418">
        <v>23</v>
      </c>
    </row>
    <row r="5419" spans="1:10" x14ac:dyDescent="0.2">
      <c r="A5419">
        <v>1973091</v>
      </c>
      <c r="B5419">
        <v>0</v>
      </c>
      <c r="C5419">
        <v>0</v>
      </c>
      <c r="D5419">
        <v>1</v>
      </c>
      <c r="E5419">
        <v>1</v>
      </c>
      <c r="F5419">
        <v>0</v>
      </c>
      <c r="G5419" t="s">
        <v>38</v>
      </c>
      <c r="H5419">
        <v>8</v>
      </c>
      <c r="I5419">
        <v>651.20000000000005</v>
      </c>
      <c r="J5419">
        <v>427</v>
      </c>
    </row>
    <row r="5420" spans="1:10" x14ac:dyDescent="0.2">
      <c r="A5420">
        <v>1973471</v>
      </c>
      <c r="B5420">
        <v>0</v>
      </c>
      <c r="C5420">
        <v>0</v>
      </c>
      <c r="D5420">
        <v>1</v>
      </c>
      <c r="E5420">
        <v>1</v>
      </c>
      <c r="F5420">
        <v>0</v>
      </c>
      <c r="G5420" t="s">
        <v>38</v>
      </c>
      <c r="H5420">
        <v>2</v>
      </c>
      <c r="I5420">
        <v>84.23</v>
      </c>
      <c r="J5420">
        <v>4</v>
      </c>
    </row>
    <row r="5421" spans="1:10" x14ac:dyDescent="0.2">
      <c r="A5421">
        <v>1973701</v>
      </c>
      <c r="B5421">
        <v>0</v>
      </c>
      <c r="C5421">
        <v>0</v>
      </c>
      <c r="D5421">
        <v>1</v>
      </c>
      <c r="E5421">
        <v>1</v>
      </c>
      <c r="F5421">
        <v>0</v>
      </c>
      <c r="G5421" t="s">
        <v>38</v>
      </c>
      <c r="H5421">
        <v>45</v>
      </c>
      <c r="I5421">
        <v>293.35000000000002</v>
      </c>
      <c r="J5421">
        <v>223</v>
      </c>
    </row>
    <row r="5422" spans="1:10" x14ac:dyDescent="0.2">
      <c r="A5422">
        <v>1974591</v>
      </c>
      <c r="B5422">
        <v>0</v>
      </c>
      <c r="C5422">
        <v>0</v>
      </c>
      <c r="D5422">
        <v>1</v>
      </c>
      <c r="E5422">
        <v>1</v>
      </c>
      <c r="F5422">
        <v>0</v>
      </c>
      <c r="G5422" t="s">
        <v>38</v>
      </c>
      <c r="H5422">
        <v>11</v>
      </c>
      <c r="I5422">
        <v>693.52</v>
      </c>
      <c r="J5422">
        <v>360</v>
      </c>
    </row>
    <row r="5423" spans="1:10" x14ac:dyDescent="0.2">
      <c r="A5423">
        <v>1974821</v>
      </c>
      <c r="B5423">
        <v>0</v>
      </c>
      <c r="C5423">
        <v>0</v>
      </c>
      <c r="D5423">
        <v>1</v>
      </c>
      <c r="E5423">
        <v>1</v>
      </c>
      <c r="F5423">
        <v>0</v>
      </c>
      <c r="G5423" t="s">
        <v>38</v>
      </c>
      <c r="H5423">
        <v>45</v>
      </c>
      <c r="I5423">
        <v>548.39</v>
      </c>
      <c r="J5423">
        <v>380</v>
      </c>
    </row>
    <row r="5424" spans="1:10" x14ac:dyDescent="0.2">
      <c r="A5424">
        <v>1974971</v>
      </c>
      <c r="B5424">
        <v>0</v>
      </c>
      <c r="C5424">
        <v>0</v>
      </c>
      <c r="D5424">
        <v>1</v>
      </c>
      <c r="E5424">
        <v>1</v>
      </c>
      <c r="F5424">
        <v>0</v>
      </c>
      <c r="G5424" t="s">
        <v>38</v>
      </c>
      <c r="H5424">
        <v>14</v>
      </c>
      <c r="I5424">
        <v>645.07000000000005</v>
      </c>
      <c r="J5424">
        <v>280</v>
      </c>
    </row>
    <row r="5425" spans="1:10" x14ac:dyDescent="0.2">
      <c r="A5425">
        <v>1975181</v>
      </c>
      <c r="B5425">
        <v>0</v>
      </c>
      <c r="C5425">
        <v>0</v>
      </c>
      <c r="D5425">
        <v>1</v>
      </c>
      <c r="E5425">
        <v>1</v>
      </c>
      <c r="F5425">
        <v>0</v>
      </c>
      <c r="G5425" t="s">
        <v>38</v>
      </c>
      <c r="H5425">
        <v>34</v>
      </c>
      <c r="I5425">
        <v>1287.8599999999999</v>
      </c>
      <c r="J5425">
        <v>750</v>
      </c>
    </row>
    <row r="5426" spans="1:10" x14ac:dyDescent="0.2">
      <c r="A5426">
        <v>1975411</v>
      </c>
      <c r="B5426">
        <v>0</v>
      </c>
      <c r="C5426">
        <v>0</v>
      </c>
      <c r="D5426">
        <v>1</v>
      </c>
      <c r="E5426">
        <v>1</v>
      </c>
      <c r="F5426">
        <v>0</v>
      </c>
      <c r="G5426" t="s">
        <v>38</v>
      </c>
      <c r="H5426">
        <v>4</v>
      </c>
      <c r="I5426">
        <v>28.89</v>
      </c>
      <c r="J5426">
        <v>32</v>
      </c>
    </row>
    <row r="5427" spans="1:10" x14ac:dyDescent="0.2">
      <c r="A5427">
        <v>1975561</v>
      </c>
      <c r="B5427">
        <v>0</v>
      </c>
      <c r="C5427">
        <v>0</v>
      </c>
      <c r="D5427">
        <v>1</v>
      </c>
      <c r="E5427">
        <v>1</v>
      </c>
      <c r="F5427">
        <v>0</v>
      </c>
      <c r="G5427" t="s">
        <v>38</v>
      </c>
      <c r="H5427">
        <v>40</v>
      </c>
      <c r="I5427">
        <v>386.37</v>
      </c>
      <c r="J5427">
        <v>234</v>
      </c>
    </row>
    <row r="5428" spans="1:10" x14ac:dyDescent="0.2">
      <c r="A5428">
        <v>1975601</v>
      </c>
      <c r="B5428">
        <v>0</v>
      </c>
      <c r="C5428">
        <v>0</v>
      </c>
      <c r="D5428">
        <v>1</v>
      </c>
      <c r="E5428">
        <v>1</v>
      </c>
      <c r="F5428">
        <v>0</v>
      </c>
      <c r="G5428" t="s">
        <v>38</v>
      </c>
      <c r="H5428">
        <v>45</v>
      </c>
      <c r="I5428">
        <v>1501.44</v>
      </c>
      <c r="J5428">
        <v>692</v>
      </c>
    </row>
    <row r="5429" spans="1:10" x14ac:dyDescent="0.2">
      <c r="A5429">
        <v>1976001</v>
      </c>
      <c r="B5429">
        <v>0</v>
      </c>
      <c r="C5429">
        <v>0</v>
      </c>
      <c r="D5429">
        <v>1</v>
      </c>
      <c r="E5429">
        <v>1</v>
      </c>
      <c r="F5429">
        <v>0</v>
      </c>
      <c r="G5429" t="s">
        <v>38</v>
      </c>
      <c r="H5429">
        <v>7</v>
      </c>
      <c r="I5429">
        <v>29</v>
      </c>
      <c r="J5429">
        <v>21</v>
      </c>
    </row>
    <row r="5430" spans="1:10" x14ac:dyDescent="0.2">
      <c r="A5430">
        <v>1976151</v>
      </c>
      <c r="B5430">
        <v>0</v>
      </c>
      <c r="C5430">
        <v>0</v>
      </c>
      <c r="D5430">
        <v>1</v>
      </c>
      <c r="E5430">
        <v>1</v>
      </c>
      <c r="F5430">
        <v>0</v>
      </c>
      <c r="G5430" t="s">
        <v>38</v>
      </c>
      <c r="H5430">
        <v>8</v>
      </c>
      <c r="I5430">
        <v>46.52</v>
      </c>
      <c r="J5430">
        <v>40</v>
      </c>
    </row>
    <row r="5431" spans="1:10" x14ac:dyDescent="0.2">
      <c r="A5431">
        <v>1976531</v>
      </c>
      <c r="B5431">
        <v>0</v>
      </c>
      <c r="C5431">
        <v>0</v>
      </c>
      <c r="D5431">
        <v>1</v>
      </c>
      <c r="E5431">
        <v>1</v>
      </c>
      <c r="F5431">
        <v>0</v>
      </c>
      <c r="G5431" t="s">
        <v>38</v>
      </c>
      <c r="H5431">
        <v>51</v>
      </c>
      <c r="I5431">
        <v>829.21</v>
      </c>
      <c r="J5431">
        <v>640</v>
      </c>
    </row>
    <row r="5432" spans="1:10" x14ac:dyDescent="0.2">
      <c r="A5432">
        <v>1976721</v>
      </c>
      <c r="B5432">
        <v>0</v>
      </c>
      <c r="C5432">
        <v>0</v>
      </c>
      <c r="D5432">
        <v>1</v>
      </c>
      <c r="E5432">
        <v>1</v>
      </c>
      <c r="F5432">
        <v>0</v>
      </c>
      <c r="G5432" t="s">
        <v>38</v>
      </c>
      <c r="H5432">
        <v>86</v>
      </c>
      <c r="I5432">
        <v>914.31</v>
      </c>
      <c r="J5432">
        <v>656</v>
      </c>
    </row>
    <row r="5433" spans="1:10" x14ac:dyDescent="0.2">
      <c r="A5433">
        <v>1976871</v>
      </c>
      <c r="B5433">
        <v>0</v>
      </c>
      <c r="C5433">
        <v>0</v>
      </c>
      <c r="D5433">
        <v>1</v>
      </c>
      <c r="E5433">
        <v>1</v>
      </c>
      <c r="F5433">
        <v>0</v>
      </c>
      <c r="G5433" t="s">
        <v>38</v>
      </c>
      <c r="H5433">
        <v>51</v>
      </c>
      <c r="I5433">
        <v>517.85</v>
      </c>
      <c r="J5433">
        <v>319</v>
      </c>
    </row>
    <row r="5434" spans="1:10" x14ac:dyDescent="0.2">
      <c r="A5434">
        <v>1976911</v>
      </c>
      <c r="B5434">
        <v>0</v>
      </c>
      <c r="C5434">
        <v>0</v>
      </c>
      <c r="D5434">
        <v>1</v>
      </c>
      <c r="E5434">
        <v>1</v>
      </c>
      <c r="F5434">
        <v>0</v>
      </c>
      <c r="G5434" t="s">
        <v>38</v>
      </c>
      <c r="H5434">
        <v>25</v>
      </c>
      <c r="I5434">
        <v>1494.42</v>
      </c>
      <c r="J5434">
        <v>501</v>
      </c>
    </row>
    <row r="5435" spans="1:10" x14ac:dyDescent="0.2">
      <c r="A5435">
        <v>1977121</v>
      </c>
      <c r="B5435">
        <v>0</v>
      </c>
      <c r="C5435">
        <v>0</v>
      </c>
      <c r="D5435">
        <v>1</v>
      </c>
      <c r="E5435">
        <v>1</v>
      </c>
      <c r="F5435">
        <v>0</v>
      </c>
      <c r="G5435" t="s">
        <v>38</v>
      </c>
      <c r="H5435">
        <v>54</v>
      </c>
      <c r="I5435">
        <v>2280.71</v>
      </c>
      <c r="J5435">
        <v>1651</v>
      </c>
    </row>
    <row r="5436" spans="1:10" x14ac:dyDescent="0.2">
      <c r="A5436">
        <v>1977311</v>
      </c>
      <c r="B5436">
        <v>0</v>
      </c>
      <c r="C5436">
        <v>0</v>
      </c>
      <c r="D5436">
        <v>1</v>
      </c>
      <c r="E5436">
        <v>1</v>
      </c>
      <c r="F5436">
        <v>0</v>
      </c>
      <c r="G5436" t="s">
        <v>38</v>
      </c>
      <c r="H5436">
        <v>40</v>
      </c>
      <c r="I5436">
        <v>1588.79</v>
      </c>
      <c r="J5436">
        <v>711</v>
      </c>
    </row>
    <row r="5437" spans="1:10" x14ac:dyDescent="0.2">
      <c r="A5437">
        <v>1977461</v>
      </c>
      <c r="B5437">
        <v>0</v>
      </c>
      <c r="C5437">
        <v>0</v>
      </c>
      <c r="D5437">
        <v>1</v>
      </c>
      <c r="E5437">
        <v>1</v>
      </c>
      <c r="F5437">
        <v>0</v>
      </c>
      <c r="G5437" t="s">
        <v>38</v>
      </c>
      <c r="H5437">
        <v>18</v>
      </c>
      <c r="I5437">
        <v>445.1</v>
      </c>
      <c r="J5437">
        <v>195</v>
      </c>
    </row>
    <row r="5438" spans="1:10" x14ac:dyDescent="0.2">
      <c r="A5438">
        <v>1977501</v>
      </c>
      <c r="B5438">
        <v>0</v>
      </c>
      <c r="C5438">
        <v>0</v>
      </c>
      <c r="D5438">
        <v>1</v>
      </c>
      <c r="E5438">
        <v>0</v>
      </c>
      <c r="F5438">
        <v>1</v>
      </c>
      <c r="G5438" t="s">
        <v>39</v>
      </c>
      <c r="H5438">
        <v>2</v>
      </c>
      <c r="I5438">
        <v>24.55</v>
      </c>
      <c r="J5438">
        <v>9</v>
      </c>
    </row>
    <row r="5439" spans="1:10" x14ac:dyDescent="0.2">
      <c r="A5439">
        <v>1977501</v>
      </c>
      <c r="B5439">
        <v>1</v>
      </c>
      <c r="C5439">
        <v>0</v>
      </c>
      <c r="D5439">
        <v>0</v>
      </c>
      <c r="E5439">
        <v>0</v>
      </c>
      <c r="F5439">
        <v>1</v>
      </c>
      <c r="G5439" t="s">
        <v>39</v>
      </c>
      <c r="H5439">
        <v>26</v>
      </c>
      <c r="I5439">
        <v>2176.19</v>
      </c>
      <c r="J5439">
        <v>1827</v>
      </c>
    </row>
    <row r="5440" spans="1:10" x14ac:dyDescent="0.2">
      <c r="A5440">
        <v>1978051</v>
      </c>
      <c r="B5440">
        <v>0</v>
      </c>
      <c r="C5440">
        <v>0</v>
      </c>
      <c r="D5440">
        <v>1</v>
      </c>
      <c r="E5440">
        <v>1</v>
      </c>
      <c r="F5440">
        <v>0</v>
      </c>
      <c r="G5440" t="s">
        <v>38</v>
      </c>
      <c r="H5440">
        <v>73</v>
      </c>
      <c r="I5440">
        <v>1032.1500000000001</v>
      </c>
      <c r="J5440">
        <v>300</v>
      </c>
    </row>
    <row r="5441" spans="1:10" x14ac:dyDescent="0.2">
      <c r="A5441">
        <v>1978431</v>
      </c>
      <c r="B5441">
        <v>0</v>
      </c>
      <c r="C5441">
        <v>0</v>
      </c>
      <c r="D5441">
        <v>1</v>
      </c>
      <c r="E5441">
        <v>1</v>
      </c>
      <c r="F5441">
        <v>0</v>
      </c>
      <c r="G5441" t="s">
        <v>38</v>
      </c>
      <c r="H5441">
        <v>16</v>
      </c>
      <c r="I5441">
        <v>284.41000000000003</v>
      </c>
      <c r="J5441">
        <v>136</v>
      </c>
    </row>
    <row r="5442" spans="1:10" x14ac:dyDescent="0.2">
      <c r="A5442">
        <v>1979361</v>
      </c>
      <c r="B5442">
        <v>0</v>
      </c>
      <c r="C5442">
        <v>0</v>
      </c>
      <c r="D5442">
        <v>1</v>
      </c>
      <c r="E5442">
        <v>1</v>
      </c>
      <c r="F5442">
        <v>0</v>
      </c>
      <c r="G5442" t="s">
        <v>38</v>
      </c>
      <c r="H5442">
        <v>7</v>
      </c>
      <c r="I5442">
        <v>227.93</v>
      </c>
      <c r="J5442">
        <v>129</v>
      </c>
    </row>
    <row r="5443" spans="1:10" x14ac:dyDescent="0.2">
      <c r="A5443">
        <v>1979551</v>
      </c>
      <c r="B5443">
        <v>0</v>
      </c>
      <c r="C5443">
        <v>0</v>
      </c>
      <c r="D5443">
        <v>1</v>
      </c>
      <c r="E5443">
        <v>1</v>
      </c>
      <c r="F5443">
        <v>0</v>
      </c>
      <c r="G5443" t="s">
        <v>38</v>
      </c>
      <c r="H5443">
        <v>32</v>
      </c>
      <c r="I5443">
        <v>2696.97</v>
      </c>
      <c r="J5443">
        <v>1765</v>
      </c>
    </row>
    <row r="5444" spans="1:10" x14ac:dyDescent="0.2">
      <c r="A5444">
        <v>1979741</v>
      </c>
      <c r="B5444">
        <v>0</v>
      </c>
      <c r="C5444">
        <v>0</v>
      </c>
      <c r="D5444">
        <v>1</v>
      </c>
      <c r="E5444">
        <v>1</v>
      </c>
      <c r="F5444">
        <v>0</v>
      </c>
      <c r="G5444" t="s">
        <v>38</v>
      </c>
      <c r="H5444">
        <v>30</v>
      </c>
      <c r="I5444">
        <v>541.87</v>
      </c>
      <c r="J5444">
        <v>404</v>
      </c>
    </row>
    <row r="5445" spans="1:10" x14ac:dyDescent="0.2">
      <c r="A5445">
        <v>1979891</v>
      </c>
      <c r="B5445">
        <v>0</v>
      </c>
      <c r="C5445">
        <v>0</v>
      </c>
      <c r="D5445">
        <v>1</v>
      </c>
      <c r="E5445">
        <v>1</v>
      </c>
      <c r="F5445">
        <v>0</v>
      </c>
      <c r="G5445" t="s">
        <v>38</v>
      </c>
      <c r="H5445">
        <v>9</v>
      </c>
      <c r="I5445">
        <v>293.74</v>
      </c>
      <c r="J5445">
        <v>272</v>
      </c>
    </row>
    <row r="5446" spans="1:10" x14ac:dyDescent="0.2">
      <c r="A5446">
        <v>1980001</v>
      </c>
      <c r="B5446">
        <v>0</v>
      </c>
      <c r="C5446">
        <v>0</v>
      </c>
      <c r="D5446">
        <v>1</v>
      </c>
      <c r="E5446">
        <v>1</v>
      </c>
      <c r="F5446">
        <v>0</v>
      </c>
      <c r="G5446" t="s">
        <v>38</v>
      </c>
      <c r="H5446">
        <v>53</v>
      </c>
      <c r="I5446">
        <v>1208.5</v>
      </c>
      <c r="J5446">
        <v>1124</v>
      </c>
    </row>
    <row r="5447" spans="1:10" x14ac:dyDescent="0.2">
      <c r="A5447">
        <v>1980491</v>
      </c>
      <c r="B5447">
        <v>0</v>
      </c>
      <c r="C5447">
        <v>0</v>
      </c>
      <c r="D5447">
        <v>1</v>
      </c>
      <c r="E5447">
        <v>1</v>
      </c>
      <c r="F5447">
        <v>0</v>
      </c>
      <c r="G5447" t="s">
        <v>38</v>
      </c>
      <c r="H5447">
        <v>69</v>
      </c>
      <c r="I5447">
        <v>814.82</v>
      </c>
      <c r="J5447">
        <v>215</v>
      </c>
    </row>
    <row r="5448" spans="1:10" x14ac:dyDescent="0.2">
      <c r="A5448">
        <v>1980871</v>
      </c>
      <c r="B5448">
        <v>0</v>
      </c>
      <c r="C5448">
        <v>0</v>
      </c>
      <c r="D5448">
        <v>1</v>
      </c>
      <c r="E5448">
        <v>1</v>
      </c>
      <c r="F5448">
        <v>0</v>
      </c>
      <c r="G5448" t="s">
        <v>38</v>
      </c>
      <c r="H5448">
        <v>44</v>
      </c>
      <c r="I5448">
        <v>2950.54</v>
      </c>
      <c r="J5448">
        <v>1664</v>
      </c>
    </row>
    <row r="5449" spans="1:10" x14ac:dyDescent="0.2">
      <c r="A5449">
        <v>1981081</v>
      </c>
      <c r="B5449">
        <v>0</v>
      </c>
      <c r="C5449">
        <v>0</v>
      </c>
      <c r="D5449">
        <v>1</v>
      </c>
      <c r="E5449">
        <v>1</v>
      </c>
      <c r="F5449">
        <v>0</v>
      </c>
      <c r="G5449" t="s">
        <v>38</v>
      </c>
      <c r="H5449">
        <v>57</v>
      </c>
      <c r="I5449">
        <v>2961.73</v>
      </c>
      <c r="J5449">
        <v>2013</v>
      </c>
    </row>
    <row r="5450" spans="1:10" x14ac:dyDescent="0.2">
      <c r="A5450">
        <v>1981121</v>
      </c>
      <c r="B5450">
        <v>0</v>
      </c>
      <c r="C5450">
        <v>0</v>
      </c>
      <c r="D5450">
        <v>1</v>
      </c>
      <c r="E5450">
        <v>1</v>
      </c>
      <c r="F5450">
        <v>0</v>
      </c>
      <c r="G5450" t="s">
        <v>38</v>
      </c>
      <c r="H5450">
        <v>6</v>
      </c>
      <c r="I5450">
        <v>57.93</v>
      </c>
      <c r="J5450">
        <v>67</v>
      </c>
    </row>
    <row r="5451" spans="1:10" x14ac:dyDescent="0.2">
      <c r="A5451">
        <v>1981651</v>
      </c>
      <c r="B5451">
        <v>0</v>
      </c>
      <c r="C5451">
        <v>0</v>
      </c>
      <c r="D5451">
        <v>1</v>
      </c>
      <c r="E5451">
        <v>1</v>
      </c>
      <c r="F5451">
        <v>0</v>
      </c>
      <c r="G5451" t="s">
        <v>38</v>
      </c>
      <c r="H5451">
        <v>63</v>
      </c>
      <c r="I5451">
        <v>1852.37</v>
      </c>
      <c r="J5451">
        <v>1157</v>
      </c>
    </row>
    <row r="5452" spans="1:10" x14ac:dyDescent="0.2">
      <c r="A5452">
        <v>1981841</v>
      </c>
      <c r="B5452">
        <v>0</v>
      </c>
      <c r="C5452">
        <v>0</v>
      </c>
      <c r="D5452">
        <v>1</v>
      </c>
      <c r="E5452">
        <v>1</v>
      </c>
      <c r="F5452">
        <v>0</v>
      </c>
      <c r="G5452" t="s">
        <v>38</v>
      </c>
      <c r="H5452">
        <v>2</v>
      </c>
      <c r="I5452">
        <v>131.68</v>
      </c>
      <c r="J5452">
        <v>87</v>
      </c>
    </row>
    <row r="5453" spans="1:10" x14ac:dyDescent="0.2">
      <c r="A5453">
        <v>1982391</v>
      </c>
      <c r="B5453">
        <v>0</v>
      </c>
      <c r="C5453">
        <v>0</v>
      </c>
      <c r="D5453">
        <v>1</v>
      </c>
      <c r="E5453">
        <v>1</v>
      </c>
      <c r="F5453">
        <v>0</v>
      </c>
      <c r="G5453" t="s">
        <v>38</v>
      </c>
      <c r="H5453">
        <v>50</v>
      </c>
      <c r="I5453">
        <v>411.95</v>
      </c>
      <c r="J5453">
        <v>277</v>
      </c>
    </row>
    <row r="5454" spans="1:10" x14ac:dyDescent="0.2">
      <c r="A5454">
        <v>1982811</v>
      </c>
      <c r="B5454">
        <v>0</v>
      </c>
      <c r="C5454">
        <v>0</v>
      </c>
      <c r="D5454">
        <v>1</v>
      </c>
      <c r="E5454">
        <v>1</v>
      </c>
      <c r="F5454">
        <v>0</v>
      </c>
      <c r="G5454" t="s">
        <v>38</v>
      </c>
      <c r="H5454">
        <v>49</v>
      </c>
      <c r="I5454">
        <v>2624.94</v>
      </c>
      <c r="J5454">
        <v>924</v>
      </c>
    </row>
    <row r="5455" spans="1:10" x14ac:dyDescent="0.2">
      <c r="A5455">
        <v>1983401</v>
      </c>
      <c r="B5455">
        <v>0</v>
      </c>
      <c r="C5455">
        <v>0</v>
      </c>
      <c r="D5455">
        <v>1</v>
      </c>
      <c r="E5455">
        <v>1</v>
      </c>
      <c r="F5455">
        <v>0</v>
      </c>
      <c r="G5455" t="s">
        <v>38</v>
      </c>
      <c r="H5455">
        <v>22</v>
      </c>
      <c r="I5455">
        <v>549.44000000000005</v>
      </c>
      <c r="J5455">
        <v>464</v>
      </c>
    </row>
    <row r="5456" spans="1:10" x14ac:dyDescent="0.2">
      <c r="A5456">
        <v>1983931</v>
      </c>
      <c r="B5456">
        <v>0</v>
      </c>
      <c r="C5456">
        <v>0</v>
      </c>
      <c r="D5456">
        <v>1</v>
      </c>
      <c r="E5456">
        <v>1</v>
      </c>
      <c r="F5456">
        <v>0</v>
      </c>
      <c r="G5456" t="s">
        <v>38</v>
      </c>
      <c r="H5456">
        <v>14</v>
      </c>
      <c r="I5456">
        <v>257.95999999999998</v>
      </c>
      <c r="J5456">
        <v>122</v>
      </c>
    </row>
    <row r="5457" spans="1:10" x14ac:dyDescent="0.2">
      <c r="A5457">
        <v>1984291</v>
      </c>
      <c r="B5457">
        <v>0</v>
      </c>
      <c r="C5457">
        <v>0</v>
      </c>
      <c r="D5457">
        <v>1</v>
      </c>
      <c r="E5457">
        <v>1</v>
      </c>
      <c r="F5457">
        <v>0</v>
      </c>
      <c r="G5457" t="s">
        <v>38</v>
      </c>
      <c r="H5457">
        <v>51</v>
      </c>
      <c r="I5457">
        <v>2357.88</v>
      </c>
      <c r="J5457">
        <v>1903</v>
      </c>
    </row>
    <row r="5458" spans="1:10" x14ac:dyDescent="0.2">
      <c r="A5458">
        <v>1984671</v>
      </c>
      <c r="B5458">
        <v>0</v>
      </c>
      <c r="C5458">
        <v>0</v>
      </c>
      <c r="D5458">
        <v>1</v>
      </c>
      <c r="E5458">
        <v>1</v>
      </c>
      <c r="F5458">
        <v>0</v>
      </c>
      <c r="G5458" t="s">
        <v>38</v>
      </c>
      <c r="H5458">
        <v>8</v>
      </c>
      <c r="I5458">
        <v>503.98</v>
      </c>
      <c r="J5458">
        <v>134</v>
      </c>
    </row>
    <row r="5459" spans="1:10" x14ac:dyDescent="0.2">
      <c r="A5459">
        <v>1984861</v>
      </c>
      <c r="B5459">
        <v>0</v>
      </c>
      <c r="C5459">
        <v>0</v>
      </c>
      <c r="D5459">
        <v>1</v>
      </c>
      <c r="E5459">
        <v>1</v>
      </c>
      <c r="F5459">
        <v>0</v>
      </c>
      <c r="G5459" t="s">
        <v>38</v>
      </c>
      <c r="H5459">
        <v>37</v>
      </c>
      <c r="I5459">
        <v>800.58</v>
      </c>
      <c r="J5459">
        <v>549</v>
      </c>
    </row>
    <row r="5460" spans="1:10" x14ac:dyDescent="0.2">
      <c r="A5460">
        <v>1985111</v>
      </c>
      <c r="B5460">
        <v>0</v>
      </c>
      <c r="C5460">
        <v>0</v>
      </c>
      <c r="D5460">
        <v>1</v>
      </c>
      <c r="E5460">
        <v>1</v>
      </c>
      <c r="F5460">
        <v>0</v>
      </c>
      <c r="G5460" t="s">
        <v>38</v>
      </c>
      <c r="H5460">
        <v>50</v>
      </c>
      <c r="I5460">
        <v>2580.98</v>
      </c>
      <c r="J5460">
        <v>1321</v>
      </c>
    </row>
    <row r="5461" spans="1:10" x14ac:dyDescent="0.2">
      <c r="A5461">
        <v>1985641</v>
      </c>
      <c r="B5461">
        <v>0</v>
      </c>
      <c r="C5461">
        <v>0</v>
      </c>
      <c r="D5461">
        <v>1</v>
      </c>
      <c r="E5461">
        <v>1</v>
      </c>
      <c r="F5461">
        <v>0</v>
      </c>
      <c r="G5461" t="s">
        <v>38</v>
      </c>
      <c r="H5461">
        <v>15</v>
      </c>
      <c r="I5461">
        <v>180.62</v>
      </c>
      <c r="J5461">
        <v>42</v>
      </c>
    </row>
    <row r="5462" spans="1:10" x14ac:dyDescent="0.2">
      <c r="A5462">
        <v>1985791</v>
      </c>
      <c r="B5462">
        <v>0</v>
      </c>
      <c r="C5462">
        <v>0</v>
      </c>
      <c r="D5462">
        <v>1</v>
      </c>
      <c r="E5462">
        <v>1</v>
      </c>
      <c r="F5462">
        <v>0</v>
      </c>
      <c r="G5462" t="s">
        <v>38</v>
      </c>
      <c r="H5462">
        <v>44</v>
      </c>
      <c r="I5462">
        <v>997.75</v>
      </c>
      <c r="J5462">
        <v>821</v>
      </c>
    </row>
    <row r="5463" spans="1:10" x14ac:dyDescent="0.2">
      <c r="A5463">
        <v>1985831</v>
      </c>
      <c r="B5463">
        <v>0</v>
      </c>
      <c r="C5463">
        <v>0</v>
      </c>
      <c r="D5463">
        <v>1</v>
      </c>
      <c r="E5463">
        <v>1</v>
      </c>
      <c r="F5463">
        <v>0</v>
      </c>
      <c r="G5463" t="s">
        <v>38</v>
      </c>
      <c r="H5463">
        <v>72</v>
      </c>
      <c r="I5463">
        <v>2813.24</v>
      </c>
      <c r="J5463">
        <v>1164</v>
      </c>
    </row>
    <row r="5464" spans="1:10" x14ac:dyDescent="0.2">
      <c r="A5464">
        <v>1985981</v>
      </c>
      <c r="B5464">
        <v>0</v>
      </c>
      <c r="C5464">
        <v>0</v>
      </c>
      <c r="D5464">
        <v>1</v>
      </c>
      <c r="E5464">
        <v>1</v>
      </c>
      <c r="F5464">
        <v>0</v>
      </c>
      <c r="G5464" t="s">
        <v>38</v>
      </c>
      <c r="H5464">
        <v>9</v>
      </c>
      <c r="I5464">
        <v>81.73</v>
      </c>
      <c r="J5464">
        <v>34</v>
      </c>
    </row>
    <row r="5465" spans="1:10" x14ac:dyDescent="0.2">
      <c r="A5465">
        <v>1986191</v>
      </c>
      <c r="B5465">
        <v>0</v>
      </c>
      <c r="C5465">
        <v>0</v>
      </c>
      <c r="D5465">
        <v>1</v>
      </c>
      <c r="E5465">
        <v>1</v>
      </c>
      <c r="F5465">
        <v>0</v>
      </c>
      <c r="G5465" t="s">
        <v>38</v>
      </c>
      <c r="H5465">
        <v>1</v>
      </c>
      <c r="I5465">
        <v>111.97</v>
      </c>
      <c r="J5465">
        <v>72</v>
      </c>
    </row>
    <row r="5466" spans="1:10" x14ac:dyDescent="0.2">
      <c r="A5466">
        <v>1986801</v>
      </c>
      <c r="B5466">
        <v>0</v>
      </c>
      <c r="C5466">
        <v>0</v>
      </c>
      <c r="D5466">
        <v>1</v>
      </c>
      <c r="E5466">
        <v>1</v>
      </c>
      <c r="F5466">
        <v>0</v>
      </c>
      <c r="G5466" t="s">
        <v>38</v>
      </c>
      <c r="H5466">
        <v>2</v>
      </c>
      <c r="I5466">
        <v>25.17</v>
      </c>
      <c r="J5466">
        <v>11</v>
      </c>
    </row>
    <row r="5467" spans="1:10" x14ac:dyDescent="0.2">
      <c r="A5467">
        <v>1986951</v>
      </c>
      <c r="B5467">
        <v>0</v>
      </c>
      <c r="C5467">
        <v>0</v>
      </c>
      <c r="D5467">
        <v>1</v>
      </c>
      <c r="E5467">
        <v>1</v>
      </c>
      <c r="F5467">
        <v>0</v>
      </c>
      <c r="G5467" t="s">
        <v>38</v>
      </c>
      <c r="H5467">
        <v>29</v>
      </c>
      <c r="I5467">
        <v>505.31</v>
      </c>
      <c r="J5467">
        <v>241</v>
      </c>
    </row>
    <row r="5468" spans="1:10" x14ac:dyDescent="0.2">
      <c r="A5468">
        <v>1987351</v>
      </c>
      <c r="B5468">
        <v>0</v>
      </c>
      <c r="C5468">
        <v>0</v>
      </c>
      <c r="D5468">
        <v>1</v>
      </c>
      <c r="E5468">
        <v>1</v>
      </c>
      <c r="F5468">
        <v>0</v>
      </c>
      <c r="G5468" t="s">
        <v>38</v>
      </c>
      <c r="H5468">
        <v>67</v>
      </c>
      <c r="I5468">
        <v>1481.58</v>
      </c>
      <c r="J5468">
        <v>720</v>
      </c>
    </row>
    <row r="5469" spans="1:10" x14ac:dyDescent="0.2">
      <c r="A5469">
        <v>1987731</v>
      </c>
      <c r="B5469">
        <v>0</v>
      </c>
      <c r="C5469">
        <v>0</v>
      </c>
      <c r="D5469">
        <v>1</v>
      </c>
      <c r="E5469">
        <v>1</v>
      </c>
      <c r="F5469">
        <v>0</v>
      </c>
      <c r="G5469" t="s">
        <v>38</v>
      </c>
      <c r="H5469">
        <v>1</v>
      </c>
      <c r="I5469">
        <v>66.5</v>
      </c>
      <c r="J5469">
        <v>1</v>
      </c>
    </row>
    <row r="5470" spans="1:10" x14ac:dyDescent="0.2">
      <c r="A5470">
        <v>1987921</v>
      </c>
      <c r="B5470">
        <v>0</v>
      </c>
      <c r="C5470">
        <v>0</v>
      </c>
      <c r="D5470">
        <v>1</v>
      </c>
      <c r="E5470">
        <v>1</v>
      </c>
      <c r="F5470">
        <v>0</v>
      </c>
      <c r="G5470" t="s">
        <v>38</v>
      </c>
      <c r="H5470">
        <v>14</v>
      </c>
      <c r="I5470">
        <v>161.22999999999999</v>
      </c>
      <c r="J5470">
        <v>90</v>
      </c>
    </row>
    <row r="5471" spans="1:10" x14ac:dyDescent="0.2">
      <c r="A5471">
        <v>1988131</v>
      </c>
      <c r="B5471">
        <v>0</v>
      </c>
      <c r="C5471">
        <v>0</v>
      </c>
      <c r="D5471">
        <v>1</v>
      </c>
      <c r="E5471">
        <v>1</v>
      </c>
      <c r="F5471">
        <v>0</v>
      </c>
      <c r="G5471" t="s">
        <v>38</v>
      </c>
      <c r="H5471">
        <v>72</v>
      </c>
      <c r="I5471">
        <v>1798.08</v>
      </c>
      <c r="J5471">
        <v>901</v>
      </c>
    </row>
    <row r="5472" spans="1:10" x14ac:dyDescent="0.2">
      <c r="A5472">
        <v>1988281</v>
      </c>
      <c r="B5472">
        <v>0</v>
      </c>
      <c r="C5472">
        <v>0</v>
      </c>
      <c r="D5472">
        <v>1</v>
      </c>
      <c r="E5472">
        <v>1</v>
      </c>
      <c r="F5472">
        <v>0</v>
      </c>
      <c r="G5472" t="s">
        <v>38</v>
      </c>
      <c r="H5472">
        <v>7</v>
      </c>
      <c r="I5472">
        <v>703.68</v>
      </c>
      <c r="J5472">
        <v>356</v>
      </c>
    </row>
    <row r="5473" spans="1:10" x14ac:dyDescent="0.2">
      <c r="A5473">
        <v>1988321</v>
      </c>
      <c r="B5473">
        <v>0</v>
      </c>
      <c r="C5473">
        <v>0</v>
      </c>
      <c r="D5473">
        <v>1</v>
      </c>
      <c r="E5473">
        <v>1</v>
      </c>
      <c r="F5473">
        <v>0</v>
      </c>
      <c r="G5473" t="s">
        <v>38</v>
      </c>
      <c r="H5473">
        <v>81</v>
      </c>
      <c r="I5473">
        <v>1974.86</v>
      </c>
      <c r="J5473">
        <v>491</v>
      </c>
    </row>
    <row r="5474" spans="1:10" x14ac:dyDescent="0.2">
      <c r="A5474">
        <v>1989061</v>
      </c>
      <c r="B5474">
        <v>0</v>
      </c>
      <c r="C5474">
        <v>0</v>
      </c>
      <c r="D5474">
        <v>1</v>
      </c>
      <c r="E5474">
        <v>1</v>
      </c>
      <c r="F5474">
        <v>0</v>
      </c>
      <c r="G5474" t="s">
        <v>38</v>
      </c>
      <c r="H5474">
        <v>36</v>
      </c>
      <c r="I5474">
        <v>1077.43</v>
      </c>
      <c r="J5474">
        <v>794</v>
      </c>
    </row>
    <row r="5475" spans="1:10" x14ac:dyDescent="0.2">
      <c r="A5475">
        <v>1989251</v>
      </c>
      <c r="B5475">
        <v>0</v>
      </c>
      <c r="C5475">
        <v>0</v>
      </c>
      <c r="D5475">
        <v>1</v>
      </c>
      <c r="E5475">
        <v>1</v>
      </c>
      <c r="F5475">
        <v>0</v>
      </c>
      <c r="G5475" t="s">
        <v>38</v>
      </c>
      <c r="H5475">
        <v>116</v>
      </c>
      <c r="I5475">
        <v>5474.1</v>
      </c>
      <c r="J5475">
        <v>3726</v>
      </c>
    </row>
    <row r="5476" spans="1:10" x14ac:dyDescent="0.2">
      <c r="A5476">
        <v>1989441</v>
      </c>
      <c r="B5476">
        <v>0</v>
      </c>
      <c r="C5476">
        <v>0</v>
      </c>
      <c r="D5476">
        <v>1</v>
      </c>
      <c r="E5476">
        <v>1</v>
      </c>
      <c r="F5476">
        <v>0</v>
      </c>
      <c r="G5476" t="s">
        <v>38</v>
      </c>
      <c r="H5476">
        <v>8</v>
      </c>
      <c r="I5476">
        <v>377.61</v>
      </c>
      <c r="J5476">
        <v>266</v>
      </c>
    </row>
    <row r="5477" spans="1:10" x14ac:dyDescent="0.2">
      <c r="A5477">
        <v>1989591</v>
      </c>
      <c r="B5477">
        <v>0</v>
      </c>
      <c r="C5477">
        <v>0</v>
      </c>
      <c r="D5477">
        <v>1</v>
      </c>
      <c r="E5477">
        <v>1</v>
      </c>
      <c r="F5477">
        <v>0</v>
      </c>
      <c r="G5477" t="s">
        <v>38</v>
      </c>
      <c r="H5477">
        <v>22</v>
      </c>
      <c r="I5477">
        <v>1559.03</v>
      </c>
      <c r="J5477">
        <v>831</v>
      </c>
    </row>
    <row r="5478" spans="1:10" x14ac:dyDescent="0.2">
      <c r="A5478">
        <v>1989631</v>
      </c>
      <c r="B5478">
        <v>0</v>
      </c>
      <c r="C5478">
        <v>0</v>
      </c>
      <c r="D5478">
        <v>1</v>
      </c>
      <c r="E5478">
        <v>1</v>
      </c>
      <c r="F5478">
        <v>0</v>
      </c>
      <c r="G5478" t="s">
        <v>38</v>
      </c>
      <c r="H5478">
        <v>88</v>
      </c>
      <c r="I5478">
        <v>1829.9</v>
      </c>
      <c r="J5478">
        <v>881</v>
      </c>
    </row>
    <row r="5479" spans="1:10" x14ac:dyDescent="0.2">
      <c r="A5479">
        <v>1989781</v>
      </c>
      <c r="B5479">
        <v>0</v>
      </c>
      <c r="C5479">
        <v>0</v>
      </c>
      <c r="D5479">
        <v>1</v>
      </c>
      <c r="E5479">
        <v>1</v>
      </c>
      <c r="F5479">
        <v>0</v>
      </c>
      <c r="G5479" t="s">
        <v>38</v>
      </c>
      <c r="H5479">
        <v>103</v>
      </c>
      <c r="I5479">
        <v>644.39</v>
      </c>
      <c r="J5479">
        <v>507</v>
      </c>
    </row>
    <row r="5480" spans="1:10" x14ac:dyDescent="0.2">
      <c r="A5480">
        <v>1989821</v>
      </c>
      <c r="B5480">
        <v>0</v>
      </c>
      <c r="C5480">
        <v>0</v>
      </c>
      <c r="D5480">
        <v>1</v>
      </c>
      <c r="E5480">
        <v>1</v>
      </c>
      <c r="F5480">
        <v>0</v>
      </c>
      <c r="G5480" t="s">
        <v>38</v>
      </c>
      <c r="H5480">
        <v>15</v>
      </c>
      <c r="I5480">
        <v>96.52</v>
      </c>
      <c r="J5480">
        <v>44</v>
      </c>
    </row>
    <row r="5481" spans="1:10" x14ac:dyDescent="0.2">
      <c r="A5481">
        <v>1990231</v>
      </c>
      <c r="B5481">
        <v>0</v>
      </c>
      <c r="C5481">
        <v>0</v>
      </c>
      <c r="D5481">
        <v>1</v>
      </c>
      <c r="E5481">
        <v>1</v>
      </c>
      <c r="F5481">
        <v>0</v>
      </c>
      <c r="G5481" t="s">
        <v>38</v>
      </c>
      <c r="H5481">
        <v>26</v>
      </c>
      <c r="I5481">
        <v>851.62</v>
      </c>
      <c r="J5481">
        <v>372</v>
      </c>
    </row>
    <row r="5482" spans="1:10" x14ac:dyDescent="0.2">
      <c r="A5482">
        <v>1990381</v>
      </c>
      <c r="B5482">
        <v>0</v>
      </c>
      <c r="C5482">
        <v>0</v>
      </c>
      <c r="D5482">
        <v>1</v>
      </c>
      <c r="E5482">
        <v>1</v>
      </c>
      <c r="F5482">
        <v>0</v>
      </c>
      <c r="G5482" t="s">
        <v>38</v>
      </c>
      <c r="H5482">
        <v>22</v>
      </c>
      <c r="I5482">
        <v>151.35</v>
      </c>
      <c r="J5482">
        <v>110</v>
      </c>
    </row>
    <row r="5483" spans="1:10" x14ac:dyDescent="0.2">
      <c r="A5483">
        <v>1990951</v>
      </c>
      <c r="B5483">
        <v>0</v>
      </c>
      <c r="C5483">
        <v>0</v>
      </c>
      <c r="D5483">
        <v>1</v>
      </c>
      <c r="E5483">
        <v>1</v>
      </c>
      <c r="F5483">
        <v>0</v>
      </c>
      <c r="G5483" t="s">
        <v>38</v>
      </c>
      <c r="H5483">
        <v>46</v>
      </c>
      <c r="I5483">
        <v>438.8</v>
      </c>
      <c r="J5483">
        <v>347</v>
      </c>
    </row>
    <row r="5484" spans="1:10" x14ac:dyDescent="0.2">
      <c r="A5484">
        <v>1991161</v>
      </c>
      <c r="B5484">
        <v>0</v>
      </c>
      <c r="C5484">
        <v>0</v>
      </c>
      <c r="D5484">
        <v>1</v>
      </c>
      <c r="E5484">
        <v>1</v>
      </c>
      <c r="F5484">
        <v>0</v>
      </c>
      <c r="G5484" t="s">
        <v>38</v>
      </c>
      <c r="H5484">
        <v>6</v>
      </c>
      <c r="I5484">
        <v>44.24</v>
      </c>
      <c r="J5484">
        <v>40</v>
      </c>
    </row>
    <row r="5485" spans="1:10" x14ac:dyDescent="0.2">
      <c r="A5485">
        <v>1991351</v>
      </c>
      <c r="B5485">
        <v>0</v>
      </c>
      <c r="C5485">
        <v>0</v>
      </c>
      <c r="D5485">
        <v>1</v>
      </c>
      <c r="E5485">
        <v>1</v>
      </c>
      <c r="F5485">
        <v>0</v>
      </c>
      <c r="G5485" t="s">
        <v>38</v>
      </c>
      <c r="H5485">
        <v>52</v>
      </c>
      <c r="I5485">
        <v>1188.8399999999999</v>
      </c>
      <c r="J5485">
        <v>548</v>
      </c>
    </row>
    <row r="5486" spans="1:10" x14ac:dyDescent="0.2">
      <c r="A5486">
        <v>1991541</v>
      </c>
      <c r="B5486">
        <v>0</v>
      </c>
      <c r="C5486">
        <v>0</v>
      </c>
      <c r="D5486">
        <v>1</v>
      </c>
      <c r="E5486">
        <v>1</v>
      </c>
      <c r="F5486">
        <v>0</v>
      </c>
      <c r="G5486" t="s">
        <v>38</v>
      </c>
      <c r="H5486">
        <v>19</v>
      </c>
      <c r="I5486">
        <v>1053.6300000000001</v>
      </c>
      <c r="J5486">
        <v>639</v>
      </c>
    </row>
    <row r="5487" spans="1:10" x14ac:dyDescent="0.2">
      <c r="A5487">
        <v>1991691</v>
      </c>
      <c r="B5487">
        <v>0</v>
      </c>
      <c r="C5487">
        <v>0</v>
      </c>
      <c r="D5487">
        <v>1</v>
      </c>
      <c r="E5487">
        <v>1</v>
      </c>
      <c r="F5487">
        <v>0</v>
      </c>
      <c r="G5487" t="s">
        <v>38</v>
      </c>
      <c r="H5487">
        <v>75</v>
      </c>
      <c r="I5487">
        <v>3585.12</v>
      </c>
      <c r="J5487">
        <v>1635</v>
      </c>
    </row>
    <row r="5488" spans="1:10" x14ac:dyDescent="0.2">
      <c r="A5488">
        <v>1991731</v>
      </c>
      <c r="B5488">
        <v>0</v>
      </c>
      <c r="C5488">
        <v>0</v>
      </c>
      <c r="D5488">
        <v>1</v>
      </c>
      <c r="E5488">
        <v>1</v>
      </c>
      <c r="F5488">
        <v>0</v>
      </c>
      <c r="G5488" t="s">
        <v>38</v>
      </c>
      <c r="H5488">
        <v>126</v>
      </c>
      <c r="I5488">
        <v>2433.2399999999998</v>
      </c>
      <c r="J5488">
        <v>1653</v>
      </c>
    </row>
    <row r="5489" spans="1:10" x14ac:dyDescent="0.2">
      <c r="A5489">
        <v>1991881</v>
      </c>
      <c r="B5489">
        <v>0</v>
      </c>
      <c r="C5489">
        <v>0</v>
      </c>
      <c r="D5489">
        <v>1</v>
      </c>
      <c r="E5489">
        <v>1</v>
      </c>
      <c r="F5489">
        <v>0</v>
      </c>
      <c r="G5489" t="s">
        <v>38</v>
      </c>
      <c r="H5489">
        <v>19</v>
      </c>
      <c r="I5489">
        <v>536.63</v>
      </c>
      <c r="J5489">
        <v>267</v>
      </c>
    </row>
    <row r="5490" spans="1:10" x14ac:dyDescent="0.2">
      <c r="A5490">
        <v>1992091</v>
      </c>
      <c r="B5490">
        <v>0</v>
      </c>
      <c r="C5490">
        <v>0</v>
      </c>
      <c r="D5490">
        <v>1</v>
      </c>
      <c r="E5490">
        <v>1</v>
      </c>
      <c r="F5490">
        <v>0</v>
      </c>
      <c r="G5490" t="s">
        <v>38</v>
      </c>
      <c r="H5490">
        <v>3</v>
      </c>
      <c r="I5490">
        <v>107.39</v>
      </c>
      <c r="J5490">
        <v>51</v>
      </c>
    </row>
    <row r="5491" spans="1:10" x14ac:dyDescent="0.2">
      <c r="A5491">
        <v>1992131</v>
      </c>
      <c r="B5491">
        <v>0</v>
      </c>
      <c r="C5491">
        <v>0</v>
      </c>
      <c r="D5491">
        <v>1</v>
      </c>
      <c r="E5491">
        <v>0</v>
      </c>
      <c r="F5491">
        <v>1</v>
      </c>
      <c r="G5491" t="s">
        <v>39</v>
      </c>
      <c r="H5491">
        <v>51</v>
      </c>
      <c r="I5491">
        <v>2299.4899999999998</v>
      </c>
      <c r="J5491">
        <v>1027</v>
      </c>
    </row>
    <row r="5492" spans="1:10" x14ac:dyDescent="0.2">
      <c r="A5492">
        <v>1992131</v>
      </c>
      <c r="B5492">
        <v>1</v>
      </c>
      <c r="C5492">
        <v>0</v>
      </c>
      <c r="D5492">
        <v>0</v>
      </c>
      <c r="E5492">
        <v>0</v>
      </c>
      <c r="F5492">
        <v>1</v>
      </c>
      <c r="G5492" t="s">
        <v>39</v>
      </c>
      <c r="H5492">
        <v>4</v>
      </c>
      <c r="I5492">
        <v>376.96</v>
      </c>
      <c r="J5492">
        <v>178</v>
      </c>
    </row>
    <row r="5493" spans="1:10" x14ac:dyDescent="0.2">
      <c r="A5493">
        <v>1992281</v>
      </c>
      <c r="B5493">
        <v>0</v>
      </c>
      <c r="C5493">
        <v>0</v>
      </c>
      <c r="D5493">
        <v>1</v>
      </c>
      <c r="E5493">
        <v>1</v>
      </c>
      <c r="F5493">
        <v>0</v>
      </c>
      <c r="G5493" t="s">
        <v>38</v>
      </c>
      <c r="H5493">
        <v>15</v>
      </c>
      <c r="I5493">
        <v>770.84</v>
      </c>
      <c r="J5493">
        <v>241</v>
      </c>
    </row>
    <row r="5494" spans="1:10" x14ac:dyDescent="0.2">
      <c r="A5494">
        <v>1992321</v>
      </c>
      <c r="B5494">
        <v>0</v>
      </c>
      <c r="C5494">
        <v>0</v>
      </c>
      <c r="D5494">
        <v>1</v>
      </c>
      <c r="E5494">
        <v>1</v>
      </c>
      <c r="F5494">
        <v>0</v>
      </c>
      <c r="G5494" t="s">
        <v>38</v>
      </c>
      <c r="H5494">
        <v>5</v>
      </c>
      <c r="I5494">
        <v>197.81</v>
      </c>
      <c r="J5494">
        <v>128</v>
      </c>
    </row>
    <row r="5495" spans="1:10" x14ac:dyDescent="0.2">
      <c r="A5495">
        <v>1992511</v>
      </c>
      <c r="B5495">
        <v>0</v>
      </c>
      <c r="C5495">
        <v>0</v>
      </c>
      <c r="D5495">
        <v>1</v>
      </c>
      <c r="E5495">
        <v>1</v>
      </c>
      <c r="F5495">
        <v>0</v>
      </c>
      <c r="G5495" t="s">
        <v>38</v>
      </c>
      <c r="H5495">
        <v>25</v>
      </c>
      <c r="I5495">
        <v>2186.36</v>
      </c>
      <c r="J5495">
        <v>1381</v>
      </c>
    </row>
    <row r="5496" spans="1:10" x14ac:dyDescent="0.2">
      <c r="A5496">
        <v>1992661</v>
      </c>
      <c r="B5496">
        <v>0</v>
      </c>
      <c r="C5496">
        <v>0</v>
      </c>
      <c r="D5496">
        <v>1</v>
      </c>
      <c r="E5496">
        <v>0</v>
      </c>
      <c r="F5496">
        <v>1</v>
      </c>
      <c r="G5496" t="s">
        <v>39</v>
      </c>
      <c r="H5496">
        <v>47</v>
      </c>
      <c r="I5496">
        <v>1205.07</v>
      </c>
      <c r="J5496">
        <v>579</v>
      </c>
    </row>
    <row r="5497" spans="1:10" x14ac:dyDescent="0.2">
      <c r="A5497">
        <v>1992661</v>
      </c>
      <c r="B5497">
        <v>1</v>
      </c>
      <c r="C5497">
        <v>0</v>
      </c>
      <c r="D5497">
        <v>0</v>
      </c>
      <c r="E5497">
        <v>0</v>
      </c>
      <c r="F5497">
        <v>1</v>
      </c>
      <c r="G5497" t="s">
        <v>39</v>
      </c>
      <c r="H5497">
        <v>5</v>
      </c>
      <c r="I5497">
        <v>425.61</v>
      </c>
      <c r="J5497">
        <v>259</v>
      </c>
    </row>
    <row r="5498" spans="1:10" x14ac:dyDescent="0.2">
      <c r="A5498">
        <v>1992701</v>
      </c>
      <c r="B5498">
        <v>0</v>
      </c>
      <c r="C5498">
        <v>0</v>
      </c>
      <c r="D5498">
        <v>1</v>
      </c>
      <c r="E5498">
        <v>1</v>
      </c>
      <c r="F5498">
        <v>0</v>
      </c>
      <c r="G5498" t="s">
        <v>38</v>
      </c>
      <c r="H5498">
        <v>34</v>
      </c>
      <c r="I5498">
        <v>1280.6300000000001</v>
      </c>
      <c r="J5498">
        <v>747</v>
      </c>
    </row>
    <row r="5499" spans="1:10" x14ac:dyDescent="0.2">
      <c r="A5499">
        <v>1993101</v>
      </c>
      <c r="B5499">
        <v>0</v>
      </c>
      <c r="C5499">
        <v>0</v>
      </c>
      <c r="D5499">
        <v>1</v>
      </c>
      <c r="E5499">
        <v>1</v>
      </c>
      <c r="F5499">
        <v>0</v>
      </c>
      <c r="G5499" t="s">
        <v>38</v>
      </c>
      <c r="H5499">
        <v>34</v>
      </c>
      <c r="I5499">
        <v>1449.18</v>
      </c>
      <c r="J5499">
        <v>1015</v>
      </c>
    </row>
    <row r="5500" spans="1:10" x14ac:dyDescent="0.2">
      <c r="A5500">
        <v>1993441</v>
      </c>
      <c r="B5500">
        <v>0</v>
      </c>
      <c r="C5500">
        <v>0</v>
      </c>
      <c r="D5500">
        <v>1</v>
      </c>
      <c r="E5500">
        <v>1</v>
      </c>
      <c r="F5500">
        <v>0</v>
      </c>
      <c r="G5500" t="s">
        <v>38</v>
      </c>
      <c r="H5500">
        <v>10</v>
      </c>
      <c r="I5500">
        <v>839.41</v>
      </c>
      <c r="J5500">
        <v>553</v>
      </c>
    </row>
    <row r="5501" spans="1:10" x14ac:dyDescent="0.2">
      <c r="A5501">
        <v>1993591</v>
      </c>
      <c r="B5501">
        <v>0</v>
      </c>
      <c r="C5501">
        <v>0</v>
      </c>
      <c r="D5501">
        <v>1</v>
      </c>
      <c r="E5501">
        <v>1</v>
      </c>
      <c r="F5501">
        <v>0</v>
      </c>
      <c r="G5501" t="s">
        <v>38</v>
      </c>
      <c r="H5501">
        <v>57</v>
      </c>
      <c r="I5501">
        <v>1846.36</v>
      </c>
      <c r="J5501">
        <v>1326</v>
      </c>
    </row>
    <row r="5502" spans="1:10" x14ac:dyDescent="0.2">
      <c r="A5502">
        <v>1993781</v>
      </c>
      <c r="B5502">
        <v>0</v>
      </c>
      <c r="C5502">
        <v>0</v>
      </c>
      <c r="D5502">
        <v>1</v>
      </c>
      <c r="E5502">
        <v>1</v>
      </c>
      <c r="F5502">
        <v>0</v>
      </c>
      <c r="G5502" t="s">
        <v>38</v>
      </c>
      <c r="H5502">
        <v>49</v>
      </c>
      <c r="I5502">
        <v>1812.73</v>
      </c>
      <c r="J5502">
        <v>1279</v>
      </c>
    </row>
    <row r="5503" spans="1:10" x14ac:dyDescent="0.2">
      <c r="A5503">
        <v>1994031</v>
      </c>
      <c r="B5503">
        <v>0</v>
      </c>
      <c r="C5503">
        <v>0</v>
      </c>
      <c r="D5503">
        <v>1</v>
      </c>
      <c r="E5503">
        <v>1</v>
      </c>
      <c r="F5503">
        <v>0</v>
      </c>
      <c r="G5503" t="s">
        <v>38</v>
      </c>
      <c r="H5503">
        <v>14</v>
      </c>
      <c r="I5503">
        <v>216.48</v>
      </c>
      <c r="J5503">
        <v>136</v>
      </c>
    </row>
    <row r="5504" spans="1:10" x14ac:dyDescent="0.2">
      <c r="A5504">
        <v>1994181</v>
      </c>
      <c r="B5504">
        <v>0</v>
      </c>
      <c r="C5504">
        <v>0</v>
      </c>
      <c r="D5504">
        <v>1</v>
      </c>
      <c r="E5504">
        <v>1</v>
      </c>
      <c r="F5504">
        <v>0</v>
      </c>
      <c r="G5504" t="s">
        <v>38</v>
      </c>
      <c r="H5504">
        <v>20</v>
      </c>
      <c r="I5504">
        <v>194.13</v>
      </c>
      <c r="J5504">
        <v>226</v>
      </c>
    </row>
    <row r="5505" spans="1:10" x14ac:dyDescent="0.2">
      <c r="A5505">
        <v>1994221</v>
      </c>
      <c r="B5505">
        <v>0</v>
      </c>
      <c r="C5505">
        <v>0</v>
      </c>
      <c r="D5505">
        <v>1</v>
      </c>
      <c r="E5505">
        <v>1</v>
      </c>
      <c r="F5505">
        <v>0</v>
      </c>
      <c r="G5505" t="s">
        <v>38</v>
      </c>
      <c r="H5505">
        <v>51</v>
      </c>
      <c r="I5505">
        <v>1225.8499999999999</v>
      </c>
      <c r="J5505">
        <v>354</v>
      </c>
    </row>
    <row r="5506" spans="1:10" x14ac:dyDescent="0.2">
      <c r="A5506">
        <v>1994561</v>
      </c>
      <c r="B5506">
        <v>0</v>
      </c>
      <c r="C5506">
        <v>0</v>
      </c>
      <c r="D5506">
        <v>1</v>
      </c>
      <c r="E5506">
        <v>1</v>
      </c>
      <c r="F5506">
        <v>0</v>
      </c>
      <c r="G5506" t="s">
        <v>38</v>
      </c>
      <c r="H5506">
        <v>20</v>
      </c>
      <c r="I5506">
        <v>1030.01</v>
      </c>
      <c r="J5506">
        <v>724</v>
      </c>
    </row>
    <row r="5507" spans="1:10" x14ac:dyDescent="0.2">
      <c r="A5507">
        <v>1994751</v>
      </c>
      <c r="B5507">
        <v>0</v>
      </c>
      <c r="C5507">
        <v>0</v>
      </c>
      <c r="D5507">
        <v>1</v>
      </c>
      <c r="E5507">
        <v>1</v>
      </c>
      <c r="F5507">
        <v>0</v>
      </c>
      <c r="G5507" t="s">
        <v>38</v>
      </c>
      <c r="H5507">
        <v>42</v>
      </c>
      <c r="I5507">
        <v>2521.1</v>
      </c>
      <c r="J5507">
        <v>1256</v>
      </c>
    </row>
    <row r="5508" spans="1:10" x14ac:dyDescent="0.2">
      <c r="A5508">
        <v>1994941</v>
      </c>
      <c r="B5508">
        <v>0</v>
      </c>
      <c r="C5508">
        <v>0</v>
      </c>
      <c r="D5508">
        <v>1</v>
      </c>
      <c r="E5508">
        <v>1</v>
      </c>
      <c r="F5508">
        <v>0</v>
      </c>
      <c r="G5508" t="s">
        <v>38</v>
      </c>
      <c r="H5508">
        <v>34</v>
      </c>
      <c r="I5508">
        <v>843.59</v>
      </c>
      <c r="J5508">
        <v>611</v>
      </c>
    </row>
    <row r="5509" spans="1:10" x14ac:dyDescent="0.2">
      <c r="A5509">
        <v>1995001</v>
      </c>
      <c r="B5509">
        <v>0</v>
      </c>
      <c r="C5509">
        <v>0</v>
      </c>
      <c r="D5509">
        <v>1</v>
      </c>
      <c r="E5509">
        <v>1</v>
      </c>
      <c r="F5509">
        <v>0</v>
      </c>
      <c r="G5509" t="s">
        <v>38</v>
      </c>
      <c r="H5509">
        <v>66</v>
      </c>
      <c r="I5509">
        <v>3584.66</v>
      </c>
      <c r="J5509">
        <v>1562</v>
      </c>
    </row>
    <row r="5510" spans="1:10" x14ac:dyDescent="0.2">
      <c r="A5510">
        <v>1995341</v>
      </c>
      <c r="B5510">
        <v>0</v>
      </c>
      <c r="C5510">
        <v>0</v>
      </c>
      <c r="D5510">
        <v>1</v>
      </c>
      <c r="E5510">
        <v>1</v>
      </c>
      <c r="F5510">
        <v>0</v>
      </c>
      <c r="G5510" t="s">
        <v>38</v>
      </c>
      <c r="H5510">
        <v>24</v>
      </c>
      <c r="I5510">
        <v>342.83</v>
      </c>
      <c r="J5510">
        <v>204</v>
      </c>
    </row>
    <row r="5511" spans="1:10" x14ac:dyDescent="0.2">
      <c r="A5511">
        <v>1997391</v>
      </c>
      <c r="B5511">
        <v>0</v>
      </c>
      <c r="C5511">
        <v>0</v>
      </c>
      <c r="D5511">
        <v>1</v>
      </c>
      <c r="E5511">
        <v>1</v>
      </c>
      <c r="F5511">
        <v>0</v>
      </c>
      <c r="G5511" t="s">
        <v>38</v>
      </c>
      <c r="H5511">
        <v>26</v>
      </c>
      <c r="I5511">
        <v>1603.59</v>
      </c>
      <c r="J5511">
        <v>992</v>
      </c>
    </row>
    <row r="5512" spans="1:10" x14ac:dyDescent="0.2">
      <c r="A5512">
        <v>1997621</v>
      </c>
      <c r="B5512">
        <v>0</v>
      </c>
      <c r="C5512">
        <v>0</v>
      </c>
      <c r="D5512">
        <v>1</v>
      </c>
      <c r="E5512">
        <v>1</v>
      </c>
      <c r="F5512">
        <v>0</v>
      </c>
      <c r="G5512" t="s">
        <v>38</v>
      </c>
      <c r="H5512">
        <v>23</v>
      </c>
      <c r="I5512">
        <v>1197.45</v>
      </c>
      <c r="J5512">
        <v>815</v>
      </c>
    </row>
    <row r="5513" spans="1:10" x14ac:dyDescent="0.2">
      <c r="A5513">
        <v>1997771</v>
      </c>
      <c r="B5513">
        <v>0</v>
      </c>
      <c r="C5513">
        <v>0</v>
      </c>
      <c r="D5513">
        <v>1</v>
      </c>
      <c r="E5513">
        <v>1</v>
      </c>
      <c r="F5513">
        <v>0</v>
      </c>
      <c r="G5513" t="s">
        <v>38</v>
      </c>
      <c r="H5513">
        <v>20</v>
      </c>
      <c r="I5513">
        <v>349.6</v>
      </c>
      <c r="J5513">
        <v>245</v>
      </c>
    </row>
    <row r="5514" spans="1:10" x14ac:dyDescent="0.2">
      <c r="A5514">
        <v>1997961</v>
      </c>
      <c r="B5514">
        <v>0</v>
      </c>
      <c r="C5514">
        <v>0</v>
      </c>
      <c r="D5514">
        <v>1</v>
      </c>
      <c r="E5514">
        <v>1</v>
      </c>
      <c r="F5514">
        <v>0</v>
      </c>
      <c r="G5514" t="s">
        <v>38</v>
      </c>
      <c r="H5514">
        <v>22</v>
      </c>
      <c r="I5514">
        <v>1236.42</v>
      </c>
      <c r="J5514">
        <v>563</v>
      </c>
    </row>
    <row r="5515" spans="1:10" x14ac:dyDescent="0.2">
      <c r="A5515">
        <v>1998211</v>
      </c>
      <c r="B5515">
        <v>0</v>
      </c>
      <c r="C5515">
        <v>0</v>
      </c>
      <c r="D5515">
        <v>1</v>
      </c>
      <c r="E5515">
        <v>1</v>
      </c>
      <c r="F5515">
        <v>0</v>
      </c>
      <c r="G5515" t="s">
        <v>38</v>
      </c>
      <c r="H5515">
        <v>21</v>
      </c>
      <c r="I5515">
        <v>294.14999999999998</v>
      </c>
      <c r="J5515">
        <v>159</v>
      </c>
    </row>
    <row r="5516" spans="1:10" x14ac:dyDescent="0.2">
      <c r="A5516">
        <v>1998401</v>
      </c>
      <c r="B5516">
        <v>0</v>
      </c>
      <c r="C5516">
        <v>0</v>
      </c>
      <c r="D5516">
        <v>1</v>
      </c>
      <c r="E5516">
        <v>1</v>
      </c>
      <c r="F5516">
        <v>0</v>
      </c>
      <c r="G5516" t="s">
        <v>38</v>
      </c>
      <c r="H5516">
        <v>7</v>
      </c>
      <c r="I5516">
        <v>376.09</v>
      </c>
      <c r="J5516">
        <v>307</v>
      </c>
    </row>
    <row r="5517" spans="1:10" x14ac:dyDescent="0.2">
      <c r="A5517">
        <v>1998551</v>
      </c>
      <c r="B5517">
        <v>0</v>
      </c>
      <c r="C5517">
        <v>0</v>
      </c>
      <c r="D5517">
        <v>1</v>
      </c>
      <c r="E5517">
        <v>1</v>
      </c>
      <c r="F5517">
        <v>0</v>
      </c>
      <c r="G5517" t="s">
        <v>38</v>
      </c>
      <c r="H5517">
        <v>25</v>
      </c>
      <c r="I5517">
        <v>869.61</v>
      </c>
      <c r="J5517">
        <v>854</v>
      </c>
    </row>
    <row r="5518" spans="1:10" x14ac:dyDescent="0.2">
      <c r="A5518">
        <v>1998931</v>
      </c>
      <c r="B5518">
        <v>0</v>
      </c>
      <c r="C5518">
        <v>0</v>
      </c>
      <c r="D5518">
        <v>1</v>
      </c>
      <c r="E5518">
        <v>1</v>
      </c>
      <c r="F5518">
        <v>0</v>
      </c>
      <c r="G5518" t="s">
        <v>38</v>
      </c>
      <c r="H5518">
        <v>6</v>
      </c>
      <c r="I5518">
        <v>83.2</v>
      </c>
      <c r="J5518">
        <v>64</v>
      </c>
    </row>
    <row r="5519" spans="1:10" x14ac:dyDescent="0.2">
      <c r="A5519">
        <v>1999331</v>
      </c>
      <c r="B5519">
        <v>0</v>
      </c>
      <c r="C5519">
        <v>0</v>
      </c>
      <c r="D5519">
        <v>1</v>
      </c>
      <c r="E5519">
        <v>1</v>
      </c>
      <c r="F5519">
        <v>0</v>
      </c>
      <c r="G5519" t="s">
        <v>38</v>
      </c>
      <c r="H5519">
        <v>5</v>
      </c>
      <c r="I5519">
        <v>128.63999999999999</v>
      </c>
      <c r="J5519">
        <v>53</v>
      </c>
    </row>
    <row r="5520" spans="1:10" x14ac:dyDescent="0.2">
      <c r="A5520">
        <v>1999521</v>
      </c>
      <c r="B5520">
        <v>0</v>
      </c>
      <c r="C5520">
        <v>0</v>
      </c>
      <c r="D5520">
        <v>1</v>
      </c>
      <c r="E5520">
        <v>1</v>
      </c>
      <c r="F5520">
        <v>0</v>
      </c>
      <c r="G5520" t="s">
        <v>38</v>
      </c>
      <c r="H5520">
        <v>132</v>
      </c>
      <c r="I5520">
        <v>1192.31</v>
      </c>
      <c r="J5520">
        <v>947</v>
      </c>
    </row>
    <row r="5521" spans="1:10" x14ac:dyDescent="0.2">
      <c r="A5521">
        <v>1999711</v>
      </c>
      <c r="B5521">
        <v>0</v>
      </c>
      <c r="C5521">
        <v>0</v>
      </c>
      <c r="D5521">
        <v>1</v>
      </c>
      <c r="E5521">
        <v>1</v>
      </c>
      <c r="F5521">
        <v>0</v>
      </c>
      <c r="G5521" t="s">
        <v>38</v>
      </c>
      <c r="H5521">
        <v>1</v>
      </c>
      <c r="I5521">
        <v>15.24</v>
      </c>
      <c r="J5521">
        <v>12</v>
      </c>
    </row>
    <row r="5522" spans="1:10" x14ac:dyDescent="0.2">
      <c r="A5522">
        <v>2000591</v>
      </c>
      <c r="B5522">
        <v>0</v>
      </c>
      <c r="C5522">
        <v>0</v>
      </c>
      <c r="D5522">
        <v>1</v>
      </c>
      <c r="E5522">
        <v>1</v>
      </c>
      <c r="F5522">
        <v>0</v>
      </c>
      <c r="G5522" t="s">
        <v>38</v>
      </c>
      <c r="H5522">
        <v>24</v>
      </c>
      <c r="I5522">
        <v>181.16</v>
      </c>
      <c r="J5522">
        <v>138</v>
      </c>
    </row>
    <row r="5523" spans="1:10" x14ac:dyDescent="0.2">
      <c r="A5523">
        <v>2000631</v>
      </c>
      <c r="B5523">
        <v>0</v>
      </c>
      <c r="C5523">
        <v>0</v>
      </c>
      <c r="D5523">
        <v>1</v>
      </c>
      <c r="E5523">
        <v>1</v>
      </c>
      <c r="F5523">
        <v>0</v>
      </c>
      <c r="G5523" t="s">
        <v>38</v>
      </c>
      <c r="H5523">
        <v>10</v>
      </c>
      <c r="I5523">
        <v>459.32</v>
      </c>
      <c r="J5523">
        <v>308</v>
      </c>
    </row>
    <row r="5524" spans="1:10" x14ac:dyDescent="0.2">
      <c r="A5524">
        <v>2000971</v>
      </c>
      <c r="B5524">
        <v>0</v>
      </c>
      <c r="C5524">
        <v>0</v>
      </c>
      <c r="D5524">
        <v>1</v>
      </c>
      <c r="E5524">
        <v>1</v>
      </c>
      <c r="F5524">
        <v>0</v>
      </c>
      <c r="G5524" t="s">
        <v>38</v>
      </c>
      <c r="H5524">
        <v>12</v>
      </c>
      <c r="I5524">
        <v>278.52</v>
      </c>
      <c r="J5524">
        <v>39</v>
      </c>
    </row>
    <row r="5525" spans="1:10" x14ac:dyDescent="0.2">
      <c r="A5525">
        <v>2001221</v>
      </c>
      <c r="B5525">
        <v>0</v>
      </c>
      <c r="C5525">
        <v>0</v>
      </c>
      <c r="D5525">
        <v>1</v>
      </c>
      <c r="E5525">
        <v>1</v>
      </c>
      <c r="F5525">
        <v>0</v>
      </c>
      <c r="G5525" t="s">
        <v>38</v>
      </c>
      <c r="H5525">
        <v>47</v>
      </c>
      <c r="I5525">
        <v>1851.93</v>
      </c>
      <c r="J5525">
        <v>1076</v>
      </c>
    </row>
    <row r="5526" spans="1:10" x14ac:dyDescent="0.2">
      <c r="A5526">
        <v>2001371</v>
      </c>
      <c r="B5526">
        <v>0</v>
      </c>
      <c r="C5526">
        <v>0</v>
      </c>
      <c r="D5526">
        <v>1</v>
      </c>
      <c r="E5526">
        <v>1</v>
      </c>
      <c r="F5526">
        <v>0</v>
      </c>
      <c r="G5526" t="s">
        <v>38</v>
      </c>
      <c r="H5526">
        <v>3</v>
      </c>
      <c r="I5526">
        <v>292.19</v>
      </c>
      <c r="J5526">
        <v>204</v>
      </c>
    </row>
    <row r="5527" spans="1:10" x14ac:dyDescent="0.2">
      <c r="A5527">
        <v>2001601</v>
      </c>
      <c r="B5527">
        <v>0</v>
      </c>
      <c r="C5527">
        <v>0</v>
      </c>
      <c r="D5527">
        <v>1</v>
      </c>
      <c r="E5527">
        <v>1</v>
      </c>
      <c r="F5527">
        <v>0</v>
      </c>
      <c r="G5527" t="s">
        <v>38</v>
      </c>
      <c r="H5527">
        <v>29</v>
      </c>
      <c r="I5527">
        <v>944.97</v>
      </c>
      <c r="J5527">
        <v>607</v>
      </c>
    </row>
    <row r="5528" spans="1:10" x14ac:dyDescent="0.2">
      <c r="A5528">
        <v>2001941</v>
      </c>
      <c r="B5528">
        <v>0</v>
      </c>
      <c r="C5528">
        <v>0</v>
      </c>
      <c r="D5528">
        <v>1</v>
      </c>
      <c r="E5528">
        <v>1</v>
      </c>
      <c r="F5528">
        <v>0</v>
      </c>
      <c r="G5528" t="s">
        <v>38</v>
      </c>
      <c r="H5528">
        <v>36</v>
      </c>
      <c r="I5528">
        <v>2803.74</v>
      </c>
      <c r="J5528">
        <v>1074</v>
      </c>
    </row>
    <row r="5529" spans="1:10" x14ac:dyDescent="0.2">
      <c r="A5529">
        <v>2002341</v>
      </c>
      <c r="B5529">
        <v>0</v>
      </c>
      <c r="C5529">
        <v>0</v>
      </c>
      <c r="D5529">
        <v>1</v>
      </c>
      <c r="E5529">
        <v>0</v>
      </c>
      <c r="F5529">
        <v>1</v>
      </c>
      <c r="G5529" t="s">
        <v>39</v>
      </c>
      <c r="H5529">
        <v>4</v>
      </c>
      <c r="I5529">
        <v>54.43</v>
      </c>
      <c r="J5529">
        <v>43</v>
      </c>
    </row>
    <row r="5530" spans="1:10" x14ac:dyDescent="0.2">
      <c r="A5530">
        <v>2002341</v>
      </c>
      <c r="B5530">
        <v>1</v>
      </c>
      <c r="C5530">
        <v>0</v>
      </c>
      <c r="D5530">
        <v>0</v>
      </c>
      <c r="E5530">
        <v>0</v>
      </c>
      <c r="F5530">
        <v>1</v>
      </c>
      <c r="G5530" t="s">
        <v>39</v>
      </c>
      <c r="H5530">
        <v>12</v>
      </c>
      <c r="I5530">
        <v>1030.21</v>
      </c>
      <c r="J5530">
        <v>765</v>
      </c>
    </row>
    <row r="5531" spans="1:10" x14ac:dyDescent="0.2">
      <c r="A5531">
        <v>2002681</v>
      </c>
      <c r="B5531">
        <v>0</v>
      </c>
      <c r="C5531">
        <v>0</v>
      </c>
      <c r="D5531">
        <v>1</v>
      </c>
      <c r="E5531">
        <v>1</v>
      </c>
      <c r="F5531">
        <v>0</v>
      </c>
      <c r="G5531" t="s">
        <v>38</v>
      </c>
      <c r="H5531">
        <v>19</v>
      </c>
      <c r="I5531">
        <v>1432.33</v>
      </c>
      <c r="J5531">
        <v>549</v>
      </c>
    </row>
    <row r="5532" spans="1:10" x14ac:dyDescent="0.2">
      <c r="A5532">
        <v>2003081</v>
      </c>
      <c r="B5532">
        <v>0</v>
      </c>
      <c r="C5532">
        <v>0</v>
      </c>
      <c r="D5532">
        <v>1</v>
      </c>
      <c r="E5532">
        <v>1</v>
      </c>
      <c r="F5532">
        <v>0</v>
      </c>
      <c r="G5532" t="s">
        <v>38</v>
      </c>
      <c r="H5532">
        <v>29</v>
      </c>
      <c r="I5532">
        <v>1344.4</v>
      </c>
      <c r="J5532">
        <v>845</v>
      </c>
    </row>
    <row r="5533" spans="1:10" x14ac:dyDescent="0.2">
      <c r="A5533">
        <v>2003311</v>
      </c>
      <c r="B5533">
        <v>0</v>
      </c>
      <c r="C5533">
        <v>0</v>
      </c>
      <c r="D5533">
        <v>1</v>
      </c>
      <c r="E5533">
        <v>1</v>
      </c>
      <c r="F5533">
        <v>0</v>
      </c>
      <c r="G5533" t="s">
        <v>38</v>
      </c>
      <c r="H5533">
        <v>1</v>
      </c>
      <c r="I5533">
        <v>100.16</v>
      </c>
      <c r="J5533">
        <v>45</v>
      </c>
    </row>
    <row r="5534" spans="1:10" x14ac:dyDescent="0.2">
      <c r="A5534">
        <v>2003501</v>
      </c>
      <c r="B5534">
        <v>0</v>
      </c>
      <c r="C5534">
        <v>0</v>
      </c>
      <c r="D5534">
        <v>1</v>
      </c>
      <c r="E5534">
        <v>1</v>
      </c>
      <c r="F5534">
        <v>0</v>
      </c>
      <c r="G5534" t="s">
        <v>38</v>
      </c>
      <c r="H5534">
        <v>18</v>
      </c>
      <c r="I5534">
        <v>1044.05</v>
      </c>
      <c r="J5534">
        <v>664</v>
      </c>
    </row>
    <row r="5535" spans="1:10" x14ac:dyDescent="0.2">
      <c r="A5535">
        <v>2003651</v>
      </c>
      <c r="B5535">
        <v>0</v>
      </c>
      <c r="C5535">
        <v>0</v>
      </c>
      <c r="D5535">
        <v>1</v>
      </c>
      <c r="E5535">
        <v>1</v>
      </c>
      <c r="F5535">
        <v>0</v>
      </c>
      <c r="G5535" t="s">
        <v>38</v>
      </c>
      <c r="H5535">
        <v>19</v>
      </c>
      <c r="I5535">
        <v>646.20000000000005</v>
      </c>
      <c r="J5535">
        <v>26</v>
      </c>
    </row>
    <row r="5536" spans="1:10" x14ac:dyDescent="0.2">
      <c r="A5536">
        <v>2003841</v>
      </c>
      <c r="B5536">
        <v>0</v>
      </c>
      <c r="C5536">
        <v>0</v>
      </c>
      <c r="D5536">
        <v>1</v>
      </c>
      <c r="E5536">
        <v>1</v>
      </c>
      <c r="F5536">
        <v>0</v>
      </c>
      <c r="G5536" t="s">
        <v>38</v>
      </c>
      <c r="H5536">
        <v>2</v>
      </c>
      <c r="I5536">
        <v>19.77</v>
      </c>
      <c r="J5536">
        <v>5</v>
      </c>
    </row>
    <row r="5537" spans="1:10" x14ac:dyDescent="0.2">
      <c r="A5537">
        <v>2003991</v>
      </c>
      <c r="B5537">
        <v>0</v>
      </c>
      <c r="C5537">
        <v>0</v>
      </c>
      <c r="D5537">
        <v>1</v>
      </c>
      <c r="E5537">
        <v>1</v>
      </c>
      <c r="F5537">
        <v>0</v>
      </c>
      <c r="G5537" t="s">
        <v>38</v>
      </c>
      <c r="H5537">
        <v>1</v>
      </c>
      <c r="I5537">
        <v>4.59</v>
      </c>
      <c r="J5537">
        <v>6</v>
      </c>
    </row>
    <row r="5538" spans="1:10" x14ac:dyDescent="0.2">
      <c r="A5538">
        <v>2004051</v>
      </c>
      <c r="B5538">
        <v>0</v>
      </c>
      <c r="C5538">
        <v>0</v>
      </c>
      <c r="D5538">
        <v>1</v>
      </c>
      <c r="E5538">
        <v>0</v>
      </c>
      <c r="F5538">
        <v>1</v>
      </c>
      <c r="G5538" t="s">
        <v>39</v>
      </c>
      <c r="H5538">
        <v>38</v>
      </c>
      <c r="I5538">
        <v>606.16999999999996</v>
      </c>
      <c r="J5538">
        <v>329</v>
      </c>
    </row>
    <row r="5539" spans="1:10" x14ac:dyDescent="0.2">
      <c r="A5539">
        <v>2004051</v>
      </c>
      <c r="B5539">
        <v>1</v>
      </c>
      <c r="C5539">
        <v>0</v>
      </c>
      <c r="D5539">
        <v>0</v>
      </c>
      <c r="E5539">
        <v>0</v>
      </c>
      <c r="F5539">
        <v>1</v>
      </c>
      <c r="G5539" t="s">
        <v>39</v>
      </c>
      <c r="H5539">
        <v>11</v>
      </c>
      <c r="I5539">
        <v>500.47</v>
      </c>
      <c r="J5539">
        <v>413</v>
      </c>
    </row>
    <row r="5540" spans="1:10" x14ac:dyDescent="0.2">
      <c r="A5540">
        <v>2004391</v>
      </c>
      <c r="B5540">
        <v>0</v>
      </c>
      <c r="C5540">
        <v>0</v>
      </c>
      <c r="D5540">
        <v>1</v>
      </c>
      <c r="E5540">
        <v>1</v>
      </c>
      <c r="F5540">
        <v>0</v>
      </c>
      <c r="G5540" t="s">
        <v>38</v>
      </c>
      <c r="H5540">
        <v>17</v>
      </c>
      <c r="I5540">
        <v>268.01</v>
      </c>
      <c r="J5540">
        <v>166</v>
      </c>
    </row>
    <row r="5541" spans="1:10" x14ac:dyDescent="0.2">
      <c r="A5541">
        <v>2004961</v>
      </c>
      <c r="B5541">
        <v>0</v>
      </c>
      <c r="C5541">
        <v>0</v>
      </c>
      <c r="D5541">
        <v>1</v>
      </c>
      <c r="E5541">
        <v>1</v>
      </c>
      <c r="F5541">
        <v>0</v>
      </c>
      <c r="G5541" t="s">
        <v>38</v>
      </c>
      <c r="H5541">
        <v>70</v>
      </c>
      <c r="I5541">
        <v>2959.99</v>
      </c>
      <c r="J5541">
        <v>1490</v>
      </c>
    </row>
    <row r="5542" spans="1:10" x14ac:dyDescent="0.2">
      <c r="A5542">
        <v>2005021</v>
      </c>
      <c r="B5542">
        <v>0</v>
      </c>
      <c r="C5542">
        <v>0</v>
      </c>
      <c r="D5542">
        <v>1</v>
      </c>
      <c r="E5542">
        <v>1</v>
      </c>
      <c r="F5542">
        <v>0</v>
      </c>
      <c r="G5542" t="s">
        <v>38</v>
      </c>
      <c r="H5542">
        <v>26</v>
      </c>
      <c r="I5542">
        <v>1172.5999999999999</v>
      </c>
      <c r="J5542">
        <v>949</v>
      </c>
    </row>
    <row r="5543" spans="1:10" x14ac:dyDescent="0.2">
      <c r="A5543">
        <v>2005401</v>
      </c>
      <c r="B5543">
        <v>0</v>
      </c>
      <c r="C5543">
        <v>0</v>
      </c>
      <c r="D5543">
        <v>1</v>
      </c>
      <c r="E5543">
        <v>1</v>
      </c>
      <c r="F5543">
        <v>0</v>
      </c>
      <c r="G5543" t="s">
        <v>38</v>
      </c>
      <c r="H5543">
        <v>33</v>
      </c>
      <c r="I5543">
        <v>1518.97</v>
      </c>
      <c r="J5543">
        <v>1264</v>
      </c>
    </row>
    <row r="5544" spans="1:10" x14ac:dyDescent="0.2">
      <c r="A5544">
        <v>2005741</v>
      </c>
      <c r="B5544">
        <v>0</v>
      </c>
      <c r="C5544">
        <v>0</v>
      </c>
      <c r="D5544">
        <v>1</v>
      </c>
      <c r="E5544">
        <v>1</v>
      </c>
      <c r="F5544">
        <v>0</v>
      </c>
      <c r="G5544" t="s">
        <v>38</v>
      </c>
      <c r="H5544">
        <v>42</v>
      </c>
      <c r="I5544">
        <v>954.37</v>
      </c>
      <c r="J5544">
        <v>594</v>
      </c>
    </row>
    <row r="5545" spans="1:10" x14ac:dyDescent="0.2">
      <c r="A5545">
        <v>2005891</v>
      </c>
      <c r="B5545">
        <v>0</v>
      </c>
      <c r="C5545">
        <v>0</v>
      </c>
      <c r="D5545">
        <v>1</v>
      </c>
      <c r="E5545">
        <v>1</v>
      </c>
      <c r="F5545">
        <v>0</v>
      </c>
      <c r="G5545" t="s">
        <v>38</v>
      </c>
      <c r="H5545">
        <v>41</v>
      </c>
      <c r="I5545">
        <v>1296.3</v>
      </c>
      <c r="J5545">
        <v>731</v>
      </c>
    </row>
    <row r="5546" spans="1:10" x14ac:dyDescent="0.2">
      <c r="A5546">
        <v>2006141</v>
      </c>
      <c r="B5546">
        <v>0</v>
      </c>
      <c r="C5546">
        <v>0</v>
      </c>
      <c r="D5546">
        <v>1</v>
      </c>
      <c r="E5546">
        <v>1</v>
      </c>
      <c r="F5546">
        <v>0</v>
      </c>
      <c r="G5546" t="s">
        <v>38</v>
      </c>
      <c r="H5546">
        <v>54</v>
      </c>
      <c r="I5546">
        <v>528.4</v>
      </c>
      <c r="J5546">
        <v>511</v>
      </c>
    </row>
    <row r="5547" spans="1:10" x14ac:dyDescent="0.2">
      <c r="A5547">
        <v>2006291</v>
      </c>
      <c r="B5547">
        <v>0</v>
      </c>
      <c r="C5547">
        <v>0</v>
      </c>
      <c r="D5547">
        <v>1</v>
      </c>
      <c r="E5547">
        <v>1</v>
      </c>
      <c r="F5547">
        <v>0</v>
      </c>
      <c r="G5547" t="s">
        <v>38</v>
      </c>
      <c r="H5547">
        <v>26</v>
      </c>
      <c r="I5547">
        <v>956.7</v>
      </c>
      <c r="J5547">
        <v>521</v>
      </c>
    </row>
    <row r="5548" spans="1:10" x14ac:dyDescent="0.2">
      <c r="A5548">
        <v>2006331</v>
      </c>
      <c r="B5548">
        <v>0</v>
      </c>
      <c r="C5548">
        <v>0</v>
      </c>
      <c r="D5548">
        <v>1</v>
      </c>
      <c r="E5548">
        <v>1</v>
      </c>
      <c r="F5548">
        <v>0</v>
      </c>
      <c r="G5548" t="s">
        <v>38</v>
      </c>
      <c r="H5548">
        <v>25</v>
      </c>
      <c r="I5548">
        <v>2109.04</v>
      </c>
      <c r="J5548">
        <v>621</v>
      </c>
    </row>
    <row r="5549" spans="1:10" x14ac:dyDescent="0.2">
      <c r="A5549">
        <v>2006711</v>
      </c>
      <c r="B5549">
        <v>0</v>
      </c>
      <c r="C5549">
        <v>0</v>
      </c>
      <c r="D5549">
        <v>1</v>
      </c>
      <c r="E5549">
        <v>1</v>
      </c>
      <c r="F5549">
        <v>0</v>
      </c>
      <c r="G5549" t="s">
        <v>38</v>
      </c>
      <c r="H5549">
        <v>2</v>
      </c>
      <c r="I5549">
        <v>114.3</v>
      </c>
      <c r="J5549">
        <v>2</v>
      </c>
    </row>
    <row r="5550" spans="1:10" x14ac:dyDescent="0.2">
      <c r="A5550">
        <v>2006901</v>
      </c>
      <c r="B5550">
        <v>0</v>
      </c>
      <c r="C5550">
        <v>0</v>
      </c>
      <c r="D5550">
        <v>1</v>
      </c>
      <c r="E5550">
        <v>1</v>
      </c>
      <c r="F5550">
        <v>0</v>
      </c>
      <c r="G5550" t="s">
        <v>38</v>
      </c>
      <c r="H5550">
        <v>60</v>
      </c>
      <c r="I5550">
        <v>1893.07</v>
      </c>
      <c r="J5550">
        <v>1052</v>
      </c>
    </row>
    <row r="5551" spans="1:10" x14ac:dyDescent="0.2">
      <c r="A5551">
        <v>2007261</v>
      </c>
      <c r="B5551">
        <v>0</v>
      </c>
      <c r="C5551">
        <v>0</v>
      </c>
      <c r="D5551">
        <v>1</v>
      </c>
      <c r="E5551">
        <v>1</v>
      </c>
      <c r="F5551">
        <v>0</v>
      </c>
      <c r="G5551" t="s">
        <v>38</v>
      </c>
      <c r="H5551">
        <v>10</v>
      </c>
      <c r="I5551">
        <v>248.23</v>
      </c>
      <c r="J5551">
        <v>147</v>
      </c>
    </row>
    <row r="5552" spans="1:10" x14ac:dyDescent="0.2">
      <c r="A5552">
        <v>2007301</v>
      </c>
      <c r="B5552">
        <v>0</v>
      </c>
      <c r="C5552">
        <v>0</v>
      </c>
      <c r="D5552">
        <v>1</v>
      </c>
      <c r="E5552">
        <v>0</v>
      </c>
      <c r="F5552">
        <v>1</v>
      </c>
      <c r="G5552" t="s">
        <v>39</v>
      </c>
      <c r="H5552">
        <v>17</v>
      </c>
      <c r="I5552">
        <v>79.19</v>
      </c>
      <c r="J5552">
        <v>47</v>
      </c>
    </row>
    <row r="5553" spans="1:10" x14ac:dyDescent="0.2">
      <c r="A5553">
        <v>2007301</v>
      </c>
      <c r="B5553">
        <v>1</v>
      </c>
      <c r="C5553">
        <v>0</v>
      </c>
      <c r="D5553">
        <v>0</v>
      </c>
      <c r="E5553">
        <v>0</v>
      </c>
      <c r="F5553">
        <v>1</v>
      </c>
      <c r="G5553" t="s">
        <v>39</v>
      </c>
      <c r="H5553">
        <v>17</v>
      </c>
      <c r="I5553">
        <v>814.56</v>
      </c>
      <c r="J5553">
        <v>527</v>
      </c>
    </row>
    <row r="5554" spans="1:10" x14ac:dyDescent="0.2">
      <c r="A5554">
        <v>2007451</v>
      </c>
      <c r="B5554">
        <v>0</v>
      </c>
      <c r="C5554">
        <v>0</v>
      </c>
      <c r="D5554">
        <v>1</v>
      </c>
      <c r="E5554">
        <v>1</v>
      </c>
      <c r="F5554">
        <v>0</v>
      </c>
      <c r="G5554" t="s">
        <v>38</v>
      </c>
      <c r="H5554">
        <v>12</v>
      </c>
      <c r="I5554">
        <v>784.72</v>
      </c>
      <c r="J5554">
        <v>442</v>
      </c>
    </row>
    <row r="5555" spans="1:10" x14ac:dyDescent="0.2">
      <c r="A5555">
        <v>2007641</v>
      </c>
      <c r="B5555">
        <v>0</v>
      </c>
      <c r="C5555">
        <v>0</v>
      </c>
      <c r="D5555">
        <v>1</v>
      </c>
      <c r="E5555">
        <v>1</v>
      </c>
      <c r="F5555">
        <v>0</v>
      </c>
      <c r="G5555" t="s">
        <v>38</v>
      </c>
      <c r="H5555">
        <v>8</v>
      </c>
      <c r="I5555">
        <v>135.76</v>
      </c>
      <c r="J5555">
        <v>72</v>
      </c>
    </row>
    <row r="5556" spans="1:10" x14ac:dyDescent="0.2">
      <c r="A5556">
        <v>2008041</v>
      </c>
      <c r="B5556">
        <v>0</v>
      </c>
      <c r="C5556">
        <v>0</v>
      </c>
      <c r="D5556">
        <v>1</v>
      </c>
      <c r="E5556">
        <v>1</v>
      </c>
      <c r="F5556">
        <v>0</v>
      </c>
      <c r="G5556" t="s">
        <v>38</v>
      </c>
      <c r="H5556">
        <v>17</v>
      </c>
      <c r="I5556">
        <v>193.55</v>
      </c>
      <c r="J5556">
        <v>188</v>
      </c>
    </row>
    <row r="5557" spans="1:10" x14ac:dyDescent="0.2">
      <c r="A5557">
        <v>2009011</v>
      </c>
      <c r="B5557">
        <v>0</v>
      </c>
      <c r="C5557">
        <v>0</v>
      </c>
      <c r="D5557">
        <v>1</v>
      </c>
      <c r="E5557">
        <v>1</v>
      </c>
      <c r="F5557">
        <v>0</v>
      </c>
      <c r="G5557" t="s">
        <v>38</v>
      </c>
      <c r="H5557">
        <v>27</v>
      </c>
      <c r="I5557">
        <v>1255.82</v>
      </c>
      <c r="J5557">
        <v>735</v>
      </c>
    </row>
    <row r="5558" spans="1:10" x14ac:dyDescent="0.2">
      <c r="A5558">
        <v>2009881</v>
      </c>
      <c r="B5558">
        <v>0</v>
      </c>
      <c r="C5558">
        <v>0</v>
      </c>
      <c r="D5558">
        <v>1</v>
      </c>
      <c r="E5558">
        <v>1</v>
      </c>
      <c r="F5558">
        <v>0</v>
      </c>
      <c r="G5558" t="s">
        <v>38</v>
      </c>
      <c r="H5558">
        <v>1</v>
      </c>
      <c r="I5558">
        <v>9.17</v>
      </c>
      <c r="J5558">
        <v>8</v>
      </c>
    </row>
    <row r="5559" spans="1:10" x14ac:dyDescent="0.2">
      <c r="A5559">
        <v>2009921</v>
      </c>
      <c r="B5559">
        <v>0</v>
      </c>
      <c r="C5559">
        <v>0</v>
      </c>
      <c r="D5559">
        <v>1</v>
      </c>
      <c r="E5559">
        <v>0</v>
      </c>
      <c r="F5559">
        <v>1</v>
      </c>
      <c r="G5559" t="s">
        <v>39</v>
      </c>
      <c r="H5559">
        <v>50</v>
      </c>
      <c r="I5559">
        <v>2621.97</v>
      </c>
      <c r="J5559">
        <v>1402</v>
      </c>
    </row>
    <row r="5560" spans="1:10" x14ac:dyDescent="0.2">
      <c r="A5560">
        <v>2009921</v>
      </c>
      <c r="B5560">
        <v>1</v>
      </c>
      <c r="C5560">
        <v>0</v>
      </c>
      <c r="D5560">
        <v>0</v>
      </c>
      <c r="E5560">
        <v>0</v>
      </c>
      <c r="F5560">
        <v>1</v>
      </c>
      <c r="G5560" t="s">
        <v>39</v>
      </c>
      <c r="H5560">
        <v>1</v>
      </c>
      <c r="I5560">
        <v>36.79</v>
      </c>
      <c r="J5560">
        <v>29</v>
      </c>
    </row>
    <row r="5561" spans="1:10" x14ac:dyDescent="0.2">
      <c r="A5561">
        <v>2010331</v>
      </c>
      <c r="B5561">
        <v>0</v>
      </c>
      <c r="C5561">
        <v>0</v>
      </c>
      <c r="D5561">
        <v>1</v>
      </c>
      <c r="E5561">
        <v>1</v>
      </c>
      <c r="F5561">
        <v>0</v>
      </c>
      <c r="G5561" t="s">
        <v>38</v>
      </c>
      <c r="H5561">
        <v>32</v>
      </c>
      <c r="I5561">
        <v>503.09</v>
      </c>
      <c r="J5561">
        <v>290</v>
      </c>
    </row>
    <row r="5562" spans="1:10" x14ac:dyDescent="0.2">
      <c r="A5562">
        <v>2010481</v>
      </c>
      <c r="B5562">
        <v>0</v>
      </c>
      <c r="C5562">
        <v>0</v>
      </c>
      <c r="D5562">
        <v>1</v>
      </c>
      <c r="E5562">
        <v>1</v>
      </c>
      <c r="F5562">
        <v>0</v>
      </c>
      <c r="G5562" t="s">
        <v>38</v>
      </c>
      <c r="H5562">
        <v>43</v>
      </c>
      <c r="I5562">
        <v>929.96</v>
      </c>
      <c r="J5562">
        <v>547</v>
      </c>
    </row>
    <row r="5563" spans="1:10" x14ac:dyDescent="0.2">
      <c r="A5563">
        <v>2010521</v>
      </c>
      <c r="B5563">
        <v>0</v>
      </c>
      <c r="C5563">
        <v>0</v>
      </c>
      <c r="D5563">
        <v>1</v>
      </c>
      <c r="E5563">
        <v>1</v>
      </c>
      <c r="F5563">
        <v>0</v>
      </c>
      <c r="G5563" t="s">
        <v>38</v>
      </c>
      <c r="H5563">
        <v>41</v>
      </c>
      <c r="I5563">
        <v>1299.3900000000001</v>
      </c>
      <c r="J5563">
        <v>543</v>
      </c>
    </row>
    <row r="5564" spans="1:10" x14ac:dyDescent="0.2">
      <c r="A5564">
        <v>2010671</v>
      </c>
      <c r="B5564">
        <v>0</v>
      </c>
      <c r="C5564">
        <v>0</v>
      </c>
      <c r="D5564">
        <v>1</v>
      </c>
      <c r="E5564">
        <v>0</v>
      </c>
      <c r="F5564">
        <v>1</v>
      </c>
      <c r="G5564" t="s">
        <v>39</v>
      </c>
      <c r="H5564">
        <v>46</v>
      </c>
      <c r="I5564">
        <v>1316.37</v>
      </c>
      <c r="J5564">
        <v>209</v>
      </c>
    </row>
    <row r="5565" spans="1:10" x14ac:dyDescent="0.2">
      <c r="A5565">
        <v>2010671</v>
      </c>
      <c r="B5565">
        <v>1</v>
      </c>
      <c r="C5565">
        <v>0</v>
      </c>
      <c r="D5565">
        <v>0</v>
      </c>
      <c r="E5565">
        <v>0</v>
      </c>
      <c r="F5565">
        <v>1</v>
      </c>
      <c r="G5565" t="s">
        <v>39</v>
      </c>
      <c r="H5565">
        <v>22</v>
      </c>
      <c r="I5565">
        <v>1849.55</v>
      </c>
      <c r="J5565">
        <v>1279</v>
      </c>
    </row>
    <row r="5566" spans="1:10" x14ac:dyDescent="0.2">
      <c r="A5566">
        <v>2011261</v>
      </c>
      <c r="B5566">
        <v>0</v>
      </c>
      <c r="C5566">
        <v>0</v>
      </c>
      <c r="D5566">
        <v>1</v>
      </c>
      <c r="E5566">
        <v>1</v>
      </c>
      <c r="F5566">
        <v>0</v>
      </c>
      <c r="G5566" t="s">
        <v>38</v>
      </c>
      <c r="H5566">
        <v>9</v>
      </c>
      <c r="I5566">
        <v>578.58000000000004</v>
      </c>
      <c r="J5566">
        <v>38</v>
      </c>
    </row>
    <row r="5567" spans="1:10" x14ac:dyDescent="0.2">
      <c r="A5567">
        <v>2011451</v>
      </c>
      <c r="B5567">
        <v>0</v>
      </c>
      <c r="C5567">
        <v>0</v>
      </c>
      <c r="D5567">
        <v>1</v>
      </c>
      <c r="E5567">
        <v>1</v>
      </c>
      <c r="F5567">
        <v>0</v>
      </c>
      <c r="G5567" t="s">
        <v>38</v>
      </c>
      <c r="H5567">
        <v>26</v>
      </c>
      <c r="I5567">
        <v>1690.01</v>
      </c>
      <c r="J5567">
        <v>954</v>
      </c>
    </row>
    <row r="5568" spans="1:10" x14ac:dyDescent="0.2">
      <c r="A5568">
        <v>2011791</v>
      </c>
      <c r="B5568">
        <v>0</v>
      </c>
      <c r="C5568">
        <v>0</v>
      </c>
      <c r="D5568">
        <v>1</v>
      </c>
      <c r="E5568">
        <v>1</v>
      </c>
      <c r="F5568">
        <v>0</v>
      </c>
      <c r="G5568" t="s">
        <v>38</v>
      </c>
      <c r="H5568">
        <v>26</v>
      </c>
      <c r="I5568">
        <v>2894.82</v>
      </c>
      <c r="J5568">
        <v>2102</v>
      </c>
    </row>
    <row r="5569" spans="1:10" x14ac:dyDescent="0.2">
      <c r="A5569">
        <v>2011831</v>
      </c>
      <c r="B5569">
        <v>0</v>
      </c>
      <c r="C5569">
        <v>0</v>
      </c>
      <c r="D5569">
        <v>1</v>
      </c>
      <c r="E5569">
        <v>1</v>
      </c>
      <c r="F5569">
        <v>0</v>
      </c>
      <c r="G5569" t="s">
        <v>38</v>
      </c>
      <c r="H5569">
        <v>37</v>
      </c>
      <c r="I5569">
        <v>2024.73</v>
      </c>
      <c r="J5569">
        <v>1387</v>
      </c>
    </row>
    <row r="5570" spans="1:10" x14ac:dyDescent="0.2">
      <c r="A5570">
        <v>2012191</v>
      </c>
      <c r="B5570">
        <v>0</v>
      </c>
      <c r="C5570">
        <v>0</v>
      </c>
      <c r="D5570">
        <v>1</v>
      </c>
      <c r="E5570">
        <v>1</v>
      </c>
      <c r="F5570">
        <v>0</v>
      </c>
      <c r="G5570" t="s">
        <v>38</v>
      </c>
      <c r="H5570">
        <v>31</v>
      </c>
      <c r="I5570">
        <v>593</v>
      </c>
      <c r="J5570">
        <v>593</v>
      </c>
    </row>
    <row r="5571" spans="1:10" x14ac:dyDescent="0.2">
      <c r="A5571">
        <v>2012231</v>
      </c>
      <c r="B5571">
        <v>0</v>
      </c>
      <c r="C5571">
        <v>0</v>
      </c>
      <c r="D5571">
        <v>1</v>
      </c>
      <c r="E5571">
        <v>1</v>
      </c>
      <c r="F5571">
        <v>0</v>
      </c>
      <c r="G5571" t="s">
        <v>38</v>
      </c>
      <c r="H5571">
        <v>4</v>
      </c>
      <c r="I5571">
        <v>67.98</v>
      </c>
      <c r="J5571">
        <v>36</v>
      </c>
    </row>
    <row r="5572" spans="1:10" x14ac:dyDescent="0.2">
      <c r="A5572">
        <v>2012571</v>
      </c>
      <c r="B5572">
        <v>0</v>
      </c>
      <c r="C5572">
        <v>0</v>
      </c>
      <c r="D5572">
        <v>1</v>
      </c>
      <c r="E5572">
        <v>1</v>
      </c>
      <c r="F5572">
        <v>0</v>
      </c>
      <c r="G5572" t="s">
        <v>38</v>
      </c>
      <c r="H5572">
        <v>7</v>
      </c>
      <c r="I5572">
        <v>87.06</v>
      </c>
      <c r="J5572">
        <v>51</v>
      </c>
    </row>
    <row r="5573" spans="1:10" x14ac:dyDescent="0.2">
      <c r="A5573">
        <v>2012611</v>
      </c>
      <c r="B5573">
        <v>0</v>
      </c>
      <c r="C5573">
        <v>0</v>
      </c>
      <c r="D5573">
        <v>1</v>
      </c>
      <c r="E5573">
        <v>1</v>
      </c>
      <c r="F5573">
        <v>0</v>
      </c>
      <c r="G5573" t="s">
        <v>38</v>
      </c>
      <c r="H5573">
        <v>63</v>
      </c>
      <c r="I5573">
        <v>1140.3900000000001</v>
      </c>
      <c r="J5573">
        <v>834</v>
      </c>
    </row>
    <row r="5574" spans="1:10" x14ac:dyDescent="0.2">
      <c r="A5574">
        <v>2012801</v>
      </c>
      <c r="B5574">
        <v>0</v>
      </c>
      <c r="C5574">
        <v>0</v>
      </c>
      <c r="D5574">
        <v>1</v>
      </c>
      <c r="E5574">
        <v>1</v>
      </c>
      <c r="F5574">
        <v>0</v>
      </c>
      <c r="G5574" t="s">
        <v>38</v>
      </c>
      <c r="H5574">
        <v>44</v>
      </c>
      <c r="I5574">
        <v>1696.71</v>
      </c>
      <c r="J5574">
        <v>1418</v>
      </c>
    </row>
    <row r="5575" spans="1:10" x14ac:dyDescent="0.2">
      <c r="A5575">
        <v>2013161</v>
      </c>
      <c r="B5575">
        <v>0</v>
      </c>
      <c r="C5575">
        <v>0</v>
      </c>
      <c r="D5575">
        <v>1</v>
      </c>
      <c r="E5575">
        <v>1</v>
      </c>
      <c r="F5575">
        <v>0</v>
      </c>
      <c r="G5575" t="s">
        <v>38</v>
      </c>
      <c r="H5575">
        <v>1</v>
      </c>
      <c r="I5575">
        <v>52.88</v>
      </c>
      <c r="J5575">
        <v>28</v>
      </c>
    </row>
    <row r="5576" spans="1:10" x14ac:dyDescent="0.2">
      <c r="A5576">
        <v>2013541</v>
      </c>
      <c r="B5576">
        <v>0</v>
      </c>
      <c r="C5576">
        <v>0</v>
      </c>
      <c r="D5576">
        <v>1</v>
      </c>
      <c r="E5576">
        <v>1</v>
      </c>
      <c r="F5576">
        <v>0</v>
      </c>
      <c r="G5576" t="s">
        <v>38</v>
      </c>
      <c r="H5576">
        <v>27</v>
      </c>
      <c r="I5576">
        <v>1356.51</v>
      </c>
      <c r="J5576">
        <v>874</v>
      </c>
    </row>
    <row r="5577" spans="1:10" x14ac:dyDescent="0.2">
      <c r="A5577">
        <v>2013731</v>
      </c>
      <c r="B5577">
        <v>0</v>
      </c>
      <c r="C5577">
        <v>0</v>
      </c>
      <c r="D5577">
        <v>1</v>
      </c>
      <c r="E5577">
        <v>1</v>
      </c>
      <c r="F5577">
        <v>0</v>
      </c>
      <c r="G5577" t="s">
        <v>38</v>
      </c>
      <c r="H5577">
        <v>77</v>
      </c>
      <c r="I5577">
        <v>1439.35</v>
      </c>
      <c r="J5577">
        <v>908</v>
      </c>
    </row>
    <row r="5578" spans="1:10" x14ac:dyDescent="0.2">
      <c r="A5578">
        <v>2013881</v>
      </c>
      <c r="B5578">
        <v>0</v>
      </c>
      <c r="C5578">
        <v>0</v>
      </c>
      <c r="D5578">
        <v>1</v>
      </c>
      <c r="E5578">
        <v>1</v>
      </c>
      <c r="F5578">
        <v>0</v>
      </c>
      <c r="G5578" t="s">
        <v>38</v>
      </c>
      <c r="H5578">
        <v>1</v>
      </c>
      <c r="I5578">
        <v>6.7</v>
      </c>
      <c r="J5578">
        <v>5</v>
      </c>
    </row>
    <row r="5579" spans="1:10" x14ac:dyDescent="0.2">
      <c r="A5579">
        <v>2014091</v>
      </c>
      <c r="B5579">
        <v>0</v>
      </c>
      <c r="C5579">
        <v>0</v>
      </c>
      <c r="D5579">
        <v>1</v>
      </c>
      <c r="E5579">
        <v>1</v>
      </c>
      <c r="F5579">
        <v>0</v>
      </c>
      <c r="G5579" t="s">
        <v>38</v>
      </c>
      <c r="H5579">
        <v>18</v>
      </c>
      <c r="I5579">
        <v>620.38</v>
      </c>
      <c r="J5579">
        <v>440</v>
      </c>
    </row>
    <row r="5580" spans="1:10" x14ac:dyDescent="0.2">
      <c r="A5580">
        <v>2014281</v>
      </c>
      <c r="B5580">
        <v>0</v>
      </c>
      <c r="C5580">
        <v>0</v>
      </c>
      <c r="D5580">
        <v>1</v>
      </c>
      <c r="E5580">
        <v>1</v>
      </c>
      <c r="F5580">
        <v>0</v>
      </c>
      <c r="G5580" t="s">
        <v>38</v>
      </c>
      <c r="H5580">
        <v>92</v>
      </c>
      <c r="I5580">
        <v>3057.22</v>
      </c>
      <c r="J5580">
        <v>1559</v>
      </c>
    </row>
    <row r="5581" spans="1:10" x14ac:dyDescent="0.2">
      <c r="A5581">
        <v>2014701</v>
      </c>
      <c r="B5581">
        <v>0</v>
      </c>
      <c r="C5581">
        <v>0</v>
      </c>
      <c r="D5581">
        <v>1</v>
      </c>
      <c r="E5581">
        <v>1</v>
      </c>
      <c r="F5581">
        <v>0</v>
      </c>
      <c r="G5581" t="s">
        <v>38</v>
      </c>
      <c r="H5581">
        <v>29</v>
      </c>
      <c r="I5581">
        <v>907.8</v>
      </c>
      <c r="J5581">
        <v>716</v>
      </c>
    </row>
    <row r="5582" spans="1:10" x14ac:dyDescent="0.2">
      <c r="A5582">
        <v>2015251</v>
      </c>
      <c r="B5582">
        <v>0</v>
      </c>
      <c r="C5582">
        <v>0</v>
      </c>
      <c r="D5582">
        <v>1</v>
      </c>
      <c r="E5582">
        <v>1</v>
      </c>
      <c r="F5582">
        <v>0</v>
      </c>
      <c r="G5582" t="s">
        <v>38</v>
      </c>
      <c r="H5582">
        <v>22</v>
      </c>
      <c r="I5582">
        <v>315.95</v>
      </c>
      <c r="J5582">
        <v>227</v>
      </c>
    </row>
    <row r="5583" spans="1:10" x14ac:dyDescent="0.2">
      <c r="A5583">
        <v>2015591</v>
      </c>
      <c r="B5583">
        <v>0</v>
      </c>
      <c r="C5583">
        <v>0</v>
      </c>
      <c r="D5583">
        <v>1</v>
      </c>
      <c r="E5583">
        <v>1</v>
      </c>
      <c r="F5583">
        <v>0</v>
      </c>
      <c r="G5583" t="s">
        <v>38</v>
      </c>
      <c r="H5583">
        <v>4</v>
      </c>
      <c r="I5583">
        <v>5.95</v>
      </c>
      <c r="J5583">
        <v>6</v>
      </c>
    </row>
    <row r="5584" spans="1:10" x14ac:dyDescent="0.2">
      <c r="A5584">
        <v>2015781</v>
      </c>
      <c r="B5584">
        <v>0</v>
      </c>
      <c r="C5584">
        <v>0</v>
      </c>
      <c r="D5584">
        <v>1</v>
      </c>
      <c r="E5584">
        <v>1</v>
      </c>
      <c r="F5584">
        <v>0</v>
      </c>
      <c r="G5584" t="s">
        <v>38</v>
      </c>
      <c r="H5584">
        <v>65</v>
      </c>
      <c r="I5584">
        <v>3050.87</v>
      </c>
      <c r="J5584">
        <v>1497</v>
      </c>
    </row>
    <row r="5585" spans="1:10" x14ac:dyDescent="0.2">
      <c r="A5585">
        <v>2015821</v>
      </c>
      <c r="B5585">
        <v>0</v>
      </c>
      <c r="C5585">
        <v>0</v>
      </c>
      <c r="D5585">
        <v>1</v>
      </c>
      <c r="E5585">
        <v>1</v>
      </c>
      <c r="F5585">
        <v>0</v>
      </c>
      <c r="G5585" t="s">
        <v>38</v>
      </c>
      <c r="H5585">
        <v>40</v>
      </c>
      <c r="I5585">
        <v>1609.21</v>
      </c>
      <c r="J5585">
        <v>1153</v>
      </c>
    </row>
    <row r="5586" spans="1:10" x14ac:dyDescent="0.2">
      <c r="A5586">
        <v>2015971</v>
      </c>
      <c r="B5586">
        <v>0</v>
      </c>
      <c r="C5586">
        <v>0</v>
      </c>
      <c r="D5586">
        <v>1</v>
      </c>
      <c r="E5586">
        <v>1</v>
      </c>
      <c r="F5586">
        <v>0</v>
      </c>
      <c r="G5586" t="s">
        <v>38</v>
      </c>
      <c r="H5586">
        <v>146</v>
      </c>
      <c r="I5586">
        <v>1388.07</v>
      </c>
      <c r="J5586">
        <v>544</v>
      </c>
    </row>
    <row r="5587" spans="1:10" x14ac:dyDescent="0.2">
      <c r="A5587">
        <v>2016031</v>
      </c>
      <c r="B5587">
        <v>0</v>
      </c>
      <c r="C5587">
        <v>0</v>
      </c>
      <c r="D5587">
        <v>1</v>
      </c>
      <c r="E5587">
        <v>1</v>
      </c>
      <c r="F5587">
        <v>0</v>
      </c>
      <c r="G5587" t="s">
        <v>38</v>
      </c>
      <c r="H5587">
        <v>49</v>
      </c>
      <c r="I5587">
        <v>1989.46</v>
      </c>
      <c r="J5587">
        <v>1387</v>
      </c>
    </row>
    <row r="5588" spans="1:10" x14ac:dyDescent="0.2">
      <c r="A5588">
        <v>2016181</v>
      </c>
      <c r="B5588">
        <v>0</v>
      </c>
      <c r="C5588">
        <v>0</v>
      </c>
      <c r="D5588">
        <v>1</v>
      </c>
      <c r="E5588">
        <v>1</v>
      </c>
      <c r="F5588">
        <v>0</v>
      </c>
      <c r="G5588" t="s">
        <v>38</v>
      </c>
      <c r="H5588">
        <v>26</v>
      </c>
      <c r="I5588">
        <v>377.67</v>
      </c>
      <c r="J5588">
        <v>141</v>
      </c>
    </row>
    <row r="5589" spans="1:10" x14ac:dyDescent="0.2">
      <c r="A5589">
        <v>2016221</v>
      </c>
      <c r="B5589">
        <v>0</v>
      </c>
      <c r="C5589">
        <v>0</v>
      </c>
      <c r="D5589">
        <v>1</v>
      </c>
      <c r="E5589">
        <v>0</v>
      </c>
      <c r="F5589">
        <v>1</v>
      </c>
      <c r="G5589" t="s">
        <v>39</v>
      </c>
      <c r="H5589">
        <v>6</v>
      </c>
      <c r="I5589">
        <v>192.12</v>
      </c>
      <c r="J5589">
        <v>106</v>
      </c>
    </row>
    <row r="5590" spans="1:10" x14ac:dyDescent="0.2">
      <c r="A5590">
        <v>2016221</v>
      </c>
      <c r="B5590">
        <v>1</v>
      </c>
      <c r="C5590">
        <v>0</v>
      </c>
      <c r="D5590">
        <v>0</v>
      </c>
      <c r="E5590">
        <v>0</v>
      </c>
      <c r="F5590">
        <v>1</v>
      </c>
      <c r="G5590" t="s">
        <v>39</v>
      </c>
      <c r="H5590">
        <v>5</v>
      </c>
      <c r="I5590">
        <v>332.75</v>
      </c>
      <c r="J5590">
        <v>157</v>
      </c>
    </row>
    <row r="5591" spans="1:10" x14ac:dyDescent="0.2">
      <c r="A5591">
        <v>2016941</v>
      </c>
      <c r="B5591">
        <v>0</v>
      </c>
      <c r="C5591">
        <v>0</v>
      </c>
      <c r="D5591">
        <v>1</v>
      </c>
      <c r="E5591">
        <v>1</v>
      </c>
      <c r="F5591">
        <v>0</v>
      </c>
      <c r="G5591" t="s">
        <v>38</v>
      </c>
      <c r="H5591">
        <v>16</v>
      </c>
      <c r="I5591">
        <v>260.5</v>
      </c>
      <c r="J5591">
        <v>119</v>
      </c>
    </row>
    <row r="5592" spans="1:10" x14ac:dyDescent="0.2">
      <c r="A5592">
        <v>2017531</v>
      </c>
      <c r="B5592">
        <v>0</v>
      </c>
      <c r="C5592">
        <v>0</v>
      </c>
      <c r="D5592">
        <v>1</v>
      </c>
      <c r="E5592">
        <v>1</v>
      </c>
      <c r="F5592">
        <v>0</v>
      </c>
      <c r="G5592" t="s">
        <v>38</v>
      </c>
      <c r="H5592">
        <v>10</v>
      </c>
      <c r="I5592">
        <v>226.54</v>
      </c>
      <c r="J5592">
        <v>39</v>
      </c>
    </row>
    <row r="5593" spans="1:10" x14ac:dyDescent="0.2">
      <c r="A5593">
        <v>2017681</v>
      </c>
      <c r="B5593">
        <v>0</v>
      </c>
      <c r="C5593">
        <v>0</v>
      </c>
      <c r="D5593">
        <v>1</v>
      </c>
      <c r="E5593">
        <v>1</v>
      </c>
      <c r="F5593">
        <v>0</v>
      </c>
      <c r="G5593" t="s">
        <v>38</v>
      </c>
      <c r="H5593">
        <v>3</v>
      </c>
      <c r="I5593">
        <v>89.81</v>
      </c>
      <c r="J5593">
        <v>34</v>
      </c>
    </row>
    <row r="5594" spans="1:10" x14ac:dyDescent="0.2">
      <c r="A5594">
        <v>2018121</v>
      </c>
      <c r="B5594">
        <v>0</v>
      </c>
      <c r="C5594">
        <v>0</v>
      </c>
      <c r="D5594">
        <v>1</v>
      </c>
      <c r="E5594">
        <v>1</v>
      </c>
      <c r="F5594">
        <v>0</v>
      </c>
      <c r="G5594" t="s">
        <v>38</v>
      </c>
      <c r="H5594">
        <v>30</v>
      </c>
      <c r="I5594">
        <v>1227.1400000000001</v>
      </c>
      <c r="J5594">
        <v>885</v>
      </c>
    </row>
    <row r="5595" spans="1:10" x14ac:dyDescent="0.2">
      <c r="A5595">
        <v>2019771</v>
      </c>
      <c r="B5595">
        <v>0</v>
      </c>
      <c r="C5595">
        <v>0</v>
      </c>
      <c r="D5595">
        <v>1</v>
      </c>
      <c r="E5595">
        <v>1</v>
      </c>
      <c r="F5595">
        <v>0</v>
      </c>
      <c r="G5595" t="s">
        <v>38</v>
      </c>
      <c r="H5595">
        <v>25</v>
      </c>
      <c r="I5595">
        <v>673.95</v>
      </c>
      <c r="J5595">
        <v>530</v>
      </c>
    </row>
    <row r="5596" spans="1:10" x14ac:dyDescent="0.2">
      <c r="A5596">
        <v>2020371</v>
      </c>
      <c r="B5596">
        <v>0</v>
      </c>
      <c r="C5596">
        <v>0</v>
      </c>
      <c r="D5596">
        <v>1</v>
      </c>
      <c r="E5596">
        <v>1</v>
      </c>
      <c r="F5596">
        <v>0</v>
      </c>
      <c r="G5596" t="s">
        <v>38</v>
      </c>
      <c r="H5596">
        <v>14</v>
      </c>
      <c r="I5596">
        <v>491</v>
      </c>
      <c r="J5596">
        <v>58</v>
      </c>
    </row>
    <row r="5597" spans="1:10" x14ac:dyDescent="0.2">
      <c r="A5597">
        <v>2020561</v>
      </c>
      <c r="B5597">
        <v>0</v>
      </c>
      <c r="C5597">
        <v>0</v>
      </c>
      <c r="D5597">
        <v>1</v>
      </c>
      <c r="E5597">
        <v>1</v>
      </c>
      <c r="F5597">
        <v>0</v>
      </c>
      <c r="G5597" t="s">
        <v>38</v>
      </c>
      <c r="H5597">
        <v>32</v>
      </c>
      <c r="I5597">
        <v>1015.79</v>
      </c>
      <c r="J5597">
        <v>485</v>
      </c>
    </row>
    <row r="5598" spans="1:10" x14ac:dyDescent="0.2">
      <c r="A5598">
        <v>2020601</v>
      </c>
      <c r="B5598">
        <v>0</v>
      </c>
      <c r="C5598">
        <v>0</v>
      </c>
      <c r="D5598">
        <v>1</v>
      </c>
      <c r="E5598">
        <v>1</v>
      </c>
      <c r="F5598">
        <v>0</v>
      </c>
      <c r="G5598" t="s">
        <v>38</v>
      </c>
      <c r="H5598">
        <v>20</v>
      </c>
      <c r="I5598">
        <v>970.41</v>
      </c>
      <c r="J5598">
        <v>668</v>
      </c>
    </row>
    <row r="5599" spans="1:10" x14ac:dyDescent="0.2">
      <c r="A5599">
        <v>2021001</v>
      </c>
      <c r="B5599">
        <v>0</v>
      </c>
      <c r="C5599">
        <v>0</v>
      </c>
      <c r="D5599">
        <v>1</v>
      </c>
      <c r="E5599">
        <v>0</v>
      </c>
      <c r="F5599">
        <v>1</v>
      </c>
      <c r="G5599" t="s">
        <v>39</v>
      </c>
      <c r="H5599">
        <v>1</v>
      </c>
      <c r="I5599">
        <v>28.46</v>
      </c>
      <c r="J5599">
        <v>11</v>
      </c>
    </row>
    <row r="5600" spans="1:10" x14ac:dyDescent="0.2">
      <c r="A5600">
        <v>2021001</v>
      </c>
      <c r="B5600">
        <v>1</v>
      </c>
      <c r="C5600">
        <v>0</v>
      </c>
      <c r="D5600">
        <v>0</v>
      </c>
      <c r="E5600">
        <v>0</v>
      </c>
      <c r="F5600">
        <v>1</v>
      </c>
      <c r="G5600" t="s">
        <v>39</v>
      </c>
      <c r="H5600">
        <v>5</v>
      </c>
      <c r="I5600">
        <v>386.01</v>
      </c>
      <c r="J5600">
        <v>205</v>
      </c>
    </row>
    <row r="5601" spans="1:10" x14ac:dyDescent="0.2">
      <c r="A5601">
        <v>2021341</v>
      </c>
      <c r="B5601">
        <v>0</v>
      </c>
      <c r="C5601">
        <v>0</v>
      </c>
      <c r="D5601">
        <v>1</v>
      </c>
      <c r="E5601">
        <v>1</v>
      </c>
      <c r="F5601">
        <v>0</v>
      </c>
      <c r="G5601" t="s">
        <v>38</v>
      </c>
      <c r="H5601">
        <v>22</v>
      </c>
      <c r="I5601">
        <v>1184</v>
      </c>
      <c r="J5601">
        <v>510</v>
      </c>
    </row>
    <row r="5602" spans="1:10" x14ac:dyDescent="0.2">
      <c r="A5602">
        <v>2022311</v>
      </c>
      <c r="B5602">
        <v>0</v>
      </c>
      <c r="C5602">
        <v>0</v>
      </c>
      <c r="D5602">
        <v>1</v>
      </c>
      <c r="E5602">
        <v>1</v>
      </c>
      <c r="F5602">
        <v>0</v>
      </c>
      <c r="G5602" t="s">
        <v>38</v>
      </c>
      <c r="H5602">
        <v>7</v>
      </c>
      <c r="I5602">
        <v>179.21</v>
      </c>
      <c r="J5602">
        <v>101</v>
      </c>
    </row>
    <row r="5603" spans="1:10" x14ac:dyDescent="0.2">
      <c r="A5603">
        <v>2022651</v>
      </c>
      <c r="B5603">
        <v>0</v>
      </c>
      <c r="C5603">
        <v>0</v>
      </c>
      <c r="D5603">
        <v>1</v>
      </c>
      <c r="E5603">
        <v>1</v>
      </c>
      <c r="F5603">
        <v>0</v>
      </c>
      <c r="G5603" t="s">
        <v>38</v>
      </c>
      <c r="H5603">
        <v>34</v>
      </c>
      <c r="I5603">
        <v>916.06</v>
      </c>
      <c r="J5603">
        <v>80</v>
      </c>
    </row>
    <row r="5604" spans="1:10" x14ac:dyDescent="0.2">
      <c r="A5604">
        <v>2022841</v>
      </c>
      <c r="B5604">
        <v>0</v>
      </c>
      <c r="C5604">
        <v>0</v>
      </c>
      <c r="D5604">
        <v>1</v>
      </c>
      <c r="E5604">
        <v>1</v>
      </c>
      <c r="F5604">
        <v>0</v>
      </c>
      <c r="G5604" t="s">
        <v>38</v>
      </c>
      <c r="H5604">
        <v>20</v>
      </c>
      <c r="I5604">
        <v>1188.67</v>
      </c>
      <c r="J5604">
        <v>345</v>
      </c>
    </row>
    <row r="5605" spans="1:10" x14ac:dyDescent="0.2">
      <c r="A5605">
        <v>2023051</v>
      </c>
      <c r="B5605">
        <v>0</v>
      </c>
      <c r="C5605">
        <v>0</v>
      </c>
      <c r="D5605">
        <v>1</v>
      </c>
      <c r="E5605">
        <v>1</v>
      </c>
      <c r="F5605">
        <v>0</v>
      </c>
      <c r="G5605" t="s">
        <v>38</v>
      </c>
      <c r="H5605">
        <v>12</v>
      </c>
      <c r="I5605">
        <v>197</v>
      </c>
      <c r="J5605">
        <v>34</v>
      </c>
    </row>
    <row r="5606" spans="1:10" x14ac:dyDescent="0.2">
      <c r="A5606">
        <v>2023431</v>
      </c>
      <c r="B5606">
        <v>0</v>
      </c>
      <c r="C5606">
        <v>0</v>
      </c>
      <c r="D5606">
        <v>1</v>
      </c>
      <c r="E5606">
        <v>1</v>
      </c>
      <c r="F5606">
        <v>0</v>
      </c>
      <c r="G5606" t="s">
        <v>38</v>
      </c>
      <c r="H5606">
        <v>4</v>
      </c>
      <c r="I5606">
        <v>98.54</v>
      </c>
      <c r="J5606">
        <v>46</v>
      </c>
    </row>
    <row r="5607" spans="1:10" x14ac:dyDescent="0.2">
      <c r="A5607">
        <v>2023581</v>
      </c>
      <c r="B5607">
        <v>0</v>
      </c>
      <c r="C5607">
        <v>0</v>
      </c>
      <c r="D5607">
        <v>1</v>
      </c>
      <c r="E5607">
        <v>1</v>
      </c>
      <c r="F5607">
        <v>0</v>
      </c>
      <c r="G5607" t="s">
        <v>38</v>
      </c>
      <c r="H5607">
        <v>93</v>
      </c>
      <c r="I5607">
        <v>3083.3</v>
      </c>
      <c r="J5607">
        <v>1358</v>
      </c>
    </row>
    <row r="5608" spans="1:10" x14ac:dyDescent="0.2">
      <c r="A5608">
        <v>2023771</v>
      </c>
      <c r="B5608">
        <v>0</v>
      </c>
      <c r="C5608">
        <v>0</v>
      </c>
      <c r="D5608">
        <v>1</v>
      </c>
      <c r="E5608">
        <v>0</v>
      </c>
      <c r="F5608">
        <v>1</v>
      </c>
      <c r="G5608" t="s">
        <v>39</v>
      </c>
      <c r="H5608">
        <v>11</v>
      </c>
      <c r="I5608">
        <v>717.71</v>
      </c>
      <c r="J5608">
        <v>265</v>
      </c>
    </row>
    <row r="5609" spans="1:10" x14ac:dyDescent="0.2">
      <c r="A5609">
        <v>2023771</v>
      </c>
      <c r="B5609">
        <v>1</v>
      </c>
      <c r="C5609">
        <v>0</v>
      </c>
      <c r="D5609">
        <v>0</v>
      </c>
      <c r="E5609">
        <v>0</v>
      </c>
      <c r="F5609">
        <v>1</v>
      </c>
      <c r="G5609" t="s">
        <v>39</v>
      </c>
      <c r="H5609">
        <v>8</v>
      </c>
      <c r="I5609">
        <v>955.72</v>
      </c>
      <c r="J5609">
        <v>464</v>
      </c>
    </row>
    <row r="5610" spans="1:10" x14ac:dyDescent="0.2">
      <c r="A5610">
        <v>2024171</v>
      </c>
      <c r="B5610">
        <v>0</v>
      </c>
      <c r="C5610">
        <v>0</v>
      </c>
      <c r="D5610">
        <v>1</v>
      </c>
      <c r="E5610">
        <v>1</v>
      </c>
      <c r="F5610">
        <v>0</v>
      </c>
      <c r="G5610" t="s">
        <v>38</v>
      </c>
      <c r="H5610">
        <v>9</v>
      </c>
      <c r="I5610">
        <v>588.07000000000005</v>
      </c>
      <c r="J5610">
        <v>36</v>
      </c>
    </row>
    <row r="5611" spans="1:10" x14ac:dyDescent="0.2">
      <c r="A5611">
        <v>2024361</v>
      </c>
      <c r="B5611">
        <v>0</v>
      </c>
      <c r="C5611">
        <v>0</v>
      </c>
      <c r="D5611">
        <v>1</v>
      </c>
      <c r="E5611">
        <v>1</v>
      </c>
      <c r="F5611">
        <v>0</v>
      </c>
      <c r="G5611" t="s">
        <v>38</v>
      </c>
      <c r="H5611">
        <v>11</v>
      </c>
      <c r="I5611">
        <v>327.57</v>
      </c>
      <c r="J5611">
        <v>106</v>
      </c>
    </row>
    <row r="5612" spans="1:10" x14ac:dyDescent="0.2">
      <c r="A5612">
        <v>2024401</v>
      </c>
      <c r="B5612">
        <v>0</v>
      </c>
      <c r="C5612">
        <v>0</v>
      </c>
      <c r="D5612">
        <v>1</v>
      </c>
      <c r="E5612">
        <v>1</v>
      </c>
      <c r="F5612">
        <v>0</v>
      </c>
      <c r="G5612" t="s">
        <v>38</v>
      </c>
      <c r="H5612">
        <v>3</v>
      </c>
      <c r="I5612">
        <v>34.520000000000003</v>
      </c>
      <c r="J5612">
        <v>25</v>
      </c>
    </row>
    <row r="5613" spans="1:10" x14ac:dyDescent="0.2">
      <c r="A5613">
        <v>2024551</v>
      </c>
      <c r="B5613">
        <v>0</v>
      </c>
      <c r="C5613">
        <v>0</v>
      </c>
      <c r="D5613">
        <v>1</v>
      </c>
      <c r="E5613">
        <v>1</v>
      </c>
      <c r="F5613">
        <v>0</v>
      </c>
      <c r="G5613" t="s">
        <v>38</v>
      </c>
      <c r="H5613">
        <v>16</v>
      </c>
      <c r="I5613">
        <v>292.16000000000003</v>
      </c>
      <c r="J5613">
        <v>102</v>
      </c>
    </row>
    <row r="5614" spans="1:10" x14ac:dyDescent="0.2">
      <c r="A5614">
        <v>2024741</v>
      </c>
      <c r="B5614">
        <v>0</v>
      </c>
      <c r="C5614">
        <v>0</v>
      </c>
      <c r="D5614">
        <v>1</v>
      </c>
      <c r="E5614">
        <v>1</v>
      </c>
      <c r="F5614">
        <v>0</v>
      </c>
      <c r="G5614" t="s">
        <v>38</v>
      </c>
      <c r="H5614">
        <v>34</v>
      </c>
      <c r="I5614">
        <v>1507.64</v>
      </c>
      <c r="J5614">
        <v>1114</v>
      </c>
    </row>
    <row r="5615" spans="1:10" x14ac:dyDescent="0.2">
      <c r="A5615">
        <v>2025291</v>
      </c>
      <c r="B5615">
        <v>0</v>
      </c>
      <c r="C5615">
        <v>0</v>
      </c>
      <c r="D5615">
        <v>1</v>
      </c>
      <c r="E5615">
        <v>1</v>
      </c>
      <c r="F5615">
        <v>0</v>
      </c>
      <c r="G5615" t="s">
        <v>38</v>
      </c>
      <c r="H5615">
        <v>16</v>
      </c>
      <c r="I5615">
        <v>1341.95</v>
      </c>
      <c r="J5615">
        <v>546</v>
      </c>
    </row>
    <row r="5616" spans="1:10" x14ac:dyDescent="0.2">
      <c r="A5616">
        <v>2025481</v>
      </c>
      <c r="B5616">
        <v>0</v>
      </c>
      <c r="C5616">
        <v>0</v>
      </c>
      <c r="D5616">
        <v>1</v>
      </c>
      <c r="E5616">
        <v>1</v>
      </c>
      <c r="F5616">
        <v>0</v>
      </c>
      <c r="G5616" t="s">
        <v>38</v>
      </c>
      <c r="H5616">
        <v>58</v>
      </c>
      <c r="I5616">
        <v>336.17</v>
      </c>
      <c r="J5616">
        <v>183</v>
      </c>
    </row>
    <row r="5617" spans="1:10" x14ac:dyDescent="0.2">
      <c r="A5617">
        <v>2025671</v>
      </c>
      <c r="B5617">
        <v>0</v>
      </c>
      <c r="C5617">
        <v>0</v>
      </c>
      <c r="D5617">
        <v>1</v>
      </c>
      <c r="E5617">
        <v>1</v>
      </c>
      <c r="F5617">
        <v>0</v>
      </c>
      <c r="G5617" t="s">
        <v>38</v>
      </c>
      <c r="H5617">
        <v>1</v>
      </c>
      <c r="I5617">
        <v>216.59</v>
      </c>
      <c r="J5617">
        <v>66</v>
      </c>
    </row>
    <row r="5618" spans="1:10" x14ac:dyDescent="0.2">
      <c r="A5618">
        <v>2025711</v>
      </c>
      <c r="B5618">
        <v>0</v>
      </c>
      <c r="C5618">
        <v>0</v>
      </c>
      <c r="D5618">
        <v>1</v>
      </c>
      <c r="E5618">
        <v>1</v>
      </c>
      <c r="F5618">
        <v>0</v>
      </c>
      <c r="G5618" t="s">
        <v>38</v>
      </c>
      <c r="H5618">
        <v>44</v>
      </c>
      <c r="I5618">
        <v>1444.18</v>
      </c>
      <c r="J5618">
        <v>883</v>
      </c>
    </row>
    <row r="5619" spans="1:10" x14ac:dyDescent="0.2">
      <c r="A5619">
        <v>2025901</v>
      </c>
      <c r="B5619">
        <v>0</v>
      </c>
      <c r="C5619">
        <v>0</v>
      </c>
      <c r="D5619">
        <v>1</v>
      </c>
      <c r="E5619">
        <v>1</v>
      </c>
      <c r="F5619">
        <v>0</v>
      </c>
      <c r="G5619" t="s">
        <v>38</v>
      </c>
      <c r="H5619">
        <v>62</v>
      </c>
      <c r="I5619">
        <v>3802.85</v>
      </c>
      <c r="J5619">
        <v>1507</v>
      </c>
    </row>
    <row r="5620" spans="1:10" x14ac:dyDescent="0.2">
      <c r="A5620">
        <v>2026071</v>
      </c>
      <c r="B5620">
        <v>0</v>
      </c>
      <c r="C5620">
        <v>0</v>
      </c>
      <c r="D5620">
        <v>1</v>
      </c>
      <c r="E5620">
        <v>1</v>
      </c>
      <c r="F5620">
        <v>0</v>
      </c>
      <c r="G5620" t="s">
        <v>38</v>
      </c>
      <c r="H5620">
        <v>28</v>
      </c>
      <c r="I5620">
        <v>544.97</v>
      </c>
      <c r="J5620">
        <v>293</v>
      </c>
    </row>
    <row r="5621" spans="1:10" x14ac:dyDescent="0.2">
      <c r="A5621">
        <v>2026111</v>
      </c>
      <c r="B5621">
        <v>0</v>
      </c>
      <c r="C5621">
        <v>0</v>
      </c>
      <c r="D5621">
        <v>1</v>
      </c>
      <c r="E5621">
        <v>1</v>
      </c>
      <c r="F5621">
        <v>0</v>
      </c>
      <c r="G5621" t="s">
        <v>38</v>
      </c>
      <c r="H5621">
        <v>5</v>
      </c>
      <c r="I5621">
        <v>254</v>
      </c>
      <c r="J5621">
        <v>8</v>
      </c>
    </row>
    <row r="5622" spans="1:10" x14ac:dyDescent="0.2">
      <c r="A5622">
        <v>2026261</v>
      </c>
      <c r="B5622">
        <v>0</v>
      </c>
      <c r="C5622">
        <v>0</v>
      </c>
      <c r="D5622">
        <v>1</v>
      </c>
      <c r="E5622">
        <v>1</v>
      </c>
      <c r="F5622">
        <v>0</v>
      </c>
      <c r="G5622" t="s">
        <v>38</v>
      </c>
      <c r="H5622">
        <v>36</v>
      </c>
      <c r="I5622">
        <v>1782.15</v>
      </c>
      <c r="J5622">
        <v>853</v>
      </c>
    </row>
    <row r="5623" spans="1:10" x14ac:dyDescent="0.2">
      <c r="A5623">
        <v>2026451</v>
      </c>
      <c r="B5623">
        <v>0</v>
      </c>
      <c r="C5623">
        <v>0</v>
      </c>
      <c r="D5623">
        <v>1</v>
      </c>
      <c r="E5623">
        <v>0</v>
      </c>
      <c r="F5623">
        <v>1</v>
      </c>
      <c r="G5623" t="s">
        <v>39</v>
      </c>
      <c r="H5623">
        <v>34</v>
      </c>
      <c r="I5623">
        <v>1010.42</v>
      </c>
      <c r="J5623">
        <v>557</v>
      </c>
    </row>
    <row r="5624" spans="1:10" x14ac:dyDescent="0.2">
      <c r="A5624">
        <v>2026451</v>
      </c>
      <c r="B5624">
        <v>1</v>
      </c>
      <c r="C5624">
        <v>0</v>
      </c>
      <c r="D5624">
        <v>0</v>
      </c>
      <c r="E5624">
        <v>0</v>
      </c>
      <c r="F5624">
        <v>1</v>
      </c>
      <c r="G5624" t="s">
        <v>39</v>
      </c>
      <c r="H5624">
        <v>2</v>
      </c>
      <c r="I5624">
        <v>52.74</v>
      </c>
      <c r="J5624">
        <v>45</v>
      </c>
    </row>
    <row r="5625" spans="1:10" x14ac:dyDescent="0.2">
      <c r="A5625">
        <v>2026641</v>
      </c>
      <c r="B5625">
        <v>0</v>
      </c>
      <c r="C5625">
        <v>0</v>
      </c>
      <c r="D5625">
        <v>1</v>
      </c>
      <c r="E5625">
        <v>1</v>
      </c>
      <c r="F5625">
        <v>0</v>
      </c>
      <c r="G5625" t="s">
        <v>38</v>
      </c>
      <c r="H5625">
        <v>76</v>
      </c>
      <c r="I5625">
        <v>2408.1</v>
      </c>
      <c r="J5625">
        <v>713</v>
      </c>
    </row>
    <row r="5626" spans="1:10" x14ac:dyDescent="0.2">
      <c r="A5626">
        <v>2026831</v>
      </c>
      <c r="B5626">
        <v>0</v>
      </c>
      <c r="C5626">
        <v>0</v>
      </c>
      <c r="D5626">
        <v>1</v>
      </c>
      <c r="E5626">
        <v>1</v>
      </c>
      <c r="F5626">
        <v>0</v>
      </c>
      <c r="G5626" t="s">
        <v>38</v>
      </c>
      <c r="H5626">
        <v>10</v>
      </c>
      <c r="I5626">
        <v>52.07</v>
      </c>
      <c r="J5626">
        <v>41</v>
      </c>
    </row>
    <row r="5627" spans="1:10" x14ac:dyDescent="0.2">
      <c r="A5627">
        <v>2027611</v>
      </c>
      <c r="B5627">
        <v>0</v>
      </c>
      <c r="C5627">
        <v>0</v>
      </c>
      <c r="D5627">
        <v>1</v>
      </c>
      <c r="E5627">
        <v>1</v>
      </c>
      <c r="F5627">
        <v>0</v>
      </c>
      <c r="G5627" t="s">
        <v>38</v>
      </c>
      <c r="H5627">
        <v>45</v>
      </c>
      <c r="I5627">
        <v>2007.83</v>
      </c>
      <c r="J5627">
        <v>657</v>
      </c>
    </row>
    <row r="5628" spans="1:10" x14ac:dyDescent="0.2">
      <c r="A5628">
        <v>2028201</v>
      </c>
      <c r="B5628">
        <v>0</v>
      </c>
      <c r="C5628">
        <v>0</v>
      </c>
      <c r="D5628">
        <v>1</v>
      </c>
      <c r="E5628">
        <v>1</v>
      </c>
      <c r="F5628">
        <v>0</v>
      </c>
      <c r="G5628" t="s">
        <v>38</v>
      </c>
      <c r="H5628">
        <v>9</v>
      </c>
      <c r="I5628">
        <v>623.4</v>
      </c>
      <c r="J5628">
        <v>123</v>
      </c>
    </row>
    <row r="5629" spans="1:10" x14ac:dyDescent="0.2">
      <c r="A5629">
        <v>2028541</v>
      </c>
      <c r="B5629">
        <v>0</v>
      </c>
      <c r="C5629">
        <v>0</v>
      </c>
      <c r="D5629">
        <v>1</v>
      </c>
      <c r="E5629">
        <v>1</v>
      </c>
      <c r="F5629">
        <v>0</v>
      </c>
      <c r="G5629" t="s">
        <v>38</v>
      </c>
      <c r="H5629">
        <v>46</v>
      </c>
      <c r="I5629">
        <v>1761.98</v>
      </c>
      <c r="J5629">
        <v>518</v>
      </c>
    </row>
    <row r="5630" spans="1:10" x14ac:dyDescent="0.2">
      <c r="A5630">
        <v>2028881</v>
      </c>
      <c r="B5630">
        <v>0</v>
      </c>
      <c r="C5630">
        <v>0</v>
      </c>
      <c r="D5630">
        <v>1</v>
      </c>
      <c r="E5630">
        <v>1</v>
      </c>
      <c r="F5630">
        <v>0</v>
      </c>
      <c r="G5630" t="s">
        <v>38</v>
      </c>
      <c r="H5630">
        <v>4</v>
      </c>
      <c r="I5630">
        <v>262.02</v>
      </c>
      <c r="J5630">
        <v>179</v>
      </c>
    </row>
    <row r="5631" spans="1:10" x14ac:dyDescent="0.2">
      <c r="A5631">
        <v>2028921</v>
      </c>
      <c r="B5631">
        <v>0</v>
      </c>
      <c r="C5631">
        <v>0</v>
      </c>
      <c r="D5631">
        <v>1</v>
      </c>
      <c r="E5631">
        <v>1</v>
      </c>
      <c r="F5631">
        <v>0</v>
      </c>
      <c r="G5631" t="s">
        <v>38</v>
      </c>
      <c r="H5631">
        <v>64</v>
      </c>
      <c r="I5631">
        <v>839.43</v>
      </c>
      <c r="J5631">
        <v>476</v>
      </c>
    </row>
    <row r="5632" spans="1:10" x14ac:dyDescent="0.2">
      <c r="A5632">
        <v>2029471</v>
      </c>
      <c r="B5632">
        <v>0</v>
      </c>
      <c r="C5632">
        <v>0</v>
      </c>
      <c r="D5632">
        <v>1</v>
      </c>
      <c r="E5632">
        <v>1</v>
      </c>
      <c r="F5632">
        <v>0</v>
      </c>
      <c r="G5632" t="s">
        <v>38</v>
      </c>
      <c r="H5632">
        <v>42</v>
      </c>
      <c r="I5632">
        <v>948.33</v>
      </c>
      <c r="J5632">
        <v>678</v>
      </c>
    </row>
    <row r="5633" spans="1:10" x14ac:dyDescent="0.2">
      <c r="A5633">
        <v>2030261</v>
      </c>
      <c r="B5633">
        <v>0</v>
      </c>
      <c r="C5633">
        <v>0</v>
      </c>
      <c r="D5633">
        <v>1</v>
      </c>
      <c r="E5633">
        <v>1</v>
      </c>
      <c r="F5633">
        <v>0</v>
      </c>
      <c r="G5633" t="s">
        <v>38</v>
      </c>
      <c r="H5633">
        <v>41</v>
      </c>
      <c r="I5633">
        <v>1107.8</v>
      </c>
      <c r="J5633">
        <v>816</v>
      </c>
    </row>
    <row r="5634" spans="1:10" x14ac:dyDescent="0.2">
      <c r="A5634">
        <v>2031041</v>
      </c>
      <c r="B5634">
        <v>0</v>
      </c>
      <c r="C5634">
        <v>0</v>
      </c>
      <c r="D5634">
        <v>1</v>
      </c>
      <c r="E5634">
        <v>1</v>
      </c>
      <c r="F5634">
        <v>0</v>
      </c>
      <c r="G5634" t="s">
        <v>38</v>
      </c>
      <c r="H5634">
        <v>88</v>
      </c>
      <c r="I5634">
        <v>3600.92</v>
      </c>
      <c r="J5634">
        <v>1959</v>
      </c>
    </row>
    <row r="5635" spans="1:10" x14ac:dyDescent="0.2">
      <c r="A5635">
        <v>2031191</v>
      </c>
      <c r="B5635">
        <v>0</v>
      </c>
      <c r="C5635">
        <v>0</v>
      </c>
      <c r="D5635">
        <v>1</v>
      </c>
      <c r="E5635">
        <v>1</v>
      </c>
      <c r="F5635">
        <v>0</v>
      </c>
      <c r="G5635" t="s">
        <v>38</v>
      </c>
      <c r="H5635">
        <v>69</v>
      </c>
      <c r="I5635">
        <v>1532.1</v>
      </c>
      <c r="J5635">
        <v>1035</v>
      </c>
    </row>
    <row r="5636" spans="1:10" x14ac:dyDescent="0.2">
      <c r="A5636">
        <v>2031231</v>
      </c>
      <c r="B5636">
        <v>0</v>
      </c>
      <c r="C5636">
        <v>0</v>
      </c>
      <c r="D5636">
        <v>1</v>
      </c>
      <c r="E5636">
        <v>1</v>
      </c>
      <c r="F5636">
        <v>0</v>
      </c>
      <c r="G5636" t="s">
        <v>38</v>
      </c>
      <c r="H5636">
        <v>34</v>
      </c>
      <c r="I5636">
        <v>767.95</v>
      </c>
      <c r="J5636">
        <v>151</v>
      </c>
    </row>
    <row r="5637" spans="1:10" x14ac:dyDescent="0.2">
      <c r="A5637">
        <v>2031381</v>
      </c>
      <c r="B5637">
        <v>0</v>
      </c>
      <c r="C5637">
        <v>0</v>
      </c>
      <c r="D5637">
        <v>1</v>
      </c>
      <c r="E5637">
        <v>0</v>
      </c>
      <c r="F5637">
        <v>1</v>
      </c>
      <c r="G5637" t="s">
        <v>39</v>
      </c>
      <c r="H5637">
        <v>54</v>
      </c>
      <c r="I5637">
        <v>2839.46</v>
      </c>
      <c r="J5637">
        <v>801</v>
      </c>
    </row>
    <row r="5638" spans="1:10" x14ac:dyDescent="0.2">
      <c r="A5638">
        <v>2031381</v>
      </c>
      <c r="B5638">
        <v>1</v>
      </c>
      <c r="C5638">
        <v>0</v>
      </c>
      <c r="D5638">
        <v>0</v>
      </c>
      <c r="E5638">
        <v>0</v>
      </c>
      <c r="F5638">
        <v>1</v>
      </c>
      <c r="G5638" t="s">
        <v>39</v>
      </c>
      <c r="H5638">
        <v>1</v>
      </c>
      <c r="I5638">
        <v>51.72</v>
      </c>
      <c r="J5638">
        <v>22</v>
      </c>
    </row>
    <row r="5639" spans="1:10" x14ac:dyDescent="0.2">
      <c r="A5639">
        <v>2031421</v>
      </c>
      <c r="B5639">
        <v>0</v>
      </c>
      <c r="C5639">
        <v>0</v>
      </c>
      <c r="D5639">
        <v>1</v>
      </c>
      <c r="E5639">
        <v>1</v>
      </c>
      <c r="F5639">
        <v>0</v>
      </c>
      <c r="G5639" t="s">
        <v>38</v>
      </c>
      <c r="H5639">
        <v>8</v>
      </c>
      <c r="I5639">
        <v>134.19999999999999</v>
      </c>
      <c r="J5639">
        <v>45</v>
      </c>
    </row>
    <row r="5640" spans="1:10" x14ac:dyDescent="0.2">
      <c r="A5640">
        <v>2031571</v>
      </c>
      <c r="B5640">
        <v>0</v>
      </c>
      <c r="C5640">
        <v>0</v>
      </c>
      <c r="D5640">
        <v>1</v>
      </c>
      <c r="E5640">
        <v>1</v>
      </c>
      <c r="F5640">
        <v>0</v>
      </c>
      <c r="G5640" t="s">
        <v>38</v>
      </c>
      <c r="H5640">
        <v>1</v>
      </c>
      <c r="I5640">
        <v>38.69</v>
      </c>
      <c r="J5640">
        <v>1</v>
      </c>
    </row>
    <row r="5641" spans="1:10" x14ac:dyDescent="0.2">
      <c r="A5641">
        <v>2031951</v>
      </c>
      <c r="B5641">
        <v>0</v>
      </c>
      <c r="C5641">
        <v>0</v>
      </c>
      <c r="D5641">
        <v>1</v>
      </c>
      <c r="E5641">
        <v>0</v>
      </c>
      <c r="F5641">
        <v>1</v>
      </c>
      <c r="G5641" t="s">
        <v>39</v>
      </c>
      <c r="H5641">
        <v>82</v>
      </c>
      <c r="I5641">
        <v>1955.53</v>
      </c>
      <c r="J5641">
        <v>1056</v>
      </c>
    </row>
    <row r="5642" spans="1:10" x14ac:dyDescent="0.2">
      <c r="A5642">
        <v>2031951</v>
      </c>
      <c r="B5642">
        <v>1</v>
      </c>
      <c r="C5642">
        <v>0</v>
      </c>
      <c r="D5642">
        <v>0</v>
      </c>
      <c r="E5642">
        <v>0</v>
      </c>
      <c r="F5642">
        <v>1</v>
      </c>
      <c r="G5642" t="s">
        <v>39</v>
      </c>
      <c r="H5642">
        <v>4</v>
      </c>
      <c r="I5642">
        <v>411.82</v>
      </c>
      <c r="J5642">
        <v>363</v>
      </c>
    </row>
    <row r="5643" spans="1:10" x14ac:dyDescent="0.2">
      <c r="A5643">
        <v>2032921</v>
      </c>
      <c r="B5643">
        <v>0</v>
      </c>
      <c r="C5643">
        <v>0</v>
      </c>
      <c r="D5643">
        <v>1</v>
      </c>
      <c r="E5643">
        <v>1</v>
      </c>
      <c r="F5643">
        <v>0</v>
      </c>
      <c r="G5643" t="s">
        <v>38</v>
      </c>
      <c r="H5643">
        <v>62</v>
      </c>
      <c r="I5643">
        <v>525.03</v>
      </c>
      <c r="J5643">
        <v>165</v>
      </c>
    </row>
    <row r="5644" spans="1:10" x14ac:dyDescent="0.2">
      <c r="A5644">
        <v>2033091</v>
      </c>
      <c r="B5644">
        <v>0</v>
      </c>
      <c r="C5644">
        <v>0</v>
      </c>
      <c r="D5644">
        <v>1</v>
      </c>
      <c r="E5644">
        <v>1</v>
      </c>
      <c r="F5644">
        <v>0</v>
      </c>
      <c r="G5644" t="s">
        <v>38</v>
      </c>
      <c r="H5644">
        <v>11</v>
      </c>
      <c r="I5644">
        <v>325.87</v>
      </c>
      <c r="J5644">
        <v>12</v>
      </c>
    </row>
    <row r="5645" spans="1:10" x14ac:dyDescent="0.2">
      <c r="A5645">
        <v>2033281</v>
      </c>
      <c r="B5645">
        <v>0</v>
      </c>
      <c r="C5645">
        <v>0</v>
      </c>
      <c r="D5645">
        <v>1</v>
      </c>
      <c r="E5645">
        <v>1</v>
      </c>
      <c r="F5645">
        <v>0</v>
      </c>
      <c r="G5645" t="s">
        <v>38</v>
      </c>
      <c r="H5645">
        <v>49</v>
      </c>
      <c r="I5645">
        <v>1972.28</v>
      </c>
      <c r="J5645">
        <v>480</v>
      </c>
    </row>
    <row r="5646" spans="1:10" x14ac:dyDescent="0.2">
      <c r="A5646">
        <v>2033511</v>
      </c>
      <c r="B5646">
        <v>0</v>
      </c>
      <c r="C5646">
        <v>0</v>
      </c>
      <c r="D5646">
        <v>1</v>
      </c>
      <c r="E5646">
        <v>0</v>
      </c>
      <c r="F5646">
        <v>1</v>
      </c>
      <c r="G5646" t="s">
        <v>39</v>
      </c>
      <c r="H5646">
        <v>32</v>
      </c>
      <c r="I5646">
        <v>191.17</v>
      </c>
      <c r="J5646">
        <v>175</v>
      </c>
    </row>
    <row r="5647" spans="1:10" x14ac:dyDescent="0.2">
      <c r="A5647">
        <v>2033511</v>
      </c>
      <c r="B5647">
        <v>1</v>
      </c>
      <c r="C5647">
        <v>0</v>
      </c>
      <c r="D5647">
        <v>0</v>
      </c>
      <c r="E5647">
        <v>0</v>
      </c>
      <c r="F5647">
        <v>1</v>
      </c>
      <c r="G5647" t="s">
        <v>39</v>
      </c>
      <c r="H5647">
        <v>2</v>
      </c>
      <c r="I5647">
        <v>139.76</v>
      </c>
      <c r="J5647">
        <v>96</v>
      </c>
    </row>
    <row r="5648" spans="1:10" x14ac:dyDescent="0.2">
      <c r="A5648">
        <v>2033661</v>
      </c>
      <c r="B5648">
        <v>0</v>
      </c>
      <c r="C5648">
        <v>0</v>
      </c>
      <c r="D5648">
        <v>1</v>
      </c>
      <c r="E5648">
        <v>1</v>
      </c>
      <c r="F5648">
        <v>0</v>
      </c>
      <c r="G5648" t="s">
        <v>38</v>
      </c>
      <c r="H5648">
        <v>41</v>
      </c>
      <c r="I5648">
        <v>2599.8000000000002</v>
      </c>
      <c r="J5648">
        <v>1442</v>
      </c>
    </row>
    <row r="5649" spans="1:10" x14ac:dyDescent="0.2">
      <c r="A5649">
        <v>2033851</v>
      </c>
      <c r="B5649">
        <v>0</v>
      </c>
      <c r="C5649">
        <v>0</v>
      </c>
      <c r="D5649">
        <v>1</v>
      </c>
      <c r="E5649">
        <v>1</v>
      </c>
      <c r="F5649">
        <v>0</v>
      </c>
      <c r="G5649" t="s">
        <v>38</v>
      </c>
      <c r="H5649">
        <v>21</v>
      </c>
      <c r="I5649">
        <v>699.16</v>
      </c>
      <c r="J5649">
        <v>187</v>
      </c>
    </row>
    <row r="5650" spans="1:10" x14ac:dyDescent="0.2">
      <c r="A5650">
        <v>2034591</v>
      </c>
      <c r="B5650">
        <v>0</v>
      </c>
      <c r="C5650">
        <v>0</v>
      </c>
      <c r="D5650">
        <v>1</v>
      </c>
      <c r="E5650">
        <v>1</v>
      </c>
      <c r="F5650">
        <v>0</v>
      </c>
      <c r="G5650" t="s">
        <v>38</v>
      </c>
      <c r="H5650">
        <v>101</v>
      </c>
      <c r="I5650">
        <v>894.15</v>
      </c>
      <c r="J5650">
        <v>651</v>
      </c>
    </row>
    <row r="5651" spans="1:10" x14ac:dyDescent="0.2">
      <c r="A5651">
        <v>2034821</v>
      </c>
      <c r="B5651">
        <v>0</v>
      </c>
      <c r="C5651">
        <v>0</v>
      </c>
      <c r="D5651">
        <v>1</v>
      </c>
      <c r="E5651">
        <v>1</v>
      </c>
      <c r="F5651">
        <v>0</v>
      </c>
      <c r="G5651" t="s">
        <v>38</v>
      </c>
      <c r="H5651">
        <v>57</v>
      </c>
      <c r="I5651">
        <v>1395.13</v>
      </c>
      <c r="J5651">
        <v>591</v>
      </c>
    </row>
    <row r="5652" spans="1:10" x14ac:dyDescent="0.2">
      <c r="A5652">
        <v>2035221</v>
      </c>
      <c r="B5652">
        <v>0</v>
      </c>
      <c r="C5652">
        <v>0</v>
      </c>
      <c r="D5652">
        <v>1</v>
      </c>
      <c r="E5652">
        <v>1</v>
      </c>
      <c r="F5652">
        <v>0</v>
      </c>
      <c r="G5652" t="s">
        <v>38</v>
      </c>
      <c r="H5652">
        <v>10</v>
      </c>
      <c r="I5652">
        <v>327.74</v>
      </c>
      <c r="J5652">
        <v>157</v>
      </c>
    </row>
    <row r="5653" spans="1:10" x14ac:dyDescent="0.2">
      <c r="A5653">
        <v>2035411</v>
      </c>
      <c r="B5653">
        <v>0</v>
      </c>
      <c r="C5653">
        <v>0</v>
      </c>
      <c r="D5653">
        <v>1</v>
      </c>
      <c r="E5653">
        <v>1</v>
      </c>
      <c r="F5653">
        <v>0</v>
      </c>
      <c r="G5653" t="s">
        <v>38</v>
      </c>
      <c r="H5653">
        <v>95</v>
      </c>
      <c r="I5653">
        <v>3369.09</v>
      </c>
      <c r="J5653">
        <v>1880</v>
      </c>
    </row>
    <row r="5654" spans="1:10" x14ac:dyDescent="0.2">
      <c r="A5654">
        <v>2036341</v>
      </c>
      <c r="B5654">
        <v>0</v>
      </c>
      <c r="C5654">
        <v>0</v>
      </c>
      <c r="D5654">
        <v>1</v>
      </c>
      <c r="E5654">
        <v>1</v>
      </c>
      <c r="F5654">
        <v>0</v>
      </c>
      <c r="G5654" t="s">
        <v>38</v>
      </c>
      <c r="H5654">
        <v>21</v>
      </c>
      <c r="I5654">
        <v>837.7</v>
      </c>
      <c r="J5654">
        <v>153</v>
      </c>
    </row>
    <row r="5655" spans="1:10" x14ac:dyDescent="0.2">
      <c r="A5655">
        <v>2037311</v>
      </c>
      <c r="B5655">
        <v>0</v>
      </c>
      <c r="C5655">
        <v>0</v>
      </c>
      <c r="D5655">
        <v>1</v>
      </c>
      <c r="E5655">
        <v>1</v>
      </c>
      <c r="F5655">
        <v>0</v>
      </c>
      <c r="G5655" t="s">
        <v>38</v>
      </c>
      <c r="H5655">
        <v>28</v>
      </c>
      <c r="I5655">
        <v>619.65</v>
      </c>
      <c r="J5655">
        <v>206</v>
      </c>
    </row>
    <row r="5656" spans="1:10" x14ac:dyDescent="0.2">
      <c r="A5656">
        <v>2037461</v>
      </c>
      <c r="B5656">
        <v>0</v>
      </c>
      <c r="C5656">
        <v>0</v>
      </c>
      <c r="D5656">
        <v>1</v>
      </c>
      <c r="E5656">
        <v>1</v>
      </c>
      <c r="F5656">
        <v>0</v>
      </c>
      <c r="G5656" t="s">
        <v>38</v>
      </c>
      <c r="H5656">
        <v>2</v>
      </c>
      <c r="I5656">
        <v>49</v>
      </c>
      <c r="J5656">
        <v>30</v>
      </c>
    </row>
    <row r="5657" spans="1:10" x14ac:dyDescent="0.2">
      <c r="A5657">
        <v>2037651</v>
      </c>
      <c r="B5657">
        <v>0</v>
      </c>
      <c r="C5657">
        <v>0</v>
      </c>
      <c r="D5657">
        <v>1</v>
      </c>
      <c r="E5657">
        <v>1</v>
      </c>
      <c r="F5657">
        <v>0</v>
      </c>
      <c r="G5657" t="s">
        <v>38</v>
      </c>
      <c r="H5657">
        <v>23</v>
      </c>
      <c r="I5657">
        <v>1371.26</v>
      </c>
      <c r="J5657">
        <v>526</v>
      </c>
    </row>
    <row r="5658" spans="1:10" x14ac:dyDescent="0.2">
      <c r="A5658">
        <v>2038241</v>
      </c>
      <c r="B5658">
        <v>0</v>
      </c>
      <c r="C5658">
        <v>0</v>
      </c>
      <c r="D5658">
        <v>1</v>
      </c>
      <c r="E5658">
        <v>1</v>
      </c>
      <c r="F5658">
        <v>0</v>
      </c>
      <c r="G5658" t="s">
        <v>38</v>
      </c>
      <c r="H5658">
        <v>14</v>
      </c>
      <c r="I5658">
        <v>909.17</v>
      </c>
      <c r="J5658">
        <v>402</v>
      </c>
    </row>
    <row r="5659" spans="1:10" x14ac:dyDescent="0.2">
      <c r="A5659">
        <v>2038391</v>
      </c>
      <c r="B5659">
        <v>0</v>
      </c>
      <c r="C5659">
        <v>0</v>
      </c>
      <c r="D5659">
        <v>1</v>
      </c>
      <c r="E5659">
        <v>1</v>
      </c>
      <c r="F5659">
        <v>0</v>
      </c>
      <c r="G5659" t="s">
        <v>38</v>
      </c>
      <c r="H5659">
        <v>47</v>
      </c>
      <c r="I5659">
        <v>888.73</v>
      </c>
      <c r="J5659">
        <v>310</v>
      </c>
    </row>
    <row r="5660" spans="1:10" x14ac:dyDescent="0.2">
      <c r="A5660">
        <v>2038581</v>
      </c>
      <c r="B5660">
        <v>0</v>
      </c>
      <c r="C5660">
        <v>0</v>
      </c>
      <c r="D5660">
        <v>1</v>
      </c>
      <c r="E5660">
        <v>1</v>
      </c>
      <c r="F5660">
        <v>0</v>
      </c>
      <c r="G5660" t="s">
        <v>38</v>
      </c>
      <c r="H5660">
        <v>27</v>
      </c>
      <c r="I5660">
        <v>628</v>
      </c>
      <c r="J5660">
        <v>469</v>
      </c>
    </row>
    <row r="5661" spans="1:10" x14ac:dyDescent="0.2">
      <c r="A5661">
        <v>2038621</v>
      </c>
      <c r="B5661">
        <v>0</v>
      </c>
      <c r="C5661">
        <v>0</v>
      </c>
      <c r="D5661">
        <v>1</v>
      </c>
      <c r="E5661">
        <v>1</v>
      </c>
      <c r="F5661">
        <v>0</v>
      </c>
      <c r="G5661" t="s">
        <v>38</v>
      </c>
      <c r="H5661">
        <v>40</v>
      </c>
      <c r="I5661">
        <v>1295.94</v>
      </c>
      <c r="J5661">
        <v>922</v>
      </c>
    </row>
    <row r="5662" spans="1:10" x14ac:dyDescent="0.2">
      <c r="A5662">
        <v>2038961</v>
      </c>
      <c r="B5662">
        <v>0</v>
      </c>
      <c r="C5662">
        <v>0</v>
      </c>
      <c r="D5662">
        <v>1</v>
      </c>
      <c r="E5662">
        <v>1</v>
      </c>
      <c r="F5662">
        <v>0</v>
      </c>
      <c r="G5662" t="s">
        <v>38</v>
      </c>
      <c r="H5662">
        <v>8</v>
      </c>
      <c r="I5662">
        <v>342.87</v>
      </c>
      <c r="J5662">
        <v>123</v>
      </c>
    </row>
    <row r="5663" spans="1:10" x14ac:dyDescent="0.2">
      <c r="A5663">
        <v>2039361</v>
      </c>
      <c r="B5663">
        <v>0</v>
      </c>
      <c r="C5663">
        <v>0</v>
      </c>
      <c r="D5663">
        <v>1</v>
      </c>
      <c r="E5663">
        <v>1</v>
      </c>
      <c r="F5663">
        <v>0</v>
      </c>
      <c r="G5663" t="s">
        <v>38</v>
      </c>
      <c r="H5663">
        <v>7</v>
      </c>
      <c r="I5663">
        <v>278.33</v>
      </c>
      <c r="J5663">
        <v>155</v>
      </c>
    </row>
    <row r="5664" spans="1:10" x14ac:dyDescent="0.2">
      <c r="A5664">
        <v>2039401</v>
      </c>
      <c r="B5664">
        <v>0</v>
      </c>
      <c r="C5664">
        <v>0</v>
      </c>
      <c r="D5664">
        <v>1</v>
      </c>
      <c r="E5664">
        <v>1</v>
      </c>
      <c r="F5664">
        <v>0</v>
      </c>
      <c r="G5664" t="s">
        <v>38</v>
      </c>
      <c r="H5664">
        <v>108</v>
      </c>
      <c r="I5664">
        <v>1488.28</v>
      </c>
      <c r="J5664">
        <v>530</v>
      </c>
    </row>
    <row r="5665" spans="1:10" x14ac:dyDescent="0.2">
      <c r="A5665">
        <v>2040001</v>
      </c>
      <c r="B5665">
        <v>0</v>
      </c>
      <c r="C5665">
        <v>0</v>
      </c>
      <c r="D5665">
        <v>1</v>
      </c>
      <c r="E5665">
        <v>1</v>
      </c>
      <c r="F5665">
        <v>0</v>
      </c>
      <c r="G5665" t="s">
        <v>38</v>
      </c>
      <c r="H5665">
        <v>34</v>
      </c>
      <c r="I5665">
        <v>930.73</v>
      </c>
      <c r="J5665">
        <v>532</v>
      </c>
    </row>
    <row r="5666" spans="1:10" x14ac:dyDescent="0.2">
      <c r="A5666">
        <v>2040341</v>
      </c>
      <c r="B5666">
        <v>0</v>
      </c>
      <c r="C5666">
        <v>0</v>
      </c>
      <c r="D5666">
        <v>1</v>
      </c>
      <c r="E5666">
        <v>0</v>
      </c>
      <c r="F5666">
        <v>1</v>
      </c>
      <c r="G5666" t="s">
        <v>39</v>
      </c>
      <c r="H5666">
        <v>32</v>
      </c>
      <c r="I5666">
        <v>903.47</v>
      </c>
      <c r="J5666">
        <v>678</v>
      </c>
    </row>
    <row r="5667" spans="1:10" x14ac:dyDescent="0.2">
      <c r="A5667">
        <v>2040341</v>
      </c>
      <c r="B5667">
        <v>1</v>
      </c>
      <c r="C5667">
        <v>0</v>
      </c>
      <c r="D5667">
        <v>0</v>
      </c>
      <c r="E5667">
        <v>0</v>
      </c>
      <c r="F5667">
        <v>1</v>
      </c>
      <c r="G5667" t="s">
        <v>39</v>
      </c>
      <c r="H5667">
        <v>1</v>
      </c>
      <c r="I5667">
        <v>54.11</v>
      </c>
      <c r="J5667">
        <v>44</v>
      </c>
    </row>
    <row r="5668" spans="1:10" x14ac:dyDescent="0.2">
      <c r="A5668">
        <v>2040491</v>
      </c>
      <c r="B5668">
        <v>0</v>
      </c>
      <c r="C5668">
        <v>0</v>
      </c>
      <c r="D5668">
        <v>1</v>
      </c>
      <c r="E5668">
        <v>1</v>
      </c>
      <c r="F5668">
        <v>0</v>
      </c>
      <c r="G5668" t="s">
        <v>38</v>
      </c>
      <c r="H5668">
        <v>37</v>
      </c>
      <c r="I5668">
        <v>877.88</v>
      </c>
      <c r="J5668">
        <v>623</v>
      </c>
    </row>
    <row r="5669" spans="1:10" x14ac:dyDescent="0.2">
      <c r="A5669">
        <v>2040721</v>
      </c>
      <c r="B5669">
        <v>0</v>
      </c>
      <c r="C5669">
        <v>0</v>
      </c>
      <c r="D5669">
        <v>1</v>
      </c>
      <c r="E5669">
        <v>1</v>
      </c>
      <c r="F5669">
        <v>0</v>
      </c>
      <c r="G5669" t="s">
        <v>38</v>
      </c>
      <c r="H5669">
        <v>130</v>
      </c>
      <c r="I5669">
        <v>1450.27</v>
      </c>
      <c r="J5669">
        <v>1230</v>
      </c>
    </row>
    <row r="5670" spans="1:10" x14ac:dyDescent="0.2">
      <c r="A5670">
        <v>2041081</v>
      </c>
      <c r="B5670">
        <v>0</v>
      </c>
      <c r="C5670">
        <v>0</v>
      </c>
      <c r="D5670">
        <v>1</v>
      </c>
      <c r="E5670">
        <v>1</v>
      </c>
      <c r="F5670">
        <v>0</v>
      </c>
      <c r="G5670" t="s">
        <v>38</v>
      </c>
      <c r="H5670">
        <v>38</v>
      </c>
      <c r="I5670">
        <v>881.43</v>
      </c>
      <c r="J5670">
        <v>630</v>
      </c>
    </row>
    <row r="5671" spans="1:10" x14ac:dyDescent="0.2">
      <c r="A5671">
        <v>2041461</v>
      </c>
      <c r="B5671">
        <v>0</v>
      </c>
      <c r="C5671">
        <v>0</v>
      </c>
      <c r="D5671">
        <v>1</v>
      </c>
      <c r="E5671">
        <v>1</v>
      </c>
      <c r="F5671">
        <v>0</v>
      </c>
      <c r="G5671" t="s">
        <v>38</v>
      </c>
      <c r="H5671">
        <v>5</v>
      </c>
      <c r="I5671">
        <v>41.18</v>
      </c>
      <c r="J5671">
        <v>32</v>
      </c>
    </row>
    <row r="5672" spans="1:10" x14ac:dyDescent="0.2">
      <c r="A5672">
        <v>2042431</v>
      </c>
      <c r="B5672">
        <v>0</v>
      </c>
      <c r="C5672">
        <v>0</v>
      </c>
      <c r="D5672">
        <v>1</v>
      </c>
      <c r="E5672">
        <v>1</v>
      </c>
      <c r="F5672">
        <v>0</v>
      </c>
      <c r="G5672" t="s">
        <v>38</v>
      </c>
      <c r="H5672">
        <v>47</v>
      </c>
      <c r="I5672">
        <v>682.64</v>
      </c>
      <c r="J5672">
        <v>285</v>
      </c>
    </row>
    <row r="5673" spans="1:10" x14ac:dyDescent="0.2">
      <c r="A5673">
        <v>2043021</v>
      </c>
      <c r="B5673">
        <v>0</v>
      </c>
      <c r="C5673">
        <v>0</v>
      </c>
      <c r="D5673">
        <v>1</v>
      </c>
      <c r="E5673">
        <v>1</v>
      </c>
      <c r="F5673">
        <v>0</v>
      </c>
      <c r="G5673" t="s">
        <v>38</v>
      </c>
      <c r="H5673">
        <v>16</v>
      </c>
      <c r="I5673">
        <v>351.07</v>
      </c>
      <c r="J5673">
        <v>194</v>
      </c>
    </row>
    <row r="5674" spans="1:10" x14ac:dyDescent="0.2">
      <c r="A5674">
        <v>2043211</v>
      </c>
      <c r="B5674">
        <v>0</v>
      </c>
      <c r="C5674">
        <v>0</v>
      </c>
      <c r="D5674">
        <v>1</v>
      </c>
      <c r="E5674">
        <v>1</v>
      </c>
      <c r="F5674">
        <v>0</v>
      </c>
      <c r="G5674" t="s">
        <v>38</v>
      </c>
      <c r="H5674">
        <v>5</v>
      </c>
      <c r="I5674">
        <v>37.67</v>
      </c>
      <c r="J5674">
        <v>10</v>
      </c>
    </row>
    <row r="5675" spans="1:10" x14ac:dyDescent="0.2">
      <c r="A5675">
        <v>2043741</v>
      </c>
      <c r="B5675">
        <v>0</v>
      </c>
      <c r="C5675">
        <v>0</v>
      </c>
      <c r="D5675">
        <v>1</v>
      </c>
      <c r="E5675">
        <v>1</v>
      </c>
      <c r="F5675">
        <v>0</v>
      </c>
      <c r="G5675" t="s">
        <v>38</v>
      </c>
      <c r="H5675">
        <v>102</v>
      </c>
      <c r="I5675">
        <v>3006.91</v>
      </c>
      <c r="J5675">
        <v>1383</v>
      </c>
    </row>
    <row r="5676" spans="1:10" x14ac:dyDescent="0.2">
      <c r="A5676">
        <v>2043891</v>
      </c>
      <c r="B5676">
        <v>0</v>
      </c>
      <c r="C5676">
        <v>0</v>
      </c>
      <c r="D5676">
        <v>1</v>
      </c>
      <c r="E5676">
        <v>1</v>
      </c>
      <c r="F5676">
        <v>0</v>
      </c>
      <c r="G5676" t="s">
        <v>38</v>
      </c>
      <c r="H5676">
        <v>92</v>
      </c>
      <c r="I5676">
        <v>3105.47</v>
      </c>
      <c r="J5676">
        <v>1581</v>
      </c>
    </row>
    <row r="5677" spans="1:10" x14ac:dyDescent="0.2">
      <c r="A5677">
        <v>2044141</v>
      </c>
      <c r="B5677">
        <v>0</v>
      </c>
      <c r="C5677">
        <v>0</v>
      </c>
      <c r="D5677">
        <v>1</v>
      </c>
      <c r="E5677">
        <v>1</v>
      </c>
      <c r="F5677">
        <v>0</v>
      </c>
      <c r="G5677" t="s">
        <v>38</v>
      </c>
      <c r="H5677">
        <v>30</v>
      </c>
      <c r="I5677">
        <v>1964.96</v>
      </c>
      <c r="J5677">
        <v>886</v>
      </c>
    </row>
    <row r="5678" spans="1:10" x14ac:dyDescent="0.2">
      <c r="A5678">
        <v>2044331</v>
      </c>
      <c r="B5678">
        <v>0</v>
      </c>
      <c r="C5678">
        <v>0</v>
      </c>
      <c r="D5678">
        <v>1</v>
      </c>
      <c r="E5678">
        <v>1</v>
      </c>
      <c r="F5678">
        <v>0</v>
      </c>
      <c r="G5678" t="s">
        <v>38</v>
      </c>
      <c r="H5678">
        <v>20</v>
      </c>
      <c r="I5678">
        <v>480.34</v>
      </c>
      <c r="J5678">
        <v>372</v>
      </c>
    </row>
    <row r="5679" spans="1:10" x14ac:dyDescent="0.2">
      <c r="A5679">
        <v>2044481</v>
      </c>
      <c r="B5679">
        <v>0</v>
      </c>
      <c r="C5679">
        <v>0</v>
      </c>
      <c r="D5679">
        <v>1</v>
      </c>
      <c r="E5679">
        <v>1</v>
      </c>
      <c r="F5679">
        <v>0</v>
      </c>
      <c r="G5679" t="s">
        <v>38</v>
      </c>
      <c r="H5679">
        <v>20</v>
      </c>
      <c r="I5679">
        <v>783.84</v>
      </c>
      <c r="J5679">
        <v>425</v>
      </c>
    </row>
    <row r="5680" spans="1:10" x14ac:dyDescent="0.2">
      <c r="A5680">
        <v>2044521</v>
      </c>
      <c r="B5680">
        <v>0</v>
      </c>
      <c r="C5680">
        <v>0</v>
      </c>
      <c r="D5680">
        <v>1</v>
      </c>
      <c r="E5680">
        <v>0</v>
      </c>
      <c r="F5680">
        <v>1</v>
      </c>
      <c r="G5680" t="s">
        <v>39</v>
      </c>
      <c r="H5680">
        <v>8</v>
      </c>
      <c r="I5680">
        <v>504.76</v>
      </c>
      <c r="J5680">
        <v>168</v>
      </c>
    </row>
    <row r="5681" spans="1:10" x14ac:dyDescent="0.2">
      <c r="A5681">
        <v>2044521</v>
      </c>
      <c r="B5681">
        <v>1</v>
      </c>
      <c r="C5681">
        <v>0</v>
      </c>
      <c r="D5681">
        <v>0</v>
      </c>
      <c r="E5681">
        <v>0</v>
      </c>
      <c r="F5681">
        <v>1</v>
      </c>
      <c r="G5681" t="s">
        <v>39</v>
      </c>
      <c r="H5681">
        <v>2</v>
      </c>
      <c r="I5681">
        <v>636.79</v>
      </c>
      <c r="J5681">
        <v>234</v>
      </c>
    </row>
    <row r="5682" spans="1:10" x14ac:dyDescent="0.2">
      <c r="A5682">
        <v>2044861</v>
      </c>
      <c r="B5682">
        <v>0</v>
      </c>
      <c r="C5682">
        <v>0</v>
      </c>
      <c r="D5682">
        <v>1</v>
      </c>
      <c r="E5682">
        <v>1</v>
      </c>
      <c r="F5682">
        <v>0</v>
      </c>
      <c r="G5682" t="s">
        <v>38</v>
      </c>
      <c r="H5682">
        <v>19</v>
      </c>
      <c r="I5682">
        <v>526.52</v>
      </c>
      <c r="J5682">
        <v>525</v>
      </c>
    </row>
    <row r="5683" spans="1:10" x14ac:dyDescent="0.2">
      <c r="A5683">
        <v>2045641</v>
      </c>
      <c r="B5683">
        <v>0</v>
      </c>
      <c r="C5683">
        <v>0</v>
      </c>
      <c r="D5683">
        <v>1</v>
      </c>
      <c r="E5683">
        <v>1</v>
      </c>
      <c r="F5683">
        <v>0</v>
      </c>
      <c r="G5683" t="s">
        <v>38</v>
      </c>
      <c r="H5683">
        <v>31</v>
      </c>
      <c r="I5683">
        <v>1757.12</v>
      </c>
      <c r="J5683">
        <v>1436</v>
      </c>
    </row>
    <row r="5684" spans="1:10" x14ac:dyDescent="0.2">
      <c r="A5684">
        <v>2046041</v>
      </c>
      <c r="B5684">
        <v>0</v>
      </c>
      <c r="C5684">
        <v>0</v>
      </c>
      <c r="D5684">
        <v>1</v>
      </c>
      <c r="E5684">
        <v>1</v>
      </c>
      <c r="F5684">
        <v>0</v>
      </c>
      <c r="G5684" t="s">
        <v>38</v>
      </c>
      <c r="H5684">
        <v>1</v>
      </c>
      <c r="I5684">
        <v>143.9</v>
      </c>
      <c r="J5684">
        <v>65</v>
      </c>
    </row>
    <row r="5685" spans="1:10" x14ac:dyDescent="0.2">
      <c r="A5685">
        <v>2046191</v>
      </c>
      <c r="B5685">
        <v>0</v>
      </c>
      <c r="C5685">
        <v>0</v>
      </c>
      <c r="D5685">
        <v>1</v>
      </c>
      <c r="E5685">
        <v>1</v>
      </c>
      <c r="F5685">
        <v>0</v>
      </c>
      <c r="G5685" t="s">
        <v>38</v>
      </c>
      <c r="H5685">
        <v>60</v>
      </c>
      <c r="I5685">
        <v>1082.19</v>
      </c>
      <c r="J5685">
        <v>690</v>
      </c>
    </row>
    <row r="5686" spans="1:10" x14ac:dyDescent="0.2">
      <c r="A5686">
        <v>2046421</v>
      </c>
      <c r="B5686">
        <v>0</v>
      </c>
      <c r="C5686">
        <v>0</v>
      </c>
      <c r="D5686">
        <v>1</v>
      </c>
      <c r="E5686">
        <v>1</v>
      </c>
      <c r="F5686">
        <v>0</v>
      </c>
      <c r="G5686" t="s">
        <v>38</v>
      </c>
      <c r="H5686">
        <v>67</v>
      </c>
      <c r="I5686">
        <v>877.36</v>
      </c>
      <c r="J5686">
        <v>612</v>
      </c>
    </row>
    <row r="5687" spans="1:10" x14ac:dyDescent="0.2">
      <c r="A5687">
        <v>2046611</v>
      </c>
      <c r="B5687">
        <v>0</v>
      </c>
      <c r="C5687">
        <v>0</v>
      </c>
      <c r="D5687">
        <v>1</v>
      </c>
      <c r="E5687">
        <v>1</v>
      </c>
      <c r="F5687">
        <v>0</v>
      </c>
      <c r="G5687" t="s">
        <v>38</v>
      </c>
      <c r="H5687">
        <v>23</v>
      </c>
      <c r="I5687">
        <v>716.54</v>
      </c>
      <c r="J5687">
        <v>244</v>
      </c>
    </row>
    <row r="5688" spans="1:10" x14ac:dyDescent="0.2">
      <c r="A5688">
        <v>2046761</v>
      </c>
      <c r="B5688">
        <v>0</v>
      </c>
      <c r="C5688">
        <v>0</v>
      </c>
      <c r="D5688">
        <v>1</v>
      </c>
      <c r="E5688">
        <v>1</v>
      </c>
      <c r="F5688">
        <v>0</v>
      </c>
      <c r="G5688" t="s">
        <v>38</v>
      </c>
      <c r="H5688">
        <v>28</v>
      </c>
      <c r="I5688">
        <v>1143.04</v>
      </c>
      <c r="J5688">
        <v>668</v>
      </c>
    </row>
    <row r="5689" spans="1:10" x14ac:dyDescent="0.2">
      <c r="A5689">
        <v>2046801</v>
      </c>
      <c r="B5689">
        <v>0</v>
      </c>
      <c r="C5689">
        <v>0</v>
      </c>
      <c r="D5689">
        <v>1</v>
      </c>
      <c r="E5689">
        <v>1</v>
      </c>
      <c r="F5689">
        <v>0</v>
      </c>
      <c r="G5689" t="s">
        <v>38</v>
      </c>
      <c r="H5689">
        <v>9</v>
      </c>
      <c r="I5689">
        <v>388.71</v>
      </c>
      <c r="J5689">
        <v>207</v>
      </c>
    </row>
    <row r="5690" spans="1:10" x14ac:dyDescent="0.2">
      <c r="A5690">
        <v>2046951</v>
      </c>
      <c r="B5690">
        <v>0</v>
      </c>
      <c r="C5690">
        <v>0</v>
      </c>
      <c r="D5690">
        <v>1</v>
      </c>
      <c r="E5690">
        <v>1</v>
      </c>
      <c r="F5690">
        <v>0</v>
      </c>
      <c r="G5690" t="s">
        <v>38</v>
      </c>
      <c r="H5690">
        <v>33</v>
      </c>
      <c r="I5690">
        <v>657.17</v>
      </c>
      <c r="J5690">
        <v>445</v>
      </c>
    </row>
    <row r="5691" spans="1:10" x14ac:dyDescent="0.2">
      <c r="A5691">
        <v>2047201</v>
      </c>
      <c r="B5691">
        <v>0</v>
      </c>
      <c r="C5691">
        <v>0</v>
      </c>
      <c r="D5691">
        <v>1</v>
      </c>
      <c r="E5691">
        <v>1</v>
      </c>
      <c r="F5691">
        <v>0</v>
      </c>
      <c r="G5691" t="s">
        <v>38</v>
      </c>
      <c r="H5691">
        <v>8</v>
      </c>
      <c r="I5691">
        <v>195.17</v>
      </c>
      <c r="J5691">
        <v>123</v>
      </c>
    </row>
    <row r="5692" spans="1:10" x14ac:dyDescent="0.2">
      <c r="A5692">
        <v>2047541</v>
      </c>
      <c r="B5692">
        <v>0</v>
      </c>
      <c r="C5692">
        <v>0</v>
      </c>
      <c r="D5692">
        <v>1</v>
      </c>
      <c r="E5692">
        <v>1</v>
      </c>
      <c r="F5692">
        <v>0</v>
      </c>
      <c r="G5692" t="s">
        <v>38</v>
      </c>
      <c r="H5692">
        <v>64</v>
      </c>
      <c r="I5692">
        <v>2318.1999999999998</v>
      </c>
      <c r="J5692">
        <v>1401</v>
      </c>
    </row>
    <row r="5693" spans="1:10" x14ac:dyDescent="0.2">
      <c r="A5693">
        <v>2047731</v>
      </c>
      <c r="B5693">
        <v>0</v>
      </c>
      <c r="C5693">
        <v>0</v>
      </c>
      <c r="D5693">
        <v>1</v>
      </c>
      <c r="E5693">
        <v>1</v>
      </c>
      <c r="F5693">
        <v>0</v>
      </c>
      <c r="G5693" t="s">
        <v>38</v>
      </c>
      <c r="H5693">
        <v>12</v>
      </c>
      <c r="I5693">
        <v>316.5</v>
      </c>
      <c r="J5693">
        <v>146</v>
      </c>
    </row>
    <row r="5694" spans="1:10" x14ac:dyDescent="0.2">
      <c r="A5694">
        <v>2047881</v>
      </c>
      <c r="B5694">
        <v>0</v>
      </c>
      <c r="C5694">
        <v>0</v>
      </c>
      <c r="D5694">
        <v>1</v>
      </c>
      <c r="E5694">
        <v>1</v>
      </c>
      <c r="F5694">
        <v>0</v>
      </c>
      <c r="G5694" t="s">
        <v>38</v>
      </c>
      <c r="H5694">
        <v>1</v>
      </c>
      <c r="I5694">
        <v>8</v>
      </c>
      <c r="J5694">
        <v>2</v>
      </c>
    </row>
    <row r="5695" spans="1:10" x14ac:dyDescent="0.2">
      <c r="A5695">
        <v>2048321</v>
      </c>
      <c r="B5695">
        <v>0</v>
      </c>
      <c r="C5695">
        <v>0</v>
      </c>
      <c r="D5695">
        <v>1</v>
      </c>
      <c r="E5695">
        <v>1</v>
      </c>
      <c r="F5695">
        <v>0</v>
      </c>
      <c r="G5695" t="s">
        <v>38</v>
      </c>
      <c r="H5695">
        <v>26</v>
      </c>
      <c r="I5695">
        <v>1076.19</v>
      </c>
      <c r="J5695">
        <v>1014</v>
      </c>
    </row>
    <row r="5696" spans="1:10" x14ac:dyDescent="0.2">
      <c r="A5696">
        <v>2048661</v>
      </c>
      <c r="B5696">
        <v>0</v>
      </c>
      <c r="C5696">
        <v>0</v>
      </c>
      <c r="D5696">
        <v>1</v>
      </c>
      <c r="E5696">
        <v>1</v>
      </c>
      <c r="F5696">
        <v>0</v>
      </c>
      <c r="G5696" t="s">
        <v>38</v>
      </c>
      <c r="H5696">
        <v>26</v>
      </c>
      <c r="I5696">
        <v>1125.6199999999999</v>
      </c>
      <c r="J5696">
        <v>1081</v>
      </c>
    </row>
    <row r="5697" spans="1:10" x14ac:dyDescent="0.2">
      <c r="A5697">
        <v>2049061</v>
      </c>
      <c r="B5697">
        <v>0</v>
      </c>
      <c r="C5697">
        <v>0</v>
      </c>
      <c r="D5697">
        <v>1</v>
      </c>
      <c r="E5697">
        <v>1</v>
      </c>
      <c r="F5697">
        <v>0</v>
      </c>
      <c r="G5697" t="s">
        <v>38</v>
      </c>
      <c r="H5697">
        <v>88</v>
      </c>
      <c r="I5697">
        <v>1596.85</v>
      </c>
      <c r="J5697">
        <v>849</v>
      </c>
    </row>
    <row r="5698" spans="1:10" x14ac:dyDescent="0.2">
      <c r="A5698">
        <v>2049101</v>
      </c>
      <c r="B5698">
        <v>0</v>
      </c>
      <c r="C5698">
        <v>0</v>
      </c>
      <c r="D5698">
        <v>1</v>
      </c>
      <c r="E5698">
        <v>1</v>
      </c>
      <c r="F5698">
        <v>0</v>
      </c>
      <c r="G5698" t="s">
        <v>38</v>
      </c>
      <c r="H5698">
        <v>5</v>
      </c>
      <c r="I5698">
        <v>14.84</v>
      </c>
      <c r="J5698">
        <v>16</v>
      </c>
    </row>
    <row r="5699" spans="1:10" x14ac:dyDescent="0.2">
      <c r="A5699">
        <v>2049251</v>
      </c>
      <c r="B5699">
        <v>0</v>
      </c>
      <c r="C5699">
        <v>0</v>
      </c>
      <c r="D5699">
        <v>1</v>
      </c>
      <c r="E5699">
        <v>0</v>
      </c>
      <c r="F5699">
        <v>1</v>
      </c>
      <c r="G5699" t="s">
        <v>39</v>
      </c>
      <c r="H5699">
        <v>111</v>
      </c>
      <c r="I5699">
        <v>3891.61</v>
      </c>
      <c r="J5699">
        <v>1421</v>
      </c>
    </row>
    <row r="5700" spans="1:10" x14ac:dyDescent="0.2">
      <c r="A5700">
        <v>2049251</v>
      </c>
      <c r="B5700">
        <v>1</v>
      </c>
      <c r="C5700">
        <v>0</v>
      </c>
      <c r="D5700">
        <v>0</v>
      </c>
      <c r="E5700">
        <v>0</v>
      </c>
      <c r="F5700">
        <v>1</v>
      </c>
      <c r="G5700" t="s">
        <v>39</v>
      </c>
      <c r="H5700">
        <v>4</v>
      </c>
      <c r="I5700">
        <v>244.2</v>
      </c>
      <c r="J5700">
        <v>145</v>
      </c>
    </row>
    <row r="5701" spans="1:10" x14ac:dyDescent="0.2">
      <c r="A5701">
        <v>2049821</v>
      </c>
      <c r="B5701">
        <v>0</v>
      </c>
      <c r="C5701">
        <v>0</v>
      </c>
      <c r="D5701">
        <v>1</v>
      </c>
      <c r="E5701">
        <v>1</v>
      </c>
      <c r="F5701">
        <v>0</v>
      </c>
      <c r="G5701" t="s">
        <v>38</v>
      </c>
      <c r="H5701">
        <v>28</v>
      </c>
      <c r="I5701">
        <v>1563.3</v>
      </c>
      <c r="J5701">
        <v>684</v>
      </c>
    </row>
    <row r="5702" spans="1:10" x14ac:dyDescent="0.2">
      <c r="A5702">
        <v>2050191</v>
      </c>
      <c r="B5702">
        <v>0</v>
      </c>
      <c r="C5702">
        <v>0</v>
      </c>
      <c r="D5702">
        <v>1</v>
      </c>
      <c r="E5702">
        <v>1</v>
      </c>
      <c r="F5702">
        <v>0</v>
      </c>
      <c r="G5702" t="s">
        <v>38</v>
      </c>
      <c r="H5702">
        <v>28</v>
      </c>
      <c r="I5702">
        <v>1891.34</v>
      </c>
      <c r="J5702">
        <v>1108</v>
      </c>
    </row>
    <row r="5703" spans="1:10" x14ac:dyDescent="0.2">
      <c r="A5703">
        <v>2050231</v>
      </c>
      <c r="B5703">
        <v>0</v>
      </c>
      <c r="C5703">
        <v>0</v>
      </c>
      <c r="D5703">
        <v>1</v>
      </c>
      <c r="E5703">
        <v>1</v>
      </c>
      <c r="F5703">
        <v>0</v>
      </c>
      <c r="G5703" t="s">
        <v>38</v>
      </c>
      <c r="H5703">
        <v>15</v>
      </c>
      <c r="I5703">
        <v>1466.25</v>
      </c>
      <c r="J5703">
        <v>446</v>
      </c>
    </row>
    <row r="5704" spans="1:10" x14ac:dyDescent="0.2">
      <c r="A5704">
        <v>2050611</v>
      </c>
      <c r="B5704">
        <v>0</v>
      </c>
      <c r="C5704">
        <v>0</v>
      </c>
      <c r="D5704">
        <v>1</v>
      </c>
      <c r="E5704">
        <v>1</v>
      </c>
      <c r="F5704">
        <v>0</v>
      </c>
      <c r="G5704" t="s">
        <v>38</v>
      </c>
      <c r="H5704">
        <v>32</v>
      </c>
      <c r="I5704">
        <v>624.13</v>
      </c>
      <c r="J5704">
        <v>227</v>
      </c>
    </row>
    <row r="5705" spans="1:10" x14ac:dyDescent="0.2">
      <c r="A5705">
        <v>2050951</v>
      </c>
      <c r="B5705">
        <v>0</v>
      </c>
      <c r="C5705">
        <v>0</v>
      </c>
      <c r="D5705">
        <v>1</v>
      </c>
      <c r="E5705">
        <v>1</v>
      </c>
      <c r="F5705">
        <v>0</v>
      </c>
      <c r="G5705" t="s">
        <v>38</v>
      </c>
      <c r="H5705">
        <v>7</v>
      </c>
      <c r="I5705">
        <v>80.56</v>
      </c>
      <c r="J5705">
        <v>47</v>
      </c>
    </row>
    <row r="5706" spans="1:10" x14ac:dyDescent="0.2">
      <c r="A5706">
        <v>2051011</v>
      </c>
      <c r="B5706">
        <v>0</v>
      </c>
      <c r="C5706">
        <v>0</v>
      </c>
      <c r="D5706">
        <v>1</v>
      </c>
      <c r="E5706">
        <v>1</v>
      </c>
      <c r="F5706">
        <v>0</v>
      </c>
      <c r="G5706" t="s">
        <v>38</v>
      </c>
      <c r="H5706">
        <v>25</v>
      </c>
      <c r="I5706">
        <v>1805.85</v>
      </c>
      <c r="J5706">
        <v>1306</v>
      </c>
    </row>
    <row r="5707" spans="1:10" x14ac:dyDescent="0.2">
      <c r="A5707">
        <v>2051351</v>
      </c>
      <c r="B5707">
        <v>0</v>
      </c>
      <c r="C5707">
        <v>0</v>
      </c>
      <c r="D5707">
        <v>1</v>
      </c>
      <c r="E5707">
        <v>0</v>
      </c>
      <c r="F5707">
        <v>1</v>
      </c>
      <c r="G5707" t="s">
        <v>39</v>
      </c>
      <c r="H5707">
        <v>43</v>
      </c>
      <c r="I5707">
        <v>1754.49</v>
      </c>
      <c r="J5707">
        <v>827</v>
      </c>
    </row>
    <row r="5708" spans="1:10" x14ac:dyDescent="0.2">
      <c r="A5708">
        <v>2051351</v>
      </c>
      <c r="B5708">
        <v>1</v>
      </c>
      <c r="C5708">
        <v>0</v>
      </c>
      <c r="D5708">
        <v>0</v>
      </c>
      <c r="E5708">
        <v>0</v>
      </c>
      <c r="F5708">
        <v>1</v>
      </c>
      <c r="G5708" t="s">
        <v>39</v>
      </c>
      <c r="H5708">
        <v>3</v>
      </c>
      <c r="I5708">
        <v>369.38</v>
      </c>
      <c r="J5708">
        <v>218</v>
      </c>
    </row>
    <row r="5709" spans="1:10" x14ac:dyDescent="0.2">
      <c r="A5709">
        <v>2051541</v>
      </c>
      <c r="B5709">
        <v>0</v>
      </c>
      <c r="C5709">
        <v>0</v>
      </c>
      <c r="D5709">
        <v>1</v>
      </c>
      <c r="E5709">
        <v>1</v>
      </c>
      <c r="F5709">
        <v>0</v>
      </c>
      <c r="G5709" t="s">
        <v>38</v>
      </c>
      <c r="H5709">
        <v>14</v>
      </c>
      <c r="I5709">
        <v>361.17</v>
      </c>
      <c r="J5709">
        <v>293</v>
      </c>
    </row>
    <row r="5710" spans="1:10" x14ac:dyDescent="0.2">
      <c r="A5710">
        <v>2052131</v>
      </c>
      <c r="B5710">
        <v>0</v>
      </c>
      <c r="C5710">
        <v>0</v>
      </c>
      <c r="D5710">
        <v>1</v>
      </c>
      <c r="E5710">
        <v>1</v>
      </c>
      <c r="F5710">
        <v>0</v>
      </c>
      <c r="G5710" t="s">
        <v>38</v>
      </c>
      <c r="H5710">
        <v>19</v>
      </c>
      <c r="I5710">
        <v>533.73</v>
      </c>
      <c r="J5710">
        <v>217</v>
      </c>
    </row>
    <row r="5711" spans="1:10" x14ac:dyDescent="0.2">
      <c r="A5711">
        <v>2052281</v>
      </c>
      <c r="B5711">
        <v>0</v>
      </c>
      <c r="C5711">
        <v>0</v>
      </c>
      <c r="D5711">
        <v>1</v>
      </c>
      <c r="E5711">
        <v>1</v>
      </c>
      <c r="F5711">
        <v>0</v>
      </c>
      <c r="G5711" t="s">
        <v>38</v>
      </c>
      <c r="H5711">
        <v>24</v>
      </c>
      <c r="I5711">
        <v>840.1</v>
      </c>
      <c r="J5711">
        <v>667</v>
      </c>
    </row>
    <row r="5712" spans="1:10" x14ac:dyDescent="0.2">
      <c r="A5712">
        <v>2052471</v>
      </c>
      <c r="B5712">
        <v>0</v>
      </c>
      <c r="C5712">
        <v>0</v>
      </c>
      <c r="D5712">
        <v>1</v>
      </c>
      <c r="E5712">
        <v>1</v>
      </c>
      <c r="F5712">
        <v>0</v>
      </c>
      <c r="G5712" t="s">
        <v>38</v>
      </c>
      <c r="H5712">
        <v>16</v>
      </c>
      <c r="I5712">
        <v>675.68</v>
      </c>
      <c r="J5712">
        <v>316</v>
      </c>
    </row>
    <row r="5713" spans="1:10" x14ac:dyDescent="0.2">
      <c r="A5713">
        <v>2052661</v>
      </c>
      <c r="B5713">
        <v>0</v>
      </c>
      <c r="C5713">
        <v>0</v>
      </c>
      <c r="D5713">
        <v>1</v>
      </c>
      <c r="E5713">
        <v>1</v>
      </c>
      <c r="F5713">
        <v>0</v>
      </c>
      <c r="G5713" t="s">
        <v>38</v>
      </c>
      <c r="H5713">
        <v>22</v>
      </c>
      <c r="I5713">
        <v>211.61</v>
      </c>
      <c r="J5713">
        <v>208</v>
      </c>
    </row>
    <row r="5714" spans="1:10" x14ac:dyDescent="0.2">
      <c r="A5714">
        <v>2054411</v>
      </c>
      <c r="B5714">
        <v>0</v>
      </c>
      <c r="C5714">
        <v>0</v>
      </c>
      <c r="D5714">
        <v>1</v>
      </c>
      <c r="E5714">
        <v>1</v>
      </c>
      <c r="F5714">
        <v>0</v>
      </c>
      <c r="G5714" t="s">
        <v>38</v>
      </c>
      <c r="H5714">
        <v>50</v>
      </c>
      <c r="I5714">
        <v>1756.27</v>
      </c>
      <c r="J5714">
        <v>713</v>
      </c>
    </row>
    <row r="5715" spans="1:10" x14ac:dyDescent="0.2">
      <c r="A5715">
        <v>2055001</v>
      </c>
      <c r="B5715">
        <v>0</v>
      </c>
      <c r="C5715">
        <v>0</v>
      </c>
      <c r="D5715">
        <v>1</v>
      </c>
      <c r="E5715">
        <v>1</v>
      </c>
      <c r="F5715">
        <v>0</v>
      </c>
      <c r="G5715" t="s">
        <v>38</v>
      </c>
      <c r="H5715">
        <v>30</v>
      </c>
      <c r="I5715">
        <v>1495.82</v>
      </c>
      <c r="J5715">
        <v>1172</v>
      </c>
    </row>
    <row r="5716" spans="1:10" x14ac:dyDescent="0.2">
      <c r="A5716">
        <v>2055341</v>
      </c>
      <c r="B5716">
        <v>0</v>
      </c>
      <c r="C5716">
        <v>0</v>
      </c>
      <c r="D5716">
        <v>1</v>
      </c>
      <c r="E5716">
        <v>1</v>
      </c>
      <c r="F5716">
        <v>0</v>
      </c>
      <c r="G5716" t="s">
        <v>38</v>
      </c>
      <c r="H5716">
        <v>42</v>
      </c>
      <c r="I5716">
        <v>2264.2199999999998</v>
      </c>
      <c r="J5716">
        <v>1212</v>
      </c>
    </row>
    <row r="5717" spans="1:10" x14ac:dyDescent="0.2">
      <c r="A5717">
        <v>2055491</v>
      </c>
      <c r="B5717">
        <v>0</v>
      </c>
      <c r="C5717">
        <v>0</v>
      </c>
      <c r="D5717">
        <v>1</v>
      </c>
      <c r="E5717">
        <v>1</v>
      </c>
      <c r="F5717">
        <v>0</v>
      </c>
      <c r="G5717" t="s">
        <v>38</v>
      </c>
      <c r="H5717">
        <v>8</v>
      </c>
      <c r="I5717">
        <v>234.6</v>
      </c>
      <c r="J5717">
        <v>52</v>
      </c>
    </row>
    <row r="5718" spans="1:10" x14ac:dyDescent="0.2">
      <c r="A5718">
        <v>2055531</v>
      </c>
      <c r="B5718">
        <v>0</v>
      </c>
      <c r="C5718">
        <v>0</v>
      </c>
      <c r="D5718">
        <v>1</v>
      </c>
      <c r="E5718">
        <v>1</v>
      </c>
      <c r="F5718">
        <v>0</v>
      </c>
      <c r="G5718" t="s">
        <v>38</v>
      </c>
      <c r="H5718">
        <v>3</v>
      </c>
      <c r="I5718">
        <v>90.3</v>
      </c>
      <c r="J5718">
        <v>49</v>
      </c>
    </row>
    <row r="5719" spans="1:10" x14ac:dyDescent="0.2">
      <c r="A5719">
        <v>2055721</v>
      </c>
      <c r="B5719">
        <v>0</v>
      </c>
      <c r="C5719">
        <v>0</v>
      </c>
      <c r="D5719">
        <v>1</v>
      </c>
      <c r="E5719">
        <v>1</v>
      </c>
      <c r="F5719">
        <v>0</v>
      </c>
      <c r="G5719" t="s">
        <v>38</v>
      </c>
      <c r="H5719">
        <v>21</v>
      </c>
      <c r="I5719">
        <v>961.66</v>
      </c>
      <c r="J5719">
        <v>415</v>
      </c>
    </row>
    <row r="5720" spans="1:10" x14ac:dyDescent="0.2">
      <c r="A5720">
        <v>2055871</v>
      </c>
      <c r="B5720">
        <v>0</v>
      </c>
      <c r="C5720">
        <v>0</v>
      </c>
      <c r="D5720">
        <v>1</v>
      </c>
      <c r="E5720">
        <v>1</v>
      </c>
      <c r="F5720">
        <v>0</v>
      </c>
      <c r="G5720" t="s">
        <v>38</v>
      </c>
      <c r="H5720">
        <v>84</v>
      </c>
      <c r="I5720">
        <v>2325.25</v>
      </c>
      <c r="J5720">
        <v>874</v>
      </c>
    </row>
    <row r="5721" spans="1:10" x14ac:dyDescent="0.2">
      <c r="A5721">
        <v>2055911</v>
      </c>
      <c r="B5721">
        <v>0</v>
      </c>
      <c r="C5721">
        <v>0</v>
      </c>
      <c r="D5721">
        <v>1</v>
      </c>
      <c r="E5721">
        <v>1</v>
      </c>
      <c r="F5721">
        <v>0</v>
      </c>
      <c r="G5721" t="s">
        <v>38</v>
      </c>
      <c r="H5721">
        <v>63</v>
      </c>
      <c r="I5721">
        <v>551.57000000000005</v>
      </c>
      <c r="J5721">
        <v>345</v>
      </c>
    </row>
    <row r="5722" spans="1:10" x14ac:dyDescent="0.2">
      <c r="A5722">
        <v>2056121</v>
      </c>
      <c r="B5722">
        <v>0</v>
      </c>
      <c r="C5722">
        <v>0</v>
      </c>
      <c r="D5722">
        <v>1</v>
      </c>
      <c r="E5722">
        <v>1</v>
      </c>
      <c r="F5722">
        <v>0</v>
      </c>
      <c r="G5722" t="s">
        <v>38</v>
      </c>
      <c r="H5722">
        <v>10</v>
      </c>
      <c r="I5722">
        <v>343.38</v>
      </c>
      <c r="J5722">
        <v>275</v>
      </c>
    </row>
    <row r="5723" spans="1:10" x14ac:dyDescent="0.2">
      <c r="A5723">
        <v>2056991</v>
      </c>
      <c r="B5723">
        <v>0</v>
      </c>
      <c r="C5723">
        <v>0</v>
      </c>
      <c r="D5723">
        <v>1</v>
      </c>
      <c r="E5723">
        <v>1</v>
      </c>
      <c r="F5723">
        <v>0</v>
      </c>
      <c r="G5723" t="s">
        <v>38</v>
      </c>
      <c r="H5723">
        <v>40</v>
      </c>
      <c r="I5723">
        <v>2894.25</v>
      </c>
      <c r="J5723">
        <v>1403</v>
      </c>
    </row>
    <row r="5724" spans="1:10" x14ac:dyDescent="0.2">
      <c r="A5724">
        <v>2057431</v>
      </c>
      <c r="B5724">
        <v>0</v>
      </c>
      <c r="C5724">
        <v>0</v>
      </c>
      <c r="D5724">
        <v>1</v>
      </c>
      <c r="E5724">
        <v>1</v>
      </c>
      <c r="F5724">
        <v>0</v>
      </c>
      <c r="G5724" t="s">
        <v>38</v>
      </c>
      <c r="H5724">
        <v>35</v>
      </c>
      <c r="I5724">
        <v>1596.88</v>
      </c>
      <c r="J5724">
        <v>952</v>
      </c>
    </row>
    <row r="5725" spans="1:10" x14ac:dyDescent="0.2">
      <c r="A5725">
        <v>2057581</v>
      </c>
      <c r="B5725">
        <v>0</v>
      </c>
      <c r="C5725">
        <v>0</v>
      </c>
      <c r="D5725">
        <v>1</v>
      </c>
      <c r="E5725">
        <v>1</v>
      </c>
      <c r="F5725">
        <v>0</v>
      </c>
      <c r="G5725" t="s">
        <v>38</v>
      </c>
      <c r="H5725">
        <v>26</v>
      </c>
      <c r="I5725">
        <v>955.67</v>
      </c>
      <c r="J5725">
        <v>298</v>
      </c>
    </row>
    <row r="5726" spans="1:10" x14ac:dyDescent="0.2">
      <c r="A5726">
        <v>2057811</v>
      </c>
      <c r="B5726">
        <v>0</v>
      </c>
      <c r="C5726">
        <v>0</v>
      </c>
      <c r="D5726">
        <v>1</v>
      </c>
      <c r="E5726">
        <v>1</v>
      </c>
      <c r="F5726">
        <v>0</v>
      </c>
      <c r="G5726" t="s">
        <v>38</v>
      </c>
      <c r="H5726">
        <v>55</v>
      </c>
      <c r="I5726">
        <v>1188.75</v>
      </c>
      <c r="J5726">
        <v>754</v>
      </c>
    </row>
    <row r="5727" spans="1:10" x14ac:dyDescent="0.2">
      <c r="A5727">
        <v>2057961</v>
      </c>
      <c r="B5727">
        <v>0</v>
      </c>
      <c r="C5727">
        <v>0</v>
      </c>
      <c r="D5727">
        <v>1</v>
      </c>
      <c r="E5727">
        <v>1</v>
      </c>
      <c r="F5727">
        <v>0</v>
      </c>
      <c r="G5727" t="s">
        <v>38</v>
      </c>
      <c r="H5727">
        <v>16</v>
      </c>
      <c r="I5727">
        <v>663.23</v>
      </c>
      <c r="J5727">
        <v>339</v>
      </c>
    </row>
    <row r="5728" spans="1:10" x14ac:dyDescent="0.2">
      <c r="A5728">
        <v>2058021</v>
      </c>
      <c r="B5728">
        <v>0</v>
      </c>
      <c r="C5728">
        <v>0</v>
      </c>
      <c r="D5728">
        <v>1</v>
      </c>
      <c r="E5728">
        <v>1</v>
      </c>
      <c r="F5728">
        <v>0</v>
      </c>
      <c r="G5728" t="s">
        <v>38</v>
      </c>
      <c r="H5728">
        <v>60</v>
      </c>
      <c r="I5728">
        <v>680.92</v>
      </c>
      <c r="J5728">
        <v>180</v>
      </c>
    </row>
    <row r="5729" spans="1:10" x14ac:dyDescent="0.2">
      <c r="A5729">
        <v>2058171</v>
      </c>
      <c r="B5729">
        <v>0</v>
      </c>
      <c r="C5729">
        <v>0</v>
      </c>
      <c r="D5729">
        <v>1</v>
      </c>
      <c r="E5729">
        <v>0</v>
      </c>
      <c r="F5729">
        <v>1</v>
      </c>
      <c r="G5729" t="s">
        <v>39</v>
      </c>
      <c r="H5729">
        <v>6</v>
      </c>
      <c r="I5729">
        <v>153.07</v>
      </c>
      <c r="J5729">
        <v>127</v>
      </c>
    </row>
    <row r="5730" spans="1:10" x14ac:dyDescent="0.2">
      <c r="A5730">
        <v>2058171</v>
      </c>
      <c r="B5730">
        <v>1</v>
      </c>
      <c r="C5730">
        <v>0</v>
      </c>
      <c r="D5730">
        <v>0</v>
      </c>
      <c r="E5730">
        <v>0</v>
      </c>
      <c r="F5730">
        <v>1</v>
      </c>
      <c r="G5730" t="s">
        <v>39</v>
      </c>
      <c r="H5730">
        <v>2</v>
      </c>
      <c r="I5730">
        <v>101.58</v>
      </c>
      <c r="J5730">
        <v>124</v>
      </c>
    </row>
    <row r="5731" spans="1:10" x14ac:dyDescent="0.2">
      <c r="A5731">
        <v>2058211</v>
      </c>
      <c r="B5731">
        <v>0</v>
      </c>
      <c r="C5731">
        <v>0</v>
      </c>
      <c r="D5731">
        <v>1</v>
      </c>
      <c r="E5731">
        <v>1</v>
      </c>
      <c r="F5731">
        <v>0</v>
      </c>
      <c r="G5731" t="s">
        <v>38</v>
      </c>
      <c r="H5731">
        <v>27</v>
      </c>
      <c r="I5731">
        <v>2548.6</v>
      </c>
      <c r="J5731">
        <v>1403</v>
      </c>
    </row>
    <row r="5732" spans="1:10" x14ac:dyDescent="0.2">
      <c r="A5732">
        <v>2058551</v>
      </c>
      <c r="B5732">
        <v>0</v>
      </c>
      <c r="C5732">
        <v>0</v>
      </c>
      <c r="D5732">
        <v>1</v>
      </c>
      <c r="E5732">
        <v>1</v>
      </c>
      <c r="F5732">
        <v>0</v>
      </c>
      <c r="G5732" t="s">
        <v>38</v>
      </c>
      <c r="H5732">
        <v>18</v>
      </c>
      <c r="I5732">
        <v>411.51</v>
      </c>
      <c r="J5732">
        <v>32</v>
      </c>
    </row>
    <row r="5733" spans="1:10" x14ac:dyDescent="0.2">
      <c r="A5733">
        <v>2058741</v>
      </c>
      <c r="B5733">
        <v>0</v>
      </c>
      <c r="C5733">
        <v>0</v>
      </c>
      <c r="D5733">
        <v>1</v>
      </c>
      <c r="E5733">
        <v>1</v>
      </c>
      <c r="F5733">
        <v>0</v>
      </c>
      <c r="G5733" t="s">
        <v>38</v>
      </c>
      <c r="H5733">
        <v>1</v>
      </c>
      <c r="I5733">
        <v>13.69</v>
      </c>
      <c r="J5733">
        <v>14</v>
      </c>
    </row>
    <row r="5734" spans="1:10" x14ac:dyDescent="0.2">
      <c r="A5734">
        <v>2058891</v>
      </c>
      <c r="B5734">
        <v>0</v>
      </c>
      <c r="C5734">
        <v>0</v>
      </c>
      <c r="D5734">
        <v>1</v>
      </c>
      <c r="E5734">
        <v>1</v>
      </c>
      <c r="F5734">
        <v>0</v>
      </c>
      <c r="G5734" t="s">
        <v>38</v>
      </c>
      <c r="H5734">
        <v>35</v>
      </c>
      <c r="I5734">
        <v>910.95</v>
      </c>
      <c r="J5734">
        <v>504</v>
      </c>
    </row>
    <row r="5735" spans="1:10" x14ac:dyDescent="0.2">
      <c r="A5735">
        <v>2058931</v>
      </c>
      <c r="B5735">
        <v>0</v>
      </c>
      <c r="C5735">
        <v>0</v>
      </c>
      <c r="D5735">
        <v>1</v>
      </c>
      <c r="E5735">
        <v>0</v>
      </c>
      <c r="F5735">
        <v>1</v>
      </c>
      <c r="G5735" t="s">
        <v>39</v>
      </c>
      <c r="H5735">
        <v>75</v>
      </c>
      <c r="I5735">
        <v>3992.52</v>
      </c>
      <c r="J5735">
        <v>2126</v>
      </c>
    </row>
    <row r="5736" spans="1:10" x14ac:dyDescent="0.2">
      <c r="A5736">
        <v>2058931</v>
      </c>
      <c r="B5736">
        <v>1</v>
      </c>
      <c r="C5736">
        <v>0</v>
      </c>
      <c r="D5736">
        <v>0</v>
      </c>
      <c r="E5736">
        <v>0</v>
      </c>
      <c r="F5736">
        <v>1</v>
      </c>
      <c r="G5736" t="s">
        <v>39</v>
      </c>
      <c r="H5736">
        <v>1</v>
      </c>
      <c r="I5736">
        <v>167.48</v>
      </c>
      <c r="J5736">
        <v>108</v>
      </c>
    </row>
    <row r="5737" spans="1:10" x14ac:dyDescent="0.2">
      <c r="A5737">
        <v>2059331</v>
      </c>
      <c r="B5737">
        <v>0</v>
      </c>
      <c r="C5737">
        <v>0</v>
      </c>
      <c r="D5737">
        <v>1</v>
      </c>
      <c r="E5737">
        <v>1</v>
      </c>
      <c r="F5737">
        <v>0</v>
      </c>
      <c r="G5737" t="s">
        <v>38</v>
      </c>
      <c r="H5737">
        <v>38</v>
      </c>
      <c r="I5737">
        <v>1296.75</v>
      </c>
      <c r="J5737">
        <v>814</v>
      </c>
    </row>
    <row r="5738" spans="1:10" x14ac:dyDescent="0.2">
      <c r="A5738">
        <v>2059671</v>
      </c>
      <c r="B5738">
        <v>0</v>
      </c>
      <c r="C5738">
        <v>0</v>
      </c>
      <c r="D5738">
        <v>1</v>
      </c>
      <c r="E5738">
        <v>1</v>
      </c>
      <c r="F5738">
        <v>0</v>
      </c>
      <c r="G5738" t="s">
        <v>38</v>
      </c>
      <c r="H5738">
        <v>6</v>
      </c>
      <c r="I5738">
        <v>36.799999999999997</v>
      </c>
      <c r="J5738">
        <v>30</v>
      </c>
    </row>
    <row r="5739" spans="1:10" x14ac:dyDescent="0.2">
      <c r="A5739">
        <v>2059711</v>
      </c>
      <c r="B5739">
        <v>0</v>
      </c>
      <c r="C5739">
        <v>0</v>
      </c>
      <c r="D5739">
        <v>1</v>
      </c>
      <c r="E5739">
        <v>1</v>
      </c>
      <c r="F5739">
        <v>0</v>
      </c>
      <c r="G5739" t="s">
        <v>38</v>
      </c>
      <c r="H5739">
        <v>32</v>
      </c>
      <c r="I5739">
        <v>1627.23</v>
      </c>
      <c r="J5739">
        <v>857</v>
      </c>
    </row>
    <row r="5740" spans="1:10" x14ac:dyDescent="0.2">
      <c r="A5740">
        <v>2060081</v>
      </c>
      <c r="B5740">
        <v>0</v>
      </c>
      <c r="C5740">
        <v>0</v>
      </c>
      <c r="D5740">
        <v>1</v>
      </c>
      <c r="E5740">
        <v>1</v>
      </c>
      <c r="F5740">
        <v>0</v>
      </c>
      <c r="G5740" t="s">
        <v>38</v>
      </c>
      <c r="H5740">
        <v>11</v>
      </c>
      <c r="I5740">
        <v>330.69</v>
      </c>
      <c r="J5740">
        <v>198</v>
      </c>
    </row>
    <row r="5741" spans="1:10" x14ac:dyDescent="0.2">
      <c r="A5741">
        <v>2060121</v>
      </c>
      <c r="B5741">
        <v>0</v>
      </c>
      <c r="C5741">
        <v>0</v>
      </c>
      <c r="D5741">
        <v>1</v>
      </c>
      <c r="E5741">
        <v>1</v>
      </c>
      <c r="F5741">
        <v>0</v>
      </c>
      <c r="G5741" t="s">
        <v>38</v>
      </c>
      <c r="H5741">
        <v>6</v>
      </c>
      <c r="I5741">
        <v>75.67</v>
      </c>
      <c r="J5741">
        <v>21</v>
      </c>
    </row>
    <row r="5742" spans="1:10" x14ac:dyDescent="0.2">
      <c r="A5742">
        <v>2060311</v>
      </c>
      <c r="B5742">
        <v>0</v>
      </c>
      <c r="C5742">
        <v>0</v>
      </c>
      <c r="D5742">
        <v>1</v>
      </c>
      <c r="E5742">
        <v>1</v>
      </c>
      <c r="F5742">
        <v>0</v>
      </c>
      <c r="G5742" t="s">
        <v>38</v>
      </c>
      <c r="H5742">
        <v>43</v>
      </c>
      <c r="I5742">
        <v>871.2</v>
      </c>
      <c r="J5742">
        <v>563</v>
      </c>
    </row>
    <row r="5743" spans="1:10" x14ac:dyDescent="0.2">
      <c r="A5743">
        <v>2060461</v>
      </c>
      <c r="B5743">
        <v>0</v>
      </c>
      <c r="C5743">
        <v>0</v>
      </c>
      <c r="D5743">
        <v>1</v>
      </c>
      <c r="E5743">
        <v>1</v>
      </c>
      <c r="F5743">
        <v>0</v>
      </c>
      <c r="G5743" t="s">
        <v>38</v>
      </c>
      <c r="H5743">
        <v>47</v>
      </c>
      <c r="I5743">
        <v>1738.01</v>
      </c>
      <c r="J5743">
        <v>1096</v>
      </c>
    </row>
    <row r="5744" spans="1:10" x14ac:dyDescent="0.2">
      <c r="A5744">
        <v>2060501</v>
      </c>
      <c r="B5744">
        <v>0</v>
      </c>
      <c r="C5744">
        <v>0</v>
      </c>
      <c r="D5744">
        <v>1</v>
      </c>
      <c r="E5744">
        <v>1</v>
      </c>
      <c r="F5744">
        <v>0</v>
      </c>
      <c r="G5744" t="s">
        <v>38</v>
      </c>
      <c r="H5744">
        <v>10</v>
      </c>
      <c r="I5744">
        <v>45.37</v>
      </c>
      <c r="J5744">
        <v>57</v>
      </c>
    </row>
    <row r="5745" spans="1:10" x14ac:dyDescent="0.2">
      <c r="A5745">
        <v>2060651</v>
      </c>
      <c r="B5745">
        <v>0</v>
      </c>
      <c r="C5745">
        <v>0</v>
      </c>
      <c r="D5745">
        <v>1</v>
      </c>
      <c r="E5745">
        <v>1</v>
      </c>
      <c r="F5745">
        <v>0</v>
      </c>
      <c r="G5745" t="s">
        <v>38</v>
      </c>
      <c r="H5745">
        <v>72</v>
      </c>
      <c r="I5745">
        <v>4608.18</v>
      </c>
      <c r="J5745">
        <v>1370</v>
      </c>
    </row>
    <row r="5746" spans="1:10" x14ac:dyDescent="0.2">
      <c r="A5746">
        <v>2060841</v>
      </c>
      <c r="B5746">
        <v>0</v>
      </c>
      <c r="C5746">
        <v>0</v>
      </c>
      <c r="D5746">
        <v>1</v>
      </c>
      <c r="E5746">
        <v>1</v>
      </c>
      <c r="F5746">
        <v>0</v>
      </c>
      <c r="G5746" t="s">
        <v>38</v>
      </c>
      <c r="H5746">
        <v>99</v>
      </c>
      <c r="I5746">
        <v>1326.65</v>
      </c>
      <c r="J5746">
        <v>632</v>
      </c>
    </row>
    <row r="5747" spans="1:10" x14ac:dyDescent="0.2">
      <c r="A5747">
        <v>2061391</v>
      </c>
      <c r="B5747">
        <v>0</v>
      </c>
      <c r="C5747">
        <v>0</v>
      </c>
      <c r="D5747">
        <v>1</v>
      </c>
      <c r="E5747">
        <v>1</v>
      </c>
      <c r="F5747">
        <v>0</v>
      </c>
      <c r="G5747" t="s">
        <v>38</v>
      </c>
      <c r="H5747">
        <v>168</v>
      </c>
      <c r="I5747">
        <v>7148.07</v>
      </c>
      <c r="J5747">
        <v>2542</v>
      </c>
    </row>
    <row r="5748" spans="1:10" x14ac:dyDescent="0.2">
      <c r="A5748">
        <v>2061431</v>
      </c>
      <c r="B5748">
        <v>0</v>
      </c>
      <c r="C5748">
        <v>0</v>
      </c>
      <c r="D5748">
        <v>1</v>
      </c>
      <c r="E5748">
        <v>1</v>
      </c>
      <c r="F5748">
        <v>0</v>
      </c>
      <c r="G5748" t="s">
        <v>38</v>
      </c>
      <c r="H5748">
        <v>5</v>
      </c>
      <c r="I5748">
        <v>191.91</v>
      </c>
      <c r="J5748">
        <v>52</v>
      </c>
    </row>
    <row r="5749" spans="1:10" x14ac:dyDescent="0.2">
      <c r="A5749">
        <v>2061621</v>
      </c>
      <c r="B5749">
        <v>0</v>
      </c>
      <c r="C5749">
        <v>0</v>
      </c>
      <c r="D5749">
        <v>1</v>
      </c>
      <c r="E5749">
        <v>1</v>
      </c>
      <c r="F5749">
        <v>0</v>
      </c>
      <c r="G5749" t="s">
        <v>38</v>
      </c>
      <c r="H5749">
        <v>6</v>
      </c>
      <c r="I5749">
        <v>176.03</v>
      </c>
      <c r="J5749">
        <v>74</v>
      </c>
    </row>
    <row r="5750" spans="1:10" x14ac:dyDescent="0.2">
      <c r="A5750">
        <v>2061811</v>
      </c>
      <c r="B5750">
        <v>0</v>
      </c>
      <c r="C5750">
        <v>0</v>
      </c>
      <c r="D5750">
        <v>1</v>
      </c>
      <c r="E5750">
        <v>0</v>
      </c>
      <c r="F5750">
        <v>1</v>
      </c>
      <c r="G5750" t="s">
        <v>39</v>
      </c>
      <c r="H5750">
        <v>23</v>
      </c>
      <c r="I5750">
        <v>758.61</v>
      </c>
      <c r="J5750">
        <v>489</v>
      </c>
    </row>
    <row r="5751" spans="1:10" x14ac:dyDescent="0.2">
      <c r="A5751">
        <v>2061811</v>
      </c>
      <c r="B5751">
        <v>1</v>
      </c>
      <c r="C5751">
        <v>0</v>
      </c>
      <c r="D5751">
        <v>0</v>
      </c>
      <c r="E5751">
        <v>0</v>
      </c>
      <c r="F5751">
        <v>1</v>
      </c>
      <c r="G5751" t="s">
        <v>39</v>
      </c>
      <c r="H5751">
        <v>5</v>
      </c>
      <c r="I5751">
        <v>344.99</v>
      </c>
      <c r="J5751">
        <v>259</v>
      </c>
    </row>
    <row r="5752" spans="1:10" x14ac:dyDescent="0.2">
      <c r="A5752">
        <v>2062171</v>
      </c>
      <c r="B5752">
        <v>0</v>
      </c>
      <c r="C5752">
        <v>0</v>
      </c>
      <c r="D5752">
        <v>1</v>
      </c>
      <c r="E5752">
        <v>1</v>
      </c>
      <c r="F5752">
        <v>0</v>
      </c>
      <c r="G5752" t="s">
        <v>38</v>
      </c>
      <c r="H5752">
        <v>12</v>
      </c>
      <c r="I5752">
        <v>1381.2</v>
      </c>
      <c r="J5752">
        <v>857</v>
      </c>
    </row>
    <row r="5753" spans="1:10" x14ac:dyDescent="0.2">
      <c r="A5753">
        <v>2062211</v>
      </c>
      <c r="B5753">
        <v>0</v>
      </c>
      <c r="C5753">
        <v>0</v>
      </c>
      <c r="D5753">
        <v>1</v>
      </c>
      <c r="E5753">
        <v>1</v>
      </c>
      <c r="F5753">
        <v>0</v>
      </c>
      <c r="G5753" t="s">
        <v>38</v>
      </c>
      <c r="H5753">
        <v>104</v>
      </c>
      <c r="I5753">
        <v>1305.69</v>
      </c>
      <c r="J5753">
        <v>1156</v>
      </c>
    </row>
    <row r="5754" spans="1:10" x14ac:dyDescent="0.2">
      <c r="A5754">
        <v>2062361</v>
      </c>
      <c r="B5754">
        <v>0</v>
      </c>
      <c r="C5754">
        <v>0</v>
      </c>
      <c r="D5754">
        <v>1</v>
      </c>
      <c r="E5754">
        <v>1</v>
      </c>
      <c r="F5754">
        <v>0</v>
      </c>
      <c r="G5754" t="s">
        <v>38</v>
      </c>
      <c r="H5754">
        <v>54</v>
      </c>
      <c r="I5754">
        <v>1370.75</v>
      </c>
      <c r="J5754">
        <v>872</v>
      </c>
    </row>
    <row r="5755" spans="1:10" x14ac:dyDescent="0.2">
      <c r="A5755">
        <v>2062401</v>
      </c>
      <c r="B5755">
        <v>0</v>
      </c>
      <c r="C5755">
        <v>0</v>
      </c>
      <c r="D5755">
        <v>1</v>
      </c>
      <c r="E5755">
        <v>1</v>
      </c>
      <c r="F5755">
        <v>0</v>
      </c>
      <c r="G5755" t="s">
        <v>38</v>
      </c>
      <c r="H5755">
        <v>49</v>
      </c>
      <c r="I5755">
        <v>2179.17</v>
      </c>
      <c r="J5755">
        <v>1375</v>
      </c>
    </row>
    <row r="5756" spans="1:10" x14ac:dyDescent="0.2">
      <c r="A5756">
        <v>2062891</v>
      </c>
      <c r="B5756">
        <v>0</v>
      </c>
      <c r="C5756">
        <v>0</v>
      </c>
      <c r="D5756">
        <v>1</v>
      </c>
      <c r="E5756">
        <v>1</v>
      </c>
      <c r="F5756">
        <v>0</v>
      </c>
      <c r="G5756" t="s">
        <v>38</v>
      </c>
      <c r="H5756">
        <v>50</v>
      </c>
      <c r="I5756">
        <v>2212.58</v>
      </c>
      <c r="J5756">
        <v>985</v>
      </c>
    </row>
    <row r="5757" spans="1:10" x14ac:dyDescent="0.2">
      <c r="A5757">
        <v>2063671</v>
      </c>
      <c r="B5757">
        <v>0</v>
      </c>
      <c r="C5757">
        <v>0</v>
      </c>
      <c r="D5757">
        <v>1</v>
      </c>
      <c r="E5757">
        <v>1</v>
      </c>
      <c r="F5757">
        <v>0</v>
      </c>
      <c r="G5757" t="s">
        <v>38</v>
      </c>
      <c r="H5757">
        <v>5</v>
      </c>
      <c r="I5757">
        <v>141.36000000000001</v>
      </c>
      <c r="J5757">
        <v>114</v>
      </c>
    </row>
    <row r="5758" spans="1:10" x14ac:dyDescent="0.2">
      <c r="A5758">
        <v>2063711</v>
      </c>
      <c r="B5758">
        <v>0</v>
      </c>
      <c r="C5758">
        <v>0</v>
      </c>
      <c r="D5758">
        <v>1</v>
      </c>
      <c r="E5758">
        <v>1</v>
      </c>
      <c r="F5758">
        <v>0</v>
      </c>
      <c r="G5758" t="s">
        <v>38</v>
      </c>
      <c r="H5758">
        <v>29</v>
      </c>
      <c r="I5758">
        <v>1147.8800000000001</v>
      </c>
      <c r="J5758">
        <v>576</v>
      </c>
    </row>
    <row r="5759" spans="1:10" x14ac:dyDescent="0.2">
      <c r="A5759">
        <v>2063861</v>
      </c>
      <c r="B5759">
        <v>0</v>
      </c>
      <c r="C5759">
        <v>0</v>
      </c>
      <c r="D5759">
        <v>1</v>
      </c>
      <c r="E5759">
        <v>0</v>
      </c>
      <c r="F5759">
        <v>1</v>
      </c>
      <c r="G5759" t="s">
        <v>39</v>
      </c>
      <c r="H5759">
        <v>34</v>
      </c>
      <c r="I5759">
        <v>3022.91</v>
      </c>
      <c r="J5759">
        <v>1022</v>
      </c>
    </row>
    <row r="5760" spans="1:10" x14ac:dyDescent="0.2">
      <c r="A5760">
        <v>2063861</v>
      </c>
      <c r="B5760">
        <v>1</v>
      </c>
      <c r="C5760">
        <v>0</v>
      </c>
      <c r="D5760">
        <v>0</v>
      </c>
      <c r="E5760">
        <v>0</v>
      </c>
      <c r="F5760">
        <v>1</v>
      </c>
      <c r="G5760" t="s">
        <v>39</v>
      </c>
      <c r="H5760">
        <v>1</v>
      </c>
      <c r="I5760">
        <v>163.44</v>
      </c>
      <c r="J5760">
        <v>69</v>
      </c>
    </row>
    <row r="5761" spans="1:10" x14ac:dyDescent="0.2">
      <c r="A5761">
        <v>2064831</v>
      </c>
      <c r="B5761">
        <v>0</v>
      </c>
      <c r="C5761">
        <v>0</v>
      </c>
      <c r="D5761">
        <v>1</v>
      </c>
      <c r="E5761">
        <v>1</v>
      </c>
      <c r="F5761">
        <v>0</v>
      </c>
      <c r="G5761" t="s">
        <v>38</v>
      </c>
      <c r="H5761">
        <v>43</v>
      </c>
      <c r="I5761">
        <v>2003.44</v>
      </c>
      <c r="J5761">
        <v>1145</v>
      </c>
    </row>
    <row r="5762" spans="1:10" x14ac:dyDescent="0.2">
      <c r="A5762">
        <v>2064981</v>
      </c>
      <c r="B5762">
        <v>0</v>
      </c>
      <c r="C5762">
        <v>0</v>
      </c>
      <c r="D5762">
        <v>1</v>
      </c>
      <c r="E5762">
        <v>1</v>
      </c>
      <c r="F5762">
        <v>0</v>
      </c>
      <c r="G5762" t="s">
        <v>38</v>
      </c>
      <c r="H5762">
        <v>18</v>
      </c>
      <c r="I5762">
        <v>505.86</v>
      </c>
      <c r="J5762">
        <v>308</v>
      </c>
    </row>
    <row r="5763" spans="1:10" x14ac:dyDescent="0.2">
      <c r="A5763">
        <v>2065041</v>
      </c>
      <c r="B5763">
        <v>0</v>
      </c>
      <c r="C5763">
        <v>0</v>
      </c>
      <c r="D5763">
        <v>1</v>
      </c>
      <c r="E5763">
        <v>1</v>
      </c>
      <c r="F5763">
        <v>0</v>
      </c>
      <c r="G5763" t="s">
        <v>38</v>
      </c>
      <c r="H5763">
        <v>6</v>
      </c>
      <c r="I5763">
        <v>353.14</v>
      </c>
      <c r="J5763">
        <v>162</v>
      </c>
    </row>
    <row r="5764" spans="1:10" x14ac:dyDescent="0.2">
      <c r="A5764">
        <v>2065611</v>
      </c>
      <c r="B5764">
        <v>0</v>
      </c>
      <c r="C5764">
        <v>0</v>
      </c>
      <c r="D5764">
        <v>1</v>
      </c>
      <c r="E5764">
        <v>1</v>
      </c>
      <c r="F5764">
        <v>0</v>
      </c>
      <c r="G5764" t="s">
        <v>38</v>
      </c>
      <c r="H5764">
        <v>39</v>
      </c>
      <c r="I5764">
        <v>1196.47</v>
      </c>
      <c r="J5764">
        <v>613</v>
      </c>
    </row>
    <row r="5765" spans="1:10" x14ac:dyDescent="0.2">
      <c r="A5765">
        <v>2065801</v>
      </c>
      <c r="B5765">
        <v>0</v>
      </c>
      <c r="C5765">
        <v>0</v>
      </c>
      <c r="D5765">
        <v>1</v>
      </c>
      <c r="E5765">
        <v>1</v>
      </c>
      <c r="F5765">
        <v>0</v>
      </c>
      <c r="G5765" t="s">
        <v>38</v>
      </c>
      <c r="H5765">
        <v>6</v>
      </c>
      <c r="I5765">
        <v>90.3</v>
      </c>
      <c r="J5765">
        <v>57</v>
      </c>
    </row>
    <row r="5766" spans="1:10" x14ac:dyDescent="0.2">
      <c r="A5766">
        <v>2066201</v>
      </c>
      <c r="B5766">
        <v>0</v>
      </c>
      <c r="C5766">
        <v>0</v>
      </c>
      <c r="D5766">
        <v>1</v>
      </c>
      <c r="E5766">
        <v>0</v>
      </c>
      <c r="F5766">
        <v>1</v>
      </c>
      <c r="G5766" t="s">
        <v>39</v>
      </c>
      <c r="H5766">
        <v>2</v>
      </c>
      <c r="I5766">
        <v>111.06</v>
      </c>
      <c r="J5766">
        <v>52</v>
      </c>
    </row>
    <row r="5767" spans="1:10" x14ac:dyDescent="0.2">
      <c r="A5767">
        <v>2066201</v>
      </c>
      <c r="B5767">
        <v>1</v>
      </c>
      <c r="C5767">
        <v>0</v>
      </c>
      <c r="D5767">
        <v>0</v>
      </c>
      <c r="E5767">
        <v>0</v>
      </c>
      <c r="F5767">
        <v>1</v>
      </c>
      <c r="G5767" t="s">
        <v>39</v>
      </c>
      <c r="H5767">
        <v>18</v>
      </c>
      <c r="I5767">
        <v>3127.43</v>
      </c>
      <c r="J5767">
        <v>1734</v>
      </c>
    </row>
    <row r="5768" spans="1:10" x14ac:dyDescent="0.2">
      <c r="A5768">
        <v>2066351</v>
      </c>
      <c r="B5768">
        <v>0</v>
      </c>
      <c r="C5768">
        <v>0</v>
      </c>
      <c r="D5768">
        <v>1</v>
      </c>
      <c r="E5768">
        <v>1</v>
      </c>
      <c r="F5768">
        <v>0</v>
      </c>
      <c r="G5768" t="s">
        <v>38</v>
      </c>
      <c r="H5768">
        <v>45</v>
      </c>
      <c r="I5768">
        <v>1915.11</v>
      </c>
      <c r="J5768">
        <v>645</v>
      </c>
    </row>
    <row r="5769" spans="1:10" x14ac:dyDescent="0.2">
      <c r="A5769">
        <v>2066691</v>
      </c>
      <c r="B5769">
        <v>0</v>
      </c>
      <c r="C5769">
        <v>0</v>
      </c>
      <c r="D5769">
        <v>1</v>
      </c>
      <c r="E5769">
        <v>1</v>
      </c>
      <c r="F5769">
        <v>0</v>
      </c>
      <c r="G5769" t="s">
        <v>38</v>
      </c>
      <c r="H5769">
        <v>2</v>
      </c>
      <c r="I5769">
        <v>11.53</v>
      </c>
      <c r="J5769">
        <v>9</v>
      </c>
    </row>
    <row r="5770" spans="1:10" x14ac:dyDescent="0.2">
      <c r="A5770">
        <v>2066731</v>
      </c>
      <c r="B5770">
        <v>0</v>
      </c>
      <c r="C5770">
        <v>0</v>
      </c>
      <c r="D5770">
        <v>1</v>
      </c>
      <c r="E5770">
        <v>1</v>
      </c>
      <c r="F5770">
        <v>0</v>
      </c>
      <c r="G5770" t="s">
        <v>38</v>
      </c>
      <c r="H5770">
        <v>71</v>
      </c>
      <c r="I5770">
        <v>1755.06</v>
      </c>
      <c r="J5770">
        <v>1165</v>
      </c>
    </row>
    <row r="5771" spans="1:10" x14ac:dyDescent="0.2">
      <c r="A5771">
        <v>2067281</v>
      </c>
      <c r="B5771">
        <v>0</v>
      </c>
      <c r="C5771">
        <v>0</v>
      </c>
      <c r="D5771">
        <v>1</v>
      </c>
      <c r="E5771">
        <v>1</v>
      </c>
      <c r="F5771">
        <v>0</v>
      </c>
      <c r="G5771" t="s">
        <v>38</v>
      </c>
      <c r="H5771">
        <v>6</v>
      </c>
      <c r="I5771">
        <v>537.49</v>
      </c>
      <c r="J5771">
        <v>193</v>
      </c>
    </row>
    <row r="5772" spans="1:10" x14ac:dyDescent="0.2">
      <c r="A5772">
        <v>2067321</v>
      </c>
      <c r="B5772">
        <v>0</v>
      </c>
      <c r="C5772">
        <v>0</v>
      </c>
      <c r="D5772">
        <v>1</v>
      </c>
      <c r="E5772">
        <v>1</v>
      </c>
      <c r="F5772">
        <v>0</v>
      </c>
      <c r="G5772" t="s">
        <v>38</v>
      </c>
      <c r="H5772">
        <v>8</v>
      </c>
      <c r="I5772">
        <v>58.8</v>
      </c>
      <c r="J5772">
        <v>42</v>
      </c>
    </row>
    <row r="5773" spans="1:10" x14ac:dyDescent="0.2">
      <c r="A5773">
        <v>2067471</v>
      </c>
      <c r="B5773">
        <v>0</v>
      </c>
      <c r="C5773">
        <v>0</v>
      </c>
      <c r="D5773">
        <v>1</v>
      </c>
      <c r="E5773">
        <v>1</v>
      </c>
      <c r="F5773">
        <v>0</v>
      </c>
      <c r="G5773" t="s">
        <v>38</v>
      </c>
      <c r="H5773">
        <v>2</v>
      </c>
      <c r="I5773">
        <v>134.34</v>
      </c>
      <c r="J5773">
        <v>2</v>
      </c>
    </row>
    <row r="5774" spans="1:10" x14ac:dyDescent="0.2">
      <c r="A5774">
        <v>2067701</v>
      </c>
      <c r="B5774">
        <v>0</v>
      </c>
      <c r="C5774">
        <v>0</v>
      </c>
      <c r="D5774">
        <v>1</v>
      </c>
      <c r="E5774">
        <v>1</v>
      </c>
      <c r="F5774">
        <v>0</v>
      </c>
      <c r="G5774" t="s">
        <v>38</v>
      </c>
      <c r="H5774">
        <v>1</v>
      </c>
      <c r="I5774">
        <v>1.19</v>
      </c>
      <c r="J5774">
        <v>2</v>
      </c>
    </row>
    <row r="5775" spans="1:10" x14ac:dyDescent="0.2">
      <c r="A5775">
        <v>2068591</v>
      </c>
      <c r="B5775">
        <v>0</v>
      </c>
      <c r="C5775">
        <v>0</v>
      </c>
      <c r="D5775">
        <v>1</v>
      </c>
      <c r="E5775">
        <v>1</v>
      </c>
      <c r="F5775">
        <v>0</v>
      </c>
      <c r="G5775" t="s">
        <v>38</v>
      </c>
      <c r="H5775">
        <v>12</v>
      </c>
      <c r="I5775">
        <v>166.08</v>
      </c>
      <c r="J5775">
        <v>115</v>
      </c>
    </row>
    <row r="5776" spans="1:10" x14ac:dyDescent="0.2">
      <c r="A5776">
        <v>2069031</v>
      </c>
      <c r="B5776">
        <v>0</v>
      </c>
      <c r="C5776">
        <v>0</v>
      </c>
      <c r="D5776">
        <v>1</v>
      </c>
      <c r="E5776">
        <v>1</v>
      </c>
      <c r="F5776">
        <v>0</v>
      </c>
      <c r="G5776" t="s">
        <v>38</v>
      </c>
      <c r="H5776">
        <v>62</v>
      </c>
      <c r="I5776">
        <v>1696.37</v>
      </c>
      <c r="J5776">
        <v>897</v>
      </c>
    </row>
    <row r="5777" spans="1:10" x14ac:dyDescent="0.2">
      <c r="A5777">
        <v>2069181</v>
      </c>
      <c r="B5777">
        <v>0</v>
      </c>
      <c r="C5777">
        <v>0</v>
      </c>
      <c r="D5777">
        <v>1</v>
      </c>
      <c r="E5777">
        <v>1</v>
      </c>
      <c r="F5777">
        <v>0</v>
      </c>
      <c r="G5777" t="s">
        <v>38</v>
      </c>
      <c r="H5777">
        <v>34</v>
      </c>
      <c r="I5777">
        <v>1280.98</v>
      </c>
      <c r="J5777">
        <v>548</v>
      </c>
    </row>
    <row r="5778" spans="1:10" x14ac:dyDescent="0.2">
      <c r="A5778">
        <v>2069371</v>
      </c>
      <c r="B5778">
        <v>0</v>
      </c>
      <c r="C5778">
        <v>0</v>
      </c>
      <c r="D5778">
        <v>1</v>
      </c>
      <c r="E5778">
        <v>1</v>
      </c>
      <c r="F5778">
        <v>0</v>
      </c>
      <c r="G5778" t="s">
        <v>38</v>
      </c>
      <c r="H5778">
        <v>39</v>
      </c>
      <c r="I5778">
        <v>2815.64</v>
      </c>
      <c r="J5778">
        <v>971</v>
      </c>
    </row>
    <row r="5779" spans="1:10" x14ac:dyDescent="0.2">
      <c r="A5779">
        <v>2069751</v>
      </c>
      <c r="B5779">
        <v>0</v>
      </c>
      <c r="C5779">
        <v>0</v>
      </c>
      <c r="D5779">
        <v>1</v>
      </c>
      <c r="E5779">
        <v>1</v>
      </c>
      <c r="F5779">
        <v>0</v>
      </c>
      <c r="G5779" t="s">
        <v>38</v>
      </c>
      <c r="H5779">
        <v>30</v>
      </c>
      <c r="I5779">
        <v>790.22</v>
      </c>
      <c r="J5779">
        <v>439</v>
      </c>
    </row>
    <row r="5780" spans="1:10" x14ac:dyDescent="0.2">
      <c r="A5780">
        <v>2070201</v>
      </c>
      <c r="B5780">
        <v>0</v>
      </c>
      <c r="C5780">
        <v>0</v>
      </c>
      <c r="D5780">
        <v>1</v>
      </c>
      <c r="E5780">
        <v>1</v>
      </c>
      <c r="F5780">
        <v>0</v>
      </c>
      <c r="G5780" t="s">
        <v>38</v>
      </c>
      <c r="H5780">
        <v>71</v>
      </c>
      <c r="I5780">
        <v>1461.62</v>
      </c>
      <c r="J5780">
        <v>388</v>
      </c>
    </row>
    <row r="5781" spans="1:10" x14ac:dyDescent="0.2">
      <c r="A5781">
        <v>2070351</v>
      </c>
      <c r="B5781">
        <v>0</v>
      </c>
      <c r="C5781">
        <v>0</v>
      </c>
      <c r="D5781">
        <v>1</v>
      </c>
      <c r="E5781">
        <v>1</v>
      </c>
      <c r="F5781">
        <v>0</v>
      </c>
      <c r="G5781" t="s">
        <v>38</v>
      </c>
      <c r="H5781">
        <v>14</v>
      </c>
      <c r="I5781">
        <v>702.61</v>
      </c>
      <c r="J5781">
        <v>468</v>
      </c>
    </row>
    <row r="5782" spans="1:10" x14ac:dyDescent="0.2">
      <c r="A5782">
        <v>2070541</v>
      </c>
      <c r="B5782">
        <v>0</v>
      </c>
      <c r="C5782">
        <v>0</v>
      </c>
      <c r="D5782">
        <v>1</v>
      </c>
      <c r="E5782">
        <v>1</v>
      </c>
      <c r="F5782">
        <v>0</v>
      </c>
      <c r="G5782" t="s">
        <v>38</v>
      </c>
      <c r="H5782">
        <v>27</v>
      </c>
      <c r="I5782">
        <v>2479.75</v>
      </c>
      <c r="J5782">
        <v>1526</v>
      </c>
    </row>
    <row r="5783" spans="1:10" x14ac:dyDescent="0.2">
      <c r="A5783">
        <v>2070731</v>
      </c>
      <c r="B5783">
        <v>0</v>
      </c>
      <c r="C5783">
        <v>0</v>
      </c>
      <c r="D5783">
        <v>1</v>
      </c>
      <c r="E5783">
        <v>1</v>
      </c>
      <c r="F5783">
        <v>0</v>
      </c>
      <c r="G5783" t="s">
        <v>38</v>
      </c>
      <c r="H5783">
        <v>82</v>
      </c>
      <c r="I5783">
        <v>2079.14</v>
      </c>
      <c r="J5783">
        <v>1255</v>
      </c>
    </row>
    <row r="5784" spans="1:10" x14ac:dyDescent="0.2">
      <c r="A5784">
        <v>2070881</v>
      </c>
      <c r="B5784">
        <v>0</v>
      </c>
      <c r="C5784">
        <v>0</v>
      </c>
      <c r="D5784">
        <v>1</v>
      </c>
      <c r="E5784">
        <v>1</v>
      </c>
      <c r="F5784">
        <v>0</v>
      </c>
      <c r="G5784" t="s">
        <v>38</v>
      </c>
      <c r="H5784">
        <v>34</v>
      </c>
      <c r="I5784">
        <v>536.79</v>
      </c>
      <c r="J5784">
        <v>411</v>
      </c>
    </row>
    <row r="5785" spans="1:10" x14ac:dyDescent="0.2">
      <c r="A5785">
        <v>2070921</v>
      </c>
      <c r="B5785">
        <v>0</v>
      </c>
      <c r="C5785">
        <v>0</v>
      </c>
      <c r="D5785">
        <v>1</v>
      </c>
      <c r="E5785">
        <v>1</v>
      </c>
      <c r="F5785">
        <v>0</v>
      </c>
      <c r="G5785" t="s">
        <v>38</v>
      </c>
      <c r="H5785">
        <v>6</v>
      </c>
      <c r="I5785">
        <v>227.13</v>
      </c>
      <c r="J5785">
        <v>120</v>
      </c>
    </row>
    <row r="5786" spans="1:10" x14ac:dyDescent="0.2">
      <c r="A5786">
        <v>2071281</v>
      </c>
      <c r="B5786">
        <v>0</v>
      </c>
      <c r="C5786">
        <v>0</v>
      </c>
      <c r="D5786">
        <v>1</v>
      </c>
      <c r="E5786">
        <v>0</v>
      </c>
      <c r="F5786">
        <v>1</v>
      </c>
      <c r="G5786" t="s">
        <v>39</v>
      </c>
      <c r="H5786">
        <v>9</v>
      </c>
      <c r="I5786">
        <v>167.8</v>
      </c>
      <c r="J5786">
        <v>102</v>
      </c>
    </row>
    <row r="5787" spans="1:10" x14ac:dyDescent="0.2">
      <c r="A5787">
        <v>2071281</v>
      </c>
      <c r="B5787">
        <v>1</v>
      </c>
      <c r="C5787">
        <v>0</v>
      </c>
      <c r="D5787">
        <v>0</v>
      </c>
      <c r="E5787">
        <v>0</v>
      </c>
      <c r="F5787">
        <v>1</v>
      </c>
      <c r="G5787" t="s">
        <v>39</v>
      </c>
      <c r="H5787">
        <v>6</v>
      </c>
      <c r="I5787">
        <v>599.35</v>
      </c>
      <c r="J5787">
        <v>446</v>
      </c>
    </row>
    <row r="5788" spans="1:10" x14ac:dyDescent="0.2">
      <c r="A5788">
        <v>2071321</v>
      </c>
      <c r="B5788">
        <v>0</v>
      </c>
      <c r="C5788">
        <v>0</v>
      </c>
      <c r="D5788">
        <v>1</v>
      </c>
      <c r="E5788">
        <v>1</v>
      </c>
      <c r="F5788">
        <v>0</v>
      </c>
      <c r="G5788" t="s">
        <v>38</v>
      </c>
      <c r="H5788">
        <v>69</v>
      </c>
      <c r="I5788">
        <v>1078.1199999999999</v>
      </c>
      <c r="J5788">
        <v>791</v>
      </c>
    </row>
    <row r="5789" spans="1:10" x14ac:dyDescent="0.2">
      <c r="A5789">
        <v>2071661</v>
      </c>
      <c r="B5789">
        <v>0</v>
      </c>
      <c r="C5789">
        <v>0</v>
      </c>
      <c r="D5789">
        <v>1</v>
      </c>
      <c r="E5789">
        <v>1</v>
      </c>
      <c r="F5789">
        <v>0</v>
      </c>
      <c r="G5789" t="s">
        <v>38</v>
      </c>
      <c r="H5789">
        <v>29</v>
      </c>
      <c r="I5789">
        <v>518.45000000000005</v>
      </c>
      <c r="J5789">
        <v>223</v>
      </c>
    </row>
    <row r="5790" spans="1:10" x14ac:dyDescent="0.2">
      <c r="A5790">
        <v>2071851</v>
      </c>
      <c r="B5790">
        <v>0</v>
      </c>
      <c r="C5790">
        <v>0</v>
      </c>
      <c r="D5790">
        <v>1</v>
      </c>
      <c r="E5790">
        <v>1</v>
      </c>
      <c r="F5790">
        <v>0</v>
      </c>
      <c r="G5790" t="s">
        <v>38</v>
      </c>
      <c r="H5790">
        <v>5</v>
      </c>
      <c r="I5790">
        <v>184.77</v>
      </c>
      <c r="J5790">
        <v>15</v>
      </c>
    </row>
    <row r="5791" spans="1:10" x14ac:dyDescent="0.2">
      <c r="A5791">
        <v>2072441</v>
      </c>
      <c r="B5791">
        <v>0</v>
      </c>
      <c r="C5791">
        <v>0</v>
      </c>
      <c r="D5791">
        <v>1</v>
      </c>
      <c r="E5791">
        <v>1</v>
      </c>
      <c r="F5791">
        <v>0</v>
      </c>
      <c r="G5791" t="s">
        <v>38</v>
      </c>
      <c r="H5791">
        <v>1</v>
      </c>
      <c r="I5791">
        <v>34.86</v>
      </c>
      <c r="J5791">
        <v>1</v>
      </c>
    </row>
    <row r="5792" spans="1:10" x14ac:dyDescent="0.2">
      <c r="A5792">
        <v>2072631</v>
      </c>
      <c r="B5792">
        <v>0</v>
      </c>
      <c r="C5792">
        <v>0</v>
      </c>
      <c r="D5792">
        <v>1</v>
      </c>
      <c r="E5792">
        <v>1</v>
      </c>
      <c r="F5792">
        <v>0</v>
      </c>
      <c r="G5792" t="s">
        <v>38</v>
      </c>
      <c r="H5792">
        <v>7</v>
      </c>
      <c r="I5792">
        <v>192.31</v>
      </c>
      <c r="J5792">
        <v>18</v>
      </c>
    </row>
    <row r="5793" spans="1:10" x14ac:dyDescent="0.2">
      <c r="A5793">
        <v>2073181</v>
      </c>
      <c r="B5793">
        <v>0</v>
      </c>
      <c r="C5793">
        <v>0</v>
      </c>
      <c r="D5793">
        <v>1</v>
      </c>
      <c r="E5793">
        <v>1</v>
      </c>
      <c r="F5793">
        <v>0</v>
      </c>
      <c r="G5793" t="s">
        <v>38</v>
      </c>
      <c r="H5793">
        <v>10</v>
      </c>
      <c r="I5793">
        <v>425.75</v>
      </c>
      <c r="J5793">
        <v>190</v>
      </c>
    </row>
    <row r="5794" spans="1:10" x14ac:dyDescent="0.2">
      <c r="A5794">
        <v>2073371</v>
      </c>
      <c r="B5794">
        <v>0</v>
      </c>
      <c r="C5794">
        <v>0</v>
      </c>
      <c r="D5794">
        <v>1</v>
      </c>
      <c r="E5794">
        <v>1</v>
      </c>
      <c r="F5794">
        <v>0</v>
      </c>
      <c r="G5794" t="s">
        <v>38</v>
      </c>
      <c r="H5794">
        <v>24</v>
      </c>
      <c r="I5794">
        <v>172.28</v>
      </c>
      <c r="J5794">
        <v>142</v>
      </c>
    </row>
    <row r="5795" spans="1:10" x14ac:dyDescent="0.2">
      <c r="A5795">
        <v>2073411</v>
      </c>
      <c r="B5795">
        <v>0</v>
      </c>
      <c r="C5795">
        <v>0</v>
      </c>
      <c r="D5795">
        <v>1</v>
      </c>
      <c r="E5795">
        <v>1</v>
      </c>
      <c r="F5795">
        <v>0</v>
      </c>
      <c r="G5795" t="s">
        <v>38</v>
      </c>
      <c r="H5795">
        <v>79</v>
      </c>
      <c r="I5795">
        <v>3407.72</v>
      </c>
      <c r="J5795">
        <v>1681</v>
      </c>
    </row>
    <row r="5796" spans="1:10" x14ac:dyDescent="0.2">
      <c r="A5796">
        <v>2073601</v>
      </c>
      <c r="B5796">
        <v>0</v>
      </c>
      <c r="C5796">
        <v>0</v>
      </c>
      <c r="D5796">
        <v>1</v>
      </c>
      <c r="E5796">
        <v>1</v>
      </c>
      <c r="F5796">
        <v>0</v>
      </c>
      <c r="G5796" t="s">
        <v>38</v>
      </c>
      <c r="H5796">
        <v>44</v>
      </c>
      <c r="I5796">
        <v>2021.23</v>
      </c>
      <c r="J5796">
        <v>1060</v>
      </c>
    </row>
    <row r="5797" spans="1:10" x14ac:dyDescent="0.2">
      <c r="A5797">
        <v>2074151</v>
      </c>
      <c r="B5797">
        <v>0</v>
      </c>
      <c r="C5797">
        <v>0</v>
      </c>
      <c r="D5797">
        <v>1</v>
      </c>
      <c r="E5797">
        <v>1</v>
      </c>
      <c r="F5797">
        <v>0</v>
      </c>
      <c r="G5797" t="s">
        <v>38</v>
      </c>
      <c r="H5797">
        <v>14</v>
      </c>
      <c r="I5797">
        <v>682.73</v>
      </c>
      <c r="J5797">
        <v>437</v>
      </c>
    </row>
    <row r="5798" spans="1:10" x14ac:dyDescent="0.2">
      <c r="A5798">
        <v>2074341</v>
      </c>
      <c r="B5798">
        <v>0</v>
      </c>
      <c r="C5798">
        <v>0</v>
      </c>
      <c r="D5798">
        <v>1</v>
      </c>
      <c r="E5798">
        <v>1</v>
      </c>
      <c r="F5798">
        <v>0</v>
      </c>
      <c r="G5798" t="s">
        <v>38</v>
      </c>
      <c r="H5798">
        <v>44</v>
      </c>
      <c r="I5798">
        <v>2223.25</v>
      </c>
      <c r="J5798">
        <v>1167</v>
      </c>
    </row>
    <row r="5799" spans="1:10" x14ac:dyDescent="0.2">
      <c r="A5799">
        <v>2074491</v>
      </c>
      <c r="B5799">
        <v>0</v>
      </c>
      <c r="C5799">
        <v>0</v>
      </c>
      <c r="D5799">
        <v>1</v>
      </c>
      <c r="E5799">
        <v>1</v>
      </c>
      <c r="F5799">
        <v>0</v>
      </c>
      <c r="G5799" t="s">
        <v>38</v>
      </c>
      <c r="H5799">
        <v>44</v>
      </c>
      <c r="I5799">
        <v>1092.8599999999999</v>
      </c>
      <c r="J5799">
        <v>513</v>
      </c>
    </row>
    <row r="5800" spans="1:10" x14ac:dyDescent="0.2">
      <c r="A5800">
        <v>2074681</v>
      </c>
      <c r="B5800">
        <v>0</v>
      </c>
      <c r="C5800">
        <v>0</v>
      </c>
      <c r="D5800">
        <v>1</v>
      </c>
      <c r="E5800">
        <v>1</v>
      </c>
      <c r="F5800">
        <v>0</v>
      </c>
      <c r="G5800" t="s">
        <v>38</v>
      </c>
      <c r="H5800">
        <v>22</v>
      </c>
      <c r="I5800">
        <v>552.01</v>
      </c>
      <c r="J5800">
        <v>285</v>
      </c>
    </row>
    <row r="5801" spans="1:10" x14ac:dyDescent="0.2">
      <c r="A5801">
        <v>2074911</v>
      </c>
      <c r="B5801">
        <v>0</v>
      </c>
      <c r="C5801">
        <v>0</v>
      </c>
      <c r="D5801">
        <v>1</v>
      </c>
      <c r="E5801">
        <v>1</v>
      </c>
      <c r="F5801">
        <v>0</v>
      </c>
      <c r="G5801" t="s">
        <v>38</v>
      </c>
      <c r="H5801">
        <v>13</v>
      </c>
      <c r="I5801">
        <v>216.86</v>
      </c>
      <c r="J5801">
        <v>154</v>
      </c>
    </row>
    <row r="5802" spans="1:10" x14ac:dyDescent="0.2">
      <c r="A5802">
        <v>2075081</v>
      </c>
      <c r="B5802">
        <v>0</v>
      </c>
      <c r="C5802">
        <v>0</v>
      </c>
      <c r="D5802">
        <v>1</v>
      </c>
      <c r="E5802">
        <v>1</v>
      </c>
      <c r="F5802">
        <v>0</v>
      </c>
      <c r="G5802" t="s">
        <v>38</v>
      </c>
      <c r="H5802">
        <v>34</v>
      </c>
      <c r="I5802">
        <v>3491.72</v>
      </c>
      <c r="J5802">
        <v>1855</v>
      </c>
    </row>
    <row r="5803" spans="1:10" x14ac:dyDescent="0.2">
      <c r="A5803">
        <v>2075311</v>
      </c>
      <c r="B5803">
        <v>0</v>
      </c>
      <c r="C5803">
        <v>0</v>
      </c>
      <c r="D5803">
        <v>1</v>
      </c>
      <c r="E5803">
        <v>1</v>
      </c>
      <c r="F5803">
        <v>0</v>
      </c>
      <c r="G5803" t="s">
        <v>38</v>
      </c>
      <c r="H5803">
        <v>47</v>
      </c>
      <c r="I5803">
        <v>810.66</v>
      </c>
      <c r="J5803">
        <v>615</v>
      </c>
    </row>
    <row r="5804" spans="1:10" x14ac:dyDescent="0.2">
      <c r="A5804">
        <v>2075651</v>
      </c>
      <c r="B5804">
        <v>0</v>
      </c>
      <c r="C5804">
        <v>0</v>
      </c>
      <c r="D5804">
        <v>1</v>
      </c>
      <c r="E5804">
        <v>1</v>
      </c>
      <c r="F5804">
        <v>0</v>
      </c>
      <c r="G5804" t="s">
        <v>38</v>
      </c>
      <c r="H5804">
        <v>41</v>
      </c>
      <c r="I5804">
        <v>770.58</v>
      </c>
      <c r="J5804">
        <v>623</v>
      </c>
    </row>
    <row r="5805" spans="1:10" x14ac:dyDescent="0.2">
      <c r="A5805">
        <v>2075991</v>
      </c>
      <c r="B5805">
        <v>0</v>
      </c>
      <c r="C5805">
        <v>0</v>
      </c>
      <c r="D5805">
        <v>1</v>
      </c>
      <c r="E5805">
        <v>1</v>
      </c>
      <c r="F5805">
        <v>0</v>
      </c>
      <c r="G5805" t="s">
        <v>38</v>
      </c>
      <c r="H5805">
        <v>7</v>
      </c>
      <c r="I5805">
        <v>161.75</v>
      </c>
      <c r="J5805">
        <v>51</v>
      </c>
    </row>
    <row r="5806" spans="1:10" x14ac:dyDescent="0.2">
      <c r="A5806">
        <v>2076391</v>
      </c>
      <c r="B5806">
        <v>0</v>
      </c>
      <c r="C5806">
        <v>0</v>
      </c>
      <c r="D5806">
        <v>1</v>
      </c>
      <c r="E5806">
        <v>1</v>
      </c>
      <c r="F5806">
        <v>0</v>
      </c>
      <c r="G5806" t="s">
        <v>38</v>
      </c>
      <c r="H5806">
        <v>86</v>
      </c>
      <c r="I5806">
        <v>3591.24</v>
      </c>
      <c r="J5806">
        <v>2018</v>
      </c>
    </row>
    <row r="5807" spans="1:10" x14ac:dyDescent="0.2">
      <c r="A5807">
        <v>2076431</v>
      </c>
      <c r="B5807">
        <v>0</v>
      </c>
      <c r="C5807">
        <v>0</v>
      </c>
      <c r="D5807">
        <v>1</v>
      </c>
      <c r="E5807">
        <v>1</v>
      </c>
      <c r="F5807">
        <v>0</v>
      </c>
      <c r="G5807" t="s">
        <v>38</v>
      </c>
      <c r="H5807">
        <v>12</v>
      </c>
      <c r="I5807">
        <v>151.47999999999999</v>
      </c>
      <c r="J5807">
        <v>171</v>
      </c>
    </row>
    <row r="5808" spans="1:10" x14ac:dyDescent="0.2">
      <c r="A5808">
        <v>2077211</v>
      </c>
      <c r="B5808">
        <v>0</v>
      </c>
      <c r="C5808">
        <v>0</v>
      </c>
      <c r="D5808">
        <v>1</v>
      </c>
      <c r="E5808">
        <v>1</v>
      </c>
      <c r="F5808">
        <v>0</v>
      </c>
      <c r="G5808" t="s">
        <v>38</v>
      </c>
      <c r="H5808">
        <v>62</v>
      </c>
      <c r="I5808">
        <v>3179.43</v>
      </c>
      <c r="J5808">
        <v>1998</v>
      </c>
    </row>
    <row r="5809" spans="1:10" x14ac:dyDescent="0.2">
      <c r="A5809">
        <v>2077361</v>
      </c>
      <c r="B5809">
        <v>0</v>
      </c>
      <c r="C5809">
        <v>0</v>
      </c>
      <c r="D5809">
        <v>1</v>
      </c>
      <c r="E5809">
        <v>1</v>
      </c>
      <c r="F5809">
        <v>0</v>
      </c>
      <c r="G5809" t="s">
        <v>38</v>
      </c>
      <c r="H5809">
        <v>1</v>
      </c>
      <c r="I5809">
        <v>25.03</v>
      </c>
      <c r="J5809">
        <v>16</v>
      </c>
    </row>
    <row r="5810" spans="1:10" x14ac:dyDescent="0.2">
      <c r="A5810">
        <v>2078901</v>
      </c>
      <c r="B5810">
        <v>0</v>
      </c>
      <c r="C5810">
        <v>0</v>
      </c>
      <c r="D5810">
        <v>1</v>
      </c>
      <c r="E5810">
        <v>1</v>
      </c>
      <c r="F5810">
        <v>0</v>
      </c>
      <c r="G5810" t="s">
        <v>38</v>
      </c>
      <c r="H5810">
        <v>4</v>
      </c>
      <c r="I5810">
        <v>28.28</v>
      </c>
      <c r="J5810">
        <v>23</v>
      </c>
    </row>
    <row r="5811" spans="1:10" x14ac:dyDescent="0.2">
      <c r="A5811">
        <v>2079301</v>
      </c>
      <c r="B5811">
        <v>0</v>
      </c>
      <c r="C5811">
        <v>0</v>
      </c>
      <c r="D5811">
        <v>1</v>
      </c>
      <c r="E5811">
        <v>1</v>
      </c>
      <c r="F5811">
        <v>0</v>
      </c>
      <c r="G5811" t="s">
        <v>38</v>
      </c>
      <c r="H5811">
        <v>3</v>
      </c>
      <c r="I5811">
        <v>26.88</v>
      </c>
      <c r="J5811">
        <v>16</v>
      </c>
    </row>
    <row r="5812" spans="1:10" x14ac:dyDescent="0.2">
      <c r="A5812">
        <v>2080241</v>
      </c>
      <c r="B5812">
        <v>0</v>
      </c>
      <c r="C5812">
        <v>0</v>
      </c>
      <c r="D5812">
        <v>1</v>
      </c>
      <c r="E5812">
        <v>1</v>
      </c>
      <c r="F5812">
        <v>0</v>
      </c>
      <c r="G5812" t="s">
        <v>38</v>
      </c>
      <c r="H5812">
        <v>20</v>
      </c>
      <c r="I5812">
        <v>1088.23</v>
      </c>
      <c r="J5812">
        <v>671</v>
      </c>
    </row>
    <row r="5813" spans="1:10" x14ac:dyDescent="0.2">
      <c r="A5813">
        <v>2080621</v>
      </c>
      <c r="B5813">
        <v>0</v>
      </c>
      <c r="C5813">
        <v>0</v>
      </c>
      <c r="D5813">
        <v>1</v>
      </c>
      <c r="E5813">
        <v>1</v>
      </c>
      <c r="F5813">
        <v>0</v>
      </c>
      <c r="G5813" t="s">
        <v>38</v>
      </c>
      <c r="H5813">
        <v>4</v>
      </c>
      <c r="I5813">
        <v>237.75</v>
      </c>
      <c r="J5813">
        <v>6</v>
      </c>
    </row>
    <row r="5814" spans="1:10" x14ac:dyDescent="0.2">
      <c r="A5814">
        <v>2081401</v>
      </c>
      <c r="B5814">
        <v>0</v>
      </c>
      <c r="C5814">
        <v>0</v>
      </c>
      <c r="D5814">
        <v>1</v>
      </c>
      <c r="E5814">
        <v>1</v>
      </c>
      <c r="F5814">
        <v>0</v>
      </c>
      <c r="G5814" t="s">
        <v>38</v>
      </c>
      <c r="H5814">
        <v>2</v>
      </c>
      <c r="I5814">
        <v>4.0199999999999996</v>
      </c>
      <c r="J5814">
        <v>9</v>
      </c>
    </row>
    <row r="5815" spans="1:10" x14ac:dyDescent="0.2">
      <c r="A5815">
        <v>2081931</v>
      </c>
      <c r="B5815">
        <v>0</v>
      </c>
      <c r="C5815">
        <v>0</v>
      </c>
      <c r="D5815">
        <v>1</v>
      </c>
      <c r="E5815">
        <v>1</v>
      </c>
      <c r="F5815">
        <v>0</v>
      </c>
      <c r="G5815" t="s">
        <v>38</v>
      </c>
      <c r="H5815">
        <v>22</v>
      </c>
      <c r="I5815">
        <v>633.17999999999995</v>
      </c>
      <c r="J5815">
        <v>431</v>
      </c>
    </row>
    <row r="5816" spans="1:10" x14ac:dyDescent="0.2">
      <c r="A5816">
        <v>2082291</v>
      </c>
      <c r="B5816">
        <v>0</v>
      </c>
      <c r="C5816">
        <v>0</v>
      </c>
      <c r="D5816">
        <v>1</v>
      </c>
      <c r="E5816">
        <v>1</v>
      </c>
      <c r="F5816">
        <v>0</v>
      </c>
      <c r="G5816" t="s">
        <v>38</v>
      </c>
      <c r="H5816">
        <v>18</v>
      </c>
      <c r="I5816">
        <v>732.09</v>
      </c>
      <c r="J5816">
        <v>476</v>
      </c>
    </row>
    <row r="5817" spans="1:10" x14ac:dyDescent="0.2">
      <c r="A5817">
        <v>2082521</v>
      </c>
      <c r="B5817">
        <v>0</v>
      </c>
      <c r="C5817">
        <v>0</v>
      </c>
      <c r="D5817">
        <v>1</v>
      </c>
      <c r="E5817">
        <v>1</v>
      </c>
      <c r="F5817">
        <v>0</v>
      </c>
      <c r="G5817" t="s">
        <v>38</v>
      </c>
      <c r="H5817">
        <v>69</v>
      </c>
      <c r="I5817">
        <v>313.54000000000002</v>
      </c>
      <c r="J5817">
        <v>250</v>
      </c>
    </row>
    <row r="5818" spans="1:10" x14ac:dyDescent="0.2">
      <c r="A5818">
        <v>2082861</v>
      </c>
      <c r="B5818">
        <v>0</v>
      </c>
      <c r="C5818">
        <v>0</v>
      </c>
      <c r="D5818">
        <v>1</v>
      </c>
      <c r="E5818">
        <v>1</v>
      </c>
      <c r="F5818">
        <v>0</v>
      </c>
      <c r="G5818" t="s">
        <v>38</v>
      </c>
      <c r="H5818">
        <v>3</v>
      </c>
      <c r="I5818">
        <v>42.69</v>
      </c>
      <c r="J5818">
        <v>26</v>
      </c>
    </row>
    <row r="5819" spans="1:10" x14ac:dyDescent="0.2">
      <c r="A5819">
        <v>2082901</v>
      </c>
      <c r="B5819">
        <v>0</v>
      </c>
      <c r="C5819">
        <v>0</v>
      </c>
      <c r="D5819">
        <v>1</v>
      </c>
      <c r="E5819">
        <v>1</v>
      </c>
      <c r="F5819">
        <v>0</v>
      </c>
      <c r="G5819" t="s">
        <v>38</v>
      </c>
      <c r="H5819">
        <v>75</v>
      </c>
      <c r="I5819">
        <v>616.17999999999995</v>
      </c>
      <c r="J5819">
        <v>527</v>
      </c>
    </row>
    <row r="5820" spans="1:10" x14ac:dyDescent="0.2">
      <c r="A5820">
        <v>2083071</v>
      </c>
      <c r="B5820">
        <v>0</v>
      </c>
      <c r="C5820">
        <v>0</v>
      </c>
      <c r="D5820">
        <v>1</v>
      </c>
      <c r="E5820">
        <v>1</v>
      </c>
      <c r="F5820">
        <v>0</v>
      </c>
      <c r="G5820" t="s">
        <v>38</v>
      </c>
      <c r="H5820">
        <v>31</v>
      </c>
      <c r="I5820">
        <v>856.36</v>
      </c>
      <c r="J5820">
        <v>385</v>
      </c>
    </row>
    <row r="5821" spans="1:10" x14ac:dyDescent="0.2">
      <c r="A5821">
        <v>2083301</v>
      </c>
      <c r="B5821">
        <v>0</v>
      </c>
      <c r="C5821">
        <v>0</v>
      </c>
      <c r="D5821">
        <v>1</v>
      </c>
      <c r="E5821">
        <v>1</v>
      </c>
      <c r="F5821">
        <v>0</v>
      </c>
      <c r="G5821" t="s">
        <v>38</v>
      </c>
      <c r="H5821">
        <v>2</v>
      </c>
      <c r="I5821">
        <v>8.15</v>
      </c>
      <c r="J5821">
        <v>8</v>
      </c>
    </row>
    <row r="5822" spans="1:10" x14ac:dyDescent="0.2">
      <c r="A5822">
        <v>2083451</v>
      </c>
      <c r="B5822">
        <v>0</v>
      </c>
      <c r="C5822">
        <v>0</v>
      </c>
      <c r="D5822">
        <v>1</v>
      </c>
      <c r="E5822">
        <v>0</v>
      </c>
      <c r="F5822">
        <v>1</v>
      </c>
      <c r="G5822" t="s">
        <v>39</v>
      </c>
      <c r="H5822">
        <v>3</v>
      </c>
      <c r="I5822">
        <v>25</v>
      </c>
      <c r="J5822">
        <v>6</v>
      </c>
    </row>
    <row r="5823" spans="1:10" x14ac:dyDescent="0.2">
      <c r="A5823">
        <v>2083451</v>
      </c>
      <c r="B5823">
        <v>1</v>
      </c>
      <c r="C5823">
        <v>0</v>
      </c>
      <c r="D5823">
        <v>0</v>
      </c>
      <c r="E5823">
        <v>0</v>
      </c>
      <c r="F5823">
        <v>1</v>
      </c>
      <c r="G5823" t="s">
        <v>39</v>
      </c>
      <c r="H5823">
        <v>25</v>
      </c>
      <c r="I5823">
        <v>1210.5999999999999</v>
      </c>
      <c r="J5823">
        <v>1238</v>
      </c>
    </row>
    <row r="5824" spans="1:10" x14ac:dyDescent="0.2">
      <c r="A5824">
        <v>2083641</v>
      </c>
      <c r="B5824">
        <v>0</v>
      </c>
      <c r="C5824">
        <v>0</v>
      </c>
      <c r="D5824">
        <v>1</v>
      </c>
      <c r="E5824">
        <v>1</v>
      </c>
      <c r="F5824">
        <v>0</v>
      </c>
      <c r="G5824" t="s">
        <v>38</v>
      </c>
      <c r="H5824">
        <v>7</v>
      </c>
      <c r="I5824">
        <v>239.07</v>
      </c>
      <c r="J5824">
        <v>240</v>
      </c>
    </row>
    <row r="5825" spans="1:10" x14ac:dyDescent="0.2">
      <c r="A5825">
        <v>2083981</v>
      </c>
      <c r="B5825">
        <v>0</v>
      </c>
      <c r="C5825">
        <v>0</v>
      </c>
      <c r="D5825">
        <v>1</v>
      </c>
      <c r="E5825">
        <v>1</v>
      </c>
      <c r="F5825">
        <v>0</v>
      </c>
      <c r="G5825" t="s">
        <v>38</v>
      </c>
      <c r="H5825">
        <v>89</v>
      </c>
      <c r="I5825">
        <v>1177.33</v>
      </c>
      <c r="J5825">
        <v>555</v>
      </c>
    </row>
    <row r="5826" spans="1:10" x14ac:dyDescent="0.2">
      <c r="A5826">
        <v>2084041</v>
      </c>
      <c r="B5826">
        <v>0</v>
      </c>
      <c r="C5826">
        <v>0</v>
      </c>
      <c r="D5826">
        <v>1</v>
      </c>
      <c r="E5826">
        <v>1</v>
      </c>
      <c r="F5826">
        <v>0</v>
      </c>
      <c r="G5826" t="s">
        <v>38</v>
      </c>
      <c r="H5826">
        <v>14</v>
      </c>
      <c r="I5826">
        <v>429.28</v>
      </c>
      <c r="J5826">
        <v>139</v>
      </c>
    </row>
    <row r="5827" spans="1:10" x14ac:dyDescent="0.2">
      <c r="A5827">
        <v>2084381</v>
      </c>
      <c r="B5827">
        <v>0</v>
      </c>
      <c r="C5827">
        <v>0</v>
      </c>
      <c r="D5827">
        <v>1</v>
      </c>
      <c r="E5827">
        <v>0</v>
      </c>
      <c r="F5827">
        <v>1</v>
      </c>
      <c r="G5827" t="s">
        <v>39</v>
      </c>
      <c r="H5827">
        <v>19</v>
      </c>
      <c r="I5827">
        <v>524.12</v>
      </c>
      <c r="J5827">
        <v>173</v>
      </c>
    </row>
    <row r="5828" spans="1:10" x14ac:dyDescent="0.2">
      <c r="A5828">
        <v>2084381</v>
      </c>
      <c r="B5828">
        <v>1</v>
      </c>
      <c r="C5828">
        <v>0</v>
      </c>
      <c r="D5828">
        <v>0</v>
      </c>
      <c r="E5828">
        <v>0</v>
      </c>
      <c r="F5828">
        <v>1</v>
      </c>
      <c r="G5828" t="s">
        <v>39</v>
      </c>
      <c r="H5828">
        <v>25</v>
      </c>
      <c r="I5828">
        <v>2305.2399999999998</v>
      </c>
      <c r="J5828">
        <v>1134</v>
      </c>
    </row>
    <row r="5829" spans="1:10" x14ac:dyDescent="0.2">
      <c r="A5829">
        <v>2084571</v>
      </c>
      <c r="B5829">
        <v>0</v>
      </c>
      <c r="C5829">
        <v>0</v>
      </c>
      <c r="D5829">
        <v>1</v>
      </c>
      <c r="E5829">
        <v>1</v>
      </c>
      <c r="F5829">
        <v>0</v>
      </c>
      <c r="G5829" t="s">
        <v>38</v>
      </c>
      <c r="H5829">
        <v>25</v>
      </c>
      <c r="I5829">
        <v>1736.05</v>
      </c>
      <c r="J5829">
        <v>956</v>
      </c>
    </row>
    <row r="5830" spans="1:10" x14ac:dyDescent="0.2">
      <c r="A5830">
        <v>2084801</v>
      </c>
      <c r="B5830">
        <v>0</v>
      </c>
      <c r="C5830">
        <v>0</v>
      </c>
      <c r="D5830">
        <v>1</v>
      </c>
      <c r="E5830">
        <v>0</v>
      </c>
      <c r="F5830">
        <v>1</v>
      </c>
      <c r="G5830" t="s">
        <v>39</v>
      </c>
      <c r="H5830">
        <v>2</v>
      </c>
      <c r="I5830">
        <v>15.17</v>
      </c>
      <c r="J5830">
        <v>15</v>
      </c>
    </row>
    <row r="5831" spans="1:10" x14ac:dyDescent="0.2">
      <c r="A5831">
        <v>2084801</v>
      </c>
      <c r="B5831">
        <v>1</v>
      </c>
      <c r="C5831">
        <v>0</v>
      </c>
      <c r="D5831">
        <v>0</v>
      </c>
      <c r="E5831">
        <v>0</v>
      </c>
      <c r="F5831">
        <v>1</v>
      </c>
      <c r="G5831" t="s">
        <v>39</v>
      </c>
      <c r="H5831">
        <v>1</v>
      </c>
      <c r="I5831">
        <v>51.1</v>
      </c>
      <c r="J5831">
        <v>44</v>
      </c>
    </row>
    <row r="5832" spans="1:10" x14ac:dyDescent="0.2">
      <c r="A5832">
        <v>2085351</v>
      </c>
      <c r="B5832">
        <v>0</v>
      </c>
      <c r="C5832">
        <v>0</v>
      </c>
      <c r="D5832">
        <v>1</v>
      </c>
      <c r="E5832">
        <v>1</v>
      </c>
      <c r="F5832">
        <v>0</v>
      </c>
      <c r="G5832" t="s">
        <v>38</v>
      </c>
      <c r="H5832">
        <v>12</v>
      </c>
      <c r="I5832">
        <v>191.09</v>
      </c>
      <c r="J5832">
        <v>122</v>
      </c>
    </row>
    <row r="5833" spans="1:10" x14ac:dyDescent="0.2">
      <c r="A5833">
        <v>2085691</v>
      </c>
      <c r="B5833">
        <v>0</v>
      </c>
      <c r="C5833">
        <v>0</v>
      </c>
      <c r="D5833">
        <v>1</v>
      </c>
      <c r="E5833">
        <v>1</v>
      </c>
      <c r="F5833">
        <v>0</v>
      </c>
      <c r="G5833" t="s">
        <v>38</v>
      </c>
      <c r="H5833">
        <v>10</v>
      </c>
      <c r="I5833">
        <v>431.44</v>
      </c>
      <c r="J5833">
        <v>20</v>
      </c>
    </row>
    <row r="5834" spans="1:10" x14ac:dyDescent="0.2">
      <c r="A5834">
        <v>2085731</v>
      </c>
      <c r="B5834">
        <v>0</v>
      </c>
      <c r="C5834">
        <v>0</v>
      </c>
      <c r="D5834">
        <v>1</v>
      </c>
      <c r="E5834">
        <v>1</v>
      </c>
      <c r="F5834">
        <v>0</v>
      </c>
      <c r="G5834" t="s">
        <v>38</v>
      </c>
      <c r="H5834">
        <v>50</v>
      </c>
      <c r="I5834">
        <v>516.13</v>
      </c>
      <c r="J5834">
        <v>395</v>
      </c>
    </row>
    <row r="5835" spans="1:10" x14ac:dyDescent="0.2">
      <c r="A5835">
        <v>2086131</v>
      </c>
      <c r="B5835">
        <v>0</v>
      </c>
      <c r="C5835">
        <v>0</v>
      </c>
      <c r="D5835">
        <v>1</v>
      </c>
      <c r="E5835">
        <v>1</v>
      </c>
      <c r="F5835">
        <v>0</v>
      </c>
      <c r="G5835" t="s">
        <v>38</v>
      </c>
      <c r="H5835">
        <v>36</v>
      </c>
      <c r="I5835">
        <v>839.93</v>
      </c>
      <c r="J5835">
        <v>574</v>
      </c>
    </row>
    <row r="5836" spans="1:10" x14ac:dyDescent="0.2">
      <c r="A5836">
        <v>2086471</v>
      </c>
      <c r="B5836">
        <v>0</v>
      </c>
      <c r="C5836">
        <v>0</v>
      </c>
      <c r="D5836">
        <v>1</v>
      </c>
      <c r="E5836">
        <v>1</v>
      </c>
      <c r="F5836">
        <v>0</v>
      </c>
      <c r="G5836" t="s">
        <v>38</v>
      </c>
      <c r="H5836">
        <v>28</v>
      </c>
      <c r="I5836">
        <v>803.4</v>
      </c>
      <c r="J5836">
        <v>682</v>
      </c>
    </row>
    <row r="5837" spans="1:10" x14ac:dyDescent="0.2">
      <c r="A5837">
        <v>2087441</v>
      </c>
      <c r="B5837">
        <v>0</v>
      </c>
      <c r="C5837">
        <v>0</v>
      </c>
      <c r="D5837">
        <v>1</v>
      </c>
      <c r="E5837">
        <v>1</v>
      </c>
      <c r="F5837">
        <v>0</v>
      </c>
      <c r="G5837" t="s">
        <v>38</v>
      </c>
      <c r="H5837">
        <v>2</v>
      </c>
      <c r="I5837">
        <v>125.97</v>
      </c>
      <c r="J5837">
        <v>75</v>
      </c>
    </row>
    <row r="5838" spans="1:10" x14ac:dyDescent="0.2">
      <c r="A5838">
        <v>2087781</v>
      </c>
      <c r="B5838">
        <v>0</v>
      </c>
      <c r="C5838">
        <v>0</v>
      </c>
      <c r="D5838">
        <v>1</v>
      </c>
      <c r="E5838">
        <v>1</v>
      </c>
      <c r="F5838">
        <v>0</v>
      </c>
      <c r="G5838" t="s">
        <v>38</v>
      </c>
      <c r="H5838">
        <v>1</v>
      </c>
      <c r="I5838">
        <v>20.260000000000002</v>
      </c>
      <c r="J5838">
        <v>11</v>
      </c>
    </row>
    <row r="5839" spans="1:10" x14ac:dyDescent="0.2">
      <c r="A5839">
        <v>2087971</v>
      </c>
      <c r="B5839">
        <v>0</v>
      </c>
      <c r="C5839">
        <v>0</v>
      </c>
      <c r="D5839">
        <v>1</v>
      </c>
      <c r="E5839">
        <v>1</v>
      </c>
      <c r="F5839">
        <v>0</v>
      </c>
      <c r="G5839" t="s">
        <v>38</v>
      </c>
      <c r="H5839">
        <v>6</v>
      </c>
      <c r="I5839">
        <v>178.26</v>
      </c>
      <c r="J5839">
        <v>98</v>
      </c>
    </row>
    <row r="5840" spans="1:10" x14ac:dyDescent="0.2">
      <c r="A5840">
        <v>2088371</v>
      </c>
      <c r="B5840">
        <v>0</v>
      </c>
      <c r="C5840">
        <v>0</v>
      </c>
      <c r="D5840">
        <v>1</v>
      </c>
      <c r="E5840">
        <v>1</v>
      </c>
      <c r="F5840">
        <v>0</v>
      </c>
      <c r="G5840" t="s">
        <v>38</v>
      </c>
      <c r="H5840">
        <v>36</v>
      </c>
      <c r="I5840">
        <v>1483.71</v>
      </c>
      <c r="J5840">
        <v>826</v>
      </c>
    </row>
    <row r="5841" spans="1:10" x14ac:dyDescent="0.2">
      <c r="A5841">
        <v>2088601</v>
      </c>
      <c r="B5841">
        <v>0</v>
      </c>
      <c r="C5841">
        <v>0</v>
      </c>
      <c r="D5841">
        <v>1</v>
      </c>
      <c r="E5841">
        <v>1</v>
      </c>
      <c r="F5841">
        <v>0</v>
      </c>
      <c r="G5841" t="s">
        <v>38</v>
      </c>
      <c r="H5841">
        <v>24</v>
      </c>
      <c r="I5841">
        <v>1284.9100000000001</v>
      </c>
      <c r="J5841">
        <v>819</v>
      </c>
    </row>
    <row r="5842" spans="1:10" x14ac:dyDescent="0.2">
      <c r="A5842">
        <v>2089001</v>
      </c>
      <c r="B5842">
        <v>0</v>
      </c>
      <c r="C5842">
        <v>0</v>
      </c>
      <c r="D5842">
        <v>1</v>
      </c>
      <c r="E5842">
        <v>1</v>
      </c>
      <c r="F5842">
        <v>0</v>
      </c>
      <c r="G5842" t="s">
        <v>38</v>
      </c>
      <c r="H5842">
        <v>32</v>
      </c>
      <c r="I5842">
        <v>914.14</v>
      </c>
      <c r="J5842">
        <v>325</v>
      </c>
    </row>
    <row r="5843" spans="1:10" x14ac:dyDescent="0.2">
      <c r="A5843">
        <v>2089491</v>
      </c>
      <c r="B5843">
        <v>0</v>
      </c>
      <c r="C5843">
        <v>0</v>
      </c>
      <c r="D5843">
        <v>1</v>
      </c>
      <c r="E5843">
        <v>1</v>
      </c>
      <c r="F5843">
        <v>0</v>
      </c>
      <c r="G5843" t="s">
        <v>38</v>
      </c>
      <c r="H5843">
        <v>65</v>
      </c>
      <c r="I5843">
        <v>786.86</v>
      </c>
      <c r="J5843">
        <v>398</v>
      </c>
    </row>
    <row r="5844" spans="1:10" x14ac:dyDescent="0.2">
      <c r="A5844">
        <v>2089681</v>
      </c>
      <c r="B5844">
        <v>0</v>
      </c>
      <c r="C5844">
        <v>0</v>
      </c>
      <c r="D5844">
        <v>1</v>
      </c>
      <c r="E5844">
        <v>1</v>
      </c>
      <c r="F5844">
        <v>0</v>
      </c>
      <c r="G5844" t="s">
        <v>38</v>
      </c>
      <c r="H5844">
        <v>21</v>
      </c>
      <c r="I5844">
        <v>281.85000000000002</v>
      </c>
      <c r="J5844">
        <v>109</v>
      </c>
    </row>
    <row r="5845" spans="1:10" x14ac:dyDescent="0.2">
      <c r="A5845">
        <v>2089721</v>
      </c>
      <c r="B5845">
        <v>0</v>
      </c>
      <c r="C5845">
        <v>0</v>
      </c>
      <c r="D5845">
        <v>1</v>
      </c>
      <c r="E5845">
        <v>1</v>
      </c>
      <c r="F5845">
        <v>0</v>
      </c>
      <c r="G5845" t="s">
        <v>38</v>
      </c>
      <c r="H5845">
        <v>33</v>
      </c>
      <c r="I5845">
        <v>218.24</v>
      </c>
      <c r="J5845">
        <v>154</v>
      </c>
    </row>
    <row r="5846" spans="1:10" x14ac:dyDescent="0.2">
      <c r="A5846">
        <v>2089911</v>
      </c>
      <c r="B5846">
        <v>0</v>
      </c>
      <c r="C5846">
        <v>0</v>
      </c>
      <c r="D5846">
        <v>1</v>
      </c>
      <c r="E5846">
        <v>0</v>
      </c>
      <c r="F5846">
        <v>1</v>
      </c>
      <c r="G5846" t="s">
        <v>39</v>
      </c>
      <c r="H5846">
        <v>8</v>
      </c>
      <c r="I5846">
        <v>277.42</v>
      </c>
      <c r="J5846">
        <v>112</v>
      </c>
    </row>
    <row r="5847" spans="1:10" x14ac:dyDescent="0.2">
      <c r="A5847">
        <v>2089911</v>
      </c>
      <c r="B5847">
        <v>1</v>
      </c>
      <c r="C5847">
        <v>0</v>
      </c>
      <c r="D5847">
        <v>0</v>
      </c>
      <c r="E5847">
        <v>0</v>
      </c>
      <c r="F5847">
        <v>1</v>
      </c>
      <c r="G5847" t="s">
        <v>39</v>
      </c>
      <c r="H5847">
        <v>4</v>
      </c>
      <c r="I5847">
        <v>212.03</v>
      </c>
      <c r="J5847">
        <v>116</v>
      </c>
    </row>
    <row r="5848" spans="1:10" x14ac:dyDescent="0.2">
      <c r="A5848">
        <v>2090131</v>
      </c>
      <c r="B5848">
        <v>0</v>
      </c>
      <c r="C5848">
        <v>0</v>
      </c>
      <c r="D5848">
        <v>1</v>
      </c>
      <c r="E5848">
        <v>1</v>
      </c>
      <c r="F5848">
        <v>0</v>
      </c>
      <c r="G5848" t="s">
        <v>38</v>
      </c>
      <c r="H5848">
        <v>3</v>
      </c>
      <c r="I5848">
        <v>43.96</v>
      </c>
      <c r="J5848">
        <v>20</v>
      </c>
    </row>
    <row r="5849" spans="1:10" x14ac:dyDescent="0.2">
      <c r="A5849">
        <v>2090511</v>
      </c>
      <c r="B5849">
        <v>0</v>
      </c>
      <c r="C5849">
        <v>0</v>
      </c>
      <c r="D5849">
        <v>1</v>
      </c>
      <c r="E5849">
        <v>1</v>
      </c>
      <c r="F5849">
        <v>0</v>
      </c>
      <c r="G5849" t="s">
        <v>38</v>
      </c>
      <c r="H5849">
        <v>10</v>
      </c>
      <c r="I5849">
        <v>463.99</v>
      </c>
      <c r="J5849">
        <v>307</v>
      </c>
    </row>
    <row r="5850" spans="1:10" x14ac:dyDescent="0.2">
      <c r="A5850">
        <v>2091101</v>
      </c>
      <c r="B5850">
        <v>0</v>
      </c>
      <c r="C5850">
        <v>0</v>
      </c>
      <c r="D5850">
        <v>1</v>
      </c>
      <c r="E5850">
        <v>1</v>
      </c>
      <c r="F5850">
        <v>0</v>
      </c>
      <c r="G5850" t="s">
        <v>38</v>
      </c>
      <c r="H5850">
        <v>49</v>
      </c>
      <c r="I5850">
        <v>1989.37</v>
      </c>
      <c r="J5850">
        <v>1534</v>
      </c>
    </row>
    <row r="5851" spans="1:10" x14ac:dyDescent="0.2">
      <c r="A5851">
        <v>2091251</v>
      </c>
      <c r="B5851">
        <v>0</v>
      </c>
      <c r="C5851">
        <v>0</v>
      </c>
      <c r="D5851">
        <v>1</v>
      </c>
      <c r="E5851">
        <v>0</v>
      </c>
      <c r="F5851">
        <v>1</v>
      </c>
      <c r="G5851" t="s">
        <v>39</v>
      </c>
      <c r="H5851">
        <v>46</v>
      </c>
      <c r="I5851">
        <v>2581.15</v>
      </c>
      <c r="J5851">
        <v>1286</v>
      </c>
    </row>
    <row r="5852" spans="1:10" x14ac:dyDescent="0.2">
      <c r="A5852">
        <v>2091251</v>
      </c>
      <c r="B5852">
        <v>1</v>
      </c>
      <c r="C5852">
        <v>0</v>
      </c>
      <c r="D5852">
        <v>0</v>
      </c>
      <c r="E5852">
        <v>0</v>
      </c>
      <c r="F5852">
        <v>1</v>
      </c>
      <c r="G5852" t="s">
        <v>39</v>
      </c>
      <c r="H5852">
        <v>1</v>
      </c>
      <c r="I5852">
        <v>95.78</v>
      </c>
      <c r="J5852">
        <v>21</v>
      </c>
    </row>
    <row r="5853" spans="1:10" x14ac:dyDescent="0.2">
      <c r="A5853">
        <v>2091781</v>
      </c>
      <c r="B5853">
        <v>0</v>
      </c>
      <c r="C5853">
        <v>0</v>
      </c>
      <c r="D5853">
        <v>1</v>
      </c>
      <c r="E5853">
        <v>1</v>
      </c>
      <c r="F5853">
        <v>0</v>
      </c>
      <c r="G5853" t="s">
        <v>38</v>
      </c>
      <c r="H5853">
        <v>1</v>
      </c>
      <c r="I5853">
        <v>68.33</v>
      </c>
      <c r="J5853">
        <v>1</v>
      </c>
    </row>
    <row r="5854" spans="1:10" x14ac:dyDescent="0.2">
      <c r="A5854">
        <v>2092181</v>
      </c>
      <c r="B5854">
        <v>0</v>
      </c>
      <c r="C5854">
        <v>0</v>
      </c>
      <c r="D5854">
        <v>1</v>
      </c>
      <c r="E5854">
        <v>1</v>
      </c>
      <c r="F5854">
        <v>0</v>
      </c>
      <c r="G5854" t="s">
        <v>38</v>
      </c>
      <c r="H5854">
        <v>21</v>
      </c>
      <c r="I5854">
        <v>1544.85</v>
      </c>
      <c r="J5854">
        <v>1081</v>
      </c>
    </row>
    <row r="5855" spans="1:10" x14ac:dyDescent="0.2">
      <c r="A5855">
        <v>2092371</v>
      </c>
      <c r="B5855">
        <v>0</v>
      </c>
      <c r="C5855">
        <v>0</v>
      </c>
      <c r="D5855">
        <v>1</v>
      </c>
      <c r="E5855">
        <v>1</v>
      </c>
      <c r="F5855">
        <v>0</v>
      </c>
      <c r="G5855" t="s">
        <v>38</v>
      </c>
      <c r="H5855">
        <v>25</v>
      </c>
      <c r="I5855">
        <v>723.81</v>
      </c>
      <c r="J5855">
        <v>372</v>
      </c>
    </row>
    <row r="5856" spans="1:10" x14ac:dyDescent="0.2">
      <c r="A5856">
        <v>2092561</v>
      </c>
      <c r="B5856">
        <v>0</v>
      </c>
      <c r="C5856">
        <v>0</v>
      </c>
      <c r="D5856">
        <v>1</v>
      </c>
      <c r="E5856">
        <v>1</v>
      </c>
      <c r="F5856">
        <v>0</v>
      </c>
      <c r="G5856" t="s">
        <v>38</v>
      </c>
      <c r="H5856">
        <v>8</v>
      </c>
      <c r="I5856">
        <v>142.87</v>
      </c>
      <c r="J5856">
        <v>81</v>
      </c>
    </row>
    <row r="5857" spans="1:10" x14ac:dyDescent="0.2">
      <c r="A5857">
        <v>2092751</v>
      </c>
      <c r="B5857">
        <v>0</v>
      </c>
      <c r="C5857">
        <v>0</v>
      </c>
      <c r="D5857">
        <v>1</v>
      </c>
      <c r="E5857">
        <v>1</v>
      </c>
      <c r="F5857">
        <v>0</v>
      </c>
      <c r="G5857" t="s">
        <v>38</v>
      </c>
      <c r="H5857">
        <v>42</v>
      </c>
      <c r="I5857">
        <v>780.74</v>
      </c>
      <c r="J5857">
        <v>655</v>
      </c>
    </row>
    <row r="5858" spans="1:10" x14ac:dyDescent="0.2">
      <c r="A5858">
        <v>2092941</v>
      </c>
      <c r="B5858">
        <v>0</v>
      </c>
      <c r="C5858">
        <v>0</v>
      </c>
      <c r="D5858">
        <v>1</v>
      </c>
      <c r="E5858">
        <v>1</v>
      </c>
      <c r="F5858">
        <v>0</v>
      </c>
      <c r="G5858" t="s">
        <v>38</v>
      </c>
      <c r="H5858">
        <v>43</v>
      </c>
      <c r="I5858">
        <v>2893.03</v>
      </c>
      <c r="J5858">
        <v>1523</v>
      </c>
    </row>
    <row r="5859" spans="1:10" x14ac:dyDescent="0.2">
      <c r="A5859">
        <v>2093001</v>
      </c>
      <c r="B5859">
        <v>0</v>
      </c>
      <c r="C5859">
        <v>0</v>
      </c>
      <c r="D5859">
        <v>1</v>
      </c>
      <c r="E5859">
        <v>1</v>
      </c>
      <c r="F5859">
        <v>0</v>
      </c>
      <c r="G5859" t="s">
        <v>38</v>
      </c>
      <c r="H5859">
        <v>26</v>
      </c>
      <c r="I5859">
        <v>492.67</v>
      </c>
      <c r="J5859">
        <v>413</v>
      </c>
    </row>
    <row r="5860" spans="1:10" x14ac:dyDescent="0.2">
      <c r="A5860">
        <v>2093531</v>
      </c>
      <c r="B5860">
        <v>0</v>
      </c>
      <c r="C5860">
        <v>0</v>
      </c>
      <c r="D5860">
        <v>1</v>
      </c>
      <c r="E5860">
        <v>1</v>
      </c>
      <c r="F5860">
        <v>0</v>
      </c>
      <c r="G5860" t="s">
        <v>38</v>
      </c>
      <c r="H5860">
        <v>65</v>
      </c>
      <c r="I5860">
        <v>3301.44</v>
      </c>
      <c r="J5860">
        <v>1346</v>
      </c>
    </row>
    <row r="5861" spans="1:10" x14ac:dyDescent="0.2">
      <c r="A5861">
        <v>2093721</v>
      </c>
      <c r="B5861">
        <v>0</v>
      </c>
      <c r="C5861">
        <v>0</v>
      </c>
      <c r="D5861">
        <v>1</v>
      </c>
      <c r="E5861">
        <v>0</v>
      </c>
      <c r="F5861">
        <v>1</v>
      </c>
      <c r="G5861" t="s">
        <v>39</v>
      </c>
      <c r="H5861">
        <v>6</v>
      </c>
      <c r="I5861">
        <v>350.8</v>
      </c>
      <c r="J5861">
        <v>6</v>
      </c>
    </row>
    <row r="5862" spans="1:10" x14ac:dyDescent="0.2">
      <c r="A5862">
        <v>2093721</v>
      </c>
      <c r="B5862">
        <v>1</v>
      </c>
      <c r="C5862">
        <v>0</v>
      </c>
      <c r="D5862">
        <v>0</v>
      </c>
      <c r="E5862">
        <v>0</v>
      </c>
      <c r="F5862">
        <v>1</v>
      </c>
      <c r="G5862" t="s">
        <v>39</v>
      </c>
      <c r="H5862">
        <v>23</v>
      </c>
      <c r="I5862">
        <v>1689.74</v>
      </c>
      <c r="J5862">
        <v>1326</v>
      </c>
    </row>
    <row r="5863" spans="1:10" x14ac:dyDescent="0.2">
      <c r="A5863">
        <v>2093871</v>
      </c>
      <c r="B5863">
        <v>0</v>
      </c>
      <c r="C5863">
        <v>0</v>
      </c>
      <c r="D5863">
        <v>1</v>
      </c>
      <c r="E5863">
        <v>1</v>
      </c>
      <c r="F5863">
        <v>0</v>
      </c>
      <c r="G5863" t="s">
        <v>38</v>
      </c>
      <c r="H5863">
        <v>10</v>
      </c>
      <c r="I5863">
        <v>279.39999999999998</v>
      </c>
      <c r="J5863">
        <v>43</v>
      </c>
    </row>
    <row r="5864" spans="1:10" x14ac:dyDescent="0.2">
      <c r="A5864">
        <v>2094121</v>
      </c>
      <c r="B5864">
        <v>0</v>
      </c>
      <c r="C5864">
        <v>0</v>
      </c>
      <c r="D5864">
        <v>1</v>
      </c>
      <c r="E5864">
        <v>1</v>
      </c>
      <c r="F5864">
        <v>0</v>
      </c>
      <c r="G5864" t="s">
        <v>38</v>
      </c>
      <c r="H5864">
        <v>30</v>
      </c>
      <c r="I5864">
        <v>336.2</v>
      </c>
      <c r="J5864">
        <v>314</v>
      </c>
    </row>
    <row r="5865" spans="1:10" x14ac:dyDescent="0.2">
      <c r="A5865">
        <v>2094311</v>
      </c>
      <c r="B5865">
        <v>0</v>
      </c>
      <c r="C5865">
        <v>0</v>
      </c>
      <c r="D5865">
        <v>1</v>
      </c>
      <c r="E5865">
        <v>1</v>
      </c>
      <c r="F5865">
        <v>0</v>
      </c>
      <c r="G5865" t="s">
        <v>38</v>
      </c>
      <c r="H5865">
        <v>23</v>
      </c>
      <c r="I5865">
        <v>843.05</v>
      </c>
      <c r="J5865">
        <v>407</v>
      </c>
    </row>
    <row r="5866" spans="1:10" x14ac:dyDescent="0.2">
      <c r="A5866">
        <v>2094461</v>
      </c>
      <c r="B5866">
        <v>0</v>
      </c>
      <c r="C5866">
        <v>0</v>
      </c>
      <c r="D5866">
        <v>1</v>
      </c>
      <c r="E5866">
        <v>1</v>
      </c>
      <c r="F5866">
        <v>0</v>
      </c>
      <c r="G5866" t="s">
        <v>38</v>
      </c>
      <c r="H5866">
        <v>60</v>
      </c>
      <c r="I5866">
        <v>2377.9</v>
      </c>
      <c r="J5866">
        <v>906</v>
      </c>
    </row>
    <row r="5867" spans="1:10" x14ac:dyDescent="0.2">
      <c r="A5867">
        <v>2095771</v>
      </c>
      <c r="B5867">
        <v>0</v>
      </c>
      <c r="C5867">
        <v>0</v>
      </c>
      <c r="D5867">
        <v>1</v>
      </c>
      <c r="E5867">
        <v>1</v>
      </c>
      <c r="F5867">
        <v>0</v>
      </c>
      <c r="G5867" t="s">
        <v>38</v>
      </c>
      <c r="H5867">
        <v>1</v>
      </c>
      <c r="I5867">
        <v>13.73</v>
      </c>
      <c r="J5867">
        <v>10</v>
      </c>
    </row>
    <row r="5868" spans="1:10" x14ac:dyDescent="0.2">
      <c r="A5868">
        <v>2096171</v>
      </c>
      <c r="B5868">
        <v>0</v>
      </c>
      <c r="C5868">
        <v>0</v>
      </c>
      <c r="D5868">
        <v>1</v>
      </c>
      <c r="E5868">
        <v>1</v>
      </c>
      <c r="F5868">
        <v>0</v>
      </c>
      <c r="G5868" t="s">
        <v>38</v>
      </c>
      <c r="H5868">
        <v>104</v>
      </c>
      <c r="I5868">
        <v>1365.36</v>
      </c>
      <c r="J5868">
        <v>729</v>
      </c>
    </row>
    <row r="5869" spans="1:10" x14ac:dyDescent="0.2">
      <c r="A5869">
        <v>2096211</v>
      </c>
      <c r="B5869">
        <v>0</v>
      </c>
      <c r="C5869">
        <v>0</v>
      </c>
      <c r="D5869">
        <v>1</v>
      </c>
      <c r="E5869">
        <v>1</v>
      </c>
      <c r="F5869">
        <v>0</v>
      </c>
      <c r="G5869" t="s">
        <v>38</v>
      </c>
      <c r="H5869">
        <v>18</v>
      </c>
      <c r="I5869">
        <v>1170.8900000000001</v>
      </c>
      <c r="J5869">
        <v>1041</v>
      </c>
    </row>
    <row r="5870" spans="1:10" x14ac:dyDescent="0.2">
      <c r="A5870">
        <v>2096551</v>
      </c>
      <c r="B5870">
        <v>0</v>
      </c>
      <c r="C5870">
        <v>0</v>
      </c>
      <c r="D5870">
        <v>1</v>
      </c>
      <c r="E5870">
        <v>1</v>
      </c>
      <c r="F5870">
        <v>0</v>
      </c>
      <c r="G5870" t="s">
        <v>38</v>
      </c>
      <c r="H5870">
        <v>32</v>
      </c>
      <c r="I5870">
        <v>729.2</v>
      </c>
      <c r="J5870">
        <v>251</v>
      </c>
    </row>
    <row r="5871" spans="1:10" x14ac:dyDescent="0.2">
      <c r="A5871">
        <v>2096741</v>
      </c>
      <c r="B5871">
        <v>0</v>
      </c>
      <c r="C5871">
        <v>0</v>
      </c>
      <c r="D5871">
        <v>1</v>
      </c>
      <c r="E5871">
        <v>1</v>
      </c>
      <c r="F5871">
        <v>0</v>
      </c>
      <c r="G5871" t="s">
        <v>38</v>
      </c>
      <c r="H5871">
        <v>48</v>
      </c>
      <c r="I5871">
        <v>588.86</v>
      </c>
      <c r="J5871">
        <v>412</v>
      </c>
    </row>
    <row r="5872" spans="1:10" x14ac:dyDescent="0.2">
      <c r="A5872">
        <v>2097291</v>
      </c>
      <c r="B5872">
        <v>0</v>
      </c>
      <c r="C5872">
        <v>0</v>
      </c>
      <c r="D5872">
        <v>1</v>
      </c>
      <c r="E5872">
        <v>1</v>
      </c>
      <c r="F5872">
        <v>0</v>
      </c>
      <c r="G5872" t="s">
        <v>38</v>
      </c>
      <c r="H5872">
        <v>17</v>
      </c>
      <c r="I5872">
        <v>1717.66</v>
      </c>
      <c r="J5872">
        <v>956</v>
      </c>
    </row>
    <row r="5873" spans="1:10" x14ac:dyDescent="0.2">
      <c r="A5873">
        <v>2097331</v>
      </c>
      <c r="B5873">
        <v>0</v>
      </c>
      <c r="C5873">
        <v>0</v>
      </c>
      <c r="D5873">
        <v>1</v>
      </c>
      <c r="E5873">
        <v>1</v>
      </c>
      <c r="F5873">
        <v>0</v>
      </c>
      <c r="G5873" t="s">
        <v>38</v>
      </c>
      <c r="H5873">
        <v>22</v>
      </c>
      <c r="I5873">
        <v>725.11</v>
      </c>
      <c r="J5873">
        <v>129</v>
      </c>
    </row>
    <row r="5874" spans="1:10" x14ac:dyDescent="0.2">
      <c r="A5874">
        <v>2097711</v>
      </c>
      <c r="B5874">
        <v>0</v>
      </c>
      <c r="C5874">
        <v>0</v>
      </c>
      <c r="D5874">
        <v>1</v>
      </c>
      <c r="E5874">
        <v>1</v>
      </c>
      <c r="F5874">
        <v>0</v>
      </c>
      <c r="G5874" t="s">
        <v>38</v>
      </c>
      <c r="H5874">
        <v>14</v>
      </c>
      <c r="I5874">
        <v>293.73</v>
      </c>
      <c r="J5874">
        <v>127</v>
      </c>
    </row>
    <row r="5875" spans="1:10" x14ac:dyDescent="0.2">
      <c r="A5875">
        <v>2097861</v>
      </c>
      <c r="B5875">
        <v>0</v>
      </c>
      <c r="C5875">
        <v>0</v>
      </c>
      <c r="D5875">
        <v>1</v>
      </c>
      <c r="E5875">
        <v>1</v>
      </c>
      <c r="F5875">
        <v>0</v>
      </c>
      <c r="G5875" t="s">
        <v>38</v>
      </c>
      <c r="H5875">
        <v>26</v>
      </c>
      <c r="I5875">
        <v>501.81</v>
      </c>
      <c r="J5875">
        <v>308</v>
      </c>
    </row>
    <row r="5876" spans="1:10" x14ac:dyDescent="0.2">
      <c r="A5876">
        <v>2098071</v>
      </c>
      <c r="B5876">
        <v>0</v>
      </c>
      <c r="C5876">
        <v>0</v>
      </c>
      <c r="D5876">
        <v>1</v>
      </c>
      <c r="E5876">
        <v>1</v>
      </c>
      <c r="F5876">
        <v>0</v>
      </c>
      <c r="G5876" t="s">
        <v>38</v>
      </c>
      <c r="H5876">
        <v>59</v>
      </c>
      <c r="I5876">
        <v>1952.34</v>
      </c>
      <c r="J5876">
        <v>1087</v>
      </c>
    </row>
    <row r="5877" spans="1:10" x14ac:dyDescent="0.2">
      <c r="A5877">
        <v>2098261</v>
      </c>
      <c r="B5877">
        <v>0</v>
      </c>
      <c r="C5877">
        <v>0</v>
      </c>
      <c r="D5877">
        <v>1</v>
      </c>
      <c r="E5877">
        <v>1</v>
      </c>
      <c r="F5877">
        <v>0</v>
      </c>
      <c r="G5877" t="s">
        <v>38</v>
      </c>
      <c r="H5877">
        <v>76</v>
      </c>
      <c r="I5877">
        <v>1422.38</v>
      </c>
      <c r="J5877">
        <v>962</v>
      </c>
    </row>
    <row r="5878" spans="1:10" x14ac:dyDescent="0.2">
      <c r="A5878">
        <v>2098451</v>
      </c>
      <c r="B5878">
        <v>0</v>
      </c>
      <c r="C5878">
        <v>0</v>
      </c>
      <c r="D5878">
        <v>1</v>
      </c>
      <c r="E5878">
        <v>0</v>
      </c>
      <c r="F5878">
        <v>1</v>
      </c>
      <c r="G5878" t="s">
        <v>39</v>
      </c>
      <c r="H5878">
        <v>145</v>
      </c>
      <c r="I5878">
        <v>4157.25</v>
      </c>
      <c r="J5878">
        <v>2133</v>
      </c>
    </row>
    <row r="5879" spans="1:10" x14ac:dyDescent="0.2">
      <c r="A5879">
        <v>2098451</v>
      </c>
      <c r="B5879">
        <v>1</v>
      </c>
      <c r="C5879">
        <v>0</v>
      </c>
      <c r="D5879">
        <v>0</v>
      </c>
      <c r="E5879">
        <v>0</v>
      </c>
      <c r="F5879">
        <v>1</v>
      </c>
      <c r="G5879" t="s">
        <v>39</v>
      </c>
      <c r="H5879">
        <v>2</v>
      </c>
      <c r="I5879">
        <v>341.47</v>
      </c>
      <c r="J5879">
        <v>219</v>
      </c>
    </row>
    <row r="5880" spans="1:10" x14ac:dyDescent="0.2">
      <c r="A5880">
        <v>2098791</v>
      </c>
      <c r="B5880">
        <v>0</v>
      </c>
      <c r="C5880">
        <v>0</v>
      </c>
      <c r="D5880">
        <v>1</v>
      </c>
      <c r="E5880">
        <v>1</v>
      </c>
      <c r="F5880">
        <v>0</v>
      </c>
      <c r="G5880" t="s">
        <v>38</v>
      </c>
      <c r="H5880">
        <v>43</v>
      </c>
      <c r="I5880">
        <v>1511.8</v>
      </c>
      <c r="J5880">
        <v>1031</v>
      </c>
    </row>
    <row r="5881" spans="1:10" x14ac:dyDescent="0.2">
      <c r="A5881">
        <v>2098831</v>
      </c>
      <c r="B5881">
        <v>0</v>
      </c>
      <c r="C5881">
        <v>0</v>
      </c>
      <c r="D5881">
        <v>1</v>
      </c>
      <c r="E5881">
        <v>1</v>
      </c>
      <c r="F5881">
        <v>0</v>
      </c>
      <c r="G5881" t="s">
        <v>38</v>
      </c>
      <c r="H5881">
        <v>24</v>
      </c>
      <c r="I5881">
        <v>1242.21</v>
      </c>
      <c r="J5881">
        <v>700</v>
      </c>
    </row>
    <row r="5882" spans="1:10" x14ac:dyDescent="0.2">
      <c r="A5882">
        <v>2098981</v>
      </c>
      <c r="B5882">
        <v>0</v>
      </c>
      <c r="C5882">
        <v>0</v>
      </c>
      <c r="D5882">
        <v>1</v>
      </c>
      <c r="E5882">
        <v>1</v>
      </c>
      <c r="F5882">
        <v>0</v>
      </c>
      <c r="G5882" t="s">
        <v>38</v>
      </c>
      <c r="H5882">
        <v>2</v>
      </c>
      <c r="I5882">
        <v>152.01</v>
      </c>
      <c r="J5882">
        <v>59</v>
      </c>
    </row>
    <row r="5883" spans="1:10" x14ac:dyDescent="0.2">
      <c r="A5883">
        <v>2099041</v>
      </c>
      <c r="B5883">
        <v>0</v>
      </c>
      <c r="C5883">
        <v>0</v>
      </c>
      <c r="D5883">
        <v>1</v>
      </c>
      <c r="E5883">
        <v>1</v>
      </c>
      <c r="F5883">
        <v>0</v>
      </c>
      <c r="G5883" t="s">
        <v>38</v>
      </c>
      <c r="H5883">
        <v>9</v>
      </c>
      <c r="I5883">
        <v>29.15</v>
      </c>
      <c r="J5883">
        <v>25</v>
      </c>
    </row>
    <row r="5884" spans="1:10" x14ac:dyDescent="0.2">
      <c r="A5884">
        <v>2099421</v>
      </c>
      <c r="B5884">
        <v>0</v>
      </c>
      <c r="C5884">
        <v>0</v>
      </c>
      <c r="D5884">
        <v>1</v>
      </c>
      <c r="E5884">
        <v>1</v>
      </c>
      <c r="F5884">
        <v>0</v>
      </c>
      <c r="G5884" t="s">
        <v>38</v>
      </c>
      <c r="H5884">
        <v>21</v>
      </c>
      <c r="I5884">
        <v>427.75</v>
      </c>
      <c r="J5884">
        <v>249</v>
      </c>
    </row>
    <row r="5885" spans="1:10" x14ac:dyDescent="0.2">
      <c r="A5885">
        <v>2099571</v>
      </c>
      <c r="B5885">
        <v>0</v>
      </c>
      <c r="C5885">
        <v>0</v>
      </c>
      <c r="D5885">
        <v>1</v>
      </c>
      <c r="E5885">
        <v>1</v>
      </c>
      <c r="F5885">
        <v>0</v>
      </c>
      <c r="G5885" t="s">
        <v>38</v>
      </c>
      <c r="H5885">
        <v>46</v>
      </c>
      <c r="I5885">
        <v>3880.4</v>
      </c>
      <c r="J5885">
        <v>1163</v>
      </c>
    </row>
    <row r="5886" spans="1:10" x14ac:dyDescent="0.2">
      <c r="A5886">
        <v>2099951</v>
      </c>
      <c r="B5886">
        <v>0</v>
      </c>
      <c r="C5886">
        <v>0</v>
      </c>
      <c r="D5886">
        <v>1</v>
      </c>
      <c r="E5886">
        <v>1</v>
      </c>
      <c r="F5886">
        <v>0</v>
      </c>
      <c r="G5886" t="s">
        <v>38</v>
      </c>
      <c r="H5886">
        <v>61</v>
      </c>
      <c r="I5886">
        <v>1175.83</v>
      </c>
      <c r="J5886">
        <v>777</v>
      </c>
    </row>
    <row r="5887" spans="1:10" x14ac:dyDescent="0.2">
      <c r="A5887">
        <v>2100081</v>
      </c>
      <c r="B5887">
        <v>0</v>
      </c>
      <c r="C5887">
        <v>0</v>
      </c>
      <c r="D5887">
        <v>1</v>
      </c>
      <c r="E5887">
        <v>1</v>
      </c>
      <c r="F5887">
        <v>0</v>
      </c>
      <c r="G5887" t="s">
        <v>38</v>
      </c>
      <c r="H5887">
        <v>11</v>
      </c>
      <c r="I5887">
        <v>512.97</v>
      </c>
      <c r="J5887">
        <v>308</v>
      </c>
    </row>
    <row r="5888" spans="1:10" x14ac:dyDescent="0.2">
      <c r="A5888">
        <v>2100271</v>
      </c>
      <c r="B5888">
        <v>0</v>
      </c>
      <c r="C5888">
        <v>0</v>
      </c>
      <c r="D5888">
        <v>1</v>
      </c>
      <c r="E5888">
        <v>1</v>
      </c>
      <c r="F5888">
        <v>0</v>
      </c>
      <c r="G5888" t="s">
        <v>38</v>
      </c>
      <c r="H5888">
        <v>15</v>
      </c>
      <c r="I5888">
        <v>632.45000000000005</v>
      </c>
      <c r="J5888">
        <v>198</v>
      </c>
    </row>
    <row r="5889" spans="1:10" x14ac:dyDescent="0.2">
      <c r="A5889">
        <v>2100501</v>
      </c>
      <c r="B5889">
        <v>0</v>
      </c>
      <c r="C5889">
        <v>0</v>
      </c>
      <c r="D5889">
        <v>1</v>
      </c>
      <c r="E5889">
        <v>1</v>
      </c>
      <c r="F5889">
        <v>0</v>
      </c>
      <c r="G5889" t="s">
        <v>38</v>
      </c>
      <c r="H5889">
        <v>9</v>
      </c>
      <c r="I5889">
        <v>530.61</v>
      </c>
      <c r="J5889">
        <v>215</v>
      </c>
    </row>
    <row r="5890" spans="1:10" x14ac:dyDescent="0.2">
      <c r="A5890">
        <v>2100991</v>
      </c>
      <c r="B5890">
        <v>0</v>
      </c>
      <c r="C5890">
        <v>0</v>
      </c>
      <c r="D5890">
        <v>1</v>
      </c>
      <c r="E5890">
        <v>1</v>
      </c>
      <c r="F5890">
        <v>0</v>
      </c>
      <c r="G5890" t="s">
        <v>38</v>
      </c>
      <c r="H5890">
        <v>13</v>
      </c>
      <c r="I5890">
        <v>1063.21</v>
      </c>
      <c r="J5890">
        <v>663</v>
      </c>
    </row>
    <row r="5891" spans="1:10" x14ac:dyDescent="0.2">
      <c r="A5891">
        <v>2101241</v>
      </c>
      <c r="B5891">
        <v>0</v>
      </c>
      <c r="C5891">
        <v>0</v>
      </c>
      <c r="D5891">
        <v>1</v>
      </c>
      <c r="E5891">
        <v>1</v>
      </c>
      <c r="F5891">
        <v>0</v>
      </c>
      <c r="G5891" t="s">
        <v>38</v>
      </c>
      <c r="H5891">
        <v>46</v>
      </c>
      <c r="I5891">
        <v>362.46</v>
      </c>
      <c r="J5891">
        <v>221</v>
      </c>
    </row>
    <row r="5892" spans="1:10" x14ac:dyDescent="0.2">
      <c r="A5892">
        <v>2101581</v>
      </c>
      <c r="B5892">
        <v>0</v>
      </c>
      <c r="C5892">
        <v>0</v>
      </c>
      <c r="D5892">
        <v>1</v>
      </c>
      <c r="E5892">
        <v>1</v>
      </c>
      <c r="F5892">
        <v>0</v>
      </c>
      <c r="G5892" t="s">
        <v>38</v>
      </c>
      <c r="H5892">
        <v>34</v>
      </c>
      <c r="I5892">
        <v>447.46</v>
      </c>
      <c r="J5892">
        <v>270</v>
      </c>
    </row>
    <row r="5893" spans="1:10" x14ac:dyDescent="0.2">
      <c r="A5893">
        <v>2101621</v>
      </c>
      <c r="B5893">
        <v>0</v>
      </c>
      <c r="C5893">
        <v>0</v>
      </c>
      <c r="D5893">
        <v>1</v>
      </c>
      <c r="E5893">
        <v>1</v>
      </c>
      <c r="F5893">
        <v>0</v>
      </c>
      <c r="G5893" t="s">
        <v>38</v>
      </c>
      <c r="H5893">
        <v>21</v>
      </c>
      <c r="I5893">
        <v>462.92</v>
      </c>
      <c r="J5893">
        <v>266</v>
      </c>
    </row>
    <row r="5894" spans="1:10" x14ac:dyDescent="0.2">
      <c r="A5894">
        <v>2102171</v>
      </c>
      <c r="B5894">
        <v>0</v>
      </c>
      <c r="C5894">
        <v>0</v>
      </c>
      <c r="D5894">
        <v>1</v>
      </c>
      <c r="E5894">
        <v>1</v>
      </c>
      <c r="F5894">
        <v>0</v>
      </c>
      <c r="G5894" t="s">
        <v>38</v>
      </c>
      <c r="H5894">
        <v>51</v>
      </c>
      <c r="I5894">
        <v>779.25</v>
      </c>
      <c r="J5894">
        <v>580</v>
      </c>
    </row>
    <row r="5895" spans="1:10" x14ac:dyDescent="0.2">
      <c r="A5895">
        <v>2102401</v>
      </c>
      <c r="B5895">
        <v>0</v>
      </c>
      <c r="C5895">
        <v>0</v>
      </c>
      <c r="D5895">
        <v>1</v>
      </c>
      <c r="E5895">
        <v>1</v>
      </c>
      <c r="F5895">
        <v>0</v>
      </c>
      <c r="G5895" t="s">
        <v>38</v>
      </c>
      <c r="H5895">
        <v>26</v>
      </c>
      <c r="I5895">
        <v>733.47</v>
      </c>
      <c r="J5895">
        <v>416</v>
      </c>
    </row>
    <row r="5896" spans="1:10" x14ac:dyDescent="0.2">
      <c r="A5896">
        <v>2102931</v>
      </c>
      <c r="B5896">
        <v>0</v>
      </c>
      <c r="C5896">
        <v>0</v>
      </c>
      <c r="D5896">
        <v>1</v>
      </c>
      <c r="E5896">
        <v>1</v>
      </c>
      <c r="F5896">
        <v>0</v>
      </c>
      <c r="G5896" t="s">
        <v>38</v>
      </c>
      <c r="H5896">
        <v>43</v>
      </c>
      <c r="I5896">
        <v>1434.64</v>
      </c>
      <c r="J5896">
        <v>592</v>
      </c>
    </row>
    <row r="5897" spans="1:10" x14ac:dyDescent="0.2">
      <c r="A5897">
        <v>2103291</v>
      </c>
      <c r="B5897">
        <v>0</v>
      </c>
      <c r="C5897">
        <v>0</v>
      </c>
      <c r="D5897">
        <v>1</v>
      </c>
      <c r="E5897">
        <v>0</v>
      </c>
      <c r="F5897">
        <v>1</v>
      </c>
      <c r="G5897" t="s">
        <v>39</v>
      </c>
      <c r="H5897">
        <v>8</v>
      </c>
      <c r="I5897">
        <v>462.6</v>
      </c>
      <c r="J5897">
        <v>275</v>
      </c>
    </row>
    <row r="5898" spans="1:10" x14ac:dyDescent="0.2">
      <c r="A5898">
        <v>2103291</v>
      </c>
      <c r="B5898">
        <v>1</v>
      </c>
      <c r="C5898">
        <v>0</v>
      </c>
      <c r="D5898">
        <v>0</v>
      </c>
      <c r="E5898">
        <v>0</v>
      </c>
      <c r="F5898">
        <v>1</v>
      </c>
      <c r="G5898" t="s">
        <v>39</v>
      </c>
      <c r="H5898">
        <v>3</v>
      </c>
      <c r="I5898">
        <v>285.83</v>
      </c>
      <c r="J5898">
        <v>159</v>
      </c>
    </row>
    <row r="5899" spans="1:10" x14ac:dyDescent="0.2">
      <c r="A5899">
        <v>2103331</v>
      </c>
      <c r="B5899">
        <v>0</v>
      </c>
      <c r="C5899">
        <v>0</v>
      </c>
      <c r="D5899">
        <v>1</v>
      </c>
      <c r="E5899">
        <v>1</v>
      </c>
      <c r="F5899">
        <v>0</v>
      </c>
      <c r="G5899" t="s">
        <v>38</v>
      </c>
      <c r="H5899">
        <v>21</v>
      </c>
      <c r="I5899">
        <v>764.35</v>
      </c>
      <c r="J5899">
        <v>541</v>
      </c>
    </row>
    <row r="5900" spans="1:10" x14ac:dyDescent="0.2">
      <c r="A5900">
        <v>2103481</v>
      </c>
      <c r="B5900">
        <v>0</v>
      </c>
      <c r="C5900">
        <v>0</v>
      </c>
      <c r="D5900">
        <v>1</v>
      </c>
      <c r="E5900">
        <v>1</v>
      </c>
      <c r="F5900">
        <v>0</v>
      </c>
      <c r="G5900" t="s">
        <v>38</v>
      </c>
      <c r="H5900">
        <v>15</v>
      </c>
      <c r="I5900">
        <v>449.51</v>
      </c>
      <c r="J5900">
        <v>109</v>
      </c>
    </row>
    <row r="5901" spans="1:10" x14ac:dyDescent="0.2">
      <c r="A5901">
        <v>2103711</v>
      </c>
      <c r="B5901">
        <v>0</v>
      </c>
      <c r="C5901">
        <v>0</v>
      </c>
      <c r="D5901">
        <v>1</v>
      </c>
      <c r="E5901">
        <v>1</v>
      </c>
      <c r="F5901">
        <v>0</v>
      </c>
      <c r="G5901" t="s">
        <v>38</v>
      </c>
      <c r="H5901">
        <v>4</v>
      </c>
      <c r="I5901">
        <v>249.48</v>
      </c>
      <c r="J5901">
        <v>139</v>
      </c>
    </row>
    <row r="5902" spans="1:10" x14ac:dyDescent="0.2">
      <c r="A5902">
        <v>2103861</v>
      </c>
      <c r="B5902">
        <v>0</v>
      </c>
      <c r="C5902">
        <v>0</v>
      </c>
      <c r="D5902">
        <v>1</v>
      </c>
      <c r="E5902">
        <v>1</v>
      </c>
      <c r="F5902">
        <v>0</v>
      </c>
      <c r="G5902" t="s">
        <v>38</v>
      </c>
      <c r="H5902">
        <v>35</v>
      </c>
      <c r="I5902">
        <v>342.73</v>
      </c>
      <c r="J5902">
        <v>294</v>
      </c>
    </row>
    <row r="5903" spans="1:10" x14ac:dyDescent="0.2">
      <c r="A5903">
        <v>2103901</v>
      </c>
      <c r="B5903">
        <v>0</v>
      </c>
      <c r="C5903">
        <v>0</v>
      </c>
      <c r="D5903">
        <v>1</v>
      </c>
      <c r="E5903">
        <v>1</v>
      </c>
      <c r="F5903">
        <v>0</v>
      </c>
      <c r="G5903" t="s">
        <v>38</v>
      </c>
      <c r="H5903">
        <v>29</v>
      </c>
      <c r="I5903">
        <v>1262.52</v>
      </c>
      <c r="J5903">
        <v>430</v>
      </c>
    </row>
    <row r="5904" spans="1:10" x14ac:dyDescent="0.2">
      <c r="A5904">
        <v>2104071</v>
      </c>
      <c r="B5904">
        <v>0</v>
      </c>
      <c r="C5904">
        <v>0</v>
      </c>
      <c r="D5904">
        <v>1</v>
      </c>
      <c r="E5904">
        <v>1</v>
      </c>
      <c r="F5904">
        <v>0</v>
      </c>
      <c r="G5904" t="s">
        <v>38</v>
      </c>
      <c r="H5904">
        <v>8</v>
      </c>
      <c r="I5904">
        <v>103.83</v>
      </c>
      <c r="J5904">
        <v>36</v>
      </c>
    </row>
    <row r="5905" spans="1:10" x14ac:dyDescent="0.2">
      <c r="A5905">
        <v>2104451</v>
      </c>
      <c r="B5905">
        <v>0</v>
      </c>
      <c r="C5905">
        <v>0</v>
      </c>
      <c r="D5905">
        <v>1</v>
      </c>
      <c r="E5905">
        <v>1</v>
      </c>
      <c r="F5905">
        <v>0</v>
      </c>
      <c r="G5905" t="s">
        <v>38</v>
      </c>
      <c r="H5905">
        <v>33</v>
      </c>
      <c r="I5905">
        <v>976.63</v>
      </c>
      <c r="J5905">
        <v>352</v>
      </c>
    </row>
    <row r="5906" spans="1:10" x14ac:dyDescent="0.2">
      <c r="A5906">
        <v>2104641</v>
      </c>
      <c r="B5906">
        <v>0</v>
      </c>
      <c r="C5906">
        <v>0</v>
      </c>
      <c r="D5906">
        <v>1</v>
      </c>
      <c r="E5906">
        <v>1</v>
      </c>
      <c r="F5906">
        <v>0</v>
      </c>
      <c r="G5906" t="s">
        <v>38</v>
      </c>
      <c r="H5906">
        <v>7</v>
      </c>
      <c r="I5906">
        <v>92.75</v>
      </c>
      <c r="J5906">
        <v>40</v>
      </c>
    </row>
    <row r="5907" spans="1:10" x14ac:dyDescent="0.2">
      <c r="A5907">
        <v>2105191</v>
      </c>
      <c r="B5907">
        <v>0</v>
      </c>
      <c r="C5907">
        <v>0</v>
      </c>
      <c r="D5907">
        <v>1</v>
      </c>
      <c r="E5907">
        <v>1</v>
      </c>
      <c r="F5907">
        <v>0</v>
      </c>
      <c r="G5907" t="s">
        <v>38</v>
      </c>
      <c r="H5907">
        <v>34</v>
      </c>
      <c r="I5907">
        <v>264.54000000000002</v>
      </c>
      <c r="J5907">
        <v>242</v>
      </c>
    </row>
    <row r="5908" spans="1:10" x14ac:dyDescent="0.2">
      <c r="A5908">
        <v>2105231</v>
      </c>
      <c r="B5908">
        <v>0</v>
      </c>
      <c r="C5908">
        <v>0</v>
      </c>
      <c r="D5908">
        <v>1</v>
      </c>
      <c r="E5908">
        <v>1</v>
      </c>
      <c r="F5908">
        <v>0</v>
      </c>
      <c r="G5908" t="s">
        <v>38</v>
      </c>
      <c r="H5908">
        <v>8</v>
      </c>
      <c r="I5908">
        <v>152.26</v>
      </c>
      <c r="J5908">
        <v>149</v>
      </c>
    </row>
    <row r="5909" spans="1:10" x14ac:dyDescent="0.2">
      <c r="A5909">
        <v>2105571</v>
      </c>
      <c r="B5909">
        <v>0</v>
      </c>
      <c r="C5909">
        <v>0</v>
      </c>
      <c r="D5909">
        <v>1</v>
      </c>
      <c r="E5909">
        <v>1</v>
      </c>
      <c r="F5909">
        <v>0</v>
      </c>
      <c r="G5909" t="s">
        <v>38</v>
      </c>
      <c r="H5909">
        <v>15</v>
      </c>
      <c r="I5909">
        <v>143.66999999999999</v>
      </c>
      <c r="J5909">
        <v>43</v>
      </c>
    </row>
    <row r="5910" spans="1:10" x14ac:dyDescent="0.2">
      <c r="A5910">
        <v>2105761</v>
      </c>
      <c r="B5910">
        <v>0</v>
      </c>
      <c r="C5910">
        <v>0</v>
      </c>
      <c r="D5910">
        <v>1</v>
      </c>
      <c r="E5910">
        <v>1</v>
      </c>
      <c r="F5910">
        <v>0</v>
      </c>
      <c r="G5910" t="s">
        <v>38</v>
      </c>
      <c r="H5910">
        <v>2</v>
      </c>
      <c r="I5910">
        <v>33.56</v>
      </c>
      <c r="J5910">
        <v>25</v>
      </c>
    </row>
    <row r="5911" spans="1:10" x14ac:dyDescent="0.2">
      <c r="A5911">
        <v>2106161</v>
      </c>
      <c r="B5911">
        <v>0</v>
      </c>
      <c r="C5911">
        <v>0</v>
      </c>
      <c r="D5911">
        <v>1</v>
      </c>
      <c r="E5911">
        <v>1</v>
      </c>
      <c r="F5911">
        <v>0</v>
      </c>
      <c r="G5911" t="s">
        <v>38</v>
      </c>
      <c r="H5911">
        <v>3</v>
      </c>
      <c r="I5911">
        <v>83.03</v>
      </c>
      <c r="J5911">
        <v>86</v>
      </c>
    </row>
    <row r="5912" spans="1:10" x14ac:dyDescent="0.2">
      <c r="A5912">
        <v>2106201</v>
      </c>
      <c r="B5912">
        <v>0</v>
      </c>
      <c r="C5912">
        <v>0</v>
      </c>
      <c r="D5912">
        <v>1</v>
      </c>
      <c r="E5912">
        <v>1</v>
      </c>
      <c r="F5912">
        <v>0</v>
      </c>
      <c r="G5912" t="s">
        <v>38</v>
      </c>
      <c r="H5912">
        <v>55</v>
      </c>
      <c r="I5912">
        <v>1147.3599999999999</v>
      </c>
      <c r="J5912">
        <v>1083</v>
      </c>
    </row>
    <row r="5913" spans="1:10" x14ac:dyDescent="0.2">
      <c r="A5913">
        <v>2106541</v>
      </c>
      <c r="B5913">
        <v>0</v>
      </c>
      <c r="C5913">
        <v>0</v>
      </c>
      <c r="D5913">
        <v>1</v>
      </c>
      <c r="E5913">
        <v>1</v>
      </c>
      <c r="F5913">
        <v>0</v>
      </c>
      <c r="G5913" t="s">
        <v>38</v>
      </c>
      <c r="H5913">
        <v>34</v>
      </c>
      <c r="I5913">
        <v>1016.63</v>
      </c>
      <c r="J5913">
        <v>662</v>
      </c>
    </row>
    <row r="5914" spans="1:10" x14ac:dyDescent="0.2">
      <c r="A5914">
        <v>2107131</v>
      </c>
      <c r="B5914">
        <v>0</v>
      </c>
      <c r="C5914">
        <v>0</v>
      </c>
      <c r="D5914">
        <v>1</v>
      </c>
      <c r="E5914">
        <v>1</v>
      </c>
      <c r="F5914">
        <v>0</v>
      </c>
      <c r="G5914" t="s">
        <v>38</v>
      </c>
      <c r="H5914">
        <v>9</v>
      </c>
      <c r="I5914">
        <v>329.95</v>
      </c>
      <c r="J5914">
        <v>122</v>
      </c>
    </row>
    <row r="5915" spans="1:10" x14ac:dyDescent="0.2">
      <c r="A5915">
        <v>2107281</v>
      </c>
      <c r="B5915">
        <v>0</v>
      </c>
      <c r="C5915">
        <v>0</v>
      </c>
      <c r="D5915">
        <v>1</v>
      </c>
      <c r="E5915">
        <v>1</v>
      </c>
      <c r="F5915">
        <v>0</v>
      </c>
      <c r="G5915" t="s">
        <v>38</v>
      </c>
      <c r="H5915">
        <v>18</v>
      </c>
      <c r="I5915">
        <v>665.39</v>
      </c>
      <c r="J5915">
        <v>580</v>
      </c>
    </row>
    <row r="5916" spans="1:10" x14ac:dyDescent="0.2">
      <c r="A5916">
        <v>2107851</v>
      </c>
      <c r="B5916">
        <v>0</v>
      </c>
      <c r="C5916">
        <v>0</v>
      </c>
      <c r="D5916">
        <v>1</v>
      </c>
      <c r="E5916">
        <v>1</v>
      </c>
      <c r="F5916">
        <v>0</v>
      </c>
      <c r="G5916" t="s">
        <v>38</v>
      </c>
      <c r="H5916">
        <v>20</v>
      </c>
      <c r="I5916">
        <v>284.13</v>
      </c>
      <c r="J5916">
        <v>207</v>
      </c>
    </row>
    <row r="5917" spans="1:10" x14ac:dyDescent="0.2">
      <c r="A5917">
        <v>2108821</v>
      </c>
      <c r="B5917">
        <v>0</v>
      </c>
      <c r="C5917">
        <v>0</v>
      </c>
      <c r="D5917">
        <v>1</v>
      </c>
      <c r="E5917">
        <v>0</v>
      </c>
      <c r="F5917">
        <v>1</v>
      </c>
      <c r="G5917" t="s">
        <v>39</v>
      </c>
      <c r="H5917">
        <v>21</v>
      </c>
      <c r="I5917">
        <v>272.52</v>
      </c>
      <c r="J5917">
        <v>165</v>
      </c>
    </row>
    <row r="5918" spans="1:10" x14ac:dyDescent="0.2">
      <c r="A5918">
        <v>2108821</v>
      </c>
      <c r="B5918">
        <v>1</v>
      </c>
      <c r="C5918">
        <v>0</v>
      </c>
      <c r="D5918">
        <v>0</v>
      </c>
      <c r="E5918">
        <v>0</v>
      </c>
      <c r="F5918">
        <v>1</v>
      </c>
      <c r="G5918" t="s">
        <v>39</v>
      </c>
      <c r="H5918">
        <v>1</v>
      </c>
      <c r="I5918">
        <v>12.5</v>
      </c>
      <c r="J5918">
        <v>3</v>
      </c>
    </row>
    <row r="5919" spans="1:10" x14ac:dyDescent="0.2">
      <c r="A5919">
        <v>2109031</v>
      </c>
      <c r="B5919">
        <v>0</v>
      </c>
      <c r="C5919">
        <v>0</v>
      </c>
      <c r="D5919">
        <v>1</v>
      </c>
      <c r="E5919">
        <v>1</v>
      </c>
      <c r="F5919">
        <v>0</v>
      </c>
      <c r="G5919" t="s">
        <v>38</v>
      </c>
      <c r="H5919">
        <v>20</v>
      </c>
      <c r="I5919">
        <v>419.17</v>
      </c>
      <c r="J5919">
        <v>398</v>
      </c>
    </row>
    <row r="5920" spans="1:10" x14ac:dyDescent="0.2">
      <c r="A5920">
        <v>2109181</v>
      </c>
      <c r="B5920">
        <v>0</v>
      </c>
      <c r="C5920">
        <v>0</v>
      </c>
      <c r="D5920">
        <v>1</v>
      </c>
      <c r="E5920">
        <v>1</v>
      </c>
      <c r="F5920">
        <v>0</v>
      </c>
      <c r="G5920" t="s">
        <v>38</v>
      </c>
      <c r="H5920">
        <v>24</v>
      </c>
      <c r="I5920">
        <v>669.48</v>
      </c>
      <c r="J5920">
        <v>478</v>
      </c>
    </row>
    <row r="5921" spans="1:10" x14ac:dyDescent="0.2">
      <c r="A5921">
        <v>2109371</v>
      </c>
      <c r="B5921">
        <v>0</v>
      </c>
      <c r="C5921">
        <v>0</v>
      </c>
      <c r="D5921">
        <v>1</v>
      </c>
      <c r="E5921">
        <v>1</v>
      </c>
      <c r="F5921">
        <v>0</v>
      </c>
      <c r="G5921" t="s">
        <v>38</v>
      </c>
      <c r="H5921">
        <v>10</v>
      </c>
      <c r="I5921">
        <v>304.20999999999998</v>
      </c>
      <c r="J5921">
        <v>152</v>
      </c>
    </row>
    <row r="5922" spans="1:10" x14ac:dyDescent="0.2">
      <c r="A5922">
        <v>2109411</v>
      </c>
      <c r="B5922">
        <v>0</v>
      </c>
      <c r="C5922">
        <v>0</v>
      </c>
      <c r="D5922">
        <v>1</v>
      </c>
      <c r="E5922">
        <v>1</v>
      </c>
      <c r="F5922">
        <v>0</v>
      </c>
      <c r="G5922" t="s">
        <v>38</v>
      </c>
      <c r="H5922">
        <v>26</v>
      </c>
      <c r="I5922">
        <v>1216.52</v>
      </c>
      <c r="J5922">
        <v>367</v>
      </c>
    </row>
    <row r="5923" spans="1:10" x14ac:dyDescent="0.2">
      <c r="A5923">
        <v>2109941</v>
      </c>
      <c r="B5923">
        <v>0</v>
      </c>
      <c r="C5923">
        <v>0</v>
      </c>
      <c r="D5923">
        <v>1</v>
      </c>
      <c r="E5923">
        <v>1</v>
      </c>
      <c r="F5923">
        <v>0</v>
      </c>
      <c r="G5923" t="s">
        <v>38</v>
      </c>
      <c r="H5923">
        <v>38</v>
      </c>
      <c r="I5923">
        <v>418.71</v>
      </c>
      <c r="J5923">
        <v>224</v>
      </c>
    </row>
    <row r="5924" spans="1:10" x14ac:dyDescent="0.2">
      <c r="A5924">
        <v>2110011</v>
      </c>
      <c r="B5924">
        <v>0</v>
      </c>
      <c r="C5924">
        <v>0</v>
      </c>
      <c r="D5924">
        <v>1</v>
      </c>
      <c r="E5924">
        <v>1</v>
      </c>
      <c r="F5924">
        <v>0</v>
      </c>
      <c r="G5924" t="s">
        <v>38</v>
      </c>
      <c r="H5924">
        <v>31</v>
      </c>
      <c r="I5924">
        <v>840.28</v>
      </c>
      <c r="J5924">
        <v>261</v>
      </c>
    </row>
    <row r="5925" spans="1:10" x14ac:dyDescent="0.2">
      <c r="A5925">
        <v>2110541</v>
      </c>
      <c r="B5925">
        <v>0</v>
      </c>
      <c r="C5925">
        <v>0</v>
      </c>
      <c r="D5925">
        <v>1</v>
      </c>
      <c r="E5925">
        <v>1</v>
      </c>
      <c r="F5925">
        <v>0</v>
      </c>
      <c r="G5925" t="s">
        <v>38</v>
      </c>
      <c r="H5925">
        <v>11</v>
      </c>
      <c r="I5925">
        <v>471.3</v>
      </c>
      <c r="J5925">
        <v>271</v>
      </c>
    </row>
    <row r="5926" spans="1:10" x14ac:dyDescent="0.2">
      <c r="A5926">
        <v>2110731</v>
      </c>
      <c r="B5926">
        <v>0</v>
      </c>
      <c r="C5926">
        <v>0</v>
      </c>
      <c r="D5926">
        <v>1</v>
      </c>
      <c r="E5926">
        <v>1</v>
      </c>
      <c r="F5926">
        <v>0</v>
      </c>
      <c r="G5926" t="s">
        <v>38</v>
      </c>
      <c r="H5926">
        <v>19</v>
      </c>
      <c r="I5926">
        <v>366.29</v>
      </c>
      <c r="J5926">
        <v>244</v>
      </c>
    </row>
    <row r="5927" spans="1:10" x14ac:dyDescent="0.2">
      <c r="A5927">
        <v>2110881</v>
      </c>
      <c r="B5927">
        <v>0</v>
      </c>
      <c r="C5927">
        <v>0</v>
      </c>
      <c r="D5927">
        <v>1</v>
      </c>
      <c r="E5927">
        <v>1</v>
      </c>
      <c r="F5927">
        <v>0</v>
      </c>
      <c r="G5927" t="s">
        <v>38</v>
      </c>
      <c r="H5927">
        <v>61</v>
      </c>
      <c r="I5927">
        <v>2152.29</v>
      </c>
      <c r="J5927">
        <v>1368</v>
      </c>
    </row>
    <row r="5928" spans="1:10" x14ac:dyDescent="0.2">
      <c r="A5928">
        <v>2110921</v>
      </c>
      <c r="B5928">
        <v>0</v>
      </c>
      <c r="C5928">
        <v>0</v>
      </c>
      <c r="D5928">
        <v>1</v>
      </c>
      <c r="E5928">
        <v>1</v>
      </c>
      <c r="F5928">
        <v>0</v>
      </c>
      <c r="G5928" t="s">
        <v>38</v>
      </c>
      <c r="H5928">
        <v>3</v>
      </c>
      <c r="I5928">
        <v>158.03</v>
      </c>
      <c r="J5928">
        <v>4</v>
      </c>
    </row>
    <row r="5929" spans="1:10" x14ac:dyDescent="0.2">
      <c r="A5929">
        <v>2111131</v>
      </c>
      <c r="B5929">
        <v>0</v>
      </c>
      <c r="C5929">
        <v>0</v>
      </c>
      <c r="D5929">
        <v>1</v>
      </c>
      <c r="E5929">
        <v>1</v>
      </c>
      <c r="F5929">
        <v>0</v>
      </c>
      <c r="G5929" t="s">
        <v>38</v>
      </c>
      <c r="H5929">
        <v>2</v>
      </c>
      <c r="I5929">
        <v>14.99</v>
      </c>
      <c r="J5929">
        <v>24</v>
      </c>
    </row>
    <row r="5930" spans="1:10" x14ac:dyDescent="0.2">
      <c r="A5930">
        <v>2111281</v>
      </c>
      <c r="B5930">
        <v>0</v>
      </c>
      <c r="C5930">
        <v>0</v>
      </c>
      <c r="D5930">
        <v>1</v>
      </c>
      <c r="E5930">
        <v>1</v>
      </c>
      <c r="F5930">
        <v>0</v>
      </c>
      <c r="G5930" t="s">
        <v>38</v>
      </c>
      <c r="H5930">
        <v>33</v>
      </c>
      <c r="I5930">
        <v>441.53</v>
      </c>
      <c r="J5930">
        <v>233</v>
      </c>
    </row>
    <row r="5931" spans="1:10" x14ac:dyDescent="0.2">
      <c r="A5931">
        <v>2111511</v>
      </c>
      <c r="B5931">
        <v>0</v>
      </c>
      <c r="C5931">
        <v>0</v>
      </c>
      <c r="D5931">
        <v>1</v>
      </c>
      <c r="E5931">
        <v>1</v>
      </c>
      <c r="F5931">
        <v>0</v>
      </c>
      <c r="G5931" t="s">
        <v>38</v>
      </c>
      <c r="H5931">
        <v>59</v>
      </c>
      <c r="I5931">
        <v>725.52</v>
      </c>
      <c r="J5931">
        <v>394</v>
      </c>
    </row>
    <row r="5932" spans="1:10" x14ac:dyDescent="0.2">
      <c r="A5932">
        <v>2111701</v>
      </c>
      <c r="B5932">
        <v>0</v>
      </c>
      <c r="C5932">
        <v>0</v>
      </c>
      <c r="D5932">
        <v>1</v>
      </c>
      <c r="E5932">
        <v>1</v>
      </c>
      <c r="F5932">
        <v>0</v>
      </c>
      <c r="G5932" t="s">
        <v>38</v>
      </c>
      <c r="H5932">
        <v>1</v>
      </c>
      <c r="I5932">
        <v>41.12</v>
      </c>
      <c r="J5932">
        <v>26</v>
      </c>
    </row>
    <row r="5933" spans="1:10" x14ac:dyDescent="0.2">
      <c r="A5933">
        <v>2112251</v>
      </c>
      <c r="B5933">
        <v>0</v>
      </c>
      <c r="C5933">
        <v>0</v>
      </c>
      <c r="D5933">
        <v>1</v>
      </c>
      <c r="E5933">
        <v>1</v>
      </c>
      <c r="F5933">
        <v>0</v>
      </c>
      <c r="G5933" t="s">
        <v>38</v>
      </c>
      <c r="H5933">
        <v>10</v>
      </c>
      <c r="I5933">
        <v>642.89</v>
      </c>
      <c r="J5933">
        <v>332</v>
      </c>
    </row>
    <row r="5934" spans="1:10" x14ac:dyDescent="0.2">
      <c r="A5934">
        <v>2112441</v>
      </c>
      <c r="B5934">
        <v>0</v>
      </c>
      <c r="C5934">
        <v>0</v>
      </c>
      <c r="D5934">
        <v>1</v>
      </c>
      <c r="E5934">
        <v>1</v>
      </c>
      <c r="F5934">
        <v>0</v>
      </c>
      <c r="G5934" t="s">
        <v>38</v>
      </c>
      <c r="H5934">
        <v>28</v>
      </c>
      <c r="I5934">
        <v>357.31</v>
      </c>
      <c r="J5934">
        <v>194</v>
      </c>
    </row>
    <row r="5935" spans="1:10" x14ac:dyDescent="0.2">
      <c r="A5935">
        <v>2112631</v>
      </c>
      <c r="B5935">
        <v>0</v>
      </c>
      <c r="C5935">
        <v>0</v>
      </c>
      <c r="D5935">
        <v>1</v>
      </c>
      <c r="E5935">
        <v>1</v>
      </c>
      <c r="F5935">
        <v>0</v>
      </c>
      <c r="G5935" t="s">
        <v>38</v>
      </c>
      <c r="H5935">
        <v>1</v>
      </c>
      <c r="I5935">
        <v>20.84</v>
      </c>
      <c r="J5935">
        <v>11</v>
      </c>
    </row>
    <row r="5936" spans="1:10" x14ac:dyDescent="0.2">
      <c r="A5936">
        <v>2112781</v>
      </c>
      <c r="B5936">
        <v>0</v>
      </c>
      <c r="C5936">
        <v>0</v>
      </c>
      <c r="D5936">
        <v>1</v>
      </c>
      <c r="E5936">
        <v>1</v>
      </c>
      <c r="F5936">
        <v>0</v>
      </c>
      <c r="G5936" t="s">
        <v>38</v>
      </c>
      <c r="H5936">
        <v>153</v>
      </c>
      <c r="I5936">
        <v>1952.84</v>
      </c>
      <c r="J5936">
        <v>803</v>
      </c>
    </row>
    <row r="5937" spans="1:10" x14ac:dyDescent="0.2">
      <c r="A5937">
        <v>2113031</v>
      </c>
      <c r="B5937">
        <v>0</v>
      </c>
      <c r="C5937">
        <v>0</v>
      </c>
      <c r="D5937">
        <v>1</v>
      </c>
      <c r="E5937">
        <v>1</v>
      </c>
      <c r="F5937">
        <v>0</v>
      </c>
      <c r="G5937" t="s">
        <v>38</v>
      </c>
      <c r="H5937">
        <v>17</v>
      </c>
      <c r="I5937">
        <v>272.14</v>
      </c>
      <c r="J5937">
        <v>140</v>
      </c>
    </row>
    <row r="5938" spans="1:10" x14ac:dyDescent="0.2">
      <c r="A5938">
        <v>2113601</v>
      </c>
      <c r="B5938">
        <v>0</v>
      </c>
      <c r="C5938">
        <v>0</v>
      </c>
      <c r="D5938">
        <v>1</v>
      </c>
      <c r="E5938">
        <v>1</v>
      </c>
      <c r="F5938">
        <v>0</v>
      </c>
      <c r="G5938" t="s">
        <v>38</v>
      </c>
      <c r="H5938">
        <v>56</v>
      </c>
      <c r="I5938">
        <v>2165.12</v>
      </c>
      <c r="J5938">
        <v>1091</v>
      </c>
    </row>
    <row r="5939" spans="1:10" x14ac:dyDescent="0.2">
      <c r="A5939">
        <v>2113941</v>
      </c>
      <c r="B5939">
        <v>0</v>
      </c>
      <c r="C5939">
        <v>0</v>
      </c>
      <c r="D5939">
        <v>1</v>
      </c>
      <c r="E5939">
        <v>1</v>
      </c>
      <c r="F5939">
        <v>0</v>
      </c>
      <c r="G5939" t="s">
        <v>38</v>
      </c>
      <c r="H5939">
        <v>3</v>
      </c>
      <c r="I5939">
        <v>23.8</v>
      </c>
      <c r="J5939">
        <v>11</v>
      </c>
    </row>
    <row r="5940" spans="1:10" x14ac:dyDescent="0.2">
      <c r="A5940">
        <v>2114341</v>
      </c>
      <c r="B5940">
        <v>0</v>
      </c>
      <c r="C5940">
        <v>0</v>
      </c>
      <c r="D5940">
        <v>1</v>
      </c>
      <c r="E5940">
        <v>1</v>
      </c>
      <c r="F5940">
        <v>0</v>
      </c>
      <c r="G5940" t="s">
        <v>38</v>
      </c>
      <c r="H5940">
        <v>24</v>
      </c>
      <c r="I5940">
        <v>1156.74</v>
      </c>
      <c r="J5940">
        <v>472</v>
      </c>
    </row>
    <row r="5941" spans="1:10" x14ac:dyDescent="0.2">
      <c r="A5941">
        <v>2114491</v>
      </c>
      <c r="B5941">
        <v>0</v>
      </c>
      <c r="C5941">
        <v>0</v>
      </c>
      <c r="D5941">
        <v>1</v>
      </c>
      <c r="E5941">
        <v>1</v>
      </c>
      <c r="F5941">
        <v>0</v>
      </c>
      <c r="G5941" t="s">
        <v>38</v>
      </c>
      <c r="H5941">
        <v>3</v>
      </c>
      <c r="I5941">
        <v>56.92</v>
      </c>
      <c r="J5941">
        <v>16</v>
      </c>
    </row>
    <row r="5942" spans="1:10" x14ac:dyDescent="0.2">
      <c r="A5942">
        <v>2114681</v>
      </c>
      <c r="B5942">
        <v>0</v>
      </c>
      <c r="C5942">
        <v>0</v>
      </c>
      <c r="D5942">
        <v>1</v>
      </c>
      <c r="E5942">
        <v>1</v>
      </c>
      <c r="F5942">
        <v>0</v>
      </c>
      <c r="G5942" t="s">
        <v>38</v>
      </c>
      <c r="H5942">
        <v>30</v>
      </c>
      <c r="I5942">
        <v>888.97</v>
      </c>
      <c r="J5942">
        <v>341</v>
      </c>
    </row>
    <row r="5943" spans="1:10" x14ac:dyDescent="0.2">
      <c r="A5943">
        <v>2114911</v>
      </c>
      <c r="B5943">
        <v>0</v>
      </c>
      <c r="C5943">
        <v>0</v>
      </c>
      <c r="D5943">
        <v>1</v>
      </c>
      <c r="E5943">
        <v>1</v>
      </c>
      <c r="F5943">
        <v>0</v>
      </c>
      <c r="G5943" t="s">
        <v>38</v>
      </c>
      <c r="H5943">
        <v>56</v>
      </c>
      <c r="I5943">
        <v>2770.63</v>
      </c>
      <c r="J5943">
        <v>1352</v>
      </c>
    </row>
    <row r="5944" spans="1:10" x14ac:dyDescent="0.2">
      <c r="A5944">
        <v>2115271</v>
      </c>
      <c r="B5944">
        <v>0</v>
      </c>
      <c r="C5944">
        <v>0</v>
      </c>
      <c r="D5944">
        <v>1</v>
      </c>
      <c r="E5944">
        <v>1</v>
      </c>
      <c r="F5944">
        <v>0</v>
      </c>
      <c r="G5944" t="s">
        <v>38</v>
      </c>
      <c r="H5944">
        <v>4</v>
      </c>
      <c r="I5944">
        <v>50.45</v>
      </c>
      <c r="J5944">
        <v>14</v>
      </c>
    </row>
    <row r="5945" spans="1:10" x14ac:dyDescent="0.2">
      <c r="A5945">
        <v>2116241</v>
      </c>
      <c r="B5945">
        <v>0</v>
      </c>
      <c r="C5945">
        <v>0</v>
      </c>
      <c r="D5945">
        <v>1</v>
      </c>
      <c r="E5945">
        <v>1</v>
      </c>
      <c r="F5945">
        <v>0</v>
      </c>
      <c r="G5945" t="s">
        <v>38</v>
      </c>
      <c r="H5945">
        <v>49</v>
      </c>
      <c r="I5945">
        <v>782.81</v>
      </c>
      <c r="J5945">
        <v>756</v>
      </c>
    </row>
    <row r="5946" spans="1:10" x14ac:dyDescent="0.2">
      <c r="A5946">
        <v>2116621</v>
      </c>
      <c r="B5946">
        <v>0</v>
      </c>
      <c r="C5946">
        <v>0</v>
      </c>
      <c r="D5946">
        <v>1</v>
      </c>
      <c r="E5946">
        <v>1</v>
      </c>
      <c r="F5946">
        <v>0</v>
      </c>
      <c r="G5946" t="s">
        <v>38</v>
      </c>
      <c r="H5946">
        <v>15</v>
      </c>
      <c r="I5946">
        <v>571.1</v>
      </c>
      <c r="J5946">
        <v>296</v>
      </c>
    </row>
    <row r="5947" spans="1:10" x14ac:dyDescent="0.2">
      <c r="A5947">
        <v>2116961</v>
      </c>
      <c r="B5947">
        <v>0</v>
      </c>
      <c r="C5947">
        <v>0</v>
      </c>
      <c r="D5947">
        <v>1</v>
      </c>
      <c r="E5947">
        <v>1</v>
      </c>
      <c r="F5947">
        <v>0</v>
      </c>
      <c r="G5947" t="s">
        <v>38</v>
      </c>
      <c r="H5947">
        <v>35</v>
      </c>
      <c r="I5947">
        <v>935.35</v>
      </c>
      <c r="J5947">
        <v>631</v>
      </c>
    </row>
    <row r="5948" spans="1:10" x14ac:dyDescent="0.2">
      <c r="A5948">
        <v>2117891</v>
      </c>
      <c r="B5948">
        <v>0</v>
      </c>
      <c r="C5948">
        <v>0</v>
      </c>
      <c r="D5948">
        <v>1</v>
      </c>
      <c r="E5948">
        <v>1</v>
      </c>
      <c r="F5948">
        <v>0</v>
      </c>
      <c r="G5948" t="s">
        <v>38</v>
      </c>
      <c r="H5948">
        <v>26</v>
      </c>
      <c r="I5948">
        <v>537.91999999999996</v>
      </c>
      <c r="J5948">
        <v>74</v>
      </c>
    </row>
    <row r="5949" spans="1:10" x14ac:dyDescent="0.2">
      <c r="A5949">
        <v>2117931</v>
      </c>
      <c r="B5949">
        <v>0</v>
      </c>
      <c r="C5949">
        <v>0</v>
      </c>
      <c r="D5949">
        <v>1</v>
      </c>
      <c r="E5949">
        <v>1</v>
      </c>
      <c r="F5949">
        <v>0</v>
      </c>
      <c r="G5949" t="s">
        <v>38</v>
      </c>
      <c r="H5949">
        <v>27</v>
      </c>
      <c r="I5949">
        <v>456.97</v>
      </c>
      <c r="J5949">
        <v>256</v>
      </c>
    </row>
    <row r="5950" spans="1:10" x14ac:dyDescent="0.2">
      <c r="A5950">
        <v>2118141</v>
      </c>
      <c r="B5950">
        <v>0</v>
      </c>
      <c r="C5950">
        <v>0</v>
      </c>
      <c r="D5950">
        <v>1</v>
      </c>
      <c r="E5950">
        <v>1</v>
      </c>
      <c r="F5950">
        <v>0</v>
      </c>
      <c r="G5950" t="s">
        <v>38</v>
      </c>
      <c r="H5950">
        <v>158</v>
      </c>
      <c r="I5950">
        <v>4557.67</v>
      </c>
      <c r="J5950">
        <v>1898</v>
      </c>
    </row>
    <row r="5951" spans="1:10" x14ac:dyDescent="0.2">
      <c r="A5951">
        <v>2118291</v>
      </c>
      <c r="B5951">
        <v>0</v>
      </c>
      <c r="C5951">
        <v>0</v>
      </c>
      <c r="D5951">
        <v>1</v>
      </c>
      <c r="E5951">
        <v>1</v>
      </c>
      <c r="F5951">
        <v>0</v>
      </c>
      <c r="G5951" t="s">
        <v>38</v>
      </c>
      <c r="H5951">
        <v>1</v>
      </c>
      <c r="I5951">
        <v>2</v>
      </c>
      <c r="J5951">
        <v>1</v>
      </c>
    </row>
    <row r="5952" spans="1:10" x14ac:dyDescent="0.2">
      <c r="A5952">
        <v>2118331</v>
      </c>
      <c r="B5952">
        <v>0</v>
      </c>
      <c r="C5952">
        <v>0</v>
      </c>
      <c r="D5952">
        <v>1</v>
      </c>
      <c r="E5952">
        <v>1</v>
      </c>
      <c r="F5952">
        <v>0</v>
      </c>
      <c r="G5952" t="s">
        <v>38</v>
      </c>
      <c r="H5952">
        <v>5</v>
      </c>
      <c r="I5952">
        <v>132.24</v>
      </c>
      <c r="J5952">
        <v>49</v>
      </c>
    </row>
    <row r="5953" spans="1:10" x14ac:dyDescent="0.2">
      <c r="A5953">
        <v>2118671</v>
      </c>
      <c r="B5953">
        <v>0</v>
      </c>
      <c r="C5953">
        <v>0</v>
      </c>
      <c r="D5953">
        <v>1</v>
      </c>
      <c r="E5953">
        <v>1</v>
      </c>
      <c r="F5953">
        <v>0</v>
      </c>
      <c r="G5953" t="s">
        <v>38</v>
      </c>
      <c r="H5953">
        <v>82</v>
      </c>
      <c r="I5953">
        <v>622.27</v>
      </c>
      <c r="J5953">
        <v>829</v>
      </c>
    </row>
    <row r="5954" spans="1:10" x14ac:dyDescent="0.2">
      <c r="A5954">
        <v>2118861</v>
      </c>
      <c r="B5954">
        <v>0</v>
      </c>
      <c r="C5954">
        <v>0</v>
      </c>
      <c r="D5954">
        <v>1</v>
      </c>
      <c r="E5954">
        <v>1</v>
      </c>
      <c r="F5954">
        <v>0</v>
      </c>
      <c r="G5954" t="s">
        <v>38</v>
      </c>
      <c r="H5954">
        <v>57</v>
      </c>
      <c r="I5954">
        <v>2693.88</v>
      </c>
      <c r="J5954">
        <v>1687</v>
      </c>
    </row>
    <row r="5955" spans="1:10" x14ac:dyDescent="0.2">
      <c r="A5955">
        <v>2118901</v>
      </c>
      <c r="B5955">
        <v>0</v>
      </c>
      <c r="C5955">
        <v>0</v>
      </c>
      <c r="D5955">
        <v>1</v>
      </c>
      <c r="E5955">
        <v>1</v>
      </c>
      <c r="F5955">
        <v>0</v>
      </c>
      <c r="G5955" t="s">
        <v>38</v>
      </c>
      <c r="H5955">
        <v>5</v>
      </c>
      <c r="I5955">
        <v>91.18</v>
      </c>
      <c r="J5955">
        <v>66</v>
      </c>
    </row>
    <row r="5956" spans="1:10" x14ac:dyDescent="0.2">
      <c r="A5956">
        <v>2119071</v>
      </c>
      <c r="B5956">
        <v>0</v>
      </c>
      <c r="C5956">
        <v>0</v>
      </c>
      <c r="D5956">
        <v>1</v>
      </c>
      <c r="E5956">
        <v>1</v>
      </c>
      <c r="F5956">
        <v>0</v>
      </c>
      <c r="G5956" t="s">
        <v>38</v>
      </c>
      <c r="H5956">
        <v>9</v>
      </c>
      <c r="I5956">
        <v>135.56</v>
      </c>
      <c r="J5956">
        <v>38</v>
      </c>
    </row>
    <row r="5957" spans="1:10" x14ac:dyDescent="0.2">
      <c r="A5957">
        <v>2119301</v>
      </c>
      <c r="B5957">
        <v>0</v>
      </c>
      <c r="C5957">
        <v>0</v>
      </c>
      <c r="D5957">
        <v>1</v>
      </c>
      <c r="E5957">
        <v>1</v>
      </c>
      <c r="F5957">
        <v>0</v>
      </c>
      <c r="G5957" t="s">
        <v>38</v>
      </c>
      <c r="H5957">
        <v>164</v>
      </c>
      <c r="I5957">
        <v>5392.93</v>
      </c>
      <c r="J5957">
        <v>1039</v>
      </c>
    </row>
    <row r="5958" spans="1:10" x14ac:dyDescent="0.2">
      <c r="A5958">
        <v>2119641</v>
      </c>
      <c r="B5958">
        <v>0</v>
      </c>
      <c r="C5958">
        <v>0</v>
      </c>
      <c r="D5958">
        <v>1</v>
      </c>
      <c r="E5958">
        <v>1</v>
      </c>
      <c r="F5958">
        <v>0</v>
      </c>
      <c r="G5958" t="s">
        <v>38</v>
      </c>
      <c r="H5958">
        <v>143</v>
      </c>
      <c r="I5958">
        <v>917.44</v>
      </c>
      <c r="J5958">
        <v>464</v>
      </c>
    </row>
    <row r="5959" spans="1:10" x14ac:dyDescent="0.2">
      <c r="A5959">
        <v>2119981</v>
      </c>
      <c r="B5959">
        <v>0</v>
      </c>
      <c r="C5959">
        <v>0</v>
      </c>
      <c r="D5959">
        <v>1</v>
      </c>
      <c r="E5959">
        <v>1</v>
      </c>
      <c r="F5959">
        <v>0</v>
      </c>
      <c r="G5959" t="s">
        <v>38</v>
      </c>
      <c r="H5959">
        <v>71</v>
      </c>
      <c r="I5959">
        <v>1704.08</v>
      </c>
      <c r="J5959">
        <v>755</v>
      </c>
    </row>
    <row r="5960" spans="1:10" x14ac:dyDescent="0.2">
      <c r="A5960">
        <v>2120391</v>
      </c>
      <c r="B5960">
        <v>0</v>
      </c>
      <c r="C5960">
        <v>0</v>
      </c>
      <c r="D5960">
        <v>1</v>
      </c>
      <c r="E5960">
        <v>1</v>
      </c>
      <c r="F5960">
        <v>0</v>
      </c>
      <c r="G5960" t="s">
        <v>38</v>
      </c>
      <c r="H5960">
        <v>42</v>
      </c>
      <c r="I5960">
        <v>1078.79</v>
      </c>
      <c r="J5960">
        <v>905</v>
      </c>
    </row>
    <row r="5961" spans="1:10" x14ac:dyDescent="0.2">
      <c r="A5961">
        <v>2120431</v>
      </c>
      <c r="B5961">
        <v>0</v>
      </c>
      <c r="C5961">
        <v>0</v>
      </c>
      <c r="D5961">
        <v>1</v>
      </c>
      <c r="E5961">
        <v>1</v>
      </c>
      <c r="F5961">
        <v>0</v>
      </c>
      <c r="G5961" t="s">
        <v>38</v>
      </c>
      <c r="H5961">
        <v>35</v>
      </c>
      <c r="I5961">
        <v>1354.45</v>
      </c>
      <c r="J5961">
        <v>893</v>
      </c>
    </row>
    <row r="5962" spans="1:10" x14ac:dyDescent="0.2">
      <c r="A5962">
        <v>2120811</v>
      </c>
      <c r="B5962">
        <v>0</v>
      </c>
      <c r="C5962">
        <v>0</v>
      </c>
      <c r="D5962">
        <v>1</v>
      </c>
      <c r="E5962">
        <v>1</v>
      </c>
      <c r="F5962">
        <v>0</v>
      </c>
      <c r="G5962" t="s">
        <v>38</v>
      </c>
      <c r="H5962">
        <v>54</v>
      </c>
      <c r="I5962">
        <v>1816.33</v>
      </c>
      <c r="J5962">
        <v>823</v>
      </c>
    </row>
    <row r="5963" spans="1:10" x14ac:dyDescent="0.2">
      <c r="A5963">
        <v>2121171</v>
      </c>
      <c r="B5963">
        <v>0</v>
      </c>
      <c r="C5963">
        <v>0</v>
      </c>
      <c r="D5963">
        <v>1</v>
      </c>
      <c r="E5963">
        <v>1</v>
      </c>
      <c r="F5963">
        <v>0</v>
      </c>
      <c r="G5963" t="s">
        <v>38</v>
      </c>
      <c r="H5963">
        <v>29</v>
      </c>
      <c r="I5963">
        <v>616.42999999999995</v>
      </c>
      <c r="J5963">
        <v>372</v>
      </c>
    </row>
    <row r="5964" spans="1:10" x14ac:dyDescent="0.2">
      <c r="A5964">
        <v>2121551</v>
      </c>
      <c r="B5964">
        <v>0</v>
      </c>
      <c r="C5964">
        <v>0</v>
      </c>
      <c r="D5964">
        <v>1</v>
      </c>
      <c r="E5964">
        <v>1</v>
      </c>
      <c r="F5964">
        <v>0</v>
      </c>
      <c r="G5964" t="s">
        <v>38</v>
      </c>
      <c r="H5964">
        <v>22</v>
      </c>
      <c r="I5964">
        <v>1132.6500000000001</v>
      </c>
      <c r="J5964">
        <v>855</v>
      </c>
    </row>
    <row r="5965" spans="1:10" x14ac:dyDescent="0.2">
      <c r="A5965">
        <v>2121891</v>
      </c>
      <c r="B5965">
        <v>0</v>
      </c>
      <c r="C5965">
        <v>0</v>
      </c>
      <c r="D5965">
        <v>1</v>
      </c>
      <c r="E5965">
        <v>1</v>
      </c>
      <c r="F5965">
        <v>0</v>
      </c>
      <c r="G5965" t="s">
        <v>38</v>
      </c>
      <c r="H5965">
        <v>32</v>
      </c>
      <c r="I5965">
        <v>1575.73</v>
      </c>
      <c r="J5965">
        <v>1010</v>
      </c>
    </row>
    <row r="5966" spans="1:10" x14ac:dyDescent="0.2">
      <c r="A5966">
        <v>2121931</v>
      </c>
      <c r="B5966">
        <v>0</v>
      </c>
      <c r="C5966">
        <v>0</v>
      </c>
      <c r="D5966">
        <v>1</v>
      </c>
      <c r="E5966">
        <v>1</v>
      </c>
      <c r="F5966">
        <v>0</v>
      </c>
      <c r="G5966" t="s">
        <v>38</v>
      </c>
      <c r="H5966">
        <v>5</v>
      </c>
      <c r="I5966">
        <v>77.77</v>
      </c>
      <c r="J5966">
        <v>17</v>
      </c>
    </row>
    <row r="5967" spans="1:10" x14ac:dyDescent="0.2">
      <c r="A5967">
        <v>2122141</v>
      </c>
      <c r="B5967">
        <v>0</v>
      </c>
      <c r="C5967">
        <v>0</v>
      </c>
      <c r="D5967">
        <v>1</v>
      </c>
      <c r="E5967">
        <v>1</v>
      </c>
      <c r="F5967">
        <v>0</v>
      </c>
      <c r="G5967" t="s">
        <v>38</v>
      </c>
      <c r="H5967">
        <v>17</v>
      </c>
      <c r="I5967">
        <v>204.83</v>
      </c>
      <c r="J5967">
        <v>138</v>
      </c>
    </row>
    <row r="5968" spans="1:10" x14ac:dyDescent="0.2">
      <c r="A5968">
        <v>2122291</v>
      </c>
      <c r="B5968">
        <v>0</v>
      </c>
      <c r="C5968">
        <v>0</v>
      </c>
      <c r="D5968">
        <v>1</v>
      </c>
      <c r="E5968">
        <v>1</v>
      </c>
      <c r="F5968">
        <v>0</v>
      </c>
      <c r="G5968" t="s">
        <v>38</v>
      </c>
      <c r="H5968">
        <v>42</v>
      </c>
      <c r="I5968">
        <v>739.09</v>
      </c>
      <c r="J5968">
        <v>137</v>
      </c>
    </row>
    <row r="5969" spans="1:10" x14ac:dyDescent="0.2">
      <c r="A5969">
        <v>2122331</v>
      </c>
      <c r="B5969">
        <v>0</v>
      </c>
      <c r="C5969">
        <v>0</v>
      </c>
      <c r="D5969">
        <v>1</v>
      </c>
      <c r="E5969">
        <v>1</v>
      </c>
      <c r="F5969">
        <v>0</v>
      </c>
      <c r="G5969" t="s">
        <v>38</v>
      </c>
      <c r="H5969">
        <v>47</v>
      </c>
      <c r="I5969">
        <v>3415.74</v>
      </c>
      <c r="J5969">
        <v>1853</v>
      </c>
    </row>
    <row r="5970" spans="1:10" x14ac:dyDescent="0.2">
      <c r="A5970">
        <v>2122521</v>
      </c>
      <c r="B5970">
        <v>0</v>
      </c>
      <c r="C5970">
        <v>0</v>
      </c>
      <c r="D5970">
        <v>1</v>
      </c>
      <c r="E5970">
        <v>1</v>
      </c>
      <c r="F5970">
        <v>0</v>
      </c>
      <c r="G5970" t="s">
        <v>38</v>
      </c>
      <c r="H5970">
        <v>22</v>
      </c>
      <c r="I5970">
        <v>973.27</v>
      </c>
      <c r="J5970">
        <v>653</v>
      </c>
    </row>
    <row r="5971" spans="1:10" x14ac:dyDescent="0.2">
      <c r="A5971">
        <v>2122711</v>
      </c>
      <c r="B5971">
        <v>0</v>
      </c>
      <c r="C5971">
        <v>0</v>
      </c>
      <c r="D5971">
        <v>1</v>
      </c>
      <c r="E5971">
        <v>1</v>
      </c>
      <c r="F5971">
        <v>0</v>
      </c>
      <c r="G5971" t="s">
        <v>38</v>
      </c>
      <c r="H5971">
        <v>3</v>
      </c>
      <c r="I5971">
        <v>27.98</v>
      </c>
      <c r="J5971">
        <v>46</v>
      </c>
    </row>
    <row r="5972" spans="1:10" x14ac:dyDescent="0.2">
      <c r="A5972">
        <v>2122861</v>
      </c>
      <c r="B5972">
        <v>0</v>
      </c>
      <c r="C5972">
        <v>0</v>
      </c>
      <c r="D5972">
        <v>1</v>
      </c>
      <c r="E5972">
        <v>1</v>
      </c>
      <c r="F5972">
        <v>0</v>
      </c>
      <c r="G5972" t="s">
        <v>38</v>
      </c>
      <c r="H5972">
        <v>20</v>
      </c>
      <c r="I5972">
        <v>980.13</v>
      </c>
      <c r="J5972">
        <v>734</v>
      </c>
    </row>
    <row r="5973" spans="1:10" x14ac:dyDescent="0.2">
      <c r="A5973">
        <v>2123111</v>
      </c>
      <c r="B5973">
        <v>0</v>
      </c>
      <c r="C5973">
        <v>0</v>
      </c>
      <c r="D5973">
        <v>1</v>
      </c>
      <c r="E5973">
        <v>1</v>
      </c>
      <c r="F5973">
        <v>0</v>
      </c>
      <c r="G5973" t="s">
        <v>38</v>
      </c>
      <c r="H5973">
        <v>138</v>
      </c>
      <c r="I5973">
        <v>3963.86</v>
      </c>
      <c r="J5973">
        <v>2749</v>
      </c>
    </row>
    <row r="5974" spans="1:10" x14ac:dyDescent="0.2">
      <c r="A5974">
        <v>2123791</v>
      </c>
      <c r="B5974">
        <v>0</v>
      </c>
      <c r="C5974">
        <v>0</v>
      </c>
      <c r="D5974">
        <v>1</v>
      </c>
      <c r="E5974">
        <v>1</v>
      </c>
      <c r="F5974">
        <v>0</v>
      </c>
      <c r="G5974" t="s">
        <v>38</v>
      </c>
      <c r="H5974">
        <v>93</v>
      </c>
      <c r="I5974">
        <v>3929.11</v>
      </c>
      <c r="J5974">
        <v>2147</v>
      </c>
    </row>
    <row r="5975" spans="1:10" x14ac:dyDescent="0.2">
      <c r="A5975">
        <v>2123981</v>
      </c>
      <c r="B5975">
        <v>0</v>
      </c>
      <c r="C5975">
        <v>0</v>
      </c>
      <c r="D5975">
        <v>1</v>
      </c>
      <c r="E5975">
        <v>1</v>
      </c>
      <c r="F5975">
        <v>0</v>
      </c>
      <c r="G5975" t="s">
        <v>38</v>
      </c>
      <c r="H5975">
        <v>88</v>
      </c>
      <c r="I5975">
        <v>1934.37</v>
      </c>
      <c r="J5975">
        <v>1273</v>
      </c>
    </row>
    <row r="5976" spans="1:10" x14ac:dyDescent="0.2">
      <c r="A5976">
        <v>2124041</v>
      </c>
      <c r="B5976">
        <v>0</v>
      </c>
      <c r="C5976">
        <v>0</v>
      </c>
      <c r="D5976">
        <v>1</v>
      </c>
      <c r="E5976">
        <v>1</v>
      </c>
      <c r="F5976">
        <v>0</v>
      </c>
      <c r="G5976" t="s">
        <v>38</v>
      </c>
      <c r="H5976">
        <v>11</v>
      </c>
      <c r="I5976">
        <v>228.31</v>
      </c>
      <c r="J5976">
        <v>195</v>
      </c>
    </row>
    <row r="5977" spans="1:10" x14ac:dyDescent="0.2">
      <c r="A5977">
        <v>2124761</v>
      </c>
      <c r="B5977">
        <v>0</v>
      </c>
      <c r="C5977">
        <v>0</v>
      </c>
      <c r="D5977">
        <v>1</v>
      </c>
      <c r="E5977">
        <v>0</v>
      </c>
      <c r="F5977">
        <v>1</v>
      </c>
      <c r="G5977" t="s">
        <v>39</v>
      </c>
      <c r="H5977">
        <v>9</v>
      </c>
      <c r="I5977">
        <v>716.24</v>
      </c>
      <c r="J5977">
        <v>345</v>
      </c>
    </row>
    <row r="5978" spans="1:10" x14ac:dyDescent="0.2">
      <c r="A5978">
        <v>2124761</v>
      </c>
      <c r="B5978">
        <v>1</v>
      </c>
      <c r="C5978">
        <v>0</v>
      </c>
      <c r="D5978">
        <v>0</v>
      </c>
      <c r="E5978">
        <v>0</v>
      </c>
      <c r="F5978">
        <v>1</v>
      </c>
      <c r="G5978" t="s">
        <v>39</v>
      </c>
      <c r="H5978">
        <v>10</v>
      </c>
      <c r="I5978">
        <v>1271.8599999999999</v>
      </c>
      <c r="J5978">
        <v>774</v>
      </c>
    </row>
    <row r="5979" spans="1:10" x14ac:dyDescent="0.2">
      <c r="A5979">
        <v>2124801</v>
      </c>
      <c r="B5979">
        <v>0</v>
      </c>
      <c r="C5979">
        <v>0</v>
      </c>
      <c r="D5979">
        <v>1</v>
      </c>
      <c r="E5979">
        <v>1</v>
      </c>
      <c r="F5979">
        <v>0</v>
      </c>
      <c r="G5979" t="s">
        <v>38</v>
      </c>
      <c r="H5979">
        <v>8</v>
      </c>
      <c r="I5979">
        <v>482.59</v>
      </c>
      <c r="J5979">
        <v>336</v>
      </c>
    </row>
    <row r="5980" spans="1:10" x14ac:dyDescent="0.2">
      <c r="A5980">
        <v>2125161</v>
      </c>
      <c r="B5980">
        <v>0</v>
      </c>
      <c r="C5980">
        <v>0</v>
      </c>
      <c r="D5980">
        <v>1</v>
      </c>
      <c r="E5980">
        <v>1</v>
      </c>
      <c r="F5980">
        <v>0</v>
      </c>
      <c r="G5980" t="s">
        <v>38</v>
      </c>
      <c r="H5980">
        <v>54</v>
      </c>
      <c r="I5980">
        <v>481.08</v>
      </c>
      <c r="J5980">
        <v>467</v>
      </c>
    </row>
    <row r="5981" spans="1:10" x14ac:dyDescent="0.2">
      <c r="A5981">
        <v>2125201</v>
      </c>
      <c r="B5981">
        <v>0</v>
      </c>
      <c r="C5981">
        <v>0</v>
      </c>
      <c r="D5981">
        <v>1</v>
      </c>
      <c r="E5981">
        <v>1</v>
      </c>
      <c r="F5981">
        <v>0</v>
      </c>
      <c r="G5981" t="s">
        <v>38</v>
      </c>
      <c r="H5981">
        <v>134</v>
      </c>
      <c r="I5981">
        <v>2496.8000000000002</v>
      </c>
      <c r="J5981">
        <v>2137</v>
      </c>
    </row>
    <row r="5982" spans="1:10" x14ac:dyDescent="0.2">
      <c r="A5982">
        <v>2125541</v>
      </c>
      <c r="B5982">
        <v>0</v>
      </c>
      <c r="C5982">
        <v>0</v>
      </c>
      <c r="D5982">
        <v>1</v>
      </c>
      <c r="E5982">
        <v>1</v>
      </c>
      <c r="F5982">
        <v>0</v>
      </c>
      <c r="G5982" t="s">
        <v>38</v>
      </c>
      <c r="H5982">
        <v>19</v>
      </c>
      <c r="I5982">
        <v>192</v>
      </c>
      <c r="J5982">
        <v>95</v>
      </c>
    </row>
    <row r="5983" spans="1:10" x14ac:dyDescent="0.2">
      <c r="A5983">
        <v>2125731</v>
      </c>
      <c r="B5983">
        <v>0</v>
      </c>
      <c r="C5983">
        <v>0</v>
      </c>
      <c r="D5983">
        <v>1</v>
      </c>
      <c r="E5983">
        <v>1</v>
      </c>
      <c r="F5983">
        <v>0</v>
      </c>
      <c r="G5983" t="s">
        <v>38</v>
      </c>
      <c r="H5983">
        <v>27</v>
      </c>
      <c r="I5983">
        <v>1072.1099999999999</v>
      </c>
      <c r="J5983">
        <v>736</v>
      </c>
    </row>
    <row r="5984" spans="1:10" x14ac:dyDescent="0.2">
      <c r="A5984">
        <v>2125921</v>
      </c>
      <c r="B5984">
        <v>0</v>
      </c>
      <c r="C5984">
        <v>0</v>
      </c>
      <c r="D5984">
        <v>1</v>
      </c>
      <c r="E5984">
        <v>1</v>
      </c>
      <c r="F5984">
        <v>0</v>
      </c>
      <c r="G5984" t="s">
        <v>38</v>
      </c>
      <c r="H5984">
        <v>1</v>
      </c>
      <c r="I5984">
        <v>23.14</v>
      </c>
      <c r="J5984">
        <v>6</v>
      </c>
    </row>
    <row r="5985" spans="1:10" x14ac:dyDescent="0.2">
      <c r="A5985">
        <v>2126131</v>
      </c>
      <c r="B5985">
        <v>0</v>
      </c>
      <c r="C5985">
        <v>0</v>
      </c>
      <c r="D5985">
        <v>1</v>
      </c>
      <c r="E5985">
        <v>1</v>
      </c>
      <c r="F5985">
        <v>0</v>
      </c>
      <c r="G5985" t="s">
        <v>38</v>
      </c>
      <c r="H5985">
        <v>7</v>
      </c>
      <c r="I5985">
        <v>107.95</v>
      </c>
      <c r="J5985">
        <v>104</v>
      </c>
    </row>
    <row r="5986" spans="1:10" x14ac:dyDescent="0.2">
      <c r="A5986">
        <v>2126281</v>
      </c>
      <c r="B5986">
        <v>0</v>
      </c>
      <c r="C5986">
        <v>0</v>
      </c>
      <c r="D5986">
        <v>1</v>
      </c>
      <c r="E5986">
        <v>1</v>
      </c>
      <c r="F5986">
        <v>0</v>
      </c>
      <c r="G5986" t="s">
        <v>38</v>
      </c>
      <c r="H5986">
        <v>10</v>
      </c>
      <c r="I5986">
        <v>260.29000000000002</v>
      </c>
      <c r="J5986">
        <v>100</v>
      </c>
    </row>
    <row r="5987" spans="1:10" x14ac:dyDescent="0.2">
      <c r="A5987">
        <v>2126471</v>
      </c>
      <c r="B5987">
        <v>0</v>
      </c>
      <c r="C5987">
        <v>0</v>
      </c>
      <c r="D5987">
        <v>1</v>
      </c>
      <c r="E5987">
        <v>1</v>
      </c>
      <c r="F5987">
        <v>0</v>
      </c>
      <c r="G5987" t="s">
        <v>38</v>
      </c>
      <c r="H5987">
        <v>57</v>
      </c>
      <c r="I5987">
        <v>1793.35</v>
      </c>
      <c r="J5987">
        <v>1218</v>
      </c>
    </row>
    <row r="5988" spans="1:10" x14ac:dyDescent="0.2">
      <c r="A5988">
        <v>2126511</v>
      </c>
      <c r="B5988">
        <v>0</v>
      </c>
      <c r="C5988">
        <v>0</v>
      </c>
      <c r="D5988">
        <v>1</v>
      </c>
      <c r="E5988">
        <v>1</v>
      </c>
      <c r="F5988">
        <v>0</v>
      </c>
      <c r="G5988" t="s">
        <v>38</v>
      </c>
      <c r="H5988">
        <v>13</v>
      </c>
      <c r="I5988">
        <v>319.58</v>
      </c>
      <c r="J5988">
        <v>193</v>
      </c>
    </row>
    <row r="5989" spans="1:10" x14ac:dyDescent="0.2">
      <c r="A5989">
        <v>2127101</v>
      </c>
      <c r="B5989">
        <v>0</v>
      </c>
      <c r="C5989">
        <v>0</v>
      </c>
      <c r="D5989">
        <v>1</v>
      </c>
      <c r="E5989">
        <v>1</v>
      </c>
      <c r="F5989">
        <v>0</v>
      </c>
      <c r="G5989" t="s">
        <v>38</v>
      </c>
      <c r="H5989">
        <v>20</v>
      </c>
      <c r="I5989">
        <v>581.52</v>
      </c>
      <c r="J5989">
        <v>381</v>
      </c>
    </row>
    <row r="5990" spans="1:10" x14ac:dyDescent="0.2">
      <c r="A5990">
        <v>2127251</v>
      </c>
      <c r="B5990">
        <v>0</v>
      </c>
      <c r="C5990">
        <v>0</v>
      </c>
      <c r="D5990">
        <v>1</v>
      </c>
      <c r="E5990">
        <v>1</v>
      </c>
      <c r="F5990">
        <v>0</v>
      </c>
      <c r="G5990" t="s">
        <v>38</v>
      </c>
      <c r="H5990">
        <v>54</v>
      </c>
      <c r="I5990">
        <v>2795.27</v>
      </c>
      <c r="J5990">
        <v>1328</v>
      </c>
    </row>
    <row r="5991" spans="1:10" x14ac:dyDescent="0.2">
      <c r="A5991">
        <v>2127631</v>
      </c>
      <c r="B5991">
        <v>0</v>
      </c>
      <c r="C5991">
        <v>0</v>
      </c>
      <c r="D5991">
        <v>1</v>
      </c>
      <c r="E5991">
        <v>1</v>
      </c>
      <c r="F5991">
        <v>0</v>
      </c>
      <c r="G5991" t="s">
        <v>38</v>
      </c>
      <c r="H5991">
        <v>85</v>
      </c>
      <c r="I5991">
        <v>3984.08</v>
      </c>
      <c r="J5991">
        <v>2236</v>
      </c>
    </row>
    <row r="5992" spans="1:10" x14ac:dyDescent="0.2">
      <c r="A5992">
        <v>2127781</v>
      </c>
      <c r="B5992">
        <v>0</v>
      </c>
      <c r="C5992">
        <v>0</v>
      </c>
      <c r="D5992">
        <v>1</v>
      </c>
      <c r="E5992">
        <v>1</v>
      </c>
      <c r="F5992">
        <v>0</v>
      </c>
      <c r="G5992" t="s">
        <v>38</v>
      </c>
      <c r="H5992">
        <v>124</v>
      </c>
      <c r="I5992">
        <v>1147.07</v>
      </c>
      <c r="J5992">
        <v>958</v>
      </c>
    </row>
    <row r="5993" spans="1:10" x14ac:dyDescent="0.2">
      <c r="A5993">
        <v>2127821</v>
      </c>
      <c r="B5993">
        <v>0</v>
      </c>
      <c r="C5993">
        <v>0</v>
      </c>
      <c r="D5993">
        <v>1</v>
      </c>
      <c r="E5993">
        <v>1</v>
      </c>
      <c r="F5993">
        <v>0</v>
      </c>
      <c r="G5993" t="s">
        <v>38</v>
      </c>
      <c r="H5993">
        <v>8</v>
      </c>
      <c r="I5993">
        <v>974.75</v>
      </c>
      <c r="J5993">
        <v>451</v>
      </c>
    </row>
    <row r="5994" spans="1:10" x14ac:dyDescent="0.2">
      <c r="A5994">
        <v>2127971</v>
      </c>
      <c r="B5994">
        <v>0</v>
      </c>
      <c r="C5994">
        <v>0</v>
      </c>
      <c r="D5994">
        <v>1</v>
      </c>
      <c r="E5994">
        <v>1</v>
      </c>
      <c r="F5994">
        <v>0</v>
      </c>
      <c r="G5994" t="s">
        <v>38</v>
      </c>
      <c r="H5994">
        <v>138</v>
      </c>
      <c r="I5994">
        <v>2217.64</v>
      </c>
      <c r="J5994">
        <v>1579</v>
      </c>
    </row>
    <row r="5995" spans="1:10" x14ac:dyDescent="0.2">
      <c r="A5995">
        <v>2128181</v>
      </c>
      <c r="B5995">
        <v>0</v>
      </c>
      <c r="C5995">
        <v>0</v>
      </c>
      <c r="D5995">
        <v>1</v>
      </c>
      <c r="E5995">
        <v>1</v>
      </c>
      <c r="F5995">
        <v>0</v>
      </c>
      <c r="G5995" t="s">
        <v>38</v>
      </c>
      <c r="H5995">
        <v>3</v>
      </c>
      <c r="I5995">
        <v>64.010000000000005</v>
      </c>
      <c r="J5995">
        <v>7</v>
      </c>
    </row>
    <row r="5996" spans="1:10" x14ac:dyDescent="0.2">
      <c r="A5996">
        <v>2128221</v>
      </c>
      <c r="B5996">
        <v>0</v>
      </c>
      <c r="C5996">
        <v>0</v>
      </c>
      <c r="D5996">
        <v>1</v>
      </c>
      <c r="E5996">
        <v>1</v>
      </c>
      <c r="F5996">
        <v>0</v>
      </c>
      <c r="G5996" t="s">
        <v>38</v>
      </c>
      <c r="H5996">
        <v>58</v>
      </c>
      <c r="I5996">
        <v>2171.9499999999998</v>
      </c>
      <c r="J5996">
        <v>1303</v>
      </c>
    </row>
    <row r="5997" spans="1:10" x14ac:dyDescent="0.2">
      <c r="A5997">
        <v>2128371</v>
      </c>
      <c r="B5997">
        <v>0</v>
      </c>
      <c r="C5997">
        <v>0</v>
      </c>
      <c r="D5997">
        <v>1</v>
      </c>
      <c r="E5997">
        <v>1</v>
      </c>
      <c r="F5997">
        <v>0</v>
      </c>
      <c r="G5997" t="s">
        <v>38</v>
      </c>
      <c r="H5997">
        <v>4</v>
      </c>
      <c r="I5997">
        <v>10.7</v>
      </c>
      <c r="J5997">
        <v>22</v>
      </c>
    </row>
    <row r="5998" spans="1:10" x14ac:dyDescent="0.2">
      <c r="A5998">
        <v>2128411</v>
      </c>
      <c r="B5998">
        <v>0</v>
      </c>
      <c r="C5998">
        <v>0</v>
      </c>
      <c r="D5998">
        <v>1</v>
      </c>
      <c r="E5998">
        <v>1</v>
      </c>
      <c r="F5998">
        <v>0</v>
      </c>
      <c r="G5998" t="s">
        <v>38</v>
      </c>
      <c r="H5998">
        <v>1</v>
      </c>
      <c r="I5998">
        <v>54.86</v>
      </c>
      <c r="J5998">
        <v>62</v>
      </c>
    </row>
    <row r="5999" spans="1:10" x14ac:dyDescent="0.2">
      <c r="A5999">
        <v>2128561</v>
      </c>
      <c r="B5999">
        <v>0</v>
      </c>
      <c r="C5999">
        <v>0</v>
      </c>
      <c r="D5999">
        <v>1</v>
      </c>
      <c r="E5999">
        <v>1</v>
      </c>
      <c r="F5999">
        <v>0</v>
      </c>
      <c r="G5999" t="s">
        <v>38</v>
      </c>
      <c r="H5999">
        <v>7</v>
      </c>
      <c r="I5999">
        <v>151.63999999999999</v>
      </c>
      <c r="J5999">
        <v>27</v>
      </c>
    </row>
    <row r="6000" spans="1:10" x14ac:dyDescent="0.2">
      <c r="A6000">
        <v>2128751</v>
      </c>
      <c r="B6000">
        <v>0</v>
      </c>
      <c r="C6000">
        <v>0</v>
      </c>
      <c r="D6000">
        <v>1</v>
      </c>
      <c r="E6000">
        <v>1</v>
      </c>
      <c r="F6000">
        <v>0</v>
      </c>
      <c r="G6000" t="s">
        <v>38</v>
      </c>
      <c r="H6000">
        <v>5</v>
      </c>
      <c r="I6000">
        <v>77.77</v>
      </c>
      <c r="J6000">
        <v>60</v>
      </c>
    </row>
    <row r="6001" spans="1:10" x14ac:dyDescent="0.2">
      <c r="A6001">
        <v>2128941</v>
      </c>
      <c r="B6001">
        <v>0</v>
      </c>
      <c r="C6001">
        <v>0</v>
      </c>
      <c r="D6001">
        <v>1</v>
      </c>
      <c r="E6001">
        <v>1</v>
      </c>
      <c r="F6001">
        <v>0</v>
      </c>
      <c r="G6001" t="s">
        <v>38</v>
      </c>
      <c r="H6001">
        <v>1</v>
      </c>
      <c r="I6001">
        <v>116.48</v>
      </c>
      <c r="J6001">
        <v>87</v>
      </c>
    </row>
  </sheetData>
  <sheetProtection sheet="1" objects="1" scenarios="1" selectLockedCells="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946A3-361A-7846-A989-B7BB9B2CEABC}">
  <sheetPr>
    <tabColor theme="8" tint="0.59999389629810485"/>
  </sheetPr>
  <dimension ref="A1:Q6001"/>
  <sheetViews>
    <sheetView showGridLines="0" workbookViewId="0"/>
  </sheetViews>
  <sheetFormatPr baseColWidth="10" defaultRowHeight="16" x14ac:dyDescent="0.2"/>
  <cols>
    <col min="1" max="1" width="14.5" bestFit="1" customWidth="1"/>
    <col min="2" max="2" width="20.83203125" bestFit="1" customWidth="1"/>
    <col min="3" max="3" width="23.33203125" bestFit="1" customWidth="1"/>
    <col min="4" max="4" width="12.5" bestFit="1" customWidth="1"/>
    <col min="5" max="5" width="21.5" bestFit="1" customWidth="1"/>
    <col min="6" max="6" width="9.33203125" bestFit="1" customWidth="1"/>
    <col min="7" max="7" width="7.83203125" bestFit="1" customWidth="1"/>
    <col min="8" max="8" width="13.1640625" bestFit="1" customWidth="1"/>
    <col min="9" max="9" width="11.83203125" bestFit="1" customWidth="1"/>
    <col min="10" max="10" width="13.83203125" bestFit="1" customWidth="1"/>
    <col min="11" max="11" width="13.33203125" bestFit="1" customWidth="1"/>
    <col min="12" max="12" width="17.83203125" bestFit="1" customWidth="1"/>
    <col min="13" max="13" width="8" bestFit="1" customWidth="1"/>
    <col min="14" max="14" width="13.1640625" bestFit="1" customWidth="1"/>
    <col min="15" max="15" width="9.5" bestFit="1" customWidth="1"/>
  </cols>
  <sheetData>
    <row r="1" spans="1:17" x14ac:dyDescent="0.2">
      <c r="A1" s="122" t="s">
        <v>19</v>
      </c>
      <c r="B1" s="122" t="s">
        <v>18</v>
      </c>
      <c r="C1" s="122" t="s">
        <v>17</v>
      </c>
      <c r="D1" s="122" t="s">
        <v>35</v>
      </c>
      <c r="E1" s="122" t="s">
        <v>16</v>
      </c>
      <c r="F1" s="122" t="s">
        <v>15</v>
      </c>
      <c r="G1" s="122" t="s">
        <v>22</v>
      </c>
      <c r="H1" s="122" t="s">
        <v>36</v>
      </c>
      <c r="I1" s="122" t="s">
        <v>21</v>
      </c>
      <c r="J1" s="122" t="s">
        <v>37</v>
      </c>
      <c r="K1" s="122" t="s">
        <v>41</v>
      </c>
      <c r="L1" s="122" t="s">
        <v>42</v>
      </c>
      <c r="M1" s="122" t="s">
        <v>43</v>
      </c>
      <c r="N1" s="122" t="s">
        <v>44</v>
      </c>
      <c r="O1" s="122" t="s">
        <v>20</v>
      </c>
    </row>
    <row r="2" spans="1:17" x14ac:dyDescent="0.2">
      <c r="A2">
        <v>421</v>
      </c>
      <c r="B2" t="s">
        <v>3</v>
      </c>
      <c r="C2" t="s">
        <v>5</v>
      </c>
      <c r="D2" t="str">
        <f>IFERROR(INDEX(transactions!$A$1:$J$6001,MATCH(customer_attributes!A2,transactions!$A$1:$A$6001,0),7),"No Visit")</f>
        <v>Instore</v>
      </c>
      <c r="E2" t="s">
        <v>4</v>
      </c>
      <c r="F2" t="s">
        <v>8</v>
      </c>
      <c r="G2">
        <f>SUMIF(transactions!$A$2:$A$6001,"="&amp;customer_attributes!$A2,transactions!$H$2:$H$6001)</f>
        <v>58</v>
      </c>
      <c r="H2">
        <f>IF(ROUND(PERCENTRANK($G$2:$G$6001,G2)*10,0)=0,1,ROUND(PERCENTRANK($G$2:$G$6001,G2)*10,0))</f>
        <v>8</v>
      </c>
      <c r="I2">
        <f>SUMIF(transactions!$A$2:$A$6001,"="&amp;customer_attributes!$A2,transactions!$I$2:$I$6001)</f>
        <v>2100.0700000000002</v>
      </c>
      <c r="J2">
        <f>IF(_xlfn.CEILING.MATH(PERCENTRANK($I$2:$I$6001,I2)*10)=0,1,_xlfn.CEILING.MATH(PERCENTRANK($I$2:$I$6001,I2)*10))</f>
        <v>9</v>
      </c>
      <c r="K2">
        <f>H2+J2</f>
        <v>17</v>
      </c>
      <c r="L2">
        <f>IF(_xlfn.CEILING.MATH(PERCENTRANK($K$2:$K$6001,K2)*3)=0,1,_xlfn.CEILING.MATH(PERCENTRANK($K$2:$K$6001,K2)*3))</f>
        <v>3</v>
      </c>
      <c r="M2" t="str">
        <f>IF(L2=3,"High",IF(L2=2,"Medium","Low"))</f>
        <v>High</v>
      </c>
      <c r="N2" s="2">
        <f>IFERROR(I2/G2,0)</f>
        <v>36.208103448275864</v>
      </c>
      <c r="O2">
        <f>SUMIF(transactions!$A$2:$A$6001,"="&amp;customer_attributes!$A2,transactions!$J$2:$J$6001)</f>
        <v>1254</v>
      </c>
      <c r="Q2" t="s">
        <v>152</v>
      </c>
    </row>
    <row r="3" spans="1:17" x14ac:dyDescent="0.2">
      <c r="A3">
        <v>801</v>
      </c>
      <c r="B3" t="s">
        <v>6</v>
      </c>
      <c r="C3" t="s">
        <v>2</v>
      </c>
      <c r="D3" t="s">
        <v>38</v>
      </c>
      <c r="E3" t="s">
        <v>1</v>
      </c>
      <c r="F3" t="s">
        <v>0</v>
      </c>
      <c r="G3">
        <v>12</v>
      </c>
      <c r="H3">
        <v>3</v>
      </c>
      <c r="I3">
        <v>246.21</v>
      </c>
      <c r="J3">
        <v>4</v>
      </c>
      <c r="K3">
        <v>7</v>
      </c>
      <c r="L3">
        <v>1</v>
      </c>
      <c r="M3" t="s">
        <v>45</v>
      </c>
      <c r="N3" s="2">
        <v>20.517500000000002</v>
      </c>
      <c r="O3">
        <v>108</v>
      </c>
      <c r="Q3" t="s">
        <v>153</v>
      </c>
    </row>
    <row r="4" spans="1:17" x14ac:dyDescent="0.2">
      <c r="A4">
        <v>951</v>
      </c>
      <c r="B4" t="s">
        <v>6</v>
      </c>
      <c r="C4" t="s">
        <v>5</v>
      </c>
      <c r="D4" t="s">
        <v>38</v>
      </c>
      <c r="E4" t="s">
        <v>1</v>
      </c>
      <c r="F4" t="s">
        <v>14</v>
      </c>
      <c r="G4">
        <v>27</v>
      </c>
      <c r="H4">
        <v>5</v>
      </c>
      <c r="I4">
        <v>773.6</v>
      </c>
      <c r="J4">
        <v>6</v>
      </c>
      <c r="K4">
        <v>11</v>
      </c>
      <c r="L4">
        <v>2</v>
      </c>
      <c r="M4" t="s">
        <v>46</v>
      </c>
      <c r="N4" s="2">
        <v>28.651851851851852</v>
      </c>
      <c r="O4">
        <v>631</v>
      </c>
      <c r="Q4" t="s">
        <v>166</v>
      </c>
    </row>
    <row r="5" spans="1:17" x14ac:dyDescent="0.2">
      <c r="A5">
        <v>1161</v>
      </c>
      <c r="B5" t="s">
        <v>6</v>
      </c>
      <c r="C5" t="s">
        <v>9</v>
      </c>
      <c r="D5" t="s">
        <v>38</v>
      </c>
      <c r="E5" t="s">
        <v>4</v>
      </c>
      <c r="F5" t="s">
        <v>0</v>
      </c>
      <c r="G5">
        <v>53</v>
      </c>
      <c r="H5">
        <v>8</v>
      </c>
      <c r="I5">
        <v>1216.77</v>
      </c>
      <c r="J5">
        <v>7</v>
      </c>
      <c r="K5">
        <v>15</v>
      </c>
      <c r="L5">
        <v>3</v>
      </c>
      <c r="M5" t="s">
        <v>47</v>
      </c>
      <c r="N5" s="2">
        <v>22.957924528301888</v>
      </c>
      <c r="O5">
        <v>361</v>
      </c>
    </row>
    <row r="6" spans="1:17" x14ac:dyDescent="0.2">
      <c r="A6">
        <v>1691</v>
      </c>
      <c r="B6" t="s">
        <v>6</v>
      </c>
      <c r="C6" t="s">
        <v>11</v>
      </c>
      <c r="D6" t="s">
        <v>38</v>
      </c>
      <c r="E6" t="s">
        <v>4</v>
      </c>
      <c r="F6" t="s">
        <v>0</v>
      </c>
      <c r="G6">
        <v>8</v>
      </c>
      <c r="H6">
        <v>2</v>
      </c>
      <c r="I6">
        <v>88.59</v>
      </c>
      <c r="J6">
        <v>2</v>
      </c>
      <c r="K6">
        <v>4</v>
      </c>
      <c r="L6">
        <v>1</v>
      </c>
      <c r="M6" t="s">
        <v>45</v>
      </c>
      <c r="N6" s="2">
        <v>11.07375</v>
      </c>
      <c r="O6">
        <v>78</v>
      </c>
    </row>
    <row r="7" spans="1:17" x14ac:dyDescent="0.2">
      <c r="A7">
        <v>1921</v>
      </c>
      <c r="B7" t="s">
        <v>10</v>
      </c>
      <c r="C7" t="s">
        <v>2</v>
      </c>
      <c r="D7" t="s">
        <v>38</v>
      </c>
      <c r="E7" t="s">
        <v>4</v>
      </c>
      <c r="F7" t="s">
        <v>0</v>
      </c>
      <c r="G7">
        <v>3</v>
      </c>
      <c r="H7">
        <v>1</v>
      </c>
      <c r="I7">
        <v>127.83</v>
      </c>
      <c r="J7">
        <v>3</v>
      </c>
      <c r="K7">
        <v>4</v>
      </c>
      <c r="L7">
        <v>1</v>
      </c>
      <c r="M7" t="s">
        <v>45</v>
      </c>
      <c r="N7" s="2">
        <v>42.61</v>
      </c>
      <c r="O7">
        <v>119</v>
      </c>
    </row>
    <row r="8" spans="1:17" x14ac:dyDescent="0.2">
      <c r="A8">
        <v>3061</v>
      </c>
      <c r="B8" t="s">
        <v>3</v>
      </c>
      <c r="C8" t="s">
        <v>12</v>
      </c>
      <c r="D8" t="s">
        <v>38</v>
      </c>
      <c r="E8" t="s">
        <v>4</v>
      </c>
      <c r="F8" t="s">
        <v>0</v>
      </c>
      <c r="G8">
        <v>94</v>
      </c>
      <c r="H8">
        <v>9</v>
      </c>
      <c r="I8">
        <v>1018.53</v>
      </c>
      <c r="J8">
        <v>7</v>
      </c>
      <c r="K8">
        <v>16</v>
      </c>
      <c r="L8">
        <v>3</v>
      </c>
      <c r="M8" t="s">
        <v>47</v>
      </c>
      <c r="N8" s="2">
        <v>10.835425531914893</v>
      </c>
      <c r="O8">
        <v>632</v>
      </c>
    </row>
    <row r="9" spans="1:17" x14ac:dyDescent="0.2">
      <c r="A9">
        <v>4371</v>
      </c>
      <c r="B9" t="s">
        <v>6</v>
      </c>
      <c r="C9" t="s">
        <v>2</v>
      </c>
      <c r="D9" t="s">
        <v>38</v>
      </c>
      <c r="E9" t="s">
        <v>1</v>
      </c>
      <c r="F9" t="s">
        <v>8</v>
      </c>
      <c r="G9">
        <v>25</v>
      </c>
      <c r="H9">
        <v>5</v>
      </c>
      <c r="I9">
        <v>478.77</v>
      </c>
      <c r="J9">
        <v>5</v>
      </c>
      <c r="K9">
        <v>10</v>
      </c>
      <c r="L9">
        <v>2</v>
      </c>
      <c r="M9" t="s">
        <v>46</v>
      </c>
      <c r="N9" s="2">
        <v>19.1508</v>
      </c>
      <c r="O9">
        <v>238</v>
      </c>
    </row>
    <row r="10" spans="1:17" x14ac:dyDescent="0.2">
      <c r="A10">
        <v>4601</v>
      </c>
      <c r="B10" t="s">
        <v>3</v>
      </c>
      <c r="C10" t="s">
        <v>5</v>
      </c>
      <c r="D10" t="s">
        <v>39</v>
      </c>
      <c r="E10" t="s">
        <v>4</v>
      </c>
      <c r="F10" t="s">
        <v>0</v>
      </c>
      <c r="G10">
        <v>21</v>
      </c>
      <c r="H10">
        <v>4</v>
      </c>
      <c r="I10">
        <v>1439.8600000000001</v>
      </c>
      <c r="J10">
        <v>8</v>
      </c>
      <c r="K10">
        <v>12</v>
      </c>
      <c r="L10">
        <v>2</v>
      </c>
      <c r="M10" t="s">
        <v>46</v>
      </c>
      <c r="N10" s="2">
        <v>68.564761904761909</v>
      </c>
      <c r="O10">
        <v>851</v>
      </c>
    </row>
    <row r="11" spans="1:17" x14ac:dyDescent="0.2">
      <c r="A11">
        <v>5531</v>
      </c>
      <c r="B11" t="s">
        <v>3</v>
      </c>
      <c r="C11" t="s">
        <v>2</v>
      </c>
      <c r="D11" t="s">
        <v>38</v>
      </c>
      <c r="E11" t="s">
        <v>4</v>
      </c>
      <c r="F11" t="s">
        <v>0</v>
      </c>
      <c r="G11">
        <v>53</v>
      </c>
      <c r="H11">
        <v>8</v>
      </c>
      <c r="I11">
        <v>2077.65</v>
      </c>
      <c r="J11">
        <v>9</v>
      </c>
      <c r="K11">
        <v>17</v>
      </c>
      <c r="L11">
        <v>3</v>
      </c>
      <c r="M11" t="s">
        <v>47</v>
      </c>
      <c r="N11" s="2">
        <v>39.200943396226414</v>
      </c>
      <c r="O11">
        <v>1189</v>
      </c>
    </row>
    <row r="12" spans="1:17" x14ac:dyDescent="0.2">
      <c r="A12">
        <v>5681</v>
      </c>
      <c r="B12" t="s">
        <v>6</v>
      </c>
      <c r="C12" t="s">
        <v>5</v>
      </c>
      <c r="D12" t="s">
        <v>38</v>
      </c>
      <c r="E12" t="s">
        <v>7</v>
      </c>
      <c r="F12" t="s">
        <v>0</v>
      </c>
      <c r="G12">
        <v>17</v>
      </c>
      <c r="H12">
        <v>4</v>
      </c>
      <c r="I12">
        <v>732.52</v>
      </c>
      <c r="J12">
        <v>6</v>
      </c>
      <c r="K12">
        <v>10</v>
      </c>
      <c r="L12">
        <v>2</v>
      </c>
      <c r="M12" t="s">
        <v>46</v>
      </c>
      <c r="N12" s="2">
        <v>43.089411764705879</v>
      </c>
      <c r="O12">
        <v>423</v>
      </c>
    </row>
    <row r="13" spans="1:17" x14ac:dyDescent="0.2">
      <c r="A13">
        <v>6311</v>
      </c>
      <c r="B13" t="s">
        <v>3</v>
      </c>
      <c r="C13" t="s">
        <v>2</v>
      </c>
      <c r="D13" t="s">
        <v>38</v>
      </c>
      <c r="E13" t="s">
        <v>1</v>
      </c>
      <c r="F13" t="s">
        <v>0</v>
      </c>
      <c r="G13">
        <v>36</v>
      </c>
      <c r="H13">
        <v>7</v>
      </c>
      <c r="I13">
        <v>1178.97</v>
      </c>
      <c r="J13">
        <v>7</v>
      </c>
      <c r="K13">
        <v>14</v>
      </c>
      <c r="L13">
        <v>2</v>
      </c>
      <c r="M13" t="s">
        <v>46</v>
      </c>
      <c r="N13" s="2">
        <v>32.749166666666667</v>
      </c>
      <c r="O13">
        <v>691</v>
      </c>
    </row>
    <row r="14" spans="1:17" x14ac:dyDescent="0.2">
      <c r="A14">
        <v>6501</v>
      </c>
      <c r="B14" t="s">
        <v>3</v>
      </c>
      <c r="C14" t="s">
        <v>5</v>
      </c>
      <c r="D14" t="s">
        <v>38</v>
      </c>
      <c r="E14" t="s">
        <v>1</v>
      </c>
      <c r="F14" t="s">
        <v>0</v>
      </c>
      <c r="G14">
        <v>39</v>
      </c>
      <c r="H14">
        <v>7</v>
      </c>
      <c r="I14">
        <v>1876.68</v>
      </c>
      <c r="J14">
        <v>8</v>
      </c>
      <c r="K14">
        <v>15</v>
      </c>
      <c r="L14">
        <v>3</v>
      </c>
      <c r="M14" t="s">
        <v>47</v>
      </c>
      <c r="N14" s="2">
        <v>48.120000000000005</v>
      </c>
      <c r="O14">
        <v>995</v>
      </c>
    </row>
    <row r="15" spans="1:17" x14ac:dyDescent="0.2">
      <c r="A15">
        <v>7241</v>
      </c>
      <c r="B15" t="s">
        <v>3</v>
      </c>
      <c r="C15" t="s">
        <v>2</v>
      </c>
      <c r="D15" t="s">
        <v>38</v>
      </c>
      <c r="E15" t="s">
        <v>4</v>
      </c>
      <c r="F15" t="s">
        <v>0</v>
      </c>
      <c r="G15">
        <v>34</v>
      </c>
      <c r="H15">
        <v>6</v>
      </c>
      <c r="I15">
        <v>631.20000000000005</v>
      </c>
      <c r="J15">
        <v>5</v>
      </c>
      <c r="K15">
        <v>11</v>
      </c>
      <c r="L15">
        <v>2</v>
      </c>
      <c r="M15" t="s">
        <v>46</v>
      </c>
      <c r="N15" s="2">
        <v>18.564705882352943</v>
      </c>
      <c r="O15">
        <v>598</v>
      </c>
    </row>
    <row r="16" spans="1:17" x14ac:dyDescent="0.2">
      <c r="A16">
        <v>7621</v>
      </c>
      <c r="B16" t="s">
        <v>3</v>
      </c>
      <c r="C16" t="s">
        <v>2</v>
      </c>
      <c r="D16" t="s">
        <v>38</v>
      </c>
      <c r="E16" t="s">
        <v>1</v>
      </c>
      <c r="F16" t="s">
        <v>0</v>
      </c>
      <c r="G16">
        <v>31</v>
      </c>
      <c r="H16">
        <v>6</v>
      </c>
      <c r="I16">
        <v>822.47</v>
      </c>
      <c r="J16">
        <v>6</v>
      </c>
      <c r="K16">
        <v>12</v>
      </c>
      <c r="L16">
        <v>2</v>
      </c>
      <c r="M16" t="s">
        <v>46</v>
      </c>
      <c r="N16" s="2">
        <v>26.531290322580645</v>
      </c>
      <c r="O16">
        <v>546</v>
      </c>
    </row>
    <row r="17" spans="1:15" x14ac:dyDescent="0.2">
      <c r="A17">
        <v>7811</v>
      </c>
      <c r="B17" t="s">
        <v>6</v>
      </c>
      <c r="C17" t="s">
        <v>2</v>
      </c>
      <c r="D17" t="s">
        <v>38</v>
      </c>
      <c r="E17" t="s">
        <v>24</v>
      </c>
      <c r="F17" t="s">
        <v>8</v>
      </c>
      <c r="G17">
        <v>2</v>
      </c>
      <c r="H17">
        <v>1</v>
      </c>
      <c r="I17">
        <v>19.420000000000002</v>
      </c>
      <c r="J17">
        <v>1</v>
      </c>
      <c r="K17">
        <v>2</v>
      </c>
      <c r="L17">
        <v>1</v>
      </c>
      <c r="M17" t="s">
        <v>45</v>
      </c>
      <c r="N17" s="2">
        <v>9.7100000000000009</v>
      </c>
      <c r="O17">
        <v>50</v>
      </c>
    </row>
    <row r="18" spans="1:15" x14ac:dyDescent="0.2">
      <c r="A18">
        <v>9141</v>
      </c>
      <c r="B18" t="s">
        <v>10</v>
      </c>
      <c r="C18" t="s">
        <v>5</v>
      </c>
      <c r="D18" t="s">
        <v>38</v>
      </c>
      <c r="E18" t="s">
        <v>7</v>
      </c>
      <c r="F18" t="s">
        <v>0</v>
      </c>
      <c r="G18">
        <v>2</v>
      </c>
      <c r="H18">
        <v>1</v>
      </c>
      <c r="I18">
        <v>33.32</v>
      </c>
      <c r="J18">
        <v>2</v>
      </c>
      <c r="K18">
        <v>3</v>
      </c>
      <c r="L18">
        <v>1</v>
      </c>
      <c r="M18" t="s">
        <v>45</v>
      </c>
      <c r="N18" s="2">
        <v>16.66</v>
      </c>
      <c r="O18">
        <v>10</v>
      </c>
    </row>
    <row r="19" spans="1:15" x14ac:dyDescent="0.2">
      <c r="A19">
        <v>9711</v>
      </c>
      <c r="B19" t="s">
        <v>6</v>
      </c>
      <c r="C19" t="s">
        <v>12</v>
      </c>
      <c r="D19" t="s">
        <v>38</v>
      </c>
      <c r="E19" t="s">
        <v>4</v>
      </c>
      <c r="F19" t="s">
        <v>8</v>
      </c>
      <c r="G19">
        <v>11</v>
      </c>
      <c r="H19">
        <v>3</v>
      </c>
      <c r="I19">
        <v>234.38</v>
      </c>
      <c r="J19">
        <v>3</v>
      </c>
      <c r="K19">
        <v>6</v>
      </c>
      <c r="L19">
        <v>1</v>
      </c>
      <c r="M19" t="s">
        <v>45</v>
      </c>
      <c r="N19" s="2">
        <v>21.307272727272728</v>
      </c>
      <c r="O19">
        <v>63</v>
      </c>
    </row>
    <row r="20" spans="1:15" x14ac:dyDescent="0.2">
      <c r="A20">
        <v>9901</v>
      </c>
      <c r="B20" t="s">
        <v>3</v>
      </c>
      <c r="C20" t="s">
        <v>2</v>
      </c>
      <c r="D20" t="s">
        <v>38</v>
      </c>
      <c r="E20" t="s">
        <v>7</v>
      </c>
      <c r="F20" t="s">
        <v>0</v>
      </c>
      <c r="G20">
        <v>40</v>
      </c>
      <c r="H20">
        <v>7</v>
      </c>
      <c r="I20">
        <v>1140.3399999999999</v>
      </c>
      <c r="J20">
        <v>7</v>
      </c>
      <c r="K20">
        <v>14</v>
      </c>
      <c r="L20">
        <v>2</v>
      </c>
      <c r="M20" t="s">
        <v>46</v>
      </c>
      <c r="N20" s="2">
        <v>28.508499999999998</v>
      </c>
      <c r="O20">
        <v>594</v>
      </c>
    </row>
    <row r="21" spans="1:15" x14ac:dyDescent="0.2">
      <c r="A21">
        <v>10461</v>
      </c>
      <c r="B21" t="s">
        <v>6</v>
      </c>
      <c r="C21" t="s">
        <v>12</v>
      </c>
      <c r="D21" t="s">
        <v>38</v>
      </c>
      <c r="E21" t="s">
        <v>4</v>
      </c>
      <c r="F21" t="s">
        <v>0</v>
      </c>
      <c r="G21">
        <v>3</v>
      </c>
      <c r="H21">
        <v>1</v>
      </c>
      <c r="I21">
        <v>25.03</v>
      </c>
      <c r="J21">
        <v>2</v>
      </c>
      <c r="K21">
        <v>3</v>
      </c>
      <c r="L21">
        <v>1</v>
      </c>
      <c r="M21" t="s">
        <v>45</v>
      </c>
      <c r="N21" s="2">
        <v>8.3433333333333337</v>
      </c>
      <c r="O21">
        <v>24</v>
      </c>
    </row>
    <row r="22" spans="1:15" x14ac:dyDescent="0.2">
      <c r="A22">
        <v>11391</v>
      </c>
      <c r="B22" t="s">
        <v>6</v>
      </c>
      <c r="C22" t="s">
        <v>11</v>
      </c>
      <c r="D22" t="s">
        <v>38</v>
      </c>
      <c r="E22" t="s">
        <v>1</v>
      </c>
      <c r="F22" t="s">
        <v>8</v>
      </c>
      <c r="G22">
        <v>79</v>
      </c>
      <c r="H22">
        <v>9</v>
      </c>
      <c r="I22">
        <v>291.45</v>
      </c>
      <c r="J22">
        <v>4</v>
      </c>
      <c r="K22">
        <v>13</v>
      </c>
      <c r="L22">
        <v>2</v>
      </c>
      <c r="M22" t="s">
        <v>46</v>
      </c>
      <c r="N22" s="2">
        <v>3.6892405063291136</v>
      </c>
      <c r="O22">
        <v>287</v>
      </c>
    </row>
    <row r="23" spans="1:15" x14ac:dyDescent="0.2">
      <c r="A23">
        <v>11581</v>
      </c>
      <c r="B23" t="s">
        <v>6</v>
      </c>
      <c r="C23" t="s">
        <v>11</v>
      </c>
      <c r="D23" t="s">
        <v>38</v>
      </c>
      <c r="E23" t="s">
        <v>1</v>
      </c>
      <c r="F23" t="s">
        <v>8</v>
      </c>
      <c r="G23">
        <v>25</v>
      </c>
      <c r="H23">
        <v>5</v>
      </c>
      <c r="I23">
        <v>176.61</v>
      </c>
      <c r="J23">
        <v>3</v>
      </c>
      <c r="K23">
        <v>8</v>
      </c>
      <c r="L23">
        <v>2</v>
      </c>
      <c r="M23" t="s">
        <v>46</v>
      </c>
      <c r="N23" s="2">
        <v>7.0644000000000009</v>
      </c>
      <c r="O23">
        <v>114</v>
      </c>
    </row>
    <row r="24" spans="1:15" x14ac:dyDescent="0.2">
      <c r="A24">
        <v>11771</v>
      </c>
      <c r="B24" t="s">
        <v>3</v>
      </c>
      <c r="C24" t="s">
        <v>2</v>
      </c>
      <c r="D24" t="s">
        <v>38</v>
      </c>
      <c r="E24" t="s">
        <v>4</v>
      </c>
      <c r="F24" t="s">
        <v>8</v>
      </c>
      <c r="G24">
        <v>85</v>
      </c>
      <c r="H24">
        <v>9</v>
      </c>
      <c r="I24">
        <v>922.6</v>
      </c>
      <c r="J24">
        <v>6</v>
      </c>
      <c r="K24">
        <v>15</v>
      </c>
      <c r="L24">
        <v>3</v>
      </c>
      <c r="M24" t="s">
        <v>47</v>
      </c>
      <c r="N24" s="2">
        <v>10.854117647058823</v>
      </c>
      <c r="O24">
        <v>860</v>
      </c>
    </row>
    <row r="25" spans="1:15" x14ac:dyDescent="0.2">
      <c r="A25">
        <v>12891</v>
      </c>
      <c r="B25" t="s">
        <v>6</v>
      </c>
      <c r="C25" t="s">
        <v>5</v>
      </c>
      <c r="D25" t="s">
        <v>38</v>
      </c>
      <c r="E25" t="s">
        <v>7</v>
      </c>
      <c r="F25" t="s">
        <v>14</v>
      </c>
      <c r="G25">
        <v>3</v>
      </c>
      <c r="H25">
        <v>1</v>
      </c>
      <c r="I25">
        <v>60.58</v>
      </c>
      <c r="J25">
        <v>2</v>
      </c>
      <c r="K25">
        <v>3</v>
      </c>
      <c r="L25">
        <v>1</v>
      </c>
      <c r="M25" t="s">
        <v>45</v>
      </c>
      <c r="N25" s="2">
        <v>20.193333333333332</v>
      </c>
      <c r="O25">
        <v>27</v>
      </c>
    </row>
    <row r="26" spans="1:15" x14ac:dyDescent="0.2">
      <c r="A26">
        <v>12931</v>
      </c>
      <c r="B26" t="s">
        <v>3</v>
      </c>
      <c r="C26" t="s">
        <v>2</v>
      </c>
      <c r="D26" t="s">
        <v>38</v>
      </c>
      <c r="E26" t="s">
        <v>7</v>
      </c>
      <c r="F26" t="s">
        <v>0</v>
      </c>
      <c r="G26">
        <v>58</v>
      </c>
      <c r="H26">
        <v>8</v>
      </c>
      <c r="I26">
        <v>1483.5</v>
      </c>
      <c r="J26">
        <v>8</v>
      </c>
      <c r="K26">
        <v>16</v>
      </c>
      <c r="L26">
        <v>3</v>
      </c>
      <c r="M26" t="s">
        <v>47</v>
      </c>
      <c r="N26" s="2">
        <v>25.577586206896552</v>
      </c>
      <c r="O26">
        <v>621</v>
      </c>
    </row>
    <row r="27" spans="1:15" x14ac:dyDescent="0.2">
      <c r="A27">
        <v>14981</v>
      </c>
      <c r="B27" t="s">
        <v>10</v>
      </c>
      <c r="C27" t="s">
        <v>2</v>
      </c>
      <c r="D27" t="s">
        <v>38</v>
      </c>
      <c r="E27" t="s">
        <v>1</v>
      </c>
      <c r="F27" t="s">
        <v>0</v>
      </c>
      <c r="G27">
        <v>10</v>
      </c>
      <c r="H27">
        <v>3</v>
      </c>
      <c r="I27">
        <v>512.73</v>
      </c>
      <c r="J27">
        <v>5</v>
      </c>
      <c r="K27">
        <v>8</v>
      </c>
      <c r="L27">
        <v>2</v>
      </c>
      <c r="M27" t="s">
        <v>46</v>
      </c>
      <c r="N27" s="2">
        <v>51.273000000000003</v>
      </c>
      <c r="O27">
        <v>373</v>
      </c>
    </row>
    <row r="28" spans="1:15" x14ac:dyDescent="0.2">
      <c r="A28">
        <v>15041</v>
      </c>
      <c r="B28" t="s">
        <v>6</v>
      </c>
      <c r="C28" t="s">
        <v>9</v>
      </c>
      <c r="D28" t="s">
        <v>38</v>
      </c>
      <c r="E28" t="s">
        <v>4</v>
      </c>
      <c r="F28" t="s">
        <v>0</v>
      </c>
      <c r="G28">
        <v>39</v>
      </c>
      <c r="H28">
        <v>7</v>
      </c>
      <c r="I28">
        <v>968.51</v>
      </c>
      <c r="J28">
        <v>6</v>
      </c>
      <c r="K28">
        <v>13</v>
      </c>
      <c r="L28">
        <v>2</v>
      </c>
      <c r="M28" t="s">
        <v>46</v>
      </c>
      <c r="N28" s="2">
        <v>24.833589743589744</v>
      </c>
      <c r="O28">
        <v>259</v>
      </c>
    </row>
    <row r="29" spans="1:15" x14ac:dyDescent="0.2">
      <c r="A29">
        <v>15191</v>
      </c>
      <c r="B29" t="s">
        <v>3</v>
      </c>
      <c r="C29" t="s">
        <v>2</v>
      </c>
      <c r="D29" t="s">
        <v>38</v>
      </c>
      <c r="E29" t="s">
        <v>1</v>
      </c>
      <c r="F29" t="s">
        <v>0</v>
      </c>
      <c r="G29">
        <v>31</v>
      </c>
      <c r="H29">
        <v>6</v>
      </c>
      <c r="I29">
        <v>499.2</v>
      </c>
      <c r="J29">
        <v>5</v>
      </c>
      <c r="K29">
        <v>11</v>
      </c>
      <c r="L29">
        <v>2</v>
      </c>
      <c r="M29" t="s">
        <v>46</v>
      </c>
      <c r="N29" s="2">
        <v>16.103225806451611</v>
      </c>
      <c r="O29">
        <v>339</v>
      </c>
    </row>
    <row r="30" spans="1:15" x14ac:dyDescent="0.2">
      <c r="A30">
        <v>15231</v>
      </c>
      <c r="B30" t="s">
        <v>13</v>
      </c>
      <c r="C30" t="s">
        <v>24</v>
      </c>
      <c r="D30" t="s">
        <v>39</v>
      </c>
      <c r="E30" t="s">
        <v>24</v>
      </c>
      <c r="F30" t="s">
        <v>24</v>
      </c>
      <c r="G30">
        <v>15</v>
      </c>
      <c r="H30">
        <v>4</v>
      </c>
      <c r="I30">
        <v>2085.46</v>
      </c>
      <c r="J30">
        <v>9</v>
      </c>
      <c r="K30">
        <v>13</v>
      </c>
      <c r="L30">
        <v>2</v>
      </c>
      <c r="M30" t="s">
        <v>46</v>
      </c>
      <c r="N30" s="2">
        <v>139.03066666666666</v>
      </c>
      <c r="O30">
        <v>1014</v>
      </c>
    </row>
    <row r="31" spans="1:15" x14ac:dyDescent="0.2">
      <c r="A31">
        <v>15571</v>
      </c>
      <c r="B31" t="s">
        <v>6</v>
      </c>
      <c r="C31" t="s">
        <v>2</v>
      </c>
      <c r="D31" t="s">
        <v>38</v>
      </c>
      <c r="E31" t="s">
        <v>4</v>
      </c>
      <c r="F31" t="s">
        <v>0</v>
      </c>
      <c r="G31">
        <v>15</v>
      </c>
      <c r="H31">
        <v>4</v>
      </c>
      <c r="I31">
        <v>642.83000000000004</v>
      </c>
      <c r="J31">
        <v>5</v>
      </c>
      <c r="K31">
        <v>9</v>
      </c>
      <c r="L31">
        <v>2</v>
      </c>
      <c r="M31" t="s">
        <v>46</v>
      </c>
      <c r="N31" s="2">
        <v>42.855333333333334</v>
      </c>
      <c r="O31">
        <v>468</v>
      </c>
    </row>
    <row r="32" spans="1:15" x14ac:dyDescent="0.2">
      <c r="A32">
        <v>15611</v>
      </c>
      <c r="B32" t="s">
        <v>3</v>
      </c>
      <c r="C32" t="s">
        <v>5</v>
      </c>
      <c r="D32" t="s">
        <v>38</v>
      </c>
      <c r="E32" t="s">
        <v>4</v>
      </c>
      <c r="F32" t="s">
        <v>14</v>
      </c>
      <c r="G32">
        <v>80</v>
      </c>
      <c r="H32">
        <v>9</v>
      </c>
      <c r="I32">
        <v>1051.94</v>
      </c>
      <c r="J32">
        <v>7</v>
      </c>
      <c r="K32">
        <v>16</v>
      </c>
      <c r="L32">
        <v>3</v>
      </c>
      <c r="M32" t="s">
        <v>47</v>
      </c>
      <c r="N32" s="2">
        <v>13.14925</v>
      </c>
      <c r="O32">
        <v>658</v>
      </c>
    </row>
    <row r="33" spans="1:15" x14ac:dyDescent="0.2">
      <c r="A33">
        <v>16201</v>
      </c>
      <c r="B33" t="s">
        <v>3</v>
      </c>
      <c r="C33" t="s">
        <v>2</v>
      </c>
      <c r="D33" t="s">
        <v>38</v>
      </c>
      <c r="E33" t="s">
        <v>4</v>
      </c>
      <c r="F33" t="s">
        <v>8</v>
      </c>
      <c r="G33">
        <v>26</v>
      </c>
      <c r="H33">
        <v>5</v>
      </c>
      <c r="I33">
        <v>553.38</v>
      </c>
      <c r="J33">
        <v>5</v>
      </c>
      <c r="K33">
        <v>10</v>
      </c>
      <c r="L33">
        <v>2</v>
      </c>
      <c r="M33" t="s">
        <v>46</v>
      </c>
      <c r="N33" s="2">
        <v>21.283846153846152</v>
      </c>
      <c r="O33">
        <v>307</v>
      </c>
    </row>
    <row r="34" spans="1:15" x14ac:dyDescent="0.2">
      <c r="A34">
        <v>17281</v>
      </c>
      <c r="B34" t="s">
        <v>6</v>
      </c>
      <c r="C34" t="s">
        <v>9</v>
      </c>
      <c r="D34" t="s">
        <v>38</v>
      </c>
      <c r="E34" t="s">
        <v>1</v>
      </c>
      <c r="F34" t="s">
        <v>0</v>
      </c>
      <c r="G34">
        <v>17</v>
      </c>
      <c r="H34">
        <v>4</v>
      </c>
      <c r="I34">
        <v>384.4</v>
      </c>
      <c r="J34">
        <v>4</v>
      </c>
      <c r="K34">
        <v>8</v>
      </c>
      <c r="L34">
        <v>2</v>
      </c>
      <c r="M34" t="s">
        <v>46</v>
      </c>
      <c r="N34" s="2">
        <v>22.611764705882351</v>
      </c>
      <c r="O34">
        <v>131</v>
      </c>
    </row>
    <row r="35" spans="1:15" x14ac:dyDescent="0.2">
      <c r="A35">
        <v>18061</v>
      </c>
      <c r="B35" t="s">
        <v>3</v>
      </c>
      <c r="C35" t="s">
        <v>2</v>
      </c>
      <c r="D35" t="s">
        <v>38</v>
      </c>
      <c r="E35" t="s">
        <v>4</v>
      </c>
      <c r="F35" t="s">
        <v>0</v>
      </c>
      <c r="G35">
        <v>47</v>
      </c>
      <c r="H35">
        <v>8</v>
      </c>
      <c r="I35">
        <v>923.19</v>
      </c>
      <c r="J35">
        <v>6</v>
      </c>
      <c r="K35">
        <v>14</v>
      </c>
      <c r="L35">
        <v>2</v>
      </c>
      <c r="M35" t="s">
        <v>46</v>
      </c>
      <c r="N35" s="2">
        <v>19.642340425531916</v>
      </c>
      <c r="O35">
        <v>615</v>
      </c>
    </row>
    <row r="36" spans="1:15" x14ac:dyDescent="0.2">
      <c r="A36">
        <v>18441</v>
      </c>
      <c r="B36" t="s">
        <v>3</v>
      </c>
      <c r="C36" t="s">
        <v>2</v>
      </c>
      <c r="D36" t="s">
        <v>38</v>
      </c>
      <c r="E36" t="s">
        <v>1</v>
      </c>
      <c r="F36" t="s">
        <v>0</v>
      </c>
      <c r="G36">
        <v>107</v>
      </c>
      <c r="H36">
        <v>10</v>
      </c>
      <c r="I36">
        <v>2476.79</v>
      </c>
      <c r="J36">
        <v>9</v>
      </c>
      <c r="K36">
        <v>19</v>
      </c>
      <c r="L36">
        <v>3</v>
      </c>
      <c r="M36" t="s">
        <v>47</v>
      </c>
      <c r="N36" s="2">
        <v>23.147570093457944</v>
      </c>
      <c r="O36">
        <v>839</v>
      </c>
    </row>
    <row r="37" spans="1:15" x14ac:dyDescent="0.2">
      <c r="A37">
        <v>19181</v>
      </c>
      <c r="B37" t="s">
        <v>10</v>
      </c>
      <c r="C37" t="s">
        <v>5</v>
      </c>
      <c r="D37" t="s">
        <v>38</v>
      </c>
      <c r="E37" t="s">
        <v>1</v>
      </c>
      <c r="F37" t="s">
        <v>0</v>
      </c>
      <c r="G37">
        <v>5</v>
      </c>
      <c r="H37">
        <v>2</v>
      </c>
      <c r="I37">
        <v>98.38</v>
      </c>
      <c r="J37">
        <v>2</v>
      </c>
      <c r="K37">
        <v>4</v>
      </c>
      <c r="L37">
        <v>1</v>
      </c>
      <c r="M37" t="s">
        <v>45</v>
      </c>
      <c r="N37" s="2">
        <v>19.675999999999998</v>
      </c>
      <c r="O37">
        <v>25</v>
      </c>
    </row>
    <row r="38" spans="1:15" x14ac:dyDescent="0.2">
      <c r="A38">
        <v>19411</v>
      </c>
      <c r="B38" t="s">
        <v>6</v>
      </c>
      <c r="C38" t="s">
        <v>5</v>
      </c>
      <c r="D38" t="s">
        <v>38</v>
      </c>
      <c r="E38" t="s">
        <v>7</v>
      </c>
      <c r="F38" t="s">
        <v>0</v>
      </c>
      <c r="G38">
        <v>35</v>
      </c>
      <c r="H38">
        <v>6</v>
      </c>
      <c r="I38">
        <v>200.43</v>
      </c>
      <c r="J38">
        <v>3</v>
      </c>
      <c r="K38">
        <v>9</v>
      </c>
      <c r="L38">
        <v>2</v>
      </c>
      <c r="M38" t="s">
        <v>46</v>
      </c>
      <c r="N38" s="2">
        <v>5.7265714285714289</v>
      </c>
      <c r="O38">
        <v>132</v>
      </c>
    </row>
    <row r="39" spans="1:15" x14ac:dyDescent="0.2">
      <c r="A39">
        <v>19561</v>
      </c>
      <c r="B39" t="s">
        <v>10</v>
      </c>
      <c r="C39" t="s">
        <v>2</v>
      </c>
      <c r="D39" t="s">
        <v>38</v>
      </c>
      <c r="E39" t="s">
        <v>4</v>
      </c>
      <c r="F39" t="s">
        <v>0</v>
      </c>
      <c r="G39">
        <v>3</v>
      </c>
      <c r="H39">
        <v>1</v>
      </c>
      <c r="I39">
        <v>45.33</v>
      </c>
      <c r="J39">
        <v>2</v>
      </c>
      <c r="K39">
        <v>3</v>
      </c>
      <c r="L39">
        <v>1</v>
      </c>
      <c r="M39" t="s">
        <v>45</v>
      </c>
      <c r="N39" s="2">
        <v>15.11</v>
      </c>
      <c r="O39">
        <v>33</v>
      </c>
    </row>
    <row r="40" spans="1:15" x14ac:dyDescent="0.2">
      <c r="A40">
        <v>20541</v>
      </c>
      <c r="B40" t="s">
        <v>6</v>
      </c>
      <c r="C40" t="s">
        <v>2</v>
      </c>
      <c r="D40" t="s">
        <v>38</v>
      </c>
      <c r="E40" t="s">
        <v>4</v>
      </c>
      <c r="F40" t="s">
        <v>0</v>
      </c>
      <c r="G40">
        <v>28</v>
      </c>
      <c r="H40">
        <v>6</v>
      </c>
      <c r="I40">
        <v>275.98</v>
      </c>
      <c r="J40">
        <v>4</v>
      </c>
      <c r="K40">
        <v>10</v>
      </c>
      <c r="L40">
        <v>2</v>
      </c>
      <c r="M40" t="s">
        <v>46</v>
      </c>
      <c r="N40" s="2">
        <v>9.8564285714285713</v>
      </c>
      <c r="O40">
        <v>215</v>
      </c>
    </row>
    <row r="41" spans="1:15" x14ac:dyDescent="0.2">
      <c r="A41">
        <v>20881</v>
      </c>
      <c r="B41" t="s">
        <v>3</v>
      </c>
      <c r="C41" t="s">
        <v>2</v>
      </c>
      <c r="D41" t="s">
        <v>38</v>
      </c>
      <c r="E41" t="s">
        <v>1</v>
      </c>
      <c r="F41" t="s">
        <v>0</v>
      </c>
      <c r="G41">
        <v>42</v>
      </c>
      <c r="H41">
        <v>7</v>
      </c>
      <c r="I41">
        <v>1334.49</v>
      </c>
      <c r="J41">
        <v>7</v>
      </c>
      <c r="K41">
        <v>14</v>
      </c>
      <c r="L41">
        <v>2</v>
      </c>
      <c r="M41" t="s">
        <v>46</v>
      </c>
      <c r="N41" s="2">
        <v>31.773571428571429</v>
      </c>
      <c r="O41">
        <v>1158</v>
      </c>
    </row>
    <row r="42" spans="1:15" x14ac:dyDescent="0.2">
      <c r="A42">
        <v>20921</v>
      </c>
      <c r="B42" t="s">
        <v>10</v>
      </c>
      <c r="C42" t="s">
        <v>2</v>
      </c>
      <c r="D42" t="s">
        <v>38</v>
      </c>
      <c r="E42" t="s">
        <v>4</v>
      </c>
      <c r="F42" t="s">
        <v>0</v>
      </c>
      <c r="G42">
        <v>1</v>
      </c>
      <c r="H42">
        <v>1</v>
      </c>
      <c r="I42">
        <v>4.28</v>
      </c>
      <c r="J42">
        <v>1</v>
      </c>
      <c r="K42">
        <v>2</v>
      </c>
      <c r="L42">
        <v>1</v>
      </c>
      <c r="M42" t="s">
        <v>45</v>
      </c>
      <c r="N42" s="2">
        <v>4.28</v>
      </c>
      <c r="O42">
        <v>9</v>
      </c>
    </row>
    <row r="43" spans="1:15" x14ac:dyDescent="0.2">
      <c r="A43">
        <v>21661</v>
      </c>
      <c r="B43" t="s">
        <v>6</v>
      </c>
      <c r="C43" t="s">
        <v>12</v>
      </c>
      <c r="D43" t="s">
        <v>38</v>
      </c>
      <c r="E43" t="s">
        <v>4</v>
      </c>
      <c r="F43" t="s">
        <v>0</v>
      </c>
      <c r="G43">
        <v>42</v>
      </c>
      <c r="H43">
        <v>7</v>
      </c>
      <c r="I43">
        <v>246.83</v>
      </c>
      <c r="J43">
        <v>4</v>
      </c>
      <c r="K43">
        <v>11</v>
      </c>
      <c r="L43">
        <v>2</v>
      </c>
      <c r="M43" t="s">
        <v>46</v>
      </c>
      <c r="N43" s="2">
        <v>5.8769047619047621</v>
      </c>
      <c r="O43">
        <v>225</v>
      </c>
    </row>
    <row r="44" spans="1:15" x14ac:dyDescent="0.2">
      <c r="A44">
        <v>22101</v>
      </c>
      <c r="B44" t="s">
        <v>6</v>
      </c>
      <c r="C44" t="s">
        <v>2</v>
      </c>
      <c r="D44" t="s">
        <v>38</v>
      </c>
      <c r="E44" t="s">
        <v>7</v>
      </c>
      <c r="F44" t="s">
        <v>0</v>
      </c>
      <c r="G44">
        <v>28</v>
      </c>
      <c r="H44">
        <v>6</v>
      </c>
      <c r="I44">
        <v>793.38</v>
      </c>
      <c r="J44">
        <v>6</v>
      </c>
      <c r="K44">
        <v>12</v>
      </c>
      <c r="L44">
        <v>2</v>
      </c>
      <c r="M44" t="s">
        <v>46</v>
      </c>
      <c r="N44" s="2">
        <v>28.335000000000001</v>
      </c>
      <c r="O44">
        <v>438</v>
      </c>
    </row>
    <row r="45" spans="1:15" x14ac:dyDescent="0.2">
      <c r="A45">
        <v>22251</v>
      </c>
      <c r="B45" t="s">
        <v>6</v>
      </c>
      <c r="C45" t="s">
        <v>2</v>
      </c>
      <c r="D45" t="s">
        <v>38</v>
      </c>
      <c r="E45" t="s">
        <v>7</v>
      </c>
      <c r="F45" t="s">
        <v>0</v>
      </c>
      <c r="G45">
        <v>47</v>
      </c>
      <c r="H45">
        <v>8</v>
      </c>
      <c r="I45">
        <v>1849.43</v>
      </c>
      <c r="J45">
        <v>8</v>
      </c>
      <c r="K45">
        <v>16</v>
      </c>
      <c r="L45">
        <v>3</v>
      </c>
      <c r="M45" t="s">
        <v>47</v>
      </c>
      <c r="N45" s="2">
        <v>39.349574468085109</v>
      </c>
      <c r="O45">
        <v>1037</v>
      </c>
    </row>
    <row r="46" spans="1:15" x14ac:dyDescent="0.2">
      <c r="A46">
        <v>23181</v>
      </c>
      <c r="B46" t="s">
        <v>3</v>
      </c>
      <c r="C46" t="s">
        <v>9</v>
      </c>
      <c r="D46" t="s">
        <v>38</v>
      </c>
      <c r="E46" t="s">
        <v>4</v>
      </c>
      <c r="F46" t="s">
        <v>8</v>
      </c>
      <c r="G46">
        <v>62</v>
      </c>
      <c r="H46">
        <v>8</v>
      </c>
      <c r="I46">
        <v>2104.71</v>
      </c>
      <c r="J46">
        <v>9</v>
      </c>
      <c r="K46">
        <v>17</v>
      </c>
      <c r="L46">
        <v>3</v>
      </c>
      <c r="M46" t="s">
        <v>47</v>
      </c>
      <c r="N46" s="2">
        <v>33.946935483870966</v>
      </c>
      <c r="O46">
        <v>438</v>
      </c>
    </row>
    <row r="47" spans="1:15" x14ac:dyDescent="0.2">
      <c r="A47">
        <v>23561</v>
      </c>
      <c r="B47" t="s">
        <v>3</v>
      </c>
      <c r="C47" t="s">
        <v>2</v>
      </c>
      <c r="D47" t="s">
        <v>39</v>
      </c>
      <c r="E47" t="s">
        <v>1</v>
      </c>
      <c r="F47" t="s">
        <v>14</v>
      </c>
      <c r="G47">
        <v>52</v>
      </c>
      <c r="H47">
        <v>8</v>
      </c>
      <c r="I47">
        <v>1777.4099999999999</v>
      </c>
      <c r="J47">
        <v>8</v>
      </c>
      <c r="K47">
        <v>16</v>
      </c>
      <c r="L47">
        <v>3</v>
      </c>
      <c r="M47" t="s">
        <v>47</v>
      </c>
      <c r="N47" s="2">
        <v>34.180961538461538</v>
      </c>
      <c r="O47">
        <v>1295</v>
      </c>
    </row>
    <row r="48" spans="1:15" x14ac:dyDescent="0.2">
      <c r="A48">
        <v>24341</v>
      </c>
      <c r="B48" t="s">
        <v>6</v>
      </c>
      <c r="C48" t="s">
        <v>12</v>
      </c>
      <c r="D48" t="s">
        <v>38</v>
      </c>
      <c r="E48" t="s">
        <v>24</v>
      </c>
      <c r="F48" t="s">
        <v>0</v>
      </c>
      <c r="G48">
        <v>22</v>
      </c>
      <c r="H48">
        <v>5</v>
      </c>
      <c r="I48">
        <v>32.619999999999997</v>
      </c>
      <c r="J48">
        <v>2</v>
      </c>
      <c r="K48">
        <v>7</v>
      </c>
      <c r="L48">
        <v>1</v>
      </c>
      <c r="M48" t="s">
        <v>45</v>
      </c>
      <c r="N48" s="2">
        <v>1.4827272727272727</v>
      </c>
      <c r="O48">
        <v>32</v>
      </c>
    </row>
    <row r="49" spans="1:15" x14ac:dyDescent="0.2">
      <c r="A49">
        <v>25271</v>
      </c>
      <c r="B49" t="s">
        <v>10</v>
      </c>
      <c r="C49" t="s">
        <v>5</v>
      </c>
      <c r="D49" t="s">
        <v>38</v>
      </c>
      <c r="E49" t="s">
        <v>24</v>
      </c>
      <c r="F49" t="s">
        <v>0</v>
      </c>
      <c r="G49">
        <v>2</v>
      </c>
      <c r="H49">
        <v>1</v>
      </c>
      <c r="I49">
        <v>39.9</v>
      </c>
      <c r="J49">
        <v>2</v>
      </c>
      <c r="K49">
        <v>3</v>
      </c>
      <c r="L49">
        <v>1</v>
      </c>
      <c r="M49" t="s">
        <v>45</v>
      </c>
      <c r="N49" s="2">
        <v>19.95</v>
      </c>
      <c r="O49">
        <v>7</v>
      </c>
    </row>
    <row r="50" spans="1:15" x14ac:dyDescent="0.2">
      <c r="A50">
        <v>25651</v>
      </c>
      <c r="B50" t="s">
        <v>3</v>
      </c>
      <c r="C50" t="s">
        <v>2</v>
      </c>
      <c r="D50" t="s">
        <v>38</v>
      </c>
      <c r="E50" t="s">
        <v>7</v>
      </c>
      <c r="F50" t="s">
        <v>0</v>
      </c>
      <c r="G50">
        <v>88</v>
      </c>
      <c r="H50">
        <v>9</v>
      </c>
      <c r="I50">
        <v>1081.99</v>
      </c>
      <c r="J50">
        <v>7</v>
      </c>
      <c r="K50">
        <v>16</v>
      </c>
      <c r="L50">
        <v>3</v>
      </c>
      <c r="M50" t="s">
        <v>47</v>
      </c>
      <c r="N50" s="2">
        <v>12.295340909090909</v>
      </c>
      <c r="O50">
        <v>707</v>
      </c>
    </row>
    <row r="51" spans="1:15" x14ac:dyDescent="0.2">
      <c r="A51">
        <v>26431</v>
      </c>
      <c r="B51" t="s">
        <v>6</v>
      </c>
      <c r="C51" t="s">
        <v>2</v>
      </c>
      <c r="D51" t="s">
        <v>38</v>
      </c>
      <c r="E51" t="s">
        <v>4</v>
      </c>
      <c r="F51" t="s">
        <v>0</v>
      </c>
      <c r="G51">
        <v>4</v>
      </c>
      <c r="H51">
        <v>2</v>
      </c>
      <c r="I51">
        <v>38.049999999999997</v>
      </c>
      <c r="J51">
        <v>2</v>
      </c>
      <c r="K51">
        <v>4</v>
      </c>
      <c r="L51">
        <v>1</v>
      </c>
      <c r="M51" t="s">
        <v>45</v>
      </c>
      <c r="N51" s="2">
        <v>9.5124999999999993</v>
      </c>
      <c r="O51">
        <v>24</v>
      </c>
    </row>
    <row r="52" spans="1:15" x14ac:dyDescent="0.2">
      <c r="A52">
        <v>26581</v>
      </c>
      <c r="B52" t="s">
        <v>3</v>
      </c>
      <c r="C52" t="s">
        <v>5</v>
      </c>
      <c r="D52" t="s">
        <v>38</v>
      </c>
      <c r="E52" t="s">
        <v>4</v>
      </c>
      <c r="F52" t="s">
        <v>8</v>
      </c>
      <c r="G52">
        <v>107</v>
      </c>
      <c r="H52">
        <v>10</v>
      </c>
      <c r="I52">
        <v>1343.89</v>
      </c>
      <c r="J52">
        <v>8</v>
      </c>
      <c r="K52">
        <v>18</v>
      </c>
      <c r="L52">
        <v>3</v>
      </c>
      <c r="M52" t="s">
        <v>47</v>
      </c>
      <c r="N52" s="2">
        <v>12.559719626168226</v>
      </c>
      <c r="O52">
        <v>715</v>
      </c>
    </row>
    <row r="53" spans="1:15" x14ac:dyDescent="0.2">
      <c r="A53">
        <v>26961</v>
      </c>
      <c r="B53" t="s">
        <v>6</v>
      </c>
      <c r="C53" t="s">
        <v>2</v>
      </c>
      <c r="D53" t="s">
        <v>38</v>
      </c>
      <c r="E53" t="s">
        <v>1</v>
      </c>
      <c r="F53" t="s">
        <v>0</v>
      </c>
      <c r="G53">
        <v>11</v>
      </c>
      <c r="H53">
        <v>3</v>
      </c>
      <c r="I53">
        <v>187.59</v>
      </c>
      <c r="J53">
        <v>3</v>
      </c>
      <c r="K53">
        <v>6</v>
      </c>
      <c r="L53">
        <v>1</v>
      </c>
      <c r="M53" t="s">
        <v>45</v>
      </c>
      <c r="N53" s="2">
        <v>17.053636363636365</v>
      </c>
      <c r="O53">
        <v>148</v>
      </c>
    </row>
    <row r="54" spans="1:15" x14ac:dyDescent="0.2">
      <c r="A54">
        <v>28291</v>
      </c>
      <c r="B54" t="s">
        <v>10</v>
      </c>
      <c r="C54" t="s">
        <v>2</v>
      </c>
      <c r="D54" t="s">
        <v>38</v>
      </c>
      <c r="E54" t="s">
        <v>1</v>
      </c>
      <c r="F54" t="s">
        <v>0</v>
      </c>
      <c r="G54">
        <v>7</v>
      </c>
      <c r="H54">
        <v>2</v>
      </c>
      <c r="I54">
        <v>66.63</v>
      </c>
      <c r="J54">
        <v>2</v>
      </c>
      <c r="K54">
        <v>4</v>
      </c>
      <c r="L54">
        <v>1</v>
      </c>
      <c r="M54" t="s">
        <v>45</v>
      </c>
      <c r="N54" s="2">
        <v>9.5185714285714287</v>
      </c>
      <c r="O54">
        <v>50</v>
      </c>
    </row>
    <row r="55" spans="1:15" x14ac:dyDescent="0.2">
      <c r="A55">
        <v>29451</v>
      </c>
      <c r="B55" t="s">
        <v>3</v>
      </c>
      <c r="C55" t="s">
        <v>2</v>
      </c>
      <c r="D55" t="s">
        <v>38</v>
      </c>
      <c r="E55" t="s">
        <v>1</v>
      </c>
      <c r="F55" t="s">
        <v>14</v>
      </c>
      <c r="G55">
        <v>71</v>
      </c>
      <c r="H55">
        <v>9</v>
      </c>
      <c r="I55">
        <v>2591.61</v>
      </c>
      <c r="J55">
        <v>9</v>
      </c>
      <c r="K55">
        <v>18</v>
      </c>
      <c r="L55">
        <v>3</v>
      </c>
      <c r="M55" t="s">
        <v>47</v>
      </c>
      <c r="N55" s="2">
        <v>36.501549295774652</v>
      </c>
      <c r="O55">
        <v>1930</v>
      </c>
    </row>
    <row r="56" spans="1:15" x14ac:dyDescent="0.2">
      <c r="A56">
        <v>30621</v>
      </c>
      <c r="B56" t="s">
        <v>13</v>
      </c>
      <c r="C56" t="s">
        <v>5</v>
      </c>
      <c r="D56" t="s">
        <v>38</v>
      </c>
      <c r="E56" t="s">
        <v>7</v>
      </c>
      <c r="F56" t="s">
        <v>14</v>
      </c>
      <c r="G56">
        <v>2</v>
      </c>
      <c r="H56">
        <v>1</v>
      </c>
      <c r="I56">
        <v>7.72</v>
      </c>
      <c r="J56">
        <v>1</v>
      </c>
      <c r="K56">
        <v>2</v>
      </c>
      <c r="L56">
        <v>1</v>
      </c>
      <c r="M56" t="s">
        <v>45</v>
      </c>
      <c r="N56" s="2">
        <v>3.86</v>
      </c>
      <c r="O56">
        <v>5</v>
      </c>
    </row>
    <row r="57" spans="1:15" x14ac:dyDescent="0.2">
      <c r="A57">
        <v>31171</v>
      </c>
      <c r="B57" t="s">
        <v>6</v>
      </c>
      <c r="C57" t="s">
        <v>2</v>
      </c>
      <c r="D57" t="s">
        <v>38</v>
      </c>
      <c r="E57" t="s">
        <v>1</v>
      </c>
      <c r="F57" t="s">
        <v>14</v>
      </c>
      <c r="G57">
        <v>65</v>
      </c>
      <c r="H57">
        <v>9</v>
      </c>
      <c r="I57">
        <v>1055.02</v>
      </c>
      <c r="J57">
        <v>7</v>
      </c>
      <c r="K57">
        <v>16</v>
      </c>
      <c r="L57">
        <v>3</v>
      </c>
      <c r="M57" t="s">
        <v>47</v>
      </c>
      <c r="N57" s="2">
        <v>16.231076923076923</v>
      </c>
      <c r="O57">
        <v>406</v>
      </c>
    </row>
    <row r="58" spans="1:15" x14ac:dyDescent="0.2">
      <c r="A58">
        <v>31211</v>
      </c>
      <c r="B58" t="s">
        <v>6</v>
      </c>
      <c r="C58" t="s">
        <v>12</v>
      </c>
      <c r="D58" t="s">
        <v>38</v>
      </c>
      <c r="E58" t="s">
        <v>1</v>
      </c>
      <c r="F58" t="s">
        <v>8</v>
      </c>
      <c r="G58">
        <v>11</v>
      </c>
      <c r="H58">
        <v>3</v>
      </c>
      <c r="I58">
        <v>120.12</v>
      </c>
      <c r="J58">
        <v>3</v>
      </c>
      <c r="K58">
        <v>6</v>
      </c>
      <c r="L58">
        <v>1</v>
      </c>
      <c r="M58" t="s">
        <v>45</v>
      </c>
      <c r="N58" s="2">
        <v>10.92</v>
      </c>
      <c r="O58">
        <v>106</v>
      </c>
    </row>
    <row r="59" spans="1:15" x14ac:dyDescent="0.2">
      <c r="A59">
        <v>31401</v>
      </c>
      <c r="B59" t="s">
        <v>10</v>
      </c>
      <c r="C59" t="s">
        <v>12</v>
      </c>
      <c r="D59" t="s">
        <v>38</v>
      </c>
      <c r="E59" t="s">
        <v>7</v>
      </c>
      <c r="F59" t="s">
        <v>14</v>
      </c>
      <c r="G59">
        <v>2</v>
      </c>
      <c r="H59">
        <v>1</v>
      </c>
      <c r="I59">
        <v>86.99</v>
      </c>
      <c r="J59">
        <v>2</v>
      </c>
      <c r="K59">
        <v>3</v>
      </c>
      <c r="L59">
        <v>1</v>
      </c>
      <c r="M59" t="s">
        <v>45</v>
      </c>
      <c r="N59" s="2">
        <v>43.494999999999997</v>
      </c>
      <c r="O59">
        <v>3</v>
      </c>
    </row>
    <row r="60" spans="1:15" x14ac:dyDescent="0.2">
      <c r="A60">
        <v>32671</v>
      </c>
      <c r="B60" t="s">
        <v>6</v>
      </c>
      <c r="C60" t="s">
        <v>5</v>
      </c>
      <c r="D60" t="s">
        <v>38</v>
      </c>
      <c r="E60" t="s">
        <v>4</v>
      </c>
      <c r="F60" t="s">
        <v>14</v>
      </c>
      <c r="G60">
        <v>1</v>
      </c>
      <c r="H60">
        <v>1</v>
      </c>
      <c r="I60">
        <v>0</v>
      </c>
      <c r="J60">
        <v>1</v>
      </c>
      <c r="K60">
        <v>2</v>
      </c>
      <c r="L60">
        <v>1</v>
      </c>
      <c r="M60" t="s">
        <v>45</v>
      </c>
      <c r="N60" s="2">
        <v>0</v>
      </c>
      <c r="O60">
        <v>5</v>
      </c>
    </row>
    <row r="61" spans="1:15" x14ac:dyDescent="0.2">
      <c r="A61">
        <v>33071</v>
      </c>
      <c r="B61" t="s">
        <v>6</v>
      </c>
      <c r="C61" t="s">
        <v>5</v>
      </c>
      <c r="D61" t="s">
        <v>38</v>
      </c>
      <c r="E61" t="s">
        <v>1</v>
      </c>
      <c r="F61" t="s">
        <v>0</v>
      </c>
      <c r="G61">
        <v>5</v>
      </c>
      <c r="H61">
        <v>2</v>
      </c>
      <c r="I61">
        <v>69</v>
      </c>
      <c r="J61">
        <v>2</v>
      </c>
      <c r="K61">
        <v>4</v>
      </c>
      <c r="L61">
        <v>1</v>
      </c>
      <c r="M61" t="s">
        <v>45</v>
      </c>
      <c r="N61" s="2">
        <v>13.8</v>
      </c>
      <c r="O61">
        <v>12</v>
      </c>
    </row>
    <row r="62" spans="1:15" x14ac:dyDescent="0.2">
      <c r="A62">
        <v>34231</v>
      </c>
      <c r="B62" t="s">
        <v>6</v>
      </c>
      <c r="C62" t="s">
        <v>5</v>
      </c>
      <c r="D62" t="s">
        <v>38</v>
      </c>
      <c r="E62" t="s">
        <v>7</v>
      </c>
      <c r="F62" t="s">
        <v>8</v>
      </c>
      <c r="G62">
        <v>33</v>
      </c>
      <c r="H62">
        <v>6</v>
      </c>
      <c r="I62">
        <v>352.7</v>
      </c>
      <c r="J62">
        <v>4</v>
      </c>
      <c r="K62">
        <v>10</v>
      </c>
      <c r="L62">
        <v>2</v>
      </c>
      <c r="M62" t="s">
        <v>46</v>
      </c>
      <c r="N62" s="2">
        <v>10.687878787878788</v>
      </c>
      <c r="O62">
        <v>244</v>
      </c>
    </row>
    <row r="63" spans="1:15" x14ac:dyDescent="0.2">
      <c r="A63">
        <v>36701</v>
      </c>
      <c r="B63" t="s">
        <v>3</v>
      </c>
      <c r="C63" t="s">
        <v>2</v>
      </c>
      <c r="D63" t="s">
        <v>38</v>
      </c>
      <c r="E63" t="s">
        <v>1</v>
      </c>
      <c r="F63" t="s">
        <v>8</v>
      </c>
      <c r="G63">
        <v>45</v>
      </c>
      <c r="H63">
        <v>7</v>
      </c>
      <c r="I63">
        <v>1811.54</v>
      </c>
      <c r="J63">
        <v>8</v>
      </c>
      <c r="K63">
        <v>15</v>
      </c>
      <c r="L63">
        <v>3</v>
      </c>
      <c r="M63" t="s">
        <v>47</v>
      </c>
      <c r="N63" s="2">
        <v>40.25644444444444</v>
      </c>
      <c r="O63">
        <v>1394</v>
      </c>
    </row>
    <row r="64" spans="1:15" x14ac:dyDescent="0.2">
      <c r="A64">
        <v>37061</v>
      </c>
      <c r="B64" t="s">
        <v>3</v>
      </c>
      <c r="C64" t="s">
        <v>2</v>
      </c>
      <c r="D64" t="s">
        <v>39</v>
      </c>
      <c r="E64" t="s">
        <v>7</v>
      </c>
      <c r="F64" t="s">
        <v>0</v>
      </c>
      <c r="G64">
        <v>166</v>
      </c>
      <c r="H64">
        <v>10</v>
      </c>
      <c r="I64">
        <v>7800.5300000000007</v>
      </c>
      <c r="J64">
        <v>10</v>
      </c>
      <c r="K64">
        <v>20</v>
      </c>
      <c r="L64">
        <v>3</v>
      </c>
      <c r="M64" t="s">
        <v>47</v>
      </c>
      <c r="N64" s="2">
        <v>46.991144578313254</v>
      </c>
      <c r="O64">
        <v>2705</v>
      </c>
    </row>
    <row r="65" spans="1:15" x14ac:dyDescent="0.2">
      <c r="A65">
        <v>38221</v>
      </c>
      <c r="B65" t="s">
        <v>3</v>
      </c>
      <c r="C65" t="s">
        <v>12</v>
      </c>
      <c r="D65" t="s">
        <v>39</v>
      </c>
      <c r="E65" t="s">
        <v>4</v>
      </c>
      <c r="F65" t="s">
        <v>0</v>
      </c>
      <c r="G65">
        <v>93</v>
      </c>
      <c r="H65">
        <v>9</v>
      </c>
      <c r="I65">
        <v>2957.4399999999996</v>
      </c>
      <c r="J65">
        <v>10</v>
      </c>
      <c r="K65">
        <v>19</v>
      </c>
      <c r="L65">
        <v>3</v>
      </c>
      <c r="M65" t="s">
        <v>47</v>
      </c>
      <c r="N65" s="2">
        <v>31.800430107526878</v>
      </c>
      <c r="O65">
        <v>1412</v>
      </c>
    </row>
    <row r="66" spans="1:15" x14ac:dyDescent="0.2">
      <c r="A66">
        <v>38411</v>
      </c>
      <c r="B66" t="s">
        <v>3</v>
      </c>
      <c r="C66" t="s">
        <v>2</v>
      </c>
      <c r="D66" t="s">
        <v>38</v>
      </c>
      <c r="E66" t="s">
        <v>1</v>
      </c>
      <c r="F66" t="s">
        <v>8</v>
      </c>
      <c r="G66">
        <v>34</v>
      </c>
      <c r="H66">
        <v>6</v>
      </c>
      <c r="I66">
        <v>1851.72</v>
      </c>
      <c r="J66">
        <v>8</v>
      </c>
      <c r="K66">
        <v>14</v>
      </c>
      <c r="L66">
        <v>2</v>
      </c>
      <c r="M66" t="s">
        <v>46</v>
      </c>
      <c r="N66" s="2">
        <v>54.462352941176469</v>
      </c>
      <c r="O66">
        <v>681</v>
      </c>
    </row>
    <row r="67" spans="1:15" x14ac:dyDescent="0.2">
      <c r="A67">
        <v>38561</v>
      </c>
      <c r="B67" t="s">
        <v>3</v>
      </c>
      <c r="C67" t="s">
        <v>12</v>
      </c>
      <c r="D67" t="s">
        <v>38</v>
      </c>
      <c r="E67" t="s">
        <v>4</v>
      </c>
      <c r="F67" t="s">
        <v>8</v>
      </c>
      <c r="G67">
        <v>91</v>
      </c>
      <c r="H67">
        <v>9</v>
      </c>
      <c r="I67">
        <v>2605.19</v>
      </c>
      <c r="J67">
        <v>9</v>
      </c>
      <c r="K67">
        <v>18</v>
      </c>
      <c r="L67">
        <v>3</v>
      </c>
      <c r="M67" t="s">
        <v>47</v>
      </c>
      <c r="N67" s="2">
        <v>28.62846153846154</v>
      </c>
      <c r="O67">
        <v>1490</v>
      </c>
    </row>
    <row r="68" spans="1:15" x14ac:dyDescent="0.2">
      <c r="A68">
        <v>39721</v>
      </c>
      <c r="B68" t="s">
        <v>3</v>
      </c>
      <c r="C68" t="s">
        <v>2</v>
      </c>
      <c r="D68" t="s">
        <v>38</v>
      </c>
      <c r="E68" t="s">
        <v>4</v>
      </c>
      <c r="F68" t="s">
        <v>8</v>
      </c>
      <c r="G68">
        <v>45</v>
      </c>
      <c r="H68">
        <v>7</v>
      </c>
      <c r="I68">
        <v>1811.95</v>
      </c>
      <c r="J68">
        <v>8</v>
      </c>
      <c r="K68">
        <v>15</v>
      </c>
      <c r="L68">
        <v>3</v>
      </c>
      <c r="M68" t="s">
        <v>47</v>
      </c>
      <c r="N68" s="2">
        <v>40.265555555555558</v>
      </c>
      <c r="O68">
        <v>575</v>
      </c>
    </row>
    <row r="69" spans="1:15" x14ac:dyDescent="0.2">
      <c r="A69">
        <v>40661</v>
      </c>
      <c r="B69" t="s">
        <v>6</v>
      </c>
      <c r="C69" t="s">
        <v>2</v>
      </c>
      <c r="D69" t="s">
        <v>38</v>
      </c>
      <c r="E69" t="s">
        <v>1</v>
      </c>
      <c r="F69" t="s">
        <v>8</v>
      </c>
      <c r="G69">
        <v>48</v>
      </c>
      <c r="H69">
        <v>8</v>
      </c>
      <c r="I69">
        <v>1159.1099999999999</v>
      </c>
      <c r="J69">
        <v>7</v>
      </c>
      <c r="K69">
        <v>15</v>
      </c>
      <c r="L69">
        <v>3</v>
      </c>
      <c r="M69" t="s">
        <v>47</v>
      </c>
      <c r="N69" s="2">
        <v>24.148124999999997</v>
      </c>
      <c r="O69">
        <v>515</v>
      </c>
    </row>
    <row r="70" spans="1:15" x14ac:dyDescent="0.2">
      <c r="A70">
        <v>40701</v>
      </c>
      <c r="B70" t="s">
        <v>6</v>
      </c>
      <c r="C70" t="s">
        <v>2</v>
      </c>
      <c r="D70" t="s">
        <v>38</v>
      </c>
      <c r="E70" t="s">
        <v>4</v>
      </c>
      <c r="F70" t="s">
        <v>14</v>
      </c>
      <c r="G70">
        <v>6</v>
      </c>
      <c r="H70">
        <v>2</v>
      </c>
      <c r="I70">
        <v>169.57</v>
      </c>
      <c r="J70">
        <v>3</v>
      </c>
      <c r="K70">
        <v>5</v>
      </c>
      <c r="L70">
        <v>1</v>
      </c>
      <c r="M70" t="s">
        <v>45</v>
      </c>
      <c r="N70" s="2">
        <v>28.261666666666667</v>
      </c>
      <c r="O70">
        <v>126</v>
      </c>
    </row>
    <row r="71" spans="1:15" x14ac:dyDescent="0.2">
      <c r="A71">
        <v>41591</v>
      </c>
      <c r="B71" t="s">
        <v>3</v>
      </c>
      <c r="C71" t="s">
        <v>2</v>
      </c>
      <c r="D71" t="s">
        <v>38</v>
      </c>
      <c r="E71" t="s">
        <v>7</v>
      </c>
      <c r="F71" t="s">
        <v>0</v>
      </c>
      <c r="G71">
        <v>173</v>
      </c>
      <c r="H71">
        <v>10</v>
      </c>
      <c r="I71">
        <v>3046.26</v>
      </c>
      <c r="J71">
        <v>10</v>
      </c>
      <c r="K71">
        <v>20</v>
      </c>
      <c r="L71">
        <v>3</v>
      </c>
      <c r="M71" t="s">
        <v>47</v>
      </c>
      <c r="N71" s="2">
        <v>17.608439306358381</v>
      </c>
      <c r="O71">
        <v>1259</v>
      </c>
    </row>
    <row r="72" spans="1:15" x14ac:dyDescent="0.2">
      <c r="A72">
        <v>42371</v>
      </c>
      <c r="B72" t="s">
        <v>3</v>
      </c>
      <c r="C72" t="s">
        <v>5</v>
      </c>
      <c r="D72" t="s">
        <v>38</v>
      </c>
      <c r="E72" t="s">
        <v>7</v>
      </c>
      <c r="F72" t="s">
        <v>14</v>
      </c>
      <c r="G72">
        <v>59</v>
      </c>
      <c r="H72">
        <v>8</v>
      </c>
      <c r="I72">
        <v>1102.05</v>
      </c>
      <c r="J72">
        <v>7</v>
      </c>
      <c r="K72">
        <v>15</v>
      </c>
      <c r="L72">
        <v>3</v>
      </c>
      <c r="M72" t="s">
        <v>47</v>
      </c>
      <c r="N72" s="2">
        <v>18.678813559322034</v>
      </c>
      <c r="O72">
        <v>386</v>
      </c>
    </row>
    <row r="73" spans="1:15" x14ac:dyDescent="0.2">
      <c r="A73">
        <v>43491</v>
      </c>
      <c r="B73" t="s">
        <v>13</v>
      </c>
      <c r="C73" t="s">
        <v>9</v>
      </c>
      <c r="D73" t="s">
        <v>38</v>
      </c>
      <c r="E73" t="s">
        <v>7</v>
      </c>
      <c r="F73" t="s">
        <v>8</v>
      </c>
      <c r="G73">
        <v>15</v>
      </c>
      <c r="H73">
        <v>4</v>
      </c>
      <c r="I73">
        <v>602.44000000000005</v>
      </c>
      <c r="J73">
        <v>5</v>
      </c>
      <c r="K73">
        <v>9</v>
      </c>
      <c r="L73">
        <v>2</v>
      </c>
      <c r="M73" t="s">
        <v>46</v>
      </c>
      <c r="N73" s="2">
        <v>40.162666666666674</v>
      </c>
      <c r="O73">
        <v>60</v>
      </c>
    </row>
    <row r="74" spans="1:15" x14ac:dyDescent="0.2">
      <c r="A74">
        <v>44311</v>
      </c>
      <c r="B74" t="s">
        <v>6</v>
      </c>
      <c r="C74" t="s">
        <v>2</v>
      </c>
      <c r="D74" t="s">
        <v>38</v>
      </c>
      <c r="E74" t="s">
        <v>1</v>
      </c>
      <c r="F74" t="s">
        <v>0</v>
      </c>
      <c r="G74">
        <v>29</v>
      </c>
      <c r="H74">
        <v>6</v>
      </c>
      <c r="I74">
        <v>430.24</v>
      </c>
      <c r="J74">
        <v>5</v>
      </c>
      <c r="K74">
        <v>11</v>
      </c>
      <c r="L74">
        <v>2</v>
      </c>
      <c r="M74" t="s">
        <v>46</v>
      </c>
      <c r="N74" s="2">
        <v>14.835862068965518</v>
      </c>
      <c r="O74">
        <v>259</v>
      </c>
    </row>
    <row r="75" spans="1:15" x14ac:dyDescent="0.2">
      <c r="A75">
        <v>44841</v>
      </c>
      <c r="B75" t="s">
        <v>6</v>
      </c>
      <c r="C75" t="s">
        <v>5</v>
      </c>
      <c r="D75" t="s">
        <v>38</v>
      </c>
      <c r="E75" t="s">
        <v>7</v>
      </c>
      <c r="F75" t="s">
        <v>0</v>
      </c>
      <c r="G75">
        <v>6</v>
      </c>
      <c r="H75">
        <v>2</v>
      </c>
      <c r="I75">
        <v>87.84</v>
      </c>
      <c r="J75">
        <v>2</v>
      </c>
      <c r="K75">
        <v>4</v>
      </c>
      <c r="L75">
        <v>1</v>
      </c>
      <c r="M75" t="s">
        <v>45</v>
      </c>
      <c r="N75" s="2">
        <v>14.64</v>
      </c>
      <c r="O75">
        <v>45</v>
      </c>
    </row>
    <row r="76" spans="1:15" x14ac:dyDescent="0.2">
      <c r="A76">
        <v>46741</v>
      </c>
      <c r="B76" t="s">
        <v>10</v>
      </c>
      <c r="C76" t="s">
        <v>2</v>
      </c>
      <c r="D76" t="s">
        <v>38</v>
      </c>
      <c r="E76" t="s">
        <v>1</v>
      </c>
      <c r="F76" t="s">
        <v>0</v>
      </c>
      <c r="G76">
        <v>7</v>
      </c>
      <c r="H76">
        <v>2</v>
      </c>
      <c r="I76">
        <v>222.55</v>
      </c>
      <c r="J76">
        <v>3</v>
      </c>
      <c r="K76">
        <v>5</v>
      </c>
      <c r="L76">
        <v>1</v>
      </c>
      <c r="M76" t="s">
        <v>45</v>
      </c>
      <c r="N76" s="2">
        <v>31.792857142857144</v>
      </c>
      <c r="O76">
        <v>96</v>
      </c>
    </row>
    <row r="77" spans="1:15" x14ac:dyDescent="0.2">
      <c r="A77">
        <v>47141</v>
      </c>
      <c r="B77" t="s">
        <v>6</v>
      </c>
      <c r="C77" t="s">
        <v>5</v>
      </c>
      <c r="D77" t="s">
        <v>38</v>
      </c>
      <c r="E77" t="s">
        <v>4</v>
      </c>
      <c r="F77" t="s">
        <v>8</v>
      </c>
      <c r="G77">
        <v>51</v>
      </c>
      <c r="H77">
        <v>8</v>
      </c>
      <c r="I77">
        <v>1987.08</v>
      </c>
      <c r="J77">
        <v>9</v>
      </c>
      <c r="K77">
        <v>17</v>
      </c>
      <c r="L77">
        <v>3</v>
      </c>
      <c r="M77" t="s">
        <v>47</v>
      </c>
      <c r="N77" s="2">
        <v>38.962352941176469</v>
      </c>
      <c r="O77">
        <v>818</v>
      </c>
    </row>
    <row r="78" spans="1:15" x14ac:dyDescent="0.2">
      <c r="A78">
        <v>47711</v>
      </c>
      <c r="B78" t="s">
        <v>6</v>
      </c>
      <c r="C78" t="s">
        <v>2</v>
      </c>
      <c r="D78" t="s">
        <v>38</v>
      </c>
      <c r="E78" t="s">
        <v>1</v>
      </c>
      <c r="F78" t="s">
        <v>14</v>
      </c>
      <c r="G78">
        <v>28</v>
      </c>
      <c r="H78">
        <v>6</v>
      </c>
      <c r="I78">
        <v>302.22000000000003</v>
      </c>
      <c r="J78">
        <v>4</v>
      </c>
      <c r="K78">
        <v>10</v>
      </c>
      <c r="L78">
        <v>2</v>
      </c>
      <c r="M78" t="s">
        <v>46</v>
      </c>
      <c r="N78" s="2">
        <v>10.793571428571429</v>
      </c>
      <c r="O78">
        <v>199</v>
      </c>
    </row>
    <row r="79" spans="1:15" x14ac:dyDescent="0.2">
      <c r="A79">
        <v>48261</v>
      </c>
      <c r="B79" t="s">
        <v>10</v>
      </c>
      <c r="C79" t="s">
        <v>12</v>
      </c>
      <c r="D79" t="s">
        <v>38</v>
      </c>
      <c r="E79" t="s">
        <v>7</v>
      </c>
      <c r="F79" t="s">
        <v>8</v>
      </c>
      <c r="G79">
        <v>3</v>
      </c>
      <c r="H79">
        <v>1</v>
      </c>
      <c r="I79">
        <v>64.13</v>
      </c>
      <c r="J79">
        <v>2</v>
      </c>
      <c r="K79">
        <v>3</v>
      </c>
      <c r="L79">
        <v>1</v>
      </c>
      <c r="M79" t="s">
        <v>45</v>
      </c>
      <c r="N79" s="2">
        <v>21.376666666666665</v>
      </c>
      <c r="O79">
        <v>46</v>
      </c>
    </row>
    <row r="80" spans="1:15" x14ac:dyDescent="0.2">
      <c r="A80">
        <v>48451</v>
      </c>
      <c r="B80" t="s">
        <v>6</v>
      </c>
      <c r="C80" t="s">
        <v>2</v>
      </c>
      <c r="D80" t="s">
        <v>38</v>
      </c>
      <c r="E80" t="s">
        <v>1</v>
      </c>
      <c r="F80" t="s">
        <v>14</v>
      </c>
      <c r="G80">
        <v>6</v>
      </c>
      <c r="H80">
        <v>2</v>
      </c>
      <c r="I80">
        <v>40.92</v>
      </c>
      <c r="J80">
        <v>2</v>
      </c>
      <c r="K80">
        <v>4</v>
      </c>
      <c r="L80">
        <v>1</v>
      </c>
      <c r="M80" t="s">
        <v>45</v>
      </c>
      <c r="N80" s="2">
        <v>6.82</v>
      </c>
      <c r="O80">
        <v>34</v>
      </c>
    </row>
    <row r="81" spans="1:15" x14ac:dyDescent="0.2">
      <c r="A81">
        <v>48981</v>
      </c>
      <c r="B81" t="s">
        <v>10</v>
      </c>
      <c r="C81" t="s">
        <v>9</v>
      </c>
      <c r="D81" t="s">
        <v>38</v>
      </c>
      <c r="E81" t="s">
        <v>1</v>
      </c>
      <c r="F81" t="s">
        <v>8</v>
      </c>
      <c r="G81">
        <v>2</v>
      </c>
      <c r="H81">
        <v>1</v>
      </c>
      <c r="I81">
        <v>60.05</v>
      </c>
      <c r="J81">
        <v>2</v>
      </c>
      <c r="K81">
        <v>3</v>
      </c>
      <c r="L81">
        <v>1</v>
      </c>
      <c r="M81" t="s">
        <v>45</v>
      </c>
      <c r="N81" s="2">
        <v>30.024999999999999</v>
      </c>
      <c r="O81">
        <v>2</v>
      </c>
    </row>
    <row r="82" spans="1:15" x14ac:dyDescent="0.2">
      <c r="A82">
        <v>49041</v>
      </c>
      <c r="B82" t="s">
        <v>10</v>
      </c>
      <c r="C82" t="s">
        <v>9</v>
      </c>
      <c r="D82" t="s">
        <v>38</v>
      </c>
      <c r="E82" t="s">
        <v>7</v>
      </c>
      <c r="F82" t="s">
        <v>0</v>
      </c>
      <c r="G82">
        <v>4</v>
      </c>
      <c r="H82">
        <v>2</v>
      </c>
      <c r="I82">
        <v>90.82</v>
      </c>
      <c r="J82">
        <v>2</v>
      </c>
      <c r="K82">
        <v>4</v>
      </c>
      <c r="L82">
        <v>1</v>
      </c>
      <c r="M82" t="s">
        <v>45</v>
      </c>
      <c r="N82" s="2">
        <v>22.704999999999998</v>
      </c>
      <c r="O82">
        <v>11</v>
      </c>
    </row>
    <row r="83" spans="1:15" x14ac:dyDescent="0.2">
      <c r="A83">
        <v>49381</v>
      </c>
      <c r="B83" t="s">
        <v>3</v>
      </c>
      <c r="C83" t="s">
        <v>2</v>
      </c>
      <c r="D83" t="s">
        <v>38</v>
      </c>
      <c r="E83" t="s">
        <v>1</v>
      </c>
      <c r="F83" t="s">
        <v>0</v>
      </c>
      <c r="G83">
        <v>37</v>
      </c>
      <c r="H83">
        <v>7</v>
      </c>
      <c r="I83">
        <v>894.64</v>
      </c>
      <c r="J83">
        <v>6</v>
      </c>
      <c r="K83">
        <v>13</v>
      </c>
      <c r="L83">
        <v>2</v>
      </c>
      <c r="M83" t="s">
        <v>46</v>
      </c>
      <c r="N83" s="2">
        <v>24.179459459459459</v>
      </c>
      <c r="O83">
        <v>563</v>
      </c>
    </row>
    <row r="84" spans="1:15" x14ac:dyDescent="0.2">
      <c r="A84">
        <v>49421</v>
      </c>
      <c r="B84" t="s">
        <v>6</v>
      </c>
      <c r="C84" t="s">
        <v>9</v>
      </c>
      <c r="D84" t="s">
        <v>38</v>
      </c>
      <c r="E84" t="s">
        <v>1</v>
      </c>
      <c r="F84" t="s">
        <v>0</v>
      </c>
      <c r="G84">
        <v>15</v>
      </c>
      <c r="H84">
        <v>4</v>
      </c>
      <c r="I84">
        <v>1019.8</v>
      </c>
      <c r="J84">
        <v>7</v>
      </c>
      <c r="K84">
        <v>11</v>
      </c>
      <c r="L84">
        <v>2</v>
      </c>
      <c r="M84" t="s">
        <v>46</v>
      </c>
      <c r="N84" s="2">
        <v>67.986666666666665</v>
      </c>
      <c r="O84">
        <v>361</v>
      </c>
    </row>
    <row r="85" spans="1:15" x14ac:dyDescent="0.2">
      <c r="A85">
        <v>51291</v>
      </c>
      <c r="B85" t="s">
        <v>6</v>
      </c>
      <c r="C85" t="s">
        <v>5</v>
      </c>
      <c r="D85" t="s">
        <v>38</v>
      </c>
      <c r="E85" t="s">
        <v>4</v>
      </c>
      <c r="F85" t="s">
        <v>0</v>
      </c>
      <c r="G85">
        <v>13</v>
      </c>
      <c r="H85">
        <v>3</v>
      </c>
      <c r="I85">
        <v>283.24</v>
      </c>
      <c r="J85">
        <v>4</v>
      </c>
      <c r="K85">
        <v>7</v>
      </c>
      <c r="L85">
        <v>1</v>
      </c>
      <c r="M85" t="s">
        <v>45</v>
      </c>
      <c r="N85" s="2">
        <v>21.787692307692307</v>
      </c>
      <c r="O85">
        <v>106</v>
      </c>
    </row>
    <row r="86" spans="1:15" x14ac:dyDescent="0.2">
      <c r="A86">
        <v>53231</v>
      </c>
      <c r="B86" t="s">
        <v>3</v>
      </c>
      <c r="C86" t="s">
        <v>2</v>
      </c>
      <c r="D86" t="s">
        <v>38</v>
      </c>
      <c r="E86" t="s">
        <v>1</v>
      </c>
      <c r="F86" t="s">
        <v>0</v>
      </c>
      <c r="G86">
        <v>27</v>
      </c>
      <c r="H86">
        <v>5</v>
      </c>
      <c r="I86">
        <v>1472.8</v>
      </c>
      <c r="J86">
        <v>8</v>
      </c>
      <c r="K86">
        <v>13</v>
      </c>
      <c r="L86">
        <v>2</v>
      </c>
      <c r="M86" t="s">
        <v>46</v>
      </c>
      <c r="N86" s="2">
        <v>54.548148148148144</v>
      </c>
      <c r="O86">
        <v>1188</v>
      </c>
    </row>
    <row r="87" spans="1:15" x14ac:dyDescent="0.2">
      <c r="A87">
        <v>53611</v>
      </c>
      <c r="B87" t="s">
        <v>10</v>
      </c>
      <c r="C87" t="s">
        <v>2</v>
      </c>
      <c r="D87" t="s">
        <v>38</v>
      </c>
      <c r="E87" t="s">
        <v>7</v>
      </c>
      <c r="F87" t="s">
        <v>0</v>
      </c>
      <c r="G87">
        <v>7</v>
      </c>
      <c r="H87">
        <v>2</v>
      </c>
      <c r="I87">
        <v>100.69</v>
      </c>
      <c r="J87">
        <v>2</v>
      </c>
      <c r="K87">
        <v>4</v>
      </c>
      <c r="L87">
        <v>1</v>
      </c>
      <c r="M87" t="s">
        <v>45</v>
      </c>
      <c r="N87" s="2">
        <v>14.384285714285713</v>
      </c>
      <c r="O87">
        <v>58</v>
      </c>
    </row>
    <row r="88" spans="1:15" x14ac:dyDescent="0.2">
      <c r="A88">
        <v>53951</v>
      </c>
      <c r="B88" t="s">
        <v>6</v>
      </c>
      <c r="C88" t="s">
        <v>2</v>
      </c>
      <c r="D88" t="s">
        <v>38</v>
      </c>
      <c r="E88" t="s">
        <v>4</v>
      </c>
      <c r="F88" t="s">
        <v>0</v>
      </c>
      <c r="G88">
        <v>27</v>
      </c>
      <c r="H88">
        <v>5</v>
      </c>
      <c r="I88">
        <v>1179.95</v>
      </c>
      <c r="J88">
        <v>7</v>
      </c>
      <c r="K88">
        <v>12</v>
      </c>
      <c r="L88">
        <v>2</v>
      </c>
      <c r="M88" t="s">
        <v>46</v>
      </c>
      <c r="N88" s="2">
        <v>43.701851851851856</v>
      </c>
      <c r="O88">
        <v>680</v>
      </c>
    </row>
    <row r="89" spans="1:15" x14ac:dyDescent="0.2">
      <c r="A89">
        <v>54201</v>
      </c>
      <c r="B89" t="s">
        <v>3</v>
      </c>
      <c r="C89" t="s">
        <v>2</v>
      </c>
      <c r="D89" t="s">
        <v>38</v>
      </c>
      <c r="E89" t="s">
        <v>7</v>
      </c>
      <c r="F89" t="s">
        <v>0</v>
      </c>
      <c r="G89">
        <v>117</v>
      </c>
      <c r="H89">
        <v>10</v>
      </c>
      <c r="I89">
        <v>1723.89</v>
      </c>
      <c r="J89">
        <v>8</v>
      </c>
      <c r="K89">
        <v>18</v>
      </c>
      <c r="L89">
        <v>3</v>
      </c>
      <c r="M89" t="s">
        <v>47</v>
      </c>
      <c r="N89" s="2">
        <v>14.734102564102566</v>
      </c>
      <c r="O89">
        <v>1180</v>
      </c>
    </row>
    <row r="90" spans="1:15" x14ac:dyDescent="0.2">
      <c r="A90">
        <v>54731</v>
      </c>
      <c r="B90" t="s">
        <v>3</v>
      </c>
      <c r="C90" t="s">
        <v>2</v>
      </c>
      <c r="D90" t="s">
        <v>38</v>
      </c>
      <c r="E90" t="s">
        <v>7</v>
      </c>
      <c r="F90" t="s">
        <v>0</v>
      </c>
      <c r="G90">
        <v>91</v>
      </c>
      <c r="H90">
        <v>9</v>
      </c>
      <c r="I90">
        <v>3163.84</v>
      </c>
      <c r="J90">
        <v>10</v>
      </c>
      <c r="K90">
        <v>19</v>
      </c>
      <c r="L90">
        <v>3</v>
      </c>
      <c r="M90" t="s">
        <v>47</v>
      </c>
      <c r="N90" s="2">
        <v>34.767472527472528</v>
      </c>
      <c r="O90">
        <v>1874</v>
      </c>
    </row>
    <row r="91" spans="1:15" x14ac:dyDescent="0.2">
      <c r="A91">
        <v>54881</v>
      </c>
      <c r="B91" t="s">
        <v>6</v>
      </c>
      <c r="C91" t="s">
        <v>2</v>
      </c>
      <c r="D91" t="s">
        <v>38</v>
      </c>
      <c r="E91" t="s">
        <v>7</v>
      </c>
      <c r="F91" t="s">
        <v>0</v>
      </c>
      <c r="G91">
        <v>20</v>
      </c>
      <c r="H91">
        <v>4</v>
      </c>
      <c r="I91">
        <v>191.48</v>
      </c>
      <c r="J91">
        <v>3</v>
      </c>
      <c r="K91">
        <v>7</v>
      </c>
      <c r="L91">
        <v>1</v>
      </c>
      <c r="M91" t="s">
        <v>45</v>
      </c>
      <c r="N91" s="2">
        <v>9.5739999999999998</v>
      </c>
      <c r="O91">
        <v>93</v>
      </c>
    </row>
    <row r="92" spans="1:15" x14ac:dyDescent="0.2">
      <c r="A92">
        <v>55321</v>
      </c>
      <c r="B92" t="s">
        <v>6</v>
      </c>
      <c r="C92" t="s">
        <v>2</v>
      </c>
      <c r="D92" t="s">
        <v>38</v>
      </c>
      <c r="E92" t="s">
        <v>1</v>
      </c>
      <c r="F92" t="s">
        <v>14</v>
      </c>
      <c r="G92">
        <v>4</v>
      </c>
      <c r="H92">
        <v>2</v>
      </c>
      <c r="I92">
        <v>99.18</v>
      </c>
      <c r="J92">
        <v>2</v>
      </c>
      <c r="K92">
        <v>4</v>
      </c>
      <c r="L92">
        <v>1</v>
      </c>
      <c r="M92" t="s">
        <v>45</v>
      </c>
      <c r="N92" s="2">
        <v>24.795000000000002</v>
      </c>
      <c r="O92">
        <v>79</v>
      </c>
    </row>
    <row r="93" spans="1:15" x14ac:dyDescent="0.2">
      <c r="A93">
        <v>55701</v>
      </c>
      <c r="B93" t="s">
        <v>3</v>
      </c>
      <c r="C93" t="s">
        <v>2</v>
      </c>
      <c r="D93" t="s">
        <v>38</v>
      </c>
      <c r="E93" t="s">
        <v>7</v>
      </c>
      <c r="F93" t="s">
        <v>0</v>
      </c>
      <c r="G93">
        <v>45</v>
      </c>
      <c r="H93">
        <v>7</v>
      </c>
      <c r="I93">
        <v>1488.87</v>
      </c>
      <c r="J93">
        <v>8</v>
      </c>
      <c r="K93">
        <v>15</v>
      </c>
      <c r="L93">
        <v>3</v>
      </c>
      <c r="M93" t="s">
        <v>47</v>
      </c>
      <c r="N93" s="2">
        <v>33.085999999999999</v>
      </c>
      <c r="O93">
        <v>848</v>
      </c>
    </row>
    <row r="94" spans="1:15" x14ac:dyDescent="0.2">
      <c r="A94">
        <v>55851</v>
      </c>
      <c r="B94" t="s">
        <v>3</v>
      </c>
      <c r="C94" t="s">
        <v>2</v>
      </c>
      <c r="D94" t="s">
        <v>39</v>
      </c>
      <c r="E94" t="s">
        <v>4</v>
      </c>
      <c r="F94" t="s">
        <v>8</v>
      </c>
      <c r="G94">
        <v>29</v>
      </c>
      <c r="H94">
        <v>6</v>
      </c>
      <c r="I94">
        <v>2092.8199999999997</v>
      </c>
      <c r="J94">
        <v>9</v>
      </c>
      <c r="K94">
        <v>15</v>
      </c>
      <c r="L94">
        <v>3</v>
      </c>
      <c r="M94" t="s">
        <v>47</v>
      </c>
      <c r="N94" s="2">
        <v>72.166206896551714</v>
      </c>
      <c r="O94">
        <v>988</v>
      </c>
    </row>
    <row r="95" spans="1:15" x14ac:dyDescent="0.2">
      <c r="A95">
        <v>57371</v>
      </c>
      <c r="B95" t="s">
        <v>3</v>
      </c>
      <c r="C95" t="s">
        <v>12</v>
      </c>
      <c r="D95" t="s">
        <v>38</v>
      </c>
      <c r="E95" t="s">
        <v>4</v>
      </c>
      <c r="F95" t="s">
        <v>8</v>
      </c>
      <c r="G95">
        <v>65</v>
      </c>
      <c r="H95">
        <v>9</v>
      </c>
      <c r="I95">
        <v>700.47</v>
      </c>
      <c r="J95">
        <v>6</v>
      </c>
      <c r="K95">
        <v>15</v>
      </c>
      <c r="L95">
        <v>3</v>
      </c>
      <c r="M95" t="s">
        <v>47</v>
      </c>
      <c r="N95" s="2">
        <v>10.77646153846154</v>
      </c>
      <c r="O95">
        <v>359</v>
      </c>
    </row>
    <row r="96" spans="1:15" x14ac:dyDescent="0.2">
      <c r="A96">
        <v>57601</v>
      </c>
      <c r="B96" t="s">
        <v>6</v>
      </c>
      <c r="C96" t="s">
        <v>2</v>
      </c>
      <c r="D96" t="s">
        <v>38</v>
      </c>
      <c r="E96" t="s">
        <v>7</v>
      </c>
      <c r="F96" t="s">
        <v>0</v>
      </c>
      <c r="G96">
        <v>6</v>
      </c>
      <c r="H96">
        <v>2</v>
      </c>
      <c r="I96">
        <v>67.489999999999995</v>
      </c>
      <c r="J96">
        <v>2</v>
      </c>
      <c r="K96">
        <v>4</v>
      </c>
      <c r="L96">
        <v>1</v>
      </c>
      <c r="M96" t="s">
        <v>45</v>
      </c>
      <c r="N96" s="2">
        <v>11.248333333333333</v>
      </c>
      <c r="O96">
        <v>56</v>
      </c>
    </row>
    <row r="97" spans="1:15" x14ac:dyDescent="0.2">
      <c r="A97">
        <v>58721</v>
      </c>
      <c r="B97" t="s">
        <v>6</v>
      </c>
      <c r="C97" t="s">
        <v>9</v>
      </c>
      <c r="D97" t="s">
        <v>38</v>
      </c>
      <c r="E97" t="s">
        <v>1</v>
      </c>
      <c r="F97" t="s">
        <v>8</v>
      </c>
      <c r="G97">
        <v>54</v>
      </c>
      <c r="H97">
        <v>8</v>
      </c>
      <c r="I97">
        <v>1245.71</v>
      </c>
      <c r="J97">
        <v>7</v>
      </c>
      <c r="K97">
        <v>15</v>
      </c>
      <c r="L97">
        <v>3</v>
      </c>
      <c r="M97" t="s">
        <v>47</v>
      </c>
      <c r="N97" s="2">
        <v>23.068703703703704</v>
      </c>
      <c r="O97">
        <v>320</v>
      </c>
    </row>
    <row r="98" spans="1:15" x14ac:dyDescent="0.2">
      <c r="A98">
        <v>58911</v>
      </c>
      <c r="B98" t="s">
        <v>6</v>
      </c>
      <c r="C98" t="s">
        <v>2</v>
      </c>
      <c r="D98" t="s">
        <v>38</v>
      </c>
      <c r="E98" t="s">
        <v>7</v>
      </c>
      <c r="F98" t="s">
        <v>0</v>
      </c>
      <c r="G98">
        <v>18</v>
      </c>
      <c r="H98">
        <v>4</v>
      </c>
      <c r="I98">
        <v>264.38</v>
      </c>
      <c r="J98">
        <v>4</v>
      </c>
      <c r="K98">
        <v>8</v>
      </c>
      <c r="L98">
        <v>2</v>
      </c>
      <c r="M98" t="s">
        <v>46</v>
      </c>
      <c r="N98" s="2">
        <v>14.687777777777777</v>
      </c>
      <c r="O98">
        <v>116</v>
      </c>
    </row>
    <row r="99" spans="1:15" x14ac:dyDescent="0.2">
      <c r="A99">
        <v>59121</v>
      </c>
      <c r="B99" t="s">
        <v>10</v>
      </c>
      <c r="C99" t="s">
        <v>5</v>
      </c>
      <c r="D99" t="s">
        <v>38</v>
      </c>
      <c r="E99" t="s">
        <v>24</v>
      </c>
      <c r="F99" t="s">
        <v>8</v>
      </c>
      <c r="G99">
        <v>1</v>
      </c>
      <c r="H99">
        <v>1</v>
      </c>
      <c r="I99">
        <v>5.03</v>
      </c>
      <c r="J99">
        <v>1</v>
      </c>
      <c r="K99">
        <v>2</v>
      </c>
      <c r="L99">
        <v>1</v>
      </c>
      <c r="M99" t="s">
        <v>45</v>
      </c>
      <c r="N99" s="2">
        <v>5.03</v>
      </c>
      <c r="O99">
        <v>4</v>
      </c>
    </row>
    <row r="100" spans="1:15" x14ac:dyDescent="0.2">
      <c r="A100">
        <v>59991</v>
      </c>
      <c r="B100" t="s">
        <v>6</v>
      </c>
      <c r="C100" t="s">
        <v>12</v>
      </c>
      <c r="D100" t="s">
        <v>38</v>
      </c>
      <c r="E100" t="s">
        <v>7</v>
      </c>
      <c r="F100" t="s">
        <v>0</v>
      </c>
      <c r="G100">
        <v>1</v>
      </c>
      <c r="H100">
        <v>1</v>
      </c>
      <c r="I100">
        <v>3.42</v>
      </c>
      <c r="J100">
        <v>1</v>
      </c>
      <c r="K100">
        <v>2</v>
      </c>
      <c r="L100">
        <v>1</v>
      </c>
      <c r="M100" t="s">
        <v>45</v>
      </c>
      <c r="N100" s="2">
        <v>3.42</v>
      </c>
      <c r="O100">
        <v>3</v>
      </c>
    </row>
    <row r="101" spans="1:15" x14ac:dyDescent="0.2">
      <c r="A101">
        <v>60101</v>
      </c>
      <c r="B101" t="s">
        <v>3</v>
      </c>
      <c r="C101" t="s">
        <v>2</v>
      </c>
      <c r="D101" t="s">
        <v>38</v>
      </c>
      <c r="E101" t="s">
        <v>4</v>
      </c>
      <c r="F101" t="s">
        <v>0</v>
      </c>
      <c r="G101">
        <v>47</v>
      </c>
      <c r="H101">
        <v>8</v>
      </c>
      <c r="I101">
        <v>3222.4</v>
      </c>
      <c r="J101">
        <v>10</v>
      </c>
      <c r="K101">
        <v>18</v>
      </c>
      <c r="L101">
        <v>3</v>
      </c>
      <c r="M101" t="s">
        <v>47</v>
      </c>
      <c r="N101" s="2">
        <v>68.561702127659572</v>
      </c>
      <c r="O101">
        <v>1622</v>
      </c>
    </row>
    <row r="102" spans="1:15" x14ac:dyDescent="0.2">
      <c r="A102">
        <v>60591</v>
      </c>
      <c r="B102" t="s">
        <v>6</v>
      </c>
      <c r="C102" t="s">
        <v>5</v>
      </c>
      <c r="D102" t="s">
        <v>38</v>
      </c>
      <c r="E102" t="s">
        <v>7</v>
      </c>
      <c r="F102" t="s">
        <v>0</v>
      </c>
      <c r="G102">
        <v>15</v>
      </c>
      <c r="H102">
        <v>4</v>
      </c>
      <c r="I102">
        <v>627.32000000000005</v>
      </c>
      <c r="J102">
        <v>5</v>
      </c>
      <c r="K102">
        <v>9</v>
      </c>
      <c r="L102">
        <v>2</v>
      </c>
      <c r="M102" t="s">
        <v>46</v>
      </c>
      <c r="N102" s="2">
        <v>41.821333333333335</v>
      </c>
      <c r="O102">
        <v>322</v>
      </c>
    </row>
    <row r="103" spans="1:15" x14ac:dyDescent="0.2">
      <c r="A103">
        <v>61371</v>
      </c>
      <c r="B103" t="s">
        <v>3</v>
      </c>
      <c r="C103" t="s">
        <v>12</v>
      </c>
      <c r="D103" t="s">
        <v>38</v>
      </c>
      <c r="E103" t="s">
        <v>4</v>
      </c>
      <c r="F103" t="s">
        <v>0</v>
      </c>
      <c r="G103">
        <v>63</v>
      </c>
      <c r="H103">
        <v>9</v>
      </c>
      <c r="I103">
        <v>1665.18</v>
      </c>
      <c r="J103">
        <v>8</v>
      </c>
      <c r="K103">
        <v>17</v>
      </c>
      <c r="L103">
        <v>3</v>
      </c>
      <c r="M103" t="s">
        <v>47</v>
      </c>
      <c r="N103" s="2">
        <v>26.431428571428572</v>
      </c>
      <c r="O103">
        <v>811</v>
      </c>
    </row>
    <row r="104" spans="1:15" x14ac:dyDescent="0.2">
      <c r="A104">
        <v>61411</v>
      </c>
      <c r="B104" t="s">
        <v>6</v>
      </c>
      <c r="C104" t="s">
        <v>5</v>
      </c>
      <c r="D104" t="s">
        <v>38</v>
      </c>
      <c r="E104" t="s">
        <v>7</v>
      </c>
      <c r="F104" t="s">
        <v>0</v>
      </c>
      <c r="G104">
        <v>20</v>
      </c>
      <c r="H104">
        <v>4</v>
      </c>
      <c r="I104">
        <v>418.75</v>
      </c>
      <c r="J104">
        <v>4</v>
      </c>
      <c r="K104">
        <v>8</v>
      </c>
      <c r="L104">
        <v>2</v>
      </c>
      <c r="M104" t="s">
        <v>46</v>
      </c>
      <c r="N104" s="2">
        <v>20.9375</v>
      </c>
      <c r="O104">
        <v>232</v>
      </c>
    </row>
    <row r="105" spans="1:15" x14ac:dyDescent="0.2">
      <c r="A105">
        <v>61601</v>
      </c>
      <c r="B105" t="s">
        <v>6</v>
      </c>
      <c r="C105" t="s">
        <v>9</v>
      </c>
      <c r="D105" t="s">
        <v>38</v>
      </c>
      <c r="E105" t="s">
        <v>7</v>
      </c>
      <c r="F105" t="s">
        <v>8</v>
      </c>
      <c r="G105">
        <v>29</v>
      </c>
      <c r="H105">
        <v>6</v>
      </c>
      <c r="I105">
        <v>454.78</v>
      </c>
      <c r="J105">
        <v>5</v>
      </c>
      <c r="K105">
        <v>11</v>
      </c>
      <c r="L105">
        <v>2</v>
      </c>
      <c r="M105" t="s">
        <v>46</v>
      </c>
      <c r="N105" s="2">
        <v>15.68206896551724</v>
      </c>
      <c r="O105">
        <v>179</v>
      </c>
    </row>
    <row r="106" spans="1:15" x14ac:dyDescent="0.2">
      <c r="A106">
        <v>61941</v>
      </c>
      <c r="B106" t="s">
        <v>6</v>
      </c>
      <c r="C106" t="s">
        <v>5</v>
      </c>
      <c r="D106" t="s">
        <v>38</v>
      </c>
      <c r="E106" t="s">
        <v>1</v>
      </c>
      <c r="F106" t="s">
        <v>8</v>
      </c>
      <c r="G106">
        <v>27</v>
      </c>
      <c r="H106">
        <v>5</v>
      </c>
      <c r="I106">
        <v>160.66</v>
      </c>
      <c r="J106">
        <v>3</v>
      </c>
      <c r="K106">
        <v>8</v>
      </c>
      <c r="L106">
        <v>2</v>
      </c>
      <c r="M106" t="s">
        <v>46</v>
      </c>
      <c r="N106" s="2">
        <v>5.9503703703703703</v>
      </c>
      <c r="O106">
        <v>182</v>
      </c>
    </row>
    <row r="107" spans="1:15" x14ac:dyDescent="0.2">
      <c r="A107">
        <v>62871</v>
      </c>
      <c r="B107" t="s">
        <v>3</v>
      </c>
      <c r="C107" t="s">
        <v>5</v>
      </c>
      <c r="D107" t="s">
        <v>38</v>
      </c>
      <c r="E107" t="s">
        <v>7</v>
      </c>
      <c r="F107" t="s">
        <v>0</v>
      </c>
      <c r="G107">
        <v>70</v>
      </c>
      <c r="H107">
        <v>9</v>
      </c>
      <c r="I107">
        <v>2732.07</v>
      </c>
      <c r="J107">
        <v>10</v>
      </c>
      <c r="K107">
        <v>19</v>
      </c>
      <c r="L107">
        <v>3</v>
      </c>
      <c r="M107" t="s">
        <v>47</v>
      </c>
      <c r="N107" s="2">
        <v>39.02957142857143</v>
      </c>
      <c r="O107">
        <v>1021</v>
      </c>
    </row>
    <row r="108" spans="1:15" x14ac:dyDescent="0.2">
      <c r="A108">
        <v>62911</v>
      </c>
      <c r="B108" t="s">
        <v>10</v>
      </c>
      <c r="C108" t="s">
        <v>9</v>
      </c>
      <c r="D108" t="s">
        <v>38</v>
      </c>
      <c r="E108" t="s">
        <v>4</v>
      </c>
      <c r="F108" t="s">
        <v>0</v>
      </c>
      <c r="G108">
        <v>2</v>
      </c>
      <c r="H108">
        <v>1</v>
      </c>
      <c r="I108">
        <v>48.9</v>
      </c>
      <c r="J108">
        <v>2</v>
      </c>
      <c r="K108">
        <v>3</v>
      </c>
      <c r="L108">
        <v>1</v>
      </c>
      <c r="M108" t="s">
        <v>45</v>
      </c>
      <c r="N108" s="2">
        <v>24.45</v>
      </c>
      <c r="O108">
        <v>15</v>
      </c>
    </row>
    <row r="109" spans="1:15" x14ac:dyDescent="0.2">
      <c r="A109">
        <v>64051</v>
      </c>
      <c r="B109" t="s">
        <v>6</v>
      </c>
      <c r="C109" t="s">
        <v>2</v>
      </c>
      <c r="D109" t="s">
        <v>38</v>
      </c>
      <c r="E109" t="s">
        <v>4</v>
      </c>
      <c r="F109" t="s">
        <v>0</v>
      </c>
      <c r="G109">
        <v>17</v>
      </c>
      <c r="H109">
        <v>4</v>
      </c>
      <c r="I109">
        <v>181.41</v>
      </c>
      <c r="J109">
        <v>3</v>
      </c>
      <c r="K109">
        <v>7</v>
      </c>
      <c r="L109">
        <v>1</v>
      </c>
      <c r="M109" t="s">
        <v>45</v>
      </c>
      <c r="N109" s="2">
        <v>10.671176470588236</v>
      </c>
      <c r="O109">
        <v>146</v>
      </c>
    </row>
    <row r="110" spans="1:15" x14ac:dyDescent="0.2">
      <c r="A110">
        <v>64961</v>
      </c>
      <c r="B110" t="s">
        <v>3</v>
      </c>
      <c r="C110" t="s">
        <v>2</v>
      </c>
      <c r="D110" t="s">
        <v>38</v>
      </c>
      <c r="E110" t="s">
        <v>4</v>
      </c>
      <c r="F110" t="s">
        <v>0</v>
      </c>
      <c r="G110">
        <v>12</v>
      </c>
      <c r="H110">
        <v>3</v>
      </c>
      <c r="I110">
        <v>538.9</v>
      </c>
      <c r="J110">
        <v>5</v>
      </c>
      <c r="K110">
        <v>8</v>
      </c>
      <c r="L110">
        <v>2</v>
      </c>
      <c r="M110" t="s">
        <v>46</v>
      </c>
      <c r="N110" s="2">
        <v>44.908333333333331</v>
      </c>
      <c r="O110">
        <v>378</v>
      </c>
    </row>
    <row r="111" spans="1:15" x14ac:dyDescent="0.2">
      <c r="A111">
        <v>65741</v>
      </c>
      <c r="B111" t="s">
        <v>6</v>
      </c>
      <c r="C111" t="s">
        <v>12</v>
      </c>
      <c r="D111" t="s">
        <v>38</v>
      </c>
      <c r="E111" t="s">
        <v>7</v>
      </c>
      <c r="F111" t="s">
        <v>8</v>
      </c>
      <c r="G111">
        <v>169</v>
      </c>
      <c r="H111">
        <v>10</v>
      </c>
      <c r="I111">
        <v>619.83000000000004</v>
      </c>
      <c r="J111">
        <v>5</v>
      </c>
      <c r="K111">
        <v>15</v>
      </c>
      <c r="L111">
        <v>3</v>
      </c>
      <c r="M111" t="s">
        <v>47</v>
      </c>
      <c r="N111" s="2">
        <v>3.667633136094675</v>
      </c>
      <c r="O111">
        <v>526</v>
      </c>
    </row>
    <row r="112" spans="1:15" x14ac:dyDescent="0.2">
      <c r="A112">
        <v>67301</v>
      </c>
      <c r="B112" t="s">
        <v>3</v>
      </c>
      <c r="C112" t="s">
        <v>2</v>
      </c>
      <c r="D112" t="s">
        <v>38</v>
      </c>
      <c r="E112" t="s">
        <v>4</v>
      </c>
      <c r="F112" t="s">
        <v>14</v>
      </c>
      <c r="G112">
        <v>22</v>
      </c>
      <c r="H112">
        <v>5</v>
      </c>
      <c r="I112">
        <v>640.55999999999995</v>
      </c>
      <c r="J112">
        <v>5</v>
      </c>
      <c r="K112">
        <v>10</v>
      </c>
      <c r="L112">
        <v>2</v>
      </c>
      <c r="M112" t="s">
        <v>46</v>
      </c>
      <c r="N112" s="2">
        <v>29.116363636363634</v>
      </c>
      <c r="O112">
        <v>517</v>
      </c>
    </row>
    <row r="113" spans="1:15" x14ac:dyDescent="0.2">
      <c r="A113">
        <v>67641</v>
      </c>
      <c r="B113" t="s">
        <v>3</v>
      </c>
      <c r="C113" t="s">
        <v>2</v>
      </c>
      <c r="D113" t="s">
        <v>38</v>
      </c>
      <c r="E113" t="s">
        <v>1</v>
      </c>
      <c r="F113" t="s">
        <v>8</v>
      </c>
      <c r="G113">
        <v>43</v>
      </c>
      <c r="H113">
        <v>7</v>
      </c>
      <c r="I113">
        <v>677.59</v>
      </c>
      <c r="J113">
        <v>5</v>
      </c>
      <c r="K113">
        <v>12</v>
      </c>
      <c r="L113">
        <v>2</v>
      </c>
      <c r="M113" t="s">
        <v>46</v>
      </c>
      <c r="N113" s="2">
        <v>15.757906976744186</v>
      </c>
      <c r="O113">
        <v>429</v>
      </c>
    </row>
    <row r="114" spans="1:15" x14ac:dyDescent="0.2">
      <c r="A114">
        <v>67981</v>
      </c>
      <c r="B114" t="s">
        <v>6</v>
      </c>
      <c r="C114" t="s">
        <v>2</v>
      </c>
      <c r="D114" t="s">
        <v>38</v>
      </c>
      <c r="E114" t="s">
        <v>1</v>
      </c>
      <c r="F114" t="s">
        <v>0</v>
      </c>
      <c r="G114">
        <v>61</v>
      </c>
      <c r="H114">
        <v>8</v>
      </c>
      <c r="I114">
        <v>375.2</v>
      </c>
      <c r="J114">
        <v>4</v>
      </c>
      <c r="K114">
        <v>12</v>
      </c>
      <c r="L114">
        <v>2</v>
      </c>
      <c r="M114" t="s">
        <v>46</v>
      </c>
      <c r="N114" s="2">
        <v>6.1508196721311474</v>
      </c>
      <c r="O114">
        <v>357</v>
      </c>
    </row>
    <row r="115" spans="1:15" x14ac:dyDescent="0.2">
      <c r="A115">
        <v>70861</v>
      </c>
      <c r="B115" t="s">
        <v>6</v>
      </c>
      <c r="C115" t="s">
        <v>5</v>
      </c>
      <c r="D115" t="s">
        <v>38</v>
      </c>
      <c r="E115" t="s">
        <v>1</v>
      </c>
      <c r="F115" t="s">
        <v>0</v>
      </c>
      <c r="G115">
        <v>49</v>
      </c>
      <c r="H115">
        <v>8</v>
      </c>
      <c r="I115">
        <v>1221.51</v>
      </c>
      <c r="J115">
        <v>7</v>
      </c>
      <c r="K115">
        <v>15</v>
      </c>
      <c r="L115">
        <v>3</v>
      </c>
      <c r="M115" t="s">
        <v>47</v>
      </c>
      <c r="N115" s="2">
        <v>24.92877551020408</v>
      </c>
      <c r="O115">
        <v>406</v>
      </c>
    </row>
    <row r="116" spans="1:15" x14ac:dyDescent="0.2">
      <c r="A116">
        <v>71301</v>
      </c>
      <c r="B116" t="s">
        <v>3</v>
      </c>
      <c r="C116" t="s">
        <v>5</v>
      </c>
      <c r="D116" t="s">
        <v>38</v>
      </c>
      <c r="E116" t="s">
        <v>7</v>
      </c>
      <c r="F116" t="s">
        <v>0</v>
      </c>
      <c r="G116">
        <v>54</v>
      </c>
      <c r="H116">
        <v>8</v>
      </c>
      <c r="I116">
        <v>3624.39</v>
      </c>
      <c r="J116">
        <v>10</v>
      </c>
      <c r="K116">
        <v>18</v>
      </c>
      <c r="L116">
        <v>3</v>
      </c>
      <c r="M116" t="s">
        <v>47</v>
      </c>
      <c r="N116" s="2">
        <v>67.118333333333325</v>
      </c>
      <c r="O116">
        <v>2406</v>
      </c>
    </row>
    <row r="117" spans="1:15" x14ac:dyDescent="0.2">
      <c r="A117">
        <v>71451</v>
      </c>
      <c r="B117" t="s">
        <v>3</v>
      </c>
      <c r="C117" t="s">
        <v>5</v>
      </c>
      <c r="D117" t="s">
        <v>38</v>
      </c>
      <c r="E117" t="s">
        <v>1</v>
      </c>
      <c r="F117" t="s">
        <v>0</v>
      </c>
      <c r="G117">
        <v>41</v>
      </c>
      <c r="H117">
        <v>7</v>
      </c>
      <c r="I117">
        <v>1160.72</v>
      </c>
      <c r="J117">
        <v>7</v>
      </c>
      <c r="K117">
        <v>14</v>
      </c>
      <c r="L117">
        <v>2</v>
      </c>
      <c r="M117" t="s">
        <v>46</v>
      </c>
      <c r="N117" s="2">
        <v>28.310243902439026</v>
      </c>
      <c r="O117">
        <v>906</v>
      </c>
    </row>
    <row r="118" spans="1:15" x14ac:dyDescent="0.2">
      <c r="A118">
        <v>71831</v>
      </c>
      <c r="B118" t="s">
        <v>3</v>
      </c>
      <c r="C118" t="s">
        <v>2</v>
      </c>
      <c r="D118" t="s">
        <v>38</v>
      </c>
      <c r="E118" t="s">
        <v>7</v>
      </c>
      <c r="F118" t="s">
        <v>0</v>
      </c>
      <c r="G118">
        <v>91</v>
      </c>
      <c r="H118">
        <v>9</v>
      </c>
      <c r="I118">
        <v>3950.52</v>
      </c>
      <c r="J118">
        <v>10</v>
      </c>
      <c r="K118">
        <v>19</v>
      </c>
      <c r="L118">
        <v>3</v>
      </c>
      <c r="M118" t="s">
        <v>47</v>
      </c>
      <c r="N118" s="2">
        <v>43.412307692307692</v>
      </c>
      <c r="O118">
        <v>1667</v>
      </c>
    </row>
    <row r="119" spans="1:15" x14ac:dyDescent="0.2">
      <c r="A119">
        <v>72041</v>
      </c>
      <c r="B119" t="s">
        <v>10</v>
      </c>
      <c r="C119" t="s">
        <v>11</v>
      </c>
      <c r="D119" t="s">
        <v>38</v>
      </c>
      <c r="E119" t="s">
        <v>4</v>
      </c>
      <c r="F119" t="s">
        <v>0</v>
      </c>
      <c r="G119">
        <v>4</v>
      </c>
      <c r="H119">
        <v>2</v>
      </c>
      <c r="I119">
        <v>19.68</v>
      </c>
      <c r="J119">
        <v>1</v>
      </c>
      <c r="K119">
        <v>3</v>
      </c>
      <c r="L119">
        <v>1</v>
      </c>
      <c r="M119" t="s">
        <v>45</v>
      </c>
      <c r="N119" s="2">
        <v>4.92</v>
      </c>
      <c r="O119">
        <v>20</v>
      </c>
    </row>
    <row r="120" spans="1:15" x14ac:dyDescent="0.2">
      <c r="A120">
        <v>72231</v>
      </c>
      <c r="B120" t="s">
        <v>13</v>
      </c>
      <c r="C120" t="s">
        <v>5</v>
      </c>
      <c r="D120" t="s">
        <v>38</v>
      </c>
      <c r="E120" t="s">
        <v>7</v>
      </c>
      <c r="F120" t="s">
        <v>0</v>
      </c>
      <c r="G120">
        <v>4</v>
      </c>
      <c r="H120">
        <v>2</v>
      </c>
      <c r="I120">
        <v>94.82</v>
      </c>
      <c r="J120">
        <v>2</v>
      </c>
      <c r="K120">
        <v>4</v>
      </c>
      <c r="L120">
        <v>1</v>
      </c>
      <c r="M120" t="s">
        <v>45</v>
      </c>
      <c r="N120" s="2">
        <v>23.704999999999998</v>
      </c>
      <c r="O120">
        <v>53</v>
      </c>
    </row>
    <row r="121" spans="1:15" x14ac:dyDescent="0.2">
      <c r="A121">
        <v>72611</v>
      </c>
      <c r="B121" t="s">
        <v>3</v>
      </c>
      <c r="C121" t="s">
        <v>2</v>
      </c>
      <c r="D121" t="s">
        <v>39</v>
      </c>
      <c r="E121" t="s">
        <v>7</v>
      </c>
      <c r="F121" t="s">
        <v>0</v>
      </c>
      <c r="G121">
        <v>43</v>
      </c>
      <c r="H121">
        <v>7</v>
      </c>
      <c r="I121">
        <v>3418.25</v>
      </c>
      <c r="J121">
        <v>10</v>
      </c>
      <c r="K121">
        <v>17</v>
      </c>
      <c r="L121">
        <v>3</v>
      </c>
      <c r="M121" t="s">
        <v>47</v>
      </c>
      <c r="N121" s="2">
        <v>79.494186046511629</v>
      </c>
      <c r="O121">
        <v>1660</v>
      </c>
    </row>
    <row r="122" spans="1:15" x14ac:dyDescent="0.2">
      <c r="A122">
        <v>72801</v>
      </c>
      <c r="B122" t="s">
        <v>6</v>
      </c>
      <c r="C122" t="s">
        <v>2</v>
      </c>
      <c r="D122" t="s">
        <v>38</v>
      </c>
      <c r="E122" t="s">
        <v>4</v>
      </c>
      <c r="F122" t="s">
        <v>0</v>
      </c>
      <c r="G122">
        <v>29</v>
      </c>
      <c r="H122">
        <v>6</v>
      </c>
      <c r="I122">
        <v>518.53</v>
      </c>
      <c r="J122">
        <v>5</v>
      </c>
      <c r="K122">
        <v>11</v>
      </c>
      <c r="L122">
        <v>2</v>
      </c>
      <c r="M122" t="s">
        <v>46</v>
      </c>
      <c r="N122" s="2">
        <v>17.880344827586207</v>
      </c>
      <c r="O122">
        <v>348</v>
      </c>
    </row>
    <row r="123" spans="1:15" x14ac:dyDescent="0.2">
      <c r="A123">
        <v>72951</v>
      </c>
      <c r="B123" t="s">
        <v>3</v>
      </c>
      <c r="C123" t="s">
        <v>2</v>
      </c>
      <c r="D123" t="s">
        <v>38</v>
      </c>
      <c r="E123" t="s">
        <v>7</v>
      </c>
      <c r="F123" t="s">
        <v>0</v>
      </c>
      <c r="G123">
        <v>78</v>
      </c>
      <c r="H123">
        <v>9</v>
      </c>
      <c r="I123">
        <v>3379.5</v>
      </c>
      <c r="J123">
        <v>10</v>
      </c>
      <c r="K123">
        <v>19</v>
      </c>
      <c r="L123">
        <v>3</v>
      </c>
      <c r="M123" t="s">
        <v>47</v>
      </c>
      <c r="N123" s="2">
        <v>43.32692307692308</v>
      </c>
      <c r="O123">
        <v>1652</v>
      </c>
    </row>
    <row r="124" spans="1:15" x14ac:dyDescent="0.2">
      <c r="A124">
        <v>73011</v>
      </c>
      <c r="B124" t="s">
        <v>6</v>
      </c>
      <c r="C124" t="s">
        <v>2</v>
      </c>
      <c r="D124" t="s">
        <v>38</v>
      </c>
      <c r="E124" t="s">
        <v>4</v>
      </c>
      <c r="F124" t="s">
        <v>0</v>
      </c>
      <c r="G124">
        <v>6</v>
      </c>
      <c r="H124">
        <v>2</v>
      </c>
      <c r="I124">
        <v>124.78</v>
      </c>
      <c r="J124">
        <v>3</v>
      </c>
      <c r="K124">
        <v>5</v>
      </c>
      <c r="L124">
        <v>1</v>
      </c>
      <c r="M124" t="s">
        <v>45</v>
      </c>
      <c r="N124" s="2">
        <v>20.796666666666667</v>
      </c>
      <c r="O124">
        <v>84</v>
      </c>
    </row>
    <row r="125" spans="1:15" x14ac:dyDescent="0.2">
      <c r="A125">
        <v>73731</v>
      </c>
      <c r="B125" t="s">
        <v>3</v>
      </c>
      <c r="C125" t="s">
        <v>5</v>
      </c>
      <c r="D125" t="s">
        <v>38</v>
      </c>
      <c r="E125" t="s">
        <v>4</v>
      </c>
      <c r="F125" t="s">
        <v>0</v>
      </c>
      <c r="G125">
        <v>36</v>
      </c>
      <c r="H125">
        <v>7</v>
      </c>
      <c r="I125">
        <v>1819.07</v>
      </c>
      <c r="J125">
        <v>8</v>
      </c>
      <c r="K125">
        <v>15</v>
      </c>
      <c r="L125">
        <v>3</v>
      </c>
      <c r="M125" t="s">
        <v>47</v>
      </c>
      <c r="N125" s="2">
        <v>50.529722222222219</v>
      </c>
      <c r="O125">
        <v>1013</v>
      </c>
    </row>
    <row r="126" spans="1:15" x14ac:dyDescent="0.2">
      <c r="A126">
        <v>75591</v>
      </c>
      <c r="B126" t="s">
        <v>3</v>
      </c>
      <c r="C126" t="s">
        <v>5</v>
      </c>
      <c r="D126" t="s">
        <v>38</v>
      </c>
      <c r="E126" t="s">
        <v>7</v>
      </c>
      <c r="F126" t="s">
        <v>8</v>
      </c>
      <c r="G126">
        <v>136</v>
      </c>
      <c r="H126">
        <v>10</v>
      </c>
      <c r="I126">
        <v>3287.98</v>
      </c>
      <c r="J126">
        <v>10</v>
      </c>
      <c r="K126">
        <v>20</v>
      </c>
      <c r="L126">
        <v>3</v>
      </c>
      <c r="M126" t="s">
        <v>47</v>
      </c>
      <c r="N126" s="2">
        <v>24.176323529411764</v>
      </c>
      <c r="O126">
        <v>1703</v>
      </c>
    </row>
    <row r="127" spans="1:15" x14ac:dyDescent="0.2">
      <c r="A127">
        <v>76031</v>
      </c>
      <c r="B127" t="s">
        <v>6</v>
      </c>
      <c r="C127" t="s">
        <v>2</v>
      </c>
      <c r="D127" t="s">
        <v>38</v>
      </c>
      <c r="E127" t="s">
        <v>4</v>
      </c>
      <c r="F127" t="s">
        <v>0</v>
      </c>
      <c r="G127">
        <v>49</v>
      </c>
      <c r="H127">
        <v>8</v>
      </c>
      <c r="I127">
        <v>945.55</v>
      </c>
      <c r="J127">
        <v>6</v>
      </c>
      <c r="K127">
        <v>14</v>
      </c>
      <c r="L127">
        <v>2</v>
      </c>
      <c r="M127" t="s">
        <v>46</v>
      </c>
      <c r="N127" s="2">
        <v>19.296938775510203</v>
      </c>
      <c r="O127">
        <v>303</v>
      </c>
    </row>
    <row r="128" spans="1:15" x14ac:dyDescent="0.2">
      <c r="A128">
        <v>76601</v>
      </c>
      <c r="B128" t="s">
        <v>3</v>
      </c>
      <c r="C128" t="s">
        <v>5</v>
      </c>
      <c r="D128" t="s">
        <v>38</v>
      </c>
      <c r="E128" t="s">
        <v>4</v>
      </c>
      <c r="F128" t="s">
        <v>8</v>
      </c>
      <c r="G128">
        <v>53</v>
      </c>
      <c r="H128">
        <v>8</v>
      </c>
      <c r="I128">
        <v>1442.59</v>
      </c>
      <c r="J128">
        <v>8</v>
      </c>
      <c r="K128">
        <v>16</v>
      </c>
      <c r="L128">
        <v>3</v>
      </c>
      <c r="M128" t="s">
        <v>47</v>
      </c>
      <c r="N128" s="2">
        <v>27.218679245283017</v>
      </c>
      <c r="O128">
        <v>934</v>
      </c>
    </row>
    <row r="129" spans="1:15" x14ac:dyDescent="0.2">
      <c r="A129">
        <v>76751</v>
      </c>
      <c r="B129" t="s">
        <v>6</v>
      </c>
      <c r="C129" t="s">
        <v>2</v>
      </c>
      <c r="D129" t="s">
        <v>38</v>
      </c>
      <c r="E129" t="s">
        <v>4</v>
      </c>
      <c r="F129" t="s">
        <v>0</v>
      </c>
      <c r="G129">
        <v>2</v>
      </c>
      <c r="H129">
        <v>1</v>
      </c>
      <c r="I129">
        <v>35.64</v>
      </c>
      <c r="J129">
        <v>2</v>
      </c>
      <c r="K129">
        <v>3</v>
      </c>
      <c r="L129">
        <v>1</v>
      </c>
      <c r="M129" t="s">
        <v>45</v>
      </c>
      <c r="N129" s="2">
        <v>17.82</v>
      </c>
      <c r="O129">
        <v>19</v>
      </c>
    </row>
    <row r="130" spans="1:15" x14ac:dyDescent="0.2">
      <c r="A130">
        <v>77911</v>
      </c>
      <c r="B130" t="s">
        <v>3</v>
      </c>
      <c r="C130" t="s">
        <v>9</v>
      </c>
      <c r="D130" t="s">
        <v>38</v>
      </c>
      <c r="E130" t="s">
        <v>4</v>
      </c>
      <c r="F130" t="s">
        <v>0</v>
      </c>
      <c r="G130">
        <v>50</v>
      </c>
      <c r="H130">
        <v>8</v>
      </c>
      <c r="I130">
        <v>1229.8499999999999</v>
      </c>
      <c r="J130">
        <v>7</v>
      </c>
      <c r="K130">
        <v>15</v>
      </c>
      <c r="L130">
        <v>3</v>
      </c>
      <c r="M130" t="s">
        <v>47</v>
      </c>
      <c r="N130" s="2">
        <v>24.596999999999998</v>
      </c>
      <c r="O130">
        <v>425</v>
      </c>
    </row>
    <row r="131" spans="1:15" x14ac:dyDescent="0.2">
      <c r="A131">
        <v>78081</v>
      </c>
      <c r="B131" t="s">
        <v>3</v>
      </c>
      <c r="C131" t="s">
        <v>2</v>
      </c>
      <c r="D131" t="s">
        <v>38</v>
      </c>
      <c r="E131" t="s">
        <v>7</v>
      </c>
      <c r="F131" t="s">
        <v>0</v>
      </c>
      <c r="G131">
        <v>37</v>
      </c>
      <c r="H131">
        <v>7</v>
      </c>
      <c r="I131">
        <v>1235.48</v>
      </c>
      <c r="J131">
        <v>7</v>
      </c>
      <c r="K131">
        <v>14</v>
      </c>
      <c r="L131">
        <v>2</v>
      </c>
      <c r="M131" t="s">
        <v>46</v>
      </c>
      <c r="N131" s="2">
        <v>33.391351351351354</v>
      </c>
      <c r="O131">
        <v>528</v>
      </c>
    </row>
    <row r="132" spans="1:15" x14ac:dyDescent="0.2">
      <c r="A132">
        <v>78121</v>
      </c>
      <c r="B132" t="s">
        <v>3</v>
      </c>
      <c r="C132" t="s">
        <v>2</v>
      </c>
      <c r="D132" t="s">
        <v>39</v>
      </c>
      <c r="E132" t="s">
        <v>7</v>
      </c>
      <c r="F132" t="s">
        <v>0</v>
      </c>
      <c r="G132">
        <v>41</v>
      </c>
      <c r="H132">
        <v>7</v>
      </c>
      <c r="I132">
        <v>2570.9</v>
      </c>
      <c r="J132">
        <v>9</v>
      </c>
      <c r="K132">
        <v>16</v>
      </c>
      <c r="L132">
        <v>3</v>
      </c>
      <c r="M132" t="s">
        <v>47</v>
      </c>
      <c r="N132" s="2">
        <v>62.704878048780493</v>
      </c>
      <c r="O132">
        <v>1700</v>
      </c>
    </row>
    <row r="133" spans="1:15" x14ac:dyDescent="0.2">
      <c r="A133">
        <v>78271</v>
      </c>
      <c r="B133" t="s">
        <v>3</v>
      </c>
      <c r="C133" t="s">
        <v>2</v>
      </c>
      <c r="D133" t="s">
        <v>38</v>
      </c>
      <c r="E133" t="s">
        <v>4</v>
      </c>
      <c r="F133" t="s">
        <v>8</v>
      </c>
      <c r="G133">
        <v>50</v>
      </c>
      <c r="H133">
        <v>8</v>
      </c>
      <c r="I133">
        <v>1878.07</v>
      </c>
      <c r="J133">
        <v>8</v>
      </c>
      <c r="K133">
        <v>16</v>
      </c>
      <c r="L133">
        <v>3</v>
      </c>
      <c r="M133" t="s">
        <v>47</v>
      </c>
      <c r="N133" s="2">
        <v>37.561399999999999</v>
      </c>
      <c r="O133">
        <v>744</v>
      </c>
    </row>
    <row r="134" spans="1:15" x14ac:dyDescent="0.2">
      <c r="A134">
        <v>78461</v>
      </c>
      <c r="B134" t="s">
        <v>10</v>
      </c>
      <c r="C134" t="s">
        <v>12</v>
      </c>
      <c r="D134" t="s">
        <v>38</v>
      </c>
      <c r="E134" t="s">
        <v>7</v>
      </c>
      <c r="F134" t="s">
        <v>8</v>
      </c>
      <c r="G134">
        <v>2</v>
      </c>
      <c r="H134">
        <v>1</v>
      </c>
      <c r="I134">
        <v>59.77</v>
      </c>
      <c r="J134">
        <v>2</v>
      </c>
      <c r="K134">
        <v>3</v>
      </c>
      <c r="L134">
        <v>1</v>
      </c>
      <c r="M134" t="s">
        <v>45</v>
      </c>
      <c r="N134" s="2">
        <v>29.885000000000002</v>
      </c>
      <c r="O134">
        <v>2</v>
      </c>
    </row>
    <row r="135" spans="1:15" x14ac:dyDescent="0.2">
      <c r="A135">
        <v>79051</v>
      </c>
      <c r="B135" t="s">
        <v>3</v>
      </c>
      <c r="C135" t="s">
        <v>2</v>
      </c>
      <c r="D135" t="s">
        <v>38</v>
      </c>
      <c r="E135" t="s">
        <v>1</v>
      </c>
      <c r="F135" t="s">
        <v>0</v>
      </c>
      <c r="G135">
        <v>124</v>
      </c>
      <c r="H135">
        <v>10</v>
      </c>
      <c r="I135">
        <v>1403.92</v>
      </c>
      <c r="J135">
        <v>8</v>
      </c>
      <c r="K135">
        <v>18</v>
      </c>
      <c r="L135">
        <v>3</v>
      </c>
      <c r="M135" t="s">
        <v>47</v>
      </c>
      <c r="N135" s="2">
        <v>11.321935483870968</v>
      </c>
      <c r="O135">
        <v>1466</v>
      </c>
    </row>
    <row r="136" spans="1:15" x14ac:dyDescent="0.2">
      <c r="A136">
        <v>79391</v>
      </c>
      <c r="B136" t="s">
        <v>6</v>
      </c>
      <c r="C136" t="s">
        <v>5</v>
      </c>
      <c r="D136" t="s">
        <v>38</v>
      </c>
      <c r="E136" t="s">
        <v>4</v>
      </c>
      <c r="F136" t="s">
        <v>0</v>
      </c>
      <c r="G136">
        <v>21</v>
      </c>
      <c r="H136">
        <v>4</v>
      </c>
      <c r="I136">
        <v>556.54999999999995</v>
      </c>
      <c r="J136">
        <v>5</v>
      </c>
      <c r="K136">
        <v>9</v>
      </c>
      <c r="L136">
        <v>2</v>
      </c>
      <c r="M136" t="s">
        <v>46</v>
      </c>
      <c r="N136" s="2">
        <v>26.50238095238095</v>
      </c>
      <c r="O136">
        <v>517</v>
      </c>
    </row>
    <row r="137" spans="1:15" x14ac:dyDescent="0.2">
      <c r="A137">
        <v>81531</v>
      </c>
      <c r="B137" t="s">
        <v>3</v>
      </c>
      <c r="C137" t="s">
        <v>2</v>
      </c>
      <c r="D137" t="s">
        <v>38</v>
      </c>
      <c r="E137" t="s">
        <v>1</v>
      </c>
      <c r="F137" t="s">
        <v>8</v>
      </c>
      <c r="G137">
        <v>27</v>
      </c>
      <c r="H137">
        <v>5</v>
      </c>
      <c r="I137">
        <v>857.33</v>
      </c>
      <c r="J137">
        <v>6</v>
      </c>
      <c r="K137">
        <v>11</v>
      </c>
      <c r="L137">
        <v>2</v>
      </c>
      <c r="M137" t="s">
        <v>46</v>
      </c>
      <c r="N137" s="2">
        <v>31.752962962962965</v>
      </c>
      <c r="O137">
        <v>495</v>
      </c>
    </row>
    <row r="138" spans="1:15" x14ac:dyDescent="0.2">
      <c r="A138">
        <v>81871</v>
      </c>
      <c r="B138" t="s">
        <v>3</v>
      </c>
      <c r="C138" t="s">
        <v>2</v>
      </c>
      <c r="D138" t="s">
        <v>39</v>
      </c>
      <c r="E138" t="s">
        <v>4</v>
      </c>
      <c r="F138" t="s">
        <v>0</v>
      </c>
      <c r="G138">
        <v>141</v>
      </c>
      <c r="H138">
        <v>10</v>
      </c>
      <c r="I138">
        <v>5258.57</v>
      </c>
      <c r="J138">
        <v>10</v>
      </c>
      <c r="K138">
        <v>20</v>
      </c>
      <c r="L138">
        <v>3</v>
      </c>
      <c r="M138" t="s">
        <v>47</v>
      </c>
      <c r="N138" s="2">
        <v>37.294822695035457</v>
      </c>
      <c r="O138">
        <v>2287</v>
      </c>
    </row>
    <row r="139" spans="1:15" x14ac:dyDescent="0.2">
      <c r="A139">
        <v>82651</v>
      </c>
      <c r="B139" t="s">
        <v>6</v>
      </c>
      <c r="C139" t="s">
        <v>2</v>
      </c>
      <c r="D139" t="s">
        <v>38</v>
      </c>
      <c r="E139" t="s">
        <v>7</v>
      </c>
      <c r="F139" t="s">
        <v>0</v>
      </c>
      <c r="G139">
        <v>36</v>
      </c>
      <c r="H139">
        <v>7</v>
      </c>
      <c r="I139">
        <v>470.66</v>
      </c>
      <c r="J139">
        <v>5</v>
      </c>
      <c r="K139">
        <v>12</v>
      </c>
      <c r="L139">
        <v>2</v>
      </c>
      <c r="M139" t="s">
        <v>46</v>
      </c>
      <c r="N139" s="2">
        <v>13.07388888888889</v>
      </c>
      <c r="O139">
        <v>282</v>
      </c>
    </row>
    <row r="140" spans="1:15" x14ac:dyDescent="0.2">
      <c r="A140">
        <v>82991</v>
      </c>
      <c r="B140" t="s">
        <v>3</v>
      </c>
      <c r="C140" t="s">
        <v>2</v>
      </c>
      <c r="D140" t="s">
        <v>38</v>
      </c>
      <c r="E140" t="s">
        <v>1</v>
      </c>
      <c r="F140" t="s">
        <v>0</v>
      </c>
      <c r="G140">
        <v>25</v>
      </c>
      <c r="H140">
        <v>5</v>
      </c>
      <c r="I140">
        <v>980.26</v>
      </c>
      <c r="J140">
        <v>6</v>
      </c>
      <c r="K140">
        <v>11</v>
      </c>
      <c r="L140">
        <v>2</v>
      </c>
      <c r="M140" t="s">
        <v>46</v>
      </c>
      <c r="N140" s="2">
        <v>39.2104</v>
      </c>
      <c r="O140">
        <v>659</v>
      </c>
    </row>
    <row r="141" spans="1:15" x14ac:dyDescent="0.2">
      <c r="A141">
        <v>83431</v>
      </c>
      <c r="B141" t="s">
        <v>3</v>
      </c>
      <c r="C141" t="s">
        <v>5</v>
      </c>
      <c r="D141" t="s">
        <v>38</v>
      </c>
      <c r="E141" t="s">
        <v>4</v>
      </c>
      <c r="F141" t="s">
        <v>0</v>
      </c>
      <c r="G141">
        <v>114</v>
      </c>
      <c r="H141">
        <v>10</v>
      </c>
      <c r="I141">
        <v>3929.77</v>
      </c>
      <c r="J141">
        <v>10</v>
      </c>
      <c r="K141">
        <v>20</v>
      </c>
      <c r="L141">
        <v>3</v>
      </c>
      <c r="M141" t="s">
        <v>47</v>
      </c>
      <c r="N141" s="2">
        <v>34.471666666666664</v>
      </c>
      <c r="O141">
        <v>2306</v>
      </c>
    </row>
    <row r="142" spans="1:15" x14ac:dyDescent="0.2">
      <c r="A142">
        <v>83961</v>
      </c>
      <c r="B142" t="s">
        <v>3</v>
      </c>
      <c r="C142" t="s">
        <v>5</v>
      </c>
      <c r="D142" t="s">
        <v>38</v>
      </c>
      <c r="E142" t="s">
        <v>7</v>
      </c>
      <c r="F142" t="s">
        <v>8</v>
      </c>
      <c r="G142">
        <v>59</v>
      </c>
      <c r="H142">
        <v>8</v>
      </c>
      <c r="I142">
        <v>2166.41</v>
      </c>
      <c r="J142">
        <v>9</v>
      </c>
      <c r="K142">
        <v>17</v>
      </c>
      <c r="L142">
        <v>3</v>
      </c>
      <c r="M142" t="s">
        <v>47</v>
      </c>
      <c r="N142" s="2">
        <v>36.71881355932203</v>
      </c>
      <c r="O142">
        <v>1350</v>
      </c>
    </row>
    <row r="143" spans="1:15" x14ac:dyDescent="0.2">
      <c r="A143">
        <v>84171</v>
      </c>
      <c r="B143" t="s">
        <v>3</v>
      </c>
      <c r="C143" t="s">
        <v>2</v>
      </c>
      <c r="D143" t="s">
        <v>38</v>
      </c>
      <c r="E143" t="s">
        <v>4</v>
      </c>
      <c r="F143" t="s">
        <v>0</v>
      </c>
      <c r="G143">
        <v>38</v>
      </c>
      <c r="H143">
        <v>7</v>
      </c>
      <c r="I143">
        <v>885.23</v>
      </c>
      <c r="J143">
        <v>6</v>
      </c>
      <c r="K143">
        <v>13</v>
      </c>
      <c r="L143">
        <v>2</v>
      </c>
      <c r="M143" t="s">
        <v>46</v>
      </c>
      <c r="N143" s="2">
        <v>23.295526315789473</v>
      </c>
      <c r="O143">
        <v>708</v>
      </c>
    </row>
    <row r="144" spans="1:15" x14ac:dyDescent="0.2">
      <c r="A144">
        <v>86071</v>
      </c>
      <c r="B144" t="s">
        <v>3</v>
      </c>
      <c r="C144" t="s">
        <v>2</v>
      </c>
      <c r="D144" t="s">
        <v>38</v>
      </c>
      <c r="E144" t="s">
        <v>1</v>
      </c>
      <c r="F144" t="s">
        <v>8</v>
      </c>
      <c r="G144">
        <v>34</v>
      </c>
      <c r="H144">
        <v>6</v>
      </c>
      <c r="I144">
        <v>922.06</v>
      </c>
      <c r="J144">
        <v>6</v>
      </c>
      <c r="K144">
        <v>12</v>
      </c>
      <c r="L144">
        <v>2</v>
      </c>
      <c r="M144" t="s">
        <v>46</v>
      </c>
      <c r="N144" s="2">
        <v>27.11941176470588</v>
      </c>
      <c r="O144">
        <v>703</v>
      </c>
    </row>
    <row r="145" spans="1:15" x14ac:dyDescent="0.2">
      <c r="A145">
        <v>88011</v>
      </c>
      <c r="B145" t="s">
        <v>6</v>
      </c>
      <c r="C145" t="s">
        <v>12</v>
      </c>
      <c r="D145" t="s">
        <v>39</v>
      </c>
      <c r="E145" t="s">
        <v>1</v>
      </c>
      <c r="F145" t="s">
        <v>0</v>
      </c>
      <c r="G145">
        <v>13</v>
      </c>
      <c r="H145">
        <v>3</v>
      </c>
      <c r="I145">
        <v>464.63</v>
      </c>
      <c r="J145">
        <v>5</v>
      </c>
      <c r="K145">
        <v>8</v>
      </c>
      <c r="L145">
        <v>2</v>
      </c>
      <c r="M145" t="s">
        <v>46</v>
      </c>
      <c r="N145" s="2">
        <v>35.740769230769232</v>
      </c>
      <c r="O145">
        <v>321</v>
      </c>
    </row>
    <row r="146" spans="1:15" x14ac:dyDescent="0.2">
      <c r="A146">
        <v>88351</v>
      </c>
      <c r="B146" t="s">
        <v>3</v>
      </c>
      <c r="C146" t="s">
        <v>12</v>
      </c>
      <c r="D146" t="s">
        <v>38</v>
      </c>
      <c r="E146" t="s">
        <v>7</v>
      </c>
      <c r="F146" t="s">
        <v>0</v>
      </c>
      <c r="G146">
        <v>96</v>
      </c>
      <c r="H146">
        <v>9</v>
      </c>
      <c r="I146">
        <v>3015.62</v>
      </c>
      <c r="J146">
        <v>10</v>
      </c>
      <c r="K146">
        <v>19</v>
      </c>
      <c r="L146">
        <v>3</v>
      </c>
      <c r="M146" t="s">
        <v>47</v>
      </c>
      <c r="N146" s="2">
        <v>31.412708333333331</v>
      </c>
      <c r="O146">
        <v>1463</v>
      </c>
    </row>
    <row r="147" spans="1:15" x14ac:dyDescent="0.2">
      <c r="A147">
        <v>88691</v>
      </c>
      <c r="B147" t="s">
        <v>6</v>
      </c>
      <c r="C147" t="s">
        <v>2</v>
      </c>
      <c r="D147" t="s">
        <v>38</v>
      </c>
      <c r="E147" t="s">
        <v>4</v>
      </c>
      <c r="F147" t="s">
        <v>0</v>
      </c>
      <c r="G147">
        <v>59</v>
      </c>
      <c r="H147">
        <v>8</v>
      </c>
      <c r="I147">
        <v>537.44000000000005</v>
      </c>
      <c r="J147">
        <v>5</v>
      </c>
      <c r="K147">
        <v>13</v>
      </c>
      <c r="L147">
        <v>2</v>
      </c>
      <c r="M147" t="s">
        <v>46</v>
      </c>
      <c r="N147" s="2">
        <v>9.1091525423728825</v>
      </c>
      <c r="O147">
        <v>481</v>
      </c>
    </row>
    <row r="148" spans="1:15" x14ac:dyDescent="0.2">
      <c r="A148">
        <v>89511</v>
      </c>
      <c r="B148" t="s">
        <v>10</v>
      </c>
      <c r="C148" t="s">
        <v>5</v>
      </c>
      <c r="D148" t="s">
        <v>38</v>
      </c>
      <c r="E148" t="s">
        <v>1</v>
      </c>
      <c r="F148" t="s">
        <v>0</v>
      </c>
      <c r="G148">
        <v>3</v>
      </c>
      <c r="H148">
        <v>1</v>
      </c>
      <c r="I148">
        <v>6.86</v>
      </c>
      <c r="J148">
        <v>1</v>
      </c>
      <c r="K148">
        <v>2</v>
      </c>
      <c r="L148">
        <v>1</v>
      </c>
      <c r="M148" t="s">
        <v>45</v>
      </c>
      <c r="N148" s="2">
        <v>2.2866666666666666</v>
      </c>
      <c r="O148">
        <v>4</v>
      </c>
    </row>
    <row r="149" spans="1:15" x14ac:dyDescent="0.2">
      <c r="A149">
        <v>90071</v>
      </c>
      <c r="B149" t="s">
        <v>3</v>
      </c>
      <c r="C149" t="s">
        <v>5</v>
      </c>
      <c r="D149" t="s">
        <v>38</v>
      </c>
      <c r="E149" t="s">
        <v>4</v>
      </c>
      <c r="F149" t="s">
        <v>0</v>
      </c>
      <c r="G149">
        <v>46</v>
      </c>
      <c r="H149">
        <v>7</v>
      </c>
      <c r="I149">
        <v>4313.67</v>
      </c>
      <c r="J149">
        <v>10</v>
      </c>
      <c r="K149">
        <v>17</v>
      </c>
      <c r="L149">
        <v>3</v>
      </c>
      <c r="M149" t="s">
        <v>47</v>
      </c>
      <c r="N149" s="2">
        <v>93.775434782608698</v>
      </c>
      <c r="O149">
        <v>1971</v>
      </c>
    </row>
    <row r="150" spans="1:15" x14ac:dyDescent="0.2">
      <c r="A150">
        <v>91191</v>
      </c>
      <c r="B150" t="s">
        <v>6</v>
      </c>
      <c r="C150" t="s">
        <v>2</v>
      </c>
      <c r="D150" t="s">
        <v>38</v>
      </c>
      <c r="E150" t="s">
        <v>7</v>
      </c>
      <c r="F150" t="s">
        <v>0</v>
      </c>
      <c r="G150">
        <v>10</v>
      </c>
      <c r="H150">
        <v>3</v>
      </c>
      <c r="I150">
        <v>117.56</v>
      </c>
      <c r="J150">
        <v>3</v>
      </c>
      <c r="K150">
        <v>6</v>
      </c>
      <c r="L150">
        <v>1</v>
      </c>
      <c r="M150" t="s">
        <v>45</v>
      </c>
      <c r="N150" s="2">
        <v>11.756</v>
      </c>
      <c r="O150">
        <v>53</v>
      </c>
    </row>
    <row r="151" spans="1:15" x14ac:dyDescent="0.2">
      <c r="A151">
        <v>91421</v>
      </c>
      <c r="B151" t="s">
        <v>6</v>
      </c>
      <c r="C151" t="s">
        <v>9</v>
      </c>
      <c r="D151" t="s">
        <v>38</v>
      </c>
      <c r="E151" t="s">
        <v>4</v>
      </c>
      <c r="F151" t="s">
        <v>0</v>
      </c>
      <c r="G151">
        <v>10</v>
      </c>
      <c r="H151">
        <v>3</v>
      </c>
      <c r="I151">
        <v>194.27</v>
      </c>
      <c r="J151">
        <v>3</v>
      </c>
      <c r="K151">
        <v>6</v>
      </c>
      <c r="L151">
        <v>1</v>
      </c>
      <c r="M151" t="s">
        <v>45</v>
      </c>
      <c r="N151" s="2">
        <v>19.427</v>
      </c>
      <c r="O151">
        <v>231</v>
      </c>
    </row>
    <row r="152" spans="1:15" x14ac:dyDescent="0.2">
      <c r="A152">
        <v>91611</v>
      </c>
      <c r="B152" t="s">
        <v>3</v>
      </c>
      <c r="C152" t="s">
        <v>5</v>
      </c>
      <c r="D152" t="s">
        <v>38</v>
      </c>
      <c r="E152" t="s">
        <v>7</v>
      </c>
      <c r="F152" t="s">
        <v>0</v>
      </c>
      <c r="G152">
        <v>33</v>
      </c>
      <c r="H152">
        <v>6</v>
      </c>
      <c r="I152">
        <v>1230.28</v>
      </c>
      <c r="J152">
        <v>7</v>
      </c>
      <c r="K152">
        <v>13</v>
      </c>
      <c r="L152">
        <v>2</v>
      </c>
      <c r="M152" t="s">
        <v>46</v>
      </c>
      <c r="N152" s="2">
        <v>37.281212121212121</v>
      </c>
      <c r="O152">
        <v>794</v>
      </c>
    </row>
    <row r="153" spans="1:15" x14ac:dyDescent="0.2">
      <c r="A153">
        <v>91801</v>
      </c>
      <c r="B153" t="s">
        <v>6</v>
      </c>
      <c r="C153" t="s">
        <v>2</v>
      </c>
      <c r="D153" t="s">
        <v>38</v>
      </c>
      <c r="E153" t="s">
        <v>4</v>
      </c>
      <c r="F153" t="s">
        <v>8</v>
      </c>
      <c r="G153">
        <v>24</v>
      </c>
      <c r="H153">
        <v>5</v>
      </c>
      <c r="I153">
        <v>862.37</v>
      </c>
      <c r="J153">
        <v>6</v>
      </c>
      <c r="K153">
        <v>11</v>
      </c>
      <c r="L153">
        <v>2</v>
      </c>
      <c r="M153" t="s">
        <v>46</v>
      </c>
      <c r="N153" s="2">
        <v>35.932083333333331</v>
      </c>
      <c r="O153">
        <v>130</v>
      </c>
    </row>
    <row r="154" spans="1:15" x14ac:dyDescent="0.2">
      <c r="A154">
        <v>92691</v>
      </c>
      <c r="B154" t="s">
        <v>6</v>
      </c>
      <c r="C154" t="s">
        <v>2</v>
      </c>
      <c r="D154" t="s">
        <v>38</v>
      </c>
      <c r="E154" t="s">
        <v>1</v>
      </c>
      <c r="F154" t="s">
        <v>8</v>
      </c>
      <c r="G154">
        <v>19</v>
      </c>
      <c r="H154">
        <v>4</v>
      </c>
      <c r="I154">
        <v>322.66000000000003</v>
      </c>
      <c r="J154">
        <v>4</v>
      </c>
      <c r="K154">
        <v>8</v>
      </c>
      <c r="L154">
        <v>2</v>
      </c>
      <c r="M154" t="s">
        <v>46</v>
      </c>
      <c r="N154" s="2">
        <v>16.982105263157894</v>
      </c>
      <c r="O154">
        <v>131</v>
      </c>
    </row>
    <row r="155" spans="1:15" x14ac:dyDescent="0.2">
      <c r="A155">
        <v>93321</v>
      </c>
      <c r="B155" t="s">
        <v>3</v>
      </c>
      <c r="C155" t="s">
        <v>2</v>
      </c>
      <c r="D155" t="s">
        <v>38</v>
      </c>
      <c r="E155" t="s">
        <v>1</v>
      </c>
      <c r="F155" t="s">
        <v>0</v>
      </c>
      <c r="G155">
        <v>36</v>
      </c>
      <c r="H155">
        <v>7</v>
      </c>
      <c r="I155">
        <v>2002.64</v>
      </c>
      <c r="J155">
        <v>9</v>
      </c>
      <c r="K155">
        <v>16</v>
      </c>
      <c r="L155">
        <v>3</v>
      </c>
      <c r="M155" t="s">
        <v>47</v>
      </c>
      <c r="N155" s="2">
        <v>55.628888888888895</v>
      </c>
      <c r="O155">
        <v>898</v>
      </c>
    </row>
    <row r="156" spans="1:15" x14ac:dyDescent="0.2">
      <c r="A156">
        <v>93471</v>
      </c>
      <c r="B156" t="s">
        <v>10</v>
      </c>
      <c r="C156" t="s">
        <v>9</v>
      </c>
      <c r="D156" t="s">
        <v>38</v>
      </c>
      <c r="E156" t="s">
        <v>24</v>
      </c>
      <c r="F156" t="s">
        <v>14</v>
      </c>
      <c r="G156">
        <v>2</v>
      </c>
      <c r="H156">
        <v>1</v>
      </c>
      <c r="I156">
        <v>121.11</v>
      </c>
      <c r="J156">
        <v>3</v>
      </c>
      <c r="K156">
        <v>4</v>
      </c>
      <c r="L156">
        <v>1</v>
      </c>
      <c r="M156" t="s">
        <v>45</v>
      </c>
      <c r="N156" s="2">
        <v>60.555</v>
      </c>
      <c r="O156">
        <v>2</v>
      </c>
    </row>
    <row r="157" spans="1:15" x14ac:dyDescent="0.2">
      <c r="A157">
        <v>94591</v>
      </c>
      <c r="B157" t="s">
        <v>3</v>
      </c>
      <c r="C157" t="s">
        <v>2</v>
      </c>
      <c r="D157" t="s">
        <v>38</v>
      </c>
      <c r="E157" t="s">
        <v>4</v>
      </c>
      <c r="F157" t="s">
        <v>0</v>
      </c>
      <c r="G157">
        <v>37</v>
      </c>
      <c r="H157">
        <v>7</v>
      </c>
      <c r="I157">
        <v>585.76</v>
      </c>
      <c r="J157">
        <v>5</v>
      </c>
      <c r="K157">
        <v>12</v>
      </c>
      <c r="L157">
        <v>2</v>
      </c>
      <c r="M157" t="s">
        <v>46</v>
      </c>
      <c r="N157" s="2">
        <v>15.831351351351351</v>
      </c>
      <c r="O157">
        <v>374</v>
      </c>
    </row>
    <row r="158" spans="1:15" x14ac:dyDescent="0.2">
      <c r="A158">
        <v>94781</v>
      </c>
      <c r="B158" t="s">
        <v>13</v>
      </c>
      <c r="C158" t="s">
        <v>2</v>
      </c>
      <c r="D158" t="s">
        <v>38</v>
      </c>
      <c r="E158" t="s">
        <v>7</v>
      </c>
      <c r="F158" t="s">
        <v>8</v>
      </c>
      <c r="G158">
        <v>33</v>
      </c>
      <c r="H158">
        <v>6</v>
      </c>
      <c r="I158">
        <v>718.28</v>
      </c>
      <c r="J158">
        <v>6</v>
      </c>
      <c r="K158">
        <v>12</v>
      </c>
      <c r="L158">
        <v>2</v>
      </c>
      <c r="M158" t="s">
        <v>46</v>
      </c>
      <c r="N158" s="2">
        <v>21.766060606060606</v>
      </c>
      <c r="O158">
        <v>494</v>
      </c>
    </row>
    <row r="159" spans="1:15" x14ac:dyDescent="0.2">
      <c r="A159">
        <v>94971</v>
      </c>
      <c r="B159" t="s">
        <v>6</v>
      </c>
      <c r="C159" t="s">
        <v>2</v>
      </c>
      <c r="D159" t="s">
        <v>38</v>
      </c>
      <c r="E159" t="s">
        <v>24</v>
      </c>
      <c r="F159" t="s">
        <v>0</v>
      </c>
      <c r="G159">
        <v>4</v>
      </c>
      <c r="H159">
        <v>2</v>
      </c>
      <c r="I159">
        <v>22.19</v>
      </c>
      <c r="J159">
        <v>2</v>
      </c>
      <c r="K159">
        <v>4</v>
      </c>
      <c r="L159">
        <v>1</v>
      </c>
      <c r="M159" t="s">
        <v>45</v>
      </c>
      <c r="N159" s="2">
        <v>5.5475000000000003</v>
      </c>
      <c r="O159">
        <v>7</v>
      </c>
    </row>
    <row r="160" spans="1:15" x14ac:dyDescent="0.2">
      <c r="A160">
        <v>95411</v>
      </c>
      <c r="B160" t="s">
        <v>6</v>
      </c>
      <c r="C160" t="s">
        <v>2</v>
      </c>
      <c r="D160" t="s">
        <v>38</v>
      </c>
      <c r="E160" t="s">
        <v>4</v>
      </c>
      <c r="F160" t="s">
        <v>0</v>
      </c>
      <c r="G160">
        <v>28</v>
      </c>
      <c r="H160">
        <v>6</v>
      </c>
      <c r="I160">
        <v>737.4</v>
      </c>
      <c r="J160">
        <v>6</v>
      </c>
      <c r="K160">
        <v>12</v>
      </c>
      <c r="L160">
        <v>2</v>
      </c>
      <c r="M160" t="s">
        <v>46</v>
      </c>
      <c r="N160" s="2">
        <v>26.335714285714285</v>
      </c>
      <c r="O160">
        <v>222</v>
      </c>
    </row>
    <row r="161" spans="1:15" x14ac:dyDescent="0.2">
      <c r="A161">
        <v>96151</v>
      </c>
      <c r="B161" t="s">
        <v>3</v>
      </c>
      <c r="C161" t="s">
        <v>2</v>
      </c>
      <c r="D161" t="s">
        <v>38</v>
      </c>
      <c r="E161" t="s">
        <v>1</v>
      </c>
      <c r="F161" t="s">
        <v>0</v>
      </c>
      <c r="G161">
        <v>42</v>
      </c>
      <c r="H161">
        <v>7</v>
      </c>
      <c r="I161">
        <v>999.47</v>
      </c>
      <c r="J161">
        <v>7</v>
      </c>
      <c r="K161">
        <v>14</v>
      </c>
      <c r="L161">
        <v>2</v>
      </c>
      <c r="M161" t="s">
        <v>46</v>
      </c>
      <c r="N161" s="2">
        <v>23.796904761904763</v>
      </c>
      <c r="O161">
        <v>702</v>
      </c>
    </row>
    <row r="162" spans="1:15" x14ac:dyDescent="0.2">
      <c r="A162">
        <v>97311</v>
      </c>
      <c r="B162" t="s">
        <v>10</v>
      </c>
      <c r="C162" t="s">
        <v>2</v>
      </c>
      <c r="D162" t="s">
        <v>38</v>
      </c>
      <c r="E162" t="s">
        <v>1</v>
      </c>
      <c r="F162" t="s">
        <v>0</v>
      </c>
      <c r="G162">
        <v>7</v>
      </c>
      <c r="H162">
        <v>2</v>
      </c>
      <c r="I162">
        <v>468.47</v>
      </c>
      <c r="J162">
        <v>5</v>
      </c>
      <c r="K162">
        <v>7</v>
      </c>
      <c r="L162">
        <v>1</v>
      </c>
      <c r="M162" t="s">
        <v>45</v>
      </c>
      <c r="N162" s="2">
        <v>66.924285714285716</v>
      </c>
      <c r="O162">
        <v>325</v>
      </c>
    </row>
    <row r="163" spans="1:15" x14ac:dyDescent="0.2">
      <c r="A163">
        <v>97841</v>
      </c>
      <c r="B163" t="s">
        <v>10</v>
      </c>
      <c r="C163" t="s">
        <v>9</v>
      </c>
      <c r="D163" t="s">
        <v>38</v>
      </c>
      <c r="E163" t="s">
        <v>4</v>
      </c>
      <c r="F163" t="s">
        <v>0</v>
      </c>
      <c r="G163">
        <v>18</v>
      </c>
      <c r="H163">
        <v>4</v>
      </c>
      <c r="I163">
        <v>586.20000000000005</v>
      </c>
      <c r="J163">
        <v>5</v>
      </c>
      <c r="K163">
        <v>9</v>
      </c>
      <c r="L163">
        <v>2</v>
      </c>
      <c r="M163" t="s">
        <v>46</v>
      </c>
      <c r="N163" s="2">
        <v>32.56666666666667</v>
      </c>
      <c r="O163">
        <v>47</v>
      </c>
    </row>
    <row r="164" spans="1:15" x14ac:dyDescent="0.2">
      <c r="A164">
        <v>98811</v>
      </c>
      <c r="B164" t="s">
        <v>6</v>
      </c>
      <c r="C164" t="s">
        <v>12</v>
      </c>
      <c r="D164" t="s">
        <v>38</v>
      </c>
      <c r="E164" t="s">
        <v>1</v>
      </c>
      <c r="F164" t="s">
        <v>0</v>
      </c>
      <c r="G164">
        <v>18</v>
      </c>
      <c r="H164">
        <v>4</v>
      </c>
      <c r="I164">
        <v>235.27</v>
      </c>
      <c r="J164">
        <v>3</v>
      </c>
      <c r="K164">
        <v>7</v>
      </c>
      <c r="L164">
        <v>1</v>
      </c>
      <c r="M164" t="s">
        <v>45</v>
      </c>
      <c r="N164" s="2">
        <v>13.070555555555556</v>
      </c>
      <c r="O164">
        <v>77</v>
      </c>
    </row>
    <row r="165" spans="1:15" x14ac:dyDescent="0.2">
      <c r="A165">
        <v>99021</v>
      </c>
      <c r="B165" t="s">
        <v>6</v>
      </c>
      <c r="C165" t="s">
        <v>5</v>
      </c>
      <c r="D165" t="s">
        <v>39</v>
      </c>
      <c r="E165" t="s">
        <v>1</v>
      </c>
      <c r="F165" t="s">
        <v>0</v>
      </c>
      <c r="G165">
        <v>22</v>
      </c>
      <c r="H165">
        <v>5</v>
      </c>
      <c r="I165">
        <v>572.65</v>
      </c>
      <c r="J165">
        <v>5</v>
      </c>
      <c r="K165">
        <v>10</v>
      </c>
      <c r="L165">
        <v>2</v>
      </c>
      <c r="M165" t="s">
        <v>46</v>
      </c>
      <c r="N165" s="2">
        <v>26.029545454545453</v>
      </c>
      <c r="O165">
        <v>341</v>
      </c>
    </row>
    <row r="166" spans="1:15" x14ac:dyDescent="0.2">
      <c r="A166">
        <v>99361</v>
      </c>
      <c r="B166" t="s">
        <v>13</v>
      </c>
      <c r="C166" t="s">
        <v>2</v>
      </c>
      <c r="D166" t="s">
        <v>38</v>
      </c>
      <c r="E166" t="s">
        <v>1</v>
      </c>
      <c r="F166" t="s">
        <v>0</v>
      </c>
      <c r="G166">
        <v>15</v>
      </c>
      <c r="H166">
        <v>4</v>
      </c>
      <c r="I166">
        <v>390.55</v>
      </c>
      <c r="J166">
        <v>4</v>
      </c>
      <c r="K166">
        <v>8</v>
      </c>
      <c r="L166">
        <v>2</v>
      </c>
      <c r="M166" t="s">
        <v>46</v>
      </c>
      <c r="N166" s="2">
        <v>26.036666666666669</v>
      </c>
      <c r="O166">
        <v>316</v>
      </c>
    </row>
    <row r="167" spans="1:15" x14ac:dyDescent="0.2">
      <c r="A167">
        <v>99741</v>
      </c>
      <c r="B167" t="s">
        <v>3</v>
      </c>
      <c r="C167" t="s">
        <v>5</v>
      </c>
      <c r="D167" t="s">
        <v>38</v>
      </c>
      <c r="E167" t="s">
        <v>7</v>
      </c>
      <c r="F167" t="s">
        <v>8</v>
      </c>
      <c r="G167">
        <v>28</v>
      </c>
      <c r="H167">
        <v>6</v>
      </c>
      <c r="I167">
        <v>852.38</v>
      </c>
      <c r="J167">
        <v>6</v>
      </c>
      <c r="K167">
        <v>12</v>
      </c>
      <c r="L167">
        <v>2</v>
      </c>
      <c r="M167" t="s">
        <v>46</v>
      </c>
      <c r="N167" s="2">
        <v>30.442142857142859</v>
      </c>
      <c r="O167">
        <v>383</v>
      </c>
    </row>
    <row r="168" spans="1:15" x14ac:dyDescent="0.2">
      <c r="A168">
        <v>100101</v>
      </c>
      <c r="B168" t="s">
        <v>3</v>
      </c>
      <c r="C168" t="s">
        <v>2</v>
      </c>
      <c r="D168" t="s">
        <v>38</v>
      </c>
      <c r="E168" t="s">
        <v>4</v>
      </c>
      <c r="F168" t="s">
        <v>8</v>
      </c>
      <c r="G168">
        <v>142</v>
      </c>
      <c r="H168">
        <v>10</v>
      </c>
      <c r="I168">
        <v>6238.93</v>
      </c>
      <c r="J168">
        <v>10</v>
      </c>
      <c r="K168">
        <v>20</v>
      </c>
      <c r="L168">
        <v>3</v>
      </c>
      <c r="M168" t="s">
        <v>47</v>
      </c>
      <c r="N168" s="2">
        <v>43.936126760563383</v>
      </c>
      <c r="O168">
        <v>2242</v>
      </c>
    </row>
    <row r="169" spans="1:15" x14ac:dyDescent="0.2">
      <c r="A169">
        <v>100821</v>
      </c>
      <c r="B169" t="s">
        <v>3</v>
      </c>
      <c r="C169" t="s">
        <v>2</v>
      </c>
      <c r="D169" t="s">
        <v>39</v>
      </c>
      <c r="E169" t="s">
        <v>7</v>
      </c>
      <c r="F169" t="s">
        <v>0</v>
      </c>
      <c r="G169">
        <v>14</v>
      </c>
      <c r="H169">
        <v>3</v>
      </c>
      <c r="I169">
        <v>1565.6200000000001</v>
      </c>
      <c r="J169">
        <v>8</v>
      </c>
      <c r="K169">
        <v>11</v>
      </c>
      <c r="L169">
        <v>2</v>
      </c>
      <c r="M169" t="s">
        <v>46</v>
      </c>
      <c r="N169" s="2">
        <v>111.83000000000001</v>
      </c>
      <c r="O169">
        <v>816</v>
      </c>
    </row>
    <row r="170" spans="1:15" x14ac:dyDescent="0.2">
      <c r="A170">
        <v>101371</v>
      </c>
      <c r="B170" t="s">
        <v>3</v>
      </c>
      <c r="C170" t="s">
        <v>2</v>
      </c>
      <c r="D170" t="s">
        <v>38</v>
      </c>
      <c r="E170" t="s">
        <v>4</v>
      </c>
      <c r="F170" t="s">
        <v>0</v>
      </c>
      <c r="G170">
        <v>35</v>
      </c>
      <c r="H170">
        <v>6</v>
      </c>
      <c r="I170">
        <v>1395.25</v>
      </c>
      <c r="J170">
        <v>8</v>
      </c>
      <c r="K170">
        <v>14</v>
      </c>
      <c r="L170">
        <v>2</v>
      </c>
      <c r="M170" t="s">
        <v>46</v>
      </c>
      <c r="N170" s="2">
        <v>39.864285714285714</v>
      </c>
      <c r="O170">
        <v>893</v>
      </c>
    </row>
    <row r="171" spans="1:15" x14ac:dyDescent="0.2">
      <c r="A171">
        <v>101941</v>
      </c>
      <c r="B171" t="s">
        <v>6</v>
      </c>
      <c r="C171" t="s">
        <v>2</v>
      </c>
      <c r="D171" t="s">
        <v>38</v>
      </c>
      <c r="E171" t="s">
        <v>1</v>
      </c>
      <c r="F171" t="s">
        <v>0</v>
      </c>
      <c r="G171">
        <v>29</v>
      </c>
      <c r="H171">
        <v>6</v>
      </c>
      <c r="I171">
        <v>520.85</v>
      </c>
      <c r="J171">
        <v>5</v>
      </c>
      <c r="K171">
        <v>11</v>
      </c>
      <c r="L171">
        <v>2</v>
      </c>
      <c r="M171" t="s">
        <v>46</v>
      </c>
      <c r="N171" s="2">
        <v>17.960344827586209</v>
      </c>
      <c r="O171">
        <v>266</v>
      </c>
    </row>
    <row r="172" spans="1:15" x14ac:dyDescent="0.2">
      <c r="A172">
        <v>102151</v>
      </c>
      <c r="B172" t="s">
        <v>3</v>
      </c>
      <c r="C172" t="s">
        <v>12</v>
      </c>
      <c r="D172" t="s">
        <v>39</v>
      </c>
      <c r="E172" t="s">
        <v>4</v>
      </c>
      <c r="F172" t="s">
        <v>0</v>
      </c>
      <c r="G172">
        <v>109</v>
      </c>
      <c r="H172">
        <v>10</v>
      </c>
      <c r="I172">
        <v>1183.17</v>
      </c>
      <c r="J172">
        <v>7</v>
      </c>
      <c r="K172">
        <v>17</v>
      </c>
      <c r="L172">
        <v>3</v>
      </c>
      <c r="M172" t="s">
        <v>47</v>
      </c>
      <c r="N172" s="2">
        <v>10.854770642201835</v>
      </c>
      <c r="O172">
        <v>1075</v>
      </c>
    </row>
    <row r="173" spans="1:15" x14ac:dyDescent="0.2">
      <c r="A173">
        <v>103311</v>
      </c>
      <c r="B173" t="s">
        <v>10</v>
      </c>
      <c r="C173" t="s">
        <v>24</v>
      </c>
      <c r="D173" t="s">
        <v>38</v>
      </c>
      <c r="E173" t="s">
        <v>24</v>
      </c>
      <c r="F173" t="s">
        <v>24</v>
      </c>
      <c r="G173">
        <v>1</v>
      </c>
      <c r="H173">
        <v>1</v>
      </c>
      <c r="I173">
        <v>7.46</v>
      </c>
      <c r="J173">
        <v>1</v>
      </c>
      <c r="K173">
        <v>2</v>
      </c>
      <c r="L173">
        <v>1</v>
      </c>
      <c r="M173" t="s">
        <v>45</v>
      </c>
      <c r="N173" s="2">
        <v>7.46</v>
      </c>
      <c r="O173">
        <v>4</v>
      </c>
    </row>
    <row r="174" spans="1:15" x14ac:dyDescent="0.2">
      <c r="A174">
        <v>104431</v>
      </c>
      <c r="B174" t="s">
        <v>6</v>
      </c>
      <c r="C174" t="s">
        <v>5</v>
      </c>
      <c r="D174" t="s">
        <v>38</v>
      </c>
      <c r="E174" t="s">
        <v>4</v>
      </c>
      <c r="F174" t="s">
        <v>0</v>
      </c>
      <c r="G174">
        <v>23</v>
      </c>
      <c r="H174">
        <v>5</v>
      </c>
      <c r="I174">
        <v>394.2</v>
      </c>
      <c r="J174">
        <v>4</v>
      </c>
      <c r="K174">
        <v>9</v>
      </c>
      <c r="L174">
        <v>2</v>
      </c>
      <c r="M174" t="s">
        <v>46</v>
      </c>
      <c r="N174" s="2">
        <v>17.139130434782608</v>
      </c>
      <c r="O174">
        <v>148</v>
      </c>
    </row>
    <row r="175" spans="1:15" x14ac:dyDescent="0.2">
      <c r="A175">
        <v>104961</v>
      </c>
      <c r="B175" t="s">
        <v>6</v>
      </c>
      <c r="C175" t="s">
        <v>2</v>
      </c>
      <c r="D175" t="s">
        <v>38</v>
      </c>
      <c r="E175" t="s">
        <v>4</v>
      </c>
      <c r="F175" t="s">
        <v>0</v>
      </c>
      <c r="G175">
        <v>8</v>
      </c>
      <c r="H175">
        <v>2</v>
      </c>
      <c r="I175">
        <v>359.92</v>
      </c>
      <c r="J175">
        <v>4</v>
      </c>
      <c r="K175">
        <v>6</v>
      </c>
      <c r="L175">
        <v>1</v>
      </c>
      <c r="M175" t="s">
        <v>45</v>
      </c>
      <c r="N175" s="2">
        <v>44.99</v>
      </c>
      <c r="O175">
        <v>171</v>
      </c>
    </row>
    <row r="176" spans="1:15" x14ac:dyDescent="0.2">
      <c r="A176">
        <v>105361</v>
      </c>
      <c r="B176" t="s">
        <v>10</v>
      </c>
      <c r="C176" t="s">
        <v>2</v>
      </c>
      <c r="D176" t="s">
        <v>38</v>
      </c>
      <c r="E176" t="s">
        <v>1</v>
      </c>
      <c r="F176" t="s">
        <v>8</v>
      </c>
      <c r="G176">
        <v>1</v>
      </c>
      <c r="H176">
        <v>1</v>
      </c>
      <c r="I176">
        <v>75.95</v>
      </c>
      <c r="J176">
        <v>2</v>
      </c>
      <c r="K176">
        <v>3</v>
      </c>
      <c r="L176">
        <v>1</v>
      </c>
      <c r="M176" t="s">
        <v>45</v>
      </c>
      <c r="N176" s="2">
        <v>75.95</v>
      </c>
      <c r="O176">
        <v>43</v>
      </c>
    </row>
    <row r="177" spans="1:15" x14ac:dyDescent="0.2">
      <c r="A177">
        <v>105401</v>
      </c>
      <c r="B177" t="s">
        <v>10</v>
      </c>
      <c r="C177" t="s">
        <v>5</v>
      </c>
      <c r="D177" t="s">
        <v>38</v>
      </c>
      <c r="E177" t="s">
        <v>1</v>
      </c>
      <c r="F177" t="s">
        <v>8</v>
      </c>
      <c r="G177">
        <v>1</v>
      </c>
      <c r="H177">
        <v>1</v>
      </c>
      <c r="I177">
        <v>39.200000000000003</v>
      </c>
      <c r="J177">
        <v>2</v>
      </c>
      <c r="K177">
        <v>3</v>
      </c>
      <c r="L177">
        <v>1</v>
      </c>
      <c r="M177" t="s">
        <v>45</v>
      </c>
      <c r="N177" s="2">
        <v>39.200000000000003</v>
      </c>
      <c r="O177">
        <v>22</v>
      </c>
    </row>
    <row r="178" spans="1:15" x14ac:dyDescent="0.2">
      <c r="A178">
        <v>107111</v>
      </c>
      <c r="B178" t="s">
        <v>3</v>
      </c>
      <c r="C178" t="s">
        <v>5</v>
      </c>
      <c r="D178" t="s">
        <v>38</v>
      </c>
      <c r="E178" t="s">
        <v>4</v>
      </c>
      <c r="F178" t="s">
        <v>0</v>
      </c>
      <c r="G178">
        <v>79</v>
      </c>
      <c r="H178">
        <v>9</v>
      </c>
      <c r="I178">
        <v>3575.38</v>
      </c>
      <c r="J178">
        <v>10</v>
      </c>
      <c r="K178">
        <v>19</v>
      </c>
      <c r="L178">
        <v>3</v>
      </c>
      <c r="M178" t="s">
        <v>47</v>
      </c>
      <c r="N178" s="2">
        <v>45.257974683544305</v>
      </c>
      <c r="O178">
        <v>1946</v>
      </c>
    </row>
    <row r="179" spans="1:15" x14ac:dyDescent="0.2">
      <c r="A179">
        <v>109881</v>
      </c>
      <c r="B179" t="s">
        <v>6</v>
      </c>
      <c r="C179" t="s">
        <v>5</v>
      </c>
      <c r="D179" t="s">
        <v>38</v>
      </c>
      <c r="E179" t="s">
        <v>7</v>
      </c>
      <c r="F179" t="s">
        <v>0</v>
      </c>
      <c r="G179">
        <v>12</v>
      </c>
      <c r="H179">
        <v>3</v>
      </c>
      <c r="I179">
        <v>487.01</v>
      </c>
      <c r="J179">
        <v>5</v>
      </c>
      <c r="K179">
        <v>8</v>
      </c>
      <c r="L179">
        <v>2</v>
      </c>
      <c r="M179" t="s">
        <v>46</v>
      </c>
      <c r="N179" s="2">
        <v>40.584166666666668</v>
      </c>
      <c r="O179">
        <v>206</v>
      </c>
    </row>
    <row r="180" spans="1:15" x14ac:dyDescent="0.2">
      <c r="A180">
        <v>109921</v>
      </c>
      <c r="B180" t="s">
        <v>3</v>
      </c>
      <c r="C180" t="s">
        <v>2</v>
      </c>
      <c r="D180" t="s">
        <v>39</v>
      </c>
      <c r="E180" t="s">
        <v>1</v>
      </c>
      <c r="F180" t="s">
        <v>8</v>
      </c>
      <c r="G180">
        <v>78</v>
      </c>
      <c r="H180">
        <v>9</v>
      </c>
      <c r="I180">
        <v>3125.4300000000003</v>
      </c>
      <c r="J180">
        <v>10</v>
      </c>
      <c r="K180">
        <v>19</v>
      </c>
      <c r="L180">
        <v>3</v>
      </c>
      <c r="M180" t="s">
        <v>47</v>
      </c>
      <c r="N180" s="2">
        <v>40.069615384615389</v>
      </c>
      <c r="O180">
        <v>2543</v>
      </c>
    </row>
    <row r="181" spans="1:15" x14ac:dyDescent="0.2">
      <c r="A181">
        <v>110521</v>
      </c>
      <c r="B181" t="s">
        <v>6</v>
      </c>
      <c r="C181" t="s">
        <v>2</v>
      </c>
      <c r="D181" t="s">
        <v>38</v>
      </c>
      <c r="E181" t="s">
        <v>1</v>
      </c>
      <c r="F181" t="s">
        <v>0</v>
      </c>
      <c r="G181">
        <v>33</v>
      </c>
      <c r="H181">
        <v>6</v>
      </c>
      <c r="I181">
        <v>743.84</v>
      </c>
      <c r="J181">
        <v>6</v>
      </c>
      <c r="K181">
        <v>12</v>
      </c>
      <c r="L181">
        <v>2</v>
      </c>
      <c r="M181" t="s">
        <v>46</v>
      </c>
      <c r="N181" s="2">
        <v>22.540606060606063</v>
      </c>
      <c r="O181">
        <v>485</v>
      </c>
    </row>
    <row r="182" spans="1:15" x14ac:dyDescent="0.2">
      <c r="A182">
        <v>110711</v>
      </c>
      <c r="B182" t="s">
        <v>6</v>
      </c>
      <c r="C182" t="s">
        <v>2</v>
      </c>
      <c r="D182" t="s">
        <v>38</v>
      </c>
      <c r="E182" t="s">
        <v>4</v>
      </c>
      <c r="F182" t="s">
        <v>0</v>
      </c>
      <c r="G182">
        <v>2</v>
      </c>
      <c r="H182">
        <v>1</v>
      </c>
      <c r="I182">
        <v>16.579999999999998</v>
      </c>
      <c r="J182">
        <v>1</v>
      </c>
      <c r="K182">
        <v>2</v>
      </c>
      <c r="L182">
        <v>1</v>
      </c>
      <c r="M182" t="s">
        <v>45</v>
      </c>
      <c r="N182" s="2">
        <v>8.2899999999999991</v>
      </c>
      <c r="O182">
        <v>13</v>
      </c>
    </row>
    <row r="183" spans="1:15" x14ac:dyDescent="0.2">
      <c r="A183">
        <v>112231</v>
      </c>
      <c r="B183" t="s">
        <v>3</v>
      </c>
      <c r="C183" t="s">
        <v>2</v>
      </c>
      <c r="D183" t="s">
        <v>38</v>
      </c>
      <c r="E183" t="s">
        <v>4</v>
      </c>
      <c r="F183" t="s">
        <v>0</v>
      </c>
      <c r="G183">
        <v>41</v>
      </c>
      <c r="H183">
        <v>7</v>
      </c>
      <c r="I183">
        <v>1009.98</v>
      </c>
      <c r="J183">
        <v>7</v>
      </c>
      <c r="K183">
        <v>14</v>
      </c>
      <c r="L183">
        <v>2</v>
      </c>
      <c r="M183" t="s">
        <v>46</v>
      </c>
      <c r="N183" s="2">
        <v>24.633658536585365</v>
      </c>
      <c r="O183">
        <v>737</v>
      </c>
    </row>
    <row r="184" spans="1:15" x14ac:dyDescent="0.2">
      <c r="A184">
        <v>112611</v>
      </c>
      <c r="B184" t="s">
        <v>6</v>
      </c>
      <c r="C184" t="s">
        <v>2</v>
      </c>
      <c r="D184" t="s">
        <v>38</v>
      </c>
      <c r="E184" t="s">
        <v>4</v>
      </c>
      <c r="F184" t="s">
        <v>0</v>
      </c>
      <c r="G184">
        <v>14</v>
      </c>
      <c r="H184">
        <v>3</v>
      </c>
      <c r="I184">
        <v>485.57</v>
      </c>
      <c r="J184">
        <v>5</v>
      </c>
      <c r="K184">
        <v>8</v>
      </c>
      <c r="L184">
        <v>2</v>
      </c>
      <c r="M184" t="s">
        <v>46</v>
      </c>
      <c r="N184" s="2">
        <v>34.683571428571426</v>
      </c>
      <c r="O184">
        <v>315</v>
      </c>
    </row>
    <row r="185" spans="1:15" x14ac:dyDescent="0.2">
      <c r="A185">
        <v>112761</v>
      </c>
      <c r="B185" t="s">
        <v>3</v>
      </c>
      <c r="C185" t="s">
        <v>2</v>
      </c>
      <c r="D185" t="s">
        <v>38</v>
      </c>
      <c r="E185" t="s">
        <v>4</v>
      </c>
      <c r="F185" t="s">
        <v>0</v>
      </c>
      <c r="G185">
        <v>25</v>
      </c>
      <c r="H185">
        <v>5</v>
      </c>
      <c r="I185">
        <v>1062.81</v>
      </c>
      <c r="J185">
        <v>7</v>
      </c>
      <c r="K185">
        <v>12</v>
      </c>
      <c r="L185">
        <v>2</v>
      </c>
      <c r="M185" t="s">
        <v>46</v>
      </c>
      <c r="N185" s="2">
        <v>42.5124</v>
      </c>
      <c r="O185">
        <v>763</v>
      </c>
    </row>
    <row r="186" spans="1:15" x14ac:dyDescent="0.2">
      <c r="A186">
        <v>112951</v>
      </c>
      <c r="B186" t="s">
        <v>6</v>
      </c>
      <c r="C186" t="s">
        <v>12</v>
      </c>
      <c r="D186" t="s">
        <v>38</v>
      </c>
      <c r="E186" t="s">
        <v>7</v>
      </c>
      <c r="F186" t="s">
        <v>8</v>
      </c>
      <c r="G186">
        <v>47</v>
      </c>
      <c r="H186">
        <v>8</v>
      </c>
      <c r="I186">
        <v>784.11</v>
      </c>
      <c r="J186">
        <v>6</v>
      </c>
      <c r="K186">
        <v>14</v>
      </c>
      <c r="L186">
        <v>2</v>
      </c>
      <c r="M186" t="s">
        <v>46</v>
      </c>
      <c r="N186" s="2">
        <v>16.683191489361704</v>
      </c>
      <c r="O186">
        <v>203</v>
      </c>
    </row>
    <row r="187" spans="1:15" x14ac:dyDescent="0.2">
      <c r="A187">
        <v>113011</v>
      </c>
      <c r="B187" t="s">
        <v>3</v>
      </c>
      <c r="C187" t="s">
        <v>5</v>
      </c>
      <c r="D187" t="s">
        <v>38</v>
      </c>
      <c r="E187" t="s">
        <v>1</v>
      </c>
      <c r="F187" t="s">
        <v>0</v>
      </c>
      <c r="G187">
        <v>32</v>
      </c>
      <c r="H187">
        <v>6</v>
      </c>
      <c r="I187">
        <v>1588.77</v>
      </c>
      <c r="J187">
        <v>8</v>
      </c>
      <c r="K187">
        <v>14</v>
      </c>
      <c r="L187">
        <v>2</v>
      </c>
      <c r="M187" t="s">
        <v>46</v>
      </c>
      <c r="N187" s="2">
        <v>49.649062499999999</v>
      </c>
      <c r="O187">
        <v>1017</v>
      </c>
    </row>
    <row r="188" spans="1:15" x14ac:dyDescent="0.2">
      <c r="A188">
        <v>113351</v>
      </c>
      <c r="B188" t="s">
        <v>6</v>
      </c>
      <c r="C188" t="s">
        <v>11</v>
      </c>
      <c r="D188" t="s">
        <v>38</v>
      </c>
      <c r="E188" t="s">
        <v>7</v>
      </c>
      <c r="F188" t="s">
        <v>0</v>
      </c>
      <c r="G188">
        <v>24</v>
      </c>
      <c r="H188">
        <v>5</v>
      </c>
      <c r="I188">
        <v>73.11</v>
      </c>
      <c r="J188">
        <v>2</v>
      </c>
      <c r="K188">
        <v>7</v>
      </c>
      <c r="L188">
        <v>1</v>
      </c>
      <c r="M188" t="s">
        <v>45</v>
      </c>
      <c r="N188" s="2">
        <v>3.0462500000000001</v>
      </c>
      <c r="O188">
        <v>79</v>
      </c>
    </row>
    <row r="189" spans="1:15" x14ac:dyDescent="0.2">
      <c r="A189">
        <v>113541</v>
      </c>
      <c r="B189" t="s">
        <v>3</v>
      </c>
      <c r="C189" t="s">
        <v>5</v>
      </c>
      <c r="D189" t="s">
        <v>38</v>
      </c>
      <c r="E189" t="s">
        <v>1</v>
      </c>
      <c r="F189" t="s">
        <v>0</v>
      </c>
      <c r="G189">
        <v>53</v>
      </c>
      <c r="H189">
        <v>8</v>
      </c>
      <c r="I189">
        <v>547.66999999999996</v>
      </c>
      <c r="J189">
        <v>5</v>
      </c>
      <c r="K189">
        <v>13</v>
      </c>
      <c r="L189">
        <v>2</v>
      </c>
      <c r="M189" t="s">
        <v>46</v>
      </c>
      <c r="N189" s="2">
        <v>10.333396226415093</v>
      </c>
      <c r="O189">
        <v>227</v>
      </c>
    </row>
    <row r="190" spans="1:15" x14ac:dyDescent="0.2">
      <c r="A190">
        <v>113921</v>
      </c>
      <c r="B190" t="s">
        <v>6</v>
      </c>
      <c r="C190" t="s">
        <v>2</v>
      </c>
      <c r="D190" t="s">
        <v>38</v>
      </c>
      <c r="E190" t="s">
        <v>4</v>
      </c>
      <c r="F190" t="s">
        <v>0</v>
      </c>
      <c r="G190">
        <v>15</v>
      </c>
      <c r="H190">
        <v>4</v>
      </c>
      <c r="I190">
        <v>69.790000000000006</v>
      </c>
      <c r="J190">
        <v>2</v>
      </c>
      <c r="K190">
        <v>6</v>
      </c>
      <c r="L190">
        <v>1</v>
      </c>
      <c r="M190" t="s">
        <v>45</v>
      </c>
      <c r="N190" s="2">
        <v>4.6526666666666667</v>
      </c>
      <c r="O190">
        <v>64</v>
      </c>
    </row>
    <row r="191" spans="1:15" x14ac:dyDescent="0.2">
      <c r="A191">
        <v>114091</v>
      </c>
      <c r="B191" t="s">
        <v>6</v>
      </c>
      <c r="C191" t="s">
        <v>5</v>
      </c>
      <c r="D191" t="s">
        <v>38</v>
      </c>
      <c r="E191" t="s">
        <v>4</v>
      </c>
      <c r="F191" t="s">
        <v>0</v>
      </c>
      <c r="G191">
        <v>7</v>
      </c>
      <c r="H191">
        <v>2</v>
      </c>
      <c r="I191">
        <v>95.89</v>
      </c>
      <c r="J191">
        <v>2</v>
      </c>
      <c r="K191">
        <v>4</v>
      </c>
      <c r="L191">
        <v>1</v>
      </c>
      <c r="M191" t="s">
        <v>45</v>
      </c>
      <c r="N191" s="2">
        <v>13.698571428571428</v>
      </c>
      <c r="O191">
        <v>32</v>
      </c>
    </row>
    <row r="192" spans="1:15" x14ac:dyDescent="0.2">
      <c r="A192">
        <v>116031</v>
      </c>
      <c r="B192" t="s">
        <v>10</v>
      </c>
      <c r="C192" t="s">
        <v>2</v>
      </c>
      <c r="D192" t="s">
        <v>38</v>
      </c>
      <c r="E192" t="s">
        <v>7</v>
      </c>
      <c r="F192" t="s">
        <v>0</v>
      </c>
      <c r="G192">
        <v>4</v>
      </c>
      <c r="H192">
        <v>2</v>
      </c>
      <c r="I192">
        <v>97.43</v>
      </c>
      <c r="J192">
        <v>2</v>
      </c>
      <c r="K192">
        <v>4</v>
      </c>
      <c r="L192">
        <v>1</v>
      </c>
      <c r="M192" t="s">
        <v>45</v>
      </c>
      <c r="N192" s="2">
        <v>24.357500000000002</v>
      </c>
      <c r="O192">
        <v>57</v>
      </c>
    </row>
    <row r="193" spans="1:15" x14ac:dyDescent="0.2">
      <c r="A193">
        <v>116181</v>
      </c>
      <c r="B193" t="s">
        <v>3</v>
      </c>
      <c r="C193" t="s">
        <v>2</v>
      </c>
      <c r="D193" t="s">
        <v>38</v>
      </c>
      <c r="E193" t="s">
        <v>7</v>
      </c>
      <c r="F193" t="s">
        <v>0</v>
      </c>
      <c r="G193">
        <v>73</v>
      </c>
      <c r="H193">
        <v>9</v>
      </c>
      <c r="I193">
        <v>533.55999999999995</v>
      </c>
      <c r="J193">
        <v>5</v>
      </c>
      <c r="K193">
        <v>14</v>
      </c>
      <c r="L193">
        <v>2</v>
      </c>
      <c r="M193" t="s">
        <v>46</v>
      </c>
      <c r="N193" s="2">
        <v>7.30904109589041</v>
      </c>
      <c r="O193">
        <v>429</v>
      </c>
    </row>
    <row r="194" spans="1:15" x14ac:dyDescent="0.2">
      <c r="A194">
        <v>116411</v>
      </c>
      <c r="B194" t="s">
        <v>3</v>
      </c>
      <c r="C194" t="s">
        <v>2</v>
      </c>
      <c r="D194" t="s">
        <v>38</v>
      </c>
      <c r="E194" t="s">
        <v>4</v>
      </c>
      <c r="F194" t="s">
        <v>0</v>
      </c>
      <c r="G194">
        <v>49</v>
      </c>
      <c r="H194">
        <v>8</v>
      </c>
      <c r="I194">
        <v>1105.22</v>
      </c>
      <c r="J194">
        <v>7</v>
      </c>
      <c r="K194">
        <v>15</v>
      </c>
      <c r="L194">
        <v>3</v>
      </c>
      <c r="M194" t="s">
        <v>47</v>
      </c>
      <c r="N194" s="2">
        <v>22.555510204081632</v>
      </c>
      <c r="O194">
        <v>593</v>
      </c>
    </row>
    <row r="195" spans="1:15" x14ac:dyDescent="0.2">
      <c r="A195">
        <v>117491</v>
      </c>
      <c r="B195" t="s">
        <v>6</v>
      </c>
      <c r="C195" t="s">
        <v>2</v>
      </c>
      <c r="D195" t="s">
        <v>38</v>
      </c>
      <c r="E195" t="s">
        <v>4</v>
      </c>
      <c r="F195" t="s">
        <v>0</v>
      </c>
      <c r="G195">
        <v>48</v>
      </c>
      <c r="H195">
        <v>8</v>
      </c>
      <c r="I195">
        <v>730.73</v>
      </c>
      <c r="J195">
        <v>6</v>
      </c>
      <c r="K195">
        <v>14</v>
      </c>
      <c r="L195">
        <v>2</v>
      </c>
      <c r="M195" t="s">
        <v>46</v>
      </c>
      <c r="N195" s="2">
        <v>15.223541666666668</v>
      </c>
      <c r="O195">
        <v>671</v>
      </c>
    </row>
    <row r="196" spans="1:15" x14ac:dyDescent="0.2">
      <c r="A196">
        <v>117721</v>
      </c>
      <c r="B196" t="s">
        <v>3</v>
      </c>
      <c r="C196" t="s">
        <v>5</v>
      </c>
      <c r="D196" t="s">
        <v>38</v>
      </c>
      <c r="E196" t="s">
        <v>1</v>
      </c>
      <c r="F196" t="s">
        <v>0</v>
      </c>
      <c r="G196">
        <v>29</v>
      </c>
      <c r="H196">
        <v>6</v>
      </c>
      <c r="I196">
        <v>1329.86</v>
      </c>
      <c r="J196">
        <v>7</v>
      </c>
      <c r="K196">
        <v>13</v>
      </c>
      <c r="L196">
        <v>2</v>
      </c>
      <c r="M196" t="s">
        <v>46</v>
      </c>
      <c r="N196" s="2">
        <v>45.857241379310338</v>
      </c>
      <c r="O196">
        <v>1497</v>
      </c>
    </row>
    <row r="197" spans="1:15" x14ac:dyDescent="0.2">
      <c r="A197">
        <v>117911</v>
      </c>
      <c r="B197" t="s">
        <v>3</v>
      </c>
      <c r="C197" t="s">
        <v>2</v>
      </c>
      <c r="D197" t="s">
        <v>38</v>
      </c>
      <c r="E197" t="s">
        <v>7</v>
      </c>
      <c r="F197" t="s">
        <v>0</v>
      </c>
      <c r="G197">
        <v>56</v>
      </c>
      <c r="H197">
        <v>8</v>
      </c>
      <c r="I197">
        <v>2096.2800000000002</v>
      </c>
      <c r="J197">
        <v>9</v>
      </c>
      <c r="K197">
        <v>17</v>
      </c>
      <c r="L197">
        <v>3</v>
      </c>
      <c r="M197" t="s">
        <v>47</v>
      </c>
      <c r="N197" s="2">
        <v>37.433571428571433</v>
      </c>
      <c r="O197">
        <v>1253</v>
      </c>
    </row>
    <row r="198" spans="1:15" x14ac:dyDescent="0.2">
      <c r="A198">
        <v>119051</v>
      </c>
      <c r="B198" t="s">
        <v>3</v>
      </c>
      <c r="C198" t="s">
        <v>2</v>
      </c>
      <c r="D198" t="s">
        <v>38</v>
      </c>
      <c r="E198" t="s">
        <v>1</v>
      </c>
      <c r="F198" t="s">
        <v>0</v>
      </c>
      <c r="G198">
        <v>18</v>
      </c>
      <c r="H198">
        <v>4</v>
      </c>
      <c r="I198">
        <v>623.98</v>
      </c>
      <c r="J198">
        <v>5</v>
      </c>
      <c r="K198">
        <v>9</v>
      </c>
      <c r="L198">
        <v>2</v>
      </c>
      <c r="M198" t="s">
        <v>46</v>
      </c>
      <c r="N198" s="2">
        <v>34.665555555555557</v>
      </c>
      <c r="O198">
        <v>438</v>
      </c>
    </row>
    <row r="199" spans="1:15" x14ac:dyDescent="0.2">
      <c r="A199">
        <v>119431</v>
      </c>
      <c r="B199" t="s">
        <v>3</v>
      </c>
      <c r="C199" t="s">
        <v>2</v>
      </c>
      <c r="D199" t="s">
        <v>38</v>
      </c>
      <c r="E199" t="s">
        <v>7</v>
      </c>
      <c r="F199" t="s">
        <v>0</v>
      </c>
      <c r="G199">
        <v>43</v>
      </c>
      <c r="H199">
        <v>7</v>
      </c>
      <c r="I199">
        <v>1292.28</v>
      </c>
      <c r="J199">
        <v>7</v>
      </c>
      <c r="K199">
        <v>14</v>
      </c>
      <c r="L199">
        <v>2</v>
      </c>
      <c r="M199" t="s">
        <v>46</v>
      </c>
      <c r="N199" s="2">
        <v>30.053023255813955</v>
      </c>
      <c r="O199">
        <v>956</v>
      </c>
    </row>
    <row r="200" spans="1:15" x14ac:dyDescent="0.2">
      <c r="A200">
        <v>119771</v>
      </c>
      <c r="B200" t="s">
        <v>6</v>
      </c>
      <c r="C200" t="s">
        <v>11</v>
      </c>
      <c r="D200" t="s">
        <v>38</v>
      </c>
      <c r="E200" t="s">
        <v>4</v>
      </c>
      <c r="F200" t="s">
        <v>0</v>
      </c>
      <c r="G200">
        <v>4</v>
      </c>
      <c r="H200">
        <v>2</v>
      </c>
      <c r="I200">
        <v>47.33</v>
      </c>
      <c r="J200">
        <v>2</v>
      </c>
      <c r="K200">
        <v>4</v>
      </c>
      <c r="L200">
        <v>1</v>
      </c>
      <c r="M200" t="s">
        <v>45</v>
      </c>
      <c r="N200" s="2">
        <v>11.8325</v>
      </c>
      <c r="O200">
        <v>36</v>
      </c>
    </row>
    <row r="201" spans="1:15" x14ac:dyDescent="0.2">
      <c r="A201">
        <v>119961</v>
      </c>
      <c r="B201" t="s">
        <v>6</v>
      </c>
      <c r="C201" t="s">
        <v>5</v>
      </c>
      <c r="D201" t="s">
        <v>38</v>
      </c>
      <c r="E201" t="s">
        <v>4</v>
      </c>
      <c r="F201" t="s">
        <v>14</v>
      </c>
      <c r="G201">
        <v>28</v>
      </c>
      <c r="H201">
        <v>6</v>
      </c>
      <c r="I201">
        <v>585.6</v>
      </c>
      <c r="J201">
        <v>5</v>
      </c>
      <c r="K201">
        <v>11</v>
      </c>
      <c r="L201">
        <v>2</v>
      </c>
      <c r="M201" t="s">
        <v>46</v>
      </c>
      <c r="N201" s="2">
        <v>20.914285714285715</v>
      </c>
      <c r="O201">
        <v>402</v>
      </c>
    </row>
    <row r="202" spans="1:15" x14ac:dyDescent="0.2">
      <c r="A202">
        <v>120371</v>
      </c>
      <c r="B202" t="s">
        <v>3</v>
      </c>
      <c r="C202" t="s">
        <v>5</v>
      </c>
      <c r="D202" t="s">
        <v>38</v>
      </c>
      <c r="E202" t="s">
        <v>1</v>
      </c>
      <c r="F202" t="s">
        <v>0</v>
      </c>
      <c r="G202">
        <v>142</v>
      </c>
      <c r="H202">
        <v>10</v>
      </c>
      <c r="I202">
        <v>2475.5500000000002</v>
      </c>
      <c r="J202">
        <v>9</v>
      </c>
      <c r="K202">
        <v>19</v>
      </c>
      <c r="L202">
        <v>3</v>
      </c>
      <c r="M202" t="s">
        <v>47</v>
      </c>
      <c r="N202" s="2">
        <v>17.433450704225354</v>
      </c>
      <c r="O202">
        <v>1068</v>
      </c>
    </row>
    <row r="203" spans="1:15" x14ac:dyDescent="0.2">
      <c r="A203">
        <v>120941</v>
      </c>
      <c r="B203" t="s">
        <v>3</v>
      </c>
      <c r="C203" t="s">
        <v>2</v>
      </c>
      <c r="D203" t="s">
        <v>38</v>
      </c>
      <c r="E203" t="s">
        <v>4</v>
      </c>
      <c r="F203" t="s">
        <v>0</v>
      </c>
      <c r="G203">
        <v>48</v>
      </c>
      <c r="H203">
        <v>8</v>
      </c>
      <c r="I203">
        <v>1248.8599999999999</v>
      </c>
      <c r="J203">
        <v>7</v>
      </c>
      <c r="K203">
        <v>15</v>
      </c>
      <c r="L203">
        <v>3</v>
      </c>
      <c r="M203" t="s">
        <v>47</v>
      </c>
      <c r="N203" s="2">
        <v>26.017916666666665</v>
      </c>
      <c r="O203">
        <v>784</v>
      </c>
    </row>
    <row r="204" spans="1:15" x14ac:dyDescent="0.2">
      <c r="A204">
        <v>121491</v>
      </c>
      <c r="B204" t="s">
        <v>3</v>
      </c>
      <c r="C204" t="s">
        <v>2</v>
      </c>
      <c r="D204" t="s">
        <v>39</v>
      </c>
      <c r="E204" t="s">
        <v>1</v>
      </c>
      <c r="F204" t="s">
        <v>0</v>
      </c>
      <c r="G204">
        <v>40</v>
      </c>
      <c r="H204">
        <v>7</v>
      </c>
      <c r="I204">
        <v>1323.1399999999999</v>
      </c>
      <c r="J204">
        <v>7</v>
      </c>
      <c r="K204">
        <v>14</v>
      </c>
      <c r="L204">
        <v>2</v>
      </c>
      <c r="M204" t="s">
        <v>46</v>
      </c>
      <c r="N204" s="2">
        <v>33.078499999999998</v>
      </c>
      <c r="O204">
        <v>808</v>
      </c>
    </row>
    <row r="205" spans="1:15" x14ac:dyDescent="0.2">
      <c r="A205">
        <v>121681</v>
      </c>
      <c r="B205" t="s">
        <v>6</v>
      </c>
      <c r="C205" t="s">
        <v>5</v>
      </c>
      <c r="D205" t="s">
        <v>38</v>
      </c>
      <c r="E205" t="s">
        <v>7</v>
      </c>
      <c r="F205" t="s">
        <v>0</v>
      </c>
      <c r="G205">
        <v>11</v>
      </c>
      <c r="H205">
        <v>3</v>
      </c>
      <c r="I205">
        <v>686.66</v>
      </c>
      <c r="J205">
        <v>6</v>
      </c>
      <c r="K205">
        <v>9</v>
      </c>
      <c r="L205">
        <v>2</v>
      </c>
      <c r="M205" t="s">
        <v>46</v>
      </c>
      <c r="N205" s="2">
        <v>62.423636363636362</v>
      </c>
      <c r="O205">
        <v>276</v>
      </c>
    </row>
    <row r="206" spans="1:15" x14ac:dyDescent="0.2">
      <c r="A206">
        <v>121871</v>
      </c>
      <c r="B206" t="s">
        <v>13</v>
      </c>
      <c r="C206" t="s">
        <v>2</v>
      </c>
      <c r="D206" t="s">
        <v>38</v>
      </c>
      <c r="E206" t="s">
        <v>7</v>
      </c>
      <c r="F206" t="s">
        <v>0</v>
      </c>
      <c r="G206">
        <v>63</v>
      </c>
      <c r="H206">
        <v>9</v>
      </c>
      <c r="I206">
        <v>1360.93</v>
      </c>
      <c r="J206">
        <v>8</v>
      </c>
      <c r="K206">
        <v>17</v>
      </c>
      <c r="L206">
        <v>3</v>
      </c>
      <c r="M206" t="s">
        <v>47</v>
      </c>
      <c r="N206" s="2">
        <v>21.602063492063493</v>
      </c>
      <c r="O206">
        <v>949</v>
      </c>
    </row>
    <row r="207" spans="1:15" x14ac:dyDescent="0.2">
      <c r="A207">
        <v>122121</v>
      </c>
      <c r="B207" t="s">
        <v>6</v>
      </c>
      <c r="C207" t="s">
        <v>9</v>
      </c>
      <c r="D207" t="s">
        <v>38</v>
      </c>
      <c r="E207" t="s">
        <v>4</v>
      </c>
      <c r="F207" t="s">
        <v>0</v>
      </c>
      <c r="G207">
        <v>29</v>
      </c>
      <c r="H207">
        <v>6</v>
      </c>
      <c r="I207">
        <v>326.83</v>
      </c>
      <c r="J207">
        <v>4</v>
      </c>
      <c r="K207">
        <v>10</v>
      </c>
      <c r="L207">
        <v>2</v>
      </c>
      <c r="M207" t="s">
        <v>46</v>
      </c>
      <c r="N207" s="2">
        <v>11.27</v>
      </c>
      <c r="O207">
        <v>150</v>
      </c>
    </row>
    <row r="208" spans="1:15" x14ac:dyDescent="0.2">
      <c r="A208">
        <v>123581</v>
      </c>
      <c r="B208" t="s">
        <v>6</v>
      </c>
      <c r="C208" t="s">
        <v>5</v>
      </c>
      <c r="D208" t="s">
        <v>38</v>
      </c>
      <c r="E208" t="s">
        <v>4</v>
      </c>
      <c r="F208" t="s">
        <v>8</v>
      </c>
      <c r="G208">
        <v>3</v>
      </c>
      <c r="H208">
        <v>1</v>
      </c>
      <c r="I208">
        <v>46.65</v>
      </c>
      <c r="J208">
        <v>2</v>
      </c>
      <c r="K208">
        <v>3</v>
      </c>
      <c r="L208">
        <v>1</v>
      </c>
      <c r="M208" t="s">
        <v>45</v>
      </c>
      <c r="N208" s="2">
        <v>15.549999999999999</v>
      </c>
      <c r="O208">
        <v>28</v>
      </c>
    </row>
    <row r="209" spans="1:15" x14ac:dyDescent="0.2">
      <c r="A209">
        <v>125141</v>
      </c>
      <c r="B209" t="s">
        <v>6</v>
      </c>
      <c r="C209" t="s">
        <v>12</v>
      </c>
      <c r="D209" t="s">
        <v>38</v>
      </c>
      <c r="E209" t="s">
        <v>4</v>
      </c>
      <c r="F209" t="s">
        <v>8</v>
      </c>
      <c r="G209">
        <v>73</v>
      </c>
      <c r="H209">
        <v>9</v>
      </c>
      <c r="I209">
        <v>466.95</v>
      </c>
      <c r="J209">
        <v>5</v>
      </c>
      <c r="K209">
        <v>14</v>
      </c>
      <c r="L209">
        <v>2</v>
      </c>
      <c r="M209" t="s">
        <v>46</v>
      </c>
      <c r="N209" s="2">
        <v>6.396575342465753</v>
      </c>
      <c r="O209">
        <v>434</v>
      </c>
    </row>
    <row r="210" spans="1:15" x14ac:dyDescent="0.2">
      <c r="A210">
        <v>126261</v>
      </c>
      <c r="B210" t="s">
        <v>6</v>
      </c>
      <c r="C210" t="s">
        <v>2</v>
      </c>
      <c r="D210" t="s">
        <v>38</v>
      </c>
      <c r="E210" t="s">
        <v>4</v>
      </c>
      <c r="F210" t="s">
        <v>8</v>
      </c>
      <c r="G210">
        <v>10</v>
      </c>
      <c r="H210">
        <v>3</v>
      </c>
      <c r="I210">
        <v>307.45</v>
      </c>
      <c r="J210">
        <v>4</v>
      </c>
      <c r="K210">
        <v>7</v>
      </c>
      <c r="L210">
        <v>1</v>
      </c>
      <c r="M210" t="s">
        <v>45</v>
      </c>
      <c r="N210" s="2">
        <v>30.744999999999997</v>
      </c>
      <c r="O210">
        <v>91</v>
      </c>
    </row>
    <row r="211" spans="1:15" x14ac:dyDescent="0.2">
      <c r="A211">
        <v>127571</v>
      </c>
      <c r="B211" t="s">
        <v>6</v>
      </c>
      <c r="C211" t="s">
        <v>12</v>
      </c>
      <c r="D211" t="s">
        <v>38</v>
      </c>
      <c r="E211" t="s">
        <v>4</v>
      </c>
      <c r="F211" t="s">
        <v>8</v>
      </c>
      <c r="G211">
        <v>2</v>
      </c>
      <c r="H211">
        <v>1</v>
      </c>
      <c r="I211">
        <v>63.78</v>
      </c>
      <c r="J211">
        <v>2</v>
      </c>
      <c r="K211">
        <v>3</v>
      </c>
      <c r="L211">
        <v>1</v>
      </c>
      <c r="M211" t="s">
        <v>45</v>
      </c>
      <c r="N211" s="2">
        <v>31.89</v>
      </c>
      <c r="O211">
        <v>4</v>
      </c>
    </row>
    <row r="212" spans="1:15" x14ac:dyDescent="0.2">
      <c r="A212">
        <v>128691</v>
      </c>
      <c r="B212" t="s">
        <v>3</v>
      </c>
      <c r="C212" t="s">
        <v>5</v>
      </c>
      <c r="D212" t="s">
        <v>38</v>
      </c>
      <c r="E212" t="s">
        <v>7</v>
      </c>
      <c r="F212" t="s">
        <v>0</v>
      </c>
      <c r="G212">
        <v>64</v>
      </c>
      <c r="H212">
        <v>9</v>
      </c>
      <c r="I212">
        <v>1560.08</v>
      </c>
      <c r="J212">
        <v>8</v>
      </c>
      <c r="K212">
        <v>17</v>
      </c>
      <c r="L212">
        <v>3</v>
      </c>
      <c r="M212" t="s">
        <v>47</v>
      </c>
      <c r="N212" s="2">
        <v>24.376249999999999</v>
      </c>
      <c r="O212">
        <v>898</v>
      </c>
    </row>
    <row r="213" spans="1:15" x14ac:dyDescent="0.2">
      <c r="A213">
        <v>129091</v>
      </c>
      <c r="B213" t="s">
        <v>3</v>
      </c>
      <c r="C213" t="s">
        <v>2</v>
      </c>
      <c r="D213" t="s">
        <v>38</v>
      </c>
      <c r="E213" t="s">
        <v>4</v>
      </c>
      <c r="F213" t="s">
        <v>0</v>
      </c>
      <c r="G213">
        <v>23</v>
      </c>
      <c r="H213">
        <v>5</v>
      </c>
      <c r="I213">
        <v>1127.93</v>
      </c>
      <c r="J213">
        <v>7</v>
      </c>
      <c r="K213">
        <v>12</v>
      </c>
      <c r="L213">
        <v>2</v>
      </c>
      <c r="M213" t="s">
        <v>46</v>
      </c>
      <c r="N213" s="2">
        <v>49.040434782608699</v>
      </c>
      <c r="O213">
        <v>538</v>
      </c>
    </row>
    <row r="214" spans="1:15" x14ac:dyDescent="0.2">
      <c r="A214">
        <v>129471</v>
      </c>
      <c r="B214" t="s">
        <v>3</v>
      </c>
      <c r="C214" t="s">
        <v>2</v>
      </c>
      <c r="D214" t="s">
        <v>38</v>
      </c>
      <c r="E214" t="s">
        <v>4</v>
      </c>
      <c r="F214" t="s">
        <v>8</v>
      </c>
      <c r="G214">
        <v>70</v>
      </c>
      <c r="H214">
        <v>9</v>
      </c>
      <c r="I214">
        <v>829.5</v>
      </c>
      <c r="J214">
        <v>6</v>
      </c>
      <c r="K214">
        <v>15</v>
      </c>
      <c r="L214">
        <v>3</v>
      </c>
      <c r="M214" t="s">
        <v>47</v>
      </c>
      <c r="N214" s="2">
        <v>11.85</v>
      </c>
      <c r="O214">
        <v>480</v>
      </c>
    </row>
    <row r="215" spans="1:15" x14ac:dyDescent="0.2">
      <c r="A215">
        <v>129511</v>
      </c>
      <c r="B215" t="s">
        <v>3</v>
      </c>
      <c r="C215" t="s">
        <v>5</v>
      </c>
      <c r="D215" t="s">
        <v>38</v>
      </c>
      <c r="E215" t="s">
        <v>4</v>
      </c>
      <c r="F215" t="s">
        <v>0</v>
      </c>
      <c r="G215">
        <v>15</v>
      </c>
      <c r="H215">
        <v>4</v>
      </c>
      <c r="I215">
        <v>726.32</v>
      </c>
      <c r="J215">
        <v>6</v>
      </c>
      <c r="K215">
        <v>10</v>
      </c>
      <c r="L215">
        <v>2</v>
      </c>
      <c r="M215" t="s">
        <v>46</v>
      </c>
      <c r="N215" s="2">
        <v>48.421333333333337</v>
      </c>
      <c r="O215">
        <v>188</v>
      </c>
    </row>
    <row r="216" spans="1:15" x14ac:dyDescent="0.2">
      <c r="A216">
        <v>129661</v>
      </c>
      <c r="B216" t="s">
        <v>10</v>
      </c>
      <c r="C216" t="s">
        <v>9</v>
      </c>
      <c r="D216" t="s">
        <v>39</v>
      </c>
      <c r="E216" t="s">
        <v>7</v>
      </c>
      <c r="F216" t="s">
        <v>8</v>
      </c>
      <c r="G216">
        <v>6</v>
      </c>
      <c r="H216">
        <v>2</v>
      </c>
      <c r="I216">
        <v>248.19</v>
      </c>
      <c r="J216">
        <v>4</v>
      </c>
      <c r="K216">
        <v>6</v>
      </c>
      <c r="L216">
        <v>1</v>
      </c>
      <c r="M216" t="s">
        <v>45</v>
      </c>
      <c r="N216" s="2">
        <v>41.365000000000002</v>
      </c>
      <c r="O216">
        <v>93</v>
      </c>
    </row>
    <row r="217" spans="1:15" x14ac:dyDescent="0.2">
      <c r="A217">
        <v>130111</v>
      </c>
      <c r="B217" t="s">
        <v>6</v>
      </c>
      <c r="C217" t="s">
        <v>5</v>
      </c>
      <c r="D217" t="s">
        <v>38</v>
      </c>
      <c r="E217" t="s">
        <v>4</v>
      </c>
      <c r="F217" t="s">
        <v>0</v>
      </c>
      <c r="G217">
        <v>26</v>
      </c>
      <c r="H217">
        <v>5</v>
      </c>
      <c r="I217">
        <v>296.82</v>
      </c>
      <c r="J217">
        <v>4</v>
      </c>
      <c r="K217">
        <v>9</v>
      </c>
      <c r="L217">
        <v>2</v>
      </c>
      <c r="M217" t="s">
        <v>46</v>
      </c>
      <c r="N217" s="2">
        <v>11.416153846153845</v>
      </c>
      <c r="O217">
        <v>127</v>
      </c>
    </row>
    <row r="218" spans="1:15" x14ac:dyDescent="0.2">
      <c r="A218">
        <v>132161</v>
      </c>
      <c r="B218" t="s">
        <v>6</v>
      </c>
      <c r="C218" t="s">
        <v>9</v>
      </c>
      <c r="D218" t="s">
        <v>38</v>
      </c>
      <c r="E218" t="s">
        <v>1</v>
      </c>
      <c r="F218" t="s">
        <v>0</v>
      </c>
      <c r="G218">
        <v>67</v>
      </c>
      <c r="H218">
        <v>9</v>
      </c>
      <c r="I218">
        <v>782.34</v>
      </c>
      <c r="J218">
        <v>6</v>
      </c>
      <c r="K218">
        <v>15</v>
      </c>
      <c r="L218">
        <v>3</v>
      </c>
      <c r="M218" t="s">
        <v>47</v>
      </c>
      <c r="N218" s="2">
        <v>11.676716417910448</v>
      </c>
      <c r="O218">
        <v>558</v>
      </c>
    </row>
    <row r="219" spans="1:15" x14ac:dyDescent="0.2">
      <c r="A219">
        <v>133321</v>
      </c>
      <c r="B219" t="s">
        <v>3</v>
      </c>
      <c r="C219" t="s">
        <v>2</v>
      </c>
      <c r="D219" t="s">
        <v>38</v>
      </c>
      <c r="E219" t="s">
        <v>7</v>
      </c>
      <c r="F219" t="s">
        <v>0</v>
      </c>
      <c r="G219">
        <v>39</v>
      </c>
      <c r="H219">
        <v>7</v>
      </c>
      <c r="I219">
        <v>796.08</v>
      </c>
      <c r="J219">
        <v>6</v>
      </c>
      <c r="K219">
        <v>13</v>
      </c>
      <c r="L219">
        <v>2</v>
      </c>
      <c r="M219" t="s">
        <v>46</v>
      </c>
      <c r="N219" s="2">
        <v>20.412307692307692</v>
      </c>
      <c r="O219">
        <v>651</v>
      </c>
    </row>
    <row r="220" spans="1:15" x14ac:dyDescent="0.2">
      <c r="A220">
        <v>134061</v>
      </c>
      <c r="B220" t="s">
        <v>3</v>
      </c>
      <c r="C220" t="s">
        <v>2</v>
      </c>
      <c r="D220" t="s">
        <v>39</v>
      </c>
      <c r="E220" t="s">
        <v>7</v>
      </c>
      <c r="F220" t="s">
        <v>0</v>
      </c>
      <c r="G220">
        <v>52</v>
      </c>
      <c r="H220">
        <v>8</v>
      </c>
      <c r="I220">
        <v>1713.77</v>
      </c>
      <c r="J220">
        <v>8</v>
      </c>
      <c r="K220">
        <v>16</v>
      </c>
      <c r="L220">
        <v>3</v>
      </c>
      <c r="M220" t="s">
        <v>47</v>
      </c>
      <c r="N220" s="2">
        <v>32.957115384615385</v>
      </c>
      <c r="O220">
        <v>1140</v>
      </c>
    </row>
    <row r="221" spans="1:15" x14ac:dyDescent="0.2">
      <c r="A221">
        <v>135941</v>
      </c>
      <c r="B221" t="s">
        <v>10</v>
      </c>
      <c r="C221" t="s">
        <v>2</v>
      </c>
      <c r="D221" t="s">
        <v>38</v>
      </c>
      <c r="E221" t="s">
        <v>1</v>
      </c>
      <c r="F221" t="s">
        <v>8</v>
      </c>
      <c r="G221">
        <v>5</v>
      </c>
      <c r="H221">
        <v>2</v>
      </c>
      <c r="I221">
        <v>231.96</v>
      </c>
      <c r="J221">
        <v>3</v>
      </c>
      <c r="K221">
        <v>5</v>
      </c>
      <c r="L221">
        <v>1</v>
      </c>
      <c r="M221" t="s">
        <v>45</v>
      </c>
      <c r="N221" s="2">
        <v>46.392000000000003</v>
      </c>
      <c r="O221">
        <v>165</v>
      </c>
    </row>
    <row r="222" spans="1:15" x14ac:dyDescent="0.2">
      <c r="A222">
        <v>136871</v>
      </c>
      <c r="B222" t="s">
        <v>3</v>
      </c>
      <c r="C222" t="s">
        <v>5</v>
      </c>
      <c r="D222" t="s">
        <v>38</v>
      </c>
      <c r="E222" t="s">
        <v>1</v>
      </c>
      <c r="F222" t="s">
        <v>0</v>
      </c>
      <c r="G222">
        <v>57</v>
      </c>
      <c r="H222">
        <v>8</v>
      </c>
      <c r="I222">
        <v>2339.46</v>
      </c>
      <c r="J222">
        <v>9</v>
      </c>
      <c r="K222">
        <v>17</v>
      </c>
      <c r="L222">
        <v>3</v>
      </c>
      <c r="M222" t="s">
        <v>47</v>
      </c>
      <c r="N222" s="2">
        <v>41.043157894736844</v>
      </c>
      <c r="O222">
        <v>716</v>
      </c>
    </row>
    <row r="223" spans="1:15" x14ac:dyDescent="0.2">
      <c r="A223">
        <v>137841</v>
      </c>
      <c r="B223" t="s">
        <v>6</v>
      </c>
      <c r="C223" t="s">
        <v>9</v>
      </c>
      <c r="D223" t="s">
        <v>38</v>
      </c>
      <c r="E223" t="s">
        <v>4</v>
      </c>
      <c r="F223" t="s">
        <v>8</v>
      </c>
      <c r="G223">
        <v>22</v>
      </c>
      <c r="H223">
        <v>5</v>
      </c>
      <c r="I223">
        <v>225.81</v>
      </c>
      <c r="J223">
        <v>3</v>
      </c>
      <c r="K223">
        <v>8</v>
      </c>
      <c r="L223">
        <v>2</v>
      </c>
      <c r="M223" t="s">
        <v>46</v>
      </c>
      <c r="N223" s="2">
        <v>10.264090909090909</v>
      </c>
      <c r="O223">
        <v>66</v>
      </c>
    </row>
    <row r="224" spans="1:15" x14ac:dyDescent="0.2">
      <c r="A224">
        <v>140531</v>
      </c>
      <c r="B224" t="s">
        <v>6</v>
      </c>
      <c r="C224" t="s">
        <v>11</v>
      </c>
      <c r="D224" t="s">
        <v>38</v>
      </c>
      <c r="E224" t="s">
        <v>4</v>
      </c>
      <c r="F224" t="s">
        <v>8</v>
      </c>
      <c r="G224">
        <v>26</v>
      </c>
      <c r="H224">
        <v>5</v>
      </c>
      <c r="I224">
        <v>246.71</v>
      </c>
      <c r="J224">
        <v>4</v>
      </c>
      <c r="K224">
        <v>9</v>
      </c>
      <c r="L224">
        <v>2</v>
      </c>
      <c r="M224" t="s">
        <v>46</v>
      </c>
      <c r="N224" s="2">
        <v>9.4888461538461542</v>
      </c>
      <c r="O224">
        <v>169</v>
      </c>
    </row>
    <row r="225" spans="1:15" x14ac:dyDescent="0.2">
      <c r="A225">
        <v>140871</v>
      </c>
      <c r="B225" t="s">
        <v>6</v>
      </c>
      <c r="C225" t="s">
        <v>9</v>
      </c>
      <c r="D225" t="s">
        <v>38</v>
      </c>
      <c r="E225" t="s">
        <v>4</v>
      </c>
      <c r="F225" t="s">
        <v>0</v>
      </c>
      <c r="G225">
        <v>22</v>
      </c>
      <c r="H225">
        <v>5</v>
      </c>
      <c r="I225">
        <v>505.83</v>
      </c>
      <c r="J225">
        <v>5</v>
      </c>
      <c r="K225">
        <v>10</v>
      </c>
      <c r="L225">
        <v>2</v>
      </c>
      <c r="M225" t="s">
        <v>46</v>
      </c>
      <c r="N225" s="2">
        <v>22.992272727272727</v>
      </c>
      <c r="O225">
        <v>114</v>
      </c>
    </row>
    <row r="226" spans="1:15" x14ac:dyDescent="0.2">
      <c r="A226">
        <v>140911</v>
      </c>
      <c r="B226" t="s">
        <v>6</v>
      </c>
      <c r="C226" t="s">
        <v>5</v>
      </c>
      <c r="D226" t="s">
        <v>38</v>
      </c>
      <c r="E226" t="s">
        <v>7</v>
      </c>
      <c r="F226" t="s">
        <v>0</v>
      </c>
      <c r="G226">
        <v>34</v>
      </c>
      <c r="H226">
        <v>6</v>
      </c>
      <c r="I226">
        <v>261.66000000000003</v>
      </c>
      <c r="J226">
        <v>4</v>
      </c>
      <c r="K226">
        <v>10</v>
      </c>
      <c r="L226">
        <v>2</v>
      </c>
      <c r="M226" t="s">
        <v>46</v>
      </c>
      <c r="N226" s="2">
        <v>7.6958823529411768</v>
      </c>
      <c r="O226">
        <v>299</v>
      </c>
    </row>
    <row r="227" spans="1:15" x14ac:dyDescent="0.2">
      <c r="A227">
        <v>143361</v>
      </c>
      <c r="B227" t="s">
        <v>10</v>
      </c>
      <c r="C227" t="s">
        <v>5</v>
      </c>
      <c r="D227" t="s">
        <v>38</v>
      </c>
      <c r="E227" t="s">
        <v>7</v>
      </c>
      <c r="F227" t="s">
        <v>0</v>
      </c>
      <c r="G227">
        <v>1</v>
      </c>
      <c r="H227">
        <v>1</v>
      </c>
      <c r="I227">
        <v>24.91</v>
      </c>
      <c r="J227">
        <v>2</v>
      </c>
      <c r="K227">
        <v>3</v>
      </c>
      <c r="L227">
        <v>1</v>
      </c>
      <c r="M227" t="s">
        <v>45</v>
      </c>
      <c r="N227" s="2">
        <v>24.91</v>
      </c>
      <c r="O227">
        <v>17</v>
      </c>
    </row>
    <row r="228" spans="1:15" x14ac:dyDescent="0.2">
      <c r="A228">
        <v>144141</v>
      </c>
      <c r="B228" t="s">
        <v>6</v>
      </c>
      <c r="C228" t="s">
        <v>2</v>
      </c>
      <c r="D228" t="s">
        <v>38</v>
      </c>
      <c r="E228" t="s">
        <v>4</v>
      </c>
      <c r="F228" t="s">
        <v>0</v>
      </c>
      <c r="G228">
        <v>21</v>
      </c>
      <c r="H228">
        <v>4</v>
      </c>
      <c r="I228">
        <v>359.44</v>
      </c>
      <c r="J228">
        <v>4</v>
      </c>
      <c r="K228">
        <v>8</v>
      </c>
      <c r="L228">
        <v>2</v>
      </c>
      <c r="M228" t="s">
        <v>46</v>
      </c>
      <c r="N228" s="2">
        <v>17.116190476190475</v>
      </c>
      <c r="O228">
        <v>109</v>
      </c>
    </row>
    <row r="229" spans="1:15" x14ac:dyDescent="0.2">
      <c r="A229">
        <v>144481</v>
      </c>
      <c r="B229" t="s">
        <v>6</v>
      </c>
      <c r="C229" t="s">
        <v>2</v>
      </c>
      <c r="D229" t="s">
        <v>38</v>
      </c>
      <c r="E229" t="s">
        <v>24</v>
      </c>
      <c r="F229" t="s">
        <v>8</v>
      </c>
      <c r="G229">
        <v>8</v>
      </c>
      <c r="H229">
        <v>2</v>
      </c>
      <c r="I229">
        <v>360.25</v>
      </c>
      <c r="J229">
        <v>4</v>
      </c>
      <c r="K229">
        <v>6</v>
      </c>
      <c r="L229">
        <v>1</v>
      </c>
      <c r="M229" t="s">
        <v>45</v>
      </c>
      <c r="N229" s="2">
        <v>45.03125</v>
      </c>
      <c r="O229">
        <v>61</v>
      </c>
    </row>
    <row r="230" spans="1:15" x14ac:dyDescent="0.2">
      <c r="A230">
        <v>144711</v>
      </c>
      <c r="B230" t="s">
        <v>6</v>
      </c>
      <c r="C230" t="s">
        <v>9</v>
      </c>
      <c r="D230" t="s">
        <v>38</v>
      </c>
      <c r="E230" t="s">
        <v>1</v>
      </c>
      <c r="F230" t="s">
        <v>8</v>
      </c>
      <c r="G230">
        <v>36</v>
      </c>
      <c r="H230">
        <v>7</v>
      </c>
      <c r="I230">
        <v>1103.9100000000001</v>
      </c>
      <c r="J230">
        <v>7</v>
      </c>
      <c r="K230">
        <v>14</v>
      </c>
      <c r="L230">
        <v>2</v>
      </c>
      <c r="M230" t="s">
        <v>46</v>
      </c>
      <c r="N230" s="2">
        <v>30.66416666666667</v>
      </c>
      <c r="O230">
        <v>109</v>
      </c>
    </row>
    <row r="231" spans="1:15" x14ac:dyDescent="0.2">
      <c r="A231">
        <v>146571</v>
      </c>
      <c r="B231" t="s">
        <v>3</v>
      </c>
      <c r="C231" t="s">
        <v>12</v>
      </c>
      <c r="D231" t="s">
        <v>38</v>
      </c>
      <c r="E231" t="s">
        <v>4</v>
      </c>
      <c r="F231" t="s">
        <v>0</v>
      </c>
      <c r="G231">
        <v>88</v>
      </c>
      <c r="H231">
        <v>9</v>
      </c>
      <c r="I231">
        <v>1895.13</v>
      </c>
      <c r="J231">
        <v>9</v>
      </c>
      <c r="K231">
        <v>18</v>
      </c>
      <c r="L231">
        <v>3</v>
      </c>
      <c r="M231" t="s">
        <v>47</v>
      </c>
      <c r="N231" s="2">
        <v>21.535568181818181</v>
      </c>
      <c r="O231">
        <v>677</v>
      </c>
    </row>
    <row r="232" spans="1:15" x14ac:dyDescent="0.2">
      <c r="A232">
        <v>147201</v>
      </c>
      <c r="B232" t="s">
        <v>6</v>
      </c>
      <c r="C232" t="s">
        <v>9</v>
      </c>
      <c r="D232" t="s">
        <v>38</v>
      </c>
      <c r="E232" t="s">
        <v>4</v>
      </c>
      <c r="F232" t="s">
        <v>8</v>
      </c>
      <c r="G232">
        <v>63</v>
      </c>
      <c r="H232">
        <v>9</v>
      </c>
      <c r="I232">
        <v>1367.1</v>
      </c>
      <c r="J232">
        <v>8</v>
      </c>
      <c r="K232">
        <v>17</v>
      </c>
      <c r="L232">
        <v>3</v>
      </c>
      <c r="M232" t="s">
        <v>47</v>
      </c>
      <c r="N232" s="2">
        <v>21.7</v>
      </c>
      <c r="O232">
        <v>440</v>
      </c>
    </row>
    <row r="233" spans="1:15" x14ac:dyDescent="0.2">
      <c r="A233">
        <v>148471</v>
      </c>
      <c r="B233" t="s">
        <v>3</v>
      </c>
      <c r="C233" t="s">
        <v>5</v>
      </c>
      <c r="D233" t="s">
        <v>38</v>
      </c>
      <c r="E233" t="s">
        <v>7</v>
      </c>
      <c r="F233" t="s">
        <v>8</v>
      </c>
      <c r="G233">
        <v>114</v>
      </c>
      <c r="H233">
        <v>10</v>
      </c>
      <c r="I233">
        <v>3609.75</v>
      </c>
      <c r="J233">
        <v>10</v>
      </c>
      <c r="K233">
        <v>20</v>
      </c>
      <c r="L233">
        <v>3</v>
      </c>
      <c r="M233" t="s">
        <v>47</v>
      </c>
      <c r="N233" s="2">
        <v>31.664473684210527</v>
      </c>
      <c r="O233">
        <v>1469</v>
      </c>
    </row>
    <row r="234" spans="1:15" x14ac:dyDescent="0.2">
      <c r="A234">
        <v>148661</v>
      </c>
      <c r="B234" t="s">
        <v>6</v>
      </c>
      <c r="C234" t="s">
        <v>5</v>
      </c>
      <c r="D234" t="s">
        <v>38</v>
      </c>
      <c r="E234" t="s">
        <v>4</v>
      </c>
      <c r="F234" t="s">
        <v>0</v>
      </c>
      <c r="G234">
        <v>20</v>
      </c>
      <c r="H234">
        <v>4</v>
      </c>
      <c r="I234">
        <v>543.5</v>
      </c>
      <c r="J234">
        <v>5</v>
      </c>
      <c r="K234">
        <v>9</v>
      </c>
      <c r="L234">
        <v>2</v>
      </c>
      <c r="M234" t="s">
        <v>46</v>
      </c>
      <c r="N234" s="2">
        <v>27.175000000000001</v>
      </c>
      <c r="O234">
        <v>319</v>
      </c>
    </row>
    <row r="235" spans="1:15" x14ac:dyDescent="0.2">
      <c r="A235">
        <v>149061</v>
      </c>
      <c r="B235" t="s">
        <v>13</v>
      </c>
      <c r="C235" t="s">
        <v>2</v>
      </c>
      <c r="D235" t="s">
        <v>38</v>
      </c>
      <c r="E235" t="s">
        <v>7</v>
      </c>
      <c r="F235" t="s">
        <v>8</v>
      </c>
      <c r="G235">
        <v>18</v>
      </c>
      <c r="H235">
        <v>4</v>
      </c>
      <c r="I235">
        <v>1226.28</v>
      </c>
      <c r="J235">
        <v>7</v>
      </c>
      <c r="K235">
        <v>11</v>
      </c>
      <c r="L235">
        <v>2</v>
      </c>
      <c r="M235" t="s">
        <v>46</v>
      </c>
      <c r="N235" s="2">
        <v>68.126666666666665</v>
      </c>
      <c r="O235">
        <v>578</v>
      </c>
    </row>
    <row r="236" spans="1:15" x14ac:dyDescent="0.2">
      <c r="A236">
        <v>149971</v>
      </c>
      <c r="B236" t="s">
        <v>3</v>
      </c>
      <c r="C236" t="s">
        <v>5</v>
      </c>
      <c r="D236" t="s">
        <v>38</v>
      </c>
      <c r="E236" t="s">
        <v>7</v>
      </c>
      <c r="F236" t="s">
        <v>0</v>
      </c>
      <c r="G236">
        <v>18</v>
      </c>
      <c r="H236">
        <v>4</v>
      </c>
      <c r="I236">
        <v>967.27</v>
      </c>
      <c r="J236">
        <v>6</v>
      </c>
      <c r="K236">
        <v>10</v>
      </c>
      <c r="L236">
        <v>2</v>
      </c>
      <c r="M236" t="s">
        <v>46</v>
      </c>
      <c r="N236" s="2">
        <v>53.737222222222222</v>
      </c>
      <c r="O236">
        <v>572</v>
      </c>
    </row>
    <row r="237" spans="1:15" x14ac:dyDescent="0.2">
      <c r="A237">
        <v>151201</v>
      </c>
      <c r="B237" t="s">
        <v>3</v>
      </c>
      <c r="C237" t="s">
        <v>2</v>
      </c>
      <c r="D237" t="s">
        <v>38</v>
      </c>
      <c r="E237" t="s">
        <v>4</v>
      </c>
      <c r="F237" t="s">
        <v>8</v>
      </c>
      <c r="G237">
        <v>39</v>
      </c>
      <c r="H237">
        <v>7</v>
      </c>
      <c r="I237">
        <v>800.42</v>
      </c>
      <c r="J237">
        <v>6</v>
      </c>
      <c r="K237">
        <v>13</v>
      </c>
      <c r="L237">
        <v>2</v>
      </c>
      <c r="M237" t="s">
        <v>46</v>
      </c>
      <c r="N237" s="2">
        <v>20.523589743589742</v>
      </c>
      <c r="O237">
        <v>431</v>
      </c>
    </row>
    <row r="238" spans="1:15" x14ac:dyDescent="0.2">
      <c r="A238">
        <v>151541</v>
      </c>
      <c r="B238" t="s">
        <v>6</v>
      </c>
      <c r="C238" t="s">
        <v>12</v>
      </c>
      <c r="D238" t="s">
        <v>38</v>
      </c>
      <c r="E238" t="s">
        <v>4</v>
      </c>
      <c r="F238" t="s">
        <v>0</v>
      </c>
      <c r="G238">
        <v>23</v>
      </c>
      <c r="H238">
        <v>5</v>
      </c>
      <c r="I238">
        <v>156.21</v>
      </c>
      <c r="J238">
        <v>3</v>
      </c>
      <c r="K238">
        <v>8</v>
      </c>
      <c r="L238">
        <v>2</v>
      </c>
      <c r="M238" t="s">
        <v>46</v>
      </c>
      <c r="N238" s="2">
        <v>6.7917391304347827</v>
      </c>
      <c r="O238">
        <v>123</v>
      </c>
    </row>
    <row r="239" spans="1:15" x14ac:dyDescent="0.2">
      <c r="A239">
        <v>154031</v>
      </c>
      <c r="B239" t="s">
        <v>6</v>
      </c>
      <c r="C239" t="s">
        <v>2</v>
      </c>
      <c r="D239" t="s">
        <v>38</v>
      </c>
      <c r="E239" t="s">
        <v>7</v>
      </c>
      <c r="F239" t="s">
        <v>8</v>
      </c>
      <c r="G239">
        <v>56</v>
      </c>
      <c r="H239">
        <v>8</v>
      </c>
      <c r="I239">
        <v>1032.24</v>
      </c>
      <c r="J239">
        <v>7</v>
      </c>
      <c r="K239">
        <v>15</v>
      </c>
      <c r="L239">
        <v>3</v>
      </c>
      <c r="M239" t="s">
        <v>47</v>
      </c>
      <c r="N239" s="2">
        <v>18.432857142857141</v>
      </c>
      <c r="O239">
        <v>798</v>
      </c>
    </row>
    <row r="240" spans="1:15" x14ac:dyDescent="0.2">
      <c r="A240">
        <v>154181</v>
      </c>
      <c r="B240" t="s">
        <v>10</v>
      </c>
      <c r="C240" t="s">
        <v>2</v>
      </c>
      <c r="D240" t="s">
        <v>40</v>
      </c>
      <c r="E240" t="s">
        <v>1</v>
      </c>
      <c r="F240" t="s">
        <v>0</v>
      </c>
      <c r="G240">
        <v>1</v>
      </c>
      <c r="H240">
        <v>1</v>
      </c>
      <c r="I240">
        <v>123.48</v>
      </c>
      <c r="J240">
        <v>3</v>
      </c>
      <c r="K240">
        <v>4</v>
      </c>
      <c r="L240">
        <v>1</v>
      </c>
      <c r="M240" t="s">
        <v>45</v>
      </c>
      <c r="N240" s="2">
        <v>123.48</v>
      </c>
      <c r="O240">
        <v>71</v>
      </c>
    </row>
    <row r="241" spans="1:15" x14ac:dyDescent="0.2">
      <c r="A241">
        <v>155871</v>
      </c>
      <c r="B241" t="s">
        <v>6</v>
      </c>
      <c r="C241" t="s">
        <v>12</v>
      </c>
      <c r="D241" t="s">
        <v>39</v>
      </c>
      <c r="E241" t="s">
        <v>4</v>
      </c>
      <c r="F241" t="s">
        <v>0</v>
      </c>
      <c r="G241">
        <v>25</v>
      </c>
      <c r="H241">
        <v>5</v>
      </c>
      <c r="I241">
        <v>155.62</v>
      </c>
      <c r="J241">
        <v>3</v>
      </c>
      <c r="K241">
        <v>8</v>
      </c>
      <c r="L241">
        <v>2</v>
      </c>
      <c r="M241" t="s">
        <v>46</v>
      </c>
      <c r="N241" s="2">
        <v>6.2248000000000001</v>
      </c>
      <c r="O241">
        <v>156</v>
      </c>
    </row>
    <row r="242" spans="1:15" x14ac:dyDescent="0.2">
      <c r="A242">
        <v>156121</v>
      </c>
      <c r="B242" t="s">
        <v>6</v>
      </c>
      <c r="C242" t="s">
        <v>2</v>
      </c>
      <c r="D242" t="s">
        <v>38</v>
      </c>
      <c r="E242" t="s">
        <v>1</v>
      </c>
      <c r="F242" t="s">
        <v>0</v>
      </c>
      <c r="G242">
        <v>23</v>
      </c>
      <c r="H242">
        <v>5</v>
      </c>
      <c r="I242">
        <v>260.31</v>
      </c>
      <c r="J242">
        <v>4</v>
      </c>
      <c r="K242">
        <v>9</v>
      </c>
      <c r="L242">
        <v>2</v>
      </c>
      <c r="M242" t="s">
        <v>46</v>
      </c>
      <c r="N242" s="2">
        <v>11.317826086956522</v>
      </c>
      <c r="O242">
        <v>171</v>
      </c>
    </row>
    <row r="243" spans="1:15" x14ac:dyDescent="0.2">
      <c r="A243">
        <v>156271</v>
      </c>
      <c r="B243" t="s">
        <v>3</v>
      </c>
      <c r="C243" t="s">
        <v>2</v>
      </c>
      <c r="D243" t="s">
        <v>38</v>
      </c>
      <c r="E243" t="s">
        <v>4</v>
      </c>
      <c r="F243" t="s">
        <v>0</v>
      </c>
      <c r="G243">
        <v>54</v>
      </c>
      <c r="H243">
        <v>8</v>
      </c>
      <c r="I243">
        <v>1518.17</v>
      </c>
      <c r="J243">
        <v>8</v>
      </c>
      <c r="K243">
        <v>16</v>
      </c>
      <c r="L243">
        <v>3</v>
      </c>
      <c r="M243" t="s">
        <v>47</v>
      </c>
      <c r="N243" s="2">
        <v>28.11425925925926</v>
      </c>
      <c r="O243">
        <v>1118</v>
      </c>
    </row>
    <row r="244" spans="1:15" x14ac:dyDescent="0.2">
      <c r="A244">
        <v>157051</v>
      </c>
      <c r="B244" t="s">
        <v>3</v>
      </c>
      <c r="C244" t="s">
        <v>2</v>
      </c>
      <c r="D244" t="s">
        <v>38</v>
      </c>
      <c r="E244" t="s">
        <v>1</v>
      </c>
      <c r="F244" t="s">
        <v>8</v>
      </c>
      <c r="G244">
        <v>95</v>
      </c>
      <c r="H244">
        <v>9</v>
      </c>
      <c r="I244">
        <v>1740.5</v>
      </c>
      <c r="J244">
        <v>8</v>
      </c>
      <c r="K244">
        <v>17</v>
      </c>
      <c r="L244">
        <v>3</v>
      </c>
      <c r="M244" t="s">
        <v>47</v>
      </c>
      <c r="N244" s="2">
        <v>18.321052631578947</v>
      </c>
      <c r="O244">
        <v>1125</v>
      </c>
    </row>
    <row r="245" spans="1:15" x14ac:dyDescent="0.2">
      <c r="A245">
        <v>157241</v>
      </c>
      <c r="B245" t="s">
        <v>6</v>
      </c>
      <c r="C245" t="s">
        <v>11</v>
      </c>
      <c r="D245" t="s">
        <v>38</v>
      </c>
      <c r="E245" t="s">
        <v>1</v>
      </c>
      <c r="F245" t="s">
        <v>8</v>
      </c>
      <c r="G245">
        <v>6</v>
      </c>
      <c r="H245">
        <v>2</v>
      </c>
      <c r="I245">
        <v>60.39</v>
      </c>
      <c r="J245">
        <v>2</v>
      </c>
      <c r="K245">
        <v>4</v>
      </c>
      <c r="L245">
        <v>1</v>
      </c>
      <c r="M245" t="s">
        <v>45</v>
      </c>
      <c r="N245" s="2">
        <v>10.065</v>
      </c>
      <c r="O245">
        <v>53</v>
      </c>
    </row>
    <row r="246" spans="1:15" x14ac:dyDescent="0.2">
      <c r="A246">
        <v>158551</v>
      </c>
      <c r="B246" t="s">
        <v>6</v>
      </c>
      <c r="C246" t="s">
        <v>5</v>
      </c>
      <c r="D246" t="s">
        <v>38</v>
      </c>
      <c r="E246" t="s">
        <v>7</v>
      </c>
      <c r="F246" t="s">
        <v>0</v>
      </c>
      <c r="G246">
        <v>5</v>
      </c>
      <c r="H246">
        <v>2</v>
      </c>
      <c r="I246">
        <v>41.05</v>
      </c>
      <c r="J246">
        <v>2</v>
      </c>
      <c r="K246">
        <v>4</v>
      </c>
      <c r="L246">
        <v>1</v>
      </c>
      <c r="M246" t="s">
        <v>45</v>
      </c>
      <c r="N246" s="2">
        <v>8.2099999999999991</v>
      </c>
      <c r="O246">
        <v>25</v>
      </c>
    </row>
    <row r="247" spans="1:15" x14ac:dyDescent="0.2">
      <c r="A247">
        <v>158741</v>
      </c>
      <c r="B247" t="s">
        <v>3</v>
      </c>
      <c r="C247" t="s">
        <v>5</v>
      </c>
      <c r="D247" t="s">
        <v>38</v>
      </c>
      <c r="E247" t="s">
        <v>4</v>
      </c>
      <c r="F247" t="s">
        <v>0</v>
      </c>
      <c r="G247">
        <v>40</v>
      </c>
      <c r="H247">
        <v>7</v>
      </c>
      <c r="I247">
        <v>532.51</v>
      </c>
      <c r="J247">
        <v>5</v>
      </c>
      <c r="K247">
        <v>12</v>
      </c>
      <c r="L247">
        <v>2</v>
      </c>
      <c r="M247" t="s">
        <v>46</v>
      </c>
      <c r="N247" s="2">
        <v>13.312749999999999</v>
      </c>
      <c r="O247">
        <v>269</v>
      </c>
    </row>
    <row r="248" spans="1:15" x14ac:dyDescent="0.2">
      <c r="A248">
        <v>158891</v>
      </c>
      <c r="B248" t="s">
        <v>3</v>
      </c>
      <c r="C248" t="s">
        <v>2</v>
      </c>
      <c r="D248" t="s">
        <v>38</v>
      </c>
      <c r="E248" t="s">
        <v>1</v>
      </c>
      <c r="F248" t="s">
        <v>0</v>
      </c>
      <c r="G248">
        <v>87</v>
      </c>
      <c r="H248">
        <v>9</v>
      </c>
      <c r="I248">
        <v>3385.74</v>
      </c>
      <c r="J248">
        <v>10</v>
      </c>
      <c r="K248">
        <v>19</v>
      </c>
      <c r="L248">
        <v>3</v>
      </c>
      <c r="M248" t="s">
        <v>47</v>
      </c>
      <c r="N248" s="2">
        <v>38.916551724137932</v>
      </c>
      <c r="O248">
        <v>1618</v>
      </c>
    </row>
    <row r="249" spans="1:15" x14ac:dyDescent="0.2">
      <c r="A249">
        <v>161051</v>
      </c>
      <c r="B249" t="s">
        <v>3</v>
      </c>
      <c r="C249" t="s">
        <v>11</v>
      </c>
      <c r="D249" t="s">
        <v>38</v>
      </c>
      <c r="E249" t="s">
        <v>1</v>
      </c>
      <c r="F249" t="s">
        <v>0</v>
      </c>
      <c r="G249">
        <v>41</v>
      </c>
      <c r="H249">
        <v>7</v>
      </c>
      <c r="I249">
        <v>420.99</v>
      </c>
      <c r="J249">
        <v>4</v>
      </c>
      <c r="K249">
        <v>11</v>
      </c>
      <c r="L249">
        <v>2</v>
      </c>
      <c r="M249" t="s">
        <v>46</v>
      </c>
      <c r="N249" s="2">
        <v>10.268048780487804</v>
      </c>
      <c r="O249">
        <v>431</v>
      </c>
    </row>
    <row r="250" spans="1:15" x14ac:dyDescent="0.2">
      <c r="A250">
        <v>161431</v>
      </c>
      <c r="B250" t="s">
        <v>3</v>
      </c>
      <c r="C250" t="s">
        <v>2</v>
      </c>
      <c r="D250" t="s">
        <v>38</v>
      </c>
      <c r="E250" t="s">
        <v>1</v>
      </c>
      <c r="F250" t="s">
        <v>0</v>
      </c>
      <c r="G250">
        <v>43</v>
      </c>
      <c r="H250">
        <v>7</v>
      </c>
      <c r="I250">
        <v>1148.75</v>
      </c>
      <c r="J250">
        <v>7</v>
      </c>
      <c r="K250">
        <v>14</v>
      </c>
      <c r="L250">
        <v>2</v>
      </c>
      <c r="M250" t="s">
        <v>46</v>
      </c>
      <c r="N250" s="2">
        <v>26.715116279069768</v>
      </c>
      <c r="O250">
        <v>819</v>
      </c>
    </row>
    <row r="251" spans="1:15" x14ac:dyDescent="0.2">
      <c r="A251">
        <v>162021</v>
      </c>
      <c r="B251" t="s">
        <v>6</v>
      </c>
      <c r="C251" t="s">
        <v>12</v>
      </c>
      <c r="D251" t="s">
        <v>38</v>
      </c>
      <c r="E251" t="s">
        <v>4</v>
      </c>
      <c r="F251" t="s">
        <v>0</v>
      </c>
      <c r="G251">
        <v>10</v>
      </c>
      <c r="H251">
        <v>3</v>
      </c>
      <c r="I251">
        <v>200.2</v>
      </c>
      <c r="J251">
        <v>3</v>
      </c>
      <c r="K251">
        <v>6</v>
      </c>
      <c r="L251">
        <v>1</v>
      </c>
      <c r="M251" t="s">
        <v>45</v>
      </c>
      <c r="N251" s="2">
        <v>20.02</v>
      </c>
      <c r="O251">
        <v>45</v>
      </c>
    </row>
    <row r="252" spans="1:15" x14ac:dyDescent="0.2">
      <c r="A252">
        <v>162741</v>
      </c>
      <c r="B252" t="s">
        <v>3</v>
      </c>
      <c r="C252" t="s">
        <v>5</v>
      </c>
      <c r="D252" t="s">
        <v>39</v>
      </c>
      <c r="E252" t="s">
        <v>4</v>
      </c>
      <c r="F252" t="s">
        <v>0</v>
      </c>
      <c r="G252">
        <v>98</v>
      </c>
      <c r="H252">
        <v>9</v>
      </c>
      <c r="I252">
        <v>2936.54</v>
      </c>
      <c r="J252">
        <v>10</v>
      </c>
      <c r="K252">
        <v>19</v>
      </c>
      <c r="L252">
        <v>3</v>
      </c>
      <c r="M252" t="s">
        <v>47</v>
      </c>
      <c r="N252" s="2">
        <v>29.964693877551021</v>
      </c>
      <c r="O252">
        <v>1292</v>
      </c>
    </row>
    <row r="253" spans="1:15" x14ac:dyDescent="0.2">
      <c r="A253">
        <v>163481</v>
      </c>
      <c r="B253" t="s">
        <v>10</v>
      </c>
      <c r="C253" t="s">
        <v>2</v>
      </c>
      <c r="D253" t="s">
        <v>38</v>
      </c>
      <c r="E253" t="s">
        <v>1</v>
      </c>
      <c r="F253" t="s">
        <v>0</v>
      </c>
      <c r="G253">
        <v>4</v>
      </c>
      <c r="H253">
        <v>2</v>
      </c>
      <c r="I253">
        <v>208.31</v>
      </c>
      <c r="J253">
        <v>3</v>
      </c>
      <c r="K253">
        <v>5</v>
      </c>
      <c r="L253">
        <v>1</v>
      </c>
      <c r="M253" t="s">
        <v>45</v>
      </c>
      <c r="N253" s="2">
        <v>52.077500000000001</v>
      </c>
      <c r="O253">
        <v>133</v>
      </c>
    </row>
    <row r="254" spans="1:15" x14ac:dyDescent="0.2">
      <c r="A254">
        <v>164641</v>
      </c>
      <c r="B254" t="s">
        <v>3</v>
      </c>
      <c r="C254" t="s">
        <v>2</v>
      </c>
      <c r="D254" t="s">
        <v>38</v>
      </c>
      <c r="E254" t="s">
        <v>1</v>
      </c>
      <c r="F254" t="s">
        <v>0</v>
      </c>
      <c r="G254">
        <v>28</v>
      </c>
      <c r="H254">
        <v>6</v>
      </c>
      <c r="I254">
        <v>1133.95</v>
      </c>
      <c r="J254">
        <v>7</v>
      </c>
      <c r="K254">
        <v>13</v>
      </c>
      <c r="L254">
        <v>2</v>
      </c>
      <c r="M254" t="s">
        <v>46</v>
      </c>
      <c r="N254" s="2">
        <v>40.49821428571429</v>
      </c>
      <c r="O254">
        <v>845</v>
      </c>
    </row>
    <row r="255" spans="1:15" x14ac:dyDescent="0.2">
      <c r="A255">
        <v>165041</v>
      </c>
      <c r="B255" t="s">
        <v>6</v>
      </c>
      <c r="C255" t="s">
        <v>12</v>
      </c>
      <c r="D255" t="s">
        <v>38</v>
      </c>
      <c r="E255" t="s">
        <v>7</v>
      </c>
      <c r="F255" t="s">
        <v>0</v>
      </c>
      <c r="G255">
        <v>14</v>
      </c>
      <c r="H255">
        <v>3</v>
      </c>
      <c r="I255">
        <v>278.89</v>
      </c>
      <c r="J255">
        <v>4</v>
      </c>
      <c r="K255">
        <v>7</v>
      </c>
      <c r="L255">
        <v>1</v>
      </c>
      <c r="M255" t="s">
        <v>45</v>
      </c>
      <c r="N255" s="2">
        <v>19.920714285714286</v>
      </c>
      <c r="O255">
        <v>59</v>
      </c>
    </row>
    <row r="256" spans="1:15" x14ac:dyDescent="0.2">
      <c r="A256">
        <v>165801</v>
      </c>
      <c r="B256" t="s">
        <v>3</v>
      </c>
      <c r="C256" t="s">
        <v>5</v>
      </c>
      <c r="D256" t="s">
        <v>38</v>
      </c>
      <c r="E256" t="s">
        <v>4</v>
      </c>
      <c r="F256" t="s">
        <v>0</v>
      </c>
      <c r="G256">
        <v>37</v>
      </c>
      <c r="H256">
        <v>7</v>
      </c>
      <c r="I256">
        <v>3957.85</v>
      </c>
      <c r="J256">
        <v>10</v>
      </c>
      <c r="K256">
        <v>17</v>
      </c>
      <c r="L256">
        <v>3</v>
      </c>
      <c r="M256" t="s">
        <v>47</v>
      </c>
      <c r="N256" s="2">
        <v>106.96891891891892</v>
      </c>
      <c r="O256">
        <v>2171</v>
      </c>
    </row>
    <row r="257" spans="1:15" x14ac:dyDescent="0.2">
      <c r="A257">
        <v>167091</v>
      </c>
      <c r="B257" t="s">
        <v>3</v>
      </c>
      <c r="C257" t="s">
        <v>5</v>
      </c>
      <c r="D257" t="s">
        <v>38</v>
      </c>
      <c r="E257" t="s">
        <v>4</v>
      </c>
      <c r="F257" t="s">
        <v>0</v>
      </c>
      <c r="G257">
        <v>52</v>
      </c>
      <c r="H257">
        <v>8</v>
      </c>
      <c r="I257">
        <v>736.84</v>
      </c>
      <c r="J257">
        <v>6</v>
      </c>
      <c r="K257">
        <v>14</v>
      </c>
      <c r="L257">
        <v>2</v>
      </c>
      <c r="M257" t="s">
        <v>46</v>
      </c>
      <c r="N257" s="2">
        <v>14.17</v>
      </c>
      <c r="O257">
        <v>446</v>
      </c>
    </row>
    <row r="258" spans="1:15" x14ac:dyDescent="0.2">
      <c r="A258">
        <v>167471</v>
      </c>
      <c r="B258" t="s">
        <v>10</v>
      </c>
      <c r="C258" t="s">
        <v>5</v>
      </c>
      <c r="D258" t="s">
        <v>38</v>
      </c>
      <c r="E258" t="s">
        <v>1</v>
      </c>
      <c r="F258" t="s">
        <v>0</v>
      </c>
      <c r="G258">
        <v>1</v>
      </c>
      <c r="H258">
        <v>1</v>
      </c>
      <c r="I258">
        <v>83.83</v>
      </c>
      <c r="J258">
        <v>2</v>
      </c>
      <c r="K258">
        <v>3</v>
      </c>
      <c r="L258">
        <v>1</v>
      </c>
      <c r="M258" t="s">
        <v>45</v>
      </c>
      <c r="N258" s="2">
        <v>83.83</v>
      </c>
      <c r="O258">
        <v>28</v>
      </c>
    </row>
    <row r="259" spans="1:15" x14ac:dyDescent="0.2">
      <c r="A259">
        <v>168591</v>
      </c>
      <c r="B259" t="s">
        <v>6</v>
      </c>
      <c r="C259" t="s">
        <v>12</v>
      </c>
      <c r="D259" t="s">
        <v>38</v>
      </c>
      <c r="E259" t="s">
        <v>1</v>
      </c>
      <c r="F259" t="s">
        <v>0</v>
      </c>
      <c r="G259">
        <v>5</v>
      </c>
      <c r="H259">
        <v>2</v>
      </c>
      <c r="I259">
        <v>32.619999999999997</v>
      </c>
      <c r="J259">
        <v>2</v>
      </c>
      <c r="K259">
        <v>4</v>
      </c>
      <c r="L259">
        <v>1</v>
      </c>
      <c r="M259" t="s">
        <v>45</v>
      </c>
      <c r="N259" s="2">
        <v>6.5239999999999991</v>
      </c>
      <c r="O259">
        <v>32</v>
      </c>
    </row>
    <row r="260" spans="1:15" x14ac:dyDescent="0.2">
      <c r="A260">
        <v>169941</v>
      </c>
      <c r="B260" t="s">
        <v>3</v>
      </c>
      <c r="C260" t="s">
        <v>5</v>
      </c>
      <c r="D260" t="s">
        <v>38</v>
      </c>
      <c r="E260" t="s">
        <v>4</v>
      </c>
      <c r="F260" t="s">
        <v>14</v>
      </c>
      <c r="G260">
        <v>36</v>
      </c>
      <c r="H260">
        <v>7</v>
      </c>
      <c r="I260">
        <v>1250.94</v>
      </c>
      <c r="J260">
        <v>7</v>
      </c>
      <c r="K260">
        <v>14</v>
      </c>
      <c r="L260">
        <v>2</v>
      </c>
      <c r="M260" t="s">
        <v>46</v>
      </c>
      <c r="N260" s="2">
        <v>34.748333333333335</v>
      </c>
      <c r="O260">
        <v>481</v>
      </c>
    </row>
    <row r="261" spans="1:15" x14ac:dyDescent="0.2">
      <c r="A261">
        <v>172251</v>
      </c>
      <c r="B261" t="s">
        <v>10</v>
      </c>
      <c r="C261" t="s">
        <v>5</v>
      </c>
      <c r="D261" t="s">
        <v>38</v>
      </c>
      <c r="E261" t="s">
        <v>1</v>
      </c>
      <c r="F261" t="s">
        <v>14</v>
      </c>
      <c r="G261">
        <v>4</v>
      </c>
      <c r="H261">
        <v>2</v>
      </c>
      <c r="I261">
        <v>206.62</v>
      </c>
      <c r="J261">
        <v>3</v>
      </c>
      <c r="K261">
        <v>5</v>
      </c>
      <c r="L261">
        <v>1</v>
      </c>
      <c r="M261" t="s">
        <v>45</v>
      </c>
      <c r="N261" s="2">
        <v>51.655000000000001</v>
      </c>
      <c r="O261">
        <v>86</v>
      </c>
    </row>
    <row r="262" spans="1:15" x14ac:dyDescent="0.2">
      <c r="A262">
        <v>172591</v>
      </c>
      <c r="B262" t="s">
        <v>3</v>
      </c>
      <c r="C262" t="s">
        <v>5</v>
      </c>
      <c r="D262" t="s">
        <v>38</v>
      </c>
      <c r="E262" t="s">
        <v>7</v>
      </c>
      <c r="F262" t="s">
        <v>0</v>
      </c>
      <c r="G262">
        <v>60</v>
      </c>
      <c r="H262">
        <v>8</v>
      </c>
      <c r="I262">
        <v>1472.93</v>
      </c>
      <c r="J262">
        <v>8</v>
      </c>
      <c r="K262">
        <v>16</v>
      </c>
      <c r="L262">
        <v>3</v>
      </c>
      <c r="M262" t="s">
        <v>47</v>
      </c>
      <c r="N262" s="2">
        <v>24.548833333333334</v>
      </c>
      <c r="O262">
        <v>705</v>
      </c>
    </row>
    <row r="263" spans="1:15" x14ac:dyDescent="0.2">
      <c r="A263">
        <v>173371</v>
      </c>
      <c r="B263" t="s">
        <v>6</v>
      </c>
      <c r="C263" t="s">
        <v>9</v>
      </c>
      <c r="D263" t="s">
        <v>38</v>
      </c>
      <c r="E263" t="s">
        <v>1</v>
      </c>
      <c r="F263" t="s">
        <v>8</v>
      </c>
      <c r="G263">
        <v>46</v>
      </c>
      <c r="H263">
        <v>7</v>
      </c>
      <c r="I263">
        <v>930.94</v>
      </c>
      <c r="J263">
        <v>6</v>
      </c>
      <c r="K263">
        <v>13</v>
      </c>
      <c r="L263">
        <v>2</v>
      </c>
      <c r="M263" t="s">
        <v>46</v>
      </c>
      <c r="N263" s="2">
        <v>20.237826086956524</v>
      </c>
      <c r="O263">
        <v>147</v>
      </c>
    </row>
    <row r="264" spans="1:15" x14ac:dyDescent="0.2">
      <c r="A264">
        <v>173601</v>
      </c>
      <c r="B264" t="s">
        <v>3</v>
      </c>
      <c r="C264" t="s">
        <v>5</v>
      </c>
      <c r="D264" t="s">
        <v>39</v>
      </c>
      <c r="E264" t="s">
        <v>4</v>
      </c>
      <c r="F264" t="s">
        <v>0</v>
      </c>
      <c r="G264">
        <v>20</v>
      </c>
      <c r="H264">
        <v>4</v>
      </c>
      <c r="I264">
        <v>990.26</v>
      </c>
      <c r="J264">
        <v>7</v>
      </c>
      <c r="K264">
        <v>11</v>
      </c>
      <c r="L264">
        <v>2</v>
      </c>
      <c r="M264" t="s">
        <v>46</v>
      </c>
      <c r="N264" s="2">
        <v>49.512999999999998</v>
      </c>
      <c r="O264">
        <v>509</v>
      </c>
    </row>
    <row r="265" spans="1:15" x14ac:dyDescent="0.2">
      <c r="A265">
        <v>173941</v>
      </c>
      <c r="B265" t="s">
        <v>3</v>
      </c>
      <c r="C265" t="s">
        <v>2</v>
      </c>
      <c r="D265" t="s">
        <v>39</v>
      </c>
      <c r="E265" t="s">
        <v>7</v>
      </c>
      <c r="F265" t="s">
        <v>0</v>
      </c>
      <c r="G265">
        <v>68</v>
      </c>
      <c r="H265">
        <v>9</v>
      </c>
      <c r="I265">
        <v>2354.29</v>
      </c>
      <c r="J265">
        <v>9</v>
      </c>
      <c r="K265">
        <v>18</v>
      </c>
      <c r="L265">
        <v>3</v>
      </c>
      <c r="M265" t="s">
        <v>47</v>
      </c>
      <c r="N265" s="2">
        <v>34.621911764705885</v>
      </c>
      <c r="O265">
        <v>1210</v>
      </c>
    </row>
    <row r="266" spans="1:15" x14ac:dyDescent="0.2">
      <c r="A266">
        <v>174491</v>
      </c>
      <c r="B266" t="s">
        <v>10</v>
      </c>
      <c r="C266" t="s">
        <v>2</v>
      </c>
      <c r="D266" t="s">
        <v>38</v>
      </c>
      <c r="E266" t="s">
        <v>1</v>
      </c>
      <c r="F266" t="s">
        <v>0</v>
      </c>
      <c r="G266">
        <v>1</v>
      </c>
      <c r="H266">
        <v>1</v>
      </c>
      <c r="I266">
        <v>57.91</v>
      </c>
      <c r="J266">
        <v>2</v>
      </c>
      <c r="K266">
        <v>3</v>
      </c>
      <c r="L266">
        <v>1</v>
      </c>
      <c r="M266" t="s">
        <v>45</v>
      </c>
      <c r="N266" s="2">
        <v>57.91</v>
      </c>
      <c r="O266">
        <v>45</v>
      </c>
    </row>
    <row r="267" spans="1:15" x14ac:dyDescent="0.2">
      <c r="A267">
        <v>174871</v>
      </c>
      <c r="B267" t="s">
        <v>6</v>
      </c>
      <c r="C267" t="s">
        <v>2</v>
      </c>
      <c r="D267" t="s">
        <v>38</v>
      </c>
      <c r="E267" t="s">
        <v>24</v>
      </c>
      <c r="F267" t="s">
        <v>0</v>
      </c>
      <c r="G267">
        <v>7</v>
      </c>
      <c r="H267">
        <v>2</v>
      </c>
      <c r="I267">
        <v>26.11</v>
      </c>
      <c r="J267">
        <v>2</v>
      </c>
      <c r="K267">
        <v>4</v>
      </c>
      <c r="L267">
        <v>1</v>
      </c>
      <c r="M267" t="s">
        <v>45</v>
      </c>
      <c r="N267" s="2">
        <v>3.73</v>
      </c>
      <c r="O267">
        <v>23</v>
      </c>
    </row>
    <row r="268" spans="1:15" x14ac:dyDescent="0.2">
      <c r="A268">
        <v>175271</v>
      </c>
      <c r="B268" t="s">
        <v>3</v>
      </c>
      <c r="C268" t="s">
        <v>2</v>
      </c>
      <c r="D268" t="s">
        <v>38</v>
      </c>
      <c r="E268" t="s">
        <v>4</v>
      </c>
      <c r="F268" t="s">
        <v>0</v>
      </c>
      <c r="G268">
        <v>39</v>
      </c>
      <c r="H268">
        <v>7</v>
      </c>
      <c r="I268">
        <v>770.87</v>
      </c>
      <c r="J268">
        <v>6</v>
      </c>
      <c r="K268">
        <v>13</v>
      </c>
      <c r="L268">
        <v>2</v>
      </c>
      <c r="M268" t="s">
        <v>46</v>
      </c>
      <c r="N268" s="2">
        <v>19.765897435897436</v>
      </c>
      <c r="O268">
        <v>494</v>
      </c>
    </row>
    <row r="269" spans="1:15" x14ac:dyDescent="0.2">
      <c r="A269">
        <v>176581</v>
      </c>
      <c r="B269" t="s">
        <v>6</v>
      </c>
      <c r="C269" t="s">
        <v>2</v>
      </c>
      <c r="D269" t="s">
        <v>38</v>
      </c>
      <c r="E269" t="s">
        <v>4</v>
      </c>
      <c r="F269" t="s">
        <v>8</v>
      </c>
      <c r="G269">
        <v>2</v>
      </c>
      <c r="H269">
        <v>1</v>
      </c>
      <c r="I269">
        <v>31.94</v>
      </c>
      <c r="J269">
        <v>2</v>
      </c>
      <c r="K269">
        <v>3</v>
      </c>
      <c r="L269">
        <v>1</v>
      </c>
      <c r="M269" t="s">
        <v>45</v>
      </c>
      <c r="N269" s="2">
        <v>15.97</v>
      </c>
      <c r="O269">
        <v>14</v>
      </c>
    </row>
    <row r="270" spans="1:15" x14ac:dyDescent="0.2">
      <c r="A270">
        <v>176811</v>
      </c>
      <c r="B270" t="s">
        <v>6</v>
      </c>
      <c r="C270" t="s">
        <v>2</v>
      </c>
      <c r="D270" t="s">
        <v>38</v>
      </c>
      <c r="E270" t="s">
        <v>1</v>
      </c>
      <c r="F270" t="s">
        <v>8</v>
      </c>
      <c r="G270">
        <v>15</v>
      </c>
      <c r="H270">
        <v>4</v>
      </c>
      <c r="I270">
        <v>841.97</v>
      </c>
      <c r="J270">
        <v>6</v>
      </c>
      <c r="K270">
        <v>10</v>
      </c>
      <c r="L270">
        <v>2</v>
      </c>
      <c r="M270" t="s">
        <v>46</v>
      </c>
      <c r="N270" s="2">
        <v>56.131333333333338</v>
      </c>
      <c r="O270">
        <v>479</v>
      </c>
    </row>
    <row r="271" spans="1:15" x14ac:dyDescent="0.2">
      <c r="A271">
        <v>177361</v>
      </c>
      <c r="B271" t="s">
        <v>3</v>
      </c>
      <c r="C271" t="s">
        <v>2</v>
      </c>
      <c r="D271" t="s">
        <v>38</v>
      </c>
      <c r="E271" t="s">
        <v>1</v>
      </c>
      <c r="F271" t="s">
        <v>0</v>
      </c>
      <c r="G271">
        <v>25</v>
      </c>
      <c r="H271">
        <v>5</v>
      </c>
      <c r="I271">
        <v>933.43</v>
      </c>
      <c r="J271">
        <v>6</v>
      </c>
      <c r="K271">
        <v>11</v>
      </c>
      <c r="L271">
        <v>2</v>
      </c>
      <c r="M271" t="s">
        <v>46</v>
      </c>
      <c r="N271" s="2">
        <v>37.337199999999996</v>
      </c>
      <c r="O271">
        <v>589</v>
      </c>
    </row>
    <row r="272" spans="1:15" x14ac:dyDescent="0.2">
      <c r="A272">
        <v>178711</v>
      </c>
      <c r="B272" t="s">
        <v>6</v>
      </c>
      <c r="C272" t="s">
        <v>12</v>
      </c>
      <c r="D272" t="s">
        <v>38</v>
      </c>
      <c r="E272" t="s">
        <v>7</v>
      </c>
      <c r="F272" t="s">
        <v>14</v>
      </c>
      <c r="G272">
        <v>8</v>
      </c>
      <c r="H272">
        <v>2</v>
      </c>
      <c r="I272">
        <v>167.01</v>
      </c>
      <c r="J272">
        <v>3</v>
      </c>
      <c r="K272">
        <v>5</v>
      </c>
      <c r="L272">
        <v>1</v>
      </c>
      <c r="M272" t="s">
        <v>45</v>
      </c>
      <c r="N272" s="2">
        <v>20.876249999999999</v>
      </c>
      <c r="O272">
        <v>82</v>
      </c>
    </row>
    <row r="273" spans="1:15" x14ac:dyDescent="0.2">
      <c r="A273">
        <v>179111</v>
      </c>
      <c r="B273" t="s">
        <v>3</v>
      </c>
      <c r="C273" t="s">
        <v>2</v>
      </c>
      <c r="D273" t="s">
        <v>38</v>
      </c>
      <c r="E273" t="s">
        <v>1</v>
      </c>
      <c r="F273" t="s">
        <v>0</v>
      </c>
      <c r="G273">
        <v>30</v>
      </c>
      <c r="H273">
        <v>6</v>
      </c>
      <c r="I273">
        <v>1551.47</v>
      </c>
      <c r="J273">
        <v>8</v>
      </c>
      <c r="K273">
        <v>14</v>
      </c>
      <c r="L273">
        <v>2</v>
      </c>
      <c r="M273" t="s">
        <v>46</v>
      </c>
      <c r="N273" s="2">
        <v>51.715666666666671</v>
      </c>
      <c r="O273">
        <v>1163</v>
      </c>
    </row>
    <row r="274" spans="1:15" x14ac:dyDescent="0.2">
      <c r="A274">
        <v>179301</v>
      </c>
      <c r="B274" t="s">
        <v>3</v>
      </c>
      <c r="C274" t="s">
        <v>2</v>
      </c>
      <c r="D274" t="s">
        <v>38</v>
      </c>
      <c r="E274" t="s">
        <v>4</v>
      </c>
      <c r="F274" t="s">
        <v>0</v>
      </c>
      <c r="G274">
        <v>18</v>
      </c>
      <c r="H274">
        <v>4</v>
      </c>
      <c r="I274">
        <v>643.74</v>
      </c>
      <c r="J274">
        <v>5</v>
      </c>
      <c r="K274">
        <v>9</v>
      </c>
      <c r="L274">
        <v>2</v>
      </c>
      <c r="M274" t="s">
        <v>46</v>
      </c>
      <c r="N274" s="2">
        <v>35.763333333333335</v>
      </c>
      <c r="O274">
        <v>384</v>
      </c>
    </row>
    <row r="275" spans="1:15" x14ac:dyDescent="0.2">
      <c r="A275">
        <v>179831</v>
      </c>
      <c r="B275" t="s">
        <v>13</v>
      </c>
      <c r="C275" t="s">
        <v>9</v>
      </c>
      <c r="D275" t="s">
        <v>39</v>
      </c>
      <c r="E275" t="s">
        <v>7</v>
      </c>
      <c r="F275" t="s">
        <v>0</v>
      </c>
      <c r="G275">
        <v>11</v>
      </c>
      <c r="H275">
        <v>3</v>
      </c>
      <c r="I275">
        <v>554.96</v>
      </c>
      <c r="J275">
        <v>5</v>
      </c>
      <c r="K275">
        <v>8</v>
      </c>
      <c r="L275">
        <v>2</v>
      </c>
      <c r="M275" t="s">
        <v>46</v>
      </c>
      <c r="N275" s="2">
        <v>50.450909090909093</v>
      </c>
      <c r="O275">
        <v>153</v>
      </c>
    </row>
    <row r="276" spans="1:15" x14ac:dyDescent="0.2">
      <c r="A276">
        <v>180241</v>
      </c>
      <c r="B276" t="s">
        <v>10</v>
      </c>
      <c r="C276" t="s">
        <v>24</v>
      </c>
      <c r="D276" t="s">
        <v>38</v>
      </c>
      <c r="E276" t="s">
        <v>24</v>
      </c>
      <c r="F276" t="s">
        <v>24</v>
      </c>
      <c r="G276">
        <v>7</v>
      </c>
      <c r="H276">
        <v>2</v>
      </c>
      <c r="I276">
        <v>31.84</v>
      </c>
      <c r="J276">
        <v>2</v>
      </c>
      <c r="K276">
        <v>4</v>
      </c>
      <c r="L276">
        <v>1</v>
      </c>
      <c r="M276" t="s">
        <v>45</v>
      </c>
      <c r="N276" s="2">
        <v>4.5485714285714289</v>
      </c>
      <c r="O276">
        <v>26</v>
      </c>
    </row>
    <row r="277" spans="1:15" x14ac:dyDescent="0.2">
      <c r="A277">
        <v>180391</v>
      </c>
      <c r="B277" t="s">
        <v>3</v>
      </c>
      <c r="C277" t="s">
        <v>2</v>
      </c>
      <c r="D277" t="s">
        <v>38</v>
      </c>
      <c r="E277" t="s">
        <v>1</v>
      </c>
      <c r="F277" t="s">
        <v>8</v>
      </c>
      <c r="G277">
        <v>34</v>
      </c>
      <c r="H277">
        <v>6</v>
      </c>
      <c r="I277">
        <v>1239.3399999999999</v>
      </c>
      <c r="J277">
        <v>7</v>
      </c>
      <c r="K277">
        <v>13</v>
      </c>
      <c r="L277">
        <v>2</v>
      </c>
      <c r="M277" t="s">
        <v>46</v>
      </c>
      <c r="N277" s="2">
        <v>36.45117647058823</v>
      </c>
      <c r="O277">
        <v>526</v>
      </c>
    </row>
    <row r="278" spans="1:15" x14ac:dyDescent="0.2">
      <c r="A278">
        <v>180811</v>
      </c>
      <c r="B278" t="s">
        <v>3</v>
      </c>
      <c r="C278" t="s">
        <v>5</v>
      </c>
      <c r="D278" t="s">
        <v>38</v>
      </c>
      <c r="E278" t="s">
        <v>4</v>
      </c>
      <c r="F278" t="s">
        <v>0</v>
      </c>
      <c r="G278">
        <v>151</v>
      </c>
      <c r="H278">
        <v>10</v>
      </c>
      <c r="I278">
        <v>4314.55</v>
      </c>
      <c r="J278">
        <v>10</v>
      </c>
      <c r="K278">
        <v>20</v>
      </c>
      <c r="L278">
        <v>3</v>
      </c>
      <c r="M278" t="s">
        <v>47</v>
      </c>
      <c r="N278" s="2">
        <v>28.57317880794702</v>
      </c>
      <c r="O278">
        <v>1791</v>
      </c>
    </row>
    <row r="279" spans="1:15" x14ac:dyDescent="0.2">
      <c r="A279">
        <v>181741</v>
      </c>
      <c r="B279" t="s">
        <v>3</v>
      </c>
      <c r="C279" t="s">
        <v>2</v>
      </c>
      <c r="D279" t="s">
        <v>38</v>
      </c>
      <c r="E279" t="s">
        <v>1</v>
      </c>
      <c r="F279" t="s">
        <v>8</v>
      </c>
      <c r="G279">
        <v>50</v>
      </c>
      <c r="H279">
        <v>8</v>
      </c>
      <c r="I279">
        <v>1950.4</v>
      </c>
      <c r="J279">
        <v>9</v>
      </c>
      <c r="K279">
        <v>17</v>
      </c>
      <c r="L279">
        <v>3</v>
      </c>
      <c r="M279" t="s">
        <v>47</v>
      </c>
      <c r="N279" s="2">
        <v>39.008000000000003</v>
      </c>
      <c r="O279">
        <v>1706</v>
      </c>
    </row>
    <row r="280" spans="1:15" x14ac:dyDescent="0.2">
      <c r="A280">
        <v>182331</v>
      </c>
      <c r="B280" t="s">
        <v>3</v>
      </c>
      <c r="C280" t="s">
        <v>5</v>
      </c>
      <c r="D280" t="s">
        <v>38</v>
      </c>
      <c r="E280" t="s">
        <v>1</v>
      </c>
      <c r="F280" t="s">
        <v>8</v>
      </c>
      <c r="G280">
        <v>79</v>
      </c>
      <c r="H280">
        <v>9</v>
      </c>
      <c r="I280">
        <v>3824.01</v>
      </c>
      <c r="J280">
        <v>10</v>
      </c>
      <c r="K280">
        <v>19</v>
      </c>
      <c r="L280">
        <v>3</v>
      </c>
      <c r="M280" t="s">
        <v>47</v>
      </c>
      <c r="N280" s="2">
        <v>48.405189873417726</v>
      </c>
      <c r="O280">
        <v>1796</v>
      </c>
    </row>
    <row r="281" spans="1:15" x14ac:dyDescent="0.2">
      <c r="A281">
        <v>182521</v>
      </c>
      <c r="B281" t="s">
        <v>6</v>
      </c>
      <c r="C281" t="s">
        <v>5</v>
      </c>
      <c r="D281" t="s">
        <v>38</v>
      </c>
      <c r="E281" t="s">
        <v>4</v>
      </c>
      <c r="F281" t="s">
        <v>0</v>
      </c>
      <c r="G281">
        <v>13</v>
      </c>
      <c r="H281">
        <v>3</v>
      </c>
      <c r="I281">
        <v>357.71</v>
      </c>
      <c r="J281">
        <v>4</v>
      </c>
      <c r="K281">
        <v>7</v>
      </c>
      <c r="L281">
        <v>1</v>
      </c>
      <c r="M281" t="s">
        <v>45</v>
      </c>
      <c r="N281" s="2">
        <v>27.516153846153845</v>
      </c>
      <c r="O281">
        <v>245</v>
      </c>
    </row>
    <row r="282" spans="1:15" x14ac:dyDescent="0.2">
      <c r="A282">
        <v>182861</v>
      </c>
      <c r="B282" t="s">
        <v>6</v>
      </c>
      <c r="C282" t="s">
        <v>5</v>
      </c>
      <c r="D282" t="s">
        <v>38</v>
      </c>
      <c r="E282" t="s">
        <v>4</v>
      </c>
      <c r="F282" t="s">
        <v>0</v>
      </c>
      <c r="G282">
        <v>66</v>
      </c>
      <c r="H282">
        <v>9</v>
      </c>
      <c r="I282">
        <v>1269.8900000000001</v>
      </c>
      <c r="J282">
        <v>7</v>
      </c>
      <c r="K282">
        <v>16</v>
      </c>
      <c r="L282">
        <v>3</v>
      </c>
      <c r="M282" t="s">
        <v>47</v>
      </c>
      <c r="N282" s="2">
        <v>19.240757575757577</v>
      </c>
      <c r="O282">
        <v>396</v>
      </c>
    </row>
    <row r="283" spans="1:15" x14ac:dyDescent="0.2">
      <c r="A283">
        <v>183831</v>
      </c>
      <c r="B283" t="s">
        <v>3</v>
      </c>
      <c r="C283" t="s">
        <v>12</v>
      </c>
      <c r="D283" t="s">
        <v>38</v>
      </c>
      <c r="E283" t="s">
        <v>7</v>
      </c>
      <c r="F283" t="s">
        <v>0</v>
      </c>
      <c r="G283">
        <v>25</v>
      </c>
      <c r="H283">
        <v>5</v>
      </c>
      <c r="I283">
        <v>1008.85</v>
      </c>
      <c r="J283">
        <v>7</v>
      </c>
      <c r="K283">
        <v>12</v>
      </c>
      <c r="L283">
        <v>2</v>
      </c>
      <c r="M283" t="s">
        <v>46</v>
      </c>
      <c r="N283" s="2">
        <v>40.353999999999999</v>
      </c>
      <c r="O283">
        <v>474</v>
      </c>
    </row>
    <row r="284" spans="1:15" x14ac:dyDescent="0.2">
      <c r="A284">
        <v>184761</v>
      </c>
      <c r="B284" t="s">
        <v>10</v>
      </c>
      <c r="C284" t="s">
        <v>2</v>
      </c>
      <c r="D284" t="s">
        <v>38</v>
      </c>
      <c r="E284" t="s">
        <v>7</v>
      </c>
      <c r="F284" t="s">
        <v>0</v>
      </c>
      <c r="G284">
        <v>1</v>
      </c>
      <c r="H284">
        <v>1</v>
      </c>
      <c r="I284">
        <v>123.54</v>
      </c>
      <c r="J284">
        <v>3</v>
      </c>
      <c r="K284">
        <v>4</v>
      </c>
      <c r="L284">
        <v>1</v>
      </c>
      <c r="M284" t="s">
        <v>45</v>
      </c>
      <c r="N284" s="2">
        <v>123.54</v>
      </c>
      <c r="O284">
        <v>89</v>
      </c>
    </row>
    <row r="285" spans="1:15" x14ac:dyDescent="0.2">
      <c r="A285">
        <v>185011</v>
      </c>
      <c r="B285" t="s">
        <v>3</v>
      </c>
      <c r="C285" t="s">
        <v>2</v>
      </c>
      <c r="D285" t="s">
        <v>38</v>
      </c>
      <c r="E285" t="s">
        <v>7</v>
      </c>
      <c r="F285" t="s">
        <v>0</v>
      </c>
      <c r="G285">
        <v>47</v>
      </c>
      <c r="H285">
        <v>8</v>
      </c>
      <c r="I285">
        <v>2774.43</v>
      </c>
      <c r="J285">
        <v>10</v>
      </c>
      <c r="K285">
        <v>18</v>
      </c>
      <c r="L285">
        <v>3</v>
      </c>
      <c r="M285" t="s">
        <v>47</v>
      </c>
      <c r="N285" s="2">
        <v>59.030425531914894</v>
      </c>
      <c r="O285">
        <v>1967</v>
      </c>
    </row>
    <row r="286" spans="1:15" x14ac:dyDescent="0.2">
      <c r="A286">
        <v>186131</v>
      </c>
      <c r="B286" t="s">
        <v>13</v>
      </c>
      <c r="C286" t="s">
        <v>5</v>
      </c>
      <c r="D286" t="s">
        <v>38</v>
      </c>
      <c r="E286" t="s">
        <v>1</v>
      </c>
      <c r="F286" t="s">
        <v>8</v>
      </c>
      <c r="G286">
        <v>10</v>
      </c>
      <c r="H286">
        <v>3</v>
      </c>
      <c r="I286">
        <v>229.17</v>
      </c>
      <c r="J286">
        <v>3</v>
      </c>
      <c r="K286">
        <v>6</v>
      </c>
      <c r="L286">
        <v>1</v>
      </c>
      <c r="M286" t="s">
        <v>45</v>
      </c>
      <c r="N286" s="2">
        <v>22.916999999999998</v>
      </c>
      <c r="O286">
        <v>135</v>
      </c>
    </row>
    <row r="287" spans="1:15" x14ac:dyDescent="0.2">
      <c r="A287">
        <v>187061</v>
      </c>
      <c r="B287" t="s">
        <v>6</v>
      </c>
      <c r="C287" t="s">
        <v>5</v>
      </c>
      <c r="D287" t="s">
        <v>38</v>
      </c>
      <c r="E287" t="s">
        <v>1</v>
      </c>
      <c r="F287" t="s">
        <v>0</v>
      </c>
      <c r="G287">
        <v>23</v>
      </c>
      <c r="H287">
        <v>5</v>
      </c>
      <c r="I287">
        <v>355.04</v>
      </c>
      <c r="J287">
        <v>4</v>
      </c>
      <c r="K287">
        <v>9</v>
      </c>
      <c r="L287">
        <v>2</v>
      </c>
      <c r="M287" t="s">
        <v>46</v>
      </c>
      <c r="N287" s="2">
        <v>15.436521739130436</v>
      </c>
      <c r="O287">
        <v>112</v>
      </c>
    </row>
    <row r="288" spans="1:15" x14ac:dyDescent="0.2">
      <c r="A288">
        <v>187441</v>
      </c>
      <c r="B288" t="s">
        <v>6</v>
      </c>
      <c r="C288" t="s">
        <v>5</v>
      </c>
      <c r="D288" t="s">
        <v>38</v>
      </c>
      <c r="E288" t="s">
        <v>7</v>
      </c>
      <c r="F288" t="s">
        <v>0</v>
      </c>
      <c r="G288">
        <v>12</v>
      </c>
      <c r="H288">
        <v>3</v>
      </c>
      <c r="I288">
        <v>180.02</v>
      </c>
      <c r="J288">
        <v>3</v>
      </c>
      <c r="K288">
        <v>6</v>
      </c>
      <c r="L288">
        <v>1</v>
      </c>
      <c r="M288" t="s">
        <v>45</v>
      </c>
      <c r="N288" s="2">
        <v>15.001666666666667</v>
      </c>
      <c r="O288">
        <v>170</v>
      </c>
    </row>
    <row r="289" spans="1:15" x14ac:dyDescent="0.2">
      <c r="A289">
        <v>189151</v>
      </c>
      <c r="B289" t="s">
        <v>3</v>
      </c>
      <c r="C289" t="s">
        <v>2</v>
      </c>
      <c r="D289" t="s">
        <v>38</v>
      </c>
      <c r="E289" t="s">
        <v>7</v>
      </c>
      <c r="F289" t="s">
        <v>8</v>
      </c>
      <c r="G289">
        <v>24</v>
      </c>
      <c r="H289">
        <v>5</v>
      </c>
      <c r="I289">
        <v>565.26</v>
      </c>
      <c r="J289">
        <v>5</v>
      </c>
      <c r="K289">
        <v>10</v>
      </c>
      <c r="L289">
        <v>2</v>
      </c>
      <c r="M289" t="s">
        <v>46</v>
      </c>
      <c r="N289" s="2">
        <v>23.552499999999998</v>
      </c>
      <c r="O289">
        <v>220</v>
      </c>
    </row>
    <row r="290" spans="1:15" x14ac:dyDescent="0.2">
      <c r="A290">
        <v>190091</v>
      </c>
      <c r="B290" t="s">
        <v>3</v>
      </c>
      <c r="C290" t="s">
        <v>5</v>
      </c>
      <c r="D290" t="s">
        <v>38</v>
      </c>
      <c r="E290" t="s">
        <v>4</v>
      </c>
      <c r="F290" t="s">
        <v>0</v>
      </c>
      <c r="G290">
        <v>30</v>
      </c>
      <c r="H290">
        <v>6</v>
      </c>
      <c r="I290">
        <v>1072.08</v>
      </c>
      <c r="J290">
        <v>7</v>
      </c>
      <c r="K290">
        <v>13</v>
      </c>
      <c r="L290">
        <v>2</v>
      </c>
      <c r="M290" t="s">
        <v>46</v>
      </c>
      <c r="N290" s="2">
        <v>35.735999999999997</v>
      </c>
      <c r="O290">
        <v>638</v>
      </c>
    </row>
    <row r="291" spans="1:15" x14ac:dyDescent="0.2">
      <c r="A291">
        <v>193001</v>
      </c>
      <c r="B291" t="s">
        <v>10</v>
      </c>
      <c r="C291" t="s">
        <v>12</v>
      </c>
      <c r="D291" t="s">
        <v>38</v>
      </c>
      <c r="E291" t="s">
        <v>4</v>
      </c>
      <c r="F291" t="s">
        <v>0</v>
      </c>
      <c r="G291">
        <v>8</v>
      </c>
      <c r="H291">
        <v>2</v>
      </c>
      <c r="I291">
        <v>252.37</v>
      </c>
      <c r="J291">
        <v>4</v>
      </c>
      <c r="K291">
        <v>6</v>
      </c>
      <c r="L291">
        <v>1</v>
      </c>
      <c r="M291" t="s">
        <v>45</v>
      </c>
      <c r="N291" s="2">
        <v>31.546250000000001</v>
      </c>
      <c r="O291">
        <v>36</v>
      </c>
    </row>
    <row r="292" spans="1:15" x14ac:dyDescent="0.2">
      <c r="A292">
        <v>194651</v>
      </c>
      <c r="B292" t="s">
        <v>3</v>
      </c>
      <c r="C292" t="s">
        <v>2</v>
      </c>
      <c r="D292" t="s">
        <v>38</v>
      </c>
      <c r="E292" t="s">
        <v>1</v>
      </c>
      <c r="F292" t="s">
        <v>0</v>
      </c>
      <c r="G292">
        <v>37</v>
      </c>
      <c r="H292">
        <v>7</v>
      </c>
      <c r="I292">
        <v>769.69</v>
      </c>
      <c r="J292">
        <v>6</v>
      </c>
      <c r="K292">
        <v>13</v>
      </c>
      <c r="L292">
        <v>2</v>
      </c>
      <c r="M292" t="s">
        <v>46</v>
      </c>
      <c r="N292" s="2">
        <v>20.802432432432433</v>
      </c>
      <c r="O292">
        <v>502</v>
      </c>
    </row>
    <row r="293" spans="1:15" x14ac:dyDescent="0.2">
      <c r="A293">
        <v>195241</v>
      </c>
      <c r="B293" t="s">
        <v>3</v>
      </c>
      <c r="C293" t="s">
        <v>2</v>
      </c>
      <c r="D293" t="s">
        <v>38</v>
      </c>
      <c r="E293" t="s">
        <v>7</v>
      </c>
      <c r="F293" t="s">
        <v>14</v>
      </c>
      <c r="G293">
        <v>106</v>
      </c>
      <c r="H293">
        <v>10</v>
      </c>
      <c r="I293">
        <v>2195.85</v>
      </c>
      <c r="J293">
        <v>9</v>
      </c>
      <c r="K293">
        <v>19</v>
      </c>
      <c r="L293">
        <v>3</v>
      </c>
      <c r="M293" t="s">
        <v>47</v>
      </c>
      <c r="N293" s="2">
        <v>20.715566037735847</v>
      </c>
      <c r="O293">
        <v>1917</v>
      </c>
    </row>
    <row r="294" spans="1:15" x14ac:dyDescent="0.2">
      <c r="A294">
        <v>195811</v>
      </c>
      <c r="B294" t="s">
        <v>3</v>
      </c>
      <c r="C294" t="s">
        <v>11</v>
      </c>
      <c r="D294" t="s">
        <v>38</v>
      </c>
      <c r="E294" t="s">
        <v>1</v>
      </c>
      <c r="F294" t="s">
        <v>0</v>
      </c>
      <c r="G294">
        <v>92</v>
      </c>
      <c r="H294">
        <v>9</v>
      </c>
      <c r="I294">
        <v>2903.58</v>
      </c>
      <c r="J294">
        <v>10</v>
      </c>
      <c r="K294">
        <v>19</v>
      </c>
      <c r="L294">
        <v>3</v>
      </c>
      <c r="M294" t="s">
        <v>47</v>
      </c>
      <c r="N294" s="2">
        <v>31.560652173913041</v>
      </c>
      <c r="O294">
        <v>2200</v>
      </c>
    </row>
    <row r="295" spans="1:15" x14ac:dyDescent="0.2">
      <c r="A295">
        <v>196171</v>
      </c>
      <c r="B295" t="s">
        <v>3</v>
      </c>
      <c r="C295" t="s">
        <v>9</v>
      </c>
      <c r="D295" t="s">
        <v>38</v>
      </c>
      <c r="E295" t="s">
        <v>4</v>
      </c>
      <c r="F295" t="s">
        <v>0</v>
      </c>
      <c r="G295">
        <v>47</v>
      </c>
      <c r="H295">
        <v>8</v>
      </c>
      <c r="I295">
        <v>1461.9</v>
      </c>
      <c r="J295">
        <v>8</v>
      </c>
      <c r="K295">
        <v>16</v>
      </c>
      <c r="L295">
        <v>3</v>
      </c>
      <c r="M295" t="s">
        <v>47</v>
      </c>
      <c r="N295" s="2">
        <v>31.104255319148937</v>
      </c>
      <c r="O295">
        <v>758</v>
      </c>
    </row>
    <row r="296" spans="1:15" x14ac:dyDescent="0.2">
      <c r="A296">
        <v>196401</v>
      </c>
      <c r="B296" t="s">
        <v>6</v>
      </c>
      <c r="C296" t="s">
        <v>5</v>
      </c>
      <c r="D296" t="s">
        <v>38</v>
      </c>
      <c r="E296" t="s">
        <v>4</v>
      </c>
      <c r="F296" t="s">
        <v>0</v>
      </c>
      <c r="G296">
        <v>15</v>
      </c>
      <c r="H296">
        <v>4</v>
      </c>
      <c r="I296">
        <v>170.53</v>
      </c>
      <c r="J296">
        <v>3</v>
      </c>
      <c r="K296">
        <v>7</v>
      </c>
      <c r="L296">
        <v>1</v>
      </c>
      <c r="M296" t="s">
        <v>45</v>
      </c>
      <c r="N296" s="2">
        <v>11.368666666666666</v>
      </c>
      <c r="O296">
        <v>158</v>
      </c>
    </row>
    <row r="297" spans="1:15" x14ac:dyDescent="0.2">
      <c r="A297">
        <v>196891</v>
      </c>
      <c r="B297" t="s">
        <v>3</v>
      </c>
      <c r="C297" t="s">
        <v>5</v>
      </c>
      <c r="D297" t="s">
        <v>38</v>
      </c>
      <c r="E297" t="s">
        <v>7</v>
      </c>
      <c r="F297" t="s">
        <v>0</v>
      </c>
      <c r="G297">
        <v>30</v>
      </c>
      <c r="H297">
        <v>6</v>
      </c>
      <c r="I297">
        <v>1178.28</v>
      </c>
      <c r="J297">
        <v>7</v>
      </c>
      <c r="K297">
        <v>13</v>
      </c>
      <c r="L297">
        <v>2</v>
      </c>
      <c r="M297" t="s">
        <v>46</v>
      </c>
      <c r="N297" s="2">
        <v>39.275999999999996</v>
      </c>
      <c r="O297">
        <v>477</v>
      </c>
    </row>
    <row r="298" spans="1:15" x14ac:dyDescent="0.2">
      <c r="A298">
        <v>196931</v>
      </c>
      <c r="B298" t="s">
        <v>3</v>
      </c>
      <c r="C298" t="s">
        <v>5</v>
      </c>
      <c r="D298" t="s">
        <v>38</v>
      </c>
      <c r="E298" t="s">
        <v>4</v>
      </c>
      <c r="F298" t="s">
        <v>0</v>
      </c>
      <c r="G298">
        <v>16</v>
      </c>
      <c r="H298">
        <v>4</v>
      </c>
      <c r="I298">
        <v>298.16000000000003</v>
      </c>
      <c r="J298">
        <v>4</v>
      </c>
      <c r="K298">
        <v>8</v>
      </c>
      <c r="L298">
        <v>2</v>
      </c>
      <c r="M298" t="s">
        <v>46</v>
      </c>
      <c r="N298" s="2">
        <v>18.635000000000002</v>
      </c>
      <c r="O298">
        <v>223</v>
      </c>
    </row>
    <row r="299" spans="1:15" x14ac:dyDescent="0.2">
      <c r="A299">
        <v>198791</v>
      </c>
      <c r="B299" t="s">
        <v>3</v>
      </c>
      <c r="C299" t="s">
        <v>5</v>
      </c>
      <c r="D299" t="s">
        <v>38</v>
      </c>
      <c r="E299" t="s">
        <v>7</v>
      </c>
      <c r="F299" t="s">
        <v>14</v>
      </c>
      <c r="G299">
        <v>61</v>
      </c>
      <c r="H299">
        <v>8</v>
      </c>
      <c r="I299">
        <v>1333.55</v>
      </c>
      <c r="J299">
        <v>7</v>
      </c>
      <c r="K299">
        <v>15</v>
      </c>
      <c r="L299">
        <v>3</v>
      </c>
      <c r="M299" t="s">
        <v>47</v>
      </c>
      <c r="N299" s="2">
        <v>21.861475409836064</v>
      </c>
      <c r="O299">
        <v>828</v>
      </c>
    </row>
    <row r="300" spans="1:15" x14ac:dyDescent="0.2">
      <c r="A300">
        <v>199761</v>
      </c>
      <c r="B300" t="s">
        <v>6</v>
      </c>
      <c r="C300" t="s">
        <v>2</v>
      </c>
      <c r="D300" t="s">
        <v>38</v>
      </c>
      <c r="E300" t="s">
        <v>1</v>
      </c>
      <c r="F300" t="s">
        <v>0</v>
      </c>
      <c r="G300">
        <v>14</v>
      </c>
      <c r="H300">
        <v>3</v>
      </c>
      <c r="I300">
        <v>510.61</v>
      </c>
      <c r="J300">
        <v>5</v>
      </c>
      <c r="K300">
        <v>8</v>
      </c>
      <c r="L300">
        <v>2</v>
      </c>
      <c r="M300" t="s">
        <v>46</v>
      </c>
      <c r="N300" s="2">
        <v>36.472142857142856</v>
      </c>
      <c r="O300">
        <v>363</v>
      </c>
    </row>
    <row r="301" spans="1:15" x14ac:dyDescent="0.2">
      <c r="A301">
        <v>199801</v>
      </c>
      <c r="B301" t="s">
        <v>6</v>
      </c>
      <c r="C301" t="s">
        <v>2</v>
      </c>
      <c r="D301" t="s">
        <v>38</v>
      </c>
      <c r="E301" t="s">
        <v>7</v>
      </c>
      <c r="F301" t="s">
        <v>0</v>
      </c>
      <c r="G301">
        <v>4</v>
      </c>
      <c r="H301">
        <v>2</v>
      </c>
      <c r="I301">
        <v>86.78</v>
      </c>
      <c r="J301">
        <v>2</v>
      </c>
      <c r="K301">
        <v>4</v>
      </c>
      <c r="L301">
        <v>1</v>
      </c>
      <c r="M301" t="s">
        <v>45</v>
      </c>
      <c r="N301" s="2">
        <v>21.695</v>
      </c>
      <c r="O301">
        <v>58</v>
      </c>
    </row>
    <row r="302" spans="1:15" x14ac:dyDescent="0.2">
      <c r="A302">
        <v>200081</v>
      </c>
      <c r="B302" t="s">
        <v>3</v>
      </c>
      <c r="C302" t="s">
        <v>2</v>
      </c>
      <c r="D302" t="s">
        <v>38</v>
      </c>
      <c r="E302" t="s">
        <v>4</v>
      </c>
      <c r="F302" t="s">
        <v>14</v>
      </c>
      <c r="G302">
        <v>89</v>
      </c>
      <c r="H302">
        <v>9</v>
      </c>
      <c r="I302">
        <v>1150.77</v>
      </c>
      <c r="J302">
        <v>7</v>
      </c>
      <c r="K302">
        <v>16</v>
      </c>
      <c r="L302">
        <v>3</v>
      </c>
      <c r="M302" t="s">
        <v>47</v>
      </c>
      <c r="N302" s="2">
        <v>12.93</v>
      </c>
      <c r="O302">
        <v>816</v>
      </c>
    </row>
    <row r="303" spans="1:15" x14ac:dyDescent="0.2">
      <c r="A303">
        <v>200121</v>
      </c>
      <c r="B303" t="s">
        <v>3</v>
      </c>
      <c r="C303" t="s">
        <v>5</v>
      </c>
      <c r="D303" t="s">
        <v>38</v>
      </c>
      <c r="E303" t="s">
        <v>1</v>
      </c>
      <c r="F303" t="s">
        <v>14</v>
      </c>
      <c r="G303">
        <v>43</v>
      </c>
      <c r="H303">
        <v>7</v>
      </c>
      <c r="I303">
        <v>1313.12</v>
      </c>
      <c r="J303">
        <v>7</v>
      </c>
      <c r="K303">
        <v>14</v>
      </c>
      <c r="L303">
        <v>2</v>
      </c>
      <c r="M303" t="s">
        <v>46</v>
      </c>
      <c r="N303" s="2">
        <v>30.537674418604649</v>
      </c>
      <c r="O303">
        <v>756</v>
      </c>
    </row>
    <row r="304" spans="1:15" x14ac:dyDescent="0.2">
      <c r="A304">
        <v>200651</v>
      </c>
      <c r="B304" t="s">
        <v>10</v>
      </c>
      <c r="C304" t="s">
        <v>2</v>
      </c>
      <c r="D304" t="s">
        <v>38</v>
      </c>
      <c r="E304" t="s">
        <v>1</v>
      </c>
      <c r="F304" t="s">
        <v>0</v>
      </c>
      <c r="G304">
        <v>3</v>
      </c>
      <c r="H304">
        <v>1</v>
      </c>
      <c r="I304">
        <v>193.96</v>
      </c>
      <c r="J304">
        <v>3</v>
      </c>
      <c r="K304">
        <v>4</v>
      </c>
      <c r="L304">
        <v>1</v>
      </c>
      <c r="M304" t="s">
        <v>45</v>
      </c>
      <c r="N304" s="2">
        <v>64.653333333333336</v>
      </c>
      <c r="O304">
        <v>84</v>
      </c>
    </row>
    <row r="305" spans="1:15" x14ac:dyDescent="0.2">
      <c r="A305">
        <v>200991</v>
      </c>
      <c r="B305" t="s">
        <v>3</v>
      </c>
      <c r="C305" t="s">
        <v>2</v>
      </c>
      <c r="D305" t="s">
        <v>38</v>
      </c>
      <c r="E305" t="s">
        <v>1</v>
      </c>
      <c r="F305" t="s">
        <v>0</v>
      </c>
      <c r="G305">
        <v>18</v>
      </c>
      <c r="H305">
        <v>4</v>
      </c>
      <c r="I305">
        <v>542.15</v>
      </c>
      <c r="J305">
        <v>5</v>
      </c>
      <c r="K305">
        <v>9</v>
      </c>
      <c r="L305">
        <v>2</v>
      </c>
      <c r="M305" t="s">
        <v>46</v>
      </c>
      <c r="N305" s="2">
        <v>30.119444444444444</v>
      </c>
      <c r="O305">
        <v>286</v>
      </c>
    </row>
    <row r="306" spans="1:15" x14ac:dyDescent="0.2">
      <c r="A306">
        <v>201431</v>
      </c>
      <c r="B306" t="s">
        <v>6</v>
      </c>
      <c r="C306" t="s">
        <v>5</v>
      </c>
      <c r="D306" t="s">
        <v>38</v>
      </c>
      <c r="E306" t="s">
        <v>4</v>
      </c>
      <c r="F306" t="s">
        <v>0</v>
      </c>
      <c r="G306">
        <v>26</v>
      </c>
      <c r="H306">
        <v>5</v>
      </c>
      <c r="I306">
        <v>1002.37</v>
      </c>
      <c r="J306">
        <v>7</v>
      </c>
      <c r="K306">
        <v>12</v>
      </c>
      <c r="L306">
        <v>2</v>
      </c>
      <c r="M306" t="s">
        <v>46</v>
      </c>
      <c r="N306" s="2">
        <v>38.552692307692311</v>
      </c>
      <c r="O306">
        <v>633</v>
      </c>
    </row>
    <row r="307" spans="1:15" x14ac:dyDescent="0.2">
      <c r="A307">
        <v>202021</v>
      </c>
      <c r="B307" t="s">
        <v>6</v>
      </c>
      <c r="C307" t="s">
        <v>2</v>
      </c>
      <c r="D307" t="s">
        <v>38</v>
      </c>
      <c r="E307" t="s">
        <v>4</v>
      </c>
      <c r="F307" t="s">
        <v>0</v>
      </c>
      <c r="G307">
        <v>11</v>
      </c>
      <c r="H307">
        <v>3</v>
      </c>
      <c r="I307">
        <v>294.32</v>
      </c>
      <c r="J307">
        <v>4</v>
      </c>
      <c r="K307">
        <v>7</v>
      </c>
      <c r="L307">
        <v>1</v>
      </c>
      <c r="M307" t="s">
        <v>45</v>
      </c>
      <c r="N307" s="2">
        <v>26.756363636363634</v>
      </c>
      <c r="O307">
        <v>181</v>
      </c>
    </row>
    <row r="308" spans="1:15" x14ac:dyDescent="0.2">
      <c r="A308">
        <v>202741</v>
      </c>
      <c r="B308" t="s">
        <v>10</v>
      </c>
      <c r="C308" t="s">
        <v>5</v>
      </c>
      <c r="D308" t="s">
        <v>38</v>
      </c>
      <c r="E308" t="s">
        <v>1</v>
      </c>
      <c r="F308" t="s">
        <v>0</v>
      </c>
      <c r="G308">
        <v>6</v>
      </c>
      <c r="H308">
        <v>2</v>
      </c>
      <c r="I308">
        <v>139.96</v>
      </c>
      <c r="J308">
        <v>3</v>
      </c>
      <c r="K308">
        <v>5</v>
      </c>
      <c r="L308">
        <v>1</v>
      </c>
      <c r="M308" t="s">
        <v>45</v>
      </c>
      <c r="N308" s="2">
        <v>23.326666666666668</v>
      </c>
      <c r="O308">
        <v>88</v>
      </c>
    </row>
    <row r="309" spans="1:15" x14ac:dyDescent="0.2">
      <c r="A309">
        <v>204071</v>
      </c>
      <c r="B309" t="s">
        <v>10</v>
      </c>
      <c r="C309" t="s">
        <v>12</v>
      </c>
      <c r="D309" t="s">
        <v>38</v>
      </c>
      <c r="E309" t="s">
        <v>4</v>
      </c>
      <c r="F309" t="s">
        <v>8</v>
      </c>
      <c r="G309">
        <v>2</v>
      </c>
      <c r="H309">
        <v>1</v>
      </c>
      <c r="I309">
        <v>9.1199999999999992</v>
      </c>
      <c r="J309">
        <v>1</v>
      </c>
      <c r="K309">
        <v>2</v>
      </c>
      <c r="L309">
        <v>1</v>
      </c>
      <c r="M309" t="s">
        <v>45</v>
      </c>
      <c r="N309" s="2">
        <v>4.5599999999999996</v>
      </c>
      <c r="O309">
        <v>8</v>
      </c>
    </row>
    <row r="310" spans="1:15" x14ac:dyDescent="0.2">
      <c r="A310">
        <v>205231</v>
      </c>
      <c r="B310" t="s">
        <v>6</v>
      </c>
      <c r="C310" t="s">
        <v>2</v>
      </c>
      <c r="D310" t="s">
        <v>38</v>
      </c>
      <c r="E310" t="s">
        <v>4</v>
      </c>
      <c r="F310" t="s">
        <v>0</v>
      </c>
      <c r="G310">
        <v>3</v>
      </c>
      <c r="H310">
        <v>1</v>
      </c>
      <c r="I310">
        <v>28.77</v>
      </c>
      <c r="J310">
        <v>2</v>
      </c>
      <c r="K310">
        <v>3</v>
      </c>
      <c r="L310">
        <v>1</v>
      </c>
      <c r="M310" t="s">
        <v>45</v>
      </c>
      <c r="N310" s="2">
        <v>9.59</v>
      </c>
      <c r="O310">
        <v>34</v>
      </c>
    </row>
    <row r="311" spans="1:15" x14ac:dyDescent="0.2">
      <c r="A311">
        <v>205571</v>
      </c>
      <c r="B311" t="s">
        <v>6</v>
      </c>
      <c r="C311" t="s">
        <v>2</v>
      </c>
      <c r="D311" t="s">
        <v>38</v>
      </c>
      <c r="E311" t="s">
        <v>4</v>
      </c>
      <c r="F311" t="s">
        <v>0</v>
      </c>
      <c r="G311">
        <v>52</v>
      </c>
      <c r="H311">
        <v>8</v>
      </c>
      <c r="I311">
        <v>937.45</v>
      </c>
      <c r="J311">
        <v>6</v>
      </c>
      <c r="K311">
        <v>14</v>
      </c>
      <c r="L311">
        <v>2</v>
      </c>
      <c r="M311" t="s">
        <v>46</v>
      </c>
      <c r="N311" s="2">
        <v>18.027884615384615</v>
      </c>
      <c r="O311">
        <v>802</v>
      </c>
    </row>
    <row r="312" spans="1:15" x14ac:dyDescent="0.2">
      <c r="A312">
        <v>206011</v>
      </c>
      <c r="B312" t="s">
        <v>3</v>
      </c>
      <c r="C312" t="s">
        <v>2</v>
      </c>
      <c r="D312" t="s">
        <v>38</v>
      </c>
      <c r="E312" t="s">
        <v>1</v>
      </c>
      <c r="F312" t="s">
        <v>0</v>
      </c>
      <c r="G312">
        <v>86</v>
      </c>
      <c r="H312">
        <v>9</v>
      </c>
      <c r="I312">
        <v>2505.59</v>
      </c>
      <c r="J312">
        <v>9</v>
      </c>
      <c r="K312">
        <v>18</v>
      </c>
      <c r="L312">
        <v>3</v>
      </c>
      <c r="M312" t="s">
        <v>47</v>
      </c>
      <c r="N312" s="2">
        <v>29.134767441860468</v>
      </c>
      <c r="O312">
        <v>2271</v>
      </c>
    </row>
    <row r="313" spans="1:15" x14ac:dyDescent="0.2">
      <c r="A313">
        <v>206691</v>
      </c>
      <c r="B313" t="s">
        <v>6</v>
      </c>
      <c r="C313" t="s">
        <v>5</v>
      </c>
      <c r="D313" t="s">
        <v>38</v>
      </c>
      <c r="E313" t="s">
        <v>1</v>
      </c>
      <c r="F313" t="s">
        <v>8</v>
      </c>
      <c r="G313">
        <v>3</v>
      </c>
      <c r="H313">
        <v>1</v>
      </c>
      <c r="I313">
        <v>64.489999999999995</v>
      </c>
      <c r="J313">
        <v>2</v>
      </c>
      <c r="K313">
        <v>3</v>
      </c>
      <c r="L313">
        <v>1</v>
      </c>
      <c r="M313" t="s">
        <v>45</v>
      </c>
      <c r="N313" s="2">
        <v>21.496666666666666</v>
      </c>
      <c r="O313">
        <v>20</v>
      </c>
    </row>
    <row r="314" spans="1:15" x14ac:dyDescent="0.2">
      <c r="A314">
        <v>206731</v>
      </c>
      <c r="B314" t="s">
        <v>6</v>
      </c>
      <c r="C314" t="s">
        <v>5</v>
      </c>
      <c r="D314" t="s">
        <v>38</v>
      </c>
      <c r="E314" t="s">
        <v>1</v>
      </c>
      <c r="F314" t="s">
        <v>0</v>
      </c>
      <c r="G314">
        <v>17</v>
      </c>
      <c r="H314">
        <v>4</v>
      </c>
      <c r="I314">
        <v>380.66</v>
      </c>
      <c r="J314">
        <v>4</v>
      </c>
      <c r="K314">
        <v>8</v>
      </c>
      <c r="L314">
        <v>2</v>
      </c>
      <c r="M314" t="s">
        <v>46</v>
      </c>
      <c r="N314" s="2">
        <v>22.391764705882355</v>
      </c>
      <c r="O314">
        <v>212</v>
      </c>
    </row>
    <row r="315" spans="1:15" x14ac:dyDescent="0.2">
      <c r="A315">
        <v>207131</v>
      </c>
      <c r="B315" t="s">
        <v>3</v>
      </c>
      <c r="C315" t="s">
        <v>12</v>
      </c>
      <c r="D315" t="s">
        <v>39</v>
      </c>
      <c r="E315" t="s">
        <v>4</v>
      </c>
      <c r="F315" t="s">
        <v>0</v>
      </c>
      <c r="G315">
        <v>42</v>
      </c>
      <c r="H315">
        <v>7</v>
      </c>
      <c r="I315">
        <v>964.76</v>
      </c>
      <c r="J315">
        <v>6</v>
      </c>
      <c r="K315">
        <v>13</v>
      </c>
      <c r="L315">
        <v>2</v>
      </c>
      <c r="M315" t="s">
        <v>46</v>
      </c>
      <c r="N315" s="2">
        <v>22.970476190476191</v>
      </c>
      <c r="O315">
        <v>451</v>
      </c>
    </row>
    <row r="316" spans="1:15" x14ac:dyDescent="0.2">
      <c r="A316">
        <v>207511</v>
      </c>
      <c r="B316" t="s">
        <v>6</v>
      </c>
      <c r="C316" t="s">
        <v>11</v>
      </c>
      <c r="D316" t="s">
        <v>38</v>
      </c>
      <c r="E316" t="s">
        <v>1</v>
      </c>
      <c r="F316" t="s">
        <v>0</v>
      </c>
      <c r="G316">
        <v>38</v>
      </c>
      <c r="H316">
        <v>7</v>
      </c>
      <c r="I316">
        <v>134.43</v>
      </c>
      <c r="J316">
        <v>3</v>
      </c>
      <c r="K316">
        <v>10</v>
      </c>
      <c r="L316">
        <v>2</v>
      </c>
      <c r="M316" t="s">
        <v>46</v>
      </c>
      <c r="N316" s="2">
        <v>3.5376315789473685</v>
      </c>
      <c r="O316">
        <v>177</v>
      </c>
    </row>
    <row r="317" spans="1:15" x14ac:dyDescent="0.2">
      <c r="A317">
        <v>208061</v>
      </c>
      <c r="B317" t="s">
        <v>6</v>
      </c>
      <c r="C317" t="s">
        <v>5</v>
      </c>
      <c r="D317" t="s">
        <v>38</v>
      </c>
      <c r="E317" t="s">
        <v>1</v>
      </c>
      <c r="F317" t="s">
        <v>0</v>
      </c>
      <c r="G317">
        <v>15</v>
      </c>
      <c r="H317">
        <v>4</v>
      </c>
      <c r="I317">
        <v>402.57</v>
      </c>
      <c r="J317">
        <v>4</v>
      </c>
      <c r="K317">
        <v>8</v>
      </c>
      <c r="L317">
        <v>2</v>
      </c>
      <c r="M317" t="s">
        <v>46</v>
      </c>
      <c r="N317" s="2">
        <v>26.838000000000001</v>
      </c>
      <c r="O317">
        <v>251</v>
      </c>
    </row>
    <row r="318" spans="1:15" x14ac:dyDescent="0.2">
      <c r="A318">
        <v>209181</v>
      </c>
      <c r="B318" t="s">
        <v>3</v>
      </c>
      <c r="C318" t="s">
        <v>2</v>
      </c>
      <c r="D318" t="s">
        <v>38</v>
      </c>
      <c r="E318" t="s">
        <v>4</v>
      </c>
      <c r="F318" t="s">
        <v>14</v>
      </c>
      <c r="G318">
        <v>41</v>
      </c>
      <c r="H318">
        <v>7</v>
      </c>
      <c r="I318">
        <v>1873.41</v>
      </c>
      <c r="J318">
        <v>8</v>
      </c>
      <c r="K318">
        <v>15</v>
      </c>
      <c r="L318">
        <v>3</v>
      </c>
      <c r="M318" t="s">
        <v>47</v>
      </c>
      <c r="N318" s="2">
        <v>45.692926829268295</v>
      </c>
      <c r="O318">
        <v>993</v>
      </c>
    </row>
    <row r="319" spans="1:15" x14ac:dyDescent="0.2">
      <c r="A319">
        <v>209561</v>
      </c>
      <c r="B319" t="s">
        <v>3</v>
      </c>
      <c r="C319" t="s">
        <v>5</v>
      </c>
      <c r="D319" t="s">
        <v>39</v>
      </c>
      <c r="E319" t="s">
        <v>7</v>
      </c>
      <c r="F319" t="s">
        <v>0</v>
      </c>
      <c r="G319">
        <v>104</v>
      </c>
      <c r="H319">
        <v>10</v>
      </c>
      <c r="I319">
        <v>2639.5299999999997</v>
      </c>
      <c r="J319">
        <v>9</v>
      </c>
      <c r="K319">
        <v>19</v>
      </c>
      <c r="L319">
        <v>3</v>
      </c>
      <c r="M319" t="s">
        <v>47</v>
      </c>
      <c r="N319" s="2">
        <v>25.38009615384615</v>
      </c>
      <c r="O319">
        <v>1226</v>
      </c>
    </row>
    <row r="320" spans="1:15" x14ac:dyDescent="0.2">
      <c r="A320">
        <v>209941</v>
      </c>
      <c r="B320" t="s">
        <v>6</v>
      </c>
      <c r="C320" t="s">
        <v>2</v>
      </c>
      <c r="D320" t="s">
        <v>38</v>
      </c>
      <c r="E320" t="s">
        <v>7</v>
      </c>
      <c r="F320" t="s">
        <v>8</v>
      </c>
      <c r="G320">
        <v>45</v>
      </c>
      <c r="H320">
        <v>7</v>
      </c>
      <c r="I320">
        <v>829.08</v>
      </c>
      <c r="J320">
        <v>6</v>
      </c>
      <c r="K320">
        <v>13</v>
      </c>
      <c r="L320">
        <v>2</v>
      </c>
      <c r="M320" t="s">
        <v>46</v>
      </c>
      <c r="N320" s="2">
        <v>18.423999999999999</v>
      </c>
      <c r="O320">
        <v>423</v>
      </c>
    </row>
    <row r="321" spans="1:15" x14ac:dyDescent="0.2">
      <c r="A321">
        <v>211281</v>
      </c>
      <c r="B321" t="s">
        <v>3</v>
      </c>
      <c r="C321" t="s">
        <v>5</v>
      </c>
      <c r="D321" t="s">
        <v>38</v>
      </c>
      <c r="E321" t="s">
        <v>1</v>
      </c>
      <c r="F321" t="s">
        <v>0</v>
      </c>
      <c r="G321">
        <v>62</v>
      </c>
      <c r="H321">
        <v>8</v>
      </c>
      <c r="I321">
        <v>1652.38</v>
      </c>
      <c r="J321">
        <v>8</v>
      </c>
      <c r="K321">
        <v>16</v>
      </c>
      <c r="L321">
        <v>3</v>
      </c>
      <c r="M321" t="s">
        <v>47</v>
      </c>
      <c r="N321" s="2">
        <v>26.651290322580646</v>
      </c>
      <c r="O321">
        <v>1563</v>
      </c>
    </row>
    <row r="322" spans="1:15" x14ac:dyDescent="0.2">
      <c r="A322">
        <v>211471</v>
      </c>
      <c r="B322" t="s">
        <v>10</v>
      </c>
      <c r="C322" t="s">
        <v>2</v>
      </c>
      <c r="D322" t="s">
        <v>38</v>
      </c>
      <c r="E322" t="s">
        <v>24</v>
      </c>
      <c r="F322" t="s">
        <v>8</v>
      </c>
      <c r="G322">
        <v>1</v>
      </c>
      <c r="H322">
        <v>1</v>
      </c>
      <c r="I322">
        <v>2.2999999999999998</v>
      </c>
      <c r="J322">
        <v>1</v>
      </c>
      <c r="K322">
        <v>2</v>
      </c>
      <c r="L322">
        <v>1</v>
      </c>
      <c r="M322" t="s">
        <v>45</v>
      </c>
      <c r="N322" s="2">
        <v>2.2999999999999998</v>
      </c>
      <c r="O322">
        <v>2</v>
      </c>
    </row>
    <row r="323" spans="1:15" x14ac:dyDescent="0.2">
      <c r="A323">
        <v>213031</v>
      </c>
      <c r="B323" t="s">
        <v>3</v>
      </c>
      <c r="C323" t="s">
        <v>5</v>
      </c>
      <c r="D323" t="s">
        <v>39</v>
      </c>
      <c r="E323" t="s">
        <v>1</v>
      </c>
      <c r="F323" t="s">
        <v>8</v>
      </c>
      <c r="G323">
        <v>42</v>
      </c>
      <c r="H323">
        <v>7</v>
      </c>
      <c r="I323">
        <v>3352.2799999999997</v>
      </c>
      <c r="J323">
        <v>10</v>
      </c>
      <c r="K323">
        <v>17</v>
      </c>
      <c r="L323">
        <v>3</v>
      </c>
      <c r="M323" t="s">
        <v>47</v>
      </c>
      <c r="N323" s="2">
        <v>79.816190476190471</v>
      </c>
      <c r="O323">
        <v>1595</v>
      </c>
    </row>
    <row r="324" spans="1:15" x14ac:dyDescent="0.2">
      <c r="A324">
        <v>213221</v>
      </c>
      <c r="B324" t="s">
        <v>6</v>
      </c>
      <c r="C324" t="s">
        <v>5</v>
      </c>
      <c r="D324" t="s">
        <v>38</v>
      </c>
      <c r="E324" t="s">
        <v>4</v>
      </c>
      <c r="F324" t="s">
        <v>0</v>
      </c>
      <c r="G324">
        <v>8</v>
      </c>
      <c r="H324">
        <v>2</v>
      </c>
      <c r="I324">
        <v>98.15</v>
      </c>
      <c r="J324">
        <v>2</v>
      </c>
      <c r="K324">
        <v>4</v>
      </c>
      <c r="L324">
        <v>1</v>
      </c>
      <c r="M324" t="s">
        <v>45</v>
      </c>
      <c r="N324" s="2">
        <v>12.268750000000001</v>
      </c>
      <c r="O324">
        <v>47</v>
      </c>
    </row>
    <row r="325" spans="1:15" x14ac:dyDescent="0.2">
      <c r="A325">
        <v>214531</v>
      </c>
      <c r="B325" t="s">
        <v>3</v>
      </c>
      <c r="C325" t="s">
        <v>2</v>
      </c>
      <c r="D325" t="s">
        <v>39</v>
      </c>
      <c r="E325" t="s">
        <v>7</v>
      </c>
      <c r="F325" t="s">
        <v>0</v>
      </c>
      <c r="G325">
        <v>24</v>
      </c>
      <c r="H325">
        <v>5</v>
      </c>
      <c r="I325">
        <v>2199.7000000000003</v>
      </c>
      <c r="J325">
        <v>9</v>
      </c>
      <c r="K325">
        <v>14</v>
      </c>
      <c r="L325">
        <v>2</v>
      </c>
      <c r="M325" t="s">
        <v>46</v>
      </c>
      <c r="N325" s="2">
        <v>91.654166666666683</v>
      </c>
      <c r="O325">
        <v>961</v>
      </c>
    </row>
    <row r="326" spans="1:15" x14ac:dyDescent="0.2">
      <c r="A326">
        <v>214871</v>
      </c>
      <c r="B326" t="s">
        <v>3</v>
      </c>
      <c r="C326" t="s">
        <v>9</v>
      </c>
      <c r="D326" t="s">
        <v>38</v>
      </c>
      <c r="E326" t="s">
        <v>1</v>
      </c>
      <c r="F326" t="s">
        <v>14</v>
      </c>
      <c r="G326">
        <v>35</v>
      </c>
      <c r="H326">
        <v>6</v>
      </c>
      <c r="I326">
        <v>609.37</v>
      </c>
      <c r="J326">
        <v>5</v>
      </c>
      <c r="K326">
        <v>11</v>
      </c>
      <c r="L326">
        <v>2</v>
      </c>
      <c r="M326" t="s">
        <v>46</v>
      </c>
      <c r="N326" s="2">
        <v>17.41057142857143</v>
      </c>
      <c r="O326">
        <v>217</v>
      </c>
    </row>
    <row r="327" spans="1:15" x14ac:dyDescent="0.2">
      <c r="A327">
        <v>215121</v>
      </c>
      <c r="B327" t="s">
        <v>3</v>
      </c>
      <c r="C327" t="s">
        <v>5</v>
      </c>
      <c r="D327" t="s">
        <v>38</v>
      </c>
      <c r="E327" t="s">
        <v>7</v>
      </c>
      <c r="F327" t="s">
        <v>14</v>
      </c>
      <c r="G327">
        <v>70</v>
      </c>
      <c r="H327">
        <v>9</v>
      </c>
      <c r="I327">
        <v>3622.42</v>
      </c>
      <c r="J327">
        <v>10</v>
      </c>
      <c r="K327">
        <v>19</v>
      </c>
      <c r="L327">
        <v>3</v>
      </c>
      <c r="M327" t="s">
        <v>47</v>
      </c>
      <c r="N327" s="2">
        <v>51.74885714285714</v>
      </c>
      <c r="O327">
        <v>1748</v>
      </c>
    </row>
    <row r="328" spans="1:15" x14ac:dyDescent="0.2">
      <c r="A328">
        <v>215311</v>
      </c>
      <c r="B328" t="s">
        <v>13</v>
      </c>
      <c r="C328" t="s">
        <v>9</v>
      </c>
      <c r="D328" t="s">
        <v>38</v>
      </c>
      <c r="E328" t="s">
        <v>4</v>
      </c>
      <c r="F328" t="s">
        <v>14</v>
      </c>
      <c r="G328">
        <v>3</v>
      </c>
      <c r="H328">
        <v>1</v>
      </c>
      <c r="I328">
        <v>34.049999999999997</v>
      </c>
      <c r="J328">
        <v>2</v>
      </c>
      <c r="K328">
        <v>3</v>
      </c>
      <c r="L328">
        <v>1</v>
      </c>
      <c r="M328" t="s">
        <v>45</v>
      </c>
      <c r="N328" s="2">
        <v>11.35</v>
      </c>
      <c r="O328">
        <v>9</v>
      </c>
    </row>
    <row r="329" spans="1:15" x14ac:dyDescent="0.2">
      <c r="A329">
        <v>215461</v>
      </c>
      <c r="B329" t="s">
        <v>3</v>
      </c>
      <c r="C329" t="s">
        <v>2</v>
      </c>
      <c r="D329" t="s">
        <v>38</v>
      </c>
      <c r="E329" t="s">
        <v>4</v>
      </c>
      <c r="F329" t="s">
        <v>14</v>
      </c>
      <c r="G329">
        <v>99</v>
      </c>
      <c r="H329">
        <v>9</v>
      </c>
      <c r="I329">
        <v>1913.44</v>
      </c>
      <c r="J329">
        <v>9</v>
      </c>
      <c r="K329">
        <v>18</v>
      </c>
      <c r="L329">
        <v>3</v>
      </c>
      <c r="M329" t="s">
        <v>47</v>
      </c>
      <c r="N329" s="2">
        <v>19.327676767676767</v>
      </c>
      <c r="O329">
        <v>782</v>
      </c>
    </row>
    <row r="330" spans="1:15" x14ac:dyDescent="0.2">
      <c r="A330">
        <v>216051</v>
      </c>
      <c r="B330" t="s">
        <v>6</v>
      </c>
      <c r="C330" t="s">
        <v>9</v>
      </c>
      <c r="D330" t="s">
        <v>38</v>
      </c>
      <c r="E330" t="s">
        <v>4</v>
      </c>
      <c r="F330" t="s">
        <v>14</v>
      </c>
      <c r="G330">
        <v>14</v>
      </c>
      <c r="H330">
        <v>3</v>
      </c>
      <c r="I330">
        <v>235.2</v>
      </c>
      <c r="J330">
        <v>3</v>
      </c>
      <c r="K330">
        <v>6</v>
      </c>
      <c r="L330">
        <v>1</v>
      </c>
      <c r="M330" t="s">
        <v>45</v>
      </c>
      <c r="N330" s="2">
        <v>16.8</v>
      </c>
      <c r="O330">
        <v>48</v>
      </c>
    </row>
    <row r="331" spans="1:15" x14ac:dyDescent="0.2">
      <c r="A331">
        <v>216391</v>
      </c>
      <c r="B331" t="s">
        <v>3</v>
      </c>
      <c r="C331" t="s">
        <v>2</v>
      </c>
      <c r="D331" t="s">
        <v>39</v>
      </c>
      <c r="E331" t="s">
        <v>1</v>
      </c>
      <c r="F331" t="s">
        <v>14</v>
      </c>
      <c r="G331">
        <v>116</v>
      </c>
      <c r="H331">
        <v>10</v>
      </c>
      <c r="I331">
        <v>3331.7299999999996</v>
      </c>
      <c r="J331">
        <v>10</v>
      </c>
      <c r="K331">
        <v>20</v>
      </c>
      <c r="L331">
        <v>3</v>
      </c>
      <c r="M331" t="s">
        <v>47</v>
      </c>
      <c r="N331" s="2">
        <v>28.721810344827581</v>
      </c>
      <c r="O331">
        <v>1804</v>
      </c>
    </row>
    <row r="332" spans="1:15" x14ac:dyDescent="0.2">
      <c r="A332">
        <v>216621</v>
      </c>
      <c r="B332" t="s">
        <v>3</v>
      </c>
      <c r="C332" t="s">
        <v>5</v>
      </c>
      <c r="D332" t="s">
        <v>38</v>
      </c>
      <c r="E332" t="s">
        <v>7</v>
      </c>
      <c r="F332" t="s">
        <v>14</v>
      </c>
      <c r="G332">
        <v>144</v>
      </c>
      <c r="H332">
        <v>10</v>
      </c>
      <c r="I332">
        <v>6696.2</v>
      </c>
      <c r="J332">
        <v>10</v>
      </c>
      <c r="K332">
        <v>20</v>
      </c>
      <c r="L332">
        <v>3</v>
      </c>
      <c r="M332" t="s">
        <v>47</v>
      </c>
      <c r="N332" s="2">
        <v>46.50138888888889</v>
      </c>
      <c r="O332">
        <v>2557</v>
      </c>
    </row>
    <row r="333" spans="1:15" x14ac:dyDescent="0.2">
      <c r="A333">
        <v>216811</v>
      </c>
      <c r="B333" t="s">
        <v>3</v>
      </c>
      <c r="C333" t="s">
        <v>12</v>
      </c>
      <c r="D333" t="s">
        <v>38</v>
      </c>
      <c r="E333" t="s">
        <v>1</v>
      </c>
      <c r="F333" t="s">
        <v>0</v>
      </c>
      <c r="G333">
        <v>32</v>
      </c>
      <c r="H333">
        <v>6</v>
      </c>
      <c r="I333">
        <v>492.19</v>
      </c>
      <c r="J333">
        <v>5</v>
      </c>
      <c r="K333">
        <v>11</v>
      </c>
      <c r="L333">
        <v>2</v>
      </c>
      <c r="M333" t="s">
        <v>46</v>
      </c>
      <c r="N333" s="2">
        <v>15.3809375</v>
      </c>
      <c r="O333">
        <v>191</v>
      </c>
    </row>
    <row r="334" spans="1:15" x14ac:dyDescent="0.2">
      <c r="A334">
        <v>217171</v>
      </c>
      <c r="B334" t="s">
        <v>13</v>
      </c>
      <c r="C334" t="s">
        <v>9</v>
      </c>
      <c r="D334" t="s">
        <v>38</v>
      </c>
      <c r="E334" t="s">
        <v>24</v>
      </c>
      <c r="F334" t="s">
        <v>8</v>
      </c>
      <c r="G334">
        <v>1</v>
      </c>
      <c r="H334">
        <v>1</v>
      </c>
      <c r="I334">
        <v>50.79</v>
      </c>
      <c r="J334">
        <v>2</v>
      </c>
      <c r="K334">
        <v>3</v>
      </c>
      <c r="L334">
        <v>1</v>
      </c>
      <c r="M334" t="s">
        <v>45</v>
      </c>
      <c r="N334" s="2">
        <v>50.79</v>
      </c>
      <c r="O334">
        <v>2</v>
      </c>
    </row>
    <row r="335" spans="1:15" x14ac:dyDescent="0.2">
      <c r="A335">
        <v>219641</v>
      </c>
      <c r="B335" t="s">
        <v>3</v>
      </c>
      <c r="C335" t="s">
        <v>2</v>
      </c>
      <c r="D335" t="s">
        <v>39</v>
      </c>
      <c r="E335" t="s">
        <v>1</v>
      </c>
      <c r="F335" t="s">
        <v>14</v>
      </c>
      <c r="G335">
        <v>26</v>
      </c>
      <c r="H335">
        <v>5</v>
      </c>
      <c r="I335">
        <v>1804.51</v>
      </c>
      <c r="J335">
        <v>8</v>
      </c>
      <c r="K335">
        <v>13</v>
      </c>
      <c r="L335">
        <v>2</v>
      </c>
      <c r="M335" t="s">
        <v>46</v>
      </c>
      <c r="N335" s="2">
        <v>69.404230769230765</v>
      </c>
      <c r="O335">
        <v>904</v>
      </c>
    </row>
    <row r="336" spans="1:15" x14ac:dyDescent="0.2">
      <c r="A336">
        <v>223261</v>
      </c>
      <c r="B336" t="s">
        <v>10</v>
      </c>
      <c r="C336" t="s">
        <v>2</v>
      </c>
      <c r="D336" t="s">
        <v>38</v>
      </c>
      <c r="E336" t="s">
        <v>4</v>
      </c>
      <c r="F336" t="s">
        <v>8</v>
      </c>
      <c r="G336">
        <v>1</v>
      </c>
      <c r="H336">
        <v>1</v>
      </c>
      <c r="I336">
        <v>7.69</v>
      </c>
      <c r="J336">
        <v>1</v>
      </c>
      <c r="K336">
        <v>2</v>
      </c>
      <c r="L336">
        <v>1</v>
      </c>
      <c r="M336" t="s">
        <v>45</v>
      </c>
      <c r="N336" s="2">
        <v>7.69</v>
      </c>
      <c r="O336">
        <v>6</v>
      </c>
    </row>
    <row r="337" spans="1:15" x14ac:dyDescent="0.2">
      <c r="A337">
        <v>225351</v>
      </c>
      <c r="B337" t="s">
        <v>6</v>
      </c>
      <c r="C337" t="s">
        <v>2</v>
      </c>
      <c r="D337" t="s">
        <v>38</v>
      </c>
      <c r="E337" t="s">
        <v>7</v>
      </c>
      <c r="F337" t="s">
        <v>0</v>
      </c>
      <c r="G337">
        <v>8</v>
      </c>
      <c r="H337">
        <v>2</v>
      </c>
      <c r="I337">
        <v>119.83</v>
      </c>
      <c r="J337">
        <v>3</v>
      </c>
      <c r="K337">
        <v>5</v>
      </c>
      <c r="L337">
        <v>1</v>
      </c>
      <c r="M337" t="s">
        <v>45</v>
      </c>
      <c r="N337" s="2">
        <v>14.97875</v>
      </c>
      <c r="O337">
        <v>55</v>
      </c>
    </row>
    <row r="338" spans="1:15" x14ac:dyDescent="0.2">
      <c r="A338">
        <v>226281</v>
      </c>
      <c r="B338" t="s">
        <v>6</v>
      </c>
      <c r="C338" t="s">
        <v>11</v>
      </c>
      <c r="D338" t="s">
        <v>39</v>
      </c>
      <c r="E338" t="s">
        <v>7</v>
      </c>
      <c r="F338" t="s">
        <v>0</v>
      </c>
      <c r="G338">
        <v>52</v>
      </c>
      <c r="H338">
        <v>8</v>
      </c>
      <c r="I338">
        <v>1650.9499999999998</v>
      </c>
      <c r="J338">
        <v>8</v>
      </c>
      <c r="K338">
        <v>16</v>
      </c>
      <c r="L338">
        <v>3</v>
      </c>
      <c r="M338" t="s">
        <v>47</v>
      </c>
      <c r="N338" s="2">
        <v>31.749038461538458</v>
      </c>
      <c r="O338">
        <v>1052</v>
      </c>
    </row>
    <row r="339" spans="1:15" x14ac:dyDescent="0.2">
      <c r="A339">
        <v>226511</v>
      </c>
      <c r="B339" t="s">
        <v>6</v>
      </c>
      <c r="C339" t="s">
        <v>2</v>
      </c>
      <c r="D339" t="s">
        <v>38</v>
      </c>
      <c r="E339" t="s">
        <v>1</v>
      </c>
      <c r="F339" t="s">
        <v>8</v>
      </c>
      <c r="G339">
        <v>32</v>
      </c>
      <c r="H339">
        <v>6</v>
      </c>
      <c r="I339">
        <v>1207.01</v>
      </c>
      <c r="J339">
        <v>7</v>
      </c>
      <c r="K339">
        <v>13</v>
      </c>
      <c r="L339">
        <v>2</v>
      </c>
      <c r="M339" t="s">
        <v>46</v>
      </c>
      <c r="N339" s="2">
        <v>37.7190625</v>
      </c>
      <c r="O339">
        <v>190</v>
      </c>
    </row>
    <row r="340" spans="1:15" x14ac:dyDescent="0.2">
      <c r="A340">
        <v>228031</v>
      </c>
      <c r="B340" t="s">
        <v>6</v>
      </c>
      <c r="C340" t="s">
        <v>9</v>
      </c>
      <c r="D340" t="s">
        <v>38</v>
      </c>
      <c r="E340" t="s">
        <v>1</v>
      </c>
      <c r="F340" t="s">
        <v>8</v>
      </c>
      <c r="G340">
        <v>7</v>
      </c>
      <c r="H340">
        <v>2</v>
      </c>
      <c r="I340">
        <v>532.16</v>
      </c>
      <c r="J340">
        <v>5</v>
      </c>
      <c r="K340">
        <v>7</v>
      </c>
      <c r="L340">
        <v>1</v>
      </c>
      <c r="M340" t="s">
        <v>45</v>
      </c>
      <c r="N340" s="2">
        <v>76.022857142857134</v>
      </c>
      <c r="O340">
        <v>52</v>
      </c>
    </row>
    <row r="341" spans="1:15" x14ac:dyDescent="0.2">
      <c r="A341">
        <v>228371</v>
      </c>
      <c r="B341" t="s">
        <v>3</v>
      </c>
      <c r="C341" t="s">
        <v>9</v>
      </c>
      <c r="D341" t="s">
        <v>38</v>
      </c>
      <c r="E341" t="s">
        <v>4</v>
      </c>
      <c r="F341" t="s">
        <v>8</v>
      </c>
      <c r="G341">
        <v>42</v>
      </c>
      <c r="H341">
        <v>7</v>
      </c>
      <c r="I341">
        <v>1602.82</v>
      </c>
      <c r="J341">
        <v>8</v>
      </c>
      <c r="K341">
        <v>15</v>
      </c>
      <c r="L341">
        <v>3</v>
      </c>
      <c r="M341" t="s">
        <v>47</v>
      </c>
      <c r="N341" s="2">
        <v>38.16238095238095</v>
      </c>
      <c r="O341">
        <v>464</v>
      </c>
    </row>
    <row r="342" spans="1:15" x14ac:dyDescent="0.2">
      <c r="A342">
        <v>228561</v>
      </c>
      <c r="B342" t="s">
        <v>6</v>
      </c>
      <c r="C342" t="s">
        <v>11</v>
      </c>
      <c r="D342" t="s">
        <v>38</v>
      </c>
      <c r="E342" t="s">
        <v>1</v>
      </c>
      <c r="F342" t="s">
        <v>0</v>
      </c>
      <c r="G342">
        <v>40</v>
      </c>
      <c r="H342">
        <v>7</v>
      </c>
      <c r="I342">
        <v>854.06</v>
      </c>
      <c r="J342">
        <v>6</v>
      </c>
      <c r="K342">
        <v>13</v>
      </c>
      <c r="L342">
        <v>2</v>
      </c>
      <c r="M342" t="s">
        <v>46</v>
      </c>
      <c r="N342" s="2">
        <v>21.351499999999998</v>
      </c>
      <c r="O342">
        <v>206</v>
      </c>
    </row>
    <row r="343" spans="1:15" x14ac:dyDescent="0.2">
      <c r="A343">
        <v>228601</v>
      </c>
      <c r="B343" t="s">
        <v>6</v>
      </c>
      <c r="C343" t="s">
        <v>9</v>
      </c>
      <c r="D343" t="s">
        <v>38</v>
      </c>
      <c r="E343" t="s">
        <v>4</v>
      </c>
      <c r="F343" t="s">
        <v>14</v>
      </c>
      <c r="G343">
        <v>16</v>
      </c>
      <c r="H343">
        <v>4</v>
      </c>
      <c r="I343">
        <v>640.29</v>
      </c>
      <c r="J343">
        <v>5</v>
      </c>
      <c r="K343">
        <v>9</v>
      </c>
      <c r="L343">
        <v>2</v>
      </c>
      <c r="M343" t="s">
        <v>46</v>
      </c>
      <c r="N343" s="2">
        <v>40.018124999999998</v>
      </c>
      <c r="O343">
        <v>146</v>
      </c>
    </row>
    <row r="344" spans="1:15" x14ac:dyDescent="0.2">
      <c r="A344">
        <v>230131</v>
      </c>
      <c r="B344" t="s">
        <v>3</v>
      </c>
      <c r="C344" t="s">
        <v>2</v>
      </c>
      <c r="D344" t="s">
        <v>38</v>
      </c>
      <c r="E344" t="s">
        <v>7</v>
      </c>
      <c r="F344" t="s">
        <v>8</v>
      </c>
      <c r="G344">
        <v>19</v>
      </c>
      <c r="H344">
        <v>4</v>
      </c>
      <c r="I344">
        <v>837</v>
      </c>
      <c r="J344">
        <v>6</v>
      </c>
      <c r="K344">
        <v>10</v>
      </c>
      <c r="L344">
        <v>2</v>
      </c>
      <c r="M344" t="s">
        <v>46</v>
      </c>
      <c r="N344" s="2">
        <v>44.05263157894737</v>
      </c>
      <c r="O344">
        <v>560</v>
      </c>
    </row>
    <row r="345" spans="1:15" x14ac:dyDescent="0.2">
      <c r="A345">
        <v>230281</v>
      </c>
      <c r="B345" t="s">
        <v>6</v>
      </c>
      <c r="C345" t="s">
        <v>11</v>
      </c>
      <c r="D345" t="s">
        <v>38</v>
      </c>
      <c r="E345" t="s">
        <v>4</v>
      </c>
      <c r="F345" t="s">
        <v>0</v>
      </c>
      <c r="G345">
        <v>13</v>
      </c>
      <c r="H345">
        <v>3</v>
      </c>
      <c r="I345">
        <v>167.81</v>
      </c>
      <c r="J345">
        <v>3</v>
      </c>
      <c r="K345">
        <v>6</v>
      </c>
      <c r="L345">
        <v>1</v>
      </c>
      <c r="M345" t="s">
        <v>45</v>
      </c>
      <c r="N345" s="2">
        <v>12.908461538461539</v>
      </c>
      <c r="O345">
        <v>117</v>
      </c>
    </row>
    <row r="346" spans="1:15" x14ac:dyDescent="0.2">
      <c r="A346">
        <v>230511</v>
      </c>
      <c r="B346" t="s">
        <v>3</v>
      </c>
      <c r="C346" t="s">
        <v>2</v>
      </c>
      <c r="D346" t="s">
        <v>38</v>
      </c>
      <c r="E346" t="s">
        <v>7</v>
      </c>
      <c r="F346" t="s">
        <v>0</v>
      </c>
      <c r="G346">
        <v>126</v>
      </c>
      <c r="H346">
        <v>10</v>
      </c>
      <c r="I346">
        <v>3857.6</v>
      </c>
      <c r="J346">
        <v>10</v>
      </c>
      <c r="K346">
        <v>20</v>
      </c>
      <c r="L346">
        <v>3</v>
      </c>
      <c r="M346" t="s">
        <v>47</v>
      </c>
      <c r="N346" s="2">
        <v>30.615873015873014</v>
      </c>
      <c r="O346">
        <v>1971</v>
      </c>
    </row>
    <row r="347" spans="1:15" x14ac:dyDescent="0.2">
      <c r="A347">
        <v>232031</v>
      </c>
      <c r="B347" t="s">
        <v>3</v>
      </c>
      <c r="C347" t="s">
        <v>2</v>
      </c>
      <c r="D347" t="s">
        <v>38</v>
      </c>
      <c r="E347" t="s">
        <v>1</v>
      </c>
      <c r="F347" t="s">
        <v>8</v>
      </c>
      <c r="G347">
        <v>62</v>
      </c>
      <c r="H347">
        <v>8</v>
      </c>
      <c r="I347">
        <v>1725.79</v>
      </c>
      <c r="J347">
        <v>8</v>
      </c>
      <c r="K347">
        <v>16</v>
      </c>
      <c r="L347">
        <v>3</v>
      </c>
      <c r="M347" t="s">
        <v>47</v>
      </c>
      <c r="N347" s="2">
        <v>27.835322580645162</v>
      </c>
      <c r="O347">
        <v>978</v>
      </c>
    </row>
    <row r="348" spans="1:15" x14ac:dyDescent="0.2">
      <c r="A348">
        <v>232371</v>
      </c>
      <c r="B348" t="s">
        <v>6</v>
      </c>
      <c r="C348" t="s">
        <v>2</v>
      </c>
      <c r="D348" t="s">
        <v>38</v>
      </c>
      <c r="E348" t="s">
        <v>7</v>
      </c>
      <c r="F348" t="s">
        <v>0</v>
      </c>
      <c r="G348">
        <v>34</v>
      </c>
      <c r="H348">
        <v>6</v>
      </c>
      <c r="I348">
        <v>402.64</v>
      </c>
      <c r="J348">
        <v>4</v>
      </c>
      <c r="K348">
        <v>10</v>
      </c>
      <c r="L348">
        <v>2</v>
      </c>
      <c r="M348" t="s">
        <v>46</v>
      </c>
      <c r="N348" s="2">
        <v>11.84235294117647</v>
      </c>
      <c r="O348">
        <v>98</v>
      </c>
    </row>
    <row r="349" spans="1:15" x14ac:dyDescent="0.2">
      <c r="A349">
        <v>233531</v>
      </c>
      <c r="B349" t="s">
        <v>3</v>
      </c>
      <c r="C349" t="s">
        <v>2</v>
      </c>
      <c r="D349" t="s">
        <v>38</v>
      </c>
      <c r="E349" t="s">
        <v>7</v>
      </c>
      <c r="F349" t="s">
        <v>0</v>
      </c>
      <c r="G349">
        <v>90</v>
      </c>
      <c r="H349">
        <v>9</v>
      </c>
      <c r="I349">
        <v>3278.62</v>
      </c>
      <c r="J349">
        <v>10</v>
      </c>
      <c r="K349">
        <v>19</v>
      </c>
      <c r="L349">
        <v>3</v>
      </c>
      <c r="M349" t="s">
        <v>47</v>
      </c>
      <c r="N349" s="2">
        <v>36.429111111111112</v>
      </c>
      <c r="O349">
        <v>2123</v>
      </c>
    </row>
    <row r="350" spans="1:15" x14ac:dyDescent="0.2">
      <c r="A350">
        <v>233681</v>
      </c>
      <c r="B350" t="s">
        <v>3</v>
      </c>
      <c r="C350" t="s">
        <v>2</v>
      </c>
      <c r="D350" t="s">
        <v>38</v>
      </c>
      <c r="E350" t="s">
        <v>4</v>
      </c>
      <c r="F350" t="s">
        <v>0</v>
      </c>
      <c r="G350">
        <v>86</v>
      </c>
      <c r="H350">
        <v>9</v>
      </c>
      <c r="I350">
        <v>3273.41</v>
      </c>
      <c r="J350">
        <v>10</v>
      </c>
      <c r="K350">
        <v>19</v>
      </c>
      <c r="L350">
        <v>3</v>
      </c>
      <c r="M350" t="s">
        <v>47</v>
      </c>
      <c r="N350" s="2">
        <v>38.062906976744188</v>
      </c>
      <c r="O350">
        <v>1746</v>
      </c>
    </row>
    <row r="351" spans="1:15" x14ac:dyDescent="0.2">
      <c r="A351">
        <v>235391</v>
      </c>
      <c r="B351" t="s">
        <v>6</v>
      </c>
      <c r="C351" t="s">
        <v>2</v>
      </c>
      <c r="D351" t="s">
        <v>38</v>
      </c>
      <c r="E351" t="s">
        <v>1</v>
      </c>
      <c r="F351" t="s">
        <v>0</v>
      </c>
      <c r="G351">
        <v>12</v>
      </c>
      <c r="H351">
        <v>3</v>
      </c>
      <c r="I351">
        <v>426.38</v>
      </c>
      <c r="J351">
        <v>4</v>
      </c>
      <c r="K351">
        <v>7</v>
      </c>
      <c r="L351">
        <v>1</v>
      </c>
      <c r="M351" t="s">
        <v>45</v>
      </c>
      <c r="N351" s="2">
        <v>35.531666666666666</v>
      </c>
      <c r="O351">
        <v>372</v>
      </c>
    </row>
    <row r="352" spans="1:15" x14ac:dyDescent="0.2">
      <c r="A352">
        <v>236401</v>
      </c>
      <c r="B352" t="s">
        <v>6</v>
      </c>
      <c r="C352" t="s">
        <v>11</v>
      </c>
      <c r="D352" t="s">
        <v>38</v>
      </c>
      <c r="E352" t="s">
        <v>4</v>
      </c>
      <c r="F352" t="s">
        <v>8</v>
      </c>
      <c r="G352">
        <v>15</v>
      </c>
      <c r="H352">
        <v>4</v>
      </c>
      <c r="I352">
        <v>245.64</v>
      </c>
      <c r="J352">
        <v>4</v>
      </c>
      <c r="K352">
        <v>8</v>
      </c>
      <c r="L352">
        <v>2</v>
      </c>
      <c r="M352" t="s">
        <v>46</v>
      </c>
      <c r="N352" s="2">
        <v>16.375999999999998</v>
      </c>
      <c r="O352">
        <v>113</v>
      </c>
    </row>
    <row r="353" spans="1:15" x14ac:dyDescent="0.2">
      <c r="A353">
        <v>236551</v>
      </c>
      <c r="B353" t="s">
        <v>10</v>
      </c>
      <c r="C353" t="s">
        <v>5</v>
      </c>
      <c r="D353" t="s">
        <v>38</v>
      </c>
      <c r="E353" t="s">
        <v>4</v>
      </c>
      <c r="F353" t="s">
        <v>8</v>
      </c>
      <c r="G353">
        <v>2</v>
      </c>
      <c r="H353">
        <v>1</v>
      </c>
      <c r="I353">
        <v>66.33</v>
      </c>
      <c r="J353">
        <v>2</v>
      </c>
      <c r="K353">
        <v>3</v>
      </c>
      <c r="L353">
        <v>1</v>
      </c>
      <c r="M353" t="s">
        <v>45</v>
      </c>
      <c r="N353" s="2">
        <v>33.164999999999999</v>
      </c>
      <c r="O353">
        <v>46</v>
      </c>
    </row>
    <row r="354" spans="1:15" x14ac:dyDescent="0.2">
      <c r="A354">
        <v>237861</v>
      </c>
      <c r="B354" t="s">
        <v>6</v>
      </c>
      <c r="C354" t="s">
        <v>12</v>
      </c>
      <c r="D354" t="s">
        <v>38</v>
      </c>
      <c r="E354" t="s">
        <v>4</v>
      </c>
      <c r="F354" t="s">
        <v>0</v>
      </c>
      <c r="G354">
        <v>21</v>
      </c>
      <c r="H354">
        <v>4</v>
      </c>
      <c r="I354">
        <v>658.67</v>
      </c>
      <c r="J354">
        <v>5</v>
      </c>
      <c r="K354">
        <v>9</v>
      </c>
      <c r="L354">
        <v>2</v>
      </c>
      <c r="M354" t="s">
        <v>46</v>
      </c>
      <c r="N354" s="2">
        <v>31.365238095238094</v>
      </c>
      <c r="O354">
        <v>293</v>
      </c>
    </row>
    <row r="355" spans="1:15" x14ac:dyDescent="0.2">
      <c r="A355">
        <v>240401</v>
      </c>
      <c r="B355" t="s">
        <v>6</v>
      </c>
      <c r="C355" t="s">
        <v>2</v>
      </c>
      <c r="D355" t="s">
        <v>39</v>
      </c>
      <c r="E355" t="s">
        <v>7</v>
      </c>
      <c r="F355" t="s">
        <v>0</v>
      </c>
      <c r="G355">
        <v>20</v>
      </c>
      <c r="H355">
        <v>4</v>
      </c>
      <c r="I355">
        <v>945.84</v>
      </c>
      <c r="J355">
        <v>6</v>
      </c>
      <c r="K355">
        <v>10</v>
      </c>
      <c r="L355">
        <v>2</v>
      </c>
      <c r="M355" t="s">
        <v>46</v>
      </c>
      <c r="N355" s="2">
        <v>47.292000000000002</v>
      </c>
      <c r="O355">
        <v>642</v>
      </c>
    </row>
    <row r="356" spans="1:15" x14ac:dyDescent="0.2">
      <c r="A356">
        <v>240931</v>
      </c>
      <c r="B356" t="s">
        <v>6</v>
      </c>
      <c r="C356" t="s">
        <v>9</v>
      </c>
      <c r="D356" t="s">
        <v>38</v>
      </c>
      <c r="E356" t="s">
        <v>7</v>
      </c>
      <c r="F356" t="s">
        <v>0</v>
      </c>
      <c r="G356">
        <v>13</v>
      </c>
      <c r="H356">
        <v>3</v>
      </c>
      <c r="I356">
        <v>304.73</v>
      </c>
      <c r="J356">
        <v>4</v>
      </c>
      <c r="K356">
        <v>7</v>
      </c>
      <c r="L356">
        <v>1</v>
      </c>
      <c r="M356" t="s">
        <v>45</v>
      </c>
      <c r="N356" s="2">
        <v>23.440769230769231</v>
      </c>
      <c r="O356">
        <v>86</v>
      </c>
    </row>
    <row r="357" spans="1:15" x14ac:dyDescent="0.2">
      <c r="A357">
        <v>241331</v>
      </c>
      <c r="B357" t="s">
        <v>3</v>
      </c>
      <c r="C357" t="s">
        <v>11</v>
      </c>
      <c r="D357" t="s">
        <v>38</v>
      </c>
      <c r="E357" t="s">
        <v>4</v>
      </c>
      <c r="F357" t="s">
        <v>0</v>
      </c>
      <c r="G357">
        <v>91</v>
      </c>
      <c r="H357">
        <v>9</v>
      </c>
      <c r="I357">
        <v>886.71</v>
      </c>
      <c r="J357">
        <v>6</v>
      </c>
      <c r="K357">
        <v>15</v>
      </c>
      <c r="L357">
        <v>3</v>
      </c>
      <c r="M357" t="s">
        <v>47</v>
      </c>
      <c r="N357" s="2">
        <v>9.7440659340659348</v>
      </c>
      <c r="O357">
        <v>670</v>
      </c>
    </row>
    <row r="358" spans="1:15" x14ac:dyDescent="0.2">
      <c r="A358">
        <v>244161</v>
      </c>
      <c r="B358" t="s">
        <v>3</v>
      </c>
      <c r="C358" t="s">
        <v>5</v>
      </c>
      <c r="D358" t="s">
        <v>40</v>
      </c>
      <c r="E358" t="s">
        <v>1</v>
      </c>
      <c r="F358" t="s">
        <v>0</v>
      </c>
      <c r="G358">
        <v>26</v>
      </c>
      <c r="H358">
        <v>5</v>
      </c>
      <c r="I358">
        <v>3460.31</v>
      </c>
      <c r="J358">
        <v>10</v>
      </c>
      <c r="K358">
        <v>15</v>
      </c>
      <c r="L358">
        <v>3</v>
      </c>
      <c r="M358" t="s">
        <v>47</v>
      </c>
      <c r="N358" s="2">
        <v>133.08884615384616</v>
      </c>
      <c r="O358">
        <v>2417</v>
      </c>
    </row>
    <row r="359" spans="1:15" x14ac:dyDescent="0.2">
      <c r="A359">
        <v>245091</v>
      </c>
      <c r="B359" t="s">
        <v>6</v>
      </c>
      <c r="C359" t="s">
        <v>5</v>
      </c>
      <c r="D359" t="s">
        <v>38</v>
      </c>
      <c r="E359" t="s">
        <v>7</v>
      </c>
      <c r="F359" t="s">
        <v>0</v>
      </c>
      <c r="G359">
        <v>21</v>
      </c>
      <c r="H359">
        <v>4</v>
      </c>
      <c r="I359">
        <v>328.02</v>
      </c>
      <c r="J359">
        <v>4</v>
      </c>
      <c r="K359">
        <v>8</v>
      </c>
      <c r="L359">
        <v>2</v>
      </c>
      <c r="M359" t="s">
        <v>46</v>
      </c>
      <c r="N359" s="2">
        <v>15.62</v>
      </c>
      <c r="O359">
        <v>127</v>
      </c>
    </row>
    <row r="360" spans="1:15" x14ac:dyDescent="0.2">
      <c r="A360">
        <v>245851</v>
      </c>
      <c r="B360" t="s">
        <v>3</v>
      </c>
      <c r="C360" t="s">
        <v>2</v>
      </c>
      <c r="D360" t="s">
        <v>38</v>
      </c>
      <c r="E360" t="s">
        <v>1</v>
      </c>
      <c r="F360" t="s">
        <v>0</v>
      </c>
      <c r="G360">
        <v>45</v>
      </c>
      <c r="H360">
        <v>7</v>
      </c>
      <c r="I360">
        <v>1583.78</v>
      </c>
      <c r="J360">
        <v>8</v>
      </c>
      <c r="K360">
        <v>15</v>
      </c>
      <c r="L360">
        <v>3</v>
      </c>
      <c r="M360" t="s">
        <v>47</v>
      </c>
      <c r="N360" s="2">
        <v>35.19511111111111</v>
      </c>
      <c r="O360">
        <v>1007</v>
      </c>
    </row>
    <row r="361" spans="1:15" x14ac:dyDescent="0.2">
      <c r="A361">
        <v>246591</v>
      </c>
      <c r="B361" t="s">
        <v>6</v>
      </c>
      <c r="C361" t="s">
        <v>9</v>
      </c>
      <c r="D361" t="s">
        <v>38</v>
      </c>
      <c r="E361" t="s">
        <v>1</v>
      </c>
      <c r="F361" t="s">
        <v>0</v>
      </c>
      <c r="G361">
        <v>25</v>
      </c>
      <c r="H361">
        <v>5</v>
      </c>
      <c r="I361">
        <v>629.82000000000005</v>
      </c>
      <c r="J361">
        <v>5</v>
      </c>
      <c r="K361">
        <v>10</v>
      </c>
      <c r="L361">
        <v>2</v>
      </c>
      <c r="M361" t="s">
        <v>46</v>
      </c>
      <c r="N361" s="2">
        <v>25.192800000000002</v>
      </c>
      <c r="O361">
        <v>71</v>
      </c>
    </row>
    <row r="362" spans="1:15" x14ac:dyDescent="0.2">
      <c r="A362">
        <v>247601</v>
      </c>
      <c r="B362" t="s">
        <v>6</v>
      </c>
      <c r="C362" t="s">
        <v>2</v>
      </c>
      <c r="D362" t="s">
        <v>38</v>
      </c>
      <c r="E362" t="s">
        <v>1</v>
      </c>
      <c r="F362" t="s">
        <v>0</v>
      </c>
      <c r="G362">
        <v>26</v>
      </c>
      <c r="H362">
        <v>5</v>
      </c>
      <c r="I362">
        <v>294.44</v>
      </c>
      <c r="J362">
        <v>4</v>
      </c>
      <c r="K362">
        <v>9</v>
      </c>
      <c r="L362">
        <v>2</v>
      </c>
      <c r="M362" t="s">
        <v>46</v>
      </c>
      <c r="N362" s="2">
        <v>11.324615384615385</v>
      </c>
      <c r="O362">
        <v>150</v>
      </c>
    </row>
    <row r="363" spans="1:15" x14ac:dyDescent="0.2">
      <c r="A363">
        <v>247941</v>
      </c>
      <c r="B363" t="s">
        <v>3</v>
      </c>
      <c r="C363" t="s">
        <v>2</v>
      </c>
      <c r="D363" t="s">
        <v>38</v>
      </c>
      <c r="E363" t="s">
        <v>1</v>
      </c>
      <c r="F363" t="s">
        <v>0</v>
      </c>
      <c r="G363">
        <v>43</v>
      </c>
      <c r="H363">
        <v>7</v>
      </c>
      <c r="I363">
        <v>1431.84</v>
      </c>
      <c r="J363">
        <v>8</v>
      </c>
      <c r="K363">
        <v>15</v>
      </c>
      <c r="L363">
        <v>3</v>
      </c>
      <c r="M363" t="s">
        <v>47</v>
      </c>
      <c r="N363" s="2">
        <v>33.29860465116279</v>
      </c>
      <c r="O363">
        <v>947</v>
      </c>
    </row>
    <row r="364" spans="1:15" x14ac:dyDescent="0.2">
      <c r="A364">
        <v>248911</v>
      </c>
      <c r="B364" t="s">
        <v>10</v>
      </c>
      <c r="C364" t="s">
        <v>9</v>
      </c>
      <c r="D364" t="s">
        <v>38</v>
      </c>
      <c r="E364" t="s">
        <v>24</v>
      </c>
      <c r="F364" t="s">
        <v>0</v>
      </c>
      <c r="G364">
        <v>6</v>
      </c>
      <c r="H364">
        <v>2</v>
      </c>
      <c r="I364">
        <v>325.51</v>
      </c>
      <c r="J364">
        <v>4</v>
      </c>
      <c r="K364">
        <v>6</v>
      </c>
      <c r="L364">
        <v>1</v>
      </c>
      <c r="M364" t="s">
        <v>45</v>
      </c>
      <c r="N364" s="2">
        <v>54.251666666666665</v>
      </c>
      <c r="O364">
        <v>7</v>
      </c>
    </row>
    <row r="365" spans="1:15" x14ac:dyDescent="0.2">
      <c r="A365">
        <v>249311</v>
      </c>
      <c r="B365" t="s">
        <v>6</v>
      </c>
      <c r="C365" t="s">
        <v>12</v>
      </c>
      <c r="D365" t="s">
        <v>38</v>
      </c>
      <c r="E365" t="s">
        <v>1</v>
      </c>
      <c r="F365" t="s">
        <v>0</v>
      </c>
      <c r="G365">
        <v>46</v>
      </c>
      <c r="H365">
        <v>7</v>
      </c>
      <c r="I365">
        <v>355.48</v>
      </c>
      <c r="J365">
        <v>4</v>
      </c>
      <c r="K365">
        <v>11</v>
      </c>
      <c r="L365">
        <v>2</v>
      </c>
      <c r="M365" t="s">
        <v>46</v>
      </c>
      <c r="N365" s="2">
        <v>7.7278260869565223</v>
      </c>
      <c r="O365">
        <v>262</v>
      </c>
    </row>
    <row r="366" spans="1:15" x14ac:dyDescent="0.2">
      <c r="A366">
        <v>249651</v>
      </c>
      <c r="B366" t="s">
        <v>13</v>
      </c>
      <c r="C366" t="s">
        <v>2</v>
      </c>
      <c r="D366" t="s">
        <v>38</v>
      </c>
      <c r="E366" t="s">
        <v>4</v>
      </c>
      <c r="F366" t="s">
        <v>0</v>
      </c>
      <c r="G366">
        <v>7</v>
      </c>
      <c r="H366">
        <v>2</v>
      </c>
      <c r="I366">
        <v>239.68</v>
      </c>
      <c r="J366">
        <v>3</v>
      </c>
      <c r="K366">
        <v>5</v>
      </c>
      <c r="L366">
        <v>1</v>
      </c>
      <c r="M366" t="s">
        <v>45</v>
      </c>
      <c r="N366" s="2">
        <v>34.24</v>
      </c>
      <c r="O366">
        <v>124</v>
      </c>
    </row>
    <row r="367" spans="1:15" x14ac:dyDescent="0.2">
      <c r="A367">
        <v>249991</v>
      </c>
      <c r="B367" t="s">
        <v>3</v>
      </c>
      <c r="C367" t="s">
        <v>5</v>
      </c>
      <c r="D367" t="s">
        <v>39</v>
      </c>
      <c r="E367" t="s">
        <v>7</v>
      </c>
      <c r="F367" t="s">
        <v>0</v>
      </c>
      <c r="G367">
        <v>16</v>
      </c>
      <c r="H367">
        <v>4</v>
      </c>
      <c r="I367">
        <v>1598.42</v>
      </c>
      <c r="J367">
        <v>8</v>
      </c>
      <c r="K367">
        <v>12</v>
      </c>
      <c r="L367">
        <v>2</v>
      </c>
      <c r="M367" t="s">
        <v>46</v>
      </c>
      <c r="N367" s="2">
        <v>99.901250000000005</v>
      </c>
      <c r="O367">
        <v>1020</v>
      </c>
    </row>
    <row r="368" spans="1:15" x14ac:dyDescent="0.2">
      <c r="A368">
        <v>252491</v>
      </c>
      <c r="B368" t="s">
        <v>3</v>
      </c>
      <c r="C368" t="s">
        <v>5</v>
      </c>
      <c r="D368" t="s">
        <v>38</v>
      </c>
      <c r="E368" t="s">
        <v>7</v>
      </c>
      <c r="F368" t="s">
        <v>14</v>
      </c>
      <c r="G368">
        <v>55</v>
      </c>
      <c r="H368">
        <v>8</v>
      </c>
      <c r="I368">
        <v>1335.03</v>
      </c>
      <c r="J368">
        <v>7</v>
      </c>
      <c r="K368">
        <v>15</v>
      </c>
      <c r="L368">
        <v>3</v>
      </c>
      <c r="M368" t="s">
        <v>47</v>
      </c>
      <c r="N368" s="2">
        <v>24.273272727272726</v>
      </c>
      <c r="O368">
        <v>559</v>
      </c>
    </row>
    <row r="369" spans="1:15" x14ac:dyDescent="0.2">
      <c r="A369">
        <v>252721</v>
      </c>
      <c r="B369" t="s">
        <v>6</v>
      </c>
      <c r="C369" t="s">
        <v>9</v>
      </c>
      <c r="D369" t="s">
        <v>38</v>
      </c>
      <c r="E369" t="s">
        <v>7</v>
      </c>
      <c r="F369" t="s">
        <v>0</v>
      </c>
      <c r="G369">
        <v>3</v>
      </c>
      <c r="H369">
        <v>1</v>
      </c>
      <c r="I369">
        <v>48.17</v>
      </c>
      <c r="J369">
        <v>2</v>
      </c>
      <c r="K369">
        <v>3</v>
      </c>
      <c r="L369">
        <v>1</v>
      </c>
      <c r="M369" t="s">
        <v>45</v>
      </c>
      <c r="N369" s="2">
        <v>16.056666666666668</v>
      </c>
      <c r="O369">
        <v>10</v>
      </c>
    </row>
    <row r="370" spans="1:15" x14ac:dyDescent="0.2">
      <c r="A370">
        <v>252911</v>
      </c>
      <c r="B370" t="s">
        <v>3</v>
      </c>
      <c r="C370" t="s">
        <v>2</v>
      </c>
      <c r="D370" t="s">
        <v>38</v>
      </c>
      <c r="E370" t="s">
        <v>7</v>
      </c>
      <c r="F370" t="s">
        <v>0</v>
      </c>
      <c r="G370">
        <v>35</v>
      </c>
      <c r="H370">
        <v>6</v>
      </c>
      <c r="I370">
        <v>2024.32</v>
      </c>
      <c r="J370">
        <v>9</v>
      </c>
      <c r="K370">
        <v>15</v>
      </c>
      <c r="L370">
        <v>3</v>
      </c>
      <c r="M370" t="s">
        <v>47</v>
      </c>
      <c r="N370" s="2">
        <v>57.837714285714284</v>
      </c>
      <c r="O370">
        <v>1469</v>
      </c>
    </row>
    <row r="371" spans="1:15" x14ac:dyDescent="0.2">
      <c r="A371">
        <v>253271</v>
      </c>
      <c r="B371" t="s">
        <v>13</v>
      </c>
      <c r="C371" t="s">
        <v>2</v>
      </c>
      <c r="D371" t="s">
        <v>38</v>
      </c>
      <c r="E371" t="s">
        <v>4</v>
      </c>
      <c r="F371" t="s">
        <v>0</v>
      </c>
      <c r="G371">
        <v>10</v>
      </c>
      <c r="H371">
        <v>3</v>
      </c>
      <c r="I371">
        <v>326.75</v>
      </c>
      <c r="J371">
        <v>4</v>
      </c>
      <c r="K371">
        <v>7</v>
      </c>
      <c r="L371">
        <v>1</v>
      </c>
      <c r="M371" t="s">
        <v>45</v>
      </c>
      <c r="N371" s="2">
        <v>32.674999999999997</v>
      </c>
      <c r="O371">
        <v>250</v>
      </c>
    </row>
    <row r="372" spans="1:15" x14ac:dyDescent="0.2">
      <c r="A372">
        <v>253841</v>
      </c>
      <c r="B372" t="s">
        <v>3</v>
      </c>
      <c r="C372" t="s">
        <v>2</v>
      </c>
      <c r="D372" t="s">
        <v>39</v>
      </c>
      <c r="E372" t="s">
        <v>7</v>
      </c>
      <c r="F372" t="s">
        <v>0</v>
      </c>
      <c r="G372">
        <v>28</v>
      </c>
      <c r="H372">
        <v>6</v>
      </c>
      <c r="I372">
        <v>1241.8600000000001</v>
      </c>
      <c r="J372">
        <v>7</v>
      </c>
      <c r="K372">
        <v>13</v>
      </c>
      <c r="L372">
        <v>2</v>
      </c>
      <c r="M372" t="s">
        <v>46</v>
      </c>
      <c r="N372" s="2">
        <v>44.352142857142859</v>
      </c>
      <c r="O372">
        <v>677</v>
      </c>
    </row>
    <row r="373" spans="1:15" x14ac:dyDescent="0.2">
      <c r="A373">
        <v>254051</v>
      </c>
      <c r="B373" t="s">
        <v>3</v>
      </c>
      <c r="C373" t="s">
        <v>2</v>
      </c>
      <c r="D373" t="s">
        <v>38</v>
      </c>
      <c r="E373" t="s">
        <v>4</v>
      </c>
      <c r="F373" t="s">
        <v>0</v>
      </c>
      <c r="G373">
        <v>57</v>
      </c>
      <c r="H373">
        <v>8</v>
      </c>
      <c r="I373">
        <v>1193.21</v>
      </c>
      <c r="J373">
        <v>7</v>
      </c>
      <c r="K373">
        <v>15</v>
      </c>
      <c r="L373">
        <v>3</v>
      </c>
      <c r="M373" t="s">
        <v>47</v>
      </c>
      <c r="N373" s="2">
        <v>20.933508771929827</v>
      </c>
      <c r="O373">
        <v>981</v>
      </c>
    </row>
    <row r="374" spans="1:15" x14ac:dyDescent="0.2">
      <c r="A374">
        <v>256671</v>
      </c>
      <c r="B374" t="s">
        <v>3</v>
      </c>
      <c r="C374" t="s">
        <v>5</v>
      </c>
      <c r="D374" t="s">
        <v>40</v>
      </c>
      <c r="E374" t="s">
        <v>4</v>
      </c>
      <c r="F374" t="s">
        <v>0</v>
      </c>
      <c r="G374">
        <v>24</v>
      </c>
      <c r="H374">
        <v>5</v>
      </c>
      <c r="I374">
        <v>1206.72</v>
      </c>
      <c r="J374">
        <v>7</v>
      </c>
      <c r="K374">
        <v>12</v>
      </c>
      <c r="L374">
        <v>2</v>
      </c>
      <c r="M374" t="s">
        <v>46</v>
      </c>
      <c r="N374" s="2">
        <v>50.28</v>
      </c>
      <c r="O374">
        <v>1083</v>
      </c>
    </row>
    <row r="375" spans="1:15" x14ac:dyDescent="0.2">
      <c r="A375">
        <v>257641</v>
      </c>
      <c r="B375" t="s">
        <v>6</v>
      </c>
      <c r="C375" t="s">
        <v>11</v>
      </c>
      <c r="D375" t="s">
        <v>38</v>
      </c>
      <c r="E375" t="s">
        <v>1</v>
      </c>
      <c r="F375" t="s">
        <v>0</v>
      </c>
      <c r="G375">
        <v>60</v>
      </c>
      <c r="H375">
        <v>8</v>
      </c>
      <c r="I375">
        <v>737.06</v>
      </c>
      <c r="J375">
        <v>6</v>
      </c>
      <c r="K375">
        <v>14</v>
      </c>
      <c r="L375">
        <v>2</v>
      </c>
      <c r="M375" t="s">
        <v>46</v>
      </c>
      <c r="N375" s="2">
        <v>12.284333333333333</v>
      </c>
      <c r="O375">
        <v>627</v>
      </c>
    </row>
    <row r="376" spans="1:15" x14ac:dyDescent="0.2">
      <c r="A376">
        <v>257981</v>
      </c>
      <c r="B376" t="s">
        <v>6</v>
      </c>
      <c r="C376" t="s">
        <v>2</v>
      </c>
      <c r="D376" t="s">
        <v>38</v>
      </c>
      <c r="E376" t="s">
        <v>4</v>
      </c>
      <c r="F376" t="s">
        <v>8</v>
      </c>
      <c r="G376">
        <v>13</v>
      </c>
      <c r="H376">
        <v>3</v>
      </c>
      <c r="I376">
        <v>286.08</v>
      </c>
      <c r="J376">
        <v>4</v>
      </c>
      <c r="K376">
        <v>7</v>
      </c>
      <c r="L376">
        <v>1</v>
      </c>
      <c r="M376" t="s">
        <v>45</v>
      </c>
      <c r="N376" s="2">
        <v>22.006153846153843</v>
      </c>
      <c r="O376">
        <v>189</v>
      </c>
    </row>
    <row r="377" spans="1:15" x14ac:dyDescent="0.2">
      <c r="A377">
        <v>258191</v>
      </c>
      <c r="B377" t="s">
        <v>3</v>
      </c>
      <c r="C377" t="s">
        <v>2</v>
      </c>
      <c r="D377" t="s">
        <v>39</v>
      </c>
      <c r="E377" t="s">
        <v>7</v>
      </c>
      <c r="F377" t="s">
        <v>0</v>
      </c>
      <c r="G377">
        <v>52</v>
      </c>
      <c r="H377">
        <v>8</v>
      </c>
      <c r="I377">
        <v>2512.1600000000003</v>
      </c>
      <c r="J377">
        <v>9</v>
      </c>
      <c r="K377">
        <v>17</v>
      </c>
      <c r="L377">
        <v>3</v>
      </c>
      <c r="M377" t="s">
        <v>47</v>
      </c>
      <c r="N377" s="2">
        <v>48.310769230769239</v>
      </c>
      <c r="O377">
        <v>1638</v>
      </c>
    </row>
    <row r="378" spans="1:15" x14ac:dyDescent="0.2">
      <c r="A378">
        <v>258421</v>
      </c>
      <c r="B378" t="s">
        <v>3</v>
      </c>
      <c r="C378" t="s">
        <v>2</v>
      </c>
      <c r="D378" t="s">
        <v>38</v>
      </c>
      <c r="E378" t="s">
        <v>1</v>
      </c>
      <c r="F378" t="s">
        <v>14</v>
      </c>
      <c r="G378">
        <v>42</v>
      </c>
      <c r="H378">
        <v>7</v>
      </c>
      <c r="I378">
        <v>2362.73</v>
      </c>
      <c r="J378">
        <v>9</v>
      </c>
      <c r="K378">
        <v>16</v>
      </c>
      <c r="L378">
        <v>3</v>
      </c>
      <c r="M378" t="s">
        <v>47</v>
      </c>
      <c r="N378" s="2">
        <v>56.255476190476188</v>
      </c>
      <c r="O378">
        <v>1590</v>
      </c>
    </row>
    <row r="379" spans="1:15" x14ac:dyDescent="0.2">
      <c r="A379">
        <v>258951</v>
      </c>
      <c r="B379" t="s">
        <v>3</v>
      </c>
      <c r="C379" t="s">
        <v>2</v>
      </c>
      <c r="D379" t="s">
        <v>38</v>
      </c>
      <c r="E379" t="s">
        <v>1</v>
      </c>
      <c r="F379" t="s">
        <v>0</v>
      </c>
      <c r="G379">
        <v>107</v>
      </c>
      <c r="H379">
        <v>10</v>
      </c>
      <c r="I379">
        <v>2015.11</v>
      </c>
      <c r="J379">
        <v>9</v>
      </c>
      <c r="K379">
        <v>19</v>
      </c>
      <c r="L379">
        <v>3</v>
      </c>
      <c r="M379" t="s">
        <v>47</v>
      </c>
      <c r="N379" s="2">
        <v>18.832803738317757</v>
      </c>
      <c r="O379">
        <v>1222</v>
      </c>
    </row>
    <row r="380" spans="1:15" x14ac:dyDescent="0.2">
      <c r="A380">
        <v>259011</v>
      </c>
      <c r="B380" t="s">
        <v>6</v>
      </c>
      <c r="C380" t="s">
        <v>2</v>
      </c>
      <c r="D380" t="s">
        <v>38</v>
      </c>
      <c r="E380" t="s">
        <v>1</v>
      </c>
      <c r="F380" t="s">
        <v>8</v>
      </c>
      <c r="G380">
        <v>24</v>
      </c>
      <c r="H380">
        <v>5</v>
      </c>
      <c r="I380">
        <v>388.8</v>
      </c>
      <c r="J380">
        <v>4</v>
      </c>
      <c r="K380">
        <v>9</v>
      </c>
      <c r="L380">
        <v>2</v>
      </c>
      <c r="M380" t="s">
        <v>46</v>
      </c>
      <c r="N380" s="2">
        <v>16.2</v>
      </c>
      <c r="O380">
        <v>111</v>
      </c>
    </row>
    <row r="381" spans="1:15" x14ac:dyDescent="0.2">
      <c r="A381">
        <v>260671</v>
      </c>
      <c r="B381" t="s">
        <v>6</v>
      </c>
      <c r="C381" t="s">
        <v>12</v>
      </c>
      <c r="D381" t="s">
        <v>38</v>
      </c>
      <c r="E381" t="s">
        <v>1</v>
      </c>
      <c r="F381" t="s">
        <v>14</v>
      </c>
      <c r="G381">
        <v>75</v>
      </c>
      <c r="H381">
        <v>9</v>
      </c>
      <c r="I381">
        <v>682</v>
      </c>
      <c r="J381">
        <v>5</v>
      </c>
      <c r="K381">
        <v>14</v>
      </c>
      <c r="L381">
        <v>2</v>
      </c>
      <c r="M381" t="s">
        <v>46</v>
      </c>
      <c r="N381" s="2">
        <v>9.0933333333333337</v>
      </c>
      <c r="O381">
        <v>612</v>
      </c>
    </row>
    <row r="382" spans="1:15" x14ac:dyDescent="0.2">
      <c r="A382">
        <v>260861</v>
      </c>
      <c r="B382" t="s">
        <v>6</v>
      </c>
      <c r="C382" t="s">
        <v>5</v>
      </c>
      <c r="D382" t="s">
        <v>38</v>
      </c>
      <c r="E382" t="s">
        <v>1</v>
      </c>
      <c r="F382" t="s">
        <v>14</v>
      </c>
      <c r="G382">
        <v>4</v>
      </c>
      <c r="H382">
        <v>2</v>
      </c>
      <c r="I382">
        <v>64.69</v>
      </c>
      <c r="J382">
        <v>2</v>
      </c>
      <c r="K382">
        <v>4</v>
      </c>
      <c r="L382">
        <v>1</v>
      </c>
      <c r="M382" t="s">
        <v>45</v>
      </c>
      <c r="N382" s="2">
        <v>16.172499999999999</v>
      </c>
      <c r="O382">
        <v>41</v>
      </c>
    </row>
    <row r="383" spans="1:15" x14ac:dyDescent="0.2">
      <c r="A383">
        <v>260901</v>
      </c>
      <c r="B383" t="s">
        <v>6</v>
      </c>
      <c r="C383" t="s">
        <v>2</v>
      </c>
      <c r="D383" t="s">
        <v>38</v>
      </c>
      <c r="E383" t="s">
        <v>4</v>
      </c>
      <c r="F383" t="s">
        <v>0</v>
      </c>
      <c r="G383">
        <v>14</v>
      </c>
      <c r="H383">
        <v>3</v>
      </c>
      <c r="I383">
        <v>263.39</v>
      </c>
      <c r="J383">
        <v>4</v>
      </c>
      <c r="K383">
        <v>7</v>
      </c>
      <c r="L383">
        <v>1</v>
      </c>
      <c r="M383" t="s">
        <v>45</v>
      </c>
      <c r="N383" s="2">
        <v>18.813571428571429</v>
      </c>
      <c r="O383">
        <v>143</v>
      </c>
    </row>
    <row r="384" spans="1:15" x14ac:dyDescent="0.2">
      <c r="A384">
        <v>261261</v>
      </c>
      <c r="B384" t="s">
        <v>6</v>
      </c>
      <c r="C384" t="s">
        <v>5</v>
      </c>
      <c r="D384" t="s">
        <v>38</v>
      </c>
      <c r="E384" t="s">
        <v>4</v>
      </c>
      <c r="F384" t="s">
        <v>0</v>
      </c>
      <c r="G384">
        <v>12</v>
      </c>
      <c r="H384">
        <v>3</v>
      </c>
      <c r="I384">
        <v>201.24</v>
      </c>
      <c r="J384">
        <v>3</v>
      </c>
      <c r="K384">
        <v>6</v>
      </c>
      <c r="L384">
        <v>1</v>
      </c>
      <c r="M384" t="s">
        <v>45</v>
      </c>
      <c r="N384" s="2">
        <v>16.77</v>
      </c>
      <c r="O384">
        <v>48</v>
      </c>
    </row>
    <row r="385" spans="1:15" x14ac:dyDescent="0.2">
      <c r="A385">
        <v>261451</v>
      </c>
      <c r="B385" t="s">
        <v>3</v>
      </c>
      <c r="C385" t="s">
        <v>5</v>
      </c>
      <c r="D385" t="s">
        <v>38</v>
      </c>
      <c r="E385" t="s">
        <v>7</v>
      </c>
      <c r="F385" t="s">
        <v>0</v>
      </c>
      <c r="G385">
        <v>8</v>
      </c>
      <c r="H385">
        <v>2</v>
      </c>
      <c r="I385">
        <v>263.60000000000002</v>
      </c>
      <c r="J385">
        <v>4</v>
      </c>
      <c r="K385">
        <v>6</v>
      </c>
      <c r="L385">
        <v>1</v>
      </c>
      <c r="M385" t="s">
        <v>45</v>
      </c>
      <c r="N385" s="2">
        <v>32.950000000000003</v>
      </c>
      <c r="O385">
        <v>164</v>
      </c>
    </row>
    <row r="386" spans="1:15" x14ac:dyDescent="0.2">
      <c r="A386">
        <v>261791</v>
      </c>
      <c r="B386" t="s">
        <v>3</v>
      </c>
      <c r="C386" t="s">
        <v>2</v>
      </c>
      <c r="D386" t="s">
        <v>38</v>
      </c>
      <c r="E386" t="s">
        <v>4</v>
      </c>
      <c r="F386" t="s">
        <v>14</v>
      </c>
      <c r="G386">
        <v>13</v>
      </c>
      <c r="H386">
        <v>3</v>
      </c>
      <c r="I386">
        <v>310.79000000000002</v>
      </c>
      <c r="J386">
        <v>4</v>
      </c>
      <c r="K386">
        <v>7</v>
      </c>
      <c r="L386">
        <v>1</v>
      </c>
      <c r="M386" t="s">
        <v>45</v>
      </c>
      <c r="N386" s="2">
        <v>23.906923076923078</v>
      </c>
      <c r="O386">
        <v>244</v>
      </c>
    </row>
    <row r="387" spans="1:15" x14ac:dyDescent="0.2">
      <c r="A387">
        <v>261831</v>
      </c>
      <c r="B387" t="s">
        <v>6</v>
      </c>
      <c r="C387" t="s">
        <v>2</v>
      </c>
      <c r="D387" t="s">
        <v>38</v>
      </c>
      <c r="E387" t="s">
        <v>4</v>
      </c>
      <c r="F387" t="s">
        <v>0</v>
      </c>
      <c r="G387">
        <v>36</v>
      </c>
      <c r="H387">
        <v>7</v>
      </c>
      <c r="I387">
        <v>434.32</v>
      </c>
      <c r="J387">
        <v>5</v>
      </c>
      <c r="K387">
        <v>12</v>
      </c>
      <c r="L387">
        <v>2</v>
      </c>
      <c r="M387" t="s">
        <v>46</v>
      </c>
      <c r="N387" s="2">
        <v>12.064444444444444</v>
      </c>
      <c r="O387">
        <v>346</v>
      </c>
    </row>
    <row r="388" spans="1:15" x14ac:dyDescent="0.2">
      <c r="A388">
        <v>262611</v>
      </c>
      <c r="B388" t="s">
        <v>10</v>
      </c>
      <c r="C388" t="s">
        <v>2</v>
      </c>
      <c r="D388" t="s">
        <v>38</v>
      </c>
      <c r="E388" t="s">
        <v>1</v>
      </c>
      <c r="F388" t="s">
        <v>0</v>
      </c>
      <c r="G388">
        <v>1</v>
      </c>
      <c r="H388">
        <v>1</v>
      </c>
      <c r="I388">
        <v>12.56</v>
      </c>
      <c r="J388">
        <v>1</v>
      </c>
      <c r="K388">
        <v>2</v>
      </c>
      <c r="L388">
        <v>1</v>
      </c>
      <c r="M388" t="s">
        <v>45</v>
      </c>
      <c r="N388" s="2">
        <v>12.56</v>
      </c>
      <c r="O388">
        <v>7</v>
      </c>
    </row>
    <row r="389" spans="1:15" x14ac:dyDescent="0.2">
      <c r="A389">
        <v>262761</v>
      </c>
      <c r="B389" t="s">
        <v>6</v>
      </c>
      <c r="C389" t="s">
        <v>5</v>
      </c>
      <c r="D389" t="s">
        <v>38</v>
      </c>
      <c r="E389" t="s">
        <v>1</v>
      </c>
      <c r="F389" t="s">
        <v>0</v>
      </c>
      <c r="G389">
        <v>11</v>
      </c>
      <c r="H389">
        <v>3</v>
      </c>
      <c r="I389">
        <v>204.83</v>
      </c>
      <c r="J389">
        <v>3</v>
      </c>
      <c r="K389">
        <v>6</v>
      </c>
      <c r="L389">
        <v>1</v>
      </c>
      <c r="M389" t="s">
        <v>45</v>
      </c>
      <c r="N389" s="2">
        <v>18.620909090909091</v>
      </c>
      <c r="O389">
        <v>83</v>
      </c>
    </row>
    <row r="390" spans="1:15" x14ac:dyDescent="0.2">
      <c r="A390">
        <v>263161</v>
      </c>
      <c r="B390" t="s">
        <v>6</v>
      </c>
      <c r="C390" t="s">
        <v>2</v>
      </c>
      <c r="D390" t="s">
        <v>38</v>
      </c>
      <c r="E390" t="s">
        <v>4</v>
      </c>
      <c r="F390" t="s">
        <v>0</v>
      </c>
      <c r="G390">
        <v>23</v>
      </c>
      <c r="H390">
        <v>5</v>
      </c>
      <c r="I390">
        <v>901.79</v>
      </c>
      <c r="J390">
        <v>6</v>
      </c>
      <c r="K390">
        <v>11</v>
      </c>
      <c r="L390">
        <v>2</v>
      </c>
      <c r="M390" t="s">
        <v>46</v>
      </c>
      <c r="N390" s="2">
        <v>39.208260869565216</v>
      </c>
      <c r="O390">
        <v>322</v>
      </c>
    </row>
    <row r="391" spans="1:15" x14ac:dyDescent="0.2">
      <c r="A391">
        <v>263351</v>
      </c>
      <c r="B391" t="s">
        <v>6</v>
      </c>
      <c r="C391" t="s">
        <v>5</v>
      </c>
      <c r="D391" t="s">
        <v>38</v>
      </c>
      <c r="E391" t="s">
        <v>4</v>
      </c>
      <c r="F391" t="s">
        <v>8</v>
      </c>
      <c r="G391">
        <v>15</v>
      </c>
      <c r="H391">
        <v>4</v>
      </c>
      <c r="I391">
        <v>309.69</v>
      </c>
      <c r="J391">
        <v>4</v>
      </c>
      <c r="K391">
        <v>8</v>
      </c>
      <c r="L391">
        <v>2</v>
      </c>
      <c r="M391" t="s">
        <v>46</v>
      </c>
      <c r="N391" s="2">
        <v>20.646000000000001</v>
      </c>
      <c r="O391">
        <v>222</v>
      </c>
    </row>
    <row r="392" spans="1:15" x14ac:dyDescent="0.2">
      <c r="A392">
        <v>263731</v>
      </c>
      <c r="B392" t="s">
        <v>10</v>
      </c>
      <c r="C392" t="s">
        <v>11</v>
      </c>
      <c r="D392" t="s">
        <v>38</v>
      </c>
      <c r="E392" t="s">
        <v>4</v>
      </c>
      <c r="F392" t="s">
        <v>0</v>
      </c>
      <c r="G392">
        <v>2</v>
      </c>
      <c r="H392">
        <v>1</v>
      </c>
      <c r="I392">
        <v>8.15</v>
      </c>
      <c r="J392">
        <v>1</v>
      </c>
      <c r="K392">
        <v>2</v>
      </c>
      <c r="L392">
        <v>1</v>
      </c>
      <c r="M392" t="s">
        <v>45</v>
      </c>
      <c r="N392" s="2">
        <v>4.0750000000000002</v>
      </c>
      <c r="O392">
        <v>5</v>
      </c>
    </row>
    <row r="393" spans="1:15" x14ac:dyDescent="0.2">
      <c r="A393">
        <v>263921</v>
      </c>
      <c r="B393" t="s">
        <v>6</v>
      </c>
      <c r="C393" t="s">
        <v>5</v>
      </c>
      <c r="D393" t="s">
        <v>39</v>
      </c>
      <c r="E393" t="s">
        <v>4</v>
      </c>
      <c r="F393" t="s">
        <v>0</v>
      </c>
      <c r="G393">
        <v>8</v>
      </c>
      <c r="H393">
        <v>2</v>
      </c>
      <c r="I393">
        <v>810.8</v>
      </c>
      <c r="J393">
        <v>6</v>
      </c>
      <c r="K393">
        <v>8</v>
      </c>
      <c r="L393">
        <v>2</v>
      </c>
      <c r="M393" t="s">
        <v>46</v>
      </c>
      <c r="N393" s="2">
        <v>101.35</v>
      </c>
      <c r="O393">
        <v>370</v>
      </c>
    </row>
    <row r="394" spans="1:15" x14ac:dyDescent="0.2">
      <c r="A394">
        <v>264131</v>
      </c>
      <c r="B394" t="s">
        <v>3</v>
      </c>
      <c r="C394" t="s">
        <v>2</v>
      </c>
      <c r="D394" t="s">
        <v>38</v>
      </c>
      <c r="E394" t="s">
        <v>7</v>
      </c>
      <c r="F394" t="s">
        <v>8</v>
      </c>
      <c r="G394">
        <v>13</v>
      </c>
      <c r="H394">
        <v>3</v>
      </c>
      <c r="I394">
        <v>426.67</v>
      </c>
      <c r="J394">
        <v>4</v>
      </c>
      <c r="K394">
        <v>7</v>
      </c>
      <c r="L394">
        <v>1</v>
      </c>
      <c r="M394" t="s">
        <v>45</v>
      </c>
      <c r="N394" s="2">
        <v>32.82076923076923</v>
      </c>
      <c r="O394">
        <v>255</v>
      </c>
    </row>
    <row r="395" spans="1:15" x14ac:dyDescent="0.2">
      <c r="A395">
        <v>264281</v>
      </c>
      <c r="B395" t="s">
        <v>3</v>
      </c>
      <c r="C395" t="s">
        <v>5</v>
      </c>
      <c r="D395" t="s">
        <v>38</v>
      </c>
      <c r="E395" t="s">
        <v>1</v>
      </c>
      <c r="F395" t="s">
        <v>0</v>
      </c>
      <c r="G395">
        <v>23</v>
      </c>
      <c r="H395">
        <v>5</v>
      </c>
      <c r="I395">
        <v>497.8</v>
      </c>
      <c r="J395">
        <v>5</v>
      </c>
      <c r="K395">
        <v>10</v>
      </c>
      <c r="L395">
        <v>2</v>
      </c>
      <c r="M395" t="s">
        <v>46</v>
      </c>
      <c r="N395" s="2">
        <v>21.643478260869564</v>
      </c>
      <c r="O395">
        <v>450</v>
      </c>
    </row>
    <row r="396" spans="1:15" x14ac:dyDescent="0.2">
      <c r="A396">
        <v>264851</v>
      </c>
      <c r="B396" t="s">
        <v>6</v>
      </c>
      <c r="C396" t="s">
        <v>2</v>
      </c>
      <c r="D396" t="s">
        <v>38</v>
      </c>
      <c r="E396" t="s">
        <v>1</v>
      </c>
      <c r="F396" t="s">
        <v>8</v>
      </c>
      <c r="G396">
        <v>30</v>
      </c>
      <c r="H396">
        <v>6</v>
      </c>
      <c r="I396">
        <v>235.21</v>
      </c>
      <c r="J396">
        <v>3</v>
      </c>
      <c r="K396">
        <v>9</v>
      </c>
      <c r="L396">
        <v>2</v>
      </c>
      <c r="M396" t="s">
        <v>46</v>
      </c>
      <c r="N396" s="2">
        <v>7.8403333333333336</v>
      </c>
      <c r="O396">
        <v>117</v>
      </c>
    </row>
    <row r="397" spans="1:15" x14ac:dyDescent="0.2">
      <c r="A397">
        <v>265251</v>
      </c>
      <c r="B397" t="s">
        <v>6</v>
      </c>
      <c r="C397" t="s">
        <v>2</v>
      </c>
      <c r="D397" t="s">
        <v>38</v>
      </c>
      <c r="E397" t="s">
        <v>7</v>
      </c>
      <c r="F397" t="s">
        <v>0</v>
      </c>
      <c r="G397">
        <v>42</v>
      </c>
      <c r="H397">
        <v>7</v>
      </c>
      <c r="I397">
        <v>894.13</v>
      </c>
      <c r="J397">
        <v>6</v>
      </c>
      <c r="K397">
        <v>13</v>
      </c>
      <c r="L397">
        <v>2</v>
      </c>
      <c r="M397" t="s">
        <v>46</v>
      </c>
      <c r="N397" s="2">
        <v>21.288809523809523</v>
      </c>
      <c r="O397">
        <v>438</v>
      </c>
    </row>
    <row r="398" spans="1:15" x14ac:dyDescent="0.2">
      <c r="A398">
        <v>265631</v>
      </c>
      <c r="B398" t="s">
        <v>3</v>
      </c>
      <c r="C398" t="s">
        <v>2</v>
      </c>
      <c r="D398" t="s">
        <v>38</v>
      </c>
      <c r="E398" t="s">
        <v>1</v>
      </c>
      <c r="F398" t="s">
        <v>8</v>
      </c>
      <c r="G398">
        <v>61</v>
      </c>
      <c r="H398">
        <v>8</v>
      </c>
      <c r="I398">
        <v>2739.08</v>
      </c>
      <c r="J398">
        <v>10</v>
      </c>
      <c r="K398">
        <v>18</v>
      </c>
      <c r="L398">
        <v>3</v>
      </c>
      <c r="M398" t="s">
        <v>47</v>
      </c>
      <c r="N398" s="2">
        <v>44.902950819672128</v>
      </c>
      <c r="O398">
        <v>1595</v>
      </c>
    </row>
    <row r="399" spans="1:15" x14ac:dyDescent="0.2">
      <c r="A399">
        <v>266601</v>
      </c>
      <c r="B399" t="s">
        <v>3</v>
      </c>
      <c r="C399" t="s">
        <v>2</v>
      </c>
      <c r="D399" t="s">
        <v>38</v>
      </c>
      <c r="E399" t="s">
        <v>7</v>
      </c>
      <c r="F399" t="s">
        <v>8</v>
      </c>
      <c r="G399">
        <v>95</v>
      </c>
      <c r="H399">
        <v>9</v>
      </c>
      <c r="I399">
        <v>4937.5200000000004</v>
      </c>
      <c r="J399">
        <v>10</v>
      </c>
      <c r="K399">
        <v>19</v>
      </c>
      <c r="L399">
        <v>3</v>
      </c>
      <c r="M399" t="s">
        <v>47</v>
      </c>
      <c r="N399" s="2">
        <v>51.973894736842112</v>
      </c>
      <c r="O399">
        <v>2330</v>
      </c>
    </row>
    <row r="400" spans="1:15" x14ac:dyDescent="0.2">
      <c r="A400">
        <v>266751</v>
      </c>
      <c r="B400" t="s">
        <v>6</v>
      </c>
      <c r="C400" t="s">
        <v>2</v>
      </c>
      <c r="D400" t="s">
        <v>38</v>
      </c>
      <c r="E400" t="s">
        <v>4</v>
      </c>
      <c r="F400" t="s">
        <v>0</v>
      </c>
      <c r="G400">
        <v>33</v>
      </c>
      <c r="H400">
        <v>6</v>
      </c>
      <c r="I400">
        <v>461.56</v>
      </c>
      <c r="J400">
        <v>5</v>
      </c>
      <c r="K400">
        <v>11</v>
      </c>
      <c r="L400">
        <v>2</v>
      </c>
      <c r="M400" t="s">
        <v>46</v>
      </c>
      <c r="N400" s="2">
        <v>13.986666666666666</v>
      </c>
      <c r="O400">
        <v>404</v>
      </c>
    </row>
    <row r="401" spans="1:15" x14ac:dyDescent="0.2">
      <c r="A401">
        <v>267871</v>
      </c>
      <c r="B401" t="s">
        <v>3</v>
      </c>
      <c r="C401" t="s">
        <v>2</v>
      </c>
      <c r="D401" t="s">
        <v>38</v>
      </c>
      <c r="E401" t="s">
        <v>4</v>
      </c>
      <c r="F401" t="s">
        <v>0</v>
      </c>
      <c r="G401">
        <v>75</v>
      </c>
      <c r="H401">
        <v>9</v>
      </c>
      <c r="I401">
        <v>3559.33</v>
      </c>
      <c r="J401">
        <v>10</v>
      </c>
      <c r="K401">
        <v>19</v>
      </c>
      <c r="L401">
        <v>3</v>
      </c>
      <c r="M401" t="s">
        <v>47</v>
      </c>
      <c r="N401" s="2">
        <v>47.45773333333333</v>
      </c>
      <c r="O401">
        <v>1022</v>
      </c>
    </row>
    <row r="402" spans="1:15" x14ac:dyDescent="0.2">
      <c r="A402">
        <v>267911</v>
      </c>
      <c r="B402" t="s">
        <v>3</v>
      </c>
      <c r="C402" t="s">
        <v>2</v>
      </c>
      <c r="D402" t="s">
        <v>38</v>
      </c>
      <c r="E402" t="s">
        <v>7</v>
      </c>
      <c r="F402" t="s">
        <v>8</v>
      </c>
      <c r="G402">
        <v>39</v>
      </c>
      <c r="H402">
        <v>7</v>
      </c>
      <c r="I402">
        <v>808.28</v>
      </c>
      <c r="J402">
        <v>6</v>
      </c>
      <c r="K402">
        <v>13</v>
      </c>
      <c r="L402">
        <v>2</v>
      </c>
      <c r="M402" t="s">
        <v>46</v>
      </c>
      <c r="N402" s="2">
        <v>20.725128205128204</v>
      </c>
      <c r="O402">
        <v>465</v>
      </c>
    </row>
    <row r="403" spans="1:15" x14ac:dyDescent="0.2">
      <c r="A403">
        <v>270031</v>
      </c>
      <c r="B403" t="s">
        <v>3</v>
      </c>
      <c r="C403" t="s">
        <v>2</v>
      </c>
      <c r="D403" t="s">
        <v>38</v>
      </c>
      <c r="E403" t="s">
        <v>1</v>
      </c>
      <c r="F403" t="s">
        <v>8</v>
      </c>
      <c r="G403">
        <v>67</v>
      </c>
      <c r="H403">
        <v>9</v>
      </c>
      <c r="I403">
        <v>2572.96</v>
      </c>
      <c r="J403">
        <v>9</v>
      </c>
      <c r="K403">
        <v>18</v>
      </c>
      <c r="L403">
        <v>3</v>
      </c>
      <c r="M403" t="s">
        <v>47</v>
      </c>
      <c r="N403" s="2">
        <v>38.402388059701494</v>
      </c>
      <c r="O403">
        <v>1378</v>
      </c>
    </row>
    <row r="404" spans="1:15" x14ac:dyDescent="0.2">
      <c r="A404">
        <v>270601</v>
      </c>
      <c r="B404" t="s">
        <v>6</v>
      </c>
      <c r="C404" t="s">
        <v>9</v>
      </c>
      <c r="D404" t="s">
        <v>38</v>
      </c>
      <c r="E404" t="s">
        <v>1</v>
      </c>
      <c r="F404" t="s">
        <v>0</v>
      </c>
      <c r="G404">
        <v>11</v>
      </c>
      <c r="H404">
        <v>3</v>
      </c>
      <c r="I404">
        <v>186.76</v>
      </c>
      <c r="J404">
        <v>3</v>
      </c>
      <c r="K404">
        <v>6</v>
      </c>
      <c r="L404">
        <v>1</v>
      </c>
      <c r="M404" t="s">
        <v>45</v>
      </c>
      <c r="N404" s="2">
        <v>16.978181818181817</v>
      </c>
      <c r="O404">
        <v>82</v>
      </c>
    </row>
    <row r="405" spans="1:15" x14ac:dyDescent="0.2">
      <c r="A405">
        <v>271341</v>
      </c>
      <c r="B405" t="s">
        <v>6</v>
      </c>
      <c r="C405" t="s">
        <v>2</v>
      </c>
      <c r="D405" t="s">
        <v>38</v>
      </c>
      <c r="E405" t="s">
        <v>4</v>
      </c>
      <c r="F405" t="s">
        <v>0</v>
      </c>
      <c r="G405">
        <v>38</v>
      </c>
      <c r="H405">
        <v>7</v>
      </c>
      <c r="I405">
        <v>581.22</v>
      </c>
      <c r="J405">
        <v>5</v>
      </c>
      <c r="K405">
        <v>12</v>
      </c>
      <c r="L405">
        <v>2</v>
      </c>
      <c r="M405" t="s">
        <v>46</v>
      </c>
      <c r="N405" s="2">
        <v>15.295263157894738</v>
      </c>
      <c r="O405">
        <v>301</v>
      </c>
    </row>
    <row r="406" spans="1:15" x14ac:dyDescent="0.2">
      <c r="A406">
        <v>271911</v>
      </c>
      <c r="B406" t="s">
        <v>6</v>
      </c>
      <c r="C406" t="s">
        <v>2</v>
      </c>
      <c r="D406" t="s">
        <v>38</v>
      </c>
      <c r="E406" t="s">
        <v>7</v>
      </c>
      <c r="F406" t="s">
        <v>0</v>
      </c>
      <c r="G406">
        <v>54</v>
      </c>
      <c r="H406">
        <v>8</v>
      </c>
      <c r="I406">
        <v>424.38</v>
      </c>
      <c r="J406">
        <v>4</v>
      </c>
      <c r="K406">
        <v>12</v>
      </c>
      <c r="L406">
        <v>2</v>
      </c>
      <c r="M406" t="s">
        <v>46</v>
      </c>
      <c r="N406" s="2">
        <v>7.858888888888889</v>
      </c>
      <c r="O406">
        <v>364</v>
      </c>
    </row>
    <row r="407" spans="1:15" x14ac:dyDescent="0.2">
      <c r="A407">
        <v>272271</v>
      </c>
      <c r="B407" t="s">
        <v>6</v>
      </c>
      <c r="C407" t="s">
        <v>2</v>
      </c>
      <c r="D407" t="s">
        <v>38</v>
      </c>
      <c r="E407" t="s">
        <v>4</v>
      </c>
      <c r="F407" t="s">
        <v>0</v>
      </c>
      <c r="G407">
        <v>27</v>
      </c>
      <c r="H407">
        <v>5</v>
      </c>
      <c r="I407">
        <v>313.76</v>
      </c>
      <c r="J407">
        <v>4</v>
      </c>
      <c r="K407">
        <v>9</v>
      </c>
      <c r="L407">
        <v>2</v>
      </c>
      <c r="M407" t="s">
        <v>46</v>
      </c>
      <c r="N407" s="2">
        <v>11.620740740740741</v>
      </c>
      <c r="O407">
        <v>241</v>
      </c>
    </row>
    <row r="408" spans="1:15" x14ac:dyDescent="0.2">
      <c r="A408">
        <v>272461</v>
      </c>
      <c r="B408" t="s">
        <v>6</v>
      </c>
      <c r="C408" t="s">
        <v>2</v>
      </c>
      <c r="D408" t="s">
        <v>38</v>
      </c>
      <c r="E408" t="s">
        <v>1</v>
      </c>
      <c r="F408" t="s">
        <v>0</v>
      </c>
      <c r="G408">
        <v>8</v>
      </c>
      <c r="H408">
        <v>2</v>
      </c>
      <c r="I408">
        <v>308.05</v>
      </c>
      <c r="J408">
        <v>4</v>
      </c>
      <c r="K408">
        <v>6</v>
      </c>
      <c r="L408">
        <v>1</v>
      </c>
      <c r="M408" t="s">
        <v>45</v>
      </c>
      <c r="N408" s="2">
        <v>38.506250000000001</v>
      </c>
      <c r="O408">
        <v>248</v>
      </c>
    </row>
    <row r="409" spans="1:15" x14ac:dyDescent="0.2">
      <c r="A409">
        <v>272651</v>
      </c>
      <c r="B409" t="s">
        <v>3</v>
      </c>
      <c r="C409" t="s">
        <v>2</v>
      </c>
      <c r="D409" t="s">
        <v>38</v>
      </c>
      <c r="E409" t="s">
        <v>1</v>
      </c>
      <c r="F409" t="s">
        <v>0</v>
      </c>
      <c r="G409">
        <v>105</v>
      </c>
      <c r="H409">
        <v>10</v>
      </c>
      <c r="I409">
        <v>1738.16</v>
      </c>
      <c r="J409">
        <v>8</v>
      </c>
      <c r="K409">
        <v>18</v>
      </c>
      <c r="L409">
        <v>3</v>
      </c>
      <c r="M409" t="s">
        <v>47</v>
      </c>
      <c r="N409" s="2">
        <v>16.553904761904764</v>
      </c>
      <c r="O409">
        <v>705</v>
      </c>
    </row>
    <row r="410" spans="1:15" x14ac:dyDescent="0.2">
      <c r="A410">
        <v>273811</v>
      </c>
      <c r="B410" t="s">
        <v>6</v>
      </c>
      <c r="C410" t="s">
        <v>12</v>
      </c>
      <c r="D410" t="s">
        <v>38</v>
      </c>
      <c r="E410" t="s">
        <v>4</v>
      </c>
      <c r="F410" t="s">
        <v>0</v>
      </c>
      <c r="G410">
        <v>36</v>
      </c>
      <c r="H410">
        <v>7</v>
      </c>
      <c r="I410">
        <v>188.66</v>
      </c>
      <c r="J410">
        <v>3</v>
      </c>
      <c r="K410">
        <v>10</v>
      </c>
      <c r="L410">
        <v>2</v>
      </c>
      <c r="M410" t="s">
        <v>46</v>
      </c>
      <c r="N410" s="2">
        <v>5.2405555555555559</v>
      </c>
      <c r="O410">
        <v>154</v>
      </c>
    </row>
    <row r="411" spans="1:15" x14ac:dyDescent="0.2">
      <c r="A411">
        <v>274361</v>
      </c>
      <c r="B411" t="s">
        <v>6</v>
      </c>
      <c r="C411" t="s">
        <v>12</v>
      </c>
      <c r="D411" t="s">
        <v>38</v>
      </c>
      <c r="E411" t="s">
        <v>4</v>
      </c>
      <c r="F411" t="s">
        <v>0</v>
      </c>
      <c r="G411">
        <v>4</v>
      </c>
      <c r="H411">
        <v>2</v>
      </c>
      <c r="I411">
        <v>42.16</v>
      </c>
      <c r="J411">
        <v>2</v>
      </c>
      <c r="K411">
        <v>4</v>
      </c>
      <c r="L411">
        <v>1</v>
      </c>
      <c r="M411" t="s">
        <v>45</v>
      </c>
      <c r="N411" s="2">
        <v>10.54</v>
      </c>
      <c r="O411">
        <v>24</v>
      </c>
    </row>
    <row r="412" spans="1:15" x14ac:dyDescent="0.2">
      <c r="A412">
        <v>275671</v>
      </c>
      <c r="B412" t="s">
        <v>3</v>
      </c>
      <c r="C412" t="s">
        <v>2</v>
      </c>
      <c r="D412" t="s">
        <v>38</v>
      </c>
      <c r="E412" t="s">
        <v>7</v>
      </c>
      <c r="F412" t="s">
        <v>8</v>
      </c>
      <c r="G412">
        <v>201</v>
      </c>
      <c r="H412">
        <v>10</v>
      </c>
      <c r="I412">
        <v>1604.28</v>
      </c>
      <c r="J412">
        <v>8</v>
      </c>
      <c r="K412">
        <v>18</v>
      </c>
      <c r="L412">
        <v>3</v>
      </c>
      <c r="M412" t="s">
        <v>47</v>
      </c>
      <c r="N412" s="2">
        <v>7.9814925373134331</v>
      </c>
      <c r="O412">
        <v>1185</v>
      </c>
    </row>
    <row r="413" spans="1:15" x14ac:dyDescent="0.2">
      <c r="A413">
        <v>276071</v>
      </c>
      <c r="B413" t="s">
        <v>6</v>
      </c>
      <c r="C413" t="s">
        <v>5</v>
      </c>
      <c r="D413" t="s">
        <v>38</v>
      </c>
      <c r="E413" t="s">
        <v>4</v>
      </c>
      <c r="F413" t="s">
        <v>0</v>
      </c>
      <c r="G413">
        <v>25</v>
      </c>
      <c r="H413">
        <v>5</v>
      </c>
      <c r="I413">
        <v>2087.4</v>
      </c>
      <c r="J413">
        <v>9</v>
      </c>
      <c r="K413">
        <v>14</v>
      </c>
      <c r="L413">
        <v>2</v>
      </c>
      <c r="M413" t="s">
        <v>46</v>
      </c>
      <c r="N413" s="2">
        <v>83.496000000000009</v>
      </c>
      <c r="O413">
        <v>979</v>
      </c>
    </row>
    <row r="414" spans="1:15" x14ac:dyDescent="0.2">
      <c r="A414">
        <v>276111</v>
      </c>
      <c r="B414" t="s">
        <v>3</v>
      </c>
      <c r="C414" t="s">
        <v>5</v>
      </c>
      <c r="D414" t="s">
        <v>39</v>
      </c>
      <c r="E414" t="s">
        <v>4</v>
      </c>
      <c r="F414" t="s">
        <v>0</v>
      </c>
      <c r="G414">
        <v>57</v>
      </c>
      <c r="H414">
        <v>8</v>
      </c>
      <c r="I414">
        <v>3625.7000000000003</v>
      </c>
      <c r="J414">
        <v>10</v>
      </c>
      <c r="K414">
        <v>18</v>
      </c>
      <c r="L414">
        <v>3</v>
      </c>
      <c r="M414" t="s">
        <v>47</v>
      </c>
      <c r="N414" s="2">
        <v>63.608771929824563</v>
      </c>
      <c r="O414">
        <v>1826</v>
      </c>
    </row>
    <row r="415" spans="1:15" x14ac:dyDescent="0.2">
      <c r="A415">
        <v>276451</v>
      </c>
      <c r="B415" t="s">
        <v>6</v>
      </c>
      <c r="C415" t="s">
        <v>2</v>
      </c>
      <c r="D415" t="s">
        <v>38</v>
      </c>
      <c r="E415" t="s">
        <v>7</v>
      </c>
      <c r="F415" t="s">
        <v>0</v>
      </c>
      <c r="G415">
        <v>25</v>
      </c>
      <c r="H415">
        <v>5</v>
      </c>
      <c r="I415">
        <v>450.92</v>
      </c>
      <c r="J415">
        <v>5</v>
      </c>
      <c r="K415">
        <v>10</v>
      </c>
      <c r="L415">
        <v>2</v>
      </c>
      <c r="M415" t="s">
        <v>46</v>
      </c>
      <c r="N415" s="2">
        <v>18.036799999999999</v>
      </c>
      <c r="O415">
        <v>192</v>
      </c>
    </row>
    <row r="416" spans="1:15" x14ac:dyDescent="0.2">
      <c r="A416">
        <v>276831</v>
      </c>
      <c r="B416" t="s">
        <v>6</v>
      </c>
      <c r="C416" t="s">
        <v>12</v>
      </c>
      <c r="D416" t="s">
        <v>38</v>
      </c>
      <c r="E416" t="s">
        <v>1</v>
      </c>
      <c r="F416" t="s">
        <v>0</v>
      </c>
      <c r="G416">
        <v>14</v>
      </c>
      <c r="H416">
        <v>3</v>
      </c>
      <c r="I416">
        <v>170.01</v>
      </c>
      <c r="J416">
        <v>3</v>
      </c>
      <c r="K416">
        <v>6</v>
      </c>
      <c r="L416">
        <v>1</v>
      </c>
      <c r="M416" t="s">
        <v>45</v>
      </c>
      <c r="N416" s="2">
        <v>12.143571428571429</v>
      </c>
      <c r="O416">
        <v>36</v>
      </c>
    </row>
    <row r="417" spans="1:15" x14ac:dyDescent="0.2">
      <c r="A417">
        <v>279131</v>
      </c>
      <c r="B417" t="s">
        <v>10</v>
      </c>
      <c r="C417" t="s">
        <v>9</v>
      </c>
      <c r="D417" t="s">
        <v>38</v>
      </c>
      <c r="E417" t="s">
        <v>4</v>
      </c>
      <c r="F417" t="s">
        <v>0</v>
      </c>
      <c r="G417">
        <v>4</v>
      </c>
      <c r="H417">
        <v>2</v>
      </c>
      <c r="I417">
        <v>214.24</v>
      </c>
      <c r="J417">
        <v>3</v>
      </c>
      <c r="K417">
        <v>5</v>
      </c>
      <c r="L417">
        <v>1</v>
      </c>
      <c r="M417" t="s">
        <v>45</v>
      </c>
      <c r="N417" s="2">
        <v>53.56</v>
      </c>
      <c r="O417">
        <v>4</v>
      </c>
    </row>
    <row r="418" spans="1:15" x14ac:dyDescent="0.2">
      <c r="A418">
        <v>281231</v>
      </c>
      <c r="B418" t="s">
        <v>3</v>
      </c>
      <c r="C418" t="s">
        <v>5</v>
      </c>
      <c r="D418" t="s">
        <v>39</v>
      </c>
      <c r="E418" t="s">
        <v>4</v>
      </c>
      <c r="F418" t="s">
        <v>0</v>
      </c>
      <c r="G418">
        <v>65</v>
      </c>
      <c r="H418">
        <v>9</v>
      </c>
      <c r="I418">
        <v>3955.25</v>
      </c>
      <c r="J418">
        <v>10</v>
      </c>
      <c r="K418">
        <v>19</v>
      </c>
      <c r="L418">
        <v>3</v>
      </c>
      <c r="M418" t="s">
        <v>47</v>
      </c>
      <c r="N418" s="2">
        <v>60.85</v>
      </c>
      <c r="O418">
        <v>2218</v>
      </c>
    </row>
    <row r="419" spans="1:15" x14ac:dyDescent="0.2">
      <c r="A419">
        <v>281761</v>
      </c>
      <c r="B419" t="s">
        <v>6</v>
      </c>
      <c r="C419" t="s">
        <v>2</v>
      </c>
      <c r="D419" t="s">
        <v>38</v>
      </c>
      <c r="E419" t="s">
        <v>1</v>
      </c>
      <c r="F419" t="s">
        <v>8</v>
      </c>
      <c r="G419">
        <v>8</v>
      </c>
      <c r="H419">
        <v>2</v>
      </c>
      <c r="I419">
        <v>118.25</v>
      </c>
      <c r="J419">
        <v>3</v>
      </c>
      <c r="K419">
        <v>5</v>
      </c>
      <c r="L419">
        <v>1</v>
      </c>
      <c r="M419" t="s">
        <v>45</v>
      </c>
      <c r="N419" s="2">
        <v>14.78125</v>
      </c>
      <c r="O419">
        <v>69</v>
      </c>
    </row>
    <row r="420" spans="1:15" x14ac:dyDescent="0.2">
      <c r="A420">
        <v>281951</v>
      </c>
      <c r="B420" t="s">
        <v>3</v>
      </c>
      <c r="C420" t="s">
        <v>5</v>
      </c>
      <c r="D420" t="s">
        <v>38</v>
      </c>
      <c r="E420" t="s">
        <v>4</v>
      </c>
      <c r="F420" t="s">
        <v>0</v>
      </c>
      <c r="G420">
        <v>50</v>
      </c>
      <c r="H420">
        <v>8</v>
      </c>
      <c r="I420">
        <v>2576.3000000000002</v>
      </c>
      <c r="J420">
        <v>9</v>
      </c>
      <c r="K420">
        <v>17</v>
      </c>
      <c r="L420">
        <v>3</v>
      </c>
      <c r="M420" t="s">
        <v>47</v>
      </c>
      <c r="N420" s="2">
        <v>51.526000000000003</v>
      </c>
      <c r="O420">
        <v>1456</v>
      </c>
    </row>
    <row r="421" spans="1:15" x14ac:dyDescent="0.2">
      <c r="A421">
        <v>284821</v>
      </c>
      <c r="B421" t="s">
        <v>3</v>
      </c>
      <c r="C421" t="s">
        <v>5</v>
      </c>
      <c r="D421" t="s">
        <v>38</v>
      </c>
      <c r="E421" t="s">
        <v>1</v>
      </c>
      <c r="F421" t="s">
        <v>0</v>
      </c>
      <c r="G421">
        <v>80</v>
      </c>
      <c r="H421">
        <v>9</v>
      </c>
      <c r="I421">
        <v>2164.69</v>
      </c>
      <c r="J421">
        <v>9</v>
      </c>
      <c r="K421">
        <v>18</v>
      </c>
      <c r="L421">
        <v>3</v>
      </c>
      <c r="M421" t="s">
        <v>47</v>
      </c>
      <c r="N421" s="2">
        <v>27.058624999999999</v>
      </c>
      <c r="O421">
        <v>1637</v>
      </c>
    </row>
    <row r="422" spans="1:15" x14ac:dyDescent="0.2">
      <c r="A422">
        <v>285031</v>
      </c>
      <c r="B422" t="s">
        <v>6</v>
      </c>
      <c r="C422" t="s">
        <v>5</v>
      </c>
      <c r="D422" t="s">
        <v>38</v>
      </c>
      <c r="E422" t="s">
        <v>1</v>
      </c>
      <c r="F422" t="s">
        <v>0</v>
      </c>
      <c r="G422">
        <v>3</v>
      </c>
      <c r="H422">
        <v>1</v>
      </c>
      <c r="I422">
        <v>109.7</v>
      </c>
      <c r="J422">
        <v>2</v>
      </c>
      <c r="K422">
        <v>3</v>
      </c>
      <c r="L422">
        <v>1</v>
      </c>
      <c r="M422" t="s">
        <v>45</v>
      </c>
      <c r="N422" s="2">
        <v>36.56666666666667</v>
      </c>
      <c r="O422">
        <v>53</v>
      </c>
    </row>
    <row r="423" spans="1:15" x14ac:dyDescent="0.2">
      <c r="A423">
        <v>285561</v>
      </c>
      <c r="B423" t="s">
        <v>6</v>
      </c>
      <c r="C423" t="s">
        <v>12</v>
      </c>
      <c r="D423" t="s">
        <v>38</v>
      </c>
      <c r="E423" t="s">
        <v>4</v>
      </c>
      <c r="F423" t="s">
        <v>0</v>
      </c>
      <c r="G423">
        <v>8</v>
      </c>
      <c r="H423">
        <v>2</v>
      </c>
      <c r="I423">
        <v>191.56</v>
      </c>
      <c r="J423">
        <v>3</v>
      </c>
      <c r="K423">
        <v>5</v>
      </c>
      <c r="L423">
        <v>1</v>
      </c>
      <c r="M423" t="s">
        <v>45</v>
      </c>
      <c r="N423" s="2">
        <v>23.945</v>
      </c>
      <c r="O423">
        <v>41</v>
      </c>
    </row>
    <row r="424" spans="1:15" x14ac:dyDescent="0.2">
      <c r="A424">
        <v>287651</v>
      </c>
      <c r="B424" t="s">
        <v>6</v>
      </c>
      <c r="C424" t="s">
        <v>5</v>
      </c>
      <c r="D424" t="s">
        <v>38</v>
      </c>
      <c r="E424" t="s">
        <v>1</v>
      </c>
      <c r="F424" t="s">
        <v>0</v>
      </c>
      <c r="G424">
        <v>16</v>
      </c>
      <c r="H424">
        <v>4</v>
      </c>
      <c r="I424">
        <v>611.89</v>
      </c>
      <c r="J424">
        <v>5</v>
      </c>
      <c r="K424">
        <v>9</v>
      </c>
      <c r="L424">
        <v>2</v>
      </c>
      <c r="M424" t="s">
        <v>46</v>
      </c>
      <c r="N424" s="2">
        <v>38.243124999999999</v>
      </c>
      <c r="O424">
        <v>463</v>
      </c>
    </row>
    <row r="425" spans="1:15" x14ac:dyDescent="0.2">
      <c r="A425">
        <v>288241</v>
      </c>
      <c r="B425" t="s">
        <v>6</v>
      </c>
      <c r="C425" t="s">
        <v>5</v>
      </c>
      <c r="D425" t="s">
        <v>38</v>
      </c>
      <c r="E425" t="s">
        <v>1</v>
      </c>
      <c r="F425" t="s">
        <v>8</v>
      </c>
      <c r="G425">
        <v>38</v>
      </c>
      <c r="H425">
        <v>7</v>
      </c>
      <c r="I425">
        <v>1052.3800000000001</v>
      </c>
      <c r="J425">
        <v>7</v>
      </c>
      <c r="K425">
        <v>14</v>
      </c>
      <c r="L425">
        <v>2</v>
      </c>
      <c r="M425" t="s">
        <v>46</v>
      </c>
      <c r="N425" s="2">
        <v>27.694210526315793</v>
      </c>
      <c r="O425">
        <v>138</v>
      </c>
    </row>
    <row r="426" spans="1:15" x14ac:dyDescent="0.2">
      <c r="A426">
        <v>288581</v>
      </c>
      <c r="B426" t="s">
        <v>3</v>
      </c>
      <c r="C426" t="s">
        <v>11</v>
      </c>
      <c r="D426" t="s">
        <v>38</v>
      </c>
      <c r="E426" t="s">
        <v>7</v>
      </c>
      <c r="F426" t="s">
        <v>0</v>
      </c>
      <c r="G426">
        <v>43</v>
      </c>
      <c r="H426">
        <v>7</v>
      </c>
      <c r="I426">
        <v>529.69000000000005</v>
      </c>
      <c r="J426">
        <v>5</v>
      </c>
      <c r="K426">
        <v>12</v>
      </c>
      <c r="L426">
        <v>2</v>
      </c>
      <c r="M426" t="s">
        <v>46</v>
      </c>
      <c r="N426" s="2">
        <v>12.318372093023257</v>
      </c>
      <c r="O426">
        <v>422</v>
      </c>
    </row>
    <row r="427" spans="1:15" x14ac:dyDescent="0.2">
      <c r="A427">
        <v>288771</v>
      </c>
      <c r="B427" t="s">
        <v>6</v>
      </c>
      <c r="C427" t="s">
        <v>2</v>
      </c>
      <c r="D427" t="s">
        <v>38</v>
      </c>
      <c r="E427" t="s">
        <v>1</v>
      </c>
      <c r="F427" t="s">
        <v>0</v>
      </c>
      <c r="G427">
        <v>139</v>
      </c>
      <c r="H427">
        <v>10</v>
      </c>
      <c r="I427">
        <v>761.57</v>
      </c>
      <c r="J427">
        <v>6</v>
      </c>
      <c r="K427">
        <v>16</v>
      </c>
      <c r="L427">
        <v>3</v>
      </c>
      <c r="M427" t="s">
        <v>47</v>
      </c>
      <c r="N427" s="2">
        <v>5.4789208633093525</v>
      </c>
      <c r="O427">
        <v>539</v>
      </c>
    </row>
    <row r="428" spans="1:15" x14ac:dyDescent="0.2">
      <c r="A428">
        <v>289021</v>
      </c>
      <c r="B428" t="s">
        <v>10</v>
      </c>
      <c r="C428" t="s">
        <v>11</v>
      </c>
      <c r="D428" t="s">
        <v>38</v>
      </c>
      <c r="E428" t="s">
        <v>4</v>
      </c>
      <c r="F428" t="s">
        <v>14</v>
      </c>
      <c r="G428">
        <v>1</v>
      </c>
      <c r="H428">
        <v>1</v>
      </c>
      <c r="I428">
        <v>5</v>
      </c>
      <c r="J428">
        <v>1</v>
      </c>
      <c r="K428">
        <v>2</v>
      </c>
      <c r="L428">
        <v>1</v>
      </c>
      <c r="M428" t="s">
        <v>45</v>
      </c>
      <c r="N428" s="2">
        <v>5</v>
      </c>
      <c r="O428">
        <v>1</v>
      </c>
    </row>
    <row r="429" spans="1:15" x14ac:dyDescent="0.2">
      <c r="A429">
        <v>289361</v>
      </c>
      <c r="B429" t="s">
        <v>13</v>
      </c>
      <c r="C429" t="s">
        <v>2</v>
      </c>
      <c r="D429" t="s">
        <v>38</v>
      </c>
      <c r="E429" t="s">
        <v>7</v>
      </c>
      <c r="F429" t="s">
        <v>0</v>
      </c>
      <c r="G429">
        <v>4</v>
      </c>
      <c r="H429">
        <v>2</v>
      </c>
      <c r="I429">
        <v>104.54</v>
      </c>
      <c r="J429">
        <v>2</v>
      </c>
      <c r="K429">
        <v>4</v>
      </c>
      <c r="L429">
        <v>1</v>
      </c>
      <c r="M429" t="s">
        <v>45</v>
      </c>
      <c r="N429" s="2">
        <v>26.135000000000002</v>
      </c>
      <c r="O429">
        <v>26</v>
      </c>
    </row>
    <row r="430" spans="1:15" x14ac:dyDescent="0.2">
      <c r="A430">
        <v>289931</v>
      </c>
      <c r="B430" t="s">
        <v>6</v>
      </c>
      <c r="C430" t="s">
        <v>2</v>
      </c>
      <c r="D430" t="s">
        <v>38</v>
      </c>
      <c r="E430" t="s">
        <v>4</v>
      </c>
      <c r="F430" t="s">
        <v>0</v>
      </c>
      <c r="G430">
        <v>6</v>
      </c>
      <c r="H430">
        <v>2</v>
      </c>
      <c r="I430">
        <v>86.03</v>
      </c>
      <c r="J430">
        <v>2</v>
      </c>
      <c r="K430">
        <v>4</v>
      </c>
      <c r="L430">
        <v>1</v>
      </c>
      <c r="M430" t="s">
        <v>45</v>
      </c>
      <c r="N430" s="2">
        <v>14.338333333333333</v>
      </c>
      <c r="O430">
        <v>53</v>
      </c>
    </row>
    <row r="431" spans="1:15" x14ac:dyDescent="0.2">
      <c r="A431">
        <v>290001</v>
      </c>
      <c r="B431" t="s">
        <v>3</v>
      </c>
      <c r="C431" t="s">
        <v>2</v>
      </c>
      <c r="D431" t="s">
        <v>38</v>
      </c>
      <c r="E431" t="s">
        <v>1</v>
      </c>
      <c r="F431" t="s">
        <v>0</v>
      </c>
      <c r="G431">
        <v>55</v>
      </c>
      <c r="H431">
        <v>8</v>
      </c>
      <c r="I431">
        <v>2365.11</v>
      </c>
      <c r="J431">
        <v>9</v>
      </c>
      <c r="K431">
        <v>17</v>
      </c>
      <c r="L431">
        <v>3</v>
      </c>
      <c r="M431" t="s">
        <v>47</v>
      </c>
      <c r="N431" s="2">
        <v>43.002000000000002</v>
      </c>
      <c r="O431">
        <v>1437</v>
      </c>
    </row>
    <row r="432" spans="1:15" x14ac:dyDescent="0.2">
      <c r="A432">
        <v>291991</v>
      </c>
      <c r="B432" t="s">
        <v>6</v>
      </c>
      <c r="C432" t="s">
        <v>2</v>
      </c>
      <c r="D432" t="s">
        <v>38</v>
      </c>
      <c r="E432" t="s">
        <v>4</v>
      </c>
      <c r="F432" t="s">
        <v>0</v>
      </c>
      <c r="G432">
        <v>2</v>
      </c>
      <c r="H432">
        <v>1</v>
      </c>
      <c r="I432">
        <v>38.909999999999997</v>
      </c>
      <c r="J432">
        <v>2</v>
      </c>
      <c r="K432">
        <v>3</v>
      </c>
      <c r="L432">
        <v>1</v>
      </c>
      <c r="M432" t="s">
        <v>45</v>
      </c>
      <c r="N432" s="2">
        <v>19.454999999999998</v>
      </c>
      <c r="O432">
        <v>30</v>
      </c>
    </row>
    <row r="433" spans="1:15" x14ac:dyDescent="0.2">
      <c r="A433">
        <v>292051</v>
      </c>
      <c r="B433" t="s">
        <v>3</v>
      </c>
      <c r="C433" t="s">
        <v>2</v>
      </c>
      <c r="D433" t="s">
        <v>38</v>
      </c>
      <c r="E433" t="s">
        <v>7</v>
      </c>
      <c r="F433" t="s">
        <v>8</v>
      </c>
      <c r="G433">
        <v>124</v>
      </c>
      <c r="H433">
        <v>10</v>
      </c>
      <c r="I433">
        <v>1930.84</v>
      </c>
      <c r="J433">
        <v>9</v>
      </c>
      <c r="K433">
        <v>19</v>
      </c>
      <c r="L433">
        <v>3</v>
      </c>
      <c r="M433" t="s">
        <v>47</v>
      </c>
      <c r="N433" s="2">
        <v>15.571290322580644</v>
      </c>
      <c r="O433">
        <v>1053</v>
      </c>
    </row>
    <row r="434" spans="1:15" x14ac:dyDescent="0.2">
      <c r="A434">
        <v>292581</v>
      </c>
      <c r="B434" t="s">
        <v>13</v>
      </c>
      <c r="C434" t="s">
        <v>5</v>
      </c>
      <c r="D434" t="s">
        <v>38</v>
      </c>
      <c r="E434" t="s">
        <v>7</v>
      </c>
      <c r="F434" t="s">
        <v>0</v>
      </c>
      <c r="G434">
        <v>9</v>
      </c>
      <c r="H434">
        <v>3</v>
      </c>
      <c r="I434">
        <v>478.53</v>
      </c>
      <c r="J434">
        <v>5</v>
      </c>
      <c r="K434">
        <v>8</v>
      </c>
      <c r="L434">
        <v>2</v>
      </c>
      <c r="M434" t="s">
        <v>46</v>
      </c>
      <c r="N434" s="2">
        <v>53.169999999999995</v>
      </c>
      <c r="O434">
        <v>56</v>
      </c>
    </row>
    <row r="435" spans="1:15" x14ac:dyDescent="0.2">
      <c r="A435">
        <v>293171</v>
      </c>
      <c r="B435" t="s">
        <v>6</v>
      </c>
      <c r="C435" t="s">
        <v>5</v>
      </c>
      <c r="D435" t="s">
        <v>38</v>
      </c>
      <c r="E435" t="s">
        <v>1</v>
      </c>
      <c r="F435" t="s">
        <v>0</v>
      </c>
      <c r="G435">
        <v>2</v>
      </c>
      <c r="H435">
        <v>1</v>
      </c>
      <c r="I435">
        <v>34.81</v>
      </c>
      <c r="J435">
        <v>2</v>
      </c>
      <c r="K435">
        <v>3</v>
      </c>
      <c r="L435">
        <v>1</v>
      </c>
      <c r="M435" t="s">
        <v>45</v>
      </c>
      <c r="N435" s="2">
        <v>17.405000000000001</v>
      </c>
      <c r="O435">
        <v>18</v>
      </c>
    </row>
    <row r="436" spans="1:15" x14ac:dyDescent="0.2">
      <c r="A436">
        <v>293361</v>
      </c>
      <c r="B436" t="s">
        <v>3</v>
      </c>
      <c r="C436" t="s">
        <v>5</v>
      </c>
      <c r="D436" t="s">
        <v>38</v>
      </c>
      <c r="E436" t="s">
        <v>1</v>
      </c>
      <c r="F436" t="s">
        <v>0</v>
      </c>
      <c r="G436">
        <v>118</v>
      </c>
      <c r="H436">
        <v>10</v>
      </c>
      <c r="I436">
        <v>2872.6</v>
      </c>
      <c r="J436">
        <v>10</v>
      </c>
      <c r="K436">
        <v>20</v>
      </c>
      <c r="L436">
        <v>3</v>
      </c>
      <c r="M436" t="s">
        <v>47</v>
      </c>
      <c r="N436" s="2">
        <v>24.344067796610169</v>
      </c>
      <c r="O436">
        <v>679</v>
      </c>
    </row>
    <row r="437" spans="1:15" x14ac:dyDescent="0.2">
      <c r="A437">
        <v>293401</v>
      </c>
      <c r="B437" t="s">
        <v>6</v>
      </c>
      <c r="C437" t="s">
        <v>9</v>
      </c>
      <c r="D437" t="s">
        <v>38</v>
      </c>
      <c r="E437" t="s">
        <v>7</v>
      </c>
      <c r="F437" t="s">
        <v>0</v>
      </c>
      <c r="G437">
        <v>28</v>
      </c>
      <c r="H437">
        <v>6</v>
      </c>
      <c r="I437">
        <v>522.19000000000005</v>
      </c>
      <c r="J437">
        <v>5</v>
      </c>
      <c r="K437">
        <v>11</v>
      </c>
      <c r="L437">
        <v>2</v>
      </c>
      <c r="M437" t="s">
        <v>46</v>
      </c>
      <c r="N437" s="2">
        <v>18.649642857142858</v>
      </c>
      <c r="O437">
        <v>201</v>
      </c>
    </row>
    <row r="438" spans="1:15" x14ac:dyDescent="0.2">
      <c r="A438">
        <v>293931</v>
      </c>
      <c r="B438" t="s">
        <v>10</v>
      </c>
      <c r="C438" t="s">
        <v>12</v>
      </c>
      <c r="D438" t="s">
        <v>38</v>
      </c>
      <c r="E438" t="s">
        <v>4</v>
      </c>
      <c r="F438" t="s">
        <v>8</v>
      </c>
      <c r="G438">
        <v>2</v>
      </c>
      <c r="H438">
        <v>1</v>
      </c>
      <c r="I438">
        <v>69.260000000000005</v>
      </c>
      <c r="J438">
        <v>2</v>
      </c>
      <c r="K438">
        <v>3</v>
      </c>
      <c r="L438">
        <v>1</v>
      </c>
      <c r="M438" t="s">
        <v>45</v>
      </c>
      <c r="N438" s="2">
        <v>34.630000000000003</v>
      </c>
      <c r="O438">
        <v>62</v>
      </c>
    </row>
    <row r="439" spans="1:15" x14ac:dyDescent="0.2">
      <c r="A439">
        <v>294671</v>
      </c>
      <c r="B439" t="s">
        <v>3</v>
      </c>
      <c r="C439" t="s">
        <v>5</v>
      </c>
      <c r="D439" t="s">
        <v>38</v>
      </c>
      <c r="E439" t="s">
        <v>4</v>
      </c>
      <c r="F439" t="s">
        <v>14</v>
      </c>
      <c r="G439">
        <v>60</v>
      </c>
      <c r="H439">
        <v>8</v>
      </c>
      <c r="I439">
        <v>2238.65</v>
      </c>
      <c r="J439">
        <v>9</v>
      </c>
      <c r="K439">
        <v>17</v>
      </c>
      <c r="L439">
        <v>3</v>
      </c>
      <c r="M439" t="s">
        <v>47</v>
      </c>
      <c r="N439" s="2">
        <v>37.310833333333335</v>
      </c>
      <c r="O439">
        <v>1077</v>
      </c>
    </row>
    <row r="440" spans="1:15" x14ac:dyDescent="0.2">
      <c r="A440">
        <v>295791</v>
      </c>
      <c r="B440" t="s">
        <v>3</v>
      </c>
      <c r="C440" t="s">
        <v>5</v>
      </c>
      <c r="D440" t="s">
        <v>39</v>
      </c>
      <c r="E440" t="s">
        <v>7</v>
      </c>
      <c r="F440" t="s">
        <v>0</v>
      </c>
      <c r="G440">
        <v>39</v>
      </c>
      <c r="H440">
        <v>7</v>
      </c>
      <c r="I440">
        <v>1800.04</v>
      </c>
      <c r="J440">
        <v>8</v>
      </c>
      <c r="K440">
        <v>15</v>
      </c>
      <c r="L440">
        <v>3</v>
      </c>
      <c r="M440" t="s">
        <v>47</v>
      </c>
      <c r="N440" s="2">
        <v>46.154871794871795</v>
      </c>
      <c r="O440">
        <v>949</v>
      </c>
    </row>
    <row r="441" spans="1:15" x14ac:dyDescent="0.2">
      <c r="A441">
        <v>296041</v>
      </c>
      <c r="B441" t="s">
        <v>6</v>
      </c>
      <c r="C441" t="s">
        <v>2</v>
      </c>
      <c r="D441" t="s">
        <v>38</v>
      </c>
      <c r="E441" t="s">
        <v>4</v>
      </c>
      <c r="F441" t="s">
        <v>8</v>
      </c>
      <c r="G441">
        <v>22</v>
      </c>
      <c r="H441">
        <v>5</v>
      </c>
      <c r="I441">
        <v>168.38</v>
      </c>
      <c r="J441">
        <v>3</v>
      </c>
      <c r="K441">
        <v>8</v>
      </c>
      <c r="L441">
        <v>2</v>
      </c>
      <c r="M441" t="s">
        <v>46</v>
      </c>
      <c r="N441" s="2">
        <v>7.6536363636363633</v>
      </c>
      <c r="O441">
        <v>124</v>
      </c>
    </row>
    <row r="442" spans="1:15" x14ac:dyDescent="0.2">
      <c r="A442">
        <v>296761</v>
      </c>
      <c r="B442" t="s">
        <v>3</v>
      </c>
      <c r="C442" t="s">
        <v>12</v>
      </c>
      <c r="D442" t="s">
        <v>38</v>
      </c>
      <c r="E442" t="s">
        <v>1</v>
      </c>
      <c r="F442" t="s">
        <v>14</v>
      </c>
      <c r="G442">
        <v>31</v>
      </c>
      <c r="H442">
        <v>6</v>
      </c>
      <c r="I442">
        <v>868.53</v>
      </c>
      <c r="J442">
        <v>6</v>
      </c>
      <c r="K442">
        <v>12</v>
      </c>
      <c r="L442">
        <v>2</v>
      </c>
      <c r="M442" t="s">
        <v>46</v>
      </c>
      <c r="N442" s="2">
        <v>28.017096774193547</v>
      </c>
      <c r="O442">
        <v>323</v>
      </c>
    </row>
    <row r="443" spans="1:15" x14ac:dyDescent="0.2">
      <c r="A443">
        <v>297201</v>
      </c>
      <c r="B443" t="s">
        <v>3</v>
      </c>
      <c r="C443" t="s">
        <v>12</v>
      </c>
      <c r="D443" t="s">
        <v>38</v>
      </c>
      <c r="E443" t="s">
        <v>4</v>
      </c>
      <c r="F443" t="s">
        <v>0</v>
      </c>
      <c r="G443">
        <v>95</v>
      </c>
      <c r="H443">
        <v>9</v>
      </c>
      <c r="I443">
        <v>2357.27</v>
      </c>
      <c r="J443">
        <v>9</v>
      </c>
      <c r="K443">
        <v>18</v>
      </c>
      <c r="L443">
        <v>3</v>
      </c>
      <c r="M443" t="s">
        <v>47</v>
      </c>
      <c r="N443" s="2">
        <v>24.81336842105263</v>
      </c>
      <c r="O443">
        <v>1215</v>
      </c>
    </row>
    <row r="444" spans="1:15" x14ac:dyDescent="0.2">
      <c r="A444">
        <v>297351</v>
      </c>
      <c r="B444" t="s">
        <v>3</v>
      </c>
      <c r="C444" t="s">
        <v>2</v>
      </c>
      <c r="D444" t="s">
        <v>38</v>
      </c>
      <c r="E444" t="s">
        <v>1</v>
      </c>
      <c r="F444" t="s">
        <v>0</v>
      </c>
      <c r="G444">
        <v>20</v>
      </c>
      <c r="H444">
        <v>4</v>
      </c>
      <c r="I444">
        <v>1654.65</v>
      </c>
      <c r="J444">
        <v>8</v>
      </c>
      <c r="K444">
        <v>12</v>
      </c>
      <c r="L444">
        <v>2</v>
      </c>
      <c r="M444" t="s">
        <v>46</v>
      </c>
      <c r="N444" s="2">
        <v>82.732500000000002</v>
      </c>
      <c r="O444">
        <v>1089</v>
      </c>
    </row>
    <row r="445" spans="1:15" x14ac:dyDescent="0.2">
      <c r="A445">
        <v>297691</v>
      </c>
      <c r="B445" t="s">
        <v>10</v>
      </c>
      <c r="C445" t="s">
        <v>12</v>
      </c>
      <c r="D445" t="s">
        <v>38</v>
      </c>
      <c r="E445" t="s">
        <v>7</v>
      </c>
      <c r="F445" t="s">
        <v>0</v>
      </c>
      <c r="G445">
        <v>2</v>
      </c>
      <c r="H445">
        <v>1</v>
      </c>
      <c r="I445">
        <v>13.71</v>
      </c>
      <c r="J445">
        <v>1</v>
      </c>
      <c r="K445">
        <v>2</v>
      </c>
      <c r="L445">
        <v>1</v>
      </c>
      <c r="M445" t="s">
        <v>45</v>
      </c>
      <c r="N445" s="2">
        <v>6.8550000000000004</v>
      </c>
      <c r="O445">
        <v>10</v>
      </c>
    </row>
    <row r="446" spans="1:15" x14ac:dyDescent="0.2">
      <c r="A446">
        <v>298281</v>
      </c>
      <c r="B446" t="s">
        <v>3</v>
      </c>
      <c r="C446" t="s">
        <v>5</v>
      </c>
      <c r="D446" t="s">
        <v>38</v>
      </c>
      <c r="E446" t="s">
        <v>1</v>
      </c>
      <c r="F446" t="s">
        <v>8</v>
      </c>
      <c r="G446">
        <v>60</v>
      </c>
      <c r="H446">
        <v>8</v>
      </c>
      <c r="I446">
        <v>790.3</v>
      </c>
      <c r="J446">
        <v>6</v>
      </c>
      <c r="K446">
        <v>14</v>
      </c>
      <c r="L446">
        <v>2</v>
      </c>
      <c r="M446" t="s">
        <v>46</v>
      </c>
      <c r="N446" s="2">
        <v>13.171666666666665</v>
      </c>
      <c r="O446">
        <v>766</v>
      </c>
    </row>
    <row r="447" spans="1:15" x14ac:dyDescent="0.2">
      <c r="A447">
        <v>298471</v>
      </c>
      <c r="B447" t="s">
        <v>6</v>
      </c>
      <c r="C447" t="s">
        <v>5</v>
      </c>
      <c r="D447" t="s">
        <v>38</v>
      </c>
      <c r="E447" t="s">
        <v>4</v>
      </c>
      <c r="F447" t="s">
        <v>0</v>
      </c>
      <c r="G447">
        <v>9</v>
      </c>
      <c r="H447">
        <v>3</v>
      </c>
      <c r="I447">
        <v>186.45</v>
      </c>
      <c r="J447">
        <v>3</v>
      </c>
      <c r="K447">
        <v>6</v>
      </c>
      <c r="L447">
        <v>1</v>
      </c>
      <c r="M447" t="s">
        <v>45</v>
      </c>
      <c r="N447" s="2">
        <v>20.716666666666665</v>
      </c>
      <c r="O447">
        <v>69</v>
      </c>
    </row>
    <row r="448" spans="1:15" x14ac:dyDescent="0.2">
      <c r="A448">
        <v>299101</v>
      </c>
      <c r="B448" t="s">
        <v>10</v>
      </c>
      <c r="C448" t="s">
        <v>2</v>
      </c>
      <c r="D448" t="s">
        <v>38</v>
      </c>
      <c r="E448" t="s">
        <v>7</v>
      </c>
      <c r="F448" t="s">
        <v>0</v>
      </c>
      <c r="G448">
        <v>8</v>
      </c>
      <c r="H448">
        <v>2</v>
      </c>
      <c r="I448">
        <v>278.35000000000002</v>
      </c>
      <c r="J448">
        <v>4</v>
      </c>
      <c r="K448">
        <v>6</v>
      </c>
      <c r="L448">
        <v>1</v>
      </c>
      <c r="M448" t="s">
        <v>45</v>
      </c>
      <c r="N448" s="2">
        <v>34.793750000000003</v>
      </c>
      <c r="O448">
        <v>146</v>
      </c>
    </row>
    <row r="449" spans="1:15" x14ac:dyDescent="0.2">
      <c r="A449">
        <v>301791</v>
      </c>
      <c r="B449" t="s">
        <v>3</v>
      </c>
      <c r="C449" t="s">
        <v>2</v>
      </c>
      <c r="D449" t="s">
        <v>38</v>
      </c>
      <c r="E449" t="s">
        <v>4</v>
      </c>
      <c r="F449" t="s">
        <v>0</v>
      </c>
      <c r="G449">
        <v>42</v>
      </c>
      <c r="H449">
        <v>7</v>
      </c>
      <c r="I449">
        <v>1257.29</v>
      </c>
      <c r="J449">
        <v>7</v>
      </c>
      <c r="K449">
        <v>14</v>
      </c>
      <c r="L449">
        <v>2</v>
      </c>
      <c r="M449" t="s">
        <v>46</v>
      </c>
      <c r="N449" s="2">
        <v>29.935476190476191</v>
      </c>
      <c r="O449">
        <v>947</v>
      </c>
    </row>
    <row r="450" spans="1:15" x14ac:dyDescent="0.2">
      <c r="A450">
        <v>301981</v>
      </c>
      <c r="B450" t="s">
        <v>6</v>
      </c>
      <c r="C450" t="s">
        <v>12</v>
      </c>
      <c r="D450" t="s">
        <v>38</v>
      </c>
      <c r="E450" t="s">
        <v>4</v>
      </c>
      <c r="F450" t="s">
        <v>0</v>
      </c>
      <c r="G450">
        <v>90</v>
      </c>
      <c r="H450">
        <v>9</v>
      </c>
      <c r="I450">
        <v>530.76</v>
      </c>
      <c r="J450">
        <v>5</v>
      </c>
      <c r="K450">
        <v>14</v>
      </c>
      <c r="L450">
        <v>2</v>
      </c>
      <c r="M450" t="s">
        <v>46</v>
      </c>
      <c r="N450" s="2">
        <v>5.8973333333333331</v>
      </c>
      <c r="O450">
        <v>515</v>
      </c>
    </row>
    <row r="451" spans="1:15" x14ac:dyDescent="0.2">
      <c r="A451">
        <v>302421</v>
      </c>
      <c r="B451" t="s">
        <v>3</v>
      </c>
      <c r="C451" t="s">
        <v>5</v>
      </c>
      <c r="D451" t="s">
        <v>38</v>
      </c>
      <c r="E451" t="s">
        <v>7</v>
      </c>
      <c r="F451" t="s">
        <v>0</v>
      </c>
      <c r="G451">
        <v>27</v>
      </c>
      <c r="H451">
        <v>5</v>
      </c>
      <c r="I451">
        <v>1568.5</v>
      </c>
      <c r="J451">
        <v>8</v>
      </c>
      <c r="K451">
        <v>13</v>
      </c>
      <c r="L451">
        <v>2</v>
      </c>
      <c r="M451" t="s">
        <v>46</v>
      </c>
      <c r="N451" s="2">
        <v>58.092592592592595</v>
      </c>
      <c r="O451">
        <v>898</v>
      </c>
    </row>
    <row r="452" spans="1:15" x14ac:dyDescent="0.2">
      <c r="A452">
        <v>302801</v>
      </c>
      <c r="B452" t="s">
        <v>6</v>
      </c>
      <c r="C452" t="s">
        <v>2</v>
      </c>
      <c r="D452" t="s">
        <v>38</v>
      </c>
      <c r="E452" t="s">
        <v>7</v>
      </c>
      <c r="F452" t="s">
        <v>0</v>
      </c>
      <c r="G452">
        <v>8</v>
      </c>
      <c r="H452">
        <v>2</v>
      </c>
      <c r="I452">
        <v>331.96</v>
      </c>
      <c r="J452">
        <v>4</v>
      </c>
      <c r="K452">
        <v>6</v>
      </c>
      <c r="L452">
        <v>1</v>
      </c>
      <c r="M452" t="s">
        <v>45</v>
      </c>
      <c r="N452" s="2">
        <v>41.494999999999997</v>
      </c>
      <c r="O452">
        <v>167</v>
      </c>
    </row>
    <row r="453" spans="1:15" x14ac:dyDescent="0.2">
      <c r="A453">
        <v>303011</v>
      </c>
      <c r="B453" t="s">
        <v>3</v>
      </c>
      <c r="C453" t="s">
        <v>5</v>
      </c>
      <c r="D453" t="s">
        <v>39</v>
      </c>
      <c r="E453" t="s">
        <v>4</v>
      </c>
      <c r="F453" t="s">
        <v>0</v>
      </c>
      <c r="G453">
        <v>73</v>
      </c>
      <c r="H453">
        <v>9</v>
      </c>
      <c r="I453">
        <v>2648.8900000000003</v>
      </c>
      <c r="J453">
        <v>9</v>
      </c>
      <c r="K453">
        <v>18</v>
      </c>
      <c r="L453">
        <v>3</v>
      </c>
      <c r="M453" t="s">
        <v>47</v>
      </c>
      <c r="N453" s="2">
        <v>36.286164383561648</v>
      </c>
      <c r="O453">
        <v>1555</v>
      </c>
    </row>
    <row r="454" spans="1:15" x14ac:dyDescent="0.2">
      <c r="A454">
        <v>305591</v>
      </c>
      <c r="B454" t="s">
        <v>3</v>
      </c>
      <c r="C454" t="s">
        <v>2</v>
      </c>
      <c r="D454" t="s">
        <v>38</v>
      </c>
      <c r="E454" t="s">
        <v>4</v>
      </c>
      <c r="F454" t="s">
        <v>0</v>
      </c>
      <c r="G454">
        <v>60</v>
      </c>
      <c r="H454">
        <v>8</v>
      </c>
      <c r="I454">
        <v>3899</v>
      </c>
      <c r="J454">
        <v>10</v>
      </c>
      <c r="K454">
        <v>18</v>
      </c>
      <c r="L454">
        <v>3</v>
      </c>
      <c r="M454" t="s">
        <v>47</v>
      </c>
      <c r="N454" s="2">
        <v>64.983333333333334</v>
      </c>
      <c r="O454">
        <v>2268</v>
      </c>
    </row>
    <row r="455" spans="1:15" x14ac:dyDescent="0.2">
      <c r="A455">
        <v>305631</v>
      </c>
      <c r="B455" t="s">
        <v>3</v>
      </c>
      <c r="C455" t="s">
        <v>5</v>
      </c>
      <c r="D455" t="s">
        <v>38</v>
      </c>
      <c r="E455" t="s">
        <v>7</v>
      </c>
      <c r="F455" t="s">
        <v>0</v>
      </c>
      <c r="G455">
        <v>71</v>
      </c>
      <c r="H455">
        <v>9</v>
      </c>
      <c r="I455">
        <v>1765.23</v>
      </c>
      <c r="J455">
        <v>8</v>
      </c>
      <c r="K455">
        <v>17</v>
      </c>
      <c r="L455">
        <v>3</v>
      </c>
      <c r="M455" t="s">
        <v>47</v>
      </c>
      <c r="N455" s="2">
        <v>24.862394366197183</v>
      </c>
      <c r="O455">
        <v>1385</v>
      </c>
    </row>
    <row r="456" spans="1:15" x14ac:dyDescent="0.2">
      <c r="A456">
        <v>305781</v>
      </c>
      <c r="B456" t="s">
        <v>10</v>
      </c>
      <c r="C456" t="s">
        <v>2</v>
      </c>
      <c r="D456" t="s">
        <v>38</v>
      </c>
      <c r="E456" t="s">
        <v>1</v>
      </c>
      <c r="F456" t="s">
        <v>0</v>
      </c>
      <c r="G456">
        <v>2</v>
      </c>
      <c r="H456">
        <v>1</v>
      </c>
      <c r="I456">
        <v>65.78</v>
      </c>
      <c r="J456">
        <v>2</v>
      </c>
      <c r="K456">
        <v>3</v>
      </c>
      <c r="L456">
        <v>1</v>
      </c>
      <c r="M456" t="s">
        <v>45</v>
      </c>
      <c r="N456" s="2">
        <v>32.89</v>
      </c>
      <c r="O456">
        <v>46</v>
      </c>
    </row>
    <row r="457" spans="1:15" x14ac:dyDescent="0.2">
      <c r="A457">
        <v>305821</v>
      </c>
      <c r="B457" t="s">
        <v>6</v>
      </c>
      <c r="C457" t="s">
        <v>9</v>
      </c>
      <c r="D457" t="s">
        <v>38</v>
      </c>
      <c r="E457" t="s">
        <v>1</v>
      </c>
      <c r="F457" t="s">
        <v>0</v>
      </c>
      <c r="G457">
        <v>21</v>
      </c>
      <c r="H457">
        <v>4</v>
      </c>
      <c r="I457">
        <v>395.88</v>
      </c>
      <c r="J457">
        <v>4</v>
      </c>
      <c r="K457">
        <v>8</v>
      </c>
      <c r="L457">
        <v>2</v>
      </c>
      <c r="M457" t="s">
        <v>46</v>
      </c>
      <c r="N457" s="2">
        <v>18.851428571428571</v>
      </c>
      <c r="O457">
        <v>92</v>
      </c>
    </row>
    <row r="458" spans="1:15" x14ac:dyDescent="0.2">
      <c r="A458">
        <v>306561</v>
      </c>
      <c r="B458" t="s">
        <v>3</v>
      </c>
      <c r="C458" t="s">
        <v>5</v>
      </c>
      <c r="D458" t="s">
        <v>38</v>
      </c>
      <c r="E458" t="s">
        <v>7</v>
      </c>
      <c r="F458" t="s">
        <v>8</v>
      </c>
      <c r="G458">
        <v>33</v>
      </c>
      <c r="H458">
        <v>6</v>
      </c>
      <c r="I458">
        <v>995.68</v>
      </c>
      <c r="J458">
        <v>7</v>
      </c>
      <c r="K458">
        <v>13</v>
      </c>
      <c r="L458">
        <v>2</v>
      </c>
      <c r="M458" t="s">
        <v>46</v>
      </c>
      <c r="N458" s="2">
        <v>30.172121212121212</v>
      </c>
      <c r="O458">
        <v>549</v>
      </c>
    </row>
    <row r="459" spans="1:15" x14ac:dyDescent="0.2">
      <c r="A459">
        <v>307911</v>
      </c>
      <c r="B459" t="s">
        <v>10</v>
      </c>
      <c r="C459" t="s">
        <v>2</v>
      </c>
      <c r="D459" t="s">
        <v>38</v>
      </c>
      <c r="E459" t="s">
        <v>7</v>
      </c>
      <c r="F459" t="s">
        <v>0</v>
      </c>
      <c r="G459">
        <v>2</v>
      </c>
      <c r="H459">
        <v>1</v>
      </c>
      <c r="I459">
        <v>124.26</v>
      </c>
      <c r="J459">
        <v>3</v>
      </c>
      <c r="K459">
        <v>4</v>
      </c>
      <c r="L459">
        <v>1</v>
      </c>
      <c r="M459" t="s">
        <v>45</v>
      </c>
      <c r="N459" s="2">
        <v>62.13</v>
      </c>
      <c r="O459">
        <v>81</v>
      </c>
    </row>
    <row r="460" spans="1:15" x14ac:dyDescent="0.2">
      <c r="A460">
        <v>309621</v>
      </c>
      <c r="B460" t="s">
        <v>6</v>
      </c>
      <c r="C460" t="s">
        <v>11</v>
      </c>
      <c r="D460" t="s">
        <v>38</v>
      </c>
      <c r="E460" t="s">
        <v>1</v>
      </c>
      <c r="F460" t="s">
        <v>0</v>
      </c>
      <c r="G460">
        <v>12</v>
      </c>
      <c r="H460">
        <v>3</v>
      </c>
      <c r="I460">
        <v>72.040000000000006</v>
      </c>
      <c r="J460">
        <v>2</v>
      </c>
      <c r="K460">
        <v>5</v>
      </c>
      <c r="L460">
        <v>1</v>
      </c>
      <c r="M460" t="s">
        <v>45</v>
      </c>
      <c r="N460" s="2">
        <v>6.0033333333333339</v>
      </c>
      <c r="O460">
        <v>48</v>
      </c>
    </row>
    <row r="461" spans="1:15" x14ac:dyDescent="0.2">
      <c r="A461">
        <v>310941</v>
      </c>
      <c r="B461" t="s">
        <v>10</v>
      </c>
      <c r="C461" t="s">
        <v>12</v>
      </c>
      <c r="D461" t="s">
        <v>38</v>
      </c>
      <c r="E461" t="s">
        <v>4</v>
      </c>
      <c r="F461" t="s">
        <v>14</v>
      </c>
      <c r="G461">
        <v>2</v>
      </c>
      <c r="H461">
        <v>1</v>
      </c>
      <c r="I461">
        <v>9.23</v>
      </c>
      <c r="J461">
        <v>1</v>
      </c>
      <c r="K461">
        <v>2</v>
      </c>
      <c r="L461">
        <v>1</v>
      </c>
      <c r="M461" t="s">
        <v>45</v>
      </c>
      <c r="N461" s="2">
        <v>4.6150000000000002</v>
      </c>
      <c r="O461">
        <v>11</v>
      </c>
    </row>
    <row r="462" spans="1:15" x14ac:dyDescent="0.2">
      <c r="A462">
        <v>311341</v>
      </c>
      <c r="B462" t="s">
        <v>10</v>
      </c>
      <c r="C462" t="s">
        <v>2</v>
      </c>
      <c r="D462" t="s">
        <v>38</v>
      </c>
      <c r="E462" t="s">
        <v>1</v>
      </c>
      <c r="F462" t="s">
        <v>0</v>
      </c>
      <c r="G462">
        <v>3</v>
      </c>
      <c r="H462">
        <v>1</v>
      </c>
      <c r="I462">
        <v>23.81</v>
      </c>
      <c r="J462">
        <v>2</v>
      </c>
      <c r="K462">
        <v>3</v>
      </c>
      <c r="L462">
        <v>1</v>
      </c>
      <c r="M462" t="s">
        <v>45</v>
      </c>
      <c r="N462" s="2">
        <v>7.9366666666666665</v>
      </c>
      <c r="O462">
        <v>18</v>
      </c>
    </row>
    <row r="463" spans="1:15" x14ac:dyDescent="0.2">
      <c r="A463">
        <v>311531</v>
      </c>
      <c r="B463" t="s">
        <v>3</v>
      </c>
      <c r="C463" t="s">
        <v>5</v>
      </c>
      <c r="D463" t="s">
        <v>39</v>
      </c>
      <c r="E463" t="s">
        <v>7</v>
      </c>
      <c r="F463" t="s">
        <v>0</v>
      </c>
      <c r="G463">
        <v>28</v>
      </c>
      <c r="H463">
        <v>6</v>
      </c>
      <c r="I463">
        <v>3632.8300000000004</v>
      </c>
      <c r="J463">
        <v>10</v>
      </c>
      <c r="K463">
        <v>16</v>
      </c>
      <c r="L463">
        <v>3</v>
      </c>
      <c r="M463" t="s">
        <v>47</v>
      </c>
      <c r="N463" s="2">
        <v>129.7439285714286</v>
      </c>
      <c r="O463">
        <v>1843</v>
      </c>
    </row>
    <row r="464" spans="1:15" x14ac:dyDescent="0.2">
      <c r="A464">
        <v>311911</v>
      </c>
      <c r="B464" t="s">
        <v>3</v>
      </c>
      <c r="C464" t="s">
        <v>5</v>
      </c>
      <c r="D464" t="s">
        <v>39</v>
      </c>
      <c r="E464" t="s">
        <v>7</v>
      </c>
      <c r="F464" t="s">
        <v>0</v>
      </c>
      <c r="G464">
        <v>59</v>
      </c>
      <c r="H464">
        <v>8</v>
      </c>
      <c r="I464">
        <v>3430.1099999999997</v>
      </c>
      <c r="J464">
        <v>10</v>
      </c>
      <c r="K464">
        <v>18</v>
      </c>
      <c r="L464">
        <v>3</v>
      </c>
      <c r="M464" t="s">
        <v>47</v>
      </c>
      <c r="N464" s="2">
        <v>58.137457627118636</v>
      </c>
      <c r="O464">
        <v>2053</v>
      </c>
    </row>
    <row r="465" spans="1:15" x14ac:dyDescent="0.2">
      <c r="A465">
        <v>312991</v>
      </c>
      <c r="B465" t="s">
        <v>6</v>
      </c>
      <c r="C465" t="s">
        <v>12</v>
      </c>
      <c r="D465" t="s">
        <v>38</v>
      </c>
      <c r="E465" t="s">
        <v>4</v>
      </c>
      <c r="F465" t="s">
        <v>0</v>
      </c>
      <c r="G465">
        <v>39</v>
      </c>
      <c r="H465">
        <v>7</v>
      </c>
      <c r="I465">
        <v>174.65</v>
      </c>
      <c r="J465">
        <v>3</v>
      </c>
      <c r="K465">
        <v>10</v>
      </c>
      <c r="L465">
        <v>2</v>
      </c>
      <c r="M465" t="s">
        <v>46</v>
      </c>
      <c r="N465" s="2">
        <v>4.4782051282051283</v>
      </c>
      <c r="O465">
        <v>120</v>
      </c>
    </row>
    <row r="466" spans="1:15" x14ac:dyDescent="0.2">
      <c r="A466">
        <v>315671</v>
      </c>
      <c r="B466" t="s">
        <v>10</v>
      </c>
      <c r="C466" t="s">
        <v>9</v>
      </c>
      <c r="D466" t="s">
        <v>38</v>
      </c>
      <c r="E466" t="s">
        <v>24</v>
      </c>
      <c r="F466" t="s">
        <v>8</v>
      </c>
      <c r="G466">
        <v>6</v>
      </c>
      <c r="H466">
        <v>2</v>
      </c>
      <c r="I466">
        <v>238.99</v>
      </c>
      <c r="J466">
        <v>3</v>
      </c>
      <c r="K466">
        <v>5</v>
      </c>
      <c r="L466">
        <v>1</v>
      </c>
      <c r="M466" t="s">
        <v>45</v>
      </c>
      <c r="N466" s="2">
        <v>39.831666666666671</v>
      </c>
      <c r="O466">
        <v>8</v>
      </c>
    </row>
    <row r="467" spans="1:15" x14ac:dyDescent="0.2">
      <c r="A467">
        <v>315711</v>
      </c>
      <c r="B467" t="s">
        <v>6</v>
      </c>
      <c r="C467" t="s">
        <v>11</v>
      </c>
      <c r="D467" t="s">
        <v>38</v>
      </c>
      <c r="E467" t="s">
        <v>1</v>
      </c>
      <c r="F467" t="s">
        <v>0</v>
      </c>
      <c r="G467">
        <v>13</v>
      </c>
      <c r="H467">
        <v>3</v>
      </c>
      <c r="I467">
        <v>549.44000000000005</v>
      </c>
      <c r="J467">
        <v>5</v>
      </c>
      <c r="K467">
        <v>8</v>
      </c>
      <c r="L467">
        <v>2</v>
      </c>
      <c r="M467" t="s">
        <v>46</v>
      </c>
      <c r="N467" s="2">
        <v>42.264615384615389</v>
      </c>
      <c r="O467">
        <v>154</v>
      </c>
    </row>
    <row r="468" spans="1:15" x14ac:dyDescent="0.2">
      <c r="A468">
        <v>315861</v>
      </c>
      <c r="B468" t="s">
        <v>3</v>
      </c>
      <c r="C468" t="s">
        <v>5</v>
      </c>
      <c r="D468" t="s">
        <v>38</v>
      </c>
      <c r="E468" t="s">
        <v>1</v>
      </c>
      <c r="F468" t="s">
        <v>14</v>
      </c>
      <c r="G468">
        <v>58</v>
      </c>
      <c r="H468">
        <v>8</v>
      </c>
      <c r="I468">
        <v>2324.25</v>
      </c>
      <c r="J468">
        <v>9</v>
      </c>
      <c r="K468">
        <v>17</v>
      </c>
      <c r="L468">
        <v>3</v>
      </c>
      <c r="M468" t="s">
        <v>47</v>
      </c>
      <c r="N468" s="2">
        <v>40.073275862068968</v>
      </c>
      <c r="O468">
        <v>653</v>
      </c>
    </row>
    <row r="469" spans="1:15" x14ac:dyDescent="0.2">
      <c r="A469">
        <v>315901</v>
      </c>
      <c r="B469" t="s">
        <v>6</v>
      </c>
      <c r="C469" t="s">
        <v>2</v>
      </c>
      <c r="D469" t="s">
        <v>38</v>
      </c>
      <c r="E469" t="s">
        <v>4</v>
      </c>
      <c r="F469" t="s">
        <v>8</v>
      </c>
      <c r="G469">
        <v>27</v>
      </c>
      <c r="H469">
        <v>5</v>
      </c>
      <c r="I469">
        <v>730.1</v>
      </c>
      <c r="J469">
        <v>6</v>
      </c>
      <c r="K469">
        <v>11</v>
      </c>
      <c r="L469">
        <v>2</v>
      </c>
      <c r="M469" t="s">
        <v>46</v>
      </c>
      <c r="N469" s="2">
        <v>27.040740740740741</v>
      </c>
      <c r="O469">
        <v>728</v>
      </c>
    </row>
    <row r="470" spans="1:15" x14ac:dyDescent="0.2">
      <c r="A470">
        <v>316071</v>
      </c>
      <c r="B470" t="s">
        <v>6</v>
      </c>
      <c r="C470" t="s">
        <v>11</v>
      </c>
      <c r="D470" t="s">
        <v>38</v>
      </c>
      <c r="E470" t="s">
        <v>1</v>
      </c>
      <c r="F470" t="s">
        <v>0</v>
      </c>
      <c r="G470">
        <v>3</v>
      </c>
      <c r="H470">
        <v>1</v>
      </c>
      <c r="I470">
        <v>9.9499999999999993</v>
      </c>
      <c r="J470">
        <v>1</v>
      </c>
      <c r="K470">
        <v>2</v>
      </c>
      <c r="L470">
        <v>1</v>
      </c>
      <c r="M470" t="s">
        <v>45</v>
      </c>
      <c r="N470" s="2">
        <v>3.3166666666666664</v>
      </c>
      <c r="O470">
        <v>9</v>
      </c>
    </row>
    <row r="471" spans="1:15" x14ac:dyDescent="0.2">
      <c r="A471">
        <v>316261</v>
      </c>
      <c r="B471" t="s">
        <v>3</v>
      </c>
      <c r="C471" t="s">
        <v>5</v>
      </c>
      <c r="D471" t="s">
        <v>38</v>
      </c>
      <c r="E471" t="s">
        <v>7</v>
      </c>
      <c r="F471" t="s">
        <v>0</v>
      </c>
      <c r="G471">
        <v>88</v>
      </c>
      <c r="H471">
        <v>9</v>
      </c>
      <c r="I471">
        <v>3914.76</v>
      </c>
      <c r="J471">
        <v>10</v>
      </c>
      <c r="K471">
        <v>19</v>
      </c>
      <c r="L471">
        <v>3</v>
      </c>
      <c r="M471" t="s">
        <v>47</v>
      </c>
      <c r="N471" s="2">
        <v>44.485909090909097</v>
      </c>
      <c r="O471">
        <v>1078</v>
      </c>
    </row>
    <row r="472" spans="1:15" x14ac:dyDescent="0.2">
      <c r="A472">
        <v>316641</v>
      </c>
      <c r="B472" t="s">
        <v>3</v>
      </c>
      <c r="C472" t="s">
        <v>5</v>
      </c>
      <c r="D472" t="s">
        <v>38</v>
      </c>
      <c r="E472" t="s">
        <v>1</v>
      </c>
      <c r="F472" t="s">
        <v>14</v>
      </c>
      <c r="G472">
        <v>82</v>
      </c>
      <c r="H472">
        <v>9</v>
      </c>
      <c r="I472">
        <v>1613.38</v>
      </c>
      <c r="J472">
        <v>8</v>
      </c>
      <c r="K472">
        <v>17</v>
      </c>
      <c r="L472">
        <v>3</v>
      </c>
      <c r="M472" t="s">
        <v>47</v>
      </c>
      <c r="N472" s="2">
        <v>19.675365853658537</v>
      </c>
      <c r="O472">
        <v>869</v>
      </c>
    </row>
    <row r="473" spans="1:15" x14ac:dyDescent="0.2">
      <c r="A473">
        <v>316791</v>
      </c>
      <c r="B473" t="s">
        <v>6</v>
      </c>
      <c r="C473" t="s">
        <v>2</v>
      </c>
      <c r="D473" t="s">
        <v>38</v>
      </c>
      <c r="E473" t="s">
        <v>4</v>
      </c>
      <c r="F473" t="s">
        <v>0</v>
      </c>
      <c r="G473">
        <v>9</v>
      </c>
      <c r="H473">
        <v>3</v>
      </c>
      <c r="I473">
        <v>324.58</v>
      </c>
      <c r="J473">
        <v>4</v>
      </c>
      <c r="K473">
        <v>7</v>
      </c>
      <c r="L473">
        <v>1</v>
      </c>
      <c r="M473" t="s">
        <v>45</v>
      </c>
      <c r="N473" s="2">
        <v>36.06444444444444</v>
      </c>
      <c r="O473">
        <v>220</v>
      </c>
    </row>
    <row r="474" spans="1:15" x14ac:dyDescent="0.2">
      <c r="A474">
        <v>316981</v>
      </c>
      <c r="B474" t="s">
        <v>3</v>
      </c>
      <c r="C474" t="s">
        <v>2</v>
      </c>
      <c r="D474" t="s">
        <v>38</v>
      </c>
      <c r="E474" t="s">
        <v>1</v>
      </c>
      <c r="F474" t="s">
        <v>0</v>
      </c>
      <c r="G474">
        <v>41</v>
      </c>
      <c r="H474">
        <v>7</v>
      </c>
      <c r="I474">
        <v>1311.69</v>
      </c>
      <c r="J474">
        <v>7</v>
      </c>
      <c r="K474">
        <v>14</v>
      </c>
      <c r="L474">
        <v>2</v>
      </c>
      <c r="M474" t="s">
        <v>46</v>
      </c>
      <c r="N474" s="2">
        <v>31.992439024390244</v>
      </c>
      <c r="O474">
        <v>836</v>
      </c>
    </row>
    <row r="475" spans="1:15" x14ac:dyDescent="0.2">
      <c r="A475">
        <v>318731</v>
      </c>
      <c r="B475" t="s">
        <v>3</v>
      </c>
      <c r="C475" t="s">
        <v>2</v>
      </c>
      <c r="D475" t="s">
        <v>38</v>
      </c>
      <c r="E475" t="s">
        <v>1</v>
      </c>
      <c r="F475" t="s">
        <v>8</v>
      </c>
      <c r="G475">
        <v>38</v>
      </c>
      <c r="H475">
        <v>7</v>
      </c>
      <c r="I475">
        <v>1073.52</v>
      </c>
      <c r="J475">
        <v>7</v>
      </c>
      <c r="K475">
        <v>14</v>
      </c>
      <c r="L475">
        <v>2</v>
      </c>
      <c r="M475" t="s">
        <v>46</v>
      </c>
      <c r="N475" s="2">
        <v>28.250526315789472</v>
      </c>
      <c r="O475">
        <v>662</v>
      </c>
    </row>
    <row r="476" spans="1:15" x14ac:dyDescent="0.2">
      <c r="A476">
        <v>320981</v>
      </c>
      <c r="B476" t="s">
        <v>6</v>
      </c>
      <c r="C476" t="s">
        <v>2</v>
      </c>
      <c r="D476" t="s">
        <v>38</v>
      </c>
      <c r="E476" t="s">
        <v>7</v>
      </c>
      <c r="F476" t="s">
        <v>0</v>
      </c>
      <c r="G476">
        <v>17</v>
      </c>
      <c r="H476">
        <v>4</v>
      </c>
      <c r="I476">
        <v>198.58</v>
      </c>
      <c r="J476">
        <v>3</v>
      </c>
      <c r="K476">
        <v>7</v>
      </c>
      <c r="L476">
        <v>1</v>
      </c>
      <c r="M476" t="s">
        <v>45</v>
      </c>
      <c r="N476" s="2">
        <v>11.681176470588236</v>
      </c>
      <c r="O476">
        <v>170</v>
      </c>
    </row>
    <row r="477" spans="1:15" x14ac:dyDescent="0.2">
      <c r="A477">
        <v>321231</v>
      </c>
      <c r="B477" t="s">
        <v>3</v>
      </c>
      <c r="C477" t="s">
        <v>11</v>
      </c>
      <c r="D477" t="s">
        <v>38</v>
      </c>
      <c r="E477" t="s">
        <v>7</v>
      </c>
      <c r="F477" t="s">
        <v>0</v>
      </c>
      <c r="G477">
        <v>77</v>
      </c>
      <c r="H477">
        <v>9</v>
      </c>
      <c r="I477">
        <v>2093.0500000000002</v>
      </c>
      <c r="J477">
        <v>9</v>
      </c>
      <c r="K477">
        <v>18</v>
      </c>
      <c r="L477">
        <v>3</v>
      </c>
      <c r="M477" t="s">
        <v>47</v>
      </c>
      <c r="N477" s="2">
        <v>27.182467532467534</v>
      </c>
      <c r="O477">
        <v>1345</v>
      </c>
    </row>
    <row r="478" spans="1:15" x14ac:dyDescent="0.2">
      <c r="A478">
        <v>322351</v>
      </c>
      <c r="B478" t="s">
        <v>6</v>
      </c>
      <c r="C478" t="s">
        <v>2</v>
      </c>
      <c r="D478" t="s">
        <v>38</v>
      </c>
      <c r="E478" t="s">
        <v>1</v>
      </c>
      <c r="F478" t="s">
        <v>0</v>
      </c>
      <c r="G478">
        <v>5</v>
      </c>
      <c r="H478">
        <v>2</v>
      </c>
      <c r="I478">
        <v>47.97</v>
      </c>
      <c r="J478">
        <v>2</v>
      </c>
      <c r="K478">
        <v>4</v>
      </c>
      <c r="L478">
        <v>1</v>
      </c>
      <c r="M478" t="s">
        <v>45</v>
      </c>
      <c r="N478" s="2">
        <v>9.5939999999999994</v>
      </c>
      <c r="O478">
        <v>29</v>
      </c>
    </row>
    <row r="479" spans="1:15" x14ac:dyDescent="0.2">
      <c r="A479">
        <v>322541</v>
      </c>
      <c r="B479" t="s">
        <v>6</v>
      </c>
      <c r="C479" t="s">
        <v>12</v>
      </c>
      <c r="D479" t="s">
        <v>38</v>
      </c>
      <c r="E479" t="s">
        <v>7</v>
      </c>
      <c r="F479" t="s">
        <v>0</v>
      </c>
      <c r="G479">
        <v>9</v>
      </c>
      <c r="H479">
        <v>3</v>
      </c>
      <c r="I479">
        <v>109.11</v>
      </c>
      <c r="J479">
        <v>2</v>
      </c>
      <c r="K479">
        <v>5</v>
      </c>
      <c r="L479">
        <v>1</v>
      </c>
      <c r="M479" t="s">
        <v>45</v>
      </c>
      <c r="N479" s="2">
        <v>12.123333333333333</v>
      </c>
      <c r="O479">
        <v>38</v>
      </c>
    </row>
    <row r="480" spans="1:15" x14ac:dyDescent="0.2">
      <c r="A480">
        <v>323091</v>
      </c>
      <c r="B480" t="s">
        <v>6</v>
      </c>
      <c r="C480" t="s">
        <v>5</v>
      </c>
      <c r="D480" t="s">
        <v>38</v>
      </c>
      <c r="E480" t="s">
        <v>4</v>
      </c>
      <c r="F480" t="s">
        <v>0</v>
      </c>
      <c r="G480">
        <v>20</v>
      </c>
      <c r="H480">
        <v>4</v>
      </c>
      <c r="I480">
        <v>583.71</v>
      </c>
      <c r="J480">
        <v>5</v>
      </c>
      <c r="K480">
        <v>9</v>
      </c>
      <c r="L480">
        <v>2</v>
      </c>
      <c r="M480" t="s">
        <v>46</v>
      </c>
      <c r="N480" s="2">
        <v>29.185500000000001</v>
      </c>
      <c r="O480">
        <v>566</v>
      </c>
    </row>
    <row r="481" spans="1:15" x14ac:dyDescent="0.2">
      <c r="A481">
        <v>324591</v>
      </c>
      <c r="B481" t="s">
        <v>3</v>
      </c>
      <c r="C481" t="s">
        <v>2</v>
      </c>
      <c r="D481" t="s">
        <v>39</v>
      </c>
      <c r="E481" t="s">
        <v>4</v>
      </c>
      <c r="F481" t="s">
        <v>0</v>
      </c>
      <c r="G481">
        <v>43</v>
      </c>
      <c r="H481">
        <v>7</v>
      </c>
      <c r="I481">
        <v>4895.71</v>
      </c>
      <c r="J481">
        <v>10</v>
      </c>
      <c r="K481">
        <v>17</v>
      </c>
      <c r="L481">
        <v>3</v>
      </c>
      <c r="M481" t="s">
        <v>47</v>
      </c>
      <c r="N481" s="2">
        <v>113.85372093023256</v>
      </c>
      <c r="O481">
        <v>2813</v>
      </c>
    </row>
    <row r="482" spans="1:15" x14ac:dyDescent="0.2">
      <c r="A482">
        <v>326151</v>
      </c>
      <c r="B482" t="s">
        <v>6</v>
      </c>
      <c r="C482" t="s">
        <v>5</v>
      </c>
      <c r="D482" t="s">
        <v>38</v>
      </c>
      <c r="E482" t="s">
        <v>1</v>
      </c>
      <c r="F482" t="s">
        <v>0</v>
      </c>
      <c r="G482">
        <v>9</v>
      </c>
      <c r="H482">
        <v>3</v>
      </c>
      <c r="I482">
        <v>121.43</v>
      </c>
      <c r="J482">
        <v>3</v>
      </c>
      <c r="K482">
        <v>6</v>
      </c>
      <c r="L482">
        <v>1</v>
      </c>
      <c r="M482" t="s">
        <v>45</v>
      </c>
      <c r="N482" s="2">
        <v>13.492222222222223</v>
      </c>
      <c r="O482">
        <v>68</v>
      </c>
    </row>
    <row r="483" spans="1:15" x14ac:dyDescent="0.2">
      <c r="A483">
        <v>326491</v>
      </c>
      <c r="B483" t="s">
        <v>13</v>
      </c>
      <c r="C483" t="s">
        <v>2</v>
      </c>
      <c r="D483" t="s">
        <v>38</v>
      </c>
      <c r="E483" t="s">
        <v>1</v>
      </c>
      <c r="F483" t="s">
        <v>0</v>
      </c>
      <c r="G483">
        <v>13</v>
      </c>
      <c r="H483">
        <v>3</v>
      </c>
      <c r="I483">
        <v>155.35</v>
      </c>
      <c r="J483">
        <v>3</v>
      </c>
      <c r="K483">
        <v>6</v>
      </c>
      <c r="L483">
        <v>1</v>
      </c>
      <c r="M483" t="s">
        <v>45</v>
      </c>
      <c r="N483" s="2">
        <v>11.95</v>
      </c>
      <c r="O483">
        <v>100</v>
      </c>
    </row>
    <row r="484" spans="1:15" x14ac:dyDescent="0.2">
      <c r="A484">
        <v>326911</v>
      </c>
      <c r="B484" t="s">
        <v>6</v>
      </c>
      <c r="C484" t="s">
        <v>5</v>
      </c>
      <c r="D484" t="s">
        <v>38</v>
      </c>
      <c r="E484" t="s">
        <v>4</v>
      </c>
      <c r="F484" t="s">
        <v>0</v>
      </c>
      <c r="G484">
        <v>3</v>
      </c>
      <c r="H484">
        <v>1</v>
      </c>
      <c r="I484">
        <v>78.540000000000006</v>
      </c>
      <c r="J484">
        <v>2</v>
      </c>
      <c r="K484">
        <v>3</v>
      </c>
      <c r="L484">
        <v>1</v>
      </c>
      <c r="M484" t="s">
        <v>45</v>
      </c>
      <c r="N484" s="2">
        <v>26.180000000000003</v>
      </c>
      <c r="O484">
        <v>38</v>
      </c>
    </row>
    <row r="485" spans="1:15" x14ac:dyDescent="0.2">
      <c r="A485">
        <v>327081</v>
      </c>
      <c r="B485" t="s">
        <v>3</v>
      </c>
      <c r="C485" t="s">
        <v>2</v>
      </c>
      <c r="D485" t="s">
        <v>38</v>
      </c>
      <c r="E485" t="s">
        <v>7</v>
      </c>
      <c r="F485" t="s">
        <v>0</v>
      </c>
      <c r="G485">
        <v>27</v>
      </c>
      <c r="H485">
        <v>5</v>
      </c>
      <c r="I485">
        <v>1631.74</v>
      </c>
      <c r="J485">
        <v>8</v>
      </c>
      <c r="K485">
        <v>13</v>
      </c>
      <c r="L485">
        <v>2</v>
      </c>
      <c r="M485" t="s">
        <v>46</v>
      </c>
      <c r="N485" s="2">
        <v>60.434814814814814</v>
      </c>
      <c r="O485">
        <v>948</v>
      </c>
    </row>
    <row r="486" spans="1:15" x14ac:dyDescent="0.2">
      <c r="A486">
        <v>327271</v>
      </c>
      <c r="B486" t="s">
        <v>3</v>
      </c>
      <c r="C486" t="s">
        <v>9</v>
      </c>
      <c r="D486" t="s">
        <v>38</v>
      </c>
      <c r="E486" t="s">
        <v>4</v>
      </c>
      <c r="F486" t="s">
        <v>8</v>
      </c>
      <c r="G486">
        <v>158</v>
      </c>
      <c r="H486">
        <v>10</v>
      </c>
      <c r="I486">
        <v>978.99</v>
      </c>
      <c r="J486">
        <v>6</v>
      </c>
      <c r="K486">
        <v>16</v>
      </c>
      <c r="L486">
        <v>3</v>
      </c>
      <c r="M486" t="s">
        <v>47</v>
      </c>
      <c r="N486" s="2">
        <v>6.1961392405063291</v>
      </c>
      <c r="O486">
        <v>522</v>
      </c>
    </row>
    <row r="487" spans="1:15" x14ac:dyDescent="0.2">
      <c r="A487">
        <v>327501</v>
      </c>
      <c r="B487" t="s">
        <v>3</v>
      </c>
      <c r="C487" t="s">
        <v>2</v>
      </c>
      <c r="D487" t="s">
        <v>38</v>
      </c>
      <c r="E487" t="s">
        <v>7</v>
      </c>
      <c r="F487" t="s">
        <v>8</v>
      </c>
      <c r="G487">
        <v>71</v>
      </c>
      <c r="H487">
        <v>9</v>
      </c>
      <c r="I487">
        <v>3339.3</v>
      </c>
      <c r="J487">
        <v>10</v>
      </c>
      <c r="K487">
        <v>19</v>
      </c>
      <c r="L487">
        <v>3</v>
      </c>
      <c r="M487" t="s">
        <v>47</v>
      </c>
      <c r="N487" s="2">
        <v>47.032394366197188</v>
      </c>
      <c r="O487">
        <v>925</v>
      </c>
    </row>
    <row r="488" spans="1:15" x14ac:dyDescent="0.2">
      <c r="A488">
        <v>327841</v>
      </c>
      <c r="B488" t="s">
        <v>6</v>
      </c>
      <c r="C488" t="s">
        <v>5</v>
      </c>
      <c r="D488" t="s">
        <v>38</v>
      </c>
      <c r="E488" t="s">
        <v>1</v>
      </c>
      <c r="F488" t="s">
        <v>8</v>
      </c>
      <c r="G488">
        <v>20</v>
      </c>
      <c r="H488">
        <v>4</v>
      </c>
      <c r="I488">
        <v>228.79</v>
      </c>
      <c r="J488">
        <v>3</v>
      </c>
      <c r="K488">
        <v>7</v>
      </c>
      <c r="L488">
        <v>1</v>
      </c>
      <c r="M488" t="s">
        <v>45</v>
      </c>
      <c r="N488" s="2">
        <v>11.439499999999999</v>
      </c>
      <c r="O488">
        <v>97</v>
      </c>
    </row>
    <row r="489" spans="1:15" x14ac:dyDescent="0.2">
      <c r="A489">
        <v>328961</v>
      </c>
      <c r="B489" t="s">
        <v>3</v>
      </c>
      <c r="C489" t="s">
        <v>2</v>
      </c>
      <c r="D489" t="s">
        <v>38</v>
      </c>
      <c r="E489" t="s">
        <v>1</v>
      </c>
      <c r="F489" t="s">
        <v>0</v>
      </c>
      <c r="G489">
        <v>76</v>
      </c>
      <c r="H489">
        <v>9</v>
      </c>
      <c r="I489">
        <v>1078.44</v>
      </c>
      <c r="J489">
        <v>7</v>
      </c>
      <c r="K489">
        <v>16</v>
      </c>
      <c r="L489">
        <v>3</v>
      </c>
      <c r="M489" t="s">
        <v>47</v>
      </c>
      <c r="N489" s="2">
        <v>14.190000000000001</v>
      </c>
      <c r="O489">
        <v>863</v>
      </c>
    </row>
    <row r="490" spans="1:15" x14ac:dyDescent="0.2">
      <c r="A490">
        <v>329021</v>
      </c>
      <c r="B490" t="s">
        <v>3</v>
      </c>
      <c r="C490" t="s">
        <v>5</v>
      </c>
      <c r="D490" t="s">
        <v>38</v>
      </c>
      <c r="E490" t="s">
        <v>7</v>
      </c>
      <c r="F490" t="s">
        <v>0</v>
      </c>
      <c r="G490">
        <v>52</v>
      </c>
      <c r="H490">
        <v>8</v>
      </c>
      <c r="I490">
        <v>1781.18</v>
      </c>
      <c r="J490">
        <v>8</v>
      </c>
      <c r="K490">
        <v>16</v>
      </c>
      <c r="L490">
        <v>3</v>
      </c>
      <c r="M490" t="s">
        <v>47</v>
      </c>
      <c r="N490" s="2">
        <v>34.253461538461536</v>
      </c>
      <c r="O490">
        <v>968</v>
      </c>
    </row>
    <row r="491" spans="1:15" x14ac:dyDescent="0.2">
      <c r="A491">
        <v>330001</v>
      </c>
      <c r="B491" t="s">
        <v>6</v>
      </c>
      <c r="C491" t="s">
        <v>11</v>
      </c>
      <c r="D491" t="s">
        <v>38</v>
      </c>
      <c r="E491" t="s">
        <v>4</v>
      </c>
      <c r="F491" t="s">
        <v>14</v>
      </c>
      <c r="G491">
        <v>46</v>
      </c>
      <c r="H491">
        <v>7</v>
      </c>
      <c r="I491">
        <v>562.74</v>
      </c>
      <c r="J491">
        <v>5</v>
      </c>
      <c r="K491">
        <v>12</v>
      </c>
      <c r="L491">
        <v>2</v>
      </c>
      <c r="M491" t="s">
        <v>46</v>
      </c>
      <c r="N491" s="2">
        <v>12.233478260869566</v>
      </c>
      <c r="O491">
        <v>354</v>
      </c>
    </row>
    <row r="492" spans="1:15" x14ac:dyDescent="0.2">
      <c r="A492">
        <v>331081</v>
      </c>
      <c r="B492" t="s">
        <v>3</v>
      </c>
      <c r="C492" t="s">
        <v>12</v>
      </c>
      <c r="D492" t="s">
        <v>38</v>
      </c>
      <c r="E492" t="s">
        <v>4</v>
      </c>
      <c r="F492" t="s">
        <v>8</v>
      </c>
      <c r="G492">
        <v>139</v>
      </c>
      <c r="H492">
        <v>10</v>
      </c>
      <c r="I492">
        <v>988.58</v>
      </c>
      <c r="J492">
        <v>7</v>
      </c>
      <c r="K492">
        <v>17</v>
      </c>
      <c r="L492">
        <v>3</v>
      </c>
      <c r="M492" t="s">
        <v>47</v>
      </c>
      <c r="N492" s="2">
        <v>7.1120863309352522</v>
      </c>
      <c r="O492">
        <v>787</v>
      </c>
    </row>
    <row r="493" spans="1:15" x14ac:dyDescent="0.2">
      <c r="A493">
        <v>331651</v>
      </c>
      <c r="B493" t="s">
        <v>3</v>
      </c>
      <c r="C493" t="s">
        <v>2</v>
      </c>
      <c r="D493" t="s">
        <v>38</v>
      </c>
      <c r="E493" t="s">
        <v>4</v>
      </c>
      <c r="F493" t="s">
        <v>0</v>
      </c>
      <c r="G493">
        <v>14</v>
      </c>
      <c r="H493">
        <v>3</v>
      </c>
      <c r="I493">
        <v>380.75</v>
      </c>
      <c r="J493">
        <v>4</v>
      </c>
      <c r="K493">
        <v>7</v>
      </c>
      <c r="L493">
        <v>1</v>
      </c>
      <c r="M493" t="s">
        <v>45</v>
      </c>
      <c r="N493" s="2">
        <v>27.196428571428573</v>
      </c>
      <c r="O493">
        <v>141</v>
      </c>
    </row>
    <row r="494" spans="1:15" x14ac:dyDescent="0.2">
      <c r="A494">
        <v>332391</v>
      </c>
      <c r="B494" t="s">
        <v>6</v>
      </c>
      <c r="C494" t="s">
        <v>12</v>
      </c>
      <c r="D494" t="s">
        <v>38</v>
      </c>
      <c r="E494" t="s">
        <v>4</v>
      </c>
      <c r="F494" t="s">
        <v>8</v>
      </c>
      <c r="G494">
        <v>33</v>
      </c>
      <c r="H494">
        <v>6</v>
      </c>
      <c r="I494">
        <v>189.09</v>
      </c>
      <c r="J494">
        <v>3</v>
      </c>
      <c r="K494">
        <v>9</v>
      </c>
      <c r="L494">
        <v>2</v>
      </c>
      <c r="M494" t="s">
        <v>46</v>
      </c>
      <c r="N494" s="2">
        <v>5.73</v>
      </c>
      <c r="O494">
        <v>105</v>
      </c>
    </row>
    <row r="495" spans="1:15" x14ac:dyDescent="0.2">
      <c r="A495">
        <v>332581</v>
      </c>
      <c r="B495" t="s">
        <v>6</v>
      </c>
      <c r="C495" t="s">
        <v>9</v>
      </c>
      <c r="D495" t="s">
        <v>38</v>
      </c>
      <c r="E495" t="s">
        <v>4</v>
      </c>
      <c r="F495" t="s">
        <v>8</v>
      </c>
      <c r="G495">
        <v>15</v>
      </c>
      <c r="H495">
        <v>4</v>
      </c>
      <c r="I495">
        <v>355.13</v>
      </c>
      <c r="J495">
        <v>4</v>
      </c>
      <c r="K495">
        <v>8</v>
      </c>
      <c r="L495">
        <v>2</v>
      </c>
      <c r="M495" t="s">
        <v>46</v>
      </c>
      <c r="N495" s="2">
        <v>23.675333333333334</v>
      </c>
      <c r="O495">
        <v>178</v>
      </c>
    </row>
    <row r="496" spans="1:15" x14ac:dyDescent="0.2">
      <c r="A496">
        <v>333931</v>
      </c>
      <c r="B496" t="s">
        <v>3</v>
      </c>
      <c r="C496" t="s">
        <v>5</v>
      </c>
      <c r="D496" t="s">
        <v>38</v>
      </c>
      <c r="E496" t="s">
        <v>1</v>
      </c>
      <c r="F496" t="s">
        <v>0</v>
      </c>
      <c r="G496">
        <v>48</v>
      </c>
      <c r="H496">
        <v>8</v>
      </c>
      <c r="I496">
        <v>2267.0500000000002</v>
      </c>
      <c r="J496">
        <v>9</v>
      </c>
      <c r="K496">
        <v>17</v>
      </c>
      <c r="L496">
        <v>3</v>
      </c>
      <c r="M496" t="s">
        <v>47</v>
      </c>
      <c r="N496" s="2">
        <v>47.230208333333337</v>
      </c>
      <c r="O496">
        <v>964</v>
      </c>
    </row>
    <row r="497" spans="1:15" x14ac:dyDescent="0.2">
      <c r="A497">
        <v>334291</v>
      </c>
      <c r="B497" t="s">
        <v>3</v>
      </c>
      <c r="C497" t="s">
        <v>2</v>
      </c>
      <c r="D497" t="s">
        <v>38</v>
      </c>
      <c r="E497" t="s">
        <v>7</v>
      </c>
      <c r="F497" t="s">
        <v>0</v>
      </c>
      <c r="G497">
        <v>36</v>
      </c>
      <c r="H497">
        <v>7</v>
      </c>
      <c r="I497">
        <v>954.35</v>
      </c>
      <c r="J497">
        <v>6</v>
      </c>
      <c r="K497">
        <v>13</v>
      </c>
      <c r="L497">
        <v>2</v>
      </c>
      <c r="M497" t="s">
        <v>46</v>
      </c>
      <c r="N497" s="2">
        <v>26.509722222222223</v>
      </c>
      <c r="O497">
        <v>634</v>
      </c>
    </row>
    <row r="498" spans="1:15" x14ac:dyDescent="0.2">
      <c r="A498">
        <v>334481</v>
      </c>
      <c r="B498" t="s">
        <v>6</v>
      </c>
      <c r="C498" t="s">
        <v>2</v>
      </c>
      <c r="D498" t="s">
        <v>38</v>
      </c>
      <c r="E498" t="s">
        <v>1</v>
      </c>
      <c r="F498" t="s">
        <v>14</v>
      </c>
      <c r="G498">
        <v>25</v>
      </c>
      <c r="H498">
        <v>5</v>
      </c>
      <c r="I498">
        <v>430.72</v>
      </c>
      <c r="J498">
        <v>5</v>
      </c>
      <c r="K498">
        <v>10</v>
      </c>
      <c r="L498">
        <v>2</v>
      </c>
      <c r="M498" t="s">
        <v>46</v>
      </c>
      <c r="N498" s="2">
        <v>17.2288</v>
      </c>
      <c r="O498">
        <v>131</v>
      </c>
    </row>
    <row r="499" spans="1:15" x14ac:dyDescent="0.2">
      <c r="A499">
        <v>334671</v>
      </c>
      <c r="B499" t="s">
        <v>3</v>
      </c>
      <c r="C499" t="s">
        <v>5</v>
      </c>
      <c r="D499" t="s">
        <v>38</v>
      </c>
      <c r="E499" t="s">
        <v>1</v>
      </c>
      <c r="F499" t="s">
        <v>0</v>
      </c>
      <c r="G499">
        <v>67</v>
      </c>
      <c r="H499">
        <v>9</v>
      </c>
      <c r="I499">
        <v>2482.7399999999998</v>
      </c>
      <c r="J499">
        <v>9</v>
      </c>
      <c r="K499">
        <v>18</v>
      </c>
      <c r="L499">
        <v>3</v>
      </c>
      <c r="M499" t="s">
        <v>47</v>
      </c>
      <c r="N499" s="2">
        <v>37.055820895522388</v>
      </c>
      <c r="O499">
        <v>1027</v>
      </c>
    </row>
    <row r="500" spans="1:15" x14ac:dyDescent="0.2">
      <c r="A500">
        <v>336191</v>
      </c>
      <c r="B500" t="s">
        <v>10</v>
      </c>
      <c r="C500" t="s">
        <v>12</v>
      </c>
      <c r="D500" t="s">
        <v>38</v>
      </c>
      <c r="E500" t="s">
        <v>4</v>
      </c>
      <c r="F500" t="s">
        <v>8</v>
      </c>
      <c r="G500">
        <v>4</v>
      </c>
      <c r="H500">
        <v>2</v>
      </c>
      <c r="I500">
        <v>24.68</v>
      </c>
      <c r="J500">
        <v>2</v>
      </c>
      <c r="K500">
        <v>4</v>
      </c>
      <c r="L500">
        <v>1</v>
      </c>
      <c r="M500" t="s">
        <v>45</v>
      </c>
      <c r="N500" s="2">
        <v>6.17</v>
      </c>
      <c r="O500">
        <v>22</v>
      </c>
    </row>
    <row r="501" spans="1:15" x14ac:dyDescent="0.2">
      <c r="A501">
        <v>337011</v>
      </c>
      <c r="B501" t="s">
        <v>6</v>
      </c>
      <c r="C501" t="s">
        <v>2</v>
      </c>
      <c r="D501" t="s">
        <v>38</v>
      </c>
      <c r="E501" t="s">
        <v>1</v>
      </c>
      <c r="F501" t="s">
        <v>0</v>
      </c>
      <c r="G501">
        <v>3</v>
      </c>
      <c r="H501">
        <v>1</v>
      </c>
      <c r="I501">
        <v>21.64</v>
      </c>
      <c r="J501">
        <v>2</v>
      </c>
      <c r="K501">
        <v>3</v>
      </c>
      <c r="L501">
        <v>1</v>
      </c>
      <c r="M501" t="s">
        <v>45</v>
      </c>
      <c r="N501" s="2">
        <v>7.2133333333333338</v>
      </c>
      <c r="O501">
        <v>16</v>
      </c>
    </row>
    <row r="502" spans="1:15" x14ac:dyDescent="0.2">
      <c r="A502">
        <v>339101</v>
      </c>
      <c r="B502" t="s">
        <v>3</v>
      </c>
      <c r="C502" t="s">
        <v>2</v>
      </c>
      <c r="D502" t="s">
        <v>38</v>
      </c>
      <c r="E502" t="s">
        <v>7</v>
      </c>
      <c r="F502" t="s">
        <v>0</v>
      </c>
      <c r="G502">
        <v>52</v>
      </c>
      <c r="H502">
        <v>8</v>
      </c>
      <c r="I502">
        <v>3609.21</v>
      </c>
      <c r="J502">
        <v>10</v>
      </c>
      <c r="K502">
        <v>18</v>
      </c>
      <c r="L502">
        <v>3</v>
      </c>
      <c r="M502" t="s">
        <v>47</v>
      </c>
      <c r="N502" s="2">
        <v>69.407884615384617</v>
      </c>
      <c r="O502">
        <v>2021</v>
      </c>
    </row>
    <row r="503" spans="1:15" x14ac:dyDescent="0.2">
      <c r="A503">
        <v>339441</v>
      </c>
      <c r="B503" t="s">
        <v>3</v>
      </c>
      <c r="C503" t="s">
        <v>5</v>
      </c>
      <c r="D503" t="s">
        <v>38</v>
      </c>
      <c r="E503" t="s">
        <v>4</v>
      </c>
      <c r="F503" t="s">
        <v>0</v>
      </c>
      <c r="G503">
        <v>57</v>
      </c>
      <c r="H503">
        <v>8</v>
      </c>
      <c r="I503">
        <v>2279.39</v>
      </c>
      <c r="J503">
        <v>9</v>
      </c>
      <c r="K503">
        <v>17</v>
      </c>
      <c r="L503">
        <v>3</v>
      </c>
      <c r="M503" t="s">
        <v>47</v>
      </c>
      <c r="N503" s="2">
        <v>39.98929824561403</v>
      </c>
      <c r="O503">
        <v>1297</v>
      </c>
    </row>
    <row r="504" spans="1:15" x14ac:dyDescent="0.2">
      <c r="A504">
        <v>339591</v>
      </c>
      <c r="B504" t="s">
        <v>3</v>
      </c>
      <c r="C504" t="s">
        <v>2</v>
      </c>
      <c r="D504" t="s">
        <v>39</v>
      </c>
      <c r="E504" t="s">
        <v>1</v>
      </c>
      <c r="F504" t="s">
        <v>8</v>
      </c>
      <c r="G504">
        <v>24</v>
      </c>
      <c r="H504">
        <v>5</v>
      </c>
      <c r="I504">
        <v>997.15</v>
      </c>
      <c r="J504">
        <v>7</v>
      </c>
      <c r="K504">
        <v>12</v>
      </c>
      <c r="L504">
        <v>2</v>
      </c>
      <c r="M504" t="s">
        <v>46</v>
      </c>
      <c r="N504" s="2">
        <v>41.547916666666666</v>
      </c>
      <c r="O504">
        <v>867</v>
      </c>
    </row>
    <row r="505" spans="1:15" x14ac:dyDescent="0.2">
      <c r="A505">
        <v>339971</v>
      </c>
      <c r="B505" t="s">
        <v>6</v>
      </c>
      <c r="C505" t="s">
        <v>12</v>
      </c>
      <c r="D505" t="s">
        <v>38</v>
      </c>
      <c r="E505" t="s">
        <v>4</v>
      </c>
      <c r="F505" t="s">
        <v>0</v>
      </c>
      <c r="G505">
        <v>20</v>
      </c>
      <c r="H505">
        <v>4</v>
      </c>
      <c r="I505">
        <v>214.32</v>
      </c>
      <c r="J505">
        <v>3</v>
      </c>
      <c r="K505">
        <v>7</v>
      </c>
      <c r="L505">
        <v>1</v>
      </c>
      <c r="M505" t="s">
        <v>45</v>
      </c>
      <c r="N505" s="2">
        <v>10.715999999999999</v>
      </c>
      <c r="O505">
        <v>92</v>
      </c>
    </row>
    <row r="506" spans="1:15" x14ac:dyDescent="0.2">
      <c r="A506">
        <v>340381</v>
      </c>
      <c r="B506" t="s">
        <v>3</v>
      </c>
      <c r="C506" t="s">
        <v>5</v>
      </c>
      <c r="D506" t="s">
        <v>38</v>
      </c>
      <c r="E506" t="s">
        <v>4</v>
      </c>
      <c r="F506" t="s">
        <v>0</v>
      </c>
      <c r="G506">
        <v>21</v>
      </c>
      <c r="H506">
        <v>4</v>
      </c>
      <c r="I506">
        <v>447.13</v>
      </c>
      <c r="J506">
        <v>5</v>
      </c>
      <c r="K506">
        <v>9</v>
      </c>
      <c r="L506">
        <v>2</v>
      </c>
      <c r="M506" t="s">
        <v>46</v>
      </c>
      <c r="N506" s="2">
        <v>21.29190476190476</v>
      </c>
      <c r="O506">
        <v>323</v>
      </c>
    </row>
    <row r="507" spans="1:15" x14ac:dyDescent="0.2">
      <c r="A507">
        <v>341351</v>
      </c>
      <c r="B507" t="s">
        <v>6</v>
      </c>
      <c r="C507" t="s">
        <v>12</v>
      </c>
      <c r="D507" t="s">
        <v>38</v>
      </c>
      <c r="E507" t="s">
        <v>4</v>
      </c>
      <c r="F507" t="s">
        <v>8</v>
      </c>
      <c r="G507">
        <v>19</v>
      </c>
      <c r="H507">
        <v>4</v>
      </c>
      <c r="I507">
        <v>249.54</v>
      </c>
      <c r="J507">
        <v>4</v>
      </c>
      <c r="K507">
        <v>8</v>
      </c>
      <c r="L507">
        <v>2</v>
      </c>
      <c r="M507" t="s">
        <v>46</v>
      </c>
      <c r="N507" s="2">
        <v>13.133684210526315</v>
      </c>
      <c r="O507">
        <v>121</v>
      </c>
    </row>
    <row r="508" spans="1:15" x14ac:dyDescent="0.2">
      <c r="A508">
        <v>341881</v>
      </c>
      <c r="B508" t="s">
        <v>3</v>
      </c>
      <c r="C508" t="s">
        <v>5</v>
      </c>
      <c r="D508" t="s">
        <v>38</v>
      </c>
      <c r="E508" t="s">
        <v>7</v>
      </c>
      <c r="F508" t="s">
        <v>14</v>
      </c>
      <c r="G508">
        <v>46</v>
      </c>
      <c r="H508">
        <v>7</v>
      </c>
      <c r="I508">
        <v>2116.4899999999998</v>
      </c>
      <c r="J508">
        <v>9</v>
      </c>
      <c r="K508">
        <v>16</v>
      </c>
      <c r="L508">
        <v>3</v>
      </c>
      <c r="M508" t="s">
        <v>47</v>
      </c>
      <c r="N508" s="2">
        <v>46.010652173913037</v>
      </c>
      <c r="O508">
        <v>829</v>
      </c>
    </row>
    <row r="509" spans="1:15" x14ac:dyDescent="0.2">
      <c r="A509">
        <v>342851</v>
      </c>
      <c r="B509" t="s">
        <v>3</v>
      </c>
      <c r="C509" t="s">
        <v>5</v>
      </c>
      <c r="D509" t="s">
        <v>38</v>
      </c>
      <c r="E509" t="s">
        <v>4</v>
      </c>
      <c r="F509" t="s">
        <v>0</v>
      </c>
      <c r="G509">
        <v>32</v>
      </c>
      <c r="H509">
        <v>6</v>
      </c>
      <c r="I509">
        <v>735.2</v>
      </c>
      <c r="J509">
        <v>6</v>
      </c>
      <c r="K509">
        <v>12</v>
      </c>
      <c r="L509">
        <v>2</v>
      </c>
      <c r="M509" t="s">
        <v>46</v>
      </c>
      <c r="N509" s="2">
        <v>22.975000000000001</v>
      </c>
      <c r="O509">
        <v>288</v>
      </c>
    </row>
    <row r="510" spans="1:15" x14ac:dyDescent="0.2">
      <c r="A510">
        <v>343631</v>
      </c>
      <c r="B510" t="s">
        <v>6</v>
      </c>
      <c r="C510" t="s">
        <v>2</v>
      </c>
      <c r="D510" t="s">
        <v>38</v>
      </c>
      <c r="E510" t="s">
        <v>4</v>
      </c>
      <c r="F510" t="s">
        <v>0</v>
      </c>
      <c r="G510">
        <v>1</v>
      </c>
      <c r="H510">
        <v>1</v>
      </c>
      <c r="I510">
        <v>11.48</v>
      </c>
      <c r="J510">
        <v>1</v>
      </c>
      <c r="K510">
        <v>2</v>
      </c>
      <c r="L510">
        <v>1</v>
      </c>
      <c r="M510" t="s">
        <v>45</v>
      </c>
      <c r="N510" s="2">
        <v>11.48</v>
      </c>
      <c r="O510">
        <v>8</v>
      </c>
    </row>
    <row r="511" spans="1:15" x14ac:dyDescent="0.2">
      <c r="A511">
        <v>344221</v>
      </c>
      <c r="B511" t="s">
        <v>3</v>
      </c>
      <c r="C511" t="s">
        <v>5</v>
      </c>
      <c r="D511" t="s">
        <v>39</v>
      </c>
      <c r="E511" t="s">
        <v>1</v>
      </c>
      <c r="F511" t="s">
        <v>0</v>
      </c>
      <c r="G511">
        <v>18</v>
      </c>
      <c r="H511">
        <v>4</v>
      </c>
      <c r="I511">
        <v>1449.16</v>
      </c>
      <c r="J511">
        <v>8</v>
      </c>
      <c r="K511">
        <v>12</v>
      </c>
      <c r="L511">
        <v>2</v>
      </c>
      <c r="M511" t="s">
        <v>46</v>
      </c>
      <c r="N511" s="2">
        <v>80.50888888888889</v>
      </c>
      <c r="O511">
        <v>816</v>
      </c>
    </row>
    <row r="512" spans="1:15" x14ac:dyDescent="0.2">
      <c r="A512">
        <v>344561</v>
      </c>
      <c r="B512" t="s">
        <v>3</v>
      </c>
      <c r="C512" t="s">
        <v>2</v>
      </c>
      <c r="D512" t="s">
        <v>38</v>
      </c>
      <c r="E512" t="s">
        <v>7</v>
      </c>
      <c r="F512" t="s">
        <v>0</v>
      </c>
      <c r="G512">
        <v>44</v>
      </c>
      <c r="H512">
        <v>7</v>
      </c>
      <c r="I512">
        <v>2343.83</v>
      </c>
      <c r="J512">
        <v>9</v>
      </c>
      <c r="K512">
        <v>16</v>
      </c>
      <c r="L512">
        <v>3</v>
      </c>
      <c r="M512" t="s">
        <v>47</v>
      </c>
      <c r="N512" s="2">
        <v>53.268863636363633</v>
      </c>
      <c r="O512">
        <v>1034</v>
      </c>
    </row>
    <row r="513" spans="1:15" x14ac:dyDescent="0.2">
      <c r="A513">
        <v>344941</v>
      </c>
      <c r="B513" t="s">
        <v>3</v>
      </c>
      <c r="C513" t="s">
        <v>2</v>
      </c>
      <c r="D513" t="s">
        <v>38</v>
      </c>
      <c r="E513" t="s">
        <v>7</v>
      </c>
      <c r="F513" t="s">
        <v>14</v>
      </c>
      <c r="G513">
        <v>57</v>
      </c>
      <c r="H513">
        <v>8</v>
      </c>
      <c r="I513">
        <v>1697.98</v>
      </c>
      <c r="J513">
        <v>8</v>
      </c>
      <c r="K513">
        <v>16</v>
      </c>
      <c r="L513">
        <v>3</v>
      </c>
      <c r="M513" t="s">
        <v>47</v>
      </c>
      <c r="N513" s="2">
        <v>29.789122807017545</v>
      </c>
      <c r="O513">
        <v>972</v>
      </c>
    </row>
    <row r="514" spans="1:15" x14ac:dyDescent="0.2">
      <c r="A514">
        <v>346651</v>
      </c>
      <c r="B514" t="s">
        <v>3</v>
      </c>
      <c r="C514" t="s">
        <v>2</v>
      </c>
      <c r="D514" t="s">
        <v>39</v>
      </c>
      <c r="E514" t="s">
        <v>4</v>
      </c>
      <c r="F514" t="s">
        <v>0</v>
      </c>
      <c r="G514">
        <v>65</v>
      </c>
      <c r="H514">
        <v>9</v>
      </c>
      <c r="I514">
        <v>2504.0499999999997</v>
      </c>
      <c r="J514">
        <v>9</v>
      </c>
      <c r="K514">
        <v>18</v>
      </c>
      <c r="L514">
        <v>3</v>
      </c>
      <c r="M514" t="s">
        <v>47</v>
      </c>
      <c r="N514" s="2">
        <v>38.523846153846151</v>
      </c>
      <c r="O514">
        <v>1571</v>
      </c>
    </row>
    <row r="515" spans="1:15" x14ac:dyDescent="0.2">
      <c r="A515">
        <v>347621</v>
      </c>
      <c r="B515" t="s">
        <v>6</v>
      </c>
      <c r="C515" t="s">
        <v>5</v>
      </c>
      <c r="D515" t="s">
        <v>38</v>
      </c>
      <c r="E515" t="s">
        <v>7</v>
      </c>
      <c r="F515" t="s">
        <v>14</v>
      </c>
      <c r="G515">
        <v>25</v>
      </c>
      <c r="H515">
        <v>5</v>
      </c>
      <c r="I515">
        <v>557.55999999999995</v>
      </c>
      <c r="J515">
        <v>5</v>
      </c>
      <c r="K515">
        <v>10</v>
      </c>
      <c r="L515">
        <v>2</v>
      </c>
      <c r="M515" t="s">
        <v>46</v>
      </c>
      <c r="N515" s="2">
        <v>22.302399999999999</v>
      </c>
      <c r="O515">
        <v>132</v>
      </c>
    </row>
    <row r="516" spans="1:15" x14ac:dyDescent="0.2">
      <c r="A516">
        <v>349481</v>
      </c>
      <c r="B516" t="s">
        <v>3</v>
      </c>
      <c r="C516" t="s">
        <v>2</v>
      </c>
      <c r="D516" t="s">
        <v>38</v>
      </c>
      <c r="E516" t="s">
        <v>1</v>
      </c>
      <c r="F516" t="s">
        <v>8</v>
      </c>
      <c r="G516">
        <v>141</v>
      </c>
      <c r="H516">
        <v>10</v>
      </c>
      <c r="I516">
        <v>3991.93</v>
      </c>
      <c r="J516">
        <v>10</v>
      </c>
      <c r="K516">
        <v>20</v>
      </c>
      <c r="L516">
        <v>3</v>
      </c>
      <c r="M516" t="s">
        <v>47</v>
      </c>
      <c r="N516" s="2">
        <v>28.311560283687943</v>
      </c>
      <c r="O516">
        <v>2007</v>
      </c>
    </row>
    <row r="517" spans="1:15" x14ac:dyDescent="0.2">
      <c r="A517">
        <v>351771</v>
      </c>
      <c r="B517" t="s">
        <v>6</v>
      </c>
      <c r="C517" t="s">
        <v>5</v>
      </c>
      <c r="D517" t="s">
        <v>38</v>
      </c>
      <c r="E517" t="s">
        <v>1</v>
      </c>
      <c r="F517" t="s">
        <v>0</v>
      </c>
      <c r="G517">
        <v>9</v>
      </c>
      <c r="H517">
        <v>3</v>
      </c>
      <c r="I517">
        <v>63.32</v>
      </c>
      <c r="J517">
        <v>2</v>
      </c>
      <c r="K517">
        <v>5</v>
      </c>
      <c r="L517">
        <v>1</v>
      </c>
      <c r="M517" t="s">
        <v>45</v>
      </c>
      <c r="N517" s="2">
        <v>7.0355555555555558</v>
      </c>
      <c r="O517">
        <v>51</v>
      </c>
    </row>
    <row r="518" spans="1:15" x14ac:dyDescent="0.2">
      <c r="A518">
        <v>352361</v>
      </c>
      <c r="B518" t="s">
        <v>3</v>
      </c>
      <c r="C518" t="s">
        <v>2</v>
      </c>
      <c r="D518" t="s">
        <v>38</v>
      </c>
      <c r="E518" t="s">
        <v>1</v>
      </c>
      <c r="F518" t="s">
        <v>0</v>
      </c>
      <c r="G518">
        <v>29</v>
      </c>
      <c r="H518">
        <v>6</v>
      </c>
      <c r="I518">
        <v>851.2</v>
      </c>
      <c r="J518">
        <v>6</v>
      </c>
      <c r="K518">
        <v>12</v>
      </c>
      <c r="L518">
        <v>2</v>
      </c>
      <c r="M518" t="s">
        <v>46</v>
      </c>
      <c r="N518" s="2">
        <v>29.351724137931036</v>
      </c>
      <c r="O518">
        <v>1040</v>
      </c>
    </row>
    <row r="519" spans="1:15" x14ac:dyDescent="0.2">
      <c r="A519">
        <v>353331</v>
      </c>
      <c r="B519" t="s">
        <v>3</v>
      </c>
      <c r="C519" t="s">
        <v>5</v>
      </c>
      <c r="D519" t="s">
        <v>38</v>
      </c>
      <c r="E519" t="s">
        <v>7</v>
      </c>
      <c r="F519" t="s">
        <v>0</v>
      </c>
      <c r="G519">
        <v>49</v>
      </c>
      <c r="H519">
        <v>8</v>
      </c>
      <c r="I519">
        <v>2152.1799999999998</v>
      </c>
      <c r="J519">
        <v>9</v>
      </c>
      <c r="K519">
        <v>17</v>
      </c>
      <c r="L519">
        <v>3</v>
      </c>
      <c r="M519" t="s">
        <v>47</v>
      </c>
      <c r="N519" s="2">
        <v>43.922040816326529</v>
      </c>
      <c r="O519">
        <v>1413</v>
      </c>
    </row>
    <row r="520" spans="1:15" x14ac:dyDescent="0.2">
      <c r="A520">
        <v>353521</v>
      </c>
      <c r="B520" t="s">
        <v>3</v>
      </c>
      <c r="C520" t="s">
        <v>2</v>
      </c>
      <c r="D520" t="s">
        <v>39</v>
      </c>
      <c r="E520" t="s">
        <v>4</v>
      </c>
      <c r="F520" t="s">
        <v>8</v>
      </c>
      <c r="G520">
        <v>67</v>
      </c>
      <c r="H520">
        <v>9</v>
      </c>
      <c r="I520">
        <v>3879.3900000000003</v>
      </c>
      <c r="J520">
        <v>10</v>
      </c>
      <c r="K520">
        <v>19</v>
      </c>
      <c r="L520">
        <v>3</v>
      </c>
      <c r="M520" t="s">
        <v>47</v>
      </c>
      <c r="N520" s="2">
        <v>57.901343283582094</v>
      </c>
      <c r="O520">
        <v>1211</v>
      </c>
    </row>
    <row r="521" spans="1:15" x14ac:dyDescent="0.2">
      <c r="A521">
        <v>353901</v>
      </c>
      <c r="B521" t="s">
        <v>3</v>
      </c>
      <c r="C521" t="s">
        <v>5</v>
      </c>
      <c r="D521" t="s">
        <v>38</v>
      </c>
      <c r="E521" t="s">
        <v>4</v>
      </c>
      <c r="F521" t="s">
        <v>0</v>
      </c>
      <c r="G521">
        <v>51</v>
      </c>
      <c r="H521">
        <v>8</v>
      </c>
      <c r="I521">
        <v>1199.96</v>
      </c>
      <c r="J521">
        <v>7</v>
      </c>
      <c r="K521">
        <v>15</v>
      </c>
      <c r="L521">
        <v>3</v>
      </c>
      <c r="M521" t="s">
        <v>47</v>
      </c>
      <c r="N521" s="2">
        <v>23.528627450980395</v>
      </c>
      <c r="O521">
        <v>367</v>
      </c>
    </row>
    <row r="522" spans="1:15" x14ac:dyDescent="0.2">
      <c r="A522">
        <v>356541</v>
      </c>
      <c r="B522" t="s">
        <v>3</v>
      </c>
      <c r="C522" t="s">
        <v>2</v>
      </c>
      <c r="D522" t="s">
        <v>38</v>
      </c>
      <c r="E522" t="s">
        <v>7</v>
      </c>
      <c r="F522" t="s">
        <v>0</v>
      </c>
      <c r="G522">
        <v>39</v>
      </c>
      <c r="H522">
        <v>7</v>
      </c>
      <c r="I522">
        <v>1109.4100000000001</v>
      </c>
      <c r="J522">
        <v>7</v>
      </c>
      <c r="K522">
        <v>14</v>
      </c>
      <c r="L522">
        <v>2</v>
      </c>
      <c r="M522" t="s">
        <v>46</v>
      </c>
      <c r="N522" s="2">
        <v>28.446410256410257</v>
      </c>
      <c r="O522">
        <v>624</v>
      </c>
    </row>
    <row r="523" spans="1:15" x14ac:dyDescent="0.2">
      <c r="A523">
        <v>356881</v>
      </c>
      <c r="B523" t="s">
        <v>3</v>
      </c>
      <c r="C523" t="s">
        <v>2</v>
      </c>
      <c r="D523" t="s">
        <v>38</v>
      </c>
      <c r="E523" t="s">
        <v>7</v>
      </c>
      <c r="F523" t="s">
        <v>0</v>
      </c>
      <c r="G523">
        <v>47</v>
      </c>
      <c r="H523">
        <v>8</v>
      </c>
      <c r="I523">
        <v>1730.26</v>
      </c>
      <c r="J523">
        <v>8</v>
      </c>
      <c r="K523">
        <v>16</v>
      </c>
      <c r="L523">
        <v>3</v>
      </c>
      <c r="M523" t="s">
        <v>47</v>
      </c>
      <c r="N523" s="2">
        <v>36.814042553191491</v>
      </c>
      <c r="O523">
        <v>950</v>
      </c>
    </row>
    <row r="524" spans="1:15" x14ac:dyDescent="0.2">
      <c r="A524">
        <v>357091</v>
      </c>
      <c r="B524" t="s">
        <v>10</v>
      </c>
      <c r="C524" t="s">
        <v>2</v>
      </c>
      <c r="D524" t="s">
        <v>38</v>
      </c>
      <c r="E524" t="s">
        <v>1</v>
      </c>
      <c r="F524" t="s">
        <v>0</v>
      </c>
      <c r="G524">
        <v>3</v>
      </c>
      <c r="H524">
        <v>1</v>
      </c>
      <c r="I524">
        <v>57.85</v>
      </c>
      <c r="J524">
        <v>2</v>
      </c>
      <c r="K524">
        <v>3</v>
      </c>
      <c r="L524">
        <v>1</v>
      </c>
      <c r="M524" t="s">
        <v>45</v>
      </c>
      <c r="N524" s="2">
        <v>19.283333333333335</v>
      </c>
      <c r="O524">
        <v>42</v>
      </c>
    </row>
    <row r="525" spans="1:15" x14ac:dyDescent="0.2">
      <c r="A525">
        <v>357851</v>
      </c>
      <c r="B525" t="s">
        <v>3</v>
      </c>
      <c r="C525" t="s">
        <v>2</v>
      </c>
      <c r="D525" t="s">
        <v>38</v>
      </c>
      <c r="E525" t="s">
        <v>1</v>
      </c>
      <c r="F525" t="s">
        <v>0</v>
      </c>
      <c r="G525">
        <v>61</v>
      </c>
      <c r="H525">
        <v>8</v>
      </c>
      <c r="I525">
        <v>3216.78</v>
      </c>
      <c r="J525">
        <v>10</v>
      </c>
      <c r="K525">
        <v>18</v>
      </c>
      <c r="L525">
        <v>3</v>
      </c>
      <c r="M525" t="s">
        <v>47</v>
      </c>
      <c r="N525" s="2">
        <v>52.734098360655743</v>
      </c>
      <c r="O525">
        <v>1605</v>
      </c>
    </row>
    <row r="526" spans="1:15" x14ac:dyDescent="0.2">
      <c r="A526">
        <v>358971</v>
      </c>
      <c r="B526" t="s">
        <v>6</v>
      </c>
      <c r="C526" t="s">
        <v>2</v>
      </c>
      <c r="D526" t="s">
        <v>38</v>
      </c>
      <c r="E526" t="s">
        <v>1</v>
      </c>
      <c r="F526" t="s">
        <v>14</v>
      </c>
      <c r="G526">
        <v>19</v>
      </c>
      <c r="H526">
        <v>4</v>
      </c>
      <c r="I526">
        <v>248.35</v>
      </c>
      <c r="J526">
        <v>4</v>
      </c>
      <c r="K526">
        <v>8</v>
      </c>
      <c r="L526">
        <v>2</v>
      </c>
      <c r="M526" t="s">
        <v>46</v>
      </c>
      <c r="N526" s="2">
        <v>13.071052631578947</v>
      </c>
      <c r="O526">
        <v>117</v>
      </c>
    </row>
    <row r="527" spans="1:15" x14ac:dyDescent="0.2">
      <c r="A527">
        <v>359941</v>
      </c>
      <c r="B527" t="s">
        <v>3</v>
      </c>
      <c r="C527" t="s">
        <v>2</v>
      </c>
      <c r="D527" t="s">
        <v>39</v>
      </c>
      <c r="E527" t="s">
        <v>1</v>
      </c>
      <c r="F527" t="s">
        <v>0</v>
      </c>
      <c r="G527">
        <v>124</v>
      </c>
      <c r="H527">
        <v>10</v>
      </c>
      <c r="I527">
        <v>2918.45</v>
      </c>
      <c r="J527">
        <v>10</v>
      </c>
      <c r="K527">
        <v>20</v>
      </c>
      <c r="L527">
        <v>3</v>
      </c>
      <c r="M527" t="s">
        <v>47</v>
      </c>
      <c r="N527" s="2">
        <v>23.535887096774193</v>
      </c>
      <c r="O527">
        <v>1817</v>
      </c>
    </row>
    <row r="528" spans="1:15" x14ac:dyDescent="0.2">
      <c r="A528">
        <v>360011</v>
      </c>
      <c r="B528" t="s">
        <v>3</v>
      </c>
      <c r="C528" t="s">
        <v>5</v>
      </c>
      <c r="D528" t="s">
        <v>39</v>
      </c>
      <c r="E528" t="s">
        <v>4</v>
      </c>
      <c r="F528" t="s">
        <v>0</v>
      </c>
      <c r="G528">
        <v>32</v>
      </c>
      <c r="H528">
        <v>6</v>
      </c>
      <c r="I528">
        <v>1824.99</v>
      </c>
      <c r="J528">
        <v>8</v>
      </c>
      <c r="K528">
        <v>14</v>
      </c>
      <c r="L528">
        <v>2</v>
      </c>
      <c r="M528" t="s">
        <v>46</v>
      </c>
      <c r="N528" s="2">
        <v>57.0309375</v>
      </c>
      <c r="O528">
        <v>1013</v>
      </c>
    </row>
    <row r="529" spans="1:15" x14ac:dyDescent="0.2">
      <c r="A529">
        <v>360691</v>
      </c>
      <c r="B529" t="s">
        <v>6</v>
      </c>
      <c r="C529" t="s">
        <v>5</v>
      </c>
      <c r="D529" t="s">
        <v>38</v>
      </c>
      <c r="E529" t="s">
        <v>1</v>
      </c>
      <c r="F529" t="s">
        <v>8</v>
      </c>
      <c r="G529">
        <v>75</v>
      </c>
      <c r="H529">
        <v>9</v>
      </c>
      <c r="I529">
        <v>714.08</v>
      </c>
      <c r="J529">
        <v>6</v>
      </c>
      <c r="K529">
        <v>15</v>
      </c>
      <c r="L529">
        <v>3</v>
      </c>
      <c r="M529" t="s">
        <v>47</v>
      </c>
      <c r="N529" s="2">
        <v>9.5210666666666679</v>
      </c>
      <c r="O529">
        <v>454</v>
      </c>
    </row>
    <row r="530" spans="1:15" x14ac:dyDescent="0.2">
      <c r="A530">
        <v>360731</v>
      </c>
      <c r="B530" t="s">
        <v>6</v>
      </c>
      <c r="C530" t="s">
        <v>9</v>
      </c>
      <c r="D530" t="s">
        <v>38</v>
      </c>
      <c r="E530" t="s">
        <v>4</v>
      </c>
      <c r="F530" t="s">
        <v>8</v>
      </c>
      <c r="G530">
        <v>41</v>
      </c>
      <c r="H530">
        <v>7</v>
      </c>
      <c r="I530">
        <v>928.11</v>
      </c>
      <c r="J530">
        <v>6</v>
      </c>
      <c r="K530">
        <v>13</v>
      </c>
      <c r="L530">
        <v>2</v>
      </c>
      <c r="M530" t="s">
        <v>46</v>
      </c>
      <c r="N530" s="2">
        <v>22.636829268292683</v>
      </c>
      <c r="O530">
        <v>73</v>
      </c>
    </row>
    <row r="531" spans="1:15" x14ac:dyDescent="0.2">
      <c r="A531">
        <v>362251</v>
      </c>
      <c r="B531" t="s">
        <v>3</v>
      </c>
      <c r="C531" t="s">
        <v>2</v>
      </c>
      <c r="D531" t="s">
        <v>39</v>
      </c>
      <c r="E531" t="s">
        <v>1</v>
      </c>
      <c r="F531" t="s">
        <v>0</v>
      </c>
      <c r="G531">
        <v>46</v>
      </c>
      <c r="H531">
        <v>7</v>
      </c>
      <c r="I531">
        <v>2250.04</v>
      </c>
      <c r="J531">
        <v>9</v>
      </c>
      <c r="K531">
        <v>16</v>
      </c>
      <c r="L531">
        <v>3</v>
      </c>
      <c r="M531" t="s">
        <v>47</v>
      </c>
      <c r="N531" s="2">
        <v>48.91391304347826</v>
      </c>
      <c r="O531">
        <v>1430</v>
      </c>
    </row>
    <row r="532" spans="1:15" x14ac:dyDescent="0.2">
      <c r="A532">
        <v>363371</v>
      </c>
      <c r="B532" t="s">
        <v>6</v>
      </c>
      <c r="C532" t="s">
        <v>2</v>
      </c>
      <c r="D532" t="s">
        <v>38</v>
      </c>
      <c r="E532" t="s">
        <v>7</v>
      </c>
      <c r="F532" t="s">
        <v>0</v>
      </c>
      <c r="G532">
        <v>12</v>
      </c>
      <c r="H532">
        <v>3</v>
      </c>
      <c r="I532">
        <v>220.76</v>
      </c>
      <c r="J532">
        <v>3</v>
      </c>
      <c r="K532">
        <v>6</v>
      </c>
      <c r="L532">
        <v>1</v>
      </c>
      <c r="M532" t="s">
        <v>45</v>
      </c>
      <c r="N532" s="2">
        <v>18.396666666666665</v>
      </c>
      <c r="O532">
        <v>99</v>
      </c>
    </row>
    <row r="533" spans="1:15" x14ac:dyDescent="0.2">
      <c r="A533">
        <v>364151</v>
      </c>
      <c r="B533" t="s">
        <v>6</v>
      </c>
      <c r="C533" t="s">
        <v>2</v>
      </c>
      <c r="D533" t="s">
        <v>38</v>
      </c>
      <c r="E533" t="s">
        <v>7</v>
      </c>
      <c r="F533" t="s">
        <v>0</v>
      </c>
      <c r="G533">
        <v>14</v>
      </c>
      <c r="H533">
        <v>3</v>
      </c>
      <c r="I533">
        <v>754.69</v>
      </c>
      <c r="J533">
        <v>6</v>
      </c>
      <c r="K533">
        <v>9</v>
      </c>
      <c r="L533">
        <v>2</v>
      </c>
      <c r="M533" t="s">
        <v>46</v>
      </c>
      <c r="N533" s="2">
        <v>53.906428571428577</v>
      </c>
      <c r="O533">
        <v>325</v>
      </c>
    </row>
    <row r="534" spans="1:15" x14ac:dyDescent="0.2">
      <c r="A534">
        <v>364491</v>
      </c>
      <c r="B534" t="s">
        <v>3</v>
      </c>
      <c r="C534" t="s">
        <v>2</v>
      </c>
      <c r="D534" t="s">
        <v>38</v>
      </c>
      <c r="E534" t="s">
        <v>7</v>
      </c>
      <c r="F534" t="s">
        <v>14</v>
      </c>
      <c r="G534">
        <v>23</v>
      </c>
      <c r="H534">
        <v>5</v>
      </c>
      <c r="I534">
        <v>859.39</v>
      </c>
      <c r="J534">
        <v>6</v>
      </c>
      <c r="K534">
        <v>11</v>
      </c>
      <c r="L534">
        <v>2</v>
      </c>
      <c r="M534" t="s">
        <v>46</v>
      </c>
      <c r="N534" s="2">
        <v>37.364782608695648</v>
      </c>
      <c r="O534">
        <v>490</v>
      </c>
    </row>
    <row r="535" spans="1:15" x14ac:dyDescent="0.2">
      <c r="A535">
        <v>365121</v>
      </c>
      <c r="B535" t="s">
        <v>6</v>
      </c>
      <c r="C535" t="s">
        <v>12</v>
      </c>
      <c r="D535" t="s">
        <v>38</v>
      </c>
      <c r="E535" t="s">
        <v>1</v>
      </c>
      <c r="F535" t="s">
        <v>0</v>
      </c>
      <c r="G535">
        <v>9</v>
      </c>
      <c r="H535">
        <v>3</v>
      </c>
      <c r="I535">
        <v>59.67</v>
      </c>
      <c r="J535">
        <v>2</v>
      </c>
      <c r="K535">
        <v>5</v>
      </c>
      <c r="L535">
        <v>1</v>
      </c>
      <c r="M535" t="s">
        <v>45</v>
      </c>
      <c r="N535" s="2">
        <v>6.63</v>
      </c>
      <c r="O535">
        <v>32</v>
      </c>
    </row>
    <row r="536" spans="1:15" x14ac:dyDescent="0.2">
      <c r="A536">
        <v>365311</v>
      </c>
      <c r="B536" t="s">
        <v>3</v>
      </c>
      <c r="C536" t="s">
        <v>2</v>
      </c>
      <c r="D536" t="s">
        <v>38</v>
      </c>
      <c r="E536" t="s">
        <v>1</v>
      </c>
      <c r="F536" t="s">
        <v>0</v>
      </c>
      <c r="G536">
        <v>31</v>
      </c>
      <c r="H536">
        <v>6</v>
      </c>
      <c r="I536">
        <v>799.12</v>
      </c>
      <c r="J536">
        <v>6</v>
      </c>
      <c r="K536">
        <v>12</v>
      </c>
      <c r="L536">
        <v>2</v>
      </c>
      <c r="M536" t="s">
        <v>46</v>
      </c>
      <c r="N536" s="2">
        <v>25.778064516129032</v>
      </c>
      <c r="O536">
        <v>266</v>
      </c>
    </row>
    <row r="537" spans="1:15" x14ac:dyDescent="0.2">
      <c r="A537">
        <v>365501</v>
      </c>
      <c r="B537" t="s">
        <v>6</v>
      </c>
      <c r="C537" t="s">
        <v>5</v>
      </c>
      <c r="D537" t="s">
        <v>39</v>
      </c>
      <c r="E537" t="s">
        <v>7</v>
      </c>
      <c r="F537" t="s">
        <v>0</v>
      </c>
      <c r="G537">
        <v>17</v>
      </c>
      <c r="H537">
        <v>4</v>
      </c>
      <c r="I537">
        <v>1379.63</v>
      </c>
      <c r="J537">
        <v>8</v>
      </c>
      <c r="K537">
        <v>12</v>
      </c>
      <c r="L537">
        <v>2</v>
      </c>
      <c r="M537" t="s">
        <v>46</v>
      </c>
      <c r="N537" s="2">
        <v>81.154705882352943</v>
      </c>
      <c r="O537">
        <v>581</v>
      </c>
    </row>
    <row r="538" spans="1:15" x14ac:dyDescent="0.2">
      <c r="A538">
        <v>365991</v>
      </c>
      <c r="B538" t="s">
        <v>3</v>
      </c>
      <c r="C538" t="s">
        <v>2</v>
      </c>
      <c r="D538" t="s">
        <v>38</v>
      </c>
      <c r="E538" t="s">
        <v>7</v>
      </c>
      <c r="F538" t="s">
        <v>0</v>
      </c>
      <c r="G538">
        <v>74</v>
      </c>
      <c r="H538">
        <v>9</v>
      </c>
      <c r="I538">
        <v>3655.87</v>
      </c>
      <c r="J538">
        <v>10</v>
      </c>
      <c r="K538">
        <v>19</v>
      </c>
      <c r="L538">
        <v>3</v>
      </c>
      <c r="M538" t="s">
        <v>47</v>
      </c>
      <c r="N538" s="2">
        <v>49.403648648648648</v>
      </c>
      <c r="O538">
        <v>1631</v>
      </c>
    </row>
    <row r="539" spans="1:15" x14ac:dyDescent="0.2">
      <c r="A539">
        <v>366391</v>
      </c>
      <c r="B539" t="s">
        <v>10</v>
      </c>
      <c r="C539" t="s">
        <v>2</v>
      </c>
      <c r="D539" t="s">
        <v>38</v>
      </c>
      <c r="E539" t="s">
        <v>4</v>
      </c>
      <c r="F539" t="s">
        <v>0</v>
      </c>
      <c r="G539">
        <v>1</v>
      </c>
      <c r="H539">
        <v>1</v>
      </c>
      <c r="I539">
        <v>51.61</v>
      </c>
      <c r="J539">
        <v>2</v>
      </c>
      <c r="K539">
        <v>3</v>
      </c>
      <c r="L539">
        <v>1</v>
      </c>
      <c r="M539" t="s">
        <v>45</v>
      </c>
      <c r="N539" s="2">
        <v>51.61</v>
      </c>
      <c r="O539">
        <v>34</v>
      </c>
    </row>
    <row r="540" spans="1:15" x14ac:dyDescent="0.2">
      <c r="A540">
        <v>366431</v>
      </c>
      <c r="B540" t="s">
        <v>13</v>
      </c>
      <c r="C540" t="s">
        <v>5</v>
      </c>
      <c r="D540" t="s">
        <v>38</v>
      </c>
      <c r="E540" t="s">
        <v>4</v>
      </c>
      <c r="F540" t="s">
        <v>0</v>
      </c>
      <c r="G540">
        <v>11</v>
      </c>
      <c r="H540">
        <v>3</v>
      </c>
      <c r="I540">
        <v>477.59</v>
      </c>
      <c r="J540">
        <v>5</v>
      </c>
      <c r="K540">
        <v>8</v>
      </c>
      <c r="L540">
        <v>2</v>
      </c>
      <c r="M540" t="s">
        <v>46</v>
      </c>
      <c r="N540" s="2">
        <v>43.417272727272724</v>
      </c>
      <c r="O540">
        <v>291</v>
      </c>
    </row>
    <row r="541" spans="1:15" x14ac:dyDescent="0.2">
      <c r="A541">
        <v>367401</v>
      </c>
      <c r="B541" t="s">
        <v>3</v>
      </c>
      <c r="C541" t="s">
        <v>5</v>
      </c>
      <c r="D541" t="s">
        <v>38</v>
      </c>
      <c r="E541" t="s">
        <v>1</v>
      </c>
      <c r="F541" t="s">
        <v>0</v>
      </c>
      <c r="G541">
        <v>81</v>
      </c>
      <c r="H541">
        <v>9</v>
      </c>
      <c r="I541">
        <v>2862.53</v>
      </c>
      <c r="J541">
        <v>10</v>
      </c>
      <c r="K541">
        <v>19</v>
      </c>
      <c r="L541">
        <v>3</v>
      </c>
      <c r="M541" t="s">
        <v>47</v>
      </c>
      <c r="N541" s="2">
        <v>35.339876543209876</v>
      </c>
      <c r="O541">
        <v>1386</v>
      </c>
    </row>
    <row r="542" spans="1:15" x14ac:dyDescent="0.2">
      <c r="A542">
        <v>368481</v>
      </c>
      <c r="B542" t="s">
        <v>10</v>
      </c>
      <c r="C542" t="s">
        <v>2</v>
      </c>
      <c r="D542" t="s">
        <v>38</v>
      </c>
      <c r="E542" t="s">
        <v>4</v>
      </c>
      <c r="F542" t="s">
        <v>0</v>
      </c>
      <c r="G542">
        <v>1</v>
      </c>
      <c r="H542">
        <v>1</v>
      </c>
      <c r="I542">
        <v>12.14</v>
      </c>
      <c r="J542">
        <v>1</v>
      </c>
      <c r="K542">
        <v>2</v>
      </c>
      <c r="L542">
        <v>1</v>
      </c>
      <c r="M542" t="s">
        <v>45</v>
      </c>
      <c r="N542" s="2">
        <v>12.14</v>
      </c>
      <c r="O542">
        <v>9</v>
      </c>
    </row>
    <row r="543" spans="1:15" x14ac:dyDescent="0.2">
      <c r="A543">
        <v>369641</v>
      </c>
      <c r="B543" t="s">
        <v>6</v>
      </c>
      <c r="C543" t="s">
        <v>9</v>
      </c>
      <c r="D543" t="s">
        <v>38</v>
      </c>
      <c r="E543" t="s">
        <v>7</v>
      </c>
      <c r="F543" t="s">
        <v>8</v>
      </c>
      <c r="G543">
        <v>7</v>
      </c>
      <c r="H543">
        <v>2</v>
      </c>
      <c r="I543">
        <v>201.65</v>
      </c>
      <c r="J543">
        <v>3</v>
      </c>
      <c r="K543">
        <v>5</v>
      </c>
      <c r="L543">
        <v>1</v>
      </c>
      <c r="M543" t="s">
        <v>45</v>
      </c>
      <c r="N543" s="2">
        <v>28.807142857142857</v>
      </c>
      <c r="O543">
        <v>67</v>
      </c>
    </row>
    <row r="544" spans="1:15" x14ac:dyDescent="0.2">
      <c r="A544">
        <v>370051</v>
      </c>
      <c r="B544" t="s">
        <v>6</v>
      </c>
      <c r="C544" t="s">
        <v>2</v>
      </c>
      <c r="D544" t="s">
        <v>38</v>
      </c>
      <c r="E544" t="s">
        <v>4</v>
      </c>
      <c r="F544" t="s">
        <v>0</v>
      </c>
      <c r="G544">
        <v>2</v>
      </c>
      <c r="H544">
        <v>1</v>
      </c>
      <c r="I544">
        <v>37.549999999999997</v>
      </c>
      <c r="J544">
        <v>2</v>
      </c>
      <c r="K544">
        <v>3</v>
      </c>
      <c r="L544">
        <v>1</v>
      </c>
      <c r="M544" t="s">
        <v>45</v>
      </c>
      <c r="N544" s="2">
        <v>18.774999999999999</v>
      </c>
      <c r="O544">
        <v>34</v>
      </c>
    </row>
    <row r="545" spans="1:15" x14ac:dyDescent="0.2">
      <c r="A545">
        <v>370241</v>
      </c>
      <c r="B545" t="s">
        <v>6</v>
      </c>
      <c r="C545" t="s">
        <v>5</v>
      </c>
      <c r="D545" t="s">
        <v>38</v>
      </c>
      <c r="E545" t="s">
        <v>7</v>
      </c>
      <c r="F545" t="s">
        <v>8</v>
      </c>
      <c r="G545">
        <v>4</v>
      </c>
      <c r="H545">
        <v>2</v>
      </c>
      <c r="I545">
        <v>27.54</v>
      </c>
      <c r="J545">
        <v>2</v>
      </c>
      <c r="K545">
        <v>4</v>
      </c>
      <c r="L545">
        <v>1</v>
      </c>
      <c r="M545" t="s">
        <v>45</v>
      </c>
      <c r="N545" s="2">
        <v>6.8849999999999998</v>
      </c>
      <c r="O545">
        <v>13</v>
      </c>
    </row>
    <row r="546" spans="1:15" x14ac:dyDescent="0.2">
      <c r="A546">
        <v>370391</v>
      </c>
      <c r="B546" t="s">
        <v>6</v>
      </c>
      <c r="C546" t="s">
        <v>11</v>
      </c>
      <c r="D546" t="s">
        <v>38</v>
      </c>
      <c r="E546" t="s">
        <v>7</v>
      </c>
      <c r="F546" t="s">
        <v>0</v>
      </c>
      <c r="G546">
        <v>11</v>
      </c>
      <c r="H546">
        <v>3</v>
      </c>
      <c r="I546">
        <v>45.74</v>
      </c>
      <c r="J546">
        <v>2</v>
      </c>
      <c r="K546">
        <v>5</v>
      </c>
      <c r="L546">
        <v>1</v>
      </c>
      <c r="M546" t="s">
        <v>45</v>
      </c>
      <c r="N546" s="2">
        <v>4.1581818181818182</v>
      </c>
      <c r="O546">
        <v>24</v>
      </c>
    </row>
    <row r="547" spans="1:15" x14ac:dyDescent="0.2">
      <c r="A547">
        <v>370771</v>
      </c>
      <c r="B547" t="s">
        <v>3</v>
      </c>
      <c r="C547" t="s">
        <v>5</v>
      </c>
      <c r="D547" t="s">
        <v>38</v>
      </c>
      <c r="E547" t="s">
        <v>1</v>
      </c>
      <c r="F547" t="s">
        <v>0</v>
      </c>
      <c r="G547">
        <v>51</v>
      </c>
      <c r="H547">
        <v>8</v>
      </c>
      <c r="I547">
        <v>2585.19</v>
      </c>
      <c r="J547">
        <v>9</v>
      </c>
      <c r="K547">
        <v>17</v>
      </c>
      <c r="L547">
        <v>3</v>
      </c>
      <c r="M547" t="s">
        <v>47</v>
      </c>
      <c r="N547" s="2">
        <v>50.69</v>
      </c>
      <c r="O547">
        <v>1564</v>
      </c>
    </row>
    <row r="548" spans="1:15" x14ac:dyDescent="0.2">
      <c r="A548">
        <v>371401</v>
      </c>
      <c r="B548" t="s">
        <v>6</v>
      </c>
      <c r="C548" t="s">
        <v>9</v>
      </c>
      <c r="D548" t="s">
        <v>38</v>
      </c>
      <c r="E548" t="s">
        <v>4</v>
      </c>
      <c r="F548" t="s">
        <v>0</v>
      </c>
      <c r="G548">
        <v>15</v>
      </c>
      <c r="H548">
        <v>4</v>
      </c>
      <c r="I548">
        <v>266.88</v>
      </c>
      <c r="J548">
        <v>4</v>
      </c>
      <c r="K548">
        <v>8</v>
      </c>
      <c r="L548">
        <v>2</v>
      </c>
      <c r="M548" t="s">
        <v>46</v>
      </c>
      <c r="N548" s="2">
        <v>17.791999999999998</v>
      </c>
      <c r="O548">
        <v>41</v>
      </c>
    </row>
    <row r="549" spans="1:15" x14ac:dyDescent="0.2">
      <c r="A549">
        <v>372291</v>
      </c>
      <c r="B549" t="s">
        <v>6</v>
      </c>
      <c r="C549" t="s">
        <v>2</v>
      </c>
      <c r="D549" t="s">
        <v>38</v>
      </c>
      <c r="E549" t="s">
        <v>1</v>
      </c>
      <c r="F549" t="s">
        <v>14</v>
      </c>
      <c r="G549">
        <v>8</v>
      </c>
      <c r="H549">
        <v>2</v>
      </c>
      <c r="I549">
        <v>248.68</v>
      </c>
      <c r="J549">
        <v>4</v>
      </c>
      <c r="K549">
        <v>6</v>
      </c>
      <c r="L549">
        <v>1</v>
      </c>
      <c r="M549" t="s">
        <v>45</v>
      </c>
      <c r="N549" s="2">
        <v>31.085000000000001</v>
      </c>
      <c r="O549">
        <v>137</v>
      </c>
    </row>
    <row r="550" spans="1:15" x14ac:dyDescent="0.2">
      <c r="A550">
        <v>372481</v>
      </c>
      <c r="B550" t="s">
        <v>6</v>
      </c>
      <c r="C550" t="s">
        <v>2</v>
      </c>
      <c r="D550" t="s">
        <v>38</v>
      </c>
      <c r="E550" t="s">
        <v>1</v>
      </c>
      <c r="F550" t="s">
        <v>0</v>
      </c>
      <c r="G550">
        <v>14</v>
      </c>
      <c r="H550">
        <v>3</v>
      </c>
      <c r="I550">
        <v>126.31</v>
      </c>
      <c r="J550">
        <v>3</v>
      </c>
      <c r="K550">
        <v>6</v>
      </c>
      <c r="L550">
        <v>1</v>
      </c>
      <c r="M550" t="s">
        <v>45</v>
      </c>
      <c r="N550" s="2">
        <v>9.0221428571428568</v>
      </c>
      <c r="O550">
        <v>106</v>
      </c>
    </row>
    <row r="551" spans="1:15" x14ac:dyDescent="0.2">
      <c r="A551">
        <v>372901</v>
      </c>
      <c r="B551" t="s">
        <v>6</v>
      </c>
      <c r="C551" t="s">
        <v>11</v>
      </c>
      <c r="D551" t="s">
        <v>38</v>
      </c>
      <c r="E551" t="s">
        <v>4</v>
      </c>
      <c r="F551" t="s">
        <v>8</v>
      </c>
      <c r="G551">
        <v>28</v>
      </c>
      <c r="H551">
        <v>6</v>
      </c>
      <c r="I551">
        <v>386.75</v>
      </c>
      <c r="J551">
        <v>4</v>
      </c>
      <c r="K551">
        <v>10</v>
      </c>
      <c r="L551">
        <v>2</v>
      </c>
      <c r="M551" t="s">
        <v>46</v>
      </c>
      <c r="N551" s="2">
        <v>13.8125</v>
      </c>
      <c r="O551">
        <v>341</v>
      </c>
    </row>
    <row r="552" spans="1:15" x14ac:dyDescent="0.2">
      <c r="A552">
        <v>373071</v>
      </c>
      <c r="B552" t="s">
        <v>10</v>
      </c>
      <c r="C552" t="s">
        <v>2</v>
      </c>
      <c r="D552" t="s">
        <v>38</v>
      </c>
      <c r="E552" t="s">
        <v>1</v>
      </c>
      <c r="F552" t="s">
        <v>8</v>
      </c>
      <c r="G552">
        <v>1</v>
      </c>
      <c r="H552">
        <v>1</v>
      </c>
      <c r="I552">
        <v>14.4</v>
      </c>
      <c r="J552">
        <v>1</v>
      </c>
      <c r="K552">
        <v>2</v>
      </c>
      <c r="L552">
        <v>1</v>
      </c>
      <c r="M552" t="s">
        <v>45</v>
      </c>
      <c r="N552" s="2">
        <v>14.4</v>
      </c>
      <c r="O552">
        <v>12</v>
      </c>
    </row>
    <row r="553" spans="1:15" x14ac:dyDescent="0.2">
      <c r="A553">
        <v>373831</v>
      </c>
      <c r="B553" t="s">
        <v>6</v>
      </c>
      <c r="C553" t="s">
        <v>5</v>
      </c>
      <c r="D553" t="s">
        <v>38</v>
      </c>
      <c r="E553" t="s">
        <v>4</v>
      </c>
      <c r="F553" t="s">
        <v>8</v>
      </c>
      <c r="G553">
        <v>5</v>
      </c>
      <c r="H553">
        <v>2</v>
      </c>
      <c r="I553">
        <v>295.63</v>
      </c>
      <c r="J553">
        <v>4</v>
      </c>
      <c r="K553">
        <v>6</v>
      </c>
      <c r="L553">
        <v>1</v>
      </c>
      <c r="M553" t="s">
        <v>45</v>
      </c>
      <c r="N553" s="2">
        <v>59.125999999999998</v>
      </c>
      <c r="O553">
        <v>159</v>
      </c>
    </row>
    <row r="554" spans="1:15" x14ac:dyDescent="0.2">
      <c r="A554">
        <v>374381</v>
      </c>
      <c r="B554" t="s">
        <v>3</v>
      </c>
      <c r="C554" t="s">
        <v>5</v>
      </c>
      <c r="D554" t="s">
        <v>38</v>
      </c>
      <c r="E554" t="s">
        <v>7</v>
      </c>
      <c r="F554" t="s">
        <v>0</v>
      </c>
      <c r="G554">
        <v>50</v>
      </c>
      <c r="H554">
        <v>8</v>
      </c>
      <c r="I554">
        <v>3800.97</v>
      </c>
      <c r="J554">
        <v>10</v>
      </c>
      <c r="K554">
        <v>18</v>
      </c>
      <c r="L554">
        <v>3</v>
      </c>
      <c r="M554" t="s">
        <v>47</v>
      </c>
      <c r="N554" s="2">
        <v>76.01939999999999</v>
      </c>
      <c r="O554">
        <v>1989</v>
      </c>
    </row>
    <row r="555" spans="1:15" x14ac:dyDescent="0.2">
      <c r="A555">
        <v>374611</v>
      </c>
      <c r="B555" t="s">
        <v>6</v>
      </c>
      <c r="C555" t="s">
        <v>2</v>
      </c>
      <c r="D555" t="s">
        <v>38</v>
      </c>
      <c r="E555" t="s">
        <v>1</v>
      </c>
      <c r="F555" t="s">
        <v>8</v>
      </c>
      <c r="G555">
        <v>10</v>
      </c>
      <c r="H555">
        <v>3</v>
      </c>
      <c r="I555">
        <v>216.97</v>
      </c>
      <c r="J555">
        <v>3</v>
      </c>
      <c r="K555">
        <v>6</v>
      </c>
      <c r="L555">
        <v>1</v>
      </c>
      <c r="M555" t="s">
        <v>45</v>
      </c>
      <c r="N555" s="2">
        <v>21.696999999999999</v>
      </c>
      <c r="O555">
        <v>98</v>
      </c>
    </row>
    <row r="556" spans="1:15" x14ac:dyDescent="0.2">
      <c r="A556">
        <v>374761</v>
      </c>
      <c r="B556" t="s">
        <v>3</v>
      </c>
      <c r="C556" t="s">
        <v>2</v>
      </c>
      <c r="D556" t="s">
        <v>38</v>
      </c>
      <c r="E556" t="s">
        <v>4</v>
      </c>
      <c r="F556" t="s">
        <v>0</v>
      </c>
      <c r="G556">
        <v>40</v>
      </c>
      <c r="H556">
        <v>7</v>
      </c>
      <c r="I556">
        <v>1097.23</v>
      </c>
      <c r="J556">
        <v>7</v>
      </c>
      <c r="K556">
        <v>14</v>
      </c>
      <c r="L556">
        <v>2</v>
      </c>
      <c r="M556" t="s">
        <v>46</v>
      </c>
      <c r="N556" s="2">
        <v>27.43075</v>
      </c>
      <c r="O556">
        <v>724</v>
      </c>
    </row>
    <row r="557" spans="1:15" x14ac:dyDescent="0.2">
      <c r="A557">
        <v>374801</v>
      </c>
      <c r="B557" t="s">
        <v>3</v>
      </c>
      <c r="C557" t="s">
        <v>2</v>
      </c>
      <c r="D557" t="s">
        <v>38</v>
      </c>
      <c r="E557" t="s">
        <v>4</v>
      </c>
      <c r="F557" t="s">
        <v>8</v>
      </c>
      <c r="G557">
        <v>39</v>
      </c>
      <c r="H557">
        <v>7</v>
      </c>
      <c r="I557">
        <v>1090.02</v>
      </c>
      <c r="J557">
        <v>7</v>
      </c>
      <c r="K557">
        <v>14</v>
      </c>
      <c r="L557">
        <v>2</v>
      </c>
      <c r="M557" t="s">
        <v>46</v>
      </c>
      <c r="N557" s="2">
        <v>27.94923076923077</v>
      </c>
      <c r="O557">
        <v>327</v>
      </c>
    </row>
    <row r="558" spans="1:15" x14ac:dyDescent="0.2">
      <c r="A558">
        <v>376091</v>
      </c>
      <c r="B558" t="s">
        <v>6</v>
      </c>
      <c r="C558" t="s">
        <v>2</v>
      </c>
      <c r="D558" t="s">
        <v>38</v>
      </c>
      <c r="E558" t="s">
        <v>4</v>
      </c>
      <c r="F558" t="s">
        <v>0</v>
      </c>
      <c r="G558">
        <v>5</v>
      </c>
      <c r="H558">
        <v>2</v>
      </c>
      <c r="I558">
        <v>105.24</v>
      </c>
      <c r="J558">
        <v>2</v>
      </c>
      <c r="K558">
        <v>4</v>
      </c>
      <c r="L558">
        <v>1</v>
      </c>
      <c r="M558" t="s">
        <v>45</v>
      </c>
      <c r="N558" s="2">
        <v>21.047999999999998</v>
      </c>
      <c r="O558">
        <v>38</v>
      </c>
    </row>
    <row r="559" spans="1:15" x14ac:dyDescent="0.2">
      <c r="A559">
        <v>377781</v>
      </c>
      <c r="B559" t="s">
        <v>3</v>
      </c>
      <c r="C559" t="s">
        <v>5</v>
      </c>
      <c r="D559" t="s">
        <v>38</v>
      </c>
      <c r="E559" t="s">
        <v>1</v>
      </c>
      <c r="F559" t="s">
        <v>0</v>
      </c>
      <c r="G559">
        <v>30</v>
      </c>
      <c r="H559">
        <v>6</v>
      </c>
      <c r="I559">
        <v>1277.25</v>
      </c>
      <c r="J559">
        <v>7</v>
      </c>
      <c r="K559">
        <v>13</v>
      </c>
      <c r="L559">
        <v>2</v>
      </c>
      <c r="M559" t="s">
        <v>46</v>
      </c>
      <c r="N559" s="2">
        <v>42.575000000000003</v>
      </c>
      <c r="O559">
        <v>851</v>
      </c>
    </row>
    <row r="560" spans="1:15" x14ac:dyDescent="0.2">
      <c r="A560">
        <v>377821</v>
      </c>
      <c r="B560" t="s">
        <v>3</v>
      </c>
      <c r="C560" t="s">
        <v>2</v>
      </c>
      <c r="D560" t="s">
        <v>38</v>
      </c>
      <c r="E560" t="s">
        <v>1</v>
      </c>
      <c r="F560" t="s">
        <v>14</v>
      </c>
      <c r="G560">
        <v>28</v>
      </c>
      <c r="H560">
        <v>6</v>
      </c>
      <c r="I560">
        <v>1724.29</v>
      </c>
      <c r="J560">
        <v>8</v>
      </c>
      <c r="K560">
        <v>14</v>
      </c>
      <c r="L560">
        <v>2</v>
      </c>
      <c r="M560" t="s">
        <v>46</v>
      </c>
      <c r="N560" s="2">
        <v>61.581785714285715</v>
      </c>
      <c r="O560">
        <v>915</v>
      </c>
    </row>
    <row r="561" spans="1:15" x14ac:dyDescent="0.2">
      <c r="A561">
        <v>379151</v>
      </c>
      <c r="B561" t="s">
        <v>10</v>
      </c>
      <c r="C561" t="s">
        <v>2</v>
      </c>
      <c r="D561" t="s">
        <v>38</v>
      </c>
      <c r="E561" t="s">
        <v>4</v>
      </c>
      <c r="F561" t="s">
        <v>0</v>
      </c>
      <c r="G561">
        <v>1</v>
      </c>
      <c r="H561">
        <v>1</v>
      </c>
      <c r="I561">
        <v>40.869999999999997</v>
      </c>
      <c r="J561">
        <v>2</v>
      </c>
      <c r="K561">
        <v>3</v>
      </c>
      <c r="L561">
        <v>1</v>
      </c>
      <c r="M561" t="s">
        <v>45</v>
      </c>
      <c r="N561" s="2">
        <v>40.869999999999997</v>
      </c>
      <c r="O561">
        <v>32</v>
      </c>
    </row>
    <row r="562" spans="1:15" x14ac:dyDescent="0.2">
      <c r="A562">
        <v>379341</v>
      </c>
      <c r="B562" t="s">
        <v>3</v>
      </c>
      <c r="C562" t="s">
        <v>5</v>
      </c>
      <c r="D562" t="s">
        <v>38</v>
      </c>
      <c r="E562" t="s">
        <v>1</v>
      </c>
      <c r="F562" t="s">
        <v>0</v>
      </c>
      <c r="G562">
        <v>45</v>
      </c>
      <c r="H562">
        <v>7</v>
      </c>
      <c r="I562">
        <v>2396.7800000000002</v>
      </c>
      <c r="J562">
        <v>9</v>
      </c>
      <c r="K562">
        <v>16</v>
      </c>
      <c r="L562">
        <v>3</v>
      </c>
      <c r="M562" t="s">
        <v>47</v>
      </c>
      <c r="N562" s="2">
        <v>53.26177777777778</v>
      </c>
      <c r="O562">
        <v>1334</v>
      </c>
    </row>
    <row r="563" spans="1:15" x14ac:dyDescent="0.2">
      <c r="A563">
        <v>379721</v>
      </c>
      <c r="B563" t="s">
        <v>13</v>
      </c>
      <c r="C563" t="s">
        <v>5</v>
      </c>
      <c r="D563" t="s">
        <v>38</v>
      </c>
      <c r="E563" t="s">
        <v>1</v>
      </c>
      <c r="F563" t="s">
        <v>8</v>
      </c>
      <c r="G563">
        <v>12</v>
      </c>
      <c r="H563">
        <v>3</v>
      </c>
      <c r="I563">
        <v>573.23</v>
      </c>
      <c r="J563">
        <v>5</v>
      </c>
      <c r="K563">
        <v>8</v>
      </c>
      <c r="L563">
        <v>2</v>
      </c>
      <c r="M563" t="s">
        <v>46</v>
      </c>
      <c r="N563" s="2">
        <v>47.769166666666671</v>
      </c>
      <c r="O563">
        <v>428</v>
      </c>
    </row>
    <row r="564" spans="1:15" x14ac:dyDescent="0.2">
      <c r="A564">
        <v>379911</v>
      </c>
      <c r="B564" t="s">
        <v>3</v>
      </c>
      <c r="C564" t="s">
        <v>2</v>
      </c>
      <c r="D564" t="s">
        <v>38</v>
      </c>
      <c r="E564" t="s">
        <v>4</v>
      </c>
      <c r="F564" t="s">
        <v>0</v>
      </c>
      <c r="G564">
        <v>48</v>
      </c>
      <c r="H564">
        <v>8</v>
      </c>
      <c r="I564">
        <v>2065.4899999999998</v>
      </c>
      <c r="J564">
        <v>9</v>
      </c>
      <c r="K564">
        <v>17</v>
      </c>
      <c r="L564">
        <v>3</v>
      </c>
      <c r="M564" t="s">
        <v>47</v>
      </c>
      <c r="N564" s="2">
        <v>43.03104166666666</v>
      </c>
      <c r="O564">
        <v>1172</v>
      </c>
    </row>
    <row r="565" spans="1:15" x14ac:dyDescent="0.2">
      <c r="A565">
        <v>380851</v>
      </c>
      <c r="B565" t="s">
        <v>13</v>
      </c>
      <c r="C565" t="s">
        <v>11</v>
      </c>
      <c r="D565" t="s">
        <v>38</v>
      </c>
      <c r="E565" t="s">
        <v>24</v>
      </c>
      <c r="F565" t="s">
        <v>0</v>
      </c>
      <c r="G565">
        <v>4</v>
      </c>
      <c r="H565">
        <v>2</v>
      </c>
      <c r="I565">
        <v>9.35</v>
      </c>
      <c r="J565">
        <v>1</v>
      </c>
      <c r="K565">
        <v>3</v>
      </c>
      <c r="L565">
        <v>1</v>
      </c>
      <c r="M565" t="s">
        <v>45</v>
      </c>
      <c r="N565" s="2">
        <v>2.3374999999999999</v>
      </c>
      <c r="O565">
        <v>7</v>
      </c>
    </row>
    <row r="566" spans="1:15" x14ac:dyDescent="0.2">
      <c r="A566">
        <v>381781</v>
      </c>
      <c r="B566" t="s">
        <v>6</v>
      </c>
      <c r="C566" t="s">
        <v>5</v>
      </c>
      <c r="D566" t="s">
        <v>38</v>
      </c>
      <c r="E566" t="s">
        <v>1</v>
      </c>
      <c r="F566" t="s">
        <v>0</v>
      </c>
      <c r="G566">
        <v>20</v>
      </c>
      <c r="H566">
        <v>4</v>
      </c>
      <c r="I566">
        <v>759.4</v>
      </c>
      <c r="J566">
        <v>6</v>
      </c>
      <c r="K566">
        <v>10</v>
      </c>
      <c r="L566">
        <v>2</v>
      </c>
      <c r="M566" t="s">
        <v>46</v>
      </c>
      <c r="N566" s="2">
        <v>37.97</v>
      </c>
      <c r="O566">
        <v>511</v>
      </c>
    </row>
    <row r="567" spans="1:15" x14ac:dyDescent="0.2">
      <c r="A567">
        <v>382031</v>
      </c>
      <c r="B567" t="s">
        <v>10</v>
      </c>
      <c r="C567" t="s">
        <v>2</v>
      </c>
      <c r="D567" t="s">
        <v>38</v>
      </c>
      <c r="E567" t="s">
        <v>7</v>
      </c>
      <c r="F567" t="s">
        <v>0</v>
      </c>
      <c r="G567">
        <v>11</v>
      </c>
      <c r="H567">
        <v>3</v>
      </c>
      <c r="I567">
        <v>395.51</v>
      </c>
      <c r="J567">
        <v>4</v>
      </c>
      <c r="K567">
        <v>7</v>
      </c>
      <c r="L567">
        <v>1</v>
      </c>
      <c r="M567" t="s">
        <v>45</v>
      </c>
      <c r="N567" s="2">
        <v>35.955454545454543</v>
      </c>
      <c r="O567">
        <v>101</v>
      </c>
    </row>
    <row r="568" spans="1:15" x14ac:dyDescent="0.2">
      <c r="A568">
        <v>383871</v>
      </c>
      <c r="B568" t="s">
        <v>3</v>
      </c>
      <c r="C568" t="s">
        <v>2</v>
      </c>
      <c r="D568" t="s">
        <v>39</v>
      </c>
      <c r="E568" t="s">
        <v>1</v>
      </c>
      <c r="F568" t="s">
        <v>0</v>
      </c>
      <c r="G568">
        <v>33</v>
      </c>
      <c r="H568">
        <v>6</v>
      </c>
      <c r="I568">
        <v>1988.84</v>
      </c>
      <c r="J568">
        <v>9</v>
      </c>
      <c r="K568">
        <v>15</v>
      </c>
      <c r="L568">
        <v>3</v>
      </c>
      <c r="M568" t="s">
        <v>47</v>
      </c>
      <c r="N568" s="2">
        <v>60.267878787878786</v>
      </c>
      <c r="O568">
        <v>1348</v>
      </c>
    </row>
    <row r="569" spans="1:15" x14ac:dyDescent="0.2">
      <c r="A569">
        <v>385391</v>
      </c>
      <c r="B569" t="s">
        <v>6</v>
      </c>
      <c r="C569" t="s">
        <v>2</v>
      </c>
      <c r="D569" t="s">
        <v>38</v>
      </c>
      <c r="E569" t="s">
        <v>4</v>
      </c>
      <c r="F569" t="s">
        <v>14</v>
      </c>
      <c r="G569">
        <v>28</v>
      </c>
      <c r="H569">
        <v>6</v>
      </c>
      <c r="I569">
        <v>637.37</v>
      </c>
      <c r="J569">
        <v>5</v>
      </c>
      <c r="K569">
        <v>11</v>
      </c>
      <c r="L569">
        <v>2</v>
      </c>
      <c r="M569" t="s">
        <v>46</v>
      </c>
      <c r="N569" s="2">
        <v>22.763214285714287</v>
      </c>
      <c r="O569">
        <v>144</v>
      </c>
    </row>
    <row r="570" spans="1:15" x14ac:dyDescent="0.2">
      <c r="A570">
        <v>386021</v>
      </c>
      <c r="B570" t="s">
        <v>3</v>
      </c>
      <c r="C570" t="s">
        <v>5</v>
      </c>
      <c r="D570" t="s">
        <v>38</v>
      </c>
      <c r="E570" t="s">
        <v>7</v>
      </c>
      <c r="F570" t="s">
        <v>0</v>
      </c>
      <c r="G570">
        <v>34</v>
      </c>
      <c r="H570">
        <v>6</v>
      </c>
      <c r="I570">
        <v>633.26</v>
      </c>
      <c r="J570">
        <v>5</v>
      </c>
      <c r="K570">
        <v>11</v>
      </c>
      <c r="L570">
        <v>2</v>
      </c>
      <c r="M570" t="s">
        <v>46</v>
      </c>
      <c r="N570" s="2">
        <v>18.625294117647059</v>
      </c>
      <c r="O570">
        <v>471</v>
      </c>
    </row>
    <row r="571" spans="1:15" x14ac:dyDescent="0.2">
      <c r="A571">
        <v>388111</v>
      </c>
      <c r="B571" t="s">
        <v>6</v>
      </c>
      <c r="C571" t="s">
        <v>2</v>
      </c>
      <c r="D571" t="s">
        <v>38</v>
      </c>
      <c r="E571" t="s">
        <v>1</v>
      </c>
      <c r="F571" t="s">
        <v>14</v>
      </c>
      <c r="G571">
        <v>7</v>
      </c>
      <c r="H571">
        <v>2</v>
      </c>
      <c r="I571">
        <v>140.34</v>
      </c>
      <c r="J571">
        <v>3</v>
      </c>
      <c r="K571">
        <v>5</v>
      </c>
      <c r="L571">
        <v>1</v>
      </c>
      <c r="M571" t="s">
        <v>45</v>
      </c>
      <c r="N571" s="2">
        <v>20.048571428571428</v>
      </c>
      <c r="O571">
        <v>60</v>
      </c>
    </row>
    <row r="572" spans="1:15" x14ac:dyDescent="0.2">
      <c r="A572">
        <v>388791</v>
      </c>
      <c r="B572" t="s">
        <v>13</v>
      </c>
      <c r="C572" t="s">
        <v>9</v>
      </c>
      <c r="D572" t="s">
        <v>38</v>
      </c>
      <c r="E572" t="s">
        <v>7</v>
      </c>
      <c r="F572" t="s">
        <v>8</v>
      </c>
      <c r="G572">
        <v>11</v>
      </c>
      <c r="H572">
        <v>3</v>
      </c>
      <c r="I572">
        <v>518.54</v>
      </c>
      <c r="J572">
        <v>5</v>
      </c>
      <c r="K572">
        <v>8</v>
      </c>
      <c r="L572">
        <v>2</v>
      </c>
      <c r="M572" t="s">
        <v>46</v>
      </c>
      <c r="N572" s="2">
        <v>47.139999999999993</v>
      </c>
      <c r="O572">
        <v>52</v>
      </c>
    </row>
    <row r="573" spans="1:15" x14ac:dyDescent="0.2">
      <c r="A573">
        <v>389951</v>
      </c>
      <c r="B573" t="s">
        <v>6</v>
      </c>
      <c r="C573" t="s">
        <v>2</v>
      </c>
      <c r="D573" t="s">
        <v>38</v>
      </c>
      <c r="E573" t="s">
        <v>1</v>
      </c>
      <c r="F573" t="s">
        <v>8</v>
      </c>
      <c r="G573">
        <v>4</v>
      </c>
      <c r="H573">
        <v>2</v>
      </c>
      <c r="I573">
        <v>12.29</v>
      </c>
      <c r="J573">
        <v>1</v>
      </c>
      <c r="K573">
        <v>3</v>
      </c>
      <c r="L573">
        <v>1</v>
      </c>
      <c r="M573" t="s">
        <v>45</v>
      </c>
      <c r="N573" s="2">
        <v>3.0724999999999998</v>
      </c>
      <c r="O573">
        <v>11</v>
      </c>
    </row>
    <row r="574" spans="1:15" x14ac:dyDescent="0.2">
      <c r="A574">
        <v>390741</v>
      </c>
      <c r="B574" t="s">
        <v>10</v>
      </c>
      <c r="C574" t="s">
        <v>12</v>
      </c>
      <c r="D574" t="s">
        <v>38</v>
      </c>
      <c r="E574" t="s">
        <v>1</v>
      </c>
      <c r="F574" t="s">
        <v>8</v>
      </c>
      <c r="G574">
        <v>3</v>
      </c>
      <c r="H574">
        <v>1</v>
      </c>
      <c r="I574">
        <v>16.96</v>
      </c>
      <c r="J574">
        <v>1</v>
      </c>
      <c r="K574">
        <v>2</v>
      </c>
      <c r="L574">
        <v>1</v>
      </c>
      <c r="M574" t="s">
        <v>45</v>
      </c>
      <c r="N574" s="2">
        <v>5.6533333333333333</v>
      </c>
      <c r="O574">
        <v>9</v>
      </c>
    </row>
    <row r="575" spans="1:15" x14ac:dyDescent="0.2">
      <c r="A575">
        <v>391291</v>
      </c>
      <c r="B575" t="s">
        <v>13</v>
      </c>
      <c r="C575" t="s">
        <v>5</v>
      </c>
      <c r="D575" t="s">
        <v>38</v>
      </c>
      <c r="E575" t="s">
        <v>1</v>
      </c>
      <c r="F575" t="s">
        <v>0</v>
      </c>
      <c r="G575">
        <v>7</v>
      </c>
      <c r="H575">
        <v>2</v>
      </c>
      <c r="I575">
        <v>262.14999999999998</v>
      </c>
      <c r="J575">
        <v>4</v>
      </c>
      <c r="K575">
        <v>6</v>
      </c>
      <c r="L575">
        <v>1</v>
      </c>
      <c r="M575" t="s">
        <v>45</v>
      </c>
      <c r="N575" s="2">
        <v>37.449999999999996</v>
      </c>
      <c r="O575">
        <v>163</v>
      </c>
    </row>
    <row r="576" spans="1:15" x14ac:dyDescent="0.2">
      <c r="A576">
        <v>391331</v>
      </c>
      <c r="B576" t="s">
        <v>3</v>
      </c>
      <c r="C576" t="s">
        <v>2</v>
      </c>
      <c r="D576" t="s">
        <v>38</v>
      </c>
      <c r="E576" t="s">
        <v>1</v>
      </c>
      <c r="F576" t="s">
        <v>8</v>
      </c>
      <c r="G576">
        <v>25</v>
      </c>
      <c r="H576">
        <v>5</v>
      </c>
      <c r="I576">
        <v>1096.02</v>
      </c>
      <c r="J576">
        <v>7</v>
      </c>
      <c r="K576">
        <v>12</v>
      </c>
      <c r="L576">
        <v>2</v>
      </c>
      <c r="M576" t="s">
        <v>46</v>
      </c>
      <c r="N576" s="2">
        <v>43.840800000000002</v>
      </c>
      <c r="O576">
        <v>923</v>
      </c>
    </row>
    <row r="577" spans="1:15" x14ac:dyDescent="0.2">
      <c r="A577">
        <v>391481</v>
      </c>
      <c r="B577" t="s">
        <v>10</v>
      </c>
      <c r="C577" t="s">
        <v>9</v>
      </c>
      <c r="D577" t="s">
        <v>38</v>
      </c>
      <c r="E577" t="s">
        <v>1</v>
      </c>
      <c r="F577" t="s">
        <v>0</v>
      </c>
      <c r="G577">
        <v>8</v>
      </c>
      <c r="H577">
        <v>2</v>
      </c>
      <c r="I577">
        <v>325.7</v>
      </c>
      <c r="J577">
        <v>4</v>
      </c>
      <c r="K577">
        <v>6</v>
      </c>
      <c r="L577">
        <v>1</v>
      </c>
      <c r="M577" t="s">
        <v>45</v>
      </c>
      <c r="N577" s="2">
        <v>40.712499999999999</v>
      </c>
      <c r="O577">
        <v>39</v>
      </c>
    </row>
    <row r="578" spans="1:15" x14ac:dyDescent="0.2">
      <c r="A578">
        <v>391861</v>
      </c>
      <c r="B578" t="s">
        <v>3</v>
      </c>
      <c r="C578" t="s">
        <v>5</v>
      </c>
      <c r="D578" t="s">
        <v>38</v>
      </c>
      <c r="E578" t="s">
        <v>1</v>
      </c>
      <c r="F578" t="s">
        <v>0</v>
      </c>
      <c r="G578">
        <v>66</v>
      </c>
      <c r="H578">
        <v>9</v>
      </c>
      <c r="I578">
        <v>1131.94</v>
      </c>
      <c r="J578">
        <v>7</v>
      </c>
      <c r="K578">
        <v>16</v>
      </c>
      <c r="L578">
        <v>3</v>
      </c>
      <c r="M578" t="s">
        <v>47</v>
      </c>
      <c r="N578" s="2">
        <v>17.150606060606062</v>
      </c>
      <c r="O578">
        <v>578</v>
      </c>
    </row>
    <row r="579" spans="1:15" x14ac:dyDescent="0.2">
      <c r="A579">
        <v>392071</v>
      </c>
      <c r="B579" t="s">
        <v>6</v>
      </c>
      <c r="C579" t="s">
        <v>5</v>
      </c>
      <c r="D579" t="s">
        <v>38</v>
      </c>
      <c r="E579" t="s">
        <v>4</v>
      </c>
      <c r="F579" t="s">
        <v>14</v>
      </c>
      <c r="G579">
        <v>26</v>
      </c>
      <c r="H579">
        <v>5</v>
      </c>
      <c r="I579">
        <v>492</v>
      </c>
      <c r="J579">
        <v>5</v>
      </c>
      <c r="K579">
        <v>10</v>
      </c>
      <c r="L579">
        <v>2</v>
      </c>
      <c r="M579" t="s">
        <v>46</v>
      </c>
      <c r="N579" s="2">
        <v>18.923076923076923</v>
      </c>
      <c r="O579">
        <v>326</v>
      </c>
    </row>
    <row r="580" spans="1:15" x14ac:dyDescent="0.2">
      <c r="A580">
        <v>392111</v>
      </c>
      <c r="B580" t="s">
        <v>6</v>
      </c>
      <c r="C580" t="s">
        <v>12</v>
      </c>
      <c r="D580" t="s">
        <v>38</v>
      </c>
      <c r="E580" t="s">
        <v>4</v>
      </c>
      <c r="F580" t="s">
        <v>0</v>
      </c>
      <c r="G580">
        <v>41</v>
      </c>
      <c r="H580">
        <v>7</v>
      </c>
      <c r="I580">
        <v>579.96</v>
      </c>
      <c r="J580">
        <v>5</v>
      </c>
      <c r="K580">
        <v>12</v>
      </c>
      <c r="L580">
        <v>2</v>
      </c>
      <c r="M580" t="s">
        <v>46</v>
      </c>
      <c r="N580" s="2">
        <v>14.145365853658538</v>
      </c>
      <c r="O580">
        <v>335</v>
      </c>
    </row>
    <row r="581" spans="1:15" x14ac:dyDescent="0.2">
      <c r="A581">
        <v>392261</v>
      </c>
      <c r="B581" t="s">
        <v>3</v>
      </c>
      <c r="C581" t="s">
        <v>5</v>
      </c>
      <c r="D581" t="s">
        <v>38</v>
      </c>
      <c r="E581" t="s">
        <v>1</v>
      </c>
      <c r="F581" t="s">
        <v>14</v>
      </c>
      <c r="G581">
        <v>65</v>
      </c>
      <c r="H581">
        <v>9</v>
      </c>
      <c r="I581">
        <v>3323.46</v>
      </c>
      <c r="J581">
        <v>10</v>
      </c>
      <c r="K581">
        <v>19</v>
      </c>
      <c r="L581">
        <v>3</v>
      </c>
      <c r="M581" t="s">
        <v>47</v>
      </c>
      <c r="N581" s="2">
        <v>51.130153846153846</v>
      </c>
      <c r="O581">
        <v>1912</v>
      </c>
    </row>
    <row r="582" spans="1:15" x14ac:dyDescent="0.2">
      <c r="A582">
        <v>392301</v>
      </c>
      <c r="B582" t="s">
        <v>3</v>
      </c>
      <c r="C582" t="s">
        <v>2</v>
      </c>
      <c r="D582" t="s">
        <v>38</v>
      </c>
      <c r="E582" t="s">
        <v>4</v>
      </c>
      <c r="F582" t="s">
        <v>0</v>
      </c>
      <c r="G582">
        <v>23</v>
      </c>
      <c r="H582">
        <v>5</v>
      </c>
      <c r="I582">
        <v>905.52</v>
      </c>
      <c r="J582">
        <v>6</v>
      </c>
      <c r="K582">
        <v>11</v>
      </c>
      <c r="L582">
        <v>2</v>
      </c>
      <c r="M582" t="s">
        <v>46</v>
      </c>
      <c r="N582" s="2">
        <v>39.370434782608697</v>
      </c>
      <c r="O582">
        <v>307</v>
      </c>
    </row>
    <row r="583" spans="1:15" x14ac:dyDescent="0.2">
      <c r="A583">
        <v>396821</v>
      </c>
      <c r="B583" t="s">
        <v>3</v>
      </c>
      <c r="C583" t="s">
        <v>5</v>
      </c>
      <c r="D583" t="s">
        <v>38</v>
      </c>
      <c r="E583" t="s">
        <v>4</v>
      </c>
      <c r="F583" t="s">
        <v>8</v>
      </c>
      <c r="G583">
        <v>159</v>
      </c>
      <c r="H583">
        <v>10</v>
      </c>
      <c r="I583">
        <v>2609.1999999999998</v>
      </c>
      <c r="J583">
        <v>9</v>
      </c>
      <c r="K583">
        <v>19</v>
      </c>
      <c r="L583">
        <v>3</v>
      </c>
      <c r="M583" t="s">
        <v>47</v>
      </c>
      <c r="N583" s="2">
        <v>16.410062893081761</v>
      </c>
      <c r="O583">
        <v>1561</v>
      </c>
    </row>
    <row r="584" spans="1:15" x14ac:dyDescent="0.2">
      <c r="A584">
        <v>397411</v>
      </c>
      <c r="B584" t="s">
        <v>3</v>
      </c>
      <c r="C584" t="s">
        <v>5</v>
      </c>
      <c r="D584" t="s">
        <v>38</v>
      </c>
      <c r="E584" t="s">
        <v>1</v>
      </c>
      <c r="F584" t="s">
        <v>8</v>
      </c>
      <c r="G584">
        <v>98</v>
      </c>
      <c r="H584">
        <v>9</v>
      </c>
      <c r="I584">
        <v>791.27</v>
      </c>
      <c r="J584">
        <v>6</v>
      </c>
      <c r="K584">
        <v>15</v>
      </c>
      <c r="L584">
        <v>3</v>
      </c>
      <c r="M584" t="s">
        <v>47</v>
      </c>
      <c r="N584" s="2">
        <v>8.0741836734693884</v>
      </c>
      <c r="O584">
        <v>663</v>
      </c>
    </row>
    <row r="585" spans="1:15" x14ac:dyDescent="0.2">
      <c r="A585">
        <v>397561</v>
      </c>
      <c r="B585" t="s">
        <v>6</v>
      </c>
      <c r="C585" t="s">
        <v>9</v>
      </c>
      <c r="D585" t="s">
        <v>38</v>
      </c>
      <c r="E585" t="s">
        <v>4</v>
      </c>
      <c r="F585" t="s">
        <v>0</v>
      </c>
      <c r="G585">
        <v>14</v>
      </c>
      <c r="H585">
        <v>3</v>
      </c>
      <c r="I585">
        <v>537.29</v>
      </c>
      <c r="J585">
        <v>5</v>
      </c>
      <c r="K585">
        <v>8</v>
      </c>
      <c r="L585">
        <v>2</v>
      </c>
      <c r="M585" t="s">
        <v>46</v>
      </c>
      <c r="N585" s="2">
        <v>38.377857142857138</v>
      </c>
      <c r="O585">
        <v>212</v>
      </c>
    </row>
    <row r="586" spans="1:15" x14ac:dyDescent="0.2">
      <c r="A586">
        <v>397751</v>
      </c>
      <c r="B586" t="s">
        <v>3</v>
      </c>
      <c r="C586" t="s">
        <v>5</v>
      </c>
      <c r="D586" t="s">
        <v>38</v>
      </c>
      <c r="E586" t="s">
        <v>1</v>
      </c>
      <c r="F586" t="s">
        <v>8</v>
      </c>
      <c r="G586">
        <v>131</v>
      </c>
      <c r="H586">
        <v>10</v>
      </c>
      <c r="I586">
        <v>2763.9</v>
      </c>
      <c r="J586">
        <v>10</v>
      </c>
      <c r="K586">
        <v>20</v>
      </c>
      <c r="L586">
        <v>3</v>
      </c>
      <c r="M586" t="s">
        <v>47</v>
      </c>
      <c r="N586" s="2">
        <v>21.09847328244275</v>
      </c>
      <c r="O586">
        <v>1534</v>
      </c>
    </row>
    <row r="587" spans="1:15" x14ac:dyDescent="0.2">
      <c r="A587">
        <v>399311</v>
      </c>
      <c r="B587" t="s">
        <v>3</v>
      </c>
      <c r="C587" t="s">
        <v>2</v>
      </c>
      <c r="D587" t="s">
        <v>38</v>
      </c>
      <c r="E587" t="s">
        <v>1</v>
      </c>
      <c r="F587" t="s">
        <v>14</v>
      </c>
      <c r="G587">
        <v>26</v>
      </c>
      <c r="H587">
        <v>5</v>
      </c>
      <c r="I587">
        <v>732.84</v>
      </c>
      <c r="J587">
        <v>6</v>
      </c>
      <c r="K587">
        <v>11</v>
      </c>
      <c r="L587">
        <v>2</v>
      </c>
      <c r="M587" t="s">
        <v>46</v>
      </c>
      <c r="N587" s="2">
        <v>28.186153846153847</v>
      </c>
      <c r="O587">
        <v>823</v>
      </c>
    </row>
    <row r="588" spans="1:15" x14ac:dyDescent="0.2">
      <c r="A588">
        <v>400921</v>
      </c>
      <c r="B588" t="s">
        <v>3</v>
      </c>
      <c r="C588" t="s">
        <v>5</v>
      </c>
      <c r="D588" t="s">
        <v>38</v>
      </c>
      <c r="E588" t="s">
        <v>1</v>
      </c>
      <c r="F588" t="s">
        <v>0</v>
      </c>
      <c r="G588">
        <v>52</v>
      </c>
      <c r="H588">
        <v>8</v>
      </c>
      <c r="I588">
        <v>1259.26</v>
      </c>
      <c r="J588">
        <v>7</v>
      </c>
      <c r="K588">
        <v>15</v>
      </c>
      <c r="L588">
        <v>3</v>
      </c>
      <c r="M588" t="s">
        <v>47</v>
      </c>
      <c r="N588" s="2">
        <v>24.216538461538462</v>
      </c>
      <c r="O588">
        <v>1101</v>
      </c>
    </row>
    <row r="589" spans="1:15" x14ac:dyDescent="0.2">
      <c r="A589">
        <v>401321</v>
      </c>
      <c r="B589" t="s">
        <v>6</v>
      </c>
      <c r="C589" t="s">
        <v>11</v>
      </c>
      <c r="D589" t="s">
        <v>38</v>
      </c>
      <c r="E589" t="s">
        <v>7</v>
      </c>
      <c r="F589" t="s">
        <v>0</v>
      </c>
      <c r="G589">
        <v>31</v>
      </c>
      <c r="H589">
        <v>6</v>
      </c>
      <c r="I589">
        <v>740.11</v>
      </c>
      <c r="J589">
        <v>6</v>
      </c>
      <c r="K589">
        <v>12</v>
      </c>
      <c r="L589">
        <v>2</v>
      </c>
      <c r="M589" t="s">
        <v>46</v>
      </c>
      <c r="N589" s="2">
        <v>23.874516129032259</v>
      </c>
      <c r="O589">
        <v>334</v>
      </c>
    </row>
    <row r="590" spans="1:15" x14ac:dyDescent="0.2">
      <c r="A590">
        <v>403371</v>
      </c>
      <c r="B590" t="s">
        <v>6</v>
      </c>
      <c r="C590" t="s">
        <v>5</v>
      </c>
      <c r="D590" t="s">
        <v>38</v>
      </c>
      <c r="E590" t="s">
        <v>1</v>
      </c>
      <c r="F590" t="s">
        <v>8</v>
      </c>
      <c r="G590">
        <v>43</v>
      </c>
      <c r="H590">
        <v>7</v>
      </c>
      <c r="I590">
        <v>953.03</v>
      </c>
      <c r="J590">
        <v>6</v>
      </c>
      <c r="K590">
        <v>13</v>
      </c>
      <c r="L590">
        <v>2</v>
      </c>
      <c r="M590" t="s">
        <v>46</v>
      </c>
      <c r="N590" s="2">
        <v>22.163488372093024</v>
      </c>
      <c r="O590">
        <v>358</v>
      </c>
    </row>
    <row r="591" spans="1:15" x14ac:dyDescent="0.2">
      <c r="A591">
        <v>403411</v>
      </c>
      <c r="B591" t="s">
        <v>3</v>
      </c>
      <c r="C591" t="s">
        <v>2</v>
      </c>
      <c r="D591" t="s">
        <v>38</v>
      </c>
      <c r="E591" t="s">
        <v>4</v>
      </c>
      <c r="F591" t="s">
        <v>0</v>
      </c>
      <c r="G591">
        <v>66</v>
      </c>
      <c r="H591">
        <v>9</v>
      </c>
      <c r="I591">
        <v>1457.38</v>
      </c>
      <c r="J591">
        <v>8</v>
      </c>
      <c r="K591">
        <v>17</v>
      </c>
      <c r="L591">
        <v>3</v>
      </c>
      <c r="M591" t="s">
        <v>47</v>
      </c>
      <c r="N591" s="2">
        <v>22.081515151515152</v>
      </c>
      <c r="O591">
        <v>812</v>
      </c>
    </row>
    <row r="592" spans="1:15" x14ac:dyDescent="0.2">
      <c r="A592">
        <v>403561</v>
      </c>
      <c r="B592" t="s">
        <v>3</v>
      </c>
      <c r="C592" t="s">
        <v>2</v>
      </c>
      <c r="D592" t="s">
        <v>38</v>
      </c>
      <c r="E592" t="s">
        <v>4</v>
      </c>
      <c r="F592" t="s">
        <v>8</v>
      </c>
      <c r="G592">
        <v>133</v>
      </c>
      <c r="H592">
        <v>10</v>
      </c>
      <c r="I592">
        <v>4858.6499999999996</v>
      </c>
      <c r="J592">
        <v>10</v>
      </c>
      <c r="K592">
        <v>20</v>
      </c>
      <c r="L592">
        <v>3</v>
      </c>
      <c r="M592" t="s">
        <v>47</v>
      </c>
      <c r="N592" s="2">
        <v>36.531203007518798</v>
      </c>
      <c r="O592">
        <v>2304</v>
      </c>
    </row>
    <row r="593" spans="1:15" x14ac:dyDescent="0.2">
      <c r="A593">
        <v>406051</v>
      </c>
      <c r="B593" t="s">
        <v>3</v>
      </c>
      <c r="C593" t="s">
        <v>5</v>
      </c>
      <c r="D593" t="s">
        <v>38</v>
      </c>
      <c r="E593" t="s">
        <v>4</v>
      </c>
      <c r="F593" t="s">
        <v>0</v>
      </c>
      <c r="G593">
        <v>5</v>
      </c>
      <c r="H593">
        <v>2</v>
      </c>
      <c r="I593">
        <v>338.18</v>
      </c>
      <c r="J593">
        <v>4</v>
      </c>
      <c r="K593">
        <v>6</v>
      </c>
      <c r="L593">
        <v>1</v>
      </c>
      <c r="M593" t="s">
        <v>45</v>
      </c>
      <c r="N593" s="2">
        <v>67.635999999999996</v>
      </c>
      <c r="O593">
        <v>199</v>
      </c>
    </row>
    <row r="594" spans="1:15" x14ac:dyDescent="0.2">
      <c r="A594">
        <v>407551</v>
      </c>
      <c r="B594" t="s">
        <v>6</v>
      </c>
      <c r="C594" t="s">
        <v>5</v>
      </c>
      <c r="D594" t="s">
        <v>38</v>
      </c>
      <c r="E594" t="s">
        <v>4</v>
      </c>
      <c r="F594" t="s">
        <v>8</v>
      </c>
      <c r="G594">
        <v>68</v>
      </c>
      <c r="H594">
        <v>9</v>
      </c>
      <c r="I594">
        <v>962.85</v>
      </c>
      <c r="J594">
        <v>6</v>
      </c>
      <c r="K594">
        <v>15</v>
      </c>
      <c r="L594">
        <v>3</v>
      </c>
      <c r="M594" t="s">
        <v>47</v>
      </c>
      <c r="N594" s="2">
        <v>14.159558823529412</v>
      </c>
      <c r="O594">
        <v>613</v>
      </c>
    </row>
    <row r="595" spans="1:15" x14ac:dyDescent="0.2">
      <c r="A595">
        <v>407891</v>
      </c>
      <c r="B595" t="s">
        <v>3</v>
      </c>
      <c r="C595" t="s">
        <v>2</v>
      </c>
      <c r="D595" t="s">
        <v>38</v>
      </c>
      <c r="E595" t="s">
        <v>1</v>
      </c>
      <c r="F595" t="s">
        <v>0</v>
      </c>
      <c r="G595">
        <v>13</v>
      </c>
      <c r="H595">
        <v>3</v>
      </c>
      <c r="I595">
        <v>169.54</v>
      </c>
      <c r="J595">
        <v>3</v>
      </c>
      <c r="K595">
        <v>6</v>
      </c>
      <c r="L595">
        <v>1</v>
      </c>
      <c r="M595" t="s">
        <v>45</v>
      </c>
      <c r="N595" s="2">
        <v>13.041538461538462</v>
      </c>
      <c r="O595">
        <v>83</v>
      </c>
    </row>
    <row r="596" spans="1:15" x14ac:dyDescent="0.2">
      <c r="A596">
        <v>408481</v>
      </c>
      <c r="B596" t="s">
        <v>6</v>
      </c>
      <c r="C596" t="s">
        <v>2</v>
      </c>
      <c r="D596" t="s">
        <v>38</v>
      </c>
      <c r="E596" t="s">
        <v>4</v>
      </c>
      <c r="F596" t="s">
        <v>0</v>
      </c>
      <c r="G596">
        <v>25</v>
      </c>
      <c r="H596">
        <v>5</v>
      </c>
      <c r="I596">
        <v>524.48</v>
      </c>
      <c r="J596">
        <v>5</v>
      </c>
      <c r="K596">
        <v>10</v>
      </c>
      <c r="L596">
        <v>2</v>
      </c>
      <c r="M596" t="s">
        <v>46</v>
      </c>
      <c r="N596" s="2">
        <v>20.979200000000002</v>
      </c>
      <c r="O596">
        <v>362</v>
      </c>
    </row>
    <row r="597" spans="1:15" x14ac:dyDescent="0.2">
      <c r="A597">
        <v>408671</v>
      </c>
      <c r="B597" t="s">
        <v>6</v>
      </c>
      <c r="C597" t="s">
        <v>12</v>
      </c>
      <c r="D597" t="s">
        <v>38</v>
      </c>
      <c r="E597" t="s">
        <v>7</v>
      </c>
      <c r="F597" t="s">
        <v>8</v>
      </c>
      <c r="G597">
        <v>38</v>
      </c>
      <c r="H597">
        <v>7</v>
      </c>
      <c r="I597">
        <v>548.61</v>
      </c>
      <c r="J597">
        <v>5</v>
      </c>
      <c r="K597">
        <v>12</v>
      </c>
      <c r="L597">
        <v>2</v>
      </c>
      <c r="M597" t="s">
        <v>46</v>
      </c>
      <c r="N597" s="2">
        <v>14.437105263157894</v>
      </c>
      <c r="O597">
        <v>125</v>
      </c>
    </row>
    <row r="598" spans="1:15" x14ac:dyDescent="0.2">
      <c r="A598">
        <v>408901</v>
      </c>
      <c r="B598" t="s">
        <v>6</v>
      </c>
      <c r="C598" t="s">
        <v>11</v>
      </c>
      <c r="D598" t="s">
        <v>38</v>
      </c>
      <c r="E598" t="s">
        <v>4</v>
      </c>
      <c r="F598" t="s">
        <v>0</v>
      </c>
      <c r="G598">
        <v>18</v>
      </c>
      <c r="H598">
        <v>4</v>
      </c>
      <c r="I598">
        <v>106.31</v>
      </c>
      <c r="J598">
        <v>2</v>
      </c>
      <c r="K598">
        <v>6</v>
      </c>
      <c r="L598">
        <v>1</v>
      </c>
      <c r="M598" t="s">
        <v>45</v>
      </c>
      <c r="N598" s="2">
        <v>5.9061111111111115</v>
      </c>
      <c r="O598">
        <v>106</v>
      </c>
    </row>
    <row r="599" spans="1:15" x14ac:dyDescent="0.2">
      <c r="A599">
        <v>409791</v>
      </c>
      <c r="B599" t="s">
        <v>6</v>
      </c>
      <c r="C599" t="s">
        <v>9</v>
      </c>
      <c r="D599" t="s">
        <v>38</v>
      </c>
      <c r="E599" t="s">
        <v>4</v>
      </c>
      <c r="F599" t="s">
        <v>0</v>
      </c>
      <c r="G599">
        <v>15</v>
      </c>
      <c r="H599">
        <v>4</v>
      </c>
      <c r="I599">
        <v>126.3</v>
      </c>
      <c r="J599">
        <v>3</v>
      </c>
      <c r="K599">
        <v>7</v>
      </c>
      <c r="L599">
        <v>1</v>
      </c>
      <c r="M599" t="s">
        <v>45</v>
      </c>
      <c r="N599" s="2">
        <v>8.42</v>
      </c>
      <c r="O599">
        <v>44</v>
      </c>
    </row>
    <row r="600" spans="1:15" x14ac:dyDescent="0.2">
      <c r="A600">
        <v>412521</v>
      </c>
      <c r="B600" t="s">
        <v>6</v>
      </c>
      <c r="C600" t="s">
        <v>12</v>
      </c>
      <c r="D600" t="s">
        <v>38</v>
      </c>
      <c r="E600" t="s">
        <v>1</v>
      </c>
      <c r="F600" t="s">
        <v>8</v>
      </c>
      <c r="G600">
        <v>11</v>
      </c>
      <c r="H600">
        <v>3</v>
      </c>
      <c r="I600">
        <v>76.55</v>
      </c>
      <c r="J600">
        <v>2</v>
      </c>
      <c r="K600">
        <v>5</v>
      </c>
      <c r="L600">
        <v>1</v>
      </c>
      <c r="M600" t="s">
        <v>45</v>
      </c>
      <c r="N600" s="2">
        <v>6.959090909090909</v>
      </c>
      <c r="O600">
        <v>49</v>
      </c>
    </row>
    <row r="601" spans="1:15" x14ac:dyDescent="0.2">
      <c r="A601">
        <v>413071</v>
      </c>
      <c r="B601" t="s">
        <v>3</v>
      </c>
      <c r="C601" t="s">
        <v>2</v>
      </c>
      <c r="D601" t="s">
        <v>38</v>
      </c>
      <c r="E601" t="s">
        <v>4</v>
      </c>
      <c r="F601" t="s">
        <v>8</v>
      </c>
      <c r="G601">
        <v>32</v>
      </c>
      <c r="H601">
        <v>6</v>
      </c>
      <c r="I601">
        <v>958.9</v>
      </c>
      <c r="J601">
        <v>6</v>
      </c>
      <c r="K601">
        <v>12</v>
      </c>
      <c r="L601">
        <v>2</v>
      </c>
      <c r="M601" t="s">
        <v>46</v>
      </c>
      <c r="N601" s="2">
        <v>29.965624999999999</v>
      </c>
      <c r="O601">
        <v>385</v>
      </c>
    </row>
    <row r="602" spans="1:15" x14ac:dyDescent="0.2">
      <c r="A602">
        <v>416281</v>
      </c>
      <c r="B602" t="s">
        <v>6</v>
      </c>
      <c r="C602" t="s">
        <v>11</v>
      </c>
      <c r="D602" t="s">
        <v>38</v>
      </c>
      <c r="E602" t="s">
        <v>4</v>
      </c>
      <c r="F602" t="s">
        <v>0</v>
      </c>
      <c r="G602">
        <v>54</v>
      </c>
      <c r="H602">
        <v>8</v>
      </c>
      <c r="I602">
        <v>206.64</v>
      </c>
      <c r="J602">
        <v>3</v>
      </c>
      <c r="K602">
        <v>11</v>
      </c>
      <c r="L602">
        <v>2</v>
      </c>
      <c r="M602" t="s">
        <v>46</v>
      </c>
      <c r="N602" s="2">
        <v>3.8266666666666662</v>
      </c>
      <c r="O602">
        <v>204</v>
      </c>
    </row>
    <row r="603" spans="1:15" x14ac:dyDescent="0.2">
      <c r="A603">
        <v>416511</v>
      </c>
      <c r="B603" t="s">
        <v>3</v>
      </c>
      <c r="C603" t="s">
        <v>2</v>
      </c>
      <c r="D603" t="s">
        <v>38</v>
      </c>
      <c r="E603" t="s">
        <v>4</v>
      </c>
      <c r="F603" t="s">
        <v>14</v>
      </c>
      <c r="G603">
        <v>36</v>
      </c>
      <c r="H603">
        <v>7</v>
      </c>
      <c r="I603">
        <v>1406.48</v>
      </c>
      <c r="J603">
        <v>8</v>
      </c>
      <c r="K603">
        <v>15</v>
      </c>
      <c r="L603">
        <v>3</v>
      </c>
      <c r="M603" t="s">
        <v>47</v>
      </c>
      <c r="N603" s="2">
        <v>39.068888888888893</v>
      </c>
      <c r="O603">
        <v>662</v>
      </c>
    </row>
    <row r="604" spans="1:15" x14ac:dyDescent="0.2">
      <c r="A604">
        <v>416701</v>
      </c>
      <c r="B604" t="s">
        <v>3</v>
      </c>
      <c r="C604" t="s">
        <v>5</v>
      </c>
      <c r="D604" t="s">
        <v>38</v>
      </c>
      <c r="E604" t="s">
        <v>1</v>
      </c>
      <c r="F604" t="s">
        <v>0</v>
      </c>
      <c r="G604">
        <v>50</v>
      </c>
      <c r="H604">
        <v>8</v>
      </c>
      <c r="I604">
        <v>1322.31</v>
      </c>
      <c r="J604">
        <v>7</v>
      </c>
      <c r="K604">
        <v>15</v>
      </c>
      <c r="L604">
        <v>3</v>
      </c>
      <c r="M604" t="s">
        <v>47</v>
      </c>
      <c r="N604" s="2">
        <v>26.446199999999997</v>
      </c>
      <c r="O604">
        <v>1000</v>
      </c>
    </row>
    <row r="605" spans="1:15" x14ac:dyDescent="0.2">
      <c r="A605">
        <v>417591</v>
      </c>
      <c r="B605" t="s">
        <v>6</v>
      </c>
      <c r="C605" t="s">
        <v>5</v>
      </c>
      <c r="D605" t="s">
        <v>38</v>
      </c>
      <c r="E605" t="s">
        <v>4</v>
      </c>
      <c r="F605" t="s">
        <v>0</v>
      </c>
      <c r="G605">
        <v>12</v>
      </c>
      <c r="H605">
        <v>3</v>
      </c>
      <c r="I605">
        <v>116.09</v>
      </c>
      <c r="J605">
        <v>3</v>
      </c>
      <c r="K605">
        <v>6</v>
      </c>
      <c r="L605">
        <v>1</v>
      </c>
      <c r="M605" t="s">
        <v>45</v>
      </c>
      <c r="N605" s="2">
        <v>9.6741666666666664</v>
      </c>
      <c r="O605">
        <v>79</v>
      </c>
    </row>
    <row r="606" spans="1:15" x14ac:dyDescent="0.2">
      <c r="A606">
        <v>418181</v>
      </c>
      <c r="B606" t="s">
        <v>6</v>
      </c>
      <c r="C606" t="s">
        <v>11</v>
      </c>
      <c r="D606" t="s">
        <v>38</v>
      </c>
      <c r="E606" t="s">
        <v>7</v>
      </c>
      <c r="F606" t="s">
        <v>0</v>
      </c>
      <c r="G606">
        <v>17</v>
      </c>
      <c r="H606">
        <v>4</v>
      </c>
      <c r="I606">
        <v>138.26</v>
      </c>
      <c r="J606">
        <v>3</v>
      </c>
      <c r="K606">
        <v>7</v>
      </c>
      <c r="L606">
        <v>1</v>
      </c>
      <c r="M606" t="s">
        <v>45</v>
      </c>
      <c r="N606" s="2">
        <v>8.1329411764705881</v>
      </c>
      <c r="O606">
        <v>100</v>
      </c>
    </row>
    <row r="607" spans="1:15" x14ac:dyDescent="0.2">
      <c r="A607">
        <v>418221</v>
      </c>
      <c r="B607" t="s">
        <v>6</v>
      </c>
      <c r="C607" t="s">
        <v>2</v>
      </c>
      <c r="D607" t="s">
        <v>38</v>
      </c>
      <c r="E607" t="s">
        <v>7</v>
      </c>
      <c r="F607" t="s">
        <v>0</v>
      </c>
      <c r="G607">
        <v>11</v>
      </c>
      <c r="H607">
        <v>3</v>
      </c>
      <c r="I607">
        <v>672.27</v>
      </c>
      <c r="J607">
        <v>5</v>
      </c>
      <c r="K607">
        <v>8</v>
      </c>
      <c r="L607">
        <v>2</v>
      </c>
      <c r="M607" t="s">
        <v>46</v>
      </c>
      <c r="N607" s="2">
        <v>61.115454545454547</v>
      </c>
      <c r="O607">
        <v>442</v>
      </c>
    </row>
    <row r="608" spans="1:15" x14ac:dyDescent="0.2">
      <c r="A608">
        <v>418561</v>
      </c>
      <c r="B608" t="s">
        <v>6</v>
      </c>
      <c r="C608" t="s">
        <v>5</v>
      </c>
      <c r="D608" t="s">
        <v>38</v>
      </c>
      <c r="E608" t="s">
        <v>7</v>
      </c>
      <c r="F608" t="s">
        <v>0</v>
      </c>
      <c r="G608">
        <v>21</v>
      </c>
      <c r="H608">
        <v>4</v>
      </c>
      <c r="I608">
        <v>390.32</v>
      </c>
      <c r="J608">
        <v>4</v>
      </c>
      <c r="K608">
        <v>8</v>
      </c>
      <c r="L608">
        <v>2</v>
      </c>
      <c r="M608" t="s">
        <v>46</v>
      </c>
      <c r="N608" s="2">
        <v>18.586666666666666</v>
      </c>
      <c r="O608">
        <v>233</v>
      </c>
    </row>
    <row r="609" spans="1:15" x14ac:dyDescent="0.2">
      <c r="A609">
        <v>420091</v>
      </c>
      <c r="B609" t="s">
        <v>3</v>
      </c>
      <c r="C609" t="s">
        <v>2</v>
      </c>
      <c r="D609" t="s">
        <v>38</v>
      </c>
      <c r="E609" t="s">
        <v>4</v>
      </c>
      <c r="F609" t="s">
        <v>8</v>
      </c>
      <c r="G609">
        <v>25</v>
      </c>
      <c r="H609">
        <v>5</v>
      </c>
      <c r="I609">
        <v>916.83</v>
      </c>
      <c r="J609">
        <v>6</v>
      </c>
      <c r="K609">
        <v>11</v>
      </c>
      <c r="L609">
        <v>2</v>
      </c>
      <c r="M609" t="s">
        <v>46</v>
      </c>
      <c r="N609" s="2">
        <v>36.673200000000001</v>
      </c>
      <c r="O609">
        <v>400</v>
      </c>
    </row>
    <row r="610" spans="1:15" x14ac:dyDescent="0.2">
      <c r="A610">
        <v>420321</v>
      </c>
      <c r="B610" t="s">
        <v>6</v>
      </c>
      <c r="C610" t="s">
        <v>12</v>
      </c>
      <c r="D610" t="s">
        <v>38</v>
      </c>
      <c r="E610" t="s">
        <v>4</v>
      </c>
      <c r="F610" t="s">
        <v>0</v>
      </c>
      <c r="G610">
        <v>12</v>
      </c>
      <c r="H610">
        <v>3</v>
      </c>
      <c r="I610">
        <v>523.11</v>
      </c>
      <c r="J610">
        <v>5</v>
      </c>
      <c r="K610">
        <v>8</v>
      </c>
      <c r="L610">
        <v>2</v>
      </c>
      <c r="M610" t="s">
        <v>46</v>
      </c>
      <c r="N610" s="2">
        <v>43.592500000000001</v>
      </c>
      <c r="O610">
        <v>374</v>
      </c>
    </row>
    <row r="611" spans="1:15" x14ac:dyDescent="0.2">
      <c r="A611">
        <v>420511</v>
      </c>
      <c r="B611" t="s">
        <v>3</v>
      </c>
      <c r="C611" t="s">
        <v>2</v>
      </c>
      <c r="D611" t="s">
        <v>39</v>
      </c>
      <c r="E611" t="s">
        <v>7</v>
      </c>
      <c r="F611" t="s">
        <v>0</v>
      </c>
      <c r="G611">
        <v>35</v>
      </c>
      <c r="H611">
        <v>6</v>
      </c>
      <c r="I611">
        <v>3463.16</v>
      </c>
      <c r="J611">
        <v>10</v>
      </c>
      <c r="K611">
        <v>16</v>
      </c>
      <c r="L611">
        <v>3</v>
      </c>
      <c r="M611" t="s">
        <v>47</v>
      </c>
      <c r="N611" s="2">
        <v>98.947428571428574</v>
      </c>
      <c r="O611">
        <v>1904</v>
      </c>
    </row>
    <row r="612" spans="1:15" x14ac:dyDescent="0.2">
      <c r="A612">
        <v>421441</v>
      </c>
      <c r="B612" t="s">
        <v>6</v>
      </c>
      <c r="C612" t="s">
        <v>5</v>
      </c>
      <c r="D612" t="s">
        <v>38</v>
      </c>
      <c r="E612" t="s">
        <v>4</v>
      </c>
      <c r="F612" t="s">
        <v>0</v>
      </c>
      <c r="G612">
        <v>33</v>
      </c>
      <c r="H612">
        <v>6</v>
      </c>
      <c r="I612">
        <v>1254.69</v>
      </c>
      <c r="J612">
        <v>7</v>
      </c>
      <c r="K612">
        <v>13</v>
      </c>
      <c r="L612">
        <v>2</v>
      </c>
      <c r="M612" t="s">
        <v>46</v>
      </c>
      <c r="N612" s="2">
        <v>38.020909090909093</v>
      </c>
      <c r="O612">
        <v>675</v>
      </c>
    </row>
    <row r="613" spans="1:15" x14ac:dyDescent="0.2">
      <c r="A613">
        <v>421591</v>
      </c>
      <c r="B613" t="s">
        <v>6</v>
      </c>
      <c r="C613" t="s">
        <v>5</v>
      </c>
      <c r="D613" t="s">
        <v>38</v>
      </c>
      <c r="E613" t="s">
        <v>7</v>
      </c>
      <c r="F613" t="s">
        <v>8</v>
      </c>
      <c r="G613">
        <v>5</v>
      </c>
      <c r="H613">
        <v>2</v>
      </c>
      <c r="I613">
        <v>272.7</v>
      </c>
      <c r="J613">
        <v>4</v>
      </c>
      <c r="K613">
        <v>6</v>
      </c>
      <c r="L613">
        <v>1</v>
      </c>
      <c r="M613" t="s">
        <v>45</v>
      </c>
      <c r="N613" s="2">
        <v>54.54</v>
      </c>
      <c r="O613">
        <v>135</v>
      </c>
    </row>
    <row r="614" spans="1:15" x14ac:dyDescent="0.2">
      <c r="A614">
        <v>421821</v>
      </c>
      <c r="B614" t="s">
        <v>3</v>
      </c>
      <c r="C614" t="s">
        <v>5</v>
      </c>
      <c r="D614" t="s">
        <v>39</v>
      </c>
      <c r="E614" t="s">
        <v>7</v>
      </c>
      <c r="F614" t="s">
        <v>0</v>
      </c>
      <c r="G614">
        <v>17</v>
      </c>
      <c r="H614">
        <v>4</v>
      </c>
      <c r="I614">
        <v>1551.65</v>
      </c>
      <c r="J614">
        <v>8</v>
      </c>
      <c r="K614">
        <v>12</v>
      </c>
      <c r="L614">
        <v>2</v>
      </c>
      <c r="M614" t="s">
        <v>46</v>
      </c>
      <c r="N614" s="2">
        <v>91.273529411764713</v>
      </c>
      <c r="O614">
        <v>582</v>
      </c>
    </row>
    <row r="615" spans="1:15" x14ac:dyDescent="0.2">
      <c r="A615">
        <v>422031</v>
      </c>
      <c r="B615" t="s">
        <v>6</v>
      </c>
      <c r="C615" t="s">
        <v>2</v>
      </c>
      <c r="D615" t="s">
        <v>38</v>
      </c>
      <c r="E615" t="s">
        <v>7</v>
      </c>
      <c r="F615" t="s">
        <v>0</v>
      </c>
      <c r="G615">
        <v>9</v>
      </c>
      <c r="H615">
        <v>3</v>
      </c>
      <c r="I615">
        <v>98.17</v>
      </c>
      <c r="J615">
        <v>2</v>
      </c>
      <c r="K615">
        <v>5</v>
      </c>
      <c r="L615">
        <v>1</v>
      </c>
      <c r="M615" t="s">
        <v>45</v>
      </c>
      <c r="N615" s="2">
        <v>10.907777777777778</v>
      </c>
      <c r="O615">
        <v>27</v>
      </c>
    </row>
    <row r="616" spans="1:15" x14ac:dyDescent="0.2">
      <c r="A616">
        <v>422601</v>
      </c>
      <c r="B616" t="s">
        <v>3</v>
      </c>
      <c r="C616" t="s">
        <v>5</v>
      </c>
      <c r="D616" t="s">
        <v>38</v>
      </c>
      <c r="E616" t="s">
        <v>7</v>
      </c>
      <c r="F616" t="s">
        <v>0</v>
      </c>
      <c r="G616">
        <v>26</v>
      </c>
      <c r="H616">
        <v>5</v>
      </c>
      <c r="I616">
        <v>2896.6</v>
      </c>
      <c r="J616">
        <v>10</v>
      </c>
      <c r="K616">
        <v>15</v>
      </c>
      <c r="L616">
        <v>3</v>
      </c>
      <c r="M616" t="s">
        <v>47</v>
      </c>
      <c r="N616" s="2">
        <v>111.4076923076923</v>
      </c>
      <c r="O616">
        <v>2087</v>
      </c>
    </row>
    <row r="617" spans="1:15" x14ac:dyDescent="0.2">
      <c r="A617">
        <v>424081</v>
      </c>
      <c r="B617" t="s">
        <v>3</v>
      </c>
      <c r="C617" t="s">
        <v>2</v>
      </c>
      <c r="D617" t="s">
        <v>38</v>
      </c>
      <c r="E617" t="s">
        <v>7</v>
      </c>
      <c r="F617" t="s">
        <v>0</v>
      </c>
      <c r="G617">
        <v>158</v>
      </c>
      <c r="H617">
        <v>10</v>
      </c>
      <c r="I617">
        <v>1977.36</v>
      </c>
      <c r="J617">
        <v>9</v>
      </c>
      <c r="K617">
        <v>19</v>
      </c>
      <c r="L617">
        <v>3</v>
      </c>
      <c r="M617" t="s">
        <v>47</v>
      </c>
      <c r="N617" s="2">
        <v>12.514936708860759</v>
      </c>
      <c r="O617">
        <v>1427</v>
      </c>
    </row>
    <row r="618" spans="1:15" x14ac:dyDescent="0.2">
      <c r="A618">
        <v>424461</v>
      </c>
      <c r="B618" t="s">
        <v>6</v>
      </c>
      <c r="C618" t="s">
        <v>2</v>
      </c>
      <c r="D618" t="s">
        <v>38</v>
      </c>
      <c r="E618" t="s">
        <v>1</v>
      </c>
      <c r="F618" t="s">
        <v>0</v>
      </c>
      <c r="G618">
        <v>10</v>
      </c>
      <c r="H618">
        <v>3</v>
      </c>
      <c r="I618">
        <v>271.26</v>
      </c>
      <c r="J618">
        <v>4</v>
      </c>
      <c r="K618">
        <v>7</v>
      </c>
      <c r="L618">
        <v>1</v>
      </c>
      <c r="M618" t="s">
        <v>45</v>
      </c>
      <c r="N618" s="2">
        <v>27.125999999999998</v>
      </c>
      <c r="O618">
        <v>112</v>
      </c>
    </row>
    <row r="619" spans="1:15" x14ac:dyDescent="0.2">
      <c r="A619">
        <v>425241</v>
      </c>
      <c r="B619" t="s">
        <v>3</v>
      </c>
      <c r="C619" t="s">
        <v>2</v>
      </c>
      <c r="D619" t="s">
        <v>38</v>
      </c>
      <c r="E619" t="s">
        <v>7</v>
      </c>
      <c r="F619" t="s">
        <v>0</v>
      </c>
      <c r="G619">
        <v>80</v>
      </c>
      <c r="H619">
        <v>9</v>
      </c>
      <c r="I619">
        <v>4116.62</v>
      </c>
      <c r="J619">
        <v>10</v>
      </c>
      <c r="K619">
        <v>19</v>
      </c>
      <c r="L619">
        <v>3</v>
      </c>
      <c r="M619" t="s">
        <v>47</v>
      </c>
      <c r="N619" s="2">
        <v>51.457749999999997</v>
      </c>
      <c r="O619">
        <v>1528</v>
      </c>
    </row>
    <row r="620" spans="1:15" x14ac:dyDescent="0.2">
      <c r="A620">
        <v>425811</v>
      </c>
      <c r="B620" t="s">
        <v>3</v>
      </c>
      <c r="C620" t="s">
        <v>2</v>
      </c>
      <c r="D620" t="s">
        <v>38</v>
      </c>
      <c r="E620" t="s">
        <v>7</v>
      </c>
      <c r="F620" t="s">
        <v>0</v>
      </c>
      <c r="G620">
        <v>86</v>
      </c>
      <c r="H620">
        <v>9</v>
      </c>
      <c r="I620">
        <v>1945.32</v>
      </c>
      <c r="J620">
        <v>9</v>
      </c>
      <c r="K620">
        <v>18</v>
      </c>
      <c r="L620">
        <v>3</v>
      </c>
      <c r="M620" t="s">
        <v>47</v>
      </c>
      <c r="N620" s="2">
        <v>22.62</v>
      </c>
      <c r="O620">
        <v>838</v>
      </c>
    </row>
    <row r="621" spans="1:15" x14ac:dyDescent="0.2">
      <c r="A621">
        <v>426401</v>
      </c>
      <c r="B621" t="s">
        <v>3</v>
      </c>
      <c r="C621" t="s">
        <v>5</v>
      </c>
      <c r="D621" t="s">
        <v>38</v>
      </c>
      <c r="E621" t="s">
        <v>1</v>
      </c>
      <c r="F621" t="s">
        <v>14</v>
      </c>
      <c r="G621">
        <v>101</v>
      </c>
      <c r="H621">
        <v>10</v>
      </c>
      <c r="I621">
        <v>2526.0500000000002</v>
      </c>
      <c r="J621">
        <v>9</v>
      </c>
      <c r="K621">
        <v>19</v>
      </c>
      <c r="L621">
        <v>3</v>
      </c>
      <c r="M621" t="s">
        <v>47</v>
      </c>
      <c r="N621" s="2">
        <v>25.010396039603961</v>
      </c>
      <c r="O621">
        <v>871</v>
      </c>
    </row>
    <row r="622" spans="1:15" x14ac:dyDescent="0.2">
      <c r="A622">
        <v>428111</v>
      </c>
      <c r="B622" t="s">
        <v>3</v>
      </c>
      <c r="C622" t="s">
        <v>2</v>
      </c>
      <c r="D622" t="s">
        <v>38</v>
      </c>
      <c r="E622" t="s">
        <v>4</v>
      </c>
      <c r="F622" t="s">
        <v>0</v>
      </c>
      <c r="G622">
        <v>63</v>
      </c>
      <c r="H622">
        <v>9</v>
      </c>
      <c r="I622">
        <v>2583.85</v>
      </c>
      <c r="J622">
        <v>9</v>
      </c>
      <c r="K622">
        <v>18</v>
      </c>
      <c r="L622">
        <v>3</v>
      </c>
      <c r="M622" t="s">
        <v>47</v>
      </c>
      <c r="N622" s="2">
        <v>41.013492063492059</v>
      </c>
      <c r="O622">
        <v>2014</v>
      </c>
    </row>
    <row r="623" spans="1:15" x14ac:dyDescent="0.2">
      <c r="A623">
        <v>428451</v>
      </c>
      <c r="B623" t="s">
        <v>3</v>
      </c>
      <c r="C623" t="s">
        <v>12</v>
      </c>
      <c r="D623" t="s">
        <v>38</v>
      </c>
      <c r="E623" t="s">
        <v>7</v>
      </c>
      <c r="F623" t="s">
        <v>8</v>
      </c>
      <c r="G623">
        <v>58</v>
      </c>
      <c r="H623">
        <v>8</v>
      </c>
      <c r="I623">
        <v>773.77</v>
      </c>
      <c r="J623">
        <v>6</v>
      </c>
      <c r="K623">
        <v>14</v>
      </c>
      <c r="L623">
        <v>2</v>
      </c>
      <c r="M623" t="s">
        <v>46</v>
      </c>
      <c r="N623" s="2">
        <v>13.340862068965517</v>
      </c>
      <c r="O623">
        <v>590</v>
      </c>
    </row>
    <row r="624" spans="1:15" x14ac:dyDescent="0.2">
      <c r="A624">
        <v>429801</v>
      </c>
      <c r="B624" t="s">
        <v>3</v>
      </c>
      <c r="C624" t="s">
        <v>5</v>
      </c>
      <c r="D624" t="s">
        <v>38</v>
      </c>
      <c r="E624" t="s">
        <v>4</v>
      </c>
      <c r="F624" t="s">
        <v>0</v>
      </c>
      <c r="G624">
        <v>60</v>
      </c>
      <c r="H624">
        <v>8</v>
      </c>
      <c r="I624">
        <v>4271.5</v>
      </c>
      <c r="J624">
        <v>10</v>
      </c>
      <c r="K624">
        <v>18</v>
      </c>
      <c r="L624">
        <v>3</v>
      </c>
      <c r="M624" t="s">
        <v>47</v>
      </c>
      <c r="N624" s="2">
        <v>71.191666666666663</v>
      </c>
      <c r="O624">
        <v>2926</v>
      </c>
    </row>
    <row r="625" spans="1:15" x14ac:dyDescent="0.2">
      <c r="A625">
        <v>430211</v>
      </c>
      <c r="B625" t="s">
        <v>6</v>
      </c>
      <c r="C625" t="s">
        <v>5</v>
      </c>
      <c r="D625" t="s">
        <v>38</v>
      </c>
      <c r="E625" t="s">
        <v>1</v>
      </c>
      <c r="F625" t="s">
        <v>0</v>
      </c>
      <c r="G625">
        <v>42</v>
      </c>
      <c r="H625">
        <v>7</v>
      </c>
      <c r="I625">
        <v>613.51</v>
      </c>
      <c r="J625">
        <v>5</v>
      </c>
      <c r="K625">
        <v>12</v>
      </c>
      <c r="L625">
        <v>2</v>
      </c>
      <c r="M625" t="s">
        <v>46</v>
      </c>
      <c r="N625" s="2">
        <v>14.607380952380952</v>
      </c>
      <c r="O625">
        <v>308</v>
      </c>
    </row>
    <row r="626" spans="1:15" x14ac:dyDescent="0.2">
      <c r="A626">
        <v>430931</v>
      </c>
      <c r="B626" t="s">
        <v>6</v>
      </c>
      <c r="C626" t="s">
        <v>5</v>
      </c>
      <c r="D626" t="s">
        <v>38</v>
      </c>
      <c r="E626" t="s">
        <v>7</v>
      </c>
      <c r="F626" t="s">
        <v>14</v>
      </c>
      <c r="G626">
        <v>12</v>
      </c>
      <c r="H626">
        <v>3</v>
      </c>
      <c r="I626">
        <v>544.1</v>
      </c>
      <c r="J626">
        <v>5</v>
      </c>
      <c r="K626">
        <v>8</v>
      </c>
      <c r="L626">
        <v>2</v>
      </c>
      <c r="M626" t="s">
        <v>46</v>
      </c>
      <c r="N626" s="2">
        <v>45.341666666666669</v>
      </c>
      <c r="O626">
        <v>110</v>
      </c>
    </row>
    <row r="627" spans="1:15" x14ac:dyDescent="0.2">
      <c r="A627">
        <v>431711</v>
      </c>
      <c r="B627" t="s">
        <v>6</v>
      </c>
      <c r="C627" t="s">
        <v>2</v>
      </c>
      <c r="D627" t="s">
        <v>38</v>
      </c>
      <c r="E627" t="s">
        <v>4</v>
      </c>
      <c r="F627" t="s">
        <v>8</v>
      </c>
      <c r="G627">
        <v>55</v>
      </c>
      <c r="H627">
        <v>8</v>
      </c>
      <c r="I627">
        <v>1530.41</v>
      </c>
      <c r="J627">
        <v>8</v>
      </c>
      <c r="K627">
        <v>16</v>
      </c>
      <c r="L627">
        <v>3</v>
      </c>
      <c r="M627" t="s">
        <v>47</v>
      </c>
      <c r="N627" s="2">
        <v>27.825636363636367</v>
      </c>
      <c r="O627">
        <v>345</v>
      </c>
    </row>
    <row r="628" spans="1:15" x14ac:dyDescent="0.2">
      <c r="A628">
        <v>432111</v>
      </c>
      <c r="B628" t="s">
        <v>3</v>
      </c>
      <c r="C628" t="s">
        <v>5</v>
      </c>
      <c r="D628" t="s">
        <v>38</v>
      </c>
      <c r="E628" t="s">
        <v>4</v>
      </c>
      <c r="F628" t="s">
        <v>0</v>
      </c>
      <c r="G628">
        <v>36</v>
      </c>
      <c r="H628">
        <v>7</v>
      </c>
      <c r="I628">
        <v>869.18</v>
      </c>
      <c r="J628">
        <v>6</v>
      </c>
      <c r="K628">
        <v>13</v>
      </c>
      <c r="L628">
        <v>2</v>
      </c>
      <c r="M628" t="s">
        <v>46</v>
      </c>
      <c r="N628" s="2">
        <v>24.143888888888888</v>
      </c>
      <c r="O628">
        <v>378</v>
      </c>
    </row>
    <row r="629" spans="1:15" x14ac:dyDescent="0.2">
      <c r="A629">
        <v>432301</v>
      </c>
      <c r="B629" t="s">
        <v>3</v>
      </c>
      <c r="C629" t="s">
        <v>5</v>
      </c>
      <c r="D629" t="s">
        <v>38</v>
      </c>
      <c r="E629" t="s">
        <v>4</v>
      </c>
      <c r="F629" t="s">
        <v>14</v>
      </c>
      <c r="G629">
        <v>76</v>
      </c>
      <c r="H629">
        <v>9</v>
      </c>
      <c r="I629">
        <v>4226.2</v>
      </c>
      <c r="J629">
        <v>10</v>
      </c>
      <c r="K629">
        <v>19</v>
      </c>
      <c r="L629">
        <v>3</v>
      </c>
      <c r="M629" t="s">
        <v>47</v>
      </c>
      <c r="N629" s="2">
        <v>55.607894736842105</v>
      </c>
      <c r="O629">
        <v>2706</v>
      </c>
    </row>
    <row r="630" spans="1:15" x14ac:dyDescent="0.2">
      <c r="A630">
        <v>432831</v>
      </c>
      <c r="B630" t="s">
        <v>6</v>
      </c>
      <c r="C630" t="s">
        <v>5</v>
      </c>
      <c r="D630" t="s">
        <v>38</v>
      </c>
      <c r="E630" t="s">
        <v>4</v>
      </c>
      <c r="F630" t="s">
        <v>0</v>
      </c>
      <c r="G630">
        <v>51</v>
      </c>
      <c r="H630">
        <v>8</v>
      </c>
      <c r="I630">
        <v>1654.34</v>
      </c>
      <c r="J630">
        <v>8</v>
      </c>
      <c r="K630">
        <v>16</v>
      </c>
      <c r="L630">
        <v>3</v>
      </c>
      <c r="M630" t="s">
        <v>47</v>
      </c>
      <c r="N630" s="2">
        <v>32.438039215686274</v>
      </c>
      <c r="O630">
        <v>941</v>
      </c>
    </row>
    <row r="631" spans="1:15" x14ac:dyDescent="0.2">
      <c r="A631">
        <v>433381</v>
      </c>
      <c r="B631" t="s">
        <v>6</v>
      </c>
      <c r="C631" t="s">
        <v>5</v>
      </c>
      <c r="D631" t="s">
        <v>38</v>
      </c>
      <c r="E631" t="s">
        <v>1</v>
      </c>
      <c r="F631" t="s">
        <v>0</v>
      </c>
      <c r="G631">
        <v>12</v>
      </c>
      <c r="H631">
        <v>3</v>
      </c>
      <c r="I631">
        <v>266.45999999999998</v>
      </c>
      <c r="J631">
        <v>4</v>
      </c>
      <c r="K631">
        <v>7</v>
      </c>
      <c r="L631">
        <v>1</v>
      </c>
      <c r="M631" t="s">
        <v>45</v>
      </c>
      <c r="N631" s="2">
        <v>22.204999999999998</v>
      </c>
      <c r="O631">
        <v>167</v>
      </c>
    </row>
    <row r="632" spans="1:15" x14ac:dyDescent="0.2">
      <c r="A632">
        <v>433611</v>
      </c>
      <c r="B632" t="s">
        <v>6</v>
      </c>
      <c r="C632" t="s">
        <v>12</v>
      </c>
      <c r="D632" t="s">
        <v>38</v>
      </c>
      <c r="E632" t="s">
        <v>4</v>
      </c>
      <c r="F632" t="s">
        <v>0</v>
      </c>
      <c r="G632">
        <v>9</v>
      </c>
      <c r="H632">
        <v>3</v>
      </c>
      <c r="I632">
        <v>65.08</v>
      </c>
      <c r="J632">
        <v>2</v>
      </c>
      <c r="K632">
        <v>5</v>
      </c>
      <c r="L632">
        <v>1</v>
      </c>
      <c r="M632" t="s">
        <v>45</v>
      </c>
      <c r="N632" s="2">
        <v>7.2311111111111108</v>
      </c>
      <c r="O632">
        <v>43</v>
      </c>
    </row>
    <row r="633" spans="1:15" x14ac:dyDescent="0.2">
      <c r="A633">
        <v>433801</v>
      </c>
      <c r="B633" t="s">
        <v>13</v>
      </c>
      <c r="C633" t="s">
        <v>9</v>
      </c>
      <c r="D633" t="s">
        <v>38</v>
      </c>
      <c r="E633" t="s">
        <v>24</v>
      </c>
      <c r="F633" t="s">
        <v>14</v>
      </c>
      <c r="G633">
        <v>4</v>
      </c>
      <c r="H633">
        <v>2</v>
      </c>
      <c r="I633">
        <v>99.3</v>
      </c>
      <c r="J633">
        <v>2</v>
      </c>
      <c r="K633">
        <v>4</v>
      </c>
      <c r="L633">
        <v>1</v>
      </c>
      <c r="M633" t="s">
        <v>45</v>
      </c>
      <c r="N633" s="2">
        <v>24.824999999999999</v>
      </c>
      <c r="O633">
        <v>11</v>
      </c>
    </row>
    <row r="634" spans="1:15" x14ac:dyDescent="0.2">
      <c r="A634">
        <v>436061</v>
      </c>
      <c r="B634" t="s">
        <v>13</v>
      </c>
      <c r="C634" t="s">
        <v>2</v>
      </c>
      <c r="D634" t="s">
        <v>38</v>
      </c>
      <c r="E634" t="s">
        <v>1</v>
      </c>
      <c r="F634" t="s">
        <v>0</v>
      </c>
      <c r="G634">
        <v>11</v>
      </c>
      <c r="H634">
        <v>3</v>
      </c>
      <c r="I634">
        <v>546.24</v>
      </c>
      <c r="J634">
        <v>5</v>
      </c>
      <c r="K634">
        <v>8</v>
      </c>
      <c r="L634">
        <v>2</v>
      </c>
      <c r="M634" t="s">
        <v>46</v>
      </c>
      <c r="N634" s="2">
        <v>49.658181818181816</v>
      </c>
      <c r="O634">
        <v>364</v>
      </c>
    </row>
    <row r="635" spans="1:15" x14ac:dyDescent="0.2">
      <c r="A635">
        <v>436101</v>
      </c>
      <c r="B635" t="s">
        <v>13</v>
      </c>
      <c r="C635" t="s">
        <v>9</v>
      </c>
      <c r="D635" t="s">
        <v>38</v>
      </c>
      <c r="E635" t="s">
        <v>7</v>
      </c>
      <c r="F635" t="s">
        <v>0</v>
      </c>
      <c r="G635">
        <v>5</v>
      </c>
      <c r="H635">
        <v>2</v>
      </c>
      <c r="I635">
        <v>89.55</v>
      </c>
      <c r="J635">
        <v>2</v>
      </c>
      <c r="K635">
        <v>4</v>
      </c>
      <c r="L635">
        <v>1</v>
      </c>
      <c r="M635" t="s">
        <v>45</v>
      </c>
      <c r="N635" s="2">
        <v>17.91</v>
      </c>
      <c r="O635">
        <v>23</v>
      </c>
    </row>
    <row r="636" spans="1:15" x14ac:dyDescent="0.2">
      <c r="A636">
        <v>436631</v>
      </c>
      <c r="B636" t="s">
        <v>3</v>
      </c>
      <c r="C636" t="s">
        <v>5</v>
      </c>
      <c r="D636" t="s">
        <v>38</v>
      </c>
      <c r="E636" t="s">
        <v>4</v>
      </c>
      <c r="F636" t="s">
        <v>0</v>
      </c>
      <c r="G636">
        <v>85</v>
      </c>
      <c r="H636">
        <v>9</v>
      </c>
      <c r="I636">
        <v>1636.1</v>
      </c>
      <c r="J636">
        <v>8</v>
      </c>
      <c r="K636">
        <v>17</v>
      </c>
      <c r="L636">
        <v>3</v>
      </c>
      <c r="M636" t="s">
        <v>47</v>
      </c>
      <c r="N636" s="2">
        <v>19.248235294117645</v>
      </c>
      <c r="O636">
        <v>1449</v>
      </c>
    </row>
    <row r="637" spans="1:15" x14ac:dyDescent="0.2">
      <c r="A637">
        <v>436971</v>
      </c>
      <c r="B637" t="s">
        <v>3</v>
      </c>
      <c r="C637" t="s">
        <v>2</v>
      </c>
      <c r="D637" t="s">
        <v>38</v>
      </c>
      <c r="E637" t="s">
        <v>1</v>
      </c>
      <c r="F637" t="s">
        <v>8</v>
      </c>
      <c r="G637">
        <v>27</v>
      </c>
      <c r="H637">
        <v>5</v>
      </c>
      <c r="I637">
        <v>854.38</v>
      </c>
      <c r="J637">
        <v>6</v>
      </c>
      <c r="K637">
        <v>11</v>
      </c>
      <c r="L637">
        <v>2</v>
      </c>
      <c r="M637" t="s">
        <v>46</v>
      </c>
      <c r="N637" s="2">
        <v>31.643703703703704</v>
      </c>
      <c r="O637">
        <v>639</v>
      </c>
    </row>
    <row r="638" spans="1:15" x14ac:dyDescent="0.2">
      <c r="A638">
        <v>437221</v>
      </c>
      <c r="B638" t="s">
        <v>10</v>
      </c>
      <c r="C638" t="s">
        <v>11</v>
      </c>
      <c r="D638" t="s">
        <v>38</v>
      </c>
      <c r="E638" t="s">
        <v>1</v>
      </c>
      <c r="F638" t="s">
        <v>0</v>
      </c>
      <c r="G638">
        <v>1</v>
      </c>
      <c r="H638">
        <v>1</v>
      </c>
      <c r="I638">
        <v>0.79</v>
      </c>
      <c r="J638">
        <v>1</v>
      </c>
      <c r="K638">
        <v>2</v>
      </c>
      <c r="L638">
        <v>1</v>
      </c>
      <c r="M638" t="s">
        <v>45</v>
      </c>
      <c r="N638" s="2">
        <v>0.79</v>
      </c>
      <c r="O638">
        <v>4</v>
      </c>
    </row>
    <row r="639" spans="1:15" x14ac:dyDescent="0.2">
      <c r="A639">
        <v>437601</v>
      </c>
      <c r="B639" t="s">
        <v>6</v>
      </c>
      <c r="C639" t="s">
        <v>2</v>
      </c>
      <c r="D639" t="s">
        <v>38</v>
      </c>
      <c r="E639" t="s">
        <v>7</v>
      </c>
      <c r="F639" t="s">
        <v>8</v>
      </c>
      <c r="G639">
        <v>15</v>
      </c>
      <c r="H639">
        <v>4</v>
      </c>
      <c r="I639">
        <v>368.81</v>
      </c>
      <c r="J639">
        <v>4</v>
      </c>
      <c r="K639">
        <v>8</v>
      </c>
      <c r="L639">
        <v>2</v>
      </c>
      <c r="M639" t="s">
        <v>46</v>
      </c>
      <c r="N639" s="2">
        <v>24.587333333333333</v>
      </c>
      <c r="O639">
        <v>204</v>
      </c>
    </row>
    <row r="640" spans="1:15" x14ac:dyDescent="0.2">
      <c r="A640">
        <v>438001</v>
      </c>
      <c r="B640" t="s">
        <v>10</v>
      </c>
      <c r="C640" t="s">
        <v>9</v>
      </c>
      <c r="D640" t="s">
        <v>38</v>
      </c>
      <c r="E640" t="s">
        <v>1</v>
      </c>
      <c r="F640" t="s">
        <v>0</v>
      </c>
      <c r="G640">
        <v>6</v>
      </c>
      <c r="H640">
        <v>2</v>
      </c>
      <c r="I640">
        <v>217.34</v>
      </c>
      <c r="J640">
        <v>3</v>
      </c>
      <c r="K640">
        <v>5</v>
      </c>
      <c r="L640">
        <v>1</v>
      </c>
      <c r="M640" t="s">
        <v>45</v>
      </c>
      <c r="N640" s="2">
        <v>36.223333333333336</v>
      </c>
      <c r="O640">
        <v>8</v>
      </c>
    </row>
    <row r="641" spans="1:15" x14ac:dyDescent="0.2">
      <c r="A641">
        <v>438341</v>
      </c>
      <c r="B641" t="s">
        <v>10</v>
      </c>
      <c r="C641" t="s">
        <v>2</v>
      </c>
      <c r="D641" t="s">
        <v>38</v>
      </c>
      <c r="E641" t="s">
        <v>1</v>
      </c>
      <c r="F641" t="s">
        <v>0</v>
      </c>
      <c r="G641">
        <v>2</v>
      </c>
      <c r="H641">
        <v>1</v>
      </c>
      <c r="I641">
        <v>116.92</v>
      </c>
      <c r="J641">
        <v>3</v>
      </c>
      <c r="K641">
        <v>4</v>
      </c>
      <c r="L641">
        <v>1</v>
      </c>
      <c r="M641" t="s">
        <v>45</v>
      </c>
      <c r="N641" s="2">
        <v>58.46</v>
      </c>
      <c r="O641">
        <v>77</v>
      </c>
    </row>
    <row r="642" spans="1:15" x14ac:dyDescent="0.2">
      <c r="A642">
        <v>438721</v>
      </c>
      <c r="B642" t="s">
        <v>3</v>
      </c>
      <c r="C642" t="s">
        <v>2</v>
      </c>
      <c r="D642" t="s">
        <v>38</v>
      </c>
      <c r="E642" t="s">
        <v>4</v>
      </c>
      <c r="F642" t="s">
        <v>0</v>
      </c>
      <c r="G642">
        <v>71</v>
      </c>
      <c r="H642">
        <v>9</v>
      </c>
      <c r="I642">
        <v>1513.21</v>
      </c>
      <c r="J642">
        <v>8</v>
      </c>
      <c r="K642">
        <v>17</v>
      </c>
      <c r="L642">
        <v>3</v>
      </c>
      <c r="M642" t="s">
        <v>47</v>
      </c>
      <c r="N642" s="2">
        <v>21.31281690140845</v>
      </c>
      <c r="O642">
        <v>1166</v>
      </c>
    </row>
    <row r="643" spans="1:15" x14ac:dyDescent="0.2">
      <c r="A643">
        <v>439311</v>
      </c>
      <c r="B643" t="s">
        <v>3</v>
      </c>
      <c r="C643" t="s">
        <v>5</v>
      </c>
      <c r="D643" t="s">
        <v>38</v>
      </c>
      <c r="E643" t="s">
        <v>7</v>
      </c>
      <c r="F643" t="s">
        <v>0</v>
      </c>
      <c r="G643">
        <v>36</v>
      </c>
      <c r="H643">
        <v>7</v>
      </c>
      <c r="I643">
        <v>880.3</v>
      </c>
      <c r="J643">
        <v>6</v>
      </c>
      <c r="K643">
        <v>13</v>
      </c>
      <c r="L643">
        <v>2</v>
      </c>
      <c r="M643" t="s">
        <v>46</v>
      </c>
      <c r="N643" s="2">
        <v>24.452777777777776</v>
      </c>
      <c r="O643">
        <v>372</v>
      </c>
    </row>
    <row r="644" spans="1:15" x14ac:dyDescent="0.2">
      <c r="A644">
        <v>439461</v>
      </c>
      <c r="B644" t="s">
        <v>6</v>
      </c>
      <c r="C644" t="s">
        <v>9</v>
      </c>
      <c r="D644" t="s">
        <v>38</v>
      </c>
      <c r="E644" t="s">
        <v>7</v>
      </c>
      <c r="F644" t="s">
        <v>8</v>
      </c>
      <c r="G644">
        <v>3</v>
      </c>
      <c r="H644">
        <v>1</v>
      </c>
      <c r="I644">
        <v>90</v>
      </c>
      <c r="J644">
        <v>2</v>
      </c>
      <c r="K644">
        <v>3</v>
      </c>
      <c r="L644">
        <v>1</v>
      </c>
      <c r="M644" t="s">
        <v>45</v>
      </c>
      <c r="N644" s="2">
        <v>30</v>
      </c>
      <c r="O644">
        <v>4</v>
      </c>
    </row>
    <row r="645" spans="1:15" x14ac:dyDescent="0.2">
      <c r="A645">
        <v>440441</v>
      </c>
      <c r="B645" t="s">
        <v>3</v>
      </c>
      <c r="C645" t="s">
        <v>2</v>
      </c>
      <c r="D645" t="s">
        <v>38</v>
      </c>
      <c r="E645" t="s">
        <v>1</v>
      </c>
      <c r="F645" t="s">
        <v>8</v>
      </c>
      <c r="G645">
        <v>42</v>
      </c>
      <c r="H645">
        <v>7</v>
      </c>
      <c r="I645">
        <v>859.93</v>
      </c>
      <c r="J645">
        <v>6</v>
      </c>
      <c r="K645">
        <v>13</v>
      </c>
      <c r="L645">
        <v>2</v>
      </c>
      <c r="M645" t="s">
        <v>46</v>
      </c>
      <c r="N645" s="2">
        <v>20.474523809523809</v>
      </c>
      <c r="O645">
        <v>469</v>
      </c>
    </row>
    <row r="646" spans="1:15" x14ac:dyDescent="0.2">
      <c r="A646">
        <v>441371</v>
      </c>
      <c r="B646" t="s">
        <v>6</v>
      </c>
      <c r="C646" t="s">
        <v>5</v>
      </c>
      <c r="D646" t="s">
        <v>38</v>
      </c>
      <c r="E646" t="s">
        <v>1</v>
      </c>
      <c r="F646" t="s">
        <v>8</v>
      </c>
      <c r="G646">
        <v>14</v>
      </c>
      <c r="H646">
        <v>3</v>
      </c>
      <c r="I646">
        <v>546.25</v>
      </c>
      <c r="J646">
        <v>5</v>
      </c>
      <c r="K646">
        <v>8</v>
      </c>
      <c r="L646">
        <v>2</v>
      </c>
      <c r="M646" t="s">
        <v>46</v>
      </c>
      <c r="N646" s="2">
        <v>39.017857142857146</v>
      </c>
      <c r="O646">
        <v>230</v>
      </c>
    </row>
    <row r="647" spans="1:15" x14ac:dyDescent="0.2">
      <c r="A647">
        <v>441751</v>
      </c>
      <c r="B647" t="s">
        <v>10</v>
      </c>
      <c r="C647" t="s">
        <v>12</v>
      </c>
      <c r="D647" t="s">
        <v>38</v>
      </c>
      <c r="E647" t="s">
        <v>24</v>
      </c>
      <c r="F647" t="s">
        <v>0</v>
      </c>
      <c r="G647">
        <v>1</v>
      </c>
      <c r="H647">
        <v>1</v>
      </c>
      <c r="I647">
        <v>1.1399999999999999</v>
      </c>
      <c r="J647">
        <v>1</v>
      </c>
      <c r="K647">
        <v>2</v>
      </c>
      <c r="L647">
        <v>1</v>
      </c>
      <c r="M647" t="s">
        <v>45</v>
      </c>
      <c r="N647" s="2">
        <v>1.1399999999999999</v>
      </c>
      <c r="O647">
        <v>6</v>
      </c>
    </row>
    <row r="648" spans="1:15" x14ac:dyDescent="0.2">
      <c r="A648">
        <v>443081</v>
      </c>
      <c r="B648" t="s">
        <v>3</v>
      </c>
      <c r="C648" t="s">
        <v>2</v>
      </c>
      <c r="D648" t="s">
        <v>38</v>
      </c>
      <c r="E648" t="s">
        <v>4</v>
      </c>
      <c r="F648" t="s">
        <v>0</v>
      </c>
      <c r="G648">
        <v>26</v>
      </c>
      <c r="H648">
        <v>5</v>
      </c>
      <c r="I648">
        <v>1532.67</v>
      </c>
      <c r="J648">
        <v>8</v>
      </c>
      <c r="K648">
        <v>13</v>
      </c>
      <c r="L648">
        <v>2</v>
      </c>
      <c r="M648" t="s">
        <v>46</v>
      </c>
      <c r="N648" s="2">
        <v>58.948846153846155</v>
      </c>
      <c r="O648">
        <v>902</v>
      </c>
    </row>
    <row r="649" spans="1:15" x14ac:dyDescent="0.2">
      <c r="A649">
        <v>443271</v>
      </c>
      <c r="B649" t="s">
        <v>3</v>
      </c>
      <c r="C649" t="s">
        <v>5</v>
      </c>
      <c r="D649" t="s">
        <v>38</v>
      </c>
      <c r="E649" t="s">
        <v>1</v>
      </c>
      <c r="F649" t="s">
        <v>0</v>
      </c>
      <c r="G649">
        <v>58</v>
      </c>
      <c r="H649">
        <v>8</v>
      </c>
      <c r="I649">
        <v>1984.71</v>
      </c>
      <c r="J649">
        <v>9</v>
      </c>
      <c r="K649">
        <v>17</v>
      </c>
      <c r="L649">
        <v>3</v>
      </c>
      <c r="M649" t="s">
        <v>47</v>
      </c>
      <c r="N649" s="2">
        <v>34.219137931034481</v>
      </c>
      <c r="O649">
        <v>1016</v>
      </c>
    </row>
    <row r="650" spans="1:15" x14ac:dyDescent="0.2">
      <c r="A650">
        <v>443651</v>
      </c>
      <c r="B650" t="s">
        <v>3</v>
      </c>
      <c r="C650" t="s">
        <v>2</v>
      </c>
      <c r="D650" t="s">
        <v>38</v>
      </c>
      <c r="E650" t="s">
        <v>4</v>
      </c>
      <c r="F650" t="s">
        <v>0</v>
      </c>
      <c r="G650">
        <v>30</v>
      </c>
      <c r="H650">
        <v>6</v>
      </c>
      <c r="I650">
        <v>1873.36</v>
      </c>
      <c r="J650">
        <v>8</v>
      </c>
      <c r="K650">
        <v>14</v>
      </c>
      <c r="L650">
        <v>2</v>
      </c>
      <c r="M650" t="s">
        <v>46</v>
      </c>
      <c r="N650" s="2">
        <v>62.44533333333333</v>
      </c>
      <c r="O650">
        <v>853</v>
      </c>
    </row>
    <row r="651" spans="1:15" x14ac:dyDescent="0.2">
      <c r="A651">
        <v>444581</v>
      </c>
      <c r="B651" t="s">
        <v>13</v>
      </c>
      <c r="C651" t="s">
        <v>9</v>
      </c>
      <c r="D651" t="s">
        <v>38</v>
      </c>
      <c r="E651" t="s">
        <v>4</v>
      </c>
      <c r="F651" t="s">
        <v>0</v>
      </c>
      <c r="G651">
        <v>10</v>
      </c>
      <c r="H651">
        <v>3</v>
      </c>
      <c r="I651">
        <v>186.3</v>
      </c>
      <c r="J651">
        <v>3</v>
      </c>
      <c r="K651">
        <v>6</v>
      </c>
      <c r="L651">
        <v>1</v>
      </c>
      <c r="M651" t="s">
        <v>45</v>
      </c>
      <c r="N651" s="2">
        <v>18.630000000000003</v>
      </c>
      <c r="O651">
        <v>25</v>
      </c>
    </row>
    <row r="652" spans="1:15" x14ac:dyDescent="0.2">
      <c r="A652">
        <v>444961</v>
      </c>
      <c r="B652" t="s">
        <v>10</v>
      </c>
      <c r="C652" t="s">
        <v>5</v>
      </c>
      <c r="D652" t="s">
        <v>38</v>
      </c>
      <c r="E652" t="s">
        <v>7</v>
      </c>
      <c r="F652" t="s">
        <v>0</v>
      </c>
      <c r="G652">
        <v>4</v>
      </c>
      <c r="H652">
        <v>2</v>
      </c>
      <c r="I652">
        <v>35.090000000000003</v>
      </c>
      <c r="J652">
        <v>2</v>
      </c>
      <c r="K652">
        <v>4</v>
      </c>
      <c r="L652">
        <v>1</v>
      </c>
      <c r="M652" t="s">
        <v>45</v>
      </c>
      <c r="N652" s="2">
        <v>8.7725000000000009</v>
      </c>
      <c r="O652">
        <v>16</v>
      </c>
    </row>
    <row r="653" spans="1:15" x14ac:dyDescent="0.2">
      <c r="A653">
        <v>445211</v>
      </c>
      <c r="B653" t="s">
        <v>6</v>
      </c>
      <c r="C653" t="s">
        <v>2</v>
      </c>
      <c r="D653" t="s">
        <v>38</v>
      </c>
      <c r="E653" t="s">
        <v>4</v>
      </c>
      <c r="F653" t="s">
        <v>14</v>
      </c>
      <c r="G653">
        <v>7</v>
      </c>
      <c r="H653">
        <v>2</v>
      </c>
      <c r="I653">
        <v>164.85</v>
      </c>
      <c r="J653">
        <v>3</v>
      </c>
      <c r="K653">
        <v>5</v>
      </c>
      <c r="L653">
        <v>1</v>
      </c>
      <c r="M653" t="s">
        <v>45</v>
      </c>
      <c r="N653" s="2">
        <v>23.55</v>
      </c>
      <c r="O653">
        <v>54</v>
      </c>
    </row>
    <row r="654" spans="1:15" x14ac:dyDescent="0.2">
      <c r="A654">
        <v>445891</v>
      </c>
      <c r="B654" t="s">
        <v>6</v>
      </c>
      <c r="C654" t="s">
        <v>2</v>
      </c>
      <c r="D654" t="s">
        <v>38</v>
      </c>
      <c r="E654" t="s">
        <v>1</v>
      </c>
      <c r="F654" t="s">
        <v>0</v>
      </c>
      <c r="G654">
        <v>40</v>
      </c>
      <c r="H654">
        <v>7</v>
      </c>
      <c r="I654">
        <v>225.7</v>
      </c>
      <c r="J654">
        <v>3</v>
      </c>
      <c r="K654">
        <v>10</v>
      </c>
      <c r="L654">
        <v>2</v>
      </c>
      <c r="M654" t="s">
        <v>46</v>
      </c>
      <c r="N654" s="2">
        <v>5.6425000000000001</v>
      </c>
      <c r="O654">
        <v>343</v>
      </c>
    </row>
    <row r="655" spans="1:15" x14ac:dyDescent="0.2">
      <c r="A655">
        <v>447301</v>
      </c>
      <c r="B655" t="s">
        <v>3</v>
      </c>
      <c r="C655" t="s">
        <v>5</v>
      </c>
      <c r="D655" t="s">
        <v>38</v>
      </c>
      <c r="E655" t="s">
        <v>7</v>
      </c>
      <c r="F655" t="s">
        <v>14</v>
      </c>
      <c r="G655">
        <v>50</v>
      </c>
      <c r="H655">
        <v>8</v>
      </c>
      <c r="I655">
        <v>2790.24</v>
      </c>
      <c r="J655">
        <v>10</v>
      </c>
      <c r="K655">
        <v>18</v>
      </c>
      <c r="L655">
        <v>3</v>
      </c>
      <c r="M655" t="s">
        <v>47</v>
      </c>
      <c r="N655" s="2">
        <v>55.804799999999993</v>
      </c>
      <c r="O655">
        <v>1334</v>
      </c>
    </row>
    <row r="656" spans="1:15" x14ac:dyDescent="0.2">
      <c r="A656">
        <v>447981</v>
      </c>
      <c r="B656" t="s">
        <v>3</v>
      </c>
      <c r="C656" t="s">
        <v>12</v>
      </c>
      <c r="D656" t="s">
        <v>38</v>
      </c>
      <c r="E656" t="s">
        <v>7</v>
      </c>
      <c r="F656" t="s">
        <v>0</v>
      </c>
      <c r="G656">
        <v>82</v>
      </c>
      <c r="H656">
        <v>9</v>
      </c>
      <c r="I656">
        <v>787.58</v>
      </c>
      <c r="J656">
        <v>6</v>
      </c>
      <c r="K656">
        <v>15</v>
      </c>
      <c r="L656">
        <v>3</v>
      </c>
      <c r="M656" t="s">
        <v>47</v>
      </c>
      <c r="N656" s="2">
        <v>9.6046341463414642</v>
      </c>
      <c r="O656">
        <v>538</v>
      </c>
    </row>
    <row r="657" spans="1:15" x14ac:dyDescent="0.2">
      <c r="A657">
        <v>449691</v>
      </c>
      <c r="B657" t="s">
        <v>3</v>
      </c>
      <c r="C657" t="s">
        <v>2</v>
      </c>
      <c r="D657" t="s">
        <v>38</v>
      </c>
      <c r="E657" t="s">
        <v>7</v>
      </c>
      <c r="F657" t="s">
        <v>8</v>
      </c>
      <c r="G657">
        <v>95</v>
      </c>
      <c r="H657">
        <v>9</v>
      </c>
      <c r="I657">
        <v>995.51</v>
      </c>
      <c r="J657">
        <v>7</v>
      </c>
      <c r="K657">
        <v>16</v>
      </c>
      <c r="L657">
        <v>3</v>
      </c>
      <c r="M657" t="s">
        <v>47</v>
      </c>
      <c r="N657" s="2">
        <v>10.479052631578947</v>
      </c>
      <c r="O657">
        <v>807</v>
      </c>
    </row>
    <row r="658" spans="1:15" x14ac:dyDescent="0.2">
      <c r="A658">
        <v>450521</v>
      </c>
      <c r="B658" t="s">
        <v>6</v>
      </c>
      <c r="C658" t="s">
        <v>5</v>
      </c>
      <c r="D658" t="s">
        <v>38</v>
      </c>
      <c r="E658" t="s">
        <v>4</v>
      </c>
      <c r="F658" t="s">
        <v>8</v>
      </c>
      <c r="G658">
        <v>8</v>
      </c>
      <c r="H658">
        <v>2</v>
      </c>
      <c r="I658">
        <v>56.79</v>
      </c>
      <c r="J658">
        <v>2</v>
      </c>
      <c r="K658">
        <v>4</v>
      </c>
      <c r="L658">
        <v>1</v>
      </c>
      <c r="M658" t="s">
        <v>45</v>
      </c>
      <c r="N658" s="2">
        <v>7.0987499999999999</v>
      </c>
      <c r="O658">
        <v>35</v>
      </c>
    </row>
    <row r="659" spans="1:15" x14ac:dyDescent="0.2">
      <c r="A659">
        <v>451641</v>
      </c>
      <c r="B659" t="s">
        <v>6</v>
      </c>
      <c r="C659" t="s">
        <v>2</v>
      </c>
      <c r="D659" t="s">
        <v>38</v>
      </c>
      <c r="E659" t="s">
        <v>1</v>
      </c>
      <c r="F659" t="s">
        <v>0</v>
      </c>
      <c r="G659">
        <v>22</v>
      </c>
      <c r="H659">
        <v>5</v>
      </c>
      <c r="I659">
        <v>141.03</v>
      </c>
      <c r="J659">
        <v>3</v>
      </c>
      <c r="K659">
        <v>8</v>
      </c>
      <c r="L659">
        <v>2</v>
      </c>
      <c r="M659" t="s">
        <v>46</v>
      </c>
      <c r="N659" s="2">
        <v>6.4104545454545452</v>
      </c>
      <c r="O659">
        <v>107</v>
      </c>
    </row>
    <row r="660" spans="1:15" x14ac:dyDescent="0.2">
      <c r="A660">
        <v>452231</v>
      </c>
      <c r="B660" t="s">
        <v>3</v>
      </c>
      <c r="C660" t="s">
        <v>2</v>
      </c>
      <c r="D660" t="s">
        <v>38</v>
      </c>
      <c r="E660" t="s">
        <v>1</v>
      </c>
      <c r="F660" t="s">
        <v>14</v>
      </c>
      <c r="G660">
        <v>53</v>
      </c>
      <c r="H660">
        <v>8</v>
      </c>
      <c r="I660">
        <v>1751.35</v>
      </c>
      <c r="J660">
        <v>8</v>
      </c>
      <c r="K660">
        <v>16</v>
      </c>
      <c r="L660">
        <v>3</v>
      </c>
      <c r="M660" t="s">
        <v>47</v>
      </c>
      <c r="N660" s="2">
        <v>33.044339622641509</v>
      </c>
      <c r="O660">
        <v>1137</v>
      </c>
    </row>
    <row r="661" spans="1:15" x14ac:dyDescent="0.2">
      <c r="A661">
        <v>452611</v>
      </c>
      <c r="B661" t="s">
        <v>3</v>
      </c>
      <c r="C661" t="s">
        <v>2</v>
      </c>
      <c r="D661" t="s">
        <v>38</v>
      </c>
      <c r="E661" t="s">
        <v>1</v>
      </c>
      <c r="F661" t="s">
        <v>0</v>
      </c>
      <c r="G661">
        <v>14</v>
      </c>
      <c r="H661">
        <v>3</v>
      </c>
      <c r="I661">
        <v>755.6</v>
      </c>
      <c r="J661">
        <v>6</v>
      </c>
      <c r="K661">
        <v>9</v>
      </c>
      <c r="L661">
        <v>2</v>
      </c>
      <c r="M661" t="s">
        <v>46</v>
      </c>
      <c r="N661" s="2">
        <v>53.971428571428575</v>
      </c>
      <c r="O661">
        <v>586</v>
      </c>
    </row>
    <row r="662" spans="1:15" x14ac:dyDescent="0.2">
      <c r="A662">
        <v>452951</v>
      </c>
      <c r="B662" t="s">
        <v>3</v>
      </c>
      <c r="C662" t="s">
        <v>2</v>
      </c>
      <c r="D662" t="s">
        <v>38</v>
      </c>
      <c r="E662" t="s">
        <v>1</v>
      </c>
      <c r="F662" t="s">
        <v>0</v>
      </c>
      <c r="G662">
        <v>69</v>
      </c>
      <c r="H662">
        <v>9</v>
      </c>
      <c r="I662">
        <v>1435.34</v>
      </c>
      <c r="J662">
        <v>8</v>
      </c>
      <c r="K662">
        <v>17</v>
      </c>
      <c r="L662">
        <v>3</v>
      </c>
      <c r="M662" t="s">
        <v>47</v>
      </c>
      <c r="N662" s="2">
        <v>20.802028985507246</v>
      </c>
      <c r="O662">
        <v>1237</v>
      </c>
    </row>
    <row r="663" spans="1:15" x14ac:dyDescent="0.2">
      <c r="A663">
        <v>453161</v>
      </c>
      <c r="B663" t="s">
        <v>6</v>
      </c>
      <c r="C663" t="s">
        <v>5</v>
      </c>
      <c r="D663" t="s">
        <v>38</v>
      </c>
      <c r="E663" t="s">
        <v>4</v>
      </c>
      <c r="F663" t="s">
        <v>14</v>
      </c>
      <c r="G663">
        <v>6</v>
      </c>
      <c r="H663">
        <v>2</v>
      </c>
      <c r="I663">
        <v>205.8</v>
      </c>
      <c r="J663">
        <v>3</v>
      </c>
      <c r="K663">
        <v>5</v>
      </c>
      <c r="L663">
        <v>1</v>
      </c>
      <c r="M663" t="s">
        <v>45</v>
      </c>
      <c r="N663" s="2">
        <v>34.300000000000004</v>
      </c>
      <c r="O663">
        <v>51</v>
      </c>
    </row>
    <row r="664" spans="1:15" x14ac:dyDescent="0.2">
      <c r="A664">
        <v>453881</v>
      </c>
      <c r="B664" t="s">
        <v>3</v>
      </c>
      <c r="C664" t="s">
        <v>12</v>
      </c>
      <c r="D664" t="s">
        <v>38</v>
      </c>
      <c r="E664" t="s">
        <v>4</v>
      </c>
      <c r="F664" t="s">
        <v>0</v>
      </c>
      <c r="G664">
        <v>90</v>
      </c>
      <c r="H664">
        <v>9</v>
      </c>
      <c r="I664">
        <v>1148.49</v>
      </c>
      <c r="J664">
        <v>7</v>
      </c>
      <c r="K664">
        <v>16</v>
      </c>
      <c r="L664">
        <v>3</v>
      </c>
      <c r="M664" t="s">
        <v>47</v>
      </c>
      <c r="N664" s="2">
        <v>12.760999999999999</v>
      </c>
      <c r="O664">
        <v>806</v>
      </c>
    </row>
    <row r="665" spans="1:15" x14ac:dyDescent="0.2">
      <c r="A665">
        <v>454131</v>
      </c>
      <c r="B665" t="s">
        <v>13</v>
      </c>
      <c r="C665" t="s">
        <v>5</v>
      </c>
      <c r="D665" t="s">
        <v>38</v>
      </c>
      <c r="E665" t="s">
        <v>1</v>
      </c>
      <c r="F665" t="s">
        <v>0</v>
      </c>
      <c r="G665">
        <v>3</v>
      </c>
      <c r="H665">
        <v>1</v>
      </c>
      <c r="I665">
        <v>27.24</v>
      </c>
      <c r="J665">
        <v>2</v>
      </c>
      <c r="K665">
        <v>3</v>
      </c>
      <c r="L665">
        <v>1</v>
      </c>
      <c r="M665" t="s">
        <v>45</v>
      </c>
      <c r="N665" s="2">
        <v>9.08</v>
      </c>
      <c r="O665">
        <v>18</v>
      </c>
    </row>
    <row r="666" spans="1:15" x14ac:dyDescent="0.2">
      <c r="A666">
        <v>454701</v>
      </c>
      <c r="B666" t="s">
        <v>6</v>
      </c>
      <c r="C666" t="s">
        <v>2</v>
      </c>
      <c r="D666" t="s">
        <v>38</v>
      </c>
      <c r="E666" t="s">
        <v>1</v>
      </c>
      <c r="F666" t="s">
        <v>8</v>
      </c>
      <c r="G666">
        <v>19</v>
      </c>
      <c r="H666">
        <v>4</v>
      </c>
      <c r="I666">
        <v>515.91999999999996</v>
      </c>
      <c r="J666">
        <v>5</v>
      </c>
      <c r="K666">
        <v>9</v>
      </c>
      <c r="L666">
        <v>2</v>
      </c>
      <c r="M666" t="s">
        <v>46</v>
      </c>
      <c r="N666" s="2">
        <v>27.153684210526315</v>
      </c>
      <c r="O666">
        <v>179</v>
      </c>
    </row>
    <row r="667" spans="1:15" x14ac:dyDescent="0.2">
      <c r="A667">
        <v>454851</v>
      </c>
      <c r="B667" t="s">
        <v>3</v>
      </c>
      <c r="C667" t="s">
        <v>2</v>
      </c>
      <c r="D667" t="s">
        <v>38</v>
      </c>
      <c r="E667" t="s">
        <v>1</v>
      </c>
      <c r="F667" t="s">
        <v>14</v>
      </c>
      <c r="G667">
        <v>24</v>
      </c>
      <c r="H667">
        <v>5</v>
      </c>
      <c r="I667">
        <v>811.16</v>
      </c>
      <c r="J667">
        <v>6</v>
      </c>
      <c r="K667">
        <v>11</v>
      </c>
      <c r="L667">
        <v>2</v>
      </c>
      <c r="M667" t="s">
        <v>46</v>
      </c>
      <c r="N667" s="2">
        <v>33.798333333333332</v>
      </c>
      <c r="O667">
        <v>511</v>
      </c>
    </row>
    <row r="668" spans="1:15" x14ac:dyDescent="0.2">
      <c r="A668">
        <v>455061</v>
      </c>
      <c r="B668" t="s">
        <v>6</v>
      </c>
      <c r="C668" t="s">
        <v>5</v>
      </c>
      <c r="D668" t="s">
        <v>38</v>
      </c>
      <c r="E668" t="s">
        <v>4</v>
      </c>
      <c r="F668" t="s">
        <v>0</v>
      </c>
      <c r="G668">
        <v>5</v>
      </c>
      <c r="H668">
        <v>2</v>
      </c>
      <c r="I668">
        <v>44.52</v>
      </c>
      <c r="J668">
        <v>2</v>
      </c>
      <c r="K668">
        <v>4</v>
      </c>
      <c r="L668">
        <v>1</v>
      </c>
      <c r="M668" t="s">
        <v>45</v>
      </c>
      <c r="N668" s="2">
        <v>8.9039999999999999</v>
      </c>
      <c r="O668">
        <v>33</v>
      </c>
    </row>
    <row r="669" spans="1:15" x14ac:dyDescent="0.2">
      <c r="A669">
        <v>457151</v>
      </c>
      <c r="B669" t="s">
        <v>6</v>
      </c>
      <c r="C669" t="s">
        <v>2</v>
      </c>
      <c r="D669" t="s">
        <v>38</v>
      </c>
      <c r="E669" t="s">
        <v>7</v>
      </c>
      <c r="F669" t="s">
        <v>8</v>
      </c>
      <c r="G669">
        <v>11</v>
      </c>
      <c r="H669">
        <v>3</v>
      </c>
      <c r="I669">
        <v>291.13</v>
      </c>
      <c r="J669">
        <v>4</v>
      </c>
      <c r="K669">
        <v>7</v>
      </c>
      <c r="L669">
        <v>1</v>
      </c>
      <c r="M669" t="s">
        <v>45</v>
      </c>
      <c r="N669" s="2">
        <v>26.466363636363635</v>
      </c>
      <c r="O669">
        <v>180</v>
      </c>
    </row>
    <row r="670" spans="1:15" x14ac:dyDescent="0.2">
      <c r="A670">
        <v>459621</v>
      </c>
      <c r="B670" t="s">
        <v>6</v>
      </c>
      <c r="C670" t="s">
        <v>5</v>
      </c>
      <c r="D670" t="s">
        <v>38</v>
      </c>
      <c r="E670" t="s">
        <v>4</v>
      </c>
      <c r="F670" t="s">
        <v>14</v>
      </c>
      <c r="G670">
        <v>40</v>
      </c>
      <c r="H670">
        <v>7</v>
      </c>
      <c r="I670">
        <v>1570.13</v>
      </c>
      <c r="J670">
        <v>8</v>
      </c>
      <c r="K670">
        <v>15</v>
      </c>
      <c r="L670">
        <v>3</v>
      </c>
      <c r="M670" t="s">
        <v>47</v>
      </c>
      <c r="N670" s="2">
        <v>39.253250000000001</v>
      </c>
      <c r="O670">
        <v>470</v>
      </c>
    </row>
    <row r="671" spans="1:15" x14ac:dyDescent="0.2">
      <c r="A671">
        <v>460031</v>
      </c>
      <c r="B671" t="s">
        <v>3</v>
      </c>
      <c r="C671" t="s">
        <v>2</v>
      </c>
      <c r="D671" t="s">
        <v>38</v>
      </c>
      <c r="E671" t="s">
        <v>4</v>
      </c>
      <c r="F671" t="s">
        <v>0</v>
      </c>
      <c r="G671">
        <v>86</v>
      </c>
      <c r="H671">
        <v>9</v>
      </c>
      <c r="I671">
        <v>3401.79</v>
      </c>
      <c r="J671">
        <v>10</v>
      </c>
      <c r="K671">
        <v>19</v>
      </c>
      <c r="L671">
        <v>3</v>
      </c>
      <c r="M671" t="s">
        <v>47</v>
      </c>
      <c r="N671" s="2">
        <v>39.555697674418603</v>
      </c>
      <c r="O671">
        <v>1853</v>
      </c>
    </row>
    <row r="672" spans="1:15" x14ac:dyDescent="0.2">
      <c r="A672">
        <v>460371</v>
      </c>
      <c r="B672" t="s">
        <v>3</v>
      </c>
      <c r="C672" t="s">
        <v>5</v>
      </c>
      <c r="D672" t="s">
        <v>38</v>
      </c>
      <c r="E672" t="s">
        <v>7</v>
      </c>
      <c r="F672" t="s">
        <v>0</v>
      </c>
      <c r="G672">
        <v>13</v>
      </c>
      <c r="H672">
        <v>3</v>
      </c>
      <c r="I672">
        <v>2573.9699999999998</v>
      </c>
      <c r="J672">
        <v>9</v>
      </c>
      <c r="K672">
        <v>12</v>
      </c>
      <c r="L672">
        <v>2</v>
      </c>
      <c r="M672" t="s">
        <v>46</v>
      </c>
      <c r="N672" s="2">
        <v>197.99769230769229</v>
      </c>
      <c r="O672">
        <v>1068</v>
      </c>
    </row>
    <row r="673" spans="1:15" x14ac:dyDescent="0.2">
      <c r="A673">
        <v>460411</v>
      </c>
      <c r="B673" t="s">
        <v>6</v>
      </c>
      <c r="C673" t="s">
        <v>5</v>
      </c>
      <c r="D673" t="s">
        <v>38</v>
      </c>
      <c r="E673" t="s">
        <v>1</v>
      </c>
      <c r="F673" t="s">
        <v>0</v>
      </c>
      <c r="G673">
        <v>26</v>
      </c>
      <c r="H673">
        <v>5</v>
      </c>
      <c r="I673">
        <v>387.75</v>
      </c>
      <c r="J673">
        <v>4</v>
      </c>
      <c r="K673">
        <v>9</v>
      </c>
      <c r="L673">
        <v>2</v>
      </c>
      <c r="M673" t="s">
        <v>46</v>
      </c>
      <c r="N673" s="2">
        <v>14.913461538461538</v>
      </c>
      <c r="O673">
        <v>241</v>
      </c>
    </row>
    <row r="674" spans="1:15" x14ac:dyDescent="0.2">
      <c r="A674">
        <v>460601</v>
      </c>
      <c r="B674" t="s">
        <v>3</v>
      </c>
      <c r="C674" t="s">
        <v>2</v>
      </c>
      <c r="D674" t="s">
        <v>38</v>
      </c>
      <c r="E674" t="s">
        <v>4</v>
      </c>
      <c r="F674" t="s">
        <v>0</v>
      </c>
      <c r="G674">
        <v>69</v>
      </c>
      <c r="H674">
        <v>9</v>
      </c>
      <c r="I674">
        <v>2654.25</v>
      </c>
      <c r="J674">
        <v>9</v>
      </c>
      <c r="K674">
        <v>18</v>
      </c>
      <c r="L674">
        <v>3</v>
      </c>
      <c r="M674" t="s">
        <v>47</v>
      </c>
      <c r="N674" s="2">
        <v>38.467391304347828</v>
      </c>
      <c r="O674">
        <v>559</v>
      </c>
    </row>
    <row r="675" spans="1:15" x14ac:dyDescent="0.2">
      <c r="A675">
        <v>461491</v>
      </c>
      <c r="B675" t="s">
        <v>6</v>
      </c>
      <c r="C675" t="s">
        <v>5</v>
      </c>
      <c r="D675" t="s">
        <v>38</v>
      </c>
      <c r="E675" t="s">
        <v>1</v>
      </c>
      <c r="F675" t="s">
        <v>8</v>
      </c>
      <c r="G675">
        <v>104</v>
      </c>
      <c r="H675">
        <v>10</v>
      </c>
      <c r="I675">
        <v>508.27</v>
      </c>
      <c r="J675">
        <v>5</v>
      </c>
      <c r="K675">
        <v>15</v>
      </c>
      <c r="L675">
        <v>3</v>
      </c>
      <c r="M675" t="s">
        <v>47</v>
      </c>
      <c r="N675" s="2">
        <v>4.8872115384615382</v>
      </c>
      <c r="O675">
        <v>496</v>
      </c>
    </row>
    <row r="676" spans="1:15" x14ac:dyDescent="0.2">
      <c r="A676">
        <v>461871</v>
      </c>
      <c r="B676" t="s">
        <v>3</v>
      </c>
      <c r="C676" t="s">
        <v>2</v>
      </c>
      <c r="D676" t="s">
        <v>38</v>
      </c>
      <c r="E676" t="s">
        <v>1</v>
      </c>
      <c r="F676" t="s">
        <v>14</v>
      </c>
      <c r="G676">
        <v>100</v>
      </c>
      <c r="H676">
        <v>10</v>
      </c>
      <c r="I676">
        <v>2096.6</v>
      </c>
      <c r="J676">
        <v>9</v>
      </c>
      <c r="K676">
        <v>19</v>
      </c>
      <c r="L676">
        <v>3</v>
      </c>
      <c r="M676" t="s">
        <v>47</v>
      </c>
      <c r="N676" s="2">
        <v>20.965999999999998</v>
      </c>
      <c r="O676">
        <v>1196</v>
      </c>
    </row>
    <row r="677" spans="1:15" x14ac:dyDescent="0.2">
      <c r="A677">
        <v>462121</v>
      </c>
      <c r="B677" t="s">
        <v>3</v>
      </c>
      <c r="C677" t="s">
        <v>2</v>
      </c>
      <c r="D677" t="s">
        <v>38</v>
      </c>
      <c r="E677" t="s">
        <v>4</v>
      </c>
      <c r="F677" t="s">
        <v>8</v>
      </c>
      <c r="G677">
        <v>36</v>
      </c>
      <c r="H677">
        <v>7</v>
      </c>
      <c r="I677">
        <v>2612.4699999999998</v>
      </c>
      <c r="J677">
        <v>9</v>
      </c>
      <c r="K677">
        <v>16</v>
      </c>
      <c r="L677">
        <v>3</v>
      </c>
      <c r="M677" t="s">
        <v>47</v>
      </c>
      <c r="N677" s="2">
        <v>72.56861111111111</v>
      </c>
      <c r="O677">
        <v>1657</v>
      </c>
    </row>
    <row r="678" spans="1:15" x14ac:dyDescent="0.2">
      <c r="A678">
        <v>462841</v>
      </c>
      <c r="B678" t="s">
        <v>3</v>
      </c>
      <c r="C678" t="s">
        <v>2</v>
      </c>
      <c r="D678" t="s">
        <v>38</v>
      </c>
      <c r="E678" t="s">
        <v>1</v>
      </c>
      <c r="F678" t="s">
        <v>8</v>
      </c>
      <c r="G678">
        <v>118</v>
      </c>
      <c r="H678">
        <v>10</v>
      </c>
      <c r="I678">
        <v>6325.88</v>
      </c>
      <c r="J678">
        <v>10</v>
      </c>
      <c r="K678">
        <v>20</v>
      </c>
      <c r="L678">
        <v>3</v>
      </c>
      <c r="M678" t="s">
        <v>47</v>
      </c>
      <c r="N678" s="2">
        <v>53.609152542372883</v>
      </c>
      <c r="O678">
        <v>3063</v>
      </c>
    </row>
    <row r="679" spans="1:15" x14ac:dyDescent="0.2">
      <c r="A679">
        <v>462991</v>
      </c>
      <c r="B679" t="s">
        <v>3</v>
      </c>
      <c r="C679" t="s">
        <v>5</v>
      </c>
      <c r="D679" t="s">
        <v>38</v>
      </c>
      <c r="E679" t="s">
        <v>1</v>
      </c>
      <c r="F679" t="s">
        <v>0</v>
      </c>
      <c r="G679">
        <v>16</v>
      </c>
      <c r="H679">
        <v>4</v>
      </c>
      <c r="I679">
        <v>868.83</v>
      </c>
      <c r="J679">
        <v>6</v>
      </c>
      <c r="K679">
        <v>10</v>
      </c>
      <c r="L679">
        <v>2</v>
      </c>
      <c r="M679" t="s">
        <v>46</v>
      </c>
      <c r="N679" s="2">
        <v>54.301875000000003</v>
      </c>
      <c r="O679">
        <v>766</v>
      </c>
    </row>
    <row r="680" spans="1:15" x14ac:dyDescent="0.2">
      <c r="A680">
        <v>463431</v>
      </c>
      <c r="B680" t="s">
        <v>6</v>
      </c>
      <c r="C680" t="s">
        <v>2</v>
      </c>
      <c r="D680" t="s">
        <v>38</v>
      </c>
      <c r="E680" t="s">
        <v>4</v>
      </c>
      <c r="F680" t="s">
        <v>0</v>
      </c>
      <c r="G680">
        <v>32</v>
      </c>
      <c r="H680">
        <v>6</v>
      </c>
      <c r="I680">
        <v>651.80999999999995</v>
      </c>
      <c r="J680">
        <v>5</v>
      </c>
      <c r="K680">
        <v>11</v>
      </c>
      <c r="L680">
        <v>2</v>
      </c>
      <c r="M680" t="s">
        <v>46</v>
      </c>
      <c r="N680" s="2">
        <v>20.369062499999998</v>
      </c>
      <c r="O680">
        <v>461</v>
      </c>
    </row>
    <row r="681" spans="1:15" x14ac:dyDescent="0.2">
      <c r="A681">
        <v>465521</v>
      </c>
      <c r="B681" t="s">
        <v>10</v>
      </c>
      <c r="C681" t="s">
        <v>24</v>
      </c>
      <c r="D681" t="s">
        <v>38</v>
      </c>
      <c r="E681" t="s">
        <v>24</v>
      </c>
      <c r="F681" t="s">
        <v>24</v>
      </c>
      <c r="G681">
        <v>13</v>
      </c>
      <c r="H681">
        <v>3</v>
      </c>
      <c r="I681">
        <v>425.3</v>
      </c>
      <c r="J681">
        <v>4</v>
      </c>
      <c r="K681">
        <v>7</v>
      </c>
      <c r="L681">
        <v>1</v>
      </c>
      <c r="M681" t="s">
        <v>45</v>
      </c>
      <c r="N681" s="2">
        <v>32.715384615384615</v>
      </c>
      <c r="O681">
        <v>269</v>
      </c>
    </row>
    <row r="682" spans="1:15" x14ac:dyDescent="0.2">
      <c r="A682">
        <v>466641</v>
      </c>
      <c r="B682" t="s">
        <v>3</v>
      </c>
      <c r="C682" t="s">
        <v>5</v>
      </c>
      <c r="D682" t="s">
        <v>38</v>
      </c>
      <c r="E682" t="s">
        <v>7</v>
      </c>
      <c r="F682" t="s">
        <v>0</v>
      </c>
      <c r="G682">
        <v>112</v>
      </c>
      <c r="H682">
        <v>10</v>
      </c>
      <c r="I682">
        <v>2968.88</v>
      </c>
      <c r="J682">
        <v>10</v>
      </c>
      <c r="K682">
        <v>20</v>
      </c>
      <c r="L682">
        <v>3</v>
      </c>
      <c r="M682" t="s">
        <v>47</v>
      </c>
      <c r="N682" s="2">
        <v>26.507857142857144</v>
      </c>
      <c r="O682">
        <v>1565</v>
      </c>
    </row>
    <row r="683" spans="1:15" x14ac:dyDescent="0.2">
      <c r="A683">
        <v>466981</v>
      </c>
      <c r="B683" t="s">
        <v>3</v>
      </c>
      <c r="C683" t="s">
        <v>12</v>
      </c>
      <c r="D683" t="s">
        <v>38</v>
      </c>
      <c r="E683" t="s">
        <v>4</v>
      </c>
      <c r="F683" t="s">
        <v>0</v>
      </c>
      <c r="G683">
        <v>26</v>
      </c>
      <c r="H683">
        <v>5</v>
      </c>
      <c r="I683">
        <v>443.92</v>
      </c>
      <c r="J683">
        <v>5</v>
      </c>
      <c r="K683">
        <v>10</v>
      </c>
      <c r="L683">
        <v>2</v>
      </c>
      <c r="M683" t="s">
        <v>46</v>
      </c>
      <c r="N683" s="2">
        <v>17.073846153846155</v>
      </c>
      <c r="O683">
        <v>356</v>
      </c>
    </row>
    <row r="684" spans="1:15" x14ac:dyDescent="0.2">
      <c r="A684">
        <v>467231</v>
      </c>
      <c r="B684" t="s">
        <v>3</v>
      </c>
      <c r="C684" t="s">
        <v>5</v>
      </c>
      <c r="D684" t="s">
        <v>38</v>
      </c>
      <c r="E684" t="s">
        <v>4</v>
      </c>
      <c r="F684" t="s">
        <v>14</v>
      </c>
      <c r="G684">
        <v>19</v>
      </c>
      <c r="H684">
        <v>4</v>
      </c>
      <c r="I684">
        <v>1651.04</v>
      </c>
      <c r="J684">
        <v>8</v>
      </c>
      <c r="K684">
        <v>12</v>
      </c>
      <c r="L684">
        <v>2</v>
      </c>
      <c r="M684" t="s">
        <v>46</v>
      </c>
      <c r="N684" s="2">
        <v>86.896842105263161</v>
      </c>
      <c r="O684">
        <v>1019</v>
      </c>
    </row>
    <row r="685" spans="1:15" x14ac:dyDescent="0.2">
      <c r="A685">
        <v>468161</v>
      </c>
      <c r="B685" t="s">
        <v>6</v>
      </c>
      <c r="C685" t="s">
        <v>11</v>
      </c>
      <c r="D685" t="s">
        <v>38</v>
      </c>
      <c r="E685" t="s">
        <v>1</v>
      </c>
      <c r="F685" t="s">
        <v>0</v>
      </c>
      <c r="G685">
        <v>81</v>
      </c>
      <c r="H685">
        <v>9</v>
      </c>
      <c r="I685">
        <v>412.09</v>
      </c>
      <c r="J685">
        <v>4</v>
      </c>
      <c r="K685">
        <v>13</v>
      </c>
      <c r="L685">
        <v>2</v>
      </c>
      <c r="M685" t="s">
        <v>46</v>
      </c>
      <c r="N685" s="2">
        <v>5.0875308641975305</v>
      </c>
      <c r="O685">
        <v>357</v>
      </c>
    </row>
    <row r="686" spans="1:15" x14ac:dyDescent="0.2">
      <c r="A686">
        <v>468921</v>
      </c>
      <c r="B686" t="s">
        <v>3</v>
      </c>
      <c r="C686" t="s">
        <v>5</v>
      </c>
      <c r="D686" t="s">
        <v>39</v>
      </c>
      <c r="E686" t="s">
        <v>1</v>
      </c>
      <c r="F686" t="s">
        <v>0</v>
      </c>
      <c r="G686">
        <v>110</v>
      </c>
      <c r="H686">
        <v>10</v>
      </c>
      <c r="I686">
        <v>3829.98</v>
      </c>
      <c r="J686">
        <v>10</v>
      </c>
      <c r="K686">
        <v>20</v>
      </c>
      <c r="L686">
        <v>3</v>
      </c>
      <c r="M686" t="s">
        <v>47</v>
      </c>
      <c r="N686" s="2">
        <v>34.817999999999998</v>
      </c>
      <c r="O686">
        <v>2281</v>
      </c>
    </row>
    <row r="687" spans="1:15" x14ac:dyDescent="0.2">
      <c r="A687">
        <v>469131</v>
      </c>
      <c r="B687" t="s">
        <v>6</v>
      </c>
      <c r="C687" t="s">
        <v>9</v>
      </c>
      <c r="D687" t="s">
        <v>38</v>
      </c>
      <c r="E687" t="s">
        <v>4</v>
      </c>
      <c r="F687" t="s">
        <v>0</v>
      </c>
      <c r="G687">
        <v>6</v>
      </c>
      <c r="H687">
        <v>2</v>
      </c>
      <c r="I687">
        <v>68.83</v>
      </c>
      <c r="J687">
        <v>2</v>
      </c>
      <c r="K687">
        <v>4</v>
      </c>
      <c r="L687">
        <v>1</v>
      </c>
      <c r="M687" t="s">
        <v>45</v>
      </c>
      <c r="N687" s="2">
        <v>11.471666666666666</v>
      </c>
      <c r="O687">
        <v>24</v>
      </c>
    </row>
    <row r="688" spans="1:15" x14ac:dyDescent="0.2">
      <c r="A688">
        <v>469281</v>
      </c>
      <c r="B688" t="s">
        <v>6</v>
      </c>
      <c r="C688" t="s">
        <v>12</v>
      </c>
      <c r="D688" t="s">
        <v>38</v>
      </c>
      <c r="E688" t="s">
        <v>7</v>
      </c>
      <c r="F688" t="s">
        <v>0</v>
      </c>
      <c r="G688">
        <v>8</v>
      </c>
      <c r="H688">
        <v>2</v>
      </c>
      <c r="I688">
        <v>21.44</v>
      </c>
      <c r="J688">
        <v>2</v>
      </c>
      <c r="K688">
        <v>4</v>
      </c>
      <c r="L688">
        <v>1</v>
      </c>
      <c r="M688" t="s">
        <v>45</v>
      </c>
      <c r="N688" s="2">
        <v>2.68</v>
      </c>
      <c r="O688">
        <v>20</v>
      </c>
    </row>
    <row r="689" spans="1:15" x14ac:dyDescent="0.2">
      <c r="A689">
        <v>470981</v>
      </c>
      <c r="B689" t="s">
        <v>3</v>
      </c>
      <c r="C689" t="s">
        <v>2</v>
      </c>
      <c r="D689" t="s">
        <v>38</v>
      </c>
      <c r="E689" t="s">
        <v>1</v>
      </c>
      <c r="F689" t="s">
        <v>14</v>
      </c>
      <c r="G689">
        <v>36</v>
      </c>
      <c r="H689">
        <v>7</v>
      </c>
      <c r="I689">
        <v>1253.6600000000001</v>
      </c>
      <c r="J689">
        <v>7</v>
      </c>
      <c r="K689">
        <v>14</v>
      </c>
      <c r="L689">
        <v>2</v>
      </c>
      <c r="M689" t="s">
        <v>46</v>
      </c>
      <c r="N689" s="2">
        <v>34.823888888888888</v>
      </c>
      <c r="O689">
        <v>488</v>
      </c>
    </row>
    <row r="690" spans="1:15" x14ac:dyDescent="0.2">
      <c r="A690">
        <v>471041</v>
      </c>
      <c r="B690" t="s">
        <v>3</v>
      </c>
      <c r="C690" t="s">
        <v>2</v>
      </c>
      <c r="D690" t="s">
        <v>38</v>
      </c>
      <c r="E690" t="s">
        <v>1</v>
      </c>
      <c r="F690" t="s">
        <v>0</v>
      </c>
      <c r="G690">
        <v>32</v>
      </c>
      <c r="H690">
        <v>6</v>
      </c>
      <c r="I690">
        <v>501.89</v>
      </c>
      <c r="J690">
        <v>5</v>
      </c>
      <c r="K690">
        <v>11</v>
      </c>
      <c r="L690">
        <v>2</v>
      </c>
      <c r="M690" t="s">
        <v>46</v>
      </c>
      <c r="N690" s="2">
        <v>15.6840625</v>
      </c>
      <c r="O690">
        <v>730</v>
      </c>
    </row>
    <row r="691" spans="1:15" x14ac:dyDescent="0.2">
      <c r="A691">
        <v>471381</v>
      </c>
      <c r="B691" t="s">
        <v>3</v>
      </c>
      <c r="C691" t="s">
        <v>12</v>
      </c>
      <c r="D691" t="s">
        <v>38</v>
      </c>
      <c r="E691" t="s">
        <v>4</v>
      </c>
      <c r="F691" t="s">
        <v>0</v>
      </c>
      <c r="G691">
        <v>133</v>
      </c>
      <c r="H691">
        <v>10</v>
      </c>
      <c r="I691">
        <v>1670</v>
      </c>
      <c r="J691">
        <v>8</v>
      </c>
      <c r="K691">
        <v>18</v>
      </c>
      <c r="L691">
        <v>3</v>
      </c>
      <c r="M691" t="s">
        <v>47</v>
      </c>
      <c r="N691" s="2">
        <v>12.556390977443609</v>
      </c>
      <c r="O691">
        <v>929</v>
      </c>
    </row>
    <row r="692" spans="1:15" x14ac:dyDescent="0.2">
      <c r="A692">
        <v>471571</v>
      </c>
      <c r="B692" t="s">
        <v>6</v>
      </c>
      <c r="C692" t="s">
        <v>2</v>
      </c>
      <c r="D692" t="s">
        <v>38</v>
      </c>
      <c r="E692" t="s">
        <v>1</v>
      </c>
      <c r="F692" t="s">
        <v>0</v>
      </c>
      <c r="G692">
        <v>76</v>
      </c>
      <c r="H692">
        <v>9</v>
      </c>
      <c r="I692">
        <v>463.92</v>
      </c>
      <c r="J692">
        <v>5</v>
      </c>
      <c r="K692">
        <v>14</v>
      </c>
      <c r="L692">
        <v>2</v>
      </c>
      <c r="M692" t="s">
        <v>46</v>
      </c>
      <c r="N692" s="2">
        <v>6.1042105263157893</v>
      </c>
      <c r="O692">
        <v>361</v>
      </c>
    </row>
    <row r="693" spans="1:15" x14ac:dyDescent="0.2">
      <c r="A693">
        <v>472201</v>
      </c>
      <c r="B693" t="s">
        <v>6</v>
      </c>
      <c r="C693" t="s">
        <v>2</v>
      </c>
      <c r="D693" t="s">
        <v>38</v>
      </c>
      <c r="E693" t="s">
        <v>7</v>
      </c>
      <c r="F693" t="s">
        <v>8</v>
      </c>
      <c r="G693">
        <v>6</v>
      </c>
      <c r="H693">
        <v>2</v>
      </c>
      <c r="I693">
        <v>59.38</v>
      </c>
      <c r="J693">
        <v>2</v>
      </c>
      <c r="K693">
        <v>4</v>
      </c>
      <c r="L693">
        <v>1</v>
      </c>
      <c r="M693" t="s">
        <v>45</v>
      </c>
      <c r="N693" s="2">
        <v>9.8966666666666665</v>
      </c>
      <c r="O693">
        <v>33</v>
      </c>
    </row>
    <row r="694" spans="1:15" x14ac:dyDescent="0.2">
      <c r="A694">
        <v>472921</v>
      </c>
      <c r="B694" t="s">
        <v>6</v>
      </c>
      <c r="C694" t="s">
        <v>2</v>
      </c>
      <c r="D694" t="s">
        <v>38</v>
      </c>
      <c r="E694" t="s">
        <v>4</v>
      </c>
      <c r="F694" t="s">
        <v>0</v>
      </c>
      <c r="G694">
        <v>20</v>
      </c>
      <c r="H694">
        <v>4</v>
      </c>
      <c r="I694">
        <v>480.14</v>
      </c>
      <c r="J694">
        <v>5</v>
      </c>
      <c r="K694">
        <v>9</v>
      </c>
      <c r="L694">
        <v>2</v>
      </c>
      <c r="M694" t="s">
        <v>46</v>
      </c>
      <c r="N694" s="2">
        <v>24.006999999999998</v>
      </c>
      <c r="O694">
        <v>97</v>
      </c>
    </row>
    <row r="695" spans="1:15" x14ac:dyDescent="0.2">
      <c r="A695">
        <v>473091</v>
      </c>
      <c r="B695" t="s">
        <v>10</v>
      </c>
      <c r="C695" t="s">
        <v>2</v>
      </c>
      <c r="D695" t="s">
        <v>38</v>
      </c>
      <c r="E695" t="s">
        <v>7</v>
      </c>
      <c r="F695" t="s">
        <v>0</v>
      </c>
      <c r="G695">
        <v>1</v>
      </c>
      <c r="H695">
        <v>1</v>
      </c>
      <c r="I695">
        <v>4.41</v>
      </c>
      <c r="J695">
        <v>1</v>
      </c>
      <c r="K695">
        <v>2</v>
      </c>
      <c r="L695">
        <v>1</v>
      </c>
      <c r="M695" t="s">
        <v>45</v>
      </c>
      <c r="N695" s="2">
        <v>4.41</v>
      </c>
      <c r="O695">
        <v>3</v>
      </c>
    </row>
    <row r="696" spans="1:15" x14ac:dyDescent="0.2">
      <c r="A696">
        <v>473281</v>
      </c>
      <c r="B696" t="s">
        <v>3</v>
      </c>
      <c r="C696" t="s">
        <v>2</v>
      </c>
      <c r="D696" t="s">
        <v>38</v>
      </c>
      <c r="E696" t="s">
        <v>1</v>
      </c>
      <c r="F696" t="s">
        <v>0</v>
      </c>
      <c r="G696">
        <v>66</v>
      </c>
      <c r="H696">
        <v>9</v>
      </c>
      <c r="I696">
        <v>1209</v>
      </c>
      <c r="J696">
        <v>7</v>
      </c>
      <c r="K696">
        <v>16</v>
      </c>
      <c r="L696">
        <v>3</v>
      </c>
      <c r="M696" t="s">
        <v>47</v>
      </c>
      <c r="N696" s="2">
        <v>18.318181818181817</v>
      </c>
      <c r="O696">
        <v>1258</v>
      </c>
    </row>
    <row r="697" spans="1:15" x14ac:dyDescent="0.2">
      <c r="A697">
        <v>473701</v>
      </c>
      <c r="B697" t="s">
        <v>13</v>
      </c>
      <c r="C697" t="s">
        <v>12</v>
      </c>
      <c r="D697" t="s">
        <v>38</v>
      </c>
      <c r="E697" t="s">
        <v>1</v>
      </c>
      <c r="F697" t="s">
        <v>0</v>
      </c>
      <c r="G697">
        <v>2</v>
      </c>
      <c r="H697">
        <v>1</v>
      </c>
      <c r="I697">
        <v>1.5</v>
      </c>
      <c r="J697">
        <v>1</v>
      </c>
      <c r="K697">
        <v>2</v>
      </c>
      <c r="L697">
        <v>1</v>
      </c>
      <c r="M697" t="s">
        <v>45</v>
      </c>
      <c r="N697" s="2">
        <v>0.75</v>
      </c>
      <c r="O697">
        <v>4</v>
      </c>
    </row>
    <row r="698" spans="1:15" x14ac:dyDescent="0.2">
      <c r="A698">
        <v>475181</v>
      </c>
      <c r="B698" t="s">
        <v>6</v>
      </c>
      <c r="C698" t="s">
        <v>2</v>
      </c>
      <c r="D698" t="s">
        <v>39</v>
      </c>
      <c r="E698" t="s">
        <v>7</v>
      </c>
      <c r="F698" t="s">
        <v>0</v>
      </c>
      <c r="G698">
        <v>6</v>
      </c>
      <c r="H698">
        <v>2</v>
      </c>
      <c r="I698">
        <v>801.1</v>
      </c>
      <c r="J698">
        <v>6</v>
      </c>
      <c r="K698">
        <v>8</v>
      </c>
      <c r="L698">
        <v>2</v>
      </c>
      <c r="M698" t="s">
        <v>46</v>
      </c>
      <c r="N698" s="2">
        <v>133.51666666666668</v>
      </c>
      <c r="O698">
        <v>364</v>
      </c>
    </row>
    <row r="699" spans="1:15" x14ac:dyDescent="0.2">
      <c r="A699">
        <v>476531</v>
      </c>
      <c r="B699" t="s">
        <v>6</v>
      </c>
      <c r="C699" t="s">
        <v>2</v>
      </c>
      <c r="D699" t="s">
        <v>38</v>
      </c>
      <c r="E699" t="s">
        <v>4</v>
      </c>
      <c r="F699" t="s">
        <v>0</v>
      </c>
      <c r="G699">
        <v>12</v>
      </c>
      <c r="H699">
        <v>3</v>
      </c>
      <c r="I699">
        <v>477.42</v>
      </c>
      <c r="J699">
        <v>5</v>
      </c>
      <c r="K699">
        <v>8</v>
      </c>
      <c r="L699">
        <v>2</v>
      </c>
      <c r="M699" t="s">
        <v>46</v>
      </c>
      <c r="N699" s="2">
        <v>39.785000000000004</v>
      </c>
      <c r="O699">
        <v>398</v>
      </c>
    </row>
    <row r="700" spans="1:15" x14ac:dyDescent="0.2">
      <c r="A700">
        <v>477081</v>
      </c>
      <c r="B700" t="s">
        <v>13</v>
      </c>
      <c r="C700" t="s">
        <v>11</v>
      </c>
      <c r="D700" t="s">
        <v>38</v>
      </c>
      <c r="E700" t="s">
        <v>4</v>
      </c>
      <c r="F700" t="s">
        <v>8</v>
      </c>
      <c r="G700">
        <v>3</v>
      </c>
      <c r="H700">
        <v>1</v>
      </c>
      <c r="I700">
        <v>70.39</v>
      </c>
      <c r="J700">
        <v>2</v>
      </c>
      <c r="K700">
        <v>3</v>
      </c>
      <c r="L700">
        <v>1</v>
      </c>
      <c r="M700" t="s">
        <v>45</v>
      </c>
      <c r="N700" s="2">
        <v>23.463333333333335</v>
      </c>
      <c r="O700">
        <v>19</v>
      </c>
    </row>
    <row r="701" spans="1:15" x14ac:dyDescent="0.2">
      <c r="A701">
        <v>477311</v>
      </c>
      <c r="B701" t="s">
        <v>3</v>
      </c>
      <c r="C701" t="s">
        <v>2</v>
      </c>
      <c r="D701" t="s">
        <v>38</v>
      </c>
      <c r="E701" t="s">
        <v>4</v>
      </c>
      <c r="F701" t="s">
        <v>0</v>
      </c>
      <c r="G701">
        <v>39</v>
      </c>
      <c r="H701">
        <v>7</v>
      </c>
      <c r="I701">
        <v>1034.2</v>
      </c>
      <c r="J701">
        <v>7</v>
      </c>
      <c r="K701">
        <v>14</v>
      </c>
      <c r="L701">
        <v>2</v>
      </c>
      <c r="M701" t="s">
        <v>46</v>
      </c>
      <c r="N701" s="2">
        <v>26.51794871794872</v>
      </c>
      <c r="O701">
        <v>755</v>
      </c>
    </row>
    <row r="702" spans="1:15" x14ac:dyDescent="0.2">
      <c r="A702">
        <v>477841</v>
      </c>
      <c r="B702" t="s">
        <v>3</v>
      </c>
      <c r="C702" t="s">
        <v>5</v>
      </c>
      <c r="D702" t="s">
        <v>39</v>
      </c>
      <c r="E702" t="s">
        <v>4</v>
      </c>
      <c r="F702" t="s">
        <v>0</v>
      </c>
      <c r="G702">
        <v>53</v>
      </c>
      <c r="H702">
        <v>8</v>
      </c>
      <c r="I702">
        <v>1318.8899999999999</v>
      </c>
      <c r="J702">
        <v>7</v>
      </c>
      <c r="K702">
        <v>15</v>
      </c>
      <c r="L702">
        <v>3</v>
      </c>
      <c r="M702" t="s">
        <v>47</v>
      </c>
      <c r="N702" s="2">
        <v>24.884716981132073</v>
      </c>
      <c r="O702">
        <v>1001</v>
      </c>
    </row>
    <row r="703" spans="1:15" x14ac:dyDescent="0.2">
      <c r="A703">
        <v>478811</v>
      </c>
      <c r="B703" t="s">
        <v>3</v>
      </c>
      <c r="C703" t="s">
        <v>2</v>
      </c>
      <c r="D703" t="s">
        <v>38</v>
      </c>
      <c r="E703" t="s">
        <v>1</v>
      </c>
      <c r="F703" t="s">
        <v>0</v>
      </c>
      <c r="G703">
        <v>28</v>
      </c>
      <c r="H703">
        <v>6</v>
      </c>
      <c r="I703">
        <v>608.24</v>
      </c>
      <c r="J703">
        <v>5</v>
      </c>
      <c r="K703">
        <v>11</v>
      </c>
      <c r="L703">
        <v>2</v>
      </c>
      <c r="M703" t="s">
        <v>46</v>
      </c>
      <c r="N703" s="2">
        <v>21.722857142857144</v>
      </c>
      <c r="O703">
        <v>367</v>
      </c>
    </row>
    <row r="704" spans="1:15" x14ac:dyDescent="0.2">
      <c r="A704">
        <v>479021</v>
      </c>
      <c r="B704" t="s">
        <v>3</v>
      </c>
      <c r="C704" t="s">
        <v>5</v>
      </c>
      <c r="D704" t="s">
        <v>38</v>
      </c>
      <c r="E704" t="s">
        <v>4</v>
      </c>
      <c r="F704" t="s">
        <v>0</v>
      </c>
      <c r="G704">
        <v>38</v>
      </c>
      <c r="H704">
        <v>7</v>
      </c>
      <c r="I704">
        <v>958.88</v>
      </c>
      <c r="J704">
        <v>6</v>
      </c>
      <c r="K704">
        <v>13</v>
      </c>
      <c r="L704">
        <v>2</v>
      </c>
      <c r="M704" t="s">
        <v>46</v>
      </c>
      <c r="N704" s="2">
        <v>25.233684210526317</v>
      </c>
      <c r="O704">
        <v>867</v>
      </c>
    </row>
    <row r="705" spans="1:15" x14ac:dyDescent="0.2">
      <c r="A705">
        <v>479211</v>
      </c>
      <c r="B705" t="s">
        <v>6</v>
      </c>
      <c r="C705" t="s">
        <v>5</v>
      </c>
      <c r="D705" t="s">
        <v>38</v>
      </c>
      <c r="E705" t="s">
        <v>4</v>
      </c>
      <c r="F705" t="s">
        <v>0</v>
      </c>
      <c r="G705">
        <v>22</v>
      </c>
      <c r="H705">
        <v>5</v>
      </c>
      <c r="I705">
        <v>256.05</v>
      </c>
      <c r="J705">
        <v>4</v>
      </c>
      <c r="K705">
        <v>9</v>
      </c>
      <c r="L705">
        <v>2</v>
      </c>
      <c r="M705" t="s">
        <v>46</v>
      </c>
      <c r="N705" s="2">
        <v>11.638636363636364</v>
      </c>
      <c r="O705">
        <v>296</v>
      </c>
    </row>
    <row r="706" spans="1:15" x14ac:dyDescent="0.2">
      <c r="A706">
        <v>479401</v>
      </c>
      <c r="B706" t="s">
        <v>6</v>
      </c>
      <c r="C706" t="s">
        <v>2</v>
      </c>
      <c r="D706" t="s">
        <v>38</v>
      </c>
      <c r="E706" t="s">
        <v>1</v>
      </c>
      <c r="F706" t="s">
        <v>0</v>
      </c>
      <c r="G706">
        <v>92</v>
      </c>
      <c r="H706">
        <v>9</v>
      </c>
      <c r="I706">
        <v>940.37</v>
      </c>
      <c r="J706">
        <v>6</v>
      </c>
      <c r="K706">
        <v>15</v>
      </c>
      <c r="L706">
        <v>3</v>
      </c>
      <c r="M706" t="s">
        <v>47</v>
      </c>
      <c r="N706" s="2">
        <v>10.221413043478261</v>
      </c>
      <c r="O706">
        <v>699</v>
      </c>
    </row>
    <row r="707" spans="1:15" x14ac:dyDescent="0.2">
      <c r="A707">
        <v>479891</v>
      </c>
      <c r="B707" t="s">
        <v>3</v>
      </c>
      <c r="C707" t="s">
        <v>2</v>
      </c>
      <c r="D707" t="s">
        <v>38</v>
      </c>
      <c r="E707" t="s">
        <v>4</v>
      </c>
      <c r="F707" t="s">
        <v>0</v>
      </c>
      <c r="G707">
        <v>118</v>
      </c>
      <c r="H707">
        <v>10</v>
      </c>
      <c r="I707">
        <v>4107.1099999999997</v>
      </c>
      <c r="J707">
        <v>10</v>
      </c>
      <c r="K707">
        <v>20</v>
      </c>
      <c r="L707">
        <v>3</v>
      </c>
      <c r="M707" t="s">
        <v>47</v>
      </c>
      <c r="N707" s="2">
        <v>34.806016949152543</v>
      </c>
      <c r="O707">
        <v>2233</v>
      </c>
    </row>
    <row r="708" spans="1:15" x14ac:dyDescent="0.2">
      <c r="A708">
        <v>480001</v>
      </c>
      <c r="B708" t="s">
        <v>3</v>
      </c>
      <c r="C708" t="s">
        <v>2</v>
      </c>
      <c r="D708" t="s">
        <v>39</v>
      </c>
      <c r="E708" t="s">
        <v>4</v>
      </c>
      <c r="F708" t="s">
        <v>0</v>
      </c>
      <c r="G708">
        <v>38</v>
      </c>
      <c r="H708">
        <v>7</v>
      </c>
      <c r="I708">
        <v>2097.96</v>
      </c>
      <c r="J708">
        <v>9</v>
      </c>
      <c r="K708">
        <v>16</v>
      </c>
      <c r="L708">
        <v>3</v>
      </c>
      <c r="M708" t="s">
        <v>47</v>
      </c>
      <c r="N708" s="2">
        <v>55.209473684210529</v>
      </c>
      <c r="O708">
        <v>899</v>
      </c>
    </row>
    <row r="709" spans="1:15" x14ac:dyDescent="0.2">
      <c r="A709">
        <v>480911</v>
      </c>
      <c r="B709" t="s">
        <v>6</v>
      </c>
      <c r="C709" t="s">
        <v>2</v>
      </c>
      <c r="D709" t="s">
        <v>38</v>
      </c>
      <c r="E709" t="s">
        <v>4</v>
      </c>
      <c r="F709" t="s">
        <v>0</v>
      </c>
      <c r="G709">
        <v>18</v>
      </c>
      <c r="H709">
        <v>4</v>
      </c>
      <c r="I709">
        <v>628.79</v>
      </c>
      <c r="J709">
        <v>5</v>
      </c>
      <c r="K709">
        <v>9</v>
      </c>
      <c r="L709">
        <v>2</v>
      </c>
      <c r="M709" t="s">
        <v>46</v>
      </c>
      <c r="N709" s="2">
        <v>34.932777777777773</v>
      </c>
      <c r="O709">
        <v>325</v>
      </c>
    </row>
    <row r="710" spans="1:15" x14ac:dyDescent="0.2">
      <c r="A710">
        <v>481271</v>
      </c>
      <c r="B710" t="s">
        <v>3</v>
      </c>
      <c r="C710" t="s">
        <v>5</v>
      </c>
      <c r="D710" t="s">
        <v>38</v>
      </c>
      <c r="E710" t="s">
        <v>7</v>
      </c>
      <c r="F710" t="s">
        <v>0</v>
      </c>
      <c r="G710">
        <v>49</v>
      </c>
      <c r="H710">
        <v>8</v>
      </c>
      <c r="I710">
        <v>1618.71</v>
      </c>
      <c r="J710">
        <v>8</v>
      </c>
      <c r="K710">
        <v>16</v>
      </c>
      <c r="L710">
        <v>3</v>
      </c>
      <c r="M710" t="s">
        <v>47</v>
      </c>
      <c r="N710" s="2">
        <v>33.034897959183674</v>
      </c>
      <c r="O710">
        <v>752</v>
      </c>
    </row>
    <row r="711" spans="1:15" x14ac:dyDescent="0.2">
      <c r="A711">
        <v>481841</v>
      </c>
      <c r="B711" t="s">
        <v>6</v>
      </c>
      <c r="C711" t="s">
        <v>2</v>
      </c>
      <c r="D711" t="s">
        <v>38</v>
      </c>
      <c r="E711" t="s">
        <v>1</v>
      </c>
      <c r="F711" t="s">
        <v>14</v>
      </c>
      <c r="G711">
        <v>23</v>
      </c>
      <c r="H711">
        <v>5</v>
      </c>
      <c r="I711">
        <v>386.56</v>
      </c>
      <c r="J711">
        <v>4</v>
      </c>
      <c r="K711">
        <v>9</v>
      </c>
      <c r="L711">
        <v>2</v>
      </c>
      <c r="M711" t="s">
        <v>46</v>
      </c>
      <c r="N711" s="2">
        <v>16.806956521739131</v>
      </c>
      <c r="O711">
        <v>243</v>
      </c>
    </row>
    <row r="712" spans="1:15" x14ac:dyDescent="0.2">
      <c r="A712">
        <v>482241</v>
      </c>
      <c r="B712" t="s">
        <v>6</v>
      </c>
      <c r="C712" t="s">
        <v>12</v>
      </c>
      <c r="D712" t="s">
        <v>38</v>
      </c>
      <c r="E712" t="s">
        <v>4</v>
      </c>
      <c r="F712" t="s">
        <v>8</v>
      </c>
      <c r="G712">
        <v>37</v>
      </c>
      <c r="H712">
        <v>7</v>
      </c>
      <c r="I712">
        <v>642.98</v>
      </c>
      <c r="J712">
        <v>5</v>
      </c>
      <c r="K712">
        <v>12</v>
      </c>
      <c r="L712">
        <v>2</v>
      </c>
      <c r="M712" t="s">
        <v>46</v>
      </c>
      <c r="N712" s="2">
        <v>17.377837837837838</v>
      </c>
      <c r="O712">
        <v>259</v>
      </c>
    </row>
    <row r="713" spans="1:15" x14ac:dyDescent="0.2">
      <c r="A713">
        <v>483211</v>
      </c>
      <c r="B713" t="s">
        <v>3</v>
      </c>
      <c r="C713" t="s">
        <v>2</v>
      </c>
      <c r="D713" t="s">
        <v>38</v>
      </c>
      <c r="E713" t="s">
        <v>1</v>
      </c>
      <c r="F713" t="s">
        <v>0</v>
      </c>
      <c r="G713">
        <v>70</v>
      </c>
      <c r="H713">
        <v>9</v>
      </c>
      <c r="I713">
        <v>2825.48</v>
      </c>
      <c r="J713">
        <v>10</v>
      </c>
      <c r="K713">
        <v>19</v>
      </c>
      <c r="L713">
        <v>3</v>
      </c>
      <c r="M713" t="s">
        <v>47</v>
      </c>
      <c r="N713" s="2">
        <v>40.363999999999997</v>
      </c>
      <c r="O713">
        <v>1731</v>
      </c>
    </row>
    <row r="714" spans="1:15" x14ac:dyDescent="0.2">
      <c r="A714">
        <v>483361</v>
      </c>
      <c r="B714" t="s">
        <v>3</v>
      </c>
      <c r="C714" t="s">
        <v>5</v>
      </c>
      <c r="D714" t="s">
        <v>38</v>
      </c>
      <c r="E714" t="s">
        <v>1</v>
      </c>
      <c r="F714" t="s">
        <v>0</v>
      </c>
      <c r="G714">
        <v>31</v>
      </c>
      <c r="H714">
        <v>6</v>
      </c>
      <c r="I714">
        <v>1107.53</v>
      </c>
      <c r="J714">
        <v>7</v>
      </c>
      <c r="K714">
        <v>13</v>
      </c>
      <c r="L714">
        <v>2</v>
      </c>
      <c r="M714" t="s">
        <v>46</v>
      </c>
      <c r="N714" s="2">
        <v>35.726774193548387</v>
      </c>
      <c r="O714">
        <v>462</v>
      </c>
    </row>
    <row r="715" spans="1:15" x14ac:dyDescent="0.2">
      <c r="A715">
        <v>483741</v>
      </c>
      <c r="B715" t="s">
        <v>6</v>
      </c>
      <c r="C715" t="s">
        <v>5</v>
      </c>
      <c r="D715" t="s">
        <v>38</v>
      </c>
      <c r="E715" t="s">
        <v>4</v>
      </c>
      <c r="F715" t="s">
        <v>0</v>
      </c>
      <c r="G715">
        <v>30</v>
      </c>
      <c r="H715">
        <v>6</v>
      </c>
      <c r="I715">
        <v>968.01</v>
      </c>
      <c r="J715">
        <v>6</v>
      </c>
      <c r="K715">
        <v>12</v>
      </c>
      <c r="L715">
        <v>2</v>
      </c>
      <c r="M715" t="s">
        <v>46</v>
      </c>
      <c r="N715" s="2">
        <v>32.267000000000003</v>
      </c>
      <c r="O715">
        <v>545</v>
      </c>
    </row>
    <row r="716" spans="1:15" x14ac:dyDescent="0.2">
      <c r="A716">
        <v>484331</v>
      </c>
      <c r="B716" t="s">
        <v>6</v>
      </c>
      <c r="C716" t="s">
        <v>5</v>
      </c>
      <c r="D716" t="s">
        <v>38</v>
      </c>
      <c r="E716" t="s">
        <v>7</v>
      </c>
      <c r="F716" t="s">
        <v>0</v>
      </c>
      <c r="G716">
        <v>4</v>
      </c>
      <c r="H716">
        <v>2</v>
      </c>
      <c r="I716">
        <v>227.2</v>
      </c>
      <c r="J716">
        <v>3</v>
      </c>
      <c r="K716">
        <v>5</v>
      </c>
      <c r="L716">
        <v>1</v>
      </c>
      <c r="M716" t="s">
        <v>45</v>
      </c>
      <c r="N716" s="2">
        <v>56.8</v>
      </c>
      <c r="O716">
        <v>5</v>
      </c>
    </row>
    <row r="717" spans="1:15" x14ac:dyDescent="0.2">
      <c r="A717">
        <v>485071</v>
      </c>
      <c r="B717" t="s">
        <v>3</v>
      </c>
      <c r="C717" t="s">
        <v>2</v>
      </c>
      <c r="D717" t="s">
        <v>38</v>
      </c>
      <c r="E717" t="s">
        <v>7</v>
      </c>
      <c r="F717" t="s">
        <v>0</v>
      </c>
      <c r="G717">
        <v>84</v>
      </c>
      <c r="H717">
        <v>9</v>
      </c>
      <c r="I717">
        <v>1908.7</v>
      </c>
      <c r="J717">
        <v>9</v>
      </c>
      <c r="K717">
        <v>18</v>
      </c>
      <c r="L717">
        <v>3</v>
      </c>
      <c r="M717" t="s">
        <v>47</v>
      </c>
      <c r="N717" s="2">
        <v>22.722619047619048</v>
      </c>
      <c r="O717">
        <v>768</v>
      </c>
    </row>
    <row r="718" spans="1:15" x14ac:dyDescent="0.2">
      <c r="A718">
        <v>485111</v>
      </c>
      <c r="B718" t="s">
        <v>10</v>
      </c>
      <c r="C718" t="s">
        <v>5</v>
      </c>
      <c r="D718" t="s">
        <v>38</v>
      </c>
      <c r="E718" t="s">
        <v>1</v>
      </c>
      <c r="F718" t="s">
        <v>8</v>
      </c>
      <c r="G718">
        <v>3</v>
      </c>
      <c r="H718">
        <v>1</v>
      </c>
      <c r="I718">
        <v>13.96</v>
      </c>
      <c r="J718">
        <v>1</v>
      </c>
      <c r="K718">
        <v>2</v>
      </c>
      <c r="L718">
        <v>1</v>
      </c>
      <c r="M718" t="s">
        <v>45</v>
      </c>
      <c r="N718" s="2">
        <v>4.6533333333333333</v>
      </c>
      <c r="O718">
        <v>4</v>
      </c>
    </row>
    <row r="719" spans="1:15" x14ac:dyDescent="0.2">
      <c r="A719">
        <v>485301</v>
      </c>
      <c r="B719" t="s">
        <v>6</v>
      </c>
      <c r="C719" t="s">
        <v>5</v>
      </c>
      <c r="D719" t="s">
        <v>38</v>
      </c>
      <c r="E719" t="s">
        <v>7</v>
      </c>
      <c r="F719" t="s">
        <v>14</v>
      </c>
      <c r="G719">
        <v>1</v>
      </c>
      <c r="H719">
        <v>1</v>
      </c>
      <c r="I719">
        <v>22.48</v>
      </c>
      <c r="J719">
        <v>2</v>
      </c>
      <c r="K719">
        <v>3</v>
      </c>
      <c r="L719">
        <v>1</v>
      </c>
      <c r="M719" t="s">
        <v>45</v>
      </c>
      <c r="N719" s="2">
        <v>22.48</v>
      </c>
      <c r="O719">
        <v>3</v>
      </c>
    </row>
    <row r="720" spans="1:15" x14ac:dyDescent="0.2">
      <c r="A720">
        <v>485451</v>
      </c>
      <c r="B720" t="s">
        <v>3</v>
      </c>
      <c r="C720" t="s">
        <v>2</v>
      </c>
      <c r="D720" t="s">
        <v>38</v>
      </c>
      <c r="E720" t="s">
        <v>1</v>
      </c>
      <c r="F720" t="s">
        <v>0</v>
      </c>
      <c r="G720">
        <v>90</v>
      </c>
      <c r="H720">
        <v>9</v>
      </c>
      <c r="I720">
        <v>900.76</v>
      </c>
      <c r="J720">
        <v>6</v>
      </c>
      <c r="K720">
        <v>15</v>
      </c>
      <c r="L720">
        <v>3</v>
      </c>
      <c r="M720" t="s">
        <v>47</v>
      </c>
      <c r="N720" s="2">
        <v>10.008444444444445</v>
      </c>
      <c r="O720">
        <v>822</v>
      </c>
    </row>
    <row r="721" spans="1:15" x14ac:dyDescent="0.2">
      <c r="A721">
        <v>485791</v>
      </c>
      <c r="B721" t="s">
        <v>6</v>
      </c>
      <c r="C721" t="s">
        <v>2</v>
      </c>
      <c r="D721" t="s">
        <v>38</v>
      </c>
      <c r="E721" t="s">
        <v>7</v>
      </c>
      <c r="F721" t="s">
        <v>14</v>
      </c>
      <c r="G721">
        <v>34</v>
      </c>
      <c r="H721">
        <v>6</v>
      </c>
      <c r="I721">
        <v>2372.67</v>
      </c>
      <c r="J721">
        <v>9</v>
      </c>
      <c r="K721">
        <v>15</v>
      </c>
      <c r="L721">
        <v>3</v>
      </c>
      <c r="M721" t="s">
        <v>47</v>
      </c>
      <c r="N721" s="2">
        <v>69.784411764705879</v>
      </c>
      <c r="O721">
        <v>1222</v>
      </c>
    </row>
    <row r="722" spans="1:15" x14ac:dyDescent="0.2">
      <c r="A722">
        <v>485981</v>
      </c>
      <c r="B722" t="s">
        <v>6</v>
      </c>
      <c r="C722" t="s">
        <v>11</v>
      </c>
      <c r="D722" t="s">
        <v>38</v>
      </c>
      <c r="E722" t="s">
        <v>1</v>
      </c>
      <c r="F722" t="s">
        <v>0</v>
      </c>
      <c r="G722">
        <v>21</v>
      </c>
      <c r="H722">
        <v>4</v>
      </c>
      <c r="I722">
        <v>379.31</v>
      </c>
      <c r="J722">
        <v>4</v>
      </c>
      <c r="K722">
        <v>8</v>
      </c>
      <c r="L722">
        <v>2</v>
      </c>
      <c r="M722" t="s">
        <v>46</v>
      </c>
      <c r="N722" s="2">
        <v>18.062380952380952</v>
      </c>
      <c r="O722">
        <v>320</v>
      </c>
    </row>
    <row r="723" spans="1:15" x14ac:dyDescent="0.2">
      <c r="A723">
        <v>487011</v>
      </c>
      <c r="B723" t="s">
        <v>6</v>
      </c>
      <c r="C723" t="s">
        <v>5</v>
      </c>
      <c r="D723" t="s">
        <v>38</v>
      </c>
      <c r="E723" t="s">
        <v>1</v>
      </c>
      <c r="F723" t="s">
        <v>14</v>
      </c>
      <c r="G723">
        <v>47</v>
      </c>
      <c r="H723">
        <v>8</v>
      </c>
      <c r="I723">
        <v>738.49</v>
      </c>
      <c r="J723">
        <v>6</v>
      </c>
      <c r="K723">
        <v>14</v>
      </c>
      <c r="L723">
        <v>2</v>
      </c>
      <c r="M723" t="s">
        <v>46</v>
      </c>
      <c r="N723" s="2">
        <v>15.712553191489361</v>
      </c>
      <c r="O723">
        <v>479</v>
      </c>
    </row>
    <row r="724" spans="1:15" x14ac:dyDescent="0.2">
      <c r="A724">
        <v>487351</v>
      </c>
      <c r="B724" t="s">
        <v>6</v>
      </c>
      <c r="C724" t="s">
        <v>12</v>
      </c>
      <c r="D724" t="s">
        <v>38</v>
      </c>
      <c r="E724" t="s">
        <v>1</v>
      </c>
      <c r="F724" t="s">
        <v>0</v>
      </c>
      <c r="G724">
        <v>32</v>
      </c>
      <c r="H724">
        <v>6</v>
      </c>
      <c r="I724">
        <v>198.97</v>
      </c>
      <c r="J724">
        <v>3</v>
      </c>
      <c r="K724">
        <v>9</v>
      </c>
      <c r="L724">
        <v>2</v>
      </c>
      <c r="M724" t="s">
        <v>46</v>
      </c>
      <c r="N724" s="2">
        <v>6.2178125</v>
      </c>
      <c r="O724">
        <v>110</v>
      </c>
    </row>
    <row r="725" spans="1:15" x14ac:dyDescent="0.2">
      <c r="A725">
        <v>488321</v>
      </c>
      <c r="B725" t="s">
        <v>3</v>
      </c>
      <c r="C725" t="s">
        <v>2</v>
      </c>
      <c r="D725" t="s">
        <v>38</v>
      </c>
      <c r="E725" t="s">
        <v>4</v>
      </c>
      <c r="F725" t="s">
        <v>0</v>
      </c>
      <c r="G725">
        <v>72</v>
      </c>
      <c r="H725">
        <v>9</v>
      </c>
      <c r="I725">
        <v>2386.59</v>
      </c>
      <c r="J725">
        <v>9</v>
      </c>
      <c r="K725">
        <v>18</v>
      </c>
      <c r="L725">
        <v>3</v>
      </c>
      <c r="M725" t="s">
        <v>47</v>
      </c>
      <c r="N725" s="2">
        <v>33.147083333333335</v>
      </c>
      <c r="O725">
        <v>1611</v>
      </c>
    </row>
    <row r="726" spans="1:15" x14ac:dyDescent="0.2">
      <c r="A726">
        <v>488471</v>
      </c>
      <c r="B726" t="s">
        <v>3</v>
      </c>
      <c r="C726" t="s">
        <v>5</v>
      </c>
      <c r="D726" t="s">
        <v>38</v>
      </c>
      <c r="E726" t="s">
        <v>1</v>
      </c>
      <c r="F726" t="s">
        <v>0</v>
      </c>
      <c r="G726">
        <v>40</v>
      </c>
      <c r="H726">
        <v>7</v>
      </c>
      <c r="I726">
        <v>914.73</v>
      </c>
      <c r="J726">
        <v>6</v>
      </c>
      <c r="K726">
        <v>13</v>
      </c>
      <c r="L726">
        <v>2</v>
      </c>
      <c r="M726" t="s">
        <v>46</v>
      </c>
      <c r="N726" s="2">
        <v>22.86825</v>
      </c>
      <c r="O726">
        <v>516</v>
      </c>
    </row>
    <row r="727" spans="1:15" x14ac:dyDescent="0.2">
      <c r="A727">
        <v>488511</v>
      </c>
      <c r="B727" t="s">
        <v>6</v>
      </c>
      <c r="C727" t="s">
        <v>2</v>
      </c>
      <c r="D727" t="s">
        <v>38</v>
      </c>
      <c r="E727" t="s">
        <v>1</v>
      </c>
      <c r="F727" t="s">
        <v>0</v>
      </c>
      <c r="G727">
        <v>14</v>
      </c>
      <c r="H727">
        <v>3</v>
      </c>
      <c r="I727">
        <v>194.58</v>
      </c>
      <c r="J727">
        <v>3</v>
      </c>
      <c r="K727">
        <v>6</v>
      </c>
      <c r="L727">
        <v>1</v>
      </c>
      <c r="M727" t="s">
        <v>45</v>
      </c>
      <c r="N727" s="2">
        <v>13.898571428571429</v>
      </c>
      <c r="O727">
        <v>94</v>
      </c>
    </row>
    <row r="728" spans="1:15" x14ac:dyDescent="0.2">
      <c r="A728">
        <v>488701</v>
      </c>
      <c r="B728" t="s">
        <v>3</v>
      </c>
      <c r="C728" t="s">
        <v>2</v>
      </c>
      <c r="D728" t="s">
        <v>39</v>
      </c>
      <c r="E728" t="s">
        <v>7</v>
      </c>
      <c r="F728" t="s">
        <v>0</v>
      </c>
      <c r="G728">
        <v>76</v>
      </c>
      <c r="H728">
        <v>9</v>
      </c>
      <c r="I728">
        <v>4249.32</v>
      </c>
      <c r="J728">
        <v>10</v>
      </c>
      <c r="K728">
        <v>19</v>
      </c>
      <c r="L728">
        <v>3</v>
      </c>
      <c r="M728" t="s">
        <v>47</v>
      </c>
      <c r="N728" s="2">
        <v>55.912105263157891</v>
      </c>
      <c r="O728">
        <v>2654</v>
      </c>
    </row>
    <row r="729" spans="1:15" x14ac:dyDescent="0.2">
      <c r="A729">
        <v>489101</v>
      </c>
      <c r="B729" t="s">
        <v>6</v>
      </c>
      <c r="C729" t="s">
        <v>11</v>
      </c>
      <c r="D729" t="s">
        <v>38</v>
      </c>
      <c r="E729" t="s">
        <v>4</v>
      </c>
      <c r="F729" t="s">
        <v>0</v>
      </c>
      <c r="G729">
        <v>13</v>
      </c>
      <c r="H729">
        <v>3</v>
      </c>
      <c r="I729">
        <v>97.17</v>
      </c>
      <c r="J729">
        <v>2</v>
      </c>
      <c r="K729">
        <v>5</v>
      </c>
      <c r="L729">
        <v>1</v>
      </c>
      <c r="M729" t="s">
        <v>45</v>
      </c>
      <c r="N729" s="2">
        <v>7.4746153846153849</v>
      </c>
      <c r="O729">
        <v>72</v>
      </c>
    </row>
    <row r="730" spans="1:15" x14ac:dyDescent="0.2">
      <c r="A730">
        <v>489821</v>
      </c>
      <c r="B730" t="s">
        <v>6</v>
      </c>
      <c r="C730" t="s">
        <v>2</v>
      </c>
      <c r="D730" t="s">
        <v>38</v>
      </c>
      <c r="E730" t="s">
        <v>4</v>
      </c>
      <c r="F730" t="s">
        <v>0</v>
      </c>
      <c r="G730">
        <v>4</v>
      </c>
      <c r="H730">
        <v>2</v>
      </c>
      <c r="I730">
        <v>140.1</v>
      </c>
      <c r="J730">
        <v>3</v>
      </c>
      <c r="K730">
        <v>5</v>
      </c>
      <c r="L730">
        <v>1</v>
      </c>
      <c r="M730" t="s">
        <v>45</v>
      </c>
      <c r="N730" s="2">
        <v>35.024999999999999</v>
      </c>
      <c r="O730">
        <v>110</v>
      </c>
    </row>
    <row r="731" spans="1:15" x14ac:dyDescent="0.2">
      <c r="A731">
        <v>490421</v>
      </c>
      <c r="B731" t="s">
        <v>3</v>
      </c>
      <c r="C731" t="s">
        <v>2</v>
      </c>
      <c r="D731" t="s">
        <v>38</v>
      </c>
      <c r="E731" t="s">
        <v>7</v>
      </c>
      <c r="F731" t="s">
        <v>8</v>
      </c>
      <c r="G731">
        <v>40</v>
      </c>
      <c r="H731">
        <v>7</v>
      </c>
      <c r="I731">
        <v>829.32</v>
      </c>
      <c r="J731">
        <v>6</v>
      </c>
      <c r="K731">
        <v>13</v>
      </c>
      <c r="L731">
        <v>2</v>
      </c>
      <c r="M731" t="s">
        <v>46</v>
      </c>
      <c r="N731" s="2">
        <v>20.733000000000001</v>
      </c>
      <c r="O731">
        <v>592</v>
      </c>
    </row>
    <row r="732" spans="1:15" x14ac:dyDescent="0.2">
      <c r="A732">
        <v>491011</v>
      </c>
      <c r="B732" t="s">
        <v>6</v>
      </c>
      <c r="C732" t="s">
        <v>5</v>
      </c>
      <c r="D732" t="s">
        <v>38</v>
      </c>
      <c r="E732" t="s">
        <v>4</v>
      </c>
      <c r="F732" t="s">
        <v>0</v>
      </c>
      <c r="G732">
        <v>6</v>
      </c>
      <c r="H732">
        <v>2</v>
      </c>
      <c r="I732">
        <v>78.8</v>
      </c>
      <c r="J732">
        <v>2</v>
      </c>
      <c r="K732">
        <v>4</v>
      </c>
      <c r="L732">
        <v>1</v>
      </c>
      <c r="M732" t="s">
        <v>45</v>
      </c>
      <c r="N732" s="2">
        <v>13.133333333333333</v>
      </c>
      <c r="O732">
        <v>23</v>
      </c>
    </row>
    <row r="733" spans="1:15" x14ac:dyDescent="0.2">
      <c r="A733">
        <v>491201</v>
      </c>
      <c r="B733" t="s">
        <v>3</v>
      </c>
      <c r="C733" t="s">
        <v>5</v>
      </c>
      <c r="D733" t="s">
        <v>38</v>
      </c>
      <c r="E733" t="s">
        <v>4</v>
      </c>
      <c r="F733" t="s">
        <v>14</v>
      </c>
      <c r="G733">
        <v>88</v>
      </c>
      <c r="H733">
        <v>9</v>
      </c>
      <c r="I733">
        <v>3343.9</v>
      </c>
      <c r="J733">
        <v>10</v>
      </c>
      <c r="K733">
        <v>19</v>
      </c>
      <c r="L733">
        <v>3</v>
      </c>
      <c r="M733" t="s">
        <v>47</v>
      </c>
      <c r="N733" s="2">
        <v>37.998863636363637</v>
      </c>
      <c r="O733">
        <v>1532</v>
      </c>
    </row>
    <row r="734" spans="1:15" x14ac:dyDescent="0.2">
      <c r="A734">
        <v>492851</v>
      </c>
      <c r="B734" t="s">
        <v>10</v>
      </c>
      <c r="C734" t="s">
        <v>2</v>
      </c>
      <c r="D734" t="s">
        <v>38</v>
      </c>
      <c r="E734" t="s">
        <v>4</v>
      </c>
      <c r="F734" t="s">
        <v>0</v>
      </c>
      <c r="G734">
        <v>14</v>
      </c>
      <c r="H734">
        <v>3</v>
      </c>
      <c r="I734">
        <v>125.27</v>
      </c>
      <c r="J734">
        <v>3</v>
      </c>
      <c r="K734">
        <v>6</v>
      </c>
      <c r="L734">
        <v>1</v>
      </c>
      <c r="M734" t="s">
        <v>45</v>
      </c>
      <c r="N734" s="2">
        <v>8.9478571428571421</v>
      </c>
      <c r="O734">
        <v>81</v>
      </c>
    </row>
    <row r="735" spans="1:15" x14ac:dyDescent="0.2">
      <c r="A735">
        <v>493631</v>
      </c>
      <c r="B735" t="s">
        <v>6</v>
      </c>
      <c r="C735" t="s">
        <v>2</v>
      </c>
      <c r="D735" t="s">
        <v>38</v>
      </c>
      <c r="E735" t="s">
        <v>4</v>
      </c>
      <c r="F735" t="s">
        <v>0</v>
      </c>
      <c r="G735">
        <v>7</v>
      </c>
      <c r="H735">
        <v>2</v>
      </c>
      <c r="I735">
        <v>311.77</v>
      </c>
      <c r="J735">
        <v>4</v>
      </c>
      <c r="K735">
        <v>6</v>
      </c>
      <c r="L735">
        <v>1</v>
      </c>
      <c r="M735" t="s">
        <v>45</v>
      </c>
      <c r="N735" s="2">
        <v>44.538571428571423</v>
      </c>
      <c r="O735">
        <v>240</v>
      </c>
    </row>
    <row r="736" spans="1:15" x14ac:dyDescent="0.2">
      <c r="A736">
        <v>494411</v>
      </c>
      <c r="B736" t="s">
        <v>3</v>
      </c>
      <c r="C736" t="s">
        <v>2</v>
      </c>
      <c r="D736" t="s">
        <v>39</v>
      </c>
      <c r="E736" t="s">
        <v>7</v>
      </c>
      <c r="F736" t="s">
        <v>0</v>
      </c>
      <c r="G736">
        <v>49</v>
      </c>
      <c r="H736">
        <v>8</v>
      </c>
      <c r="I736">
        <v>2427.94</v>
      </c>
      <c r="J736">
        <v>9</v>
      </c>
      <c r="K736">
        <v>17</v>
      </c>
      <c r="L736">
        <v>3</v>
      </c>
      <c r="M736" t="s">
        <v>47</v>
      </c>
      <c r="N736" s="2">
        <v>49.549795918367352</v>
      </c>
      <c r="O736">
        <v>1368</v>
      </c>
    </row>
    <row r="737" spans="1:15" x14ac:dyDescent="0.2">
      <c r="A737">
        <v>494561</v>
      </c>
      <c r="B737" t="s">
        <v>6</v>
      </c>
      <c r="C737" t="s">
        <v>2</v>
      </c>
      <c r="D737" t="s">
        <v>38</v>
      </c>
      <c r="E737" t="s">
        <v>1</v>
      </c>
      <c r="F737" t="s">
        <v>0</v>
      </c>
      <c r="G737">
        <v>4</v>
      </c>
      <c r="H737">
        <v>2</v>
      </c>
      <c r="I737">
        <v>138.35</v>
      </c>
      <c r="J737">
        <v>3</v>
      </c>
      <c r="K737">
        <v>5</v>
      </c>
      <c r="L737">
        <v>1</v>
      </c>
      <c r="M737" t="s">
        <v>45</v>
      </c>
      <c r="N737" s="2">
        <v>34.587499999999999</v>
      </c>
      <c r="O737">
        <v>129</v>
      </c>
    </row>
    <row r="738" spans="1:15" x14ac:dyDescent="0.2">
      <c r="A738">
        <v>494601</v>
      </c>
      <c r="B738" t="s">
        <v>6</v>
      </c>
      <c r="C738" t="s">
        <v>2</v>
      </c>
      <c r="D738" t="s">
        <v>38</v>
      </c>
      <c r="E738" t="s">
        <v>7</v>
      </c>
      <c r="F738" t="s">
        <v>0</v>
      </c>
      <c r="G738">
        <v>13</v>
      </c>
      <c r="H738">
        <v>3</v>
      </c>
      <c r="I738">
        <v>377.73</v>
      </c>
      <c r="J738">
        <v>4</v>
      </c>
      <c r="K738">
        <v>7</v>
      </c>
      <c r="L738">
        <v>1</v>
      </c>
      <c r="M738" t="s">
        <v>45</v>
      </c>
      <c r="N738" s="2">
        <v>29.056153846153848</v>
      </c>
      <c r="O738">
        <v>170</v>
      </c>
    </row>
    <row r="739" spans="1:15" x14ac:dyDescent="0.2">
      <c r="A739">
        <v>494941</v>
      </c>
      <c r="B739" t="s">
        <v>6</v>
      </c>
      <c r="C739" t="s">
        <v>2</v>
      </c>
      <c r="D739" t="s">
        <v>38</v>
      </c>
      <c r="E739" t="s">
        <v>1</v>
      </c>
      <c r="F739" t="s">
        <v>0</v>
      </c>
      <c r="G739">
        <v>10</v>
      </c>
      <c r="H739">
        <v>3</v>
      </c>
      <c r="I739">
        <v>187.37</v>
      </c>
      <c r="J739">
        <v>3</v>
      </c>
      <c r="K739">
        <v>6</v>
      </c>
      <c r="L739">
        <v>1</v>
      </c>
      <c r="M739" t="s">
        <v>45</v>
      </c>
      <c r="N739" s="2">
        <v>18.737000000000002</v>
      </c>
      <c r="O739">
        <v>64</v>
      </c>
    </row>
    <row r="740" spans="1:15" x14ac:dyDescent="0.2">
      <c r="A740">
        <v>495001</v>
      </c>
      <c r="B740" t="s">
        <v>13</v>
      </c>
      <c r="C740" t="s">
        <v>2</v>
      </c>
      <c r="D740" t="s">
        <v>38</v>
      </c>
      <c r="E740" t="s">
        <v>1</v>
      </c>
      <c r="F740" t="s">
        <v>0</v>
      </c>
      <c r="G740">
        <v>5</v>
      </c>
      <c r="H740">
        <v>2</v>
      </c>
      <c r="I740">
        <v>81.38</v>
      </c>
      <c r="J740">
        <v>2</v>
      </c>
      <c r="K740">
        <v>4</v>
      </c>
      <c r="L740">
        <v>1</v>
      </c>
      <c r="M740" t="s">
        <v>45</v>
      </c>
      <c r="N740" s="2">
        <v>16.276</v>
      </c>
      <c r="O740">
        <v>47</v>
      </c>
    </row>
    <row r="741" spans="1:15" x14ac:dyDescent="0.2">
      <c r="A741">
        <v>495341</v>
      </c>
      <c r="B741" t="s">
        <v>6</v>
      </c>
      <c r="C741" t="s">
        <v>2</v>
      </c>
      <c r="D741" t="s">
        <v>38</v>
      </c>
      <c r="E741" t="s">
        <v>1</v>
      </c>
      <c r="F741" t="s">
        <v>0</v>
      </c>
      <c r="G741">
        <v>13</v>
      </c>
      <c r="H741">
        <v>3</v>
      </c>
      <c r="I741">
        <v>329.67</v>
      </c>
      <c r="J741">
        <v>4</v>
      </c>
      <c r="K741">
        <v>7</v>
      </c>
      <c r="L741">
        <v>1</v>
      </c>
      <c r="M741" t="s">
        <v>45</v>
      </c>
      <c r="N741" s="2">
        <v>25.35923076923077</v>
      </c>
      <c r="O741">
        <v>190</v>
      </c>
    </row>
    <row r="742" spans="1:15" x14ac:dyDescent="0.2">
      <c r="A742">
        <v>495871</v>
      </c>
      <c r="B742" t="s">
        <v>10</v>
      </c>
      <c r="C742" t="s">
        <v>2</v>
      </c>
      <c r="D742" t="s">
        <v>38</v>
      </c>
      <c r="E742" t="s">
        <v>4</v>
      </c>
      <c r="F742" t="s">
        <v>0</v>
      </c>
      <c r="G742">
        <v>3</v>
      </c>
      <c r="H742">
        <v>1</v>
      </c>
      <c r="I742">
        <v>54.53</v>
      </c>
      <c r="J742">
        <v>2</v>
      </c>
      <c r="K742">
        <v>3</v>
      </c>
      <c r="L742">
        <v>1</v>
      </c>
      <c r="M742" t="s">
        <v>45</v>
      </c>
      <c r="N742" s="2">
        <v>18.176666666666666</v>
      </c>
      <c r="O742">
        <v>49</v>
      </c>
    </row>
    <row r="743" spans="1:15" x14ac:dyDescent="0.2">
      <c r="A743">
        <v>496121</v>
      </c>
      <c r="B743" t="s">
        <v>6</v>
      </c>
      <c r="C743" t="s">
        <v>2</v>
      </c>
      <c r="D743" t="s">
        <v>38</v>
      </c>
      <c r="E743" t="s">
        <v>1</v>
      </c>
      <c r="F743" t="s">
        <v>0</v>
      </c>
      <c r="G743">
        <v>18</v>
      </c>
      <c r="H743">
        <v>4</v>
      </c>
      <c r="I743">
        <v>1640.97</v>
      </c>
      <c r="J743">
        <v>8</v>
      </c>
      <c r="K743">
        <v>12</v>
      </c>
      <c r="L743">
        <v>2</v>
      </c>
      <c r="M743" t="s">
        <v>46</v>
      </c>
      <c r="N743" s="2">
        <v>91.165000000000006</v>
      </c>
      <c r="O743">
        <v>973</v>
      </c>
    </row>
    <row r="744" spans="1:15" x14ac:dyDescent="0.2">
      <c r="A744">
        <v>496461</v>
      </c>
      <c r="B744" t="s">
        <v>6</v>
      </c>
      <c r="C744" t="s">
        <v>2</v>
      </c>
      <c r="D744" t="s">
        <v>38</v>
      </c>
      <c r="E744" t="s">
        <v>1</v>
      </c>
      <c r="F744" t="s">
        <v>0</v>
      </c>
      <c r="G744">
        <v>47</v>
      </c>
      <c r="H744">
        <v>8</v>
      </c>
      <c r="I744">
        <v>648.28</v>
      </c>
      <c r="J744">
        <v>5</v>
      </c>
      <c r="K744">
        <v>13</v>
      </c>
      <c r="L744">
        <v>2</v>
      </c>
      <c r="M744" t="s">
        <v>46</v>
      </c>
      <c r="N744" s="2">
        <v>13.793191489361702</v>
      </c>
      <c r="O744">
        <v>617</v>
      </c>
    </row>
    <row r="745" spans="1:15" x14ac:dyDescent="0.2">
      <c r="A745">
        <v>498021</v>
      </c>
      <c r="B745" t="s">
        <v>6</v>
      </c>
      <c r="C745" t="s">
        <v>12</v>
      </c>
      <c r="D745" t="s">
        <v>38</v>
      </c>
      <c r="E745" t="s">
        <v>4</v>
      </c>
      <c r="F745" t="s">
        <v>0</v>
      </c>
      <c r="G745">
        <v>29</v>
      </c>
      <c r="H745">
        <v>6</v>
      </c>
      <c r="I745">
        <v>331.34</v>
      </c>
      <c r="J745">
        <v>4</v>
      </c>
      <c r="K745">
        <v>10</v>
      </c>
      <c r="L745">
        <v>2</v>
      </c>
      <c r="M745" t="s">
        <v>46</v>
      </c>
      <c r="N745" s="2">
        <v>11.425517241379309</v>
      </c>
      <c r="O745">
        <v>165</v>
      </c>
    </row>
    <row r="746" spans="1:15" x14ac:dyDescent="0.2">
      <c r="A746">
        <v>498171</v>
      </c>
      <c r="B746" t="s">
        <v>6</v>
      </c>
      <c r="C746" t="s">
        <v>5</v>
      </c>
      <c r="D746" t="s">
        <v>38</v>
      </c>
      <c r="E746" t="s">
        <v>7</v>
      </c>
      <c r="F746" t="s">
        <v>14</v>
      </c>
      <c r="G746">
        <v>10</v>
      </c>
      <c r="H746">
        <v>3</v>
      </c>
      <c r="I746">
        <v>330.48</v>
      </c>
      <c r="J746">
        <v>4</v>
      </c>
      <c r="K746">
        <v>7</v>
      </c>
      <c r="L746">
        <v>1</v>
      </c>
      <c r="M746" t="s">
        <v>45</v>
      </c>
      <c r="N746" s="2">
        <v>33.048000000000002</v>
      </c>
      <c r="O746">
        <v>91</v>
      </c>
    </row>
    <row r="747" spans="1:15" x14ac:dyDescent="0.2">
      <c r="A747">
        <v>498211</v>
      </c>
      <c r="B747" t="s">
        <v>3</v>
      </c>
      <c r="C747" t="s">
        <v>2</v>
      </c>
      <c r="D747" t="s">
        <v>38</v>
      </c>
      <c r="E747" t="s">
        <v>7</v>
      </c>
      <c r="F747" t="s">
        <v>0</v>
      </c>
      <c r="G747">
        <v>43</v>
      </c>
      <c r="H747">
        <v>7</v>
      </c>
      <c r="I747">
        <v>1376.93</v>
      </c>
      <c r="J747">
        <v>8</v>
      </c>
      <c r="K747">
        <v>15</v>
      </c>
      <c r="L747">
        <v>3</v>
      </c>
      <c r="M747" t="s">
        <v>47</v>
      </c>
      <c r="N747" s="2">
        <v>32.021627906976747</v>
      </c>
      <c r="O747">
        <v>506</v>
      </c>
    </row>
    <row r="748" spans="1:15" x14ac:dyDescent="0.2">
      <c r="A748">
        <v>499291</v>
      </c>
      <c r="B748" t="s">
        <v>6</v>
      </c>
      <c r="C748" t="s">
        <v>2</v>
      </c>
      <c r="D748" t="s">
        <v>38</v>
      </c>
      <c r="E748" t="s">
        <v>4</v>
      </c>
      <c r="F748" t="s">
        <v>8</v>
      </c>
      <c r="G748">
        <v>29</v>
      </c>
      <c r="H748">
        <v>6</v>
      </c>
      <c r="I748">
        <v>906.8</v>
      </c>
      <c r="J748">
        <v>6</v>
      </c>
      <c r="K748">
        <v>12</v>
      </c>
      <c r="L748">
        <v>2</v>
      </c>
      <c r="M748" t="s">
        <v>46</v>
      </c>
      <c r="N748" s="2">
        <v>31.268965517241377</v>
      </c>
      <c r="O748">
        <v>264</v>
      </c>
    </row>
    <row r="749" spans="1:15" x14ac:dyDescent="0.2">
      <c r="A749">
        <v>500221</v>
      </c>
      <c r="B749" t="s">
        <v>3</v>
      </c>
      <c r="C749" t="s">
        <v>9</v>
      </c>
      <c r="D749" t="s">
        <v>38</v>
      </c>
      <c r="E749" t="s">
        <v>4</v>
      </c>
      <c r="F749" t="s">
        <v>0</v>
      </c>
      <c r="G749">
        <v>22</v>
      </c>
      <c r="H749">
        <v>5</v>
      </c>
      <c r="I749">
        <v>600.25</v>
      </c>
      <c r="J749">
        <v>5</v>
      </c>
      <c r="K749">
        <v>10</v>
      </c>
      <c r="L749">
        <v>2</v>
      </c>
      <c r="M749" t="s">
        <v>46</v>
      </c>
      <c r="N749" s="2">
        <v>27.28409090909091</v>
      </c>
      <c r="O749">
        <v>94</v>
      </c>
    </row>
    <row r="750" spans="1:15" x14ac:dyDescent="0.2">
      <c r="A750">
        <v>501911</v>
      </c>
      <c r="B750" t="s">
        <v>6</v>
      </c>
      <c r="C750" t="s">
        <v>5</v>
      </c>
      <c r="D750" t="s">
        <v>38</v>
      </c>
      <c r="E750" t="s">
        <v>1</v>
      </c>
      <c r="F750" t="s">
        <v>0</v>
      </c>
      <c r="G750">
        <v>45</v>
      </c>
      <c r="H750">
        <v>7</v>
      </c>
      <c r="I750">
        <v>582.33000000000004</v>
      </c>
      <c r="J750">
        <v>5</v>
      </c>
      <c r="K750">
        <v>12</v>
      </c>
      <c r="L750">
        <v>2</v>
      </c>
      <c r="M750" t="s">
        <v>46</v>
      </c>
      <c r="N750" s="2">
        <v>12.940666666666667</v>
      </c>
      <c r="O750">
        <v>640</v>
      </c>
    </row>
    <row r="751" spans="1:15" x14ac:dyDescent="0.2">
      <c r="A751">
        <v>502651</v>
      </c>
      <c r="B751" t="s">
        <v>3</v>
      </c>
      <c r="C751" t="s">
        <v>2</v>
      </c>
      <c r="D751" t="s">
        <v>38</v>
      </c>
      <c r="E751" t="s">
        <v>1</v>
      </c>
      <c r="F751" t="s">
        <v>0</v>
      </c>
      <c r="G751">
        <v>13</v>
      </c>
      <c r="H751">
        <v>3</v>
      </c>
      <c r="I751">
        <v>608.54</v>
      </c>
      <c r="J751">
        <v>5</v>
      </c>
      <c r="K751">
        <v>8</v>
      </c>
      <c r="L751">
        <v>2</v>
      </c>
      <c r="M751" t="s">
        <v>46</v>
      </c>
      <c r="N751" s="2">
        <v>46.810769230769225</v>
      </c>
      <c r="O751">
        <v>386</v>
      </c>
    </row>
    <row r="752" spans="1:15" x14ac:dyDescent="0.2">
      <c r="A752">
        <v>505671</v>
      </c>
      <c r="B752" t="s">
        <v>6</v>
      </c>
      <c r="C752" t="s">
        <v>2</v>
      </c>
      <c r="D752" t="s">
        <v>38</v>
      </c>
      <c r="E752" t="s">
        <v>4</v>
      </c>
      <c r="F752" t="s">
        <v>0</v>
      </c>
      <c r="G752">
        <v>10</v>
      </c>
      <c r="H752">
        <v>3</v>
      </c>
      <c r="I752">
        <v>179.86</v>
      </c>
      <c r="J752">
        <v>3</v>
      </c>
      <c r="K752">
        <v>6</v>
      </c>
      <c r="L752">
        <v>1</v>
      </c>
      <c r="M752" t="s">
        <v>45</v>
      </c>
      <c r="N752" s="2">
        <v>17.986000000000001</v>
      </c>
      <c r="O752">
        <v>120</v>
      </c>
    </row>
    <row r="753" spans="1:15" x14ac:dyDescent="0.2">
      <c r="A753">
        <v>506111</v>
      </c>
      <c r="B753" t="s">
        <v>10</v>
      </c>
      <c r="C753" t="s">
        <v>9</v>
      </c>
      <c r="D753" t="s">
        <v>38</v>
      </c>
      <c r="E753" t="s">
        <v>7</v>
      </c>
      <c r="F753" t="s">
        <v>0</v>
      </c>
      <c r="G753">
        <v>10</v>
      </c>
      <c r="H753">
        <v>3</v>
      </c>
      <c r="I753">
        <v>171.86</v>
      </c>
      <c r="J753">
        <v>3</v>
      </c>
      <c r="K753">
        <v>6</v>
      </c>
      <c r="L753">
        <v>1</v>
      </c>
      <c r="M753" t="s">
        <v>45</v>
      </c>
      <c r="N753" s="2">
        <v>17.186</v>
      </c>
      <c r="O753">
        <v>15</v>
      </c>
    </row>
    <row r="754" spans="1:15" x14ac:dyDescent="0.2">
      <c r="A754">
        <v>507231</v>
      </c>
      <c r="B754" t="s">
        <v>6</v>
      </c>
      <c r="C754" t="s">
        <v>9</v>
      </c>
      <c r="D754" t="s">
        <v>38</v>
      </c>
      <c r="E754" t="s">
        <v>7</v>
      </c>
      <c r="F754" t="s">
        <v>0</v>
      </c>
      <c r="G754">
        <v>7</v>
      </c>
      <c r="H754">
        <v>2</v>
      </c>
      <c r="I754">
        <v>150.22999999999999</v>
      </c>
      <c r="J754">
        <v>3</v>
      </c>
      <c r="K754">
        <v>5</v>
      </c>
      <c r="L754">
        <v>1</v>
      </c>
      <c r="M754" t="s">
        <v>45</v>
      </c>
      <c r="N754" s="2">
        <v>21.46142857142857</v>
      </c>
      <c r="O754">
        <v>81</v>
      </c>
    </row>
    <row r="755" spans="1:15" x14ac:dyDescent="0.2">
      <c r="A755">
        <v>507761</v>
      </c>
      <c r="B755" t="s">
        <v>6</v>
      </c>
      <c r="C755" t="s">
        <v>12</v>
      </c>
      <c r="D755" t="s">
        <v>38</v>
      </c>
      <c r="E755" t="s">
        <v>4</v>
      </c>
      <c r="F755" t="s">
        <v>0</v>
      </c>
      <c r="G755">
        <v>6</v>
      </c>
      <c r="H755">
        <v>2</v>
      </c>
      <c r="I755">
        <v>53.46</v>
      </c>
      <c r="J755">
        <v>2</v>
      </c>
      <c r="K755">
        <v>4</v>
      </c>
      <c r="L755">
        <v>1</v>
      </c>
      <c r="M755" t="s">
        <v>45</v>
      </c>
      <c r="N755" s="2">
        <v>8.91</v>
      </c>
      <c r="O755">
        <v>42</v>
      </c>
    </row>
    <row r="756" spans="1:15" x14ac:dyDescent="0.2">
      <c r="A756">
        <v>508201</v>
      </c>
      <c r="B756" t="s">
        <v>10</v>
      </c>
      <c r="C756" t="s">
        <v>5</v>
      </c>
      <c r="D756" t="s">
        <v>38</v>
      </c>
      <c r="E756" t="s">
        <v>4</v>
      </c>
      <c r="F756" t="s">
        <v>0</v>
      </c>
      <c r="G756">
        <v>2</v>
      </c>
      <c r="H756">
        <v>1</v>
      </c>
      <c r="I756">
        <v>8.08</v>
      </c>
      <c r="J756">
        <v>1</v>
      </c>
      <c r="K756">
        <v>2</v>
      </c>
      <c r="L756">
        <v>1</v>
      </c>
      <c r="M756" t="s">
        <v>45</v>
      </c>
      <c r="N756" s="2">
        <v>4.04</v>
      </c>
      <c r="O756">
        <v>12</v>
      </c>
    </row>
    <row r="757" spans="1:15" x14ac:dyDescent="0.2">
      <c r="A757">
        <v>509321</v>
      </c>
      <c r="B757" t="s">
        <v>6</v>
      </c>
      <c r="C757" t="s">
        <v>2</v>
      </c>
      <c r="D757" t="s">
        <v>38</v>
      </c>
      <c r="E757" t="s">
        <v>4</v>
      </c>
      <c r="F757" t="s">
        <v>0</v>
      </c>
      <c r="G757">
        <v>21</v>
      </c>
      <c r="H757">
        <v>4</v>
      </c>
      <c r="I757">
        <v>291.48</v>
      </c>
      <c r="J757">
        <v>4</v>
      </c>
      <c r="K757">
        <v>8</v>
      </c>
      <c r="L757">
        <v>2</v>
      </c>
      <c r="M757" t="s">
        <v>46</v>
      </c>
      <c r="N757" s="2">
        <v>13.88</v>
      </c>
      <c r="O757">
        <v>268</v>
      </c>
    </row>
    <row r="758" spans="1:15" x14ac:dyDescent="0.2">
      <c r="A758">
        <v>510981</v>
      </c>
      <c r="B758" t="s">
        <v>3</v>
      </c>
      <c r="C758" t="s">
        <v>11</v>
      </c>
      <c r="D758" t="s">
        <v>38</v>
      </c>
      <c r="E758" t="s">
        <v>4</v>
      </c>
      <c r="F758" t="s">
        <v>0</v>
      </c>
      <c r="G758">
        <v>30</v>
      </c>
      <c r="H758">
        <v>6</v>
      </c>
      <c r="I758">
        <v>936.22</v>
      </c>
      <c r="J758">
        <v>6</v>
      </c>
      <c r="K758">
        <v>12</v>
      </c>
      <c r="L758">
        <v>2</v>
      </c>
      <c r="M758" t="s">
        <v>46</v>
      </c>
      <c r="N758" s="2">
        <v>31.207333333333334</v>
      </c>
      <c r="O758">
        <v>377</v>
      </c>
    </row>
    <row r="759" spans="1:15" x14ac:dyDescent="0.2">
      <c r="A759">
        <v>511041</v>
      </c>
      <c r="B759" t="s">
        <v>3</v>
      </c>
      <c r="C759" t="s">
        <v>2</v>
      </c>
      <c r="D759" t="s">
        <v>38</v>
      </c>
      <c r="E759" t="s">
        <v>1</v>
      </c>
      <c r="F759" t="s">
        <v>0</v>
      </c>
      <c r="G759">
        <v>32</v>
      </c>
      <c r="H759">
        <v>6</v>
      </c>
      <c r="I759">
        <v>1594.57</v>
      </c>
      <c r="J759">
        <v>8</v>
      </c>
      <c r="K759">
        <v>14</v>
      </c>
      <c r="L759">
        <v>2</v>
      </c>
      <c r="M759" t="s">
        <v>46</v>
      </c>
      <c r="N759" s="2">
        <v>49.830312499999998</v>
      </c>
      <c r="O759">
        <v>957</v>
      </c>
    </row>
    <row r="760" spans="1:15" x14ac:dyDescent="0.2">
      <c r="A760">
        <v>511571</v>
      </c>
      <c r="B760" t="s">
        <v>3</v>
      </c>
      <c r="C760" t="s">
        <v>5</v>
      </c>
      <c r="D760" t="s">
        <v>39</v>
      </c>
      <c r="E760" t="s">
        <v>1</v>
      </c>
      <c r="F760" t="s">
        <v>0</v>
      </c>
      <c r="G760">
        <v>24</v>
      </c>
      <c r="H760">
        <v>5</v>
      </c>
      <c r="I760">
        <v>2541.3700000000003</v>
      </c>
      <c r="J760">
        <v>9</v>
      </c>
      <c r="K760">
        <v>14</v>
      </c>
      <c r="L760">
        <v>2</v>
      </c>
      <c r="M760" t="s">
        <v>46</v>
      </c>
      <c r="N760" s="2">
        <v>105.89041666666668</v>
      </c>
      <c r="O760">
        <v>1789</v>
      </c>
    </row>
    <row r="761" spans="1:15" x14ac:dyDescent="0.2">
      <c r="A761">
        <v>512011</v>
      </c>
      <c r="B761" t="s">
        <v>3</v>
      </c>
      <c r="C761" t="s">
        <v>11</v>
      </c>
      <c r="D761" t="s">
        <v>38</v>
      </c>
      <c r="E761" t="s">
        <v>1</v>
      </c>
      <c r="F761" t="s">
        <v>0</v>
      </c>
      <c r="G761">
        <v>75</v>
      </c>
      <c r="H761">
        <v>9</v>
      </c>
      <c r="I761">
        <v>1845.58</v>
      </c>
      <c r="J761">
        <v>8</v>
      </c>
      <c r="K761">
        <v>17</v>
      </c>
      <c r="L761">
        <v>3</v>
      </c>
      <c r="M761" t="s">
        <v>47</v>
      </c>
      <c r="N761" s="2">
        <v>24.607733333333332</v>
      </c>
      <c r="O761">
        <v>1524</v>
      </c>
    </row>
    <row r="762" spans="1:15" x14ac:dyDescent="0.2">
      <c r="A762">
        <v>512161</v>
      </c>
      <c r="B762" t="s">
        <v>6</v>
      </c>
      <c r="C762" t="s">
        <v>12</v>
      </c>
      <c r="D762" t="s">
        <v>38</v>
      </c>
      <c r="E762" t="s">
        <v>1</v>
      </c>
      <c r="F762" t="s">
        <v>0</v>
      </c>
      <c r="G762">
        <v>36</v>
      </c>
      <c r="H762">
        <v>7</v>
      </c>
      <c r="I762">
        <v>338.2</v>
      </c>
      <c r="J762">
        <v>4</v>
      </c>
      <c r="K762">
        <v>11</v>
      </c>
      <c r="L762">
        <v>2</v>
      </c>
      <c r="M762" t="s">
        <v>46</v>
      </c>
      <c r="N762" s="2">
        <v>9.3944444444444439</v>
      </c>
      <c r="O762">
        <v>194</v>
      </c>
    </row>
    <row r="763" spans="1:15" x14ac:dyDescent="0.2">
      <c r="A763">
        <v>512691</v>
      </c>
      <c r="B763" t="s">
        <v>6</v>
      </c>
      <c r="C763" t="s">
        <v>2</v>
      </c>
      <c r="D763" t="s">
        <v>38</v>
      </c>
      <c r="E763" t="s">
        <v>7</v>
      </c>
      <c r="F763" t="s">
        <v>0</v>
      </c>
      <c r="G763">
        <v>12</v>
      </c>
      <c r="H763">
        <v>3</v>
      </c>
      <c r="I763">
        <v>219.71</v>
      </c>
      <c r="J763">
        <v>3</v>
      </c>
      <c r="K763">
        <v>6</v>
      </c>
      <c r="L763">
        <v>1</v>
      </c>
      <c r="M763" t="s">
        <v>45</v>
      </c>
      <c r="N763" s="2">
        <v>18.309166666666666</v>
      </c>
      <c r="O763">
        <v>129</v>
      </c>
    </row>
    <row r="764" spans="1:15" x14ac:dyDescent="0.2">
      <c r="A764">
        <v>513281</v>
      </c>
      <c r="B764" t="s">
        <v>6</v>
      </c>
      <c r="C764" t="s">
        <v>9</v>
      </c>
      <c r="D764" t="s">
        <v>38</v>
      </c>
      <c r="E764" t="s">
        <v>4</v>
      </c>
      <c r="F764" t="s">
        <v>0</v>
      </c>
      <c r="G764">
        <v>55</v>
      </c>
      <c r="H764">
        <v>8</v>
      </c>
      <c r="I764">
        <v>909.19</v>
      </c>
      <c r="J764">
        <v>6</v>
      </c>
      <c r="K764">
        <v>14</v>
      </c>
      <c r="L764">
        <v>2</v>
      </c>
      <c r="M764" t="s">
        <v>46</v>
      </c>
      <c r="N764" s="2">
        <v>16.530727272727272</v>
      </c>
      <c r="O764">
        <v>336</v>
      </c>
    </row>
    <row r="765" spans="1:15" x14ac:dyDescent="0.2">
      <c r="A765">
        <v>513661</v>
      </c>
      <c r="B765" t="s">
        <v>6</v>
      </c>
      <c r="C765" t="s">
        <v>2</v>
      </c>
      <c r="D765" t="s">
        <v>38</v>
      </c>
      <c r="E765" t="s">
        <v>1</v>
      </c>
      <c r="F765" t="s">
        <v>14</v>
      </c>
      <c r="G765">
        <v>17</v>
      </c>
      <c r="H765">
        <v>4</v>
      </c>
      <c r="I765">
        <v>166.94</v>
      </c>
      <c r="J765">
        <v>3</v>
      </c>
      <c r="K765">
        <v>7</v>
      </c>
      <c r="L765">
        <v>1</v>
      </c>
      <c r="M765" t="s">
        <v>45</v>
      </c>
      <c r="N765" s="2">
        <v>9.82</v>
      </c>
      <c r="O765">
        <v>193</v>
      </c>
    </row>
    <row r="766" spans="1:15" x14ac:dyDescent="0.2">
      <c r="A766">
        <v>513701</v>
      </c>
      <c r="B766" t="s">
        <v>3</v>
      </c>
      <c r="C766" t="s">
        <v>2</v>
      </c>
      <c r="D766" t="s">
        <v>38</v>
      </c>
      <c r="E766" t="s">
        <v>7</v>
      </c>
      <c r="F766" t="s">
        <v>0</v>
      </c>
      <c r="G766">
        <v>115</v>
      </c>
      <c r="H766">
        <v>10</v>
      </c>
      <c r="I766">
        <v>2777.01</v>
      </c>
      <c r="J766">
        <v>10</v>
      </c>
      <c r="K766">
        <v>20</v>
      </c>
      <c r="L766">
        <v>3</v>
      </c>
      <c r="M766" t="s">
        <v>47</v>
      </c>
      <c r="N766" s="2">
        <v>24.147913043478262</v>
      </c>
      <c r="O766">
        <v>1040</v>
      </c>
    </row>
    <row r="767" spans="1:15" x14ac:dyDescent="0.2">
      <c r="A767">
        <v>514441</v>
      </c>
      <c r="B767" t="s">
        <v>3</v>
      </c>
      <c r="C767" t="s">
        <v>2</v>
      </c>
      <c r="D767" t="s">
        <v>38</v>
      </c>
      <c r="E767" t="s">
        <v>7</v>
      </c>
      <c r="F767" t="s">
        <v>0</v>
      </c>
      <c r="G767">
        <v>54</v>
      </c>
      <c r="H767">
        <v>8</v>
      </c>
      <c r="I767">
        <v>1772.61</v>
      </c>
      <c r="J767">
        <v>8</v>
      </c>
      <c r="K767">
        <v>16</v>
      </c>
      <c r="L767">
        <v>3</v>
      </c>
      <c r="M767" t="s">
        <v>47</v>
      </c>
      <c r="N767" s="2">
        <v>32.826111111111111</v>
      </c>
      <c r="O767">
        <v>756</v>
      </c>
    </row>
    <row r="768" spans="1:15" x14ac:dyDescent="0.2">
      <c r="A768">
        <v>515411</v>
      </c>
      <c r="B768" t="s">
        <v>3</v>
      </c>
      <c r="C768" t="s">
        <v>2</v>
      </c>
      <c r="D768" t="s">
        <v>38</v>
      </c>
      <c r="E768" t="s">
        <v>1</v>
      </c>
      <c r="F768" t="s">
        <v>0</v>
      </c>
      <c r="G768">
        <v>41</v>
      </c>
      <c r="H768">
        <v>7</v>
      </c>
      <c r="I768">
        <v>1123.52</v>
      </c>
      <c r="J768">
        <v>7</v>
      </c>
      <c r="K768">
        <v>14</v>
      </c>
      <c r="L768">
        <v>2</v>
      </c>
      <c r="M768" t="s">
        <v>46</v>
      </c>
      <c r="N768" s="2">
        <v>27.402926829268292</v>
      </c>
      <c r="O768">
        <v>771</v>
      </c>
    </row>
    <row r="769" spans="1:15" x14ac:dyDescent="0.2">
      <c r="A769">
        <v>517081</v>
      </c>
      <c r="B769" t="s">
        <v>13</v>
      </c>
      <c r="C769" t="s">
        <v>2</v>
      </c>
      <c r="D769" t="s">
        <v>38</v>
      </c>
      <c r="E769" t="s">
        <v>7</v>
      </c>
      <c r="F769" t="s">
        <v>0</v>
      </c>
      <c r="G769">
        <v>7</v>
      </c>
      <c r="H769">
        <v>2</v>
      </c>
      <c r="I769">
        <v>198.47</v>
      </c>
      <c r="J769">
        <v>3</v>
      </c>
      <c r="K769">
        <v>5</v>
      </c>
      <c r="L769">
        <v>1</v>
      </c>
      <c r="M769" t="s">
        <v>45</v>
      </c>
      <c r="N769" s="2">
        <v>28.352857142857143</v>
      </c>
      <c r="O769">
        <v>39</v>
      </c>
    </row>
    <row r="770" spans="1:15" x14ac:dyDescent="0.2">
      <c r="A770">
        <v>517271</v>
      </c>
      <c r="B770" t="s">
        <v>3</v>
      </c>
      <c r="C770" t="s">
        <v>2</v>
      </c>
      <c r="D770" t="s">
        <v>40</v>
      </c>
      <c r="E770" t="s">
        <v>7</v>
      </c>
      <c r="F770" t="s">
        <v>8</v>
      </c>
      <c r="G770">
        <v>8</v>
      </c>
      <c r="H770">
        <v>2</v>
      </c>
      <c r="I770">
        <v>1058.8699999999999</v>
      </c>
      <c r="J770">
        <v>7</v>
      </c>
      <c r="K770">
        <v>9</v>
      </c>
      <c r="L770">
        <v>2</v>
      </c>
      <c r="M770" t="s">
        <v>46</v>
      </c>
      <c r="N770" s="2">
        <v>132.35874999999999</v>
      </c>
      <c r="O770">
        <v>658</v>
      </c>
    </row>
    <row r="771" spans="1:15" x14ac:dyDescent="0.2">
      <c r="A771">
        <v>521121</v>
      </c>
      <c r="B771" t="s">
        <v>6</v>
      </c>
      <c r="C771" t="s">
        <v>11</v>
      </c>
      <c r="D771" t="s">
        <v>38</v>
      </c>
      <c r="E771" t="s">
        <v>4</v>
      </c>
      <c r="F771" t="s">
        <v>0</v>
      </c>
      <c r="G771">
        <v>18</v>
      </c>
      <c r="H771">
        <v>4</v>
      </c>
      <c r="I771">
        <v>660.2</v>
      </c>
      <c r="J771">
        <v>5</v>
      </c>
      <c r="K771">
        <v>9</v>
      </c>
      <c r="L771">
        <v>2</v>
      </c>
      <c r="M771" t="s">
        <v>46</v>
      </c>
      <c r="N771" s="2">
        <v>36.677777777777777</v>
      </c>
      <c r="O771">
        <v>441</v>
      </c>
    </row>
    <row r="772" spans="1:15" x14ac:dyDescent="0.2">
      <c r="A772">
        <v>522811</v>
      </c>
      <c r="B772" t="s">
        <v>6</v>
      </c>
      <c r="C772" t="s">
        <v>12</v>
      </c>
      <c r="D772" t="s">
        <v>39</v>
      </c>
      <c r="E772" t="s">
        <v>1</v>
      </c>
      <c r="F772" t="s">
        <v>0</v>
      </c>
      <c r="G772">
        <v>20</v>
      </c>
      <c r="H772">
        <v>4</v>
      </c>
      <c r="I772">
        <v>486.11</v>
      </c>
      <c r="J772">
        <v>5</v>
      </c>
      <c r="K772">
        <v>9</v>
      </c>
      <c r="L772">
        <v>2</v>
      </c>
      <c r="M772" t="s">
        <v>46</v>
      </c>
      <c r="N772" s="2">
        <v>24.305500000000002</v>
      </c>
      <c r="O772">
        <v>334</v>
      </c>
    </row>
    <row r="773" spans="1:15" x14ac:dyDescent="0.2">
      <c r="A773">
        <v>524861</v>
      </c>
      <c r="B773" t="s">
        <v>10</v>
      </c>
      <c r="C773" t="s">
        <v>2</v>
      </c>
      <c r="D773" t="s">
        <v>38</v>
      </c>
      <c r="E773" t="s">
        <v>7</v>
      </c>
      <c r="F773" t="s">
        <v>0</v>
      </c>
      <c r="G773">
        <v>3</v>
      </c>
      <c r="H773">
        <v>1</v>
      </c>
      <c r="I773">
        <v>103.74</v>
      </c>
      <c r="J773">
        <v>2</v>
      </c>
      <c r="K773">
        <v>3</v>
      </c>
      <c r="L773">
        <v>1</v>
      </c>
      <c r="M773" t="s">
        <v>45</v>
      </c>
      <c r="N773" s="2">
        <v>34.58</v>
      </c>
      <c r="O773">
        <v>30</v>
      </c>
    </row>
    <row r="774" spans="1:15" x14ac:dyDescent="0.2">
      <c r="A774">
        <v>525111</v>
      </c>
      <c r="B774" t="s">
        <v>3</v>
      </c>
      <c r="C774" t="s">
        <v>5</v>
      </c>
      <c r="D774" t="s">
        <v>39</v>
      </c>
      <c r="E774" t="s">
        <v>1</v>
      </c>
      <c r="F774" t="s">
        <v>0</v>
      </c>
      <c r="G774">
        <v>41</v>
      </c>
      <c r="H774">
        <v>7</v>
      </c>
      <c r="I774">
        <v>3330.21</v>
      </c>
      <c r="J774">
        <v>10</v>
      </c>
      <c r="K774">
        <v>17</v>
      </c>
      <c r="L774">
        <v>3</v>
      </c>
      <c r="M774" t="s">
        <v>47</v>
      </c>
      <c r="N774" s="2">
        <v>81.224634146341458</v>
      </c>
      <c r="O774">
        <v>1589</v>
      </c>
    </row>
    <row r="775" spans="1:15" x14ac:dyDescent="0.2">
      <c r="A775">
        <v>525641</v>
      </c>
      <c r="B775" t="s">
        <v>3</v>
      </c>
      <c r="C775" t="s">
        <v>12</v>
      </c>
      <c r="D775" t="s">
        <v>39</v>
      </c>
      <c r="E775" t="s">
        <v>1</v>
      </c>
      <c r="F775" t="s">
        <v>14</v>
      </c>
      <c r="G775">
        <v>141</v>
      </c>
      <c r="H775">
        <v>10</v>
      </c>
      <c r="I775">
        <v>3923.79</v>
      </c>
      <c r="J775">
        <v>10</v>
      </c>
      <c r="K775">
        <v>20</v>
      </c>
      <c r="L775">
        <v>3</v>
      </c>
      <c r="M775" t="s">
        <v>47</v>
      </c>
      <c r="N775" s="2">
        <v>27.828297872340425</v>
      </c>
      <c r="O775">
        <v>2209</v>
      </c>
    </row>
    <row r="776" spans="1:15" x14ac:dyDescent="0.2">
      <c r="A776">
        <v>525791</v>
      </c>
      <c r="B776" t="s">
        <v>3</v>
      </c>
      <c r="C776" t="s">
        <v>2</v>
      </c>
      <c r="D776" t="s">
        <v>38</v>
      </c>
      <c r="E776" t="s">
        <v>4</v>
      </c>
      <c r="F776" t="s">
        <v>0</v>
      </c>
      <c r="G776">
        <v>65</v>
      </c>
      <c r="H776">
        <v>9</v>
      </c>
      <c r="I776">
        <v>2139.91</v>
      </c>
      <c r="J776">
        <v>9</v>
      </c>
      <c r="K776">
        <v>18</v>
      </c>
      <c r="L776">
        <v>3</v>
      </c>
      <c r="M776" t="s">
        <v>47</v>
      </c>
      <c r="N776" s="2">
        <v>32.921692307692304</v>
      </c>
      <c r="O776">
        <v>819</v>
      </c>
    </row>
    <row r="777" spans="1:15" x14ac:dyDescent="0.2">
      <c r="A777">
        <v>525981</v>
      </c>
      <c r="B777" t="s">
        <v>13</v>
      </c>
      <c r="C777" t="s">
        <v>9</v>
      </c>
      <c r="D777" t="s">
        <v>38</v>
      </c>
      <c r="E777" t="s">
        <v>4</v>
      </c>
      <c r="F777" t="s">
        <v>0</v>
      </c>
      <c r="G777">
        <v>3</v>
      </c>
      <c r="H777">
        <v>1</v>
      </c>
      <c r="I777">
        <v>92.52</v>
      </c>
      <c r="J777">
        <v>2</v>
      </c>
      <c r="K777">
        <v>3</v>
      </c>
      <c r="L777">
        <v>1</v>
      </c>
      <c r="M777" t="s">
        <v>45</v>
      </c>
      <c r="N777" s="2">
        <v>30.84</v>
      </c>
      <c r="O777">
        <v>67</v>
      </c>
    </row>
    <row r="778" spans="1:15" x14ac:dyDescent="0.2">
      <c r="A778">
        <v>526951</v>
      </c>
      <c r="B778" t="s">
        <v>3</v>
      </c>
      <c r="C778" t="s">
        <v>11</v>
      </c>
      <c r="D778" t="s">
        <v>38</v>
      </c>
      <c r="E778" t="s">
        <v>4</v>
      </c>
      <c r="F778" t="s">
        <v>14</v>
      </c>
      <c r="G778">
        <v>179</v>
      </c>
      <c r="H778">
        <v>10</v>
      </c>
      <c r="I778">
        <v>1377.79</v>
      </c>
      <c r="J778">
        <v>8</v>
      </c>
      <c r="K778">
        <v>18</v>
      </c>
      <c r="L778">
        <v>3</v>
      </c>
      <c r="M778" t="s">
        <v>47</v>
      </c>
      <c r="N778" s="2">
        <v>7.6971508379888265</v>
      </c>
      <c r="O778">
        <v>1304</v>
      </c>
    </row>
    <row r="779" spans="1:15" x14ac:dyDescent="0.2">
      <c r="A779">
        <v>527351</v>
      </c>
      <c r="B779" t="s">
        <v>3</v>
      </c>
      <c r="C779" t="s">
        <v>5</v>
      </c>
      <c r="D779" t="s">
        <v>38</v>
      </c>
      <c r="E779" t="s">
        <v>4</v>
      </c>
      <c r="F779" t="s">
        <v>14</v>
      </c>
      <c r="G779">
        <v>32</v>
      </c>
      <c r="H779">
        <v>6</v>
      </c>
      <c r="I779">
        <v>1587.84</v>
      </c>
      <c r="J779">
        <v>8</v>
      </c>
      <c r="K779">
        <v>14</v>
      </c>
      <c r="L779">
        <v>2</v>
      </c>
      <c r="M779" t="s">
        <v>46</v>
      </c>
      <c r="N779" s="2">
        <v>49.62</v>
      </c>
      <c r="O779">
        <v>1342</v>
      </c>
    </row>
    <row r="780" spans="1:15" x14ac:dyDescent="0.2">
      <c r="A780">
        <v>527691</v>
      </c>
      <c r="B780" t="s">
        <v>6</v>
      </c>
      <c r="C780" t="s">
        <v>2</v>
      </c>
      <c r="D780" t="s">
        <v>38</v>
      </c>
      <c r="E780" t="s">
        <v>1</v>
      </c>
      <c r="F780" t="s">
        <v>14</v>
      </c>
      <c r="G780">
        <v>33</v>
      </c>
      <c r="H780">
        <v>6</v>
      </c>
      <c r="I780">
        <v>730.17</v>
      </c>
      <c r="J780">
        <v>6</v>
      </c>
      <c r="K780">
        <v>12</v>
      </c>
      <c r="L780">
        <v>2</v>
      </c>
      <c r="M780" t="s">
        <v>46</v>
      </c>
      <c r="N780" s="2">
        <v>22.126363636363635</v>
      </c>
      <c r="O780">
        <v>428</v>
      </c>
    </row>
    <row r="781" spans="1:15" x14ac:dyDescent="0.2">
      <c r="A781">
        <v>527731</v>
      </c>
      <c r="B781" t="s">
        <v>10</v>
      </c>
      <c r="C781" t="s">
        <v>9</v>
      </c>
      <c r="D781" t="s">
        <v>38</v>
      </c>
      <c r="E781" t="s">
        <v>7</v>
      </c>
      <c r="F781" t="s">
        <v>14</v>
      </c>
      <c r="G781">
        <v>2</v>
      </c>
      <c r="H781">
        <v>1</v>
      </c>
      <c r="I781">
        <v>80.5</v>
      </c>
      <c r="J781">
        <v>2</v>
      </c>
      <c r="K781">
        <v>3</v>
      </c>
      <c r="L781">
        <v>1</v>
      </c>
      <c r="M781" t="s">
        <v>45</v>
      </c>
      <c r="N781" s="2">
        <v>40.25</v>
      </c>
      <c r="O781">
        <v>2</v>
      </c>
    </row>
    <row r="782" spans="1:15" x14ac:dyDescent="0.2">
      <c r="A782">
        <v>528091</v>
      </c>
      <c r="B782" t="s">
        <v>3</v>
      </c>
      <c r="C782" t="s">
        <v>2</v>
      </c>
      <c r="D782" t="s">
        <v>38</v>
      </c>
      <c r="E782" t="s">
        <v>4</v>
      </c>
      <c r="F782" t="s">
        <v>14</v>
      </c>
      <c r="G782">
        <v>94</v>
      </c>
      <c r="H782">
        <v>9</v>
      </c>
      <c r="I782">
        <v>3503.87</v>
      </c>
      <c r="J782">
        <v>10</v>
      </c>
      <c r="K782">
        <v>19</v>
      </c>
      <c r="L782">
        <v>3</v>
      </c>
      <c r="M782" t="s">
        <v>47</v>
      </c>
      <c r="N782" s="2">
        <v>37.275212765957448</v>
      </c>
      <c r="O782">
        <v>2016</v>
      </c>
    </row>
    <row r="783" spans="1:15" x14ac:dyDescent="0.2">
      <c r="A783">
        <v>528511</v>
      </c>
      <c r="B783" t="s">
        <v>6</v>
      </c>
      <c r="C783" t="s">
        <v>2</v>
      </c>
      <c r="D783" t="s">
        <v>38</v>
      </c>
      <c r="E783" t="s">
        <v>4</v>
      </c>
      <c r="F783" t="s">
        <v>0</v>
      </c>
      <c r="G783">
        <v>3</v>
      </c>
      <c r="H783">
        <v>1</v>
      </c>
      <c r="I783">
        <v>15.38</v>
      </c>
      <c r="J783">
        <v>1</v>
      </c>
      <c r="K783">
        <v>2</v>
      </c>
      <c r="L783">
        <v>1</v>
      </c>
      <c r="M783" t="s">
        <v>45</v>
      </c>
      <c r="N783" s="2">
        <v>5.1266666666666669</v>
      </c>
      <c r="O783">
        <v>22</v>
      </c>
    </row>
    <row r="784" spans="1:15" x14ac:dyDescent="0.2">
      <c r="A784">
        <v>528661</v>
      </c>
      <c r="B784" t="s">
        <v>6</v>
      </c>
      <c r="C784" t="s">
        <v>5</v>
      </c>
      <c r="D784" t="s">
        <v>38</v>
      </c>
      <c r="E784" t="s">
        <v>1</v>
      </c>
      <c r="F784" t="s">
        <v>14</v>
      </c>
      <c r="G784">
        <v>6</v>
      </c>
      <c r="H784">
        <v>2</v>
      </c>
      <c r="I784">
        <v>71.47</v>
      </c>
      <c r="J784">
        <v>2</v>
      </c>
      <c r="K784">
        <v>4</v>
      </c>
      <c r="L784">
        <v>1</v>
      </c>
      <c r="M784" t="s">
        <v>45</v>
      </c>
      <c r="N784" s="2">
        <v>11.911666666666667</v>
      </c>
      <c r="O784">
        <v>41</v>
      </c>
    </row>
    <row r="785" spans="1:15" x14ac:dyDescent="0.2">
      <c r="A785">
        <v>529631</v>
      </c>
      <c r="B785" t="s">
        <v>6</v>
      </c>
      <c r="C785" t="s">
        <v>5</v>
      </c>
      <c r="D785" t="s">
        <v>38</v>
      </c>
      <c r="E785" t="s">
        <v>7</v>
      </c>
      <c r="F785" t="s">
        <v>14</v>
      </c>
      <c r="G785">
        <v>9</v>
      </c>
      <c r="H785">
        <v>3</v>
      </c>
      <c r="I785">
        <v>128.78</v>
      </c>
      <c r="J785">
        <v>3</v>
      </c>
      <c r="K785">
        <v>6</v>
      </c>
      <c r="L785">
        <v>1</v>
      </c>
      <c r="M785" t="s">
        <v>45</v>
      </c>
      <c r="N785" s="2">
        <v>14.308888888888889</v>
      </c>
      <c r="O785">
        <v>36</v>
      </c>
    </row>
    <row r="786" spans="1:15" x14ac:dyDescent="0.2">
      <c r="A786">
        <v>529821</v>
      </c>
      <c r="B786" t="s">
        <v>3</v>
      </c>
      <c r="C786" t="s">
        <v>5</v>
      </c>
      <c r="D786" t="s">
        <v>38</v>
      </c>
      <c r="E786" t="s">
        <v>7</v>
      </c>
      <c r="F786" t="s">
        <v>0</v>
      </c>
      <c r="G786">
        <v>48</v>
      </c>
      <c r="H786">
        <v>8</v>
      </c>
      <c r="I786">
        <v>3751.15</v>
      </c>
      <c r="J786">
        <v>10</v>
      </c>
      <c r="K786">
        <v>18</v>
      </c>
      <c r="L786">
        <v>3</v>
      </c>
      <c r="M786" t="s">
        <v>47</v>
      </c>
      <c r="N786" s="2">
        <v>78.14895833333334</v>
      </c>
      <c r="O786">
        <v>1950</v>
      </c>
    </row>
    <row r="787" spans="1:15" x14ac:dyDescent="0.2">
      <c r="A787">
        <v>529971</v>
      </c>
      <c r="B787" t="s">
        <v>3</v>
      </c>
      <c r="C787" t="s">
        <v>5</v>
      </c>
      <c r="D787" t="s">
        <v>38</v>
      </c>
      <c r="E787" t="s">
        <v>4</v>
      </c>
      <c r="F787" t="s">
        <v>8</v>
      </c>
      <c r="G787">
        <v>21</v>
      </c>
      <c r="H787">
        <v>4</v>
      </c>
      <c r="I787">
        <v>1180.27</v>
      </c>
      <c r="J787">
        <v>7</v>
      </c>
      <c r="K787">
        <v>11</v>
      </c>
      <c r="L787">
        <v>2</v>
      </c>
      <c r="M787" t="s">
        <v>46</v>
      </c>
      <c r="N787" s="2">
        <v>56.203333333333333</v>
      </c>
      <c r="O787">
        <v>873</v>
      </c>
    </row>
    <row r="788" spans="1:15" x14ac:dyDescent="0.2">
      <c r="A788">
        <v>530041</v>
      </c>
      <c r="B788" t="s">
        <v>3</v>
      </c>
      <c r="C788" t="s">
        <v>5</v>
      </c>
      <c r="D788" t="s">
        <v>38</v>
      </c>
      <c r="E788" t="s">
        <v>1</v>
      </c>
      <c r="F788" t="s">
        <v>0</v>
      </c>
      <c r="G788">
        <v>62</v>
      </c>
      <c r="H788">
        <v>8</v>
      </c>
      <c r="I788">
        <v>1969.92</v>
      </c>
      <c r="J788">
        <v>9</v>
      </c>
      <c r="K788">
        <v>17</v>
      </c>
      <c r="L788">
        <v>3</v>
      </c>
      <c r="M788" t="s">
        <v>47</v>
      </c>
      <c r="N788" s="2">
        <v>31.772903225806452</v>
      </c>
      <c r="O788">
        <v>725</v>
      </c>
    </row>
    <row r="789" spans="1:15" x14ac:dyDescent="0.2">
      <c r="A789">
        <v>530571</v>
      </c>
      <c r="B789" t="s">
        <v>6</v>
      </c>
      <c r="C789" t="s">
        <v>2</v>
      </c>
      <c r="D789" t="s">
        <v>38</v>
      </c>
      <c r="E789" t="s">
        <v>1</v>
      </c>
      <c r="F789" t="s">
        <v>8</v>
      </c>
      <c r="G789">
        <v>3</v>
      </c>
      <c r="H789">
        <v>1</v>
      </c>
      <c r="I789">
        <v>63.62</v>
      </c>
      <c r="J789">
        <v>2</v>
      </c>
      <c r="K789">
        <v>3</v>
      </c>
      <c r="L789">
        <v>1</v>
      </c>
      <c r="M789" t="s">
        <v>45</v>
      </c>
      <c r="N789" s="2">
        <v>21.206666666666667</v>
      </c>
      <c r="O789">
        <v>28</v>
      </c>
    </row>
    <row r="790" spans="1:15" x14ac:dyDescent="0.2">
      <c r="A790">
        <v>530951</v>
      </c>
      <c r="B790" t="s">
        <v>3</v>
      </c>
      <c r="C790" t="s">
        <v>2</v>
      </c>
      <c r="D790" t="s">
        <v>38</v>
      </c>
      <c r="E790" t="s">
        <v>1</v>
      </c>
      <c r="F790" t="s">
        <v>0</v>
      </c>
      <c r="G790">
        <v>25</v>
      </c>
      <c r="H790">
        <v>5</v>
      </c>
      <c r="I790">
        <v>1061.78</v>
      </c>
      <c r="J790">
        <v>7</v>
      </c>
      <c r="K790">
        <v>12</v>
      </c>
      <c r="L790">
        <v>2</v>
      </c>
      <c r="M790" t="s">
        <v>46</v>
      </c>
      <c r="N790" s="2">
        <v>42.471199999999996</v>
      </c>
      <c r="O790">
        <v>778</v>
      </c>
    </row>
    <row r="791" spans="1:15" x14ac:dyDescent="0.2">
      <c r="A791">
        <v>531161</v>
      </c>
      <c r="B791" t="s">
        <v>6</v>
      </c>
      <c r="C791" t="s">
        <v>2</v>
      </c>
      <c r="D791" t="s">
        <v>38</v>
      </c>
      <c r="E791" t="s">
        <v>4</v>
      </c>
      <c r="F791" t="s">
        <v>0</v>
      </c>
      <c r="G791">
        <v>47</v>
      </c>
      <c r="H791">
        <v>8</v>
      </c>
      <c r="I791">
        <v>719.09</v>
      </c>
      <c r="J791">
        <v>6</v>
      </c>
      <c r="K791">
        <v>14</v>
      </c>
      <c r="L791">
        <v>2</v>
      </c>
      <c r="M791" t="s">
        <v>46</v>
      </c>
      <c r="N791" s="2">
        <v>15.299787234042554</v>
      </c>
      <c r="O791">
        <v>477</v>
      </c>
    </row>
    <row r="792" spans="1:15" x14ac:dyDescent="0.2">
      <c r="A792">
        <v>531921</v>
      </c>
      <c r="B792" t="s">
        <v>3</v>
      </c>
      <c r="C792" t="s">
        <v>11</v>
      </c>
      <c r="D792" t="s">
        <v>38</v>
      </c>
      <c r="E792" t="s">
        <v>4</v>
      </c>
      <c r="F792" t="s">
        <v>0</v>
      </c>
      <c r="G792">
        <v>26</v>
      </c>
      <c r="H792">
        <v>5</v>
      </c>
      <c r="I792">
        <v>974.78</v>
      </c>
      <c r="J792">
        <v>6</v>
      </c>
      <c r="K792">
        <v>11</v>
      </c>
      <c r="L792">
        <v>2</v>
      </c>
      <c r="M792" t="s">
        <v>46</v>
      </c>
      <c r="N792" s="2">
        <v>37.491538461538461</v>
      </c>
      <c r="O792">
        <v>793</v>
      </c>
    </row>
    <row r="793" spans="1:15" x14ac:dyDescent="0.2">
      <c r="A793">
        <v>532131</v>
      </c>
      <c r="B793" t="s">
        <v>6</v>
      </c>
      <c r="C793" t="s">
        <v>5</v>
      </c>
      <c r="D793" t="s">
        <v>38</v>
      </c>
      <c r="E793" t="s">
        <v>4</v>
      </c>
      <c r="F793" t="s">
        <v>0</v>
      </c>
      <c r="G793">
        <v>7</v>
      </c>
      <c r="H793">
        <v>2</v>
      </c>
      <c r="I793">
        <v>109.98</v>
      </c>
      <c r="J793">
        <v>2</v>
      </c>
      <c r="K793">
        <v>4</v>
      </c>
      <c r="L793">
        <v>1</v>
      </c>
      <c r="M793" t="s">
        <v>45</v>
      </c>
      <c r="N793" s="2">
        <v>15.711428571428572</v>
      </c>
      <c r="O793">
        <v>37</v>
      </c>
    </row>
    <row r="794" spans="1:15" x14ac:dyDescent="0.2">
      <c r="A794">
        <v>532471</v>
      </c>
      <c r="B794" t="s">
        <v>3</v>
      </c>
      <c r="C794" t="s">
        <v>5</v>
      </c>
      <c r="D794" t="s">
        <v>38</v>
      </c>
      <c r="E794" t="s">
        <v>4</v>
      </c>
      <c r="F794" t="s">
        <v>0</v>
      </c>
      <c r="G794">
        <v>165</v>
      </c>
      <c r="H794">
        <v>10</v>
      </c>
      <c r="I794">
        <v>2917.11</v>
      </c>
      <c r="J794">
        <v>10</v>
      </c>
      <c r="K794">
        <v>20</v>
      </c>
      <c r="L794">
        <v>3</v>
      </c>
      <c r="M794" t="s">
        <v>47</v>
      </c>
      <c r="N794" s="2">
        <v>17.679454545454547</v>
      </c>
      <c r="O794">
        <v>1430</v>
      </c>
    </row>
    <row r="795" spans="1:15" x14ac:dyDescent="0.2">
      <c r="A795">
        <v>532701</v>
      </c>
      <c r="B795" t="s">
        <v>6</v>
      </c>
      <c r="C795" t="s">
        <v>2</v>
      </c>
      <c r="D795" t="s">
        <v>38</v>
      </c>
      <c r="E795" t="s">
        <v>1</v>
      </c>
      <c r="F795" t="s">
        <v>8</v>
      </c>
      <c r="G795">
        <v>14</v>
      </c>
      <c r="H795">
        <v>3</v>
      </c>
      <c r="I795">
        <v>184.28</v>
      </c>
      <c r="J795">
        <v>3</v>
      </c>
      <c r="K795">
        <v>6</v>
      </c>
      <c r="L795">
        <v>1</v>
      </c>
      <c r="M795" t="s">
        <v>45</v>
      </c>
      <c r="N795" s="2">
        <v>13.162857142857144</v>
      </c>
      <c r="O795">
        <v>112</v>
      </c>
    </row>
    <row r="796" spans="1:15" x14ac:dyDescent="0.2">
      <c r="A796">
        <v>534181</v>
      </c>
      <c r="B796" t="s">
        <v>6</v>
      </c>
      <c r="C796" t="s">
        <v>9</v>
      </c>
      <c r="D796" t="s">
        <v>38</v>
      </c>
      <c r="E796" t="s">
        <v>1</v>
      </c>
      <c r="F796" t="s">
        <v>0</v>
      </c>
      <c r="G796">
        <v>3</v>
      </c>
      <c r="H796">
        <v>1</v>
      </c>
      <c r="I796">
        <v>60.41</v>
      </c>
      <c r="J796">
        <v>2</v>
      </c>
      <c r="K796">
        <v>3</v>
      </c>
      <c r="L796">
        <v>1</v>
      </c>
      <c r="M796" t="s">
        <v>45</v>
      </c>
      <c r="N796" s="2">
        <v>20.136666666666667</v>
      </c>
      <c r="O796">
        <v>12</v>
      </c>
    </row>
    <row r="797" spans="1:15" x14ac:dyDescent="0.2">
      <c r="A797">
        <v>535681</v>
      </c>
      <c r="B797" t="s">
        <v>6</v>
      </c>
      <c r="C797" t="s">
        <v>2</v>
      </c>
      <c r="D797" t="s">
        <v>38</v>
      </c>
      <c r="E797" t="s">
        <v>4</v>
      </c>
      <c r="F797" t="s">
        <v>0</v>
      </c>
      <c r="G797">
        <v>14</v>
      </c>
      <c r="H797">
        <v>3</v>
      </c>
      <c r="I797">
        <v>539.78</v>
      </c>
      <c r="J797">
        <v>5</v>
      </c>
      <c r="K797">
        <v>8</v>
      </c>
      <c r="L797">
        <v>2</v>
      </c>
      <c r="M797" t="s">
        <v>46</v>
      </c>
      <c r="N797" s="2">
        <v>38.555714285714281</v>
      </c>
      <c r="O797">
        <v>408</v>
      </c>
    </row>
    <row r="798" spans="1:15" x14ac:dyDescent="0.2">
      <c r="A798">
        <v>536271</v>
      </c>
      <c r="B798" t="s">
        <v>3</v>
      </c>
      <c r="C798" t="s">
        <v>9</v>
      </c>
      <c r="D798" t="s">
        <v>38</v>
      </c>
      <c r="E798" t="s">
        <v>1</v>
      </c>
      <c r="F798" t="s">
        <v>0</v>
      </c>
      <c r="G798">
        <v>29</v>
      </c>
      <c r="H798">
        <v>6</v>
      </c>
      <c r="I798">
        <v>1097.93</v>
      </c>
      <c r="J798">
        <v>7</v>
      </c>
      <c r="K798">
        <v>13</v>
      </c>
      <c r="L798">
        <v>2</v>
      </c>
      <c r="M798" t="s">
        <v>46</v>
      </c>
      <c r="N798" s="2">
        <v>37.859655172413795</v>
      </c>
      <c r="O798">
        <v>368</v>
      </c>
    </row>
    <row r="799" spans="1:15" x14ac:dyDescent="0.2">
      <c r="A799">
        <v>536501</v>
      </c>
      <c r="B799" t="s">
        <v>3</v>
      </c>
      <c r="C799" t="s">
        <v>2</v>
      </c>
      <c r="D799" t="s">
        <v>38</v>
      </c>
      <c r="E799" t="s">
        <v>7</v>
      </c>
      <c r="F799" t="s">
        <v>8</v>
      </c>
      <c r="G799">
        <v>28</v>
      </c>
      <c r="H799">
        <v>6</v>
      </c>
      <c r="I799">
        <v>1778.28</v>
      </c>
      <c r="J799">
        <v>8</v>
      </c>
      <c r="K799">
        <v>14</v>
      </c>
      <c r="L799">
        <v>2</v>
      </c>
      <c r="M799" t="s">
        <v>46</v>
      </c>
      <c r="N799" s="2">
        <v>63.51</v>
      </c>
      <c r="O799">
        <v>688</v>
      </c>
    </row>
    <row r="800" spans="1:15" x14ac:dyDescent="0.2">
      <c r="A800">
        <v>537051</v>
      </c>
      <c r="B800" t="s">
        <v>6</v>
      </c>
      <c r="C800" t="s">
        <v>12</v>
      </c>
      <c r="D800" t="s">
        <v>38</v>
      </c>
      <c r="E800" t="s">
        <v>4</v>
      </c>
      <c r="F800" t="s">
        <v>0</v>
      </c>
      <c r="G800">
        <v>14</v>
      </c>
      <c r="H800">
        <v>3</v>
      </c>
      <c r="I800">
        <v>310.86</v>
      </c>
      <c r="J800">
        <v>4</v>
      </c>
      <c r="K800">
        <v>7</v>
      </c>
      <c r="L800">
        <v>1</v>
      </c>
      <c r="M800" t="s">
        <v>45</v>
      </c>
      <c r="N800" s="2">
        <v>22.204285714285714</v>
      </c>
      <c r="O800">
        <v>138</v>
      </c>
    </row>
    <row r="801" spans="1:15" x14ac:dyDescent="0.2">
      <c r="A801">
        <v>537961</v>
      </c>
      <c r="B801" t="s">
        <v>6</v>
      </c>
      <c r="C801" t="s">
        <v>9</v>
      </c>
      <c r="D801" t="s">
        <v>38</v>
      </c>
      <c r="E801" t="s">
        <v>4</v>
      </c>
      <c r="F801" t="s">
        <v>8</v>
      </c>
      <c r="G801">
        <v>2</v>
      </c>
      <c r="H801">
        <v>1</v>
      </c>
      <c r="I801">
        <v>8.18</v>
      </c>
      <c r="J801">
        <v>1</v>
      </c>
      <c r="K801">
        <v>2</v>
      </c>
      <c r="L801">
        <v>1</v>
      </c>
      <c r="M801" t="s">
        <v>45</v>
      </c>
      <c r="N801" s="2">
        <v>4.09</v>
      </c>
      <c r="O801">
        <v>3</v>
      </c>
    </row>
    <row r="802" spans="1:15" x14ac:dyDescent="0.2">
      <c r="A802">
        <v>539331</v>
      </c>
      <c r="B802" t="s">
        <v>6</v>
      </c>
      <c r="C802" t="s">
        <v>2</v>
      </c>
      <c r="D802" t="s">
        <v>38</v>
      </c>
      <c r="E802" t="s">
        <v>1</v>
      </c>
      <c r="F802" t="s">
        <v>8</v>
      </c>
      <c r="G802">
        <v>12</v>
      </c>
      <c r="H802">
        <v>3</v>
      </c>
      <c r="I802">
        <v>222.74</v>
      </c>
      <c r="J802">
        <v>3</v>
      </c>
      <c r="K802">
        <v>6</v>
      </c>
      <c r="L802">
        <v>1</v>
      </c>
      <c r="M802" t="s">
        <v>45</v>
      </c>
      <c r="N802" s="2">
        <v>18.561666666666667</v>
      </c>
      <c r="O802">
        <v>122</v>
      </c>
    </row>
    <row r="803" spans="1:15" x14ac:dyDescent="0.2">
      <c r="A803">
        <v>540081</v>
      </c>
      <c r="B803" t="s">
        <v>13</v>
      </c>
      <c r="C803" t="s">
        <v>9</v>
      </c>
      <c r="D803" t="s">
        <v>38</v>
      </c>
      <c r="E803" t="s">
        <v>7</v>
      </c>
      <c r="F803" t="s">
        <v>8</v>
      </c>
      <c r="G803">
        <v>27</v>
      </c>
      <c r="H803">
        <v>5</v>
      </c>
      <c r="I803">
        <v>642.1</v>
      </c>
      <c r="J803">
        <v>5</v>
      </c>
      <c r="K803">
        <v>10</v>
      </c>
      <c r="L803">
        <v>2</v>
      </c>
      <c r="M803" t="s">
        <v>46</v>
      </c>
      <c r="N803" s="2">
        <v>23.781481481481482</v>
      </c>
      <c r="O803">
        <v>89</v>
      </c>
    </row>
    <row r="804" spans="1:15" x14ac:dyDescent="0.2">
      <c r="A804">
        <v>540121</v>
      </c>
      <c r="B804" t="s">
        <v>3</v>
      </c>
      <c r="C804" t="s">
        <v>9</v>
      </c>
      <c r="D804" t="s">
        <v>38</v>
      </c>
      <c r="E804" t="s">
        <v>7</v>
      </c>
      <c r="F804" t="s">
        <v>8</v>
      </c>
      <c r="G804">
        <v>47</v>
      </c>
      <c r="H804">
        <v>8</v>
      </c>
      <c r="I804">
        <v>1879.74</v>
      </c>
      <c r="J804">
        <v>8</v>
      </c>
      <c r="K804">
        <v>16</v>
      </c>
      <c r="L804">
        <v>3</v>
      </c>
      <c r="M804" t="s">
        <v>47</v>
      </c>
      <c r="N804" s="2">
        <v>39.994468085106384</v>
      </c>
      <c r="O804">
        <v>640</v>
      </c>
    </row>
    <row r="805" spans="1:15" x14ac:dyDescent="0.2">
      <c r="A805">
        <v>540461</v>
      </c>
      <c r="B805" t="s">
        <v>3</v>
      </c>
      <c r="C805" t="s">
        <v>2</v>
      </c>
      <c r="D805" t="s">
        <v>38</v>
      </c>
      <c r="E805" t="s">
        <v>7</v>
      </c>
      <c r="F805" t="s">
        <v>8</v>
      </c>
      <c r="G805">
        <v>57</v>
      </c>
      <c r="H805">
        <v>8</v>
      </c>
      <c r="I805">
        <v>3244.57</v>
      </c>
      <c r="J805">
        <v>10</v>
      </c>
      <c r="K805">
        <v>18</v>
      </c>
      <c r="L805">
        <v>3</v>
      </c>
      <c r="M805" t="s">
        <v>47</v>
      </c>
      <c r="N805" s="2">
        <v>56.922280701754389</v>
      </c>
      <c r="O805">
        <v>2071</v>
      </c>
    </row>
    <row r="806" spans="1:15" x14ac:dyDescent="0.2">
      <c r="A806">
        <v>540991</v>
      </c>
      <c r="B806" t="s">
        <v>3</v>
      </c>
      <c r="C806" t="s">
        <v>2</v>
      </c>
      <c r="D806" t="s">
        <v>38</v>
      </c>
      <c r="E806" t="s">
        <v>4</v>
      </c>
      <c r="F806" t="s">
        <v>0</v>
      </c>
      <c r="G806">
        <v>54</v>
      </c>
      <c r="H806">
        <v>8</v>
      </c>
      <c r="I806">
        <v>2154.8200000000002</v>
      </c>
      <c r="J806">
        <v>9</v>
      </c>
      <c r="K806">
        <v>17</v>
      </c>
      <c r="L806">
        <v>3</v>
      </c>
      <c r="M806" t="s">
        <v>47</v>
      </c>
      <c r="N806" s="2">
        <v>39.904074074074074</v>
      </c>
      <c r="O806">
        <v>1061</v>
      </c>
    </row>
    <row r="807" spans="1:15" x14ac:dyDescent="0.2">
      <c r="A807">
        <v>541051</v>
      </c>
      <c r="B807" t="s">
        <v>10</v>
      </c>
      <c r="C807" t="s">
        <v>12</v>
      </c>
      <c r="D807" t="s">
        <v>38</v>
      </c>
      <c r="E807" t="s">
        <v>7</v>
      </c>
      <c r="F807" t="s">
        <v>14</v>
      </c>
      <c r="G807">
        <v>2</v>
      </c>
      <c r="H807">
        <v>1</v>
      </c>
      <c r="I807">
        <v>101.72</v>
      </c>
      <c r="J807">
        <v>2</v>
      </c>
      <c r="K807">
        <v>3</v>
      </c>
      <c r="L807">
        <v>1</v>
      </c>
      <c r="M807" t="s">
        <v>45</v>
      </c>
      <c r="N807" s="2">
        <v>50.86</v>
      </c>
      <c r="O807">
        <v>17</v>
      </c>
    </row>
    <row r="808" spans="1:15" x14ac:dyDescent="0.2">
      <c r="A808">
        <v>543671</v>
      </c>
      <c r="B808" t="s">
        <v>6</v>
      </c>
      <c r="C808" t="s">
        <v>5</v>
      </c>
      <c r="D808" t="s">
        <v>38</v>
      </c>
      <c r="E808" t="s">
        <v>1</v>
      </c>
      <c r="F808" t="s">
        <v>0</v>
      </c>
      <c r="G808">
        <v>30</v>
      </c>
      <c r="H808">
        <v>6</v>
      </c>
      <c r="I808">
        <v>748.08</v>
      </c>
      <c r="J808">
        <v>6</v>
      </c>
      <c r="K808">
        <v>12</v>
      </c>
      <c r="L808">
        <v>2</v>
      </c>
      <c r="M808" t="s">
        <v>46</v>
      </c>
      <c r="N808" s="2">
        <v>24.936</v>
      </c>
      <c r="O808">
        <v>309</v>
      </c>
    </row>
    <row r="809" spans="1:15" x14ac:dyDescent="0.2">
      <c r="A809">
        <v>543901</v>
      </c>
      <c r="B809" t="s">
        <v>6</v>
      </c>
      <c r="C809" t="s">
        <v>5</v>
      </c>
      <c r="D809" t="s">
        <v>38</v>
      </c>
      <c r="E809" t="s">
        <v>4</v>
      </c>
      <c r="F809" t="s">
        <v>8</v>
      </c>
      <c r="G809">
        <v>2</v>
      </c>
      <c r="H809">
        <v>1</v>
      </c>
      <c r="I809">
        <v>38.159999999999997</v>
      </c>
      <c r="J809">
        <v>2</v>
      </c>
      <c r="K809">
        <v>3</v>
      </c>
      <c r="L809">
        <v>1</v>
      </c>
      <c r="M809" t="s">
        <v>45</v>
      </c>
      <c r="N809" s="2">
        <v>19.079999999999998</v>
      </c>
      <c r="O809">
        <v>5</v>
      </c>
    </row>
    <row r="810" spans="1:15" x14ac:dyDescent="0.2">
      <c r="A810">
        <v>545231</v>
      </c>
      <c r="B810" t="s">
        <v>13</v>
      </c>
      <c r="C810" t="s">
        <v>5</v>
      </c>
      <c r="D810" t="s">
        <v>38</v>
      </c>
      <c r="E810" t="s">
        <v>4</v>
      </c>
      <c r="F810" t="s">
        <v>0</v>
      </c>
      <c r="G810">
        <v>1</v>
      </c>
      <c r="H810">
        <v>1</v>
      </c>
      <c r="I810">
        <v>49.73</v>
      </c>
      <c r="J810">
        <v>2</v>
      </c>
      <c r="K810">
        <v>3</v>
      </c>
      <c r="L810">
        <v>1</v>
      </c>
      <c r="M810" t="s">
        <v>45</v>
      </c>
      <c r="N810" s="2">
        <v>49.73</v>
      </c>
      <c r="O810">
        <v>30</v>
      </c>
    </row>
    <row r="811" spans="1:15" x14ac:dyDescent="0.2">
      <c r="A811">
        <v>546161</v>
      </c>
      <c r="B811" t="s">
        <v>6</v>
      </c>
      <c r="C811" t="s">
        <v>5</v>
      </c>
      <c r="D811" t="s">
        <v>38</v>
      </c>
      <c r="E811" t="s">
        <v>4</v>
      </c>
      <c r="F811" t="s">
        <v>0</v>
      </c>
      <c r="G811">
        <v>20</v>
      </c>
      <c r="H811">
        <v>4</v>
      </c>
      <c r="I811">
        <v>728.5</v>
      </c>
      <c r="J811">
        <v>6</v>
      </c>
      <c r="K811">
        <v>10</v>
      </c>
      <c r="L811">
        <v>2</v>
      </c>
      <c r="M811" t="s">
        <v>46</v>
      </c>
      <c r="N811" s="2">
        <v>36.424999999999997</v>
      </c>
      <c r="O811">
        <v>350</v>
      </c>
    </row>
    <row r="812" spans="1:15" x14ac:dyDescent="0.2">
      <c r="A812">
        <v>548061</v>
      </c>
      <c r="B812" t="s">
        <v>3</v>
      </c>
      <c r="C812" t="s">
        <v>2</v>
      </c>
      <c r="D812" t="s">
        <v>38</v>
      </c>
      <c r="E812" t="s">
        <v>1</v>
      </c>
      <c r="F812" t="s">
        <v>0</v>
      </c>
      <c r="G812">
        <v>26</v>
      </c>
      <c r="H812">
        <v>5</v>
      </c>
      <c r="I812">
        <v>1286.44</v>
      </c>
      <c r="J812">
        <v>7</v>
      </c>
      <c r="K812">
        <v>12</v>
      </c>
      <c r="L812">
        <v>2</v>
      </c>
      <c r="M812" t="s">
        <v>46</v>
      </c>
      <c r="N812" s="2">
        <v>49.478461538461538</v>
      </c>
      <c r="O812">
        <v>916</v>
      </c>
    </row>
    <row r="813" spans="1:15" x14ac:dyDescent="0.2">
      <c r="A813">
        <v>548631</v>
      </c>
      <c r="B813" t="s">
        <v>3</v>
      </c>
      <c r="C813" t="s">
        <v>5</v>
      </c>
      <c r="D813" t="s">
        <v>38</v>
      </c>
      <c r="E813" t="s">
        <v>1</v>
      </c>
      <c r="F813" t="s">
        <v>0</v>
      </c>
      <c r="G813">
        <v>48</v>
      </c>
      <c r="H813">
        <v>8</v>
      </c>
      <c r="I813">
        <v>1240.3599999999999</v>
      </c>
      <c r="J813">
        <v>7</v>
      </c>
      <c r="K813">
        <v>15</v>
      </c>
      <c r="L813">
        <v>3</v>
      </c>
      <c r="M813" t="s">
        <v>47</v>
      </c>
      <c r="N813" s="2">
        <v>25.840833333333332</v>
      </c>
      <c r="O813">
        <v>1046</v>
      </c>
    </row>
    <row r="814" spans="1:15" x14ac:dyDescent="0.2">
      <c r="A814">
        <v>549601</v>
      </c>
      <c r="B814" t="s">
        <v>13</v>
      </c>
      <c r="C814" t="s">
        <v>2</v>
      </c>
      <c r="D814" t="s">
        <v>38</v>
      </c>
      <c r="E814" t="s">
        <v>1</v>
      </c>
      <c r="F814" t="s">
        <v>14</v>
      </c>
      <c r="G814">
        <v>72</v>
      </c>
      <c r="H814">
        <v>9</v>
      </c>
      <c r="I814">
        <v>421.41</v>
      </c>
      <c r="J814">
        <v>4</v>
      </c>
      <c r="K814">
        <v>13</v>
      </c>
      <c r="L814">
        <v>2</v>
      </c>
      <c r="M814" t="s">
        <v>46</v>
      </c>
      <c r="N814" s="2">
        <v>5.8529166666666672</v>
      </c>
      <c r="O814">
        <v>413</v>
      </c>
    </row>
    <row r="815" spans="1:15" x14ac:dyDescent="0.2">
      <c r="A815">
        <v>549751</v>
      </c>
      <c r="B815" t="s">
        <v>3</v>
      </c>
      <c r="C815" t="s">
        <v>2</v>
      </c>
      <c r="D815" t="s">
        <v>38</v>
      </c>
      <c r="E815" t="s">
        <v>1</v>
      </c>
      <c r="F815" t="s">
        <v>0</v>
      </c>
      <c r="G815">
        <v>44</v>
      </c>
      <c r="H815">
        <v>7</v>
      </c>
      <c r="I815">
        <v>1642.62</v>
      </c>
      <c r="J815">
        <v>8</v>
      </c>
      <c r="K815">
        <v>15</v>
      </c>
      <c r="L815">
        <v>3</v>
      </c>
      <c r="M815" t="s">
        <v>47</v>
      </c>
      <c r="N815" s="2">
        <v>37.332272727272724</v>
      </c>
      <c r="O815">
        <v>1099</v>
      </c>
    </row>
    <row r="816" spans="1:15" x14ac:dyDescent="0.2">
      <c r="A816">
        <v>550011</v>
      </c>
      <c r="B816" t="s">
        <v>3</v>
      </c>
      <c r="C816" t="s">
        <v>2</v>
      </c>
      <c r="D816" t="s">
        <v>38</v>
      </c>
      <c r="E816" t="s">
        <v>1</v>
      </c>
      <c r="F816" t="s">
        <v>8</v>
      </c>
      <c r="G816">
        <v>29</v>
      </c>
      <c r="H816">
        <v>6</v>
      </c>
      <c r="I816">
        <v>1515.96</v>
      </c>
      <c r="J816">
        <v>8</v>
      </c>
      <c r="K816">
        <v>14</v>
      </c>
      <c r="L816">
        <v>2</v>
      </c>
      <c r="M816" t="s">
        <v>46</v>
      </c>
      <c r="N816" s="2">
        <v>52.274482758620692</v>
      </c>
      <c r="O816">
        <v>756</v>
      </c>
    </row>
    <row r="817" spans="1:15" x14ac:dyDescent="0.2">
      <c r="A817">
        <v>550921</v>
      </c>
      <c r="B817" t="s">
        <v>6</v>
      </c>
      <c r="C817" t="s">
        <v>9</v>
      </c>
      <c r="D817" t="s">
        <v>38</v>
      </c>
      <c r="E817" t="s">
        <v>4</v>
      </c>
      <c r="F817" t="s">
        <v>8</v>
      </c>
      <c r="G817">
        <v>12</v>
      </c>
      <c r="H817">
        <v>3</v>
      </c>
      <c r="I817">
        <v>339.72</v>
      </c>
      <c r="J817">
        <v>4</v>
      </c>
      <c r="K817">
        <v>7</v>
      </c>
      <c r="L817">
        <v>1</v>
      </c>
      <c r="M817" t="s">
        <v>45</v>
      </c>
      <c r="N817" s="2">
        <v>28.310000000000002</v>
      </c>
      <c r="O817">
        <v>37</v>
      </c>
    </row>
    <row r="818" spans="1:15" x14ac:dyDescent="0.2">
      <c r="A818">
        <v>551091</v>
      </c>
      <c r="B818" t="s">
        <v>6</v>
      </c>
      <c r="C818" t="s">
        <v>2</v>
      </c>
      <c r="D818" t="s">
        <v>38</v>
      </c>
      <c r="E818" t="s">
        <v>4</v>
      </c>
      <c r="F818" t="s">
        <v>0</v>
      </c>
      <c r="G818">
        <v>31</v>
      </c>
      <c r="H818">
        <v>6</v>
      </c>
      <c r="I818">
        <v>138.41999999999999</v>
      </c>
      <c r="J818">
        <v>3</v>
      </c>
      <c r="K818">
        <v>9</v>
      </c>
      <c r="L818">
        <v>2</v>
      </c>
      <c r="M818" t="s">
        <v>46</v>
      </c>
      <c r="N818" s="2">
        <v>4.4651612903225804</v>
      </c>
      <c r="O818">
        <v>140</v>
      </c>
    </row>
    <row r="819" spans="1:15" x14ac:dyDescent="0.2">
      <c r="A819">
        <v>551281</v>
      </c>
      <c r="B819" t="s">
        <v>6</v>
      </c>
      <c r="C819" t="s">
        <v>5</v>
      </c>
      <c r="D819" t="s">
        <v>38</v>
      </c>
      <c r="E819" t="s">
        <v>4</v>
      </c>
      <c r="F819" t="s">
        <v>0</v>
      </c>
      <c r="G819">
        <v>16</v>
      </c>
      <c r="H819">
        <v>4</v>
      </c>
      <c r="I819">
        <v>206.44</v>
      </c>
      <c r="J819">
        <v>3</v>
      </c>
      <c r="K819">
        <v>7</v>
      </c>
      <c r="L819">
        <v>1</v>
      </c>
      <c r="M819" t="s">
        <v>45</v>
      </c>
      <c r="N819" s="2">
        <v>12.9025</v>
      </c>
      <c r="O819">
        <v>105</v>
      </c>
    </row>
    <row r="820" spans="1:15" x14ac:dyDescent="0.2">
      <c r="A820">
        <v>551471</v>
      </c>
      <c r="B820" t="s">
        <v>3</v>
      </c>
      <c r="C820" t="s">
        <v>2</v>
      </c>
      <c r="D820" t="s">
        <v>38</v>
      </c>
      <c r="E820" t="s">
        <v>4</v>
      </c>
      <c r="F820" t="s">
        <v>0</v>
      </c>
      <c r="G820">
        <v>22</v>
      </c>
      <c r="H820">
        <v>5</v>
      </c>
      <c r="I820">
        <v>2344.92</v>
      </c>
      <c r="J820">
        <v>9</v>
      </c>
      <c r="K820">
        <v>14</v>
      </c>
      <c r="L820">
        <v>2</v>
      </c>
      <c r="M820" t="s">
        <v>46</v>
      </c>
      <c r="N820" s="2">
        <v>106.58727272727273</v>
      </c>
      <c r="O820">
        <v>739</v>
      </c>
    </row>
    <row r="821" spans="1:15" x14ac:dyDescent="0.2">
      <c r="A821">
        <v>551511</v>
      </c>
      <c r="B821" t="s">
        <v>3</v>
      </c>
      <c r="C821" t="s">
        <v>2</v>
      </c>
      <c r="D821" t="s">
        <v>38</v>
      </c>
      <c r="E821" t="s">
        <v>1</v>
      </c>
      <c r="F821" t="s">
        <v>0</v>
      </c>
      <c r="G821">
        <v>33</v>
      </c>
      <c r="H821">
        <v>6</v>
      </c>
      <c r="I821">
        <v>1758</v>
      </c>
      <c r="J821">
        <v>8</v>
      </c>
      <c r="K821">
        <v>14</v>
      </c>
      <c r="L821">
        <v>2</v>
      </c>
      <c r="M821" t="s">
        <v>46</v>
      </c>
      <c r="N821" s="2">
        <v>53.272727272727273</v>
      </c>
      <c r="O821">
        <v>1091</v>
      </c>
    </row>
    <row r="822" spans="1:15" x14ac:dyDescent="0.2">
      <c r="A822">
        <v>552631</v>
      </c>
      <c r="B822" t="s">
        <v>13</v>
      </c>
      <c r="C822" t="s">
        <v>5</v>
      </c>
      <c r="D822" t="s">
        <v>38</v>
      </c>
      <c r="E822" t="s">
        <v>1</v>
      </c>
      <c r="F822" t="s">
        <v>8</v>
      </c>
      <c r="G822">
        <v>11</v>
      </c>
      <c r="H822">
        <v>3</v>
      </c>
      <c r="I822">
        <v>191.55</v>
      </c>
      <c r="J822">
        <v>3</v>
      </c>
      <c r="K822">
        <v>6</v>
      </c>
      <c r="L822">
        <v>1</v>
      </c>
      <c r="M822" t="s">
        <v>45</v>
      </c>
      <c r="N822" s="2">
        <v>17.413636363636364</v>
      </c>
      <c r="O822">
        <v>72</v>
      </c>
    </row>
    <row r="823" spans="1:15" x14ac:dyDescent="0.2">
      <c r="A823">
        <v>552821</v>
      </c>
      <c r="B823" t="s">
        <v>6</v>
      </c>
      <c r="C823" t="s">
        <v>9</v>
      </c>
      <c r="D823" t="s">
        <v>38</v>
      </c>
      <c r="E823" t="s">
        <v>4</v>
      </c>
      <c r="F823" t="s">
        <v>8</v>
      </c>
      <c r="G823">
        <v>9</v>
      </c>
      <c r="H823">
        <v>3</v>
      </c>
      <c r="I823">
        <v>184.47</v>
      </c>
      <c r="J823">
        <v>3</v>
      </c>
      <c r="K823">
        <v>6</v>
      </c>
      <c r="L823">
        <v>1</v>
      </c>
      <c r="M823" t="s">
        <v>45</v>
      </c>
      <c r="N823" s="2">
        <v>20.496666666666666</v>
      </c>
      <c r="O823">
        <v>159</v>
      </c>
    </row>
    <row r="824" spans="1:15" x14ac:dyDescent="0.2">
      <c r="A824">
        <v>553181</v>
      </c>
      <c r="B824" t="s">
        <v>6</v>
      </c>
      <c r="C824" t="s">
        <v>12</v>
      </c>
      <c r="D824" t="s">
        <v>38</v>
      </c>
      <c r="E824" t="s">
        <v>7</v>
      </c>
      <c r="F824" t="s">
        <v>14</v>
      </c>
      <c r="G824">
        <v>14</v>
      </c>
      <c r="H824">
        <v>3</v>
      </c>
      <c r="I824">
        <v>156.05000000000001</v>
      </c>
      <c r="J824">
        <v>3</v>
      </c>
      <c r="K824">
        <v>6</v>
      </c>
      <c r="L824">
        <v>1</v>
      </c>
      <c r="M824" t="s">
        <v>45</v>
      </c>
      <c r="N824" s="2">
        <v>11.146428571428572</v>
      </c>
      <c r="O824">
        <v>86</v>
      </c>
    </row>
    <row r="825" spans="1:15" x14ac:dyDescent="0.2">
      <c r="A825">
        <v>553561</v>
      </c>
      <c r="B825" t="s">
        <v>3</v>
      </c>
      <c r="C825" t="s">
        <v>2</v>
      </c>
      <c r="D825" t="s">
        <v>38</v>
      </c>
      <c r="E825" t="s">
        <v>7</v>
      </c>
      <c r="F825" t="s">
        <v>8</v>
      </c>
      <c r="G825">
        <v>41</v>
      </c>
      <c r="H825">
        <v>7</v>
      </c>
      <c r="I825">
        <v>1069.46</v>
      </c>
      <c r="J825">
        <v>7</v>
      </c>
      <c r="K825">
        <v>14</v>
      </c>
      <c r="L825">
        <v>2</v>
      </c>
      <c r="M825" t="s">
        <v>46</v>
      </c>
      <c r="N825" s="2">
        <v>26.08439024390244</v>
      </c>
      <c r="O825">
        <v>327</v>
      </c>
    </row>
    <row r="826" spans="1:15" x14ac:dyDescent="0.2">
      <c r="A826">
        <v>555311</v>
      </c>
      <c r="B826" t="s">
        <v>3</v>
      </c>
      <c r="C826" t="s">
        <v>2</v>
      </c>
      <c r="D826" t="s">
        <v>38</v>
      </c>
      <c r="E826" t="s">
        <v>1</v>
      </c>
      <c r="F826" t="s">
        <v>14</v>
      </c>
      <c r="G826">
        <v>36</v>
      </c>
      <c r="H826">
        <v>7</v>
      </c>
      <c r="I826">
        <v>583.78</v>
      </c>
      <c r="J826">
        <v>5</v>
      </c>
      <c r="K826">
        <v>12</v>
      </c>
      <c r="L826">
        <v>2</v>
      </c>
      <c r="M826" t="s">
        <v>46</v>
      </c>
      <c r="N826" s="2">
        <v>16.216111111111111</v>
      </c>
      <c r="O826">
        <v>364</v>
      </c>
    </row>
    <row r="827" spans="1:15" x14ac:dyDescent="0.2">
      <c r="A827">
        <v>555841</v>
      </c>
      <c r="B827" t="s">
        <v>3</v>
      </c>
      <c r="C827" t="s">
        <v>5</v>
      </c>
      <c r="D827" t="s">
        <v>38</v>
      </c>
      <c r="E827" t="s">
        <v>4</v>
      </c>
      <c r="F827" t="s">
        <v>0</v>
      </c>
      <c r="G827">
        <v>51</v>
      </c>
      <c r="H827">
        <v>8</v>
      </c>
      <c r="I827">
        <v>2531.92</v>
      </c>
      <c r="J827">
        <v>9</v>
      </c>
      <c r="K827">
        <v>17</v>
      </c>
      <c r="L827">
        <v>3</v>
      </c>
      <c r="M827" t="s">
        <v>47</v>
      </c>
      <c r="N827" s="2">
        <v>49.645490196078434</v>
      </c>
      <c r="O827">
        <v>1807</v>
      </c>
    </row>
    <row r="828" spans="1:15" x14ac:dyDescent="0.2">
      <c r="A828">
        <v>556771</v>
      </c>
      <c r="B828" t="s">
        <v>10</v>
      </c>
      <c r="C828" t="s">
        <v>2</v>
      </c>
      <c r="D828" t="s">
        <v>38</v>
      </c>
      <c r="E828" t="s">
        <v>1</v>
      </c>
      <c r="F828" t="s">
        <v>0</v>
      </c>
      <c r="G828">
        <v>4</v>
      </c>
      <c r="H828">
        <v>2</v>
      </c>
      <c r="I828">
        <v>48.91</v>
      </c>
      <c r="J828">
        <v>2</v>
      </c>
      <c r="K828">
        <v>4</v>
      </c>
      <c r="L828">
        <v>1</v>
      </c>
      <c r="M828" t="s">
        <v>45</v>
      </c>
      <c r="N828" s="2">
        <v>12.227499999999999</v>
      </c>
      <c r="O828">
        <v>46</v>
      </c>
    </row>
    <row r="829" spans="1:15" x14ac:dyDescent="0.2">
      <c r="A829">
        <v>557891</v>
      </c>
      <c r="B829" t="s">
        <v>3</v>
      </c>
      <c r="C829" t="s">
        <v>2</v>
      </c>
      <c r="D829" t="s">
        <v>38</v>
      </c>
      <c r="E829" t="s">
        <v>1</v>
      </c>
      <c r="F829" t="s">
        <v>0</v>
      </c>
      <c r="G829">
        <v>132</v>
      </c>
      <c r="H829">
        <v>10</v>
      </c>
      <c r="I829">
        <v>3096.96</v>
      </c>
      <c r="J829">
        <v>10</v>
      </c>
      <c r="K829">
        <v>20</v>
      </c>
      <c r="L829">
        <v>3</v>
      </c>
      <c r="M829" t="s">
        <v>47</v>
      </c>
      <c r="N829" s="2">
        <v>23.461818181818181</v>
      </c>
      <c r="O829">
        <v>1705</v>
      </c>
    </row>
    <row r="830" spans="1:15" x14ac:dyDescent="0.2">
      <c r="A830">
        <v>559111</v>
      </c>
      <c r="B830" t="s">
        <v>10</v>
      </c>
      <c r="C830" t="s">
        <v>2</v>
      </c>
      <c r="D830" t="s">
        <v>38</v>
      </c>
      <c r="E830" t="s">
        <v>7</v>
      </c>
      <c r="F830" t="s">
        <v>0</v>
      </c>
      <c r="G830">
        <v>1</v>
      </c>
      <c r="H830">
        <v>1</v>
      </c>
      <c r="I830">
        <v>54.46</v>
      </c>
      <c r="J830">
        <v>2</v>
      </c>
      <c r="K830">
        <v>3</v>
      </c>
      <c r="L830">
        <v>1</v>
      </c>
      <c r="M830" t="s">
        <v>45</v>
      </c>
      <c r="N830" s="2">
        <v>54.46</v>
      </c>
      <c r="O830">
        <v>35</v>
      </c>
    </row>
    <row r="831" spans="1:15" x14ac:dyDescent="0.2">
      <c r="A831">
        <v>560241</v>
      </c>
      <c r="B831" t="s">
        <v>6</v>
      </c>
      <c r="C831" t="s">
        <v>5</v>
      </c>
      <c r="D831" t="s">
        <v>38</v>
      </c>
      <c r="E831" t="s">
        <v>7</v>
      </c>
      <c r="F831" t="s">
        <v>0</v>
      </c>
      <c r="G831">
        <v>18</v>
      </c>
      <c r="H831">
        <v>4</v>
      </c>
      <c r="I831">
        <v>488.73</v>
      </c>
      <c r="J831">
        <v>5</v>
      </c>
      <c r="K831">
        <v>9</v>
      </c>
      <c r="L831">
        <v>2</v>
      </c>
      <c r="M831" t="s">
        <v>46</v>
      </c>
      <c r="N831" s="2">
        <v>27.151666666666667</v>
      </c>
      <c r="O831">
        <v>307</v>
      </c>
    </row>
    <row r="832" spans="1:15" x14ac:dyDescent="0.2">
      <c r="A832">
        <v>560581</v>
      </c>
      <c r="B832" t="s">
        <v>3</v>
      </c>
      <c r="C832" t="s">
        <v>2</v>
      </c>
      <c r="D832" t="s">
        <v>38</v>
      </c>
      <c r="E832" t="s">
        <v>4</v>
      </c>
      <c r="F832" t="s">
        <v>0</v>
      </c>
      <c r="G832">
        <v>55</v>
      </c>
      <c r="H832">
        <v>8</v>
      </c>
      <c r="I832">
        <v>1221.1099999999999</v>
      </c>
      <c r="J832">
        <v>7</v>
      </c>
      <c r="K832">
        <v>15</v>
      </c>
      <c r="L832">
        <v>3</v>
      </c>
      <c r="M832" t="s">
        <v>47</v>
      </c>
      <c r="N832" s="2">
        <v>22.201999999999998</v>
      </c>
      <c r="O832">
        <v>629</v>
      </c>
    </row>
    <row r="833" spans="1:15" x14ac:dyDescent="0.2">
      <c r="A833">
        <v>562861</v>
      </c>
      <c r="B833" t="s">
        <v>3</v>
      </c>
      <c r="C833" t="s">
        <v>11</v>
      </c>
      <c r="D833" t="s">
        <v>38</v>
      </c>
      <c r="E833" t="s">
        <v>1</v>
      </c>
      <c r="F833" t="s">
        <v>8</v>
      </c>
      <c r="G833">
        <v>40</v>
      </c>
      <c r="H833">
        <v>7</v>
      </c>
      <c r="I833">
        <v>1226.54</v>
      </c>
      <c r="J833">
        <v>7</v>
      </c>
      <c r="K833">
        <v>14</v>
      </c>
      <c r="L833">
        <v>2</v>
      </c>
      <c r="M833" t="s">
        <v>46</v>
      </c>
      <c r="N833" s="2">
        <v>30.663499999999999</v>
      </c>
      <c r="O833">
        <v>947</v>
      </c>
    </row>
    <row r="834" spans="1:15" x14ac:dyDescent="0.2">
      <c r="A834">
        <v>562901</v>
      </c>
      <c r="B834" t="s">
        <v>10</v>
      </c>
      <c r="C834" t="s">
        <v>2</v>
      </c>
      <c r="D834" t="s">
        <v>38</v>
      </c>
      <c r="E834" t="s">
        <v>1</v>
      </c>
      <c r="F834" t="s">
        <v>0</v>
      </c>
      <c r="G834">
        <v>18</v>
      </c>
      <c r="H834">
        <v>4</v>
      </c>
      <c r="I834">
        <v>88.02</v>
      </c>
      <c r="J834">
        <v>2</v>
      </c>
      <c r="K834">
        <v>6</v>
      </c>
      <c r="L834">
        <v>1</v>
      </c>
      <c r="M834" t="s">
        <v>45</v>
      </c>
      <c r="N834" s="2">
        <v>4.8899999999999997</v>
      </c>
      <c r="O834">
        <v>111</v>
      </c>
    </row>
    <row r="835" spans="1:15" x14ac:dyDescent="0.2">
      <c r="A835">
        <v>565691</v>
      </c>
      <c r="B835" t="s">
        <v>6</v>
      </c>
      <c r="C835" t="s">
        <v>5</v>
      </c>
      <c r="D835" t="s">
        <v>38</v>
      </c>
      <c r="E835" t="s">
        <v>7</v>
      </c>
      <c r="F835" t="s">
        <v>8</v>
      </c>
      <c r="G835">
        <v>5</v>
      </c>
      <c r="H835">
        <v>2</v>
      </c>
      <c r="I835">
        <v>39.69</v>
      </c>
      <c r="J835">
        <v>2</v>
      </c>
      <c r="K835">
        <v>4</v>
      </c>
      <c r="L835">
        <v>1</v>
      </c>
      <c r="M835" t="s">
        <v>45</v>
      </c>
      <c r="N835" s="2">
        <v>7.9379999999999997</v>
      </c>
      <c r="O835">
        <v>25</v>
      </c>
    </row>
    <row r="836" spans="1:15" x14ac:dyDescent="0.2">
      <c r="A836">
        <v>566471</v>
      </c>
      <c r="B836" t="s">
        <v>3</v>
      </c>
      <c r="C836" t="s">
        <v>2</v>
      </c>
      <c r="D836" t="s">
        <v>38</v>
      </c>
      <c r="E836" t="s">
        <v>1</v>
      </c>
      <c r="F836" t="s">
        <v>8</v>
      </c>
      <c r="G836">
        <v>13</v>
      </c>
      <c r="H836">
        <v>3</v>
      </c>
      <c r="I836">
        <v>218.87</v>
      </c>
      <c r="J836">
        <v>3</v>
      </c>
      <c r="K836">
        <v>6</v>
      </c>
      <c r="L836">
        <v>1</v>
      </c>
      <c r="M836" t="s">
        <v>45</v>
      </c>
      <c r="N836" s="2">
        <v>16.836153846153845</v>
      </c>
      <c r="O836">
        <v>177</v>
      </c>
    </row>
    <row r="837" spans="1:15" x14ac:dyDescent="0.2">
      <c r="A837">
        <v>567631</v>
      </c>
      <c r="B837" t="s">
        <v>3</v>
      </c>
      <c r="C837" t="s">
        <v>5</v>
      </c>
      <c r="D837" t="s">
        <v>38</v>
      </c>
      <c r="E837" t="s">
        <v>1</v>
      </c>
      <c r="F837" t="s">
        <v>8</v>
      </c>
      <c r="G837">
        <v>122</v>
      </c>
      <c r="H837">
        <v>10</v>
      </c>
      <c r="I837">
        <v>2251.54</v>
      </c>
      <c r="J837">
        <v>9</v>
      </c>
      <c r="K837">
        <v>19</v>
      </c>
      <c r="L837">
        <v>3</v>
      </c>
      <c r="M837" t="s">
        <v>47</v>
      </c>
      <c r="N837" s="2">
        <v>18.455245901639344</v>
      </c>
      <c r="O837">
        <v>1324</v>
      </c>
    </row>
    <row r="838" spans="1:15" x14ac:dyDescent="0.2">
      <c r="A838">
        <v>568031</v>
      </c>
      <c r="B838" t="s">
        <v>6</v>
      </c>
      <c r="C838" t="s">
        <v>2</v>
      </c>
      <c r="D838" t="s">
        <v>38</v>
      </c>
      <c r="E838" t="s">
        <v>1</v>
      </c>
      <c r="F838" t="s">
        <v>0</v>
      </c>
      <c r="G838">
        <v>15</v>
      </c>
      <c r="H838">
        <v>4</v>
      </c>
      <c r="I838">
        <v>229.86</v>
      </c>
      <c r="J838">
        <v>3</v>
      </c>
      <c r="K838">
        <v>7</v>
      </c>
      <c r="L838">
        <v>1</v>
      </c>
      <c r="M838" t="s">
        <v>45</v>
      </c>
      <c r="N838" s="2">
        <v>15.324000000000002</v>
      </c>
      <c r="O838">
        <v>148</v>
      </c>
    </row>
    <row r="839" spans="1:15" x14ac:dyDescent="0.2">
      <c r="A839">
        <v>568181</v>
      </c>
      <c r="B839" t="s">
        <v>6</v>
      </c>
      <c r="C839" t="s">
        <v>2</v>
      </c>
      <c r="D839" t="s">
        <v>40</v>
      </c>
      <c r="E839" t="s">
        <v>7</v>
      </c>
      <c r="F839" t="s">
        <v>0</v>
      </c>
      <c r="G839">
        <v>1</v>
      </c>
      <c r="H839">
        <v>1</v>
      </c>
      <c r="I839">
        <v>111.5</v>
      </c>
      <c r="J839">
        <v>2</v>
      </c>
      <c r="K839">
        <v>3</v>
      </c>
      <c r="L839">
        <v>1</v>
      </c>
      <c r="M839" t="s">
        <v>45</v>
      </c>
      <c r="N839" s="2">
        <v>111.5</v>
      </c>
      <c r="O839">
        <v>43</v>
      </c>
    </row>
    <row r="840" spans="1:15" x14ac:dyDescent="0.2">
      <c r="A840">
        <v>568751</v>
      </c>
      <c r="B840" t="s">
        <v>6</v>
      </c>
      <c r="C840" t="s">
        <v>2</v>
      </c>
      <c r="D840" t="s">
        <v>38</v>
      </c>
      <c r="E840" t="s">
        <v>1</v>
      </c>
      <c r="F840" t="s">
        <v>0</v>
      </c>
      <c r="G840">
        <v>10</v>
      </c>
      <c r="H840">
        <v>3</v>
      </c>
      <c r="I840">
        <v>498.21</v>
      </c>
      <c r="J840">
        <v>5</v>
      </c>
      <c r="K840">
        <v>8</v>
      </c>
      <c r="L840">
        <v>2</v>
      </c>
      <c r="M840" t="s">
        <v>46</v>
      </c>
      <c r="N840" s="2">
        <v>49.820999999999998</v>
      </c>
      <c r="O840">
        <v>266</v>
      </c>
    </row>
    <row r="841" spans="1:15" x14ac:dyDescent="0.2">
      <c r="A841">
        <v>569491</v>
      </c>
      <c r="B841" t="s">
        <v>6</v>
      </c>
      <c r="C841" t="s">
        <v>5</v>
      </c>
      <c r="D841" t="s">
        <v>38</v>
      </c>
      <c r="E841" t="s">
        <v>1</v>
      </c>
      <c r="F841" t="s">
        <v>0</v>
      </c>
      <c r="G841">
        <v>9</v>
      </c>
      <c r="H841">
        <v>3</v>
      </c>
      <c r="I841">
        <v>460.88</v>
      </c>
      <c r="J841">
        <v>5</v>
      </c>
      <c r="K841">
        <v>8</v>
      </c>
      <c r="L841">
        <v>2</v>
      </c>
      <c r="M841" t="s">
        <v>46</v>
      </c>
      <c r="N841" s="2">
        <v>51.208888888888886</v>
      </c>
      <c r="O841">
        <v>202</v>
      </c>
    </row>
    <row r="842" spans="1:15" x14ac:dyDescent="0.2">
      <c r="A842">
        <v>570471</v>
      </c>
      <c r="B842" t="s">
        <v>3</v>
      </c>
      <c r="C842" t="s">
        <v>2</v>
      </c>
      <c r="D842" t="s">
        <v>38</v>
      </c>
      <c r="E842" t="s">
        <v>7</v>
      </c>
      <c r="F842" t="s">
        <v>0</v>
      </c>
      <c r="G842">
        <v>44</v>
      </c>
      <c r="H842">
        <v>7</v>
      </c>
      <c r="I842">
        <v>1201.6300000000001</v>
      </c>
      <c r="J842">
        <v>7</v>
      </c>
      <c r="K842">
        <v>14</v>
      </c>
      <c r="L842">
        <v>2</v>
      </c>
      <c r="M842" t="s">
        <v>46</v>
      </c>
      <c r="N842" s="2">
        <v>27.30977272727273</v>
      </c>
      <c r="O842">
        <v>842</v>
      </c>
    </row>
    <row r="843" spans="1:15" x14ac:dyDescent="0.2">
      <c r="A843">
        <v>571061</v>
      </c>
      <c r="B843" t="s">
        <v>3</v>
      </c>
      <c r="C843" t="s">
        <v>2</v>
      </c>
      <c r="D843" t="s">
        <v>38</v>
      </c>
      <c r="E843" t="s">
        <v>4</v>
      </c>
      <c r="F843" t="s">
        <v>0</v>
      </c>
      <c r="G843">
        <v>46</v>
      </c>
      <c r="H843">
        <v>7</v>
      </c>
      <c r="I843">
        <v>1561.4</v>
      </c>
      <c r="J843">
        <v>8</v>
      </c>
      <c r="K843">
        <v>15</v>
      </c>
      <c r="L843">
        <v>3</v>
      </c>
      <c r="M843" t="s">
        <v>47</v>
      </c>
      <c r="N843" s="2">
        <v>33.943478260869568</v>
      </c>
      <c r="O843">
        <v>1233</v>
      </c>
    </row>
    <row r="844" spans="1:15" x14ac:dyDescent="0.2">
      <c r="A844">
        <v>571101</v>
      </c>
      <c r="B844" t="s">
        <v>3</v>
      </c>
      <c r="C844" t="s">
        <v>5</v>
      </c>
      <c r="D844" t="s">
        <v>38</v>
      </c>
      <c r="E844" t="s">
        <v>7</v>
      </c>
      <c r="F844" t="s">
        <v>0</v>
      </c>
      <c r="G844">
        <v>37</v>
      </c>
      <c r="H844">
        <v>7</v>
      </c>
      <c r="I844">
        <v>440.34</v>
      </c>
      <c r="J844">
        <v>5</v>
      </c>
      <c r="K844">
        <v>12</v>
      </c>
      <c r="L844">
        <v>2</v>
      </c>
      <c r="M844" t="s">
        <v>46</v>
      </c>
      <c r="N844" s="2">
        <v>11.901081081081081</v>
      </c>
      <c r="O844">
        <v>266</v>
      </c>
    </row>
    <row r="845" spans="1:15" x14ac:dyDescent="0.2">
      <c r="A845">
        <v>571631</v>
      </c>
      <c r="B845" t="s">
        <v>10</v>
      </c>
      <c r="C845" t="s">
        <v>2</v>
      </c>
      <c r="D845" t="s">
        <v>38</v>
      </c>
      <c r="E845" t="s">
        <v>1</v>
      </c>
      <c r="F845" t="s">
        <v>14</v>
      </c>
      <c r="G845">
        <v>24</v>
      </c>
      <c r="H845">
        <v>5</v>
      </c>
      <c r="I845">
        <v>863.14</v>
      </c>
      <c r="J845">
        <v>6</v>
      </c>
      <c r="K845">
        <v>11</v>
      </c>
      <c r="L845">
        <v>2</v>
      </c>
      <c r="M845" t="s">
        <v>46</v>
      </c>
      <c r="N845" s="2">
        <v>35.964166666666664</v>
      </c>
      <c r="O845">
        <v>342</v>
      </c>
    </row>
    <row r="846" spans="1:15" x14ac:dyDescent="0.2">
      <c r="A846">
        <v>571821</v>
      </c>
      <c r="B846" t="s">
        <v>6</v>
      </c>
      <c r="C846" t="s">
        <v>2</v>
      </c>
      <c r="D846" t="s">
        <v>38</v>
      </c>
      <c r="E846" t="s">
        <v>7</v>
      </c>
      <c r="F846" t="s">
        <v>0</v>
      </c>
      <c r="G846">
        <v>35</v>
      </c>
      <c r="H846">
        <v>6</v>
      </c>
      <c r="I846">
        <v>337.33</v>
      </c>
      <c r="J846">
        <v>4</v>
      </c>
      <c r="K846">
        <v>10</v>
      </c>
      <c r="L846">
        <v>2</v>
      </c>
      <c r="M846" t="s">
        <v>46</v>
      </c>
      <c r="N846" s="2">
        <v>9.6379999999999999</v>
      </c>
      <c r="O846">
        <v>164</v>
      </c>
    </row>
    <row r="847" spans="1:15" x14ac:dyDescent="0.2">
      <c r="A847">
        <v>572371</v>
      </c>
      <c r="B847" t="s">
        <v>6</v>
      </c>
      <c r="C847" t="s">
        <v>5</v>
      </c>
      <c r="D847" t="s">
        <v>38</v>
      </c>
      <c r="E847" t="s">
        <v>4</v>
      </c>
      <c r="F847" t="s">
        <v>0</v>
      </c>
      <c r="G847">
        <v>20</v>
      </c>
      <c r="H847">
        <v>4</v>
      </c>
      <c r="I847">
        <v>632.37</v>
      </c>
      <c r="J847">
        <v>5</v>
      </c>
      <c r="K847">
        <v>9</v>
      </c>
      <c r="L847">
        <v>2</v>
      </c>
      <c r="M847" t="s">
        <v>46</v>
      </c>
      <c r="N847" s="2">
        <v>31.618500000000001</v>
      </c>
      <c r="O847">
        <v>230</v>
      </c>
    </row>
    <row r="848" spans="1:15" x14ac:dyDescent="0.2">
      <c r="A848">
        <v>574991</v>
      </c>
      <c r="B848" t="s">
        <v>3</v>
      </c>
      <c r="C848" t="s">
        <v>2</v>
      </c>
      <c r="D848" t="s">
        <v>38</v>
      </c>
      <c r="E848" t="s">
        <v>4</v>
      </c>
      <c r="F848" t="s">
        <v>0</v>
      </c>
      <c r="G848">
        <v>48</v>
      </c>
      <c r="H848">
        <v>8</v>
      </c>
      <c r="I848">
        <v>2324.8200000000002</v>
      </c>
      <c r="J848">
        <v>9</v>
      </c>
      <c r="K848">
        <v>17</v>
      </c>
      <c r="L848">
        <v>3</v>
      </c>
      <c r="M848" t="s">
        <v>47</v>
      </c>
      <c r="N848" s="2">
        <v>48.433750000000003</v>
      </c>
      <c r="O848">
        <v>1624</v>
      </c>
    </row>
    <row r="849" spans="1:15" x14ac:dyDescent="0.2">
      <c r="A849">
        <v>575431</v>
      </c>
      <c r="B849" t="s">
        <v>3</v>
      </c>
      <c r="C849" t="s">
        <v>5</v>
      </c>
      <c r="D849" t="s">
        <v>38</v>
      </c>
      <c r="E849" t="s">
        <v>4</v>
      </c>
      <c r="F849" t="s">
        <v>14</v>
      </c>
      <c r="G849">
        <v>58</v>
      </c>
      <c r="H849">
        <v>8</v>
      </c>
      <c r="I849">
        <v>1410.55</v>
      </c>
      <c r="J849">
        <v>8</v>
      </c>
      <c r="K849">
        <v>16</v>
      </c>
      <c r="L849">
        <v>3</v>
      </c>
      <c r="M849" t="s">
        <v>47</v>
      </c>
      <c r="N849" s="2">
        <v>24.319827586206895</v>
      </c>
      <c r="O849">
        <v>783</v>
      </c>
    </row>
    <row r="850" spans="1:15" x14ac:dyDescent="0.2">
      <c r="A850">
        <v>576741</v>
      </c>
      <c r="B850" t="s">
        <v>6</v>
      </c>
      <c r="C850" t="s">
        <v>11</v>
      </c>
      <c r="D850" t="s">
        <v>38</v>
      </c>
      <c r="E850" t="s">
        <v>4</v>
      </c>
      <c r="F850" t="s">
        <v>0</v>
      </c>
      <c r="G850">
        <v>11</v>
      </c>
      <c r="H850">
        <v>3</v>
      </c>
      <c r="I850">
        <v>113.48</v>
      </c>
      <c r="J850">
        <v>3</v>
      </c>
      <c r="K850">
        <v>6</v>
      </c>
      <c r="L850">
        <v>1</v>
      </c>
      <c r="M850" t="s">
        <v>45</v>
      </c>
      <c r="N850" s="2">
        <v>10.316363636363636</v>
      </c>
      <c r="O850">
        <v>81</v>
      </c>
    </row>
    <row r="851" spans="1:15" x14ac:dyDescent="0.2">
      <c r="A851">
        <v>577711</v>
      </c>
      <c r="B851" t="s">
        <v>3</v>
      </c>
      <c r="C851" t="s">
        <v>2</v>
      </c>
      <c r="D851" t="s">
        <v>38</v>
      </c>
      <c r="E851" t="s">
        <v>7</v>
      </c>
      <c r="F851" t="s">
        <v>0</v>
      </c>
      <c r="G851">
        <v>52</v>
      </c>
      <c r="H851">
        <v>8</v>
      </c>
      <c r="I851">
        <v>841.01</v>
      </c>
      <c r="J851">
        <v>6</v>
      </c>
      <c r="K851">
        <v>14</v>
      </c>
      <c r="L851">
        <v>2</v>
      </c>
      <c r="M851" t="s">
        <v>46</v>
      </c>
      <c r="N851" s="2">
        <v>16.173269230769229</v>
      </c>
      <c r="O851">
        <v>416</v>
      </c>
    </row>
    <row r="852" spans="1:15" x14ac:dyDescent="0.2">
      <c r="A852">
        <v>577861</v>
      </c>
      <c r="B852" t="s">
        <v>6</v>
      </c>
      <c r="C852" t="s">
        <v>2</v>
      </c>
      <c r="D852" t="s">
        <v>38</v>
      </c>
      <c r="E852" t="s">
        <v>4</v>
      </c>
      <c r="F852" t="s">
        <v>0</v>
      </c>
      <c r="G852">
        <v>35</v>
      </c>
      <c r="H852">
        <v>6</v>
      </c>
      <c r="I852">
        <v>260.02</v>
      </c>
      <c r="J852">
        <v>4</v>
      </c>
      <c r="K852">
        <v>10</v>
      </c>
      <c r="L852">
        <v>2</v>
      </c>
      <c r="M852" t="s">
        <v>46</v>
      </c>
      <c r="N852" s="2">
        <v>7.4291428571428568</v>
      </c>
      <c r="O852">
        <v>183</v>
      </c>
    </row>
    <row r="853" spans="1:15" x14ac:dyDescent="0.2">
      <c r="A853">
        <v>578641</v>
      </c>
      <c r="B853" t="s">
        <v>3</v>
      </c>
      <c r="C853" t="s">
        <v>11</v>
      </c>
      <c r="D853" t="s">
        <v>39</v>
      </c>
      <c r="E853" t="s">
        <v>7</v>
      </c>
      <c r="F853" t="s">
        <v>0</v>
      </c>
      <c r="G853">
        <v>96</v>
      </c>
      <c r="H853">
        <v>9</v>
      </c>
      <c r="I853">
        <v>2348.52</v>
      </c>
      <c r="J853">
        <v>9</v>
      </c>
      <c r="K853">
        <v>18</v>
      </c>
      <c r="L853">
        <v>3</v>
      </c>
      <c r="M853" t="s">
        <v>47</v>
      </c>
      <c r="N853" s="2">
        <v>24.463750000000001</v>
      </c>
      <c r="O853">
        <v>1339</v>
      </c>
    </row>
    <row r="854" spans="1:15" x14ac:dyDescent="0.2">
      <c r="A854">
        <v>579231</v>
      </c>
      <c r="B854" t="s">
        <v>3</v>
      </c>
      <c r="C854" t="s">
        <v>2</v>
      </c>
      <c r="D854" t="s">
        <v>38</v>
      </c>
      <c r="E854" t="s">
        <v>7</v>
      </c>
      <c r="F854" t="s">
        <v>8</v>
      </c>
      <c r="G854">
        <v>31</v>
      </c>
      <c r="H854">
        <v>6</v>
      </c>
      <c r="I854">
        <v>1274.5999999999999</v>
      </c>
      <c r="J854">
        <v>7</v>
      </c>
      <c r="K854">
        <v>13</v>
      </c>
      <c r="L854">
        <v>2</v>
      </c>
      <c r="M854" t="s">
        <v>46</v>
      </c>
      <c r="N854" s="2">
        <v>41.116129032258058</v>
      </c>
      <c r="O854">
        <v>631</v>
      </c>
    </row>
    <row r="855" spans="1:15" x14ac:dyDescent="0.2">
      <c r="A855">
        <v>580741</v>
      </c>
      <c r="B855" t="s">
        <v>3</v>
      </c>
      <c r="C855" t="s">
        <v>2</v>
      </c>
      <c r="D855" t="s">
        <v>38</v>
      </c>
      <c r="E855" t="s">
        <v>1</v>
      </c>
      <c r="F855" t="s">
        <v>0</v>
      </c>
      <c r="G855">
        <v>41</v>
      </c>
      <c r="H855">
        <v>7</v>
      </c>
      <c r="I855">
        <v>2131.6799999999998</v>
      </c>
      <c r="J855">
        <v>9</v>
      </c>
      <c r="K855">
        <v>16</v>
      </c>
      <c r="L855">
        <v>3</v>
      </c>
      <c r="M855" t="s">
        <v>47</v>
      </c>
      <c r="N855" s="2">
        <v>51.992195121951212</v>
      </c>
      <c r="O855">
        <v>1438</v>
      </c>
    </row>
    <row r="856" spans="1:15" x14ac:dyDescent="0.2">
      <c r="A856">
        <v>582111</v>
      </c>
      <c r="B856" t="s">
        <v>3</v>
      </c>
      <c r="C856" t="s">
        <v>5</v>
      </c>
      <c r="D856" t="s">
        <v>38</v>
      </c>
      <c r="E856" t="s">
        <v>4</v>
      </c>
      <c r="F856" t="s">
        <v>0</v>
      </c>
      <c r="G856">
        <v>73</v>
      </c>
      <c r="H856">
        <v>9</v>
      </c>
      <c r="I856">
        <v>2518.27</v>
      </c>
      <c r="J856">
        <v>9</v>
      </c>
      <c r="K856">
        <v>18</v>
      </c>
      <c r="L856">
        <v>3</v>
      </c>
      <c r="M856" t="s">
        <v>47</v>
      </c>
      <c r="N856" s="2">
        <v>34.496849315068495</v>
      </c>
      <c r="O856">
        <v>1375</v>
      </c>
    </row>
    <row r="857" spans="1:15" x14ac:dyDescent="0.2">
      <c r="A857">
        <v>582641</v>
      </c>
      <c r="B857" t="s">
        <v>3</v>
      </c>
      <c r="C857" t="s">
        <v>5</v>
      </c>
      <c r="D857" t="s">
        <v>38</v>
      </c>
      <c r="E857" t="s">
        <v>7</v>
      </c>
      <c r="F857" t="s">
        <v>0</v>
      </c>
      <c r="G857">
        <v>64</v>
      </c>
      <c r="H857">
        <v>9</v>
      </c>
      <c r="I857">
        <v>1912.53</v>
      </c>
      <c r="J857">
        <v>9</v>
      </c>
      <c r="K857">
        <v>18</v>
      </c>
      <c r="L857">
        <v>3</v>
      </c>
      <c r="M857" t="s">
        <v>47</v>
      </c>
      <c r="N857" s="2">
        <v>29.88328125</v>
      </c>
      <c r="O857">
        <v>1114</v>
      </c>
    </row>
    <row r="858" spans="1:15" x14ac:dyDescent="0.2">
      <c r="A858">
        <v>584011</v>
      </c>
      <c r="B858" t="s">
        <v>6</v>
      </c>
      <c r="C858" t="s">
        <v>2</v>
      </c>
      <c r="D858" t="s">
        <v>38</v>
      </c>
      <c r="E858" t="s">
        <v>1</v>
      </c>
      <c r="F858" t="s">
        <v>0</v>
      </c>
      <c r="G858">
        <v>15</v>
      </c>
      <c r="H858">
        <v>4</v>
      </c>
      <c r="I858">
        <v>68.52</v>
      </c>
      <c r="J858">
        <v>2</v>
      </c>
      <c r="K858">
        <v>6</v>
      </c>
      <c r="L858">
        <v>1</v>
      </c>
      <c r="M858" t="s">
        <v>45</v>
      </c>
      <c r="N858" s="2">
        <v>4.5679999999999996</v>
      </c>
      <c r="O858">
        <v>56</v>
      </c>
    </row>
    <row r="859" spans="1:15" x14ac:dyDescent="0.2">
      <c r="A859">
        <v>584201</v>
      </c>
      <c r="B859" t="s">
        <v>3</v>
      </c>
      <c r="C859" t="s">
        <v>2</v>
      </c>
      <c r="D859" t="s">
        <v>38</v>
      </c>
      <c r="E859" t="s">
        <v>7</v>
      </c>
      <c r="F859" t="s">
        <v>0</v>
      </c>
      <c r="G859">
        <v>40</v>
      </c>
      <c r="H859">
        <v>7</v>
      </c>
      <c r="I859">
        <v>2040.61</v>
      </c>
      <c r="J859">
        <v>9</v>
      </c>
      <c r="K859">
        <v>16</v>
      </c>
      <c r="L859">
        <v>3</v>
      </c>
      <c r="M859" t="s">
        <v>47</v>
      </c>
      <c r="N859" s="2">
        <v>51.015249999999995</v>
      </c>
      <c r="O859">
        <v>1298</v>
      </c>
    </row>
    <row r="860" spans="1:15" x14ac:dyDescent="0.2">
      <c r="A860">
        <v>584351</v>
      </c>
      <c r="B860" t="s">
        <v>10</v>
      </c>
      <c r="C860" t="s">
        <v>9</v>
      </c>
      <c r="D860" t="s">
        <v>38</v>
      </c>
      <c r="E860" t="s">
        <v>1</v>
      </c>
      <c r="F860" t="s">
        <v>0</v>
      </c>
      <c r="G860">
        <v>1</v>
      </c>
      <c r="H860">
        <v>1</v>
      </c>
      <c r="I860">
        <v>62.86</v>
      </c>
      <c r="J860">
        <v>2</v>
      </c>
      <c r="K860">
        <v>3</v>
      </c>
      <c r="L860">
        <v>1</v>
      </c>
      <c r="M860" t="s">
        <v>45</v>
      </c>
      <c r="N860" s="2">
        <v>62.86</v>
      </c>
      <c r="O860">
        <v>2</v>
      </c>
    </row>
    <row r="861" spans="1:15" x14ac:dyDescent="0.2">
      <c r="A861">
        <v>584731</v>
      </c>
      <c r="B861" t="s">
        <v>6</v>
      </c>
      <c r="C861" t="s">
        <v>2</v>
      </c>
      <c r="D861" t="s">
        <v>38</v>
      </c>
      <c r="E861" t="s">
        <v>1</v>
      </c>
      <c r="F861" t="s">
        <v>0</v>
      </c>
      <c r="G861">
        <v>16</v>
      </c>
      <c r="H861">
        <v>4</v>
      </c>
      <c r="I861">
        <v>328.59</v>
      </c>
      <c r="J861">
        <v>4</v>
      </c>
      <c r="K861">
        <v>8</v>
      </c>
      <c r="L861">
        <v>2</v>
      </c>
      <c r="M861" t="s">
        <v>46</v>
      </c>
      <c r="N861" s="2">
        <v>20.536874999999998</v>
      </c>
      <c r="O861">
        <v>388</v>
      </c>
    </row>
    <row r="862" spans="1:15" x14ac:dyDescent="0.2">
      <c r="A862">
        <v>585281</v>
      </c>
      <c r="B862" t="s">
        <v>10</v>
      </c>
      <c r="C862" t="s">
        <v>2</v>
      </c>
      <c r="D862" t="s">
        <v>38</v>
      </c>
      <c r="E862" t="s">
        <v>24</v>
      </c>
      <c r="F862" t="s">
        <v>0</v>
      </c>
      <c r="G862">
        <v>1</v>
      </c>
      <c r="H862">
        <v>1</v>
      </c>
      <c r="I862">
        <v>2</v>
      </c>
      <c r="J862">
        <v>1</v>
      </c>
      <c r="K862">
        <v>2</v>
      </c>
      <c r="L862">
        <v>1</v>
      </c>
      <c r="M862" t="s">
        <v>45</v>
      </c>
      <c r="N862" s="2">
        <v>2</v>
      </c>
      <c r="O862">
        <v>2</v>
      </c>
    </row>
    <row r="863" spans="1:15" x14ac:dyDescent="0.2">
      <c r="A863">
        <v>585701</v>
      </c>
      <c r="B863" t="s">
        <v>3</v>
      </c>
      <c r="C863" t="s">
        <v>2</v>
      </c>
      <c r="D863" t="s">
        <v>38</v>
      </c>
      <c r="E863" t="s">
        <v>7</v>
      </c>
      <c r="F863" t="s">
        <v>0</v>
      </c>
      <c r="G863">
        <v>33</v>
      </c>
      <c r="H863">
        <v>6</v>
      </c>
      <c r="I863">
        <v>1322.1</v>
      </c>
      <c r="J863">
        <v>7</v>
      </c>
      <c r="K863">
        <v>13</v>
      </c>
      <c r="L863">
        <v>2</v>
      </c>
      <c r="M863" t="s">
        <v>46</v>
      </c>
      <c r="N863" s="2">
        <v>40.063636363636363</v>
      </c>
      <c r="O863">
        <v>616</v>
      </c>
    </row>
    <row r="864" spans="1:15" x14ac:dyDescent="0.2">
      <c r="A864">
        <v>585851</v>
      </c>
      <c r="B864" t="s">
        <v>10</v>
      </c>
      <c r="C864" t="s">
        <v>5</v>
      </c>
      <c r="D864" t="s">
        <v>40</v>
      </c>
      <c r="E864" t="s">
        <v>4</v>
      </c>
      <c r="F864" t="s">
        <v>0</v>
      </c>
      <c r="G864">
        <v>1</v>
      </c>
      <c r="H864">
        <v>1</v>
      </c>
      <c r="I864">
        <v>175.91</v>
      </c>
      <c r="J864">
        <v>3</v>
      </c>
      <c r="K864">
        <v>4</v>
      </c>
      <c r="L864">
        <v>1</v>
      </c>
      <c r="M864" t="s">
        <v>45</v>
      </c>
      <c r="N864" s="2">
        <v>175.91</v>
      </c>
      <c r="O864">
        <v>97</v>
      </c>
    </row>
    <row r="865" spans="1:15" x14ac:dyDescent="0.2">
      <c r="A865">
        <v>586591</v>
      </c>
      <c r="B865" t="s">
        <v>3</v>
      </c>
      <c r="C865" t="s">
        <v>2</v>
      </c>
      <c r="D865" t="s">
        <v>38</v>
      </c>
      <c r="E865" t="s">
        <v>1</v>
      </c>
      <c r="F865" t="s">
        <v>8</v>
      </c>
      <c r="G865">
        <v>67</v>
      </c>
      <c r="H865">
        <v>9</v>
      </c>
      <c r="I865">
        <v>2862.39</v>
      </c>
      <c r="J865">
        <v>10</v>
      </c>
      <c r="K865">
        <v>19</v>
      </c>
      <c r="L865">
        <v>3</v>
      </c>
      <c r="M865" t="s">
        <v>47</v>
      </c>
      <c r="N865" s="2">
        <v>42.72223880597015</v>
      </c>
      <c r="O865">
        <v>1659</v>
      </c>
    </row>
    <row r="866" spans="1:15" x14ac:dyDescent="0.2">
      <c r="A866">
        <v>587221</v>
      </c>
      <c r="B866" t="s">
        <v>6</v>
      </c>
      <c r="C866" t="s">
        <v>11</v>
      </c>
      <c r="D866" t="s">
        <v>38</v>
      </c>
      <c r="E866" t="s">
        <v>4</v>
      </c>
      <c r="F866" t="s">
        <v>0</v>
      </c>
      <c r="G866">
        <v>18</v>
      </c>
      <c r="H866">
        <v>4</v>
      </c>
      <c r="I866">
        <v>243.77</v>
      </c>
      <c r="J866">
        <v>3</v>
      </c>
      <c r="K866">
        <v>7</v>
      </c>
      <c r="L866">
        <v>1</v>
      </c>
      <c r="M866" t="s">
        <v>45</v>
      </c>
      <c r="N866" s="2">
        <v>13.542777777777779</v>
      </c>
      <c r="O866">
        <v>146</v>
      </c>
    </row>
    <row r="867" spans="1:15" x14ac:dyDescent="0.2">
      <c r="A867">
        <v>589121</v>
      </c>
      <c r="B867" t="s">
        <v>6</v>
      </c>
      <c r="C867" t="s">
        <v>2</v>
      </c>
      <c r="D867" t="s">
        <v>38</v>
      </c>
      <c r="E867" t="s">
        <v>7</v>
      </c>
      <c r="F867" t="s">
        <v>8</v>
      </c>
      <c r="G867">
        <v>15</v>
      </c>
      <c r="H867">
        <v>4</v>
      </c>
      <c r="I867">
        <v>229.71</v>
      </c>
      <c r="J867">
        <v>3</v>
      </c>
      <c r="K867">
        <v>7</v>
      </c>
      <c r="L867">
        <v>1</v>
      </c>
      <c r="M867" t="s">
        <v>45</v>
      </c>
      <c r="N867" s="2">
        <v>15.314</v>
      </c>
      <c r="O867">
        <v>172</v>
      </c>
    </row>
    <row r="868" spans="1:15" x14ac:dyDescent="0.2">
      <c r="A868">
        <v>589311</v>
      </c>
      <c r="B868" t="s">
        <v>6</v>
      </c>
      <c r="C868" t="s">
        <v>9</v>
      </c>
      <c r="D868" t="s">
        <v>38</v>
      </c>
      <c r="E868" t="s">
        <v>4</v>
      </c>
      <c r="F868" t="s">
        <v>0</v>
      </c>
      <c r="G868">
        <v>61</v>
      </c>
      <c r="H868">
        <v>8</v>
      </c>
      <c r="I868">
        <v>760.78</v>
      </c>
      <c r="J868">
        <v>6</v>
      </c>
      <c r="K868">
        <v>14</v>
      </c>
      <c r="L868">
        <v>2</v>
      </c>
      <c r="M868" t="s">
        <v>46</v>
      </c>
      <c r="N868" s="2">
        <v>12.471803278688524</v>
      </c>
      <c r="O868">
        <v>496</v>
      </c>
    </row>
    <row r="869" spans="1:15" x14ac:dyDescent="0.2">
      <c r="A869">
        <v>590971</v>
      </c>
      <c r="B869" t="s">
        <v>6</v>
      </c>
      <c r="C869" t="s">
        <v>5</v>
      </c>
      <c r="D869" t="s">
        <v>38</v>
      </c>
      <c r="E869" t="s">
        <v>1</v>
      </c>
      <c r="F869" t="s">
        <v>14</v>
      </c>
      <c r="G869">
        <v>6</v>
      </c>
      <c r="H869">
        <v>2</v>
      </c>
      <c r="I869">
        <v>319.20999999999998</v>
      </c>
      <c r="J869">
        <v>4</v>
      </c>
      <c r="K869">
        <v>6</v>
      </c>
      <c r="L869">
        <v>1</v>
      </c>
      <c r="M869" t="s">
        <v>45</v>
      </c>
      <c r="N869" s="2">
        <v>53.201666666666661</v>
      </c>
      <c r="O869">
        <v>140</v>
      </c>
    </row>
    <row r="870" spans="1:15" x14ac:dyDescent="0.2">
      <c r="A870">
        <v>592871</v>
      </c>
      <c r="B870" t="s">
        <v>6</v>
      </c>
      <c r="C870" t="s">
        <v>2</v>
      </c>
      <c r="D870" t="s">
        <v>38</v>
      </c>
      <c r="E870" t="s">
        <v>4</v>
      </c>
      <c r="F870" t="s">
        <v>0</v>
      </c>
      <c r="G870">
        <v>40</v>
      </c>
      <c r="H870">
        <v>7</v>
      </c>
      <c r="I870">
        <v>681.76</v>
      </c>
      <c r="J870">
        <v>5</v>
      </c>
      <c r="K870">
        <v>12</v>
      </c>
      <c r="L870">
        <v>2</v>
      </c>
      <c r="M870" t="s">
        <v>46</v>
      </c>
      <c r="N870" s="2">
        <v>17.044</v>
      </c>
      <c r="O870">
        <v>371</v>
      </c>
    </row>
    <row r="871" spans="1:15" x14ac:dyDescent="0.2">
      <c r="A871">
        <v>593081</v>
      </c>
      <c r="B871" t="s">
        <v>3</v>
      </c>
      <c r="C871" t="s">
        <v>5</v>
      </c>
      <c r="D871" t="s">
        <v>38</v>
      </c>
      <c r="E871" t="s">
        <v>4</v>
      </c>
      <c r="F871" t="s">
        <v>0</v>
      </c>
      <c r="G871">
        <v>48</v>
      </c>
      <c r="H871">
        <v>8</v>
      </c>
      <c r="I871">
        <v>1294.57</v>
      </c>
      <c r="J871">
        <v>7</v>
      </c>
      <c r="K871">
        <v>15</v>
      </c>
      <c r="L871">
        <v>3</v>
      </c>
      <c r="M871" t="s">
        <v>47</v>
      </c>
      <c r="N871" s="2">
        <v>26.970208333333332</v>
      </c>
      <c r="O871">
        <v>830</v>
      </c>
    </row>
    <row r="872" spans="1:15" x14ac:dyDescent="0.2">
      <c r="A872">
        <v>593841</v>
      </c>
      <c r="B872" t="s">
        <v>6</v>
      </c>
      <c r="C872" t="s">
        <v>2</v>
      </c>
      <c r="D872" t="s">
        <v>38</v>
      </c>
      <c r="E872" t="s">
        <v>1</v>
      </c>
      <c r="F872" t="s">
        <v>0</v>
      </c>
      <c r="G872">
        <v>39</v>
      </c>
      <c r="H872">
        <v>7</v>
      </c>
      <c r="I872">
        <v>455.34</v>
      </c>
      <c r="J872">
        <v>5</v>
      </c>
      <c r="K872">
        <v>12</v>
      </c>
      <c r="L872">
        <v>2</v>
      </c>
      <c r="M872" t="s">
        <v>46</v>
      </c>
      <c r="N872" s="2">
        <v>11.675384615384615</v>
      </c>
      <c r="O872">
        <v>507</v>
      </c>
    </row>
    <row r="873" spans="1:15" x14ac:dyDescent="0.2">
      <c r="A873">
        <v>594051</v>
      </c>
      <c r="B873" t="s">
        <v>3</v>
      </c>
      <c r="C873" t="s">
        <v>2</v>
      </c>
      <c r="D873" t="s">
        <v>38</v>
      </c>
      <c r="E873" t="s">
        <v>1</v>
      </c>
      <c r="F873" t="s">
        <v>0</v>
      </c>
      <c r="G873">
        <v>27</v>
      </c>
      <c r="H873">
        <v>5</v>
      </c>
      <c r="I873">
        <v>1700.33</v>
      </c>
      <c r="J873">
        <v>8</v>
      </c>
      <c r="K873">
        <v>13</v>
      </c>
      <c r="L873">
        <v>2</v>
      </c>
      <c r="M873" t="s">
        <v>46</v>
      </c>
      <c r="N873" s="2">
        <v>62.975185185185182</v>
      </c>
      <c r="O873">
        <v>777</v>
      </c>
    </row>
    <row r="874" spans="1:15" x14ac:dyDescent="0.2">
      <c r="A874">
        <v>594241</v>
      </c>
      <c r="B874" t="s">
        <v>10</v>
      </c>
      <c r="C874" t="s">
        <v>9</v>
      </c>
      <c r="D874" t="s">
        <v>38</v>
      </c>
      <c r="E874" t="s">
        <v>1</v>
      </c>
      <c r="F874" t="s">
        <v>0</v>
      </c>
      <c r="G874">
        <v>11</v>
      </c>
      <c r="H874">
        <v>3</v>
      </c>
      <c r="I874">
        <v>212.74</v>
      </c>
      <c r="J874">
        <v>3</v>
      </c>
      <c r="K874">
        <v>6</v>
      </c>
      <c r="L874">
        <v>1</v>
      </c>
      <c r="M874" t="s">
        <v>45</v>
      </c>
      <c r="N874" s="2">
        <v>19.34</v>
      </c>
      <c r="O874">
        <v>19</v>
      </c>
    </row>
    <row r="875" spans="1:15" x14ac:dyDescent="0.2">
      <c r="A875">
        <v>594431</v>
      </c>
      <c r="B875" t="s">
        <v>6</v>
      </c>
      <c r="C875" t="s">
        <v>5</v>
      </c>
      <c r="D875" t="s">
        <v>38</v>
      </c>
      <c r="E875" t="s">
        <v>4</v>
      </c>
      <c r="F875" t="s">
        <v>8</v>
      </c>
      <c r="G875">
        <v>68</v>
      </c>
      <c r="H875">
        <v>9</v>
      </c>
      <c r="I875">
        <v>1504.78</v>
      </c>
      <c r="J875">
        <v>8</v>
      </c>
      <c r="K875">
        <v>17</v>
      </c>
      <c r="L875">
        <v>3</v>
      </c>
      <c r="M875" t="s">
        <v>47</v>
      </c>
      <c r="N875" s="2">
        <v>22.129117647058823</v>
      </c>
      <c r="O875">
        <v>369</v>
      </c>
    </row>
    <row r="876" spans="1:15" x14ac:dyDescent="0.2">
      <c r="A876">
        <v>594961</v>
      </c>
      <c r="B876" t="s">
        <v>10</v>
      </c>
      <c r="C876" t="s">
        <v>5</v>
      </c>
      <c r="D876" t="s">
        <v>38</v>
      </c>
      <c r="E876" t="s">
        <v>1</v>
      </c>
      <c r="F876" t="s">
        <v>0</v>
      </c>
      <c r="G876">
        <v>3</v>
      </c>
      <c r="H876">
        <v>1</v>
      </c>
      <c r="I876">
        <v>287.47000000000003</v>
      </c>
      <c r="J876">
        <v>4</v>
      </c>
      <c r="K876">
        <v>5</v>
      </c>
      <c r="L876">
        <v>1</v>
      </c>
      <c r="M876" t="s">
        <v>45</v>
      </c>
      <c r="N876" s="2">
        <v>95.823333333333338</v>
      </c>
      <c r="O876">
        <v>143</v>
      </c>
    </row>
    <row r="877" spans="1:15" x14ac:dyDescent="0.2">
      <c r="A877">
        <v>595361</v>
      </c>
      <c r="B877" t="s">
        <v>3</v>
      </c>
      <c r="C877" t="s">
        <v>5</v>
      </c>
      <c r="D877" t="s">
        <v>39</v>
      </c>
      <c r="E877" t="s">
        <v>4</v>
      </c>
      <c r="F877" t="s">
        <v>0</v>
      </c>
      <c r="G877">
        <v>22</v>
      </c>
      <c r="H877">
        <v>5</v>
      </c>
      <c r="I877">
        <v>2440.77</v>
      </c>
      <c r="J877">
        <v>9</v>
      </c>
      <c r="K877">
        <v>14</v>
      </c>
      <c r="L877">
        <v>2</v>
      </c>
      <c r="M877" t="s">
        <v>46</v>
      </c>
      <c r="N877" s="2">
        <v>110.9440909090909</v>
      </c>
      <c r="O877">
        <v>1572</v>
      </c>
    </row>
    <row r="878" spans="1:15" x14ac:dyDescent="0.2">
      <c r="A878">
        <v>596861</v>
      </c>
      <c r="B878" t="s">
        <v>3</v>
      </c>
      <c r="C878" t="s">
        <v>2</v>
      </c>
      <c r="D878" t="s">
        <v>39</v>
      </c>
      <c r="E878" t="s">
        <v>1</v>
      </c>
      <c r="F878" t="s">
        <v>0</v>
      </c>
      <c r="G878">
        <v>39</v>
      </c>
      <c r="H878">
        <v>7</v>
      </c>
      <c r="I878">
        <v>1718.55</v>
      </c>
      <c r="J878">
        <v>8</v>
      </c>
      <c r="K878">
        <v>15</v>
      </c>
      <c r="L878">
        <v>3</v>
      </c>
      <c r="M878" t="s">
        <v>47</v>
      </c>
      <c r="N878" s="2">
        <v>44.065384615384616</v>
      </c>
      <c r="O878">
        <v>1648</v>
      </c>
    </row>
    <row r="879" spans="1:15" x14ac:dyDescent="0.2">
      <c r="A879">
        <v>597831</v>
      </c>
      <c r="B879" t="s">
        <v>6</v>
      </c>
      <c r="C879" t="s">
        <v>2</v>
      </c>
      <c r="D879" t="s">
        <v>38</v>
      </c>
      <c r="E879" t="s">
        <v>1</v>
      </c>
      <c r="F879" t="s">
        <v>14</v>
      </c>
      <c r="G879">
        <v>5</v>
      </c>
      <c r="H879">
        <v>2</v>
      </c>
      <c r="I879">
        <v>274.08</v>
      </c>
      <c r="J879">
        <v>4</v>
      </c>
      <c r="K879">
        <v>6</v>
      </c>
      <c r="L879">
        <v>1</v>
      </c>
      <c r="M879" t="s">
        <v>45</v>
      </c>
      <c r="N879" s="2">
        <v>54.815999999999995</v>
      </c>
      <c r="O879">
        <v>89</v>
      </c>
    </row>
    <row r="880" spans="1:15" x14ac:dyDescent="0.2">
      <c r="A880">
        <v>598951</v>
      </c>
      <c r="B880" t="s">
        <v>10</v>
      </c>
      <c r="C880" t="s">
        <v>12</v>
      </c>
      <c r="D880" t="s">
        <v>38</v>
      </c>
      <c r="E880" t="s">
        <v>4</v>
      </c>
      <c r="F880" t="s">
        <v>8</v>
      </c>
      <c r="G880">
        <v>2</v>
      </c>
      <c r="H880">
        <v>1</v>
      </c>
      <c r="I880">
        <v>38.51</v>
      </c>
      <c r="J880">
        <v>2</v>
      </c>
      <c r="K880">
        <v>3</v>
      </c>
      <c r="L880">
        <v>1</v>
      </c>
      <c r="M880" t="s">
        <v>45</v>
      </c>
      <c r="N880" s="2">
        <v>19.254999999999999</v>
      </c>
      <c r="O880">
        <v>18</v>
      </c>
    </row>
    <row r="881" spans="1:15" x14ac:dyDescent="0.2">
      <c r="A881">
        <v>599161</v>
      </c>
      <c r="B881" t="s">
        <v>6</v>
      </c>
      <c r="C881" t="s">
        <v>5</v>
      </c>
      <c r="D881" t="s">
        <v>38</v>
      </c>
      <c r="E881" t="s">
        <v>4</v>
      </c>
      <c r="F881" t="s">
        <v>0</v>
      </c>
      <c r="G881">
        <v>9</v>
      </c>
      <c r="H881">
        <v>3</v>
      </c>
      <c r="I881">
        <v>328.37</v>
      </c>
      <c r="J881">
        <v>4</v>
      </c>
      <c r="K881">
        <v>7</v>
      </c>
      <c r="L881">
        <v>1</v>
      </c>
      <c r="M881" t="s">
        <v>45</v>
      </c>
      <c r="N881" s="2">
        <v>36.485555555555557</v>
      </c>
      <c r="O881">
        <v>150</v>
      </c>
    </row>
    <row r="882" spans="1:15" x14ac:dyDescent="0.2">
      <c r="A882">
        <v>599201</v>
      </c>
      <c r="B882" t="s">
        <v>3</v>
      </c>
      <c r="C882" t="s">
        <v>5</v>
      </c>
      <c r="D882" t="s">
        <v>38</v>
      </c>
      <c r="E882" t="s">
        <v>7</v>
      </c>
      <c r="F882" t="s">
        <v>0</v>
      </c>
      <c r="G882">
        <v>83</v>
      </c>
      <c r="H882">
        <v>9</v>
      </c>
      <c r="I882">
        <v>1069.07</v>
      </c>
      <c r="J882">
        <v>7</v>
      </c>
      <c r="K882">
        <v>16</v>
      </c>
      <c r="L882">
        <v>3</v>
      </c>
      <c r="M882" t="s">
        <v>47</v>
      </c>
      <c r="N882" s="2">
        <v>12.880361445783132</v>
      </c>
      <c r="O882">
        <v>606</v>
      </c>
    </row>
    <row r="883" spans="1:15" x14ac:dyDescent="0.2">
      <c r="A883">
        <v>599881</v>
      </c>
      <c r="B883" t="s">
        <v>6</v>
      </c>
      <c r="C883" t="s">
        <v>9</v>
      </c>
      <c r="D883" t="s">
        <v>38</v>
      </c>
      <c r="E883" t="s">
        <v>4</v>
      </c>
      <c r="F883" t="s">
        <v>0</v>
      </c>
      <c r="G883">
        <v>14</v>
      </c>
      <c r="H883">
        <v>3</v>
      </c>
      <c r="I883">
        <v>485.78</v>
      </c>
      <c r="J883">
        <v>5</v>
      </c>
      <c r="K883">
        <v>8</v>
      </c>
      <c r="L883">
        <v>2</v>
      </c>
      <c r="M883" t="s">
        <v>46</v>
      </c>
      <c r="N883" s="2">
        <v>34.698571428571427</v>
      </c>
      <c r="O883">
        <v>90</v>
      </c>
    </row>
    <row r="884" spans="1:15" x14ac:dyDescent="0.2">
      <c r="A884">
        <v>599921</v>
      </c>
      <c r="B884" t="s">
        <v>3</v>
      </c>
      <c r="C884" t="s">
        <v>5</v>
      </c>
      <c r="D884" t="s">
        <v>38</v>
      </c>
      <c r="E884" t="s">
        <v>4</v>
      </c>
      <c r="F884" t="s">
        <v>0</v>
      </c>
      <c r="G884">
        <v>10</v>
      </c>
      <c r="H884">
        <v>3</v>
      </c>
      <c r="I884">
        <v>703.34</v>
      </c>
      <c r="J884">
        <v>6</v>
      </c>
      <c r="K884">
        <v>9</v>
      </c>
      <c r="L884">
        <v>2</v>
      </c>
      <c r="M884" t="s">
        <v>46</v>
      </c>
      <c r="N884" s="2">
        <v>70.334000000000003</v>
      </c>
      <c r="O884">
        <v>476</v>
      </c>
    </row>
    <row r="885" spans="1:15" x14ac:dyDescent="0.2">
      <c r="A885">
        <v>600051</v>
      </c>
      <c r="B885" t="s">
        <v>6</v>
      </c>
      <c r="C885" t="s">
        <v>9</v>
      </c>
      <c r="D885" t="s">
        <v>38</v>
      </c>
      <c r="E885" t="s">
        <v>1</v>
      </c>
      <c r="F885" t="s">
        <v>0</v>
      </c>
      <c r="G885">
        <v>9</v>
      </c>
      <c r="H885">
        <v>3</v>
      </c>
      <c r="I885">
        <v>189.19</v>
      </c>
      <c r="J885">
        <v>3</v>
      </c>
      <c r="K885">
        <v>6</v>
      </c>
      <c r="L885">
        <v>1</v>
      </c>
      <c r="M885" t="s">
        <v>45</v>
      </c>
      <c r="N885" s="2">
        <v>21.021111111111111</v>
      </c>
      <c r="O885">
        <v>42</v>
      </c>
    </row>
    <row r="886" spans="1:15" x14ac:dyDescent="0.2">
      <c r="A886">
        <v>600811</v>
      </c>
      <c r="B886" t="s">
        <v>6</v>
      </c>
      <c r="C886" t="s">
        <v>5</v>
      </c>
      <c r="D886" t="s">
        <v>38</v>
      </c>
      <c r="E886" t="s">
        <v>4</v>
      </c>
      <c r="F886" t="s">
        <v>14</v>
      </c>
      <c r="G886">
        <v>13</v>
      </c>
      <c r="H886">
        <v>3</v>
      </c>
      <c r="I886">
        <v>598.44000000000005</v>
      </c>
      <c r="J886">
        <v>5</v>
      </c>
      <c r="K886">
        <v>8</v>
      </c>
      <c r="L886">
        <v>2</v>
      </c>
      <c r="M886" t="s">
        <v>46</v>
      </c>
      <c r="N886" s="2">
        <v>46.033846153846156</v>
      </c>
      <c r="O886">
        <v>374</v>
      </c>
    </row>
    <row r="887" spans="1:15" x14ac:dyDescent="0.2">
      <c r="A887">
        <v>600961</v>
      </c>
      <c r="B887" t="s">
        <v>3</v>
      </c>
      <c r="C887" t="s">
        <v>5</v>
      </c>
      <c r="D887" t="s">
        <v>38</v>
      </c>
      <c r="E887" t="s">
        <v>1</v>
      </c>
      <c r="F887" t="s">
        <v>14</v>
      </c>
      <c r="G887">
        <v>43</v>
      </c>
      <c r="H887">
        <v>7</v>
      </c>
      <c r="I887">
        <v>2340.83</v>
      </c>
      <c r="J887">
        <v>9</v>
      </c>
      <c r="K887">
        <v>16</v>
      </c>
      <c r="L887">
        <v>3</v>
      </c>
      <c r="M887" t="s">
        <v>47</v>
      </c>
      <c r="N887" s="2">
        <v>54.437906976744188</v>
      </c>
      <c r="O887">
        <v>1033</v>
      </c>
    </row>
    <row r="888" spans="1:15" x14ac:dyDescent="0.2">
      <c r="A888">
        <v>601211</v>
      </c>
      <c r="B888" t="s">
        <v>6</v>
      </c>
      <c r="C888" t="s">
        <v>12</v>
      </c>
      <c r="D888" t="s">
        <v>38</v>
      </c>
      <c r="E888" t="s">
        <v>4</v>
      </c>
      <c r="F888" t="s">
        <v>14</v>
      </c>
      <c r="G888">
        <v>9</v>
      </c>
      <c r="H888">
        <v>3</v>
      </c>
      <c r="I888">
        <v>183.3</v>
      </c>
      <c r="J888">
        <v>3</v>
      </c>
      <c r="K888">
        <v>6</v>
      </c>
      <c r="L888">
        <v>1</v>
      </c>
      <c r="M888" t="s">
        <v>45</v>
      </c>
      <c r="N888" s="2">
        <v>20.366666666666667</v>
      </c>
      <c r="O888">
        <v>92</v>
      </c>
    </row>
    <row r="889" spans="1:15" x14ac:dyDescent="0.2">
      <c r="A889">
        <v>601401</v>
      </c>
      <c r="B889" t="s">
        <v>3</v>
      </c>
      <c r="C889" t="s">
        <v>5</v>
      </c>
      <c r="D889" t="s">
        <v>38</v>
      </c>
      <c r="E889" t="s">
        <v>4</v>
      </c>
      <c r="F889" t="s">
        <v>0</v>
      </c>
      <c r="G889">
        <v>8</v>
      </c>
      <c r="H889">
        <v>2</v>
      </c>
      <c r="I889">
        <v>417.59</v>
      </c>
      <c r="J889">
        <v>4</v>
      </c>
      <c r="K889">
        <v>6</v>
      </c>
      <c r="L889">
        <v>1</v>
      </c>
      <c r="M889" t="s">
        <v>45</v>
      </c>
      <c r="N889" s="2">
        <v>52.198749999999997</v>
      </c>
      <c r="O889">
        <v>160</v>
      </c>
    </row>
    <row r="890" spans="1:15" x14ac:dyDescent="0.2">
      <c r="A890">
        <v>602671</v>
      </c>
      <c r="B890" t="s">
        <v>10</v>
      </c>
      <c r="C890" t="s">
        <v>5</v>
      </c>
      <c r="D890" t="s">
        <v>38</v>
      </c>
      <c r="E890" t="s">
        <v>4</v>
      </c>
      <c r="F890" t="s">
        <v>0</v>
      </c>
      <c r="G890">
        <v>12</v>
      </c>
      <c r="H890">
        <v>3</v>
      </c>
      <c r="I890">
        <v>461.78</v>
      </c>
      <c r="J890">
        <v>5</v>
      </c>
      <c r="K890">
        <v>8</v>
      </c>
      <c r="L890">
        <v>2</v>
      </c>
      <c r="M890" t="s">
        <v>46</v>
      </c>
      <c r="N890" s="2">
        <v>38.481666666666662</v>
      </c>
      <c r="O890">
        <v>167</v>
      </c>
    </row>
    <row r="891" spans="1:15" x14ac:dyDescent="0.2">
      <c r="A891">
        <v>603071</v>
      </c>
      <c r="B891" t="s">
        <v>6</v>
      </c>
      <c r="C891" t="s">
        <v>11</v>
      </c>
      <c r="D891" t="s">
        <v>38</v>
      </c>
      <c r="E891" t="s">
        <v>1</v>
      </c>
      <c r="F891" t="s">
        <v>0</v>
      </c>
      <c r="G891">
        <v>21</v>
      </c>
      <c r="H891">
        <v>4</v>
      </c>
      <c r="I891">
        <v>324.18</v>
      </c>
      <c r="J891">
        <v>4</v>
      </c>
      <c r="K891">
        <v>8</v>
      </c>
      <c r="L891">
        <v>2</v>
      </c>
      <c r="M891" t="s">
        <v>46</v>
      </c>
      <c r="N891" s="2">
        <v>15.437142857142858</v>
      </c>
      <c r="O891">
        <v>195</v>
      </c>
    </row>
    <row r="892" spans="1:15" x14ac:dyDescent="0.2">
      <c r="A892">
        <v>603451</v>
      </c>
      <c r="B892" t="s">
        <v>3</v>
      </c>
      <c r="C892" t="s">
        <v>5</v>
      </c>
      <c r="D892" t="s">
        <v>38</v>
      </c>
      <c r="E892" t="s">
        <v>4</v>
      </c>
      <c r="F892" t="s">
        <v>0</v>
      </c>
      <c r="G892">
        <v>20</v>
      </c>
      <c r="H892">
        <v>4</v>
      </c>
      <c r="I892">
        <v>705.15</v>
      </c>
      <c r="J892">
        <v>6</v>
      </c>
      <c r="K892">
        <v>10</v>
      </c>
      <c r="L892">
        <v>2</v>
      </c>
      <c r="M892" t="s">
        <v>46</v>
      </c>
      <c r="N892" s="2">
        <v>35.2575</v>
      </c>
      <c r="O892">
        <v>486</v>
      </c>
    </row>
    <row r="893" spans="1:15" x14ac:dyDescent="0.2">
      <c r="A893">
        <v>604381</v>
      </c>
      <c r="B893" t="s">
        <v>3</v>
      </c>
      <c r="C893" t="s">
        <v>2</v>
      </c>
      <c r="D893" t="s">
        <v>38</v>
      </c>
      <c r="E893" t="s">
        <v>4</v>
      </c>
      <c r="F893" t="s">
        <v>0</v>
      </c>
      <c r="G893">
        <v>53</v>
      </c>
      <c r="H893">
        <v>8</v>
      </c>
      <c r="I893">
        <v>1675.6</v>
      </c>
      <c r="J893">
        <v>8</v>
      </c>
      <c r="K893">
        <v>16</v>
      </c>
      <c r="L893">
        <v>3</v>
      </c>
      <c r="M893" t="s">
        <v>47</v>
      </c>
      <c r="N893" s="2">
        <v>31.61509433962264</v>
      </c>
      <c r="O893">
        <v>1142</v>
      </c>
    </row>
    <row r="894" spans="1:15" x14ac:dyDescent="0.2">
      <c r="A894">
        <v>604421</v>
      </c>
      <c r="B894" t="s">
        <v>6</v>
      </c>
      <c r="C894" t="s">
        <v>12</v>
      </c>
      <c r="D894" t="s">
        <v>38</v>
      </c>
      <c r="E894" t="s">
        <v>4</v>
      </c>
      <c r="F894" t="s">
        <v>0</v>
      </c>
      <c r="G894">
        <v>31</v>
      </c>
      <c r="H894">
        <v>6</v>
      </c>
      <c r="I894">
        <v>195.7</v>
      </c>
      <c r="J894">
        <v>3</v>
      </c>
      <c r="K894">
        <v>9</v>
      </c>
      <c r="L894">
        <v>2</v>
      </c>
      <c r="M894" t="s">
        <v>46</v>
      </c>
      <c r="N894" s="2">
        <v>6.3129032258064512</v>
      </c>
      <c r="O894">
        <v>138</v>
      </c>
    </row>
    <row r="895" spans="1:15" x14ac:dyDescent="0.2">
      <c r="A895">
        <v>605351</v>
      </c>
      <c r="B895" t="s">
        <v>10</v>
      </c>
      <c r="C895" t="s">
        <v>9</v>
      </c>
      <c r="D895" t="s">
        <v>38</v>
      </c>
      <c r="E895" t="s">
        <v>4</v>
      </c>
      <c r="F895" t="s">
        <v>0</v>
      </c>
      <c r="G895">
        <v>1</v>
      </c>
      <c r="H895">
        <v>1</v>
      </c>
      <c r="I895">
        <v>34</v>
      </c>
      <c r="J895">
        <v>2</v>
      </c>
      <c r="K895">
        <v>3</v>
      </c>
      <c r="L895">
        <v>1</v>
      </c>
      <c r="M895" t="s">
        <v>45</v>
      </c>
      <c r="N895" s="2">
        <v>34</v>
      </c>
      <c r="O895">
        <v>9</v>
      </c>
    </row>
    <row r="896" spans="1:15" x14ac:dyDescent="0.2">
      <c r="A896">
        <v>605691</v>
      </c>
      <c r="B896" t="s">
        <v>6</v>
      </c>
      <c r="C896" t="s">
        <v>12</v>
      </c>
      <c r="D896" t="s">
        <v>38</v>
      </c>
      <c r="E896" t="s">
        <v>24</v>
      </c>
      <c r="F896" t="s">
        <v>8</v>
      </c>
      <c r="G896">
        <v>3</v>
      </c>
      <c r="H896">
        <v>1</v>
      </c>
      <c r="I896">
        <v>20.3</v>
      </c>
      <c r="J896">
        <v>2</v>
      </c>
      <c r="K896">
        <v>3</v>
      </c>
      <c r="L896">
        <v>1</v>
      </c>
      <c r="M896" t="s">
        <v>45</v>
      </c>
      <c r="N896" s="2">
        <v>6.7666666666666666</v>
      </c>
      <c r="O896">
        <v>5</v>
      </c>
    </row>
    <row r="897" spans="1:15" x14ac:dyDescent="0.2">
      <c r="A897">
        <v>605921</v>
      </c>
      <c r="B897" t="s">
        <v>3</v>
      </c>
      <c r="C897" t="s">
        <v>2</v>
      </c>
      <c r="D897" t="s">
        <v>39</v>
      </c>
      <c r="E897" t="s">
        <v>4</v>
      </c>
      <c r="F897" t="s">
        <v>0</v>
      </c>
      <c r="G897">
        <v>40</v>
      </c>
      <c r="H897">
        <v>7</v>
      </c>
      <c r="I897">
        <v>2272.9499999999998</v>
      </c>
      <c r="J897">
        <v>9</v>
      </c>
      <c r="K897">
        <v>16</v>
      </c>
      <c r="L897">
        <v>3</v>
      </c>
      <c r="M897" t="s">
        <v>47</v>
      </c>
      <c r="N897" s="2">
        <v>56.823749999999997</v>
      </c>
      <c r="O897">
        <v>1092</v>
      </c>
    </row>
    <row r="898" spans="1:15" x14ac:dyDescent="0.2">
      <c r="A898">
        <v>607061</v>
      </c>
      <c r="B898" t="s">
        <v>6</v>
      </c>
      <c r="C898" t="s">
        <v>5</v>
      </c>
      <c r="D898" t="s">
        <v>38</v>
      </c>
      <c r="E898" t="s">
        <v>1</v>
      </c>
      <c r="F898" t="s">
        <v>0</v>
      </c>
      <c r="G898">
        <v>10</v>
      </c>
      <c r="H898">
        <v>3</v>
      </c>
      <c r="I898">
        <v>245.08</v>
      </c>
      <c r="J898">
        <v>4</v>
      </c>
      <c r="K898">
        <v>7</v>
      </c>
      <c r="L898">
        <v>1</v>
      </c>
      <c r="M898" t="s">
        <v>45</v>
      </c>
      <c r="N898" s="2">
        <v>24.508000000000003</v>
      </c>
      <c r="O898">
        <v>68</v>
      </c>
    </row>
    <row r="899" spans="1:15" x14ac:dyDescent="0.2">
      <c r="A899">
        <v>607251</v>
      </c>
      <c r="B899" t="s">
        <v>6</v>
      </c>
      <c r="C899" t="s">
        <v>5</v>
      </c>
      <c r="D899" t="s">
        <v>38</v>
      </c>
      <c r="E899" t="s">
        <v>4</v>
      </c>
      <c r="F899" t="s">
        <v>0</v>
      </c>
      <c r="G899">
        <v>42</v>
      </c>
      <c r="H899">
        <v>7</v>
      </c>
      <c r="I899">
        <v>286.69</v>
      </c>
      <c r="J899">
        <v>4</v>
      </c>
      <c r="K899">
        <v>11</v>
      </c>
      <c r="L899">
        <v>2</v>
      </c>
      <c r="M899" t="s">
        <v>46</v>
      </c>
      <c r="N899" s="2">
        <v>6.8259523809523808</v>
      </c>
      <c r="O899">
        <v>149</v>
      </c>
    </row>
    <row r="900" spans="1:15" x14ac:dyDescent="0.2">
      <c r="A900">
        <v>609341</v>
      </c>
      <c r="B900" t="s">
        <v>6</v>
      </c>
      <c r="C900" t="s">
        <v>5</v>
      </c>
      <c r="D900" t="s">
        <v>38</v>
      </c>
      <c r="E900" t="s">
        <v>1</v>
      </c>
      <c r="F900" t="s">
        <v>14</v>
      </c>
      <c r="G900">
        <v>23</v>
      </c>
      <c r="H900">
        <v>5</v>
      </c>
      <c r="I900">
        <v>304.95</v>
      </c>
      <c r="J900">
        <v>4</v>
      </c>
      <c r="K900">
        <v>9</v>
      </c>
      <c r="L900">
        <v>2</v>
      </c>
      <c r="M900" t="s">
        <v>46</v>
      </c>
      <c r="N900" s="2">
        <v>13.258695652173913</v>
      </c>
      <c r="O900">
        <v>223</v>
      </c>
    </row>
    <row r="901" spans="1:15" x14ac:dyDescent="0.2">
      <c r="A901">
        <v>610661</v>
      </c>
      <c r="B901" t="s">
        <v>3</v>
      </c>
      <c r="C901" t="s">
        <v>5</v>
      </c>
      <c r="D901" t="s">
        <v>38</v>
      </c>
      <c r="E901" t="s">
        <v>7</v>
      </c>
      <c r="F901" t="s">
        <v>0</v>
      </c>
      <c r="G901">
        <v>36</v>
      </c>
      <c r="H901">
        <v>7</v>
      </c>
      <c r="I901">
        <v>1390.52</v>
      </c>
      <c r="J901">
        <v>8</v>
      </c>
      <c r="K901">
        <v>15</v>
      </c>
      <c r="L901">
        <v>3</v>
      </c>
      <c r="M901" t="s">
        <v>47</v>
      </c>
      <c r="N901" s="2">
        <v>38.625555555555557</v>
      </c>
      <c r="O901">
        <v>723</v>
      </c>
    </row>
    <row r="902" spans="1:15" x14ac:dyDescent="0.2">
      <c r="A902">
        <v>612221</v>
      </c>
      <c r="B902" t="s">
        <v>3</v>
      </c>
      <c r="C902" t="s">
        <v>2</v>
      </c>
      <c r="D902" t="s">
        <v>38</v>
      </c>
      <c r="E902" t="s">
        <v>4</v>
      </c>
      <c r="F902" t="s">
        <v>14</v>
      </c>
      <c r="G902">
        <v>62</v>
      </c>
      <c r="H902">
        <v>8</v>
      </c>
      <c r="I902">
        <v>5289.97</v>
      </c>
      <c r="J902">
        <v>10</v>
      </c>
      <c r="K902">
        <v>18</v>
      </c>
      <c r="L902">
        <v>3</v>
      </c>
      <c r="M902" t="s">
        <v>47</v>
      </c>
      <c r="N902" s="2">
        <v>85.322096774193554</v>
      </c>
      <c r="O902">
        <v>2745</v>
      </c>
    </row>
    <row r="903" spans="1:15" x14ac:dyDescent="0.2">
      <c r="A903">
        <v>612601</v>
      </c>
      <c r="B903" t="s">
        <v>6</v>
      </c>
      <c r="C903" t="s">
        <v>12</v>
      </c>
      <c r="D903" t="s">
        <v>38</v>
      </c>
      <c r="E903" t="s">
        <v>4</v>
      </c>
      <c r="F903" t="s">
        <v>0</v>
      </c>
      <c r="G903">
        <v>49</v>
      </c>
      <c r="H903">
        <v>8</v>
      </c>
      <c r="I903">
        <v>380.97</v>
      </c>
      <c r="J903">
        <v>4</v>
      </c>
      <c r="K903">
        <v>12</v>
      </c>
      <c r="L903">
        <v>2</v>
      </c>
      <c r="M903" t="s">
        <v>46</v>
      </c>
      <c r="N903" s="2">
        <v>7.774897959183674</v>
      </c>
      <c r="O903">
        <v>273</v>
      </c>
    </row>
    <row r="904" spans="1:15" x14ac:dyDescent="0.2">
      <c r="A904">
        <v>612941</v>
      </c>
      <c r="B904" t="s">
        <v>6</v>
      </c>
      <c r="C904" t="s">
        <v>2</v>
      </c>
      <c r="D904" t="s">
        <v>38</v>
      </c>
      <c r="E904" t="s">
        <v>1</v>
      </c>
      <c r="F904" t="s">
        <v>14</v>
      </c>
      <c r="G904">
        <v>17</v>
      </c>
      <c r="H904">
        <v>4</v>
      </c>
      <c r="I904">
        <v>50.66</v>
      </c>
      <c r="J904">
        <v>2</v>
      </c>
      <c r="K904">
        <v>6</v>
      </c>
      <c r="L904">
        <v>1</v>
      </c>
      <c r="M904" t="s">
        <v>45</v>
      </c>
      <c r="N904" s="2">
        <v>2.98</v>
      </c>
      <c r="O904">
        <v>41</v>
      </c>
    </row>
    <row r="905" spans="1:15" x14ac:dyDescent="0.2">
      <c r="A905">
        <v>613681</v>
      </c>
      <c r="B905" t="s">
        <v>6</v>
      </c>
      <c r="C905" t="s">
        <v>5</v>
      </c>
      <c r="D905" t="s">
        <v>38</v>
      </c>
      <c r="E905" t="s">
        <v>4</v>
      </c>
      <c r="F905" t="s">
        <v>0</v>
      </c>
      <c r="G905">
        <v>11</v>
      </c>
      <c r="H905">
        <v>3</v>
      </c>
      <c r="I905">
        <v>331</v>
      </c>
      <c r="J905">
        <v>4</v>
      </c>
      <c r="K905">
        <v>7</v>
      </c>
      <c r="L905">
        <v>1</v>
      </c>
      <c r="M905" t="s">
        <v>45</v>
      </c>
      <c r="N905" s="2">
        <v>30.09090909090909</v>
      </c>
      <c r="O905">
        <v>226</v>
      </c>
    </row>
    <row r="906" spans="1:15" x14ac:dyDescent="0.2">
      <c r="A906">
        <v>615771</v>
      </c>
      <c r="B906" t="s">
        <v>6</v>
      </c>
      <c r="C906" t="s">
        <v>12</v>
      </c>
      <c r="D906" t="s">
        <v>38</v>
      </c>
      <c r="E906" t="s">
        <v>7</v>
      </c>
      <c r="F906" t="s">
        <v>0</v>
      </c>
      <c r="G906">
        <v>17</v>
      </c>
      <c r="H906">
        <v>4</v>
      </c>
      <c r="I906">
        <v>368.58</v>
      </c>
      <c r="J906">
        <v>4</v>
      </c>
      <c r="K906">
        <v>8</v>
      </c>
      <c r="L906">
        <v>2</v>
      </c>
      <c r="M906" t="s">
        <v>46</v>
      </c>
      <c r="N906" s="2">
        <v>21.681176470588234</v>
      </c>
      <c r="O906">
        <v>151</v>
      </c>
    </row>
    <row r="907" spans="1:15" x14ac:dyDescent="0.2">
      <c r="A907">
        <v>617291</v>
      </c>
      <c r="B907" t="s">
        <v>10</v>
      </c>
      <c r="C907" t="s">
        <v>9</v>
      </c>
      <c r="D907" t="s">
        <v>38</v>
      </c>
      <c r="E907" t="s">
        <v>1</v>
      </c>
      <c r="F907" t="s">
        <v>0</v>
      </c>
      <c r="G907">
        <v>2</v>
      </c>
      <c r="H907">
        <v>1</v>
      </c>
      <c r="I907">
        <v>100.01</v>
      </c>
      <c r="J907">
        <v>2</v>
      </c>
      <c r="K907">
        <v>3</v>
      </c>
      <c r="L907">
        <v>1</v>
      </c>
      <c r="M907" t="s">
        <v>45</v>
      </c>
      <c r="N907" s="2">
        <v>50.005000000000003</v>
      </c>
      <c r="O907">
        <v>2</v>
      </c>
    </row>
    <row r="908" spans="1:15" x14ac:dyDescent="0.2">
      <c r="A908">
        <v>617481</v>
      </c>
      <c r="B908" t="s">
        <v>10</v>
      </c>
      <c r="C908" t="s">
        <v>12</v>
      </c>
      <c r="D908" t="s">
        <v>39</v>
      </c>
      <c r="E908" t="s">
        <v>7</v>
      </c>
      <c r="F908" t="s">
        <v>0</v>
      </c>
      <c r="G908">
        <v>6</v>
      </c>
      <c r="H908">
        <v>2</v>
      </c>
      <c r="I908">
        <v>512.98</v>
      </c>
      <c r="J908">
        <v>5</v>
      </c>
      <c r="K908">
        <v>7</v>
      </c>
      <c r="L908">
        <v>1</v>
      </c>
      <c r="M908" t="s">
        <v>45</v>
      </c>
      <c r="N908" s="2">
        <v>85.49666666666667</v>
      </c>
      <c r="O908">
        <v>219</v>
      </c>
    </row>
    <row r="909" spans="1:15" x14ac:dyDescent="0.2">
      <c r="A909">
        <v>618071</v>
      </c>
      <c r="B909" t="s">
        <v>3</v>
      </c>
      <c r="C909" t="s">
        <v>5</v>
      </c>
      <c r="D909" t="s">
        <v>38</v>
      </c>
      <c r="E909" t="s">
        <v>1</v>
      </c>
      <c r="F909" t="s">
        <v>0</v>
      </c>
      <c r="G909">
        <v>11</v>
      </c>
      <c r="H909">
        <v>3</v>
      </c>
      <c r="I909">
        <v>347.79</v>
      </c>
      <c r="J909">
        <v>4</v>
      </c>
      <c r="K909">
        <v>7</v>
      </c>
      <c r="L909">
        <v>1</v>
      </c>
      <c r="M909" t="s">
        <v>45</v>
      </c>
      <c r="N909" s="2">
        <v>31.617272727272731</v>
      </c>
      <c r="O909">
        <v>186</v>
      </c>
    </row>
    <row r="910" spans="1:15" x14ac:dyDescent="0.2">
      <c r="A910">
        <v>618111</v>
      </c>
      <c r="B910" t="s">
        <v>6</v>
      </c>
      <c r="C910" t="s">
        <v>2</v>
      </c>
      <c r="D910" t="s">
        <v>38</v>
      </c>
      <c r="E910" t="s">
        <v>7</v>
      </c>
      <c r="F910" t="s">
        <v>0</v>
      </c>
      <c r="G910">
        <v>15</v>
      </c>
      <c r="H910">
        <v>4</v>
      </c>
      <c r="I910">
        <v>251.31</v>
      </c>
      <c r="J910">
        <v>4</v>
      </c>
      <c r="K910">
        <v>8</v>
      </c>
      <c r="L910">
        <v>2</v>
      </c>
      <c r="M910" t="s">
        <v>46</v>
      </c>
      <c r="N910" s="2">
        <v>16.754000000000001</v>
      </c>
      <c r="O910">
        <v>126</v>
      </c>
    </row>
    <row r="911" spans="1:15" x14ac:dyDescent="0.2">
      <c r="A911">
        <v>619191</v>
      </c>
      <c r="B911" t="s">
        <v>3</v>
      </c>
      <c r="C911" t="s">
        <v>2</v>
      </c>
      <c r="D911" t="s">
        <v>38</v>
      </c>
      <c r="E911" t="s">
        <v>7</v>
      </c>
      <c r="F911" t="s">
        <v>14</v>
      </c>
      <c r="G911">
        <v>111</v>
      </c>
      <c r="H911">
        <v>10</v>
      </c>
      <c r="I911">
        <v>1287.99</v>
      </c>
      <c r="J911">
        <v>7</v>
      </c>
      <c r="K911">
        <v>17</v>
      </c>
      <c r="L911">
        <v>3</v>
      </c>
      <c r="M911" t="s">
        <v>47</v>
      </c>
      <c r="N911" s="2">
        <v>11.603513513513514</v>
      </c>
      <c r="O911">
        <v>750</v>
      </c>
    </row>
    <row r="912" spans="1:15" x14ac:dyDescent="0.2">
      <c r="A912">
        <v>620741</v>
      </c>
      <c r="B912" t="s">
        <v>3</v>
      </c>
      <c r="C912" t="s">
        <v>11</v>
      </c>
      <c r="D912" t="s">
        <v>38</v>
      </c>
      <c r="E912" t="s">
        <v>4</v>
      </c>
      <c r="F912" t="s">
        <v>0</v>
      </c>
      <c r="G912">
        <v>36</v>
      </c>
      <c r="H912">
        <v>7</v>
      </c>
      <c r="I912">
        <v>3863.69</v>
      </c>
      <c r="J912">
        <v>10</v>
      </c>
      <c r="K912">
        <v>17</v>
      </c>
      <c r="L912">
        <v>3</v>
      </c>
      <c r="M912" t="s">
        <v>47</v>
      </c>
      <c r="N912" s="2">
        <v>107.32472222222222</v>
      </c>
      <c r="O912">
        <v>1887</v>
      </c>
    </row>
    <row r="913" spans="1:15" x14ac:dyDescent="0.2">
      <c r="A913">
        <v>623421</v>
      </c>
      <c r="B913" t="s">
        <v>3</v>
      </c>
      <c r="C913" t="s">
        <v>2</v>
      </c>
      <c r="D913" t="s">
        <v>38</v>
      </c>
      <c r="E913" t="s">
        <v>7</v>
      </c>
      <c r="F913" t="s">
        <v>0</v>
      </c>
      <c r="G913">
        <v>103</v>
      </c>
      <c r="H913">
        <v>10</v>
      </c>
      <c r="I913">
        <v>1248.8</v>
      </c>
      <c r="J913">
        <v>7</v>
      </c>
      <c r="K913">
        <v>17</v>
      </c>
      <c r="L913">
        <v>3</v>
      </c>
      <c r="M913" t="s">
        <v>47</v>
      </c>
      <c r="N913" s="2">
        <v>12.124271844660194</v>
      </c>
      <c r="O913">
        <v>841</v>
      </c>
    </row>
    <row r="914" spans="1:15" x14ac:dyDescent="0.2">
      <c r="A914">
        <v>626101</v>
      </c>
      <c r="B914" t="s">
        <v>3</v>
      </c>
      <c r="C914" t="s">
        <v>2</v>
      </c>
      <c r="D914" t="s">
        <v>38</v>
      </c>
      <c r="E914" t="s">
        <v>4</v>
      </c>
      <c r="F914" t="s">
        <v>0</v>
      </c>
      <c r="G914">
        <v>24</v>
      </c>
      <c r="H914">
        <v>5</v>
      </c>
      <c r="I914">
        <v>520.26</v>
      </c>
      <c r="J914">
        <v>5</v>
      </c>
      <c r="K914">
        <v>10</v>
      </c>
      <c r="L914">
        <v>2</v>
      </c>
      <c r="M914" t="s">
        <v>46</v>
      </c>
      <c r="N914" s="2">
        <v>21.677499999999998</v>
      </c>
      <c r="O914">
        <v>485</v>
      </c>
    </row>
    <row r="915" spans="1:15" x14ac:dyDescent="0.2">
      <c r="A915">
        <v>626821</v>
      </c>
      <c r="B915" t="s">
        <v>6</v>
      </c>
      <c r="C915" t="s">
        <v>5</v>
      </c>
      <c r="D915" t="s">
        <v>38</v>
      </c>
      <c r="E915" t="s">
        <v>7</v>
      </c>
      <c r="F915" t="s">
        <v>14</v>
      </c>
      <c r="G915">
        <v>11</v>
      </c>
      <c r="H915">
        <v>3</v>
      </c>
      <c r="I915">
        <v>181.97</v>
      </c>
      <c r="J915">
        <v>3</v>
      </c>
      <c r="K915">
        <v>6</v>
      </c>
      <c r="L915">
        <v>1</v>
      </c>
      <c r="M915" t="s">
        <v>45</v>
      </c>
      <c r="N915" s="2">
        <v>16.542727272727273</v>
      </c>
      <c r="O915">
        <v>46</v>
      </c>
    </row>
    <row r="916" spans="1:15" x14ac:dyDescent="0.2">
      <c r="A916">
        <v>626971</v>
      </c>
      <c r="B916" t="s">
        <v>10</v>
      </c>
      <c r="C916" t="s">
        <v>2</v>
      </c>
      <c r="D916" t="s">
        <v>38</v>
      </c>
      <c r="E916" t="s">
        <v>1</v>
      </c>
      <c r="F916" t="s">
        <v>0</v>
      </c>
      <c r="G916">
        <v>4</v>
      </c>
      <c r="H916">
        <v>2</v>
      </c>
      <c r="I916">
        <v>243.73</v>
      </c>
      <c r="J916">
        <v>3</v>
      </c>
      <c r="K916">
        <v>5</v>
      </c>
      <c r="L916">
        <v>1</v>
      </c>
      <c r="M916" t="s">
        <v>45</v>
      </c>
      <c r="N916" s="2">
        <v>60.932499999999997</v>
      </c>
      <c r="O916">
        <v>57</v>
      </c>
    </row>
    <row r="917" spans="1:15" x14ac:dyDescent="0.2">
      <c r="A917">
        <v>628871</v>
      </c>
      <c r="B917" t="s">
        <v>3</v>
      </c>
      <c r="C917" t="s">
        <v>5</v>
      </c>
      <c r="D917" t="s">
        <v>38</v>
      </c>
      <c r="E917" t="s">
        <v>7</v>
      </c>
      <c r="F917" t="s">
        <v>0</v>
      </c>
      <c r="G917">
        <v>38</v>
      </c>
      <c r="H917">
        <v>7</v>
      </c>
      <c r="I917">
        <v>1027.6500000000001</v>
      </c>
      <c r="J917">
        <v>7</v>
      </c>
      <c r="K917">
        <v>14</v>
      </c>
      <c r="L917">
        <v>2</v>
      </c>
      <c r="M917" t="s">
        <v>46</v>
      </c>
      <c r="N917" s="2">
        <v>27.043421052631583</v>
      </c>
      <c r="O917">
        <v>567</v>
      </c>
    </row>
    <row r="918" spans="1:15" x14ac:dyDescent="0.2">
      <c r="A918">
        <v>629461</v>
      </c>
      <c r="B918" t="s">
        <v>6</v>
      </c>
      <c r="C918" t="s">
        <v>2</v>
      </c>
      <c r="D918" t="s">
        <v>38</v>
      </c>
      <c r="E918" t="s">
        <v>4</v>
      </c>
      <c r="F918" t="s">
        <v>0</v>
      </c>
      <c r="G918">
        <v>24</v>
      </c>
      <c r="H918">
        <v>5</v>
      </c>
      <c r="I918">
        <v>584.75</v>
      </c>
      <c r="J918">
        <v>5</v>
      </c>
      <c r="K918">
        <v>10</v>
      </c>
      <c r="L918">
        <v>2</v>
      </c>
      <c r="M918" t="s">
        <v>46</v>
      </c>
      <c r="N918" s="2">
        <v>24.364583333333332</v>
      </c>
      <c r="O918">
        <v>513</v>
      </c>
    </row>
    <row r="919" spans="1:15" x14ac:dyDescent="0.2">
      <c r="A919">
        <v>629991</v>
      </c>
      <c r="B919" t="s">
        <v>10</v>
      </c>
      <c r="C919" t="s">
        <v>9</v>
      </c>
      <c r="D919" t="s">
        <v>38</v>
      </c>
      <c r="E919" t="s">
        <v>4</v>
      </c>
      <c r="F919" t="s">
        <v>0</v>
      </c>
      <c r="G919">
        <v>20</v>
      </c>
      <c r="H919">
        <v>4</v>
      </c>
      <c r="I919">
        <v>445</v>
      </c>
      <c r="J919">
        <v>5</v>
      </c>
      <c r="K919">
        <v>9</v>
      </c>
      <c r="L919">
        <v>2</v>
      </c>
      <c r="M919" t="s">
        <v>46</v>
      </c>
      <c r="N919" s="2">
        <v>22.25</v>
      </c>
      <c r="O919">
        <v>20</v>
      </c>
    </row>
    <row r="920" spans="1:15" x14ac:dyDescent="0.2">
      <c r="A920">
        <v>630061</v>
      </c>
      <c r="B920" t="s">
        <v>6</v>
      </c>
      <c r="C920" t="s">
        <v>5</v>
      </c>
      <c r="D920" t="s">
        <v>38</v>
      </c>
      <c r="E920" t="s">
        <v>4</v>
      </c>
      <c r="F920" t="s">
        <v>0</v>
      </c>
      <c r="G920">
        <v>30</v>
      </c>
      <c r="H920">
        <v>6</v>
      </c>
      <c r="I920">
        <v>902.94</v>
      </c>
      <c r="J920">
        <v>6</v>
      </c>
      <c r="K920">
        <v>12</v>
      </c>
      <c r="L920">
        <v>2</v>
      </c>
      <c r="M920" t="s">
        <v>46</v>
      </c>
      <c r="N920" s="2">
        <v>30.098000000000003</v>
      </c>
      <c r="O920">
        <v>432</v>
      </c>
    </row>
    <row r="921" spans="1:15" x14ac:dyDescent="0.2">
      <c r="A921">
        <v>630101</v>
      </c>
      <c r="B921" t="s">
        <v>3</v>
      </c>
      <c r="C921" t="s">
        <v>5</v>
      </c>
      <c r="D921" t="s">
        <v>38</v>
      </c>
      <c r="E921" t="s">
        <v>4</v>
      </c>
      <c r="F921" t="s">
        <v>0</v>
      </c>
      <c r="G921">
        <v>94</v>
      </c>
      <c r="H921">
        <v>9</v>
      </c>
      <c r="I921">
        <v>1295.52</v>
      </c>
      <c r="J921">
        <v>7</v>
      </c>
      <c r="K921">
        <v>16</v>
      </c>
      <c r="L921">
        <v>3</v>
      </c>
      <c r="M921" t="s">
        <v>47</v>
      </c>
      <c r="N921" s="2">
        <v>13.782127659574467</v>
      </c>
      <c r="O921">
        <v>729</v>
      </c>
    </row>
    <row r="922" spans="1:15" x14ac:dyDescent="0.2">
      <c r="A922">
        <v>630631</v>
      </c>
      <c r="B922" t="s">
        <v>3</v>
      </c>
      <c r="C922" t="s">
        <v>5</v>
      </c>
      <c r="D922" t="s">
        <v>38</v>
      </c>
      <c r="E922" t="s">
        <v>1</v>
      </c>
      <c r="F922" t="s">
        <v>0</v>
      </c>
      <c r="G922">
        <v>57</v>
      </c>
      <c r="H922">
        <v>8</v>
      </c>
      <c r="I922">
        <v>1076.1500000000001</v>
      </c>
      <c r="J922">
        <v>7</v>
      </c>
      <c r="K922">
        <v>15</v>
      </c>
      <c r="L922">
        <v>3</v>
      </c>
      <c r="M922" t="s">
        <v>47</v>
      </c>
      <c r="N922" s="2">
        <v>18.87982456140351</v>
      </c>
      <c r="O922">
        <v>909</v>
      </c>
    </row>
    <row r="923" spans="1:15" x14ac:dyDescent="0.2">
      <c r="A923">
        <v>632911</v>
      </c>
      <c r="B923" t="s">
        <v>3</v>
      </c>
      <c r="C923" t="s">
        <v>5</v>
      </c>
      <c r="D923" t="s">
        <v>38</v>
      </c>
      <c r="E923" t="s">
        <v>4</v>
      </c>
      <c r="F923" t="s">
        <v>0</v>
      </c>
      <c r="G923">
        <v>45</v>
      </c>
      <c r="H923">
        <v>7</v>
      </c>
      <c r="I923">
        <v>2921.92</v>
      </c>
      <c r="J923">
        <v>10</v>
      </c>
      <c r="K923">
        <v>17</v>
      </c>
      <c r="L923">
        <v>3</v>
      </c>
      <c r="M923" t="s">
        <v>47</v>
      </c>
      <c r="N923" s="2">
        <v>64.931555555555562</v>
      </c>
      <c r="O923">
        <v>930</v>
      </c>
    </row>
    <row r="924" spans="1:15" x14ac:dyDescent="0.2">
      <c r="A924">
        <v>633271</v>
      </c>
      <c r="B924" t="s">
        <v>3</v>
      </c>
      <c r="C924" t="s">
        <v>5</v>
      </c>
      <c r="D924" t="s">
        <v>38</v>
      </c>
      <c r="E924" t="s">
        <v>7</v>
      </c>
      <c r="F924" t="s">
        <v>0</v>
      </c>
      <c r="G924">
        <v>32</v>
      </c>
      <c r="H924">
        <v>6</v>
      </c>
      <c r="I924">
        <v>1306.21</v>
      </c>
      <c r="J924">
        <v>7</v>
      </c>
      <c r="K924">
        <v>13</v>
      </c>
      <c r="L924">
        <v>2</v>
      </c>
      <c r="M924" t="s">
        <v>46</v>
      </c>
      <c r="N924" s="2">
        <v>40.819062500000001</v>
      </c>
      <c r="O924">
        <v>465</v>
      </c>
    </row>
    <row r="925" spans="1:15" x14ac:dyDescent="0.2">
      <c r="A925">
        <v>634241</v>
      </c>
      <c r="B925" t="s">
        <v>6</v>
      </c>
      <c r="C925" t="s">
        <v>9</v>
      </c>
      <c r="D925" t="s">
        <v>38</v>
      </c>
      <c r="E925" t="s">
        <v>1</v>
      </c>
      <c r="F925" t="s">
        <v>0</v>
      </c>
      <c r="G925">
        <v>6</v>
      </c>
      <c r="H925">
        <v>2</v>
      </c>
      <c r="I925">
        <v>131.97</v>
      </c>
      <c r="J925">
        <v>3</v>
      </c>
      <c r="K925">
        <v>5</v>
      </c>
      <c r="L925">
        <v>1</v>
      </c>
      <c r="M925" t="s">
        <v>45</v>
      </c>
      <c r="N925" s="2">
        <v>21.995000000000001</v>
      </c>
      <c r="O925">
        <v>63</v>
      </c>
    </row>
    <row r="926" spans="1:15" x14ac:dyDescent="0.2">
      <c r="A926">
        <v>634771</v>
      </c>
      <c r="B926" t="s">
        <v>6</v>
      </c>
      <c r="C926" t="s">
        <v>12</v>
      </c>
      <c r="D926" t="s">
        <v>38</v>
      </c>
      <c r="E926" t="s">
        <v>24</v>
      </c>
      <c r="F926" t="s">
        <v>0</v>
      </c>
      <c r="G926">
        <v>15</v>
      </c>
      <c r="H926">
        <v>4</v>
      </c>
      <c r="I926">
        <v>171.8</v>
      </c>
      <c r="J926">
        <v>3</v>
      </c>
      <c r="K926">
        <v>7</v>
      </c>
      <c r="L926">
        <v>1</v>
      </c>
      <c r="M926" t="s">
        <v>45</v>
      </c>
      <c r="N926" s="2">
        <v>11.453333333333335</v>
      </c>
      <c r="O926">
        <v>34</v>
      </c>
    </row>
    <row r="927" spans="1:15" x14ac:dyDescent="0.2">
      <c r="A927">
        <v>636521</v>
      </c>
      <c r="B927" t="s">
        <v>6</v>
      </c>
      <c r="C927" t="s">
        <v>9</v>
      </c>
      <c r="D927" t="s">
        <v>38</v>
      </c>
      <c r="E927" t="s">
        <v>7</v>
      </c>
      <c r="F927" t="s">
        <v>8</v>
      </c>
      <c r="G927">
        <v>38</v>
      </c>
      <c r="H927">
        <v>7</v>
      </c>
      <c r="I927">
        <v>658.7</v>
      </c>
      <c r="J927">
        <v>5</v>
      </c>
      <c r="K927">
        <v>12</v>
      </c>
      <c r="L927">
        <v>2</v>
      </c>
      <c r="M927" t="s">
        <v>46</v>
      </c>
      <c r="N927" s="2">
        <v>17.33421052631579</v>
      </c>
      <c r="O927">
        <v>142</v>
      </c>
    </row>
    <row r="928" spans="1:15" x14ac:dyDescent="0.2">
      <c r="A928">
        <v>636901</v>
      </c>
      <c r="B928" t="s">
        <v>10</v>
      </c>
      <c r="C928" t="s">
        <v>12</v>
      </c>
      <c r="D928" t="s">
        <v>38</v>
      </c>
      <c r="E928" t="s">
        <v>1</v>
      </c>
      <c r="F928" t="s">
        <v>0</v>
      </c>
      <c r="G928">
        <v>2</v>
      </c>
      <c r="H928">
        <v>1</v>
      </c>
      <c r="I928">
        <v>4.4000000000000004</v>
      </c>
      <c r="J928">
        <v>1</v>
      </c>
      <c r="K928">
        <v>2</v>
      </c>
      <c r="L928">
        <v>1</v>
      </c>
      <c r="M928" t="s">
        <v>45</v>
      </c>
      <c r="N928" s="2">
        <v>2.2000000000000002</v>
      </c>
      <c r="O928">
        <v>4</v>
      </c>
    </row>
    <row r="929" spans="1:15" x14ac:dyDescent="0.2">
      <c r="A929">
        <v>637111</v>
      </c>
      <c r="B929" t="s">
        <v>6</v>
      </c>
      <c r="C929" t="s">
        <v>5</v>
      </c>
      <c r="D929" t="s">
        <v>38</v>
      </c>
      <c r="E929" t="s">
        <v>4</v>
      </c>
      <c r="F929" t="s">
        <v>0</v>
      </c>
      <c r="G929">
        <v>6</v>
      </c>
      <c r="H929">
        <v>2</v>
      </c>
      <c r="I929">
        <v>192.83</v>
      </c>
      <c r="J929">
        <v>3</v>
      </c>
      <c r="K929">
        <v>5</v>
      </c>
      <c r="L929">
        <v>1</v>
      </c>
      <c r="M929" t="s">
        <v>45</v>
      </c>
      <c r="N929" s="2">
        <v>32.138333333333335</v>
      </c>
      <c r="O929">
        <v>104</v>
      </c>
    </row>
    <row r="930" spans="1:15" x14ac:dyDescent="0.2">
      <c r="A930">
        <v>637261</v>
      </c>
      <c r="B930" t="s">
        <v>6</v>
      </c>
      <c r="C930" t="s">
        <v>11</v>
      </c>
      <c r="D930" t="s">
        <v>38</v>
      </c>
      <c r="E930" t="s">
        <v>1</v>
      </c>
      <c r="F930" t="s">
        <v>0</v>
      </c>
      <c r="G930">
        <v>46</v>
      </c>
      <c r="H930">
        <v>7</v>
      </c>
      <c r="I930">
        <v>314.18</v>
      </c>
      <c r="J930">
        <v>4</v>
      </c>
      <c r="K930">
        <v>11</v>
      </c>
      <c r="L930">
        <v>2</v>
      </c>
      <c r="M930" t="s">
        <v>46</v>
      </c>
      <c r="N930" s="2">
        <v>6.83</v>
      </c>
      <c r="O930">
        <v>511</v>
      </c>
    </row>
    <row r="931" spans="1:15" x14ac:dyDescent="0.2">
      <c r="A931">
        <v>637301</v>
      </c>
      <c r="B931" t="s">
        <v>6</v>
      </c>
      <c r="C931" t="s">
        <v>5</v>
      </c>
      <c r="D931" t="s">
        <v>38</v>
      </c>
      <c r="E931" t="s">
        <v>1</v>
      </c>
      <c r="F931" t="s">
        <v>0</v>
      </c>
      <c r="G931">
        <v>3</v>
      </c>
      <c r="H931">
        <v>1</v>
      </c>
      <c r="I931">
        <v>231.19</v>
      </c>
      <c r="J931">
        <v>3</v>
      </c>
      <c r="K931">
        <v>4</v>
      </c>
      <c r="L931">
        <v>1</v>
      </c>
      <c r="M931" t="s">
        <v>45</v>
      </c>
      <c r="N931" s="2">
        <v>77.063333333333333</v>
      </c>
      <c r="O931">
        <v>122</v>
      </c>
    </row>
    <row r="932" spans="1:15" x14ac:dyDescent="0.2">
      <c r="A932">
        <v>637791</v>
      </c>
      <c r="B932" t="s">
        <v>6</v>
      </c>
      <c r="C932" t="s">
        <v>5</v>
      </c>
      <c r="D932" t="s">
        <v>38</v>
      </c>
      <c r="E932" t="s">
        <v>1</v>
      </c>
      <c r="F932" t="s">
        <v>0</v>
      </c>
      <c r="G932">
        <v>48</v>
      </c>
      <c r="H932">
        <v>8</v>
      </c>
      <c r="I932">
        <v>1071.08</v>
      </c>
      <c r="J932">
        <v>7</v>
      </c>
      <c r="K932">
        <v>15</v>
      </c>
      <c r="L932">
        <v>3</v>
      </c>
      <c r="M932" t="s">
        <v>47</v>
      </c>
      <c r="N932" s="2">
        <v>22.314166666666665</v>
      </c>
      <c r="O932">
        <v>521</v>
      </c>
    </row>
    <row r="933" spans="1:15" x14ac:dyDescent="0.2">
      <c r="A933">
        <v>638761</v>
      </c>
      <c r="B933" t="s">
        <v>6</v>
      </c>
      <c r="C933" t="s">
        <v>2</v>
      </c>
      <c r="D933" t="s">
        <v>38</v>
      </c>
      <c r="E933" t="s">
        <v>4</v>
      </c>
      <c r="F933" t="s">
        <v>14</v>
      </c>
      <c r="G933">
        <v>23</v>
      </c>
      <c r="H933">
        <v>5</v>
      </c>
      <c r="I933">
        <v>590.41999999999996</v>
      </c>
      <c r="J933">
        <v>5</v>
      </c>
      <c r="K933">
        <v>10</v>
      </c>
      <c r="L933">
        <v>2</v>
      </c>
      <c r="M933" t="s">
        <v>46</v>
      </c>
      <c r="N933" s="2">
        <v>25.670434782608694</v>
      </c>
      <c r="O933">
        <v>156</v>
      </c>
    </row>
    <row r="934" spans="1:15" x14ac:dyDescent="0.2">
      <c r="A934">
        <v>639011</v>
      </c>
      <c r="B934" t="s">
        <v>6</v>
      </c>
      <c r="C934" t="s">
        <v>5</v>
      </c>
      <c r="D934" t="s">
        <v>38</v>
      </c>
      <c r="E934" t="s">
        <v>4</v>
      </c>
      <c r="F934" t="s">
        <v>0</v>
      </c>
      <c r="G934">
        <v>22</v>
      </c>
      <c r="H934">
        <v>5</v>
      </c>
      <c r="I934">
        <v>438.99</v>
      </c>
      <c r="J934">
        <v>5</v>
      </c>
      <c r="K934">
        <v>10</v>
      </c>
      <c r="L934">
        <v>2</v>
      </c>
      <c r="M934" t="s">
        <v>46</v>
      </c>
      <c r="N934" s="2">
        <v>19.954090909090908</v>
      </c>
      <c r="O934">
        <v>316</v>
      </c>
    </row>
    <row r="935" spans="1:15" x14ac:dyDescent="0.2">
      <c r="A935">
        <v>639541</v>
      </c>
      <c r="B935" t="s">
        <v>3</v>
      </c>
      <c r="C935" t="s">
        <v>2</v>
      </c>
      <c r="D935" t="s">
        <v>38</v>
      </c>
      <c r="E935" t="s">
        <v>1</v>
      </c>
      <c r="F935" t="s">
        <v>0</v>
      </c>
      <c r="G935">
        <v>82</v>
      </c>
      <c r="H935">
        <v>9</v>
      </c>
      <c r="I935">
        <v>4206.74</v>
      </c>
      <c r="J935">
        <v>10</v>
      </c>
      <c r="K935">
        <v>19</v>
      </c>
      <c r="L935">
        <v>3</v>
      </c>
      <c r="M935" t="s">
        <v>47</v>
      </c>
      <c r="N935" s="2">
        <v>51.301707317073166</v>
      </c>
      <c r="O935">
        <v>2213</v>
      </c>
    </row>
    <row r="936" spans="1:15" x14ac:dyDescent="0.2">
      <c r="A936">
        <v>639921</v>
      </c>
      <c r="B936" t="s">
        <v>10</v>
      </c>
      <c r="C936" t="s">
        <v>9</v>
      </c>
      <c r="D936" t="s">
        <v>38</v>
      </c>
      <c r="E936" t="s">
        <v>7</v>
      </c>
      <c r="F936" t="s">
        <v>8</v>
      </c>
      <c r="G936">
        <v>5</v>
      </c>
      <c r="H936">
        <v>2</v>
      </c>
      <c r="I936">
        <v>161.44999999999999</v>
      </c>
      <c r="J936">
        <v>3</v>
      </c>
      <c r="K936">
        <v>5</v>
      </c>
      <c r="L936">
        <v>1</v>
      </c>
      <c r="M936" t="s">
        <v>45</v>
      </c>
      <c r="N936" s="2">
        <v>32.29</v>
      </c>
      <c r="O936">
        <v>8</v>
      </c>
    </row>
    <row r="937" spans="1:15" x14ac:dyDescent="0.2">
      <c r="A937">
        <v>640331</v>
      </c>
      <c r="B937" t="s">
        <v>3</v>
      </c>
      <c r="C937" t="s">
        <v>5</v>
      </c>
      <c r="D937" t="s">
        <v>38</v>
      </c>
      <c r="E937" t="s">
        <v>7</v>
      </c>
      <c r="F937" t="s">
        <v>8</v>
      </c>
      <c r="G937">
        <v>47</v>
      </c>
      <c r="H937">
        <v>8</v>
      </c>
      <c r="I937">
        <v>1073.07</v>
      </c>
      <c r="J937">
        <v>7</v>
      </c>
      <c r="K937">
        <v>15</v>
      </c>
      <c r="L937">
        <v>3</v>
      </c>
      <c r="M937" t="s">
        <v>47</v>
      </c>
      <c r="N937" s="2">
        <v>22.831276595744679</v>
      </c>
      <c r="O937">
        <v>603</v>
      </c>
    </row>
    <row r="938" spans="1:15" x14ac:dyDescent="0.2">
      <c r="A938">
        <v>640521</v>
      </c>
      <c r="B938" t="s">
        <v>6</v>
      </c>
      <c r="C938" t="s">
        <v>2</v>
      </c>
      <c r="D938" t="s">
        <v>38</v>
      </c>
      <c r="E938" t="s">
        <v>4</v>
      </c>
      <c r="F938" t="s">
        <v>0</v>
      </c>
      <c r="G938">
        <v>29</v>
      </c>
      <c r="H938">
        <v>6</v>
      </c>
      <c r="I938">
        <v>585.9</v>
      </c>
      <c r="J938">
        <v>5</v>
      </c>
      <c r="K938">
        <v>11</v>
      </c>
      <c r="L938">
        <v>2</v>
      </c>
      <c r="M938" t="s">
        <v>46</v>
      </c>
      <c r="N938" s="2">
        <v>20.203448275862069</v>
      </c>
      <c r="O938">
        <v>446</v>
      </c>
    </row>
    <row r="939" spans="1:15" x14ac:dyDescent="0.2">
      <c r="A939">
        <v>640711</v>
      </c>
      <c r="B939" t="s">
        <v>10</v>
      </c>
      <c r="C939" t="s">
        <v>11</v>
      </c>
      <c r="D939" t="s">
        <v>38</v>
      </c>
      <c r="E939" t="s">
        <v>4</v>
      </c>
      <c r="F939" t="s">
        <v>0</v>
      </c>
      <c r="G939">
        <v>2</v>
      </c>
      <c r="H939">
        <v>1</v>
      </c>
      <c r="I939">
        <v>30.93</v>
      </c>
      <c r="J939">
        <v>2</v>
      </c>
      <c r="K939">
        <v>3</v>
      </c>
      <c r="L939">
        <v>1</v>
      </c>
      <c r="M939" t="s">
        <v>45</v>
      </c>
      <c r="N939" s="2">
        <v>15.465</v>
      </c>
      <c r="O939">
        <v>14</v>
      </c>
    </row>
    <row r="940" spans="1:15" x14ac:dyDescent="0.2">
      <c r="A940">
        <v>640901</v>
      </c>
      <c r="B940" t="s">
        <v>3</v>
      </c>
      <c r="C940" t="s">
        <v>2</v>
      </c>
      <c r="D940" t="s">
        <v>38</v>
      </c>
      <c r="E940" t="s">
        <v>4</v>
      </c>
      <c r="F940" t="s">
        <v>8</v>
      </c>
      <c r="G940">
        <v>66</v>
      </c>
      <c r="H940">
        <v>9</v>
      </c>
      <c r="I940">
        <v>2279.54</v>
      </c>
      <c r="J940">
        <v>9</v>
      </c>
      <c r="K940">
        <v>18</v>
      </c>
      <c r="L940">
        <v>3</v>
      </c>
      <c r="M940" t="s">
        <v>47</v>
      </c>
      <c r="N940" s="2">
        <v>34.538484848484849</v>
      </c>
      <c r="O940">
        <v>1736</v>
      </c>
    </row>
    <row r="941" spans="1:15" x14ac:dyDescent="0.2">
      <c r="A941">
        <v>641071</v>
      </c>
      <c r="B941" t="s">
        <v>6</v>
      </c>
      <c r="C941" t="s">
        <v>2</v>
      </c>
      <c r="D941" t="s">
        <v>38</v>
      </c>
      <c r="E941" t="s">
        <v>4</v>
      </c>
      <c r="F941" t="s">
        <v>0</v>
      </c>
      <c r="G941">
        <v>63</v>
      </c>
      <c r="H941">
        <v>9</v>
      </c>
      <c r="I941">
        <v>1626.88</v>
      </c>
      <c r="J941">
        <v>8</v>
      </c>
      <c r="K941">
        <v>17</v>
      </c>
      <c r="L941">
        <v>3</v>
      </c>
      <c r="M941" t="s">
        <v>47</v>
      </c>
      <c r="N941" s="2">
        <v>25.823492063492065</v>
      </c>
      <c r="O941">
        <v>833</v>
      </c>
    </row>
    <row r="942" spans="1:15" x14ac:dyDescent="0.2">
      <c r="A942">
        <v>641301</v>
      </c>
      <c r="B942" t="s">
        <v>6</v>
      </c>
      <c r="C942" t="s">
        <v>12</v>
      </c>
      <c r="D942" t="s">
        <v>38</v>
      </c>
      <c r="E942" t="s">
        <v>4</v>
      </c>
      <c r="F942" t="s">
        <v>8</v>
      </c>
      <c r="G942">
        <v>25</v>
      </c>
      <c r="H942">
        <v>5</v>
      </c>
      <c r="I942">
        <v>323.99</v>
      </c>
      <c r="J942">
        <v>4</v>
      </c>
      <c r="K942">
        <v>9</v>
      </c>
      <c r="L942">
        <v>2</v>
      </c>
      <c r="M942" t="s">
        <v>46</v>
      </c>
      <c r="N942" s="2">
        <v>12.9596</v>
      </c>
      <c r="O942">
        <v>176</v>
      </c>
    </row>
    <row r="943" spans="1:15" x14ac:dyDescent="0.2">
      <c r="A943">
        <v>641981</v>
      </c>
      <c r="B943" t="s">
        <v>3</v>
      </c>
      <c r="C943" t="s">
        <v>2</v>
      </c>
      <c r="D943" t="s">
        <v>38</v>
      </c>
      <c r="E943" t="s">
        <v>4</v>
      </c>
      <c r="F943" t="s">
        <v>14</v>
      </c>
      <c r="G943">
        <v>27</v>
      </c>
      <c r="H943">
        <v>5</v>
      </c>
      <c r="I943">
        <v>1292.6099999999999</v>
      </c>
      <c r="J943">
        <v>7</v>
      </c>
      <c r="K943">
        <v>12</v>
      </c>
      <c r="L943">
        <v>2</v>
      </c>
      <c r="M943" t="s">
        <v>46</v>
      </c>
      <c r="N943" s="2">
        <v>47.874444444444443</v>
      </c>
      <c r="O943">
        <v>1095</v>
      </c>
    </row>
    <row r="944" spans="1:15" x14ac:dyDescent="0.2">
      <c r="A944">
        <v>642761</v>
      </c>
      <c r="B944" t="s">
        <v>10</v>
      </c>
      <c r="C944" t="s">
        <v>2</v>
      </c>
      <c r="D944" t="s">
        <v>38</v>
      </c>
      <c r="E944" t="s">
        <v>4</v>
      </c>
      <c r="F944" t="s">
        <v>0</v>
      </c>
      <c r="G944">
        <v>5</v>
      </c>
      <c r="H944">
        <v>2</v>
      </c>
      <c r="I944">
        <v>216.73</v>
      </c>
      <c r="J944">
        <v>3</v>
      </c>
      <c r="K944">
        <v>5</v>
      </c>
      <c r="L944">
        <v>1</v>
      </c>
      <c r="M944" t="s">
        <v>45</v>
      </c>
      <c r="N944" s="2">
        <v>43.345999999999997</v>
      </c>
      <c r="O944">
        <v>178</v>
      </c>
    </row>
    <row r="945" spans="1:15" x14ac:dyDescent="0.2">
      <c r="A945">
        <v>642951</v>
      </c>
      <c r="B945" t="s">
        <v>3</v>
      </c>
      <c r="C945" t="s">
        <v>5</v>
      </c>
      <c r="D945" t="s">
        <v>38</v>
      </c>
      <c r="E945" t="s">
        <v>4</v>
      </c>
      <c r="F945" t="s">
        <v>14</v>
      </c>
      <c r="G945">
        <v>14</v>
      </c>
      <c r="H945">
        <v>3</v>
      </c>
      <c r="I945">
        <v>305.79000000000002</v>
      </c>
      <c r="J945">
        <v>4</v>
      </c>
      <c r="K945">
        <v>7</v>
      </c>
      <c r="L945">
        <v>1</v>
      </c>
      <c r="M945" t="s">
        <v>45</v>
      </c>
      <c r="N945" s="2">
        <v>21.842142857142857</v>
      </c>
      <c r="O945">
        <v>172</v>
      </c>
    </row>
    <row r="946" spans="1:15" x14ac:dyDescent="0.2">
      <c r="A946">
        <v>643541</v>
      </c>
      <c r="B946" t="s">
        <v>3</v>
      </c>
      <c r="C946" t="s">
        <v>5</v>
      </c>
      <c r="D946" t="s">
        <v>38</v>
      </c>
      <c r="E946" t="s">
        <v>1</v>
      </c>
      <c r="F946" t="s">
        <v>0</v>
      </c>
      <c r="G946">
        <v>84</v>
      </c>
      <c r="H946">
        <v>9</v>
      </c>
      <c r="I946">
        <v>3340.53</v>
      </c>
      <c r="J946">
        <v>10</v>
      </c>
      <c r="K946">
        <v>19</v>
      </c>
      <c r="L946">
        <v>3</v>
      </c>
      <c r="M946" t="s">
        <v>47</v>
      </c>
      <c r="N946" s="2">
        <v>39.768214285714286</v>
      </c>
      <c r="O946">
        <v>1085</v>
      </c>
    </row>
    <row r="947" spans="1:15" x14ac:dyDescent="0.2">
      <c r="A947">
        <v>644131</v>
      </c>
      <c r="B947" t="s">
        <v>3</v>
      </c>
      <c r="C947" t="s">
        <v>5</v>
      </c>
      <c r="D947" t="s">
        <v>38</v>
      </c>
      <c r="E947" t="s">
        <v>1</v>
      </c>
      <c r="F947" t="s">
        <v>0</v>
      </c>
      <c r="G947">
        <v>86</v>
      </c>
      <c r="H947">
        <v>9</v>
      </c>
      <c r="I947">
        <v>1341.23</v>
      </c>
      <c r="J947">
        <v>8</v>
      </c>
      <c r="K947">
        <v>17</v>
      </c>
      <c r="L947">
        <v>3</v>
      </c>
      <c r="M947" t="s">
        <v>47</v>
      </c>
      <c r="N947" s="2">
        <v>15.595697674418604</v>
      </c>
      <c r="O947">
        <v>824</v>
      </c>
    </row>
    <row r="948" spans="1:15" x14ac:dyDescent="0.2">
      <c r="A948">
        <v>644701</v>
      </c>
      <c r="B948" t="s">
        <v>3</v>
      </c>
      <c r="C948" t="s">
        <v>2</v>
      </c>
      <c r="D948" t="s">
        <v>39</v>
      </c>
      <c r="E948" t="s">
        <v>4</v>
      </c>
      <c r="F948" t="s">
        <v>0</v>
      </c>
      <c r="G948">
        <v>61</v>
      </c>
      <c r="H948">
        <v>8</v>
      </c>
      <c r="I948">
        <v>3592.88</v>
      </c>
      <c r="J948">
        <v>10</v>
      </c>
      <c r="K948">
        <v>18</v>
      </c>
      <c r="L948">
        <v>3</v>
      </c>
      <c r="M948" t="s">
        <v>47</v>
      </c>
      <c r="N948" s="2">
        <v>58.89967213114754</v>
      </c>
      <c r="O948">
        <v>1963</v>
      </c>
    </row>
    <row r="949" spans="1:15" x14ac:dyDescent="0.2">
      <c r="A949">
        <v>645971</v>
      </c>
      <c r="B949" t="s">
        <v>6</v>
      </c>
      <c r="C949" t="s">
        <v>9</v>
      </c>
      <c r="D949" t="s">
        <v>38</v>
      </c>
      <c r="E949" t="s">
        <v>24</v>
      </c>
      <c r="F949" t="s">
        <v>8</v>
      </c>
      <c r="G949">
        <v>7</v>
      </c>
      <c r="H949">
        <v>2</v>
      </c>
      <c r="I949">
        <v>556.97</v>
      </c>
      <c r="J949">
        <v>5</v>
      </c>
      <c r="K949">
        <v>7</v>
      </c>
      <c r="L949">
        <v>1</v>
      </c>
      <c r="M949" t="s">
        <v>45</v>
      </c>
      <c r="N949" s="2">
        <v>79.567142857142855</v>
      </c>
      <c r="O949">
        <v>12</v>
      </c>
    </row>
    <row r="950" spans="1:15" x14ac:dyDescent="0.2">
      <c r="A950">
        <v>646751</v>
      </c>
      <c r="B950" t="s">
        <v>6</v>
      </c>
      <c r="C950" t="s">
        <v>11</v>
      </c>
      <c r="D950" t="s">
        <v>38</v>
      </c>
      <c r="E950" t="s">
        <v>7</v>
      </c>
      <c r="F950" t="s">
        <v>0</v>
      </c>
      <c r="G950">
        <v>10</v>
      </c>
      <c r="H950">
        <v>3</v>
      </c>
      <c r="I950">
        <v>110.96</v>
      </c>
      <c r="J950">
        <v>2</v>
      </c>
      <c r="K950">
        <v>5</v>
      </c>
      <c r="L950">
        <v>1</v>
      </c>
      <c r="M950" t="s">
        <v>45</v>
      </c>
      <c r="N950" s="2">
        <v>11.096</v>
      </c>
      <c r="O950">
        <v>71</v>
      </c>
    </row>
    <row r="951" spans="1:15" x14ac:dyDescent="0.2">
      <c r="A951">
        <v>647871</v>
      </c>
      <c r="B951" t="s">
        <v>3</v>
      </c>
      <c r="C951" t="s">
        <v>5</v>
      </c>
      <c r="D951" t="s">
        <v>38</v>
      </c>
      <c r="E951" t="s">
        <v>7</v>
      </c>
      <c r="F951" t="s">
        <v>0</v>
      </c>
      <c r="G951">
        <v>62</v>
      </c>
      <c r="H951">
        <v>8</v>
      </c>
      <c r="I951">
        <v>2730.6</v>
      </c>
      <c r="J951">
        <v>10</v>
      </c>
      <c r="K951">
        <v>18</v>
      </c>
      <c r="L951">
        <v>3</v>
      </c>
      <c r="M951" t="s">
        <v>47</v>
      </c>
      <c r="N951" s="2">
        <v>44.041935483870965</v>
      </c>
      <c r="O951">
        <v>1289</v>
      </c>
    </row>
    <row r="952" spans="1:15" x14ac:dyDescent="0.2">
      <c r="A952">
        <v>648311</v>
      </c>
      <c r="B952" t="s">
        <v>13</v>
      </c>
      <c r="C952" t="s">
        <v>12</v>
      </c>
      <c r="D952" t="s">
        <v>38</v>
      </c>
      <c r="E952" t="s">
        <v>1</v>
      </c>
      <c r="F952" t="s">
        <v>14</v>
      </c>
      <c r="G952">
        <v>5</v>
      </c>
      <c r="H952">
        <v>2</v>
      </c>
      <c r="I952">
        <v>15.05</v>
      </c>
      <c r="J952">
        <v>1</v>
      </c>
      <c r="K952">
        <v>3</v>
      </c>
      <c r="L952">
        <v>1</v>
      </c>
      <c r="M952" t="s">
        <v>45</v>
      </c>
      <c r="N952" s="2">
        <v>3.0100000000000002</v>
      </c>
      <c r="O952">
        <v>17</v>
      </c>
    </row>
    <row r="953" spans="1:15" x14ac:dyDescent="0.2">
      <c r="A953">
        <v>649051</v>
      </c>
      <c r="B953" t="s">
        <v>6</v>
      </c>
      <c r="C953" t="s">
        <v>12</v>
      </c>
      <c r="D953" t="s">
        <v>38</v>
      </c>
      <c r="E953" t="s">
        <v>7</v>
      </c>
      <c r="F953" t="s">
        <v>8</v>
      </c>
      <c r="G953">
        <v>31</v>
      </c>
      <c r="H953">
        <v>6</v>
      </c>
      <c r="I953">
        <v>956.18</v>
      </c>
      <c r="J953">
        <v>6</v>
      </c>
      <c r="K953">
        <v>12</v>
      </c>
      <c r="L953">
        <v>2</v>
      </c>
      <c r="M953" t="s">
        <v>46</v>
      </c>
      <c r="N953" s="2">
        <v>30.844516129032257</v>
      </c>
      <c r="O953">
        <v>143</v>
      </c>
    </row>
    <row r="954" spans="1:15" x14ac:dyDescent="0.2">
      <c r="A954">
        <v>649431</v>
      </c>
      <c r="B954" t="s">
        <v>3</v>
      </c>
      <c r="C954" t="s">
        <v>5</v>
      </c>
      <c r="D954" t="s">
        <v>38</v>
      </c>
      <c r="E954" t="s">
        <v>7</v>
      </c>
      <c r="F954" t="s">
        <v>0</v>
      </c>
      <c r="G954">
        <v>17</v>
      </c>
      <c r="H954">
        <v>4</v>
      </c>
      <c r="I954">
        <v>1119.75</v>
      </c>
      <c r="J954">
        <v>7</v>
      </c>
      <c r="K954">
        <v>11</v>
      </c>
      <c r="L954">
        <v>2</v>
      </c>
      <c r="M954" t="s">
        <v>46</v>
      </c>
      <c r="N954" s="2">
        <v>65.867647058823536</v>
      </c>
      <c r="O954">
        <v>581</v>
      </c>
    </row>
    <row r="955" spans="1:15" x14ac:dyDescent="0.2">
      <c r="A955">
        <v>650371</v>
      </c>
      <c r="B955" t="s">
        <v>13</v>
      </c>
      <c r="C955" t="s">
        <v>9</v>
      </c>
      <c r="D955" t="s">
        <v>38</v>
      </c>
      <c r="E955" t="s">
        <v>24</v>
      </c>
      <c r="F955" t="s">
        <v>0</v>
      </c>
      <c r="G955">
        <v>10</v>
      </c>
      <c r="H955">
        <v>3</v>
      </c>
      <c r="I955">
        <v>133.08000000000001</v>
      </c>
      <c r="J955">
        <v>3</v>
      </c>
      <c r="K955">
        <v>6</v>
      </c>
      <c r="L955">
        <v>1</v>
      </c>
      <c r="M955" t="s">
        <v>45</v>
      </c>
      <c r="N955" s="2">
        <v>13.308000000000002</v>
      </c>
      <c r="O955">
        <v>17</v>
      </c>
    </row>
    <row r="956" spans="1:15" x14ac:dyDescent="0.2">
      <c r="A956">
        <v>651001</v>
      </c>
      <c r="B956" t="s">
        <v>13</v>
      </c>
      <c r="C956" t="s">
        <v>2</v>
      </c>
      <c r="D956" t="s">
        <v>38</v>
      </c>
      <c r="E956" t="s">
        <v>4</v>
      </c>
      <c r="F956" t="s">
        <v>0</v>
      </c>
      <c r="G956">
        <v>3</v>
      </c>
      <c r="H956">
        <v>1</v>
      </c>
      <c r="I956">
        <v>104.26</v>
      </c>
      <c r="J956">
        <v>2</v>
      </c>
      <c r="K956">
        <v>3</v>
      </c>
      <c r="L956">
        <v>1</v>
      </c>
      <c r="M956" t="s">
        <v>45</v>
      </c>
      <c r="N956" s="2">
        <v>34.753333333333337</v>
      </c>
      <c r="O956">
        <v>47</v>
      </c>
    </row>
    <row r="957" spans="1:15" x14ac:dyDescent="0.2">
      <c r="A957">
        <v>651341</v>
      </c>
      <c r="B957" t="s">
        <v>6</v>
      </c>
      <c r="C957" t="s">
        <v>2</v>
      </c>
      <c r="D957" t="s">
        <v>38</v>
      </c>
      <c r="E957" t="s">
        <v>1</v>
      </c>
      <c r="F957" t="s">
        <v>0</v>
      </c>
      <c r="G957">
        <v>21</v>
      </c>
      <c r="H957">
        <v>4</v>
      </c>
      <c r="I957">
        <v>195.65</v>
      </c>
      <c r="J957">
        <v>3</v>
      </c>
      <c r="K957">
        <v>7</v>
      </c>
      <c r="L957">
        <v>1</v>
      </c>
      <c r="M957" t="s">
        <v>45</v>
      </c>
      <c r="N957" s="2">
        <v>9.3166666666666664</v>
      </c>
      <c r="O957">
        <v>118</v>
      </c>
    </row>
    <row r="958" spans="1:15" x14ac:dyDescent="0.2">
      <c r="A958">
        <v>652461</v>
      </c>
      <c r="B958" t="s">
        <v>10</v>
      </c>
      <c r="C958" t="s">
        <v>5</v>
      </c>
      <c r="D958" t="s">
        <v>38</v>
      </c>
      <c r="E958" t="s">
        <v>24</v>
      </c>
      <c r="F958" t="s">
        <v>0</v>
      </c>
      <c r="G958">
        <v>1</v>
      </c>
      <c r="H958">
        <v>1</v>
      </c>
      <c r="I958">
        <v>24.29</v>
      </c>
      <c r="J958">
        <v>2</v>
      </c>
      <c r="K958">
        <v>3</v>
      </c>
      <c r="L958">
        <v>1</v>
      </c>
      <c r="M958" t="s">
        <v>45</v>
      </c>
      <c r="N958" s="2">
        <v>24.29</v>
      </c>
      <c r="O958">
        <v>16</v>
      </c>
    </row>
    <row r="959" spans="1:15" x14ac:dyDescent="0.2">
      <c r="A959">
        <v>652651</v>
      </c>
      <c r="B959" t="s">
        <v>3</v>
      </c>
      <c r="C959" t="s">
        <v>5</v>
      </c>
      <c r="D959" t="s">
        <v>38</v>
      </c>
      <c r="E959" t="s">
        <v>1</v>
      </c>
      <c r="F959" t="s">
        <v>0</v>
      </c>
      <c r="G959">
        <v>58</v>
      </c>
      <c r="H959">
        <v>8</v>
      </c>
      <c r="I959">
        <v>1520.55</v>
      </c>
      <c r="J959">
        <v>8</v>
      </c>
      <c r="K959">
        <v>16</v>
      </c>
      <c r="L959">
        <v>3</v>
      </c>
      <c r="M959" t="s">
        <v>47</v>
      </c>
      <c r="N959" s="2">
        <v>26.216379310344827</v>
      </c>
      <c r="O959">
        <v>1114</v>
      </c>
    </row>
    <row r="960" spans="1:15" x14ac:dyDescent="0.2">
      <c r="A960">
        <v>653051</v>
      </c>
      <c r="B960" t="s">
        <v>3</v>
      </c>
      <c r="C960" t="s">
        <v>5</v>
      </c>
      <c r="D960" t="s">
        <v>39</v>
      </c>
      <c r="E960" t="s">
        <v>7</v>
      </c>
      <c r="F960" t="s">
        <v>0</v>
      </c>
      <c r="G960">
        <v>79</v>
      </c>
      <c r="H960">
        <v>9</v>
      </c>
      <c r="I960">
        <v>3991.33</v>
      </c>
      <c r="J960">
        <v>10</v>
      </c>
      <c r="K960">
        <v>19</v>
      </c>
      <c r="L960">
        <v>3</v>
      </c>
      <c r="M960" t="s">
        <v>47</v>
      </c>
      <c r="N960" s="2">
        <v>50.523164556962023</v>
      </c>
      <c r="O960">
        <v>1438</v>
      </c>
    </row>
    <row r="961" spans="1:15" x14ac:dyDescent="0.2">
      <c r="A961">
        <v>653241</v>
      </c>
      <c r="B961" t="s">
        <v>6</v>
      </c>
      <c r="C961" t="s">
        <v>5</v>
      </c>
      <c r="D961" t="s">
        <v>38</v>
      </c>
      <c r="E961" t="s">
        <v>7</v>
      </c>
      <c r="F961" t="s">
        <v>8</v>
      </c>
      <c r="G961">
        <v>42</v>
      </c>
      <c r="H961">
        <v>7</v>
      </c>
      <c r="I961">
        <v>2792.13</v>
      </c>
      <c r="J961">
        <v>10</v>
      </c>
      <c r="K961">
        <v>17</v>
      </c>
      <c r="L961">
        <v>3</v>
      </c>
      <c r="M961" t="s">
        <v>47</v>
      </c>
      <c r="N961" s="2">
        <v>66.479285714285723</v>
      </c>
      <c r="O961">
        <v>1197</v>
      </c>
    </row>
    <row r="962" spans="1:15" x14ac:dyDescent="0.2">
      <c r="A962">
        <v>653431</v>
      </c>
      <c r="B962" t="s">
        <v>6</v>
      </c>
      <c r="C962" t="s">
        <v>2</v>
      </c>
      <c r="D962" t="s">
        <v>38</v>
      </c>
      <c r="E962" t="s">
        <v>4</v>
      </c>
      <c r="F962" t="s">
        <v>0</v>
      </c>
      <c r="G962">
        <v>5</v>
      </c>
      <c r="H962">
        <v>2</v>
      </c>
      <c r="I962">
        <v>132.5</v>
      </c>
      <c r="J962">
        <v>3</v>
      </c>
      <c r="K962">
        <v>5</v>
      </c>
      <c r="L962">
        <v>1</v>
      </c>
      <c r="M962" t="s">
        <v>45</v>
      </c>
      <c r="N962" s="2">
        <v>26.5</v>
      </c>
      <c r="O962">
        <v>84</v>
      </c>
    </row>
    <row r="963" spans="1:15" x14ac:dyDescent="0.2">
      <c r="A963">
        <v>653961</v>
      </c>
      <c r="B963" t="s">
        <v>3</v>
      </c>
      <c r="C963" t="s">
        <v>2</v>
      </c>
      <c r="D963" t="s">
        <v>38</v>
      </c>
      <c r="E963" t="s">
        <v>1</v>
      </c>
      <c r="F963" t="s">
        <v>0</v>
      </c>
      <c r="G963">
        <v>99</v>
      </c>
      <c r="H963">
        <v>9</v>
      </c>
      <c r="I963">
        <v>1291.0899999999999</v>
      </c>
      <c r="J963">
        <v>7</v>
      </c>
      <c r="K963">
        <v>16</v>
      </c>
      <c r="L963">
        <v>3</v>
      </c>
      <c r="M963" t="s">
        <v>47</v>
      </c>
      <c r="N963" s="2">
        <v>13.04131313131313</v>
      </c>
      <c r="O963">
        <v>1209</v>
      </c>
    </row>
    <row r="964" spans="1:15" x14ac:dyDescent="0.2">
      <c r="A964">
        <v>654891</v>
      </c>
      <c r="B964" t="s">
        <v>13</v>
      </c>
      <c r="C964" t="s">
        <v>2</v>
      </c>
      <c r="D964" t="s">
        <v>38</v>
      </c>
      <c r="E964" t="s">
        <v>7</v>
      </c>
      <c r="F964" t="s">
        <v>8</v>
      </c>
      <c r="G964">
        <v>3</v>
      </c>
      <c r="H964">
        <v>1</v>
      </c>
      <c r="I964">
        <v>173.47</v>
      </c>
      <c r="J964">
        <v>3</v>
      </c>
      <c r="K964">
        <v>4</v>
      </c>
      <c r="L964">
        <v>1</v>
      </c>
      <c r="M964" t="s">
        <v>45</v>
      </c>
      <c r="N964" s="2">
        <v>57.823333333333331</v>
      </c>
      <c r="O964">
        <v>49</v>
      </c>
    </row>
    <row r="965" spans="1:15" x14ac:dyDescent="0.2">
      <c r="A965">
        <v>655861</v>
      </c>
      <c r="B965" t="s">
        <v>6</v>
      </c>
      <c r="C965" t="s">
        <v>12</v>
      </c>
      <c r="D965" t="s">
        <v>38</v>
      </c>
      <c r="E965" t="s">
        <v>4</v>
      </c>
      <c r="F965" t="s">
        <v>0</v>
      </c>
      <c r="G965">
        <v>7</v>
      </c>
      <c r="H965">
        <v>2</v>
      </c>
      <c r="I965">
        <v>145.88999999999999</v>
      </c>
      <c r="J965">
        <v>3</v>
      </c>
      <c r="K965">
        <v>5</v>
      </c>
      <c r="L965">
        <v>1</v>
      </c>
      <c r="M965" t="s">
        <v>45</v>
      </c>
      <c r="N965" s="2">
        <v>20.841428571428569</v>
      </c>
      <c r="O965">
        <v>59</v>
      </c>
    </row>
    <row r="966" spans="1:15" x14ac:dyDescent="0.2">
      <c r="A966">
        <v>656831</v>
      </c>
      <c r="B966" t="s">
        <v>3</v>
      </c>
      <c r="C966" t="s">
        <v>2</v>
      </c>
      <c r="D966" t="s">
        <v>38</v>
      </c>
      <c r="E966" t="s">
        <v>4</v>
      </c>
      <c r="F966" t="s">
        <v>0</v>
      </c>
      <c r="G966">
        <v>92</v>
      </c>
      <c r="H966">
        <v>9</v>
      </c>
      <c r="I966">
        <v>5025.96</v>
      </c>
      <c r="J966">
        <v>10</v>
      </c>
      <c r="K966">
        <v>19</v>
      </c>
      <c r="L966">
        <v>3</v>
      </c>
      <c r="M966" t="s">
        <v>47</v>
      </c>
      <c r="N966" s="2">
        <v>54.63</v>
      </c>
      <c r="O966">
        <v>2604</v>
      </c>
    </row>
    <row r="967" spans="1:15" x14ac:dyDescent="0.2">
      <c r="A967">
        <v>656981</v>
      </c>
      <c r="B967" t="s">
        <v>6</v>
      </c>
      <c r="C967" t="s">
        <v>9</v>
      </c>
      <c r="D967" t="s">
        <v>38</v>
      </c>
      <c r="E967" t="s">
        <v>7</v>
      </c>
      <c r="F967" t="s">
        <v>8</v>
      </c>
      <c r="G967">
        <v>1</v>
      </c>
      <c r="H967">
        <v>1</v>
      </c>
      <c r="I967">
        <v>37.18</v>
      </c>
      <c r="J967">
        <v>2</v>
      </c>
      <c r="K967">
        <v>3</v>
      </c>
      <c r="L967">
        <v>1</v>
      </c>
      <c r="M967" t="s">
        <v>45</v>
      </c>
      <c r="N967" s="2">
        <v>37.18</v>
      </c>
      <c r="O967">
        <v>6</v>
      </c>
    </row>
    <row r="968" spans="1:15" x14ac:dyDescent="0.2">
      <c r="A968">
        <v>658011</v>
      </c>
      <c r="B968" t="s">
        <v>6</v>
      </c>
      <c r="C968" t="s">
        <v>5</v>
      </c>
      <c r="D968" t="s">
        <v>38</v>
      </c>
      <c r="E968" t="s">
        <v>7</v>
      </c>
      <c r="F968" t="s">
        <v>0</v>
      </c>
      <c r="G968">
        <v>12</v>
      </c>
      <c r="H968">
        <v>3</v>
      </c>
      <c r="I968">
        <v>189.07</v>
      </c>
      <c r="J968">
        <v>3</v>
      </c>
      <c r="K968">
        <v>6</v>
      </c>
      <c r="L968">
        <v>1</v>
      </c>
      <c r="M968" t="s">
        <v>45</v>
      </c>
      <c r="N968" s="2">
        <v>15.755833333333333</v>
      </c>
      <c r="O968">
        <v>100</v>
      </c>
    </row>
    <row r="969" spans="1:15" x14ac:dyDescent="0.2">
      <c r="A969">
        <v>659281</v>
      </c>
      <c r="B969" t="s">
        <v>3</v>
      </c>
      <c r="C969" t="s">
        <v>2</v>
      </c>
      <c r="D969" t="s">
        <v>38</v>
      </c>
      <c r="E969" t="s">
        <v>4</v>
      </c>
      <c r="F969" t="s">
        <v>0</v>
      </c>
      <c r="G969">
        <v>109</v>
      </c>
      <c r="H969">
        <v>10</v>
      </c>
      <c r="I969">
        <v>2414.21</v>
      </c>
      <c r="J969">
        <v>9</v>
      </c>
      <c r="K969">
        <v>19</v>
      </c>
      <c r="L969">
        <v>3</v>
      </c>
      <c r="M969" t="s">
        <v>47</v>
      </c>
      <c r="N969" s="2">
        <v>22.148715596330277</v>
      </c>
      <c r="O969">
        <v>1769</v>
      </c>
    </row>
    <row r="970" spans="1:15" x14ac:dyDescent="0.2">
      <c r="A970">
        <v>659511</v>
      </c>
      <c r="B970" t="s">
        <v>6</v>
      </c>
      <c r="C970" t="s">
        <v>2</v>
      </c>
      <c r="D970" t="s">
        <v>39</v>
      </c>
      <c r="E970" t="s">
        <v>4</v>
      </c>
      <c r="F970" t="s">
        <v>0</v>
      </c>
      <c r="G970">
        <v>8</v>
      </c>
      <c r="H970">
        <v>2</v>
      </c>
      <c r="I970">
        <v>740.36999999999989</v>
      </c>
      <c r="J970">
        <v>6</v>
      </c>
      <c r="K970">
        <v>8</v>
      </c>
      <c r="L970">
        <v>2</v>
      </c>
      <c r="M970" t="s">
        <v>46</v>
      </c>
      <c r="N970" s="2">
        <v>92.546249999999986</v>
      </c>
      <c r="O970">
        <v>440</v>
      </c>
    </row>
    <row r="971" spans="1:15" x14ac:dyDescent="0.2">
      <c r="A971">
        <v>660071</v>
      </c>
      <c r="B971" t="s">
        <v>3</v>
      </c>
      <c r="C971" t="s">
        <v>5</v>
      </c>
      <c r="D971" t="s">
        <v>38</v>
      </c>
      <c r="E971" t="s">
        <v>1</v>
      </c>
      <c r="F971" t="s">
        <v>0</v>
      </c>
      <c r="G971">
        <v>52</v>
      </c>
      <c r="H971">
        <v>8</v>
      </c>
      <c r="I971">
        <v>1918.74</v>
      </c>
      <c r="J971">
        <v>9</v>
      </c>
      <c r="K971">
        <v>17</v>
      </c>
      <c r="L971">
        <v>3</v>
      </c>
      <c r="M971" t="s">
        <v>47</v>
      </c>
      <c r="N971" s="2">
        <v>36.898846153846151</v>
      </c>
      <c r="O971">
        <v>1306</v>
      </c>
    </row>
    <row r="972" spans="1:15" x14ac:dyDescent="0.2">
      <c r="A972">
        <v>661041</v>
      </c>
      <c r="B972" t="s">
        <v>6</v>
      </c>
      <c r="C972" t="s">
        <v>2</v>
      </c>
      <c r="D972" t="s">
        <v>38</v>
      </c>
      <c r="E972" t="s">
        <v>1</v>
      </c>
      <c r="F972" t="s">
        <v>0</v>
      </c>
      <c r="G972">
        <v>13</v>
      </c>
      <c r="H972">
        <v>3</v>
      </c>
      <c r="I972">
        <v>296.2</v>
      </c>
      <c r="J972">
        <v>4</v>
      </c>
      <c r="K972">
        <v>7</v>
      </c>
      <c r="L972">
        <v>1</v>
      </c>
      <c r="M972" t="s">
        <v>45</v>
      </c>
      <c r="N972" s="2">
        <v>22.784615384615385</v>
      </c>
      <c r="O972">
        <v>174</v>
      </c>
    </row>
    <row r="973" spans="1:15" x14ac:dyDescent="0.2">
      <c r="A973">
        <v>661381</v>
      </c>
      <c r="B973" t="s">
        <v>3</v>
      </c>
      <c r="C973" t="s">
        <v>5</v>
      </c>
      <c r="D973" t="s">
        <v>38</v>
      </c>
      <c r="E973" t="s">
        <v>1</v>
      </c>
      <c r="F973" t="s">
        <v>14</v>
      </c>
      <c r="G973">
        <v>51</v>
      </c>
      <c r="H973">
        <v>8</v>
      </c>
      <c r="I973">
        <v>2043.17</v>
      </c>
      <c r="J973">
        <v>9</v>
      </c>
      <c r="K973">
        <v>17</v>
      </c>
      <c r="L973">
        <v>3</v>
      </c>
      <c r="M973" t="s">
        <v>47</v>
      </c>
      <c r="N973" s="2">
        <v>40.062156862745098</v>
      </c>
      <c r="O973">
        <v>838</v>
      </c>
    </row>
    <row r="974" spans="1:15" x14ac:dyDescent="0.2">
      <c r="A974">
        <v>661801</v>
      </c>
      <c r="B974" t="s">
        <v>3</v>
      </c>
      <c r="C974" t="s">
        <v>5</v>
      </c>
      <c r="D974" t="s">
        <v>38</v>
      </c>
      <c r="E974" t="s">
        <v>4</v>
      </c>
      <c r="F974" t="s">
        <v>0</v>
      </c>
      <c r="G974">
        <v>120</v>
      </c>
      <c r="H974">
        <v>10</v>
      </c>
      <c r="I974">
        <v>2273.2800000000002</v>
      </c>
      <c r="J974">
        <v>9</v>
      </c>
      <c r="K974">
        <v>19</v>
      </c>
      <c r="L974">
        <v>3</v>
      </c>
      <c r="M974" t="s">
        <v>47</v>
      </c>
      <c r="N974" s="2">
        <v>18.944000000000003</v>
      </c>
      <c r="O974">
        <v>897</v>
      </c>
    </row>
    <row r="975" spans="1:15" x14ac:dyDescent="0.2">
      <c r="A975">
        <v>663091</v>
      </c>
      <c r="B975" t="s">
        <v>6</v>
      </c>
      <c r="C975" t="s">
        <v>12</v>
      </c>
      <c r="D975" t="s">
        <v>38</v>
      </c>
      <c r="E975" t="s">
        <v>4</v>
      </c>
      <c r="F975" t="s">
        <v>14</v>
      </c>
      <c r="G975">
        <v>54</v>
      </c>
      <c r="H975">
        <v>8</v>
      </c>
      <c r="I975">
        <v>1172.04</v>
      </c>
      <c r="J975">
        <v>7</v>
      </c>
      <c r="K975">
        <v>15</v>
      </c>
      <c r="L975">
        <v>3</v>
      </c>
      <c r="M975" t="s">
        <v>47</v>
      </c>
      <c r="N975" s="2">
        <v>21.704444444444444</v>
      </c>
      <c r="O975">
        <v>244</v>
      </c>
    </row>
    <row r="976" spans="1:15" x14ac:dyDescent="0.2">
      <c r="A976">
        <v>663321</v>
      </c>
      <c r="B976" t="s">
        <v>6</v>
      </c>
      <c r="C976" t="s">
        <v>2</v>
      </c>
      <c r="D976" t="s">
        <v>38</v>
      </c>
      <c r="E976" t="s">
        <v>4</v>
      </c>
      <c r="F976" t="s">
        <v>0</v>
      </c>
      <c r="G976">
        <v>14</v>
      </c>
      <c r="H976">
        <v>3</v>
      </c>
      <c r="I976">
        <v>185.08</v>
      </c>
      <c r="J976">
        <v>3</v>
      </c>
      <c r="K976">
        <v>6</v>
      </c>
      <c r="L976">
        <v>1</v>
      </c>
      <c r="M976" t="s">
        <v>45</v>
      </c>
      <c r="N976" s="2">
        <v>13.22</v>
      </c>
      <c r="O976">
        <v>69</v>
      </c>
    </row>
    <row r="977" spans="1:15" x14ac:dyDescent="0.2">
      <c r="A977">
        <v>664061</v>
      </c>
      <c r="B977" t="s">
        <v>3</v>
      </c>
      <c r="C977" t="s">
        <v>2</v>
      </c>
      <c r="D977" t="s">
        <v>38</v>
      </c>
      <c r="E977" t="s">
        <v>1</v>
      </c>
      <c r="F977" t="s">
        <v>0</v>
      </c>
      <c r="G977">
        <v>113</v>
      </c>
      <c r="H977">
        <v>10</v>
      </c>
      <c r="I977">
        <v>1836.02</v>
      </c>
      <c r="J977">
        <v>8</v>
      </c>
      <c r="K977">
        <v>18</v>
      </c>
      <c r="L977">
        <v>3</v>
      </c>
      <c r="M977" t="s">
        <v>47</v>
      </c>
      <c r="N977" s="2">
        <v>16.247964601769912</v>
      </c>
      <c r="O977">
        <v>1300</v>
      </c>
    </row>
    <row r="978" spans="1:15" x14ac:dyDescent="0.2">
      <c r="A978">
        <v>664631</v>
      </c>
      <c r="B978" t="s">
        <v>6</v>
      </c>
      <c r="C978" t="s">
        <v>2</v>
      </c>
      <c r="D978" t="s">
        <v>38</v>
      </c>
      <c r="E978" t="s">
        <v>4</v>
      </c>
      <c r="F978" t="s">
        <v>8</v>
      </c>
      <c r="G978">
        <v>7</v>
      </c>
      <c r="H978">
        <v>2</v>
      </c>
      <c r="I978">
        <v>138.08000000000001</v>
      </c>
      <c r="J978">
        <v>3</v>
      </c>
      <c r="K978">
        <v>5</v>
      </c>
      <c r="L978">
        <v>1</v>
      </c>
      <c r="M978" t="s">
        <v>45</v>
      </c>
      <c r="N978" s="2">
        <v>19.725714285714286</v>
      </c>
      <c r="O978">
        <v>79</v>
      </c>
    </row>
    <row r="979" spans="1:15" x14ac:dyDescent="0.2">
      <c r="A979">
        <v>665031</v>
      </c>
      <c r="B979" t="s">
        <v>6</v>
      </c>
      <c r="C979" t="s">
        <v>5</v>
      </c>
      <c r="D979" t="s">
        <v>38</v>
      </c>
      <c r="E979" t="s">
        <v>1</v>
      </c>
      <c r="F979" t="s">
        <v>0</v>
      </c>
      <c r="G979">
        <v>13</v>
      </c>
      <c r="H979">
        <v>3</v>
      </c>
      <c r="I979">
        <v>134.18</v>
      </c>
      <c r="J979">
        <v>3</v>
      </c>
      <c r="K979">
        <v>6</v>
      </c>
      <c r="L979">
        <v>1</v>
      </c>
      <c r="M979" t="s">
        <v>45</v>
      </c>
      <c r="N979" s="2">
        <v>10.321538461538463</v>
      </c>
      <c r="O979">
        <v>107</v>
      </c>
    </row>
    <row r="980" spans="1:15" x14ac:dyDescent="0.2">
      <c r="A980">
        <v>666151</v>
      </c>
      <c r="B980" t="s">
        <v>6</v>
      </c>
      <c r="C980" t="s">
        <v>5</v>
      </c>
      <c r="D980" t="s">
        <v>38</v>
      </c>
      <c r="E980" t="s">
        <v>4</v>
      </c>
      <c r="F980" t="s">
        <v>0</v>
      </c>
      <c r="G980">
        <v>28</v>
      </c>
      <c r="H980">
        <v>6</v>
      </c>
      <c r="I980">
        <v>1491.79</v>
      </c>
      <c r="J980">
        <v>8</v>
      </c>
      <c r="K980">
        <v>14</v>
      </c>
      <c r="L980">
        <v>2</v>
      </c>
      <c r="M980" t="s">
        <v>46</v>
      </c>
      <c r="N980" s="2">
        <v>53.278214285714284</v>
      </c>
      <c r="O980">
        <v>871</v>
      </c>
    </row>
    <row r="981" spans="1:15" x14ac:dyDescent="0.2">
      <c r="A981">
        <v>666531</v>
      </c>
      <c r="B981" t="s">
        <v>3</v>
      </c>
      <c r="C981" t="s">
        <v>12</v>
      </c>
      <c r="D981" t="s">
        <v>39</v>
      </c>
      <c r="E981" t="s">
        <v>7</v>
      </c>
      <c r="F981" t="s">
        <v>0</v>
      </c>
      <c r="G981">
        <v>38</v>
      </c>
      <c r="H981">
        <v>7</v>
      </c>
      <c r="I981">
        <v>1008.79</v>
      </c>
      <c r="J981">
        <v>7</v>
      </c>
      <c r="K981">
        <v>14</v>
      </c>
      <c r="L981">
        <v>2</v>
      </c>
      <c r="M981" t="s">
        <v>46</v>
      </c>
      <c r="N981" s="2">
        <v>26.547105263157892</v>
      </c>
      <c r="O981">
        <v>530</v>
      </c>
    </row>
    <row r="982" spans="1:15" x14ac:dyDescent="0.2">
      <c r="A982">
        <v>667081</v>
      </c>
      <c r="B982" t="s">
        <v>3</v>
      </c>
      <c r="C982" t="s">
        <v>2</v>
      </c>
      <c r="D982" t="s">
        <v>38</v>
      </c>
      <c r="E982" t="s">
        <v>4</v>
      </c>
      <c r="F982" t="s">
        <v>8</v>
      </c>
      <c r="G982">
        <v>19</v>
      </c>
      <c r="H982">
        <v>4</v>
      </c>
      <c r="I982">
        <v>1235.92</v>
      </c>
      <c r="J982">
        <v>7</v>
      </c>
      <c r="K982">
        <v>11</v>
      </c>
      <c r="L982">
        <v>2</v>
      </c>
      <c r="M982" t="s">
        <v>46</v>
      </c>
      <c r="N982" s="2">
        <v>65.048421052631582</v>
      </c>
      <c r="O982">
        <v>650</v>
      </c>
    </row>
    <row r="983" spans="1:15" x14ac:dyDescent="0.2">
      <c r="A983">
        <v>667461</v>
      </c>
      <c r="B983" t="s">
        <v>3</v>
      </c>
      <c r="C983" t="s">
        <v>2</v>
      </c>
      <c r="D983" t="s">
        <v>38</v>
      </c>
      <c r="E983" t="s">
        <v>1</v>
      </c>
      <c r="F983" t="s">
        <v>0</v>
      </c>
      <c r="G983">
        <v>23</v>
      </c>
      <c r="H983">
        <v>5</v>
      </c>
      <c r="I983">
        <v>908.46</v>
      </c>
      <c r="J983">
        <v>6</v>
      </c>
      <c r="K983">
        <v>11</v>
      </c>
      <c r="L983">
        <v>2</v>
      </c>
      <c r="M983" t="s">
        <v>46</v>
      </c>
      <c r="N983" s="2">
        <v>39.498260869565222</v>
      </c>
      <c r="O983">
        <v>809</v>
      </c>
    </row>
    <row r="984" spans="1:15" x14ac:dyDescent="0.2">
      <c r="A984">
        <v>668051</v>
      </c>
      <c r="B984" t="s">
        <v>3</v>
      </c>
      <c r="C984" t="s">
        <v>2</v>
      </c>
      <c r="D984" t="s">
        <v>38</v>
      </c>
      <c r="E984" t="s">
        <v>4</v>
      </c>
      <c r="F984" t="s">
        <v>0</v>
      </c>
      <c r="G984">
        <v>77</v>
      </c>
      <c r="H984">
        <v>9</v>
      </c>
      <c r="I984">
        <v>3850.28</v>
      </c>
      <c r="J984">
        <v>10</v>
      </c>
      <c r="K984">
        <v>19</v>
      </c>
      <c r="L984">
        <v>3</v>
      </c>
      <c r="M984" t="s">
        <v>47</v>
      </c>
      <c r="N984" s="2">
        <v>50.003636363636367</v>
      </c>
      <c r="O984">
        <v>2038</v>
      </c>
    </row>
    <row r="985" spans="1:15" x14ac:dyDescent="0.2">
      <c r="A985">
        <v>668811</v>
      </c>
      <c r="B985" t="s">
        <v>6</v>
      </c>
      <c r="C985" t="s">
        <v>2</v>
      </c>
      <c r="D985" t="s">
        <v>38</v>
      </c>
      <c r="E985" t="s">
        <v>1</v>
      </c>
      <c r="F985" t="s">
        <v>0</v>
      </c>
      <c r="G985">
        <v>23</v>
      </c>
      <c r="H985">
        <v>5</v>
      </c>
      <c r="I985">
        <v>325.19</v>
      </c>
      <c r="J985">
        <v>4</v>
      </c>
      <c r="K985">
        <v>9</v>
      </c>
      <c r="L985">
        <v>2</v>
      </c>
      <c r="M985" t="s">
        <v>46</v>
      </c>
      <c r="N985" s="2">
        <v>14.138695652173913</v>
      </c>
      <c r="O985">
        <v>238</v>
      </c>
    </row>
    <row r="986" spans="1:15" x14ac:dyDescent="0.2">
      <c r="A986">
        <v>671651</v>
      </c>
      <c r="B986" t="s">
        <v>6</v>
      </c>
      <c r="C986" t="s">
        <v>2</v>
      </c>
      <c r="D986" t="s">
        <v>38</v>
      </c>
      <c r="E986" t="s">
        <v>1</v>
      </c>
      <c r="F986" t="s">
        <v>0</v>
      </c>
      <c r="G986">
        <v>35</v>
      </c>
      <c r="H986">
        <v>6</v>
      </c>
      <c r="I986">
        <v>415.86</v>
      </c>
      <c r="J986">
        <v>4</v>
      </c>
      <c r="K986">
        <v>10</v>
      </c>
      <c r="L986">
        <v>2</v>
      </c>
      <c r="M986" t="s">
        <v>46</v>
      </c>
      <c r="N986" s="2">
        <v>11.881714285714287</v>
      </c>
      <c r="O986">
        <v>392</v>
      </c>
    </row>
    <row r="987" spans="1:15" x14ac:dyDescent="0.2">
      <c r="A987">
        <v>673741</v>
      </c>
      <c r="B987" t="s">
        <v>6</v>
      </c>
      <c r="C987" t="s">
        <v>5</v>
      </c>
      <c r="D987" t="s">
        <v>38</v>
      </c>
      <c r="E987" t="s">
        <v>1</v>
      </c>
      <c r="F987" t="s">
        <v>8</v>
      </c>
      <c r="G987">
        <v>49</v>
      </c>
      <c r="H987">
        <v>8</v>
      </c>
      <c r="I987">
        <v>438.09</v>
      </c>
      <c r="J987">
        <v>5</v>
      </c>
      <c r="K987">
        <v>13</v>
      </c>
      <c r="L987">
        <v>2</v>
      </c>
      <c r="M987" t="s">
        <v>46</v>
      </c>
      <c r="N987" s="2">
        <v>8.9406122448979595</v>
      </c>
      <c r="O987">
        <v>190</v>
      </c>
    </row>
    <row r="988" spans="1:15" x14ac:dyDescent="0.2">
      <c r="A988">
        <v>674331</v>
      </c>
      <c r="B988" t="s">
        <v>6</v>
      </c>
      <c r="C988" t="s">
        <v>9</v>
      </c>
      <c r="D988" t="s">
        <v>38</v>
      </c>
      <c r="E988" t="s">
        <v>4</v>
      </c>
      <c r="F988" t="s">
        <v>8</v>
      </c>
      <c r="G988">
        <v>13</v>
      </c>
      <c r="H988">
        <v>3</v>
      </c>
      <c r="I988">
        <v>391.34</v>
      </c>
      <c r="J988">
        <v>4</v>
      </c>
      <c r="K988">
        <v>7</v>
      </c>
      <c r="L988">
        <v>1</v>
      </c>
      <c r="M988" t="s">
        <v>45</v>
      </c>
      <c r="N988" s="2">
        <v>30.10307692307692</v>
      </c>
      <c r="O988">
        <v>115</v>
      </c>
    </row>
    <row r="989" spans="1:15" x14ac:dyDescent="0.2">
      <c r="A989">
        <v>674711</v>
      </c>
      <c r="B989" t="s">
        <v>13</v>
      </c>
      <c r="C989" t="s">
        <v>9</v>
      </c>
      <c r="D989" t="s">
        <v>38</v>
      </c>
      <c r="E989" t="s">
        <v>4</v>
      </c>
      <c r="F989" t="s">
        <v>8</v>
      </c>
      <c r="G989">
        <v>5</v>
      </c>
      <c r="H989">
        <v>2</v>
      </c>
      <c r="I989">
        <v>225.56</v>
      </c>
      <c r="J989">
        <v>3</v>
      </c>
      <c r="K989">
        <v>5</v>
      </c>
      <c r="L989">
        <v>1</v>
      </c>
      <c r="M989" t="s">
        <v>45</v>
      </c>
      <c r="N989" s="2">
        <v>45.112000000000002</v>
      </c>
      <c r="O989">
        <v>55</v>
      </c>
    </row>
    <row r="990" spans="1:15" x14ac:dyDescent="0.2">
      <c r="A990">
        <v>674901</v>
      </c>
      <c r="B990" t="s">
        <v>6</v>
      </c>
      <c r="C990" t="s">
        <v>2</v>
      </c>
      <c r="D990" t="s">
        <v>38</v>
      </c>
      <c r="E990" t="s">
        <v>7</v>
      </c>
      <c r="F990" t="s">
        <v>8</v>
      </c>
      <c r="G990">
        <v>11</v>
      </c>
      <c r="H990">
        <v>3</v>
      </c>
      <c r="I990">
        <v>86.66</v>
      </c>
      <c r="J990">
        <v>2</v>
      </c>
      <c r="K990">
        <v>5</v>
      </c>
      <c r="L990">
        <v>1</v>
      </c>
      <c r="M990" t="s">
        <v>45</v>
      </c>
      <c r="N990" s="2">
        <v>7.878181818181818</v>
      </c>
      <c r="O990">
        <v>68</v>
      </c>
    </row>
    <row r="991" spans="1:15" x14ac:dyDescent="0.2">
      <c r="A991">
        <v>675831</v>
      </c>
      <c r="B991" t="s">
        <v>6</v>
      </c>
      <c r="C991" t="s">
        <v>2</v>
      </c>
      <c r="D991" t="s">
        <v>39</v>
      </c>
      <c r="E991" t="s">
        <v>1</v>
      </c>
      <c r="F991" t="s">
        <v>0</v>
      </c>
      <c r="G991">
        <v>7</v>
      </c>
      <c r="H991">
        <v>2</v>
      </c>
      <c r="I991">
        <v>912.71</v>
      </c>
      <c r="J991">
        <v>6</v>
      </c>
      <c r="K991">
        <v>8</v>
      </c>
      <c r="L991">
        <v>2</v>
      </c>
      <c r="M991" t="s">
        <v>46</v>
      </c>
      <c r="N991" s="2">
        <v>130.38714285714286</v>
      </c>
      <c r="O991">
        <v>600</v>
      </c>
    </row>
    <row r="992" spans="1:15" x14ac:dyDescent="0.2">
      <c r="A992">
        <v>678851</v>
      </c>
      <c r="B992" t="s">
        <v>3</v>
      </c>
      <c r="C992" t="s">
        <v>2</v>
      </c>
      <c r="D992" t="s">
        <v>38</v>
      </c>
      <c r="E992" t="s">
        <v>1</v>
      </c>
      <c r="F992" t="s">
        <v>8</v>
      </c>
      <c r="G992">
        <v>80</v>
      </c>
      <c r="H992">
        <v>9</v>
      </c>
      <c r="I992">
        <v>2496.06</v>
      </c>
      <c r="J992">
        <v>9</v>
      </c>
      <c r="K992">
        <v>18</v>
      </c>
      <c r="L992">
        <v>3</v>
      </c>
      <c r="M992" t="s">
        <v>47</v>
      </c>
      <c r="N992" s="2">
        <v>31.200749999999999</v>
      </c>
      <c r="O992">
        <v>746</v>
      </c>
    </row>
    <row r="993" spans="1:15" x14ac:dyDescent="0.2">
      <c r="A993">
        <v>679251</v>
      </c>
      <c r="B993" t="s">
        <v>6</v>
      </c>
      <c r="C993" t="s">
        <v>11</v>
      </c>
      <c r="D993" t="s">
        <v>38</v>
      </c>
      <c r="E993" t="s">
        <v>7</v>
      </c>
      <c r="F993" t="s">
        <v>0</v>
      </c>
      <c r="G993">
        <v>29</v>
      </c>
      <c r="H993">
        <v>6</v>
      </c>
      <c r="I993">
        <v>192.87</v>
      </c>
      <c r="J993">
        <v>3</v>
      </c>
      <c r="K993">
        <v>9</v>
      </c>
      <c r="L993">
        <v>2</v>
      </c>
      <c r="M993" t="s">
        <v>46</v>
      </c>
      <c r="N993" s="2">
        <v>6.6506896551724139</v>
      </c>
      <c r="O993">
        <v>123</v>
      </c>
    </row>
    <row r="994" spans="1:15" x14ac:dyDescent="0.2">
      <c r="A994">
        <v>680761</v>
      </c>
      <c r="B994" t="s">
        <v>6</v>
      </c>
      <c r="C994" t="s">
        <v>5</v>
      </c>
      <c r="D994" t="s">
        <v>38</v>
      </c>
      <c r="E994" t="s">
        <v>1</v>
      </c>
      <c r="F994" t="s">
        <v>8</v>
      </c>
      <c r="G994">
        <v>9</v>
      </c>
      <c r="H994">
        <v>3</v>
      </c>
      <c r="I994">
        <v>150.28</v>
      </c>
      <c r="J994">
        <v>3</v>
      </c>
      <c r="K994">
        <v>6</v>
      </c>
      <c r="L994">
        <v>1</v>
      </c>
      <c r="M994" t="s">
        <v>45</v>
      </c>
      <c r="N994" s="2">
        <v>16.697777777777777</v>
      </c>
      <c r="O994">
        <v>29</v>
      </c>
    </row>
    <row r="995" spans="1:15" x14ac:dyDescent="0.2">
      <c r="A995">
        <v>681161</v>
      </c>
      <c r="B995" t="s">
        <v>6</v>
      </c>
      <c r="C995" t="s">
        <v>9</v>
      </c>
      <c r="D995" t="s">
        <v>38</v>
      </c>
      <c r="E995" t="s">
        <v>7</v>
      </c>
      <c r="F995" t="s">
        <v>8</v>
      </c>
      <c r="G995">
        <v>12</v>
      </c>
      <c r="H995">
        <v>3</v>
      </c>
      <c r="I995">
        <v>194.85</v>
      </c>
      <c r="J995">
        <v>3</v>
      </c>
      <c r="K995">
        <v>6</v>
      </c>
      <c r="L995">
        <v>1</v>
      </c>
      <c r="M995" t="s">
        <v>45</v>
      </c>
      <c r="N995" s="2">
        <v>16.237500000000001</v>
      </c>
      <c r="O995">
        <v>42</v>
      </c>
    </row>
    <row r="996" spans="1:15" x14ac:dyDescent="0.2">
      <c r="A996">
        <v>683061</v>
      </c>
      <c r="B996" t="s">
        <v>3</v>
      </c>
      <c r="C996" t="s">
        <v>5</v>
      </c>
      <c r="D996" t="s">
        <v>38</v>
      </c>
      <c r="E996" t="s">
        <v>7</v>
      </c>
      <c r="F996" t="s">
        <v>8</v>
      </c>
      <c r="G996">
        <v>50</v>
      </c>
      <c r="H996">
        <v>8</v>
      </c>
      <c r="I996">
        <v>1722.71</v>
      </c>
      <c r="J996">
        <v>8</v>
      </c>
      <c r="K996">
        <v>16</v>
      </c>
      <c r="L996">
        <v>3</v>
      </c>
      <c r="M996" t="s">
        <v>47</v>
      </c>
      <c r="N996" s="2">
        <v>34.4542</v>
      </c>
      <c r="O996">
        <v>550</v>
      </c>
    </row>
    <row r="997" spans="1:15" x14ac:dyDescent="0.2">
      <c r="A997">
        <v>683251</v>
      </c>
      <c r="B997" t="s">
        <v>3</v>
      </c>
      <c r="C997" t="s">
        <v>5</v>
      </c>
      <c r="D997" t="s">
        <v>38</v>
      </c>
      <c r="E997" t="s">
        <v>4</v>
      </c>
      <c r="F997" t="s">
        <v>14</v>
      </c>
      <c r="G997">
        <v>26</v>
      </c>
      <c r="H997">
        <v>5</v>
      </c>
      <c r="I997">
        <v>1674.31</v>
      </c>
      <c r="J997">
        <v>8</v>
      </c>
      <c r="K997">
        <v>13</v>
      </c>
      <c r="L997">
        <v>2</v>
      </c>
      <c r="M997" t="s">
        <v>46</v>
      </c>
      <c r="N997" s="2">
        <v>64.396538461538455</v>
      </c>
      <c r="O997">
        <v>853</v>
      </c>
    </row>
    <row r="998" spans="1:15" x14ac:dyDescent="0.2">
      <c r="A998">
        <v>684221</v>
      </c>
      <c r="B998" t="s">
        <v>6</v>
      </c>
      <c r="C998" t="s">
        <v>5</v>
      </c>
      <c r="D998" t="s">
        <v>39</v>
      </c>
      <c r="E998" t="s">
        <v>7</v>
      </c>
      <c r="F998" t="s">
        <v>8</v>
      </c>
      <c r="G998">
        <v>19</v>
      </c>
      <c r="H998">
        <v>4</v>
      </c>
      <c r="I998">
        <v>249.32999999999998</v>
      </c>
      <c r="J998">
        <v>4</v>
      </c>
      <c r="K998">
        <v>8</v>
      </c>
      <c r="L998">
        <v>2</v>
      </c>
      <c r="M998" t="s">
        <v>46</v>
      </c>
      <c r="N998" s="2">
        <v>13.122631578947368</v>
      </c>
      <c r="O998">
        <v>76</v>
      </c>
    </row>
    <row r="999" spans="1:15" x14ac:dyDescent="0.2">
      <c r="A999">
        <v>684601</v>
      </c>
      <c r="B999" t="s">
        <v>6</v>
      </c>
      <c r="C999" t="s">
        <v>5</v>
      </c>
      <c r="D999" t="s">
        <v>38</v>
      </c>
      <c r="E999" t="s">
        <v>1</v>
      </c>
      <c r="F999" t="s">
        <v>0</v>
      </c>
      <c r="G999">
        <v>4</v>
      </c>
      <c r="H999">
        <v>2</v>
      </c>
      <c r="I999">
        <v>81.349999999999994</v>
      </c>
      <c r="J999">
        <v>2</v>
      </c>
      <c r="K999">
        <v>4</v>
      </c>
      <c r="L999">
        <v>1</v>
      </c>
      <c r="M999" t="s">
        <v>45</v>
      </c>
      <c r="N999" s="2">
        <v>20.337499999999999</v>
      </c>
      <c r="O999">
        <v>79</v>
      </c>
    </row>
    <row r="1000" spans="1:15" x14ac:dyDescent="0.2">
      <c r="A1000">
        <v>685531</v>
      </c>
      <c r="B1000" t="s">
        <v>3</v>
      </c>
      <c r="C1000" t="s">
        <v>2</v>
      </c>
      <c r="D1000" t="s">
        <v>38</v>
      </c>
      <c r="E1000" t="s">
        <v>4</v>
      </c>
      <c r="F1000" t="s">
        <v>0</v>
      </c>
      <c r="G1000">
        <v>40</v>
      </c>
      <c r="H1000">
        <v>7</v>
      </c>
      <c r="I1000">
        <v>739.04</v>
      </c>
      <c r="J1000">
        <v>6</v>
      </c>
      <c r="K1000">
        <v>13</v>
      </c>
      <c r="L1000">
        <v>2</v>
      </c>
      <c r="M1000" t="s">
        <v>46</v>
      </c>
      <c r="N1000" s="2">
        <v>18.475999999999999</v>
      </c>
      <c r="O1000">
        <v>591</v>
      </c>
    </row>
    <row r="1001" spans="1:15" x14ac:dyDescent="0.2">
      <c r="A1001">
        <v>685721</v>
      </c>
      <c r="B1001" t="s">
        <v>3</v>
      </c>
      <c r="C1001" t="s">
        <v>5</v>
      </c>
      <c r="D1001" t="s">
        <v>38</v>
      </c>
      <c r="E1001" t="s">
        <v>1</v>
      </c>
      <c r="F1001" t="s">
        <v>14</v>
      </c>
      <c r="G1001">
        <v>48</v>
      </c>
      <c r="H1001">
        <v>8</v>
      </c>
      <c r="I1001">
        <v>2322.6799999999998</v>
      </c>
      <c r="J1001">
        <v>9</v>
      </c>
      <c r="K1001">
        <v>17</v>
      </c>
      <c r="L1001">
        <v>3</v>
      </c>
      <c r="M1001" t="s">
        <v>47</v>
      </c>
      <c r="N1001" s="2">
        <v>48.389166666666661</v>
      </c>
      <c r="O1001">
        <v>1043</v>
      </c>
    </row>
    <row r="1002" spans="1:15" x14ac:dyDescent="0.2">
      <c r="A1002">
        <v>685911</v>
      </c>
      <c r="B1002" t="s">
        <v>6</v>
      </c>
      <c r="C1002" t="s">
        <v>11</v>
      </c>
      <c r="D1002" t="s">
        <v>38</v>
      </c>
      <c r="E1002" t="s">
        <v>4</v>
      </c>
      <c r="F1002" t="s">
        <v>0</v>
      </c>
      <c r="G1002">
        <v>64</v>
      </c>
      <c r="H1002">
        <v>9</v>
      </c>
      <c r="I1002">
        <v>232.69</v>
      </c>
      <c r="J1002">
        <v>3</v>
      </c>
      <c r="K1002">
        <v>12</v>
      </c>
      <c r="L1002">
        <v>2</v>
      </c>
      <c r="M1002" t="s">
        <v>46</v>
      </c>
      <c r="N1002" s="2">
        <v>3.63578125</v>
      </c>
      <c r="O1002">
        <v>175</v>
      </c>
    </row>
    <row r="1003" spans="1:15" x14ac:dyDescent="0.2">
      <c r="A1003">
        <v>687051</v>
      </c>
      <c r="B1003" t="s">
        <v>3</v>
      </c>
      <c r="C1003" t="s">
        <v>2</v>
      </c>
      <c r="D1003" t="s">
        <v>39</v>
      </c>
      <c r="E1003" t="s">
        <v>7</v>
      </c>
      <c r="F1003" t="s">
        <v>0</v>
      </c>
      <c r="G1003">
        <v>54</v>
      </c>
      <c r="H1003">
        <v>8</v>
      </c>
      <c r="I1003">
        <v>1688.27</v>
      </c>
      <c r="J1003">
        <v>8</v>
      </c>
      <c r="K1003">
        <v>16</v>
      </c>
      <c r="L1003">
        <v>3</v>
      </c>
      <c r="M1003" t="s">
        <v>47</v>
      </c>
      <c r="N1003" s="2">
        <v>31.264259259259259</v>
      </c>
      <c r="O1003">
        <v>770</v>
      </c>
    </row>
    <row r="1004" spans="1:15" x14ac:dyDescent="0.2">
      <c r="A1004">
        <v>687241</v>
      </c>
      <c r="B1004" t="s">
        <v>6</v>
      </c>
      <c r="C1004" t="s">
        <v>9</v>
      </c>
      <c r="D1004" t="s">
        <v>38</v>
      </c>
      <c r="E1004" t="s">
        <v>1</v>
      </c>
      <c r="F1004" t="s">
        <v>0</v>
      </c>
      <c r="G1004">
        <v>33</v>
      </c>
      <c r="H1004">
        <v>6</v>
      </c>
      <c r="I1004">
        <v>540.12</v>
      </c>
      <c r="J1004">
        <v>5</v>
      </c>
      <c r="K1004">
        <v>11</v>
      </c>
      <c r="L1004">
        <v>2</v>
      </c>
      <c r="M1004" t="s">
        <v>46</v>
      </c>
      <c r="N1004" s="2">
        <v>16.367272727272727</v>
      </c>
      <c r="O1004">
        <v>77</v>
      </c>
    </row>
    <row r="1005" spans="1:15" x14ac:dyDescent="0.2">
      <c r="A1005">
        <v>687431</v>
      </c>
      <c r="B1005" t="s">
        <v>10</v>
      </c>
      <c r="C1005" t="s">
        <v>11</v>
      </c>
      <c r="D1005" t="s">
        <v>38</v>
      </c>
      <c r="E1005" t="s">
        <v>1</v>
      </c>
      <c r="F1005" t="s">
        <v>8</v>
      </c>
      <c r="G1005">
        <v>5</v>
      </c>
      <c r="H1005">
        <v>2</v>
      </c>
      <c r="I1005">
        <v>40.03</v>
      </c>
      <c r="J1005">
        <v>2</v>
      </c>
      <c r="K1005">
        <v>4</v>
      </c>
      <c r="L1005">
        <v>1</v>
      </c>
      <c r="M1005" t="s">
        <v>45</v>
      </c>
      <c r="N1005" s="2">
        <v>8.0060000000000002</v>
      </c>
      <c r="O1005">
        <v>31</v>
      </c>
    </row>
    <row r="1006" spans="1:15" x14ac:dyDescent="0.2">
      <c r="A1006">
        <v>688361</v>
      </c>
      <c r="B1006" t="s">
        <v>3</v>
      </c>
      <c r="C1006" t="s">
        <v>11</v>
      </c>
      <c r="D1006" t="s">
        <v>38</v>
      </c>
      <c r="E1006" t="s">
        <v>4</v>
      </c>
      <c r="F1006" t="s">
        <v>0</v>
      </c>
      <c r="G1006">
        <v>59</v>
      </c>
      <c r="H1006">
        <v>8</v>
      </c>
      <c r="I1006">
        <v>2791.55</v>
      </c>
      <c r="J1006">
        <v>10</v>
      </c>
      <c r="K1006">
        <v>18</v>
      </c>
      <c r="L1006">
        <v>3</v>
      </c>
      <c r="M1006" t="s">
        <v>47</v>
      </c>
      <c r="N1006" s="2">
        <v>47.31440677966102</v>
      </c>
      <c r="O1006">
        <v>1977</v>
      </c>
    </row>
    <row r="1007" spans="1:15" x14ac:dyDescent="0.2">
      <c r="A1007">
        <v>688741</v>
      </c>
      <c r="B1007" t="s">
        <v>3</v>
      </c>
      <c r="C1007" t="s">
        <v>2</v>
      </c>
      <c r="D1007" t="s">
        <v>38</v>
      </c>
      <c r="E1007" t="s">
        <v>7</v>
      </c>
      <c r="F1007" t="s">
        <v>0</v>
      </c>
      <c r="G1007">
        <v>28</v>
      </c>
      <c r="H1007">
        <v>6</v>
      </c>
      <c r="I1007">
        <v>1407.84</v>
      </c>
      <c r="J1007">
        <v>8</v>
      </c>
      <c r="K1007">
        <v>14</v>
      </c>
      <c r="L1007">
        <v>2</v>
      </c>
      <c r="M1007" t="s">
        <v>46</v>
      </c>
      <c r="N1007" s="2">
        <v>50.279999999999994</v>
      </c>
      <c r="O1007">
        <v>829</v>
      </c>
    </row>
    <row r="1008" spans="1:15" x14ac:dyDescent="0.2">
      <c r="A1008">
        <v>689141</v>
      </c>
      <c r="B1008" t="s">
        <v>3</v>
      </c>
      <c r="C1008" t="s">
        <v>5</v>
      </c>
      <c r="D1008" t="s">
        <v>38</v>
      </c>
      <c r="E1008" t="s">
        <v>1</v>
      </c>
      <c r="F1008" t="s">
        <v>0</v>
      </c>
      <c r="G1008">
        <v>41</v>
      </c>
      <c r="H1008">
        <v>7</v>
      </c>
      <c r="I1008">
        <v>1028.5999999999999</v>
      </c>
      <c r="J1008">
        <v>7</v>
      </c>
      <c r="K1008">
        <v>14</v>
      </c>
      <c r="L1008">
        <v>2</v>
      </c>
      <c r="M1008" t="s">
        <v>46</v>
      </c>
      <c r="N1008" s="2">
        <v>25.087804878048779</v>
      </c>
      <c r="O1008">
        <v>664</v>
      </c>
    </row>
    <row r="1009" spans="1:15" x14ac:dyDescent="0.2">
      <c r="A1009">
        <v>689861</v>
      </c>
      <c r="B1009" t="s">
        <v>6</v>
      </c>
      <c r="C1009" t="s">
        <v>2</v>
      </c>
      <c r="D1009" t="s">
        <v>38</v>
      </c>
      <c r="E1009" t="s">
        <v>4</v>
      </c>
      <c r="F1009" t="s">
        <v>0</v>
      </c>
      <c r="G1009">
        <v>4</v>
      </c>
      <c r="H1009">
        <v>2</v>
      </c>
      <c r="I1009">
        <v>138.19</v>
      </c>
      <c r="J1009">
        <v>3</v>
      </c>
      <c r="K1009">
        <v>5</v>
      </c>
      <c r="L1009">
        <v>1</v>
      </c>
      <c r="M1009" t="s">
        <v>45</v>
      </c>
      <c r="N1009" s="2">
        <v>34.547499999999999</v>
      </c>
      <c r="O1009">
        <v>113</v>
      </c>
    </row>
    <row r="1010" spans="1:15" x14ac:dyDescent="0.2">
      <c r="A1010">
        <v>689901</v>
      </c>
      <c r="B1010" t="s">
        <v>10</v>
      </c>
      <c r="C1010" t="s">
        <v>11</v>
      </c>
      <c r="D1010" t="s">
        <v>38</v>
      </c>
      <c r="E1010" t="s">
        <v>4</v>
      </c>
      <c r="F1010" t="s">
        <v>14</v>
      </c>
      <c r="G1010">
        <v>3</v>
      </c>
      <c r="H1010">
        <v>1</v>
      </c>
      <c r="I1010">
        <v>49.03</v>
      </c>
      <c r="J1010">
        <v>2</v>
      </c>
      <c r="K1010">
        <v>3</v>
      </c>
      <c r="L1010">
        <v>1</v>
      </c>
      <c r="M1010" t="s">
        <v>45</v>
      </c>
      <c r="N1010" s="2">
        <v>16.343333333333334</v>
      </c>
      <c r="O1010">
        <v>24</v>
      </c>
    </row>
    <row r="1011" spans="1:15" x14ac:dyDescent="0.2">
      <c r="A1011">
        <v>690081</v>
      </c>
      <c r="B1011" t="s">
        <v>3</v>
      </c>
      <c r="C1011" t="s">
        <v>2</v>
      </c>
      <c r="D1011" t="s">
        <v>38</v>
      </c>
      <c r="E1011" t="s">
        <v>7</v>
      </c>
      <c r="F1011" t="s">
        <v>8</v>
      </c>
      <c r="G1011">
        <v>33</v>
      </c>
      <c r="H1011">
        <v>6</v>
      </c>
      <c r="I1011">
        <v>639.72</v>
      </c>
      <c r="J1011">
        <v>5</v>
      </c>
      <c r="K1011">
        <v>11</v>
      </c>
      <c r="L1011">
        <v>2</v>
      </c>
      <c r="M1011" t="s">
        <v>46</v>
      </c>
      <c r="N1011" s="2">
        <v>19.385454545454547</v>
      </c>
      <c r="O1011">
        <v>271</v>
      </c>
    </row>
    <row r="1012" spans="1:15" x14ac:dyDescent="0.2">
      <c r="A1012">
        <v>690651</v>
      </c>
      <c r="B1012" t="s">
        <v>3</v>
      </c>
      <c r="C1012" t="s">
        <v>2</v>
      </c>
      <c r="D1012" t="s">
        <v>38</v>
      </c>
      <c r="E1012" t="s">
        <v>4</v>
      </c>
      <c r="F1012" t="s">
        <v>0</v>
      </c>
      <c r="G1012">
        <v>133</v>
      </c>
      <c r="H1012">
        <v>10</v>
      </c>
      <c r="I1012">
        <v>2094.5500000000002</v>
      </c>
      <c r="J1012">
        <v>9</v>
      </c>
      <c r="K1012">
        <v>19</v>
      </c>
      <c r="L1012">
        <v>3</v>
      </c>
      <c r="M1012" t="s">
        <v>47</v>
      </c>
      <c r="N1012" s="2">
        <v>15.748496240601504</v>
      </c>
      <c r="O1012">
        <v>1094</v>
      </c>
    </row>
    <row r="1013" spans="1:15" x14ac:dyDescent="0.2">
      <c r="A1013">
        <v>691811</v>
      </c>
      <c r="B1013" t="s">
        <v>3</v>
      </c>
      <c r="C1013" t="s">
        <v>2</v>
      </c>
      <c r="D1013" t="s">
        <v>38</v>
      </c>
      <c r="E1013" t="s">
        <v>1</v>
      </c>
      <c r="F1013" t="s">
        <v>0</v>
      </c>
      <c r="G1013">
        <v>68</v>
      </c>
      <c r="H1013">
        <v>9</v>
      </c>
      <c r="I1013">
        <v>1165.97</v>
      </c>
      <c r="J1013">
        <v>7</v>
      </c>
      <c r="K1013">
        <v>16</v>
      </c>
      <c r="L1013">
        <v>3</v>
      </c>
      <c r="M1013" t="s">
        <v>47</v>
      </c>
      <c r="N1013" s="2">
        <v>17.146617647058825</v>
      </c>
      <c r="O1013">
        <v>564</v>
      </c>
    </row>
    <row r="1014" spans="1:15" x14ac:dyDescent="0.2">
      <c r="A1014">
        <v>691961</v>
      </c>
      <c r="B1014" t="s">
        <v>6</v>
      </c>
      <c r="C1014" t="s">
        <v>11</v>
      </c>
      <c r="D1014" t="s">
        <v>38</v>
      </c>
      <c r="E1014" t="s">
        <v>1</v>
      </c>
      <c r="F1014" t="s">
        <v>8</v>
      </c>
      <c r="G1014">
        <v>18</v>
      </c>
      <c r="H1014">
        <v>4</v>
      </c>
      <c r="I1014">
        <v>114.47</v>
      </c>
      <c r="J1014">
        <v>3</v>
      </c>
      <c r="K1014">
        <v>7</v>
      </c>
      <c r="L1014">
        <v>1</v>
      </c>
      <c r="M1014" t="s">
        <v>45</v>
      </c>
      <c r="N1014" s="2">
        <v>6.3594444444444447</v>
      </c>
      <c r="O1014">
        <v>101</v>
      </c>
    </row>
    <row r="1015" spans="1:15" x14ac:dyDescent="0.2">
      <c r="A1015">
        <v>692401</v>
      </c>
      <c r="B1015" t="s">
        <v>10</v>
      </c>
      <c r="C1015" t="s">
        <v>24</v>
      </c>
      <c r="D1015" t="s">
        <v>38</v>
      </c>
      <c r="E1015" t="s">
        <v>24</v>
      </c>
      <c r="F1015" t="s">
        <v>24</v>
      </c>
      <c r="G1015">
        <v>6</v>
      </c>
      <c r="H1015">
        <v>2</v>
      </c>
      <c r="I1015">
        <v>92.48</v>
      </c>
      <c r="J1015">
        <v>2</v>
      </c>
      <c r="K1015">
        <v>4</v>
      </c>
      <c r="L1015">
        <v>1</v>
      </c>
      <c r="M1015" t="s">
        <v>45</v>
      </c>
      <c r="N1015" s="2">
        <v>15.413333333333334</v>
      </c>
      <c r="O1015">
        <v>120</v>
      </c>
    </row>
    <row r="1016" spans="1:15" x14ac:dyDescent="0.2">
      <c r="A1016">
        <v>692741</v>
      </c>
      <c r="B1016" t="s">
        <v>3</v>
      </c>
      <c r="C1016" t="s">
        <v>5</v>
      </c>
      <c r="D1016" t="s">
        <v>38</v>
      </c>
      <c r="E1016" t="s">
        <v>7</v>
      </c>
      <c r="F1016" t="s">
        <v>14</v>
      </c>
      <c r="G1016">
        <v>82</v>
      </c>
      <c r="H1016">
        <v>9</v>
      </c>
      <c r="I1016">
        <v>1280.52</v>
      </c>
      <c r="J1016">
        <v>7</v>
      </c>
      <c r="K1016">
        <v>16</v>
      </c>
      <c r="L1016">
        <v>3</v>
      </c>
      <c r="M1016" t="s">
        <v>47</v>
      </c>
      <c r="N1016" s="2">
        <v>15.616097560975609</v>
      </c>
      <c r="O1016">
        <v>716</v>
      </c>
    </row>
    <row r="1017" spans="1:15" x14ac:dyDescent="0.2">
      <c r="A1017">
        <v>692891</v>
      </c>
      <c r="B1017" t="s">
        <v>10</v>
      </c>
      <c r="C1017" t="s">
        <v>5</v>
      </c>
      <c r="D1017" t="s">
        <v>38</v>
      </c>
      <c r="E1017" t="s">
        <v>4</v>
      </c>
      <c r="F1017" t="s">
        <v>0</v>
      </c>
      <c r="G1017">
        <v>2</v>
      </c>
      <c r="H1017">
        <v>1</v>
      </c>
      <c r="I1017">
        <v>29.7</v>
      </c>
      <c r="J1017">
        <v>2</v>
      </c>
      <c r="K1017">
        <v>3</v>
      </c>
      <c r="L1017">
        <v>1</v>
      </c>
      <c r="M1017" t="s">
        <v>45</v>
      </c>
      <c r="N1017" s="2">
        <v>14.85</v>
      </c>
      <c r="O1017">
        <v>11</v>
      </c>
    </row>
    <row r="1018" spans="1:15" x14ac:dyDescent="0.2">
      <c r="A1018">
        <v>693291</v>
      </c>
      <c r="B1018" t="s">
        <v>3</v>
      </c>
      <c r="C1018" t="s">
        <v>2</v>
      </c>
      <c r="D1018" t="s">
        <v>38</v>
      </c>
      <c r="E1018" t="s">
        <v>7</v>
      </c>
      <c r="F1018" t="s">
        <v>14</v>
      </c>
      <c r="G1018">
        <v>80</v>
      </c>
      <c r="H1018">
        <v>9</v>
      </c>
      <c r="I1018">
        <v>2197.41</v>
      </c>
      <c r="J1018">
        <v>9</v>
      </c>
      <c r="K1018">
        <v>18</v>
      </c>
      <c r="L1018">
        <v>3</v>
      </c>
      <c r="M1018" t="s">
        <v>47</v>
      </c>
      <c r="N1018" s="2">
        <v>27.467624999999998</v>
      </c>
      <c r="O1018">
        <v>1023</v>
      </c>
    </row>
    <row r="1019" spans="1:15" x14ac:dyDescent="0.2">
      <c r="A1019">
        <v>694791</v>
      </c>
      <c r="B1019" t="s">
        <v>3</v>
      </c>
      <c r="C1019" t="s">
        <v>2</v>
      </c>
      <c r="D1019" t="s">
        <v>38</v>
      </c>
      <c r="E1019" t="s">
        <v>7</v>
      </c>
      <c r="F1019" t="s">
        <v>14</v>
      </c>
      <c r="G1019">
        <v>76</v>
      </c>
      <c r="H1019">
        <v>9</v>
      </c>
      <c r="I1019">
        <v>2458.94</v>
      </c>
      <c r="J1019">
        <v>9</v>
      </c>
      <c r="K1019">
        <v>18</v>
      </c>
      <c r="L1019">
        <v>3</v>
      </c>
      <c r="M1019" t="s">
        <v>47</v>
      </c>
      <c r="N1019" s="2">
        <v>32.354473684210525</v>
      </c>
      <c r="O1019">
        <v>1133</v>
      </c>
    </row>
    <row r="1020" spans="1:15" x14ac:dyDescent="0.2">
      <c r="A1020">
        <v>695611</v>
      </c>
      <c r="B1020" t="s">
        <v>6</v>
      </c>
      <c r="C1020" t="s">
        <v>12</v>
      </c>
      <c r="D1020" t="s">
        <v>38</v>
      </c>
      <c r="E1020" t="s">
        <v>7</v>
      </c>
      <c r="F1020" t="s">
        <v>0</v>
      </c>
      <c r="G1020">
        <v>22</v>
      </c>
      <c r="H1020">
        <v>5</v>
      </c>
      <c r="I1020">
        <v>541.71</v>
      </c>
      <c r="J1020">
        <v>5</v>
      </c>
      <c r="K1020">
        <v>10</v>
      </c>
      <c r="L1020">
        <v>2</v>
      </c>
      <c r="M1020" t="s">
        <v>46</v>
      </c>
      <c r="N1020" s="2">
        <v>24.62318181818182</v>
      </c>
      <c r="O1020">
        <v>161</v>
      </c>
    </row>
    <row r="1021" spans="1:15" x14ac:dyDescent="0.2">
      <c r="A1021">
        <v>695761</v>
      </c>
      <c r="B1021" t="s">
        <v>6</v>
      </c>
      <c r="C1021" t="s">
        <v>2</v>
      </c>
      <c r="D1021" t="s">
        <v>38</v>
      </c>
      <c r="E1021" t="s">
        <v>4</v>
      </c>
      <c r="F1021" t="s">
        <v>0</v>
      </c>
      <c r="G1021">
        <v>23</v>
      </c>
      <c r="H1021">
        <v>5</v>
      </c>
      <c r="I1021">
        <v>518.41</v>
      </c>
      <c r="J1021">
        <v>5</v>
      </c>
      <c r="K1021">
        <v>10</v>
      </c>
      <c r="L1021">
        <v>2</v>
      </c>
      <c r="M1021" t="s">
        <v>46</v>
      </c>
      <c r="N1021" s="2">
        <v>22.539565217391303</v>
      </c>
      <c r="O1021">
        <v>482</v>
      </c>
    </row>
    <row r="1022" spans="1:15" x14ac:dyDescent="0.2">
      <c r="A1022">
        <v>696691</v>
      </c>
      <c r="B1022" t="s">
        <v>6</v>
      </c>
      <c r="C1022" t="s">
        <v>2</v>
      </c>
      <c r="D1022" t="s">
        <v>38</v>
      </c>
      <c r="E1022" t="s">
        <v>1</v>
      </c>
      <c r="F1022" t="s">
        <v>8</v>
      </c>
      <c r="G1022">
        <v>11</v>
      </c>
      <c r="H1022">
        <v>3</v>
      </c>
      <c r="I1022">
        <v>94.57</v>
      </c>
      <c r="J1022">
        <v>2</v>
      </c>
      <c r="K1022">
        <v>5</v>
      </c>
      <c r="L1022">
        <v>1</v>
      </c>
      <c r="M1022" t="s">
        <v>45</v>
      </c>
      <c r="N1022" s="2">
        <v>8.5972727272727258</v>
      </c>
      <c r="O1022">
        <v>64</v>
      </c>
    </row>
    <row r="1023" spans="1:15" x14ac:dyDescent="0.2">
      <c r="A1023">
        <v>696881</v>
      </c>
      <c r="B1023" t="s">
        <v>6</v>
      </c>
      <c r="C1023" t="s">
        <v>5</v>
      </c>
      <c r="D1023" t="s">
        <v>38</v>
      </c>
      <c r="E1023" t="s">
        <v>4</v>
      </c>
      <c r="F1023" t="s">
        <v>0</v>
      </c>
      <c r="G1023">
        <v>14</v>
      </c>
      <c r="H1023">
        <v>3</v>
      </c>
      <c r="I1023">
        <v>36.67</v>
      </c>
      <c r="J1023">
        <v>2</v>
      </c>
      <c r="K1023">
        <v>5</v>
      </c>
      <c r="L1023">
        <v>1</v>
      </c>
      <c r="M1023" t="s">
        <v>45</v>
      </c>
      <c r="N1023" s="2">
        <v>2.6192857142857142</v>
      </c>
      <c r="O1023">
        <v>49</v>
      </c>
    </row>
    <row r="1024" spans="1:15" x14ac:dyDescent="0.2">
      <c r="A1024">
        <v>697281</v>
      </c>
      <c r="B1024" t="s">
        <v>10</v>
      </c>
      <c r="C1024" t="s">
        <v>9</v>
      </c>
      <c r="D1024" t="s">
        <v>38</v>
      </c>
      <c r="E1024" t="s">
        <v>1</v>
      </c>
      <c r="F1024" t="s">
        <v>14</v>
      </c>
      <c r="G1024">
        <v>2</v>
      </c>
      <c r="H1024">
        <v>1</v>
      </c>
      <c r="I1024">
        <v>50.08</v>
      </c>
      <c r="J1024">
        <v>2</v>
      </c>
      <c r="K1024">
        <v>3</v>
      </c>
      <c r="L1024">
        <v>1</v>
      </c>
      <c r="M1024" t="s">
        <v>45</v>
      </c>
      <c r="N1024" s="2">
        <v>25.04</v>
      </c>
      <c r="O1024">
        <v>2</v>
      </c>
    </row>
    <row r="1025" spans="1:15" x14ac:dyDescent="0.2">
      <c r="A1025">
        <v>698061</v>
      </c>
      <c r="B1025" t="s">
        <v>10</v>
      </c>
      <c r="C1025" t="s">
        <v>9</v>
      </c>
      <c r="D1025" t="s">
        <v>38</v>
      </c>
      <c r="E1025" t="s">
        <v>7</v>
      </c>
      <c r="F1025" t="s">
        <v>8</v>
      </c>
      <c r="G1025">
        <v>3</v>
      </c>
      <c r="H1025">
        <v>1</v>
      </c>
      <c r="I1025">
        <v>145</v>
      </c>
      <c r="J1025">
        <v>3</v>
      </c>
      <c r="K1025">
        <v>4</v>
      </c>
      <c r="L1025">
        <v>1</v>
      </c>
      <c r="M1025" t="s">
        <v>45</v>
      </c>
      <c r="N1025" s="2">
        <v>48.333333333333336</v>
      </c>
      <c r="O1025">
        <v>3</v>
      </c>
    </row>
    <row r="1026" spans="1:15" x14ac:dyDescent="0.2">
      <c r="A1026">
        <v>699371</v>
      </c>
      <c r="B1026" t="s">
        <v>3</v>
      </c>
      <c r="C1026" t="s">
        <v>5</v>
      </c>
      <c r="D1026" t="s">
        <v>38</v>
      </c>
      <c r="E1026" t="s">
        <v>1</v>
      </c>
      <c r="F1026" t="s">
        <v>8</v>
      </c>
      <c r="G1026">
        <v>35</v>
      </c>
      <c r="H1026">
        <v>6</v>
      </c>
      <c r="I1026">
        <v>1053.99</v>
      </c>
      <c r="J1026">
        <v>7</v>
      </c>
      <c r="K1026">
        <v>13</v>
      </c>
      <c r="L1026">
        <v>2</v>
      </c>
      <c r="M1026" t="s">
        <v>46</v>
      </c>
      <c r="N1026" s="2">
        <v>30.114000000000001</v>
      </c>
      <c r="O1026">
        <v>766</v>
      </c>
    </row>
    <row r="1027" spans="1:15" x14ac:dyDescent="0.2">
      <c r="A1027">
        <v>700641</v>
      </c>
      <c r="B1027" t="s">
        <v>6</v>
      </c>
      <c r="C1027" t="s">
        <v>12</v>
      </c>
      <c r="D1027" t="s">
        <v>38</v>
      </c>
      <c r="E1027" t="s">
        <v>1</v>
      </c>
      <c r="F1027" t="s">
        <v>0</v>
      </c>
      <c r="G1027">
        <v>13</v>
      </c>
      <c r="H1027">
        <v>3</v>
      </c>
      <c r="I1027">
        <v>72.819999999999993</v>
      </c>
      <c r="J1027">
        <v>2</v>
      </c>
      <c r="K1027">
        <v>5</v>
      </c>
      <c r="L1027">
        <v>1</v>
      </c>
      <c r="M1027" t="s">
        <v>45</v>
      </c>
      <c r="N1027" s="2">
        <v>5.6015384615384614</v>
      </c>
      <c r="O1027">
        <v>49</v>
      </c>
    </row>
    <row r="1028" spans="1:15" x14ac:dyDescent="0.2">
      <c r="A1028">
        <v>702201</v>
      </c>
      <c r="B1028" t="s">
        <v>6</v>
      </c>
      <c r="C1028" t="s">
        <v>2</v>
      </c>
      <c r="D1028" t="s">
        <v>38</v>
      </c>
      <c r="E1028" t="s">
        <v>4</v>
      </c>
      <c r="F1028" t="s">
        <v>14</v>
      </c>
      <c r="G1028">
        <v>29</v>
      </c>
      <c r="H1028">
        <v>6</v>
      </c>
      <c r="I1028">
        <v>319.02</v>
      </c>
      <c r="J1028">
        <v>4</v>
      </c>
      <c r="K1028">
        <v>10</v>
      </c>
      <c r="L1028">
        <v>2</v>
      </c>
      <c r="M1028" t="s">
        <v>46</v>
      </c>
      <c r="N1028" s="2">
        <v>11.000689655172414</v>
      </c>
      <c r="O1028">
        <v>224</v>
      </c>
    </row>
    <row r="1029" spans="1:15" x14ac:dyDescent="0.2">
      <c r="A1029">
        <v>702691</v>
      </c>
      <c r="B1029" t="s">
        <v>6</v>
      </c>
      <c r="C1029" t="s">
        <v>2</v>
      </c>
      <c r="D1029" t="s">
        <v>38</v>
      </c>
      <c r="E1029" t="s">
        <v>1</v>
      </c>
      <c r="F1029" t="s">
        <v>0</v>
      </c>
      <c r="G1029">
        <v>4</v>
      </c>
      <c r="H1029">
        <v>2</v>
      </c>
      <c r="I1029">
        <v>64.11</v>
      </c>
      <c r="J1029">
        <v>2</v>
      </c>
      <c r="K1029">
        <v>4</v>
      </c>
      <c r="L1029">
        <v>1</v>
      </c>
      <c r="M1029" t="s">
        <v>45</v>
      </c>
      <c r="N1029" s="2">
        <v>16.0275</v>
      </c>
      <c r="O1029">
        <v>59</v>
      </c>
    </row>
    <row r="1030" spans="1:15" x14ac:dyDescent="0.2">
      <c r="A1030">
        <v>703091</v>
      </c>
      <c r="B1030" t="s">
        <v>3</v>
      </c>
      <c r="C1030" t="s">
        <v>2</v>
      </c>
      <c r="D1030" t="s">
        <v>38</v>
      </c>
      <c r="E1030" t="s">
        <v>4</v>
      </c>
      <c r="F1030" t="s">
        <v>8</v>
      </c>
      <c r="G1030">
        <v>31</v>
      </c>
      <c r="H1030">
        <v>6</v>
      </c>
      <c r="I1030">
        <v>977.05</v>
      </c>
      <c r="J1030">
        <v>6</v>
      </c>
      <c r="K1030">
        <v>12</v>
      </c>
      <c r="L1030">
        <v>2</v>
      </c>
      <c r="M1030" t="s">
        <v>46</v>
      </c>
      <c r="N1030" s="2">
        <v>31.517741935483869</v>
      </c>
      <c r="O1030">
        <v>654</v>
      </c>
    </row>
    <row r="1031" spans="1:15" x14ac:dyDescent="0.2">
      <c r="A1031">
        <v>703701</v>
      </c>
      <c r="B1031" t="s">
        <v>3</v>
      </c>
      <c r="C1031" t="s">
        <v>5</v>
      </c>
      <c r="D1031" t="s">
        <v>38</v>
      </c>
      <c r="E1031" t="s">
        <v>4</v>
      </c>
      <c r="F1031" t="s">
        <v>8</v>
      </c>
      <c r="G1031">
        <v>113</v>
      </c>
      <c r="H1031">
        <v>10</v>
      </c>
      <c r="I1031">
        <v>4466.32</v>
      </c>
      <c r="J1031">
        <v>10</v>
      </c>
      <c r="K1031">
        <v>20</v>
      </c>
      <c r="L1031">
        <v>3</v>
      </c>
      <c r="M1031" t="s">
        <v>47</v>
      </c>
      <c r="N1031" s="2">
        <v>39.524955752212385</v>
      </c>
      <c r="O1031">
        <v>1777</v>
      </c>
    </row>
    <row r="1032" spans="1:15" x14ac:dyDescent="0.2">
      <c r="A1032">
        <v>704101</v>
      </c>
      <c r="B1032" t="s">
        <v>13</v>
      </c>
      <c r="C1032" t="s">
        <v>2</v>
      </c>
      <c r="D1032" t="s">
        <v>38</v>
      </c>
      <c r="E1032" t="s">
        <v>1</v>
      </c>
      <c r="F1032" t="s">
        <v>0</v>
      </c>
      <c r="G1032">
        <v>5</v>
      </c>
      <c r="H1032">
        <v>2</v>
      </c>
      <c r="I1032">
        <v>162.03</v>
      </c>
      <c r="J1032">
        <v>3</v>
      </c>
      <c r="K1032">
        <v>5</v>
      </c>
      <c r="L1032">
        <v>1</v>
      </c>
      <c r="M1032" t="s">
        <v>45</v>
      </c>
      <c r="N1032" s="2">
        <v>32.405999999999999</v>
      </c>
      <c r="O1032">
        <v>99</v>
      </c>
    </row>
    <row r="1033" spans="1:15" x14ac:dyDescent="0.2">
      <c r="A1033">
        <v>704781</v>
      </c>
      <c r="B1033" t="s">
        <v>6</v>
      </c>
      <c r="C1033" t="s">
        <v>2</v>
      </c>
      <c r="D1033" t="s">
        <v>38</v>
      </c>
      <c r="E1033" t="s">
        <v>4</v>
      </c>
      <c r="F1033" t="s">
        <v>8</v>
      </c>
      <c r="G1033">
        <v>6</v>
      </c>
      <c r="H1033">
        <v>2</v>
      </c>
      <c r="I1033">
        <v>256.83</v>
      </c>
      <c r="J1033">
        <v>4</v>
      </c>
      <c r="K1033">
        <v>6</v>
      </c>
      <c r="L1033">
        <v>1</v>
      </c>
      <c r="M1033" t="s">
        <v>45</v>
      </c>
      <c r="N1033" s="2">
        <v>42.805</v>
      </c>
      <c r="O1033">
        <v>178</v>
      </c>
    </row>
    <row r="1034" spans="1:15" x14ac:dyDescent="0.2">
      <c r="A1034">
        <v>704821</v>
      </c>
      <c r="B1034" t="s">
        <v>13</v>
      </c>
      <c r="C1034" t="s">
        <v>2</v>
      </c>
      <c r="D1034" t="s">
        <v>38</v>
      </c>
      <c r="E1034" t="s">
        <v>1</v>
      </c>
      <c r="F1034" t="s">
        <v>0</v>
      </c>
      <c r="G1034">
        <v>7</v>
      </c>
      <c r="H1034">
        <v>2</v>
      </c>
      <c r="I1034">
        <v>179.08</v>
      </c>
      <c r="J1034">
        <v>3</v>
      </c>
      <c r="K1034">
        <v>5</v>
      </c>
      <c r="L1034">
        <v>1</v>
      </c>
      <c r="M1034" t="s">
        <v>45</v>
      </c>
      <c r="N1034" s="2">
        <v>25.582857142857144</v>
      </c>
      <c r="O1034">
        <v>69</v>
      </c>
    </row>
    <row r="1035" spans="1:15" x14ac:dyDescent="0.2">
      <c r="A1035">
        <v>705371</v>
      </c>
      <c r="B1035" t="s">
        <v>6</v>
      </c>
      <c r="C1035" t="s">
        <v>11</v>
      </c>
      <c r="D1035" t="s">
        <v>38</v>
      </c>
      <c r="E1035" t="s">
        <v>4</v>
      </c>
      <c r="F1035" t="s">
        <v>8</v>
      </c>
      <c r="G1035">
        <v>23</v>
      </c>
      <c r="H1035">
        <v>5</v>
      </c>
      <c r="I1035">
        <v>74.77</v>
      </c>
      <c r="J1035">
        <v>2</v>
      </c>
      <c r="K1035">
        <v>7</v>
      </c>
      <c r="L1035">
        <v>1</v>
      </c>
      <c r="M1035" t="s">
        <v>45</v>
      </c>
      <c r="N1035" s="2">
        <v>3.2508695652173913</v>
      </c>
      <c r="O1035">
        <v>56</v>
      </c>
    </row>
    <row r="1036" spans="1:15" x14ac:dyDescent="0.2">
      <c r="A1036">
        <v>705941</v>
      </c>
      <c r="B1036" t="s">
        <v>6</v>
      </c>
      <c r="C1036" t="s">
        <v>2</v>
      </c>
      <c r="D1036" t="s">
        <v>38</v>
      </c>
      <c r="E1036" t="s">
        <v>7</v>
      </c>
      <c r="F1036" t="s">
        <v>14</v>
      </c>
      <c r="G1036">
        <v>14</v>
      </c>
      <c r="H1036">
        <v>3</v>
      </c>
      <c r="I1036">
        <v>453.78</v>
      </c>
      <c r="J1036">
        <v>5</v>
      </c>
      <c r="K1036">
        <v>8</v>
      </c>
      <c r="L1036">
        <v>2</v>
      </c>
      <c r="M1036" t="s">
        <v>46</v>
      </c>
      <c r="N1036" s="2">
        <v>32.412857142857142</v>
      </c>
      <c r="O1036">
        <v>212</v>
      </c>
    </row>
    <row r="1037" spans="1:15" x14ac:dyDescent="0.2">
      <c r="A1037">
        <v>706531</v>
      </c>
      <c r="B1037" t="s">
        <v>6</v>
      </c>
      <c r="C1037" t="s">
        <v>11</v>
      </c>
      <c r="D1037" t="s">
        <v>38</v>
      </c>
      <c r="E1037" t="s">
        <v>7</v>
      </c>
      <c r="F1037" t="s">
        <v>8</v>
      </c>
      <c r="G1037">
        <v>12</v>
      </c>
      <c r="H1037">
        <v>3</v>
      </c>
      <c r="I1037">
        <v>65.849999999999994</v>
      </c>
      <c r="J1037">
        <v>2</v>
      </c>
      <c r="K1037">
        <v>5</v>
      </c>
      <c r="L1037">
        <v>1</v>
      </c>
      <c r="M1037" t="s">
        <v>45</v>
      </c>
      <c r="N1037" s="2">
        <v>5.4874999999999998</v>
      </c>
      <c r="O1037">
        <v>40</v>
      </c>
    </row>
    <row r="1038" spans="1:15" x14ac:dyDescent="0.2">
      <c r="A1038">
        <v>706911</v>
      </c>
      <c r="B1038" t="s">
        <v>3</v>
      </c>
      <c r="C1038" t="s">
        <v>5</v>
      </c>
      <c r="D1038" t="s">
        <v>39</v>
      </c>
      <c r="E1038" t="s">
        <v>7</v>
      </c>
      <c r="F1038" t="s">
        <v>8</v>
      </c>
      <c r="G1038">
        <v>135</v>
      </c>
      <c r="H1038">
        <v>10</v>
      </c>
      <c r="I1038">
        <v>2486.1</v>
      </c>
      <c r="J1038">
        <v>9</v>
      </c>
      <c r="K1038">
        <v>19</v>
      </c>
      <c r="L1038">
        <v>3</v>
      </c>
      <c r="M1038" t="s">
        <v>47</v>
      </c>
      <c r="N1038" s="2">
        <v>18.415555555555557</v>
      </c>
      <c r="O1038">
        <v>1503</v>
      </c>
    </row>
    <row r="1039" spans="1:15" x14ac:dyDescent="0.2">
      <c r="A1039">
        <v>707081</v>
      </c>
      <c r="B1039" t="s">
        <v>6</v>
      </c>
      <c r="C1039" t="s">
        <v>2</v>
      </c>
      <c r="D1039" t="s">
        <v>38</v>
      </c>
      <c r="E1039" t="s">
        <v>1</v>
      </c>
      <c r="F1039" t="s">
        <v>0</v>
      </c>
      <c r="G1039">
        <v>25</v>
      </c>
      <c r="H1039">
        <v>5</v>
      </c>
      <c r="I1039">
        <v>205.86</v>
      </c>
      <c r="J1039">
        <v>3</v>
      </c>
      <c r="K1039">
        <v>8</v>
      </c>
      <c r="L1039">
        <v>2</v>
      </c>
      <c r="M1039" t="s">
        <v>46</v>
      </c>
      <c r="N1039" s="2">
        <v>8.2344000000000008</v>
      </c>
      <c r="O1039">
        <v>178</v>
      </c>
    </row>
    <row r="1040" spans="1:15" x14ac:dyDescent="0.2">
      <c r="A1040">
        <v>709021</v>
      </c>
      <c r="B1040" t="s">
        <v>3</v>
      </c>
      <c r="C1040" t="s">
        <v>2</v>
      </c>
      <c r="D1040" t="s">
        <v>39</v>
      </c>
      <c r="E1040" t="s">
        <v>7</v>
      </c>
      <c r="F1040" t="s">
        <v>0</v>
      </c>
      <c r="G1040">
        <v>16</v>
      </c>
      <c r="H1040">
        <v>4</v>
      </c>
      <c r="I1040">
        <v>836.35</v>
      </c>
      <c r="J1040">
        <v>6</v>
      </c>
      <c r="K1040">
        <v>10</v>
      </c>
      <c r="L1040">
        <v>2</v>
      </c>
      <c r="M1040" t="s">
        <v>46</v>
      </c>
      <c r="N1040" s="2">
        <v>52.271875000000001</v>
      </c>
      <c r="O1040">
        <v>338</v>
      </c>
    </row>
    <row r="1041" spans="1:15" x14ac:dyDescent="0.2">
      <c r="A1041">
        <v>709551</v>
      </c>
      <c r="B1041" t="s">
        <v>3</v>
      </c>
      <c r="C1041" t="s">
        <v>2</v>
      </c>
      <c r="D1041" t="s">
        <v>39</v>
      </c>
      <c r="E1041" t="s">
        <v>1</v>
      </c>
      <c r="F1041" t="s">
        <v>8</v>
      </c>
      <c r="G1041">
        <v>78</v>
      </c>
      <c r="H1041">
        <v>9</v>
      </c>
      <c r="I1041">
        <v>4391.66</v>
      </c>
      <c r="J1041">
        <v>10</v>
      </c>
      <c r="K1041">
        <v>19</v>
      </c>
      <c r="L1041">
        <v>3</v>
      </c>
      <c r="M1041" t="s">
        <v>47</v>
      </c>
      <c r="N1041" s="2">
        <v>56.303333333333335</v>
      </c>
      <c r="O1041">
        <v>2780</v>
      </c>
    </row>
    <row r="1042" spans="1:15" x14ac:dyDescent="0.2">
      <c r="A1042">
        <v>709741</v>
      </c>
      <c r="B1042" t="s">
        <v>6</v>
      </c>
      <c r="C1042" t="s">
        <v>2</v>
      </c>
      <c r="D1042" t="s">
        <v>38</v>
      </c>
      <c r="E1042" t="s">
        <v>4</v>
      </c>
      <c r="F1042" t="s">
        <v>0</v>
      </c>
      <c r="G1042">
        <v>61</v>
      </c>
      <c r="H1042">
        <v>8</v>
      </c>
      <c r="I1042">
        <v>737.01</v>
      </c>
      <c r="J1042">
        <v>6</v>
      </c>
      <c r="K1042">
        <v>14</v>
      </c>
      <c r="L1042">
        <v>2</v>
      </c>
      <c r="M1042" t="s">
        <v>46</v>
      </c>
      <c r="N1042" s="2">
        <v>12.082131147540984</v>
      </c>
      <c r="O1042">
        <v>676</v>
      </c>
    </row>
    <row r="1043" spans="1:15" x14ac:dyDescent="0.2">
      <c r="A1043">
        <v>710491</v>
      </c>
      <c r="B1043" t="s">
        <v>6</v>
      </c>
      <c r="C1043" t="s">
        <v>11</v>
      </c>
      <c r="D1043" t="s">
        <v>38</v>
      </c>
      <c r="E1043" t="s">
        <v>7</v>
      </c>
      <c r="F1043" t="s">
        <v>0</v>
      </c>
      <c r="G1043">
        <v>22</v>
      </c>
      <c r="H1043">
        <v>5</v>
      </c>
      <c r="I1043">
        <v>367.84</v>
      </c>
      <c r="J1043">
        <v>4</v>
      </c>
      <c r="K1043">
        <v>9</v>
      </c>
      <c r="L1043">
        <v>2</v>
      </c>
      <c r="M1043" t="s">
        <v>46</v>
      </c>
      <c r="N1043" s="2">
        <v>16.72</v>
      </c>
      <c r="O1043">
        <v>257</v>
      </c>
    </row>
    <row r="1044" spans="1:15" x14ac:dyDescent="0.2">
      <c r="A1044">
        <v>710531</v>
      </c>
      <c r="B1044" t="s">
        <v>3</v>
      </c>
      <c r="C1044" t="s">
        <v>11</v>
      </c>
      <c r="D1044" t="s">
        <v>38</v>
      </c>
      <c r="E1044" t="s">
        <v>1</v>
      </c>
      <c r="F1044" t="s">
        <v>8</v>
      </c>
      <c r="G1044">
        <v>125</v>
      </c>
      <c r="H1044">
        <v>10</v>
      </c>
      <c r="I1044">
        <v>1391.37</v>
      </c>
      <c r="J1044">
        <v>8</v>
      </c>
      <c r="K1044">
        <v>18</v>
      </c>
      <c r="L1044">
        <v>3</v>
      </c>
      <c r="M1044" t="s">
        <v>47</v>
      </c>
      <c r="N1044" s="2">
        <v>11.13096</v>
      </c>
      <c r="O1044">
        <v>1107</v>
      </c>
    </row>
    <row r="1045" spans="1:15" x14ac:dyDescent="0.2">
      <c r="A1045">
        <v>711271</v>
      </c>
      <c r="B1045" t="s">
        <v>6</v>
      </c>
      <c r="C1045" t="s">
        <v>2</v>
      </c>
      <c r="D1045" t="s">
        <v>38</v>
      </c>
      <c r="E1045" t="s">
        <v>1</v>
      </c>
      <c r="F1045" t="s">
        <v>8</v>
      </c>
      <c r="G1045">
        <v>12</v>
      </c>
      <c r="H1045">
        <v>3</v>
      </c>
      <c r="I1045">
        <v>294.45</v>
      </c>
      <c r="J1045">
        <v>4</v>
      </c>
      <c r="K1045">
        <v>7</v>
      </c>
      <c r="L1045">
        <v>1</v>
      </c>
      <c r="M1045" t="s">
        <v>45</v>
      </c>
      <c r="N1045" s="2">
        <v>24.537499999999998</v>
      </c>
      <c r="O1045">
        <v>240</v>
      </c>
    </row>
    <row r="1046" spans="1:15" x14ac:dyDescent="0.2">
      <c r="A1046">
        <v>712051</v>
      </c>
      <c r="B1046" t="s">
        <v>6</v>
      </c>
      <c r="C1046" t="s">
        <v>5</v>
      </c>
      <c r="D1046" t="s">
        <v>38</v>
      </c>
      <c r="E1046" t="s">
        <v>4</v>
      </c>
      <c r="F1046" t="s">
        <v>0</v>
      </c>
      <c r="G1046">
        <v>10</v>
      </c>
      <c r="H1046">
        <v>3</v>
      </c>
      <c r="I1046">
        <v>263.52</v>
      </c>
      <c r="J1046">
        <v>4</v>
      </c>
      <c r="K1046">
        <v>7</v>
      </c>
      <c r="L1046">
        <v>1</v>
      </c>
      <c r="M1046" t="s">
        <v>45</v>
      </c>
      <c r="N1046" s="2">
        <v>26.351999999999997</v>
      </c>
      <c r="O1046">
        <v>107</v>
      </c>
    </row>
    <row r="1047" spans="1:15" x14ac:dyDescent="0.2">
      <c r="A1047">
        <v>713211</v>
      </c>
      <c r="B1047" t="s">
        <v>3</v>
      </c>
      <c r="C1047" t="s">
        <v>5</v>
      </c>
      <c r="D1047" t="s">
        <v>38</v>
      </c>
      <c r="E1047" t="s">
        <v>4</v>
      </c>
      <c r="F1047" t="s">
        <v>0</v>
      </c>
      <c r="G1047">
        <v>51</v>
      </c>
      <c r="H1047">
        <v>8</v>
      </c>
      <c r="I1047">
        <v>1781.32</v>
      </c>
      <c r="J1047">
        <v>8</v>
      </c>
      <c r="K1047">
        <v>16</v>
      </c>
      <c r="L1047">
        <v>3</v>
      </c>
      <c r="M1047" t="s">
        <v>47</v>
      </c>
      <c r="N1047" s="2">
        <v>34.927843137254904</v>
      </c>
      <c r="O1047">
        <v>1068</v>
      </c>
    </row>
    <row r="1048" spans="1:15" x14ac:dyDescent="0.2">
      <c r="A1048">
        <v>713401</v>
      </c>
      <c r="B1048" t="s">
        <v>6</v>
      </c>
      <c r="C1048" t="s">
        <v>11</v>
      </c>
      <c r="D1048" t="s">
        <v>38</v>
      </c>
      <c r="E1048" t="s">
        <v>1</v>
      </c>
      <c r="F1048" t="s">
        <v>0</v>
      </c>
      <c r="G1048">
        <v>19</v>
      </c>
      <c r="H1048">
        <v>4</v>
      </c>
      <c r="I1048">
        <v>167.49</v>
      </c>
      <c r="J1048">
        <v>3</v>
      </c>
      <c r="K1048">
        <v>7</v>
      </c>
      <c r="L1048">
        <v>1</v>
      </c>
      <c r="M1048" t="s">
        <v>45</v>
      </c>
      <c r="N1048" s="2">
        <v>8.8152631578947371</v>
      </c>
      <c r="O1048">
        <v>159</v>
      </c>
    </row>
    <row r="1049" spans="1:15" x14ac:dyDescent="0.2">
      <c r="A1049">
        <v>714711</v>
      </c>
      <c r="B1049" t="s">
        <v>10</v>
      </c>
      <c r="C1049" t="s">
        <v>2</v>
      </c>
      <c r="D1049" t="s">
        <v>38</v>
      </c>
      <c r="E1049" t="s">
        <v>1</v>
      </c>
      <c r="F1049" t="s">
        <v>0</v>
      </c>
      <c r="G1049">
        <v>2</v>
      </c>
      <c r="H1049">
        <v>1</v>
      </c>
      <c r="I1049">
        <v>26.67</v>
      </c>
      <c r="J1049">
        <v>2</v>
      </c>
      <c r="K1049">
        <v>3</v>
      </c>
      <c r="L1049">
        <v>1</v>
      </c>
      <c r="M1049" t="s">
        <v>45</v>
      </c>
      <c r="N1049" s="2">
        <v>13.335000000000001</v>
      </c>
      <c r="O1049">
        <v>11</v>
      </c>
    </row>
    <row r="1050" spans="1:15" x14ac:dyDescent="0.2">
      <c r="A1050">
        <v>716381</v>
      </c>
      <c r="B1050" t="s">
        <v>6</v>
      </c>
      <c r="C1050" t="s">
        <v>2</v>
      </c>
      <c r="D1050" t="s">
        <v>38</v>
      </c>
      <c r="E1050" t="s">
        <v>1</v>
      </c>
      <c r="F1050" t="s">
        <v>8</v>
      </c>
      <c r="G1050">
        <v>58</v>
      </c>
      <c r="H1050">
        <v>8</v>
      </c>
      <c r="I1050">
        <v>299.97000000000003</v>
      </c>
      <c r="J1050">
        <v>4</v>
      </c>
      <c r="K1050">
        <v>12</v>
      </c>
      <c r="L1050">
        <v>2</v>
      </c>
      <c r="M1050" t="s">
        <v>46</v>
      </c>
      <c r="N1050" s="2">
        <v>5.1718965517241386</v>
      </c>
      <c r="O1050">
        <v>346</v>
      </c>
    </row>
    <row r="1051" spans="1:15" x14ac:dyDescent="0.2">
      <c r="A1051">
        <v>716571</v>
      </c>
      <c r="B1051" t="s">
        <v>6</v>
      </c>
      <c r="C1051" t="s">
        <v>2</v>
      </c>
      <c r="D1051" t="s">
        <v>38</v>
      </c>
      <c r="E1051" t="s">
        <v>4</v>
      </c>
      <c r="F1051" t="s">
        <v>0</v>
      </c>
      <c r="G1051">
        <v>16</v>
      </c>
      <c r="H1051">
        <v>4</v>
      </c>
      <c r="I1051">
        <v>770.24</v>
      </c>
      <c r="J1051">
        <v>6</v>
      </c>
      <c r="K1051">
        <v>10</v>
      </c>
      <c r="L1051">
        <v>2</v>
      </c>
      <c r="M1051" t="s">
        <v>46</v>
      </c>
      <c r="N1051" s="2">
        <v>48.14</v>
      </c>
      <c r="O1051">
        <v>511</v>
      </c>
    </row>
    <row r="1052" spans="1:15" x14ac:dyDescent="0.2">
      <c r="A1052">
        <v>716801</v>
      </c>
      <c r="B1052" t="s">
        <v>6</v>
      </c>
      <c r="C1052" t="s">
        <v>5</v>
      </c>
      <c r="D1052" t="s">
        <v>39</v>
      </c>
      <c r="E1052" t="s">
        <v>4</v>
      </c>
      <c r="F1052" t="s">
        <v>0</v>
      </c>
      <c r="G1052">
        <v>30</v>
      </c>
      <c r="H1052">
        <v>6</v>
      </c>
      <c r="I1052">
        <v>1673.81</v>
      </c>
      <c r="J1052">
        <v>8</v>
      </c>
      <c r="K1052">
        <v>14</v>
      </c>
      <c r="L1052">
        <v>2</v>
      </c>
      <c r="M1052" t="s">
        <v>46</v>
      </c>
      <c r="N1052" s="2">
        <v>55.793666666666667</v>
      </c>
      <c r="O1052">
        <v>1052</v>
      </c>
    </row>
    <row r="1053" spans="1:15" x14ac:dyDescent="0.2">
      <c r="A1053">
        <v>717011</v>
      </c>
      <c r="B1053" t="s">
        <v>6</v>
      </c>
      <c r="C1053" t="s">
        <v>12</v>
      </c>
      <c r="D1053" t="s">
        <v>38</v>
      </c>
      <c r="E1053" t="s">
        <v>4</v>
      </c>
      <c r="F1053" t="s">
        <v>0</v>
      </c>
      <c r="G1053">
        <v>2</v>
      </c>
      <c r="H1053">
        <v>1</v>
      </c>
      <c r="I1053">
        <v>37.61</v>
      </c>
      <c r="J1053">
        <v>2</v>
      </c>
      <c r="K1053">
        <v>3</v>
      </c>
      <c r="L1053">
        <v>1</v>
      </c>
      <c r="M1053" t="s">
        <v>45</v>
      </c>
      <c r="N1053" s="2">
        <v>18.805</v>
      </c>
      <c r="O1053">
        <v>29</v>
      </c>
    </row>
    <row r="1054" spans="1:15" x14ac:dyDescent="0.2">
      <c r="A1054">
        <v>717691</v>
      </c>
      <c r="B1054" t="s">
        <v>6</v>
      </c>
      <c r="C1054" t="s">
        <v>5</v>
      </c>
      <c r="D1054" t="s">
        <v>39</v>
      </c>
      <c r="E1054" t="s">
        <v>1</v>
      </c>
      <c r="F1054" t="s">
        <v>0</v>
      </c>
      <c r="G1054">
        <v>62</v>
      </c>
      <c r="H1054">
        <v>8</v>
      </c>
      <c r="I1054">
        <v>2302.5</v>
      </c>
      <c r="J1054">
        <v>9</v>
      </c>
      <c r="K1054">
        <v>17</v>
      </c>
      <c r="L1054">
        <v>3</v>
      </c>
      <c r="M1054" t="s">
        <v>47</v>
      </c>
      <c r="N1054" s="2">
        <v>37.137096774193552</v>
      </c>
      <c r="O1054">
        <v>1048</v>
      </c>
    </row>
    <row r="1055" spans="1:15" x14ac:dyDescent="0.2">
      <c r="A1055">
        <v>717881</v>
      </c>
      <c r="B1055" t="s">
        <v>3</v>
      </c>
      <c r="C1055" t="s">
        <v>5</v>
      </c>
      <c r="D1055" t="s">
        <v>38</v>
      </c>
      <c r="E1055" t="s">
        <v>7</v>
      </c>
      <c r="F1055" t="s">
        <v>0</v>
      </c>
      <c r="G1055">
        <v>91</v>
      </c>
      <c r="H1055">
        <v>9</v>
      </c>
      <c r="I1055">
        <v>2228.75</v>
      </c>
      <c r="J1055">
        <v>9</v>
      </c>
      <c r="K1055">
        <v>18</v>
      </c>
      <c r="L1055">
        <v>3</v>
      </c>
      <c r="M1055" t="s">
        <v>47</v>
      </c>
      <c r="N1055" s="2">
        <v>24.491758241758241</v>
      </c>
      <c r="O1055">
        <v>1778</v>
      </c>
    </row>
    <row r="1056" spans="1:15" x14ac:dyDescent="0.2">
      <c r="A1056">
        <v>718131</v>
      </c>
      <c r="B1056" t="s">
        <v>3</v>
      </c>
      <c r="C1056" t="s">
        <v>5</v>
      </c>
      <c r="D1056" t="s">
        <v>39</v>
      </c>
      <c r="E1056" t="s">
        <v>4</v>
      </c>
      <c r="F1056" t="s">
        <v>0</v>
      </c>
      <c r="G1056">
        <v>71</v>
      </c>
      <c r="H1056">
        <v>9</v>
      </c>
      <c r="I1056">
        <v>2258.63</v>
      </c>
      <c r="J1056">
        <v>9</v>
      </c>
      <c r="K1056">
        <v>18</v>
      </c>
      <c r="L1056">
        <v>3</v>
      </c>
      <c r="M1056" t="s">
        <v>47</v>
      </c>
      <c r="N1056" s="2">
        <v>31.811690140845073</v>
      </c>
      <c r="O1056">
        <v>1815</v>
      </c>
    </row>
    <row r="1057" spans="1:15" x14ac:dyDescent="0.2">
      <c r="A1057">
        <v>718701</v>
      </c>
      <c r="B1057" t="s">
        <v>6</v>
      </c>
      <c r="C1057" t="s">
        <v>2</v>
      </c>
      <c r="D1057" t="s">
        <v>38</v>
      </c>
      <c r="E1057" t="s">
        <v>7</v>
      </c>
      <c r="F1057" t="s">
        <v>8</v>
      </c>
      <c r="G1057">
        <v>6</v>
      </c>
      <c r="H1057">
        <v>2</v>
      </c>
      <c r="I1057">
        <v>239.35</v>
      </c>
      <c r="J1057">
        <v>3</v>
      </c>
      <c r="K1057">
        <v>5</v>
      </c>
      <c r="L1057">
        <v>1</v>
      </c>
      <c r="M1057" t="s">
        <v>45</v>
      </c>
      <c r="N1057" s="2">
        <v>39.891666666666666</v>
      </c>
      <c r="O1057">
        <v>122</v>
      </c>
    </row>
    <row r="1058" spans="1:15" x14ac:dyDescent="0.2">
      <c r="A1058">
        <v>719781</v>
      </c>
      <c r="B1058" t="s">
        <v>3</v>
      </c>
      <c r="C1058" t="s">
        <v>9</v>
      </c>
      <c r="D1058" t="s">
        <v>38</v>
      </c>
      <c r="E1058" t="s">
        <v>4</v>
      </c>
      <c r="F1058" t="s">
        <v>0</v>
      </c>
      <c r="G1058">
        <v>23</v>
      </c>
      <c r="H1058">
        <v>5</v>
      </c>
      <c r="I1058">
        <v>916.51</v>
      </c>
      <c r="J1058">
        <v>6</v>
      </c>
      <c r="K1058">
        <v>11</v>
      </c>
      <c r="L1058">
        <v>2</v>
      </c>
      <c r="M1058" t="s">
        <v>46</v>
      </c>
      <c r="N1058" s="2">
        <v>39.848260869565216</v>
      </c>
      <c r="O1058">
        <v>349</v>
      </c>
    </row>
    <row r="1059" spans="1:15" x14ac:dyDescent="0.2">
      <c r="A1059">
        <v>721351</v>
      </c>
      <c r="B1059" t="s">
        <v>3</v>
      </c>
      <c r="C1059" t="s">
        <v>5</v>
      </c>
      <c r="D1059" t="s">
        <v>38</v>
      </c>
      <c r="E1059" t="s">
        <v>4</v>
      </c>
      <c r="F1059" t="s">
        <v>14</v>
      </c>
      <c r="G1059">
        <v>146</v>
      </c>
      <c r="H1059">
        <v>10</v>
      </c>
      <c r="I1059">
        <v>3670.99</v>
      </c>
      <c r="J1059">
        <v>10</v>
      </c>
      <c r="K1059">
        <v>20</v>
      </c>
      <c r="L1059">
        <v>3</v>
      </c>
      <c r="M1059" t="s">
        <v>47</v>
      </c>
      <c r="N1059" s="2">
        <v>25.14376712328767</v>
      </c>
      <c r="O1059">
        <v>2363</v>
      </c>
    </row>
    <row r="1060" spans="1:15" x14ac:dyDescent="0.2">
      <c r="A1060">
        <v>721691</v>
      </c>
      <c r="B1060" t="s">
        <v>6</v>
      </c>
      <c r="C1060" t="s">
        <v>2</v>
      </c>
      <c r="D1060" t="s">
        <v>38</v>
      </c>
      <c r="E1060" t="s">
        <v>4</v>
      </c>
      <c r="F1060" t="s">
        <v>0</v>
      </c>
      <c r="G1060">
        <v>46</v>
      </c>
      <c r="H1060">
        <v>7</v>
      </c>
      <c r="I1060">
        <v>1341.9</v>
      </c>
      <c r="J1060">
        <v>8</v>
      </c>
      <c r="K1060">
        <v>15</v>
      </c>
      <c r="L1060">
        <v>3</v>
      </c>
      <c r="M1060" t="s">
        <v>47</v>
      </c>
      <c r="N1060" s="2">
        <v>29.171739130434784</v>
      </c>
      <c r="O1060">
        <v>732</v>
      </c>
    </row>
    <row r="1061" spans="1:15" x14ac:dyDescent="0.2">
      <c r="A1061">
        <v>721881</v>
      </c>
      <c r="B1061" t="s">
        <v>3</v>
      </c>
      <c r="C1061" t="s">
        <v>2</v>
      </c>
      <c r="D1061" t="s">
        <v>38</v>
      </c>
      <c r="E1061" t="s">
        <v>1</v>
      </c>
      <c r="F1061" t="s">
        <v>0</v>
      </c>
      <c r="G1061">
        <v>15</v>
      </c>
      <c r="H1061">
        <v>4</v>
      </c>
      <c r="I1061">
        <v>561.65</v>
      </c>
      <c r="J1061">
        <v>5</v>
      </c>
      <c r="K1061">
        <v>9</v>
      </c>
      <c r="L1061">
        <v>2</v>
      </c>
      <c r="M1061" t="s">
        <v>46</v>
      </c>
      <c r="N1061" s="2">
        <v>37.443333333333335</v>
      </c>
      <c r="O1061">
        <v>402</v>
      </c>
    </row>
    <row r="1062" spans="1:15" x14ac:dyDescent="0.2">
      <c r="A1062">
        <v>722131</v>
      </c>
      <c r="B1062" t="s">
        <v>3</v>
      </c>
      <c r="C1062" t="s">
        <v>5</v>
      </c>
      <c r="D1062" t="s">
        <v>38</v>
      </c>
      <c r="E1062" t="s">
        <v>4</v>
      </c>
      <c r="F1062" t="s">
        <v>0</v>
      </c>
      <c r="G1062">
        <v>46</v>
      </c>
      <c r="H1062">
        <v>7</v>
      </c>
      <c r="I1062">
        <v>1642.56</v>
      </c>
      <c r="J1062">
        <v>8</v>
      </c>
      <c r="K1062">
        <v>15</v>
      </c>
      <c r="L1062">
        <v>3</v>
      </c>
      <c r="M1062" t="s">
        <v>47</v>
      </c>
      <c r="N1062" s="2">
        <v>35.707826086956523</v>
      </c>
      <c r="O1062">
        <v>879</v>
      </c>
    </row>
    <row r="1063" spans="1:15" x14ac:dyDescent="0.2">
      <c r="A1063">
        <v>722701</v>
      </c>
      <c r="B1063" t="s">
        <v>3</v>
      </c>
      <c r="C1063" t="s">
        <v>2</v>
      </c>
      <c r="D1063" t="s">
        <v>38</v>
      </c>
      <c r="E1063" t="s">
        <v>4</v>
      </c>
      <c r="F1063" t="s">
        <v>0</v>
      </c>
      <c r="G1063">
        <v>91</v>
      </c>
      <c r="H1063">
        <v>9</v>
      </c>
      <c r="I1063">
        <v>1725.01</v>
      </c>
      <c r="J1063">
        <v>8</v>
      </c>
      <c r="K1063">
        <v>17</v>
      </c>
      <c r="L1063">
        <v>3</v>
      </c>
      <c r="M1063" t="s">
        <v>47</v>
      </c>
      <c r="N1063" s="2">
        <v>18.956153846153846</v>
      </c>
      <c r="O1063">
        <v>1096</v>
      </c>
    </row>
    <row r="1064" spans="1:15" x14ac:dyDescent="0.2">
      <c r="A1064">
        <v>723631</v>
      </c>
      <c r="B1064" t="s">
        <v>3</v>
      </c>
      <c r="C1064" t="s">
        <v>2</v>
      </c>
      <c r="D1064" t="s">
        <v>38</v>
      </c>
      <c r="E1064" t="s">
        <v>4</v>
      </c>
      <c r="F1064" t="s">
        <v>0</v>
      </c>
      <c r="G1064">
        <v>80</v>
      </c>
      <c r="H1064">
        <v>9</v>
      </c>
      <c r="I1064">
        <v>2149.2199999999998</v>
      </c>
      <c r="J1064">
        <v>9</v>
      </c>
      <c r="K1064">
        <v>18</v>
      </c>
      <c r="L1064">
        <v>3</v>
      </c>
      <c r="M1064" t="s">
        <v>47</v>
      </c>
      <c r="N1064" s="2">
        <v>26.865249999999996</v>
      </c>
      <c r="O1064">
        <v>1258</v>
      </c>
    </row>
    <row r="1065" spans="1:15" x14ac:dyDescent="0.2">
      <c r="A1065">
        <v>724181</v>
      </c>
      <c r="B1065" t="s">
        <v>3</v>
      </c>
      <c r="C1065" t="s">
        <v>5</v>
      </c>
      <c r="D1065" t="s">
        <v>38</v>
      </c>
      <c r="E1065" t="s">
        <v>1</v>
      </c>
      <c r="F1065" t="s">
        <v>0</v>
      </c>
      <c r="G1065">
        <v>12</v>
      </c>
      <c r="H1065">
        <v>3</v>
      </c>
      <c r="I1065">
        <v>670.85</v>
      </c>
      <c r="J1065">
        <v>5</v>
      </c>
      <c r="K1065">
        <v>8</v>
      </c>
      <c r="L1065">
        <v>2</v>
      </c>
      <c r="M1065" t="s">
        <v>46</v>
      </c>
      <c r="N1065" s="2">
        <v>55.904166666666669</v>
      </c>
      <c r="O1065">
        <v>425</v>
      </c>
    </row>
    <row r="1066" spans="1:15" x14ac:dyDescent="0.2">
      <c r="A1066">
        <v>724371</v>
      </c>
      <c r="B1066" t="s">
        <v>3</v>
      </c>
      <c r="C1066" t="s">
        <v>5</v>
      </c>
      <c r="D1066" t="s">
        <v>38</v>
      </c>
      <c r="E1066" t="s">
        <v>1</v>
      </c>
      <c r="F1066" t="s">
        <v>0</v>
      </c>
      <c r="G1066">
        <v>18</v>
      </c>
      <c r="H1066">
        <v>4</v>
      </c>
      <c r="I1066">
        <v>601.15</v>
      </c>
      <c r="J1066">
        <v>5</v>
      </c>
      <c r="K1066">
        <v>9</v>
      </c>
      <c r="L1066">
        <v>2</v>
      </c>
      <c r="M1066" t="s">
        <v>46</v>
      </c>
      <c r="N1066" s="2">
        <v>33.397222222222219</v>
      </c>
      <c r="O1066">
        <v>503</v>
      </c>
    </row>
    <row r="1067" spans="1:15" x14ac:dyDescent="0.2">
      <c r="A1067">
        <v>724561</v>
      </c>
      <c r="B1067" t="s">
        <v>3</v>
      </c>
      <c r="C1067" t="s">
        <v>2</v>
      </c>
      <c r="D1067" t="s">
        <v>38</v>
      </c>
      <c r="E1067" t="s">
        <v>1</v>
      </c>
      <c r="F1067" t="s">
        <v>8</v>
      </c>
      <c r="G1067">
        <v>37</v>
      </c>
      <c r="H1067">
        <v>7</v>
      </c>
      <c r="I1067">
        <v>647.30999999999995</v>
      </c>
      <c r="J1067">
        <v>5</v>
      </c>
      <c r="K1067">
        <v>12</v>
      </c>
      <c r="L1067">
        <v>2</v>
      </c>
      <c r="M1067" t="s">
        <v>46</v>
      </c>
      <c r="N1067" s="2">
        <v>17.494864864864862</v>
      </c>
      <c r="O1067">
        <v>561</v>
      </c>
    </row>
    <row r="1068" spans="1:15" x14ac:dyDescent="0.2">
      <c r="A1068">
        <v>724601</v>
      </c>
      <c r="B1068" t="s">
        <v>6</v>
      </c>
      <c r="C1068" t="s">
        <v>5</v>
      </c>
      <c r="D1068" t="s">
        <v>38</v>
      </c>
      <c r="E1068" t="s">
        <v>7</v>
      </c>
      <c r="F1068" t="s">
        <v>0</v>
      </c>
      <c r="G1068">
        <v>7</v>
      </c>
      <c r="H1068">
        <v>2</v>
      </c>
      <c r="I1068">
        <v>560.51</v>
      </c>
      <c r="J1068">
        <v>5</v>
      </c>
      <c r="K1068">
        <v>7</v>
      </c>
      <c r="L1068">
        <v>1</v>
      </c>
      <c r="M1068" t="s">
        <v>45</v>
      </c>
      <c r="N1068" s="2">
        <v>80.072857142857146</v>
      </c>
      <c r="O1068">
        <v>193</v>
      </c>
    </row>
    <row r="1069" spans="1:15" x14ac:dyDescent="0.2">
      <c r="A1069">
        <v>724941</v>
      </c>
      <c r="B1069" t="s">
        <v>6</v>
      </c>
      <c r="C1069" t="s">
        <v>2</v>
      </c>
      <c r="D1069" t="s">
        <v>38</v>
      </c>
      <c r="E1069" t="s">
        <v>4</v>
      </c>
      <c r="F1069" t="s">
        <v>0</v>
      </c>
      <c r="G1069">
        <v>16</v>
      </c>
      <c r="H1069">
        <v>4</v>
      </c>
      <c r="I1069">
        <v>130.55000000000001</v>
      </c>
      <c r="J1069">
        <v>3</v>
      </c>
      <c r="K1069">
        <v>7</v>
      </c>
      <c r="L1069">
        <v>1</v>
      </c>
      <c r="M1069" t="s">
        <v>45</v>
      </c>
      <c r="N1069" s="2">
        <v>8.1593750000000007</v>
      </c>
      <c r="O1069">
        <v>113</v>
      </c>
    </row>
    <row r="1070" spans="1:15" x14ac:dyDescent="0.2">
      <c r="A1070">
        <v>726311</v>
      </c>
      <c r="B1070" t="s">
        <v>6</v>
      </c>
      <c r="C1070" t="s">
        <v>2</v>
      </c>
      <c r="D1070" t="s">
        <v>38</v>
      </c>
      <c r="E1070" t="s">
        <v>1</v>
      </c>
      <c r="F1070" t="s">
        <v>14</v>
      </c>
      <c r="G1070">
        <v>52</v>
      </c>
      <c r="H1070">
        <v>8</v>
      </c>
      <c r="I1070">
        <v>744.58</v>
      </c>
      <c r="J1070">
        <v>6</v>
      </c>
      <c r="K1070">
        <v>14</v>
      </c>
      <c r="L1070">
        <v>2</v>
      </c>
      <c r="M1070" t="s">
        <v>46</v>
      </c>
      <c r="N1070" s="2">
        <v>14.318846153846154</v>
      </c>
      <c r="O1070">
        <v>232</v>
      </c>
    </row>
    <row r="1071" spans="1:15" x14ac:dyDescent="0.2">
      <c r="A1071">
        <v>726841</v>
      </c>
      <c r="B1071" t="s">
        <v>3</v>
      </c>
      <c r="C1071" t="s">
        <v>2</v>
      </c>
      <c r="D1071" t="s">
        <v>38</v>
      </c>
      <c r="E1071" t="s">
        <v>1</v>
      </c>
      <c r="F1071" t="s">
        <v>14</v>
      </c>
      <c r="G1071">
        <v>84</v>
      </c>
      <c r="H1071">
        <v>9</v>
      </c>
      <c r="I1071">
        <v>3694.25</v>
      </c>
      <c r="J1071">
        <v>10</v>
      </c>
      <c r="K1071">
        <v>19</v>
      </c>
      <c r="L1071">
        <v>3</v>
      </c>
      <c r="M1071" t="s">
        <v>47</v>
      </c>
      <c r="N1071" s="2">
        <v>43.979166666666664</v>
      </c>
      <c r="O1071">
        <v>1438</v>
      </c>
    </row>
    <row r="1072" spans="1:15" x14ac:dyDescent="0.2">
      <c r="A1072">
        <v>727581</v>
      </c>
      <c r="B1072" t="s">
        <v>3</v>
      </c>
      <c r="C1072" t="s">
        <v>2</v>
      </c>
      <c r="D1072" t="s">
        <v>38</v>
      </c>
      <c r="E1072" t="s">
        <v>1</v>
      </c>
      <c r="F1072" t="s">
        <v>0</v>
      </c>
      <c r="G1072">
        <v>42</v>
      </c>
      <c r="H1072">
        <v>7</v>
      </c>
      <c r="I1072">
        <v>1853.79</v>
      </c>
      <c r="J1072">
        <v>8</v>
      </c>
      <c r="K1072">
        <v>15</v>
      </c>
      <c r="L1072">
        <v>3</v>
      </c>
      <c r="M1072" t="s">
        <v>47</v>
      </c>
      <c r="N1072" s="2">
        <v>44.137857142857143</v>
      </c>
      <c r="O1072">
        <v>1511</v>
      </c>
    </row>
    <row r="1073" spans="1:15" x14ac:dyDescent="0.2">
      <c r="A1073">
        <v>728401</v>
      </c>
      <c r="B1073" t="s">
        <v>3</v>
      </c>
      <c r="C1073" t="s">
        <v>2</v>
      </c>
      <c r="D1073" t="s">
        <v>38</v>
      </c>
      <c r="E1073" t="s">
        <v>4</v>
      </c>
      <c r="F1073" t="s">
        <v>0</v>
      </c>
      <c r="G1073">
        <v>27</v>
      </c>
      <c r="H1073">
        <v>5</v>
      </c>
      <c r="I1073">
        <v>1265.93</v>
      </c>
      <c r="J1073">
        <v>7</v>
      </c>
      <c r="K1073">
        <v>12</v>
      </c>
      <c r="L1073">
        <v>2</v>
      </c>
      <c r="M1073" t="s">
        <v>46</v>
      </c>
      <c r="N1073" s="2">
        <v>46.886296296296301</v>
      </c>
      <c r="O1073">
        <v>607</v>
      </c>
    </row>
    <row r="1074" spans="1:15" x14ac:dyDescent="0.2">
      <c r="A1074">
        <v>728741</v>
      </c>
      <c r="B1074" t="s">
        <v>6</v>
      </c>
      <c r="C1074" t="s">
        <v>11</v>
      </c>
      <c r="D1074" t="s">
        <v>38</v>
      </c>
      <c r="E1074" t="s">
        <v>1</v>
      </c>
      <c r="F1074" t="s">
        <v>8</v>
      </c>
      <c r="G1074">
        <v>26</v>
      </c>
      <c r="H1074">
        <v>5</v>
      </c>
      <c r="I1074">
        <v>226.7</v>
      </c>
      <c r="J1074">
        <v>3</v>
      </c>
      <c r="K1074">
        <v>8</v>
      </c>
      <c r="L1074">
        <v>2</v>
      </c>
      <c r="M1074" t="s">
        <v>46</v>
      </c>
      <c r="N1074" s="2">
        <v>8.7192307692307693</v>
      </c>
      <c r="O1074">
        <v>113</v>
      </c>
    </row>
    <row r="1075" spans="1:15" x14ac:dyDescent="0.2">
      <c r="A1075">
        <v>728931</v>
      </c>
      <c r="B1075" t="s">
        <v>6</v>
      </c>
      <c r="C1075" t="s">
        <v>12</v>
      </c>
      <c r="D1075" t="s">
        <v>38</v>
      </c>
      <c r="E1075" t="s">
        <v>7</v>
      </c>
      <c r="F1075" t="s">
        <v>0</v>
      </c>
      <c r="G1075">
        <v>24</v>
      </c>
      <c r="H1075">
        <v>5</v>
      </c>
      <c r="I1075">
        <v>136.47</v>
      </c>
      <c r="J1075">
        <v>3</v>
      </c>
      <c r="K1075">
        <v>8</v>
      </c>
      <c r="L1075">
        <v>2</v>
      </c>
      <c r="M1075" t="s">
        <v>46</v>
      </c>
      <c r="N1075" s="2">
        <v>5.6862500000000002</v>
      </c>
      <c r="O1075">
        <v>66</v>
      </c>
    </row>
    <row r="1076" spans="1:15" x14ac:dyDescent="0.2">
      <c r="A1076">
        <v>731051</v>
      </c>
      <c r="B1076" t="s">
        <v>13</v>
      </c>
      <c r="C1076" t="s">
        <v>5</v>
      </c>
      <c r="D1076" t="s">
        <v>40</v>
      </c>
      <c r="E1076" t="s">
        <v>7</v>
      </c>
      <c r="F1076" t="s">
        <v>0</v>
      </c>
      <c r="G1076">
        <v>6</v>
      </c>
      <c r="H1076">
        <v>2</v>
      </c>
      <c r="I1076">
        <v>952.01</v>
      </c>
      <c r="J1076">
        <v>6</v>
      </c>
      <c r="K1076">
        <v>8</v>
      </c>
      <c r="L1076">
        <v>2</v>
      </c>
      <c r="M1076" t="s">
        <v>46</v>
      </c>
      <c r="N1076" s="2">
        <v>158.66833333333332</v>
      </c>
      <c r="O1076">
        <v>398</v>
      </c>
    </row>
    <row r="1077" spans="1:15" x14ac:dyDescent="0.2">
      <c r="A1077">
        <v>732211</v>
      </c>
      <c r="B1077" t="s">
        <v>3</v>
      </c>
      <c r="C1077" t="s">
        <v>11</v>
      </c>
      <c r="D1077" t="s">
        <v>38</v>
      </c>
      <c r="E1077" t="s">
        <v>1</v>
      </c>
      <c r="F1077" t="s">
        <v>0</v>
      </c>
      <c r="G1077">
        <v>106</v>
      </c>
      <c r="H1077">
        <v>10</v>
      </c>
      <c r="I1077">
        <v>719.14</v>
      </c>
      <c r="J1077">
        <v>6</v>
      </c>
      <c r="K1077">
        <v>16</v>
      </c>
      <c r="L1077">
        <v>3</v>
      </c>
      <c r="M1077" t="s">
        <v>47</v>
      </c>
      <c r="N1077" s="2">
        <v>6.7843396226415091</v>
      </c>
      <c r="O1077">
        <v>715</v>
      </c>
    </row>
    <row r="1078" spans="1:15" x14ac:dyDescent="0.2">
      <c r="A1078">
        <v>732551</v>
      </c>
      <c r="B1078" t="s">
        <v>3</v>
      </c>
      <c r="C1078" t="s">
        <v>2</v>
      </c>
      <c r="D1078" t="s">
        <v>38</v>
      </c>
      <c r="E1078" t="s">
        <v>1</v>
      </c>
      <c r="F1078" t="s">
        <v>14</v>
      </c>
      <c r="G1078">
        <v>24</v>
      </c>
      <c r="H1078">
        <v>5</v>
      </c>
      <c r="I1078">
        <v>1822.78</v>
      </c>
      <c r="J1078">
        <v>8</v>
      </c>
      <c r="K1078">
        <v>13</v>
      </c>
      <c r="L1078">
        <v>2</v>
      </c>
      <c r="M1078" t="s">
        <v>46</v>
      </c>
      <c r="N1078" s="2">
        <v>75.94916666666667</v>
      </c>
      <c r="O1078">
        <v>899</v>
      </c>
    </row>
    <row r="1079" spans="1:15" x14ac:dyDescent="0.2">
      <c r="A1079">
        <v>732891</v>
      </c>
      <c r="B1079" t="s">
        <v>10</v>
      </c>
      <c r="C1079" t="s">
        <v>12</v>
      </c>
      <c r="D1079" t="s">
        <v>38</v>
      </c>
      <c r="E1079" t="s">
        <v>7</v>
      </c>
      <c r="F1079" t="s">
        <v>0</v>
      </c>
      <c r="G1079">
        <v>2</v>
      </c>
      <c r="H1079">
        <v>1</v>
      </c>
      <c r="I1079">
        <v>16.16</v>
      </c>
      <c r="J1079">
        <v>1</v>
      </c>
      <c r="K1079">
        <v>2</v>
      </c>
      <c r="L1079">
        <v>1</v>
      </c>
      <c r="M1079" t="s">
        <v>45</v>
      </c>
      <c r="N1079" s="2">
        <v>8.08</v>
      </c>
      <c r="O1079">
        <v>9</v>
      </c>
    </row>
    <row r="1080" spans="1:15" x14ac:dyDescent="0.2">
      <c r="A1080">
        <v>733671</v>
      </c>
      <c r="B1080" t="s">
        <v>3</v>
      </c>
      <c r="C1080" t="s">
        <v>5</v>
      </c>
      <c r="D1080" t="s">
        <v>38</v>
      </c>
      <c r="E1080" t="s">
        <v>4</v>
      </c>
      <c r="F1080" t="s">
        <v>0</v>
      </c>
      <c r="G1080">
        <v>39</v>
      </c>
      <c r="H1080">
        <v>7</v>
      </c>
      <c r="I1080">
        <v>1301.79</v>
      </c>
      <c r="J1080">
        <v>7</v>
      </c>
      <c r="K1080">
        <v>14</v>
      </c>
      <c r="L1080">
        <v>2</v>
      </c>
      <c r="M1080" t="s">
        <v>46</v>
      </c>
      <c r="N1080" s="2">
        <v>33.379230769230766</v>
      </c>
      <c r="O1080">
        <v>980</v>
      </c>
    </row>
    <row r="1081" spans="1:15" x14ac:dyDescent="0.2">
      <c r="A1081">
        <v>734071</v>
      </c>
      <c r="B1081" t="s">
        <v>3</v>
      </c>
      <c r="C1081" t="s">
        <v>5</v>
      </c>
      <c r="D1081" t="s">
        <v>38</v>
      </c>
      <c r="E1081" t="s">
        <v>4</v>
      </c>
      <c r="F1081" t="s">
        <v>0</v>
      </c>
      <c r="G1081">
        <v>11</v>
      </c>
      <c r="H1081">
        <v>3</v>
      </c>
      <c r="I1081">
        <v>331.07</v>
      </c>
      <c r="J1081">
        <v>4</v>
      </c>
      <c r="K1081">
        <v>7</v>
      </c>
      <c r="L1081">
        <v>1</v>
      </c>
      <c r="M1081" t="s">
        <v>45</v>
      </c>
      <c r="N1081" s="2">
        <v>30.097272727272728</v>
      </c>
      <c r="O1081">
        <v>1140</v>
      </c>
    </row>
    <row r="1082" spans="1:15" x14ac:dyDescent="0.2">
      <c r="A1082">
        <v>735041</v>
      </c>
      <c r="B1082" t="s">
        <v>3</v>
      </c>
      <c r="C1082" t="s">
        <v>2</v>
      </c>
      <c r="D1082" t="s">
        <v>38</v>
      </c>
      <c r="E1082" t="s">
        <v>4</v>
      </c>
      <c r="F1082" t="s">
        <v>0</v>
      </c>
      <c r="G1082">
        <v>214</v>
      </c>
      <c r="H1082">
        <v>10</v>
      </c>
      <c r="I1082">
        <v>4368.78</v>
      </c>
      <c r="J1082">
        <v>10</v>
      </c>
      <c r="K1082">
        <v>20</v>
      </c>
      <c r="L1082">
        <v>3</v>
      </c>
      <c r="M1082" t="s">
        <v>47</v>
      </c>
      <c r="N1082" s="2">
        <v>20.41485981308411</v>
      </c>
      <c r="O1082">
        <v>2561</v>
      </c>
    </row>
    <row r="1083" spans="1:15" x14ac:dyDescent="0.2">
      <c r="A1083">
        <v>735191</v>
      </c>
      <c r="B1083" t="s">
        <v>3</v>
      </c>
      <c r="C1083" t="s">
        <v>2</v>
      </c>
      <c r="D1083" t="s">
        <v>38</v>
      </c>
      <c r="E1083" t="s">
        <v>1</v>
      </c>
      <c r="F1083" t="s">
        <v>0</v>
      </c>
      <c r="G1083">
        <v>84</v>
      </c>
      <c r="H1083">
        <v>9</v>
      </c>
      <c r="I1083">
        <v>1039.04</v>
      </c>
      <c r="J1083">
        <v>7</v>
      </c>
      <c r="K1083">
        <v>16</v>
      </c>
      <c r="L1083">
        <v>3</v>
      </c>
      <c r="M1083" t="s">
        <v>47</v>
      </c>
      <c r="N1083" s="2">
        <v>12.369523809523809</v>
      </c>
      <c r="O1083">
        <v>539</v>
      </c>
    </row>
    <row r="1084" spans="1:15" x14ac:dyDescent="0.2">
      <c r="A1084">
        <v>735231</v>
      </c>
      <c r="B1084" t="s">
        <v>3</v>
      </c>
      <c r="C1084" t="s">
        <v>5</v>
      </c>
      <c r="D1084" t="s">
        <v>38</v>
      </c>
      <c r="E1084" t="s">
        <v>7</v>
      </c>
      <c r="F1084" t="s">
        <v>8</v>
      </c>
      <c r="G1084">
        <v>73</v>
      </c>
      <c r="H1084">
        <v>9</v>
      </c>
      <c r="I1084">
        <v>3895.46</v>
      </c>
      <c r="J1084">
        <v>10</v>
      </c>
      <c r="K1084">
        <v>19</v>
      </c>
      <c r="L1084">
        <v>3</v>
      </c>
      <c r="M1084" t="s">
        <v>47</v>
      </c>
      <c r="N1084" s="2">
        <v>53.362465753424658</v>
      </c>
      <c r="O1084">
        <v>1789</v>
      </c>
    </row>
    <row r="1085" spans="1:15" x14ac:dyDescent="0.2">
      <c r="A1085">
        <v>735381</v>
      </c>
      <c r="B1085" t="s">
        <v>6</v>
      </c>
      <c r="C1085" t="s">
        <v>12</v>
      </c>
      <c r="D1085" t="s">
        <v>38</v>
      </c>
      <c r="E1085" t="s">
        <v>1</v>
      </c>
      <c r="F1085" t="s">
        <v>0</v>
      </c>
      <c r="G1085">
        <v>36</v>
      </c>
      <c r="H1085">
        <v>7</v>
      </c>
      <c r="I1085">
        <v>225.43</v>
      </c>
      <c r="J1085">
        <v>3</v>
      </c>
      <c r="K1085">
        <v>10</v>
      </c>
      <c r="L1085">
        <v>2</v>
      </c>
      <c r="M1085" t="s">
        <v>46</v>
      </c>
      <c r="N1085" s="2">
        <v>6.2619444444444445</v>
      </c>
      <c r="O1085">
        <v>186</v>
      </c>
    </row>
    <row r="1086" spans="1:15" x14ac:dyDescent="0.2">
      <c r="A1086">
        <v>736691</v>
      </c>
      <c r="B1086" t="s">
        <v>6</v>
      </c>
      <c r="C1086" t="s">
        <v>12</v>
      </c>
      <c r="D1086" t="s">
        <v>38</v>
      </c>
      <c r="E1086" t="s">
        <v>1</v>
      </c>
      <c r="F1086" t="s">
        <v>0</v>
      </c>
      <c r="G1086">
        <v>6</v>
      </c>
      <c r="H1086">
        <v>2</v>
      </c>
      <c r="I1086">
        <v>129.78</v>
      </c>
      <c r="J1086">
        <v>3</v>
      </c>
      <c r="K1086">
        <v>5</v>
      </c>
      <c r="L1086">
        <v>1</v>
      </c>
      <c r="M1086" t="s">
        <v>45</v>
      </c>
      <c r="N1086" s="2">
        <v>21.63</v>
      </c>
      <c r="O1086">
        <v>45</v>
      </c>
    </row>
    <row r="1087" spans="1:15" x14ac:dyDescent="0.2">
      <c r="A1087">
        <v>736881</v>
      </c>
      <c r="B1087" t="s">
        <v>10</v>
      </c>
      <c r="C1087" t="s">
        <v>2</v>
      </c>
      <c r="D1087" t="s">
        <v>38</v>
      </c>
      <c r="E1087" t="s">
        <v>1</v>
      </c>
      <c r="F1087" t="s">
        <v>8</v>
      </c>
      <c r="G1087">
        <v>5</v>
      </c>
      <c r="H1087">
        <v>2</v>
      </c>
      <c r="I1087">
        <v>266.19</v>
      </c>
      <c r="J1087">
        <v>4</v>
      </c>
      <c r="K1087">
        <v>6</v>
      </c>
      <c r="L1087">
        <v>1</v>
      </c>
      <c r="M1087" t="s">
        <v>45</v>
      </c>
      <c r="N1087" s="2">
        <v>53.238</v>
      </c>
      <c r="O1087">
        <v>110</v>
      </c>
    </row>
    <row r="1088" spans="1:15" x14ac:dyDescent="0.2">
      <c r="A1088">
        <v>737321</v>
      </c>
      <c r="B1088" t="s">
        <v>6</v>
      </c>
      <c r="C1088" t="s">
        <v>2</v>
      </c>
      <c r="D1088" t="s">
        <v>38</v>
      </c>
      <c r="E1088" t="s">
        <v>7</v>
      </c>
      <c r="F1088" t="s">
        <v>0</v>
      </c>
      <c r="G1088">
        <v>1</v>
      </c>
      <c r="H1088">
        <v>1</v>
      </c>
      <c r="I1088">
        <v>65.97</v>
      </c>
      <c r="J1088">
        <v>2</v>
      </c>
      <c r="K1088">
        <v>3</v>
      </c>
      <c r="L1088">
        <v>1</v>
      </c>
      <c r="M1088" t="s">
        <v>45</v>
      </c>
      <c r="N1088" s="2">
        <v>65.97</v>
      </c>
      <c r="O1088">
        <v>32</v>
      </c>
    </row>
    <row r="1089" spans="1:15" x14ac:dyDescent="0.2">
      <c r="A1089">
        <v>738971</v>
      </c>
      <c r="B1089" t="s">
        <v>10</v>
      </c>
      <c r="C1089" t="s">
        <v>2</v>
      </c>
      <c r="D1089" t="s">
        <v>38</v>
      </c>
      <c r="E1089" t="s">
        <v>1</v>
      </c>
      <c r="F1089" t="s">
        <v>0</v>
      </c>
      <c r="G1089">
        <v>7</v>
      </c>
      <c r="H1089">
        <v>2</v>
      </c>
      <c r="I1089">
        <v>92.25</v>
      </c>
      <c r="J1089">
        <v>2</v>
      </c>
      <c r="K1089">
        <v>4</v>
      </c>
      <c r="L1089">
        <v>1</v>
      </c>
      <c r="M1089" t="s">
        <v>45</v>
      </c>
      <c r="N1089" s="2">
        <v>13.178571428571429</v>
      </c>
      <c r="O1089">
        <v>65</v>
      </c>
    </row>
    <row r="1090" spans="1:15" x14ac:dyDescent="0.2">
      <c r="A1090">
        <v>739371</v>
      </c>
      <c r="B1090" t="s">
        <v>3</v>
      </c>
      <c r="C1090" t="s">
        <v>2</v>
      </c>
      <c r="D1090" t="s">
        <v>38</v>
      </c>
      <c r="E1090" t="s">
        <v>7</v>
      </c>
      <c r="F1090" t="s">
        <v>0</v>
      </c>
      <c r="G1090">
        <v>28</v>
      </c>
      <c r="H1090">
        <v>6</v>
      </c>
      <c r="I1090">
        <v>1421.73</v>
      </c>
      <c r="J1090">
        <v>8</v>
      </c>
      <c r="K1090">
        <v>14</v>
      </c>
      <c r="L1090">
        <v>2</v>
      </c>
      <c r="M1090" t="s">
        <v>46</v>
      </c>
      <c r="N1090" s="2">
        <v>50.776071428571427</v>
      </c>
      <c r="O1090">
        <v>952</v>
      </c>
    </row>
    <row r="1091" spans="1:15" x14ac:dyDescent="0.2">
      <c r="A1091">
        <v>739751</v>
      </c>
      <c r="B1091" t="s">
        <v>6</v>
      </c>
      <c r="C1091" t="s">
        <v>5</v>
      </c>
      <c r="D1091" t="s">
        <v>38</v>
      </c>
      <c r="E1091" t="s">
        <v>1</v>
      </c>
      <c r="F1091" t="s">
        <v>0</v>
      </c>
      <c r="G1091">
        <v>9</v>
      </c>
      <c r="H1091">
        <v>3</v>
      </c>
      <c r="I1091">
        <v>203.06</v>
      </c>
      <c r="J1091">
        <v>3</v>
      </c>
      <c r="K1091">
        <v>6</v>
      </c>
      <c r="L1091">
        <v>1</v>
      </c>
      <c r="M1091" t="s">
        <v>45</v>
      </c>
      <c r="N1091" s="2">
        <v>22.562222222222221</v>
      </c>
      <c r="O1091">
        <v>104</v>
      </c>
    </row>
    <row r="1092" spans="1:15" x14ac:dyDescent="0.2">
      <c r="A1092">
        <v>739941</v>
      </c>
      <c r="B1092" t="s">
        <v>10</v>
      </c>
      <c r="C1092" t="s">
        <v>5</v>
      </c>
      <c r="D1092" t="s">
        <v>38</v>
      </c>
      <c r="E1092" t="s">
        <v>4</v>
      </c>
      <c r="F1092" t="s">
        <v>8</v>
      </c>
      <c r="G1092">
        <v>8</v>
      </c>
      <c r="H1092">
        <v>2</v>
      </c>
      <c r="I1092">
        <v>347.09</v>
      </c>
      <c r="J1092">
        <v>4</v>
      </c>
      <c r="K1092">
        <v>6</v>
      </c>
      <c r="L1092">
        <v>1</v>
      </c>
      <c r="M1092" t="s">
        <v>45</v>
      </c>
      <c r="N1092" s="2">
        <v>43.386249999999997</v>
      </c>
      <c r="O1092">
        <v>17</v>
      </c>
    </row>
    <row r="1093" spans="1:15" x14ac:dyDescent="0.2">
      <c r="A1093">
        <v>740201</v>
      </c>
      <c r="B1093" t="s">
        <v>6</v>
      </c>
      <c r="C1093" t="s">
        <v>2</v>
      </c>
      <c r="D1093" t="s">
        <v>38</v>
      </c>
      <c r="E1093" t="s">
        <v>4</v>
      </c>
      <c r="F1093" t="s">
        <v>0</v>
      </c>
      <c r="G1093">
        <v>24</v>
      </c>
      <c r="H1093">
        <v>5</v>
      </c>
      <c r="I1093">
        <v>342.11</v>
      </c>
      <c r="J1093">
        <v>4</v>
      </c>
      <c r="K1093">
        <v>9</v>
      </c>
      <c r="L1093">
        <v>2</v>
      </c>
      <c r="M1093" t="s">
        <v>46</v>
      </c>
      <c r="N1093" s="2">
        <v>14.254583333333334</v>
      </c>
      <c r="O1093">
        <v>211</v>
      </c>
    </row>
    <row r="1094" spans="1:15" x14ac:dyDescent="0.2">
      <c r="A1094">
        <v>741321</v>
      </c>
      <c r="B1094" t="s">
        <v>6</v>
      </c>
      <c r="C1094" t="s">
        <v>2</v>
      </c>
      <c r="D1094" t="s">
        <v>38</v>
      </c>
      <c r="E1094" t="s">
        <v>4</v>
      </c>
      <c r="F1094" t="s">
        <v>0</v>
      </c>
      <c r="G1094">
        <v>21</v>
      </c>
      <c r="H1094">
        <v>4</v>
      </c>
      <c r="I1094">
        <v>544.14</v>
      </c>
      <c r="J1094">
        <v>5</v>
      </c>
      <c r="K1094">
        <v>9</v>
      </c>
      <c r="L1094">
        <v>2</v>
      </c>
      <c r="M1094" t="s">
        <v>46</v>
      </c>
      <c r="N1094" s="2">
        <v>25.911428571428569</v>
      </c>
      <c r="O1094">
        <v>282</v>
      </c>
    </row>
    <row r="1095" spans="1:15" x14ac:dyDescent="0.2">
      <c r="A1095">
        <v>741661</v>
      </c>
      <c r="B1095" t="s">
        <v>6</v>
      </c>
      <c r="C1095" t="s">
        <v>12</v>
      </c>
      <c r="D1095" t="s">
        <v>38</v>
      </c>
      <c r="E1095" t="s">
        <v>4</v>
      </c>
      <c r="F1095" t="s">
        <v>0</v>
      </c>
      <c r="G1095">
        <v>44</v>
      </c>
      <c r="H1095">
        <v>7</v>
      </c>
      <c r="I1095">
        <v>329.2</v>
      </c>
      <c r="J1095">
        <v>4</v>
      </c>
      <c r="K1095">
        <v>11</v>
      </c>
      <c r="L1095">
        <v>2</v>
      </c>
      <c r="M1095" t="s">
        <v>46</v>
      </c>
      <c r="N1095" s="2">
        <v>7.4818181818181815</v>
      </c>
      <c r="O1095">
        <v>301</v>
      </c>
    </row>
    <row r="1096" spans="1:15" x14ac:dyDescent="0.2">
      <c r="A1096">
        <v>743601</v>
      </c>
      <c r="B1096" t="s">
        <v>3</v>
      </c>
      <c r="C1096" t="s">
        <v>2</v>
      </c>
      <c r="D1096" t="s">
        <v>38</v>
      </c>
      <c r="E1096" t="s">
        <v>1</v>
      </c>
      <c r="F1096" t="s">
        <v>0</v>
      </c>
      <c r="G1096">
        <v>72</v>
      </c>
      <c r="H1096">
        <v>9</v>
      </c>
      <c r="I1096">
        <v>2214.8200000000002</v>
      </c>
      <c r="J1096">
        <v>9</v>
      </c>
      <c r="K1096">
        <v>18</v>
      </c>
      <c r="L1096">
        <v>3</v>
      </c>
      <c r="M1096" t="s">
        <v>47</v>
      </c>
      <c r="N1096" s="2">
        <v>30.761388888888892</v>
      </c>
      <c r="O1096">
        <v>1526</v>
      </c>
    </row>
    <row r="1097" spans="1:15" x14ac:dyDescent="0.2">
      <c r="A1097">
        <v>744871</v>
      </c>
      <c r="B1097" t="s">
        <v>3</v>
      </c>
      <c r="C1097" t="s">
        <v>11</v>
      </c>
      <c r="D1097" t="s">
        <v>38</v>
      </c>
      <c r="E1097" t="s">
        <v>4</v>
      </c>
      <c r="F1097" t="s">
        <v>0</v>
      </c>
      <c r="G1097">
        <v>45</v>
      </c>
      <c r="H1097">
        <v>7</v>
      </c>
      <c r="I1097">
        <v>2612.36</v>
      </c>
      <c r="J1097">
        <v>9</v>
      </c>
      <c r="K1097">
        <v>16</v>
      </c>
      <c r="L1097">
        <v>3</v>
      </c>
      <c r="M1097" t="s">
        <v>47</v>
      </c>
      <c r="N1097" s="2">
        <v>58.052444444444447</v>
      </c>
      <c r="O1097">
        <v>2025</v>
      </c>
    </row>
    <row r="1098" spans="1:15" x14ac:dyDescent="0.2">
      <c r="A1098">
        <v>744911</v>
      </c>
      <c r="B1098" t="s">
        <v>3</v>
      </c>
      <c r="C1098" t="s">
        <v>2</v>
      </c>
      <c r="D1098" t="s">
        <v>39</v>
      </c>
      <c r="E1098" t="s">
        <v>4</v>
      </c>
      <c r="F1098" t="s">
        <v>0</v>
      </c>
      <c r="G1098">
        <v>39</v>
      </c>
      <c r="H1098">
        <v>7</v>
      </c>
      <c r="I1098">
        <v>2232.13</v>
      </c>
      <c r="J1098">
        <v>9</v>
      </c>
      <c r="K1098">
        <v>16</v>
      </c>
      <c r="L1098">
        <v>3</v>
      </c>
      <c r="M1098" t="s">
        <v>47</v>
      </c>
      <c r="N1098" s="2">
        <v>57.234102564102564</v>
      </c>
      <c r="O1098">
        <v>1538</v>
      </c>
    </row>
    <row r="1099" spans="1:15" x14ac:dyDescent="0.2">
      <c r="A1099">
        <v>745311</v>
      </c>
      <c r="B1099" t="s">
        <v>6</v>
      </c>
      <c r="C1099" t="s">
        <v>11</v>
      </c>
      <c r="D1099" t="s">
        <v>38</v>
      </c>
      <c r="E1099" t="s">
        <v>7</v>
      </c>
      <c r="F1099" t="s">
        <v>8</v>
      </c>
      <c r="G1099">
        <v>8</v>
      </c>
      <c r="H1099">
        <v>2</v>
      </c>
      <c r="I1099">
        <v>50.82</v>
      </c>
      <c r="J1099">
        <v>2</v>
      </c>
      <c r="K1099">
        <v>4</v>
      </c>
      <c r="L1099">
        <v>1</v>
      </c>
      <c r="M1099" t="s">
        <v>45</v>
      </c>
      <c r="N1099" s="2">
        <v>6.3525</v>
      </c>
      <c r="O1099">
        <v>30</v>
      </c>
    </row>
    <row r="1100" spans="1:15" x14ac:dyDescent="0.2">
      <c r="A1100">
        <v>745461</v>
      </c>
      <c r="B1100" t="s">
        <v>6</v>
      </c>
      <c r="C1100" t="s">
        <v>9</v>
      </c>
      <c r="D1100" t="s">
        <v>38</v>
      </c>
      <c r="E1100" t="s">
        <v>4</v>
      </c>
      <c r="F1100" t="s">
        <v>8</v>
      </c>
      <c r="G1100">
        <v>18</v>
      </c>
      <c r="H1100">
        <v>4</v>
      </c>
      <c r="I1100">
        <v>1156.1500000000001</v>
      </c>
      <c r="J1100">
        <v>7</v>
      </c>
      <c r="K1100">
        <v>11</v>
      </c>
      <c r="L1100">
        <v>2</v>
      </c>
      <c r="M1100" t="s">
        <v>46</v>
      </c>
      <c r="N1100" s="2">
        <v>64.230555555555554</v>
      </c>
      <c r="O1100">
        <v>62</v>
      </c>
    </row>
    <row r="1101" spans="1:15" x14ac:dyDescent="0.2">
      <c r="A1101">
        <v>746431</v>
      </c>
      <c r="B1101" t="s">
        <v>6</v>
      </c>
      <c r="C1101" t="s">
        <v>5</v>
      </c>
      <c r="D1101" t="s">
        <v>38</v>
      </c>
      <c r="E1101" t="s">
        <v>4</v>
      </c>
      <c r="F1101" t="s">
        <v>8</v>
      </c>
      <c r="G1101">
        <v>6</v>
      </c>
      <c r="H1101">
        <v>2</v>
      </c>
      <c r="I1101">
        <v>250.04</v>
      </c>
      <c r="J1101">
        <v>4</v>
      </c>
      <c r="K1101">
        <v>6</v>
      </c>
      <c r="L1101">
        <v>1</v>
      </c>
      <c r="M1101" t="s">
        <v>45</v>
      </c>
      <c r="N1101" s="2">
        <v>41.673333333333332</v>
      </c>
      <c r="O1101">
        <v>71</v>
      </c>
    </row>
    <row r="1102" spans="1:15" x14ac:dyDescent="0.2">
      <c r="A1102">
        <v>748481</v>
      </c>
      <c r="B1102" t="s">
        <v>3</v>
      </c>
      <c r="C1102" t="s">
        <v>5</v>
      </c>
      <c r="D1102" t="s">
        <v>38</v>
      </c>
      <c r="E1102" t="s">
        <v>1</v>
      </c>
      <c r="F1102" t="s">
        <v>8</v>
      </c>
      <c r="G1102">
        <v>52</v>
      </c>
      <c r="H1102">
        <v>8</v>
      </c>
      <c r="I1102">
        <v>2560.2600000000002</v>
      </c>
      <c r="J1102">
        <v>9</v>
      </c>
      <c r="K1102">
        <v>17</v>
      </c>
      <c r="L1102">
        <v>3</v>
      </c>
      <c r="M1102" t="s">
        <v>47</v>
      </c>
      <c r="N1102" s="2">
        <v>49.235769230769236</v>
      </c>
      <c r="O1102">
        <v>734</v>
      </c>
    </row>
    <row r="1103" spans="1:15" x14ac:dyDescent="0.2">
      <c r="A1103">
        <v>749981</v>
      </c>
      <c r="B1103" t="s">
        <v>3</v>
      </c>
      <c r="C1103" t="s">
        <v>5</v>
      </c>
      <c r="D1103" t="s">
        <v>38</v>
      </c>
      <c r="E1103" t="s">
        <v>7</v>
      </c>
      <c r="F1103" t="s">
        <v>0</v>
      </c>
      <c r="G1103">
        <v>25</v>
      </c>
      <c r="H1103">
        <v>5</v>
      </c>
      <c r="I1103">
        <v>1244.46</v>
      </c>
      <c r="J1103">
        <v>7</v>
      </c>
      <c r="K1103">
        <v>12</v>
      </c>
      <c r="L1103">
        <v>2</v>
      </c>
      <c r="M1103" t="s">
        <v>46</v>
      </c>
      <c r="N1103" s="2">
        <v>49.778400000000005</v>
      </c>
      <c r="O1103">
        <v>646</v>
      </c>
    </row>
    <row r="1104" spans="1:15" x14ac:dyDescent="0.2">
      <c r="A1104">
        <v>750961</v>
      </c>
      <c r="B1104" t="s">
        <v>6</v>
      </c>
      <c r="C1104" t="s">
        <v>12</v>
      </c>
      <c r="D1104" t="s">
        <v>38</v>
      </c>
      <c r="E1104" t="s">
        <v>1</v>
      </c>
      <c r="F1104" t="s">
        <v>0</v>
      </c>
      <c r="G1104">
        <v>6</v>
      </c>
      <c r="H1104">
        <v>2</v>
      </c>
      <c r="I1104">
        <v>53.44</v>
      </c>
      <c r="J1104">
        <v>2</v>
      </c>
      <c r="K1104">
        <v>4</v>
      </c>
      <c r="L1104">
        <v>1</v>
      </c>
      <c r="M1104" t="s">
        <v>45</v>
      </c>
      <c r="N1104" s="2">
        <v>8.9066666666666663</v>
      </c>
      <c r="O1104">
        <v>36</v>
      </c>
    </row>
    <row r="1105" spans="1:15" x14ac:dyDescent="0.2">
      <c r="A1105">
        <v>752331</v>
      </c>
      <c r="B1105" t="s">
        <v>3</v>
      </c>
      <c r="C1105" t="s">
        <v>5</v>
      </c>
      <c r="D1105" t="s">
        <v>38</v>
      </c>
      <c r="E1105" t="s">
        <v>4</v>
      </c>
      <c r="F1105" t="s">
        <v>0</v>
      </c>
      <c r="G1105">
        <v>88</v>
      </c>
      <c r="H1105">
        <v>9</v>
      </c>
      <c r="I1105">
        <v>2360.9899999999998</v>
      </c>
      <c r="J1105">
        <v>9</v>
      </c>
      <c r="K1105">
        <v>18</v>
      </c>
      <c r="L1105">
        <v>3</v>
      </c>
      <c r="M1105" t="s">
        <v>47</v>
      </c>
      <c r="N1105" s="2">
        <v>26.829431818181817</v>
      </c>
      <c r="O1105">
        <v>1755</v>
      </c>
    </row>
    <row r="1106" spans="1:15" x14ac:dyDescent="0.2">
      <c r="A1106">
        <v>752481</v>
      </c>
      <c r="B1106" t="s">
        <v>6</v>
      </c>
      <c r="C1106" t="s">
        <v>9</v>
      </c>
      <c r="D1106" t="s">
        <v>38</v>
      </c>
      <c r="E1106" t="s">
        <v>4</v>
      </c>
      <c r="F1106" t="s">
        <v>0</v>
      </c>
      <c r="G1106">
        <v>10</v>
      </c>
      <c r="H1106">
        <v>3</v>
      </c>
      <c r="I1106">
        <v>271.68</v>
      </c>
      <c r="J1106">
        <v>4</v>
      </c>
      <c r="K1106">
        <v>7</v>
      </c>
      <c r="L1106">
        <v>1</v>
      </c>
      <c r="M1106" t="s">
        <v>45</v>
      </c>
      <c r="N1106" s="2">
        <v>27.167999999999999</v>
      </c>
      <c r="O1106">
        <v>79</v>
      </c>
    </row>
    <row r="1107" spans="1:15" x14ac:dyDescent="0.2">
      <c r="A1107">
        <v>752521</v>
      </c>
      <c r="B1107" t="s">
        <v>6</v>
      </c>
      <c r="C1107" t="s">
        <v>2</v>
      </c>
      <c r="D1107" t="s">
        <v>38</v>
      </c>
      <c r="E1107" t="s">
        <v>7</v>
      </c>
      <c r="F1107" t="s">
        <v>0</v>
      </c>
      <c r="G1107">
        <v>3</v>
      </c>
      <c r="H1107">
        <v>1</v>
      </c>
      <c r="I1107">
        <v>19.690000000000001</v>
      </c>
      <c r="J1107">
        <v>1</v>
      </c>
      <c r="K1107">
        <v>2</v>
      </c>
      <c r="L1107">
        <v>1</v>
      </c>
      <c r="M1107" t="s">
        <v>45</v>
      </c>
      <c r="N1107" s="2">
        <v>6.5633333333333335</v>
      </c>
      <c r="O1107">
        <v>14</v>
      </c>
    </row>
    <row r="1108" spans="1:15" x14ac:dyDescent="0.2">
      <c r="A1108">
        <v>753261</v>
      </c>
      <c r="B1108" t="s">
        <v>3</v>
      </c>
      <c r="C1108" t="s">
        <v>5</v>
      </c>
      <c r="D1108" t="s">
        <v>38</v>
      </c>
      <c r="E1108" t="s">
        <v>4</v>
      </c>
      <c r="F1108" t="s">
        <v>8</v>
      </c>
      <c r="G1108">
        <v>37</v>
      </c>
      <c r="H1108">
        <v>7</v>
      </c>
      <c r="I1108">
        <v>1674.62</v>
      </c>
      <c r="J1108">
        <v>8</v>
      </c>
      <c r="K1108">
        <v>15</v>
      </c>
      <c r="L1108">
        <v>3</v>
      </c>
      <c r="M1108" t="s">
        <v>47</v>
      </c>
      <c r="N1108" s="2">
        <v>45.26</v>
      </c>
      <c r="O1108">
        <v>813</v>
      </c>
    </row>
    <row r="1109" spans="1:15" x14ac:dyDescent="0.2">
      <c r="A1109">
        <v>754421</v>
      </c>
      <c r="B1109" t="s">
        <v>6</v>
      </c>
      <c r="C1109" t="s">
        <v>9</v>
      </c>
      <c r="D1109" t="s">
        <v>38</v>
      </c>
      <c r="E1109" t="s">
        <v>7</v>
      </c>
      <c r="F1109" t="s">
        <v>0</v>
      </c>
      <c r="G1109">
        <v>34</v>
      </c>
      <c r="H1109">
        <v>6</v>
      </c>
      <c r="I1109">
        <v>1469.8</v>
      </c>
      <c r="J1109">
        <v>8</v>
      </c>
      <c r="K1109">
        <v>14</v>
      </c>
      <c r="L1109">
        <v>2</v>
      </c>
      <c r="M1109" t="s">
        <v>46</v>
      </c>
      <c r="N1109" s="2">
        <v>43.22941176470588</v>
      </c>
      <c r="O1109">
        <v>73</v>
      </c>
    </row>
    <row r="1110" spans="1:15" x14ac:dyDescent="0.2">
      <c r="A1110">
        <v>755881</v>
      </c>
      <c r="B1110" t="s">
        <v>3</v>
      </c>
      <c r="C1110" t="s">
        <v>9</v>
      </c>
      <c r="D1110" t="s">
        <v>38</v>
      </c>
      <c r="E1110" t="s">
        <v>4</v>
      </c>
      <c r="F1110" t="s">
        <v>14</v>
      </c>
      <c r="G1110">
        <v>82</v>
      </c>
      <c r="H1110">
        <v>9</v>
      </c>
      <c r="I1110">
        <v>2042.52</v>
      </c>
      <c r="J1110">
        <v>9</v>
      </c>
      <c r="K1110">
        <v>18</v>
      </c>
      <c r="L1110">
        <v>3</v>
      </c>
      <c r="M1110" t="s">
        <v>47</v>
      </c>
      <c r="N1110" s="2">
        <v>24.908780487804879</v>
      </c>
      <c r="O1110">
        <v>431</v>
      </c>
    </row>
    <row r="1111" spans="1:15" x14ac:dyDescent="0.2">
      <c r="A1111">
        <v>757101</v>
      </c>
      <c r="B1111" t="s">
        <v>6</v>
      </c>
      <c r="C1111" t="s">
        <v>2</v>
      </c>
      <c r="D1111" t="s">
        <v>38</v>
      </c>
      <c r="E1111" t="s">
        <v>1</v>
      </c>
      <c r="F1111" t="s">
        <v>0</v>
      </c>
      <c r="G1111">
        <v>6</v>
      </c>
      <c r="H1111">
        <v>2</v>
      </c>
      <c r="I1111">
        <v>37.58</v>
      </c>
      <c r="J1111">
        <v>2</v>
      </c>
      <c r="K1111">
        <v>4</v>
      </c>
      <c r="L1111">
        <v>1</v>
      </c>
      <c r="M1111" t="s">
        <v>45</v>
      </c>
      <c r="N1111" s="2">
        <v>6.2633333333333328</v>
      </c>
      <c r="O1111">
        <v>29</v>
      </c>
    </row>
    <row r="1112" spans="1:15" x14ac:dyDescent="0.2">
      <c r="A1112">
        <v>759491</v>
      </c>
      <c r="B1112" t="s">
        <v>3</v>
      </c>
      <c r="C1112" t="s">
        <v>12</v>
      </c>
      <c r="D1112" t="s">
        <v>39</v>
      </c>
      <c r="E1112" t="s">
        <v>1</v>
      </c>
      <c r="F1112" t="s">
        <v>0</v>
      </c>
      <c r="G1112">
        <v>64</v>
      </c>
      <c r="H1112">
        <v>9</v>
      </c>
      <c r="I1112">
        <v>1691.26</v>
      </c>
      <c r="J1112">
        <v>8</v>
      </c>
      <c r="K1112">
        <v>17</v>
      </c>
      <c r="L1112">
        <v>3</v>
      </c>
      <c r="M1112" t="s">
        <v>47</v>
      </c>
      <c r="N1112" s="2">
        <v>26.4259375</v>
      </c>
      <c r="O1112">
        <v>898</v>
      </c>
    </row>
    <row r="1113" spans="1:15" x14ac:dyDescent="0.2">
      <c r="A1113">
        <v>761101</v>
      </c>
      <c r="B1113" t="s">
        <v>6</v>
      </c>
      <c r="C1113" t="s">
        <v>5</v>
      </c>
      <c r="D1113" t="s">
        <v>38</v>
      </c>
      <c r="E1113" t="s">
        <v>4</v>
      </c>
      <c r="F1113" t="s">
        <v>14</v>
      </c>
      <c r="G1113">
        <v>15</v>
      </c>
      <c r="H1113">
        <v>4</v>
      </c>
      <c r="I1113">
        <v>460.9</v>
      </c>
      <c r="J1113">
        <v>5</v>
      </c>
      <c r="K1113">
        <v>9</v>
      </c>
      <c r="L1113">
        <v>2</v>
      </c>
      <c r="M1113" t="s">
        <v>46</v>
      </c>
      <c r="N1113" s="2">
        <v>30.726666666666667</v>
      </c>
      <c r="O1113">
        <v>262</v>
      </c>
    </row>
    <row r="1114" spans="1:15" x14ac:dyDescent="0.2">
      <c r="A1114">
        <v>761441</v>
      </c>
      <c r="B1114" t="s">
        <v>3</v>
      </c>
      <c r="C1114" t="s">
        <v>9</v>
      </c>
      <c r="D1114" t="s">
        <v>38</v>
      </c>
      <c r="E1114" t="s">
        <v>1</v>
      </c>
      <c r="F1114" t="s">
        <v>8</v>
      </c>
      <c r="G1114">
        <v>62</v>
      </c>
      <c r="H1114">
        <v>8</v>
      </c>
      <c r="I1114">
        <v>2626.91</v>
      </c>
      <c r="J1114">
        <v>9</v>
      </c>
      <c r="K1114">
        <v>17</v>
      </c>
      <c r="L1114">
        <v>3</v>
      </c>
      <c r="M1114" t="s">
        <v>47</v>
      </c>
      <c r="N1114" s="2">
        <v>42.369516129032256</v>
      </c>
      <c r="O1114">
        <v>882</v>
      </c>
    </row>
    <row r="1115" spans="1:15" x14ac:dyDescent="0.2">
      <c r="A1115">
        <v>762371</v>
      </c>
      <c r="B1115" t="s">
        <v>10</v>
      </c>
      <c r="C1115" t="s">
        <v>9</v>
      </c>
      <c r="D1115" t="s">
        <v>38</v>
      </c>
      <c r="E1115" t="s">
        <v>4</v>
      </c>
      <c r="F1115" t="s">
        <v>8</v>
      </c>
      <c r="G1115">
        <v>22</v>
      </c>
      <c r="H1115">
        <v>5</v>
      </c>
      <c r="I1115">
        <v>842.96</v>
      </c>
      <c r="J1115">
        <v>6</v>
      </c>
      <c r="K1115">
        <v>11</v>
      </c>
      <c r="L1115">
        <v>2</v>
      </c>
      <c r="M1115" t="s">
        <v>46</v>
      </c>
      <c r="N1115" s="2">
        <v>38.31636363636364</v>
      </c>
      <c r="O1115">
        <v>137</v>
      </c>
    </row>
    <row r="1116" spans="1:15" x14ac:dyDescent="0.2">
      <c r="A1116">
        <v>762411</v>
      </c>
      <c r="B1116" t="s">
        <v>3</v>
      </c>
      <c r="C1116" t="s">
        <v>2</v>
      </c>
      <c r="D1116" t="s">
        <v>38</v>
      </c>
      <c r="E1116" t="s">
        <v>1</v>
      </c>
      <c r="F1116" t="s">
        <v>0</v>
      </c>
      <c r="G1116">
        <v>144</v>
      </c>
      <c r="H1116">
        <v>10</v>
      </c>
      <c r="I1116">
        <v>1872.76</v>
      </c>
      <c r="J1116">
        <v>8</v>
      </c>
      <c r="K1116">
        <v>18</v>
      </c>
      <c r="L1116">
        <v>3</v>
      </c>
      <c r="M1116" t="s">
        <v>47</v>
      </c>
      <c r="N1116" s="2">
        <v>13.005277777777778</v>
      </c>
      <c r="O1116">
        <v>1514</v>
      </c>
    </row>
    <row r="1117" spans="1:15" x14ac:dyDescent="0.2">
      <c r="A1117">
        <v>762601</v>
      </c>
      <c r="B1117" t="s">
        <v>6</v>
      </c>
      <c r="C1117" t="s">
        <v>11</v>
      </c>
      <c r="D1117" t="s">
        <v>38</v>
      </c>
      <c r="E1117" t="s">
        <v>4</v>
      </c>
      <c r="F1117" t="s">
        <v>0</v>
      </c>
      <c r="G1117">
        <v>61</v>
      </c>
      <c r="H1117">
        <v>8</v>
      </c>
      <c r="I1117">
        <v>309.73</v>
      </c>
      <c r="J1117">
        <v>4</v>
      </c>
      <c r="K1117">
        <v>12</v>
      </c>
      <c r="L1117">
        <v>2</v>
      </c>
      <c r="M1117" t="s">
        <v>46</v>
      </c>
      <c r="N1117" s="2">
        <v>5.0775409836065579</v>
      </c>
      <c r="O1117">
        <v>306</v>
      </c>
    </row>
    <row r="1118" spans="1:15" x14ac:dyDescent="0.2">
      <c r="A1118">
        <v>763001</v>
      </c>
      <c r="B1118" t="s">
        <v>13</v>
      </c>
      <c r="C1118" t="s">
        <v>2</v>
      </c>
      <c r="D1118" t="s">
        <v>38</v>
      </c>
      <c r="E1118" t="s">
        <v>4</v>
      </c>
      <c r="F1118" t="s">
        <v>0</v>
      </c>
      <c r="G1118">
        <v>7</v>
      </c>
      <c r="H1118">
        <v>2</v>
      </c>
      <c r="I1118">
        <v>44.67</v>
      </c>
      <c r="J1118">
        <v>2</v>
      </c>
      <c r="K1118">
        <v>4</v>
      </c>
      <c r="L1118">
        <v>1</v>
      </c>
      <c r="M1118" t="s">
        <v>45</v>
      </c>
      <c r="N1118" s="2">
        <v>6.3814285714285717</v>
      </c>
      <c r="O1118">
        <v>24</v>
      </c>
    </row>
    <row r="1119" spans="1:15" x14ac:dyDescent="0.2">
      <c r="A1119">
        <v>763531</v>
      </c>
      <c r="B1119" t="s">
        <v>3</v>
      </c>
      <c r="C1119" t="s">
        <v>12</v>
      </c>
      <c r="D1119" t="s">
        <v>38</v>
      </c>
      <c r="E1119" t="s">
        <v>4</v>
      </c>
      <c r="F1119" t="s">
        <v>0</v>
      </c>
      <c r="G1119">
        <v>39</v>
      </c>
      <c r="H1119">
        <v>7</v>
      </c>
      <c r="I1119">
        <v>725.76</v>
      </c>
      <c r="J1119">
        <v>6</v>
      </c>
      <c r="K1119">
        <v>13</v>
      </c>
      <c r="L1119">
        <v>2</v>
      </c>
      <c r="M1119" t="s">
        <v>46</v>
      </c>
      <c r="N1119" s="2">
        <v>18.60923076923077</v>
      </c>
      <c r="O1119">
        <v>506</v>
      </c>
    </row>
    <row r="1120" spans="1:15" x14ac:dyDescent="0.2">
      <c r="A1120">
        <v>763911</v>
      </c>
      <c r="B1120" t="s">
        <v>3</v>
      </c>
      <c r="C1120" t="s">
        <v>5</v>
      </c>
      <c r="D1120" t="s">
        <v>38</v>
      </c>
      <c r="E1120" t="s">
        <v>7</v>
      </c>
      <c r="F1120" t="s">
        <v>0</v>
      </c>
      <c r="G1120">
        <v>33</v>
      </c>
      <c r="H1120">
        <v>6</v>
      </c>
      <c r="I1120">
        <v>1995.89</v>
      </c>
      <c r="J1120">
        <v>9</v>
      </c>
      <c r="K1120">
        <v>15</v>
      </c>
      <c r="L1120">
        <v>3</v>
      </c>
      <c r="M1120" t="s">
        <v>47</v>
      </c>
      <c r="N1120" s="2">
        <v>60.481515151515154</v>
      </c>
      <c r="O1120">
        <v>937</v>
      </c>
    </row>
    <row r="1121" spans="1:15" x14ac:dyDescent="0.2">
      <c r="A1121">
        <v>764081</v>
      </c>
      <c r="B1121" t="s">
        <v>6</v>
      </c>
      <c r="C1121" t="s">
        <v>11</v>
      </c>
      <c r="D1121" t="s">
        <v>38</v>
      </c>
      <c r="E1121" t="s">
        <v>4</v>
      </c>
      <c r="F1121" t="s">
        <v>0</v>
      </c>
      <c r="G1121">
        <v>28</v>
      </c>
      <c r="H1121">
        <v>6</v>
      </c>
      <c r="I1121">
        <v>416.19</v>
      </c>
      <c r="J1121">
        <v>4</v>
      </c>
      <c r="K1121">
        <v>10</v>
      </c>
      <c r="L1121">
        <v>2</v>
      </c>
      <c r="M1121" t="s">
        <v>46</v>
      </c>
      <c r="N1121" s="2">
        <v>14.863928571428572</v>
      </c>
      <c r="O1121">
        <v>179</v>
      </c>
    </row>
    <row r="1122" spans="1:15" x14ac:dyDescent="0.2">
      <c r="A1122">
        <v>764311</v>
      </c>
      <c r="B1122" t="s">
        <v>10</v>
      </c>
      <c r="C1122" t="s">
        <v>2</v>
      </c>
      <c r="D1122" t="s">
        <v>38</v>
      </c>
      <c r="E1122" t="s">
        <v>4</v>
      </c>
      <c r="F1122" t="s">
        <v>0</v>
      </c>
      <c r="G1122">
        <v>2</v>
      </c>
      <c r="H1122">
        <v>1</v>
      </c>
      <c r="I1122">
        <v>25.18</v>
      </c>
      <c r="J1122">
        <v>2</v>
      </c>
      <c r="K1122">
        <v>3</v>
      </c>
      <c r="L1122">
        <v>1</v>
      </c>
      <c r="M1122" t="s">
        <v>45</v>
      </c>
      <c r="N1122" s="2">
        <v>12.59</v>
      </c>
      <c r="O1122">
        <v>18</v>
      </c>
    </row>
    <row r="1123" spans="1:15" x14ac:dyDescent="0.2">
      <c r="A1123">
        <v>764501</v>
      </c>
      <c r="B1123" t="s">
        <v>13</v>
      </c>
      <c r="C1123" t="s">
        <v>9</v>
      </c>
      <c r="D1123" t="s">
        <v>38</v>
      </c>
      <c r="E1123" t="s">
        <v>1</v>
      </c>
      <c r="F1123" t="s">
        <v>8</v>
      </c>
      <c r="G1123">
        <v>9</v>
      </c>
      <c r="H1123">
        <v>3</v>
      </c>
      <c r="I1123">
        <v>125.87</v>
      </c>
      <c r="J1123">
        <v>3</v>
      </c>
      <c r="K1123">
        <v>6</v>
      </c>
      <c r="L1123">
        <v>1</v>
      </c>
      <c r="M1123" t="s">
        <v>45</v>
      </c>
      <c r="N1123" s="2">
        <v>13.985555555555557</v>
      </c>
      <c r="O1123">
        <v>67</v>
      </c>
    </row>
    <row r="1124" spans="1:15" x14ac:dyDescent="0.2">
      <c r="A1124">
        <v>766021</v>
      </c>
      <c r="B1124" t="s">
        <v>6</v>
      </c>
      <c r="C1124" t="s">
        <v>2</v>
      </c>
      <c r="D1124" t="s">
        <v>38</v>
      </c>
      <c r="E1124" t="s">
        <v>7</v>
      </c>
      <c r="F1124" t="s">
        <v>8</v>
      </c>
      <c r="G1124">
        <v>33</v>
      </c>
      <c r="H1124">
        <v>6</v>
      </c>
      <c r="I1124">
        <v>557.53</v>
      </c>
      <c r="J1124">
        <v>5</v>
      </c>
      <c r="K1124">
        <v>11</v>
      </c>
      <c r="L1124">
        <v>2</v>
      </c>
      <c r="M1124" t="s">
        <v>46</v>
      </c>
      <c r="N1124" s="2">
        <v>16.894848484848485</v>
      </c>
      <c r="O1124">
        <v>408</v>
      </c>
    </row>
    <row r="1125" spans="1:15" x14ac:dyDescent="0.2">
      <c r="A1125">
        <v>767141</v>
      </c>
      <c r="B1125" t="s">
        <v>10</v>
      </c>
      <c r="C1125" t="s">
        <v>2</v>
      </c>
      <c r="D1125" t="s">
        <v>38</v>
      </c>
      <c r="E1125" t="s">
        <v>4</v>
      </c>
      <c r="F1125" t="s">
        <v>0</v>
      </c>
      <c r="G1125">
        <v>1</v>
      </c>
      <c r="H1125">
        <v>1</v>
      </c>
      <c r="I1125">
        <v>0.9</v>
      </c>
      <c r="J1125">
        <v>1</v>
      </c>
      <c r="K1125">
        <v>2</v>
      </c>
      <c r="L1125">
        <v>1</v>
      </c>
      <c r="M1125" t="s">
        <v>45</v>
      </c>
      <c r="N1125" s="2">
        <v>0.9</v>
      </c>
      <c r="O1125">
        <v>1</v>
      </c>
    </row>
    <row r="1126" spans="1:15" x14ac:dyDescent="0.2">
      <c r="A1126">
        <v>767481</v>
      </c>
      <c r="B1126" t="s">
        <v>6</v>
      </c>
      <c r="C1126" t="s">
        <v>12</v>
      </c>
      <c r="D1126" t="s">
        <v>38</v>
      </c>
      <c r="E1126" t="s">
        <v>1</v>
      </c>
      <c r="F1126" t="s">
        <v>8</v>
      </c>
      <c r="G1126">
        <v>18</v>
      </c>
      <c r="H1126">
        <v>4</v>
      </c>
      <c r="I1126">
        <v>132.18</v>
      </c>
      <c r="J1126">
        <v>3</v>
      </c>
      <c r="K1126">
        <v>7</v>
      </c>
      <c r="L1126">
        <v>1</v>
      </c>
      <c r="M1126" t="s">
        <v>45</v>
      </c>
      <c r="N1126" s="2">
        <v>7.3433333333333337</v>
      </c>
      <c r="O1126">
        <v>108</v>
      </c>
    </row>
    <row r="1127" spans="1:15" x14ac:dyDescent="0.2">
      <c r="A1127">
        <v>767861</v>
      </c>
      <c r="B1127" t="s">
        <v>3</v>
      </c>
      <c r="C1127" t="s">
        <v>2</v>
      </c>
      <c r="D1127" t="s">
        <v>38</v>
      </c>
      <c r="E1127" t="s">
        <v>1</v>
      </c>
      <c r="F1127" t="s">
        <v>0</v>
      </c>
      <c r="G1127">
        <v>62</v>
      </c>
      <c r="H1127">
        <v>8</v>
      </c>
      <c r="I1127">
        <v>860.15</v>
      </c>
      <c r="J1127">
        <v>6</v>
      </c>
      <c r="K1127">
        <v>14</v>
      </c>
      <c r="L1127">
        <v>2</v>
      </c>
      <c r="M1127" t="s">
        <v>46</v>
      </c>
      <c r="N1127" s="2">
        <v>13.873387096774193</v>
      </c>
      <c r="O1127">
        <v>700</v>
      </c>
    </row>
    <row r="1128" spans="1:15" x14ac:dyDescent="0.2">
      <c r="A1128">
        <v>767901</v>
      </c>
      <c r="B1128" t="s">
        <v>3</v>
      </c>
      <c r="C1128" t="s">
        <v>5</v>
      </c>
      <c r="D1128" t="s">
        <v>38</v>
      </c>
      <c r="E1128" t="s">
        <v>4</v>
      </c>
      <c r="F1128" t="s">
        <v>0</v>
      </c>
      <c r="G1128">
        <v>38</v>
      </c>
      <c r="H1128">
        <v>7</v>
      </c>
      <c r="I1128">
        <v>587.48</v>
      </c>
      <c r="J1128">
        <v>5</v>
      </c>
      <c r="K1128">
        <v>12</v>
      </c>
      <c r="L1128">
        <v>2</v>
      </c>
      <c r="M1128" t="s">
        <v>46</v>
      </c>
      <c r="N1128" s="2">
        <v>15.46</v>
      </c>
      <c r="O1128">
        <v>320</v>
      </c>
    </row>
    <row r="1129" spans="1:15" x14ac:dyDescent="0.2">
      <c r="A1129">
        <v>768301</v>
      </c>
      <c r="B1129" t="s">
        <v>10</v>
      </c>
      <c r="C1129" t="s">
        <v>2</v>
      </c>
      <c r="D1129" t="s">
        <v>38</v>
      </c>
      <c r="E1129" t="s">
        <v>1</v>
      </c>
      <c r="F1129" t="s">
        <v>14</v>
      </c>
      <c r="G1129">
        <v>2</v>
      </c>
      <c r="H1129">
        <v>1</v>
      </c>
      <c r="I1129">
        <v>22.43</v>
      </c>
      <c r="J1129">
        <v>2</v>
      </c>
      <c r="K1129">
        <v>3</v>
      </c>
      <c r="L1129">
        <v>1</v>
      </c>
      <c r="M1129" t="s">
        <v>45</v>
      </c>
      <c r="N1129" s="2">
        <v>11.215</v>
      </c>
      <c r="O1129">
        <v>14</v>
      </c>
    </row>
    <row r="1130" spans="1:15" x14ac:dyDescent="0.2">
      <c r="A1130">
        <v>768641</v>
      </c>
      <c r="B1130" t="s">
        <v>6</v>
      </c>
      <c r="C1130" t="s">
        <v>11</v>
      </c>
      <c r="D1130" t="s">
        <v>38</v>
      </c>
      <c r="E1130" t="s">
        <v>4</v>
      </c>
      <c r="F1130" t="s">
        <v>8</v>
      </c>
      <c r="G1130">
        <v>13</v>
      </c>
      <c r="H1130">
        <v>3</v>
      </c>
      <c r="I1130">
        <v>295.85000000000002</v>
      </c>
      <c r="J1130">
        <v>4</v>
      </c>
      <c r="K1130">
        <v>7</v>
      </c>
      <c r="L1130">
        <v>1</v>
      </c>
      <c r="M1130" t="s">
        <v>45</v>
      </c>
      <c r="N1130" s="2">
        <v>22.757692307692309</v>
      </c>
      <c r="O1130">
        <v>179</v>
      </c>
    </row>
    <row r="1131" spans="1:15" x14ac:dyDescent="0.2">
      <c r="A1131">
        <v>768981</v>
      </c>
      <c r="B1131" t="s">
        <v>6</v>
      </c>
      <c r="C1131" t="s">
        <v>12</v>
      </c>
      <c r="D1131" t="s">
        <v>38</v>
      </c>
      <c r="E1131" t="s">
        <v>4</v>
      </c>
      <c r="F1131" t="s">
        <v>0</v>
      </c>
      <c r="G1131">
        <v>32</v>
      </c>
      <c r="H1131">
        <v>6</v>
      </c>
      <c r="I1131">
        <v>209.34</v>
      </c>
      <c r="J1131">
        <v>3</v>
      </c>
      <c r="K1131">
        <v>9</v>
      </c>
      <c r="L1131">
        <v>2</v>
      </c>
      <c r="M1131" t="s">
        <v>46</v>
      </c>
      <c r="N1131" s="2">
        <v>6.5418750000000001</v>
      </c>
      <c r="O1131">
        <v>148</v>
      </c>
    </row>
    <row r="1132" spans="1:15" x14ac:dyDescent="0.2">
      <c r="A1132">
        <v>769801</v>
      </c>
      <c r="B1132" t="s">
        <v>6</v>
      </c>
      <c r="C1132" t="s">
        <v>2</v>
      </c>
      <c r="D1132" t="s">
        <v>38</v>
      </c>
      <c r="E1132" t="s">
        <v>4</v>
      </c>
      <c r="F1132" t="s">
        <v>8</v>
      </c>
      <c r="G1132">
        <v>10</v>
      </c>
      <c r="H1132">
        <v>3</v>
      </c>
      <c r="I1132">
        <v>90.57</v>
      </c>
      <c r="J1132">
        <v>2</v>
      </c>
      <c r="K1132">
        <v>5</v>
      </c>
      <c r="L1132">
        <v>1</v>
      </c>
      <c r="M1132" t="s">
        <v>45</v>
      </c>
      <c r="N1132" s="2">
        <v>9.0569999999999986</v>
      </c>
      <c r="O1132">
        <v>50</v>
      </c>
    </row>
    <row r="1133" spans="1:15" x14ac:dyDescent="0.2">
      <c r="A1133">
        <v>770021</v>
      </c>
      <c r="B1133" t="s">
        <v>3</v>
      </c>
      <c r="C1133" t="s">
        <v>5</v>
      </c>
      <c r="D1133" t="s">
        <v>38</v>
      </c>
      <c r="E1133" t="s">
        <v>1</v>
      </c>
      <c r="F1133" t="s">
        <v>0</v>
      </c>
      <c r="G1133">
        <v>44</v>
      </c>
      <c r="H1133">
        <v>7</v>
      </c>
      <c r="I1133">
        <v>1344.09</v>
      </c>
      <c r="J1133">
        <v>8</v>
      </c>
      <c r="K1133">
        <v>15</v>
      </c>
      <c r="L1133">
        <v>3</v>
      </c>
      <c r="M1133" t="s">
        <v>47</v>
      </c>
      <c r="N1133" s="2">
        <v>30.547499999999999</v>
      </c>
      <c r="O1133">
        <v>666</v>
      </c>
    </row>
    <row r="1134" spans="1:15" x14ac:dyDescent="0.2">
      <c r="A1134">
        <v>770211</v>
      </c>
      <c r="B1134" t="s">
        <v>3</v>
      </c>
      <c r="C1134" t="s">
        <v>2</v>
      </c>
      <c r="D1134" t="s">
        <v>38</v>
      </c>
      <c r="E1134" t="s">
        <v>7</v>
      </c>
      <c r="F1134" t="s">
        <v>0</v>
      </c>
      <c r="G1134">
        <v>50</v>
      </c>
      <c r="H1134">
        <v>8</v>
      </c>
      <c r="I1134">
        <v>3304.24</v>
      </c>
      <c r="J1134">
        <v>10</v>
      </c>
      <c r="K1134">
        <v>18</v>
      </c>
      <c r="L1134">
        <v>3</v>
      </c>
      <c r="M1134" t="s">
        <v>47</v>
      </c>
      <c r="N1134" s="2">
        <v>66.084800000000001</v>
      </c>
      <c r="O1134">
        <v>1855</v>
      </c>
    </row>
    <row r="1135" spans="1:15" x14ac:dyDescent="0.2">
      <c r="A1135">
        <v>771861</v>
      </c>
      <c r="B1135" t="s">
        <v>3</v>
      </c>
      <c r="C1135" t="s">
        <v>2</v>
      </c>
      <c r="D1135" t="s">
        <v>39</v>
      </c>
      <c r="E1135" t="s">
        <v>7</v>
      </c>
      <c r="F1135" t="s">
        <v>0</v>
      </c>
      <c r="G1135">
        <v>54</v>
      </c>
      <c r="H1135">
        <v>8</v>
      </c>
      <c r="I1135">
        <v>3814.06</v>
      </c>
      <c r="J1135">
        <v>10</v>
      </c>
      <c r="K1135">
        <v>18</v>
      </c>
      <c r="L1135">
        <v>3</v>
      </c>
      <c r="M1135" t="s">
        <v>47</v>
      </c>
      <c r="N1135" s="2">
        <v>70.630740740740734</v>
      </c>
      <c r="O1135">
        <v>1665</v>
      </c>
    </row>
    <row r="1136" spans="1:15" x14ac:dyDescent="0.2">
      <c r="A1136">
        <v>771901</v>
      </c>
      <c r="B1136" t="s">
        <v>3</v>
      </c>
      <c r="C1136" t="s">
        <v>2</v>
      </c>
      <c r="D1136" t="s">
        <v>38</v>
      </c>
      <c r="E1136" t="s">
        <v>4</v>
      </c>
      <c r="F1136" t="s">
        <v>0</v>
      </c>
      <c r="G1136">
        <v>27</v>
      </c>
      <c r="H1136">
        <v>5</v>
      </c>
      <c r="I1136">
        <v>1495.9</v>
      </c>
      <c r="J1136">
        <v>8</v>
      </c>
      <c r="K1136">
        <v>13</v>
      </c>
      <c r="L1136">
        <v>2</v>
      </c>
      <c r="M1136" t="s">
        <v>46</v>
      </c>
      <c r="N1136" s="2">
        <v>55.403703703703705</v>
      </c>
      <c r="O1136">
        <v>828</v>
      </c>
    </row>
    <row r="1137" spans="1:15" x14ac:dyDescent="0.2">
      <c r="A1137">
        <v>772451</v>
      </c>
      <c r="B1137" t="s">
        <v>3</v>
      </c>
      <c r="C1137" t="s">
        <v>5</v>
      </c>
      <c r="D1137" t="s">
        <v>38</v>
      </c>
      <c r="E1137" t="s">
        <v>4</v>
      </c>
      <c r="F1137" t="s">
        <v>8</v>
      </c>
      <c r="G1137">
        <v>65</v>
      </c>
      <c r="H1137">
        <v>9</v>
      </c>
      <c r="I1137">
        <v>2970.79</v>
      </c>
      <c r="J1137">
        <v>10</v>
      </c>
      <c r="K1137">
        <v>19</v>
      </c>
      <c r="L1137">
        <v>3</v>
      </c>
      <c r="M1137" t="s">
        <v>47</v>
      </c>
      <c r="N1137" s="2">
        <v>45.704461538461537</v>
      </c>
      <c r="O1137">
        <v>1555</v>
      </c>
    </row>
    <row r="1138" spans="1:15" x14ac:dyDescent="0.2">
      <c r="A1138">
        <v>772831</v>
      </c>
      <c r="B1138" t="s">
        <v>6</v>
      </c>
      <c r="C1138" t="s">
        <v>2</v>
      </c>
      <c r="D1138" t="s">
        <v>38</v>
      </c>
      <c r="E1138" t="s">
        <v>4</v>
      </c>
      <c r="F1138" t="s">
        <v>0</v>
      </c>
      <c r="G1138">
        <v>8</v>
      </c>
      <c r="H1138">
        <v>2</v>
      </c>
      <c r="I1138">
        <v>114.41</v>
      </c>
      <c r="J1138">
        <v>3</v>
      </c>
      <c r="K1138">
        <v>5</v>
      </c>
      <c r="L1138">
        <v>1</v>
      </c>
      <c r="M1138" t="s">
        <v>45</v>
      </c>
      <c r="N1138" s="2">
        <v>14.30125</v>
      </c>
      <c r="O1138">
        <v>56</v>
      </c>
    </row>
    <row r="1139" spans="1:15" x14ac:dyDescent="0.2">
      <c r="A1139">
        <v>773191</v>
      </c>
      <c r="B1139" t="s">
        <v>3</v>
      </c>
      <c r="C1139" t="s">
        <v>5</v>
      </c>
      <c r="D1139" t="s">
        <v>38</v>
      </c>
      <c r="E1139" t="s">
        <v>4</v>
      </c>
      <c r="F1139" t="s">
        <v>8</v>
      </c>
      <c r="G1139">
        <v>101</v>
      </c>
      <c r="H1139">
        <v>10</v>
      </c>
      <c r="I1139">
        <v>4828.95</v>
      </c>
      <c r="J1139">
        <v>10</v>
      </c>
      <c r="K1139">
        <v>20</v>
      </c>
      <c r="L1139">
        <v>3</v>
      </c>
      <c r="M1139" t="s">
        <v>47</v>
      </c>
      <c r="N1139" s="2">
        <v>47.811386138613862</v>
      </c>
      <c r="O1139">
        <v>2321</v>
      </c>
    </row>
    <row r="1140" spans="1:15" x14ac:dyDescent="0.2">
      <c r="A1140">
        <v>773421</v>
      </c>
      <c r="B1140" t="s">
        <v>6</v>
      </c>
      <c r="C1140" t="s">
        <v>11</v>
      </c>
      <c r="D1140" t="s">
        <v>38</v>
      </c>
      <c r="E1140" t="s">
        <v>1</v>
      </c>
      <c r="F1140" t="s">
        <v>0</v>
      </c>
      <c r="G1140">
        <v>19</v>
      </c>
      <c r="H1140">
        <v>4</v>
      </c>
      <c r="I1140">
        <v>363.41</v>
      </c>
      <c r="J1140">
        <v>4</v>
      </c>
      <c r="K1140">
        <v>8</v>
      </c>
      <c r="L1140">
        <v>2</v>
      </c>
      <c r="M1140" t="s">
        <v>46</v>
      </c>
      <c r="N1140" s="2">
        <v>19.126842105263158</v>
      </c>
      <c r="O1140">
        <v>188</v>
      </c>
    </row>
    <row r="1141" spans="1:15" x14ac:dyDescent="0.2">
      <c r="A1141">
        <v>773611</v>
      </c>
      <c r="B1141" t="s">
        <v>3</v>
      </c>
      <c r="C1141" t="s">
        <v>2</v>
      </c>
      <c r="D1141" t="s">
        <v>38</v>
      </c>
      <c r="E1141" t="s">
        <v>7</v>
      </c>
      <c r="F1141" t="s">
        <v>0</v>
      </c>
      <c r="G1141">
        <v>162</v>
      </c>
      <c r="H1141">
        <v>10</v>
      </c>
      <c r="I1141">
        <v>3408.51</v>
      </c>
      <c r="J1141">
        <v>10</v>
      </c>
      <c r="K1141">
        <v>20</v>
      </c>
      <c r="L1141">
        <v>3</v>
      </c>
      <c r="M1141" t="s">
        <v>47</v>
      </c>
      <c r="N1141" s="2">
        <v>21.040185185185187</v>
      </c>
      <c r="O1141">
        <v>2057</v>
      </c>
    </row>
    <row r="1142" spans="1:15" x14ac:dyDescent="0.2">
      <c r="A1142">
        <v>773951</v>
      </c>
      <c r="B1142" t="s">
        <v>6</v>
      </c>
      <c r="C1142" t="s">
        <v>5</v>
      </c>
      <c r="D1142" t="s">
        <v>38</v>
      </c>
      <c r="E1142" t="s">
        <v>4</v>
      </c>
      <c r="F1142" t="s">
        <v>0</v>
      </c>
      <c r="G1142">
        <v>2</v>
      </c>
      <c r="H1142">
        <v>1</v>
      </c>
      <c r="I1142">
        <v>27.62</v>
      </c>
      <c r="J1142">
        <v>2</v>
      </c>
      <c r="K1142">
        <v>3</v>
      </c>
      <c r="L1142">
        <v>1</v>
      </c>
      <c r="M1142" t="s">
        <v>45</v>
      </c>
      <c r="N1142" s="2">
        <v>13.81</v>
      </c>
      <c r="O1142">
        <v>36</v>
      </c>
    </row>
    <row r="1143" spans="1:15" x14ac:dyDescent="0.2">
      <c r="A1143">
        <v>774201</v>
      </c>
      <c r="B1143" t="s">
        <v>3</v>
      </c>
      <c r="C1143" t="s">
        <v>5</v>
      </c>
      <c r="D1143" t="s">
        <v>38</v>
      </c>
      <c r="E1143" t="s">
        <v>4</v>
      </c>
      <c r="F1143" t="s">
        <v>8</v>
      </c>
      <c r="G1143">
        <v>46</v>
      </c>
      <c r="H1143">
        <v>7</v>
      </c>
      <c r="I1143">
        <v>1270.43</v>
      </c>
      <c r="J1143">
        <v>7</v>
      </c>
      <c r="K1143">
        <v>14</v>
      </c>
      <c r="L1143">
        <v>2</v>
      </c>
      <c r="M1143" t="s">
        <v>46</v>
      </c>
      <c r="N1143" s="2">
        <v>27.618043478260869</v>
      </c>
      <c r="O1143">
        <v>937</v>
      </c>
    </row>
    <row r="1144" spans="1:15" x14ac:dyDescent="0.2">
      <c r="A1144">
        <v>774691</v>
      </c>
      <c r="B1144" t="s">
        <v>6</v>
      </c>
      <c r="C1144" t="s">
        <v>2</v>
      </c>
      <c r="D1144" t="s">
        <v>38</v>
      </c>
      <c r="E1144" t="s">
        <v>1</v>
      </c>
      <c r="F1144" t="s">
        <v>8</v>
      </c>
      <c r="G1144">
        <v>29</v>
      </c>
      <c r="H1144">
        <v>6</v>
      </c>
      <c r="I1144">
        <v>1223.06</v>
      </c>
      <c r="J1144">
        <v>7</v>
      </c>
      <c r="K1144">
        <v>13</v>
      </c>
      <c r="L1144">
        <v>2</v>
      </c>
      <c r="M1144" t="s">
        <v>46</v>
      </c>
      <c r="N1144" s="2">
        <v>42.174482758620691</v>
      </c>
      <c r="O1144">
        <v>624</v>
      </c>
    </row>
    <row r="1145" spans="1:15" x14ac:dyDescent="0.2">
      <c r="A1145">
        <v>776251</v>
      </c>
      <c r="B1145" t="s">
        <v>10</v>
      </c>
      <c r="C1145" t="s">
        <v>5</v>
      </c>
      <c r="D1145" t="s">
        <v>38</v>
      </c>
      <c r="E1145" t="s">
        <v>4</v>
      </c>
      <c r="F1145" t="s">
        <v>0</v>
      </c>
      <c r="G1145">
        <v>1</v>
      </c>
      <c r="H1145">
        <v>1</v>
      </c>
      <c r="I1145">
        <v>36.11</v>
      </c>
      <c r="J1145">
        <v>2</v>
      </c>
      <c r="K1145">
        <v>3</v>
      </c>
      <c r="L1145">
        <v>1</v>
      </c>
      <c r="M1145" t="s">
        <v>45</v>
      </c>
      <c r="N1145" s="2">
        <v>36.11</v>
      </c>
      <c r="O1145">
        <v>29</v>
      </c>
    </row>
    <row r="1146" spans="1:15" x14ac:dyDescent="0.2">
      <c r="A1146">
        <v>776781</v>
      </c>
      <c r="B1146" t="s">
        <v>10</v>
      </c>
      <c r="C1146" t="s">
        <v>12</v>
      </c>
      <c r="D1146" t="s">
        <v>38</v>
      </c>
      <c r="E1146" t="s">
        <v>24</v>
      </c>
      <c r="F1146" t="s">
        <v>0</v>
      </c>
      <c r="G1146">
        <v>1</v>
      </c>
      <c r="H1146">
        <v>1</v>
      </c>
      <c r="I1146">
        <v>2.09</v>
      </c>
      <c r="J1146">
        <v>1</v>
      </c>
      <c r="K1146">
        <v>2</v>
      </c>
      <c r="L1146">
        <v>1</v>
      </c>
      <c r="M1146" t="s">
        <v>45</v>
      </c>
      <c r="N1146" s="2">
        <v>2.09</v>
      </c>
      <c r="O1146">
        <v>3</v>
      </c>
    </row>
    <row r="1147" spans="1:15" x14ac:dyDescent="0.2">
      <c r="A1147">
        <v>777561</v>
      </c>
      <c r="B1147" t="s">
        <v>3</v>
      </c>
      <c r="C1147" t="s">
        <v>2</v>
      </c>
      <c r="D1147" t="s">
        <v>38</v>
      </c>
      <c r="E1147" t="s">
        <v>4</v>
      </c>
      <c r="F1147" t="s">
        <v>8</v>
      </c>
      <c r="G1147">
        <v>72</v>
      </c>
      <c r="H1147">
        <v>9</v>
      </c>
      <c r="I1147">
        <v>1550.91</v>
      </c>
      <c r="J1147">
        <v>8</v>
      </c>
      <c r="K1147">
        <v>17</v>
      </c>
      <c r="L1147">
        <v>3</v>
      </c>
      <c r="M1147" t="s">
        <v>47</v>
      </c>
      <c r="N1147" s="2">
        <v>21.540416666666669</v>
      </c>
      <c r="O1147">
        <v>1069</v>
      </c>
    </row>
    <row r="1148" spans="1:15" x14ac:dyDescent="0.2">
      <c r="A1148">
        <v>777941</v>
      </c>
      <c r="B1148" t="s">
        <v>6</v>
      </c>
      <c r="C1148" t="s">
        <v>5</v>
      </c>
      <c r="D1148" t="s">
        <v>38</v>
      </c>
      <c r="E1148" t="s">
        <v>1</v>
      </c>
      <c r="F1148" t="s">
        <v>14</v>
      </c>
      <c r="G1148">
        <v>3</v>
      </c>
      <c r="H1148">
        <v>1</v>
      </c>
      <c r="I1148">
        <v>137.36000000000001</v>
      </c>
      <c r="J1148">
        <v>3</v>
      </c>
      <c r="K1148">
        <v>4</v>
      </c>
      <c r="L1148">
        <v>1</v>
      </c>
      <c r="M1148" t="s">
        <v>45</v>
      </c>
      <c r="N1148" s="2">
        <v>45.786666666666669</v>
      </c>
      <c r="O1148">
        <v>78</v>
      </c>
    </row>
    <row r="1149" spans="1:15" x14ac:dyDescent="0.2">
      <c r="A1149">
        <v>778151</v>
      </c>
      <c r="B1149" t="s">
        <v>6</v>
      </c>
      <c r="C1149" t="s">
        <v>11</v>
      </c>
      <c r="D1149" t="s">
        <v>38</v>
      </c>
      <c r="E1149" t="s">
        <v>4</v>
      </c>
      <c r="F1149" t="s">
        <v>0</v>
      </c>
      <c r="G1149">
        <v>15</v>
      </c>
      <c r="H1149">
        <v>4</v>
      </c>
      <c r="I1149">
        <v>143.49</v>
      </c>
      <c r="J1149">
        <v>3</v>
      </c>
      <c r="K1149">
        <v>7</v>
      </c>
      <c r="L1149">
        <v>1</v>
      </c>
      <c r="M1149" t="s">
        <v>45</v>
      </c>
      <c r="N1149" s="2">
        <v>9.5660000000000007</v>
      </c>
      <c r="O1149">
        <v>115</v>
      </c>
    </row>
    <row r="1150" spans="1:15" x14ac:dyDescent="0.2">
      <c r="A1150">
        <v>778531</v>
      </c>
      <c r="B1150" t="s">
        <v>6</v>
      </c>
      <c r="C1150" t="s">
        <v>12</v>
      </c>
      <c r="D1150" t="s">
        <v>38</v>
      </c>
      <c r="E1150" t="s">
        <v>4</v>
      </c>
      <c r="F1150" t="s">
        <v>0</v>
      </c>
      <c r="G1150">
        <v>71</v>
      </c>
      <c r="H1150">
        <v>9</v>
      </c>
      <c r="I1150">
        <v>721.93</v>
      </c>
      <c r="J1150">
        <v>6</v>
      </c>
      <c r="K1150">
        <v>15</v>
      </c>
      <c r="L1150">
        <v>3</v>
      </c>
      <c r="M1150" t="s">
        <v>47</v>
      </c>
      <c r="N1150" s="2">
        <v>10.168028169014084</v>
      </c>
      <c r="O1150">
        <v>501</v>
      </c>
    </row>
    <row r="1151" spans="1:15" x14ac:dyDescent="0.2">
      <c r="A1151">
        <v>779461</v>
      </c>
      <c r="B1151" t="s">
        <v>3</v>
      </c>
      <c r="C1151" t="s">
        <v>2</v>
      </c>
      <c r="D1151" t="s">
        <v>38</v>
      </c>
      <c r="E1151" t="s">
        <v>4</v>
      </c>
      <c r="F1151" t="s">
        <v>8</v>
      </c>
      <c r="G1151">
        <v>87</v>
      </c>
      <c r="H1151">
        <v>9</v>
      </c>
      <c r="I1151">
        <v>1526.97</v>
      </c>
      <c r="J1151">
        <v>8</v>
      </c>
      <c r="K1151">
        <v>17</v>
      </c>
      <c r="L1151">
        <v>3</v>
      </c>
      <c r="M1151" t="s">
        <v>47</v>
      </c>
      <c r="N1151" s="2">
        <v>17.551379310344828</v>
      </c>
      <c r="O1151">
        <v>1037</v>
      </c>
    </row>
    <row r="1152" spans="1:15" x14ac:dyDescent="0.2">
      <c r="A1152">
        <v>780251</v>
      </c>
      <c r="B1152" t="s">
        <v>6</v>
      </c>
      <c r="C1152" t="s">
        <v>9</v>
      </c>
      <c r="D1152" t="s">
        <v>38</v>
      </c>
      <c r="E1152" t="s">
        <v>7</v>
      </c>
      <c r="F1152" t="s">
        <v>0</v>
      </c>
      <c r="G1152">
        <v>35</v>
      </c>
      <c r="H1152">
        <v>6</v>
      </c>
      <c r="I1152">
        <v>618.88</v>
      </c>
      <c r="J1152">
        <v>5</v>
      </c>
      <c r="K1152">
        <v>11</v>
      </c>
      <c r="L1152">
        <v>2</v>
      </c>
      <c r="M1152" t="s">
        <v>46</v>
      </c>
      <c r="N1152" s="2">
        <v>17.682285714285715</v>
      </c>
      <c r="O1152">
        <v>62</v>
      </c>
    </row>
    <row r="1153" spans="1:15" x14ac:dyDescent="0.2">
      <c r="A1153">
        <v>782151</v>
      </c>
      <c r="B1153" t="s">
        <v>13</v>
      </c>
      <c r="C1153" t="s">
        <v>5</v>
      </c>
      <c r="D1153" t="s">
        <v>38</v>
      </c>
      <c r="E1153" t="s">
        <v>7</v>
      </c>
      <c r="F1153" t="s">
        <v>0</v>
      </c>
      <c r="G1153">
        <v>2</v>
      </c>
      <c r="H1153">
        <v>1</v>
      </c>
      <c r="I1153">
        <v>179.19</v>
      </c>
      <c r="J1153">
        <v>3</v>
      </c>
      <c r="K1153">
        <v>4</v>
      </c>
      <c r="L1153">
        <v>1</v>
      </c>
      <c r="M1153" t="s">
        <v>45</v>
      </c>
      <c r="N1153" s="2">
        <v>89.594999999999999</v>
      </c>
      <c r="O1153">
        <v>72</v>
      </c>
    </row>
    <row r="1154" spans="1:15" x14ac:dyDescent="0.2">
      <c r="A1154">
        <v>782681</v>
      </c>
      <c r="B1154" t="s">
        <v>6</v>
      </c>
      <c r="C1154" t="s">
        <v>2</v>
      </c>
      <c r="D1154" t="s">
        <v>38</v>
      </c>
      <c r="E1154" t="s">
        <v>1</v>
      </c>
      <c r="F1154" t="s">
        <v>8</v>
      </c>
      <c r="G1154">
        <v>37</v>
      </c>
      <c r="H1154">
        <v>7</v>
      </c>
      <c r="I1154">
        <v>636.91999999999996</v>
      </c>
      <c r="J1154">
        <v>5</v>
      </c>
      <c r="K1154">
        <v>12</v>
      </c>
      <c r="L1154">
        <v>2</v>
      </c>
      <c r="M1154" t="s">
        <v>46</v>
      </c>
      <c r="N1154" s="2">
        <v>17.214054054054053</v>
      </c>
      <c r="O1154">
        <v>216</v>
      </c>
    </row>
    <row r="1155" spans="1:15" x14ac:dyDescent="0.2">
      <c r="A1155">
        <v>783991</v>
      </c>
      <c r="B1155" t="s">
        <v>3</v>
      </c>
      <c r="C1155" t="s">
        <v>2</v>
      </c>
      <c r="D1155" t="s">
        <v>38</v>
      </c>
      <c r="E1155" t="s">
        <v>4</v>
      </c>
      <c r="F1155" t="s">
        <v>14</v>
      </c>
      <c r="G1155">
        <v>119</v>
      </c>
      <c r="H1155">
        <v>10</v>
      </c>
      <c r="I1155">
        <v>4019.38</v>
      </c>
      <c r="J1155">
        <v>10</v>
      </c>
      <c r="K1155">
        <v>20</v>
      </c>
      <c r="L1155">
        <v>3</v>
      </c>
      <c r="M1155" t="s">
        <v>47</v>
      </c>
      <c r="N1155" s="2">
        <v>33.776302521008404</v>
      </c>
      <c r="O1155">
        <v>2202</v>
      </c>
    </row>
    <row r="1156" spans="1:15" x14ac:dyDescent="0.2">
      <c r="A1156">
        <v>784241</v>
      </c>
      <c r="B1156" t="s">
        <v>3</v>
      </c>
      <c r="C1156" t="s">
        <v>2</v>
      </c>
      <c r="D1156" t="s">
        <v>38</v>
      </c>
      <c r="E1156" t="s">
        <v>4</v>
      </c>
      <c r="F1156" t="s">
        <v>0</v>
      </c>
      <c r="G1156">
        <v>71</v>
      </c>
      <c r="H1156">
        <v>9</v>
      </c>
      <c r="I1156">
        <v>809.46</v>
      </c>
      <c r="J1156">
        <v>6</v>
      </c>
      <c r="K1156">
        <v>15</v>
      </c>
      <c r="L1156">
        <v>3</v>
      </c>
      <c r="M1156" t="s">
        <v>47</v>
      </c>
      <c r="N1156" s="2">
        <v>11.400845070422536</v>
      </c>
      <c r="O1156">
        <v>795</v>
      </c>
    </row>
    <row r="1157" spans="1:15" x14ac:dyDescent="0.2">
      <c r="A1157">
        <v>784621</v>
      </c>
      <c r="B1157" t="s">
        <v>3</v>
      </c>
      <c r="C1157" t="s">
        <v>5</v>
      </c>
      <c r="D1157" t="s">
        <v>38</v>
      </c>
      <c r="E1157" t="s">
        <v>4</v>
      </c>
      <c r="F1157" t="s">
        <v>0</v>
      </c>
      <c r="G1157">
        <v>60</v>
      </c>
      <c r="H1157">
        <v>8</v>
      </c>
      <c r="I1157">
        <v>1601.45</v>
      </c>
      <c r="J1157">
        <v>8</v>
      </c>
      <c r="K1157">
        <v>16</v>
      </c>
      <c r="L1157">
        <v>3</v>
      </c>
      <c r="M1157" t="s">
        <v>47</v>
      </c>
      <c r="N1157" s="2">
        <v>26.690833333333334</v>
      </c>
      <c r="O1157">
        <v>930</v>
      </c>
    </row>
    <row r="1158" spans="1:15" x14ac:dyDescent="0.2">
      <c r="A1158">
        <v>786331</v>
      </c>
      <c r="B1158" t="s">
        <v>3</v>
      </c>
      <c r="C1158" t="s">
        <v>11</v>
      </c>
      <c r="D1158" t="s">
        <v>38</v>
      </c>
      <c r="E1158" t="s">
        <v>4</v>
      </c>
      <c r="F1158" t="s">
        <v>0</v>
      </c>
      <c r="G1158">
        <v>151</v>
      </c>
      <c r="H1158">
        <v>10</v>
      </c>
      <c r="I1158">
        <v>3380.98</v>
      </c>
      <c r="J1158">
        <v>10</v>
      </c>
      <c r="K1158">
        <v>20</v>
      </c>
      <c r="L1158">
        <v>3</v>
      </c>
      <c r="M1158" t="s">
        <v>47</v>
      </c>
      <c r="N1158" s="2">
        <v>22.390596026490066</v>
      </c>
      <c r="O1158">
        <v>2396</v>
      </c>
    </row>
    <row r="1159" spans="1:15" x14ac:dyDescent="0.2">
      <c r="A1159">
        <v>786481</v>
      </c>
      <c r="B1159" t="s">
        <v>6</v>
      </c>
      <c r="C1159" t="s">
        <v>5</v>
      </c>
      <c r="D1159" t="s">
        <v>38</v>
      </c>
      <c r="E1159" t="s">
        <v>4</v>
      </c>
      <c r="F1159" t="s">
        <v>0</v>
      </c>
      <c r="G1159">
        <v>10</v>
      </c>
      <c r="H1159">
        <v>3</v>
      </c>
      <c r="I1159">
        <v>391.73</v>
      </c>
      <c r="J1159">
        <v>4</v>
      </c>
      <c r="K1159">
        <v>7</v>
      </c>
      <c r="L1159">
        <v>1</v>
      </c>
      <c r="M1159" t="s">
        <v>45</v>
      </c>
      <c r="N1159" s="2">
        <v>39.173000000000002</v>
      </c>
      <c r="O1159">
        <v>326</v>
      </c>
    </row>
    <row r="1160" spans="1:15" x14ac:dyDescent="0.2">
      <c r="A1160">
        <v>786861</v>
      </c>
      <c r="B1160" t="s">
        <v>3</v>
      </c>
      <c r="C1160" t="s">
        <v>2</v>
      </c>
      <c r="D1160" t="s">
        <v>38</v>
      </c>
      <c r="E1160" t="s">
        <v>1</v>
      </c>
      <c r="F1160" t="s">
        <v>0</v>
      </c>
      <c r="G1160">
        <v>45</v>
      </c>
      <c r="H1160">
        <v>7</v>
      </c>
      <c r="I1160">
        <v>1233.98</v>
      </c>
      <c r="J1160">
        <v>7</v>
      </c>
      <c r="K1160">
        <v>14</v>
      </c>
      <c r="L1160">
        <v>2</v>
      </c>
      <c r="M1160" t="s">
        <v>46</v>
      </c>
      <c r="N1160" s="2">
        <v>27.421777777777777</v>
      </c>
      <c r="O1160">
        <v>760</v>
      </c>
    </row>
    <row r="1161" spans="1:15" x14ac:dyDescent="0.2">
      <c r="A1161">
        <v>787301</v>
      </c>
      <c r="B1161" t="s">
        <v>3</v>
      </c>
      <c r="C1161" t="s">
        <v>2</v>
      </c>
      <c r="D1161" t="s">
        <v>38</v>
      </c>
      <c r="E1161" t="s">
        <v>7</v>
      </c>
      <c r="F1161" t="s">
        <v>0</v>
      </c>
      <c r="G1161">
        <v>40</v>
      </c>
      <c r="H1161">
        <v>7</v>
      </c>
      <c r="I1161">
        <v>1897.47</v>
      </c>
      <c r="J1161">
        <v>9</v>
      </c>
      <c r="K1161">
        <v>16</v>
      </c>
      <c r="L1161">
        <v>3</v>
      </c>
      <c r="M1161" t="s">
        <v>47</v>
      </c>
      <c r="N1161" s="2">
        <v>47.436750000000004</v>
      </c>
      <c r="O1161">
        <v>1050</v>
      </c>
    </row>
    <row r="1162" spans="1:15" x14ac:dyDescent="0.2">
      <c r="A1162">
        <v>787981</v>
      </c>
      <c r="B1162" t="s">
        <v>3</v>
      </c>
      <c r="C1162" t="s">
        <v>2</v>
      </c>
      <c r="D1162" t="s">
        <v>38</v>
      </c>
      <c r="E1162" t="s">
        <v>1</v>
      </c>
      <c r="F1162" t="s">
        <v>0</v>
      </c>
      <c r="G1162">
        <v>171</v>
      </c>
      <c r="H1162">
        <v>10</v>
      </c>
      <c r="I1162">
        <v>3311.28</v>
      </c>
      <c r="J1162">
        <v>10</v>
      </c>
      <c r="K1162">
        <v>20</v>
      </c>
      <c r="L1162">
        <v>3</v>
      </c>
      <c r="M1162" t="s">
        <v>47</v>
      </c>
      <c r="N1162" s="2">
        <v>19.364210526315791</v>
      </c>
      <c r="O1162">
        <v>2119</v>
      </c>
    </row>
    <row r="1163" spans="1:15" x14ac:dyDescent="0.2">
      <c r="A1163">
        <v>788381</v>
      </c>
      <c r="B1163" t="s">
        <v>3</v>
      </c>
      <c r="C1163" t="s">
        <v>5</v>
      </c>
      <c r="D1163" t="s">
        <v>38</v>
      </c>
      <c r="E1163" t="s">
        <v>4</v>
      </c>
      <c r="F1163" t="s">
        <v>8</v>
      </c>
      <c r="G1163">
        <v>45</v>
      </c>
      <c r="H1163">
        <v>7</v>
      </c>
      <c r="I1163">
        <v>3055.52</v>
      </c>
      <c r="J1163">
        <v>10</v>
      </c>
      <c r="K1163">
        <v>17</v>
      </c>
      <c r="L1163">
        <v>3</v>
      </c>
      <c r="M1163" t="s">
        <v>47</v>
      </c>
      <c r="N1163" s="2">
        <v>67.900444444444446</v>
      </c>
      <c r="O1163">
        <v>1668</v>
      </c>
    </row>
    <row r="1164" spans="1:15" x14ac:dyDescent="0.2">
      <c r="A1164">
        <v>788951</v>
      </c>
      <c r="B1164" t="s">
        <v>3</v>
      </c>
      <c r="C1164" t="s">
        <v>2</v>
      </c>
      <c r="D1164" t="s">
        <v>38</v>
      </c>
      <c r="E1164" t="s">
        <v>7</v>
      </c>
      <c r="F1164" t="s">
        <v>0</v>
      </c>
      <c r="G1164">
        <v>21</v>
      </c>
      <c r="H1164">
        <v>4</v>
      </c>
      <c r="I1164">
        <v>1045.77</v>
      </c>
      <c r="J1164">
        <v>7</v>
      </c>
      <c r="K1164">
        <v>11</v>
      </c>
      <c r="L1164">
        <v>2</v>
      </c>
      <c r="M1164" t="s">
        <v>46</v>
      </c>
      <c r="N1164" s="2">
        <v>49.798571428571428</v>
      </c>
      <c r="O1164">
        <v>585</v>
      </c>
    </row>
    <row r="1165" spans="1:15" x14ac:dyDescent="0.2">
      <c r="A1165">
        <v>789011</v>
      </c>
      <c r="B1165" t="s">
        <v>3</v>
      </c>
      <c r="C1165" t="s">
        <v>2</v>
      </c>
      <c r="D1165" t="s">
        <v>38</v>
      </c>
      <c r="E1165" t="s">
        <v>4</v>
      </c>
      <c r="F1165" t="s">
        <v>14</v>
      </c>
      <c r="G1165">
        <v>103</v>
      </c>
      <c r="H1165">
        <v>10</v>
      </c>
      <c r="I1165">
        <v>3936.72</v>
      </c>
      <c r="J1165">
        <v>10</v>
      </c>
      <c r="K1165">
        <v>20</v>
      </c>
      <c r="L1165">
        <v>3</v>
      </c>
      <c r="M1165" t="s">
        <v>47</v>
      </c>
      <c r="N1165" s="2">
        <v>38.22058252427184</v>
      </c>
      <c r="O1165">
        <v>2478</v>
      </c>
    </row>
    <row r="1166" spans="1:15" x14ac:dyDescent="0.2">
      <c r="A1166">
        <v>791111</v>
      </c>
      <c r="B1166" t="s">
        <v>6</v>
      </c>
      <c r="C1166" t="s">
        <v>11</v>
      </c>
      <c r="D1166" t="s">
        <v>38</v>
      </c>
      <c r="E1166" t="s">
        <v>1</v>
      </c>
      <c r="F1166" t="s">
        <v>0</v>
      </c>
      <c r="G1166">
        <v>54</v>
      </c>
      <c r="H1166">
        <v>8</v>
      </c>
      <c r="I1166">
        <v>205.52</v>
      </c>
      <c r="J1166">
        <v>3</v>
      </c>
      <c r="K1166">
        <v>11</v>
      </c>
      <c r="L1166">
        <v>2</v>
      </c>
      <c r="M1166" t="s">
        <v>46</v>
      </c>
      <c r="N1166" s="2">
        <v>3.8059259259259259</v>
      </c>
      <c r="O1166">
        <v>258</v>
      </c>
    </row>
    <row r="1167" spans="1:15" x14ac:dyDescent="0.2">
      <c r="A1167">
        <v>791641</v>
      </c>
      <c r="B1167" t="s">
        <v>6</v>
      </c>
      <c r="C1167" t="s">
        <v>5</v>
      </c>
      <c r="D1167" t="s">
        <v>38</v>
      </c>
      <c r="E1167" t="s">
        <v>7</v>
      </c>
      <c r="F1167" t="s">
        <v>0</v>
      </c>
      <c r="G1167">
        <v>2</v>
      </c>
      <c r="H1167">
        <v>1</v>
      </c>
      <c r="I1167">
        <v>16.7</v>
      </c>
      <c r="J1167">
        <v>1</v>
      </c>
      <c r="K1167">
        <v>2</v>
      </c>
      <c r="L1167">
        <v>1</v>
      </c>
      <c r="M1167" t="s">
        <v>45</v>
      </c>
      <c r="N1167" s="2">
        <v>8.35</v>
      </c>
      <c r="O1167">
        <v>8</v>
      </c>
    </row>
    <row r="1168" spans="1:15" x14ac:dyDescent="0.2">
      <c r="A1168">
        <v>792571</v>
      </c>
      <c r="B1168" t="s">
        <v>3</v>
      </c>
      <c r="C1168" t="s">
        <v>2</v>
      </c>
      <c r="D1168" t="s">
        <v>38</v>
      </c>
      <c r="E1168" t="s">
        <v>7</v>
      </c>
      <c r="F1168" t="s">
        <v>0</v>
      </c>
      <c r="G1168">
        <v>72</v>
      </c>
      <c r="H1168">
        <v>9</v>
      </c>
      <c r="I1168">
        <v>3598.55</v>
      </c>
      <c r="J1168">
        <v>10</v>
      </c>
      <c r="K1168">
        <v>19</v>
      </c>
      <c r="L1168">
        <v>3</v>
      </c>
      <c r="M1168" t="s">
        <v>47</v>
      </c>
      <c r="N1168" s="2">
        <v>49.979861111111113</v>
      </c>
      <c r="O1168">
        <v>2171</v>
      </c>
    </row>
    <row r="1169" spans="1:15" x14ac:dyDescent="0.2">
      <c r="A1169">
        <v>793921</v>
      </c>
      <c r="B1169" t="s">
        <v>3</v>
      </c>
      <c r="C1169" t="s">
        <v>2</v>
      </c>
      <c r="D1169" t="s">
        <v>38</v>
      </c>
      <c r="E1169" t="s">
        <v>4</v>
      </c>
      <c r="F1169" t="s">
        <v>8</v>
      </c>
      <c r="G1169">
        <v>71</v>
      </c>
      <c r="H1169">
        <v>9</v>
      </c>
      <c r="I1169">
        <v>4296.1499999999996</v>
      </c>
      <c r="J1169">
        <v>10</v>
      </c>
      <c r="K1169">
        <v>19</v>
      </c>
      <c r="L1169">
        <v>3</v>
      </c>
      <c r="M1169" t="s">
        <v>47</v>
      </c>
      <c r="N1169" s="2">
        <v>60.509154929577463</v>
      </c>
      <c r="O1169">
        <v>2430</v>
      </c>
    </row>
    <row r="1170" spans="1:15" x14ac:dyDescent="0.2">
      <c r="A1170">
        <v>795061</v>
      </c>
      <c r="B1170" t="s">
        <v>10</v>
      </c>
      <c r="C1170" t="s">
        <v>5</v>
      </c>
      <c r="D1170" t="s">
        <v>38</v>
      </c>
      <c r="E1170" t="s">
        <v>4</v>
      </c>
      <c r="F1170" t="s">
        <v>0</v>
      </c>
      <c r="G1170">
        <v>13</v>
      </c>
      <c r="H1170">
        <v>3</v>
      </c>
      <c r="I1170">
        <v>269.75</v>
      </c>
      <c r="J1170">
        <v>4</v>
      </c>
      <c r="K1170">
        <v>7</v>
      </c>
      <c r="L1170">
        <v>1</v>
      </c>
      <c r="M1170" t="s">
        <v>45</v>
      </c>
      <c r="N1170" s="2">
        <v>20.75</v>
      </c>
      <c r="O1170">
        <v>89</v>
      </c>
    </row>
    <row r="1171" spans="1:15" x14ac:dyDescent="0.2">
      <c r="A1171">
        <v>795591</v>
      </c>
      <c r="B1171" t="s">
        <v>3</v>
      </c>
      <c r="C1171" t="s">
        <v>2</v>
      </c>
      <c r="D1171" t="s">
        <v>38</v>
      </c>
      <c r="E1171" t="s">
        <v>7</v>
      </c>
      <c r="F1171" t="s">
        <v>0</v>
      </c>
      <c r="G1171">
        <v>37</v>
      </c>
      <c r="H1171">
        <v>7</v>
      </c>
      <c r="I1171">
        <v>2393.29</v>
      </c>
      <c r="J1171">
        <v>9</v>
      </c>
      <c r="K1171">
        <v>16</v>
      </c>
      <c r="L1171">
        <v>3</v>
      </c>
      <c r="M1171" t="s">
        <v>47</v>
      </c>
      <c r="N1171" s="2">
        <v>64.683513513513518</v>
      </c>
      <c r="O1171">
        <v>1525</v>
      </c>
    </row>
    <row r="1172" spans="1:15" x14ac:dyDescent="0.2">
      <c r="A1172">
        <v>795821</v>
      </c>
      <c r="B1172" t="s">
        <v>3</v>
      </c>
      <c r="C1172" t="s">
        <v>2</v>
      </c>
      <c r="D1172" t="s">
        <v>38</v>
      </c>
      <c r="E1172" t="s">
        <v>4</v>
      </c>
      <c r="F1172" t="s">
        <v>8</v>
      </c>
      <c r="G1172">
        <v>57</v>
      </c>
      <c r="H1172">
        <v>8</v>
      </c>
      <c r="I1172">
        <v>1810.62</v>
      </c>
      <c r="J1172">
        <v>8</v>
      </c>
      <c r="K1172">
        <v>16</v>
      </c>
      <c r="L1172">
        <v>3</v>
      </c>
      <c r="M1172" t="s">
        <v>47</v>
      </c>
      <c r="N1172" s="2">
        <v>31.765263157894736</v>
      </c>
      <c r="O1172">
        <v>1012</v>
      </c>
    </row>
    <row r="1173" spans="1:15" x14ac:dyDescent="0.2">
      <c r="A1173">
        <v>796411</v>
      </c>
      <c r="B1173" t="s">
        <v>6</v>
      </c>
      <c r="C1173" t="s">
        <v>5</v>
      </c>
      <c r="D1173" t="s">
        <v>38</v>
      </c>
      <c r="E1173" t="s">
        <v>4</v>
      </c>
      <c r="F1173" t="s">
        <v>0</v>
      </c>
      <c r="G1173">
        <v>8</v>
      </c>
      <c r="H1173">
        <v>2</v>
      </c>
      <c r="I1173">
        <v>187.33</v>
      </c>
      <c r="J1173">
        <v>3</v>
      </c>
      <c r="K1173">
        <v>5</v>
      </c>
      <c r="L1173">
        <v>1</v>
      </c>
      <c r="M1173" t="s">
        <v>45</v>
      </c>
      <c r="N1173" s="2">
        <v>23.416250000000002</v>
      </c>
      <c r="O1173">
        <v>89</v>
      </c>
    </row>
    <row r="1174" spans="1:15" x14ac:dyDescent="0.2">
      <c r="A1174">
        <v>796751</v>
      </c>
      <c r="B1174" t="s">
        <v>6</v>
      </c>
      <c r="C1174" t="s">
        <v>2</v>
      </c>
      <c r="D1174" t="s">
        <v>38</v>
      </c>
      <c r="E1174" t="s">
        <v>7</v>
      </c>
      <c r="F1174" t="s">
        <v>0</v>
      </c>
      <c r="G1174">
        <v>16</v>
      </c>
      <c r="H1174">
        <v>4</v>
      </c>
      <c r="I1174">
        <v>413.97</v>
      </c>
      <c r="J1174">
        <v>4</v>
      </c>
      <c r="K1174">
        <v>8</v>
      </c>
      <c r="L1174">
        <v>2</v>
      </c>
      <c r="M1174" t="s">
        <v>46</v>
      </c>
      <c r="N1174" s="2">
        <v>25.873125000000002</v>
      </c>
      <c r="O1174">
        <v>331</v>
      </c>
    </row>
    <row r="1175" spans="1:15" x14ac:dyDescent="0.2">
      <c r="A1175">
        <v>797531</v>
      </c>
      <c r="B1175" t="s">
        <v>3</v>
      </c>
      <c r="C1175" t="s">
        <v>2</v>
      </c>
      <c r="D1175" t="s">
        <v>38</v>
      </c>
      <c r="E1175" t="s">
        <v>4</v>
      </c>
      <c r="F1175" t="s">
        <v>0</v>
      </c>
      <c r="G1175">
        <v>108</v>
      </c>
      <c r="H1175">
        <v>10</v>
      </c>
      <c r="I1175">
        <v>3807.2</v>
      </c>
      <c r="J1175">
        <v>10</v>
      </c>
      <c r="K1175">
        <v>20</v>
      </c>
      <c r="L1175">
        <v>3</v>
      </c>
      <c r="M1175" t="s">
        <v>47</v>
      </c>
      <c r="N1175" s="2">
        <v>35.251851851851853</v>
      </c>
      <c r="O1175">
        <v>1884</v>
      </c>
    </row>
    <row r="1176" spans="1:15" x14ac:dyDescent="0.2">
      <c r="A1176">
        <v>798271</v>
      </c>
      <c r="B1176" t="s">
        <v>3</v>
      </c>
      <c r="C1176" t="s">
        <v>5</v>
      </c>
      <c r="D1176" t="s">
        <v>38</v>
      </c>
      <c r="E1176" t="s">
        <v>1</v>
      </c>
      <c r="F1176" t="s">
        <v>8</v>
      </c>
      <c r="G1176">
        <v>59</v>
      </c>
      <c r="H1176">
        <v>8</v>
      </c>
      <c r="I1176">
        <v>1326.81</v>
      </c>
      <c r="J1176">
        <v>7</v>
      </c>
      <c r="K1176">
        <v>15</v>
      </c>
      <c r="L1176">
        <v>3</v>
      </c>
      <c r="M1176" t="s">
        <v>47</v>
      </c>
      <c r="N1176" s="2">
        <v>22.488305084745761</v>
      </c>
      <c r="O1176">
        <v>1048</v>
      </c>
    </row>
    <row r="1177" spans="1:15" x14ac:dyDescent="0.2">
      <c r="A1177">
        <v>798651</v>
      </c>
      <c r="B1177" t="s">
        <v>3</v>
      </c>
      <c r="C1177" t="s">
        <v>2</v>
      </c>
      <c r="D1177" t="s">
        <v>39</v>
      </c>
      <c r="E1177" t="s">
        <v>4</v>
      </c>
      <c r="F1177" t="s">
        <v>0</v>
      </c>
      <c r="G1177">
        <v>116</v>
      </c>
      <c r="H1177">
        <v>10</v>
      </c>
      <c r="I1177">
        <v>2668.16</v>
      </c>
      <c r="J1177">
        <v>9</v>
      </c>
      <c r="K1177">
        <v>19</v>
      </c>
      <c r="L1177">
        <v>3</v>
      </c>
      <c r="M1177" t="s">
        <v>47</v>
      </c>
      <c r="N1177" s="2">
        <v>23.001379310344827</v>
      </c>
      <c r="O1177">
        <v>1635</v>
      </c>
    </row>
    <row r="1178" spans="1:15" x14ac:dyDescent="0.2">
      <c r="A1178">
        <v>801061</v>
      </c>
      <c r="B1178" t="s">
        <v>6</v>
      </c>
      <c r="C1178" t="s">
        <v>2</v>
      </c>
      <c r="D1178" t="s">
        <v>38</v>
      </c>
      <c r="E1178" t="s">
        <v>7</v>
      </c>
      <c r="F1178" t="s">
        <v>0</v>
      </c>
      <c r="G1178">
        <v>10</v>
      </c>
      <c r="H1178">
        <v>3</v>
      </c>
      <c r="I1178">
        <v>216.6</v>
      </c>
      <c r="J1178">
        <v>3</v>
      </c>
      <c r="K1178">
        <v>6</v>
      </c>
      <c r="L1178">
        <v>1</v>
      </c>
      <c r="M1178" t="s">
        <v>45</v>
      </c>
      <c r="N1178" s="2">
        <v>21.66</v>
      </c>
      <c r="O1178">
        <v>123</v>
      </c>
    </row>
    <row r="1179" spans="1:15" x14ac:dyDescent="0.2">
      <c r="A1179">
        <v>801251</v>
      </c>
      <c r="B1179" t="s">
        <v>6</v>
      </c>
      <c r="C1179" t="s">
        <v>2</v>
      </c>
      <c r="D1179" t="s">
        <v>38</v>
      </c>
      <c r="E1179" t="s">
        <v>1</v>
      </c>
      <c r="F1179" t="s">
        <v>0</v>
      </c>
      <c r="G1179">
        <v>35</v>
      </c>
      <c r="H1179">
        <v>6</v>
      </c>
      <c r="I1179">
        <v>404.32</v>
      </c>
      <c r="J1179">
        <v>4</v>
      </c>
      <c r="K1179">
        <v>10</v>
      </c>
      <c r="L1179">
        <v>2</v>
      </c>
      <c r="M1179" t="s">
        <v>46</v>
      </c>
      <c r="N1179" s="2">
        <v>11.552</v>
      </c>
      <c r="O1179">
        <v>435</v>
      </c>
    </row>
    <row r="1180" spans="1:15" x14ac:dyDescent="0.2">
      <c r="A1180">
        <v>801971</v>
      </c>
      <c r="B1180" t="s">
        <v>13</v>
      </c>
      <c r="C1180" t="s">
        <v>5</v>
      </c>
      <c r="D1180" t="s">
        <v>38</v>
      </c>
      <c r="E1180" t="s">
        <v>7</v>
      </c>
      <c r="F1180" t="s">
        <v>0</v>
      </c>
      <c r="G1180">
        <v>5</v>
      </c>
      <c r="H1180">
        <v>2</v>
      </c>
      <c r="I1180">
        <v>233.09</v>
      </c>
      <c r="J1180">
        <v>3</v>
      </c>
      <c r="K1180">
        <v>5</v>
      </c>
      <c r="L1180">
        <v>1</v>
      </c>
      <c r="M1180" t="s">
        <v>45</v>
      </c>
      <c r="N1180" s="2">
        <v>46.618000000000002</v>
      </c>
      <c r="O1180">
        <v>76</v>
      </c>
    </row>
    <row r="1181" spans="1:15" x14ac:dyDescent="0.2">
      <c r="A1181">
        <v>802181</v>
      </c>
      <c r="B1181" t="s">
        <v>3</v>
      </c>
      <c r="C1181" t="s">
        <v>5</v>
      </c>
      <c r="D1181" t="s">
        <v>39</v>
      </c>
      <c r="E1181" t="s">
        <v>4</v>
      </c>
      <c r="F1181" t="s">
        <v>14</v>
      </c>
      <c r="G1181">
        <v>74</v>
      </c>
      <c r="H1181">
        <v>9</v>
      </c>
      <c r="I1181">
        <v>2213.61</v>
      </c>
      <c r="J1181">
        <v>9</v>
      </c>
      <c r="K1181">
        <v>18</v>
      </c>
      <c r="L1181">
        <v>3</v>
      </c>
      <c r="M1181" t="s">
        <v>47</v>
      </c>
      <c r="N1181" s="2">
        <v>29.91364864864865</v>
      </c>
      <c r="O1181">
        <v>1105</v>
      </c>
    </row>
    <row r="1182" spans="1:15" x14ac:dyDescent="0.2">
      <c r="A1182">
        <v>802941</v>
      </c>
      <c r="B1182" t="s">
        <v>6</v>
      </c>
      <c r="C1182" t="s">
        <v>5</v>
      </c>
      <c r="D1182" t="s">
        <v>38</v>
      </c>
      <c r="E1182" t="s">
        <v>1</v>
      </c>
      <c r="F1182" t="s">
        <v>14</v>
      </c>
      <c r="G1182">
        <v>10</v>
      </c>
      <c r="H1182">
        <v>3</v>
      </c>
      <c r="I1182">
        <v>473.33</v>
      </c>
      <c r="J1182">
        <v>5</v>
      </c>
      <c r="K1182">
        <v>8</v>
      </c>
      <c r="L1182">
        <v>2</v>
      </c>
      <c r="M1182" t="s">
        <v>46</v>
      </c>
      <c r="N1182" s="2">
        <v>47.332999999999998</v>
      </c>
      <c r="O1182">
        <v>160</v>
      </c>
    </row>
    <row r="1183" spans="1:15" x14ac:dyDescent="0.2">
      <c r="A1183">
        <v>805581</v>
      </c>
      <c r="B1183" t="s">
        <v>3</v>
      </c>
      <c r="C1183" t="s">
        <v>5</v>
      </c>
      <c r="D1183" t="s">
        <v>39</v>
      </c>
      <c r="E1183" t="s">
        <v>7</v>
      </c>
      <c r="F1183" t="s">
        <v>0</v>
      </c>
      <c r="G1183">
        <v>28</v>
      </c>
      <c r="H1183">
        <v>6</v>
      </c>
      <c r="I1183">
        <v>1645.23</v>
      </c>
      <c r="J1183">
        <v>8</v>
      </c>
      <c r="K1183">
        <v>14</v>
      </c>
      <c r="L1183">
        <v>2</v>
      </c>
      <c r="M1183" t="s">
        <v>46</v>
      </c>
      <c r="N1183" s="2">
        <v>58.758214285714288</v>
      </c>
      <c r="O1183">
        <v>1128</v>
      </c>
    </row>
    <row r="1184" spans="1:15" x14ac:dyDescent="0.2">
      <c r="A1184">
        <v>805621</v>
      </c>
      <c r="B1184" t="s">
        <v>6</v>
      </c>
      <c r="C1184" t="s">
        <v>5</v>
      </c>
      <c r="D1184" t="s">
        <v>38</v>
      </c>
      <c r="E1184" t="s">
        <v>1</v>
      </c>
      <c r="F1184" t="s">
        <v>0</v>
      </c>
      <c r="G1184">
        <v>14</v>
      </c>
      <c r="H1184">
        <v>3</v>
      </c>
      <c r="I1184">
        <v>212.47</v>
      </c>
      <c r="J1184">
        <v>3</v>
      </c>
      <c r="K1184">
        <v>6</v>
      </c>
      <c r="L1184">
        <v>1</v>
      </c>
      <c r="M1184" t="s">
        <v>45</v>
      </c>
      <c r="N1184" s="2">
        <v>15.176428571428572</v>
      </c>
      <c r="O1184">
        <v>245</v>
      </c>
    </row>
    <row r="1185" spans="1:15" x14ac:dyDescent="0.2">
      <c r="A1185">
        <v>806171</v>
      </c>
      <c r="B1185" t="s">
        <v>3</v>
      </c>
      <c r="C1185" t="s">
        <v>2</v>
      </c>
      <c r="D1185" t="s">
        <v>38</v>
      </c>
      <c r="E1185" t="s">
        <v>1</v>
      </c>
      <c r="F1185" t="s">
        <v>8</v>
      </c>
      <c r="G1185">
        <v>17</v>
      </c>
      <c r="H1185">
        <v>4</v>
      </c>
      <c r="I1185">
        <v>261.72000000000003</v>
      </c>
      <c r="J1185">
        <v>4</v>
      </c>
      <c r="K1185">
        <v>8</v>
      </c>
      <c r="L1185">
        <v>2</v>
      </c>
      <c r="M1185" t="s">
        <v>46</v>
      </c>
      <c r="N1185" s="2">
        <v>15.39529411764706</v>
      </c>
      <c r="O1185">
        <v>193</v>
      </c>
    </row>
    <row r="1186" spans="1:15" x14ac:dyDescent="0.2">
      <c r="A1186">
        <v>808451</v>
      </c>
      <c r="B1186" t="s">
        <v>3</v>
      </c>
      <c r="C1186" t="s">
        <v>2</v>
      </c>
      <c r="D1186" t="s">
        <v>38</v>
      </c>
      <c r="E1186" t="s">
        <v>1</v>
      </c>
      <c r="F1186" t="s">
        <v>0</v>
      </c>
      <c r="G1186">
        <v>86</v>
      </c>
      <c r="H1186">
        <v>9</v>
      </c>
      <c r="I1186">
        <v>1294.68</v>
      </c>
      <c r="J1186">
        <v>7</v>
      </c>
      <c r="K1186">
        <v>16</v>
      </c>
      <c r="L1186">
        <v>3</v>
      </c>
      <c r="M1186" t="s">
        <v>47</v>
      </c>
      <c r="N1186" s="2">
        <v>15.054418604651163</v>
      </c>
      <c r="O1186">
        <v>748</v>
      </c>
    </row>
    <row r="1187" spans="1:15" x14ac:dyDescent="0.2">
      <c r="A1187">
        <v>809421</v>
      </c>
      <c r="B1187" t="s">
        <v>3</v>
      </c>
      <c r="C1187" t="s">
        <v>5</v>
      </c>
      <c r="D1187" t="s">
        <v>38</v>
      </c>
      <c r="E1187" t="s">
        <v>1</v>
      </c>
      <c r="F1187" t="s">
        <v>8</v>
      </c>
      <c r="G1187">
        <v>29</v>
      </c>
      <c r="H1187">
        <v>6</v>
      </c>
      <c r="I1187">
        <v>899.15</v>
      </c>
      <c r="J1187">
        <v>6</v>
      </c>
      <c r="K1187">
        <v>12</v>
      </c>
      <c r="L1187">
        <v>2</v>
      </c>
      <c r="M1187" t="s">
        <v>46</v>
      </c>
      <c r="N1187" s="2">
        <v>31.005172413793101</v>
      </c>
      <c r="O1187">
        <v>629</v>
      </c>
    </row>
    <row r="1188" spans="1:15" x14ac:dyDescent="0.2">
      <c r="A1188">
        <v>809611</v>
      </c>
      <c r="B1188" t="s">
        <v>10</v>
      </c>
      <c r="C1188" t="s">
        <v>2</v>
      </c>
      <c r="D1188" t="s">
        <v>38</v>
      </c>
      <c r="E1188" t="s">
        <v>1</v>
      </c>
      <c r="F1188" t="s">
        <v>8</v>
      </c>
      <c r="G1188">
        <v>14</v>
      </c>
      <c r="H1188">
        <v>3</v>
      </c>
      <c r="I1188">
        <v>95.22</v>
      </c>
      <c r="J1188">
        <v>2</v>
      </c>
      <c r="K1188">
        <v>5</v>
      </c>
      <c r="L1188">
        <v>1</v>
      </c>
      <c r="M1188" t="s">
        <v>45</v>
      </c>
      <c r="N1188" s="2">
        <v>6.8014285714285716</v>
      </c>
      <c r="O1188">
        <v>129</v>
      </c>
    </row>
    <row r="1189" spans="1:15" x14ac:dyDescent="0.2">
      <c r="A1189">
        <v>810931</v>
      </c>
      <c r="B1189" t="s">
        <v>3</v>
      </c>
      <c r="C1189" t="s">
        <v>5</v>
      </c>
      <c r="D1189" t="s">
        <v>38</v>
      </c>
      <c r="E1189" t="s">
        <v>4</v>
      </c>
      <c r="F1189" t="s">
        <v>0</v>
      </c>
      <c r="G1189">
        <v>52</v>
      </c>
      <c r="H1189">
        <v>8</v>
      </c>
      <c r="I1189">
        <v>906.12</v>
      </c>
      <c r="J1189">
        <v>6</v>
      </c>
      <c r="K1189">
        <v>14</v>
      </c>
      <c r="L1189">
        <v>2</v>
      </c>
      <c r="M1189" t="s">
        <v>46</v>
      </c>
      <c r="N1189" s="2">
        <v>17.425384615384615</v>
      </c>
      <c r="O1189">
        <v>494</v>
      </c>
    </row>
    <row r="1190" spans="1:15" x14ac:dyDescent="0.2">
      <c r="A1190">
        <v>812261</v>
      </c>
      <c r="B1190" t="s">
        <v>6</v>
      </c>
      <c r="C1190" t="s">
        <v>5</v>
      </c>
      <c r="D1190" t="s">
        <v>38</v>
      </c>
      <c r="E1190" t="s">
        <v>1</v>
      </c>
      <c r="F1190" t="s">
        <v>0</v>
      </c>
      <c r="G1190">
        <v>59</v>
      </c>
      <c r="H1190">
        <v>8</v>
      </c>
      <c r="I1190">
        <v>990.58</v>
      </c>
      <c r="J1190">
        <v>7</v>
      </c>
      <c r="K1190">
        <v>15</v>
      </c>
      <c r="L1190">
        <v>3</v>
      </c>
      <c r="M1190" t="s">
        <v>47</v>
      </c>
      <c r="N1190" s="2">
        <v>16.789491525423731</v>
      </c>
      <c r="O1190">
        <v>471</v>
      </c>
    </row>
    <row r="1191" spans="1:15" x14ac:dyDescent="0.2">
      <c r="A1191">
        <v>812641</v>
      </c>
      <c r="B1191" t="s">
        <v>10</v>
      </c>
      <c r="C1191" t="s">
        <v>5</v>
      </c>
      <c r="D1191" t="s">
        <v>38</v>
      </c>
      <c r="E1191" t="s">
        <v>1</v>
      </c>
      <c r="F1191" t="s">
        <v>14</v>
      </c>
      <c r="G1191">
        <v>6</v>
      </c>
      <c r="H1191">
        <v>2</v>
      </c>
      <c r="I1191">
        <v>278.10000000000002</v>
      </c>
      <c r="J1191">
        <v>4</v>
      </c>
      <c r="K1191">
        <v>6</v>
      </c>
      <c r="L1191">
        <v>1</v>
      </c>
      <c r="M1191" t="s">
        <v>45</v>
      </c>
      <c r="N1191" s="2">
        <v>46.35</v>
      </c>
      <c r="O1191">
        <v>141</v>
      </c>
    </row>
    <row r="1192" spans="1:15" x14ac:dyDescent="0.2">
      <c r="A1192">
        <v>814881</v>
      </c>
      <c r="B1192" t="s">
        <v>6</v>
      </c>
      <c r="C1192" t="s">
        <v>5</v>
      </c>
      <c r="D1192" t="s">
        <v>38</v>
      </c>
      <c r="E1192" t="s">
        <v>7</v>
      </c>
      <c r="F1192" t="s">
        <v>14</v>
      </c>
      <c r="G1192">
        <v>47</v>
      </c>
      <c r="H1192">
        <v>8</v>
      </c>
      <c r="I1192">
        <v>1468.59</v>
      </c>
      <c r="J1192">
        <v>8</v>
      </c>
      <c r="K1192">
        <v>16</v>
      </c>
      <c r="L1192">
        <v>3</v>
      </c>
      <c r="M1192" t="s">
        <v>47</v>
      </c>
      <c r="N1192" s="2">
        <v>31.24659574468085</v>
      </c>
      <c r="O1192">
        <v>617</v>
      </c>
    </row>
    <row r="1193" spans="1:15" x14ac:dyDescent="0.2">
      <c r="A1193">
        <v>816441</v>
      </c>
      <c r="B1193" t="s">
        <v>3</v>
      </c>
      <c r="C1193" t="s">
        <v>2</v>
      </c>
      <c r="D1193" t="s">
        <v>38</v>
      </c>
      <c r="E1193" t="s">
        <v>4</v>
      </c>
      <c r="F1193" t="s">
        <v>8</v>
      </c>
      <c r="G1193">
        <v>58</v>
      </c>
      <c r="H1193">
        <v>8</v>
      </c>
      <c r="I1193">
        <v>1982.24</v>
      </c>
      <c r="J1193">
        <v>9</v>
      </c>
      <c r="K1193">
        <v>17</v>
      </c>
      <c r="L1193">
        <v>3</v>
      </c>
      <c r="M1193" t="s">
        <v>47</v>
      </c>
      <c r="N1193" s="2">
        <v>34.17655172413793</v>
      </c>
      <c r="O1193">
        <v>852</v>
      </c>
    </row>
    <row r="1194" spans="1:15" x14ac:dyDescent="0.2">
      <c r="A1194">
        <v>816821</v>
      </c>
      <c r="B1194" t="s">
        <v>3</v>
      </c>
      <c r="C1194" t="s">
        <v>2</v>
      </c>
      <c r="D1194" t="s">
        <v>38</v>
      </c>
      <c r="E1194" t="s">
        <v>7</v>
      </c>
      <c r="F1194" t="s">
        <v>0</v>
      </c>
      <c r="G1194">
        <v>68</v>
      </c>
      <c r="H1194">
        <v>9</v>
      </c>
      <c r="I1194">
        <v>3565.61</v>
      </c>
      <c r="J1194">
        <v>10</v>
      </c>
      <c r="K1194">
        <v>19</v>
      </c>
      <c r="L1194">
        <v>3</v>
      </c>
      <c r="M1194" t="s">
        <v>47</v>
      </c>
      <c r="N1194" s="2">
        <v>52.43544117647059</v>
      </c>
      <c r="O1194">
        <v>1442</v>
      </c>
    </row>
    <row r="1195" spans="1:15" x14ac:dyDescent="0.2">
      <c r="A1195">
        <v>817751</v>
      </c>
      <c r="B1195" t="s">
        <v>6</v>
      </c>
      <c r="C1195" t="s">
        <v>2</v>
      </c>
      <c r="D1195" t="s">
        <v>38</v>
      </c>
      <c r="E1195" t="s">
        <v>4</v>
      </c>
      <c r="F1195" t="s">
        <v>14</v>
      </c>
      <c r="G1195">
        <v>11</v>
      </c>
      <c r="H1195">
        <v>3</v>
      </c>
      <c r="I1195">
        <v>313.19</v>
      </c>
      <c r="J1195">
        <v>4</v>
      </c>
      <c r="K1195">
        <v>7</v>
      </c>
      <c r="L1195">
        <v>1</v>
      </c>
      <c r="M1195" t="s">
        <v>45</v>
      </c>
      <c r="N1195" s="2">
        <v>28.471818181818183</v>
      </c>
      <c r="O1195">
        <v>281</v>
      </c>
    </row>
    <row r="1196" spans="1:15" x14ac:dyDescent="0.2">
      <c r="A1196">
        <v>821561</v>
      </c>
      <c r="B1196" t="s">
        <v>6</v>
      </c>
      <c r="C1196" t="s">
        <v>2</v>
      </c>
      <c r="D1196" t="s">
        <v>38</v>
      </c>
      <c r="E1196" t="s">
        <v>1</v>
      </c>
      <c r="F1196" t="s">
        <v>0</v>
      </c>
      <c r="G1196">
        <v>5</v>
      </c>
      <c r="H1196">
        <v>2</v>
      </c>
      <c r="I1196">
        <v>163.85</v>
      </c>
      <c r="J1196">
        <v>3</v>
      </c>
      <c r="K1196">
        <v>5</v>
      </c>
      <c r="L1196">
        <v>1</v>
      </c>
      <c r="M1196" t="s">
        <v>45</v>
      </c>
      <c r="N1196" s="2">
        <v>32.769999999999996</v>
      </c>
      <c r="O1196">
        <v>113</v>
      </c>
    </row>
    <row r="1197" spans="1:15" x14ac:dyDescent="0.2">
      <c r="A1197">
        <v>821601</v>
      </c>
      <c r="B1197" t="s">
        <v>3</v>
      </c>
      <c r="C1197" t="s">
        <v>2</v>
      </c>
      <c r="D1197" t="s">
        <v>38</v>
      </c>
      <c r="E1197" t="s">
        <v>1</v>
      </c>
      <c r="F1197" t="s">
        <v>0</v>
      </c>
      <c r="G1197">
        <v>129</v>
      </c>
      <c r="H1197">
        <v>10</v>
      </c>
      <c r="I1197">
        <v>2129.4699999999998</v>
      </c>
      <c r="J1197">
        <v>9</v>
      </c>
      <c r="K1197">
        <v>19</v>
      </c>
      <c r="L1197">
        <v>3</v>
      </c>
      <c r="M1197" t="s">
        <v>47</v>
      </c>
      <c r="N1197" s="2">
        <v>16.507519379844961</v>
      </c>
      <c r="O1197">
        <v>1400</v>
      </c>
    </row>
    <row r="1198" spans="1:15" x14ac:dyDescent="0.2">
      <c r="A1198">
        <v>823081</v>
      </c>
      <c r="B1198" t="s">
        <v>3</v>
      </c>
      <c r="C1198" t="s">
        <v>2</v>
      </c>
      <c r="D1198" t="s">
        <v>38</v>
      </c>
      <c r="E1198" t="s">
        <v>4</v>
      </c>
      <c r="F1198" t="s">
        <v>0</v>
      </c>
      <c r="G1198">
        <v>24</v>
      </c>
      <c r="H1198">
        <v>5</v>
      </c>
      <c r="I1198">
        <v>1480.76</v>
      </c>
      <c r="J1198">
        <v>8</v>
      </c>
      <c r="K1198">
        <v>13</v>
      </c>
      <c r="L1198">
        <v>2</v>
      </c>
      <c r="M1198" t="s">
        <v>46</v>
      </c>
      <c r="N1198" s="2">
        <v>61.698333333333331</v>
      </c>
      <c r="O1198">
        <v>1041</v>
      </c>
    </row>
    <row r="1199" spans="1:15" x14ac:dyDescent="0.2">
      <c r="A1199">
        <v>824431</v>
      </c>
      <c r="B1199" t="s">
        <v>3</v>
      </c>
      <c r="C1199" t="s">
        <v>2</v>
      </c>
      <c r="D1199" t="s">
        <v>39</v>
      </c>
      <c r="E1199" t="s">
        <v>7</v>
      </c>
      <c r="F1199" t="s">
        <v>0</v>
      </c>
      <c r="G1199">
        <v>41</v>
      </c>
      <c r="H1199">
        <v>7</v>
      </c>
      <c r="I1199">
        <v>497.98</v>
      </c>
      <c r="J1199">
        <v>5</v>
      </c>
      <c r="K1199">
        <v>12</v>
      </c>
      <c r="L1199">
        <v>2</v>
      </c>
      <c r="M1199" t="s">
        <v>46</v>
      </c>
      <c r="N1199" s="2">
        <v>12.145853658536586</v>
      </c>
      <c r="O1199">
        <v>297</v>
      </c>
    </row>
    <row r="1200" spans="1:15" x14ac:dyDescent="0.2">
      <c r="A1200">
        <v>825401</v>
      </c>
      <c r="B1200" t="s">
        <v>6</v>
      </c>
      <c r="C1200" t="s">
        <v>2</v>
      </c>
      <c r="D1200" t="s">
        <v>38</v>
      </c>
      <c r="E1200" t="s">
        <v>24</v>
      </c>
      <c r="F1200" t="s">
        <v>0</v>
      </c>
      <c r="G1200">
        <v>2</v>
      </c>
      <c r="H1200">
        <v>1</v>
      </c>
      <c r="I1200">
        <v>15.33</v>
      </c>
      <c r="J1200">
        <v>1</v>
      </c>
      <c r="K1200">
        <v>2</v>
      </c>
      <c r="L1200">
        <v>1</v>
      </c>
      <c r="M1200" t="s">
        <v>45</v>
      </c>
      <c r="N1200" s="2">
        <v>7.665</v>
      </c>
      <c r="O1200">
        <v>10</v>
      </c>
    </row>
    <row r="1201" spans="1:15" x14ac:dyDescent="0.2">
      <c r="A1201">
        <v>825741</v>
      </c>
      <c r="B1201" t="s">
        <v>6</v>
      </c>
      <c r="C1201" t="s">
        <v>12</v>
      </c>
      <c r="D1201" t="s">
        <v>38</v>
      </c>
      <c r="E1201" t="s">
        <v>4</v>
      </c>
      <c r="F1201" t="s">
        <v>0</v>
      </c>
      <c r="G1201">
        <v>33</v>
      </c>
      <c r="H1201">
        <v>6</v>
      </c>
      <c r="I1201">
        <v>121.47</v>
      </c>
      <c r="J1201">
        <v>3</v>
      </c>
      <c r="K1201">
        <v>9</v>
      </c>
      <c r="L1201">
        <v>2</v>
      </c>
      <c r="M1201" t="s">
        <v>46</v>
      </c>
      <c r="N1201" s="2">
        <v>3.6809090909090907</v>
      </c>
      <c r="O1201">
        <v>73</v>
      </c>
    </row>
    <row r="1202" spans="1:15" x14ac:dyDescent="0.2">
      <c r="A1202">
        <v>826291</v>
      </c>
      <c r="B1202" t="s">
        <v>6</v>
      </c>
      <c r="C1202" t="s">
        <v>5</v>
      </c>
      <c r="D1202" t="s">
        <v>38</v>
      </c>
      <c r="E1202" t="s">
        <v>1</v>
      </c>
      <c r="F1202" t="s">
        <v>8</v>
      </c>
      <c r="G1202">
        <v>15</v>
      </c>
      <c r="H1202">
        <v>4</v>
      </c>
      <c r="I1202">
        <v>440.74</v>
      </c>
      <c r="J1202">
        <v>5</v>
      </c>
      <c r="K1202">
        <v>9</v>
      </c>
      <c r="L1202">
        <v>2</v>
      </c>
      <c r="M1202" t="s">
        <v>46</v>
      </c>
      <c r="N1202" s="2">
        <v>29.382666666666669</v>
      </c>
      <c r="O1202">
        <v>106</v>
      </c>
    </row>
    <row r="1203" spans="1:15" x14ac:dyDescent="0.2">
      <c r="A1203">
        <v>826671</v>
      </c>
      <c r="B1203" t="s">
        <v>6</v>
      </c>
      <c r="C1203" t="s">
        <v>5</v>
      </c>
      <c r="D1203" t="s">
        <v>38</v>
      </c>
      <c r="E1203" t="s">
        <v>1</v>
      </c>
      <c r="F1203" t="s">
        <v>0</v>
      </c>
      <c r="G1203">
        <v>25</v>
      </c>
      <c r="H1203">
        <v>5</v>
      </c>
      <c r="I1203">
        <v>356.52</v>
      </c>
      <c r="J1203">
        <v>4</v>
      </c>
      <c r="K1203">
        <v>9</v>
      </c>
      <c r="L1203">
        <v>2</v>
      </c>
      <c r="M1203" t="s">
        <v>46</v>
      </c>
      <c r="N1203" s="2">
        <v>14.2608</v>
      </c>
      <c r="O1203">
        <v>84</v>
      </c>
    </row>
    <row r="1204" spans="1:15" x14ac:dyDescent="0.2">
      <c r="A1204">
        <v>827641</v>
      </c>
      <c r="B1204" t="s">
        <v>3</v>
      </c>
      <c r="C1204" t="s">
        <v>2</v>
      </c>
      <c r="D1204" t="s">
        <v>38</v>
      </c>
      <c r="E1204" t="s">
        <v>7</v>
      </c>
      <c r="F1204" t="s">
        <v>0</v>
      </c>
      <c r="G1204">
        <v>115</v>
      </c>
      <c r="H1204">
        <v>10</v>
      </c>
      <c r="I1204">
        <v>3815.16</v>
      </c>
      <c r="J1204">
        <v>10</v>
      </c>
      <c r="K1204">
        <v>20</v>
      </c>
      <c r="L1204">
        <v>3</v>
      </c>
      <c r="M1204" t="s">
        <v>47</v>
      </c>
      <c r="N1204" s="2">
        <v>33.175304347826085</v>
      </c>
      <c r="O1204">
        <v>1872</v>
      </c>
    </row>
    <row r="1205" spans="1:15" x14ac:dyDescent="0.2">
      <c r="A1205">
        <v>828041</v>
      </c>
      <c r="B1205" t="s">
        <v>10</v>
      </c>
      <c r="C1205" t="s">
        <v>9</v>
      </c>
      <c r="D1205" t="s">
        <v>38</v>
      </c>
      <c r="E1205" t="s">
        <v>24</v>
      </c>
      <c r="F1205" t="s">
        <v>14</v>
      </c>
      <c r="G1205">
        <v>2</v>
      </c>
      <c r="H1205">
        <v>1</v>
      </c>
      <c r="I1205">
        <v>40</v>
      </c>
      <c r="J1205">
        <v>2</v>
      </c>
      <c r="K1205">
        <v>3</v>
      </c>
      <c r="L1205">
        <v>1</v>
      </c>
      <c r="M1205" t="s">
        <v>45</v>
      </c>
      <c r="N1205" s="2">
        <v>20</v>
      </c>
      <c r="O1205">
        <v>2</v>
      </c>
    </row>
    <row r="1206" spans="1:15" x14ac:dyDescent="0.2">
      <c r="A1206">
        <v>828231</v>
      </c>
      <c r="B1206" t="s">
        <v>6</v>
      </c>
      <c r="C1206" t="s">
        <v>2</v>
      </c>
      <c r="D1206" t="s">
        <v>38</v>
      </c>
      <c r="E1206" t="s">
        <v>1</v>
      </c>
      <c r="F1206" t="s">
        <v>0</v>
      </c>
      <c r="G1206">
        <v>11</v>
      </c>
      <c r="H1206">
        <v>3</v>
      </c>
      <c r="I1206">
        <v>93.95</v>
      </c>
      <c r="J1206">
        <v>2</v>
      </c>
      <c r="K1206">
        <v>5</v>
      </c>
      <c r="L1206">
        <v>1</v>
      </c>
      <c r="M1206" t="s">
        <v>45</v>
      </c>
      <c r="N1206" s="2">
        <v>8.540909090909091</v>
      </c>
      <c r="O1206">
        <v>79</v>
      </c>
    </row>
    <row r="1207" spans="1:15" x14ac:dyDescent="0.2">
      <c r="A1207">
        <v>828381</v>
      </c>
      <c r="B1207" t="s">
        <v>3</v>
      </c>
      <c r="C1207" t="s">
        <v>2</v>
      </c>
      <c r="D1207" t="s">
        <v>39</v>
      </c>
      <c r="E1207" t="s">
        <v>1</v>
      </c>
      <c r="F1207" t="s">
        <v>0</v>
      </c>
      <c r="G1207">
        <v>51</v>
      </c>
      <c r="H1207">
        <v>8</v>
      </c>
      <c r="I1207">
        <v>2121.2999999999997</v>
      </c>
      <c r="J1207">
        <v>9</v>
      </c>
      <c r="K1207">
        <v>17</v>
      </c>
      <c r="L1207">
        <v>3</v>
      </c>
      <c r="M1207" t="s">
        <v>47</v>
      </c>
      <c r="N1207" s="2">
        <v>41.594117647058816</v>
      </c>
      <c r="O1207">
        <v>849</v>
      </c>
    </row>
    <row r="1208" spans="1:15" x14ac:dyDescent="0.2">
      <c r="A1208">
        <v>830291</v>
      </c>
      <c r="B1208" t="s">
        <v>6</v>
      </c>
      <c r="C1208" t="s">
        <v>5</v>
      </c>
      <c r="D1208" t="s">
        <v>38</v>
      </c>
      <c r="E1208" t="s">
        <v>1</v>
      </c>
      <c r="F1208" t="s">
        <v>0</v>
      </c>
      <c r="G1208">
        <v>25</v>
      </c>
      <c r="H1208">
        <v>5</v>
      </c>
      <c r="I1208">
        <v>1013.13</v>
      </c>
      <c r="J1208">
        <v>7</v>
      </c>
      <c r="K1208">
        <v>12</v>
      </c>
      <c r="L1208">
        <v>2</v>
      </c>
      <c r="M1208" t="s">
        <v>46</v>
      </c>
      <c r="N1208" s="2">
        <v>40.525199999999998</v>
      </c>
      <c r="O1208">
        <v>631</v>
      </c>
    </row>
    <row r="1209" spans="1:15" x14ac:dyDescent="0.2">
      <c r="A1209">
        <v>830901</v>
      </c>
      <c r="B1209" t="s">
        <v>6</v>
      </c>
      <c r="C1209" t="s">
        <v>2</v>
      </c>
      <c r="D1209" t="s">
        <v>38</v>
      </c>
      <c r="E1209" t="s">
        <v>4</v>
      </c>
      <c r="F1209" t="s">
        <v>0</v>
      </c>
      <c r="G1209">
        <v>19</v>
      </c>
      <c r="H1209">
        <v>4</v>
      </c>
      <c r="I1209">
        <v>234.67</v>
      </c>
      <c r="J1209">
        <v>3</v>
      </c>
      <c r="K1209">
        <v>7</v>
      </c>
      <c r="L1209">
        <v>1</v>
      </c>
      <c r="M1209" t="s">
        <v>45</v>
      </c>
      <c r="N1209" s="2">
        <v>12.351052631578947</v>
      </c>
      <c r="O1209">
        <v>195</v>
      </c>
    </row>
    <row r="1210" spans="1:15" x14ac:dyDescent="0.2">
      <c r="A1210">
        <v>831301</v>
      </c>
      <c r="B1210" t="s">
        <v>3</v>
      </c>
      <c r="C1210" t="s">
        <v>12</v>
      </c>
      <c r="D1210" t="s">
        <v>38</v>
      </c>
      <c r="E1210" t="s">
        <v>7</v>
      </c>
      <c r="F1210" t="s">
        <v>8</v>
      </c>
      <c r="G1210">
        <v>19</v>
      </c>
      <c r="H1210">
        <v>4</v>
      </c>
      <c r="I1210">
        <v>769.82</v>
      </c>
      <c r="J1210">
        <v>6</v>
      </c>
      <c r="K1210">
        <v>10</v>
      </c>
      <c r="L1210">
        <v>2</v>
      </c>
      <c r="M1210" t="s">
        <v>46</v>
      </c>
      <c r="N1210" s="2">
        <v>40.516842105263159</v>
      </c>
      <c r="O1210">
        <v>288</v>
      </c>
    </row>
    <row r="1211" spans="1:15" x14ac:dyDescent="0.2">
      <c r="A1211">
        <v>833921</v>
      </c>
      <c r="B1211" t="s">
        <v>3</v>
      </c>
      <c r="C1211" t="s">
        <v>2</v>
      </c>
      <c r="D1211" t="s">
        <v>38</v>
      </c>
      <c r="E1211" t="s">
        <v>1</v>
      </c>
      <c r="F1211" t="s">
        <v>0</v>
      </c>
      <c r="G1211">
        <v>83</v>
      </c>
      <c r="H1211">
        <v>9</v>
      </c>
      <c r="I1211">
        <v>774.09</v>
      </c>
      <c r="J1211">
        <v>6</v>
      </c>
      <c r="K1211">
        <v>15</v>
      </c>
      <c r="L1211">
        <v>3</v>
      </c>
      <c r="M1211" t="s">
        <v>47</v>
      </c>
      <c r="N1211" s="2">
        <v>9.3263855421686745</v>
      </c>
      <c r="O1211">
        <v>620</v>
      </c>
    </row>
    <row r="1212" spans="1:15" x14ac:dyDescent="0.2">
      <c r="A1212">
        <v>834511</v>
      </c>
      <c r="B1212" t="s">
        <v>6</v>
      </c>
      <c r="C1212" t="s">
        <v>9</v>
      </c>
      <c r="D1212" t="s">
        <v>38</v>
      </c>
      <c r="E1212" t="s">
        <v>7</v>
      </c>
      <c r="F1212" t="s">
        <v>0</v>
      </c>
      <c r="G1212">
        <v>19</v>
      </c>
      <c r="H1212">
        <v>4</v>
      </c>
      <c r="I1212">
        <v>335.77</v>
      </c>
      <c r="J1212">
        <v>4</v>
      </c>
      <c r="K1212">
        <v>8</v>
      </c>
      <c r="L1212">
        <v>2</v>
      </c>
      <c r="M1212" t="s">
        <v>46</v>
      </c>
      <c r="N1212" s="2">
        <v>17.672105263157892</v>
      </c>
      <c r="O1212">
        <v>86</v>
      </c>
    </row>
    <row r="1213" spans="1:15" x14ac:dyDescent="0.2">
      <c r="A1213">
        <v>834851</v>
      </c>
      <c r="B1213" t="s">
        <v>3</v>
      </c>
      <c r="C1213" t="s">
        <v>2</v>
      </c>
      <c r="D1213" t="s">
        <v>38</v>
      </c>
      <c r="E1213" t="s">
        <v>7</v>
      </c>
      <c r="F1213" t="s">
        <v>0</v>
      </c>
      <c r="G1213">
        <v>78</v>
      </c>
      <c r="H1213">
        <v>9</v>
      </c>
      <c r="I1213">
        <v>2211.37</v>
      </c>
      <c r="J1213">
        <v>9</v>
      </c>
      <c r="K1213">
        <v>18</v>
      </c>
      <c r="L1213">
        <v>3</v>
      </c>
      <c r="M1213" t="s">
        <v>47</v>
      </c>
      <c r="N1213" s="2">
        <v>28.350897435897433</v>
      </c>
      <c r="O1213">
        <v>1120</v>
      </c>
    </row>
    <row r="1214" spans="1:15" x14ac:dyDescent="0.2">
      <c r="A1214">
        <v>835061</v>
      </c>
      <c r="B1214" t="s">
        <v>6</v>
      </c>
      <c r="C1214" t="s">
        <v>5</v>
      </c>
      <c r="D1214" t="s">
        <v>39</v>
      </c>
      <c r="E1214" t="s">
        <v>7</v>
      </c>
      <c r="F1214" t="s">
        <v>0</v>
      </c>
      <c r="G1214">
        <v>18</v>
      </c>
      <c r="H1214">
        <v>4</v>
      </c>
      <c r="I1214">
        <v>1185.6299999999999</v>
      </c>
      <c r="J1214">
        <v>7</v>
      </c>
      <c r="K1214">
        <v>11</v>
      </c>
      <c r="L1214">
        <v>2</v>
      </c>
      <c r="M1214" t="s">
        <v>46</v>
      </c>
      <c r="N1214" s="2">
        <v>65.868333333333325</v>
      </c>
      <c r="O1214">
        <v>693</v>
      </c>
    </row>
    <row r="1215" spans="1:15" x14ac:dyDescent="0.2">
      <c r="A1215">
        <v>838081</v>
      </c>
      <c r="B1215" t="s">
        <v>3</v>
      </c>
      <c r="C1215" t="s">
        <v>2</v>
      </c>
      <c r="D1215" t="s">
        <v>38</v>
      </c>
      <c r="E1215" t="s">
        <v>7</v>
      </c>
      <c r="F1215" t="s">
        <v>8</v>
      </c>
      <c r="G1215">
        <v>44</v>
      </c>
      <c r="H1215">
        <v>7</v>
      </c>
      <c r="I1215">
        <v>1868.74</v>
      </c>
      <c r="J1215">
        <v>8</v>
      </c>
      <c r="K1215">
        <v>15</v>
      </c>
      <c r="L1215">
        <v>3</v>
      </c>
      <c r="M1215" t="s">
        <v>47</v>
      </c>
      <c r="N1215" s="2">
        <v>42.471363636363634</v>
      </c>
      <c r="O1215">
        <v>964</v>
      </c>
    </row>
    <row r="1216" spans="1:15" x14ac:dyDescent="0.2">
      <c r="A1216">
        <v>838991</v>
      </c>
      <c r="B1216" t="s">
        <v>3</v>
      </c>
      <c r="C1216" t="s">
        <v>5</v>
      </c>
      <c r="D1216" t="s">
        <v>38</v>
      </c>
      <c r="E1216" t="s">
        <v>7</v>
      </c>
      <c r="F1216" t="s">
        <v>8</v>
      </c>
      <c r="G1216">
        <v>120</v>
      </c>
      <c r="H1216">
        <v>10</v>
      </c>
      <c r="I1216">
        <v>970.99</v>
      </c>
      <c r="J1216">
        <v>6</v>
      </c>
      <c r="K1216">
        <v>16</v>
      </c>
      <c r="L1216">
        <v>3</v>
      </c>
      <c r="M1216" t="s">
        <v>47</v>
      </c>
      <c r="N1216" s="2">
        <v>8.0915833333333342</v>
      </c>
      <c r="O1216">
        <v>712</v>
      </c>
    </row>
    <row r="1217" spans="1:15" x14ac:dyDescent="0.2">
      <c r="A1217">
        <v>839241</v>
      </c>
      <c r="B1217" t="s">
        <v>6</v>
      </c>
      <c r="C1217" t="s">
        <v>2</v>
      </c>
      <c r="D1217" t="s">
        <v>38</v>
      </c>
      <c r="E1217" t="s">
        <v>4</v>
      </c>
      <c r="F1217" t="s">
        <v>0</v>
      </c>
      <c r="G1217">
        <v>14</v>
      </c>
      <c r="H1217">
        <v>3</v>
      </c>
      <c r="I1217">
        <v>344.22</v>
      </c>
      <c r="J1217">
        <v>4</v>
      </c>
      <c r="K1217">
        <v>7</v>
      </c>
      <c r="L1217">
        <v>1</v>
      </c>
      <c r="M1217" t="s">
        <v>45</v>
      </c>
      <c r="N1217" s="2">
        <v>24.587142857142858</v>
      </c>
      <c r="O1217">
        <v>191</v>
      </c>
    </row>
    <row r="1218" spans="1:15" x14ac:dyDescent="0.2">
      <c r="A1218">
        <v>841871</v>
      </c>
      <c r="B1218" t="s">
        <v>10</v>
      </c>
      <c r="C1218" t="s">
        <v>2</v>
      </c>
      <c r="D1218" t="s">
        <v>38</v>
      </c>
      <c r="E1218" t="s">
        <v>7</v>
      </c>
      <c r="F1218" t="s">
        <v>0</v>
      </c>
      <c r="G1218">
        <v>7</v>
      </c>
      <c r="H1218">
        <v>2</v>
      </c>
      <c r="I1218">
        <v>99.11</v>
      </c>
      <c r="J1218">
        <v>2</v>
      </c>
      <c r="K1218">
        <v>4</v>
      </c>
      <c r="L1218">
        <v>1</v>
      </c>
      <c r="M1218" t="s">
        <v>45</v>
      </c>
      <c r="N1218" s="2">
        <v>14.158571428571429</v>
      </c>
      <c r="O1218">
        <v>15</v>
      </c>
    </row>
    <row r="1219" spans="1:15" x14ac:dyDescent="0.2">
      <c r="A1219">
        <v>843621</v>
      </c>
      <c r="B1219" t="s">
        <v>6</v>
      </c>
      <c r="C1219" t="s">
        <v>9</v>
      </c>
      <c r="D1219" t="s">
        <v>38</v>
      </c>
      <c r="E1219" t="s">
        <v>7</v>
      </c>
      <c r="F1219" t="s">
        <v>8</v>
      </c>
      <c r="G1219">
        <v>50</v>
      </c>
      <c r="H1219">
        <v>8</v>
      </c>
      <c r="I1219">
        <v>1744.35</v>
      </c>
      <c r="J1219">
        <v>8</v>
      </c>
      <c r="K1219">
        <v>16</v>
      </c>
      <c r="L1219">
        <v>3</v>
      </c>
      <c r="M1219" t="s">
        <v>47</v>
      </c>
      <c r="N1219" s="2">
        <v>34.887</v>
      </c>
      <c r="O1219">
        <v>463</v>
      </c>
    </row>
    <row r="1220" spans="1:15" x14ac:dyDescent="0.2">
      <c r="A1220">
        <v>844171</v>
      </c>
      <c r="B1220" t="s">
        <v>13</v>
      </c>
      <c r="C1220" t="s">
        <v>5</v>
      </c>
      <c r="D1220" t="s">
        <v>38</v>
      </c>
      <c r="E1220" t="s">
        <v>7</v>
      </c>
      <c r="F1220" t="s">
        <v>0</v>
      </c>
      <c r="G1220">
        <v>7</v>
      </c>
      <c r="H1220">
        <v>2</v>
      </c>
      <c r="I1220">
        <v>304.99</v>
      </c>
      <c r="J1220">
        <v>4</v>
      </c>
      <c r="K1220">
        <v>6</v>
      </c>
      <c r="L1220">
        <v>1</v>
      </c>
      <c r="M1220" t="s">
        <v>45</v>
      </c>
      <c r="N1220" s="2">
        <v>43.57</v>
      </c>
      <c r="O1220">
        <v>20</v>
      </c>
    </row>
    <row r="1221" spans="1:15" x14ac:dyDescent="0.2">
      <c r="A1221">
        <v>844211</v>
      </c>
      <c r="B1221" t="s">
        <v>6</v>
      </c>
      <c r="C1221" t="s">
        <v>5</v>
      </c>
      <c r="D1221" t="s">
        <v>38</v>
      </c>
      <c r="E1221" t="s">
        <v>1</v>
      </c>
      <c r="F1221" t="s">
        <v>0</v>
      </c>
      <c r="G1221">
        <v>6</v>
      </c>
      <c r="H1221">
        <v>2</v>
      </c>
      <c r="I1221">
        <v>319.60000000000002</v>
      </c>
      <c r="J1221">
        <v>4</v>
      </c>
      <c r="K1221">
        <v>6</v>
      </c>
      <c r="L1221">
        <v>1</v>
      </c>
      <c r="M1221" t="s">
        <v>45</v>
      </c>
      <c r="N1221" s="2">
        <v>53.266666666666673</v>
      </c>
      <c r="O1221">
        <v>119</v>
      </c>
    </row>
    <row r="1222" spans="1:15" x14ac:dyDescent="0.2">
      <c r="A1222">
        <v>844401</v>
      </c>
      <c r="B1222" t="s">
        <v>6</v>
      </c>
      <c r="C1222" t="s">
        <v>9</v>
      </c>
      <c r="D1222" t="s">
        <v>38</v>
      </c>
      <c r="E1222" t="s">
        <v>4</v>
      </c>
      <c r="F1222" t="s">
        <v>0</v>
      </c>
      <c r="G1222">
        <v>18</v>
      </c>
      <c r="H1222">
        <v>4</v>
      </c>
      <c r="I1222">
        <v>680.44</v>
      </c>
      <c r="J1222">
        <v>5</v>
      </c>
      <c r="K1222">
        <v>9</v>
      </c>
      <c r="L1222">
        <v>2</v>
      </c>
      <c r="M1222" t="s">
        <v>46</v>
      </c>
      <c r="N1222" s="2">
        <v>37.802222222222227</v>
      </c>
      <c r="O1222">
        <v>494</v>
      </c>
    </row>
    <row r="1223" spans="1:15" x14ac:dyDescent="0.2">
      <c r="A1223">
        <v>845331</v>
      </c>
      <c r="B1223" t="s">
        <v>6</v>
      </c>
      <c r="C1223" t="s">
        <v>11</v>
      </c>
      <c r="D1223" t="s">
        <v>38</v>
      </c>
      <c r="E1223" t="s">
        <v>4</v>
      </c>
      <c r="F1223" t="s">
        <v>0</v>
      </c>
      <c r="G1223">
        <v>8</v>
      </c>
      <c r="H1223">
        <v>2</v>
      </c>
      <c r="I1223">
        <v>164.47</v>
      </c>
      <c r="J1223">
        <v>3</v>
      </c>
      <c r="K1223">
        <v>5</v>
      </c>
      <c r="L1223">
        <v>1</v>
      </c>
      <c r="M1223" t="s">
        <v>45</v>
      </c>
      <c r="N1223" s="2">
        <v>20.55875</v>
      </c>
      <c r="O1223">
        <v>67</v>
      </c>
    </row>
    <row r="1224" spans="1:15" x14ac:dyDescent="0.2">
      <c r="A1224">
        <v>845521</v>
      </c>
      <c r="B1224" t="s">
        <v>3</v>
      </c>
      <c r="C1224" t="s">
        <v>5</v>
      </c>
      <c r="D1224" t="s">
        <v>38</v>
      </c>
      <c r="E1224" t="s">
        <v>1</v>
      </c>
      <c r="F1224" t="s">
        <v>0</v>
      </c>
      <c r="G1224">
        <v>173</v>
      </c>
      <c r="H1224">
        <v>10</v>
      </c>
      <c r="I1224">
        <v>3530.5</v>
      </c>
      <c r="J1224">
        <v>10</v>
      </c>
      <c r="K1224">
        <v>20</v>
      </c>
      <c r="L1224">
        <v>3</v>
      </c>
      <c r="M1224" t="s">
        <v>47</v>
      </c>
      <c r="N1224" s="2">
        <v>20.407514450867051</v>
      </c>
      <c r="O1224">
        <v>1951</v>
      </c>
    </row>
    <row r="1225" spans="1:15" x14ac:dyDescent="0.2">
      <c r="A1225">
        <v>846791</v>
      </c>
      <c r="B1225" t="s">
        <v>3</v>
      </c>
      <c r="C1225" t="s">
        <v>2</v>
      </c>
      <c r="D1225" t="s">
        <v>38</v>
      </c>
      <c r="E1225" t="s">
        <v>1</v>
      </c>
      <c r="F1225" t="s">
        <v>0</v>
      </c>
      <c r="G1225">
        <v>10</v>
      </c>
      <c r="H1225">
        <v>3</v>
      </c>
      <c r="I1225">
        <v>774.57</v>
      </c>
      <c r="J1225">
        <v>6</v>
      </c>
      <c r="K1225">
        <v>9</v>
      </c>
      <c r="L1225">
        <v>2</v>
      </c>
      <c r="M1225" t="s">
        <v>46</v>
      </c>
      <c r="N1225" s="2">
        <v>77.457000000000008</v>
      </c>
      <c r="O1225">
        <v>524</v>
      </c>
    </row>
    <row r="1226" spans="1:15" x14ac:dyDescent="0.2">
      <c r="A1226">
        <v>847381</v>
      </c>
      <c r="B1226" t="s">
        <v>3</v>
      </c>
      <c r="C1226" t="s">
        <v>9</v>
      </c>
      <c r="D1226" t="s">
        <v>38</v>
      </c>
      <c r="E1226" t="s">
        <v>7</v>
      </c>
      <c r="F1226" t="s">
        <v>14</v>
      </c>
      <c r="G1226">
        <v>39</v>
      </c>
      <c r="H1226">
        <v>7</v>
      </c>
      <c r="I1226">
        <v>1693.82</v>
      </c>
      <c r="J1226">
        <v>8</v>
      </c>
      <c r="K1226">
        <v>15</v>
      </c>
      <c r="L1226">
        <v>3</v>
      </c>
      <c r="M1226" t="s">
        <v>47</v>
      </c>
      <c r="N1226" s="2">
        <v>43.431282051282047</v>
      </c>
      <c r="O1226">
        <v>448</v>
      </c>
    </row>
    <row r="1227" spans="1:15" x14ac:dyDescent="0.2">
      <c r="A1227">
        <v>848351</v>
      </c>
      <c r="B1227" t="s">
        <v>3</v>
      </c>
      <c r="C1227" t="s">
        <v>5</v>
      </c>
      <c r="D1227" t="s">
        <v>39</v>
      </c>
      <c r="E1227" t="s">
        <v>7</v>
      </c>
      <c r="F1227" t="s">
        <v>8</v>
      </c>
      <c r="G1227">
        <v>24</v>
      </c>
      <c r="H1227">
        <v>5</v>
      </c>
      <c r="I1227">
        <v>2671.98</v>
      </c>
      <c r="J1227">
        <v>9</v>
      </c>
      <c r="K1227">
        <v>14</v>
      </c>
      <c r="L1227">
        <v>2</v>
      </c>
      <c r="M1227" t="s">
        <v>46</v>
      </c>
      <c r="N1227" s="2">
        <v>111.3325</v>
      </c>
      <c r="O1227">
        <v>1318</v>
      </c>
    </row>
    <row r="1228" spans="1:15" x14ac:dyDescent="0.2">
      <c r="A1228">
        <v>848731</v>
      </c>
      <c r="B1228" t="s">
        <v>3</v>
      </c>
      <c r="C1228" t="s">
        <v>5</v>
      </c>
      <c r="D1228" t="s">
        <v>38</v>
      </c>
      <c r="E1228" t="s">
        <v>1</v>
      </c>
      <c r="F1228" t="s">
        <v>0</v>
      </c>
      <c r="G1228">
        <v>25</v>
      </c>
      <c r="H1228">
        <v>5</v>
      </c>
      <c r="I1228">
        <v>631.22</v>
      </c>
      <c r="J1228">
        <v>5</v>
      </c>
      <c r="K1228">
        <v>10</v>
      </c>
      <c r="L1228">
        <v>2</v>
      </c>
      <c r="M1228" t="s">
        <v>46</v>
      </c>
      <c r="N1228" s="2">
        <v>25.248800000000003</v>
      </c>
      <c r="O1228">
        <v>385</v>
      </c>
    </row>
    <row r="1229" spans="1:15" x14ac:dyDescent="0.2">
      <c r="A1229">
        <v>849661</v>
      </c>
      <c r="B1229" t="s">
        <v>6</v>
      </c>
      <c r="C1229" t="s">
        <v>9</v>
      </c>
      <c r="D1229" t="s">
        <v>38</v>
      </c>
      <c r="E1229" t="s">
        <v>1</v>
      </c>
      <c r="F1229" t="s">
        <v>14</v>
      </c>
      <c r="G1229">
        <v>11</v>
      </c>
      <c r="H1229">
        <v>3</v>
      </c>
      <c r="I1229">
        <v>354.99</v>
      </c>
      <c r="J1229">
        <v>4</v>
      </c>
      <c r="K1229">
        <v>7</v>
      </c>
      <c r="L1229">
        <v>1</v>
      </c>
      <c r="M1229" t="s">
        <v>45</v>
      </c>
      <c r="N1229" s="2">
        <v>32.271818181818183</v>
      </c>
      <c r="O1229">
        <v>124</v>
      </c>
    </row>
    <row r="1230" spans="1:15" x14ac:dyDescent="0.2">
      <c r="A1230">
        <v>850451</v>
      </c>
      <c r="B1230" t="s">
        <v>6</v>
      </c>
      <c r="C1230" t="s">
        <v>2</v>
      </c>
      <c r="D1230" t="s">
        <v>38</v>
      </c>
      <c r="E1230" t="s">
        <v>1</v>
      </c>
      <c r="F1230" t="s">
        <v>0</v>
      </c>
      <c r="G1230">
        <v>37</v>
      </c>
      <c r="H1230">
        <v>7</v>
      </c>
      <c r="I1230">
        <v>504.15</v>
      </c>
      <c r="J1230">
        <v>5</v>
      </c>
      <c r="K1230">
        <v>12</v>
      </c>
      <c r="L1230">
        <v>2</v>
      </c>
      <c r="M1230" t="s">
        <v>46</v>
      </c>
      <c r="N1230" s="2">
        <v>13.625675675675675</v>
      </c>
      <c r="O1230">
        <v>246</v>
      </c>
    </row>
    <row r="1231" spans="1:15" x14ac:dyDescent="0.2">
      <c r="A1231">
        <v>850981</v>
      </c>
      <c r="B1231" t="s">
        <v>6</v>
      </c>
      <c r="C1231" t="s">
        <v>2</v>
      </c>
      <c r="D1231" t="s">
        <v>38</v>
      </c>
      <c r="E1231" t="s">
        <v>1</v>
      </c>
      <c r="F1231" t="s">
        <v>0</v>
      </c>
      <c r="G1231">
        <v>21</v>
      </c>
      <c r="H1231">
        <v>4</v>
      </c>
      <c r="I1231">
        <v>293.62</v>
      </c>
      <c r="J1231">
        <v>4</v>
      </c>
      <c r="K1231">
        <v>8</v>
      </c>
      <c r="L1231">
        <v>2</v>
      </c>
      <c r="M1231" t="s">
        <v>46</v>
      </c>
      <c r="N1231" s="2">
        <v>13.981904761904762</v>
      </c>
      <c r="O1231">
        <v>143</v>
      </c>
    </row>
    <row r="1232" spans="1:15" x14ac:dyDescent="0.2">
      <c r="A1232">
        <v>851951</v>
      </c>
      <c r="B1232" t="s">
        <v>6</v>
      </c>
      <c r="C1232" t="s">
        <v>2</v>
      </c>
      <c r="D1232" t="s">
        <v>38</v>
      </c>
      <c r="E1232" t="s">
        <v>4</v>
      </c>
      <c r="F1232" t="s">
        <v>8</v>
      </c>
      <c r="G1232">
        <v>10</v>
      </c>
      <c r="H1232">
        <v>3</v>
      </c>
      <c r="I1232">
        <v>275.13</v>
      </c>
      <c r="J1232">
        <v>4</v>
      </c>
      <c r="K1232">
        <v>7</v>
      </c>
      <c r="L1232">
        <v>1</v>
      </c>
      <c r="M1232" t="s">
        <v>45</v>
      </c>
      <c r="N1232" s="2">
        <v>27.512999999999998</v>
      </c>
      <c r="O1232">
        <v>199</v>
      </c>
    </row>
    <row r="1233" spans="1:15" x14ac:dyDescent="0.2">
      <c r="A1233">
        <v>852351</v>
      </c>
      <c r="B1233" t="s">
        <v>3</v>
      </c>
      <c r="C1233" t="s">
        <v>2</v>
      </c>
      <c r="D1233" t="s">
        <v>38</v>
      </c>
      <c r="E1233" t="s">
        <v>4</v>
      </c>
      <c r="F1233" t="s">
        <v>0</v>
      </c>
      <c r="G1233">
        <v>76</v>
      </c>
      <c r="H1233">
        <v>9</v>
      </c>
      <c r="I1233">
        <v>1242.73</v>
      </c>
      <c r="J1233">
        <v>7</v>
      </c>
      <c r="K1233">
        <v>16</v>
      </c>
      <c r="L1233">
        <v>3</v>
      </c>
      <c r="M1233" t="s">
        <v>47</v>
      </c>
      <c r="N1233" s="2">
        <v>16.351710526315788</v>
      </c>
      <c r="O1233">
        <v>788</v>
      </c>
    </row>
    <row r="1234" spans="1:15" x14ac:dyDescent="0.2">
      <c r="A1234">
        <v>853131</v>
      </c>
      <c r="B1234" t="s">
        <v>6</v>
      </c>
      <c r="C1234" t="s">
        <v>5</v>
      </c>
      <c r="D1234" t="s">
        <v>38</v>
      </c>
      <c r="E1234" t="s">
        <v>4</v>
      </c>
      <c r="F1234" t="s">
        <v>0</v>
      </c>
      <c r="G1234">
        <v>26</v>
      </c>
      <c r="H1234">
        <v>5</v>
      </c>
      <c r="I1234">
        <v>733.94</v>
      </c>
      <c r="J1234">
        <v>6</v>
      </c>
      <c r="K1234">
        <v>11</v>
      </c>
      <c r="L1234">
        <v>2</v>
      </c>
      <c r="M1234" t="s">
        <v>46</v>
      </c>
      <c r="N1234" s="2">
        <v>28.228461538461541</v>
      </c>
      <c r="O1234">
        <v>433</v>
      </c>
    </row>
    <row r="1235" spans="1:15" x14ac:dyDescent="0.2">
      <c r="A1235">
        <v>853511</v>
      </c>
      <c r="B1235" t="s">
        <v>3</v>
      </c>
      <c r="C1235" t="s">
        <v>5</v>
      </c>
      <c r="D1235" t="s">
        <v>38</v>
      </c>
      <c r="E1235" t="s">
        <v>1</v>
      </c>
      <c r="F1235" t="s">
        <v>0</v>
      </c>
      <c r="G1235">
        <v>31</v>
      </c>
      <c r="H1235">
        <v>6</v>
      </c>
      <c r="I1235">
        <v>1252.28</v>
      </c>
      <c r="J1235">
        <v>7</v>
      </c>
      <c r="K1235">
        <v>13</v>
      </c>
      <c r="L1235">
        <v>2</v>
      </c>
      <c r="M1235" t="s">
        <v>46</v>
      </c>
      <c r="N1235" s="2">
        <v>40.396129032258067</v>
      </c>
      <c r="O1235">
        <v>700</v>
      </c>
    </row>
    <row r="1236" spans="1:15" x14ac:dyDescent="0.2">
      <c r="A1236">
        <v>854061</v>
      </c>
      <c r="B1236" t="s">
        <v>3</v>
      </c>
      <c r="C1236" t="s">
        <v>2</v>
      </c>
      <c r="D1236" t="s">
        <v>39</v>
      </c>
      <c r="E1236" t="s">
        <v>4</v>
      </c>
      <c r="F1236" t="s">
        <v>0</v>
      </c>
      <c r="G1236">
        <v>105</v>
      </c>
      <c r="H1236">
        <v>10</v>
      </c>
      <c r="I1236">
        <v>4405.32</v>
      </c>
      <c r="J1236">
        <v>10</v>
      </c>
      <c r="K1236">
        <v>20</v>
      </c>
      <c r="L1236">
        <v>3</v>
      </c>
      <c r="M1236" t="s">
        <v>47</v>
      </c>
      <c r="N1236" s="2">
        <v>41.95542857142857</v>
      </c>
      <c r="O1236">
        <v>2131</v>
      </c>
    </row>
    <row r="1237" spans="1:15" x14ac:dyDescent="0.2">
      <c r="A1237">
        <v>854781</v>
      </c>
      <c r="B1237" t="s">
        <v>6</v>
      </c>
      <c r="C1237" t="s">
        <v>9</v>
      </c>
      <c r="D1237" t="s">
        <v>38</v>
      </c>
      <c r="E1237" t="s">
        <v>4</v>
      </c>
      <c r="F1237" t="s">
        <v>8</v>
      </c>
      <c r="G1237">
        <v>17</v>
      </c>
      <c r="H1237">
        <v>4</v>
      </c>
      <c r="I1237">
        <v>229.34</v>
      </c>
      <c r="J1237">
        <v>3</v>
      </c>
      <c r="K1237">
        <v>7</v>
      </c>
      <c r="L1237">
        <v>1</v>
      </c>
      <c r="M1237" t="s">
        <v>45</v>
      </c>
      <c r="N1237" s="2">
        <v>13.490588235294117</v>
      </c>
      <c r="O1237">
        <v>65</v>
      </c>
    </row>
    <row r="1238" spans="1:15" x14ac:dyDescent="0.2">
      <c r="A1238">
        <v>855031</v>
      </c>
      <c r="B1238" t="s">
        <v>3</v>
      </c>
      <c r="C1238" t="s">
        <v>2</v>
      </c>
      <c r="D1238" t="s">
        <v>38</v>
      </c>
      <c r="E1238" t="s">
        <v>1</v>
      </c>
      <c r="F1238" t="s">
        <v>8</v>
      </c>
      <c r="G1238">
        <v>64</v>
      </c>
      <c r="H1238">
        <v>9</v>
      </c>
      <c r="I1238">
        <v>2935.19</v>
      </c>
      <c r="J1238">
        <v>10</v>
      </c>
      <c r="K1238">
        <v>19</v>
      </c>
      <c r="L1238">
        <v>3</v>
      </c>
      <c r="M1238" t="s">
        <v>47</v>
      </c>
      <c r="N1238" s="2">
        <v>45.862343750000001</v>
      </c>
      <c r="O1238">
        <v>1604</v>
      </c>
    </row>
    <row r="1239" spans="1:15" x14ac:dyDescent="0.2">
      <c r="A1239">
        <v>855221</v>
      </c>
      <c r="B1239" t="s">
        <v>3</v>
      </c>
      <c r="C1239" t="s">
        <v>5</v>
      </c>
      <c r="D1239" t="s">
        <v>39</v>
      </c>
      <c r="E1239" t="s">
        <v>1</v>
      </c>
      <c r="F1239" t="s">
        <v>0</v>
      </c>
      <c r="G1239">
        <v>84</v>
      </c>
      <c r="H1239">
        <v>9</v>
      </c>
      <c r="I1239">
        <v>3273.8599999999997</v>
      </c>
      <c r="J1239">
        <v>10</v>
      </c>
      <c r="K1239">
        <v>19</v>
      </c>
      <c r="L1239">
        <v>3</v>
      </c>
      <c r="M1239" t="s">
        <v>47</v>
      </c>
      <c r="N1239" s="2">
        <v>38.974523809523802</v>
      </c>
      <c r="O1239">
        <v>1934</v>
      </c>
    </row>
    <row r="1240" spans="1:15" x14ac:dyDescent="0.2">
      <c r="A1240">
        <v>855601</v>
      </c>
      <c r="B1240" t="s">
        <v>3</v>
      </c>
      <c r="C1240" t="s">
        <v>2</v>
      </c>
      <c r="D1240" t="s">
        <v>38</v>
      </c>
      <c r="E1240" t="s">
        <v>4</v>
      </c>
      <c r="F1240" t="s">
        <v>0</v>
      </c>
      <c r="G1240">
        <v>119</v>
      </c>
      <c r="H1240">
        <v>10</v>
      </c>
      <c r="I1240">
        <v>4761.41</v>
      </c>
      <c r="J1240">
        <v>10</v>
      </c>
      <c r="K1240">
        <v>20</v>
      </c>
      <c r="L1240">
        <v>3</v>
      </c>
      <c r="M1240" t="s">
        <v>47</v>
      </c>
      <c r="N1240" s="2">
        <v>40.011848739495797</v>
      </c>
      <c r="O1240">
        <v>2241</v>
      </c>
    </row>
    <row r="1241" spans="1:15" x14ac:dyDescent="0.2">
      <c r="A1241">
        <v>856531</v>
      </c>
      <c r="B1241" t="s">
        <v>6</v>
      </c>
      <c r="C1241" t="s">
        <v>9</v>
      </c>
      <c r="D1241" t="s">
        <v>38</v>
      </c>
      <c r="E1241" t="s">
        <v>4</v>
      </c>
      <c r="F1241" t="s">
        <v>0</v>
      </c>
      <c r="G1241">
        <v>12</v>
      </c>
      <c r="H1241">
        <v>3</v>
      </c>
      <c r="I1241">
        <v>465.55</v>
      </c>
      <c r="J1241">
        <v>5</v>
      </c>
      <c r="K1241">
        <v>8</v>
      </c>
      <c r="L1241">
        <v>2</v>
      </c>
      <c r="M1241" t="s">
        <v>46</v>
      </c>
      <c r="N1241" s="2">
        <v>38.795833333333334</v>
      </c>
      <c r="O1241">
        <v>29</v>
      </c>
    </row>
    <row r="1242" spans="1:15" x14ac:dyDescent="0.2">
      <c r="A1242">
        <v>856911</v>
      </c>
      <c r="B1242" t="s">
        <v>6</v>
      </c>
      <c r="C1242" t="s">
        <v>5</v>
      </c>
      <c r="D1242" t="s">
        <v>38</v>
      </c>
      <c r="E1242" t="s">
        <v>7</v>
      </c>
      <c r="F1242" t="s">
        <v>8</v>
      </c>
      <c r="G1242">
        <v>14</v>
      </c>
      <c r="H1242">
        <v>3</v>
      </c>
      <c r="I1242">
        <v>666.8</v>
      </c>
      <c r="J1242">
        <v>5</v>
      </c>
      <c r="K1242">
        <v>8</v>
      </c>
      <c r="L1242">
        <v>2</v>
      </c>
      <c r="M1242" t="s">
        <v>46</v>
      </c>
      <c r="N1242" s="2">
        <v>47.628571428571426</v>
      </c>
      <c r="O1242">
        <v>182</v>
      </c>
    </row>
    <row r="1243" spans="1:15" x14ac:dyDescent="0.2">
      <c r="A1243">
        <v>857461</v>
      </c>
      <c r="B1243" t="s">
        <v>3</v>
      </c>
      <c r="C1243" t="s">
        <v>2</v>
      </c>
      <c r="D1243" t="s">
        <v>39</v>
      </c>
      <c r="E1243" t="s">
        <v>7</v>
      </c>
      <c r="F1243" t="s">
        <v>0</v>
      </c>
      <c r="G1243">
        <v>27</v>
      </c>
      <c r="H1243">
        <v>5</v>
      </c>
      <c r="I1243">
        <v>1030.76</v>
      </c>
      <c r="J1243">
        <v>7</v>
      </c>
      <c r="K1243">
        <v>12</v>
      </c>
      <c r="L1243">
        <v>2</v>
      </c>
      <c r="M1243" t="s">
        <v>46</v>
      </c>
      <c r="N1243" s="2">
        <v>38.176296296296293</v>
      </c>
      <c r="O1243">
        <v>837</v>
      </c>
    </row>
    <row r="1244" spans="1:15" x14ac:dyDescent="0.2">
      <c r="A1244">
        <v>859171</v>
      </c>
      <c r="B1244" t="s">
        <v>3</v>
      </c>
      <c r="C1244" t="s">
        <v>2</v>
      </c>
      <c r="D1244" t="s">
        <v>38</v>
      </c>
      <c r="E1244" t="s">
        <v>7</v>
      </c>
      <c r="F1244" t="s">
        <v>0</v>
      </c>
      <c r="G1244">
        <v>16</v>
      </c>
      <c r="H1244">
        <v>4</v>
      </c>
      <c r="I1244">
        <v>746.22</v>
      </c>
      <c r="J1244">
        <v>6</v>
      </c>
      <c r="K1244">
        <v>10</v>
      </c>
      <c r="L1244">
        <v>2</v>
      </c>
      <c r="M1244" t="s">
        <v>46</v>
      </c>
      <c r="N1244" s="2">
        <v>46.638750000000002</v>
      </c>
      <c r="O1244">
        <v>419</v>
      </c>
    </row>
    <row r="1245" spans="1:15" x14ac:dyDescent="0.2">
      <c r="A1245">
        <v>859401</v>
      </c>
      <c r="B1245" t="s">
        <v>3</v>
      </c>
      <c r="C1245" t="s">
        <v>5</v>
      </c>
      <c r="D1245" t="s">
        <v>39</v>
      </c>
      <c r="E1245" t="s">
        <v>7</v>
      </c>
      <c r="F1245" t="s">
        <v>0</v>
      </c>
      <c r="G1245">
        <v>27</v>
      </c>
      <c r="H1245">
        <v>5</v>
      </c>
      <c r="I1245">
        <v>1540.8400000000001</v>
      </c>
      <c r="J1245">
        <v>8</v>
      </c>
      <c r="K1245">
        <v>13</v>
      </c>
      <c r="L1245">
        <v>2</v>
      </c>
      <c r="M1245" t="s">
        <v>46</v>
      </c>
      <c r="N1245" s="2">
        <v>57.068148148148154</v>
      </c>
      <c r="O1245">
        <v>1216</v>
      </c>
    </row>
    <row r="1246" spans="1:15" x14ac:dyDescent="0.2">
      <c r="A1246">
        <v>859891</v>
      </c>
      <c r="B1246" t="s">
        <v>6</v>
      </c>
      <c r="C1246" t="s">
        <v>9</v>
      </c>
      <c r="D1246" t="s">
        <v>38</v>
      </c>
      <c r="E1246" t="s">
        <v>7</v>
      </c>
      <c r="F1246" t="s">
        <v>0</v>
      </c>
      <c r="G1246">
        <v>17</v>
      </c>
      <c r="H1246">
        <v>4</v>
      </c>
      <c r="I1246">
        <v>157</v>
      </c>
      <c r="J1246">
        <v>3</v>
      </c>
      <c r="K1246">
        <v>7</v>
      </c>
      <c r="L1246">
        <v>1</v>
      </c>
      <c r="M1246" t="s">
        <v>45</v>
      </c>
      <c r="N1246" s="2">
        <v>9.235294117647058</v>
      </c>
      <c r="O1246">
        <v>65</v>
      </c>
    </row>
    <row r="1247" spans="1:15" x14ac:dyDescent="0.2">
      <c r="A1247">
        <v>860001</v>
      </c>
      <c r="B1247" t="s">
        <v>6</v>
      </c>
      <c r="C1247" t="s">
        <v>2</v>
      </c>
      <c r="D1247" t="s">
        <v>38</v>
      </c>
      <c r="E1247" t="s">
        <v>4</v>
      </c>
      <c r="F1247" t="s">
        <v>8</v>
      </c>
      <c r="G1247">
        <v>17</v>
      </c>
      <c r="H1247">
        <v>4</v>
      </c>
      <c r="I1247">
        <v>276.45</v>
      </c>
      <c r="J1247">
        <v>4</v>
      </c>
      <c r="K1247">
        <v>8</v>
      </c>
      <c r="L1247">
        <v>2</v>
      </c>
      <c r="M1247" t="s">
        <v>46</v>
      </c>
      <c r="N1247" s="2">
        <v>16.261764705882353</v>
      </c>
      <c r="O1247">
        <v>224</v>
      </c>
    </row>
    <row r="1248" spans="1:15" x14ac:dyDescent="0.2">
      <c r="A1248">
        <v>861081</v>
      </c>
      <c r="B1248" t="s">
        <v>6</v>
      </c>
      <c r="C1248" t="s">
        <v>5</v>
      </c>
      <c r="D1248" t="s">
        <v>38</v>
      </c>
      <c r="E1248" t="s">
        <v>4</v>
      </c>
      <c r="F1248" t="s">
        <v>8</v>
      </c>
      <c r="G1248">
        <v>19</v>
      </c>
      <c r="H1248">
        <v>4</v>
      </c>
      <c r="I1248">
        <v>278.33999999999997</v>
      </c>
      <c r="J1248">
        <v>4</v>
      </c>
      <c r="K1248">
        <v>8</v>
      </c>
      <c r="L1248">
        <v>2</v>
      </c>
      <c r="M1248" t="s">
        <v>46</v>
      </c>
      <c r="N1248" s="2">
        <v>14.649473684210525</v>
      </c>
      <c r="O1248">
        <v>129</v>
      </c>
    </row>
    <row r="1249" spans="1:15" x14ac:dyDescent="0.2">
      <c r="A1249">
        <v>861271</v>
      </c>
      <c r="B1249" t="s">
        <v>6</v>
      </c>
      <c r="C1249" t="s">
        <v>5</v>
      </c>
      <c r="D1249" t="s">
        <v>38</v>
      </c>
      <c r="E1249" t="s">
        <v>7</v>
      </c>
      <c r="F1249" t="s">
        <v>0</v>
      </c>
      <c r="G1249">
        <v>11</v>
      </c>
      <c r="H1249">
        <v>3</v>
      </c>
      <c r="I1249">
        <v>326.08</v>
      </c>
      <c r="J1249">
        <v>4</v>
      </c>
      <c r="K1249">
        <v>7</v>
      </c>
      <c r="L1249">
        <v>1</v>
      </c>
      <c r="M1249" t="s">
        <v>45</v>
      </c>
      <c r="N1249" s="2">
        <v>29.643636363636361</v>
      </c>
      <c r="O1249">
        <v>177</v>
      </c>
    </row>
    <row r="1250" spans="1:15" x14ac:dyDescent="0.2">
      <c r="A1250">
        <v>861311</v>
      </c>
      <c r="B1250" t="s">
        <v>6</v>
      </c>
      <c r="C1250" t="s">
        <v>5</v>
      </c>
      <c r="D1250" t="s">
        <v>39</v>
      </c>
      <c r="E1250" t="s">
        <v>4</v>
      </c>
      <c r="F1250" t="s">
        <v>8</v>
      </c>
      <c r="G1250">
        <v>33</v>
      </c>
      <c r="H1250">
        <v>6</v>
      </c>
      <c r="I1250">
        <v>895.57</v>
      </c>
      <c r="J1250">
        <v>6</v>
      </c>
      <c r="K1250">
        <v>12</v>
      </c>
      <c r="L1250">
        <v>2</v>
      </c>
      <c r="M1250" t="s">
        <v>46</v>
      </c>
      <c r="N1250" s="2">
        <v>27.13848484848485</v>
      </c>
      <c r="O1250">
        <v>524</v>
      </c>
    </row>
    <row r="1251" spans="1:15" x14ac:dyDescent="0.2">
      <c r="A1251">
        <v>863551</v>
      </c>
      <c r="B1251" t="s">
        <v>3</v>
      </c>
      <c r="C1251" t="s">
        <v>5</v>
      </c>
      <c r="D1251" t="s">
        <v>39</v>
      </c>
      <c r="E1251" t="s">
        <v>1</v>
      </c>
      <c r="F1251" t="s">
        <v>8</v>
      </c>
      <c r="G1251">
        <v>70</v>
      </c>
      <c r="H1251">
        <v>9</v>
      </c>
      <c r="I1251">
        <v>3649.3599999999997</v>
      </c>
      <c r="J1251">
        <v>10</v>
      </c>
      <c r="K1251">
        <v>19</v>
      </c>
      <c r="L1251">
        <v>3</v>
      </c>
      <c r="M1251" t="s">
        <v>47</v>
      </c>
      <c r="N1251" s="2">
        <v>52.133714285714284</v>
      </c>
      <c r="O1251">
        <v>1855</v>
      </c>
    </row>
    <row r="1252" spans="1:15" x14ac:dyDescent="0.2">
      <c r="A1252">
        <v>864671</v>
      </c>
      <c r="B1252" t="s">
        <v>3</v>
      </c>
      <c r="C1252" t="s">
        <v>2</v>
      </c>
      <c r="D1252" t="s">
        <v>38</v>
      </c>
      <c r="E1252" t="s">
        <v>1</v>
      </c>
      <c r="F1252" t="s">
        <v>0</v>
      </c>
      <c r="G1252">
        <v>54</v>
      </c>
      <c r="H1252">
        <v>8</v>
      </c>
      <c r="I1252">
        <v>2564.2399999999998</v>
      </c>
      <c r="J1252">
        <v>9</v>
      </c>
      <c r="K1252">
        <v>17</v>
      </c>
      <c r="L1252">
        <v>3</v>
      </c>
      <c r="M1252" t="s">
        <v>47</v>
      </c>
      <c r="N1252" s="2">
        <v>47.485925925925919</v>
      </c>
      <c r="O1252">
        <v>2179</v>
      </c>
    </row>
    <row r="1253" spans="1:15" x14ac:dyDescent="0.2">
      <c r="A1253">
        <v>864861</v>
      </c>
      <c r="B1253" t="s">
        <v>3</v>
      </c>
      <c r="C1253" t="s">
        <v>2</v>
      </c>
      <c r="D1253" t="s">
        <v>38</v>
      </c>
      <c r="E1253" t="s">
        <v>7</v>
      </c>
      <c r="F1253" t="s">
        <v>0</v>
      </c>
      <c r="G1253">
        <v>107</v>
      </c>
      <c r="H1253">
        <v>10</v>
      </c>
      <c r="I1253">
        <v>3642.47</v>
      </c>
      <c r="J1253">
        <v>10</v>
      </c>
      <c r="K1253">
        <v>20</v>
      </c>
      <c r="L1253">
        <v>3</v>
      </c>
      <c r="M1253" t="s">
        <v>47</v>
      </c>
      <c r="N1253" s="2">
        <v>34.041775700934579</v>
      </c>
      <c r="O1253">
        <v>2043</v>
      </c>
    </row>
    <row r="1254" spans="1:15" x14ac:dyDescent="0.2">
      <c r="A1254">
        <v>865301</v>
      </c>
      <c r="B1254" t="s">
        <v>6</v>
      </c>
      <c r="C1254" t="s">
        <v>2</v>
      </c>
      <c r="D1254" t="s">
        <v>38</v>
      </c>
      <c r="E1254" t="s">
        <v>7</v>
      </c>
      <c r="F1254" t="s">
        <v>0</v>
      </c>
      <c r="G1254">
        <v>2</v>
      </c>
      <c r="H1254">
        <v>1</v>
      </c>
      <c r="I1254">
        <v>56.69</v>
      </c>
      <c r="J1254">
        <v>2</v>
      </c>
      <c r="K1254">
        <v>3</v>
      </c>
      <c r="L1254">
        <v>1</v>
      </c>
      <c r="M1254" t="s">
        <v>45</v>
      </c>
      <c r="N1254" s="2">
        <v>28.344999999999999</v>
      </c>
      <c r="O1254">
        <v>46</v>
      </c>
    </row>
    <row r="1255" spans="1:15" x14ac:dyDescent="0.2">
      <c r="A1255">
        <v>865981</v>
      </c>
      <c r="B1255" t="s">
        <v>10</v>
      </c>
      <c r="C1255" t="s">
        <v>2</v>
      </c>
      <c r="D1255" t="s">
        <v>40</v>
      </c>
      <c r="E1255" t="s">
        <v>4</v>
      </c>
      <c r="F1255" t="s">
        <v>14</v>
      </c>
      <c r="G1255">
        <v>1</v>
      </c>
      <c r="H1255">
        <v>1</v>
      </c>
      <c r="I1255">
        <v>174.86</v>
      </c>
      <c r="J1255">
        <v>3</v>
      </c>
      <c r="K1255">
        <v>4</v>
      </c>
      <c r="L1255">
        <v>1</v>
      </c>
      <c r="M1255" t="s">
        <v>45</v>
      </c>
      <c r="N1255" s="2">
        <v>174.86</v>
      </c>
      <c r="O1255">
        <v>95</v>
      </c>
    </row>
    <row r="1256" spans="1:15" x14ac:dyDescent="0.2">
      <c r="A1256">
        <v>866041</v>
      </c>
      <c r="B1256" t="s">
        <v>3</v>
      </c>
      <c r="C1256" t="s">
        <v>5</v>
      </c>
      <c r="D1256" t="s">
        <v>38</v>
      </c>
      <c r="E1256" t="s">
        <v>7</v>
      </c>
      <c r="F1256" t="s">
        <v>0</v>
      </c>
      <c r="G1256">
        <v>27</v>
      </c>
      <c r="H1256">
        <v>5</v>
      </c>
      <c r="I1256">
        <v>2263.7199999999998</v>
      </c>
      <c r="J1256">
        <v>9</v>
      </c>
      <c r="K1256">
        <v>14</v>
      </c>
      <c r="L1256">
        <v>2</v>
      </c>
      <c r="M1256" t="s">
        <v>46</v>
      </c>
      <c r="N1256" s="2">
        <v>83.84148148148148</v>
      </c>
      <c r="O1256">
        <v>957</v>
      </c>
    </row>
    <row r="1257" spans="1:15" x14ac:dyDescent="0.2">
      <c r="A1257">
        <v>866381</v>
      </c>
      <c r="B1257" t="s">
        <v>6</v>
      </c>
      <c r="C1257" t="s">
        <v>2</v>
      </c>
      <c r="D1257" t="s">
        <v>38</v>
      </c>
      <c r="E1257" t="s">
        <v>4</v>
      </c>
      <c r="F1257" t="s">
        <v>0</v>
      </c>
      <c r="G1257">
        <v>7</v>
      </c>
      <c r="H1257">
        <v>2</v>
      </c>
      <c r="I1257">
        <v>547.61</v>
      </c>
      <c r="J1257">
        <v>5</v>
      </c>
      <c r="K1257">
        <v>7</v>
      </c>
      <c r="L1257">
        <v>1</v>
      </c>
      <c r="M1257" t="s">
        <v>45</v>
      </c>
      <c r="N1257" s="2">
        <v>78.23</v>
      </c>
      <c r="O1257">
        <v>405</v>
      </c>
    </row>
    <row r="1258" spans="1:15" x14ac:dyDescent="0.2">
      <c r="A1258">
        <v>866571</v>
      </c>
      <c r="B1258" t="s">
        <v>6</v>
      </c>
      <c r="C1258" t="s">
        <v>12</v>
      </c>
      <c r="D1258" t="s">
        <v>38</v>
      </c>
      <c r="E1258" t="s">
        <v>4</v>
      </c>
      <c r="F1258" t="s">
        <v>14</v>
      </c>
      <c r="G1258">
        <v>49</v>
      </c>
      <c r="H1258">
        <v>8</v>
      </c>
      <c r="I1258">
        <v>495.18</v>
      </c>
      <c r="J1258">
        <v>5</v>
      </c>
      <c r="K1258">
        <v>13</v>
      </c>
      <c r="L1258">
        <v>2</v>
      </c>
      <c r="M1258" t="s">
        <v>46</v>
      </c>
      <c r="N1258" s="2">
        <v>10.105714285714285</v>
      </c>
      <c r="O1258">
        <v>260</v>
      </c>
    </row>
    <row r="1259" spans="1:15" x14ac:dyDescent="0.2">
      <c r="A1259">
        <v>866761</v>
      </c>
      <c r="B1259" t="s">
        <v>3</v>
      </c>
      <c r="C1259" t="s">
        <v>5</v>
      </c>
      <c r="D1259" t="s">
        <v>38</v>
      </c>
      <c r="E1259" t="s">
        <v>4</v>
      </c>
      <c r="F1259" t="s">
        <v>0</v>
      </c>
      <c r="G1259">
        <v>21</v>
      </c>
      <c r="H1259">
        <v>4</v>
      </c>
      <c r="I1259">
        <v>349.45</v>
      </c>
      <c r="J1259">
        <v>4</v>
      </c>
      <c r="K1259">
        <v>8</v>
      </c>
      <c r="L1259">
        <v>2</v>
      </c>
      <c r="M1259" t="s">
        <v>46</v>
      </c>
      <c r="N1259" s="2">
        <v>16.640476190476189</v>
      </c>
      <c r="O1259">
        <v>177</v>
      </c>
    </row>
    <row r="1260" spans="1:15" x14ac:dyDescent="0.2">
      <c r="A1260">
        <v>866951</v>
      </c>
      <c r="B1260" t="s">
        <v>3</v>
      </c>
      <c r="C1260" t="s">
        <v>5</v>
      </c>
      <c r="D1260" t="s">
        <v>38</v>
      </c>
      <c r="E1260" t="s">
        <v>1</v>
      </c>
      <c r="F1260" t="s">
        <v>14</v>
      </c>
      <c r="G1260">
        <v>68</v>
      </c>
      <c r="H1260">
        <v>9</v>
      </c>
      <c r="I1260">
        <v>3183.59</v>
      </c>
      <c r="J1260">
        <v>10</v>
      </c>
      <c r="K1260">
        <v>19</v>
      </c>
      <c r="L1260">
        <v>3</v>
      </c>
      <c r="M1260" t="s">
        <v>47</v>
      </c>
      <c r="N1260" s="2">
        <v>46.817500000000003</v>
      </c>
      <c r="O1260">
        <v>2086</v>
      </c>
    </row>
    <row r="1261" spans="1:15" x14ac:dyDescent="0.2">
      <c r="A1261">
        <v>867351</v>
      </c>
      <c r="B1261" t="s">
        <v>6</v>
      </c>
      <c r="C1261" t="s">
        <v>2</v>
      </c>
      <c r="D1261" t="s">
        <v>38</v>
      </c>
      <c r="E1261" t="s">
        <v>7</v>
      </c>
      <c r="F1261" t="s">
        <v>8</v>
      </c>
      <c r="G1261">
        <v>62</v>
      </c>
      <c r="H1261">
        <v>8</v>
      </c>
      <c r="I1261">
        <v>1216.98</v>
      </c>
      <c r="J1261">
        <v>7</v>
      </c>
      <c r="K1261">
        <v>15</v>
      </c>
      <c r="L1261">
        <v>3</v>
      </c>
      <c r="M1261" t="s">
        <v>47</v>
      </c>
      <c r="N1261" s="2">
        <v>19.628709677419355</v>
      </c>
      <c r="O1261">
        <v>378</v>
      </c>
    </row>
    <row r="1262" spans="1:15" x14ac:dyDescent="0.2">
      <c r="A1262">
        <v>868091</v>
      </c>
      <c r="B1262" t="s">
        <v>3</v>
      </c>
      <c r="C1262" t="s">
        <v>5</v>
      </c>
      <c r="D1262" t="s">
        <v>38</v>
      </c>
      <c r="E1262" t="s">
        <v>4</v>
      </c>
      <c r="F1262" t="s">
        <v>8</v>
      </c>
      <c r="G1262">
        <v>51</v>
      </c>
      <c r="H1262">
        <v>8</v>
      </c>
      <c r="I1262">
        <v>1154.72</v>
      </c>
      <c r="J1262">
        <v>7</v>
      </c>
      <c r="K1262">
        <v>15</v>
      </c>
      <c r="L1262">
        <v>3</v>
      </c>
      <c r="M1262" t="s">
        <v>47</v>
      </c>
      <c r="N1262" s="2">
        <v>22.64156862745098</v>
      </c>
      <c r="O1262">
        <v>669</v>
      </c>
    </row>
    <row r="1263" spans="1:15" x14ac:dyDescent="0.2">
      <c r="A1263">
        <v>869441</v>
      </c>
      <c r="B1263" t="s">
        <v>10</v>
      </c>
      <c r="C1263" t="s">
        <v>2</v>
      </c>
      <c r="D1263" t="s">
        <v>38</v>
      </c>
      <c r="E1263" t="s">
        <v>4</v>
      </c>
      <c r="F1263" t="s">
        <v>8</v>
      </c>
      <c r="G1263">
        <v>1</v>
      </c>
      <c r="H1263">
        <v>1</v>
      </c>
      <c r="I1263">
        <v>30.93</v>
      </c>
      <c r="J1263">
        <v>2</v>
      </c>
      <c r="K1263">
        <v>3</v>
      </c>
      <c r="L1263">
        <v>1</v>
      </c>
      <c r="M1263" t="s">
        <v>45</v>
      </c>
      <c r="N1263" s="2">
        <v>30.93</v>
      </c>
      <c r="O1263">
        <v>20</v>
      </c>
    </row>
    <row r="1264" spans="1:15" x14ac:dyDescent="0.2">
      <c r="A1264">
        <v>870611</v>
      </c>
      <c r="B1264" t="s">
        <v>6</v>
      </c>
      <c r="C1264" t="s">
        <v>2</v>
      </c>
      <c r="D1264" t="s">
        <v>38</v>
      </c>
      <c r="E1264" t="s">
        <v>1</v>
      </c>
      <c r="F1264" t="s">
        <v>8</v>
      </c>
      <c r="G1264">
        <v>43</v>
      </c>
      <c r="H1264">
        <v>7</v>
      </c>
      <c r="I1264">
        <v>662.61</v>
      </c>
      <c r="J1264">
        <v>5</v>
      </c>
      <c r="K1264">
        <v>12</v>
      </c>
      <c r="L1264">
        <v>2</v>
      </c>
      <c r="M1264" t="s">
        <v>46</v>
      </c>
      <c r="N1264" s="2">
        <v>15.40953488372093</v>
      </c>
      <c r="O1264">
        <v>542</v>
      </c>
    </row>
    <row r="1265" spans="1:15" x14ac:dyDescent="0.2">
      <c r="A1265">
        <v>871351</v>
      </c>
      <c r="B1265" t="s">
        <v>3</v>
      </c>
      <c r="C1265" t="s">
        <v>2</v>
      </c>
      <c r="D1265" t="s">
        <v>38</v>
      </c>
      <c r="E1265" t="s">
        <v>7</v>
      </c>
      <c r="F1265" t="s">
        <v>8</v>
      </c>
      <c r="G1265">
        <v>43</v>
      </c>
      <c r="H1265">
        <v>7</v>
      </c>
      <c r="I1265">
        <v>1538.72</v>
      </c>
      <c r="J1265">
        <v>8</v>
      </c>
      <c r="K1265">
        <v>15</v>
      </c>
      <c r="L1265">
        <v>3</v>
      </c>
      <c r="M1265" t="s">
        <v>47</v>
      </c>
      <c r="N1265" s="2">
        <v>35.784186046511628</v>
      </c>
      <c r="O1265">
        <v>640</v>
      </c>
    </row>
    <row r="1266" spans="1:15" x14ac:dyDescent="0.2">
      <c r="A1266">
        <v>871881</v>
      </c>
      <c r="B1266" t="s">
        <v>6</v>
      </c>
      <c r="C1266" t="s">
        <v>9</v>
      </c>
      <c r="D1266" t="s">
        <v>38</v>
      </c>
      <c r="E1266" t="s">
        <v>1</v>
      </c>
      <c r="F1266" t="s">
        <v>0</v>
      </c>
      <c r="G1266">
        <v>11</v>
      </c>
      <c r="H1266">
        <v>3</v>
      </c>
      <c r="I1266">
        <v>371.11</v>
      </c>
      <c r="J1266">
        <v>4</v>
      </c>
      <c r="K1266">
        <v>7</v>
      </c>
      <c r="L1266">
        <v>1</v>
      </c>
      <c r="M1266" t="s">
        <v>45</v>
      </c>
      <c r="N1266" s="2">
        <v>33.737272727272732</v>
      </c>
      <c r="O1266">
        <v>91</v>
      </c>
    </row>
    <row r="1267" spans="1:15" x14ac:dyDescent="0.2">
      <c r="A1267">
        <v>872091</v>
      </c>
      <c r="B1267" t="s">
        <v>3</v>
      </c>
      <c r="C1267" t="s">
        <v>5</v>
      </c>
      <c r="D1267" t="s">
        <v>39</v>
      </c>
      <c r="E1267" t="s">
        <v>4</v>
      </c>
      <c r="F1267" t="s">
        <v>8</v>
      </c>
      <c r="G1267">
        <v>82</v>
      </c>
      <c r="H1267">
        <v>9</v>
      </c>
      <c r="I1267">
        <v>2562.12</v>
      </c>
      <c r="J1267">
        <v>9</v>
      </c>
      <c r="K1267">
        <v>18</v>
      </c>
      <c r="L1267">
        <v>3</v>
      </c>
      <c r="M1267" t="s">
        <v>47</v>
      </c>
      <c r="N1267" s="2">
        <v>31.245365853658534</v>
      </c>
      <c r="O1267">
        <v>1095</v>
      </c>
    </row>
    <row r="1268" spans="1:15" x14ac:dyDescent="0.2">
      <c r="A1268">
        <v>872131</v>
      </c>
      <c r="B1268" t="s">
        <v>6</v>
      </c>
      <c r="C1268" t="s">
        <v>2</v>
      </c>
      <c r="D1268" t="s">
        <v>38</v>
      </c>
      <c r="E1268" t="s">
        <v>1</v>
      </c>
      <c r="F1268" t="s">
        <v>14</v>
      </c>
      <c r="G1268">
        <v>47</v>
      </c>
      <c r="H1268">
        <v>8</v>
      </c>
      <c r="I1268">
        <v>1119.26</v>
      </c>
      <c r="J1268">
        <v>7</v>
      </c>
      <c r="K1268">
        <v>15</v>
      </c>
      <c r="L1268">
        <v>3</v>
      </c>
      <c r="M1268" t="s">
        <v>47</v>
      </c>
      <c r="N1268" s="2">
        <v>23.814042553191488</v>
      </c>
      <c r="O1268">
        <v>581</v>
      </c>
    </row>
    <row r="1269" spans="1:15" x14ac:dyDescent="0.2">
      <c r="A1269">
        <v>872661</v>
      </c>
      <c r="B1269" t="s">
        <v>3</v>
      </c>
      <c r="C1269" t="s">
        <v>5</v>
      </c>
      <c r="D1269" t="s">
        <v>38</v>
      </c>
      <c r="E1269" t="s">
        <v>4</v>
      </c>
      <c r="F1269" t="s">
        <v>8</v>
      </c>
      <c r="G1269">
        <v>65</v>
      </c>
      <c r="H1269">
        <v>9</v>
      </c>
      <c r="I1269">
        <v>809.78</v>
      </c>
      <c r="J1269">
        <v>6</v>
      </c>
      <c r="K1269">
        <v>15</v>
      </c>
      <c r="L1269">
        <v>3</v>
      </c>
      <c r="M1269" t="s">
        <v>47</v>
      </c>
      <c r="N1269" s="2">
        <v>12.458153846153845</v>
      </c>
      <c r="O1269">
        <v>769</v>
      </c>
    </row>
    <row r="1270" spans="1:15" x14ac:dyDescent="0.2">
      <c r="A1270">
        <v>875871</v>
      </c>
      <c r="B1270" t="s">
        <v>6</v>
      </c>
      <c r="C1270" t="s">
        <v>12</v>
      </c>
      <c r="D1270" t="s">
        <v>38</v>
      </c>
      <c r="E1270" t="s">
        <v>7</v>
      </c>
      <c r="F1270" t="s">
        <v>14</v>
      </c>
      <c r="G1270">
        <v>30</v>
      </c>
      <c r="H1270">
        <v>6</v>
      </c>
      <c r="I1270">
        <v>281.54000000000002</v>
      </c>
      <c r="J1270">
        <v>4</v>
      </c>
      <c r="K1270">
        <v>10</v>
      </c>
      <c r="L1270">
        <v>2</v>
      </c>
      <c r="M1270" t="s">
        <v>46</v>
      </c>
      <c r="N1270" s="2">
        <v>9.3846666666666678</v>
      </c>
      <c r="O1270">
        <v>230</v>
      </c>
    </row>
    <row r="1271" spans="1:15" x14ac:dyDescent="0.2">
      <c r="A1271">
        <v>876501</v>
      </c>
      <c r="B1271" t="s">
        <v>3</v>
      </c>
      <c r="C1271" t="s">
        <v>2</v>
      </c>
      <c r="D1271" t="s">
        <v>38</v>
      </c>
      <c r="E1271" t="s">
        <v>7</v>
      </c>
      <c r="F1271" t="s">
        <v>14</v>
      </c>
      <c r="G1271">
        <v>159</v>
      </c>
      <c r="H1271">
        <v>10</v>
      </c>
      <c r="I1271">
        <v>3156.62</v>
      </c>
      <c r="J1271">
        <v>10</v>
      </c>
      <c r="K1271">
        <v>20</v>
      </c>
      <c r="L1271">
        <v>3</v>
      </c>
      <c r="M1271" t="s">
        <v>47</v>
      </c>
      <c r="N1271" s="2">
        <v>19.852955974842768</v>
      </c>
      <c r="O1271">
        <v>1143</v>
      </c>
    </row>
    <row r="1272" spans="1:15" x14ac:dyDescent="0.2">
      <c r="A1272">
        <v>876991</v>
      </c>
      <c r="B1272" t="s">
        <v>3</v>
      </c>
      <c r="C1272" t="s">
        <v>5</v>
      </c>
      <c r="D1272" t="s">
        <v>39</v>
      </c>
      <c r="E1272" t="s">
        <v>4</v>
      </c>
      <c r="F1272" t="s">
        <v>0</v>
      </c>
      <c r="G1272">
        <v>39</v>
      </c>
      <c r="H1272">
        <v>7</v>
      </c>
      <c r="I1272">
        <v>2125.87</v>
      </c>
      <c r="J1272">
        <v>9</v>
      </c>
      <c r="K1272">
        <v>16</v>
      </c>
      <c r="L1272">
        <v>3</v>
      </c>
      <c r="M1272" t="s">
        <v>47</v>
      </c>
      <c r="N1272" s="2">
        <v>54.509487179487174</v>
      </c>
      <c r="O1272">
        <v>1392</v>
      </c>
    </row>
    <row r="1273" spans="1:15" x14ac:dyDescent="0.2">
      <c r="A1273">
        <v>877391</v>
      </c>
      <c r="B1273" t="s">
        <v>3</v>
      </c>
      <c r="C1273" t="s">
        <v>2</v>
      </c>
      <c r="D1273" t="s">
        <v>39</v>
      </c>
      <c r="E1273" t="s">
        <v>7</v>
      </c>
      <c r="F1273" t="s">
        <v>14</v>
      </c>
      <c r="G1273">
        <v>43</v>
      </c>
      <c r="H1273">
        <v>7</v>
      </c>
      <c r="I1273">
        <v>1820.71</v>
      </c>
      <c r="J1273">
        <v>8</v>
      </c>
      <c r="K1273">
        <v>15</v>
      </c>
      <c r="L1273">
        <v>3</v>
      </c>
      <c r="M1273" t="s">
        <v>47</v>
      </c>
      <c r="N1273" s="2">
        <v>42.342093023255813</v>
      </c>
      <c r="O1273">
        <v>1343</v>
      </c>
    </row>
    <row r="1274" spans="1:15" x14ac:dyDescent="0.2">
      <c r="A1274">
        <v>877771</v>
      </c>
      <c r="B1274" t="s">
        <v>3</v>
      </c>
      <c r="C1274" t="s">
        <v>5</v>
      </c>
      <c r="D1274" t="s">
        <v>38</v>
      </c>
      <c r="E1274" t="s">
        <v>1</v>
      </c>
      <c r="F1274" t="s">
        <v>0</v>
      </c>
      <c r="G1274">
        <v>40</v>
      </c>
      <c r="H1274">
        <v>7</v>
      </c>
      <c r="I1274">
        <v>846.95</v>
      </c>
      <c r="J1274">
        <v>6</v>
      </c>
      <c r="K1274">
        <v>13</v>
      </c>
      <c r="L1274">
        <v>2</v>
      </c>
      <c r="M1274" t="s">
        <v>46</v>
      </c>
      <c r="N1274" s="2">
        <v>21.173750000000002</v>
      </c>
      <c r="O1274">
        <v>503</v>
      </c>
    </row>
    <row r="1275" spans="1:15" x14ac:dyDescent="0.2">
      <c r="A1275">
        <v>878741</v>
      </c>
      <c r="B1275" t="s">
        <v>3</v>
      </c>
      <c r="C1275" t="s">
        <v>5</v>
      </c>
      <c r="D1275" t="s">
        <v>38</v>
      </c>
      <c r="E1275" t="s">
        <v>4</v>
      </c>
      <c r="F1275" t="s">
        <v>0</v>
      </c>
      <c r="G1275">
        <v>42</v>
      </c>
      <c r="H1275">
        <v>7</v>
      </c>
      <c r="I1275">
        <v>1467.68</v>
      </c>
      <c r="J1275">
        <v>8</v>
      </c>
      <c r="K1275">
        <v>15</v>
      </c>
      <c r="L1275">
        <v>3</v>
      </c>
      <c r="M1275" t="s">
        <v>47</v>
      </c>
      <c r="N1275" s="2">
        <v>34.944761904761904</v>
      </c>
      <c r="O1275">
        <v>525</v>
      </c>
    </row>
    <row r="1276" spans="1:15" x14ac:dyDescent="0.2">
      <c r="A1276">
        <v>879671</v>
      </c>
      <c r="B1276" t="s">
        <v>6</v>
      </c>
      <c r="C1276" t="s">
        <v>9</v>
      </c>
      <c r="D1276" t="s">
        <v>38</v>
      </c>
      <c r="E1276" t="s">
        <v>24</v>
      </c>
      <c r="F1276" t="s">
        <v>8</v>
      </c>
      <c r="G1276">
        <v>3</v>
      </c>
      <c r="H1276">
        <v>1</v>
      </c>
      <c r="I1276">
        <v>55.82</v>
      </c>
      <c r="J1276">
        <v>2</v>
      </c>
      <c r="K1276">
        <v>3</v>
      </c>
      <c r="L1276">
        <v>1</v>
      </c>
      <c r="M1276" t="s">
        <v>45</v>
      </c>
      <c r="N1276" s="2">
        <v>18.606666666666666</v>
      </c>
      <c r="O1276">
        <v>6</v>
      </c>
    </row>
    <row r="1277" spans="1:15" x14ac:dyDescent="0.2">
      <c r="A1277">
        <v>879711</v>
      </c>
      <c r="B1277" t="s">
        <v>6</v>
      </c>
      <c r="C1277" t="s">
        <v>2</v>
      </c>
      <c r="D1277" t="s">
        <v>38</v>
      </c>
      <c r="E1277" t="s">
        <v>7</v>
      </c>
      <c r="F1277" t="s">
        <v>0</v>
      </c>
      <c r="G1277">
        <v>5</v>
      </c>
      <c r="H1277">
        <v>2</v>
      </c>
      <c r="I1277">
        <v>83.66</v>
      </c>
      <c r="J1277">
        <v>2</v>
      </c>
      <c r="K1277">
        <v>4</v>
      </c>
      <c r="L1277">
        <v>1</v>
      </c>
      <c r="M1277" t="s">
        <v>45</v>
      </c>
      <c r="N1277" s="2">
        <v>16.731999999999999</v>
      </c>
      <c r="O1277">
        <v>56</v>
      </c>
    </row>
    <row r="1278" spans="1:15" x14ac:dyDescent="0.2">
      <c r="A1278">
        <v>880311</v>
      </c>
      <c r="B1278" t="s">
        <v>6</v>
      </c>
      <c r="C1278" t="s">
        <v>2</v>
      </c>
      <c r="D1278" t="s">
        <v>38</v>
      </c>
      <c r="E1278" t="s">
        <v>1</v>
      </c>
      <c r="F1278" t="s">
        <v>0</v>
      </c>
      <c r="G1278">
        <v>9</v>
      </c>
      <c r="H1278">
        <v>3</v>
      </c>
      <c r="I1278">
        <v>416.95</v>
      </c>
      <c r="J1278">
        <v>4</v>
      </c>
      <c r="K1278">
        <v>7</v>
      </c>
      <c r="L1278">
        <v>1</v>
      </c>
      <c r="M1278" t="s">
        <v>45</v>
      </c>
      <c r="N1278" s="2">
        <v>46.327777777777776</v>
      </c>
      <c r="O1278">
        <v>121</v>
      </c>
    </row>
    <row r="1279" spans="1:15" x14ac:dyDescent="0.2">
      <c r="A1279">
        <v>880651</v>
      </c>
      <c r="B1279" t="s">
        <v>3</v>
      </c>
      <c r="C1279" t="s">
        <v>2</v>
      </c>
      <c r="D1279" t="s">
        <v>38</v>
      </c>
      <c r="E1279" t="s">
        <v>4</v>
      </c>
      <c r="F1279" t="s">
        <v>8</v>
      </c>
      <c r="G1279">
        <v>47</v>
      </c>
      <c r="H1279">
        <v>8</v>
      </c>
      <c r="I1279">
        <v>2139.42</v>
      </c>
      <c r="J1279">
        <v>9</v>
      </c>
      <c r="K1279">
        <v>17</v>
      </c>
      <c r="L1279">
        <v>3</v>
      </c>
      <c r="M1279" t="s">
        <v>47</v>
      </c>
      <c r="N1279" s="2">
        <v>45.519574468085111</v>
      </c>
      <c r="O1279">
        <v>870</v>
      </c>
    </row>
    <row r="1280" spans="1:15" x14ac:dyDescent="0.2">
      <c r="A1280">
        <v>881241</v>
      </c>
      <c r="B1280" t="s">
        <v>6</v>
      </c>
      <c r="C1280" t="s">
        <v>2</v>
      </c>
      <c r="D1280" t="s">
        <v>38</v>
      </c>
      <c r="E1280" t="s">
        <v>7</v>
      </c>
      <c r="F1280" t="s">
        <v>8</v>
      </c>
      <c r="G1280">
        <v>9</v>
      </c>
      <c r="H1280">
        <v>3</v>
      </c>
      <c r="I1280">
        <v>403.74</v>
      </c>
      <c r="J1280">
        <v>4</v>
      </c>
      <c r="K1280">
        <v>7</v>
      </c>
      <c r="L1280">
        <v>1</v>
      </c>
      <c r="M1280" t="s">
        <v>45</v>
      </c>
      <c r="N1280" s="2">
        <v>44.86</v>
      </c>
      <c r="O1280">
        <v>276</v>
      </c>
    </row>
    <row r="1281" spans="1:15" x14ac:dyDescent="0.2">
      <c r="A1281">
        <v>882741</v>
      </c>
      <c r="B1281" t="s">
        <v>3</v>
      </c>
      <c r="C1281" t="s">
        <v>5</v>
      </c>
      <c r="D1281" t="s">
        <v>38</v>
      </c>
      <c r="E1281" t="s">
        <v>1</v>
      </c>
      <c r="F1281" t="s">
        <v>0</v>
      </c>
      <c r="G1281">
        <v>86</v>
      </c>
      <c r="H1281">
        <v>9</v>
      </c>
      <c r="I1281">
        <v>853.19</v>
      </c>
      <c r="J1281">
        <v>6</v>
      </c>
      <c r="K1281">
        <v>15</v>
      </c>
      <c r="L1281">
        <v>3</v>
      </c>
      <c r="M1281" t="s">
        <v>47</v>
      </c>
      <c r="N1281" s="2">
        <v>9.9208139534883735</v>
      </c>
      <c r="O1281">
        <v>303</v>
      </c>
    </row>
    <row r="1282" spans="1:15" x14ac:dyDescent="0.2">
      <c r="A1282">
        <v>883671</v>
      </c>
      <c r="B1282" t="s">
        <v>3</v>
      </c>
      <c r="C1282" t="s">
        <v>2</v>
      </c>
      <c r="D1282" t="s">
        <v>38</v>
      </c>
      <c r="E1282" t="s">
        <v>1</v>
      </c>
      <c r="F1282" t="s">
        <v>0</v>
      </c>
      <c r="G1282">
        <v>56</v>
      </c>
      <c r="H1282">
        <v>8</v>
      </c>
      <c r="I1282">
        <v>3583.95</v>
      </c>
      <c r="J1282">
        <v>10</v>
      </c>
      <c r="K1282">
        <v>18</v>
      </c>
      <c r="L1282">
        <v>3</v>
      </c>
      <c r="M1282" t="s">
        <v>47</v>
      </c>
      <c r="N1282" s="2">
        <v>63.999107142857142</v>
      </c>
      <c r="O1282">
        <v>2054</v>
      </c>
    </row>
    <row r="1283" spans="1:15" x14ac:dyDescent="0.2">
      <c r="A1283">
        <v>884301</v>
      </c>
      <c r="B1283" t="s">
        <v>3</v>
      </c>
      <c r="C1283" t="s">
        <v>2</v>
      </c>
      <c r="D1283" t="s">
        <v>38</v>
      </c>
      <c r="E1283" t="s">
        <v>4</v>
      </c>
      <c r="F1283" t="s">
        <v>0</v>
      </c>
      <c r="G1283">
        <v>116</v>
      </c>
      <c r="H1283">
        <v>10</v>
      </c>
      <c r="I1283">
        <v>4848.01</v>
      </c>
      <c r="J1283">
        <v>10</v>
      </c>
      <c r="K1283">
        <v>20</v>
      </c>
      <c r="L1283">
        <v>3</v>
      </c>
      <c r="M1283" t="s">
        <v>47</v>
      </c>
      <c r="N1283" s="2">
        <v>41.793189655172412</v>
      </c>
      <c r="O1283">
        <v>2308</v>
      </c>
    </row>
    <row r="1284" spans="1:15" x14ac:dyDescent="0.2">
      <c r="A1284">
        <v>885571</v>
      </c>
      <c r="B1284" t="s">
        <v>3</v>
      </c>
      <c r="C1284" t="s">
        <v>2</v>
      </c>
      <c r="D1284" t="s">
        <v>38</v>
      </c>
      <c r="E1284" t="s">
        <v>1</v>
      </c>
      <c r="F1284" t="s">
        <v>0</v>
      </c>
      <c r="G1284">
        <v>156</v>
      </c>
      <c r="H1284">
        <v>10</v>
      </c>
      <c r="I1284">
        <v>2405.14</v>
      </c>
      <c r="J1284">
        <v>9</v>
      </c>
      <c r="K1284">
        <v>19</v>
      </c>
      <c r="L1284">
        <v>3</v>
      </c>
      <c r="M1284" t="s">
        <v>47</v>
      </c>
      <c r="N1284" s="2">
        <v>15.417564102564102</v>
      </c>
      <c r="O1284">
        <v>2218</v>
      </c>
    </row>
    <row r="1285" spans="1:15" x14ac:dyDescent="0.2">
      <c r="A1285">
        <v>885611</v>
      </c>
      <c r="B1285" t="s">
        <v>6</v>
      </c>
      <c r="C1285" t="s">
        <v>2</v>
      </c>
      <c r="D1285" t="s">
        <v>38</v>
      </c>
      <c r="E1285" t="s">
        <v>1</v>
      </c>
      <c r="F1285" t="s">
        <v>8</v>
      </c>
      <c r="G1285">
        <v>15</v>
      </c>
      <c r="H1285">
        <v>4</v>
      </c>
      <c r="I1285">
        <v>146.93</v>
      </c>
      <c r="J1285">
        <v>3</v>
      </c>
      <c r="K1285">
        <v>7</v>
      </c>
      <c r="L1285">
        <v>1</v>
      </c>
      <c r="M1285" t="s">
        <v>45</v>
      </c>
      <c r="N1285" s="2">
        <v>9.7953333333333337</v>
      </c>
      <c r="O1285">
        <v>159</v>
      </c>
    </row>
    <row r="1286" spans="1:15" x14ac:dyDescent="0.2">
      <c r="A1286">
        <v>887321</v>
      </c>
      <c r="B1286" t="s">
        <v>3</v>
      </c>
      <c r="C1286" t="s">
        <v>9</v>
      </c>
      <c r="D1286" t="s">
        <v>38</v>
      </c>
      <c r="E1286" t="s">
        <v>4</v>
      </c>
      <c r="F1286" t="s">
        <v>0</v>
      </c>
      <c r="G1286">
        <v>157</v>
      </c>
      <c r="H1286">
        <v>10</v>
      </c>
      <c r="I1286">
        <v>3715.26</v>
      </c>
      <c r="J1286">
        <v>10</v>
      </c>
      <c r="K1286">
        <v>20</v>
      </c>
      <c r="L1286">
        <v>3</v>
      </c>
      <c r="M1286" t="s">
        <v>47</v>
      </c>
      <c r="N1286" s="2">
        <v>23.664076433121021</v>
      </c>
      <c r="O1286">
        <v>1202</v>
      </c>
    </row>
    <row r="1287" spans="1:15" x14ac:dyDescent="0.2">
      <c r="A1287">
        <v>889221</v>
      </c>
      <c r="B1287" t="s">
        <v>6</v>
      </c>
      <c r="C1287" t="s">
        <v>2</v>
      </c>
      <c r="D1287" t="s">
        <v>38</v>
      </c>
      <c r="E1287" t="s">
        <v>4</v>
      </c>
      <c r="F1287" t="s">
        <v>14</v>
      </c>
      <c r="G1287">
        <v>10</v>
      </c>
      <c r="H1287">
        <v>3</v>
      </c>
      <c r="I1287">
        <v>43.47</v>
      </c>
      <c r="J1287">
        <v>2</v>
      </c>
      <c r="K1287">
        <v>5</v>
      </c>
      <c r="L1287">
        <v>1</v>
      </c>
      <c r="M1287" t="s">
        <v>45</v>
      </c>
      <c r="N1287" s="2">
        <v>4.3469999999999995</v>
      </c>
      <c r="O1287">
        <v>46</v>
      </c>
    </row>
    <row r="1288" spans="1:15" x14ac:dyDescent="0.2">
      <c r="A1288">
        <v>889941</v>
      </c>
      <c r="B1288" t="s">
        <v>3</v>
      </c>
      <c r="C1288" t="s">
        <v>5</v>
      </c>
      <c r="D1288" t="s">
        <v>38</v>
      </c>
      <c r="E1288" t="s">
        <v>4</v>
      </c>
      <c r="F1288" t="s">
        <v>0</v>
      </c>
      <c r="G1288">
        <v>40</v>
      </c>
      <c r="H1288">
        <v>7</v>
      </c>
      <c r="I1288">
        <v>1453.09</v>
      </c>
      <c r="J1288">
        <v>8</v>
      </c>
      <c r="K1288">
        <v>15</v>
      </c>
      <c r="L1288">
        <v>3</v>
      </c>
      <c r="M1288" t="s">
        <v>47</v>
      </c>
      <c r="N1288" s="2">
        <v>36.327249999999999</v>
      </c>
      <c r="O1288">
        <v>846</v>
      </c>
    </row>
    <row r="1289" spans="1:15" x14ac:dyDescent="0.2">
      <c r="A1289">
        <v>891091</v>
      </c>
      <c r="B1289" t="s">
        <v>6</v>
      </c>
      <c r="C1289" t="s">
        <v>5</v>
      </c>
      <c r="D1289" t="s">
        <v>38</v>
      </c>
      <c r="E1289" t="s">
        <v>1</v>
      </c>
      <c r="F1289" t="s">
        <v>8</v>
      </c>
      <c r="G1289">
        <v>8</v>
      </c>
      <c r="H1289">
        <v>2</v>
      </c>
      <c r="I1289">
        <v>370.76</v>
      </c>
      <c r="J1289">
        <v>4</v>
      </c>
      <c r="K1289">
        <v>6</v>
      </c>
      <c r="L1289">
        <v>1</v>
      </c>
      <c r="M1289" t="s">
        <v>45</v>
      </c>
      <c r="N1289" s="2">
        <v>46.344999999999999</v>
      </c>
      <c r="O1289">
        <v>192</v>
      </c>
    </row>
    <row r="1290" spans="1:15" x14ac:dyDescent="0.2">
      <c r="A1290">
        <v>891131</v>
      </c>
      <c r="B1290" t="s">
        <v>6</v>
      </c>
      <c r="C1290" t="s">
        <v>5</v>
      </c>
      <c r="D1290" t="s">
        <v>38</v>
      </c>
      <c r="E1290" t="s">
        <v>1</v>
      </c>
      <c r="F1290" t="s">
        <v>14</v>
      </c>
      <c r="G1290">
        <v>23</v>
      </c>
      <c r="H1290">
        <v>5</v>
      </c>
      <c r="I1290">
        <v>593.11</v>
      </c>
      <c r="J1290">
        <v>5</v>
      </c>
      <c r="K1290">
        <v>10</v>
      </c>
      <c r="L1290">
        <v>2</v>
      </c>
      <c r="M1290" t="s">
        <v>46</v>
      </c>
      <c r="N1290" s="2">
        <v>25.787391304347828</v>
      </c>
      <c r="O1290">
        <v>390</v>
      </c>
    </row>
    <row r="1291" spans="1:15" x14ac:dyDescent="0.2">
      <c r="A1291">
        <v>891281</v>
      </c>
      <c r="B1291" t="s">
        <v>10</v>
      </c>
      <c r="C1291" t="s">
        <v>2</v>
      </c>
      <c r="D1291" t="s">
        <v>38</v>
      </c>
      <c r="E1291" t="s">
        <v>1</v>
      </c>
      <c r="F1291" t="s">
        <v>0</v>
      </c>
      <c r="G1291">
        <v>10</v>
      </c>
      <c r="H1291">
        <v>3</v>
      </c>
      <c r="I1291">
        <v>580.54999999999995</v>
      </c>
      <c r="J1291">
        <v>5</v>
      </c>
      <c r="K1291">
        <v>8</v>
      </c>
      <c r="L1291">
        <v>2</v>
      </c>
      <c r="M1291" t="s">
        <v>46</v>
      </c>
      <c r="N1291" s="2">
        <v>58.054999999999993</v>
      </c>
      <c r="O1291">
        <v>223</v>
      </c>
    </row>
    <row r="1292" spans="1:15" x14ac:dyDescent="0.2">
      <c r="A1292">
        <v>894151</v>
      </c>
      <c r="B1292" t="s">
        <v>6</v>
      </c>
      <c r="C1292" t="s">
        <v>2</v>
      </c>
      <c r="D1292" t="s">
        <v>38</v>
      </c>
      <c r="E1292" t="s">
        <v>1</v>
      </c>
      <c r="F1292" t="s">
        <v>0</v>
      </c>
      <c r="G1292">
        <v>11</v>
      </c>
      <c r="H1292">
        <v>3</v>
      </c>
      <c r="I1292">
        <v>686.63</v>
      </c>
      <c r="J1292">
        <v>6</v>
      </c>
      <c r="K1292">
        <v>9</v>
      </c>
      <c r="L1292">
        <v>2</v>
      </c>
      <c r="M1292" t="s">
        <v>46</v>
      </c>
      <c r="N1292" s="2">
        <v>62.420909090909092</v>
      </c>
      <c r="O1292">
        <v>379</v>
      </c>
    </row>
    <row r="1293" spans="1:15" x14ac:dyDescent="0.2">
      <c r="A1293">
        <v>895271</v>
      </c>
      <c r="B1293" t="s">
        <v>10</v>
      </c>
      <c r="C1293" t="s">
        <v>5</v>
      </c>
      <c r="D1293" t="s">
        <v>38</v>
      </c>
      <c r="E1293" t="s">
        <v>4</v>
      </c>
      <c r="F1293" t="s">
        <v>0</v>
      </c>
      <c r="G1293">
        <v>4</v>
      </c>
      <c r="H1293">
        <v>2</v>
      </c>
      <c r="I1293">
        <v>118.15</v>
      </c>
      <c r="J1293">
        <v>3</v>
      </c>
      <c r="K1293">
        <v>5</v>
      </c>
      <c r="L1293">
        <v>1</v>
      </c>
      <c r="M1293" t="s">
        <v>45</v>
      </c>
      <c r="N1293" s="2">
        <v>29.537500000000001</v>
      </c>
      <c r="O1293">
        <v>85</v>
      </c>
    </row>
    <row r="1294" spans="1:15" x14ac:dyDescent="0.2">
      <c r="A1294">
        <v>895501</v>
      </c>
      <c r="B1294" t="s">
        <v>10</v>
      </c>
      <c r="C1294" t="s">
        <v>5</v>
      </c>
      <c r="D1294" t="s">
        <v>38</v>
      </c>
      <c r="E1294" t="s">
        <v>4</v>
      </c>
      <c r="F1294" t="s">
        <v>8</v>
      </c>
      <c r="G1294">
        <v>2</v>
      </c>
      <c r="H1294">
        <v>1</v>
      </c>
      <c r="I1294">
        <v>97.07</v>
      </c>
      <c r="J1294">
        <v>2</v>
      </c>
      <c r="K1294">
        <v>3</v>
      </c>
      <c r="L1294">
        <v>1</v>
      </c>
      <c r="M1294" t="s">
        <v>45</v>
      </c>
      <c r="N1294" s="2">
        <v>48.534999999999997</v>
      </c>
      <c r="O1294">
        <v>48</v>
      </c>
    </row>
    <row r="1295" spans="1:15" x14ac:dyDescent="0.2">
      <c r="A1295">
        <v>896581</v>
      </c>
      <c r="B1295" t="s">
        <v>13</v>
      </c>
      <c r="C1295" t="s">
        <v>2</v>
      </c>
      <c r="D1295" t="s">
        <v>39</v>
      </c>
      <c r="E1295" t="s">
        <v>4</v>
      </c>
      <c r="F1295" t="s">
        <v>0</v>
      </c>
      <c r="G1295">
        <v>8</v>
      </c>
      <c r="H1295">
        <v>2</v>
      </c>
      <c r="I1295">
        <v>467.87</v>
      </c>
      <c r="J1295">
        <v>5</v>
      </c>
      <c r="K1295">
        <v>7</v>
      </c>
      <c r="L1295">
        <v>1</v>
      </c>
      <c r="M1295" t="s">
        <v>45</v>
      </c>
      <c r="N1295" s="2">
        <v>58.483750000000001</v>
      </c>
      <c r="O1295">
        <v>246</v>
      </c>
    </row>
    <row r="1296" spans="1:15" x14ac:dyDescent="0.2">
      <c r="A1296">
        <v>896811</v>
      </c>
      <c r="B1296" t="s">
        <v>3</v>
      </c>
      <c r="C1296" t="s">
        <v>5</v>
      </c>
      <c r="D1296" t="s">
        <v>38</v>
      </c>
      <c r="E1296" t="s">
        <v>4</v>
      </c>
      <c r="F1296" t="s">
        <v>8</v>
      </c>
      <c r="G1296">
        <v>48</v>
      </c>
      <c r="H1296">
        <v>8</v>
      </c>
      <c r="I1296">
        <v>865.34</v>
      </c>
      <c r="J1296">
        <v>6</v>
      </c>
      <c r="K1296">
        <v>14</v>
      </c>
      <c r="L1296">
        <v>2</v>
      </c>
      <c r="M1296" t="s">
        <v>46</v>
      </c>
      <c r="N1296" s="2">
        <v>18.027916666666666</v>
      </c>
      <c r="O1296">
        <v>552</v>
      </c>
    </row>
    <row r="1297" spans="1:15" x14ac:dyDescent="0.2">
      <c r="A1297">
        <v>897401</v>
      </c>
      <c r="B1297" t="s">
        <v>3</v>
      </c>
      <c r="C1297" t="s">
        <v>2</v>
      </c>
      <c r="D1297" t="s">
        <v>38</v>
      </c>
      <c r="E1297" t="s">
        <v>4</v>
      </c>
      <c r="F1297" t="s">
        <v>0</v>
      </c>
      <c r="G1297">
        <v>79</v>
      </c>
      <c r="H1297">
        <v>9</v>
      </c>
      <c r="I1297">
        <v>1186.54</v>
      </c>
      <c r="J1297">
        <v>7</v>
      </c>
      <c r="K1297">
        <v>16</v>
      </c>
      <c r="L1297">
        <v>3</v>
      </c>
      <c r="M1297" t="s">
        <v>47</v>
      </c>
      <c r="N1297" s="2">
        <v>15.019493670886076</v>
      </c>
      <c r="O1297">
        <v>835</v>
      </c>
    </row>
    <row r="1298" spans="1:15" x14ac:dyDescent="0.2">
      <c r="A1298">
        <v>898141</v>
      </c>
      <c r="B1298" t="s">
        <v>3</v>
      </c>
      <c r="C1298" t="s">
        <v>5</v>
      </c>
      <c r="D1298" t="s">
        <v>38</v>
      </c>
      <c r="E1298" t="s">
        <v>1</v>
      </c>
      <c r="F1298" t="s">
        <v>14</v>
      </c>
      <c r="G1298">
        <v>56</v>
      </c>
      <c r="H1298">
        <v>8</v>
      </c>
      <c r="I1298">
        <v>873.56</v>
      </c>
      <c r="J1298">
        <v>6</v>
      </c>
      <c r="K1298">
        <v>14</v>
      </c>
      <c r="L1298">
        <v>2</v>
      </c>
      <c r="M1298" t="s">
        <v>46</v>
      </c>
      <c r="N1298" s="2">
        <v>15.599285714285713</v>
      </c>
      <c r="O1298">
        <v>592</v>
      </c>
    </row>
    <row r="1299" spans="1:15" x14ac:dyDescent="0.2">
      <c r="A1299">
        <v>899301</v>
      </c>
      <c r="B1299" t="s">
        <v>3</v>
      </c>
      <c r="C1299" t="s">
        <v>5</v>
      </c>
      <c r="D1299" t="s">
        <v>38</v>
      </c>
      <c r="E1299" t="s">
        <v>1</v>
      </c>
      <c r="F1299" t="s">
        <v>14</v>
      </c>
      <c r="G1299">
        <v>83</v>
      </c>
      <c r="H1299">
        <v>9</v>
      </c>
      <c r="I1299">
        <v>2192.65</v>
      </c>
      <c r="J1299">
        <v>9</v>
      </c>
      <c r="K1299">
        <v>18</v>
      </c>
      <c r="L1299">
        <v>3</v>
      </c>
      <c r="M1299" t="s">
        <v>47</v>
      </c>
      <c r="N1299" s="2">
        <v>26.417469879518073</v>
      </c>
      <c r="O1299">
        <v>1536</v>
      </c>
    </row>
    <row r="1300" spans="1:15" x14ac:dyDescent="0.2">
      <c r="A1300">
        <v>899981</v>
      </c>
      <c r="B1300" t="s">
        <v>3</v>
      </c>
      <c r="C1300" t="s">
        <v>2</v>
      </c>
      <c r="D1300" t="s">
        <v>38</v>
      </c>
      <c r="E1300" t="s">
        <v>4</v>
      </c>
      <c r="F1300" t="s">
        <v>0</v>
      </c>
      <c r="G1300">
        <v>78</v>
      </c>
      <c r="H1300">
        <v>9</v>
      </c>
      <c r="I1300">
        <v>1345.01</v>
      </c>
      <c r="J1300">
        <v>8</v>
      </c>
      <c r="K1300">
        <v>17</v>
      </c>
      <c r="L1300">
        <v>3</v>
      </c>
      <c r="M1300" t="s">
        <v>47</v>
      </c>
      <c r="N1300" s="2">
        <v>17.243717948717947</v>
      </c>
      <c r="O1300">
        <v>1007</v>
      </c>
    </row>
    <row r="1301" spans="1:15" x14ac:dyDescent="0.2">
      <c r="A1301">
        <v>901841</v>
      </c>
      <c r="B1301" t="s">
        <v>6</v>
      </c>
      <c r="C1301" t="s">
        <v>5</v>
      </c>
      <c r="D1301" t="s">
        <v>38</v>
      </c>
      <c r="E1301" t="s">
        <v>1</v>
      </c>
      <c r="F1301" t="s">
        <v>8</v>
      </c>
      <c r="G1301">
        <v>21</v>
      </c>
      <c r="H1301">
        <v>4</v>
      </c>
      <c r="I1301">
        <v>729.66</v>
      </c>
      <c r="J1301">
        <v>6</v>
      </c>
      <c r="K1301">
        <v>10</v>
      </c>
      <c r="L1301">
        <v>2</v>
      </c>
      <c r="M1301" t="s">
        <v>46</v>
      </c>
      <c r="N1301" s="2">
        <v>34.745714285714286</v>
      </c>
      <c r="O1301">
        <v>130</v>
      </c>
    </row>
    <row r="1302" spans="1:15" x14ac:dyDescent="0.2">
      <c r="A1302">
        <v>903931</v>
      </c>
      <c r="B1302" t="s">
        <v>6</v>
      </c>
      <c r="C1302" t="s">
        <v>9</v>
      </c>
      <c r="D1302" t="s">
        <v>38</v>
      </c>
      <c r="E1302" t="s">
        <v>4</v>
      </c>
      <c r="F1302" t="s">
        <v>0</v>
      </c>
      <c r="G1302">
        <v>31</v>
      </c>
      <c r="H1302">
        <v>6</v>
      </c>
      <c r="I1302">
        <v>353.98</v>
      </c>
      <c r="J1302">
        <v>4</v>
      </c>
      <c r="K1302">
        <v>10</v>
      </c>
      <c r="L1302">
        <v>2</v>
      </c>
      <c r="M1302" t="s">
        <v>46</v>
      </c>
      <c r="N1302" s="2">
        <v>11.418709677419356</v>
      </c>
      <c r="O1302">
        <v>194</v>
      </c>
    </row>
    <row r="1303" spans="1:15" x14ac:dyDescent="0.2">
      <c r="A1303">
        <v>904711</v>
      </c>
      <c r="B1303" t="s">
        <v>3</v>
      </c>
      <c r="C1303" t="s">
        <v>2</v>
      </c>
      <c r="D1303" t="s">
        <v>38</v>
      </c>
      <c r="E1303" t="s">
        <v>1</v>
      </c>
      <c r="F1303" t="s">
        <v>0</v>
      </c>
      <c r="G1303">
        <v>37</v>
      </c>
      <c r="H1303">
        <v>7</v>
      </c>
      <c r="I1303">
        <v>2170</v>
      </c>
      <c r="J1303">
        <v>9</v>
      </c>
      <c r="K1303">
        <v>16</v>
      </c>
      <c r="L1303">
        <v>3</v>
      </c>
      <c r="M1303" t="s">
        <v>47</v>
      </c>
      <c r="N1303" s="2">
        <v>58.648648648648646</v>
      </c>
      <c r="O1303">
        <v>1439</v>
      </c>
    </row>
    <row r="1304" spans="1:15" x14ac:dyDescent="0.2">
      <c r="A1304">
        <v>906761</v>
      </c>
      <c r="B1304" t="s">
        <v>3</v>
      </c>
      <c r="C1304" t="s">
        <v>5</v>
      </c>
      <c r="D1304" t="s">
        <v>38</v>
      </c>
      <c r="E1304" t="s">
        <v>7</v>
      </c>
      <c r="F1304" t="s">
        <v>0</v>
      </c>
      <c r="G1304">
        <v>46</v>
      </c>
      <c r="H1304">
        <v>7</v>
      </c>
      <c r="I1304">
        <v>2311.9899999999998</v>
      </c>
      <c r="J1304">
        <v>9</v>
      </c>
      <c r="K1304">
        <v>16</v>
      </c>
      <c r="L1304">
        <v>3</v>
      </c>
      <c r="M1304" t="s">
        <v>47</v>
      </c>
      <c r="N1304" s="2">
        <v>50.260652173913037</v>
      </c>
      <c r="O1304">
        <v>994</v>
      </c>
    </row>
    <row r="1305" spans="1:15" x14ac:dyDescent="0.2">
      <c r="A1305">
        <v>907201</v>
      </c>
      <c r="B1305" t="s">
        <v>3</v>
      </c>
      <c r="C1305" t="s">
        <v>2</v>
      </c>
      <c r="D1305" t="s">
        <v>38</v>
      </c>
      <c r="E1305" t="s">
        <v>4</v>
      </c>
      <c r="F1305" t="s">
        <v>0</v>
      </c>
      <c r="G1305">
        <v>88</v>
      </c>
      <c r="H1305">
        <v>9</v>
      </c>
      <c r="I1305">
        <v>2203.6999999999998</v>
      </c>
      <c r="J1305">
        <v>9</v>
      </c>
      <c r="K1305">
        <v>18</v>
      </c>
      <c r="L1305">
        <v>3</v>
      </c>
      <c r="M1305" t="s">
        <v>47</v>
      </c>
      <c r="N1305" s="2">
        <v>25.042045454545452</v>
      </c>
      <c r="O1305">
        <v>946</v>
      </c>
    </row>
    <row r="1306" spans="1:15" x14ac:dyDescent="0.2">
      <c r="A1306">
        <v>910761</v>
      </c>
      <c r="B1306" t="s">
        <v>10</v>
      </c>
      <c r="C1306" t="s">
        <v>5</v>
      </c>
      <c r="D1306" t="s">
        <v>40</v>
      </c>
      <c r="E1306" t="s">
        <v>4</v>
      </c>
      <c r="F1306" t="s">
        <v>0</v>
      </c>
      <c r="G1306">
        <v>1</v>
      </c>
      <c r="H1306">
        <v>1</v>
      </c>
      <c r="I1306">
        <v>94.71</v>
      </c>
      <c r="J1306">
        <v>2</v>
      </c>
      <c r="K1306">
        <v>3</v>
      </c>
      <c r="L1306">
        <v>1</v>
      </c>
      <c r="M1306" t="s">
        <v>45</v>
      </c>
      <c r="N1306" s="2">
        <v>94.71</v>
      </c>
      <c r="O1306">
        <v>78</v>
      </c>
    </row>
    <row r="1307" spans="1:15" x14ac:dyDescent="0.2">
      <c r="A1307">
        <v>911541</v>
      </c>
      <c r="B1307" t="s">
        <v>3</v>
      </c>
      <c r="C1307" t="s">
        <v>5</v>
      </c>
      <c r="D1307" t="s">
        <v>38</v>
      </c>
      <c r="E1307" t="s">
        <v>1</v>
      </c>
      <c r="F1307" t="s">
        <v>0</v>
      </c>
      <c r="G1307">
        <v>31</v>
      </c>
      <c r="H1307">
        <v>6</v>
      </c>
      <c r="I1307">
        <v>1191.0999999999999</v>
      </c>
      <c r="J1307">
        <v>7</v>
      </c>
      <c r="K1307">
        <v>13</v>
      </c>
      <c r="L1307">
        <v>2</v>
      </c>
      <c r="M1307" t="s">
        <v>46</v>
      </c>
      <c r="N1307" s="2">
        <v>38.42258064516129</v>
      </c>
      <c r="O1307">
        <v>745</v>
      </c>
    </row>
    <row r="1308" spans="1:15" x14ac:dyDescent="0.2">
      <c r="A1308">
        <v>912281</v>
      </c>
      <c r="B1308" t="s">
        <v>13</v>
      </c>
      <c r="C1308" t="s">
        <v>2</v>
      </c>
      <c r="D1308" t="s">
        <v>38</v>
      </c>
      <c r="E1308" t="s">
        <v>7</v>
      </c>
      <c r="F1308" t="s">
        <v>0</v>
      </c>
      <c r="G1308">
        <v>10</v>
      </c>
      <c r="H1308">
        <v>3</v>
      </c>
      <c r="I1308">
        <v>159.38999999999999</v>
      </c>
      <c r="J1308">
        <v>3</v>
      </c>
      <c r="K1308">
        <v>6</v>
      </c>
      <c r="L1308">
        <v>1</v>
      </c>
      <c r="M1308" t="s">
        <v>45</v>
      </c>
      <c r="N1308" s="2">
        <v>15.938999999999998</v>
      </c>
      <c r="O1308">
        <v>145</v>
      </c>
    </row>
    <row r="1309" spans="1:15" x14ac:dyDescent="0.2">
      <c r="A1309">
        <v>912321</v>
      </c>
      <c r="B1309" t="s">
        <v>6</v>
      </c>
      <c r="C1309" t="s">
        <v>12</v>
      </c>
      <c r="D1309" t="s">
        <v>38</v>
      </c>
      <c r="E1309" t="s">
        <v>4</v>
      </c>
      <c r="F1309" t="s">
        <v>0</v>
      </c>
      <c r="G1309">
        <v>25</v>
      </c>
      <c r="H1309">
        <v>5</v>
      </c>
      <c r="I1309">
        <v>470.69</v>
      </c>
      <c r="J1309">
        <v>5</v>
      </c>
      <c r="K1309">
        <v>10</v>
      </c>
      <c r="L1309">
        <v>2</v>
      </c>
      <c r="M1309" t="s">
        <v>46</v>
      </c>
      <c r="N1309" s="2">
        <v>18.8276</v>
      </c>
      <c r="O1309">
        <v>236</v>
      </c>
    </row>
    <row r="1310" spans="1:15" x14ac:dyDescent="0.2">
      <c r="A1310">
        <v>912511</v>
      </c>
      <c r="B1310" t="s">
        <v>10</v>
      </c>
      <c r="C1310" t="s">
        <v>2</v>
      </c>
      <c r="D1310" t="s">
        <v>38</v>
      </c>
      <c r="E1310" t="s">
        <v>24</v>
      </c>
      <c r="F1310" t="s">
        <v>0</v>
      </c>
      <c r="G1310">
        <v>3</v>
      </c>
      <c r="H1310">
        <v>1</v>
      </c>
      <c r="I1310">
        <v>41.17</v>
      </c>
      <c r="J1310">
        <v>2</v>
      </c>
      <c r="K1310">
        <v>3</v>
      </c>
      <c r="L1310">
        <v>1</v>
      </c>
      <c r="M1310" t="s">
        <v>45</v>
      </c>
      <c r="N1310" s="2">
        <v>13.723333333333334</v>
      </c>
      <c r="O1310">
        <v>12</v>
      </c>
    </row>
    <row r="1311" spans="1:15" x14ac:dyDescent="0.2">
      <c r="A1311">
        <v>913061</v>
      </c>
      <c r="B1311" t="s">
        <v>10</v>
      </c>
      <c r="C1311" t="s">
        <v>12</v>
      </c>
      <c r="D1311" t="s">
        <v>38</v>
      </c>
      <c r="E1311" t="s">
        <v>7</v>
      </c>
      <c r="F1311" t="s">
        <v>0</v>
      </c>
      <c r="G1311">
        <v>5</v>
      </c>
      <c r="H1311">
        <v>2</v>
      </c>
      <c r="I1311">
        <v>174.55</v>
      </c>
      <c r="J1311">
        <v>3</v>
      </c>
      <c r="K1311">
        <v>5</v>
      </c>
      <c r="L1311">
        <v>1</v>
      </c>
      <c r="M1311" t="s">
        <v>45</v>
      </c>
      <c r="N1311" s="2">
        <v>34.910000000000004</v>
      </c>
      <c r="O1311">
        <v>26</v>
      </c>
    </row>
    <row r="1312" spans="1:15" x14ac:dyDescent="0.2">
      <c r="A1312">
        <v>914221</v>
      </c>
      <c r="B1312" t="s">
        <v>3</v>
      </c>
      <c r="C1312" t="s">
        <v>2</v>
      </c>
      <c r="D1312" t="s">
        <v>38</v>
      </c>
      <c r="E1312" t="s">
        <v>7</v>
      </c>
      <c r="F1312" t="s">
        <v>8</v>
      </c>
      <c r="G1312">
        <v>243</v>
      </c>
      <c r="H1312">
        <v>10</v>
      </c>
      <c r="I1312">
        <v>4414.47</v>
      </c>
      <c r="J1312">
        <v>10</v>
      </c>
      <c r="K1312">
        <v>20</v>
      </c>
      <c r="L1312">
        <v>3</v>
      </c>
      <c r="M1312" t="s">
        <v>47</v>
      </c>
      <c r="N1312" s="2">
        <v>18.166543209876544</v>
      </c>
      <c r="O1312">
        <v>2554</v>
      </c>
    </row>
    <row r="1313" spans="1:15" x14ac:dyDescent="0.2">
      <c r="A1313">
        <v>915531</v>
      </c>
      <c r="B1313" t="s">
        <v>6</v>
      </c>
      <c r="C1313" t="s">
        <v>9</v>
      </c>
      <c r="D1313" t="s">
        <v>38</v>
      </c>
      <c r="E1313" t="s">
        <v>7</v>
      </c>
      <c r="F1313" t="s">
        <v>0</v>
      </c>
      <c r="G1313">
        <v>2</v>
      </c>
      <c r="H1313">
        <v>1</v>
      </c>
      <c r="I1313">
        <v>46.46</v>
      </c>
      <c r="J1313">
        <v>2</v>
      </c>
      <c r="K1313">
        <v>3</v>
      </c>
      <c r="L1313">
        <v>1</v>
      </c>
      <c r="M1313" t="s">
        <v>45</v>
      </c>
      <c r="N1313" s="2">
        <v>23.23</v>
      </c>
      <c r="O1313">
        <v>36</v>
      </c>
    </row>
    <row r="1314" spans="1:15" x14ac:dyDescent="0.2">
      <c r="A1314">
        <v>915681</v>
      </c>
      <c r="B1314" t="s">
        <v>3</v>
      </c>
      <c r="C1314" t="s">
        <v>2</v>
      </c>
      <c r="D1314" t="s">
        <v>38</v>
      </c>
      <c r="E1314" t="s">
        <v>1</v>
      </c>
      <c r="F1314" t="s">
        <v>0</v>
      </c>
      <c r="G1314">
        <v>36</v>
      </c>
      <c r="H1314">
        <v>7</v>
      </c>
      <c r="I1314">
        <v>1468.7</v>
      </c>
      <c r="J1314">
        <v>8</v>
      </c>
      <c r="K1314">
        <v>15</v>
      </c>
      <c r="L1314">
        <v>3</v>
      </c>
      <c r="M1314" t="s">
        <v>47</v>
      </c>
      <c r="N1314" s="2">
        <v>40.797222222222224</v>
      </c>
      <c r="O1314">
        <v>920</v>
      </c>
    </row>
    <row r="1315" spans="1:15" x14ac:dyDescent="0.2">
      <c r="A1315">
        <v>915911</v>
      </c>
      <c r="B1315" t="s">
        <v>3</v>
      </c>
      <c r="C1315" t="s">
        <v>12</v>
      </c>
      <c r="D1315" t="s">
        <v>38</v>
      </c>
      <c r="E1315" t="s">
        <v>4</v>
      </c>
      <c r="F1315" t="s">
        <v>8</v>
      </c>
      <c r="G1315">
        <v>69</v>
      </c>
      <c r="H1315">
        <v>9</v>
      </c>
      <c r="I1315">
        <v>1086.49</v>
      </c>
      <c r="J1315">
        <v>7</v>
      </c>
      <c r="K1315">
        <v>16</v>
      </c>
      <c r="L1315">
        <v>3</v>
      </c>
      <c r="M1315" t="s">
        <v>47</v>
      </c>
      <c r="N1315" s="2">
        <v>15.746231884057972</v>
      </c>
      <c r="O1315">
        <v>555</v>
      </c>
    </row>
    <row r="1316" spans="1:15" x14ac:dyDescent="0.2">
      <c r="A1316">
        <v>916501</v>
      </c>
      <c r="B1316" t="s">
        <v>3</v>
      </c>
      <c r="C1316" t="s">
        <v>5</v>
      </c>
      <c r="D1316" t="s">
        <v>38</v>
      </c>
      <c r="E1316" t="s">
        <v>4</v>
      </c>
      <c r="F1316" t="s">
        <v>0</v>
      </c>
      <c r="G1316">
        <v>36</v>
      </c>
      <c r="H1316">
        <v>7</v>
      </c>
      <c r="I1316">
        <v>1011.92</v>
      </c>
      <c r="J1316">
        <v>7</v>
      </c>
      <c r="K1316">
        <v>14</v>
      </c>
      <c r="L1316">
        <v>2</v>
      </c>
      <c r="M1316" t="s">
        <v>46</v>
      </c>
      <c r="N1316" s="2">
        <v>28.108888888888888</v>
      </c>
      <c r="O1316">
        <v>664</v>
      </c>
    </row>
    <row r="1317" spans="1:15" x14ac:dyDescent="0.2">
      <c r="A1317">
        <v>917431</v>
      </c>
      <c r="B1317" t="s">
        <v>3</v>
      </c>
      <c r="C1317" t="s">
        <v>2</v>
      </c>
      <c r="D1317" t="s">
        <v>38</v>
      </c>
      <c r="E1317" t="s">
        <v>1</v>
      </c>
      <c r="F1317" t="s">
        <v>14</v>
      </c>
      <c r="G1317">
        <v>63</v>
      </c>
      <c r="H1317">
        <v>9</v>
      </c>
      <c r="I1317">
        <v>1965.27</v>
      </c>
      <c r="J1317">
        <v>9</v>
      </c>
      <c r="K1317">
        <v>18</v>
      </c>
      <c r="L1317">
        <v>3</v>
      </c>
      <c r="M1317" t="s">
        <v>47</v>
      </c>
      <c r="N1317" s="2">
        <v>31.194761904761904</v>
      </c>
      <c r="O1317">
        <v>1488</v>
      </c>
    </row>
    <row r="1318" spans="1:15" x14ac:dyDescent="0.2">
      <c r="A1318">
        <v>917961</v>
      </c>
      <c r="B1318" t="s">
        <v>3</v>
      </c>
      <c r="C1318" t="s">
        <v>2</v>
      </c>
      <c r="D1318" t="s">
        <v>38</v>
      </c>
      <c r="E1318" t="s">
        <v>1</v>
      </c>
      <c r="F1318" t="s">
        <v>0</v>
      </c>
      <c r="G1318">
        <v>44</v>
      </c>
      <c r="H1318">
        <v>7</v>
      </c>
      <c r="I1318">
        <v>1403.57</v>
      </c>
      <c r="J1318">
        <v>8</v>
      </c>
      <c r="K1318">
        <v>15</v>
      </c>
      <c r="L1318">
        <v>3</v>
      </c>
      <c r="M1318" t="s">
        <v>47</v>
      </c>
      <c r="N1318" s="2">
        <v>31.899318181818181</v>
      </c>
      <c r="O1318">
        <v>791</v>
      </c>
    </row>
    <row r="1319" spans="1:15" x14ac:dyDescent="0.2">
      <c r="A1319">
        <v>918021</v>
      </c>
      <c r="B1319" t="s">
        <v>10</v>
      </c>
      <c r="C1319" t="s">
        <v>12</v>
      </c>
      <c r="D1319" t="s">
        <v>38</v>
      </c>
      <c r="E1319" t="s">
        <v>7</v>
      </c>
      <c r="F1319" t="s">
        <v>0</v>
      </c>
      <c r="G1319">
        <v>1</v>
      </c>
      <c r="H1319">
        <v>1</v>
      </c>
      <c r="I1319">
        <v>8.36</v>
      </c>
      <c r="J1319">
        <v>1</v>
      </c>
      <c r="K1319">
        <v>2</v>
      </c>
      <c r="L1319">
        <v>1</v>
      </c>
      <c r="M1319" t="s">
        <v>45</v>
      </c>
      <c r="N1319" s="2">
        <v>8.36</v>
      </c>
      <c r="O1319">
        <v>6</v>
      </c>
    </row>
    <row r="1320" spans="1:15" x14ac:dyDescent="0.2">
      <c r="A1320">
        <v>918551</v>
      </c>
      <c r="B1320" t="s">
        <v>6</v>
      </c>
      <c r="C1320" t="s">
        <v>2</v>
      </c>
      <c r="D1320" t="s">
        <v>38</v>
      </c>
      <c r="E1320" t="s">
        <v>1</v>
      </c>
      <c r="F1320" t="s">
        <v>0</v>
      </c>
      <c r="G1320">
        <v>95</v>
      </c>
      <c r="H1320">
        <v>9</v>
      </c>
      <c r="I1320">
        <v>1025.6500000000001</v>
      </c>
      <c r="J1320">
        <v>7</v>
      </c>
      <c r="K1320">
        <v>16</v>
      </c>
      <c r="L1320">
        <v>3</v>
      </c>
      <c r="M1320" t="s">
        <v>47</v>
      </c>
      <c r="N1320" s="2">
        <v>10.796315789473685</v>
      </c>
      <c r="O1320">
        <v>317</v>
      </c>
    </row>
    <row r="1321" spans="1:15" x14ac:dyDescent="0.2">
      <c r="A1321">
        <v>918741</v>
      </c>
      <c r="B1321" t="s">
        <v>3</v>
      </c>
      <c r="C1321" t="s">
        <v>2</v>
      </c>
      <c r="D1321" t="s">
        <v>38</v>
      </c>
      <c r="E1321" t="s">
        <v>7</v>
      </c>
      <c r="F1321" t="s">
        <v>0</v>
      </c>
      <c r="G1321">
        <v>58</v>
      </c>
      <c r="H1321">
        <v>8</v>
      </c>
      <c r="I1321">
        <v>1361.41</v>
      </c>
      <c r="J1321">
        <v>8</v>
      </c>
      <c r="K1321">
        <v>16</v>
      </c>
      <c r="L1321">
        <v>3</v>
      </c>
      <c r="M1321" t="s">
        <v>47</v>
      </c>
      <c r="N1321" s="2">
        <v>23.472586206896555</v>
      </c>
      <c r="O1321">
        <v>1065</v>
      </c>
    </row>
    <row r="1322" spans="1:15" x14ac:dyDescent="0.2">
      <c r="A1322">
        <v>919711</v>
      </c>
      <c r="B1322" t="s">
        <v>13</v>
      </c>
      <c r="C1322" t="s">
        <v>5</v>
      </c>
      <c r="D1322" t="s">
        <v>38</v>
      </c>
      <c r="E1322" t="s">
        <v>4</v>
      </c>
      <c r="F1322" t="s">
        <v>8</v>
      </c>
      <c r="G1322">
        <v>20</v>
      </c>
      <c r="H1322">
        <v>4</v>
      </c>
      <c r="I1322">
        <v>1307.52</v>
      </c>
      <c r="J1322">
        <v>7</v>
      </c>
      <c r="K1322">
        <v>11</v>
      </c>
      <c r="L1322">
        <v>2</v>
      </c>
      <c r="M1322" t="s">
        <v>46</v>
      </c>
      <c r="N1322" s="2">
        <v>65.376000000000005</v>
      </c>
      <c r="O1322">
        <v>563</v>
      </c>
    </row>
    <row r="1323" spans="1:15" x14ac:dyDescent="0.2">
      <c r="A1323">
        <v>921051</v>
      </c>
      <c r="B1323" t="s">
        <v>6</v>
      </c>
      <c r="C1323" t="s">
        <v>2</v>
      </c>
      <c r="D1323" t="s">
        <v>38</v>
      </c>
      <c r="E1323" t="s">
        <v>7</v>
      </c>
      <c r="F1323" t="s">
        <v>0</v>
      </c>
      <c r="G1323">
        <v>16</v>
      </c>
      <c r="H1323">
        <v>4</v>
      </c>
      <c r="I1323">
        <v>481.07</v>
      </c>
      <c r="J1323">
        <v>5</v>
      </c>
      <c r="K1323">
        <v>9</v>
      </c>
      <c r="L1323">
        <v>2</v>
      </c>
      <c r="M1323" t="s">
        <v>46</v>
      </c>
      <c r="N1323" s="2">
        <v>30.066875</v>
      </c>
      <c r="O1323">
        <v>267</v>
      </c>
    </row>
    <row r="1324" spans="1:15" x14ac:dyDescent="0.2">
      <c r="A1324">
        <v>923141</v>
      </c>
      <c r="B1324" t="s">
        <v>6</v>
      </c>
      <c r="C1324" t="s">
        <v>2</v>
      </c>
      <c r="D1324" t="s">
        <v>38</v>
      </c>
      <c r="E1324" t="s">
        <v>1</v>
      </c>
      <c r="F1324" t="s">
        <v>0</v>
      </c>
      <c r="G1324">
        <v>25</v>
      </c>
      <c r="H1324">
        <v>5</v>
      </c>
      <c r="I1324">
        <v>758.06</v>
      </c>
      <c r="J1324">
        <v>6</v>
      </c>
      <c r="K1324">
        <v>11</v>
      </c>
      <c r="L1324">
        <v>2</v>
      </c>
      <c r="M1324" t="s">
        <v>46</v>
      </c>
      <c r="N1324" s="2">
        <v>30.322399999999998</v>
      </c>
      <c r="O1324">
        <v>558</v>
      </c>
    </row>
    <row r="1325" spans="1:15" x14ac:dyDescent="0.2">
      <c r="A1325">
        <v>923291</v>
      </c>
      <c r="B1325" t="s">
        <v>6</v>
      </c>
      <c r="C1325" t="s">
        <v>5</v>
      </c>
      <c r="D1325" t="s">
        <v>38</v>
      </c>
      <c r="E1325" t="s">
        <v>4</v>
      </c>
      <c r="F1325" t="s">
        <v>8</v>
      </c>
      <c r="G1325">
        <v>19</v>
      </c>
      <c r="H1325">
        <v>4</v>
      </c>
      <c r="I1325">
        <v>241.06</v>
      </c>
      <c r="J1325">
        <v>3</v>
      </c>
      <c r="K1325">
        <v>7</v>
      </c>
      <c r="L1325">
        <v>1</v>
      </c>
      <c r="M1325" t="s">
        <v>45</v>
      </c>
      <c r="N1325" s="2">
        <v>12.687368421052632</v>
      </c>
      <c r="O1325">
        <v>125</v>
      </c>
    </row>
    <row r="1326" spans="1:15" x14ac:dyDescent="0.2">
      <c r="A1326">
        <v>924071</v>
      </c>
      <c r="B1326" t="s">
        <v>3</v>
      </c>
      <c r="C1326" t="s">
        <v>2</v>
      </c>
      <c r="D1326" t="s">
        <v>38</v>
      </c>
      <c r="E1326" t="s">
        <v>4</v>
      </c>
      <c r="F1326" t="s">
        <v>0</v>
      </c>
      <c r="G1326">
        <v>11</v>
      </c>
      <c r="H1326">
        <v>3</v>
      </c>
      <c r="I1326">
        <v>445.58</v>
      </c>
      <c r="J1326">
        <v>5</v>
      </c>
      <c r="K1326">
        <v>8</v>
      </c>
      <c r="L1326">
        <v>2</v>
      </c>
      <c r="M1326" t="s">
        <v>46</v>
      </c>
      <c r="N1326" s="2">
        <v>40.507272727272728</v>
      </c>
      <c r="O1326">
        <v>318</v>
      </c>
    </row>
    <row r="1327" spans="1:15" x14ac:dyDescent="0.2">
      <c r="A1327">
        <v>926011</v>
      </c>
      <c r="B1327" t="s">
        <v>6</v>
      </c>
      <c r="C1327" t="s">
        <v>12</v>
      </c>
      <c r="D1327" t="s">
        <v>38</v>
      </c>
      <c r="E1327" t="s">
        <v>4</v>
      </c>
      <c r="F1327" t="s">
        <v>0</v>
      </c>
      <c r="G1327">
        <v>33</v>
      </c>
      <c r="H1327">
        <v>6</v>
      </c>
      <c r="I1327">
        <v>1068.7</v>
      </c>
      <c r="J1327">
        <v>7</v>
      </c>
      <c r="K1327">
        <v>13</v>
      </c>
      <c r="L1327">
        <v>2</v>
      </c>
      <c r="M1327" t="s">
        <v>46</v>
      </c>
      <c r="N1327" s="2">
        <v>32.384848484848483</v>
      </c>
      <c r="O1327">
        <v>143</v>
      </c>
    </row>
    <row r="1328" spans="1:15" x14ac:dyDescent="0.2">
      <c r="A1328">
        <v>926201</v>
      </c>
      <c r="B1328" t="s">
        <v>3</v>
      </c>
      <c r="C1328" t="s">
        <v>9</v>
      </c>
      <c r="D1328" t="s">
        <v>38</v>
      </c>
      <c r="E1328" t="s">
        <v>7</v>
      </c>
      <c r="F1328" t="s">
        <v>8</v>
      </c>
      <c r="G1328">
        <v>61</v>
      </c>
      <c r="H1328">
        <v>8</v>
      </c>
      <c r="I1328">
        <v>2888.25</v>
      </c>
      <c r="J1328">
        <v>10</v>
      </c>
      <c r="K1328">
        <v>18</v>
      </c>
      <c r="L1328">
        <v>3</v>
      </c>
      <c r="M1328" t="s">
        <v>47</v>
      </c>
      <c r="N1328" s="2">
        <v>47.348360655737707</v>
      </c>
      <c r="O1328">
        <v>1461</v>
      </c>
    </row>
    <row r="1329" spans="1:15" x14ac:dyDescent="0.2">
      <c r="A1329">
        <v>926881</v>
      </c>
      <c r="B1329" t="s">
        <v>10</v>
      </c>
      <c r="C1329" t="s">
        <v>11</v>
      </c>
      <c r="D1329" t="s">
        <v>38</v>
      </c>
      <c r="E1329" t="s">
        <v>1</v>
      </c>
      <c r="F1329" t="s">
        <v>0</v>
      </c>
      <c r="G1329">
        <v>1</v>
      </c>
      <c r="H1329">
        <v>1</v>
      </c>
      <c r="I1329">
        <v>15.1</v>
      </c>
      <c r="J1329">
        <v>1</v>
      </c>
      <c r="K1329">
        <v>2</v>
      </c>
      <c r="L1329">
        <v>1</v>
      </c>
      <c r="M1329" t="s">
        <v>45</v>
      </c>
      <c r="N1329" s="2">
        <v>15.1</v>
      </c>
      <c r="O1329">
        <v>7</v>
      </c>
    </row>
    <row r="1330" spans="1:15" x14ac:dyDescent="0.2">
      <c r="A1330">
        <v>927701</v>
      </c>
      <c r="B1330" t="s">
        <v>3</v>
      </c>
      <c r="C1330" t="s">
        <v>2</v>
      </c>
      <c r="D1330" t="s">
        <v>38</v>
      </c>
      <c r="E1330" t="s">
        <v>4</v>
      </c>
      <c r="F1330" t="s">
        <v>0</v>
      </c>
      <c r="G1330">
        <v>59</v>
      </c>
      <c r="H1330">
        <v>8</v>
      </c>
      <c r="I1330">
        <v>2081.5300000000002</v>
      </c>
      <c r="J1330">
        <v>9</v>
      </c>
      <c r="K1330">
        <v>17</v>
      </c>
      <c r="L1330">
        <v>3</v>
      </c>
      <c r="M1330" t="s">
        <v>47</v>
      </c>
      <c r="N1330" s="2">
        <v>35.280169491525427</v>
      </c>
      <c r="O1330">
        <v>1178</v>
      </c>
    </row>
    <row r="1331" spans="1:15" x14ac:dyDescent="0.2">
      <c r="A1331">
        <v>928631</v>
      </c>
      <c r="B1331" t="s">
        <v>3</v>
      </c>
      <c r="C1331" t="s">
        <v>2</v>
      </c>
      <c r="D1331" t="s">
        <v>39</v>
      </c>
      <c r="E1331" t="s">
        <v>4</v>
      </c>
      <c r="F1331" t="s">
        <v>0</v>
      </c>
      <c r="G1331">
        <v>120</v>
      </c>
      <c r="H1331">
        <v>10</v>
      </c>
      <c r="I1331">
        <v>3460.74</v>
      </c>
      <c r="J1331">
        <v>10</v>
      </c>
      <c r="K1331">
        <v>20</v>
      </c>
      <c r="L1331">
        <v>3</v>
      </c>
      <c r="M1331" t="s">
        <v>47</v>
      </c>
      <c r="N1331" s="2">
        <v>28.839499999999997</v>
      </c>
      <c r="O1331">
        <v>1773</v>
      </c>
    </row>
    <row r="1332" spans="1:15" x14ac:dyDescent="0.2">
      <c r="A1332">
        <v>928781</v>
      </c>
      <c r="B1332" t="s">
        <v>6</v>
      </c>
      <c r="C1332" t="s">
        <v>11</v>
      </c>
      <c r="D1332" t="s">
        <v>38</v>
      </c>
      <c r="E1332" t="s">
        <v>4</v>
      </c>
      <c r="F1332" t="s">
        <v>8</v>
      </c>
      <c r="G1332">
        <v>34</v>
      </c>
      <c r="H1332">
        <v>6</v>
      </c>
      <c r="I1332">
        <v>254.72</v>
      </c>
      <c r="J1332">
        <v>4</v>
      </c>
      <c r="K1332">
        <v>10</v>
      </c>
      <c r="L1332">
        <v>2</v>
      </c>
      <c r="M1332" t="s">
        <v>46</v>
      </c>
      <c r="N1332" s="2">
        <v>7.4917647058823533</v>
      </c>
      <c r="O1332">
        <v>213</v>
      </c>
    </row>
    <row r="1333" spans="1:15" x14ac:dyDescent="0.2">
      <c r="A1333">
        <v>929221</v>
      </c>
      <c r="B1333" t="s">
        <v>10</v>
      </c>
      <c r="C1333" t="s">
        <v>9</v>
      </c>
      <c r="D1333" t="s">
        <v>38</v>
      </c>
      <c r="E1333" t="s">
        <v>24</v>
      </c>
      <c r="F1333" t="s">
        <v>8</v>
      </c>
      <c r="G1333">
        <v>5</v>
      </c>
      <c r="H1333">
        <v>2</v>
      </c>
      <c r="I1333">
        <v>100.08</v>
      </c>
      <c r="J1333">
        <v>2</v>
      </c>
      <c r="K1333">
        <v>4</v>
      </c>
      <c r="L1333">
        <v>1</v>
      </c>
      <c r="M1333" t="s">
        <v>45</v>
      </c>
      <c r="N1333" s="2">
        <v>20.015999999999998</v>
      </c>
      <c r="O1333">
        <v>9</v>
      </c>
    </row>
    <row r="1334" spans="1:15" x14ac:dyDescent="0.2">
      <c r="A1334">
        <v>930881</v>
      </c>
      <c r="B1334" t="s">
        <v>10</v>
      </c>
      <c r="C1334" t="s">
        <v>2</v>
      </c>
      <c r="D1334" t="s">
        <v>38</v>
      </c>
      <c r="E1334" t="s">
        <v>4</v>
      </c>
      <c r="F1334" t="s">
        <v>14</v>
      </c>
      <c r="G1334">
        <v>1</v>
      </c>
      <c r="H1334">
        <v>1</v>
      </c>
      <c r="I1334">
        <v>8.43</v>
      </c>
      <c r="J1334">
        <v>1</v>
      </c>
      <c r="K1334">
        <v>2</v>
      </c>
      <c r="L1334">
        <v>1</v>
      </c>
      <c r="M1334" t="s">
        <v>45</v>
      </c>
      <c r="N1334" s="2">
        <v>8.43</v>
      </c>
      <c r="O1334">
        <v>6</v>
      </c>
    </row>
    <row r="1335" spans="1:15" x14ac:dyDescent="0.2">
      <c r="A1335">
        <v>931131</v>
      </c>
      <c r="B1335" t="s">
        <v>3</v>
      </c>
      <c r="C1335" t="s">
        <v>2</v>
      </c>
      <c r="D1335" t="s">
        <v>38</v>
      </c>
      <c r="E1335" t="s">
        <v>4</v>
      </c>
      <c r="F1335" t="s">
        <v>14</v>
      </c>
      <c r="G1335">
        <v>61</v>
      </c>
      <c r="H1335">
        <v>8</v>
      </c>
      <c r="I1335">
        <v>3094.98</v>
      </c>
      <c r="J1335">
        <v>10</v>
      </c>
      <c r="K1335">
        <v>18</v>
      </c>
      <c r="L1335">
        <v>3</v>
      </c>
      <c r="M1335" t="s">
        <v>47</v>
      </c>
      <c r="N1335" s="2">
        <v>50.737377049180331</v>
      </c>
      <c r="O1335">
        <v>2216</v>
      </c>
    </row>
    <row r="1336" spans="1:15" x14ac:dyDescent="0.2">
      <c r="A1336">
        <v>931661</v>
      </c>
      <c r="B1336" t="s">
        <v>6</v>
      </c>
      <c r="C1336" t="s">
        <v>9</v>
      </c>
      <c r="D1336" t="s">
        <v>38</v>
      </c>
      <c r="E1336" t="s">
        <v>1</v>
      </c>
      <c r="F1336" t="s">
        <v>0</v>
      </c>
      <c r="G1336">
        <v>11</v>
      </c>
      <c r="H1336">
        <v>3</v>
      </c>
      <c r="I1336">
        <v>329.93</v>
      </c>
      <c r="J1336">
        <v>4</v>
      </c>
      <c r="K1336">
        <v>7</v>
      </c>
      <c r="L1336">
        <v>1</v>
      </c>
      <c r="M1336" t="s">
        <v>45</v>
      </c>
      <c r="N1336" s="2">
        <v>29.993636363636366</v>
      </c>
      <c r="O1336">
        <v>87</v>
      </c>
    </row>
    <row r="1337" spans="1:15" x14ac:dyDescent="0.2">
      <c r="A1337">
        <v>932971</v>
      </c>
      <c r="B1337" t="s">
        <v>6</v>
      </c>
      <c r="C1337" t="s">
        <v>5</v>
      </c>
      <c r="D1337" t="s">
        <v>38</v>
      </c>
      <c r="E1337" t="s">
        <v>4</v>
      </c>
      <c r="F1337" t="s">
        <v>0</v>
      </c>
      <c r="G1337">
        <v>5</v>
      </c>
      <c r="H1337">
        <v>2</v>
      </c>
      <c r="I1337">
        <v>309.02999999999997</v>
      </c>
      <c r="J1337">
        <v>4</v>
      </c>
      <c r="K1337">
        <v>6</v>
      </c>
      <c r="L1337">
        <v>1</v>
      </c>
      <c r="M1337" t="s">
        <v>45</v>
      </c>
      <c r="N1337" s="2">
        <v>61.805999999999997</v>
      </c>
      <c r="O1337">
        <v>113</v>
      </c>
    </row>
    <row r="1338" spans="1:15" x14ac:dyDescent="0.2">
      <c r="A1338">
        <v>933031</v>
      </c>
      <c r="B1338" t="s">
        <v>6</v>
      </c>
      <c r="C1338" t="s">
        <v>2</v>
      </c>
      <c r="D1338" t="s">
        <v>39</v>
      </c>
      <c r="E1338" t="s">
        <v>7</v>
      </c>
      <c r="F1338" t="s">
        <v>0</v>
      </c>
      <c r="G1338">
        <v>6</v>
      </c>
      <c r="H1338">
        <v>2</v>
      </c>
      <c r="I1338">
        <v>406.15</v>
      </c>
      <c r="J1338">
        <v>4</v>
      </c>
      <c r="K1338">
        <v>6</v>
      </c>
      <c r="L1338">
        <v>1</v>
      </c>
      <c r="M1338" t="s">
        <v>45</v>
      </c>
      <c r="N1338" s="2">
        <v>67.691666666666663</v>
      </c>
      <c r="O1338">
        <v>200</v>
      </c>
    </row>
    <row r="1339" spans="1:15" x14ac:dyDescent="0.2">
      <c r="A1339">
        <v>933371</v>
      </c>
      <c r="B1339" t="s">
        <v>6</v>
      </c>
      <c r="C1339" t="s">
        <v>9</v>
      </c>
      <c r="D1339" t="s">
        <v>38</v>
      </c>
      <c r="E1339" t="s">
        <v>4</v>
      </c>
      <c r="F1339" t="s">
        <v>0</v>
      </c>
      <c r="G1339">
        <v>134</v>
      </c>
      <c r="H1339">
        <v>10</v>
      </c>
      <c r="I1339">
        <v>1311.17</v>
      </c>
      <c r="J1339">
        <v>7</v>
      </c>
      <c r="K1339">
        <v>17</v>
      </c>
      <c r="L1339">
        <v>3</v>
      </c>
      <c r="M1339" t="s">
        <v>47</v>
      </c>
      <c r="N1339" s="2">
        <v>9.784850746268658</v>
      </c>
      <c r="O1339">
        <v>371</v>
      </c>
    </row>
    <row r="1340" spans="1:15" x14ac:dyDescent="0.2">
      <c r="A1340">
        <v>933411</v>
      </c>
      <c r="B1340" t="s">
        <v>6</v>
      </c>
      <c r="C1340" t="s">
        <v>11</v>
      </c>
      <c r="D1340" t="s">
        <v>38</v>
      </c>
      <c r="E1340" t="s">
        <v>1</v>
      </c>
      <c r="F1340" t="s">
        <v>0</v>
      </c>
      <c r="G1340">
        <v>14</v>
      </c>
      <c r="H1340">
        <v>3</v>
      </c>
      <c r="I1340">
        <v>125.35</v>
      </c>
      <c r="J1340">
        <v>3</v>
      </c>
      <c r="K1340">
        <v>6</v>
      </c>
      <c r="L1340">
        <v>1</v>
      </c>
      <c r="M1340" t="s">
        <v>45</v>
      </c>
      <c r="N1340" s="2">
        <v>8.9535714285714274</v>
      </c>
      <c r="O1340">
        <v>143</v>
      </c>
    </row>
    <row r="1341" spans="1:15" x14ac:dyDescent="0.2">
      <c r="A1341">
        <v>935081</v>
      </c>
      <c r="B1341" t="s">
        <v>6</v>
      </c>
      <c r="C1341" t="s">
        <v>2</v>
      </c>
      <c r="D1341" t="s">
        <v>38</v>
      </c>
      <c r="E1341" t="s">
        <v>1</v>
      </c>
      <c r="F1341" t="s">
        <v>0</v>
      </c>
      <c r="G1341">
        <v>38</v>
      </c>
      <c r="H1341">
        <v>7</v>
      </c>
      <c r="I1341">
        <v>1000.24</v>
      </c>
      <c r="J1341">
        <v>7</v>
      </c>
      <c r="K1341">
        <v>14</v>
      </c>
      <c r="L1341">
        <v>2</v>
      </c>
      <c r="M1341" t="s">
        <v>46</v>
      </c>
      <c r="N1341" s="2">
        <v>26.322105263157894</v>
      </c>
      <c r="O1341">
        <v>425</v>
      </c>
    </row>
    <row r="1342" spans="1:15" x14ac:dyDescent="0.2">
      <c r="A1342">
        <v>936961</v>
      </c>
      <c r="B1342" t="s">
        <v>6</v>
      </c>
      <c r="C1342" t="s">
        <v>12</v>
      </c>
      <c r="D1342" t="s">
        <v>38</v>
      </c>
      <c r="E1342" t="s">
        <v>24</v>
      </c>
      <c r="F1342" t="s">
        <v>8</v>
      </c>
      <c r="G1342">
        <v>2</v>
      </c>
      <c r="H1342">
        <v>1</v>
      </c>
      <c r="I1342">
        <v>7.69</v>
      </c>
      <c r="J1342">
        <v>1</v>
      </c>
      <c r="K1342">
        <v>2</v>
      </c>
      <c r="L1342">
        <v>1</v>
      </c>
      <c r="M1342" t="s">
        <v>45</v>
      </c>
      <c r="N1342" s="2">
        <v>3.8450000000000002</v>
      </c>
      <c r="O1342">
        <v>5</v>
      </c>
    </row>
    <row r="1343" spans="1:15" x14ac:dyDescent="0.2">
      <c r="A1343">
        <v>937401</v>
      </c>
      <c r="B1343" t="s">
        <v>6</v>
      </c>
      <c r="C1343" t="s">
        <v>2</v>
      </c>
      <c r="D1343" t="s">
        <v>38</v>
      </c>
      <c r="E1343" t="s">
        <v>4</v>
      </c>
      <c r="F1343" t="s">
        <v>0</v>
      </c>
      <c r="G1343">
        <v>16</v>
      </c>
      <c r="H1343">
        <v>4</v>
      </c>
      <c r="I1343">
        <v>272.45</v>
      </c>
      <c r="J1343">
        <v>4</v>
      </c>
      <c r="K1343">
        <v>8</v>
      </c>
      <c r="L1343">
        <v>2</v>
      </c>
      <c r="M1343" t="s">
        <v>46</v>
      </c>
      <c r="N1343" s="2">
        <v>17.028124999999999</v>
      </c>
      <c r="O1343">
        <v>240</v>
      </c>
    </row>
    <row r="1344" spans="1:15" x14ac:dyDescent="0.2">
      <c r="A1344">
        <v>937891</v>
      </c>
      <c r="B1344" t="s">
        <v>3</v>
      </c>
      <c r="C1344" t="s">
        <v>2</v>
      </c>
      <c r="D1344" t="s">
        <v>38</v>
      </c>
      <c r="E1344" t="s">
        <v>4</v>
      </c>
      <c r="F1344" t="s">
        <v>0</v>
      </c>
      <c r="G1344">
        <v>34</v>
      </c>
      <c r="H1344">
        <v>6</v>
      </c>
      <c r="I1344">
        <v>2507.31</v>
      </c>
      <c r="J1344">
        <v>9</v>
      </c>
      <c r="K1344">
        <v>15</v>
      </c>
      <c r="L1344">
        <v>3</v>
      </c>
      <c r="M1344" t="s">
        <v>47</v>
      </c>
      <c r="N1344" s="2">
        <v>73.744411764705887</v>
      </c>
      <c r="O1344">
        <v>1523</v>
      </c>
    </row>
    <row r="1345" spans="1:15" x14ac:dyDescent="0.2">
      <c r="A1345">
        <v>938141</v>
      </c>
      <c r="B1345" t="s">
        <v>3</v>
      </c>
      <c r="C1345" t="s">
        <v>5</v>
      </c>
      <c r="D1345" t="s">
        <v>38</v>
      </c>
      <c r="E1345" t="s">
        <v>7</v>
      </c>
      <c r="F1345" t="s">
        <v>8</v>
      </c>
      <c r="G1345">
        <v>180</v>
      </c>
      <c r="H1345">
        <v>10</v>
      </c>
      <c r="I1345">
        <v>2637.11</v>
      </c>
      <c r="J1345">
        <v>9</v>
      </c>
      <c r="K1345">
        <v>19</v>
      </c>
      <c r="L1345">
        <v>3</v>
      </c>
      <c r="M1345" t="s">
        <v>47</v>
      </c>
      <c r="N1345" s="2">
        <v>14.650611111111111</v>
      </c>
      <c r="O1345">
        <v>1090</v>
      </c>
    </row>
    <row r="1346" spans="1:15" x14ac:dyDescent="0.2">
      <c r="A1346">
        <v>938861</v>
      </c>
      <c r="B1346" t="s">
        <v>6</v>
      </c>
      <c r="C1346" t="s">
        <v>11</v>
      </c>
      <c r="D1346" t="s">
        <v>38</v>
      </c>
      <c r="E1346" t="s">
        <v>4</v>
      </c>
      <c r="F1346" t="s">
        <v>0</v>
      </c>
      <c r="G1346">
        <v>5</v>
      </c>
      <c r="H1346">
        <v>2</v>
      </c>
      <c r="I1346">
        <v>36.840000000000003</v>
      </c>
      <c r="J1346">
        <v>2</v>
      </c>
      <c r="K1346">
        <v>4</v>
      </c>
      <c r="L1346">
        <v>1</v>
      </c>
      <c r="M1346" t="s">
        <v>45</v>
      </c>
      <c r="N1346" s="2">
        <v>7.3680000000000003</v>
      </c>
      <c r="O1346">
        <v>42</v>
      </c>
    </row>
    <row r="1347" spans="1:15" x14ac:dyDescent="0.2">
      <c r="A1347">
        <v>940051</v>
      </c>
      <c r="B1347" t="s">
        <v>3</v>
      </c>
      <c r="C1347" t="s">
        <v>5</v>
      </c>
      <c r="D1347" t="s">
        <v>39</v>
      </c>
      <c r="E1347" t="s">
        <v>7</v>
      </c>
      <c r="F1347" t="s">
        <v>14</v>
      </c>
      <c r="G1347">
        <v>45</v>
      </c>
      <c r="H1347">
        <v>7</v>
      </c>
      <c r="I1347">
        <v>4528.2299999999996</v>
      </c>
      <c r="J1347">
        <v>10</v>
      </c>
      <c r="K1347">
        <v>17</v>
      </c>
      <c r="L1347">
        <v>3</v>
      </c>
      <c r="M1347" t="s">
        <v>47</v>
      </c>
      <c r="N1347" s="2">
        <v>100.62733333333333</v>
      </c>
      <c r="O1347">
        <v>2314</v>
      </c>
    </row>
    <row r="1348" spans="1:15" x14ac:dyDescent="0.2">
      <c r="A1348">
        <v>942141</v>
      </c>
      <c r="B1348" t="s">
        <v>6</v>
      </c>
      <c r="C1348" t="s">
        <v>11</v>
      </c>
      <c r="D1348" t="s">
        <v>38</v>
      </c>
      <c r="E1348" t="s">
        <v>7</v>
      </c>
      <c r="F1348" t="s">
        <v>8</v>
      </c>
      <c r="G1348">
        <v>31</v>
      </c>
      <c r="H1348">
        <v>6</v>
      </c>
      <c r="I1348">
        <v>225.91</v>
      </c>
      <c r="J1348">
        <v>3</v>
      </c>
      <c r="K1348">
        <v>9</v>
      </c>
      <c r="L1348">
        <v>2</v>
      </c>
      <c r="M1348" t="s">
        <v>46</v>
      </c>
      <c r="N1348" s="2">
        <v>7.2874193548387094</v>
      </c>
      <c r="O1348">
        <v>131</v>
      </c>
    </row>
    <row r="1349" spans="1:15" x14ac:dyDescent="0.2">
      <c r="A1349">
        <v>942291</v>
      </c>
      <c r="B1349" t="s">
        <v>6</v>
      </c>
      <c r="C1349" t="s">
        <v>12</v>
      </c>
      <c r="D1349" t="s">
        <v>38</v>
      </c>
      <c r="E1349" t="s">
        <v>4</v>
      </c>
      <c r="F1349" t="s">
        <v>0</v>
      </c>
      <c r="G1349">
        <v>13</v>
      </c>
      <c r="H1349">
        <v>3</v>
      </c>
      <c r="I1349">
        <v>149.35</v>
      </c>
      <c r="J1349">
        <v>3</v>
      </c>
      <c r="K1349">
        <v>6</v>
      </c>
      <c r="L1349">
        <v>1</v>
      </c>
      <c r="M1349" t="s">
        <v>45</v>
      </c>
      <c r="N1349" s="2">
        <v>11.488461538461538</v>
      </c>
      <c r="O1349">
        <v>74</v>
      </c>
    </row>
    <row r="1350" spans="1:15" x14ac:dyDescent="0.2">
      <c r="A1350">
        <v>943261</v>
      </c>
      <c r="B1350" t="s">
        <v>6</v>
      </c>
      <c r="C1350" t="s">
        <v>11</v>
      </c>
      <c r="D1350" t="s">
        <v>38</v>
      </c>
      <c r="E1350" t="s">
        <v>4</v>
      </c>
      <c r="F1350" t="s">
        <v>0</v>
      </c>
      <c r="G1350">
        <v>39</v>
      </c>
      <c r="H1350">
        <v>7</v>
      </c>
      <c r="I1350">
        <v>556.74</v>
      </c>
      <c r="J1350">
        <v>5</v>
      </c>
      <c r="K1350">
        <v>12</v>
      </c>
      <c r="L1350">
        <v>2</v>
      </c>
      <c r="M1350" t="s">
        <v>46</v>
      </c>
      <c r="N1350" s="2">
        <v>14.275384615384615</v>
      </c>
      <c r="O1350">
        <v>296</v>
      </c>
    </row>
    <row r="1351" spans="1:15" x14ac:dyDescent="0.2">
      <c r="A1351">
        <v>943641</v>
      </c>
      <c r="B1351" t="s">
        <v>6</v>
      </c>
      <c r="C1351" t="s">
        <v>12</v>
      </c>
      <c r="D1351" t="s">
        <v>38</v>
      </c>
      <c r="E1351" t="s">
        <v>7</v>
      </c>
      <c r="F1351" t="s">
        <v>0</v>
      </c>
      <c r="G1351">
        <v>3</v>
      </c>
      <c r="H1351">
        <v>1</v>
      </c>
      <c r="I1351">
        <v>127.75</v>
      </c>
      <c r="J1351">
        <v>3</v>
      </c>
      <c r="K1351">
        <v>4</v>
      </c>
      <c r="L1351">
        <v>1</v>
      </c>
      <c r="M1351" t="s">
        <v>45</v>
      </c>
      <c r="N1351" s="2">
        <v>42.583333333333336</v>
      </c>
      <c r="O1351">
        <v>53</v>
      </c>
    </row>
    <row r="1352" spans="1:15" x14ac:dyDescent="0.2">
      <c r="A1352">
        <v>944231</v>
      </c>
      <c r="B1352" t="s">
        <v>3</v>
      </c>
      <c r="C1352" t="s">
        <v>5</v>
      </c>
      <c r="D1352" t="s">
        <v>38</v>
      </c>
      <c r="E1352" t="s">
        <v>4</v>
      </c>
      <c r="F1352" t="s">
        <v>0</v>
      </c>
      <c r="G1352">
        <v>36</v>
      </c>
      <c r="H1352">
        <v>7</v>
      </c>
      <c r="I1352">
        <v>1083.08</v>
      </c>
      <c r="J1352">
        <v>7</v>
      </c>
      <c r="K1352">
        <v>14</v>
      </c>
      <c r="L1352">
        <v>2</v>
      </c>
      <c r="M1352" t="s">
        <v>46</v>
      </c>
      <c r="N1352" s="2">
        <v>30.085555555555555</v>
      </c>
      <c r="O1352">
        <v>565</v>
      </c>
    </row>
    <row r="1353" spans="1:15" x14ac:dyDescent="0.2">
      <c r="A1353">
        <v>946471</v>
      </c>
      <c r="B1353" t="s">
        <v>6</v>
      </c>
      <c r="C1353" t="s">
        <v>9</v>
      </c>
      <c r="D1353" t="s">
        <v>38</v>
      </c>
      <c r="E1353" t="s">
        <v>24</v>
      </c>
      <c r="F1353" t="s">
        <v>0</v>
      </c>
      <c r="G1353">
        <v>23</v>
      </c>
      <c r="H1353">
        <v>5</v>
      </c>
      <c r="I1353">
        <v>299.32</v>
      </c>
      <c r="J1353">
        <v>4</v>
      </c>
      <c r="K1353">
        <v>9</v>
      </c>
      <c r="L1353">
        <v>2</v>
      </c>
      <c r="M1353" t="s">
        <v>46</v>
      </c>
      <c r="N1353" s="2">
        <v>13.01391304347826</v>
      </c>
      <c r="O1353">
        <v>28</v>
      </c>
    </row>
    <row r="1354" spans="1:15" x14ac:dyDescent="0.2">
      <c r="A1354">
        <v>947821</v>
      </c>
      <c r="B1354" t="s">
        <v>3</v>
      </c>
      <c r="C1354" t="s">
        <v>2</v>
      </c>
      <c r="D1354" t="s">
        <v>38</v>
      </c>
      <c r="E1354" t="s">
        <v>4</v>
      </c>
      <c r="F1354" t="s">
        <v>0</v>
      </c>
      <c r="G1354">
        <v>59</v>
      </c>
      <c r="H1354">
        <v>8</v>
      </c>
      <c r="I1354">
        <v>1265.1400000000001</v>
      </c>
      <c r="J1354">
        <v>7</v>
      </c>
      <c r="K1354">
        <v>15</v>
      </c>
      <c r="L1354">
        <v>3</v>
      </c>
      <c r="M1354" t="s">
        <v>47</v>
      </c>
      <c r="N1354" s="2">
        <v>21.443050847457627</v>
      </c>
      <c r="O1354">
        <v>1062</v>
      </c>
    </row>
    <row r="1355" spans="1:15" x14ac:dyDescent="0.2">
      <c r="A1355">
        <v>948181</v>
      </c>
      <c r="B1355" t="s">
        <v>3</v>
      </c>
      <c r="C1355" t="s">
        <v>2</v>
      </c>
      <c r="D1355" t="s">
        <v>38</v>
      </c>
      <c r="E1355" t="s">
        <v>1</v>
      </c>
      <c r="F1355" t="s">
        <v>0</v>
      </c>
      <c r="G1355">
        <v>58</v>
      </c>
      <c r="H1355">
        <v>8</v>
      </c>
      <c r="I1355">
        <v>3052.39</v>
      </c>
      <c r="J1355">
        <v>10</v>
      </c>
      <c r="K1355">
        <v>18</v>
      </c>
      <c r="L1355">
        <v>3</v>
      </c>
      <c r="M1355" t="s">
        <v>47</v>
      </c>
      <c r="N1355" s="2">
        <v>52.627413793103443</v>
      </c>
      <c r="O1355">
        <v>617</v>
      </c>
    </row>
    <row r="1356" spans="1:15" x14ac:dyDescent="0.2">
      <c r="A1356">
        <v>948411</v>
      </c>
      <c r="B1356" t="s">
        <v>6</v>
      </c>
      <c r="C1356" t="s">
        <v>11</v>
      </c>
      <c r="D1356" t="s">
        <v>38</v>
      </c>
      <c r="E1356" t="s">
        <v>1</v>
      </c>
      <c r="F1356" t="s">
        <v>0</v>
      </c>
      <c r="G1356">
        <v>42</v>
      </c>
      <c r="H1356">
        <v>7</v>
      </c>
      <c r="I1356">
        <v>206.91</v>
      </c>
      <c r="J1356">
        <v>3</v>
      </c>
      <c r="K1356">
        <v>10</v>
      </c>
      <c r="L1356">
        <v>2</v>
      </c>
      <c r="M1356" t="s">
        <v>46</v>
      </c>
      <c r="N1356" s="2">
        <v>4.9264285714285716</v>
      </c>
      <c r="O1356">
        <v>134</v>
      </c>
    </row>
    <row r="1357" spans="1:15" x14ac:dyDescent="0.2">
      <c r="A1357">
        <v>950281</v>
      </c>
      <c r="B1357" t="s">
        <v>6</v>
      </c>
      <c r="C1357" t="s">
        <v>12</v>
      </c>
      <c r="D1357" t="s">
        <v>38</v>
      </c>
      <c r="E1357" t="s">
        <v>7</v>
      </c>
      <c r="F1357" t="s">
        <v>0</v>
      </c>
      <c r="G1357">
        <v>7</v>
      </c>
      <c r="H1357">
        <v>2</v>
      </c>
      <c r="I1357">
        <v>45.24</v>
      </c>
      <c r="J1357">
        <v>2</v>
      </c>
      <c r="K1357">
        <v>4</v>
      </c>
      <c r="L1357">
        <v>1</v>
      </c>
      <c r="M1357" t="s">
        <v>45</v>
      </c>
      <c r="N1357" s="2">
        <v>6.4628571428571435</v>
      </c>
      <c r="O1357">
        <v>35</v>
      </c>
    </row>
    <row r="1358" spans="1:15" x14ac:dyDescent="0.2">
      <c r="A1358">
        <v>950511</v>
      </c>
      <c r="B1358" t="s">
        <v>3</v>
      </c>
      <c r="C1358" t="s">
        <v>5</v>
      </c>
      <c r="D1358" t="s">
        <v>38</v>
      </c>
      <c r="E1358" t="s">
        <v>7</v>
      </c>
      <c r="F1358" t="s">
        <v>8</v>
      </c>
      <c r="G1358">
        <v>79</v>
      </c>
      <c r="H1358">
        <v>9</v>
      </c>
      <c r="I1358">
        <v>3000.11</v>
      </c>
      <c r="J1358">
        <v>10</v>
      </c>
      <c r="K1358">
        <v>19</v>
      </c>
      <c r="L1358">
        <v>3</v>
      </c>
      <c r="M1358" t="s">
        <v>47</v>
      </c>
      <c r="N1358" s="2">
        <v>37.976075949367093</v>
      </c>
      <c r="O1358">
        <v>1172</v>
      </c>
    </row>
    <row r="1359" spans="1:15" x14ac:dyDescent="0.2">
      <c r="A1359">
        <v>951821</v>
      </c>
      <c r="B1359" t="s">
        <v>3</v>
      </c>
      <c r="C1359" t="s">
        <v>2</v>
      </c>
      <c r="D1359" t="s">
        <v>38</v>
      </c>
      <c r="E1359" t="s">
        <v>4</v>
      </c>
      <c r="F1359" t="s">
        <v>14</v>
      </c>
      <c r="G1359">
        <v>26</v>
      </c>
      <c r="H1359">
        <v>5</v>
      </c>
      <c r="I1359">
        <v>2256.7199999999998</v>
      </c>
      <c r="J1359">
        <v>9</v>
      </c>
      <c r="K1359">
        <v>14</v>
      </c>
      <c r="L1359">
        <v>2</v>
      </c>
      <c r="M1359" t="s">
        <v>46</v>
      </c>
      <c r="N1359" s="2">
        <v>86.796923076923065</v>
      </c>
      <c r="O1359">
        <v>1354</v>
      </c>
    </row>
    <row r="1360" spans="1:15" x14ac:dyDescent="0.2">
      <c r="A1360">
        <v>951971</v>
      </c>
      <c r="B1360" t="s">
        <v>3</v>
      </c>
      <c r="C1360" t="s">
        <v>5</v>
      </c>
      <c r="D1360" t="s">
        <v>39</v>
      </c>
      <c r="E1360" t="s">
        <v>4</v>
      </c>
      <c r="F1360" t="s">
        <v>0</v>
      </c>
      <c r="G1360">
        <v>46</v>
      </c>
      <c r="H1360">
        <v>7</v>
      </c>
      <c r="I1360">
        <v>2448.1400000000003</v>
      </c>
      <c r="J1360">
        <v>9</v>
      </c>
      <c r="K1360">
        <v>16</v>
      </c>
      <c r="L1360">
        <v>3</v>
      </c>
      <c r="M1360" t="s">
        <v>47</v>
      </c>
      <c r="N1360" s="2">
        <v>53.220434782608706</v>
      </c>
      <c r="O1360">
        <v>1378</v>
      </c>
    </row>
    <row r="1361" spans="1:15" x14ac:dyDescent="0.2">
      <c r="A1361">
        <v>952221</v>
      </c>
      <c r="B1361" t="s">
        <v>3</v>
      </c>
      <c r="C1361" t="s">
        <v>2</v>
      </c>
      <c r="D1361" t="s">
        <v>38</v>
      </c>
      <c r="E1361" t="s">
        <v>7</v>
      </c>
      <c r="F1361" t="s">
        <v>0</v>
      </c>
      <c r="G1361">
        <v>37</v>
      </c>
      <c r="H1361">
        <v>7</v>
      </c>
      <c r="I1361">
        <v>1167.42</v>
      </c>
      <c r="J1361">
        <v>7</v>
      </c>
      <c r="K1361">
        <v>14</v>
      </c>
      <c r="L1361">
        <v>2</v>
      </c>
      <c r="M1361" t="s">
        <v>46</v>
      </c>
      <c r="N1361" s="2">
        <v>31.551891891891895</v>
      </c>
      <c r="O1361">
        <v>447</v>
      </c>
    </row>
    <row r="1362" spans="1:15" x14ac:dyDescent="0.2">
      <c r="A1362">
        <v>955431</v>
      </c>
      <c r="B1362" t="s">
        <v>6</v>
      </c>
      <c r="C1362" t="s">
        <v>5</v>
      </c>
      <c r="D1362" t="s">
        <v>38</v>
      </c>
      <c r="E1362" t="s">
        <v>1</v>
      </c>
      <c r="F1362" t="s">
        <v>0</v>
      </c>
      <c r="G1362">
        <v>9</v>
      </c>
      <c r="H1362">
        <v>3</v>
      </c>
      <c r="I1362">
        <v>732.74</v>
      </c>
      <c r="J1362">
        <v>6</v>
      </c>
      <c r="K1362">
        <v>9</v>
      </c>
      <c r="L1362">
        <v>2</v>
      </c>
      <c r="M1362" t="s">
        <v>46</v>
      </c>
      <c r="N1362" s="2">
        <v>81.415555555555557</v>
      </c>
      <c r="O1362">
        <v>415</v>
      </c>
    </row>
    <row r="1363" spans="1:15" x14ac:dyDescent="0.2">
      <c r="A1363">
        <v>956171</v>
      </c>
      <c r="B1363" t="s">
        <v>3</v>
      </c>
      <c r="C1363" t="s">
        <v>9</v>
      </c>
      <c r="D1363" t="s">
        <v>38</v>
      </c>
      <c r="E1363" t="s">
        <v>4</v>
      </c>
      <c r="F1363" t="s">
        <v>0</v>
      </c>
      <c r="G1363">
        <v>123</v>
      </c>
      <c r="H1363">
        <v>10</v>
      </c>
      <c r="I1363">
        <v>3663.46</v>
      </c>
      <c r="J1363">
        <v>10</v>
      </c>
      <c r="K1363">
        <v>20</v>
      </c>
      <c r="L1363">
        <v>3</v>
      </c>
      <c r="M1363" t="s">
        <v>47</v>
      </c>
      <c r="N1363" s="2">
        <v>29.784227642276424</v>
      </c>
      <c r="O1363">
        <v>606</v>
      </c>
    </row>
    <row r="1364" spans="1:15" x14ac:dyDescent="0.2">
      <c r="A1364">
        <v>957711</v>
      </c>
      <c r="B1364" t="s">
        <v>6</v>
      </c>
      <c r="C1364" t="s">
        <v>12</v>
      </c>
      <c r="D1364" t="s">
        <v>38</v>
      </c>
      <c r="E1364" t="s">
        <v>1</v>
      </c>
      <c r="F1364" t="s">
        <v>8</v>
      </c>
      <c r="G1364">
        <v>39</v>
      </c>
      <c r="H1364">
        <v>7</v>
      </c>
      <c r="I1364">
        <v>138.38999999999999</v>
      </c>
      <c r="J1364">
        <v>3</v>
      </c>
      <c r="K1364">
        <v>10</v>
      </c>
      <c r="L1364">
        <v>2</v>
      </c>
      <c r="M1364" t="s">
        <v>46</v>
      </c>
      <c r="N1364" s="2">
        <v>3.5484615384615381</v>
      </c>
      <c r="O1364">
        <v>196</v>
      </c>
    </row>
    <row r="1365" spans="1:15" x14ac:dyDescent="0.2">
      <c r="A1365">
        <v>958451</v>
      </c>
      <c r="B1365" t="s">
        <v>3</v>
      </c>
      <c r="C1365" t="s">
        <v>2</v>
      </c>
      <c r="D1365" t="s">
        <v>38</v>
      </c>
      <c r="E1365" t="s">
        <v>1</v>
      </c>
      <c r="F1365" t="s">
        <v>0</v>
      </c>
      <c r="G1365">
        <v>20</v>
      </c>
      <c r="H1365">
        <v>4</v>
      </c>
      <c r="I1365">
        <v>282.48</v>
      </c>
      <c r="J1365">
        <v>4</v>
      </c>
      <c r="K1365">
        <v>8</v>
      </c>
      <c r="L1365">
        <v>2</v>
      </c>
      <c r="M1365" t="s">
        <v>46</v>
      </c>
      <c r="N1365" s="2">
        <v>14.124000000000001</v>
      </c>
      <c r="O1365">
        <v>181</v>
      </c>
    </row>
    <row r="1366" spans="1:15" x14ac:dyDescent="0.2">
      <c r="A1366">
        <v>959231</v>
      </c>
      <c r="B1366" t="s">
        <v>6</v>
      </c>
      <c r="C1366" t="s">
        <v>2</v>
      </c>
      <c r="D1366" t="s">
        <v>38</v>
      </c>
      <c r="E1366" t="s">
        <v>1</v>
      </c>
      <c r="F1366" t="s">
        <v>0</v>
      </c>
      <c r="G1366">
        <v>23</v>
      </c>
      <c r="H1366">
        <v>5</v>
      </c>
      <c r="I1366">
        <v>776.91</v>
      </c>
      <c r="J1366">
        <v>6</v>
      </c>
      <c r="K1366">
        <v>11</v>
      </c>
      <c r="L1366">
        <v>2</v>
      </c>
      <c r="M1366" t="s">
        <v>46</v>
      </c>
      <c r="N1366" s="2">
        <v>33.778695652173909</v>
      </c>
      <c r="O1366">
        <v>341</v>
      </c>
    </row>
    <row r="1367" spans="1:15" x14ac:dyDescent="0.2">
      <c r="A1367">
        <v>961291</v>
      </c>
      <c r="B1367" t="s">
        <v>6</v>
      </c>
      <c r="C1367" t="s">
        <v>5</v>
      </c>
      <c r="D1367" t="s">
        <v>38</v>
      </c>
      <c r="E1367" t="s">
        <v>4</v>
      </c>
      <c r="F1367" t="s">
        <v>8</v>
      </c>
      <c r="G1367">
        <v>41</v>
      </c>
      <c r="H1367">
        <v>7</v>
      </c>
      <c r="I1367">
        <v>631.5</v>
      </c>
      <c r="J1367">
        <v>5</v>
      </c>
      <c r="K1367">
        <v>12</v>
      </c>
      <c r="L1367">
        <v>2</v>
      </c>
      <c r="M1367" t="s">
        <v>46</v>
      </c>
      <c r="N1367" s="2">
        <v>15.402439024390244</v>
      </c>
      <c r="O1367">
        <v>400</v>
      </c>
    </row>
    <row r="1368" spans="1:15" x14ac:dyDescent="0.2">
      <c r="A1368">
        <v>961331</v>
      </c>
      <c r="B1368" t="s">
        <v>3</v>
      </c>
      <c r="C1368" t="s">
        <v>5</v>
      </c>
      <c r="D1368" t="s">
        <v>38</v>
      </c>
      <c r="E1368" t="s">
        <v>1</v>
      </c>
      <c r="F1368" t="s">
        <v>8</v>
      </c>
      <c r="G1368">
        <v>172</v>
      </c>
      <c r="H1368">
        <v>10</v>
      </c>
      <c r="I1368">
        <v>1631.18</v>
      </c>
      <c r="J1368">
        <v>8</v>
      </c>
      <c r="K1368">
        <v>18</v>
      </c>
      <c r="L1368">
        <v>3</v>
      </c>
      <c r="M1368" t="s">
        <v>47</v>
      </c>
      <c r="N1368" s="2">
        <v>9.4836046511627909</v>
      </c>
      <c r="O1368">
        <v>1434</v>
      </c>
    </row>
    <row r="1369" spans="1:15" x14ac:dyDescent="0.2">
      <c r="A1369">
        <v>961901</v>
      </c>
      <c r="B1369" t="s">
        <v>6</v>
      </c>
      <c r="C1369" t="s">
        <v>5</v>
      </c>
      <c r="D1369" t="s">
        <v>39</v>
      </c>
      <c r="E1369" t="s">
        <v>1</v>
      </c>
      <c r="F1369" t="s">
        <v>8</v>
      </c>
      <c r="G1369">
        <v>11</v>
      </c>
      <c r="H1369">
        <v>3</v>
      </c>
      <c r="I1369">
        <v>724.38</v>
      </c>
      <c r="J1369">
        <v>6</v>
      </c>
      <c r="K1369">
        <v>9</v>
      </c>
      <c r="L1369">
        <v>2</v>
      </c>
      <c r="M1369" t="s">
        <v>46</v>
      </c>
      <c r="N1369" s="2">
        <v>65.852727272727279</v>
      </c>
      <c r="O1369">
        <v>599</v>
      </c>
    </row>
    <row r="1370" spans="1:15" x14ac:dyDescent="0.2">
      <c r="A1370">
        <v>962981</v>
      </c>
      <c r="B1370" t="s">
        <v>6</v>
      </c>
      <c r="C1370" t="s">
        <v>11</v>
      </c>
      <c r="D1370" t="s">
        <v>38</v>
      </c>
      <c r="E1370" t="s">
        <v>4</v>
      </c>
      <c r="F1370" t="s">
        <v>0</v>
      </c>
      <c r="G1370">
        <v>34</v>
      </c>
      <c r="H1370">
        <v>6</v>
      </c>
      <c r="I1370">
        <v>159.82</v>
      </c>
      <c r="J1370">
        <v>3</v>
      </c>
      <c r="K1370">
        <v>9</v>
      </c>
      <c r="L1370">
        <v>2</v>
      </c>
      <c r="M1370" t="s">
        <v>46</v>
      </c>
      <c r="N1370" s="2">
        <v>4.7005882352941173</v>
      </c>
      <c r="O1370">
        <v>207</v>
      </c>
    </row>
    <row r="1371" spans="1:15" x14ac:dyDescent="0.2">
      <c r="A1371">
        <v>964161</v>
      </c>
      <c r="B1371" t="s">
        <v>10</v>
      </c>
      <c r="C1371" t="s">
        <v>5</v>
      </c>
      <c r="D1371" t="s">
        <v>38</v>
      </c>
      <c r="E1371" t="s">
        <v>7</v>
      </c>
      <c r="F1371" t="s">
        <v>8</v>
      </c>
      <c r="G1371">
        <v>2</v>
      </c>
      <c r="H1371">
        <v>1</v>
      </c>
      <c r="I1371">
        <v>65.209999999999994</v>
      </c>
      <c r="J1371">
        <v>2</v>
      </c>
      <c r="K1371">
        <v>3</v>
      </c>
      <c r="L1371">
        <v>1</v>
      </c>
      <c r="M1371" t="s">
        <v>45</v>
      </c>
      <c r="N1371" s="2">
        <v>32.604999999999997</v>
      </c>
      <c r="O1371">
        <v>48</v>
      </c>
    </row>
    <row r="1372" spans="1:15" x14ac:dyDescent="0.2">
      <c r="A1372">
        <v>964201</v>
      </c>
      <c r="B1372" t="s">
        <v>3</v>
      </c>
      <c r="C1372" t="s">
        <v>5</v>
      </c>
      <c r="D1372" t="s">
        <v>38</v>
      </c>
      <c r="E1372" t="s">
        <v>7</v>
      </c>
      <c r="F1372" t="s">
        <v>0</v>
      </c>
      <c r="G1372">
        <v>18</v>
      </c>
      <c r="H1372">
        <v>4</v>
      </c>
      <c r="I1372">
        <v>1768.14</v>
      </c>
      <c r="J1372">
        <v>8</v>
      </c>
      <c r="K1372">
        <v>12</v>
      </c>
      <c r="L1372">
        <v>2</v>
      </c>
      <c r="M1372" t="s">
        <v>46</v>
      </c>
      <c r="N1372" s="2">
        <v>98.23</v>
      </c>
      <c r="O1372">
        <v>710</v>
      </c>
    </row>
    <row r="1373" spans="1:15" x14ac:dyDescent="0.2">
      <c r="A1373">
        <v>964881</v>
      </c>
      <c r="B1373" t="s">
        <v>3</v>
      </c>
      <c r="C1373" t="s">
        <v>5</v>
      </c>
      <c r="D1373" t="s">
        <v>39</v>
      </c>
      <c r="E1373" t="s">
        <v>4</v>
      </c>
      <c r="F1373" t="s">
        <v>14</v>
      </c>
      <c r="G1373">
        <v>15</v>
      </c>
      <c r="H1373">
        <v>4</v>
      </c>
      <c r="I1373">
        <v>1034.96</v>
      </c>
      <c r="J1373">
        <v>7</v>
      </c>
      <c r="K1373">
        <v>11</v>
      </c>
      <c r="L1373">
        <v>2</v>
      </c>
      <c r="M1373" t="s">
        <v>46</v>
      </c>
      <c r="N1373" s="2">
        <v>68.99733333333333</v>
      </c>
      <c r="O1373">
        <v>697</v>
      </c>
    </row>
    <row r="1374" spans="1:15" x14ac:dyDescent="0.2">
      <c r="A1374">
        <v>965701</v>
      </c>
      <c r="B1374" t="s">
        <v>3</v>
      </c>
      <c r="C1374" t="s">
        <v>5</v>
      </c>
      <c r="D1374" t="s">
        <v>38</v>
      </c>
      <c r="E1374" t="s">
        <v>7</v>
      </c>
      <c r="F1374" t="s">
        <v>8</v>
      </c>
      <c r="G1374">
        <v>121</v>
      </c>
      <c r="H1374">
        <v>10</v>
      </c>
      <c r="I1374">
        <v>2998</v>
      </c>
      <c r="J1374">
        <v>10</v>
      </c>
      <c r="K1374">
        <v>20</v>
      </c>
      <c r="L1374">
        <v>3</v>
      </c>
      <c r="M1374" t="s">
        <v>47</v>
      </c>
      <c r="N1374" s="2">
        <v>24.776859504132233</v>
      </c>
      <c r="O1374">
        <v>1531</v>
      </c>
    </row>
    <row r="1375" spans="1:15" x14ac:dyDescent="0.2">
      <c r="A1375">
        <v>965851</v>
      </c>
      <c r="B1375" t="s">
        <v>3</v>
      </c>
      <c r="C1375" t="s">
        <v>5</v>
      </c>
      <c r="D1375" t="s">
        <v>38</v>
      </c>
      <c r="E1375" t="s">
        <v>4</v>
      </c>
      <c r="F1375" t="s">
        <v>0</v>
      </c>
      <c r="G1375">
        <v>13</v>
      </c>
      <c r="H1375">
        <v>3</v>
      </c>
      <c r="I1375">
        <v>535.70000000000005</v>
      </c>
      <c r="J1375">
        <v>5</v>
      </c>
      <c r="K1375">
        <v>8</v>
      </c>
      <c r="L1375">
        <v>2</v>
      </c>
      <c r="M1375" t="s">
        <v>46</v>
      </c>
      <c r="N1375" s="2">
        <v>41.207692307692312</v>
      </c>
      <c r="O1375">
        <v>272</v>
      </c>
    </row>
    <row r="1376" spans="1:15" x14ac:dyDescent="0.2">
      <c r="A1376">
        <v>966101</v>
      </c>
      <c r="B1376" t="s">
        <v>3</v>
      </c>
      <c r="C1376" t="s">
        <v>5</v>
      </c>
      <c r="D1376" t="s">
        <v>39</v>
      </c>
      <c r="E1376" t="s">
        <v>4</v>
      </c>
      <c r="F1376" t="s">
        <v>0</v>
      </c>
      <c r="G1376">
        <v>73</v>
      </c>
      <c r="H1376">
        <v>9</v>
      </c>
      <c r="I1376">
        <v>3819.92</v>
      </c>
      <c r="J1376">
        <v>10</v>
      </c>
      <c r="K1376">
        <v>19</v>
      </c>
      <c r="L1376">
        <v>3</v>
      </c>
      <c r="M1376" t="s">
        <v>47</v>
      </c>
      <c r="N1376" s="2">
        <v>52.32767123287671</v>
      </c>
      <c r="O1376">
        <v>1852</v>
      </c>
    </row>
    <row r="1377" spans="1:15" x14ac:dyDescent="0.2">
      <c r="A1377">
        <v>966821</v>
      </c>
      <c r="B1377" t="s">
        <v>6</v>
      </c>
      <c r="C1377" t="s">
        <v>2</v>
      </c>
      <c r="D1377" t="s">
        <v>38</v>
      </c>
      <c r="E1377" t="s">
        <v>1</v>
      </c>
      <c r="F1377" t="s">
        <v>14</v>
      </c>
      <c r="G1377">
        <v>43</v>
      </c>
      <c r="H1377">
        <v>7</v>
      </c>
      <c r="I1377">
        <v>2050.9299999999998</v>
      </c>
      <c r="J1377">
        <v>9</v>
      </c>
      <c r="K1377">
        <v>16</v>
      </c>
      <c r="L1377">
        <v>3</v>
      </c>
      <c r="M1377" t="s">
        <v>47</v>
      </c>
      <c r="N1377" s="2">
        <v>47.696046511627905</v>
      </c>
      <c r="O1377">
        <v>812</v>
      </c>
    </row>
    <row r="1378" spans="1:15" x14ac:dyDescent="0.2">
      <c r="A1378">
        <v>969991</v>
      </c>
      <c r="B1378" t="s">
        <v>3</v>
      </c>
      <c r="C1378" t="s">
        <v>9</v>
      </c>
      <c r="D1378" t="s">
        <v>38</v>
      </c>
      <c r="E1378" t="s">
        <v>4</v>
      </c>
      <c r="F1378" t="s">
        <v>14</v>
      </c>
      <c r="G1378">
        <v>60</v>
      </c>
      <c r="H1378">
        <v>8</v>
      </c>
      <c r="I1378">
        <v>1500.17</v>
      </c>
      <c r="J1378">
        <v>8</v>
      </c>
      <c r="K1378">
        <v>16</v>
      </c>
      <c r="L1378">
        <v>3</v>
      </c>
      <c r="M1378" t="s">
        <v>47</v>
      </c>
      <c r="N1378" s="2">
        <v>25.002833333333335</v>
      </c>
      <c r="O1378">
        <v>575</v>
      </c>
    </row>
    <row r="1379" spans="1:15" x14ac:dyDescent="0.2">
      <c r="A1379">
        <v>970631</v>
      </c>
      <c r="B1379" t="s">
        <v>6</v>
      </c>
      <c r="C1379" t="s">
        <v>9</v>
      </c>
      <c r="D1379" t="s">
        <v>38</v>
      </c>
      <c r="E1379" t="s">
        <v>1</v>
      </c>
      <c r="F1379" t="s">
        <v>8</v>
      </c>
      <c r="G1379">
        <v>5</v>
      </c>
      <c r="H1379">
        <v>2</v>
      </c>
      <c r="I1379">
        <v>116.99</v>
      </c>
      <c r="J1379">
        <v>3</v>
      </c>
      <c r="K1379">
        <v>5</v>
      </c>
      <c r="L1379">
        <v>1</v>
      </c>
      <c r="M1379" t="s">
        <v>45</v>
      </c>
      <c r="N1379" s="2">
        <v>23.398</v>
      </c>
      <c r="O1379">
        <v>34</v>
      </c>
    </row>
    <row r="1380" spans="1:15" x14ac:dyDescent="0.2">
      <c r="A1380">
        <v>971181</v>
      </c>
      <c r="B1380" t="s">
        <v>6</v>
      </c>
      <c r="C1380" t="s">
        <v>5</v>
      </c>
      <c r="D1380" t="s">
        <v>38</v>
      </c>
      <c r="E1380" t="s">
        <v>4</v>
      </c>
      <c r="F1380" t="s">
        <v>8</v>
      </c>
      <c r="G1380">
        <v>111</v>
      </c>
      <c r="H1380">
        <v>10</v>
      </c>
      <c r="I1380">
        <v>976.81</v>
      </c>
      <c r="J1380">
        <v>6</v>
      </c>
      <c r="K1380">
        <v>16</v>
      </c>
      <c r="L1380">
        <v>3</v>
      </c>
      <c r="M1380" t="s">
        <v>47</v>
      </c>
      <c r="N1380" s="2">
        <v>8.8000900900900891</v>
      </c>
      <c r="O1380">
        <v>449</v>
      </c>
    </row>
    <row r="1381" spans="1:15" x14ac:dyDescent="0.2">
      <c r="A1381">
        <v>971221</v>
      </c>
      <c r="B1381" t="s">
        <v>6</v>
      </c>
      <c r="C1381" t="s">
        <v>2</v>
      </c>
      <c r="D1381" t="s">
        <v>38</v>
      </c>
      <c r="E1381" t="s">
        <v>1</v>
      </c>
      <c r="F1381" t="s">
        <v>0</v>
      </c>
      <c r="G1381">
        <v>45</v>
      </c>
      <c r="H1381">
        <v>7</v>
      </c>
      <c r="I1381">
        <v>487.59</v>
      </c>
      <c r="J1381">
        <v>5</v>
      </c>
      <c r="K1381">
        <v>12</v>
      </c>
      <c r="L1381">
        <v>2</v>
      </c>
      <c r="M1381" t="s">
        <v>46</v>
      </c>
      <c r="N1381" s="2">
        <v>10.835333333333333</v>
      </c>
      <c r="O1381">
        <v>513</v>
      </c>
    </row>
    <row r="1382" spans="1:15" x14ac:dyDescent="0.2">
      <c r="A1382">
        <v>972491</v>
      </c>
      <c r="B1382" t="s">
        <v>3</v>
      </c>
      <c r="C1382" t="s">
        <v>2</v>
      </c>
      <c r="D1382" t="s">
        <v>38</v>
      </c>
      <c r="E1382" t="s">
        <v>1</v>
      </c>
      <c r="F1382" t="s">
        <v>0</v>
      </c>
      <c r="G1382">
        <v>25</v>
      </c>
      <c r="H1382">
        <v>5</v>
      </c>
      <c r="I1382">
        <v>1346.41</v>
      </c>
      <c r="J1382">
        <v>8</v>
      </c>
      <c r="K1382">
        <v>13</v>
      </c>
      <c r="L1382">
        <v>2</v>
      </c>
      <c r="M1382" t="s">
        <v>46</v>
      </c>
      <c r="N1382" s="2">
        <v>53.856400000000001</v>
      </c>
      <c r="O1382">
        <v>1004</v>
      </c>
    </row>
    <row r="1383" spans="1:15" x14ac:dyDescent="0.2">
      <c r="A1383">
        <v>973081</v>
      </c>
      <c r="B1383" t="s">
        <v>10</v>
      </c>
      <c r="C1383" t="s">
        <v>2</v>
      </c>
      <c r="D1383" t="s">
        <v>38</v>
      </c>
      <c r="E1383" t="s">
        <v>7</v>
      </c>
      <c r="F1383" t="s">
        <v>14</v>
      </c>
      <c r="G1383">
        <v>3</v>
      </c>
      <c r="H1383">
        <v>1</v>
      </c>
      <c r="I1383">
        <v>44.83</v>
      </c>
      <c r="J1383">
        <v>2</v>
      </c>
      <c r="K1383">
        <v>3</v>
      </c>
      <c r="L1383">
        <v>1</v>
      </c>
      <c r="M1383" t="s">
        <v>45</v>
      </c>
      <c r="N1383" s="2">
        <v>14.943333333333333</v>
      </c>
      <c r="O1383">
        <v>33</v>
      </c>
    </row>
    <row r="1384" spans="1:15" x14ac:dyDescent="0.2">
      <c r="A1384">
        <v>974431</v>
      </c>
      <c r="B1384" t="s">
        <v>3</v>
      </c>
      <c r="C1384" t="s">
        <v>2</v>
      </c>
      <c r="D1384" t="s">
        <v>38</v>
      </c>
      <c r="E1384" t="s">
        <v>7</v>
      </c>
      <c r="F1384" t="s">
        <v>0</v>
      </c>
      <c r="G1384">
        <v>21</v>
      </c>
      <c r="H1384">
        <v>4</v>
      </c>
      <c r="I1384">
        <v>2138.66</v>
      </c>
      <c r="J1384">
        <v>9</v>
      </c>
      <c r="K1384">
        <v>13</v>
      </c>
      <c r="L1384">
        <v>2</v>
      </c>
      <c r="M1384" t="s">
        <v>46</v>
      </c>
      <c r="N1384" s="2">
        <v>101.84095238095237</v>
      </c>
      <c r="O1384">
        <v>1354</v>
      </c>
    </row>
    <row r="1385" spans="1:15" x14ac:dyDescent="0.2">
      <c r="A1385">
        <v>974581</v>
      </c>
      <c r="B1385" t="s">
        <v>3</v>
      </c>
      <c r="C1385" t="s">
        <v>11</v>
      </c>
      <c r="D1385" t="s">
        <v>38</v>
      </c>
      <c r="E1385" t="s">
        <v>7</v>
      </c>
      <c r="F1385" t="s">
        <v>8</v>
      </c>
      <c r="G1385">
        <v>31</v>
      </c>
      <c r="H1385">
        <v>6</v>
      </c>
      <c r="I1385">
        <v>1670.48</v>
      </c>
      <c r="J1385">
        <v>8</v>
      </c>
      <c r="K1385">
        <v>14</v>
      </c>
      <c r="L1385">
        <v>2</v>
      </c>
      <c r="M1385" t="s">
        <v>46</v>
      </c>
      <c r="N1385" s="2">
        <v>53.88645161290323</v>
      </c>
      <c r="O1385">
        <v>1051</v>
      </c>
    </row>
    <row r="1386" spans="1:15" x14ac:dyDescent="0.2">
      <c r="A1386">
        <v>975021</v>
      </c>
      <c r="B1386" t="s">
        <v>6</v>
      </c>
      <c r="C1386" t="s">
        <v>2</v>
      </c>
      <c r="D1386" t="s">
        <v>38</v>
      </c>
      <c r="E1386" t="s">
        <v>1</v>
      </c>
      <c r="F1386" t="s">
        <v>0</v>
      </c>
      <c r="G1386">
        <v>15</v>
      </c>
      <c r="H1386">
        <v>4</v>
      </c>
      <c r="I1386">
        <v>439.8</v>
      </c>
      <c r="J1386">
        <v>5</v>
      </c>
      <c r="K1386">
        <v>9</v>
      </c>
      <c r="L1386">
        <v>2</v>
      </c>
      <c r="M1386" t="s">
        <v>46</v>
      </c>
      <c r="N1386" s="2">
        <v>29.32</v>
      </c>
      <c r="O1386">
        <v>344</v>
      </c>
    </row>
    <row r="1387" spans="1:15" x14ac:dyDescent="0.2">
      <c r="A1387">
        <v>975211</v>
      </c>
      <c r="B1387" t="s">
        <v>6</v>
      </c>
      <c r="C1387" t="s">
        <v>9</v>
      </c>
      <c r="D1387" t="s">
        <v>38</v>
      </c>
      <c r="E1387" t="s">
        <v>4</v>
      </c>
      <c r="F1387" t="s">
        <v>0</v>
      </c>
      <c r="G1387">
        <v>58</v>
      </c>
      <c r="H1387">
        <v>8</v>
      </c>
      <c r="I1387">
        <v>1598.3</v>
      </c>
      <c r="J1387">
        <v>8</v>
      </c>
      <c r="K1387">
        <v>16</v>
      </c>
      <c r="L1387">
        <v>3</v>
      </c>
      <c r="M1387" t="s">
        <v>47</v>
      </c>
      <c r="N1387" s="2">
        <v>27.556896551724137</v>
      </c>
      <c r="O1387">
        <v>336</v>
      </c>
    </row>
    <row r="1388" spans="1:15" x14ac:dyDescent="0.2">
      <c r="A1388">
        <v>975741</v>
      </c>
      <c r="B1388" t="s">
        <v>3</v>
      </c>
      <c r="C1388" t="s">
        <v>12</v>
      </c>
      <c r="D1388" t="s">
        <v>38</v>
      </c>
      <c r="E1388" t="s">
        <v>7</v>
      </c>
      <c r="F1388" t="s">
        <v>0</v>
      </c>
      <c r="G1388">
        <v>115</v>
      </c>
      <c r="H1388">
        <v>10</v>
      </c>
      <c r="I1388">
        <v>1702.29</v>
      </c>
      <c r="J1388">
        <v>8</v>
      </c>
      <c r="K1388">
        <v>18</v>
      </c>
      <c r="L1388">
        <v>3</v>
      </c>
      <c r="M1388" t="s">
        <v>47</v>
      </c>
      <c r="N1388" s="2">
        <v>14.802521739130434</v>
      </c>
      <c r="O1388">
        <v>1107</v>
      </c>
    </row>
    <row r="1389" spans="1:15" x14ac:dyDescent="0.2">
      <c r="A1389">
        <v>977791</v>
      </c>
      <c r="B1389" t="s">
        <v>3</v>
      </c>
      <c r="C1389" t="s">
        <v>9</v>
      </c>
      <c r="D1389" t="s">
        <v>38</v>
      </c>
      <c r="E1389" t="s">
        <v>4</v>
      </c>
      <c r="F1389" t="s">
        <v>0</v>
      </c>
      <c r="G1389">
        <v>91</v>
      </c>
      <c r="H1389">
        <v>9</v>
      </c>
      <c r="I1389">
        <v>3098.59</v>
      </c>
      <c r="J1389">
        <v>10</v>
      </c>
      <c r="K1389">
        <v>19</v>
      </c>
      <c r="L1389">
        <v>3</v>
      </c>
      <c r="M1389" t="s">
        <v>47</v>
      </c>
      <c r="N1389" s="2">
        <v>34.050439560439564</v>
      </c>
      <c r="O1389">
        <v>883</v>
      </c>
    </row>
    <row r="1390" spans="1:15" x14ac:dyDescent="0.2">
      <c r="A1390">
        <v>978191</v>
      </c>
      <c r="B1390" t="s">
        <v>3</v>
      </c>
      <c r="C1390" t="s">
        <v>2</v>
      </c>
      <c r="D1390" t="s">
        <v>38</v>
      </c>
      <c r="E1390" t="s">
        <v>1</v>
      </c>
      <c r="F1390" t="s">
        <v>0</v>
      </c>
      <c r="G1390">
        <v>45</v>
      </c>
      <c r="H1390">
        <v>7</v>
      </c>
      <c r="I1390">
        <v>3489.17</v>
      </c>
      <c r="J1390">
        <v>10</v>
      </c>
      <c r="K1390">
        <v>17</v>
      </c>
      <c r="L1390">
        <v>3</v>
      </c>
      <c r="M1390" t="s">
        <v>47</v>
      </c>
      <c r="N1390" s="2">
        <v>77.537111111111116</v>
      </c>
      <c r="O1390">
        <v>1199</v>
      </c>
    </row>
    <row r="1391" spans="1:15" x14ac:dyDescent="0.2">
      <c r="A1391">
        <v>979351</v>
      </c>
      <c r="B1391" t="s">
        <v>13</v>
      </c>
      <c r="C1391" t="s">
        <v>5</v>
      </c>
      <c r="D1391" t="s">
        <v>38</v>
      </c>
      <c r="E1391" t="s">
        <v>7</v>
      </c>
      <c r="F1391" t="s">
        <v>0</v>
      </c>
      <c r="G1391">
        <v>6</v>
      </c>
      <c r="H1391">
        <v>2</v>
      </c>
      <c r="I1391">
        <v>198.24</v>
      </c>
      <c r="J1391">
        <v>3</v>
      </c>
      <c r="K1391">
        <v>5</v>
      </c>
      <c r="L1391">
        <v>1</v>
      </c>
      <c r="M1391" t="s">
        <v>45</v>
      </c>
      <c r="N1391" s="2">
        <v>33.04</v>
      </c>
      <c r="O1391">
        <v>84</v>
      </c>
    </row>
    <row r="1392" spans="1:15" x14ac:dyDescent="0.2">
      <c r="A1392">
        <v>979541</v>
      </c>
      <c r="B1392" t="s">
        <v>3</v>
      </c>
      <c r="C1392" t="s">
        <v>12</v>
      </c>
      <c r="D1392" t="s">
        <v>39</v>
      </c>
      <c r="E1392" t="s">
        <v>4</v>
      </c>
      <c r="F1392" t="s">
        <v>0</v>
      </c>
      <c r="G1392">
        <v>33</v>
      </c>
      <c r="H1392">
        <v>6</v>
      </c>
      <c r="I1392">
        <v>882.55000000000007</v>
      </c>
      <c r="J1392">
        <v>6</v>
      </c>
      <c r="K1392">
        <v>12</v>
      </c>
      <c r="L1392">
        <v>2</v>
      </c>
      <c r="M1392" t="s">
        <v>46</v>
      </c>
      <c r="N1392" s="2">
        <v>26.743939393939396</v>
      </c>
      <c r="O1392">
        <v>502</v>
      </c>
    </row>
    <row r="1393" spans="1:15" x14ac:dyDescent="0.2">
      <c r="A1393">
        <v>980141</v>
      </c>
      <c r="B1393" t="s">
        <v>6</v>
      </c>
      <c r="C1393" t="s">
        <v>2</v>
      </c>
      <c r="D1393" t="s">
        <v>38</v>
      </c>
      <c r="E1393" t="s">
        <v>1</v>
      </c>
      <c r="F1393" t="s">
        <v>0</v>
      </c>
      <c r="G1393">
        <v>40</v>
      </c>
      <c r="H1393">
        <v>7</v>
      </c>
      <c r="I1393">
        <v>1495.48</v>
      </c>
      <c r="J1393">
        <v>8</v>
      </c>
      <c r="K1393">
        <v>15</v>
      </c>
      <c r="L1393">
        <v>3</v>
      </c>
      <c r="M1393" t="s">
        <v>47</v>
      </c>
      <c r="N1393" s="2">
        <v>37.387</v>
      </c>
      <c r="O1393">
        <v>655</v>
      </c>
    </row>
    <row r="1394" spans="1:15" x14ac:dyDescent="0.2">
      <c r="A1394">
        <v>980521</v>
      </c>
      <c r="B1394" t="s">
        <v>6</v>
      </c>
      <c r="C1394" t="s">
        <v>12</v>
      </c>
      <c r="D1394" t="s">
        <v>38</v>
      </c>
      <c r="E1394" t="s">
        <v>4</v>
      </c>
      <c r="F1394" t="s">
        <v>8</v>
      </c>
      <c r="G1394">
        <v>17</v>
      </c>
      <c r="H1394">
        <v>4</v>
      </c>
      <c r="I1394">
        <v>83.06</v>
      </c>
      <c r="J1394">
        <v>2</v>
      </c>
      <c r="K1394">
        <v>6</v>
      </c>
      <c r="L1394">
        <v>1</v>
      </c>
      <c r="M1394" t="s">
        <v>45</v>
      </c>
      <c r="N1394" s="2">
        <v>4.8858823529411763</v>
      </c>
      <c r="O1394">
        <v>85</v>
      </c>
    </row>
    <row r="1395" spans="1:15" x14ac:dyDescent="0.2">
      <c r="A1395">
        <v>980671</v>
      </c>
      <c r="B1395" t="s">
        <v>3</v>
      </c>
      <c r="C1395" t="s">
        <v>5</v>
      </c>
      <c r="D1395" t="s">
        <v>39</v>
      </c>
      <c r="E1395" t="s">
        <v>4</v>
      </c>
      <c r="F1395" t="s">
        <v>0</v>
      </c>
      <c r="G1395">
        <v>8</v>
      </c>
      <c r="H1395">
        <v>2</v>
      </c>
      <c r="I1395">
        <v>386.92</v>
      </c>
      <c r="J1395">
        <v>4</v>
      </c>
      <c r="K1395">
        <v>6</v>
      </c>
      <c r="L1395">
        <v>1</v>
      </c>
      <c r="M1395" t="s">
        <v>45</v>
      </c>
      <c r="N1395" s="2">
        <v>48.365000000000002</v>
      </c>
      <c r="O1395">
        <v>323</v>
      </c>
    </row>
    <row r="1396" spans="1:15" x14ac:dyDescent="0.2">
      <c r="A1396">
        <v>980901</v>
      </c>
      <c r="B1396" t="s">
        <v>6</v>
      </c>
      <c r="C1396" t="s">
        <v>5</v>
      </c>
      <c r="D1396" t="s">
        <v>38</v>
      </c>
      <c r="E1396" t="s">
        <v>1</v>
      </c>
      <c r="F1396" t="s">
        <v>14</v>
      </c>
      <c r="G1396">
        <v>3</v>
      </c>
      <c r="H1396">
        <v>1</v>
      </c>
      <c r="I1396">
        <v>27.24</v>
      </c>
      <c r="J1396">
        <v>2</v>
      </c>
      <c r="K1396">
        <v>3</v>
      </c>
      <c r="L1396">
        <v>1</v>
      </c>
      <c r="M1396" t="s">
        <v>45</v>
      </c>
      <c r="N1396" s="2">
        <v>9.08</v>
      </c>
      <c r="O1396">
        <v>19</v>
      </c>
    </row>
    <row r="1397" spans="1:15" x14ac:dyDescent="0.2">
      <c r="A1397">
        <v>981071</v>
      </c>
      <c r="B1397" t="s">
        <v>6</v>
      </c>
      <c r="C1397" t="s">
        <v>5</v>
      </c>
      <c r="D1397" t="s">
        <v>39</v>
      </c>
      <c r="E1397" t="s">
        <v>1</v>
      </c>
      <c r="F1397" t="s">
        <v>8</v>
      </c>
      <c r="G1397">
        <v>31</v>
      </c>
      <c r="H1397">
        <v>6</v>
      </c>
      <c r="I1397">
        <v>1639.56</v>
      </c>
      <c r="J1397">
        <v>8</v>
      </c>
      <c r="K1397">
        <v>14</v>
      </c>
      <c r="L1397">
        <v>2</v>
      </c>
      <c r="M1397" t="s">
        <v>46</v>
      </c>
      <c r="N1397" s="2">
        <v>52.889032258064518</v>
      </c>
      <c r="O1397">
        <v>593</v>
      </c>
    </row>
    <row r="1398" spans="1:15" x14ac:dyDescent="0.2">
      <c r="A1398">
        <v>982041</v>
      </c>
      <c r="B1398" t="s">
        <v>3</v>
      </c>
      <c r="C1398" t="s">
        <v>5</v>
      </c>
      <c r="D1398" t="s">
        <v>38</v>
      </c>
      <c r="E1398" t="s">
        <v>1</v>
      </c>
      <c r="F1398" t="s">
        <v>0</v>
      </c>
      <c r="G1398">
        <v>56</v>
      </c>
      <c r="H1398">
        <v>8</v>
      </c>
      <c r="I1398">
        <v>3605.23</v>
      </c>
      <c r="J1398">
        <v>10</v>
      </c>
      <c r="K1398">
        <v>18</v>
      </c>
      <c r="L1398">
        <v>3</v>
      </c>
      <c r="M1398" t="s">
        <v>47</v>
      </c>
      <c r="N1398" s="2">
        <v>64.379107142857137</v>
      </c>
      <c r="O1398">
        <v>1727</v>
      </c>
    </row>
    <row r="1399" spans="1:15" x14ac:dyDescent="0.2">
      <c r="A1399">
        <v>983201</v>
      </c>
      <c r="B1399" t="s">
        <v>6</v>
      </c>
      <c r="C1399" t="s">
        <v>5</v>
      </c>
      <c r="D1399" t="s">
        <v>38</v>
      </c>
      <c r="E1399" t="s">
        <v>1</v>
      </c>
      <c r="F1399" t="s">
        <v>8</v>
      </c>
      <c r="G1399">
        <v>25</v>
      </c>
      <c r="H1399">
        <v>5</v>
      </c>
      <c r="I1399">
        <v>454.33</v>
      </c>
      <c r="J1399">
        <v>5</v>
      </c>
      <c r="K1399">
        <v>10</v>
      </c>
      <c r="L1399">
        <v>2</v>
      </c>
      <c r="M1399" t="s">
        <v>46</v>
      </c>
      <c r="N1399" s="2">
        <v>18.173199999999998</v>
      </c>
      <c r="O1399">
        <v>406</v>
      </c>
    </row>
    <row r="1400" spans="1:15" x14ac:dyDescent="0.2">
      <c r="A1400">
        <v>983541</v>
      </c>
      <c r="B1400" t="s">
        <v>3</v>
      </c>
      <c r="C1400" t="s">
        <v>2</v>
      </c>
      <c r="D1400" t="s">
        <v>38</v>
      </c>
      <c r="E1400" t="s">
        <v>7</v>
      </c>
      <c r="F1400" t="s">
        <v>8</v>
      </c>
      <c r="G1400">
        <v>55</v>
      </c>
      <c r="H1400">
        <v>8</v>
      </c>
      <c r="I1400">
        <v>2346.59</v>
      </c>
      <c r="J1400">
        <v>9</v>
      </c>
      <c r="K1400">
        <v>17</v>
      </c>
      <c r="L1400">
        <v>3</v>
      </c>
      <c r="M1400" t="s">
        <v>47</v>
      </c>
      <c r="N1400" s="2">
        <v>42.665272727272729</v>
      </c>
      <c r="O1400">
        <v>865</v>
      </c>
    </row>
    <row r="1401" spans="1:15" x14ac:dyDescent="0.2">
      <c r="A1401">
        <v>983881</v>
      </c>
      <c r="B1401" t="s">
        <v>6</v>
      </c>
      <c r="C1401" t="s">
        <v>2</v>
      </c>
      <c r="D1401" t="s">
        <v>38</v>
      </c>
      <c r="E1401" t="s">
        <v>1</v>
      </c>
      <c r="F1401" t="s">
        <v>8</v>
      </c>
      <c r="G1401">
        <v>51</v>
      </c>
      <c r="H1401">
        <v>8</v>
      </c>
      <c r="I1401">
        <v>198.06</v>
      </c>
      <c r="J1401">
        <v>3</v>
      </c>
      <c r="K1401">
        <v>11</v>
      </c>
      <c r="L1401">
        <v>2</v>
      </c>
      <c r="M1401" t="s">
        <v>46</v>
      </c>
      <c r="N1401" s="2">
        <v>3.8835294117647061</v>
      </c>
      <c r="O1401">
        <v>121</v>
      </c>
    </row>
    <row r="1402" spans="1:15" x14ac:dyDescent="0.2">
      <c r="A1402">
        <v>984851</v>
      </c>
      <c r="B1402" t="s">
        <v>6</v>
      </c>
      <c r="C1402" t="s">
        <v>2</v>
      </c>
      <c r="D1402" t="s">
        <v>38</v>
      </c>
      <c r="E1402" t="s">
        <v>7</v>
      </c>
      <c r="F1402" t="s">
        <v>0</v>
      </c>
      <c r="G1402">
        <v>17</v>
      </c>
      <c r="H1402">
        <v>4</v>
      </c>
      <c r="I1402">
        <v>257.85000000000002</v>
      </c>
      <c r="J1402">
        <v>4</v>
      </c>
      <c r="K1402">
        <v>8</v>
      </c>
      <c r="L1402">
        <v>2</v>
      </c>
      <c r="M1402" t="s">
        <v>46</v>
      </c>
      <c r="N1402" s="2">
        <v>15.167647058823531</v>
      </c>
      <c r="O1402">
        <v>162</v>
      </c>
    </row>
    <row r="1403" spans="1:15" x14ac:dyDescent="0.2">
      <c r="A1403">
        <v>985971</v>
      </c>
      <c r="B1403" t="s">
        <v>3</v>
      </c>
      <c r="C1403" t="s">
        <v>2</v>
      </c>
      <c r="D1403" t="s">
        <v>38</v>
      </c>
      <c r="E1403" t="s">
        <v>7</v>
      </c>
      <c r="F1403" t="s">
        <v>8</v>
      </c>
      <c r="G1403">
        <v>60</v>
      </c>
      <c r="H1403">
        <v>8</v>
      </c>
      <c r="I1403">
        <v>2449.0500000000002</v>
      </c>
      <c r="J1403">
        <v>9</v>
      </c>
      <c r="K1403">
        <v>17</v>
      </c>
      <c r="L1403">
        <v>3</v>
      </c>
      <c r="M1403" t="s">
        <v>47</v>
      </c>
      <c r="N1403" s="2">
        <v>40.817500000000003</v>
      </c>
      <c r="O1403">
        <v>1393</v>
      </c>
    </row>
    <row r="1404" spans="1:15" x14ac:dyDescent="0.2">
      <c r="A1404">
        <v>986941</v>
      </c>
      <c r="B1404" t="s">
        <v>3</v>
      </c>
      <c r="C1404" t="s">
        <v>5</v>
      </c>
      <c r="D1404" t="s">
        <v>38</v>
      </c>
      <c r="E1404" t="s">
        <v>1</v>
      </c>
      <c r="F1404" t="s">
        <v>0</v>
      </c>
      <c r="G1404">
        <v>36</v>
      </c>
      <c r="H1404">
        <v>7</v>
      </c>
      <c r="I1404">
        <v>1112.81</v>
      </c>
      <c r="J1404">
        <v>7</v>
      </c>
      <c r="K1404">
        <v>14</v>
      </c>
      <c r="L1404">
        <v>2</v>
      </c>
      <c r="M1404" t="s">
        <v>46</v>
      </c>
      <c r="N1404" s="2">
        <v>30.911388888888887</v>
      </c>
      <c r="O1404">
        <v>635</v>
      </c>
    </row>
    <row r="1405" spans="1:15" x14ac:dyDescent="0.2">
      <c r="A1405">
        <v>987001</v>
      </c>
      <c r="B1405" t="s">
        <v>6</v>
      </c>
      <c r="C1405" t="s">
        <v>9</v>
      </c>
      <c r="D1405" t="s">
        <v>38</v>
      </c>
      <c r="E1405" t="s">
        <v>1</v>
      </c>
      <c r="F1405" t="s">
        <v>0</v>
      </c>
      <c r="G1405">
        <v>29</v>
      </c>
      <c r="H1405">
        <v>6</v>
      </c>
      <c r="I1405">
        <v>1102.9000000000001</v>
      </c>
      <c r="J1405">
        <v>7</v>
      </c>
      <c r="K1405">
        <v>13</v>
      </c>
      <c r="L1405">
        <v>2</v>
      </c>
      <c r="M1405" t="s">
        <v>46</v>
      </c>
      <c r="N1405" s="2">
        <v>38.031034482758621</v>
      </c>
      <c r="O1405">
        <v>139</v>
      </c>
    </row>
    <row r="1406" spans="1:15" x14ac:dyDescent="0.2">
      <c r="A1406">
        <v>987721</v>
      </c>
      <c r="B1406" t="s">
        <v>3</v>
      </c>
      <c r="C1406" t="s">
        <v>9</v>
      </c>
      <c r="D1406" t="s">
        <v>38</v>
      </c>
      <c r="E1406" t="s">
        <v>4</v>
      </c>
      <c r="F1406" t="s">
        <v>8</v>
      </c>
      <c r="G1406">
        <v>109</v>
      </c>
      <c r="H1406">
        <v>10</v>
      </c>
      <c r="I1406">
        <v>2660.37</v>
      </c>
      <c r="J1406">
        <v>9</v>
      </c>
      <c r="K1406">
        <v>19</v>
      </c>
      <c r="L1406">
        <v>3</v>
      </c>
      <c r="M1406" t="s">
        <v>47</v>
      </c>
      <c r="N1406" s="2">
        <v>24.407064220183486</v>
      </c>
      <c r="O1406">
        <v>1325</v>
      </c>
    </row>
    <row r="1407" spans="1:15" x14ac:dyDescent="0.2">
      <c r="A1407">
        <v>988461</v>
      </c>
      <c r="B1407" t="s">
        <v>3</v>
      </c>
      <c r="C1407" t="s">
        <v>5</v>
      </c>
      <c r="D1407" t="s">
        <v>38</v>
      </c>
      <c r="E1407" t="s">
        <v>1</v>
      </c>
      <c r="F1407" t="s">
        <v>0</v>
      </c>
      <c r="G1407">
        <v>87</v>
      </c>
      <c r="H1407">
        <v>9</v>
      </c>
      <c r="I1407">
        <v>1647.18</v>
      </c>
      <c r="J1407">
        <v>8</v>
      </c>
      <c r="K1407">
        <v>17</v>
      </c>
      <c r="L1407">
        <v>3</v>
      </c>
      <c r="M1407" t="s">
        <v>47</v>
      </c>
      <c r="N1407" s="2">
        <v>18.933103448275862</v>
      </c>
      <c r="O1407">
        <v>1043</v>
      </c>
    </row>
    <row r="1408" spans="1:15" x14ac:dyDescent="0.2">
      <c r="A1408">
        <v>988991</v>
      </c>
      <c r="B1408" t="s">
        <v>6</v>
      </c>
      <c r="C1408" t="s">
        <v>2</v>
      </c>
      <c r="D1408" t="s">
        <v>38</v>
      </c>
      <c r="E1408" t="s">
        <v>4</v>
      </c>
      <c r="F1408" t="s">
        <v>0</v>
      </c>
      <c r="G1408">
        <v>2</v>
      </c>
      <c r="H1408">
        <v>1</v>
      </c>
      <c r="I1408">
        <v>108.11</v>
      </c>
      <c r="J1408">
        <v>2</v>
      </c>
      <c r="K1408">
        <v>3</v>
      </c>
      <c r="L1408">
        <v>1</v>
      </c>
      <c r="M1408" t="s">
        <v>45</v>
      </c>
      <c r="N1408" s="2">
        <v>54.055</v>
      </c>
      <c r="O1408">
        <v>81</v>
      </c>
    </row>
    <row r="1409" spans="1:15" x14ac:dyDescent="0.2">
      <c r="A1409">
        <v>989431</v>
      </c>
      <c r="B1409" t="s">
        <v>6</v>
      </c>
      <c r="C1409" t="s">
        <v>5</v>
      </c>
      <c r="D1409" t="s">
        <v>38</v>
      </c>
      <c r="E1409" t="s">
        <v>4</v>
      </c>
      <c r="F1409" t="s">
        <v>8</v>
      </c>
      <c r="G1409">
        <v>36</v>
      </c>
      <c r="H1409">
        <v>7</v>
      </c>
      <c r="I1409">
        <v>824.63</v>
      </c>
      <c r="J1409">
        <v>6</v>
      </c>
      <c r="K1409">
        <v>13</v>
      </c>
      <c r="L1409">
        <v>2</v>
      </c>
      <c r="M1409" t="s">
        <v>46</v>
      </c>
      <c r="N1409" s="2">
        <v>22.906388888888888</v>
      </c>
      <c r="O1409">
        <v>346</v>
      </c>
    </row>
    <row r="1410" spans="1:15" x14ac:dyDescent="0.2">
      <c r="A1410">
        <v>989811</v>
      </c>
      <c r="B1410" t="s">
        <v>3</v>
      </c>
      <c r="C1410" t="s">
        <v>2</v>
      </c>
      <c r="D1410" t="s">
        <v>38</v>
      </c>
      <c r="E1410" t="s">
        <v>4</v>
      </c>
      <c r="F1410" t="s">
        <v>0</v>
      </c>
      <c r="G1410">
        <v>38</v>
      </c>
      <c r="H1410">
        <v>7</v>
      </c>
      <c r="I1410">
        <v>436.25</v>
      </c>
      <c r="J1410">
        <v>5</v>
      </c>
      <c r="K1410">
        <v>12</v>
      </c>
      <c r="L1410">
        <v>2</v>
      </c>
      <c r="M1410" t="s">
        <v>46</v>
      </c>
      <c r="N1410" s="2">
        <v>11.480263157894736</v>
      </c>
      <c r="O1410">
        <v>437</v>
      </c>
    </row>
    <row r="1411" spans="1:15" x14ac:dyDescent="0.2">
      <c r="A1411">
        <v>990411</v>
      </c>
      <c r="B1411" t="s">
        <v>3</v>
      </c>
      <c r="C1411" t="s">
        <v>2</v>
      </c>
      <c r="D1411" t="s">
        <v>38</v>
      </c>
      <c r="E1411" t="s">
        <v>1</v>
      </c>
      <c r="F1411" t="s">
        <v>8</v>
      </c>
      <c r="G1411">
        <v>15</v>
      </c>
      <c r="H1411">
        <v>4</v>
      </c>
      <c r="I1411">
        <v>470.93</v>
      </c>
      <c r="J1411">
        <v>5</v>
      </c>
      <c r="K1411">
        <v>9</v>
      </c>
      <c r="L1411">
        <v>2</v>
      </c>
      <c r="M1411" t="s">
        <v>46</v>
      </c>
      <c r="N1411" s="2">
        <v>31.395333333333333</v>
      </c>
      <c r="O1411">
        <v>396</v>
      </c>
    </row>
    <row r="1412" spans="1:15" x14ac:dyDescent="0.2">
      <c r="A1412">
        <v>990941</v>
      </c>
      <c r="B1412" t="s">
        <v>6</v>
      </c>
      <c r="C1412" t="s">
        <v>5</v>
      </c>
      <c r="D1412" t="s">
        <v>38</v>
      </c>
      <c r="E1412" t="s">
        <v>1</v>
      </c>
      <c r="F1412" t="s">
        <v>8</v>
      </c>
      <c r="G1412">
        <v>13</v>
      </c>
      <c r="H1412">
        <v>3</v>
      </c>
      <c r="I1412">
        <v>431.98</v>
      </c>
      <c r="J1412">
        <v>5</v>
      </c>
      <c r="K1412">
        <v>8</v>
      </c>
      <c r="L1412">
        <v>2</v>
      </c>
      <c r="M1412" t="s">
        <v>46</v>
      </c>
      <c r="N1412" s="2">
        <v>33.229230769230767</v>
      </c>
      <c r="O1412">
        <v>332</v>
      </c>
    </row>
    <row r="1413" spans="1:15" x14ac:dyDescent="0.2">
      <c r="A1413">
        <v>992271</v>
      </c>
      <c r="B1413" t="s">
        <v>3</v>
      </c>
      <c r="C1413" t="s">
        <v>2</v>
      </c>
      <c r="D1413" t="s">
        <v>38</v>
      </c>
      <c r="E1413" t="s">
        <v>1</v>
      </c>
      <c r="F1413" t="s">
        <v>0</v>
      </c>
      <c r="G1413">
        <v>20</v>
      </c>
      <c r="H1413">
        <v>4</v>
      </c>
      <c r="I1413">
        <v>654.07000000000005</v>
      </c>
      <c r="J1413">
        <v>5</v>
      </c>
      <c r="K1413">
        <v>9</v>
      </c>
      <c r="L1413">
        <v>2</v>
      </c>
      <c r="M1413" t="s">
        <v>46</v>
      </c>
      <c r="N1413" s="2">
        <v>32.703500000000005</v>
      </c>
      <c r="O1413">
        <v>386</v>
      </c>
    </row>
    <row r="1414" spans="1:15" x14ac:dyDescent="0.2">
      <c r="A1414">
        <v>993051</v>
      </c>
      <c r="B1414" t="s">
        <v>6</v>
      </c>
      <c r="C1414" t="s">
        <v>12</v>
      </c>
      <c r="D1414" t="s">
        <v>38</v>
      </c>
      <c r="E1414" t="s">
        <v>4</v>
      </c>
      <c r="F1414" t="s">
        <v>0</v>
      </c>
      <c r="G1414">
        <v>48</v>
      </c>
      <c r="H1414">
        <v>8</v>
      </c>
      <c r="I1414">
        <v>346.16</v>
      </c>
      <c r="J1414">
        <v>4</v>
      </c>
      <c r="K1414">
        <v>12</v>
      </c>
      <c r="L1414">
        <v>2</v>
      </c>
      <c r="M1414" t="s">
        <v>46</v>
      </c>
      <c r="N1414" s="2">
        <v>7.2116666666666669</v>
      </c>
      <c r="O1414">
        <v>270</v>
      </c>
    </row>
    <row r="1415" spans="1:15" x14ac:dyDescent="0.2">
      <c r="A1415">
        <v>993241</v>
      </c>
      <c r="B1415" t="s">
        <v>3</v>
      </c>
      <c r="C1415" t="s">
        <v>2</v>
      </c>
      <c r="D1415" t="s">
        <v>39</v>
      </c>
      <c r="E1415" t="s">
        <v>4</v>
      </c>
      <c r="F1415" t="s">
        <v>0</v>
      </c>
      <c r="G1415">
        <v>71</v>
      </c>
      <c r="H1415">
        <v>9</v>
      </c>
      <c r="I1415">
        <v>4629.5099999999993</v>
      </c>
      <c r="J1415">
        <v>10</v>
      </c>
      <c r="K1415">
        <v>19</v>
      </c>
      <c r="L1415">
        <v>3</v>
      </c>
      <c r="M1415" t="s">
        <v>47</v>
      </c>
      <c r="N1415" s="2">
        <v>65.204366197183091</v>
      </c>
      <c r="O1415">
        <v>3126</v>
      </c>
    </row>
    <row r="1416" spans="1:15" x14ac:dyDescent="0.2">
      <c r="A1416">
        <v>994401</v>
      </c>
      <c r="B1416" t="s">
        <v>3</v>
      </c>
      <c r="C1416" t="s">
        <v>5</v>
      </c>
      <c r="D1416" t="s">
        <v>38</v>
      </c>
      <c r="E1416" t="s">
        <v>4</v>
      </c>
      <c r="F1416" t="s">
        <v>8</v>
      </c>
      <c r="G1416">
        <v>56</v>
      </c>
      <c r="H1416">
        <v>8</v>
      </c>
      <c r="I1416">
        <v>2259.35</v>
      </c>
      <c r="J1416">
        <v>9</v>
      </c>
      <c r="K1416">
        <v>17</v>
      </c>
      <c r="L1416">
        <v>3</v>
      </c>
      <c r="M1416" t="s">
        <v>47</v>
      </c>
      <c r="N1416" s="2">
        <v>40.34553571428571</v>
      </c>
      <c r="O1416">
        <v>1083</v>
      </c>
    </row>
    <row r="1417" spans="1:15" x14ac:dyDescent="0.2">
      <c r="A1417">
        <v>995861</v>
      </c>
      <c r="B1417" t="s">
        <v>6</v>
      </c>
      <c r="C1417" t="s">
        <v>5</v>
      </c>
      <c r="D1417" t="s">
        <v>38</v>
      </c>
      <c r="E1417" t="s">
        <v>1</v>
      </c>
      <c r="F1417" t="s">
        <v>0</v>
      </c>
      <c r="G1417">
        <v>7</v>
      </c>
      <c r="H1417">
        <v>2</v>
      </c>
      <c r="I1417">
        <v>197.89</v>
      </c>
      <c r="J1417">
        <v>3</v>
      </c>
      <c r="K1417">
        <v>5</v>
      </c>
      <c r="L1417">
        <v>1</v>
      </c>
      <c r="M1417" t="s">
        <v>45</v>
      </c>
      <c r="N1417" s="2">
        <v>28.27</v>
      </c>
      <c r="O1417">
        <v>84</v>
      </c>
    </row>
    <row r="1418" spans="1:15" x14ac:dyDescent="0.2">
      <c r="A1418">
        <v>997041</v>
      </c>
      <c r="B1418" t="s">
        <v>6</v>
      </c>
      <c r="C1418" t="s">
        <v>12</v>
      </c>
      <c r="D1418" t="s">
        <v>38</v>
      </c>
      <c r="E1418" t="s">
        <v>4</v>
      </c>
      <c r="F1418" t="s">
        <v>0</v>
      </c>
      <c r="G1418">
        <v>32</v>
      </c>
      <c r="H1418">
        <v>6</v>
      </c>
      <c r="I1418">
        <v>573.35</v>
      </c>
      <c r="J1418">
        <v>5</v>
      </c>
      <c r="K1418">
        <v>11</v>
      </c>
      <c r="L1418">
        <v>2</v>
      </c>
      <c r="M1418" t="s">
        <v>46</v>
      </c>
      <c r="N1418" s="2">
        <v>17.917187500000001</v>
      </c>
      <c r="O1418">
        <v>360</v>
      </c>
    </row>
    <row r="1419" spans="1:15" x14ac:dyDescent="0.2">
      <c r="A1419">
        <v>997231</v>
      </c>
      <c r="B1419" t="s">
        <v>3</v>
      </c>
      <c r="C1419" t="s">
        <v>2</v>
      </c>
      <c r="D1419" t="s">
        <v>38</v>
      </c>
      <c r="E1419" t="s">
        <v>1</v>
      </c>
      <c r="F1419" t="s">
        <v>8</v>
      </c>
      <c r="G1419">
        <v>18</v>
      </c>
      <c r="H1419">
        <v>4</v>
      </c>
      <c r="I1419">
        <v>890.59</v>
      </c>
      <c r="J1419">
        <v>6</v>
      </c>
      <c r="K1419">
        <v>10</v>
      </c>
      <c r="L1419">
        <v>2</v>
      </c>
      <c r="M1419" t="s">
        <v>46</v>
      </c>
      <c r="N1419" s="2">
        <v>49.477222222222224</v>
      </c>
      <c r="O1419">
        <v>731</v>
      </c>
    </row>
    <row r="1420" spans="1:15" x14ac:dyDescent="0.2">
      <c r="A1420">
        <v>997951</v>
      </c>
      <c r="B1420" t="s">
        <v>6</v>
      </c>
      <c r="C1420" t="s">
        <v>12</v>
      </c>
      <c r="D1420" t="s">
        <v>38</v>
      </c>
      <c r="E1420" t="s">
        <v>4</v>
      </c>
      <c r="F1420" t="s">
        <v>0</v>
      </c>
      <c r="G1420">
        <v>9</v>
      </c>
      <c r="H1420">
        <v>3</v>
      </c>
      <c r="I1420">
        <v>333.4</v>
      </c>
      <c r="J1420">
        <v>4</v>
      </c>
      <c r="K1420">
        <v>7</v>
      </c>
      <c r="L1420">
        <v>1</v>
      </c>
      <c r="M1420" t="s">
        <v>45</v>
      </c>
      <c r="N1420" s="2">
        <v>37.044444444444444</v>
      </c>
      <c r="O1420">
        <v>199</v>
      </c>
    </row>
    <row r="1421" spans="1:15" x14ac:dyDescent="0.2">
      <c r="A1421">
        <v>998881</v>
      </c>
      <c r="B1421" t="s">
        <v>6</v>
      </c>
      <c r="C1421" t="s">
        <v>5</v>
      </c>
      <c r="D1421" t="s">
        <v>38</v>
      </c>
      <c r="E1421" t="s">
        <v>4</v>
      </c>
      <c r="F1421" t="s">
        <v>0</v>
      </c>
      <c r="G1421">
        <v>13</v>
      </c>
      <c r="H1421">
        <v>3</v>
      </c>
      <c r="I1421">
        <v>129.65</v>
      </c>
      <c r="J1421">
        <v>3</v>
      </c>
      <c r="K1421">
        <v>6</v>
      </c>
      <c r="L1421">
        <v>1</v>
      </c>
      <c r="M1421" t="s">
        <v>45</v>
      </c>
      <c r="N1421" s="2">
        <v>9.9730769230769241</v>
      </c>
      <c r="O1421">
        <v>114</v>
      </c>
    </row>
    <row r="1422" spans="1:15" x14ac:dyDescent="0.2">
      <c r="A1422">
        <v>999471</v>
      </c>
      <c r="B1422" t="s">
        <v>6</v>
      </c>
      <c r="C1422" t="s">
        <v>5</v>
      </c>
      <c r="D1422" t="s">
        <v>38</v>
      </c>
      <c r="E1422" t="s">
        <v>7</v>
      </c>
      <c r="F1422" t="s">
        <v>8</v>
      </c>
      <c r="G1422">
        <v>8</v>
      </c>
      <c r="H1422">
        <v>2</v>
      </c>
      <c r="I1422">
        <v>84.72</v>
      </c>
      <c r="J1422">
        <v>2</v>
      </c>
      <c r="K1422">
        <v>4</v>
      </c>
      <c r="L1422">
        <v>1</v>
      </c>
      <c r="M1422" t="s">
        <v>45</v>
      </c>
      <c r="N1422" s="2">
        <v>10.59</v>
      </c>
      <c r="O1422">
        <v>31</v>
      </c>
    </row>
    <row r="1423" spans="1:15" x14ac:dyDescent="0.2">
      <c r="A1423">
        <v>1000241</v>
      </c>
      <c r="B1423" t="s">
        <v>6</v>
      </c>
      <c r="C1423" t="s">
        <v>2</v>
      </c>
      <c r="D1423" t="s">
        <v>38</v>
      </c>
      <c r="E1423" t="s">
        <v>7</v>
      </c>
      <c r="F1423" t="s">
        <v>0</v>
      </c>
      <c r="G1423">
        <v>8</v>
      </c>
      <c r="H1423">
        <v>2</v>
      </c>
      <c r="I1423">
        <v>246.13</v>
      </c>
      <c r="J1423">
        <v>4</v>
      </c>
      <c r="K1423">
        <v>6</v>
      </c>
      <c r="L1423">
        <v>1</v>
      </c>
      <c r="M1423" t="s">
        <v>45</v>
      </c>
      <c r="N1423" s="2">
        <v>30.766249999999999</v>
      </c>
      <c r="O1423">
        <v>195</v>
      </c>
    </row>
    <row r="1424" spans="1:15" x14ac:dyDescent="0.2">
      <c r="A1424">
        <v>1000621</v>
      </c>
      <c r="B1424" t="s">
        <v>3</v>
      </c>
      <c r="C1424" t="s">
        <v>2</v>
      </c>
      <c r="D1424" t="s">
        <v>38</v>
      </c>
      <c r="E1424" t="s">
        <v>4</v>
      </c>
      <c r="F1424" t="s">
        <v>0</v>
      </c>
      <c r="G1424">
        <v>75</v>
      </c>
      <c r="H1424">
        <v>9</v>
      </c>
      <c r="I1424">
        <v>2190.09</v>
      </c>
      <c r="J1424">
        <v>9</v>
      </c>
      <c r="K1424">
        <v>18</v>
      </c>
      <c r="L1424">
        <v>3</v>
      </c>
      <c r="M1424" t="s">
        <v>47</v>
      </c>
      <c r="N1424" s="2">
        <v>29.201200000000004</v>
      </c>
      <c r="O1424">
        <v>892</v>
      </c>
    </row>
    <row r="1425" spans="1:15" x14ac:dyDescent="0.2">
      <c r="A1425">
        <v>1000771</v>
      </c>
      <c r="B1425" t="s">
        <v>6</v>
      </c>
      <c r="C1425" t="s">
        <v>9</v>
      </c>
      <c r="D1425" t="s">
        <v>38</v>
      </c>
      <c r="E1425" t="s">
        <v>24</v>
      </c>
      <c r="F1425" t="s">
        <v>0</v>
      </c>
      <c r="G1425">
        <v>8</v>
      </c>
      <c r="H1425">
        <v>2</v>
      </c>
      <c r="I1425">
        <v>174.61</v>
      </c>
      <c r="J1425">
        <v>3</v>
      </c>
      <c r="K1425">
        <v>5</v>
      </c>
      <c r="L1425">
        <v>1</v>
      </c>
      <c r="M1425" t="s">
        <v>45</v>
      </c>
      <c r="N1425" s="2">
        <v>21.826250000000002</v>
      </c>
      <c r="O1425">
        <v>12</v>
      </c>
    </row>
    <row r="1426" spans="1:15" x14ac:dyDescent="0.2">
      <c r="A1426">
        <v>1001171</v>
      </c>
      <c r="B1426" t="s">
        <v>6</v>
      </c>
      <c r="C1426" t="s">
        <v>12</v>
      </c>
      <c r="D1426" t="s">
        <v>38</v>
      </c>
      <c r="E1426" t="s">
        <v>1</v>
      </c>
      <c r="F1426" t="s">
        <v>0</v>
      </c>
      <c r="G1426">
        <v>9</v>
      </c>
      <c r="H1426">
        <v>3</v>
      </c>
      <c r="I1426">
        <v>94.02</v>
      </c>
      <c r="J1426">
        <v>2</v>
      </c>
      <c r="K1426">
        <v>5</v>
      </c>
      <c r="L1426">
        <v>1</v>
      </c>
      <c r="M1426" t="s">
        <v>45</v>
      </c>
      <c r="N1426" s="2">
        <v>10.446666666666665</v>
      </c>
      <c r="O1426">
        <v>26</v>
      </c>
    </row>
    <row r="1427" spans="1:15" x14ac:dyDescent="0.2">
      <c r="A1427">
        <v>1001211</v>
      </c>
      <c r="B1427" t="s">
        <v>3</v>
      </c>
      <c r="C1427" t="s">
        <v>2</v>
      </c>
      <c r="D1427" t="s">
        <v>39</v>
      </c>
      <c r="E1427" t="s">
        <v>4</v>
      </c>
      <c r="F1427" t="s">
        <v>0</v>
      </c>
      <c r="G1427">
        <v>131</v>
      </c>
      <c r="H1427">
        <v>10</v>
      </c>
      <c r="I1427">
        <v>2522.6299999999997</v>
      </c>
      <c r="J1427">
        <v>9</v>
      </c>
      <c r="K1427">
        <v>19</v>
      </c>
      <c r="L1427">
        <v>3</v>
      </c>
      <c r="M1427" t="s">
        <v>47</v>
      </c>
      <c r="N1427" s="2">
        <v>19.256717557251907</v>
      </c>
      <c r="O1427">
        <v>1515</v>
      </c>
    </row>
    <row r="1428" spans="1:15" x14ac:dyDescent="0.2">
      <c r="A1428">
        <v>1001401</v>
      </c>
      <c r="B1428" t="s">
        <v>3</v>
      </c>
      <c r="C1428" t="s">
        <v>2</v>
      </c>
      <c r="D1428" t="s">
        <v>38</v>
      </c>
      <c r="E1428" t="s">
        <v>4</v>
      </c>
      <c r="F1428" t="s">
        <v>0</v>
      </c>
      <c r="G1428">
        <v>109</v>
      </c>
      <c r="H1428">
        <v>10</v>
      </c>
      <c r="I1428">
        <v>2468.58</v>
      </c>
      <c r="J1428">
        <v>9</v>
      </c>
      <c r="K1428">
        <v>19</v>
      </c>
      <c r="L1428">
        <v>3</v>
      </c>
      <c r="M1428" t="s">
        <v>47</v>
      </c>
      <c r="N1428" s="2">
        <v>22.647522935779815</v>
      </c>
      <c r="O1428">
        <v>1717</v>
      </c>
    </row>
    <row r="1429" spans="1:15" x14ac:dyDescent="0.2">
      <c r="A1429">
        <v>1002291</v>
      </c>
      <c r="B1429" t="s">
        <v>3</v>
      </c>
      <c r="C1429" t="s">
        <v>5</v>
      </c>
      <c r="D1429" t="s">
        <v>38</v>
      </c>
      <c r="E1429" t="s">
        <v>4</v>
      </c>
      <c r="F1429" t="s">
        <v>0</v>
      </c>
      <c r="G1429">
        <v>31</v>
      </c>
      <c r="H1429">
        <v>6</v>
      </c>
      <c r="I1429">
        <v>1840.45</v>
      </c>
      <c r="J1429">
        <v>8</v>
      </c>
      <c r="K1429">
        <v>14</v>
      </c>
      <c r="L1429">
        <v>2</v>
      </c>
      <c r="M1429" t="s">
        <v>46</v>
      </c>
      <c r="N1429" s="2">
        <v>59.369354838709675</v>
      </c>
      <c r="O1429">
        <v>1231</v>
      </c>
    </row>
    <row r="1430" spans="1:15" x14ac:dyDescent="0.2">
      <c r="A1430">
        <v>1002331</v>
      </c>
      <c r="B1430" t="s">
        <v>3</v>
      </c>
      <c r="C1430" t="s">
        <v>2</v>
      </c>
      <c r="D1430" t="s">
        <v>38</v>
      </c>
      <c r="E1430" t="s">
        <v>7</v>
      </c>
      <c r="F1430" t="s">
        <v>0</v>
      </c>
      <c r="G1430">
        <v>53</v>
      </c>
      <c r="H1430">
        <v>8</v>
      </c>
      <c r="I1430">
        <v>2880.51</v>
      </c>
      <c r="J1430">
        <v>10</v>
      </c>
      <c r="K1430">
        <v>18</v>
      </c>
      <c r="L1430">
        <v>3</v>
      </c>
      <c r="M1430" t="s">
        <v>47</v>
      </c>
      <c r="N1430" s="2">
        <v>54.349245283018874</v>
      </c>
      <c r="O1430">
        <v>1746</v>
      </c>
    </row>
    <row r="1431" spans="1:15" x14ac:dyDescent="0.2">
      <c r="A1431">
        <v>1002521</v>
      </c>
      <c r="B1431" t="s">
        <v>6</v>
      </c>
      <c r="C1431" t="s">
        <v>2</v>
      </c>
      <c r="D1431" t="s">
        <v>38</v>
      </c>
      <c r="E1431" t="s">
        <v>7</v>
      </c>
      <c r="F1431" t="s">
        <v>0</v>
      </c>
      <c r="G1431">
        <v>11</v>
      </c>
      <c r="H1431">
        <v>3</v>
      </c>
      <c r="I1431">
        <v>141.9</v>
      </c>
      <c r="J1431">
        <v>3</v>
      </c>
      <c r="K1431">
        <v>6</v>
      </c>
      <c r="L1431">
        <v>1</v>
      </c>
      <c r="M1431" t="s">
        <v>45</v>
      </c>
      <c r="N1431" s="2">
        <v>12.9</v>
      </c>
      <c r="O1431">
        <v>122</v>
      </c>
    </row>
    <row r="1432" spans="1:15" x14ac:dyDescent="0.2">
      <c r="A1432">
        <v>1002671</v>
      </c>
      <c r="B1432" t="s">
        <v>3</v>
      </c>
      <c r="C1432" t="s">
        <v>2</v>
      </c>
      <c r="D1432" t="s">
        <v>39</v>
      </c>
      <c r="E1432" t="s">
        <v>7</v>
      </c>
      <c r="F1432" t="s">
        <v>0</v>
      </c>
      <c r="G1432">
        <v>105</v>
      </c>
      <c r="H1432">
        <v>10</v>
      </c>
      <c r="I1432">
        <v>7119.03</v>
      </c>
      <c r="J1432">
        <v>10</v>
      </c>
      <c r="K1432">
        <v>20</v>
      </c>
      <c r="L1432">
        <v>3</v>
      </c>
      <c r="M1432" t="s">
        <v>47</v>
      </c>
      <c r="N1432" s="2">
        <v>67.800285714285707</v>
      </c>
      <c r="O1432">
        <v>3083</v>
      </c>
    </row>
    <row r="1433" spans="1:15" x14ac:dyDescent="0.2">
      <c r="A1433">
        <v>1003071</v>
      </c>
      <c r="B1433" t="s">
        <v>3</v>
      </c>
      <c r="C1433" t="s">
        <v>2</v>
      </c>
      <c r="D1433" t="s">
        <v>39</v>
      </c>
      <c r="E1433" t="s">
        <v>1</v>
      </c>
      <c r="F1433" t="s">
        <v>0</v>
      </c>
      <c r="G1433">
        <v>62</v>
      </c>
      <c r="H1433">
        <v>8</v>
      </c>
      <c r="I1433">
        <v>2124.4899999999998</v>
      </c>
      <c r="J1433">
        <v>9</v>
      </c>
      <c r="K1433">
        <v>17</v>
      </c>
      <c r="L1433">
        <v>3</v>
      </c>
      <c r="M1433" t="s">
        <v>47</v>
      </c>
      <c r="N1433" s="2">
        <v>34.265967741935484</v>
      </c>
      <c r="O1433">
        <v>1404</v>
      </c>
    </row>
    <row r="1434" spans="1:15" x14ac:dyDescent="0.2">
      <c r="A1434">
        <v>1003261</v>
      </c>
      <c r="B1434" t="s">
        <v>3</v>
      </c>
      <c r="C1434" t="s">
        <v>2</v>
      </c>
      <c r="D1434" t="s">
        <v>38</v>
      </c>
      <c r="E1434" t="s">
        <v>1</v>
      </c>
      <c r="F1434" t="s">
        <v>8</v>
      </c>
      <c r="G1434">
        <v>30</v>
      </c>
      <c r="H1434">
        <v>6</v>
      </c>
      <c r="I1434">
        <v>853.8</v>
      </c>
      <c r="J1434">
        <v>6</v>
      </c>
      <c r="K1434">
        <v>12</v>
      </c>
      <c r="L1434">
        <v>2</v>
      </c>
      <c r="M1434" t="s">
        <v>46</v>
      </c>
      <c r="N1434" s="2">
        <v>28.459999999999997</v>
      </c>
      <c r="O1434">
        <v>760</v>
      </c>
    </row>
    <row r="1435" spans="1:15" x14ac:dyDescent="0.2">
      <c r="A1435">
        <v>1003791</v>
      </c>
      <c r="B1435" t="s">
        <v>3</v>
      </c>
      <c r="C1435" t="s">
        <v>2</v>
      </c>
      <c r="D1435" t="s">
        <v>38</v>
      </c>
      <c r="E1435" t="s">
        <v>1</v>
      </c>
      <c r="F1435" t="s">
        <v>0</v>
      </c>
      <c r="G1435">
        <v>53</v>
      </c>
      <c r="H1435">
        <v>8</v>
      </c>
      <c r="I1435">
        <v>2341.77</v>
      </c>
      <c r="J1435">
        <v>9</v>
      </c>
      <c r="K1435">
        <v>17</v>
      </c>
      <c r="L1435">
        <v>3</v>
      </c>
      <c r="M1435" t="s">
        <v>47</v>
      </c>
      <c r="N1435" s="2">
        <v>44.184339622641509</v>
      </c>
      <c r="O1435">
        <v>1277</v>
      </c>
    </row>
    <row r="1436" spans="1:15" x14ac:dyDescent="0.2">
      <c r="A1436">
        <v>1003831</v>
      </c>
      <c r="B1436" t="s">
        <v>3</v>
      </c>
      <c r="C1436" t="s">
        <v>2</v>
      </c>
      <c r="D1436" t="s">
        <v>38</v>
      </c>
      <c r="E1436" t="s">
        <v>7</v>
      </c>
      <c r="F1436" t="s">
        <v>0</v>
      </c>
      <c r="G1436">
        <v>60</v>
      </c>
      <c r="H1436">
        <v>8</v>
      </c>
      <c r="I1436">
        <v>3649.76</v>
      </c>
      <c r="J1436">
        <v>10</v>
      </c>
      <c r="K1436">
        <v>18</v>
      </c>
      <c r="L1436">
        <v>3</v>
      </c>
      <c r="M1436" t="s">
        <v>47</v>
      </c>
      <c r="N1436" s="2">
        <v>60.829333333333338</v>
      </c>
      <c r="O1436">
        <v>1354</v>
      </c>
    </row>
    <row r="1437" spans="1:15" x14ac:dyDescent="0.2">
      <c r="A1437">
        <v>1003981</v>
      </c>
      <c r="B1437" t="s">
        <v>3</v>
      </c>
      <c r="C1437" t="s">
        <v>5</v>
      </c>
      <c r="D1437" t="s">
        <v>38</v>
      </c>
      <c r="E1437" t="s">
        <v>7</v>
      </c>
      <c r="F1437" t="s">
        <v>0</v>
      </c>
      <c r="G1437">
        <v>75</v>
      </c>
      <c r="H1437">
        <v>9</v>
      </c>
      <c r="I1437">
        <v>2918.5</v>
      </c>
      <c r="J1437">
        <v>10</v>
      </c>
      <c r="K1437">
        <v>19</v>
      </c>
      <c r="L1437">
        <v>3</v>
      </c>
      <c r="M1437" t="s">
        <v>47</v>
      </c>
      <c r="N1437" s="2">
        <v>38.913333333333334</v>
      </c>
      <c r="O1437">
        <v>1618</v>
      </c>
    </row>
    <row r="1438" spans="1:15" x14ac:dyDescent="0.2">
      <c r="A1438">
        <v>1004381</v>
      </c>
      <c r="B1438" t="s">
        <v>3</v>
      </c>
      <c r="C1438" t="s">
        <v>2</v>
      </c>
      <c r="D1438" t="s">
        <v>38</v>
      </c>
      <c r="E1438" t="s">
        <v>4</v>
      </c>
      <c r="F1438" t="s">
        <v>0</v>
      </c>
      <c r="G1438">
        <v>59</v>
      </c>
      <c r="H1438">
        <v>8</v>
      </c>
      <c r="I1438">
        <v>1624.92</v>
      </c>
      <c r="J1438">
        <v>8</v>
      </c>
      <c r="K1438">
        <v>16</v>
      </c>
      <c r="L1438">
        <v>3</v>
      </c>
      <c r="M1438" t="s">
        <v>47</v>
      </c>
      <c r="N1438" s="2">
        <v>27.541016949152542</v>
      </c>
      <c r="O1438">
        <v>1048</v>
      </c>
    </row>
    <row r="1439" spans="1:15" x14ac:dyDescent="0.2">
      <c r="A1439">
        <v>1004571</v>
      </c>
      <c r="B1439" t="s">
        <v>3</v>
      </c>
      <c r="C1439" t="s">
        <v>2</v>
      </c>
      <c r="D1439" t="s">
        <v>38</v>
      </c>
      <c r="E1439" t="s">
        <v>7</v>
      </c>
      <c r="F1439" t="s">
        <v>0</v>
      </c>
      <c r="G1439">
        <v>102</v>
      </c>
      <c r="H1439">
        <v>10</v>
      </c>
      <c r="I1439">
        <v>2846.13</v>
      </c>
      <c r="J1439">
        <v>10</v>
      </c>
      <c r="K1439">
        <v>20</v>
      </c>
      <c r="L1439">
        <v>3</v>
      </c>
      <c r="M1439" t="s">
        <v>47</v>
      </c>
      <c r="N1439" s="2">
        <v>27.90323529411765</v>
      </c>
      <c r="O1439">
        <v>2142</v>
      </c>
    </row>
    <row r="1440" spans="1:15" x14ac:dyDescent="0.2">
      <c r="A1440">
        <v>1004611</v>
      </c>
      <c r="B1440" t="s">
        <v>3</v>
      </c>
      <c r="C1440" t="s">
        <v>2</v>
      </c>
      <c r="D1440" t="s">
        <v>38</v>
      </c>
      <c r="E1440" t="s">
        <v>4</v>
      </c>
      <c r="F1440" t="s">
        <v>0</v>
      </c>
      <c r="G1440">
        <v>118</v>
      </c>
      <c r="H1440">
        <v>10</v>
      </c>
      <c r="I1440">
        <v>1529.51</v>
      </c>
      <c r="J1440">
        <v>8</v>
      </c>
      <c r="K1440">
        <v>18</v>
      </c>
      <c r="L1440">
        <v>3</v>
      </c>
      <c r="M1440" t="s">
        <v>47</v>
      </c>
      <c r="N1440" s="2">
        <v>12.961949152542372</v>
      </c>
      <c r="O1440">
        <v>1263</v>
      </c>
    </row>
    <row r="1441" spans="1:15" x14ac:dyDescent="0.2">
      <c r="A1441">
        <v>1004951</v>
      </c>
      <c r="B1441" t="s">
        <v>6</v>
      </c>
      <c r="C1441" t="s">
        <v>2</v>
      </c>
      <c r="D1441" t="s">
        <v>38</v>
      </c>
      <c r="E1441" t="s">
        <v>4</v>
      </c>
      <c r="F1441" t="s">
        <v>8</v>
      </c>
      <c r="G1441">
        <v>6</v>
      </c>
      <c r="H1441">
        <v>2</v>
      </c>
      <c r="I1441">
        <v>253.64</v>
      </c>
      <c r="J1441">
        <v>4</v>
      </c>
      <c r="K1441">
        <v>6</v>
      </c>
      <c r="L1441">
        <v>1</v>
      </c>
      <c r="M1441" t="s">
        <v>45</v>
      </c>
      <c r="N1441" s="2">
        <v>42.273333333333333</v>
      </c>
      <c r="O1441">
        <v>169</v>
      </c>
    </row>
    <row r="1442" spans="1:15" x14ac:dyDescent="0.2">
      <c r="A1442">
        <v>1005201</v>
      </c>
      <c r="B1442" t="s">
        <v>3</v>
      </c>
      <c r="C1442" t="s">
        <v>5</v>
      </c>
      <c r="D1442" t="s">
        <v>38</v>
      </c>
      <c r="E1442" t="s">
        <v>1</v>
      </c>
      <c r="F1442" t="s">
        <v>0</v>
      </c>
      <c r="G1442">
        <v>13</v>
      </c>
      <c r="H1442">
        <v>3</v>
      </c>
      <c r="I1442">
        <v>504.77</v>
      </c>
      <c r="J1442">
        <v>5</v>
      </c>
      <c r="K1442">
        <v>8</v>
      </c>
      <c r="L1442">
        <v>2</v>
      </c>
      <c r="M1442" t="s">
        <v>46</v>
      </c>
      <c r="N1442" s="2">
        <v>38.828461538461539</v>
      </c>
      <c r="O1442">
        <v>302</v>
      </c>
    </row>
    <row r="1443" spans="1:15" x14ac:dyDescent="0.2">
      <c r="A1443">
        <v>1005541</v>
      </c>
      <c r="B1443" t="s">
        <v>3</v>
      </c>
      <c r="C1443" t="s">
        <v>2</v>
      </c>
      <c r="D1443" t="s">
        <v>38</v>
      </c>
      <c r="E1443" t="s">
        <v>7</v>
      </c>
      <c r="F1443" t="s">
        <v>0</v>
      </c>
      <c r="G1443">
        <v>41</v>
      </c>
      <c r="H1443">
        <v>7</v>
      </c>
      <c r="I1443">
        <v>3275.09</v>
      </c>
      <c r="J1443">
        <v>10</v>
      </c>
      <c r="K1443">
        <v>17</v>
      </c>
      <c r="L1443">
        <v>3</v>
      </c>
      <c r="M1443" t="s">
        <v>47</v>
      </c>
      <c r="N1443" s="2">
        <v>79.880243902439034</v>
      </c>
      <c r="O1443">
        <v>2141</v>
      </c>
    </row>
    <row r="1444" spans="1:15" x14ac:dyDescent="0.2">
      <c r="A1444">
        <v>1005921</v>
      </c>
      <c r="B1444" t="s">
        <v>3</v>
      </c>
      <c r="C1444" t="s">
        <v>2</v>
      </c>
      <c r="D1444" t="s">
        <v>38</v>
      </c>
      <c r="E1444" t="s">
        <v>7</v>
      </c>
      <c r="F1444" t="s">
        <v>0</v>
      </c>
      <c r="G1444">
        <v>121</v>
      </c>
      <c r="H1444">
        <v>10</v>
      </c>
      <c r="I1444">
        <v>3080.63</v>
      </c>
      <c r="J1444">
        <v>10</v>
      </c>
      <c r="K1444">
        <v>20</v>
      </c>
      <c r="L1444">
        <v>3</v>
      </c>
      <c r="M1444" t="s">
        <v>47</v>
      </c>
      <c r="N1444" s="2">
        <v>25.459752066115705</v>
      </c>
      <c r="O1444">
        <v>1824</v>
      </c>
    </row>
    <row r="1445" spans="1:15" x14ac:dyDescent="0.2">
      <c r="A1445">
        <v>1006091</v>
      </c>
      <c r="B1445" t="s">
        <v>6</v>
      </c>
      <c r="C1445" t="s">
        <v>2</v>
      </c>
      <c r="D1445" t="s">
        <v>38</v>
      </c>
      <c r="E1445" t="s">
        <v>7</v>
      </c>
      <c r="F1445" t="s">
        <v>0</v>
      </c>
      <c r="G1445">
        <v>33</v>
      </c>
      <c r="H1445">
        <v>6</v>
      </c>
      <c r="I1445">
        <v>430.5</v>
      </c>
      <c r="J1445">
        <v>5</v>
      </c>
      <c r="K1445">
        <v>11</v>
      </c>
      <c r="L1445">
        <v>2</v>
      </c>
      <c r="M1445" t="s">
        <v>46</v>
      </c>
      <c r="N1445" s="2">
        <v>13.045454545454545</v>
      </c>
      <c r="O1445">
        <v>156</v>
      </c>
    </row>
    <row r="1446" spans="1:15" x14ac:dyDescent="0.2">
      <c r="A1446">
        <v>1006321</v>
      </c>
      <c r="B1446" t="s">
        <v>6</v>
      </c>
      <c r="C1446" t="s">
        <v>9</v>
      </c>
      <c r="D1446" t="s">
        <v>38</v>
      </c>
      <c r="E1446" t="s">
        <v>1</v>
      </c>
      <c r="F1446" t="s">
        <v>0</v>
      </c>
      <c r="G1446">
        <v>23</v>
      </c>
      <c r="H1446">
        <v>5</v>
      </c>
      <c r="I1446">
        <v>757.7</v>
      </c>
      <c r="J1446">
        <v>6</v>
      </c>
      <c r="K1446">
        <v>11</v>
      </c>
      <c r="L1446">
        <v>2</v>
      </c>
      <c r="M1446" t="s">
        <v>46</v>
      </c>
      <c r="N1446" s="2">
        <v>32.943478260869568</v>
      </c>
      <c r="O1446">
        <v>115</v>
      </c>
    </row>
    <row r="1447" spans="1:15" x14ac:dyDescent="0.2">
      <c r="A1447">
        <v>1006851</v>
      </c>
      <c r="B1447" t="s">
        <v>6</v>
      </c>
      <c r="C1447" t="s">
        <v>12</v>
      </c>
      <c r="D1447" t="s">
        <v>38</v>
      </c>
      <c r="E1447" t="s">
        <v>1</v>
      </c>
      <c r="F1447" t="s">
        <v>0</v>
      </c>
      <c r="G1447">
        <v>23</v>
      </c>
      <c r="H1447">
        <v>5</v>
      </c>
      <c r="I1447">
        <v>344.77</v>
      </c>
      <c r="J1447">
        <v>4</v>
      </c>
      <c r="K1447">
        <v>9</v>
      </c>
      <c r="L1447">
        <v>2</v>
      </c>
      <c r="M1447" t="s">
        <v>46</v>
      </c>
      <c r="N1447" s="2">
        <v>14.989999999999998</v>
      </c>
      <c r="O1447">
        <v>110</v>
      </c>
    </row>
    <row r="1448" spans="1:15" x14ac:dyDescent="0.2">
      <c r="A1448">
        <v>1007101</v>
      </c>
      <c r="B1448" t="s">
        <v>6</v>
      </c>
      <c r="C1448" t="s">
        <v>12</v>
      </c>
      <c r="D1448" t="s">
        <v>38</v>
      </c>
      <c r="E1448" t="s">
        <v>4</v>
      </c>
      <c r="F1448" t="s">
        <v>0</v>
      </c>
      <c r="G1448">
        <v>16</v>
      </c>
      <c r="H1448">
        <v>4</v>
      </c>
      <c r="I1448">
        <v>235.06</v>
      </c>
      <c r="J1448">
        <v>3</v>
      </c>
      <c r="K1448">
        <v>7</v>
      </c>
      <c r="L1448">
        <v>1</v>
      </c>
      <c r="M1448" t="s">
        <v>45</v>
      </c>
      <c r="N1448" s="2">
        <v>14.69125</v>
      </c>
      <c r="O1448">
        <v>74</v>
      </c>
    </row>
    <row r="1449" spans="1:15" x14ac:dyDescent="0.2">
      <c r="A1449">
        <v>1007591</v>
      </c>
      <c r="B1449" t="s">
        <v>6</v>
      </c>
      <c r="C1449" t="s">
        <v>5</v>
      </c>
      <c r="D1449" t="s">
        <v>38</v>
      </c>
      <c r="E1449" t="s">
        <v>4</v>
      </c>
      <c r="F1449" t="s">
        <v>8</v>
      </c>
      <c r="G1449">
        <v>6</v>
      </c>
      <c r="H1449">
        <v>2</v>
      </c>
      <c r="I1449">
        <v>276.23</v>
      </c>
      <c r="J1449">
        <v>4</v>
      </c>
      <c r="K1449">
        <v>6</v>
      </c>
      <c r="L1449">
        <v>1</v>
      </c>
      <c r="M1449" t="s">
        <v>45</v>
      </c>
      <c r="N1449" s="2">
        <v>46.038333333333334</v>
      </c>
      <c r="O1449">
        <v>183</v>
      </c>
    </row>
    <row r="1450" spans="1:15" x14ac:dyDescent="0.2">
      <c r="A1450">
        <v>1007631</v>
      </c>
      <c r="B1450" t="s">
        <v>13</v>
      </c>
      <c r="C1450" t="s">
        <v>2</v>
      </c>
      <c r="D1450" t="s">
        <v>38</v>
      </c>
      <c r="E1450" t="s">
        <v>1</v>
      </c>
      <c r="F1450" t="s">
        <v>0</v>
      </c>
      <c r="G1450">
        <v>25</v>
      </c>
      <c r="H1450">
        <v>5</v>
      </c>
      <c r="I1450">
        <v>596.34</v>
      </c>
      <c r="J1450">
        <v>5</v>
      </c>
      <c r="K1450">
        <v>10</v>
      </c>
      <c r="L1450">
        <v>2</v>
      </c>
      <c r="M1450" t="s">
        <v>46</v>
      </c>
      <c r="N1450" s="2">
        <v>23.8536</v>
      </c>
      <c r="O1450">
        <v>486</v>
      </c>
    </row>
    <row r="1451" spans="1:15" x14ac:dyDescent="0.2">
      <c r="A1451">
        <v>1007781</v>
      </c>
      <c r="B1451" t="s">
        <v>3</v>
      </c>
      <c r="C1451" t="s">
        <v>2</v>
      </c>
      <c r="D1451" t="s">
        <v>38</v>
      </c>
      <c r="E1451" t="s">
        <v>1</v>
      </c>
      <c r="F1451" t="s">
        <v>0</v>
      </c>
      <c r="G1451">
        <v>51</v>
      </c>
      <c r="H1451">
        <v>8</v>
      </c>
      <c r="I1451">
        <v>1899.07</v>
      </c>
      <c r="J1451">
        <v>9</v>
      </c>
      <c r="K1451">
        <v>17</v>
      </c>
      <c r="L1451">
        <v>3</v>
      </c>
      <c r="M1451" t="s">
        <v>47</v>
      </c>
      <c r="N1451" s="2">
        <v>37.236666666666665</v>
      </c>
      <c r="O1451">
        <v>1159</v>
      </c>
    </row>
    <row r="1452" spans="1:15" x14ac:dyDescent="0.2">
      <c r="A1452">
        <v>1007971</v>
      </c>
      <c r="B1452" t="s">
        <v>3</v>
      </c>
      <c r="C1452" t="s">
        <v>2</v>
      </c>
      <c r="D1452" t="s">
        <v>38</v>
      </c>
      <c r="E1452" t="s">
        <v>1</v>
      </c>
      <c r="F1452" t="s">
        <v>0</v>
      </c>
      <c r="G1452">
        <v>16</v>
      </c>
      <c r="H1452">
        <v>4</v>
      </c>
      <c r="I1452">
        <v>1252.29</v>
      </c>
      <c r="J1452">
        <v>7</v>
      </c>
      <c r="K1452">
        <v>11</v>
      </c>
      <c r="L1452">
        <v>2</v>
      </c>
      <c r="M1452" t="s">
        <v>46</v>
      </c>
      <c r="N1452" s="2">
        <v>78.268124999999998</v>
      </c>
      <c r="O1452">
        <v>908</v>
      </c>
    </row>
    <row r="1453" spans="1:15" x14ac:dyDescent="0.2">
      <c r="A1453">
        <v>1008371</v>
      </c>
      <c r="B1453" t="s">
        <v>3</v>
      </c>
      <c r="C1453" t="s">
        <v>2</v>
      </c>
      <c r="D1453" t="s">
        <v>38</v>
      </c>
      <c r="E1453" t="s">
        <v>1</v>
      </c>
      <c r="F1453" t="s">
        <v>8</v>
      </c>
      <c r="G1453">
        <v>13</v>
      </c>
      <c r="H1453">
        <v>3</v>
      </c>
      <c r="I1453">
        <v>482.82</v>
      </c>
      <c r="J1453">
        <v>5</v>
      </c>
      <c r="K1453">
        <v>8</v>
      </c>
      <c r="L1453">
        <v>2</v>
      </c>
      <c r="M1453" t="s">
        <v>46</v>
      </c>
      <c r="N1453" s="2">
        <v>37.14</v>
      </c>
      <c r="O1453">
        <v>152</v>
      </c>
    </row>
    <row r="1454" spans="1:15" x14ac:dyDescent="0.2">
      <c r="A1454">
        <v>1008411</v>
      </c>
      <c r="B1454" t="s">
        <v>6</v>
      </c>
      <c r="C1454" t="s">
        <v>2</v>
      </c>
      <c r="D1454" t="s">
        <v>38</v>
      </c>
      <c r="E1454" t="s">
        <v>4</v>
      </c>
      <c r="F1454" t="s">
        <v>0</v>
      </c>
      <c r="G1454">
        <v>25</v>
      </c>
      <c r="H1454">
        <v>5</v>
      </c>
      <c r="I1454">
        <v>489.97</v>
      </c>
      <c r="J1454">
        <v>5</v>
      </c>
      <c r="K1454">
        <v>10</v>
      </c>
      <c r="L1454">
        <v>2</v>
      </c>
      <c r="M1454" t="s">
        <v>46</v>
      </c>
      <c r="N1454" s="2">
        <v>19.598800000000001</v>
      </c>
      <c r="O1454">
        <v>170</v>
      </c>
    </row>
    <row r="1455" spans="1:15" x14ac:dyDescent="0.2">
      <c r="A1455">
        <v>1008561</v>
      </c>
      <c r="B1455" t="s">
        <v>3</v>
      </c>
      <c r="C1455" t="s">
        <v>2</v>
      </c>
      <c r="D1455" t="s">
        <v>38</v>
      </c>
      <c r="E1455" t="s">
        <v>1</v>
      </c>
      <c r="F1455" t="s">
        <v>0</v>
      </c>
      <c r="G1455">
        <v>88</v>
      </c>
      <c r="H1455">
        <v>9</v>
      </c>
      <c r="I1455">
        <v>841.97</v>
      </c>
      <c r="J1455">
        <v>6</v>
      </c>
      <c r="K1455">
        <v>15</v>
      </c>
      <c r="L1455">
        <v>3</v>
      </c>
      <c r="M1455" t="s">
        <v>47</v>
      </c>
      <c r="N1455" s="2">
        <v>9.5678409090909096</v>
      </c>
      <c r="O1455">
        <v>833</v>
      </c>
    </row>
    <row r="1456" spans="1:15" x14ac:dyDescent="0.2">
      <c r="A1456">
        <v>1008751</v>
      </c>
      <c r="B1456" t="s">
        <v>6</v>
      </c>
      <c r="C1456" t="s">
        <v>12</v>
      </c>
      <c r="D1456" t="s">
        <v>38</v>
      </c>
      <c r="E1456" t="s">
        <v>24</v>
      </c>
      <c r="F1456" t="s">
        <v>0</v>
      </c>
      <c r="G1456">
        <v>2</v>
      </c>
      <c r="H1456">
        <v>1</v>
      </c>
      <c r="I1456">
        <v>2.2799999999999998</v>
      </c>
      <c r="J1456">
        <v>1</v>
      </c>
      <c r="K1456">
        <v>2</v>
      </c>
      <c r="L1456">
        <v>1</v>
      </c>
      <c r="M1456" t="s">
        <v>45</v>
      </c>
      <c r="N1456" s="2">
        <v>1.1399999999999999</v>
      </c>
      <c r="O1456">
        <v>2</v>
      </c>
    </row>
    <row r="1457" spans="1:15" x14ac:dyDescent="0.2">
      <c r="A1457">
        <v>1008941</v>
      </c>
      <c r="B1457" t="s">
        <v>10</v>
      </c>
      <c r="C1457" t="s">
        <v>9</v>
      </c>
      <c r="D1457" t="s">
        <v>38</v>
      </c>
      <c r="E1457" t="s">
        <v>7</v>
      </c>
      <c r="F1457" t="s">
        <v>8</v>
      </c>
      <c r="G1457">
        <v>15</v>
      </c>
      <c r="H1457">
        <v>4</v>
      </c>
      <c r="I1457">
        <v>822.84</v>
      </c>
      <c r="J1457">
        <v>6</v>
      </c>
      <c r="K1457">
        <v>10</v>
      </c>
      <c r="L1457">
        <v>2</v>
      </c>
      <c r="M1457" t="s">
        <v>46</v>
      </c>
      <c r="N1457" s="2">
        <v>54.856000000000002</v>
      </c>
      <c r="O1457">
        <v>40</v>
      </c>
    </row>
    <row r="1458" spans="1:15" x14ac:dyDescent="0.2">
      <c r="A1458">
        <v>1009001</v>
      </c>
      <c r="B1458" t="s">
        <v>3</v>
      </c>
      <c r="C1458" t="s">
        <v>2</v>
      </c>
      <c r="D1458" t="s">
        <v>38</v>
      </c>
      <c r="E1458" t="s">
        <v>4</v>
      </c>
      <c r="F1458" t="s">
        <v>0</v>
      </c>
      <c r="G1458">
        <v>21</v>
      </c>
      <c r="H1458">
        <v>4</v>
      </c>
      <c r="I1458">
        <v>2117.88</v>
      </c>
      <c r="J1458">
        <v>9</v>
      </c>
      <c r="K1458">
        <v>13</v>
      </c>
      <c r="L1458">
        <v>2</v>
      </c>
      <c r="M1458" t="s">
        <v>46</v>
      </c>
      <c r="N1458" s="2">
        <v>100.85142857142857</v>
      </c>
      <c r="O1458">
        <v>1347</v>
      </c>
    </row>
    <row r="1459" spans="1:15" x14ac:dyDescent="0.2">
      <c r="A1459">
        <v>1009151</v>
      </c>
      <c r="B1459" t="s">
        <v>3</v>
      </c>
      <c r="C1459" t="s">
        <v>5</v>
      </c>
      <c r="D1459" t="s">
        <v>38</v>
      </c>
      <c r="E1459" t="s">
        <v>1</v>
      </c>
      <c r="F1459" t="s">
        <v>0</v>
      </c>
      <c r="G1459">
        <v>51</v>
      </c>
      <c r="H1459">
        <v>8</v>
      </c>
      <c r="I1459">
        <v>1308.52</v>
      </c>
      <c r="J1459">
        <v>7</v>
      </c>
      <c r="K1459">
        <v>15</v>
      </c>
      <c r="L1459">
        <v>3</v>
      </c>
      <c r="M1459" t="s">
        <v>47</v>
      </c>
      <c r="N1459" s="2">
        <v>25.657254901960783</v>
      </c>
      <c r="O1459">
        <v>386</v>
      </c>
    </row>
    <row r="1460" spans="1:15" x14ac:dyDescent="0.2">
      <c r="A1460">
        <v>1009491</v>
      </c>
      <c r="B1460" t="s">
        <v>3</v>
      </c>
      <c r="C1460" t="s">
        <v>5</v>
      </c>
      <c r="D1460" t="s">
        <v>38</v>
      </c>
      <c r="E1460" t="s">
        <v>7</v>
      </c>
      <c r="F1460" t="s">
        <v>0</v>
      </c>
      <c r="G1460">
        <v>39</v>
      </c>
      <c r="H1460">
        <v>7</v>
      </c>
      <c r="I1460">
        <v>2761.97</v>
      </c>
      <c r="J1460">
        <v>10</v>
      </c>
      <c r="K1460">
        <v>17</v>
      </c>
      <c r="L1460">
        <v>3</v>
      </c>
      <c r="M1460" t="s">
        <v>47</v>
      </c>
      <c r="N1460" s="2">
        <v>70.819743589743581</v>
      </c>
      <c r="O1460">
        <v>1389</v>
      </c>
    </row>
    <row r="1461" spans="1:15" x14ac:dyDescent="0.2">
      <c r="A1461">
        <v>1009721</v>
      </c>
      <c r="B1461" t="s">
        <v>3</v>
      </c>
      <c r="C1461" t="s">
        <v>2</v>
      </c>
      <c r="D1461" t="s">
        <v>38</v>
      </c>
      <c r="E1461" t="s">
        <v>4</v>
      </c>
      <c r="F1461" t="s">
        <v>0</v>
      </c>
      <c r="G1461">
        <v>38</v>
      </c>
      <c r="H1461">
        <v>7</v>
      </c>
      <c r="I1461">
        <v>775.36</v>
      </c>
      <c r="J1461">
        <v>6</v>
      </c>
      <c r="K1461">
        <v>13</v>
      </c>
      <c r="L1461">
        <v>2</v>
      </c>
      <c r="M1461" t="s">
        <v>46</v>
      </c>
      <c r="N1461" s="2">
        <v>20.40421052631579</v>
      </c>
      <c r="O1461">
        <v>482</v>
      </c>
    </row>
    <row r="1462" spans="1:15" x14ac:dyDescent="0.2">
      <c r="A1462">
        <v>1009871</v>
      </c>
      <c r="B1462" t="s">
        <v>6</v>
      </c>
      <c r="C1462" t="s">
        <v>2</v>
      </c>
      <c r="D1462" t="s">
        <v>38</v>
      </c>
      <c r="E1462" t="s">
        <v>4</v>
      </c>
      <c r="F1462" t="s">
        <v>0</v>
      </c>
      <c r="G1462">
        <v>11</v>
      </c>
      <c r="H1462">
        <v>3</v>
      </c>
      <c r="I1462">
        <v>316.61</v>
      </c>
      <c r="J1462">
        <v>4</v>
      </c>
      <c r="K1462">
        <v>7</v>
      </c>
      <c r="L1462">
        <v>1</v>
      </c>
      <c r="M1462" t="s">
        <v>45</v>
      </c>
      <c r="N1462" s="2">
        <v>28.782727272727275</v>
      </c>
      <c r="O1462">
        <v>202</v>
      </c>
    </row>
    <row r="1463" spans="1:15" x14ac:dyDescent="0.2">
      <c r="A1463">
        <v>1009911</v>
      </c>
      <c r="B1463" t="s">
        <v>3</v>
      </c>
      <c r="C1463" t="s">
        <v>5</v>
      </c>
      <c r="D1463" t="s">
        <v>38</v>
      </c>
      <c r="E1463" t="s">
        <v>1</v>
      </c>
      <c r="F1463" t="s">
        <v>8</v>
      </c>
      <c r="G1463">
        <v>28</v>
      </c>
      <c r="H1463">
        <v>6</v>
      </c>
      <c r="I1463">
        <v>859.08</v>
      </c>
      <c r="J1463">
        <v>6</v>
      </c>
      <c r="K1463">
        <v>12</v>
      </c>
      <c r="L1463">
        <v>2</v>
      </c>
      <c r="M1463" t="s">
        <v>46</v>
      </c>
      <c r="N1463" s="2">
        <v>30.681428571428572</v>
      </c>
      <c r="O1463">
        <v>372</v>
      </c>
    </row>
    <row r="1464" spans="1:15" x14ac:dyDescent="0.2">
      <c r="A1464">
        <v>1010091</v>
      </c>
      <c r="B1464" t="s">
        <v>6</v>
      </c>
      <c r="C1464" t="s">
        <v>2</v>
      </c>
      <c r="D1464" t="s">
        <v>38</v>
      </c>
      <c r="E1464" t="s">
        <v>1</v>
      </c>
      <c r="F1464" t="s">
        <v>0</v>
      </c>
      <c r="G1464">
        <v>18</v>
      </c>
      <c r="H1464">
        <v>4</v>
      </c>
      <c r="I1464">
        <v>259.77</v>
      </c>
      <c r="J1464">
        <v>4</v>
      </c>
      <c r="K1464">
        <v>8</v>
      </c>
      <c r="L1464">
        <v>2</v>
      </c>
      <c r="M1464" t="s">
        <v>46</v>
      </c>
      <c r="N1464" s="2">
        <v>14.431666666666665</v>
      </c>
      <c r="O1464">
        <v>200</v>
      </c>
    </row>
    <row r="1465" spans="1:15" x14ac:dyDescent="0.2">
      <c r="A1465">
        <v>1010701</v>
      </c>
      <c r="B1465" t="s">
        <v>3</v>
      </c>
      <c r="C1465" t="s">
        <v>2</v>
      </c>
      <c r="D1465" t="s">
        <v>38</v>
      </c>
      <c r="E1465" t="s">
        <v>1</v>
      </c>
      <c r="F1465" t="s">
        <v>0</v>
      </c>
      <c r="G1465">
        <v>25</v>
      </c>
      <c r="H1465">
        <v>5</v>
      </c>
      <c r="I1465">
        <v>988.88</v>
      </c>
      <c r="J1465">
        <v>7</v>
      </c>
      <c r="K1465">
        <v>12</v>
      </c>
      <c r="L1465">
        <v>2</v>
      </c>
      <c r="M1465" t="s">
        <v>46</v>
      </c>
      <c r="N1465" s="2">
        <v>39.555199999999999</v>
      </c>
      <c r="O1465">
        <v>1008</v>
      </c>
    </row>
    <row r="1466" spans="1:15" x14ac:dyDescent="0.2">
      <c r="A1466">
        <v>1011061</v>
      </c>
      <c r="B1466" t="s">
        <v>3</v>
      </c>
      <c r="C1466" t="s">
        <v>2</v>
      </c>
      <c r="D1466" t="s">
        <v>38</v>
      </c>
      <c r="E1466" t="s">
        <v>7</v>
      </c>
      <c r="F1466" t="s">
        <v>8</v>
      </c>
      <c r="G1466">
        <v>162</v>
      </c>
      <c r="H1466">
        <v>10</v>
      </c>
      <c r="I1466">
        <v>3407.99</v>
      </c>
      <c r="J1466">
        <v>10</v>
      </c>
      <c r="K1466">
        <v>20</v>
      </c>
      <c r="L1466">
        <v>3</v>
      </c>
      <c r="M1466" t="s">
        <v>47</v>
      </c>
      <c r="N1466" s="2">
        <v>21.036975308641974</v>
      </c>
      <c r="O1466">
        <v>1868</v>
      </c>
    </row>
    <row r="1467" spans="1:15" x14ac:dyDescent="0.2">
      <c r="A1467">
        <v>1011101</v>
      </c>
      <c r="B1467" t="s">
        <v>3</v>
      </c>
      <c r="C1467" t="s">
        <v>5</v>
      </c>
      <c r="D1467" t="s">
        <v>38</v>
      </c>
      <c r="E1467" t="s">
        <v>7</v>
      </c>
      <c r="F1467" t="s">
        <v>0</v>
      </c>
      <c r="G1467">
        <v>63</v>
      </c>
      <c r="H1467">
        <v>9</v>
      </c>
      <c r="I1467">
        <v>1338.59</v>
      </c>
      <c r="J1467">
        <v>8</v>
      </c>
      <c r="K1467">
        <v>17</v>
      </c>
      <c r="L1467">
        <v>3</v>
      </c>
      <c r="M1467" t="s">
        <v>47</v>
      </c>
      <c r="N1467" s="2">
        <v>21.247460317460316</v>
      </c>
      <c r="O1467">
        <v>798</v>
      </c>
    </row>
    <row r="1468" spans="1:15" x14ac:dyDescent="0.2">
      <c r="A1468">
        <v>1011631</v>
      </c>
      <c r="B1468" t="s">
        <v>6</v>
      </c>
      <c r="C1468" t="s">
        <v>12</v>
      </c>
      <c r="D1468" t="s">
        <v>38</v>
      </c>
      <c r="E1468" t="s">
        <v>4</v>
      </c>
      <c r="F1468" t="s">
        <v>0</v>
      </c>
      <c r="G1468">
        <v>38</v>
      </c>
      <c r="H1468">
        <v>7</v>
      </c>
      <c r="I1468">
        <v>344.14</v>
      </c>
      <c r="J1468">
        <v>4</v>
      </c>
      <c r="K1468">
        <v>11</v>
      </c>
      <c r="L1468">
        <v>2</v>
      </c>
      <c r="M1468" t="s">
        <v>46</v>
      </c>
      <c r="N1468" s="2">
        <v>9.0563157894736843</v>
      </c>
      <c r="O1468">
        <v>226</v>
      </c>
    </row>
    <row r="1469" spans="1:15" x14ac:dyDescent="0.2">
      <c r="A1469">
        <v>1012181</v>
      </c>
      <c r="B1469" t="s">
        <v>3</v>
      </c>
      <c r="C1469" t="s">
        <v>2</v>
      </c>
      <c r="D1469" t="s">
        <v>38</v>
      </c>
      <c r="E1469" t="s">
        <v>4</v>
      </c>
      <c r="F1469" t="s">
        <v>0</v>
      </c>
      <c r="G1469">
        <v>54</v>
      </c>
      <c r="H1469">
        <v>8</v>
      </c>
      <c r="I1469">
        <v>1953.33</v>
      </c>
      <c r="J1469">
        <v>9</v>
      </c>
      <c r="K1469">
        <v>17</v>
      </c>
      <c r="L1469">
        <v>3</v>
      </c>
      <c r="M1469" t="s">
        <v>47</v>
      </c>
      <c r="N1469" s="2">
        <v>36.172777777777775</v>
      </c>
      <c r="O1469">
        <v>1545</v>
      </c>
    </row>
    <row r="1470" spans="1:15" x14ac:dyDescent="0.2">
      <c r="A1470">
        <v>1012411</v>
      </c>
      <c r="B1470" t="s">
        <v>3</v>
      </c>
      <c r="C1470" t="s">
        <v>2</v>
      </c>
      <c r="D1470" t="s">
        <v>38</v>
      </c>
      <c r="E1470" t="s">
        <v>4</v>
      </c>
      <c r="F1470" t="s">
        <v>0</v>
      </c>
      <c r="G1470">
        <v>54</v>
      </c>
      <c r="H1470">
        <v>8</v>
      </c>
      <c r="I1470">
        <v>3323.05</v>
      </c>
      <c r="J1470">
        <v>10</v>
      </c>
      <c r="K1470">
        <v>18</v>
      </c>
      <c r="L1470">
        <v>3</v>
      </c>
      <c r="M1470" t="s">
        <v>47</v>
      </c>
      <c r="N1470" s="2">
        <v>61.537962962962965</v>
      </c>
      <c r="O1470">
        <v>2074</v>
      </c>
    </row>
    <row r="1471" spans="1:15" x14ac:dyDescent="0.2">
      <c r="A1471">
        <v>1012941</v>
      </c>
      <c r="B1471" t="s">
        <v>6</v>
      </c>
      <c r="C1471" t="s">
        <v>11</v>
      </c>
      <c r="D1471" t="s">
        <v>38</v>
      </c>
      <c r="E1471" t="s">
        <v>4</v>
      </c>
      <c r="F1471" t="s">
        <v>0</v>
      </c>
      <c r="G1471">
        <v>34</v>
      </c>
      <c r="H1471">
        <v>6</v>
      </c>
      <c r="I1471">
        <v>342.65</v>
      </c>
      <c r="J1471">
        <v>4</v>
      </c>
      <c r="K1471">
        <v>10</v>
      </c>
      <c r="L1471">
        <v>2</v>
      </c>
      <c r="M1471" t="s">
        <v>46</v>
      </c>
      <c r="N1471" s="2">
        <v>10.077941176470588</v>
      </c>
      <c r="O1471">
        <v>284</v>
      </c>
    </row>
    <row r="1472" spans="1:15" x14ac:dyDescent="0.2">
      <c r="A1472">
        <v>1013001</v>
      </c>
      <c r="B1472" t="s">
        <v>3</v>
      </c>
      <c r="C1472" t="s">
        <v>2</v>
      </c>
      <c r="D1472" t="s">
        <v>38</v>
      </c>
      <c r="E1472" t="s">
        <v>1</v>
      </c>
      <c r="F1472" t="s">
        <v>8</v>
      </c>
      <c r="G1472">
        <v>103</v>
      </c>
      <c r="H1472">
        <v>10</v>
      </c>
      <c r="I1472">
        <v>1745.37</v>
      </c>
      <c r="J1472">
        <v>8</v>
      </c>
      <c r="K1472">
        <v>18</v>
      </c>
      <c r="L1472">
        <v>3</v>
      </c>
      <c r="M1472" t="s">
        <v>47</v>
      </c>
      <c r="N1472" s="2">
        <v>16.945339805825242</v>
      </c>
      <c r="O1472">
        <v>1305</v>
      </c>
    </row>
    <row r="1473" spans="1:15" x14ac:dyDescent="0.2">
      <c r="A1473">
        <v>1013491</v>
      </c>
      <c r="B1473" t="s">
        <v>3</v>
      </c>
      <c r="C1473" t="s">
        <v>2</v>
      </c>
      <c r="D1473" t="s">
        <v>38</v>
      </c>
      <c r="E1473" t="s">
        <v>1</v>
      </c>
      <c r="F1473" t="s">
        <v>0</v>
      </c>
      <c r="G1473">
        <v>104</v>
      </c>
      <c r="H1473">
        <v>10</v>
      </c>
      <c r="I1473">
        <v>4233.82</v>
      </c>
      <c r="J1473">
        <v>10</v>
      </c>
      <c r="K1473">
        <v>20</v>
      </c>
      <c r="L1473">
        <v>3</v>
      </c>
      <c r="M1473" t="s">
        <v>47</v>
      </c>
      <c r="N1473" s="2">
        <v>40.709807692307692</v>
      </c>
      <c r="O1473">
        <v>1574</v>
      </c>
    </row>
    <row r="1474" spans="1:15" x14ac:dyDescent="0.2">
      <c r="A1474">
        <v>1013681</v>
      </c>
      <c r="B1474" t="s">
        <v>6</v>
      </c>
      <c r="C1474" t="s">
        <v>2</v>
      </c>
      <c r="D1474" t="s">
        <v>38</v>
      </c>
      <c r="E1474" t="s">
        <v>1</v>
      </c>
      <c r="F1474" t="s">
        <v>0</v>
      </c>
      <c r="G1474">
        <v>8</v>
      </c>
      <c r="H1474">
        <v>2</v>
      </c>
      <c r="I1474">
        <v>690.21</v>
      </c>
      <c r="J1474">
        <v>6</v>
      </c>
      <c r="K1474">
        <v>8</v>
      </c>
      <c r="L1474">
        <v>2</v>
      </c>
      <c r="M1474" t="s">
        <v>46</v>
      </c>
      <c r="N1474" s="2">
        <v>86.276250000000005</v>
      </c>
      <c r="O1474">
        <v>457</v>
      </c>
    </row>
    <row r="1475" spans="1:15" x14ac:dyDescent="0.2">
      <c r="A1475">
        <v>1013911</v>
      </c>
      <c r="B1475" t="s">
        <v>3</v>
      </c>
      <c r="C1475" t="s">
        <v>2</v>
      </c>
      <c r="D1475" t="s">
        <v>38</v>
      </c>
      <c r="E1475" t="s">
        <v>7</v>
      </c>
      <c r="F1475" t="s">
        <v>0</v>
      </c>
      <c r="G1475">
        <v>45</v>
      </c>
      <c r="H1475">
        <v>7</v>
      </c>
      <c r="I1475">
        <v>1086.9100000000001</v>
      </c>
      <c r="J1475">
        <v>7</v>
      </c>
      <c r="K1475">
        <v>14</v>
      </c>
      <c r="L1475">
        <v>2</v>
      </c>
      <c r="M1475" t="s">
        <v>46</v>
      </c>
      <c r="N1475" s="2">
        <v>24.153555555555556</v>
      </c>
      <c r="O1475">
        <v>582</v>
      </c>
    </row>
    <row r="1476" spans="1:15" x14ac:dyDescent="0.2">
      <c r="A1476">
        <v>1014311</v>
      </c>
      <c r="B1476" t="s">
        <v>3</v>
      </c>
      <c r="C1476" t="s">
        <v>2</v>
      </c>
      <c r="D1476" t="s">
        <v>38</v>
      </c>
      <c r="E1476" t="s">
        <v>1</v>
      </c>
      <c r="F1476" t="s">
        <v>0</v>
      </c>
      <c r="G1476">
        <v>29</v>
      </c>
      <c r="H1476">
        <v>6</v>
      </c>
      <c r="I1476">
        <v>1993.99</v>
      </c>
      <c r="J1476">
        <v>9</v>
      </c>
      <c r="K1476">
        <v>15</v>
      </c>
      <c r="L1476">
        <v>3</v>
      </c>
      <c r="M1476" t="s">
        <v>47</v>
      </c>
      <c r="N1476" s="2">
        <v>68.75827586206897</v>
      </c>
      <c r="O1476">
        <v>950</v>
      </c>
    </row>
    <row r="1477" spans="1:15" x14ac:dyDescent="0.2">
      <c r="A1477">
        <v>1014461</v>
      </c>
      <c r="B1477" t="s">
        <v>6</v>
      </c>
      <c r="C1477" t="s">
        <v>2</v>
      </c>
      <c r="D1477" t="s">
        <v>40</v>
      </c>
      <c r="E1477" t="s">
        <v>4</v>
      </c>
      <c r="F1477" t="s">
        <v>0</v>
      </c>
      <c r="G1477">
        <v>2</v>
      </c>
      <c r="H1477">
        <v>1</v>
      </c>
      <c r="I1477">
        <v>159.1</v>
      </c>
      <c r="J1477">
        <v>3</v>
      </c>
      <c r="K1477">
        <v>4</v>
      </c>
      <c r="L1477">
        <v>1</v>
      </c>
      <c r="M1477" t="s">
        <v>45</v>
      </c>
      <c r="N1477" s="2">
        <v>79.55</v>
      </c>
      <c r="O1477">
        <v>106</v>
      </c>
    </row>
    <row r="1478" spans="1:15" x14ac:dyDescent="0.2">
      <c r="A1478">
        <v>1014501</v>
      </c>
      <c r="B1478" t="s">
        <v>3</v>
      </c>
      <c r="C1478" t="s">
        <v>5</v>
      </c>
      <c r="D1478" t="s">
        <v>39</v>
      </c>
      <c r="E1478" t="s">
        <v>7</v>
      </c>
      <c r="F1478" t="s">
        <v>0</v>
      </c>
      <c r="G1478">
        <v>59</v>
      </c>
      <c r="H1478">
        <v>8</v>
      </c>
      <c r="I1478">
        <v>1791.18</v>
      </c>
      <c r="J1478">
        <v>8</v>
      </c>
      <c r="K1478">
        <v>16</v>
      </c>
      <c r="L1478">
        <v>3</v>
      </c>
      <c r="M1478" t="s">
        <v>47</v>
      </c>
      <c r="N1478" s="2">
        <v>30.35898305084746</v>
      </c>
      <c r="O1478">
        <v>869</v>
      </c>
    </row>
    <row r="1479" spans="1:15" x14ac:dyDescent="0.2">
      <c r="A1479">
        <v>1014651</v>
      </c>
      <c r="B1479" t="s">
        <v>3</v>
      </c>
      <c r="C1479" t="s">
        <v>2</v>
      </c>
      <c r="D1479" t="s">
        <v>38</v>
      </c>
      <c r="E1479" t="s">
        <v>1</v>
      </c>
      <c r="F1479" t="s">
        <v>8</v>
      </c>
      <c r="G1479">
        <v>24</v>
      </c>
      <c r="H1479">
        <v>5</v>
      </c>
      <c r="I1479">
        <v>974.5</v>
      </c>
      <c r="J1479">
        <v>6</v>
      </c>
      <c r="K1479">
        <v>11</v>
      </c>
      <c r="L1479">
        <v>2</v>
      </c>
      <c r="M1479" t="s">
        <v>46</v>
      </c>
      <c r="N1479" s="2">
        <v>40.604166666666664</v>
      </c>
      <c r="O1479">
        <v>747</v>
      </c>
    </row>
    <row r="1480" spans="1:15" x14ac:dyDescent="0.2">
      <c r="A1480">
        <v>1014841</v>
      </c>
      <c r="B1480" t="s">
        <v>3</v>
      </c>
      <c r="C1480" t="s">
        <v>5</v>
      </c>
      <c r="D1480" t="s">
        <v>38</v>
      </c>
      <c r="E1480" t="s">
        <v>1</v>
      </c>
      <c r="F1480" t="s">
        <v>0</v>
      </c>
      <c r="G1480">
        <v>62</v>
      </c>
      <c r="H1480">
        <v>8</v>
      </c>
      <c r="I1480">
        <v>1402.8</v>
      </c>
      <c r="J1480">
        <v>8</v>
      </c>
      <c r="K1480">
        <v>16</v>
      </c>
      <c r="L1480">
        <v>3</v>
      </c>
      <c r="M1480" t="s">
        <v>47</v>
      </c>
      <c r="N1480" s="2">
        <v>22.625806451612902</v>
      </c>
      <c r="O1480">
        <v>733</v>
      </c>
    </row>
    <row r="1481" spans="1:15" x14ac:dyDescent="0.2">
      <c r="A1481">
        <v>1015391</v>
      </c>
      <c r="B1481" t="s">
        <v>3</v>
      </c>
      <c r="C1481" t="s">
        <v>2</v>
      </c>
      <c r="D1481" t="s">
        <v>38</v>
      </c>
      <c r="E1481" t="s">
        <v>1</v>
      </c>
      <c r="F1481" t="s">
        <v>0</v>
      </c>
      <c r="G1481">
        <v>60</v>
      </c>
      <c r="H1481">
        <v>8</v>
      </c>
      <c r="I1481">
        <v>2197.7600000000002</v>
      </c>
      <c r="J1481">
        <v>9</v>
      </c>
      <c r="K1481">
        <v>17</v>
      </c>
      <c r="L1481">
        <v>3</v>
      </c>
      <c r="M1481" t="s">
        <v>47</v>
      </c>
      <c r="N1481" s="2">
        <v>36.629333333333335</v>
      </c>
      <c r="O1481">
        <v>1310</v>
      </c>
    </row>
    <row r="1482" spans="1:15" x14ac:dyDescent="0.2">
      <c r="A1482">
        <v>1015621</v>
      </c>
      <c r="B1482" t="s">
        <v>6</v>
      </c>
      <c r="C1482" t="s">
        <v>2</v>
      </c>
      <c r="D1482" t="s">
        <v>38</v>
      </c>
      <c r="E1482" t="s">
        <v>1</v>
      </c>
      <c r="F1482" t="s">
        <v>0</v>
      </c>
      <c r="G1482">
        <v>2</v>
      </c>
      <c r="H1482">
        <v>1</v>
      </c>
      <c r="I1482">
        <v>114.34</v>
      </c>
      <c r="J1482">
        <v>3</v>
      </c>
      <c r="K1482">
        <v>4</v>
      </c>
      <c r="L1482">
        <v>1</v>
      </c>
      <c r="M1482" t="s">
        <v>45</v>
      </c>
      <c r="N1482" s="2">
        <v>57.17</v>
      </c>
      <c r="O1482">
        <v>90</v>
      </c>
    </row>
    <row r="1483" spans="1:15" x14ac:dyDescent="0.2">
      <c r="A1483">
        <v>1015811</v>
      </c>
      <c r="B1483" t="s">
        <v>3</v>
      </c>
      <c r="C1483" t="s">
        <v>2</v>
      </c>
      <c r="D1483" t="s">
        <v>38</v>
      </c>
      <c r="E1483" t="s">
        <v>7</v>
      </c>
      <c r="F1483" t="s">
        <v>0</v>
      </c>
      <c r="G1483">
        <v>41</v>
      </c>
      <c r="H1483">
        <v>7</v>
      </c>
      <c r="I1483">
        <v>2795.16</v>
      </c>
      <c r="J1483">
        <v>10</v>
      </c>
      <c r="K1483">
        <v>17</v>
      </c>
      <c r="L1483">
        <v>3</v>
      </c>
      <c r="M1483" t="s">
        <v>47</v>
      </c>
      <c r="N1483" s="2">
        <v>68.174634146341461</v>
      </c>
      <c r="O1483">
        <v>1768</v>
      </c>
    </row>
    <row r="1484" spans="1:15" x14ac:dyDescent="0.2">
      <c r="A1484">
        <v>1016401</v>
      </c>
      <c r="B1484" t="s">
        <v>3</v>
      </c>
      <c r="C1484" t="s">
        <v>2</v>
      </c>
      <c r="D1484" t="s">
        <v>38</v>
      </c>
      <c r="E1484" t="s">
        <v>1</v>
      </c>
      <c r="F1484" t="s">
        <v>0</v>
      </c>
      <c r="G1484">
        <v>30</v>
      </c>
      <c r="H1484">
        <v>6</v>
      </c>
      <c r="I1484">
        <v>882.53</v>
      </c>
      <c r="J1484">
        <v>6</v>
      </c>
      <c r="K1484">
        <v>12</v>
      </c>
      <c r="L1484">
        <v>2</v>
      </c>
      <c r="M1484" t="s">
        <v>46</v>
      </c>
      <c r="N1484" s="2">
        <v>29.417666666666666</v>
      </c>
      <c r="O1484">
        <v>645</v>
      </c>
    </row>
    <row r="1485" spans="1:15" x14ac:dyDescent="0.2">
      <c r="A1485">
        <v>1016551</v>
      </c>
      <c r="B1485" t="s">
        <v>3</v>
      </c>
      <c r="C1485" t="s">
        <v>2</v>
      </c>
      <c r="D1485" t="s">
        <v>38</v>
      </c>
      <c r="E1485" t="s">
        <v>1</v>
      </c>
      <c r="F1485" t="s">
        <v>0</v>
      </c>
      <c r="G1485">
        <v>19</v>
      </c>
      <c r="H1485">
        <v>4</v>
      </c>
      <c r="I1485">
        <v>771.8</v>
      </c>
      <c r="J1485">
        <v>6</v>
      </c>
      <c r="K1485">
        <v>10</v>
      </c>
      <c r="L1485">
        <v>2</v>
      </c>
      <c r="M1485" t="s">
        <v>46</v>
      </c>
      <c r="N1485" s="2">
        <v>40.621052631578948</v>
      </c>
      <c r="O1485">
        <v>484</v>
      </c>
    </row>
    <row r="1486" spans="1:15" x14ac:dyDescent="0.2">
      <c r="A1486">
        <v>1017141</v>
      </c>
      <c r="B1486" t="s">
        <v>6</v>
      </c>
      <c r="C1486" t="s">
        <v>2</v>
      </c>
      <c r="D1486" t="s">
        <v>38</v>
      </c>
      <c r="E1486" t="s">
        <v>1</v>
      </c>
      <c r="F1486" t="s">
        <v>0</v>
      </c>
      <c r="G1486">
        <v>50</v>
      </c>
      <c r="H1486">
        <v>8</v>
      </c>
      <c r="I1486">
        <v>967.93</v>
      </c>
      <c r="J1486">
        <v>6</v>
      </c>
      <c r="K1486">
        <v>14</v>
      </c>
      <c r="L1486">
        <v>2</v>
      </c>
      <c r="M1486" t="s">
        <v>46</v>
      </c>
      <c r="N1486" s="2">
        <v>19.358599999999999</v>
      </c>
      <c r="O1486">
        <v>454</v>
      </c>
    </row>
    <row r="1487" spans="1:15" x14ac:dyDescent="0.2">
      <c r="A1487">
        <v>1017521</v>
      </c>
      <c r="B1487" t="s">
        <v>3</v>
      </c>
      <c r="C1487" t="s">
        <v>2</v>
      </c>
      <c r="D1487" t="s">
        <v>38</v>
      </c>
      <c r="E1487" t="s">
        <v>7</v>
      </c>
      <c r="F1487" t="s">
        <v>0</v>
      </c>
      <c r="G1487">
        <v>85</v>
      </c>
      <c r="H1487">
        <v>9</v>
      </c>
      <c r="I1487">
        <v>4550.75</v>
      </c>
      <c r="J1487">
        <v>10</v>
      </c>
      <c r="K1487">
        <v>19</v>
      </c>
      <c r="L1487">
        <v>3</v>
      </c>
      <c r="M1487" t="s">
        <v>47</v>
      </c>
      <c r="N1487" s="2">
        <v>53.538235294117648</v>
      </c>
      <c r="O1487">
        <v>2756</v>
      </c>
    </row>
    <row r="1488" spans="1:15" x14ac:dyDescent="0.2">
      <c r="A1488">
        <v>1018111</v>
      </c>
      <c r="B1488" t="s">
        <v>3</v>
      </c>
      <c r="C1488" t="s">
        <v>2</v>
      </c>
      <c r="D1488" t="s">
        <v>38</v>
      </c>
      <c r="E1488" t="s">
        <v>4</v>
      </c>
      <c r="F1488" t="s">
        <v>0</v>
      </c>
      <c r="G1488">
        <v>110</v>
      </c>
      <c r="H1488">
        <v>10</v>
      </c>
      <c r="I1488">
        <v>2225.17</v>
      </c>
      <c r="J1488">
        <v>9</v>
      </c>
      <c r="K1488">
        <v>19</v>
      </c>
      <c r="L1488">
        <v>3</v>
      </c>
      <c r="M1488" t="s">
        <v>47</v>
      </c>
      <c r="N1488" s="2">
        <v>20.228818181818184</v>
      </c>
      <c r="O1488">
        <v>1137</v>
      </c>
    </row>
    <row r="1489" spans="1:15" x14ac:dyDescent="0.2">
      <c r="A1489">
        <v>1018261</v>
      </c>
      <c r="B1489" t="s">
        <v>10</v>
      </c>
      <c r="C1489" t="s">
        <v>5</v>
      </c>
      <c r="D1489" t="s">
        <v>38</v>
      </c>
      <c r="E1489" t="s">
        <v>4</v>
      </c>
      <c r="F1489" t="s">
        <v>0</v>
      </c>
      <c r="G1489">
        <v>6</v>
      </c>
      <c r="H1489">
        <v>2</v>
      </c>
      <c r="I1489">
        <v>112.65</v>
      </c>
      <c r="J1489">
        <v>2</v>
      </c>
      <c r="K1489">
        <v>4</v>
      </c>
      <c r="L1489">
        <v>1</v>
      </c>
      <c r="M1489" t="s">
        <v>45</v>
      </c>
      <c r="N1489" s="2">
        <v>18.775000000000002</v>
      </c>
      <c r="O1489">
        <v>90</v>
      </c>
    </row>
    <row r="1490" spans="1:15" x14ac:dyDescent="0.2">
      <c r="A1490">
        <v>1018791</v>
      </c>
      <c r="B1490" t="s">
        <v>10</v>
      </c>
      <c r="C1490" t="s">
        <v>5</v>
      </c>
      <c r="D1490" t="s">
        <v>38</v>
      </c>
      <c r="E1490" t="s">
        <v>24</v>
      </c>
      <c r="F1490" t="s">
        <v>0</v>
      </c>
      <c r="G1490">
        <v>1</v>
      </c>
      <c r="H1490">
        <v>1</v>
      </c>
      <c r="I1490">
        <v>29.96</v>
      </c>
      <c r="J1490">
        <v>2</v>
      </c>
      <c r="K1490">
        <v>3</v>
      </c>
      <c r="L1490">
        <v>1</v>
      </c>
      <c r="M1490" t="s">
        <v>45</v>
      </c>
      <c r="N1490" s="2">
        <v>29.96</v>
      </c>
      <c r="O1490">
        <v>1</v>
      </c>
    </row>
    <row r="1491" spans="1:15" x14ac:dyDescent="0.2">
      <c r="A1491">
        <v>1019381</v>
      </c>
      <c r="B1491" t="s">
        <v>6</v>
      </c>
      <c r="C1491" t="s">
        <v>12</v>
      </c>
      <c r="D1491" t="s">
        <v>38</v>
      </c>
      <c r="E1491" t="s">
        <v>1</v>
      </c>
      <c r="F1491" t="s">
        <v>8</v>
      </c>
      <c r="G1491">
        <v>29</v>
      </c>
      <c r="H1491">
        <v>6</v>
      </c>
      <c r="I1491">
        <v>200.11</v>
      </c>
      <c r="J1491">
        <v>3</v>
      </c>
      <c r="K1491">
        <v>9</v>
      </c>
      <c r="L1491">
        <v>2</v>
      </c>
      <c r="M1491" t="s">
        <v>46</v>
      </c>
      <c r="N1491" s="2">
        <v>6.9003448275862072</v>
      </c>
      <c r="O1491">
        <v>154</v>
      </c>
    </row>
    <row r="1492" spans="1:15" x14ac:dyDescent="0.2">
      <c r="A1492">
        <v>1019571</v>
      </c>
      <c r="B1492" t="s">
        <v>3</v>
      </c>
      <c r="C1492" t="s">
        <v>2</v>
      </c>
      <c r="D1492" t="s">
        <v>38</v>
      </c>
      <c r="E1492" t="s">
        <v>1</v>
      </c>
      <c r="F1492" t="s">
        <v>0</v>
      </c>
      <c r="G1492">
        <v>36</v>
      </c>
      <c r="H1492">
        <v>7</v>
      </c>
      <c r="I1492">
        <v>1773.23</v>
      </c>
      <c r="J1492">
        <v>8</v>
      </c>
      <c r="K1492">
        <v>15</v>
      </c>
      <c r="L1492">
        <v>3</v>
      </c>
      <c r="M1492" t="s">
        <v>47</v>
      </c>
      <c r="N1492" s="2">
        <v>49.256388888888893</v>
      </c>
      <c r="O1492">
        <v>1416</v>
      </c>
    </row>
    <row r="1493" spans="1:15" x14ac:dyDescent="0.2">
      <c r="A1493">
        <v>1019611</v>
      </c>
      <c r="B1493" t="s">
        <v>6</v>
      </c>
      <c r="C1493" t="s">
        <v>2</v>
      </c>
      <c r="D1493" t="s">
        <v>38</v>
      </c>
      <c r="E1493" t="s">
        <v>7</v>
      </c>
      <c r="F1493" t="s">
        <v>0</v>
      </c>
      <c r="G1493">
        <v>16</v>
      </c>
      <c r="H1493">
        <v>4</v>
      </c>
      <c r="I1493">
        <v>484.59</v>
      </c>
      <c r="J1493">
        <v>5</v>
      </c>
      <c r="K1493">
        <v>9</v>
      </c>
      <c r="L1493">
        <v>2</v>
      </c>
      <c r="M1493" t="s">
        <v>46</v>
      </c>
      <c r="N1493" s="2">
        <v>30.286874999999998</v>
      </c>
      <c r="O1493">
        <v>182</v>
      </c>
    </row>
    <row r="1494" spans="1:15" x14ac:dyDescent="0.2">
      <c r="A1494">
        <v>1020361</v>
      </c>
      <c r="B1494" t="s">
        <v>3</v>
      </c>
      <c r="C1494" t="s">
        <v>2</v>
      </c>
      <c r="D1494" t="s">
        <v>38</v>
      </c>
      <c r="E1494" t="s">
        <v>1</v>
      </c>
      <c r="F1494" t="s">
        <v>0</v>
      </c>
      <c r="G1494">
        <v>43</v>
      </c>
      <c r="H1494">
        <v>7</v>
      </c>
      <c r="I1494">
        <v>1162.5899999999999</v>
      </c>
      <c r="J1494">
        <v>7</v>
      </c>
      <c r="K1494">
        <v>14</v>
      </c>
      <c r="L1494">
        <v>2</v>
      </c>
      <c r="M1494" t="s">
        <v>46</v>
      </c>
      <c r="N1494" s="2">
        <v>27.036976744186045</v>
      </c>
      <c r="O1494">
        <v>909</v>
      </c>
    </row>
    <row r="1495" spans="1:15" x14ac:dyDescent="0.2">
      <c r="A1495">
        <v>1020891</v>
      </c>
      <c r="B1495" t="s">
        <v>3</v>
      </c>
      <c r="C1495" t="s">
        <v>2</v>
      </c>
      <c r="D1495" t="s">
        <v>38</v>
      </c>
      <c r="E1495" t="s">
        <v>1</v>
      </c>
      <c r="F1495" t="s">
        <v>0</v>
      </c>
      <c r="G1495">
        <v>162</v>
      </c>
      <c r="H1495">
        <v>10</v>
      </c>
      <c r="I1495">
        <v>5934.47</v>
      </c>
      <c r="J1495">
        <v>10</v>
      </c>
      <c r="K1495">
        <v>20</v>
      </c>
      <c r="L1495">
        <v>3</v>
      </c>
      <c r="M1495" t="s">
        <v>47</v>
      </c>
      <c r="N1495" s="2">
        <v>36.632530864197534</v>
      </c>
      <c r="O1495">
        <v>2396</v>
      </c>
    </row>
    <row r="1496" spans="1:15" x14ac:dyDescent="0.2">
      <c r="A1496">
        <v>1021521</v>
      </c>
      <c r="B1496" t="s">
        <v>13</v>
      </c>
      <c r="C1496" t="s">
        <v>2</v>
      </c>
      <c r="D1496" t="s">
        <v>38</v>
      </c>
      <c r="E1496" t="s">
        <v>1</v>
      </c>
      <c r="F1496" t="s">
        <v>0</v>
      </c>
      <c r="G1496">
        <v>3</v>
      </c>
      <c r="H1496">
        <v>1</v>
      </c>
      <c r="I1496">
        <v>205.35</v>
      </c>
      <c r="J1496">
        <v>3</v>
      </c>
      <c r="K1496">
        <v>4</v>
      </c>
      <c r="L1496">
        <v>1</v>
      </c>
      <c r="M1496" t="s">
        <v>45</v>
      </c>
      <c r="N1496" s="2">
        <v>68.45</v>
      </c>
      <c r="O1496">
        <v>120</v>
      </c>
    </row>
    <row r="1497" spans="1:15" x14ac:dyDescent="0.2">
      <c r="A1497">
        <v>1021861</v>
      </c>
      <c r="B1497" t="s">
        <v>3</v>
      </c>
      <c r="C1497" t="s">
        <v>5</v>
      </c>
      <c r="D1497" t="s">
        <v>38</v>
      </c>
      <c r="E1497" t="s">
        <v>1</v>
      </c>
      <c r="F1497" t="s">
        <v>0</v>
      </c>
      <c r="G1497">
        <v>69</v>
      </c>
      <c r="H1497">
        <v>9</v>
      </c>
      <c r="I1497">
        <v>1269.75</v>
      </c>
      <c r="J1497">
        <v>7</v>
      </c>
      <c r="K1497">
        <v>16</v>
      </c>
      <c r="L1497">
        <v>3</v>
      </c>
      <c r="M1497" t="s">
        <v>47</v>
      </c>
      <c r="N1497" s="2">
        <v>18.402173913043477</v>
      </c>
      <c r="O1497">
        <v>820</v>
      </c>
    </row>
    <row r="1498" spans="1:15" x14ac:dyDescent="0.2">
      <c r="A1498">
        <v>1021901</v>
      </c>
      <c r="B1498" t="s">
        <v>3</v>
      </c>
      <c r="C1498" t="s">
        <v>2</v>
      </c>
      <c r="D1498" t="s">
        <v>39</v>
      </c>
      <c r="E1498" t="s">
        <v>1</v>
      </c>
      <c r="F1498" t="s">
        <v>0</v>
      </c>
      <c r="G1498">
        <v>129</v>
      </c>
      <c r="H1498">
        <v>10</v>
      </c>
      <c r="I1498">
        <v>3727.98</v>
      </c>
      <c r="J1498">
        <v>10</v>
      </c>
      <c r="K1498">
        <v>20</v>
      </c>
      <c r="L1498">
        <v>3</v>
      </c>
      <c r="M1498" t="s">
        <v>47</v>
      </c>
      <c r="N1498" s="2">
        <v>28.899069767441862</v>
      </c>
      <c r="O1498">
        <v>2032</v>
      </c>
    </row>
    <row r="1499" spans="1:15" x14ac:dyDescent="0.2">
      <c r="A1499">
        <v>1022071</v>
      </c>
      <c r="B1499" t="s">
        <v>6</v>
      </c>
      <c r="C1499" t="s">
        <v>2</v>
      </c>
      <c r="D1499" t="s">
        <v>38</v>
      </c>
      <c r="E1499" t="s">
        <v>7</v>
      </c>
      <c r="F1499" t="s">
        <v>0</v>
      </c>
      <c r="G1499">
        <v>3</v>
      </c>
      <c r="H1499">
        <v>1</v>
      </c>
      <c r="I1499">
        <v>80.349999999999994</v>
      </c>
      <c r="J1499">
        <v>2</v>
      </c>
      <c r="K1499">
        <v>3</v>
      </c>
      <c r="L1499">
        <v>1</v>
      </c>
      <c r="M1499" t="s">
        <v>45</v>
      </c>
      <c r="N1499" s="2">
        <v>26.783333333333331</v>
      </c>
      <c r="O1499">
        <v>73</v>
      </c>
    </row>
    <row r="1500" spans="1:15" x14ac:dyDescent="0.2">
      <c r="A1500">
        <v>1022111</v>
      </c>
      <c r="B1500" t="s">
        <v>13</v>
      </c>
      <c r="C1500" t="s">
        <v>2</v>
      </c>
      <c r="D1500" t="s">
        <v>38</v>
      </c>
      <c r="E1500" t="s">
        <v>1</v>
      </c>
      <c r="F1500" t="s">
        <v>0</v>
      </c>
      <c r="G1500">
        <v>3</v>
      </c>
      <c r="H1500">
        <v>1</v>
      </c>
      <c r="I1500">
        <v>75.98</v>
      </c>
      <c r="J1500">
        <v>2</v>
      </c>
      <c r="K1500">
        <v>3</v>
      </c>
      <c r="L1500">
        <v>1</v>
      </c>
      <c r="M1500" t="s">
        <v>45</v>
      </c>
      <c r="N1500" s="2">
        <v>25.326666666666668</v>
      </c>
      <c r="O1500">
        <v>82</v>
      </c>
    </row>
    <row r="1501" spans="1:15" x14ac:dyDescent="0.2">
      <c r="A1501">
        <v>1022301</v>
      </c>
      <c r="B1501" t="s">
        <v>3</v>
      </c>
      <c r="C1501" t="s">
        <v>2</v>
      </c>
      <c r="D1501" t="s">
        <v>38</v>
      </c>
      <c r="E1501" t="s">
        <v>4</v>
      </c>
      <c r="F1501" t="s">
        <v>8</v>
      </c>
      <c r="G1501">
        <v>31</v>
      </c>
      <c r="H1501">
        <v>6</v>
      </c>
      <c r="I1501">
        <v>2269.9499999999998</v>
      </c>
      <c r="J1501">
        <v>9</v>
      </c>
      <c r="K1501">
        <v>15</v>
      </c>
      <c r="L1501">
        <v>3</v>
      </c>
      <c r="M1501" t="s">
        <v>47</v>
      </c>
      <c r="N1501" s="2">
        <v>73.224193548387092</v>
      </c>
      <c r="O1501">
        <v>1708</v>
      </c>
    </row>
    <row r="1502" spans="1:15" x14ac:dyDescent="0.2">
      <c r="A1502">
        <v>1022451</v>
      </c>
      <c r="B1502" t="s">
        <v>3</v>
      </c>
      <c r="C1502" t="s">
        <v>12</v>
      </c>
      <c r="D1502" t="s">
        <v>38</v>
      </c>
      <c r="E1502" t="s">
        <v>1</v>
      </c>
      <c r="F1502" t="s">
        <v>0</v>
      </c>
      <c r="G1502">
        <v>129</v>
      </c>
      <c r="H1502">
        <v>10</v>
      </c>
      <c r="I1502">
        <v>1521.24</v>
      </c>
      <c r="J1502">
        <v>8</v>
      </c>
      <c r="K1502">
        <v>18</v>
      </c>
      <c r="L1502">
        <v>3</v>
      </c>
      <c r="M1502" t="s">
        <v>47</v>
      </c>
      <c r="N1502" s="2">
        <v>11.792558139534885</v>
      </c>
      <c r="O1502">
        <v>1097</v>
      </c>
    </row>
    <row r="1503" spans="1:15" x14ac:dyDescent="0.2">
      <c r="A1503">
        <v>1022641</v>
      </c>
      <c r="B1503" t="s">
        <v>3</v>
      </c>
      <c r="C1503" t="s">
        <v>2</v>
      </c>
      <c r="D1503" t="s">
        <v>38</v>
      </c>
      <c r="E1503" t="s">
        <v>7</v>
      </c>
      <c r="F1503" t="s">
        <v>0</v>
      </c>
      <c r="G1503">
        <v>51</v>
      </c>
      <c r="H1503">
        <v>8</v>
      </c>
      <c r="I1503">
        <v>2885.47</v>
      </c>
      <c r="J1503">
        <v>10</v>
      </c>
      <c r="K1503">
        <v>18</v>
      </c>
      <c r="L1503">
        <v>3</v>
      </c>
      <c r="M1503" t="s">
        <v>47</v>
      </c>
      <c r="N1503" s="2">
        <v>56.577843137254895</v>
      </c>
      <c r="O1503">
        <v>1090</v>
      </c>
    </row>
    <row r="1504" spans="1:15" x14ac:dyDescent="0.2">
      <c r="A1504">
        <v>1022791</v>
      </c>
      <c r="B1504" t="s">
        <v>10</v>
      </c>
      <c r="C1504" t="s">
        <v>9</v>
      </c>
      <c r="D1504" t="s">
        <v>38</v>
      </c>
      <c r="E1504" t="s">
        <v>4</v>
      </c>
      <c r="F1504" t="s">
        <v>0</v>
      </c>
      <c r="G1504">
        <v>1</v>
      </c>
      <c r="H1504">
        <v>1</v>
      </c>
      <c r="I1504">
        <v>36.409999999999997</v>
      </c>
      <c r="J1504">
        <v>2</v>
      </c>
      <c r="K1504">
        <v>3</v>
      </c>
      <c r="L1504">
        <v>1</v>
      </c>
      <c r="M1504" t="s">
        <v>45</v>
      </c>
      <c r="N1504" s="2">
        <v>36.409999999999997</v>
      </c>
      <c r="O1504">
        <v>2</v>
      </c>
    </row>
    <row r="1505" spans="1:15" x14ac:dyDescent="0.2">
      <c r="A1505">
        <v>1022981</v>
      </c>
      <c r="B1505" t="s">
        <v>6</v>
      </c>
      <c r="C1505" t="s">
        <v>2</v>
      </c>
      <c r="D1505" t="s">
        <v>38</v>
      </c>
      <c r="E1505" t="s">
        <v>4</v>
      </c>
      <c r="F1505" t="s">
        <v>0</v>
      </c>
      <c r="G1505">
        <v>16</v>
      </c>
      <c r="H1505">
        <v>4</v>
      </c>
      <c r="I1505">
        <v>497.06</v>
      </c>
      <c r="J1505">
        <v>5</v>
      </c>
      <c r="K1505">
        <v>9</v>
      </c>
      <c r="L1505">
        <v>2</v>
      </c>
      <c r="M1505" t="s">
        <v>46</v>
      </c>
      <c r="N1505" s="2">
        <v>31.06625</v>
      </c>
      <c r="O1505">
        <v>365</v>
      </c>
    </row>
    <row r="1506" spans="1:15" x14ac:dyDescent="0.2">
      <c r="A1506">
        <v>1023041</v>
      </c>
      <c r="B1506" t="s">
        <v>6</v>
      </c>
      <c r="C1506" t="s">
        <v>2</v>
      </c>
      <c r="D1506" t="s">
        <v>38</v>
      </c>
      <c r="E1506" t="s">
        <v>1</v>
      </c>
      <c r="F1506" t="s">
        <v>0</v>
      </c>
      <c r="G1506">
        <v>24</v>
      </c>
      <c r="H1506">
        <v>5</v>
      </c>
      <c r="I1506">
        <v>394.91</v>
      </c>
      <c r="J1506">
        <v>4</v>
      </c>
      <c r="K1506">
        <v>9</v>
      </c>
      <c r="L1506">
        <v>2</v>
      </c>
      <c r="M1506" t="s">
        <v>46</v>
      </c>
      <c r="N1506" s="2">
        <v>16.454583333333336</v>
      </c>
      <c r="O1506">
        <v>125</v>
      </c>
    </row>
    <row r="1507" spans="1:15" x14ac:dyDescent="0.2">
      <c r="A1507">
        <v>1023191</v>
      </c>
      <c r="B1507" t="s">
        <v>13</v>
      </c>
      <c r="C1507" t="s">
        <v>9</v>
      </c>
      <c r="D1507" t="s">
        <v>38</v>
      </c>
      <c r="E1507" t="s">
        <v>1</v>
      </c>
      <c r="F1507" t="s">
        <v>0</v>
      </c>
      <c r="G1507">
        <v>5</v>
      </c>
      <c r="H1507">
        <v>2</v>
      </c>
      <c r="I1507">
        <v>276.92</v>
      </c>
      <c r="J1507">
        <v>4</v>
      </c>
      <c r="K1507">
        <v>6</v>
      </c>
      <c r="L1507">
        <v>1</v>
      </c>
      <c r="M1507" t="s">
        <v>45</v>
      </c>
      <c r="N1507" s="2">
        <v>55.384</v>
      </c>
      <c r="O1507">
        <v>24</v>
      </c>
    </row>
    <row r="1508" spans="1:15" x14ac:dyDescent="0.2">
      <c r="A1508">
        <v>1023611</v>
      </c>
      <c r="B1508" t="s">
        <v>6</v>
      </c>
      <c r="C1508" t="s">
        <v>11</v>
      </c>
      <c r="D1508" t="s">
        <v>38</v>
      </c>
      <c r="E1508" t="s">
        <v>1</v>
      </c>
      <c r="F1508" t="s">
        <v>0</v>
      </c>
      <c r="G1508">
        <v>21</v>
      </c>
      <c r="H1508">
        <v>4</v>
      </c>
      <c r="I1508">
        <v>142.63999999999999</v>
      </c>
      <c r="J1508">
        <v>3</v>
      </c>
      <c r="K1508">
        <v>7</v>
      </c>
      <c r="L1508">
        <v>1</v>
      </c>
      <c r="M1508" t="s">
        <v>45</v>
      </c>
      <c r="N1508" s="2">
        <v>6.7923809523809515</v>
      </c>
      <c r="O1508">
        <v>67</v>
      </c>
    </row>
    <row r="1509" spans="1:15" x14ac:dyDescent="0.2">
      <c r="A1509">
        <v>1023801</v>
      </c>
      <c r="B1509" t="s">
        <v>3</v>
      </c>
      <c r="C1509" t="s">
        <v>2</v>
      </c>
      <c r="D1509" t="s">
        <v>39</v>
      </c>
      <c r="E1509" t="s">
        <v>4</v>
      </c>
      <c r="F1509" t="s">
        <v>0</v>
      </c>
      <c r="G1509">
        <v>46</v>
      </c>
      <c r="H1509">
        <v>7</v>
      </c>
      <c r="I1509">
        <v>2070.63</v>
      </c>
      <c r="J1509">
        <v>9</v>
      </c>
      <c r="K1509">
        <v>16</v>
      </c>
      <c r="L1509">
        <v>3</v>
      </c>
      <c r="M1509" t="s">
        <v>47</v>
      </c>
      <c r="N1509" s="2">
        <v>45.013695652173915</v>
      </c>
      <c r="O1509">
        <v>1281</v>
      </c>
    </row>
    <row r="1510" spans="1:15" x14ac:dyDescent="0.2">
      <c r="A1510">
        <v>1023951</v>
      </c>
      <c r="B1510" t="s">
        <v>6</v>
      </c>
      <c r="C1510" t="s">
        <v>2</v>
      </c>
      <c r="D1510" t="s">
        <v>38</v>
      </c>
      <c r="E1510" t="s">
        <v>7</v>
      </c>
      <c r="F1510" t="s">
        <v>0</v>
      </c>
      <c r="G1510">
        <v>10</v>
      </c>
      <c r="H1510">
        <v>3</v>
      </c>
      <c r="I1510">
        <v>96.29</v>
      </c>
      <c r="J1510">
        <v>2</v>
      </c>
      <c r="K1510">
        <v>5</v>
      </c>
      <c r="L1510">
        <v>1</v>
      </c>
      <c r="M1510" t="s">
        <v>45</v>
      </c>
      <c r="N1510" s="2">
        <v>9.6290000000000013</v>
      </c>
      <c r="O1510">
        <v>42</v>
      </c>
    </row>
    <row r="1511" spans="1:15" x14ac:dyDescent="0.2">
      <c r="A1511">
        <v>1025281</v>
      </c>
      <c r="B1511" t="s">
        <v>3</v>
      </c>
      <c r="C1511" t="s">
        <v>2</v>
      </c>
      <c r="D1511" t="s">
        <v>38</v>
      </c>
      <c r="E1511" t="s">
        <v>1</v>
      </c>
      <c r="F1511" t="s">
        <v>0</v>
      </c>
      <c r="G1511">
        <v>35</v>
      </c>
      <c r="H1511">
        <v>6</v>
      </c>
      <c r="I1511">
        <v>1747.84</v>
      </c>
      <c r="J1511">
        <v>8</v>
      </c>
      <c r="K1511">
        <v>14</v>
      </c>
      <c r="L1511">
        <v>2</v>
      </c>
      <c r="M1511" t="s">
        <v>46</v>
      </c>
      <c r="N1511" s="2">
        <v>49.938285714285712</v>
      </c>
      <c r="O1511">
        <v>949</v>
      </c>
    </row>
    <row r="1512" spans="1:15" x14ac:dyDescent="0.2">
      <c r="A1512">
        <v>1025471</v>
      </c>
      <c r="B1512" t="s">
        <v>3</v>
      </c>
      <c r="C1512" t="s">
        <v>2</v>
      </c>
      <c r="D1512" t="s">
        <v>38</v>
      </c>
      <c r="E1512" t="s">
        <v>1</v>
      </c>
      <c r="F1512" t="s">
        <v>0</v>
      </c>
      <c r="G1512">
        <v>27</v>
      </c>
      <c r="H1512">
        <v>5</v>
      </c>
      <c r="I1512">
        <v>843.78</v>
      </c>
      <c r="J1512">
        <v>6</v>
      </c>
      <c r="K1512">
        <v>11</v>
      </c>
      <c r="L1512">
        <v>2</v>
      </c>
      <c r="M1512" t="s">
        <v>46</v>
      </c>
      <c r="N1512" s="2">
        <v>31.251111111111111</v>
      </c>
      <c r="O1512">
        <v>459</v>
      </c>
    </row>
    <row r="1513" spans="1:15" x14ac:dyDescent="0.2">
      <c r="A1513">
        <v>1025511</v>
      </c>
      <c r="B1513" t="s">
        <v>10</v>
      </c>
      <c r="C1513" t="s">
        <v>9</v>
      </c>
      <c r="D1513" t="s">
        <v>38</v>
      </c>
      <c r="E1513" t="s">
        <v>1</v>
      </c>
      <c r="F1513" t="s">
        <v>0</v>
      </c>
      <c r="G1513">
        <v>5</v>
      </c>
      <c r="H1513">
        <v>2</v>
      </c>
      <c r="I1513">
        <v>183.02</v>
      </c>
      <c r="J1513">
        <v>3</v>
      </c>
      <c r="K1513">
        <v>5</v>
      </c>
      <c r="L1513">
        <v>1</v>
      </c>
      <c r="M1513" t="s">
        <v>45</v>
      </c>
      <c r="N1513" s="2">
        <v>36.603999999999999</v>
      </c>
      <c r="O1513">
        <v>5</v>
      </c>
    </row>
    <row r="1514" spans="1:15" x14ac:dyDescent="0.2">
      <c r="A1514">
        <v>1025661</v>
      </c>
      <c r="B1514" t="s">
        <v>3</v>
      </c>
      <c r="C1514" t="s">
        <v>2</v>
      </c>
      <c r="D1514" t="s">
        <v>38</v>
      </c>
      <c r="E1514" t="s">
        <v>7</v>
      </c>
      <c r="F1514" t="s">
        <v>0</v>
      </c>
      <c r="G1514">
        <v>38</v>
      </c>
      <c r="H1514">
        <v>7</v>
      </c>
      <c r="I1514">
        <v>1532.92</v>
      </c>
      <c r="J1514">
        <v>8</v>
      </c>
      <c r="K1514">
        <v>15</v>
      </c>
      <c r="L1514">
        <v>3</v>
      </c>
      <c r="M1514" t="s">
        <v>47</v>
      </c>
      <c r="N1514" s="2">
        <v>40.340000000000003</v>
      </c>
      <c r="O1514">
        <v>580</v>
      </c>
    </row>
    <row r="1515" spans="1:15" x14ac:dyDescent="0.2">
      <c r="A1515">
        <v>1026101</v>
      </c>
      <c r="B1515" t="s">
        <v>6</v>
      </c>
      <c r="C1515" t="s">
        <v>2</v>
      </c>
      <c r="D1515" t="s">
        <v>38</v>
      </c>
      <c r="E1515" t="s">
        <v>1</v>
      </c>
      <c r="F1515" t="s">
        <v>0</v>
      </c>
      <c r="G1515">
        <v>8</v>
      </c>
      <c r="H1515">
        <v>2</v>
      </c>
      <c r="I1515">
        <v>224.45</v>
      </c>
      <c r="J1515">
        <v>3</v>
      </c>
      <c r="K1515">
        <v>5</v>
      </c>
      <c r="L1515">
        <v>1</v>
      </c>
      <c r="M1515" t="s">
        <v>45</v>
      </c>
      <c r="N1515" s="2">
        <v>28.056249999999999</v>
      </c>
      <c r="O1515">
        <v>146</v>
      </c>
    </row>
    <row r="1516" spans="1:15" x14ac:dyDescent="0.2">
      <c r="A1516">
        <v>1026441</v>
      </c>
      <c r="B1516" t="s">
        <v>13</v>
      </c>
      <c r="C1516" t="s">
        <v>12</v>
      </c>
      <c r="D1516" t="s">
        <v>38</v>
      </c>
      <c r="E1516" t="s">
        <v>1</v>
      </c>
      <c r="F1516" t="s">
        <v>0</v>
      </c>
      <c r="G1516">
        <v>6</v>
      </c>
      <c r="H1516">
        <v>2</v>
      </c>
      <c r="I1516">
        <v>51.66</v>
      </c>
      <c r="J1516">
        <v>2</v>
      </c>
      <c r="K1516">
        <v>4</v>
      </c>
      <c r="L1516">
        <v>1</v>
      </c>
      <c r="M1516" t="s">
        <v>45</v>
      </c>
      <c r="N1516" s="2">
        <v>8.61</v>
      </c>
      <c r="O1516">
        <v>51</v>
      </c>
    </row>
    <row r="1517" spans="1:15" x14ac:dyDescent="0.2">
      <c r="A1517">
        <v>1026591</v>
      </c>
      <c r="B1517" t="s">
        <v>3</v>
      </c>
      <c r="C1517" t="s">
        <v>2</v>
      </c>
      <c r="D1517" t="s">
        <v>38</v>
      </c>
      <c r="E1517" t="s">
        <v>1</v>
      </c>
      <c r="F1517" t="s">
        <v>0</v>
      </c>
      <c r="G1517">
        <v>41</v>
      </c>
      <c r="H1517">
        <v>7</v>
      </c>
      <c r="I1517">
        <v>866.48</v>
      </c>
      <c r="J1517">
        <v>6</v>
      </c>
      <c r="K1517">
        <v>13</v>
      </c>
      <c r="L1517">
        <v>2</v>
      </c>
      <c r="M1517" t="s">
        <v>46</v>
      </c>
      <c r="N1517" s="2">
        <v>21.133658536585365</v>
      </c>
      <c r="O1517">
        <v>336</v>
      </c>
    </row>
    <row r="1518" spans="1:15" x14ac:dyDescent="0.2">
      <c r="A1518">
        <v>1026631</v>
      </c>
      <c r="B1518" t="s">
        <v>3</v>
      </c>
      <c r="C1518" t="s">
        <v>2</v>
      </c>
      <c r="D1518" t="s">
        <v>38</v>
      </c>
      <c r="E1518" t="s">
        <v>1</v>
      </c>
      <c r="F1518" t="s">
        <v>8</v>
      </c>
      <c r="G1518">
        <v>71</v>
      </c>
      <c r="H1518">
        <v>9</v>
      </c>
      <c r="I1518">
        <v>1914.44</v>
      </c>
      <c r="J1518">
        <v>9</v>
      </c>
      <c r="K1518">
        <v>18</v>
      </c>
      <c r="L1518">
        <v>3</v>
      </c>
      <c r="M1518" t="s">
        <v>47</v>
      </c>
      <c r="N1518" s="2">
        <v>26.963943661971832</v>
      </c>
      <c r="O1518">
        <v>1122</v>
      </c>
    </row>
    <row r="1519" spans="1:15" x14ac:dyDescent="0.2">
      <c r="A1519">
        <v>1026781</v>
      </c>
      <c r="B1519" t="s">
        <v>6</v>
      </c>
      <c r="C1519" t="s">
        <v>5</v>
      </c>
      <c r="D1519" t="s">
        <v>38</v>
      </c>
      <c r="E1519" t="s">
        <v>7</v>
      </c>
      <c r="F1519" t="s">
        <v>0</v>
      </c>
      <c r="G1519">
        <v>42</v>
      </c>
      <c r="H1519">
        <v>7</v>
      </c>
      <c r="I1519">
        <v>424.92</v>
      </c>
      <c r="J1519">
        <v>4</v>
      </c>
      <c r="K1519">
        <v>11</v>
      </c>
      <c r="L1519">
        <v>2</v>
      </c>
      <c r="M1519" t="s">
        <v>46</v>
      </c>
      <c r="N1519" s="2">
        <v>10.117142857142857</v>
      </c>
      <c r="O1519">
        <v>273</v>
      </c>
    </row>
    <row r="1520" spans="1:15" x14ac:dyDescent="0.2">
      <c r="A1520">
        <v>1026821</v>
      </c>
      <c r="B1520" t="s">
        <v>6</v>
      </c>
      <c r="C1520" t="s">
        <v>2</v>
      </c>
      <c r="D1520" t="s">
        <v>39</v>
      </c>
      <c r="E1520" t="s">
        <v>7</v>
      </c>
      <c r="F1520" t="s">
        <v>0</v>
      </c>
      <c r="G1520">
        <v>4</v>
      </c>
      <c r="H1520">
        <v>2</v>
      </c>
      <c r="I1520">
        <v>256.8</v>
      </c>
      <c r="J1520">
        <v>4</v>
      </c>
      <c r="K1520">
        <v>6</v>
      </c>
      <c r="L1520">
        <v>1</v>
      </c>
      <c r="M1520" t="s">
        <v>45</v>
      </c>
      <c r="N1520" s="2">
        <v>64.2</v>
      </c>
      <c r="O1520">
        <v>162</v>
      </c>
    </row>
    <row r="1521" spans="1:15" x14ac:dyDescent="0.2">
      <c r="A1521">
        <v>1027371</v>
      </c>
      <c r="B1521" t="s">
        <v>6</v>
      </c>
      <c r="C1521" t="s">
        <v>5</v>
      </c>
      <c r="D1521" t="s">
        <v>38</v>
      </c>
      <c r="E1521" t="s">
        <v>7</v>
      </c>
      <c r="F1521" t="s">
        <v>0</v>
      </c>
      <c r="G1521">
        <v>5</v>
      </c>
      <c r="H1521">
        <v>2</v>
      </c>
      <c r="I1521">
        <v>170.39</v>
      </c>
      <c r="J1521">
        <v>3</v>
      </c>
      <c r="K1521">
        <v>5</v>
      </c>
      <c r="L1521">
        <v>1</v>
      </c>
      <c r="M1521" t="s">
        <v>45</v>
      </c>
      <c r="N1521" s="2">
        <v>34.077999999999996</v>
      </c>
      <c r="O1521">
        <v>58</v>
      </c>
    </row>
    <row r="1522" spans="1:15" x14ac:dyDescent="0.2">
      <c r="A1522">
        <v>1027941</v>
      </c>
      <c r="B1522" t="s">
        <v>3</v>
      </c>
      <c r="C1522" t="s">
        <v>2</v>
      </c>
      <c r="D1522" t="s">
        <v>38</v>
      </c>
      <c r="E1522" t="s">
        <v>4</v>
      </c>
      <c r="F1522" t="s">
        <v>8</v>
      </c>
      <c r="G1522">
        <v>36</v>
      </c>
      <c r="H1522">
        <v>7</v>
      </c>
      <c r="I1522">
        <v>2954.74</v>
      </c>
      <c r="J1522">
        <v>10</v>
      </c>
      <c r="K1522">
        <v>17</v>
      </c>
      <c r="L1522">
        <v>3</v>
      </c>
      <c r="M1522" t="s">
        <v>47</v>
      </c>
      <c r="N1522" s="2">
        <v>82.076111111111103</v>
      </c>
      <c r="O1522">
        <v>2110</v>
      </c>
    </row>
    <row r="1523" spans="1:15" x14ac:dyDescent="0.2">
      <c r="A1523">
        <v>1028151</v>
      </c>
      <c r="B1523" t="s">
        <v>3</v>
      </c>
      <c r="C1523" t="s">
        <v>2</v>
      </c>
      <c r="D1523" t="s">
        <v>38</v>
      </c>
      <c r="E1523" t="s">
        <v>1</v>
      </c>
      <c r="F1523" t="s">
        <v>0</v>
      </c>
      <c r="G1523">
        <v>52</v>
      </c>
      <c r="H1523">
        <v>8</v>
      </c>
      <c r="I1523">
        <v>1788.53</v>
      </c>
      <c r="J1523">
        <v>8</v>
      </c>
      <c r="K1523">
        <v>16</v>
      </c>
      <c r="L1523">
        <v>3</v>
      </c>
      <c r="M1523" t="s">
        <v>47</v>
      </c>
      <c r="N1523" s="2">
        <v>34.394807692307694</v>
      </c>
      <c r="O1523">
        <v>1064</v>
      </c>
    </row>
    <row r="1524" spans="1:15" x14ac:dyDescent="0.2">
      <c r="A1524">
        <v>1028681</v>
      </c>
      <c r="B1524" t="s">
        <v>6</v>
      </c>
      <c r="C1524" t="s">
        <v>2</v>
      </c>
      <c r="D1524" t="s">
        <v>38</v>
      </c>
      <c r="E1524" t="s">
        <v>1</v>
      </c>
      <c r="F1524" t="s">
        <v>8</v>
      </c>
      <c r="G1524">
        <v>26</v>
      </c>
      <c r="H1524">
        <v>5</v>
      </c>
      <c r="I1524">
        <v>541.41</v>
      </c>
      <c r="J1524">
        <v>5</v>
      </c>
      <c r="K1524">
        <v>10</v>
      </c>
      <c r="L1524">
        <v>2</v>
      </c>
      <c r="M1524" t="s">
        <v>46</v>
      </c>
      <c r="N1524" s="2">
        <v>20.823461538461537</v>
      </c>
      <c r="O1524">
        <v>551</v>
      </c>
    </row>
    <row r="1525" spans="1:15" x14ac:dyDescent="0.2">
      <c r="A1525">
        <v>1028911</v>
      </c>
      <c r="B1525" t="s">
        <v>3</v>
      </c>
      <c r="C1525" t="s">
        <v>5</v>
      </c>
      <c r="D1525" t="s">
        <v>38</v>
      </c>
      <c r="E1525" t="s">
        <v>1</v>
      </c>
      <c r="F1525" t="s">
        <v>0</v>
      </c>
      <c r="G1525">
        <v>78</v>
      </c>
      <c r="H1525">
        <v>9</v>
      </c>
      <c r="I1525">
        <v>1460.29</v>
      </c>
      <c r="J1525">
        <v>8</v>
      </c>
      <c r="K1525">
        <v>17</v>
      </c>
      <c r="L1525">
        <v>3</v>
      </c>
      <c r="M1525" t="s">
        <v>47</v>
      </c>
      <c r="N1525" s="2">
        <v>18.721666666666668</v>
      </c>
      <c r="O1525">
        <v>1211</v>
      </c>
    </row>
    <row r="1526" spans="1:15" x14ac:dyDescent="0.2">
      <c r="A1526">
        <v>1029081</v>
      </c>
      <c r="B1526" t="s">
        <v>6</v>
      </c>
      <c r="C1526" t="s">
        <v>11</v>
      </c>
      <c r="D1526" t="s">
        <v>38</v>
      </c>
      <c r="E1526" t="s">
        <v>4</v>
      </c>
      <c r="F1526" t="s">
        <v>0</v>
      </c>
      <c r="G1526">
        <v>73</v>
      </c>
      <c r="H1526">
        <v>9</v>
      </c>
      <c r="I1526">
        <v>553.63</v>
      </c>
      <c r="J1526">
        <v>5</v>
      </c>
      <c r="K1526">
        <v>14</v>
      </c>
      <c r="L1526">
        <v>2</v>
      </c>
      <c r="M1526" t="s">
        <v>46</v>
      </c>
      <c r="N1526" s="2">
        <v>7.5839726027397258</v>
      </c>
      <c r="O1526">
        <v>310</v>
      </c>
    </row>
    <row r="1527" spans="1:15" x14ac:dyDescent="0.2">
      <c r="A1527">
        <v>1029271</v>
      </c>
      <c r="B1527" t="s">
        <v>3</v>
      </c>
      <c r="C1527" t="s">
        <v>2</v>
      </c>
      <c r="D1527" t="s">
        <v>38</v>
      </c>
      <c r="E1527" t="s">
        <v>1</v>
      </c>
      <c r="F1527" t="s">
        <v>0</v>
      </c>
      <c r="G1527">
        <v>37</v>
      </c>
      <c r="H1527">
        <v>7</v>
      </c>
      <c r="I1527">
        <v>1182.3</v>
      </c>
      <c r="J1527">
        <v>7</v>
      </c>
      <c r="K1527">
        <v>14</v>
      </c>
      <c r="L1527">
        <v>2</v>
      </c>
      <c r="M1527" t="s">
        <v>46</v>
      </c>
      <c r="N1527" s="2">
        <v>31.954054054054051</v>
      </c>
      <c r="O1527">
        <v>548</v>
      </c>
    </row>
    <row r="1528" spans="1:15" x14ac:dyDescent="0.2">
      <c r="A1528">
        <v>1029311</v>
      </c>
      <c r="B1528" t="s">
        <v>3</v>
      </c>
      <c r="C1528" t="s">
        <v>2</v>
      </c>
      <c r="D1528" t="s">
        <v>38</v>
      </c>
      <c r="E1528" t="s">
        <v>7</v>
      </c>
      <c r="F1528" t="s">
        <v>0</v>
      </c>
      <c r="G1528">
        <v>29</v>
      </c>
      <c r="H1528">
        <v>6</v>
      </c>
      <c r="I1528">
        <v>2592.19</v>
      </c>
      <c r="J1528">
        <v>9</v>
      </c>
      <c r="K1528">
        <v>15</v>
      </c>
      <c r="L1528">
        <v>3</v>
      </c>
      <c r="M1528" t="s">
        <v>47</v>
      </c>
      <c r="N1528" s="2">
        <v>89.385862068965523</v>
      </c>
      <c r="O1528">
        <v>1569</v>
      </c>
    </row>
    <row r="1529" spans="1:15" x14ac:dyDescent="0.2">
      <c r="A1529">
        <v>1029651</v>
      </c>
      <c r="B1529" t="s">
        <v>3</v>
      </c>
      <c r="C1529" t="s">
        <v>2</v>
      </c>
      <c r="D1529" t="s">
        <v>39</v>
      </c>
      <c r="E1529" t="s">
        <v>7</v>
      </c>
      <c r="F1529" t="s">
        <v>0</v>
      </c>
      <c r="G1529">
        <v>102</v>
      </c>
      <c r="H1529">
        <v>10</v>
      </c>
      <c r="I1529">
        <v>3130.96</v>
      </c>
      <c r="J1529">
        <v>10</v>
      </c>
      <c r="K1529">
        <v>20</v>
      </c>
      <c r="L1529">
        <v>3</v>
      </c>
      <c r="M1529" t="s">
        <v>47</v>
      </c>
      <c r="N1529" s="2">
        <v>30.695686274509804</v>
      </c>
      <c r="O1529">
        <v>1680</v>
      </c>
    </row>
    <row r="1530" spans="1:15" x14ac:dyDescent="0.2">
      <c r="A1530">
        <v>1030061</v>
      </c>
      <c r="B1530" t="s">
        <v>6</v>
      </c>
      <c r="C1530" t="s">
        <v>2</v>
      </c>
      <c r="D1530" t="s">
        <v>38</v>
      </c>
      <c r="E1530" t="s">
        <v>1</v>
      </c>
      <c r="F1530" t="s">
        <v>0</v>
      </c>
      <c r="G1530">
        <v>19</v>
      </c>
      <c r="H1530">
        <v>4</v>
      </c>
      <c r="I1530">
        <v>501.16</v>
      </c>
      <c r="J1530">
        <v>5</v>
      </c>
      <c r="K1530">
        <v>9</v>
      </c>
      <c r="L1530">
        <v>2</v>
      </c>
      <c r="M1530" t="s">
        <v>46</v>
      </c>
      <c r="N1530" s="2">
        <v>26.376842105263158</v>
      </c>
      <c r="O1530">
        <v>417</v>
      </c>
    </row>
    <row r="1531" spans="1:15" x14ac:dyDescent="0.2">
      <c r="A1531">
        <v>1030101</v>
      </c>
      <c r="B1531" t="s">
        <v>3</v>
      </c>
      <c r="C1531" t="s">
        <v>2</v>
      </c>
      <c r="D1531" t="s">
        <v>38</v>
      </c>
      <c r="E1531" t="s">
        <v>1</v>
      </c>
      <c r="F1531" t="s">
        <v>0</v>
      </c>
      <c r="G1531">
        <v>30</v>
      </c>
      <c r="H1531">
        <v>6</v>
      </c>
      <c r="I1531">
        <v>1775.82</v>
      </c>
      <c r="J1531">
        <v>8</v>
      </c>
      <c r="K1531">
        <v>14</v>
      </c>
      <c r="L1531">
        <v>2</v>
      </c>
      <c r="M1531" t="s">
        <v>46</v>
      </c>
      <c r="N1531" s="2">
        <v>59.193999999999996</v>
      </c>
      <c r="O1531">
        <v>1006</v>
      </c>
    </row>
    <row r="1532" spans="1:15" x14ac:dyDescent="0.2">
      <c r="A1532">
        <v>1030251</v>
      </c>
      <c r="B1532" t="s">
        <v>10</v>
      </c>
      <c r="C1532" t="s">
        <v>2</v>
      </c>
      <c r="D1532" t="s">
        <v>38</v>
      </c>
      <c r="E1532" t="s">
        <v>1</v>
      </c>
      <c r="F1532" t="s">
        <v>8</v>
      </c>
      <c r="G1532">
        <v>4</v>
      </c>
      <c r="H1532">
        <v>2</v>
      </c>
      <c r="I1532">
        <v>16.59</v>
      </c>
      <c r="J1532">
        <v>1</v>
      </c>
      <c r="K1532">
        <v>3</v>
      </c>
      <c r="L1532">
        <v>1</v>
      </c>
      <c r="M1532" t="s">
        <v>45</v>
      </c>
      <c r="N1532" s="2">
        <v>4.1475</v>
      </c>
      <c r="O1532">
        <v>14</v>
      </c>
    </row>
    <row r="1533" spans="1:15" x14ac:dyDescent="0.2">
      <c r="A1533">
        <v>1030591</v>
      </c>
      <c r="B1533" t="s">
        <v>6</v>
      </c>
      <c r="C1533" t="s">
        <v>12</v>
      </c>
      <c r="D1533" t="s">
        <v>38</v>
      </c>
      <c r="E1533" t="s">
        <v>1</v>
      </c>
      <c r="F1533" t="s">
        <v>0</v>
      </c>
      <c r="G1533">
        <v>4</v>
      </c>
      <c r="H1533">
        <v>2</v>
      </c>
      <c r="I1533">
        <v>25.85</v>
      </c>
      <c r="J1533">
        <v>2</v>
      </c>
      <c r="K1533">
        <v>4</v>
      </c>
      <c r="L1533">
        <v>1</v>
      </c>
      <c r="M1533" t="s">
        <v>45</v>
      </c>
      <c r="N1533" s="2">
        <v>6.4625000000000004</v>
      </c>
      <c r="O1533">
        <v>21</v>
      </c>
    </row>
    <row r="1534" spans="1:15" x14ac:dyDescent="0.2">
      <c r="A1534">
        <v>1030781</v>
      </c>
      <c r="B1534" t="s">
        <v>6</v>
      </c>
      <c r="C1534" t="s">
        <v>2</v>
      </c>
      <c r="D1534" t="s">
        <v>38</v>
      </c>
      <c r="E1534" t="s">
        <v>4</v>
      </c>
      <c r="F1534" t="s">
        <v>0</v>
      </c>
      <c r="G1534">
        <v>18</v>
      </c>
      <c r="H1534">
        <v>4</v>
      </c>
      <c r="I1534">
        <v>1155.53</v>
      </c>
      <c r="J1534">
        <v>7</v>
      </c>
      <c r="K1534">
        <v>11</v>
      </c>
      <c r="L1534">
        <v>2</v>
      </c>
      <c r="M1534" t="s">
        <v>46</v>
      </c>
      <c r="N1534" s="2">
        <v>64.196111111111108</v>
      </c>
      <c r="O1534">
        <v>830</v>
      </c>
    </row>
    <row r="1535" spans="1:15" x14ac:dyDescent="0.2">
      <c r="A1535">
        <v>1030821</v>
      </c>
      <c r="B1535" t="s">
        <v>6</v>
      </c>
      <c r="C1535" t="s">
        <v>2</v>
      </c>
      <c r="D1535" t="s">
        <v>38</v>
      </c>
      <c r="E1535" t="s">
        <v>4</v>
      </c>
      <c r="F1535" t="s">
        <v>0</v>
      </c>
      <c r="G1535">
        <v>6</v>
      </c>
      <c r="H1535">
        <v>2</v>
      </c>
      <c r="I1535">
        <v>194.81</v>
      </c>
      <c r="J1535">
        <v>3</v>
      </c>
      <c r="K1535">
        <v>5</v>
      </c>
      <c r="L1535">
        <v>1</v>
      </c>
      <c r="M1535" t="s">
        <v>45</v>
      </c>
      <c r="N1535" s="2">
        <v>32.468333333333334</v>
      </c>
      <c r="O1535">
        <v>100</v>
      </c>
    </row>
    <row r="1536" spans="1:15" x14ac:dyDescent="0.2">
      <c r="A1536">
        <v>1030971</v>
      </c>
      <c r="B1536" t="s">
        <v>3</v>
      </c>
      <c r="C1536" t="s">
        <v>5</v>
      </c>
      <c r="D1536" t="s">
        <v>38</v>
      </c>
      <c r="E1536" t="s">
        <v>4</v>
      </c>
      <c r="F1536" t="s">
        <v>0</v>
      </c>
      <c r="G1536">
        <v>23</v>
      </c>
      <c r="H1536">
        <v>5</v>
      </c>
      <c r="I1536">
        <v>849.26</v>
      </c>
      <c r="J1536">
        <v>6</v>
      </c>
      <c r="K1536">
        <v>11</v>
      </c>
      <c r="L1536">
        <v>2</v>
      </c>
      <c r="M1536" t="s">
        <v>46</v>
      </c>
      <c r="N1536" s="2">
        <v>36.924347826086958</v>
      </c>
      <c r="O1536">
        <v>496</v>
      </c>
    </row>
    <row r="1537" spans="1:15" x14ac:dyDescent="0.2">
      <c r="A1537">
        <v>1031181</v>
      </c>
      <c r="B1537" t="s">
        <v>6</v>
      </c>
      <c r="C1537" t="s">
        <v>12</v>
      </c>
      <c r="D1537" t="s">
        <v>38</v>
      </c>
      <c r="E1537" t="s">
        <v>4</v>
      </c>
      <c r="F1537" t="s">
        <v>0</v>
      </c>
      <c r="G1537">
        <v>27</v>
      </c>
      <c r="H1537">
        <v>5</v>
      </c>
      <c r="I1537">
        <v>355.95</v>
      </c>
      <c r="J1537">
        <v>4</v>
      </c>
      <c r="K1537">
        <v>9</v>
      </c>
      <c r="L1537">
        <v>2</v>
      </c>
      <c r="M1537" t="s">
        <v>46</v>
      </c>
      <c r="N1537" s="2">
        <v>13.183333333333334</v>
      </c>
      <c r="O1537">
        <v>278</v>
      </c>
    </row>
    <row r="1538" spans="1:15" x14ac:dyDescent="0.2">
      <c r="A1538">
        <v>1031561</v>
      </c>
      <c r="B1538" t="s">
        <v>3</v>
      </c>
      <c r="C1538" t="s">
        <v>2</v>
      </c>
      <c r="D1538" t="s">
        <v>38</v>
      </c>
      <c r="E1538" t="s">
        <v>7</v>
      </c>
      <c r="F1538" t="s">
        <v>0</v>
      </c>
      <c r="G1538">
        <v>26</v>
      </c>
      <c r="H1538">
        <v>5</v>
      </c>
      <c r="I1538">
        <v>624.6</v>
      </c>
      <c r="J1538">
        <v>5</v>
      </c>
      <c r="K1538">
        <v>10</v>
      </c>
      <c r="L1538">
        <v>2</v>
      </c>
      <c r="M1538" t="s">
        <v>46</v>
      </c>
      <c r="N1538" s="2">
        <v>24.023076923076925</v>
      </c>
      <c r="O1538">
        <v>351</v>
      </c>
    </row>
    <row r="1539" spans="1:15" x14ac:dyDescent="0.2">
      <c r="A1539">
        <v>1031601</v>
      </c>
      <c r="B1539" t="s">
        <v>6</v>
      </c>
      <c r="C1539" t="s">
        <v>5</v>
      </c>
      <c r="D1539" t="s">
        <v>38</v>
      </c>
      <c r="E1539" t="s">
        <v>1</v>
      </c>
      <c r="F1539" t="s">
        <v>0</v>
      </c>
      <c r="G1539">
        <v>2</v>
      </c>
      <c r="H1539">
        <v>1</v>
      </c>
      <c r="I1539">
        <v>26.69</v>
      </c>
      <c r="J1539">
        <v>2</v>
      </c>
      <c r="K1539">
        <v>3</v>
      </c>
      <c r="L1539">
        <v>1</v>
      </c>
      <c r="M1539" t="s">
        <v>45</v>
      </c>
      <c r="N1539" s="2">
        <v>13.345000000000001</v>
      </c>
      <c r="O1539">
        <v>10</v>
      </c>
    </row>
    <row r="1540" spans="1:15" x14ac:dyDescent="0.2">
      <c r="A1540">
        <v>1031751</v>
      </c>
      <c r="B1540" t="s">
        <v>3</v>
      </c>
      <c r="C1540" t="s">
        <v>2</v>
      </c>
      <c r="D1540" t="s">
        <v>38</v>
      </c>
      <c r="E1540" t="s">
        <v>4</v>
      </c>
      <c r="F1540" t="s">
        <v>0</v>
      </c>
      <c r="G1540">
        <v>100</v>
      </c>
      <c r="H1540">
        <v>10</v>
      </c>
      <c r="I1540">
        <v>5005.42</v>
      </c>
      <c r="J1540">
        <v>10</v>
      </c>
      <c r="K1540">
        <v>20</v>
      </c>
      <c r="L1540">
        <v>3</v>
      </c>
      <c r="M1540" t="s">
        <v>47</v>
      </c>
      <c r="N1540" s="2">
        <v>50.054200000000002</v>
      </c>
      <c r="O1540">
        <v>2184</v>
      </c>
    </row>
    <row r="1541" spans="1:15" x14ac:dyDescent="0.2">
      <c r="A1541">
        <v>1032341</v>
      </c>
      <c r="B1541" t="s">
        <v>3</v>
      </c>
      <c r="C1541" t="s">
        <v>9</v>
      </c>
      <c r="D1541" t="s">
        <v>38</v>
      </c>
      <c r="E1541" t="s">
        <v>4</v>
      </c>
      <c r="F1541" t="s">
        <v>8</v>
      </c>
      <c r="G1541">
        <v>179</v>
      </c>
      <c r="H1541">
        <v>10</v>
      </c>
      <c r="I1541">
        <v>2933.76</v>
      </c>
      <c r="J1541">
        <v>10</v>
      </c>
      <c r="K1541">
        <v>20</v>
      </c>
      <c r="L1541">
        <v>3</v>
      </c>
      <c r="M1541" t="s">
        <v>47</v>
      </c>
      <c r="N1541" s="2">
        <v>16.389720670391064</v>
      </c>
      <c r="O1541">
        <v>933</v>
      </c>
    </row>
    <row r="1542" spans="1:15" x14ac:dyDescent="0.2">
      <c r="A1542">
        <v>1032491</v>
      </c>
      <c r="B1542" t="s">
        <v>3</v>
      </c>
      <c r="C1542" t="s">
        <v>2</v>
      </c>
      <c r="D1542" t="s">
        <v>38</v>
      </c>
      <c r="E1542" t="s">
        <v>1</v>
      </c>
      <c r="F1542" t="s">
        <v>0</v>
      </c>
      <c r="G1542">
        <v>40</v>
      </c>
      <c r="H1542">
        <v>7</v>
      </c>
      <c r="I1542">
        <v>1422.09</v>
      </c>
      <c r="J1542">
        <v>8</v>
      </c>
      <c r="K1542">
        <v>15</v>
      </c>
      <c r="L1542">
        <v>3</v>
      </c>
      <c r="M1542" t="s">
        <v>47</v>
      </c>
      <c r="N1542" s="2">
        <v>35.552250000000001</v>
      </c>
      <c r="O1542">
        <v>1141</v>
      </c>
    </row>
    <row r="1543" spans="1:15" x14ac:dyDescent="0.2">
      <c r="A1543">
        <v>1032531</v>
      </c>
      <c r="B1543" t="s">
        <v>3</v>
      </c>
      <c r="C1543" t="s">
        <v>2</v>
      </c>
      <c r="D1543" t="s">
        <v>38</v>
      </c>
      <c r="E1543" t="s">
        <v>1</v>
      </c>
      <c r="F1543" t="s">
        <v>0</v>
      </c>
      <c r="G1543">
        <v>39</v>
      </c>
      <c r="H1543">
        <v>7</v>
      </c>
      <c r="I1543">
        <v>1003.39</v>
      </c>
      <c r="J1543">
        <v>7</v>
      </c>
      <c r="K1543">
        <v>14</v>
      </c>
      <c r="L1543">
        <v>2</v>
      </c>
      <c r="M1543" t="s">
        <v>46</v>
      </c>
      <c r="N1543" s="2">
        <v>25.727948717948717</v>
      </c>
      <c r="O1543">
        <v>648</v>
      </c>
    </row>
    <row r="1544" spans="1:15" x14ac:dyDescent="0.2">
      <c r="A1544">
        <v>1032721</v>
      </c>
      <c r="B1544" t="s">
        <v>10</v>
      </c>
      <c r="C1544" t="s">
        <v>2</v>
      </c>
      <c r="D1544" t="s">
        <v>38</v>
      </c>
      <c r="E1544" t="s">
        <v>4</v>
      </c>
      <c r="F1544" t="s">
        <v>0</v>
      </c>
      <c r="G1544">
        <v>7</v>
      </c>
      <c r="H1544">
        <v>2</v>
      </c>
      <c r="I1544">
        <v>61.45</v>
      </c>
      <c r="J1544">
        <v>2</v>
      </c>
      <c r="K1544">
        <v>4</v>
      </c>
      <c r="L1544">
        <v>1</v>
      </c>
      <c r="M1544" t="s">
        <v>45</v>
      </c>
      <c r="N1544" s="2">
        <v>8.7785714285714285</v>
      </c>
      <c r="O1544">
        <v>40</v>
      </c>
    </row>
    <row r="1545" spans="1:15" x14ac:dyDescent="0.2">
      <c r="A1545">
        <v>1032871</v>
      </c>
      <c r="B1545" t="s">
        <v>6</v>
      </c>
      <c r="C1545" t="s">
        <v>2</v>
      </c>
      <c r="D1545" t="s">
        <v>38</v>
      </c>
      <c r="E1545" t="s">
        <v>1</v>
      </c>
      <c r="F1545" t="s">
        <v>0</v>
      </c>
      <c r="G1545">
        <v>28</v>
      </c>
      <c r="H1545">
        <v>6</v>
      </c>
      <c r="I1545">
        <v>706.76</v>
      </c>
      <c r="J1545">
        <v>6</v>
      </c>
      <c r="K1545">
        <v>12</v>
      </c>
      <c r="L1545">
        <v>2</v>
      </c>
      <c r="M1545" t="s">
        <v>46</v>
      </c>
      <c r="N1545" s="2">
        <v>25.241428571428571</v>
      </c>
      <c r="O1545">
        <v>255</v>
      </c>
    </row>
    <row r="1546" spans="1:15" x14ac:dyDescent="0.2">
      <c r="A1546">
        <v>1033081</v>
      </c>
      <c r="B1546" t="s">
        <v>3</v>
      </c>
      <c r="C1546" t="s">
        <v>2</v>
      </c>
      <c r="D1546" t="s">
        <v>38</v>
      </c>
      <c r="E1546" t="s">
        <v>4</v>
      </c>
      <c r="F1546" t="s">
        <v>0</v>
      </c>
      <c r="G1546">
        <v>34</v>
      </c>
      <c r="H1546">
        <v>6</v>
      </c>
      <c r="I1546">
        <v>1291.9000000000001</v>
      </c>
      <c r="J1546">
        <v>7</v>
      </c>
      <c r="K1546">
        <v>13</v>
      </c>
      <c r="L1546">
        <v>2</v>
      </c>
      <c r="M1546" t="s">
        <v>46</v>
      </c>
      <c r="N1546" s="2">
        <v>37.997058823529414</v>
      </c>
      <c r="O1546">
        <v>845</v>
      </c>
    </row>
    <row r="1547" spans="1:15" x14ac:dyDescent="0.2">
      <c r="A1547">
        <v>1033271</v>
      </c>
      <c r="B1547" t="s">
        <v>6</v>
      </c>
      <c r="C1547" t="s">
        <v>2</v>
      </c>
      <c r="D1547" t="s">
        <v>38</v>
      </c>
      <c r="E1547" t="s">
        <v>1</v>
      </c>
      <c r="F1547" t="s">
        <v>8</v>
      </c>
      <c r="G1547">
        <v>39</v>
      </c>
      <c r="H1547">
        <v>7</v>
      </c>
      <c r="I1547">
        <v>360.46</v>
      </c>
      <c r="J1547">
        <v>4</v>
      </c>
      <c r="K1547">
        <v>11</v>
      </c>
      <c r="L1547">
        <v>2</v>
      </c>
      <c r="M1547" t="s">
        <v>46</v>
      </c>
      <c r="N1547" s="2">
        <v>9.2425641025641028</v>
      </c>
      <c r="O1547">
        <v>286</v>
      </c>
    </row>
    <row r="1548" spans="1:15" x14ac:dyDescent="0.2">
      <c r="A1548">
        <v>1033311</v>
      </c>
      <c r="B1548" t="s">
        <v>6</v>
      </c>
      <c r="C1548" t="s">
        <v>2</v>
      </c>
      <c r="D1548" t="s">
        <v>38</v>
      </c>
      <c r="E1548" t="s">
        <v>1</v>
      </c>
      <c r="F1548" t="s">
        <v>0</v>
      </c>
      <c r="G1548">
        <v>16</v>
      </c>
      <c r="H1548">
        <v>4</v>
      </c>
      <c r="I1548">
        <v>172.27</v>
      </c>
      <c r="J1548">
        <v>3</v>
      </c>
      <c r="K1548">
        <v>7</v>
      </c>
      <c r="L1548">
        <v>1</v>
      </c>
      <c r="M1548" t="s">
        <v>45</v>
      </c>
      <c r="N1548" s="2">
        <v>10.766875000000001</v>
      </c>
      <c r="O1548">
        <v>101</v>
      </c>
    </row>
    <row r="1549" spans="1:15" x14ac:dyDescent="0.2">
      <c r="A1549">
        <v>1033461</v>
      </c>
      <c r="B1549" t="s">
        <v>3</v>
      </c>
      <c r="C1549" t="s">
        <v>2</v>
      </c>
      <c r="D1549" t="s">
        <v>38</v>
      </c>
      <c r="E1549" t="s">
        <v>1</v>
      </c>
      <c r="F1549" t="s">
        <v>0</v>
      </c>
      <c r="G1549">
        <v>37</v>
      </c>
      <c r="H1549">
        <v>7</v>
      </c>
      <c r="I1549">
        <v>2910.83</v>
      </c>
      <c r="J1549">
        <v>10</v>
      </c>
      <c r="K1549">
        <v>17</v>
      </c>
      <c r="L1549">
        <v>3</v>
      </c>
      <c r="M1549" t="s">
        <v>47</v>
      </c>
      <c r="N1549" s="2">
        <v>78.671081081081084</v>
      </c>
      <c r="O1549">
        <v>1775</v>
      </c>
    </row>
    <row r="1550" spans="1:15" x14ac:dyDescent="0.2">
      <c r="A1550">
        <v>1033501</v>
      </c>
      <c r="B1550" t="s">
        <v>6</v>
      </c>
      <c r="C1550" t="s">
        <v>9</v>
      </c>
      <c r="D1550" t="s">
        <v>38</v>
      </c>
      <c r="E1550" t="s">
        <v>7</v>
      </c>
      <c r="F1550" t="s">
        <v>14</v>
      </c>
      <c r="G1550">
        <v>10</v>
      </c>
      <c r="H1550">
        <v>3</v>
      </c>
      <c r="I1550">
        <v>181.53</v>
      </c>
      <c r="J1550">
        <v>3</v>
      </c>
      <c r="K1550">
        <v>6</v>
      </c>
      <c r="L1550">
        <v>1</v>
      </c>
      <c r="M1550" t="s">
        <v>45</v>
      </c>
      <c r="N1550" s="2">
        <v>18.152999999999999</v>
      </c>
      <c r="O1550">
        <v>51</v>
      </c>
    </row>
    <row r="1551" spans="1:15" x14ac:dyDescent="0.2">
      <c r="A1551">
        <v>1033651</v>
      </c>
      <c r="B1551" t="s">
        <v>10</v>
      </c>
      <c r="C1551" t="s">
        <v>2</v>
      </c>
      <c r="D1551" t="s">
        <v>38</v>
      </c>
      <c r="E1551" t="s">
        <v>24</v>
      </c>
      <c r="F1551" t="s">
        <v>8</v>
      </c>
      <c r="G1551">
        <v>3</v>
      </c>
      <c r="H1551">
        <v>1</v>
      </c>
      <c r="I1551">
        <v>7.78</v>
      </c>
      <c r="J1551">
        <v>1</v>
      </c>
      <c r="K1551">
        <v>2</v>
      </c>
      <c r="L1551">
        <v>1</v>
      </c>
      <c r="M1551" t="s">
        <v>45</v>
      </c>
      <c r="N1551" s="2">
        <v>2.5933333333333333</v>
      </c>
      <c r="O1551">
        <v>8</v>
      </c>
    </row>
    <row r="1552" spans="1:15" x14ac:dyDescent="0.2">
      <c r="A1552">
        <v>1033841</v>
      </c>
      <c r="B1552" t="s">
        <v>6</v>
      </c>
      <c r="C1552" t="s">
        <v>2</v>
      </c>
      <c r="D1552" t="s">
        <v>38</v>
      </c>
      <c r="E1552" t="s">
        <v>1</v>
      </c>
      <c r="F1552" t="s">
        <v>8</v>
      </c>
      <c r="G1552">
        <v>14</v>
      </c>
      <c r="H1552">
        <v>3</v>
      </c>
      <c r="I1552">
        <v>108.6</v>
      </c>
      <c r="J1552">
        <v>2</v>
      </c>
      <c r="K1552">
        <v>5</v>
      </c>
      <c r="L1552">
        <v>1</v>
      </c>
      <c r="M1552" t="s">
        <v>45</v>
      </c>
      <c r="N1552" s="2">
        <v>7.7571428571428571</v>
      </c>
      <c r="O1552">
        <v>73</v>
      </c>
    </row>
    <row r="1553" spans="1:15" x14ac:dyDescent="0.2">
      <c r="A1553">
        <v>1034051</v>
      </c>
      <c r="B1553" t="s">
        <v>3</v>
      </c>
      <c r="C1553" t="s">
        <v>2</v>
      </c>
      <c r="D1553" t="s">
        <v>39</v>
      </c>
      <c r="E1553" t="s">
        <v>7</v>
      </c>
      <c r="F1553" t="s">
        <v>0</v>
      </c>
      <c r="G1553">
        <v>6</v>
      </c>
      <c r="H1553">
        <v>2</v>
      </c>
      <c r="I1553">
        <v>255.14</v>
      </c>
      <c r="J1553">
        <v>4</v>
      </c>
      <c r="K1553">
        <v>6</v>
      </c>
      <c r="L1553">
        <v>1</v>
      </c>
      <c r="M1553" t="s">
        <v>45</v>
      </c>
      <c r="N1553" s="2">
        <v>42.523333333333333</v>
      </c>
      <c r="O1553">
        <v>169</v>
      </c>
    </row>
    <row r="1554" spans="1:15" x14ac:dyDescent="0.2">
      <c r="A1554">
        <v>1034391</v>
      </c>
      <c r="B1554" t="s">
        <v>10</v>
      </c>
      <c r="C1554" t="s">
        <v>2</v>
      </c>
      <c r="D1554" t="s">
        <v>38</v>
      </c>
      <c r="E1554" t="s">
        <v>4</v>
      </c>
      <c r="F1554" t="s">
        <v>0</v>
      </c>
      <c r="G1554">
        <v>3</v>
      </c>
      <c r="H1554">
        <v>1</v>
      </c>
      <c r="I1554">
        <v>185.65</v>
      </c>
      <c r="J1554">
        <v>3</v>
      </c>
      <c r="K1554">
        <v>4</v>
      </c>
      <c r="L1554">
        <v>1</v>
      </c>
      <c r="M1554" t="s">
        <v>45</v>
      </c>
      <c r="N1554" s="2">
        <v>61.883333333333333</v>
      </c>
      <c r="O1554">
        <v>59</v>
      </c>
    </row>
    <row r="1555" spans="1:15" x14ac:dyDescent="0.2">
      <c r="A1555">
        <v>1034431</v>
      </c>
      <c r="B1555" t="s">
        <v>6</v>
      </c>
      <c r="C1555" t="s">
        <v>9</v>
      </c>
      <c r="D1555" t="s">
        <v>38</v>
      </c>
      <c r="E1555" t="s">
        <v>7</v>
      </c>
      <c r="F1555" t="s">
        <v>8</v>
      </c>
      <c r="G1555">
        <v>10</v>
      </c>
      <c r="H1555">
        <v>3</v>
      </c>
      <c r="I1555">
        <v>152.59</v>
      </c>
      <c r="J1555">
        <v>3</v>
      </c>
      <c r="K1555">
        <v>6</v>
      </c>
      <c r="L1555">
        <v>1</v>
      </c>
      <c r="M1555" t="s">
        <v>45</v>
      </c>
      <c r="N1555" s="2">
        <v>15.259</v>
      </c>
      <c r="O1555">
        <v>59</v>
      </c>
    </row>
    <row r="1556" spans="1:15" x14ac:dyDescent="0.2">
      <c r="A1556">
        <v>1034621</v>
      </c>
      <c r="B1556" t="s">
        <v>6</v>
      </c>
      <c r="C1556" t="s">
        <v>2</v>
      </c>
      <c r="D1556" t="s">
        <v>39</v>
      </c>
      <c r="E1556" t="s">
        <v>4</v>
      </c>
      <c r="F1556" t="s">
        <v>0</v>
      </c>
      <c r="G1556">
        <v>19</v>
      </c>
      <c r="H1556">
        <v>4</v>
      </c>
      <c r="I1556">
        <v>1030.03</v>
      </c>
      <c r="J1556">
        <v>7</v>
      </c>
      <c r="K1556">
        <v>11</v>
      </c>
      <c r="L1556">
        <v>2</v>
      </c>
      <c r="M1556" t="s">
        <v>46</v>
      </c>
      <c r="N1556" s="2">
        <v>54.212105263157895</v>
      </c>
      <c r="O1556">
        <v>450</v>
      </c>
    </row>
    <row r="1557" spans="1:15" x14ac:dyDescent="0.2">
      <c r="A1557">
        <v>1034771</v>
      </c>
      <c r="B1557" t="s">
        <v>6</v>
      </c>
      <c r="C1557" t="s">
        <v>12</v>
      </c>
      <c r="D1557" t="s">
        <v>38</v>
      </c>
      <c r="E1557" t="s">
        <v>7</v>
      </c>
      <c r="F1557" t="s">
        <v>0</v>
      </c>
      <c r="G1557">
        <v>8</v>
      </c>
      <c r="H1557">
        <v>2</v>
      </c>
      <c r="I1557">
        <v>102.79</v>
      </c>
      <c r="J1557">
        <v>2</v>
      </c>
      <c r="K1557">
        <v>4</v>
      </c>
      <c r="L1557">
        <v>1</v>
      </c>
      <c r="M1557" t="s">
        <v>45</v>
      </c>
      <c r="N1557" s="2">
        <v>12.848750000000001</v>
      </c>
      <c r="O1557">
        <v>54</v>
      </c>
    </row>
    <row r="1558" spans="1:15" x14ac:dyDescent="0.2">
      <c r="A1558">
        <v>1035021</v>
      </c>
      <c r="B1558" t="s">
        <v>3</v>
      </c>
      <c r="C1558" t="s">
        <v>2</v>
      </c>
      <c r="D1558" t="s">
        <v>38</v>
      </c>
      <c r="E1558" t="s">
        <v>7</v>
      </c>
      <c r="F1558" t="s">
        <v>0</v>
      </c>
      <c r="G1558">
        <v>24</v>
      </c>
      <c r="H1558">
        <v>5</v>
      </c>
      <c r="I1558">
        <v>779.44</v>
      </c>
      <c r="J1558">
        <v>6</v>
      </c>
      <c r="K1558">
        <v>11</v>
      </c>
      <c r="L1558">
        <v>2</v>
      </c>
      <c r="M1558" t="s">
        <v>46</v>
      </c>
      <c r="N1558" s="2">
        <v>32.476666666666667</v>
      </c>
      <c r="O1558">
        <v>538</v>
      </c>
    </row>
    <row r="1559" spans="1:15" x14ac:dyDescent="0.2">
      <c r="A1559">
        <v>1035171</v>
      </c>
      <c r="B1559" t="s">
        <v>6</v>
      </c>
      <c r="C1559" t="s">
        <v>2</v>
      </c>
      <c r="D1559" t="s">
        <v>38</v>
      </c>
      <c r="E1559" t="s">
        <v>1</v>
      </c>
      <c r="F1559" t="s">
        <v>0</v>
      </c>
      <c r="G1559">
        <v>1</v>
      </c>
      <c r="H1559">
        <v>1</v>
      </c>
      <c r="I1559">
        <v>3.15</v>
      </c>
      <c r="J1559">
        <v>1</v>
      </c>
      <c r="K1559">
        <v>2</v>
      </c>
      <c r="L1559">
        <v>1</v>
      </c>
      <c r="M1559" t="s">
        <v>45</v>
      </c>
      <c r="N1559" s="2">
        <v>3.15</v>
      </c>
      <c r="O1559">
        <v>3</v>
      </c>
    </row>
    <row r="1560" spans="1:15" x14ac:dyDescent="0.2">
      <c r="A1560">
        <v>1035401</v>
      </c>
      <c r="B1560" t="s">
        <v>3</v>
      </c>
      <c r="C1560" t="s">
        <v>2</v>
      </c>
      <c r="D1560" t="s">
        <v>38</v>
      </c>
      <c r="E1560" t="s">
        <v>4</v>
      </c>
      <c r="F1560" t="s">
        <v>0</v>
      </c>
      <c r="G1560">
        <v>34</v>
      </c>
      <c r="H1560">
        <v>6</v>
      </c>
      <c r="I1560">
        <v>766.66</v>
      </c>
      <c r="J1560">
        <v>6</v>
      </c>
      <c r="K1560">
        <v>12</v>
      </c>
      <c r="L1560">
        <v>2</v>
      </c>
      <c r="M1560" t="s">
        <v>46</v>
      </c>
      <c r="N1560" s="2">
        <v>22.548823529411763</v>
      </c>
      <c r="O1560">
        <v>653</v>
      </c>
    </row>
    <row r="1561" spans="1:15" x14ac:dyDescent="0.2">
      <c r="A1561">
        <v>1035741</v>
      </c>
      <c r="B1561" t="s">
        <v>3</v>
      </c>
      <c r="C1561" t="s">
        <v>2</v>
      </c>
      <c r="D1561" t="s">
        <v>38</v>
      </c>
      <c r="E1561" t="s">
        <v>1</v>
      </c>
      <c r="F1561" t="s">
        <v>8</v>
      </c>
      <c r="G1561">
        <v>22</v>
      </c>
      <c r="H1561">
        <v>5</v>
      </c>
      <c r="I1561">
        <v>1363.68</v>
      </c>
      <c r="J1561">
        <v>8</v>
      </c>
      <c r="K1561">
        <v>13</v>
      </c>
      <c r="L1561">
        <v>2</v>
      </c>
      <c r="M1561" t="s">
        <v>46</v>
      </c>
      <c r="N1561" s="2">
        <v>61.985454545454552</v>
      </c>
      <c r="O1561">
        <v>870</v>
      </c>
    </row>
    <row r="1562" spans="1:15" x14ac:dyDescent="0.2">
      <c r="A1562">
        <v>1035891</v>
      </c>
      <c r="B1562" t="s">
        <v>6</v>
      </c>
      <c r="C1562" t="s">
        <v>12</v>
      </c>
      <c r="D1562" t="s">
        <v>38</v>
      </c>
      <c r="E1562" t="s">
        <v>4</v>
      </c>
      <c r="F1562" t="s">
        <v>8</v>
      </c>
      <c r="G1562">
        <v>54</v>
      </c>
      <c r="H1562">
        <v>8</v>
      </c>
      <c r="I1562">
        <v>1256.45</v>
      </c>
      <c r="J1562">
        <v>7</v>
      </c>
      <c r="K1562">
        <v>15</v>
      </c>
      <c r="L1562">
        <v>3</v>
      </c>
      <c r="M1562" t="s">
        <v>47</v>
      </c>
      <c r="N1562" s="2">
        <v>23.267592592592592</v>
      </c>
      <c r="O1562">
        <v>443</v>
      </c>
    </row>
    <row r="1563" spans="1:15" x14ac:dyDescent="0.2">
      <c r="A1563">
        <v>1036141</v>
      </c>
      <c r="B1563" t="s">
        <v>3</v>
      </c>
      <c r="C1563" t="s">
        <v>2</v>
      </c>
      <c r="D1563" t="s">
        <v>38</v>
      </c>
      <c r="E1563" t="s">
        <v>4</v>
      </c>
      <c r="F1563" t="s">
        <v>0</v>
      </c>
      <c r="G1563">
        <v>27</v>
      </c>
      <c r="H1563">
        <v>5</v>
      </c>
      <c r="I1563">
        <v>1477.65</v>
      </c>
      <c r="J1563">
        <v>8</v>
      </c>
      <c r="K1563">
        <v>13</v>
      </c>
      <c r="L1563">
        <v>2</v>
      </c>
      <c r="M1563" t="s">
        <v>46</v>
      </c>
      <c r="N1563" s="2">
        <v>54.727777777777781</v>
      </c>
      <c r="O1563">
        <v>845</v>
      </c>
    </row>
    <row r="1564" spans="1:15" x14ac:dyDescent="0.2">
      <c r="A1564">
        <v>1036331</v>
      </c>
      <c r="B1564" t="s">
        <v>3</v>
      </c>
      <c r="C1564" t="s">
        <v>2</v>
      </c>
      <c r="D1564" t="s">
        <v>38</v>
      </c>
      <c r="E1564" t="s">
        <v>4</v>
      </c>
      <c r="F1564" t="s">
        <v>0</v>
      </c>
      <c r="G1564">
        <v>58</v>
      </c>
      <c r="H1564">
        <v>8</v>
      </c>
      <c r="I1564">
        <v>3214.12</v>
      </c>
      <c r="J1564">
        <v>10</v>
      </c>
      <c r="K1564">
        <v>18</v>
      </c>
      <c r="L1564">
        <v>3</v>
      </c>
      <c r="M1564" t="s">
        <v>47</v>
      </c>
      <c r="N1564" s="2">
        <v>55.415862068965517</v>
      </c>
      <c r="O1564">
        <v>1886</v>
      </c>
    </row>
    <row r="1565" spans="1:15" x14ac:dyDescent="0.2">
      <c r="A1565">
        <v>1036671</v>
      </c>
      <c r="B1565" t="s">
        <v>6</v>
      </c>
      <c r="C1565" t="s">
        <v>2</v>
      </c>
      <c r="D1565" t="s">
        <v>39</v>
      </c>
      <c r="E1565" t="s">
        <v>1</v>
      </c>
      <c r="F1565" t="s">
        <v>0</v>
      </c>
      <c r="G1565">
        <v>39</v>
      </c>
      <c r="H1565">
        <v>7</v>
      </c>
      <c r="I1565">
        <v>1837.4099999999999</v>
      </c>
      <c r="J1565">
        <v>8</v>
      </c>
      <c r="K1565">
        <v>15</v>
      </c>
      <c r="L1565">
        <v>3</v>
      </c>
      <c r="M1565" t="s">
        <v>47</v>
      </c>
      <c r="N1565" s="2">
        <v>47.113076923076918</v>
      </c>
      <c r="O1565">
        <v>1056</v>
      </c>
    </row>
    <row r="1566" spans="1:15" x14ac:dyDescent="0.2">
      <c r="A1566">
        <v>1036861</v>
      </c>
      <c r="B1566" t="s">
        <v>6</v>
      </c>
      <c r="C1566" t="s">
        <v>2</v>
      </c>
      <c r="D1566" t="s">
        <v>38</v>
      </c>
      <c r="E1566" t="s">
        <v>7</v>
      </c>
      <c r="F1566" t="s">
        <v>0</v>
      </c>
      <c r="G1566">
        <v>44</v>
      </c>
      <c r="H1566">
        <v>7</v>
      </c>
      <c r="I1566">
        <v>1434.09</v>
      </c>
      <c r="J1566">
        <v>8</v>
      </c>
      <c r="K1566">
        <v>15</v>
      </c>
      <c r="L1566">
        <v>3</v>
      </c>
      <c r="M1566" t="s">
        <v>47</v>
      </c>
      <c r="N1566" s="2">
        <v>32.592954545454546</v>
      </c>
      <c r="O1566">
        <v>513</v>
      </c>
    </row>
    <row r="1567" spans="1:15" x14ac:dyDescent="0.2">
      <c r="A1567">
        <v>1037071</v>
      </c>
      <c r="B1567" t="s">
        <v>3</v>
      </c>
      <c r="C1567" t="s">
        <v>2</v>
      </c>
      <c r="D1567" t="s">
        <v>38</v>
      </c>
      <c r="E1567" t="s">
        <v>7</v>
      </c>
      <c r="F1567" t="s">
        <v>8</v>
      </c>
      <c r="G1567">
        <v>42</v>
      </c>
      <c r="H1567">
        <v>7</v>
      </c>
      <c r="I1567">
        <v>2205.81</v>
      </c>
      <c r="J1567">
        <v>9</v>
      </c>
      <c r="K1567">
        <v>16</v>
      </c>
      <c r="L1567">
        <v>3</v>
      </c>
      <c r="M1567" t="s">
        <v>47</v>
      </c>
      <c r="N1567" s="2">
        <v>52.519285714285715</v>
      </c>
      <c r="O1567">
        <v>1164</v>
      </c>
    </row>
    <row r="1568" spans="1:15" x14ac:dyDescent="0.2">
      <c r="A1568">
        <v>1037111</v>
      </c>
      <c r="B1568" t="s">
        <v>3</v>
      </c>
      <c r="C1568" t="s">
        <v>2</v>
      </c>
      <c r="D1568" t="s">
        <v>39</v>
      </c>
      <c r="E1568" t="s">
        <v>7</v>
      </c>
      <c r="F1568" t="s">
        <v>0</v>
      </c>
      <c r="G1568">
        <v>29</v>
      </c>
      <c r="H1568">
        <v>6</v>
      </c>
      <c r="I1568">
        <v>1679.97</v>
      </c>
      <c r="J1568">
        <v>8</v>
      </c>
      <c r="K1568">
        <v>14</v>
      </c>
      <c r="L1568">
        <v>2</v>
      </c>
      <c r="M1568" t="s">
        <v>46</v>
      </c>
      <c r="N1568" s="2">
        <v>57.93</v>
      </c>
      <c r="O1568">
        <v>761</v>
      </c>
    </row>
    <row r="1569" spans="1:15" x14ac:dyDescent="0.2">
      <c r="A1569">
        <v>1037641</v>
      </c>
      <c r="B1569" t="s">
        <v>3</v>
      </c>
      <c r="C1569" t="s">
        <v>9</v>
      </c>
      <c r="D1569" t="s">
        <v>38</v>
      </c>
      <c r="E1569" t="s">
        <v>1</v>
      </c>
      <c r="F1569" t="s">
        <v>0</v>
      </c>
      <c r="G1569">
        <v>77</v>
      </c>
      <c r="H1569">
        <v>9</v>
      </c>
      <c r="I1569">
        <v>3430.83</v>
      </c>
      <c r="J1569">
        <v>10</v>
      </c>
      <c r="K1569">
        <v>19</v>
      </c>
      <c r="L1569">
        <v>3</v>
      </c>
      <c r="M1569" t="s">
        <v>47</v>
      </c>
      <c r="N1569" s="2">
        <v>44.556233766233767</v>
      </c>
      <c r="O1569">
        <v>1010</v>
      </c>
    </row>
    <row r="1570" spans="1:15" x14ac:dyDescent="0.2">
      <c r="A1570">
        <v>1037791</v>
      </c>
      <c r="B1570" t="s">
        <v>3</v>
      </c>
      <c r="C1570" t="s">
        <v>2</v>
      </c>
      <c r="D1570" t="s">
        <v>38</v>
      </c>
      <c r="E1570" t="s">
        <v>7</v>
      </c>
      <c r="F1570" t="s">
        <v>0</v>
      </c>
      <c r="G1570">
        <v>23</v>
      </c>
      <c r="H1570">
        <v>5</v>
      </c>
      <c r="I1570">
        <v>494.96</v>
      </c>
      <c r="J1570">
        <v>5</v>
      </c>
      <c r="K1570">
        <v>10</v>
      </c>
      <c r="L1570">
        <v>2</v>
      </c>
      <c r="M1570" t="s">
        <v>46</v>
      </c>
      <c r="N1570" s="2">
        <v>21.52</v>
      </c>
      <c r="O1570">
        <v>278</v>
      </c>
    </row>
    <row r="1571" spans="1:15" x14ac:dyDescent="0.2">
      <c r="A1571">
        <v>1037831</v>
      </c>
      <c r="B1571" t="s">
        <v>10</v>
      </c>
      <c r="C1571" t="s">
        <v>9</v>
      </c>
      <c r="D1571" t="s">
        <v>38</v>
      </c>
      <c r="E1571" t="s">
        <v>1</v>
      </c>
      <c r="F1571" t="s">
        <v>8</v>
      </c>
      <c r="G1571">
        <v>16</v>
      </c>
      <c r="H1571">
        <v>4</v>
      </c>
      <c r="I1571">
        <v>376.94</v>
      </c>
      <c r="J1571">
        <v>4</v>
      </c>
      <c r="K1571">
        <v>8</v>
      </c>
      <c r="L1571">
        <v>2</v>
      </c>
      <c r="M1571" t="s">
        <v>46</v>
      </c>
      <c r="N1571" s="2">
        <v>23.55875</v>
      </c>
      <c r="O1571">
        <v>62</v>
      </c>
    </row>
    <row r="1572" spans="1:15" x14ac:dyDescent="0.2">
      <c r="A1572">
        <v>1038041</v>
      </c>
      <c r="B1572" t="s">
        <v>3</v>
      </c>
      <c r="C1572" t="s">
        <v>5</v>
      </c>
      <c r="D1572" t="s">
        <v>38</v>
      </c>
      <c r="E1572" t="s">
        <v>1</v>
      </c>
      <c r="F1572" t="s">
        <v>0</v>
      </c>
      <c r="G1572">
        <v>37</v>
      </c>
      <c r="H1572">
        <v>7</v>
      </c>
      <c r="I1572">
        <v>1724.31</v>
      </c>
      <c r="J1572">
        <v>8</v>
      </c>
      <c r="K1572">
        <v>15</v>
      </c>
      <c r="L1572">
        <v>3</v>
      </c>
      <c r="M1572" t="s">
        <v>47</v>
      </c>
      <c r="N1572" s="2">
        <v>46.602972972972971</v>
      </c>
      <c r="O1572">
        <v>966</v>
      </c>
    </row>
    <row r="1573" spans="1:15" x14ac:dyDescent="0.2">
      <c r="A1573">
        <v>1038761</v>
      </c>
      <c r="B1573" t="s">
        <v>6</v>
      </c>
      <c r="C1573" t="s">
        <v>2</v>
      </c>
      <c r="D1573" t="s">
        <v>38</v>
      </c>
      <c r="E1573" t="s">
        <v>1</v>
      </c>
      <c r="F1573" t="s">
        <v>0</v>
      </c>
      <c r="G1573">
        <v>6</v>
      </c>
      <c r="H1573">
        <v>2</v>
      </c>
      <c r="I1573">
        <v>58.51</v>
      </c>
      <c r="J1573">
        <v>2</v>
      </c>
      <c r="K1573">
        <v>4</v>
      </c>
      <c r="L1573">
        <v>1</v>
      </c>
      <c r="M1573" t="s">
        <v>45</v>
      </c>
      <c r="N1573" s="2">
        <v>9.7516666666666669</v>
      </c>
      <c r="O1573">
        <v>84</v>
      </c>
    </row>
    <row r="1574" spans="1:15" x14ac:dyDescent="0.2">
      <c r="A1574">
        <v>1038801</v>
      </c>
      <c r="B1574" t="s">
        <v>6</v>
      </c>
      <c r="C1574" t="s">
        <v>2</v>
      </c>
      <c r="D1574" t="s">
        <v>38</v>
      </c>
      <c r="E1574" t="s">
        <v>4</v>
      </c>
      <c r="F1574" t="s">
        <v>0</v>
      </c>
      <c r="G1574">
        <v>4</v>
      </c>
      <c r="H1574">
        <v>2</v>
      </c>
      <c r="I1574">
        <v>74.44</v>
      </c>
      <c r="J1574">
        <v>2</v>
      </c>
      <c r="K1574">
        <v>4</v>
      </c>
      <c r="L1574">
        <v>1</v>
      </c>
      <c r="M1574" t="s">
        <v>45</v>
      </c>
      <c r="N1574" s="2">
        <v>18.61</v>
      </c>
      <c r="O1574">
        <v>40</v>
      </c>
    </row>
    <row r="1575" spans="1:15" x14ac:dyDescent="0.2">
      <c r="A1575">
        <v>1038951</v>
      </c>
      <c r="B1575" t="s">
        <v>3</v>
      </c>
      <c r="C1575" t="s">
        <v>2</v>
      </c>
      <c r="D1575" t="s">
        <v>38</v>
      </c>
      <c r="E1575" t="s">
        <v>7</v>
      </c>
      <c r="F1575" t="s">
        <v>8</v>
      </c>
      <c r="G1575">
        <v>40</v>
      </c>
      <c r="H1575">
        <v>7</v>
      </c>
      <c r="I1575">
        <v>2196.36</v>
      </c>
      <c r="J1575">
        <v>9</v>
      </c>
      <c r="K1575">
        <v>16</v>
      </c>
      <c r="L1575">
        <v>3</v>
      </c>
      <c r="M1575" t="s">
        <v>47</v>
      </c>
      <c r="N1575" s="2">
        <v>54.909000000000006</v>
      </c>
      <c r="O1575">
        <v>1272</v>
      </c>
    </row>
    <row r="1576" spans="1:15" x14ac:dyDescent="0.2">
      <c r="A1576">
        <v>1039011</v>
      </c>
      <c r="B1576" t="s">
        <v>3</v>
      </c>
      <c r="C1576" t="s">
        <v>2</v>
      </c>
      <c r="D1576" t="s">
        <v>38</v>
      </c>
      <c r="E1576" t="s">
        <v>1</v>
      </c>
      <c r="F1576" t="s">
        <v>0</v>
      </c>
      <c r="G1576">
        <v>42</v>
      </c>
      <c r="H1576">
        <v>7</v>
      </c>
      <c r="I1576">
        <v>2054.66</v>
      </c>
      <c r="J1576">
        <v>9</v>
      </c>
      <c r="K1576">
        <v>16</v>
      </c>
      <c r="L1576">
        <v>3</v>
      </c>
      <c r="M1576" t="s">
        <v>47</v>
      </c>
      <c r="N1576" s="2">
        <v>48.920476190476187</v>
      </c>
      <c r="O1576">
        <v>1370</v>
      </c>
    </row>
    <row r="1577" spans="1:15" x14ac:dyDescent="0.2">
      <c r="A1577">
        <v>1039161</v>
      </c>
      <c r="B1577" t="s">
        <v>6</v>
      </c>
      <c r="C1577" t="s">
        <v>12</v>
      </c>
      <c r="D1577" t="s">
        <v>38</v>
      </c>
      <c r="E1577" t="s">
        <v>4</v>
      </c>
      <c r="F1577" t="s">
        <v>0</v>
      </c>
      <c r="G1577">
        <v>7</v>
      </c>
      <c r="H1577">
        <v>2</v>
      </c>
      <c r="I1577">
        <v>47.9</v>
      </c>
      <c r="J1577">
        <v>2</v>
      </c>
      <c r="K1577">
        <v>4</v>
      </c>
      <c r="L1577">
        <v>1</v>
      </c>
      <c r="M1577" t="s">
        <v>45</v>
      </c>
      <c r="N1577" s="2">
        <v>6.8428571428571425</v>
      </c>
      <c r="O1577">
        <v>25</v>
      </c>
    </row>
    <row r="1578" spans="1:15" x14ac:dyDescent="0.2">
      <c r="A1578">
        <v>1039201</v>
      </c>
      <c r="B1578" t="s">
        <v>6</v>
      </c>
      <c r="C1578" t="s">
        <v>9</v>
      </c>
      <c r="D1578" t="s">
        <v>38</v>
      </c>
      <c r="E1578" t="s">
        <v>7</v>
      </c>
      <c r="F1578" t="s">
        <v>0</v>
      </c>
      <c r="G1578">
        <v>18</v>
      </c>
      <c r="H1578">
        <v>4</v>
      </c>
      <c r="I1578">
        <v>317.16000000000003</v>
      </c>
      <c r="J1578">
        <v>4</v>
      </c>
      <c r="K1578">
        <v>8</v>
      </c>
      <c r="L1578">
        <v>2</v>
      </c>
      <c r="M1578" t="s">
        <v>46</v>
      </c>
      <c r="N1578" s="2">
        <v>17.62</v>
      </c>
      <c r="O1578">
        <v>86</v>
      </c>
    </row>
    <row r="1579" spans="1:15" x14ac:dyDescent="0.2">
      <c r="A1579">
        <v>1039731</v>
      </c>
      <c r="B1579" t="s">
        <v>6</v>
      </c>
      <c r="C1579" t="s">
        <v>5</v>
      </c>
      <c r="D1579" t="s">
        <v>38</v>
      </c>
      <c r="E1579" t="s">
        <v>1</v>
      </c>
      <c r="F1579" t="s">
        <v>0</v>
      </c>
      <c r="G1579">
        <v>11</v>
      </c>
      <c r="H1579">
        <v>3</v>
      </c>
      <c r="I1579">
        <v>364.24</v>
      </c>
      <c r="J1579">
        <v>4</v>
      </c>
      <c r="K1579">
        <v>7</v>
      </c>
      <c r="L1579">
        <v>1</v>
      </c>
      <c r="M1579" t="s">
        <v>45</v>
      </c>
      <c r="N1579" s="2">
        <v>33.112727272727277</v>
      </c>
      <c r="O1579">
        <v>211</v>
      </c>
    </row>
    <row r="1580" spans="1:15" x14ac:dyDescent="0.2">
      <c r="A1580">
        <v>1039881</v>
      </c>
      <c r="B1580" t="s">
        <v>3</v>
      </c>
      <c r="C1580" t="s">
        <v>5</v>
      </c>
      <c r="D1580" t="s">
        <v>38</v>
      </c>
      <c r="E1580" t="s">
        <v>4</v>
      </c>
      <c r="F1580" t="s">
        <v>0</v>
      </c>
      <c r="G1580">
        <v>80</v>
      </c>
      <c r="H1580">
        <v>9</v>
      </c>
      <c r="I1580">
        <v>3476.67</v>
      </c>
      <c r="J1580">
        <v>10</v>
      </c>
      <c r="K1580">
        <v>19</v>
      </c>
      <c r="L1580">
        <v>3</v>
      </c>
      <c r="M1580" t="s">
        <v>47</v>
      </c>
      <c r="N1580" s="2">
        <v>43.458375000000004</v>
      </c>
      <c r="O1580">
        <v>2264</v>
      </c>
    </row>
    <row r="1581" spans="1:15" x14ac:dyDescent="0.2">
      <c r="A1581">
        <v>1040291</v>
      </c>
      <c r="B1581" t="s">
        <v>6</v>
      </c>
      <c r="C1581" t="s">
        <v>12</v>
      </c>
      <c r="D1581" t="s">
        <v>38</v>
      </c>
      <c r="E1581" t="s">
        <v>4</v>
      </c>
      <c r="F1581" t="s">
        <v>0</v>
      </c>
      <c r="G1581">
        <v>17</v>
      </c>
      <c r="H1581">
        <v>4</v>
      </c>
      <c r="I1581">
        <v>466.83</v>
      </c>
      <c r="J1581">
        <v>5</v>
      </c>
      <c r="K1581">
        <v>9</v>
      </c>
      <c r="L1581">
        <v>2</v>
      </c>
      <c r="M1581" t="s">
        <v>46</v>
      </c>
      <c r="N1581" s="2">
        <v>27.460588235294118</v>
      </c>
      <c r="O1581">
        <v>87</v>
      </c>
    </row>
    <row r="1582" spans="1:15" x14ac:dyDescent="0.2">
      <c r="A1582">
        <v>1040521</v>
      </c>
      <c r="B1582" t="s">
        <v>6</v>
      </c>
      <c r="C1582" t="s">
        <v>2</v>
      </c>
      <c r="D1582" t="s">
        <v>38</v>
      </c>
      <c r="E1582" t="s">
        <v>4</v>
      </c>
      <c r="F1582" t="s">
        <v>0</v>
      </c>
      <c r="G1582">
        <v>11</v>
      </c>
      <c r="H1582">
        <v>3</v>
      </c>
      <c r="I1582">
        <v>258.45999999999998</v>
      </c>
      <c r="J1582">
        <v>4</v>
      </c>
      <c r="K1582">
        <v>7</v>
      </c>
      <c r="L1582">
        <v>1</v>
      </c>
      <c r="M1582" t="s">
        <v>45</v>
      </c>
      <c r="N1582" s="2">
        <v>23.496363636363636</v>
      </c>
      <c r="O1582">
        <v>170</v>
      </c>
    </row>
    <row r="1583" spans="1:15" x14ac:dyDescent="0.2">
      <c r="A1583">
        <v>1040711</v>
      </c>
      <c r="B1583" t="s">
        <v>6</v>
      </c>
      <c r="C1583" t="s">
        <v>9</v>
      </c>
      <c r="D1583" t="s">
        <v>38</v>
      </c>
      <c r="E1583" t="s">
        <v>1</v>
      </c>
      <c r="F1583" t="s">
        <v>0</v>
      </c>
      <c r="G1583">
        <v>3</v>
      </c>
      <c r="H1583">
        <v>1</v>
      </c>
      <c r="I1583">
        <v>85.56</v>
      </c>
      <c r="J1583">
        <v>2</v>
      </c>
      <c r="K1583">
        <v>3</v>
      </c>
      <c r="L1583">
        <v>1</v>
      </c>
      <c r="M1583" t="s">
        <v>45</v>
      </c>
      <c r="N1583" s="2">
        <v>28.52</v>
      </c>
      <c r="O1583">
        <v>10</v>
      </c>
    </row>
    <row r="1584" spans="1:15" x14ac:dyDescent="0.2">
      <c r="A1584">
        <v>1040861</v>
      </c>
      <c r="B1584" t="s">
        <v>3</v>
      </c>
      <c r="C1584" t="s">
        <v>2</v>
      </c>
      <c r="D1584" t="s">
        <v>39</v>
      </c>
      <c r="E1584" t="s">
        <v>4</v>
      </c>
      <c r="F1584" t="s">
        <v>8</v>
      </c>
      <c r="G1584">
        <v>13</v>
      </c>
      <c r="H1584">
        <v>3</v>
      </c>
      <c r="I1584">
        <v>823.1</v>
      </c>
      <c r="J1584">
        <v>6</v>
      </c>
      <c r="K1584">
        <v>9</v>
      </c>
      <c r="L1584">
        <v>2</v>
      </c>
      <c r="M1584" t="s">
        <v>46</v>
      </c>
      <c r="N1584" s="2">
        <v>63.315384615384616</v>
      </c>
      <c r="O1584">
        <v>386</v>
      </c>
    </row>
    <row r="1585" spans="1:15" x14ac:dyDescent="0.2">
      <c r="A1585">
        <v>1041641</v>
      </c>
      <c r="B1585" t="s">
        <v>3</v>
      </c>
      <c r="C1585" t="s">
        <v>2</v>
      </c>
      <c r="D1585" t="s">
        <v>38</v>
      </c>
      <c r="E1585" t="s">
        <v>7</v>
      </c>
      <c r="F1585" t="s">
        <v>0</v>
      </c>
      <c r="G1585">
        <v>32</v>
      </c>
      <c r="H1585">
        <v>6</v>
      </c>
      <c r="I1585">
        <v>686.57</v>
      </c>
      <c r="J1585">
        <v>6</v>
      </c>
      <c r="K1585">
        <v>12</v>
      </c>
      <c r="L1585">
        <v>2</v>
      </c>
      <c r="M1585" t="s">
        <v>46</v>
      </c>
      <c r="N1585" s="2">
        <v>21.455312500000002</v>
      </c>
      <c r="O1585">
        <v>447</v>
      </c>
    </row>
    <row r="1586" spans="1:15" x14ac:dyDescent="0.2">
      <c r="A1586">
        <v>1041791</v>
      </c>
      <c r="B1586" t="s">
        <v>6</v>
      </c>
      <c r="C1586" t="s">
        <v>2</v>
      </c>
      <c r="D1586" t="s">
        <v>38</v>
      </c>
      <c r="E1586" t="s">
        <v>1</v>
      </c>
      <c r="F1586" t="s">
        <v>0</v>
      </c>
      <c r="G1586">
        <v>6</v>
      </c>
      <c r="H1586">
        <v>2</v>
      </c>
      <c r="I1586">
        <v>203.56</v>
      </c>
      <c r="J1586">
        <v>3</v>
      </c>
      <c r="K1586">
        <v>5</v>
      </c>
      <c r="L1586">
        <v>1</v>
      </c>
      <c r="M1586" t="s">
        <v>45</v>
      </c>
      <c r="N1586" s="2">
        <v>33.926666666666669</v>
      </c>
      <c r="O1586">
        <v>104</v>
      </c>
    </row>
    <row r="1587" spans="1:15" x14ac:dyDescent="0.2">
      <c r="A1587">
        <v>1042381</v>
      </c>
      <c r="B1587" t="s">
        <v>6</v>
      </c>
      <c r="C1587" t="s">
        <v>12</v>
      </c>
      <c r="D1587" t="s">
        <v>38</v>
      </c>
      <c r="E1587" t="s">
        <v>1</v>
      </c>
      <c r="F1587" t="s">
        <v>0</v>
      </c>
      <c r="G1587">
        <v>7</v>
      </c>
      <c r="H1587">
        <v>2</v>
      </c>
      <c r="I1587">
        <v>224.47</v>
      </c>
      <c r="J1587">
        <v>3</v>
      </c>
      <c r="K1587">
        <v>5</v>
      </c>
      <c r="L1587">
        <v>1</v>
      </c>
      <c r="M1587" t="s">
        <v>45</v>
      </c>
      <c r="N1587" s="2">
        <v>32.067142857142855</v>
      </c>
      <c r="O1587">
        <v>49</v>
      </c>
    </row>
    <row r="1588" spans="1:15" x14ac:dyDescent="0.2">
      <c r="A1588">
        <v>1042571</v>
      </c>
      <c r="B1588" t="s">
        <v>3</v>
      </c>
      <c r="C1588" t="s">
        <v>5</v>
      </c>
      <c r="D1588" t="s">
        <v>38</v>
      </c>
      <c r="E1588" t="s">
        <v>1</v>
      </c>
      <c r="F1588" t="s">
        <v>0</v>
      </c>
      <c r="G1588">
        <v>30</v>
      </c>
      <c r="H1588">
        <v>6</v>
      </c>
      <c r="I1588">
        <v>1044.99</v>
      </c>
      <c r="J1588">
        <v>7</v>
      </c>
      <c r="K1588">
        <v>13</v>
      </c>
      <c r="L1588">
        <v>2</v>
      </c>
      <c r="M1588" t="s">
        <v>46</v>
      </c>
      <c r="N1588" s="2">
        <v>34.832999999999998</v>
      </c>
      <c r="O1588">
        <v>739</v>
      </c>
    </row>
    <row r="1589" spans="1:15" x14ac:dyDescent="0.2">
      <c r="A1589">
        <v>1042801</v>
      </c>
      <c r="B1589" t="s">
        <v>3</v>
      </c>
      <c r="C1589" t="s">
        <v>2</v>
      </c>
      <c r="D1589" t="s">
        <v>38</v>
      </c>
      <c r="E1589" t="s">
        <v>7</v>
      </c>
      <c r="F1589" t="s">
        <v>0</v>
      </c>
      <c r="G1589">
        <v>43</v>
      </c>
      <c r="H1589">
        <v>7</v>
      </c>
      <c r="I1589">
        <v>2189.2399999999998</v>
      </c>
      <c r="J1589">
        <v>9</v>
      </c>
      <c r="K1589">
        <v>16</v>
      </c>
      <c r="L1589">
        <v>3</v>
      </c>
      <c r="M1589" t="s">
        <v>47</v>
      </c>
      <c r="N1589" s="2">
        <v>50.91255813953488</v>
      </c>
      <c r="O1589">
        <v>1195</v>
      </c>
    </row>
    <row r="1590" spans="1:15" x14ac:dyDescent="0.2">
      <c r="A1590">
        <v>1042951</v>
      </c>
      <c r="B1590" t="s">
        <v>3</v>
      </c>
      <c r="C1590" t="s">
        <v>2</v>
      </c>
      <c r="D1590" t="s">
        <v>38</v>
      </c>
      <c r="E1590" t="s">
        <v>4</v>
      </c>
      <c r="F1590" t="s">
        <v>0</v>
      </c>
      <c r="G1590">
        <v>49</v>
      </c>
      <c r="H1590">
        <v>8</v>
      </c>
      <c r="I1590">
        <v>1917.86</v>
      </c>
      <c r="J1590">
        <v>9</v>
      </c>
      <c r="K1590">
        <v>17</v>
      </c>
      <c r="L1590">
        <v>3</v>
      </c>
      <c r="M1590" t="s">
        <v>47</v>
      </c>
      <c r="N1590" s="2">
        <v>39.14</v>
      </c>
      <c r="O1590">
        <v>1219</v>
      </c>
    </row>
    <row r="1591" spans="1:15" x14ac:dyDescent="0.2">
      <c r="A1591">
        <v>1043351</v>
      </c>
      <c r="B1591" t="s">
        <v>3</v>
      </c>
      <c r="C1591" t="s">
        <v>2</v>
      </c>
      <c r="D1591" t="s">
        <v>38</v>
      </c>
      <c r="E1591" t="s">
        <v>1</v>
      </c>
      <c r="F1591" t="s">
        <v>0</v>
      </c>
      <c r="G1591">
        <v>19</v>
      </c>
      <c r="H1591">
        <v>4</v>
      </c>
      <c r="I1591">
        <v>2077.61</v>
      </c>
      <c r="J1591">
        <v>9</v>
      </c>
      <c r="K1591">
        <v>13</v>
      </c>
      <c r="L1591">
        <v>2</v>
      </c>
      <c r="M1591" t="s">
        <v>46</v>
      </c>
      <c r="N1591" s="2">
        <v>109.34789473684211</v>
      </c>
      <c r="O1591">
        <v>1194</v>
      </c>
    </row>
    <row r="1592" spans="1:15" x14ac:dyDescent="0.2">
      <c r="A1592">
        <v>1044091</v>
      </c>
      <c r="B1592" t="s">
        <v>6</v>
      </c>
      <c r="C1592" t="s">
        <v>11</v>
      </c>
      <c r="D1592" t="s">
        <v>38</v>
      </c>
      <c r="E1592" t="s">
        <v>7</v>
      </c>
      <c r="F1592" t="s">
        <v>8</v>
      </c>
      <c r="G1592">
        <v>27</v>
      </c>
      <c r="H1592">
        <v>5</v>
      </c>
      <c r="I1592">
        <v>111.33</v>
      </c>
      <c r="J1592">
        <v>2</v>
      </c>
      <c r="K1592">
        <v>7</v>
      </c>
      <c r="L1592">
        <v>1</v>
      </c>
      <c r="M1592" t="s">
        <v>45</v>
      </c>
      <c r="N1592" s="2">
        <v>4.1233333333333331</v>
      </c>
      <c r="O1592">
        <v>103</v>
      </c>
    </row>
    <row r="1593" spans="1:15" x14ac:dyDescent="0.2">
      <c r="A1593">
        <v>1044281</v>
      </c>
      <c r="B1593" t="s">
        <v>3</v>
      </c>
      <c r="C1593" t="s">
        <v>2</v>
      </c>
      <c r="D1593" t="s">
        <v>38</v>
      </c>
      <c r="E1593" t="s">
        <v>7</v>
      </c>
      <c r="F1593" t="s">
        <v>0</v>
      </c>
      <c r="G1593">
        <v>66</v>
      </c>
      <c r="H1593">
        <v>9</v>
      </c>
      <c r="I1593">
        <v>2691.37</v>
      </c>
      <c r="J1593">
        <v>9</v>
      </c>
      <c r="K1593">
        <v>18</v>
      </c>
      <c r="L1593">
        <v>3</v>
      </c>
      <c r="M1593" t="s">
        <v>47</v>
      </c>
      <c r="N1593" s="2">
        <v>40.778333333333329</v>
      </c>
      <c r="O1593">
        <v>1850</v>
      </c>
    </row>
    <row r="1594" spans="1:15" x14ac:dyDescent="0.2">
      <c r="A1594">
        <v>1044321</v>
      </c>
      <c r="B1594" t="s">
        <v>6</v>
      </c>
      <c r="C1594" t="s">
        <v>2</v>
      </c>
      <c r="D1594" t="s">
        <v>38</v>
      </c>
      <c r="E1594" t="s">
        <v>1</v>
      </c>
      <c r="F1594" t="s">
        <v>0</v>
      </c>
      <c r="G1594">
        <v>2</v>
      </c>
      <c r="H1594">
        <v>1</v>
      </c>
      <c r="I1594">
        <v>34.9</v>
      </c>
      <c r="J1594">
        <v>2</v>
      </c>
      <c r="K1594">
        <v>3</v>
      </c>
      <c r="L1594">
        <v>1</v>
      </c>
      <c r="M1594" t="s">
        <v>45</v>
      </c>
      <c r="N1594" s="2">
        <v>17.45</v>
      </c>
      <c r="O1594">
        <v>24</v>
      </c>
    </row>
    <row r="1595" spans="1:15" x14ac:dyDescent="0.2">
      <c r="A1595">
        <v>1044511</v>
      </c>
      <c r="B1595" t="s">
        <v>3</v>
      </c>
      <c r="C1595" t="s">
        <v>2</v>
      </c>
      <c r="D1595" t="s">
        <v>38</v>
      </c>
      <c r="E1595" t="s">
        <v>7</v>
      </c>
      <c r="F1595" t="s">
        <v>0</v>
      </c>
      <c r="G1595">
        <v>88</v>
      </c>
      <c r="H1595">
        <v>9</v>
      </c>
      <c r="I1595">
        <v>1578.43</v>
      </c>
      <c r="J1595">
        <v>8</v>
      </c>
      <c r="K1595">
        <v>17</v>
      </c>
      <c r="L1595">
        <v>3</v>
      </c>
      <c r="M1595" t="s">
        <v>47</v>
      </c>
      <c r="N1595" s="2">
        <v>17.936704545454546</v>
      </c>
      <c r="O1595">
        <v>899</v>
      </c>
    </row>
    <row r="1596" spans="1:15" x14ac:dyDescent="0.2">
      <c r="A1596">
        <v>1044701</v>
      </c>
      <c r="B1596" t="s">
        <v>6</v>
      </c>
      <c r="C1596" t="s">
        <v>2</v>
      </c>
      <c r="D1596" t="s">
        <v>38</v>
      </c>
      <c r="E1596" t="s">
        <v>7</v>
      </c>
      <c r="F1596" t="s">
        <v>0</v>
      </c>
      <c r="G1596">
        <v>3</v>
      </c>
      <c r="H1596">
        <v>1</v>
      </c>
      <c r="I1596">
        <v>28.47</v>
      </c>
      <c r="J1596">
        <v>2</v>
      </c>
      <c r="K1596">
        <v>3</v>
      </c>
      <c r="L1596">
        <v>1</v>
      </c>
      <c r="M1596" t="s">
        <v>45</v>
      </c>
      <c r="N1596" s="2">
        <v>9.49</v>
      </c>
      <c r="O1596">
        <v>12</v>
      </c>
    </row>
    <row r="1597" spans="1:15" x14ac:dyDescent="0.2">
      <c r="A1597">
        <v>1044851</v>
      </c>
      <c r="B1597" t="s">
        <v>3</v>
      </c>
      <c r="C1597" t="s">
        <v>9</v>
      </c>
      <c r="D1597" t="s">
        <v>38</v>
      </c>
      <c r="E1597" t="s">
        <v>4</v>
      </c>
      <c r="F1597" t="s">
        <v>0</v>
      </c>
      <c r="G1597">
        <v>57</v>
      </c>
      <c r="H1597">
        <v>8</v>
      </c>
      <c r="I1597">
        <v>1767.59</v>
      </c>
      <c r="J1597">
        <v>8</v>
      </c>
      <c r="K1597">
        <v>16</v>
      </c>
      <c r="L1597">
        <v>3</v>
      </c>
      <c r="M1597" t="s">
        <v>47</v>
      </c>
      <c r="N1597" s="2">
        <v>31.01035087719298</v>
      </c>
      <c r="O1597">
        <v>856</v>
      </c>
    </row>
    <row r="1598" spans="1:15" x14ac:dyDescent="0.2">
      <c r="A1598">
        <v>1045251</v>
      </c>
      <c r="B1598" t="s">
        <v>6</v>
      </c>
      <c r="C1598" t="s">
        <v>2</v>
      </c>
      <c r="D1598" t="s">
        <v>38</v>
      </c>
      <c r="E1598" t="s">
        <v>1</v>
      </c>
      <c r="F1598" t="s">
        <v>0</v>
      </c>
      <c r="G1598">
        <v>43</v>
      </c>
      <c r="H1598">
        <v>7</v>
      </c>
      <c r="I1598">
        <v>616.85</v>
      </c>
      <c r="J1598">
        <v>5</v>
      </c>
      <c r="K1598">
        <v>12</v>
      </c>
      <c r="L1598">
        <v>2</v>
      </c>
      <c r="M1598" t="s">
        <v>46</v>
      </c>
      <c r="N1598" s="2">
        <v>14.345348837209302</v>
      </c>
      <c r="O1598">
        <v>620</v>
      </c>
    </row>
    <row r="1599" spans="1:15" x14ac:dyDescent="0.2">
      <c r="A1599">
        <v>1045441</v>
      </c>
      <c r="B1599" t="s">
        <v>10</v>
      </c>
      <c r="C1599" t="s">
        <v>9</v>
      </c>
      <c r="D1599" t="s">
        <v>38</v>
      </c>
      <c r="E1599" t="s">
        <v>1</v>
      </c>
      <c r="F1599" t="s">
        <v>0</v>
      </c>
      <c r="G1599">
        <v>8</v>
      </c>
      <c r="H1599">
        <v>2</v>
      </c>
      <c r="I1599">
        <v>256.35000000000002</v>
      </c>
      <c r="J1599">
        <v>4</v>
      </c>
      <c r="K1599">
        <v>6</v>
      </c>
      <c r="L1599">
        <v>1</v>
      </c>
      <c r="M1599" t="s">
        <v>45</v>
      </c>
      <c r="N1599" s="2">
        <v>32.043750000000003</v>
      </c>
      <c r="O1599">
        <v>11</v>
      </c>
    </row>
    <row r="1600" spans="1:15" x14ac:dyDescent="0.2">
      <c r="A1600">
        <v>1045781</v>
      </c>
      <c r="B1600" t="s">
        <v>10</v>
      </c>
      <c r="C1600" t="s">
        <v>12</v>
      </c>
      <c r="D1600" t="s">
        <v>38</v>
      </c>
      <c r="E1600" t="s">
        <v>1</v>
      </c>
      <c r="F1600" t="s">
        <v>0</v>
      </c>
      <c r="G1600">
        <v>2</v>
      </c>
      <c r="H1600">
        <v>1</v>
      </c>
      <c r="I1600">
        <v>45</v>
      </c>
      <c r="J1600">
        <v>2</v>
      </c>
      <c r="K1600">
        <v>3</v>
      </c>
      <c r="L1600">
        <v>1</v>
      </c>
      <c r="M1600" t="s">
        <v>45</v>
      </c>
      <c r="N1600" s="2">
        <v>22.5</v>
      </c>
      <c r="O1600">
        <v>2</v>
      </c>
    </row>
    <row r="1601" spans="1:15" x14ac:dyDescent="0.2">
      <c r="A1601">
        <v>1045971</v>
      </c>
      <c r="B1601" t="s">
        <v>13</v>
      </c>
      <c r="C1601" t="s">
        <v>2</v>
      </c>
      <c r="D1601" t="s">
        <v>38</v>
      </c>
      <c r="E1601" t="s">
        <v>1</v>
      </c>
      <c r="F1601" t="s">
        <v>0</v>
      </c>
      <c r="G1601">
        <v>4</v>
      </c>
      <c r="H1601">
        <v>2</v>
      </c>
      <c r="I1601">
        <v>95.45</v>
      </c>
      <c r="J1601">
        <v>2</v>
      </c>
      <c r="K1601">
        <v>4</v>
      </c>
      <c r="L1601">
        <v>1</v>
      </c>
      <c r="M1601" t="s">
        <v>45</v>
      </c>
      <c r="N1601" s="2">
        <v>23.862500000000001</v>
      </c>
      <c r="O1601">
        <v>67</v>
      </c>
    </row>
    <row r="1602" spans="1:15" x14ac:dyDescent="0.2">
      <c r="A1602">
        <v>1046221</v>
      </c>
      <c r="B1602" t="s">
        <v>6</v>
      </c>
      <c r="C1602" t="s">
        <v>2</v>
      </c>
      <c r="D1602" t="s">
        <v>38</v>
      </c>
      <c r="E1602" t="s">
        <v>1</v>
      </c>
      <c r="F1602" t="s">
        <v>0</v>
      </c>
      <c r="G1602">
        <v>19</v>
      </c>
      <c r="H1602">
        <v>4</v>
      </c>
      <c r="I1602">
        <v>511.6</v>
      </c>
      <c r="J1602">
        <v>5</v>
      </c>
      <c r="K1602">
        <v>9</v>
      </c>
      <c r="L1602">
        <v>2</v>
      </c>
      <c r="M1602" t="s">
        <v>46</v>
      </c>
      <c r="N1602" s="2">
        <v>26.926315789473687</v>
      </c>
      <c r="O1602">
        <v>320</v>
      </c>
    </row>
    <row r="1603" spans="1:15" x14ac:dyDescent="0.2">
      <c r="A1603">
        <v>1046371</v>
      </c>
      <c r="B1603" t="s">
        <v>6</v>
      </c>
      <c r="C1603" t="s">
        <v>2</v>
      </c>
      <c r="D1603" t="s">
        <v>38</v>
      </c>
      <c r="E1603" t="s">
        <v>4</v>
      </c>
      <c r="F1603" t="s">
        <v>0</v>
      </c>
      <c r="G1603">
        <v>19</v>
      </c>
      <c r="H1603">
        <v>4</v>
      </c>
      <c r="I1603">
        <v>746.42</v>
      </c>
      <c r="J1603">
        <v>6</v>
      </c>
      <c r="K1603">
        <v>10</v>
      </c>
      <c r="L1603">
        <v>2</v>
      </c>
      <c r="M1603" t="s">
        <v>46</v>
      </c>
      <c r="N1603" s="2">
        <v>39.285263157894732</v>
      </c>
      <c r="O1603">
        <v>567</v>
      </c>
    </row>
    <row r="1604" spans="1:15" x14ac:dyDescent="0.2">
      <c r="A1604">
        <v>1046411</v>
      </c>
      <c r="B1604" t="s">
        <v>3</v>
      </c>
      <c r="C1604" t="s">
        <v>2</v>
      </c>
      <c r="D1604" t="s">
        <v>38</v>
      </c>
      <c r="E1604" t="s">
        <v>1</v>
      </c>
      <c r="F1604" t="s">
        <v>8</v>
      </c>
      <c r="G1604">
        <v>50</v>
      </c>
      <c r="H1604">
        <v>8</v>
      </c>
      <c r="I1604">
        <v>1915.67</v>
      </c>
      <c r="J1604">
        <v>9</v>
      </c>
      <c r="K1604">
        <v>17</v>
      </c>
      <c r="L1604">
        <v>3</v>
      </c>
      <c r="M1604" t="s">
        <v>47</v>
      </c>
      <c r="N1604" s="2">
        <v>38.313400000000001</v>
      </c>
      <c r="O1604">
        <v>1389</v>
      </c>
    </row>
    <row r="1605" spans="1:15" x14ac:dyDescent="0.2">
      <c r="A1605">
        <v>1046561</v>
      </c>
      <c r="B1605" t="s">
        <v>3</v>
      </c>
      <c r="C1605" t="s">
        <v>5</v>
      </c>
      <c r="D1605" t="s">
        <v>39</v>
      </c>
      <c r="E1605" t="s">
        <v>1</v>
      </c>
      <c r="F1605" t="s">
        <v>8</v>
      </c>
      <c r="G1605">
        <v>67</v>
      </c>
      <c r="H1605">
        <v>9</v>
      </c>
      <c r="I1605">
        <v>6194.69</v>
      </c>
      <c r="J1605">
        <v>10</v>
      </c>
      <c r="K1605">
        <v>19</v>
      </c>
      <c r="L1605">
        <v>3</v>
      </c>
      <c r="M1605" t="s">
        <v>47</v>
      </c>
      <c r="N1605" s="2">
        <v>92.45805970149253</v>
      </c>
      <c r="O1605">
        <v>1528</v>
      </c>
    </row>
    <row r="1606" spans="1:15" x14ac:dyDescent="0.2">
      <c r="A1606">
        <v>1047151</v>
      </c>
      <c r="B1606" t="s">
        <v>6</v>
      </c>
      <c r="C1606" t="s">
        <v>12</v>
      </c>
      <c r="D1606" t="s">
        <v>38</v>
      </c>
      <c r="E1606" t="s">
        <v>4</v>
      </c>
      <c r="F1606" t="s">
        <v>0</v>
      </c>
      <c r="G1606">
        <v>12</v>
      </c>
      <c r="H1606">
        <v>3</v>
      </c>
      <c r="I1606">
        <v>212.5</v>
      </c>
      <c r="J1606">
        <v>3</v>
      </c>
      <c r="K1606">
        <v>6</v>
      </c>
      <c r="L1606">
        <v>1</v>
      </c>
      <c r="M1606" t="s">
        <v>45</v>
      </c>
      <c r="N1606" s="2">
        <v>17.708333333333332</v>
      </c>
      <c r="O1606">
        <v>70</v>
      </c>
    </row>
    <row r="1607" spans="1:15" x14ac:dyDescent="0.2">
      <c r="A1607">
        <v>1047721</v>
      </c>
      <c r="B1607" t="s">
        <v>3</v>
      </c>
      <c r="C1607" t="s">
        <v>5</v>
      </c>
      <c r="D1607" t="s">
        <v>38</v>
      </c>
      <c r="E1607" t="s">
        <v>7</v>
      </c>
      <c r="F1607" t="s">
        <v>0</v>
      </c>
      <c r="G1607">
        <v>62</v>
      </c>
      <c r="H1607">
        <v>8</v>
      </c>
      <c r="I1607">
        <v>1107.01</v>
      </c>
      <c r="J1607">
        <v>7</v>
      </c>
      <c r="K1607">
        <v>15</v>
      </c>
      <c r="L1607">
        <v>3</v>
      </c>
      <c r="M1607" t="s">
        <v>47</v>
      </c>
      <c r="N1607" s="2">
        <v>17.855</v>
      </c>
      <c r="O1607">
        <v>836</v>
      </c>
    </row>
    <row r="1608" spans="1:15" x14ac:dyDescent="0.2">
      <c r="A1608">
        <v>1048081</v>
      </c>
      <c r="B1608" t="s">
        <v>3</v>
      </c>
      <c r="C1608" t="s">
        <v>5</v>
      </c>
      <c r="D1608" t="s">
        <v>38</v>
      </c>
      <c r="E1608" t="s">
        <v>1</v>
      </c>
      <c r="F1608" t="s">
        <v>8</v>
      </c>
      <c r="G1608">
        <v>59</v>
      </c>
      <c r="H1608">
        <v>8</v>
      </c>
      <c r="I1608">
        <v>1081.6199999999999</v>
      </c>
      <c r="J1608">
        <v>7</v>
      </c>
      <c r="K1608">
        <v>15</v>
      </c>
      <c r="L1608">
        <v>3</v>
      </c>
      <c r="M1608" t="s">
        <v>47</v>
      </c>
      <c r="N1608" s="2">
        <v>18.332542372881353</v>
      </c>
      <c r="O1608">
        <v>633</v>
      </c>
    </row>
    <row r="1609" spans="1:15" x14ac:dyDescent="0.2">
      <c r="A1609">
        <v>1048121</v>
      </c>
      <c r="B1609" t="s">
        <v>3</v>
      </c>
      <c r="C1609" t="s">
        <v>2</v>
      </c>
      <c r="D1609" t="s">
        <v>38</v>
      </c>
      <c r="E1609" t="s">
        <v>1</v>
      </c>
      <c r="F1609" t="s">
        <v>0</v>
      </c>
      <c r="G1609">
        <v>32</v>
      </c>
      <c r="H1609">
        <v>6</v>
      </c>
      <c r="I1609">
        <v>2025.95</v>
      </c>
      <c r="J1609">
        <v>9</v>
      </c>
      <c r="K1609">
        <v>15</v>
      </c>
      <c r="L1609">
        <v>3</v>
      </c>
      <c r="M1609" t="s">
        <v>47</v>
      </c>
      <c r="N1609" s="2">
        <v>63.310937500000001</v>
      </c>
      <c r="O1609">
        <v>1566</v>
      </c>
    </row>
    <row r="1610" spans="1:15" x14ac:dyDescent="0.2">
      <c r="A1610">
        <v>1048651</v>
      </c>
      <c r="B1610" t="s">
        <v>6</v>
      </c>
      <c r="C1610" t="s">
        <v>5</v>
      </c>
      <c r="D1610" t="s">
        <v>38</v>
      </c>
      <c r="E1610" t="s">
        <v>7</v>
      </c>
      <c r="F1610" t="s">
        <v>0</v>
      </c>
      <c r="G1610">
        <v>34</v>
      </c>
      <c r="H1610">
        <v>6</v>
      </c>
      <c r="I1610">
        <v>1232.48</v>
      </c>
      <c r="J1610">
        <v>7</v>
      </c>
      <c r="K1610">
        <v>13</v>
      </c>
      <c r="L1610">
        <v>2</v>
      </c>
      <c r="M1610" t="s">
        <v>46</v>
      </c>
      <c r="N1610" s="2">
        <v>36.249411764705883</v>
      </c>
      <c r="O1610">
        <v>567</v>
      </c>
    </row>
    <row r="1611" spans="1:15" x14ac:dyDescent="0.2">
      <c r="A1611">
        <v>1048841</v>
      </c>
      <c r="B1611" t="s">
        <v>3</v>
      </c>
      <c r="C1611" t="s">
        <v>9</v>
      </c>
      <c r="D1611" t="s">
        <v>38</v>
      </c>
      <c r="E1611" t="s">
        <v>1</v>
      </c>
      <c r="F1611" t="s">
        <v>8</v>
      </c>
      <c r="G1611">
        <v>32</v>
      </c>
      <c r="H1611">
        <v>6</v>
      </c>
      <c r="I1611">
        <v>965.99</v>
      </c>
      <c r="J1611">
        <v>6</v>
      </c>
      <c r="K1611">
        <v>12</v>
      </c>
      <c r="L1611">
        <v>2</v>
      </c>
      <c r="M1611" t="s">
        <v>46</v>
      </c>
      <c r="N1611" s="2">
        <v>30.1871875</v>
      </c>
      <c r="O1611">
        <v>451</v>
      </c>
    </row>
    <row r="1612" spans="1:15" x14ac:dyDescent="0.2">
      <c r="A1612">
        <v>1049051</v>
      </c>
      <c r="B1612" t="s">
        <v>3</v>
      </c>
      <c r="C1612" t="s">
        <v>2</v>
      </c>
      <c r="D1612" t="s">
        <v>38</v>
      </c>
      <c r="E1612" t="s">
        <v>1</v>
      </c>
      <c r="F1612" t="s">
        <v>0</v>
      </c>
      <c r="G1612">
        <v>37</v>
      </c>
      <c r="H1612">
        <v>7</v>
      </c>
      <c r="I1612">
        <v>1794.74</v>
      </c>
      <c r="J1612">
        <v>8</v>
      </c>
      <c r="K1612">
        <v>15</v>
      </c>
      <c r="L1612">
        <v>3</v>
      </c>
      <c r="M1612" t="s">
        <v>47</v>
      </c>
      <c r="N1612" s="2">
        <v>48.506486486486487</v>
      </c>
      <c r="O1612">
        <v>874</v>
      </c>
    </row>
    <row r="1613" spans="1:15" x14ac:dyDescent="0.2">
      <c r="A1613">
        <v>1049391</v>
      </c>
      <c r="B1613" t="s">
        <v>6</v>
      </c>
      <c r="C1613" t="s">
        <v>2</v>
      </c>
      <c r="D1613" t="s">
        <v>38</v>
      </c>
      <c r="E1613" t="s">
        <v>7</v>
      </c>
      <c r="F1613" t="s">
        <v>0</v>
      </c>
      <c r="G1613">
        <v>3</v>
      </c>
      <c r="H1613">
        <v>1</v>
      </c>
      <c r="I1613">
        <v>211.13</v>
      </c>
      <c r="J1613">
        <v>3</v>
      </c>
      <c r="K1613">
        <v>4</v>
      </c>
      <c r="L1613">
        <v>1</v>
      </c>
      <c r="M1613" t="s">
        <v>45</v>
      </c>
      <c r="N1613" s="2">
        <v>70.376666666666665</v>
      </c>
      <c r="O1613">
        <v>122</v>
      </c>
    </row>
    <row r="1614" spans="1:15" x14ac:dyDescent="0.2">
      <c r="A1614">
        <v>1049771</v>
      </c>
      <c r="B1614" t="s">
        <v>3</v>
      </c>
      <c r="C1614" t="s">
        <v>2</v>
      </c>
      <c r="D1614" t="s">
        <v>38</v>
      </c>
      <c r="E1614" t="s">
        <v>7</v>
      </c>
      <c r="F1614" t="s">
        <v>0</v>
      </c>
      <c r="G1614">
        <v>18</v>
      </c>
      <c r="H1614">
        <v>4</v>
      </c>
      <c r="I1614">
        <v>1388.76</v>
      </c>
      <c r="J1614">
        <v>8</v>
      </c>
      <c r="K1614">
        <v>12</v>
      </c>
      <c r="L1614">
        <v>2</v>
      </c>
      <c r="M1614" t="s">
        <v>46</v>
      </c>
      <c r="N1614" s="2">
        <v>77.153333333333336</v>
      </c>
      <c r="O1614">
        <v>616</v>
      </c>
    </row>
    <row r="1615" spans="1:15" x14ac:dyDescent="0.2">
      <c r="A1615">
        <v>1049811</v>
      </c>
      <c r="B1615" t="s">
        <v>3</v>
      </c>
      <c r="C1615" t="s">
        <v>5</v>
      </c>
      <c r="D1615" t="s">
        <v>38</v>
      </c>
      <c r="E1615" t="s">
        <v>4</v>
      </c>
      <c r="F1615" t="s">
        <v>0</v>
      </c>
      <c r="G1615">
        <v>28</v>
      </c>
      <c r="H1615">
        <v>6</v>
      </c>
      <c r="I1615">
        <v>1123.81</v>
      </c>
      <c r="J1615">
        <v>7</v>
      </c>
      <c r="K1615">
        <v>13</v>
      </c>
      <c r="L1615">
        <v>2</v>
      </c>
      <c r="M1615" t="s">
        <v>46</v>
      </c>
      <c r="N1615" s="2">
        <v>40.136071428571427</v>
      </c>
      <c r="O1615">
        <v>742</v>
      </c>
    </row>
    <row r="1616" spans="1:15" x14ac:dyDescent="0.2">
      <c r="A1616">
        <v>1050031</v>
      </c>
      <c r="B1616" t="s">
        <v>6</v>
      </c>
      <c r="C1616" t="s">
        <v>2</v>
      </c>
      <c r="D1616" t="s">
        <v>38</v>
      </c>
      <c r="E1616" t="s">
        <v>1</v>
      </c>
      <c r="F1616" t="s">
        <v>0</v>
      </c>
      <c r="G1616">
        <v>41</v>
      </c>
      <c r="H1616">
        <v>7</v>
      </c>
      <c r="I1616">
        <v>824.71</v>
      </c>
      <c r="J1616">
        <v>6</v>
      </c>
      <c r="K1616">
        <v>13</v>
      </c>
      <c r="L1616">
        <v>2</v>
      </c>
      <c r="M1616" t="s">
        <v>46</v>
      </c>
      <c r="N1616" s="2">
        <v>20.11487804878049</v>
      </c>
      <c r="O1616">
        <v>694</v>
      </c>
    </row>
    <row r="1617" spans="1:15" x14ac:dyDescent="0.2">
      <c r="A1617">
        <v>1050601</v>
      </c>
      <c r="B1617" t="s">
        <v>10</v>
      </c>
      <c r="C1617" t="s">
        <v>5</v>
      </c>
      <c r="D1617" t="s">
        <v>38</v>
      </c>
      <c r="E1617" t="s">
        <v>1</v>
      </c>
      <c r="F1617" t="s">
        <v>0</v>
      </c>
      <c r="G1617">
        <v>4</v>
      </c>
      <c r="H1617">
        <v>2</v>
      </c>
      <c r="I1617">
        <v>60.95</v>
      </c>
      <c r="J1617">
        <v>2</v>
      </c>
      <c r="K1617">
        <v>4</v>
      </c>
      <c r="L1617">
        <v>1</v>
      </c>
      <c r="M1617" t="s">
        <v>45</v>
      </c>
      <c r="N1617" s="2">
        <v>15.237500000000001</v>
      </c>
      <c r="O1617">
        <v>37</v>
      </c>
    </row>
    <row r="1618" spans="1:15" x14ac:dyDescent="0.2">
      <c r="A1618">
        <v>1051151</v>
      </c>
      <c r="B1618" t="s">
        <v>6</v>
      </c>
      <c r="C1618" t="s">
        <v>5</v>
      </c>
      <c r="D1618" t="s">
        <v>38</v>
      </c>
      <c r="E1618" t="s">
        <v>1</v>
      </c>
      <c r="F1618" t="s">
        <v>0</v>
      </c>
      <c r="G1618">
        <v>24</v>
      </c>
      <c r="H1618">
        <v>5</v>
      </c>
      <c r="I1618">
        <v>440.31</v>
      </c>
      <c r="J1618">
        <v>5</v>
      </c>
      <c r="K1618">
        <v>10</v>
      </c>
      <c r="L1618">
        <v>2</v>
      </c>
      <c r="M1618" t="s">
        <v>46</v>
      </c>
      <c r="N1618" s="2">
        <v>18.346250000000001</v>
      </c>
      <c r="O1618">
        <v>290</v>
      </c>
    </row>
    <row r="1619" spans="1:15" x14ac:dyDescent="0.2">
      <c r="A1619">
        <v>1051911</v>
      </c>
      <c r="B1619" t="s">
        <v>3</v>
      </c>
      <c r="C1619" t="s">
        <v>2</v>
      </c>
      <c r="D1619" t="s">
        <v>38</v>
      </c>
      <c r="E1619" t="s">
        <v>4</v>
      </c>
      <c r="F1619" t="s">
        <v>8</v>
      </c>
      <c r="G1619">
        <v>45</v>
      </c>
      <c r="H1619">
        <v>7</v>
      </c>
      <c r="I1619">
        <v>2540.06</v>
      </c>
      <c r="J1619">
        <v>9</v>
      </c>
      <c r="K1619">
        <v>16</v>
      </c>
      <c r="L1619">
        <v>3</v>
      </c>
      <c r="M1619" t="s">
        <v>47</v>
      </c>
      <c r="N1619" s="2">
        <v>56.445777777777778</v>
      </c>
      <c r="O1619">
        <v>1506</v>
      </c>
    </row>
    <row r="1620" spans="1:15" x14ac:dyDescent="0.2">
      <c r="A1620">
        <v>1052081</v>
      </c>
      <c r="B1620" t="s">
        <v>3</v>
      </c>
      <c r="C1620" t="s">
        <v>2</v>
      </c>
      <c r="D1620" t="s">
        <v>38</v>
      </c>
      <c r="E1620" t="s">
        <v>1</v>
      </c>
      <c r="F1620" t="s">
        <v>0</v>
      </c>
      <c r="G1620">
        <v>33</v>
      </c>
      <c r="H1620">
        <v>6</v>
      </c>
      <c r="I1620">
        <v>2456.9899999999998</v>
      </c>
      <c r="J1620">
        <v>9</v>
      </c>
      <c r="K1620">
        <v>15</v>
      </c>
      <c r="L1620">
        <v>3</v>
      </c>
      <c r="M1620" t="s">
        <v>47</v>
      </c>
      <c r="N1620" s="2">
        <v>74.454242424242423</v>
      </c>
      <c r="O1620">
        <v>1561</v>
      </c>
    </row>
    <row r="1621" spans="1:15" x14ac:dyDescent="0.2">
      <c r="A1621">
        <v>1052271</v>
      </c>
      <c r="B1621" t="s">
        <v>3</v>
      </c>
      <c r="C1621" t="s">
        <v>12</v>
      </c>
      <c r="D1621" t="s">
        <v>38</v>
      </c>
      <c r="E1621" t="s">
        <v>4</v>
      </c>
      <c r="F1621" t="s">
        <v>0</v>
      </c>
      <c r="G1621">
        <v>58</v>
      </c>
      <c r="H1621">
        <v>8</v>
      </c>
      <c r="I1621">
        <v>617.61</v>
      </c>
      <c r="J1621">
        <v>5</v>
      </c>
      <c r="K1621">
        <v>13</v>
      </c>
      <c r="L1621">
        <v>2</v>
      </c>
      <c r="M1621" t="s">
        <v>46</v>
      </c>
      <c r="N1621" s="2">
        <v>10.648448275862069</v>
      </c>
      <c r="O1621">
        <v>357</v>
      </c>
    </row>
    <row r="1622" spans="1:15" x14ac:dyDescent="0.2">
      <c r="A1622">
        <v>1052651</v>
      </c>
      <c r="B1622" t="s">
        <v>3</v>
      </c>
      <c r="C1622" t="s">
        <v>5</v>
      </c>
      <c r="D1622" t="s">
        <v>38</v>
      </c>
      <c r="E1622" t="s">
        <v>4</v>
      </c>
      <c r="F1622" t="s">
        <v>0</v>
      </c>
      <c r="G1622">
        <v>157</v>
      </c>
      <c r="H1622">
        <v>10</v>
      </c>
      <c r="I1622">
        <v>2885.9</v>
      </c>
      <c r="J1622">
        <v>10</v>
      </c>
      <c r="K1622">
        <v>20</v>
      </c>
      <c r="L1622">
        <v>3</v>
      </c>
      <c r="M1622" t="s">
        <v>47</v>
      </c>
      <c r="N1622" s="2">
        <v>18.381528662420383</v>
      </c>
      <c r="O1622">
        <v>1670</v>
      </c>
    </row>
    <row r="1623" spans="1:15" x14ac:dyDescent="0.2">
      <c r="A1623">
        <v>1052841</v>
      </c>
      <c r="B1623" t="s">
        <v>3</v>
      </c>
      <c r="C1623" t="s">
        <v>2</v>
      </c>
      <c r="D1623" t="s">
        <v>38</v>
      </c>
      <c r="E1623" t="s">
        <v>1</v>
      </c>
      <c r="F1623" t="s">
        <v>0</v>
      </c>
      <c r="G1623">
        <v>34</v>
      </c>
      <c r="H1623">
        <v>6</v>
      </c>
      <c r="I1623">
        <v>2851.82</v>
      </c>
      <c r="J1623">
        <v>10</v>
      </c>
      <c r="K1623">
        <v>16</v>
      </c>
      <c r="L1623">
        <v>3</v>
      </c>
      <c r="M1623" t="s">
        <v>47</v>
      </c>
      <c r="N1623" s="2">
        <v>83.87705882352941</v>
      </c>
      <c r="O1623">
        <v>1797</v>
      </c>
    </row>
    <row r="1624" spans="1:15" x14ac:dyDescent="0.2">
      <c r="A1624">
        <v>1052991</v>
      </c>
      <c r="B1624" t="s">
        <v>10</v>
      </c>
      <c r="C1624" t="s">
        <v>11</v>
      </c>
      <c r="D1624" t="s">
        <v>38</v>
      </c>
      <c r="E1624" t="s">
        <v>1</v>
      </c>
      <c r="F1624" t="s">
        <v>0</v>
      </c>
      <c r="G1624">
        <v>4</v>
      </c>
      <c r="H1624">
        <v>2</v>
      </c>
      <c r="I1624">
        <v>32.83</v>
      </c>
      <c r="J1624">
        <v>2</v>
      </c>
      <c r="K1624">
        <v>4</v>
      </c>
      <c r="L1624">
        <v>1</v>
      </c>
      <c r="M1624" t="s">
        <v>45</v>
      </c>
      <c r="N1624" s="2">
        <v>8.2074999999999996</v>
      </c>
      <c r="O1624">
        <v>25</v>
      </c>
    </row>
    <row r="1625" spans="1:15" x14ac:dyDescent="0.2">
      <c r="A1625">
        <v>1053431</v>
      </c>
      <c r="B1625" t="s">
        <v>6</v>
      </c>
      <c r="C1625" t="s">
        <v>5</v>
      </c>
      <c r="D1625" t="s">
        <v>38</v>
      </c>
      <c r="E1625" t="s">
        <v>1</v>
      </c>
      <c r="F1625" t="s">
        <v>0</v>
      </c>
      <c r="G1625">
        <v>5</v>
      </c>
      <c r="H1625">
        <v>2</v>
      </c>
      <c r="I1625">
        <v>98.45</v>
      </c>
      <c r="J1625">
        <v>2</v>
      </c>
      <c r="K1625">
        <v>4</v>
      </c>
      <c r="L1625">
        <v>1</v>
      </c>
      <c r="M1625" t="s">
        <v>45</v>
      </c>
      <c r="N1625" s="2">
        <v>19.690000000000001</v>
      </c>
      <c r="O1625">
        <v>70</v>
      </c>
    </row>
    <row r="1626" spans="1:15" x14ac:dyDescent="0.2">
      <c r="A1626">
        <v>1053621</v>
      </c>
      <c r="B1626" t="s">
        <v>6</v>
      </c>
      <c r="C1626" t="s">
        <v>11</v>
      </c>
      <c r="D1626" t="s">
        <v>38</v>
      </c>
      <c r="E1626" t="s">
        <v>7</v>
      </c>
      <c r="F1626" t="s">
        <v>8</v>
      </c>
      <c r="G1626">
        <v>4</v>
      </c>
      <c r="H1626">
        <v>2</v>
      </c>
      <c r="I1626">
        <v>36.369999999999997</v>
      </c>
      <c r="J1626">
        <v>2</v>
      </c>
      <c r="K1626">
        <v>4</v>
      </c>
      <c r="L1626">
        <v>1</v>
      </c>
      <c r="M1626" t="s">
        <v>45</v>
      </c>
      <c r="N1626" s="2">
        <v>9.0924999999999994</v>
      </c>
      <c r="O1626">
        <v>9</v>
      </c>
    </row>
    <row r="1627" spans="1:15" x14ac:dyDescent="0.2">
      <c r="A1627">
        <v>1053961</v>
      </c>
      <c r="B1627" t="s">
        <v>6</v>
      </c>
      <c r="C1627" t="s">
        <v>5</v>
      </c>
      <c r="D1627" t="s">
        <v>38</v>
      </c>
      <c r="E1627" t="s">
        <v>1</v>
      </c>
      <c r="F1627" t="s">
        <v>0</v>
      </c>
      <c r="G1627">
        <v>19</v>
      </c>
      <c r="H1627">
        <v>4</v>
      </c>
      <c r="I1627">
        <v>615.84</v>
      </c>
      <c r="J1627">
        <v>5</v>
      </c>
      <c r="K1627">
        <v>9</v>
      </c>
      <c r="L1627">
        <v>2</v>
      </c>
      <c r="M1627" t="s">
        <v>46</v>
      </c>
      <c r="N1627" s="2">
        <v>32.412631578947369</v>
      </c>
      <c r="O1627">
        <v>285</v>
      </c>
    </row>
    <row r="1628" spans="1:15" x14ac:dyDescent="0.2">
      <c r="A1628">
        <v>1054401</v>
      </c>
      <c r="B1628" t="s">
        <v>10</v>
      </c>
      <c r="C1628" t="s">
        <v>9</v>
      </c>
      <c r="D1628" t="s">
        <v>38</v>
      </c>
      <c r="E1628" t="s">
        <v>4</v>
      </c>
      <c r="F1628" t="s">
        <v>0</v>
      </c>
      <c r="G1628">
        <v>2</v>
      </c>
      <c r="H1628">
        <v>1</v>
      </c>
      <c r="I1628">
        <v>47.25</v>
      </c>
      <c r="J1628">
        <v>2</v>
      </c>
      <c r="K1628">
        <v>3</v>
      </c>
      <c r="L1628">
        <v>1</v>
      </c>
      <c r="M1628" t="s">
        <v>45</v>
      </c>
      <c r="N1628" s="2">
        <v>23.625</v>
      </c>
      <c r="O1628">
        <v>2</v>
      </c>
    </row>
    <row r="1629" spans="1:15" x14ac:dyDescent="0.2">
      <c r="A1629">
        <v>1054931</v>
      </c>
      <c r="B1629" t="s">
        <v>3</v>
      </c>
      <c r="C1629" t="s">
        <v>2</v>
      </c>
      <c r="D1629" t="s">
        <v>38</v>
      </c>
      <c r="E1629" t="s">
        <v>4</v>
      </c>
      <c r="F1629" t="s">
        <v>0</v>
      </c>
      <c r="G1629">
        <v>35</v>
      </c>
      <c r="H1629">
        <v>6</v>
      </c>
      <c r="I1629">
        <v>1644.06</v>
      </c>
      <c r="J1629">
        <v>8</v>
      </c>
      <c r="K1629">
        <v>14</v>
      </c>
      <c r="L1629">
        <v>2</v>
      </c>
      <c r="M1629" t="s">
        <v>46</v>
      </c>
      <c r="N1629" s="2">
        <v>46.973142857142854</v>
      </c>
      <c r="O1629">
        <v>1068</v>
      </c>
    </row>
    <row r="1630" spans="1:15" x14ac:dyDescent="0.2">
      <c r="A1630">
        <v>1055141</v>
      </c>
      <c r="B1630" t="s">
        <v>3</v>
      </c>
      <c r="C1630" t="s">
        <v>2</v>
      </c>
      <c r="D1630" t="s">
        <v>38</v>
      </c>
      <c r="E1630" t="s">
        <v>1</v>
      </c>
      <c r="F1630" t="s">
        <v>8</v>
      </c>
      <c r="G1630">
        <v>68</v>
      </c>
      <c r="H1630">
        <v>9</v>
      </c>
      <c r="I1630">
        <v>1725.56</v>
      </c>
      <c r="J1630">
        <v>8</v>
      </c>
      <c r="K1630">
        <v>17</v>
      </c>
      <c r="L1630">
        <v>3</v>
      </c>
      <c r="M1630" t="s">
        <v>47</v>
      </c>
      <c r="N1630" s="2">
        <v>25.375882352941176</v>
      </c>
      <c r="O1630">
        <v>982</v>
      </c>
    </row>
    <row r="1631" spans="1:15" x14ac:dyDescent="0.2">
      <c r="A1631">
        <v>1055291</v>
      </c>
      <c r="B1631" t="s">
        <v>3</v>
      </c>
      <c r="C1631" t="s">
        <v>5</v>
      </c>
      <c r="D1631" t="s">
        <v>38</v>
      </c>
      <c r="E1631" t="s">
        <v>7</v>
      </c>
      <c r="F1631" t="s">
        <v>8</v>
      </c>
      <c r="G1631">
        <v>128</v>
      </c>
      <c r="H1631">
        <v>10</v>
      </c>
      <c r="I1631">
        <v>1582.22</v>
      </c>
      <c r="J1631">
        <v>8</v>
      </c>
      <c r="K1631">
        <v>18</v>
      </c>
      <c r="L1631">
        <v>3</v>
      </c>
      <c r="M1631" t="s">
        <v>47</v>
      </c>
      <c r="N1631" s="2">
        <v>12.36109375</v>
      </c>
      <c r="O1631">
        <v>829</v>
      </c>
    </row>
    <row r="1632" spans="1:15" x14ac:dyDescent="0.2">
      <c r="A1632">
        <v>1055521</v>
      </c>
      <c r="B1632" t="s">
        <v>3</v>
      </c>
      <c r="C1632" t="s">
        <v>2</v>
      </c>
      <c r="D1632" t="s">
        <v>38</v>
      </c>
      <c r="E1632" t="s">
        <v>1</v>
      </c>
      <c r="F1632" t="s">
        <v>0</v>
      </c>
      <c r="G1632">
        <v>123</v>
      </c>
      <c r="H1632">
        <v>10</v>
      </c>
      <c r="I1632">
        <v>1982.43</v>
      </c>
      <c r="J1632">
        <v>9</v>
      </c>
      <c r="K1632">
        <v>19</v>
      </c>
      <c r="L1632">
        <v>3</v>
      </c>
      <c r="M1632" t="s">
        <v>47</v>
      </c>
      <c r="N1632" s="2">
        <v>16.117317073170732</v>
      </c>
      <c r="O1632">
        <v>1497</v>
      </c>
    </row>
    <row r="1633" spans="1:15" x14ac:dyDescent="0.2">
      <c r="A1633">
        <v>1055711</v>
      </c>
      <c r="B1633" t="s">
        <v>6</v>
      </c>
      <c r="C1633" t="s">
        <v>2</v>
      </c>
      <c r="D1633" t="s">
        <v>38</v>
      </c>
      <c r="E1633" t="s">
        <v>4</v>
      </c>
      <c r="F1633" t="s">
        <v>14</v>
      </c>
      <c r="G1633">
        <v>5</v>
      </c>
      <c r="H1633">
        <v>2</v>
      </c>
      <c r="I1633">
        <v>19.149999999999999</v>
      </c>
      <c r="J1633">
        <v>1</v>
      </c>
      <c r="K1633">
        <v>3</v>
      </c>
      <c r="L1633">
        <v>1</v>
      </c>
      <c r="M1633" t="s">
        <v>45</v>
      </c>
      <c r="N1633" s="2">
        <v>3.8299999999999996</v>
      </c>
      <c r="O1633">
        <v>21</v>
      </c>
    </row>
    <row r="1634" spans="1:15" x14ac:dyDescent="0.2">
      <c r="A1634">
        <v>1056071</v>
      </c>
      <c r="B1634" t="s">
        <v>3</v>
      </c>
      <c r="C1634" t="s">
        <v>2</v>
      </c>
      <c r="D1634" t="s">
        <v>38</v>
      </c>
      <c r="E1634" t="s">
        <v>1</v>
      </c>
      <c r="F1634" t="s">
        <v>0</v>
      </c>
      <c r="G1634">
        <v>26</v>
      </c>
      <c r="H1634">
        <v>5</v>
      </c>
      <c r="I1634">
        <v>516.96</v>
      </c>
      <c r="J1634">
        <v>5</v>
      </c>
      <c r="K1634">
        <v>10</v>
      </c>
      <c r="L1634">
        <v>2</v>
      </c>
      <c r="M1634" t="s">
        <v>46</v>
      </c>
      <c r="N1634" s="2">
        <v>19.883076923076924</v>
      </c>
      <c r="O1634">
        <v>305</v>
      </c>
    </row>
    <row r="1635" spans="1:15" x14ac:dyDescent="0.2">
      <c r="A1635">
        <v>1056641</v>
      </c>
      <c r="B1635" t="s">
        <v>3</v>
      </c>
      <c r="C1635" t="s">
        <v>2</v>
      </c>
      <c r="D1635" t="s">
        <v>38</v>
      </c>
      <c r="E1635" t="s">
        <v>4</v>
      </c>
      <c r="F1635" t="s">
        <v>0</v>
      </c>
      <c r="G1635">
        <v>20</v>
      </c>
      <c r="H1635">
        <v>4</v>
      </c>
      <c r="I1635">
        <v>995.77</v>
      </c>
      <c r="J1635">
        <v>7</v>
      </c>
      <c r="K1635">
        <v>11</v>
      </c>
      <c r="L1635">
        <v>2</v>
      </c>
      <c r="M1635" t="s">
        <v>46</v>
      </c>
      <c r="N1635" s="2">
        <v>49.788499999999999</v>
      </c>
      <c r="O1635">
        <v>704</v>
      </c>
    </row>
    <row r="1636" spans="1:15" x14ac:dyDescent="0.2">
      <c r="A1636">
        <v>1056981</v>
      </c>
      <c r="B1636" t="s">
        <v>3</v>
      </c>
      <c r="C1636" t="s">
        <v>2</v>
      </c>
      <c r="D1636" t="s">
        <v>38</v>
      </c>
      <c r="E1636" t="s">
        <v>4</v>
      </c>
      <c r="F1636" t="s">
        <v>0</v>
      </c>
      <c r="G1636">
        <v>27</v>
      </c>
      <c r="H1636">
        <v>5</v>
      </c>
      <c r="I1636">
        <v>1546.77</v>
      </c>
      <c r="J1636">
        <v>8</v>
      </c>
      <c r="K1636">
        <v>13</v>
      </c>
      <c r="L1636">
        <v>2</v>
      </c>
      <c r="M1636" t="s">
        <v>46</v>
      </c>
      <c r="N1636" s="2">
        <v>57.287777777777777</v>
      </c>
      <c r="O1636">
        <v>1150</v>
      </c>
    </row>
    <row r="1637" spans="1:15" x14ac:dyDescent="0.2">
      <c r="A1637">
        <v>1057381</v>
      </c>
      <c r="B1637" t="s">
        <v>3</v>
      </c>
      <c r="C1637" t="s">
        <v>2</v>
      </c>
      <c r="D1637" t="s">
        <v>38</v>
      </c>
      <c r="E1637" t="s">
        <v>4</v>
      </c>
      <c r="F1637" t="s">
        <v>0</v>
      </c>
      <c r="G1637">
        <v>31</v>
      </c>
      <c r="H1637">
        <v>6</v>
      </c>
      <c r="I1637">
        <v>1474.47</v>
      </c>
      <c r="J1637">
        <v>8</v>
      </c>
      <c r="K1637">
        <v>14</v>
      </c>
      <c r="L1637">
        <v>2</v>
      </c>
      <c r="M1637" t="s">
        <v>46</v>
      </c>
      <c r="N1637" s="2">
        <v>47.563548387096773</v>
      </c>
      <c r="O1637">
        <v>1021</v>
      </c>
    </row>
    <row r="1638" spans="1:15" x14ac:dyDescent="0.2">
      <c r="A1638">
        <v>1057421</v>
      </c>
      <c r="B1638" t="s">
        <v>3</v>
      </c>
      <c r="C1638" t="s">
        <v>2</v>
      </c>
      <c r="D1638" t="s">
        <v>38</v>
      </c>
      <c r="E1638" t="s">
        <v>7</v>
      </c>
      <c r="F1638" t="s">
        <v>0</v>
      </c>
      <c r="G1638">
        <v>35</v>
      </c>
      <c r="H1638">
        <v>6</v>
      </c>
      <c r="I1638">
        <v>1454.76</v>
      </c>
      <c r="J1638">
        <v>8</v>
      </c>
      <c r="K1638">
        <v>14</v>
      </c>
      <c r="L1638">
        <v>2</v>
      </c>
      <c r="M1638" t="s">
        <v>46</v>
      </c>
      <c r="N1638" s="2">
        <v>41.564571428571426</v>
      </c>
      <c r="O1638">
        <v>827</v>
      </c>
    </row>
    <row r="1639" spans="1:15" x14ac:dyDescent="0.2">
      <c r="A1639">
        <v>1057761</v>
      </c>
      <c r="B1639" t="s">
        <v>3</v>
      </c>
      <c r="C1639" t="s">
        <v>2</v>
      </c>
      <c r="D1639" t="s">
        <v>38</v>
      </c>
      <c r="E1639" t="s">
        <v>4</v>
      </c>
      <c r="F1639" t="s">
        <v>8</v>
      </c>
      <c r="G1639">
        <v>18</v>
      </c>
      <c r="H1639">
        <v>4</v>
      </c>
      <c r="I1639">
        <v>1280.96</v>
      </c>
      <c r="J1639">
        <v>7</v>
      </c>
      <c r="K1639">
        <v>11</v>
      </c>
      <c r="L1639">
        <v>2</v>
      </c>
      <c r="M1639" t="s">
        <v>46</v>
      </c>
      <c r="N1639" s="2">
        <v>71.164444444444442</v>
      </c>
      <c r="O1639">
        <v>879</v>
      </c>
    </row>
    <row r="1640" spans="1:15" x14ac:dyDescent="0.2">
      <c r="A1640">
        <v>1057801</v>
      </c>
      <c r="B1640" t="s">
        <v>13</v>
      </c>
      <c r="C1640" t="s">
        <v>2</v>
      </c>
      <c r="D1640" t="s">
        <v>38</v>
      </c>
      <c r="E1640" t="s">
        <v>7</v>
      </c>
      <c r="F1640" t="s">
        <v>0</v>
      </c>
      <c r="G1640">
        <v>7</v>
      </c>
      <c r="H1640">
        <v>2</v>
      </c>
      <c r="I1640">
        <v>289.58</v>
      </c>
      <c r="J1640">
        <v>4</v>
      </c>
      <c r="K1640">
        <v>6</v>
      </c>
      <c r="L1640">
        <v>1</v>
      </c>
      <c r="M1640" t="s">
        <v>45</v>
      </c>
      <c r="N1640" s="2">
        <v>41.368571428571428</v>
      </c>
      <c r="O1640">
        <v>209</v>
      </c>
    </row>
    <row r="1641" spans="1:15" x14ac:dyDescent="0.2">
      <c r="A1641">
        <v>1057951</v>
      </c>
      <c r="B1641" t="s">
        <v>3</v>
      </c>
      <c r="C1641" t="s">
        <v>2</v>
      </c>
      <c r="D1641" t="s">
        <v>38</v>
      </c>
      <c r="E1641" t="s">
        <v>4</v>
      </c>
      <c r="F1641" t="s">
        <v>0</v>
      </c>
      <c r="G1641">
        <v>15</v>
      </c>
      <c r="H1641">
        <v>4</v>
      </c>
      <c r="I1641">
        <v>712.87</v>
      </c>
      <c r="J1641">
        <v>6</v>
      </c>
      <c r="K1641">
        <v>10</v>
      </c>
      <c r="L1641">
        <v>2</v>
      </c>
      <c r="M1641" t="s">
        <v>46</v>
      </c>
      <c r="N1641" s="2">
        <v>47.524666666666668</v>
      </c>
      <c r="O1641">
        <v>404</v>
      </c>
    </row>
    <row r="1642" spans="1:15" x14ac:dyDescent="0.2">
      <c r="A1642">
        <v>1058881</v>
      </c>
      <c r="B1642" t="s">
        <v>3</v>
      </c>
      <c r="C1642" t="s">
        <v>2</v>
      </c>
      <c r="D1642" t="s">
        <v>39</v>
      </c>
      <c r="E1642" t="s">
        <v>1</v>
      </c>
      <c r="F1642" t="s">
        <v>8</v>
      </c>
      <c r="G1642">
        <v>103</v>
      </c>
      <c r="H1642">
        <v>10</v>
      </c>
      <c r="I1642">
        <v>3800.96</v>
      </c>
      <c r="J1642">
        <v>10</v>
      </c>
      <c r="K1642">
        <v>20</v>
      </c>
      <c r="L1642">
        <v>3</v>
      </c>
      <c r="M1642" t="s">
        <v>47</v>
      </c>
      <c r="N1642" s="2">
        <v>36.902524271844662</v>
      </c>
      <c r="O1642">
        <v>1835</v>
      </c>
    </row>
    <row r="1643" spans="1:15" x14ac:dyDescent="0.2">
      <c r="A1643">
        <v>1058921</v>
      </c>
      <c r="B1643" t="s">
        <v>6</v>
      </c>
      <c r="C1643" t="s">
        <v>2</v>
      </c>
      <c r="D1643" t="s">
        <v>38</v>
      </c>
      <c r="E1643" t="s">
        <v>24</v>
      </c>
      <c r="F1643" t="s">
        <v>0</v>
      </c>
      <c r="G1643">
        <v>2</v>
      </c>
      <c r="H1643">
        <v>1</v>
      </c>
      <c r="I1643">
        <v>70.31</v>
      </c>
      <c r="J1643">
        <v>2</v>
      </c>
      <c r="K1643">
        <v>3</v>
      </c>
      <c r="L1643">
        <v>1</v>
      </c>
      <c r="M1643" t="s">
        <v>45</v>
      </c>
      <c r="N1643" s="2">
        <v>35.155000000000001</v>
      </c>
      <c r="O1643">
        <v>17</v>
      </c>
    </row>
    <row r="1644" spans="1:15" x14ac:dyDescent="0.2">
      <c r="A1644">
        <v>1059511</v>
      </c>
      <c r="B1644" t="s">
        <v>10</v>
      </c>
      <c r="C1644" t="s">
        <v>2</v>
      </c>
      <c r="D1644" t="s">
        <v>38</v>
      </c>
      <c r="E1644" t="s">
        <v>7</v>
      </c>
      <c r="F1644" t="s">
        <v>0</v>
      </c>
      <c r="G1644">
        <v>1</v>
      </c>
      <c r="H1644">
        <v>1</v>
      </c>
      <c r="I1644">
        <v>21.17</v>
      </c>
      <c r="J1644">
        <v>2</v>
      </c>
      <c r="K1644">
        <v>3</v>
      </c>
      <c r="L1644">
        <v>1</v>
      </c>
      <c r="M1644" t="s">
        <v>45</v>
      </c>
      <c r="N1644" s="2">
        <v>21.17</v>
      </c>
      <c r="O1644">
        <v>18</v>
      </c>
    </row>
    <row r="1645" spans="1:15" x14ac:dyDescent="0.2">
      <c r="A1645">
        <v>1059661</v>
      </c>
      <c r="B1645" t="s">
        <v>10</v>
      </c>
      <c r="C1645" t="s">
        <v>24</v>
      </c>
      <c r="D1645" t="s">
        <v>38</v>
      </c>
      <c r="E1645" t="s">
        <v>24</v>
      </c>
      <c r="F1645" t="s">
        <v>24</v>
      </c>
      <c r="G1645">
        <v>18</v>
      </c>
      <c r="H1645">
        <v>4</v>
      </c>
      <c r="I1645">
        <v>728.87</v>
      </c>
      <c r="J1645">
        <v>6</v>
      </c>
      <c r="K1645">
        <v>10</v>
      </c>
      <c r="L1645">
        <v>2</v>
      </c>
      <c r="M1645" t="s">
        <v>46</v>
      </c>
      <c r="N1645" s="2">
        <v>40.492777777777775</v>
      </c>
      <c r="O1645">
        <v>497</v>
      </c>
    </row>
    <row r="1646" spans="1:15" x14ac:dyDescent="0.2">
      <c r="A1646">
        <v>1059701</v>
      </c>
      <c r="B1646" t="s">
        <v>6</v>
      </c>
      <c r="C1646" t="s">
        <v>9</v>
      </c>
      <c r="D1646" t="s">
        <v>39</v>
      </c>
      <c r="E1646" t="s">
        <v>4</v>
      </c>
      <c r="F1646" t="s">
        <v>0</v>
      </c>
      <c r="G1646">
        <v>29</v>
      </c>
      <c r="H1646">
        <v>6</v>
      </c>
      <c r="I1646">
        <v>715.38</v>
      </c>
      <c r="J1646">
        <v>6</v>
      </c>
      <c r="K1646">
        <v>12</v>
      </c>
      <c r="L1646">
        <v>2</v>
      </c>
      <c r="M1646" t="s">
        <v>46</v>
      </c>
      <c r="N1646" s="2">
        <v>24.668275862068967</v>
      </c>
      <c r="O1646">
        <v>243</v>
      </c>
    </row>
    <row r="1647" spans="1:15" x14ac:dyDescent="0.2">
      <c r="A1647">
        <v>1060071</v>
      </c>
      <c r="B1647" t="s">
        <v>3</v>
      </c>
      <c r="C1647" t="s">
        <v>5</v>
      </c>
      <c r="D1647" t="s">
        <v>38</v>
      </c>
      <c r="E1647" t="s">
        <v>1</v>
      </c>
      <c r="F1647" t="s">
        <v>0</v>
      </c>
      <c r="G1647">
        <v>29</v>
      </c>
      <c r="H1647">
        <v>6</v>
      </c>
      <c r="I1647">
        <v>941.86</v>
      </c>
      <c r="J1647">
        <v>6</v>
      </c>
      <c r="K1647">
        <v>12</v>
      </c>
      <c r="L1647">
        <v>2</v>
      </c>
      <c r="M1647" t="s">
        <v>46</v>
      </c>
      <c r="N1647" s="2">
        <v>32.477931034482758</v>
      </c>
      <c r="O1647">
        <v>738</v>
      </c>
    </row>
    <row r="1648" spans="1:15" x14ac:dyDescent="0.2">
      <c r="A1648">
        <v>1060301</v>
      </c>
      <c r="B1648" t="s">
        <v>6</v>
      </c>
      <c r="C1648" t="s">
        <v>5</v>
      </c>
      <c r="D1648" t="s">
        <v>38</v>
      </c>
      <c r="E1648" t="s">
        <v>1</v>
      </c>
      <c r="F1648" t="s">
        <v>0</v>
      </c>
      <c r="G1648">
        <v>6</v>
      </c>
      <c r="H1648">
        <v>2</v>
      </c>
      <c r="I1648">
        <v>256.58</v>
      </c>
      <c r="J1648">
        <v>4</v>
      </c>
      <c r="K1648">
        <v>6</v>
      </c>
      <c r="L1648">
        <v>1</v>
      </c>
      <c r="M1648" t="s">
        <v>45</v>
      </c>
      <c r="N1648" s="2">
        <v>42.763333333333328</v>
      </c>
      <c r="O1648">
        <v>189</v>
      </c>
    </row>
    <row r="1649" spans="1:15" x14ac:dyDescent="0.2">
      <c r="A1649">
        <v>1060791</v>
      </c>
      <c r="B1649" t="s">
        <v>3</v>
      </c>
      <c r="C1649" t="s">
        <v>5</v>
      </c>
      <c r="D1649" t="s">
        <v>38</v>
      </c>
      <c r="E1649" t="s">
        <v>4</v>
      </c>
      <c r="F1649" t="s">
        <v>8</v>
      </c>
      <c r="G1649">
        <v>45</v>
      </c>
      <c r="H1649">
        <v>7</v>
      </c>
      <c r="I1649">
        <v>1008.6</v>
      </c>
      <c r="J1649">
        <v>7</v>
      </c>
      <c r="K1649">
        <v>14</v>
      </c>
      <c r="L1649">
        <v>2</v>
      </c>
      <c r="M1649" t="s">
        <v>46</v>
      </c>
      <c r="N1649" s="2">
        <v>22.413333333333334</v>
      </c>
      <c r="O1649">
        <v>512</v>
      </c>
    </row>
    <row r="1650" spans="1:15" x14ac:dyDescent="0.2">
      <c r="A1650">
        <v>1060981</v>
      </c>
      <c r="B1650" t="s">
        <v>3</v>
      </c>
      <c r="C1650" t="s">
        <v>2</v>
      </c>
      <c r="D1650" t="s">
        <v>38</v>
      </c>
      <c r="E1650" t="s">
        <v>7</v>
      </c>
      <c r="F1650" t="s">
        <v>0</v>
      </c>
      <c r="G1650">
        <v>20</v>
      </c>
      <c r="H1650">
        <v>4</v>
      </c>
      <c r="I1650">
        <v>1017.87</v>
      </c>
      <c r="J1650">
        <v>7</v>
      </c>
      <c r="K1650">
        <v>11</v>
      </c>
      <c r="L1650">
        <v>2</v>
      </c>
      <c r="M1650" t="s">
        <v>46</v>
      </c>
      <c r="N1650" s="2">
        <v>50.893500000000003</v>
      </c>
      <c r="O1650">
        <v>535</v>
      </c>
    </row>
    <row r="1651" spans="1:15" x14ac:dyDescent="0.2">
      <c r="A1651">
        <v>1061231</v>
      </c>
      <c r="B1651" t="s">
        <v>3</v>
      </c>
      <c r="C1651" t="s">
        <v>5</v>
      </c>
      <c r="D1651" t="s">
        <v>38</v>
      </c>
      <c r="E1651" t="s">
        <v>4</v>
      </c>
      <c r="F1651" t="s">
        <v>0</v>
      </c>
      <c r="G1651">
        <v>64</v>
      </c>
      <c r="H1651">
        <v>9</v>
      </c>
      <c r="I1651">
        <v>2271.2399999999998</v>
      </c>
      <c r="J1651">
        <v>9</v>
      </c>
      <c r="K1651">
        <v>18</v>
      </c>
      <c r="L1651">
        <v>3</v>
      </c>
      <c r="M1651" t="s">
        <v>47</v>
      </c>
      <c r="N1651" s="2">
        <v>35.488124999999997</v>
      </c>
      <c r="O1651">
        <v>1247</v>
      </c>
    </row>
    <row r="1652" spans="1:15" x14ac:dyDescent="0.2">
      <c r="A1652">
        <v>1061571</v>
      </c>
      <c r="B1652" t="s">
        <v>3</v>
      </c>
      <c r="C1652" t="s">
        <v>2</v>
      </c>
      <c r="D1652" t="s">
        <v>38</v>
      </c>
      <c r="E1652" t="s">
        <v>7</v>
      </c>
      <c r="F1652" t="s">
        <v>0</v>
      </c>
      <c r="G1652">
        <v>22</v>
      </c>
      <c r="H1652">
        <v>5</v>
      </c>
      <c r="I1652">
        <v>1216.71</v>
      </c>
      <c r="J1652">
        <v>7</v>
      </c>
      <c r="K1652">
        <v>12</v>
      </c>
      <c r="L1652">
        <v>2</v>
      </c>
      <c r="M1652" t="s">
        <v>46</v>
      </c>
      <c r="N1652" s="2">
        <v>55.305</v>
      </c>
      <c r="O1652">
        <v>625</v>
      </c>
    </row>
    <row r="1653" spans="1:15" x14ac:dyDescent="0.2">
      <c r="A1653">
        <v>1061761</v>
      </c>
      <c r="B1653" t="s">
        <v>3</v>
      </c>
      <c r="C1653" t="s">
        <v>2</v>
      </c>
      <c r="D1653" t="s">
        <v>38</v>
      </c>
      <c r="E1653" t="s">
        <v>4</v>
      </c>
      <c r="F1653" t="s">
        <v>0</v>
      </c>
      <c r="G1653">
        <v>87</v>
      </c>
      <c r="H1653">
        <v>9</v>
      </c>
      <c r="I1653">
        <v>1571.53</v>
      </c>
      <c r="J1653">
        <v>8</v>
      </c>
      <c r="K1653">
        <v>17</v>
      </c>
      <c r="L1653">
        <v>3</v>
      </c>
      <c r="M1653" t="s">
        <v>47</v>
      </c>
      <c r="N1653" s="2">
        <v>18.063563218390804</v>
      </c>
      <c r="O1653">
        <v>933</v>
      </c>
    </row>
    <row r="1654" spans="1:15" x14ac:dyDescent="0.2">
      <c r="A1654">
        <v>1061801</v>
      </c>
      <c r="B1654" t="s">
        <v>10</v>
      </c>
      <c r="C1654" t="s">
        <v>2</v>
      </c>
      <c r="D1654" t="s">
        <v>38</v>
      </c>
      <c r="E1654" t="s">
        <v>24</v>
      </c>
      <c r="F1654" t="s">
        <v>0</v>
      </c>
      <c r="G1654">
        <v>1</v>
      </c>
      <c r="H1654">
        <v>1</v>
      </c>
      <c r="I1654">
        <v>18.5</v>
      </c>
      <c r="J1654">
        <v>1</v>
      </c>
      <c r="K1654">
        <v>2</v>
      </c>
      <c r="L1654">
        <v>1</v>
      </c>
      <c r="M1654" t="s">
        <v>45</v>
      </c>
      <c r="N1654" s="2">
        <v>18.5</v>
      </c>
      <c r="O1654">
        <v>2</v>
      </c>
    </row>
    <row r="1655" spans="1:15" x14ac:dyDescent="0.2">
      <c r="A1655">
        <v>1061951</v>
      </c>
      <c r="B1655" t="s">
        <v>3</v>
      </c>
      <c r="C1655" t="s">
        <v>2</v>
      </c>
      <c r="D1655" t="s">
        <v>38</v>
      </c>
      <c r="E1655" t="s">
        <v>7</v>
      </c>
      <c r="F1655" t="s">
        <v>0</v>
      </c>
      <c r="G1655">
        <v>70</v>
      </c>
      <c r="H1655">
        <v>9</v>
      </c>
      <c r="I1655">
        <v>3293.55</v>
      </c>
      <c r="J1655">
        <v>10</v>
      </c>
      <c r="K1655">
        <v>19</v>
      </c>
      <c r="L1655">
        <v>3</v>
      </c>
      <c r="M1655" t="s">
        <v>47</v>
      </c>
      <c r="N1655" s="2">
        <v>47.050714285714285</v>
      </c>
      <c r="O1655">
        <v>1726</v>
      </c>
    </row>
    <row r="1656" spans="1:15" x14ac:dyDescent="0.2">
      <c r="A1656">
        <v>1062011</v>
      </c>
      <c r="B1656" t="s">
        <v>3</v>
      </c>
      <c r="C1656" t="s">
        <v>5</v>
      </c>
      <c r="D1656" t="s">
        <v>38</v>
      </c>
      <c r="E1656" t="s">
        <v>1</v>
      </c>
      <c r="F1656" t="s">
        <v>0</v>
      </c>
      <c r="G1656">
        <v>22</v>
      </c>
      <c r="H1656">
        <v>5</v>
      </c>
      <c r="I1656">
        <v>1593.45</v>
      </c>
      <c r="J1656">
        <v>8</v>
      </c>
      <c r="K1656">
        <v>13</v>
      </c>
      <c r="L1656">
        <v>2</v>
      </c>
      <c r="M1656" t="s">
        <v>46</v>
      </c>
      <c r="N1656" s="2">
        <v>72.429545454545462</v>
      </c>
      <c r="O1656">
        <v>883</v>
      </c>
    </row>
    <row r="1657" spans="1:15" x14ac:dyDescent="0.2">
      <c r="A1657">
        <v>1062201</v>
      </c>
      <c r="B1657" t="s">
        <v>3</v>
      </c>
      <c r="C1657" t="s">
        <v>2</v>
      </c>
      <c r="D1657" t="s">
        <v>38</v>
      </c>
      <c r="E1657" t="s">
        <v>4</v>
      </c>
      <c r="F1657" t="s">
        <v>0</v>
      </c>
      <c r="G1657">
        <v>30</v>
      </c>
      <c r="H1657">
        <v>6</v>
      </c>
      <c r="I1657">
        <v>1110.55</v>
      </c>
      <c r="J1657">
        <v>7</v>
      </c>
      <c r="K1657">
        <v>13</v>
      </c>
      <c r="L1657">
        <v>2</v>
      </c>
      <c r="M1657" t="s">
        <v>46</v>
      </c>
      <c r="N1657" s="2">
        <v>37.018333333333331</v>
      </c>
      <c r="O1657">
        <v>508</v>
      </c>
    </row>
    <row r="1658" spans="1:15" x14ac:dyDescent="0.2">
      <c r="A1658">
        <v>1063131</v>
      </c>
      <c r="B1658" t="s">
        <v>6</v>
      </c>
      <c r="C1658" t="s">
        <v>5</v>
      </c>
      <c r="D1658" t="s">
        <v>38</v>
      </c>
      <c r="E1658" t="s">
        <v>1</v>
      </c>
      <c r="F1658" t="s">
        <v>0</v>
      </c>
      <c r="G1658">
        <v>7</v>
      </c>
      <c r="H1658">
        <v>2</v>
      </c>
      <c r="I1658">
        <v>260.45999999999998</v>
      </c>
      <c r="J1658">
        <v>4</v>
      </c>
      <c r="K1658">
        <v>6</v>
      </c>
      <c r="L1658">
        <v>1</v>
      </c>
      <c r="M1658" t="s">
        <v>45</v>
      </c>
      <c r="N1658" s="2">
        <v>37.208571428571425</v>
      </c>
      <c r="O1658">
        <v>123</v>
      </c>
    </row>
    <row r="1659" spans="1:15" x14ac:dyDescent="0.2">
      <c r="A1659">
        <v>1063471</v>
      </c>
      <c r="B1659" t="s">
        <v>6</v>
      </c>
      <c r="C1659" t="s">
        <v>9</v>
      </c>
      <c r="D1659" t="s">
        <v>38</v>
      </c>
      <c r="E1659" t="s">
        <v>24</v>
      </c>
      <c r="F1659" t="s">
        <v>0</v>
      </c>
      <c r="G1659">
        <v>5</v>
      </c>
      <c r="H1659">
        <v>2</v>
      </c>
      <c r="I1659">
        <v>335</v>
      </c>
      <c r="J1659">
        <v>4</v>
      </c>
      <c r="K1659">
        <v>6</v>
      </c>
      <c r="L1659">
        <v>1</v>
      </c>
      <c r="M1659" t="s">
        <v>45</v>
      </c>
      <c r="N1659" s="2">
        <v>67</v>
      </c>
      <c r="O1659">
        <v>37</v>
      </c>
    </row>
    <row r="1660" spans="1:15" x14ac:dyDescent="0.2">
      <c r="A1660">
        <v>1063661</v>
      </c>
      <c r="B1660" t="s">
        <v>3</v>
      </c>
      <c r="C1660" t="s">
        <v>5</v>
      </c>
      <c r="D1660" t="s">
        <v>38</v>
      </c>
      <c r="E1660" t="s">
        <v>1</v>
      </c>
      <c r="F1660" t="s">
        <v>8</v>
      </c>
      <c r="G1660">
        <v>84</v>
      </c>
      <c r="H1660">
        <v>9</v>
      </c>
      <c r="I1660">
        <v>3334.44</v>
      </c>
      <c r="J1660">
        <v>10</v>
      </c>
      <c r="K1660">
        <v>19</v>
      </c>
      <c r="L1660">
        <v>3</v>
      </c>
      <c r="M1660" t="s">
        <v>47</v>
      </c>
      <c r="N1660" s="2">
        <v>39.695714285714288</v>
      </c>
      <c r="O1660">
        <v>1959</v>
      </c>
    </row>
    <row r="1661" spans="1:15" x14ac:dyDescent="0.2">
      <c r="A1661">
        <v>1063851</v>
      </c>
      <c r="B1661" t="s">
        <v>10</v>
      </c>
      <c r="C1661" t="s">
        <v>11</v>
      </c>
      <c r="D1661" t="s">
        <v>38</v>
      </c>
      <c r="E1661" t="s">
        <v>7</v>
      </c>
      <c r="F1661" t="s">
        <v>0</v>
      </c>
      <c r="G1661">
        <v>1</v>
      </c>
      <c r="H1661">
        <v>1</v>
      </c>
      <c r="I1661">
        <v>5.73</v>
      </c>
      <c r="J1661">
        <v>1</v>
      </c>
      <c r="K1661">
        <v>2</v>
      </c>
      <c r="L1661">
        <v>1</v>
      </c>
      <c r="M1661" t="s">
        <v>45</v>
      </c>
      <c r="N1661" s="2">
        <v>5.73</v>
      </c>
      <c r="O1661">
        <v>4</v>
      </c>
    </row>
    <row r="1662" spans="1:15" x14ac:dyDescent="0.2">
      <c r="A1662">
        <v>1064061</v>
      </c>
      <c r="B1662" t="s">
        <v>3</v>
      </c>
      <c r="C1662" t="s">
        <v>2</v>
      </c>
      <c r="D1662" t="s">
        <v>38</v>
      </c>
      <c r="E1662" t="s">
        <v>1</v>
      </c>
      <c r="F1662" t="s">
        <v>0</v>
      </c>
      <c r="G1662">
        <v>30</v>
      </c>
      <c r="H1662">
        <v>6</v>
      </c>
      <c r="I1662">
        <v>1378.12</v>
      </c>
      <c r="J1662">
        <v>8</v>
      </c>
      <c r="K1662">
        <v>14</v>
      </c>
      <c r="L1662">
        <v>2</v>
      </c>
      <c r="M1662" t="s">
        <v>46</v>
      </c>
      <c r="N1662" s="2">
        <v>45.937333333333328</v>
      </c>
      <c r="O1662">
        <v>695</v>
      </c>
    </row>
    <row r="1663" spans="1:15" x14ac:dyDescent="0.2">
      <c r="A1663">
        <v>1064101</v>
      </c>
      <c r="B1663" t="s">
        <v>10</v>
      </c>
      <c r="C1663" t="s">
        <v>9</v>
      </c>
      <c r="D1663" t="s">
        <v>38</v>
      </c>
      <c r="E1663" t="s">
        <v>4</v>
      </c>
      <c r="F1663" t="s">
        <v>0</v>
      </c>
      <c r="G1663">
        <v>13</v>
      </c>
      <c r="H1663">
        <v>3</v>
      </c>
      <c r="I1663">
        <v>499.69</v>
      </c>
      <c r="J1663">
        <v>5</v>
      </c>
      <c r="K1663">
        <v>8</v>
      </c>
      <c r="L1663">
        <v>2</v>
      </c>
      <c r="M1663" t="s">
        <v>46</v>
      </c>
      <c r="N1663" s="2">
        <v>38.437692307692309</v>
      </c>
      <c r="O1663">
        <v>39</v>
      </c>
    </row>
    <row r="1664" spans="1:15" x14ac:dyDescent="0.2">
      <c r="A1664">
        <v>1064441</v>
      </c>
      <c r="B1664" t="s">
        <v>6</v>
      </c>
      <c r="C1664" t="s">
        <v>2</v>
      </c>
      <c r="D1664" t="s">
        <v>38</v>
      </c>
      <c r="E1664" t="s">
        <v>1</v>
      </c>
      <c r="F1664" t="s">
        <v>0</v>
      </c>
      <c r="G1664">
        <v>6</v>
      </c>
      <c r="H1664">
        <v>2</v>
      </c>
      <c r="I1664">
        <v>241.71</v>
      </c>
      <c r="J1664">
        <v>3</v>
      </c>
      <c r="K1664">
        <v>5</v>
      </c>
      <c r="L1664">
        <v>1</v>
      </c>
      <c r="M1664" t="s">
        <v>45</v>
      </c>
      <c r="N1664" s="2">
        <v>40.285000000000004</v>
      </c>
      <c r="O1664">
        <v>51</v>
      </c>
    </row>
    <row r="1665" spans="1:15" x14ac:dyDescent="0.2">
      <c r="A1665">
        <v>1065221</v>
      </c>
      <c r="B1665" t="s">
        <v>10</v>
      </c>
      <c r="C1665" t="s">
        <v>9</v>
      </c>
      <c r="D1665" t="s">
        <v>39</v>
      </c>
      <c r="E1665" t="s">
        <v>7</v>
      </c>
      <c r="F1665" t="s">
        <v>0</v>
      </c>
      <c r="G1665">
        <v>29</v>
      </c>
      <c r="H1665">
        <v>6</v>
      </c>
      <c r="I1665">
        <v>1561.23</v>
      </c>
      <c r="J1665">
        <v>8</v>
      </c>
      <c r="K1665">
        <v>14</v>
      </c>
      <c r="L1665">
        <v>2</v>
      </c>
      <c r="M1665" t="s">
        <v>46</v>
      </c>
      <c r="N1665" s="2">
        <v>53.835517241379314</v>
      </c>
      <c r="O1665">
        <v>138</v>
      </c>
    </row>
    <row r="1666" spans="1:15" x14ac:dyDescent="0.2">
      <c r="A1666">
        <v>1065371</v>
      </c>
      <c r="B1666" t="s">
        <v>3</v>
      </c>
      <c r="C1666" t="s">
        <v>2</v>
      </c>
      <c r="D1666" t="s">
        <v>38</v>
      </c>
      <c r="E1666" t="s">
        <v>1</v>
      </c>
      <c r="F1666" t="s">
        <v>0</v>
      </c>
      <c r="G1666">
        <v>13</v>
      </c>
      <c r="H1666">
        <v>3</v>
      </c>
      <c r="I1666">
        <v>1465.53</v>
      </c>
      <c r="J1666">
        <v>8</v>
      </c>
      <c r="K1666">
        <v>11</v>
      </c>
      <c r="L1666">
        <v>2</v>
      </c>
      <c r="M1666" t="s">
        <v>46</v>
      </c>
      <c r="N1666" s="2">
        <v>112.73307692307692</v>
      </c>
      <c r="O1666">
        <v>680</v>
      </c>
    </row>
    <row r="1667" spans="1:15" x14ac:dyDescent="0.2">
      <c r="A1667">
        <v>1065561</v>
      </c>
      <c r="B1667" t="s">
        <v>6</v>
      </c>
      <c r="C1667" t="s">
        <v>2</v>
      </c>
      <c r="D1667" t="s">
        <v>38</v>
      </c>
      <c r="E1667" t="s">
        <v>1</v>
      </c>
      <c r="F1667" t="s">
        <v>0</v>
      </c>
      <c r="G1667">
        <v>13</v>
      </c>
      <c r="H1667">
        <v>3</v>
      </c>
      <c r="I1667">
        <v>471.46</v>
      </c>
      <c r="J1667">
        <v>5</v>
      </c>
      <c r="K1667">
        <v>8</v>
      </c>
      <c r="L1667">
        <v>2</v>
      </c>
      <c r="M1667" t="s">
        <v>46</v>
      </c>
      <c r="N1667" s="2">
        <v>36.266153846153841</v>
      </c>
      <c r="O1667">
        <v>200</v>
      </c>
    </row>
    <row r="1668" spans="1:15" x14ac:dyDescent="0.2">
      <c r="A1668">
        <v>1066001</v>
      </c>
      <c r="B1668" t="s">
        <v>3</v>
      </c>
      <c r="C1668" t="s">
        <v>2</v>
      </c>
      <c r="D1668" t="s">
        <v>39</v>
      </c>
      <c r="E1668" t="s">
        <v>4</v>
      </c>
      <c r="F1668" t="s">
        <v>0</v>
      </c>
      <c r="G1668">
        <v>43</v>
      </c>
      <c r="H1668">
        <v>7</v>
      </c>
      <c r="I1668">
        <v>942.58</v>
      </c>
      <c r="J1668">
        <v>6</v>
      </c>
      <c r="K1668">
        <v>13</v>
      </c>
      <c r="L1668">
        <v>2</v>
      </c>
      <c r="M1668" t="s">
        <v>46</v>
      </c>
      <c r="N1668" s="2">
        <v>21.920465116279072</v>
      </c>
      <c r="O1668">
        <v>622</v>
      </c>
    </row>
    <row r="1669" spans="1:15" x14ac:dyDescent="0.2">
      <c r="A1669">
        <v>1066341</v>
      </c>
      <c r="B1669" t="s">
        <v>6</v>
      </c>
      <c r="C1669" t="s">
        <v>2</v>
      </c>
      <c r="D1669" t="s">
        <v>38</v>
      </c>
      <c r="E1669" t="s">
        <v>7</v>
      </c>
      <c r="F1669" t="s">
        <v>0</v>
      </c>
      <c r="G1669">
        <v>4</v>
      </c>
      <c r="H1669">
        <v>2</v>
      </c>
      <c r="I1669">
        <v>389.62</v>
      </c>
      <c r="J1669">
        <v>4</v>
      </c>
      <c r="K1669">
        <v>6</v>
      </c>
      <c r="L1669">
        <v>1</v>
      </c>
      <c r="M1669" t="s">
        <v>45</v>
      </c>
      <c r="N1669" s="2">
        <v>97.405000000000001</v>
      </c>
      <c r="O1669">
        <v>185</v>
      </c>
    </row>
    <row r="1670" spans="1:15" x14ac:dyDescent="0.2">
      <c r="A1670">
        <v>1066531</v>
      </c>
      <c r="B1670" t="s">
        <v>6</v>
      </c>
      <c r="C1670" t="s">
        <v>2</v>
      </c>
      <c r="D1670" t="s">
        <v>40</v>
      </c>
      <c r="E1670" t="s">
        <v>4</v>
      </c>
      <c r="F1670" t="s">
        <v>0</v>
      </c>
      <c r="G1670">
        <v>8</v>
      </c>
      <c r="H1670">
        <v>2</v>
      </c>
      <c r="I1670">
        <v>292.83999999999997</v>
      </c>
      <c r="J1670">
        <v>4</v>
      </c>
      <c r="K1670">
        <v>6</v>
      </c>
      <c r="L1670">
        <v>1</v>
      </c>
      <c r="M1670" t="s">
        <v>45</v>
      </c>
      <c r="N1670" s="2">
        <v>36.604999999999997</v>
      </c>
      <c r="O1670">
        <v>181</v>
      </c>
    </row>
    <row r="1671" spans="1:15" x14ac:dyDescent="0.2">
      <c r="A1671">
        <v>1066681</v>
      </c>
      <c r="B1671" t="s">
        <v>6</v>
      </c>
      <c r="C1671" t="s">
        <v>5</v>
      </c>
      <c r="D1671" t="s">
        <v>38</v>
      </c>
      <c r="E1671" t="s">
        <v>4</v>
      </c>
      <c r="F1671" t="s">
        <v>0</v>
      </c>
      <c r="G1671">
        <v>31</v>
      </c>
      <c r="H1671">
        <v>6</v>
      </c>
      <c r="I1671">
        <v>600.96</v>
      </c>
      <c r="J1671">
        <v>5</v>
      </c>
      <c r="K1671">
        <v>11</v>
      </c>
      <c r="L1671">
        <v>2</v>
      </c>
      <c r="M1671" t="s">
        <v>46</v>
      </c>
      <c r="N1671" s="2">
        <v>19.385806451612904</v>
      </c>
      <c r="O1671">
        <v>532</v>
      </c>
    </row>
    <row r="1672" spans="1:15" x14ac:dyDescent="0.2">
      <c r="A1672">
        <v>1067841</v>
      </c>
      <c r="B1672" t="s">
        <v>3</v>
      </c>
      <c r="C1672" t="s">
        <v>2</v>
      </c>
      <c r="D1672" t="s">
        <v>38</v>
      </c>
      <c r="E1672" t="s">
        <v>4</v>
      </c>
      <c r="F1672" t="s">
        <v>0</v>
      </c>
      <c r="G1672">
        <v>70</v>
      </c>
      <c r="H1672">
        <v>9</v>
      </c>
      <c r="I1672">
        <v>1939.99</v>
      </c>
      <c r="J1672">
        <v>9</v>
      </c>
      <c r="K1672">
        <v>18</v>
      </c>
      <c r="L1672">
        <v>3</v>
      </c>
      <c r="M1672" t="s">
        <v>47</v>
      </c>
      <c r="N1672" s="2">
        <v>27.714142857142857</v>
      </c>
      <c r="O1672">
        <v>1228</v>
      </c>
    </row>
    <row r="1673" spans="1:15" x14ac:dyDescent="0.2">
      <c r="A1673">
        <v>1068431</v>
      </c>
      <c r="B1673" t="s">
        <v>3</v>
      </c>
      <c r="C1673" t="s">
        <v>2</v>
      </c>
      <c r="D1673" t="s">
        <v>39</v>
      </c>
      <c r="E1673" t="s">
        <v>7</v>
      </c>
      <c r="F1673" t="s">
        <v>0</v>
      </c>
      <c r="G1673">
        <v>24</v>
      </c>
      <c r="H1673">
        <v>5</v>
      </c>
      <c r="I1673">
        <v>2009.8799999999999</v>
      </c>
      <c r="J1673">
        <v>9</v>
      </c>
      <c r="K1673">
        <v>14</v>
      </c>
      <c r="L1673">
        <v>2</v>
      </c>
      <c r="M1673" t="s">
        <v>46</v>
      </c>
      <c r="N1673" s="2">
        <v>83.74499999999999</v>
      </c>
      <c r="O1673">
        <v>1101</v>
      </c>
    </row>
    <row r="1674" spans="1:15" x14ac:dyDescent="0.2">
      <c r="A1674">
        <v>1068581</v>
      </c>
      <c r="B1674" t="s">
        <v>3</v>
      </c>
      <c r="C1674" t="s">
        <v>2</v>
      </c>
      <c r="D1674" t="s">
        <v>38</v>
      </c>
      <c r="E1674" t="s">
        <v>1</v>
      </c>
      <c r="F1674" t="s">
        <v>0</v>
      </c>
      <c r="G1674">
        <v>72</v>
      </c>
      <c r="H1674">
        <v>9</v>
      </c>
      <c r="I1674">
        <v>2291.5100000000002</v>
      </c>
      <c r="J1674">
        <v>9</v>
      </c>
      <c r="K1674">
        <v>18</v>
      </c>
      <c r="L1674">
        <v>3</v>
      </c>
      <c r="M1674" t="s">
        <v>47</v>
      </c>
      <c r="N1674" s="2">
        <v>31.82652777777778</v>
      </c>
      <c r="O1674">
        <v>1271</v>
      </c>
    </row>
    <row r="1675" spans="1:15" x14ac:dyDescent="0.2">
      <c r="A1675">
        <v>1068771</v>
      </c>
      <c r="B1675" t="s">
        <v>6</v>
      </c>
      <c r="C1675" t="s">
        <v>2</v>
      </c>
      <c r="D1675" t="s">
        <v>38</v>
      </c>
      <c r="E1675" t="s">
        <v>1</v>
      </c>
      <c r="F1675" t="s">
        <v>0</v>
      </c>
      <c r="G1675">
        <v>10</v>
      </c>
      <c r="H1675">
        <v>3</v>
      </c>
      <c r="I1675">
        <v>253.13</v>
      </c>
      <c r="J1675">
        <v>4</v>
      </c>
      <c r="K1675">
        <v>7</v>
      </c>
      <c r="L1675">
        <v>1</v>
      </c>
      <c r="M1675" t="s">
        <v>45</v>
      </c>
      <c r="N1675" s="2">
        <v>25.312999999999999</v>
      </c>
      <c r="O1675">
        <v>118</v>
      </c>
    </row>
    <row r="1676" spans="1:15" x14ac:dyDescent="0.2">
      <c r="A1676">
        <v>1069021</v>
      </c>
      <c r="B1676" t="s">
        <v>3</v>
      </c>
      <c r="C1676" t="s">
        <v>2</v>
      </c>
      <c r="D1676" t="s">
        <v>38</v>
      </c>
      <c r="E1676" t="s">
        <v>4</v>
      </c>
      <c r="F1676" t="s">
        <v>0</v>
      </c>
      <c r="G1676">
        <v>90</v>
      </c>
      <c r="H1676">
        <v>9</v>
      </c>
      <c r="I1676">
        <v>1930.95</v>
      </c>
      <c r="J1676">
        <v>9</v>
      </c>
      <c r="K1676">
        <v>18</v>
      </c>
      <c r="L1676">
        <v>3</v>
      </c>
      <c r="M1676" t="s">
        <v>47</v>
      </c>
      <c r="N1676" s="2">
        <v>21.455000000000002</v>
      </c>
      <c r="O1676">
        <v>1473</v>
      </c>
    </row>
    <row r="1677" spans="1:15" x14ac:dyDescent="0.2">
      <c r="A1677">
        <v>1069171</v>
      </c>
      <c r="B1677" t="s">
        <v>3</v>
      </c>
      <c r="C1677" t="s">
        <v>2</v>
      </c>
      <c r="D1677" t="s">
        <v>38</v>
      </c>
      <c r="E1677" t="s">
        <v>4</v>
      </c>
      <c r="F1677" t="s">
        <v>0</v>
      </c>
      <c r="G1677">
        <v>36</v>
      </c>
      <c r="H1677">
        <v>7</v>
      </c>
      <c r="I1677">
        <v>911.62</v>
      </c>
      <c r="J1677">
        <v>6</v>
      </c>
      <c r="K1677">
        <v>13</v>
      </c>
      <c r="L1677">
        <v>2</v>
      </c>
      <c r="M1677" t="s">
        <v>46</v>
      </c>
      <c r="N1677" s="2">
        <v>25.322777777777777</v>
      </c>
      <c r="O1677">
        <v>553</v>
      </c>
    </row>
    <row r="1678" spans="1:15" x14ac:dyDescent="0.2">
      <c r="A1678">
        <v>1069361</v>
      </c>
      <c r="B1678" t="s">
        <v>6</v>
      </c>
      <c r="C1678" t="s">
        <v>2</v>
      </c>
      <c r="D1678" t="s">
        <v>38</v>
      </c>
      <c r="E1678" t="s">
        <v>1</v>
      </c>
      <c r="F1678" t="s">
        <v>0</v>
      </c>
      <c r="G1678">
        <v>27</v>
      </c>
      <c r="H1678">
        <v>5</v>
      </c>
      <c r="I1678">
        <v>471.97</v>
      </c>
      <c r="J1678">
        <v>5</v>
      </c>
      <c r="K1678">
        <v>10</v>
      </c>
      <c r="L1678">
        <v>2</v>
      </c>
      <c r="M1678" t="s">
        <v>46</v>
      </c>
      <c r="N1678" s="2">
        <v>17.48037037037037</v>
      </c>
      <c r="O1678">
        <v>422</v>
      </c>
    </row>
    <row r="1679" spans="1:15" x14ac:dyDescent="0.2">
      <c r="A1679">
        <v>1069401</v>
      </c>
      <c r="B1679" t="s">
        <v>3</v>
      </c>
      <c r="C1679" t="s">
        <v>12</v>
      </c>
      <c r="D1679" t="s">
        <v>38</v>
      </c>
      <c r="E1679" t="s">
        <v>4</v>
      </c>
      <c r="F1679" t="s">
        <v>8</v>
      </c>
      <c r="G1679">
        <v>105</v>
      </c>
      <c r="H1679">
        <v>10</v>
      </c>
      <c r="I1679">
        <v>6024.99</v>
      </c>
      <c r="J1679">
        <v>10</v>
      </c>
      <c r="K1679">
        <v>20</v>
      </c>
      <c r="L1679">
        <v>3</v>
      </c>
      <c r="M1679" t="s">
        <v>47</v>
      </c>
      <c r="N1679" s="2">
        <v>57.380857142857138</v>
      </c>
      <c r="O1679">
        <v>3854</v>
      </c>
    </row>
    <row r="1680" spans="1:15" x14ac:dyDescent="0.2">
      <c r="A1680">
        <v>1069551</v>
      </c>
      <c r="B1680" t="s">
        <v>6</v>
      </c>
      <c r="C1680" t="s">
        <v>2</v>
      </c>
      <c r="D1680" t="s">
        <v>38</v>
      </c>
      <c r="E1680" t="s">
        <v>1</v>
      </c>
      <c r="F1680" t="s">
        <v>0</v>
      </c>
      <c r="G1680">
        <v>20</v>
      </c>
      <c r="H1680">
        <v>4</v>
      </c>
      <c r="I1680">
        <v>603.9</v>
      </c>
      <c r="J1680">
        <v>5</v>
      </c>
      <c r="K1680">
        <v>9</v>
      </c>
      <c r="L1680">
        <v>2</v>
      </c>
      <c r="M1680" t="s">
        <v>46</v>
      </c>
      <c r="N1680" s="2">
        <v>30.195</v>
      </c>
      <c r="O1680">
        <v>203</v>
      </c>
    </row>
    <row r="1681" spans="1:15" x14ac:dyDescent="0.2">
      <c r="A1681">
        <v>1069891</v>
      </c>
      <c r="B1681" t="s">
        <v>6</v>
      </c>
      <c r="C1681" t="s">
        <v>2</v>
      </c>
      <c r="D1681" t="s">
        <v>38</v>
      </c>
      <c r="E1681" t="s">
        <v>4</v>
      </c>
      <c r="F1681" t="s">
        <v>0</v>
      </c>
      <c r="G1681">
        <v>7</v>
      </c>
      <c r="H1681">
        <v>2</v>
      </c>
      <c r="I1681">
        <v>219.37</v>
      </c>
      <c r="J1681">
        <v>3</v>
      </c>
      <c r="K1681">
        <v>5</v>
      </c>
      <c r="L1681">
        <v>1</v>
      </c>
      <c r="M1681" t="s">
        <v>45</v>
      </c>
      <c r="N1681" s="2">
        <v>31.338571428571431</v>
      </c>
      <c r="O1681">
        <v>181</v>
      </c>
    </row>
    <row r="1682" spans="1:15" x14ac:dyDescent="0.2">
      <c r="A1682">
        <v>1070151</v>
      </c>
      <c r="B1682" t="s">
        <v>6</v>
      </c>
      <c r="C1682" t="s">
        <v>2</v>
      </c>
      <c r="D1682" t="s">
        <v>38</v>
      </c>
      <c r="E1682" t="s">
        <v>1</v>
      </c>
      <c r="F1682" t="s">
        <v>0</v>
      </c>
      <c r="G1682">
        <v>16</v>
      </c>
      <c r="H1682">
        <v>4</v>
      </c>
      <c r="I1682">
        <v>471.78</v>
      </c>
      <c r="J1682">
        <v>5</v>
      </c>
      <c r="K1682">
        <v>9</v>
      </c>
      <c r="L1682">
        <v>2</v>
      </c>
      <c r="M1682" t="s">
        <v>46</v>
      </c>
      <c r="N1682" s="2">
        <v>29.486249999999998</v>
      </c>
      <c r="O1682">
        <v>120</v>
      </c>
    </row>
    <row r="1683" spans="1:15" x14ac:dyDescent="0.2">
      <c r="A1683">
        <v>1070531</v>
      </c>
      <c r="B1683" t="s">
        <v>6</v>
      </c>
      <c r="C1683" t="s">
        <v>2</v>
      </c>
      <c r="D1683" t="s">
        <v>38</v>
      </c>
      <c r="E1683" t="s">
        <v>1</v>
      </c>
      <c r="F1683" t="s">
        <v>0</v>
      </c>
      <c r="G1683">
        <v>5</v>
      </c>
      <c r="H1683">
        <v>2</v>
      </c>
      <c r="I1683">
        <v>92.05</v>
      </c>
      <c r="J1683">
        <v>2</v>
      </c>
      <c r="K1683">
        <v>4</v>
      </c>
      <c r="L1683">
        <v>1</v>
      </c>
      <c r="M1683" t="s">
        <v>45</v>
      </c>
      <c r="N1683" s="2">
        <v>18.41</v>
      </c>
      <c r="O1683">
        <v>88</v>
      </c>
    </row>
    <row r="1684" spans="1:15" x14ac:dyDescent="0.2">
      <c r="A1684">
        <v>1070871</v>
      </c>
      <c r="B1684" t="s">
        <v>3</v>
      </c>
      <c r="C1684" t="s">
        <v>2</v>
      </c>
      <c r="D1684" t="s">
        <v>38</v>
      </c>
      <c r="E1684" t="s">
        <v>4</v>
      </c>
      <c r="F1684" t="s">
        <v>0</v>
      </c>
      <c r="G1684">
        <v>64</v>
      </c>
      <c r="H1684">
        <v>9</v>
      </c>
      <c r="I1684">
        <v>1888.95</v>
      </c>
      <c r="J1684">
        <v>8</v>
      </c>
      <c r="K1684">
        <v>17</v>
      </c>
      <c r="L1684">
        <v>3</v>
      </c>
      <c r="M1684" t="s">
        <v>47</v>
      </c>
      <c r="N1684" s="2">
        <v>29.514843750000001</v>
      </c>
      <c r="O1684">
        <v>1157</v>
      </c>
    </row>
    <row r="1685" spans="1:15" x14ac:dyDescent="0.2">
      <c r="A1685">
        <v>1071081</v>
      </c>
      <c r="B1685" t="s">
        <v>6</v>
      </c>
      <c r="C1685" t="s">
        <v>2</v>
      </c>
      <c r="D1685" t="s">
        <v>38</v>
      </c>
      <c r="E1685" t="s">
        <v>1</v>
      </c>
      <c r="F1685" t="s">
        <v>0</v>
      </c>
      <c r="G1685">
        <v>8</v>
      </c>
      <c r="H1685">
        <v>2</v>
      </c>
      <c r="I1685">
        <v>254.27</v>
      </c>
      <c r="J1685">
        <v>4</v>
      </c>
      <c r="K1685">
        <v>6</v>
      </c>
      <c r="L1685">
        <v>1</v>
      </c>
      <c r="M1685" t="s">
        <v>45</v>
      </c>
      <c r="N1685" s="2">
        <v>31.783750000000001</v>
      </c>
      <c r="O1685">
        <v>211</v>
      </c>
    </row>
    <row r="1686" spans="1:15" x14ac:dyDescent="0.2">
      <c r="A1686">
        <v>1071121</v>
      </c>
      <c r="B1686" t="s">
        <v>3</v>
      </c>
      <c r="C1686" t="s">
        <v>12</v>
      </c>
      <c r="D1686" t="s">
        <v>38</v>
      </c>
      <c r="E1686" t="s">
        <v>4</v>
      </c>
      <c r="F1686" t="s">
        <v>0</v>
      </c>
      <c r="G1686">
        <v>128</v>
      </c>
      <c r="H1686">
        <v>10</v>
      </c>
      <c r="I1686">
        <v>5143.22</v>
      </c>
      <c r="J1686">
        <v>10</v>
      </c>
      <c r="K1686">
        <v>20</v>
      </c>
      <c r="L1686">
        <v>3</v>
      </c>
      <c r="M1686" t="s">
        <v>47</v>
      </c>
      <c r="N1686" s="2">
        <v>40.181406250000002</v>
      </c>
      <c r="O1686">
        <v>1415</v>
      </c>
    </row>
    <row r="1687" spans="1:15" x14ac:dyDescent="0.2">
      <c r="A1687">
        <v>1071271</v>
      </c>
      <c r="B1687" t="s">
        <v>6</v>
      </c>
      <c r="C1687" t="s">
        <v>2</v>
      </c>
      <c r="D1687" t="s">
        <v>38</v>
      </c>
      <c r="E1687" t="s">
        <v>1</v>
      </c>
      <c r="F1687" t="s">
        <v>8</v>
      </c>
      <c r="G1687">
        <v>13</v>
      </c>
      <c r="H1687">
        <v>3</v>
      </c>
      <c r="I1687">
        <v>313.02999999999997</v>
      </c>
      <c r="J1687">
        <v>4</v>
      </c>
      <c r="K1687">
        <v>7</v>
      </c>
      <c r="L1687">
        <v>1</v>
      </c>
      <c r="M1687" t="s">
        <v>45</v>
      </c>
      <c r="N1687" s="2">
        <v>24.079230769230769</v>
      </c>
      <c r="O1687">
        <v>224</v>
      </c>
    </row>
    <row r="1688" spans="1:15" x14ac:dyDescent="0.2">
      <c r="A1688">
        <v>1071501</v>
      </c>
      <c r="B1688" t="s">
        <v>6</v>
      </c>
      <c r="C1688" t="s">
        <v>2</v>
      </c>
      <c r="D1688" t="s">
        <v>38</v>
      </c>
      <c r="E1688" t="s">
        <v>1</v>
      </c>
      <c r="F1688" t="s">
        <v>0</v>
      </c>
      <c r="G1688">
        <v>1</v>
      </c>
      <c r="H1688">
        <v>1</v>
      </c>
      <c r="I1688">
        <v>49.83</v>
      </c>
      <c r="J1688">
        <v>2</v>
      </c>
      <c r="K1688">
        <v>3</v>
      </c>
      <c r="L1688">
        <v>1</v>
      </c>
      <c r="M1688" t="s">
        <v>45</v>
      </c>
      <c r="N1688" s="2">
        <v>49.83</v>
      </c>
      <c r="O1688">
        <v>42</v>
      </c>
    </row>
    <row r="1689" spans="1:15" x14ac:dyDescent="0.2">
      <c r="A1689">
        <v>1072051</v>
      </c>
      <c r="B1689" t="s">
        <v>6</v>
      </c>
      <c r="C1689" t="s">
        <v>2</v>
      </c>
      <c r="D1689" t="s">
        <v>38</v>
      </c>
      <c r="E1689" t="s">
        <v>1</v>
      </c>
      <c r="F1689" t="s">
        <v>0</v>
      </c>
      <c r="G1689">
        <v>10</v>
      </c>
      <c r="H1689">
        <v>3</v>
      </c>
      <c r="I1689">
        <v>231.67</v>
      </c>
      <c r="J1689">
        <v>3</v>
      </c>
      <c r="K1689">
        <v>6</v>
      </c>
      <c r="L1689">
        <v>1</v>
      </c>
      <c r="M1689" t="s">
        <v>45</v>
      </c>
      <c r="N1689" s="2">
        <v>23.166999999999998</v>
      </c>
      <c r="O1689">
        <v>121</v>
      </c>
    </row>
    <row r="1690" spans="1:15" x14ac:dyDescent="0.2">
      <c r="A1690">
        <v>1072241</v>
      </c>
      <c r="B1690" t="s">
        <v>10</v>
      </c>
      <c r="C1690" t="s">
        <v>2</v>
      </c>
      <c r="D1690" t="s">
        <v>38</v>
      </c>
      <c r="E1690" t="s">
        <v>1</v>
      </c>
      <c r="F1690" t="s">
        <v>0</v>
      </c>
      <c r="G1690">
        <v>2</v>
      </c>
      <c r="H1690">
        <v>1</v>
      </c>
      <c r="I1690">
        <v>53.85</v>
      </c>
      <c r="J1690">
        <v>2</v>
      </c>
      <c r="K1690">
        <v>3</v>
      </c>
      <c r="L1690">
        <v>1</v>
      </c>
      <c r="M1690" t="s">
        <v>45</v>
      </c>
      <c r="N1690" s="2">
        <v>26.925000000000001</v>
      </c>
      <c r="O1690">
        <v>11</v>
      </c>
    </row>
    <row r="1691" spans="1:15" x14ac:dyDescent="0.2">
      <c r="A1691">
        <v>1072391</v>
      </c>
      <c r="B1691" t="s">
        <v>3</v>
      </c>
      <c r="C1691" t="s">
        <v>2</v>
      </c>
      <c r="D1691" t="s">
        <v>38</v>
      </c>
      <c r="E1691" t="s">
        <v>7</v>
      </c>
      <c r="F1691" t="s">
        <v>0</v>
      </c>
      <c r="G1691">
        <v>29</v>
      </c>
      <c r="H1691">
        <v>6</v>
      </c>
      <c r="I1691">
        <v>1760.53</v>
      </c>
      <c r="J1691">
        <v>8</v>
      </c>
      <c r="K1691">
        <v>14</v>
      </c>
      <c r="L1691">
        <v>2</v>
      </c>
      <c r="M1691" t="s">
        <v>46</v>
      </c>
      <c r="N1691" s="2">
        <v>60.707931034482755</v>
      </c>
      <c r="O1691">
        <v>958</v>
      </c>
    </row>
    <row r="1692" spans="1:15" x14ac:dyDescent="0.2">
      <c r="A1692">
        <v>1072431</v>
      </c>
      <c r="B1692" t="s">
        <v>3</v>
      </c>
      <c r="C1692" t="s">
        <v>2</v>
      </c>
      <c r="D1692" t="s">
        <v>38</v>
      </c>
      <c r="E1692" t="s">
        <v>7</v>
      </c>
      <c r="F1692" t="s">
        <v>0</v>
      </c>
      <c r="G1692">
        <v>55</v>
      </c>
      <c r="H1692">
        <v>8</v>
      </c>
      <c r="I1692">
        <v>2285.94</v>
      </c>
      <c r="J1692">
        <v>9</v>
      </c>
      <c r="K1692">
        <v>17</v>
      </c>
      <c r="L1692">
        <v>3</v>
      </c>
      <c r="M1692" t="s">
        <v>47</v>
      </c>
      <c r="N1692" s="2">
        <v>41.562545454545457</v>
      </c>
      <c r="O1692">
        <v>1108</v>
      </c>
    </row>
    <row r="1693" spans="1:15" x14ac:dyDescent="0.2">
      <c r="A1693">
        <v>1072811</v>
      </c>
      <c r="B1693" t="s">
        <v>3</v>
      </c>
      <c r="C1693" t="s">
        <v>5</v>
      </c>
      <c r="D1693" t="s">
        <v>38</v>
      </c>
      <c r="E1693" t="s">
        <v>1</v>
      </c>
      <c r="F1693" t="s">
        <v>8</v>
      </c>
      <c r="G1693">
        <v>37</v>
      </c>
      <c r="H1693">
        <v>7</v>
      </c>
      <c r="I1693">
        <v>2037.48</v>
      </c>
      <c r="J1693">
        <v>9</v>
      </c>
      <c r="K1693">
        <v>16</v>
      </c>
      <c r="L1693">
        <v>3</v>
      </c>
      <c r="M1693" t="s">
        <v>47</v>
      </c>
      <c r="N1693" s="2">
        <v>55.067027027027031</v>
      </c>
      <c r="O1693">
        <v>567</v>
      </c>
    </row>
    <row r="1694" spans="1:15" x14ac:dyDescent="0.2">
      <c r="A1694">
        <v>1073171</v>
      </c>
      <c r="B1694" t="s">
        <v>6</v>
      </c>
      <c r="C1694" t="s">
        <v>5</v>
      </c>
      <c r="D1694" t="s">
        <v>38</v>
      </c>
      <c r="E1694" t="s">
        <v>4</v>
      </c>
      <c r="F1694" t="s">
        <v>0</v>
      </c>
      <c r="G1694">
        <v>10</v>
      </c>
      <c r="H1694">
        <v>3</v>
      </c>
      <c r="I1694">
        <v>455.81</v>
      </c>
      <c r="J1694">
        <v>5</v>
      </c>
      <c r="K1694">
        <v>8</v>
      </c>
      <c r="L1694">
        <v>2</v>
      </c>
      <c r="M1694" t="s">
        <v>46</v>
      </c>
      <c r="N1694" s="2">
        <v>45.581000000000003</v>
      </c>
      <c r="O1694">
        <v>98</v>
      </c>
    </row>
    <row r="1695" spans="1:15" x14ac:dyDescent="0.2">
      <c r="A1695">
        <v>1073211</v>
      </c>
      <c r="B1695" t="s">
        <v>3</v>
      </c>
      <c r="C1695" t="s">
        <v>2</v>
      </c>
      <c r="D1695" t="s">
        <v>38</v>
      </c>
      <c r="E1695" t="s">
        <v>4</v>
      </c>
      <c r="F1695" t="s">
        <v>0</v>
      </c>
      <c r="G1695">
        <v>61</v>
      </c>
      <c r="H1695">
        <v>8</v>
      </c>
      <c r="I1695">
        <v>3605.46</v>
      </c>
      <c r="J1695">
        <v>10</v>
      </c>
      <c r="K1695">
        <v>18</v>
      </c>
      <c r="L1695">
        <v>3</v>
      </c>
      <c r="M1695" t="s">
        <v>47</v>
      </c>
      <c r="N1695" s="2">
        <v>59.10590163934426</v>
      </c>
      <c r="O1695">
        <v>2150</v>
      </c>
    </row>
    <row r="1696" spans="1:15" x14ac:dyDescent="0.2">
      <c r="A1696">
        <v>1073401</v>
      </c>
      <c r="B1696" t="s">
        <v>6</v>
      </c>
      <c r="C1696" t="s">
        <v>12</v>
      </c>
      <c r="D1696" t="s">
        <v>38</v>
      </c>
      <c r="E1696" t="s">
        <v>4</v>
      </c>
      <c r="F1696" t="s">
        <v>0</v>
      </c>
      <c r="G1696">
        <v>65</v>
      </c>
      <c r="H1696">
        <v>9</v>
      </c>
      <c r="I1696">
        <v>435.46</v>
      </c>
      <c r="J1696">
        <v>5</v>
      </c>
      <c r="K1696">
        <v>14</v>
      </c>
      <c r="L1696">
        <v>2</v>
      </c>
      <c r="M1696" t="s">
        <v>46</v>
      </c>
      <c r="N1696" s="2">
        <v>6.6993846153846155</v>
      </c>
      <c r="O1696">
        <v>411</v>
      </c>
    </row>
    <row r="1697" spans="1:15" x14ac:dyDescent="0.2">
      <c r="A1697">
        <v>1073551</v>
      </c>
      <c r="B1697" t="s">
        <v>6</v>
      </c>
      <c r="C1697" t="s">
        <v>2</v>
      </c>
      <c r="D1697" t="s">
        <v>38</v>
      </c>
      <c r="E1697" t="s">
        <v>4</v>
      </c>
      <c r="F1697" t="s">
        <v>0</v>
      </c>
      <c r="G1697">
        <v>11</v>
      </c>
      <c r="H1697">
        <v>3</v>
      </c>
      <c r="I1697">
        <v>79.349999999999994</v>
      </c>
      <c r="J1697">
        <v>2</v>
      </c>
      <c r="K1697">
        <v>5</v>
      </c>
      <c r="L1697">
        <v>1</v>
      </c>
      <c r="M1697" t="s">
        <v>45</v>
      </c>
      <c r="N1697" s="2">
        <v>7.213636363636363</v>
      </c>
      <c r="O1697">
        <v>55</v>
      </c>
    </row>
    <row r="1698" spans="1:15" x14ac:dyDescent="0.2">
      <c r="A1698">
        <v>1074141</v>
      </c>
      <c r="B1698" t="s">
        <v>6</v>
      </c>
      <c r="C1698" t="s">
        <v>2</v>
      </c>
      <c r="D1698" t="s">
        <v>38</v>
      </c>
      <c r="E1698" t="s">
        <v>1</v>
      </c>
      <c r="F1698" t="s">
        <v>0</v>
      </c>
      <c r="G1698">
        <v>5</v>
      </c>
      <c r="H1698">
        <v>2</v>
      </c>
      <c r="I1698">
        <v>173.49</v>
      </c>
      <c r="J1698">
        <v>3</v>
      </c>
      <c r="K1698">
        <v>5</v>
      </c>
      <c r="L1698">
        <v>1</v>
      </c>
      <c r="M1698" t="s">
        <v>45</v>
      </c>
      <c r="N1698" s="2">
        <v>34.698</v>
      </c>
      <c r="O1698">
        <v>120</v>
      </c>
    </row>
    <row r="1699" spans="1:15" x14ac:dyDescent="0.2">
      <c r="A1699">
        <v>1074291</v>
      </c>
      <c r="B1699" t="s">
        <v>6</v>
      </c>
      <c r="C1699" t="s">
        <v>9</v>
      </c>
      <c r="D1699" t="s">
        <v>38</v>
      </c>
      <c r="E1699" t="s">
        <v>1</v>
      </c>
      <c r="F1699" t="s">
        <v>8</v>
      </c>
      <c r="G1699">
        <v>6</v>
      </c>
      <c r="H1699">
        <v>2</v>
      </c>
      <c r="I1699">
        <v>289.35000000000002</v>
      </c>
      <c r="J1699">
        <v>4</v>
      </c>
      <c r="K1699">
        <v>6</v>
      </c>
      <c r="L1699">
        <v>1</v>
      </c>
      <c r="M1699" t="s">
        <v>45</v>
      </c>
      <c r="N1699" s="2">
        <v>48.225000000000001</v>
      </c>
      <c r="O1699">
        <v>162</v>
      </c>
    </row>
    <row r="1700" spans="1:15" x14ac:dyDescent="0.2">
      <c r="A1700">
        <v>1074861</v>
      </c>
      <c r="B1700" t="s">
        <v>3</v>
      </c>
      <c r="C1700" t="s">
        <v>5</v>
      </c>
      <c r="D1700" t="s">
        <v>38</v>
      </c>
      <c r="E1700" t="s">
        <v>1</v>
      </c>
      <c r="F1700" t="s">
        <v>0</v>
      </c>
      <c r="G1700">
        <v>61</v>
      </c>
      <c r="H1700">
        <v>8</v>
      </c>
      <c r="I1700">
        <v>5614.38</v>
      </c>
      <c r="J1700">
        <v>10</v>
      </c>
      <c r="K1700">
        <v>18</v>
      </c>
      <c r="L1700">
        <v>3</v>
      </c>
      <c r="M1700" t="s">
        <v>47</v>
      </c>
      <c r="N1700" s="2">
        <v>92.039016393442623</v>
      </c>
      <c r="O1700">
        <v>3173</v>
      </c>
    </row>
    <row r="1701" spans="1:15" x14ac:dyDescent="0.2">
      <c r="A1701">
        <v>1074901</v>
      </c>
      <c r="B1701" t="s">
        <v>3</v>
      </c>
      <c r="C1701" t="s">
        <v>5</v>
      </c>
      <c r="D1701" t="s">
        <v>38</v>
      </c>
      <c r="E1701" t="s">
        <v>4</v>
      </c>
      <c r="F1701" t="s">
        <v>0</v>
      </c>
      <c r="G1701">
        <v>25</v>
      </c>
      <c r="H1701">
        <v>5</v>
      </c>
      <c r="I1701">
        <v>1132.1600000000001</v>
      </c>
      <c r="J1701">
        <v>7</v>
      </c>
      <c r="K1701">
        <v>12</v>
      </c>
      <c r="L1701">
        <v>2</v>
      </c>
      <c r="M1701" t="s">
        <v>46</v>
      </c>
      <c r="N1701" s="2">
        <v>45.2864</v>
      </c>
      <c r="O1701">
        <v>600</v>
      </c>
    </row>
    <row r="1702" spans="1:15" x14ac:dyDescent="0.2">
      <c r="A1702">
        <v>1075071</v>
      </c>
      <c r="B1702" t="s">
        <v>6</v>
      </c>
      <c r="C1702" t="s">
        <v>5</v>
      </c>
      <c r="D1702" t="s">
        <v>38</v>
      </c>
      <c r="E1702" t="s">
        <v>7</v>
      </c>
      <c r="F1702" t="s">
        <v>0</v>
      </c>
      <c r="G1702">
        <v>6</v>
      </c>
      <c r="H1702">
        <v>2</v>
      </c>
      <c r="I1702">
        <v>48.43</v>
      </c>
      <c r="J1702">
        <v>2</v>
      </c>
      <c r="K1702">
        <v>4</v>
      </c>
      <c r="L1702">
        <v>1</v>
      </c>
      <c r="M1702" t="s">
        <v>45</v>
      </c>
      <c r="N1702" s="2">
        <v>8.0716666666666672</v>
      </c>
      <c r="O1702">
        <v>34</v>
      </c>
    </row>
    <row r="1703" spans="1:15" x14ac:dyDescent="0.2">
      <c r="A1703">
        <v>1075111</v>
      </c>
      <c r="B1703" t="s">
        <v>6</v>
      </c>
      <c r="C1703" t="s">
        <v>2</v>
      </c>
      <c r="D1703" t="s">
        <v>38</v>
      </c>
      <c r="E1703" t="s">
        <v>4</v>
      </c>
      <c r="F1703" t="s">
        <v>0</v>
      </c>
      <c r="G1703">
        <v>8</v>
      </c>
      <c r="H1703">
        <v>2</v>
      </c>
      <c r="I1703">
        <v>145.08000000000001</v>
      </c>
      <c r="J1703">
        <v>3</v>
      </c>
      <c r="K1703">
        <v>5</v>
      </c>
      <c r="L1703">
        <v>1</v>
      </c>
      <c r="M1703" t="s">
        <v>45</v>
      </c>
      <c r="N1703" s="2">
        <v>18.135000000000002</v>
      </c>
      <c r="O1703">
        <v>61</v>
      </c>
    </row>
    <row r="1704" spans="1:15" x14ac:dyDescent="0.2">
      <c r="A1704">
        <v>1075641</v>
      </c>
      <c r="B1704" t="s">
        <v>6</v>
      </c>
      <c r="C1704" t="s">
        <v>2</v>
      </c>
      <c r="D1704" t="s">
        <v>38</v>
      </c>
      <c r="E1704" t="s">
        <v>7</v>
      </c>
      <c r="F1704" t="s">
        <v>0</v>
      </c>
      <c r="G1704">
        <v>24</v>
      </c>
      <c r="H1704">
        <v>5</v>
      </c>
      <c r="I1704">
        <v>1111.8399999999999</v>
      </c>
      <c r="J1704">
        <v>7</v>
      </c>
      <c r="K1704">
        <v>12</v>
      </c>
      <c r="L1704">
        <v>2</v>
      </c>
      <c r="M1704" t="s">
        <v>46</v>
      </c>
      <c r="N1704" s="2">
        <v>46.326666666666661</v>
      </c>
      <c r="O1704">
        <v>644</v>
      </c>
    </row>
    <row r="1705" spans="1:15" x14ac:dyDescent="0.2">
      <c r="A1705">
        <v>1075831</v>
      </c>
      <c r="B1705" t="s">
        <v>3</v>
      </c>
      <c r="C1705" t="s">
        <v>2</v>
      </c>
      <c r="D1705" t="s">
        <v>38</v>
      </c>
      <c r="E1705" t="s">
        <v>7</v>
      </c>
      <c r="F1705" t="s">
        <v>8</v>
      </c>
      <c r="G1705">
        <v>42</v>
      </c>
      <c r="H1705">
        <v>7</v>
      </c>
      <c r="I1705">
        <v>2078.4</v>
      </c>
      <c r="J1705">
        <v>9</v>
      </c>
      <c r="K1705">
        <v>16</v>
      </c>
      <c r="L1705">
        <v>3</v>
      </c>
      <c r="M1705" t="s">
        <v>47</v>
      </c>
      <c r="N1705" s="2">
        <v>49.485714285714288</v>
      </c>
      <c r="O1705">
        <v>1187</v>
      </c>
    </row>
    <row r="1706" spans="1:15" x14ac:dyDescent="0.2">
      <c r="A1706">
        <v>1076421</v>
      </c>
      <c r="B1706" t="s">
        <v>3</v>
      </c>
      <c r="C1706" t="s">
        <v>2</v>
      </c>
      <c r="D1706" t="s">
        <v>38</v>
      </c>
      <c r="E1706" t="s">
        <v>4</v>
      </c>
      <c r="F1706" t="s">
        <v>0</v>
      </c>
      <c r="G1706">
        <v>25</v>
      </c>
      <c r="H1706">
        <v>5</v>
      </c>
      <c r="I1706">
        <v>662.48</v>
      </c>
      <c r="J1706">
        <v>5</v>
      </c>
      <c r="K1706">
        <v>10</v>
      </c>
      <c r="L1706">
        <v>2</v>
      </c>
      <c r="M1706" t="s">
        <v>46</v>
      </c>
      <c r="N1706" s="2">
        <v>26.499200000000002</v>
      </c>
      <c r="O1706">
        <v>354</v>
      </c>
    </row>
    <row r="1707" spans="1:15" x14ac:dyDescent="0.2">
      <c r="A1707">
        <v>1076801</v>
      </c>
      <c r="B1707" t="s">
        <v>3</v>
      </c>
      <c r="C1707" t="s">
        <v>2</v>
      </c>
      <c r="D1707" t="s">
        <v>38</v>
      </c>
      <c r="E1707" t="s">
        <v>7</v>
      </c>
      <c r="F1707" t="s">
        <v>0</v>
      </c>
      <c r="G1707">
        <v>113</v>
      </c>
      <c r="H1707">
        <v>10</v>
      </c>
      <c r="I1707">
        <v>1960.84</v>
      </c>
      <c r="J1707">
        <v>9</v>
      </c>
      <c r="K1707">
        <v>19</v>
      </c>
      <c r="L1707">
        <v>3</v>
      </c>
      <c r="M1707" t="s">
        <v>47</v>
      </c>
      <c r="N1707" s="2">
        <v>17.352566371681416</v>
      </c>
      <c r="O1707">
        <v>902</v>
      </c>
    </row>
    <row r="1708" spans="1:15" x14ac:dyDescent="0.2">
      <c r="A1708">
        <v>1077011</v>
      </c>
      <c r="B1708" t="s">
        <v>3</v>
      </c>
      <c r="C1708" t="s">
        <v>2</v>
      </c>
      <c r="D1708" t="s">
        <v>38</v>
      </c>
      <c r="E1708" t="s">
        <v>1</v>
      </c>
      <c r="F1708" t="s">
        <v>0</v>
      </c>
      <c r="G1708">
        <v>24</v>
      </c>
      <c r="H1708">
        <v>5</v>
      </c>
      <c r="I1708">
        <v>857.26</v>
      </c>
      <c r="J1708">
        <v>6</v>
      </c>
      <c r="K1708">
        <v>11</v>
      </c>
      <c r="L1708">
        <v>2</v>
      </c>
      <c r="M1708" t="s">
        <v>46</v>
      </c>
      <c r="N1708" s="2">
        <v>35.719166666666666</v>
      </c>
      <c r="O1708">
        <v>446</v>
      </c>
    </row>
    <row r="1709" spans="1:15" x14ac:dyDescent="0.2">
      <c r="A1709">
        <v>1077201</v>
      </c>
      <c r="B1709" t="s">
        <v>6</v>
      </c>
      <c r="C1709" t="s">
        <v>2</v>
      </c>
      <c r="D1709" t="s">
        <v>38</v>
      </c>
      <c r="E1709" t="s">
        <v>4</v>
      </c>
      <c r="F1709" t="s">
        <v>0</v>
      </c>
      <c r="G1709">
        <v>70</v>
      </c>
      <c r="H1709">
        <v>9</v>
      </c>
      <c r="I1709">
        <v>439.01</v>
      </c>
      <c r="J1709">
        <v>5</v>
      </c>
      <c r="K1709">
        <v>14</v>
      </c>
      <c r="L1709">
        <v>2</v>
      </c>
      <c r="M1709" t="s">
        <v>46</v>
      </c>
      <c r="N1709" s="2">
        <v>6.2715714285714288</v>
      </c>
      <c r="O1709">
        <v>325</v>
      </c>
    </row>
    <row r="1710" spans="1:15" x14ac:dyDescent="0.2">
      <c r="A1710">
        <v>1077351</v>
      </c>
      <c r="B1710" t="s">
        <v>6</v>
      </c>
      <c r="C1710" t="s">
        <v>11</v>
      </c>
      <c r="D1710" t="s">
        <v>38</v>
      </c>
      <c r="E1710" t="s">
        <v>4</v>
      </c>
      <c r="F1710" t="s">
        <v>0</v>
      </c>
      <c r="G1710">
        <v>55</v>
      </c>
      <c r="H1710">
        <v>8</v>
      </c>
      <c r="I1710">
        <v>471.36</v>
      </c>
      <c r="J1710">
        <v>5</v>
      </c>
      <c r="K1710">
        <v>13</v>
      </c>
      <c r="L1710">
        <v>2</v>
      </c>
      <c r="M1710" t="s">
        <v>46</v>
      </c>
      <c r="N1710" s="2">
        <v>8.570181818181819</v>
      </c>
      <c r="O1710">
        <v>258</v>
      </c>
    </row>
    <row r="1711" spans="1:15" x14ac:dyDescent="0.2">
      <c r="A1711">
        <v>1077541</v>
      </c>
      <c r="B1711" t="s">
        <v>6</v>
      </c>
      <c r="C1711" t="s">
        <v>9</v>
      </c>
      <c r="D1711" t="s">
        <v>38</v>
      </c>
      <c r="E1711" t="s">
        <v>7</v>
      </c>
      <c r="F1711" t="s">
        <v>0</v>
      </c>
      <c r="G1711">
        <v>10</v>
      </c>
      <c r="H1711">
        <v>3</v>
      </c>
      <c r="I1711">
        <v>225.98</v>
      </c>
      <c r="J1711">
        <v>3</v>
      </c>
      <c r="K1711">
        <v>6</v>
      </c>
      <c r="L1711">
        <v>1</v>
      </c>
      <c r="M1711" t="s">
        <v>45</v>
      </c>
      <c r="N1711" s="2">
        <v>22.597999999999999</v>
      </c>
      <c r="O1711">
        <v>110</v>
      </c>
    </row>
    <row r="1712" spans="1:15" x14ac:dyDescent="0.2">
      <c r="A1712">
        <v>1077691</v>
      </c>
      <c r="B1712" t="s">
        <v>6</v>
      </c>
      <c r="C1712" t="s">
        <v>2</v>
      </c>
      <c r="D1712" t="s">
        <v>38</v>
      </c>
      <c r="E1712" t="s">
        <v>4</v>
      </c>
      <c r="F1712" t="s">
        <v>0</v>
      </c>
      <c r="G1712">
        <v>6</v>
      </c>
      <c r="H1712">
        <v>2</v>
      </c>
      <c r="I1712">
        <v>186.61</v>
      </c>
      <c r="J1712">
        <v>3</v>
      </c>
      <c r="K1712">
        <v>5</v>
      </c>
      <c r="L1712">
        <v>1</v>
      </c>
      <c r="M1712" t="s">
        <v>45</v>
      </c>
      <c r="N1712" s="2">
        <v>31.10166666666667</v>
      </c>
      <c r="O1712">
        <v>7</v>
      </c>
    </row>
    <row r="1713" spans="1:15" x14ac:dyDescent="0.2">
      <c r="A1713">
        <v>1077731</v>
      </c>
      <c r="B1713" t="s">
        <v>3</v>
      </c>
      <c r="C1713" t="s">
        <v>2</v>
      </c>
      <c r="D1713" t="s">
        <v>38</v>
      </c>
      <c r="E1713" t="s">
        <v>4</v>
      </c>
      <c r="F1713" t="s">
        <v>0</v>
      </c>
      <c r="G1713">
        <v>39</v>
      </c>
      <c r="H1713">
        <v>7</v>
      </c>
      <c r="I1713">
        <v>1920.5</v>
      </c>
      <c r="J1713">
        <v>9</v>
      </c>
      <c r="K1713">
        <v>16</v>
      </c>
      <c r="L1713">
        <v>3</v>
      </c>
      <c r="M1713" t="s">
        <v>47</v>
      </c>
      <c r="N1713" s="2">
        <v>49.243589743589745</v>
      </c>
      <c r="O1713">
        <v>1343</v>
      </c>
    </row>
    <row r="1714" spans="1:15" x14ac:dyDescent="0.2">
      <c r="A1714">
        <v>1077881</v>
      </c>
      <c r="B1714" t="s">
        <v>3</v>
      </c>
      <c r="C1714" t="s">
        <v>11</v>
      </c>
      <c r="D1714" t="s">
        <v>38</v>
      </c>
      <c r="E1714" t="s">
        <v>4</v>
      </c>
      <c r="F1714" t="s">
        <v>0</v>
      </c>
      <c r="G1714">
        <v>44</v>
      </c>
      <c r="H1714">
        <v>7</v>
      </c>
      <c r="I1714">
        <v>1299.31</v>
      </c>
      <c r="J1714">
        <v>7</v>
      </c>
      <c r="K1714">
        <v>14</v>
      </c>
      <c r="L1714">
        <v>2</v>
      </c>
      <c r="M1714" t="s">
        <v>46</v>
      </c>
      <c r="N1714" s="2">
        <v>29.529772727272725</v>
      </c>
      <c r="O1714">
        <v>800</v>
      </c>
    </row>
    <row r="1715" spans="1:15" x14ac:dyDescent="0.2">
      <c r="A1715">
        <v>1078321</v>
      </c>
      <c r="B1715" t="s">
        <v>3</v>
      </c>
      <c r="C1715" t="s">
        <v>9</v>
      </c>
      <c r="D1715" t="s">
        <v>38</v>
      </c>
      <c r="E1715" t="s">
        <v>4</v>
      </c>
      <c r="F1715" t="s">
        <v>0</v>
      </c>
      <c r="G1715">
        <v>40</v>
      </c>
      <c r="H1715">
        <v>7</v>
      </c>
      <c r="I1715">
        <v>858.85</v>
      </c>
      <c r="J1715">
        <v>6</v>
      </c>
      <c r="K1715">
        <v>13</v>
      </c>
      <c r="L1715">
        <v>2</v>
      </c>
      <c r="M1715" t="s">
        <v>46</v>
      </c>
      <c r="N1715" s="2">
        <v>21.471250000000001</v>
      </c>
      <c r="O1715">
        <v>259</v>
      </c>
    </row>
    <row r="1716" spans="1:15" x14ac:dyDescent="0.2">
      <c r="A1716">
        <v>1078511</v>
      </c>
      <c r="B1716" t="s">
        <v>6</v>
      </c>
      <c r="C1716" t="s">
        <v>2</v>
      </c>
      <c r="D1716" t="s">
        <v>38</v>
      </c>
      <c r="E1716" t="s">
        <v>1</v>
      </c>
      <c r="F1716" t="s">
        <v>0</v>
      </c>
      <c r="G1716">
        <v>43</v>
      </c>
      <c r="H1716">
        <v>7</v>
      </c>
      <c r="I1716">
        <v>569.61</v>
      </c>
      <c r="J1716">
        <v>5</v>
      </c>
      <c r="K1716">
        <v>12</v>
      </c>
      <c r="L1716">
        <v>2</v>
      </c>
      <c r="M1716" t="s">
        <v>46</v>
      </c>
      <c r="N1716" s="2">
        <v>13.246744186046511</v>
      </c>
      <c r="O1716">
        <v>359</v>
      </c>
    </row>
    <row r="1717" spans="1:15" x14ac:dyDescent="0.2">
      <c r="A1717">
        <v>1079061</v>
      </c>
      <c r="B1717" t="s">
        <v>10</v>
      </c>
      <c r="C1717" t="s">
        <v>2</v>
      </c>
      <c r="D1717" t="s">
        <v>38</v>
      </c>
      <c r="E1717" t="s">
        <v>7</v>
      </c>
      <c r="F1717" t="s">
        <v>0</v>
      </c>
      <c r="G1717">
        <v>2</v>
      </c>
      <c r="H1717">
        <v>1</v>
      </c>
      <c r="I1717">
        <v>160.55000000000001</v>
      </c>
      <c r="J1717">
        <v>3</v>
      </c>
      <c r="K1717">
        <v>4</v>
      </c>
      <c r="L1717">
        <v>1</v>
      </c>
      <c r="M1717" t="s">
        <v>45</v>
      </c>
      <c r="N1717" s="2">
        <v>80.275000000000006</v>
      </c>
      <c r="O1717">
        <v>129</v>
      </c>
    </row>
    <row r="1718" spans="1:15" x14ac:dyDescent="0.2">
      <c r="A1718">
        <v>1079441</v>
      </c>
      <c r="B1718" t="s">
        <v>6</v>
      </c>
      <c r="C1718" t="s">
        <v>2</v>
      </c>
      <c r="D1718" t="s">
        <v>38</v>
      </c>
      <c r="E1718" t="s">
        <v>1</v>
      </c>
      <c r="F1718" t="s">
        <v>8</v>
      </c>
      <c r="G1718">
        <v>14</v>
      </c>
      <c r="H1718">
        <v>3</v>
      </c>
      <c r="I1718">
        <v>486.57</v>
      </c>
      <c r="J1718">
        <v>5</v>
      </c>
      <c r="K1718">
        <v>8</v>
      </c>
      <c r="L1718">
        <v>2</v>
      </c>
      <c r="M1718" t="s">
        <v>46</v>
      </c>
      <c r="N1718" s="2">
        <v>34.755000000000003</v>
      </c>
      <c r="O1718">
        <v>213</v>
      </c>
    </row>
    <row r="1719" spans="1:15" x14ac:dyDescent="0.2">
      <c r="A1719">
        <v>1080381</v>
      </c>
      <c r="B1719" t="s">
        <v>3</v>
      </c>
      <c r="C1719" t="s">
        <v>2</v>
      </c>
      <c r="D1719" t="s">
        <v>38</v>
      </c>
      <c r="E1719" t="s">
        <v>7</v>
      </c>
      <c r="F1719" t="s">
        <v>0</v>
      </c>
      <c r="G1719">
        <v>32</v>
      </c>
      <c r="H1719">
        <v>6</v>
      </c>
      <c r="I1719">
        <v>1816.37</v>
      </c>
      <c r="J1719">
        <v>8</v>
      </c>
      <c r="K1719">
        <v>14</v>
      </c>
      <c r="L1719">
        <v>2</v>
      </c>
      <c r="M1719" t="s">
        <v>46</v>
      </c>
      <c r="N1719" s="2">
        <v>56.761562499999997</v>
      </c>
      <c r="O1719">
        <v>1288</v>
      </c>
    </row>
    <row r="1720" spans="1:15" x14ac:dyDescent="0.2">
      <c r="A1720">
        <v>1080421</v>
      </c>
      <c r="B1720" t="s">
        <v>6</v>
      </c>
      <c r="C1720" t="s">
        <v>2</v>
      </c>
      <c r="D1720" t="s">
        <v>38</v>
      </c>
      <c r="E1720" t="s">
        <v>4</v>
      </c>
      <c r="F1720" t="s">
        <v>0</v>
      </c>
      <c r="G1720">
        <v>12</v>
      </c>
      <c r="H1720">
        <v>3</v>
      </c>
      <c r="I1720">
        <v>270.13</v>
      </c>
      <c r="J1720">
        <v>4</v>
      </c>
      <c r="K1720">
        <v>7</v>
      </c>
      <c r="L1720">
        <v>1</v>
      </c>
      <c r="M1720" t="s">
        <v>45</v>
      </c>
      <c r="N1720" s="2">
        <v>22.510833333333334</v>
      </c>
      <c r="O1720">
        <v>211</v>
      </c>
    </row>
    <row r="1721" spans="1:15" x14ac:dyDescent="0.2">
      <c r="A1721">
        <v>1080951</v>
      </c>
      <c r="B1721" t="s">
        <v>13</v>
      </c>
      <c r="C1721" t="s">
        <v>2</v>
      </c>
      <c r="D1721" t="s">
        <v>38</v>
      </c>
      <c r="E1721" t="s">
        <v>4</v>
      </c>
      <c r="F1721" t="s">
        <v>0</v>
      </c>
      <c r="G1721">
        <v>24</v>
      </c>
      <c r="H1721">
        <v>5</v>
      </c>
      <c r="I1721">
        <v>1673.4</v>
      </c>
      <c r="J1721">
        <v>8</v>
      </c>
      <c r="K1721">
        <v>13</v>
      </c>
      <c r="L1721">
        <v>2</v>
      </c>
      <c r="M1721" t="s">
        <v>46</v>
      </c>
      <c r="N1721" s="2">
        <v>69.725000000000009</v>
      </c>
      <c r="O1721">
        <v>707</v>
      </c>
    </row>
    <row r="1722" spans="1:15" x14ac:dyDescent="0.2">
      <c r="A1722">
        <v>1081161</v>
      </c>
      <c r="B1722" t="s">
        <v>3</v>
      </c>
      <c r="C1722" t="s">
        <v>2</v>
      </c>
      <c r="D1722" t="s">
        <v>38</v>
      </c>
      <c r="E1722" t="s">
        <v>1</v>
      </c>
      <c r="F1722" t="s">
        <v>8</v>
      </c>
      <c r="G1722">
        <v>50</v>
      </c>
      <c r="H1722">
        <v>8</v>
      </c>
      <c r="I1722">
        <v>1031.92</v>
      </c>
      <c r="J1722">
        <v>7</v>
      </c>
      <c r="K1722">
        <v>15</v>
      </c>
      <c r="L1722">
        <v>3</v>
      </c>
      <c r="M1722" t="s">
        <v>47</v>
      </c>
      <c r="N1722" s="2">
        <v>20.638400000000001</v>
      </c>
      <c r="O1722">
        <v>640</v>
      </c>
    </row>
    <row r="1723" spans="1:15" x14ac:dyDescent="0.2">
      <c r="A1723">
        <v>1081201</v>
      </c>
      <c r="B1723" t="s">
        <v>3</v>
      </c>
      <c r="C1723" t="s">
        <v>2</v>
      </c>
      <c r="D1723" t="s">
        <v>38</v>
      </c>
      <c r="E1723" t="s">
        <v>1</v>
      </c>
      <c r="F1723" t="s">
        <v>0</v>
      </c>
      <c r="G1723">
        <v>54</v>
      </c>
      <c r="H1723">
        <v>8</v>
      </c>
      <c r="I1723">
        <v>2355.81</v>
      </c>
      <c r="J1723">
        <v>9</v>
      </c>
      <c r="K1723">
        <v>17</v>
      </c>
      <c r="L1723">
        <v>3</v>
      </c>
      <c r="M1723" t="s">
        <v>47</v>
      </c>
      <c r="N1723" s="2">
        <v>43.626111111111108</v>
      </c>
      <c r="O1723">
        <v>1467</v>
      </c>
    </row>
    <row r="1724" spans="1:15" x14ac:dyDescent="0.2">
      <c r="A1724">
        <v>1081351</v>
      </c>
      <c r="B1724" t="s">
        <v>3</v>
      </c>
      <c r="C1724" t="s">
        <v>2</v>
      </c>
      <c r="D1724" t="s">
        <v>38</v>
      </c>
      <c r="E1724" t="s">
        <v>4</v>
      </c>
      <c r="F1724" t="s">
        <v>0</v>
      </c>
      <c r="G1724">
        <v>156</v>
      </c>
      <c r="H1724">
        <v>10</v>
      </c>
      <c r="I1724">
        <v>1904.26</v>
      </c>
      <c r="J1724">
        <v>9</v>
      </c>
      <c r="K1724">
        <v>19</v>
      </c>
      <c r="L1724">
        <v>3</v>
      </c>
      <c r="M1724" t="s">
        <v>47</v>
      </c>
      <c r="N1724" s="2">
        <v>12.206794871794871</v>
      </c>
      <c r="O1724">
        <v>1642</v>
      </c>
    </row>
    <row r="1725" spans="1:15" x14ac:dyDescent="0.2">
      <c r="A1725">
        <v>1081691</v>
      </c>
      <c r="B1725" t="s">
        <v>6</v>
      </c>
      <c r="C1725" t="s">
        <v>2</v>
      </c>
      <c r="D1725" t="s">
        <v>38</v>
      </c>
      <c r="E1725" t="s">
        <v>4</v>
      </c>
      <c r="F1725" t="s">
        <v>0</v>
      </c>
      <c r="G1725">
        <v>20</v>
      </c>
      <c r="H1725">
        <v>4</v>
      </c>
      <c r="I1725">
        <v>785.26</v>
      </c>
      <c r="J1725">
        <v>6</v>
      </c>
      <c r="K1725">
        <v>10</v>
      </c>
      <c r="L1725">
        <v>2</v>
      </c>
      <c r="M1725" t="s">
        <v>46</v>
      </c>
      <c r="N1725" s="2">
        <v>39.262999999999998</v>
      </c>
      <c r="O1725">
        <v>341</v>
      </c>
    </row>
    <row r="1726" spans="1:15" x14ac:dyDescent="0.2">
      <c r="A1726">
        <v>1081881</v>
      </c>
      <c r="B1726" t="s">
        <v>6</v>
      </c>
      <c r="C1726" t="s">
        <v>5</v>
      </c>
      <c r="D1726" t="s">
        <v>38</v>
      </c>
      <c r="E1726" t="s">
        <v>4</v>
      </c>
      <c r="F1726" t="s">
        <v>0</v>
      </c>
      <c r="G1726">
        <v>1</v>
      </c>
      <c r="H1726">
        <v>1</v>
      </c>
      <c r="I1726">
        <v>77.459999999999994</v>
      </c>
      <c r="J1726">
        <v>2</v>
      </c>
      <c r="K1726">
        <v>3</v>
      </c>
      <c r="L1726">
        <v>1</v>
      </c>
      <c r="M1726" t="s">
        <v>45</v>
      </c>
      <c r="N1726" s="2">
        <v>77.459999999999994</v>
      </c>
      <c r="O1726">
        <v>24</v>
      </c>
    </row>
    <row r="1727" spans="1:15" x14ac:dyDescent="0.2">
      <c r="A1727">
        <v>1081921</v>
      </c>
      <c r="B1727" t="s">
        <v>3</v>
      </c>
      <c r="C1727" t="s">
        <v>2</v>
      </c>
      <c r="D1727" t="s">
        <v>38</v>
      </c>
      <c r="E1727" t="s">
        <v>7</v>
      </c>
      <c r="F1727" t="s">
        <v>0</v>
      </c>
      <c r="G1727">
        <v>37</v>
      </c>
      <c r="H1727">
        <v>7</v>
      </c>
      <c r="I1727">
        <v>2926.51</v>
      </c>
      <c r="J1727">
        <v>10</v>
      </c>
      <c r="K1727">
        <v>17</v>
      </c>
      <c r="L1727">
        <v>3</v>
      </c>
      <c r="M1727" t="s">
        <v>47</v>
      </c>
      <c r="N1727" s="2">
        <v>79.094864864864874</v>
      </c>
      <c r="O1727">
        <v>2016</v>
      </c>
    </row>
    <row r="1728" spans="1:15" x14ac:dyDescent="0.2">
      <c r="A1728">
        <v>1082321</v>
      </c>
      <c r="B1728" t="s">
        <v>3</v>
      </c>
      <c r="C1728" t="s">
        <v>2</v>
      </c>
      <c r="D1728" t="s">
        <v>38</v>
      </c>
      <c r="E1728" t="s">
        <v>1</v>
      </c>
      <c r="F1728" t="s">
        <v>0</v>
      </c>
      <c r="G1728">
        <v>33</v>
      </c>
      <c r="H1728">
        <v>6</v>
      </c>
      <c r="I1728">
        <v>958.89</v>
      </c>
      <c r="J1728">
        <v>6</v>
      </c>
      <c r="K1728">
        <v>12</v>
      </c>
      <c r="L1728">
        <v>2</v>
      </c>
      <c r="M1728" t="s">
        <v>46</v>
      </c>
      <c r="N1728" s="2">
        <v>29.057272727272728</v>
      </c>
      <c r="O1728">
        <v>688</v>
      </c>
    </row>
    <row r="1729" spans="1:15" x14ac:dyDescent="0.2">
      <c r="A1729">
        <v>1082701</v>
      </c>
      <c r="B1729" t="s">
        <v>6</v>
      </c>
      <c r="C1729" t="s">
        <v>2</v>
      </c>
      <c r="D1729" t="s">
        <v>38</v>
      </c>
      <c r="E1729" t="s">
        <v>4</v>
      </c>
      <c r="F1729" t="s">
        <v>0</v>
      </c>
      <c r="G1729">
        <v>87</v>
      </c>
      <c r="H1729">
        <v>9</v>
      </c>
      <c r="I1729">
        <v>1088.31</v>
      </c>
      <c r="J1729">
        <v>7</v>
      </c>
      <c r="K1729">
        <v>16</v>
      </c>
      <c r="L1729">
        <v>3</v>
      </c>
      <c r="M1729" t="s">
        <v>47</v>
      </c>
      <c r="N1729" s="2">
        <v>12.509310344827586</v>
      </c>
      <c r="O1729">
        <v>229</v>
      </c>
    </row>
    <row r="1730" spans="1:15" x14ac:dyDescent="0.2">
      <c r="A1730">
        <v>1083631</v>
      </c>
      <c r="B1730" t="s">
        <v>3</v>
      </c>
      <c r="C1730" t="s">
        <v>2</v>
      </c>
      <c r="D1730" t="s">
        <v>38</v>
      </c>
      <c r="E1730" t="s">
        <v>4</v>
      </c>
      <c r="F1730" t="s">
        <v>0</v>
      </c>
      <c r="G1730">
        <v>51</v>
      </c>
      <c r="H1730">
        <v>8</v>
      </c>
      <c r="I1730">
        <v>1880.61</v>
      </c>
      <c r="J1730">
        <v>8</v>
      </c>
      <c r="K1730">
        <v>16</v>
      </c>
      <c r="L1730">
        <v>3</v>
      </c>
      <c r="M1730" t="s">
        <v>47</v>
      </c>
      <c r="N1730" s="2">
        <v>36.874705882352941</v>
      </c>
      <c r="O1730">
        <v>1349</v>
      </c>
    </row>
    <row r="1731" spans="1:15" x14ac:dyDescent="0.2">
      <c r="A1731">
        <v>1083821</v>
      </c>
      <c r="B1731" t="s">
        <v>3</v>
      </c>
      <c r="C1731" t="s">
        <v>2</v>
      </c>
      <c r="D1731" t="s">
        <v>38</v>
      </c>
      <c r="E1731" t="s">
        <v>7</v>
      </c>
      <c r="F1731" t="s">
        <v>0</v>
      </c>
      <c r="G1731">
        <v>10</v>
      </c>
      <c r="H1731">
        <v>3</v>
      </c>
      <c r="I1731">
        <v>763.01</v>
      </c>
      <c r="J1731">
        <v>6</v>
      </c>
      <c r="K1731">
        <v>9</v>
      </c>
      <c r="L1731">
        <v>2</v>
      </c>
      <c r="M1731" t="s">
        <v>46</v>
      </c>
      <c r="N1731" s="2">
        <v>76.301000000000002</v>
      </c>
      <c r="O1731">
        <v>534</v>
      </c>
    </row>
    <row r="1732" spans="1:15" x14ac:dyDescent="0.2">
      <c r="A1732">
        <v>1084031</v>
      </c>
      <c r="B1732" t="s">
        <v>3</v>
      </c>
      <c r="C1732" t="s">
        <v>2</v>
      </c>
      <c r="D1732" t="s">
        <v>38</v>
      </c>
      <c r="E1732" t="s">
        <v>1</v>
      </c>
      <c r="F1732" t="s">
        <v>0</v>
      </c>
      <c r="G1732">
        <v>32</v>
      </c>
      <c r="H1732">
        <v>6</v>
      </c>
      <c r="I1732">
        <v>1134.02</v>
      </c>
      <c r="J1732">
        <v>7</v>
      </c>
      <c r="K1732">
        <v>13</v>
      </c>
      <c r="L1732">
        <v>2</v>
      </c>
      <c r="M1732" t="s">
        <v>46</v>
      </c>
      <c r="N1732" s="2">
        <v>35.438124999999999</v>
      </c>
      <c r="O1732">
        <v>511</v>
      </c>
    </row>
    <row r="1733" spans="1:15" x14ac:dyDescent="0.2">
      <c r="A1733">
        <v>1084371</v>
      </c>
      <c r="B1733" t="s">
        <v>6</v>
      </c>
      <c r="C1733" t="s">
        <v>2</v>
      </c>
      <c r="D1733" t="s">
        <v>38</v>
      </c>
      <c r="E1733" t="s">
        <v>4</v>
      </c>
      <c r="F1733" t="s">
        <v>0</v>
      </c>
      <c r="G1733">
        <v>28</v>
      </c>
      <c r="H1733">
        <v>6</v>
      </c>
      <c r="I1733">
        <v>909.35</v>
      </c>
      <c r="J1733">
        <v>6</v>
      </c>
      <c r="K1733">
        <v>12</v>
      </c>
      <c r="L1733">
        <v>2</v>
      </c>
      <c r="M1733" t="s">
        <v>46</v>
      </c>
      <c r="N1733" s="2">
        <v>32.476785714285718</v>
      </c>
      <c r="O1733">
        <v>513</v>
      </c>
    </row>
    <row r="1734" spans="1:15" x14ac:dyDescent="0.2">
      <c r="A1734">
        <v>1084411</v>
      </c>
      <c r="B1734" t="s">
        <v>13</v>
      </c>
      <c r="C1734" t="s">
        <v>9</v>
      </c>
      <c r="D1734" t="s">
        <v>38</v>
      </c>
      <c r="E1734" t="s">
        <v>1</v>
      </c>
      <c r="F1734" t="s">
        <v>8</v>
      </c>
      <c r="G1734">
        <v>10</v>
      </c>
      <c r="H1734">
        <v>3</v>
      </c>
      <c r="I1734">
        <v>256.74</v>
      </c>
      <c r="J1734">
        <v>4</v>
      </c>
      <c r="K1734">
        <v>7</v>
      </c>
      <c r="L1734">
        <v>1</v>
      </c>
      <c r="M1734" t="s">
        <v>45</v>
      </c>
      <c r="N1734" s="2">
        <v>25.673999999999999</v>
      </c>
      <c r="O1734">
        <v>32</v>
      </c>
    </row>
    <row r="1735" spans="1:15" x14ac:dyDescent="0.2">
      <c r="A1735">
        <v>1084601</v>
      </c>
      <c r="B1735" t="s">
        <v>6</v>
      </c>
      <c r="C1735" t="s">
        <v>12</v>
      </c>
      <c r="D1735" t="s">
        <v>38</v>
      </c>
      <c r="E1735" t="s">
        <v>1</v>
      </c>
      <c r="F1735" t="s">
        <v>0</v>
      </c>
      <c r="G1735">
        <v>11</v>
      </c>
      <c r="H1735">
        <v>3</v>
      </c>
      <c r="I1735">
        <v>36.65</v>
      </c>
      <c r="J1735">
        <v>2</v>
      </c>
      <c r="K1735">
        <v>5</v>
      </c>
      <c r="L1735">
        <v>1</v>
      </c>
      <c r="M1735" t="s">
        <v>45</v>
      </c>
      <c r="N1735" s="2">
        <v>3.3318181818181816</v>
      </c>
      <c r="O1735">
        <v>25</v>
      </c>
    </row>
    <row r="1736" spans="1:15" x14ac:dyDescent="0.2">
      <c r="A1736">
        <v>1085001</v>
      </c>
      <c r="B1736" t="s">
        <v>13</v>
      </c>
      <c r="C1736" t="s">
        <v>2</v>
      </c>
      <c r="D1736" t="s">
        <v>38</v>
      </c>
      <c r="E1736" t="s">
        <v>1</v>
      </c>
      <c r="F1736" t="s">
        <v>0</v>
      </c>
      <c r="G1736">
        <v>3</v>
      </c>
      <c r="H1736">
        <v>1</v>
      </c>
      <c r="I1736">
        <v>91.35</v>
      </c>
      <c r="J1736">
        <v>2</v>
      </c>
      <c r="K1736">
        <v>3</v>
      </c>
      <c r="L1736">
        <v>1</v>
      </c>
      <c r="M1736" t="s">
        <v>45</v>
      </c>
      <c r="N1736" s="2">
        <v>30.45</v>
      </c>
      <c r="O1736">
        <v>60</v>
      </c>
    </row>
    <row r="1737" spans="1:15" x14ac:dyDescent="0.2">
      <c r="A1737">
        <v>1085491</v>
      </c>
      <c r="B1737" t="s">
        <v>6</v>
      </c>
      <c r="C1737" t="s">
        <v>12</v>
      </c>
      <c r="D1737" t="s">
        <v>38</v>
      </c>
      <c r="E1737" t="s">
        <v>7</v>
      </c>
      <c r="F1737" t="s">
        <v>0</v>
      </c>
      <c r="G1737">
        <v>11</v>
      </c>
      <c r="H1737">
        <v>3</v>
      </c>
      <c r="I1737">
        <v>165.5</v>
      </c>
      <c r="J1737">
        <v>3</v>
      </c>
      <c r="K1737">
        <v>6</v>
      </c>
      <c r="L1737">
        <v>1</v>
      </c>
      <c r="M1737" t="s">
        <v>45</v>
      </c>
      <c r="N1737" s="2">
        <v>15.045454545454545</v>
      </c>
      <c r="O1737">
        <v>34</v>
      </c>
    </row>
    <row r="1738" spans="1:15" x14ac:dyDescent="0.2">
      <c r="A1738">
        <v>1085531</v>
      </c>
      <c r="B1738" t="s">
        <v>3</v>
      </c>
      <c r="C1738" t="s">
        <v>2</v>
      </c>
      <c r="D1738" t="s">
        <v>38</v>
      </c>
      <c r="E1738" t="s">
        <v>1</v>
      </c>
      <c r="F1738" t="s">
        <v>0</v>
      </c>
      <c r="G1738">
        <v>15</v>
      </c>
      <c r="H1738">
        <v>4</v>
      </c>
      <c r="I1738">
        <v>1559.92</v>
      </c>
      <c r="J1738">
        <v>8</v>
      </c>
      <c r="K1738">
        <v>12</v>
      </c>
      <c r="L1738">
        <v>2</v>
      </c>
      <c r="M1738" t="s">
        <v>46</v>
      </c>
      <c r="N1738" s="2">
        <v>103.99466666666667</v>
      </c>
      <c r="O1738">
        <v>824</v>
      </c>
    </row>
    <row r="1739" spans="1:15" x14ac:dyDescent="0.2">
      <c r="A1739">
        <v>1085871</v>
      </c>
      <c r="B1739" t="s">
        <v>3</v>
      </c>
      <c r="C1739" t="s">
        <v>2</v>
      </c>
      <c r="D1739" t="s">
        <v>38</v>
      </c>
      <c r="E1739" t="s">
        <v>4</v>
      </c>
      <c r="F1739" t="s">
        <v>0</v>
      </c>
      <c r="G1739">
        <v>49</v>
      </c>
      <c r="H1739">
        <v>8</v>
      </c>
      <c r="I1739">
        <v>1987.77</v>
      </c>
      <c r="J1739">
        <v>9</v>
      </c>
      <c r="K1739">
        <v>17</v>
      </c>
      <c r="L1739">
        <v>3</v>
      </c>
      <c r="M1739" t="s">
        <v>47</v>
      </c>
      <c r="N1739" s="2">
        <v>40.566734693877549</v>
      </c>
      <c r="O1739">
        <v>805</v>
      </c>
    </row>
    <row r="1740" spans="1:15" x14ac:dyDescent="0.2">
      <c r="A1740">
        <v>1086991</v>
      </c>
      <c r="B1740" t="s">
        <v>10</v>
      </c>
      <c r="C1740" t="s">
        <v>2</v>
      </c>
      <c r="D1740" t="s">
        <v>38</v>
      </c>
      <c r="E1740" t="s">
        <v>4</v>
      </c>
      <c r="F1740" t="s">
        <v>0</v>
      </c>
      <c r="G1740">
        <v>3</v>
      </c>
      <c r="H1740">
        <v>1</v>
      </c>
      <c r="I1740">
        <v>40.53</v>
      </c>
      <c r="J1740">
        <v>2</v>
      </c>
      <c r="K1740">
        <v>3</v>
      </c>
      <c r="L1740">
        <v>1</v>
      </c>
      <c r="M1740" t="s">
        <v>45</v>
      </c>
      <c r="N1740" s="2">
        <v>13.51</v>
      </c>
      <c r="O1740">
        <v>9</v>
      </c>
    </row>
    <row r="1741" spans="1:15" x14ac:dyDescent="0.2">
      <c r="A1741">
        <v>1087241</v>
      </c>
      <c r="B1741" t="s">
        <v>3</v>
      </c>
      <c r="C1741" t="s">
        <v>2</v>
      </c>
      <c r="D1741" t="s">
        <v>38</v>
      </c>
      <c r="E1741" t="s">
        <v>4</v>
      </c>
      <c r="F1741" t="s">
        <v>0</v>
      </c>
      <c r="G1741">
        <v>23</v>
      </c>
      <c r="H1741">
        <v>5</v>
      </c>
      <c r="I1741">
        <v>579.48</v>
      </c>
      <c r="J1741">
        <v>5</v>
      </c>
      <c r="K1741">
        <v>10</v>
      </c>
      <c r="L1741">
        <v>2</v>
      </c>
      <c r="M1741" t="s">
        <v>46</v>
      </c>
      <c r="N1741" s="2">
        <v>25.194782608695654</v>
      </c>
      <c r="O1741">
        <v>207</v>
      </c>
    </row>
    <row r="1742" spans="1:15" x14ac:dyDescent="0.2">
      <c r="A1742">
        <v>1087961</v>
      </c>
      <c r="B1742" t="s">
        <v>13</v>
      </c>
      <c r="C1742" t="s">
        <v>2</v>
      </c>
      <c r="D1742" t="s">
        <v>38</v>
      </c>
      <c r="E1742" t="s">
        <v>1</v>
      </c>
      <c r="F1742" t="s">
        <v>0</v>
      </c>
      <c r="G1742">
        <v>5</v>
      </c>
      <c r="H1742">
        <v>2</v>
      </c>
      <c r="I1742">
        <v>340.4</v>
      </c>
      <c r="J1742">
        <v>4</v>
      </c>
      <c r="K1742">
        <v>6</v>
      </c>
      <c r="L1742">
        <v>1</v>
      </c>
      <c r="M1742" t="s">
        <v>45</v>
      </c>
      <c r="N1742" s="2">
        <v>68.08</v>
      </c>
      <c r="O1742">
        <v>164</v>
      </c>
    </row>
    <row r="1743" spans="1:15" x14ac:dyDescent="0.2">
      <c r="A1743">
        <v>1088401</v>
      </c>
      <c r="B1743" t="s">
        <v>6</v>
      </c>
      <c r="C1743" t="s">
        <v>2</v>
      </c>
      <c r="D1743" t="s">
        <v>38</v>
      </c>
      <c r="E1743" t="s">
        <v>1</v>
      </c>
      <c r="F1743" t="s">
        <v>8</v>
      </c>
      <c r="G1743">
        <v>15</v>
      </c>
      <c r="H1743">
        <v>4</v>
      </c>
      <c r="I1743">
        <v>591.46</v>
      </c>
      <c r="J1743">
        <v>5</v>
      </c>
      <c r="K1743">
        <v>9</v>
      </c>
      <c r="L1743">
        <v>2</v>
      </c>
      <c r="M1743" t="s">
        <v>46</v>
      </c>
      <c r="N1743" s="2">
        <v>39.430666666666667</v>
      </c>
      <c r="O1743">
        <v>292</v>
      </c>
    </row>
    <row r="1744" spans="1:15" x14ac:dyDescent="0.2">
      <c r="A1744">
        <v>1088741</v>
      </c>
      <c r="B1744" t="s">
        <v>6</v>
      </c>
      <c r="C1744" t="s">
        <v>5</v>
      </c>
      <c r="D1744" t="s">
        <v>38</v>
      </c>
      <c r="E1744" t="s">
        <v>4</v>
      </c>
      <c r="F1744" t="s">
        <v>8</v>
      </c>
      <c r="G1744">
        <v>4</v>
      </c>
      <c r="H1744">
        <v>2</v>
      </c>
      <c r="I1744">
        <v>48.24</v>
      </c>
      <c r="J1744">
        <v>2</v>
      </c>
      <c r="K1744">
        <v>4</v>
      </c>
      <c r="L1744">
        <v>1</v>
      </c>
      <c r="M1744" t="s">
        <v>45</v>
      </c>
      <c r="N1744" s="2">
        <v>12.06</v>
      </c>
      <c r="O1744">
        <v>38</v>
      </c>
    </row>
    <row r="1745" spans="1:15" x14ac:dyDescent="0.2">
      <c r="A1745">
        <v>1089331</v>
      </c>
      <c r="B1745" t="s">
        <v>3</v>
      </c>
      <c r="C1745" t="s">
        <v>2</v>
      </c>
      <c r="D1745" t="s">
        <v>39</v>
      </c>
      <c r="E1745" t="s">
        <v>7</v>
      </c>
      <c r="F1745" t="s">
        <v>8</v>
      </c>
      <c r="G1745">
        <v>51</v>
      </c>
      <c r="H1745">
        <v>8</v>
      </c>
      <c r="I1745">
        <v>3226.2799999999997</v>
      </c>
      <c r="J1745">
        <v>10</v>
      </c>
      <c r="K1745">
        <v>18</v>
      </c>
      <c r="L1745">
        <v>3</v>
      </c>
      <c r="M1745" t="s">
        <v>47</v>
      </c>
      <c r="N1745" s="2">
        <v>63.260392156862743</v>
      </c>
      <c r="O1745">
        <v>2027</v>
      </c>
    </row>
    <row r="1746" spans="1:15" x14ac:dyDescent="0.2">
      <c r="A1746">
        <v>1089481</v>
      </c>
      <c r="B1746" t="s">
        <v>3</v>
      </c>
      <c r="C1746" t="s">
        <v>2</v>
      </c>
      <c r="D1746" t="s">
        <v>38</v>
      </c>
      <c r="E1746" t="s">
        <v>1</v>
      </c>
      <c r="F1746" t="s">
        <v>0</v>
      </c>
      <c r="G1746">
        <v>16</v>
      </c>
      <c r="H1746">
        <v>4</v>
      </c>
      <c r="I1746">
        <v>767.7</v>
      </c>
      <c r="J1746">
        <v>6</v>
      </c>
      <c r="K1746">
        <v>10</v>
      </c>
      <c r="L1746">
        <v>2</v>
      </c>
      <c r="M1746" t="s">
        <v>46</v>
      </c>
      <c r="N1746" s="2">
        <v>47.981250000000003</v>
      </c>
      <c r="O1746">
        <v>318</v>
      </c>
    </row>
    <row r="1747" spans="1:15" x14ac:dyDescent="0.2">
      <c r="A1747">
        <v>1089711</v>
      </c>
      <c r="B1747" t="s">
        <v>13</v>
      </c>
      <c r="C1747" t="s">
        <v>2</v>
      </c>
      <c r="D1747" t="s">
        <v>38</v>
      </c>
      <c r="E1747" t="s">
        <v>1</v>
      </c>
      <c r="F1747" t="s">
        <v>0</v>
      </c>
      <c r="G1747">
        <v>7</v>
      </c>
      <c r="H1747">
        <v>2</v>
      </c>
      <c r="I1747">
        <v>198.09</v>
      </c>
      <c r="J1747">
        <v>3</v>
      </c>
      <c r="K1747">
        <v>5</v>
      </c>
      <c r="L1747">
        <v>1</v>
      </c>
      <c r="M1747" t="s">
        <v>45</v>
      </c>
      <c r="N1747" s="2">
        <v>28.298571428571428</v>
      </c>
      <c r="O1747">
        <v>93</v>
      </c>
    </row>
    <row r="1748" spans="1:15" x14ac:dyDescent="0.2">
      <c r="A1748">
        <v>1089861</v>
      </c>
      <c r="B1748" t="s">
        <v>3</v>
      </c>
      <c r="C1748" t="s">
        <v>2</v>
      </c>
      <c r="D1748" t="s">
        <v>38</v>
      </c>
      <c r="E1748" t="s">
        <v>4</v>
      </c>
      <c r="F1748" t="s">
        <v>0</v>
      </c>
      <c r="G1748">
        <v>23</v>
      </c>
      <c r="H1748">
        <v>5</v>
      </c>
      <c r="I1748">
        <v>1619.16</v>
      </c>
      <c r="J1748">
        <v>8</v>
      </c>
      <c r="K1748">
        <v>13</v>
      </c>
      <c r="L1748">
        <v>2</v>
      </c>
      <c r="M1748" t="s">
        <v>46</v>
      </c>
      <c r="N1748" s="2">
        <v>70.39826086956522</v>
      </c>
      <c r="O1748">
        <v>1121</v>
      </c>
    </row>
    <row r="1749" spans="1:15" x14ac:dyDescent="0.2">
      <c r="A1749">
        <v>1090121</v>
      </c>
      <c r="B1749" t="s">
        <v>3</v>
      </c>
      <c r="C1749" t="s">
        <v>2</v>
      </c>
      <c r="D1749" t="s">
        <v>38</v>
      </c>
      <c r="E1749" t="s">
        <v>7</v>
      </c>
      <c r="F1749" t="s">
        <v>8</v>
      </c>
      <c r="G1749">
        <v>70</v>
      </c>
      <c r="H1749">
        <v>9</v>
      </c>
      <c r="I1749">
        <v>3065.22</v>
      </c>
      <c r="J1749">
        <v>10</v>
      </c>
      <c r="K1749">
        <v>19</v>
      </c>
      <c r="L1749">
        <v>3</v>
      </c>
      <c r="M1749" t="s">
        <v>47</v>
      </c>
      <c r="N1749" s="2">
        <v>43.78885714285714</v>
      </c>
      <c r="O1749">
        <v>1564</v>
      </c>
    </row>
    <row r="1750" spans="1:15" x14ac:dyDescent="0.2">
      <c r="A1750">
        <v>1090461</v>
      </c>
      <c r="B1750" t="s">
        <v>3</v>
      </c>
      <c r="C1750" t="s">
        <v>2</v>
      </c>
      <c r="D1750" t="s">
        <v>38</v>
      </c>
      <c r="E1750" t="s">
        <v>1</v>
      </c>
      <c r="F1750" t="s">
        <v>0</v>
      </c>
      <c r="G1750">
        <v>39</v>
      </c>
      <c r="H1750">
        <v>7</v>
      </c>
      <c r="I1750">
        <v>2185.5100000000002</v>
      </c>
      <c r="J1750">
        <v>9</v>
      </c>
      <c r="K1750">
        <v>16</v>
      </c>
      <c r="L1750">
        <v>3</v>
      </c>
      <c r="M1750" t="s">
        <v>47</v>
      </c>
      <c r="N1750" s="2">
        <v>56.038717948717952</v>
      </c>
      <c r="O1750">
        <v>1260</v>
      </c>
    </row>
    <row r="1751" spans="1:15" x14ac:dyDescent="0.2">
      <c r="A1751">
        <v>1090501</v>
      </c>
      <c r="B1751" t="s">
        <v>6</v>
      </c>
      <c r="C1751" t="s">
        <v>12</v>
      </c>
      <c r="D1751" t="s">
        <v>38</v>
      </c>
      <c r="E1751" t="s">
        <v>1</v>
      </c>
      <c r="F1751" t="s">
        <v>0</v>
      </c>
      <c r="G1751">
        <v>6</v>
      </c>
      <c r="H1751">
        <v>2</v>
      </c>
      <c r="I1751">
        <v>117.27</v>
      </c>
      <c r="J1751">
        <v>3</v>
      </c>
      <c r="K1751">
        <v>5</v>
      </c>
      <c r="L1751">
        <v>1</v>
      </c>
      <c r="M1751" t="s">
        <v>45</v>
      </c>
      <c r="N1751" s="2">
        <v>19.544999999999998</v>
      </c>
      <c r="O1751">
        <v>48</v>
      </c>
    </row>
    <row r="1752" spans="1:15" x14ac:dyDescent="0.2">
      <c r="A1752">
        <v>1090841</v>
      </c>
      <c r="B1752" t="s">
        <v>6</v>
      </c>
      <c r="C1752" t="s">
        <v>12</v>
      </c>
      <c r="D1752" t="s">
        <v>38</v>
      </c>
      <c r="E1752" t="s">
        <v>1</v>
      </c>
      <c r="F1752" t="s">
        <v>0</v>
      </c>
      <c r="G1752">
        <v>6</v>
      </c>
      <c r="H1752">
        <v>2</v>
      </c>
      <c r="I1752">
        <v>121.36</v>
      </c>
      <c r="J1752">
        <v>3</v>
      </c>
      <c r="K1752">
        <v>5</v>
      </c>
      <c r="L1752">
        <v>1</v>
      </c>
      <c r="M1752" t="s">
        <v>45</v>
      </c>
      <c r="N1752" s="2">
        <v>20.226666666666667</v>
      </c>
      <c r="O1752">
        <v>22</v>
      </c>
    </row>
    <row r="1753" spans="1:15" x14ac:dyDescent="0.2">
      <c r="A1753">
        <v>1090991</v>
      </c>
      <c r="B1753" t="s">
        <v>3</v>
      </c>
      <c r="C1753" t="s">
        <v>2</v>
      </c>
      <c r="D1753" t="s">
        <v>38</v>
      </c>
      <c r="E1753" t="s">
        <v>1</v>
      </c>
      <c r="F1753" t="s">
        <v>8</v>
      </c>
      <c r="G1753">
        <v>36</v>
      </c>
      <c r="H1753">
        <v>7</v>
      </c>
      <c r="I1753">
        <v>1363.17</v>
      </c>
      <c r="J1753">
        <v>8</v>
      </c>
      <c r="K1753">
        <v>15</v>
      </c>
      <c r="L1753">
        <v>3</v>
      </c>
      <c r="M1753" t="s">
        <v>47</v>
      </c>
      <c r="N1753" s="2">
        <v>37.865833333333335</v>
      </c>
      <c r="O1753">
        <v>539</v>
      </c>
    </row>
    <row r="1754" spans="1:15" x14ac:dyDescent="0.2">
      <c r="A1754">
        <v>1091051</v>
      </c>
      <c r="B1754" t="s">
        <v>10</v>
      </c>
      <c r="C1754" t="s">
        <v>5</v>
      </c>
      <c r="D1754" t="s">
        <v>38</v>
      </c>
      <c r="E1754" t="s">
        <v>24</v>
      </c>
      <c r="F1754" t="s">
        <v>0</v>
      </c>
      <c r="G1754">
        <v>1</v>
      </c>
      <c r="H1754">
        <v>1</v>
      </c>
      <c r="I1754">
        <v>20.03</v>
      </c>
      <c r="J1754">
        <v>2</v>
      </c>
      <c r="K1754">
        <v>3</v>
      </c>
      <c r="L1754">
        <v>1</v>
      </c>
      <c r="M1754" t="s">
        <v>45</v>
      </c>
      <c r="N1754" s="2">
        <v>20.03</v>
      </c>
      <c r="O1754">
        <v>14</v>
      </c>
    </row>
    <row r="1755" spans="1:15" x14ac:dyDescent="0.2">
      <c r="A1755">
        <v>1091241</v>
      </c>
      <c r="B1755" t="s">
        <v>6</v>
      </c>
      <c r="C1755" t="s">
        <v>5</v>
      </c>
      <c r="D1755" t="s">
        <v>38</v>
      </c>
      <c r="E1755" t="s">
        <v>1</v>
      </c>
      <c r="F1755" t="s">
        <v>0</v>
      </c>
      <c r="G1755">
        <v>9</v>
      </c>
      <c r="H1755">
        <v>3</v>
      </c>
      <c r="I1755">
        <v>218.1</v>
      </c>
      <c r="J1755">
        <v>3</v>
      </c>
      <c r="K1755">
        <v>6</v>
      </c>
      <c r="L1755">
        <v>1</v>
      </c>
      <c r="M1755" t="s">
        <v>45</v>
      </c>
      <c r="N1755" s="2">
        <v>24.233333333333334</v>
      </c>
      <c r="O1755">
        <v>89</v>
      </c>
    </row>
    <row r="1756" spans="1:15" x14ac:dyDescent="0.2">
      <c r="A1756">
        <v>1091431</v>
      </c>
      <c r="B1756" t="s">
        <v>6</v>
      </c>
      <c r="C1756" t="s">
        <v>5</v>
      </c>
      <c r="D1756" t="s">
        <v>38</v>
      </c>
      <c r="E1756" t="s">
        <v>4</v>
      </c>
      <c r="F1756" t="s">
        <v>0</v>
      </c>
      <c r="G1756">
        <v>29</v>
      </c>
      <c r="H1756">
        <v>6</v>
      </c>
      <c r="I1756">
        <v>537.49</v>
      </c>
      <c r="J1756">
        <v>5</v>
      </c>
      <c r="K1756">
        <v>11</v>
      </c>
      <c r="L1756">
        <v>2</v>
      </c>
      <c r="M1756" t="s">
        <v>46</v>
      </c>
      <c r="N1756" s="2">
        <v>18.534137931034483</v>
      </c>
      <c r="O1756">
        <v>176</v>
      </c>
    </row>
    <row r="1757" spans="1:15" x14ac:dyDescent="0.2">
      <c r="A1757">
        <v>1091771</v>
      </c>
      <c r="B1757" t="s">
        <v>3</v>
      </c>
      <c r="C1757" t="s">
        <v>5</v>
      </c>
      <c r="D1757" t="s">
        <v>38</v>
      </c>
      <c r="E1757" t="s">
        <v>1</v>
      </c>
      <c r="F1757" t="s">
        <v>0</v>
      </c>
      <c r="G1757">
        <v>33</v>
      </c>
      <c r="H1757">
        <v>6</v>
      </c>
      <c r="I1757">
        <v>1747.29</v>
      </c>
      <c r="J1757">
        <v>8</v>
      </c>
      <c r="K1757">
        <v>14</v>
      </c>
      <c r="L1757">
        <v>2</v>
      </c>
      <c r="M1757" t="s">
        <v>46</v>
      </c>
      <c r="N1757" s="2">
        <v>52.948181818181816</v>
      </c>
      <c r="O1757">
        <v>776</v>
      </c>
    </row>
    <row r="1758" spans="1:15" x14ac:dyDescent="0.2">
      <c r="A1758">
        <v>1091811</v>
      </c>
      <c r="B1758" t="s">
        <v>3</v>
      </c>
      <c r="C1758" t="s">
        <v>2</v>
      </c>
      <c r="D1758" t="s">
        <v>38</v>
      </c>
      <c r="E1758" t="s">
        <v>7</v>
      </c>
      <c r="F1758" t="s">
        <v>0</v>
      </c>
      <c r="G1758">
        <v>15</v>
      </c>
      <c r="H1758">
        <v>4</v>
      </c>
      <c r="I1758">
        <v>1456.56</v>
      </c>
      <c r="J1758">
        <v>8</v>
      </c>
      <c r="K1758">
        <v>12</v>
      </c>
      <c r="L1758">
        <v>2</v>
      </c>
      <c r="M1758" t="s">
        <v>46</v>
      </c>
      <c r="N1758" s="2">
        <v>97.103999999999999</v>
      </c>
      <c r="O1758">
        <v>903</v>
      </c>
    </row>
    <row r="1759" spans="1:15" x14ac:dyDescent="0.2">
      <c r="A1759">
        <v>1092551</v>
      </c>
      <c r="B1759" t="s">
        <v>6</v>
      </c>
      <c r="C1759" t="s">
        <v>2</v>
      </c>
      <c r="D1759" t="s">
        <v>38</v>
      </c>
      <c r="E1759" t="s">
        <v>7</v>
      </c>
      <c r="F1759" t="s">
        <v>0</v>
      </c>
      <c r="G1759">
        <v>13</v>
      </c>
      <c r="H1759">
        <v>3</v>
      </c>
      <c r="I1759">
        <v>427.72</v>
      </c>
      <c r="J1759">
        <v>4</v>
      </c>
      <c r="K1759">
        <v>7</v>
      </c>
      <c r="L1759">
        <v>1</v>
      </c>
      <c r="M1759" t="s">
        <v>45</v>
      </c>
      <c r="N1759" s="2">
        <v>32.901538461538465</v>
      </c>
      <c r="O1759">
        <v>201</v>
      </c>
    </row>
    <row r="1760" spans="1:15" x14ac:dyDescent="0.2">
      <c r="A1760">
        <v>1092741</v>
      </c>
      <c r="B1760" t="s">
        <v>3</v>
      </c>
      <c r="C1760" t="s">
        <v>2</v>
      </c>
      <c r="D1760" t="s">
        <v>38</v>
      </c>
      <c r="E1760" t="s">
        <v>4</v>
      </c>
      <c r="F1760" t="s">
        <v>0</v>
      </c>
      <c r="G1760">
        <v>72</v>
      </c>
      <c r="H1760">
        <v>9</v>
      </c>
      <c r="I1760">
        <v>4111.58</v>
      </c>
      <c r="J1760">
        <v>10</v>
      </c>
      <c r="K1760">
        <v>19</v>
      </c>
      <c r="L1760">
        <v>3</v>
      </c>
      <c r="M1760" t="s">
        <v>47</v>
      </c>
      <c r="N1760" s="2">
        <v>57.105277777777779</v>
      </c>
      <c r="O1760">
        <v>1765</v>
      </c>
    </row>
    <row r="1761" spans="1:15" x14ac:dyDescent="0.2">
      <c r="A1761">
        <v>1092891</v>
      </c>
      <c r="B1761" t="s">
        <v>6</v>
      </c>
      <c r="C1761" t="s">
        <v>5</v>
      </c>
      <c r="D1761" t="s">
        <v>38</v>
      </c>
      <c r="E1761" t="s">
        <v>7</v>
      </c>
      <c r="F1761" t="s">
        <v>0</v>
      </c>
      <c r="G1761">
        <v>20</v>
      </c>
      <c r="H1761">
        <v>4</v>
      </c>
      <c r="I1761">
        <v>379.05</v>
      </c>
      <c r="J1761">
        <v>4</v>
      </c>
      <c r="K1761">
        <v>8</v>
      </c>
      <c r="L1761">
        <v>2</v>
      </c>
      <c r="M1761" t="s">
        <v>46</v>
      </c>
      <c r="N1761" s="2">
        <v>18.952500000000001</v>
      </c>
      <c r="O1761">
        <v>165</v>
      </c>
    </row>
    <row r="1762" spans="1:15" x14ac:dyDescent="0.2">
      <c r="A1762">
        <v>1093141</v>
      </c>
      <c r="B1762" t="s">
        <v>3</v>
      </c>
      <c r="C1762" t="s">
        <v>5</v>
      </c>
      <c r="D1762" t="s">
        <v>38</v>
      </c>
      <c r="E1762" t="s">
        <v>1</v>
      </c>
      <c r="F1762" t="s">
        <v>8</v>
      </c>
      <c r="G1762">
        <v>56</v>
      </c>
      <c r="H1762">
        <v>8</v>
      </c>
      <c r="I1762">
        <v>2270.73</v>
      </c>
      <c r="J1762">
        <v>9</v>
      </c>
      <c r="K1762">
        <v>17</v>
      </c>
      <c r="L1762">
        <v>3</v>
      </c>
      <c r="M1762" t="s">
        <v>47</v>
      </c>
      <c r="N1762" s="2">
        <v>40.548749999999998</v>
      </c>
      <c r="O1762">
        <v>1821</v>
      </c>
    </row>
    <row r="1763" spans="1:15" x14ac:dyDescent="0.2">
      <c r="A1763">
        <v>1093291</v>
      </c>
      <c r="B1763" t="s">
        <v>3</v>
      </c>
      <c r="C1763" t="s">
        <v>2</v>
      </c>
      <c r="D1763" t="s">
        <v>38</v>
      </c>
      <c r="E1763" t="s">
        <v>4</v>
      </c>
      <c r="F1763" t="s">
        <v>0</v>
      </c>
      <c r="G1763">
        <v>39</v>
      </c>
      <c r="H1763">
        <v>7</v>
      </c>
      <c r="I1763">
        <v>1323.11</v>
      </c>
      <c r="J1763">
        <v>7</v>
      </c>
      <c r="K1763">
        <v>14</v>
      </c>
      <c r="L1763">
        <v>2</v>
      </c>
      <c r="M1763" t="s">
        <v>46</v>
      </c>
      <c r="N1763" s="2">
        <v>33.925897435897433</v>
      </c>
      <c r="O1763">
        <v>987</v>
      </c>
    </row>
    <row r="1764" spans="1:15" x14ac:dyDescent="0.2">
      <c r="A1764">
        <v>1093481</v>
      </c>
      <c r="B1764" t="s">
        <v>6</v>
      </c>
      <c r="C1764" t="s">
        <v>5</v>
      </c>
      <c r="D1764" t="s">
        <v>38</v>
      </c>
      <c r="E1764" t="s">
        <v>1</v>
      </c>
      <c r="F1764" t="s">
        <v>0</v>
      </c>
      <c r="G1764">
        <v>10</v>
      </c>
      <c r="H1764">
        <v>3</v>
      </c>
      <c r="I1764">
        <v>387.81</v>
      </c>
      <c r="J1764">
        <v>4</v>
      </c>
      <c r="K1764">
        <v>7</v>
      </c>
      <c r="L1764">
        <v>1</v>
      </c>
      <c r="M1764" t="s">
        <v>45</v>
      </c>
      <c r="N1764" s="2">
        <v>38.780999999999999</v>
      </c>
      <c r="O1764">
        <v>185</v>
      </c>
    </row>
    <row r="1765" spans="1:15" x14ac:dyDescent="0.2">
      <c r="A1765">
        <v>1093711</v>
      </c>
      <c r="B1765" t="s">
        <v>6</v>
      </c>
      <c r="C1765" t="s">
        <v>2</v>
      </c>
      <c r="D1765" t="s">
        <v>38</v>
      </c>
      <c r="E1765" t="s">
        <v>1</v>
      </c>
      <c r="F1765" t="s">
        <v>0</v>
      </c>
      <c r="G1765">
        <v>29</v>
      </c>
      <c r="H1765">
        <v>6</v>
      </c>
      <c r="I1765">
        <v>426.27</v>
      </c>
      <c r="J1765">
        <v>4</v>
      </c>
      <c r="K1765">
        <v>10</v>
      </c>
      <c r="L1765">
        <v>2</v>
      </c>
      <c r="M1765" t="s">
        <v>46</v>
      </c>
      <c r="N1765" s="2">
        <v>14.698965517241378</v>
      </c>
      <c r="O1765">
        <v>139</v>
      </c>
    </row>
    <row r="1766" spans="1:15" x14ac:dyDescent="0.2">
      <c r="A1766">
        <v>1093901</v>
      </c>
      <c r="B1766" t="s">
        <v>6</v>
      </c>
      <c r="C1766" t="s">
        <v>12</v>
      </c>
      <c r="D1766" t="s">
        <v>38</v>
      </c>
      <c r="E1766" t="s">
        <v>4</v>
      </c>
      <c r="F1766" t="s">
        <v>0</v>
      </c>
      <c r="G1766">
        <v>5</v>
      </c>
      <c r="H1766">
        <v>2</v>
      </c>
      <c r="I1766">
        <v>158.66999999999999</v>
      </c>
      <c r="J1766">
        <v>3</v>
      </c>
      <c r="K1766">
        <v>5</v>
      </c>
      <c r="L1766">
        <v>1</v>
      </c>
      <c r="M1766" t="s">
        <v>45</v>
      </c>
      <c r="N1766" s="2">
        <v>31.733999999999998</v>
      </c>
      <c r="O1766">
        <v>92</v>
      </c>
    </row>
    <row r="1767" spans="1:15" x14ac:dyDescent="0.2">
      <c r="A1767">
        <v>1094111</v>
      </c>
      <c r="B1767" t="s">
        <v>6</v>
      </c>
      <c r="C1767" t="s">
        <v>12</v>
      </c>
      <c r="D1767" t="s">
        <v>38</v>
      </c>
      <c r="E1767" t="s">
        <v>1</v>
      </c>
      <c r="F1767" t="s">
        <v>0</v>
      </c>
      <c r="G1767">
        <v>20</v>
      </c>
      <c r="H1767">
        <v>4</v>
      </c>
      <c r="I1767">
        <v>767.1</v>
      </c>
      <c r="J1767">
        <v>6</v>
      </c>
      <c r="K1767">
        <v>10</v>
      </c>
      <c r="L1767">
        <v>2</v>
      </c>
      <c r="M1767" t="s">
        <v>46</v>
      </c>
      <c r="N1767" s="2">
        <v>38.355000000000004</v>
      </c>
      <c r="O1767">
        <v>48</v>
      </c>
    </row>
    <row r="1768" spans="1:15" x14ac:dyDescent="0.2">
      <c r="A1768">
        <v>1094261</v>
      </c>
      <c r="B1768" t="s">
        <v>3</v>
      </c>
      <c r="C1768" t="s">
        <v>2</v>
      </c>
      <c r="D1768" t="s">
        <v>38</v>
      </c>
      <c r="E1768" t="s">
        <v>7</v>
      </c>
      <c r="F1768" t="s">
        <v>0</v>
      </c>
      <c r="G1768">
        <v>50</v>
      </c>
      <c r="H1768">
        <v>8</v>
      </c>
      <c r="I1768">
        <v>754.94</v>
      </c>
      <c r="J1768">
        <v>6</v>
      </c>
      <c r="K1768">
        <v>14</v>
      </c>
      <c r="L1768">
        <v>2</v>
      </c>
      <c r="M1768" t="s">
        <v>46</v>
      </c>
      <c r="N1768" s="2">
        <v>15.098800000000001</v>
      </c>
      <c r="O1768">
        <v>523</v>
      </c>
    </row>
    <row r="1769" spans="1:15" x14ac:dyDescent="0.2">
      <c r="A1769">
        <v>1095381</v>
      </c>
      <c r="B1769" t="s">
        <v>10</v>
      </c>
      <c r="C1769" t="s">
        <v>12</v>
      </c>
      <c r="D1769" t="s">
        <v>38</v>
      </c>
      <c r="E1769" t="s">
        <v>4</v>
      </c>
      <c r="F1769" t="s">
        <v>0</v>
      </c>
      <c r="G1769">
        <v>2</v>
      </c>
      <c r="H1769">
        <v>1</v>
      </c>
      <c r="I1769">
        <v>48.31</v>
      </c>
      <c r="J1769">
        <v>2</v>
      </c>
      <c r="K1769">
        <v>3</v>
      </c>
      <c r="L1769">
        <v>1</v>
      </c>
      <c r="M1769" t="s">
        <v>45</v>
      </c>
      <c r="N1769" s="2">
        <v>24.155000000000001</v>
      </c>
      <c r="O1769">
        <v>41</v>
      </c>
    </row>
    <row r="1770" spans="1:15" x14ac:dyDescent="0.2">
      <c r="A1770">
        <v>1095611</v>
      </c>
      <c r="B1770" t="s">
        <v>3</v>
      </c>
      <c r="C1770" t="s">
        <v>5</v>
      </c>
      <c r="D1770" t="s">
        <v>38</v>
      </c>
      <c r="E1770" t="s">
        <v>7</v>
      </c>
      <c r="F1770" t="s">
        <v>0</v>
      </c>
      <c r="G1770">
        <v>67</v>
      </c>
      <c r="H1770">
        <v>9</v>
      </c>
      <c r="I1770">
        <v>2447.4299999999998</v>
      </c>
      <c r="J1770">
        <v>9</v>
      </c>
      <c r="K1770">
        <v>18</v>
      </c>
      <c r="L1770">
        <v>3</v>
      </c>
      <c r="M1770" t="s">
        <v>47</v>
      </c>
      <c r="N1770" s="2">
        <v>36.52880597014925</v>
      </c>
      <c r="O1770">
        <v>670</v>
      </c>
    </row>
    <row r="1771" spans="1:15" x14ac:dyDescent="0.2">
      <c r="A1771">
        <v>1095761</v>
      </c>
      <c r="B1771" t="s">
        <v>3</v>
      </c>
      <c r="C1771" t="s">
        <v>2</v>
      </c>
      <c r="D1771" t="s">
        <v>38</v>
      </c>
      <c r="E1771" t="s">
        <v>1</v>
      </c>
      <c r="F1771" t="s">
        <v>0</v>
      </c>
      <c r="G1771">
        <v>57</v>
      </c>
      <c r="H1771">
        <v>8</v>
      </c>
      <c r="I1771">
        <v>3093.75</v>
      </c>
      <c r="J1771">
        <v>10</v>
      </c>
      <c r="K1771">
        <v>18</v>
      </c>
      <c r="L1771">
        <v>3</v>
      </c>
      <c r="M1771" t="s">
        <v>47</v>
      </c>
      <c r="N1771" s="2">
        <v>54.276315789473685</v>
      </c>
      <c r="O1771">
        <v>1878</v>
      </c>
    </row>
    <row r="1772" spans="1:15" x14ac:dyDescent="0.2">
      <c r="A1772">
        <v>1096011</v>
      </c>
      <c r="B1772" t="s">
        <v>3</v>
      </c>
      <c r="C1772" t="s">
        <v>2</v>
      </c>
      <c r="D1772" t="s">
        <v>38</v>
      </c>
      <c r="E1772" t="s">
        <v>7</v>
      </c>
      <c r="F1772" t="s">
        <v>8</v>
      </c>
      <c r="G1772">
        <v>60</v>
      </c>
      <c r="H1772">
        <v>8</v>
      </c>
      <c r="I1772">
        <v>2290.44</v>
      </c>
      <c r="J1772">
        <v>9</v>
      </c>
      <c r="K1772">
        <v>17</v>
      </c>
      <c r="L1772">
        <v>3</v>
      </c>
      <c r="M1772" t="s">
        <v>47</v>
      </c>
      <c r="N1772" s="2">
        <v>38.173999999999999</v>
      </c>
      <c r="O1772">
        <v>1195</v>
      </c>
    </row>
    <row r="1773" spans="1:15" x14ac:dyDescent="0.2">
      <c r="A1773">
        <v>1096201</v>
      </c>
      <c r="B1773" t="s">
        <v>3</v>
      </c>
      <c r="C1773" t="s">
        <v>2</v>
      </c>
      <c r="D1773" t="s">
        <v>39</v>
      </c>
      <c r="E1773" t="s">
        <v>4</v>
      </c>
      <c r="F1773" t="s">
        <v>0</v>
      </c>
      <c r="G1773">
        <v>14</v>
      </c>
      <c r="H1773">
        <v>3</v>
      </c>
      <c r="I1773">
        <v>898.62</v>
      </c>
      <c r="J1773">
        <v>6</v>
      </c>
      <c r="K1773">
        <v>9</v>
      </c>
      <c r="L1773">
        <v>2</v>
      </c>
      <c r="M1773" t="s">
        <v>46</v>
      </c>
      <c r="N1773" s="2">
        <v>64.187142857142859</v>
      </c>
      <c r="O1773">
        <v>682</v>
      </c>
    </row>
    <row r="1774" spans="1:15" x14ac:dyDescent="0.2">
      <c r="A1774">
        <v>1096541</v>
      </c>
      <c r="B1774" t="s">
        <v>3</v>
      </c>
      <c r="C1774" t="s">
        <v>2</v>
      </c>
      <c r="D1774" t="s">
        <v>38</v>
      </c>
      <c r="E1774" t="s">
        <v>4</v>
      </c>
      <c r="F1774" t="s">
        <v>0</v>
      </c>
      <c r="G1774">
        <v>92</v>
      </c>
      <c r="H1774">
        <v>9</v>
      </c>
      <c r="I1774">
        <v>3687.16</v>
      </c>
      <c r="J1774">
        <v>10</v>
      </c>
      <c r="K1774">
        <v>19</v>
      </c>
      <c r="L1774">
        <v>3</v>
      </c>
      <c r="M1774" t="s">
        <v>47</v>
      </c>
      <c r="N1774" s="2">
        <v>40.07782608695652</v>
      </c>
      <c r="O1774">
        <v>1341</v>
      </c>
    </row>
    <row r="1775" spans="1:15" x14ac:dyDescent="0.2">
      <c r="A1775">
        <v>1096691</v>
      </c>
      <c r="B1775" t="s">
        <v>6</v>
      </c>
      <c r="C1775" t="s">
        <v>2</v>
      </c>
      <c r="D1775" t="s">
        <v>38</v>
      </c>
      <c r="E1775" t="s">
        <v>7</v>
      </c>
      <c r="F1775" t="s">
        <v>0</v>
      </c>
      <c r="G1775">
        <v>12</v>
      </c>
      <c r="H1775">
        <v>3</v>
      </c>
      <c r="I1775">
        <v>540.51</v>
      </c>
      <c r="J1775">
        <v>5</v>
      </c>
      <c r="K1775">
        <v>8</v>
      </c>
      <c r="L1775">
        <v>2</v>
      </c>
      <c r="M1775" t="s">
        <v>46</v>
      </c>
      <c r="N1775" s="2">
        <v>45.042499999999997</v>
      </c>
      <c r="O1775">
        <v>281</v>
      </c>
    </row>
    <row r="1776" spans="1:15" x14ac:dyDescent="0.2">
      <c r="A1776">
        <v>1096881</v>
      </c>
      <c r="B1776" t="s">
        <v>3</v>
      </c>
      <c r="C1776" t="s">
        <v>2</v>
      </c>
      <c r="D1776" t="s">
        <v>38</v>
      </c>
      <c r="E1776" t="s">
        <v>1</v>
      </c>
      <c r="F1776" t="s">
        <v>0</v>
      </c>
      <c r="G1776">
        <v>34</v>
      </c>
      <c r="H1776">
        <v>6</v>
      </c>
      <c r="I1776">
        <v>3145.98</v>
      </c>
      <c r="J1776">
        <v>10</v>
      </c>
      <c r="K1776">
        <v>16</v>
      </c>
      <c r="L1776">
        <v>3</v>
      </c>
      <c r="M1776" t="s">
        <v>47</v>
      </c>
      <c r="N1776" s="2">
        <v>92.528823529411767</v>
      </c>
      <c r="O1776">
        <v>2235</v>
      </c>
    </row>
    <row r="1777" spans="1:15" x14ac:dyDescent="0.2">
      <c r="A1777">
        <v>1097091</v>
      </c>
      <c r="B1777" t="s">
        <v>6</v>
      </c>
      <c r="C1777" t="s">
        <v>5</v>
      </c>
      <c r="D1777" t="s">
        <v>38</v>
      </c>
      <c r="E1777" t="s">
        <v>1</v>
      </c>
      <c r="F1777" t="s">
        <v>8</v>
      </c>
      <c r="G1777">
        <v>40</v>
      </c>
      <c r="H1777">
        <v>7</v>
      </c>
      <c r="I1777">
        <v>341.14</v>
      </c>
      <c r="J1777">
        <v>4</v>
      </c>
      <c r="K1777">
        <v>11</v>
      </c>
      <c r="L1777">
        <v>2</v>
      </c>
      <c r="M1777" t="s">
        <v>46</v>
      </c>
      <c r="N1777" s="2">
        <v>8.5284999999999993</v>
      </c>
      <c r="O1777">
        <v>304</v>
      </c>
    </row>
    <row r="1778" spans="1:15" x14ac:dyDescent="0.2">
      <c r="A1778">
        <v>1097131</v>
      </c>
      <c r="B1778" t="s">
        <v>3</v>
      </c>
      <c r="C1778" t="s">
        <v>2</v>
      </c>
      <c r="D1778" t="s">
        <v>38</v>
      </c>
      <c r="E1778" t="s">
        <v>4</v>
      </c>
      <c r="F1778" t="s">
        <v>0</v>
      </c>
      <c r="G1778">
        <v>52</v>
      </c>
      <c r="H1778">
        <v>8</v>
      </c>
      <c r="I1778">
        <v>3349.05</v>
      </c>
      <c r="J1778">
        <v>10</v>
      </c>
      <c r="K1778">
        <v>18</v>
      </c>
      <c r="L1778">
        <v>3</v>
      </c>
      <c r="M1778" t="s">
        <v>47</v>
      </c>
      <c r="N1778" s="2">
        <v>64.404807692307699</v>
      </c>
      <c r="O1778">
        <v>1549</v>
      </c>
    </row>
    <row r="1779" spans="1:15" x14ac:dyDescent="0.2">
      <c r="A1779">
        <v>1097281</v>
      </c>
      <c r="B1779" t="s">
        <v>10</v>
      </c>
      <c r="C1779" t="s">
        <v>9</v>
      </c>
      <c r="D1779" t="s">
        <v>38</v>
      </c>
      <c r="E1779" t="s">
        <v>1</v>
      </c>
      <c r="F1779" t="s">
        <v>8</v>
      </c>
      <c r="G1779">
        <v>2</v>
      </c>
      <c r="H1779">
        <v>1</v>
      </c>
      <c r="I1779">
        <v>72.760000000000005</v>
      </c>
      <c r="J1779">
        <v>2</v>
      </c>
      <c r="K1779">
        <v>3</v>
      </c>
      <c r="L1779">
        <v>1</v>
      </c>
      <c r="M1779" t="s">
        <v>45</v>
      </c>
      <c r="N1779" s="2">
        <v>36.380000000000003</v>
      </c>
      <c r="O1779">
        <v>22</v>
      </c>
    </row>
    <row r="1780" spans="1:15" x14ac:dyDescent="0.2">
      <c r="A1780">
        <v>1098061</v>
      </c>
      <c r="B1780" t="s">
        <v>3</v>
      </c>
      <c r="C1780" t="s">
        <v>2</v>
      </c>
      <c r="D1780" t="s">
        <v>38</v>
      </c>
      <c r="E1780" t="s">
        <v>4</v>
      </c>
      <c r="F1780" t="s">
        <v>0</v>
      </c>
      <c r="G1780">
        <v>57</v>
      </c>
      <c r="H1780">
        <v>8</v>
      </c>
      <c r="I1780">
        <v>3522.16</v>
      </c>
      <c r="J1780">
        <v>10</v>
      </c>
      <c r="K1780">
        <v>18</v>
      </c>
      <c r="L1780">
        <v>3</v>
      </c>
      <c r="M1780" t="s">
        <v>47</v>
      </c>
      <c r="N1780" s="2">
        <v>61.792280701754386</v>
      </c>
      <c r="O1780">
        <v>2300</v>
      </c>
    </row>
    <row r="1781" spans="1:15" x14ac:dyDescent="0.2">
      <c r="A1781">
        <v>1098101</v>
      </c>
      <c r="B1781" t="s">
        <v>3</v>
      </c>
      <c r="C1781" t="s">
        <v>2</v>
      </c>
      <c r="D1781" t="s">
        <v>38</v>
      </c>
      <c r="E1781" t="s">
        <v>7</v>
      </c>
      <c r="F1781" t="s">
        <v>0</v>
      </c>
      <c r="G1781">
        <v>21</v>
      </c>
      <c r="H1781">
        <v>4</v>
      </c>
      <c r="I1781">
        <v>1777.76</v>
      </c>
      <c r="J1781">
        <v>8</v>
      </c>
      <c r="K1781">
        <v>12</v>
      </c>
      <c r="L1781">
        <v>2</v>
      </c>
      <c r="M1781" t="s">
        <v>46</v>
      </c>
      <c r="N1781" s="2">
        <v>84.65523809523809</v>
      </c>
      <c r="O1781">
        <v>683</v>
      </c>
    </row>
    <row r="1782" spans="1:15" x14ac:dyDescent="0.2">
      <c r="A1782">
        <v>1098441</v>
      </c>
      <c r="B1782" t="s">
        <v>10</v>
      </c>
      <c r="C1782" t="s">
        <v>9</v>
      </c>
      <c r="D1782" t="s">
        <v>38</v>
      </c>
      <c r="E1782" t="s">
        <v>24</v>
      </c>
      <c r="F1782" t="s">
        <v>8</v>
      </c>
      <c r="G1782">
        <v>12</v>
      </c>
      <c r="H1782">
        <v>3</v>
      </c>
      <c r="I1782">
        <v>373.95</v>
      </c>
      <c r="J1782">
        <v>4</v>
      </c>
      <c r="K1782">
        <v>7</v>
      </c>
      <c r="L1782">
        <v>1</v>
      </c>
      <c r="M1782" t="s">
        <v>45</v>
      </c>
      <c r="N1782" s="2">
        <v>31.162499999999998</v>
      </c>
      <c r="O1782">
        <v>12</v>
      </c>
    </row>
    <row r="1783" spans="1:15" x14ac:dyDescent="0.2">
      <c r="A1783">
        <v>1098971</v>
      </c>
      <c r="B1783" t="s">
        <v>6</v>
      </c>
      <c r="C1783" t="s">
        <v>2</v>
      </c>
      <c r="D1783" t="s">
        <v>38</v>
      </c>
      <c r="E1783" t="s">
        <v>1</v>
      </c>
      <c r="F1783" t="s">
        <v>0</v>
      </c>
      <c r="G1783">
        <v>42</v>
      </c>
      <c r="H1783">
        <v>7</v>
      </c>
      <c r="I1783">
        <v>874.95</v>
      </c>
      <c r="J1783">
        <v>6</v>
      </c>
      <c r="K1783">
        <v>13</v>
      </c>
      <c r="L1783">
        <v>2</v>
      </c>
      <c r="M1783" t="s">
        <v>46</v>
      </c>
      <c r="N1783" s="2">
        <v>20.832142857142859</v>
      </c>
      <c r="O1783">
        <v>322</v>
      </c>
    </row>
    <row r="1784" spans="1:15" x14ac:dyDescent="0.2">
      <c r="A1784">
        <v>1099031</v>
      </c>
      <c r="B1784" t="s">
        <v>13</v>
      </c>
      <c r="C1784" t="s">
        <v>2</v>
      </c>
      <c r="D1784" t="s">
        <v>38</v>
      </c>
      <c r="E1784" t="s">
        <v>1</v>
      </c>
      <c r="F1784" t="s">
        <v>0</v>
      </c>
      <c r="G1784">
        <v>1</v>
      </c>
      <c r="H1784">
        <v>1</v>
      </c>
      <c r="I1784">
        <v>85.05</v>
      </c>
      <c r="J1784">
        <v>2</v>
      </c>
      <c r="K1784">
        <v>3</v>
      </c>
      <c r="L1784">
        <v>1</v>
      </c>
      <c r="M1784" t="s">
        <v>45</v>
      </c>
      <c r="N1784" s="2">
        <v>85.05</v>
      </c>
      <c r="O1784">
        <v>58</v>
      </c>
    </row>
    <row r="1785" spans="1:15" x14ac:dyDescent="0.2">
      <c r="A1785">
        <v>1099221</v>
      </c>
      <c r="B1785" t="s">
        <v>3</v>
      </c>
      <c r="C1785" t="s">
        <v>2</v>
      </c>
      <c r="D1785" t="s">
        <v>39</v>
      </c>
      <c r="E1785" t="s">
        <v>1</v>
      </c>
      <c r="F1785" t="s">
        <v>0</v>
      </c>
      <c r="G1785">
        <v>62</v>
      </c>
      <c r="H1785">
        <v>8</v>
      </c>
      <c r="I1785">
        <v>3026.58</v>
      </c>
      <c r="J1785">
        <v>10</v>
      </c>
      <c r="K1785">
        <v>18</v>
      </c>
      <c r="L1785">
        <v>3</v>
      </c>
      <c r="M1785" t="s">
        <v>47</v>
      </c>
      <c r="N1785" s="2">
        <v>48.8158064516129</v>
      </c>
      <c r="O1785">
        <v>2172</v>
      </c>
    </row>
    <row r="1786" spans="1:15" x14ac:dyDescent="0.2">
      <c r="A1786">
        <v>1099411</v>
      </c>
      <c r="B1786" t="s">
        <v>3</v>
      </c>
      <c r="C1786" t="s">
        <v>2</v>
      </c>
      <c r="D1786" t="s">
        <v>39</v>
      </c>
      <c r="E1786" t="s">
        <v>7</v>
      </c>
      <c r="F1786" t="s">
        <v>0</v>
      </c>
      <c r="G1786">
        <v>126</v>
      </c>
      <c r="H1786">
        <v>10</v>
      </c>
      <c r="I1786">
        <v>1985.32</v>
      </c>
      <c r="J1786">
        <v>9</v>
      </c>
      <c r="K1786">
        <v>19</v>
      </c>
      <c r="L1786">
        <v>3</v>
      </c>
      <c r="M1786" t="s">
        <v>47</v>
      </c>
      <c r="N1786" s="2">
        <v>15.756507936507935</v>
      </c>
      <c r="O1786">
        <v>726</v>
      </c>
    </row>
    <row r="1787" spans="1:15" x14ac:dyDescent="0.2">
      <c r="A1787">
        <v>1099601</v>
      </c>
      <c r="B1787" t="s">
        <v>6</v>
      </c>
      <c r="C1787" t="s">
        <v>2</v>
      </c>
      <c r="D1787" t="s">
        <v>38</v>
      </c>
      <c r="E1787" t="s">
        <v>1</v>
      </c>
      <c r="F1787" t="s">
        <v>0</v>
      </c>
      <c r="G1787">
        <v>13</v>
      </c>
      <c r="H1787">
        <v>3</v>
      </c>
      <c r="I1787">
        <v>445.79</v>
      </c>
      <c r="J1787">
        <v>5</v>
      </c>
      <c r="K1787">
        <v>8</v>
      </c>
      <c r="L1787">
        <v>2</v>
      </c>
      <c r="M1787" t="s">
        <v>46</v>
      </c>
      <c r="N1787" s="2">
        <v>34.291538461538465</v>
      </c>
      <c r="O1787">
        <v>427</v>
      </c>
    </row>
    <row r="1788" spans="1:15" x14ac:dyDescent="0.2">
      <c r="A1788">
        <v>1099751</v>
      </c>
      <c r="B1788" t="s">
        <v>6</v>
      </c>
      <c r="C1788" t="s">
        <v>9</v>
      </c>
      <c r="D1788" t="s">
        <v>38</v>
      </c>
      <c r="E1788" t="s">
        <v>1</v>
      </c>
      <c r="F1788" t="s">
        <v>0</v>
      </c>
      <c r="G1788">
        <v>145</v>
      </c>
      <c r="H1788">
        <v>10</v>
      </c>
      <c r="I1788">
        <v>273.48</v>
      </c>
      <c r="J1788">
        <v>4</v>
      </c>
      <c r="K1788">
        <v>14</v>
      </c>
      <c r="L1788">
        <v>2</v>
      </c>
      <c r="M1788" t="s">
        <v>46</v>
      </c>
      <c r="N1788" s="2">
        <v>1.8860689655172416</v>
      </c>
      <c r="O1788">
        <v>336</v>
      </c>
    </row>
    <row r="1789" spans="1:15" x14ac:dyDescent="0.2">
      <c r="A1789">
        <v>1100261</v>
      </c>
      <c r="B1789" t="s">
        <v>3</v>
      </c>
      <c r="C1789" t="s">
        <v>2</v>
      </c>
      <c r="D1789" t="s">
        <v>38</v>
      </c>
      <c r="E1789" t="s">
        <v>4</v>
      </c>
      <c r="F1789" t="s">
        <v>0</v>
      </c>
      <c r="G1789">
        <v>60</v>
      </c>
      <c r="H1789">
        <v>8</v>
      </c>
      <c r="I1789">
        <v>1380.6</v>
      </c>
      <c r="J1789">
        <v>8</v>
      </c>
      <c r="K1789">
        <v>16</v>
      </c>
      <c r="L1789">
        <v>3</v>
      </c>
      <c r="M1789" t="s">
        <v>47</v>
      </c>
      <c r="N1789" s="2">
        <v>23.009999999999998</v>
      </c>
      <c r="O1789">
        <v>793</v>
      </c>
    </row>
    <row r="1790" spans="1:15" x14ac:dyDescent="0.2">
      <c r="A1790">
        <v>1100451</v>
      </c>
      <c r="B1790" t="s">
        <v>6</v>
      </c>
      <c r="C1790" t="s">
        <v>2</v>
      </c>
      <c r="D1790" t="s">
        <v>38</v>
      </c>
      <c r="E1790" t="s">
        <v>1</v>
      </c>
      <c r="F1790" t="s">
        <v>0</v>
      </c>
      <c r="G1790">
        <v>15</v>
      </c>
      <c r="H1790">
        <v>4</v>
      </c>
      <c r="I1790">
        <v>767.79</v>
      </c>
      <c r="J1790">
        <v>6</v>
      </c>
      <c r="K1790">
        <v>10</v>
      </c>
      <c r="L1790">
        <v>2</v>
      </c>
      <c r="M1790" t="s">
        <v>46</v>
      </c>
      <c r="N1790" s="2">
        <v>51.186</v>
      </c>
      <c r="O1790">
        <v>27</v>
      </c>
    </row>
    <row r="1791" spans="1:15" x14ac:dyDescent="0.2">
      <c r="A1791">
        <v>1100791</v>
      </c>
      <c r="B1791" t="s">
        <v>10</v>
      </c>
      <c r="C1791" t="s">
        <v>9</v>
      </c>
      <c r="D1791" t="s">
        <v>38</v>
      </c>
      <c r="E1791" t="s">
        <v>4</v>
      </c>
      <c r="F1791" t="s">
        <v>0</v>
      </c>
      <c r="G1791">
        <v>5</v>
      </c>
      <c r="H1791">
        <v>2</v>
      </c>
      <c r="I1791">
        <v>238.13</v>
      </c>
      <c r="J1791">
        <v>3</v>
      </c>
      <c r="K1791">
        <v>5</v>
      </c>
      <c r="L1791">
        <v>1</v>
      </c>
      <c r="M1791" t="s">
        <v>45</v>
      </c>
      <c r="N1791" s="2">
        <v>47.625999999999998</v>
      </c>
      <c r="O1791">
        <v>104</v>
      </c>
    </row>
    <row r="1792" spans="1:15" x14ac:dyDescent="0.2">
      <c r="A1792">
        <v>1100831</v>
      </c>
      <c r="B1792" t="s">
        <v>3</v>
      </c>
      <c r="C1792" t="s">
        <v>2</v>
      </c>
      <c r="D1792" t="s">
        <v>38</v>
      </c>
      <c r="E1792" t="s">
        <v>1</v>
      </c>
      <c r="F1792" t="s">
        <v>8</v>
      </c>
      <c r="G1792">
        <v>12</v>
      </c>
      <c r="H1792">
        <v>3</v>
      </c>
      <c r="I1792">
        <v>753.39</v>
      </c>
      <c r="J1792">
        <v>6</v>
      </c>
      <c r="K1792">
        <v>9</v>
      </c>
      <c r="L1792">
        <v>2</v>
      </c>
      <c r="M1792" t="s">
        <v>46</v>
      </c>
      <c r="N1792" s="2">
        <v>62.782499999999999</v>
      </c>
      <c r="O1792">
        <v>571</v>
      </c>
    </row>
    <row r="1793" spans="1:15" x14ac:dyDescent="0.2">
      <c r="A1793">
        <v>1101191</v>
      </c>
      <c r="B1793" t="s">
        <v>6</v>
      </c>
      <c r="C1793" t="s">
        <v>2</v>
      </c>
      <c r="D1793" t="s">
        <v>38</v>
      </c>
      <c r="E1793" t="s">
        <v>1</v>
      </c>
      <c r="F1793" t="s">
        <v>0</v>
      </c>
      <c r="G1793">
        <v>9</v>
      </c>
      <c r="H1793">
        <v>3</v>
      </c>
      <c r="I1793">
        <v>278.98</v>
      </c>
      <c r="J1793">
        <v>4</v>
      </c>
      <c r="K1793">
        <v>7</v>
      </c>
      <c r="L1793">
        <v>1</v>
      </c>
      <c r="M1793" t="s">
        <v>45</v>
      </c>
      <c r="N1793" s="2">
        <v>30.997777777777781</v>
      </c>
      <c r="O1793">
        <v>176</v>
      </c>
    </row>
    <row r="1794" spans="1:15" x14ac:dyDescent="0.2">
      <c r="A1794">
        <v>1101231</v>
      </c>
      <c r="B1794" t="s">
        <v>3</v>
      </c>
      <c r="C1794" t="s">
        <v>5</v>
      </c>
      <c r="D1794" t="s">
        <v>38</v>
      </c>
      <c r="E1794" t="s">
        <v>4</v>
      </c>
      <c r="F1794" t="s">
        <v>0</v>
      </c>
      <c r="G1794">
        <v>72</v>
      </c>
      <c r="H1794">
        <v>9</v>
      </c>
      <c r="I1794">
        <v>3053.08</v>
      </c>
      <c r="J1794">
        <v>10</v>
      </c>
      <c r="K1794">
        <v>19</v>
      </c>
      <c r="L1794">
        <v>3</v>
      </c>
      <c r="M1794" t="s">
        <v>47</v>
      </c>
      <c r="N1794" s="2">
        <v>42.403888888888886</v>
      </c>
      <c r="O1794">
        <v>1552</v>
      </c>
    </row>
    <row r="1795" spans="1:15" x14ac:dyDescent="0.2">
      <c r="A1795">
        <v>1101421</v>
      </c>
      <c r="B1795" t="s">
        <v>3</v>
      </c>
      <c r="C1795" t="s">
        <v>2</v>
      </c>
      <c r="D1795" t="s">
        <v>38</v>
      </c>
      <c r="E1795" t="s">
        <v>7</v>
      </c>
      <c r="F1795" t="s">
        <v>0</v>
      </c>
      <c r="G1795">
        <v>81</v>
      </c>
      <c r="H1795">
        <v>9</v>
      </c>
      <c r="I1795">
        <v>3994.77</v>
      </c>
      <c r="J1795">
        <v>10</v>
      </c>
      <c r="K1795">
        <v>19</v>
      </c>
      <c r="L1795">
        <v>3</v>
      </c>
      <c r="M1795" t="s">
        <v>47</v>
      </c>
      <c r="N1795" s="2">
        <v>49.318148148148147</v>
      </c>
      <c r="O1795">
        <v>2447</v>
      </c>
    </row>
    <row r="1796" spans="1:15" x14ac:dyDescent="0.2">
      <c r="A1796">
        <v>1101571</v>
      </c>
      <c r="B1796" t="s">
        <v>10</v>
      </c>
      <c r="C1796" t="s">
        <v>2</v>
      </c>
      <c r="D1796" t="s">
        <v>38</v>
      </c>
      <c r="E1796" t="s">
        <v>7</v>
      </c>
      <c r="F1796" t="s">
        <v>0</v>
      </c>
      <c r="G1796">
        <v>1</v>
      </c>
      <c r="H1796">
        <v>1</v>
      </c>
      <c r="I1796">
        <v>40.020000000000003</v>
      </c>
      <c r="J1796">
        <v>2</v>
      </c>
      <c r="K1796">
        <v>3</v>
      </c>
      <c r="L1796">
        <v>1</v>
      </c>
      <c r="M1796" t="s">
        <v>45</v>
      </c>
      <c r="N1796" s="2">
        <v>40.020000000000003</v>
      </c>
      <c r="O1796">
        <v>1</v>
      </c>
    </row>
    <row r="1797" spans="1:15" x14ac:dyDescent="0.2">
      <c r="A1797">
        <v>1102011</v>
      </c>
      <c r="B1797" t="s">
        <v>3</v>
      </c>
      <c r="C1797" t="s">
        <v>2</v>
      </c>
      <c r="D1797" t="s">
        <v>38</v>
      </c>
      <c r="E1797" t="s">
        <v>1</v>
      </c>
      <c r="F1797" t="s">
        <v>0</v>
      </c>
      <c r="G1797">
        <v>24</v>
      </c>
      <c r="H1797">
        <v>5</v>
      </c>
      <c r="I1797">
        <v>1127.07</v>
      </c>
      <c r="J1797">
        <v>7</v>
      </c>
      <c r="K1797">
        <v>12</v>
      </c>
      <c r="L1797">
        <v>2</v>
      </c>
      <c r="M1797" t="s">
        <v>46</v>
      </c>
      <c r="N1797" s="2">
        <v>46.96125</v>
      </c>
      <c r="O1797">
        <v>718</v>
      </c>
    </row>
    <row r="1798" spans="1:15" x14ac:dyDescent="0.2">
      <c r="A1798">
        <v>1102201</v>
      </c>
      <c r="B1798" t="s">
        <v>3</v>
      </c>
      <c r="C1798" t="s">
        <v>2</v>
      </c>
      <c r="D1798" t="s">
        <v>38</v>
      </c>
      <c r="E1798" t="s">
        <v>1</v>
      </c>
      <c r="F1798" t="s">
        <v>8</v>
      </c>
      <c r="G1798">
        <v>41</v>
      </c>
      <c r="H1798">
        <v>7</v>
      </c>
      <c r="I1798">
        <v>1934.28</v>
      </c>
      <c r="J1798">
        <v>9</v>
      </c>
      <c r="K1798">
        <v>16</v>
      </c>
      <c r="L1798">
        <v>3</v>
      </c>
      <c r="M1798" t="s">
        <v>47</v>
      </c>
      <c r="N1798" s="2">
        <v>47.177560975609758</v>
      </c>
      <c r="O1798">
        <v>1018</v>
      </c>
    </row>
    <row r="1799" spans="1:15" x14ac:dyDescent="0.2">
      <c r="A1799">
        <v>1102351</v>
      </c>
      <c r="B1799" t="s">
        <v>3</v>
      </c>
      <c r="C1799" t="s">
        <v>2</v>
      </c>
      <c r="D1799" t="s">
        <v>38</v>
      </c>
      <c r="E1799" t="s">
        <v>1</v>
      </c>
      <c r="F1799" t="s">
        <v>0</v>
      </c>
      <c r="G1799">
        <v>146</v>
      </c>
      <c r="H1799">
        <v>10</v>
      </c>
      <c r="I1799">
        <v>1711.83</v>
      </c>
      <c r="J1799">
        <v>8</v>
      </c>
      <c r="K1799">
        <v>18</v>
      </c>
      <c r="L1799">
        <v>3</v>
      </c>
      <c r="M1799" t="s">
        <v>47</v>
      </c>
      <c r="N1799" s="2">
        <v>11.724863013698629</v>
      </c>
      <c r="O1799">
        <v>1812</v>
      </c>
    </row>
    <row r="1800" spans="1:15" x14ac:dyDescent="0.2">
      <c r="A1800">
        <v>1102691</v>
      </c>
      <c r="B1800" t="s">
        <v>3</v>
      </c>
      <c r="C1800" t="s">
        <v>5</v>
      </c>
      <c r="D1800" t="s">
        <v>38</v>
      </c>
      <c r="E1800" t="s">
        <v>4</v>
      </c>
      <c r="F1800" t="s">
        <v>8</v>
      </c>
      <c r="G1800">
        <v>52</v>
      </c>
      <c r="H1800">
        <v>8</v>
      </c>
      <c r="I1800">
        <v>1984.28</v>
      </c>
      <c r="J1800">
        <v>9</v>
      </c>
      <c r="K1800">
        <v>17</v>
      </c>
      <c r="L1800">
        <v>3</v>
      </c>
      <c r="M1800" t="s">
        <v>47</v>
      </c>
      <c r="N1800" s="2">
        <v>38.159230769230767</v>
      </c>
      <c r="O1800">
        <v>1134</v>
      </c>
    </row>
    <row r="1801" spans="1:15" x14ac:dyDescent="0.2">
      <c r="A1801">
        <v>1102731</v>
      </c>
      <c r="B1801" t="s">
        <v>3</v>
      </c>
      <c r="C1801" t="s">
        <v>2</v>
      </c>
      <c r="D1801" t="s">
        <v>38</v>
      </c>
      <c r="E1801" t="s">
        <v>7</v>
      </c>
      <c r="F1801" t="s">
        <v>0</v>
      </c>
      <c r="G1801">
        <v>33</v>
      </c>
      <c r="H1801">
        <v>6</v>
      </c>
      <c r="I1801">
        <v>1495.22</v>
      </c>
      <c r="J1801">
        <v>8</v>
      </c>
      <c r="K1801">
        <v>14</v>
      </c>
      <c r="L1801">
        <v>2</v>
      </c>
      <c r="M1801" t="s">
        <v>46</v>
      </c>
      <c r="N1801" s="2">
        <v>45.309696969696972</v>
      </c>
      <c r="O1801">
        <v>1033</v>
      </c>
    </row>
    <row r="1802" spans="1:15" x14ac:dyDescent="0.2">
      <c r="A1802">
        <v>1102921</v>
      </c>
      <c r="B1802" t="s">
        <v>3</v>
      </c>
      <c r="C1802" t="s">
        <v>2</v>
      </c>
      <c r="D1802" t="s">
        <v>38</v>
      </c>
      <c r="E1802" t="s">
        <v>4</v>
      </c>
      <c r="F1802" t="s">
        <v>0</v>
      </c>
      <c r="G1802">
        <v>77</v>
      </c>
      <c r="H1802">
        <v>9</v>
      </c>
      <c r="I1802">
        <v>6646.08</v>
      </c>
      <c r="J1802">
        <v>10</v>
      </c>
      <c r="K1802">
        <v>19</v>
      </c>
      <c r="L1802">
        <v>3</v>
      </c>
      <c r="M1802" t="s">
        <v>47</v>
      </c>
      <c r="N1802" s="2">
        <v>86.312727272727273</v>
      </c>
      <c r="O1802">
        <v>2187</v>
      </c>
    </row>
    <row r="1803" spans="1:15" x14ac:dyDescent="0.2">
      <c r="A1803">
        <v>1103661</v>
      </c>
      <c r="B1803" t="s">
        <v>3</v>
      </c>
      <c r="C1803" t="s">
        <v>2</v>
      </c>
      <c r="D1803" t="s">
        <v>38</v>
      </c>
      <c r="E1803" t="s">
        <v>7</v>
      </c>
      <c r="F1803" t="s">
        <v>0</v>
      </c>
      <c r="G1803">
        <v>29</v>
      </c>
      <c r="H1803">
        <v>6</v>
      </c>
      <c r="I1803">
        <v>896.99</v>
      </c>
      <c r="J1803">
        <v>6</v>
      </c>
      <c r="K1803">
        <v>12</v>
      </c>
      <c r="L1803">
        <v>2</v>
      </c>
      <c r="M1803" t="s">
        <v>46</v>
      </c>
      <c r="N1803" s="2">
        <v>30.930689655172415</v>
      </c>
      <c r="O1803">
        <v>705</v>
      </c>
    </row>
    <row r="1804" spans="1:15" x14ac:dyDescent="0.2">
      <c r="A1804">
        <v>1104591</v>
      </c>
      <c r="B1804" t="s">
        <v>3</v>
      </c>
      <c r="C1804" t="s">
        <v>2</v>
      </c>
      <c r="D1804" t="s">
        <v>38</v>
      </c>
      <c r="E1804" t="s">
        <v>1</v>
      </c>
      <c r="F1804" t="s">
        <v>0</v>
      </c>
      <c r="G1804">
        <v>12</v>
      </c>
      <c r="H1804">
        <v>3</v>
      </c>
      <c r="I1804">
        <v>327.81</v>
      </c>
      <c r="J1804">
        <v>4</v>
      </c>
      <c r="K1804">
        <v>7</v>
      </c>
      <c r="L1804">
        <v>1</v>
      </c>
      <c r="M1804" t="s">
        <v>45</v>
      </c>
      <c r="N1804" s="2">
        <v>27.317499999999999</v>
      </c>
      <c r="O1804">
        <v>145</v>
      </c>
    </row>
    <row r="1805" spans="1:15" x14ac:dyDescent="0.2">
      <c r="A1805">
        <v>1104631</v>
      </c>
      <c r="B1805" t="s">
        <v>3</v>
      </c>
      <c r="C1805" t="s">
        <v>2</v>
      </c>
      <c r="D1805" t="s">
        <v>38</v>
      </c>
      <c r="E1805" t="s">
        <v>4</v>
      </c>
      <c r="F1805" t="s">
        <v>0</v>
      </c>
      <c r="G1805">
        <v>142</v>
      </c>
      <c r="H1805">
        <v>10</v>
      </c>
      <c r="I1805">
        <v>4240.2700000000004</v>
      </c>
      <c r="J1805">
        <v>10</v>
      </c>
      <c r="K1805">
        <v>20</v>
      </c>
      <c r="L1805">
        <v>3</v>
      </c>
      <c r="M1805" t="s">
        <v>47</v>
      </c>
      <c r="N1805" s="2">
        <v>29.86105633802817</v>
      </c>
      <c r="O1805">
        <v>2780</v>
      </c>
    </row>
    <row r="1806" spans="1:15" x14ac:dyDescent="0.2">
      <c r="A1806">
        <v>1104781</v>
      </c>
      <c r="B1806" t="s">
        <v>6</v>
      </c>
      <c r="C1806" t="s">
        <v>2</v>
      </c>
      <c r="D1806" t="s">
        <v>38</v>
      </c>
      <c r="E1806" t="s">
        <v>1</v>
      </c>
      <c r="F1806" t="s">
        <v>0</v>
      </c>
      <c r="G1806">
        <v>15</v>
      </c>
      <c r="H1806">
        <v>4</v>
      </c>
      <c r="I1806">
        <v>240.45</v>
      </c>
      <c r="J1806">
        <v>3</v>
      </c>
      <c r="K1806">
        <v>7</v>
      </c>
      <c r="L1806">
        <v>1</v>
      </c>
      <c r="M1806" t="s">
        <v>45</v>
      </c>
      <c r="N1806" s="2">
        <v>16.029999999999998</v>
      </c>
      <c r="O1806">
        <v>155</v>
      </c>
    </row>
    <row r="1807" spans="1:15" x14ac:dyDescent="0.2">
      <c r="A1807">
        <v>1104821</v>
      </c>
      <c r="B1807" t="s">
        <v>10</v>
      </c>
      <c r="C1807" t="s">
        <v>2</v>
      </c>
      <c r="D1807" t="s">
        <v>38</v>
      </c>
      <c r="E1807" t="s">
        <v>4</v>
      </c>
      <c r="F1807" t="s">
        <v>0</v>
      </c>
      <c r="G1807">
        <v>2</v>
      </c>
      <c r="H1807">
        <v>1</v>
      </c>
      <c r="I1807">
        <v>67.53</v>
      </c>
      <c r="J1807">
        <v>2</v>
      </c>
      <c r="K1807">
        <v>3</v>
      </c>
      <c r="L1807">
        <v>1</v>
      </c>
      <c r="M1807" t="s">
        <v>45</v>
      </c>
      <c r="N1807" s="2">
        <v>33.765000000000001</v>
      </c>
      <c r="O1807">
        <v>31</v>
      </c>
    </row>
    <row r="1808" spans="1:15" x14ac:dyDescent="0.2">
      <c r="A1808">
        <v>1105031</v>
      </c>
      <c r="B1808" t="s">
        <v>3</v>
      </c>
      <c r="C1808" t="s">
        <v>2</v>
      </c>
      <c r="D1808" t="s">
        <v>38</v>
      </c>
      <c r="E1808" t="s">
        <v>1</v>
      </c>
      <c r="F1808" t="s">
        <v>0</v>
      </c>
      <c r="G1808">
        <v>41</v>
      </c>
      <c r="H1808">
        <v>7</v>
      </c>
      <c r="I1808">
        <v>1756.91</v>
      </c>
      <c r="J1808">
        <v>8</v>
      </c>
      <c r="K1808">
        <v>15</v>
      </c>
      <c r="L1808">
        <v>3</v>
      </c>
      <c r="M1808" t="s">
        <v>47</v>
      </c>
      <c r="N1808" s="2">
        <v>42.851463414634146</v>
      </c>
      <c r="O1808">
        <v>1296</v>
      </c>
    </row>
    <row r="1809" spans="1:15" x14ac:dyDescent="0.2">
      <c r="A1809">
        <v>1105181</v>
      </c>
      <c r="B1809" t="s">
        <v>3</v>
      </c>
      <c r="C1809" t="s">
        <v>5</v>
      </c>
      <c r="D1809" t="s">
        <v>38</v>
      </c>
      <c r="E1809" t="s">
        <v>1</v>
      </c>
      <c r="F1809" t="s">
        <v>8</v>
      </c>
      <c r="G1809">
        <v>40</v>
      </c>
      <c r="H1809">
        <v>7</v>
      </c>
      <c r="I1809">
        <v>1419.61</v>
      </c>
      <c r="J1809">
        <v>8</v>
      </c>
      <c r="K1809">
        <v>15</v>
      </c>
      <c r="L1809">
        <v>3</v>
      </c>
      <c r="M1809" t="s">
        <v>47</v>
      </c>
      <c r="N1809" s="2">
        <v>35.490249999999996</v>
      </c>
      <c r="O1809">
        <v>1049</v>
      </c>
    </row>
    <row r="1810" spans="1:15" x14ac:dyDescent="0.2">
      <c r="A1810">
        <v>1105221</v>
      </c>
      <c r="B1810" t="s">
        <v>6</v>
      </c>
      <c r="C1810" t="s">
        <v>2</v>
      </c>
      <c r="D1810" t="s">
        <v>38</v>
      </c>
      <c r="E1810" t="s">
        <v>1</v>
      </c>
      <c r="F1810" t="s">
        <v>0</v>
      </c>
      <c r="G1810">
        <v>31</v>
      </c>
      <c r="H1810">
        <v>6</v>
      </c>
      <c r="I1810">
        <v>1190.76</v>
      </c>
      <c r="J1810">
        <v>7</v>
      </c>
      <c r="K1810">
        <v>13</v>
      </c>
      <c r="L1810">
        <v>2</v>
      </c>
      <c r="M1810" t="s">
        <v>46</v>
      </c>
      <c r="N1810" s="2">
        <v>38.411612903225809</v>
      </c>
      <c r="O1810">
        <v>926</v>
      </c>
    </row>
    <row r="1811" spans="1:15" x14ac:dyDescent="0.2">
      <c r="A1811">
        <v>1105411</v>
      </c>
      <c r="B1811" t="s">
        <v>10</v>
      </c>
      <c r="C1811" t="s">
        <v>12</v>
      </c>
      <c r="D1811" t="s">
        <v>38</v>
      </c>
      <c r="E1811" t="s">
        <v>1</v>
      </c>
      <c r="F1811" t="s">
        <v>0</v>
      </c>
      <c r="G1811">
        <v>5</v>
      </c>
      <c r="H1811">
        <v>2</v>
      </c>
      <c r="I1811">
        <v>30.48</v>
      </c>
      <c r="J1811">
        <v>2</v>
      </c>
      <c r="K1811">
        <v>4</v>
      </c>
      <c r="L1811">
        <v>1</v>
      </c>
      <c r="M1811" t="s">
        <v>45</v>
      </c>
      <c r="N1811" s="2">
        <v>6.0960000000000001</v>
      </c>
      <c r="O1811">
        <v>23</v>
      </c>
    </row>
    <row r="1812" spans="1:15" x14ac:dyDescent="0.2">
      <c r="A1812">
        <v>1105561</v>
      </c>
      <c r="B1812" t="s">
        <v>3</v>
      </c>
      <c r="C1812" t="s">
        <v>12</v>
      </c>
      <c r="D1812" t="s">
        <v>38</v>
      </c>
      <c r="E1812" t="s">
        <v>4</v>
      </c>
      <c r="F1812" t="s">
        <v>0</v>
      </c>
      <c r="G1812">
        <v>23</v>
      </c>
      <c r="H1812">
        <v>5</v>
      </c>
      <c r="I1812">
        <v>1298.47</v>
      </c>
      <c r="J1812">
        <v>7</v>
      </c>
      <c r="K1812">
        <v>12</v>
      </c>
      <c r="L1812">
        <v>2</v>
      </c>
      <c r="M1812" t="s">
        <v>46</v>
      </c>
      <c r="N1812" s="2">
        <v>56.455217391304352</v>
      </c>
      <c r="O1812">
        <v>573</v>
      </c>
    </row>
    <row r="1813" spans="1:15" x14ac:dyDescent="0.2">
      <c r="A1813">
        <v>1105601</v>
      </c>
      <c r="B1813" t="s">
        <v>3</v>
      </c>
      <c r="C1813" t="s">
        <v>2</v>
      </c>
      <c r="D1813" t="s">
        <v>38</v>
      </c>
      <c r="E1813" t="s">
        <v>1</v>
      </c>
      <c r="F1813" t="s">
        <v>8</v>
      </c>
      <c r="G1813">
        <v>31</v>
      </c>
      <c r="H1813">
        <v>6</v>
      </c>
      <c r="I1813">
        <v>1579.73</v>
      </c>
      <c r="J1813">
        <v>8</v>
      </c>
      <c r="K1813">
        <v>14</v>
      </c>
      <c r="L1813">
        <v>2</v>
      </c>
      <c r="M1813" t="s">
        <v>46</v>
      </c>
      <c r="N1813" s="2">
        <v>50.959032258064518</v>
      </c>
      <c r="O1813">
        <v>1115</v>
      </c>
    </row>
    <row r="1814" spans="1:15" x14ac:dyDescent="0.2">
      <c r="A1814">
        <v>1106001</v>
      </c>
      <c r="B1814" t="s">
        <v>6</v>
      </c>
      <c r="C1814" t="s">
        <v>2</v>
      </c>
      <c r="D1814" t="s">
        <v>38</v>
      </c>
      <c r="E1814" t="s">
        <v>1</v>
      </c>
      <c r="F1814" t="s">
        <v>8</v>
      </c>
      <c r="G1814">
        <v>25</v>
      </c>
      <c r="H1814">
        <v>5</v>
      </c>
      <c r="I1814">
        <v>607.17999999999995</v>
      </c>
      <c r="J1814">
        <v>5</v>
      </c>
      <c r="K1814">
        <v>10</v>
      </c>
      <c r="L1814">
        <v>2</v>
      </c>
      <c r="M1814" t="s">
        <v>46</v>
      </c>
      <c r="N1814" s="2">
        <v>24.287199999999999</v>
      </c>
      <c r="O1814">
        <v>329</v>
      </c>
    </row>
    <row r="1815" spans="1:15" x14ac:dyDescent="0.2">
      <c r="A1815">
        <v>1106341</v>
      </c>
      <c r="B1815" t="s">
        <v>13</v>
      </c>
      <c r="C1815" t="s">
        <v>9</v>
      </c>
      <c r="D1815" t="s">
        <v>38</v>
      </c>
      <c r="E1815" t="s">
        <v>1</v>
      </c>
      <c r="F1815" t="s">
        <v>0</v>
      </c>
      <c r="G1815">
        <v>15</v>
      </c>
      <c r="H1815">
        <v>4</v>
      </c>
      <c r="I1815">
        <v>467.49</v>
      </c>
      <c r="J1815">
        <v>5</v>
      </c>
      <c r="K1815">
        <v>9</v>
      </c>
      <c r="L1815">
        <v>2</v>
      </c>
      <c r="M1815" t="s">
        <v>46</v>
      </c>
      <c r="N1815" s="2">
        <v>31.166</v>
      </c>
      <c r="O1815">
        <v>35</v>
      </c>
    </row>
    <row r="1816" spans="1:15" x14ac:dyDescent="0.2">
      <c r="A1816">
        <v>1107121</v>
      </c>
      <c r="B1816" t="s">
        <v>6</v>
      </c>
      <c r="C1816" t="s">
        <v>2</v>
      </c>
      <c r="D1816" t="s">
        <v>38</v>
      </c>
      <c r="E1816" t="s">
        <v>7</v>
      </c>
      <c r="F1816" t="s">
        <v>0</v>
      </c>
      <c r="G1816">
        <v>24</v>
      </c>
      <c r="H1816">
        <v>5</v>
      </c>
      <c r="I1816">
        <v>378.22</v>
      </c>
      <c r="J1816">
        <v>4</v>
      </c>
      <c r="K1816">
        <v>9</v>
      </c>
      <c r="L1816">
        <v>2</v>
      </c>
      <c r="M1816" t="s">
        <v>46</v>
      </c>
      <c r="N1816" s="2">
        <v>15.759166666666667</v>
      </c>
      <c r="O1816">
        <v>134</v>
      </c>
    </row>
    <row r="1817" spans="1:15" x14ac:dyDescent="0.2">
      <c r="A1817">
        <v>1107271</v>
      </c>
      <c r="B1817" t="s">
        <v>3</v>
      </c>
      <c r="C1817" t="s">
        <v>2</v>
      </c>
      <c r="D1817" t="s">
        <v>38</v>
      </c>
      <c r="E1817" t="s">
        <v>1</v>
      </c>
      <c r="F1817" t="s">
        <v>0</v>
      </c>
      <c r="G1817">
        <v>20</v>
      </c>
      <c r="H1817">
        <v>4</v>
      </c>
      <c r="I1817">
        <v>666.67</v>
      </c>
      <c r="J1817">
        <v>5</v>
      </c>
      <c r="K1817">
        <v>9</v>
      </c>
      <c r="L1817">
        <v>2</v>
      </c>
      <c r="M1817" t="s">
        <v>46</v>
      </c>
      <c r="N1817" s="2">
        <v>33.333500000000001</v>
      </c>
      <c r="O1817">
        <v>439</v>
      </c>
    </row>
    <row r="1818" spans="1:15" x14ac:dyDescent="0.2">
      <c r="A1818">
        <v>1107841</v>
      </c>
      <c r="B1818" t="s">
        <v>10</v>
      </c>
      <c r="C1818" t="s">
        <v>2</v>
      </c>
      <c r="D1818" t="s">
        <v>39</v>
      </c>
      <c r="E1818" t="s">
        <v>4</v>
      </c>
      <c r="F1818" t="s">
        <v>0</v>
      </c>
      <c r="G1818">
        <v>3</v>
      </c>
      <c r="H1818">
        <v>1</v>
      </c>
      <c r="I1818">
        <v>104.07</v>
      </c>
      <c r="J1818">
        <v>2</v>
      </c>
      <c r="K1818">
        <v>3</v>
      </c>
      <c r="L1818">
        <v>1</v>
      </c>
      <c r="M1818" t="s">
        <v>45</v>
      </c>
      <c r="N1818" s="2">
        <v>34.69</v>
      </c>
      <c r="O1818">
        <v>58</v>
      </c>
    </row>
    <row r="1819" spans="1:15" x14ac:dyDescent="0.2">
      <c r="A1819">
        <v>1108431</v>
      </c>
      <c r="B1819" t="s">
        <v>3</v>
      </c>
      <c r="C1819" t="s">
        <v>2</v>
      </c>
      <c r="D1819" t="s">
        <v>38</v>
      </c>
      <c r="E1819" t="s">
        <v>1</v>
      </c>
      <c r="F1819" t="s">
        <v>0</v>
      </c>
      <c r="G1819">
        <v>93</v>
      </c>
      <c r="H1819">
        <v>9</v>
      </c>
      <c r="I1819">
        <v>1734.25</v>
      </c>
      <c r="J1819">
        <v>8</v>
      </c>
      <c r="K1819">
        <v>17</v>
      </c>
      <c r="L1819">
        <v>3</v>
      </c>
      <c r="M1819" t="s">
        <v>47</v>
      </c>
      <c r="N1819" s="2">
        <v>18.647849462365592</v>
      </c>
      <c r="O1819">
        <v>1302</v>
      </c>
    </row>
    <row r="1820" spans="1:15" x14ac:dyDescent="0.2">
      <c r="A1820">
        <v>1108581</v>
      </c>
      <c r="B1820" t="s">
        <v>6</v>
      </c>
      <c r="C1820" t="s">
        <v>5</v>
      </c>
      <c r="D1820" t="s">
        <v>38</v>
      </c>
      <c r="E1820" t="s">
        <v>1</v>
      </c>
      <c r="F1820" t="s">
        <v>8</v>
      </c>
      <c r="G1820">
        <v>30</v>
      </c>
      <c r="H1820">
        <v>6</v>
      </c>
      <c r="I1820">
        <v>448.03</v>
      </c>
      <c r="J1820">
        <v>5</v>
      </c>
      <c r="K1820">
        <v>11</v>
      </c>
      <c r="L1820">
        <v>2</v>
      </c>
      <c r="M1820" t="s">
        <v>46</v>
      </c>
      <c r="N1820" s="2">
        <v>14.934333333333333</v>
      </c>
      <c r="O1820">
        <v>291</v>
      </c>
    </row>
    <row r="1821" spans="1:15" x14ac:dyDescent="0.2">
      <c r="A1821">
        <v>1108621</v>
      </c>
      <c r="B1821" t="s">
        <v>3</v>
      </c>
      <c r="C1821" t="s">
        <v>2</v>
      </c>
      <c r="D1821" t="s">
        <v>38</v>
      </c>
      <c r="E1821" t="s">
        <v>4</v>
      </c>
      <c r="F1821" t="s">
        <v>0</v>
      </c>
      <c r="G1821">
        <v>46</v>
      </c>
      <c r="H1821">
        <v>7</v>
      </c>
      <c r="I1821">
        <v>2012.91</v>
      </c>
      <c r="J1821">
        <v>9</v>
      </c>
      <c r="K1821">
        <v>16</v>
      </c>
      <c r="L1821">
        <v>3</v>
      </c>
      <c r="M1821" t="s">
        <v>47</v>
      </c>
      <c r="N1821" s="2">
        <v>43.758913043478266</v>
      </c>
      <c r="O1821">
        <v>1278</v>
      </c>
    </row>
    <row r="1822" spans="1:15" x14ac:dyDescent="0.2">
      <c r="A1822">
        <v>1108771</v>
      </c>
      <c r="B1822" t="s">
        <v>6</v>
      </c>
      <c r="C1822" t="s">
        <v>5</v>
      </c>
      <c r="D1822" t="s">
        <v>38</v>
      </c>
      <c r="E1822" t="s">
        <v>4</v>
      </c>
      <c r="F1822" t="s">
        <v>8</v>
      </c>
      <c r="G1822">
        <v>15</v>
      </c>
      <c r="H1822">
        <v>4</v>
      </c>
      <c r="I1822">
        <v>777.32</v>
      </c>
      <c r="J1822">
        <v>6</v>
      </c>
      <c r="K1822">
        <v>10</v>
      </c>
      <c r="L1822">
        <v>2</v>
      </c>
      <c r="M1822" t="s">
        <v>46</v>
      </c>
      <c r="N1822" s="2">
        <v>51.821333333333335</v>
      </c>
      <c r="O1822">
        <v>174</v>
      </c>
    </row>
    <row r="1823" spans="1:15" x14ac:dyDescent="0.2">
      <c r="A1823">
        <v>1108961</v>
      </c>
      <c r="B1823" t="s">
        <v>6</v>
      </c>
      <c r="C1823" t="s">
        <v>2</v>
      </c>
      <c r="D1823" t="s">
        <v>38</v>
      </c>
      <c r="E1823" t="s">
        <v>4</v>
      </c>
      <c r="F1823" t="s">
        <v>0</v>
      </c>
      <c r="G1823">
        <v>15</v>
      </c>
      <c r="H1823">
        <v>4</v>
      </c>
      <c r="I1823">
        <v>458.19</v>
      </c>
      <c r="J1823">
        <v>5</v>
      </c>
      <c r="K1823">
        <v>9</v>
      </c>
      <c r="L1823">
        <v>2</v>
      </c>
      <c r="M1823" t="s">
        <v>46</v>
      </c>
      <c r="N1823" s="2">
        <v>30.545999999999999</v>
      </c>
      <c r="O1823">
        <v>225</v>
      </c>
    </row>
    <row r="1824" spans="1:15" x14ac:dyDescent="0.2">
      <c r="A1824">
        <v>1109021</v>
      </c>
      <c r="B1824" t="s">
        <v>3</v>
      </c>
      <c r="C1824" t="s">
        <v>2</v>
      </c>
      <c r="D1824" t="s">
        <v>38</v>
      </c>
      <c r="E1824" t="s">
        <v>7</v>
      </c>
      <c r="F1824" t="s">
        <v>0</v>
      </c>
      <c r="G1824">
        <v>70</v>
      </c>
      <c r="H1824">
        <v>9</v>
      </c>
      <c r="I1824">
        <v>2609.71</v>
      </c>
      <c r="J1824">
        <v>9</v>
      </c>
      <c r="K1824">
        <v>18</v>
      </c>
      <c r="L1824">
        <v>3</v>
      </c>
      <c r="M1824" t="s">
        <v>47</v>
      </c>
      <c r="N1824" s="2">
        <v>37.281571428571432</v>
      </c>
      <c r="O1824">
        <v>1466</v>
      </c>
    </row>
    <row r="1825" spans="1:15" x14ac:dyDescent="0.2">
      <c r="A1825">
        <v>1109211</v>
      </c>
      <c r="B1825" t="s">
        <v>3</v>
      </c>
      <c r="C1825" t="s">
        <v>2</v>
      </c>
      <c r="D1825" t="s">
        <v>38</v>
      </c>
      <c r="E1825" t="s">
        <v>4</v>
      </c>
      <c r="F1825" t="s">
        <v>0</v>
      </c>
      <c r="G1825">
        <v>62</v>
      </c>
      <c r="H1825">
        <v>8</v>
      </c>
      <c r="I1825">
        <v>3360.38</v>
      </c>
      <c r="J1825">
        <v>10</v>
      </c>
      <c r="K1825">
        <v>18</v>
      </c>
      <c r="L1825">
        <v>3</v>
      </c>
      <c r="M1825" t="s">
        <v>47</v>
      </c>
      <c r="N1825" s="2">
        <v>54.199677419354842</v>
      </c>
      <c r="O1825">
        <v>2138</v>
      </c>
    </row>
    <row r="1826" spans="1:15" x14ac:dyDescent="0.2">
      <c r="A1826">
        <v>1109741</v>
      </c>
      <c r="B1826" t="s">
        <v>6</v>
      </c>
      <c r="C1826" t="s">
        <v>2</v>
      </c>
      <c r="D1826" t="s">
        <v>38</v>
      </c>
      <c r="E1826" t="s">
        <v>4</v>
      </c>
      <c r="F1826" t="s">
        <v>0</v>
      </c>
      <c r="G1826">
        <v>25</v>
      </c>
      <c r="H1826">
        <v>5</v>
      </c>
      <c r="I1826">
        <v>841.81</v>
      </c>
      <c r="J1826">
        <v>6</v>
      </c>
      <c r="K1826">
        <v>11</v>
      </c>
      <c r="L1826">
        <v>2</v>
      </c>
      <c r="M1826" t="s">
        <v>46</v>
      </c>
      <c r="N1826" s="2">
        <v>33.672399999999996</v>
      </c>
      <c r="O1826">
        <v>696</v>
      </c>
    </row>
    <row r="1827" spans="1:15" x14ac:dyDescent="0.2">
      <c r="A1827">
        <v>1109891</v>
      </c>
      <c r="B1827" t="s">
        <v>3</v>
      </c>
      <c r="C1827" t="s">
        <v>2</v>
      </c>
      <c r="D1827" t="s">
        <v>38</v>
      </c>
      <c r="E1827" t="s">
        <v>4</v>
      </c>
      <c r="F1827" t="s">
        <v>0</v>
      </c>
      <c r="G1827">
        <v>53</v>
      </c>
      <c r="H1827">
        <v>8</v>
      </c>
      <c r="I1827">
        <v>1903.73</v>
      </c>
      <c r="J1827">
        <v>9</v>
      </c>
      <c r="K1827">
        <v>17</v>
      </c>
      <c r="L1827">
        <v>3</v>
      </c>
      <c r="M1827" t="s">
        <v>47</v>
      </c>
      <c r="N1827" s="2">
        <v>35.919433962264151</v>
      </c>
      <c r="O1827">
        <v>1451</v>
      </c>
    </row>
    <row r="1828" spans="1:15" x14ac:dyDescent="0.2">
      <c r="A1828">
        <v>1110001</v>
      </c>
      <c r="B1828" t="s">
        <v>3</v>
      </c>
      <c r="C1828" t="s">
        <v>2</v>
      </c>
      <c r="D1828" t="s">
        <v>38</v>
      </c>
      <c r="E1828" t="s">
        <v>7</v>
      </c>
      <c r="F1828" t="s">
        <v>8</v>
      </c>
      <c r="G1828">
        <v>33</v>
      </c>
      <c r="H1828">
        <v>6</v>
      </c>
      <c r="I1828">
        <v>1667.58</v>
      </c>
      <c r="J1828">
        <v>8</v>
      </c>
      <c r="K1828">
        <v>14</v>
      </c>
      <c r="L1828">
        <v>2</v>
      </c>
      <c r="M1828" t="s">
        <v>46</v>
      </c>
      <c r="N1828" s="2">
        <v>50.532727272727271</v>
      </c>
      <c r="O1828">
        <v>938</v>
      </c>
    </row>
    <row r="1829" spans="1:15" x14ac:dyDescent="0.2">
      <c r="A1829">
        <v>1110151</v>
      </c>
      <c r="B1829" t="s">
        <v>3</v>
      </c>
      <c r="C1829" t="s">
        <v>2</v>
      </c>
      <c r="D1829" t="s">
        <v>38</v>
      </c>
      <c r="E1829" t="s">
        <v>4</v>
      </c>
      <c r="F1829" t="s">
        <v>0</v>
      </c>
      <c r="G1829">
        <v>29</v>
      </c>
      <c r="H1829">
        <v>6</v>
      </c>
      <c r="I1829">
        <v>1668.65</v>
      </c>
      <c r="J1829">
        <v>8</v>
      </c>
      <c r="K1829">
        <v>14</v>
      </c>
      <c r="L1829">
        <v>2</v>
      </c>
      <c r="M1829" t="s">
        <v>46</v>
      </c>
      <c r="N1829" s="2">
        <v>57.539655172413795</v>
      </c>
      <c r="O1829">
        <v>667</v>
      </c>
    </row>
    <row r="1830" spans="1:15" x14ac:dyDescent="0.2">
      <c r="A1830">
        <v>1110341</v>
      </c>
      <c r="B1830" t="s">
        <v>3</v>
      </c>
      <c r="C1830" t="s">
        <v>2</v>
      </c>
      <c r="D1830" t="s">
        <v>38</v>
      </c>
      <c r="E1830" t="s">
        <v>7</v>
      </c>
      <c r="F1830" t="s">
        <v>0</v>
      </c>
      <c r="G1830">
        <v>50</v>
      </c>
      <c r="H1830">
        <v>8</v>
      </c>
      <c r="I1830">
        <v>1217.0999999999999</v>
      </c>
      <c r="J1830">
        <v>7</v>
      </c>
      <c r="K1830">
        <v>15</v>
      </c>
      <c r="L1830">
        <v>3</v>
      </c>
      <c r="M1830" t="s">
        <v>47</v>
      </c>
      <c r="N1830" s="2">
        <v>24.341999999999999</v>
      </c>
      <c r="O1830">
        <v>772</v>
      </c>
    </row>
    <row r="1831" spans="1:15" x14ac:dyDescent="0.2">
      <c r="A1831">
        <v>1110911</v>
      </c>
      <c r="B1831" t="s">
        <v>3</v>
      </c>
      <c r="C1831" t="s">
        <v>2</v>
      </c>
      <c r="D1831" t="s">
        <v>38</v>
      </c>
      <c r="E1831" t="s">
        <v>1</v>
      </c>
      <c r="F1831" t="s">
        <v>0</v>
      </c>
      <c r="G1831">
        <v>37</v>
      </c>
      <c r="H1831">
        <v>7</v>
      </c>
      <c r="I1831">
        <v>972.51</v>
      </c>
      <c r="J1831">
        <v>6</v>
      </c>
      <c r="K1831">
        <v>13</v>
      </c>
      <c r="L1831">
        <v>2</v>
      </c>
      <c r="M1831" t="s">
        <v>46</v>
      </c>
      <c r="N1831" s="2">
        <v>26.284054054054053</v>
      </c>
      <c r="O1831">
        <v>702</v>
      </c>
    </row>
    <row r="1832" spans="1:15" x14ac:dyDescent="0.2">
      <c r="A1832">
        <v>1111081</v>
      </c>
      <c r="B1832" t="s">
        <v>6</v>
      </c>
      <c r="C1832" t="s">
        <v>12</v>
      </c>
      <c r="D1832" t="s">
        <v>38</v>
      </c>
      <c r="E1832" t="s">
        <v>1</v>
      </c>
      <c r="F1832" t="s">
        <v>0</v>
      </c>
      <c r="G1832">
        <v>58</v>
      </c>
      <c r="H1832">
        <v>8</v>
      </c>
      <c r="I1832">
        <v>315.95</v>
      </c>
      <c r="J1832">
        <v>4</v>
      </c>
      <c r="K1832">
        <v>12</v>
      </c>
      <c r="L1832">
        <v>2</v>
      </c>
      <c r="M1832" t="s">
        <v>46</v>
      </c>
      <c r="N1832" s="2">
        <v>5.4474137931034479</v>
      </c>
      <c r="O1832">
        <v>180</v>
      </c>
    </row>
    <row r="1833" spans="1:15" x14ac:dyDescent="0.2">
      <c r="A1833">
        <v>1111311</v>
      </c>
      <c r="B1833" t="s">
        <v>3</v>
      </c>
      <c r="C1833" t="s">
        <v>2</v>
      </c>
      <c r="D1833" t="s">
        <v>38</v>
      </c>
      <c r="E1833" t="s">
        <v>4</v>
      </c>
      <c r="F1833" t="s">
        <v>0</v>
      </c>
      <c r="G1833">
        <v>47</v>
      </c>
      <c r="H1833">
        <v>8</v>
      </c>
      <c r="I1833">
        <v>3063.98</v>
      </c>
      <c r="J1833">
        <v>10</v>
      </c>
      <c r="K1833">
        <v>18</v>
      </c>
      <c r="L1833">
        <v>3</v>
      </c>
      <c r="M1833" t="s">
        <v>47</v>
      </c>
      <c r="N1833" s="2">
        <v>65.19106382978724</v>
      </c>
      <c r="O1833">
        <v>1405</v>
      </c>
    </row>
    <row r="1834" spans="1:15" x14ac:dyDescent="0.2">
      <c r="A1834">
        <v>1111461</v>
      </c>
      <c r="B1834" t="s">
        <v>3</v>
      </c>
      <c r="C1834" t="s">
        <v>2</v>
      </c>
      <c r="D1834" t="s">
        <v>39</v>
      </c>
      <c r="E1834" t="s">
        <v>4</v>
      </c>
      <c r="F1834" t="s">
        <v>8</v>
      </c>
      <c r="G1834">
        <v>27</v>
      </c>
      <c r="H1834">
        <v>5</v>
      </c>
      <c r="I1834">
        <v>2030.74</v>
      </c>
      <c r="J1834">
        <v>9</v>
      </c>
      <c r="K1834">
        <v>14</v>
      </c>
      <c r="L1834">
        <v>2</v>
      </c>
      <c r="M1834" t="s">
        <v>46</v>
      </c>
      <c r="N1834" s="2">
        <v>75.2125925925926</v>
      </c>
      <c r="O1834">
        <v>1324</v>
      </c>
    </row>
    <row r="1835" spans="1:15" x14ac:dyDescent="0.2">
      <c r="A1835">
        <v>1111841</v>
      </c>
      <c r="B1835" t="s">
        <v>3</v>
      </c>
      <c r="C1835" t="s">
        <v>2</v>
      </c>
      <c r="D1835" t="s">
        <v>38</v>
      </c>
      <c r="E1835" t="s">
        <v>1</v>
      </c>
      <c r="F1835" t="s">
        <v>0</v>
      </c>
      <c r="G1835">
        <v>20</v>
      </c>
      <c r="H1835">
        <v>4</v>
      </c>
      <c r="I1835">
        <v>668.54</v>
      </c>
      <c r="J1835">
        <v>5</v>
      </c>
      <c r="K1835">
        <v>9</v>
      </c>
      <c r="L1835">
        <v>2</v>
      </c>
      <c r="M1835" t="s">
        <v>46</v>
      </c>
      <c r="N1835" s="2">
        <v>33.427</v>
      </c>
      <c r="O1835">
        <v>577</v>
      </c>
    </row>
    <row r="1836" spans="1:15" x14ac:dyDescent="0.2">
      <c r="A1836">
        <v>1112241</v>
      </c>
      <c r="B1836" t="s">
        <v>6</v>
      </c>
      <c r="C1836" t="s">
        <v>2</v>
      </c>
      <c r="D1836" t="s">
        <v>38</v>
      </c>
      <c r="E1836" t="s">
        <v>4</v>
      </c>
      <c r="F1836" t="s">
        <v>8</v>
      </c>
      <c r="G1836">
        <v>13</v>
      </c>
      <c r="H1836">
        <v>3</v>
      </c>
      <c r="I1836">
        <v>1280.1400000000001</v>
      </c>
      <c r="J1836">
        <v>7</v>
      </c>
      <c r="K1836">
        <v>10</v>
      </c>
      <c r="L1836">
        <v>2</v>
      </c>
      <c r="M1836" t="s">
        <v>46</v>
      </c>
      <c r="N1836" s="2">
        <v>98.472307692307695</v>
      </c>
      <c r="O1836">
        <v>506</v>
      </c>
    </row>
    <row r="1837" spans="1:15" x14ac:dyDescent="0.2">
      <c r="A1837">
        <v>1112391</v>
      </c>
      <c r="B1837" t="s">
        <v>3</v>
      </c>
      <c r="C1837" t="s">
        <v>5</v>
      </c>
      <c r="D1837" t="s">
        <v>38</v>
      </c>
      <c r="E1837" t="s">
        <v>7</v>
      </c>
      <c r="F1837" t="s">
        <v>0</v>
      </c>
      <c r="G1837">
        <v>23</v>
      </c>
      <c r="H1837">
        <v>5</v>
      </c>
      <c r="I1837">
        <v>1139.79</v>
      </c>
      <c r="J1837">
        <v>7</v>
      </c>
      <c r="K1837">
        <v>12</v>
      </c>
      <c r="L1837">
        <v>2</v>
      </c>
      <c r="M1837" t="s">
        <v>46</v>
      </c>
      <c r="N1837" s="2">
        <v>49.556086956521739</v>
      </c>
      <c r="O1837">
        <v>747</v>
      </c>
    </row>
    <row r="1838" spans="1:15" x14ac:dyDescent="0.2">
      <c r="A1838">
        <v>1113021</v>
      </c>
      <c r="B1838" t="s">
        <v>3</v>
      </c>
      <c r="C1838" t="s">
        <v>2</v>
      </c>
      <c r="D1838" t="s">
        <v>38</v>
      </c>
      <c r="E1838" t="s">
        <v>7</v>
      </c>
      <c r="F1838" t="s">
        <v>8</v>
      </c>
      <c r="G1838">
        <v>15</v>
      </c>
      <c r="H1838">
        <v>4</v>
      </c>
      <c r="I1838">
        <v>748.75</v>
      </c>
      <c r="J1838">
        <v>6</v>
      </c>
      <c r="K1838">
        <v>10</v>
      </c>
      <c r="L1838">
        <v>2</v>
      </c>
      <c r="M1838" t="s">
        <v>46</v>
      </c>
      <c r="N1838" s="2">
        <v>49.916666666666664</v>
      </c>
      <c r="O1838">
        <v>311</v>
      </c>
    </row>
    <row r="1839" spans="1:15" x14ac:dyDescent="0.2">
      <c r="A1839">
        <v>1113211</v>
      </c>
      <c r="B1839" t="s">
        <v>3</v>
      </c>
      <c r="C1839" t="s">
        <v>2</v>
      </c>
      <c r="D1839" t="s">
        <v>38</v>
      </c>
      <c r="E1839" t="s">
        <v>4</v>
      </c>
      <c r="F1839" t="s">
        <v>8</v>
      </c>
      <c r="G1839">
        <v>21</v>
      </c>
      <c r="H1839">
        <v>4</v>
      </c>
      <c r="I1839">
        <v>389.49</v>
      </c>
      <c r="J1839">
        <v>4</v>
      </c>
      <c r="K1839">
        <v>8</v>
      </c>
      <c r="L1839">
        <v>2</v>
      </c>
      <c r="M1839" t="s">
        <v>46</v>
      </c>
      <c r="N1839" s="2">
        <v>18.547142857142859</v>
      </c>
      <c r="O1839">
        <v>209</v>
      </c>
    </row>
    <row r="1840" spans="1:15" x14ac:dyDescent="0.2">
      <c r="A1840">
        <v>1113401</v>
      </c>
      <c r="B1840" t="s">
        <v>3</v>
      </c>
      <c r="C1840" t="s">
        <v>2</v>
      </c>
      <c r="D1840" t="s">
        <v>39</v>
      </c>
      <c r="E1840" t="s">
        <v>4</v>
      </c>
      <c r="F1840" t="s">
        <v>0</v>
      </c>
      <c r="G1840">
        <v>33</v>
      </c>
      <c r="H1840">
        <v>6</v>
      </c>
      <c r="I1840">
        <v>1771.9699999999998</v>
      </c>
      <c r="J1840">
        <v>8</v>
      </c>
      <c r="K1840">
        <v>14</v>
      </c>
      <c r="L1840">
        <v>2</v>
      </c>
      <c r="M1840" t="s">
        <v>46</v>
      </c>
      <c r="N1840" s="2">
        <v>53.696060606060598</v>
      </c>
      <c r="O1840">
        <v>951</v>
      </c>
    </row>
    <row r="1841" spans="1:15" x14ac:dyDescent="0.2">
      <c r="A1841">
        <v>1113741</v>
      </c>
      <c r="B1841" t="s">
        <v>6</v>
      </c>
      <c r="C1841" t="s">
        <v>2</v>
      </c>
      <c r="D1841" t="s">
        <v>39</v>
      </c>
      <c r="E1841" t="s">
        <v>1</v>
      </c>
      <c r="F1841" t="s">
        <v>0</v>
      </c>
      <c r="G1841">
        <v>34</v>
      </c>
      <c r="H1841">
        <v>6</v>
      </c>
      <c r="I1841">
        <v>1812.44</v>
      </c>
      <c r="J1841">
        <v>8</v>
      </c>
      <c r="K1841">
        <v>14</v>
      </c>
      <c r="L1841">
        <v>2</v>
      </c>
      <c r="M1841" t="s">
        <v>46</v>
      </c>
      <c r="N1841" s="2">
        <v>53.307058823529417</v>
      </c>
      <c r="O1841">
        <v>674</v>
      </c>
    </row>
    <row r="1842" spans="1:15" x14ac:dyDescent="0.2">
      <c r="A1842">
        <v>1114141</v>
      </c>
      <c r="B1842" t="s">
        <v>6</v>
      </c>
      <c r="C1842" t="s">
        <v>9</v>
      </c>
      <c r="D1842" t="s">
        <v>38</v>
      </c>
      <c r="E1842" t="s">
        <v>4</v>
      </c>
      <c r="F1842" t="s">
        <v>0</v>
      </c>
      <c r="G1842">
        <v>32</v>
      </c>
      <c r="H1842">
        <v>6</v>
      </c>
      <c r="I1842">
        <v>1498.79</v>
      </c>
      <c r="J1842">
        <v>8</v>
      </c>
      <c r="K1842">
        <v>14</v>
      </c>
      <c r="L1842">
        <v>2</v>
      </c>
      <c r="M1842" t="s">
        <v>46</v>
      </c>
      <c r="N1842" s="2">
        <v>46.837187499999999</v>
      </c>
      <c r="O1842">
        <v>119</v>
      </c>
    </row>
    <row r="1843" spans="1:15" x14ac:dyDescent="0.2">
      <c r="A1843">
        <v>1114711</v>
      </c>
      <c r="B1843" t="s">
        <v>10</v>
      </c>
      <c r="C1843" t="s">
        <v>9</v>
      </c>
      <c r="D1843" t="s">
        <v>38</v>
      </c>
      <c r="E1843" t="s">
        <v>7</v>
      </c>
      <c r="F1843" t="s">
        <v>0</v>
      </c>
      <c r="G1843">
        <v>2</v>
      </c>
      <c r="H1843">
        <v>1</v>
      </c>
      <c r="I1843">
        <v>35.75</v>
      </c>
      <c r="J1843">
        <v>2</v>
      </c>
      <c r="K1843">
        <v>3</v>
      </c>
      <c r="L1843">
        <v>1</v>
      </c>
      <c r="M1843" t="s">
        <v>45</v>
      </c>
      <c r="N1843" s="2">
        <v>17.875</v>
      </c>
      <c r="O1843">
        <v>3</v>
      </c>
    </row>
    <row r="1844" spans="1:15" x14ac:dyDescent="0.2">
      <c r="A1844">
        <v>1114861</v>
      </c>
      <c r="B1844" t="s">
        <v>10</v>
      </c>
      <c r="C1844" t="s">
        <v>2</v>
      </c>
      <c r="D1844" t="s">
        <v>38</v>
      </c>
      <c r="E1844" t="s">
        <v>1</v>
      </c>
      <c r="F1844" t="s">
        <v>14</v>
      </c>
      <c r="G1844">
        <v>1</v>
      </c>
      <c r="H1844">
        <v>1</v>
      </c>
      <c r="I1844">
        <v>32.51</v>
      </c>
      <c r="J1844">
        <v>2</v>
      </c>
      <c r="K1844">
        <v>3</v>
      </c>
      <c r="L1844">
        <v>1</v>
      </c>
      <c r="M1844" t="s">
        <v>45</v>
      </c>
      <c r="N1844" s="2">
        <v>32.51</v>
      </c>
      <c r="O1844">
        <v>30</v>
      </c>
    </row>
    <row r="1845" spans="1:15" x14ac:dyDescent="0.2">
      <c r="A1845">
        <v>1115301</v>
      </c>
      <c r="B1845" t="s">
        <v>6</v>
      </c>
      <c r="C1845" t="s">
        <v>11</v>
      </c>
      <c r="D1845" t="s">
        <v>38</v>
      </c>
      <c r="E1845" t="s">
        <v>1</v>
      </c>
      <c r="F1845" t="s">
        <v>0</v>
      </c>
      <c r="G1845">
        <v>21</v>
      </c>
      <c r="H1845">
        <v>4</v>
      </c>
      <c r="I1845">
        <v>345.95</v>
      </c>
      <c r="J1845">
        <v>4</v>
      </c>
      <c r="K1845">
        <v>8</v>
      </c>
      <c r="L1845">
        <v>2</v>
      </c>
      <c r="M1845" t="s">
        <v>46</v>
      </c>
      <c r="N1845" s="2">
        <v>16.473809523809525</v>
      </c>
      <c r="O1845">
        <v>261</v>
      </c>
    </row>
    <row r="1846" spans="1:15" x14ac:dyDescent="0.2">
      <c r="A1846">
        <v>1116041</v>
      </c>
      <c r="B1846" t="s">
        <v>3</v>
      </c>
      <c r="C1846" t="s">
        <v>2</v>
      </c>
      <c r="D1846" t="s">
        <v>38</v>
      </c>
      <c r="E1846" t="s">
        <v>7</v>
      </c>
      <c r="F1846" t="s">
        <v>0</v>
      </c>
      <c r="G1846">
        <v>22</v>
      </c>
      <c r="H1846">
        <v>5</v>
      </c>
      <c r="I1846">
        <v>1298.79</v>
      </c>
      <c r="J1846">
        <v>7</v>
      </c>
      <c r="K1846">
        <v>12</v>
      </c>
      <c r="L1846">
        <v>2</v>
      </c>
      <c r="M1846" t="s">
        <v>46</v>
      </c>
      <c r="N1846" s="2">
        <v>59.035909090909087</v>
      </c>
      <c r="O1846">
        <v>779</v>
      </c>
    </row>
    <row r="1847" spans="1:15" x14ac:dyDescent="0.2">
      <c r="A1847">
        <v>1116191</v>
      </c>
      <c r="B1847" t="s">
        <v>3</v>
      </c>
      <c r="C1847" t="s">
        <v>2</v>
      </c>
      <c r="D1847" t="s">
        <v>38</v>
      </c>
      <c r="E1847" t="s">
        <v>1</v>
      </c>
      <c r="F1847" t="s">
        <v>0</v>
      </c>
      <c r="G1847">
        <v>49</v>
      </c>
      <c r="H1847">
        <v>8</v>
      </c>
      <c r="I1847">
        <v>1285.49</v>
      </c>
      <c r="J1847">
        <v>7</v>
      </c>
      <c r="K1847">
        <v>15</v>
      </c>
      <c r="L1847">
        <v>3</v>
      </c>
      <c r="M1847" t="s">
        <v>47</v>
      </c>
      <c r="N1847" s="2">
        <v>26.234489795918368</v>
      </c>
      <c r="O1847">
        <v>683</v>
      </c>
    </row>
    <row r="1848" spans="1:15" x14ac:dyDescent="0.2">
      <c r="A1848">
        <v>1116231</v>
      </c>
      <c r="B1848" t="s">
        <v>6</v>
      </c>
      <c r="C1848" t="s">
        <v>2</v>
      </c>
      <c r="D1848" t="s">
        <v>38</v>
      </c>
      <c r="E1848" t="s">
        <v>1</v>
      </c>
      <c r="F1848" t="s">
        <v>14</v>
      </c>
      <c r="G1848">
        <v>23</v>
      </c>
      <c r="H1848">
        <v>5</v>
      </c>
      <c r="I1848">
        <v>425.84</v>
      </c>
      <c r="J1848">
        <v>4</v>
      </c>
      <c r="K1848">
        <v>9</v>
      </c>
      <c r="L1848">
        <v>2</v>
      </c>
      <c r="M1848" t="s">
        <v>46</v>
      </c>
      <c r="N1848" s="2">
        <v>18.514782608695651</v>
      </c>
      <c r="O1848">
        <v>233</v>
      </c>
    </row>
    <row r="1849" spans="1:15" x14ac:dyDescent="0.2">
      <c r="A1849">
        <v>1116761</v>
      </c>
      <c r="B1849" t="s">
        <v>6</v>
      </c>
      <c r="C1849" t="s">
        <v>2</v>
      </c>
      <c r="D1849" t="s">
        <v>38</v>
      </c>
      <c r="E1849" t="s">
        <v>4</v>
      </c>
      <c r="F1849" t="s">
        <v>0</v>
      </c>
      <c r="G1849">
        <v>11</v>
      </c>
      <c r="H1849">
        <v>3</v>
      </c>
      <c r="I1849">
        <v>247.7</v>
      </c>
      <c r="J1849">
        <v>4</v>
      </c>
      <c r="K1849">
        <v>7</v>
      </c>
      <c r="L1849">
        <v>1</v>
      </c>
      <c r="M1849" t="s">
        <v>45</v>
      </c>
      <c r="N1849" s="2">
        <v>22.518181818181816</v>
      </c>
      <c r="O1849">
        <v>154</v>
      </c>
    </row>
    <row r="1850" spans="1:15" x14ac:dyDescent="0.2">
      <c r="A1850">
        <v>1117541</v>
      </c>
      <c r="B1850" t="s">
        <v>6</v>
      </c>
      <c r="C1850" t="s">
        <v>9</v>
      </c>
      <c r="D1850" t="s">
        <v>38</v>
      </c>
      <c r="E1850" t="s">
        <v>1</v>
      </c>
      <c r="F1850" t="s">
        <v>0</v>
      </c>
      <c r="G1850">
        <v>28</v>
      </c>
      <c r="H1850">
        <v>6</v>
      </c>
      <c r="I1850">
        <v>649.85</v>
      </c>
      <c r="J1850">
        <v>5</v>
      </c>
      <c r="K1850">
        <v>11</v>
      </c>
      <c r="L1850">
        <v>2</v>
      </c>
      <c r="M1850" t="s">
        <v>46</v>
      </c>
      <c r="N1850" s="2">
        <v>23.208928571428572</v>
      </c>
      <c r="O1850">
        <v>175</v>
      </c>
    </row>
    <row r="1851" spans="1:15" x14ac:dyDescent="0.2">
      <c r="A1851">
        <v>1117921</v>
      </c>
      <c r="B1851" t="s">
        <v>6</v>
      </c>
      <c r="C1851" t="s">
        <v>2</v>
      </c>
      <c r="D1851" t="s">
        <v>38</v>
      </c>
      <c r="E1851" t="s">
        <v>1</v>
      </c>
      <c r="F1851" t="s">
        <v>0</v>
      </c>
      <c r="G1851">
        <v>3</v>
      </c>
      <c r="H1851">
        <v>1</v>
      </c>
      <c r="I1851">
        <v>32.36</v>
      </c>
      <c r="J1851">
        <v>2</v>
      </c>
      <c r="K1851">
        <v>3</v>
      </c>
      <c r="L1851">
        <v>1</v>
      </c>
      <c r="M1851" t="s">
        <v>45</v>
      </c>
      <c r="N1851" s="2">
        <v>10.786666666666667</v>
      </c>
      <c r="O1851">
        <v>20</v>
      </c>
    </row>
    <row r="1852" spans="1:15" x14ac:dyDescent="0.2">
      <c r="A1852">
        <v>1118091</v>
      </c>
      <c r="B1852" t="s">
        <v>6</v>
      </c>
      <c r="C1852" t="s">
        <v>2</v>
      </c>
      <c r="D1852" t="s">
        <v>38</v>
      </c>
      <c r="E1852" t="s">
        <v>1</v>
      </c>
      <c r="F1852" t="s">
        <v>0</v>
      </c>
      <c r="G1852">
        <v>15</v>
      </c>
      <c r="H1852">
        <v>4</v>
      </c>
      <c r="I1852">
        <v>255.14</v>
      </c>
      <c r="J1852">
        <v>4</v>
      </c>
      <c r="K1852">
        <v>8</v>
      </c>
      <c r="L1852">
        <v>2</v>
      </c>
      <c r="M1852" t="s">
        <v>46</v>
      </c>
      <c r="N1852" s="2">
        <v>17.009333333333334</v>
      </c>
      <c r="O1852">
        <v>197</v>
      </c>
    </row>
    <row r="1853" spans="1:15" x14ac:dyDescent="0.2">
      <c r="A1853">
        <v>1118131</v>
      </c>
      <c r="B1853" t="s">
        <v>6</v>
      </c>
      <c r="C1853" t="s">
        <v>2</v>
      </c>
      <c r="D1853" t="s">
        <v>38</v>
      </c>
      <c r="E1853" t="s">
        <v>1</v>
      </c>
      <c r="F1853" t="s">
        <v>0</v>
      </c>
      <c r="G1853">
        <v>12</v>
      </c>
      <c r="H1853">
        <v>3</v>
      </c>
      <c r="I1853">
        <v>202.16</v>
      </c>
      <c r="J1853">
        <v>3</v>
      </c>
      <c r="K1853">
        <v>6</v>
      </c>
      <c r="L1853">
        <v>1</v>
      </c>
      <c r="M1853" t="s">
        <v>45</v>
      </c>
      <c r="N1853" s="2">
        <v>16.846666666666668</v>
      </c>
      <c r="O1853">
        <v>86</v>
      </c>
    </row>
    <row r="1854" spans="1:15" x14ac:dyDescent="0.2">
      <c r="A1854">
        <v>1118281</v>
      </c>
      <c r="B1854" t="s">
        <v>3</v>
      </c>
      <c r="C1854" t="s">
        <v>2</v>
      </c>
      <c r="D1854" t="s">
        <v>38</v>
      </c>
      <c r="E1854" t="s">
        <v>1</v>
      </c>
      <c r="F1854" t="s">
        <v>8</v>
      </c>
      <c r="G1854">
        <v>107</v>
      </c>
      <c r="H1854">
        <v>10</v>
      </c>
      <c r="I1854">
        <v>3176.65</v>
      </c>
      <c r="J1854">
        <v>10</v>
      </c>
      <c r="K1854">
        <v>20</v>
      </c>
      <c r="L1854">
        <v>3</v>
      </c>
      <c r="M1854" t="s">
        <v>47</v>
      </c>
      <c r="N1854" s="2">
        <v>29.688317757009347</v>
      </c>
      <c r="O1854">
        <v>1460</v>
      </c>
    </row>
    <row r="1855" spans="1:15" x14ac:dyDescent="0.2">
      <c r="A1855">
        <v>1118321</v>
      </c>
      <c r="B1855" t="s">
        <v>3</v>
      </c>
      <c r="C1855" t="s">
        <v>2</v>
      </c>
      <c r="D1855" t="s">
        <v>39</v>
      </c>
      <c r="E1855" t="s">
        <v>4</v>
      </c>
      <c r="F1855" t="s">
        <v>0</v>
      </c>
      <c r="G1855">
        <v>59</v>
      </c>
      <c r="H1855">
        <v>8</v>
      </c>
      <c r="I1855">
        <v>3632.13</v>
      </c>
      <c r="J1855">
        <v>10</v>
      </c>
      <c r="K1855">
        <v>18</v>
      </c>
      <c r="L1855">
        <v>3</v>
      </c>
      <c r="M1855" t="s">
        <v>47</v>
      </c>
      <c r="N1855" s="2">
        <v>61.561525423728817</v>
      </c>
      <c r="O1855">
        <v>1760</v>
      </c>
    </row>
    <row r="1856" spans="1:15" x14ac:dyDescent="0.2">
      <c r="A1856">
        <v>1118471</v>
      </c>
      <c r="B1856" t="s">
        <v>3</v>
      </c>
      <c r="C1856" t="s">
        <v>2</v>
      </c>
      <c r="D1856" t="s">
        <v>38</v>
      </c>
      <c r="E1856" t="s">
        <v>4</v>
      </c>
      <c r="F1856" t="s">
        <v>0</v>
      </c>
      <c r="G1856">
        <v>27</v>
      </c>
      <c r="H1856">
        <v>5</v>
      </c>
      <c r="I1856">
        <v>1005.78</v>
      </c>
      <c r="J1856">
        <v>7</v>
      </c>
      <c r="K1856">
        <v>12</v>
      </c>
      <c r="L1856">
        <v>2</v>
      </c>
      <c r="M1856" t="s">
        <v>46</v>
      </c>
      <c r="N1856" s="2">
        <v>37.251111111111108</v>
      </c>
      <c r="O1856">
        <v>842</v>
      </c>
    </row>
    <row r="1857" spans="1:15" x14ac:dyDescent="0.2">
      <c r="A1857">
        <v>1119061</v>
      </c>
      <c r="B1857" t="s">
        <v>3</v>
      </c>
      <c r="C1857" t="s">
        <v>2</v>
      </c>
      <c r="D1857" t="s">
        <v>38</v>
      </c>
      <c r="E1857" t="s">
        <v>4</v>
      </c>
      <c r="F1857" t="s">
        <v>0</v>
      </c>
      <c r="G1857">
        <v>45</v>
      </c>
      <c r="H1857">
        <v>7</v>
      </c>
      <c r="I1857">
        <v>1324.47</v>
      </c>
      <c r="J1857">
        <v>7</v>
      </c>
      <c r="K1857">
        <v>14</v>
      </c>
      <c r="L1857">
        <v>2</v>
      </c>
      <c r="M1857" t="s">
        <v>46</v>
      </c>
      <c r="N1857" s="2">
        <v>29.432666666666666</v>
      </c>
      <c r="O1857">
        <v>608</v>
      </c>
    </row>
    <row r="1858" spans="1:15" x14ac:dyDescent="0.2">
      <c r="A1858">
        <v>1119101</v>
      </c>
      <c r="B1858" t="s">
        <v>3</v>
      </c>
      <c r="C1858" t="s">
        <v>2</v>
      </c>
      <c r="D1858" t="s">
        <v>38</v>
      </c>
      <c r="E1858" t="s">
        <v>4</v>
      </c>
      <c r="F1858" t="s">
        <v>0</v>
      </c>
      <c r="G1858">
        <v>24</v>
      </c>
      <c r="H1858">
        <v>5</v>
      </c>
      <c r="I1858">
        <v>1243.49</v>
      </c>
      <c r="J1858">
        <v>7</v>
      </c>
      <c r="K1858">
        <v>12</v>
      </c>
      <c r="L1858">
        <v>2</v>
      </c>
      <c r="M1858" t="s">
        <v>46</v>
      </c>
      <c r="N1858" s="2">
        <v>51.812083333333334</v>
      </c>
      <c r="O1858">
        <v>627</v>
      </c>
    </row>
    <row r="1859" spans="1:15" x14ac:dyDescent="0.2">
      <c r="A1859">
        <v>1119251</v>
      </c>
      <c r="B1859" t="s">
        <v>6</v>
      </c>
      <c r="C1859" t="s">
        <v>2</v>
      </c>
      <c r="D1859" t="s">
        <v>38</v>
      </c>
      <c r="E1859" t="s">
        <v>4</v>
      </c>
      <c r="F1859" t="s">
        <v>0</v>
      </c>
      <c r="G1859">
        <v>35</v>
      </c>
      <c r="H1859">
        <v>6</v>
      </c>
      <c r="I1859">
        <v>541.74</v>
      </c>
      <c r="J1859">
        <v>5</v>
      </c>
      <c r="K1859">
        <v>11</v>
      </c>
      <c r="L1859">
        <v>2</v>
      </c>
      <c r="M1859" t="s">
        <v>46</v>
      </c>
      <c r="N1859" s="2">
        <v>15.478285714285715</v>
      </c>
      <c r="O1859">
        <v>243</v>
      </c>
    </row>
    <row r="1860" spans="1:15" x14ac:dyDescent="0.2">
      <c r="A1860">
        <v>1119441</v>
      </c>
      <c r="B1860" t="s">
        <v>3</v>
      </c>
      <c r="C1860" t="s">
        <v>2</v>
      </c>
      <c r="D1860" t="s">
        <v>38</v>
      </c>
      <c r="E1860" t="s">
        <v>7</v>
      </c>
      <c r="F1860" t="s">
        <v>8</v>
      </c>
      <c r="G1860">
        <v>80</v>
      </c>
      <c r="H1860">
        <v>9</v>
      </c>
      <c r="I1860">
        <v>2956.64</v>
      </c>
      <c r="J1860">
        <v>10</v>
      </c>
      <c r="K1860">
        <v>19</v>
      </c>
      <c r="L1860">
        <v>3</v>
      </c>
      <c r="M1860" t="s">
        <v>47</v>
      </c>
      <c r="N1860" s="2">
        <v>36.957999999999998</v>
      </c>
      <c r="O1860">
        <v>2016</v>
      </c>
    </row>
    <row r="1861" spans="1:15" x14ac:dyDescent="0.2">
      <c r="A1861">
        <v>1119631</v>
      </c>
      <c r="B1861" t="s">
        <v>6</v>
      </c>
      <c r="C1861" t="s">
        <v>9</v>
      </c>
      <c r="D1861" t="s">
        <v>38</v>
      </c>
      <c r="E1861" t="s">
        <v>4</v>
      </c>
      <c r="F1861" t="s">
        <v>0</v>
      </c>
      <c r="G1861">
        <v>7</v>
      </c>
      <c r="H1861">
        <v>2</v>
      </c>
      <c r="I1861">
        <v>121.66</v>
      </c>
      <c r="J1861">
        <v>3</v>
      </c>
      <c r="K1861">
        <v>5</v>
      </c>
      <c r="L1861">
        <v>1</v>
      </c>
      <c r="M1861" t="s">
        <v>45</v>
      </c>
      <c r="N1861" s="2">
        <v>17.38</v>
      </c>
      <c r="O1861">
        <v>52</v>
      </c>
    </row>
    <row r="1862" spans="1:15" x14ac:dyDescent="0.2">
      <c r="A1862">
        <v>1119971</v>
      </c>
      <c r="B1862" t="s">
        <v>6</v>
      </c>
      <c r="C1862" t="s">
        <v>9</v>
      </c>
      <c r="D1862" t="s">
        <v>38</v>
      </c>
      <c r="E1862" t="s">
        <v>1</v>
      </c>
      <c r="F1862" t="s">
        <v>0</v>
      </c>
      <c r="G1862">
        <v>12</v>
      </c>
      <c r="H1862">
        <v>3</v>
      </c>
      <c r="I1862">
        <v>420.85</v>
      </c>
      <c r="J1862">
        <v>4</v>
      </c>
      <c r="K1862">
        <v>7</v>
      </c>
      <c r="L1862">
        <v>1</v>
      </c>
      <c r="M1862" t="s">
        <v>45</v>
      </c>
      <c r="N1862" s="2">
        <v>35.070833333333333</v>
      </c>
      <c r="O1862">
        <v>183</v>
      </c>
    </row>
    <row r="1863" spans="1:15" x14ac:dyDescent="0.2">
      <c r="A1863">
        <v>1120041</v>
      </c>
      <c r="B1863" t="s">
        <v>6</v>
      </c>
      <c r="C1863" t="s">
        <v>2</v>
      </c>
      <c r="D1863" t="s">
        <v>38</v>
      </c>
      <c r="E1863" t="s">
        <v>7</v>
      </c>
      <c r="F1863" t="s">
        <v>0</v>
      </c>
      <c r="G1863">
        <v>23</v>
      </c>
      <c r="H1863">
        <v>5</v>
      </c>
      <c r="I1863">
        <v>465.79</v>
      </c>
      <c r="J1863">
        <v>5</v>
      </c>
      <c r="K1863">
        <v>10</v>
      </c>
      <c r="L1863">
        <v>2</v>
      </c>
      <c r="M1863" t="s">
        <v>46</v>
      </c>
      <c r="N1863" s="2">
        <v>20.251739130434782</v>
      </c>
      <c r="O1863">
        <v>323</v>
      </c>
    </row>
    <row r="1864" spans="1:15" x14ac:dyDescent="0.2">
      <c r="A1864">
        <v>1120381</v>
      </c>
      <c r="B1864" t="s">
        <v>6</v>
      </c>
      <c r="C1864" t="s">
        <v>2</v>
      </c>
      <c r="D1864" t="s">
        <v>38</v>
      </c>
      <c r="E1864" t="s">
        <v>1</v>
      </c>
      <c r="F1864" t="s">
        <v>0</v>
      </c>
      <c r="G1864">
        <v>31</v>
      </c>
      <c r="H1864">
        <v>6</v>
      </c>
      <c r="I1864">
        <v>741.8</v>
      </c>
      <c r="J1864">
        <v>6</v>
      </c>
      <c r="K1864">
        <v>12</v>
      </c>
      <c r="L1864">
        <v>2</v>
      </c>
      <c r="M1864" t="s">
        <v>46</v>
      </c>
      <c r="N1864" s="2">
        <v>23.929032258064513</v>
      </c>
      <c r="O1864">
        <v>211</v>
      </c>
    </row>
    <row r="1865" spans="1:15" x14ac:dyDescent="0.2">
      <c r="A1865">
        <v>1120421</v>
      </c>
      <c r="B1865" t="s">
        <v>3</v>
      </c>
      <c r="C1865" t="s">
        <v>2</v>
      </c>
      <c r="D1865" t="s">
        <v>38</v>
      </c>
      <c r="E1865" t="s">
        <v>7</v>
      </c>
      <c r="F1865" t="s">
        <v>0</v>
      </c>
      <c r="G1865">
        <v>19</v>
      </c>
      <c r="H1865">
        <v>4</v>
      </c>
      <c r="I1865">
        <v>880.15</v>
      </c>
      <c r="J1865">
        <v>6</v>
      </c>
      <c r="K1865">
        <v>10</v>
      </c>
      <c r="L1865">
        <v>2</v>
      </c>
      <c r="M1865" t="s">
        <v>46</v>
      </c>
      <c r="N1865" s="2">
        <v>46.323684210526316</v>
      </c>
      <c r="O1865">
        <v>532</v>
      </c>
    </row>
    <row r="1866" spans="1:15" x14ac:dyDescent="0.2">
      <c r="A1866">
        <v>1121011</v>
      </c>
      <c r="B1866" t="s">
        <v>3</v>
      </c>
      <c r="C1866" t="s">
        <v>2</v>
      </c>
      <c r="D1866" t="s">
        <v>38</v>
      </c>
      <c r="E1866" t="s">
        <v>1</v>
      </c>
      <c r="F1866" t="s">
        <v>0</v>
      </c>
      <c r="G1866">
        <v>48</v>
      </c>
      <c r="H1866">
        <v>8</v>
      </c>
      <c r="I1866">
        <v>2074.5300000000002</v>
      </c>
      <c r="J1866">
        <v>9</v>
      </c>
      <c r="K1866">
        <v>17</v>
      </c>
      <c r="L1866">
        <v>3</v>
      </c>
      <c r="M1866" t="s">
        <v>47</v>
      </c>
      <c r="N1866" s="2">
        <v>43.219375000000007</v>
      </c>
      <c r="O1866">
        <v>1104</v>
      </c>
    </row>
    <row r="1867" spans="1:15" x14ac:dyDescent="0.2">
      <c r="A1867">
        <v>1121541</v>
      </c>
      <c r="B1867" t="s">
        <v>6</v>
      </c>
      <c r="C1867" t="s">
        <v>2</v>
      </c>
      <c r="D1867" t="s">
        <v>38</v>
      </c>
      <c r="E1867" t="s">
        <v>7</v>
      </c>
      <c r="F1867" t="s">
        <v>0</v>
      </c>
      <c r="G1867">
        <v>23</v>
      </c>
      <c r="H1867">
        <v>5</v>
      </c>
      <c r="I1867">
        <v>1657.99</v>
      </c>
      <c r="J1867">
        <v>8</v>
      </c>
      <c r="K1867">
        <v>13</v>
      </c>
      <c r="L1867">
        <v>2</v>
      </c>
      <c r="M1867" t="s">
        <v>46</v>
      </c>
      <c r="N1867" s="2">
        <v>72.086521739130433</v>
      </c>
      <c r="O1867">
        <v>783</v>
      </c>
    </row>
    <row r="1868" spans="1:15" x14ac:dyDescent="0.2">
      <c r="A1868">
        <v>1122131</v>
      </c>
      <c r="B1868" t="s">
        <v>6</v>
      </c>
      <c r="C1868" t="s">
        <v>9</v>
      </c>
      <c r="D1868" t="s">
        <v>38</v>
      </c>
      <c r="E1868" t="s">
        <v>4</v>
      </c>
      <c r="F1868" t="s">
        <v>0</v>
      </c>
      <c r="G1868">
        <v>7</v>
      </c>
      <c r="H1868">
        <v>2</v>
      </c>
      <c r="I1868">
        <v>107.79</v>
      </c>
      <c r="J1868">
        <v>2</v>
      </c>
      <c r="K1868">
        <v>4</v>
      </c>
      <c r="L1868">
        <v>1</v>
      </c>
      <c r="M1868" t="s">
        <v>45</v>
      </c>
      <c r="N1868" s="2">
        <v>15.398571428571429</v>
      </c>
      <c r="O1868">
        <v>19</v>
      </c>
    </row>
    <row r="1869" spans="1:15" x14ac:dyDescent="0.2">
      <c r="A1869">
        <v>1122321</v>
      </c>
      <c r="B1869" t="s">
        <v>6</v>
      </c>
      <c r="C1869" t="s">
        <v>2</v>
      </c>
      <c r="D1869" t="s">
        <v>38</v>
      </c>
      <c r="E1869" t="s">
        <v>1</v>
      </c>
      <c r="F1869" t="s">
        <v>0</v>
      </c>
      <c r="G1869">
        <v>10</v>
      </c>
      <c r="H1869">
        <v>3</v>
      </c>
      <c r="I1869">
        <v>151.47999999999999</v>
      </c>
      <c r="J1869">
        <v>3</v>
      </c>
      <c r="K1869">
        <v>6</v>
      </c>
      <c r="L1869">
        <v>1</v>
      </c>
      <c r="M1869" t="s">
        <v>45</v>
      </c>
      <c r="N1869" s="2">
        <v>15.148</v>
      </c>
      <c r="O1869">
        <v>131</v>
      </c>
    </row>
    <row r="1870" spans="1:15" x14ac:dyDescent="0.2">
      <c r="A1870">
        <v>1122471</v>
      </c>
      <c r="B1870" t="s">
        <v>3</v>
      </c>
      <c r="C1870" t="s">
        <v>2</v>
      </c>
      <c r="D1870" t="s">
        <v>38</v>
      </c>
      <c r="E1870" t="s">
        <v>4</v>
      </c>
      <c r="F1870" t="s">
        <v>0</v>
      </c>
      <c r="G1870">
        <v>79</v>
      </c>
      <c r="H1870">
        <v>9</v>
      </c>
      <c r="I1870">
        <v>2592.52</v>
      </c>
      <c r="J1870">
        <v>9</v>
      </c>
      <c r="K1870">
        <v>18</v>
      </c>
      <c r="L1870">
        <v>3</v>
      </c>
      <c r="M1870" t="s">
        <v>47</v>
      </c>
      <c r="N1870" s="2">
        <v>32.816708860759491</v>
      </c>
      <c r="O1870">
        <v>1380</v>
      </c>
    </row>
    <row r="1871" spans="1:15" x14ac:dyDescent="0.2">
      <c r="A1871">
        <v>1122661</v>
      </c>
      <c r="B1871" t="s">
        <v>6</v>
      </c>
      <c r="C1871" t="s">
        <v>9</v>
      </c>
      <c r="D1871" t="s">
        <v>38</v>
      </c>
      <c r="E1871" t="s">
        <v>7</v>
      </c>
      <c r="F1871" t="s">
        <v>0</v>
      </c>
      <c r="G1871">
        <v>31</v>
      </c>
      <c r="H1871">
        <v>6</v>
      </c>
      <c r="I1871">
        <v>750.12</v>
      </c>
      <c r="J1871">
        <v>6</v>
      </c>
      <c r="K1871">
        <v>12</v>
      </c>
      <c r="L1871">
        <v>2</v>
      </c>
      <c r="M1871" t="s">
        <v>46</v>
      </c>
      <c r="N1871" s="2">
        <v>24.197419354838711</v>
      </c>
      <c r="O1871">
        <v>248</v>
      </c>
    </row>
    <row r="1872" spans="1:15" x14ac:dyDescent="0.2">
      <c r="A1872">
        <v>1122701</v>
      </c>
      <c r="B1872" t="s">
        <v>3</v>
      </c>
      <c r="C1872" t="s">
        <v>2</v>
      </c>
      <c r="D1872" t="s">
        <v>38</v>
      </c>
      <c r="E1872" t="s">
        <v>4</v>
      </c>
      <c r="F1872" t="s">
        <v>0</v>
      </c>
      <c r="G1872">
        <v>38</v>
      </c>
      <c r="H1872">
        <v>7</v>
      </c>
      <c r="I1872">
        <v>1122.68</v>
      </c>
      <c r="J1872">
        <v>7</v>
      </c>
      <c r="K1872">
        <v>14</v>
      </c>
      <c r="L1872">
        <v>2</v>
      </c>
      <c r="M1872" t="s">
        <v>46</v>
      </c>
      <c r="N1872" s="2">
        <v>29.544210526315791</v>
      </c>
      <c r="O1872">
        <v>526</v>
      </c>
    </row>
    <row r="1873" spans="1:15" x14ac:dyDescent="0.2">
      <c r="A1873">
        <v>1123101</v>
      </c>
      <c r="B1873" t="s">
        <v>3</v>
      </c>
      <c r="C1873" t="s">
        <v>2</v>
      </c>
      <c r="D1873" t="s">
        <v>38</v>
      </c>
      <c r="E1873" t="s">
        <v>1</v>
      </c>
      <c r="F1873" t="s">
        <v>0</v>
      </c>
      <c r="G1873">
        <v>33</v>
      </c>
      <c r="H1873">
        <v>6</v>
      </c>
      <c r="I1873">
        <v>1610.73</v>
      </c>
      <c r="J1873">
        <v>8</v>
      </c>
      <c r="K1873">
        <v>14</v>
      </c>
      <c r="L1873">
        <v>2</v>
      </c>
      <c r="M1873" t="s">
        <v>46</v>
      </c>
      <c r="N1873" s="2">
        <v>48.81</v>
      </c>
      <c r="O1873">
        <v>957</v>
      </c>
    </row>
    <row r="1874" spans="1:15" x14ac:dyDescent="0.2">
      <c r="A1874">
        <v>1123251</v>
      </c>
      <c r="B1874" t="s">
        <v>6</v>
      </c>
      <c r="C1874" t="s">
        <v>2</v>
      </c>
      <c r="D1874" t="s">
        <v>38</v>
      </c>
      <c r="E1874" t="s">
        <v>7</v>
      </c>
      <c r="F1874" t="s">
        <v>0</v>
      </c>
      <c r="G1874">
        <v>14</v>
      </c>
      <c r="H1874">
        <v>3</v>
      </c>
      <c r="I1874">
        <v>885.96</v>
      </c>
      <c r="J1874">
        <v>6</v>
      </c>
      <c r="K1874">
        <v>9</v>
      </c>
      <c r="L1874">
        <v>2</v>
      </c>
      <c r="M1874" t="s">
        <v>46</v>
      </c>
      <c r="N1874" s="2">
        <v>63.282857142857146</v>
      </c>
      <c r="O1874">
        <v>478</v>
      </c>
    </row>
    <row r="1875" spans="1:15" x14ac:dyDescent="0.2">
      <c r="A1875">
        <v>1123781</v>
      </c>
      <c r="B1875" t="s">
        <v>3</v>
      </c>
      <c r="C1875" t="s">
        <v>2</v>
      </c>
      <c r="D1875" t="s">
        <v>39</v>
      </c>
      <c r="E1875" t="s">
        <v>4</v>
      </c>
      <c r="F1875" t="s">
        <v>0</v>
      </c>
      <c r="G1875">
        <v>61</v>
      </c>
      <c r="H1875">
        <v>8</v>
      </c>
      <c r="I1875">
        <v>1535.79</v>
      </c>
      <c r="J1875">
        <v>8</v>
      </c>
      <c r="K1875">
        <v>16</v>
      </c>
      <c r="L1875">
        <v>3</v>
      </c>
      <c r="M1875" t="s">
        <v>47</v>
      </c>
      <c r="N1875" s="2">
        <v>25.176885245901637</v>
      </c>
      <c r="O1875">
        <v>1319</v>
      </c>
    </row>
    <row r="1876" spans="1:15" x14ac:dyDescent="0.2">
      <c r="A1876">
        <v>1123821</v>
      </c>
      <c r="B1876" t="s">
        <v>3</v>
      </c>
      <c r="C1876" t="s">
        <v>5</v>
      </c>
      <c r="D1876" t="s">
        <v>38</v>
      </c>
      <c r="E1876" t="s">
        <v>7</v>
      </c>
      <c r="F1876" t="s">
        <v>0</v>
      </c>
      <c r="G1876">
        <v>87</v>
      </c>
      <c r="H1876">
        <v>9</v>
      </c>
      <c r="I1876">
        <v>3903.27</v>
      </c>
      <c r="J1876">
        <v>10</v>
      </c>
      <c r="K1876">
        <v>19</v>
      </c>
      <c r="L1876">
        <v>3</v>
      </c>
      <c r="M1876" t="s">
        <v>47</v>
      </c>
      <c r="N1876" s="2">
        <v>44.865172413793104</v>
      </c>
      <c r="O1876">
        <v>1970</v>
      </c>
    </row>
    <row r="1877" spans="1:15" x14ac:dyDescent="0.2">
      <c r="A1877">
        <v>1123971</v>
      </c>
      <c r="B1877" t="s">
        <v>3</v>
      </c>
      <c r="C1877" t="s">
        <v>2</v>
      </c>
      <c r="D1877" t="s">
        <v>38</v>
      </c>
      <c r="E1877" t="s">
        <v>4</v>
      </c>
      <c r="F1877" t="s">
        <v>8</v>
      </c>
      <c r="G1877">
        <v>16</v>
      </c>
      <c r="H1877">
        <v>4</v>
      </c>
      <c r="I1877">
        <v>499.91</v>
      </c>
      <c r="J1877">
        <v>5</v>
      </c>
      <c r="K1877">
        <v>9</v>
      </c>
      <c r="L1877">
        <v>2</v>
      </c>
      <c r="M1877" t="s">
        <v>46</v>
      </c>
      <c r="N1877" s="2">
        <v>31.244375000000002</v>
      </c>
      <c r="O1877">
        <v>195</v>
      </c>
    </row>
    <row r="1878" spans="1:15" x14ac:dyDescent="0.2">
      <c r="A1878">
        <v>1124031</v>
      </c>
      <c r="B1878" t="s">
        <v>6</v>
      </c>
      <c r="C1878" t="s">
        <v>9</v>
      </c>
      <c r="D1878" t="s">
        <v>38</v>
      </c>
      <c r="E1878" t="s">
        <v>1</v>
      </c>
      <c r="F1878" t="s">
        <v>8</v>
      </c>
      <c r="G1878">
        <v>9</v>
      </c>
      <c r="H1878">
        <v>3</v>
      </c>
      <c r="I1878">
        <v>207.6</v>
      </c>
      <c r="J1878">
        <v>3</v>
      </c>
      <c r="K1878">
        <v>6</v>
      </c>
      <c r="L1878">
        <v>1</v>
      </c>
      <c r="M1878" t="s">
        <v>45</v>
      </c>
      <c r="N1878" s="2">
        <v>23.066666666666666</v>
      </c>
      <c r="O1878">
        <v>39</v>
      </c>
    </row>
    <row r="1879" spans="1:15" x14ac:dyDescent="0.2">
      <c r="A1879">
        <v>1124601</v>
      </c>
      <c r="B1879" t="s">
        <v>3</v>
      </c>
      <c r="C1879" t="s">
        <v>2</v>
      </c>
      <c r="D1879" t="s">
        <v>39</v>
      </c>
      <c r="E1879" t="s">
        <v>4</v>
      </c>
      <c r="F1879" t="s">
        <v>8</v>
      </c>
      <c r="G1879">
        <v>17</v>
      </c>
      <c r="H1879">
        <v>4</v>
      </c>
      <c r="I1879">
        <v>1772.14</v>
      </c>
      <c r="J1879">
        <v>8</v>
      </c>
      <c r="K1879">
        <v>12</v>
      </c>
      <c r="L1879">
        <v>2</v>
      </c>
      <c r="M1879" t="s">
        <v>46</v>
      </c>
      <c r="N1879" s="2">
        <v>104.24352941176471</v>
      </c>
      <c r="O1879">
        <v>932</v>
      </c>
    </row>
    <row r="1880" spans="1:15" x14ac:dyDescent="0.2">
      <c r="A1880">
        <v>1124751</v>
      </c>
      <c r="B1880" t="s">
        <v>3</v>
      </c>
      <c r="C1880" t="s">
        <v>2</v>
      </c>
      <c r="D1880" t="s">
        <v>38</v>
      </c>
      <c r="E1880" t="s">
        <v>1</v>
      </c>
      <c r="F1880" t="s">
        <v>0</v>
      </c>
      <c r="G1880">
        <v>144</v>
      </c>
      <c r="H1880">
        <v>10</v>
      </c>
      <c r="I1880">
        <v>3540.46</v>
      </c>
      <c r="J1880">
        <v>10</v>
      </c>
      <c r="K1880">
        <v>20</v>
      </c>
      <c r="L1880">
        <v>3</v>
      </c>
      <c r="M1880" t="s">
        <v>47</v>
      </c>
      <c r="N1880" s="2">
        <v>24.586527777777778</v>
      </c>
      <c r="O1880">
        <v>1997</v>
      </c>
    </row>
    <row r="1881" spans="1:15" x14ac:dyDescent="0.2">
      <c r="A1881">
        <v>1125341</v>
      </c>
      <c r="B1881" t="s">
        <v>10</v>
      </c>
      <c r="C1881" t="s">
        <v>12</v>
      </c>
      <c r="D1881" t="s">
        <v>38</v>
      </c>
      <c r="E1881" t="s">
        <v>4</v>
      </c>
      <c r="F1881" t="s">
        <v>0</v>
      </c>
      <c r="G1881">
        <v>7</v>
      </c>
      <c r="H1881">
        <v>2</v>
      </c>
      <c r="I1881">
        <v>411.97</v>
      </c>
      <c r="J1881">
        <v>4</v>
      </c>
      <c r="K1881">
        <v>6</v>
      </c>
      <c r="L1881">
        <v>1</v>
      </c>
      <c r="M1881" t="s">
        <v>45</v>
      </c>
      <c r="N1881" s="2">
        <v>58.852857142857147</v>
      </c>
      <c r="O1881">
        <v>76</v>
      </c>
    </row>
    <row r="1882" spans="1:15" x14ac:dyDescent="0.2">
      <c r="A1882">
        <v>1125491</v>
      </c>
      <c r="B1882" t="s">
        <v>3</v>
      </c>
      <c r="C1882" t="s">
        <v>2</v>
      </c>
      <c r="D1882" t="s">
        <v>38</v>
      </c>
      <c r="E1882" t="s">
        <v>1</v>
      </c>
      <c r="F1882" t="s">
        <v>0</v>
      </c>
      <c r="G1882">
        <v>48</v>
      </c>
      <c r="H1882">
        <v>8</v>
      </c>
      <c r="I1882">
        <v>2299.96</v>
      </c>
      <c r="J1882">
        <v>9</v>
      </c>
      <c r="K1882">
        <v>17</v>
      </c>
      <c r="L1882">
        <v>3</v>
      </c>
      <c r="M1882" t="s">
        <v>47</v>
      </c>
      <c r="N1882" s="2">
        <v>47.915833333333332</v>
      </c>
      <c r="O1882">
        <v>1559</v>
      </c>
    </row>
    <row r="1883" spans="1:15" x14ac:dyDescent="0.2">
      <c r="A1883">
        <v>1125531</v>
      </c>
      <c r="B1883" t="s">
        <v>6</v>
      </c>
      <c r="C1883" t="s">
        <v>2</v>
      </c>
      <c r="D1883" t="s">
        <v>38</v>
      </c>
      <c r="E1883" t="s">
        <v>4</v>
      </c>
      <c r="F1883" t="s">
        <v>0</v>
      </c>
      <c r="G1883">
        <v>4</v>
      </c>
      <c r="H1883">
        <v>2</v>
      </c>
      <c r="I1883">
        <v>158.13999999999999</v>
      </c>
      <c r="J1883">
        <v>3</v>
      </c>
      <c r="K1883">
        <v>5</v>
      </c>
      <c r="L1883">
        <v>1</v>
      </c>
      <c r="M1883" t="s">
        <v>45</v>
      </c>
      <c r="N1883" s="2">
        <v>39.534999999999997</v>
      </c>
      <c r="O1883">
        <v>42</v>
      </c>
    </row>
    <row r="1884" spans="1:15" x14ac:dyDescent="0.2">
      <c r="A1884">
        <v>1125721</v>
      </c>
      <c r="B1884" t="s">
        <v>6</v>
      </c>
      <c r="C1884" t="s">
        <v>2</v>
      </c>
      <c r="D1884" t="s">
        <v>38</v>
      </c>
      <c r="E1884" t="s">
        <v>1</v>
      </c>
      <c r="F1884" t="s">
        <v>0</v>
      </c>
      <c r="G1884">
        <v>14</v>
      </c>
      <c r="H1884">
        <v>3</v>
      </c>
      <c r="I1884">
        <v>358.29</v>
      </c>
      <c r="J1884">
        <v>4</v>
      </c>
      <c r="K1884">
        <v>7</v>
      </c>
      <c r="L1884">
        <v>1</v>
      </c>
      <c r="M1884" t="s">
        <v>45</v>
      </c>
      <c r="N1884" s="2">
        <v>25.592142857142857</v>
      </c>
      <c r="O1884">
        <v>192</v>
      </c>
    </row>
    <row r="1885" spans="1:15" x14ac:dyDescent="0.2">
      <c r="A1885">
        <v>1125911</v>
      </c>
      <c r="B1885" t="s">
        <v>3</v>
      </c>
      <c r="C1885" t="s">
        <v>5</v>
      </c>
      <c r="D1885" t="s">
        <v>38</v>
      </c>
      <c r="E1885" t="s">
        <v>1</v>
      </c>
      <c r="F1885" t="s">
        <v>8</v>
      </c>
      <c r="G1885">
        <v>59</v>
      </c>
      <c r="H1885">
        <v>8</v>
      </c>
      <c r="I1885">
        <v>4365.8500000000004</v>
      </c>
      <c r="J1885">
        <v>10</v>
      </c>
      <c r="K1885">
        <v>18</v>
      </c>
      <c r="L1885">
        <v>3</v>
      </c>
      <c r="M1885" t="s">
        <v>47</v>
      </c>
      <c r="N1885" s="2">
        <v>73.997457627118649</v>
      </c>
      <c r="O1885">
        <v>1744</v>
      </c>
    </row>
    <row r="1886" spans="1:15" x14ac:dyDescent="0.2">
      <c r="A1886">
        <v>1126081</v>
      </c>
      <c r="B1886" t="s">
        <v>3</v>
      </c>
      <c r="C1886" t="s">
        <v>5</v>
      </c>
      <c r="D1886" t="s">
        <v>39</v>
      </c>
      <c r="E1886" t="s">
        <v>4</v>
      </c>
      <c r="F1886" t="s">
        <v>0</v>
      </c>
      <c r="G1886">
        <v>38</v>
      </c>
      <c r="H1886">
        <v>7</v>
      </c>
      <c r="I1886">
        <v>3088.0299999999997</v>
      </c>
      <c r="J1886">
        <v>10</v>
      </c>
      <c r="K1886">
        <v>17</v>
      </c>
      <c r="L1886">
        <v>3</v>
      </c>
      <c r="M1886" t="s">
        <v>47</v>
      </c>
      <c r="N1886" s="2">
        <v>81.263947368421043</v>
      </c>
      <c r="O1886">
        <v>1380</v>
      </c>
    </row>
    <row r="1887" spans="1:15" x14ac:dyDescent="0.2">
      <c r="A1887">
        <v>1126121</v>
      </c>
      <c r="B1887" t="s">
        <v>6</v>
      </c>
      <c r="C1887" t="s">
        <v>2</v>
      </c>
      <c r="D1887" t="s">
        <v>38</v>
      </c>
      <c r="E1887" t="s">
        <v>4</v>
      </c>
      <c r="F1887" t="s">
        <v>0</v>
      </c>
      <c r="G1887">
        <v>5</v>
      </c>
      <c r="H1887">
        <v>2</v>
      </c>
      <c r="I1887">
        <v>95.89</v>
      </c>
      <c r="J1887">
        <v>2</v>
      </c>
      <c r="K1887">
        <v>4</v>
      </c>
      <c r="L1887">
        <v>1</v>
      </c>
      <c r="M1887" t="s">
        <v>45</v>
      </c>
      <c r="N1887" s="2">
        <v>19.178000000000001</v>
      </c>
      <c r="O1887">
        <v>18</v>
      </c>
    </row>
    <row r="1888" spans="1:15" x14ac:dyDescent="0.2">
      <c r="A1888">
        <v>1126271</v>
      </c>
      <c r="B1888" t="s">
        <v>3</v>
      </c>
      <c r="C1888" t="s">
        <v>2</v>
      </c>
      <c r="D1888" t="s">
        <v>38</v>
      </c>
      <c r="E1888" t="s">
        <v>4</v>
      </c>
      <c r="F1888" t="s">
        <v>0</v>
      </c>
      <c r="G1888">
        <v>37</v>
      </c>
      <c r="H1888">
        <v>7</v>
      </c>
      <c r="I1888">
        <v>2548.81</v>
      </c>
      <c r="J1888">
        <v>9</v>
      </c>
      <c r="K1888">
        <v>16</v>
      </c>
      <c r="L1888">
        <v>3</v>
      </c>
      <c r="M1888" t="s">
        <v>47</v>
      </c>
      <c r="N1888" s="2">
        <v>68.886756756756753</v>
      </c>
      <c r="O1888">
        <v>1458</v>
      </c>
    </row>
    <row r="1889" spans="1:15" x14ac:dyDescent="0.2">
      <c r="A1889">
        <v>1126501</v>
      </c>
      <c r="B1889" t="s">
        <v>13</v>
      </c>
      <c r="C1889" t="s">
        <v>2</v>
      </c>
      <c r="D1889" t="s">
        <v>40</v>
      </c>
      <c r="E1889" t="s">
        <v>7</v>
      </c>
      <c r="F1889" t="s">
        <v>8</v>
      </c>
      <c r="G1889">
        <v>4</v>
      </c>
      <c r="H1889">
        <v>2</v>
      </c>
      <c r="I1889">
        <v>340.08</v>
      </c>
      <c r="J1889">
        <v>4</v>
      </c>
      <c r="K1889">
        <v>6</v>
      </c>
      <c r="L1889">
        <v>1</v>
      </c>
      <c r="M1889" t="s">
        <v>45</v>
      </c>
      <c r="N1889" s="2">
        <v>85.02</v>
      </c>
      <c r="O1889">
        <v>205</v>
      </c>
    </row>
    <row r="1890" spans="1:15" x14ac:dyDescent="0.2">
      <c r="A1890">
        <v>1126651</v>
      </c>
      <c r="B1890" t="s">
        <v>3</v>
      </c>
      <c r="C1890" t="s">
        <v>2</v>
      </c>
      <c r="D1890" t="s">
        <v>38</v>
      </c>
      <c r="E1890" t="s">
        <v>4</v>
      </c>
      <c r="F1890" t="s">
        <v>0</v>
      </c>
      <c r="G1890">
        <v>96</v>
      </c>
      <c r="H1890">
        <v>9</v>
      </c>
      <c r="I1890">
        <v>3362.02</v>
      </c>
      <c r="J1890">
        <v>10</v>
      </c>
      <c r="K1890">
        <v>19</v>
      </c>
      <c r="L1890">
        <v>3</v>
      </c>
      <c r="M1890" t="s">
        <v>47</v>
      </c>
      <c r="N1890" s="2">
        <v>35.021041666666669</v>
      </c>
      <c r="O1890">
        <v>1531</v>
      </c>
    </row>
    <row r="1891" spans="1:15" x14ac:dyDescent="0.2">
      <c r="A1891">
        <v>1127431</v>
      </c>
      <c r="B1891" t="s">
        <v>6</v>
      </c>
      <c r="C1891" t="s">
        <v>2</v>
      </c>
      <c r="D1891" t="s">
        <v>38</v>
      </c>
      <c r="E1891" t="s">
        <v>1</v>
      </c>
      <c r="F1891" t="s">
        <v>0</v>
      </c>
      <c r="G1891">
        <v>3</v>
      </c>
      <c r="H1891">
        <v>1</v>
      </c>
      <c r="I1891">
        <v>71.28</v>
      </c>
      <c r="J1891">
        <v>2</v>
      </c>
      <c r="K1891">
        <v>3</v>
      </c>
      <c r="L1891">
        <v>1</v>
      </c>
      <c r="M1891" t="s">
        <v>45</v>
      </c>
      <c r="N1891" s="2">
        <v>23.76</v>
      </c>
      <c r="O1891">
        <v>54</v>
      </c>
    </row>
    <row r="1892" spans="1:15" x14ac:dyDescent="0.2">
      <c r="A1892">
        <v>1127621</v>
      </c>
      <c r="B1892" t="s">
        <v>3</v>
      </c>
      <c r="C1892" t="s">
        <v>2</v>
      </c>
      <c r="D1892" t="s">
        <v>38</v>
      </c>
      <c r="E1892" t="s">
        <v>1</v>
      </c>
      <c r="F1892" t="s">
        <v>8</v>
      </c>
      <c r="G1892">
        <v>22</v>
      </c>
      <c r="H1892">
        <v>5</v>
      </c>
      <c r="I1892">
        <v>1318.33</v>
      </c>
      <c r="J1892">
        <v>7</v>
      </c>
      <c r="K1892">
        <v>12</v>
      </c>
      <c r="L1892">
        <v>2</v>
      </c>
      <c r="M1892" t="s">
        <v>46</v>
      </c>
      <c r="N1892" s="2">
        <v>59.924090909090907</v>
      </c>
      <c r="O1892">
        <v>365</v>
      </c>
    </row>
    <row r="1893" spans="1:15" x14ac:dyDescent="0.2">
      <c r="A1893">
        <v>1127771</v>
      </c>
      <c r="B1893" t="s">
        <v>10</v>
      </c>
      <c r="C1893" t="s">
        <v>2</v>
      </c>
      <c r="D1893" t="s">
        <v>38</v>
      </c>
      <c r="E1893" t="s">
        <v>4</v>
      </c>
      <c r="F1893" t="s">
        <v>0</v>
      </c>
      <c r="G1893">
        <v>2</v>
      </c>
      <c r="H1893">
        <v>1</v>
      </c>
      <c r="I1893">
        <v>23.45</v>
      </c>
      <c r="J1893">
        <v>2</v>
      </c>
      <c r="K1893">
        <v>3</v>
      </c>
      <c r="L1893">
        <v>1</v>
      </c>
      <c r="M1893" t="s">
        <v>45</v>
      </c>
      <c r="N1893" s="2">
        <v>11.725</v>
      </c>
      <c r="O1893">
        <v>11</v>
      </c>
    </row>
    <row r="1894" spans="1:15" x14ac:dyDescent="0.2">
      <c r="A1894">
        <v>1128021</v>
      </c>
      <c r="B1894" t="s">
        <v>3</v>
      </c>
      <c r="C1894" t="s">
        <v>2</v>
      </c>
      <c r="D1894" t="s">
        <v>38</v>
      </c>
      <c r="E1894" t="s">
        <v>1</v>
      </c>
      <c r="F1894" t="s">
        <v>0</v>
      </c>
      <c r="G1894">
        <v>20</v>
      </c>
      <c r="H1894">
        <v>4</v>
      </c>
      <c r="I1894">
        <v>1168.3</v>
      </c>
      <c r="J1894">
        <v>7</v>
      </c>
      <c r="K1894">
        <v>11</v>
      </c>
      <c r="L1894">
        <v>2</v>
      </c>
      <c r="M1894" t="s">
        <v>46</v>
      </c>
      <c r="N1894" s="2">
        <v>58.414999999999999</v>
      </c>
      <c r="O1894">
        <v>1006</v>
      </c>
    </row>
    <row r="1895" spans="1:15" x14ac:dyDescent="0.2">
      <c r="A1895">
        <v>1128171</v>
      </c>
      <c r="B1895" t="s">
        <v>3</v>
      </c>
      <c r="C1895" t="s">
        <v>2</v>
      </c>
      <c r="D1895" t="s">
        <v>38</v>
      </c>
      <c r="E1895" t="s">
        <v>4</v>
      </c>
      <c r="F1895" t="s">
        <v>0</v>
      </c>
      <c r="G1895">
        <v>16</v>
      </c>
      <c r="H1895">
        <v>4</v>
      </c>
      <c r="I1895">
        <v>787</v>
      </c>
      <c r="J1895">
        <v>6</v>
      </c>
      <c r="K1895">
        <v>10</v>
      </c>
      <c r="L1895">
        <v>2</v>
      </c>
      <c r="M1895" t="s">
        <v>46</v>
      </c>
      <c r="N1895" s="2">
        <v>49.1875</v>
      </c>
      <c r="O1895">
        <v>456</v>
      </c>
    </row>
    <row r="1896" spans="1:15" x14ac:dyDescent="0.2">
      <c r="A1896">
        <v>1128361</v>
      </c>
      <c r="B1896" t="s">
        <v>3</v>
      </c>
      <c r="C1896" t="s">
        <v>2</v>
      </c>
      <c r="D1896" t="s">
        <v>38</v>
      </c>
      <c r="E1896" t="s">
        <v>4</v>
      </c>
      <c r="F1896" t="s">
        <v>0</v>
      </c>
      <c r="G1896">
        <v>51</v>
      </c>
      <c r="H1896">
        <v>8</v>
      </c>
      <c r="I1896">
        <v>2236.91</v>
      </c>
      <c r="J1896">
        <v>9</v>
      </c>
      <c r="K1896">
        <v>17</v>
      </c>
      <c r="L1896">
        <v>3</v>
      </c>
      <c r="M1896" t="s">
        <v>47</v>
      </c>
      <c r="N1896" s="2">
        <v>43.860980392156861</v>
      </c>
      <c r="O1896">
        <v>1481</v>
      </c>
    </row>
    <row r="1897" spans="1:15" x14ac:dyDescent="0.2">
      <c r="A1897">
        <v>1128401</v>
      </c>
      <c r="B1897" t="s">
        <v>6</v>
      </c>
      <c r="C1897" t="s">
        <v>9</v>
      </c>
      <c r="D1897" t="s">
        <v>38</v>
      </c>
      <c r="E1897" t="s">
        <v>7</v>
      </c>
      <c r="F1897" t="s">
        <v>0</v>
      </c>
      <c r="G1897">
        <v>13</v>
      </c>
      <c r="H1897">
        <v>3</v>
      </c>
      <c r="I1897">
        <v>587.37</v>
      </c>
      <c r="J1897">
        <v>5</v>
      </c>
      <c r="K1897">
        <v>8</v>
      </c>
      <c r="L1897">
        <v>2</v>
      </c>
      <c r="M1897" t="s">
        <v>46</v>
      </c>
      <c r="N1897" s="2">
        <v>45.182307692307695</v>
      </c>
      <c r="O1897">
        <v>172</v>
      </c>
    </row>
    <row r="1898" spans="1:15" x14ac:dyDescent="0.2">
      <c r="A1898">
        <v>1128741</v>
      </c>
      <c r="B1898" t="s">
        <v>6</v>
      </c>
      <c r="C1898" t="s">
        <v>2</v>
      </c>
      <c r="D1898" t="s">
        <v>38</v>
      </c>
      <c r="E1898" t="s">
        <v>7</v>
      </c>
      <c r="F1898" t="s">
        <v>0</v>
      </c>
      <c r="G1898">
        <v>35</v>
      </c>
      <c r="H1898">
        <v>6</v>
      </c>
      <c r="I1898">
        <v>709.32</v>
      </c>
      <c r="J1898">
        <v>6</v>
      </c>
      <c r="K1898">
        <v>12</v>
      </c>
      <c r="L1898">
        <v>2</v>
      </c>
      <c r="M1898" t="s">
        <v>46</v>
      </c>
      <c r="N1898" s="2">
        <v>20.266285714285715</v>
      </c>
      <c r="O1898">
        <v>468</v>
      </c>
    </row>
    <row r="1899" spans="1:15" x14ac:dyDescent="0.2">
      <c r="A1899">
        <v>1128891</v>
      </c>
      <c r="B1899" t="s">
        <v>10</v>
      </c>
      <c r="C1899" t="s">
        <v>9</v>
      </c>
      <c r="D1899" t="s">
        <v>38</v>
      </c>
      <c r="E1899" t="s">
        <v>7</v>
      </c>
      <c r="F1899" t="s">
        <v>0</v>
      </c>
      <c r="G1899">
        <v>6</v>
      </c>
      <c r="H1899">
        <v>2</v>
      </c>
      <c r="I1899">
        <v>254.99</v>
      </c>
      <c r="J1899">
        <v>4</v>
      </c>
      <c r="K1899">
        <v>6</v>
      </c>
      <c r="L1899">
        <v>1</v>
      </c>
      <c r="M1899" t="s">
        <v>45</v>
      </c>
      <c r="N1899" s="2">
        <v>42.498333333333335</v>
      </c>
      <c r="O1899">
        <v>30</v>
      </c>
    </row>
    <row r="1900" spans="1:15" x14ac:dyDescent="0.2">
      <c r="A1900">
        <v>1128931</v>
      </c>
      <c r="B1900" t="s">
        <v>3</v>
      </c>
      <c r="C1900" t="s">
        <v>5</v>
      </c>
      <c r="D1900" t="s">
        <v>38</v>
      </c>
      <c r="E1900" t="s">
        <v>4</v>
      </c>
      <c r="F1900" t="s">
        <v>0</v>
      </c>
      <c r="G1900">
        <v>47</v>
      </c>
      <c r="H1900">
        <v>8</v>
      </c>
      <c r="I1900">
        <v>2611.42</v>
      </c>
      <c r="J1900">
        <v>9</v>
      </c>
      <c r="K1900">
        <v>17</v>
      </c>
      <c r="L1900">
        <v>3</v>
      </c>
      <c r="M1900" t="s">
        <v>47</v>
      </c>
      <c r="N1900" s="2">
        <v>55.562127659574472</v>
      </c>
      <c r="O1900">
        <v>1132</v>
      </c>
    </row>
    <row r="1901" spans="1:15" x14ac:dyDescent="0.2">
      <c r="A1901">
        <v>1129331</v>
      </c>
      <c r="B1901" t="s">
        <v>3</v>
      </c>
      <c r="C1901" t="s">
        <v>5</v>
      </c>
      <c r="D1901" t="s">
        <v>38</v>
      </c>
      <c r="E1901" t="s">
        <v>4</v>
      </c>
      <c r="F1901" t="s">
        <v>0</v>
      </c>
      <c r="G1901">
        <v>27</v>
      </c>
      <c r="H1901">
        <v>5</v>
      </c>
      <c r="I1901">
        <v>2153.77</v>
      </c>
      <c r="J1901">
        <v>9</v>
      </c>
      <c r="K1901">
        <v>14</v>
      </c>
      <c r="L1901">
        <v>2</v>
      </c>
      <c r="M1901" t="s">
        <v>46</v>
      </c>
      <c r="N1901" s="2">
        <v>79.769259259259258</v>
      </c>
      <c r="O1901">
        <v>900</v>
      </c>
    </row>
    <row r="1902" spans="1:15" x14ac:dyDescent="0.2">
      <c r="A1902">
        <v>1129481</v>
      </c>
      <c r="B1902" t="s">
        <v>3</v>
      </c>
      <c r="C1902" t="s">
        <v>5</v>
      </c>
      <c r="D1902" t="s">
        <v>38</v>
      </c>
      <c r="E1902" t="s">
        <v>7</v>
      </c>
      <c r="F1902" t="s">
        <v>0</v>
      </c>
      <c r="G1902">
        <v>17</v>
      </c>
      <c r="H1902">
        <v>4</v>
      </c>
      <c r="I1902">
        <v>433.5</v>
      </c>
      <c r="J1902">
        <v>5</v>
      </c>
      <c r="K1902">
        <v>9</v>
      </c>
      <c r="L1902">
        <v>2</v>
      </c>
      <c r="M1902" t="s">
        <v>46</v>
      </c>
      <c r="N1902" s="2">
        <v>25.5</v>
      </c>
      <c r="O1902">
        <v>185</v>
      </c>
    </row>
    <row r="1903" spans="1:15" x14ac:dyDescent="0.2">
      <c r="A1903">
        <v>1129671</v>
      </c>
      <c r="B1903" t="s">
        <v>3</v>
      </c>
      <c r="C1903" t="s">
        <v>5</v>
      </c>
      <c r="D1903" t="s">
        <v>39</v>
      </c>
      <c r="E1903" t="s">
        <v>4</v>
      </c>
      <c r="F1903" t="s">
        <v>8</v>
      </c>
      <c r="G1903">
        <v>88</v>
      </c>
      <c r="H1903">
        <v>9</v>
      </c>
      <c r="I1903">
        <v>4439.9400000000005</v>
      </c>
      <c r="J1903">
        <v>10</v>
      </c>
      <c r="K1903">
        <v>19</v>
      </c>
      <c r="L1903">
        <v>3</v>
      </c>
      <c r="M1903" t="s">
        <v>47</v>
      </c>
      <c r="N1903" s="2">
        <v>50.453863636363643</v>
      </c>
      <c r="O1903">
        <v>2251</v>
      </c>
    </row>
    <row r="1904" spans="1:15" x14ac:dyDescent="0.2">
      <c r="A1904">
        <v>1129861</v>
      </c>
      <c r="B1904" t="s">
        <v>3</v>
      </c>
      <c r="C1904" t="s">
        <v>5</v>
      </c>
      <c r="D1904" t="s">
        <v>38</v>
      </c>
      <c r="E1904" t="s">
        <v>1</v>
      </c>
      <c r="F1904" t="s">
        <v>0</v>
      </c>
      <c r="G1904">
        <v>28</v>
      </c>
      <c r="H1904">
        <v>6</v>
      </c>
      <c r="I1904">
        <v>2723.62</v>
      </c>
      <c r="J1904">
        <v>10</v>
      </c>
      <c r="K1904">
        <v>16</v>
      </c>
      <c r="L1904">
        <v>3</v>
      </c>
      <c r="M1904" t="s">
        <v>47</v>
      </c>
      <c r="N1904" s="2">
        <v>97.272142857142853</v>
      </c>
      <c r="O1904">
        <v>1542</v>
      </c>
    </row>
    <row r="1905" spans="1:15" x14ac:dyDescent="0.2">
      <c r="A1905">
        <v>1130271</v>
      </c>
      <c r="B1905" t="s">
        <v>3</v>
      </c>
      <c r="C1905" t="s">
        <v>5</v>
      </c>
      <c r="D1905" t="s">
        <v>38</v>
      </c>
      <c r="E1905" t="s">
        <v>1</v>
      </c>
      <c r="F1905" t="s">
        <v>0</v>
      </c>
      <c r="G1905">
        <v>28</v>
      </c>
      <c r="H1905">
        <v>6</v>
      </c>
      <c r="I1905">
        <v>456.68</v>
      </c>
      <c r="J1905">
        <v>5</v>
      </c>
      <c r="K1905">
        <v>11</v>
      </c>
      <c r="L1905">
        <v>2</v>
      </c>
      <c r="M1905" t="s">
        <v>46</v>
      </c>
      <c r="N1905" s="2">
        <v>16.309999999999999</v>
      </c>
      <c r="O1905">
        <v>316</v>
      </c>
    </row>
    <row r="1906" spans="1:15" x14ac:dyDescent="0.2">
      <c r="A1906">
        <v>1130311</v>
      </c>
      <c r="B1906" t="s">
        <v>6</v>
      </c>
      <c r="C1906" t="s">
        <v>2</v>
      </c>
      <c r="D1906" t="s">
        <v>38</v>
      </c>
      <c r="E1906" t="s">
        <v>1</v>
      </c>
      <c r="F1906" t="s">
        <v>0</v>
      </c>
      <c r="G1906">
        <v>48</v>
      </c>
      <c r="H1906">
        <v>8</v>
      </c>
      <c r="I1906">
        <v>721.58</v>
      </c>
      <c r="J1906">
        <v>6</v>
      </c>
      <c r="K1906">
        <v>14</v>
      </c>
      <c r="L1906">
        <v>2</v>
      </c>
      <c r="M1906" t="s">
        <v>46</v>
      </c>
      <c r="N1906" s="2">
        <v>15.032916666666667</v>
      </c>
      <c r="O1906">
        <v>432</v>
      </c>
    </row>
    <row r="1907" spans="1:15" x14ac:dyDescent="0.2">
      <c r="A1907">
        <v>1130501</v>
      </c>
      <c r="B1907" t="s">
        <v>3</v>
      </c>
      <c r="C1907" t="s">
        <v>2</v>
      </c>
      <c r="D1907" t="s">
        <v>38</v>
      </c>
      <c r="E1907" t="s">
        <v>1</v>
      </c>
      <c r="F1907" t="s">
        <v>0</v>
      </c>
      <c r="G1907">
        <v>45</v>
      </c>
      <c r="H1907">
        <v>7</v>
      </c>
      <c r="I1907">
        <v>2118.58</v>
      </c>
      <c r="J1907">
        <v>9</v>
      </c>
      <c r="K1907">
        <v>16</v>
      </c>
      <c r="L1907">
        <v>3</v>
      </c>
      <c r="M1907" t="s">
        <v>47</v>
      </c>
      <c r="N1907" s="2">
        <v>47.079555555555551</v>
      </c>
      <c r="O1907">
        <v>1375</v>
      </c>
    </row>
    <row r="1908" spans="1:15" x14ac:dyDescent="0.2">
      <c r="A1908">
        <v>1130841</v>
      </c>
      <c r="B1908" t="s">
        <v>10</v>
      </c>
      <c r="C1908" t="s">
        <v>5</v>
      </c>
      <c r="D1908" t="s">
        <v>38</v>
      </c>
      <c r="E1908" t="s">
        <v>4</v>
      </c>
      <c r="F1908" t="s">
        <v>0</v>
      </c>
      <c r="G1908">
        <v>2</v>
      </c>
      <c r="H1908">
        <v>1</v>
      </c>
      <c r="I1908">
        <v>101.19</v>
      </c>
      <c r="J1908">
        <v>2</v>
      </c>
      <c r="K1908">
        <v>3</v>
      </c>
      <c r="L1908">
        <v>1</v>
      </c>
      <c r="M1908" t="s">
        <v>45</v>
      </c>
      <c r="N1908" s="2">
        <v>50.594999999999999</v>
      </c>
      <c r="O1908">
        <v>55</v>
      </c>
    </row>
    <row r="1909" spans="1:15" x14ac:dyDescent="0.2">
      <c r="A1909">
        <v>1131241</v>
      </c>
      <c r="B1909" t="s">
        <v>6</v>
      </c>
      <c r="C1909" t="s">
        <v>2</v>
      </c>
      <c r="D1909" t="s">
        <v>38</v>
      </c>
      <c r="E1909" t="s">
        <v>1</v>
      </c>
      <c r="F1909" t="s">
        <v>0</v>
      </c>
      <c r="G1909">
        <v>10</v>
      </c>
      <c r="H1909">
        <v>3</v>
      </c>
      <c r="I1909">
        <v>287.69</v>
      </c>
      <c r="J1909">
        <v>4</v>
      </c>
      <c r="K1909">
        <v>7</v>
      </c>
      <c r="L1909">
        <v>1</v>
      </c>
      <c r="M1909" t="s">
        <v>45</v>
      </c>
      <c r="N1909" s="2">
        <v>28.768999999999998</v>
      </c>
      <c r="O1909">
        <v>111</v>
      </c>
    </row>
    <row r="1910" spans="1:15" x14ac:dyDescent="0.2">
      <c r="A1910">
        <v>1131431</v>
      </c>
      <c r="B1910" t="s">
        <v>3</v>
      </c>
      <c r="C1910" t="s">
        <v>2</v>
      </c>
      <c r="D1910" t="s">
        <v>38</v>
      </c>
      <c r="E1910" t="s">
        <v>4</v>
      </c>
      <c r="F1910" t="s">
        <v>0</v>
      </c>
      <c r="G1910">
        <v>99</v>
      </c>
      <c r="H1910">
        <v>9</v>
      </c>
      <c r="I1910">
        <v>4996.67</v>
      </c>
      <c r="J1910">
        <v>10</v>
      </c>
      <c r="K1910">
        <v>19</v>
      </c>
      <c r="L1910">
        <v>3</v>
      </c>
      <c r="M1910" t="s">
        <v>47</v>
      </c>
      <c r="N1910" s="2">
        <v>50.471414141414144</v>
      </c>
      <c r="O1910">
        <v>1960</v>
      </c>
    </row>
    <row r="1911" spans="1:15" x14ac:dyDescent="0.2">
      <c r="A1911">
        <v>1131621</v>
      </c>
      <c r="B1911" t="s">
        <v>3</v>
      </c>
      <c r="C1911" t="s">
        <v>5</v>
      </c>
      <c r="D1911" t="s">
        <v>38</v>
      </c>
      <c r="E1911" t="s">
        <v>7</v>
      </c>
      <c r="F1911" t="s">
        <v>0</v>
      </c>
      <c r="G1911">
        <v>98</v>
      </c>
      <c r="H1911">
        <v>9</v>
      </c>
      <c r="I1911">
        <v>2985.77</v>
      </c>
      <c r="J1911">
        <v>10</v>
      </c>
      <c r="K1911">
        <v>19</v>
      </c>
      <c r="L1911">
        <v>3</v>
      </c>
      <c r="M1911" t="s">
        <v>47</v>
      </c>
      <c r="N1911" s="2">
        <v>30.467040816326531</v>
      </c>
      <c r="O1911">
        <v>1551</v>
      </c>
    </row>
    <row r="1912" spans="1:15" x14ac:dyDescent="0.2">
      <c r="A1912">
        <v>1131771</v>
      </c>
      <c r="B1912" t="s">
        <v>10</v>
      </c>
      <c r="C1912" t="s">
        <v>5</v>
      </c>
      <c r="D1912" t="s">
        <v>38</v>
      </c>
      <c r="E1912" t="s">
        <v>1</v>
      </c>
      <c r="F1912" t="s">
        <v>0</v>
      </c>
      <c r="G1912">
        <v>3</v>
      </c>
      <c r="H1912">
        <v>1</v>
      </c>
      <c r="I1912">
        <v>24.58</v>
      </c>
      <c r="J1912">
        <v>2</v>
      </c>
      <c r="K1912">
        <v>3</v>
      </c>
      <c r="L1912">
        <v>1</v>
      </c>
      <c r="M1912" t="s">
        <v>45</v>
      </c>
      <c r="N1912" s="2">
        <v>8.1933333333333334</v>
      </c>
      <c r="O1912">
        <v>29</v>
      </c>
    </row>
    <row r="1913" spans="1:15" x14ac:dyDescent="0.2">
      <c r="A1913">
        <v>1132171</v>
      </c>
      <c r="B1913" t="s">
        <v>3</v>
      </c>
      <c r="C1913" t="s">
        <v>2</v>
      </c>
      <c r="D1913" t="s">
        <v>38</v>
      </c>
      <c r="E1913" t="s">
        <v>4</v>
      </c>
      <c r="F1913" t="s">
        <v>8</v>
      </c>
      <c r="G1913">
        <v>45</v>
      </c>
      <c r="H1913">
        <v>7</v>
      </c>
      <c r="I1913">
        <v>1401.2</v>
      </c>
      <c r="J1913">
        <v>8</v>
      </c>
      <c r="K1913">
        <v>15</v>
      </c>
      <c r="L1913">
        <v>3</v>
      </c>
      <c r="M1913" t="s">
        <v>47</v>
      </c>
      <c r="N1913" s="2">
        <v>31.137777777777778</v>
      </c>
      <c r="O1913">
        <v>907</v>
      </c>
    </row>
    <row r="1914" spans="1:15" x14ac:dyDescent="0.2">
      <c r="A1914">
        <v>1132211</v>
      </c>
      <c r="B1914" t="s">
        <v>6</v>
      </c>
      <c r="C1914" t="s">
        <v>2</v>
      </c>
      <c r="D1914" t="s">
        <v>38</v>
      </c>
      <c r="E1914" t="s">
        <v>7</v>
      </c>
      <c r="F1914" t="s">
        <v>0</v>
      </c>
      <c r="G1914">
        <v>7</v>
      </c>
      <c r="H1914">
        <v>2</v>
      </c>
      <c r="I1914">
        <v>553.38</v>
      </c>
      <c r="J1914">
        <v>5</v>
      </c>
      <c r="K1914">
        <v>7</v>
      </c>
      <c r="L1914">
        <v>1</v>
      </c>
      <c r="M1914" t="s">
        <v>45</v>
      </c>
      <c r="N1914" s="2">
        <v>79.054285714285712</v>
      </c>
      <c r="O1914">
        <v>284</v>
      </c>
    </row>
    <row r="1915" spans="1:15" x14ac:dyDescent="0.2">
      <c r="A1915">
        <v>1132401</v>
      </c>
      <c r="B1915" t="s">
        <v>6</v>
      </c>
      <c r="C1915" t="s">
        <v>5</v>
      </c>
      <c r="D1915" t="s">
        <v>38</v>
      </c>
      <c r="E1915" t="s">
        <v>7</v>
      </c>
      <c r="F1915" t="s">
        <v>0</v>
      </c>
      <c r="G1915">
        <v>3</v>
      </c>
      <c r="H1915">
        <v>1</v>
      </c>
      <c r="I1915">
        <v>9.09</v>
      </c>
      <c r="J1915">
        <v>1</v>
      </c>
      <c r="K1915">
        <v>2</v>
      </c>
      <c r="L1915">
        <v>1</v>
      </c>
      <c r="M1915" t="s">
        <v>45</v>
      </c>
      <c r="N1915" s="2">
        <v>3.03</v>
      </c>
      <c r="O1915">
        <v>9</v>
      </c>
    </row>
    <row r="1916" spans="1:15" x14ac:dyDescent="0.2">
      <c r="A1916">
        <v>1132891</v>
      </c>
      <c r="B1916" t="s">
        <v>3</v>
      </c>
      <c r="C1916" t="s">
        <v>2</v>
      </c>
      <c r="D1916" t="s">
        <v>38</v>
      </c>
      <c r="E1916" t="s">
        <v>1</v>
      </c>
      <c r="F1916" t="s">
        <v>0</v>
      </c>
      <c r="G1916">
        <v>40</v>
      </c>
      <c r="H1916">
        <v>7</v>
      </c>
      <c r="I1916">
        <v>2081.21</v>
      </c>
      <c r="J1916">
        <v>9</v>
      </c>
      <c r="K1916">
        <v>16</v>
      </c>
      <c r="L1916">
        <v>3</v>
      </c>
      <c r="M1916" t="s">
        <v>47</v>
      </c>
      <c r="N1916" s="2">
        <v>52.030250000000002</v>
      </c>
      <c r="O1916">
        <v>1484</v>
      </c>
    </row>
    <row r="1917" spans="1:15" x14ac:dyDescent="0.2">
      <c r="A1917">
        <v>1133671</v>
      </c>
      <c r="B1917" t="s">
        <v>3</v>
      </c>
      <c r="C1917" t="s">
        <v>2</v>
      </c>
      <c r="D1917" t="s">
        <v>38</v>
      </c>
      <c r="E1917" t="s">
        <v>4</v>
      </c>
      <c r="F1917" t="s">
        <v>0</v>
      </c>
      <c r="G1917">
        <v>43</v>
      </c>
      <c r="H1917">
        <v>7</v>
      </c>
      <c r="I1917">
        <v>1294.92</v>
      </c>
      <c r="J1917">
        <v>7</v>
      </c>
      <c r="K1917">
        <v>14</v>
      </c>
      <c r="L1917">
        <v>2</v>
      </c>
      <c r="M1917" t="s">
        <v>46</v>
      </c>
      <c r="N1917" s="2">
        <v>30.114418604651163</v>
      </c>
      <c r="O1917">
        <v>1122</v>
      </c>
    </row>
    <row r="1918" spans="1:15" x14ac:dyDescent="0.2">
      <c r="A1918">
        <v>1133861</v>
      </c>
      <c r="B1918" t="s">
        <v>3</v>
      </c>
      <c r="C1918" t="s">
        <v>5</v>
      </c>
      <c r="D1918" t="s">
        <v>39</v>
      </c>
      <c r="E1918" t="s">
        <v>1</v>
      </c>
      <c r="F1918" t="s">
        <v>0</v>
      </c>
      <c r="G1918">
        <v>36</v>
      </c>
      <c r="H1918">
        <v>7</v>
      </c>
      <c r="I1918">
        <v>1507.99</v>
      </c>
      <c r="J1918">
        <v>8</v>
      </c>
      <c r="K1918">
        <v>15</v>
      </c>
      <c r="L1918">
        <v>3</v>
      </c>
      <c r="M1918" t="s">
        <v>47</v>
      </c>
      <c r="N1918" s="2">
        <v>41.888611111111111</v>
      </c>
      <c r="O1918">
        <v>987</v>
      </c>
    </row>
    <row r="1919" spans="1:15" x14ac:dyDescent="0.2">
      <c r="A1919">
        <v>1134111</v>
      </c>
      <c r="B1919" t="s">
        <v>3</v>
      </c>
      <c r="C1919" t="s">
        <v>5</v>
      </c>
      <c r="D1919" t="s">
        <v>38</v>
      </c>
      <c r="E1919" t="s">
        <v>1</v>
      </c>
      <c r="F1919" t="s">
        <v>0</v>
      </c>
      <c r="G1919">
        <v>34</v>
      </c>
      <c r="H1919">
        <v>6</v>
      </c>
      <c r="I1919">
        <v>892.88</v>
      </c>
      <c r="J1919">
        <v>6</v>
      </c>
      <c r="K1919">
        <v>12</v>
      </c>
      <c r="L1919">
        <v>2</v>
      </c>
      <c r="M1919" t="s">
        <v>46</v>
      </c>
      <c r="N1919" s="2">
        <v>26.261176470588236</v>
      </c>
      <c r="O1919">
        <v>546</v>
      </c>
    </row>
    <row r="1920" spans="1:15" x14ac:dyDescent="0.2">
      <c r="A1920">
        <v>1134831</v>
      </c>
      <c r="B1920" t="s">
        <v>10</v>
      </c>
      <c r="C1920" t="s">
        <v>5</v>
      </c>
      <c r="D1920" t="s">
        <v>38</v>
      </c>
      <c r="E1920" t="s">
        <v>4</v>
      </c>
      <c r="F1920" t="s">
        <v>0</v>
      </c>
      <c r="G1920">
        <v>2</v>
      </c>
      <c r="H1920">
        <v>1</v>
      </c>
      <c r="I1920">
        <v>51.76</v>
      </c>
      <c r="J1920">
        <v>2</v>
      </c>
      <c r="K1920">
        <v>3</v>
      </c>
      <c r="L1920">
        <v>1</v>
      </c>
      <c r="M1920" t="s">
        <v>45</v>
      </c>
      <c r="N1920" s="2">
        <v>25.88</v>
      </c>
      <c r="O1920">
        <v>42</v>
      </c>
    </row>
    <row r="1921" spans="1:15" x14ac:dyDescent="0.2">
      <c r="A1921">
        <v>1134981</v>
      </c>
      <c r="B1921" t="s">
        <v>3</v>
      </c>
      <c r="C1921" t="s">
        <v>2</v>
      </c>
      <c r="D1921" t="s">
        <v>38</v>
      </c>
      <c r="E1921" t="s">
        <v>4</v>
      </c>
      <c r="F1921" t="s">
        <v>8</v>
      </c>
      <c r="G1921">
        <v>44</v>
      </c>
      <c r="H1921">
        <v>7</v>
      </c>
      <c r="I1921">
        <v>2833.65</v>
      </c>
      <c r="J1921">
        <v>10</v>
      </c>
      <c r="K1921">
        <v>17</v>
      </c>
      <c r="L1921">
        <v>3</v>
      </c>
      <c r="M1921" t="s">
        <v>47</v>
      </c>
      <c r="N1921" s="2">
        <v>64.401136363636368</v>
      </c>
      <c r="O1921">
        <v>1624</v>
      </c>
    </row>
    <row r="1922" spans="1:15" x14ac:dyDescent="0.2">
      <c r="A1922">
        <v>1135191</v>
      </c>
      <c r="B1922" t="s">
        <v>6</v>
      </c>
      <c r="C1922" t="s">
        <v>5</v>
      </c>
      <c r="D1922" t="s">
        <v>38</v>
      </c>
      <c r="E1922" t="s">
        <v>1</v>
      </c>
      <c r="F1922" t="s">
        <v>0</v>
      </c>
      <c r="G1922">
        <v>11</v>
      </c>
      <c r="H1922">
        <v>3</v>
      </c>
      <c r="I1922">
        <v>84.96</v>
      </c>
      <c r="J1922">
        <v>2</v>
      </c>
      <c r="K1922">
        <v>5</v>
      </c>
      <c r="L1922">
        <v>1</v>
      </c>
      <c r="M1922" t="s">
        <v>45</v>
      </c>
      <c r="N1922" s="2">
        <v>7.7236363636363627</v>
      </c>
      <c r="O1922">
        <v>59</v>
      </c>
    </row>
    <row r="1923" spans="1:15" x14ac:dyDescent="0.2">
      <c r="A1923">
        <v>1135421</v>
      </c>
      <c r="B1923" t="s">
        <v>3</v>
      </c>
      <c r="C1923" t="s">
        <v>2</v>
      </c>
      <c r="D1923" t="s">
        <v>38</v>
      </c>
      <c r="E1923" t="s">
        <v>1</v>
      </c>
      <c r="F1923" t="s">
        <v>0</v>
      </c>
      <c r="G1923">
        <v>34</v>
      </c>
      <c r="H1923">
        <v>6</v>
      </c>
      <c r="I1923">
        <v>2154.5100000000002</v>
      </c>
      <c r="J1923">
        <v>9</v>
      </c>
      <c r="K1923">
        <v>15</v>
      </c>
      <c r="L1923">
        <v>3</v>
      </c>
      <c r="M1923" t="s">
        <v>47</v>
      </c>
      <c r="N1923" s="2">
        <v>63.367941176470595</v>
      </c>
      <c r="O1923">
        <v>1265</v>
      </c>
    </row>
    <row r="1924" spans="1:15" x14ac:dyDescent="0.2">
      <c r="A1924">
        <v>1135951</v>
      </c>
      <c r="B1924" t="s">
        <v>6</v>
      </c>
      <c r="C1924" t="s">
        <v>5</v>
      </c>
      <c r="D1924" t="s">
        <v>38</v>
      </c>
      <c r="E1924" t="s">
        <v>1</v>
      </c>
      <c r="F1924" t="s">
        <v>0</v>
      </c>
      <c r="G1924">
        <v>3</v>
      </c>
      <c r="H1924">
        <v>1</v>
      </c>
      <c r="I1924">
        <v>162.32</v>
      </c>
      <c r="J1924">
        <v>3</v>
      </c>
      <c r="K1924">
        <v>4</v>
      </c>
      <c r="L1924">
        <v>1</v>
      </c>
      <c r="M1924" t="s">
        <v>45</v>
      </c>
      <c r="N1924" s="2">
        <v>54.106666666666662</v>
      </c>
      <c r="O1924">
        <v>90</v>
      </c>
    </row>
    <row r="1925" spans="1:15" x14ac:dyDescent="0.2">
      <c r="A1925">
        <v>1136011</v>
      </c>
      <c r="B1925" t="s">
        <v>3</v>
      </c>
      <c r="C1925" t="s">
        <v>5</v>
      </c>
      <c r="D1925" t="s">
        <v>39</v>
      </c>
      <c r="E1925" t="s">
        <v>7</v>
      </c>
      <c r="F1925" t="s">
        <v>0</v>
      </c>
      <c r="G1925">
        <v>73</v>
      </c>
      <c r="H1925">
        <v>9</v>
      </c>
      <c r="I1925">
        <v>2668.41</v>
      </c>
      <c r="J1925">
        <v>9</v>
      </c>
      <c r="K1925">
        <v>18</v>
      </c>
      <c r="L1925">
        <v>3</v>
      </c>
      <c r="M1925" t="s">
        <v>47</v>
      </c>
      <c r="N1925" s="2">
        <v>36.553561643835614</v>
      </c>
      <c r="O1925">
        <v>1780</v>
      </c>
    </row>
    <row r="1926" spans="1:15" x14ac:dyDescent="0.2">
      <c r="A1926">
        <v>1136161</v>
      </c>
      <c r="B1926" t="s">
        <v>3</v>
      </c>
      <c r="C1926" t="s">
        <v>2</v>
      </c>
      <c r="D1926" t="s">
        <v>38</v>
      </c>
      <c r="E1926" t="s">
        <v>7</v>
      </c>
      <c r="F1926" t="s">
        <v>0</v>
      </c>
      <c r="G1926">
        <v>15</v>
      </c>
      <c r="H1926">
        <v>4</v>
      </c>
      <c r="I1926">
        <v>477</v>
      </c>
      <c r="J1926">
        <v>5</v>
      </c>
      <c r="K1926">
        <v>9</v>
      </c>
      <c r="L1926">
        <v>2</v>
      </c>
      <c r="M1926" t="s">
        <v>46</v>
      </c>
      <c r="N1926" s="2">
        <v>31.8</v>
      </c>
      <c r="O1926">
        <v>301</v>
      </c>
    </row>
    <row r="1927" spans="1:15" x14ac:dyDescent="0.2">
      <c r="A1927">
        <v>1136201</v>
      </c>
      <c r="B1927" t="s">
        <v>6</v>
      </c>
      <c r="C1927" t="s">
        <v>2</v>
      </c>
      <c r="D1927" t="s">
        <v>38</v>
      </c>
      <c r="E1927" t="s">
        <v>4</v>
      </c>
      <c r="F1927" t="s">
        <v>0</v>
      </c>
      <c r="G1927">
        <v>12</v>
      </c>
      <c r="H1927">
        <v>3</v>
      </c>
      <c r="I1927">
        <v>71.06</v>
      </c>
      <c r="J1927">
        <v>2</v>
      </c>
      <c r="K1927">
        <v>5</v>
      </c>
      <c r="L1927">
        <v>1</v>
      </c>
      <c r="M1927" t="s">
        <v>45</v>
      </c>
      <c r="N1927" s="2">
        <v>5.9216666666666669</v>
      </c>
      <c r="O1927">
        <v>47</v>
      </c>
    </row>
    <row r="1928" spans="1:15" x14ac:dyDescent="0.2">
      <c r="A1928">
        <v>1136881</v>
      </c>
      <c r="B1928" t="s">
        <v>3</v>
      </c>
      <c r="C1928" t="s">
        <v>2</v>
      </c>
      <c r="D1928" t="s">
        <v>38</v>
      </c>
      <c r="E1928" t="s">
        <v>1</v>
      </c>
      <c r="F1928" t="s">
        <v>0</v>
      </c>
      <c r="G1928">
        <v>16</v>
      </c>
      <c r="H1928">
        <v>4</v>
      </c>
      <c r="I1928">
        <v>1170.68</v>
      </c>
      <c r="J1928">
        <v>7</v>
      </c>
      <c r="K1928">
        <v>11</v>
      </c>
      <c r="L1928">
        <v>2</v>
      </c>
      <c r="M1928" t="s">
        <v>46</v>
      </c>
      <c r="N1928" s="2">
        <v>73.167500000000004</v>
      </c>
      <c r="O1928">
        <v>844</v>
      </c>
    </row>
    <row r="1929" spans="1:15" x14ac:dyDescent="0.2">
      <c r="A1929">
        <v>1137661</v>
      </c>
      <c r="B1929" t="s">
        <v>3</v>
      </c>
      <c r="C1929" t="s">
        <v>2</v>
      </c>
      <c r="D1929" t="s">
        <v>39</v>
      </c>
      <c r="E1929" t="s">
        <v>4</v>
      </c>
      <c r="F1929" t="s">
        <v>8</v>
      </c>
      <c r="G1929">
        <v>10</v>
      </c>
      <c r="H1929">
        <v>3</v>
      </c>
      <c r="I1929">
        <v>886.64</v>
      </c>
      <c r="J1929">
        <v>6</v>
      </c>
      <c r="K1929">
        <v>9</v>
      </c>
      <c r="L1929">
        <v>2</v>
      </c>
      <c r="M1929" t="s">
        <v>46</v>
      </c>
      <c r="N1929" s="2">
        <v>88.664000000000001</v>
      </c>
      <c r="O1929">
        <v>558</v>
      </c>
    </row>
    <row r="1930" spans="1:15" x14ac:dyDescent="0.2">
      <c r="A1930">
        <v>1137701</v>
      </c>
      <c r="B1930" t="s">
        <v>3</v>
      </c>
      <c r="C1930" t="s">
        <v>5</v>
      </c>
      <c r="D1930" t="s">
        <v>38</v>
      </c>
      <c r="E1930" t="s">
        <v>4</v>
      </c>
      <c r="F1930" t="s">
        <v>8</v>
      </c>
      <c r="G1930">
        <v>59</v>
      </c>
      <c r="H1930">
        <v>8</v>
      </c>
      <c r="I1930">
        <v>2799.31</v>
      </c>
      <c r="J1930">
        <v>10</v>
      </c>
      <c r="K1930">
        <v>18</v>
      </c>
      <c r="L1930">
        <v>3</v>
      </c>
      <c r="M1930" t="s">
        <v>47</v>
      </c>
      <c r="N1930" s="2">
        <v>47.44593220338983</v>
      </c>
      <c r="O1930">
        <v>1942</v>
      </c>
    </row>
    <row r="1931" spans="1:15" x14ac:dyDescent="0.2">
      <c r="A1931">
        <v>1137851</v>
      </c>
      <c r="B1931" t="s">
        <v>6</v>
      </c>
      <c r="C1931" t="s">
        <v>2</v>
      </c>
      <c r="D1931" t="s">
        <v>38</v>
      </c>
      <c r="E1931" t="s">
        <v>1</v>
      </c>
      <c r="F1931" t="s">
        <v>0</v>
      </c>
      <c r="G1931">
        <v>11</v>
      </c>
      <c r="H1931">
        <v>3</v>
      </c>
      <c r="I1931">
        <v>519.51</v>
      </c>
      <c r="J1931">
        <v>5</v>
      </c>
      <c r="K1931">
        <v>8</v>
      </c>
      <c r="L1931">
        <v>2</v>
      </c>
      <c r="M1931" t="s">
        <v>46</v>
      </c>
      <c r="N1931" s="2">
        <v>47.228181818181817</v>
      </c>
      <c r="O1931">
        <v>254</v>
      </c>
    </row>
    <row r="1932" spans="1:15" x14ac:dyDescent="0.2">
      <c r="A1932">
        <v>1138061</v>
      </c>
      <c r="B1932" t="s">
        <v>6</v>
      </c>
      <c r="C1932" t="s">
        <v>11</v>
      </c>
      <c r="D1932" t="s">
        <v>38</v>
      </c>
      <c r="E1932" t="s">
        <v>24</v>
      </c>
      <c r="F1932" t="s">
        <v>0</v>
      </c>
      <c r="G1932">
        <v>9</v>
      </c>
      <c r="H1932">
        <v>3</v>
      </c>
      <c r="I1932">
        <v>32.799999999999997</v>
      </c>
      <c r="J1932">
        <v>2</v>
      </c>
      <c r="K1932">
        <v>5</v>
      </c>
      <c r="L1932">
        <v>1</v>
      </c>
      <c r="M1932" t="s">
        <v>45</v>
      </c>
      <c r="N1932" s="2">
        <v>3.6444444444444439</v>
      </c>
      <c r="O1932">
        <v>31</v>
      </c>
    </row>
    <row r="1933" spans="1:15" x14ac:dyDescent="0.2">
      <c r="A1933">
        <v>1138101</v>
      </c>
      <c r="B1933" t="s">
        <v>6</v>
      </c>
      <c r="C1933" t="s">
        <v>2</v>
      </c>
      <c r="D1933" t="s">
        <v>39</v>
      </c>
      <c r="E1933" t="s">
        <v>1</v>
      </c>
      <c r="F1933" t="s">
        <v>0</v>
      </c>
      <c r="G1933">
        <v>12</v>
      </c>
      <c r="H1933">
        <v>3</v>
      </c>
      <c r="I1933">
        <v>933.17000000000007</v>
      </c>
      <c r="J1933">
        <v>6</v>
      </c>
      <c r="K1933">
        <v>9</v>
      </c>
      <c r="L1933">
        <v>2</v>
      </c>
      <c r="M1933" t="s">
        <v>46</v>
      </c>
      <c r="N1933" s="2">
        <v>77.764166666666668</v>
      </c>
      <c r="O1933">
        <v>399</v>
      </c>
    </row>
    <row r="1934" spans="1:15" x14ac:dyDescent="0.2">
      <c r="A1934">
        <v>1138441</v>
      </c>
      <c r="B1934" t="s">
        <v>3</v>
      </c>
      <c r="C1934" t="s">
        <v>5</v>
      </c>
      <c r="D1934" t="s">
        <v>38</v>
      </c>
      <c r="E1934" t="s">
        <v>4</v>
      </c>
      <c r="F1934" t="s">
        <v>0</v>
      </c>
      <c r="G1934">
        <v>72</v>
      </c>
      <c r="H1934">
        <v>9</v>
      </c>
      <c r="I1934">
        <v>1636.72</v>
      </c>
      <c r="J1934">
        <v>8</v>
      </c>
      <c r="K1934">
        <v>17</v>
      </c>
      <c r="L1934">
        <v>3</v>
      </c>
      <c r="M1934" t="s">
        <v>47</v>
      </c>
      <c r="N1934" s="2">
        <v>22.732222222222223</v>
      </c>
      <c r="O1934">
        <v>1128</v>
      </c>
    </row>
    <row r="1935" spans="1:15" x14ac:dyDescent="0.2">
      <c r="A1935">
        <v>1138631</v>
      </c>
      <c r="B1935" t="s">
        <v>3</v>
      </c>
      <c r="C1935" t="s">
        <v>2</v>
      </c>
      <c r="D1935" t="s">
        <v>38</v>
      </c>
      <c r="E1935" t="s">
        <v>4</v>
      </c>
      <c r="F1935" t="s">
        <v>8</v>
      </c>
      <c r="G1935">
        <v>25</v>
      </c>
      <c r="H1935">
        <v>5</v>
      </c>
      <c r="I1935">
        <v>1026.1400000000001</v>
      </c>
      <c r="J1935">
        <v>7</v>
      </c>
      <c r="K1935">
        <v>12</v>
      </c>
      <c r="L1935">
        <v>2</v>
      </c>
      <c r="M1935" t="s">
        <v>46</v>
      </c>
      <c r="N1935" s="2">
        <v>41.045600000000007</v>
      </c>
      <c r="O1935">
        <v>567</v>
      </c>
    </row>
    <row r="1936" spans="1:15" x14ac:dyDescent="0.2">
      <c r="A1936">
        <v>1139031</v>
      </c>
      <c r="B1936" t="s">
        <v>13</v>
      </c>
      <c r="C1936" t="s">
        <v>2</v>
      </c>
      <c r="D1936" t="s">
        <v>38</v>
      </c>
      <c r="E1936" t="s">
        <v>4</v>
      </c>
      <c r="F1936" t="s">
        <v>0</v>
      </c>
      <c r="G1936">
        <v>6</v>
      </c>
      <c r="H1936">
        <v>2</v>
      </c>
      <c r="I1936">
        <v>157.03</v>
      </c>
      <c r="J1936">
        <v>3</v>
      </c>
      <c r="K1936">
        <v>5</v>
      </c>
      <c r="L1936">
        <v>1</v>
      </c>
      <c r="M1936" t="s">
        <v>45</v>
      </c>
      <c r="N1936" s="2">
        <v>26.171666666666667</v>
      </c>
      <c r="O1936">
        <v>76</v>
      </c>
    </row>
    <row r="1937" spans="1:15" x14ac:dyDescent="0.2">
      <c r="A1937">
        <v>1139181</v>
      </c>
      <c r="B1937" t="s">
        <v>3</v>
      </c>
      <c r="C1937" t="s">
        <v>5</v>
      </c>
      <c r="D1937" t="s">
        <v>38</v>
      </c>
      <c r="E1937" t="s">
        <v>4</v>
      </c>
      <c r="F1937" t="s">
        <v>8</v>
      </c>
      <c r="G1937">
        <v>381</v>
      </c>
      <c r="H1937">
        <v>10</v>
      </c>
      <c r="I1937">
        <v>11562.14</v>
      </c>
      <c r="J1937">
        <v>10</v>
      </c>
      <c r="K1937">
        <v>20</v>
      </c>
      <c r="L1937">
        <v>3</v>
      </c>
      <c r="M1937" t="s">
        <v>47</v>
      </c>
      <c r="N1937" s="2">
        <v>30.346824146981625</v>
      </c>
      <c r="O1937">
        <v>3924</v>
      </c>
    </row>
    <row r="1938" spans="1:15" x14ac:dyDescent="0.2">
      <c r="A1938">
        <v>1139601</v>
      </c>
      <c r="B1938" t="s">
        <v>6</v>
      </c>
      <c r="C1938" t="s">
        <v>5</v>
      </c>
      <c r="D1938" t="s">
        <v>38</v>
      </c>
      <c r="E1938" t="s">
        <v>4</v>
      </c>
      <c r="F1938" t="s">
        <v>8</v>
      </c>
      <c r="G1938">
        <v>82</v>
      </c>
      <c r="H1938">
        <v>9</v>
      </c>
      <c r="I1938">
        <v>812.34</v>
      </c>
      <c r="J1938">
        <v>6</v>
      </c>
      <c r="K1938">
        <v>15</v>
      </c>
      <c r="L1938">
        <v>3</v>
      </c>
      <c r="M1938" t="s">
        <v>47</v>
      </c>
      <c r="N1938" s="2">
        <v>9.9065853658536582</v>
      </c>
      <c r="O1938">
        <v>417</v>
      </c>
    </row>
    <row r="1939" spans="1:15" x14ac:dyDescent="0.2">
      <c r="A1939">
        <v>1139941</v>
      </c>
      <c r="B1939" t="s">
        <v>6</v>
      </c>
      <c r="C1939" t="s">
        <v>12</v>
      </c>
      <c r="D1939" t="s">
        <v>38</v>
      </c>
      <c r="E1939" t="s">
        <v>4</v>
      </c>
      <c r="F1939" t="s">
        <v>8</v>
      </c>
      <c r="G1939">
        <v>26</v>
      </c>
      <c r="H1939">
        <v>5</v>
      </c>
      <c r="I1939">
        <v>250.75</v>
      </c>
      <c r="J1939">
        <v>4</v>
      </c>
      <c r="K1939">
        <v>9</v>
      </c>
      <c r="L1939">
        <v>2</v>
      </c>
      <c r="M1939" t="s">
        <v>46</v>
      </c>
      <c r="N1939" s="2">
        <v>9.6442307692307701</v>
      </c>
      <c r="O1939">
        <v>144</v>
      </c>
    </row>
    <row r="1940" spans="1:15" x14ac:dyDescent="0.2">
      <c r="A1940">
        <v>1140011</v>
      </c>
      <c r="B1940" t="s">
        <v>3</v>
      </c>
      <c r="C1940" t="s">
        <v>5</v>
      </c>
      <c r="D1940" t="s">
        <v>39</v>
      </c>
      <c r="E1940" t="s">
        <v>4</v>
      </c>
      <c r="F1940" t="s">
        <v>0</v>
      </c>
      <c r="G1940">
        <v>35</v>
      </c>
      <c r="H1940">
        <v>6</v>
      </c>
      <c r="I1940">
        <v>1847.3000000000002</v>
      </c>
      <c r="J1940">
        <v>8</v>
      </c>
      <c r="K1940">
        <v>14</v>
      </c>
      <c r="L1940">
        <v>2</v>
      </c>
      <c r="M1940" t="s">
        <v>46</v>
      </c>
      <c r="N1940" s="2">
        <v>52.780000000000008</v>
      </c>
      <c r="O1940">
        <v>1226</v>
      </c>
    </row>
    <row r="1941" spans="1:15" x14ac:dyDescent="0.2">
      <c r="A1941">
        <v>1140161</v>
      </c>
      <c r="B1941" t="s">
        <v>6</v>
      </c>
      <c r="C1941" t="s">
        <v>2</v>
      </c>
      <c r="D1941" t="s">
        <v>38</v>
      </c>
      <c r="E1941" t="s">
        <v>4</v>
      </c>
      <c r="F1941" t="s">
        <v>8</v>
      </c>
      <c r="G1941">
        <v>76</v>
      </c>
      <c r="H1941">
        <v>9</v>
      </c>
      <c r="I1941">
        <v>4006.67</v>
      </c>
      <c r="J1941">
        <v>10</v>
      </c>
      <c r="K1941">
        <v>19</v>
      </c>
      <c r="L1941">
        <v>3</v>
      </c>
      <c r="M1941" t="s">
        <v>47</v>
      </c>
      <c r="N1941" s="2">
        <v>52.719342105263159</v>
      </c>
      <c r="O1941">
        <v>1575</v>
      </c>
    </row>
    <row r="1942" spans="1:15" x14ac:dyDescent="0.2">
      <c r="A1942">
        <v>1140351</v>
      </c>
      <c r="B1942" t="s">
        <v>6</v>
      </c>
      <c r="C1942" t="s">
        <v>2</v>
      </c>
      <c r="D1942" t="s">
        <v>38</v>
      </c>
      <c r="E1942" t="s">
        <v>4</v>
      </c>
      <c r="F1942" t="s">
        <v>0</v>
      </c>
      <c r="G1942">
        <v>17</v>
      </c>
      <c r="H1942">
        <v>4</v>
      </c>
      <c r="I1942">
        <v>276.36</v>
      </c>
      <c r="J1942">
        <v>4</v>
      </c>
      <c r="K1942">
        <v>8</v>
      </c>
      <c r="L1942">
        <v>2</v>
      </c>
      <c r="M1942" t="s">
        <v>46</v>
      </c>
      <c r="N1942" s="2">
        <v>16.256470588235295</v>
      </c>
      <c r="O1942">
        <v>206</v>
      </c>
    </row>
    <row r="1943" spans="1:15" x14ac:dyDescent="0.2">
      <c r="A1943">
        <v>1140541</v>
      </c>
      <c r="B1943" t="s">
        <v>3</v>
      </c>
      <c r="C1943" t="s">
        <v>5</v>
      </c>
      <c r="D1943" t="s">
        <v>38</v>
      </c>
      <c r="E1943" t="s">
        <v>4</v>
      </c>
      <c r="F1943" t="s">
        <v>0</v>
      </c>
      <c r="G1943">
        <v>62</v>
      </c>
      <c r="H1943">
        <v>8</v>
      </c>
      <c r="I1943">
        <v>3131.59</v>
      </c>
      <c r="J1943">
        <v>10</v>
      </c>
      <c r="K1943">
        <v>18</v>
      </c>
      <c r="L1943">
        <v>3</v>
      </c>
      <c r="M1943" t="s">
        <v>47</v>
      </c>
      <c r="N1943" s="2">
        <v>50.509516129032264</v>
      </c>
      <c r="O1943">
        <v>1195</v>
      </c>
    </row>
    <row r="1944" spans="1:15" x14ac:dyDescent="0.2">
      <c r="A1944">
        <v>1140731</v>
      </c>
      <c r="B1944" t="s">
        <v>6</v>
      </c>
      <c r="C1944" t="s">
        <v>5</v>
      </c>
      <c r="D1944" t="s">
        <v>38</v>
      </c>
      <c r="E1944" t="s">
        <v>1</v>
      </c>
      <c r="F1944" t="s">
        <v>0</v>
      </c>
      <c r="G1944">
        <v>25</v>
      </c>
      <c r="H1944">
        <v>5</v>
      </c>
      <c r="I1944">
        <v>429.91</v>
      </c>
      <c r="J1944">
        <v>5</v>
      </c>
      <c r="K1944">
        <v>10</v>
      </c>
      <c r="L1944">
        <v>2</v>
      </c>
      <c r="M1944" t="s">
        <v>46</v>
      </c>
      <c r="N1944" s="2">
        <v>17.196400000000001</v>
      </c>
      <c r="O1944">
        <v>692</v>
      </c>
    </row>
    <row r="1945" spans="1:15" x14ac:dyDescent="0.2">
      <c r="A1945">
        <v>1140921</v>
      </c>
      <c r="B1945" t="s">
        <v>6</v>
      </c>
      <c r="C1945" t="s">
        <v>12</v>
      </c>
      <c r="D1945" t="s">
        <v>38</v>
      </c>
      <c r="E1945" t="s">
        <v>1</v>
      </c>
      <c r="F1945" t="s">
        <v>0</v>
      </c>
      <c r="G1945">
        <v>8</v>
      </c>
      <c r="H1945">
        <v>2</v>
      </c>
      <c r="I1945">
        <v>147.66</v>
      </c>
      <c r="J1945">
        <v>3</v>
      </c>
      <c r="K1945">
        <v>5</v>
      </c>
      <c r="L1945">
        <v>1</v>
      </c>
      <c r="M1945" t="s">
        <v>45</v>
      </c>
      <c r="N1945" s="2">
        <v>18.4575</v>
      </c>
      <c r="O1945">
        <v>105</v>
      </c>
    </row>
    <row r="1946" spans="1:15" x14ac:dyDescent="0.2">
      <c r="A1946">
        <v>1141131</v>
      </c>
      <c r="B1946" t="s">
        <v>3</v>
      </c>
      <c r="C1946" t="s">
        <v>5</v>
      </c>
      <c r="D1946" t="s">
        <v>38</v>
      </c>
      <c r="E1946" t="s">
        <v>7</v>
      </c>
      <c r="F1946" t="s">
        <v>8</v>
      </c>
      <c r="G1946">
        <v>86</v>
      </c>
      <c r="H1946">
        <v>9</v>
      </c>
      <c r="I1946">
        <v>4396.63</v>
      </c>
      <c r="J1946">
        <v>10</v>
      </c>
      <c r="K1946">
        <v>19</v>
      </c>
      <c r="L1946">
        <v>3</v>
      </c>
      <c r="M1946" t="s">
        <v>47</v>
      </c>
      <c r="N1946" s="2">
        <v>51.123604651162793</v>
      </c>
      <c r="O1946">
        <v>1869</v>
      </c>
    </row>
    <row r="1947" spans="1:15" x14ac:dyDescent="0.2">
      <c r="A1947">
        <v>1141281</v>
      </c>
      <c r="B1947" t="s">
        <v>6</v>
      </c>
      <c r="C1947" t="s">
        <v>12</v>
      </c>
      <c r="D1947" t="s">
        <v>38</v>
      </c>
      <c r="E1947" t="s">
        <v>4</v>
      </c>
      <c r="F1947" t="s">
        <v>8</v>
      </c>
      <c r="G1947">
        <v>46</v>
      </c>
      <c r="H1947">
        <v>7</v>
      </c>
      <c r="I1947">
        <v>678.56</v>
      </c>
      <c r="J1947">
        <v>5</v>
      </c>
      <c r="K1947">
        <v>12</v>
      </c>
      <c r="L1947">
        <v>2</v>
      </c>
      <c r="M1947" t="s">
        <v>46</v>
      </c>
      <c r="N1947" s="2">
        <v>14.751304347826085</v>
      </c>
      <c r="O1947">
        <v>309</v>
      </c>
    </row>
    <row r="1948" spans="1:15" x14ac:dyDescent="0.2">
      <c r="A1948">
        <v>1141471</v>
      </c>
      <c r="B1948" t="s">
        <v>10</v>
      </c>
      <c r="C1948" t="s">
        <v>12</v>
      </c>
      <c r="D1948" t="s">
        <v>38</v>
      </c>
      <c r="E1948" t="s">
        <v>1</v>
      </c>
      <c r="F1948" t="s">
        <v>0</v>
      </c>
      <c r="G1948">
        <v>2</v>
      </c>
      <c r="H1948">
        <v>1</v>
      </c>
      <c r="I1948">
        <v>7.39</v>
      </c>
      <c r="J1948">
        <v>1</v>
      </c>
      <c r="K1948">
        <v>2</v>
      </c>
      <c r="L1948">
        <v>1</v>
      </c>
      <c r="M1948" t="s">
        <v>45</v>
      </c>
      <c r="N1948" s="2">
        <v>3.6949999999999998</v>
      </c>
      <c r="O1948">
        <v>8</v>
      </c>
    </row>
    <row r="1949" spans="1:15" x14ac:dyDescent="0.2">
      <c r="A1949">
        <v>1142251</v>
      </c>
      <c r="B1949" t="s">
        <v>6</v>
      </c>
      <c r="C1949" t="s">
        <v>5</v>
      </c>
      <c r="D1949" t="s">
        <v>38</v>
      </c>
      <c r="E1949" t="s">
        <v>4</v>
      </c>
      <c r="F1949" t="s">
        <v>0</v>
      </c>
      <c r="G1949">
        <v>2</v>
      </c>
      <c r="H1949">
        <v>1</v>
      </c>
      <c r="I1949">
        <v>34.83</v>
      </c>
      <c r="J1949">
        <v>2</v>
      </c>
      <c r="K1949">
        <v>3</v>
      </c>
      <c r="L1949">
        <v>1</v>
      </c>
      <c r="M1949" t="s">
        <v>45</v>
      </c>
      <c r="N1949" s="2">
        <v>17.414999999999999</v>
      </c>
      <c r="O1949">
        <v>15</v>
      </c>
    </row>
    <row r="1950" spans="1:15" x14ac:dyDescent="0.2">
      <c r="A1950">
        <v>1142781</v>
      </c>
      <c r="B1950" t="s">
        <v>6</v>
      </c>
      <c r="C1950" t="s">
        <v>5</v>
      </c>
      <c r="D1950" t="s">
        <v>38</v>
      </c>
      <c r="E1950" t="s">
        <v>1</v>
      </c>
      <c r="F1950" t="s">
        <v>0</v>
      </c>
      <c r="G1950">
        <v>5</v>
      </c>
      <c r="H1950">
        <v>2</v>
      </c>
      <c r="I1950">
        <v>53.69</v>
      </c>
      <c r="J1950">
        <v>2</v>
      </c>
      <c r="K1950">
        <v>4</v>
      </c>
      <c r="L1950">
        <v>1</v>
      </c>
      <c r="M1950" t="s">
        <v>45</v>
      </c>
      <c r="N1950" s="2">
        <v>10.738</v>
      </c>
      <c r="O1950">
        <v>25</v>
      </c>
    </row>
    <row r="1951" spans="1:15" x14ac:dyDescent="0.2">
      <c r="A1951">
        <v>1143941</v>
      </c>
      <c r="B1951" t="s">
        <v>3</v>
      </c>
      <c r="C1951" t="s">
        <v>2</v>
      </c>
      <c r="D1951" t="s">
        <v>38</v>
      </c>
      <c r="E1951" t="s">
        <v>4</v>
      </c>
      <c r="F1951" t="s">
        <v>0</v>
      </c>
      <c r="G1951">
        <v>88</v>
      </c>
      <c r="H1951">
        <v>9</v>
      </c>
      <c r="I1951">
        <v>2560.15</v>
      </c>
      <c r="J1951">
        <v>9</v>
      </c>
      <c r="K1951">
        <v>18</v>
      </c>
      <c r="L1951">
        <v>3</v>
      </c>
      <c r="M1951" t="s">
        <v>47</v>
      </c>
      <c r="N1951" s="2">
        <v>29.092613636363637</v>
      </c>
      <c r="O1951">
        <v>1267</v>
      </c>
    </row>
    <row r="1952" spans="1:15" x14ac:dyDescent="0.2">
      <c r="A1952">
        <v>1144001</v>
      </c>
      <c r="B1952" t="s">
        <v>3</v>
      </c>
      <c r="C1952" t="s">
        <v>2</v>
      </c>
      <c r="D1952" t="s">
        <v>38</v>
      </c>
      <c r="E1952" t="s">
        <v>1</v>
      </c>
      <c r="F1952" t="s">
        <v>0</v>
      </c>
      <c r="G1952">
        <v>17</v>
      </c>
      <c r="H1952">
        <v>4</v>
      </c>
      <c r="I1952">
        <v>1115.31</v>
      </c>
      <c r="J1952">
        <v>7</v>
      </c>
      <c r="K1952">
        <v>11</v>
      </c>
      <c r="L1952">
        <v>2</v>
      </c>
      <c r="M1952" t="s">
        <v>46</v>
      </c>
      <c r="N1952" s="2">
        <v>65.606470588235297</v>
      </c>
      <c r="O1952">
        <v>787</v>
      </c>
    </row>
    <row r="1953" spans="1:15" x14ac:dyDescent="0.2">
      <c r="A1953">
        <v>1144151</v>
      </c>
      <c r="B1953" t="s">
        <v>6</v>
      </c>
      <c r="C1953" t="s">
        <v>2</v>
      </c>
      <c r="D1953" t="s">
        <v>38</v>
      </c>
      <c r="E1953" t="s">
        <v>4</v>
      </c>
      <c r="F1953" t="s">
        <v>0</v>
      </c>
      <c r="G1953">
        <v>18</v>
      </c>
      <c r="H1953">
        <v>4</v>
      </c>
      <c r="I1953">
        <v>386.78</v>
      </c>
      <c r="J1953">
        <v>4</v>
      </c>
      <c r="K1953">
        <v>8</v>
      </c>
      <c r="L1953">
        <v>2</v>
      </c>
      <c r="M1953" t="s">
        <v>46</v>
      </c>
      <c r="N1953" s="2">
        <v>21.487777777777776</v>
      </c>
      <c r="O1953">
        <v>110</v>
      </c>
    </row>
    <row r="1954" spans="1:15" x14ac:dyDescent="0.2">
      <c r="A1954">
        <v>1144341</v>
      </c>
      <c r="B1954" t="s">
        <v>3</v>
      </c>
      <c r="C1954" t="s">
        <v>2</v>
      </c>
      <c r="D1954" t="s">
        <v>38</v>
      </c>
      <c r="E1954" t="s">
        <v>7</v>
      </c>
      <c r="F1954" t="s">
        <v>0</v>
      </c>
      <c r="G1954">
        <v>39</v>
      </c>
      <c r="H1954">
        <v>7</v>
      </c>
      <c r="I1954">
        <v>1213.1600000000001</v>
      </c>
      <c r="J1954">
        <v>7</v>
      </c>
      <c r="K1954">
        <v>14</v>
      </c>
      <c r="L1954">
        <v>2</v>
      </c>
      <c r="M1954" t="s">
        <v>46</v>
      </c>
      <c r="N1954" s="2">
        <v>31.106666666666669</v>
      </c>
      <c r="O1954">
        <v>459</v>
      </c>
    </row>
    <row r="1955" spans="1:15" x14ac:dyDescent="0.2">
      <c r="A1955">
        <v>1144491</v>
      </c>
      <c r="B1955" t="s">
        <v>3</v>
      </c>
      <c r="C1955" t="s">
        <v>2</v>
      </c>
      <c r="D1955" t="s">
        <v>39</v>
      </c>
      <c r="E1955" t="s">
        <v>4</v>
      </c>
      <c r="F1955" t="s">
        <v>0</v>
      </c>
      <c r="G1955">
        <v>15</v>
      </c>
      <c r="H1955">
        <v>4</v>
      </c>
      <c r="I1955">
        <v>839.05</v>
      </c>
      <c r="J1955">
        <v>6</v>
      </c>
      <c r="K1955">
        <v>10</v>
      </c>
      <c r="L1955">
        <v>2</v>
      </c>
      <c r="M1955" t="s">
        <v>46</v>
      </c>
      <c r="N1955" s="2">
        <v>55.93666666666666</v>
      </c>
      <c r="O1955">
        <v>483</v>
      </c>
    </row>
    <row r="1956" spans="1:15" x14ac:dyDescent="0.2">
      <c r="A1956">
        <v>1144871</v>
      </c>
      <c r="B1956" t="s">
        <v>6</v>
      </c>
      <c r="C1956" t="s">
        <v>2</v>
      </c>
      <c r="D1956" t="s">
        <v>38</v>
      </c>
      <c r="E1956" t="s">
        <v>7</v>
      </c>
      <c r="F1956" t="s">
        <v>0</v>
      </c>
      <c r="G1956">
        <v>3</v>
      </c>
      <c r="H1956">
        <v>1</v>
      </c>
      <c r="I1956">
        <v>117.73</v>
      </c>
      <c r="J1956">
        <v>3</v>
      </c>
      <c r="K1956">
        <v>4</v>
      </c>
      <c r="L1956">
        <v>1</v>
      </c>
      <c r="M1956" t="s">
        <v>45</v>
      </c>
      <c r="N1956" s="2">
        <v>39.243333333333332</v>
      </c>
      <c r="O1956">
        <v>74</v>
      </c>
    </row>
    <row r="1957" spans="1:15" x14ac:dyDescent="0.2">
      <c r="A1957">
        <v>1145081</v>
      </c>
      <c r="B1957" t="s">
        <v>10</v>
      </c>
      <c r="C1957" t="s">
        <v>9</v>
      </c>
      <c r="D1957" t="s">
        <v>38</v>
      </c>
      <c r="E1957" t="s">
        <v>4</v>
      </c>
      <c r="F1957" t="s">
        <v>0</v>
      </c>
      <c r="G1957">
        <v>2</v>
      </c>
      <c r="H1957">
        <v>1</v>
      </c>
      <c r="I1957">
        <v>285.72000000000003</v>
      </c>
      <c r="J1957">
        <v>4</v>
      </c>
      <c r="K1957">
        <v>5</v>
      </c>
      <c r="L1957">
        <v>1</v>
      </c>
      <c r="M1957" t="s">
        <v>45</v>
      </c>
      <c r="N1957" s="2">
        <v>142.86000000000001</v>
      </c>
      <c r="O1957">
        <v>135</v>
      </c>
    </row>
    <row r="1958" spans="1:15" x14ac:dyDescent="0.2">
      <c r="A1958">
        <v>1145311</v>
      </c>
      <c r="B1958" t="s">
        <v>3</v>
      </c>
      <c r="C1958" t="s">
        <v>2</v>
      </c>
      <c r="D1958" t="s">
        <v>38</v>
      </c>
      <c r="E1958" t="s">
        <v>4</v>
      </c>
      <c r="F1958" t="s">
        <v>0</v>
      </c>
      <c r="G1958">
        <v>19</v>
      </c>
      <c r="H1958">
        <v>4</v>
      </c>
      <c r="I1958">
        <v>450.48</v>
      </c>
      <c r="J1958">
        <v>5</v>
      </c>
      <c r="K1958">
        <v>9</v>
      </c>
      <c r="L1958">
        <v>2</v>
      </c>
      <c r="M1958" t="s">
        <v>46</v>
      </c>
      <c r="N1958" s="2">
        <v>23.709473684210526</v>
      </c>
      <c r="O1958">
        <v>254</v>
      </c>
    </row>
    <row r="1959" spans="1:15" x14ac:dyDescent="0.2">
      <c r="A1959">
        <v>1145461</v>
      </c>
      <c r="B1959" t="s">
        <v>6</v>
      </c>
      <c r="C1959" t="s">
        <v>12</v>
      </c>
      <c r="D1959" t="s">
        <v>38</v>
      </c>
      <c r="E1959" t="s">
        <v>4</v>
      </c>
      <c r="F1959" t="s">
        <v>0</v>
      </c>
      <c r="G1959">
        <v>33</v>
      </c>
      <c r="H1959">
        <v>6</v>
      </c>
      <c r="I1959">
        <v>239.4</v>
      </c>
      <c r="J1959">
        <v>3</v>
      </c>
      <c r="K1959">
        <v>9</v>
      </c>
      <c r="L1959">
        <v>2</v>
      </c>
      <c r="M1959" t="s">
        <v>46</v>
      </c>
      <c r="N1959" s="2">
        <v>7.2545454545454549</v>
      </c>
      <c r="O1959">
        <v>178</v>
      </c>
    </row>
    <row r="1960" spans="1:15" x14ac:dyDescent="0.2">
      <c r="A1960">
        <v>1145501</v>
      </c>
      <c r="B1960" t="s">
        <v>3</v>
      </c>
      <c r="C1960" t="s">
        <v>2</v>
      </c>
      <c r="D1960" t="s">
        <v>38</v>
      </c>
      <c r="E1960" t="s">
        <v>4</v>
      </c>
      <c r="F1960" t="s">
        <v>0</v>
      </c>
      <c r="G1960">
        <v>21</v>
      </c>
      <c r="H1960">
        <v>4</v>
      </c>
      <c r="I1960">
        <v>1258.01</v>
      </c>
      <c r="J1960">
        <v>7</v>
      </c>
      <c r="K1960">
        <v>11</v>
      </c>
      <c r="L1960">
        <v>2</v>
      </c>
      <c r="M1960" t="s">
        <v>46</v>
      </c>
      <c r="N1960" s="2">
        <v>59.905238095238097</v>
      </c>
      <c r="O1960">
        <v>615</v>
      </c>
    </row>
    <row r="1961" spans="1:15" x14ac:dyDescent="0.2">
      <c r="A1961">
        <v>1145651</v>
      </c>
      <c r="B1961" t="s">
        <v>3</v>
      </c>
      <c r="C1961" t="s">
        <v>2</v>
      </c>
      <c r="D1961" t="s">
        <v>38</v>
      </c>
      <c r="E1961" t="s">
        <v>1</v>
      </c>
      <c r="F1961" t="s">
        <v>0</v>
      </c>
      <c r="G1961">
        <v>142</v>
      </c>
      <c r="H1961">
        <v>10</v>
      </c>
      <c r="I1961">
        <v>2214.3000000000002</v>
      </c>
      <c r="J1961">
        <v>9</v>
      </c>
      <c r="K1961">
        <v>19</v>
      </c>
      <c r="L1961">
        <v>3</v>
      </c>
      <c r="M1961" t="s">
        <v>47</v>
      </c>
      <c r="N1961" s="2">
        <v>15.593661971830986</v>
      </c>
      <c r="O1961">
        <v>642</v>
      </c>
    </row>
    <row r="1962" spans="1:15" x14ac:dyDescent="0.2">
      <c r="A1962">
        <v>1145841</v>
      </c>
      <c r="B1962" t="s">
        <v>6</v>
      </c>
      <c r="C1962" t="s">
        <v>5</v>
      </c>
      <c r="D1962" t="s">
        <v>38</v>
      </c>
      <c r="E1962" t="s">
        <v>4</v>
      </c>
      <c r="F1962" t="s">
        <v>0</v>
      </c>
      <c r="G1962">
        <v>7</v>
      </c>
      <c r="H1962">
        <v>2</v>
      </c>
      <c r="I1962">
        <v>216.82</v>
      </c>
      <c r="J1962">
        <v>3</v>
      </c>
      <c r="K1962">
        <v>5</v>
      </c>
      <c r="L1962">
        <v>1</v>
      </c>
      <c r="M1962" t="s">
        <v>45</v>
      </c>
      <c r="N1962" s="2">
        <v>30.974285714285713</v>
      </c>
      <c r="O1962">
        <v>87</v>
      </c>
    </row>
    <row r="1963" spans="1:15" x14ac:dyDescent="0.2">
      <c r="A1963">
        <v>1146051</v>
      </c>
      <c r="B1963" t="s">
        <v>3</v>
      </c>
      <c r="C1963" t="s">
        <v>5</v>
      </c>
      <c r="D1963" t="s">
        <v>38</v>
      </c>
      <c r="E1963" t="s">
        <v>1</v>
      </c>
      <c r="F1963" t="s">
        <v>0</v>
      </c>
      <c r="G1963">
        <v>89</v>
      </c>
      <c r="H1963">
        <v>9</v>
      </c>
      <c r="I1963">
        <v>2734.3</v>
      </c>
      <c r="J1963">
        <v>10</v>
      </c>
      <c r="K1963">
        <v>19</v>
      </c>
      <c r="L1963">
        <v>3</v>
      </c>
      <c r="M1963" t="s">
        <v>47</v>
      </c>
      <c r="N1963" s="2">
        <v>30.722471910112361</v>
      </c>
      <c r="O1963">
        <v>1510</v>
      </c>
    </row>
    <row r="1964" spans="1:15" x14ac:dyDescent="0.2">
      <c r="A1964">
        <v>1146391</v>
      </c>
      <c r="B1964" t="s">
        <v>6</v>
      </c>
      <c r="C1964" t="s">
        <v>2</v>
      </c>
      <c r="D1964" t="s">
        <v>38</v>
      </c>
      <c r="E1964" t="s">
        <v>1</v>
      </c>
      <c r="F1964" t="s">
        <v>0</v>
      </c>
      <c r="G1964">
        <v>10</v>
      </c>
      <c r="H1964">
        <v>3</v>
      </c>
      <c r="I1964">
        <v>378.47</v>
      </c>
      <c r="J1964">
        <v>4</v>
      </c>
      <c r="K1964">
        <v>7</v>
      </c>
      <c r="L1964">
        <v>1</v>
      </c>
      <c r="M1964" t="s">
        <v>45</v>
      </c>
      <c r="N1964" s="2">
        <v>37.847000000000001</v>
      </c>
      <c r="O1964">
        <v>339</v>
      </c>
    </row>
    <row r="1965" spans="1:15" x14ac:dyDescent="0.2">
      <c r="A1965">
        <v>1146621</v>
      </c>
      <c r="B1965" t="s">
        <v>3</v>
      </c>
      <c r="C1965" t="s">
        <v>5</v>
      </c>
      <c r="D1965" t="s">
        <v>38</v>
      </c>
      <c r="E1965" t="s">
        <v>1</v>
      </c>
      <c r="F1965" t="s">
        <v>0</v>
      </c>
      <c r="G1965">
        <v>61</v>
      </c>
      <c r="H1965">
        <v>8</v>
      </c>
      <c r="I1965">
        <v>952.86</v>
      </c>
      <c r="J1965">
        <v>6</v>
      </c>
      <c r="K1965">
        <v>14</v>
      </c>
      <c r="L1965">
        <v>2</v>
      </c>
      <c r="M1965" t="s">
        <v>46</v>
      </c>
      <c r="N1965" s="2">
        <v>15.620655737704919</v>
      </c>
      <c r="O1965">
        <v>688</v>
      </c>
    </row>
    <row r="1966" spans="1:15" x14ac:dyDescent="0.2">
      <c r="A1966">
        <v>1146961</v>
      </c>
      <c r="B1966" t="s">
        <v>3</v>
      </c>
      <c r="C1966" t="s">
        <v>5</v>
      </c>
      <c r="D1966" t="s">
        <v>38</v>
      </c>
      <c r="E1966" t="s">
        <v>1</v>
      </c>
      <c r="F1966" t="s">
        <v>8</v>
      </c>
      <c r="G1966">
        <v>27</v>
      </c>
      <c r="H1966">
        <v>5</v>
      </c>
      <c r="I1966">
        <v>1267.1199999999999</v>
      </c>
      <c r="J1966">
        <v>7</v>
      </c>
      <c r="K1966">
        <v>12</v>
      </c>
      <c r="L1966">
        <v>2</v>
      </c>
      <c r="M1966" t="s">
        <v>46</v>
      </c>
      <c r="N1966" s="2">
        <v>46.930370370370369</v>
      </c>
      <c r="O1966">
        <v>565</v>
      </c>
    </row>
    <row r="1967" spans="1:15" x14ac:dyDescent="0.2">
      <c r="A1967">
        <v>1147361</v>
      </c>
      <c r="B1967" t="s">
        <v>6</v>
      </c>
      <c r="C1967" t="s">
        <v>11</v>
      </c>
      <c r="D1967" t="s">
        <v>38</v>
      </c>
      <c r="E1967" t="s">
        <v>7</v>
      </c>
      <c r="F1967" t="s">
        <v>0</v>
      </c>
      <c r="G1967">
        <v>6</v>
      </c>
      <c r="H1967">
        <v>2</v>
      </c>
      <c r="I1967">
        <v>25.64</v>
      </c>
      <c r="J1967">
        <v>2</v>
      </c>
      <c r="K1967">
        <v>4</v>
      </c>
      <c r="L1967">
        <v>1</v>
      </c>
      <c r="M1967" t="s">
        <v>45</v>
      </c>
      <c r="N1967" s="2">
        <v>4.2733333333333334</v>
      </c>
      <c r="O1967">
        <v>20</v>
      </c>
    </row>
    <row r="1968" spans="1:15" x14ac:dyDescent="0.2">
      <c r="A1968">
        <v>1147551</v>
      </c>
      <c r="B1968" t="s">
        <v>6</v>
      </c>
      <c r="C1968" t="s">
        <v>5</v>
      </c>
      <c r="D1968" t="s">
        <v>38</v>
      </c>
      <c r="E1968" t="s">
        <v>4</v>
      </c>
      <c r="F1968" t="s">
        <v>8</v>
      </c>
      <c r="G1968">
        <v>30</v>
      </c>
      <c r="H1968">
        <v>6</v>
      </c>
      <c r="I1968">
        <v>545.49</v>
      </c>
      <c r="J1968">
        <v>5</v>
      </c>
      <c r="K1968">
        <v>11</v>
      </c>
      <c r="L1968">
        <v>2</v>
      </c>
      <c r="M1968" t="s">
        <v>46</v>
      </c>
      <c r="N1968" s="2">
        <v>18.183</v>
      </c>
      <c r="O1968">
        <v>300</v>
      </c>
    </row>
    <row r="1969" spans="1:15" x14ac:dyDescent="0.2">
      <c r="A1969">
        <v>1147931</v>
      </c>
      <c r="B1969" t="s">
        <v>6</v>
      </c>
      <c r="C1969" t="s">
        <v>12</v>
      </c>
      <c r="D1969" t="s">
        <v>38</v>
      </c>
      <c r="E1969" t="s">
        <v>1</v>
      </c>
      <c r="F1969" t="s">
        <v>0</v>
      </c>
      <c r="G1969">
        <v>7</v>
      </c>
      <c r="H1969">
        <v>2</v>
      </c>
      <c r="I1969">
        <v>62.94</v>
      </c>
      <c r="J1969">
        <v>2</v>
      </c>
      <c r="K1969">
        <v>4</v>
      </c>
      <c r="L1969">
        <v>1</v>
      </c>
      <c r="M1969" t="s">
        <v>45</v>
      </c>
      <c r="N1969" s="2">
        <v>8.9914285714285711</v>
      </c>
      <c r="O1969">
        <v>31</v>
      </c>
    </row>
    <row r="1970" spans="1:15" x14ac:dyDescent="0.2">
      <c r="A1970">
        <v>1148481</v>
      </c>
      <c r="B1970" t="s">
        <v>6</v>
      </c>
      <c r="C1970" t="s">
        <v>5</v>
      </c>
      <c r="D1970" t="s">
        <v>39</v>
      </c>
      <c r="E1970" t="s">
        <v>1</v>
      </c>
      <c r="F1970" t="s">
        <v>0</v>
      </c>
      <c r="G1970">
        <v>38</v>
      </c>
      <c r="H1970">
        <v>7</v>
      </c>
      <c r="I1970">
        <v>1070.83</v>
      </c>
      <c r="J1970">
        <v>7</v>
      </c>
      <c r="K1970">
        <v>14</v>
      </c>
      <c r="L1970">
        <v>2</v>
      </c>
      <c r="M1970" t="s">
        <v>46</v>
      </c>
      <c r="N1970" s="2">
        <v>28.17973684210526</v>
      </c>
      <c r="O1970">
        <v>751</v>
      </c>
    </row>
    <row r="1971" spans="1:15" x14ac:dyDescent="0.2">
      <c r="A1971">
        <v>1148521</v>
      </c>
      <c r="B1971" t="s">
        <v>10</v>
      </c>
      <c r="C1971" t="s">
        <v>5</v>
      </c>
      <c r="D1971" t="s">
        <v>38</v>
      </c>
      <c r="E1971" t="s">
        <v>4</v>
      </c>
      <c r="F1971" t="s">
        <v>0</v>
      </c>
      <c r="G1971">
        <v>2</v>
      </c>
      <c r="H1971">
        <v>1</v>
      </c>
      <c r="I1971">
        <v>153.5</v>
      </c>
      <c r="J1971">
        <v>3</v>
      </c>
      <c r="K1971">
        <v>4</v>
      </c>
      <c r="L1971">
        <v>1</v>
      </c>
      <c r="M1971" t="s">
        <v>45</v>
      </c>
      <c r="N1971" s="2">
        <v>76.75</v>
      </c>
      <c r="O1971">
        <v>94</v>
      </c>
    </row>
    <row r="1972" spans="1:15" x14ac:dyDescent="0.2">
      <c r="A1972">
        <v>1148901</v>
      </c>
      <c r="B1972" t="s">
        <v>3</v>
      </c>
      <c r="C1972" t="s">
        <v>5</v>
      </c>
      <c r="D1972" t="s">
        <v>38</v>
      </c>
      <c r="E1972" t="s">
        <v>7</v>
      </c>
      <c r="F1972" t="s">
        <v>8</v>
      </c>
      <c r="G1972">
        <v>49</v>
      </c>
      <c r="H1972">
        <v>8</v>
      </c>
      <c r="I1972">
        <v>1252.69</v>
      </c>
      <c r="J1972">
        <v>7</v>
      </c>
      <c r="K1972">
        <v>15</v>
      </c>
      <c r="L1972">
        <v>3</v>
      </c>
      <c r="M1972" t="s">
        <v>47</v>
      </c>
      <c r="N1972" s="2">
        <v>25.565102040816328</v>
      </c>
      <c r="O1972">
        <v>1019</v>
      </c>
    </row>
    <row r="1973" spans="1:15" x14ac:dyDescent="0.2">
      <c r="A1973">
        <v>1149111</v>
      </c>
      <c r="B1973" t="s">
        <v>6</v>
      </c>
      <c r="C1973" t="s">
        <v>12</v>
      </c>
      <c r="D1973" t="s">
        <v>38</v>
      </c>
      <c r="E1973" t="s">
        <v>1</v>
      </c>
      <c r="F1973" t="s">
        <v>0</v>
      </c>
      <c r="G1973">
        <v>73</v>
      </c>
      <c r="H1973">
        <v>9</v>
      </c>
      <c r="I1973">
        <v>822.73</v>
      </c>
      <c r="J1973">
        <v>6</v>
      </c>
      <c r="K1973">
        <v>15</v>
      </c>
      <c r="L1973">
        <v>3</v>
      </c>
      <c r="M1973" t="s">
        <v>47</v>
      </c>
      <c r="N1973" s="2">
        <v>11.270273972602739</v>
      </c>
      <c r="O1973">
        <v>425</v>
      </c>
    </row>
    <row r="1974" spans="1:15" x14ac:dyDescent="0.2">
      <c r="A1974">
        <v>1149261</v>
      </c>
      <c r="B1974" t="s">
        <v>3</v>
      </c>
      <c r="C1974" t="s">
        <v>9</v>
      </c>
      <c r="D1974" t="s">
        <v>38</v>
      </c>
      <c r="E1974" t="s">
        <v>4</v>
      </c>
      <c r="F1974" t="s">
        <v>0</v>
      </c>
      <c r="G1974">
        <v>35</v>
      </c>
      <c r="H1974">
        <v>6</v>
      </c>
      <c r="I1974">
        <v>1552.82</v>
      </c>
      <c r="J1974">
        <v>8</v>
      </c>
      <c r="K1974">
        <v>14</v>
      </c>
      <c r="L1974">
        <v>2</v>
      </c>
      <c r="M1974" t="s">
        <v>46</v>
      </c>
      <c r="N1974" s="2">
        <v>44.366285714285709</v>
      </c>
      <c r="O1974">
        <v>628</v>
      </c>
    </row>
    <row r="1975" spans="1:15" x14ac:dyDescent="0.2">
      <c r="A1975">
        <v>1149451</v>
      </c>
      <c r="B1975" t="s">
        <v>3</v>
      </c>
      <c r="C1975" t="s">
        <v>2</v>
      </c>
      <c r="D1975" t="s">
        <v>38</v>
      </c>
      <c r="E1975" t="s">
        <v>4</v>
      </c>
      <c r="F1975" t="s">
        <v>8</v>
      </c>
      <c r="G1975">
        <v>124</v>
      </c>
      <c r="H1975">
        <v>10</v>
      </c>
      <c r="I1975">
        <v>2977.61</v>
      </c>
      <c r="J1975">
        <v>10</v>
      </c>
      <c r="K1975">
        <v>20</v>
      </c>
      <c r="L1975">
        <v>3</v>
      </c>
      <c r="M1975" t="s">
        <v>47</v>
      </c>
      <c r="N1975" s="2">
        <v>24.012983870967744</v>
      </c>
      <c r="O1975">
        <v>1861</v>
      </c>
    </row>
    <row r="1976" spans="1:15" x14ac:dyDescent="0.2">
      <c r="A1976">
        <v>1149791</v>
      </c>
      <c r="B1976" t="s">
        <v>3</v>
      </c>
      <c r="C1976" t="s">
        <v>2</v>
      </c>
      <c r="D1976" t="s">
        <v>38</v>
      </c>
      <c r="E1976" t="s">
        <v>1</v>
      </c>
      <c r="F1976" t="s">
        <v>0</v>
      </c>
      <c r="G1976">
        <v>24</v>
      </c>
      <c r="H1976">
        <v>5</v>
      </c>
      <c r="I1976">
        <v>701.62</v>
      </c>
      <c r="J1976">
        <v>6</v>
      </c>
      <c r="K1976">
        <v>11</v>
      </c>
      <c r="L1976">
        <v>2</v>
      </c>
      <c r="M1976" t="s">
        <v>46</v>
      </c>
      <c r="N1976" s="2">
        <v>29.234166666666667</v>
      </c>
      <c r="O1976">
        <v>480</v>
      </c>
    </row>
    <row r="1977" spans="1:15" x14ac:dyDescent="0.2">
      <c r="A1977">
        <v>1149981</v>
      </c>
      <c r="B1977" t="s">
        <v>6</v>
      </c>
      <c r="C1977" t="s">
        <v>5</v>
      </c>
      <c r="D1977" t="s">
        <v>38</v>
      </c>
      <c r="E1977" t="s">
        <v>4</v>
      </c>
      <c r="F1977" t="s">
        <v>0</v>
      </c>
      <c r="G1977">
        <v>29</v>
      </c>
      <c r="H1977">
        <v>6</v>
      </c>
      <c r="I1977">
        <v>506.6</v>
      </c>
      <c r="J1977">
        <v>5</v>
      </c>
      <c r="K1977">
        <v>11</v>
      </c>
      <c r="L1977">
        <v>2</v>
      </c>
      <c r="M1977" t="s">
        <v>46</v>
      </c>
      <c r="N1977" s="2">
        <v>17.468965517241379</v>
      </c>
      <c r="O1977">
        <v>272</v>
      </c>
    </row>
    <row r="1978" spans="1:15" x14ac:dyDescent="0.2">
      <c r="A1978">
        <v>1150051</v>
      </c>
      <c r="B1978" t="s">
        <v>6</v>
      </c>
      <c r="C1978" t="s">
        <v>2</v>
      </c>
      <c r="D1978" t="s">
        <v>38</v>
      </c>
      <c r="E1978" t="s">
        <v>24</v>
      </c>
      <c r="F1978" t="s">
        <v>0</v>
      </c>
      <c r="G1978">
        <v>3</v>
      </c>
      <c r="H1978">
        <v>1</v>
      </c>
      <c r="I1978">
        <v>56.67</v>
      </c>
      <c r="J1978">
        <v>2</v>
      </c>
      <c r="K1978">
        <v>3</v>
      </c>
      <c r="L1978">
        <v>1</v>
      </c>
      <c r="M1978" t="s">
        <v>45</v>
      </c>
      <c r="N1978" s="2">
        <v>18.89</v>
      </c>
      <c r="O1978">
        <v>18</v>
      </c>
    </row>
    <row r="1979" spans="1:15" x14ac:dyDescent="0.2">
      <c r="A1979">
        <v>1150391</v>
      </c>
      <c r="B1979" t="s">
        <v>6</v>
      </c>
      <c r="C1979" t="s">
        <v>9</v>
      </c>
      <c r="D1979" t="s">
        <v>38</v>
      </c>
      <c r="E1979" t="s">
        <v>4</v>
      </c>
      <c r="F1979" t="s">
        <v>0</v>
      </c>
      <c r="G1979">
        <v>26</v>
      </c>
      <c r="H1979">
        <v>5</v>
      </c>
      <c r="I1979">
        <v>269.26</v>
      </c>
      <c r="J1979">
        <v>4</v>
      </c>
      <c r="K1979">
        <v>9</v>
      </c>
      <c r="L1979">
        <v>2</v>
      </c>
      <c r="M1979" t="s">
        <v>46</v>
      </c>
      <c r="N1979" s="2">
        <v>10.356153846153846</v>
      </c>
      <c r="O1979">
        <v>69</v>
      </c>
    </row>
    <row r="1980" spans="1:15" x14ac:dyDescent="0.2">
      <c r="A1980">
        <v>1150581</v>
      </c>
      <c r="B1980" t="s">
        <v>6</v>
      </c>
      <c r="C1980" t="s">
        <v>12</v>
      </c>
      <c r="D1980" t="s">
        <v>38</v>
      </c>
      <c r="E1980" t="s">
        <v>7</v>
      </c>
      <c r="F1980" t="s">
        <v>0</v>
      </c>
      <c r="G1980">
        <v>20</v>
      </c>
      <c r="H1980">
        <v>4</v>
      </c>
      <c r="I1980">
        <v>202.6</v>
      </c>
      <c r="J1980">
        <v>3</v>
      </c>
      <c r="K1980">
        <v>7</v>
      </c>
      <c r="L1980">
        <v>1</v>
      </c>
      <c r="M1980" t="s">
        <v>45</v>
      </c>
      <c r="N1980" s="2">
        <v>10.129999999999999</v>
      </c>
      <c r="O1980">
        <v>93</v>
      </c>
    </row>
    <row r="1981" spans="1:15" x14ac:dyDescent="0.2">
      <c r="A1981">
        <v>1150961</v>
      </c>
      <c r="B1981" t="s">
        <v>3</v>
      </c>
      <c r="C1981" t="s">
        <v>5</v>
      </c>
      <c r="D1981" t="s">
        <v>38</v>
      </c>
      <c r="E1981" t="s">
        <v>1</v>
      </c>
      <c r="F1981" t="s">
        <v>0</v>
      </c>
      <c r="G1981">
        <v>118</v>
      </c>
      <c r="H1981">
        <v>10</v>
      </c>
      <c r="I1981">
        <v>1232.32</v>
      </c>
      <c r="J1981">
        <v>7</v>
      </c>
      <c r="K1981">
        <v>17</v>
      </c>
      <c r="L1981">
        <v>3</v>
      </c>
      <c r="M1981" t="s">
        <v>47</v>
      </c>
      <c r="N1981" s="2">
        <v>10.443389830508474</v>
      </c>
      <c r="O1981">
        <v>881</v>
      </c>
    </row>
    <row r="1982" spans="1:15" x14ac:dyDescent="0.2">
      <c r="A1982">
        <v>1151021</v>
      </c>
      <c r="B1982" t="s">
        <v>6</v>
      </c>
      <c r="C1982" t="s">
        <v>2</v>
      </c>
      <c r="D1982" t="s">
        <v>39</v>
      </c>
      <c r="E1982" t="s">
        <v>7</v>
      </c>
      <c r="F1982" t="s">
        <v>0</v>
      </c>
      <c r="G1982">
        <v>22</v>
      </c>
      <c r="H1982">
        <v>5</v>
      </c>
      <c r="I1982">
        <v>1135.21</v>
      </c>
      <c r="J1982">
        <v>7</v>
      </c>
      <c r="K1982">
        <v>12</v>
      </c>
      <c r="L1982">
        <v>2</v>
      </c>
      <c r="M1982" t="s">
        <v>46</v>
      </c>
      <c r="N1982" s="2">
        <v>51.600454545454546</v>
      </c>
      <c r="O1982">
        <v>583</v>
      </c>
    </row>
    <row r="1983" spans="1:15" x14ac:dyDescent="0.2">
      <c r="A1983">
        <v>1151211</v>
      </c>
      <c r="B1983" t="s">
        <v>6</v>
      </c>
      <c r="C1983" t="s">
        <v>12</v>
      </c>
      <c r="D1983" t="s">
        <v>38</v>
      </c>
      <c r="E1983" t="s">
        <v>7</v>
      </c>
      <c r="F1983" t="s">
        <v>0</v>
      </c>
      <c r="G1983">
        <v>22</v>
      </c>
      <c r="H1983">
        <v>5</v>
      </c>
      <c r="I1983">
        <v>257.45</v>
      </c>
      <c r="J1983">
        <v>4</v>
      </c>
      <c r="K1983">
        <v>9</v>
      </c>
      <c r="L1983">
        <v>2</v>
      </c>
      <c r="M1983" t="s">
        <v>46</v>
      </c>
      <c r="N1983" s="2">
        <v>11.702272727272726</v>
      </c>
      <c r="O1983">
        <v>192</v>
      </c>
    </row>
    <row r="1984" spans="1:15" x14ac:dyDescent="0.2">
      <c r="A1984">
        <v>1151361</v>
      </c>
      <c r="B1984" t="s">
        <v>3</v>
      </c>
      <c r="C1984" t="s">
        <v>5</v>
      </c>
      <c r="D1984" t="s">
        <v>38</v>
      </c>
      <c r="E1984" t="s">
        <v>7</v>
      </c>
      <c r="F1984" t="s">
        <v>0</v>
      </c>
      <c r="G1984">
        <v>8</v>
      </c>
      <c r="H1984">
        <v>2</v>
      </c>
      <c r="I1984">
        <v>287.05</v>
      </c>
      <c r="J1984">
        <v>4</v>
      </c>
      <c r="K1984">
        <v>6</v>
      </c>
      <c r="L1984">
        <v>1</v>
      </c>
      <c r="M1984" t="s">
        <v>45</v>
      </c>
      <c r="N1984" s="2">
        <v>35.881250000000001</v>
      </c>
      <c r="O1984">
        <v>153</v>
      </c>
    </row>
    <row r="1985" spans="1:15" x14ac:dyDescent="0.2">
      <c r="A1985">
        <v>1151401</v>
      </c>
      <c r="B1985" t="s">
        <v>3</v>
      </c>
      <c r="C1985" t="s">
        <v>2</v>
      </c>
      <c r="D1985" t="s">
        <v>38</v>
      </c>
      <c r="E1985" t="s">
        <v>4</v>
      </c>
      <c r="F1985" t="s">
        <v>0</v>
      </c>
      <c r="G1985">
        <v>76</v>
      </c>
      <c r="H1985">
        <v>9</v>
      </c>
      <c r="I1985">
        <v>2235.54</v>
      </c>
      <c r="J1985">
        <v>9</v>
      </c>
      <c r="K1985">
        <v>18</v>
      </c>
      <c r="L1985">
        <v>3</v>
      </c>
      <c r="M1985" t="s">
        <v>47</v>
      </c>
      <c r="N1985" s="2">
        <v>29.414999999999999</v>
      </c>
      <c r="O1985">
        <v>1280</v>
      </c>
    </row>
    <row r="1986" spans="1:15" x14ac:dyDescent="0.2">
      <c r="A1986">
        <v>1151741</v>
      </c>
      <c r="B1986" t="s">
        <v>3</v>
      </c>
      <c r="C1986" t="s">
        <v>5</v>
      </c>
      <c r="D1986" t="s">
        <v>38</v>
      </c>
      <c r="E1986" t="s">
        <v>7</v>
      </c>
      <c r="F1986" t="s">
        <v>0</v>
      </c>
      <c r="G1986">
        <v>31</v>
      </c>
      <c r="H1986">
        <v>6</v>
      </c>
      <c r="I1986">
        <v>2160.39</v>
      </c>
      <c r="J1986">
        <v>9</v>
      </c>
      <c r="K1986">
        <v>15</v>
      </c>
      <c r="L1986">
        <v>3</v>
      </c>
      <c r="M1986" t="s">
        <v>47</v>
      </c>
      <c r="N1986" s="2">
        <v>69.69</v>
      </c>
      <c r="O1986">
        <v>980</v>
      </c>
    </row>
    <row r="1987" spans="1:15" x14ac:dyDescent="0.2">
      <c r="A1987">
        <v>1152521</v>
      </c>
      <c r="B1987" t="s">
        <v>3</v>
      </c>
      <c r="C1987" t="s">
        <v>5</v>
      </c>
      <c r="D1987" t="s">
        <v>38</v>
      </c>
      <c r="E1987" t="s">
        <v>7</v>
      </c>
      <c r="F1987" t="s">
        <v>0</v>
      </c>
      <c r="G1987">
        <v>144</v>
      </c>
      <c r="H1987">
        <v>10</v>
      </c>
      <c r="I1987">
        <v>3691.95</v>
      </c>
      <c r="J1987">
        <v>10</v>
      </c>
      <c r="K1987">
        <v>20</v>
      </c>
      <c r="L1987">
        <v>3</v>
      </c>
      <c r="M1987" t="s">
        <v>47</v>
      </c>
      <c r="N1987" s="2">
        <v>25.638541666666665</v>
      </c>
      <c r="O1987">
        <v>1910</v>
      </c>
    </row>
    <row r="1988" spans="1:15" x14ac:dyDescent="0.2">
      <c r="A1988">
        <v>1152711</v>
      </c>
      <c r="B1988" t="s">
        <v>3</v>
      </c>
      <c r="C1988" t="s">
        <v>2</v>
      </c>
      <c r="D1988" t="s">
        <v>38</v>
      </c>
      <c r="E1988" t="s">
        <v>7</v>
      </c>
      <c r="F1988" t="s">
        <v>0</v>
      </c>
      <c r="G1988">
        <v>21</v>
      </c>
      <c r="H1988">
        <v>4</v>
      </c>
      <c r="I1988">
        <v>944.64</v>
      </c>
      <c r="J1988">
        <v>6</v>
      </c>
      <c r="K1988">
        <v>10</v>
      </c>
      <c r="L1988">
        <v>2</v>
      </c>
      <c r="M1988" t="s">
        <v>46</v>
      </c>
      <c r="N1988" s="2">
        <v>44.982857142857142</v>
      </c>
      <c r="O1988">
        <v>582</v>
      </c>
    </row>
    <row r="1989" spans="1:15" x14ac:dyDescent="0.2">
      <c r="A1989">
        <v>1152861</v>
      </c>
      <c r="B1989" t="s">
        <v>6</v>
      </c>
      <c r="C1989" t="s">
        <v>5</v>
      </c>
      <c r="D1989" t="s">
        <v>38</v>
      </c>
      <c r="E1989" t="s">
        <v>1</v>
      </c>
      <c r="F1989" t="s">
        <v>0</v>
      </c>
      <c r="G1989">
        <v>33</v>
      </c>
      <c r="H1989">
        <v>6</v>
      </c>
      <c r="I1989">
        <v>1432.68</v>
      </c>
      <c r="J1989">
        <v>8</v>
      </c>
      <c r="K1989">
        <v>14</v>
      </c>
      <c r="L1989">
        <v>2</v>
      </c>
      <c r="M1989" t="s">
        <v>46</v>
      </c>
      <c r="N1989" s="2">
        <v>43.414545454545454</v>
      </c>
      <c r="O1989">
        <v>620</v>
      </c>
    </row>
    <row r="1990" spans="1:15" x14ac:dyDescent="0.2">
      <c r="A1990">
        <v>1153791</v>
      </c>
      <c r="B1990" t="s">
        <v>3</v>
      </c>
      <c r="C1990" t="s">
        <v>2</v>
      </c>
      <c r="D1990" t="s">
        <v>38</v>
      </c>
      <c r="E1990" t="s">
        <v>7</v>
      </c>
      <c r="F1990" t="s">
        <v>0</v>
      </c>
      <c r="G1990">
        <v>155</v>
      </c>
      <c r="H1990">
        <v>10</v>
      </c>
      <c r="I1990">
        <v>4023.88</v>
      </c>
      <c r="J1990">
        <v>10</v>
      </c>
      <c r="K1990">
        <v>20</v>
      </c>
      <c r="L1990">
        <v>3</v>
      </c>
      <c r="M1990" t="s">
        <v>47</v>
      </c>
      <c r="N1990" s="2">
        <v>25.960516129032257</v>
      </c>
      <c r="O1990">
        <v>2215</v>
      </c>
    </row>
    <row r="1991" spans="1:15" x14ac:dyDescent="0.2">
      <c r="A1991">
        <v>1154041</v>
      </c>
      <c r="B1991" t="s">
        <v>6</v>
      </c>
      <c r="C1991" t="s">
        <v>9</v>
      </c>
      <c r="D1991" t="s">
        <v>38</v>
      </c>
      <c r="E1991" t="s">
        <v>1</v>
      </c>
      <c r="F1991" t="s">
        <v>0</v>
      </c>
      <c r="G1991">
        <v>46</v>
      </c>
      <c r="H1991">
        <v>7</v>
      </c>
      <c r="I1991">
        <v>1277.3399999999999</v>
      </c>
      <c r="J1991">
        <v>7</v>
      </c>
      <c r="K1991">
        <v>14</v>
      </c>
      <c r="L1991">
        <v>2</v>
      </c>
      <c r="M1991" t="s">
        <v>46</v>
      </c>
      <c r="N1991" s="2">
        <v>27.768260869565214</v>
      </c>
      <c r="O1991">
        <v>497</v>
      </c>
    </row>
    <row r="1992" spans="1:15" x14ac:dyDescent="0.2">
      <c r="A1992">
        <v>1154571</v>
      </c>
      <c r="B1992" t="s">
        <v>3</v>
      </c>
      <c r="C1992" t="s">
        <v>2</v>
      </c>
      <c r="D1992" t="s">
        <v>38</v>
      </c>
      <c r="E1992" t="s">
        <v>1</v>
      </c>
      <c r="F1992" t="s">
        <v>0</v>
      </c>
      <c r="G1992">
        <v>52</v>
      </c>
      <c r="H1992">
        <v>8</v>
      </c>
      <c r="I1992">
        <v>3658.87</v>
      </c>
      <c r="J1992">
        <v>10</v>
      </c>
      <c r="K1992">
        <v>18</v>
      </c>
      <c r="L1992">
        <v>3</v>
      </c>
      <c r="M1992" t="s">
        <v>47</v>
      </c>
      <c r="N1992" s="2">
        <v>70.362884615384615</v>
      </c>
      <c r="O1992">
        <v>2134</v>
      </c>
    </row>
    <row r="1993" spans="1:15" x14ac:dyDescent="0.2">
      <c r="A1993">
        <v>1155541</v>
      </c>
      <c r="B1993" t="s">
        <v>6</v>
      </c>
      <c r="C1993" t="s">
        <v>2</v>
      </c>
      <c r="D1993" t="s">
        <v>38</v>
      </c>
      <c r="E1993" t="s">
        <v>4</v>
      </c>
      <c r="F1993" t="s">
        <v>8</v>
      </c>
      <c r="G1993">
        <v>16</v>
      </c>
      <c r="H1993">
        <v>4</v>
      </c>
      <c r="I1993">
        <v>240.45</v>
      </c>
      <c r="J1993">
        <v>3</v>
      </c>
      <c r="K1993">
        <v>7</v>
      </c>
      <c r="L1993">
        <v>1</v>
      </c>
      <c r="M1993" t="s">
        <v>45</v>
      </c>
      <c r="N1993" s="2">
        <v>15.028124999999999</v>
      </c>
      <c r="O1993">
        <v>137</v>
      </c>
    </row>
    <row r="1994" spans="1:15" x14ac:dyDescent="0.2">
      <c r="A1994">
        <v>1155691</v>
      </c>
      <c r="B1994" t="s">
        <v>3</v>
      </c>
      <c r="C1994" t="s">
        <v>5</v>
      </c>
      <c r="D1994" t="s">
        <v>39</v>
      </c>
      <c r="E1994" t="s">
        <v>1</v>
      </c>
      <c r="F1994" t="s">
        <v>0</v>
      </c>
      <c r="G1994">
        <v>24</v>
      </c>
      <c r="H1994">
        <v>5</v>
      </c>
      <c r="I1994">
        <v>1269.8200000000002</v>
      </c>
      <c r="J1994">
        <v>7</v>
      </c>
      <c r="K1994">
        <v>12</v>
      </c>
      <c r="L1994">
        <v>2</v>
      </c>
      <c r="M1994" t="s">
        <v>46</v>
      </c>
      <c r="N1994" s="2">
        <v>52.909166666666671</v>
      </c>
      <c r="O1994">
        <v>516</v>
      </c>
    </row>
    <row r="1995" spans="1:15" x14ac:dyDescent="0.2">
      <c r="A1995">
        <v>1155731</v>
      </c>
      <c r="B1995" t="s">
        <v>3</v>
      </c>
      <c r="C1995" t="s">
        <v>5</v>
      </c>
      <c r="D1995" t="s">
        <v>38</v>
      </c>
      <c r="E1995" t="s">
        <v>4</v>
      </c>
      <c r="F1995" t="s">
        <v>0</v>
      </c>
      <c r="G1995">
        <v>61</v>
      </c>
      <c r="H1995">
        <v>8</v>
      </c>
      <c r="I1995">
        <v>2378.9899999999998</v>
      </c>
      <c r="J1995">
        <v>9</v>
      </c>
      <c r="K1995">
        <v>17</v>
      </c>
      <c r="L1995">
        <v>3</v>
      </c>
      <c r="M1995" t="s">
        <v>47</v>
      </c>
      <c r="N1995" s="2">
        <v>38.999836065573767</v>
      </c>
      <c r="O1995">
        <v>1481</v>
      </c>
    </row>
    <row r="1996" spans="1:15" x14ac:dyDescent="0.2">
      <c r="A1996">
        <v>1155881</v>
      </c>
      <c r="B1996" t="s">
        <v>6</v>
      </c>
      <c r="C1996" t="s">
        <v>12</v>
      </c>
      <c r="D1996" t="s">
        <v>38</v>
      </c>
      <c r="E1996" t="s">
        <v>24</v>
      </c>
      <c r="F1996" t="s">
        <v>0</v>
      </c>
      <c r="G1996">
        <v>3</v>
      </c>
      <c r="H1996">
        <v>1</v>
      </c>
      <c r="I1996">
        <v>4.32</v>
      </c>
      <c r="J1996">
        <v>1</v>
      </c>
      <c r="K1996">
        <v>2</v>
      </c>
      <c r="L1996">
        <v>1</v>
      </c>
      <c r="M1996" t="s">
        <v>45</v>
      </c>
      <c r="N1996" s="2">
        <v>1.4400000000000002</v>
      </c>
      <c r="O1996">
        <v>6</v>
      </c>
    </row>
    <row r="1997" spans="1:15" x14ac:dyDescent="0.2">
      <c r="A1997">
        <v>1155921</v>
      </c>
      <c r="B1997" t="s">
        <v>6</v>
      </c>
      <c r="C1997" t="s">
        <v>11</v>
      </c>
      <c r="D1997" t="s">
        <v>39</v>
      </c>
      <c r="E1997" t="s">
        <v>4</v>
      </c>
      <c r="F1997" t="s">
        <v>0</v>
      </c>
      <c r="G1997">
        <v>17</v>
      </c>
      <c r="H1997">
        <v>4</v>
      </c>
      <c r="I1997">
        <v>379.63</v>
      </c>
      <c r="J1997">
        <v>4</v>
      </c>
      <c r="K1997">
        <v>8</v>
      </c>
      <c r="L1997">
        <v>2</v>
      </c>
      <c r="M1997" t="s">
        <v>46</v>
      </c>
      <c r="N1997" s="2">
        <v>22.331176470588236</v>
      </c>
      <c r="O1997">
        <v>299</v>
      </c>
    </row>
    <row r="1998" spans="1:15" x14ac:dyDescent="0.2">
      <c r="A1998">
        <v>1156131</v>
      </c>
      <c r="B1998" t="s">
        <v>3</v>
      </c>
      <c r="C1998" t="s">
        <v>5</v>
      </c>
      <c r="D1998" t="s">
        <v>38</v>
      </c>
      <c r="E1998" t="s">
        <v>1</v>
      </c>
      <c r="F1998" t="s">
        <v>0</v>
      </c>
      <c r="G1998">
        <v>42</v>
      </c>
      <c r="H1998">
        <v>7</v>
      </c>
      <c r="I1998">
        <v>705.57</v>
      </c>
      <c r="J1998">
        <v>6</v>
      </c>
      <c r="K1998">
        <v>13</v>
      </c>
      <c r="L1998">
        <v>2</v>
      </c>
      <c r="M1998" t="s">
        <v>46</v>
      </c>
      <c r="N1998" s="2">
        <v>16.799285714285716</v>
      </c>
      <c r="O1998">
        <v>494</v>
      </c>
    </row>
    <row r="1999" spans="1:15" x14ac:dyDescent="0.2">
      <c r="A1999">
        <v>1156321</v>
      </c>
      <c r="B1999" t="s">
        <v>6</v>
      </c>
      <c r="C1999" t="s">
        <v>12</v>
      </c>
      <c r="D1999" t="s">
        <v>38</v>
      </c>
      <c r="E1999" t="s">
        <v>4</v>
      </c>
      <c r="F1999" t="s">
        <v>0</v>
      </c>
      <c r="G1999">
        <v>12</v>
      </c>
      <c r="H1999">
        <v>3</v>
      </c>
      <c r="I1999">
        <v>158.25</v>
      </c>
      <c r="J1999">
        <v>3</v>
      </c>
      <c r="K1999">
        <v>6</v>
      </c>
      <c r="L1999">
        <v>1</v>
      </c>
      <c r="M1999" t="s">
        <v>45</v>
      </c>
      <c r="N1999" s="2">
        <v>13.1875</v>
      </c>
      <c r="O1999">
        <v>46</v>
      </c>
    </row>
    <row r="2000" spans="1:15" x14ac:dyDescent="0.2">
      <c r="A2000">
        <v>1156661</v>
      </c>
      <c r="B2000" t="s">
        <v>6</v>
      </c>
      <c r="C2000" t="s">
        <v>2</v>
      </c>
      <c r="D2000" t="s">
        <v>38</v>
      </c>
      <c r="E2000" t="s">
        <v>7</v>
      </c>
      <c r="F2000" t="s">
        <v>0</v>
      </c>
      <c r="G2000">
        <v>11</v>
      </c>
      <c r="H2000">
        <v>3</v>
      </c>
      <c r="I2000">
        <v>402.94</v>
      </c>
      <c r="J2000">
        <v>4</v>
      </c>
      <c r="K2000">
        <v>7</v>
      </c>
      <c r="L2000">
        <v>1</v>
      </c>
      <c r="M2000" t="s">
        <v>45</v>
      </c>
      <c r="N2000" s="2">
        <v>36.630909090909093</v>
      </c>
      <c r="O2000">
        <v>151</v>
      </c>
    </row>
    <row r="2001" spans="1:15" x14ac:dyDescent="0.2">
      <c r="A2001">
        <v>1157101</v>
      </c>
      <c r="B2001" t="s">
        <v>6</v>
      </c>
      <c r="C2001" t="s">
        <v>2</v>
      </c>
      <c r="D2001" t="s">
        <v>38</v>
      </c>
      <c r="E2001" t="s">
        <v>4</v>
      </c>
      <c r="F2001" t="s">
        <v>0</v>
      </c>
      <c r="G2001">
        <v>37</v>
      </c>
      <c r="H2001">
        <v>7</v>
      </c>
      <c r="I2001">
        <v>503.34</v>
      </c>
      <c r="J2001">
        <v>5</v>
      </c>
      <c r="K2001">
        <v>12</v>
      </c>
      <c r="L2001">
        <v>2</v>
      </c>
      <c r="M2001" t="s">
        <v>46</v>
      </c>
      <c r="N2001" s="2">
        <v>13.603783783783783</v>
      </c>
      <c r="O2001">
        <v>179</v>
      </c>
    </row>
    <row r="2002" spans="1:15" x14ac:dyDescent="0.2">
      <c r="A2002">
        <v>1157251</v>
      </c>
      <c r="B2002" t="s">
        <v>6</v>
      </c>
      <c r="C2002" t="s">
        <v>12</v>
      </c>
      <c r="D2002" t="s">
        <v>38</v>
      </c>
      <c r="E2002" t="s">
        <v>1</v>
      </c>
      <c r="F2002" t="s">
        <v>0</v>
      </c>
      <c r="G2002">
        <v>18</v>
      </c>
      <c r="H2002">
        <v>4</v>
      </c>
      <c r="I2002">
        <v>93.07</v>
      </c>
      <c r="J2002">
        <v>2</v>
      </c>
      <c r="K2002">
        <v>6</v>
      </c>
      <c r="L2002">
        <v>1</v>
      </c>
      <c r="M2002" t="s">
        <v>45</v>
      </c>
      <c r="N2002" s="2">
        <v>5.1705555555555556</v>
      </c>
      <c r="O2002">
        <v>45</v>
      </c>
    </row>
    <row r="2003" spans="1:15" x14ac:dyDescent="0.2">
      <c r="A2003">
        <v>1157591</v>
      </c>
      <c r="B2003" t="s">
        <v>6</v>
      </c>
      <c r="C2003" t="s">
        <v>9</v>
      </c>
      <c r="D2003" t="s">
        <v>38</v>
      </c>
      <c r="E2003" t="s">
        <v>7</v>
      </c>
      <c r="F2003" t="s">
        <v>8</v>
      </c>
      <c r="G2003">
        <v>12</v>
      </c>
      <c r="H2003">
        <v>3</v>
      </c>
      <c r="I2003">
        <v>172.18</v>
      </c>
      <c r="J2003">
        <v>3</v>
      </c>
      <c r="K2003">
        <v>6</v>
      </c>
      <c r="L2003">
        <v>1</v>
      </c>
      <c r="M2003" t="s">
        <v>45</v>
      </c>
      <c r="N2003" s="2">
        <v>14.348333333333334</v>
      </c>
      <c r="O2003">
        <v>42</v>
      </c>
    </row>
    <row r="2004" spans="1:15" x14ac:dyDescent="0.2">
      <c r="A2004">
        <v>1158031</v>
      </c>
      <c r="B2004" t="s">
        <v>3</v>
      </c>
      <c r="C2004" t="s">
        <v>5</v>
      </c>
      <c r="D2004" t="s">
        <v>39</v>
      </c>
      <c r="E2004" t="s">
        <v>1</v>
      </c>
      <c r="F2004" t="s">
        <v>0</v>
      </c>
      <c r="G2004">
        <v>37</v>
      </c>
      <c r="H2004">
        <v>7</v>
      </c>
      <c r="I2004">
        <v>1718.27</v>
      </c>
      <c r="J2004">
        <v>8</v>
      </c>
      <c r="K2004">
        <v>15</v>
      </c>
      <c r="L2004">
        <v>3</v>
      </c>
      <c r="M2004" t="s">
        <v>47</v>
      </c>
      <c r="N2004" s="2">
        <v>46.439729729729727</v>
      </c>
      <c r="O2004">
        <v>950</v>
      </c>
    </row>
    <row r="2005" spans="1:15" x14ac:dyDescent="0.2">
      <c r="A2005">
        <v>1158221</v>
      </c>
      <c r="B2005" t="s">
        <v>3</v>
      </c>
      <c r="C2005" t="s">
        <v>12</v>
      </c>
      <c r="D2005" t="s">
        <v>38</v>
      </c>
      <c r="E2005" t="s">
        <v>4</v>
      </c>
      <c r="F2005" t="s">
        <v>0</v>
      </c>
      <c r="G2005">
        <v>157</v>
      </c>
      <c r="H2005">
        <v>10</v>
      </c>
      <c r="I2005">
        <v>1336.02</v>
      </c>
      <c r="J2005">
        <v>7</v>
      </c>
      <c r="K2005">
        <v>17</v>
      </c>
      <c r="L2005">
        <v>3</v>
      </c>
      <c r="M2005" t="s">
        <v>47</v>
      </c>
      <c r="N2005" s="2">
        <v>8.509681528662421</v>
      </c>
      <c r="O2005">
        <v>844</v>
      </c>
    </row>
    <row r="2006" spans="1:15" x14ac:dyDescent="0.2">
      <c r="A2006">
        <v>1158371</v>
      </c>
      <c r="B2006" t="s">
        <v>6</v>
      </c>
      <c r="C2006" t="s">
        <v>12</v>
      </c>
      <c r="D2006" t="s">
        <v>38</v>
      </c>
      <c r="E2006" t="s">
        <v>4</v>
      </c>
      <c r="F2006" t="s">
        <v>0</v>
      </c>
      <c r="G2006">
        <v>10</v>
      </c>
      <c r="H2006">
        <v>3</v>
      </c>
      <c r="I2006">
        <v>278.74</v>
      </c>
      <c r="J2006">
        <v>4</v>
      </c>
      <c r="K2006">
        <v>7</v>
      </c>
      <c r="L2006">
        <v>1</v>
      </c>
      <c r="M2006" t="s">
        <v>45</v>
      </c>
      <c r="N2006" s="2">
        <v>27.874000000000002</v>
      </c>
      <c r="O2006">
        <v>132</v>
      </c>
    </row>
    <row r="2007" spans="1:15" x14ac:dyDescent="0.2">
      <c r="A2007">
        <v>1158411</v>
      </c>
      <c r="B2007" t="s">
        <v>3</v>
      </c>
      <c r="C2007" t="s">
        <v>2</v>
      </c>
      <c r="D2007" t="s">
        <v>38</v>
      </c>
      <c r="E2007" t="s">
        <v>4</v>
      </c>
      <c r="F2007" t="s">
        <v>8</v>
      </c>
      <c r="G2007">
        <v>26</v>
      </c>
      <c r="H2007">
        <v>5</v>
      </c>
      <c r="I2007">
        <v>1515.96</v>
      </c>
      <c r="J2007">
        <v>8</v>
      </c>
      <c r="K2007">
        <v>13</v>
      </c>
      <c r="L2007">
        <v>2</v>
      </c>
      <c r="M2007" t="s">
        <v>46</v>
      </c>
      <c r="N2007" s="2">
        <v>58.306153846153848</v>
      </c>
      <c r="O2007">
        <v>1076</v>
      </c>
    </row>
    <row r="2008" spans="1:15" x14ac:dyDescent="0.2">
      <c r="A2008">
        <v>1158601</v>
      </c>
      <c r="B2008" t="s">
        <v>6</v>
      </c>
      <c r="C2008" t="s">
        <v>2</v>
      </c>
      <c r="D2008" t="s">
        <v>39</v>
      </c>
      <c r="E2008" t="s">
        <v>4</v>
      </c>
      <c r="F2008" t="s">
        <v>8</v>
      </c>
      <c r="G2008">
        <v>26</v>
      </c>
      <c r="H2008">
        <v>5</v>
      </c>
      <c r="I2008">
        <v>502.87</v>
      </c>
      <c r="J2008">
        <v>5</v>
      </c>
      <c r="K2008">
        <v>10</v>
      </c>
      <c r="L2008">
        <v>2</v>
      </c>
      <c r="M2008" t="s">
        <v>46</v>
      </c>
      <c r="N2008" s="2">
        <v>19.341153846153848</v>
      </c>
      <c r="O2008">
        <v>320</v>
      </c>
    </row>
    <row r="2009" spans="1:15" x14ac:dyDescent="0.2">
      <c r="A2009">
        <v>1158751</v>
      </c>
      <c r="B2009" t="s">
        <v>3</v>
      </c>
      <c r="C2009" t="s">
        <v>2</v>
      </c>
      <c r="D2009" t="s">
        <v>38</v>
      </c>
      <c r="E2009" t="s">
        <v>7</v>
      </c>
      <c r="F2009" t="s">
        <v>0</v>
      </c>
      <c r="G2009">
        <v>28</v>
      </c>
      <c r="H2009">
        <v>6</v>
      </c>
      <c r="I2009">
        <v>1302.78</v>
      </c>
      <c r="J2009">
        <v>7</v>
      </c>
      <c r="K2009">
        <v>13</v>
      </c>
      <c r="L2009">
        <v>2</v>
      </c>
      <c r="M2009" t="s">
        <v>46</v>
      </c>
      <c r="N2009" s="2">
        <v>46.527857142857144</v>
      </c>
      <c r="O2009">
        <v>727</v>
      </c>
    </row>
    <row r="2010" spans="1:15" x14ac:dyDescent="0.2">
      <c r="A2010">
        <v>1159341</v>
      </c>
      <c r="B2010" t="s">
        <v>10</v>
      </c>
      <c r="C2010" t="s">
        <v>5</v>
      </c>
      <c r="D2010" t="s">
        <v>38</v>
      </c>
      <c r="E2010" t="s">
        <v>4</v>
      </c>
      <c r="F2010" t="s">
        <v>0</v>
      </c>
      <c r="G2010">
        <v>2</v>
      </c>
      <c r="H2010">
        <v>1</v>
      </c>
      <c r="I2010">
        <v>87.61</v>
      </c>
      <c r="J2010">
        <v>2</v>
      </c>
      <c r="K2010">
        <v>3</v>
      </c>
      <c r="L2010">
        <v>1</v>
      </c>
      <c r="M2010" t="s">
        <v>45</v>
      </c>
      <c r="N2010" s="2">
        <v>43.805</v>
      </c>
      <c r="O2010">
        <v>47</v>
      </c>
    </row>
    <row r="2011" spans="1:15" x14ac:dyDescent="0.2">
      <c r="A2011">
        <v>1159681</v>
      </c>
      <c r="B2011" t="s">
        <v>10</v>
      </c>
      <c r="C2011" t="s">
        <v>9</v>
      </c>
      <c r="D2011" t="s">
        <v>38</v>
      </c>
      <c r="E2011" t="s">
        <v>24</v>
      </c>
      <c r="F2011" t="s">
        <v>0</v>
      </c>
      <c r="G2011">
        <v>15</v>
      </c>
      <c r="H2011">
        <v>4</v>
      </c>
      <c r="I2011">
        <v>860.83</v>
      </c>
      <c r="J2011">
        <v>6</v>
      </c>
      <c r="K2011">
        <v>10</v>
      </c>
      <c r="L2011">
        <v>2</v>
      </c>
      <c r="M2011" t="s">
        <v>46</v>
      </c>
      <c r="N2011" s="2">
        <v>57.388666666666673</v>
      </c>
      <c r="O2011">
        <v>15</v>
      </c>
    </row>
    <row r="2012" spans="1:15" x14ac:dyDescent="0.2">
      <c r="A2012">
        <v>1160091</v>
      </c>
      <c r="B2012" t="s">
        <v>6</v>
      </c>
      <c r="C2012" t="s">
        <v>9</v>
      </c>
      <c r="D2012" t="s">
        <v>38</v>
      </c>
      <c r="E2012" t="s">
        <v>4</v>
      </c>
      <c r="F2012" t="s">
        <v>0</v>
      </c>
      <c r="G2012">
        <v>57</v>
      </c>
      <c r="H2012">
        <v>8</v>
      </c>
      <c r="I2012">
        <v>1392.46</v>
      </c>
      <c r="J2012">
        <v>8</v>
      </c>
      <c r="K2012">
        <v>16</v>
      </c>
      <c r="L2012">
        <v>3</v>
      </c>
      <c r="M2012" t="s">
        <v>47</v>
      </c>
      <c r="N2012" s="2">
        <v>24.429122807017546</v>
      </c>
      <c r="O2012">
        <v>387</v>
      </c>
    </row>
    <row r="2013" spans="1:15" x14ac:dyDescent="0.2">
      <c r="A2013">
        <v>1160281</v>
      </c>
      <c r="B2013" t="s">
        <v>3</v>
      </c>
      <c r="C2013" t="s">
        <v>2</v>
      </c>
      <c r="D2013" t="s">
        <v>38</v>
      </c>
      <c r="E2013" t="s">
        <v>1</v>
      </c>
      <c r="F2013" t="s">
        <v>0</v>
      </c>
      <c r="G2013">
        <v>31</v>
      </c>
      <c r="H2013">
        <v>6</v>
      </c>
      <c r="I2013">
        <v>1167.6199999999999</v>
      </c>
      <c r="J2013">
        <v>7</v>
      </c>
      <c r="K2013">
        <v>13</v>
      </c>
      <c r="L2013">
        <v>2</v>
      </c>
      <c r="M2013" t="s">
        <v>46</v>
      </c>
      <c r="N2013" s="2">
        <v>37.66516129032258</v>
      </c>
      <c r="O2013">
        <v>450</v>
      </c>
    </row>
    <row r="2014" spans="1:15" x14ac:dyDescent="0.2">
      <c r="A2014">
        <v>1160321</v>
      </c>
      <c r="B2014" t="s">
        <v>3</v>
      </c>
      <c r="C2014" t="s">
        <v>5</v>
      </c>
      <c r="D2014" t="s">
        <v>38</v>
      </c>
      <c r="E2014" t="s">
        <v>7</v>
      </c>
      <c r="F2014" t="s">
        <v>8</v>
      </c>
      <c r="G2014">
        <v>60</v>
      </c>
      <c r="H2014">
        <v>8</v>
      </c>
      <c r="I2014">
        <v>1963.08</v>
      </c>
      <c r="J2014">
        <v>9</v>
      </c>
      <c r="K2014">
        <v>17</v>
      </c>
      <c r="L2014">
        <v>3</v>
      </c>
      <c r="M2014" t="s">
        <v>47</v>
      </c>
      <c r="N2014" s="2">
        <v>32.717999999999996</v>
      </c>
      <c r="O2014">
        <v>767</v>
      </c>
    </row>
    <row r="2015" spans="1:15" x14ac:dyDescent="0.2">
      <c r="A2015">
        <v>1160661</v>
      </c>
      <c r="B2015" t="s">
        <v>3</v>
      </c>
      <c r="C2015" t="s">
        <v>5</v>
      </c>
      <c r="D2015" t="s">
        <v>39</v>
      </c>
      <c r="E2015" t="s">
        <v>7</v>
      </c>
      <c r="F2015" t="s">
        <v>0</v>
      </c>
      <c r="G2015">
        <v>45</v>
      </c>
      <c r="H2015">
        <v>7</v>
      </c>
      <c r="I2015">
        <v>3739.0299999999997</v>
      </c>
      <c r="J2015">
        <v>10</v>
      </c>
      <c r="K2015">
        <v>17</v>
      </c>
      <c r="L2015">
        <v>3</v>
      </c>
      <c r="M2015" t="s">
        <v>47</v>
      </c>
      <c r="N2015" s="2">
        <v>83.089555555555549</v>
      </c>
      <c r="O2015">
        <v>1943</v>
      </c>
    </row>
    <row r="2016" spans="1:15" x14ac:dyDescent="0.2">
      <c r="A2016">
        <v>1160851</v>
      </c>
      <c r="B2016" t="s">
        <v>3</v>
      </c>
      <c r="C2016" t="s">
        <v>5</v>
      </c>
      <c r="D2016" t="s">
        <v>38</v>
      </c>
      <c r="E2016" t="s">
        <v>4</v>
      </c>
      <c r="F2016" t="s">
        <v>0</v>
      </c>
      <c r="G2016">
        <v>56</v>
      </c>
      <c r="H2016">
        <v>8</v>
      </c>
      <c r="I2016">
        <v>2252.9499999999998</v>
      </c>
      <c r="J2016">
        <v>9</v>
      </c>
      <c r="K2016">
        <v>17</v>
      </c>
      <c r="L2016">
        <v>3</v>
      </c>
      <c r="M2016" t="s">
        <v>47</v>
      </c>
      <c r="N2016" s="2">
        <v>40.231249999999996</v>
      </c>
      <c r="O2016">
        <v>1136</v>
      </c>
    </row>
    <row r="2017" spans="1:15" x14ac:dyDescent="0.2">
      <c r="A2017">
        <v>1161061</v>
      </c>
      <c r="B2017" t="s">
        <v>3</v>
      </c>
      <c r="C2017" t="s">
        <v>2</v>
      </c>
      <c r="D2017" t="s">
        <v>39</v>
      </c>
      <c r="E2017" t="s">
        <v>7</v>
      </c>
      <c r="F2017" t="s">
        <v>0</v>
      </c>
      <c r="G2017">
        <v>21</v>
      </c>
      <c r="H2017">
        <v>4</v>
      </c>
      <c r="I2017">
        <v>2099.52</v>
      </c>
      <c r="J2017">
        <v>9</v>
      </c>
      <c r="K2017">
        <v>13</v>
      </c>
      <c r="L2017">
        <v>2</v>
      </c>
      <c r="M2017" t="s">
        <v>46</v>
      </c>
      <c r="N2017" s="2">
        <v>99.977142857142852</v>
      </c>
      <c r="O2017">
        <v>890</v>
      </c>
    </row>
    <row r="2018" spans="1:15" x14ac:dyDescent="0.2">
      <c r="A2018">
        <v>1161101</v>
      </c>
      <c r="B2018" t="s">
        <v>3</v>
      </c>
      <c r="C2018" t="s">
        <v>5</v>
      </c>
      <c r="D2018" t="s">
        <v>38</v>
      </c>
      <c r="E2018" t="s">
        <v>4</v>
      </c>
      <c r="F2018" t="s">
        <v>8</v>
      </c>
      <c r="G2018">
        <v>95</v>
      </c>
      <c r="H2018">
        <v>9</v>
      </c>
      <c r="I2018">
        <v>2575.6799999999998</v>
      </c>
      <c r="J2018">
        <v>9</v>
      </c>
      <c r="K2018">
        <v>18</v>
      </c>
      <c r="L2018">
        <v>3</v>
      </c>
      <c r="M2018" t="s">
        <v>47</v>
      </c>
      <c r="N2018" s="2">
        <v>27.112421052631579</v>
      </c>
      <c r="O2018">
        <v>1143</v>
      </c>
    </row>
    <row r="2019" spans="1:15" x14ac:dyDescent="0.2">
      <c r="A2019">
        <v>1161631</v>
      </c>
      <c r="B2019" t="s">
        <v>6</v>
      </c>
      <c r="C2019" t="s">
        <v>5</v>
      </c>
      <c r="D2019" t="s">
        <v>38</v>
      </c>
      <c r="E2019" t="s">
        <v>1</v>
      </c>
      <c r="F2019" t="s">
        <v>0</v>
      </c>
      <c r="G2019">
        <v>18</v>
      </c>
      <c r="H2019">
        <v>4</v>
      </c>
      <c r="I2019">
        <v>265.8</v>
      </c>
      <c r="J2019">
        <v>4</v>
      </c>
      <c r="K2019">
        <v>8</v>
      </c>
      <c r="L2019">
        <v>2</v>
      </c>
      <c r="M2019" t="s">
        <v>46</v>
      </c>
      <c r="N2019" s="2">
        <v>14.766666666666667</v>
      </c>
      <c r="O2019">
        <v>192</v>
      </c>
    </row>
    <row r="2020" spans="1:15" x14ac:dyDescent="0.2">
      <c r="A2020">
        <v>1161821</v>
      </c>
      <c r="B2020" t="s">
        <v>3</v>
      </c>
      <c r="C2020" t="s">
        <v>5</v>
      </c>
      <c r="D2020" t="s">
        <v>38</v>
      </c>
      <c r="E2020" t="s">
        <v>7</v>
      </c>
      <c r="F2020" t="s">
        <v>0</v>
      </c>
      <c r="G2020">
        <v>44</v>
      </c>
      <c r="H2020">
        <v>7</v>
      </c>
      <c r="I2020">
        <v>3497.53</v>
      </c>
      <c r="J2020">
        <v>10</v>
      </c>
      <c r="K2020">
        <v>17</v>
      </c>
      <c r="L2020">
        <v>3</v>
      </c>
      <c r="M2020" t="s">
        <v>47</v>
      </c>
      <c r="N2020" s="2">
        <v>79.489318181818192</v>
      </c>
      <c r="O2020">
        <v>1410</v>
      </c>
    </row>
    <row r="2021" spans="1:15" x14ac:dyDescent="0.2">
      <c r="A2021">
        <v>1162031</v>
      </c>
      <c r="B2021" t="s">
        <v>6</v>
      </c>
      <c r="C2021" t="s">
        <v>9</v>
      </c>
      <c r="D2021" t="s">
        <v>38</v>
      </c>
      <c r="E2021" t="s">
        <v>7</v>
      </c>
      <c r="F2021" t="s">
        <v>0</v>
      </c>
      <c r="G2021">
        <v>36</v>
      </c>
      <c r="H2021">
        <v>7</v>
      </c>
      <c r="I2021">
        <v>1223.5999999999999</v>
      </c>
      <c r="J2021">
        <v>7</v>
      </c>
      <c r="K2021">
        <v>14</v>
      </c>
      <c r="L2021">
        <v>2</v>
      </c>
      <c r="M2021" t="s">
        <v>46</v>
      </c>
      <c r="N2021" s="2">
        <v>33.988888888888887</v>
      </c>
      <c r="O2021">
        <v>143</v>
      </c>
    </row>
    <row r="2022" spans="1:15" x14ac:dyDescent="0.2">
      <c r="A2022">
        <v>1162371</v>
      </c>
      <c r="B2022" t="s">
        <v>3</v>
      </c>
      <c r="C2022" t="s">
        <v>5</v>
      </c>
      <c r="D2022" t="s">
        <v>39</v>
      </c>
      <c r="E2022" t="s">
        <v>4</v>
      </c>
      <c r="F2022" t="s">
        <v>0</v>
      </c>
      <c r="G2022">
        <v>29</v>
      </c>
      <c r="H2022">
        <v>6</v>
      </c>
      <c r="I2022">
        <v>1652.3300000000002</v>
      </c>
      <c r="J2022">
        <v>8</v>
      </c>
      <c r="K2022">
        <v>14</v>
      </c>
      <c r="L2022">
        <v>2</v>
      </c>
      <c r="M2022" t="s">
        <v>46</v>
      </c>
      <c r="N2022" s="2">
        <v>56.976896551724145</v>
      </c>
      <c r="O2022">
        <v>1225</v>
      </c>
    </row>
    <row r="2023" spans="1:15" x14ac:dyDescent="0.2">
      <c r="A2023">
        <v>1162751</v>
      </c>
      <c r="B2023" t="s">
        <v>6</v>
      </c>
      <c r="C2023" t="s">
        <v>12</v>
      </c>
      <c r="D2023" t="s">
        <v>38</v>
      </c>
      <c r="E2023" t="s">
        <v>7</v>
      </c>
      <c r="F2023" t="s">
        <v>0</v>
      </c>
      <c r="G2023">
        <v>17</v>
      </c>
      <c r="H2023">
        <v>4</v>
      </c>
      <c r="I2023">
        <v>544.04</v>
      </c>
      <c r="J2023">
        <v>5</v>
      </c>
      <c r="K2023">
        <v>9</v>
      </c>
      <c r="L2023">
        <v>2</v>
      </c>
      <c r="M2023" t="s">
        <v>46</v>
      </c>
      <c r="N2023" s="2">
        <v>32.002352941176468</v>
      </c>
      <c r="O2023">
        <v>97</v>
      </c>
    </row>
    <row r="2024" spans="1:15" x14ac:dyDescent="0.2">
      <c r="A2024">
        <v>1163341</v>
      </c>
      <c r="B2024" t="s">
        <v>3</v>
      </c>
      <c r="C2024" t="s">
        <v>5</v>
      </c>
      <c r="D2024" t="s">
        <v>38</v>
      </c>
      <c r="E2024" t="s">
        <v>1</v>
      </c>
      <c r="F2024" t="s">
        <v>8</v>
      </c>
      <c r="G2024">
        <v>25</v>
      </c>
      <c r="H2024">
        <v>5</v>
      </c>
      <c r="I2024">
        <v>2046.07</v>
      </c>
      <c r="J2024">
        <v>9</v>
      </c>
      <c r="K2024">
        <v>14</v>
      </c>
      <c r="L2024">
        <v>2</v>
      </c>
      <c r="M2024" t="s">
        <v>46</v>
      </c>
      <c r="N2024" s="2">
        <v>81.842799999999997</v>
      </c>
      <c r="O2024">
        <v>834</v>
      </c>
    </row>
    <row r="2025" spans="1:15" x14ac:dyDescent="0.2">
      <c r="A2025">
        <v>1163681</v>
      </c>
      <c r="B2025" t="s">
        <v>3</v>
      </c>
      <c r="C2025" t="s">
        <v>5</v>
      </c>
      <c r="D2025" t="s">
        <v>38</v>
      </c>
      <c r="E2025" t="s">
        <v>7</v>
      </c>
      <c r="F2025" t="s">
        <v>8</v>
      </c>
      <c r="G2025">
        <v>20</v>
      </c>
      <c r="H2025">
        <v>4</v>
      </c>
      <c r="I2025">
        <v>404.17</v>
      </c>
      <c r="J2025">
        <v>4</v>
      </c>
      <c r="K2025">
        <v>8</v>
      </c>
      <c r="L2025">
        <v>2</v>
      </c>
      <c r="M2025" t="s">
        <v>46</v>
      </c>
      <c r="N2025" s="2">
        <v>20.208500000000001</v>
      </c>
      <c r="O2025">
        <v>201</v>
      </c>
    </row>
    <row r="2026" spans="1:15" x14ac:dyDescent="0.2">
      <c r="A2026">
        <v>1163871</v>
      </c>
      <c r="B2026" t="s">
        <v>6</v>
      </c>
      <c r="C2026" t="s">
        <v>2</v>
      </c>
      <c r="D2026" t="s">
        <v>38</v>
      </c>
      <c r="E2026" t="s">
        <v>1</v>
      </c>
      <c r="F2026" t="s">
        <v>0</v>
      </c>
      <c r="G2026">
        <v>5</v>
      </c>
      <c r="H2026">
        <v>2</v>
      </c>
      <c r="I2026">
        <v>436.83</v>
      </c>
      <c r="J2026">
        <v>5</v>
      </c>
      <c r="K2026">
        <v>7</v>
      </c>
      <c r="L2026">
        <v>1</v>
      </c>
      <c r="M2026" t="s">
        <v>45</v>
      </c>
      <c r="N2026" s="2">
        <v>87.366</v>
      </c>
      <c r="O2026">
        <v>234</v>
      </c>
    </row>
    <row r="2027" spans="1:15" x14ac:dyDescent="0.2">
      <c r="A2027">
        <v>1164121</v>
      </c>
      <c r="B2027" t="s">
        <v>6</v>
      </c>
      <c r="C2027" t="s">
        <v>9</v>
      </c>
      <c r="D2027" t="s">
        <v>38</v>
      </c>
      <c r="E2027" t="s">
        <v>4</v>
      </c>
      <c r="F2027" t="s">
        <v>8</v>
      </c>
      <c r="G2027">
        <v>7</v>
      </c>
      <c r="H2027">
        <v>2</v>
      </c>
      <c r="I2027">
        <v>278.77</v>
      </c>
      <c r="J2027">
        <v>4</v>
      </c>
      <c r="K2027">
        <v>6</v>
      </c>
      <c r="L2027">
        <v>1</v>
      </c>
      <c r="M2027" t="s">
        <v>45</v>
      </c>
      <c r="N2027" s="2">
        <v>39.824285714285715</v>
      </c>
      <c r="O2027">
        <v>20</v>
      </c>
    </row>
    <row r="2028" spans="1:15" x14ac:dyDescent="0.2">
      <c r="A2028">
        <v>1164991</v>
      </c>
      <c r="B2028" t="s">
        <v>6</v>
      </c>
      <c r="C2028" t="s">
        <v>2</v>
      </c>
      <c r="D2028" t="s">
        <v>40</v>
      </c>
      <c r="E2028" t="s">
        <v>7</v>
      </c>
      <c r="F2028" t="s">
        <v>0</v>
      </c>
      <c r="G2028">
        <v>6</v>
      </c>
      <c r="H2028">
        <v>2</v>
      </c>
      <c r="I2028">
        <v>201.92</v>
      </c>
      <c r="J2028">
        <v>3</v>
      </c>
      <c r="K2028">
        <v>5</v>
      </c>
      <c r="L2028">
        <v>1</v>
      </c>
      <c r="M2028" t="s">
        <v>45</v>
      </c>
      <c r="N2028" s="2">
        <v>33.653333333333329</v>
      </c>
      <c r="O2028">
        <v>125</v>
      </c>
    </row>
    <row r="2029" spans="1:15" x14ac:dyDescent="0.2">
      <c r="A2029">
        <v>1165051</v>
      </c>
      <c r="B2029" t="s">
        <v>6</v>
      </c>
      <c r="C2029" t="s">
        <v>5</v>
      </c>
      <c r="D2029" t="s">
        <v>38</v>
      </c>
      <c r="E2029" t="s">
        <v>7</v>
      </c>
      <c r="F2029" t="s">
        <v>0</v>
      </c>
      <c r="G2029">
        <v>4</v>
      </c>
      <c r="H2029">
        <v>2</v>
      </c>
      <c r="I2029">
        <v>321.79000000000002</v>
      </c>
      <c r="J2029">
        <v>4</v>
      </c>
      <c r="K2029">
        <v>6</v>
      </c>
      <c r="L2029">
        <v>1</v>
      </c>
      <c r="M2029" t="s">
        <v>45</v>
      </c>
      <c r="N2029" s="2">
        <v>80.447500000000005</v>
      </c>
      <c r="O2029">
        <v>98</v>
      </c>
    </row>
    <row r="2030" spans="1:15" x14ac:dyDescent="0.2">
      <c r="A2030">
        <v>1165241</v>
      </c>
      <c r="B2030" t="s">
        <v>3</v>
      </c>
      <c r="C2030" t="s">
        <v>2</v>
      </c>
      <c r="D2030" t="s">
        <v>38</v>
      </c>
      <c r="E2030" t="s">
        <v>4</v>
      </c>
      <c r="F2030" t="s">
        <v>8</v>
      </c>
      <c r="G2030">
        <v>34</v>
      </c>
      <c r="H2030">
        <v>6</v>
      </c>
      <c r="I2030">
        <v>1066.43</v>
      </c>
      <c r="J2030">
        <v>7</v>
      </c>
      <c r="K2030">
        <v>13</v>
      </c>
      <c r="L2030">
        <v>2</v>
      </c>
      <c r="M2030" t="s">
        <v>46</v>
      </c>
      <c r="N2030" s="2">
        <v>31.365588235294119</v>
      </c>
      <c r="O2030">
        <v>722</v>
      </c>
    </row>
    <row r="2031" spans="1:15" x14ac:dyDescent="0.2">
      <c r="A2031">
        <v>1165581</v>
      </c>
      <c r="B2031" t="s">
        <v>6</v>
      </c>
      <c r="C2031" t="s">
        <v>5</v>
      </c>
      <c r="D2031" t="s">
        <v>38</v>
      </c>
      <c r="E2031" t="s">
        <v>4</v>
      </c>
      <c r="F2031" t="s">
        <v>0</v>
      </c>
      <c r="G2031">
        <v>13</v>
      </c>
      <c r="H2031">
        <v>3</v>
      </c>
      <c r="I2031">
        <v>322.43</v>
      </c>
      <c r="J2031">
        <v>4</v>
      </c>
      <c r="K2031">
        <v>7</v>
      </c>
      <c r="L2031">
        <v>1</v>
      </c>
      <c r="M2031" t="s">
        <v>45</v>
      </c>
      <c r="N2031" s="2">
        <v>24.802307692307693</v>
      </c>
      <c r="O2031">
        <v>228</v>
      </c>
    </row>
    <row r="2032" spans="1:15" x14ac:dyDescent="0.2">
      <c r="A2032">
        <v>1165771</v>
      </c>
      <c r="B2032" t="s">
        <v>6</v>
      </c>
      <c r="C2032" t="s">
        <v>5</v>
      </c>
      <c r="D2032" t="s">
        <v>38</v>
      </c>
      <c r="E2032" t="s">
        <v>4</v>
      </c>
      <c r="F2032" t="s">
        <v>0</v>
      </c>
      <c r="G2032">
        <v>14</v>
      </c>
      <c r="H2032">
        <v>3</v>
      </c>
      <c r="I2032">
        <v>395.52</v>
      </c>
      <c r="J2032">
        <v>4</v>
      </c>
      <c r="K2032">
        <v>7</v>
      </c>
      <c r="L2032">
        <v>1</v>
      </c>
      <c r="M2032" t="s">
        <v>45</v>
      </c>
      <c r="N2032" s="2">
        <v>28.251428571428569</v>
      </c>
      <c r="O2032">
        <v>310</v>
      </c>
    </row>
    <row r="2033" spans="1:15" x14ac:dyDescent="0.2">
      <c r="A2033">
        <v>1166211</v>
      </c>
      <c r="B2033" t="s">
        <v>10</v>
      </c>
      <c r="C2033" t="s">
        <v>12</v>
      </c>
      <c r="D2033" t="s">
        <v>38</v>
      </c>
      <c r="E2033" t="s">
        <v>1</v>
      </c>
      <c r="F2033" t="s">
        <v>0</v>
      </c>
      <c r="G2033">
        <v>16</v>
      </c>
      <c r="H2033">
        <v>4</v>
      </c>
      <c r="I2033">
        <v>345.49</v>
      </c>
      <c r="J2033">
        <v>4</v>
      </c>
      <c r="K2033">
        <v>8</v>
      </c>
      <c r="L2033">
        <v>2</v>
      </c>
      <c r="M2033" t="s">
        <v>46</v>
      </c>
      <c r="N2033" s="2">
        <v>21.593125000000001</v>
      </c>
      <c r="O2033">
        <v>55</v>
      </c>
    </row>
    <row r="2034" spans="1:15" x14ac:dyDescent="0.2">
      <c r="A2034">
        <v>1166551</v>
      </c>
      <c r="B2034" t="s">
        <v>10</v>
      </c>
      <c r="C2034" t="s">
        <v>24</v>
      </c>
      <c r="D2034" t="s">
        <v>39</v>
      </c>
      <c r="E2034" t="s">
        <v>24</v>
      </c>
      <c r="F2034" t="s">
        <v>24</v>
      </c>
      <c r="G2034">
        <v>14</v>
      </c>
      <c r="H2034">
        <v>3</v>
      </c>
      <c r="I2034">
        <v>354.38</v>
      </c>
      <c r="J2034">
        <v>4</v>
      </c>
      <c r="K2034">
        <v>7</v>
      </c>
      <c r="L2034">
        <v>1</v>
      </c>
      <c r="M2034" t="s">
        <v>45</v>
      </c>
      <c r="N2034" s="2">
        <v>25.312857142857144</v>
      </c>
      <c r="O2034">
        <v>259</v>
      </c>
    </row>
    <row r="2035" spans="1:15" x14ac:dyDescent="0.2">
      <c r="A2035">
        <v>1166741</v>
      </c>
      <c r="B2035" t="s">
        <v>3</v>
      </c>
      <c r="C2035" t="s">
        <v>5</v>
      </c>
      <c r="D2035" t="s">
        <v>38</v>
      </c>
      <c r="E2035" t="s">
        <v>7</v>
      </c>
      <c r="F2035" t="s">
        <v>0</v>
      </c>
      <c r="G2035">
        <v>25</v>
      </c>
      <c r="H2035">
        <v>5</v>
      </c>
      <c r="I2035">
        <v>946.33</v>
      </c>
      <c r="J2035">
        <v>6</v>
      </c>
      <c r="K2035">
        <v>11</v>
      </c>
      <c r="L2035">
        <v>2</v>
      </c>
      <c r="M2035" t="s">
        <v>46</v>
      </c>
      <c r="N2035" s="2">
        <v>37.853200000000001</v>
      </c>
      <c r="O2035">
        <v>396</v>
      </c>
    </row>
    <row r="2036" spans="1:15" x14ac:dyDescent="0.2">
      <c r="A2036">
        <v>1166931</v>
      </c>
      <c r="B2036" t="s">
        <v>3</v>
      </c>
      <c r="C2036" t="s">
        <v>5</v>
      </c>
      <c r="D2036" t="s">
        <v>38</v>
      </c>
      <c r="E2036" t="s">
        <v>7</v>
      </c>
      <c r="F2036" t="s">
        <v>8</v>
      </c>
      <c r="G2036">
        <v>62</v>
      </c>
      <c r="H2036">
        <v>8</v>
      </c>
      <c r="I2036">
        <v>3330.34</v>
      </c>
      <c r="J2036">
        <v>10</v>
      </c>
      <c r="K2036">
        <v>18</v>
      </c>
      <c r="L2036">
        <v>3</v>
      </c>
      <c r="M2036" t="s">
        <v>47</v>
      </c>
      <c r="N2036" s="2">
        <v>53.715161290322584</v>
      </c>
      <c r="O2036">
        <v>1580</v>
      </c>
    </row>
    <row r="2037" spans="1:15" x14ac:dyDescent="0.2">
      <c r="A2037">
        <v>1167521</v>
      </c>
      <c r="B2037" t="s">
        <v>3</v>
      </c>
      <c r="C2037" t="s">
        <v>5</v>
      </c>
      <c r="D2037" t="s">
        <v>38</v>
      </c>
      <c r="E2037" t="s">
        <v>7</v>
      </c>
      <c r="F2037" t="s">
        <v>0</v>
      </c>
      <c r="G2037">
        <v>57</v>
      </c>
      <c r="H2037">
        <v>8</v>
      </c>
      <c r="I2037">
        <v>2736.64</v>
      </c>
      <c r="J2037">
        <v>10</v>
      </c>
      <c r="K2037">
        <v>18</v>
      </c>
      <c r="L2037">
        <v>3</v>
      </c>
      <c r="M2037" t="s">
        <v>47</v>
      </c>
      <c r="N2037" s="2">
        <v>48.011228070175434</v>
      </c>
      <c r="O2037">
        <v>1457</v>
      </c>
    </row>
    <row r="2038" spans="1:15" x14ac:dyDescent="0.2">
      <c r="A2038">
        <v>1167671</v>
      </c>
      <c r="B2038" t="s">
        <v>6</v>
      </c>
      <c r="C2038" t="s">
        <v>9</v>
      </c>
      <c r="D2038" t="s">
        <v>39</v>
      </c>
      <c r="E2038" t="s">
        <v>4</v>
      </c>
      <c r="F2038" t="s">
        <v>0</v>
      </c>
      <c r="G2038">
        <v>7</v>
      </c>
      <c r="H2038">
        <v>2</v>
      </c>
      <c r="I2038">
        <v>319.34000000000003</v>
      </c>
      <c r="J2038">
        <v>4</v>
      </c>
      <c r="K2038">
        <v>6</v>
      </c>
      <c r="L2038">
        <v>1</v>
      </c>
      <c r="M2038" t="s">
        <v>45</v>
      </c>
      <c r="N2038" s="2">
        <v>45.620000000000005</v>
      </c>
      <c r="O2038">
        <v>196</v>
      </c>
    </row>
    <row r="2039" spans="1:15" x14ac:dyDescent="0.2">
      <c r="A2039">
        <v>1167861</v>
      </c>
      <c r="B2039" t="s">
        <v>6</v>
      </c>
      <c r="C2039" t="s">
        <v>5</v>
      </c>
      <c r="D2039" t="s">
        <v>38</v>
      </c>
      <c r="E2039" t="s">
        <v>1</v>
      </c>
      <c r="F2039" t="s">
        <v>8</v>
      </c>
      <c r="G2039">
        <v>10</v>
      </c>
      <c r="H2039">
        <v>3</v>
      </c>
      <c r="I2039">
        <v>297.25</v>
      </c>
      <c r="J2039">
        <v>4</v>
      </c>
      <c r="K2039">
        <v>7</v>
      </c>
      <c r="L2039">
        <v>1</v>
      </c>
      <c r="M2039" t="s">
        <v>45</v>
      </c>
      <c r="N2039" s="2">
        <v>29.725000000000001</v>
      </c>
      <c r="O2039">
        <v>209</v>
      </c>
    </row>
    <row r="2040" spans="1:15" x14ac:dyDescent="0.2">
      <c r="A2040">
        <v>1168111</v>
      </c>
      <c r="B2040" t="s">
        <v>6</v>
      </c>
      <c r="C2040" t="s">
        <v>5</v>
      </c>
      <c r="D2040" t="s">
        <v>38</v>
      </c>
      <c r="E2040" t="s">
        <v>1</v>
      </c>
      <c r="F2040" t="s">
        <v>0</v>
      </c>
      <c r="G2040">
        <v>5</v>
      </c>
      <c r="H2040">
        <v>2</v>
      </c>
      <c r="I2040">
        <v>784.39</v>
      </c>
      <c r="J2040">
        <v>6</v>
      </c>
      <c r="K2040">
        <v>8</v>
      </c>
      <c r="L2040">
        <v>2</v>
      </c>
      <c r="M2040" t="s">
        <v>46</v>
      </c>
      <c r="N2040" s="2">
        <v>156.87799999999999</v>
      </c>
      <c r="O2040">
        <v>49</v>
      </c>
    </row>
    <row r="2041" spans="1:15" x14ac:dyDescent="0.2">
      <c r="A2041">
        <v>1168451</v>
      </c>
      <c r="B2041" t="s">
        <v>3</v>
      </c>
      <c r="C2041" t="s">
        <v>2</v>
      </c>
      <c r="D2041" t="s">
        <v>38</v>
      </c>
      <c r="E2041" t="s">
        <v>4</v>
      </c>
      <c r="F2041" t="s">
        <v>0</v>
      </c>
      <c r="G2041">
        <v>49</v>
      </c>
      <c r="H2041">
        <v>8</v>
      </c>
      <c r="I2041">
        <v>1795.97</v>
      </c>
      <c r="J2041">
        <v>8</v>
      </c>
      <c r="K2041">
        <v>16</v>
      </c>
      <c r="L2041">
        <v>3</v>
      </c>
      <c r="M2041" t="s">
        <v>47</v>
      </c>
      <c r="N2041" s="2">
        <v>36.652448979591838</v>
      </c>
      <c r="O2041">
        <v>408</v>
      </c>
    </row>
    <row r="2042" spans="1:15" x14ac:dyDescent="0.2">
      <c r="A2042">
        <v>1168641</v>
      </c>
      <c r="B2042" t="s">
        <v>6</v>
      </c>
      <c r="C2042" t="s">
        <v>5</v>
      </c>
      <c r="D2042" t="s">
        <v>38</v>
      </c>
      <c r="E2042" t="s">
        <v>4</v>
      </c>
      <c r="F2042" t="s">
        <v>0</v>
      </c>
      <c r="G2042">
        <v>26</v>
      </c>
      <c r="H2042">
        <v>5</v>
      </c>
      <c r="I2042">
        <v>1239.29</v>
      </c>
      <c r="J2042">
        <v>7</v>
      </c>
      <c r="K2042">
        <v>12</v>
      </c>
      <c r="L2042">
        <v>2</v>
      </c>
      <c r="M2042" t="s">
        <v>46</v>
      </c>
      <c r="N2042" s="2">
        <v>47.664999999999999</v>
      </c>
      <c r="O2042">
        <v>335</v>
      </c>
    </row>
    <row r="2043" spans="1:15" x14ac:dyDescent="0.2">
      <c r="A2043">
        <v>1168791</v>
      </c>
      <c r="B2043" t="s">
        <v>3</v>
      </c>
      <c r="C2043" t="s">
        <v>5</v>
      </c>
      <c r="D2043" t="s">
        <v>38</v>
      </c>
      <c r="E2043" t="s">
        <v>4</v>
      </c>
      <c r="F2043" t="s">
        <v>8</v>
      </c>
      <c r="G2043">
        <v>55</v>
      </c>
      <c r="H2043">
        <v>8</v>
      </c>
      <c r="I2043">
        <v>662.31</v>
      </c>
      <c r="J2043">
        <v>5</v>
      </c>
      <c r="K2043">
        <v>13</v>
      </c>
      <c r="L2043">
        <v>2</v>
      </c>
      <c r="M2043" t="s">
        <v>46</v>
      </c>
      <c r="N2043" s="2">
        <v>12.042</v>
      </c>
      <c r="O2043">
        <v>503</v>
      </c>
    </row>
    <row r="2044" spans="1:15" x14ac:dyDescent="0.2">
      <c r="A2044">
        <v>1169041</v>
      </c>
      <c r="B2044" t="s">
        <v>3</v>
      </c>
      <c r="C2044" t="s">
        <v>2</v>
      </c>
      <c r="D2044" t="s">
        <v>38</v>
      </c>
      <c r="E2044" t="s">
        <v>7</v>
      </c>
      <c r="F2044" t="s">
        <v>0</v>
      </c>
      <c r="G2044">
        <v>35</v>
      </c>
      <c r="H2044">
        <v>6</v>
      </c>
      <c r="I2044">
        <v>1130.22</v>
      </c>
      <c r="J2044">
        <v>7</v>
      </c>
      <c r="K2044">
        <v>13</v>
      </c>
      <c r="L2044">
        <v>2</v>
      </c>
      <c r="M2044" t="s">
        <v>46</v>
      </c>
      <c r="N2044" s="2">
        <v>32.292000000000002</v>
      </c>
      <c r="O2044">
        <v>424</v>
      </c>
    </row>
    <row r="2045" spans="1:15" x14ac:dyDescent="0.2">
      <c r="A2045">
        <v>1169231</v>
      </c>
      <c r="B2045" t="s">
        <v>3</v>
      </c>
      <c r="C2045" t="s">
        <v>2</v>
      </c>
      <c r="D2045" t="s">
        <v>38</v>
      </c>
      <c r="E2045" t="s">
        <v>4</v>
      </c>
      <c r="F2045" t="s">
        <v>8</v>
      </c>
      <c r="G2045">
        <v>27</v>
      </c>
      <c r="H2045">
        <v>5</v>
      </c>
      <c r="I2045">
        <v>700.66</v>
      </c>
      <c r="J2045">
        <v>6</v>
      </c>
      <c r="K2045">
        <v>11</v>
      </c>
      <c r="L2045">
        <v>2</v>
      </c>
      <c r="M2045" t="s">
        <v>46</v>
      </c>
      <c r="N2045" s="2">
        <v>25.950370370370369</v>
      </c>
      <c r="O2045">
        <v>334</v>
      </c>
    </row>
    <row r="2046" spans="1:15" x14ac:dyDescent="0.2">
      <c r="A2046">
        <v>1169761</v>
      </c>
      <c r="B2046" t="s">
        <v>3</v>
      </c>
      <c r="C2046" t="s">
        <v>5</v>
      </c>
      <c r="D2046" t="s">
        <v>38</v>
      </c>
      <c r="E2046" t="s">
        <v>4</v>
      </c>
      <c r="F2046" t="s">
        <v>0</v>
      </c>
      <c r="G2046">
        <v>34</v>
      </c>
      <c r="H2046">
        <v>6</v>
      </c>
      <c r="I2046">
        <v>1741.69</v>
      </c>
      <c r="J2046">
        <v>8</v>
      </c>
      <c r="K2046">
        <v>14</v>
      </c>
      <c r="L2046">
        <v>2</v>
      </c>
      <c r="M2046" t="s">
        <v>46</v>
      </c>
      <c r="N2046" s="2">
        <v>51.226176470588236</v>
      </c>
      <c r="O2046">
        <v>1270</v>
      </c>
    </row>
    <row r="2047" spans="1:15" x14ac:dyDescent="0.2">
      <c r="A2047">
        <v>1169951</v>
      </c>
      <c r="B2047" t="s">
        <v>3</v>
      </c>
      <c r="C2047" t="s">
        <v>5</v>
      </c>
      <c r="D2047" t="s">
        <v>38</v>
      </c>
      <c r="E2047" t="s">
        <v>4</v>
      </c>
      <c r="F2047" t="s">
        <v>0</v>
      </c>
      <c r="G2047">
        <v>52</v>
      </c>
      <c r="H2047">
        <v>8</v>
      </c>
      <c r="I2047">
        <v>1720.58</v>
      </c>
      <c r="J2047">
        <v>8</v>
      </c>
      <c r="K2047">
        <v>16</v>
      </c>
      <c r="L2047">
        <v>3</v>
      </c>
      <c r="M2047" t="s">
        <v>47</v>
      </c>
      <c r="N2047" s="2">
        <v>33.088076923076919</v>
      </c>
      <c r="O2047">
        <v>761</v>
      </c>
    </row>
    <row r="2048" spans="1:15" x14ac:dyDescent="0.2">
      <c r="A2048">
        <v>1170171</v>
      </c>
      <c r="B2048" t="s">
        <v>10</v>
      </c>
      <c r="C2048" t="s">
        <v>2</v>
      </c>
      <c r="D2048" t="s">
        <v>38</v>
      </c>
      <c r="E2048" t="s">
        <v>4</v>
      </c>
      <c r="F2048" t="s">
        <v>0</v>
      </c>
      <c r="G2048">
        <v>1</v>
      </c>
      <c r="H2048">
        <v>1</v>
      </c>
      <c r="I2048">
        <v>31.34</v>
      </c>
      <c r="J2048">
        <v>2</v>
      </c>
      <c r="K2048">
        <v>3</v>
      </c>
      <c r="L2048">
        <v>1</v>
      </c>
      <c r="M2048" t="s">
        <v>45</v>
      </c>
      <c r="N2048" s="2">
        <v>31.34</v>
      </c>
      <c r="O2048">
        <v>26</v>
      </c>
    </row>
    <row r="2049" spans="1:15" x14ac:dyDescent="0.2">
      <c r="A2049">
        <v>1170211</v>
      </c>
      <c r="B2049" t="s">
        <v>6</v>
      </c>
      <c r="C2049" t="s">
        <v>5</v>
      </c>
      <c r="D2049" t="s">
        <v>38</v>
      </c>
      <c r="E2049" t="s">
        <v>1</v>
      </c>
      <c r="F2049" t="s">
        <v>0</v>
      </c>
      <c r="G2049">
        <v>28</v>
      </c>
      <c r="H2049">
        <v>6</v>
      </c>
      <c r="I2049">
        <v>854.46</v>
      </c>
      <c r="J2049">
        <v>6</v>
      </c>
      <c r="K2049">
        <v>12</v>
      </c>
      <c r="L2049">
        <v>2</v>
      </c>
      <c r="M2049" t="s">
        <v>46</v>
      </c>
      <c r="N2049" s="2">
        <v>30.516428571428573</v>
      </c>
      <c r="O2049">
        <v>427</v>
      </c>
    </row>
    <row r="2050" spans="1:15" x14ac:dyDescent="0.2">
      <c r="A2050">
        <v>1170361</v>
      </c>
      <c r="B2050" t="s">
        <v>3</v>
      </c>
      <c r="C2050" t="s">
        <v>5</v>
      </c>
      <c r="D2050" t="s">
        <v>38</v>
      </c>
      <c r="E2050" t="s">
        <v>4</v>
      </c>
      <c r="F2050" t="s">
        <v>8</v>
      </c>
      <c r="G2050">
        <v>30</v>
      </c>
      <c r="H2050">
        <v>6</v>
      </c>
      <c r="I2050">
        <v>1415.26</v>
      </c>
      <c r="J2050">
        <v>8</v>
      </c>
      <c r="K2050">
        <v>14</v>
      </c>
      <c r="L2050">
        <v>2</v>
      </c>
      <c r="M2050" t="s">
        <v>46</v>
      </c>
      <c r="N2050" s="2">
        <v>47.175333333333334</v>
      </c>
      <c r="O2050">
        <v>563</v>
      </c>
    </row>
    <row r="2051" spans="1:15" x14ac:dyDescent="0.2">
      <c r="A2051">
        <v>1170551</v>
      </c>
      <c r="B2051" t="s">
        <v>3</v>
      </c>
      <c r="C2051" t="s">
        <v>2</v>
      </c>
      <c r="D2051" t="s">
        <v>38</v>
      </c>
      <c r="E2051" t="s">
        <v>1</v>
      </c>
      <c r="F2051" t="s">
        <v>8</v>
      </c>
      <c r="G2051">
        <v>38</v>
      </c>
      <c r="H2051">
        <v>7</v>
      </c>
      <c r="I2051">
        <v>1534.31</v>
      </c>
      <c r="J2051">
        <v>8</v>
      </c>
      <c r="K2051">
        <v>15</v>
      </c>
      <c r="L2051">
        <v>3</v>
      </c>
      <c r="M2051" t="s">
        <v>47</v>
      </c>
      <c r="N2051" s="2">
        <v>40.376578947368422</v>
      </c>
      <c r="O2051">
        <v>448</v>
      </c>
    </row>
    <row r="2052" spans="1:15" x14ac:dyDescent="0.2">
      <c r="A2052">
        <v>1171141</v>
      </c>
      <c r="B2052" t="s">
        <v>6</v>
      </c>
      <c r="C2052" t="s">
        <v>5</v>
      </c>
      <c r="D2052" t="s">
        <v>38</v>
      </c>
      <c r="E2052" t="s">
        <v>4</v>
      </c>
      <c r="F2052" t="s">
        <v>0</v>
      </c>
      <c r="G2052">
        <v>43</v>
      </c>
      <c r="H2052">
        <v>7</v>
      </c>
      <c r="I2052">
        <v>1490.92</v>
      </c>
      <c r="J2052">
        <v>8</v>
      </c>
      <c r="K2052">
        <v>15</v>
      </c>
      <c r="L2052">
        <v>3</v>
      </c>
      <c r="M2052" t="s">
        <v>47</v>
      </c>
      <c r="N2052" s="2">
        <v>34.672558139534885</v>
      </c>
      <c r="O2052">
        <v>897</v>
      </c>
    </row>
    <row r="2053" spans="1:15" x14ac:dyDescent="0.2">
      <c r="A2053">
        <v>1171291</v>
      </c>
      <c r="B2053" t="s">
        <v>6</v>
      </c>
      <c r="C2053" t="s">
        <v>2</v>
      </c>
      <c r="D2053" t="s">
        <v>38</v>
      </c>
      <c r="E2053" t="s">
        <v>4</v>
      </c>
      <c r="F2053" t="s">
        <v>0</v>
      </c>
      <c r="G2053">
        <v>16</v>
      </c>
      <c r="H2053">
        <v>4</v>
      </c>
      <c r="I2053">
        <v>262.35000000000002</v>
      </c>
      <c r="J2053">
        <v>4</v>
      </c>
      <c r="K2053">
        <v>8</v>
      </c>
      <c r="L2053">
        <v>2</v>
      </c>
      <c r="M2053" t="s">
        <v>46</v>
      </c>
      <c r="N2053" s="2">
        <v>16.396875000000001</v>
      </c>
      <c r="O2053">
        <v>90</v>
      </c>
    </row>
    <row r="2054" spans="1:15" x14ac:dyDescent="0.2">
      <c r="A2054">
        <v>1171481</v>
      </c>
      <c r="B2054" t="s">
        <v>3</v>
      </c>
      <c r="C2054" t="s">
        <v>9</v>
      </c>
      <c r="D2054" t="s">
        <v>38</v>
      </c>
      <c r="E2054" t="s">
        <v>4</v>
      </c>
      <c r="F2054" t="s">
        <v>0</v>
      </c>
      <c r="G2054">
        <v>102</v>
      </c>
      <c r="H2054">
        <v>10</v>
      </c>
      <c r="I2054">
        <v>1896.22</v>
      </c>
      <c r="J2054">
        <v>9</v>
      </c>
      <c r="K2054">
        <v>19</v>
      </c>
      <c r="L2054">
        <v>3</v>
      </c>
      <c r="M2054" t="s">
        <v>47</v>
      </c>
      <c r="N2054" s="2">
        <v>18.590392156862745</v>
      </c>
      <c r="O2054">
        <v>1049</v>
      </c>
    </row>
    <row r="2055" spans="1:15" x14ac:dyDescent="0.2">
      <c r="A2055">
        <v>1171521</v>
      </c>
      <c r="B2055" t="s">
        <v>3</v>
      </c>
      <c r="C2055" t="s">
        <v>5</v>
      </c>
      <c r="D2055" t="s">
        <v>38</v>
      </c>
      <c r="E2055" t="s">
        <v>1</v>
      </c>
      <c r="F2055" t="s">
        <v>0</v>
      </c>
      <c r="G2055">
        <v>45</v>
      </c>
      <c r="H2055">
        <v>7</v>
      </c>
      <c r="I2055">
        <v>2925.21</v>
      </c>
      <c r="J2055">
        <v>10</v>
      </c>
      <c r="K2055">
        <v>17</v>
      </c>
      <c r="L2055">
        <v>3</v>
      </c>
      <c r="M2055" t="s">
        <v>47</v>
      </c>
      <c r="N2055" s="2">
        <v>65.004666666666665</v>
      </c>
      <c r="O2055">
        <v>996</v>
      </c>
    </row>
    <row r="2056" spans="1:15" x14ac:dyDescent="0.2">
      <c r="A2056">
        <v>1171861</v>
      </c>
      <c r="B2056" t="s">
        <v>3</v>
      </c>
      <c r="C2056" t="s">
        <v>5</v>
      </c>
      <c r="D2056" t="s">
        <v>38</v>
      </c>
      <c r="E2056" t="s">
        <v>4</v>
      </c>
      <c r="F2056" t="s">
        <v>0</v>
      </c>
      <c r="G2056">
        <v>28</v>
      </c>
      <c r="H2056">
        <v>6</v>
      </c>
      <c r="I2056">
        <v>1499.71</v>
      </c>
      <c r="J2056">
        <v>8</v>
      </c>
      <c r="K2056">
        <v>14</v>
      </c>
      <c r="L2056">
        <v>2</v>
      </c>
      <c r="M2056" t="s">
        <v>46</v>
      </c>
      <c r="N2056" s="2">
        <v>53.561071428571431</v>
      </c>
      <c r="O2056">
        <v>892</v>
      </c>
    </row>
    <row r="2057" spans="1:15" x14ac:dyDescent="0.2">
      <c r="A2057">
        <v>1171901</v>
      </c>
      <c r="B2057" t="s">
        <v>6</v>
      </c>
      <c r="C2057" t="s">
        <v>2</v>
      </c>
      <c r="D2057" t="s">
        <v>38</v>
      </c>
      <c r="E2057" t="s">
        <v>7</v>
      </c>
      <c r="F2057" t="s">
        <v>0</v>
      </c>
      <c r="G2057">
        <v>11</v>
      </c>
      <c r="H2057">
        <v>3</v>
      </c>
      <c r="I2057">
        <v>269.33999999999997</v>
      </c>
      <c r="J2057">
        <v>4</v>
      </c>
      <c r="K2057">
        <v>7</v>
      </c>
      <c r="L2057">
        <v>1</v>
      </c>
      <c r="M2057" t="s">
        <v>45</v>
      </c>
      <c r="N2057" s="2">
        <v>24.485454545454544</v>
      </c>
      <c r="O2057">
        <v>153</v>
      </c>
    </row>
    <row r="2058" spans="1:15" x14ac:dyDescent="0.2">
      <c r="A2058">
        <v>1172071</v>
      </c>
      <c r="B2058" t="s">
        <v>10</v>
      </c>
      <c r="C2058" t="s">
        <v>5</v>
      </c>
      <c r="D2058" t="s">
        <v>38</v>
      </c>
      <c r="E2058" t="s">
        <v>4</v>
      </c>
      <c r="F2058" t="s">
        <v>0</v>
      </c>
      <c r="G2058">
        <v>3</v>
      </c>
      <c r="H2058">
        <v>1</v>
      </c>
      <c r="I2058">
        <v>58.23</v>
      </c>
      <c r="J2058">
        <v>2</v>
      </c>
      <c r="K2058">
        <v>3</v>
      </c>
      <c r="L2058">
        <v>1</v>
      </c>
      <c r="M2058" t="s">
        <v>45</v>
      </c>
      <c r="N2058" s="2">
        <v>19.41</v>
      </c>
      <c r="O2058">
        <v>45</v>
      </c>
    </row>
    <row r="2059" spans="1:15" x14ac:dyDescent="0.2">
      <c r="A2059">
        <v>1172301</v>
      </c>
      <c r="B2059" t="s">
        <v>3</v>
      </c>
      <c r="C2059" t="s">
        <v>5</v>
      </c>
      <c r="D2059" t="s">
        <v>38</v>
      </c>
      <c r="E2059" t="s">
        <v>4</v>
      </c>
      <c r="F2059" t="s">
        <v>8</v>
      </c>
      <c r="G2059">
        <v>45</v>
      </c>
      <c r="H2059">
        <v>7</v>
      </c>
      <c r="I2059">
        <v>1471.17</v>
      </c>
      <c r="J2059">
        <v>8</v>
      </c>
      <c r="K2059">
        <v>15</v>
      </c>
      <c r="L2059">
        <v>3</v>
      </c>
      <c r="M2059" t="s">
        <v>47</v>
      </c>
      <c r="N2059" s="2">
        <v>32.692666666666668</v>
      </c>
      <c r="O2059">
        <v>726</v>
      </c>
    </row>
    <row r="2060" spans="1:15" x14ac:dyDescent="0.2">
      <c r="A2060">
        <v>1172981</v>
      </c>
      <c r="B2060" t="s">
        <v>10</v>
      </c>
      <c r="C2060" t="s">
        <v>12</v>
      </c>
      <c r="D2060" t="s">
        <v>38</v>
      </c>
      <c r="E2060" t="s">
        <v>7</v>
      </c>
      <c r="F2060" t="s">
        <v>0</v>
      </c>
      <c r="G2060">
        <v>2</v>
      </c>
      <c r="H2060">
        <v>1</v>
      </c>
      <c r="I2060">
        <v>5.26</v>
      </c>
      <c r="J2060">
        <v>1</v>
      </c>
      <c r="K2060">
        <v>2</v>
      </c>
      <c r="L2060">
        <v>1</v>
      </c>
      <c r="M2060" t="s">
        <v>45</v>
      </c>
      <c r="N2060" s="2">
        <v>2.63</v>
      </c>
      <c r="O2060">
        <v>6</v>
      </c>
    </row>
    <row r="2061" spans="1:15" x14ac:dyDescent="0.2">
      <c r="A2061">
        <v>1173041</v>
      </c>
      <c r="B2061" t="s">
        <v>3</v>
      </c>
      <c r="C2061" t="s">
        <v>5</v>
      </c>
      <c r="D2061" t="s">
        <v>38</v>
      </c>
      <c r="E2061" t="s">
        <v>1</v>
      </c>
      <c r="F2061" t="s">
        <v>0</v>
      </c>
      <c r="G2061">
        <v>19</v>
      </c>
      <c r="H2061">
        <v>4</v>
      </c>
      <c r="I2061">
        <v>1392.59</v>
      </c>
      <c r="J2061">
        <v>8</v>
      </c>
      <c r="K2061">
        <v>12</v>
      </c>
      <c r="L2061">
        <v>2</v>
      </c>
      <c r="M2061" t="s">
        <v>46</v>
      </c>
      <c r="N2061" s="2">
        <v>73.29421052631578</v>
      </c>
      <c r="O2061">
        <v>338</v>
      </c>
    </row>
    <row r="2062" spans="1:15" x14ac:dyDescent="0.2">
      <c r="A2062">
        <v>1173381</v>
      </c>
      <c r="B2062" t="s">
        <v>10</v>
      </c>
      <c r="C2062" t="s">
        <v>2</v>
      </c>
      <c r="D2062" t="s">
        <v>38</v>
      </c>
      <c r="E2062" t="s">
        <v>4</v>
      </c>
      <c r="F2062" t="s">
        <v>0</v>
      </c>
      <c r="G2062">
        <v>1</v>
      </c>
      <c r="H2062">
        <v>1</v>
      </c>
      <c r="I2062">
        <v>31.96</v>
      </c>
      <c r="J2062">
        <v>2</v>
      </c>
      <c r="K2062">
        <v>3</v>
      </c>
      <c r="L2062">
        <v>1</v>
      </c>
      <c r="M2062" t="s">
        <v>45</v>
      </c>
      <c r="N2062" s="2">
        <v>31.96</v>
      </c>
      <c r="O2062">
        <v>26</v>
      </c>
    </row>
    <row r="2063" spans="1:15" x14ac:dyDescent="0.2">
      <c r="A2063">
        <v>1173421</v>
      </c>
      <c r="B2063" t="s">
        <v>3</v>
      </c>
      <c r="C2063" t="s">
        <v>2</v>
      </c>
      <c r="D2063" t="s">
        <v>39</v>
      </c>
      <c r="E2063" t="s">
        <v>7</v>
      </c>
      <c r="F2063" t="s">
        <v>0</v>
      </c>
      <c r="G2063">
        <v>25</v>
      </c>
      <c r="H2063">
        <v>5</v>
      </c>
      <c r="I2063">
        <v>1910.5</v>
      </c>
      <c r="J2063">
        <v>9</v>
      </c>
      <c r="K2063">
        <v>14</v>
      </c>
      <c r="L2063">
        <v>2</v>
      </c>
      <c r="M2063" t="s">
        <v>46</v>
      </c>
      <c r="N2063" s="2">
        <v>76.42</v>
      </c>
      <c r="O2063">
        <v>906</v>
      </c>
    </row>
    <row r="2064" spans="1:15" x14ac:dyDescent="0.2">
      <c r="A2064">
        <v>1173611</v>
      </c>
      <c r="B2064" t="s">
        <v>3</v>
      </c>
      <c r="C2064" t="s">
        <v>2</v>
      </c>
      <c r="D2064" t="s">
        <v>39</v>
      </c>
      <c r="E2064" t="s">
        <v>4</v>
      </c>
      <c r="F2064" t="s">
        <v>8</v>
      </c>
      <c r="G2064">
        <v>156</v>
      </c>
      <c r="H2064">
        <v>10</v>
      </c>
      <c r="I2064">
        <v>3016.99</v>
      </c>
      <c r="J2064">
        <v>10</v>
      </c>
      <c r="K2064">
        <v>20</v>
      </c>
      <c r="L2064">
        <v>3</v>
      </c>
      <c r="M2064" t="s">
        <v>47</v>
      </c>
      <c r="N2064" s="2">
        <v>19.339679487179485</v>
      </c>
      <c r="O2064">
        <v>1650</v>
      </c>
    </row>
    <row r="2065" spans="1:15" x14ac:dyDescent="0.2">
      <c r="A2065">
        <v>1173951</v>
      </c>
      <c r="B2065" t="s">
        <v>3</v>
      </c>
      <c r="C2065" t="s">
        <v>2</v>
      </c>
      <c r="D2065" t="s">
        <v>38</v>
      </c>
      <c r="E2065" t="s">
        <v>4</v>
      </c>
      <c r="F2065" t="s">
        <v>0</v>
      </c>
      <c r="G2065">
        <v>18</v>
      </c>
      <c r="H2065">
        <v>4</v>
      </c>
      <c r="I2065">
        <v>665.93</v>
      </c>
      <c r="J2065">
        <v>5</v>
      </c>
      <c r="K2065">
        <v>9</v>
      </c>
      <c r="L2065">
        <v>2</v>
      </c>
      <c r="M2065" t="s">
        <v>46</v>
      </c>
      <c r="N2065" s="2">
        <v>36.996111111111105</v>
      </c>
      <c r="O2065">
        <v>385</v>
      </c>
    </row>
    <row r="2066" spans="1:15" x14ac:dyDescent="0.2">
      <c r="A2066">
        <v>1174351</v>
      </c>
      <c r="B2066" t="s">
        <v>6</v>
      </c>
      <c r="C2066" t="s">
        <v>11</v>
      </c>
      <c r="D2066" t="s">
        <v>38</v>
      </c>
      <c r="E2066" t="s">
        <v>4</v>
      </c>
      <c r="F2066" t="s">
        <v>0</v>
      </c>
      <c r="G2066">
        <v>34</v>
      </c>
      <c r="H2066">
        <v>6</v>
      </c>
      <c r="I2066">
        <v>513.85</v>
      </c>
      <c r="J2066">
        <v>5</v>
      </c>
      <c r="K2066">
        <v>11</v>
      </c>
      <c r="L2066">
        <v>2</v>
      </c>
      <c r="M2066" t="s">
        <v>46</v>
      </c>
      <c r="N2066" s="2">
        <v>15.113235294117647</v>
      </c>
      <c r="O2066">
        <v>415</v>
      </c>
    </row>
    <row r="2067" spans="1:15" x14ac:dyDescent="0.2">
      <c r="A2067">
        <v>1174731</v>
      </c>
      <c r="B2067" t="s">
        <v>6</v>
      </c>
      <c r="C2067" t="s">
        <v>5</v>
      </c>
      <c r="D2067" t="s">
        <v>38</v>
      </c>
      <c r="E2067" t="s">
        <v>4</v>
      </c>
      <c r="F2067" t="s">
        <v>0</v>
      </c>
      <c r="G2067">
        <v>17</v>
      </c>
      <c r="H2067">
        <v>4</v>
      </c>
      <c r="I2067">
        <v>565.94000000000005</v>
      </c>
      <c r="J2067">
        <v>5</v>
      </c>
      <c r="K2067">
        <v>9</v>
      </c>
      <c r="L2067">
        <v>2</v>
      </c>
      <c r="M2067" t="s">
        <v>46</v>
      </c>
      <c r="N2067" s="2">
        <v>33.290588235294123</v>
      </c>
      <c r="O2067">
        <v>247</v>
      </c>
    </row>
    <row r="2068" spans="1:15" x14ac:dyDescent="0.2">
      <c r="A2068">
        <v>1174921</v>
      </c>
      <c r="B2068" t="s">
        <v>3</v>
      </c>
      <c r="C2068" t="s">
        <v>2</v>
      </c>
      <c r="D2068" t="s">
        <v>39</v>
      </c>
      <c r="E2068" t="s">
        <v>1</v>
      </c>
      <c r="F2068" t="s">
        <v>0</v>
      </c>
      <c r="G2068">
        <v>27</v>
      </c>
      <c r="H2068">
        <v>5</v>
      </c>
      <c r="I2068">
        <v>943.13</v>
      </c>
      <c r="J2068">
        <v>6</v>
      </c>
      <c r="K2068">
        <v>11</v>
      </c>
      <c r="L2068">
        <v>2</v>
      </c>
      <c r="M2068" t="s">
        <v>46</v>
      </c>
      <c r="N2068" s="2">
        <v>34.930740740740738</v>
      </c>
      <c r="O2068">
        <v>806</v>
      </c>
    </row>
    <row r="2069" spans="1:15" x14ac:dyDescent="0.2">
      <c r="A2069">
        <v>1175321</v>
      </c>
      <c r="B2069" t="s">
        <v>13</v>
      </c>
      <c r="C2069" t="s">
        <v>12</v>
      </c>
      <c r="D2069" t="s">
        <v>38</v>
      </c>
      <c r="E2069" t="s">
        <v>4</v>
      </c>
      <c r="F2069" t="s">
        <v>0</v>
      </c>
      <c r="G2069">
        <v>6</v>
      </c>
      <c r="H2069">
        <v>2</v>
      </c>
      <c r="I2069">
        <v>230.8</v>
      </c>
      <c r="J2069">
        <v>3</v>
      </c>
      <c r="K2069">
        <v>5</v>
      </c>
      <c r="L2069">
        <v>1</v>
      </c>
      <c r="M2069" t="s">
        <v>45</v>
      </c>
      <c r="N2069" s="2">
        <v>38.466666666666669</v>
      </c>
      <c r="O2069">
        <v>40</v>
      </c>
    </row>
    <row r="2070" spans="1:15" x14ac:dyDescent="0.2">
      <c r="A2070">
        <v>1175471</v>
      </c>
      <c r="B2070" t="s">
        <v>6</v>
      </c>
      <c r="C2070" t="s">
        <v>12</v>
      </c>
      <c r="D2070" t="s">
        <v>38</v>
      </c>
      <c r="E2070" t="s">
        <v>4</v>
      </c>
      <c r="F2070" t="s">
        <v>0</v>
      </c>
      <c r="G2070">
        <v>4</v>
      </c>
      <c r="H2070">
        <v>2</v>
      </c>
      <c r="I2070">
        <v>53.96</v>
      </c>
      <c r="J2070">
        <v>2</v>
      </c>
      <c r="K2070">
        <v>4</v>
      </c>
      <c r="L2070">
        <v>1</v>
      </c>
      <c r="M2070" t="s">
        <v>45</v>
      </c>
      <c r="N2070" s="2">
        <v>13.49</v>
      </c>
      <c r="O2070">
        <v>40</v>
      </c>
    </row>
    <row r="2071" spans="1:15" x14ac:dyDescent="0.2">
      <c r="A2071">
        <v>1175661</v>
      </c>
      <c r="B2071" t="s">
        <v>6</v>
      </c>
      <c r="C2071" t="s">
        <v>9</v>
      </c>
      <c r="D2071" t="s">
        <v>38</v>
      </c>
      <c r="E2071" t="s">
        <v>4</v>
      </c>
      <c r="F2071" t="s">
        <v>0</v>
      </c>
      <c r="G2071">
        <v>31</v>
      </c>
      <c r="H2071">
        <v>6</v>
      </c>
      <c r="I2071">
        <v>1338.13</v>
      </c>
      <c r="J2071">
        <v>8</v>
      </c>
      <c r="K2071">
        <v>14</v>
      </c>
      <c r="L2071">
        <v>2</v>
      </c>
      <c r="M2071" t="s">
        <v>46</v>
      </c>
      <c r="N2071" s="2">
        <v>43.165483870967748</v>
      </c>
      <c r="O2071">
        <v>103</v>
      </c>
    </row>
    <row r="2072" spans="1:15" x14ac:dyDescent="0.2">
      <c r="A2072">
        <v>1175701</v>
      </c>
      <c r="B2072" t="s">
        <v>6</v>
      </c>
      <c r="C2072" t="s">
        <v>2</v>
      </c>
      <c r="D2072" t="s">
        <v>38</v>
      </c>
      <c r="E2072" t="s">
        <v>4</v>
      </c>
      <c r="F2072" t="s">
        <v>8</v>
      </c>
      <c r="G2072">
        <v>50</v>
      </c>
      <c r="H2072">
        <v>8</v>
      </c>
      <c r="I2072">
        <v>749.55</v>
      </c>
      <c r="J2072">
        <v>6</v>
      </c>
      <c r="K2072">
        <v>14</v>
      </c>
      <c r="L2072">
        <v>2</v>
      </c>
      <c r="M2072" t="s">
        <v>46</v>
      </c>
      <c r="N2072" s="2">
        <v>14.991</v>
      </c>
      <c r="O2072">
        <v>339</v>
      </c>
    </row>
    <row r="2073" spans="1:15" x14ac:dyDescent="0.2">
      <c r="A2073">
        <v>1175851</v>
      </c>
      <c r="B2073" t="s">
        <v>6</v>
      </c>
      <c r="C2073" t="s">
        <v>5</v>
      </c>
      <c r="D2073" t="s">
        <v>38</v>
      </c>
      <c r="E2073" t="s">
        <v>4</v>
      </c>
      <c r="F2073" t="s">
        <v>0</v>
      </c>
      <c r="G2073">
        <v>9</v>
      </c>
      <c r="H2073">
        <v>3</v>
      </c>
      <c r="I2073">
        <v>306.74</v>
      </c>
      <c r="J2073">
        <v>4</v>
      </c>
      <c r="K2073">
        <v>7</v>
      </c>
      <c r="L2073">
        <v>1</v>
      </c>
      <c r="M2073" t="s">
        <v>45</v>
      </c>
      <c r="N2073" s="2">
        <v>34.082222222222221</v>
      </c>
      <c r="O2073">
        <v>78</v>
      </c>
    </row>
    <row r="2074" spans="1:15" x14ac:dyDescent="0.2">
      <c r="A2074">
        <v>1176251</v>
      </c>
      <c r="B2074" t="s">
        <v>13</v>
      </c>
      <c r="C2074" t="s">
        <v>2</v>
      </c>
      <c r="D2074" t="s">
        <v>38</v>
      </c>
      <c r="E2074" t="s">
        <v>24</v>
      </c>
      <c r="F2074" t="s">
        <v>0</v>
      </c>
      <c r="G2074">
        <v>2</v>
      </c>
      <c r="H2074">
        <v>1</v>
      </c>
      <c r="I2074">
        <v>20.39</v>
      </c>
      <c r="J2074">
        <v>2</v>
      </c>
      <c r="K2074">
        <v>3</v>
      </c>
      <c r="L2074">
        <v>1</v>
      </c>
      <c r="M2074" t="s">
        <v>45</v>
      </c>
      <c r="N2074" s="2">
        <v>10.195</v>
      </c>
      <c r="O2074">
        <v>17</v>
      </c>
    </row>
    <row r="2075" spans="1:15" x14ac:dyDescent="0.2">
      <c r="A2075">
        <v>1176441</v>
      </c>
      <c r="B2075" t="s">
        <v>3</v>
      </c>
      <c r="C2075" t="s">
        <v>2</v>
      </c>
      <c r="D2075" t="s">
        <v>38</v>
      </c>
      <c r="E2075" t="s">
        <v>1</v>
      </c>
      <c r="F2075" t="s">
        <v>0</v>
      </c>
      <c r="G2075">
        <v>77</v>
      </c>
      <c r="H2075">
        <v>9</v>
      </c>
      <c r="I2075">
        <v>1430.1</v>
      </c>
      <c r="J2075">
        <v>8</v>
      </c>
      <c r="K2075">
        <v>17</v>
      </c>
      <c r="L2075">
        <v>3</v>
      </c>
      <c r="M2075" t="s">
        <v>47</v>
      </c>
      <c r="N2075" s="2">
        <v>18.572727272727271</v>
      </c>
      <c r="O2075">
        <v>1122</v>
      </c>
    </row>
    <row r="2076" spans="1:15" x14ac:dyDescent="0.2">
      <c r="A2076">
        <v>1176591</v>
      </c>
      <c r="B2076" t="s">
        <v>10</v>
      </c>
      <c r="C2076" t="s">
        <v>12</v>
      </c>
      <c r="D2076" t="s">
        <v>38</v>
      </c>
      <c r="E2076" t="s">
        <v>4</v>
      </c>
      <c r="F2076" t="s">
        <v>0</v>
      </c>
      <c r="G2076">
        <v>2</v>
      </c>
      <c r="H2076">
        <v>1</v>
      </c>
      <c r="I2076">
        <v>10.68</v>
      </c>
      <c r="J2076">
        <v>1</v>
      </c>
      <c r="K2076">
        <v>2</v>
      </c>
      <c r="L2076">
        <v>1</v>
      </c>
      <c r="M2076" t="s">
        <v>45</v>
      </c>
      <c r="N2076" s="2">
        <v>5.34</v>
      </c>
      <c r="O2076">
        <v>10</v>
      </c>
    </row>
    <row r="2077" spans="1:15" x14ac:dyDescent="0.2">
      <c r="A2077">
        <v>1176781</v>
      </c>
      <c r="B2077" t="s">
        <v>6</v>
      </c>
      <c r="C2077" t="s">
        <v>12</v>
      </c>
      <c r="D2077" t="s">
        <v>38</v>
      </c>
      <c r="E2077" t="s">
        <v>4</v>
      </c>
      <c r="F2077" t="s">
        <v>0</v>
      </c>
      <c r="G2077">
        <v>30</v>
      </c>
      <c r="H2077">
        <v>6</v>
      </c>
      <c r="I2077">
        <v>469.53</v>
      </c>
      <c r="J2077">
        <v>5</v>
      </c>
      <c r="K2077">
        <v>11</v>
      </c>
      <c r="L2077">
        <v>2</v>
      </c>
      <c r="M2077" t="s">
        <v>46</v>
      </c>
      <c r="N2077" s="2">
        <v>15.651</v>
      </c>
      <c r="O2077">
        <v>325</v>
      </c>
    </row>
    <row r="2078" spans="1:15" x14ac:dyDescent="0.2">
      <c r="A2078">
        <v>1177941</v>
      </c>
      <c r="B2078" t="s">
        <v>10</v>
      </c>
      <c r="C2078" t="s">
        <v>12</v>
      </c>
      <c r="D2078" t="s">
        <v>38</v>
      </c>
      <c r="E2078" t="s">
        <v>24</v>
      </c>
      <c r="F2078" t="s">
        <v>0</v>
      </c>
      <c r="G2078">
        <v>1</v>
      </c>
      <c r="H2078">
        <v>1</v>
      </c>
      <c r="I2078">
        <v>3.03</v>
      </c>
      <c r="J2078">
        <v>1</v>
      </c>
      <c r="K2078">
        <v>2</v>
      </c>
      <c r="L2078">
        <v>1</v>
      </c>
      <c r="M2078" t="s">
        <v>45</v>
      </c>
      <c r="N2078" s="2">
        <v>3.03</v>
      </c>
      <c r="O2078">
        <v>3</v>
      </c>
    </row>
    <row r="2079" spans="1:15" x14ac:dyDescent="0.2">
      <c r="A2079">
        <v>1178151</v>
      </c>
      <c r="B2079" t="s">
        <v>6</v>
      </c>
      <c r="C2079" t="s">
        <v>5</v>
      </c>
      <c r="D2079" t="s">
        <v>38</v>
      </c>
      <c r="E2079" t="s">
        <v>1</v>
      </c>
      <c r="F2079" t="s">
        <v>0</v>
      </c>
      <c r="G2079">
        <v>8</v>
      </c>
      <c r="H2079">
        <v>2</v>
      </c>
      <c r="I2079">
        <v>592.27</v>
      </c>
      <c r="J2079">
        <v>5</v>
      </c>
      <c r="K2079">
        <v>7</v>
      </c>
      <c r="L2079">
        <v>1</v>
      </c>
      <c r="M2079" t="s">
        <v>45</v>
      </c>
      <c r="N2079" s="2">
        <v>74.033749999999998</v>
      </c>
      <c r="O2079">
        <v>292</v>
      </c>
    </row>
    <row r="2080" spans="1:15" x14ac:dyDescent="0.2">
      <c r="A2080">
        <v>1178491</v>
      </c>
      <c r="B2080" t="s">
        <v>3</v>
      </c>
      <c r="C2080" t="s">
        <v>5</v>
      </c>
      <c r="D2080" t="s">
        <v>38</v>
      </c>
      <c r="E2080" t="s">
        <v>4</v>
      </c>
      <c r="F2080" t="s">
        <v>8</v>
      </c>
      <c r="G2080">
        <v>35</v>
      </c>
      <c r="H2080">
        <v>6</v>
      </c>
      <c r="I2080">
        <v>1409.85</v>
      </c>
      <c r="J2080">
        <v>8</v>
      </c>
      <c r="K2080">
        <v>14</v>
      </c>
      <c r="L2080">
        <v>2</v>
      </c>
      <c r="M2080" t="s">
        <v>46</v>
      </c>
      <c r="N2080" s="2">
        <v>40.28142857142857</v>
      </c>
      <c r="O2080">
        <v>442</v>
      </c>
    </row>
    <row r="2081" spans="1:15" x14ac:dyDescent="0.2">
      <c r="A2081">
        <v>1178531</v>
      </c>
      <c r="B2081" t="s">
        <v>3</v>
      </c>
      <c r="C2081" t="s">
        <v>5</v>
      </c>
      <c r="D2081" t="s">
        <v>38</v>
      </c>
      <c r="E2081" t="s">
        <v>4</v>
      </c>
      <c r="F2081" t="s">
        <v>0</v>
      </c>
      <c r="G2081">
        <v>49</v>
      </c>
      <c r="H2081">
        <v>8</v>
      </c>
      <c r="I2081">
        <v>2139.42</v>
      </c>
      <c r="J2081">
        <v>9</v>
      </c>
      <c r="K2081">
        <v>17</v>
      </c>
      <c r="L2081">
        <v>3</v>
      </c>
      <c r="M2081" t="s">
        <v>47</v>
      </c>
      <c r="N2081" s="2">
        <v>43.661632653061226</v>
      </c>
      <c r="O2081">
        <v>1430</v>
      </c>
    </row>
    <row r="2082" spans="1:15" x14ac:dyDescent="0.2">
      <c r="A2082">
        <v>1178681</v>
      </c>
      <c r="B2082" t="s">
        <v>6</v>
      </c>
      <c r="C2082" t="s">
        <v>12</v>
      </c>
      <c r="D2082" t="s">
        <v>39</v>
      </c>
      <c r="E2082" t="s">
        <v>4</v>
      </c>
      <c r="F2082" t="s">
        <v>0</v>
      </c>
      <c r="G2082">
        <v>106</v>
      </c>
      <c r="H2082">
        <v>10</v>
      </c>
      <c r="I2082">
        <v>1301.33</v>
      </c>
      <c r="J2082">
        <v>7</v>
      </c>
      <c r="K2082">
        <v>17</v>
      </c>
      <c r="L2082">
        <v>3</v>
      </c>
      <c r="M2082" t="s">
        <v>47</v>
      </c>
      <c r="N2082" s="2">
        <v>12.276698113207546</v>
      </c>
      <c r="O2082">
        <v>886</v>
      </c>
    </row>
    <row r="2083" spans="1:15" x14ac:dyDescent="0.2">
      <c r="A2083">
        <v>1178721</v>
      </c>
      <c r="B2083" t="s">
        <v>6</v>
      </c>
      <c r="C2083" t="s">
        <v>5</v>
      </c>
      <c r="D2083" t="s">
        <v>38</v>
      </c>
      <c r="E2083" t="s">
        <v>1</v>
      </c>
      <c r="F2083" t="s">
        <v>0</v>
      </c>
      <c r="G2083">
        <v>27</v>
      </c>
      <c r="H2083">
        <v>5</v>
      </c>
      <c r="I2083">
        <v>460.77</v>
      </c>
      <c r="J2083">
        <v>5</v>
      </c>
      <c r="K2083">
        <v>10</v>
      </c>
      <c r="L2083">
        <v>2</v>
      </c>
      <c r="M2083" t="s">
        <v>46</v>
      </c>
      <c r="N2083" s="2">
        <v>17.065555555555555</v>
      </c>
      <c r="O2083">
        <v>187</v>
      </c>
    </row>
    <row r="2084" spans="1:15" x14ac:dyDescent="0.2">
      <c r="A2084">
        <v>1178871</v>
      </c>
      <c r="B2084" t="s">
        <v>3</v>
      </c>
      <c r="C2084" t="s">
        <v>5</v>
      </c>
      <c r="D2084" t="s">
        <v>38</v>
      </c>
      <c r="E2084" t="s">
        <v>7</v>
      </c>
      <c r="F2084" t="s">
        <v>0</v>
      </c>
      <c r="G2084">
        <v>39</v>
      </c>
      <c r="H2084">
        <v>7</v>
      </c>
      <c r="I2084">
        <v>2937.99</v>
      </c>
      <c r="J2084">
        <v>10</v>
      </c>
      <c r="K2084">
        <v>17</v>
      </c>
      <c r="L2084">
        <v>3</v>
      </c>
      <c r="M2084" t="s">
        <v>47</v>
      </c>
      <c r="N2084" s="2">
        <v>75.333076923076916</v>
      </c>
      <c r="O2084">
        <v>1264</v>
      </c>
    </row>
    <row r="2085" spans="1:15" x14ac:dyDescent="0.2">
      <c r="A2085">
        <v>1179081</v>
      </c>
      <c r="B2085" t="s">
        <v>3</v>
      </c>
      <c r="C2085" t="s">
        <v>2</v>
      </c>
      <c r="D2085" t="s">
        <v>38</v>
      </c>
      <c r="E2085" t="s">
        <v>4</v>
      </c>
      <c r="F2085" t="s">
        <v>0</v>
      </c>
      <c r="G2085">
        <v>40</v>
      </c>
      <c r="H2085">
        <v>7</v>
      </c>
      <c r="I2085">
        <v>1316.95</v>
      </c>
      <c r="J2085">
        <v>7</v>
      </c>
      <c r="K2085">
        <v>14</v>
      </c>
      <c r="L2085">
        <v>2</v>
      </c>
      <c r="M2085" t="s">
        <v>46</v>
      </c>
      <c r="N2085" s="2">
        <v>32.923749999999998</v>
      </c>
      <c r="O2085">
        <v>1115</v>
      </c>
    </row>
    <row r="2086" spans="1:15" x14ac:dyDescent="0.2">
      <c r="A2086">
        <v>1179271</v>
      </c>
      <c r="B2086" t="s">
        <v>3</v>
      </c>
      <c r="C2086" t="s">
        <v>5</v>
      </c>
      <c r="D2086" t="s">
        <v>38</v>
      </c>
      <c r="E2086" t="s">
        <v>7</v>
      </c>
      <c r="F2086" t="s">
        <v>0</v>
      </c>
      <c r="G2086">
        <v>19</v>
      </c>
      <c r="H2086">
        <v>4</v>
      </c>
      <c r="I2086">
        <v>601.59</v>
      </c>
      <c r="J2086">
        <v>5</v>
      </c>
      <c r="K2086">
        <v>9</v>
      </c>
      <c r="L2086">
        <v>2</v>
      </c>
      <c r="M2086" t="s">
        <v>46</v>
      </c>
      <c r="N2086" s="2">
        <v>31.662631578947369</v>
      </c>
      <c r="O2086">
        <v>208</v>
      </c>
    </row>
    <row r="2087" spans="1:15" x14ac:dyDescent="0.2">
      <c r="A2087">
        <v>1179651</v>
      </c>
      <c r="B2087" t="s">
        <v>10</v>
      </c>
      <c r="C2087" t="s">
        <v>5</v>
      </c>
      <c r="D2087" t="s">
        <v>38</v>
      </c>
      <c r="E2087" t="s">
        <v>4</v>
      </c>
      <c r="F2087" t="s">
        <v>0</v>
      </c>
      <c r="G2087">
        <v>6</v>
      </c>
      <c r="H2087">
        <v>2</v>
      </c>
      <c r="I2087">
        <v>372.76</v>
      </c>
      <c r="J2087">
        <v>4</v>
      </c>
      <c r="K2087">
        <v>6</v>
      </c>
      <c r="L2087">
        <v>1</v>
      </c>
      <c r="M2087" t="s">
        <v>45</v>
      </c>
      <c r="N2087" s="2">
        <v>62.126666666666665</v>
      </c>
      <c r="O2087">
        <v>148</v>
      </c>
    </row>
    <row r="2088" spans="1:15" x14ac:dyDescent="0.2">
      <c r="A2088">
        <v>1179841</v>
      </c>
      <c r="B2088" t="s">
        <v>3</v>
      </c>
      <c r="C2088" t="s">
        <v>5</v>
      </c>
      <c r="D2088" t="s">
        <v>38</v>
      </c>
      <c r="E2088" t="s">
        <v>4</v>
      </c>
      <c r="F2088" t="s">
        <v>0</v>
      </c>
      <c r="G2088">
        <v>119</v>
      </c>
      <c r="H2088">
        <v>10</v>
      </c>
      <c r="I2088">
        <v>2060.2800000000002</v>
      </c>
      <c r="J2088">
        <v>9</v>
      </c>
      <c r="K2088">
        <v>19</v>
      </c>
      <c r="L2088">
        <v>3</v>
      </c>
      <c r="M2088" t="s">
        <v>47</v>
      </c>
      <c r="N2088" s="2">
        <v>17.31327731092437</v>
      </c>
      <c r="O2088">
        <v>1781</v>
      </c>
    </row>
    <row r="2089" spans="1:15" x14ac:dyDescent="0.2">
      <c r="A2089">
        <v>1180251</v>
      </c>
      <c r="B2089" t="s">
        <v>6</v>
      </c>
      <c r="C2089" t="s">
        <v>5</v>
      </c>
      <c r="D2089" t="s">
        <v>39</v>
      </c>
      <c r="E2089" t="s">
        <v>4</v>
      </c>
      <c r="F2089" t="s">
        <v>0</v>
      </c>
      <c r="G2089">
        <v>11</v>
      </c>
      <c r="H2089">
        <v>3</v>
      </c>
      <c r="I2089">
        <v>338.73</v>
      </c>
      <c r="J2089">
        <v>4</v>
      </c>
      <c r="K2089">
        <v>7</v>
      </c>
      <c r="L2089">
        <v>1</v>
      </c>
      <c r="M2089" t="s">
        <v>45</v>
      </c>
      <c r="N2089" s="2">
        <v>30.793636363636367</v>
      </c>
      <c r="O2089">
        <v>79</v>
      </c>
    </row>
    <row r="2090" spans="1:15" x14ac:dyDescent="0.2">
      <c r="A2090">
        <v>1180631</v>
      </c>
      <c r="B2090" t="s">
        <v>6</v>
      </c>
      <c r="C2090" t="s">
        <v>12</v>
      </c>
      <c r="D2090" t="s">
        <v>38</v>
      </c>
      <c r="E2090" t="s">
        <v>1</v>
      </c>
      <c r="F2090" t="s">
        <v>0</v>
      </c>
      <c r="G2090">
        <v>18</v>
      </c>
      <c r="H2090">
        <v>4</v>
      </c>
      <c r="I2090">
        <v>119.41</v>
      </c>
      <c r="J2090">
        <v>3</v>
      </c>
      <c r="K2090">
        <v>7</v>
      </c>
      <c r="L2090">
        <v>1</v>
      </c>
      <c r="M2090" t="s">
        <v>45</v>
      </c>
      <c r="N2090" s="2">
        <v>6.6338888888888885</v>
      </c>
      <c r="O2090">
        <v>110</v>
      </c>
    </row>
    <row r="2091" spans="1:15" x14ac:dyDescent="0.2">
      <c r="A2091">
        <v>1181031</v>
      </c>
      <c r="B2091" t="s">
        <v>6</v>
      </c>
      <c r="C2091" t="s">
        <v>5</v>
      </c>
      <c r="D2091" t="s">
        <v>38</v>
      </c>
      <c r="E2091" t="s">
        <v>4</v>
      </c>
      <c r="F2091" t="s">
        <v>8</v>
      </c>
      <c r="G2091">
        <v>26</v>
      </c>
      <c r="H2091">
        <v>5</v>
      </c>
      <c r="I2091">
        <v>311.14</v>
      </c>
      <c r="J2091">
        <v>4</v>
      </c>
      <c r="K2091">
        <v>9</v>
      </c>
      <c r="L2091">
        <v>2</v>
      </c>
      <c r="M2091" t="s">
        <v>46</v>
      </c>
      <c r="N2091" s="2">
        <v>11.966923076923077</v>
      </c>
      <c r="O2091">
        <v>179</v>
      </c>
    </row>
    <row r="2092" spans="1:15" x14ac:dyDescent="0.2">
      <c r="A2092">
        <v>1181181</v>
      </c>
      <c r="B2092" t="s">
        <v>3</v>
      </c>
      <c r="C2092" t="s">
        <v>12</v>
      </c>
      <c r="D2092" t="s">
        <v>39</v>
      </c>
      <c r="E2092" t="s">
        <v>4</v>
      </c>
      <c r="F2092" t="s">
        <v>0</v>
      </c>
      <c r="G2092">
        <v>129</v>
      </c>
      <c r="H2092">
        <v>10</v>
      </c>
      <c r="I2092">
        <v>1119.49</v>
      </c>
      <c r="J2092">
        <v>7</v>
      </c>
      <c r="K2092">
        <v>17</v>
      </c>
      <c r="L2092">
        <v>3</v>
      </c>
      <c r="M2092" t="s">
        <v>47</v>
      </c>
      <c r="N2092" s="2">
        <v>8.6782170542635662</v>
      </c>
      <c r="O2092">
        <v>542</v>
      </c>
    </row>
    <row r="2093" spans="1:15" x14ac:dyDescent="0.2">
      <c r="A2093">
        <v>1181371</v>
      </c>
      <c r="B2093" t="s">
        <v>6</v>
      </c>
      <c r="C2093" t="s">
        <v>5</v>
      </c>
      <c r="D2093" t="s">
        <v>38</v>
      </c>
      <c r="E2093" t="s">
        <v>1</v>
      </c>
      <c r="F2093" t="s">
        <v>0</v>
      </c>
      <c r="G2093">
        <v>21</v>
      </c>
      <c r="H2093">
        <v>4</v>
      </c>
      <c r="I2093">
        <v>327.78</v>
      </c>
      <c r="J2093">
        <v>4</v>
      </c>
      <c r="K2093">
        <v>8</v>
      </c>
      <c r="L2093">
        <v>2</v>
      </c>
      <c r="M2093" t="s">
        <v>46</v>
      </c>
      <c r="N2093" s="2">
        <v>15.608571428571427</v>
      </c>
      <c r="O2093">
        <v>240</v>
      </c>
    </row>
    <row r="2094" spans="1:15" x14ac:dyDescent="0.2">
      <c r="A2094">
        <v>1181601</v>
      </c>
      <c r="B2094" t="s">
        <v>6</v>
      </c>
      <c r="C2094" t="s">
        <v>5</v>
      </c>
      <c r="D2094" t="s">
        <v>38</v>
      </c>
      <c r="E2094" t="s">
        <v>1</v>
      </c>
      <c r="F2094" t="s">
        <v>0</v>
      </c>
      <c r="G2094">
        <v>28</v>
      </c>
      <c r="H2094">
        <v>6</v>
      </c>
      <c r="I2094">
        <v>574.52</v>
      </c>
      <c r="J2094">
        <v>5</v>
      </c>
      <c r="K2094">
        <v>11</v>
      </c>
      <c r="L2094">
        <v>2</v>
      </c>
      <c r="M2094" t="s">
        <v>46</v>
      </c>
      <c r="N2094" s="2">
        <v>20.518571428571427</v>
      </c>
      <c r="O2094">
        <v>569</v>
      </c>
    </row>
    <row r="2095" spans="1:15" x14ac:dyDescent="0.2">
      <c r="A2095">
        <v>1181751</v>
      </c>
      <c r="B2095" t="s">
        <v>6</v>
      </c>
      <c r="C2095" t="s">
        <v>5</v>
      </c>
      <c r="D2095" t="s">
        <v>38</v>
      </c>
      <c r="E2095" t="s">
        <v>1</v>
      </c>
      <c r="F2095" t="s">
        <v>0</v>
      </c>
      <c r="G2095">
        <v>11</v>
      </c>
      <c r="H2095">
        <v>3</v>
      </c>
      <c r="I2095">
        <v>418.63</v>
      </c>
      <c r="J2095">
        <v>4</v>
      </c>
      <c r="K2095">
        <v>7</v>
      </c>
      <c r="L2095">
        <v>1</v>
      </c>
      <c r="M2095" t="s">
        <v>45</v>
      </c>
      <c r="N2095" s="2">
        <v>38.057272727272725</v>
      </c>
      <c r="O2095">
        <v>133</v>
      </c>
    </row>
    <row r="2096" spans="1:15" x14ac:dyDescent="0.2">
      <c r="A2096">
        <v>1182151</v>
      </c>
      <c r="B2096" t="s">
        <v>3</v>
      </c>
      <c r="C2096" t="s">
        <v>12</v>
      </c>
      <c r="D2096" t="s">
        <v>38</v>
      </c>
      <c r="E2096" t="s">
        <v>4</v>
      </c>
      <c r="F2096" t="s">
        <v>8</v>
      </c>
      <c r="G2096">
        <v>101</v>
      </c>
      <c r="H2096">
        <v>10</v>
      </c>
      <c r="I2096">
        <v>892.56</v>
      </c>
      <c r="J2096">
        <v>6</v>
      </c>
      <c r="K2096">
        <v>16</v>
      </c>
      <c r="L2096">
        <v>3</v>
      </c>
      <c r="M2096" t="s">
        <v>47</v>
      </c>
      <c r="N2096" s="2">
        <v>8.8372277227722762</v>
      </c>
      <c r="O2096">
        <v>653</v>
      </c>
    </row>
    <row r="2097" spans="1:15" x14ac:dyDescent="0.2">
      <c r="A2097">
        <v>1182531</v>
      </c>
      <c r="B2097" t="s">
        <v>6</v>
      </c>
      <c r="C2097" t="s">
        <v>2</v>
      </c>
      <c r="D2097" t="s">
        <v>38</v>
      </c>
      <c r="E2097" t="s">
        <v>4</v>
      </c>
      <c r="F2097" t="s">
        <v>8</v>
      </c>
      <c r="G2097">
        <v>22</v>
      </c>
      <c r="H2097">
        <v>5</v>
      </c>
      <c r="I2097">
        <v>71.72</v>
      </c>
      <c r="J2097">
        <v>2</v>
      </c>
      <c r="K2097">
        <v>7</v>
      </c>
      <c r="L2097">
        <v>1</v>
      </c>
      <c r="M2097" t="s">
        <v>45</v>
      </c>
      <c r="N2097" s="2">
        <v>3.26</v>
      </c>
      <c r="O2097">
        <v>52</v>
      </c>
    </row>
    <row r="2098" spans="1:15" x14ac:dyDescent="0.2">
      <c r="A2098">
        <v>1182681</v>
      </c>
      <c r="B2098" t="s">
        <v>3</v>
      </c>
      <c r="C2098" t="s">
        <v>2</v>
      </c>
      <c r="D2098" t="s">
        <v>38</v>
      </c>
      <c r="E2098" t="s">
        <v>7</v>
      </c>
      <c r="F2098" t="s">
        <v>8</v>
      </c>
      <c r="G2098">
        <v>32</v>
      </c>
      <c r="H2098">
        <v>6</v>
      </c>
      <c r="I2098">
        <v>952.25</v>
      </c>
      <c r="J2098">
        <v>6</v>
      </c>
      <c r="K2098">
        <v>12</v>
      </c>
      <c r="L2098">
        <v>2</v>
      </c>
      <c r="M2098" t="s">
        <v>46</v>
      </c>
      <c r="N2098" s="2">
        <v>29.7578125</v>
      </c>
      <c r="O2098">
        <v>487</v>
      </c>
    </row>
    <row r="2099" spans="1:15" x14ac:dyDescent="0.2">
      <c r="A2099">
        <v>1182871</v>
      </c>
      <c r="B2099" t="s">
        <v>6</v>
      </c>
      <c r="C2099" t="s">
        <v>12</v>
      </c>
      <c r="D2099" t="s">
        <v>38</v>
      </c>
      <c r="E2099" t="s">
        <v>7</v>
      </c>
      <c r="F2099" t="s">
        <v>0</v>
      </c>
      <c r="G2099">
        <v>12</v>
      </c>
      <c r="H2099">
        <v>3</v>
      </c>
      <c r="I2099">
        <v>155.88999999999999</v>
      </c>
      <c r="J2099">
        <v>3</v>
      </c>
      <c r="K2099">
        <v>6</v>
      </c>
      <c r="L2099">
        <v>1</v>
      </c>
      <c r="M2099" t="s">
        <v>45</v>
      </c>
      <c r="N2099" s="2">
        <v>12.990833333333333</v>
      </c>
      <c r="O2099">
        <v>45</v>
      </c>
    </row>
    <row r="2100" spans="1:15" x14ac:dyDescent="0.2">
      <c r="A2100">
        <v>1183271</v>
      </c>
      <c r="B2100" t="s">
        <v>3</v>
      </c>
      <c r="C2100" t="s">
        <v>2</v>
      </c>
      <c r="D2100" t="s">
        <v>38</v>
      </c>
      <c r="E2100" t="s">
        <v>1</v>
      </c>
      <c r="F2100" t="s">
        <v>8</v>
      </c>
      <c r="G2100">
        <v>66</v>
      </c>
      <c r="H2100">
        <v>9</v>
      </c>
      <c r="I2100">
        <v>1232.78</v>
      </c>
      <c r="J2100">
        <v>7</v>
      </c>
      <c r="K2100">
        <v>16</v>
      </c>
      <c r="L2100">
        <v>3</v>
      </c>
      <c r="M2100" t="s">
        <v>47</v>
      </c>
      <c r="N2100" s="2">
        <v>18.67848484848485</v>
      </c>
      <c r="O2100">
        <v>752</v>
      </c>
    </row>
    <row r="2101" spans="1:15" x14ac:dyDescent="0.2">
      <c r="A2101">
        <v>1183501</v>
      </c>
      <c r="B2101" t="s">
        <v>3</v>
      </c>
      <c r="C2101" t="s">
        <v>2</v>
      </c>
      <c r="D2101" t="s">
        <v>39</v>
      </c>
      <c r="E2101" t="s">
        <v>7</v>
      </c>
      <c r="F2101" t="s">
        <v>0</v>
      </c>
      <c r="G2101">
        <v>79</v>
      </c>
      <c r="H2101">
        <v>9</v>
      </c>
      <c r="I2101">
        <v>2490.6800000000003</v>
      </c>
      <c r="J2101">
        <v>9</v>
      </c>
      <c r="K2101">
        <v>18</v>
      </c>
      <c r="L2101">
        <v>3</v>
      </c>
      <c r="M2101" t="s">
        <v>47</v>
      </c>
      <c r="N2101" s="2">
        <v>31.527594936708866</v>
      </c>
      <c r="O2101">
        <v>998</v>
      </c>
    </row>
    <row r="2102" spans="1:15" x14ac:dyDescent="0.2">
      <c r="A2102">
        <v>1183651</v>
      </c>
      <c r="B2102" t="s">
        <v>6</v>
      </c>
      <c r="C2102" t="s">
        <v>5</v>
      </c>
      <c r="D2102" t="s">
        <v>38</v>
      </c>
      <c r="E2102" t="s">
        <v>7</v>
      </c>
      <c r="F2102" t="s">
        <v>0</v>
      </c>
      <c r="G2102">
        <v>9</v>
      </c>
      <c r="H2102">
        <v>3</v>
      </c>
      <c r="I2102">
        <v>307.98</v>
      </c>
      <c r="J2102">
        <v>4</v>
      </c>
      <c r="K2102">
        <v>7</v>
      </c>
      <c r="L2102">
        <v>1</v>
      </c>
      <c r="M2102" t="s">
        <v>45</v>
      </c>
      <c r="N2102" s="2">
        <v>34.22</v>
      </c>
      <c r="O2102">
        <v>175</v>
      </c>
    </row>
    <row r="2103" spans="1:15" x14ac:dyDescent="0.2">
      <c r="A2103">
        <v>1183841</v>
      </c>
      <c r="B2103" t="s">
        <v>3</v>
      </c>
      <c r="C2103" t="s">
        <v>2</v>
      </c>
      <c r="D2103" t="s">
        <v>38</v>
      </c>
      <c r="E2103" t="s">
        <v>4</v>
      </c>
      <c r="F2103" t="s">
        <v>0</v>
      </c>
      <c r="G2103">
        <v>14</v>
      </c>
      <c r="H2103">
        <v>3</v>
      </c>
      <c r="I2103">
        <v>1421.16</v>
      </c>
      <c r="J2103">
        <v>8</v>
      </c>
      <c r="K2103">
        <v>11</v>
      </c>
      <c r="L2103">
        <v>2</v>
      </c>
      <c r="M2103" t="s">
        <v>46</v>
      </c>
      <c r="N2103" s="2">
        <v>101.51142857142858</v>
      </c>
      <c r="O2103">
        <v>633</v>
      </c>
    </row>
    <row r="2104" spans="1:15" x14ac:dyDescent="0.2">
      <c r="A2104">
        <v>1184241</v>
      </c>
      <c r="B2104" t="s">
        <v>3</v>
      </c>
      <c r="C2104" t="s">
        <v>12</v>
      </c>
      <c r="D2104" t="s">
        <v>38</v>
      </c>
      <c r="E2104" t="s">
        <v>1</v>
      </c>
      <c r="F2104" t="s">
        <v>8</v>
      </c>
      <c r="G2104">
        <v>156</v>
      </c>
      <c r="H2104">
        <v>10</v>
      </c>
      <c r="I2104">
        <v>1457.66</v>
      </c>
      <c r="J2104">
        <v>8</v>
      </c>
      <c r="K2104">
        <v>18</v>
      </c>
      <c r="L2104">
        <v>3</v>
      </c>
      <c r="M2104" t="s">
        <v>47</v>
      </c>
      <c r="N2104" s="2">
        <v>9.3439743589743589</v>
      </c>
      <c r="O2104">
        <v>890</v>
      </c>
    </row>
    <row r="2105" spans="1:15" x14ac:dyDescent="0.2">
      <c r="A2105">
        <v>1184811</v>
      </c>
      <c r="B2105" t="s">
        <v>6</v>
      </c>
      <c r="C2105" t="s">
        <v>2</v>
      </c>
      <c r="D2105" t="s">
        <v>38</v>
      </c>
      <c r="E2105" t="s">
        <v>4</v>
      </c>
      <c r="F2105" t="s">
        <v>0</v>
      </c>
      <c r="G2105">
        <v>3</v>
      </c>
      <c r="H2105">
        <v>1</v>
      </c>
      <c r="I2105">
        <v>145.97</v>
      </c>
      <c r="J2105">
        <v>3</v>
      </c>
      <c r="K2105">
        <v>4</v>
      </c>
      <c r="L2105">
        <v>1</v>
      </c>
      <c r="M2105" t="s">
        <v>45</v>
      </c>
      <c r="N2105" s="2">
        <v>48.656666666666666</v>
      </c>
      <c r="O2105">
        <v>47</v>
      </c>
    </row>
    <row r="2106" spans="1:15" x14ac:dyDescent="0.2">
      <c r="A2106">
        <v>1185401</v>
      </c>
      <c r="B2106" t="s">
        <v>6</v>
      </c>
      <c r="C2106" t="s">
        <v>2</v>
      </c>
      <c r="D2106" t="s">
        <v>38</v>
      </c>
      <c r="E2106" t="s">
        <v>1</v>
      </c>
      <c r="F2106" t="s">
        <v>0</v>
      </c>
      <c r="G2106">
        <v>13</v>
      </c>
      <c r="H2106">
        <v>3</v>
      </c>
      <c r="I2106">
        <v>194.78</v>
      </c>
      <c r="J2106">
        <v>3</v>
      </c>
      <c r="K2106">
        <v>6</v>
      </c>
      <c r="L2106">
        <v>1</v>
      </c>
      <c r="M2106" t="s">
        <v>45</v>
      </c>
      <c r="N2106" s="2">
        <v>14.983076923076924</v>
      </c>
      <c r="O2106">
        <v>140</v>
      </c>
    </row>
    <row r="2107" spans="1:15" x14ac:dyDescent="0.2">
      <c r="A2107">
        <v>1185891</v>
      </c>
      <c r="B2107" t="s">
        <v>3</v>
      </c>
      <c r="C2107" t="s">
        <v>2</v>
      </c>
      <c r="D2107" t="s">
        <v>38</v>
      </c>
      <c r="E2107" t="s">
        <v>1</v>
      </c>
      <c r="F2107" t="s">
        <v>0</v>
      </c>
      <c r="G2107">
        <v>37</v>
      </c>
      <c r="H2107">
        <v>7</v>
      </c>
      <c r="I2107">
        <v>1134.96</v>
      </c>
      <c r="J2107">
        <v>7</v>
      </c>
      <c r="K2107">
        <v>14</v>
      </c>
      <c r="L2107">
        <v>2</v>
      </c>
      <c r="M2107" t="s">
        <v>46</v>
      </c>
      <c r="N2107" s="2">
        <v>30.674594594594595</v>
      </c>
      <c r="O2107">
        <v>746</v>
      </c>
    </row>
    <row r="2108" spans="1:15" x14ac:dyDescent="0.2">
      <c r="A2108">
        <v>1186291</v>
      </c>
      <c r="B2108" t="s">
        <v>3</v>
      </c>
      <c r="C2108" t="s">
        <v>5</v>
      </c>
      <c r="D2108" t="s">
        <v>38</v>
      </c>
      <c r="E2108" t="s">
        <v>1</v>
      </c>
      <c r="F2108" t="s">
        <v>0</v>
      </c>
      <c r="G2108">
        <v>125</v>
      </c>
      <c r="H2108">
        <v>10</v>
      </c>
      <c r="I2108">
        <v>3367.65</v>
      </c>
      <c r="J2108">
        <v>10</v>
      </c>
      <c r="K2108">
        <v>20</v>
      </c>
      <c r="L2108">
        <v>3</v>
      </c>
      <c r="M2108" t="s">
        <v>47</v>
      </c>
      <c r="N2108" s="2">
        <v>26.941200000000002</v>
      </c>
      <c r="O2108">
        <v>2215</v>
      </c>
    </row>
    <row r="2109" spans="1:15" x14ac:dyDescent="0.2">
      <c r="A2109">
        <v>1186331</v>
      </c>
      <c r="B2109" t="s">
        <v>6</v>
      </c>
      <c r="C2109" t="s">
        <v>12</v>
      </c>
      <c r="D2109" t="s">
        <v>38</v>
      </c>
      <c r="E2109" t="s">
        <v>4</v>
      </c>
      <c r="F2109" t="s">
        <v>0</v>
      </c>
      <c r="G2109">
        <v>6</v>
      </c>
      <c r="H2109">
        <v>2</v>
      </c>
      <c r="I2109">
        <v>96.24</v>
      </c>
      <c r="J2109">
        <v>2</v>
      </c>
      <c r="K2109">
        <v>4</v>
      </c>
      <c r="L2109">
        <v>1</v>
      </c>
      <c r="M2109" t="s">
        <v>45</v>
      </c>
      <c r="N2109" s="2">
        <v>16.04</v>
      </c>
      <c r="O2109">
        <v>72</v>
      </c>
    </row>
    <row r="2110" spans="1:15" x14ac:dyDescent="0.2">
      <c r="A2110">
        <v>1186481</v>
      </c>
      <c r="B2110" t="s">
        <v>3</v>
      </c>
      <c r="C2110" t="s">
        <v>5</v>
      </c>
      <c r="D2110" t="s">
        <v>38</v>
      </c>
      <c r="E2110" t="s">
        <v>4</v>
      </c>
      <c r="F2110" t="s">
        <v>0</v>
      </c>
      <c r="G2110">
        <v>65</v>
      </c>
      <c r="H2110">
        <v>9</v>
      </c>
      <c r="I2110">
        <v>3363.83</v>
      </c>
      <c r="J2110">
        <v>10</v>
      </c>
      <c r="K2110">
        <v>19</v>
      </c>
      <c r="L2110">
        <v>3</v>
      </c>
      <c r="M2110" t="s">
        <v>47</v>
      </c>
      <c r="N2110" s="2">
        <v>51.751230769230766</v>
      </c>
      <c r="O2110">
        <v>1530</v>
      </c>
    </row>
    <row r="2111" spans="1:15" x14ac:dyDescent="0.2">
      <c r="A2111">
        <v>1186671</v>
      </c>
      <c r="B2111" t="s">
        <v>10</v>
      </c>
      <c r="C2111" t="s">
        <v>5</v>
      </c>
      <c r="D2111" t="s">
        <v>38</v>
      </c>
      <c r="E2111" t="s">
        <v>4</v>
      </c>
      <c r="F2111" t="s">
        <v>0</v>
      </c>
      <c r="G2111">
        <v>1</v>
      </c>
      <c r="H2111">
        <v>1</v>
      </c>
      <c r="I2111">
        <v>3.65</v>
      </c>
      <c r="J2111">
        <v>1</v>
      </c>
      <c r="K2111">
        <v>2</v>
      </c>
      <c r="L2111">
        <v>1</v>
      </c>
      <c r="M2111" t="s">
        <v>45</v>
      </c>
      <c r="N2111" s="2">
        <v>3.65</v>
      </c>
      <c r="O2111">
        <v>5</v>
      </c>
    </row>
    <row r="2112" spans="1:15" x14ac:dyDescent="0.2">
      <c r="A2112">
        <v>1187071</v>
      </c>
      <c r="B2112" t="s">
        <v>3</v>
      </c>
      <c r="C2112" t="s">
        <v>5</v>
      </c>
      <c r="D2112" t="s">
        <v>38</v>
      </c>
      <c r="E2112" t="s">
        <v>1</v>
      </c>
      <c r="F2112" t="s">
        <v>8</v>
      </c>
      <c r="G2112">
        <v>34</v>
      </c>
      <c r="H2112">
        <v>6</v>
      </c>
      <c r="I2112">
        <v>1333.99</v>
      </c>
      <c r="J2112">
        <v>7</v>
      </c>
      <c r="K2112">
        <v>13</v>
      </c>
      <c r="L2112">
        <v>2</v>
      </c>
      <c r="M2112" t="s">
        <v>46</v>
      </c>
      <c r="N2112" s="2">
        <v>39.234999999999999</v>
      </c>
      <c r="O2112">
        <v>964</v>
      </c>
    </row>
    <row r="2113" spans="1:15" x14ac:dyDescent="0.2">
      <c r="A2113">
        <v>1187111</v>
      </c>
      <c r="B2113" t="s">
        <v>3</v>
      </c>
      <c r="C2113" t="s">
        <v>5</v>
      </c>
      <c r="D2113" t="s">
        <v>38</v>
      </c>
      <c r="E2113" t="s">
        <v>7</v>
      </c>
      <c r="F2113" t="s">
        <v>0</v>
      </c>
      <c r="G2113">
        <v>186</v>
      </c>
      <c r="H2113">
        <v>10</v>
      </c>
      <c r="I2113">
        <v>4273.3900000000003</v>
      </c>
      <c r="J2113">
        <v>10</v>
      </c>
      <c r="K2113">
        <v>20</v>
      </c>
      <c r="L2113">
        <v>3</v>
      </c>
      <c r="M2113" t="s">
        <v>47</v>
      </c>
      <c r="N2113" s="2">
        <v>22.975215053763442</v>
      </c>
      <c r="O2113">
        <v>2252</v>
      </c>
    </row>
    <row r="2114" spans="1:15" x14ac:dyDescent="0.2">
      <c r="A2114">
        <v>1188231</v>
      </c>
      <c r="B2114" t="s">
        <v>3</v>
      </c>
      <c r="C2114" t="s">
        <v>5</v>
      </c>
      <c r="D2114" t="s">
        <v>38</v>
      </c>
      <c r="E2114" t="s">
        <v>4</v>
      </c>
      <c r="F2114" t="s">
        <v>0</v>
      </c>
      <c r="G2114">
        <v>39</v>
      </c>
      <c r="H2114">
        <v>7</v>
      </c>
      <c r="I2114">
        <v>2956.98</v>
      </c>
      <c r="J2114">
        <v>10</v>
      </c>
      <c r="K2114">
        <v>17</v>
      </c>
      <c r="L2114">
        <v>3</v>
      </c>
      <c r="M2114" t="s">
        <v>47</v>
      </c>
      <c r="N2114" s="2">
        <v>75.820000000000007</v>
      </c>
      <c r="O2114">
        <v>1579</v>
      </c>
    </row>
    <row r="2115" spans="1:15" x14ac:dyDescent="0.2">
      <c r="A2115">
        <v>1188421</v>
      </c>
      <c r="B2115" t="s">
        <v>3</v>
      </c>
      <c r="C2115" t="s">
        <v>5</v>
      </c>
      <c r="D2115" t="s">
        <v>38</v>
      </c>
      <c r="E2115" t="s">
        <v>1</v>
      </c>
      <c r="F2115" t="s">
        <v>0</v>
      </c>
      <c r="G2115">
        <v>46</v>
      </c>
      <c r="H2115">
        <v>7</v>
      </c>
      <c r="I2115">
        <v>3191.74</v>
      </c>
      <c r="J2115">
        <v>10</v>
      </c>
      <c r="K2115">
        <v>17</v>
      </c>
      <c r="L2115">
        <v>3</v>
      </c>
      <c r="M2115" t="s">
        <v>47</v>
      </c>
      <c r="N2115" s="2">
        <v>69.385652173913044</v>
      </c>
      <c r="O2115">
        <v>2003</v>
      </c>
    </row>
    <row r="2116" spans="1:15" x14ac:dyDescent="0.2">
      <c r="A2116">
        <v>1188761</v>
      </c>
      <c r="B2116" t="s">
        <v>3</v>
      </c>
      <c r="C2116" t="s">
        <v>2</v>
      </c>
      <c r="D2116" t="s">
        <v>39</v>
      </c>
      <c r="E2116" t="s">
        <v>4</v>
      </c>
      <c r="F2116" t="s">
        <v>8</v>
      </c>
      <c r="G2116">
        <v>46</v>
      </c>
      <c r="H2116">
        <v>7</v>
      </c>
      <c r="I2116">
        <v>1988.32</v>
      </c>
      <c r="J2116">
        <v>9</v>
      </c>
      <c r="K2116">
        <v>16</v>
      </c>
      <c r="L2116">
        <v>3</v>
      </c>
      <c r="M2116" t="s">
        <v>47</v>
      </c>
      <c r="N2116" s="2">
        <v>43.224347826086955</v>
      </c>
      <c r="O2116">
        <v>985</v>
      </c>
    </row>
    <row r="2117" spans="1:15" x14ac:dyDescent="0.2">
      <c r="A2117">
        <v>1189011</v>
      </c>
      <c r="B2117" t="s">
        <v>3</v>
      </c>
      <c r="C2117" t="s">
        <v>12</v>
      </c>
      <c r="D2117" t="s">
        <v>38</v>
      </c>
      <c r="E2117" t="s">
        <v>4</v>
      </c>
      <c r="F2117" t="s">
        <v>0</v>
      </c>
      <c r="G2117">
        <v>45</v>
      </c>
      <c r="H2117">
        <v>7</v>
      </c>
      <c r="I2117">
        <v>810.73</v>
      </c>
      <c r="J2117">
        <v>6</v>
      </c>
      <c r="K2117">
        <v>13</v>
      </c>
      <c r="L2117">
        <v>2</v>
      </c>
      <c r="M2117" t="s">
        <v>46</v>
      </c>
      <c r="N2117" s="2">
        <v>18.016222222222222</v>
      </c>
      <c r="O2117">
        <v>441</v>
      </c>
    </row>
    <row r="2118" spans="1:15" x14ac:dyDescent="0.2">
      <c r="A2118">
        <v>1189161</v>
      </c>
      <c r="B2118" t="s">
        <v>10</v>
      </c>
      <c r="C2118" t="s">
        <v>5</v>
      </c>
      <c r="D2118" t="s">
        <v>38</v>
      </c>
      <c r="E2118" t="s">
        <v>1</v>
      </c>
      <c r="F2118" t="s">
        <v>0</v>
      </c>
      <c r="G2118">
        <v>3</v>
      </c>
      <c r="H2118">
        <v>1</v>
      </c>
      <c r="I2118">
        <v>32.97</v>
      </c>
      <c r="J2118">
        <v>2</v>
      </c>
      <c r="K2118">
        <v>3</v>
      </c>
      <c r="L2118">
        <v>1</v>
      </c>
      <c r="M2118" t="s">
        <v>45</v>
      </c>
      <c r="N2118" s="2">
        <v>10.99</v>
      </c>
      <c r="O2118">
        <v>35</v>
      </c>
    </row>
    <row r="2119" spans="1:15" x14ac:dyDescent="0.2">
      <c r="A2119">
        <v>1189201</v>
      </c>
      <c r="B2119" t="s">
        <v>3</v>
      </c>
      <c r="C2119" t="s">
        <v>5</v>
      </c>
      <c r="D2119" t="s">
        <v>40</v>
      </c>
      <c r="E2119" t="s">
        <v>4</v>
      </c>
      <c r="F2119" t="s">
        <v>8</v>
      </c>
      <c r="G2119">
        <v>22</v>
      </c>
      <c r="H2119">
        <v>5</v>
      </c>
      <c r="I2119">
        <v>1352.2</v>
      </c>
      <c r="J2119">
        <v>8</v>
      </c>
      <c r="K2119">
        <v>13</v>
      </c>
      <c r="L2119">
        <v>2</v>
      </c>
      <c r="M2119" t="s">
        <v>46</v>
      </c>
      <c r="N2119" s="2">
        <v>61.463636363636368</v>
      </c>
      <c r="O2119">
        <v>880</v>
      </c>
    </row>
    <row r="2120" spans="1:15" x14ac:dyDescent="0.2">
      <c r="A2120">
        <v>1189541</v>
      </c>
      <c r="B2120" t="s">
        <v>3</v>
      </c>
      <c r="C2120" t="s">
        <v>5</v>
      </c>
      <c r="D2120" t="s">
        <v>38</v>
      </c>
      <c r="E2120" t="s">
        <v>1</v>
      </c>
      <c r="F2120" t="s">
        <v>0</v>
      </c>
      <c r="G2120">
        <v>50</v>
      </c>
      <c r="H2120">
        <v>8</v>
      </c>
      <c r="I2120">
        <v>1831.66</v>
      </c>
      <c r="J2120">
        <v>8</v>
      </c>
      <c r="K2120">
        <v>16</v>
      </c>
      <c r="L2120">
        <v>3</v>
      </c>
      <c r="M2120" t="s">
        <v>47</v>
      </c>
      <c r="N2120" s="2">
        <v>36.633200000000002</v>
      </c>
      <c r="O2120">
        <v>1031</v>
      </c>
    </row>
    <row r="2121" spans="1:15" x14ac:dyDescent="0.2">
      <c r="A2121">
        <v>1189691</v>
      </c>
      <c r="B2121" t="s">
        <v>3</v>
      </c>
      <c r="C2121" t="s">
        <v>5</v>
      </c>
      <c r="D2121" t="s">
        <v>39</v>
      </c>
      <c r="E2121" t="s">
        <v>1</v>
      </c>
      <c r="F2121" t="s">
        <v>0</v>
      </c>
      <c r="G2121">
        <v>32</v>
      </c>
      <c r="H2121">
        <v>6</v>
      </c>
      <c r="I2121">
        <v>1295.3699999999999</v>
      </c>
      <c r="J2121">
        <v>7</v>
      </c>
      <c r="K2121">
        <v>13</v>
      </c>
      <c r="L2121">
        <v>2</v>
      </c>
      <c r="M2121" t="s">
        <v>46</v>
      </c>
      <c r="N2121" s="2">
        <v>40.480312499999997</v>
      </c>
      <c r="O2121">
        <v>503</v>
      </c>
    </row>
    <row r="2122" spans="1:15" x14ac:dyDescent="0.2">
      <c r="A2122">
        <v>1190521</v>
      </c>
      <c r="B2122" t="s">
        <v>3</v>
      </c>
      <c r="C2122" t="s">
        <v>5</v>
      </c>
      <c r="D2122" t="s">
        <v>38</v>
      </c>
      <c r="E2122" t="s">
        <v>1</v>
      </c>
      <c r="F2122" t="s">
        <v>8</v>
      </c>
      <c r="G2122">
        <v>29</v>
      </c>
      <c r="H2122">
        <v>6</v>
      </c>
      <c r="I2122">
        <v>1620.97</v>
      </c>
      <c r="J2122">
        <v>8</v>
      </c>
      <c r="K2122">
        <v>14</v>
      </c>
      <c r="L2122">
        <v>2</v>
      </c>
      <c r="M2122" t="s">
        <v>46</v>
      </c>
      <c r="N2122" s="2">
        <v>55.895517241379309</v>
      </c>
      <c r="O2122">
        <v>848</v>
      </c>
    </row>
    <row r="2123" spans="1:15" x14ac:dyDescent="0.2">
      <c r="A2123">
        <v>1190671</v>
      </c>
      <c r="B2123" t="s">
        <v>3</v>
      </c>
      <c r="C2123" t="s">
        <v>9</v>
      </c>
      <c r="D2123" t="s">
        <v>39</v>
      </c>
      <c r="E2123" t="s">
        <v>4</v>
      </c>
      <c r="F2123" t="s">
        <v>8</v>
      </c>
      <c r="G2123">
        <v>72</v>
      </c>
      <c r="H2123">
        <v>9</v>
      </c>
      <c r="I2123">
        <v>3784.62</v>
      </c>
      <c r="J2123">
        <v>10</v>
      </c>
      <c r="K2123">
        <v>19</v>
      </c>
      <c r="L2123">
        <v>3</v>
      </c>
      <c r="M2123" t="s">
        <v>47</v>
      </c>
      <c r="N2123" s="2">
        <v>52.564166666666665</v>
      </c>
      <c r="O2123">
        <v>882</v>
      </c>
    </row>
    <row r="2124" spans="1:15" x14ac:dyDescent="0.2">
      <c r="A2124">
        <v>1191071</v>
      </c>
      <c r="B2124" t="s">
        <v>3</v>
      </c>
      <c r="C2124" t="s">
        <v>5</v>
      </c>
      <c r="D2124" t="s">
        <v>38</v>
      </c>
      <c r="E2124" t="s">
        <v>7</v>
      </c>
      <c r="F2124" t="s">
        <v>0</v>
      </c>
      <c r="G2124">
        <v>40</v>
      </c>
      <c r="H2124">
        <v>7</v>
      </c>
      <c r="I2124">
        <v>1526.89</v>
      </c>
      <c r="J2124">
        <v>8</v>
      </c>
      <c r="K2124">
        <v>15</v>
      </c>
      <c r="L2124">
        <v>3</v>
      </c>
      <c r="M2124" t="s">
        <v>47</v>
      </c>
      <c r="N2124" s="2">
        <v>38.172250000000005</v>
      </c>
      <c r="O2124">
        <v>763</v>
      </c>
    </row>
    <row r="2125" spans="1:15" x14ac:dyDescent="0.2">
      <c r="A2125">
        <v>1191111</v>
      </c>
      <c r="B2125" t="s">
        <v>6</v>
      </c>
      <c r="C2125" t="s">
        <v>5</v>
      </c>
      <c r="D2125" t="s">
        <v>38</v>
      </c>
      <c r="E2125" t="s">
        <v>7</v>
      </c>
      <c r="F2125" t="s">
        <v>0</v>
      </c>
      <c r="G2125">
        <v>15</v>
      </c>
      <c r="H2125">
        <v>4</v>
      </c>
      <c r="I2125">
        <v>358.97</v>
      </c>
      <c r="J2125">
        <v>4</v>
      </c>
      <c r="K2125">
        <v>8</v>
      </c>
      <c r="L2125">
        <v>2</v>
      </c>
      <c r="M2125" t="s">
        <v>46</v>
      </c>
      <c r="N2125" s="2">
        <v>23.931333333333335</v>
      </c>
      <c r="O2125">
        <v>157</v>
      </c>
    </row>
    <row r="2126" spans="1:15" x14ac:dyDescent="0.2">
      <c r="A2126">
        <v>1191451</v>
      </c>
      <c r="B2126" t="s">
        <v>3</v>
      </c>
      <c r="C2126" t="s">
        <v>2</v>
      </c>
      <c r="D2126" t="s">
        <v>38</v>
      </c>
      <c r="E2126" t="s">
        <v>4</v>
      </c>
      <c r="F2126" t="s">
        <v>0</v>
      </c>
      <c r="G2126">
        <v>49</v>
      </c>
      <c r="H2126">
        <v>8</v>
      </c>
      <c r="I2126">
        <v>2148.6</v>
      </c>
      <c r="J2126">
        <v>9</v>
      </c>
      <c r="K2126">
        <v>17</v>
      </c>
      <c r="L2126">
        <v>3</v>
      </c>
      <c r="M2126" t="s">
        <v>47</v>
      </c>
      <c r="N2126" s="2">
        <v>43.848979591836731</v>
      </c>
      <c r="O2126">
        <v>760</v>
      </c>
    </row>
    <row r="2127" spans="1:15" x14ac:dyDescent="0.2">
      <c r="A2127">
        <v>1191641</v>
      </c>
      <c r="B2127" t="s">
        <v>3</v>
      </c>
      <c r="C2127" t="s">
        <v>5</v>
      </c>
      <c r="D2127" t="s">
        <v>38</v>
      </c>
      <c r="E2127" t="s">
        <v>7</v>
      </c>
      <c r="F2127" t="s">
        <v>0</v>
      </c>
      <c r="G2127">
        <v>53</v>
      </c>
      <c r="H2127">
        <v>8</v>
      </c>
      <c r="I2127">
        <v>3805.32</v>
      </c>
      <c r="J2127">
        <v>10</v>
      </c>
      <c r="K2127">
        <v>18</v>
      </c>
      <c r="L2127">
        <v>3</v>
      </c>
      <c r="M2127" t="s">
        <v>47</v>
      </c>
      <c r="N2127" s="2">
        <v>71.798490566037742</v>
      </c>
      <c r="O2127">
        <v>2151</v>
      </c>
    </row>
    <row r="2128" spans="1:15" x14ac:dyDescent="0.2">
      <c r="A2128">
        <v>1191791</v>
      </c>
      <c r="B2128" t="s">
        <v>6</v>
      </c>
      <c r="C2128" t="s">
        <v>11</v>
      </c>
      <c r="D2128" t="s">
        <v>38</v>
      </c>
      <c r="E2128" t="s">
        <v>4</v>
      </c>
      <c r="F2128" t="s">
        <v>0</v>
      </c>
      <c r="G2128">
        <v>2</v>
      </c>
      <c r="H2128">
        <v>1</v>
      </c>
      <c r="I2128">
        <v>94.17</v>
      </c>
      <c r="J2128">
        <v>2</v>
      </c>
      <c r="K2128">
        <v>3</v>
      </c>
      <c r="L2128">
        <v>1</v>
      </c>
      <c r="M2128" t="s">
        <v>45</v>
      </c>
      <c r="N2128" s="2">
        <v>47.085000000000001</v>
      </c>
      <c r="O2128">
        <v>53</v>
      </c>
    </row>
    <row r="2129" spans="1:15" x14ac:dyDescent="0.2">
      <c r="A2129">
        <v>1191981</v>
      </c>
      <c r="B2129" t="s">
        <v>3</v>
      </c>
      <c r="C2129" t="s">
        <v>5</v>
      </c>
      <c r="D2129" t="s">
        <v>39</v>
      </c>
      <c r="E2129" t="s">
        <v>1</v>
      </c>
      <c r="F2129" t="s">
        <v>0</v>
      </c>
      <c r="G2129">
        <v>53</v>
      </c>
      <c r="H2129">
        <v>8</v>
      </c>
      <c r="I2129">
        <v>2663.94</v>
      </c>
      <c r="J2129">
        <v>9</v>
      </c>
      <c r="K2129">
        <v>17</v>
      </c>
      <c r="L2129">
        <v>3</v>
      </c>
      <c r="M2129" t="s">
        <v>47</v>
      </c>
      <c r="N2129" s="2">
        <v>50.263018867924529</v>
      </c>
      <c r="O2129">
        <v>1419</v>
      </c>
    </row>
    <row r="2130" spans="1:15" x14ac:dyDescent="0.2">
      <c r="A2130">
        <v>1192041</v>
      </c>
      <c r="B2130" t="s">
        <v>3</v>
      </c>
      <c r="C2130" t="s">
        <v>5</v>
      </c>
      <c r="D2130" t="s">
        <v>38</v>
      </c>
      <c r="E2130" t="s">
        <v>7</v>
      </c>
      <c r="F2130" t="s">
        <v>0</v>
      </c>
      <c r="G2130">
        <v>43</v>
      </c>
      <c r="H2130">
        <v>7</v>
      </c>
      <c r="I2130">
        <v>2368.35</v>
      </c>
      <c r="J2130">
        <v>9</v>
      </c>
      <c r="K2130">
        <v>16</v>
      </c>
      <c r="L2130">
        <v>3</v>
      </c>
      <c r="M2130" t="s">
        <v>47</v>
      </c>
      <c r="N2130" s="2">
        <v>55.077906976744181</v>
      </c>
      <c r="O2130">
        <v>1322</v>
      </c>
    </row>
    <row r="2131" spans="1:15" x14ac:dyDescent="0.2">
      <c r="A2131">
        <v>1192421</v>
      </c>
      <c r="B2131" t="s">
        <v>6</v>
      </c>
      <c r="C2131" t="s">
        <v>12</v>
      </c>
      <c r="D2131" t="s">
        <v>38</v>
      </c>
      <c r="E2131" t="s">
        <v>4</v>
      </c>
      <c r="F2131" t="s">
        <v>0</v>
      </c>
      <c r="G2131">
        <v>42</v>
      </c>
      <c r="H2131">
        <v>7</v>
      </c>
      <c r="I2131">
        <v>448.01</v>
      </c>
      <c r="J2131">
        <v>5</v>
      </c>
      <c r="K2131">
        <v>12</v>
      </c>
      <c r="L2131">
        <v>2</v>
      </c>
      <c r="M2131" t="s">
        <v>46</v>
      </c>
      <c r="N2131" s="2">
        <v>10.666904761904762</v>
      </c>
      <c r="O2131">
        <v>307</v>
      </c>
    </row>
    <row r="2132" spans="1:15" x14ac:dyDescent="0.2">
      <c r="A2132">
        <v>1192571</v>
      </c>
      <c r="B2132" t="s">
        <v>6</v>
      </c>
      <c r="C2132" t="s">
        <v>5</v>
      </c>
      <c r="D2132" t="s">
        <v>38</v>
      </c>
      <c r="E2132" t="s">
        <v>7</v>
      </c>
      <c r="F2132" t="s">
        <v>0</v>
      </c>
      <c r="G2132">
        <v>3</v>
      </c>
      <c r="H2132">
        <v>1</v>
      </c>
      <c r="I2132">
        <v>380.47</v>
      </c>
      <c r="J2132">
        <v>4</v>
      </c>
      <c r="K2132">
        <v>5</v>
      </c>
      <c r="L2132">
        <v>1</v>
      </c>
      <c r="M2132" t="s">
        <v>45</v>
      </c>
      <c r="N2132" s="2">
        <v>126.82333333333334</v>
      </c>
      <c r="O2132">
        <v>36</v>
      </c>
    </row>
    <row r="2133" spans="1:15" x14ac:dyDescent="0.2">
      <c r="A2133">
        <v>1192761</v>
      </c>
      <c r="B2133" t="s">
        <v>6</v>
      </c>
      <c r="C2133" t="s">
        <v>12</v>
      </c>
      <c r="D2133" t="s">
        <v>38</v>
      </c>
      <c r="E2133" t="s">
        <v>4</v>
      </c>
      <c r="F2133" t="s">
        <v>0</v>
      </c>
      <c r="G2133">
        <v>37</v>
      </c>
      <c r="H2133">
        <v>7</v>
      </c>
      <c r="I2133">
        <v>359.27</v>
      </c>
      <c r="J2133">
        <v>4</v>
      </c>
      <c r="K2133">
        <v>11</v>
      </c>
      <c r="L2133">
        <v>2</v>
      </c>
      <c r="M2133" t="s">
        <v>46</v>
      </c>
      <c r="N2133" s="2">
        <v>9.7099999999999991</v>
      </c>
      <c r="O2133">
        <v>216</v>
      </c>
    </row>
    <row r="2134" spans="1:15" x14ac:dyDescent="0.2">
      <c r="A2134">
        <v>1193011</v>
      </c>
      <c r="B2134" t="s">
        <v>3</v>
      </c>
      <c r="C2134" t="s">
        <v>5</v>
      </c>
      <c r="D2134" t="s">
        <v>38</v>
      </c>
      <c r="E2134" t="s">
        <v>1</v>
      </c>
      <c r="F2134" t="s">
        <v>0</v>
      </c>
      <c r="G2134">
        <v>69</v>
      </c>
      <c r="H2134">
        <v>9</v>
      </c>
      <c r="I2134">
        <v>3029.38</v>
      </c>
      <c r="J2134">
        <v>10</v>
      </c>
      <c r="K2134">
        <v>19</v>
      </c>
      <c r="L2134">
        <v>3</v>
      </c>
      <c r="M2134" t="s">
        <v>47</v>
      </c>
      <c r="N2134" s="2">
        <v>43.904057971014495</v>
      </c>
      <c r="O2134">
        <v>1621</v>
      </c>
    </row>
    <row r="2135" spans="1:15" x14ac:dyDescent="0.2">
      <c r="A2135">
        <v>1193201</v>
      </c>
      <c r="B2135" t="s">
        <v>3</v>
      </c>
      <c r="C2135" t="s">
        <v>2</v>
      </c>
      <c r="D2135" t="s">
        <v>39</v>
      </c>
      <c r="E2135" t="s">
        <v>4</v>
      </c>
      <c r="F2135" t="s">
        <v>0</v>
      </c>
      <c r="G2135">
        <v>34</v>
      </c>
      <c r="H2135">
        <v>6</v>
      </c>
      <c r="I2135">
        <v>2116.3000000000002</v>
      </c>
      <c r="J2135">
        <v>9</v>
      </c>
      <c r="K2135">
        <v>15</v>
      </c>
      <c r="L2135">
        <v>3</v>
      </c>
      <c r="M2135" t="s">
        <v>47</v>
      </c>
      <c r="N2135" s="2">
        <v>62.244117647058829</v>
      </c>
      <c r="O2135">
        <v>848</v>
      </c>
    </row>
    <row r="2136" spans="1:15" x14ac:dyDescent="0.2">
      <c r="A2136">
        <v>1193351</v>
      </c>
      <c r="B2136" t="s">
        <v>6</v>
      </c>
      <c r="C2136" t="s">
        <v>5</v>
      </c>
      <c r="D2136" t="s">
        <v>38</v>
      </c>
      <c r="E2136" t="s">
        <v>7</v>
      </c>
      <c r="F2136" t="s">
        <v>0</v>
      </c>
      <c r="G2136">
        <v>16</v>
      </c>
      <c r="H2136">
        <v>4</v>
      </c>
      <c r="I2136">
        <v>411.57</v>
      </c>
      <c r="J2136">
        <v>4</v>
      </c>
      <c r="K2136">
        <v>8</v>
      </c>
      <c r="L2136">
        <v>2</v>
      </c>
      <c r="M2136" t="s">
        <v>46</v>
      </c>
      <c r="N2136" s="2">
        <v>25.723125</v>
      </c>
      <c r="O2136">
        <v>328</v>
      </c>
    </row>
    <row r="2137" spans="1:15" x14ac:dyDescent="0.2">
      <c r="A2137">
        <v>1193691</v>
      </c>
      <c r="B2137" t="s">
        <v>6</v>
      </c>
      <c r="C2137" t="s">
        <v>2</v>
      </c>
      <c r="D2137" t="s">
        <v>38</v>
      </c>
      <c r="E2137" t="s">
        <v>7</v>
      </c>
      <c r="F2137" t="s">
        <v>0</v>
      </c>
      <c r="G2137">
        <v>5</v>
      </c>
      <c r="H2137">
        <v>2</v>
      </c>
      <c r="I2137">
        <v>193.98</v>
      </c>
      <c r="J2137">
        <v>3</v>
      </c>
      <c r="K2137">
        <v>5</v>
      </c>
      <c r="L2137">
        <v>1</v>
      </c>
      <c r="M2137" t="s">
        <v>45</v>
      </c>
      <c r="N2137" s="2">
        <v>38.795999999999999</v>
      </c>
      <c r="O2137">
        <v>103</v>
      </c>
    </row>
    <row r="2138" spans="1:15" x14ac:dyDescent="0.2">
      <c r="A2138">
        <v>1193921</v>
      </c>
      <c r="B2138" t="s">
        <v>3</v>
      </c>
      <c r="C2138" t="s">
        <v>2</v>
      </c>
      <c r="D2138" t="s">
        <v>38</v>
      </c>
      <c r="E2138" t="s">
        <v>1</v>
      </c>
      <c r="F2138" t="s">
        <v>0</v>
      </c>
      <c r="G2138">
        <v>54</v>
      </c>
      <c r="H2138">
        <v>8</v>
      </c>
      <c r="I2138">
        <v>3283.85</v>
      </c>
      <c r="J2138">
        <v>10</v>
      </c>
      <c r="K2138">
        <v>18</v>
      </c>
      <c r="L2138">
        <v>3</v>
      </c>
      <c r="M2138" t="s">
        <v>47</v>
      </c>
      <c r="N2138" s="2">
        <v>60.812037037037037</v>
      </c>
      <c r="O2138">
        <v>1513</v>
      </c>
    </row>
    <row r="2139" spans="1:15" x14ac:dyDescent="0.2">
      <c r="A2139">
        <v>1194131</v>
      </c>
      <c r="B2139" t="s">
        <v>6</v>
      </c>
      <c r="C2139" t="s">
        <v>2</v>
      </c>
      <c r="D2139" t="s">
        <v>38</v>
      </c>
      <c r="E2139" t="s">
        <v>4</v>
      </c>
      <c r="F2139" t="s">
        <v>0</v>
      </c>
      <c r="G2139">
        <v>19</v>
      </c>
      <c r="H2139">
        <v>4</v>
      </c>
      <c r="I2139">
        <v>544.73</v>
      </c>
      <c r="J2139">
        <v>5</v>
      </c>
      <c r="K2139">
        <v>9</v>
      </c>
      <c r="L2139">
        <v>2</v>
      </c>
      <c r="M2139" t="s">
        <v>46</v>
      </c>
      <c r="N2139" s="2">
        <v>28.67</v>
      </c>
      <c r="O2139">
        <v>306</v>
      </c>
    </row>
    <row r="2140" spans="1:15" x14ac:dyDescent="0.2">
      <c r="A2140">
        <v>1194471</v>
      </c>
      <c r="B2140" t="s">
        <v>13</v>
      </c>
      <c r="C2140" t="s">
        <v>2</v>
      </c>
      <c r="D2140" t="s">
        <v>38</v>
      </c>
      <c r="E2140" t="s">
        <v>7</v>
      </c>
      <c r="F2140" t="s">
        <v>0</v>
      </c>
      <c r="G2140">
        <v>5</v>
      </c>
      <c r="H2140">
        <v>2</v>
      </c>
      <c r="I2140">
        <v>59.19</v>
      </c>
      <c r="J2140">
        <v>2</v>
      </c>
      <c r="K2140">
        <v>4</v>
      </c>
      <c r="L2140">
        <v>1</v>
      </c>
      <c r="M2140" t="s">
        <v>45</v>
      </c>
      <c r="N2140" s="2">
        <v>11.837999999999999</v>
      </c>
      <c r="O2140">
        <v>18</v>
      </c>
    </row>
    <row r="2141" spans="1:15" x14ac:dyDescent="0.2">
      <c r="A2141">
        <v>1194511</v>
      </c>
      <c r="B2141" t="s">
        <v>3</v>
      </c>
      <c r="C2141" t="s">
        <v>2</v>
      </c>
      <c r="D2141" t="s">
        <v>38</v>
      </c>
      <c r="E2141" t="s">
        <v>7</v>
      </c>
      <c r="F2141" t="s">
        <v>0</v>
      </c>
      <c r="G2141">
        <v>26</v>
      </c>
      <c r="H2141">
        <v>5</v>
      </c>
      <c r="I2141">
        <v>3459.21</v>
      </c>
      <c r="J2141">
        <v>10</v>
      </c>
      <c r="K2141">
        <v>15</v>
      </c>
      <c r="L2141">
        <v>3</v>
      </c>
      <c r="M2141" t="s">
        <v>47</v>
      </c>
      <c r="N2141" s="2">
        <v>133.04653846153846</v>
      </c>
      <c r="O2141">
        <v>2042</v>
      </c>
    </row>
    <row r="2142" spans="1:15" x14ac:dyDescent="0.2">
      <c r="A2142">
        <v>1194661</v>
      </c>
      <c r="B2142" t="s">
        <v>10</v>
      </c>
      <c r="C2142" t="s">
        <v>9</v>
      </c>
      <c r="D2142" t="s">
        <v>38</v>
      </c>
      <c r="E2142" t="s">
        <v>4</v>
      </c>
      <c r="F2142" t="s">
        <v>0</v>
      </c>
      <c r="G2142">
        <v>7</v>
      </c>
      <c r="H2142">
        <v>2</v>
      </c>
      <c r="I2142">
        <v>128.61000000000001</v>
      </c>
      <c r="J2142">
        <v>3</v>
      </c>
      <c r="K2142">
        <v>5</v>
      </c>
      <c r="L2142">
        <v>1</v>
      </c>
      <c r="M2142" t="s">
        <v>45</v>
      </c>
      <c r="N2142" s="2">
        <v>18.372857142857146</v>
      </c>
      <c r="O2142">
        <v>36</v>
      </c>
    </row>
    <row r="2143" spans="1:15" x14ac:dyDescent="0.2">
      <c r="A2143">
        <v>1194851</v>
      </c>
      <c r="B2143" t="s">
        <v>10</v>
      </c>
      <c r="C2143" t="s">
        <v>12</v>
      </c>
      <c r="D2143" t="s">
        <v>38</v>
      </c>
      <c r="E2143" t="s">
        <v>1</v>
      </c>
      <c r="F2143" t="s">
        <v>0</v>
      </c>
      <c r="G2143">
        <v>1</v>
      </c>
      <c r="H2143">
        <v>1</v>
      </c>
      <c r="I2143">
        <v>10.01</v>
      </c>
      <c r="J2143">
        <v>1</v>
      </c>
      <c r="K2143">
        <v>2</v>
      </c>
      <c r="L2143">
        <v>1</v>
      </c>
      <c r="M2143" t="s">
        <v>45</v>
      </c>
      <c r="N2143" s="2">
        <v>10.01</v>
      </c>
      <c r="O2143">
        <v>1</v>
      </c>
    </row>
    <row r="2144" spans="1:15" x14ac:dyDescent="0.2">
      <c r="A2144">
        <v>1195061</v>
      </c>
      <c r="B2144" t="s">
        <v>3</v>
      </c>
      <c r="C2144" t="s">
        <v>5</v>
      </c>
      <c r="D2144" t="s">
        <v>38</v>
      </c>
      <c r="E2144" t="s">
        <v>1</v>
      </c>
      <c r="F2144" t="s">
        <v>0</v>
      </c>
      <c r="G2144">
        <v>11</v>
      </c>
      <c r="H2144">
        <v>3</v>
      </c>
      <c r="I2144">
        <v>647.30999999999995</v>
      </c>
      <c r="J2144">
        <v>5</v>
      </c>
      <c r="K2144">
        <v>8</v>
      </c>
      <c r="L2144">
        <v>2</v>
      </c>
      <c r="M2144" t="s">
        <v>46</v>
      </c>
      <c r="N2144" s="2">
        <v>58.846363636363634</v>
      </c>
      <c r="O2144">
        <v>288</v>
      </c>
    </row>
    <row r="2145" spans="1:15" x14ac:dyDescent="0.2">
      <c r="A2145">
        <v>1195101</v>
      </c>
      <c r="B2145" t="s">
        <v>3</v>
      </c>
      <c r="C2145" t="s">
        <v>2</v>
      </c>
      <c r="D2145" t="s">
        <v>38</v>
      </c>
      <c r="E2145" t="s">
        <v>1</v>
      </c>
      <c r="F2145" t="s">
        <v>0</v>
      </c>
      <c r="G2145">
        <v>39</v>
      </c>
      <c r="H2145">
        <v>7</v>
      </c>
      <c r="I2145">
        <v>1594.83</v>
      </c>
      <c r="J2145">
        <v>8</v>
      </c>
      <c r="K2145">
        <v>15</v>
      </c>
      <c r="L2145">
        <v>3</v>
      </c>
      <c r="M2145" t="s">
        <v>47</v>
      </c>
      <c r="N2145" s="2">
        <v>40.893076923076919</v>
      </c>
      <c r="O2145">
        <v>1264</v>
      </c>
    </row>
    <row r="2146" spans="1:15" x14ac:dyDescent="0.2">
      <c r="A2146">
        <v>1195251</v>
      </c>
      <c r="B2146" t="s">
        <v>6</v>
      </c>
      <c r="C2146" t="s">
        <v>5</v>
      </c>
      <c r="D2146" t="s">
        <v>38</v>
      </c>
      <c r="E2146" t="s">
        <v>4</v>
      </c>
      <c r="F2146" t="s">
        <v>0</v>
      </c>
      <c r="G2146">
        <v>6</v>
      </c>
      <c r="H2146">
        <v>2</v>
      </c>
      <c r="I2146">
        <v>240.76</v>
      </c>
      <c r="J2146">
        <v>3</v>
      </c>
      <c r="K2146">
        <v>5</v>
      </c>
      <c r="L2146">
        <v>1</v>
      </c>
      <c r="M2146" t="s">
        <v>45</v>
      </c>
      <c r="N2146" s="2">
        <v>40.126666666666665</v>
      </c>
      <c r="O2146">
        <v>89</v>
      </c>
    </row>
    <row r="2147" spans="1:15" x14ac:dyDescent="0.2">
      <c r="A2147">
        <v>1195591</v>
      </c>
      <c r="B2147" t="s">
        <v>6</v>
      </c>
      <c r="C2147" t="s">
        <v>2</v>
      </c>
      <c r="D2147" t="s">
        <v>38</v>
      </c>
      <c r="E2147" t="s">
        <v>1</v>
      </c>
      <c r="F2147" t="s">
        <v>0</v>
      </c>
      <c r="G2147">
        <v>12</v>
      </c>
      <c r="H2147">
        <v>3</v>
      </c>
      <c r="I2147">
        <v>199.04</v>
      </c>
      <c r="J2147">
        <v>3</v>
      </c>
      <c r="K2147">
        <v>6</v>
      </c>
      <c r="L2147">
        <v>1</v>
      </c>
      <c r="M2147" t="s">
        <v>45</v>
      </c>
      <c r="N2147" s="2">
        <v>16.586666666666666</v>
      </c>
      <c r="O2147">
        <v>101</v>
      </c>
    </row>
    <row r="2148" spans="1:15" x14ac:dyDescent="0.2">
      <c r="A2148">
        <v>1195631</v>
      </c>
      <c r="B2148" t="s">
        <v>10</v>
      </c>
      <c r="C2148" t="s">
        <v>12</v>
      </c>
      <c r="D2148" t="s">
        <v>39</v>
      </c>
      <c r="E2148" t="s">
        <v>7</v>
      </c>
      <c r="F2148" t="s">
        <v>0</v>
      </c>
      <c r="G2148">
        <v>4</v>
      </c>
      <c r="H2148">
        <v>2</v>
      </c>
      <c r="I2148">
        <v>268.81</v>
      </c>
      <c r="J2148">
        <v>4</v>
      </c>
      <c r="K2148">
        <v>6</v>
      </c>
      <c r="L2148">
        <v>1</v>
      </c>
      <c r="M2148" t="s">
        <v>45</v>
      </c>
      <c r="N2148" s="2">
        <v>67.202500000000001</v>
      </c>
      <c r="O2148">
        <v>105</v>
      </c>
    </row>
    <row r="2149" spans="1:15" x14ac:dyDescent="0.2">
      <c r="A2149">
        <v>1195781</v>
      </c>
      <c r="B2149" t="s">
        <v>6</v>
      </c>
      <c r="C2149" t="s">
        <v>2</v>
      </c>
      <c r="D2149" t="s">
        <v>38</v>
      </c>
      <c r="E2149" t="s">
        <v>7</v>
      </c>
      <c r="F2149" t="s">
        <v>0</v>
      </c>
      <c r="G2149">
        <v>21</v>
      </c>
      <c r="H2149">
        <v>4</v>
      </c>
      <c r="I2149">
        <v>736.99</v>
      </c>
      <c r="J2149">
        <v>6</v>
      </c>
      <c r="K2149">
        <v>10</v>
      </c>
      <c r="L2149">
        <v>2</v>
      </c>
      <c r="M2149" t="s">
        <v>46</v>
      </c>
      <c r="N2149" s="2">
        <v>35.094761904761903</v>
      </c>
      <c r="O2149">
        <v>426</v>
      </c>
    </row>
    <row r="2150" spans="1:15" x14ac:dyDescent="0.2">
      <c r="A2150">
        <v>1196031</v>
      </c>
      <c r="B2150" t="s">
        <v>3</v>
      </c>
      <c r="C2150" t="s">
        <v>2</v>
      </c>
      <c r="D2150" t="s">
        <v>38</v>
      </c>
      <c r="E2150" t="s">
        <v>4</v>
      </c>
      <c r="F2150" t="s">
        <v>0</v>
      </c>
      <c r="G2150">
        <v>20</v>
      </c>
      <c r="H2150">
        <v>4</v>
      </c>
      <c r="I2150">
        <v>694.52</v>
      </c>
      <c r="J2150">
        <v>6</v>
      </c>
      <c r="K2150">
        <v>10</v>
      </c>
      <c r="L2150">
        <v>2</v>
      </c>
      <c r="M2150" t="s">
        <v>46</v>
      </c>
      <c r="N2150" s="2">
        <v>34.725999999999999</v>
      </c>
      <c r="O2150">
        <v>481</v>
      </c>
    </row>
    <row r="2151" spans="1:15" x14ac:dyDescent="0.2">
      <c r="A2151">
        <v>1196221</v>
      </c>
      <c r="B2151" t="s">
        <v>6</v>
      </c>
      <c r="C2151" t="s">
        <v>12</v>
      </c>
      <c r="D2151" t="s">
        <v>38</v>
      </c>
      <c r="E2151" t="s">
        <v>1</v>
      </c>
      <c r="F2151" t="s">
        <v>0</v>
      </c>
      <c r="G2151">
        <v>22</v>
      </c>
      <c r="H2151">
        <v>5</v>
      </c>
      <c r="I2151">
        <v>273.8</v>
      </c>
      <c r="J2151">
        <v>4</v>
      </c>
      <c r="K2151">
        <v>9</v>
      </c>
      <c r="L2151">
        <v>2</v>
      </c>
      <c r="M2151" t="s">
        <v>46</v>
      </c>
      <c r="N2151" s="2">
        <v>12.445454545454545</v>
      </c>
      <c r="O2151">
        <v>285</v>
      </c>
    </row>
    <row r="2152" spans="1:15" x14ac:dyDescent="0.2">
      <c r="A2152">
        <v>1196371</v>
      </c>
      <c r="B2152" t="s">
        <v>3</v>
      </c>
      <c r="C2152" t="s">
        <v>2</v>
      </c>
      <c r="D2152" t="s">
        <v>38</v>
      </c>
      <c r="E2152" t="s">
        <v>4</v>
      </c>
      <c r="F2152" t="s">
        <v>0</v>
      </c>
      <c r="G2152">
        <v>9</v>
      </c>
      <c r="H2152">
        <v>3</v>
      </c>
      <c r="I2152">
        <v>405.22</v>
      </c>
      <c r="J2152">
        <v>4</v>
      </c>
      <c r="K2152">
        <v>7</v>
      </c>
      <c r="L2152">
        <v>1</v>
      </c>
      <c r="M2152" t="s">
        <v>45</v>
      </c>
      <c r="N2152" s="2">
        <v>45.024444444444448</v>
      </c>
      <c r="O2152">
        <v>205</v>
      </c>
    </row>
    <row r="2153" spans="1:15" x14ac:dyDescent="0.2">
      <c r="A2153">
        <v>1196561</v>
      </c>
      <c r="B2153" t="s">
        <v>3</v>
      </c>
      <c r="C2153" t="s">
        <v>2</v>
      </c>
      <c r="D2153" t="s">
        <v>38</v>
      </c>
      <c r="E2153" t="s">
        <v>1</v>
      </c>
      <c r="F2153" t="s">
        <v>0</v>
      </c>
      <c r="G2153">
        <v>36</v>
      </c>
      <c r="H2153">
        <v>7</v>
      </c>
      <c r="I2153">
        <v>1501.81</v>
      </c>
      <c r="J2153">
        <v>8</v>
      </c>
      <c r="K2153">
        <v>15</v>
      </c>
      <c r="L2153">
        <v>3</v>
      </c>
      <c r="M2153" t="s">
        <v>47</v>
      </c>
      <c r="N2153" s="2">
        <v>41.716944444444444</v>
      </c>
      <c r="O2153">
        <v>987</v>
      </c>
    </row>
    <row r="2154" spans="1:15" x14ac:dyDescent="0.2">
      <c r="A2154">
        <v>1196751</v>
      </c>
      <c r="B2154" t="s">
        <v>6</v>
      </c>
      <c r="C2154" t="s">
        <v>12</v>
      </c>
      <c r="D2154" t="s">
        <v>38</v>
      </c>
      <c r="E2154" t="s">
        <v>1</v>
      </c>
      <c r="F2154" t="s">
        <v>0</v>
      </c>
      <c r="G2154">
        <v>40</v>
      </c>
      <c r="H2154">
        <v>7</v>
      </c>
      <c r="I2154">
        <v>388.88</v>
      </c>
      <c r="J2154">
        <v>4</v>
      </c>
      <c r="K2154">
        <v>11</v>
      </c>
      <c r="L2154">
        <v>2</v>
      </c>
      <c r="M2154" t="s">
        <v>46</v>
      </c>
      <c r="N2154" s="2">
        <v>9.7219999999999995</v>
      </c>
      <c r="O2154">
        <v>144</v>
      </c>
    </row>
    <row r="2155" spans="1:15" x14ac:dyDescent="0.2">
      <c r="A2155">
        <v>1196941</v>
      </c>
      <c r="B2155" t="s">
        <v>6</v>
      </c>
      <c r="C2155" t="s">
        <v>2</v>
      </c>
      <c r="D2155" t="s">
        <v>38</v>
      </c>
      <c r="E2155" t="s">
        <v>1</v>
      </c>
      <c r="F2155" t="s">
        <v>0</v>
      </c>
      <c r="G2155">
        <v>5</v>
      </c>
      <c r="H2155">
        <v>2</v>
      </c>
      <c r="I2155">
        <v>151.21</v>
      </c>
      <c r="J2155">
        <v>3</v>
      </c>
      <c r="K2155">
        <v>5</v>
      </c>
      <c r="L2155">
        <v>1</v>
      </c>
      <c r="M2155" t="s">
        <v>45</v>
      </c>
      <c r="N2155" s="2">
        <v>30.242000000000001</v>
      </c>
      <c r="O2155">
        <v>101</v>
      </c>
    </row>
    <row r="2156" spans="1:15" x14ac:dyDescent="0.2">
      <c r="A2156">
        <v>1197151</v>
      </c>
      <c r="B2156" t="s">
        <v>6</v>
      </c>
      <c r="C2156" t="s">
        <v>12</v>
      </c>
      <c r="D2156" t="s">
        <v>38</v>
      </c>
      <c r="E2156" t="s">
        <v>4</v>
      </c>
      <c r="F2156" t="s">
        <v>0</v>
      </c>
      <c r="G2156">
        <v>11</v>
      </c>
      <c r="H2156">
        <v>3</v>
      </c>
      <c r="I2156">
        <v>201.17</v>
      </c>
      <c r="J2156">
        <v>3</v>
      </c>
      <c r="K2156">
        <v>6</v>
      </c>
      <c r="L2156">
        <v>1</v>
      </c>
      <c r="M2156" t="s">
        <v>45</v>
      </c>
      <c r="N2156" s="2">
        <v>18.288181818181815</v>
      </c>
      <c r="O2156">
        <v>136</v>
      </c>
    </row>
    <row r="2157" spans="1:15" x14ac:dyDescent="0.2">
      <c r="A2157">
        <v>1197341</v>
      </c>
      <c r="B2157" t="s">
        <v>6</v>
      </c>
      <c r="C2157" t="s">
        <v>2</v>
      </c>
      <c r="D2157" t="s">
        <v>38</v>
      </c>
      <c r="E2157" t="s">
        <v>1</v>
      </c>
      <c r="F2157" t="s">
        <v>0</v>
      </c>
      <c r="G2157">
        <v>19</v>
      </c>
      <c r="H2157">
        <v>4</v>
      </c>
      <c r="I2157">
        <v>369.26</v>
      </c>
      <c r="J2157">
        <v>4</v>
      </c>
      <c r="K2157">
        <v>8</v>
      </c>
      <c r="L2157">
        <v>2</v>
      </c>
      <c r="M2157" t="s">
        <v>46</v>
      </c>
      <c r="N2157" s="2">
        <v>19.434736842105263</v>
      </c>
      <c r="O2157">
        <v>181</v>
      </c>
    </row>
    <row r="2158" spans="1:15" x14ac:dyDescent="0.2">
      <c r="A2158">
        <v>1198081</v>
      </c>
      <c r="B2158" t="s">
        <v>10</v>
      </c>
      <c r="C2158" t="s">
        <v>2</v>
      </c>
      <c r="D2158" t="s">
        <v>38</v>
      </c>
      <c r="E2158" t="s">
        <v>4</v>
      </c>
      <c r="F2158" t="s">
        <v>0</v>
      </c>
      <c r="G2158">
        <v>16</v>
      </c>
      <c r="H2158">
        <v>4</v>
      </c>
      <c r="I2158">
        <v>1115.33</v>
      </c>
      <c r="J2158">
        <v>7</v>
      </c>
      <c r="K2158">
        <v>11</v>
      </c>
      <c r="L2158">
        <v>2</v>
      </c>
      <c r="M2158" t="s">
        <v>46</v>
      </c>
      <c r="N2158" s="2">
        <v>69.708124999999995</v>
      </c>
      <c r="O2158">
        <v>576</v>
      </c>
    </row>
    <row r="2159" spans="1:15" x14ac:dyDescent="0.2">
      <c r="A2159">
        <v>1198311</v>
      </c>
      <c r="B2159" t="s">
        <v>6</v>
      </c>
      <c r="C2159" t="s">
        <v>2</v>
      </c>
      <c r="D2159" t="s">
        <v>38</v>
      </c>
      <c r="E2159" t="s">
        <v>4</v>
      </c>
      <c r="F2159" t="s">
        <v>0</v>
      </c>
      <c r="G2159">
        <v>23</v>
      </c>
      <c r="H2159">
        <v>5</v>
      </c>
      <c r="I2159">
        <v>170.87</v>
      </c>
      <c r="J2159">
        <v>3</v>
      </c>
      <c r="K2159">
        <v>8</v>
      </c>
      <c r="L2159">
        <v>2</v>
      </c>
      <c r="M2159" t="s">
        <v>46</v>
      </c>
      <c r="N2159" s="2">
        <v>7.4291304347826088</v>
      </c>
      <c r="O2159">
        <v>167</v>
      </c>
    </row>
    <row r="2160" spans="1:15" x14ac:dyDescent="0.2">
      <c r="A2160">
        <v>1198461</v>
      </c>
      <c r="B2160" t="s">
        <v>3</v>
      </c>
      <c r="C2160" t="s">
        <v>5</v>
      </c>
      <c r="D2160" t="s">
        <v>38</v>
      </c>
      <c r="E2160" t="s">
        <v>1</v>
      </c>
      <c r="F2160" t="s">
        <v>0</v>
      </c>
      <c r="G2160">
        <v>49</v>
      </c>
      <c r="H2160">
        <v>8</v>
      </c>
      <c r="I2160">
        <v>2434.42</v>
      </c>
      <c r="J2160">
        <v>9</v>
      </c>
      <c r="K2160">
        <v>17</v>
      </c>
      <c r="L2160">
        <v>3</v>
      </c>
      <c r="M2160" t="s">
        <v>47</v>
      </c>
      <c r="N2160" s="2">
        <v>49.682040816326534</v>
      </c>
      <c r="O2160">
        <v>1467</v>
      </c>
    </row>
    <row r="2161" spans="1:15" x14ac:dyDescent="0.2">
      <c r="A2161">
        <v>1198841</v>
      </c>
      <c r="B2161" t="s">
        <v>6</v>
      </c>
      <c r="C2161" t="s">
        <v>2</v>
      </c>
      <c r="D2161" t="s">
        <v>38</v>
      </c>
      <c r="E2161" t="s">
        <v>4</v>
      </c>
      <c r="F2161" t="s">
        <v>0</v>
      </c>
      <c r="G2161">
        <v>23</v>
      </c>
      <c r="H2161">
        <v>5</v>
      </c>
      <c r="I2161">
        <v>286</v>
      </c>
      <c r="J2161">
        <v>4</v>
      </c>
      <c r="K2161">
        <v>9</v>
      </c>
      <c r="L2161">
        <v>2</v>
      </c>
      <c r="M2161" t="s">
        <v>46</v>
      </c>
      <c r="N2161" s="2">
        <v>12.434782608695652</v>
      </c>
      <c r="O2161">
        <v>174</v>
      </c>
    </row>
    <row r="2162" spans="1:15" x14ac:dyDescent="0.2">
      <c r="A2162">
        <v>1198991</v>
      </c>
      <c r="B2162" t="s">
        <v>6</v>
      </c>
      <c r="C2162" t="s">
        <v>5</v>
      </c>
      <c r="D2162" t="s">
        <v>38</v>
      </c>
      <c r="E2162" t="s">
        <v>1</v>
      </c>
      <c r="F2162" t="s">
        <v>0</v>
      </c>
      <c r="G2162">
        <v>23</v>
      </c>
      <c r="H2162">
        <v>5</v>
      </c>
      <c r="I2162">
        <v>723.14</v>
      </c>
      <c r="J2162">
        <v>6</v>
      </c>
      <c r="K2162">
        <v>11</v>
      </c>
      <c r="L2162">
        <v>2</v>
      </c>
      <c r="M2162" t="s">
        <v>46</v>
      </c>
      <c r="N2162" s="2">
        <v>31.44086956521739</v>
      </c>
      <c r="O2162">
        <v>567</v>
      </c>
    </row>
    <row r="2163" spans="1:15" x14ac:dyDescent="0.2">
      <c r="A2163">
        <v>1199241</v>
      </c>
      <c r="B2163" t="s">
        <v>10</v>
      </c>
      <c r="C2163" t="s">
        <v>9</v>
      </c>
      <c r="D2163" t="s">
        <v>38</v>
      </c>
      <c r="E2163" t="s">
        <v>7</v>
      </c>
      <c r="F2163" t="s">
        <v>0</v>
      </c>
      <c r="G2163">
        <v>2</v>
      </c>
      <c r="H2163">
        <v>1</v>
      </c>
      <c r="I2163">
        <v>61.5</v>
      </c>
      <c r="J2163">
        <v>2</v>
      </c>
      <c r="K2163">
        <v>3</v>
      </c>
      <c r="L2163">
        <v>1</v>
      </c>
      <c r="M2163" t="s">
        <v>45</v>
      </c>
      <c r="N2163" s="2">
        <v>30.75</v>
      </c>
      <c r="O2163">
        <v>10</v>
      </c>
    </row>
    <row r="2164" spans="1:15" x14ac:dyDescent="0.2">
      <c r="A2164">
        <v>1199771</v>
      </c>
      <c r="B2164" t="s">
        <v>6</v>
      </c>
      <c r="C2164" t="s">
        <v>12</v>
      </c>
      <c r="D2164" t="s">
        <v>38</v>
      </c>
      <c r="E2164" t="s">
        <v>4</v>
      </c>
      <c r="F2164" t="s">
        <v>0</v>
      </c>
      <c r="G2164">
        <v>30</v>
      </c>
      <c r="H2164">
        <v>6</v>
      </c>
      <c r="I2164">
        <v>296.68</v>
      </c>
      <c r="J2164">
        <v>4</v>
      </c>
      <c r="K2164">
        <v>10</v>
      </c>
      <c r="L2164">
        <v>2</v>
      </c>
      <c r="M2164" t="s">
        <v>46</v>
      </c>
      <c r="N2164" s="2">
        <v>9.8893333333333331</v>
      </c>
      <c r="O2164">
        <v>223</v>
      </c>
    </row>
    <row r="2165" spans="1:15" x14ac:dyDescent="0.2">
      <c r="A2165">
        <v>1199811</v>
      </c>
      <c r="B2165" t="s">
        <v>6</v>
      </c>
      <c r="C2165" t="s">
        <v>5</v>
      </c>
      <c r="D2165" t="s">
        <v>38</v>
      </c>
      <c r="E2165" t="s">
        <v>4</v>
      </c>
      <c r="F2165" t="s">
        <v>0</v>
      </c>
      <c r="G2165">
        <v>46</v>
      </c>
      <c r="H2165">
        <v>7</v>
      </c>
      <c r="I2165">
        <v>1255.4000000000001</v>
      </c>
      <c r="J2165">
        <v>7</v>
      </c>
      <c r="K2165">
        <v>14</v>
      </c>
      <c r="L2165">
        <v>2</v>
      </c>
      <c r="M2165" t="s">
        <v>46</v>
      </c>
      <c r="N2165" s="2">
        <v>27.291304347826088</v>
      </c>
      <c r="O2165">
        <v>650</v>
      </c>
    </row>
    <row r="2166" spans="1:15" x14ac:dyDescent="0.2">
      <c r="A2166">
        <v>1200131</v>
      </c>
      <c r="B2166" t="s">
        <v>6</v>
      </c>
      <c r="C2166" t="s">
        <v>5</v>
      </c>
      <c r="D2166" t="s">
        <v>38</v>
      </c>
      <c r="E2166" t="s">
        <v>4</v>
      </c>
      <c r="F2166" t="s">
        <v>0</v>
      </c>
      <c r="G2166">
        <v>21</v>
      </c>
      <c r="H2166">
        <v>4</v>
      </c>
      <c r="I2166">
        <v>1153.27</v>
      </c>
      <c r="J2166">
        <v>7</v>
      </c>
      <c r="K2166">
        <v>11</v>
      </c>
      <c r="L2166">
        <v>2</v>
      </c>
      <c r="M2166" t="s">
        <v>46</v>
      </c>
      <c r="N2166" s="2">
        <v>54.917619047619048</v>
      </c>
      <c r="O2166">
        <v>366</v>
      </c>
    </row>
    <row r="2167" spans="1:15" x14ac:dyDescent="0.2">
      <c r="A2167">
        <v>1200281</v>
      </c>
      <c r="B2167" t="s">
        <v>6</v>
      </c>
      <c r="C2167" t="s">
        <v>5</v>
      </c>
      <c r="D2167" t="s">
        <v>38</v>
      </c>
      <c r="E2167" t="s">
        <v>4</v>
      </c>
      <c r="F2167" t="s">
        <v>0</v>
      </c>
      <c r="G2167">
        <v>15</v>
      </c>
      <c r="H2167">
        <v>4</v>
      </c>
      <c r="I2167">
        <v>352.28</v>
      </c>
      <c r="J2167">
        <v>4</v>
      </c>
      <c r="K2167">
        <v>8</v>
      </c>
      <c r="L2167">
        <v>2</v>
      </c>
      <c r="M2167" t="s">
        <v>46</v>
      </c>
      <c r="N2167" s="2">
        <v>23.485333333333333</v>
      </c>
      <c r="O2167">
        <v>99</v>
      </c>
    </row>
    <row r="2168" spans="1:15" x14ac:dyDescent="0.2">
      <c r="A2168">
        <v>1200471</v>
      </c>
      <c r="B2168" t="s">
        <v>3</v>
      </c>
      <c r="C2168" t="s">
        <v>5</v>
      </c>
      <c r="D2168" t="s">
        <v>38</v>
      </c>
      <c r="E2168" t="s">
        <v>7</v>
      </c>
      <c r="F2168" t="s">
        <v>0</v>
      </c>
      <c r="G2168">
        <v>15</v>
      </c>
      <c r="H2168">
        <v>4</v>
      </c>
      <c r="I2168">
        <v>671.3</v>
      </c>
      <c r="J2168">
        <v>5</v>
      </c>
      <c r="K2168">
        <v>9</v>
      </c>
      <c r="L2168">
        <v>2</v>
      </c>
      <c r="M2168" t="s">
        <v>46</v>
      </c>
      <c r="N2168" s="2">
        <v>44.75333333333333</v>
      </c>
      <c r="O2168">
        <v>331</v>
      </c>
    </row>
    <row r="2169" spans="1:15" x14ac:dyDescent="0.2">
      <c r="A2169">
        <v>1201061</v>
      </c>
      <c r="B2169" t="s">
        <v>3</v>
      </c>
      <c r="C2169" t="s">
        <v>2</v>
      </c>
      <c r="D2169" t="s">
        <v>38</v>
      </c>
      <c r="E2169" t="s">
        <v>1</v>
      </c>
      <c r="F2169" t="s">
        <v>0</v>
      </c>
      <c r="G2169">
        <v>104</v>
      </c>
      <c r="H2169">
        <v>10</v>
      </c>
      <c r="I2169">
        <v>835.12</v>
      </c>
      <c r="J2169">
        <v>6</v>
      </c>
      <c r="K2169">
        <v>16</v>
      </c>
      <c r="L2169">
        <v>3</v>
      </c>
      <c r="M2169" t="s">
        <v>47</v>
      </c>
      <c r="N2169" s="2">
        <v>8.0299999999999994</v>
      </c>
      <c r="O2169">
        <v>740</v>
      </c>
    </row>
    <row r="2170" spans="1:15" x14ac:dyDescent="0.2">
      <c r="A2170">
        <v>1201441</v>
      </c>
      <c r="B2170" t="s">
        <v>6</v>
      </c>
      <c r="C2170" t="s">
        <v>12</v>
      </c>
      <c r="D2170" t="s">
        <v>38</v>
      </c>
      <c r="E2170" t="s">
        <v>4</v>
      </c>
      <c r="F2170" t="s">
        <v>0</v>
      </c>
      <c r="G2170">
        <v>10</v>
      </c>
      <c r="H2170">
        <v>3</v>
      </c>
      <c r="I2170">
        <v>373.29</v>
      </c>
      <c r="J2170">
        <v>4</v>
      </c>
      <c r="K2170">
        <v>7</v>
      </c>
      <c r="L2170">
        <v>1</v>
      </c>
      <c r="M2170" t="s">
        <v>45</v>
      </c>
      <c r="N2170" s="2">
        <v>37.329000000000001</v>
      </c>
      <c r="O2170">
        <v>21</v>
      </c>
    </row>
    <row r="2171" spans="1:15" x14ac:dyDescent="0.2">
      <c r="A2171">
        <v>1201591</v>
      </c>
      <c r="B2171" t="s">
        <v>3</v>
      </c>
      <c r="C2171" t="s">
        <v>5</v>
      </c>
      <c r="D2171" t="s">
        <v>39</v>
      </c>
      <c r="E2171" t="s">
        <v>4</v>
      </c>
      <c r="F2171" t="s">
        <v>0</v>
      </c>
      <c r="G2171">
        <v>44</v>
      </c>
      <c r="H2171">
        <v>7</v>
      </c>
      <c r="I2171">
        <v>2026.08</v>
      </c>
      <c r="J2171">
        <v>9</v>
      </c>
      <c r="K2171">
        <v>16</v>
      </c>
      <c r="L2171">
        <v>3</v>
      </c>
      <c r="M2171" t="s">
        <v>47</v>
      </c>
      <c r="N2171" s="2">
        <v>46.047272727272727</v>
      </c>
      <c r="O2171">
        <v>1363</v>
      </c>
    </row>
    <row r="2172" spans="1:15" x14ac:dyDescent="0.2">
      <c r="A2172">
        <v>1201971</v>
      </c>
      <c r="B2172" t="s">
        <v>3</v>
      </c>
      <c r="C2172" t="s">
        <v>5</v>
      </c>
      <c r="D2172" t="s">
        <v>38</v>
      </c>
      <c r="E2172" t="s">
        <v>4</v>
      </c>
      <c r="F2172" t="s">
        <v>8</v>
      </c>
      <c r="G2172">
        <v>53</v>
      </c>
      <c r="H2172">
        <v>8</v>
      </c>
      <c r="I2172">
        <v>4331.1400000000003</v>
      </c>
      <c r="J2172">
        <v>10</v>
      </c>
      <c r="K2172">
        <v>18</v>
      </c>
      <c r="L2172">
        <v>3</v>
      </c>
      <c r="M2172" t="s">
        <v>47</v>
      </c>
      <c r="N2172" s="2">
        <v>81.719622641509446</v>
      </c>
      <c r="O2172">
        <v>2373</v>
      </c>
    </row>
    <row r="2173" spans="1:15" x14ac:dyDescent="0.2">
      <c r="A2173">
        <v>1202031</v>
      </c>
      <c r="B2173" t="s">
        <v>6</v>
      </c>
      <c r="C2173" t="s">
        <v>12</v>
      </c>
      <c r="D2173" t="s">
        <v>38</v>
      </c>
      <c r="E2173" t="s">
        <v>7</v>
      </c>
      <c r="F2173" t="s">
        <v>0</v>
      </c>
      <c r="G2173">
        <v>50</v>
      </c>
      <c r="H2173">
        <v>8</v>
      </c>
      <c r="I2173">
        <v>722.05</v>
      </c>
      <c r="J2173">
        <v>6</v>
      </c>
      <c r="K2173">
        <v>14</v>
      </c>
      <c r="L2173">
        <v>2</v>
      </c>
      <c r="M2173" t="s">
        <v>46</v>
      </c>
      <c r="N2173" s="2">
        <v>14.440999999999999</v>
      </c>
      <c r="O2173">
        <v>98</v>
      </c>
    </row>
    <row r="2174" spans="1:15" x14ac:dyDescent="0.2">
      <c r="A2174">
        <v>1202221</v>
      </c>
      <c r="B2174" t="s">
        <v>6</v>
      </c>
      <c r="C2174" t="s">
        <v>2</v>
      </c>
      <c r="D2174" t="s">
        <v>38</v>
      </c>
      <c r="E2174" t="s">
        <v>4</v>
      </c>
      <c r="F2174" t="s">
        <v>0</v>
      </c>
      <c r="G2174">
        <v>6</v>
      </c>
      <c r="H2174">
        <v>2</v>
      </c>
      <c r="I2174">
        <v>144.69999999999999</v>
      </c>
      <c r="J2174">
        <v>3</v>
      </c>
      <c r="K2174">
        <v>5</v>
      </c>
      <c r="L2174">
        <v>1</v>
      </c>
      <c r="M2174" t="s">
        <v>45</v>
      </c>
      <c r="N2174" s="2">
        <v>24.116666666666664</v>
      </c>
      <c r="O2174">
        <v>98</v>
      </c>
    </row>
    <row r="2175" spans="1:15" x14ac:dyDescent="0.2">
      <c r="A2175">
        <v>1202371</v>
      </c>
      <c r="B2175" t="s">
        <v>6</v>
      </c>
      <c r="C2175" t="s">
        <v>5</v>
      </c>
      <c r="D2175" t="s">
        <v>38</v>
      </c>
      <c r="E2175" t="s">
        <v>1</v>
      </c>
      <c r="F2175" t="s">
        <v>0</v>
      </c>
      <c r="G2175">
        <v>12</v>
      </c>
      <c r="H2175">
        <v>3</v>
      </c>
      <c r="I2175">
        <v>153.94</v>
      </c>
      <c r="J2175">
        <v>3</v>
      </c>
      <c r="K2175">
        <v>6</v>
      </c>
      <c r="L2175">
        <v>1</v>
      </c>
      <c r="M2175" t="s">
        <v>45</v>
      </c>
      <c r="N2175" s="2">
        <v>12.828333333333333</v>
      </c>
      <c r="O2175">
        <v>145</v>
      </c>
    </row>
    <row r="2176" spans="1:15" x14ac:dyDescent="0.2">
      <c r="A2176">
        <v>1202411</v>
      </c>
      <c r="B2176" t="s">
        <v>3</v>
      </c>
      <c r="C2176" t="s">
        <v>5</v>
      </c>
      <c r="D2176" t="s">
        <v>39</v>
      </c>
      <c r="E2176" t="s">
        <v>4</v>
      </c>
      <c r="F2176" t="s">
        <v>8</v>
      </c>
      <c r="G2176">
        <v>79</v>
      </c>
      <c r="H2176">
        <v>9</v>
      </c>
      <c r="I2176">
        <v>2000.69</v>
      </c>
      <c r="J2176">
        <v>9</v>
      </c>
      <c r="K2176">
        <v>18</v>
      </c>
      <c r="L2176">
        <v>3</v>
      </c>
      <c r="M2176" t="s">
        <v>47</v>
      </c>
      <c r="N2176" s="2">
        <v>25.325189873417724</v>
      </c>
      <c r="O2176">
        <v>1050</v>
      </c>
    </row>
    <row r="2177" spans="1:15" x14ac:dyDescent="0.2">
      <c r="A2177">
        <v>1202941</v>
      </c>
      <c r="B2177" t="s">
        <v>3</v>
      </c>
      <c r="C2177" t="s">
        <v>5</v>
      </c>
      <c r="D2177" t="s">
        <v>38</v>
      </c>
      <c r="E2177" t="s">
        <v>1</v>
      </c>
      <c r="F2177" t="s">
        <v>8</v>
      </c>
      <c r="G2177">
        <v>119</v>
      </c>
      <c r="H2177">
        <v>10</v>
      </c>
      <c r="I2177">
        <v>3938.11</v>
      </c>
      <c r="J2177">
        <v>10</v>
      </c>
      <c r="K2177">
        <v>20</v>
      </c>
      <c r="L2177">
        <v>3</v>
      </c>
      <c r="M2177" t="s">
        <v>47</v>
      </c>
      <c r="N2177" s="2">
        <v>33.093361344537819</v>
      </c>
      <c r="O2177">
        <v>2283</v>
      </c>
    </row>
    <row r="2178" spans="1:15" x14ac:dyDescent="0.2">
      <c r="A2178">
        <v>1203001</v>
      </c>
      <c r="B2178" t="s">
        <v>3</v>
      </c>
      <c r="C2178" t="s">
        <v>5</v>
      </c>
      <c r="D2178" t="s">
        <v>38</v>
      </c>
      <c r="E2178" t="s">
        <v>4</v>
      </c>
      <c r="F2178" t="s">
        <v>0</v>
      </c>
      <c r="G2178">
        <v>68</v>
      </c>
      <c r="H2178">
        <v>9</v>
      </c>
      <c r="I2178">
        <v>3172.19</v>
      </c>
      <c r="J2178">
        <v>10</v>
      </c>
      <c r="K2178">
        <v>19</v>
      </c>
      <c r="L2178">
        <v>3</v>
      </c>
      <c r="M2178" t="s">
        <v>47</v>
      </c>
      <c r="N2178" s="2">
        <v>46.649852941176469</v>
      </c>
      <c r="O2178">
        <v>1795</v>
      </c>
    </row>
    <row r="2179" spans="1:15" x14ac:dyDescent="0.2">
      <c r="A2179">
        <v>1203341</v>
      </c>
      <c r="B2179" t="s">
        <v>3</v>
      </c>
      <c r="C2179" t="s">
        <v>5</v>
      </c>
      <c r="D2179" t="s">
        <v>38</v>
      </c>
      <c r="E2179" t="s">
        <v>4</v>
      </c>
      <c r="F2179" t="s">
        <v>0</v>
      </c>
      <c r="G2179">
        <v>23</v>
      </c>
      <c r="H2179">
        <v>5</v>
      </c>
      <c r="I2179">
        <v>641.33000000000004</v>
      </c>
      <c r="J2179">
        <v>5</v>
      </c>
      <c r="K2179">
        <v>10</v>
      </c>
      <c r="L2179">
        <v>2</v>
      </c>
      <c r="M2179" t="s">
        <v>46</v>
      </c>
      <c r="N2179" s="2">
        <v>27.883913043478262</v>
      </c>
      <c r="O2179">
        <v>525</v>
      </c>
    </row>
    <row r="2180" spans="1:15" x14ac:dyDescent="0.2">
      <c r="A2180">
        <v>1203721</v>
      </c>
      <c r="B2180" t="s">
        <v>6</v>
      </c>
      <c r="C2180" t="s">
        <v>5</v>
      </c>
      <c r="D2180" t="s">
        <v>38</v>
      </c>
      <c r="E2180" t="s">
        <v>7</v>
      </c>
      <c r="F2180" t="s">
        <v>0</v>
      </c>
      <c r="G2180">
        <v>6</v>
      </c>
      <c r="H2180">
        <v>2</v>
      </c>
      <c r="I2180">
        <v>110.07</v>
      </c>
      <c r="J2180">
        <v>2</v>
      </c>
      <c r="K2180">
        <v>4</v>
      </c>
      <c r="L2180">
        <v>1</v>
      </c>
      <c r="M2180" t="s">
        <v>45</v>
      </c>
      <c r="N2180" s="2">
        <v>18.344999999999999</v>
      </c>
      <c r="O2180">
        <v>45</v>
      </c>
    </row>
    <row r="2181" spans="1:15" x14ac:dyDescent="0.2">
      <c r="A2181">
        <v>1203871</v>
      </c>
      <c r="B2181" t="s">
        <v>6</v>
      </c>
      <c r="C2181" t="s">
        <v>5</v>
      </c>
      <c r="D2181" t="s">
        <v>38</v>
      </c>
      <c r="E2181" t="s">
        <v>7</v>
      </c>
      <c r="F2181" t="s">
        <v>0</v>
      </c>
      <c r="G2181">
        <v>2</v>
      </c>
      <c r="H2181">
        <v>1</v>
      </c>
      <c r="I2181">
        <v>12.55</v>
      </c>
      <c r="J2181">
        <v>1</v>
      </c>
      <c r="K2181">
        <v>2</v>
      </c>
      <c r="L2181">
        <v>1</v>
      </c>
      <c r="M2181" t="s">
        <v>45</v>
      </c>
      <c r="N2181" s="2">
        <v>6.2750000000000004</v>
      </c>
      <c r="O2181">
        <v>5</v>
      </c>
    </row>
    <row r="2182" spans="1:15" x14ac:dyDescent="0.2">
      <c r="A2182">
        <v>1204081</v>
      </c>
      <c r="B2182" t="s">
        <v>3</v>
      </c>
      <c r="C2182" t="s">
        <v>12</v>
      </c>
      <c r="D2182" t="s">
        <v>38</v>
      </c>
      <c r="E2182" t="s">
        <v>4</v>
      </c>
      <c r="F2182" t="s">
        <v>0</v>
      </c>
      <c r="G2182">
        <v>52</v>
      </c>
      <c r="H2182">
        <v>8</v>
      </c>
      <c r="I2182">
        <v>1491.24</v>
      </c>
      <c r="J2182">
        <v>8</v>
      </c>
      <c r="K2182">
        <v>16</v>
      </c>
      <c r="L2182">
        <v>3</v>
      </c>
      <c r="M2182" t="s">
        <v>47</v>
      </c>
      <c r="N2182" s="2">
        <v>28.677692307692308</v>
      </c>
      <c r="O2182">
        <v>1005</v>
      </c>
    </row>
    <row r="2183" spans="1:15" x14ac:dyDescent="0.2">
      <c r="A2183">
        <v>1204271</v>
      </c>
      <c r="B2183" t="s">
        <v>10</v>
      </c>
      <c r="C2183" t="s">
        <v>12</v>
      </c>
      <c r="D2183" t="s">
        <v>38</v>
      </c>
      <c r="E2183" t="s">
        <v>1</v>
      </c>
      <c r="F2183" t="s">
        <v>0</v>
      </c>
      <c r="G2183">
        <v>2</v>
      </c>
      <c r="H2183">
        <v>1</v>
      </c>
      <c r="I2183">
        <v>25.63</v>
      </c>
      <c r="J2183">
        <v>2</v>
      </c>
      <c r="K2183">
        <v>3</v>
      </c>
      <c r="L2183">
        <v>1</v>
      </c>
      <c r="M2183" t="s">
        <v>45</v>
      </c>
      <c r="N2183" s="2">
        <v>12.815</v>
      </c>
      <c r="O2183">
        <v>5</v>
      </c>
    </row>
    <row r="2184" spans="1:15" x14ac:dyDescent="0.2">
      <c r="A2184">
        <v>1204501</v>
      </c>
      <c r="B2184" t="s">
        <v>6</v>
      </c>
      <c r="C2184" t="s">
        <v>2</v>
      </c>
      <c r="D2184" t="s">
        <v>39</v>
      </c>
      <c r="E2184" t="s">
        <v>4</v>
      </c>
      <c r="F2184" t="s">
        <v>0</v>
      </c>
      <c r="G2184">
        <v>8</v>
      </c>
      <c r="H2184">
        <v>2</v>
      </c>
      <c r="I2184">
        <v>298.54000000000002</v>
      </c>
      <c r="J2184">
        <v>4</v>
      </c>
      <c r="K2184">
        <v>6</v>
      </c>
      <c r="L2184">
        <v>1</v>
      </c>
      <c r="M2184" t="s">
        <v>45</v>
      </c>
      <c r="N2184" s="2">
        <v>37.317500000000003</v>
      </c>
      <c r="O2184">
        <v>234</v>
      </c>
    </row>
    <row r="2185" spans="1:15" x14ac:dyDescent="0.2">
      <c r="A2185">
        <v>1205241</v>
      </c>
      <c r="B2185" t="s">
        <v>6</v>
      </c>
      <c r="C2185" t="s">
        <v>9</v>
      </c>
      <c r="D2185" t="s">
        <v>38</v>
      </c>
      <c r="E2185" t="s">
        <v>4</v>
      </c>
      <c r="F2185" t="s">
        <v>0</v>
      </c>
      <c r="G2185">
        <v>23</v>
      </c>
      <c r="H2185">
        <v>5</v>
      </c>
      <c r="I2185">
        <v>429.32</v>
      </c>
      <c r="J2185">
        <v>4</v>
      </c>
      <c r="K2185">
        <v>9</v>
      </c>
      <c r="L2185">
        <v>2</v>
      </c>
      <c r="M2185" t="s">
        <v>46</v>
      </c>
      <c r="N2185" s="2">
        <v>18.666086956521738</v>
      </c>
      <c r="O2185">
        <v>136</v>
      </c>
    </row>
    <row r="2186" spans="1:15" x14ac:dyDescent="0.2">
      <c r="A2186">
        <v>1205431</v>
      </c>
      <c r="B2186" t="s">
        <v>3</v>
      </c>
      <c r="C2186" t="s">
        <v>2</v>
      </c>
      <c r="D2186" t="s">
        <v>38</v>
      </c>
      <c r="E2186" t="s">
        <v>1</v>
      </c>
      <c r="F2186" t="s">
        <v>8</v>
      </c>
      <c r="G2186">
        <v>36</v>
      </c>
      <c r="H2186">
        <v>7</v>
      </c>
      <c r="I2186">
        <v>853.78</v>
      </c>
      <c r="J2186">
        <v>6</v>
      </c>
      <c r="K2186">
        <v>13</v>
      </c>
      <c r="L2186">
        <v>2</v>
      </c>
      <c r="M2186" t="s">
        <v>46</v>
      </c>
      <c r="N2186" s="2">
        <v>23.716111111111111</v>
      </c>
      <c r="O2186">
        <v>568</v>
      </c>
    </row>
    <row r="2187" spans="1:15" x14ac:dyDescent="0.2">
      <c r="A2187">
        <v>1205581</v>
      </c>
      <c r="B2187" t="s">
        <v>3</v>
      </c>
      <c r="C2187" t="s">
        <v>2</v>
      </c>
      <c r="D2187" t="s">
        <v>38</v>
      </c>
      <c r="E2187" t="s">
        <v>1</v>
      </c>
      <c r="F2187" t="s">
        <v>0</v>
      </c>
      <c r="G2187">
        <v>37</v>
      </c>
      <c r="H2187">
        <v>7</v>
      </c>
      <c r="I2187">
        <v>765.3</v>
      </c>
      <c r="J2187">
        <v>6</v>
      </c>
      <c r="K2187">
        <v>13</v>
      </c>
      <c r="L2187">
        <v>2</v>
      </c>
      <c r="M2187" t="s">
        <v>46</v>
      </c>
      <c r="N2187" s="2">
        <v>20.683783783783781</v>
      </c>
      <c r="O2187">
        <v>660</v>
      </c>
    </row>
    <row r="2188" spans="1:15" x14ac:dyDescent="0.2">
      <c r="A2188">
        <v>1205811</v>
      </c>
      <c r="B2188" t="s">
        <v>6</v>
      </c>
      <c r="C2188" t="s">
        <v>5</v>
      </c>
      <c r="D2188" t="s">
        <v>38</v>
      </c>
      <c r="E2188" t="s">
        <v>1</v>
      </c>
      <c r="F2188" t="s">
        <v>0</v>
      </c>
      <c r="G2188">
        <v>15</v>
      </c>
      <c r="H2188">
        <v>4</v>
      </c>
      <c r="I2188">
        <v>83</v>
      </c>
      <c r="J2188">
        <v>2</v>
      </c>
      <c r="K2188">
        <v>6</v>
      </c>
      <c r="L2188">
        <v>1</v>
      </c>
      <c r="M2188" t="s">
        <v>45</v>
      </c>
      <c r="N2188" s="2">
        <v>5.5333333333333332</v>
      </c>
      <c r="O2188">
        <v>72</v>
      </c>
    </row>
    <row r="2189" spans="1:15" x14ac:dyDescent="0.2">
      <c r="A2189">
        <v>1206021</v>
      </c>
      <c r="B2189" t="s">
        <v>3</v>
      </c>
      <c r="C2189" t="s">
        <v>5</v>
      </c>
      <c r="D2189" t="s">
        <v>38</v>
      </c>
      <c r="E2189" t="s">
        <v>7</v>
      </c>
      <c r="F2189" t="s">
        <v>0</v>
      </c>
      <c r="G2189">
        <v>52</v>
      </c>
      <c r="H2189">
        <v>8</v>
      </c>
      <c r="I2189">
        <v>2492.4699999999998</v>
      </c>
      <c r="J2189">
        <v>9</v>
      </c>
      <c r="K2189">
        <v>17</v>
      </c>
      <c r="L2189">
        <v>3</v>
      </c>
      <c r="M2189" t="s">
        <v>47</v>
      </c>
      <c r="N2189" s="2">
        <v>47.932115384615379</v>
      </c>
      <c r="O2189">
        <v>1028</v>
      </c>
    </row>
    <row r="2190" spans="1:15" x14ac:dyDescent="0.2">
      <c r="A2190">
        <v>1206211</v>
      </c>
      <c r="B2190" t="s">
        <v>6</v>
      </c>
      <c r="C2190" t="s">
        <v>9</v>
      </c>
      <c r="D2190" t="s">
        <v>38</v>
      </c>
      <c r="E2190" t="s">
        <v>7</v>
      </c>
      <c r="F2190" t="s">
        <v>0</v>
      </c>
      <c r="G2190">
        <v>13</v>
      </c>
      <c r="H2190">
        <v>3</v>
      </c>
      <c r="I2190">
        <v>310.87</v>
      </c>
      <c r="J2190">
        <v>4</v>
      </c>
      <c r="K2190">
        <v>7</v>
      </c>
      <c r="L2190">
        <v>1</v>
      </c>
      <c r="M2190" t="s">
        <v>45</v>
      </c>
      <c r="N2190" s="2">
        <v>23.913076923076922</v>
      </c>
      <c r="O2190">
        <v>156</v>
      </c>
    </row>
    <row r="2191" spans="1:15" x14ac:dyDescent="0.2">
      <c r="A2191">
        <v>1206361</v>
      </c>
      <c r="B2191" t="s">
        <v>10</v>
      </c>
      <c r="C2191" t="s">
        <v>5</v>
      </c>
      <c r="D2191" t="s">
        <v>38</v>
      </c>
      <c r="E2191" t="s">
        <v>1</v>
      </c>
      <c r="F2191" t="s">
        <v>0</v>
      </c>
      <c r="G2191">
        <v>3</v>
      </c>
      <c r="H2191">
        <v>1</v>
      </c>
      <c r="I2191">
        <v>30.9</v>
      </c>
      <c r="J2191">
        <v>2</v>
      </c>
      <c r="K2191">
        <v>3</v>
      </c>
      <c r="L2191">
        <v>1</v>
      </c>
      <c r="M2191" t="s">
        <v>45</v>
      </c>
      <c r="N2191" s="2">
        <v>10.299999999999999</v>
      </c>
      <c r="O2191">
        <v>39</v>
      </c>
    </row>
    <row r="2192" spans="1:15" x14ac:dyDescent="0.2">
      <c r="A2192">
        <v>1206741</v>
      </c>
      <c r="B2192" t="s">
        <v>6</v>
      </c>
      <c r="C2192" t="s">
        <v>5</v>
      </c>
      <c r="D2192" t="s">
        <v>38</v>
      </c>
      <c r="E2192" t="s">
        <v>1</v>
      </c>
      <c r="F2192" t="s">
        <v>0</v>
      </c>
      <c r="G2192">
        <v>13</v>
      </c>
      <c r="H2192">
        <v>3</v>
      </c>
      <c r="I2192">
        <v>445.53</v>
      </c>
      <c r="J2192">
        <v>5</v>
      </c>
      <c r="K2192">
        <v>8</v>
      </c>
      <c r="L2192">
        <v>2</v>
      </c>
      <c r="M2192" t="s">
        <v>46</v>
      </c>
      <c r="N2192" s="2">
        <v>34.271538461538462</v>
      </c>
      <c r="O2192">
        <v>276</v>
      </c>
    </row>
    <row r="2193" spans="1:15" x14ac:dyDescent="0.2">
      <c r="A2193">
        <v>1206931</v>
      </c>
      <c r="B2193" t="s">
        <v>3</v>
      </c>
      <c r="C2193" t="s">
        <v>2</v>
      </c>
      <c r="D2193" t="s">
        <v>38</v>
      </c>
      <c r="E2193" t="s">
        <v>4</v>
      </c>
      <c r="F2193" t="s">
        <v>0</v>
      </c>
      <c r="G2193">
        <v>35</v>
      </c>
      <c r="H2193">
        <v>6</v>
      </c>
      <c r="I2193">
        <v>1883.25</v>
      </c>
      <c r="J2193">
        <v>8</v>
      </c>
      <c r="K2193">
        <v>14</v>
      </c>
      <c r="L2193">
        <v>2</v>
      </c>
      <c r="M2193" t="s">
        <v>46</v>
      </c>
      <c r="N2193" s="2">
        <v>53.807142857142857</v>
      </c>
      <c r="O2193">
        <v>1414</v>
      </c>
    </row>
    <row r="2194" spans="1:15" x14ac:dyDescent="0.2">
      <c r="A2194">
        <v>1207141</v>
      </c>
      <c r="B2194" t="s">
        <v>3</v>
      </c>
      <c r="C2194" t="s">
        <v>2</v>
      </c>
      <c r="D2194" t="s">
        <v>38</v>
      </c>
      <c r="E2194" t="s">
        <v>1</v>
      </c>
      <c r="F2194" t="s">
        <v>0</v>
      </c>
      <c r="G2194">
        <v>48</v>
      </c>
      <c r="H2194">
        <v>8</v>
      </c>
      <c r="I2194">
        <v>2720.38</v>
      </c>
      <c r="J2194">
        <v>10</v>
      </c>
      <c r="K2194">
        <v>18</v>
      </c>
      <c r="L2194">
        <v>3</v>
      </c>
      <c r="M2194" t="s">
        <v>47</v>
      </c>
      <c r="N2194" s="2">
        <v>56.674583333333338</v>
      </c>
      <c r="O2194">
        <v>1015</v>
      </c>
    </row>
    <row r="2195" spans="1:15" x14ac:dyDescent="0.2">
      <c r="A2195">
        <v>1207291</v>
      </c>
      <c r="B2195" t="s">
        <v>3</v>
      </c>
      <c r="C2195" t="s">
        <v>5</v>
      </c>
      <c r="D2195" t="s">
        <v>39</v>
      </c>
      <c r="E2195" t="s">
        <v>7</v>
      </c>
      <c r="F2195" t="s">
        <v>0</v>
      </c>
      <c r="G2195">
        <v>53</v>
      </c>
      <c r="H2195">
        <v>8</v>
      </c>
      <c r="I2195">
        <v>1708.0300000000002</v>
      </c>
      <c r="J2195">
        <v>8</v>
      </c>
      <c r="K2195">
        <v>16</v>
      </c>
      <c r="L2195">
        <v>3</v>
      </c>
      <c r="M2195" t="s">
        <v>47</v>
      </c>
      <c r="N2195" s="2">
        <v>32.226981132075473</v>
      </c>
      <c r="O2195">
        <v>803</v>
      </c>
    </row>
    <row r="2196" spans="1:15" x14ac:dyDescent="0.2">
      <c r="A2196">
        <v>1207521</v>
      </c>
      <c r="B2196" t="s">
        <v>13</v>
      </c>
      <c r="C2196" t="s">
        <v>12</v>
      </c>
      <c r="D2196" t="s">
        <v>38</v>
      </c>
      <c r="E2196" t="s">
        <v>4</v>
      </c>
      <c r="F2196" t="s">
        <v>0</v>
      </c>
      <c r="G2196">
        <v>3</v>
      </c>
      <c r="H2196">
        <v>1</v>
      </c>
      <c r="I2196">
        <v>32.29</v>
      </c>
      <c r="J2196">
        <v>2</v>
      </c>
      <c r="K2196">
        <v>3</v>
      </c>
      <c r="L2196">
        <v>1</v>
      </c>
      <c r="M2196" t="s">
        <v>45</v>
      </c>
      <c r="N2196" s="2">
        <v>10.763333333333334</v>
      </c>
      <c r="O2196">
        <v>11</v>
      </c>
    </row>
    <row r="2197" spans="1:15" x14ac:dyDescent="0.2">
      <c r="A2197">
        <v>1207711</v>
      </c>
      <c r="B2197" t="s">
        <v>3</v>
      </c>
      <c r="C2197" t="s">
        <v>5</v>
      </c>
      <c r="D2197" t="s">
        <v>38</v>
      </c>
      <c r="E2197" t="s">
        <v>1</v>
      </c>
      <c r="F2197" t="s">
        <v>0</v>
      </c>
      <c r="G2197">
        <v>62</v>
      </c>
      <c r="H2197">
        <v>8</v>
      </c>
      <c r="I2197">
        <v>1612.51</v>
      </c>
      <c r="J2197">
        <v>8</v>
      </c>
      <c r="K2197">
        <v>16</v>
      </c>
      <c r="L2197">
        <v>3</v>
      </c>
      <c r="M2197" t="s">
        <v>47</v>
      </c>
      <c r="N2197" s="2">
        <v>26.008225806451613</v>
      </c>
      <c r="O2197">
        <v>868</v>
      </c>
    </row>
    <row r="2198" spans="1:15" x14ac:dyDescent="0.2">
      <c r="A2198">
        <v>1208261</v>
      </c>
      <c r="B2198" t="s">
        <v>3</v>
      </c>
      <c r="C2198" t="s">
        <v>2</v>
      </c>
      <c r="D2198" t="s">
        <v>38</v>
      </c>
      <c r="E2198" t="s">
        <v>1</v>
      </c>
      <c r="F2198" t="s">
        <v>0</v>
      </c>
      <c r="G2198">
        <v>39</v>
      </c>
      <c r="H2198">
        <v>7</v>
      </c>
      <c r="I2198">
        <v>2148.65</v>
      </c>
      <c r="J2198">
        <v>9</v>
      </c>
      <c r="K2198">
        <v>16</v>
      </c>
      <c r="L2198">
        <v>3</v>
      </c>
      <c r="M2198" t="s">
        <v>47</v>
      </c>
      <c r="N2198" s="2">
        <v>55.093589743589746</v>
      </c>
      <c r="O2198">
        <v>1167</v>
      </c>
    </row>
    <row r="2199" spans="1:15" x14ac:dyDescent="0.2">
      <c r="A2199">
        <v>1208301</v>
      </c>
      <c r="B2199" t="s">
        <v>6</v>
      </c>
      <c r="C2199" t="s">
        <v>12</v>
      </c>
      <c r="D2199" t="s">
        <v>38</v>
      </c>
      <c r="E2199" t="s">
        <v>7</v>
      </c>
      <c r="F2199" t="s">
        <v>0</v>
      </c>
      <c r="G2199">
        <v>2</v>
      </c>
      <c r="H2199">
        <v>1</v>
      </c>
      <c r="I2199">
        <v>13.34</v>
      </c>
      <c r="J2199">
        <v>1</v>
      </c>
      <c r="K2199">
        <v>2</v>
      </c>
      <c r="L2199">
        <v>1</v>
      </c>
      <c r="M2199" t="s">
        <v>45</v>
      </c>
      <c r="N2199" s="2">
        <v>6.67</v>
      </c>
      <c r="O2199">
        <v>8</v>
      </c>
    </row>
    <row r="2200" spans="1:15" x14ac:dyDescent="0.2">
      <c r="A2200">
        <v>1208831</v>
      </c>
      <c r="B2200" t="s">
        <v>3</v>
      </c>
      <c r="C2200" t="s">
        <v>5</v>
      </c>
      <c r="D2200" t="s">
        <v>38</v>
      </c>
      <c r="E2200" t="s">
        <v>4</v>
      </c>
      <c r="F2200" t="s">
        <v>0</v>
      </c>
      <c r="G2200">
        <v>31</v>
      </c>
      <c r="H2200">
        <v>6</v>
      </c>
      <c r="I2200">
        <v>1312.16</v>
      </c>
      <c r="J2200">
        <v>7</v>
      </c>
      <c r="K2200">
        <v>13</v>
      </c>
      <c r="L2200">
        <v>2</v>
      </c>
      <c r="M2200" t="s">
        <v>46</v>
      </c>
      <c r="N2200" s="2">
        <v>42.327741935483871</v>
      </c>
      <c r="O2200">
        <v>883</v>
      </c>
    </row>
    <row r="2201" spans="1:15" x14ac:dyDescent="0.2">
      <c r="A2201">
        <v>1209381</v>
      </c>
      <c r="B2201" t="s">
        <v>6</v>
      </c>
      <c r="C2201" t="s">
        <v>2</v>
      </c>
      <c r="D2201" t="s">
        <v>38</v>
      </c>
      <c r="E2201" t="s">
        <v>1</v>
      </c>
      <c r="F2201" t="s">
        <v>0</v>
      </c>
      <c r="G2201">
        <v>11</v>
      </c>
      <c r="H2201">
        <v>3</v>
      </c>
      <c r="I2201">
        <v>536.14</v>
      </c>
      <c r="J2201">
        <v>5</v>
      </c>
      <c r="K2201">
        <v>8</v>
      </c>
      <c r="L2201">
        <v>2</v>
      </c>
      <c r="M2201" t="s">
        <v>46</v>
      </c>
      <c r="N2201" s="2">
        <v>48.74</v>
      </c>
      <c r="O2201">
        <v>124</v>
      </c>
    </row>
    <row r="2202" spans="1:15" x14ac:dyDescent="0.2">
      <c r="A2202">
        <v>1209571</v>
      </c>
      <c r="B2202" t="s">
        <v>6</v>
      </c>
      <c r="C2202" t="s">
        <v>12</v>
      </c>
      <c r="D2202" t="s">
        <v>38</v>
      </c>
      <c r="E2202" t="s">
        <v>7</v>
      </c>
      <c r="F2202" t="s">
        <v>0</v>
      </c>
      <c r="G2202">
        <v>63</v>
      </c>
      <c r="H2202">
        <v>9</v>
      </c>
      <c r="I2202">
        <v>888.1</v>
      </c>
      <c r="J2202">
        <v>6</v>
      </c>
      <c r="K2202">
        <v>15</v>
      </c>
      <c r="L2202">
        <v>3</v>
      </c>
      <c r="M2202" t="s">
        <v>47</v>
      </c>
      <c r="N2202" s="2">
        <v>14.096825396825396</v>
      </c>
      <c r="O2202">
        <v>233</v>
      </c>
    </row>
    <row r="2203" spans="1:15" x14ac:dyDescent="0.2">
      <c r="A2203">
        <v>1209951</v>
      </c>
      <c r="B2203" t="s">
        <v>3</v>
      </c>
      <c r="C2203" t="s">
        <v>9</v>
      </c>
      <c r="D2203" t="s">
        <v>38</v>
      </c>
      <c r="E2203" t="s">
        <v>1</v>
      </c>
      <c r="F2203" t="s">
        <v>0</v>
      </c>
      <c r="G2203">
        <v>84</v>
      </c>
      <c r="H2203">
        <v>9</v>
      </c>
      <c r="I2203">
        <v>4248.0600000000004</v>
      </c>
      <c r="J2203">
        <v>10</v>
      </c>
      <c r="K2203">
        <v>19</v>
      </c>
      <c r="L2203">
        <v>3</v>
      </c>
      <c r="M2203" t="s">
        <v>47</v>
      </c>
      <c r="N2203" s="2">
        <v>50.572142857142865</v>
      </c>
      <c r="O2203">
        <v>1546</v>
      </c>
    </row>
    <row r="2204" spans="1:15" x14ac:dyDescent="0.2">
      <c r="A2204">
        <v>1210211</v>
      </c>
      <c r="B2204" t="s">
        <v>3</v>
      </c>
      <c r="C2204" t="s">
        <v>5</v>
      </c>
      <c r="D2204" t="s">
        <v>38</v>
      </c>
      <c r="E2204" t="s">
        <v>7</v>
      </c>
      <c r="F2204" t="s">
        <v>0</v>
      </c>
      <c r="G2204">
        <v>29</v>
      </c>
      <c r="H2204">
        <v>6</v>
      </c>
      <c r="I2204">
        <v>1321.42</v>
      </c>
      <c r="J2204">
        <v>7</v>
      </c>
      <c r="K2204">
        <v>13</v>
      </c>
      <c r="L2204">
        <v>2</v>
      </c>
      <c r="M2204" t="s">
        <v>46</v>
      </c>
      <c r="N2204" s="2">
        <v>45.566206896551726</v>
      </c>
      <c r="O2204">
        <v>776</v>
      </c>
    </row>
    <row r="2205" spans="1:15" x14ac:dyDescent="0.2">
      <c r="A2205">
        <v>1210741</v>
      </c>
      <c r="B2205" t="s">
        <v>6</v>
      </c>
      <c r="C2205" t="s">
        <v>2</v>
      </c>
      <c r="D2205" t="s">
        <v>38</v>
      </c>
      <c r="E2205" t="s">
        <v>7</v>
      </c>
      <c r="F2205" t="s">
        <v>0</v>
      </c>
      <c r="G2205">
        <v>84</v>
      </c>
      <c r="H2205">
        <v>9</v>
      </c>
      <c r="I2205">
        <v>1115.3</v>
      </c>
      <c r="J2205">
        <v>7</v>
      </c>
      <c r="K2205">
        <v>16</v>
      </c>
      <c r="L2205">
        <v>3</v>
      </c>
      <c r="M2205" t="s">
        <v>47</v>
      </c>
      <c r="N2205" s="2">
        <v>13.277380952380952</v>
      </c>
      <c r="O2205">
        <v>447</v>
      </c>
    </row>
    <row r="2206" spans="1:15" x14ac:dyDescent="0.2">
      <c r="A2206">
        <v>1210891</v>
      </c>
      <c r="B2206" t="s">
        <v>3</v>
      </c>
      <c r="C2206" t="s">
        <v>2</v>
      </c>
      <c r="D2206" t="s">
        <v>38</v>
      </c>
      <c r="E2206" t="s">
        <v>1</v>
      </c>
      <c r="F2206" t="s">
        <v>0</v>
      </c>
      <c r="G2206">
        <v>15</v>
      </c>
      <c r="H2206">
        <v>4</v>
      </c>
      <c r="I2206">
        <v>632.91</v>
      </c>
      <c r="J2206">
        <v>5</v>
      </c>
      <c r="K2206">
        <v>9</v>
      </c>
      <c r="L2206">
        <v>2</v>
      </c>
      <c r="M2206" t="s">
        <v>46</v>
      </c>
      <c r="N2206" s="2">
        <v>42.193999999999996</v>
      </c>
      <c r="O2206">
        <v>337</v>
      </c>
    </row>
    <row r="2207" spans="1:15" x14ac:dyDescent="0.2">
      <c r="A2207">
        <v>1210931</v>
      </c>
      <c r="B2207" t="s">
        <v>10</v>
      </c>
      <c r="C2207" t="s">
        <v>2</v>
      </c>
      <c r="D2207" t="s">
        <v>38</v>
      </c>
      <c r="E2207" t="s">
        <v>7</v>
      </c>
      <c r="F2207" t="s">
        <v>0</v>
      </c>
      <c r="G2207">
        <v>1</v>
      </c>
      <c r="H2207">
        <v>1</v>
      </c>
      <c r="I2207">
        <v>221.16</v>
      </c>
      <c r="J2207">
        <v>3</v>
      </c>
      <c r="K2207">
        <v>4</v>
      </c>
      <c r="L2207">
        <v>1</v>
      </c>
      <c r="M2207" t="s">
        <v>45</v>
      </c>
      <c r="N2207" s="2">
        <v>221.16</v>
      </c>
      <c r="O2207">
        <v>81</v>
      </c>
    </row>
    <row r="2208" spans="1:15" x14ac:dyDescent="0.2">
      <c r="A2208">
        <v>1211141</v>
      </c>
      <c r="B2208" t="s">
        <v>3</v>
      </c>
      <c r="C2208" t="s">
        <v>2</v>
      </c>
      <c r="D2208" t="s">
        <v>38</v>
      </c>
      <c r="E2208" t="s">
        <v>4</v>
      </c>
      <c r="F2208" t="s">
        <v>0</v>
      </c>
      <c r="G2208">
        <v>36</v>
      </c>
      <c r="H2208">
        <v>7</v>
      </c>
      <c r="I2208">
        <v>1143.71</v>
      </c>
      <c r="J2208">
        <v>7</v>
      </c>
      <c r="K2208">
        <v>14</v>
      </c>
      <c r="L2208">
        <v>2</v>
      </c>
      <c r="M2208" t="s">
        <v>46</v>
      </c>
      <c r="N2208" s="2">
        <v>31.769722222222224</v>
      </c>
      <c r="O2208">
        <v>736</v>
      </c>
    </row>
    <row r="2209" spans="1:15" x14ac:dyDescent="0.2">
      <c r="A2209">
        <v>1211711</v>
      </c>
      <c r="B2209" t="s">
        <v>3</v>
      </c>
      <c r="C2209" t="s">
        <v>2</v>
      </c>
      <c r="D2209" t="s">
        <v>38</v>
      </c>
      <c r="E2209" t="s">
        <v>1</v>
      </c>
      <c r="F2209" t="s">
        <v>0</v>
      </c>
      <c r="G2209">
        <v>10</v>
      </c>
      <c r="H2209">
        <v>3</v>
      </c>
      <c r="I2209">
        <v>817.82</v>
      </c>
      <c r="J2209">
        <v>6</v>
      </c>
      <c r="K2209">
        <v>9</v>
      </c>
      <c r="L2209">
        <v>2</v>
      </c>
      <c r="M2209" t="s">
        <v>46</v>
      </c>
      <c r="N2209" s="2">
        <v>81.782000000000011</v>
      </c>
      <c r="O2209">
        <v>352</v>
      </c>
    </row>
    <row r="2210" spans="1:15" x14ac:dyDescent="0.2">
      <c r="A2210">
        <v>1211861</v>
      </c>
      <c r="B2210" t="s">
        <v>3</v>
      </c>
      <c r="C2210" t="s">
        <v>5</v>
      </c>
      <c r="D2210" t="s">
        <v>39</v>
      </c>
      <c r="E2210" t="s">
        <v>1</v>
      </c>
      <c r="F2210" t="s">
        <v>0</v>
      </c>
      <c r="G2210">
        <v>67</v>
      </c>
      <c r="H2210">
        <v>9</v>
      </c>
      <c r="I2210">
        <v>2301.89</v>
      </c>
      <c r="J2210">
        <v>9</v>
      </c>
      <c r="K2210">
        <v>18</v>
      </c>
      <c r="L2210">
        <v>3</v>
      </c>
      <c r="M2210" t="s">
        <v>47</v>
      </c>
      <c r="N2210" s="2">
        <v>34.356567164179104</v>
      </c>
      <c r="O2210">
        <v>1280</v>
      </c>
    </row>
    <row r="2211" spans="1:15" x14ac:dyDescent="0.2">
      <c r="A2211">
        <v>1212071</v>
      </c>
      <c r="B2211" t="s">
        <v>6</v>
      </c>
      <c r="C2211" t="s">
        <v>5</v>
      </c>
      <c r="D2211" t="s">
        <v>38</v>
      </c>
      <c r="E2211" t="s">
        <v>7</v>
      </c>
      <c r="F2211" t="s">
        <v>0</v>
      </c>
      <c r="G2211">
        <v>18</v>
      </c>
      <c r="H2211">
        <v>4</v>
      </c>
      <c r="I2211">
        <v>108.28</v>
      </c>
      <c r="J2211">
        <v>2</v>
      </c>
      <c r="K2211">
        <v>6</v>
      </c>
      <c r="L2211">
        <v>1</v>
      </c>
      <c r="M2211" t="s">
        <v>45</v>
      </c>
      <c r="N2211" s="2">
        <v>6.0155555555555553</v>
      </c>
      <c r="O2211">
        <v>133</v>
      </c>
    </row>
    <row r="2212" spans="1:15" x14ac:dyDescent="0.2">
      <c r="A2212">
        <v>1212641</v>
      </c>
      <c r="B2212" t="s">
        <v>3</v>
      </c>
      <c r="C2212" t="s">
        <v>2</v>
      </c>
      <c r="D2212" t="s">
        <v>38</v>
      </c>
      <c r="E2212" t="s">
        <v>4</v>
      </c>
      <c r="F2212" t="s">
        <v>0</v>
      </c>
      <c r="G2212">
        <v>38</v>
      </c>
      <c r="H2212">
        <v>7</v>
      </c>
      <c r="I2212">
        <v>1560.11</v>
      </c>
      <c r="J2212">
        <v>8</v>
      </c>
      <c r="K2212">
        <v>15</v>
      </c>
      <c r="L2212">
        <v>3</v>
      </c>
      <c r="M2212" t="s">
        <v>47</v>
      </c>
      <c r="N2212" s="2">
        <v>41.055526315789471</v>
      </c>
      <c r="O2212">
        <v>557</v>
      </c>
    </row>
    <row r="2213" spans="1:15" x14ac:dyDescent="0.2">
      <c r="A2213">
        <v>1212791</v>
      </c>
      <c r="B2213" t="s">
        <v>3</v>
      </c>
      <c r="C2213" t="s">
        <v>5</v>
      </c>
      <c r="D2213" t="s">
        <v>38</v>
      </c>
      <c r="E2213" t="s">
        <v>1</v>
      </c>
      <c r="F2213" t="s">
        <v>0</v>
      </c>
      <c r="G2213">
        <v>26</v>
      </c>
      <c r="H2213">
        <v>5</v>
      </c>
      <c r="I2213">
        <v>1047.9000000000001</v>
      </c>
      <c r="J2213">
        <v>7</v>
      </c>
      <c r="K2213">
        <v>12</v>
      </c>
      <c r="L2213">
        <v>2</v>
      </c>
      <c r="M2213" t="s">
        <v>46</v>
      </c>
      <c r="N2213" s="2">
        <v>40.303846153846159</v>
      </c>
      <c r="O2213">
        <v>910</v>
      </c>
    </row>
    <row r="2214" spans="1:15" x14ac:dyDescent="0.2">
      <c r="A2214">
        <v>1212981</v>
      </c>
      <c r="B2214" t="s">
        <v>6</v>
      </c>
      <c r="C2214" t="s">
        <v>12</v>
      </c>
      <c r="D2214" t="s">
        <v>38</v>
      </c>
      <c r="E2214" t="s">
        <v>4</v>
      </c>
      <c r="F2214" t="s">
        <v>0</v>
      </c>
      <c r="G2214">
        <v>7</v>
      </c>
      <c r="H2214">
        <v>2</v>
      </c>
      <c r="I2214">
        <v>65.209999999999994</v>
      </c>
      <c r="J2214">
        <v>2</v>
      </c>
      <c r="K2214">
        <v>4</v>
      </c>
      <c r="L2214">
        <v>1</v>
      </c>
      <c r="M2214" t="s">
        <v>45</v>
      </c>
      <c r="N2214" s="2">
        <v>9.3157142857142841</v>
      </c>
      <c r="O2214">
        <v>61</v>
      </c>
    </row>
    <row r="2215" spans="1:15" x14ac:dyDescent="0.2">
      <c r="A2215">
        <v>1213191</v>
      </c>
      <c r="B2215" t="s">
        <v>3</v>
      </c>
      <c r="C2215" t="s">
        <v>9</v>
      </c>
      <c r="D2215" t="s">
        <v>38</v>
      </c>
      <c r="E2215" t="s">
        <v>1</v>
      </c>
      <c r="F2215" t="s">
        <v>8</v>
      </c>
      <c r="G2215">
        <v>39</v>
      </c>
      <c r="H2215">
        <v>7</v>
      </c>
      <c r="I2215">
        <v>1305.4100000000001</v>
      </c>
      <c r="J2215">
        <v>7</v>
      </c>
      <c r="K2215">
        <v>14</v>
      </c>
      <c r="L2215">
        <v>2</v>
      </c>
      <c r="M2215" t="s">
        <v>46</v>
      </c>
      <c r="N2215" s="2">
        <v>33.472051282051282</v>
      </c>
      <c r="O2215">
        <v>289</v>
      </c>
    </row>
    <row r="2216" spans="1:15" x14ac:dyDescent="0.2">
      <c r="A2216">
        <v>1213231</v>
      </c>
      <c r="B2216" t="s">
        <v>6</v>
      </c>
      <c r="C2216" t="s">
        <v>5</v>
      </c>
      <c r="D2216" t="s">
        <v>38</v>
      </c>
      <c r="E2216" t="s">
        <v>1</v>
      </c>
      <c r="F2216" t="s">
        <v>0</v>
      </c>
      <c r="G2216">
        <v>11</v>
      </c>
      <c r="H2216">
        <v>3</v>
      </c>
      <c r="I2216">
        <v>848.57</v>
      </c>
      <c r="J2216">
        <v>6</v>
      </c>
      <c r="K2216">
        <v>9</v>
      </c>
      <c r="L2216">
        <v>2</v>
      </c>
      <c r="M2216" t="s">
        <v>46</v>
      </c>
      <c r="N2216" s="2">
        <v>77.142727272727271</v>
      </c>
      <c r="O2216">
        <v>371</v>
      </c>
    </row>
    <row r="2217" spans="1:15" x14ac:dyDescent="0.2">
      <c r="A2217">
        <v>1213571</v>
      </c>
      <c r="B2217" t="s">
        <v>3</v>
      </c>
      <c r="C2217" t="s">
        <v>2</v>
      </c>
      <c r="D2217" t="s">
        <v>38</v>
      </c>
      <c r="E2217" t="s">
        <v>4</v>
      </c>
      <c r="F2217" t="s">
        <v>8</v>
      </c>
      <c r="G2217">
        <v>55</v>
      </c>
      <c r="H2217">
        <v>8</v>
      </c>
      <c r="I2217">
        <v>1011.67</v>
      </c>
      <c r="J2217">
        <v>7</v>
      </c>
      <c r="K2217">
        <v>15</v>
      </c>
      <c r="L2217">
        <v>3</v>
      </c>
      <c r="M2217" t="s">
        <v>47</v>
      </c>
      <c r="N2217" s="2">
        <v>18.393999999999998</v>
      </c>
      <c r="O2217">
        <v>385</v>
      </c>
    </row>
    <row r="2218" spans="1:15" x14ac:dyDescent="0.2">
      <c r="A2218">
        <v>1213611</v>
      </c>
      <c r="B2218" t="s">
        <v>6</v>
      </c>
      <c r="C2218" t="s">
        <v>5</v>
      </c>
      <c r="D2218" t="s">
        <v>39</v>
      </c>
      <c r="E2218" t="s">
        <v>7</v>
      </c>
      <c r="F2218" t="s">
        <v>0</v>
      </c>
      <c r="G2218">
        <v>23</v>
      </c>
      <c r="H2218">
        <v>5</v>
      </c>
      <c r="I2218">
        <v>565.25</v>
      </c>
      <c r="J2218">
        <v>5</v>
      </c>
      <c r="K2218">
        <v>10</v>
      </c>
      <c r="L2218">
        <v>2</v>
      </c>
      <c r="M2218" t="s">
        <v>46</v>
      </c>
      <c r="N2218" s="2">
        <v>24.576086956521738</v>
      </c>
      <c r="O2218">
        <v>351</v>
      </c>
    </row>
    <row r="2219" spans="1:15" x14ac:dyDescent="0.2">
      <c r="A2219">
        <v>1214201</v>
      </c>
      <c r="B2219" t="s">
        <v>6</v>
      </c>
      <c r="C2219" t="s">
        <v>12</v>
      </c>
      <c r="D2219" t="s">
        <v>38</v>
      </c>
      <c r="E2219" t="s">
        <v>4</v>
      </c>
      <c r="F2219" t="s">
        <v>0</v>
      </c>
      <c r="G2219">
        <v>150</v>
      </c>
      <c r="H2219">
        <v>10</v>
      </c>
      <c r="I2219">
        <v>2000.43</v>
      </c>
      <c r="J2219">
        <v>9</v>
      </c>
      <c r="K2219">
        <v>19</v>
      </c>
      <c r="L2219">
        <v>3</v>
      </c>
      <c r="M2219" t="s">
        <v>47</v>
      </c>
      <c r="N2219" s="2">
        <v>13.3362</v>
      </c>
      <c r="O2219">
        <v>740</v>
      </c>
    </row>
    <row r="2220" spans="1:15" x14ac:dyDescent="0.2">
      <c r="A2220">
        <v>1214351</v>
      </c>
      <c r="B2220" t="s">
        <v>3</v>
      </c>
      <c r="C2220" t="s">
        <v>12</v>
      </c>
      <c r="D2220" t="s">
        <v>38</v>
      </c>
      <c r="E2220" t="s">
        <v>4</v>
      </c>
      <c r="F2220" t="s">
        <v>0</v>
      </c>
      <c r="G2220">
        <v>139</v>
      </c>
      <c r="H2220">
        <v>10</v>
      </c>
      <c r="I2220">
        <v>3178.69</v>
      </c>
      <c r="J2220">
        <v>10</v>
      </c>
      <c r="K2220">
        <v>20</v>
      </c>
      <c r="L2220">
        <v>3</v>
      </c>
      <c r="M2220" t="s">
        <v>47</v>
      </c>
      <c r="N2220" s="2">
        <v>22.868273381294966</v>
      </c>
      <c r="O2220">
        <v>2172</v>
      </c>
    </row>
    <row r="2221" spans="1:15" x14ac:dyDescent="0.2">
      <c r="A2221">
        <v>1214541</v>
      </c>
      <c r="B2221" t="s">
        <v>3</v>
      </c>
      <c r="C2221" t="s">
        <v>5</v>
      </c>
      <c r="D2221" t="s">
        <v>38</v>
      </c>
      <c r="E2221" t="s">
        <v>1</v>
      </c>
      <c r="F2221" t="s">
        <v>0</v>
      </c>
      <c r="G2221">
        <v>27</v>
      </c>
      <c r="H2221">
        <v>5</v>
      </c>
      <c r="I2221">
        <v>1009.61</v>
      </c>
      <c r="J2221">
        <v>7</v>
      </c>
      <c r="K2221">
        <v>12</v>
      </c>
      <c r="L2221">
        <v>2</v>
      </c>
      <c r="M2221" t="s">
        <v>46</v>
      </c>
      <c r="N2221" s="2">
        <v>37.392962962962962</v>
      </c>
      <c r="O2221">
        <v>902</v>
      </c>
    </row>
    <row r="2222" spans="1:15" x14ac:dyDescent="0.2">
      <c r="A2222">
        <v>1214921</v>
      </c>
      <c r="B2222" t="s">
        <v>6</v>
      </c>
      <c r="C2222" t="s">
        <v>12</v>
      </c>
      <c r="D2222" t="s">
        <v>38</v>
      </c>
      <c r="E2222" t="s">
        <v>24</v>
      </c>
      <c r="F2222" t="s">
        <v>0</v>
      </c>
      <c r="G2222">
        <v>44</v>
      </c>
      <c r="H2222">
        <v>7</v>
      </c>
      <c r="I2222">
        <v>154.82</v>
      </c>
      <c r="J2222">
        <v>3</v>
      </c>
      <c r="K2222">
        <v>10</v>
      </c>
      <c r="L2222">
        <v>2</v>
      </c>
      <c r="M2222" t="s">
        <v>46</v>
      </c>
      <c r="N2222" s="2">
        <v>3.5186363636363636</v>
      </c>
      <c r="O2222">
        <v>161</v>
      </c>
    </row>
    <row r="2223" spans="1:15" x14ac:dyDescent="0.2">
      <c r="A2223">
        <v>1215131</v>
      </c>
      <c r="B2223" t="s">
        <v>6</v>
      </c>
      <c r="C2223" t="s">
        <v>12</v>
      </c>
      <c r="D2223" t="s">
        <v>38</v>
      </c>
      <c r="E2223" t="s">
        <v>1</v>
      </c>
      <c r="F2223" t="s">
        <v>0</v>
      </c>
      <c r="G2223">
        <v>9</v>
      </c>
      <c r="H2223">
        <v>3</v>
      </c>
      <c r="I2223">
        <v>36.28</v>
      </c>
      <c r="J2223">
        <v>2</v>
      </c>
      <c r="K2223">
        <v>5</v>
      </c>
      <c r="L2223">
        <v>1</v>
      </c>
      <c r="M2223" t="s">
        <v>45</v>
      </c>
      <c r="N2223" s="2">
        <v>4.0311111111111115</v>
      </c>
      <c r="O2223">
        <v>24</v>
      </c>
    </row>
    <row r="2224" spans="1:15" x14ac:dyDescent="0.2">
      <c r="A2224">
        <v>1215701</v>
      </c>
      <c r="B2224" t="s">
        <v>3</v>
      </c>
      <c r="C2224" t="s">
        <v>12</v>
      </c>
      <c r="D2224" t="s">
        <v>38</v>
      </c>
      <c r="E2224" t="s">
        <v>4</v>
      </c>
      <c r="F2224" t="s">
        <v>0</v>
      </c>
      <c r="G2224">
        <v>24</v>
      </c>
      <c r="H2224">
        <v>5</v>
      </c>
      <c r="I2224">
        <v>743.24</v>
      </c>
      <c r="J2224">
        <v>6</v>
      </c>
      <c r="K2224">
        <v>11</v>
      </c>
      <c r="L2224">
        <v>2</v>
      </c>
      <c r="M2224" t="s">
        <v>46</v>
      </c>
      <c r="N2224" s="2">
        <v>30.968333333333334</v>
      </c>
      <c r="O2224">
        <v>313</v>
      </c>
    </row>
    <row r="2225" spans="1:15" x14ac:dyDescent="0.2">
      <c r="A2225">
        <v>1216061</v>
      </c>
      <c r="B2225" t="s">
        <v>6</v>
      </c>
      <c r="C2225" t="s">
        <v>5</v>
      </c>
      <c r="D2225" t="s">
        <v>38</v>
      </c>
      <c r="E2225" t="s">
        <v>4</v>
      </c>
      <c r="F2225" t="s">
        <v>0</v>
      </c>
      <c r="G2225">
        <v>35</v>
      </c>
      <c r="H2225">
        <v>6</v>
      </c>
      <c r="I2225">
        <v>690.29</v>
      </c>
      <c r="J2225">
        <v>6</v>
      </c>
      <c r="K2225">
        <v>12</v>
      </c>
      <c r="L2225">
        <v>2</v>
      </c>
      <c r="M2225" t="s">
        <v>46</v>
      </c>
      <c r="N2225" s="2">
        <v>19.722571428571428</v>
      </c>
      <c r="O2225">
        <v>370</v>
      </c>
    </row>
    <row r="2226" spans="1:15" x14ac:dyDescent="0.2">
      <c r="A2226">
        <v>1216251</v>
      </c>
      <c r="B2226" t="s">
        <v>3</v>
      </c>
      <c r="C2226" t="s">
        <v>5</v>
      </c>
      <c r="D2226" t="s">
        <v>38</v>
      </c>
      <c r="E2226" t="s">
        <v>1</v>
      </c>
      <c r="F2226" t="s">
        <v>0</v>
      </c>
      <c r="G2226">
        <v>38</v>
      </c>
      <c r="H2226">
        <v>7</v>
      </c>
      <c r="I2226">
        <v>1508.14</v>
      </c>
      <c r="J2226">
        <v>8</v>
      </c>
      <c r="K2226">
        <v>15</v>
      </c>
      <c r="L2226">
        <v>3</v>
      </c>
      <c r="M2226" t="s">
        <v>47</v>
      </c>
      <c r="N2226" s="2">
        <v>39.687894736842111</v>
      </c>
      <c r="O2226">
        <v>1020</v>
      </c>
    </row>
    <row r="2227" spans="1:15" x14ac:dyDescent="0.2">
      <c r="A2227">
        <v>1216441</v>
      </c>
      <c r="B2227" t="s">
        <v>6</v>
      </c>
      <c r="C2227" t="s">
        <v>9</v>
      </c>
      <c r="D2227" t="s">
        <v>38</v>
      </c>
      <c r="E2227" t="s">
        <v>7</v>
      </c>
      <c r="F2227" t="s">
        <v>0</v>
      </c>
      <c r="G2227">
        <v>4</v>
      </c>
      <c r="H2227">
        <v>2</v>
      </c>
      <c r="I2227">
        <v>136.02000000000001</v>
      </c>
      <c r="J2227">
        <v>3</v>
      </c>
      <c r="K2227">
        <v>5</v>
      </c>
      <c r="L2227">
        <v>1</v>
      </c>
      <c r="M2227" t="s">
        <v>45</v>
      </c>
      <c r="N2227" s="2">
        <v>34.005000000000003</v>
      </c>
      <c r="O2227">
        <v>56</v>
      </c>
    </row>
    <row r="2228" spans="1:15" x14ac:dyDescent="0.2">
      <c r="A2228">
        <v>1216591</v>
      </c>
      <c r="B2228" t="s">
        <v>3</v>
      </c>
      <c r="C2228" t="s">
        <v>5</v>
      </c>
      <c r="D2228" t="s">
        <v>38</v>
      </c>
      <c r="E2228" t="s">
        <v>1</v>
      </c>
      <c r="F2228" t="s">
        <v>8</v>
      </c>
      <c r="G2228">
        <v>11</v>
      </c>
      <c r="H2228">
        <v>3</v>
      </c>
      <c r="I2228">
        <v>701.27</v>
      </c>
      <c r="J2228">
        <v>6</v>
      </c>
      <c r="K2228">
        <v>9</v>
      </c>
      <c r="L2228">
        <v>2</v>
      </c>
      <c r="M2228" t="s">
        <v>46</v>
      </c>
      <c r="N2228" s="2">
        <v>63.75181818181818</v>
      </c>
      <c r="O2228">
        <v>272</v>
      </c>
    </row>
    <row r="2229" spans="1:15" x14ac:dyDescent="0.2">
      <c r="A2229">
        <v>1216781</v>
      </c>
      <c r="B2229" t="s">
        <v>3</v>
      </c>
      <c r="C2229" t="s">
        <v>5</v>
      </c>
      <c r="D2229" t="s">
        <v>39</v>
      </c>
      <c r="E2229" t="s">
        <v>4</v>
      </c>
      <c r="F2229" t="s">
        <v>0</v>
      </c>
      <c r="G2229">
        <v>171</v>
      </c>
      <c r="H2229">
        <v>10</v>
      </c>
      <c r="I2229">
        <v>4439.2300000000005</v>
      </c>
      <c r="J2229">
        <v>10</v>
      </c>
      <c r="K2229">
        <v>20</v>
      </c>
      <c r="L2229">
        <v>3</v>
      </c>
      <c r="M2229" t="s">
        <v>47</v>
      </c>
      <c r="N2229" s="2">
        <v>25.960409356725147</v>
      </c>
      <c r="O2229">
        <v>2181</v>
      </c>
    </row>
    <row r="2230" spans="1:15" x14ac:dyDescent="0.2">
      <c r="A2230">
        <v>1216971</v>
      </c>
      <c r="B2230" t="s">
        <v>6</v>
      </c>
      <c r="C2230" t="s">
        <v>12</v>
      </c>
      <c r="D2230" t="s">
        <v>38</v>
      </c>
      <c r="E2230" t="s">
        <v>1</v>
      </c>
      <c r="F2230" t="s">
        <v>0</v>
      </c>
      <c r="G2230">
        <v>16</v>
      </c>
      <c r="H2230">
        <v>4</v>
      </c>
      <c r="I2230">
        <v>236.26</v>
      </c>
      <c r="J2230">
        <v>3</v>
      </c>
      <c r="K2230">
        <v>7</v>
      </c>
      <c r="L2230">
        <v>1</v>
      </c>
      <c r="M2230" t="s">
        <v>45</v>
      </c>
      <c r="N2230" s="2">
        <v>14.766249999999999</v>
      </c>
      <c r="O2230">
        <v>180</v>
      </c>
    </row>
    <row r="2231" spans="1:15" x14ac:dyDescent="0.2">
      <c r="A2231">
        <v>1217031</v>
      </c>
      <c r="B2231" t="s">
        <v>6</v>
      </c>
      <c r="C2231" t="s">
        <v>5</v>
      </c>
      <c r="D2231" t="s">
        <v>38</v>
      </c>
      <c r="E2231" t="s">
        <v>24</v>
      </c>
      <c r="F2231" t="s">
        <v>0</v>
      </c>
      <c r="G2231">
        <v>4</v>
      </c>
      <c r="H2231">
        <v>2</v>
      </c>
      <c r="I2231">
        <v>47.23</v>
      </c>
      <c r="J2231">
        <v>2</v>
      </c>
      <c r="K2231">
        <v>4</v>
      </c>
      <c r="L2231">
        <v>1</v>
      </c>
      <c r="M2231" t="s">
        <v>45</v>
      </c>
      <c r="N2231" s="2">
        <v>11.807499999999999</v>
      </c>
      <c r="O2231">
        <v>19</v>
      </c>
    </row>
    <row r="2232" spans="1:15" x14ac:dyDescent="0.2">
      <c r="A2232">
        <v>1217181</v>
      </c>
      <c r="B2232" t="s">
        <v>3</v>
      </c>
      <c r="C2232" t="s">
        <v>2</v>
      </c>
      <c r="D2232" t="s">
        <v>38</v>
      </c>
      <c r="E2232" t="s">
        <v>4</v>
      </c>
      <c r="F2232" t="s">
        <v>8</v>
      </c>
      <c r="G2232">
        <v>34</v>
      </c>
      <c r="H2232">
        <v>6</v>
      </c>
      <c r="I2232">
        <v>1190.94</v>
      </c>
      <c r="J2232">
        <v>7</v>
      </c>
      <c r="K2232">
        <v>13</v>
      </c>
      <c r="L2232">
        <v>2</v>
      </c>
      <c r="M2232" t="s">
        <v>46</v>
      </c>
      <c r="N2232" s="2">
        <v>35.027647058823533</v>
      </c>
      <c r="O2232">
        <v>758</v>
      </c>
    </row>
    <row r="2233" spans="1:15" x14ac:dyDescent="0.2">
      <c r="A2233">
        <v>1217221</v>
      </c>
      <c r="B2233" t="s">
        <v>3</v>
      </c>
      <c r="C2233" t="s">
        <v>5</v>
      </c>
      <c r="D2233" t="s">
        <v>38</v>
      </c>
      <c r="E2233" t="s">
        <v>4</v>
      </c>
      <c r="F2233" t="s">
        <v>0</v>
      </c>
      <c r="G2233">
        <v>7</v>
      </c>
      <c r="H2233">
        <v>2</v>
      </c>
      <c r="I2233">
        <v>427.14</v>
      </c>
      <c r="J2233">
        <v>4</v>
      </c>
      <c r="K2233">
        <v>6</v>
      </c>
      <c r="L2233">
        <v>1</v>
      </c>
      <c r="M2233" t="s">
        <v>45</v>
      </c>
      <c r="N2233" s="2">
        <v>61.019999999999996</v>
      </c>
      <c r="O2233">
        <v>274</v>
      </c>
    </row>
    <row r="2234" spans="1:15" x14ac:dyDescent="0.2">
      <c r="A2234">
        <v>1217371</v>
      </c>
      <c r="B2234" t="s">
        <v>3</v>
      </c>
      <c r="C2234" t="s">
        <v>5</v>
      </c>
      <c r="D2234" t="s">
        <v>39</v>
      </c>
      <c r="E2234" t="s">
        <v>1</v>
      </c>
      <c r="F2234" t="s">
        <v>0</v>
      </c>
      <c r="G2234">
        <v>45</v>
      </c>
      <c r="H2234">
        <v>7</v>
      </c>
      <c r="I2234">
        <v>2362</v>
      </c>
      <c r="J2234">
        <v>9</v>
      </c>
      <c r="K2234">
        <v>16</v>
      </c>
      <c r="L2234">
        <v>3</v>
      </c>
      <c r="M2234" t="s">
        <v>47</v>
      </c>
      <c r="N2234" s="2">
        <v>52.488888888888887</v>
      </c>
      <c r="O2234">
        <v>1633</v>
      </c>
    </row>
    <row r="2235" spans="1:15" x14ac:dyDescent="0.2">
      <c r="A2235">
        <v>1217601</v>
      </c>
      <c r="B2235" t="s">
        <v>6</v>
      </c>
      <c r="C2235" t="s">
        <v>2</v>
      </c>
      <c r="D2235" t="s">
        <v>38</v>
      </c>
      <c r="E2235" t="s">
        <v>4</v>
      </c>
      <c r="F2235" t="s">
        <v>0</v>
      </c>
      <c r="G2235">
        <v>38</v>
      </c>
      <c r="H2235">
        <v>7</v>
      </c>
      <c r="I2235">
        <v>387.11</v>
      </c>
      <c r="J2235">
        <v>4</v>
      </c>
      <c r="K2235">
        <v>11</v>
      </c>
      <c r="L2235">
        <v>2</v>
      </c>
      <c r="M2235" t="s">
        <v>46</v>
      </c>
      <c r="N2235" s="2">
        <v>10.187105263157894</v>
      </c>
      <c r="O2235">
        <v>196</v>
      </c>
    </row>
    <row r="2236" spans="1:15" x14ac:dyDescent="0.2">
      <c r="A2236">
        <v>1217751</v>
      </c>
      <c r="B2236" t="s">
        <v>6</v>
      </c>
      <c r="C2236" t="s">
        <v>12</v>
      </c>
      <c r="D2236" t="s">
        <v>38</v>
      </c>
      <c r="E2236" t="s">
        <v>4</v>
      </c>
      <c r="F2236" t="s">
        <v>0</v>
      </c>
      <c r="G2236">
        <v>36</v>
      </c>
      <c r="H2236">
        <v>7</v>
      </c>
      <c r="I2236">
        <v>820.18</v>
      </c>
      <c r="J2236">
        <v>6</v>
      </c>
      <c r="K2236">
        <v>13</v>
      </c>
      <c r="L2236">
        <v>2</v>
      </c>
      <c r="M2236" t="s">
        <v>46</v>
      </c>
      <c r="N2236" s="2">
        <v>22.782777777777778</v>
      </c>
      <c r="O2236">
        <v>383</v>
      </c>
    </row>
    <row r="2237" spans="1:15" x14ac:dyDescent="0.2">
      <c r="A2237">
        <v>1218151</v>
      </c>
      <c r="B2237" t="s">
        <v>13</v>
      </c>
      <c r="C2237" t="s">
        <v>12</v>
      </c>
      <c r="D2237" t="s">
        <v>38</v>
      </c>
      <c r="E2237" t="s">
        <v>4</v>
      </c>
      <c r="F2237" t="s">
        <v>0</v>
      </c>
      <c r="G2237">
        <v>14</v>
      </c>
      <c r="H2237">
        <v>3</v>
      </c>
      <c r="I2237">
        <v>227.65</v>
      </c>
      <c r="J2237">
        <v>3</v>
      </c>
      <c r="K2237">
        <v>6</v>
      </c>
      <c r="L2237">
        <v>1</v>
      </c>
      <c r="M2237" t="s">
        <v>45</v>
      </c>
      <c r="N2237" s="2">
        <v>16.260714285714286</v>
      </c>
      <c r="O2237">
        <v>77</v>
      </c>
    </row>
    <row r="2238" spans="1:15" x14ac:dyDescent="0.2">
      <c r="A2238">
        <v>1218491</v>
      </c>
      <c r="B2238" t="s">
        <v>13</v>
      </c>
      <c r="C2238" t="s">
        <v>5</v>
      </c>
      <c r="D2238" t="s">
        <v>38</v>
      </c>
      <c r="E2238" t="s">
        <v>4</v>
      </c>
      <c r="F2238" t="s">
        <v>0</v>
      </c>
      <c r="G2238">
        <v>6</v>
      </c>
      <c r="H2238">
        <v>2</v>
      </c>
      <c r="I2238">
        <v>213.75</v>
      </c>
      <c r="J2238">
        <v>3</v>
      </c>
      <c r="K2238">
        <v>5</v>
      </c>
      <c r="L2238">
        <v>1</v>
      </c>
      <c r="M2238" t="s">
        <v>45</v>
      </c>
      <c r="N2238" s="2">
        <v>35.625</v>
      </c>
      <c r="O2238">
        <v>60</v>
      </c>
    </row>
    <row r="2239" spans="1:15" x14ac:dyDescent="0.2">
      <c r="A2239">
        <v>1218681</v>
      </c>
      <c r="B2239" t="s">
        <v>6</v>
      </c>
      <c r="C2239" t="s">
        <v>5</v>
      </c>
      <c r="D2239" t="s">
        <v>38</v>
      </c>
      <c r="E2239" t="s">
        <v>4</v>
      </c>
      <c r="F2239" t="s">
        <v>0</v>
      </c>
      <c r="G2239">
        <v>16</v>
      </c>
      <c r="H2239">
        <v>4</v>
      </c>
      <c r="I2239">
        <v>140.19</v>
      </c>
      <c r="J2239">
        <v>3</v>
      </c>
      <c r="K2239">
        <v>7</v>
      </c>
      <c r="L2239">
        <v>1</v>
      </c>
      <c r="M2239" t="s">
        <v>45</v>
      </c>
      <c r="N2239" s="2">
        <v>8.7618749999999999</v>
      </c>
      <c r="O2239">
        <v>111</v>
      </c>
    </row>
    <row r="2240" spans="1:15" x14ac:dyDescent="0.2">
      <c r="A2240">
        <v>1218911</v>
      </c>
      <c r="B2240" t="s">
        <v>3</v>
      </c>
      <c r="C2240" t="s">
        <v>5</v>
      </c>
      <c r="D2240" t="s">
        <v>38</v>
      </c>
      <c r="E2240" t="s">
        <v>4</v>
      </c>
      <c r="F2240" t="s">
        <v>0</v>
      </c>
      <c r="G2240">
        <v>21</v>
      </c>
      <c r="H2240">
        <v>4</v>
      </c>
      <c r="I2240">
        <v>552.69000000000005</v>
      </c>
      <c r="J2240">
        <v>5</v>
      </c>
      <c r="K2240">
        <v>9</v>
      </c>
      <c r="L2240">
        <v>2</v>
      </c>
      <c r="M2240" t="s">
        <v>46</v>
      </c>
      <c r="N2240" s="2">
        <v>26.318571428571431</v>
      </c>
      <c r="O2240">
        <v>274</v>
      </c>
    </row>
    <row r="2241" spans="1:15" x14ac:dyDescent="0.2">
      <c r="A2241">
        <v>1219121</v>
      </c>
      <c r="B2241" t="s">
        <v>6</v>
      </c>
      <c r="C2241" t="s">
        <v>12</v>
      </c>
      <c r="D2241" t="s">
        <v>39</v>
      </c>
      <c r="E2241" t="s">
        <v>1</v>
      </c>
      <c r="F2241" t="s">
        <v>8</v>
      </c>
      <c r="G2241">
        <v>133</v>
      </c>
      <c r="H2241">
        <v>10</v>
      </c>
      <c r="I2241">
        <v>1817.76</v>
      </c>
      <c r="J2241">
        <v>8</v>
      </c>
      <c r="K2241">
        <v>18</v>
      </c>
      <c r="L2241">
        <v>3</v>
      </c>
      <c r="M2241" t="s">
        <v>47</v>
      </c>
      <c r="N2241" s="2">
        <v>13.667368421052631</v>
      </c>
      <c r="O2241">
        <v>928</v>
      </c>
    </row>
    <row r="2242" spans="1:15" x14ac:dyDescent="0.2">
      <c r="A2242">
        <v>1219841</v>
      </c>
      <c r="B2242" t="s">
        <v>3</v>
      </c>
      <c r="C2242" t="s">
        <v>5</v>
      </c>
      <c r="D2242" t="s">
        <v>38</v>
      </c>
      <c r="E2242" t="s">
        <v>1</v>
      </c>
      <c r="F2242" t="s">
        <v>0</v>
      </c>
      <c r="G2242">
        <v>43</v>
      </c>
      <c r="H2242">
        <v>7</v>
      </c>
      <c r="I2242">
        <v>885.87</v>
      </c>
      <c r="J2242">
        <v>6</v>
      </c>
      <c r="K2242">
        <v>13</v>
      </c>
      <c r="L2242">
        <v>2</v>
      </c>
      <c r="M2242" t="s">
        <v>46</v>
      </c>
      <c r="N2242" s="2">
        <v>20.601627906976745</v>
      </c>
      <c r="O2242">
        <v>760</v>
      </c>
    </row>
    <row r="2243" spans="1:15" x14ac:dyDescent="0.2">
      <c r="A2243">
        <v>1220061</v>
      </c>
      <c r="B2243" t="s">
        <v>10</v>
      </c>
      <c r="C2243" t="s">
        <v>5</v>
      </c>
      <c r="D2243" t="s">
        <v>38</v>
      </c>
      <c r="E2243" t="s">
        <v>1</v>
      </c>
      <c r="F2243" t="s">
        <v>0</v>
      </c>
      <c r="G2243">
        <v>73</v>
      </c>
      <c r="H2243">
        <v>9</v>
      </c>
      <c r="I2243">
        <v>2858.05</v>
      </c>
      <c r="J2243">
        <v>10</v>
      </c>
      <c r="K2243">
        <v>19</v>
      </c>
      <c r="L2243">
        <v>3</v>
      </c>
      <c r="M2243" t="s">
        <v>47</v>
      </c>
      <c r="N2243" s="2">
        <v>39.151369863013699</v>
      </c>
      <c r="O2243">
        <v>1277</v>
      </c>
    </row>
    <row r="2244" spans="1:15" x14ac:dyDescent="0.2">
      <c r="A2244">
        <v>1220251</v>
      </c>
      <c r="B2244" t="s">
        <v>3</v>
      </c>
      <c r="C2244" t="s">
        <v>5</v>
      </c>
      <c r="D2244" t="s">
        <v>38</v>
      </c>
      <c r="E2244" t="s">
        <v>1</v>
      </c>
      <c r="F2244" t="s">
        <v>0</v>
      </c>
      <c r="G2244">
        <v>47</v>
      </c>
      <c r="H2244">
        <v>8</v>
      </c>
      <c r="I2244">
        <v>1268.67</v>
      </c>
      <c r="J2244">
        <v>7</v>
      </c>
      <c r="K2244">
        <v>15</v>
      </c>
      <c r="L2244">
        <v>3</v>
      </c>
      <c r="M2244" t="s">
        <v>47</v>
      </c>
      <c r="N2244" s="2">
        <v>26.992978723404256</v>
      </c>
      <c r="O2244">
        <v>769</v>
      </c>
    </row>
    <row r="2245" spans="1:15" x14ac:dyDescent="0.2">
      <c r="A2245">
        <v>1220441</v>
      </c>
      <c r="B2245" t="s">
        <v>6</v>
      </c>
      <c r="C2245" t="s">
        <v>5</v>
      </c>
      <c r="D2245" t="s">
        <v>38</v>
      </c>
      <c r="E2245" t="s">
        <v>1</v>
      </c>
      <c r="F2245" t="s">
        <v>0</v>
      </c>
      <c r="G2245">
        <v>6</v>
      </c>
      <c r="H2245">
        <v>2</v>
      </c>
      <c r="I2245">
        <v>52.45</v>
      </c>
      <c r="J2245">
        <v>2</v>
      </c>
      <c r="K2245">
        <v>4</v>
      </c>
      <c r="L2245">
        <v>1</v>
      </c>
      <c r="M2245" t="s">
        <v>45</v>
      </c>
      <c r="N2245" s="2">
        <v>8.7416666666666671</v>
      </c>
      <c r="O2245">
        <v>29</v>
      </c>
    </row>
    <row r="2246" spans="1:15" x14ac:dyDescent="0.2">
      <c r="A2246">
        <v>1220591</v>
      </c>
      <c r="B2246" t="s">
        <v>3</v>
      </c>
      <c r="C2246" t="s">
        <v>5</v>
      </c>
      <c r="D2246" t="s">
        <v>39</v>
      </c>
      <c r="E2246" t="s">
        <v>4</v>
      </c>
      <c r="F2246" t="s">
        <v>0</v>
      </c>
      <c r="G2246">
        <v>77</v>
      </c>
      <c r="H2246">
        <v>9</v>
      </c>
      <c r="I2246">
        <v>4934.49</v>
      </c>
      <c r="J2246">
        <v>10</v>
      </c>
      <c r="K2246">
        <v>19</v>
      </c>
      <c r="L2246">
        <v>3</v>
      </c>
      <c r="M2246" t="s">
        <v>47</v>
      </c>
      <c r="N2246" s="2">
        <v>64.084285714285713</v>
      </c>
      <c r="O2246">
        <v>2301</v>
      </c>
    </row>
    <row r="2247" spans="1:15" x14ac:dyDescent="0.2">
      <c r="A2247">
        <v>1220631</v>
      </c>
      <c r="B2247" t="s">
        <v>3</v>
      </c>
      <c r="C2247" t="s">
        <v>5</v>
      </c>
      <c r="D2247" t="s">
        <v>38</v>
      </c>
      <c r="E2247" t="s">
        <v>7</v>
      </c>
      <c r="F2247" t="s">
        <v>0</v>
      </c>
      <c r="G2247">
        <v>23</v>
      </c>
      <c r="H2247">
        <v>5</v>
      </c>
      <c r="I2247">
        <v>1361.31</v>
      </c>
      <c r="J2247">
        <v>8</v>
      </c>
      <c r="K2247">
        <v>13</v>
      </c>
      <c r="L2247">
        <v>2</v>
      </c>
      <c r="M2247" t="s">
        <v>46</v>
      </c>
      <c r="N2247" s="2">
        <v>59.187391304347827</v>
      </c>
      <c r="O2247">
        <v>409</v>
      </c>
    </row>
    <row r="2248" spans="1:15" x14ac:dyDescent="0.2">
      <c r="A2248">
        <v>1220821</v>
      </c>
      <c r="B2248" t="s">
        <v>3</v>
      </c>
      <c r="C2248" t="s">
        <v>2</v>
      </c>
      <c r="D2248" t="s">
        <v>38</v>
      </c>
      <c r="E2248" t="s">
        <v>4</v>
      </c>
      <c r="F2248" t="s">
        <v>0</v>
      </c>
      <c r="G2248">
        <v>102</v>
      </c>
      <c r="H2248">
        <v>10</v>
      </c>
      <c r="I2248">
        <v>959.52</v>
      </c>
      <c r="J2248">
        <v>6</v>
      </c>
      <c r="K2248">
        <v>16</v>
      </c>
      <c r="L2248">
        <v>3</v>
      </c>
      <c r="M2248" t="s">
        <v>47</v>
      </c>
      <c r="N2248" s="2">
        <v>9.407058823529411</v>
      </c>
      <c r="O2248">
        <v>551</v>
      </c>
    </row>
    <row r="2249" spans="1:15" x14ac:dyDescent="0.2">
      <c r="A2249">
        <v>1221181</v>
      </c>
      <c r="B2249" t="s">
        <v>6</v>
      </c>
      <c r="C2249" t="s">
        <v>2</v>
      </c>
      <c r="D2249" t="s">
        <v>38</v>
      </c>
      <c r="E2249" t="s">
        <v>7</v>
      </c>
      <c r="F2249" t="s">
        <v>8</v>
      </c>
      <c r="G2249">
        <v>13</v>
      </c>
      <c r="H2249">
        <v>3</v>
      </c>
      <c r="I2249">
        <v>298.48</v>
      </c>
      <c r="J2249">
        <v>4</v>
      </c>
      <c r="K2249">
        <v>7</v>
      </c>
      <c r="L2249">
        <v>1</v>
      </c>
      <c r="M2249" t="s">
        <v>45</v>
      </c>
      <c r="N2249" s="2">
        <v>22.96</v>
      </c>
      <c r="O2249">
        <v>181</v>
      </c>
    </row>
    <row r="2250" spans="1:15" x14ac:dyDescent="0.2">
      <c r="A2250">
        <v>1221221</v>
      </c>
      <c r="B2250" t="s">
        <v>3</v>
      </c>
      <c r="C2250" t="s">
        <v>5</v>
      </c>
      <c r="D2250" t="s">
        <v>38</v>
      </c>
      <c r="E2250" t="s">
        <v>1</v>
      </c>
      <c r="F2250" t="s">
        <v>0</v>
      </c>
      <c r="G2250">
        <v>74</v>
      </c>
      <c r="H2250">
        <v>9</v>
      </c>
      <c r="I2250">
        <v>1726.5</v>
      </c>
      <c r="J2250">
        <v>8</v>
      </c>
      <c r="K2250">
        <v>17</v>
      </c>
      <c r="L2250">
        <v>3</v>
      </c>
      <c r="M2250" t="s">
        <v>47</v>
      </c>
      <c r="N2250" s="2">
        <v>23.331081081081081</v>
      </c>
      <c r="O2250">
        <v>944</v>
      </c>
    </row>
    <row r="2251" spans="1:15" x14ac:dyDescent="0.2">
      <c r="A2251">
        <v>1221411</v>
      </c>
      <c r="B2251" t="s">
        <v>3</v>
      </c>
      <c r="C2251" t="s">
        <v>5</v>
      </c>
      <c r="D2251" t="s">
        <v>38</v>
      </c>
      <c r="E2251" t="s">
        <v>4</v>
      </c>
      <c r="F2251" t="s">
        <v>0</v>
      </c>
      <c r="G2251">
        <v>39</v>
      </c>
      <c r="H2251">
        <v>7</v>
      </c>
      <c r="I2251">
        <v>1095.4100000000001</v>
      </c>
      <c r="J2251">
        <v>7</v>
      </c>
      <c r="K2251">
        <v>14</v>
      </c>
      <c r="L2251">
        <v>2</v>
      </c>
      <c r="M2251" t="s">
        <v>46</v>
      </c>
      <c r="N2251" s="2">
        <v>28.087435897435899</v>
      </c>
      <c r="O2251">
        <v>311</v>
      </c>
    </row>
    <row r="2252" spans="1:15" x14ac:dyDescent="0.2">
      <c r="A2252">
        <v>1221601</v>
      </c>
      <c r="B2252" t="s">
        <v>3</v>
      </c>
      <c r="C2252" t="s">
        <v>2</v>
      </c>
      <c r="D2252" t="s">
        <v>39</v>
      </c>
      <c r="E2252" t="s">
        <v>4</v>
      </c>
      <c r="F2252" t="s">
        <v>0</v>
      </c>
      <c r="G2252">
        <v>28</v>
      </c>
      <c r="H2252">
        <v>6</v>
      </c>
      <c r="I2252">
        <v>1160.76</v>
      </c>
      <c r="J2252">
        <v>7</v>
      </c>
      <c r="K2252">
        <v>13</v>
      </c>
      <c r="L2252">
        <v>2</v>
      </c>
      <c r="M2252" t="s">
        <v>46</v>
      </c>
      <c r="N2252" s="2">
        <v>41.455714285714286</v>
      </c>
      <c r="O2252">
        <v>735</v>
      </c>
    </row>
    <row r="2253" spans="1:15" x14ac:dyDescent="0.2">
      <c r="A2253">
        <v>1222151</v>
      </c>
      <c r="B2253" t="s">
        <v>3</v>
      </c>
      <c r="C2253" t="s">
        <v>2</v>
      </c>
      <c r="D2253" t="s">
        <v>38</v>
      </c>
      <c r="E2253" t="s">
        <v>1</v>
      </c>
      <c r="F2253" t="s">
        <v>0</v>
      </c>
      <c r="G2253">
        <v>8</v>
      </c>
      <c r="H2253">
        <v>2</v>
      </c>
      <c r="I2253">
        <v>560.49</v>
      </c>
      <c r="J2253">
        <v>5</v>
      </c>
      <c r="K2253">
        <v>7</v>
      </c>
      <c r="L2253">
        <v>1</v>
      </c>
      <c r="M2253" t="s">
        <v>45</v>
      </c>
      <c r="N2253" s="2">
        <v>70.061250000000001</v>
      </c>
      <c r="O2253">
        <v>249</v>
      </c>
    </row>
    <row r="2254" spans="1:15" x14ac:dyDescent="0.2">
      <c r="A2254">
        <v>1222531</v>
      </c>
      <c r="B2254" t="s">
        <v>3</v>
      </c>
      <c r="C2254" t="s">
        <v>5</v>
      </c>
      <c r="D2254" t="s">
        <v>39</v>
      </c>
      <c r="E2254" t="s">
        <v>4</v>
      </c>
      <c r="F2254" t="s">
        <v>0</v>
      </c>
      <c r="G2254">
        <v>28</v>
      </c>
      <c r="H2254">
        <v>6</v>
      </c>
      <c r="I2254">
        <v>1543.1799999999998</v>
      </c>
      <c r="J2254">
        <v>8</v>
      </c>
      <c r="K2254">
        <v>14</v>
      </c>
      <c r="L2254">
        <v>2</v>
      </c>
      <c r="M2254" t="s">
        <v>46</v>
      </c>
      <c r="N2254" s="2">
        <v>55.113571428571426</v>
      </c>
      <c r="O2254">
        <v>971</v>
      </c>
    </row>
    <row r="2255" spans="1:15" x14ac:dyDescent="0.2">
      <c r="A2255">
        <v>1222721</v>
      </c>
      <c r="B2255" t="s">
        <v>6</v>
      </c>
      <c r="C2255" t="s">
        <v>5</v>
      </c>
      <c r="D2255" t="s">
        <v>38</v>
      </c>
      <c r="E2255" t="s">
        <v>4</v>
      </c>
      <c r="F2255" t="s">
        <v>0</v>
      </c>
      <c r="G2255">
        <v>11</v>
      </c>
      <c r="H2255">
        <v>3</v>
      </c>
      <c r="I2255">
        <v>513.76</v>
      </c>
      <c r="J2255">
        <v>5</v>
      </c>
      <c r="K2255">
        <v>8</v>
      </c>
      <c r="L2255">
        <v>2</v>
      </c>
      <c r="M2255" t="s">
        <v>46</v>
      </c>
      <c r="N2255" s="2">
        <v>46.705454545454543</v>
      </c>
      <c r="O2255">
        <v>317</v>
      </c>
    </row>
    <row r="2256" spans="1:15" x14ac:dyDescent="0.2">
      <c r="A2256">
        <v>1223081</v>
      </c>
      <c r="B2256" t="s">
        <v>6</v>
      </c>
      <c r="C2256" t="s">
        <v>12</v>
      </c>
      <c r="D2256" t="s">
        <v>38</v>
      </c>
      <c r="E2256" t="s">
        <v>7</v>
      </c>
      <c r="F2256" t="s">
        <v>0</v>
      </c>
      <c r="G2256">
        <v>18</v>
      </c>
      <c r="H2256">
        <v>4</v>
      </c>
      <c r="I2256">
        <v>386.54</v>
      </c>
      <c r="J2256">
        <v>4</v>
      </c>
      <c r="K2256">
        <v>8</v>
      </c>
      <c r="L2256">
        <v>2</v>
      </c>
      <c r="M2256" t="s">
        <v>46</v>
      </c>
      <c r="N2256" s="2">
        <v>21.474444444444444</v>
      </c>
      <c r="O2256">
        <v>169</v>
      </c>
    </row>
    <row r="2257" spans="1:15" x14ac:dyDescent="0.2">
      <c r="A2257">
        <v>1223121</v>
      </c>
      <c r="B2257" t="s">
        <v>6</v>
      </c>
      <c r="C2257" t="s">
        <v>5</v>
      </c>
      <c r="D2257" t="s">
        <v>39</v>
      </c>
      <c r="E2257" t="s">
        <v>4</v>
      </c>
      <c r="F2257" t="s">
        <v>0</v>
      </c>
      <c r="G2257">
        <v>25</v>
      </c>
      <c r="H2257">
        <v>5</v>
      </c>
      <c r="I2257">
        <v>973.02</v>
      </c>
      <c r="J2257">
        <v>6</v>
      </c>
      <c r="K2257">
        <v>11</v>
      </c>
      <c r="L2257">
        <v>2</v>
      </c>
      <c r="M2257" t="s">
        <v>46</v>
      </c>
      <c r="N2257" s="2">
        <v>38.9208</v>
      </c>
      <c r="O2257">
        <v>350</v>
      </c>
    </row>
    <row r="2258" spans="1:15" x14ac:dyDescent="0.2">
      <c r="A2258">
        <v>1223271</v>
      </c>
      <c r="B2258" t="s">
        <v>6</v>
      </c>
      <c r="C2258" t="s">
        <v>5</v>
      </c>
      <c r="D2258" t="s">
        <v>38</v>
      </c>
      <c r="E2258" t="s">
        <v>1</v>
      </c>
      <c r="F2258" t="s">
        <v>0</v>
      </c>
      <c r="G2258">
        <v>4</v>
      </c>
      <c r="H2258">
        <v>2</v>
      </c>
      <c r="I2258">
        <v>143.47999999999999</v>
      </c>
      <c r="J2258">
        <v>3</v>
      </c>
      <c r="K2258">
        <v>5</v>
      </c>
      <c r="L2258">
        <v>1</v>
      </c>
      <c r="M2258" t="s">
        <v>45</v>
      </c>
      <c r="N2258" s="2">
        <v>35.869999999999997</v>
      </c>
      <c r="O2258">
        <v>113</v>
      </c>
    </row>
    <row r="2259" spans="1:15" x14ac:dyDescent="0.2">
      <c r="A2259">
        <v>1223311</v>
      </c>
      <c r="B2259" t="s">
        <v>10</v>
      </c>
      <c r="C2259" t="s">
        <v>12</v>
      </c>
      <c r="D2259" t="s">
        <v>38</v>
      </c>
      <c r="E2259" t="s">
        <v>4</v>
      </c>
      <c r="F2259" t="s">
        <v>0</v>
      </c>
      <c r="G2259">
        <v>2</v>
      </c>
      <c r="H2259">
        <v>1</v>
      </c>
      <c r="I2259">
        <v>5.72</v>
      </c>
      <c r="J2259">
        <v>1</v>
      </c>
      <c r="K2259">
        <v>2</v>
      </c>
      <c r="L2259">
        <v>1</v>
      </c>
      <c r="M2259" t="s">
        <v>45</v>
      </c>
      <c r="N2259" s="2">
        <v>2.86</v>
      </c>
      <c r="O2259">
        <v>5</v>
      </c>
    </row>
    <row r="2260" spans="1:15" x14ac:dyDescent="0.2">
      <c r="A2260">
        <v>1223461</v>
      </c>
      <c r="B2260" t="s">
        <v>3</v>
      </c>
      <c r="C2260" t="s">
        <v>2</v>
      </c>
      <c r="D2260" t="s">
        <v>38</v>
      </c>
      <c r="E2260" t="s">
        <v>7</v>
      </c>
      <c r="F2260" t="s">
        <v>8</v>
      </c>
      <c r="G2260">
        <v>31</v>
      </c>
      <c r="H2260">
        <v>6</v>
      </c>
      <c r="I2260">
        <v>2058.96</v>
      </c>
      <c r="J2260">
        <v>9</v>
      </c>
      <c r="K2260">
        <v>15</v>
      </c>
      <c r="L2260">
        <v>3</v>
      </c>
      <c r="M2260" t="s">
        <v>47</v>
      </c>
      <c r="N2260" s="2">
        <v>66.418064516129036</v>
      </c>
      <c r="O2260">
        <v>1118</v>
      </c>
    </row>
    <row r="2261" spans="1:15" x14ac:dyDescent="0.2">
      <c r="A2261">
        <v>1223651</v>
      </c>
      <c r="B2261" t="s">
        <v>6</v>
      </c>
      <c r="C2261" t="s">
        <v>2</v>
      </c>
      <c r="D2261" t="s">
        <v>38</v>
      </c>
      <c r="E2261" t="s">
        <v>1</v>
      </c>
      <c r="F2261" t="s">
        <v>0</v>
      </c>
      <c r="G2261">
        <v>36</v>
      </c>
      <c r="H2261">
        <v>7</v>
      </c>
      <c r="I2261">
        <v>668.55</v>
      </c>
      <c r="J2261">
        <v>5</v>
      </c>
      <c r="K2261">
        <v>12</v>
      </c>
      <c r="L2261">
        <v>2</v>
      </c>
      <c r="M2261" t="s">
        <v>46</v>
      </c>
      <c r="N2261" s="2">
        <v>18.570833333333333</v>
      </c>
      <c r="O2261">
        <v>591</v>
      </c>
    </row>
    <row r="2262" spans="1:15" x14ac:dyDescent="0.2">
      <c r="A2262">
        <v>1224051</v>
      </c>
      <c r="B2262" t="s">
        <v>6</v>
      </c>
      <c r="C2262" t="s">
        <v>12</v>
      </c>
      <c r="D2262" t="s">
        <v>38</v>
      </c>
      <c r="E2262" t="s">
        <v>7</v>
      </c>
      <c r="F2262" t="s">
        <v>8</v>
      </c>
      <c r="G2262">
        <v>7</v>
      </c>
      <c r="H2262">
        <v>2</v>
      </c>
      <c r="I2262">
        <v>171.89</v>
      </c>
      <c r="J2262">
        <v>3</v>
      </c>
      <c r="K2262">
        <v>5</v>
      </c>
      <c r="L2262">
        <v>1</v>
      </c>
      <c r="M2262" t="s">
        <v>45</v>
      </c>
      <c r="N2262" s="2">
        <v>24.555714285714284</v>
      </c>
      <c r="O2262">
        <v>126</v>
      </c>
    </row>
    <row r="2263" spans="1:15" x14ac:dyDescent="0.2">
      <c r="A2263">
        <v>1224241</v>
      </c>
      <c r="B2263" t="s">
        <v>3</v>
      </c>
      <c r="C2263" t="s">
        <v>5</v>
      </c>
      <c r="D2263" t="s">
        <v>38</v>
      </c>
      <c r="E2263" t="s">
        <v>1</v>
      </c>
      <c r="F2263" t="s">
        <v>0</v>
      </c>
      <c r="G2263">
        <v>18</v>
      </c>
      <c r="H2263">
        <v>4</v>
      </c>
      <c r="I2263">
        <v>822.75</v>
      </c>
      <c r="J2263">
        <v>6</v>
      </c>
      <c r="K2263">
        <v>10</v>
      </c>
      <c r="L2263">
        <v>2</v>
      </c>
      <c r="M2263" t="s">
        <v>46</v>
      </c>
      <c r="N2263" s="2">
        <v>45.708333333333336</v>
      </c>
      <c r="O2263">
        <v>405</v>
      </c>
    </row>
    <row r="2264" spans="1:15" x14ac:dyDescent="0.2">
      <c r="A2264">
        <v>1224811</v>
      </c>
      <c r="B2264" t="s">
        <v>3</v>
      </c>
      <c r="C2264" t="s">
        <v>5</v>
      </c>
      <c r="D2264" t="s">
        <v>38</v>
      </c>
      <c r="E2264" t="s">
        <v>1</v>
      </c>
      <c r="F2264" t="s">
        <v>0</v>
      </c>
      <c r="G2264">
        <v>45</v>
      </c>
      <c r="H2264">
        <v>7</v>
      </c>
      <c r="I2264">
        <v>1018.8</v>
      </c>
      <c r="J2264">
        <v>7</v>
      </c>
      <c r="K2264">
        <v>14</v>
      </c>
      <c r="L2264">
        <v>2</v>
      </c>
      <c r="M2264" t="s">
        <v>46</v>
      </c>
      <c r="N2264" s="2">
        <v>22.64</v>
      </c>
      <c r="O2264">
        <v>578</v>
      </c>
    </row>
    <row r="2265" spans="1:15" x14ac:dyDescent="0.2">
      <c r="A2265">
        <v>1225361</v>
      </c>
      <c r="B2265" t="s">
        <v>6</v>
      </c>
      <c r="C2265" t="s">
        <v>12</v>
      </c>
      <c r="D2265" t="s">
        <v>38</v>
      </c>
      <c r="E2265" t="s">
        <v>4</v>
      </c>
      <c r="F2265" t="s">
        <v>0</v>
      </c>
      <c r="G2265">
        <v>14</v>
      </c>
      <c r="H2265">
        <v>3</v>
      </c>
      <c r="I2265">
        <v>50.38</v>
      </c>
      <c r="J2265">
        <v>2</v>
      </c>
      <c r="K2265">
        <v>5</v>
      </c>
      <c r="L2265">
        <v>1</v>
      </c>
      <c r="M2265" t="s">
        <v>45</v>
      </c>
      <c r="N2265" s="2">
        <v>3.5985714285714288</v>
      </c>
      <c r="O2265">
        <v>64</v>
      </c>
    </row>
    <row r="2266" spans="1:15" x14ac:dyDescent="0.2">
      <c r="A2266">
        <v>1226291</v>
      </c>
      <c r="B2266" t="s">
        <v>3</v>
      </c>
      <c r="C2266" t="s">
        <v>2</v>
      </c>
      <c r="D2266" t="s">
        <v>38</v>
      </c>
      <c r="E2266" t="s">
        <v>4</v>
      </c>
      <c r="F2266" t="s">
        <v>0</v>
      </c>
      <c r="G2266">
        <v>40</v>
      </c>
      <c r="H2266">
        <v>7</v>
      </c>
      <c r="I2266">
        <v>2516.64</v>
      </c>
      <c r="J2266">
        <v>9</v>
      </c>
      <c r="K2266">
        <v>16</v>
      </c>
      <c r="L2266">
        <v>3</v>
      </c>
      <c r="M2266" t="s">
        <v>47</v>
      </c>
      <c r="N2266" s="2">
        <v>62.915999999999997</v>
      </c>
      <c r="O2266">
        <v>1447</v>
      </c>
    </row>
    <row r="2267" spans="1:15" x14ac:dyDescent="0.2">
      <c r="A2267">
        <v>1226521</v>
      </c>
      <c r="B2267" t="s">
        <v>3</v>
      </c>
      <c r="C2267" t="s">
        <v>5</v>
      </c>
      <c r="D2267" t="s">
        <v>38</v>
      </c>
      <c r="E2267" t="s">
        <v>4</v>
      </c>
      <c r="F2267" t="s">
        <v>8</v>
      </c>
      <c r="G2267">
        <v>99</v>
      </c>
      <c r="H2267">
        <v>9</v>
      </c>
      <c r="I2267">
        <v>4547.16</v>
      </c>
      <c r="J2267">
        <v>10</v>
      </c>
      <c r="K2267">
        <v>19</v>
      </c>
      <c r="L2267">
        <v>3</v>
      </c>
      <c r="M2267" t="s">
        <v>47</v>
      </c>
      <c r="N2267" s="2">
        <v>45.93090909090909</v>
      </c>
      <c r="O2267">
        <v>2376</v>
      </c>
    </row>
    <row r="2268" spans="1:15" x14ac:dyDescent="0.2">
      <c r="A2268">
        <v>1227261</v>
      </c>
      <c r="B2268" t="s">
        <v>3</v>
      </c>
      <c r="C2268" t="s">
        <v>5</v>
      </c>
      <c r="D2268" t="s">
        <v>38</v>
      </c>
      <c r="E2268" t="s">
        <v>7</v>
      </c>
      <c r="F2268" t="s">
        <v>0</v>
      </c>
      <c r="G2268">
        <v>59</v>
      </c>
      <c r="H2268">
        <v>8</v>
      </c>
      <c r="I2268">
        <v>3169.49</v>
      </c>
      <c r="J2268">
        <v>10</v>
      </c>
      <c r="K2268">
        <v>18</v>
      </c>
      <c r="L2268">
        <v>3</v>
      </c>
      <c r="M2268" t="s">
        <v>47</v>
      </c>
      <c r="N2268" s="2">
        <v>53.720169491525418</v>
      </c>
      <c r="O2268">
        <v>1329</v>
      </c>
    </row>
    <row r="2269" spans="1:15" x14ac:dyDescent="0.2">
      <c r="A2269">
        <v>1227641</v>
      </c>
      <c r="B2269" t="s">
        <v>3</v>
      </c>
      <c r="C2269" t="s">
        <v>2</v>
      </c>
      <c r="D2269" t="s">
        <v>38</v>
      </c>
      <c r="E2269" t="s">
        <v>1</v>
      </c>
      <c r="F2269" t="s">
        <v>0</v>
      </c>
      <c r="G2269">
        <v>36</v>
      </c>
      <c r="H2269">
        <v>7</v>
      </c>
      <c r="I2269">
        <v>1358.93</v>
      </c>
      <c r="J2269">
        <v>8</v>
      </c>
      <c r="K2269">
        <v>15</v>
      </c>
      <c r="L2269">
        <v>3</v>
      </c>
      <c r="M2269" t="s">
        <v>47</v>
      </c>
      <c r="N2269" s="2">
        <v>37.74805555555556</v>
      </c>
      <c r="O2269">
        <v>1047</v>
      </c>
    </row>
    <row r="2270" spans="1:15" x14ac:dyDescent="0.2">
      <c r="A2270">
        <v>1227791</v>
      </c>
      <c r="B2270" t="s">
        <v>10</v>
      </c>
      <c r="C2270" t="s">
        <v>2</v>
      </c>
      <c r="D2270" t="s">
        <v>38</v>
      </c>
      <c r="E2270" t="s">
        <v>4</v>
      </c>
      <c r="F2270" t="s">
        <v>14</v>
      </c>
      <c r="G2270">
        <v>1</v>
      </c>
      <c r="H2270">
        <v>1</v>
      </c>
      <c r="I2270">
        <v>2.29</v>
      </c>
      <c r="J2270">
        <v>1</v>
      </c>
      <c r="K2270">
        <v>2</v>
      </c>
      <c r="L2270">
        <v>1</v>
      </c>
      <c r="M2270" t="s">
        <v>45</v>
      </c>
      <c r="N2270" s="2">
        <v>2.29</v>
      </c>
      <c r="O2270">
        <v>2</v>
      </c>
    </row>
    <row r="2271" spans="1:15" x14ac:dyDescent="0.2">
      <c r="A2271">
        <v>1228421</v>
      </c>
      <c r="B2271" t="s">
        <v>6</v>
      </c>
      <c r="C2271" t="s">
        <v>2</v>
      </c>
      <c r="D2271" t="s">
        <v>38</v>
      </c>
      <c r="E2271" t="s">
        <v>4</v>
      </c>
      <c r="F2271" t="s">
        <v>0</v>
      </c>
      <c r="G2271">
        <v>2</v>
      </c>
      <c r="H2271">
        <v>1</v>
      </c>
      <c r="I2271">
        <v>80.77</v>
      </c>
      <c r="J2271">
        <v>2</v>
      </c>
      <c r="K2271">
        <v>3</v>
      </c>
      <c r="L2271">
        <v>1</v>
      </c>
      <c r="M2271" t="s">
        <v>45</v>
      </c>
      <c r="N2271" s="2">
        <v>40.384999999999998</v>
      </c>
      <c r="O2271">
        <v>55</v>
      </c>
    </row>
    <row r="2272" spans="1:15" x14ac:dyDescent="0.2">
      <c r="A2272">
        <v>1228761</v>
      </c>
      <c r="B2272" t="s">
        <v>6</v>
      </c>
      <c r="C2272" t="s">
        <v>5</v>
      </c>
      <c r="D2272" t="s">
        <v>38</v>
      </c>
      <c r="E2272" t="s">
        <v>7</v>
      </c>
      <c r="F2272" t="s">
        <v>0</v>
      </c>
      <c r="G2272">
        <v>7</v>
      </c>
      <c r="H2272">
        <v>2</v>
      </c>
      <c r="I2272">
        <v>202.4</v>
      </c>
      <c r="J2272">
        <v>3</v>
      </c>
      <c r="K2272">
        <v>5</v>
      </c>
      <c r="L2272">
        <v>1</v>
      </c>
      <c r="M2272" t="s">
        <v>45</v>
      </c>
      <c r="N2272" s="2">
        <v>28.914285714285715</v>
      </c>
      <c r="O2272">
        <v>96</v>
      </c>
    </row>
    <row r="2273" spans="1:15" x14ac:dyDescent="0.2">
      <c r="A2273">
        <v>1229161</v>
      </c>
      <c r="B2273" t="s">
        <v>3</v>
      </c>
      <c r="C2273" t="s">
        <v>2</v>
      </c>
      <c r="D2273" t="s">
        <v>38</v>
      </c>
      <c r="E2273" t="s">
        <v>1</v>
      </c>
      <c r="F2273" t="s">
        <v>8</v>
      </c>
      <c r="G2273">
        <v>66</v>
      </c>
      <c r="H2273">
        <v>9</v>
      </c>
      <c r="I2273">
        <v>2178.2800000000002</v>
      </c>
      <c r="J2273">
        <v>9</v>
      </c>
      <c r="K2273">
        <v>18</v>
      </c>
      <c r="L2273">
        <v>3</v>
      </c>
      <c r="M2273" t="s">
        <v>47</v>
      </c>
      <c r="N2273" s="2">
        <v>33.004242424242427</v>
      </c>
      <c r="O2273">
        <v>1256</v>
      </c>
    </row>
    <row r="2274" spans="1:15" x14ac:dyDescent="0.2">
      <c r="A2274">
        <v>1229921</v>
      </c>
      <c r="B2274" t="s">
        <v>3</v>
      </c>
      <c r="C2274" t="s">
        <v>5</v>
      </c>
      <c r="D2274" t="s">
        <v>38</v>
      </c>
      <c r="E2274" t="s">
        <v>1</v>
      </c>
      <c r="F2274" t="s">
        <v>0</v>
      </c>
      <c r="G2274">
        <v>92</v>
      </c>
      <c r="H2274">
        <v>9</v>
      </c>
      <c r="I2274">
        <v>1612.9</v>
      </c>
      <c r="J2274">
        <v>8</v>
      </c>
      <c r="K2274">
        <v>17</v>
      </c>
      <c r="L2274">
        <v>3</v>
      </c>
      <c r="M2274" t="s">
        <v>47</v>
      </c>
      <c r="N2274" s="2">
        <v>17.531521739130437</v>
      </c>
      <c r="O2274">
        <v>866</v>
      </c>
    </row>
    <row r="2275" spans="1:15" x14ac:dyDescent="0.2">
      <c r="A2275">
        <v>1230671</v>
      </c>
      <c r="B2275" t="s">
        <v>3</v>
      </c>
      <c r="C2275" t="s">
        <v>5</v>
      </c>
      <c r="D2275" t="s">
        <v>38</v>
      </c>
      <c r="E2275" t="s">
        <v>4</v>
      </c>
      <c r="F2275" t="s">
        <v>0</v>
      </c>
      <c r="G2275">
        <v>56</v>
      </c>
      <c r="H2275">
        <v>8</v>
      </c>
      <c r="I2275">
        <v>2734.32</v>
      </c>
      <c r="J2275">
        <v>10</v>
      </c>
      <c r="K2275">
        <v>18</v>
      </c>
      <c r="L2275">
        <v>3</v>
      </c>
      <c r="M2275" t="s">
        <v>47</v>
      </c>
      <c r="N2275" s="2">
        <v>48.82714285714286</v>
      </c>
      <c r="O2275">
        <v>1311</v>
      </c>
    </row>
    <row r="2276" spans="1:15" x14ac:dyDescent="0.2">
      <c r="A2276">
        <v>1230711</v>
      </c>
      <c r="B2276" t="s">
        <v>6</v>
      </c>
      <c r="C2276" t="s">
        <v>12</v>
      </c>
      <c r="D2276" t="s">
        <v>38</v>
      </c>
      <c r="E2276" t="s">
        <v>7</v>
      </c>
      <c r="F2276" t="s">
        <v>8</v>
      </c>
      <c r="G2276">
        <v>35</v>
      </c>
      <c r="H2276">
        <v>6</v>
      </c>
      <c r="I2276">
        <v>383.66</v>
      </c>
      <c r="J2276">
        <v>4</v>
      </c>
      <c r="K2276">
        <v>10</v>
      </c>
      <c r="L2276">
        <v>2</v>
      </c>
      <c r="M2276" t="s">
        <v>46</v>
      </c>
      <c r="N2276" s="2">
        <v>10.961714285714287</v>
      </c>
      <c r="O2276">
        <v>402</v>
      </c>
    </row>
    <row r="2277" spans="1:15" x14ac:dyDescent="0.2">
      <c r="A2277">
        <v>1230901</v>
      </c>
      <c r="B2277" t="s">
        <v>3</v>
      </c>
      <c r="C2277" t="s">
        <v>5</v>
      </c>
      <c r="D2277" t="s">
        <v>38</v>
      </c>
      <c r="E2277" t="s">
        <v>7</v>
      </c>
      <c r="F2277" t="s">
        <v>0</v>
      </c>
      <c r="G2277">
        <v>24</v>
      </c>
      <c r="H2277">
        <v>5</v>
      </c>
      <c r="I2277">
        <v>998.49</v>
      </c>
      <c r="J2277">
        <v>7</v>
      </c>
      <c r="K2277">
        <v>12</v>
      </c>
      <c r="L2277">
        <v>2</v>
      </c>
      <c r="M2277" t="s">
        <v>46</v>
      </c>
      <c r="N2277" s="2">
        <v>41.603749999999998</v>
      </c>
      <c r="O2277">
        <v>420</v>
      </c>
    </row>
    <row r="2278" spans="1:15" x14ac:dyDescent="0.2">
      <c r="A2278">
        <v>1231261</v>
      </c>
      <c r="B2278" t="s">
        <v>6</v>
      </c>
      <c r="C2278" t="s">
        <v>5</v>
      </c>
      <c r="D2278" t="s">
        <v>38</v>
      </c>
      <c r="E2278" t="s">
        <v>1</v>
      </c>
      <c r="F2278" t="s">
        <v>0</v>
      </c>
      <c r="G2278">
        <v>7</v>
      </c>
      <c r="H2278">
        <v>2</v>
      </c>
      <c r="I2278">
        <v>285.68</v>
      </c>
      <c r="J2278">
        <v>4</v>
      </c>
      <c r="K2278">
        <v>6</v>
      </c>
      <c r="L2278">
        <v>1</v>
      </c>
      <c r="M2278" t="s">
        <v>45</v>
      </c>
      <c r="N2278" s="2">
        <v>40.811428571428571</v>
      </c>
      <c r="O2278">
        <v>227</v>
      </c>
    </row>
    <row r="2279" spans="1:15" x14ac:dyDescent="0.2">
      <c r="A2279">
        <v>1232191</v>
      </c>
      <c r="B2279" t="s">
        <v>3</v>
      </c>
      <c r="C2279" t="s">
        <v>5</v>
      </c>
      <c r="D2279" t="s">
        <v>38</v>
      </c>
      <c r="E2279" t="s">
        <v>1</v>
      </c>
      <c r="F2279" t="s">
        <v>0</v>
      </c>
      <c r="G2279">
        <v>55</v>
      </c>
      <c r="H2279">
        <v>8</v>
      </c>
      <c r="I2279">
        <v>1640.56</v>
      </c>
      <c r="J2279">
        <v>8</v>
      </c>
      <c r="K2279">
        <v>16</v>
      </c>
      <c r="L2279">
        <v>3</v>
      </c>
      <c r="M2279" t="s">
        <v>47</v>
      </c>
      <c r="N2279" s="2">
        <v>29.828363636363637</v>
      </c>
      <c r="O2279">
        <v>1107</v>
      </c>
    </row>
    <row r="2280" spans="1:15" x14ac:dyDescent="0.2">
      <c r="A2280">
        <v>1232761</v>
      </c>
      <c r="B2280" t="s">
        <v>3</v>
      </c>
      <c r="C2280" t="s">
        <v>5</v>
      </c>
      <c r="D2280" t="s">
        <v>38</v>
      </c>
      <c r="E2280" t="s">
        <v>1</v>
      </c>
      <c r="F2280" t="s">
        <v>0</v>
      </c>
      <c r="G2280">
        <v>20</v>
      </c>
      <c r="H2280">
        <v>4</v>
      </c>
      <c r="I2280">
        <v>742.21</v>
      </c>
      <c r="J2280">
        <v>6</v>
      </c>
      <c r="K2280">
        <v>10</v>
      </c>
      <c r="L2280">
        <v>2</v>
      </c>
      <c r="M2280" t="s">
        <v>46</v>
      </c>
      <c r="N2280" s="2">
        <v>37.110500000000002</v>
      </c>
      <c r="O2280">
        <v>396</v>
      </c>
    </row>
    <row r="2281" spans="1:15" x14ac:dyDescent="0.2">
      <c r="A2281">
        <v>1232801</v>
      </c>
      <c r="B2281" t="s">
        <v>3</v>
      </c>
      <c r="C2281" t="s">
        <v>5</v>
      </c>
      <c r="D2281" t="s">
        <v>38</v>
      </c>
      <c r="E2281" t="s">
        <v>1</v>
      </c>
      <c r="F2281" t="s">
        <v>8</v>
      </c>
      <c r="G2281">
        <v>30</v>
      </c>
      <c r="H2281">
        <v>6</v>
      </c>
      <c r="I2281">
        <v>1250.54</v>
      </c>
      <c r="J2281">
        <v>7</v>
      </c>
      <c r="K2281">
        <v>13</v>
      </c>
      <c r="L2281">
        <v>2</v>
      </c>
      <c r="M2281" t="s">
        <v>46</v>
      </c>
      <c r="N2281" s="2">
        <v>41.684666666666665</v>
      </c>
      <c r="O2281">
        <v>913</v>
      </c>
    </row>
    <row r="2282" spans="1:15" x14ac:dyDescent="0.2">
      <c r="A2282">
        <v>1233161</v>
      </c>
      <c r="B2282" t="s">
        <v>3</v>
      </c>
      <c r="C2282" t="s">
        <v>2</v>
      </c>
      <c r="D2282" t="s">
        <v>38</v>
      </c>
      <c r="E2282" t="s">
        <v>4</v>
      </c>
      <c r="F2282" t="s">
        <v>0</v>
      </c>
      <c r="G2282">
        <v>40</v>
      </c>
      <c r="H2282">
        <v>7</v>
      </c>
      <c r="I2282">
        <v>1789.27</v>
      </c>
      <c r="J2282">
        <v>8</v>
      </c>
      <c r="K2282">
        <v>15</v>
      </c>
      <c r="L2282">
        <v>3</v>
      </c>
      <c r="M2282" t="s">
        <v>47</v>
      </c>
      <c r="N2282" s="2">
        <v>44.731749999999998</v>
      </c>
      <c r="O2282">
        <v>1087</v>
      </c>
    </row>
    <row r="2283" spans="1:15" x14ac:dyDescent="0.2">
      <c r="A2283">
        <v>1233351</v>
      </c>
      <c r="B2283" t="s">
        <v>3</v>
      </c>
      <c r="C2283" t="s">
        <v>2</v>
      </c>
      <c r="D2283" t="s">
        <v>39</v>
      </c>
      <c r="E2283" t="s">
        <v>7</v>
      </c>
      <c r="F2283" t="s">
        <v>0</v>
      </c>
      <c r="G2283">
        <v>26</v>
      </c>
      <c r="H2283">
        <v>5</v>
      </c>
      <c r="I2283">
        <v>597.99</v>
      </c>
      <c r="J2283">
        <v>5</v>
      </c>
      <c r="K2283">
        <v>10</v>
      </c>
      <c r="L2283">
        <v>2</v>
      </c>
      <c r="M2283" t="s">
        <v>46</v>
      </c>
      <c r="N2283" s="2">
        <v>22.999615384615385</v>
      </c>
      <c r="O2283">
        <v>288</v>
      </c>
    </row>
    <row r="2284" spans="1:15" x14ac:dyDescent="0.2">
      <c r="A2284">
        <v>1233731</v>
      </c>
      <c r="B2284" t="s">
        <v>6</v>
      </c>
      <c r="C2284" t="s">
        <v>5</v>
      </c>
      <c r="D2284" t="s">
        <v>38</v>
      </c>
      <c r="E2284" t="s">
        <v>7</v>
      </c>
      <c r="F2284" t="s">
        <v>8</v>
      </c>
      <c r="G2284">
        <v>4</v>
      </c>
      <c r="H2284">
        <v>2</v>
      </c>
      <c r="I2284">
        <v>104.49</v>
      </c>
      <c r="J2284">
        <v>2</v>
      </c>
      <c r="K2284">
        <v>4</v>
      </c>
      <c r="L2284">
        <v>1</v>
      </c>
      <c r="M2284" t="s">
        <v>45</v>
      </c>
      <c r="N2284" s="2">
        <v>26.122499999999999</v>
      </c>
      <c r="O2284">
        <v>68</v>
      </c>
    </row>
    <row r="2285" spans="1:15" x14ac:dyDescent="0.2">
      <c r="A2285">
        <v>1233881</v>
      </c>
      <c r="B2285" t="s">
        <v>3</v>
      </c>
      <c r="C2285" t="s">
        <v>2</v>
      </c>
      <c r="D2285" t="s">
        <v>38</v>
      </c>
      <c r="E2285" t="s">
        <v>1</v>
      </c>
      <c r="F2285" t="s">
        <v>0</v>
      </c>
      <c r="G2285">
        <v>32</v>
      </c>
      <c r="H2285">
        <v>6</v>
      </c>
      <c r="I2285">
        <v>1914.88</v>
      </c>
      <c r="J2285">
        <v>9</v>
      </c>
      <c r="K2285">
        <v>15</v>
      </c>
      <c r="L2285">
        <v>3</v>
      </c>
      <c r="M2285" t="s">
        <v>47</v>
      </c>
      <c r="N2285" s="2">
        <v>59.84</v>
      </c>
      <c r="O2285">
        <v>1099</v>
      </c>
    </row>
    <row r="2286" spans="1:15" x14ac:dyDescent="0.2">
      <c r="A2286">
        <v>1234131</v>
      </c>
      <c r="B2286" t="s">
        <v>6</v>
      </c>
      <c r="C2286" t="s">
        <v>9</v>
      </c>
      <c r="D2286" t="s">
        <v>38</v>
      </c>
      <c r="E2286" t="s">
        <v>1</v>
      </c>
      <c r="F2286" t="s">
        <v>0</v>
      </c>
      <c r="G2286">
        <v>8</v>
      </c>
      <c r="H2286">
        <v>2</v>
      </c>
      <c r="I2286">
        <v>127.79</v>
      </c>
      <c r="J2286">
        <v>3</v>
      </c>
      <c r="K2286">
        <v>5</v>
      </c>
      <c r="L2286">
        <v>1</v>
      </c>
      <c r="M2286" t="s">
        <v>45</v>
      </c>
      <c r="N2286" s="2">
        <v>15.973750000000001</v>
      </c>
      <c r="O2286">
        <v>65</v>
      </c>
    </row>
    <row r="2287" spans="1:15" x14ac:dyDescent="0.2">
      <c r="A2287">
        <v>1234321</v>
      </c>
      <c r="B2287" t="s">
        <v>3</v>
      </c>
      <c r="C2287" t="s">
        <v>12</v>
      </c>
      <c r="D2287" t="s">
        <v>39</v>
      </c>
      <c r="E2287" t="s">
        <v>4</v>
      </c>
      <c r="F2287" t="s">
        <v>0</v>
      </c>
      <c r="G2287">
        <v>82</v>
      </c>
      <c r="H2287">
        <v>9</v>
      </c>
      <c r="I2287">
        <v>2627.77</v>
      </c>
      <c r="J2287">
        <v>9</v>
      </c>
      <c r="K2287">
        <v>18</v>
      </c>
      <c r="L2287">
        <v>3</v>
      </c>
      <c r="M2287" t="s">
        <v>47</v>
      </c>
      <c r="N2287" s="2">
        <v>32.045975609756098</v>
      </c>
      <c r="O2287">
        <v>1567</v>
      </c>
    </row>
    <row r="2288" spans="1:15" x14ac:dyDescent="0.2">
      <c r="A2288">
        <v>1234661</v>
      </c>
      <c r="B2288" t="s">
        <v>3</v>
      </c>
      <c r="C2288" t="s">
        <v>2</v>
      </c>
      <c r="D2288" t="s">
        <v>38</v>
      </c>
      <c r="E2288" t="s">
        <v>1</v>
      </c>
      <c r="F2288" t="s">
        <v>0</v>
      </c>
      <c r="G2288">
        <v>28</v>
      </c>
      <c r="H2288">
        <v>6</v>
      </c>
      <c r="I2288">
        <v>1336.58</v>
      </c>
      <c r="J2288">
        <v>7</v>
      </c>
      <c r="K2288">
        <v>13</v>
      </c>
      <c r="L2288">
        <v>2</v>
      </c>
      <c r="M2288" t="s">
        <v>46</v>
      </c>
      <c r="N2288" s="2">
        <v>47.734999999999999</v>
      </c>
      <c r="O2288">
        <v>660</v>
      </c>
    </row>
    <row r="2289" spans="1:15" x14ac:dyDescent="0.2">
      <c r="A2289">
        <v>1235251</v>
      </c>
      <c r="B2289" t="s">
        <v>3</v>
      </c>
      <c r="C2289" t="s">
        <v>2</v>
      </c>
      <c r="D2289" t="s">
        <v>38</v>
      </c>
      <c r="E2289" t="s">
        <v>1</v>
      </c>
      <c r="F2289" t="s">
        <v>0</v>
      </c>
      <c r="G2289">
        <v>52</v>
      </c>
      <c r="H2289">
        <v>8</v>
      </c>
      <c r="I2289">
        <v>4208.54</v>
      </c>
      <c r="J2289">
        <v>10</v>
      </c>
      <c r="K2289">
        <v>18</v>
      </c>
      <c r="L2289">
        <v>3</v>
      </c>
      <c r="M2289" t="s">
        <v>47</v>
      </c>
      <c r="N2289" s="2">
        <v>80.933461538461543</v>
      </c>
      <c r="O2289">
        <v>2105</v>
      </c>
    </row>
    <row r="2290" spans="1:15" x14ac:dyDescent="0.2">
      <c r="A2290">
        <v>1235591</v>
      </c>
      <c r="B2290" t="s">
        <v>3</v>
      </c>
      <c r="C2290" t="s">
        <v>2</v>
      </c>
      <c r="D2290" t="s">
        <v>38</v>
      </c>
      <c r="E2290" t="s">
        <v>4</v>
      </c>
      <c r="F2290" t="s">
        <v>0</v>
      </c>
      <c r="G2290">
        <v>49</v>
      </c>
      <c r="H2290">
        <v>8</v>
      </c>
      <c r="I2290">
        <v>2740.37</v>
      </c>
      <c r="J2290">
        <v>10</v>
      </c>
      <c r="K2290">
        <v>18</v>
      </c>
      <c r="L2290">
        <v>3</v>
      </c>
      <c r="M2290" t="s">
        <v>47</v>
      </c>
      <c r="N2290" s="2">
        <v>55.925918367346938</v>
      </c>
      <c r="O2290">
        <v>1354</v>
      </c>
    </row>
    <row r="2291" spans="1:15" x14ac:dyDescent="0.2">
      <c r="A2291">
        <v>1235821</v>
      </c>
      <c r="B2291" t="s">
        <v>6</v>
      </c>
      <c r="C2291" t="s">
        <v>5</v>
      </c>
      <c r="D2291" t="s">
        <v>38</v>
      </c>
      <c r="E2291" t="s">
        <v>1</v>
      </c>
      <c r="F2291" t="s">
        <v>0</v>
      </c>
      <c r="G2291">
        <v>14</v>
      </c>
      <c r="H2291">
        <v>3</v>
      </c>
      <c r="I2291">
        <v>825.12</v>
      </c>
      <c r="J2291">
        <v>6</v>
      </c>
      <c r="K2291">
        <v>9</v>
      </c>
      <c r="L2291">
        <v>2</v>
      </c>
      <c r="M2291" t="s">
        <v>46</v>
      </c>
      <c r="N2291" s="2">
        <v>58.937142857142859</v>
      </c>
      <c r="O2291">
        <v>278</v>
      </c>
    </row>
    <row r="2292" spans="1:15" x14ac:dyDescent="0.2">
      <c r="A2292">
        <v>1236031</v>
      </c>
      <c r="B2292" t="s">
        <v>3</v>
      </c>
      <c r="C2292" t="s">
        <v>5</v>
      </c>
      <c r="D2292" t="s">
        <v>38</v>
      </c>
      <c r="E2292" t="s">
        <v>4</v>
      </c>
      <c r="F2292" t="s">
        <v>0</v>
      </c>
      <c r="G2292">
        <v>85</v>
      </c>
      <c r="H2292">
        <v>9</v>
      </c>
      <c r="I2292">
        <v>3824.17</v>
      </c>
      <c r="J2292">
        <v>10</v>
      </c>
      <c r="K2292">
        <v>19</v>
      </c>
      <c r="L2292">
        <v>3</v>
      </c>
      <c r="M2292" t="s">
        <v>47</v>
      </c>
      <c r="N2292" s="2">
        <v>44.990235294117646</v>
      </c>
      <c r="O2292">
        <v>1407</v>
      </c>
    </row>
    <row r="2293" spans="1:15" x14ac:dyDescent="0.2">
      <c r="A2293">
        <v>1236411</v>
      </c>
      <c r="B2293" t="s">
        <v>6</v>
      </c>
      <c r="C2293" t="s">
        <v>2</v>
      </c>
      <c r="D2293" t="s">
        <v>38</v>
      </c>
      <c r="E2293" t="s">
        <v>1</v>
      </c>
      <c r="F2293" t="s">
        <v>0</v>
      </c>
      <c r="G2293">
        <v>7</v>
      </c>
      <c r="H2293">
        <v>2</v>
      </c>
      <c r="I2293">
        <v>186.82</v>
      </c>
      <c r="J2293">
        <v>3</v>
      </c>
      <c r="K2293">
        <v>5</v>
      </c>
      <c r="L2293">
        <v>1</v>
      </c>
      <c r="M2293" t="s">
        <v>45</v>
      </c>
      <c r="N2293" s="2">
        <v>26.688571428571429</v>
      </c>
      <c r="O2293">
        <v>83</v>
      </c>
    </row>
    <row r="2294" spans="1:15" x14ac:dyDescent="0.2">
      <c r="A2294">
        <v>1236561</v>
      </c>
      <c r="B2294" t="s">
        <v>3</v>
      </c>
      <c r="C2294" t="s">
        <v>2</v>
      </c>
      <c r="D2294" t="s">
        <v>38</v>
      </c>
      <c r="E2294" t="s">
        <v>1</v>
      </c>
      <c r="F2294" t="s">
        <v>0</v>
      </c>
      <c r="G2294">
        <v>106</v>
      </c>
      <c r="H2294">
        <v>10</v>
      </c>
      <c r="I2294">
        <v>5702.9</v>
      </c>
      <c r="J2294">
        <v>10</v>
      </c>
      <c r="K2294">
        <v>20</v>
      </c>
      <c r="L2294">
        <v>3</v>
      </c>
      <c r="M2294" t="s">
        <v>47</v>
      </c>
      <c r="N2294" s="2">
        <v>53.800943396226408</v>
      </c>
      <c r="O2294">
        <v>2174</v>
      </c>
    </row>
    <row r="2295" spans="1:15" x14ac:dyDescent="0.2">
      <c r="A2295">
        <v>1236601</v>
      </c>
      <c r="B2295" t="s">
        <v>3</v>
      </c>
      <c r="C2295" t="s">
        <v>2</v>
      </c>
      <c r="D2295" t="s">
        <v>38</v>
      </c>
      <c r="E2295" t="s">
        <v>7</v>
      </c>
      <c r="F2295" t="s">
        <v>0</v>
      </c>
      <c r="G2295">
        <v>81</v>
      </c>
      <c r="H2295">
        <v>9</v>
      </c>
      <c r="I2295">
        <v>2725.73</v>
      </c>
      <c r="J2295">
        <v>10</v>
      </c>
      <c r="K2295">
        <v>19</v>
      </c>
      <c r="L2295">
        <v>3</v>
      </c>
      <c r="M2295" t="s">
        <v>47</v>
      </c>
      <c r="N2295" s="2">
        <v>33.650987654320986</v>
      </c>
      <c r="O2295">
        <v>1366</v>
      </c>
    </row>
    <row r="2296" spans="1:15" x14ac:dyDescent="0.2">
      <c r="A2296">
        <v>1236751</v>
      </c>
      <c r="B2296" t="s">
        <v>3</v>
      </c>
      <c r="C2296" t="s">
        <v>2</v>
      </c>
      <c r="D2296" t="s">
        <v>38</v>
      </c>
      <c r="E2296" t="s">
        <v>1</v>
      </c>
      <c r="F2296" t="s">
        <v>0</v>
      </c>
      <c r="G2296">
        <v>76</v>
      </c>
      <c r="H2296">
        <v>9</v>
      </c>
      <c r="I2296">
        <v>2200.87</v>
      </c>
      <c r="J2296">
        <v>9</v>
      </c>
      <c r="K2296">
        <v>18</v>
      </c>
      <c r="L2296">
        <v>3</v>
      </c>
      <c r="M2296" t="s">
        <v>47</v>
      </c>
      <c r="N2296" s="2">
        <v>28.958815789473682</v>
      </c>
      <c r="O2296">
        <v>1595</v>
      </c>
    </row>
    <row r="2297" spans="1:15" x14ac:dyDescent="0.2">
      <c r="A2297">
        <v>1237531</v>
      </c>
      <c r="B2297" t="s">
        <v>6</v>
      </c>
      <c r="C2297" t="s">
        <v>2</v>
      </c>
      <c r="D2297" t="s">
        <v>38</v>
      </c>
      <c r="E2297" t="s">
        <v>1</v>
      </c>
      <c r="F2297" t="s">
        <v>0</v>
      </c>
      <c r="G2297">
        <v>2</v>
      </c>
      <c r="H2297">
        <v>1</v>
      </c>
      <c r="I2297">
        <v>38.19</v>
      </c>
      <c r="J2297">
        <v>2</v>
      </c>
      <c r="K2297">
        <v>3</v>
      </c>
      <c r="L2297">
        <v>1</v>
      </c>
      <c r="M2297" t="s">
        <v>45</v>
      </c>
      <c r="N2297" s="2">
        <v>19.094999999999999</v>
      </c>
      <c r="O2297">
        <v>38</v>
      </c>
    </row>
    <row r="2298" spans="1:15" x14ac:dyDescent="0.2">
      <c r="A2298">
        <v>1238081</v>
      </c>
      <c r="B2298" t="s">
        <v>6</v>
      </c>
      <c r="C2298" t="s">
        <v>12</v>
      </c>
      <c r="D2298" t="s">
        <v>38</v>
      </c>
      <c r="E2298" t="s">
        <v>1</v>
      </c>
      <c r="F2298" t="s">
        <v>8</v>
      </c>
      <c r="G2298">
        <v>2</v>
      </c>
      <c r="H2298">
        <v>1</v>
      </c>
      <c r="I2298">
        <v>15.81</v>
      </c>
      <c r="J2298">
        <v>1</v>
      </c>
      <c r="K2298">
        <v>2</v>
      </c>
      <c r="L2298">
        <v>1</v>
      </c>
      <c r="M2298" t="s">
        <v>45</v>
      </c>
      <c r="N2298" s="2">
        <v>7.9050000000000002</v>
      </c>
      <c r="O2298">
        <v>17</v>
      </c>
    </row>
    <row r="2299" spans="1:15" x14ac:dyDescent="0.2">
      <c r="A2299">
        <v>1238841</v>
      </c>
      <c r="B2299" t="s">
        <v>6</v>
      </c>
      <c r="C2299" t="s">
        <v>5</v>
      </c>
      <c r="D2299" t="s">
        <v>38</v>
      </c>
      <c r="E2299" t="s">
        <v>1</v>
      </c>
      <c r="F2299" t="s">
        <v>0</v>
      </c>
      <c r="G2299">
        <v>48</v>
      </c>
      <c r="H2299">
        <v>8</v>
      </c>
      <c r="I2299">
        <v>398.83</v>
      </c>
      <c r="J2299">
        <v>4</v>
      </c>
      <c r="K2299">
        <v>12</v>
      </c>
      <c r="L2299">
        <v>2</v>
      </c>
      <c r="M2299" t="s">
        <v>46</v>
      </c>
      <c r="N2299" s="2">
        <v>8.308958333333333</v>
      </c>
      <c r="O2299">
        <v>235</v>
      </c>
    </row>
    <row r="2300" spans="1:15" x14ac:dyDescent="0.2">
      <c r="A2300">
        <v>1239431</v>
      </c>
      <c r="B2300" t="s">
        <v>6</v>
      </c>
      <c r="C2300" t="s">
        <v>9</v>
      </c>
      <c r="D2300" t="s">
        <v>38</v>
      </c>
      <c r="E2300" t="s">
        <v>1</v>
      </c>
      <c r="F2300" t="s">
        <v>0</v>
      </c>
      <c r="G2300">
        <v>14</v>
      </c>
      <c r="H2300">
        <v>3</v>
      </c>
      <c r="I2300">
        <v>770.48</v>
      </c>
      <c r="J2300">
        <v>6</v>
      </c>
      <c r="K2300">
        <v>9</v>
      </c>
      <c r="L2300">
        <v>2</v>
      </c>
      <c r="M2300" t="s">
        <v>46</v>
      </c>
      <c r="N2300" s="2">
        <v>55.034285714285716</v>
      </c>
      <c r="O2300">
        <v>206</v>
      </c>
    </row>
    <row r="2301" spans="1:15" x14ac:dyDescent="0.2">
      <c r="A2301">
        <v>1239621</v>
      </c>
      <c r="B2301" t="s">
        <v>3</v>
      </c>
      <c r="C2301" t="s">
        <v>2</v>
      </c>
      <c r="D2301" t="s">
        <v>38</v>
      </c>
      <c r="E2301" t="s">
        <v>1</v>
      </c>
      <c r="F2301" t="s">
        <v>0</v>
      </c>
      <c r="G2301">
        <v>215</v>
      </c>
      <c r="H2301">
        <v>10</v>
      </c>
      <c r="I2301">
        <v>2538.52</v>
      </c>
      <c r="J2301">
        <v>9</v>
      </c>
      <c r="K2301">
        <v>19</v>
      </c>
      <c r="L2301">
        <v>3</v>
      </c>
      <c r="M2301" t="s">
        <v>47</v>
      </c>
      <c r="N2301" s="2">
        <v>11.80706976744186</v>
      </c>
      <c r="O2301">
        <v>1363</v>
      </c>
    </row>
    <row r="2302" spans="1:15" x14ac:dyDescent="0.2">
      <c r="A2302">
        <v>1240031</v>
      </c>
      <c r="B2302" t="s">
        <v>6</v>
      </c>
      <c r="C2302" t="s">
        <v>2</v>
      </c>
      <c r="D2302" t="s">
        <v>38</v>
      </c>
      <c r="E2302" t="s">
        <v>4</v>
      </c>
      <c r="F2302" t="s">
        <v>8</v>
      </c>
      <c r="G2302">
        <v>42</v>
      </c>
      <c r="H2302">
        <v>7</v>
      </c>
      <c r="I2302">
        <v>430.26</v>
      </c>
      <c r="J2302">
        <v>5</v>
      </c>
      <c r="K2302">
        <v>12</v>
      </c>
      <c r="L2302">
        <v>2</v>
      </c>
      <c r="M2302" t="s">
        <v>46</v>
      </c>
      <c r="N2302" s="2">
        <v>10.244285714285715</v>
      </c>
      <c r="O2302">
        <v>216</v>
      </c>
    </row>
    <row r="2303" spans="1:15" x14ac:dyDescent="0.2">
      <c r="A2303">
        <v>1240181</v>
      </c>
      <c r="B2303" t="s">
        <v>3</v>
      </c>
      <c r="C2303" t="s">
        <v>2</v>
      </c>
      <c r="D2303" t="s">
        <v>38</v>
      </c>
      <c r="E2303" t="s">
        <v>7</v>
      </c>
      <c r="F2303" t="s">
        <v>0</v>
      </c>
      <c r="G2303">
        <v>80</v>
      </c>
      <c r="H2303">
        <v>9</v>
      </c>
      <c r="I2303">
        <v>1839.49</v>
      </c>
      <c r="J2303">
        <v>8</v>
      </c>
      <c r="K2303">
        <v>17</v>
      </c>
      <c r="L2303">
        <v>3</v>
      </c>
      <c r="M2303" t="s">
        <v>47</v>
      </c>
      <c r="N2303" s="2">
        <v>22.993625000000002</v>
      </c>
      <c r="O2303">
        <v>525</v>
      </c>
    </row>
    <row r="2304" spans="1:15" x14ac:dyDescent="0.2">
      <c r="A2304">
        <v>1240751</v>
      </c>
      <c r="B2304" t="s">
        <v>6</v>
      </c>
      <c r="C2304" t="s">
        <v>5</v>
      </c>
      <c r="D2304" t="s">
        <v>38</v>
      </c>
      <c r="E2304" t="s">
        <v>7</v>
      </c>
      <c r="F2304" t="s">
        <v>0</v>
      </c>
      <c r="G2304">
        <v>22</v>
      </c>
      <c r="H2304">
        <v>5</v>
      </c>
      <c r="I2304">
        <v>888.9</v>
      </c>
      <c r="J2304">
        <v>6</v>
      </c>
      <c r="K2304">
        <v>11</v>
      </c>
      <c r="L2304">
        <v>2</v>
      </c>
      <c r="M2304" t="s">
        <v>46</v>
      </c>
      <c r="N2304" s="2">
        <v>40.404545454545456</v>
      </c>
      <c r="O2304">
        <v>409</v>
      </c>
    </row>
    <row r="2305" spans="1:15" x14ac:dyDescent="0.2">
      <c r="A2305">
        <v>1241001</v>
      </c>
      <c r="B2305" t="s">
        <v>3</v>
      </c>
      <c r="C2305" t="s">
        <v>2</v>
      </c>
      <c r="D2305" t="s">
        <v>38</v>
      </c>
      <c r="E2305" t="s">
        <v>1</v>
      </c>
      <c r="F2305" t="s">
        <v>0</v>
      </c>
      <c r="G2305">
        <v>39</v>
      </c>
      <c r="H2305">
        <v>7</v>
      </c>
      <c r="I2305">
        <v>2279.94</v>
      </c>
      <c r="J2305">
        <v>9</v>
      </c>
      <c r="K2305">
        <v>16</v>
      </c>
      <c r="L2305">
        <v>3</v>
      </c>
      <c r="M2305" t="s">
        <v>47</v>
      </c>
      <c r="N2305" s="2">
        <v>58.46</v>
      </c>
      <c r="O2305">
        <v>1683</v>
      </c>
    </row>
    <row r="2306" spans="1:15" x14ac:dyDescent="0.2">
      <c r="A2306">
        <v>1241341</v>
      </c>
      <c r="B2306" t="s">
        <v>10</v>
      </c>
      <c r="C2306" t="s">
        <v>5</v>
      </c>
      <c r="D2306" t="s">
        <v>38</v>
      </c>
      <c r="E2306" t="s">
        <v>4</v>
      </c>
      <c r="F2306" t="s">
        <v>8</v>
      </c>
      <c r="G2306">
        <v>1</v>
      </c>
      <c r="H2306">
        <v>1</v>
      </c>
      <c r="I2306">
        <v>4</v>
      </c>
      <c r="J2306">
        <v>1</v>
      </c>
      <c r="K2306">
        <v>2</v>
      </c>
      <c r="L2306">
        <v>1</v>
      </c>
      <c r="M2306" t="s">
        <v>45</v>
      </c>
      <c r="N2306" s="2">
        <v>4</v>
      </c>
      <c r="O2306">
        <v>8</v>
      </c>
    </row>
    <row r="2307" spans="1:15" x14ac:dyDescent="0.2">
      <c r="A2307">
        <v>1242271</v>
      </c>
      <c r="B2307" t="s">
        <v>3</v>
      </c>
      <c r="C2307" t="s">
        <v>2</v>
      </c>
      <c r="D2307" t="s">
        <v>38</v>
      </c>
      <c r="E2307" t="s">
        <v>1</v>
      </c>
      <c r="F2307" t="s">
        <v>0</v>
      </c>
      <c r="G2307">
        <v>35</v>
      </c>
      <c r="H2307">
        <v>6</v>
      </c>
      <c r="I2307">
        <v>1541.24</v>
      </c>
      <c r="J2307">
        <v>8</v>
      </c>
      <c r="K2307">
        <v>14</v>
      </c>
      <c r="L2307">
        <v>2</v>
      </c>
      <c r="M2307" t="s">
        <v>46</v>
      </c>
      <c r="N2307" s="2">
        <v>44.035428571428575</v>
      </c>
      <c r="O2307">
        <v>740</v>
      </c>
    </row>
    <row r="2308" spans="1:15" x14ac:dyDescent="0.2">
      <c r="A2308">
        <v>1242841</v>
      </c>
      <c r="B2308" t="s">
        <v>3</v>
      </c>
      <c r="C2308" t="s">
        <v>2</v>
      </c>
      <c r="D2308" t="s">
        <v>38</v>
      </c>
      <c r="E2308" t="s">
        <v>7</v>
      </c>
      <c r="F2308" t="s">
        <v>0</v>
      </c>
      <c r="G2308">
        <v>45</v>
      </c>
      <c r="H2308">
        <v>7</v>
      </c>
      <c r="I2308">
        <v>1948.1</v>
      </c>
      <c r="J2308">
        <v>9</v>
      </c>
      <c r="K2308">
        <v>16</v>
      </c>
      <c r="L2308">
        <v>3</v>
      </c>
      <c r="M2308" t="s">
        <v>47</v>
      </c>
      <c r="N2308" s="2">
        <v>43.291111111111107</v>
      </c>
      <c r="O2308">
        <v>1059</v>
      </c>
    </row>
    <row r="2309" spans="1:15" x14ac:dyDescent="0.2">
      <c r="A2309">
        <v>1243241</v>
      </c>
      <c r="B2309" t="s">
        <v>10</v>
      </c>
      <c r="C2309" t="s">
        <v>9</v>
      </c>
      <c r="D2309" t="s">
        <v>38</v>
      </c>
      <c r="E2309" t="s">
        <v>1</v>
      </c>
      <c r="F2309" t="s">
        <v>0</v>
      </c>
      <c r="G2309">
        <v>4</v>
      </c>
      <c r="H2309">
        <v>2</v>
      </c>
      <c r="I2309">
        <v>271.2</v>
      </c>
      <c r="J2309">
        <v>4</v>
      </c>
      <c r="K2309">
        <v>6</v>
      </c>
      <c r="L2309">
        <v>1</v>
      </c>
      <c r="M2309" t="s">
        <v>45</v>
      </c>
      <c r="N2309" s="2">
        <v>67.8</v>
      </c>
      <c r="O2309">
        <v>26</v>
      </c>
    </row>
    <row r="2310" spans="1:15" x14ac:dyDescent="0.2">
      <c r="A2310">
        <v>1243581</v>
      </c>
      <c r="B2310" t="s">
        <v>6</v>
      </c>
      <c r="C2310" t="s">
        <v>12</v>
      </c>
      <c r="D2310" t="s">
        <v>38</v>
      </c>
      <c r="E2310" t="s">
        <v>4</v>
      </c>
      <c r="F2310" t="s">
        <v>0</v>
      </c>
      <c r="G2310">
        <v>51</v>
      </c>
      <c r="H2310">
        <v>8</v>
      </c>
      <c r="I2310">
        <v>561.54</v>
      </c>
      <c r="J2310">
        <v>5</v>
      </c>
      <c r="K2310">
        <v>13</v>
      </c>
      <c r="L2310">
        <v>2</v>
      </c>
      <c r="M2310" t="s">
        <v>46</v>
      </c>
      <c r="N2310" s="2">
        <v>11.010588235294117</v>
      </c>
      <c r="O2310">
        <v>367</v>
      </c>
    </row>
    <row r="2311" spans="1:15" x14ac:dyDescent="0.2">
      <c r="A2311">
        <v>1243961</v>
      </c>
      <c r="B2311" t="s">
        <v>10</v>
      </c>
      <c r="C2311" t="s">
        <v>12</v>
      </c>
      <c r="D2311" t="s">
        <v>38</v>
      </c>
      <c r="E2311" t="s">
        <v>1</v>
      </c>
      <c r="F2311" t="s">
        <v>8</v>
      </c>
      <c r="G2311">
        <v>2</v>
      </c>
      <c r="H2311">
        <v>1</v>
      </c>
      <c r="I2311">
        <v>40.270000000000003</v>
      </c>
      <c r="J2311">
        <v>2</v>
      </c>
      <c r="K2311">
        <v>3</v>
      </c>
      <c r="L2311">
        <v>1</v>
      </c>
      <c r="M2311" t="s">
        <v>45</v>
      </c>
      <c r="N2311" s="2">
        <v>20.135000000000002</v>
      </c>
      <c r="O2311">
        <v>23</v>
      </c>
    </row>
    <row r="2312" spans="1:15" x14ac:dyDescent="0.2">
      <c r="A2312">
        <v>1244361</v>
      </c>
      <c r="B2312" t="s">
        <v>13</v>
      </c>
      <c r="C2312" t="s">
        <v>9</v>
      </c>
      <c r="D2312" t="s">
        <v>38</v>
      </c>
      <c r="E2312" t="s">
        <v>7</v>
      </c>
      <c r="F2312" t="s">
        <v>8</v>
      </c>
      <c r="G2312">
        <v>27</v>
      </c>
      <c r="H2312">
        <v>5</v>
      </c>
      <c r="I2312">
        <v>930.85</v>
      </c>
      <c r="J2312">
        <v>6</v>
      </c>
      <c r="K2312">
        <v>11</v>
      </c>
      <c r="L2312">
        <v>2</v>
      </c>
      <c r="M2312" t="s">
        <v>46</v>
      </c>
      <c r="N2312" s="2">
        <v>34.475925925925928</v>
      </c>
      <c r="O2312">
        <v>108</v>
      </c>
    </row>
    <row r="2313" spans="1:15" x14ac:dyDescent="0.2">
      <c r="A2313">
        <v>1244741</v>
      </c>
      <c r="B2313" t="s">
        <v>3</v>
      </c>
      <c r="C2313" t="s">
        <v>5</v>
      </c>
      <c r="D2313" t="s">
        <v>39</v>
      </c>
      <c r="E2313" t="s">
        <v>1</v>
      </c>
      <c r="F2313" t="s">
        <v>0</v>
      </c>
      <c r="G2313">
        <v>152</v>
      </c>
      <c r="H2313">
        <v>10</v>
      </c>
      <c r="I2313">
        <v>3184.0299999999997</v>
      </c>
      <c r="J2313">
        <v>10</v>
      </c>
      <c r="K2313">
        <v>20</v>
      </c>
      <c r="L2313">
        <v>3</v>
      </c>
      <c r="M2313" t="s">
        <v>47</v>
      </c>
      <c r="N2313" s="2">
        <v>20.947565789473682</v>
      </c>
      <c r="O2313">
        <v>1433</v>
      </c>
    </row>
    <row r="2314" spans="1:15" x14ac:dyDescent="0.2">
      <c r="A2314">
        <v>1245521</v>
      </c>
      <c r="B2314" t="s">
        <v>6</v>
      </c>
      <c r="C2314" t="s">
        <v>12</v>
      </c>
      <c r="D2314" t="s">
        <v>38</v>
      </c>
      <c r="E2314" t="s">
        <v>1</v>
      </c>
      <c r="F2314" t="s">
        <v>0</v>
      </c>
      <c r="G2314">
        <v>4</v>
      </c>
      <c r="H2314">
        <v>2</v>
      </c>
      <c r="I2314">
        <v>18.690000000000001</v>
      </c>
      <c r="J2314">
        <v>1</v>
      </c>
      <c r="K2314">
        <v>3</v>
      </c>
      <c r="L2314">
        <v>1</v>
      </c>
      <c r="M2314" t="s">
        <v>45</v>
      </c>
      <c r="N2314" s="2">
        <v>4.6725000000000003</v>
      </c>
      <c r="O2314">
        <v>14</v>
      </c>
    </row>
    <row r="2315" spans="1:15" x14ac:dyDescent="0.2">
      <c r="A2315">
        <v>1245711</v>
      </c>
      <c r="B2315" t="s">
        <v>10</v>
      </c>
      <c r="C2315" t="s">
        <v>12</v>
      </c>
      <c r="D2315" t="s">
        <v>38</v>
      </c>
      <c r="E2315" t="s">
        <v>1</v>
      </c>
      <c r="F2315" t="s">
        <v>0</v>
      </c>
      <c r="G2315">
        <v>6</v>
      </c>
      <c r="H2315">
        <v>2</v>
      </c>
      <c r="I2315">
        <v>150.63999999999999</v>
      </c>
      <c r="J2315">
        <v>3</v>
      </c>
      <c r="K2315">
        <v>5</v>
      </c>
      <c r="L2315">
        <v>1</v>
      </c>
      <c r="M2315" t="s">
        <v>45</v>
      </c>
      <c r="N2315" s="2">
        <v>25.106666666666666</v>
      </c>
      <c r="O2315">
        <v>78</v>
      </c>
    </row>
    <row r="2316" spans="1:15" x14ac:dyDescent="0.2">
      <c r="A2316">
        <v>1245901</v>
      </c>
      <c r="B2316" t="s">
        <v>3</v>
      </c>
      <c r="C2316" t="s">
        <v>5</v>
      </c>
      <c r="D2316" t="s">
        <v>38</v>
      </c>
      <c r="E2316" t="s">
        <v>1</v>
      </c>
      <c r="F2316" t="s">
        <v>0</v>
      </c>
      <c r="G2316">
        <v>20</v>
      </c>
      <c r="H2316">
        <v>4</v>
      </c>
      <c r="I2316">
        <v>595.27</v>
      </c>
      <c r="J2316">
        <v>5</v>
      </c>
      <c r="K2316">
        <v>9</v>
      </c>
      <c r="L2316">
        <v>2</v>
      </c>
      <c r="M2316" t="s">
        <v>46</v>
      </c>
      <c r="N2316" s="2">
        <v>29.763500000000001</v>
      </c>
      <c r="O2316">
        <v>272</v>
      </c>
    </row>
    <row r="2317" spans="1:15" x14ac:dyDescent="0.2">
      <c r="A2317">
        <v>1246071</v>
      </c>
      <c r="B2317" t="s">
        <v>3</v>
      </c>
      <c r="C2317" t="s">
        <v>5</v>
      </c>
      <c r="D2317" t="s">
        <v>38</v>
      </c>
      <c r="E2317" t="s">
        <v>4</v>
      </c>
      <c r="F2317" t="s">
        <v>0</v>
      </c>
      <c r="G2317">
        <v>50</v>
      </c>
      <c r="H2317">
        <v>8</v>
      </c>
      <c r="I2317">
        <v>3022.46</v>
      </c>
      <c r="J2317">
        <v>10</v>
      </c>
      <c r="K2317">
        <v>18</v>
      </c>
      <c r="L2317">
        <v>3</v>
      </c>
      <c r="M2317" t="s">
        <v>47</v>
      </c>
      <c r="N2317" s="2">
        <v>60.449199999999998</v>
      </c>
      <c r="O2317">
        <v>1742</v>
      </c>
    </row>
    <row r="2318" spans="1:15" x14ac:dyDescent="0.2">
      <c r="A2318">
        <v>1246261</v>
      </c>
      <c r="B2318" t="s">
        <v>3</v>
      </c>
      <c r="C2318" t="s">
        <v>5</v>
      </c>
      <c r="D2318" t="s">
        <v>38</v>
      </c>
      <c r="E2318" t="s">
        <v>1</v>
      </c>
      <c r="F2318" t="s">
        <v>0</v>
      </c>
      <c r="G2318">
        <v>18</v>
      </c>
      <c r="H2318">
        <v>4</v>
      </c>
      <c r="I2318">
        <v>725.03</v>
      </c>
      <c r="J2318">
        <v>6</v>
      </c>
      <c r="K2318">
        <v>10</v>
      </c>
      <c r="L2318">
        <v>2</v>
      </c>
      <c r="M2318" t="s">
        <v>46</v>
      </c>
      <c r="N2318" s="2">
        <v>40.279444444444444</v>
      </c>
      <c r="O2318">
        <v>532</v>
      </c>
    </row>
    <row r="2319" spans="1:15" x14ac:dyDescent="0.2">
      <c r="A2319">
        <v>1246981</v>
      </c>
      <c r="B2319" t="s">
        <v>3</v>
      </c>
      <c r="C2319" t="s">
        <v>5</v>
      </c>
      <c r="D2319" t="s">
        <v>38</v>
      </c>
      <c r="E2319" t="s">
        <v>4</v>
      </c>
      <c r="F2319" t="s">
        <v>0</v>
      </c>
      <c r="G2319">
        <v>64</v>
      </c>
      <c r="H2319">
        <v>9</v>
      </c>
      <c r="I2319">
        <v>2972.59</v>
      </c>
      <c r="J2319">
        <v>10</v>
      </c>
      <c r="K2319">
        <v>19</v>
      </c>
      <c r="L2319">
        <v>3</v>
      </c>
      <c r="M2319" t="s">
        <v>47</v>
      </c>
      <c r="N2319" s="2">
        <v>46.446718750000002</v>
      </c>
      <c r="O2319">
        <v>1735</v>
      </c>
    </row>
    <row r="2320" spans="1:15" x14ac:dyDescent="0.2">
      <c r="A2320">
        <v>1247381</v>
      </c>
      <c r="B2320" t="s">
        <v>3</v>
      </c>
      <c r="C2320" t="s">
        <v>5</v>
      </c>
      <c r="D2320" t="s">
        <v>38</v>
      </c>
      <c r="E2320" t="s">
        <v>4</v>
      </c>
      <c r="F2320" t="s">
        <v>0</v>
      </c>
      <c r="G2320">
        <v>25</v>
      </c>
      <c r="H2320">
        <v>5</v>
      </c>
      <c r="I2320">
        <v>1027.3800000000001</v>
      </c>
      <c r="J2320">
        <v>7</v>
      </c>
      <c r="K2320">
        <v>12</v>
      </c>
      <c r="L2320">
        <v>2</v>
      </c>
      <c r="M2320" t="s">
        <v>46</v>
      </c>
      <c r="N2320" s="2">
        <v>41.095200000000006</v>
      </c>
      <c r="O2320">
        <v>559</v>
      </c>
    </row>
    <row r="2321" spans="1:15" x14ac:dyDescent="0.2">
      <c r="A2321">
        <v>1247421</v>
      </c>
      <c r="B2321" t="s">
        <v>6</v>
      </c>
      <c r="C2321" t="s">
        <v>2</v>
      </c>
      <c r="D2321" t="s">
        <v>38</v>
      </c>
      <c r="E2321" t="s">
        <v>1</v>
      </c>
      <c r="F2321" t="s">
        <v>0</v>
      </c>
      <c r="G2321">
        <v>32</v>
      </c>
      <c r="H2321">
        <v>6</v>
      </c>
      <c r="I2321">
        <v>486.81</v>
      </c>
      <c r="J2321">
        <v>5</v>
      </c>
      <c r="K2321">
        <v>11</v>
      </c>
      <c r="L2321">
        <v>2</v>
      </c>
      <c r="M2321" t="s">
        <v>46</v>
      </c>
      <c r="N2321" s="2">
        <v>15.2128125</v>
      </c>
      <c r="O2321">
        <v>272</v>
      </c>
    </row>
    <row r="2322" spans="1:15" x14ac:dyDescent="0.2">
      <c r="A2322">
        <v>1247611</v>
      </c>
      <c r="B2322" t="s">
        <v>3</v>
      </c>
      <c r="C2322" t="s">
        <v>5</v>
      </c>
      <c r="D2322" t="s">
        <v>38</v>
      </c>
      <c r="E2322" t="s">
        <v>1</v>
      </c>
      <c r="F2322" t="s">
        <v>0</v>
      </c>
      <c r="G2322">
        <v>23</v>
      </c>
      <c r="H2322">
        <v>5</v>
      </c>
      <c r="I2322">
        <v>1271.33</v>
      </c>
      <c r="J2322">
        <v>7</v>
      </c>
      <c r="K2322">
        <v>12</v>
      </c>
      <c r="L2322">
        <v>2</v>
      </c>
      <c r="M2322" t="s">
        <v>46</v>
      </c>
      <c r="N2322" s="2">
        <v>55.275217391304345</v>
      </c>
      <c r="O2322">
        <v>421</v>
      </c>
    </row>
    <row r="2323" spans="1:15" x14ac:dyDescent="0.2">
      <c r="A2323">
        <v>1247801</v>
      </c>
      <c r="B2323" t="s">
        <v>3</v>
      </c>
      <c r="C2323" t="s">
        <v>5</v>
      </c>
      <c r="D2323" t="s">
        <v>38</v>
      </c>
      <c r="E2323" t="s">
        <v>4</v>
      </c>
      <c r="F2323" t="s">
        <v>8</v>
      </c>
      <c r="G2323">
        <v>47</v>
      </c>
      <c r="H2323">
        <v>8</v>
      </c>
      <c r="I2323">
        <v>3492.64</v>
      </c>
      <c r="J2323">
        <v>10</v>
      </c>
      <c r="K2323">
        <v>18</v>
      </c>
      <c r="L2323">
        <v>3</v>
      </c>
      <c r="M2323" t="s">
        <v>47</v>
      </c>
      <c r="N2323" s="2">
        <v>74.311489361702129</v>
      </c>
      <c r="O2323">
        <v>760</v>
      </c>
    </row>
    <row r="2324" spans="1:15" x14ac:dyDescent="0.2">
      <c r="A2324">
        <v>1247951</v>
      </c>
      <c r="B2324" t="s">
        <v>3</v>
      </c>
      <c r="C2324" t="s">
        <v>5</v>
      </c>
      <c r="D2324" t="s">
        <v>38</v>
      </c>
      <c r="E2324" t="s">
        <v>1</v>
      </c>
      <c r="F2324" t="s">
        <v>0</v>
      </c>
      <c r="G2324">
        <v>34</v>
      </c>
      <c r="H2324">
        <v>6</v>
      </c>
      <c r="I2324">
        <v>1697.57</v>
      </c>
      <c r="J2324">
        <v>8</v>
      </c>
      <c r="K2324">
        <v>14</v>
      </c>
      <c r="L2324">
        <v>2</v>
      </c>
      <c r="M2324" t="s">
        <v>46</v>
      </c>
      <c r="N2324" s="2">
        <v>49.928529411764707</v>
      </c>
      <c r="O2324">
        <v>1185</v>
      </c>
    </row>
    <row r="2325" spans="1:15" x14ac:dyDescent="0.2">
      <c r="A2325">
        <v>1248921</v>
      </c>
      <c r="B2325" t="s">
        <v>6</v>
      </c>
      <c r="C2325" t="s">
        <v>9</v>
      </c>
      <c r="D2325" t="s">
        <v>38</v>
      </c>
      <c r="E2325" t="s">
        <v>4</v>
      </c>
      <c r="F2325" t="s">
        <v>8</v>
      </c>
      <c r="G2325">
        <v>23</v>
      </c>
      <c r="H2325">
        <v>5</v>
      </c>
      <c r="I2325">
        <v>278.06</v>
      </c>
      <c r="J2325">
        <v>4</v>
      </c>
      <c r="K2325">
        <v>9</v>
      </c>
      <c r="L2325">
        <v>2</v>
      </c>
      <c r="M2325" t="s">
        <v>46</v>
      </c>
      <c r="N2325" s="2">
        <v>12.089565217391305</v>
      </c>
      <c r="O2325">
        <v>95</v>
      </c>
    </row>
    <row r="2326" spans="1:15" x14ac:dyDescent="0.2">
      <c r="A2326">
        <v>1249131</v>
      </c>
      <c r="B2326" t="s">
        <v>3</v>
      </c>
      <c r="C2326" t="s">
        <v>5</v>
      </c>
      <c r="D2326" t="s">
        <v>38</v>
      </c>
      <c r="E2326" t="s">
        <v>4</v>
      </c>
      <c r="F2326" t="s">
        <v>0</v>
      </c>
      <c r="G2326">
        <v>61</v>
      </c>
      <c r="H2326">
        <v>8</v>
      </c>
      <c r="I2326">
        <v>2419.39</v>
      </c>
      <c r="J2326">
        <v>9</v>
      </c>
      <c r="K2326">
        <v>17</v>
      </c>
      <c r="L2326">
        <v>3</v>
      </c>
      <c r="M2326" t="s">
        <v>47</v>
      </c>
      <c r="N2326" s="2">
        <v>39.662131147540983</v>
      </c>
      <c r="O2326">
        <v>934</v>
      </c>
    </row>
    <row r="2327" spans="1:15" x14ac:dyDescent="0.2">
      <c r="A2327">
        <v>1249281</v>
      </c>
      <c r="B2327" t="s">
        <v>6</v>
      </c>
      <c r="C2327" t="s">
        <v>5</v>
      </c>
      <c r="D2327" t="s">
        <v>38</v>
      </c>
      <c r="E2327" t="s">
        <v>1</v>
      </c>
      <c r="F2327" t="s">
        <v>8</v>
      </c>
      <c r="G2327">
        <v>10</v>
      </c>
      <c r="H2327">
        <v>3</v>
      </c>
      <c r="I2327">
        <v>647.69000000000005</v>
      </c>
      <c r="J2327">
        <v>5</v>
      </c>
      <c r="K2327">
        <v>8</v>
      </c>
      <c r="L2327">
        <v>2</v>
      </c>
      <c r="M2327" t="s">
        <v>46</v>
      </c>
      <c r="N2327" s="2">
        <v>64.769000000000005</v>
      </c>
      <c r="O2327">
        <v>329</v>
      </c>
    </row>
    <row r="2328" spans="1:15" x14ac:dyDescent="0.2">
      <c r="A2328">
        <v>1249321</v>
      </c>
      <c r="B2328" t="s">
        <v>6</v>
      </c>
      <c r="C2328" t="s">
        <v>2</v>
      </c>
      <c r="D2328" t="s">
        <v>38</v>
      </c>
      <c r="E2328" t="s">
        <v>1</v>
      </c>
      <c r="F2328" t="s">
        <v>0</v>
      </c>
      <c r="G2328">
        <v>4</v>
      </c>
      <c r="H2328">
        <v>2</v>
      </c>
      <c r="I2328">
        <v>82.55</v>
      </c>
      <c r="J2328">
        <v>2</v>
      </c>
      <c r="K2328">
        <v>4</v>
      </c>
      <c r="L2328">
        <v>1</v>
      </c>
      <c r="M2328" t="s">
        <v>45</v>
      </c>
      <c r="N2328" s="2">
        <v>20.637499999999999</v>
      </c>
      <c r="O2328">
        <v>22</v>
      </c>
    </row>
    <row r="2329" spans="1:15" x14ac:dyDescent="0.2">
      <c r="A2329">
        <v>1249511</v>
      </c>
      <c r="B2329" t="s">
        <v>3</v>
      </c>
      <c r="C2329" t="s">
        <v>5</v>
      </c>
      <c r="D2329" t="s">
        <v>38</v>
      </c>
      <c r="E2329" t="s">
        <v>1</v>
      </c>
      <c r="F2329" t="s">
        <v>0</v>
      </c>
      <c r="G2329">
        <v>21</v>
      </c>
      <c r="H2329">
        <v>4</v>
      </c>
      <c r="I2329">
        <v>1487.89</v>
      </c>
      <c r="J2329">
        <v>8</v>
      </c>
      <c r="K2329">
        <v>12</v>
      </c>
      <c r="L2329">
        <v>2</v>
      </c>
      <c r="M2329" t="s">
        <v>46</v>
      </c>
      <c r="N2329" s="2">
        <v>70.851904761904763</v>
      </c>
      <c r="O2329">
        <v>904</v>
      </c>
    </row>
    <row r="2330" spans="1:15" x14ac:dyDescent="0.2">
      <c r="A2330">
        <v>1250261</v>
      </c>
      <c r="B2330" t="s">
        <v>3</v>
      </c>
      <c r="C2330" t="s">
        <v>5</v>
      </c>
      <c r="D2330" t="s">
        <v>38</v>
      </c>
      <c r="E2330" t="s">
        <v>4</v>
      </c>
      <c r="F2330" t="s">
        <v>0</v>
      </c>
      <c r="G2330">
        <v>50</v>
      </c>
      <c r="H2330">
        <v>8</v>
      </c>
      <c r="I2330">
        <v>1517.98</v>
      </c>
      <c r="J2330">
        <v>8</v>
      </c>
      <c r="K2330">
        <v>16</v>
      </c>
      <c r="L2330">
        <v>3</v>
      </c>
      <c r="M2330" t="s">
        <v>47</v>
      </c>
      <c r="N2330" s="2">
        <v>30.3596</v>
      </c>
      <c r="O2330">
        <v>670</v>
      </c>
    </row>
    <row r="2331" spans="1:15" x14ac:dyDescent="0.2">
      <c r="A2331">
        <v>1250301</v>
      </c>
      <c r="B2331" t="s">
        <v>3</v>
      </c>
      <c r="C2331" t="s">
        <v>5</v>
      </c>
      <c r="D2331" t="s">
        <v>38</v>
      </c>
      <c r="E2331" t="s">
        <v>7</v>
      </c>
      <c r="F2331" t="s">
        <v>0</v>
      </c>
      <c r="G2331">
        <v>38</v>
      </c>
      <c r="H2331">
        <v>7</v>
      </c>
      <c r="I2331">
        <v>998.75</v>
      </c>
      <c r="J2331">
        <v>7</v>
      </c>
      <c r="K2331">
        <v>14</v>
      </c>
      <c r="L2331">
        <v>2</v>
      </c>
      <c r="M2331" t="s">
        <v>46</v>
      </c>
      <c r="N2331" s="2">
        <v>26.282894736842106</v>
      </c>
      <c r="O2331">
        <v>384</v>
      </c>
    </row>
    <row r="2332" spans="1:15" x14ac:dyDescent="0.2">
      <c r="A2332">
        <v>1250641</v>
      </c>
      <c r="B2332" t="s">
        <v>3</v>
      </c>
      <c r="C2332" t="s">
        <v>5</v>
      </c>
      <c r="D2332" t="s">
        <v>38</v>
      </c>
      <c r="E2332" t="s">
        <v>1</v>
      </c>
      <c r="F2332" t="s">
        <v>0</v>
      </c>
      <c r="G2332">
        <v>63</v>
      </c>
      <c r="H2332">
        <v>9</v>
      </c>
      <c r="I2332">
        <v>1061.5999999999999</v>
      </c>
      <c r="J2332">
        <v>7</v>
      </c>
      <c r="K2332">
        <v>16</v>
      </c>
      <c r="L2332">
        <v>3</v>
      </c>
      <c r="M2332" t="s">
        <v>47</v>
      </c>
      <c r="N2332" s="2">
        <v>16.850793650793648</v>
      </c>
      <c r="O2332">
        <v>575</v>
      </c>
    </row>
    <row r="2333" spans="1:15" x14ac:dyDescent="0.2">
      <c r="A2333">
        <v>1250791</v>
      </c>
      <c r="B2333" t="s">
        <v>10</v>
      </c>
      <c r="C2333" t="s">
        <v>5</v>
      </c>
      <c r="D2333" t="s">
        <v>38</v>
      </c>
      <c r="E2333" t="s">
        <v>4</v>
      </c>
      <c r="F2333" t="s">
        <v>0</v>
      </c>
      <c r="G2333">
        <v>1</v>
      </c>
      <c r="H2333">
        <v>1</v>
      </c>
      <c r="I2333">
        <v>28.9</v>
      </c>
      <c r="J2333">
        <v>2</v>
      </c>
      <c r="K2333">
        <v>3</v>
      </c>
      <c r="L2333">
        <v>1</v>
      </c>
      <c r="M2333" t="s">
        <v>45</v>
      </c>
      <c r="N2333" s="2">
        <v>28.9</v>
      </c>
      <c r="O2333">
        <v>6</v>
      </c>
    </row>
    <row r="2334" spans="1:15" x14ac:dyDescent="0.2">
      <c r="A2334">
        <v>1251041</v>
      </c>
      <c r="B2334" t="s">
        <v>6</v>
      </c>
      <c r="C2334" t="s">
        <v>2</v>
      </c>
      <c r="D2334" t="s">
        <v>38</v>
      </c>
      <c r="E2334" t="s">
        <v>7</v>
      </c>
      <c r="F2334" t="s">
        <v>0</v>
      </c>
      <c r="G2334">
        <v>10</v>
      </c>
      <c r="H2334">
        <v>3</v>
      </c>
      <c r="I2334">
        <v>646.09</v>
      </c>
      <c r="J2334">
        <v>5</v>
      </c>
      <c r="K2334">
        <v>8</v>
      </c>
      <c r="L2334">
        <v>2</v>
      </c>
      <c r="M2334" t="s">
        <v>46</v>
      </c>
      <c r="N2334" s="2">
        <v>64.609000000000009</v>
      </c>
      <c r="O2334">
        <v>305</v>
      </c>
    </row>
    <row r="2335" spans="1:15" x14ac:dyDescent="0.2">
      <c r="A2335">
        <v>1251421</v>
      </c>
      <c r="B2335" t="s">
        <v>3</v>
      </c>
      <c r="C2335" t="s">
        <v>5</v>
      </c>
      <c r="D2335" t="s">
        <v>38</v>
      </c>
      <c r="E2335" t="s">
        <v>4</v>
      </c>
      <c r="F2335" t="s">
        <v>8</v>
      </c>
      <c r="G2335">
        <v>24</v>
      </c>
      <c r="H2335">
        <v>5</v>
      </c>
      <c r="I2335">
        <v>1335.07</v>
      </c>
      <c r="J2335">
        <v>7</v>
      </c>
      <c r="K2335">
        <v>12</v>
      </c>
      <c r="L2335">
        <v>2</v>
      </c>
      <c r="M2335" t="s">
        <v>46</v>
      </c>
      <c r="N2335" s="2">
        <v>55.627916666666664</v>
      </c>
      <c r="O2335">
        <v>770</v>
      </c>
    </row>
    <row r="2336" spans="1:15" x14ac:dyDescent="0.2">
      <c r="A2336">
        <v>1251571</v>
      </c>
      <c r="B2336" t="s">
        <v>3</v>
      </c>
      <c r="C2336" t="s">
        <v>5</v>
      </c>
      <c r="D2336" t="s">
        <v>38</v>
      </c>
      <c r="E2336" t="s">
        <v>4</v>
      </c>
      <c r="F2336" t="s">
        <v>0</v>
      </c>
      <c r="G2336">
        <v>64</v>
      </c>
      <c r="H2336">
        <v>9</v>
      </c>
      <c r="I2336">
        <v>1877.3</v>
      </c>
      <c r="J2336">
        <v>8</v>
      </c>
      <c r="K2336">
        <v>17</v>
      </c>
      <c r="L2336">
        <v>3</v>
      </c>
      <c r="M2336" t="s">
        <v>47</v>
      </c>
      <c r="N2336" s="2">
        <v>29.332812499999999</v>
      </c>
      <c r="O2336">
        <v>698</v>
      </c>
    </row>
    <row r="2337" spans="1:15" x14ac:dyDescent="0.2">
      <c r="A2337">
        <v>1251951</v>
      </c>
      <c r="B2337" t="s">
        <v>6</v>
      </c>
      <c r="C2337" t="s">
        <v>5</v>
      </c>
      <c r="D2337" t="s">
        <v>38</v>
      </c>
      <c r="E2337" t="s">
        <v>4</v>
      </c>
      <c r="F2337" t="s">
        <v>0</v>
      </c>
      <c r="G2337">
        <v>50</v>
      </c>
      <c r="H2337">
        <v>8</v>
      </c>
      <c r="I2337">
        <v>1136.71</v>
      </c>
      <c r="J2337">
        <v>7</v>
      </c>
      <c r="K2337">
        <v>15</v>
      </c>
      <c r="L2337">
        <v>3</v>
      </c>
      <c r="M2337" t="s">
        <v>47</v>
      </c>
      <c r="N2337" s="2">
        <v>22.734200000000001</v>
      </c>
      <c r="O2337">
        <v>508</v>
      </c>
    </row>
    <row r="2338" spans="1:15" x14ac:dyDescent="0.2">
      <c r="A2338">
        <v>1252011</v>
      </c>
      <c r="B2338" t="s">
        <v>10</v>
      </c>
      <c r="C2338" t="s">
        <v>5</v>
      </c>
      <c r="D2338" t="s">
        <v>38</v>
      </c>
      <c r="E2338" t="s">
        <v>1</v>
      </c>
      <c r="F2338" t="s">
        <v>0</v>
      </c>
      <c r="G2338">
        <v>4</v>
      </c>
      <c r="H2338">
        <v>2</v>
      </c>
      <c r="I2338">
        <v>97.67</v>
      </c>
      <c r="J2338">
        <v>2</v>
      </c>
      <c r="K2338">
        <v>4</v>
      </c>
      <c r="L2338">
        <v>1</v>
      </c>
      <c r="M2338" t="s">
        <v>45</v>
      </c>
      <c r="N2338" s="2">
        <v>24.4175</v>
      </c>
      <c r="O2338">
        <v>61</v>
      </c>
    </row>
    <row r="2339" spans="1:15" x14ac:dyDescent="0.2">
      <c r="A2339">
        <v>1252161</v>
      </c>
      <c r="B2339" t="s">
        <v>3</v>
      </c>
      <c r="C2339" t="s">
        <v>5</v>
      </c>
      <c r="D2339" t="s">
        <v>38</v>
      </c>
      <c r="E2339" t="s">
        <v>7</v>
      </c>
      <c r="F2339" t="s">
        <v>0</v>
      </c>
      <c r="G2339">
        <v>36</v>
      </c>
      <c r="H2339">
        <v>7</v>
      </c>
      <c r="I2339">
        <v>3103.38</v>
      </c>
      <c r="J2339">
        <v>10</v>
      </c>
      <c r="K2339">
        <v>17</v>
      </c>
      <c r="L2339">
        <v>3</v>
      </c>
      <c r="M2339" t="s">
        <v>47</v>
      </c>
      <c r="N2339" s="2">
        <v>86.204999999999998</v>
      </c>
      <c r="O2339">
        <v>1476</v>
      </c>
    </row>
    <row r="2340" spans="1:15" x14ac:dyDescent="0.2">
      <c r="A2340">
        <v>1252201</v>
      </c>
      <c r="B2340" t="s">
        <v>10</v>
      </c>
      <c r="C2340" t="s">
        <v>2</v>
      </c>
      <c r="D2340" t="s">
        <v>38</v>
      </c>
      <c r="E2340" t="s">
        <v>7</v>
      </c>
      <c r="F2340" t="s">
        <v>8</v>
      </c>
      <c r="G2340">
        <v>1</v>
      </c>
      <c r="H2340">
        <v>1</v>
      </c>
      <c r="I2340">
        <v>15.48</v>
      </c>
      <c r="J2340">
        <v>1</v>
      </c>
      <c r="K2340">
        <v>2</v>
      </c>
      <c r="L2340">
        <v>1</v>
      </c>
      <c r="M2340" t="s">
        <v>45</v>
      </c>
      <c r="N2340" s="2">
        <v>15.48</v>
      </c>
      <c r="O2340">
        <v>14</v>
      </c>
    </row>
    <row r="2341" spans="1:15" x14ac:dyDescent="0.2">
      <c r="A2341">
        <v>1252921</v>
      </c>
      <c r="B2341" t="s">
        <v>10</v>
      </c>
      <c r="C2341" t="s">
        <v>5</v>
      </c>
      <c r="D2341" t="s">
        <v>38</v>
      </c>
      <c r="E2341" t="s">
        <v>4</v>
      </c>
      <c r="F2341" t="s">
        <v>8</v>
      </c>
      <c r="G2341">
        <v>16</v>
      </c>
      <c r="H2341">
        <v>4</v>
      </c>
      <c r="I2341">
        <v>1049.51</v>
      </c>
      <c r="J2341">
        <v>7</v>
      </c>
      <c r="K2341">
        <v>11</v>
      </c>
      <c r="L2341">
        <v>2</v>
      </c>
      <c r="M2341" t="s">
        <v>46</v>
      </c>
      <c r="N2341" s="2">
        <v>65.594374999999999</v>
      </c>
      <c r="O2341">
        <v>372</v>
      </c>
    </row>
    <row r="2342" spans="1:15" x14ac:dyDescent="0.2">
      <c r="A2342">
        <v>1253281</v>
      </c>
      <c r="B2342" t="s">
        <v>13</v>
      </c>
      <c r="C2342" t="s">
        <v>5</v>
      </c>
      <c r="D2342" t="s">
        <v>38</v>
      </c>
      <c r="E2342" t="s">
        <v>4</v>
      </c>
      <c r="F2342" t="s">
        <v>0</v>
      </c>
      <c r="G2342">
        <v>3</v>
      </c>
      <c r="H2342">
        <v>1</v>
      </c>
      <c r="I2342">
        <v>170.25</v>
      </c>
      <c r="J2342">
        <v>3</v>
      </c>
      <c r="K2342">
        <v>4</v>
      </c>
      <c r="L2342">
        <v>1</v>
      </c>
      <c r="M2342" t="s">
        <v>45</v>
      </c>
      <c r="N2342" s="2">
        <v>56.75</v>
      </c>
      <c r="O2342">
        <v>59</v>
      </c>
    </row>
    <row r="2343" spans="1:15" x14ac:dyDescent="0.2">
      <c r="A2343">
        <v>1253471</v>
      </c>
      <c r="B2343" t="s">
        <v>6</v>
      </c>
      <c r="C2343" t="s">
        <v>5</v>
      </c>
      <c r="D2343" t="s">
        <v>38</v>
      </c>
      <c r="E2343" t="s">
        <v>1</v>
      </c>
      <c r="F2343" t="s">
        <v>0</v>
      </c>
      <c r="G2343">
        <v>11</v>
      </c>
      <c r="H2343">
        <v>3</v>
      </c>
      <c r="I2343">
        <v>330</v>
      </c>
      <c r="J2343">
        <v>4</v>
      </c>
      <c r="K2343">
        <v>7</v>
      </c>
      <c r="L2343">
        <v>1</v>
      </c>
      <c r="M2343" t="s">
        <v>45</v>
      </c>
      <c r="N2343" s="2">
        <v>30</v>
      </c>
      <c r="O2343">
        <v>179</v>
      </c>
    </row>
    <row r="2344" spans="1:15" x14ac:dyDescent="0.2">
      <c r="A2344">
        <v>1253511</v>
      </c>
      <c r="B2344" t="s">
        <v>6</v>
      </c>
      <c r="C2344" t="s">
        <v>5</v>
      </c>
      <c r="D2344" t="s">
        <v>38</v>
      </c>
      <c r="E2344" t="s">
        <v>4</v>
      </c>
      <c r="F2344" t="s">
        <v>0</v>
      </c>
      <c r="G2344">
        <v>11</v>
      </c>
      <c r="H2344">
        <v>3</v>
      </c>
      <c r="I2344">
        <v>1117.3900000000001</v>
      </c>
      <c r="J2344">
        <v>7</v>
      </c>
      <c r="K2344">
        <v>10</v>
      </c>
      <c r="L2344">
        <v>2</v>
      </c>
      <c r="M2344" t="s">
        <v>46</v>
      </c>
      <c r="N2344" s="2">
        <v>101.5809090909091</v>
      </c>
      <c r="O2344">
        <v>429</v>
      </c>
    </row>
    <row r="2345" spans="1:15" x14ac:dyDescent="0.2">
      <c r="A2345">
        <v>1253661</v>
      </c>
      <c r="B2345" t="s">
        <v>6</v>
      </c>
      <c r="C2345" t="s">
        <v>5</v>
      </c>
      <c r="D2345" t="s">
        <v>38</v>
      </c>
      <c r="E2345" t="s">
        <v>1</v>
      </c>
      <c r="F2345" t="s">
        <v>8</v>
      </c>
      <c r="G2345">
        <v>20</v>
      </c>
      <c r="H2345">
        <v>4</v>
      </c>
      <c r="I2345">
        <v>124.6</v>
      </c>
      <c r="J2345">
        <v>3</v>
      </c>
      <c r="K2345">
        <v>7</v>
      </c>
      <c r="L2345">
        <v>1</v>
      </c>
      <c r="M2345" t="s">
        <v>45</v>
      </c>
      <c r="N2345" s="2">
        <v>6.2299999999999995</v>
      </c>
      <c r="O2345">
        <v>139</v>
      </c>
    </row>
    <row r="2346" spans="1:15" x14ac:dyDescent="0.2">
      <c r="A2346">
        <v>1253701</v>
      </c>
      <c r="B2346" t="s">
        <v>3</v>
      </c>
      <c r="C2346" t="s">
        <v>5</v>
      </c>
      <c r="D2346" t="s">
        <v>38</v>
      </c>
      <c r="E2346" t="s">
        <v>4</v>
      </c>
      <c r="F2346" t="s">
        <v>0</v>
      </c>
      <c r="G2346">
        <v>35</v>
      </c>
      <c r="H2346">
        <v>6</v>
      </c>
      <c r="I2346">
        <v>811.1</v>
      </c>
      <c r="J2346">
        <v>6</v>
      </c>
      <c r="K2346">
        <v>12</v>
      </c>
      <c r="L2346">
        <v>2</v>
      </c>
      <c r="M2346" t="s">
        <v>46</v>
      </c>
      <c r="N2346" s="2">
        <v>23.174285714285716</v>
      </c>
      <c r="O2346">
        <v>521</v>
      </c>
    </row>
    <row r="2347" spans="1:15" x14ac:dyDescent="0.2">
      <c r="A2347">
        <v>1254061</v>
      </c>
      <c r="B2347" t="s">
        <v>10</v>
      </c>
      <c r="C2347" t="s">
        <v>12</v>
      </c>
      <c r="D2347" t="s">
        <v>38</v>
      </c>
      <c r="E2347" t="s">
        <v>4</v>
      </c>
      <c r="F2347" t="s">
        <v>0</v>
      </c>
      <c r="G2347">
        <v>5</v>
      </c>
      <c r="H2347">
        <v>2</v>
      </c>
      <c r="I2347">
        <v>176.26</v>
      </c>
      <c r="J2347">
        <v>3</v>
      </c>
      <c r="K2347">
        <v>5</v>
      </c>
      <c r="L2347">
        <v>1</v>
      </c>
      <c r="M2347" t="s">
        <v>45</v>
      </c>
      <c r="N2347" s="2">
        <v>35.251999999999995</v>
      </c>
      <c r="O2347">
        <v>14</v>
      </c>
    </row>
    <row r="2348" spans="1:15" x14ac:dyDescent="0.2">
      <c r="A2348">
        <v>1254591</v>
      </c>
      <c r="B2348" t="s">
        <v>3</v>
      </c>
      <c r="C2348" t="s">
        <v>12</v>
      </c>
      <c r="D2348" t="s">
        <v>38</v>
      </c>
      <c r="E2348" t="s">
        <v>4</v>
      </c>
      <c r="F2348" t="s">
        <v>0</v>
      </c>
      <c r="G2348">
        <v>142</v>
      </c>
      <c r="H2348">
        <v>10</v>
      </c>
      <c r="I2348">
        <v>3303.54</v>
      </c>
      <c r="J2348">
        <v>10</v>
      </c>
      <c r="K2348">
        <v>20</v>
      </c>
      <c r="L2348">
        <v>3</v>
      </c>
      <c r="M2348" t="s">
        <v>47</v>
      </c>
      <c r="N2348" s="2">
        <v>23.264366197183097</v>
      </c>
      <c r="O2348">
        <v>1359</v>
      </c>
    </row>
    <row r="2349" spans="1:15" x14ac:dyDescent="0.2">
      <c r="A2349">
        <v>1254631</v>
      </c>
      <c r="B2349" t="s">
        <v>6</v>
      </c>
      <c r="C2349" t="s">
        <v>5</v>
      </c>
      <c r="D2349" t="s">
        <v>38</v>
      </c>
      <c r="E2349" t="s">
        <v>4</v>
      </c>
      <c r="F2349" t="s">
        <v>0</v>
      </c>
      <c r="G2349">
        <v>1</v>
      </c>
      <c r="H2349">
        <v>1</v>
      </c>
      <c r="I2349">
        <v>14.85</v>
      </c>
      <c r="J2349">
        <v>1</v>
      </c>
      <c r="K2349">
        <v>2</v>
      </c>
      <c r="L2349">
        <v>1</v>
      </c>
      <c r="M2349" t="s">
        <v>45</v>
      </c>
      <c r="N2349" s="2">
        <v>14.85</v>
      </c>
      <c r="O2349">
        <v>9</v>
      </c>
    </row>
    <row r="2350" spans="1:15" x14ac:dyDescent="0.2">
      <c r="A2350">
        <v>1254821</v>
      </c>
      <c r="B2350" t="s">
        <v>6</v>
      </c>
      <c r="C2350" t="s">
        <v>2</v>
      </c>
      <c r="D2350" t="s">
        <v>38</v>
      </c>
      <c r="E2350" t="s">
        <v>4</v>
      </c>
      <c r="F2350" t="s">
        <v>0</v>
      </c>
      <c r="G2350">
        <v>14</v>
      </c>
      <c r="H2350">
        <v>3</v>
      </c>
      <c r="I2350">
        <v>272.54000000000002</v>
      </c>
      <c r="J2350">
        <v>4</v>
      </c>
      <c r="K2350">
        <v>7</v>
      </c>
      <c r="L2350">
        <v>1</v>
      </c>
      <c r="M2350" t="s">
        <v>45</v>
      </c>
      <c r="N2350" s="2">
        <v>19.467142857142857</v>
      </c>
      <c r="O2350">
        <v>133</v>
      </c>
    </row>
    <row r="2351" spans="1:15" x14ac:dyDescent="0.2">
      <c r="A2351">
        <v>1255411</v>
      </c>
      <c r="B2351" t="s">
        <v>3</v>
      </c>
      <c r="C2351" t="s">
        <v>2</v>
      </c>
      <c r="D2351" t="s">
        <v>38</v>
      </c>
      <c r="E2351" t="s">
        <v>7</v>
      </c>
      <c r="F2351" t="s">
        <v>0</v>
      </c>
      <c r="G2351">
        <v>29</v>
      </c>
      <c r="H2351">
        <v>6</v>
      </c>
      <c r="I2351">
        <v>2268.0700000000002</v>
      </c>
      <c r="J2351">
        <v>9</v>
      </c>
      <c r="K2351">
        <v>15</v>
      </c>
      <c r="L2351">
        <v>3</v>
      </c>
      <c r="M2351" t="s">
        <v>47</v>
      </c>
      <c r="N2351" s="2">
        <v>78.209310344827585</v>
      </c>
      <c r="O2351">
        <v>1603</v>
      </c>
    </row>
    <row r="2352" spans="1:15" x14ac:dyDescent="0.2">
      <c r="A2352">
        <v>1256151</v>
      </c>
      <c r="B2352" t="s">
        <v>3</v>
      </c>
      <c r="C2352" t="s">
        <v>9</v>
      </c>
      <c r="D2352" t="s">
        <v>38</v>
      </c>
      <c r="E2352" t="s">
        <v>4</v>
      </c>
      <c r="F2352" t="s">
        <v>8</v>
      </c>
      <c r="G2352">
        <v>225</v>
      </c>
      <c r="H2352">
        <v>10</v>
      </c>
      <c r="I2352">
        <v>6248.57</v>
      </c>
      <c r="J2352">
        <v>10</v>
      </c>
      <c r="K2352">
        <v>20</v>
      </c>
      <c r="L2352">
        <v>3</v>
      </c>
      <c r="M2352" t="s">
        <v>47</v>
      </c>
      <c r="N2352" s="2">
        <v>27.77142222222222</v>
      </c>
      <c r="O2352">
        <v>1180</v>
      </c>
    </row>
    <row r="2353" spans="1:15" x14ac:dyDescent="0.2">
      <c r="A2353">
        <v>1256531</v>
      </c>
      <c r="B2353" t="s">
        <v>6</v>
      </c>
      <c r="C2353" t="s">
        <v>12</v>
      </c>
      <c r="D2353" t="s">
        <v>38</v>
      </c>
      <c r="E2353" t="s">
        <v>1</v>
      </c>
      <c r="F2353" t="s">
        <v>0</v>
      </c>
      <c r="G2353">
        <v>35</v>
      </c>
      <c r="H2353">
        <v>6</v>
      </c>
      <c r="I2353">
        <v>625.89</v>
      </c>
      <c r="J2353">
        <v>5</v>
      </c>
      <c r="K2353">
        <v>11</v>
      </c>
      <c r="L2353">
        <v>2</v>
      </c>
      <c r="M2353" t="s">
        <v>46</v>
      </c>
      <c r="N2353" s="2">
        <v>17.882571428571428</v>
      </c>
      <c r="O2353">
        <v>362</v>
      </c>
    </row>
    <row r="2354" spans="1:15" x14ac:dyDescent="0.2">
      <c r="A2354">
        <v>1256871</v>
      </c>
      <c r="B2354" t="s">
        <v>6</v>
      </c>
      <c r="C2354" t="s">
        <v>5</v>
      </c>
      <c r="D2354" t="s">
        <v>38</v>
      </c>
      <c r="E2354" t="s">
        <v>1</v>
      </c>
      <c r="F2354" t="s">
        <v>0</v>
      </c>
      <c r="G2354">
        <v>42</v>
      </c>
      <c r="H2354">
        <v>7</v>
      </c>
      <c r="I2354">
        <v>1194.93</v>
      </c>
      <c r="J2354">
        <v>7</v>
      </c>
      <c r="K2354">
        <v>14</v>
      </c>
      <c r="L2354">
        <v>2</v>
      </c>
      <c r="M2354" t="s">
        <v>46</v>
      </c>
      <c r="N2354" s="2">
        <v>28.450714285714287</v>
      </c>
      <c r="O2354">
        <v>352</v>
      </c>
    </row>
    <row r="2355" spans="1:15" x14ac:dyDescent="0.2">
      <c r="A2355">
        <v>1257081</v>
      </c>
      <c r="B2355" t="s">
        <v>6</v>
      </c>
      <c r="C2355" t="s">
        <v>5</v>
      </c>
      <c r="D2355" t="s">
        <v>38</v>
      </c>
      <c r="E2355" t="s">
        <v>4</v>
      </c>
      <c r="F2355" t="s">
        <v>0</v>
      </c>
      <c r="G2355">
        <v>6</v>
      </c>
      <c r="H2355">
        <v>2</v>
      </c>
      <c r="I2355">
        <v>464.05</v>
      </c>
      <c r="J2355">
        <v>5</v>
      </c>
      <c r="K2355">
        <v>7</v>
      </c>
      <c r="L2355">
        <v>1</v>
      </c>
      <c r="M2355" t="s">
        <v>45</v>
      </c>
      <c r="N2355" s="2">
        <v>77.341666666666669</v>
      </c>
      <c r="O2355">
        <v>155</v>
      </c>
    </row>
    <row r="2356" spans="1:15" x14ac:dyDescent="0.2">
      <c r="A2356">
        <v>1257461</v>
      </c>
      <c r="B2356" t="s">
        <v>3</v>
      </c>
      <c r="C2356" t="s">
        <v>5</v>
      </c>
      <c r="D2356" t="s">
        <v>38</v>
      </c>
      <c r="E2356" t="s">
        <v>4</v>
      </c>
      <c r="F2356" t="s">
        <v>8</v>
      </c>
      <c r="G2356">
        <v>117</v>
      </c>
      <c r="H2356">
        <v>10</v>
      </c>
      <c r="I2356">
        <v>3294.34</v>
      </c>
      <c r="J2356">
        <v>10</v>
      </c>
      <c r="K2356">
        <v>20</v>
      </c>
      <c r="L2356">
        <v>3</v>
      </c>
      <c r="M2356" t="s">
        <v>47</v>
      </c>
      <c r="N2356" s="2">
        <v>28.156752136752139</v>
      </c>
      <c r="O2356">
        <v>1001</v>
      </c>
    </row>
    <row r="2357" spans="1:15" x14ac:dyDescent="0.2">
      <c r="A2357">
        <v>1257501</v>
      </c>
      <c r="B2357" t="s">
        <v>6</v>
      </c>
      <c r="C2357" t="s">
        <v>5</v>
      </c>
      <c r="D2357" t="s">
        <v>38</v>
      </c>
      <c r="E2357" t="s">
        <v>4</v>
      </c>
      <c r="F2357" t="s">
        <v>0</v>
      </c>
      <c r="G2357">
        <v>27</v>
      </c>
      <c r="H2357">
        <v>5</v>
      </c>
      <c r="I2357">
        <v>368.52</v>
      </c>
      <c r="J2357">
        <v>4</v>
      </c>
      <c r="K2357">
        <v>9</v>
      </c>
      <c r="L2357">
        <v>2</v>
      </c>
      <c r="M2357" t="s">
        <v>46</v>
      </c>
      <c r="N2357" s="2">
        <v>13.648888888888889</v>
      </c>
      <c r="O2357">
        <v>420</v>
      </c>
    </row>
    <row r="2358" spans="1:15" x14ac:dyDescent="0.2">
      <c r="A2358">
        <v>1257651</v>
      </c>
      <c r="B2358" t="s">
        <v>3</v>
      </c>
      <c r="C2358" t="s">
        <v>5</v>
      </c>
      <c r="D2358" t="s">
        <v>38</v>
      </c>
      <c r="E2358" t="s">
        <v>4</v>
      </c>
      <c r="F2358" t="s">
        <v>0</v>
      </c>
      <c r="G2358">
        <v>29</v>
      </c>
      <c r="H2358">
        <v>6</v>
      </c>
      <c r="I2358">
        <v>1444.75</v>
      </c>
      <c r="J2358">
        <v>8</v>
      </c>
      <c r="K2358">
        <v>14</v>
      </c>
      <c r="L2358">
        <v>2</v>
      </c>
      <c r="M2358" t="s">
        <v>46</v>
      </c>
      <c r="N2358" s="2">
        <v>49.818965517241381</v>
      </c>
      <c r="O2358">
        <v>1023</v>
      </c>
    </row>
    <row r="2359" spans="1:15" x14ac:dyDescent="0.2">
      <c r="A2359">
        <v>1257841</v>
      </c>
      <c r="B2359" t="s">
        <v>6</v>
      </c>
      <c r="C2359" t="s">
        <v>5</v>
      </c>
      <c r="D2359" t="s">
        <v>38</v>
      </c>
      <c r="E2359" t="s">
        <v>1</v>
      </c>
      <c r="F2359" t="s">
        <v>0</v>
      </c>
      <c r="G2359">
        <v>54</v>
      </c>
      <c r="H2359">
        <v>8</v>
      </c>
      <c r="I2359">
        <v>429.46</v>
      </c>
      <c r="J2359">
        <v>4</v>
      </c>
      <c r="K2359">
        <v>12</v>
      </c>
      <c r="L2359">
        <v>2</v>
      </c>
      <c r="M2359" t="s">
        <v>46</v>
      </c>
      <c r="N2359" s="2">
        <v>7.952962962962963</v>
      </c>
      <c r="O2359">
        <v>296</v>
      </c>
    </row>
    <row r="2360" spans="1:15" x14ac:dyDescent="0.2">
      <c r="A2360">
        <v>1259401</v>
      </c>
      <c r="B2360" t="s">
        <v>3</v>
      </c>
      <c r="C2360" t="s">
        <v>2</v>
      </c>
      <c r="D2360" t="s">
        <v>38</v>
      </c>
      <c r="E2360" t="s">
        <v>1</v>
      </c>
      <c r="F2360" t="s">
        <v>0</v>
      </c>
      <c r="G2360">
        <v>27</v>
      </c>
      <c r="H2360">
        <v>5</v>
      </c>
      <c r="I2360">
        <v>1842.72</v>
      </c>
      <c r="J2360">
        <v>8</v>
      </c>
      <c r="K2360">
        <v>13</v>
      </c>
      <c r="L2360">
        <v>2</v>
      </c>
      <c r="M2360" t="s">
        <v>46</v>
      </c>
      <c r="N2360" s="2">
        <v>68.248888888888885</v>
      </c>
      <c r="O2360">
        <v>1261</v>
      </c>
    </row>
    <row r="2361" spans="1:15" x14ac:dyDescent="0.2">
      <c r="A2361">
        <v>1259741</v>
      </c>
      <c r="B2361" t="s">
        <v>3</v>
      </c>
      <c r="C2361" t="s">
        <v>2</v>
      </c>
      <c r="D2361" t="s">
        <v>38</v>
      </c>
      <c r="E2361" t="s">
        <v>4</v>
      </c>
      <c r="F2361" t="s">
        <v>8</v>
      </c>
      <c r="G2361">
        <v>23</v>
      </c>
      <c r="H2361">
        <v>5</v>
      </c>
      <c r="I2361">
        <v>1450.39</v>
      </c>
      <c r="J2361">
        <v>8</v>
      </c>
      <c r="K2361">
        <v>13</v>
      </c>
      <c r="L2361">
        <v>2</v>
      </c>
      <c r="M2361" t="s">
        <v>46</v>
      </c>
      <c r="N2361" s="2">
        <v>63.060434782608702</v>
      </c>
      <c r="O2361">
        <v>633</v>
      </c>
    </row>
    <row r="2362" spans="1:15" x14ac:dyDescent="0.2">
      <c r="A2362">
        <v>1259891</v>
      </c>
      <c r="B2362" t="s">
        <v>10</v>
      </c>
      <c r="C2362" t="s">
        <v>5</v>
      </c>
      <c r="D2362" t="s">
        <v>38</v>
      </c>
      <c r="E2362" t="s">
        <v>1</v>
      </c>
      <c r="F2362" t="s">
        <v>0</v>
      </c>
      <c r="G2362">
        <v>1</v>
      </c>
      <c r="H2362">
        <v>1</v>
      </c>
      <c r="I2362">
        <v>6.49</v>
      </c>
      <c r="J2362">
        <v>1</v>
      </c>
      <c r="K2362">
        <v>2</v>
      </c>
      <c r="L2362">
        <v>1</v>
      </c>
      <c r="M2362" t="s">
        <v>45</v>
      </c>
      <c r="N2362" s="2">
        <v>6.49</v>
      </c>
      <c r="O2362">
        <v>2</v>
      </c>
    </row>
    <row r="2363" spans="1:15" x14ac:dyDescent="0.2">
      <c r="A2363">
        <v>1260001</v>
      </c>
      <c r="B2363" t="s">
        <v>6</v>
      </c>
      <c r="C2363" t="s">
        <v>12</v>
      </c>
      <c r="D2363" t="s">
        <v>38</v>
      </c>
      <c r="E2363" t="s">
        <v>4</v>
      </c>
      <c r="F2363" t="s">
        <v>0</v>
      </c>
      <c r="G2363">
        <v>42</v>
      </c>
      <c r="H2363">
        <v>7</v>
      </c>
      <c r="I2363">
        <v>422.15</v>
      </c>
      <c r="J2363">
        <v>4</v>
      </c>
      <c r="K2363">
        <v>11</v>
      </c>
      <c r="L2363">
        <v>2</v>
      </c>
      <c r="M2363" t="s">
        <v>46</v>
      </c>
      <c r="N2363" s="2">
        <v>10.051190476190476</v>
      </c>
      <c r="O2363">
        <v>297</v>
      </c>
    </row>
    <row r="2364" spans="1:15" x14ac:dyDescent="0.2">
      <c r="A2364">
        <v>1260531</v>
      </c>
      <c r="B2364" t="s">
        <v>13</v>
      </c>
      <c r="C2364" t="s">
        <v>12</v>
      </c>
      <c r="D2364" t="s">
        <v>38</v>
      </c>
      <c r="E2364" t="s">
        <v>1</v>
      </c>
      <c r="F2364" t="s">
        <v>0</v>
      </c>
      <c r="G2364">
        <v>1</v>
      </c>
      <c r="H2364">
        <v>1</v>
      </c>
      <c r="I2364">
        <v>9.41</v>
      </c>
      <c r="J2364">
        <v>1</v>
      </c>
      <c r="K2364">
        <v>2</v>
      </c>
      <c r="L2364">
        <v>1</v>
      </c>
      <c r="M2364" t="s">
        <v>45</v>
      </c>
      <c r="N2364" s="2">
        <v>9.41</v>
      </c>
      <c r="O2364">
        <v>9</v>
      </c>
    </row>
    <row r="2365" spans="1:15" x14ac:dyDescent="0.2">
      <c r="A2365">
        <v>1260871</v>
      </c>
      <c r="B2365" t="s">
        <v>3</v>
      </c>
      <c r="C2365" t="s">
        <v>5</v>
      </c>
      <c r="D2365" t="s">
        <v>38</v>
      </c>
      <c r="E2365" t="s">
        <v>4</v>
      </c>
      <c r="F2365" t="s">
        <v>0</v>
      </c>
      <c r="G2365">
        <v>34</v>
      </c>
      <c r="H2365">
        <v>6</v>
      </c>
      <c r="I2365">
        <v>2009.74</v>
      </c>
      <c r="J2365">
        <v>9</v>
      </c>
      <c r="K2365">
        <v>15</v>
      </c>
      <c r="L2365">
        <v>3</v>
      </c>
      <c r="M2365" t="s">
        <v>47</v>
      </c>
      <c r="N2365" s="2">
        <v>59.11</v>
      </c>
      <c r="O2365">
        <v>1151</v>
      </c>
    </row>
    <row r="2366" spans="1:15" x14ac:dyDescent="0.2">
      <c r="A2366">
        <v>1261121</v>
      </c>
      <c r="B2366" t="s">
        <v>3</v>
      </c>
      <c r="C2366" t="s">
        <v>2</v>
      </c>
      <c r="D2366" t="s">
        <v>39</v>
      </c>
      <c r="E2366" t="s">
        <v>4</v>
      </c>
      <c r="F2366" t="s">
        <v>0</v>
      </c>
      <c r="G2366">
        <v>17</v>
      </c>
      <c r="H2366">
        <v>4</v>
      </c>
      <c r="I2366">
        <v>814.5</v>
      </c>
      <c r="J2366">
        <v>6</v>
      </c>
      <c r="K2366">
        <v>10</v>
      </c>
      <c r="L2366">
        <v>2</v>
      </c>
      <c r="M2366" t="s">
        <v>46</v>
      </c>
      <c r="N2366" s="2">
        <v>47.911764705882355</v>
      </c>
      <c r="O2366">
        <v>362</v>
      </c>
    </row>
    <row r="2367" spans="1:15" x14ac:dyDescent="0.2">
      <c r="A2367">
        <v>1261311</v>
      </c>
      <c r="B2367" t="s">
        <v>10</v>
      </c>
      <c r="C2367" t="s">
        <v>9</v>
      </c>
      <c r="D2367" t="s">
        <v>38</v>
      </c>
      <c r="E2367" t="s">
        <v>1</v>
      </c>
      <c r="F2367" t="s">
        <v>0</v>
      </c>
      <c r="G2367">
        <v>3</v>
      </c>
      <c r="H2367">
        <v>1</v>
      </c>
      <c r="I2367">
        <v>109.85</v>
      </c>
      <c r="J2367">
        <v>2</v>
      </c>
      <c r="K2367">
        <v>3</v>
      </c>
      <c r="L2367">
        <v>1</v>
      </c>
      <c r="M2367" t="s">
        <v>45</v>
      </c>
      <c r="N2367" s="2">
        <v>36.616666666666667</v>
      </c>
      <c r="O2367">
        <v>32</v>
      </c>
    </row>
    <row r="2368" spans="1:15" x14ac:dyDescent="0.2">
      <c r="A2368">
        <v>1261461</v>
      </c>
      <c r="B2368" t="s">
        <v>3</v>
      </c>
      <c r="C2368" t="s">
        <v>2</v>
      </c>
      <c r="D2368" t="s">
        <v>38</v>
      </c>
      <c r="E2368" t="s">
        <v>1</v>
      </c>
      <c r="F2368" t="s">
        <v>0</v>
      </c>
      <c r="G2368">
        <v>20</v>
      </c>
      <c r="H2368">
        <v>4</v>
      </c>
      <c r="I2368">
        <v>1131.81</v>
      </c>
      <c r="J2368">
        <v>7</v>
      </c>
      <c r="K2368">
        <v>11</v>
      </c>
      <c r="L2368">
        <v>2</v>
      </c>
      <c r="M2368" t="s">
        <v>46</v>
      </c>
      <c r="N2368" s="2">
        <v>56.590499999999999</v>
      </c>
      <c r="O2368">
        <v>679</v>
      </c>
    </row>
    <row r="2369" spans="1:15" x14ac:dyDescent="0.2">
      <c r="A2369">
        <v>1261991</v>
      </c>
      <c r="B2369" t="s">
        <v>3</v>
      </c>
      <c r="C2369" t="s">
        <v>5</v>
      </c>
      <c r="D2369" t="s">
        <v>38</v>
      </c>
      <c r="E2369" t="s">
        <v>7</v>
      </c>
      <c r="F2369" t="s">
        <v>0</v>
      </c>
      <c r="G2369">
        <v>45</v>
      </c>
      <c r="H2369">
        <v>7</v>
      </c>
      <c r="I2369">
        <v>4611.43</v>
      </c>
      <c r="J2369">
        <v>10</v>
      </c>
      <c r="K2369">
        <v>17</v>
      </c>
      <c r="L2369">
        <v>3</v>
      </c>
      <c r="M2369" t="s">
        <v>47</v>
      </c>
      <c r="N2369" s="2">
        <v>102.47622222222223</v>
      </c>
      <c r="O2369">
        <v>2425</v>
      </c>
    </row>
    <row r="2370" spans="1:15" x14ac:dyDescent="0.2">
      <c r="A2370">
        <v>1262771</v>
      </c>
      <c r="B2370" t="s">
        <v>3</v>
      </c>
      <c r="C2370" t="s">
        <v>2</v>
      </c>
      <c r="D2370" t="s">
        <v>38</v>
      </c>
      <c r="E2370" t="s">
        <v>1</v>
      </c>
      <c r="F2370" t="s">
        <v>0</v>
      </c>
      <c r="G2370">
        <v>9</v>
      </c>
      <c r="H2370">
        <v>3</v>
      </c>
      <c r="I2370">
        <v>234.33</v>
      </c>
      <c r="J2370">
        <v>3</v>
      </c>
      <c r="K2370">
        <v>6</v>
      </c>
      <c r="L2370">
        <v>1</v>
      </c>
      <c r="M2370" t="s">
        <v>45</v>
      </c>
      <c r="N2370" s="2">
        <v>26.036666666666669</v>
      </c>
      <c r="O2370">
        <v>85</v>
      </c>
    </row>
    <row r="2371" spans="1:15" x14ac:dyDescent="0.2">
      <c r="A2371">
        <v>1263021</v>
      </c>
      <c r="B2371" t="s">
        <v>3</v>
      </c>
      <c r="C2371" t="s">
        <v>5</v>
      </c>
      <c r="D2371" t="s">
        <v>38</v>
      </c>
      <c r="E2371" t="s">
        <v>1</v>
      </c>
      <c r="F2371" t="s">
        <v>0</v>
      </c>
      <c r="G2371">
        <v>68</v>
      </c>
      <c r="H2371">
        <v>9</v>
      </c>
      <c r="I2371">
        <v>2048.31</v>
      </c>
      <c r="J2371">
        <v>9</v>
      </c>
      <c r="K2371">
        <v>18</v>
      </c>
      <c r="L2371">
        <v>3</v>
      </c>
      <c r="M2371" t="s">
        <v>47</v>
      </c>
      <c r="N2371" s="2">
        <v>30.12220588235294</v>
      </c>
      <c r="O2371">
        <v>696</v>
      </c>
    </row>
    <row r="2372" spans="1:15" x14ac:dyDescent="0.2">
      <c r="A2372">
        <v>1263401</v>
      </c>
      <c r="B2372" t="s">
        <v>6</v>
      </c>
      <c r="C2372" t="s">
        <v>12</v>
      </c>
      <c r="D2372" t="s">
        <v>38</v>
      </c>
      <c r="E2372" t="s">
        <v>7</v>
      </c>
      <c r="F2372" t="s">
        <v>0</v>
      </c>
      <c r="G2372">
        <v>6</v>
      </c>
      <c r="H2372">
        <v>2</v>
      </c>
      <c r="I2372">
        <v>61.58</v>
      </c>
      <c r="J2372">
        <v>2</v>
      </c>
      <c r="K2372">
        <v>4</v>
      </c>
      <c r="L2372">
        <v>1</v>
      </c>
      <c r="M2372" t="s">
        <v>45</v>
      </c>
      <c r="N2372" s="2">
        <v>10.263333333333334</v>
      </c>
      <c r="O2372">
        <v>17</v>
      </c>
    </row>
    <row r="2373" spans="1:15" x14ac:dyDescent="0.2">
      <c r="A2373">
        <v>1263891</v>
      </c>
      <c r="B2373" t="s">
        <v>6</v>
      </c>
      <c r="C2373" t="s">
        <v>5</v>
      </c>
      <c r="D2373" t="s">
        <v>38</v>
      </c>
      <c r="E2373" t="s">
        <v>4</v>
      </c>
      <c r="F2373" t="s">
        <v>0</v>
      </c>
      <c r="G2373">
        <v>14</v>
      </c>
      <c r="H2373">
        <v>3</v>
      </c>
      <c r="I2373">
        <v>169.61</v>
      </c>
      <c r="J2373">
        <v>3</v>
      </c>
      <c r="K2373">
        <v>6</v>
      </c>
      <c r="L2373">
        <v>1</v>
      </c>
      <c r="M2373" t="s">
        <v>45</v>
      </c>
      <c r="N2373" s="2">
        <v>12.115</v>
      </c>
      <c r="O2373">
        <v>52</v>
      </c>
    </row>
    <row r="2374" spans="1:15" x14ac:dyDescent="0.2">
      <c r="A2374">
        <v>1263931</v>
      </c>
      <c r="B2374" t="s">
        <v>6</v>
      </c>
      <c r="C2374" t="s">
        <v>2</v>
      </c>
      <c r="D2374" t="s">
        <v>38</v>
      </c>
      <c r="E2374" t="s">
        <v>1</v>
      </c>
      <c r="F2374" t="s">
        <v>0</v>
      </c>
      <c r="G2374">
        <v>10</v>
      </c>
      <c r="H2374">
        <v>3</v>
      </c>
      <c r="I2374">
        <v>345.68</v>
      </c>
      <c r="J2374">
        <v>4</v>
      </c>
      <c r="K2374">
        <v>7</v>
      </c>
      <c r="L2374">
        <v>1</v>
      </c>
      <c r="M2374" t="s">
        <v>45</v>
      </c>
      <c r="N2374" s="2">
        <v>34.567999999999998</v>
      </c>
      <c r="O2374">
        <v>262</v>
      </c>
    </row>
    <row r="2375" spans="1:15" x14ac:dyDescent="0.2">
      <c r="A2375">
        <v>1264331</v>
      </c>
      <c r="B2375" t="s">
        <v>6</v>
      </c>
      <c r="C2375" t="s">
        <v>5</v>
      </c>
      <c r="D2375" t="s">
        <v>39</v>
      </c>
      <c r="E2375" t="s">
        <v>4</v>
      </c>
      <c r="F2375" t="s">
        <v>8</v>
      </c>
      <c r="G2375">
        <v>6</v>
      </c>
      <c r="H2375">
        <v>2</v>
      </c>
      <c r="I2375">
        <v>1455.65</v>
      </c>
      <c r="J2375">
        <v>8</v>
      </c>
      <c r="K2375">
        <v>10</v>
      </c>
      <c r="L2375">
        <v>2</v>
      </c>
      <c r="M2375" t="s">
        <v>46</v>
      </c>
      <c r="N2375" s="2">
        <v>242.60833333333335</v>
      </c>
      <c r="O2375">
        <v>821</v>
      </c>
    </row>
    <row r="2376" spans="1:15" x14ac:dyDescent="0.2">
      <c r="A2376">
        <v>1264901</v>
      </c>
      <c r="B2376" t="s">
        <v>13</v>
      </c>
      <c r="C2376" t="s">
        <v>5</v>
      </c>
      <c r="D2376" t="s">
        <v>38</v>
      </c>
      <c r="E2376" t="s">
        <v>1</v>
      </c>
      <c r="F2376" t="s">
        <v>0</v>
      </c>
      <c r="G2376">
        <v>13</v>
      </c>
      <c r="H2376">
        <v>3</v>
      </c>
      <c r="I2376">
        <v>271.23</v>
      </c>
      <c r="J2376">
        <v>4</v>
      </c>
      <c r="K2376">
        <v>7</v>
      </c>
      <c r="L2376">
        <v>1</v>
      </c>
      <c r="M2376" t="s">
        <v>45</v>
      </c>
      <c r="N2376" s="2">
        <v>20.863846153846154</v>
      </c>
      <c r="O2376">
        <v>167</v>
      </c>
    </row>
    <row r="2377" spans="1:15" x14ac:dyDescent="0.2">
      <c r="A2377">
        <v>1265301</v>
      </c>
      <c r="B2377" t="s">
        <v>3</v>
      </c>
      <c r="C2377" t="s">
        <v>5</v>
      </c>
      <c r="D2377" t="s">
        <v>38</v>
      </c>
      <c r="E2377" t="s">
        <v>4</v>
      </c>
      <c r="F2377" t="s">
        <v>0</v>
      </c>
      <c r="G2377">
        <v>66</v>
      </c>
      <c r="H2377">
        <v>9</v>
      </c>
      <c r="I2377">
        <v>2163.61</v>
      </c>
      <c r="J2377">
        <v>9</v>
      </c>
      <c r="K2377">
        <v>18</v>
      </c>
      <c r="L2377">
        <v>3</v>
      </c>
      <c r="M2377" t="s">
        <v>47</v>
      </c>
      <c r="N2377" s="2">
        <v>32.781969696969696</v>
      </c>
      <c r="O2377">
        <v>1233</v>
      </c>
    </row>
    <row r="2378" spans="1:15" x14ac:dyDescent="0.2">
      <c r="A2378">
        <v>1265641</v>
      </c>
      <c r="B2378" t="s">
        <v>6</v>
      </c>
      <c r="C2378" t="s">
        <v>2</v>
      </c>
      <c r="D2378" t="s">
        <v>38</v>
      </c>
      <c r="E2378" t="s">
        <v>4</v>
      </c>
      <c r="F2378" t="s">
        <v>8</v>
      </c>
      <c r="G2378">
        <v>9</v>
      </c>
      <c r="H2378">
        <v>3</v>
      </c>
      <c r="I2378">
        <v>220.95</v>
      </c>
      <c r="J2378">
        <v>3</v>
      </c>
      <c r="K2378">
        <v>6</v>
      </c>
      <c r="L2378">
        <v>1</v>
      </c>
      <c r="M2378" t="s">
        <v>45</v>
      </c>
      <c r="N2378" s="2">
        <v>24.549999999999997</v>
      </c>
      <c r="O2378">
        <v>135</v>
      </c>
    </row>
    <row r="2379" spans="1:15" x14ac:dyDescent="0.2">
      <c r="A2379">
        <v>1265981</v>
      </c>
      <c r="B2379" t="s">
        <v>6</v>
      </c>
      <c r="C2379" t="s">
        <v>2</v>
      </c>
      <c r="D2379" t="s">
        <v>38</v>
      </c>
      <c r="E2379" t="s">
        <v>1</v>
      </c>
      <c r="F2379" t="s">
        <v>0</v>
      </c>
      <c r="G2379">
        <v>36</v>
      </c>
      <c r="H2379">
        <v>7</v>
      </c>
      <c r="I2379">
        <v>1059.6600000000001</v>
      </c>
      <c r="J2379">
        <v>7</v>
      </c>
      <c r="K2379">
        <v>14</v>
      </c>
      <c r="L2379">
        <v>2</v>
      </c>
      <c r="M2379" t="s">
        <v>46</v>
      </c>
      <c r="N2379" s="2">
        <v>29.435000000000002</v>
      </c>
      <c r="O2379">
        <v>920</v>
      </c>
    </row>
    <row r="2380" spans="1:15" x14ac:dyDescent="0.2">
      <c r="A2380">
        <v>1266041</v>
      </c>
      <c r="B2380" t="s">
        <v>3</v>
      </c>
      <c r="C2380" t="s">
        <v>5</v>
      </c>
      <c r="D2380" t="s">
        <v>38</v>
      </c>
      <c r="E2380" t="s">
        <v>4</v>
      </c>
      <c r="F2380" t="s">
        <v>0</v>
      </c>
      <c r="G2380">
        <v>59</v>
      </c>
      <c r="H2380">
        <v>8</v>
      </c>
      <c r="I2380">
        <v>3042.68</v>
      </c>
      <c r="J2380">
        <v>10</v>
      </c>
      <c r="K2380">
        <v>18</v>
      </c>
      <c r="L2380">
        <v>3</v>
      </c>
      <c r="M2380" t="s">
        <v>47</v>
      </c>
      <c r="N2380" s="2">
        <v>51.570847457627117</v>
      </c>
      <c r="O2380">
        <v>1207</v>
      </c>
    </row>
    <row r="2381" spans="1:15" x14ac:dyDescent="0.2">
      <c r="A2381">
        <v>1266231</v>
      </c>
      <c r="B2381" t="s">
        <v>6</v>
      </c>
      <c r="C2381" t="s">
        <v>5</v>
      </c>
      <c r="D2381" t="s">
        <v>38</v>
      </c>
      <c r="E2381" t="s">
        <v>4</v>
      </c>
      <c r="F2381" t="s">
        <v>0</v>
      </c>
      <c r="G2381">
        <v>20</v>
      </c>
      <c r="H2381">
        <v>4</v>
      </c>
      <c r="I2381">
        <v>533.62</v>
      </c>
      <c r="J2381">
        <v>5</v>
      </c>
      <c r="K2381">
        <v>9</v>
      </c>
      <c r="L2381">
        <v>2</v>
      </c>
      <c r="M2381" t="s">
        <v>46</v>
      </c>
      <c r="N2381" s="2">
        <v>26.681000000000001</v>
      </c>
      <c r="O2381">
        <v>194</v>
      </c>
    </row>
    <row r="2382" spans="1:15" x14ac:dyDescent="0.2">
      <c r="A2382">
        <v>1266611</v>
      </c>
      <c r="B2382" t="s">
        <v>3</v>
      </c>
      <c r="C2382" t="s">
        <v>2</v>
      </c>
      <c r="D2382" t="s">
        <v>39</v>
      </c>
      <c r="E2382" t="s">
        <v>4</v>
      </c>
      <c r="F2382" t="s">
        <v>0</v>
      </c>
      <c r="G2382">
        <v>36</v>
      </c>
      <c r="H2382">
        <v>7</v>
      </c>
      <c r="I2382">
        <v>951.92000000000007</v>
      </c>
      <c r="J2382">
        <v>6</v>
      </c>
      <c r="K2382">
        <v>13</v>
      </c>
      <c r="L2382">
        <v>2</v>
      </c>
      <c r="M2382" t="s">
        <v>46</v>
      </c>
      <c r="N2382" s="2">
        <v>26.442222222222224</v>
      </c>
      <c r="O2382">
        <v>486</v>
      </c>
    </row>
    <row r="2383" spans="1:15" x14ac:dyDescent="0.2">
      <c r="A2383">
        <v>1266761</v>
      </c>
      <c r="B2383" t="s">
        <v>3</v>
      </c>
      <c r="C2383" t="s">
        <v>2</v>
      </c>
      <c r="D2383" t="s">
        <v>38</v>
      </c>
      <c r="E2383" t="s">
        <v>1</v>
      </c>
      <c r="F2383" t="s">
        <v>8</v>
      </c>
      <c r="G2383">
        <v>48</v>
      </c>
      <c r="H2383">
        <v>8</v>
      </c>
      <c r="I2383">
        <v>717.88</v>
      </c>
      <c r="J2383">
        <v>6</v>
      </c>
      <c r="K2383">
        <v>14</v>
      </c>
      <c r="L2383">
        <v>2</v>
      </c>
      <c r="M2383" t="s">
        <v>46</v>
      </c>
      <c r="N2383" s="2">
        <v>14.955833333333333</v>
      </c>
      <c r="O2383">
        <v>354</v>
      </c>
    </row>
    <row r="2384" spans="1:15" x14ac:dyDescent="0.2">
      <c r="A2384">
        <v>1266801</v>
      </c>
      <c r="B2384" t="s">
        <v>3</v>
      </c>
      <c r="C2384" t="s">
        <v>5</v>
      </c>
      <c r="D2384" t="s">
        <v>38</v>
      </c>
      <c r="E2384" t="s">
        <v>1</v>
      </c>
      <c r="F2384" t="s">
        <v>0</v>
      </c>
      <c r="G2384">
        <v>93</v>
      </c>
      <c r="H2384">
        <v>9</v>
      </c>
      <c r="I2384">
        <v>1168.04</v>
      </c>
      <c r="J2384">
        <v>7</v>
      </c>
      <c r="K2384">
        <v>16</v>
      </c>
      <c r="L2384">
        <v>3</v>
      </c>
      <c r="M2384" t="s">
        <v>47</v>
      </c>
      <c r="N2384" s="2">
        <v>12.559569892473117</v>
      </c>
      <c r="O2384">
        <v>1228</v>
      </c>
    </row>
    <row r="2385" spans="1:15" x14ac:dyDescent="0.2">
      <c r="A2385">
        <v>1267011</v>
      </c>
      <c r="B2385" t="s">
        <v>6</v>
      </c>
      <c r="C2385" t="s">
        <v>12</v>
      </c>
      <c r="D2385" t="s">
        <v>38</v>
      </c>
      <c r="E2385" t="s">
        <v>7</v>
      </c>
      <c r="F2385" t="s">
        <v>0</v>
      </c>
      <c r="G2385">
        <v>22</v>
      </c>
      <c r="H2385">
        <v>5</v>
      </c>
      <c r="I2385">
        <v>285.98</v>
      </c>
      <c r="J2385">
        <v>4</v>
      </c>
      <c r="K2385">
        <v>9</v>
      </c>
      <c r="L2385">
        <v>2</v>
      </c>
      <c r="M2385" t="s">
        <v>46</v>
      </c>
      <c r="N2385" s="2">
        <v>12.99909090909091</v>
      </c>
      <c r="O2385">
        <v>126</v>
      </c>
    </row>
    <row r="2386" spans="1:15" x14ac:dyDescent="0.2">
      <c r="A2386">
        <v>1267691</v>
      </c>
      <c r="B2386" t="s">
        <v>3</v>
      </c>
      <c r="C2386" t="s">
        <v>2</v>
      </c>
      <c r="D2386" t="s">
        <v>38</v>
      </c>
      <c r="E2386" t="s">
        <v>1</v>
      </c>
      <c r="F2386" t="s">
        <v>0</v>
      </c>
      <c r="G2386">
        <v>16</v>
      </c>
      <c r="H2386">
        <v>4</v>
      </c>
      <c r="I2386">
        <v>603.16</v>
      </c>
      <c r="J2386">
        <v>5</v>
      </c>
      <c r="K2386">
        <v>9</v>
      </c>
      <c r="L2386">
        <v>2</v>
      </c>
      <c r="M2386" t="s">
        <v>46</v>
      </c>
      <c r="N2386" s="2">
        <v>37.697499999999998</v>
      </c>
      <c r="O2386">
        <v>439</v>
      </c>
    </row>
    <row r="2387" spans="1:15" x14ac:dyDescent="0.2">
      <c r="A2387">
        <v>1267731</v>
      </c>
      <c r="B2387" t="s">
        <v>3</v>
      </c>
      <c r="C2387" t="s">
        <v>2</v>
      </c>
      <c r="D2387" t="s">
        <v>38</v>
      </c>
      <c r="E2387" t="s">
        <v>4</v>
      </c>
      <c r="F2387" t="s">
        <v>0</v>
      </c>
      <c r="G2387">
        <v>21</v>
      </c>
      <c r="H2387">
        <v>4</v>
      </c>
      <c r="I2387">
        <v>1628.59</v>
      </c>
      <c r="J2387">
        <v>8</v>
      </c>
      <c r="K2387">
        <v>12</v>
      </c>
      <c r="L2387">
        <v>2</v>
      </c>
      <c r="M2387" t="s">
        <v>46</v>
      </c>
      <c r="N2387" s="2">
        <v>77.551904761904751</v>
      </c>
      <c r="O2387">
        <v>946</v>
      </c>
    </row>
    <row r="2388" spans="1:15" x14ac:dyDescent="0.2">
      <c r="A2388">
        <v>1268091</v>
      </c>
      <c r="B2388" t="s">
        <v>6</v>
      </c>
      <c r="C2388" t="s">
        <v>12</v>
      </c>
      <c r="D2388" t="s">
        <v>38</v>
      </c>
      <c r="E2388" t="s">
        <v>7</v>
      </c>
      <c r="F2388" t="s">
        <v>0</v>
      </c>
      <c r="G2388">
        <v>16</v>
      </c>
      <c r="H2388">
        <v>4</v>
      </c>
      <c r="I2388">
        <v>176.39</v>
      </c>
      <c r="J2388">
        <v>3</v>
      </c>
      <c r="K2388">
        <v>7</v>
      </c>
      <c r="L2388">
        <v>1</v>
      </c>
      <c r="M2388" t="s">
        <v>45</v>
      </c>
      <c r="N2388" s="2">
        <v>11.024374999999999</v>
      </c>
      <c r="O2388">
        <v>96</v>
      </c>
    </row>
    <row r="2389" spans="1:15" x14ac:dyDescent="0.2">
      <c r="A2389">
        <v>1268131</v>
      </c>
      <c r="B2389" t="s">
        <v>6</v>
      </c>
      <c r="C2389" t="s">
        <v>5</v>
      </c>
      <c r="D2389" t="s">
        <v>38</v>
      </c>
      <c r="E2389" t="s">
        <v>1</v>
      </c>
      <c r="F2389" t="s">
        <v>0</v>
      </c>
      <c r="G2389">
        <v>10</v>
      </c>
      <c r="H2389">
        <v>3</v>
      </c>
      <c r="I2389">
        <v>292.3</v>
      </c>
      <c r="J2389">
        <v>4</v>
      </c>
      <c r="K2389">
        <v>7</v>
      </c>
      <c r="L2389">
        <v>1</v>
      </c>
      <c r="M2389" t="s">
        <v>45</v>
      </c>
      <c r="N2389" s="2">
        <v>29.23</v>
      </c>
      <c r="O2389">
        <v>180</v>
      </c>
    </row>
    <row r="2390" spans="1:15" x14ac:dyDescent="0.2">
      <c r="A2390">
        <v>1268281</v>
      </c>
      <c r="B2390" t="s">
        <v>3</v>
      </c>
      <c r="C2390" t="s">
        <v>2</v>
      </c>
      <c r="D2390" t="s">
        <v>38</v>
      </c>
      <c r="E2390" t="s">
        <v>4</v>
      </c>
      <c r="F2390" t="s">
        <v>0</v>
      </c>
      <c r="G2390">
        <v>56</v>
      </c>
      <c r="H2390">
        <v>8</v>
      </c>
      <c r="I2390">
        <v>2704.05</v>
      </c>
      <c r="J2390">
        <v>10</v>
      </c>
      <c r="K2390">
        <v>18</v>
      </c>
      <c r="L2390">
        <v>3</v>
      </c>
      <c r="M2390" t="s">
        <v>47</v>
      </c>
      <c r="N2390" s="2">
        <v>48.286607142857143</v>
      </c>
      <c r="O2390">
        <v>1576</v>
      </c>
    </row>
    <row r="2391" spans="1:15" x14ac:dyDescent="0.2">
      <c r="A2391">
        <v>1268321</v>
      </c>
      <c r="B2391" t="s">
        <v>3</v>
      </c>
      <c r="C2391" t="s">
        <v>5</v>
      </c>
      <c r="D2391" t="s">
        <v>38</v>
      </c>
      <c r="E2391" t="s">
        <v>4</v>
      </c>
      <c r="F2391" t="s">
        <v>0</v>
      </c>
      <c r="G2391">
        <v>8</v>
      </c>
      <c r="H2391">
        <v>2</v>
      </c>
      <c r="I2391">
        <v>365.55</v>
      </c>
      <c r="J2391">
        <v>4</v>
      </c>
      <c r="K2391">
        <v>6</v>
      </c>
      <c r="L2391">
        <v>1</v>
      </c>
      <c r="M2391" t="s">
        <v>45</v>
      </c>
      <c r="N2391" s="2">
        <v>45.693750000000001</v>
      </c>
      <c r="O2391">
        <v>168</v>
      </c>
    </row>
    <row r="2392" spans="1:15" x14ac:dyDescent="0.2">
      <c r="A2392">
        <v>1268511</v>
      </c>
      <c r="B2392" t="s">
        <v>6</v>
      </c>
      <c r="C2392" t="s">
        <v>12</v>
      </c>
      <c r="D2392" t="s">
        <v>38</v>
      </c>
      <c r="E2392" t="s">
        <v>1</v>
      </c>
      <c r="F2392" t="s">
        <v>0</v>
      </c>
      <c r="G2392">
        <v>14</v>
      </c>
      <c r="H2392">
        <v>3</v>
      </c>
      <c r="I2392">
        <v>218.93</v>
      </c>
      <c r="J2392">
        <v>3</v>
      </c>
      <c r="K2392">
        <v>6</v>
      </c>
      <c r="L2392">
        <v>1</v>
      </c>
      <c r="M2392" t="s">
        <v>45</v>
      </c>
      <c r="N2392" s="2">
        <v>15.637857142857143</v>
      </c>
      <c r="O2392">
        <v>98</v>
      </c>
    </row>
    <row r="2393" spans="1:15" x14ac:dyDescent="0.2">
      <c r="A2393">
        <v>1269101</v>
      </c>
      <c r="B2393" t="s">
        <v>3</v>
      </c>
      <c r="C2393" t="s">
        <v>5</v>
      </c>
      <c r="D2393" t="s">
        <v>38</v>
      </c>
      <c r="E2393" t="s">
        <v>1</v>
      </c>
      <c r="F2393" t="s">
        <v>0</v>
      </c>
      <c r="G2393">
        <v>81</v>
      </c>
      <c r="H2393">
        <v>9</v>
      </c>
      <c r="I2393">
        <v>2598.2600000000002</v>
      </c>
      <c r="J2393">
        <v>9</v>
      </c>
      <c r="K2393">
        <v>18</v>
      </c>
      <c r="L2393">
        <v>3</v>
      </c>
      <c r="M2393" t="s">
        <v>47</v>
      </c>
      <c r="N2393" s="2">
        <v>32.077283950617286</v>
      </c>
      <c r="O2393">
        <v>1733</v>
      </c>
    </row>
    <row r="2394" spans="1:15" x14ac:dyDescent="0.2">
      <c r="A2394">
        <v>1269781</v>
      </c>
      <c r="B2394" t="s">
        <v>3</v>
      </c>
      <c r="C2394" t="s">
        <v>2</v>
      </c>
      <c r="D2394" t="s">
        <v>38</v>
      </c>
      <c r="E2394" t="s">
        <v>1</v>
      </c>
      <c r="F2394" t="s">
        <v>0</v>
      </c>
      <c r="G2394">
        <v>30</v>
      </c>
      <c r="H2394">
        <v>6</v>
      </c>
      <c r="I2394">
        <v>1050.93</v>
      </c>
      <c r="J2394">
        <v>7</v>
      </c>
      <c r="K2394">
        <v>13</v>
      </c>
      <c r="L2394">
        <v>2</v>
      </c>
      <c r="M2394" t="s">
        <v>46</v>
      </c>
      <c r="N2394" s="2">
        <v>35.030999999999999</v>
      </c>
      <c r="O2394">
        <v>893</v>
      </c>
    </row>
    <row r="2395" spans="1:15" x14ac:dyDescent="0.2">
      <c r="A2395">
        <v>1269821</v>
      </c>
      <c r="B2395" t="s">
        <v>6</v>
      </c>
      <c r="C2395" t="s">
        <v>2</v>
      </c>
      <c r="D2395" t="s">
        <v>38</v>
      </c>
      <c r="E2395" t="s">
        <v>1</v>
      </c>
      <c r="F2395" t="s">
        <v>0</v>
      </c>
      <c r="G2395">
        <v>18</v>
      </c>
      <c r="H2395">
        <v>4</v>
      </c>
      <c r="I2395">
        <v>364.91</v>
      </c>
      <c r="J2395">
        <v>4</v>
      </c>
      <c r="K2395">
        <v>8</v>
      </c>
      <c r="L2395">
        <v>2</v>
      </c>
      <c r="M2395" t="s">
        <v>46</v>
      </c>
      <c r="N2395" s="2">
        <v>20.27277777777778</v>
      </c>
      <c r="O2395">
        <v>342</v>
      </c>
    </row>
    <row r="2396" spans="1:15" x14ac:dyDescent="0.2">
      <c r="A2396">
        <v>1270191</v>
      </c>
      <c r="B2396" t="s">
        <v>3</v>
      </c>
      <c r="C2396" t="s">
        <v>5</v>
      </c>
      <c r="D2396" t="s">
        <v>38</v>
      </c>
      <c r="E2396" t="s">
        <v>7</v>
      </c>
      <c r="F2396" t="s">
        <v>8</v>
      </c>
      <c r="G2396">
        <v>76</v>
      </c>
      <c r="H2396">
        <v>9</v>
      </c>
      <c r="I2396">
        <v>3922.78</v>
      </c>
      <c r="J2396">
        <v>10</v>
      </c>
      <c r="K2396">
        <v>19</v>
      </c>
      <c r="L2396">
        <v>3</v>
      </c>
      <c r="M2396" t="s">
        <v>47</v>
      </c>
      <c r="N2396" s="2">
        <v>51.615526315789474</v>
      </c>
      <c r="O2396">
        <v>1884</v>
      </c>
    </row>
    <row r="2397" spans="1:15" x14ac:dyDescent="0.2">
      <c r="A2397">
        <v>1270231</v>
      </c>
      <c r="B2397" t="s">
        <v>3</v>
      </c>
      <c r="C2397" t="s">
        <v>2</v>
      </c>
      <c r="D2397" t="s">
        <v>38</v>
      </c>
      <c r="E2397" t="s">
        <v>4</v>
      </c>
      <c r="F2397" t="s">
        <v>0</v>
      </c>
      <c r="G2397">
        <v>15</v>
      </c>
      <c r="H2397">
        <v>4</v>
      </c>
      <c r="I2397">
        <v>926.36</v>
      </c>
      <c r="J2397">
        <v>6</v>
      </c>
      <c r="K2397">
        <v>10</v>
      </c>
      <c r="L2397">
        <v>2</v>
      </c>
      <c r="M2397" t="s">
        <v>46</v>
      </c>
      <c r="N2397" s="2">
        <v>61.757333333333335</v>
      </c>
      <c r="O2397">
        <v>261</v>
      </c>
    </row>
    <row r="2398" spans="1:15" x14ac:dyDescent="0.2">
      <c r="A2398">
        <v>1270571</v>
      </c>
      <c r="B2398" t="s">
        <v>13</v>
      </c>
      <c r="C2398" t="s">
        <v>2</v>
      </c>
      <c r="D2398" t="s">
        <v>38</v>
      </c>
      <c r="E2398" t="s">
        <v>4</v>
      </c>
      <c r="F2398" t="s">
        <v>0</v>
      </c>
      <c r="G2398">
        <v>1</v>
      </c>
      <c r="H2398">
        <v>1</v>
      </c>
      <c r="I2398">
        <v>16.36</v>
      </c>
      <c r="J2398">
        <v>1</v>
      </c>
      <c r="K2398">
        <v>2</v>
      </c>
      <c r="L2398">
        <v>1</v>
      </c>
      <c r="M2398" t="s">
        <v>45</v>
      </c>
      <c r="N2398" s="2">
        <v>16.36</v>
      </c>
      <c r="O2398">
        <v>11</v>
      </c>
    </row>
    <row r="2399" spans="1:15" x14ac:dyDescent="0.2">
      <c r="A2399">
        <v>1270761</v>
      </c>
      <c r="B2399" t="s">
        <v>3</v>
      </c>
      <c r="C2399" t="s">
        <v>5</v>
      </c>
      <c r="D2399" t="s">
        <v>38</v>
      </c>
      <c r="E2399" t="s">
        <v>1</v>
      </c>
      <c r="F2399" t="s">
        <v>0</v>
      </c>
      <c r="G2399">
        <v>68</v>
      </c>
      <c r="H2399">
        <v>9</v>
      </c>
      <c r="I2399">
        <v>1788.78</v>
      </c>
      <c r="J2399">
        <v>8</v>
      </c>
      <c r="K2399">
        <v>17</v>
      </c>
      <c r="L2399">
        <v>3</v>
      </c>
      <c r="M2399" t="s">
        <v>47</v>
      </c>
      <c r="N2399" s="2">
        <v>26.305588235294117</v>
      </c>
      <c r="O2399">
        <v>947</v>
      </c>
    </row>
    <row r="2400" spans="1:15" x14ac:dyDescent="0.2">
      <c r="A2400">
        <v>1271161</v>
      </c>
      <c r="B2400" t="s">
        <v>10</v>
      </c>
      <c r="C2400" t="s">
        <v>11</v>
      </c>
      <c r="D2400" t="s">
        <v>38</v>
      </c>
      <c r="E2400" t="s">
        <v>1</v>
      </c>
      <c r="F2400" t="s">
        <v>0</v>
      </c>
      <c r="G2400">
        <v>1</v>
      </c>
      <c r="H2400">
        <v>1</v>
      </c>
      <c r="I2400">
        <v>27.23</v>
      </c>
      <c r="J2400">
        <v>2</v>
      </c>
      <c r="K2400">
        <v>3</v>
      </c>
      <c r="L2400">
        <v>1</v>
      </c>
      <c r="M2400" t="s">
        <v>45</v>
      </c>
      <c r="N2400" s="2">
        <v>27.23</v>
      </c>
      <c r="O2400">
        <v>20</v>
      </c>
    </row>
    <row r="2401" spans="1:15" x14ac:dyDescent="0.2">
      <c r="A2401">
        <v>1271201</v>
      </c>
      <c r="B2401" t="s">
        <v>3</v>
      </c>
      <c r="C2401" t="s">
        <v>2</v>
      </c>
      <c r="D2401" t="s">
        <v>38</v>
      </c>
      <c r="E2401" t="s">
        <v>4</v>
      </c>
      <c r="F2401" t="s">
        <v>0</v>
      </c>
      <c r="G2401">
        <v>15</v>
      </c>
      <c r="H2401">
        <v>4</v>
      </c>
      <c r="I2401">
        <v>269.39999999999998</v>
      </c>
      <c r="J2401">
        <v>4</v>
      </c>
      <c r="K2401">
        <v>8</v>
      </c>
      <c r="L2401">
        <v>2</v>
      </c>
      <c r="M2401" t="s">
        <v>46</v>
      </c>
      <c r="N2401" s="2">
        <v>17.959999999999997</v>
      </c>
      <c r="O2401">
        <v>120</v>
      </c>
    </row>
    <row r="2402" spans="1:15" x14ac:dyDescent="0.2">
      <c r="A2402">
        <v>1271731</v>
      </c>
      <c r="B2402" t="s">
        <v>6</v>
      </c>
      <c r="C2402" t="s">
        <v>5</v>
      </c>
      <c r="D2402" t="s">
        <v>38</v>
      </c>
      <c r="E2402" t="s">
        <v>1</v>
      </c>
      <c r="F2402" t="s">
        <v>8</v>
      </c>
      <c r="G2402">
        <v>46</v>
      </c>
      <c r="H2402">
        <v>7</v>
      </c>
      <c r="I2402">
        <v>369.85</v>
      </c>
      <c r="J2402">
        <v>4</v>
      </c>
      <c r="K2402">
        <v>11</v>
      </c>
      <c r="L2402">
        <v>2</v>
      </c>
      <c r="M2402" t="s">
        <v>46</v>
      </c>
      <c r="N2402" s="2">
        <v>8.0402173913043491</v>
      </c>
      <c r="O2402">
        <v>243</v>
      </c>
    </row>
    <row r="2403" spans="1:15" x14ac:dyDescent="0.2">
      <c r="A2403">
        <v>1271881</v>
      </c>
      <c r="B2403" t="s">
        <v>3</v>
      </c>
      <c r="C2403" t="s">
        <v>2</v>
      </c>
      <c r="D2403" t="s">
        <v>38</v>
      </c>
      <c r="E2403" t="s">
        <v>1</v>
      </c>
      <c r="F2403" t="s">
        <v>0</v>
      </c>
      <c r="G2403">
        <v>24</v>
      </c>
      <c r="H2403">
        <v>5</v>
      </c>
      <c r="I2403">
        <v>1063.74</v>
      </c>
      <c r="J2403">
        <v>7</v>
      </c>
      <c r="K2403">
        <v>12</v>
      </c>
      <c r="L2403">
        <v>2</v>
      </c>
      <c r="M2403" t="s">
        <v>46</v>
      </c>
      <c r="N2403" s="2">
        <v>44.322499999999998</v>
      </c>
      <c r="O2403">
        <v>744</v>
      </c>
    </row>
    <row r="2404" spans="1:15" x14ac:dyDescent="0.2">
      <c r="A2404">
        <v>1272091</v>
      </c>
      <c r="B2404" t="s">
        <v>3</v>
      </c>
      <c r="C2404" t="s">
        <v>5</v>
      </c>
      <c r="D2404" t="s">
        <v>38</v>
      </c>
      <c r="E2404" t="s">
        <v>1</v>
      </c>
      <c r="F2404" t="s">
        <v>0</v>
      </c>
      <c r="G2404">
        <v>24</v>
      </c>
      <c r="H2404">
        <v>5</v>
      </c>
      <c r="I2404">
        <v>459.37</v>
      </c>
      <c r="J2404">
        <v>5</v>
      </c>
      <c r="K2404">
        <v>10</v>
      </c>
      <c r="L2404">
        <v>2</v>
      </c>
      <c r="M2404" t="s">
        <v>46</v>
      </c>
      <c r="N2404" s="2">
        <v>19.140416666666667</v>
      </c>
      <c r="O2404">
        <v>296</v>
      </c>
    </row>
    <row r="2405" spans="1:15" x14ac:dyDescent="0.2">
      <c r="A2405">
        <v>1272131</v>
      </c>
      <c r="B2405" t="s">
        <v>3</v>
      </c>
      <c r="C2405" t="s">
        <v>5</v>
      </c>
      <c r="D2405" t="s">
        <v>38</v>
      </c>
      <c r="E2405" t="s">
        <v>4</v>
      </c>
      <c r="F2405" t="s">
        <v>0</v>
      </c>
      <c r="G2405">
        <v>62</v>
      </c>
      <c r="H2405">
        <v>8</v>
      </c>
      <c r="I2405">
        <v>2899.04</v>
      </c>
      <c r="J2405">
        <v>10</v>
      </c>
      <c r="K2405">
        <v>18</v>
      </c>
      <c r="L2405">
        <v>3</v>
      </c>
      <c r="M2405" t="s">
        <v>47</v>
      </c>
      <c r="N2405" s="2">
        <v>46.758709677419354</v>
      </c>
      <c r="O2405">
        <v>1427</v>
      </c>
    </row>
    <row r="2406" spans="1:15" x14ac:dyDescent="0.2">
      <c r="A2406">
        <v>1272281</v>
      </c>
      <c r="B2406" t="s">
        <v>6</v>
      </c>
      <c r="C2406" t="s">
        <v>5</v>
      </c>
      <c r="D2406" t="s">
        <v>38</v>
      </c>
      <c r="E2406" t="s">
        <v>1</v>
      </c>
      <c r="F2406" t="s">
        <v>0</v>
      </c>
      <c r="G2406">
        <v>1</v>
      </c>
      <c r="H2406">
        <v>1</v>
      </c>
      <c r="I2406">
        <v>4.9000000000000004</v>
      </c>
      <c r="J2406">
        <v>1</v>
      </c>
      <c r="K2406">
        <v>2</v>
      </c>
      <c r="L2406">
        <v>1</v>
      </c>
      <c r="M2406" t="s">
        <v>45</v>
      </c>
      <c r="N2406" s="2">
        <v>4.9000000000000004</v>
      </c>
      <c r="O2406">
        <v>4</v>
      </c>
    </row>
    <row r="2407" spans="1:15" x14ac:dyDescent="0.2">
      <c r="A2407">
        <v>1272321</v>
      </c>
      <c r="B2407" t="s">
        <v>3</v>
      </c>
      <c r="C2407" t="s">
        <v>5</v>
      </c>
      <c r="D2407" t="s">
        <v>38</v>
      </c>
      <c r="E2407" t="s">
        <v>1</v>
      </c>
      <c r="F2407" t="s">
        <v>0</v>
      </c>
      <c r="G2407">
        <v>69</v>
      </c>
      <c r="H2407">
        <v>9</v>
      </c>
      <c r="I2407">
        <v>2453.6799999999998</v>
      </c>
      <c r="J2407">
        <v>9</v>
      </c>
      <c r="K2407">
        <v>18</v>
      </c>
      <c r="L2407">
        <v>3</v>
      </c>
      <c r="M2407" t="s">
        <v>47</v>
      </c>
      <c r="N2407" s="2">
        <v>35.560579710144928</v>
      </c>
      <c r="O2407">
        <v>762</v>
      </c>
    </row>
    <row r="2408" spans="1:15" x14ac:dyDescent="0.2">
      <c r="A2408">
        <v>1272471</v>
      </c>
      <c r="B2408" t="s">
        <v>3</v>
      </c>
      <c r="C2408" t="s">
        <v>5</v>
      </c>
      <c r="D2408" t="s">
        <v>38</v>
      </c>
      <c r="E2408" t="s">
        <v>1</v>
      </c>
      <c r="F2408" t="s">
        <v>8</v>
      </c>
      <c r="G2408">
        <v>85</v>
      </c>
      <c r="H2408">
        <v>9</v>
      </c>
      <c r="I2408">
        <v>2863.22</v>
      </c>
      <c r="J2408">
        <v>10</v>
      </c>
      <c r="K2408">
        <v>19</v>
      </c>
      <c r="L2408">
        <v>3</v>
      </c>
      <c r="M2408" t="s">
        <v>47</v>
      </c>
      <c r="N2408" s="2">
        <v>33.684941176470588</v>
      </c>
      <c r="O2408">
        <v>1412</v>
      </c>
    </row>
    <row r="2409" spans="1:15" x14ac:dyDescent="0.2">
      <c r="A2409">
        <v>1272661</v>
      </c>
      <c r="B2409" t="s">
        <v>6</v>
      </c>
      <c r="C2409" t="s">
        <v>12</v>
      </c>
      <c r="D2409" t="s">
        <v>38</v>
      </c>
      <c r="E2409" t="s">
        <v>4</v>
      </c>
      <c r="F2409" t="s">
        <v>8</v>
      </c>
      <c r="G2409">
        <v>25</v>
      </c>
      <c r="H2409">
        <v>5</v>
      </c>
      <c r="I2409">
        <v>470.41</v>
      </c>
      <c r="J2409">
        <v>5</v>
      </c>
      <c r="K2409">
        <v>10</v>
      </c>
      <c r="L2409">
        <v>2</v>
      </c>
      <c r="M2409" t="s">
        <v>46</v>
      </c>
      <c r="N2409" s="2">
        <v>18.816400000000002</v>
      </c>
      <c r="O2409">
        <v>269</v>
      </c>
    </row>
    <row r="2410" spans="1:15" x14ac:dyDescent="0.2">
      <c r="A2410">
        <v>1272701</v>
      </c>
      <c r="B2410" t="s">
        <v>6</v>
      </c>
      <c r="C2410" t="s">
        <v>12</v>
      </c>
      <c r="D2410" t="s">
        <v>38</v>
      </c>
      <c r="E2410" t="s">
        <v>4</v>
      </c>
      <c r="F2410" t="s">
        <v>0</v>
      </c>
      <c r="G2410">
        <v>28</v>
      </c>
      <c r="H2410">
        <v>6</v>
      </c>
      <c r="I2410">
        <v>356.3</v>
      </c>
      <c r="J2410">
        <v>4</v>
      </c>
      <c r="K2410">
        <v>10</v>
      </c>
      <c r="L2410">
        <v>2</v>
      </c>
      <c r="M2410" t="s">
        <v>46</v>
      </c>
      <c r="N2410" s="2">
        <v>12.725</v>
      </c>
      <c r="O2410">
        <v>288</v>
      </c>
    </row>
    <row r="2411" spans="1:15" x14ac:dyDescent="0.2">
      <c r="A2411">
        <v>1272851</v>
      </c>
      <c r="B2411" t="s">
        <v>10</v>
      </c>
      <c r="C2411" t="s">
        <v>2</v>
      </c>
      <c r="D2411" t="s">
        <v>38</v>
      </c>
      <c r="E2411" t="s">
        <v>7</v>
      </c>
      <c r="F2411" t="s">
        <v>0</v>
      </c>
      <c r="G2411">
        <v>1</v>
      </c>
      <c r="H2411">
        <v>1</v>
      </c>
      <c r="I2411">
        <v>66.47</v>
      </c>
      <c r="J2411">
        <v>2</v>
      </c>
      <c r="K2411">
        <v>3</v>
      </c>
      <c r="L2411">
        <v>1</v>
      </c>
      <c r="M2411" t="s">
        <v>45</v>
      </c>
      <c r="N2411" s="2">
        <v>66.47</v>
      </c>
      <c r="O2411">
        <v>26</v>
      </c>
    </row>
    <row r="2412" spans="1:15" x14ac:dyDescent="0.2">
      <c r="A2412">
        <v>1273061</v>
      </c>
      <c r="B2412" t="s">
        <v>3</v>
      </c>
      <c r="C2412" t="s">
        <v>2</v>
      </c>
      <c r="D2412" t="s">
        <v>38</v>
      </c>
      <c r="E2412" t="s">
        <v>1</v>
      </c>
      <c r="F2412" t="s">
        <v>8</v>
      </c>
      <c r="G2412">
        <v>40</v>
      </c>
      <c r="H2412">
        <v>7</v>
      </c>
      <c r="I2412">
        <v>2358.2199999999998</v>
      </c>
      <c r="J2412">
        <v>9</v>
      </c>
      <c r="K2412">
        <v>16</v>
      </c>
      <c r="L2412">
        <v>3</v>
      </c>
      <c r="M2412" t="s">
        <v>47</v>
      </c>
      <c r="N2412" s="2">
        <v>58.955499999999994</v>
      </c>
      <c r="O2412">
        <v>986</v>
      </c>
    </row>
    <row r="2413" spans="1:15" x14ac:dyDescent="0.2">
      <c r="A2413">
        <v>1273591</v>
      </c>
      <c r="B2413" t="s">
        <v>6</v>
      </c>
      <c r="C2413" t="s">
        <v>2</v>
      </c>
      <c r="D2413" t="s">
        <v>38</v>
      </c>
      <c r="E2413" t="s">
        <v>7</v>
      </c>
      <c r="F2413" t="s">
        <v>0</v>
      </c>
      <c r="G2413">
        <v>9</v>
      </c>
      <c r="H2413">
        <v>3</v>
      </c>
      <c r="I2413">
        <v>275.66000000000003</v>
      </c>
      <c r="J2413">
        <v>4</v>
      </c>
      <c r="K2413">
        <v>7</v>
      </c>
      <c r="L2413">
        <v>1</v>
      </c>
      <c r="M2413" t="s">
        <v>45</v>
      </c>
      <c r="N2413" s="2">
        <v>30.628888888888891</v>
      </c>
      <c r="O2413">
        <v>125</v>
      </c>
    </row>
    <row r="2414" spans="1:15" x14ac:dyDescent="0.2">
      <c r="A2414">
        <v>1274181</v>
      </c>
      <c r="B2414" t="s">
        <v>6</v>
      </c>
      <c r="C2414" t="s">
        <v>2</v>
      </c>
      <c r="D2414" t="s">
        <v>38</v>
      </c>
      <c r="E2414" t="s">
        <v>4</v>
      </c>
      <c r="F2414" t="s">
        <v>0</v>
      </c>
      <c r="G2414">
        <v>12</v>
      </c>
      <c r="H2414">
        <v>3</v>
      </c>
      <c r="I2414">
        <v>740.9</v>
      </c>
      <c r="J2414">
        <v>6</v>
      </c>
      <c r="K2414">
        <v>9</v>
      </c>
      <c r="L2414">
        <v>2</v>
      </c>
      <c r="M2414" t="s">
        <v>46</v>
      </c>
      <c r="N2414" s="2">
        <v>61.741666666666667</v>
      </c>
      <c r="O2414">
        <v>556</v>
      </c>
    </row>
    <row r="2415" spans="1:15" x14ac:dyDescent="0.2">
      <c r="A2415">
        <v>1274221</v>
      </c>
      <c r="B2415" t="s">
        <v>6</v>
      </c>
      <c r="C2415" t="s">
        <v>5</v>
      </c>
      <c r="D2415" t="s">
        <v>38</v>
      </c>
      <c r="E2415" t="s">
        <v>7</v>
      </c>
      <c r="F2415" t="s">
        <v>0</v>
      </c>
      <c r="G2415">
        <v>58</v>
      </c>
      <c r="H2415">
        <v>8</v>
      </c>
      <c r="I2415">
        <v>520.24</v>
      </c>
      <c r="J2415">
        <v>5</v>
      </c>
      <c r="K2415">
        <v>13</v>
      </c>
      <c r="L2415">
        <v>2</v>
      </c>
      <c r="M2415" t="s">
        <v>46</v>
      </c>
      <c r="N2415" s="2">
        <v>8.969655172413793</v>
      </c>
      <c r="O2415">
        <v>294</v>
      </c>
    </row>
    <row r="2416" spans="1:15" x14ac:dyDescent="0.2">
      <c r="A2416">
        <v>1274371</v>
      </c>
      <c r="B2416" t="s">
        <v>6</v>
      </c>
      <c r="C2416" t="s">
        <v>12</v>
      </c>
      <c r="D2416" t="s">
        <v>38</v>
      </c>
      <c r="E2416" t="s">
        <v>7</v>
      </c>
      <c r="F2416" t="s">
        <v>0</v>
      </c>
      <c r="G2416">
        <v>16</v>
      </c>
      <c r="H2416">
        <v>4</v>
      </c>
      <c r="I2416">
        <v>348.68</v>
      </c>
      <c r="J2416">
        <v>4</v>
      </c>
      <c r="K2416">
        <v>8</v>
      </c>
      <c r="L2416">
        <v>2</v>
      </c>
      <c r="M2416" t="s">
        <v>46</v>
      </c>
      <c r="N2416" s="2">
        <v>21.7925</v>
      </c>
      <c r="O2416">
        <v>130</v>
      </c>
    </row>
    <row r="2417" spans="1:15" x14ac:dyDescent="0.2">
      <c r="A2417">
        <v>1274411</v>
      </c>
      <c r="B2417" t="s">
        <v>3</v>
      </c>
      <c r="C2417" t="s">
        <v>2</v>
      </c>
      <c r="D2417" t="s">
        <v>38</v>
      </c>
      <c r="E2417" t="s">
        <v>1</v>
      </c>
      <c r="F2417" t="s">
        <v>8</v>
      </c>
      <c r="G2417">
        <v>24</v>
      </c>
      <c r="H2417">
        <v>5</v>
      </c>
      <c r="I2417">
        <v>1188.93</v>
      </c>
      <c r="J2417">
        <v>7</v>
      </c>
      <c r="K2417">
        <v>12</v>
      </c>
      <c r="L2417">
        <v>2</v>
      </c>
      <c r="M2417" t="s">
        <v>46</v>
      </c>
      <c r="N2417" s="2">
        <v>49.53875</v>
      </c>
      <c r="O2417">
        <v>571</v>
      </c>
    </row>
    <row r="2418" spans="1:15" x14ac:dyDescent="0.2">
      <c r="A2418">
        <v>1274601</v>
      </c>
      <c r="B2418" t="s">
        <v>3</v>
      </c>
      <c r="C2418" t="s">
        <v>2</v>
      </c>
      <c r="D2418" t="s">
        <v>38</v>
      </c>
      <c r="E2418" t="s">
        <v>1</v>
      </c>
      <c r="F2418" t="s">
        <v>0</v>
      </c>
      <c r="G2418">
        <v>40</v>
      </c>
      <c r="H2418">
        <v>7</v>
      </c>
      <c r="I2418">
        <v>1208.56</v>
      </c>
      <c r="J2418">
        <v>7</v>
      </c>
      <c r="K2418">
        <v>14</v>
      </c>
      <c r="L2418">
        <v>2</v>
      </c>
      <c r="M2418" t="s">
        <v>46</v>
      </c>
      <c r="N2418" s="2">
        <v>30.213999999999999</v>
      </c>
      <c r="O2418">
        <v>739</v>
      </c>
    </row>
    <row r="2419" spans="1:15" x14ac:dyDescent="0.2">
      <c r="A2419">
        <v>1275151</v>
      </c>
      <c r="B2419" t="s">
        <v>6</v>
      </c>
      <c r="C2419" t="s">
        <v>12</v>
      </c>
      <c r="D2419" t="s">
        <v>38</v>
      </c>
      <c r="E2419" t="s">
        <v>4</v>
      </c>
      <c r="F2419" t="s">
        <v>8</v>
      </c>
      <c r="G2419">
        <v>11</v>
      </c>
      <c r="H2419">
        <v>3</v>
      </c>
      <c r="I2419">
        <v>236.69</v>
      </c>
      <c r="J2419">
        <v>3</v>
      </c>
      <c r="K2419">
        <v>6</v>
      </c>
      <c r="L2419">
        <v>1</v>
      </c>
      <c r="M2419" t="s">
        <v>45</v>
      </c>
      <c r="N2419" s="2">
        <v>21.517272727272726</v>
      </c>
      <c r="O2419">
        <v>43</v>
      </c>
    </row>
    <row r="2420" spans="1:15" x14ac:dyDescent="0.2">
      <c r="A2420">
        <v>1275491</v>
      </c>
      <c r="B2420" t="s">
        <v>3</v>
      </c>
      <c r="C2420" t="s">
        <v>2</v>
      </c>
      <c r="D2420" t="s">
        <v>38</v>
      </c>
      <c r="E2420" t="s">
        <v>1</v>
      </c>
      <c r="F2420" t="s">
        <v>8</v>
      </c>
      <c r="G2420">
        <v>83</v>
      </c>
      <c r="H2420">
        <v>9</v>
      </c>
      <c r="I2420">
        <v>2161.4699999999998</v>
      </c>
      <c r="J2420">
        <v>9</v>
      </c>
      <c r="K2420">
        <v>18</v>
      </c>
      <c r="L2420">
        <v>3</v>
      </c>
      <c r="M2420" t="s">
        <v>47</v>
      </c>
      <c r="N2420" s="2">
        <v>26.041807228915662</v>
      </c>
      <c r="O2420">
        <v>1666</v>
      </c>
    </row>
    <row r="2421" spans="1:15" x14ac:dyDescent="0.2">
      <c r="A2421">
        <v>1275721</v>
      </c>
      <c r="B2421" t="s">
        <v>3</v>
      </c>
      <c r="C2421" t="s">
        <v>2</v>
      </c>
      <c r="D2421" t="s">
        <v>39</v>
      </c>
      <c r="E2421" t="s">
        <v>1</v>
      </c>
      <c r="F2421" t="s">
        <v>0</v>
      </c>
      <c r="G2421">
        <v>64</v>
      </c>
      <c r="H2421">
        <v>9</v>
      </c>
      <c r="I2421">
        <v>2019.5700000000002</v>
      </c>
      <c r="J2421">
        <v>9</v>
      </c>
      <c r="K2421">
        <v>18</v>
      </c>
      <c r="L2421">
        <v>3</v>
      </c>
      <c r="M2421" t="s">
        <v>47</v>
      </c>
      <c r="N2421" s="2">
        <v>31.555781250000003</v>
      </c>
      <c r="O2421">
        <v>1052</v>
      </c>
    </row>
    <row r="2422" spans="1:15" x14ac:dyDescent="0.2">
      <c r="A2422">
        <v>1275871</v>
      </c>
      <c r="B2422" t="s">
        <v>3</v>
      </c>
      <c r="C2422" t="s">
        <v>2</v>
      </c>
      <c r="D2422" t="s">
        <v>38</v>
      </c>
      <c r="E2422" t="s">
        <v>4</v>
      </c>
      <c r="F2422" t="s">
        <v>0</v>
      </c>
      <c r="G2422">
        <v>44</v>
      </c>
      <c r="H2422">
        <v>7</v>
      </c>
      <c r="I2422">
        <v>1356.71</v>
      </c>
      <c r="J2422">
        <v>8</v>
      </c>
      <c r="K2422">
        <v>15</v>
      </c>
      <c r="L2422">
        <v>3</v>
      </c>
      <c r="M2422" t="s">
        <v>47</v>
      </c>
      <c r="N2422" s="2">
        <v>30.834318181818183</v>
      </c>
      <c r="O2422">
        <v>881</v>
      </c>
    </row>
    <row r="2423" spans="1:15" x14ac:dyDescent="0.2">
      <c r="A2423">
        <v>1276081</v>
      </c>
      <c r="B2423" t="s">
        <v>3</v>
      </c>
      <c r="C2423" t="s">
        <v>2</v>
      </c>
      <c r="D2423" t="s">
        <v>38</v>
      </c>
      <c r="E2423" t="s">
        <v>1</v>
      </c>
      <c r="F2423" t="s">
        <v>0</v>
      </c>
      <c r="G2423">
        <v>22</v>
      </c>
      <c r="H2423">
        <v>5</v>
      </c>
      <c r="I2423">
        <v>1168.4100000000001</v>
      </c>
      <c r="J2423">
        <v>7</v>
      </c>
      <c r="K2423">
        <v>12</v>
      </c>
      <c r="L2423">
        <v>2</v>
      </c>
      <c r="M2423" t="s">
        <v>46</v>
      </c>
      <c r="N2423" s="2">
        <v>53.109545454545461</v>
      </c>
      <c r="O2423">
        <v>712</v>
      </c>
    </row>
    <row r="2424" spans="1:15" x14ac:dyDescent="0.2">
      <c r="A2424">
        <v>1277391</v>
      </c>
      <c r="B2424" t="s">
        <v>3</v>
      </c>
      <c r="C2424" t="s">
        <v>2</v>
      </c>
      <c r="D2424" t="s">
        <v>38</v>
      </c>
      <c r="E2424" t="s">
        <v>1</v>
      </c>
      <c r="F2424" t="s">
        <v>0</v>
      </c>
      <c r="G2424">
        <v>99</v>
      </c>
      <c r="H2424">
        <v>9</v>
      </c>
      <c r="I2424">
        <v>2303.9699999999998</v>
      </c>
      <c r="J2424">
        <v>9</v>
      </c>
      <c r="K2424">
        <v>18</v>
      </c>
      <c r="L2424">
        <v>3</v>
      </c>
      <c r="M2424" t="s">
        <v>47</v>
      </c>
      <c r="N2424" s="2">
        <v>23.27242424242424</v>
      </c>
      <c r="O2424">
        <v>1232</v>
      </c>
    </row>
    <row r="2425" spans="1:15" x14ac:dyDescent="0.2">
      <c r="A2425">
        <v>1277431</v>
      </c>
      <c r="B2425" t="s">
        <v>3</v>
      </c>
      <c r="C2425" t="s">
        <v>2</v>
      </c>
      <c r="D2425" t="s">
        <v>38</v>
      </c>
      <c r="E2425" t="s">
        <v>4</v>
      </c>
      <c r="F2425" t="s">
        <v>0</v>
      </c>
      <c r="G2425">
        <v>34</v>
      </c>
      <c r="H2425">
        <v>6</v>
      </c>
      <c r="I2425">
        <v>1199.8800000000001</v>
      </c>
      <c r="J2425">
        <v>7</v>
      </c>
      <c r="K2425">
        <v>13</v>
      </c>
      <c r="L2425">
        <v>2</v>
      </c>
      <c r="M2425" t="s">
        <v>46</v>
      </c>
      <c r="N2425" s="2">
        <v>35.290588235294123</v>
      </c>
      <c r="O2425">
        <v>660</v>
      </c>
    </row>
    <row r="2426" spans="1:15" x14ac:dyDescent="0.2">
      <c r="A2426">
        <v>1277581</v>
      </c>
      <c r="B2426" t="s">
        <v>3</v>
      </c>
      <c r="C2426" t="s">
        <v>2</v>
      </c>
      <c r="D2426" t="s">
        <v>38</v>
      </c>
      <c r="E2426" t="s">
        <v>4</v>
      </c>
      <c r="F2426" t="s">
        <v>0</v>
      </c>
      <c r="G2426">
        <v>50</v>
      </c>
      <c r="H2426">
        <v>8</v>
      </c>
      <c r="I2426">
        <v>1186.56</v>
      </c>
      <c r="J2426">
        <v>7</v>
      </c>
      <c r="K2426">
        <v>15</v>
      </c>
      <c r="L2426">
        <v>3</v>
      </c>
      <c r="M2426" t="s">
        <v>47</v>
      </c>
      <c r="N2426" s="2">
        <v>23.731199999999998</v>
      </c>
      <c r="O2426">
        <v>91</v>
      </c>
    </row>
    <row r="2427" spans="1:15" x14ac:dyDescent="0.2">
      <c r="A2427">
        <v>1277621</v>
      </c>
      <c r="B2427" t="s">
        <v>3</v>
      </c>
      <c r="C2427" t="s">
        <v>5</v>
      </c>
      <c r="D2427" t="s">
        <v>38</v>
      </c>
      <c r="E2427" t="s">
        <v>1</v>
      </c>
      <c r="F2427" t="s">
        <v>0</v>
      </c>
      <c r="G2427">
        <v>39</v>
      </c>
      <c r="H2427">
        <v>7</v>
      </c>
      <c r="I2427">
        <v>2619.46</v>
      </c>
      <c r="J2427">
        <v>9</v>
      </c>
      <c r="K2427">
        <v>16</v>
      </c>
      <c r="L2427">
        <v>3</v>
      </c>
      <c r="M2427" t="s">
        <v>47</v>
      </c>
      <c r="N2427" s="2">
        <v>67.165641025641023</v>
      </c>
      <c r="O2427">
        <v>1586</v>
      </c>
    </row>
    <row r="2428" spans="1:15" x14ac:dyDescent="0.2">
      <c r="A2428">
        <v>1277771</v>
      </c>
      <c r="B2428" t="s">
        <v>3</v>
      </c>
      <c r="C2428" t="s">
        <v>9</v>
      </c>
      <c r="D2428" t="s">
        <v>38</v>
      </c>
      <c r="E2428" t="s">
        <v>4</v>
      </c>
      <c r="F2428" t="s">
        <v>0</v>
      </c>
      <c r="G2428">
        <v>49</v>
      </c>
      <c r="H2428">
        <v>8</v>
      </c>
      <c r="I2428">
        <v>1741.61</v>
      </c>
      <c r="J2428">
        <v>8</v>
      </c>
      <c r="K2428">
        <v>16</v>
      </c>
      <c r="L2428">
        <v>3</v>
      </c>
      <c r="M2428" t="s">
        <v>47</v>
      </c>
      <c r="N2428" s="2">
        <v>35.543061224489797</v>
      </c>
      <c r="O2428">
        <v>707</v>
      </c>
    </row>
    <row r="2429" spans="1:15" x14ac:dyDescent="0.2">
      <c r="A2429">
        <v>1277961</v>
      </c>
      <c r="B2429" t="s">
        <v>6</v>
      </c>
      <c r="C2429" t="s">
        <v>2</v>
      </c>
      <c r="D2429" t="s">
        <v>38</v>
      </c>
      <c r="E2429" t="s">
        <v>4</v>
      </c>
      <c r="F2429" t="s">
        <v>0</v>
      </c>
      <c r="G2429">
        <v>13</v>
      </c>
      <c r="H2429">
        <v>3</v>
      </c>
      <c r="I2429">
        <v>478.45</v>
      </c>
      <c r="J2429">
        <v>5</v>
      </c>
      <c r="K2429">
        <v>8</v>
      </c>
      <c r="L2429">
        <v>2</v>
      </c>
      <c r="M2429" t="s">
        <v>46</v>
      </c>
      <c r="N2429" s="2">
        <v>36.803846153846152</v>
      </c>
      <c r="O2429">
        <v>390</v>
      </c>
    </row>
    <row r="2430" spans="1:15" x14ac:dyDescent="0.2">
      <c r="A2430">
        <v>1278401</v>
      </c>
      <c r="B2430" t="s">
        <v>6</v>
      </c>
      <c r="C2430" t="s">
        <v>12</v>
      </c>
      <c r="D2430" t="s">
        <v>38</v>
      </c>
      <c r="E2430" t="s">
        <v>4</v>
      </c>
      <c r="F2430" t="s">
        <v>8</v>
      </c>
      <c r="G2430">
        <v>4</v>
      </c>
      <c r="H2430">
        <v>2</v>
      </c>
      <c r="I2430">
        <v>79.37</v>
      </c>
      <c r="J2430">
        <v>2</v>
      </c>
      <c r="K2430">
        <v>4</v>
      </c>
      <c r="L2430">
        <v>1</v>
      </c>
      <c r="M2430" t="s">
        <v>45</v>
      </c>
      <c r="N2430" s="2">
        <v>19.842500000000001</v>
      </c>
      <c r="O2430">
        <v>18</v>
      </c>
    </row>
    <row r="2431" spans="1:15" x14ac:dyDescent="0.2">
      <c r="A2431">
        <v>1279141</v>
      </c>
      <c r="B2431" t="s">
        <v>10</v>
      </c>
      <c r="C2431" t="s">
        <v>12</v>
      </c>
      <c r="D2431" t="s">
        <v>38</v>
      </c>
      <c r="E2431" t="s">
        <v>4</v>
      </c>
      <c r="F2431" t="s">
        <v>0</v>
      </c>
      <c r="G2431">
        <v>1</v>
      </c>
      <c r="H2431">
        <v>1</v>
      </c>
      <c r="I2431">
        <v>8.58</v>
      </c>
      <c r="J2431">
        <v>1</v>
      </c>
      <c r="K2431">
        <v>2</v>
      </c>
      <c r="L2431">
        <v>1</v>
      </c>
      <c r="M2431" t="s">
        <v>45</v>
      </c>
      <c r="N2431" s="2">
        <v>8.58</v>
      </c>
      <c r="O2431">
        <v>5</v>
      </c>
    </row>
    <row r="2432" spans="1:15" x14ac:dyDescent="0.2">
      <c r="A2432">
        <v>1279521</v>
      </c>
      <c r="B2432" t="s">
        <v>6</v>
      </c>
      <c r="C2432" t="s">
        <v>2</v>
      </c>
      <c r="D2432" t="s">
        <v>38</v>
      </c>
      <c r="E2432" t="s">
        <v>1</v>
      </c>
      <c r="F2432" t="s">
        <v>8</v>
      </c>
      <c r="G2432">
        <v>26</v>
      </c>
      <c r="H2432">
        <v>5</v>
      </c>
      <c r="I2432">
        <v>877.4</v>
      </c>
      <c r="J2432">
        <v>6</v>
      </c>
      <c r="K2432">
        <v>11</v>
      </c>
      <c r="L2432">
        <v>2</v>
      </c>
      <c r="M2432" t="s">
        <v>46</v>
      </c>
      <c r="N2432" s="2">
        <v>33.746153846153845</v>
      </c>
      <c r="O2432">
        <v>326</v>
      </c>
    </row>
    <row r="2433" spans="1:15" x14ac:dyDescent="0.2">
      <c r="A2433">
        <v>1280081</v>
      </c>
      <c r="B2433" t="s">
        <v>3</v>
      </c>
      <c r="C2433" t="s">
        <v>2</v>
      </c>
      <c r="D2433" t="s">
        <v>38</v>
      </c>
      <c r="E2433" t="s">
        <v>4</v>
      </c>
      <c r="F2433" t="s">
        <v>8</v>
      </c>
      <c r="G2433">
        <v>122</v>
      </c>
      <c r="H2433">
        <v>10</v>
      </c>
      <c r="I2433">
        <v>1829.18</v>
      </c>
      <c r="J2433">
        <v>8</v>
      </c>
      <c r="K2433">
        <v>18</v>
      </c>
      <c r="L2433">
        <v>3</v>
      </c>
      <c r="M2433" t="s">
        <v>47</v>
      </c>
      <c r="N2433" s="2">
        <v>14.99327868852459</v>
      </c>
      <c r="O2433">
        <v>586</v>
      </c>
    </row>
    <row r="2434" spans="1:15" x14ac:dyDescent="0.2">
      <c r="A2434">
        <v>1280121</v>
      </c>
      <c r="B2434" t="s">
        <v>3</v>
      </c>
      <c r="C2434" t="s">
        <v>2</v>
      </c>
      <c r="D2434" t="s">
        <v>38</v>
      </c>
      <c r="E2434" t="s">
        <v>4</v>
      </c>
      <c r="F2434" t="s">
        <v>0</v>
      </c>
      <c r="G2434">
        <v>25</v>
      </c>
      <c r="H2434">
        <v>5</v>
      </c>
      <c r="I2434">
        <v>1015.93</v>
      </c>
      <c r="J2434">
        <v>7</v>
      </c>
      <c r="K2434">
        <v>12</v>
      </c>
      <c r="L2434">
        <v>2</v>
      </c>
      <c r="M2434" t="s">
        <v>46</v>
      </c>
      <c r="N2434" s="2">
        <v>40.6372</v>
      </c>
      <c r="O2434">
        <v>520</v>
      </c>
    </row>
    <row r="2435" spans="1:15" x14ac:dyDescent="0.2">
      <c r="A2435">
        <v>1280271</v>
      </c>
      <c r="B2435" t="s">
        <v>3</v>
      </c>
      <c r="C2435" t="s">
        <v>2</v>
      </c>
      <c r="D2435" t="s">
        <v>38</v>
      </c>
      <c r="E2435" t="s">
        <v>4</v>
      </c>
      <c r="F2435" t="s">
        <v>0</v>
      </c>
      <c r="G2435">
        <v>65</v>
      </c>
      <c r="H2435">
        <v>9</v>
      </c>
      <c r="I2435">
        <v>1566.04</v>
      </c>
      <c r="J2435">
        <v>8</v>
      </c>
      <c r="K2435">
        <v>17</v>
      </c>
      <c r="L2435">
        <v>3</v>
      </c>
      <c r="M2435" t="s">
        <v>47</v>
      </c>
      <c r="N2435" s="2">
        <v>24.092923076923075</v>
      </c>
      <c r="O2435">
        <v>590</v>
      </c>
    </row>
    <row r="2436" spans="1:15" x14ac:dyDescent="0.2">
      <c r="A2436">
        <v>1280461</v>
      </c>
      <c r="B2436" t="s">
        <v>6</v>
      </c>
      <c r="C2436" t="s">
        <v>9</v>
      </c>
      <c r="D2436" t="s">
        <v>38</v>
      </c>
      <c r="E2436" t="s">
        <v>4</v>
      </c>
      <c r="F2436" t="s">
        <v>0</v>
      </c>
      <c r="G2436">
        <v>20</v>
      </c>
      <c r="H2436">
        <v>4</v>
      </c>
      <c r="I2436">
        <v>506.01</v>
      </c>
      <c r="J2436">
        <v>5</v>
      </c>
      <c r="K2436">
        <v>9</v>
      </c>
      <c r="L2436">
        <v>2</v>
      </c>
      <c r="M2436" t="s">
        <v>46</v>
      </c>
      <c r="N2436" s="2">
        <v>25.3005</v>
      </c>
      <c r="O2436">
        <v>196</v>
      </c>
    </row>
    <row r="2437" spans="1:15" x14ac:dyDescent="0.2">
      <c r="A2437">
        <v>1280841</v>
      </c>
      <c r="B2437" t="s">
        <v>3</v>
      </c>
      <c r="C2437" t="s">
        <v>2</v>
      </c>
      <c r="D2437" t="s">
        <v>38</v>
      </c>
      <c r="E2437" t="s">
        <v>4</v>
      </c>
      <c r="F2437" t="s">
        <v>0</v>
      </c>
      <c r="G2437">
        <v>91</v>
      </c>
      <c r="H2437">
        <v>9</v>
      </c>
      <c r="I2437">
        <v>2961.55</v>
      </c>
      <c r="J2437">
        <v>10</v>
      </c>
      <c r="K2437">
        <v>19</v>
      </c>
      <c r="L2437">
        <v>3</v>
      </c>
      <c r="M2437" t="s">
        <v>47</v>
      </c>
      <c r="N2437" s="2">
        <v>32.544505494505493</v>
      </c>
      <c r="O2437">
        <v>1934</v>
      </c>
    </row>
    <row r="2438" spans="1:15" x14ac:dyDescent="0.2">
      <c r="A2438">
        <v>1281391</v>
      </c>
      <c r="B2438" t="s">
        <v>3</v>
      </c>
      <c r="C2438" t="s">
        <v>2</v>
      </c>
      <c r="D2438" t="s">
        <v>38</v>
      </c>
      <c r="E2438" t="s">
        <v>4</v>
      </c>
      <c r="F2438" t="s">
        <v>0</v>
      </c>
      <c r="G2438">
        <v>47</v>
      </c>
      <c r="H2438">
        <v>8</v>
      </c>
      <c r="I2438">
        <v>3379.29</v>
      </c>
      <c r="J2438">
        <v>10</v>
      </c>
      <c r="K2438">
        <v>18</v>
      </c>
      <c r="L2438">
        <v>3</v>
      </c>
      <c r="M2438" t="s">
        <v>47</v>
      </c>
      <c r="N2438" s="2">
        <v>71.899787234042549</v>
      </c>
      <c r="O2438">
        <v>1709</v>
      </c>
    </row>
    <row r="2439" spans="1:15" x14ac:dyDescent="0.2">
      <c r="A2439">
        <v>1281431</v>
      </c>
      <c r="B2439" t="s">
        <v>6</v>
      </c>
      <c r="C2439" t="s">
        <v>9</v>
      </c>
      <c r="D2439" t="s">
        <v>38</v>
      </c>
      <c r="E2439" t="s">
        <v>4</v>
      </c>
      <c r="F2439" t="s">
        <v>0</v>
      </c>
      <c r="G2439">
        <v>10</v>
      </c>
      <c r="H2439">
        <v>3</v>
      </c>
      <c r="I2439">
        <v>505.91</v>
      </c>
      <c r="J2439">
        <v>5</v>
      </c>
      <c r="K2439">
        <v>8</v>
      </c>
      <c r="L2439">
        <v>2</v>
      </c>
      <c r="M2439" t="s">
        <v>46</v>
      </c>
      <c r="N2439" s="2">
        <v>50.591000000000001</v>
      </c>
      <c r="O2439">
        <v>141</v>
      </c>
    </row>
    <row r="2440" spans="1:15" x14ac:dyDescent="0.2">
      <c r="A2440">
        <v>1281581</v>
      </c>
      <c r="B2440" t="s">
        <v>6</v>
      </c>
      <c r="C2440" t="s">
        <v>2</v>
      </c>
      <c r="D2440" t="s">
        <v>38</v>
      </c>
      <c r="E2440" t="s">
        <v>1</v>
      </c>
      <c r="F2440" t="s">
        <v>0</v>
      </c>
      <c r="G2440">
        <v>20</v>
      </c>
      <c r="H2440">
        <v>4</v>
      </c>
      <c r="I2440">
        <v>630.07000000000005</v>
      </c>
      <c r="J2440">
        <v>5</v>
      </c>
      <c r="K2440">
        <v>9</v>
      </c>
      <c r="L2440">
        <v>2</v>
      </c>
      <c r="M2440" t="s">
        <v>46</v>
      </c>
      <c r="N2440" s="2">
        <v>31.503500000000003</v>
      </c>
      <c r="O2440">
        <v>137</v>
      </c>
    </row>
    <row r="2441" spans="1:15" x14ac:dyDescent="0.2">
      <c r="A2441">
        <v>1282171</v>
      </c>
      <c r="B2441" t="s">
        <v>3</v>
      </c>
      <c r="C2441" t="s">
        <v>5</v>
      </c>
      <c r="D2441" t="s">
        <v>38</v>
      </c>
      <c r="E2441" t="s">
        <v>1</v>
      </c>
      <c r="F2441" t="s">
        <v>0</v>
      </c>
      <c r="G2441">
        <v>29</v>
      </c>
      <c r="H2441">
        <v>6</v>
      </c>
      <c r="I2441">
        <v>2564.65</v>
      </c>
      <c r="J2441">
        <v>9</v>
      </c>
      <c r="K2441">
        <v>15</v>
      </c>
      <c r="L2441">
        <v>3</v>
      </c>
      <c r="M2441" t="s">
        <v>47</v>
      </c>
      <c r="N2441" s="2">
        <v>88.436206896551724</v>
      </c>
      <c r="O2441">
        <v>1716</v>
      </c>
    </row>
    <row r="2442" spans="1:15" x14ac:dyDescent="0.2">
      <c r="A2442">
        <v>1282401</v>
      </c>
      <c r="B2442" t="s">
        <v>10</v>
      </c>
      <c r="C2442" t="s">
        <v>5</v>
      </c>
      <c r="D2442" t="s">
        <v>38</v>
      </c>
      <c r="E2442" t="s">
        <v>4</v>
      </c>
      <c r="F2442" t="s">
        <v>0</v>
      </c>
      <c r="G2442">
        <v>3</v>
      </c>
      <c r="H2442">
        <v>1</v>
      </c>
      <c r="I2442">
        <v>36.51</v>
      </c>
      <c r="J2442">
        <v>2</v>
      </c>
      <c r="K2442">
        <v>3</v>
      </c>
      <c r="L2442">
        <v>1</v>
      </c>
      <c r="M2442" t="s">
        <v>45</v>
      </c>
      <c r="N2442" s="2">
        <v>12.17</v>
      </c>
      <c r="O2442">
        <v>28</v>
      </c>
    </row>
    <row r="2443" spans="1:15" x14ac:dyDescent="0.2">
      <c r="A2443">
        <v>1282891</v>
      </c>
      <c r="B2443" t="s">
        <v>10</v>
      </c>
      <c r="C2443" t="s">
        <v>9</v>
      </c>
      <c r="D2443" t="s">
        <v>38</v>
      </c>
      <c r="E2443" t="s">
        <v>24</v>
      </c>
      <c r="F2443" t="s">
        <v>0</v>
      </c>
      <c r="G2443">
        <v>1</v>
      </c>
      <c r="H2443">
        <v>1</v>
      </c>
      <c r="I2443">
        <v>27.03</v>
      </c>
      <c r="J2443">
        <v>2</v>
      </c>
      <c r="K2443">
        <v>3</v>
      </c>
      <c r="L2443">
        <v>1</v>
      </c>
      <c r="M2443" t="s">
        <v>45</v>
      </c>
      <c r="N2443" s="2">
        <v>27.03</v>
      </c>
      <c r="O2443">
        <v>1</v>
      </c>
    </row>
    <row r="2444" spans="1:15" x14ac:dyDescent="0.2">
      <c r="A2444">
        <v>1284261</v>
      </c>
      <c r="B2444" t="s">
        <v>6</v>
      </c>
      <c r="C2444" t="s">
        <v>2</v>
      </c>
      <c r="D2444" t="s">
        <v>38</v>
      </c>
      <c r="E2444" t="s">
        <v>7</v>
      </c>
      <c r="F2444" t="s">
        <v>0</v>
      </c>
      <c r="G2444">
        <v>18</v>
      </c>
      <c r="H2444">
        <v>4</v>
      </c>
      <c r="I2444">
        <v>567.24</v>
      </c>
      <c r="J2444">
        <v>5</v>
      </c>
      <c r="K2444">
        <v>9</v>
      </c>
      <c r="L2444">
        <v>2</v>
      </c>
      <c r="M2444" t="s">
        <v>46</v>
      </c>
      <c r="N2444" s="2">
        <v>31.513333333333335</v>
      </c>
      <c r="O2444">
        <v>318</v>
      </c>
    </row>
    <row r="2445" spans="1:15" x14ac:dyDescent="0.2">
      <c r="A2445">
        <v>1284451</v>
      </c>
      <c r="B2445" t="s">
        <v>3</v>
      </c>
      <c r="C2445" t="s">
        <v>2</v>
      </c>
      <c r="D2445" t="s">
        <v>38</v>
      </c>
      <c r="E2445" t="s">
        <v>7</v>
      </c>
      <c r="F2445" t="s">
        <v>8</v>
      </c>
      <c r="G2445">
        <v>57</v>
      </c>
      <c r="H2445">
        <v>8</v>
      </c>
      <c r="I2445">
        <v>1628.96</v>
      </c>
      <c r="J2445">
        <v>8</v>
      </c>
      <c r="K2445">
        <v>16</v>
      </c>
      <c r="L2445">
        <v>3</v>
      </c>
      <c r="M2445" t="s">
        <v>47</v>
      </c>
      <c r="N2445" s="2">
        <v>28.578245614035087</v>
      </c>
      <c r="O2445">
        <v>1742</v>
      </c>
    </row>
    <row r="2446" spans="1:15" x14ac:dyDescent="0.2">
      <c r="A2446">
        <v>1285041</v>
      </c>
      <c r="B2446" t="s">
        <v>10</v>
      </c>
      <c r="C2446" t="s">
        <v>9</v>
      </c>
      <c r="D2446" t="s">
        <v>38</v>
      </c>
      <c r="E2446" t="s">
        <v>7</v>
      </c>
      <c r="F2446" t="s">
        <v>0</v>
      </c>
      <c r="G2446">
        <v>2</v>
      </c>
      <c r="H2446">
        <v>1</v>
      </c>
      <c r="I2446">
        <v>94.62</v>
      </c>
      <c r="J2446">
        <v>2</v>
      </c>
      <c r="K2446">
        <v>3</v>
      </c>
      <c r="L2446">
        <v>1</v>
      </c>
      <c r="M2446" t="s">
        <v>45</v>
      </c>
      <c r="N2446" s="2">
        <v>47.31</v>
      </c>
      <c r="O2446">
        <v>52</v>
      </c>
    </row>
    <row r="2447" spans="1:15" x14ac:dyDescent="0.2">
      <c r="A2447">
        <v>1285381</v>
      </c>
      <c r="B2447" t="s">
        <v>10</v>
      </c>
      <c r="C2447" t="s">
        <v>9</v>
      </c>
      <c r="D2447" t="s">
        <v>38</v>
      </c>
      <c r="E2447" t="s">
        <v>1</v>
      </c>
      <c r="F2447" t="s">
        <v>0</v>
      </c>
      <c r="G2447">
        <v>2</v>
      </c>
      <c r="H2447">
        <v>1</v>
      </c>
      <c r="I2447">
        <v>75.31</v>
      </c>
      <c r="J2447">
        <v>2</v>
      </c>
      <c r="K2447">
        <v>3</v>
      </c>
      <c r="L2447">
        <v>1</v>
      </c>
      <c r="M2447" t="s">
        <v>45</v>
      </c>
      <c r="N2447" s="2">
        <v>37.655000000000001</v>
      </c>
      <c r="O2447">
        <v>7</v>
      </c>
    </row>
    <row r="2448" spans="1:15" x14ac:dyDescent="0.2">
      <c r="A2448">
        <v>1285571</v>
      </c>
      <c r="B2448" t="s">
        <v>3</v>
      </c>
      <c r="C2448" t="s">
        <v>2</v>
      </c>
      <c r="D2448" t="s">
        <v>38</v>
      </c>
      <c r="E2448" t="s">
        <v>4</v>
      </c>
      <c r="F2448" t="s">
        <v>0</v>
      </c>
      <c r="G2448">
        <v>16</v>
      </c>
      <c r="H2448">
        <v>4</v>
      </c>
      <c r="I2448">
        <v>1727.8</v>
      </c>
      <c r="J2448">
        <v>8</v>
      </c>
      <c r="K2448">
        <v>12</v>
      </c>
      <c r="L2448">
        <v>2</v>
      </c>
      <c r="M2448" t="s">
        <v>46</v>
      </c>
      <c r="N2448" s="2">
        <v>107.9875</v>
      </c>
      <c r="O2448">
        <v>990</v>
      </c>
    </row>
    <row r="2449" spans="1:15" x14ac:dyDescent="0.2">
      <c r="A2449">
        <v>1286161</v>
      </c>
      <c r="B2449" t="s">
        <v>3</v>
      </c>
      <c r="C2449" t="s">
        <v>2</v>
      </c>
      <c r="D2449" t="s">
        <v>38</v>
      </c>
      <c r="E2449" t="s">
        <v>1</v>
      </c>
      <c r="F2449" t="s">
        <v>0</v>
      </c>
      <c r="G2449">
        <v>40</v>
      </c>
      <c r="H2449">
        <v>7</v>
      </c>
      <c r="I2449">
        <v>2684.98</v>
      </c>
      <c r="J2449">
        <v>9</v>
      </c>
      <c r="K2449">
        <v>16</v>
      </c>
      <c r="L2449">
        <v>3</v>
      </c>
      <c r="M2449" t="s">
        <v>47</v>
      </c>
      <c r="N2449" s="2">
        <v>67.124499999999998</v>
      </c>
      <c r="O2449">
        <v>1917</v>
      </c>
    </row>
    <row r="2450" spans="1:15" x14ac:dyDescent="0.2">
      <c r="A2450">
        <v>1286201</v>
      </c>
      <c r="B2450" t="s">
        <v>3</v>
      </c>
      <c r="C2450" t="s">
        <v>2</v>
      </c>
      <c r="D2450" t="s">
        <v>39</v>
      </c>
      <c r="E2450" t="s">
        <v>1</v>
      </c>
      <c r="F2450" t="s">
        <v>0</v>
      </c>
      <c r="G2450">
        <v>10</v>
      </c>
      <c r="H2450">
        <v>3</v>
      </c>
      <c r="I2450">
        <v>819.2600000000001</v>
      </c>
      <c r="J2450">
        <v>6</v>
      </c>
      <c r="K2450">
        <v>9</v>
      </c>
      <c r="L2450">
        <v>2</v>
      </c>
      <c r="M2450" t="s">
        <v>46</v>
      </c>
      <c r="N2450" s="2">
        <v>81.926000000000016</v>
      </c>
      <c r="O2450">
        <v>695</v>
      </c>
    </row>
    <row r="2451" spans="1:15" x14ac:dyDescent="0.2">
      <c r="A2451">
        <v>1286541</v>
      </c>
      <c r="B2451" t="s">
        <v>10</v>
      </c>
      <c r="C2451" t="s">
        <v>2</v>
      </c>
      <c r="D2451" t="s">
        <v>38</v>
      </c>
      <c r="E2451" t="s">
        <v>1</v>
      </c>
      <c r="F2451" t="s">
        <v>0</v>
      </c>
      <c r="G2451">
        <v>2</v>
      </c>
      <c r="H2451">
        <v>1</v>
      </c>
      <c r="I2451">
        <v>49.15</v>
      </c>
      <c r="J2451">
        <v>2</v>
      </c>
      <c r="K2451">
        <v>3</v>
      </c>
      <c r="L2451">
        <v>1</v>
      </c>
      <c r="M2451" t="s">
        <v>45</v>
      </c>
      <c r="N2451" s="2">
        <v>24.574999999999999</v>
      </c>
      <c r="O2451">
        <v>5</v>
      </c>
    </row>
    <row r="2452" spans="1:15" x14ac:dyDescent="0.2">
      <c r="A2452">
        <v>1286731</v>
      </c>
      <c r="B2452" t="s">
        <v>6</v>
      </c>
      <c r="C2452" t="s">
        <v>2</v>
      </c>
      <c r="D2452" t="s">
        <v>38</v>
      </c>
      <c r="E2452" t="s">
        <v>1</v>
      </c>
      <c r="F2452" t="s">
        <v>0</v>
      </c>
      <c r="G2452">
        <v>5</v>
      </c>
      <c r="H2452">
        <v>2</v>
      </c>
      <c r="I2452">
        <v>82.61</v>
      </c>
      <c r="J2452">
        <v>2</v>
      </c>
      <c r="K2452">
        <v>4</v>
      </c>
      <c r="L2452">
        <v>1</v>
      </c>
      <c r="M2452" t="s">
        <v>45</v>
      </c>
      <c r="N2452" s="2">
        <v>16.521999999999998</v>
      </c>
      <c r="O2452">
        <v>48</v>
      </c>
    </row>
    <row r="2453" spans="1:15" x14ac:dyDescent="0.2">
      <c r="A2453">
        <v>1286921</v>
      </c>
      <c r="B2453" t="s">
        <v>3</v>
      </c>
      <c r="C2453" t="s">
        <v>2</v>
      </c>
      <c r="D2453" t="s">
        <v>38</v>
      </c>
      <c r="E2453" t="s">
        <v>4</v>
      </c>
      <c r="F2453" t="s">
        <v>0</v>
      </c>
      <c r="G2453">
        <v>45</v>
      </c>
      <c r="H2453">
        <v>7</v>
      </c>
      <c r="I2453">
        <v>2821.11</v>
      </c>
      <c r="J2453">
        <v>10</v>
      </c>
      <c r="K2453">
        <v>17</v>
      </c>
      <c r="L2453">
        <v>3</v>
      </c>
      <c r="M2453" t="s">
        <v>47</v>
      </c>
      <c r="N2453" s="2">
        <v>62.691333333333333</v>
      </c>
      <c r="O2453">
        <v>1710</v>
      </c>
    </row>
    <row r="2454" spans="1:15" x14ac:dyDescent="0.2">
      <c r="A2454">
        <v>1287471</v>
      </c>
      <c r="B2454" t="s">
        <v>3</v>
      </c>
      <c r="C2454" t="s">
        <v>2</v>
      </c>
      <c r="D2454" t="s">
        <v>38</v>
      </c>
      <c r="E2454" t="s">
        <v>1</v>
      </c>
      <c r="F2454" t="s">
        <v>0</v>
      </c>
      <c r="G2454">
        <v>87</v>
      </c>
      <c r="H2454">
        <v>9</v>
      </c>
      <c r="I2454">
        <v>2928.03</v>
      </c>
      <c r="J2454">
        <v>10</v>
      </c>
      <c r="K2454">
        <v>19</v>
      </c>
      <c r="L2454">
        <v>3</v>
      </c>
      <c r="M2454" t="s">
        <v>47</v>
      </c>
      <c r="N2454" s="2">
        <v>33.655517241379314</v>
      </c>
      <c r="O2454">
        <v>860</v>
      </c>
    </row>
    <row r="2455" spans="1:15" x14ac:dyDescent="0.2">
      <c r="A2455">
        <v>1287701</v>
      </c>
      <c r="B2455" t="s">
        <v>3</v>
      </c>
      <c r="C2455" t="s">
        <v>5</v>
      </c>
      <c r="D2455" t="s">
        <v>38</v>
      </c>
      <c r="E2455" t="s">
        <v>1</v>
      </c>
      <c r="F2455" t="s">
        <v>0</v>
      </c>
      <c r="G2455">
        <v>82</v>
      </c>
      <c r="H2455">
        <v>9</v>
      </c>
      <c r="I2455">
        <v>2152.5100000000002</v>
      </c>
      <c r="J2455">
        <v>9</v>
      </c>
      <c r="K2455">
        <v>18</v>
      </c>
      <c r="L2455">
        <v>3</v>
      </c>
      <c r="M2455" t="s">
        <v>47</v>
      </c>
      <c r="N2455" s="2">
        <v>26.250121951219516</v>
      </c>
      <c r="O2455">
        <v>1054</v>
      </c>
    </row>
    <row r="2456" spans="1:15" x14ac:dyDescent="0.2">
      <c r="A2456">
        <v>1288061</v>
      </c>
      <c r="B2456" t="s">
        <v>3</v>
      </c>
      <c r="C2456" t="s">
        <v>5</v>
      </c>
      <c r="D2456" t="s">
        <v>38</v>
      </c>
      <c r="E2456" t="s">
        <v>4</v>
      </c>
      <c r="F2456" t="s">
        <v>0</v>
      </c>
      <c r="G2456">
        <v>40</v>
      </c>
      <c r="H2456">
        <v>7</v>
      </c>
      <c r="I2456">
        <v>2809.69</v>
      </c>
      <c r="J2456">
        <v>10</v>
      </c>
      <c r="K2456">
        <v>17</v>
      </c>
      <c r="L2456">
        <v>3</v>
      </c>
      <c r="M2456" t="s">
        <v>47</v>
      </c>
      <c r="N2456" s="2">
        <v>70.242249999999999</v>
      </c>
      <c r="O2456">
        <v>1709</v>
      </c>
    </row>
    <row r="2457" spans="1:15" x14ac:dyDescent="0.2">
      <c r="A2457">
        <v>1288781</v>
      </c>
      <c r="B2457" t="s">
        <v>3</v>
      </c>
      <c r="C2457" t="s">
        <v>5</v>
      </c>
      <c r="D2457" t="s">
        <v>38</v>
      </c>
      <c r="E2457" t="s">
        <v>4</v>
      </c>
      <c r="F2457" t="s">
        <v>0</v>
      </c>
      <c r="G2457">
        <v>27</v>
      </c>
      <c r="H2457">
        <v>5</v>
      </c>
      <c r="I2457">
        <v>1534.39</v>
      </c>
      <c r="J2457">
        <v>8</v>
      </c>
      <c r="K2457">
        <v>13</v>
      </c>
      <c r="L2457">
        <v>2</v>
      </c>
      <c r="M2457" t="s">
        <v>46</v>
      </c>
      <c r="N2457" s="2">
        <v>56.82925925925926</v>
      </c>
      <c r="O2457">
        <v>805</v>
      </c>
    </row>
    <row r="2458" spans="1:15" x14ac:dyDescent="0.2">
      <c r="A2458">
        <v>1288971</v>
      </c>
      <c r="B2458" t="s">
        <v>3</v>
      </c>
      <c r="C2458" t="s">
        <v>5</v>
      </c>
      <c r="D2458" t="s">
        <v>38</v>
      </c>
      <c r="E2458" t="s">
        <v>4</v>
      </c>
      <c r="F2458" t="s">
        <v>0</v>
      </c>
      <c r="G2458">
        <v>18</v>
      </c>
      <c r="H2458">
        <v>4</v>
      </c>
      <c r="I2458">
        <v>284.24</v>
      </c>
      <c r="J2458">
        <v>4</v>
      </c>
      <c r="K2458">
        <v>8</v>
      </c>
      <c r="L2458">
        <v>2</v>
      </c>
      <c r="M2458" t="s">
        <v>46</v>
      </c>
      <c r="N2458" s="2">
        <v>15.791111111111112</v>
      </c>
      <c r="O2458">
        <v>173</v>
      </c>
    </row>
    <row r="2459" spans="1:15" x14ac:dyDescent="0.2">
      <c r="A2459">
        <v>1289411</v>
      </c>
      <c r="B2459" t="s">
        <v>10</v>
      </c>
      <c r="C2459" t="s">
        <v>9</v>
      </c>
      <c r="D2459" t="s">
        <v>38</v>
      </c>
      <c r="E2459" t="s">
        <v>24</v>
      </c>
      <c r="F2459" t="s">
        <v>8</v>
      </c>
      <c r="G2459">
        <v>2</v>
      </c>
      <c r="H2459">
        <v>1</v>
      </c>
      <c r="I2459">
        <v>59.33</v>
      </c>
      <c r="J2459">
        <v>2</v>
      </c>
      <c r="K2459">
        <v>3</v>
      </c>
      <c r="L2459">
        <v>1</v>
      </c>
      <c r="M2459" t="s">
        <v>45</v>
      </c>
      <c r="N2459" s="2">
        <v>29.664999999999999</v>
      </c>
      <c r="O2459">
        <v>23</v>
      </c>
    </row>
    <row r="2460" spans="1:15" x14ac:dyDescent="0.2">
      <c r="A2460">
        <v>1289751</v>
      </c>
      <c r="B2460" t="s">
        <v>13</v>
      </c>
      <c r="C2460" t="s">
        <v>2</v>
      </c>
      <c r="D2460" t="s">
        <v>38</v>
      </c>
      <c r="E2460" t="s">
        <v>4</v>
      </c>
      <c r="F2460" t="s">
        <v>0</v>
      </c>
      <c r="G2460">
        <v>2</v>
      </c>
      <c r="H2460">
        <v>1</v>
      </c>
      <c r="I2460">
        <v>123.61</v>
      </c>
      <c r="J2460">
        <v>3</v>
      </c>
      <c r="K2460">
        <v>4</v>
      </c>
      <c r="L2460">
        <v>1</v>
      </c>
      <c r="M2460" t="s">
        <v>45</v>
      </c>
      <c r="N2460" s="2">
        <v>61.805</v>
      </c>
      <c r="O2460">
        <v>87</v>
      </c>
    </row>
    <row r="2461" spans="1:15" x14ac:dyDescent="0.2">
      <c r="A2461">
        <v>1289941</v>
      </c>
      <c r="B2461" t="s">
        <v>6</v>
      </c>
      <c r="C2461" t="s">
        <v>2</v>
      </c>
      <c r="D2461" t="s">
        <v>38</v>
      </c>
      <c r="E2461" t="s">
        <v>4</v>
      </c>
      <c r="F2461" t="s">
        <v>0</v>
      </c>
      <c r="G2461">
        <v>12</v>
      </c>
      <c r="H2461">
        <v>3</v>
      </c>
      <c r="I2461">
        <v>310.44</v>
      </c>
      <c r="J2461">
        <v>4</v>
      </c>
      <c r="K2461">
        <v>7</v>
      </c>
      <c r="L2461">
        <v>1</v>
      </c>
      <c r="M2461" t="s">
        <v>45</v>
      </c>
      <c r="N2461" s="2">
        <v>25.87</v>
      </c>
      <c r="O2461">
        <v>314</v>
      </c>
    </row>
    <row r="2462" spans="1:15" x14ac:dyDescent="0.2">
      <c r="A2462">
        <v>1290161</v>
      </c>
      <c r="B2462" t="s">
        <v>3</v>
      </c>
      <c r="C2462" t="s">
        <v>2</v>
      </c>
      <c r="D2462" t="s">
        <v>38</v>
      </c>
      <c r="E2462" t="s">
        <v>7</v>
      </c>
      <c r="F2462" t="s">
        <v>8</v>
      </c>
      <c r="G2462">
        <v>63</v>
      </c>
      <c r="H2462">
        <v>9</v>
      </c>
      <c r="I2462">
        <v>4228.5600000000004</v>
      </c>
      <c r="J2462">
        <v>10</v>
      </c>
      <c r="K2462">
        <v>19</v>
      </c>
      <c r="L2462">
        <v>3</v>
      </c>
      <c r="M2462" t="s">
        <v>47</v>
      </c>
      <c r="N2462" s="2">
        <v>67.12</v>
      </c>
      <c r="O2462">
        <v>1366</v>
      </c>
    </row>
    <row r="2463" spans="1:15" x14ac:dyDescent="0.2">
      <c r="A2463">
        <v>1290351</v>
      </c>
      <c r="B2463" t="s">
        <v>3</v>
      </c>
      <c r="C2463" t="s">
        <v>2</v>
      </c>
      <c r="D2463" t="s">
        <v>38</v>
      </c>
      <c r="E2463" t="s">
        <v>7</v>
      </c>
      <c r="F2463" t="s">
        <v>0</v>
      </c>
      <c r="G2463">
        <v>60</v>
      </c>
      <c r="H2463">
        <v>8</v>
      </c>
      <c r="I2463">
        <v>2961</v>
      </c>
      <c r="J2463">
        <v>10</v>
      </c>
      <c r="K2463">
        <v>18</v>
      </c>
      <c r="L2463">
        <v>3</v>
      </c>
      <c r="M2463" t="s">
        <v>47</v>
      </c>
      <c r="N2463" s="2">
        <v>49.35</v>
      </c>
      <c r="O2463">
        <v>1190</v>
      </c>
    </row>
    <row r="2464" spans="1:15" x14ac:dyDescent="0.2">
      <c r="A2464">
        <v>1290731</v>
      </c>
      <c r="B2464" t="s">
        <v>13</v>
      </c>
      <c r="C2464" t="s">
        <v>2</v>
      </c>
      <c r="D2464" t="s">
        <v>38</v>
      </c>
      <c r="E2464" t="s">
        <v>4</v>
      </c>
      <c r="F2464" t="s">
        <v>0</v>
      </c>
      <c r="G2464">
        <v>33</v>
      </c>
      <c r="H2464">
        <v>6</v>
      </c>
      <c r="I2464">
        <v>479.91</v>
      </c>
      <c r="J2464">
        <v>5</v>
      </c>
      <c r="K2464">
        <v>11</v>
      </c>
      <c r="L2464">
        <v>2</v>
      </c>
      <c r="M2464" t="s">
        <v>46</v>
      </c>
      <c r="N2464" s="2">
        <v>14.542727272727273</v>
      </c>
      <c r="O2464">
        <v>212</v>
      </c>
    </row>
    <row r="2465" spans="1:15" x14ac:dyDescent="0.2">
      <c r="A2465">
        <v>1290881</v>
      </c>
      <c r="B2465" t="s">
        <v>3</v>
      </c>
      <c r="C2465" t="s">
        <v>2</v>
      </c>
      <c r="D2465" t="s">
        <v>39</v>
      </c>
      <c r="E2465" t="s">
        <v>4</v>
      </c>
      <c r="F2465" t="s">
        <v>0</v>
      </c>
      <c r="G2465">
        <v>53</v>
      </c>
      <c r="H2465">
        <v>8</v>
      </c>
      <c r="I2465">
        <v>2567.37</v>
      </c>
      <c r="J2465">
        <v>9</v>
      </c>
      <c r="K2465">
        <v>17</v>
      </c>
      <c r="L2465">
        <v>3</v>
      </c>
      <c r="M2465" t="s">
        <v>47</v>
      </c>
      <c r="N2465" s="2">
        <v>48.440943396226416</v>
      </c>
      <c r="O2465">
        <v>891</v>
      </c>
    </row>
    <row r="2466" spans="1:15" x14ac:dyDescent="0.2">
      <c r="A2466">
        <v>1291091</v>
      </c>
      <c r="B2466" t="s">
        <v>3</v>
      </c>
      <c r="C2466" t="s">
        <v>2</v>
      </c>
      <c r="D2466" t="s">
        <v>38</v>
      </c>
      <c r="E2466" t="s">
        <v>1</v>
      </c>
      <c r="F2466" t="s">
        <v>0</v>
      </c>
      <c r="G2466">
        <v>26</v>
      </c>
      <c r="H2466">
        <v>5</v>
      </c>
      <c r="I2466">
        <v>1413.33</v>
      </c>
      <c r="J2466">
        <v>8</v>
      </c>
      <c r="K2466">
        <v>13</v>
      </c>
      <c r="L2466">
        <v>2</v>
      </c>
      <c r="M2466" t="s">
        <v>46</v>
      </c>
      <c r="N2466" s="2">
        <v>54.358846153846152</v>
      </c>
      <c r="O2466">
        <v>987</v>
      </c>
    </row>
    <row r="2467" spans="1:15" x14ac:dyDescent="0.2">
      <c r="A2467">
        <v>1291281</v>
      </c>
      <c r="B2467" t="s">
        <v>3</v>
      </c>
      <c r="C2467" t="s">
        <v>5</v>
      </c>
      <c r="D2467" t="s">
        <v>38</v>
      </c>
      <c r="E2467" t="s">
        <v>4</v>
      </c>
      <c r="F2467" t="s">
        <v>0</v>
      </c>
      <c r="G2467">
        <v>17</v>
      </c>
      <c r="H2467">
        <v>4</v>
      </c>
      <c r="I2467">
        <v>679.82</v>
      </c>
      <c r="J2467">
        <v>5</v>
      </c>
      <c r="K2467">
        <v>9</v>
      </c>
      <c r="L2467">
        <v>2</v>
      </c>
      <c r="M2467" t="s">
        <v>46</v>
      </c>
      <c r="N2467" s="2">
        <v>39.989411764705885</v>
      </c>
      <c r="O2467">
        <v>463</v>
      </c>
    </row>
    <row r="2468" spans="1:15" x14ac:dyDescent="0.2">
      <c r="A2468">
        <v>1291321</v>
      </c>
      <c r="B2468" t="s">
        <v>6</v>
      </c>
      <c r="C2468" t="s">
        <v>5</v>
      </c>
      <c r="D2468" t="s">
        <v>38</v>
      </c>
      <c r="E2468" t="s">
        <v>4</v>
      </c>
      <c r="F2468" t="s">
        <v>8</v>
      </c>
      <c r="G2468">
        <v>38</v>
      </c>
      <c r="H2468">
        <v>7</v>
      </c>
      <c r="I2468">
        <v>1172.21</v>
      </c>
      <c r="J2468">
        <v>7</v>
      </c>
      <c r="K2468">
        <v>14</v>
      </c>
      <c r="L2468">
        <v>2</v>
      </c>
      <c r="M2468" t="s">
        <v>46</v>
      </c>
      <c r="N2468" s="2">
        <v>30.847631578947368</v>
      </c>
      <c r="O2468">
        <v>649</v>
      </c>
    </row>
    <row r="2469" spans="1:15" x14ac:dyDescent="0.2">
      <c r="A2469">
        <v>1291471</v>
      </c>
      <c r="B2469" t="s">
        <v>3</v>
      </c>
      <c r="C2469" t="s">
        <v>2</v>
      </c>
      <c r="D2469" t="s">
        <v>38</v>
      </c>
      <c r="E2469" t="s">
        <v>7</v>
      </c>
      <c r="F2469" t="s">
        <v>0</v>
      </c>
      <c r="G2469">
        <v>30</v>
      </c>
      <c r="H2469">
        <v>6</v>
      </c>
      <c r="I2469">
        <v>2334.62</v>
      </c>
      <c r="J2469">
        <v>9</v>
      </c>
      <c r="K2469">
        <v>15</v>
      </c>
      <c r="L2469">
        <v>3</v>
      </c>
      <c r="M2469" t="s">
        <v>47</v>
      </c>
      <c r="N2469" s="2">
        <v>77.820666666666668</v>
      </c>
      <c r="O2469">
        <v>1032</v>
      </c>
    </row>
    <row r="2470" spans="1:15" x14ac:dyDescent="0.2">
      <c r="A2470">
        <v>1291511</v>
      </c>
      <c r="B2470" t="s">
        <v>3</v>
      </c>
      <c r="C2470" t="s">
        <v>2</v>
      </c>
      <c r="D2470" t="s">
        <v>38</v>
      </c>
      <c r="E2470" t="s">
        <v>1</v>
      </c>
      <c r="F2470" t="s">
        <v>0</v>
      </c>
      <c r="G2470">
        <v>30</v>
      </c>
      <c r="H2470">
        <v>6</v>
      </c>
      <c r="I2470">
        <v>1494.96</v>
      </c>
      <c r="J2470">
        <v>8</v>
      </c>
      <c r="K2470">
        <v>14</v>
      </c>
      <c r="L2470">
        <v>2</v>
      </c>
      <c r="M2470" t="s">
        <v>46</v>
      </c>
      <c r="N2470" s="2">
        <v>49.832000000000001</v>
      </c>
      <c r="O2470">
        <v>1201</v>
      </c>
    </row>
    <row r="2471" spans="1:15" x14ac:dyDescent="0.2">
      <c r="A2471">
        <v>1291661</v>
      </c>
      <c r="B2471" t="s">
        <v>3</v>
      </c>
      <c r="C2471" t="s">
        <v>12</v>
      </c>
      <c r="D2471" t="s">
        <v>38</v>
      </c>
      <c r="E2471" t="s">
        <v>7</v>
      </c>
      <c r="F2471" t="s">
        <v>0</v>
      </c>
      <c r="G2471">
        <v>95</v>
      </c>
      <c r="H2471">
        <v>9</v>
      </c>
      <c r="I2471">
        <v>2176.62</v>
      </c>
      <c r="J2471">
        <v>9</v>
      </c>
      <c r="K2471">
        <v>18</v>
      </c>
      <c r="L2471">
        <v>3</v>
      </c>
      <c r="M2471" t="s">
        <v>47</v>
      </c>
      <c r="N2471" s="2">
        <v>22.911789473684209</v>
      </c>
      <c r="O2471">
        <v>768</v>
      </c>
    </row>
    <row r="2472" spans="1:15" x14ac:dyDescent="0.2">
      <c r="A2472">
        <v>1291701</v>
      </c>
      <c r="B2472" t="s">
        <v>3</v>
      </c>
      <c r="C2472" t="s">
        <v>5</v>
      </c>
      <c r="D2472" t="s">
        <v>38</v>
      </c>
      <c r="E2472" t="s">
        <v>4</v>
      </c>
      <c r="F2472" t="s">
        <v>0</v>
      </c>
      <c r="G2472">
        <v>28</v>
      </c>
      <c r="H2472">
        <v>6</v>
      </c>
      <c r="I2472">
        <v>1544.51</v>
      </c>
      <c r="J2472">
        <v>8</v>
      </c>
      <c r="K2472">
        <v>14</v>
      </c>
      <c r="L2472">
        <v>2</v>
      </c>
      <c r="M2472" t="s">
        <v>46</v>
      </c>
      <c r="N2472" s="2">
        <v>55.161071428571425</v>
      </c>
      <c r="O2472">
        <v>820</v>
      </c>
    </row>
    <row r="2473" spans="1:15" x14ac:dyDescent="0.2">
      <c r="A2473">
        <v>1292101</v>
      </c>
      <c r="B2473" t="s">
        <v>6</v>
      </c>
      <c r="C2473" t="s">
        <v>2</v>
      </c>
      <c r="D2473" t="s">
        <v>38</v>
      </c>
      <c r="E2473" t="s">
        <v>1</v>
      </c>
      <c r="F2473" t="s">
        <v>0</v>
      </c>
      <c r="G2473">
        <v>13</v>
      </c>
      <c r="H2473">
        <v>3</v>
      </c>
      <c r="I2473">
        <v>309.77999999999997</v>
      </c>
      <c r="J2473">
        <v>4</v>
      </c>
      <c r="K2473">
        <v>7</v>
      </c>
      <c r="L2473">
        <v>1</v>
      </c>
      <c r="M2473" t="s">
        <v>45</v>
      </c>
      <c r="N2473" s="2">
        <v>23.829230769230769</v>
      </c>
      <c r="O2473">
        <v>196</v>
      </c>
    </row>
    <row r="2474" spans="1:15" x14ac:dyDescent="0.2">
      <c r="A2474">
        <v>1292441</v>
      </c>
      <c r="B2474" t="s">
        <v>6</v>
      </c>
      <c r="C2474" t="s">
        <v>2</v>
      </c>
      <c r="D2474" t="s">
        <v>38</v>
      </c>
      <c r="E2474" t="s">
        <v>1</v>
      </c>
      <c r="F2474" t="s">
        <v>0</v>
      </c>
      <c r="G2474">
        <v>2</v>
      </c>
      <c r="H2474">
        <v>1</v>
      </c>
      <c r="I2474">
        <v>76.58</v>
      </c>
      <c r="J2474">
        <v>2</v>
      </c>
      <c r="K2474">
        <v>3</v>
      </c>
      <c r="L2474">
        <v>1</v>
      </c>
      <c r="M2474" t="s">
        <v>45</v>
      </c>
      <c r="N2474" s="2">
        <v>38.29</v>
      </c>
      <c r="O2474">
        <v>62</v>
      </c>
    </row>
    <row r="2475" spans="1:15" x14ac:dyDescent="0.2">
      <c r="A2475">
        <v>1292631</v>
      </c>
      <c r="B2475" t="s">
        <v>3</v>
      </c>
      <c r="C2475" t="s">
        <v>5</v>
      </c>
      <c r="D2475" t="s">
        <v>38</v>
      </c>
      <c r="E2475" t="s">
        <v>7</v>
      </c>
      <c r="F2475" t="s">
        <v>0</v>
      </c>
      <c r="G2475">
        <v>47</v>
      </c>
      <c r="H2475">
        <v>8</v>
      </c>
      <c r="I2475">
        <v>3002.05</v>
      </c>
      <c r="J2475">
        <v>10</v>
      </c>
      <c r="K2475">
        <v>18</v>
      </c>
      <c r="L2475">
        <v>3</v>
      </c>
      <c r="M2475" t="s">
        <v>47</v>
      </c>
      <c r="N2475" s="2">
        <v>63.873404255319151</v>
      </c>
      <c r="O2475">
        <v>1287</v>
      </c>
    </row>
    <row r="2476" spans="1:15" x14ac:dyDescent="0.2">
      <c r="A2476">
        <v>1292821</v>
      </c>
      <c r="B2476" t="s">
        <v>10</v>
      </c>
      <c r="C2476" t="s">
        <v>24</v>
      </c>
      <c r="D2476" t="s">
        <v>38</v>
      </c>
      <c r="E2476" t="s">
        <v>24</v>
      </c>
      <c r="F2476" t="s">
        <v>24</v>
      </c>
      <c r="G2476">
        <v>1</v>
      </c>
      <c r="H2476">
        <v>1</v>
      </c>
      <c r="I2476">
        <v>41.85</v>
      </c>
      <c r="J2476">
        <v>2</v>
      </c>
      <c r="K2476">
        <v>3</v>
      </c>
      <c r="L2476">
        <v>1</v>
      </c>
      <c r="M2476" t="s">
        <v>45</v>
      </c>
      <c r="N2476" s="2">
        <v>41.85</v>
      </c>
      <c r="O2476">
        <v>3</v>
      </c>
    </row>
    <row r="2477" spans="1:15" x14ac:dyDescent="0.2">
      <c r="A2477">
        <v>1293371</v>
      </c>
      <c r="B2477" t="s">
        <v>3</v>
      </c>
      <c r="C2477" t="s">
        <v>5</v>
      </c>
      <c r="D2477" t="s">
        <v>38</v>
      </c>
      <c r="E2477" t="s">
        <v>4</v>
      </c>
      <c r="F2477" t="s">
        <v>0</v>
      </c>
      <c r="G2477">
        <v>43</v>
      </c>
      <c r="H2477">
        <v>7</v>
      </c>
      <c r="I2477">
        <v>1683.54</v>
      </c>
      <c r="J2477">
        <v>8</v>
      </c>
      <c r="K2477">
        <v>15</v>
      </c>
      <c r="L2477">
        <v>3</v>
      </c>
      <c r="M2477" t="s">
        <v>47</v>
      </c>
      <c r="N2477" s="2">
        <v>39.152093023255816</v>
      </c>
      <c r="O2477">
        <v>837</v>
      </c>
    </row>
    <row r="2478" spans="1:15" x14ac:dyDescent="0.2">
      <c r="A2478">
        <v>1293411</v>
      </c>
      <c r="B2478" t="s">
        <v>6</v>
      </c>
      <c r="C2478" t="s">
        <v>12</v>
      </c>
      <c r="D2478" t="s">
        <v>38</v>
      </c>
      <c r="E2478" t="s">
        <v>4</v>
      </c>
      <c r="F2478" t="s">
        <v>0</v>
      </c>
      <c r="G2478">
        <v>48</v>
      </c>
      <c r="H2478">
        <v>8</v>
      </c>
      <c r="I2478">
        <v>599.64</v>
      </c>
      <c r="J2478">
        <v>5</v>
      </c>
      <c r="K2478">
        <v>13</v>
      </c>
      <c r="L2478">
        <v>2</v>
      </c>
      <c r="M2478" t="s">
        <v>46</v>
      </c>
      <c r="N2478" s="2">
        <v>12.4925</v>
      </c>
      <c r="O2478">
        <v>520</v>
      </c>
    </row>
    <row r="2479" spans="1:15" x14ac:dyDescent="0.2">
      <c r="A2479">
        <v>1293751</v>
      </c>
      <c r="B2479" t="s">
        <v>3</v>
      </c>
      <c r="C2479" t="s">
        <v>5</v>
      </c>
      <c r="D2479" t="s">
        <v>38</v>
      </c>
      <c r="E2479" t="s">
        <v>4</v>
      </c>
      <c r="F2479" t="s">
        <v>0</v>
      </c>
      <c r="G2479">
        <v>55</v>
      </c>
      <c r="H2479">
        <v>8</v>
      </c>
      <c r="I2479">
        <v>2149.8200000000002</v>
      </c>
      <c r="J2479">
        <v>9</v>
      </c>
      <c r="K2479">
        <v>17</v>
      </c>
      <c r="L2479">
        <v>3</v>
      </c>
      <c r="M2479" t="s">
        <v>47</v>
      </c>
      <c r="N2479" s="2">
        <v>39.087636363636364</v>
      </c>
      <c r="O2479">
        <v>1508</v>
      </c>
    </row>
    <row r="2480" spans="1:15" x14ac:dyDescent="0.2">
      <c r="A2480">
        <v>1294001</v>
      </c>
      <c r="B2480" t="s">
        <v>13</v>
      </c>
      <c r="C2480" t="s">
        <v>2</v>
      </c>
      <c r="D2480" t="s">
        <v>38</v>
      </c>
      <c r="E2480" t="s">
        <v>4</v>
      </c>
      <c r="F2480" t="s">
        <v>8</v>
      </c>
      <c r="G2480">
        <v>5</v>
      </c>
      <c r="H2480">
        <v>2</v>
      </c>
      <c r="I2480">
        <v>91.31</v>
      </c>
      <c r="J2480">
        <v>2</v>
      </c>
      <c r="K2480">
        <v>4</v>
      </c>
      <c r="L2480">
        <v>1</v>
      </c>
      <c r="M2480" t="s">
        <v>45</v>
      </c>
      <c r="N2480" s="2">
        <v>18.262</v>
      </c>
      <c r="O2480">
        <v>46</v>
      </c>
    </row>
    <row r="2481" spans="1:15" x14ac:dyDescent="0.2">
      <c r="A2481">
        <v>1294531</v>
      </c>
      <c r="B2481" t="s">
        <v>3</v>
      </c>
      <c r="C2481" t="s">
        <v>2</v>
      </c>
      <c r="D2481" t="s">
        <v>38</v>
      </c>
      <c r="E2481" t="s">
        <v>4</v>
      </c>
      <c r="F2481" t="s">
        <v>8</v>
      </c>
      <c r="G2481">
        <v>34</v>
      </c>
      <c r="H2481">
        <v>6</v>
      </c>
      <c r="I2481">
        <v>2440.65</v>
      </c>
      <c r="J2481">
        <v>9</v>
      </c>
      <c r="K2481">
        <v>15</v>
      </c>
      <c r="L2481">
        <v>3</v>
      </c>
      <c r="M2481" t="s">
        <v>47</v>
      </c>
      <c r="N2481" s="2">
        <v>71.783823529411762</v>
      </c>
      <c r="O2481">
        <v>1118</v>
      </c>
    </row>
    <row r="2482" spans="1:15" x14ac:dyDescent="0.2">
      <c r="A2482">
        <v>1294681</v>
      </c>
      <c r="B2482" t="s">
        <v>6</v>
      </c>
      <c r="C2482" t="s">
        <v>9</v>
      </c>
      <c r="D2482" t="s">
        <v>38</v>
      </c>
      <c r="E2482" t="s">
        <v>1</v>
      </c>
      <c r="F2482" t="s">
        <v>0</v>
      </c>
      <c r="G2482">
        <v>20</v>
      </c>
      <c r="H2482">
        <v>4</v>
      </c>
      <c r="I2482">
        <v>788.44</v>
      </c>
      <c r="J2482">
        <v>6</v>
      </c>
      <c r="K2482">
        <v>10</v>
      </c>
      <c r="L2482">
        <v>2</v>
      </c>
      <c r="M2482" t="s">
        <v>46</v>
      </c>
      <c r="N2482" s="2">
        <v>39.422000000000004</v>
      </c>
      <c r="O2482">
        <v>123</v>
      </c>
    </row>
    <row r="2483" spans="1:15" x14ac:dyDescent="0.2">
      <c r="A2483">
        <v>1294721</v>
      </c>
      <c r="B2483" t="s">
        <v>3</v>
      </c>
      <c r="C2483" t="s">
        <v>5</v>
      </c>
      <c r="D2483" t="s">
        <v>38</v>
      </c>
      <c r="E2483" t="s">
        <v>4</v>
      </c>
      <c r="F2483" t="s">
        <v>0</v>
      </c>
      <c r="G2483">
        <v>144</v>
      </c>
      <c r="H2483">
        <v>10</v>
      </c>
      <c r="I2483">
        <v>4475.3</v>
      </c>
      <c r="J2483">
        <v>10</v>
      </c>
      <c r="K2483">
        <v>20</v>
      </c>
      <c r="L2483">
        <v>3</v>
      </c>
      <c r="M2483" t="s">
        <v>47</v>
      </c>
      <c r="N2483" s="2">
        <v>31.078472222222224</v>
      </c>
      <c r="O2483">
        <v>2822</v>
      </c>
    </row>
    <row r="2484" spans="1:15" x14ac:dyDescent="0.2">
      <c r="A2484">
        <v>1295121</v>
      </c>
      <c r="B2484" t="s">
        <v>3</v>
      </c>
      <c r="C2484" t="s">
        <v>2</v>
      </c>
      <c r="D2484" t="s">
        <v>39</v>
      </c>
      <c r="E2484" t="s">
        <v>4</v>
      </c>
      <c r="F2484" t="s">
        <v>0</v>
      </c>
      <c r="G2484">
        <v>20</v>
      </c>
      <c r="H2484">
        <v>4</v>
      </c>
      <c r="I2484">
        <v>798.95999999999992</v>
      </c>
      <c r="J2484">
        <v>6</v>
      </c>
      <c r="K2484">
        <v>10</v>
      </c>
      <c r="L2484">
        <v>2</v>
      </c>
      <c r="M2484" t="s">
        <v>46</v>
      </c>
      <c r="N2484" s="2">
        <v>39.947999999999993</v>
      </c>
      <c r="O2484">
        <v>648</v>
      </c>
    </row>
    <row r="2485" spans="1:15" x14ac:dyDescent="0.2">
      <c r="A2485">
        <v>1295841</v>
      </c>
      <c r="B2485" t="s">
        <v>3</v>
      </c>
      <c r="C2485" t="s">
        <v>2</v>
      </c>
      <c r="D2485" t="s">
        <v>38</v>
      </c>
      <c r="E2485" t="s">
        <v>1</v>
      </c>
      <c r="F2485" t="s">
        <v>0</v>
      </c>
      <c r="G2485">
        <v>28</v>
      </c>
      <c r="H2485">
        <v>6</v>
      </c>
      <c r="I2485">
        <v>1405.27</v>
      </c>
      <c r="J2485">
        <v>8</v>
      </c>
      <c r="K2485">
        <v>14</v>
      </c>
      <c r="L2485">
        <v>2</v>
      </c>
      <c r="M2485" t="s">
        <v>46</v>
      </c>
      <c r="N2485" s="2">
        <v>50.188214285714288</v>
      </c>
      <c r="O2485">
        <v>1077</v>
      </c>
    </row>
    <row r="2486" spans="1:15" x14ac:dyDescent="0.2">
      <c r="A2486">
        <v>1296391</v>
      </c>
      <c r="B2486" t="s">
        <v>3</v>
      </c>
      <c r="C2486" t="s">
        <v>9</v>
      </c>
      <c r="D2486" t="s">
        <v>38</v>
      </c>
      <c r="E2486" t="s">
        <v>4</v>
      </c>
      <c r="F2486" t="s">
        <v>8</v>
      </c>
      <c r="G2486">
        <v>62</v>
      </c>
      <c r="H2486">
        <v>8</v>
      </c>
      <c r="I2486">
        <v>1544.97</v>
      </c>
      <c r="J2486">
        <v>8</v>
      </c>
      <c r="K2486">
        <v>16</v>
      </c>
      <c r="L2486">
        <v>3</v>
      </c>
      <c r="M2486" t="s">
        <v>47</v>
      </c>
      <c r="N2486" s="2">
        <v>24.918870967741935</v>
      </c>
      <c r="O2486">
        <v>434</v>
      </c>
    </row>
    <row r="2487" spans="1:15" x14ac:dyDescent="0.2">
      <c r="A2487">
        <v>1296811</v>
      </c>
      <c r="B2487" t="s">
        <v>3</v>
      </c>
      <c r="C2487" t="s">
        <v>2</v>
      </c>
      <c r="D2487" t="s">
        <v>38</v>
      </c>
      <c r="E2487" t="s">
        <v>4</v>
      </c>
      <c r="F2487" t="s">
        <v>0</v>
      </c>
      <c r="G2487">
        <v>20</v>
      </c>
      <c r="H2487">
        <v>4</v>
      </c>
      <c r="I2487">
        <v>2154.6799999999998</v>
      </c>
      <c r="J2487">
        <v>9</v>
      </c>
      <c r="K2487">
        <v>13</v>
      </c>
      <c r="L2487">
        <v>2</v>
      </c>
      <c r="M2487" t="s">
        <v>46</v>
      </c>
      <c r="N2487" s="2">
        <v>107.73399999999999</v>
      </c>
      <c r="O2487">
        <v>1351</v>
      </c>
    </row>
    <row r="2488" spans="1:15" x14ac:dyDescent="0.2">
      <c r="A2488">
        <v>1297401</v>
      </c>
      <c r="B2488" t="s">
        <v>10</v>
      </c>
      <c r="C2488" t="s">
        <v>9</v>
      </c>
      <c r="D2488" t="s">
        <v>38</v>
      </c>
      <c r="E2488" t="s">
        <v>24</v>
      </c>
      <c r="F2488" t="s">
        <v>8</v>
      </c>
      <c r="G2488">
        <v>2</v>
      </c>
      <c r="H2488">
        <v>1</v>
      </c>
      <c r="I2488">
        <v>120.01</v>
      </c>
      <c r="J2488">
        <v>3</v>
      </c>
      <c r="K2488">
        <v>4</v>
      </c>
      <c r="L2488">
        <v>1</v>
      </c>
      <c r="M2488" t="s">
        <v>45</v>
      </c>
      <c r="N2488" s="2">
        <v>60.005000000000003</v>
      </c>
      <c r="O2488">
        <v>2</v>
      </c>
    </row>
    <row r="2489" spans="1:15" x14ac:dyDescent="0.2">
      <c r="A2489">
        <v>1297891</v>
      </c>
      <c r="B2489" t="s">
        <v>6</v>
      </c>
      <c r="C2489" t="s">
        <v>2</v>
      </c>
      <c r="D2489" t="s">
        <v>38</v>
      </c>
      <c r="E2489" t="s">
        <v>1</v>
      </c>
      <c r="F2489" t="s">
        <v>0</v>
      </c>
      <c r="G2489">
        <v>5</v>
      </c>
      <c r="H2489">
        <v>2</v>
      </c>
      <c r="I2489">
        <v>25.31</v>
      </c>
      <c r="J2489">
        <v>2</v>
      </c>
      <c r="K2489">
        <v>4</v>
      </c>
      <c r="L2489">
        <v>1</v>
      </c>
      <c r="M2489" t="s">
        <v>45</v>
      </c>
      <c r="N2489" s="2">
        <v>5.0619999999999994</v>
      </c>
      <c r="O2489">
        <v>15</v>
      </c>
    </row>
    <row r="2490" spans="1:15" x14ac:dyDescent="0.2">
      <c r="A2490">
        <v>1297931</v>
      </c>
      <c r="B2490" t="s">
        <v>6</v>
      </c>
      <c r="C2490" t="s">
        <v>9</v>
      </c>
      <c r="D2490" t="s">
        <v>38</v>
      </c>
      <c r="E2490" t="s">
        <v>1</v>
      </c>
      <c r="F2490" t="s">
        <v>8</v>
      </c>
      <c r="G2490">
        <v>7</v>
      </c>
      <c r="H2490">
        <v>2</v>
      </c>
      <c r="I2490">
        <v>217.1</v>
      </c>
      <c r="J2490">
        <v>3</v>
      </c>
      <c r="K2490">
        <v>5</v>
      </c>
      <c r="L2490">
        <v>1</v>
      </c>
      <c r="M2490" t="s">
        <v>45</v>
      </c>
      <c r="N2490" s="2">
        <v>31.014285714285712</v>
      </c>
      <c r="O2490">
        <v>32</v>
      </c>
    </row>
    <row r="2491" spans="1:15" x14ac:dyDescent="0.2">
      <c r="A2491">
        <v>1298521</v>
      </c>
      <c r="B2491" t="s">
        <v>3</v>
      </c>
      <c r="C2491" t="s">
        <v>2</v>
      </c>
      <c r="D2491" t="s">
        <v>38</v>
      </c>
      <c r="E2491" t="s">
        <v>4</v>
      </c>
      <c r="F2491" t="s">
        <v>0</v>
      </c>
      <c r="G2491">
        <v>31</v>
      </c>
      <c r="H2491">
        <v>6</v>
      </c>
      <c r="I2491">
        <v>1256.24</v>
      </c>
      <c r="J2491">
        <v>7</v>
      </c>
      <c r="K2491">
        <v>13</v>
      </c>
      <c r="L2491">
        <v>2</v>
      </c>
      <c r="M2491" t="s">
        <v>46</v>
      </c>
      <c r="N2491" s="2">
        <v>40.523870967741935</v>
      </c>
      <c r="O2491">
        <v>832</v>
      </c>
    </row>
    <row r="2492" spans="1:15" x14ac:dyDescent="0.2">
      <c r="A2492">
        <v>1298671</v>
      </c>
      <c r="B2492" t="s">
        <v>10</v>
      </c>
      <c r="C2492" t="s">
        <v>5</v>
      </c>
      <c r="D2492" t="s">
        <v>38</v>
      </c>
      <c r="E2492" t="s">
        <v>4</v>
      </c>
      <c r="F2492" t="s">
        <v>0</v>
      </c>
      <c r="G2492">
        <v>1</v>
      </c>
      <c r="H2492">
        <v>1</v>
      </c>
      <c r="I2492">
        <v>22.74</v>
      </c>
      <c r="J2492">
        <v>2</v>
      </c>
      <c r="K2492">
        <v>3</v>
      </c>
      <c r="L2492">
        <v>1</v>
      </c>
      <c r="M2492" t="s">
        <v>45</v>
      </c>
      <c r="N2492" s="2">
        <v>22.74</v>
      </c>
      <c r="O2492">
        <v>20</v>
      </c>
    </row>
    <row r="2493" spans="1:15" x14ac:dyDescent="0.2">
      <c r="A2493">
        <v>1298711</v>
      </c>
      <c r="B2493" t="s">
        <v>6</v>
      </c>
      <c r="C2493" t="s">
        <v>2</v>
      </c>
      <c r="D2493" t="s">
        <v>40</v>
      </c>
      <c r="E2493" t="s">
        <v>1</v>
      </c>
      <c r="F2493" t="s">
        <v>0</v>
      </c>
      <c r="G2493">
        <v>2</v>
      </c>
      <c r="H2493">
        <v>1</v>
      </c>
      <c r="I2493">
        <v>83.09</v>
      </c>
      <c r="J2493">
        <v>2</v>
      </c>
      <c r="K2493">
        <v>3</v>
      </c>
      <c r="L2493">
        <v>1</v>
      </c>
      <c r="M2493" t="s">
        <v>45</v>
      </c>
      <c r="N2493" s="2">
        <v>41.545000000000002</v>
      </c>
      <c r="O2493">
        <v>73</v>
      </c>
    </row>
    <row r="2494" spans="1:15" x14ac:dyDescent="0.2">
      <c r="A2494">
        <v>1298901</v>
      </c>
      <c r="B2494" t="s">
        <v>3</v>
      </c>
      <c r="C2494" t="s">
        <v>2</v>
      </c>
      <c r="D2494" t="s">
        <v>38</v>
      </c>
      <c r="E2494" t="s">
        <v>1</v>
      </c>
      <c r="F2494" t="s">
        <v>0</v>
      </c>
      <c r="G2494">
        <v>49</v>
      </c>
      <c r="H2494">
        <v>8</v>
      </c>
      <c r="I2494">
        <v>844.46</v>
      </c>
      <c r="J2494">
        <v>6</v>
      </c>
      <c r="K2494">
        <v>14</v>
      </c>
      <c r="L2494">
        <v>2</v>
      </c>
      <c r="M2494" t="s">
        <v>46</v>
      </c>
      <c r="N2494" s="2">
        <v>17.233877551020409</v>
      </c>
      <c r="O2494">
        <v>522</v>
      </c>
    </row>
    <row r="2495" spans="1:15" x14ac:dyDescent="0.2">
      <c r="A2495">
        <v>1299071</v>
      </c>
      <c r="B2495" t="s">
        <v>6</v>
      </c>
      <c r="C2495" t="s">
        <v>2</v>
      </c>
      <c r="D2495" t="s">
        <v>38</v>
      </c>
      <c r="E2495" t="s">
        <v>7</v>
      </c>
      <c r="F2495" t="s">
        <v>0</v>
      </c>
      <c r="G2495">
        <v>2</v>
      </c>
      <c r="H2495">
        <v>1</v>
      </c>
      <c r="I2495">
        <v>47.52</v>
      </c>
      <c r="J2495">
        <v>2</v>
      </c>
      <c r="K2495">
        <v>3</v>
      </c>
      <c r="L2495">
        <v>1</v>
      </c>
      <c r="M2495" t="s">
        <v>45</v>
      </c>
      <c r="N2495" s="2">
        <v>23.76</v>
      </c>
      <c r="O2495">
        <v>42</v>
      </c>
    </row>
    <row r="2496" spans="1:15" x14ac:dyDescent="0.2">
      <c r="A2496">
        <v>1299261</v>
      </c>
      <c r="B2496" t="s">
        <v>6</v>
      </c>
      <c r="C2496" t="s">
        <v>9</v>
      </c>
      <c r="D2496" t="s">
        <v>38</v>
      </c>
      <c r="E2496" t="s">
        <v>1</v>
      </c>
      <c r="F2496" t="s">
        <v>0</v>
      </c>
      <c r="G2496">
        <v>14</v>
      </c>
      <c r="H2496">
        <v>3</v>
      </c>
      <c r="I2496">
        <v>455.7</v>
      </c>
      <c r="J2496">
        <v>5</v>
      </c>
      <c r="K2496">
        <v>8</v>
      </c>
      <c r="L2496">
        <v>2</v>
      </c>
      <c r="M2496" t="s">
        <v>46</v>
      </c>
      <c r="N2496" s="2">
        <v>32.549999999999997</v>
      </c>
      <c r="O2496">
        <v>154</v>
      </c>
    </row>
    <row r="2497" spans="1:15" x14ac:dyDescent="0.2">
      <c r="A2497">
        <v>1299451</v>
      </c>
      <c r="B2497" t="s">
        <v>3</v>
      </c>
      <c r="C2497" t="s">
        <v>2</v>
      </c>
      <c r="D2497" t="s">
        <v>39</v>
      </c>
      <c r="E2497" t="s">
        <v>4</v>
      </c>
      <c r="F2497" t="s">
        <v>8</v>
      </c>
      <c r="G2497">
        <v>40</v>
      </c>
      <c r="H2497">
        <v>7</v>
      </c>
      <c r="I2497">
        <v>3072.2</v>
      </c>
      <c r="J2497">
        <v>10</v>
      </c>
      <c r="K2497">
        <v>17</v>
      </c>
      <c r="L2497">
        <v>3</v>
      </c>
      <c r="M2497" t="s">
        <v>47</v>
      </c>
      <c r="N2497" s="2">
        <v>76.804999999999993</v>
      </c>
      <c r="O2497">
        <v>1730</v>
      </c>
    </row>
    <row r="2498" spans="1:15" x14ac:dyDescent="0.2">
      <c r="A2498">
        <v>1299831</v>
      </c>
      <c r="B2498" t="s">
        <v>6</v>
      </c>
      <c r="C2498" t="s">
        <v>2</v>
      </c>
      <c r="D2498" t="s">
        <v>38</v>
      </c>
      <c r="E2498" t="s">
        <v>1</v>
      </c>
      <c r="F2498" t="s">
        <v>0</v>
      </c>
      <c r="G2498">
        <v>26</v>
      </c>
      <c r="H2498">
        <v>5</v>
      </c>
      <c r="I2498">
        <v>215.64</v>
      </c>
      <c r="J2498">
        <v>3</v>
      </c>
      <c r="K2498">
        <v>8</v>
      </c>
      <c r="L2498">
        <v>2</v>
      </c>
      <c r="M2498" t="s">
        <v>46</v>
      </c>
      <c r="N2498" s="2">
        <v>8.2938461538461539</v>
      </c>
      <c r="O2498">
        <v>113</v>
      </c>
    </row>
    <row r="2499" spans="1:15" x14ac:dyDescent="0.2">
      <c r="A2499">
        <v>1299981</v>
      </c>
      <c r="B2499" t="s">
        <v>3</v>
      </c>
      <c r="C2499" t="s">
        <v>2</v>
      </c>
      <c r="D2499" t="s">
        <v>38</v>
      </c>
      <c r="E2499" t="s">
        <v>4</v>
      </c>
      <c r="F2499" t="s">
        <v>0</v>
      </c>
      <c r="G2499">
        <v>21</v>
      </c>
      <c r="H2499">
        <v>4</v>
      </c>
      <c r="I2499">
        <v>562.04</v>
      </c>
      <c r="J2499">
        <v>5</v>
      </c>
      <c r="K2499">
        <v>9</v>
      </c>
      <c r="L2499">
        <v>2</v>
      </c>
      <c r="M2499" t="s">
        <v>46</v>
      </c>
      <c r="N2499" s="2">
        <v>26.76380952380952</v>
      </c>
      <c r="O2499">
        <v>539</v>
      </c>
    </row>
    <row r="2500" spans="1:15" x14ac:dyDescent="0.2">
      <c r="A2500">
        <v>1300151</v>
      </c>
      <c r="B2500" t="s">
        <v>3</v>
      </c>
      <c r="C2500" t="s">
        <v>2</v>
      </c>
      <c r="D2500" t="s">
        <v>38</v>
      </c>
      <c r="E2500" t="s">
        <v>1</v>
      </c>
      <c r="F2500" t="s">
        <v>0</v>
      </c>
      <c r="G2500">
        <v>51</v>
      </c>
      <c r="H2500">
        <v>8</v>
      </c>
      <c r="I2500">
        <v>1183.08</v>
      </c>
      <c r="J2500">
        <v>7</v>
      </c>
      <c r="K2500">
        <v>15</v>
      </c>
      <c r="L2500">
        <v>3</v>
      </c>
      <c r="M2500" t="s">
        <v>47</v>
      </c>
      <c r="N2500" s="2">
        <v>23.197647058823527</v>
      </c>
      <c r="O2500">
        <v>615</v>
      </c>
    </row>
    <row r="2501" spans="1:15" x14ac:dyDescent="0.2">
      <c r="A2501">
        <v>1300531</v>
      </c>
      <c r="B2501" t="s">
        <v>3</v>
      </c>
      <c r="C2501" t="s">
        <v>5</v>
      </c>
      <c r="D2501" t="s">
        <v>38</v>
      </c>
      <c r="E2501" t="s">
        <v>4</v>
      </c>
      <c r="F2501" t="s">
        <v>0</v>
      </c>
      <c r="G2501">
        <v>31</v>
      </c>
      <c r="H2501">
        <v>6</v>
      </c>
      <c r="I2501">
        <v>724.68</v>
      </c>
      <c r="J2501">
        <v>6</v>
      </c>
      <c r="K2501">
        <v>12</v>
      </c>
      <c r="L2501">
        <v>2</v>
      </c>
      <c r="M2501" t="s">
        <v>46</v>
      </c>
      <c r="N2501" s="2">
        <v>23.376774193548385</v>
      </c>
      <c r="O2501">
        <v>535</v>
      </c>
    </row>
    <row r="2502" spans="1:15" x14ac:dyDescent="0.2">
      <c r="A2502">
        <v>1300681</v>
      </c>
      <c r="B2502" t="s">
        <v>3</v>
      </c>
      <c r="C2502" t="s">
        <v>12</v>
      </c>
      <c r="D2502" t="s">
        <v>38</v>
      </c>
      <c r="E2502" t="s">
        <v>4</v>
      </c>
      <c r="F2502" t="s">
        <v>8</v>
      </c>
      <c r="G2502">
        <v>25</v>
      </c>
      <c r="H2502">
        <v>5</v>
      </c>
      <c r="I2502">
        <v>772.86</v>
      </c>
      <c r="J2502">
        <v>6</v>
      </c>
      <c r="K2502">
        <v>11</v>
      </c>
      <c r="L2502">
        <v>2</v>
      </c>
      <c r="M2502" t="s">
        <v>46</v>
      </c>
      <c r="N2502" s="2">
        <v>30.914400000000001</v>
      </c>
      <c r="O2502">
        <v>415</v>
      </c>
    </row>
    <row r="2503" spans="1:15" x14ac:dyDescent="0.2">
      <c r="A2503">
        <v>1300911</v>
      </c>
      <c r="B2503" t="s">
        <v>6</v>
      </c>
      <c r="C2503" t="s">
        <v>5</v>
      </c>
      <c r="D2503" t="s">
        <v>38</v>
      </c>
      <c r="E2503" t="s">
        <v>4</v>
      </c>
      <c r="F2503" t="s">
        <v>0</v>
      </c>
      <c r="G2503">
        <v>3</v>
      </c>
      <c r="H2503">
        <v>1</v>
      </c>
      <c r="I2503">
        <v>55.86</v>
      </c>
      <c r="J2503">
        <v>2</v>
      </c>
      <c r="K2503">
        <v>3</v>
      </c>
      <c r="L2503">
        <v>1</v>
      </c>
      <c r="M2503" t="s">
        <v>45</v>
      </c>
      <c r="N2503" s="2">
        <v>18.62</v>
      </c>
      <c r="O2503">
        <v>57</v>
      </c>
    </row>
    <row r="2504" spans="1:15" x14ac:dyDescent="0.2">
      <c r="A2504">
        <v>1301991</v>
      </c>
      <c r="B2504" t="s">
        <v>3</v>
      </c>
      <c r="C2504" t="s">
        <v>5</v>
      </c>
      <c r="D2504" t="s">
        <v>38</v>
      </c>
      <c r="E2504" t="s">
        <v>7</v>
      </c>
      <c r="F2504" t="s">
        <v>0</v>
      </c>
      <c r="G2504">
        <v>36</v>
      </c>
      <c r="H2504">
        <v>7</v>
      </c>
      <c r="I2504">
        <v>2446.79</v>
      </c>
      <c r="J2504">
        <v>9</v>
      </c>
      <c r="K2504">
        <v>16</v>
      </c>
      <c r="L2504">
        <v>3</v>
      </c>
      <c r="M2504" t="s">
        <v>47</v>
      </c>
      <c r="N2504" s="2">
        <v>67.966388888888886</v>
      </c>
      <c r="O2504">
        <v>1134</v>
      </c>
    </row>
    <row r="2505" spans="1:15" x14ac:dyDescent="0.2">
      <c r="A2505">
        <v>1302051</v>
      </c>
      <c r="B2505" t="s">
        <v>3</v>
      </c>
      <c r="C2505" t="s">
        <v>2</v>
      </c>
      <c r="D2505" t="s">
        <v>39</v>
      </c>
      <c r="E2505" t="s">
        <v>1</v>
      </c>
      <c r="F2505" t="s">
        <v>0</v>
      </c>
      <c r="G2505">
        <v>39</v>
      </c>
      <c r="H2505">
        <v>7</v>
      </c>
      <c r="I2505">
        <v>1204.8200000000002</v>
      </c>
      <c r="J2505">
        <v>7</v>
      </c>
      <c r="K2505">
        <v>14</v>
      </c>
      <c r="L2505">
        <v>2</v>
      </c>
      <c r="M2505" t="s">
        <v>46</v>
      </c>
      <c r="N2505" s="2">
        <v>30.892820512820517</v>
      </c>
      <c r="O2505">
        <v>858</v>
      </c>
    </row>
    <row r="2506" spans="1:15" x14ac:dyDescent="0.2">
      <c r="A2506">
        <v>1302241</v>
      </c>
      <c r="B2506" t="s">
        <v>3</v>
      </c>
      <c r="C2506" t="s">
        <v>2</v>
      </c>
      <c r="D2506" t="s">
        <v>38</v>
      </c>
      <c r="E2506" t="s">
        <v>1</v>
      </c>
      <c r="F2506" t="s">
        <v>0</v>
      </c>
      <c r="G2506">
        <v>100</v>
      </c>
      <c r="H2506">
        <v>10</v>
      </c>
      <c r="I2506">
        <v>1198.4000000000001</v>
      </c>
      <c r="J2506">
        <v>7</v>
      </c>
      <c r="K2506">
        <v>17</v>
      </c>
      <c r="L2506">
        <v>3</v>
      </c>
      <c r="M2506" t="s">
        <v>47</v>
      </c>
      <c r="N2506" s="2">
        <v>11.984000000000002</v>
      </c>
      <c r="O2506">
        <v>693</v>
      </c>
    </row>
    <row r="2507" spans="1:15" x14ac:dyDescent="0.2">
      <c r="A2507">
        <v>1302431</v>
      </c>
      <c r="B2507" t="s">
        <v>6</v>
      </c>
      <c r="C2507" t="s">
        <v>12</v>
      </c>
      <c r="D2507" t="s">
        <v>38</v>
      </c>
      <c r="E2507" t="s">
        <v>4</v>
      </c>
      <c r="F2507" t="s">
        <v>0</v>
      </c>
      <c r="G2507">
        <v>3</v>
      </c>
      <c r="H2507">
        <v>1</v>
      </c>
      <c r="I2507">
        <v>38.119999999999997</v>
      </c>
      <c r="J2507">
        <v>2</v>
      </c>
      <c r="K2507">
        <v>3</v>
      </c>
      <c r="L2507">
        <v>1</v>
      </c>
      <c r="M2507" t="s">
        <v>45</v>
      </c>
      <c r="N2507" s="2">
        <v>12.706666666666665</v>
      </c>
      <c r="O2507">
        <v>20</v>
      </c>
    </row>
    <row r="2508" spans="1:15" x14ac:dyDescent="0.2">
      <c r="A2508">
        <v>1302581</v>
      </c>
      <c r="B2508" t="s">
        <v>3</v>
      </c>
      <c r="C2508" t="s">
        <v>12</v>
      </c>
      <c r="D2508" t="s">
        <v>38</v>
      </c>
      <c r="E2508" t="s">
        <v>1</v>
      </c>
      <c r="F2508" t="s">
        <v>0</v>
      </c>
      <c r="G2508">
        <v>294</v>
      </c>
      <c r="H2508">
        <v>10</v>
      </c>
      <c r="I2508">
        <v>3648.98</v>
      </c>
      <c r="J2508">
        <v>10</v>
      </c>
      <c r="K2508">
        <v>20</v>
      </c>
      <c r="L2508">
        <v>3</v>
      </c>
      <c r="M2508" t="s">
        <v>47</v>
      </c>
      <c r="N2508" s="2">
        <v>12.411496598639456</v>
      </c>
      <c r="O2508">
        <v>2045</v>
      </c>
    </row>
    <row r="2509" spans="1:15" x14ac:dyDescent="0.2">
      <c r="A2509">
        <v>1302771</v>
      </c>
      <c r="B2509" t="s">
        <v>3</v>
      </c>
      <c r="C2509" t="s">
        <v>5</v>
      </c>
      <c r="D2509" t="s">
        <v>39</v>
      </c>
      <c r="E2509" t="s">
        <v>1</v>
      </c>
      <c r="F2509" t="s">
        <v>0</v>
      </c>
      <c r="G2509">
        <v>21</v>
      </c>
      <c r="H2509">
        <v>4</v>
      </c>
      <c r="I2509">
        <v>1357.73</v>
      </c>
      <c r="J2509">
        <v>8</v>
      </c>
      <c r="K2509">
        <v>12</v>
      </c>
      <c r="L2509">
        <v>2</v>
      </c>
      <c r="M2509" t="s">
        <v>46</v>
      </c>
      <c r="N2509" s="2">
        <v>64.653809523809528</v>
      </c>
      <c r="O2509">
        <v>932</v>
      </c>
    </row>
    <row r="2510" spans="1:15" x14ac:dyDescent="0.2">
      <c r="A2510">
        <v>1303021</v>
      </c>
      <c r="B2510" t="s">
        <v>3</v>
      </c>
      <c r="C2510" t="s">
        <v>5</v>
      </c>
      <c r="D2510" t="s">
        <v>38</v>
      </c>
      <c r="E2510" t="s">
        <v>4</v>
      </c>
      <c r="F2510" t="s">
        <v>8</v>
      </c>
      <c r="G2510">
        <v>47</v>
      </c>
      <c r="H2510">
        <v>8</v>
      </c>
      <c r="I2510">
        <v>1982.09</v>
      </c>
      <c r="J2510">
        <v>9</v>
      </c>
      <c r="K2510">
        <v>17</v>
      </c>
      <c r="L2510">
        <v>3</v>
      </c>
      <c r="M2510" t="s">
        <v>47</v>
      </c>
      <c r="N2510" s="2">
        <v>42.172127659574464</v>
      </c>
      <c r="O2510">
        <v>860</v>
      </c>
    </row>
    <row r="2511" spans="1:15" x14ac:dyDescent="0.2">
      <c r="A2511">
        <v>1303551</v>
      </c>
      <c r="B2511" t="s">
        <v>10</v>
      </c>
      <c r="C2511" t="s">
        <v>9</v>
      </c>
      <c r="D2511" t="s">
        <v>38</v>
      </c>
      <c r="E2511" t="s">
        <v>4</v>
      </c>
      <c r="F2511" t="s">
        <v>0</v>
      </c>
      <c r="G2511">
        <v>3</v>
      </c>
      <c r="H2511">
        <v>1</v>
      </c>
      <c r="I2511">
        <v>184.26</v>
      </c>
      <c r="J2511">
        <v>3</v>
      </c>
      <c r="K2511">
        <v>4</v>
      </c>
      <c r="L2511">
        <v>1</v>
      </c>
      <c r="M2511" t="s">
        <v>45</v>
      </c>
      <c r="N2511" s="2">
        <v>61.419999999999995</v>
      </c>
      <c r="O2511">
        <v>45</v>
      </c>
    </row>
    <row r="2512" spans="1:15" x14ac:dyDescent="0.2">
      <c r="A2512">
        <v>1303741</v>
      </c>
      <c r="B2512" t="s">
        <v>3</v>
      </c>
      <c r="C2512" t="s">
        <v>5</v>
      </c>
      <c r="D2512" t="s">
        <v>38</v>
      </c>
      <c r="E2512" t="s">
        <v>1</v>
      </c>
      <c r="F2512" t="s">
        <v>8</v>
      </c>
      <c r="G2512">
        <v>21</v>
      </c>
      <c r="H2512">
        <v>4</v>
      </c>
      <c r="I2512">
        <v>1030.1500000000001</v>
      </c>
      <c r="J2512">
        <v>7</v>
      </c>
      <c r="K2512">
        <v>11</v>
      </c>
      <c r="L2512">
        <v>2</v>
      </c>
      <c r="M2512" t="s">
        <v>46</v>
      </c>
      <c r="N2512" s="2">
        <v>49.054761904761911</v>
      </c>
      <c r="O2512">
        <v>472</v>
      </c>
    </row>
    <row r="2513" spans="1:15" x14ac:dyDescent="0.2">
      <c r="A2513">
        <v>1303931</v>
      </c>
      <c r="B2513" t="s">
        <v>3</v>
      </c>
      <c r="C2513" t="s">
        <v>5</v>
      </c>
      <c r="D2513" t="s">
        <v>39</v>
      </c>
      <c r="E2513" t="s">
        <v>1</v>
      </c>
      <c r="F2513" t="s">
        <v>0</v>
      </c>
      <c r="G2513">
        <v>23</v>
      </c>
      <c r="H2513">
        <v>5</v>
      </c>
      <c r="I2513">
        <v>1170.3599999999999</v>
      </c>
      <c r="J2513">
        <v>7</v>
      </c>
      <c r="K2513">
        <v>12</v>
      </c>
      <c r="L2513">
        <v>2</v>
      </c>
      <c r="M2513" t="s">
        <v>46</v>
      </c>
      <c r="N2513" s="2">
        <v>50.885217391304344</v>
      </c>
      <c r="O2513">
        <v>569</v>
      </c>
    </row>
    <row r="2514" spans="1:15" x14ac:dyDescent="0.2">
      <c r="A2514">
        <v>1304331</v>
      </c>
      <c r="B2514" t="s">
        <v>6</v>
      </c>
      <c r="C2514" t="s">
        <v>5</v>
      </c>
      <c r="D2514" t="s">
        <v>38</v>
      </c>
      <c r="E2514" t="s">
        <v>4</v>
      </c>
      <c r="F2514" t="s">
        <v>0</v>
      </c>
      <c r="G2514">
        <v>48</v>
      </c>
      <c r="H2514">
        <v>8</v>
      </c>
      <c r="I2514">
        <v>988.35</v>
      </c>
      <c r="J2514">
        <v>7</v>
      </c>
      <c r="K2514">
        <v>15</v>
      </c>
      <c r="L2514">
        <v>3</v>
      </c>
      <c r="M2514" t="s">
        <v>47</v>
      </c>
      <c r="N2514" s="2">
        <v>20.590624999999999</v>
      </c>
      <c r="O2514">
        <v>670</v>
      </c>
    </row>
    <row r="2515" spans="1:15" x14ac:dyDescent="0.2">
      <c r="A2515">
        <v>1304521</v>
      </c>
      <c r="B2515" t="s">
        <v>3</v>
      </c>
      <c r="C2515" t="s">
        <v>2</v>
      </c>
      <c r="D2515" t="s">
        <v>38</v>
      </c>
      <c r="E2515" t="s">
        <v>4</v>
      </c>
      <c r="F2515" t="s">
        <v>0</v>
      </c>
      <c r="G2515">
        <v>29</v>
      </c>
      <c r="H2515">
        <v>6</v>
      </c>
      <c r="I2515">
        <v>860.82</v>
      </c>
      <c r="J2515">
        <v>6</v>
      </c>
      <c r="K2515">
        <v>12</v>
      </c>
      <c r="L2515">
        <v>2</v>
      </c>
      <c r="M2515" t="s">
        <v>46</v>
      </c>
      <c r="N2515" s="2">
        <v>29.683448275862069</v>
      </c>
      <c r="O2515">
        <v>520</v>
      </c>
    </row>
    <row r="2516" spans="1:15" x14ac:dyDescent="0.2">
      <c r="A2516">
        <v>1304671</v>
      </c>
      <c r="B2516" t="s">
        <v>3</v>
      </c>
      <c r="C2516" t="s">
        <v>2</v>
      </c>
      <c r="D2516" t="s">
        <v>38</v>
      </c>
      <c r="E2516" t="s">
        <v>4</v>
      </c>
      <c r="F2516" t="s">
        <v>0</v>
      </c>
      <c r="G2516">
        <v>31</v>
      </c>
      <c r="H2516">
        <v>6</v>
      </c>
      <c r="I2516">
        <v>1252.76</v>
      </c>
      <c r="J2516">
        <v>7</v>
      </c>
      <c r="K2516">
        <v>13</v>
      </c>
      <c r="L2516">
        <v>2</v>
      </c>
      <c r="M2516" t="s">
        <v>46</v>
      </c>
      <c r="N2516" s="2">
        <v>40.411612903225809</v>
      </c>
      <c r="O2516">
        <v>773</v>
      </c>
    </row>
    <row r="2517" spans="1:15" x14ac:dyDescent="0.2">
      <c r="A2517">
        <v>1304711</v>
      </c>
      <c r="B2517" t="s">
        <v>6</v>
      </c>
      <c r="C2517" t="s">
        <v>12</v>
      </c>
      <c r="D2517" t="s">
        <v>38</v>
      </c>
      <c r="E2517" t="s">
        <v>4</v>
      </c>
      <c r="F2517" t="s">
        <v>0</v>
      </c>
      <c r="G2517">
        <v>38</v>
      </c>
      <c r="H2517">
        <v>7</v>
      </c>
      <c r="I2517">
        <v>469.34</v>
      </c>
      <c r="J2517">
        <v>5</v>
      </c>
      <c r="K2517">
        <v>12</v>
      </c>
      <c r="L2517">
        <v>2</v>
      </c>
      <c r="M2517" t="s">
        <v>46</v>
      </c>
      <c r="N2517" s="2">
        <v>12.351052631578947</v>
      </c>
      <c r="O2517">
        <v>365</v>
      </c>
    </row>
    <row r="2518" spans="1:15" x14ac:dyDescent="0.2">
      <c r="A2518">
        <v>1305111</v>
      </c>
      <c r="B2518" t="s">
        <v>3</v>
      </c>
      <c r="C2518" t="s">
        <v>2</v>
      </c>
      <c r="D2518" t="s">
        <v>39</v>
      </c>
      <c r="E2518" t="s">
        <v>7</v>
      </c>
      <c r="F2518" t="s">
        <v>8</v>
      </c>
      <c r="G2518">
        <v>24</v>
      </c>
      <c r="H2518">
        <v>5</v>
      </c>
      <c r="I2518">
        <v>531.26</v>
      </c>
      <c r="J2518">
        <v>5</v>
      </c>
      <c r="K2518">
        <v>10</v>
      </c>
      <c r="L2518">
        <v>2</v>
      </c>
      <c r="M2518" t="s">
        <v>46</v>
      </c>
      <c r="N2518" s="2">
        <v>22.135833333333334</v>
      </c>
      <c r="O2518">
        <v>234</v>
      </c>
    </row>
    <row r="2519" spans="1:15" x14ac:dyDescent="0.2">
      <c r="A2519">
        <v>1305261</v>
      </c>
      <c r="B2519" t="s">
        <v>10</v>
      </c>
      <c r="C2519" t="s">
        <v>2</v>
      </c>
      <c r="D2519" t="s">
        <v>38</v>
      </c>
      <c r="E2519" t="s">
        <v>1</v>
      </c>
      <c r="F2519" t="s">
        <v>0</v>
      </c>
      <c r="G2519">
        <v>4</v>
      </c>
      <c r="H2519">
        <v>2</v>
      </c>
      <c r="I2519">
        <v>58.34</v>
      </c>
      <c r="J2519">
        <v>2</v>
      </c>
      <c r="K2519">
        <v>4</v>
      </c>
      <c r="L2519">
        <v>1</v>
      </c>
      <c r="M2519" t="s">
        <v>45</v>
      </c>
      <c r="N2519" s="2">
        <v>14.585000000000001</v>
      </c>
      <c r="O2519">
        <v>55</v>
      </c>
    </row>
    <row r="2520" spans="1:15" x14ac:dyDescent="0.2">
      <c r="A2520">
        <v>1305641</v>
      </c>
      <c r="B2520" t="s">
        <v>3</v>
      </c>
      <c r="C2520" t="s">
        <v>2</v>
      </c>
      <c r="D2520" t="s">
        <v>38</v>
      </c>
      <c r="E2520" t="s">
        <v>4</v>
      </c>
      <c r="F2520" t="s">
        <v>0</v>
      </c>
      <c r="G2520">
        <v>33</v>
      </c>
      <c r="H2520">
        <v>6</v>
      </c>
      <c r="I2520">
        <v>2155.67</v>
      </c>
      <c r="J2520">
        <v>9</v>
      </c>
      <c r="K2520">
        <v>15</v>
      </c>
      <c r="L2520">
        <v>3</v>
      </c>
      <c r="M2520" t="s">
        <v>47</v>
      </c>
      <c r="N2520" s="2">
        <v>65.323333333333338</v>
      </c>
      <c r="O2520">
        <v>979</v>
      </c>
    </row>
    <row r="2521" spans="1:15" x14ac:dyDescent="0.2">
      <c r="A2521">
        <v>1306951</v>
      </c>
      <c r="B2521" t="s">
        <v>6</v>
      </c>
      <c r="C2521" t="s">
        <v>12</v>
      </c>
      <c r="D2521" t="s">
        <v>38</v>
      </c>
      <c r="E2521" t="s">
        <v>4</v>
      </c>
      <c r="F2521" t="s">
        <v>0</v>
      </c>
      <c r="G2521">
        <v>36</v>
      </c>
      <c r="H2521">
        <v>7</v>
      </c>
      <c r="I2521">
        <v>279.13</v>
      </c>
      <c r="J2521">
        <v>4</v>
      </c>
      <c r="K2521">
        <v>11</v>
      </c>
      <c r="L2521">
        <v>2</v>
      </c>
      <c r="M2521" t="s">
        <v>46</v>
      </c>
      <c r="N2521" s="2">
        <v>7.7536111111111108</v>
      </c>
      <c r="O2521">
        <v>261</v>
      </c>
    </row>
    <row r="2522" spans="1:15" x14ac:dyDescent="0.2">
      <c r="A2522">
        <v>1307541</v>
      </c>
      <c r="B2522" t="s">
        <v>6</v>
      </c>
      <c r="C2522" t="s">
        <v>2</v>
      </c>
      <c r="D2522" t="s">
        <v>38</v>
      </c>
      <c r="E2522" t="s">
        <v>4</v>
      </c>
      <c r="F2522" t="s">
        <v>14</v>
      </c>
      <c r="G2522">
        <v>16</v>
      </c>
      <c r="H2522">
        <v>4</v>
      </c>
      <c r="I2522">
        <v>357.12</v>
      </c>
      <c r="J2522">
        <v>4</v>
      </c>
      <c r="K2522">
        <v>8</v>
      </c>
      <c r="L2522">
        <v>2</v>
      </c>
      <c r="M2522" t="s">
        <v>46</v>
      </c>
      <c r="N2522" s="2">
        <v>22.32</v>
      </c>
      <c r="O2522">
        <v>331</v>
      </c>
    </row>
    <row r="2523" spans="1:15" x14ac:dyDescent="0.2">
      <c r="A2523">
        <v>1307691</v>
      </c>
      <c r="B2523" t="s">
        <v>6</v>
      </c>
      <c r="C2523" t="s">
        <v>5</v>
      </c>
      <c r="D2523" t="s">
        <v>38</v>
      </c>
      <c r="E2523" t="s">
        <v>7</v>
      </c>
      <c r="F2523" t="s">
        <v>0</v>
      </c>
      <c r="G2523">
        <v>1</v>
      </c>
      <c r="H2523">
        <v>1</v>
      </c>
      <c r="I2523">
        <v>31.77</v>
      </c>
      <c r="J2523">
        <v>2</v>
      </c>
      <c r="K2523">
        <v>3</v>
      </c>
      <c r="L2523">
        <v>1</v>
      </c>
      <c r="M2523" t="s">
        <v>45</v>
      </c>
      <c r="N2523" s="2">
        <v>31.77</v>
      </c>
      <c r="O2523">
        <v>22</v>
      </c>
    </row>
    <row r="2524" spans="1:15" x14ac:dyDescent="0.2">
      <c r="A2524">
        <v>1307881</v>
      </c>
      <c r="B2524" t="s">
        <v>6</v>
      </c>
      <c r="C2524" t="s">
        <v>5</v>
      </c>
      <c r="D2524" t="s">
        <v>38</v>
      </c>
      <c r="E2524" t="s">
        <v>4</v>
      </c>
      <c r="F2524" t="s">
        <v>0</v>
      </c>
      <c r="G2524">
        <v>5</v>
      </c>
      <c r="H2524">
        <v>2</v>
      </c>
      <c r="I2524">
        <v>103.06</v>
      </c>
      <c r="J2524">
        <v>2</v>
      </c>
      <c r="K2524">
        <v>4</v>
      </c>
      <c r="L2524">
        <v>1</v>
      </c>
      <c r="M2524" t="s">
        <v>45</v>
      </c>
      <c r="N2524" s="2">
        <v>20.612000000000002</v>
      </c>
      <c r="O2524">
        <v>56</v>
      </c>
    </row>
    <row r="2525" spans="1:15" x14ac:dyDescent="0.2">
      <c r="A2525">
        <v>1308511</v>
      </c>
      <c r="B2525" t="s">
        <v>6</v>
      </c>
      <c r="C2525" t="s">
        <v>5</v>
      </c>
      <c r="D2525" t="s">
        <v>38</v>
      </c>
      <c r="E2525" t="s">
        <v>4</v>
      </c>
      <c r="F2525" t="s">
        <v>0</v>
      </c>
      <c r="G2525">
        <v>12</v>
      </c>
      <c r="H2525">
        <v>3</v>
      </c>
      <c r="I2525">
        <v>308.48</v>
      </c>
      <c r="J2525">
        <v>4</v>
      </c>
      <c r="K2525">
        <v>7</v>
      </c>
      <c r="L2525">
        <v>1</v>
      </c>
      <c r="M2525" t="s">
        <v>45</v>
      </c>
      <c r="N2525" s="2">
        <v>25.706666666666667</v>
      </c>
      <c r="O2525">
        <v>137</v>
      </c>
    </row>
    <row r="2526" spans="1:15" x14ac:dyDescent="0.2">
      <c r="A2526">
        <v>1308661</v>
      </c>
      <c r="B2526" t="s">
        <v>6</v>
      </c>
      <c r="C2526" t="s">
        <v>5</v>
      </c>
      <c r="D2526" t="s">
        <v>38</v>
      </c>
      <c r="E2526" t="s">
        <v>1</v>
      </c>
      <c r="F2526" t="s">
        <v>8</v>
      </c>
      <c r="G2526">
        <v>8</v>
      </c>
      <c r="H2526">
        <v>2</v>
      </c>
      <c r="I2526">
        <v>161.30000000000001</v>
      </c>
      <c r="J2526">
        <v>3</v>
      </c>
      <c r="K2526">
        <v>5</v>
      </c>
      <c r="L2526">
        <v>1</v>
      </c>
      <c r="M2526" t="s">
        <v>45</v>
      </c>
      <c r="N2526" s="2">
        <v>20.162500000000001</v>
      </c>
      <c r="O2526">
        <v>87</v>
      </c>
    </row>
    <row r="2527" spans="1:15" x14ac:dyDescent="0.2">
      <c r="A2527">
        <v>1309101</v>
      </c>
      <c r="B2527" t="s">
        <v>3</v>
      </c>
      <c r="C2527" t="s">
        <v>5</v>
      </c>
      <c r="D2527" t="s">
        <v>38</v>
      </c>
      <c r="E2527" t="s">
        <v>7</v>
      </c>
      <c r="F2527" t="s">
        <v>0</v>
      </c>
      <c r="G2527">
        <v>38</v>
      </c>
      <c r="H2527">
        <v>7</v>
      </c>
      <c r="I2527">
        <v>1895.28</v>
      </c>
      <c r="J2527">
        <v>9</v>
      </c>
      <c r="K2527">
        <v>16</v>
      </c>
      <c r="L2527">
        <v>3</v>
      </c>
      <c r="M2527" t="s">
        <v>47</v>
      </c>
      <c r="N2527" s="2">
        <v>49.875789473684208</v>
      </c>
      <c r="O2527">
        <v>468</v>
      </c>
    </row>
    <row r="2528" spans="1:15" x14ac:dyDescent="0.2">
      <c r="A2528">
        <v>1309251</v>
      </c>
      <c r="B2528" t="s">
        <v>3</v>
      </c>
      <c r="C2528" t="s">
        <v>5</v>
      </c>
      <c r="D2528" t="s">
        <v>38</v>
      </c>
      <c r="E2528" t="s">
        <v>4</v>
      </c>
      <c r="F2528" t="s">
        <v>0</v>
      </c>
      <c r="G2528">
        <v>57</v>
      </c>
      <c r="H2528">
        <v>8</v>
      </c>
      <c r="I2528">
        <v>1850.26</v>
      </c>
      <c r="J2528">
        <v>8</v>
      </c>
      <c r="K2528">
        <v>16</v>
      </c>
      <c r="L2528">
        <v>3</v>
      </c>
      <c r="M2528" t="s">
        <v>47</v>
      </c>
      <c r="N2528" s="2">
        <v>32.460701754385966</v>
      </c>
      <c r="O2528">
        <v>988</v>
      </c>
    </row>
    <row r="2529" spans="1:15" x14ac:dyDescent="0.2">
      <c r="A2529">
        <v>1309591</v>
      </c>
      <c r="B2529" t="s">
        <v>13</v>
      </c>
      <c r="C2529" t="s">
        <v>5</v>
      </c>
      <c r="D2529" t="s">
        <v>40</v>
      </c>
      <c r="E2529" t="s">
        <v>4</v>
      </c>
      <c r="F2529" t="s">
        <v>0</v>
      </c>
      <c r="G2529">
        <v>2</v>
      </c>
      <c r="H2529">
        <v>1</v>
      </c>
      <c r="I2529">
        <v>182.47</v>
      </c>
      <c r="J2529">
        <v>3</v>
      </c>
      <c r="K2529">
        <v>4</v>
      </c>
      <c r="L2529">
        <v>1</v>
      </c>
      <c r="M2529" t="s">
        <v>45</v>
      </c>
      <c r="N2529" s="2">
        <v>91.234999999999999</v>
      </c>
      <c r="O2529">
        <v>104</v>
      </c>
    </row>
    <row r="2530" spans="1:15" x14ac:dyDescent="0.2">
      <c r="A2530">
        <v>1309821</v>
      </c>
      <c r="B2530" t="s">
        <v>6</v>
      </c>
      <c r="C2530" t="s">
        <v>12</v>
      </c>
      <c r="D2530" t="s">
        <v>38</v>
      </c>
      <c r="E2530" t="s">
        <v>7</v>
      </c>
      <c r="F2530" t="s">
        <v>0</v>
      </c>
      <c r="G2530">
        <v>26</v>
      </c>
      <c r="H2530">
        <v>5</v>
      </c>
      <c r="I2530">
        <v>597.05999999999995</v>
      </c>
      <c r="J2530">
        <v>5</v>
      </c>
      <c r="K2530">
        <v>10</v>
      </c>
      <c r="L2530">
        <v>2</v>
      </c>
      <c r="M2530" t="s">
        <v>46</v>
      </c>
      <c r="N2530" s="2">
        <v>22.963846153846152</v>
      </c>
      <c r="O2530">
        <v>230</v>
      </c>
    </row>
    <row r="2531" spans="1:15" x14ac:dyDescent="0.2">
      <c r="A2531">
        <v>1309971</v>
      </c>
      <c r="B2531" t="s">
        <v>3</v>
      </c>
      <c r="C2531" t="s">
        <v>2</v>
      </c>
      <c r="D2531" t="s">
        <v>38</v>
      </c>
      <c r="E2531" t="s">
        <v>7</v>
      </c>
      <c r="F2531" t="s">
        <v>8</v>
      </c>
      <c r="G2531">
        <v>65</v>
      </c>
      <c r="H2531">
        <v>9</v>
      </c>
      <c r="I2531">
        <v>2537.04</v>
      </c>
      <c r="J2531">
        <v>9</v>
      </c>
      <c r="K2531">
        <v>18</v>
      </c>
      <c r="L2531">
        <v>3</v>
      </c>
      <c r="M2531" t="s">
        <v>47</v>
      </c>
      <c r="N2531" s="2">
        <v>39.031384615384617</v>
      </c>
      <c r="O2531">
        <v>1304</v>
      </c>
    </row>
    <row r="2532" spans="1:15" x14ac:dyDescent="0.2">
      <c r="A2532">
        <v>1310191</v>
      </c>
      <c r="B2532" t="s">
        <v>10</v>
      </c>
      <c r="C2532" t="s">
        <v>9</v>
      </c>
      <c r="D2532" t="s">
        <v>38</v>
      </c>
      <c r="E2532" t="s">
        <v>7</v>
      </c>
      <c r="F2532" t="s">
        <v>0</v>
      </c>
      <c r="G2532">
        <v>5</v>
      </c>
      <c r="H2532">
        <v>2</v>
      </c>
      <c r="I2532">
        <v>197.09</v>
      </c>
      <c r="J2532">
        <v>3</v>
      </c>
      <c r="K2532">
        <v>5</v>
      </c>
      <c r="L2532">
        <v>1</v>
      </c>
      <c r="M2532" t="s">
        <v>45</v>
      </c>
      <c r="N2532" s="2">
        <v>39.417999999999999</v>
      </c>
      <c r="O2532">
        <v>26</v>
      </c>
    </row>
    <row r="2533" spans="1:15" x14ac:dyDescent="0.2">
      <c r="A2533">
        <v>1310381</v>
      </c>
      <c r="B2533" t="s">
        <v>3</v>
      </c>
      <c r="C2533" t="s">
        <v>2</v>
      </c>
      <c r="D2533" t="s">
        <v>40</v>
      </c>
      <c r="E2533" t="s">
        <v>4</v>
      </c>
      <c r="F2533" t="s">
        <v>8</v>
      </c>
      <c r="G2533">
        <v>20</v>
      </c>
      <c r="H2533">
        <v>4</v>
      </c>
      <c r="I2533">
        <v>958.1</v>
      </c>
      <c r="J2533">
        <v>6</v>
      </c>
      <c r="K2533">
        <v>10</v>
      </c>
      <c r="L2533">
        <v>2</v>
      </c>
      <c r="M2533" t="s">
        <v>46</v>
      </c>
      <c r="N2533" s="2">
        <v>47.905000000000001</v>
      </c>
      <c r="O2533">
        <v>849</v>
      </c>
    </row>
    <row r="2534" spans="1:15" x14ac:dyDescent="0.2">
      <c r="A2534">
        <v>1310421</v>
      </c>
      <c r="B2534" t="s">
        <v>3</v>
      </c>
      <c r="C2534" t="s">
        <v>2</v>
      </c>
      <c r="D2534" t="s">
        <v>38</v>
      </c>
      <c r="E2534" t="s">
        <v>1</v>
      </c>
      <c r="F2534" t="s">
        <v>0</v>
      </c>
      <c r="G2534">
        <v>26</v>
      </c>
      <c r="H2534">
        <v>5</v>
      </c>
      <c r="I2534">
        <v>2366.42</v>
      </c>
      <c r="J2534">
        <v>9</v>
      </c>
      <c r="K2534">
        <v>14</v>
      </c>
      <c r="L2534">
        <v>2</v>
      </c>
      <c r="M2534" t="s">
        <v>46</v>
      </c>
      <c r="N2534" s="2">
        <v>91.016153846153856</v>
      </c>
      <c r="O2534">
        <v>1471</v>
      </c>
    </row>
    <row r="2535" spans="1:15" x14ac:dyDescent="0.2">
      <c r="A2535">
        <v>1310951</v>
      </c>
      <c r="B2535" t="s">
        <v>6</v>
      </c>
      <c r="C2535" t="s">
        <v>2</v>
      </c>
      <c r="D2535" t="s">
        <v>38</v>
      </c>
      <c r="E2535" t="s">
        <v>7</v>
      </c>
      <c r="F2535" t="s">
        <v>0</v>
      </c>
      <c r="G2535">
        <v>25</v>
      </c>
      <c r="H2535">
        <v>5</v>
      </c>
      <c r="I2535">
        <v>1645.18</v>
      </c>
      <c r="J2535">
        <v>8</v>
      </c>
      <c r="K2535">
        <v>13</v>
      </c>
      <c r="L2535">
        <v>2</v>
      </c>
      <c r="M2535" t="s">
        <v>46</v>
      </c>
      <c r="N2535" s="2">
        <v>65.807200000000009</v>
      </c>
      <c r="O2535">
        <v>956</v>
      </c>
    </row>
    <row r="2536" spans="1:15" x14ac:dyDescent="0.2">
      <c r="A2536">
        <v>1311011</v>
      </c>
      <c r="B2536" t="s">
        <v>3</v>
      </c>
      <c r="C2536" t="s">
        <v>2</v>
      </c>
      <c r="D2536" t="s">
        <v>38</v>
      </c>
      <c r="E2536" t="s">
        <v>4</v>
      </c>
      <c r="F2536" t="s">
        <v>8</v>
      </c>
      <c r="G2536">
        <v>209</v>
      </c>
      <c r="H2536">
        <v>10</v>
      </c>
      <c r="I2536">
        <v>5082.6000000000004</v>
      </c>
      <c r="J2536">
        <v>10</v>
      </c>
      <c r="K2536">
        <v>20</v>
      </c>
      <c r="L2536">
        <v>3</v>
      </c>
      <c r="M2536" t="s">
        <v>47</v>
      </c>
      <c r="N2536" s="2">
        <v>24.318660287081343</v>
      </c>
      <c r="O2536">
        <v>3361</v>
      </c>
    </row>
    <row r="2537" spans="1:15" x14ac:dyDescent="0.2">
      <c r="A2537">
        <v>1311161</v>
      </c>
      <c r="B2537" t="s">
        <v>3</v>
      </c>
      <c r="C2537" t="s">
        <v>2</v>
      </c>
      <c r="D2537" t="s">
        <v>38</v>
      </c>
      <c r="E2537" t="s">
        <v>7</v>
      </c>
      <c r="F2537" t="s">
        <v>14</v>
      </c>
      <c r="G2537">
        <v>36</v>
      </c>
      <c r="H2537">
        <v>7</v>
      </c>
      <c r="I2537">
        <v>817.15</v>
      </c>
      <c r="J2537">
        <v>6</v>
      </c>
      <c r="K2537">
        <v>13</v>
      </c>
      <c r="L2537">
        <v>2</v>
      </c>
      <c r="M2537" t="s">
        <v>46</v>
      </c>
      <c r="N2537" s="2">
        <v>22.698611111111109</v>
      </c>
      <c r="O2537">
        <v>408</v>
      </c>
    </row>
    <row r="2538" spans="1:15" x14ac:dyDescent="0.2">
      <c r="A2538">
        <v>1311201</v>
      </c>
      <c r="B2538" t="s">
        <v>6</v>
      </c>
      <c r="C2538" t="s">
        <v>12</v>
      </c>
      <c r="D2538" t="s">
        <v>38</v>
      </c>
      <c r="E2538" t="s">
        <v>4</v>
      </c>
      <c r="F2538" t="s">
        <v>0</v>
      </c>
      <c r="G2538">
        <v>3</v>
      </c>
      <c r="H2538">
        <v>1</v>
      </c>
      <c r="I2538">
        <v>11.33</v>
      </c>
      <c r="J2538">
        <v>1</v>
      </c>
      <c r="K2538">
        <v>2</v>
      </c>
      <c r="L2538">
        <v>1</v>
      </c>
      <c r="M2538" t="s">
        <v>45</v>
      </c>
      <c r="N2538" s="2">
        <v>3.7766666666666668</v>
      </c>
      <c r="O2538">
        <v>19</v>
      </c>
    </row>
    <row r="2539" spans="1:15" x14ac:dyDescent="0.2">
      <c r="A2539">
        <v>1311351</v>
      </c>
      <c r="B2539" t="s">
        <v>3</v>
      </c>
      <c r="C2539" t="s">
        <v>2</v>
      </c>
      <c r="D2539" t="s">
        <v>39</v>
      </c>
      <c r="E2539" t="s">
        <v>7</v>
      </c>
      <c r="F2539" t="s">
        <v>8</v>
      </c>
      <c r="G2539">
        <v>58</v>
      </c>
      <c r="H2539">
        <v>8</v>
      </c>
      <c r="I2539">
        <v>2112.2600000000002</v>
      </c>
      <c r="J2539">
        <v>9</v>
      </c>
      <c r="K2539">
        <v>17</v>
      </c>
      <c r="L2539">
        <v>3</v>
      </c>
      <c r="M2539" t="s">
        <v>47</v>
      </c>
      <c r="N2539" s="2">
        <v>36.418275862068967</v>
      </c>
      <c r="O2539">
        <v>1031</v>
      </c>
    </row>
    <row r="2540" spans="1:15" x14ac:dyDescent="0.2">
      <c r="A2540">
        <v>1312091</v>
      </c>
      <c r="B2540" t="s">
        <v>3</v>
      </c>
      <c r="C2540" t="s">
        <v>5</v>
      </c>
      <c r="D2540" t="s">
        <v>38</v>
      </c>
      <c r="E2540" t="s">
        <v>1</v>
      </c>
      <c r="F2540" t="s">
        <v>0</v>
      </c>
      <c r="G2540">
        <v>57</v>
      </c>
      <c r="H2540">
        <v>8</v>
      </c>
      <c r="I2540">
        <v>2742.05</v>
      </c>
      <c r="J2540">
        <v>10</v>
      </c>
      <c r="K2540">
        <v>18</v>
      </c>
      <c r="L2540">
        <v>3</v>
      </c>
      <c r="M2540" t="s">
        <v>47</v>
      </c>
      <c r="N2540" s="2">
        <v>48.106140350877197</v>
      </c>
      <c r="O2540">
        <v>1560</v>
      </c>
    </row>
    <row r="2541" spans="1:15" x14ac:dyDescent="0.2">
      <c r="A2541">
        <v>1312321</v>
      </c>
      <c r="B2541" t="s">
        <v>10</v>
      </c>
      <c r="C2541" t="s">
        <v>2</v>
      </c>
      <c r="D2541" t="s">
        <v>38</v>
      </c>
      <c r="E2541" t="s">
        <v>4</v>
      </c>
      <c r="F2541" t="s">
        <v>8</v>
      </c>
      <c r="G2541">
        <v>6</v>
      </c>
      <c r="H2541">
        <v>2</v>
      </c>
      <c r="I2541">
        <v>90.17</v>
      </c>
      <c r="J2541">
        <v>2</v>
      </c>
      <c r="K2541">
        <v>4</v>
      </c>
      <c r="L2541">
        <v>1</v>
      </c>
      <c r="M2541" t="s">
        <v>45</v>
      </c>
      <c r="N2541" s="2">
        <v>15.028333333333334</v>
      </c>
      <c r="O2541">
        <v>21</v>
      </c>
    </row>
    <row r="2542" spans="1:15" x14ac:dyDescent="0.2">
      <c r="A2542">
        <v>1312471</v>
      </c>
      <c r="B2542" t="s">
        <v>3</v>
      </c>
      <c r="C2542" t="s">
        <v>5</v>
      </c>
      <c r="D2542" t="s">
        <v>39</v>
      </c>
      <c r="E2542" t="s">
        <v>4</v>
      </c>
      <c r="F2542" t="s">
        <v>0</v>
      </c>
      <c r="G2542">
        <v>40</v>
      </c>
      <c r="H2542">
        <v>7</v>
      </c>
      <c r="I2542">
        <v>2468.5300000000002</v>
      </c>
      <c r="J2542">
        <v>9</v>
      </c>
      <c r="K2542">
        <v>16</v>
      </c>
      <c r="L2542">
        <v>3</v>
      </c>
      <c r="M2542" t="s">
        <v>47</v>
      </c>
      <c r="N2542" s="2">
        <v>61.713250000000002</v>
      </c>
      <c r="O2542">
        <v>1455</v>
      </c>
    </row>
    <row r="2543" spans="1:15" x14ac:dyDescent="0.2">
      <c r="A2543">
        <v>1312511</v>
      </c>
      <c r="B2543" t="s">
        <v>6</v>
      </c>
      <c r="C2543" t="s">
        <v>12</v>
      </c>
      <c r="D2543" t="s">
        <v>38</v>
      </c>
      <c r="E2543" t="s">
        <v>4</v>
      </c>
      <c r="F2543" t="s">
        <v>0</v>
      </c>
      <c r="G2543">
        <v>9</v>
      </c>
      <c r="H2543">
        <v>3</v>
      </c>
      <c r="I2543">
        <v>129.29</v>
      </c>
      <c r="J2543">
        <v>3</v>
      </c>
      <c r="K2543">
        <v>6</v>
      </c>
      <c r="L2543">
        <v>1</v>
      </c>
      <c r="M2543" t="s">
        <v>45</v>
      </c>
      <c r="N2543" s="2">
        <v>14.365555555555554</v>
      </c>
      <c r="O2543">
        <v>56</v>
      </c>
    </row>
    <row r="2544" spans="1:15" x14ac:dyDescent="0.2">
      <c r="A2544">
        <v>1312851</v>
      </c>
      <c r="B2544" t="s">
        <v>3</v>
      </c>
      <c r="C2544" t="s">
        <v>5</v>
      </c>
      <c r="D2544" t="s">
        <v>39</v>
      </c>
      <c r="E2544" t="s">
        <v>1</v>
      </c>
      <c r="F2544" t="s">
        <v>8</v>
      </c>
      <c r="G2544">
        <v>75</v>
      </c>
      <c r="H2544">
        <v>9</v>
      </c>
      <c r="I2544">
        <v>4492.3899999999994</v>
      </c>
      <c r="J2544">
        <v>10</v>
      </c>
      <c r="K2544">
        <v>19</v>
      </c>
      <c r="L2544">
        <v>3</v>
      </c>
      <c r="M2544" t="s">
        <v>47</v>
      </c>
      <c r="N2544" s="2">
        <v>59.898533333333326</v>
      </c>
      <c r="O2544">
        <v>2999</v>
      </c>
    </row>
    <row r="2545" spans="1:15" x14ac:dyDescent="0.2">
      <c r="A2545">
        <v>1313251</v>
      </c>
      <c r="B2545" t="s">
        <v>6</v>
      </c>
      <c r="C2545" t="s">
        <v>12</v>
      </c>
      <c r="D2545" t="s">
        <v>38</v>
      </c>
      <c r="E2545" t="s">
        <v>4</v>
      </c>
      <c r="F2545" t="s">
        <v>8</v>
      </c>
      <c r="G2545">
        <v>17</v>
      </c>
      <c r="H2545">
        <v>4</v>
      </c>
      <c r="I2545">
        <v>725.37</v>
      </c>
      <c r="J2545">
        <v>6</v>
      </c>
      <c r="K2545">
        <v>10</v>
      </c>
      <c r="L2545">
        <v>2</v>
      </c>
      <c r="M2545" t="s">
        <v>46</v>
      </c>
      <c r="N2545" s="2">
        <v>42.668823529411767</v>
      </c>
      <c r="O2545">
        <v>137</v>
      </c>
    </row>
    <row r="2546" spans="1:15" x14ac:dyDescent="0.2">
      <c r="A2546">
        <v>1313631</v>
      </c>
      <c r="B2546" t="s">
        <v>3</v>
      </c>
      <c r="C2546" t="s">
        <v>2</v>
      </c>
      <c r="D2546" t="s">
        <v>38</v>
      </c>
      <c r="E2546" t="s">
        <v>7</v>
      </c>
      <c r="F2546" t="s">
        <v>8</v>
      </c>
      <c r="G2546">
        <v>20</v>
      </c>
      <c r="H2546">
        <v>4</v>
      </c>
      <c r="I2546">
        <v>1055.3399999999999</v>
      </c>
      <c r="J2546">
        <v>7</v>
      </c>
      <c r="K2546">
        <v>11</v>
      </c>
      <c r="L2546">
        <v>2</v>
      </c>
      <c r="M2546" t="s">
        <v>46</v>
      </c>
      <c r="N2546" s="2">
        <v>52.766999999999996</v>
      </c>
      <c r="O2546">
        <v>453</v>
      </c>
    </row>
    <row r="2547" spans="1:15" x14ac:dyDescent="0.2">
      <c r="A2547">
        <v>1313781</v>
      </c>
      <c r="B2547" t="s">
        <v>3</v>
      </c>
      <c r="C2547" t="s">
        <v>5</v>
      </c>
      <c r="D2547" t="s">
        <v>38</v>
      </c>
      <c r="E2547" t="s">
        <v>4</v>
      </c>
      <c r="F2547" t="s">
        <v>0</v>
      </c>
      <c r="G2547">
        <v>15</v>
      </c>
      <c r="H2547">
        <v>4</v>
      </c>
      <c r="I2547">
        <v>1204.8499999999999</v>
      </c>
      <c r="J2547">
        <v>7</v>
      </c>
      <c r="K2547">
        <v>11</v>
      </c>
      <c r="L2547">
        <v>2</v>
      </c>
      <c r="M2547" t="s">
        <v>46</v>
      </c>
      <c r="N2547" s="2">
        <v>80.323333333333323</v>
      </c>
      <c r="O2547">
        <v>766</v>
      </c>
    </row>
    <row r="2548" spans="1:15" x14ac:dyDescent="0.2">
      <c r="A2548">
        <v>1313821</v>
      </c>
      <c r="B2548" t="s">
        <v>3</v>
      </c>
      <c r="C2548" t="s">
        <v>5</v>
      </c>
      <c r="D2548" t="s">
        <v>38</v>
      </c>
      <c r="E2548" t="s">
        <v>7</v>
      </c>
      <c r="F2548" t="s">
        <v>0</v>
      </c>
      <c r="G2548">
        <v>54</v>
      </c>
      <c r="H2548">
        <v>8</v>
      </c>
      <c r="I2548">
        <v>1891.73</v>
      </c>
      <c r="J2548">
        <v>9</v>
      </c>
      <c r="K2548">
        <v>17</v>
      </c>
      <c r="L2548">
        <v>3</v>
      </c>
      <c r="M2548" t="s">
        <v>47</v>
      </c>
      <c r="N2548" s="2">
        <v>35.032037037037036</v>
      </c>
      <c r="O2548">
        <v>1357</v>
      </c>
    </row>
    <row r="2549" spans="1:15" x14ac:dyDescent="0.2">
      <c r="A2549">
        <v>1314221</v>
      </c>
      <c r="B2549" t="s">
        <v>3</v>
      </c>
      <c r="C2549" t="s">
        <v>12</v>
      </c>
      <c r="D2549" t="s">
        <v>38</v>
      </c>
      <c r="E2549" t="s">
        <v>4</v>
      </c>
      <c r="F2549" t="s">
        <v>8</v>
      </c>
      <c r="G2549">
        <v>78</v>
      </c>
      <c r="H2549">
        <v>9</v>
      </c>
      <c r="I2549">
        <v>2600.69</v>
      </c>
      <c r="J2549">
        <v>9</v>
      </c>
      <c r="K2549">
        <v>18</v>
      </c>
      <c r="L2549">
        <v>3</v>
      </c>
      <c r="M2549" t="s">
        <v>47</v>
      </c>
      <c r="N2549" s="2">
        <v>33.342179487179486</v>
      </c>
      <c r="O2549">
        <v>884</v>
      </c>
    </row>
    <row r="2550" spans="1:15" x14ac:dyDescent="0.2">
      <c r="A2550">
        <v>1314411</v>
      </c>
      <c r="B2550" t="s">
        <v>6</v>
      </c>
      <c r="C2550" t="s">
        <v>2</v>
      </c>
      <c r="D2550" t="s">
        <v>38</v>
      </c>
      <c r="E2550" t="s">
        <v>1</v>
      </c>
      <c r="F2550" t="s">
        <v>0</v>
      </c>
      <c r="G2550">
        <v>56</v>
      </c>
      <c r="H2550">
        <v>8</v>
      </c>
      <c r="I2550">
        <v>622.73</v>
      </c>
      <c r="J2550">
        <v>5</v>
      </c>
      <c r="K2550">
        <v>13</v>
      </c>
      <c r="L2550">
        <v>2</v>
      </c>
      <c r="M2550" t="s">
        <v>46</v>
      </c>
      <c r="N2550" s="2">
        <v>11.120178571428571</v>
      </c>
      <c r="O2550">
        <v>523</v>
      </c>
    </row>
    <row r="2551" spans="1:15" x14ac:dyDescent="0.2">
      <c r="A2551">
        <v>1314561</v>
      </c>
      <c r="B2551" t="s">
        <v>3</v>
      </c>
      <c r="C2551" t="s">
        <v>5</v>
      </c>
      <c r="D2551" t="s">
        <v>38</v>
      </c>
      <c r="E2551" t="s">
        <v>7</v>
      </c>
      <c r="F2551" t="s">
        <v>8</v>
      </c>
      <c r="G2551">
        <v>88</v>
      </c>
      <c r="H2551">
        <v>9</v>
      </c>
      <c r="I2551">
        <v>3344.01</v>
      </c>
      <c r="J2551">
        <v>10</v>
      </c>
      <c r="K2551">
        <v>19</v>
      </c>
      <c r="L2551">
        <v>3</v>
      </c>
      <c r="M2551" t="s">
        <v>47</v>
      </c>
      <c r="N2551" s="2">
        <v>38.000113636363636</v>
      </c>
      <c r="O2551">
        <v>1368</v>
      </c>
    </row>
    <row r="2552" spans="1:15" x14ac:dyDescent="0.2">
      <c r="A2552">
        <v>1315341</v>
      </c>
      <c r="B2552" t="s">
        <v>3</v>
      </c>
      <c r="C2552" t="s">
        <v>5</v>
      </c>
      <c r="D2552" t="s">
        <v>38</v>
      </c>
      <c r="E2552" t="s">
        <v>4</v>
      </c>
      <c r="F2552" t="s">
        <v>0</v>
      </c>
      <c r="G2552">
        <v>48</v>
      </c>
      <c r="H2552">
        <v>8</v>
      </c>
      <c r="I2552">
        <v>3169.81</v>
      </c>
      <c r="J2552">
        <v>10</v>
      </c>
      <c r="K2552">
        <v>18</v>
      </c>
      <c r="L2552">
        <v>3</v>
      </c>
      <c r="M2552" t="s">
        <v>47</v>
      </c>
      <c r="N2552" s="2">
        <v>66.037708333333327</v>
      </c>
      <c r="O2552">
        <v>1472</v>
      </c>
    </row>
    <row r="2553" spans="1:15" x14ac:dyDescent="0.2">
      <c r="A2553">
        <v>1315491</v>
      </c>
      <c r="B2553" t="s">
        <v>6</v>
      </c>
      <c r="C2553" t="s">
        <v>5</v>
      </c>
      <c r="D2553" t="s">
        <v>38</v>
      </c>
      <c r="E2553" t="s">
        <v>1</v>
      </c>
      <c r="F2553" t="s">
        <v>8</v>
      </c>
      <c r="G2553">
        <v>44</v>
      </c>
      <c r="H2553">
        <v>7</v>
      </c>
      <c r="I2553">
        <v>1073.08</v>
      </c>
      <c r="J2553">
        <v>7</v>
      </c>
      <c r="K2553">
        <v>14</v>
      </c>
      <c r="L2553">
        <v>2</v>
      </c>
      <c r="M2553" t="s">
        <v>46</v>
      </c>
      <c r="N2553" s="2">
        <v>24.388181818181817</v>
      </c>
      <c r="O2553">
        <v>792</v>
      </c>
    </row>
    <row r="2554" spans="1:15" x14ac:dyDescent="0.2">
      <c r="A2554">
        <v>1315721</v>
      </c>
      <c r="B2554" t="s">
        <v>6</v>
      </c>
      <c r="C2554" t="s">
        <v>5</v>
      </c>
      <c r="D2554" t="s">
        <v>38</v>
      </c>
      <c r="E2554" t="s">
        <v>1</v>
      </c>
      <c r="F2554" t="s">
        <v>0</v>
      </c>
      <c r="G2554">
        <v>10</v>
      </c>
      <c r="H2554">
        <v>3</v>
      </c>
      <c r="I2554">
        <v>344.99</v>
      </c>
      <c r="J2554">
        <v>4</v>
      </c>
      <c r="K2554">
        <v>7</v>
      </c>
      <c r="L2554">
        <v>1</v>
      </c>
      <c r="M2554" t="s">
        <v>45</v>
      </c>
      <c r="N2554" s="2">
        <v>34.499000000000002</v>
      </c>
      <c r="O2554">
        <v>187</v>
      </c>
    </row>
    <row r="2555" spans="1:15" x14ac:dyDescent="0.2">
      <c r="A2555">
        <v>1316311</v>
      </c>
      <c r="B2555" t="s">
        <v>10</v>
      </c>
      <c r="C2555" t="s">
        <v>2</v>
      </c>
      <c r="D2555" t="s">
        <v>38</v>
      </c>
      <c r="E2555" t="s">
        <v>1</v>
      </c>
      <c r="F2555" t="s">
        <v>8</v>
      </c>
      <c r="G2555">
        <v>2</v>
      </c>
      <c r="H2555">
        <v>1</v>
      </c>
      <c r="I2555">
        <v>244.4</v>
      </c>
      <c r="J2555">
        <v>4</v>
      </c>
      <c r="K2555">
        <v>5</v>
      </c>
      <c r="L2555">
        <v>1</v>
      </c>
      <c r="M2555" t="s">
        <v>45</v>
      </c>
      <c r="N2555" s="2">
        <v>122.2</v>
      </c>
      <c r="O2555">
        <v>132</v>
      </c>
    </row>
    <row r="2556" spans="1:15" x14ac:dyDescent="0.2">
      <c r="A2556">
        <v>1316461</v>
      </c>
      <c r="B2556" t="s">
        <v>6</v>
      </c>
      <c r="C2556" t="s">
        <v>5</v>
      </c>
      <c r="D2556" t="s">
        <v>40</v>
      </c>
      <c r="E2556" t="s">
        <v>1</v>
      </c>
      <c r="F2556" t="s">
        <v>0</v>
      </c>
      <c r="G2556">
        <v>7</v>
      </c>
      <c r="H2556">
        <v>2</v>
      </c>
      <c r="I2556">
        <v>639.24</v>
      </c>
      <c r="J2556">
        <v>5</v>
      </c>
      <c r="K2556">
        <v>7</v>
      </c>
      <c r="L2556">
        <v>1</v>
      </c>
      <c r="M2556" t="s">
        <v>45</v>
      </c>
      <c r="N2556" s="2">
        <v>91.320000000000007</v>
      </c>
      <c r="O2556">
        <v>268</v>
      </c>
    </row>
    <row r="2557" spans="1:15" x14ac:dyDescent="0.2">
      <c r="A2557">
        <v>1316501</v>
      </c>
      <c r="B2557" t="s">
        <v>6</v>
      </c>
      <c r="C2557" t="s">
        <v>2</v>
      </c>
      <c r="D2557" t="s">
        <v>38</v>
      </c>
      <c r="E2557" t="s">
        <v>1</v>
      </c>
      <c r="F2557" t="s">
        <v>0</v>
      </c>
      <c r="G2557">
        <v>22</v>
      </c>
      <c r="H2557">
        <v>5</v>
      </c>
      <c r="I2557">
        <v>525.30999999999995</v>
      </c>
      <c r="J2557">
        <v>5</v>
      </c>
      <c r="K2557">
        <v>10</v>
      </c>
      <c r="L2557">
        <v>2</v>
      </c>
      <c r="M2557" t="s">
        <v>46</v>
      </c>
      <c r="N2557" s="2">
        <v>23.87772727272727</v>
      </c>
      <c r="O2557">
        <v>530</v>
      </c>
    </row>
    <row r="2558" spans="1:15" x14ac:dyDescent="0.2">
      <c r="A2558">
        <v>1316651</v>
      </c>
      <c r="B2558" t="s">
        <v>6</v>
      </c>
      <c r="C2558" t="s">
        <v>12</v>
      </c>
      <c r="D2558" t="s">
        <v>38</v>
      </c>
      <c r="E2558" t="s">
        <v>7</v>
      </c>
      <c r="F2558" t="s">
        <v>0</v>
      </c>
      <c r="G2558">
        <v>20</v>
      </c>
      <c r="H2558">
        <v>4</v>
      </c>
      <c r="I2558">
        <v>446.23</v>
      </c>
      <c r="J2558">
        <v>5</v>
      </c>
      <c r="K2558">
        <v>9</v>
      </c>
      <c r="L2558">
        <v>2</v>
      </c>
      <c r="M2558" t="s">
        <v>46</v>
      </c>
      <c r="N2558" s="2">
        <v>22.311500000000002</v>
      </c>
      <c r="O2558">
        <v>181</v>
      </c>
    </row>
    <row r="2559" spans="1:15" x14ac:dyDescent="0.2">
      <c r="A2559">
        <v>1316991</v>
      </c>
      <c r="B2559" t="s">
        <v>10</v>
      </c>
      <c r="C2559" t="s">
        <v>5</v>
      </c>
      <c r="D2559" t="s">
        <v>38</v>
      </c>
      <c r="E2559" t="s">
        <v>24</v>
      </c>
      <c r="F2559" t="s">
        <v>0</v>
      </c>
      <c r="G2559">
        <v>1</v>
      </c>
      <c r="H2559">
        <v>1</v>
      </c>
      <c r="I2559">
        <v>0.04</v>
      </c>
      <c r="J2559">
        <v>1</v>
      </c>
      <c r="K2559">
        <v>2</v>
      </c>
      <c r="L2559">
        <v>1</v>
      </c>
      <c r="M2559" t="s">
        <v>45</v>
      </c>
      <c r="N2559" s="2">
        <v>0.04</v>
      </c>
      <c r="O2559">
        <v>4</v>
      </c>
    </row>
    <row r="2560" spans="1:15" x14ac:dyDescent="0.2">
      <c r="A2560">
        <v>1317391</v>
      </c>
      <c r="B2560" t="s">
        <v>13</v>
      </c>
      <c r="C2560" t="s">
        <v>5</v>
      </c>
      <c r="D2560" t="s">
        <v>38</v>
      </c>
      <c r="E2560" t="s">
        <v>7</v>
      </c>
      <c r="F2560" t="s">
        <v>0</v>
      </c>
      <c r="G2560">
        <v>5</v>
      </c>
      <c r="H2560">
        <v>2</v>
      </c>
      <c r="I2560">
        <v>194.45</v>
      </c>
      <c r="J2560">
        <v>3</v>
      </c>
      <c r="K2560">
        <v>5</v>
      </c>
      <c r="L2560">
        <v>1</v>
      </c>
      <c r="M2560" t="s">
        <v>45</v>
      </c>
      <c r="N2560" s="2">
        <v>38.89</v>
      </c>
      <c r="O2560">
        <v>83</v>
      </c>
    </row>
    <row r="2561" spans="1:15" x14ac:dyDescent="0.2">
      <c r="A2561">
        <v>1317581</v>
      </c>
      <c r="B2561" t="s">
        <v>6</v>
      </c>
      <c r="C2561" t="s">
        <v>2</v>
      </c>
      <c r="D2561" t="s">
        <v>38</v>
      </c>
      <c r="E2561" t="s">
        <v>4</v>
      </c>
      <c r="F2561" t="s">
        <v>0</v>
      </c>
      <c r="G2561">
        <v>6</v>
      </c>
      <c r="H2561">
        <v>2</v>
      </c>
      <c r="I2561">
        <v>373.61</v>
      </c>
      <c r="J2561">
        <v>4</v>
      </c>
      <c r="K2561">
        <v>6</v>
      </c>
      <c r="L2561">
        <v>1</v>
      </c>
      <c r="M2561" t="s">
        <v>45</v>
      </c>
      <c r="N2561" s="2">
        <v>62.268333333333338</v>
      </c>
      <c r="O2561">
        <v>205</v>
      </c>
    </row>
    <row r="2562" spans="1:15" x14ac:dyDescent="0.2">
      <c r="A2562">
        <v>1317621</v>
      </c>
      <c r="B2562" t="s">
        <v>13</v>
      </c>
      <c r="C2562" t="s">
        <v>12</v>
      </c>
      <c r="D2562" t="s">
        <v>38</v>
      </c>
      <c r="E2562" t="s">
        <v>1</v>
      </c>
      <c r="F2562" t="s">
        <v>8</v>
      </c>
      <c r="G2562">
        <v>3</v>
      </c>
      <c r="H2562">
        <v>1</v>
      </c>
      <c r="I2562">
        <v>16.93</v>
      </c>
      <c r="J2562">
        <v>1</v>
      </c>
      <c r="K2562">
        <v>2</v>
      </c>
      <c r="L2562">
        <v>1</v>
      </c>
      <c r="M2562" t="s">
        <v>45</v>
      </c>
      <c r="N2562" s="2">
        <v>5.6433333333333335</v>
      </c>
      <c r="O2562">
        <v>12</v>
      </c>
    </row>
    <row r="2563" spans="1:15" x14ac:dyDescent="0.2">
      <c r="A2563">
        <v>1317771</v>
      </c>
      <c r="B2563" t="s">
        <v>6</v>
      </c>
      <c r="C2563" t="s">
        <v>9</v>
      </c>
      <c r="D2563" t="s">
        <v>38</v>
      </c>
      <c r="E2563" t="s">
        <v>4</v>
      </c>
      <c r="F2563" t="s">
        <v>0</v>
      </c>
      <c r="G2563">
        <v>17</v>
      </c>
      <c r="H2563">
        <v>4</v>
      </c>
      <c r="I2563">
        <v>269.52</v>
      </c>
      <c r="J2563">
        <v>4</v>
      </c>
      <c r="K2563">
        <v>8</v>
      </c>
      <c r="L2563">
        <v>2</v>
      </c>
      <c r="M2563" t="s">
        <v>46</v>
      </c>
      <c r="N2563" s="2">
        <v>15.854117647058823</v>
      </c>
      <c r="O2563">
        <v>64</v>
      </c>
    </row>
    <row r="2564" spans="1:15" x14ac:dyDescent="0.2">
      <c r="A2564">
        <v>1318021</v>
      </c>
      <c r="B2564" t="s">
        <v>3</v>
      </c>
      <c r="C2564" t="s">
        <v>2</v>
      </c>
      <c r="D2564" t="s">
        <v>38</v>
      </c>
      <c r="E2564" t="s">
        <v>4</v>
      </c>
      <c r="F2564" t="s">
        <v>8</v>
      </c>
      <c r="G2564">
        <v>64</v>
      </c>
      <c r="H2564">
        <v>9</v>
      </c>
      <c r="I2564">
        <v>6097.67</v>
      </c>
      <c r="J2564">
        <v>10</v>
      </c>
      <c r="K2564">
        <v>19</v>
      </c>
      <c r="L2564">
        <v>3</v>
      </c>
      <c r="M2564" t="s">
        <v>47</v>
      </c>
      <c r="N2564" s="2">
        <v>95.276093750000001</v>
      </c>
      <c r="O2564">
        <v>2701</v>
      </c>
    </row>
    <row r="2565" spans="1:15" x14ac:dyDescent="0.2">
      <c r="A2565">
        <v>1318361</v>
      </c>
      <c r="B2565" t="s">
        <v>3</v>
      </c>
      <c r="C2565" t="s">
        <v>5</v>
      </c>
      <c r="D2565" t="s">
        <v>38</v>
      </c>
      <c r="E2565" t="s">
        <v>7</v>
      </c>
      <c r="F2565" t="s">
        <v>0</v>
      </c>
      <c r="G2565">
        <v>66</v>
      </c>
      <c r="H2565">
        <v>9</v>
      </c>
      <c r="I2565">
        <v>1864.63</v>
      </c>
      <c r="J2565">
        <v>8</v>
      </c>
      <c r="K2565">
        <v>17</v>
      </c>
      <c r="L2565">
        <v>3</v>
      </c>
      <c r="M2565" t="s">
        <v>47</v>
      </c>
      <c r="N2565" s="2">
        <v>28.251969696969699</v>
      </c>
      <c r="O2565">
        <v>1362</v>
      </c>
    </row>
    <row r="2566" spans="1:15" x14ac:dyDescent="0.2">
      <c r="A2566">
        <v>1318401</v>
      </c>
      <c r="B2566" t="s">
        <v>6</v>
      </c>
      <c r="C2566" t="s">
        <v>5</v>
      </c>
      <c r="D2566" t="s">
        <v>38</v>
      </c>
      <c r="E2566" t="s">
        <v>1</v>
      </c>
      <c r="F2566" t="s">
        <v>0</v>
      </c>
      <c r="G2566">
        <v>36</v>
      </c>
      <c r="H2566">
        <v>7</v>
      </c>
      <c r="I2566">
        <v>490.66</v>
      </c>
      <c r="J2566">
        <v>5</v>
      </c>
      <c r="K2566">
        <v>12</v>
      </c>
      <c r="L2566">
        <v>2</v>
      </c>
      <c r="M2566" t="s">
        <v>46</v>
      </c>
      <c r="N2566" s="2">
        <v>13.629444444444445</v>
      </c>
      <c r="O2566">
        <v>448</v>
      </c>
    </row>
    <row r="2567" spans="1:15" x14ac:dyDescent="0.2">
      <c r="A2567">
        <v>1318551</v>
      </c>
      <c r="B2567" t="s">
        <v>3</v>
      </c>
      <c r="C2567" t="s">
        <v>2</v>
      </c>
      <c r="D2567" t="s">
        <v>38</v>
      </c>
      <c r="E2567" t="s">
        <v>4</v>
      </c>
      <c r="F2567" t="s">
        <v>0</v>
      </c>
      <c r="G2567">
        <v>50</v>
      </c>
      <c r="H2567">
        <v>8</v>
      </c>
      <c r="I2567">
        <v>2226.35</v>
      </c>
      <c r="J2567">
        <v>9</v>
      </c>
      <c r="K2567">
        <v>17</v>
      </c>
      <c r="L2567">
        <v>3</v>
      </c>
      <c r="M2567" t="s">
        <v>47</v>
      </c>
      <c r="N2567" s="2">
        <v>44.527000000000001</v>
      </c>
      <c r="O2567">
        <v>1285</v>
      </c>
    </row>
    <row r="2568" spans="1:15" x14ac:dyDescent="0.2">
      <c r="A2568">
        <v>1319481</v>
      </c>
      <c r="B2568" t="s">
        <v>3</v>
      </c>
      <c r="C2568" t="s">
        <v>2</v>
      </c>
      <c r="D2568" t="s">
        <v>39</v>
      </c>
      <c r="E2568" t="s">
        <v>7</v>
      </c>
      <c r="F2568" t="s">
        <v>0</v>
      </c>
      <c r="G2568">
        <v>16</v>
      </c>
      <c r="H2568">
        <v>4</v>
      </c>
      <c r="I2568">
        <v>858.08999999999992</v>
      </c>
      <c r="J2568">
        <v>6</v>
      </c>
      <c r="K2568">
        <v>10</v>
      </c>
      <c r="L2568">
        <v>2</v>
      </c>
      <c r="M2568" t="s">
        <v>46</v>
      </c>
      <c r="N2568" s="2">
        <v>53.630624999999995</v>
      </c>
      <c r="O2568">
        <v>390</v>
      </c>
    </row>
    <row r="2569" spans="1:15" x14ac:dyDescent="0.2">
      <c r="A2569">
        <v>1319671</v>
      </c>
      <c r="B2569" t="s">
        <v>13</v>
      </c>
      <c r="C2569" t="s">
        <v>5</v>
      </c>
      <c r="D2569" t="s">
        <v>38</v>
      </c>
      <c r="E2569" t="s">
        <v>1</v>
      </c>
      <c r="F2569" t="s">
        <v>8</v>
      </c>
      <c r="G2569">
        <v>3</v>
      </c>
      <c r="H2569">
        <v>1</v>
      </c>
      <c r="I2569">
        <v>135.91</v>
      </c>
      <c r="J2569">
        <v>3</v>
      </c>
      <c r="K2569">
        <v>4</v>
      </c>
      <c r="L2569">
        <v>1</v>
      </c>
      <c r="M2569" t="s">
        <v>45</v>
      </c>
      <c r="N2569" s="2">
        <v>45.303333333333335</v>
      </c>
      <c r="O2569">
        <v>59</v>
      </c>
    </row>
    <row r="2570" spans="1:15" x14ac:dyDescent="0.2">
      <c r="A2570">
        <v>1319901</v>
      </c>
      <c r="B2570" t="s">
        <v>3</v>
      </c>
      <c r="C2570" t="s">
        <v>9</v>
      </c>
      <c r="D2570" t="s">
        <v>38</v>
      </c>
      <c r="E2570" t="s">
        <v>7</v>
      </c>
      <c r="F2570" t="s">
        <v>0</v>
      </c>
      <c r="G2570">
        <v>41</v>
      </c>
      <c r="H2570">
        <v>7</v>
      </c>
      <c r="I2570">
        <v>2089.86</v>
      </c>
      <c r="J2570">
        <v>9</v>
      </c>
      <c r="K2570">
        <v>16</v>
      </c>
      <c r="L2570">
        <v>3</v>
      </c>
      <c r="M2570" t="s">
        <v>47</v>
      </c>
      <c r="N2570" s="2">
        <v>50.972195121951223</v>
      </c>
      <c r="O2570">
        <v>536</v>
      </c>
    </row>
    <row r="2571" spans="1:15" x14ac:dyDescent="0.2">
      <c r="A2571">
        <v>1320991</v>
      </c>
      <c r="B2571" t="s">
        <v>6</v>
      </c>
      <c r="C2571" t="s">
        <v>5</v>
      </c>
      <c r="D2571" t="s">
        <v>38</v>
      </c>
      <c r="E2571" t="s">
        <v>4</v>
      </c>
      <c r="F2571" t="s">
        <v>0</v>
      </c>
      <c r="G2571">
        <v>6</v>
      </c>
      <c r="H2571">
        <v>2</v>
      </c>
      <c r="I2571">
        <v>98.91</v>
      </c>
      <c r="J2571">
        <v>2</v>
      </c>
      <c r="K2571">
        <v>4</v>
      </c>
      <c r="L2571">
        <v>1</v>
      </c>
      <c r="M2571" t="s">
        <v>45</v>
      </c>
      <c r="N2571" s="2">
        <v>16.484999999999999</v>
      </c>
      <c r="O2571">
        <v>74</v>
      </c>
    </row>
    <row r="2572" spans="1:15" x14ac:dyDescent="0.2">
      <c r="A2572">
        <v>1321391</v>
      </c>
      <c r="B2572" t="s">
        <v>3</v>
      </c>
      <c r="C2572" t="s">
        <v>2</v>
      </c>
      <c r="D2572" t="s">
        <v>38</v>
      </c>
      <c r="E2572" t="s">
        <v>4</v>
      </c>
      <c r="F2572" t="s">
        <v>8</v>
      </c>
      <c r="G2572">
        <v>119</v>
      </c>
      <c r="H2572">
        <v>10</v>
      </c>
      <c r="I2572">
        <v>3942.84</v>
      </c>
      <c r="J2572">
        <v>10</v>
      </c>
      <c r="K2572">
        <v>20</v>
      </c>
      <c r="L2572">
        <v>3</v>
      </c>
      <c r="M2572" t="s">
        <v>47</v>
      </c>
      <c r="N2572" s="2">
        <v>33.133109243697483</v>
      </c>
      <c r="O2572">
        <v>2114</v>
      </c>
    </row>
    <row r="2573" spans="1:15" x14ac:dyDescent="0.2">
      <c r="A2573">
        <v>1321811</v>
      </c>
      <c r="B2573" t="s">
        <v>3</v>
      </c>
      <c r="C2573" t="s">
        <v>2</v>
      </c>
      <c r="D2573" t="s">
        <v>38</v>
      </c>
      <c r="E2573" t="s">
        <v>4</v>
      </c>
      <c r="F2573" t="s">
        <v>0</v>
      </c>
      <c r="G2573">
        <v>12</v>
      </c>
      <c r="H2573">
        <v>3</v>
      </c>
      <c r="I2573">
        <v>368.73</v>
      </c>
      <c r="J2573">
        <v>4</v>
      </c>
      <c r="K2573">
        <v>7</v>
      </c>
      <c r="L2573">
        <v>1</v>
      </c>
      <c r="M2573" t="s">
        <v>45</v>
      </c>
      <c r="N2573" s="2">
        <v>30.727500000000003</v>
      </c>
      <c r="O2573">
        <v>139</v>
      </c>
    </row>
    <row r="2574" spans="1:15" x14ac:dyDescent="0.2">
      <c r="A2574">
        <v>1322891</v>
      </c>
      <c r="B2574" t="s">
        <v>13</v>
      </c>
      <c r="C2574" t="s">
        <v>2</v>
      </c>
      <c r="D2574" t="s">
        <v>38</v>
      </c>
      <c r="E2574" t="s">
        <v>1</v>
      </c>
      <c r="F2574" t="s">
        <v>8</v>
      </c>
      <c r="G2574">
        <v>12</v>
      </c>
      <c r="H2574">
        <v>3</v>
      </c>
      <c r="I2574">
        <v>80.77</v>
      </c>
      <c r="J2574">
        <v>2</v>
      </c>
      <c r="K2574">
        <v>5</v>
      </c>
      <c r="L2574">
        <v>1</v>
      </c>
      <c r="M2574" t="s">
        <v>45</v>
      </c>
      <c r="N2574" s="2">
        <v>6.730833333333333</v>
      </c>
      <c r="O2574">
        <v>45</v>
      </c>
    </row>
    <row r="2575" spans="1:15" x14ac:dyDescent="0.2">
      <c r="A2575">
        <v>1323901</v>
      </c>
      <c r="B2575" t="s">
        <v>6</v>
      </c>
      <c r="C2575" t="s">
        <v>5</v>
      </c>
      <c r="D2575" t="s">
        <v>38</v>
      </c>
      <c r="E2575" t="s">
        <v>1</v>
      </c>
      <c r="F2575" t="s">
        <v>0</v>
      </c>
      <c r="G2575">
        <v>1</v>
      </c>
      <c r="H2575">
        <v>1</v>
      </c>
      <c r="I2575">
        <v>38.14</v>
      </c>
      <c r="J2575">
        <v>2</v>
      </c>
      <c r="K2575">
        <v>3</v>
      </c>
      <c r="L2575">
        <v>1</v>
      </c>
      <c r="M2575" t="s">
        <v>45</v>
      </c>
      <c r="N2575" s="2">
        <v>38.14</v>
      </c>
      <c r="O2575">
        <v>24</v>
      </c>
    </row>
    <row r="2576" spans="1:15" x14ac:dyDescent="0.2">
      <c r="A2576">
        <v>1324261</v>
      </c>
      <c r="B2576" t="s">
        <v>3</v>
      </c>
      <c r="C2576" t="s">
        <v>5</v>
      </c>
      <c r="D2576" t="s">
        <v>38</v>
      </c>
      <c r="E2576" t="s">
        <v>1</v>
      </c>
      <c r="F2576" t="s">
        <v>0</v>
      </c>
      <c r="G2576">
        <v>100</v>
      </c>
      <c r="H2576">
        <v>10</v>
      </c>
      <c r="I2576">
        <v>4422.6400000000003</v>
      </c>
      <c r="J2576">
        <v>10</v>
      </c>
      <c r="K2576">
        <v>20</v>
      </c>
      <c r="L2576">
        <v>3</v>
      </c>
      <c r="M2576" t="s">
        <v>47</v>
      </c>
      <c r="N2576" s="2">
        <v>44.226400000000005</v>
      </c>
      <c r="O2576">
        <v>2779</v>
      </c>
    </row>
    <row r="2577" spans="1:15" x14ac:dyDescent="0.2">
      <c r="A2577">
        <v>1324301</v>
      </c>
      <c r="B2577" t="s">
        <v>3</v>
      </c>
      <c r="C2577" t="s">
        <v>2</v>
      </c>
      <c r="D2577" t="s">
        <v>38</v>
      </c>
      <c r="E2577" t="s">
        <v>4</v>
      </c>
      <c r="F2577" t="s">
        <v>0</v>
      </c>
      <c r="G2577">
        <v>39</v>
      </c>
      <c r="H2577">
        <v>7</v>
      </c>
      <c r="I2577">
        <v>1333.67</v>
      </c>
      <c r="J2577">
        <v>7</v>
      </c>
      <c r="K2577">
        <v>14</v>
      </c>
      <c r="L2577">
        <v>2</v>
      </c>
      <c r="M2577" t="s">
        <v>46</v>
      </c>
      <c r="N2577" s="2">
        <v>34.196666666666665</v>
      </c>
      <c r="O2577">
        <v>718</v>
      </c>
    </row>
    <row r="2578" spans="1:15" x14ac:dyDescent="0.2">
      <c r="A2578">
        <v>1324831</v>
      </c>
      <c r="B2578" t="s">
        <v>6</v>
      </c>
      <c r="C2578" t="s">
        <v>2</v>
      </c>
      <c r="D2578" t="s">
        <v>38</v>
      </c>
      <c r="E2578" t="s">
        <v>7</v>
      </c>
      <c r="F2578" t="s">
        <v>0</v>
      </c>
      <c r="G2578">
        <v>17</v>
      </c>
      <c r="H2578">
        <v>4</v>
      </c>
      <c r="I2578">
        <v>690.8</v>
      </c>
      <c r="J2578">
        <v>6</v>
      </c>
      <c r="K2578">
        <v>10</v>
      </c>
      <c r="L2578">
        <v>2</v>
      </c>
      <c r="M2578" t="s">
        <v>46</v>
      </c>
      <c r="N2578" s="2">
        <v>40.635294117647057</v>
      </c>
      <c r="O2578">
        <v>381</v>
      </c>
    </row>
    <row r="2579" spans="1:15" x14ac:dyDescent="0.2">
      <c r="A2579">
        <v>1325191</v>
      </c>
      <c r="B2579" t="s">
        <v>6</v>
      </c>
      <c r="C2579" t="s">
        <v>12</v>
      </c>
      <c r="D2579" t="s">
        <v>38</v>
      </c>
      <c r="E2579" t="s">
        <v>1</v>
      </c>
      <c r="F2579" t="s">
        <v>8</v>
      </c>
      <c r="G2579">
        <v>1</v>
      </c>
      <c r="H2579">
        <v>1</v>
      </c>
      <c r="I2579">
        <v>0</v>
      </c>
      <c r="J2579">
        <v>1</v>
      </c>
      <c r="K2579">
        <v>2</v>
      </c>
      <c r="L2579">
        <v>1</v>
      </c>
      <c r="M2579" t="s">
        <v>45</v>
      </c>
      <c r="N2579" s="2">
        <v>0</v>
      </c>
      <c r="O2579">
        <v>1</v>
      </c>
    </row>
    <row r="2580" spans="1:15" x14ac:dyDescent="0.2">
      <c r="A2580">
        <v>1325381</v>
      </c>
      <c r="B2580" t="s">
        <v>6</v>
      </c>
      <c r="C2580" t="s">
        <v>12</v>
      </c>
      <c r="D2580" t="s">
        <v>38</v>
      </c>
      <c r="E2580" t="s">
        <v>1</v>
      </c>
      <c r="F2580" t="s">
        <v>8</v>
      </c>
      <c r="G2580">
        <v>4</v>
      </c>
      <c r="H2580">
        <v>2</v>
      </c>
      <c r="I2580">
        <v>236.5</v>
      </c>
      <c r="J2580">
        <v>3</v>
      </c>
      <c r="K2580">
        <v>5</v>
      </c>
      <c r="L2580">
        <v>1</v>
      </c>
      <c r="M2580" t="s">
        <v>45</v>
      </c>
      <c r="N2580" s="2">
        <v>59.125</v>
      </c>
      <c r="O2580">
        <v>97</v>
      </c>
    </row>
    <row r="2581" spans="1:15" x14ac:dyDescent="0.2">
      <c r="A2581">
        <v>1325421</v>
      </c>
      <c r="B2581" t="s">
        <v>3</v>
      </c>
      <c r="C2581" t="s">
        <v>2</v>
      </c>
      <c r="D2581" t="s">
        <v>38</v>
      </c>
      <c r="E2581" t="s">
        <v>1</v>
      </c>
      <c r="F2581" t="s">
        <v>0</v>
      </c>
      <c r="G2581">
        <v>15</v>
      </c>
      <c r="H2581">
        <v>4</v>
      </c>
      <c r="I2581">
        <v>330.91</v>
      </c>
      <c r="J2581">
        <v>4</v>
      </c>
      <c r="K2581">
        <v>8</v>
      </c>
      <c r="L2581">
        <v>2</v>
      </c>
      <c r="M2581" t="s">
        <v>46</v>
      </c>
      <c r="N2581" s="2">
        <v>22.06066666666667</v>
      </c>
      <c r="O2581">
        <v>165</v>
      </c>
    </row>
    <row r="2582" spans="1:15" x14ac:dyDescent="0.2">
      <c r="A2582">
        <v>1326161</v>
      </c>
      <c r="B2582" t="s">
        <v>3</v>
      </c>
      <c r="C2582" t="s">
        <v>2</v>
      </c>
      <c r="D2582" t="s">
        <v>38</v>
      </c>
      <c r="E2582" t="s">
        <v>7</v>
      </c>
      <c r="F2582" t="s">
        <v>8</v>
      </c>
      <c r="G2582">
        <v>133</v>
      </c>
      <c r="H2582">
        <v>10</v>
      </c>
      <c r="I2582">
        <v>1748.88</v>
      </c>
      <c r="J2582">
        <v>8</v>
      </c>
      <c r="K2582">
        <v>18</v>
      </c>
      <c r="L2582">
        <v>3</v>
      </c>
      <c r="M2582" t="s">
        <v>47</v>
      </c>
      <c r="N2582" s="2">
        <v>13.149473684210527</v>
      </c>
      <c r="O2582">
        <v>872</v>
      </c>
    </row>
    <row r="2583" spans="1:15" x14ac:dyDescent="0.2">
      <c r="A2583">
        <v>1326541</v>
      </c>
      <c r="B2583" t="s">
        <v>6</v>
      </c>
      <c r="C2583" t="s">
        <v>12</v>
      </c>
      <c r="D2583" t="s">
        <v>38</v>
      </c>
      <c r="E2583" t="s">
        <v>7</v>
      </c>
      <c r="F2583" t="s">
        <v>0</v>
      </c>
      <c r="G2583">
        <v>20</v>
      </c>
      <c r="H2583">
        <v>4</v>
      </c>
      <c r="I2583">
        <v>391.8</v>
      </c>
      <c r="J2583">
        <v>4</v>
      </c>
      <c r="K2583">
        <v>8</v>
      </c>
      <c r="L2583">
        <v>2</v>
      </c>
      <c r="M2583" t="s">
        <v>46</v>
      </c>
      <c r="N2583" s="2">
        <v>19.59</v>
      </c>
      <c r="O2583">
        <v>133</v>
      </c>
    </row>
    <row r="2584" spans="1:15" x14ac:dyDescent="0.2">
      <c r="A2584">
        <v>1326881</v>
      </c>
      <c r="B2584" t="s">
        <v>3</v>
      </c>
      <c r="C2584" t="s">
        <v>2</v>
      </c>
      <c r="D2584" t="s">
        <v>38</v>
      </c>
      <c r="E2584" t="s">
        <v>1</v>
      </c>
      <c r="F2584" t="s">
        <v>0</v>
      </c>
      <c r="G2584">
        <v>70</v>
      </c>
      <c r="H2584">
        <v>9</v>
      </c>
      <c r="I2584">
        <v>2965.07</v>
      </c>
      <c r="J2584">
        <v>10</v>
      </c>
      <c r="K2584">
        <v>19</v>
      </c>
      <c r="L2584">
        <v>3</v>
      </c>
      <c r="M2584" t="s">
        <v>47</v>
      </c>
      <c r="N2584" s="2">
        <v>42.358142857142859</v>
      </c>
      <c r="O2584">
        <v>1766</v>
      </c>
    </row>
    <row r="2585" spans="1:15" x14ac:dyDescent="0.2">
      <c r="A2585">
        <v>1327131</v>
      </c>
      <c r="B2585" t="s">
        <v>6</v>
      </c>
      <c r="C2585" t="s">
        <v>2</v>
      </c>
      <c r="D2585" t="s">
        <v>38</v>
      </c>
      <c r="E2585" t="s">
        <v>4</v>
      </c>
      <c r="F2585" t="s">
        <v>0</v>
      </c>
      <c r="G2585">
        <v>9</v>
      </c>
      <c r="H2585">
        <v>3</v>
      </c>
      <c r="I2585">
        <v>146.65</v>
      </c>
      <c r="J2585">
        <v>3</v>
      </c>
      <c r="K2585">
        <v>6</v>
      </c>
      <c r="L2585">
        <v>1</v>
      </c>
      <c r="M2585" t="s">
        <v>45</v>
      </c>
      <c r="N2585" s="2">
        <v>16.294444444444444</v>
      </c>
      <c r="O2585">
        <v>89</v>
      </c>
    </row>
    <row r="2586" spans="1:15" x14ac:dyDescent="0.2">
      <c r="A2586">
        <v>1327321</v>
      </c>
      <c r="B2586" t="s">
        <v>3</v>
      </c>
      <c r="C2586" t="s">
        <v>2</v>
      </c>
      <c r="D2586" t="s">
        <v>38</v>
      </c>
      <c r="E2586" t="s">
        <v>4</v>
      </c>
      <c r="F2586" t="s">
        <v>0</v>
      </c>
      <c r="G2586">
        <v>86</v>
      </c>
      <c r="H2586">
        <v>9</v>
      </c>
      <c r="I2586">
        <v>2281.6799999999998</v>
      </c>
      <c r="J2586">
        <v>9</v>
      </c>
      <c r="K2586">
        <v>18</v>
      </c>
      <c r="L2586">
        <v>3</v>
      </c>
      <c r="M2586" t="s">
        <v>47</v>
      </c>
      <c r="N2586" s="2">
        <v>26.531162790697671</v>
      </c>
      <c r="O2586">
        <v>1079</v>
      </c>
    </row>
    <row r="2587" spans="1:15" x14ac:dyDescent="0.2">
      <c r="A2587">
        <v>1327511</v>
      </c>
      <c r="B2587" t="s">
        <v>10</v>
      </c>
      <c r="C2587" t="s">
        <v>2</v>
      </c>
      <c r="D2587" t="s">
        <v>38</v>
      </c>
      <c r="E2587" t="s">
        <v>4</v>
      </c>
      <c r="F2587" t="s">
        <v>0</v>
      </c>
      <c r="G2587">
        <v>9</v>
      </c>
      <c r="H2587">
        <v>3</v>
      </c>
      <c r="I2587">
        <v>311.56</v>
      </c>
      <c r="J2587">
        <v>4</v>
      </c>
      <c r="K2587">
        <v>7</v>
      </c>
      <c r="L2587">
        <v>1</v>
      </c>
      <c r="M2587" t="s">
        <v>45</v>
      </c>
      <c r="N2587" s="2">
        <v>34.617777777777775</v>
      </c>
      <c r="O2587">
        <v>39</v>
      </c>
    </row>
    <row r="2588" spans="1:15" x14ac:dyDescent="0.2">
      <c r="A2588">
        <v>1327851</v>
      </c>
      <c r="B2588" t="s">
        <v>3</v>
      </c>
      <c r="C2588" t="s">
        <v>2</v>
      </c>
      <c r="D2588" t="s">
        <v>38</v>
      </c>
      <c r="E2588" t="s">
        <v>4</v>
      </c>
      <c r="F2588" t="s">
        <v>0</v>
      </c>
      <c r="G2588">
        <v>66</v>
      </c>
      <c r="H2588">
        <v>9</v>
      </c>
      <c r="I2588">
        <v>2433.5</v>
      </c>
      <c r="J2588">
        <v>9</v>
      </c>
      <c r="K2588">
        <v>18</v>
      </c>
      <c r="L2588">
        <v>3</v>
      </c>
      <c r="M2588" t="s">
        <v>47</v>
      </c>
      <c r="N2588" s="2">
        <v>36.871212121212125</v>
      </c>
      <c r="O2588">
        <v>1441</v>
      </c>
    </row>
    <row r="2589" spans="1:15" x14ac:dyDescent="0.2">
      <c r="A2589">
        <v>1328101</v>
      </c>
      <c r="B2589" t="s">
        <v>6</v>
      </c>
      <c r="C2589" t="s">
        <v>5</v>
      </c>
      <c r="D2589" t="s">
        <v>38</v>
      </c>
      <c r="E2589" t="s">
        <v>4</v>
      </c>
      <c r="F2589" t="s">
        <v>8</v>
      </c>
      <c r="G2589">
        <v>19</v>
      </c>
      <c r="H2589">
        <v>4</v>
      </c>
      <c r="I2589">
        <v>115.46</v>
      </c>
      <c r="J2589">
        <v>3</v>
      </c>
      <c r="K2589">
        <v>7</v>
      </c>
      <c r="L2589">
        <v>1</v>
      </c>
      <c r="M2589" t="s">
        <v>45</v>
      </c>
      <c r="N2589" s="2">
        <v>6.0768421052631574</v>
      </c>
      <c r="O2589">
        <v>93</v>
      </c>
    </row>
    <row r="2590" spans="1:15" x14ac:dyDescent="0.2">
      <c r="A2590">
        <v>1328591</v>
      </c>
      <c r="B2590" t="s">
        <v>3</v>
      </c>
      <c r="C2590" t="s">
        <v>5</v>
      </c>
      <c r="D2590" t="s">
        <v>39</v>
      </c>
      <c r="E2590" t="s">
        <v>7</v>
      </c>
      <c r="F2590" t="s">
        <v>0</v>
      </c>
      <c r="G2590">
        <v>171</v>
      </c>
      <c r="H2590">
        <v>10</v>
      </c>
      <c r="I2590">
        <v>5647.9</v>
      </c>
      <c r="J2590">
        <v>10</v>
      </c>
      <c r="K2590">
        <v>20</v>
      </c>
      <c r="L2590">
        <v>3</v>
      </c>
      <c r="M2590" t="s">
        <v>47</v>
      </c>
      <c r="N2590" s="2">
        <v>33.028654970760229</v>
      </c>
      <c r="O2590">
        <v>2514</v>
      </c>
    </row>
    <row r="2591" spans="1:15" x14ac:dyDescent="0.2">
      <c r="A2591">
        <v>1328631</v>
      </c>
      <c r="B2591" t="s">
        <v>3</v>
      </c>
      <c r="C2591" t="s">
        <v>2</v>
      </c>
      <c r="D2591" t="s">
        <v>38</v>
      </c>
      <c r="E2591" t="s">
        <v>1</v>
      </c>
      <c r="F2591" t="s">
        <v>0</v>
      </c>
      <c r="G2591">
        <v>29</v>
      </c>
      <c r="H2591">
        <v>6</v>
      </c>
      <c r="I2591">
        <v>1035.27</v>
      </c>
      <c r="J2591">
        <v>7</v>
      </c>
      <c r="K2591">
        <v>13</v>
      </c>
      <c r="L2591">
        <v>2</v>
      </c>
      <c r="M2591" t="s">
        <v>46</v>
      </c>
      <c r="N2591" s="2">
        <v>35.698965517241376</v>
      </c>
      <c r="O2591">
        <v>627</v>
      </c>
    </row>
    <row r="2592" spans="1:15" x14ac:dyDescent="0.2">
      <c r="A2592">
        <v>1329031</v>
      </c>
      <c r="B2592" t="s">
        <v>3</v>
      </c>
      <c r="C2592" t="s">
        <v>2</v>
      </c>
      <c r="D2592" t="s">
        <v>38</v>
      </c>
      <c r="E2592" t="s">
        <v>7</v>
      </c>
      <c r="F2592" t="s">
        <v>8</v>
      </c>
      <c r="G2592">
        <v>39</v>
      </c>
      <c r="H2592">
        <v>7</v>
      </c>
      <c r="I2592">
        <v>2946.3</v>
      </c>
      <c r="J2592">
        <v>10</v>
      </c>
      <c r="K2592">
        <v>17</v>
      </c>
      <c r="L2592">
        <v>3</v>
      </c>
      <c r="M2592" t="s">
        <v>47</v>
      </c>
      <c r="N2592" s="2">
        <v>75.546153846153857</v>
      </c>
      <c r="O2592">
        <v>1591</v>
      </c>
    </row>
    <row r="2593" spans="1:15" x14ac:dyDescent="0.2">
      <c r="A2593">
        <v>1329221</v>
      </c>
      <c r="B2593" t="s">
        <v>3</v>
      </c>
      <c r="C2593" t="s">
        <v>5</v>
      </c>
      <c r="D2593" t="s">
        <v>38</v>
      </c>
      <c r="E2593" t="s">
        <v>4</v>
      </c>
      <c r="F2593" t="s">
        <v>8</v>
      </c>
      <c r="G2593">
        <v>32</v>
      </c>
      <c r="H2593">
        <v>6</v>
      </c>
      <c r="I2593">
        <v>897.23</v>
      </c>
      <c r="J2593">
        <v>6</v>
      </c>
      <c r="K2593">
        <v>12</v>
      </c>
      <c r="L2593">
        <v>2</v>
      </c>
      <c r="M2593" t="s">
        <v>46</v>
      </c>
      <c r="N2593" s="2">
        <v>28.038437500000001</v>
      </c>
      <c r="O2593">
        <v>269</v>
      </c>
    </row>
    <row r="2594" spans="1:15" x14ac:dyDescent="0.2">
      <c r="A2594">
        <v>1329411</v>
      </c>
      <c r="B2594" t="s">
        <v>3</v>
      </c>
      <c r="C2594" t="s">
        <v>2</v>
      </c>
      <c r="D2594" t="s">
        <v>39</v>
      </c>
      <c r="E2594" t="s">
        <v>4</v>
      </c>
      <c r="F2594" t="s">
        <v>0</v>
      </c>
      <c r="G2594">
        <v>16</v>
      </c>
      <c r="H2594">
        <v>4</v>
      </c>
      <c r="I2594">
        <v>479.46999999999997</v>
      </c>
      <c r="J2594">
        <v>5</v>
      </c>
      <c r="K2594">
        <v>9</v>
      </c>
      <c r="L2594">
        <v>2</v>
      </c>
      <c r="M2594" t="s">
        <v>46</v>
      </c>
      <c r="N2594" s="2">
        <v>29.966874999999998</v>
      </c>
      <c r="O2594">
        <v>312</v>
      </c>
    </row>
    <row r="2595" spans="1:15" x14ac:dyDescent="0.2">
      <c r="A2595">
        <v>1329601</v>
      </c>
      <c r="B2595" t="s">
        <v>6</v>
      </c>
      <c r="C2595" t="s">
        <v>2</v>
      </c>
      <c r="D2595" t="s">
        <v>38</v>
      </c>
      <c r="E2595" t="s">
        <v>1</v>
      </c>
      <c r="F2595" t="s">
        <v>0</v>
      </c>
      <c r="G2595">
        <v>15</v>
      </c>
      <c r="H2595">
        <v>4</v>
      </c>
      <c r="I2595">
        <v>130.19999999999999</v>
      </c>
      <c r="J2595">
        <v>3</v>
      </c>
      <c r="K2595">
        <v>7</v>
      </c>
      <c r="L2595">
        <v>1</v>
      </c>
      <c r="M2595" t="s">
        <v>45</v>
      </c>
      <c r="N2595" s="2">
        <v>8.68</v>
      </c>
      <c r="O2595">
        <v>166</v>
      </c>
    </row>
    <row r="2596" spans="1:15" x14ac:dyDescent="0.2">
      <c r="A2596">
        <v>1329751</v>
      </c>
      <c r="B2596" t="s">
        <v>3</v>
      </c>
      <c r="C2596" t="s">
        <v>2</v>
      </c>
      <c r="D2596" t="s">
        <v>38</v>
      </c>
      <c r="E2596" t="s">
        <v>4</v>
      </c>
      <c r="F2596" t="s">
        <v>0</v>
      </c>
      <c r="G2596">
        <v>25</v>
      </c>
      <c r="H2596">
        <v>5</v>
      </c>
      <c r="I2596">
        <v>1033.08</v>
      </c>
      <c r="J2596">
        <v>7</v>
      </c>
      <c r="K2596">
        <v>12</v>
      </c>
      <c r="L2596">
        <v>2</v>
      </c>
      <c r="M2596" t="s">
        <v>46</v>
      </c>
      <c r="N2596" s="2">
        <v>41.3232</v>
      </c>
      <c r="O2596">
        <v>926</v>
      </c>
    </row>
    <row r="2597" spans="1:15" x14ac:dyDescent="0.2">
      <c r="A2597">
        <v>1329941</v>
      </c>
      <c r="B2597" t="s">
        <v>6</v>
      </c>
      <c r="C2597" t="s">
        <v>2</v>
      </c>
      <c r="D2597" t="s">
        <v>38</v>
      </c>
      <c r="E2597" t="s">
        <v>1</v>
      </c>
      <c r="F2597" t="s">
        <v>0</v>
      </c>
      <c r="G2597">
        <v>5</v>
      </c>
      <c r="H2597">
        <v>2</v>
      </c>
      <c r="I2597">
        <v>75.989999999999995</v>
      </c>
      <c r="J2597">
        <v>2</v>
      </c>
      <c r="K2597">
        <v>4</v>
      </c>
      <c r="L2597">
        <v>1</v>
      </c>
      <c r="M2597" t="s">
        <v>45</v>
      </c>
      <c r="N2597" s="2">
        <v>15.197999999999999</v>
      </c>
      <c r="O2597">
        <v>28</v>
      </c>
    </row>
    <row r="2598" spans="1:15" x14ac:dyDescent="0.2">
      <c r="A2598">
        <v>1330161</v>
      </c>
      <c r="B2598" t="s">
        <v>10</v>
      </c>
      <c r="C2598" t="s">
        <v>2</v>
      </c>
      <c r="D2598" t="s">
        <v>38</v>
      </c>
      <c r="E2598" t="s">
        <v>7</v>
      </c>
      <c r="F2598" t="s">
        <v>0</v>
      </c>
      <c r="G2598">
        <v>1</v>
      </c>
      <c r="H2598">
        <v>1</v>
      </c>
      <c r="I2598">
        <v>12.75</v>
      </c>
      <c r="J2598">
        <v>1</v>
      </c>
      <c r="K2598">
        <v>2</v>
      </c>
      <c r="L2598">
        <v>1</v>
      </c>
      <c r="M2598" t="s">
        <v>45</v>
      </c>
      <c r="N2598" s="2">
        <v>12.75</v>
      </c>
      <c r="O2598">
        <v>7</v>
      </c>
    </row>
    <row r="2599" spans="1:15" x14ac:dyDescent="0.2">
      <c r="A2599">
        <v>1330201</v>
      </c>
      <c r="B2599" t="s">
        <v>3</v>
      </c>
      <c r="C2599" t="s">
        <v>5</v>
      </c>
      <c r="D2599" t="s">
        <v>38</v>
      </c>
      <c r="E2599" t="s">
        <v>4</v>
      </c>
      <c r="F2599" t="s">
        <v>8</v>
      </c>
      <c r="G2599">
        <v>45</v>
      </c>
      <c r="H2599">
        <v>7</v>
      </c>
      <c r="I2599">
        <v>2133.37</v>
      </c>
      <c r="J2599">
        <v>9</v>
      </c>
      <c r="K2599">
        <v>16</v>
      </c>
      <c r="L2599">
        <v>3</v>
      </c>
      <c r="M2599" t="s">
        <v>47</v>
      </c>
      <c r="N2599" s="2">
        <v>47.408222222222221</v>
      </c>
      <c r="O2599">
        <v>1326</v>
      </c>
    </row>
    <row r="2600" spans="1:15" x14ac:dyDescent="0.2">
      <c r="A2600">
        <v>1330351</v>
      </c>
      <c r="B2600" t="s">
        <v>3</v>
      </c>
      <c r="C2600" t="s">
        <v>2</v>
      </c>
      <c r="D2600" t="s">
        <v>38</v>
      </c>
      <c r="E2600" t="s">
        <v>7</v>
      </c>
      <c r="F2600" t="s">
        <v>0</v>
      </c>
      <c r="G2600">
        <v>89</v>
      </c>
      <c r="H2600">
        <v>9</v>
      </c>
      <c r="I2600">
        <v>1891.49</v>
      </c>
      <c r="J2600">
        <v>9</v>
      </c>
      <c r="K2600">
        <v>18</v>
      </c>
      <c r="L2600">
        <v>3</v>
      </c>
      <c r="M2600" t="s">
        <v>47</v>
      </c>
      <c r="N2600" s="2">
        <v>21.252696629213482</v>
      </c>
      <c r="O2600">
        <v>718</v>
      </c>
    </row>
    <row r="2601" spans="1:15" x14ac:dyDescent="0.2">
      <c r="A2601">
        <v>1330541</v>
      </c>
      <c r="B2601" t="s">
        <v>3</v>
      </c>
      <c r="C2601" t="s">
        <v>5</v>
      </c>
      <c r="D2601" t="s">
        <v>38</v>
      </c>
      <c r="E2601" t="s">
        <v>4</v>
      </c>
      <c r="F2601" t="s">
        <v>0</v>
      </c>
      <c r="G2601">
        <v>37</v>
      </c>
      <c r="H2601">
        <v>7</v>
      </c>
      <c r="I2601">
        <v>2036.6</v>
      </c>
      <c r="J2601">
        <v>9</v>
      </c>
      <c r="K2601">
        <v>16</v>
      </c>
      <c r="L2601">
        <v>3</v>
      </c>
      <c r="M2601" t="s">
        <v>47</v>
      </c>
      <c r="N2601" s="2">
        <v>55.043243243243239</v>
      </c>
      <c r="O2601">
        <v>376</v>
      </c>
    </row>
    <row r="2602" spans="1:15" x14ac:dyDescent="0.2">
      <c r="A2602">
        <v>1330881</v>
      </c>
      <c r="B2602" t="s">
        <v>6</v>
      </c>
      <c r="C2602" t="s">
        <v>5</v>
      </c>
      <c r="D2602" t="s">
        <v>38</v>
      </c>
      <c r="E2602" t="s">
        <v>4</v>
      </c>
      <c r="F2602" t="s">
        <v>0</v>
      </c>
      <c r="G2602">
        <v>16</v>
      </c>
      <c r="H2602">
        <v>4</v>
      </c>
      <c r="I2602">
        <v>418.14</v>
      </c>
      <c r="J2602">
        <v>4</v>
      </c>
      <c r="K2602">
        <v>8</v>
      </c>
      <c r="L2602">
        <v>2</v>
      </c>
      <c r="M2602" t="s">
        <v>46</v>
      </c>
      <c r="N2602" s="2">
        <v>26.133749999999999</v>
      </c>
      <c r="O2602">
        <v>163</v>
      </c>
    </row>
    <row r="2603" spans="1:15" x14ac:dyDescent="0.2">
      <c r="A2603">
        <v>1332061</v>
      </c>
      <c r="B2603" t="s">
        <v>6</v>
      </c>
      <c r="C2603" t="s">
        <v>2</v>
      </c>
      <c r="D2603" t="s">
        <v>38</v>
      </c>
      <c r="E2603" t="s">
        <v>1</v>
      </c>
      <c r="F2603" t="s">
        <v>0</v>
      </c>
      <c r="G2603">
        <v>42</v>
      </c>
      <c r="H2603">
        <v>7</v>
      </c>
      <c r="I2603">
        <v>961.5</v>
      </c>
      <c r="J2603">
        <v>6</v>
      </c>
      <c r="K2603">
        <v>13</v>
      </c>
      <c r="L2603">
        <v>2</v>
      </c>
      <c r="M2603" t="s">
        <v>46</v>
      </c>
      <c r="N2603" s="2">
        <v>22.892857142857142</v>
      </c>
      <c r="O2603">
        <v>225</v>
      </c>
    </row>
    <row r="2604" spans="1:15" x14ac:dyDescent="0.2">
      <c r="A2604">
        <v>1333031</v>
      </c>
      <c r="B2604" t="s">
        <v>3</v>
      </c>
      <c r="C2604" t="s">
        <v>5</v>
      </c>
      <c r="D2604" t="s">
        <v>38</v>
      </c>
      <c r="E2604" t="s">
        <v>1</v>
      </c>
      <c r="F2604" t="s">
        <v>8</v>
      </c>
      <c r="G2604">
        <v>95</v>
      </c>
      <c r="H2604">
        <v>9</v>
      </c>
      <c r="I2604">
        <v>3740.17</v>
      </c>
      <c r="J2604">
        <v>10</v>
      </c>
      <c r="K2604">
        <v>19</v>
      </c>
      <c r="L2604">
        <v>3</v>
      </c>
      <c r="M2604" t="s">
        <v>47</v>
      </c>
      <c r="N2604" s="2">
        <v>39.370210526315788</v>
      </c>
      <c r="O2604">
        <v>1073</v>
      </c>
    </row>
    <row r="2605" spans="1:15" x14ac:dyDescent="0.2">
      <c r="A2605">
        <v>1333411</v>
      </c>
      <c r="B2605" t="s">
        <v>3</v>
      </c>
      <c r="C2605" t="s">
        <v>5</v>
      </c>
      <c r="D2605" t="s">
        <v>38</v>
      </c>
      <c r="E2605" t="s">
        <v>7</v>
      </c>
      <c r="F2605" t="s">
        <v>0</v>
      </c>
      <c r="G2605">
        <v>50</v>
      </c>
      <c r="H2605">
        <v>8</v>
      </c>
      <c r="I2605">
        <v>2860.48</v>
      </c>
      <c r="J2605">
        <v>10</v>
      </c>
      <c r="K2605">
        <v>18</v>
      </c>
      <c r="L2605">
        <v>3</v>
      </c>
      <c r="M2605" t="s">
        <v>47</v>
      </c>
      <c r="N2605" s="2">
        <v>57.209600000000002</v>
      </c>
      <c r="O2605">
        <v>1521</v>
      </c>
    </row>
    <row r="2606" spans="1:15" x14ac:dyDescent="0.2">
      <c r="A2606">
        <v>1333751</v>
      </c>
      <c r="B2606" t="s">
        <v>3</v>
      </c>
      <c r="C2606" t="s">
        <v>5</v>
      </c>
      <c r="D2606" t="s">
        <v>38</v>
      </c>
      <c r="E2606" t="s">
        <v>1</v>
      </c>
      <c r="F2606" t="s">
        <v>8</v>
      </c>
      <c r="G2606">
        <v>54</v>
      </c>
      <c r="H2606">
        <v>8</v>
      </c>
      <c r="I2606">
        <v>1838.03</v>
      </c>
      <c r="J2606">
        <v>8</v>
      </c>
      <c r="K2606">
        <v>16</v>
      </c>
      <c r="L2606">
        <v>3</v>
      </c>
      <c r="M2606" t="s">
        <v>47</v>
      </c>
      <c r="N2606" s="2">
        <v>34.037592592592596</v>
      </c>
      <c r="O2606">
        <v>862</v>
      </c>
    </row>
    <row r="2607" spans="1:15" x14ac:dyDescent="0.2">
      <c r="A2607">
        <v>1333941</v>
      </c>
      <c r="B2607" t="s">
        <v>6</v>
      </c>
      <c r="C2607" t="s">
        <v>5</v>
      </c>
      <c r="D2607" t="s">
        <v>38</v>
      </c>
      <c r="E2607" t="s">
        <v>4</v>
      </c>
      <c r="F2607" t="s">
        <v>0</v>
      </c>
      <c r="G2607">
        <v>18</v>
      </c>
      <c r="H2607">
        <v>4</v>
      </c>
      <c r="I2607">
        <v>98.79</v>
      </c>
      <c r="J2607">
        <v>2</v>
      </c>
      <c r="K2607">
        <v>6</v>
      </c>
      <c r="L2607">
        <v>1</v>
      </c>
      <c r="M2607" t="s">
        <v>45</v>
      </c>
      <c r="N2607" s="2">
        <v>5.4883333333333333</v>
      </c>
      <c r="O2607">
        <v>59</v>
      </c>
    </row>
    <row r="2608" spans="1:15" x14ac:dyDescent="0.2">
      <c r="A2608">
        <v>1334341</v>
      </c>
      <c r="B2608" t="s">
        <v>10</v>
      </c>
      <c r="C2608" t="s">
        <v>5</v>
      </c>
      <c r="D2608" t="s">
        <v>38</v>
      </c>
      <c r="E2608" t="s">
        <v>4</v>
      </c>
      <c r="F2608" t="s">
        <v>0</v>
      </c>
      <c r="G2608">
        <v>2</v>
      </c>
      <c r="H2608">
        <v>1</v>
      </c>
      <c r="I2608">
        <v>18.899999999999999</v>
      </c>
      <c r="J2608">
        <v>1</v>
      </c>
      <c r="K2608">
        <v>2</v>
      </c>
      <c r="L2608">
        <v>1</v>
      </c>
      <c r="M2608" t="s">
        <v>45</v>
      </c>
      <c r="N2608" s="2">
        <v>9.4499999999999993</v>
      </c>
      <c r="O2608">
        <v>10</v>
      </c>
    </row>
    <row r="2609" spans="1:15" x14ac:dyDescent="0.2">
      <c r="A2609">
        <v>1334681</v>
      </c>
      <c r="B2609" t="s">
        <v>3</v>
      </c>
      <c r="C2609" t="s">
        <v>5</v>
      </c>
      <c r="D2609" t="s">
        <v>38</v>
      </c>
      <c r="E2609" t="s">
        <v>1</v>
      </c>
      <c r="F2609" t="s">
        <v>0</v>
      </c>
      <c r="G2609">
        <v>33</v>
      </c>
      <c r="H2609">
        <v>6</v>
      </c>
      <c r="I2609">
        <v>2631.66</v>
      </c>
      <c r="J2609">
        <v>9</v>
      </c>
      <c r="K2609">
        <v>15</v>
      </c>
      <c r="L2609">
        <v>3</v>
      </c>
      <c r="M2609" t="s">
        <v>47</v>
      </c>
      <c r="N2609" s="2">
        <v>79.74727272727273</v>
      </c>
      <c r="O2609">
        <v>1660</v>
      </c>
    </row>
    <row r="2610" spans="1:15" x14ac:dyDescent="0.2">
      <c r="A2610">
        <v>1334871</v>
      </c>
      <c r="B2610" t="s">
        <v>3</v>
      </c>
      <c r="C2610" t="s">
        <v>5</v>
      </c>
      <c r="D2610" t="s">
        <v>38</v>
      </c>
      <c r="E2610" t="s">
        <v>4</v>
      </c>
      <c r="F2610" t="s">
        <v>8</v>
      </c>
      <c r="G2610">
        <v>62</v>
      </c>
      <c r="H2610">
        <v>8</v>
      </c>
      <c r="I2610">
        <v>4093.73</v>
      </c>
      <c r="J2610">
        <v>10</v>
      </c>
      <c r="K2610">
        <v>18</v>
      </c>
      <c r="L2610">
        <v>3</v>
      </c>
      <c r="M2610" t="s">
        <v>47</v>
      </c>
      <c r="N2610" s="2">
        <v>66.027903225806455</v>
      </c>
      <c r="O2610">
        <v>2013</v>
      </c>
    </row>
    <row r="2611" spans="1:15" x14ac:dyDescent="0.2">
      <c r="A2611">
        <v>1335311</v>
      </c>
      <c r="B2611" t="s">
        <v>3</v>
      </c>
      <c r="C2611" t="s">
        <v>5</v>
      </c>
      <c r="D2611" t="s">
        <v>38</v>
      </c>
      <c r="E2611" t="s">
        <v>1</v>
      </c>
      <c r="F2611" t="s">
        <v>8</v>
      </c>
      <c r="G2611">
        <v>50</v>
      </c>
      <c r="H2611">
        <v>8</v>
      </c>
      <c r="I2611">
        <v>1406.43</v>
      </c>
      <c r="J2611">
        <v>8</v>
      </c>
      <c r="K2611">
        <v>16</v>
      </c>
      <c r="L2611">
        <v>3</v>
      </c>
      <c r="M2611" t="s">
        <v>47</v>
      </c>
      <c r="N2611" s="2">
        <v>28.128600000000002</v>
      </c>
      <c r="O2611">
        <v>691</v>
      </c>
    </row>
    <row r="2612" spans="1:15" x14ac:dyDescent="0.2">
      <c r="A2612">
        <v>1335461</v>
      </c>
      <c r="B2612" t="s">
        <v>3</v>
      </c>
      <c r="C2612" t="s">
        <v>5</v>
      </c>
      <c r="D2612" t="s">
        <v>38</v>
      </c>
      <c r="E2612" t="s">
        <v>4</v>
      </c>
      <c r="F2612" t="s">
        <v>0</v>
      </c>
      <c r="G2612">
        <v>18</v>
      </c>
      <c r="H2612">
        <v>4</v>
      </c>
      <c r="I2612">
        <v>559.66999999999996</v>
      </c>
      <c r="J2612">
        <v>5</v>
      </c>
      <c r="K2612">
        <v>9</v>
      </c>
      <c r="L2612">
        <v>2</v>
      </c>
      <c r="M2612" t="s">
        <v>46</v>
      </c>
      <c r="N2612" s="2">
        <v>31.092777777777776</v>
      </c>
      <c r="O2612">
        <v>384</v>
      </c>
    </row>
    <row r="2613" spans="1:15" x14ac:dyDescent="0.2">
      <c r="A2613">
        <v>1335991</v>
      </c>
      <c r="B2613" t="s">
        <v>3</v>
      </c>
      <c r="C2613" t="s">
        <v>5</v>
      </c>
      <c r="D2613" t="s">
        <v>38</v>
      </c>
      <c r="E2613" t="s">
        <v>7</v>
      </c>
      <c r="F2613" t="s">
        <v>0</v>
      </c>
      <c r="G2613">
        <v>23</v>
      </c>
      <c r="H2613">
        <v>5</v>
      </c>
      <c r="I2613">
        <v>1317.65</v>
      </c>
      <c r="J2613">
        <v>7</v>
      </c>
      <c r="K2613">
        <v>12</v>
      </c>
      <c r="L2613">
        <v>2</v>
      </c>
      <c r="M2613" t="s">
        <v>46</v>
      </c>
      <c r="N2613" s="2">
        <v>57.289130434782614</v>
      </c>
      <c r="O2613">
        <v>607</v>
      </c>
    </row>
    <row r="2614" spans="1:15" x14ac:dyDescent="0.2">
      <c r="A2614">
        <v>1336241</v>
      </c>
      <c r="B2614" t="s">
        <v>3</v>
      </c>
      <c r="C2614" t="s">
        <v>2</v>
      </c>
      <c r="D2614" t="s">
        <v>38</v>
      </c>
      <c r="E2614" t="s">
        <v>1</v>
      </c>
      <c r="F2614" t="s">
        <v>0</v>
      </c>
      <c r="G2614">
        <v>46</v>
      </c>
      <c r="H2614">
        <v>7</v>
      </c>
      <c r="I2614">
        <v>2534.91</v>
      </c>
      <c r="J2614">
        <v>9</v>
      </c>
      <c r="K2614">
        <v>16</v>
      </c>
      <c r="L2614">
        <v>3</v>
      </c>
      <c r="M2614" t="s">
        <v>47</v>
      </c>
      <c r="N2614" s="2">
        <v>55.106739130434782</v>
      </c>
      <c r="O2614">
        <v>1364</v>
      </c>
    </row>
    <row r="2615" spans="1:15" x14ac:dyDescent="0.2">
      <c r="A2615">
        <v>1336581</v>
      </c>
      <c r="B2615" t="s">
        <v>3</v>
      </c>
      <c r="C2615" t="s">
        <v>2</v>
      </c>
      <c r="D2615" t="s">
        <v>38</v>
      </c>
      <c r="E2615" t="s">
        <v>1</v>
      </c>
      <c r="F2615" t="s">
        <v>0</v>
      </c>
      <c r="G2615">
        <v>58</v>
      </c>
      <c r="H2615">
        <v>8</v>
      </c>
      <c r="I2615">
        <v>1776.17</v>
      </c>
      <c r="J2615">
        <v>8</v>
      </c>
      <c r="K2615">
        <v>16</v>
      </c>
      <c r="L2615">
        <v>3</v>
      </c>
      <c r="M2615" t="s">
        <v>47</v>
      </c>
      <c r="N2615" s="2">
        <v>30.623620689655173</v>
      </c>
      <c r="O2615">
        <v>1145</v>
      </c>
    </row>
    <row r="2616" spans="1:15" x14ac:dyDescent="0.2">
      <c r="A2616">
        <v>1336621</v>
      </c>
      <c r="B2616" t="s">
        <v>3</v>
      </c>
      <c r="C2616" t="s">
        <v>2</v>
      </c>
      <c r="D2616" t="s">
        <v>38</v>
      </c>
      <c r="E2616" t="s">
        <v>1</v>
      </c>
      <c r="F2616" t="s">
        <v>8</v>
      </c>
      <c r="G2616">
        <v>25</v>
      </c>
      <c r="H2616">
        <v>5</v>
      </c>
      <c r="I2616">
        <v>603.29999999999995</v>
      </c>
      <c r="J2616">
        <v>5</v>
      </c>
      <c r="K2616">
        <v>10</v>
      </c>
      <c r="L2616">
        <v>2</v>
      </c>
      <c r="M2616" t="s">
        <v>46</v>
      </c>
      <c r="N2616" s="2">
        <v>24.131999999999998</v>
      </c>
      <c r="O2616">
        <v>470</v>
      </c>
    </row>
    <row r="2617" spans="1:15" x14ac:dyDescent="0.2">
      <c r="A2617">
        <v>1336771</v>
      </c>
      <c r="B2617" t="s">
        <v>6</v>
      </c>
      <c r="C2617" t="s">
        <v>2</v>
      </c>
      <c r="D2617" t="s">
        <v>38</v>
      </c>
      <c r="E2617" t="s">
        <v>1</v>
      </c>
      <c r="F2617" t="s">
        <v>0</v>
      </c>
      <c r="G2617">
        <v>18</v>
      </c>
      <c r="H2617">
        <v>4</v>
      </c>
      <c r="I2617">
        <v>500.6</v>
      </c>
      <c r="J2617">
        <v>5</v>
      </c>
      <c r="K2617">
        <v>9</v>
      </c>
      <c r="L2617">
        <v>2</v>
      </c>
      <c r="M2617" t="s">
        <v>46</v>
      </c>
      <c r="N2617" s="2">
        <v>27.811111111111114</v>
      </c>
      <c r="O2617">
        <v>354</v>
      </c>
    </row>
    <row r="2618" spans="1:15" x14ac:dyDescent="0.2">
      <c r="A2618">
        <v>1337741</v>
      </c>
      <c r="B2618" t="s">
        <v>6</v>
      </c>
      <c r="C2618" t="s">
        <v>5</v>
      </c>
      <c r="D2618" t="s">
        <v>38</v>
      </c>
      <c r="E2618" t="s">
        <v>4</v>
      </c>
      <c r="F2618" t="s">
        <v>0</v>
      </c>
      <c r="G2618">
        <v>29</v>
      </c>
      <c r="H2618">
        <v>6</v>
      </c>
      <c r="I2618">
        <v>295.08</v>
      </c>
      <c r="J2618">
        <v>4</v>
      </c>
      <c r="K2618">
        <v>10</v>
      </c>
      <c r="L2618">
        <v>2</v>
      </c>
      <c r="M2618" t="s">
        <v>46</v>
      </c>
      <c r="N2618" s="2">
        <v>10.175172413793103</v>
      </c>
      <c r="O2618">
        <v>249</v>
      </c>
    </row>
    <row r="2619" spans="1:15" x14ac:dyDescent="0.2">
      <c r="A2619">
        <v>1337891</v>
      </c>
      <c r="B2619" t="s">
        <v>6</v>
      </c>
      <c r="C2619" t="s">
        <v>2</v>
      </c>
      <c r="D2619" t="s">
        <v>38</v>
      </c>
      <c r="E2619" t="s">
        <v>4</v>
      </c>
      <c r="F2619" t="s">
        <v>0</v>
      </c>
      <c r="G2619">
        <v>41</v>
      </c>
      <c r="H2619">
        <v>7</v>
      </c>
      <c r="I2619">
        <v>353.19</v>
      </c>
      <c r="J2619">
        <v>4</v>
      </c>
      <c r="K2619">
        <v>11</v>
      </c>
      <c r="L2619">
        <v>2</v>
      </c>
      <c r="M2619" t="s">
        <v>46</v>
      </c>
      <c r="N2619" s="2">
        <v>8.6143902439024398</v>
      </c>
      <c r="O2619">
        <v>530</v>
      </c>
    </row>
    <row r="2620" spans="1:15" x14ac:dyDescent="0.2">
      <c r="A2620">
        <v>1337931</v>
      </c>
      <c r="B2620" t="s">
        <v>6</v>
      </c>
      <c r="C2620" t="s">
        <v>9</v>
      </c>
      <c r="D2620" t="s">
        <v>38</v>
      </c>
      <c r="E2620" t="s">
        <v>7</v>
      </c>
      <c r="F2620" t="s">
        <v>0</v>
      </c>
      <c r="G2620">
        <v>7</v>
      </c>
      <c r="H2620">
        <v>2</v>
      </c>
      <c r="I2620">
        <v>114.58</v>
      </c>
      <c r="J2620">
        <v>3</v>
      </c>
      <c r="K2620">
        <v>5</v>
      </c>
      <c r="L2620">
        <v>1</v>
      </c>
      <c r="M2620" t="s">
        <v>45</v>
      </c>
      <c r="N2620" s="2">
        <v>16.368571428571428</v>
      </c>
      <c r="O2620">
        <v>39</v>
      </c>
    </row>
    <row r="2621" spans="1:15" x14ac:dyDescent="0.2">
      <c r="A2621">
        <v>1338141</v>
      </c>
      <c r="B2621" t="s">
        <v>3</v>
      </c>
      <c r="C2621" t="s">
        <v>2</v>
      </c>
      <c r="D2621" t="s">
        <v>38</v>
      </c>
      <c r="E2621" t="s">
        <v>1</v>
      </c>
      <c r="F2621" t="s">
        <v>0</v>
      </c>
      <c r="G2621">
        <v>42</v>
      </c>
      <c r="H2621">
        <v>7</v>
      </c>
      <c r="I2621">
        <v>1487.97</v>
      </c>
      <c r="J2621">
        <v>8</v>
      </c>
      <c r="K2621">
        <v>15</v>
      </c>
      <c r="L2621">
        <v>3</v>
      </c>
      <c r="M2621" t="s">
        <v>47</v>
      </c>
      <c r="N2621" s="2">
        <v>35.427857142857142</v>
      </c>
      <c r="O2621">
        <v>406</v>
      </c>
    </row>
    <row r="2622" spans="1:15" x14ac:dyDescent="0.2">
      <c r="A2622">
        <v>1338291</v>
      </c>
      <c r="B2622" t="s">
        <v>3</v>
      </c>
      <c r="C2622" t="s">
        <v>2</v>
      </c>
      <c r="D2622" t="s">
        <v>38</v>
      </c>
      <c r="E2622" t="s">
        <v>4</v>
      </c>
      <c r="F2622" t="s">
        <v>0</v>
      </c>
      <c r="G2622">
        <v>53</v>
      </c>
      <c r="H2622">
        <v>8</v>
      </c>
      <c r="I2622">
        <v>1158.3</v>
      </c>
      <c r="J2622">
        <v>7</v>
      </c>
      <c r="K2622">
        <v>15</v>
      </c>
      <c r="L2622">
        <v>3</v>
      </c>
      <c r="M2622" t="s">
        <v>47</v>
      </c>
      <c r="N2622" s="2">
        <v>21.854716981132075</v>
      </c>
      <c r="O2622">
        <v>794</v>
      </c>
    </row>
    <row r="2623" spans="1:15" x14ac:dyDescent="0.2">
      <c r="A2623">
        <v>1338521</v>
      </c>
      <c r="B2623" t="s">
        <v>6</v>
      </c>
      <c r="C2623" t="s">
        <v>2</v>
      </c>
      <c r="D2623" t="s">
        <v>38</v>
      </c>
      <c r="E2623" t="s">
        <v>4</v>
      </c>
      <c r="F2623" t="s">
        <v>8</v>
      </c>
      <c r="G2623">
        <v>3</v>
      </c>
      <c r="H2623">
        <v>1</v>
      </c>
      <c r="I2623">
        <v>28.07</v>
      </c>
      <c r="J2623">
        <v>2</v>
      </c>
      <c r="K2623">
        <v>3</v>
      </c>
      <c r="L2623">
        <v>1</v>
      </c>
      <c r="M2623" t="s">
        <v>45</v>
      </c>
      <c r="N2623" s="2">
        <v>9.3566666666666674</v>
      </c>
      <c r="O2623">
        <v>30</v>
      </c>
    </row>
    <row r="2624" spans="1:15" x14ac:dyDescent="0.2">
      <c r="A2624">
        <v>1338901</v>
      </c>
      <c r="B2624" t="s">
        <v>3</v>
      </c>
      <c r="C2624" t="s">
        <v>11</v>
      </c>
      <c r="D2624" t="s">
        <v>38</v>
      </c>
      <c r="E2624" t="s">
        <v>7</v>
      </c>
      <c r="F2624" t="s">
        <v>0</v>
      </c>
      <c r="G2624">
        <v>93</v>
      </c>
      <c r="H2624">
        <v>9</v>
      </c>
      <c r="I2624">
        <v>1564.97</v>
      </c>
      <c r="J2624">
        <v>8</v>
      </c>
      <c r="K2624">
        <v>17</v>
      </c>
      <c r="L2624">
        <v>3</v>
      </c>
      <c r="M2624" t="s">
        <v>47</v>
      </c>
      <c r="N2624" s="2">
        <v>16.827634408602151</v>
      </c>
      <c r="O2624">
        <v>874</v>
      </c>
    </row>
    <row r="2625" spans="1:15" x14ac:dyDescent="0.2">
      <c r="A2625">
        <v>1339301</v>
      </c>
      <c r="B2625" t="s">
        <v>3</v>
      </c>
      <c r="C2625" t="s">
        <v>2</v>
      </c>
      <c r="D2625" t="s">
        <v>38</v>
      </c>
      <c r="E2625" t="s">
        <v>7</v>
      </c>
      <c r="F2625" t="s">
        <v>0</v>
      </c>
      <c r="G2625">
        <v>23</v>
      </c>
      <c r="H2625">
        <v>5</v>
      </c>
      <c r="I2625">
        <v>1432.53</v>
      </c>
      <c r="J2625">
        <v>8</v>
      </c>
      <c r="K2625">
        <v>13</v>
      </c>
      <c r="L2625">
        <v>2</v>
      </c>
      <c r="M2625" t="s">
        <v>46</v>
      </c>
      <c r="N2625" s="2">
        <v>62.283913043478258</v>
      </c>
      <c r="O2625">
        <v>802</v>
      </c>
    </row>
    <row r="2626" spans="1:15" x14ac:dyDescent="0.2">
      <c r="A2626">
        <v>1339641</v>
      </c>
      <c r="B2626" t="s">
        <v>6</v>
      </c>
      <c r="C2626" t="s">
        <v>2</v>
      </c>
      <c r="D2626" t="s">
        <v>38</v>
      </c>
      <c r="E2626" t="s">
        <v>4</v>
      </c>
      <c r="F2626" t="s">
        <v>0</v>
      </c>
      <c r="G2626">
        <v>85</v>
      </c>
      <c r="H2626">
        <v>9</v>
      </c>
      <c r="I2626">
        <v>2210.87</v>
      </c>
      <c r="J2626">
        <v>9</v>
      </c>
      <c r="K2626">
        <v>18</v>
      </c>
      <c r="L2626">
        <v>3</v>
      </c>
      <c r="M2626" t="s">
        <v>47</v>
      </c>
      <c r="N2626" s="2">
        <v>26.010235294117646</v>
      </c>
      <c r="O2626">
        <v>488</v>
      </c>
    </row>
    <row r="2627" spans="1:15" x14ac:dyDescent="0.2">
      <c r="A2627">
        <v>1340241</v>
      </c>
      <c r="B2627" t="s">
        <v>3</v>
      </c>
      <c r="C2627" t="s">
        <v>5</v>
      </c>
      <c r="D2627" t="s">
        <v>38</v>
      </c>
      <c r="E2627" t="s">
        <v>1</v>
      </c>
      <c r="F2627" t="s">
        <v>14</v>
      </c>
      <c r="G2627">
        <v>18</v>
      </c>
      <c r="H2627">
        <v>4</v>
      </c>
      <c r="I2627">
        <v>870.06</v>
      </c>
      <c r="J2627">
        <v>6</v>
      </c>
      <c r="K2627">
        <v>10</v>
      </c>
      <c r="L2627">
        <v>2</v>
      </c>
      <c r="M2627" t="s">
        <v>46</v>
      </c>
      <c r="N2627" s="2">
        <v>48.336666666666666</v>
      </c>
      <c r="O2627">
        <v>544</v>
      </c>
    </row>
    <row r="2628" spans="1:15" x14ac:dyDescent="0.2">
      <c r="A2628">
        <v>1340391</v>
      </c>
      <c r="B2628" t="s">
        <v>3</v>
      </c>
      <c r="C2628" t="s">
        <v>5</v>
      </c>
      <c r="D2628" t="s">
        <v>38</v>
      </c>
      <c r="E2628" t="s">
        <v>7</v>
      </c>
      <c r="F2628" t="s">
        <v>0</v>
      </c>
      <c r="G2628">
        <v>53</v>
      </c>
      <c r="H2628">
        <v>8</v>
      </c>
      <c r="I2628">
        <v>3927.78</v>
      </c>
      <c r="J2628">
        <v>10</v>
      </c>
      <c r="K2628">
        <v>18</v>
      </c>
      <c r="L2628">
        <v>3</v>
      </c>
      <c r="M2628" t="s">
        <v>47</v>
      </c>
      <c r="N2628" s="2">
        <v>74.109056603773595</v>
      </c>
      <c r="O2628">
        <v>1340</v>
      </c>
    </row>
    <row r="2629" spans="1:15" x14ac:dyDescent="0.2">
      <c r="A2629">
        <v>1340581</v>
      </c>
      <c r="B2629" t="s">
        <v>3</v>
      </c>
      <c r="C2629" t="s">
        <v>5</v>
      </c>
      <c r="D2629" t="s">
        <v>38</v>
      </c>
      <c r="E2629" t="s">
        <v>7</v>
      </c>
      <c r="F2629" t="s">
        <v>0</v>
      </c>
      <c r="G2629">
        <v>42</v>
      </c>
      <c r="H2629">
        <v>7</v>
      </c>
      <c r="I2629">
        <v>2186.3200000000002</v>
      </c>
      <c r="J2629">
        <v>9</v>
      </c>
      <c r="K2629">
        <v>16</v>
      </c>
      <c r="L2629">
        <v>3</v>
      </c>
      <c r="M2629" t="s">
        <v>47</v>
      </c>
      <c r="N2629" s="2">
        <v>52.055238095238096</v>
      </c>
      <c r="O2629">
        <v>1462</v>
      </c>
    </row>
    <row r="2630" spans="1:15" x14ac:dyDescent="0.2">
      <c r="A2630">
        <v>1340811</v>
      </c>
      <c r="B2630" t="s">
        <v>6</v>
      </c>
      <c r="C2630" t="s">
        <v>5</v>
      </c>
      <c r="D2630" t="s">
        <v>38</v>
      </c>
      <c r="E2630" t="s">
        <v>1</v>
      </c>
      <c r="F2630" t="s">
        <v>8</v>
      </c>
      <c r="G2630">
        <v>40</v>
      </c>
      <c r="H2630">
        <v>7</v>
      </c>
      <c r="I2630">
        <v>1119.8699999999999</v>
      </c>
      <c r="J2630">
        <v>7</v>
      </c>
      <c r="K2630">
        <v>14</v>
      </c>
      <c r="L2630">
        <v>2</v>
      </c>
      <c r="M2630" t="s">
        <v>46</v>
      </c>
      <c r="N2630" s="2">
        <v>27.996749999999999</v>
      </c>
      <c r="O2630">
        <v>467</v>
      </c>
    </row>
    <row r="2631" spans="1:15" x14ac:dyDescent="0.2">
      <c r="A2631">
        <v>1341171</v>
      </c>
      <c r="B2631" t="s">
        <v>6</v>
      </c>
      <c r="C2631" t="s">
        <v>2</v>
      </c>
      <c r="D2631" t="s">
        <v>38</v>
      </c>
      <c r="E2631" t="s">
        <v>4</v>
      </c>
      <c r="F2631" t="s">
        <v>8</v>
      </c>
      <c r="G2631">
        <v>17</v>
      </c>
      <c r="H2631">
        <v>4</v>
      </c>
      <c r="I2631">
        <v>193.61</v>
      </c>
      <c r="J2631">
        <v>3</v>
      </c>
      <c r="K2631">
        <v>7</v>
      </c>
      <c r="L2631">
        <v>1</v>
      </c>
      <c r="M2631" t="s">
        <v>45</v>
      </c>
      <c r="N2631" s="2">
        <v>11.388823529411766</v>
      </c>
      <c r="O2631">
        <v>123</v>
      </c>
    </row>
    <row r="2632" spans="1:15" x14ac:dyDescent="0.2">
      <c r="A2632">
        <v>1341211</v>
      </c>
      <c r="B2632" t="s">
        <v>3</v>
      </c>
      <c r="C2632" t="s">
        <v>5</v>
      </c>
      <c r="D2632" t="s">
        <v>38</v>
      </c>
      <c r="E2632" t="s">
        <v>1</v>
      </c>
      <c r="F2632" t="s">
        <v>0</v>
      </c>
      <c r="G2632">
        <v>36</v>
      </c>
      <c r="H2632">
        <v>7</v>
      </c>
      <c r="I2632">
        <v>1474.76</v>
      </c>
      <c r="J2632">
        <v>8</v>
      </c>
      <c r="K2632">
        <v>15</v>
      </c>
      <c r="L2632">
        <v>3</v>
      </c>
      <c r="M2632" t="s">
        <v>47</v>
      </c>
      <c r="N2632" s="2">
        <v>40.965555555555554</v>
      </c>
      <c r="O2632">
        <v>546</v>
      </c>
    </row>
    <row r="2633" spans="1:15" x14ac:dyDescent="0.2">
      <c r="A2633">
        <v>1341931</v>
      </c>
      <c r="B2633" t="s">
        <v>6</v>
      </c>
      <c r="C2633" t="s">
        <v>12</v>
      </c>
      <c r="D2633" t="s">
        <v>38</v>
      </c>
      <c r="E2633" t="s">
        <v>1</v>
      </c>
      <c r="F2633" t="s">
        <v>8</v>
      </c>
      <c r="G2633">
        <v>17</v>
      </c>
      <c r="H2633">
        <v>4</v>
      </c>
      <c r="I2633">
        <v>349.94</v>
      </c>
      <c r="J2633">
        <v>4</v>
      </c>
      <c r="K2633">
        <v>8</v>
      </c>
      <c r="L2633">
        <v>2</v>
      </c>
      <c r="M2633" t="s">
        <v>46</v>
      </c>
      <c r="N2633" s="2">
        <v>20.584705882352942</v>
      </c>
      <c r="O2633">
        <v>62</v>
      </c>
    </row>
    <row r="2634" spans="1:15" x14ac:dyDescent="0.2">
      <c r="A2634">
        <v>1342141</v>
      </c>
      <c r="B2634" t="s">
        <v>3</v>
      </c>
      <c r="C2634" t="s">
        <v>5</v>
      </c>
      <c r="D2634" t="s">
        <v>38</v>
      </c>
      <c r="E2634" t="s">
        <v>4</v>
      </c>
      <c r="F2634" t="s">
        <v>0</v>
      </c>
      <c r="G2634">
        <v>79</v>
      </c>
      <c r="H2634">
        <v>9</v>
      </c>
      <c r="I2634">
        <v>3165.83</v>
      </c>
      <c r="J2634">
        <v>10</v>
      </c>
      <c r="K2634">
        <v>19</v>
      </c>
      <c r="L2634">
        <v>3</v>
      </c>
      <c r="M2634" t="s">
        <v>47</v>
      </c>
      <c r="N2634" s="2">
        <v>40.073797468354428</v>
      </c>
      <c r="O2634">
        <v>1802</v>
      </c>
    </row>
    <row r="2635" spans="1:15" x14ac:dyDescent="0.2">
      <c r="A2635">
        <v>1342291</v>
      </c>
      <c r="B2635" t="s">
        <v>3</v>
      </c>
      <c r="C2635" t="s">
        <v>2</v>
      </c>
      <c r="D2635" t="s">
        <v>38</v>
      </c>
      <c r="E2635" t="s">
        <v>4</v>
      </c>
      <c r="F2635" t="s">
        <v>0</v>
      </c>
      <c r="G2635">
        <v>33</v>
      </c>
      <c r="H2635">
        <v>6</v>
      </c>
      <c r="I2635">
        <v>873.65</v>
      </c>
      <c r="J2635">
        <v>6</v>
      </c>
      <c r="K2635">
        <v>12</v>
      </c>
      <c r="L2635">
        <v>2</v>
      </c>
      <c r="M2635" t="s">
        <v>46</v>
      </c>
      <c r="N2635" s="2">
        <v>26.474242424242423</v>
      </c>
      <c r="O2635">
        <v>508</v>
      </c>
    </row>
    <row r="2636" spans="1:15" x14ac:dyDescent="0.2">
      <c r="A2636">
        <v>1342331</v>
      </c>
      <c r="B2636" t="s">
        <v>3</v>
      </c>
      <c r="C2636" t="s">
        <v>12</v>
      </c>
      <c r="D2636" t="s">
        <v>38</v>
      </c>
      <c r="E2636" t="s">
        <v>4</v>
      </c>
      <c r="F2636" t="s">
        <v>0</v>
      </c>
      <c r="G2636">
        <v>68</v>
      </c>
      <c r="H2636">
        <v>9</v>
      </c>
      <c r="I2636">
        <v>946.65</v>
      </c>
      <c r="J2636">
        <v>6</v>
      </c>
      <c r="K2636">
        <v>15</v>
      </c>
      <c r="L2636">
        <v>3</v>
      </c>
      <c r="M2636" t="s">
        <v>47</v>
      </c>
      <c r="N2636" s="2">
        <v>13.921323529411765</v>
      </c>
      <c r="O2636">
        <v>473</v>
      </c>
    </row>
    <row r="2637" spans="1:15" x14ac:dyDescent="0.2">
      <c r="A2637">
        <v>1342481</v>
      </c>
      <c r="B2637" t="s">
        <v>3</v>
      </c>
      <c r="C2637" t="s">
        <v>12</v>
      </c>
      <c r="D2637" t="s">
        <v>38</v>
      </c>
      <c r="E2637" t="s">
        <v>7</v>
      </c>
      <c r="F2637" t="s">
        <v>0</v>
      </c>
      <c r="G2637">
        <v>24</v>
      </c>
      <c r="H2637">
        <v>5</v>
      </c>
      <c r="I2637">
        <v>570.07000000000005</v>
      </c>
      <c r="J2637">
        <v>5</v>
      </c>
      <c r="K2637">
        <v>10</v>
      </c>
      <c r="L2637">
        <v>2</v>
      </c>
      <c r="M2637" t="s">
        <v>46</v>
      </c>
      <c r="N2637" s="2">
        <v>23.752916666666668</v>
      </c>
      <c r="O2637">
        <v>211</v>
      </c>
    </row>
    <row r="2638" spans="1:15" x14ac:dyDescent="0.2">
      <c r="A2638">
        <v>1342521</v>
      </c>
      <c r="B2638" t="s">
        <v>6</v>
      </c>
      <c r="C2638" t="s">
        <v>5</v>
      </c>
      <c r="D2638" t="s">
        <v>38</v>
      </c>
      <c r="E2638" t="s">
        <v>7</v>
      </c>
      <c r="F2638" t="s">
        <v>8</v>
      </c>
      <c r="G2638">
        <v>38</v>
      </c>
      <c r="H2638">
        <v>7</v>
      </c>
      <c r="I2638">
        <v>1482.17</v>
      </c>
      <c r="J2638">
        <v>8</v>
      </c>
      <c r="K2638">
        <v>15</v>
      </c>
      <c r="L2638">
        <v>3</v>
      </c>
      <c r="M2638" t="s">
        <v>47</v>
      </c>
      <c r="N2638" s="2">
        <v>39.004473684210531</v>
      </c>
      <c r="O2638">
        <v>526</v>
      </c>
    </row>
    <row r="2639" spans="1:15" x14ac:dyDescent="0.2">
      <c r="A2639">
        <v>1342901</v>
      </c>
      <c r="B2639" t="s">
        <v>6</v>
      </c>
      <c r="C2639" t="s">
        <v>5</v>
      </c>
      <c r="D2639" t="s">
        <v>38</v>
      </c>
      <c r="E2639" t="s">
        <v>7</v>
      </c>
      <c r="F2639" t="s">
        <v>8</v>
      </c>
      <c r="G2639">
        <v>7</v>
      </c>
      <c r="H2639">
        <v>2</v>
      </c>
      <c r="I2639">
        <v>311.05</v>
      </c>
      <c r="J2639">
        <v>4</v>
      </c>
      <c r="K2639">
        <v>6</v>
      </c>
      <c r="L2639">
        <v>1</v>
      </c>
      <c r="M2639" t="s">
        <v>45</v>
      </c>
      <c r="N2639" s="2">
        <v>44.43571428571429</v>
      </c>
      <c r="O2639">
        <v>157</v>
      </c>
    </row>
    <row r="2640" spans="1:15" x14ac:dyDescent="0.2">
      <c r="A2640">
        <v>1343301</v>
      </c>
      <c r="B2640" t="s">
        <v>3</v>
      </c>
      <c r="C2640" t="s">
        <v>5</v>
      </c>
      <c r="D2640" t="s">
        <v>38</v>
      </c>
      <c r="E2640" t="s">
        <v>4</v>
      </c>
      <c r="F2640" t="s">
        <v>8</v>
      </c>
      <c r="G2640">
        <v>122</v>
      </c>
      <c r="H2640">
        <v>10</v>
      </c>
      <c r="I2640">
        <v>2727.67</v>
      </c>
      <c r="J2640">
        <v>10</v>
      </c>
      <c r="K2640">
        <v>20</v>
      </c>
      <c r="L2640">
        <v>3</v>
      </c>
      <c r="M2640" t="s">
        <v>47</v>
      </c>
      <c r="N2640" s="2">
        <v>22.357950819672133</v>
      </c>
      <c r="O2640">
        <v>1498</v>
      </c>
    </row>
    <row r="2641" spans="1:15" x14ac:dyDescent="0.2">
      <c r="A2641">
        <v>1344041</v>
      </c>
      <c r="B2641" t="s">
        <v>6</v>
      </c>
      <c r="C2641" t="s">
        <v>2</v>
      </c>
      <c r="D2641" t="s">
        <v>38</v>
      </c>
      <c r="E2641" t="s">
        <v>4</v>
      </c>
      <c r="F2641" t="s">
        <v>8</v>
      </c>
      <c r="G2641">
        <v>23</v>
      </c>
      <c r="H2641">
        <v>5</v>
      </c>
      <c r="I2641">
        <v>813.93</v>
      </c>
      <c r="J2641">
        <v>6</v>
      </c>
      <c r="K2641">
        <v>11</v>
      </c>
      <c r="L2641">
        <v>2</v>
      </c>
      <c r="M2641" t="s">
        <v>46</v>
      </c>
      <c r="N2641" s="2">
        <v>35.388260869565215</v>
      </c>
      <c r="O2641">
        <v>501</v>
      </c>
    </row>
    <row r="2642" spans="1:15" x14ac:dyDescent="0.2">
      <c r="A2642">
        <v>1344231</v>
      </c>
      <c r="B2642" t="s">
        <v>6</v>
      </c>
      <c r="C2642" t="s">
        <v>2</v>
      </c>
      <c r="D2642" t="s">
        <v>38</v>
      </c>
      <c r="E2642" t="s">
        <v>4</v>
      </c>
      <c r="F2642" t="s">
        <v>8</v>
      </c>
      <c r="G2642">
        <v>15</v>
      </c>
      <c r="H2642">
        <v>4</v>
      </c>
      <c r="I2642">
        <v>228.05</v>
      </c>
      <c r="J2642">
        <v>3</v>
      </c>
      <c r="K2642">
        <v>7</v>
      </c>
      <c r="L2642">
        <v>1</v>
      </c>
      <c r="M2642" t="s">
        <v>45</v>
      </c>
      <c r="N2642" s="2">
        <v>15.203333333333335</v>
      </c>
      <c r="O2642">
        <v>119</v>
      </c>
    </row>
    <row r="2643" spans="1:15" x14ac:dyDescent="0.2">
      <c r="A2643">
        <v>1344381</v>
      </c>
      <c r="B2643" t="s">
        <v>3</v>
      </c>
      <c r="C2643" t="s">
        <v>2</v>
      </c>
      <c r="D2643" t="s">
        <v>39</v>
      </c>
      <c r="E2643" t="s">
        <v>4</v>
      </c>
      <c r="F2643" t="s">
        <v>0</v>
      </c>
      <c r="G2643">
        <v>38</v>
      </c>
      <c r="H2643">
        <v>7</v>
      </c>
      <c r="I2643">
        <v>1805.77</v>
      </c>
      <c r="J2643">
        <v>8</v>
      </c>
      <c r="K2643">
        <v>15</v>
      </c>
      <c r="L2643">
        <v>3</v>
      </c>
      <c r="M2643" t="s">
        <v>47</v>
      </c>
      <c r="N2643" s="2">
        <v>47.520263157894739</v>
      </c>
      <c r="O2643">
        <v>992</v>
      </c>
    </row>
    <row r="2644" spans="1:15" x14ac:dyDescent="0.2">
      <c r="A2644">
        <v>1344571</v>
      </c>
      <c r="B2644" t="s">
        <v>13</v>
      </c>
      <c r="C2644" t="s">
        <v>2</v>
      </c>
      <c r="D2644" t="s">
        <v>39</v>
      </c>
      <c r="E2644" t="s">
        <v>1</v>
      </c>
      <c r="F2644" t="s">
        <v>0</v>
      </c>
      <c r="G2644">
        <v>12</v>
      </c>
      <c r="H2644">
        <v>3</v>
      </c>
      <c r="I2644">
        <v>413.87</v>
      </c>
      <c r="J2644">
        <v>4</v>
      </c>
      <c r="K2644">
        <v>7</v>
      </c>
      <c r="L2644">
        <v>1</v>
      </c>
      <c r="M2644" t="s">
        <v>45</v>
      </c>
      <c r="N2644" s="2">
        <v>34.489166666666669</v>
      </c>
      <c r="O2644">
        <v>256</v>
      </c>
    </row>
    <row r="2645" spans="1:15" x14ac:dyDescent="0.2">
      <c r="A2645">
        <v>1345011</v>
      </c>
      <c r="B2645" t="s">
        <v>10</v>
      </c>
      <c r="C2645" t="s">
        <v>2</v>
      </c>
      <c r="D2645" t="s">
        <v>38</v>
      </c>
      <c r="E2645" t="s">
        <v>4</v>
      </c>
      <c r="F2645" t="s">
        <v>0</v>
      </c>
      <c r="G2645">
        <v>16</v>
      </c>
      <c r="H2645">
        <v>4</v>
      </c>
      <c r="I2645">
        <v>982.5</v>
      </c>
      <c r="J2645">
        <v>6</v>
      </c>
      <c r="K2645">
        <v>10</v>
      </c>
      <c r="L2645">
        <v>2</v>
      </c>
      <c r="M2645" t="s">
        <v>46</v>
      </c>
      <c r="N2645" s="2">
        <v>61.40625</v>
      </c>
      <c r="O2645">
        <v>385</v>
      </c>
    </row>
    <row r="2646" spans="1:15" x14ac:dyDescent="0.2">
      <c r="A2646">
        <v>1345731</v>
      </c>
      <c r="B2646" t="s">
        <v>3</v>
      </c>
      <c r="C2646" t="s">
        <v>2</v>
      </c>
      <c r="D2646" t="s">
        <v>38</v>
      </c>
      <c r="E2646" t="s">
        <v>4</v>
      </c>
      <c r="F2646" t="s">
        <v>0</v>
      </c>
      <c r="G2646">
        <v>89</v>
      </c>
      <c r="H2646">
        <v>9</v>
      </c>
      <c r="I2646">
        <v>4471.8500000000004</v>
      </c>
      <c r="J2646">
        <v>10</v>
      </c>
      <c r="K2646">
        <v>19</v>
      </c>
      <c r="L2646">
        <v>3</v>
      </c>
      <c r="M2646" t="s">
        <v>47</v>
      </c>
      <c r="N2646" s="2">
        <v>50.245505617977535</v>
      </c>
      <c r="O2646">
        <v>2387</v>
      </c>
    </row>
    <row r="2647" spans="1:15" x14ac:dyDescent="0.2">
      <c r="A2647">
        <v>1345921</v>
      </c>
      <c r="B2647" t="s">
        <v>6</v>
      </c>
      <c r="C2647" t="s">
        <v>12</v>
      </c>
      <c r="D2647" t="s">
        <v>38</v>
      </c>
      <c r="E2647" t="s">
        <v>4</v>
      </c>
      <c r="F2647" t="s">
        <v>0</v>
      </c>
      <c r="G2647">
        <v>74</v>
      </c>
      <c r="H2647">
        <v>9</v>
      </c>
      <c r="I2647">
        <v>292.60000000000002</v>
      </c>
      <c r="J2647">
        <v>4</v>
      </c>
      <c r="K2647">
        <v>13</v>
      </c>
      <c r="L2647">
        <v>2</v>
      </c>
      <c r="M2647" t="s">
        <v>46</v>
      </c>
      <c r="N2647" s="2">
        <v>3.9540540540540543</v>
      </c>
      <c r="O2647">
        <v>218</v>
      </c>
    </row>
    <row r="2648" spans="1:15" x14ac:dyDescent="0.2">
      <c r="A2648">
        <v>1346131</v>
      </c>
      <c r="B2648" t="s">
        <v>10</v>
      </c>
      <c r="C2648" t="s">
        <v>12</v>
      </c>
      <c r="D2648" t="s">
        <v>38</v>
      </c>
      <c r="E2648" t="s">
        <v>1</v>
      </c>
      <c r="F2648" t="s">
        <v>0</v>
      </c>
      <c r="G2648">
        <v>2</v>
      </c>
      <c r="H2648">
        <v>1</v>
      </c>
      <c r="I2648">
        <v>17.5</v>
      </c>
      <c r="J2648">
        <v>1</v>
      </c>
      <c r="K2648">
        <v>2</v>
      </c>
      <c r="L2648">
        <v>1</v>
      </c>
      <c r="M2648" t="s">
        <v>45</v>
      </c>
      <c r="N2648" s="2">
        <v>8.75</v>
      </c>
      <c r="O2648">
        <v>21</v>
      </c>
    </row>
    <row r="2649" spans="1:15" x14ac:dyDescent="0.2">
      <c r="A2649">
        <v>1346281</v>
      </c>
      <c r="B2649" t="s">
        <v>3</v>
      </c>
      <c r="C2649" t="s">
        <v>5</v>
      </c>
      <c r="D2649" t="s">
        <v>38</v>
      </c>
      <c r="E2649" t="s">
        <v>4</v>
      </c>
      <c r="F2649" t="s">
        <v>0</v>
      </c>
      <c r="G2649">
        <v>276</v>
      </c>
      <c r="H2649">
        <v>10</v>
      </c>
      <c r="I2649">
        <v>6775.11</v>
      </c>
      <c r="J2649">
        <v>10</v>
      </c>
      <c r="K2649">
        <v>20</v>
      </c>
      <c r="L2649">
        <v>3</v>
      </c>
      <c r="M2649" t="s">
        <v>47</v>
      </c>
      <c r="N2649" s="2">
        <v>24.547499999999999</v>
      </c>
      <c r="O2649">
        <v>3001</v>
      </c>
    </row>
    <row r="2650" spans="1:15" x14ac:dyDescent="0.2">
      <c r="A2650">
        <v>1346321</v>
      </c>
      <c r="B2650" t="s">
        <v>6</v>
      </c>
      <c r="C2650" t="s">
        <v>12</v>
      </c>
      <c r="D2650" t="s">
        <v>38</v>
      </c>
      <c r="E2650" t="s">
        <v>7</v>
      </c>
      <c r="F2650" t="s">
        <v>0</v>
      </c>
      <c r="G2650">
        <v>15</v>
      </c>
      <c r="H2650">
        <v>4</v>
      </c>
      <c r="I2650">
        <v>239.04</v>
      </c>
      <c r="J2650">
        <v>3</v>
      </c>
      <c r="K2650">
        <v>7</v>
      </c>
      <c r="L2650">
        <v>1</v>
      </c>
      <c r="M2650" t="s">
        <v>45</v>
      </c>
      <c r="N2650" s="2">
        <v>15.936</v>
      </c>
      <c r="O2650">
        <v>140</v>
      </c>
    </row>
    <row r="2651" spans="1:15" x14ac:dyDescent="0.2">
      <c r="A2651">
        <v>1346471</v>
      </c>
      <c r="B2651" t="s">
        <v>3</v>
      </c>
      <c r="C2651" t="s">
        <v>2</v>
      </c>
      <c r="D2651" t="s">
        <v>39</v>
      </c>
      <c r="E2651" t="s">
        <v>1</v>
      </c>
      <c r="F2651" t="s">
        <v>0</v>
      </c>
      <c r="G2651">
        <v>60</v>
      </c>
      <c r="H2651">
        <v>8</v>
      </c>
      <c r="I2651">
        <v>3378.14</v>
      </c>
      <c r="J2651">
        <v>10</v>
      </c>
      <c r="K2651">
        <v>18</v>
      </c>
      <c r="L2651">
        <v>3</v>
      </c>
      <c r="M2651" t="s">
        <v>47</v>
      </c>
      <c r="N2651" s="2">
        <v>56.30233333333333</v>
      </c>
      <c r="O2651">
        <v>1741</v>
      </c>
    </row>
    <row r="2652" spans="1:15" x14ac:dyDescent="0.2">
      <c r="A2652">
        <v>1346851</v>
      </c>
      <c r="B2652" t="s">
        <v>6</v>
      </c>
      <c r="C2652" t="s">
        <v>12</v>
      </c>
      <c r="D2652" t="s">
        <v>38</v>
      </c>
      <c r="E2652" t="s">
        <v>4</v>
      </c>
      <c r="F2652" t="s">
        <v>8</v>
      </c>
      <c r="G2652">
        <v>20</v>
      </c>
      <c r="H2652">
        <v>4</v>
      </c>
      <c r="I2652">
        <v>363.54</v>
      </c>
      <c r="J2652">
        <v>4</v>
      </c>
      <c r="K2652">
        <v>8</v>
      </c>
      <c r="L2652">
        <v>2</v>
      </c>
      <c r="M2652" t="s">
        <v>46</v>
      </c>
      <c r="N2652" s="2">
        <v>18.177</v>
      </c>
      <c r="O2652">
        <v>202</v>
      </c>
    </row>
    <row r="2653" spans="1:15" x14ac:dyDescent="0.2">
      <c r="A2653">
        <v>1347061</v>
      </c>
      <c r="B2653" t="s">
        <v>6</v>
      </c>
      <c r="C2653" t="s">
        <v>5</v>
      </c>
      <c r="D2653" t="s">
        <v>38</v>
      </c>
      <c r="E2653" t="s">
        <v>1</v>
      </c>
      <c r="F2653" t="s">
        <v>0</v>
      </c>
      <c r="G2653">
        <v>15</v>
      </c>
      <c r="H2653">
        <v>4</v>
      </c>
      <c r="I2653">
        <v>462.62</v>
      </c>
      <c r="J2653">
        <v>5</v>
      </c>
      <c r="K2653">
        <v>9</v>
      </c>
      <c r="L2653">
        <v>2</v>
      </c>
      <c r="M2653" t="s">
        <v>46</v>
      </c>
      <c r="N2653" s="2">
        <v>30.841333333333335</v>
      </c>
      <c r="O2653">
        <v>144</v>
      </c>
    </row>
    <row r="2654" spans="1:15" x14ac:dyDescent="0.2">
      <c r="A2654">
        <v>1347251</v>
      </c>
      <c r="B2654" t="s">
        <v>6</v>
      </c>
      <c r="C2654" t="s">
        <v>5</v>
      </c>
      <c r="D2654" t="s">
        <v>38</v>
      </c>
      <c r="E2654" t="s">
        <v>4</v>
      </c>
      <c r="F2654" t="s">
        <v>0</v>
      </c>
      <c r="G2654">
        <v>4</v>
      </c>
      <c r="H2654">
        <v>2</v>
      </c>
      <c r="I2654">
        <v>16.399999999999999</v>
      </c>
      <c r="J2654">
        <v>1</v>
      </c>
      <c r="K2654">
        <v>3</v>
      </c>
      <c r="L2654">
        <v>1</v>
      </c>
      <c r="M2654" t="s">
        <v>45</v>
      </c>
      <c r="N2654" s="2">
        <v>4.0999999999999996</v>
      </c>
      <c r="O2654">
        <v>12</v>
      </c>
    </row>
    <row r="2655" spans="1:15" x14ac:dyDescent="0.2">
      <c r="A2655">
        <v>1347441</v>
      </c>
      <c r="B2655" t="s">
        <v>10</v>
      </c>
      <c r="C2655" t="s">
        <v>5</v>
      </c>
      <c r="D2655" t="s">
        <v>38</v>
      </c>
      <c r="E2655" t="s">
        <v>7</v>
      </c>
      <c r="F2655" t="s">
        <v>0</v>
      </c>
      <c r="G2655">
        <v>1</v>
      </c>
      <c r="H2655">
        <v>1</v>
      </c>
      <c r="I2655">
        <v>53.41</v>
      </c>
      <c r="J2655">
        <v>2</v>
      </c>
      <c r="K2655">
        <v>3</v>
      </c>
      <c r="L2655">
        <v>1</v>
      </c>
      <c r="M2655" t="s">
        <v>45</v>
      </c>
      <c r="N2655" s="2">
        <v>53.41</v>
      </c>
      <c r="O2655">
        <v>43</v>
      </c>
    </row>
    <row r="2656" spans="1:15" x14ac:dyDescent="0.2">
      <c r="A2656">
        <v>1347631</v>
      </c>
      <c r="B2656" t="s">
        <v>6</v>
      </c>
      <c r="C2656" t="s">
        <v>9</v>
      </c>
      <c r="D2656" t="s">
        <v>38</v>
      </c>
      <c r="E2656" t="s">
        <v>4</v>
      </c>
      <c r="F2656" t="s">
        <v>0</v>
      </c>
      <c r="G2656">
        <v>31</v>
      </c>
      <c r="H2656">
        <v>6</v>
      </c>
      <c r="I2656">
        <v>461.75</v>
      </c>
      <c r="J2656">
        <v>5</v>
      </c>
      <c r="K2656">
        <v>11</v>
      </c>
      <c r="L2656">
        <v>2</v>
      </c>
      <c r="M2656" t="s">
        <v>46</v>
      </c>
      <c r="N2656" s="2">
        <v>14.89516129032258</v>
      </c>
      <c r="O2656">
        <v>223</v>
      </c>
    </row>
    <row r="2657" spans="1:15" x14ac:dyDescent="0.2">
      <c r="A2657">
        <v>1347781</v>
      </c>
      <c r="B2657" t="s">
        <v>6</v>
      </c>
      <c r="C2657" t="s">
        <v>5</v>
      </c>
      <c r="D2657" t="s">
        <v>38</v>
      </c>
      <c r="E2657" t="s">
        <v>7</v>
      </c>
      <c r="F2657" t="s">
        <v>0</v>
      </c>
      <c r="G2657">
        <v>57</v>
      </c>
      <c r="H2657">
        <v>8</v>
      </c>
      <c r="I2657">
        <v>330.2</v>
      </c>
      <c r="J2657">
        <v>4</v>
      </c>
      <c r="K2657">
        <v>12</v>
      </c>
      <c r="L2657">
        <v>2</v>
      </c>
      <c r="M2657" t="s">
        <v>46</v>
      </c>
      <c r="N2657" s="2">
        <v>5.7929824561403507</v>
      </c>
      <c r="O2657">
        <v>329</v>
      </c>
    </row>
    <row r="2658" spans="1:15" x14ac:dyDescent="0.2">
      <c r="A2658">
        <v>1348181</v>
      </c>
      <c r="B2658" t="s">
        <v>3</v>
      </c>
      <c r="C2658" t="s">
        <v>2</v>
      </c>
      <c r="D2658" t="s">
        <v>38</v>
      </c>
      <c r="E2658" t="s">
        <v>1</v>
      </c>
      <c r="F2658" t="s">
        <v>0</v>
      </c>
      <c r="G2658">
        <v>49</v>
      </c>
      <c r="H2658">
        <v>8</v>
      </c>
      <c r="I2658">
        <v>2585.85</v>
      </c>
      <c r="J2658">
        <v>9</v>
      </c>
      <c r="K2658">
        <v>17</v>
      </c>
      <c r="L2658">
        <v>3</v>
      </c>
      <c r="M2658" t="s">
        <v>47</v>
      </c>
      <c r="N2658" s="2">
        <v>52.772448979591836</v>
      </c>
      <c r="O2658">
        <v>1543</v>
      </c>
    </row>
    <row r="2659" spans="1:15" x14ac:dyDescent="0.2">
      <c r="A2659">
        <v>1348561</v>
      </c>
      <c r="B2659" t="s">
        <v>6</v>
      </c>
      <c r="C2659" t="s">
        <v>9</v>
      </c>
      <c r="D2659" t="s">
        <v>38</v>
      </c>
      <c r="E2659" t="s">
        <v>7</v>
      </c>
      <c r="F2659" t="s">
        <v>0</v>
      </c>
      <c r="G2659">
        <v>48</v>
      </c>
      <c r="H2659">
        <v>8</v>
      </c>
      <c r="I2659">
        <v>1957.34</v>
      </c>
      <c r="J2659">
        <v>9</v>
      </c>
      <c r="K2659">
        <v>17</v>
      </c>
      <c r="L2659">
        <v>3</v>
      </c>
      <c r="M2659" t="s">
        <v>47</v>
      </c>
      <c r="N2659" s="2">
        <v>40.777916666666663</v>
      </c>
      <c r="O2659">
        <v>260</v>
      </c>
    </row>
    <row r="2660" spans="1:15" x14ac:dyDescent="0.2">
      <c r="A2660">
        <v>1348941</v>
      </c>
      <c r="B2660" t="s">
        <v>3</v>
      </c>
      <c r="C2660" t="s">
        <v>5</v>
      </c>
      <c r="D2660" t="s">
        <v>38</v>
      </c>
      <c r="E2660" t="s">
        <v>1</v>
      </c>
      <c r="F2660" t="s">
        <v>0</v>
      </c>
      <c r="G2660">
        <v>11</v>
      </c>
      <c r="H2660">
        <v>3</v>
      </c>
      <c r="I2660">
        <v>688.83</v>
      </c>
      <c r="J2660">
        <v>6</v>
      </c>
      <c r="K2660">
        <v>9</v>
      </c>
      <c r="L2660">
        <v>2</v>
      </c>
      <c r="M2660" t="s">
        <v>46</v>
      </c>
      <c r="N2660" s="2">
        <v>62.620909090909095</v>
      </c>
      <c r="O2660">
        <v>366</v>
      </c>
    </row>
    <row r="2661" spans="1:15" x14ac:dyDescent="0.2">
      <c r="A2661">
        <v>1349151</v>
      </c>
      <c r="B2661" t="s">
        <v>3</v>
      </c>
      <c r="C2661" t="s">
        <v>5</v>
      </c>
      <c r="D2661" t="s">
        <v>38</v>
      </c>
      <c r="E2661" t="s">
        <v>1</v>
      </c>
      <c r="F2661" t="s">
        <v>0</v>
      </c>
      <c r="G2661">
        <v>61</v>
      </c>
      <c r="H2661">
        <v>8</v>
      </c>
      <c r="I2661">
        <v>1716.67</v>
      </c>
      <c r="J2661">
        <v>8</v>
      </c>
      <c r="K2661">
        <v>16</v>
      </c>
      <c r="L2661">
        <v>3</v>
      </c>
      <c r="M2661" t="s">
        <v>47</v>
      </c>
      <c r="N2661" s="2">
        <v>28.142131147540987</v>
      </c>
      <c r="O2661">
        <v>790</v>
      </c>
    </row>
    <row r="2662" spans="1:15" x14ac:dyDescent="0.2">
      <c r="A2662">
        <v>1350091</v>
      </c>
      <c r="B2662" t="s">
        <v>3</v>
      </c>
      <c r="C2662" t="s">
        <v>2</v>
      </c>
      <c r="D2662" t="s">
        <v>38</v>
      </c>
      <c r="E2662" t="s">
        <v>1</v>
      </c>
      <c r="F2662" t="s">
        <v>0</v>
      </c>
      <c r="G2662">
        <v>28</v>
      </c>
      <c r="H2662">
        <v>6</v>
      </c>
      <c r="I2662">
        <v>868.93</v>
      </c>
      <c r="J2662">
        <v>6</v>
      </c>
      <c r="K2662">
        <v>12</v>
      </c>
      <c r="L2662">
        <v>2</v>
      </c>
      <c r="M2662" t="s">
        <v>46</v>
      </c>
      <c r="N2662" s="2">
        <v>31.033214285714283</v>
      </c>
      <c r="O2662">
        <v>715</v>
      </c>
    </row>
    <row r="2663" spans="1:15" x14ac:dyDescent="0.2">
      <c r="A2663">
        <v>1350131</v>
      </c>
      <c r="B2663" t="s">
        <v>6</v>
      </c>
      <c r="C2663" t="s">
        <v>5</v>
      </c>
      <c r="D2663" t="s">
        <v>38</v>
      </c>
      <c r="E2663" t="s">
        <v>4</v>
      </c>
      <c r="F2663" t="s">
        <v>0</v>
      </c>
      <c r="G2663">
        <v>2</v>
      </c>
      <c r="H2663">
        <v>1</v>
      </c>
      <c r="I2663">
        <v>35.549999999999997</v>
      </c>
      <c r="J2663">
        <v>2</v>
      </c>
      <c r="K2663">
        <v>3</v>
      </c>
      <c r="L2663">
        <v>1</v>
      </c>
      <c r="M2663" t="s">
        <v>45</v>
      </c>
      <c r="N2663" s="2">
        <v>17.774999999999999</v>
      </c>
      <c r="O2663">
        <v>14</v>
      </c>
    </row>
    <row r="2664" spans="1:15" x14ac:dyDescent="0.2">
      <c r="A2664">
        <v>1350321</v>
      </c>
      <c r="B2664" t="s">
        <v>3</v>
      </c>
      <c r="C2664" t="s">
        <v>2</v>
      </c>
      <c r="D2664" t="s">
        <v>39</v>
      </c>
      <c r="E2664" t="s">
        <v>1</v>
      </c>
      <c r="F2664" t="s">
        <v>0</v>
      </c>
      <c r="G2664">
        <v>117</v>
      </c>
      <c r="H2664">
        <v>10</v>
      </c>
      <c r="I2664">
        <v>4095.6600000000003</v>
      </c>
      <c r="J2664">
        <v>10</v>
      </c>
      <c r="K2664">
        <v>20</v>
      </c>
      <c r="L2664">
        <v>3</v>
      </c>
      <c r="M2664" t="s">
        <v>47</v>
      </c>
      <c r="N2664" s="2">
        <v>35.005641025641026</v>
      </c>
      <c r="O2664">
        <v>1534</v>
      </c>
    </row>
    <row r="2665" spans="1:15" x14ac:dyDescent="0.2">
      <c r="A2665">
        <v>1350511</v>
      </c>
      <c r="B2665" t="s">
        <v>6</v>
      </c>
      <c r="C2665" t="s">
        <v>2</v>
      </c>
      <c r="D2665" t="s">
        <v>38</v>
      </c>
      <c r="E2665" t="s">
        <v>1</v>
      </c>
      <c r="F2665" t="s">
        <v>0</v>
      </c>
      <c r="G2665">
        <v>21</v>
      </c>
      <c r="H2665">
        <v>4</v>
      </c>
      <c r="I2665">
        <v>426.81</v>
      </c>
      <c r="J2665">
        <v>4</v>
      </c>
      <c r="K2665">
        <v>8</v>
      </c>
      <c r="L2665">
        <v>2</v>
      </c>
      <c r="M2665" t="s">
        <v>46</v>
      </c>
      <c r="N2665" s="2">
        <v>20.324285714285715</v>
      </c>
      <c r="O2665">
        <v>282</v>
      </c>
    </row>
    <row r="2666" spans="1:15" x14ac:dyDescent="0.2">
      <c r="A2666">
        <v>1350851</v>
      </c>
      <c r="B2666" t="s">
        <v>6</v>
      </c>
      <c r="C2666" t="s">
        <v>2</v>
      </c>
      <c r="D2666" t="s">
        <v>38</v>
      </c>
      <c r="E2666" t="s">
        <v>1</v>
      </c>
      <c r="F2666" t="s">
        <v>0</v>
      </c>
      <c r="G2666">
        <v>10</v>
      </c>
      <c r="H2666">
        <v>3</v>
      </c>
      <c r="I2666">
        <v>450.41</v>
      </c>
      <c r="J2666">
        <v>5</v>
      </c>
      <c r="K2666">
        <v>8</v>
      </c>
      <c r="L2666">
        <v>2</v>
      </c>
      <c r="M2666" t="s">
        <v>46</v>
      </c>
      <c r="N2666" s="2">
        <v>45.041000000000004</v>
      </c>
      <c r="O2666">
        <v>333</v>
      </c>
    </row>
    <row r="2667" spans="1:15" x14ac:dyDescent="0.2">
      <c r="A2667">
        <v>1351251</v>
      </c>
      <c r="B2667" t="s">
        <v>6</v>
      </c>
      <c r="C2667" t="s">
        <v>2</v>
      </c>
      <c r="D2667" t="s">
        <v>38</v>
      </c>
      <c r="E2667" t="s">
        <v>4</v>
      </c>
      <c r="F2667" t="s">
        <v>8</v>
      </c>
      <c r="G2667">
        <v>24</v>
      </c>
      <c r="H2667">
        <v>5</v>
      </c>
      <c r="I2667">
        <v>325.95999999999998</v>
      </c>
      <c r="J2667">
        <v>4</v>
      </c>
      <c r="K2667">
        <v>9</v>
      </c>
      <c r="L2667">
        <v>2</v>
      </c>
      <c r="M2667" t="s">
        <v>46</v>
      </c>
      <c r="N2667" s="2">
        <v>13.581666666666665</v>
      </c>
      <c r="O2667">
        <v>116</v>
      </c>
    </row>
    <row r="2668" spans="1:15" x14ac:dyDescent="0.2">
      <c r="A2668">
        <v>1351591</v>
      </c>
      <c r="B2668" t="s">
        <v>6</v>
      </c>
      <c r="C2668" t="s">
        <v>2</v>
      </c>
      <c r="D2668" t="s">
        <v>38</v>
      </c>
      <c r="E2668" t="s">
        <v>1</v>
      </c>
      <c r="F2668" t="s">
        <v>8</v>
      </c>
      <c r="G2668">
        <v>11</v>
      </c>
      <c r="H2668">
        <v>3</v>
      </c>
      <c r="I2668">
        <v>572.85</v>
      </c>
      <c r="J2668">
        <v>5</v>
      </c>
      <c r="K2668">
        <v>8</v>
      </c>
      <c r="L2668">
        <v>2</v>
      </c>
      <c r="M2668" t="s">
        <v>46</v>
      </c>
      <c r="N2668" s="2">
        <v>52.077272727272728</v>
      </c>
      <c r="O2668">
        <v>245</v>
      </c>
    </row>
    <row r="2669" spans="1:15" x14ac:dyDescent="0.2">
      <c r="A2669">
        <v>1351631</v>
      </c>
      <c r="B2669" t="s">
        <v>6</v>
      </c>
      <c r="C2669" t="s">
        <v>11</v>
      </c>
      <c r="D2669" t="s">
        <v>38</v>
      </c>
      <c r="E2669" t="s">
        <v>7</v>
      </c>
      <c r="F2669" t="s">
        <v>0</v>
      </c>
      <c r="G2669">
        <v>1</v>
      </c>
      <c r="H2669">
        <v>1</v>
      </c>
      <c r="I2669">
        <v>3.34</v>
      </c>
      <c r="J2669">
        <v>1</v>
      </c>
      <c r="K2669">
        <v>2</v>
      </c>
      <c r="L2669">
        <v>1</v>
      </c>
      <c r="M2669" t="s">
        <v>45</v>
      </c>
      <c r="N2669" s="2">
        <v>3.34</v>
      </c>
      <c r="O2669">
        <v>6</v>
      </c>
    </row>
    <row r="2670" spans="1:15" x14ac:dyDescent="0.2">
      <c r="A2670">
        <v>1351821</v>
      </c>
      <c r="B2670" t="s">
        <v>3</v>
      </c>
      <c r="C2670" t="s">
        <v>2</v>
      </c>
      <c r="D2670" t="s">
        <v>38</v>
      </c>
      <c r="E2670" t="s">
        <v>1</v>
      </c>
      <c r="F2670" t="s">
        <v>0</v>
      </c>
      <c r="G2670">
        <v>31</v>
      </c>
      <c r="H2670">
        <v>6</v>
      </c>
      <c r="I2670">
        <v>956.39</v>
      </c>
      <c r="J2670">
        <v>6</v>
      </c>
      <c r="K2670">
        <v>12</v>
      </c>
      <c r="L2670">
        <v>2</v>
      </c>
      <c r="M2670" t="s">
        <v>46</v>
      </c>
      <c r="N2670" s="2">
        <v>30.851290322580645</v>
      </c>
      <c r="O2670">
        <v>620</v>
      </c>
    </row>
    <row r="2671" spans="1:15" x14ac:dyDescent="0.2">
      <c r="A2671">
        <v>1351971</v>
      </c>
      <c r="B2671" t="s">
        <v>3</v>
      </c>
      <c r="C2671" t="s">
        <v>2</v>
      </c>
      <c r="D2671" t="s">
        <v>38</v>
      </c>
      <c r="E2671" t="s">
        <v>1</v>
      </c>
      <c r="F2671" t="s">
        <v>0</v>
      </c>
      <c r="G2671">
        <v>21</v>
      </c>
      <c r="H2671">
        <v>4</v>
      </c>
      <c r="I2671">
        <v>491.94</v>
      </c>
      <c r="J2671">
        <v>5</v>
      </c>
      <c r="K2671">
        <v>9</v>
      </c>
      <c r="L2671">
        <v>2</v>
      </c>
      <c r="M2671" t="s">
        <v>46</v>
      </c>
      <c r="N2671" s="2">
        <v>23.425714285714285</v>
      </c>
      <c r="O2671">
        <v>187</v>
      </c>
    </row>
    <row r="2672" spans="1:15" x14ac:dyDescent="0.2">
      <c r="A2672">
        <v>1352221</v>
      </c>
      <c r="B2672" t="s">
        <v>3</v>
      </c>
      <c r="C2672" t="s">
        <v>2</v>
      </c>
      <c r="D2672" t="s">
        <v>38</v>
      </c>
      <c r="E2672" t="s">
        <v>4</v>
      </c>
      <c r="F2672" t="s">
        <v>0</v>
      </c>
      <c r="G2672">
        <v>31</v>
      </c>
      <c r="H2672">
        <v>6</v>
      </c>
      <c r="I2672">
        <v>1710.39</v>
      </c>
      <c r="J2672">
        <v>8</v>
      </c>
      <c r="K2672">
        <v>14</v>
      </c>
      <c r="L2672">
        <v>2</v>
      </c>
      <c r="M2672" t="s">
        <v>46</v>
      </c>
      <c r="N2672" s="2">
        <v>55.173870967741941</v>
      </c>
      <c r="O2672">
        <v>1166</v>
      </c>
    </row>
    <row r="2673" spans="1:15" x14ac:dyDescent="0.2">
      <c r="A2673">
        <v>1352411</v>
      </c>
      <c r="B2673" t="s">
        <v>3</v>
      </c>
      <c r="C2673" t="s">
        <v>5</v>
      </c>
      <c r="D2673" t="s">
        <v>38</v>
      </c>
      <c r="E2673" t="s">
        <v>1</v>
      </c>
      <c r="F2673" t="s">
        <v>0</v>
      </c>
      <c r="G2673">
        <v>30</v>
      </c>
      <c r="H2673">
        <v>6</v>
      </c>
      <c r="I2673">
        <v>1528.72</v>
      </c>
      <c r="J2673">
        <v>8</v>
      </c>
      <c r="K2673">
        <v>14</v>
      </c>
      <c r="L2673">
        <v>2</v>
      </c>
      <c r="M2673" t="s">
        <v>46</v>
      </c>
      <c r="N2673" s="2">
        <v>50.957333333333331</v>
      </c>
      <c r="O2673">
        <v>632</v>
      </c>
    </row>
    <row r="2674" spans="1:15" x14ac:dyDescent="0.2">
      <c r="A2674">
        <v>1352561</v>
      </c>
      <c r="B2674" t="s">
        <v>6</v>
      </c>
      <c r="C2674" t="s">
        <v>5</v>
      </c>
      <c r="D2674" t="s">
        <v>38</v>
      </c>
      <c r="E2674" t="s">
        <v>7</v>
      </c>
      <c r="F2674" t="s">
        <v>0</v>
      </c>
      <c r="G2674">
        <v>6</v>
      </c>
      <c r="H2674">
        <v>2</v>
      </c>
      <c r="I2674">
        <v>158.35</v>
      </c>
      <c r="J2674">
        <v>3</v>
      </c>
      <c r="K2674">
        <v>5</v>
      </c>
      <c r="L2674">
        <v>1</v>
      </c>
      <c r="M2674" t="s">
        <v>45</v>
      </c>
      <c r="N2674" s="2">
        <v>26.391666666666666</v>
      </c>
      <c r="O2674">
        <v>92</v>
      </c>
    </row>
    <row r="2675" spans="1:15" x14ac:dyDescent="0.2">
      <c r="A2675">
        <v>1352751</v>
      </c>
      <c r="B2675" t="s">
        <v>3</v>
      </c>
      <c r="C2675" t="s">
        <v>5</v>
      </c>
      <c r="D2675" t="s">
        <v>38</v>
      </c>
      <c r="E2675" t="s">
        <v>4</v>
      </c>
      <c r="F2675" t="s">
        <v>8</v>
      </c>
      <c r="G2675">
        <v>49</v>
      </c>
      <c r="H2675">
        <v>8</v>
      </c>
      <c r="I2675">
        <v>1328.25</v>
      </c>
      <c r="J2675">
        <v>7</v>
      </c>
      <c r="K2675">
        <v>15</v>
      </c>
      <c r="L2675">
        <v>3</v>
      </c>
      <c r="M2675" t="s">
        <v>47</v>
      </c>
      <c r="N2675" s="2">
        <v>27.107142857142858</v>
      </c>
      <c r="O2675">
        <v>576</v>
      </c>
    </row>
    <row r="2676" spans="1:15" x14ac:dyDescent="0.2">
      <c r="A2676">
        <v>1353001</v>
      </c>
      <c r="B2676" t="s">
        <v>10</v>
      </c>
      <c r="C2676" t="s">
        <v>2</v>
      </c>
      <c r="D2676" t="s">
        <v>38</v>
      </c>
      <c r="E2676" t="s">
        <v>4</v>
      </c>
      <c r="F2676" t="s">
        <v>14</v>
      </c>
      <c r="G2676">
        <v>1</v>
      </c>
      <c r="H2676">
        <v>1</v>
      </c>
      <c r="I2676">
        <v>2.67</v>
      </c>
      <c r="J2676">
        <v>1</v>
      </c>
      <c r="K2676">
        <v>2</v>
      </c>
      <c r="L2676">
        <v>1</v>
      </c>
      <c r="M2676" t="s">
        <v>45</v>
      </c>
      <c r="N2676" s="2">
        <v>2.67</v>
      </c>
      <c r="O2676">
        <v>6</v>
      </c>
    </row>
    <row r="2677" spans="1:15" x14ac:dyDescent="0.2">
      <c r="A2677">
        <v>1353491</v>
      </c>
      <c r="B2677" t="s">
        <v>10</v>
      </c>
      <c r="C2677" t="s">
        <v>12</v>
      </c>
      <c r="D2677" t="s">
        <v>38</v>
      </c>
      <c r="E2677" t="s">
        <v>4</v>
      </c>
      <c r="F2677" t="s">
        <v>0</v>
      </c>
      <c r="G2677">
        <v>2</v>
      </c>
      <c r="H2677">
        <v>1</v>
      </c>
      <c r="I2677">
        <v>18.09</v>
      </c>
      <c r="J2677">
        <v>1</v>
      </c>
      <c r="K2677">
        <v>2</v>
      </c>
      <c r="L2677">
        <v>1</v>
      </c>
      <c r="M2677" t="s">
        <v>45</v>
      </c>
      <c r="N2677" s="2">
        <v>9.0449999999999999</v>
      </c>
      <c r="O2677">
        <v>12</v>
      </c>
    </row>
    <row r="2678" spans="1:15" x14ac:dyDescent="0.2">
      <c r="A2678">
        <v>1353531</v>
      </c>
      <c r="B2678" t="s">
        <v>6</v>
      </c>
      <c r="C2678" t="s">
        <v>2</v>
      </c>
      <c r="D2678" t="s">
        <v>38</v>
      </c>
      <c r="E2678" t="s">
        <v>1</v>
      </c>
      <c r="F2678" t="s">
        <v>0</v>
      </c>
      <c r="G2678">
        <v>3</v>
      </c>
      <c r="H2678">
        <v>1</v>
      </c>
      <c r="I2678">
        <v>131.22</v>
      </c>
      <c r="J2678">
        <v>3</v>
      </c>
      <c r="K2678">
        <v>4</v>
      </c>
      <c r="L2678">
        <v>1</v>
      </c>
      <c r="M2678" t="s">
        <v>45</v>
      </c>
      <c r="N2678" s="2">
        <v>43.74</v>
      </c>
      <c r="O2678">
        <v>72</v>
      </c>
    </row>
    <row r="2679" spans="1:15" x14ac:dyDescent="0.2">
      <c r="A2679">
        <v>1355961</v>
      </c>
      <c r="B2679" t="s">
        <v>3</v>
      </c>
      <c r="C2679" t="s">
        <v>2</v>
      </c>
      <c r="D2679" t="s">
        <v>38</v>
      </c>
      <c r="E2679" t="s">
        <v>4</v>
      </c>
      <c r="F2679" t="s">
        <v>0</v>
      </c>
      <c r="G2679">
        <v>86</v>
      </c>
      <c r="H2679">
        <v>9</v>
      </c>
      <c r="I2679">
        <v>3614.31</v>
      </c>
      <c r="J2679">
        <v>10</v>
      </c>
      <c r="K2679">
        <v>19</v>
      </c>
      <c r="L2679">
        <v>3</v>
      </c>
      <c r="M2679" t="s">
        <v>47</v>
      </c>
      <c r="N2679" s="2">
        <v>42.026860465116279</v>
      </c>
      <c r="O2679">
        <v>2019</v>
      </c>
    </row>
    <row r="2680" spans="1:15" x14ac:dyDescent="0.2">
      <c r="A2680">
        <v>1356211</v>
      </c>
      <c r="B2680" t="s">
        <v>6</v>
      </c>
      <c r="C2680" t="s">
        <v>5</v>
      </c>
      <c r="D2680" t="s">
        <v>38</v>
      </c>
      <c r="E2680" t="s">
        <v>7</v>
      </c>
      <c r="F2680" t="s">
        <v>0</v>
      </c>
      <c r="G2680">
        <v>18</v>
      </c>
      <c r="H2680">
        <v>4</v>
      </c>
      <c r="I2680">
        <v>755.74</v>
      </c>
      <c r="J2680">
        <v>6</v>
      </c>
      <c r="K2680">
        <v>10</v>
      </c>
      <c r="L2680">
        <v>2</v>
      </c>
      <c r="M2680" t="s">
        <v>46</v>
      </c>
      <c r="N2680" s="2">
        <v>41.985555555555557</v>
      </c>
      <c r="O2680">
        <v>49</v>
      </c>
    </row>
    <row r="2681" spans="1:15" x14ac:dyDescent="0.2">
      <c r="A2681">
        <v>1356931</v>
      </c>
      <c r="B2681" t="s">
        <v>3</v>
      </c>
      <c r="C2681" t="s">
        <v>2</v>
      </c>
      <c r="D2681" t="s">
        <v>38</v>
      </c>
      <c r="E2681" t="s">
        <v>7</v>
      </c>
      <c r="F2681" t="s">
        <v>8</v>
      </c>
      <c r="G2681">
        <v>77</v>
      </c>
      <c r="H2681">
        <v>9</v>
      </c>
      <c r="I2681">
        <v>4349.6000000000004</v>
      </c>
      <c r="J2681">
        <v>10</v>
      </c>
      <c r="K2681">
        <v>19</v>
      </c>
      <c r="L2681">
        <v>3</v>
      </c>
      <c r="M2681" t="s">
        <v>47</v>
      </c>
      <c r="N2681" s="2">
        <v>56.48831168831169</v>
      </c>
      <c r="O2681">
        <v>2444</v>
      </c>
    </row>
    <row r="2682" spans="1:15" x14ac:dyDescent="0.2">
      <c r="A2682">
        <v>1357141</v>
      </c>
      <c r="B2682" t="s">
        <v>3</v>
      </c>
      <c r="C2682" t="s">
        <v>2</v>
      </c>
      <c r="D2682" t="s">
        <v>38</v>
      </c>
      <c r="E2682" t="s">
        <v>4</v>
      </c>
      <c r="F2682" t="s">
        <v>0</v>
      </c>
      <c r="G2682">
        <v>56</v>
      </c>
      <c r="H2682">
        <v>8</v>
      </c>
      <c r="I2682">
        <v>2902.92</v>
      </c>
      <c r="J2682">
        <v>10</v>
      </c>
      <c r="K2682">
        <v>18</v>
      </c>
      <c r="L2682">
        <v>3</v>
      </c>
      <c r="M2682" t="s">
        <v>47</v>
      </c>
      <c r="N2682" s="2">
        <v>51.837857142857146</v>
      </c>
      <c r="O2682">
        <v>1145</v>
      </c>
    </row>
    <row r="2683" spans="1:15" x14ac:dyDescent="0.2">
      <c r="A2683">
        <v>1357291</v>
      </c>
      <c r="B2683" t="s">
        <v>6</v>
      </c>
      <c r="C2683" t="s">
        <v>9</v>
      </c>
      <c r="D2683" t="s">
        <v>38</v>
      </c>
      <c r="E2683" t="s">
        <v>4</v>
      </c>
      <c r="F2683" t="s">
        <v>0</v>
      </c>
      <c r="G2683">
        <v>18</v>
      </c>
      <c r="H2683">
        <v>4</v>
      </c>
      <c r="I2683">
        <v>375.64</v>
      </c>
      <c r="J2683">
        <v>4</v>
      </c>
      <c r="K2683">
        <v>8</v>
      </c>
      <c r="L2683">
        <v>2</v>
      </c>
      <c r="M2683" t="s">
        <v>46</v>
      </c>
      <c r="N2683" s="2">
        <v>20.86888888888889</v>
      </c>
      <c r="O2683">
        <v>51</v>
      </c>
    </row>
    <row r="2684" spans="1:15" x14ac:dyDescent="0.2">
      <c r="A2684">
        <v>1357331</v>
      </c>
      <c r="B2684" t="s">
        <v>3</v>
      </c>
      <c r="C2684" t="s">
        <v>2</v>
      </c>
      <c r="D2684" t="s">
        <v>38</v>
      </c>
      <c r="E2684" t="s">
        <v>4</v>
      </c>
      <c r="F2684" t="s">
        <v>0</v>
      </c>
      <c r="G2684">
        <v>67</v>
      </c>
      <c r="H2684">
        <v>9</v>
      </c>
      <c r="I2684">
        <v>2721.19</v>
      </c>
      <c r="J2684">
        <v>10</v>
      </c>
      <c r="K2684">
        <v>19</v>
      </c>
      <c r="L2684">
        <v>3</v>
      </c>
      <c r="M2684" t="s">
        <v>47</v>
      </c>
      <c r="N2684" s="2">
        <v>40.614776119402983</v>
      </c>
      <c r="O2684">
        <v>1679</v>
      </c>
    </row>
    <row r="2685" spans="1:15" x14ac:dyDescent="0.2">
      <c r="A2685">
        <v>1358071</v>
      </c>
      <c r="B2685" t="s">
        <v>10</v>
      </c>
      <c r="C2685" t="s">
        <v>2</v>
      </c>
      <c r="D2685" t="s">
        <v>39</v>
      </c>
      <c r="E2685" t="s">
        <v>1</v>
      </c>
      <c r="F2685" t="s">
        <v>8</v>
      </c>
      <c r="G2685">
        <v>5</v>
      </c>
      <c r="H2685">
        <v>2</v>
      </c>
      <c r="I2685">
        <v>140.11000000000001</v>
      </c>
      <c r="J2685">
        <v>3</v>
      </c>
      <c r="K2685">
        <v>5</v>
      </c>
      <c r="L2685">
        <v>1</v>
      </c>
      <c r="M2685" t="s">
        <v>45</v>
      </c>
      <c r="N2685" s="2">
        <v>28.022000000000002</v>
      </c>
      <c r="O2685">
        <v>94</v>
      </c>
    </row>
    <row r="2686" spans="1:15" x14ac:dyDescent="0.2">
      <c r="A2686">
        <v>1358111</v>
      </c>
      <c r="B2686" t="s">
        <v>3</v>
      </c>
      <c r="C2686" t="s">
        <v>2</v>
      </c>
      <c r="D2686" t="s">
        <v>38</v>
      </c>
      <c r="E2686" t="s">
        <v>7</v>
      </c>
      <c r="F2686" t="s">
        <v>8</v>
      </c>
      <c r="G2686">
        <v>41</v>
      </c>
      <c r="H2686">
        <v>7</v>
      </c>
      <c r="I2686">
        <v>1205.08</v>
      </c>
      <c r="J2686">
        <v>7</v>
      </c>
      <c r="K2686">
        <v>14</v>
      </c>
      <c r="L2686">
        <v>2</v>
      </c>
      <c r="M2686" t="s">
        <v>46</v>
      </c>
      <c r="N2686" s="2">
        <v>29.392195121951218</v>
      </c>
      <c r="O2686">
        <v>676</v>
      </c>
    </row>
    <row r="2687" spans="1:15" x14ac:dyDescent="0.2">
      <c r="A2687">
        <v>1358981</v>
      </c>
      <c r="B2687" t="s">
        <v>3</v>
      </c>
      <c r="C2687" t="s">
        <v>2</v>
      </c>
      <c r="D2687" t="s">
        <v>38</v>
      </c>
      <c r="E2687" t="s">
        <v>1</v>
      </c>
      <c r="F2687" t="s">
        <v>0</v>
      </c>
      <c r="G2687">
        <v>42</v>
      </c>
      <c r="H2687">
        <v>7</v>
      </c>
      <c r="I2687">
        <v>1166.6500000000001</v>
      </c>
      <c r="J2687">
        <v>7</v>
      </c>
      <c r="K2687">
        <v>14</v>
      </c>
      <c r="L2687">
        <v>2</v>
      </c>
      <c r="M2687" t="s">
        <v>46</v>
      </c>
      <c r="N2687" s="2">
        <v>27.777380952380955</v>
      </c>
      <c r="O2687">
        <v>759</v>
      </c>
    </row>
    <row r="2688" spans="1:15" x14ac:dyDescent="0.2">
      <c r="A2688">
        <v>1359761</v>
      </c>
      <c r="B2688" t="s">
        <v>6</v>
      </c>
      <c r="C2688" t="s">
        <v>5</v>
      </c>
      <c r="D2688" t="s">
        <v>38</v>
      </c>
      <c r="E2688" t="s">
        <v>1</v>
      </c>
      <c r="F2688" t="s">
        <v>0</v>
      </c>
      <c r="G2688">
        <v>23</v>
      </c>
      <c r="H2688">
        <v>5</v>
      </c>
      <c r="I2688">
        <v>196.67</v>
      </c>
      <c r="J2688">
        <v>3</v>
      </c>
      <c r="K2688">
        <v>8</v>
      </c>
      <c r="L2688">
        <v>2</v>
      </c>
      <c r="M2688" t="s">
        <v>46</v>
      </c>
      <c r="N2688" s="2">
        <v>8.5508695652173916</v>
      </c>
      <c r="O2688">
        <v>117</v>
      </c>
    </row>
    <row r="2689" spans="1:15" x14ac:dyDescent="0.2">
      <c r="A2689">
        <v>1359801</v>
      </c>
      <c r="B2689" t="s">
        <v>3</v>
      </c>
      <c r="C2689" t="s">
        <v>2</v>
      </c>
      <c r="D2689" t="s">
        <v>38</v>
      </c>
      <c r="E2689" t="s">
        <v>1</v>
      </c>
      <c r="F2689" t="s">
        <v>0</v>
      </c>
      <c r="G2689">
        <v>30</v>
      </c>
      <c r="H2689">
        <v>6</v>
      </c>
      <c r="I2689">
        <v>1053.32</v>
      </c>
      <c r="J2689">
        <v>7</v>
      </c>
      <c r="K2689">
        <v>13</v>
      </c>
      <c r="L2689">
        <v>2</v>
      </c>
      <c r="M2689" t="s">
        <v>46</v>
      </c>
      <c r="N2689" s="2">
        <v>35.110666666666667</v>
      </c>
      <c r="O2689">
        <v>664</v>
      </c>
    </row>
    <row r="2690" spans="1:15" x14ac:dyDescent="0.2">
      <c r="A2690">
        <v>1359951</v>
      </c>
      <c r="B2690" t="s">
        <v>3</v>
      </c>
      <c r="C2690" t="s">
        <v>2</v>
      </c>
      <c r="D2690" t="s">
        <v>38</v>
      </c>
      <c r="E2690" t="s">
        <v>1</v>
      </c>
      <c r="F2690" t="s">
        <v>0</v>
      </c>
      <c r="G2690">
        <v>13</v>
      </c>
      <c r="H2690">
        <v>3</v>
      </c>
      <c r="I2690">
        <v>472.25</v>
      </c>
      <c r="J2690">
        <v>5</v>
      </c>
      <c r="K2690">
        <v>8</v>
      </c>
      <c r="L2690">
        <v>2</v>
      </c>
      <c r="M2690" t="s">
        <v>46</v>
      </c>
      <c r="N2690" s="2">
        <v>36.32692307692308</v>
      </c>
      <c r="O2690">
        <v>289</v>
      </c>
    </row>
    <row r="2691" spans="1:15" x14ac:dyDescent="0.2">
      <c r="A2691">
        <v>1360361</v>
      </c>
      <c r="B2691" t="s">
        <v>6</v>
      </c>
      <c r="C2691" t="s">
        <v>5</v>
      </c>
      <c r="D2691" t="s">
        <v>38</v>
      </c>
      <c r="E2691" t="s">
        <v>4</v>
      </c>
      <c r="F2691" t="s">
        <v>0</v>
      </c>
      <c r="G2691">
        <v>43</v>
      </c>
      <c r="H2691">
        <v>7</v>
      </c>
      <c r="I2691">
        <v>812.12</v>
      </c>
      <c r="J2691">
        <v>6</v>
      </c>
      <c r="K2691">
        <v>13</v>
      </c>
      <c r="L2691">
        <v>2</v>
      </c>
      <c r="M2691" t="s">
        <v>46</v>
      </c>
      <c r="N2691" s="2">
        <v>18.886511627906977</v>
      </c>
      <c r="O2691">
        <v>413</v>
      </c>
    </row>
    <row r="2692" spans="1:15" x14ac:dyDescent="0.2">
      <c r="A2692">
        <v>1360401</v>
      </c>
      <c r="B2692" t="s">
        <v>3</v>
      </c>
      <c r="C2692" t="s">
        <v>2</v>
      </c>
      <c r="D2692" t="s">
        <v>38</v>
      </c>
      <c r="E2692" t="s">
        <v>1</v>
      </c>
      <c r="F2692" t="s">
        <v>8</v>
      </c>
      <c r="G2692">
        <v>55</v>
      </c>
      <c r="H2692">
        <v>8</v>
      </c>
      <c r="I2692">
        <v>1797.8</v>
      </c>
      <c r="J2692">
        <v>8</v>
      </c>
      <c r="K2692">
        <v>16</v>
      </c>
      <c r="L2692">
        <v>3</v>
      </c>
      <c r="M2692" t="s">
        <v>47</v>
      </c>
      <c r="N2692" s="2">
        <v>32.687272727272727</v>
      </c>
      <c r="O2692">
        <v>1045</v>
      </c>
    </row>
    <row r="2693" spans="1:15" x14ac:dyDescent="0.2">
      <c r="A2693">
        <v>1361481</v>
      </c>
      <c r="B2693" t="s">
        <v>6</v>
      </c>
      <c r="C2693" t="s">
        <v>9</v>
      </c>
      <c r="D2693" t="s">
        <v>38</v>
      </c>
      <c r="E2693" t="s">
        <v>4</v>
      </c>
      <c r="F2693" t="s">
        <v>0</v>
      </c>
      <c r="G2693">
        <v>30</v>
      </c>
      <c r="H2693">
        <v>6</v>
      </c>
      <c r="I2693">
        <v>940.06</v>
      </c>
      <c r="J2693">
        <v>6</v>
      </c>
      <c r="K2693">
        <v>12</v>
      </c>
      <c r="L2693">
        <v>2</v>
      </c>
      <c r="M2693" t="s">
        <v>46</v>
      </c>
      <c r="N2693" s="2">
        <v>31.335333333333331</v>
      </c>
      <c r="O2693">
        <v>181</v>
      </c>
    </row>
    <row r="2694" spans="1:15" x14ac:dyDescent="0.2">
      <c r="A2694">
        <v>1361671</v>
      </c>
      <c r="B2694" t="s">
        <v>3</v>
      </c>
      <c r="C2694" t="s">
        <v>2</v>
      </c>
      <c r="D2694" t="s">
        <v>39</v>
      </c>
      <c r="E2694" t="s">
        <v>1</v>
      </c>
      <c r="F2694" t="s">
        <v>0</v>
      </c>
      <c r="G2694">
        <v>52</v>
      </c>
      <c r="H2694">
        <v>8</v>
      </c>
      <c r="I2694">
        <v>2109.21</v>
      </c>
      <c r="J2694">
        <v>9</v>
      </c>
      <c r="K2694">
        <v>17</v>
      </c>
      <c r="L2694">
        <v>3</v>
      </c>
      <c r="M2694" t="s">
        <v>47</v>
      </c>
      <c r="N2694" s="2">
        <v>40.56173076923077</v>
      </c>
      <c r="O2694">
        <v>982</v>
      </c>
    </row>
    <row r="2695" spans="1:15" x14ac:dyDescent="0.2">
      <c r="A2695">
        <v>1362111</v>
      </c>
      <c r="B2695" t="s">
        <v>10</v>
      </c>
      <c r="C2695" t="s">
        <v>5</v>
      </c>
      <c r="D2695" t="s">
        <v>38</v>
      </c>
      <c r="E2695" t="s">
        <v>7</v>
      </c>
      <c r="F2695" t="s">
        <v>8</v>
      </c>
      <c r="G2695">
        <v>1</v>
      </c>
      <c r="H2695">
        <v>1</v>
      </c>
      <c r="I2695">
        <v>22.4</v>
      </c>
      <c r="J2695">
        <v>2</v>
      </c>
      <c r="K2695">
        <v>3</v>
      </c>
      <c r="L2695">
        <v>1</v>
      </c>
      <c r="M2695" t="s">
        <v>45</v>
      </c>
      <c r="N2695" s="2">
        <v>22.4</v>
      </c>
      <c r="O2695">
        <v>8</v>
      </c>
    </row>
    <row r="2696" spans="1:15" x14ac:dyDescent="0.2">
      <c r="A2696">
        <v>1362831</v>
      </c>
      <c r="B2696" t="s">
        <v>10</v>
      </c>
      <c r="C2696" t="s">
        <v>9</v>
      </c>
      <c r="D2696" t="s">
        <v>38</v>
      </c>
      <c r="E2696" t="s">
        <v>4</v>
      </c>
      <c r="F2696" t="s">
        <v>0</v>
      </c>
      <c r="G2696">
        <v>6</v>
      </c>
      <c r="H2696">
        <v>2</v>
      </c>
      <c r="I2696">
        <v>113.32</v>
      </c>
      <c r="J2696">
        <v>3</v>
      </c>
      <c r="K2696">
        <v>5</v>
      </c>
      <c r="L2696">
        <v>1</v>
      </c>
      <c r="M2696" t="s">
        <v>45</v>
      </c>
      <c r="N2696" s="2">
        <v>18.886666666666667</v>
      </c>
      <c r="O2696">
        <v>43</v>
      </c>
    </row>
    <row r="2697" spans="1:15" x14ac:dyDescent="0.2">
      <c r="A2697">
        <v>1362981</v>
      </c>
      <c r="B2697" t="s">
        <v>6</v>
      </c>
      <c r="C2697" t="s">
        <v>9</v>
      </c>
      <c r="D2697" t="s">
        <v>38</v>
      </c>
      <c r="E2697" t="s">
        <v>4</v>
      </c>
      <c r="F2697" t="s">
        <v>0</v>
      </c>
      <c r="G2697">
        <v>13</v>
      </c>
      <c r="H2697">
        <v>3</v>
      </c>
      <c r="I2697">
        <v>807.82</v>
      </c>
      <c r="J2697">
        <v>6</v>
      </c>
      <c r="K2697">
        <v>9</v>
      </c>
      <c r="L2697">
        <v>2</v>
      </c>
      <c r="M2697" t="s">
        <v>46</v>
      </c>
      <c r="N2697" s="2">
        <v>62.14</v>
      </c>
      <c r="O2697">
        <v>24</v>
      </c>
    </row>
    <row r="2698" spans="1:15" x14ac:dyDescent="0.2">
      <c r="A2698">
        <v>1363041</v>
      </c>
      <c r="B2698" t="s">
        <v>6</v>
      </c>
      <c r="C2698" t="s">
        <v>5</v>
      </c>
      <c r="D2698" t="s">
        <v>38</v>
      </c>
      <c r="E2698" t="s">
        <v>7</v>
      </c>
      <c r="F2698" t="s">
        <v>0</v>
      </c>
      <c r="G2698">
        <v>25</v>
      </c>
      <c r="H2698">
        <v>5</v>
      </c>
      <c r="I2698">
        <v>1003.47</v>
      </c>
      <c r="J2698">
        <v>7</v>
      </c>
      <c r="K2698">
        <v>12</v>
      </c>
      <c r="L2698">
        <v>2</v>
      </c>
      <c r="M2698" t="s">
        <v>46</v>
      </c>
      <c r="N2698" s="2">
        <v>40.138800000000003</v>
      </c>
      <c r="O2698">
        <v>612</v>
      </c>
    </row>
    <row r="2699" spans="1:15" x14ac:dyDescent="0.2">
      <c r="A2699">
        <v>1363611</v>
      </c>
      <c r="B2699" t="s">
        <v>3</v>
      </c>
      <c r="C2699" t="s">
        <v>5</v>
      </c>
      <c r="D2699" t="s">
        <v>38</v>
      </c>
      <c r="E2699" t="s">
        <v>7</v>
      </c>
      <c r="F2699" t="s">
        <v>8</v>
      </c>
      <c r="G2699">
        <v>31</v>
      </c>
      <c r="H2699">
        <v>6</v>
      </c>
      <c r="I2699">
        <v>1620.62</v>
      </c>
      <c r="J2699">
        <v>8</v>
      </c>
      <c r="K2699">
        <v>14</v>
      </c>
      <c r="L2699">
        <v>2</v>
      </c>
      <c r="M2699" t="s">
        <v>46</v>
      </c>
      <c r="N2699" s="2">
        <v>52.278064516129028</v>
      </c>
      <c r="O2699">
        <v>868</v>
      </c>
    </row>
    <row r="2700" spans="1:15" x14ac:dyDescent="0.2">
      <c r="A2700">
        <v>1363761</v>
      </c>
      <c r="B2700" t="s">
        <v>6</v>
      </c>
      <c r="C2700" t="s">
        <v>5</v>
      </c>
      <c r="D2700" t="s">
        <v>38</v>
      </c>
      <c r="E2700" t="s">
        <v>4</v>
      </c>
      <c r="F2700" t="s">
        <v>0</v>
      </c>
      <c r="G2700">
        <v>6</v>
      </c>
      <c r="H2700">
        <v>2</v>
      </c>
      <c r="I2700">
        <v>226.31</v>
      </c>
      <c r="J2700">
        <v>3</v>
      </c>
      <c r="K2700">
        <v>5</v>
      </c>
      <c r="L2700">
        <v>1</v>
      </c>
      <c r="M2700" t="s">
        <v>45</v>
      </c>
      <c r="N2700" s="2">
        <v>37.718333333333334</v>
      </c>
      <c r="O2700">
        <v>165</v>
      </c>
    </row>
    <row r="2701" spans="1:15" x14ac:dyDescent="0.2">
      <c r="A2701">
        <v>1364201</v>
      </c>
      <c r="B2701" t="s">
        <v>3</v>
      </c>
      <c r="C2701" t="s">
        <v>2</v>
      </c>
      <c r="D2701" t="s">
        <v>38</v>
      </c>
      <c r="E2701" t="s">
        <v>7</v>
      </c>
      <c r="F2701" t="s">
        <v>0</v>
      </c>
      <c r="G2701">
        <v>37</v>
      </c>
      <c r="H2701">
        <v>7</v>
      </c>
      <c r="I2701">
        <v>3060.79</v>
      </c>
      <c r="J2701">
        <v>10</v>
      </c>
      <c r="K2701">
        <v>17</v>
      </c>
      <c r="L2701">
        <v>3</v>
      </c>
      <c r="M2701" t="s">
        <v>47</v>
      </c>
      <c r="N2701" s="2">
        <v>82.724054054054051</v>
      </c>
      <c r="O2701">
        <v>1453</v>
      </c>
    </row>
    <row r="2702" spans="1:15" x14ac:dyDescent="0.2">
      <c r="A2702">
        <v>1364541</v>
      </c>
      <c r="B2702" t="s">
        <v>13</v>
      </c>
      <c r="C2702" t="s">
        <v>12</v>
      </c>
      <c r="D2702" t="s">
        <v>38</v>
      </c>
      <c r="E2702" t="s">
        <v>4</v>
      </c>
      <c r="F2702" t="s">
        <v>0</v>
      </c>
      <c r="G2702">
        <v>4</v>
      </c>
      <c r="H2702">
        <v>2</v>
      </c>
      <c r="I2702">
        <v>170.3</v>
      </c>
      <c r="J2702">
        <v>3</v>
      </c>
      <c r="K2702">
        <v>5</v>
      </c>
      <c r="L2702">
        <v>1</v>
      </c>
      <c r="M2702" t="s">
        <v>45</v>
      </c>
      <c r="N2702" s="2">
        <v>42.575000000000003</v>
      </c>
      <c r="O2702">
        <v>12</v>
      </c>
    </row>
    <row r="2703" spans="1:15" x14ac:dyDescent="0.2">
      <c r="A2703">
        <v>1365131</v>
      </c>
      <c r="B2703" t="s">
        <v>10</v>
      </c>
      <c r="C2703" t="s">
        <v>5</v>
      </c>
      <c r="D2703" t="s">
        <v>38</v>
      </c>
      <c r="E2703" t="s">
        <v>4</v>
      </c>
      <c r="F2703" t="s">
        <v>8</v>
      </c>
      <c r="G2703">
        <v>2</v>
      </c>
      <c r="H2703">
        <v>1</v>
      </c>
      <c r="I2703">
        <v>27.69</v>
      </c>
      <c r="J2703">
        <v>2</v>
      </c>
      <c r="K2703">
        <v>3</v>
      </c>
      <c r="L2703">
        <v>1</v>
      </c>
      <c r="M2703" t="s">
        <v>45</v>
      </c>
      <c r="N2703" s="2">
        <v>13.845000000000001</v>
      </c>
      <c r="O2703">
        <v>15</v>
      </c>
    </row>
    <row r="2704" spans="1:15" x14ac:dyDescent="0.2">
      <c r="A2704">
        <v>1365661</v>
      </c>
      <c r="B2704" t="s">
        <v>3</v>
      </c>
      <c r="C2704" t="s">
        <v>2</v>
      </c>
      <c r="D2704" t="s">
        <v>38</v>
      </c>
      <c r="E2704" t="s">
        <v>7</v>
      </c>
      <c r="F2704" t="s">
        <v>0</v>
      </c>
      <c r="G2704">
        <v>47</v>
      </c>
      <c r="H2704">
        <v>8</v>
      </c>
      <c r="I2704">
        <v>773.79</v>
      </c>
      <c r="J2704">
        <v>6</v>
      </c>
      <c r="K2704">
        <v>14</v>
      </c>
      <c r="L2704">
        <v>2</v>
      </c>
      <c r="M2704" t="s">
        <v>46</v>
      </c>
      <c r="N2704" s="2">
        <v>16.463617021276594</v>
      </c>
      <c r="O2704">
        <v>605</v>
      </c>
    </row>
    <row r="2705" spans="1:15" x14ac:dyDescent="0.2">
      <c r="A2705">
        <v>1366441</v>
      </c>
      <c r="B2705" t="s">
        <v>3</v>
      </c>
      <c r="C2705" t="s">
        <v>2</v>
      </c>
      <c r="D2705" t="s">
        <v>38</v>
      </c>
      <c r="E2705" t="s">
        <v>4</v>
      </c>
      <c r="F2705" t="s">
        <v>0</v>
      </c>
      <c r="G2705">
        <v>90</v>
      </c>
      <c r="H2705">
        <v>9</v>
      </c>
      <c r="I2705">
        <v>4035.7</v>
      </c>
      <c r="J2705">
        <v>10</v>
      </c>
      <c r="K2705">
        <v>19</v>
      </c>
      <c r="L2705">
        <v>3</v>
      </c>
      <c r="M2705" t="s">
        <v>47</v>
      </c>
      <c r="N2705" s="2">
        <v>44.841111111111111</v>
      </c>
      <c r="O2705">
        <v>1686</v>
      </c>
    </row>
    <row r="2706" spans="1:15" x14ac:dyDescent="0.2">
      <c r="A2706">
        <v>1366591</v>
      </c>
      <c r="B2706" t="s">
        <v>3</v>
      </c>
      <c r="C2706" t="s">
        <v>2</v>
      </c>
      <c r="D2706" t="s">
        <v>38</v>
      </c>
      <c r="E2706" t="s">
        <v>7</v>
      </c>
      <c r="F2706" t="s">
        <v>0</v>
      </c>
      <c r="G2706">
        <v>28</v>
      </c>
      <c r="H2706">
        <v>6</v>
      </c>
      <c r="I2706">
        <v>1183.6099999999999</v>
      </c>
      <c r="J2706">
        <v>7</v>
      </c>
      <c r="K2706">
        <v>13</v>
      </c>
      <c r="L2706">
        <v>2</v>
      </c>
      <c r="M2706" t="s">
        <v>46</v>
      </c>
      <c r="N2706" s="2">
        <v>42.271785714285713</v>
      </c>
      <c r="O2706">
        <v>501</v>
      </c>
    </row>
    <row r="2707" spans="1:15" x14ac:dyDescent="0.2">
      <c r="A2707">
        <v>1366781</v>
      </c>
      <c r="B2707" t="s">
        <v>6</v>
      </c>
      <c r="C2707" t="s">
        <v>2</v>
      </c>
      <c r="D2707" t="s">
        <v>38</v>
      </c>
      <c r="E2707" t="s">
        <v>7</v>
      </c>
      <c r="F2707" t="s">
        <v>8</v>
      </c>
      <c r="G2707">
        <v>70</v>
      </c>
      <c r="H2707">
        <v>9</v>
      </c>
      <c r="I2707">
        <v>969.73</v>
      </c>
      <c r="J2707">
        <v>6</v>
      </c>
      <c r="K2707">
        <v>15</v>
      </c>
      <c r="L2707">
        <v>3</v>
      </c>
      <c r="M2707" t="s">
        <v>47</v>
      </c>
      <c r="N2707" s="2">
        <v>13.853285714285715</v>
      </c>
      <c r="O2707">
        <v>249</v>
      </c>
    </row>
    <row r="2708" spans="1:15" x14ac:dyDescent="0.2">
      <c r="A2708">
        <v>1367031</v>
      </c>
      <c r="B2708" t="s">
        <v>3</v>
      </c>
      <c r="C2708" t="s">
        <v>2</v>
      </c>
      <c r="D2708" t="s">
        <v>38</v>
      </c>
      <c r="E2708" t="s">
        <v>4</v>
      </c>
      <c r="F2708" t="s">
        <v>0</v>
      </c>
      <c r="G2708">
        <v>25</v>
      </c>
      <c r="H2708">
        <v>5</v>
      </c>
      <c r="I2708">
        <v>1410.86</v>
      </c>
      <c r="J2708">
        <v>8</v>
      </c>
      <c r="K2708">
        <v>13</v>
      </c>
      <c r="L2708">
        <v>2</v>
      </c>
      <c r="M2708" t="s">
        <v>46</v>
      </c>
      <c r="N2708" s="2">
        <v>56.434399999999997</v>
      </c>
      <c r="O2708">
        <v>1060</v>
      </c>
    </row>
    <row r="2709" spans="1:15" x14ac:dyDescent="0.2">
      <c r="A2709">
        <v>1367561</v>
      </c>
      <c r="B2709" t="s">
        <v>6</v>
      </c>
      <c r="C2709" t="s">
        <v>2</v>
      </c>
      <c r="D2709" t="s">
        <v>38</v>
      </c>
      <c r="E2709" t="s">
        <v>4</v>
      </c>
      <c r="F2709" t="s">
        <v>0</v>
      </c>
      <c r="G2709">
        <v>13</v>
      </c>
      <c r="H2709">
        <v>3</v>
      </c>
      <c r="I2709">
        <v>187.41</v>
      </c>
      <c r="J2709">
        <v>3</v>
      </c>
      <c r="K2709">
        <v>6</v>
      </c>
      <c r="L2709">
        <v>1</v>
      </c>
      <c r="M2709" t="s">
        <v>45</v>
      </c>
      <c r="N2709" s="2">
        <v>14.416153846153845</v>
      </c>
      <c r="O2709">
        <v>177</v>
      </c>
    </row>
    <row r="2710" spans="1:15" x14ac:dyDescent="0.2">
      <c r="A2710">
        <v>1368151</v>
      </c>
      <c r="B2710" t="s">
        <v>6</v>
      </c>
      <c r="C2710" t="s">
        <v>2</v>
      </c>
      <c r="D2710" t="s">
        <v>38</v>
      </c>
      <c r="E2710" t="s">
        <v>4</v>
      </c>
      <c r="F2710" t="s">
        <v>0</v>
      </c>
      <c r="G2710">
        <v>7</v>
      </c>
      <c r="H2710">
        <v>2</v>
      </c>
      <c r="I2710">
        <v>73.58</v>
      </c>
      <c r="J2710">
        <v>2</v>
      </c>
      <c r="K2710">
        <v>4</v>
      </c>
      <c r="L2710">
        <v>1</v>
      </c>
      <c r="M2710" t="s">
        <v>45</v>
      </c>
      <c r="N2710" s="2">
        <v>10.511428571428571</v>
      </c>
      <c r="O2710">
        <v>35</v>
      </c>
    </row>
    <row r="2711" spans="1:15" x14ac:dyDescent="0.2">
      <c r="A2711">
        <v>1368491</v>
      </c>
      <c r="B2711" t="s">
        <v>6</v>
      </c>
      <c r="C2711" t="s">
        <v>2</v>
      </c>
      <c r="D2711" t="s">
        <v>38</v>
      </c>
      <c r="E2711" t="s">
        <v>7</v>
      </c>
      <c r="F2711" t="s">
        <v>0</v>
      </c>
      <c r="G2711">
        <v>4</v>
      </c>
      <c r="H2711">
        <v>2</v>
      </c>
      <c r="I2711">
        <v>31.17</v>
      </c>
      <c r="J2711">
        <v>2</v>
      </c>
      <c r="K2711">
        <v>4</v>
      </c>
      <c r="L2711">
        <v>1</v>
      </c>
      <c r="M2711" t="s">
        <v>45</v>
      </c>
      <c r="N2711" s="2">
        <v>7.7925000000000004</v>
      </c>
      <c r="O2711">
        <v>36</v>
      </c>
    </row>
    <row r="2712" spans="1:15" x14ac:dyDescent="0.2">
      <c r="A2712">
        <v>1368531</v>
      </c>
      <c r="B2712" t="s">
        <v>3</v>
      </c>
      <c r="C2712" t="s">
        <v>2</v>
      </c>
      <c r="D2712" t="s">
        <v>38</v>
      </c>
      <c r="E2712" t="s">
        <v>4</v>
      </c>
      <c r="F2712" t="s">
        <v>0</v>
      </c>
      <c r="G2712">
        <v>48</v>
      </c>
      <c r="H2712">
        <v>8</v>
      </c>
      <c r="I2712">
        <v>2282.69</v>
      </c>
      <c r="J2712">
        <v>9</v>
      </c>
      <c r="K2712">
        <v>17</v>
      </c>
      <c r="L2712">
        <v>3</v>
      </c>
      <c r="M2712" t="s">
        <v>47</v>
      </c>
      <c r="N2712" s="2">
        <v>47.556041666666665</v>
      </c>
      <c r="O2712">
        <v>1412</v>
      </c>
    </row>
    <row r="2713" spans="1:15" x14ac:dyDescent="0.2">
      <c r="A2713">
        <v>1368721</v>
      </c>
      <c r="B2713" t="s">
        <v>6</v>
      </c>
      <c r="C2713" t="s">
        <v>2</v>
      </c>
      <c r="D2713" t="s">
        <v>38</v>
      </c>
      <c r="E2713" t="s">
        <v>4</v>
      </c>
      <c r="F2713" t="s">
        <v>0</v>
      </c>
      <c r="G2713">
        <v>11</v>
      </c>
      <c r="H2713">
        <v>3</v>
      </c>
      <c r="I2713">
        <v>62.04</v>
      </c>
      <c r="J2713">
        <v>2</v>
      </c>
      <c r="K2713">
        <v>5</v>
      </c>
      <c r="L2713">
        <v>1</v>
      </c>
      <c r="M2713" t="s">
        <v>45</v>
      </c>
      <c r="N2713" s="2">
        <v>5.64</v>
      </c>
      <c r="O2713">
        <v>35</v>
      </c>
    </row>
    <row r="2714" spans="1:15" x14ac:dyDescent="0.2">
      <c r="A2714">
        <v>1368871</v>
      </c>
      <c r="B2714" t="s">
        <v>3</v>
      </c>
      <c r="C2714" t="s">
        <v>9</v>
      </c>
      <c r="D2714" t="s">
        <v>38</v>
      </c>
      <c r="E2714" t="s">
        <v>4</v>
      </c>
      <c r="F2714" t="s">
        <v>0</v>
      </c>
      <c r="G2714">
        <v>23</v>
      </c>
      <c r="H2714">
        <v>5</v>
      </c>
      <c r="I2714">
        <v>841.36</v>
      </c>
      <c r="J2714">
        <v>6</v>
      </c>
      <c r="K2714">
        <v>11</v>
      </c>
      <c r="L2714">
        <v>2</v>
      </c>
      <c r="M2714" t="s">
        <v>46</v>
      </c>
      <c r="N2714" s="2">
        <v>36.580869565217391</v>
      </c>
      <c r="O2714">
        <v>116</v>
      </c>
    </row>
    <row r="2715" spans="1:15" x14ac:dyDescent="0.2">
      <c r="A2715">
        <v>1369121</v>
      </c>
      <c r="B2715" t="s">
        <v>3</v>
      </c>
      <c r="C2715" t="s">
        <v>2</v>
      </c>
      <c r="D2715" t="s">
        <v>38</v>
      </c>
      <c r="E2715" t="s">
        <v>7</v>
      </c>
      <c r="F2715" t="s">
        <v>0</v>
      </c>
      <c r="G2715">
        <v>50</v>
      </c>
      <c r="H2715">
        <v>8</v>
      </c>
      <c r="I2715">
        <v>1489</v>
      </c>
      <c r="J2715">
        <v>8</v>
      </c>
      <c r="K2715">
        <v>16</v>
      </c>
      <c r="L2715">
        <v>3</v>
      </c>
      <c r="M2715" t="s">
        <v>47</v>
      </c>
      <c r="N2715" s="2">
        <v>29.78</v>
      </c>
      <c r="O2715">
        <v>548</v>
      </c>
    </row>
    <row r="2716" spans="1:15" x14ac:dyDescent="0.2">
      <c r="A2716">
        <v>1369271</v>
      </c>
      <c r="B2716" t="s">
        <v>6</v>
      </c>
      <c r="C2716" t="s">
        <v>5</v>
      </c>
      <c r="D2716" t="s">
        <v>38</v>
      </c>
      <c r="E2716" t="s">
        <v>7</v>
      </c>
      <c r="F2716" t="s">
        <v>0</v>
      </c>
      <c r="G2716">
        <v>10</v>
      </c>
      <c r="H2716">
        <v>3</v>
      </c>
      <c r="I2716">
        <v>734.45</v>
      </c>
      <c r="J2716">
        <v>6</v>
      </c>
      <c r="K2716">
        <v>9</v>
      </c>
      <c r="L2716">
        <v>2</v>
      </c>
      <c r="M2716" t="s">
        <v>46</v>
      </c>
      <c r="N2716" s="2">
        <v>73.445000000000007</v>
      </c>
      <c r="O2716">
        <v>341</v>
      </c>
    </row>
    <row r="2717" spans="1:15" x14ac:dyDescent="0.2">
      <c r="A2717">
        <v>1369311</v>
      </c>
      <c r="B2717" t="s">
        <v>6</v>
      </c>
      <c r="C2717" t="s">
        <v>2</v>
      </c>
      <c r="D2717" t="s">
        <v>38</v>
      </c>
      <c r="E2717" t="s">
        <v>7</v>
      </c>
      <c r="F2717" t="s">
        <v>8</v>
      </c>
      <c r="G2717">
        <v>40</v>
      </c>
      <c r="H2717">
        <v>7</v>
      </c>
      <c r="I2717">
        <v>525.78</v>
      </c>
      <c r="J2717">
        <v>5</v>
      </c>
      <c r="K2717">
        <v>12</v>
      </c>
      <c r="L2717">
        <v>2</v>
      </c>
      <c r="M2717" t="s">
        <v>46</v>
      </c>
      <c r="N2717" s="2">
        <v>13.144499999999999</v>
      </c>
      <c r="O2717">
        <v>231</v>
      </c>
    </row>
    <row r="2718" spans="1:15" x14ac:dyDescent="0.2">
      <c r="A2718">
        <v>1369501</v>
      </c>
      <c r="B2718" t="s">
        <v>3</v>
      </c>
      <c r="C2718" t="s">
        <v>2</v>
      </c>
      <c r="D2718" t="s">
        <v>38</v>
      </c>
      <c r="E2718" t="s">
        <v>7</v>
      </c>
      <c r="F2718" t="s">
        <v>0</v>
      </c>
      <c r="G2718">
        <v>32</v>
      </c>
      <c r="H2718">
        <v>6</v>
      </c>
      <c r="I2718">
        <v>919.47</v>
      </c>
      <c r="J2718">
        <v>6</v>
      </c>
      <c r="K2718">
        <v>12</v>
      </c>
      <c r="L2718">
        <v>2</v>
      </c>
      <c r="M2718" t="s">
        <v>46</v>
      </c>
      <c r="N2718" s="2">
        <v>28.733437500000001</v>
      </c>
      <c r="O2718">
        <v>528</v>
      </c>
    </row>
    <row r="2719" spans="1:15" x14ac:dyDescent="0.2">
      <c r="A2719">
        <v>1369841</v>
      </c>
      <c r="B2719" t="s">
        <v>3</v>
      </c>
      <c r="C2719" t="s">
        <v>2</v>
      </c>
      <c r="D2719" t="s">
        <v>39</v>
      </c>
      <c r="E2719" t="s">
        <v>1</v>
      </c>
      <c r="F2719" t="s">
        <v>8</v>
      </c>
      <c r="G2719">
        <v>42</v>
      </c>
      <c r="H2719">
        <v>7</v>
      </c>
      <c r="I2719">
        <v>1190.97</v>
      </c>
      <c r="J2719">
        <v>7</v>
      </c>
      <c r="K2719">
        <v>14</v>
      </c>
      <c r="L2719">
        <v>2</v>
      </c>
      <c r="M2719" t="s">
        <v>46</v>
      </c>
      <c r="N2719" s="2">
        <v>28.356428571428573</v>
      </c>
      <c r="O2719">
        <v>714</v>
      </c>
    </row>
    <row r="2720" spans="1:15" x14ac:dyDescent="0.2">
      <c r="A2720">
        <v>1370251</v>
      </c>
      <c r="B2720" t="s">
        <v>13</v>
      </c>
      <c r="C2720" t="s">
        <v>11</v>
      </c>
      <c r="D2720" t="s">
        <v>38</v>
      </c>
      <c r="E2720" t="s">
        <v>4</v>
      </c>
      <c r="F2720" t="s">
        <v>0</v>
      </c>
      <c r="G2720">
        <v>1</v>
      </c>
      <c r="H2720">
        <v>1</v>
      </c>
      <c r="I2720">
        <v>4.88</v>
      </c>
      <c r="J2720">
        <v>1</v>
      </c>
      <c r="K2720">
        <v>2</v>
      </c>
      <c r="L2720">
        <v>1</v>
      </c>
      <c r="M2720" t="s">
        <v>45</v>
      </c>
      <c r="N2720" s="2">
        <v>4.88</v>
      </c>
      <c r="O2720">
        <v>4</v>
      </c>
    </row>
    <row r="2721" spans="1:15" x14ac:dyDescent="0.2">
      <c r="A2721">
        <v>1371371</v>
      </c>
      <c r="B2721" t="s">
        <v>3</v>
      </c>
      <c r="C2721" t="s">
        <v>2</v>
      </c>
      <c r="D2721" t="s">
        <v>38</v>
      </c>
      <c r="E2721" t="s">
        <v>7</v>
      </c>
      <c r="F2721" t="s">
        <v>0</v>
      </c>
      <c r="G2721">
        <v>37</v>
      </c>
      <c r="H2721">
        <v>7</v>
      </c>
      <c r="I2721">
        <v>1185.02</v>
      </c>
      <c r="J2721">
        <v>7</v>
      </c>
      <c r="K2721">
        <v>14</v>
      </c>
      <c r="L2721">
        <v>2</v>
      </c>
      <c r="M2721" t="s">
        <v>46</v>
      </c>
      <c r="N2721" s="2">
        <v>32.027567567567566</v>
      </c>
      <c r="O2721">
        <v>968</v>
      </c>
    </row>
    <row r="2722" spans="1:15" x14ac:dyDescent="0.2">
      <c r="A2722">
        <v>1371411</v>
      </c>
      <c r="B2722" t="s">
        <v>10</v>
      </c>
      <c r="C2722" t="s">
        <v>2</v>
      </c>
      <c r="D2722" t="s">
        <v>38</v>
      </c>
      <c r="E2722" t="s">
        <v>1</v>
      </c>
      <c r="F2722" t="s">
        <v>8</v>
      </c>
      <c r="G2722">
        <v>3</v>
      </c>
      <c r="H2722">
        <v>1</v>
      </c>
      <c r="I2722">
        <v>34.82</v>
      </c>
      <c r="J2722">
        <v>2</v>
      </c>
      <c r="K2722">
        <v>3</v>
      </c>
      <c r="L2722">
        <v>1</v>
      </c>
      <c r="M2722" t="s">
        <v>45</v>
      </c>
      <c r="N2722" s="2">
        <v>11.606666666666667</v>
      </c>
      <c r="O2722">
        <v>15</v>
      </c>
    </row>
    <row r="2723" spans="1:15" x14ac:dyDescent="0.2">
      <c r="A2723">
        <v>1372151</v>
      </c>
      <c r="B2723" t="s">
        <v>3</v>
      </c>
      <c r="C2723" t="s">
        <v>2</v>
      </c>
      <c r="D2723" t="s">
        <v>38</v>
      </c>
      <c r="E2723" t="s">
        <v>1</v>
      </c>
      <c r="F2723" t="s">
        <v>0</v>
      </c>
      <c r="G2723">
        <v>49</v>
      </c>
      <c r="H2723">
        <v>8</v>
      </c>
      <c r="I2723">
        <v>3577.67</v>
      </c>
      <c r="J2723">
        <v>10</v>
      </c>
      <c r="K2723">
        <v>18</v>
      </c>
      <c r="L2723">
        <v>3</v>
      </c>
      <c r="M2723" t="s">
        <v>47</v>
      </c>
      <c r="N2723" s="2">
        <v>73.013673469387754</v>
      </c>
      <c r="O2723">
        <v>1204</v>
      </c>
    </row>
    <row r="2724" spans="1:15" x14ac:dyDescent="0.2">
      <c r="A2724">
        <v>1372341</v>
      </c>
      <c r="B2724" t="s">
        <v>6</v>
      </c>
      <c r="C2724" t="s">
        <v>5</v>
      </c>
      <c r="D2724" t="s">
        <v>38</v>
      </c>
      <c r="E2724" t="s">
        <v>1</v>
      </c>
      <c r="F2724" t="s">
        <v>0</v>
      </c>
      <c r="G2724">
        <v>32</v>
      </c>
      <c r="H2724">
        <v>6</v>
      </c>
      <c r="I2724">
        <v>532.14</v>
      </c>
      <c r="J2724">
        <v>5</v>
      </c>
      <c r="K2724">
        <v>11</v>
      </c>
      <c r="L2724">
        <v>2</v>
      </c>
      <c r="M2724" t="s">
        <v>46</v>
      </c>
      <c r="N2724" s="2">
        <v>16.629375</v>
      </c>
      <c r="O2724">
        <v>356</v>
      </c>
    </row>
    <row r="2725" spans="1:15" x14ac:dyDescent="0.2">
      <c r="A2725">
        <v>1373081</v>
      </c>
      <c r="B2725" t="s">
        <v>10</v>
      </c>
      <c r="C2725" t="s">
        <v>5</v>
      </c>
      <c r="D2725" t="s">
        <v>38</v>
      </c>
      <c r="E2725" t="s">
        <v>4</v>
      </c>
      <c r="F2725" t="s">
        <v>0</v>
      </c>
      <c r="G2725">
        <v>2</v>
      </c>
      <c r="H2725">
        <v>1</v>
      </c>
      <c r="I2725">
        <v>327.01</v>
      </c>
      <c r="J2725">
        <v>4</v>
      </c>
      <c r="K2725">
        <v>5</v>
      </c>
      <c r="L2725">
        <v>1</v>
      </c>
      <c r="M2725" t="s">
        <v>45</v>
      </c>
      <c r="N2725" s="2">
        <v>163.505</v>
      </c>
      <c r="O2725">
        <v>172</v>
      </c>
    </row>
    <row r="2726" spans="1:15" x14ac:dyDescent="0.2">
      <c r="A2726">
        <v>1373121</v>
      </c>
      <c r="B2726" t="s">
        <v>3</v>
      </c>
      <c r="C2726" t="s">
        <v>2</v>
      </c>
      <c r="D2726" t="s">
        <v>38</v>
      </c>
      <c r="E2726" t="s">
        <v>4</v>
      </c>
      <c r="F2726" t="s">
        <v>0</v>
      </c>
      <c r="G2726">
        <v>34</v>
      </c>
      <c r="H2726">
        <v>6</v>
      </c>
      <c r="I2726">
        <v>1266.97</v>
      </c>
      <c r="J2726">
        <v>7</v>
      </c>
      <c r="K2726">
        <v>13</v>
      </c>
      <c r="L2726">
        <v>2</v>
      </c>
      <c r="M2726" t="s">
        <v>46</v>
      </c>
      <c r="N2726" s="2">
        <v>37.263823529411766</v>
      </c>
      <c r="O2726">
        <v>853</v>
      </c>
    </row>
    <row r="2727" spans="1:15" x14ac:dyDescent="0.2">
      <c r="A2727">
        <v>1373271</v>
      </c>
      <c r="B2727" t="s">
        <v>3</v>
      </c>
      <c r="C2727" t="s">
        <v>5</v>
      </c>
      <c r="D2727" t="s">
        <v>39</v>
      </c>
      <c r="E2727" t="s">
        <v>4</v>
      </c>
      <c r="F2727" t="s">
        <v>0</v>
      </c>
      <c r="G2727">
        <v>15</v>
      </c>
      <c r="H2727">
        <v>4</v>
      </c>
      <c r="I2727">
        <v>712.55</v>
      </c>
      <c r="J2727">
        <v>6</v>
      </c>
      <c r="K2727">
        <v>10</v>
      </c>
      <c r="L2727">
        <v>2</v>
      </c>
      <c r="M2727" t="s">
        <v>46</v>
      </c>
      <c r="N2727" s="2">
        <v>47.50333333333333</v>
      </c>
      <c r="O2727">
        <v>550</v>
      </c>
    </row>
    <row r="2728" spans="1:15" x14ac:dyDescent="0.2">
      <c r="A2728">
        <v>1374051</v>
      </c>
      <c r="B2728" t="s">
        <v>6</v>
      </c>
      <c r="C2728" t="s">
        <v>5</v>
      </c>
      <c r="D2728" t="s">
        <v>38</v>
      </c>
      <c r="E2728" t="s">
        <v>1</v>
      </c>
      <c r="F2728" t="s">
        <v>8</v>
      </c>
      <c r="G2728">
        <v>3</v>
      </c>
      <c r="H2728">
        <v>1</v>
      </c>
      <c r="I2728">
        <v>30.47</v>
      </c>
      <c r="J2728">
        <v>2</v>
      </c>
      <c r="K2728">
        <v>3</v>
      </c>
      <c r="L2728">
        <v>1</v>
      </c>
      <c r="M2728" t="s">
        <v>45</v>
      </c>
      <c r="N2728" s="2">
        <v>10.156666666666666</v>
      </c>
      <c r="O2728">
        <v>27</v>
      </c>
    </row>
    <row r="2729" spans="1:15" x14ac:dyDescent="0.2">
      <c r="A2729">
        <v>1374581</v>
      </c>
      <c r="B2729" t="s">
        <v>6</v>
      </c>
      <c r="C2729" t="s">
        <v>5</v>
      </c>
      <c r="D2729" t="s">
        <v>38</v>
      </c>
      <c r="E2729" t="s">
        <v>4</v>
      </c>
      <c r="F2729" t="s">
        <v>0</v>
      </c>
      <c r="G2729">
        <v>17</v>
      </c>
      <c r="H2729">
        <v>4</v>
      </c>
      <c r="I2729">
        <v>222.53</v>
      </c>
      <c r="J2729">
        <v>3</v>
      </c>
      <c r="K2729">
        <v>7</v>
      </c>
      <c r="L2729">
        <v>1</v>
      </c>
      <c r="M2729" t="s">
        <v>45</v>
      </c>
      <c r="N2729" s="2">
        <v>13.09</v>
      </c>
      <c r="O2729">
        <v>102</v>
      </c>
    </row>
    <row r="2730" spans="1:15" x14ac:dyDescent="0.2">
      <c r="A2730">
        <v>1374771</v>
      </c>
      <c r="B2730" t="s">
        <v>3</v>
      </c>
      <c r="C2730" t="s">
        <v>5</v>
      </c>
      <c r="D2730" t="s">
        <v>38</v>
      </c>
      <c r="E2730" t="s">
        <v>1</v>
      </c>
      <c r="F2730" t="s">
        <v>0</v>
      </c>
      <c r="G2730">
        <v>37</v>
      </c>
      <c r="H2730">
        <v>7</v>
      </c>
      <c r="I2730">
        <v>1474.82</v>
      </c>
      <c r="J2730">
        <v>8</v>
      </c>
      <c r="K2730">
        <v>15</v>
      </c>
      <c r="L2730">
        <v>3</v>
      </c>
      <c r="M2730" t="s">
        <v>47</v>
      </c>
      <c r="N2730" s="2">
        <v>39.86</v>
      </c>
      <c r="O2730">
        <v>950</v>
      </c>
    </row>
    <row r="2731" spans="1:15" x14ac:dyDescent="0.2">
      <c r="A2731">
        <v>1375211</v>
      </c>
      <c r="B2731" t="s">
        <v>3</v>
      </c>
      <c r="C2731" t="s">
        <v>5</v>
      </c>
      <c r="D2731" t="s">
        <v>38</v>
      </c>
      <c r="E2731" t="s">
        <v>7</v>
      </c>
      <c r="F2731" t="s">
        <v>8</v>
      </c>
      <c r="G2731">
        <v>49</v>
      </c>
      <c r="H2731">
        <v>8</v>
      </c>
      <c r="I2731">
        <v>2286.5</v>
      </c>
      <c r="J2731">
        <v>9</v>
      </c>
      <c r="K2731">
        <v>17</v>
      </c>
      <c r="L2731">
        <v>3</v>
      </c>
      <c r="M2731" t="s">
        <v>47</v>
      </c>
      <c r="N2731" s="2">
        <v>46.663265306122447</v>
      </c>
      <c r="O2731">
        <v>1224</v>
      </c>
    </row>
    <row r="2732" spans="1:15" x14ac:dyDescent="0.2">
      <c r="A2732">
        <v>1375361</v>
      </c>
      <c r="B2732" t="s">
        <v>6</v>
      </c>
      <c r="C2732" t="s">
        <v>5</v>
      </c>
      <c r="D2732" t="s">
        <v>38</v>
      </c>
      <c r="E2732" t="s">
        <v>24</v>
      </c>
      <c r="F2732" t="s">
        <v>0</v>
      </c>
      <c r="G2732">
        <v>2</v>
      </c>
      <c r="H2732">
        <v>1</v>
      </c>
      <c r="I2732">
        <v>17.8</v>
      </c>
      <c r="J2732">
        <v>1</v>
      </c>
      <c r="K2732">
        <v>2</v>
      </c>
      <c r="L2732">
        <v>1</v>
      </c>
      <c r="M2732" t="s">
        <v>45</v>
      </c>
      <c r="N2732" s="2">
        <v>8.9</v>
      </c>
      <c r="O2732">
        <v>2</v>
      </c>
    </row>
    <row r="2733" spans="1:15" x14ac:dyDescent="0.2">
      <c r="A2733">
        <v>1375551</v>
      </c>
      <c r="B2733" t="s">
        <v>3</v>
      </c>
      <c r="C2733" t="s">
        <v>5</v>
      </c>
      <c r="D2733" t="s">
        <v>38</v>
      </c>
      <c r="E2733" t="s">
        <v>4</v>
      </c>
      <c r="F2733" t="s">
        <v>0</v>
      </c>
      <c r="G2733">
        <v>33</v>
      </c>
      <c r="H2733">
        <v>6</v>
      </c>
      <c r="I2733">
        <v>1556.08</v>
      </c>
      <c r="J2733">
        <v>8</v>
      </c>
      <c r="K2733">
        <v>14</v>
      </c>
      <c r="L2733">
        <v>2</v>
      </c>
      <c r="M2733" t="s">
        <v>46</v>
      </c>
      <c r="N2733" s="2">
        <v>47.153939393939389</v>
      </c>
      <c r="O2733">
        <v>895</v>
      </c>
    </row>
    <row r="2734" spans="1:15" x14ac:dyDescent="0.2">
      <c r="A2734">
        <v>1375891</v>
      </c>
      <c r="B2734" t="s">
        <v>3</v>
      </c>
      <c r="C2734" t="s">
        <v>5</v>
      </c>
      <c r="D2734" t="s">
        <v>38</v>
      </c>
      <c r="E2734" t="s">
        <v>1</v>
      </c>
      <c r="F2734" t="s">
        <v>0</v>
      </c>
      <c r="G2734">
        <v>67</v>
      </c>
      <c r="H2734">
        <v>9</v>
      </c>
      <c r="I2734">
        <v>1758.07</v>
      </c>
      <c r="J2734">
        <v>8</v>
      </c>
      <c r="K2734">
        <v>17</v>
      </c>
      <c r="L2734">
        <v>3</v>
      </c>
      <c r="M2734" t="s">
        <v>47</v>
      </c>
      <c r="N2734" s="2">
        <v>26.239850746268655</v>
      </c>
      <c r="O2734">
        <v>608</v>
      </c>
    </row>
    <row r="2735" spans="1:15" x14ac:dyDescent="0.2">
      <c r="A2735">
        <v>1376141</v>
      </c>
      <c r="B2735" t="s">
        <v>3</v>
      </c>
      <c r="C2735" t="s">
        <v>5</v>
      </c>
      <c r="D2735" t="s">
        <v>38</v>
      </c>
      <c r="E2735" t="s">
        <v>1</v>
      </c>
      <c r="F2735" t="s">
        <v>8</v>
      </c>
      <c r="G2735">
        <v>17</v>
      </c>
      <c r="H2735">
        <v>4</v>
      </c>
      <c r="I2735">
        <v>446.17</v>
      </c>
      <c r="J2735">
        <v>5</v>
      </c>
      <c r="K2735">
        <v>9</v>
      </c>
      <c r="L2735">
        <v>2</v>
      </c>
      <c r="M2735" t="s">
        <v>46</v>
      </c>
      <c r="N2735" s="2">
        <v>26.24529411764706</v>
      </c>
      <c r="O2735">
        <v>287</v>
      </c>
    </row>
    <row r="2736" spans="1:15" x14ac:dyDescent="0.2">
      <c r="A2736">
        <v>1376291</v>
      </c>
      <c r="B2736" t="s">
        <v>6</v>
      </c>
      <c r="C2736" t="s">
        <v>5</v>
      </c>
      <c r="D2736" t="s">
        <v>38</v>
      </c>
      <c r="E2736" t="s">
        <v>1</v>
      </c>
      <c r="F2736" t="s">
        <v>8</v>
      </c>
      <c r="G2736">
        <v>18</v>
      </c>
      <c r="H2736">
        <v>4</v>
      </c>
      <c r="I2736">
        <v>864.26</v>
      </c>
      <c r="J2736">
        <v>6</v>
      </c>
      <c r="K2736">
        <v>10</v>
      </c>
      <c r="L2736">
        <v>2</v>
      </c>
      <c r="M2736" t="s">
        <v>46</v>
      </c>
      <c r="N2736" s="2">
        <v>48.014444444444443</v>
      </c>
      <c r="O2736">
        <v>443</v>
      </c>
    </row>
    <row r="2737" spans="1:15" x14ac:dyDescent="0.2">
      <c r="A2737">
        <v>1376331</v>
      </c>
      <c r="B2737" t="s">
        <v>6</v>
      </c>
      <c r="C2737" t="s">
        <v>12</v>
      </c>
      <c r="D2737" t="s">
        <v>39</v>
      </c>
      <c r="E2737" t="s">
        <v>1</v>
      </c>
      <c r="F2737" t="s">
        <v>8</v>
      </c>
      <c r="G2737">
        <v>4</v>
      </c>
      <c r="H2737">
        <v>2</v>
      </c>
      <c r="I2737">
        <v>154.19</v>
      </c>
      <c r="J2737">
        <v>3</v>
      </c>
      <c r="K2737">
        <v>5</v>
      </c>
      <c r="L2737">
        <v>1</v>
      </c>
      <c r="M2737" t="s">
        <v>45</v>
      </c>
      <c r="N2737" s="2">
        <v>38.547499999999999</v>
      </c>
      <c r="O2737">
        <v>66</v>
      </c>
    </row>
    <row r="2738" spans="1:15" x14ac:dyDescent="0.2">
      <c r="A2738">
        <v>1376481</v>
      </c>
      <c r="B2738" t="s">
        <v>3</v>
      </c>
      <c r="C2738" t="s">
        <v>5</v>
      </c>
      <c r="D2738" t="s">
        <v>38</v>
      </c>
      <c r="E2738" t="s">
        <v>1</v>
      </c>
      <c r="F2738" t="s">
        <v>0</v>
      </c>
      <c r="G2738">
        <v>48</v>
      </c>
      <c r="H2738">
        <v>8</v>
      </c>
      <c r="I2738">
        <v>2847.52</v>
      </c>
      <c r="J2738">
        <v>10</v>
      </c>
      <c r="K2738">
        <v>18</v>
      </c>
      <c r="L2738">
        <v>3</v>
      </c>
      <c r="M2738" t="s">
        <v>47</v>
      </c>
      <c r="N2738" s="2">
        <v>59.323333333333331</v>
      </c>
      <c r="O2738">
        <v>1792</v>
      </c>
    </row>
    <row r="2739" spans="1:15" x14ac:dyDescent="0.2">
      <c r="A2739">
        <v>1376671</v>
      </c>
      <c r="B2739" t="s">
        <v>6</v>
      </c>
      <c r="C2739" t="s">
        <v>12</v>
      </c>
      <c r="D2739" t="s">
        <v>38</v>
      </c>
      <c r="E2739" t="s">
        <v>1</v>
      </c>
      <c r="F2739" t="s">
        <v>8</v>
      </c>
      <c r="G2739">
        <v>5</v>
      </c>
      <c r="H2739">
        <v>2</v>
      </c>
      <c r="I2739">
        <v>2.67</v>
      </c>
      <c r="J2739">
        <v>1</v>
      </c>
      <c r="K2739">
        <v>3</v>
      </c>
      <c r="L2739">
        <v>1</v>
      </c>
      <c r="M2739" t="s">
        <v>45</v>
      </c>
      <c r="N2739" s="2">
        <v>0.53400000000000003</v>
      </c>
      <c r="O2739">
        <v>16</v>
      </c>
    </row>
    <row r="2740" spans="1:15" x14ac:dyDescent="0.2">
      <c r="A2740">
        <v>1376711</v>
      </c>
      <c r="B2740" t="s">
        <v>10</v>
      </c>
      <c r="C2740" t="s">
        <v>12</v>
      </c>
      <c r="D2740" t="s">
        <v>38</v>
      </c>
      <c r="E2740" t="s">
        <v>1</v>
      </c>
      <c r="F2740" t="s">
        <v>0</v>
      </c>
      <c r="G2740">
        <v>3</v>
      </c>
      <c r="H2740">
        <v>1</v>
      </c>
      <c r="I2740">
        <v>119.95</v>
      </c>
      <c r="J2740">
        <v>3</v>
      </c>
      <c r="K2740">
        <v>4</v>
      </c>
      <c r="L2740">
        <v>1</v>
      </c>
      <c r="M2740" t="s">
        <v>45</v>
      </c>
      <c r="N2740" s="2">
        <v>39.983333333333334</v>
      </c>
      <c r="O2740">
        <v>48</v>
      </c>
    </row>
    <row r="2741" spans="1:15" x14ac:dyDescent="0.2">
      <c r="A2741">
        <v>1376861</v>
      </c>
      <c r="B2741" t="s">
        <v>6</v>
      </c>
      <c r="C2741" t="s">
        <v>9</v>
      </c>
      <c r="D2741" t="s">
        <v>38</v>
      </c>
      <c r="E2741" t="s">
        <v>4</v>
      </c>
      <c r="F2741" t="s">
        <v>8</v>
      </c>
      <c r="G2741">
        <v>12</v>
      </c>
      <c r="H2741">
        <v>3</v>
      </c>
      <c r="I2741">
        <v>242.4</v>
      </c>
      <c r="J2741">
        <v>3</v>
      </c>
      <c r="K2741">
        <v>6</v>
      </c>
      <c r="L2741">
        <v>1</v>
      </c>
      <c r="M2741" t="s">
        <v>45</v>
      </c>
      <c r="N2741" s="2">
        <v>20.2</v>
      </c>
      <c r="O2741">
        <v>94</v>
      </c>
    </row>
    <row r="2742" spans="1:15" x14ac:dyDescent="0.2">
      <c r="A2742">
        <v>1377071</v>
      </c>
      <c r="B2742" t="s">
        <v>6</v>
      </c>
      <c r="C2742" t="s">
        <v>11</v>
      </c>
      <c r="D2742" t="s">
        <v>38</v>
      </c>
      <c r="E2742" t="s">
        <v>7</v>
      </c>
      <c r="F2742" t="s">
        <v>0</v>
      </c>
      <c r="G2742">
        <v>32</v>
      </c>
      <c r="H2742">
        <v>6</v>
      </c>
      <c r="I2742">
        <v>126.28</v>
      </c>
      <c r="J2742">
        <v>3</v>
      </c>
      <c r="K2742">
        <v>9</v>
      </c>
      <c r="L2742">
        <v>2</v>
      </c>
      <c r="M2742" t="s">
        <v>46</v>
      </c>
      <c r="N2742" s="2">
        <v>3.94625</v>
      </c>
      <c r="O2742">
        <v>99</v>
      </c>
    </row>
    <row r="2743" spans="1:15" x14ac:dyDescent="0.2">
      <c r="A2743">
        <v>1377451</v>
      </c>
      <c r="B2743" t="s">
        <v>6</v>
      </c>
      <c r="C2743" t="s">
        <v>12</v>
      </c>
      <c r="D2743" t="s">
        <v>38</v>
      </c>
      <c r="E2743" t="s">
        <v>4</v>
      </c>
      <c r="F2743" t="s">
        <v>0</v>
      </c>
      <c r="G2743">
        <v>18</v>
      </c>
      <c r="H2743">
        <v>4</v>
      </c>
      <c r="I2743">
        <v>308.77999999999997</v>
      </c>
      <c r="J2743">
        <v>4</v>
      </c>
      <c r="K2743">
        <v>8</v>
      </c>
      <c r="L2743">
        <v>2</v>
      </c>
      <c r="M2743" t="s">
        <v>46</v>
      </c>
      <c r="N2743" s="2">
        <v>17.154444444444444</v>
      </c>
      <c r="O2743">
        <v>246</v>
      </c>
    </row>
    <row r="2744" spans="1:15" x14ac:dyDescent="0.2">
      <c r="A2744">
        <v>1377641</v>
      </c>
      <c r="B2744" t="s">
        <v>6</v>
      </c>
      <c r="C2744" t="s">
        <v>2</v>
      </c>
      <c r="D2744" t="s">
        <v>38</v>
      </c>
      <c r="E2744" t="s">
        <v>1</v>
      </c>
      <c r="F2744" t="s">
        <v>0</v>
      </c>
      <c r="G2744">
        <v>3</v>
      </c>
      <c r="H2744">
        <v>1</v>
      </c>
      <c r="I2744">
        <v>11.67</v>
      </c>
      <c r="J2744">
        <v>1</v>
      </c>
      <c r="K2744">
        <v>2</v>
      </c>
      <c r="L2744">
        <v>1</v>
      </c>
      <c r="M2744" t="s">
        <v>45</v>
      </c>
      <c r="N2744" s="2">
        <v>3.89</v>
      </c>
      <c r="O2744">
        <v>8</v>
      </c>
    </row>
    <row r="2745" spans="1:15" x14ac:dyDescent="0.2">
      <c r="A2745">
        <v>1378191</v>
      </c>
      <c r="B2745" t="s">
        <v>6</v>
      </c>
      <c r="C2745" t="s">
        <v>2</v>
      </c>
      <c r="D2745" t="s">
        <v>38</v>
      </c>
      <c r="E2745" t="s">
        <v>4</v>
      </c>
      <c r="F2745" t="s">
        <v>0</v>
      </c>
      <c r="G2745">
        <v>44</v>
      </c>
      <c r="H2745">
        <v>7</v>
      </c>
      <c r="I2745">
        <v>1013.73</v>
      </c>
      <c r="J2745">
        <v>7</v>
      </c>
      <c r="K2745">
        <v>14</v>
      </c>
      <c r="L2745">
        <v>2</v>
      </c>
      <c r="M2745" t="s">
        <v>46</v>
      </c>
      <c r="N2745" s="2">
        <v>23.039318181818182</v>
      </c>
      <c r="O2745">
        <v>378</v>
      </c>
    </row>
    <row r="2746" spans="1:15" x14ac:dyDescent="0.2">
      <c r="A2746">
        <v>1378421</v>
      </c>
      <c r="B2746" t="s">
        <v>3</v>
      </c>
      <c r="C2746" t="s">
        <v>2</v>
      </c>
      <c r="D2746" t="s">
        <v>38</v>
      </c>
      <c r="E2746" t="s">
        <v>1</v>
      </c>
      <c r="F2746" t="s">
        <v>0</v>
      </c>
      <c r="G2746">
        <v>30</v>
      </c>
      <c r="H2746">
        <v>6</v>
      </c>
      <c r="I2746">
        <v>2238.4899999999998</v>
      </c>
      <c r="J2746">
        <v>9</v>
      </c>
      <c r="K2746">
        <v>15</v>
      </c>
      <c r="L2746">
        <v>3</v>
      </c>
      <c r="M2746" t="s">
        <v>47</v>
      </c>
      <c r="N2746" s="2">
        <v>74.61633333333333</v>
      </c>
      <c r="O2746">
        <v>1047</v>
      </c>
    </row>
    <row r="2747" spans="1:15" x14ac:dyDescent="0.2">
      <c r="A2747">
        <v>1378571</v>
      </c>
      <c r="B2747" t="s">
        <v>3</v>
      </c>
      <c r="C2747" t="s">
        <v>2</v>
      </c>
      <c r="D2747" t="s">
        <v>38</v>
      </c>
      <c r="E2747" t="s">
        <v>4</v>
      </c>
      <c r="F2747" t="s">
        <v>8</v>
      </c>
      <c r="G2747">
        <v>22</v>
      </c>
      <c r="H2747">
        <v>5</v>
      </c>
      <c r="I2747">
        <v>964.97</v>
      </c>
      <c r="J2747">
        <v>6</v>
      </c>
      <c r="K2747">
        <v>11</v>
      </c>
      <c r="L2747">
        <v>2</v>
      </c>
      <c r="M2747" t="s">
        <v>46</v>
      </c>
      <c r="N2747" s="2">
        <v>43.862272727272732</v>
      </c>
      <c r="O2747">
        <v>525</v>
      </c>
    </row>
    <row r="2748" spans="1:15" x14ac:dyDescent="0.2">
      <c r="A2748">
        <v>1378951</v>
      </c>
      <c r="B2748" t="s">
        <v>3</v>
      </c>
      <c r="C2748" t="s">
        <v>2</v>
      </c>
      <c r="D2748" t="s">
        <v>38</v>
      </c>
      <c r="E2748" t="s">
        <v>7</v>
      </c>
      <c r="F2748" t="s">
        <v>0</v>
      </c>
      <c r="G2748">
        <v>128</v>
      </c>
      <c r="H2748">
        <v>10</v>
      </c>
      <c r="I2748">
        <v>2151.54</v>
      </c>
      <c r="J2748">
        <v>9</v>
      </c>
      <c r="K2748">
        <v>19</v>
      </c>
      <c r="L2748">
        <v>3</v>
      </c>
      <c r="M2748" t="s">
        <v>47</v>
      </c>
      <c r="N2748" s="2">
        <v>16.80890625</v>
      </c>
      <c r="O2748">
        <v>2889</v>
      </c>
    </row>
    <row r="2749" spans="1:15" x14ac:dyDescent="0.2">
      <c r="A2749">
        <v>1379201</v>
      </c>
      <c r="B2749" t="s">
        <v>3</v>
      </c>
      <c r="C2749" t="s">
        <v>5</v>
      </c>
      <c r="D2749" t="s">
        <v>38</v>
      </c>
      <c r="E2749" t="s">
        <v>1</v>
      </c>
      <c r="F2749" t="s">
        <v>0</v>
      </c>
      <c r="G2749">
        <v>40</v>
      </c>
      <c r="H2749">
        <v>7</v>
      </c>
      <c r="I2749">
        <v>1713.06</v>
      </c>
      <c r="J2749">
        <v>8</v>
      </c>
      <c r="K2749">
        <v>15</v>
      </c>
      <c r="L2749">
        <v>3</v>
      </c>
      <c r="M2749" t="s">
        <v>47</v>
      </c>
      <c r="N2749" s="2">
        <v>42.826499999999996</v>
      </c>
      <c r="O2749">
        <v>955</v>
      </c>
    </row>
    <row r="2750" spans="1:15" x14ac:dyDescent="0.2">
      <c r="A2750">
        <v>1379881</v>
      </c>
      <c r="B2750" t="s">
        <v>10</v>
      </c>
      <c r="C2750" t="s">
        <v>5</v>
      </c>
      <c r="D2750" t="s">
        <v>38</v>
      </c>
      <c r="E2750" t="s">
        <v>24</v>
      </c>
      <c r="F2750" t="s">
        <v>8</v>
      </c>
      <c r="G2750">
        <v>2</v>
      </c>
      <c r="H2750">
        <v>1</v>
      </c>
      <c r="I2750">
        <v>32.090000000000003</v>
      </c>
      <c r="J2750">
        <v>2</v>
      </c>
      <c r="K2750">
        <v>3</v>
      </c>
      <c r="L2750">
        <v>1</v>
      </c>
      <c r="M2750" t="s">
        <v>45</v>
      </c>
      <c r="N2750" s="2">
        <v>16.045000000000002</v>
      </c>
      <c r="O2750">
        <v>16</v>
      </c>
    </row>
    <row r="2751" spans="1:15" x14ac:dyDescent="0.2">
      <c r="A2751">
        <v>1379921</v>
      </c>
      <c r="B2751" t="s">
        <v>6</v>
      </c>
      <c r="C2751" t="s">
        <v>5</v>
      </c>
      <c r="D2751" t="s">
        <v>38</v>
      </c>
      <c r="E2751" t="s">
        <v>1</v>
      </c>
      <c r="F2751" t="s">
        <v>0</v>
      </c>
      <c r="G2751">
        <v>6</v>
      </c>
      <c r="H2751">
        <v>2</v>
      </c>
      <c r="I2751">
        <v>222.31</v>
      </c>
      <c r="J2751">
        <v>3</v>
      </c>
      <c r="K2751">
        <v>5</v>
      </c>
      <c r="L2751">
        <v>1</v>
      </c>
      <c r="M2751" t="s">
        <v>45</v>
      </c>
      <c r="N2751" s="2">
        <v>37.051666666666669</v>
      </c>
      <c r="O2751">
        <v>136</v>
      </c>
    </row>
    <row r="2752" spans="1:15" x14ac:dyDescent="0.2">
      <c r="A2752">
        <v>1380291</v>
      </c>
      <c r="B2752" t="s">
        <v>3</v>
      </c>
      <c r="C2752" t="s">
        <v>2</v>
      </c>
      <c r="D2752" t="s">
        <v>38</v>
      </c>
      <c r="E2752" t="s">
        <v>4</v>
      </c>
      <c r="F2752" t="s">
        <v>0</v>
      </c>
      <c r="G2752">
        <v>60</v>
      </c>
      <c r="H2752">
        <v>8</v>
      </c>
      <c r="I2752">
        <v>3583.3</v>
      </c>
      <c r="J2752">
        <v>10</v>
      </c>
      <c r="K2752">
        <v>18</v>
      </c>
      <c r="L2752">
        <v>3</v>
      </c>
      <c r="M2752" t="s">
        <v>47</v>
      </c>
      <c r="N2752" s="2">
        <v>59.721666666666671</v>
      </c>
      <c r="O2752">
        <v>1476</v>
      </c>
    </row>
    <row r="2753" spans="1:15" x14ac:dyDescent="0.2">
      <c r="A2753">
        <v>1380331</v>
      </c>
      <c r="B2753" t="s">
        <v>3</v>
      </c>
      <c r="C2753" t="s">
        <v>5</v>
      </c>
      <c r="D2753" t="s">
        <v>38</v>
      </c>
      <c r="E2753" t="s">
        <v>4</v>
      </c>
      <c r="F2753" t="s">
        <v>0</v>
      </c>
      <c r="G2753">
        <v>43</v>
      </c>
      <c r="H2753">
        <v>7</v>
      </c>
      <c r="I2753">
        <v>1488.31</v>
      </c>
      <c r="J2753">
        <v>8</v>
      </c>
      <c r="K2753">
        <v>15</v>
      </c>
      <c r="L2753">
        <v>3</v>
      </c>
      <c r="M2753" t="s">
        <v>47</v>
      </c>
      <c r="N2753" s="2">
        <v>34.61186046511628</v>
      </c>
      <c r="O2753">
        <v>651</v>
      </c>
    </row>
    <row r="2754" spans="1:15" x14ac:dyDescent="0.2">
      <c r="A2754">
        <v>1380671</v>
      </c>
      <c r="B2754" t="s">
        <v>3</v>
      </c>
      <c r="C2754" t="s">
        <v>2</v>
      </c>
      <c r="D2754" t="s">
        <v>39</v>
      </c>
      <c r="E2754" t="s">
        <v>4</v>
      </c>
      <c r="F2754" t="s">
        <v>0</v>
      </c>
      <c r="G2754">
        <v>74</v>
      </c>
      <c r="H2754">
        <v>9</v>
      </c>
      <c r="I2754">
        <v>3239.9700000000003</v>
      </c>
      <c r="J2754">
        <v>10</v>
      </c>
      <c r="K2754">
        <v>19</v>
      </c>
      <c r="L2754">
        <v>3</v>
      </c>
      <c r="M2754" t="s">
        <v>47</v>
      </c>
      <c r="N2754" s="2">
        <v>43.78337837837838</v>
      </c>
      <c r="O2754">
        <v>1611</v>
      </c>
    </row>
    <row r="2755" spans="1:15" x14ac:dyDescent="0.2">
      <c r="A2755">
        <v>1381071</v>
      </c>
      <c r="B2755" t="s">
        <v>6</v>
      </c>
      <c r="C2755" t="s">
        <v>5</v>
      </c>
      <c r="D2755" t="s">
        <v>38</v>
      </c>
      <c r="E2755" t="s">
        <v>7</v>
      </c>
      <c r="F2755" t="s">
        <v>0</v>
      </c>
      <c r="G2755">
        <v>11</v>
      </c>
      <c r="H2755">
        <v>3</v>
      </c>
      <c r="I2755">
        <v>549.19000000000005</v>
      </c>
      <c r="J2755">
        <v>5</v>
      </c>
      <c r="K2755">
        <v>8</v>
      </c>
      <c r="L2755">
        <v>2</v>
      </c>
      <c r="M2755" t="s">
        <v>46</v>
      </c>
      <c r="N2755" s="2">
        <v>49.926363636363639</v>
      </c>
      <c r="O2755">
        <v>219</v>
      </c>
    </row>
    <row r="2756" spans="1:15" x14ac:dyDescent="0.2">
      <c r="A2756">
        <v>1381301</v>
      </c>
      <c r="B2756" t="s">
        <v>6</v>
      </c>
      <c r="C2756" t="s">
        <v>2</v>
      </c>
      <c r="D2756" t="s">
        <v>38</v>
      </c>
      <c r="E2756" t="s">
        <v>7</v>
      </c>
      <c r="F2756" t="s">
        <v>0</v>
      </c>
      <c r="G2756">
        <v>9</v>
      </c>
      <c r="H2756">
        <v>3</v>
      </c>
      <c r="I2756">
        <v>239.33</v>
      </c>
      <c r="J2756">
        <v>3</v>
      </c>
      <c r="K2756">
        <v>6</v>
      </c>
      <c r="L2756">
        <v>1</v>
      </c>
      <c r="M2756" t="s">
        <v>45</v>
      </c>
      <c r="N2756" s="2">
        <v>26.592222222222222</v>
      </c>
      <c r="O2756">
        <v>113</v>
      </c>
    </row>
    <row r="2757" spans="1:15" x14ac:dyDescent="0.2">
      <c r="A2757">
        <v>1382191</v>
      </c>
      <c r="B2757" t="s">
        <v>10</v>
      </c>
      <c r="C2757" t="s">
        <v>2</v>
      </c>
      <c r="D2757" t="s">
        <v>38</v>
      </c>
      <c r="E2757" t="s">
        <v>7</v>
      </c>
      <c r="F2757" t="s">
        <v>8</v>
      </c>
      <c r="G2757">
        <v>10</v>
      </c>
      <c r="H2757">
        <v>3</v>
      </c>
      <c r="I2757">
        <v>643.29999999999995</v>
      </c>
      <c r="J2757">
        <v>5</v>
      </c>
      <c r="K2757">
        <v>8</v>
      </c>
      <c r="L2757">
        <v>2</v>
      </c>
      <c r="M2757" t="s">
        <v>46</v>
      </c>
      <c r="N2757" s="2">
        <v>64.33</v>
      </c>
      <c r="O2757">
        <v>445</v>
      </c>
    </row>
    <row r="2758" spans="1:15" x14ac:dyDescent="0.2">
      <c r="A2758">
        <v>1382381</v>
      </c>
      <c r="B2758" t="s">
        <v>3</v>
      </c>
      <c r="C2758" t="s">
        <v>2</v>
      </c>
      <c r="D2758" t="s">
        <v>38</v>
      </c>
      <c r="E2758" t="s">
        <v>7</v>
      </c>
      <c r="F2758" t="s">
        <v>0</v>
      </c>
      <c r="G2758">
        <v>73</v>
      </c>
      <c r="H2758">
        <v>9</v>
      </c>
      <c r="I2758">
        <v>2061.9899999999998</v>
      </c>
      <c r="J2758">
        <v>9</v>
      </c>
      <c r="K2758">
        <v>18</v>
      </c>
      <c r="L2758">
        <v>3</v>
      </c>
      <c r="M2758" t="s">
        <v>47</v>
      </c>
      <c r="N2758" s="2">
        <v>28.246438356164379</v>
      </c>
      <c r="O2758">
        <v>1101</v>
      </c>
    </row>
    <row r="2759" spans="1:15" x14ac:dyDescent="0.2">
      <c r="A2759">
        <v>1383201</v>
      </c>
      <c r="B2759" t="s">
        <v>6</v>
      </c>
      <c r="C2759" t="s">
        <v>2</v>
      </c>
      <c r="D2759" t="s">
        <v>38</v>
      </c>
      <c r="E2759" t="s">
        <v>4</v>
      </c>
      <c r="F2759" t="s">
        <v>14</v>
      </c>
      <c r="G2759">
        <v>11</v>
      </c>
      <c r="H2759">
        <v>3</v>
      </c>
      <c r="I2759">
        <v>203.46</v>
      </c>
      <c r="J2759">
        <v>3</v>
      </c>
      <c r="K2759">
        <v>6</v>
      </c>
      <c r="L2759">
        <v>1</v>
      </c>
      <c r="M2759" t="s">
        <v>45</v>
      </c>
      <c r="N2759" s="2">
        <v>18.496363636363636</v>
      </c>
      <c r="O2759">
        <v>168</v>
      </c>
    </row>
    <row r="2760" spans="1:15" x14ac:dyDescent="0.2">
      <c r="A2760">
        <v>1383351</v>
      </c>
      <c r="B2760" t="s">
        <v>3</v>
      </c>
      <c r="C2760" t="s">
        <v>5</v>
      </c>
      <c r="D2760" t="s">
        <v>39</v>
      </c>
      <c r="E2760" t="s">
        <v>4</v>
      </c>
      <c r="F2760" t="s">
        <v>0</v>
      </c>
      <c r="G2760">
        <v>67</v>
      </c>
      <c r="H2760">
        <v>9</v>
      </c>
      <c r="I2760">
        <v>3113.71</v>
      </c>
      <c r="J2760">
        <v>10</v>
      </c>
      <c r="K2760">
        <v>19</v>
      </c>
      <c r="L2760">
        <v>3</v>
      </c>
      <c r="M2760" t="s">
        <v>47</v>
      </c>
      <c r="N2760" s="2">
        <v>46.47328358208955</v>
      </c>
      <c r="O2760">
        <v>1289</v>
      </c>
    </row>
    <row r="2761" spans="1:15" x14ac:dyDescent="0.2">
      <c r="A2761">
        <v>1383541</v>
      </c>
      <c r="B2761" t="s">
        <v>3</v>
      </c>
      <c r="C2761" t="s">
        <v>9</v>
      </c>
      <c r="D2761" t="s">
        <v>38</v>
      </c>
      <c r="E2761" t="s">
        <v>1</v>
      </c>
      <c r="F2761" t="s">
        <v>0</v>
      </c>
      <c r="G2761">
        <v>98</v>
      </c>
      <c r="H2761">
        <v>9</v>
      </c>
      <c r="I2761">
        <v>1781.39</v>
      </c>
      <c r="J2761">
        <v>8</v>
      </c>
      <c r="K2761">
        <v>17</v>
      </c>
      <c r="L2761">
        <v>3</v>
      </c>
      <c r="M2761" t="s">
        <v>47</v>
      </c>
      <c r="N2761" s="2">
        <v>18.177448979591837</v>
      </c>
      <c r="O2761">
        <v>845</v>
      </c>
    </row>
    <row r="2762" spans="1:15" x14ac:dyDescent="0.2">
      <c r="A2762">
        <v>1383921</v>
      </c>
      <c r="B2762" t="s">
        <v>6</v>
      </c>
      <c r="C2762" t="s">
        <v>5</v>
      </c>
      <c r="D2762" t="s">
        <v>38</v>
      </c>
      <c r="E2762" t="s">
        <v>4</v>
      </c>
      <c r="F2762" t="s">
        <v>8</v>
      </c>
      <c r="G2762">
        <v>47</v>
      </c>
      <c r="H2762">
        <v>8</v>
      </c>
      <c r="I2762">
        <v>441.23</v>
      </c>
      <c r="J2762">
        <v>5</v>
      </c>
      <c r="K2762">
        <v>13</v>
      </c>
      <c r="L2762">
        <v>2</v>
      </c>
      <c r="M2762" t="s">
        <v>46</v>
      </c>
      <c r="N2762" s="2">
        <v>9.3878723404255329</v>
      </c>
      <c r="O2762">
        <v>385</v>
      </c>
    </row>
    <row r="2763" spans="1:15" x14ac:dyDescent="0.2">
      <c r="A2763">
        <v>1384091</v>
      </c>
      <c r="B2763" t="s">
        <v>10</v>
      </c>
      <c r="C2763" t="s">
        <v>12</v>
      </c>
      <c r="D2763" t="s">
        <v>38</v>
      </c>
      <c r="E2763" t="s">
        <v>4</v>
      </c>
      <c r="F2763" t="s">
        <v>8</v>
      </c>
      <c r="G2763">
        <v>5</v>
      </c>
      <c r="H2763">
        <v>2</v>
      </c>
      <c r="I2763">
        <v>50.39</v>
      </c>
      <c r="J2763">
        <v>2</v>
      </c>
      <c r="K2763">
        <v>4</v>
      </c>
      <c r="L2763">
        <v>1</v>
      </c>
      <c r="M2763" t="s">
        <v>45</v>
      </c>
      <c r="N2763" s="2">
        <v>10.077999999999999</v>
      </c>
      <c r="O2763">
        <v>33</v>
      </c>
    </row>
    <row r="2764" spans="1:15" x14ac:dyDescent="0.2">
      <c r="A2764">
        <v>1384131</v>
      </c>
      <c r="B2764" t="s">
        <v>3</v>
      </c>
      <c r="C2764" t="s">
        <v>2</v>
      </c>
      <c r="D2764" t="s">
        <v>38</v>
      </c>
      <c r="E2764" t="s">
        <v>7</v>
      </c>
      <c r="F2764" t="s">
        <v>0</v>
      </c>
      <c r="G2764">
        <v>23</v>
      </c>
      <c r="H2764">
        <v>5</v>
      </c>
      <c r="I2764">
        <v>863.02</v>
      </c>
      <c r="J2764">
        <v>6</v>
      </c>
      <c r="K2764">
        <v>11</v>
      </c>
      <c r="L2764">
        <v>2</v>
      </c>
      <c r="M2764" t="s">
        <v>46</v>
      </c>
      <c r="N2764" s="2">
        <v>37.522608695652174</v>
      </c>
      <c r="O2764">
        <v>408</v>
      </c>
    </row>
    <row r="2765" spans="1:15" x14ac:dyDescent="0.2">
      <c r="A2765">
        <v>1384281</v>
      </c>
      <c r="B2765" t="s">
        <v>3</v>
      </c>
      <c r="C2765" t="s">
        <v>2</v>
      </c>
      <c r="D2765" t="s">
        <v>38</v>
      </c>
      <c r="E2765" t="s">
        <v>4</v>
      </c>
      <c r="F2765" t="s">
        <v>0</v>
      </c>
      <c r="G2765">
        <v>55</v>
      </c>
      <c r="H2765">
        <v>8</v>
      </c>
      <c r="I2765">
        <v>2648.13</v>
      </c>
      <c r="J2765">
        <v>9</v>
      </c>
      <c r="K2765">
        <v>17</v>
      </c>
      <c r="L2765">
        <v>3</v>
      </c>
      <c r="M2765" t="s">
        <v>47</v>
      </c>
      <c r="N2765" s="2">
        <v>48.147818181818181</v>
      </c>
      <c r="O2765">
        <v>1799</v>
      </c>
    </row>
    <row r="2766" spans="1:15" x14ac:dyDescent="0.2">
      <c r="A2766">
        <v>1384321</v>
      </c>
      <c r="B2766" t="s">
        <v>6</v>
      </c>
      <c r="C2766" t="s">
        <v>9</v>
      </c>
      <c r="D2766" t="s">
        <v>38</v>
      </c>
      <c r="E2766" t="s">
        <v>4</v>
      </c>
      <c r="F2766" t="s">
        <v>8</v>
      </c>
      <c r="G2766">
        <v>33</v>
      </c>
      <c r="H2766">
        <v>6</v>
      </c>
      <c r="I2766">
        <v>957.69</v>
      </c>
      <c r="J2766">
        <v>6</v>
      </c>
      <c r="K2766">
        <v>12</v>
      </c>
      <c r="L2766">
        <v>2</v>
      </c>
      <c r="M2766" t="s">
        <v>46</v>
      </c>
      <c r="N2766" s="2">
        <v>29.020909090909093</v>
      </c>
      <c r="O2766">
        <v>429</v>
      </c>
    </row>
    <row r="2767" spans="1:15" x14ac:dyDescent="0.2">
      <c r="A2767">
        <v>1384471</v>
      </c>
      <c r="B2767" t="s">
        <v>10</v>
      </c>
      <c r="C2767" t="s">
        <v>5</v>
      </c>
      <c r="D2767" t="s">
        <v>38</v>
      </c>
      <c r="E2767" t="s">
        <v>1</v>
      </c>
      <c r="F2767" t="s">
        <v>0</v>
      </c>
      <c r="G2767">
        <v>2</v>
      </c>
      <c r="H2767">
        <v>1</v>
      </c>
      <c r="I2767">
        <v>163.98</v>
      </c>
      <c r="J2767">
        <v>3</v>
      </c>
      <c r="K2767">
        <v>4</v>
      </c>
      <c r="L2767">
        <v>1</v>
      </c>
      <c r="M2767" t="s">
        <v>45</v>
      </c>
      <c r="N2767" s="2">
        <v>81.99</v>
      </c>
      <c r="O2767">
        <v>86</v>
      </c>
    </row>
    <row r="2768" spans="1:15" x14ac:dyDescent="0.2">
      <c r="A2768">
        <v>1384511</v>
      </c>
      <c r="B2768" t="s">
        <v>3</v>
      </c>
      <c r="C2768" t="s">
        <v>5</v>
      </c>
      <c r="D2768" t="s">
        <v>38</v>
      </c>
      <c r="E2768" t="s">
        <v>1</v>
      </c>
      <c r="F2768" t="s">
        <v>0</v>
      </c>
      <c r="G2768">
        <v>48</v>
      </c>
      <c r="H2768">
        <v>8</v>
      </c>
      <c r="I2768">
        <v>2579.23</v>
      </c>
      <c r="J2768">
        <v>9</v>
      </c>
      <c r="K2768">
        <v>17</v>
      </c>
      <c r="L2768">
        <v>3</v>
      </c>
      <c r="M2768" t="s">
        <v>47</v>
      </c>
      <c r="N2768" s="2">
        <v>53.733958333333334</v>
      </c>
      <c r="O2768">
        <v>1116</v>
      </c>
    </row>
    <row r="2769" spans="1:15" x14ac:dyDescent="0.2">
      <c r="A2769">
        <v>1384851</v>
      </c>
      <c r="B2769" t="s">
        <v>6</v>
      </c>
      <c r="C2769" t="s">
        <v>5</v>
      </c>
      <c r="D2769" t="s">
        <v>38</v>
      </c>
      <c r="E2769" t="s">
        <v>7</v>
      </c>
      <c r="F2769" t="s">
        <v>0</v>
      </c>
      <c r="G2769">
        <v>8</v>
      </c>
      <c r="H2769">
        <v>2</v>
      </c>
      <c r="I2769">
        <v>115.72</v>
      </c>
      <c r="J2769">
        <v>3</v>
      </c>
      <c r="K2769">
        <v>5</v>
      </c>
      <c r="L2769">
        <v>1</v>
      </c>
      <c r="M2769" t="s">
        <v>45</v>
      </c>
      <c r="N2769" s="2">
        <v>14.465</v>
      </c>
      <c r="O2769">
        <v>62</v>
      </c>
    </row>
    <row r="2770" spans="1:15" x14ac:dyDescent="0.2">
      <c r="A2770">
        <v>1385061</v>
      </c>
      <c r="B2770" t="s">
        <v>6</v>
      </c>
      <c r="C2770" t="s">
        <v>12</v>
      </c>
      <c r="D2770" t="s">
        <v>38</v>
      </c>
      <c r="E2770" t="s">
        <v>24</v>
      </c>
      <c r="F2770" t="s">
        <v>0</v>
      </c>
      <c r="G2770">
        <v>41</v>
      </c>
      <c r="H2770">
        <v>7</v>
      </c>
      <c r="I2770">
        <v>75.92</v>
      </c>
      <c r="J2770">
        <v>2</v>
      </c>
      <c r="K2770">
        <v>9</v>
      </c>
      <c r="L2770">
        <v>2</v>
      </c>
      <c r="M2770" t="s">
        <v>46</v>
      </c>
      <c r="N2770" s="2">
        <v>1.8517073170731708</v>
      </c>
      <c r="O2770">
        <v>141</v>
      </c>
    </row>
    <row r="2771" spans="1:15" x14ac:dyDescent="0.2">
      <c r="A2771">
        <v>1385101</v>
      </c>
      <c r="B2771" t="s">
        <v>3</v>
      </c>
      <c r="C2771" t="s">
        <v>2</v>
      </c>
      <c r="D2771" t="s">
        <v>38</v>
      </c>
      <c r="E2771" t="s">
        <v>7</v>
      </c>
      <c r="F2771" t="s">
        <v>0</v>
      </c>
      <c r="G2771">
        <v>10</v>
      </c>
      <c r="H2771">
        <v>3</v>
      </c>
      <c r="I2771">
        <v>404.29</v>
      </c>
      <c r="J2771">
        <v>4</v>
      </c>
      <c r="K2771">
        <v>7</v>
      </c>
      <c r="L2771">
        <v>1</v>
      </c>
      <c r="M2771" t="s">
        <v>45</v>
      </c>
      <c r="N2771" s="2">
        <v>40.429000000000002</v>
      </c>
      <c r="O2771">
        <v>267</v>
      </c>
    </row>
    <row r="2772" spans="1:15" x14ac:dyDescent="0.2">
      <c r="A2772">
        <v>1385631</v>
      </c>
      <c r="B2772" t="s">
        <v>10</v>
      </c>
      <c r="C2772" t="s">
        <v>5</v>
      </c>
      <c r="D2772" t="s">
        <v>38</v>
      </c>
      <c r="E2772" t="s">
        <v>7</v>
      </c>
      <c r="F2772" t="s">
        <v>0</v>
      </c>
      <c r="G2772">
        <v>1</v>
      </c>
      <c r="H2772">
        <v>1</v>
      </c>
      <c r="I2772">
        <v>31.5</v>
      </c>
      <c r="J2772">
        <v>2</v>
      </c>
      <c r="K2772">
        <v>3</v>
      </c>
      <c r="L2772">
        <v>1</v>
      </c>
      <c r="M2772" t="s">
        <v>45</v>
      </c>
      <c r="N2772" s="2">
        <v>31.5</v>
      </c>
      <c r="O2772">
        <v>6</v>
      </c>
    </row>
    <row r="2773" spans="1:15" x14ac:dyDescent="0.2">
      <c r="A2773">
        <v>1385781</v>
      </c>
      <c r="B2773" t="s">
        <v>3</v>
      </c>
      <c r="C2773" t="s">
        <v>5</v>
      </c>
      <c r="D2773" t="s">
        <v>38</v>
      </c>
      <c r="E2773" t="s">
        <v>7</v>
      </c>
      <c r="F2773" t="s">
        <v>0</v>
      </c>
      <c r="G2773">
        <v>24</v>
      </c>
      <c r="H2773">
        <v>5</v>
      </c>
      <c r="I2773">
        <v>1332.74</v>
      </c>
      <c r="J2773">
        <v>7</v>
      </c>
      <c r="K2773">
        <v>12</v>
      </c>
      <c r="L2773">
        <v>2</v>
      </c>
      <c r="M2773" t="s">
        <v>46</v>
      </c>
      <c r="N2773" s="2">
        <v>55.530833333333334</v>
      </c>
      <c r="O2773">
        <v>710</v>
      </c>
    </row>
    <row r="2774" spans="1:15" x14ac:dyDescent="0.2">
      <c r="A2774">
        <v>1386411</v>
      </c>
      <c r="B2774" t="s">
        <v>3</v>
      </c>
      <c r="C2774" t="s">
        <v>2</v>
      </c>
      <c r="D2774" t="s">
        <v>38</v>
      </c>
      <c r="E2774" t="s">
        <v>4</v>
      </c>
      <c r="F2774" t="s">
        <v>0</v>
      </c>
      <c r="G2774">
        <v>18</v>
      </c>
      <c r="H2774">
        <v>4</v>
      </c>
      <c r="I2774">
        <v>869.51</v>
      </c>
      <c r="J2774">
        <v>6</v>
      </c>
      <c r="K2774">
        <v>10</v>
      </c>
      <c r="L2774">
        <v>2</v>
      </c>
      <c r="M2774" t="s">
        <v>46</v>
      </c>
      <c r="N2774" s="2">
        <v>48.306111111111107</v>
      </c>
      <c r="O2774">
        <v>337</v>
      </c>
    </row>
    <row r="2775" spans="1:15" x14ac:dyDescent="0.2">
      <c r="A2775">
        <v>1386941</v>
      </c>
      <c r="B2775" t="s">
        <v>3</v>
      </c>
      <c r="C2775" t="s">
        <v>5</v>
      </c>
      <c r="D2775" t="s">
        <v>38</v>
      </c>
      <c r="E2775" t="s">
        <v>4</v>
      </c>
      <c r="F2775" t="s">
        <v>0</v>
      </c>
      <c r="G2775">
        <v>24</v>
      </c>
      <c r="H2775">
        <v>5</v>
      </c>
      <c r="I2775">
        <v>1143.53</v>
      </c>
      <c r="J2775">
        <v>7</v>
      </c>
      <c r="K2775">
        <v>12</v>
      </c>
      <c r="L2775">
        <v>2</v>
      </c>
      <c r="M2775" t="s">
        <v>46</v>
      </c>
      <c r="N2775" s="2">
        <v>47.647083333333335</v>
      </c>
      <c r="O2775">
        <v>574</v>
      </c>
    </row>
    <row r="2776" spans="1:15" x14ac:dyDescent="0.2">
      <c r="A2776">
        <v>1387151</v>
      </c>
      <c r="B2776" t="s">
        <v>3</v>
      </c>
      <c r="C2776" t="s">
        <v>2</v>
      </c>
      <c r="D2776" t="s">
        <v>38</v>
      </c>
      <c r="E2776" t="s">
        <v>7</v>
      </c>
      <c r="F2776" t="s">
        <v>0</v>
      </c>
      <c r="G2776">
        <v>30</v>
      </c>
      <c r="H2776">
        <v>6</v>
      </c>
      <c r="I2776">
        <v>2969.56</v>
      </c>
      <c r="J2776">
        <v>10</v>
      </c>
      <c r="K2776">
        <v>16</v>
      </c>
      <c r="L2776">
        <v>3</v>
      </c>
      <c r="M2776" t="s">
        <v>47</v>
      </c>
      <c r="N2776" s="2">
        <v>98.98533333333333</v>
      </c>
      <c r="O2776">
        <v>1636</v>
      </c>
    </row>
    <row r="2777" spans="1:15" x14ac:dyDescent="0.2">
      <c r="A2777">
        <v>1387491</v>
      </c>
      <c r="B2777" t="s">
        <v>3</v>
      </c>
      <c r="C2777" t="s">
        <v>2</v>
      </c>
      <c r="D2777" t="s">
        <v>38</v>
      </c>
      <c r="E2777" t="s">
        <v>1</v>
      </c>
      <c r="F2777" t="s">
        <v>0</v>
      </c>
      <c r="G2777">
        <v>21</v>
      </c>
      <c r="H2777">
        <v>4</v>
      </c>
      <c r="I2777">
        <v>1058.49</v>
      </c>
      <c r="J2777">
        <v>7</v>
      </c>
      <c r="K2777">
        <v>11</v>
      </c>
      <c r="L2777">
        <v>2</v>
      </c>
      <c r="M2777" t="s">
        <v>46</v>
      </c>
      <c r="N2777" s="2">
        <v>50.404285714285713</v>
      </c>
      <c r="O2777">
        <v>404</v>
      </c>
    </row>
    <row r="2778" spans="1:15" x14ac:dyDescent="0.2">
      <c r="A2778">
        <v>1387531</v>
      </c>
      <c r="B2778" t="s">
        <v>3</v>
      </c>
      <c r="C2778" t="s">
        <v>5</v>
      </c>
      <c r="D2778" t="s">
        <v>38</v>
      </c>
      <c r="E2778" t="s">
        <v>7</v>
      </c>
      <c r="F2778" t="s">
        <v>0</v>
      </c>
      <c r="G2778">
        <v>41</v>
      </c>
      <c r="H2778">
        <v>7</v>
      </c>
      <c r="I2778">
        <v>1106.23</v>
      </c>
      <c r="J2778">
        <v>7</v>
      </c>
      <c r="K2778">
        <v>14</v>
      </c>
      <c r="L2778">
        <v>2</v>
      </c>
      <c r="M2778" t="s">
        <v>46</v>
      </c>
      <c r="N2778" s="2">
        <v>26.981219512195121</v>
      </c>
      <c r="O2778">
        <v>638</v>
      </c>
    </row>
    <row r="2779" spans="1:15" x14ac:dyDescent="0.2">
      <c r="A2779">
        <v>1387681</v>
      </c>
      <c r="B2779" t="s">
        <v>3</v>
      </c>
      <c r="C2779" t="s">
        <v>2</v>
      </c>
      <c r="D2779" t="s">
        <v>38</v>
      </c>
      <c r="E2779" t="s">
        <v>7</v>
      </c>
      <c r="F2779" t="s">
        <v>8</v>
      </c>
      <c r="G2779">
        <v>31</v>
      </c>
      <c r="H2779">
        <v>6</v>
      </c>
      <c r="I2779">
        <v>1452.35</v>
      </c>
      <c r="J2779">
        <v>8</v>
      </c>
      <c r="K2779">
        <v>14</v>
      </c>
      <c r="L2779">
        <v>2</v>
      </c>
      <c r="M2779" t="s">
        <v>46</v>
      </c>
      <c r="N2779" s="2">
        <v>46.849999999999994</v>
      </c>
      <c r="O2779">
        <v>911</v>
      </c>
    </row>
    <row r="2780" spans="1:15" x14ac:dyDescent="0.2">
      <c r="A2780">
        <v>1387721</v>
      </c>
      <c r="B2780" t="s">
        <v>3</v>
      </c>
      <c r="C2780" t="s">
        <v>2</v>
      </c>
      <c r="D2780" t="s">
        <v>38</v>
      </c>
      <c r="E2780" t="s">
        <v>7</v>
      </c>
      <c r="F2780" t="s">
        <v>8</v>
      </c>
      <c r="G2780">
        <v>33</v>
      </c>
      <c r="H2780">
        <v>6</v>
      </c>
      <c r="I2780">
        <v>1806.22</v>
      </c>
      <c r="J2780">
        <v>8</v>
      </c>
      <c r="K2780">
        <v>14</v>
      </c>
      <c r="L2780">
        <v>2</v>
      </c>
      <c r="M2780" t="s">
        <v>46</v>
      </c>
      <c r="N2780" s="2">
        <v>54.733939393939394</v>
      </c>
      <c r="O2780">
        <v>807</v>
      </c>
    </row>
    <row r="2781" spans="1:15" x14ac:dyDescent="0.2">
      <c r="A2781">
        <v>1387871</v>
      </c>
      <c r="B2781" t="s">
        <v>3</v>
      </c>
      <c r="C2781" t="s">
        <v>5</v>
      </c>
      <c r="D2781" t="s">
        <v>38</v>
      </c>
      <c r="E2781" t="s">
        <v>4</v>
      </c>
      <c r="F2781" t="s">
        <v>0</v>
      </c>
      <c r="G2781">
        <v>72</v>
      </c>
      <c r="H2781">
        <v>9</v>
      </c>
      <c r="I2781">
        <v>2275.44</v>
      </c>
      <c r="J2781">
        <v>9</v>
      </c>
      <c r="K2781">
        <v>18</v>
      </c>
      <c r="L2781">
        <v>3</v>
      </c>
      <c r="M2781" t="s">
        <v>47</v>
      </c>
      <c r="N2781" s="2">
        <v>31.603333333333335</v>
      </c>
      <c r="O2781">
        <v>870</v>
      </c>
    </row>
    <row r="2782" spans="1:15" x14ac:dyDescent="0.2">
      <c r="A2782">
        <v>1387911</v>
      </c>
      <c r="B2782" t="s">
        <v>6</v>
      </c>
      <c r="C2782" t="s">
        <v>9</v>
      </c>
      <c r="D2782" t="s">
        <v>38</v>
      </c>
      <c r="E2782" t="s">
        <v>4</v>
      </c>
      <c r="F2782" t="s">
        <v>0</v>
      </c>
      <c r="G2782">
        <v>62</v>
      </c>
      <c r="H2782">
        <v>8</v>
      </c>
      <c r="I2782">
        <v>1532.28</v>
      </c>
      <c r="J2782">
        <v>8</v>
      </c>
      <c r="K2782">
        <v>16</v>
      </c>
      <c r="L2782">
        <v>3</v>
      </c>
      <c r="M2782" t="s">
        <v>47</v>
      </c>
      <c r="N2782" s="2">
        <v>24.714193548387097</v>
      </c>
      <c r="O2782">
        <v>987</v>
      </c>
    </row>
    <row r="2783" spans="1:15" x14ac:dyDescent="0.2">
      <c r="A2783">
        <v>1388081</v>
      </c>
      <c r="B2783" t="s">
        <v>6</v>
      </c>
      <c r="C2783" t="s">
        <v>12</v>
      </c>
      <c r="D2783" t="s">
        <v>38</v>
      </c>
      <c r="E2783" t="s">
        <v>4</v>
      </c>
      <c r="F2783" t="s">
        <v>0</v>
      </c>
      <c r="G2783">
        <v>10</v>
      </c>
      <c r="H2783">
        <v>3</v>
      </c>
      <c r="I2783">
        <v>192.64</v>
      </c>
      <c r="J2783">
        <v>3</v>
      </c>
      <c r="K2783">
        <v>6</v>
      </c>
      <c r="L2783">
        <v>1</v>
      </c>
      <c r="M2783" t="s">
        <v>45</v>
      </c>
      <c r="N2783" s="2">
        <v>19.263999999999999</v>
      </c>
      <c r="O2783">
        <v>49</v>
      </c>
    </row>
    <row r="2784" spans="1:15" x14ac:dyDescent="0.2">
      <c r="A2784">
        <v>1388121</v>
      </c>
      <c r="B2784" t="s">
        <v>6</v>
      </c>
      <c r="C2784" t="s">
        <v>5</v>
      </c>
      <c r="D2784" t="s">
        <v>38</v>
      </c>
      <c r="E2784" t="s">
        <v>1</v>
      </c>
      <c r="F2784" t="s">
        <v>0</v>
      </c>
      <c r="G2784">
        <v>12</v>
      </c>
      <c r="H2784">
        <v>3</v>
      </c>
      <c r="I2784">
        <v>142.51</v>
      </c>
      <c r="J2784">
        <v>3</v>
      </c>
      <c r="K2784">
        <v>6</v>
      </c>
      <c r="L2784">
        <v>1</v>
      </c>
      <c r="M2784" t="s">
        <v>45</v>
      </c>
      <c r="N2784" s="2">
        <v>11.875833333333333</v>
      </c>
      <c r="O2784">
        <v>75</v>
      </c>
    </row>
    <row r="2785" spans="1:15" x14ac:dyDescent="0.2">
      <c r="A2785">
        <v>1388461</v>
      </c>
      <c r="B2785" t="s">
        <v>13</v>
      </c>
      <c r="C2785" t="s">
        <v>5</v>
      </c>
      <c r="D2785" t="s">
        <v>38</v>
      </c>
      <c r="E2785" t="s">
        <v>1</v>
      </c>
      <c r="F2785" t="s">
        <v>0</v>
      </c>
      <c r="G2785">
        <v>3</v>
      </c>
      <c r="H2785">
        <v>1</v>
      </c>
      <c r="I2785">
        <v>32.840000000000003</v>
      </c>
      <c r="J2785">
        <v>2</v>
      </c>
      <c r="K2785">
        <v>3</v>
      </c>
      <c r="L2785">
        <v>1</v>
      </c>
      <c r="M2785" t="s">
        <v>45</v>
      </c>
      <c r="N2785" s="2">
        <v>10.946666666666667</v>
      </c>
      <c r="O2785">
        <v>21</v>
      </c>
    </row>
    <row r="2786" spans="1:15" x14ac:dyDescent="0.2">
      <c r="A2786">
        <v>1389431</v>
      </c>
      <c r="B2786" t="s">
        <v>3</v>
      </c>
      <c r="C2786" t="s">
        <v>2</v>
      </c>
      <c r="D2786" t="s">
        <v>38</v>
      </c>
      <c r="E2786" t="s">
        <v>7</v>
      </c>
      <c r="F2786" t="s">
        <v>0</v>
      </c>
      <c r="G2786">
        <v>34</v>
      </c>
      <c r="H2786">
        <v>6</v>
      </c>
      <c r="I2786">
        <v>748.5</v>
      </c>
      <c r="J2786">
        <v>6</v>
      </c>
      <c r="K2786">
        <v>12</v>
      </c>
      <c r="L2786">
        <v>2</v>
      </c>
      <c r="M2786" t="s">
        <v>46</v>
      </c>
      <c r="N2786" s="2">
        <v>22.014705882352942</v>
      </c>
      <c r="O2786">
        <v>450</v>
      </c>
    </row>
    <row r="2787" spans="1:15" x14ac:dyDescent="0.2">
      <c r="A2787">
        <v>1390221</v>
      </c>
      <c r="B2787" t="s">
        <v>6</v>
      </c>
      <c r="C2787" t="s">
        <v>2</v>
      </c>
      <c r="D2787" t="s">
        <v>38</v>
      </c>
      <c r="E2787" t="s">
        <v>4</v>
      </c>
      <c r="F2787" t="s">
        <v>0</v>
      </c>
      <c r="G2787">
        <v>15</v>
      </c>
      <c r="H2787">
        <v>4</v>
      </c>
      <c r="I2787">
        <v>145.43</v>
      </c>
      <c r="J2787">
        <v>3</v>
      </c>
      <c r="K2787">
        <v>7</v>
      </c>
      <c r="L2787">
        <v>1</v>
      </c>
      <c r="M2787" t="s">
        <v>45</v>
      </c>
      <c r="N2787" s="2">
        <v>9.695333333333334</v>
      </c>
      <c r="O2787">
        <v>126</v>
      </c>
    </row>
    <row r="2788" spans="1:15" x14ac:dyDescent="0.2">
      <c r="A2788">
        <v>1390411</v>
      </c>
      <c r="B2788" t="s">
        <v>3</v>
      </c>
      <c r="C2788" t="s">
        <v>5</v>
      </c>
      <c r="D2788" t="s">
        <v>38</v>
      </c>
      <c r="E2788" t="s">
        <v>4</v>
      </c>
      <c r="F2788" t="s">
        <v>0</v>
      </c>
      <c r="G2788">
        <v>65</v>
      </c>
      <c r="H2788">
        <v>9</v>
      </c>
      <c r="I2788">
        <v>1758.31</v>
      </c>
      <c r="J2788">
        <v>8</v>
      </c>
      <c r="K2788">
        <v>17</v>
      </c>
      <c r="L2788">
        <v>3</v>
      </c>
      <c r="M2788" t="s">
        <v>47</v>
      </c>
      <c r="N2788" s="2">
        <v>27.050923076923077</v>
      </c>
      <c r="O2788">
        <v>1175</v>
      </c>
    </row>
    <row r="2789" spans="1:15" x14ac:dyDescent="0.2">
      <c r="A2789">
        <v>1392271</v>
      </c>
      <c r="B2789" t="s">
        <v>3</v>
      </c>
      <c r="C2789" t="s">
        <v>2</v>
      </c>
      <c r="D2789" t="s">
        <v>38</v>
      </c>
      <c r="E2789" t="s">
        <v>4</v>
      </c>
      <c r="F2789" t="s">
        <v>0</v>
      </c>
      <c r="G2789">
        <v>35</v>
      </c>
      <c r="H2789">
        <v>6</v>
      </c>
      <c r="I2789">
        <v>1490.42</v>
      </c>
      <c r="J2789">
        <v>8</v>
      </c>
      <c r="K2789">
        <v>14</v>
      </c>
      <c r="L2789">
        <v>2</v>
      </c>
      <c r="M2789" t="s">
        <v>46</v>
      </c>
      <c r="N2789" s="2">
        <v>42.583428571428577</v>
      </c>
      <c r="O2789">
        <v>964</v>
      </c>
    </row>
    <row r="2790" spans="1:15" x14ac:dyDescent="0.2">
      <c r="A2790">
        <v>1392841</v>
      </c>
      <c r="B2790" t="s">
        <v>13</v>
      </c>
      <c r="C2790" t="s">
        <v>2</v>
      </c>
      <c r="D2790" t="s">
        <v>39</v>
      </c>
      <c r="E2790" t="s">
        <v>1</v>
      </c>
      <c r="F2790" t="s">
        <v>0</v>
      </c>
      <c r="G2790">
        <v>3</v>
      </c>
      <c r="H2790">
        <v>1</v>
      </c>
      <c r="I2790">
        <v>128.66999999999999</v>
      </c>
      <c r="J2790">
        <v>3</v>
      </c>
      <c r="K2790">
        <v>4</v>
      </c>
      <c r="L2790">
        <v>1</v>
      </c>
      <c r="M2790" t="s">
        <v>45</v>
      </c>
      <c r="N2790" s="2">
        <v>42.889999999999993</v>
      </c>
      <c r="O2790">
        <v>104</v>
      </c>
    </row>
    <row r="2791" spans="1:15" x14ac:dyDescent="0.2">
      <c r="A2791">
        <v>1392991</v>
      </c>
      <c r="B2791" t="s">
        <v>3</v>
      </c>
      <c r="C2791" t="s">
        <v>2</v>
      </c>
      <c r="D2791" t="s">
        <v>38</v>
      </c>
      <c r="E2791" t="s">
        <v>7</v>
      </c>
      <c r="F2791" t="s">
        <v>8</v>
      </c>
      <c r="G2791">
        <v>32</v>
      </c>
      <c r="H2791">
        <v>6</v>
      </c>
      <c r="I2791">
        <v>2182.98</v>
      </c>
      <c r="J2791">
        <v>9</v>
      </c>
      <c r="K2791">
        <v>15</v>
      </c>
      <c r="L2791">
        <v>3</v>
      </c>
      <c r="M2791" t="s">
        <v>47</v>
      </c>
      <c r="N2791" s="2">
        <v>68.218125000000001</v>
      </c>
      <c r="O2791">
        <v>1132</v>
      </c>
    </row>
    <row r="2792" spans="1:15" x14ac:dyDescent="0.2">
      <c r="A2792">
        <v>1393431</v>
      </c>
      <c r="B2792" t="s">
        <v>3</v>
      </c>
      <c r="C2792" t="s">
        <v>5</v>
      </c>
      <c r="D2792" t="s">
        <v>38</v>
      </c>
      <c r="E2792" t="s">
        <v>4</v>
      </c>
      <c r="F2792" t="s">
        <v>0</v>
      </c>
      <c r="G2792">
        <v>32</v>
      </c>
      <c r="H2792">
        <v>6</v>
      </c>
      <c r="I2792">
        <v>1100.42</v>
      </c>
      <c r="J2792">
        <v>7</v>
      </c>
      <c r="K2792">
        <v>13</v>
      </c>
      <c r="L2792">
        <v>2</v>
      </c>
      <c r="M2792" t="s">
        <v>46</v>
      </c>
      <c r="N2792" s="2">
        <v>34.388125000000002</v>
      </c>
      <c r="O2792">
        <v>826</v>
      </c>
    </row>
    <row r="2793" spans="1:15" x14ac:dyDescent="0.2">
      <c r="A2793">
        <v>1393581</v>
      </c>
      <c r="B2793" t="s">
        <v>10</v>
      </c>
      <c r="C2793" t="s">
        <v>2</v>
      </c>
      <c r="D2793" t="s">
        <v>38</v>
      </c>
      <c r="E2793" t="s">
        <v>1</v>
      </c>
      <c r="F2793" t="s">
        <v>0</v>
      </c>
      <c r="G2793">
        <v>9</v>
      </c>
      <c r="H2793">
        <v>3</v>
      </c>
      <c r="I2793">
        <v>71.77</v>
      </c>
      <c r="J2793">
        <v>2</v>
      </c>
      <c r="K2793">
        <v>5</v>
      </c>
      <c r="L2793">
        <v>1</v>
      </c>
      <c r="M2793" t="s">
        <v>45</v>
      </c>
      <c r="N2793" s="2">
        <v>7.974444444444444</v>
      </c>
      <c r="O2793">
        <v>58</v>
      </c>
    </row>
    <row r="2794" spans="1:15" x14ac:dyDescent="0.2">
      <c r="A2794">
        <v>1393811</v>
      </c>
      <c r="B2794" t="s">
        <v>3</v>
      </c>
      <c r="C2794" t="s">
        <v>2</v>
      </c>
      <c r="D2794" t="s">
        <v>38</v>
      </c>
      <c r="E2794" t="s">
        <v>1</v>
      </c>
      <c r="F2794" t="s">
        <v>0</v>
      </c>
      <c r="G2794">
        <v>61</v>
      </c>
      <c r="H2794">
        <v>8</v>
      </c>
      <c r="I2794">
        <v>1936.76</v>
      </c>
      <c r="J2794">
        <v>9</v>
      </c>
      <c r="K2794">
        <v>17</v>
      </c>
      <c r="L2794">
        <v>3</v>
      </c>
      <c r="M2794" t="s">
        <v>47</v>
      </c>
      <c r="N2794" s="2">
        <v>31.750163934426229</v>
      </c>
      <c r="O2794">
        <v>949</v>
      </c>
    </row>
    <row r="2795" spans="1:15" x14ac:dyDescent="0.2">
      <c r="A2795">
        <v>1393961</v>
      </c>
      <c r="B2795" t="s">
        <v>6</v>
      </c>
      <c r="C2795" t="s">
        <v>5</v>
      </c>
      <c r="D2795" t="s">
        <v>38</v>
      </c>
      <c r="E2795" t="s">
        <v>4</v>
      </c>
      <c r="F2795" t="s">
        <v>8</v>
      </c>
      <c r="G2795">
        <v>23</v>
      </c>
      <c r="H2795">
        <v>5</v>
      </c>
      <c r="I2795">
        <v>470.47</v>
      </c>
      <c r="J2795">
        <v>5</v>
      </c>
      <c r="K2795">
        <v>10</v>
      </c>
      <c r="L2795">
        <v>2</v>
      </c>
      <c r="M2795" t="s">
        <v>46</v>
      </c>
      <c r="N2795" s="2">
        <v>20.455217391304348</v>
      </c>
      <c r="O2795">
        <v>347</v>
      </c>
    </row>
    <row r="2796" spans="1:15" x14ac:dyDescent="0.2">
      <c r="A2796">
        <v>1394021</v>
      </c>
      <c r="B2796" t="s">
        <v>6</v>
      </c>
      <c r="C2796" t="s">
        <v>5</v>
      </c>
      <c r="D2796" t="s">
        <v>38</v>
      </c>
      <c r="E2796" t="s">
        <v>1</v>
      </c>
      <c r="F2796" t="s">
        <v>8</v>
      </c>
      <c r="G2796">
        <v>2</v>
      </c>
      <c r="H2796">
        <v>1</v>
      </c>
      <c r="I2796">
        <v>7.69</v>
      </c>
      <c r="J2796">
        <v>1</v>
      </c>
      <c r="K2796">
        <v>2</v>
      </c>
      <c r="L2796">
        <v>1</v>
      </c>
      <c r="M2796" t="s">
        <v>45</v>
      </c>
      <c r="N2796" s="2">
        <v>3.8450000000000002</v>
      </c>
      <c r="O2796">
        <v>7</v>
      </c>
    </row>
    <row r="2797" spans="1:15" x14ac:dyDescent="0.2">
      <c r="A2797">
        <v>1394211</v>
      </c>
      <c r="B2797" t="s">
        <v>10</v>
      </c>
      <c r="C2797" t="s">
        <v>12</v>
      </c>
      <c r="D2797" t="s">
        <v>38</v>
      </c>
      <c r="E2797" t="s">
        <v>24</v>
      </c>
      <c r="F2797" t="s">
        <v>0</v>
      </c>
      <c r="G2797">
        <v>1</v>
      </c>
      <c r="H2797">
        <v>1</v>
      </c>
      <c r="I2797">
        <v>1.25</v>
      </c>
      <c r="J2797">
        <v>1</v>
      </c>
      <c r="K2797">
        <v>2</v>
      </c>
      <c r="L2797">
        <v>1</v>
      </c>
      <c r="M2797" t="s">
        <v>45</v>
      </c>
      <c r="N2797" s="2">
        <v>1.25</v>
      </c>
      <c r="O2797">
        <v>1</v>
      </c>
    </row>
    <row r="2798" spans="1:15" x14ac:dyDescent="0.2">
      <c r="A2798">
        <v>1394401</v>
      </c>
      <c r="B2798" t="s">
        <v>3</v>
      </c>
      <c r="C2798" t="s">
        <v>5</v>
      </c>
      <c r="D2798" t="s">
        <v>38</v>
      </c>
      <c r="E2798" t="s">
        <v>4</v>
      </c>
      <c r="F2798" t="s">
        <v>0</v>
      </c>
      <c r="G2798">
        <v>42</v>
      </c>
      <c r="H2798">
        <v>7</v>
      </c>
      <c r="I2798">
        <v>931.42</v>
      </c>
      <c r="J2798">
        <v>6</v>
      </c>
      <c r="K2798">
        <v>13</v>
      </c>
      <c r="L2798">
        <v>2</v>
      </c>
      <c r="M2798" t="s">
        <v>46</v>
      </c>
      <c r="N2798" s="2">
        <v>22.176666666666666</v>
      </c>
      <c r="O2798">
        <v>500</v>
      </c>
    </row>
    <row r="2799" spans="1:15" x14ac:dyDescent="0.2">
      <c r="A2799">
        <v>1394741</v>
      </c>
      <c r="B2799" t="s">
        <v>6</v>
      </c>
      <c r="C2799" t="s">
        <v>2</v>
      </c>
      <c r="D2799" t="s">
        <v>38</v>
      </c>
      <c r="E2799" t="s">
        <v>1</v>
      </c>
      <c r="F2799" t="s">
        <v>0</v>
      </c>
      <c r="G2799">
        <v>16</v>
      </c>
      <c r="H2799">
        <v>4</v>
      </c>
      <c r="I2799">
        <v>359.04</v>
      </c>
      <c r="J2799">
        <v>4</v>
      </c>
      <c r="K2799">
        <v>8</v>
      </c>
      <c r="L2799">
        <v>2</v>
      </c>
      <c r="M2799" t="s">
        <v>46</v>
      </c>
      <c r="N2799" s="2">
        <v>22.44</v>
      </c>
      <c r="O2799">
        <v>299</v>
      </c>
    </row>
    <row r="2800" spans="1:15" x14ac:dyDescent="0.2">
      <c r="A2800">
        <v>1395141</v>
      </c>
      <c r="B2800" t="s">
        <v>6</v>
      </c>
      <c r="C2800" t="s">
        <v>2</v>
      </c>
      <c r="D2800" t="s">
        <v>38</v>
      </c>
      <c r="E2800" t="s">
        <v>4</v>
      </c>
      <c r="F2800" t="s">
        <v>0</v>
      </c>
      <c r="G2800">
        <v>30</v>
      </c>
      <c r="H2800">
        <v>6</v>
      </c>
      <c r="I2800">
        <v>895.62</v>
      </c>
      <c r="J2800">
        <v>6</v>
      </c>
      <c r="K2800">
        <v>12</v>
      </c>
      <c r="L2800">
        <v>2</v>
      </c>
      <c r="M2800" t="s">
        <v>46</v>
      </c>
      <c r="N2800" s="2">
        <v>29.853999999999999</v>
      </c>
      <c r="O2800">
        <v>719</v>
      </c>
    </row>
    <row r="2801" spans="1:15" x14ac:dyDescent="0.2">
      <c r="A2801">
        <v>1395331</v>
      </c>
      <c r="B2801" t="s">
        <v>10</v>
      </c>
      <c r="C2801" t="s">
        <v>5</v>
      </c>
      <c r="D2801" t="s">
        <v>38</v>
      </c>
      <c r="E2801" t="s">
        <v>4</v>
      </c>
      <c r="F2801" t="s">
        <v>0</v>
      </c>
      <c r="G2801">
        <v>1</v>
      </c>
      <c r="H2801">
        <v>1</v>
      </c>
      <c r="I2801">
        <v>34.82</v>
      </c>
      <c r="J2801">
        <v>2</v>
      </c>
      <c r="K2801">
        <v>3</v>
      </c>
      <c r="L2801">
        <v>1</v>
      </c>
      <c r="M2801" t="s">
        <v>45</v>
      </c>
      <c r="N2801" s="2">
        <v>34.82</v>
      </c>
      <c r="O2801">
        <v>28</v>
      </c>
    </row>
    <row r="2802" spans="1:15" x14ac:dyDescent="0.2">
      <c r="A2802">
        <v>1395481</v>
      </c>
      <c r="B2802" t="s">
        <v>6</v>
      </c>
      <c r="C2802" t="s">
        <v>9</v>
      </c>
      <c r="D2802" t="s">
        <v>38</v>
      </c>
      <c r="E2802" t="s">
        <v>1</v>
      </c>
      <c r="F2802" t="s">
        <v>0</v>
      </c>
      <c r="G2802">
        <v>27</v>
      </c>
      <c r="H2802">
        <v>5</v>
      </c>
      <c r="I2802">
        <v>553.30999999999995</v>
      </c>
      <c r="J2802">
        <v>5</v>
      </c>
      <c r="K2802">
        <v>10</v>
      </c>
      <c r="L2802">
        <v>2</v>
      </c>
      <c r="M2802" t="s">
        <v>46</v>
      </c>
      <c r="N2802" s="2">
        <v>20.492962962962959</v>
      </c>
      <c r="O2802">
        <v>109</v>
      </c>
    </row>
    <row r="2803" spans="1:15" x14ac:dyDescent="0.2">
      <c r="A2803">
        <v>1395521</v>
      </c>
      <c r="B2803" t="s">
        <v>3</v>
      </c>
      <c r="C2803" t="s">
        <v>2</v>
      </c>
      <c r="D2803" t="s">
        <v>38</v>
      </c>
      <c r="E2803" t="s">
        <v>1</v>
      </c>
      <c r="F2803" t="s">
        <v>0</v>
      </c>
      <c r="G2803">
        <v>69</v>
      </c>
      <c r="H2803">
        <v>9</v>
      </c>
      <c r="I2803">
        <v>749.27</v>
      </c>
      <c r="J2803">
        <v>6</v>
      </c>
      <c r="K2803">
        <v>15</v>
      </c>
      <c r="L2803">
        <v>3</v>
      </c>
      <c r="M2803" t="s">
        <v>47</v>
      </c>
      <c r="N2803" s="2">
        <v>10.858985507246377</v>
      </c>
      <c r="O2803">
        <v>582</v>
      </c>
    </row>
    <row r="2804" spans="1:15" x14ac:dyDescent="0.2">
      <c r="A2804">
        <v>1395861</v>
      </c>
      <c r="B2804" t="s">
        <v>13</v>
      </c>
      <c r="C2804" t="s">
        <v>5</v>
      </c>
      <c r="D2804" t="s">
        <v>38</v>
      </c>
      <c r="E2804" t="s">
        <v>4</v>
      </c>
      <c r="F2804" t="s">
        <v>0</v>
      </c>
      <c r="G2804">
        <v>2</v>
      </c>
      <c r="H2804">
        <v>1</v>
      </c>
      <c r="I2804">
        <v>78.87</v>
      </c>
      <c r="J2804">
        <v>2</v>
      </c>
      <c r="K2804">
        <v>3</v>
      </c>
      <c r="L2804">
        <v>1</v>
      </c>
      <c r="M2804" t="s">
        <v>45</v>
      </c>
      <c r="N2804" s="2">
        <v>39.435000000000002</v>
      </c>
      <c r="O2804">
        <v>44</v>
      </c>
    </row>
    <row r="2805" spans="1:15" x14ac:dyDescent="0.2">
      <c r="A2805">
        <v>1396071</v>
      </c>
      <c r="B2805" t="s">
        <v>6</v>
      </c>
      <c r="C2805" t="s">
        <v>12</v>
      </c>
      <c r="D2805" t="s">
        <v>38</v>
      </c>
      <c r="E2805" t="s">
        <v>4</v>
      </c>
      <c r="F2805" t="s">
        <v>0</v>
      </c>
      <c r="G2805">
        <v>23</v>
      </c>
      <c r="H2805">
        <v>5</v>
      </c>
      <c r="I2805">
        <v>1186.22</v>
      </c>
      <c r="J2805">
        <v>7</v>
      </c>
      <c r="K2805">
        <v>12</v>
      </c>
      <c r="L2805">
        <v>2</v>
      </c>
      <c r="M2805" t="s">
        <v>46</v>
      </c>
      <c r="N2805" s="2">
        <v>51.574782608695656</v>
      </c>
      <c r="O2805">
        <v>133</v>
      </c>
    </row>
    <row r="2806" spans="1:15" x14ac:dyDescent="0.2">
      <c r="A2806">
        <v>1396301</v>
      </c>
      <c r="B2806" t="s">
        <v>6</v>
      </c>
      <c r="C2806" t="s">
        <v>2</v>
      </c>
      <c r="D2806" t="s">
        <v>38</v>
      </c>
      <c r="E2806" t="s">
        <v>7</v>
      </c>
      <c r="F2806" t="s">
        <v>0</v>
      </c>
      <c r="G2806">
        <v>17</v>
      </c>
      <c r="H2806">
        <v>4</v>
      </c>
      <c r="I2806">
        <v>288.36</v>
      </c>
      <c r="J2806">
        <v>4</v>
      </c>
      <c r="K2806">
        <v>8</v>
      </c>
      <c r="L2806">
        <v>2</v>
      </c>
      <c r="M2806" t="s">
        <v>46</v>
      </c>
      <c r="N2806" s="2">
        <v>16.962352941176473</v>
      </c>
      <c r="O2806">
        <v>169</v>
      </c>
    </row>
    <row r="2807" spans="1:15" x14ac:dyDescent="0.2">
      <c r="A2807">
        <v>1396791</v>
      </c>
      <c r="B2807" t="s">
        <v>3</v>
      </c>
      <c r="C2807" t="s">
        <v>5</v>
      </c>
      <c r="D2807" t="s">
        <v>38</v>
      </c>
      <c r="E2807" t="s">
        <v>4</v>
      </c>
      <c r="F2807" t="s">
        <v>0</v>
      </c>
      <c r="G2807">
        <v>23</v>
      </c>
      <c r="H2807">
        <v>5</v>
      </c>
      <c r="I2807">
        <v>1216.94</v>
      </c>
      <c r="J2807">
        <v>7</v>
      </c>
      <c r="K2807">
        <v>12</v>
      </c>
      <c r="L2807">
        <v>2</v>
      </c>
      <c r="M2807" t="s">
        <v>46</v>
      </c>
      <c r="N2807" s="2">
        <v>52.910434782608696</v>
      </c>
      <c r="O2807">
        <v>505</v>
      </c>
    </row>
    <row r="2808" spans="1:15" x14ac:dyDescent="0.2">
      <c r="A2808">
        <v>1396831</v>
      </c>
      <c r="B2808" t="s">
        <v>6</v>
      </c>
      <c r="C2808" t="s">
        <v>12</v>
      </c>
      <c r="D2808" t="s">
        <v>38</v>
      </c>
      <c r="E2808" t="s">
        <v>1</v>
      </c>
      <c r="F2808" t="s">
        <v>0</v>
      </c>
      <c r="G2808">
        <v>48</v>
      </c>
      <c r="H2808">
        <v>8</v>
      </c>
      <c r="I2808">
        <v>156.41999999999999</v>
      </c>
      <c r="J2808">
        <v>3</v>
      </c>
      <c r="K2808">
        <v>11</v>
      </c>
      <c r="L2808">
        <v>2</v>
      </c>
      <c r="M2808" t="s">
        <v>46</v>
      </c>
      <c r="N2808" s="2">
        <v>3.2587499999999996</v>
      </c>
      <c r="O2808">
        <v>174</v>
      </c>
    </row>
    <row r="2809" spans="1:15" x14ac:dyDescent="0.2">
      <c r="A2809">
        <v>1396981</v>
      </c>
      <c r="B2809" t="s">
        <v>3</v>
      </c>
      <c r="C2809" t="s">
        <v>5</v>
      </c>
      <c r="D2809" t="s">
        <v>38</v>
      </c>
      <c r="E2809" t="s">
        <v>7</v>
      </c>
      <c r="F2809" t="s">
        <v>0</v>
      </c>
      <c r="G2809">
        <v>49</v>
      </c>
      <c r="H2809">
        <v>8</v>
      </c>
      <c r="I2809">
        <v>3406.63</v>
      </c>
      <c r="J2809">
        <v>10</v>
      </c>
      <c r="K2809">
        <v>18</v>
      </c>
      <c r="L2809">
        <v>3</v>
      </c>
      <c r="M2809" t="s">
        <v>47</v>
      </c>
      <c r="N2809" s="2">
        <v>69.523061224489794</v>
      </c>
      <c r="O2809">
        <v>1269</v>
      </c>
    </row>
    <row r="2810" spans="1:15" x14ac:dyDescent="0.2">
      <c r="A2810">
        <v>1397231</v>
      </c>
      <c r="B2810" t="s">
        <v>6</v>
      </c>
      <c r="C2810" t="s">
        <v>2</v>
      </c>
      <c r="D2810" t="s">
        <v>38</v>
      </c>
      <c r="E2810" t="s">
        <v>7</v>
      </c>
      <c r="F2810" t="s">
        <v>0</v>
      </c>
      <c r="G2810">
        <v>18</v>
      </c>
      <c r="H2810">
        <v>4</v>
      </c>
      <c r="I2810">
        <v>673.97</v>
      </c>
      <c r="J2810">
        <v>5</v>
      </c>
      <c r="K2810">
        <v>9</v>
      </c>
      <c r="L2810">
        <v>2</v>
      </c>
      <c r="M2810" t="s">
        <v>46</v>
      </c>
      <c r="N2810" s="2">
        <v>37.442777777777778</v>
      </c>
      <c r="O2810">
        <v>465</v>
      </c>
    </row>
    <row r="2811" spans="1:15" x14ac:dyDescent="0.2">
      <c r="A2811">
        <v>1397761</v>
      </c>
      <c r="B2811" t="s">
        <v>6</v>
      </c>
      <c r="C2811" t="s">
        <v>2</v>
      </c>
      <c r="D2811" t="s">
        <v>38</v>
      </c>
      <c r="E2811" t="s">
        <v>4</v>
      </c>
      <c r="F2811" t="s">
        <v>0</v>
      </c>
      <c r="G2811">
        <v>19</v>
      </c>
      <c r="H2811">
        <v>4</v>
      </c>
      <c r="I2811">
        <v>315.56</v>
      </c>
      <c r="J2811">
        <v>4</v>
      </c>
      <c r="K2811">
        <v>8</v>
      </c>
      <c r="L2811">
        <v>2</v>
      </c>
      <c r="M2811" t="s">
        <v>46</v>
      </c>
      <c r="N2811" s="2">
        <v>16.608421052631581</v>
      </c>
      <c r="O2811">
        <v>97</v>
      </c>
    </row>
    <row r="2812" spans="1:15" x14ac:dyDescent="0.2">
      <c r="A2812">
        <v>1398011</v>
      </c>
      <c r="B2812" t="s">
        <v>10</v>
      </c>
      <c r="C2812" t="s">
        <v>11</v>
      </c>
      <c r="D2812" t="s">
        <v>38</v>
      </c>
      <c r="E2812" t="s">
        <v>24</v>
      </c>
      <c r="F2812" t="s">
        <v>0</v>
      </c>
      <c r="G2812">
        <v>2</v>
      </c>
      <c r="H2812">
        <v>1</v>
      </c>
      <c r="I2812">
        <v>14.2</v>
      </c>
      <c r="J2812">
        <v>1</v>
      </c>
      <c r="K2812">
        <v>2</v>
      </c>
      <c r="L2812">
        <v>1</v>
      </c>
      <c r="M2812" t="s">
        <v>45</v>
      </c>
      <c r="N2812" s="2">
        <v>7.1</v>
      </c>
      <c r="O2812">
        <v>18</v>
      </c>
    </row>
    <row r="2813" spans="1:15" x14ac:dyDescent="0.2">
      <c r="A2813">
        <v>1398541</v>
      </c>
      <c r="B2813" t="s">
        <v>6</v>
      </c>
      <c r="C2813" t="s">
        <v>11</v>
      </c>
      <c r="D2813" t="s">
        <v>38</v>
      </c>
      <c r="E2813" t="s">
        <v>1</v>
      </c>
      <c r="F2813" t="s">
        <v>0</v>
      </c>
      <c r="G2813">
        <v>8</v>
      </c>
      <c r="H2813">
        <v>2</v>
      </c>
      <c r="I2813">
        <v>176.22</v>
      </c>
      <c r="J2813">
        <v>3</v>
      </c>
      <c r="K2813">
        <v>5</v>
      </c>
      <c r="L2813">
        <v>1</v>
      </c>
      <c r="M2813" t="s">
        <v>45</v>
      </c>
      <c r="N2813" s="2">
        <v>22.0275</v>
      </c>
      <c r="O2813">
        <v>113</v>
      </c>
    </row>
    <row r="2814" spans="1:15" x14ac:dyDescent="0.2">
      <c r="A2814">
        <v>1398691</v>
      </c>
      <c r="B2814" t="s">
        <v>10</v>
      </c>
      <c r="C2814" t="s">
        <v>9</v>
      </c>
      <c r="D2814" t="s">
        <v>38</v>
      </c>
      <c r="E2814" t="s">
        <v>7</v>
      </c>
      <c r="F2814" t="s">
        <v>0</v>
      </c>
      <c r="G2814">
        <v>7</v>
      </c>
      <c r="H2814">
        <v>2</v>
      </c>
      <c r="I2814">
        <v>173.73</v>
      </c>
      <c r="J2814">
        <v>3</v>
      </c>
      <c r="K2814">
        <v>5</v>
      </c>
      <c r="L2814">
        <v>1</v>
      </c>
      <c r="M2814" t="s">
        <v>45</v>
      </c>
      <c r="N2814" s="2">
        <v>24.818571428571428</v>
      </c>
      <c r="O2814">
        <v>55</v>
      </c>
    </row>
    <row r="2815" spans="1:15" x14ac:dyDescent="0.2">
      <c r="A2815">
        <v>1399511</v>
      </c>
      <c r="B2815" t="s">
        <v>6</v>
      </c>
      <c r="C2815" t="s">
        <v>2</v>
      </c>
      <c r="D2815" t="s">
        <v>38</v>
      </c>
      <c r="E2815" t="s">
        <v>7</v>
      </c>
      <c r="F2815" t="s">
        <v>0</v>
      </c>
      <c r="G2815">
        <v>18</v>
      </c>
      <c r="H2815">
        <v>4</v>
      </c>
      <c r="I2815">
        <v>671.02</v>
      </c>
      <c r="J2815">
        <v>5</v>
      </c>
      <c r="K2815">
        <v>9</v>
      </c>
      <c r="L2815">
        <v>2</v>
      </c>
      <c r="M2815" t="s">
        <v>46</v>
      </c>
      <c r="N2815" s="2">
        <v>37.278888888888886</v>
      </c>
      <c r="O2815">
        <v>286</v>
      </c>
    </row>
    <row r="2816" spans="1:15" x14ac:dyDescent="0.2">
      <c r="A2816">
        <v>1399661</v>
      </c>
      <c r="B2816" t="s">
        <v>3</v>
      </c>
      <c r="C2816" t="s">
        <v>5</v>
      </c>
      <c r="D2816" t="s">
        <v>38</v>
      </c>
      <c r="E2816" t="s">
        <v>1</v>
      </c>
      <c r="F2816" t="s">
        <v>0</v>
      </c>
      <c r="G2816">
        <v>68</v>
      </c>
      <c r="H2816">
        <v>9</v>
      </c>
      <c r="I2816">
        <v>3222.19</v>
      </c>
      <c r="J2816">
        <v>10</v>
      </c>
      <c r="K2816">
        <v>19</v>
      </c>
      <c r="L2816">
        <v>3</v>
      </c>
      <c r="M2816" t="s">
        <v>47</v>
      </c>
      <c r="N2816" s="2">
        <v>47.385147058823527</v>
      </c>
      <c r="O2816">
        <v>1426</v>
      </c>
    </row>
    <row r="2817" spans="1:15" x14ac:dyDescent="0.2">
      <c r="A2817">
        <v>1400021</v>
      </c>
      <c r="B2817" t="s">
        <v>3</v>
      </c>
      <c r="C2817" t="s">
        <v>5</v>
      </c>
      <c r="D2817" t="s">
        <v>39</v>
      </c>
      <c r="E2817" t="s">
        <v>1</v>
      </c>
      <c r="F2817" t="s">
        <v>0</v>
      </c>
      <c r="G2817">
        <v>14</v>
      </c>
      <c r="H2817">
        <v>3</v>
      </c>
      <c r="I2817">
        <v>797.92000000000007</v>
      </c>
      <c r="J2817">
        <v>6</v>
      </c>
      <c r="K2817">
        <v>9</v>
      </c>
      <c r="L2817">
        <v>2</v>
      </c>
      <c r="M2817" t="s">
        <v>46</v>
      </c>
      <c r="N2817" s="2">
        <v>56.994285714285716</v>
      </c>
      <c r="O2817">
        <v>412</v>
      </c>
    </row>
    <row r="2818" spans="1:15" x14ac:dyDescent="0.2">
      <c r="A2818">
        <v>1400211</v>
      </c>
      <c r="B2818" t="s">
        <v>3</v>
      </c>
      <c r="C2818" t="s">
        <v>5</v>
      </c>
      <c r="D2818" t="s">
        <v>38</v>
      </c>
      <c r="E2818" t="s">
        <v>4</v>
      </c>
      <c r="F2818" t="s">
        <v>0</v>
      </c>
      <c r="G2818">
        <v>79</v>
      </c>
      <c r="H2818">
        <v>9</v>
      </c>
      <c r="I2818">
        <v>2257.7800000000002</v>
      </c>
      <c r="J2818">
        <v>9</v>
      </c>
      <c r="K2818">
        <v>18</v>
      </c>
      <c r="L2818">
        <v>3</v>
      </c>
      <c r="M2818" t="s">
        <v>47</v>
      </c>
      <c r="N2818" s="2">
        <v>28.579493670886077</v>
      </c>
      <c r="O2818">
        <v>1018</v>
      </c>
    </row>
    <row r="2819" spans="1:15" x14ac:dyDescent="0.2">
      <c r="A2819">
        <v>1400361</v>
      </c>
      <c r="B2819" t="s">
        <v>6</v>
      </c>
      <c r="C2819" t="s">
        <v>2</v>
      </c>
      <c r="D2819" t="s">
        <v>38</v>
      </c>
      <c r="E2819" t="s">
        <v>1</v>
      </c>
      <c r="F2819" t="s">
        <v>0</v>
      </c>
      <c r="G2819">
        <v>2</v>
      </c>
      <c r="H2819">
        <v>1</v>
      </c>
      <c r="I2819">
        <v>39.799999999999997</v>
      </c>
      <c r="J2819">
        <v>2</v>
      </c>
      <c r="K2819">
        <v>3</v>
      </c>
      <c r="L2819">
        <v>1</v>
      </c>
      <c r="M2819" t="s">
        <v>45</v>
      </c>
      <c r="N2819" s="2">
        <v>19.899999999999999</v>
      </c>
      <c r="O2819">
        <v>40</v>
      </c>
    </row>
    <row r="2820" spans="1:15" x14ac:dyDescent="0.2">
      <c r="A2820">
        <v>1400551</v>
      </c>
      <c r="B2820" t="s">
        <v>6</v>
      </c>
      <c r="C2820" t="s">
        <v>9</v>
      </c>
      <c r="D2820" t="s">
        <v>38</v>
      </c>
      <c r="E2820" t="s">
        <v>4</v>
      </c>
      <c r="F2820" t="s">
        <v>0</v>
      </c>
      <c r="G2820">
        <v>18</v>
      </c>
      <c r="H2820">
        <v>4</v>
      </c>
      <c r="I2820">
        <v>320.92</v>
      </c>
      <c r="J2820">
        <v>4</v>
      </c>
      <c r="K2820">
        <v>8</v>
      </c>
      <c r="L2820">
        <v>2</v>
      </c>
      <c r="M2820" t="s">
        <v>46</v>
      </c>
      <c r="N2820" s="2">
        <v>17.828888888888891</v>
      </c>
      <c r="O2820">
        <v>62</v>
      </c>
    </row>
    <row r="2821" spans="1:15" x14ac:dyDescent="0.2">
      <c r="A2821">
        <v>1400741</v>
      </c>
      <c r="B2821" t="s">
        <v>3</v>
      </c>
      <c r="C2821" t="s">
        <v>2</v>
      </c>
      <c r="D2821" t="s">
        <v>38</v>
      </c>
      <c r="E2821" t="s">
        <v>4</v>
      </c>
      <c r="F2821" t="s">
        <v>0</v>
      </c>
      <c r="G2821">
        <v>65</v>
      </c>
      <c r="H2821">
        <v>9</v>
      </c>
      <c r="I2821">
        <v>3032.85</v>
      </c>
      <c r="J2821">
        <v>10</v>
      </c>
      <c r="K2821">
        <v>19</v>
      </c>
      <c r="L2821">
        <v>3</v>
      </c>
      <c r="M2821" t="s">
        <v>47</v>
      </c>
      <c r="N2821" s="2">
        <v>46.659230769230767</v>
      </c>
      <c r="O2821">
        <v>1522</v>
      </c>
    </row>
    <row r="2822" spans="1:15" x14ac:dyDescent="0.2">
      <c r="A2822">
        <v>1400931</v>
      </c>
      <c r="B2822" t="s">
        <v>6</v>
      </c>
      <c r="C2822" t="s">
        <v>5</v>
      </c>
      <c r="D2822" t="s">
        <v>38</v>
      </c>
      <c r="E2822" t="s">
        <v>1</v>
      </c>
      <c r="F2822" t="s">
        <v>8</v>
      </c>
      <c r="G2822">
        <v>12</v>
      </c>
      <c r="H2822">
        <v>3</v>
      </c>
      <c r="I2822">
        <v>329.31</v>
      </c>
      <c r="J2822">
        <v>4</v>
      </c>
      <c r="K2822">
        <v>7</v>
      </c>
      <c r="L2822">
        <v>1</v>
      </c>
      <c r="M2822" t="s">
        <v>45</v>
      </c>
      <c r="N2822" s="2">
        <v>27.442499999999999</v>
      </c>
      <c r="O2822">
        <v>286</v>
      </c>
    </row>
    <row r="2823" spans="1:15" x14ac:dyDescent="0.2">
      <c r="A2823">
        <v>1401331</v>
      </c>
      <c r="B2823" t="s">
        <v>6</v>
      </c>
      <c r="C2823" t="s">
        <v>5</v>
      </c>
      <c r="D2823" t="s">
        <v>38</v>
      </c>
      <c r="E2823" t="s">
        <v>1</v>
      </c>
      <c r="F2823" t="s">
        <v>8</v>
      </c>
      <c r="G2823">
        <v>5</v>
      </c>
      <c r="H2823">
        <v>2</v>
      </c>
      <c r="I2823">
        <v>114.17</v>
      </c>
      <c r="J2823">
        <v>3</v>
      </c>
      <c r="K2823">
        <v>5</v>
      </c>
      <c r="L2823">
        <v>1</v>
      </c>
      <c r="M2823" t="s">
        <v>45</v>
      </c>
      <c r="N2823" s="2">
        <v>22.834</v>
      </c>
      <c r="O2823">
        <v>36</v>
      </c>
    </row>
    <row r="2824" spans="1:15" x14ac:dyDescent="0.2">
      <c r="A2824">
        <v>1401711</v>
      </c>
      <c r="B2824" t="s">
        <v>10</v>
      </c>
      <c r="C2824" t="s">
        <v>2</v>
      </c>
      <c r="D2824" t="s">
        <v>38</v>
      </c>
      <c r="E2824" t="s">
        <v>24</v>
      </c>
      <c r="F2824" t="s">
        <v>8</v>
      </c>
      <c r="G2824">
        <v>1</v>
      </c>
      <c r="H2824">
        <v>1</v>
      </c>
      <c r="I2824">
        <v>6.39</v>
      </c>
      <c r="J2824">
        <v>1</v>
      </c>
      <c r="K2824">
        <v>2</v>
      </c>
      <c r="L2824">
        <v>1</v>
      </c>
      <c r="M2824" t="s">
        <v>45</v>
      </c>
      <c r="N2824" s="2">
        <v>6.39</v>
      </c>
      <c r="O2824">
        <v>5</v>
      </c>
    </row>
    <row r="2825" spans="1:15" x14ac:dyDescent="0.2">
      <c r="A2825">
        <v>1401861</v>
      </c>
      <c r="B2825" t="s">
        <v>3</v>
      </c>
      <c r="C2825" t="s">
        <v>2</v>
      </c>
      <c r="D2825" t="s">
        <v>38</v>
      </c>
      <c r="E2825" t="s">
        <v>1</v>
      </c>
      <c r="F2825" t="s">
        <v>0</v>
      </c>
      <c r="G2825">
        <v>72</v>
      </c>
      <c r="H2825">
        <v>9</v>
      </c>
      <c r="I2825">
        <v>3089.01</v>
      </c>
      <c r="J2825">
        <v>10</v>
      </c>
      <c r="K2825">
        <v>19</v>
      </c>
      <c r="L2825">
        <v>3</v>
      </c>
      <c r="M2825" t="s">
        <v>47</v>
      </c>
      <c r="N2825" s="2">
        <v>42.90291666666667</v>
      </c>
      <c r="O2825">
        <v>1215</v>
      </c>
    </row>
    <row r="2826" spans="1:15" x14ac:dyDescent="0.2">
      <c r="A2826">
        <v>1402451</v>
      </c>
      <c r="B2826" t="s">
        <v>3</v>
      </c>
      <c r="C2826" t="s">
        <v>2</v>
      </c>
      <c r="D2826" t="s">
        <v>38</v>
      </c>
      <c r="E2826" t="s">
        <v>1</v>
      </c>
      <c r="F2826" t="s">
        <v>0</v>
      </c>
      <c r="G2826">
        <v>27</v>
      </c>
      <c r="H2826">
        <v>5</v>
      </c>
      <c r="I2826">
        <v>953.34</v>
      </c>
      <c r="J2826">
        <v>6</v>
      </c>
      <c r="K2826">
        <v>11</v>
      </c>
      <c r="L2826">
        <v>2</v>
      </c>
      <c r="M2826" t="s">
        <v>46</v>
      </c>
      <c r="N2826" s="2">
        <v>35.308888888888887</v>
      </c>
      <c r="O2826">
        <v>1041</v>
      </c>
    </row>
    <row r="2827" spans="1:15" x14ac:dyDescent="0.2">
      <c r="A2827">
        <v>1403041</v>
      </c>
      <c r="B2827" t="s">
        <v>3</v>
      </c>
      <c r="C2827" t="s">
        <v>2</v>
      </c>
      <c r="D2827" t="s">
        <v>38</v>
      </c>
      <c r="E2827" t="s">
        <v>1</v>
      </c>
      <c r="F2827" t="s">
        <v>0</v>
      </c>
      <c r="G2827">
        <v>33</v>
      </c>
      <c r="H2827">
        <v>6</v>
      </c>
      <c r="I2827">
        <v>1650.31</v>
      </c>
      <c r="J2827">
        <v>8</v>
      </c>
      <c r="K2827">
        <v>14</v>
      </c>
      <c r="L2827">
        <v>2</v>
      </c>
      <c r="M2827" t="s">
        <v>46</v>
      </c>
      <c r="N2827" s="2">
        <v>50.009393939393938</v>
      </c>
      <c r="O2827">
        <v>1174</v>
      </c>
    </row>
    <row r="2828" spans="1:15" x14ac:dyDescent="0.2">
      <c r="A2828">
        <v>1403231</v>
      </c>
      <c r="B2828" t="s">
        <v>6</v>
      </c>
      <c r="C2828" t="s">
        <v>2</v>
      </c>
      <c r="D2828" t="s">
        <v>38</v>
      </c>
      <c r="E2828" t="s">
        <v>1</v>
      </c>
      <c r="F2828" t="s">
        <v>0</v>
      </c>
      <c r="G2828">
        <v>14</v>
      </c>
      <c r="H2828">
        <v>3</v>
      </c>
      <c r="I2828">
        <v>526.30999999999995</v>
      </c>
      <c r="J2828">
        <v>5</v>
      </c>
      <c r="K2828">
        <v>8</v>
      </c>
      <c r="L2828">
        <v>2</v>
      </c>
      <c r="M2828" t="s">
        <v>46</v>
      </c>
      <c r="N2828" s="2">
        <v>37.593571428571423</v>
      </c>
      <c r="O2828">
        <v>486</v>
      </c>
    </row>
    <row r="2829" spans="1:15" x14ac:dyDescent="0.2">
      <c r="A2829">
        <v>1403571</v>
      </c>
      <c r="B2829" t="s">
        <v>3</v>
      </c>
      <c r="C2829" t="s">
        <v>2</v>
      </c>
      <c r="D2829" t="s">
        <v>38</v>
      </c>
      <c r="E2829" t="s">
        <v>7</v>
      </c>
      <c r="F2829" t="s">
        <v>0</v>
      </c>
      <c r="G2829">
        <v>21</v>
      </c>
      <c r="H2829">
        <v>4</v>
      </c>
      <c r="I2829">
        <v>1023.28</v>
      </c>
      <c r="J2829">
        <v>7</v>
      </c>
      <c r="K2829">
        <v>11</v>
      </c>
      <c r="L2829">
        <v>2</v>
      </c>
      <c r="M2829" t="s">
        <v>46</v>
      </c>
      <c r="N2829" s="2">
        <v>48.727619047619044</v>
      </c>
      <c r="O2829">
        <v>290</v>
      </c>
    </row>
    <row r="2830" spans="1:15" x14ac:dyDescent="0.2">
      <c r="A2830">
        <v>1403801</v>
      </c>
      <c r="B2830" t="s">
        <v>6</v>
      </c>
      <c r="C2830" t="s">
        <v>9</v>
      </c>
      <c r="D2830" t="s">
        <v>38</v>
      </c>
      <c r="E2830" t="s">
        <v>4</v>
      </c>
      <c r="F2830" t="s">
        <v>0</v>
      </c>
      <c r="G2830">
        <v>9</v>
      </c>
      <c r="H2830">
        <v>3</v>
      </c>
      <c r="I2830">
        <v>489.49</v>
      </c>
      <c r="J2830">
        <v>5</v>
      </c>
      <c r="K2830">
        <v>8</v>
      </c>
      <c r="L2830">
        <v>2</v>
      </c>
      <c r="M2830" t="s">
        <v>46</v>
      </c>
      <c r="N2830" s="2">
        <v>54.387777777777778</v>
      </c>
      <c r="O2830">
        <v>200</v>
      </c>
    </row>
    <row r="2831" spans="1:15" x14ac:dyDescent="0.2">
      <c r="A2831">
        <v>1403951</v>
      </c>
      <c r="B2831" t="s">
        <v>3</v>
      </c>
      <c r="C2831" t="s">
        <v>2</v>
      </c>
      <c r="D2831" t="s">
        <v>38</v>
      </c>
      <c r="E2831" t="s">
        <v>1</v>
      </c>
      <c r="F2831" t="s">
        <v>0</v>
      </c>
      <c r="G2831">
        <v>56</v>
      </c>
      <c r="H2831">
        <v>8</v>
      </c>
      <c r="I2831">
        <v>1266.07</v>
      </c>
      <c r="J2831">
        <v>7</v>
      </c>
      <c r="K2831">
        <v>15</v>
      </c>
      <c r="L2831">
        <v>3</v>
      </c>
      <c r="M2831" t="s">
        <v>47</v>
      </c>
      <c r="N2831" s="2">
        <v>22.608392857142857</v>
      </c>
      <c r="O2831">
        <v>637</v>
      </c>
    </row>
    <row r="2832" spans="1:15" x14ac:dyDescent="0.2">
      <c r="A2832">
        <v>1404201</v>
      </c>
      <c r="B2832" t="s">
        <v>3</v>
      </c>
      <c r="C2832" t="s">
        <v>2</v>
      </c>
      <c r="D2832" t="s">
        <v>38</v>
      </c>
      <c r="E2832" t="s">
        <v>7</v>
      </c>
      <c r="F2832" t="s">
        <v>0</v>
      </c>
      <c r="G2832">
        <v>36</v>
      </c>
      <c r="H2832">
        <v>7</v>
      </c>
      <c r="I2832">
        <v>1917.74</v>
      </c>
      <c r="J2832">
        <v>9</v>
      </c>
      <c r="K2832">
        <v>16</v>
      </c>
      <c r="L2832">
        <v>3</v>
      </c>
      <c r="M2832" t="s">
        <v>47</v>
      </c>
      <c r="N2832" s="2">
        <v>53.270555555555553</v>
      </c>
      <c r="O2832">
        <v>885</v>
      </c>
    </row>
    <row r="2833" spans="1:15" x14ac:dyDescent="0.2">
      <c r="A2833">
        <v>1404881</v>
      </c>
      <c r="B2833" t="s">
        <v>3</v>
      </c>
      <c r="C2833" t="s">
        <v>5</v>
      </c>
      <c r="D2833" t="s">
        <v>39</v>
      </c>
      <c r="E2833" t="s">
        <v>4</v>
      </c>
      <c r="F2833" t="s">
        <v>0</v>
      </c>
      <c r="G2833">
        <v>21</v>
      </c>
      <c r="H2833">
        <v>4</v>
      </c>
      <c r="I2833">
        <v>505.07</v>
      </c>
      <c r="J2833">
        <v>5</v>
      </c>
      <c r="K2833">
        <v>9</v>
      </c>
      <c r="L2833">
        <v>2</v>
      </c>
      <c r="M2833" t="s">
        <v>46</v>
      </c>
      <c r="N2833" s="2">
        <v>24.050952380952381</v>
      </c>
      <c r="O2833">
        <v>264</v>
      </c>
    </row>
    <row r="2834" spans="1:15" x14ac:dyDescent="0.2">
      <c r="A2834">
        <v>1405321</v>
      </c>
      <c r="B2834" t="s">
        <v>3</v>
      </c>
      <c r="C2834" t="s">
        <v>5</v>
      </c>
      <c r="D2834" t="s">
        <v>38</v>
      </c>
      <c r="E2834" t="s">
        <v>1</v>
      </c>
      <c r="F2834" t="s">
        <v>0</v>
      </c>
      <c r="G2834">
        <v>23</v>
      </c>
      <c r="H2834">
        <v>5</v>
      </c>
      <c r="I2834">
        <v>476.86</v>
      </c>
      <c r="J2834">
        <v>5</v>
      </c>
      <c r="K2834">
        <v>10</v>
      </c>
      <c r="L2834">
        <v>2</v>
      </c>
      <c r="M2834" t="s">
        <v>46</v>
      </c>
      <c r="N2834" s="2">
        <v>20.733043478260871</v>
      </c>
      <c r="O2834">
        <v>191</v>
      </c>
    </row>
    <row r="2835" spans="1:15" x14ac:dyDescent="0.2">
      <c r="A2835">
        <v>1405661</v>
      </c>
      <c r="B2835" t="s">
        <v>3</v>
      </c>
      <c r="C2835" t="s">
        <v>5</v>
      </c>
      <c r="D2835" t="s">
        <v>38</v>
      </c>
      <c r="E2835" t="s">
        <v>4</v>
      </c>
      <c r="F2835" t="s">
        <v>0</v>
      </c>
      <c r="G2835">
        <v>20</v>
      </c>
      <c r="H2835">
        <v>4</v>
      </c>
      <c r="I2835">
        <v>1266.9100000000001</v>
      </c>
      <c r="J2835">
        <v>7</v>
      </c>
      <c r="K2835">
        <v>11</v>
      </c>
      <c r="L2835">
        <v>2</v>
      </c>
      <c r="M2835" t="s">
        <v>46</v>
      </c>
      <c r="N2835" s="2">
        <v>63.345500000000001</v>
      </c>
      <c r="O2835">
        <v>890</v>
      </c>
    </row>
    <row r="2836" spans="1:15" x14ac:dyDescent="0.2">
      <c r="A2836">
        <v>1406971</v>
      </c>
      <c r="B2836" t="s">
        <v>10</v>
      </c>
      <c r="C2836" t="s">
        <v>12</v>
      </c>
      <c r="D2836" t="s">
        <v>38</v>
      </c>
      <c r="E2836" t="s">
        <v>1</v>
      </c>
      <c r="F2836" t="s">
        <v>0</v>
      </c>
      <c r="G2836">
        <v>6</v>
      </c>
      <c r="H2836">
        <v>2</v>
      </c>
      <c r="I2836">
        <v>294.56</v>
      </c>
      <c r="J2836">
        <v>4</v>
      </c>
      <c r="K2836">
        <v>6</v>
      </c>
      <c r="L2836">
        <v>1</v>
      </c>
      <c r="M2836" t="s">
        <v>45</v>
      </c>
      <c r="N2836" s="2">
        <v>49.093333333333334</v>
      </c>
      <c r="O2836">
        <v>168</v>
      </c>
    </row>
    <row r="2837" spans="1:15" x14ac:dyDescent="0.2">
      <c r="A2837">
        <v>1407031</v>
      </c>
      <c r="B2837" t="s">
        <v>10</v>
      </c>
      <c r="C2837" t="s">
        <v>5</v>
      </c>
      <c r="D2837" t="s">
        <v>38</v>
      </c>
      <c r="E2837" t="s">
        <v>4</v>
      </c>
      <c r="F2837" t="s">
        <v>0</v>
      </c>
      <c r="G2837">
        <v>3</v>
      </c>
      <c r="H2837">
        <v>1</v>
      </c>
      <c r="I2837">
        <v>56.51</v>
      </c>
      <c r="J2837">
        <v>2</v>
      </c>
      <c r="K2837">
        <v>3</v>
      </c>
      <c r="L2837">
        <v>1</v>
      </c>
      <c r="M2837" t="s">
        <v>45</v>
      </c>
      <c r="N2837" s="2">
        <v>18.836666666666666</v>
      </c>
      <c r="O2837">
        <v>17</v>
      </c>
    </row>
    <row r="2838" spans="1:15" x14ac:dyDescent="0.2">
      <c r="A2838">
        <v>1407601</v>
      </c>
      <c r="B2838" t="s">
        <v>3</v>
      </c>
      <c r="C2838" t="s">
        <v>2</v>
      </c>
      <c r="D2838" t="s">
        <v>38</v>
      </c>
      <c r="E2838" t="s">
        <v>7</v>
      </c>
      <c r="F2838" t="s">
        <v>8</v>
      </c>
      <c r="G2838">
        <v>53</v>
      </c>
      <c r="H2838">
        <v>8</v>
      </c>
      <c r="I2838">
        <v>1950.35</v>
      </c>
      <c r="J2838">
        <v>9</v>
      </c>
      <c r="K2838">
        <v>17</v>
      </c>
      <c r="L2838">
        <v>3</v>
      </c>
      <c r="M2838" t="s">
        <v>47</v>
      </c>
      <c r="N2838" s="2">
        <v>36.799056603773586</v>
      </c>
      <c r="O2838">
        <v>894</v>
      </c>
    </row>
    <row r="2839" spans="1:15" x14ac:dyDescent="0.2">
      <c r="A2839">
        <v>1408151</v>
      </c>
      <c r="B2839" t="s">
        <v>10</v>
      </c>
      <c r="C2839" t="s">
        <v>5</v>
      </c>
      <c r="D2839" t="s">
        <v>39</v>
      </c>
      <c r="E2839" t="s">
        <v>1</v>
      </c>
      <c r="F2839" t="s">
        <v>8</v>
      </c>
      <c r="G2839">
        <v>6</v>
      </c>
      <c r="H2839">
        <v>2</v>
      </c>
      <c r="I2839">
        <v>344.12</v>
      </c>
      <c r="J2839">
        <v>4</v>
      </c>
      <c r="K2839">
        <v>6</v>
      </c>
      <c r="L2839">
        <v>1</v>
      </c>
      <c r="M2839" t="s">
        <v>45</v>
      </c>
      <c r="N2839" s="2">
        <v>57.353333333333332</v>
      </c>
      <c r="O2839">
        <v>174</v>
      </c>
    </row>
    <row r="2840" spans="1:15" x14ac:dyDescent="0.2">
      <c r="A2840">
        <v>1408721</v>
      </c>
      <c r="B2840" t="s">
        <v>3</v>
      </c>
      <c r="C2840" t="s">
        <v>12</v>
      </c>
      <c r="D2840" t="s">
        <v>38</v>
      </c>
      <c r="E2840" t="s">
        <v>4</v>
      </c>
      <c r="F2840" t="s">
        <v>0</v>
      </c>
      <c r="G2840">
        <v>86</v>
      </c>
      <c r="H2840">
        <v>9</v>
      </c>
      <c r="I2840">
        <v>975.3</v>
      </c>
      <c r="J2840">
        <v>6</v>
      </c>
      <c r="K2840">
        <v>15</v>
      </c>
      <c r="L2840">
        <v>3</v>
      </c>
      <c r="M2840" t="s">
        <v>47</v>
      </c>
      <c r="N2840" s="2">
        <v>11.340697674418605</v>
      </c>
      <c r="O2840">
        <v>570</v>
      </c>
    </row>
    <row r="2841" spans="1:15" x14ac:dyDescent="0.2">
      <c r="A2841">
        <v>1410441</v>
      </c>
      <c r="B2841" t="s">
        <v>6</v>
      </c>
      <c r="C2841" t="s">
        <v>2</v>
      </c>
      <c r="D2841" t="s">
        <v>38</v>
      </c>
      <c r="E2841" t="s">
        <v>7</v>
      </c>
      <c r="F2841" t="s">
        <v>0</v>
      </c>
      <c r="G2841">
        <v>18</v>
      </c>
      <c r="H2841">
        <v>4</v>
      </c>
      <c r="I2841">
        <v>738.44</v>
      </c>
      <c r="J2841">
        <v>6</v>
      </c>
      <c r="K2841">
        <v>10</v>
      </c>
      <c r="L2841">
        <v>2</v>
      </c>
      <c r="M2841" t="s">
        <v>46</v>
      </c>
      <c r="N2841" s="2">
        <v>41.024444444444448</v>
      </c>
      <c r="O2841">
        <v>417</v>
      </c>
    </row>
    <row r="2842" spans="1:15" x14ac:dyDescent="0.2">
      <c r="A2842">
        <v>1410591</v>
      </c>
      <c r="B2842" t="s">
        <v>6</v>
      </c>
      <c r="C2842" t="s">
        <v>2</v>
      </c>
      <c r="D2842" t="s">
        <v>38</v>
      </c>
      <c r="E2842" t="s">
        <v>7</v>
      </c>
      <c r="F2842" t="s">
        <v>0</v>
      </c>
      <c r="G2842">
        <v>7</v>
      </c>
      <c r="H2842">
        <v>2</v>
      </c>
      <c r="I2842">
        <v>169.22</v>
      </c>
      <c r="J2842">
        <v>3</v>
      </c>
      <c r="K2842">
        <v>5</v>
      </c>
      <c r="L2842">
        <v>1</v>
      </c>
      <c r="M2842" t="s">
        <v>45</v>
      </c>
      <c r="N2842" s="2">
        <v>24.174285714285713</v>
      </c>
      <c r="O2842">
        <v>101</v>
      </c>
    </row>
    <row r="2843" spans="1:15" x14ac:dyDescent="0.2">
      <c r="A2843">
        <v>1411221</v>
      </c>
      <c r="B2843" t="s">
        <v>3</v>
      </c>
      <c r="C2843" t="s">
        <v>9</v>
      </c>
      <c r="D2843" t="s">
        <v>38</v>
      </c>
      <c r="E2843" t="s">
        <v>1</v>
      </c>
      <c r="F2843" t="s">
        <v>0</v>
      </c>
      <c r="G2843">
        <v>100</v>
      </c>
      <c r="H2843">
        <v>10</v>
      </c>
      <c r="I2843">
        <v>3690.3</v>
      </c>
      <c r="J2843">
        <v>10</v>
      </c>
      <c r="K2843">
        <v>20</v>
      </c>
      <c r="L2843">
        <v>3</v>
      </c>
      <c r="M2843" t="s">
        <v>47</v>
      </c>
      <c r="N2843" s="2">
        <v>36.902999999999999</v>
      </c>
      <c r="O2843">
        <v>535</v>
      </c>
    </row>
    <row r="2844" spans="1:15" x14ac:dyDescent="0.2">
      <c r="A2844">
        <v>1411751</v>
      </c>
      <c r="B2844" t="s">
        <v>3</v>
      </c>
      <c r="C2844" t="s">
        <v>5</v>
      </c>
      <c r="D2844" t="s">
        <v>38</v>
      </c>
      <c r="E2844" t="s">
        <v>7</v>
      </c>
      <c r="F2844" t="s">
        <v>0</v>
      </c>
      <c r="G2844">
        <v>127</v>
      </c>
      <c r="H2844">
        <v>10</v>
      </c>
      <c r="I2844">
        <v>1803.94</v>
      </c>
      <c r="J2844">
        <v>8</v>
      </c>
      <c r="K2844">
        <v>18</v>
      </c>
      <c r="L2844">
        <v>3</v>
      </c>
      <c r="M2844" t="s">
        <v>47</v>
      </c>
      <c r="N2844" s="2">
        <v>14.204251968503938</v>
      </c>
      <c r="O2844">
        <v>720</v>
      </c>
    </row>
    <row r="2845" spans="1:15" x14ac:dyDescent="0.2">
      <c r="A2845">
        <v>1413271</v>
      </c>
      <c r="B2845" t="s">
        <v>10</v>
      </c>
      <c r="C2845" t="s">
        <v>5</v>
      </c>
      <c r="D2845" t="s">
        <v>38</v>
      </c>
      <c r="E2845" t="s">
        <v>1</v>
      </c>
      <c r="F2845" t="s">
        <v>0</v>
      </c>
      <c r="G2845">
        <v>3</v>
      </c>
      <c r="H2845">
        <v>1</v>
      </c>
      <c r="I2845">
        <v>77.63</v>
      </c>
      <c r="J2845">
        <v>2</v>
      </c>
      <c r="K2845">
        <v>3</v>
      </c>
      <c r="L2845">
        <v>1</v>
      </c>
      <c r="M2845" t="s">
        <v>45</v>
      </c>
      <c r="N2845" s="2">
        <v>25.876666666666665</v>
      </c>
      <c r="O2845">
        <v>51</v>
      </c>
    </row>
    <row r="2846" spans="1:15" x14ac:dyDescent="0.2">
      <c r="A2846">
        <v>1414431</v>
      </c>
      <c r="B2846" t="s">
        <v>6</v>
      </c>
      <c r="C2846" t="s">
        <v>11</v>
      </c>
      <c r="D2846" t="s">
        <v>38</v>
      </c>
      <c r="E2846" t="s">
        <v>4</v>
      </c>
      <c r="F2846" t="s">
        <v>0</v>
      </c>
      <c r="G2846">
        <v>17</v>
      </c>
      <c r="H2846">
        <v>4</v>
      </c>
      <c r="I2846">
        <v>124.47</v>
      </c>
      <c r="J2846">
        <v>3</v>
      </c>
      <c r="K2846">
        <v>7</v>
      </c>
      <c r="L2846">
        <v>1</v>
      </c>
      <c r="M2846" t="s">
        <v>45</v>
      </c>
      <c r="N2846" s="2">
        <v>7.3217647058823525</v>
      </c>
      <c r="O2846">
        <v>69</v>
      </c>
    </row>
    <row r="2847" spans="1:15" x14ac:dyDescent="0.2">
      <c r="A2847">
        <v>1414961</v>
      </c>
      <c r="B2847" t="s">
        <v>6</v>
      </c>
      <c r="C2847" t="s">
        <v>12</v>
      </c>
      <c r="D2847" t="s">
        <v>38</v>
      </c>
      <c r="E2847" t="s">
        <v>7</v>
      </c>
      <c r="F2847" t="s">
        <v>0</v>
      </c>
      <c r="G2847">
        <v>20</v>
      </c>
      <c r="H2847">
        <v>4</v>
      </c>
      <c r="I2847">
        <v>224.43</v>
      </c>
      <c r="J2847">
        <v>3</v>
      </c>
      <c r="K2847">
        <v>7</v>
      </c>
      <c r="L2847">
        <v>1</v>
      </c>
      <c r="M2847" t="s">
        <v>45</v>
      </c>
      <c r="N2847" s="2">
        <v>11.221500000000001</v>
      </c>
      <c r="O2847">
        <v>87</v>
      </c>
    </row>
    <row r="2848" spans="1:15" x14ac:dyDescent="0.2">
      <c r="A2848">
        <v>1415171</v>
      </c>
      <c r="B2848" t="s">
        <v>3</v>
      </c>
      <c r="C2848" t="s">
        <v>5</v>
      </c>
      <c r="D2848" t="s">
        <v>38</v>
      </c>
      <c r="E2848" t="s">
        <v>4</v>
      </c>
      <c r="F2848" t="s">
        <v>0</v>
      </c>
      <c r="G2848">
        <v>89</v>
      </c>
      <c r="H2848">
        <v>9</v>
      </c>
      <c r="I2848">
        <v>2776.94</v>
      </c>
      <c r="J2848">
        <v>10</v>
      </c>
      <c r="K2848">
        <v>19</v>
      </c>
      <c r="L2848">
        <v>3</v>
      </c>
      <c r="M2848" t="s">
        <v>47</v>
      </c>
      <c r="N2848" s="2">
        <v>31.201573033707867</v>
      </c>
      <c r="O2848">
        <v>1398</v>
      </c>
    </row>
    <row r="2849" spans="1:15" x14ac:dyDescent="0.2">
      <c r="A2849">
        <v>1415361</v>
      </c>
      <c r="B2849" t="s">
        <v>10</v>
      </c>
      <c r="C2849" t="s">
        <v>2</v>
      </c>
      <c r="D2849" t="s">
        <v>38</v>
      </c>
      <c r="E2849" t="s">
        <v>4</v>
      </c>
      <c r="F2849" t="s">
        <v>0</v>
      </c>
      <c r="G2849">
        <v>1</v>
      </c>
      <c r="H2849">
        <v>1</v>
      </c>
      <c r="I2849">
        <v>11.37</v>
      </c>
      <c r="J2849">
        <v>1</v>
      </c>
      <c r="K2849">
        <v>2</v>
      </c>
      <c r="L2849">
        <v>1</v>
      </c>
      <c r="M2849" t="s">
        <v>45</v>
      </c>
      <c r="N2849" s="2">
        <v>11.37</v>
      </c>
      <c r="O2849">
        <v>11</v>
      </c>
    </row>
    <row r="2850" spans="1:15" x14ac:dyDescent="0.2">
      <c r="A2850">
        <v>1415401</v>
      </c>
      <c r="B2850" t="s">
        <v>10</v>
      </c>
      <c r="C2850" t="s">
        <v>2</v>
      </c>
      <c r="D2850" t="s">
        <v>38</v>
      </c>
      <c r="E2850" t="s">
        <v>4</v>
      </c>
      <c r="F2850" t="s">
        <v>0</v>
      </c>
      <c r="G2850">
        <v>2</v>
      </c>
      <c r="H2850">
        <v>1</v>
      </c>
      <c r="I2850">
        <v>46.22</v>
      </c>
      <c r="J2850">
        <v>2</v>
      </c>
      <c r="K2850">
        <v>3</v>
      </c>
      <c r="L2850">
        <v>1</v>
      </c>
      <c r="M2850" t="s">
        <v>45</v>
      </c>
      <c r="N2850" s="2">
        <v>23.11</v>
      </c>
      <c r="O2850">
        <v>37</v>
      </c>
    </row>
    <row r="2851" spans="1:15" x14ac:dyDescent="0.2">
      <c r="A2851">
        <v>1416291</v>
      </c>
      <c r="B2851" t="s">
        <v>3</v>
      </c>
      <c r="C2851" t="s">
        <v>2</v>
      </c>
      <c r="D2851" t="s">
        <v>38</v>
      </c>
      <c r="E2851" t="s">
        <v>4</v>
      </c>
      <c r="F2851" t="s">
        <v>0</v>
      </c>
      <c r="G2851">
        <v>28</v>
      </c>
      <c r="H2851">
        <v>6</v>
      </c>
      <c r="I2851">
        <v>2868.06</v>
      </c>
      <c r="J2851">
        <v>10</v>
      </c>
      <c r="K2851">
        <v>16</v>
      </c>
      <c r="L2851">
        <v>3</v>
      </c>
      <c r="M2851" t="s">
        <v>47</v>
      </c>
      <c r="N2851" s="2">
        <v>102.43071428571429</v>
      </c>
      <c r="O2851">
        <v>1783</v>
      </c>
    </row>
    <row r="2852" spans="1:15" x14ac:dyDescent="0.2">
      <c r="A2852">
        <v>1416521</v>
      </c>
      <c r="B2852" t="s">
        <v>6</v>
      </c>
      <c r="C2852" t="s">
        <v>5</v>
      </c>
      <c r="D2852" t="s">
        <v>38</v>
      </c>
      <c r="E2852" t="s">
        <v>4</v>
      </c>
      <c r="F2852" t="s">
        <v>0</v>
      </c>
      <c r="G2852">
        <v>26</v>
      </c>
      <c r="H2852">
        <v>5</v>
      </c>
      <c r="I2852">
        <v>381.9</v>
      </c>
      <c r="J2852">
        <v>4</v>
      </c>
      <c r="K2852">
        <v>9</v>
      </c>
      <c r="L2852">
        <v>2</v>
      </c>
      <c r="M2852" t="s">
        <v>46</v>
      </c>
      <c r="N2852" s="2">
        <v>14.688461538461537</v>
      </c>
      <c r="O2852">
        <v>116</v>
      </c>
    </row>
    <row r="2853" spans="1:15" x14ac:dyDescent="0.2">
      <c r="A2853">
        <v>1416671</v>
      </c>
      <c r="B2853" t="s">
        <v>3</v>
      </c>
      <c r="C2853" t="s">
        <v>2</v>
      </c>
      <c r="D2853" t="s">
        <v>38</v>
      </c>
      <c r="E2853" t="s">
        <v>1</v>
      </c>
      <c r="F2853" t="s">
        <v>0</v>
      </c>
      <c r="G2853">
        <v>54</v>
      </c>
      <c r="H2853">
        <v>8</v>
      </c>
      <c r="I2853">
        <v>2158.5100000000002</v>
      </c>
      <c r="J2853">
        <v>9</v>
      </c>
      <c r="K2853">
        <v>17</v>
      </c>
      <c r="L2853">
        <v>3</v>
      </c>
      <c r="M2853" t="s">
        <v>47</v>
      </c>
      <c r="N2853" s="2">
        <v>39.97240740740741</v>
      </c>
      <c r="O2853">
        <v>1087</v>
      </c>
    </row>
    <row r="2854" spans="1:15" x14ac:dyDescent="0.2">
      <c r="A2854">
        <v>1416711</v>
      </c>
      <c r="B2854" t="s">
        <v>3</v>
      </c>
      <c r="C2854" t="s">
        <v>5</v>
      </c>
      <c r="D2854" t="s">
        <v>39</v>
      </c>
      <c r="E2854" t="s">
        <v>7</v>
      </c>
      <c r="F2854" t="s">
        <v>8</v>
      </c>
      <c r="G2854">
        <v>48</v>
      </c>
      <c r="H2854">
        <v>8</v>
      </c>
      <c r="I2854">
        <v>3335.1699999999996</v>
      </c>
      <c r="J2854">
        <v>10</v>
      </c>
      <c r="K2854">
        <v>18</v>
      </c>
      <c r="L2854">
        <v>3</v>
      </c>
      <c r="M2854" t="s">
        <v>47</v>
      </c>
      <c r="N2854" s="2">
        <v>69.482708333333321</v>
      </c>
      <c r="O2854">
        <v>1622</v>
      </c>
    </row>
    <row r="2855" spans="1:15" x14ac:dyDescent="0.2">
      <c r="A2855">
        <v>1417261</v>
      </c>
      <c r="B2855" t="s">
        <v>6</v>
      </c>
      <c r="C2855" t="s">
        <v>5</v>
      </c>
      <c r="D2855" t="s">
        <v>38</v>
      </c>
      <c r="E2855" t="s">
        <v>7</v>
      </c>
      <c r="F2855" t="s">
        <v>8</v>
      </c>
      <c r="G2855">
        <v>8</v>
      </c>
      <c r="H2855">
        <v>2</v>
      </c>
      <c r="I2855">
        <v>857.94</v>
      </c>
      <c r="J2855">
        <v>6</v>
      </c>
      <c r="K2855">
        <v>8</v>
      </c>
      <c r="L2855">
        <v>2</v>
      </c>
      <c r="M2855" t="s">
        <v>46</v>
      </c>
      <c r="N2855" s="2">
        <v>107.24250000000001</v>
      </c>
      <c r="O2855">
        <v>374</v>
      </c>
    </row>
    <row r="2856" spans="1:15" x14ac:dyDescent="0.2">
      <c r="A2856">
        <v>1417791</v>
      </c>
      <c r="B2856" t="s">
        <v>6</v>
      </c>
      <c r="C2856" t="s">
        <v>2</v>
      </c>
      <c r="D2856" t="s">
        <v>38</v>
      </c>
      <c r="E2856" t="s">
        <v>4</v>
      </c>
      <c r="F2856" t="s">
        <v>0</v>
      </c>
      <c r="G2856">
        <v>4</v>
      </c>
      <c r="H2856">
        <v>2</v>
      </c>
      <c r="I2856">
        <v>242.85</v>
      </c>
      <c r="J2856">
        <v>3</v>
      </c>
      <c r="K2856">
        <v>5</v>
      </c>
      <c r="L2856">
        <v>1</v>
      </c>
      <c r="M2856" t="s">
        <v>45</v>
      </c>
      <c r="N2856" s="2">
        <v>60.712499999999999</v>
      </c>
      <c r="O2856">
        <v>136</v>
      </c>
    </row>
    <row r="2857" spans="1:15" x14ac:dyDescent="0.2">
      <c r="A2857">
        <v>1417981</v>
      </c>
      <c r="B2857" t="s">
        <v>6</v>
      </c>
      <c r="C2857" t="s">
        <v>2</v>
      </c>
      <c r="D2857" t="s">
        <v>38</v>
      </c>
      <c r="E2857" t="s">
        <v>1</v>
      </c>
      <c r="F2857" t="s">
        <v>0</v>
      </c>
      <c r="G2857">
        <v>63</v>
      </c>
      <c r="H2857">
        <v>9</v>
      </c>
      <c r="I2857">
        <v>945.26</v>
      </c>
      <c r="J2857">
        <v>6</v>
      </c>
      <c r="K2857">
        <v>15</v>
      </c>
      <c r="L2857">
        <v>3</v>
      </c>
      <c r="M2857" t="s">
        <v>47</v>
      </c>
      <c r="N2857" s="2">
        <v>15.004126984126984</v>
      </c>
      <c r="O2857">
        <v>539</v>
      </c>
    </row>
    <row r="2858" spans="1:15" x14ac:dyDescent="0.2">
      <c r="A2858">
        <v>1418231</v>
      </c>
      <c r="B2858" t="s">
        <v>6</v>
      </c>
      <c r="C2858" t="s">
        <v>2</v>
      </c>
      <c r="D2858" t="s">
        <v>38</v>
      </c>
      <c r="E2858" t="s">
        <v>4</v>
      </c>
      <c r="F2858" t="s">
        <v>0</v>
      </c>
      <c r="G2858">
        <v>12</v>
      </c>
      <c r="H2858">
        <v>3</v>
      </c>
      <c r="I2858">
        <v>399.66</v>
      </c>
      <c r="J2858">
        <v>4</v>
      </c>
      <c r="K2858">
        <v>7</v>
      </c>
      <c r="L2858">
        <v>1</v>
      </c>
      <c r="M2858" t="s">
        <v>45</v>
      </c>
      <c r="N2858" s="2">
        <v>33.305</v>
      </c>
      <c r="O2858">
        <v>294</v>
      </c>
    </row>
    <row r="2859" spans="1:15" x14ac:dyDescent="0.2">
      <c r="A2859">
        <v>1418611</v>
      </c>
      <c r="B2859" t="s">
        <v>13</v>
      </c>
      <c r="C2859" t="s">
        <v>2</v>
      </c>
      <c r="D2859" t="s">
        <v>38</v>
      </c>
      <c r="E2859" t="s">
        <v>1</v>
      </c>
      <c r="F2859" t="s">
        <v>0</v>
      </c>
      <c r="G2859">
        <v>1</v>
      </c>
      <c r="H2859">
        <v>1</v>
      </c>
      <c r="I2859">
        <v>44.1</v>
      </c>
      <c r="J2859">
        <v>2</v>
      </c>
      <c r="K2859">
        <v>3</v>
      </c>
      <c r="L2859">
        <v>1</v>
      </c>
      <c r="M2859" t="s">
        <v>45</v>
      </c>
      <c r="N2859" s="2">
        <v>44.1</v>
      </c>
      <c r="O2859">
        <v>27</v>
      </c>
    </row>
    <row r="2860" spans="1:15" x14ac:dyDescent="0.2">
      <c r="A2860">
        <v>1418801</v>
      </c>
      <c r="B2860" t="s">
        <v>6</v>
      </c>
      <c r="C2860" t="s">
        <v>2</v>
      </c>
      <c r="D2860" t="s">
        <v>38</v>
      </c>
      <c r="E2860" t="s">
        <v>7</v>
      </c>
      <c r="F2860" t="s">
        <v>0</v>
      </c>
      <c r="G2860">
        <v>13</v>
      </c>
      <c r="H2860">
        <v>3</v>
      </c>
      <c r="I2860">
        <v>486.73</v>
      </c>
      <c r="J2860">
        <v>5</v>
      </c>
      <c r="K2860">
        <v>8</v>
      </c>
      <c r="L2860">
        <v>2</v>
      </c>
      <c r="M2860" t="s">
        <v>46</v>
      </c>
      <c r="N2860" s="2">
        <v>37.440769230769234</v>
      </c>
      <c r="O2860">
        <v>290</v>
      </c>
    </row>
    <row r="2861" spans="1:15" x14ac:dyDescent="0.2">
      <c r="A2861">
        <v>1419201</v>
      </c>
      <c r="B2861" t="s">
        <v>3</v>
      </c>
      <c r="C2861" t="s">
        <v>2</v>
      </c>
      <c r="D2861" t="s">
        <v>39</v>
      </c>
      <c r="E2861" t="s">
        <v>1</v>
      </c>
      <c r="F2861" t="s">
        <v>8</v>
      </c>
      <c r="G2861">
        <v>28</v>
      </c>
      <c r="H2861">
        <v>6</v>
      </c>
      <c r="I2861">
        <v>2606.2199999999998</v>
      </c>
      <c r="J2861">
        <v>9</v>
      </c>
      <c r="K2861">
        <v>15</v>
      </c>
      <c r="L2861">
        <v>3</v>
      </c>
      <c r="M2861" t="s">
        <v>47</v>
      </c>
      <c r="N2861" s="2">
        <v>93.079285714285703</v>
      </c>
      <c r="O2861">
        <v>1948</v>
      </c>
    </row>
    <row r="2862" spans="1:15" x14ac:dyDescent="0.2">
      <c r="A2862">
        <v>1419351</v>
      </c>
      <c r="B2862" t="s">
        <v>6</v>
      </c>
      <c r="C2862" t="s">
        <v>5</v>
      </c>
      <c r="D2862" t="s">
        <v>38</v>
      </c>
      <c r="E2862" t="s">
        <v>1</v>
      </c>
      <c r="F2862" t="s">
        <v>8</v>
      </c>
      <c r="G2862">
        <v>18</v>
      </c>
      <c r="H2862">
        <v>4</v>
      </c>
      <c r="I2862">
        <v>641.01</v>
      </c>
      <c r="J2862">
        <v>5</v>
      </c>
      <c r="K2862">
        <v>9</v>
      </c>
      <c r="L2862">
        <v>2</v>
      </c>
      <c r="M2862" t="s">
        <v>46</v>
      </c>
      <c r="N2862" s="2">
        <v>35.611666666666665</v>
      </c>
      <c r="O2862">
        <v>293</v>
      </c>
    </row>
    <row r="2863" spans="1:15" x14ac:dyDescent="0.2">
      <c r="A2863">
        <v>1419921</v>
      </c>
      <c r="B2863" t="s">
        <v>3</v>
      </c>
      <c r="C2863" t="s">
        <v>2</v>
      </c>
      <c r="D2863" t="s">
        <v>38</v>
      </c>
      <c r="E2863" t="s">
        <v>4</v>
      </c>
      <c r="F2863" t="s">
        <v>0</v>
      </c>
      <c r="G2863">
        <v>20</v>
      </c>
      <c r="H2863">
        <v>4</v>
      </c>
      <c r="I2863">
        <v>591.23</v>
      </c>
      <c r="J2863">
        <v>5</v>
      </c>
      <c r="K2863">
        <v>9</v>
      </c>
      <c r="L2863">
        <v>2</v>
      </c>
      <c r="M2863" t="s">
        <v>46</v>
      </c>
      <c r="N2863" s="2">
        <v>29.561500000000002</v>
      </c>
      <c r="O2863">
        <v>401</v>
      </c>
    </row>
    <row r="2864" spans="1:15" x14ac:dyDescent="0.2">
      <c r="A2864">
        <v>1420331</v>
      </c>
      <c r="B2864" t="s">
        <v>6</v>
      </c>
      <c r="C2864" t="s">
        <v>5</v>
      </c>
      <c r="D2864" t="s">
        <v>38</v>
      </c>
      <c r="E2864" t="s">
        <v>1</v>
      </c>
      <c r="F2864" t="s">
        <v>0</v>
      </c>
      <c r="G2864">
        <v>20</v>
      </c>
      <c r="H2864">
        <v>4</v>
      </c>
      <c r="I2864">
        <v>74.08</v>
      </c>
      <c r="J2864">
        <v>2</v>
      </c>
      <c r="K2864">
        <v>6</v>
      </c>
      <c r="L2864">
        <v>1</v>
      </c>
      <c r="M2864" t="s">
        <v>45</v>
      </c>
      <c r="N2864" s="2">
        <v>3.7039999999999997</v>
      </c>
      <c r="O2864">
        <v>53</v>
      </c>
    </row>
    <row r="2865" spans="1:15" x14ac:dyDescent="0.2">
      <c r="A2865">
        <v>1420481</v>
      </c>
      <c r="B2865" t="s">
        <v>3</v>
      </c>
      <c r="C2865" t="s">
        <v>5</v>
      </c>
      <c r="D2865" t="s">
        <v>39</v>
      </c>
      <c r="E2865" t="s">
        <v>4</v>
      </c>
      <c r="F2865" t="s">
        <v>0</v>
      </c>
      <c r="G2865">
        <v>87</v>
      </c>
      <c r="H2865">
        <v>9</v>
      </c>
      <c r="I2865">
        <v>3841.5</v>
      </c>
      <c r="J2865">
        <v>10</v>
      </c>
      <c r="K2865">
        <v>19</v>
      </c>
      <c r="L2865">
        <v>3</v>
      </c>
      <c r="M2865" t="s">
        <v>47</v>
      </c>
      <c r="N2865" s="2">
        <v>44.155172413793103</v>
      </c>
      <c r="O2865">
        <v>2293</v>
      </c>
    </row>
    <row r="2866" spans="1:15" x14ac:dyDescent="0.2">
      <c r="A2866">
        <v>1420861</v>
      </c>
      <c r="B2866" t="s">
        <v>6</v>
      </c>
      <c r="C2866" t="s">
        <v>9</v>
      </c>
      <c r="D2866" t="s">
        <v>38</v>
      </c>
      <c r="E2866" t="s">
        <v>4</v>
      </c>
      <c r="F2866" t="s">
        <v>0</v>
      </c>
      <c r="G2866">
        <v>30</v>
      </c>
      <c r="H2866">
        <v>6</v>
      </c>
      <c r="I2866">
        <v>463.23</v>
      </c>
      <c r="J2866">
        <v>5</v>
      </c>
      <c r="K2866">
        <v>11</v>
      </c>
      <c r="L2866">
        <v>2</v>
      </c>
      <c r="M2866" t="s">
        <v>46</v>
      </c>
      <c r="N2866" s="2">
        <v>15.441000000000001</v>
      </c>
      <c r="O2866">
        <v>192</v>
      </c>
    </row>
    <row r="2867" spans="1:15" x14ac:dyDescent="0.2">
      <c r="A2867">
        <v>1420901</v>
      </c>
      <c r="B2867" t="s">
        <v>10</v>
      </c>
      <c r="C2867" t="s">
        <v>9</v>
      </c>
      <c r="D2867" t="s">
        <v>38</v>
      </c>
      <c r="E2867" t="s">
        <v>1</v>
      </c>
      <c r="F2867" t="s">
        <v>0</v>
      </c>
      <c r="G2867">
        <v>1</v>
      </c>
      <c r="H2867">
        <v>1</v>
      </c>
      <c r="I2867">
        <v>15</v>
      </c>
      <c r="J2867">
        <v>1</v>
      </c>
      <c r="K2867">
        <v>2</v>
      </c>
      <c r="L2867">
        <v>1</v>
      </c>
      <c r="M2867" t="s">
        <v>45</v>
      </c>
      <c r="N2867" s="2">
        <v>15</v>
      </c>
      <c r="O2867">
        <v>1</v>
      </c>
    </row>
    <row r="2868" spans="1:15" x14ac:dyDescent="0.2">
      <c r="A2868">
        <v>1421301</v>
      </c>
      <c r="B2868" t="s">
        <v>3</v>
      </c>
      <c r="C2868" t="s">
        <v>5</v>
      </c>
      <c r="D2868" t="s">
        <v>38</v>
      </c>
      <c r="E2868" t="s">
        <v>4</v>
      </c>
      <c r="F2868" t="s">
        <v>0</v>
      </c>
      <c r="G2868">
        <v>74</v>
      </c>
      <c r="H2868">
        <v>9</v>
      </c>
      <c r="I2868">
        <v>854.88</v>
      </c>
      <c r="J2868">
        <v>6</v>
      </c>
      <c r="K2868">
        <v>15</v>
      </c>
      <c r="L2868">
        <v>3</v>
      </c>
      <c r="M2868" t="s">
        <v>47</v>
      </c>
      <c r="N2868" s="2">
        <v>11.552432432432433</v>
      </c>
      <c r="O2868">
        <v>450</v>
      </c>
    </row>
    <row r="2869" spans="1:15" x14ac:dyDescent="0.2">
      <c r="A2869">
        <v>1421981</v>
      </c>
      <c r="B2869" t="s">
        <v>6</v>
      </c>
      <c r="C2869" t="s">
        <v>12</v>
      </c>
      <c r="D2869" t="s">
        <v>38</v>
      </c>
      <c r="E2869" t="s">
        <v>24</v>
      </c>
      <c r="F2869" t="s">
        <v>0</v>
      </c>
      <c r="G2869">
        <v>3</v>
      </c>
      <c r="H2869">
        <v>1</v>
      </c>
      <c r="I2869">
        <v>13.3</v>
      </c>
      <c r="J2869">
        <v>1</v>
      </c>
      <c r="K2869">
        <v>2</v>
      </c>
      <c r="L2869">
        <v>1</v>
      </c>
      <c r="M2869" t="s">
        <v>45</v>
      </c>
      <c r="N2869" s="2">
        <v>4.4333333333333336</v>
      </c>
      <c r="O2869">
        <v>8</v>
      </c>
    </row>
    <row r="2870" spans="1:15" x14ac:dyDescent="0.2">
      <c r="A2870">
        <v>1422191</v>
      </c>
      <c r="B2870" t="s">
        <v>3</v>
      </c>
      <c r="C2870" t="s">
        <v>5</v>
      </c>
      <c r="D2870" t="s">
        <v>38</v>
      </c>
      <c r="E2870" t="s">
        <v>4</v>
      </c>
      <c r="F2870" t="s">
        <v>0</v>
      </c>
      <c r="G2870">
        <v>159</v>
      </c>
      <c r="H2870">
        <v>10</v>
      </c>
      <c r="I2870">
        <v>1886.33</v>
      </c>
      <c r="J2870">
        <v>8</v>
      </c>
      <c r="K2870">
        <v>18</v>
      </c>
      <c r="L2870">
        <v>3</v>
      </c>
      <c r="M2870" t="s">
        <v>47</v>
      </c>
      <c r="N2870" s="2">
        <v>11.863710691823899</v>
      </c>
      <c r="O2870">
        <v>1496</v>
      </c>
    </row>
    <row r="2871" spans="1:15" x14ac:dyDescent="0.2">
      <c r="A2871">
        <v>1422611</v>
      </c>
      <c r="B2871" t="s">
        <v>3</v>
      </c>
      <c r="C2871" t="s">
        <v>5</v>
      </c>
      <c r="D2871" t="s">
        <v>38</v>
      </c>
      <c r="E2871" t="s">
        <v>1</v>
      </c>
      <c r="F2871" t="s">
        <v>0</v>
      </c>
      <c r="G2871">
        <v>46</v>
      </c>
      <c r="H2871">
        <v>7</v>
      </c>
      <c r="I2871">
        <v>2415.6799999999998</v>
      </c>
      <c r="J2871">
        <v>9</v>
      </c>
      <c r="K2871">
        <v>16</v>
      </c>
      <c r="L2871">
        <v>3</v>
      </c>
      <c r="M2871" t="s">
        <v>47</v>
      </c>
      <c r="N2871" s="2">
        <v>52.514782608695647</v>
      </c>
      <c r="O2871">
        <v>940</v>
      </c>
    </row>
    <row r="2872" spans="1:15" x14ac:dyDescent="0.2">
      <c r="A2872">
        <v>1422761</v>
      </c>
      <c r="B2872" t="s">
        <v>3</v>
      </c>
      <c r="C2872" t="s">
        <v>5</v>
      </c>
      <c r="D2872" t="s">
        <v>38</v>
      </c>
      <c r="E2872" t="s">
        <v>7</v>
      </c>
      <c r="F2872" t="s">
        <v>8</v>
      </c>
      <c r="G2872">
        <v>95</v>
      </c>
      <c r="H2872">
        <v>9</v>
      </c>
      <c r="I2872">
        <v>1540.18</v>
      </c>
      <c r="J2872">
        <v>8</v>
      </c>
      <c r="K2872">
        <v>17</v>
      </c>
      <c r="L2872">
        <v>3</v>
      </c>
      <c r="M2872" t="s">
        <v>47</v>
      </c>
      <c r="N2872" s="2">
        <v>16.21242105263158</v>
      </c>
      <c r="O2872">
        <v>881</v>
      </c>
    </row>
    <row r="2873" spans="1:15" x14ac:dyDescent="0.2">
      <c r="A2873">
        <v>1422801</v>
      </c>
      <c r="B2873" t="s">
        <v>6</v>
      </c>
      <c r="C2873" t="s">
        <v>12</v>
      </c>
      <c r="D2873" t="s">
        <v>38</v>
      </c>
      <c r="E2873" t="s">
        <v>4</v>
      </c>
      <c r="F2873" t="s">
        <v>8</v>
      </c>
      <c r="G2873">
        <v>1</v>
      </c>
      <c r="H2873">
        <v>1</v>
      </c>
      <c r="I2873">
        <v>9.18</v>
      </c>
      <c r="J2873">
        <v>1</v>
      </c>
      <c r="K2873">
        <v>2</v>
      </c>
      <c r="L2873">
        <v>1</v>
      </c>
      <c r="M2873" t="s">
        <v>45</v>
      </c>
      <c r="N2873" s="2">
        <v>9.18</v>
      </c>
      <c r="O2873">
        <v>3</v>
      </c>
    </row>
    <row r="2874" spans="1:15" x14ac:dyDescent="0.2">
      <c r="A2874">
        <v>1422951</v>
      </c>
      <c r="B2874" t="s">
        <v>10</v>
      </c>
      <c r="C2874" t="s">
        <v>5</v>
      </c>
      <c r="D2874" t="s">
        <v>38</v>
      </c>
      <c r="E2874" t="s">
        <v>1</v>
      </c>
      <c r="F2874" t="s">
        <v>8</v>
      </c>
      <c r="G2874">
        <v>2</v>
      </c>
      <c r="H2874">
        <v>1</v>
      </c>
      <c r="I2874">
        <v>21.44</v>
      </c>
      <c r="J2874">
        <v>2</v>
      </c>
      <c r="K2874">
        <v>3</v>
      </c>
      <c r="L2874">
        <v>1</v>
      </c>
      <c r="M2874" t="s">
        <v>45</v>
      </c>
      <c r="N2874" s="2">
        <v>10.72</v>
      </c>
      <c r="O2874">
        <v>5</v>
      </c>
    </row>
    <row r="2875" spans="1:15" x14ac:dyDescent="0.2">
      <c r="A2875">
        <v>1423011</v>
      </c>
      <c r="B2875" t="s">
        <v>3</v>
      </c>
      <c r="C2875" t="s">
        <v>5</v>
      </c>
      <c r="D2875" t="s">
        <v>38</v>
      </c>
      <c r="E2875" t="s">
        <v>4</v>
      </c>
      <c r="F2875" t="s">
        <v>0</v>
      </c>
      <c r="G2875">
        <v>77</v>
      </c>
      <c r="H2875">
        <v>9</v>
      </c>
      <c r="I2875">
        <v>4045.87</v>
      </c>
      <c r="J2875">
        <v>10</v>
      </c>
      <c r="K2875">
        <v>19</v>
      </c>
      <c r="L2875">
        <v>3</v>
      </c>
      <c r="M2875" t="s">
        <v>47</v>
      </c>
      <c r="N2875" s="2">
        <v>52.543766233766235</v>
      </c>
      <c r="O2875">
        <v>1817</v>
      </c>
    </row>
    <row r="2876" spans="1:15" x14ac:dyDescent="0.2">
      <c r="A2876">
        <v>1423161</v>
      </c>
      <c r="B2876" t="s">
        <v>3</v>
      </c>
      <c r="C2876" t="s">
        <v>5</v>
      </c>
      <c r="D2876" t="s">
        <v>38</v>
      </c>
      <c r="E2876" t="s">
        <v>1</v>
      </c>
      <c r="F2876" t="s">
        <v>0</v>
      </c>
      <c r="G2876">
        <v>96</v>
      </c>
      <c r="H2876">
        <v>9</v>
      </c>
      <c r="I2876">
        <v>3827.27</v>
      </c>
      <c r="J2876">
        <v>10</v>
      </c>
      <c r="K2876">
        <v>19</v>
      </c>
      <c r="L2876">
        <v>3</v>
      </c>
      <c r="M2876" t="s">
        <v>47</v>
      </c>
      <c r="N2876" s="2">
        <v>39.867395833333333</v>
      </c>
      <c r="O2876">
        <v>1928</v>
      </c>
    </row>
    <row r="2877" spans="1:15" x14ac:dyDescent="0.2">
      <c r="A2877">
        <v>1423541</v>
      </c>
      <c r="B2877" t="s">
        <v>6</v>
      </c>
      <c r="C2877" t="s">
        <v>11</v>
      </c>
      <c r="D2877" t="s">
        <v>38</v>
      </c>
      <c r="E2877" t="s">
        <v>4</v>
      </c>
      <c r="F2877" t="s">
        <v>0</v>
      </c>
      <c r="G2877">
        <v>13</v>
      </c>
      <c r="H2877">
        <v>3</v>
      </c>
      <c r="I2877">
        <v>155.66999999999999</v>
      </c>
      <c r="J2877">
        <v>3</v>
      </c>
      <c r="K2877">
        <v>6</v>
      </c>
      <c r="L2877">
        <v>1</v>
      </c>
      <c r="M2877" t="s">
        <v>45</v>
      </c>
      <c r="N2877" s="2">
        <v>11.974615384615383</v>
      </c>
      <c r="O2877">
        <v>97</v>
      </c>
    </row>
    <row r="2878" spans="1:15" x14ac:dyDescent="0.2">
      <c r="A2878">
        <v>1423731</v>
      </c>
      <c r="B2878" t="s">
        <v>6</v>
      </c>
      <c r="C2878" t="s">
        <v>5</v>
      </c>
      <c r="D2878" t="s">
        <v>38</v>
      </c>
      <c r="E2878" t="s">
        <v>4</v>
      </c>
      <c r="F2878" t="s">
        <v>0</v>
      </c>
      <c r="G2878">
        <v>27</v>
      </c>
      <c r="H2878">
        <v>5</v>
      </c>
      <c r="I2878">
        <v>1243.19</v>
      </c>
      <c r="J2878">
        <v>7</v>
      </c>
      <c r="K2878">
        <v>12</v>
      </c>
      <c r="L2878">
        <v>2</v>
      </c>
      <c r="M2878" t="s">
        <v>46</v>
      </c>
      <c r="N2878" s="2">
        <v>46.044074074074075</v>
      </c>
      <c r="O2878">
        <v>479</v>
      </c>
    </row>
    <row r="2879" spans="1:15" x14ac:dyDescent="0.2">
      <c r="A2879">
        <v>1424281</v>
      </c>
      <c r="B2879" t="s">
        <v>6</v>
      </c>
      <c r="C2879" t="s">
        <v>2</v>
      </c>
      <c r="D2879" t="s">
        <v>38</v>
      </c>
      <c r="E2879" t="s">
        <v>1</v>
      </c>
      <c r="F2879" t="s">
        <v>0</v>
      </c>
      <c r="G2879">
        <v>15</v>
      </c>
      <c r="H2879">
        <v>4</v>
      </c>
      <c r="I2879">
        <v>627.62</v>
      </c>
      <c r="J2879">
        <v>5</v>
      </c>
      <c r="K2879">
        <v>9</v>
      </c>
      <c r="L2879">
        <v>2</v>
      </c>
      <c r="M2879" t="s">
        <v>46</v>
      </c>
      <c r="N2879" s="2">
        <v>41.841333333333331</v>
      </c>
      <c r="O2879">
        <v>352</v>
      </c>
    </row>
    <row r="2880" spans="1:15" x14ac:dyDescent="0.2">
      <c r="A2880">
        <v>1424661</v>
      </c>
      <c r="B2880" t="s">
        <v>3</v>
      </c>
      <c r="C2880" t="s">
        <v>5</v>
      </c>
      <c r="D2880" t="s">
        <v>38</v>
      </c>
      <c r="E2880" t="s">
        <v>1</v>
      </c>
      <c r="F2880" t="s">
        <v>0</v>
      </c>
      <c r="G2880">
        <v>39</v>
      </c>
      <c r="H2880">
        <v>7</v>
      </c>
      <c r="I2880">
        <v>736.27</v>
      </c>
      <c r="J2880">
        <v>6</v>
      </c>
      <c r="K2880">
        <v>13</v>
      </c>
      <c r="L2880">
        <v>2</v>
      </c>
      <c r="M2880" t="s">
        <v>46</v>
      </c>
      <c r="N2880" s="2">
        <v>18.878717948717949</v>
      </c>
      <c r="O2880">
        <v>452</v>
      </c>
    </row>
    <row r="2881" spans="1:15" x14ac:dyDescent="0.2">
      <c r="A2881">
        <v>1424851</v>
      </c>
      <c r="B2881" t="s">
        <v>6</v>
      </c>
      <c r="C2881" t="s">
        <v>12</v>
      </c>
      <c r="D2881" t="s">
        <v>38</v>
      </c>
      <c r="E2881" t="s">
        <v>7</v>
      </c>
      <c r="F2881" t="s">
        <v>0</v>
      </c>
      <c r="G2881">
        <v>33</v>
      </c>
      <c r="H2881">
        <v>6</v>
      </c>
      <c r="I2881">
        <v>238.42</v>
      </c>
      <c r="J2881">
        <v>3</v>
      </c>
      <c r="K2881">
        <v>9</v>
      </c>
      <c r="L2881">
        <v>2</v>
      </c>
      <c r="M2881" t="s">
        <v>46</v>
      </c>
      <c r="N2881" s="2">
        <v>7.2248484848484846</v>
      </c>
      <c r="O2881">
        <v>116</v>
      </c>
    </row>
    <row r="2882" spans="1:15" x14ac:dyDescent="0.2">
      <c r="A2882">
        <v>1425061</v>
      </c>
      <c r="B2882" t="s">
        <v>3</v>
      </c>
      <c r="C2882" t="s">
        <v>2</v>
      </c>
      <c r="D2882" t="s">
        <v>38</v>
      </c>
      <c r="E2882" t="s">
        <v>4</v>
      </c>
      <c r="F2882" t="s">
        <v>8</v>
      </c>
      <c r="G2882">
        <v>36</v>
      </c>
      <c r="H2882">
        <v>7</v>
      </c>
      <c r="I2882">
        <v>2549.6</v>
      </c>
      <c r="J2882">
        <v>9</v>
      </c>
      <c r="K2882">
        <v>16</v>
      </c>
      <c r="L2882">
        <v>3</v>
      </c>
      <c r="M2882" t="s">
        <v>47</v>
      </c>
      <c r="N2882" s="2">
        <v>70.822222222222223</v>
      </c>
      <c r="O2882">
        <v>863</v>
      </c>
    </row>
    <row r="2883" spans="1:15" x14ac:dyDescent="0.2">
      <c r="A2883">
        <v>1425441</v>
      </c>
      <c r="B2883" t="s">
        <v>6</v>
      </c>
      <c r="C2883" t="s">
        <v>9</v>
      </c>
      <c r="D2883" t="s">
        <v>38</v>
      </c>
      <c r="E2883" t="s">
        <v>7</v>
      </c>
      <c r="F2883" t="s">
        <v>8</v>
      </c>
      <c r="G2883">
        <v>33</v>
      </c>
      <c r="H2883">
        <v>6</v>
      </c>
      <c r="I2883">
        <v>1506.41</v>
      </c>
      <c r="J2883">
        <v>8</v>
      </c>
      <c r="K2883">
        <v>14</v>
      </c>
      <c r="L2883">
        <v>2</v>
      </c>
      <c r="M2883" t="s">
        <v>46</v>
      </c>
      <c r="N2883" s="2">
        <v>45.648787878787878</v>
      </c>
      <c r="O2883">
        <v>318</v>
      </c>
    </row>
    <row r="2884" spans="1:15" x14ac:dyDescent="0.2">
      <c r="A2884">
        <v>1425781</v>
      </c>
      <c r="B2884" t="s">
        <v>13</v>
      </c>
      <c r="C2884" t="s">
        <v>9</v>
      </c>
      <c r="D2884" t="s">
        <v>38</v>
      </c>
      <c r="E2884" t="s">
        <v>7</v>
      </c>
      <c r="F2884" t="s">
        <v>0</v>
      </c>
      <c r="G2884">
        <v>14</v>
      </c>
      <c r="H2884">
        <v>3</v>
      </c>
      <c r="I2884">
        <v>716.18</v>
      </c>
      <c r="J2884">
        <v>6</v>
      </c>
      <c r="K2884">
        <v>9</v>
      </c>
      <c r="L2884">
        <v>2</v>
      </c>
      <c r="M2884" t="s">
        <v>46</v>
      </c>
      <c r="N2884" s="2">
        <v>51.155714285714282</v>
      </c>
      <c r="O2884">
        <v>82</v>
      </c>
    </row>
    <row r="2885" spans="1:15" x14ac:dyDescent="0.2">
      <c r="A2885">
        <v>1426181</v>
      </c>
      <c r="B2885" t="s">
        <v>6</v>
      </c>
      <c r="C2885" t="s">
        <v>2</v>
      </c>
      <c r="D2885" t="s">
        <v>38</v>
      </c>
      <c r="E2885" t="s">
        <v>4</v>
      </c>
      <c r="F2885" t="s">
        <v>0</v>
      </c>
      <c r="G2885">
        <v>27</v>
      </c>
      <c r="H2885">
        <v>5</v>
      </c>
      <c r="I2885">
        <v>309.24</v>
      </c>
      <c r="J2885">
        <v>4</v>
      </c>
      <c r="K2885">
        <v>9</v>
      </c>
      <c r="L2885">
        <v>2</v>
      </c>
      <c r="M2885" t="s">
        <v>46</v>
      </c>
      <c r="N2885" s="2">
        <v>11.453333333333333</v>
      </c>
      <c r="O2885">
        <v>92</v>
      </c>
    </row>
    <row r="2886" spans="1:15" x14ac:dyDescent="0.2">
      <c r="A2886">
        <v>1426371</v>
      </c>
      <c r="B2886" t="s">
        <v>6</v>
      </c>
      <c r="C2886" t="s">
        <v>9</v>
      </c>
      <c r="D2886" t="s">
        <v>38</v>
      </c>
      <c r="E2886" t="s">
        <v>4</v>
      </c>
      <c r="F2886" t="s">
        <v>0</v>
      </c>
      <c r="G2886">
        <v>22</v>
      </c>
      <c r="H2886">
        <v>5</v>
      </c>
      <c r="I2886">
        <v>506.55</v>
      </c>
      <c r="J2886">
        <v>5</v>
      </c>
      <c r="K2886">
        <v>10</v>
      </c>
      <c r="L2886">
        <v>2</v>
      </c>
      <c r="M2886" t="s">
        <v>46</v>
      </c>
      <c r="N2886" s="2">
        <v>23.025000000000002</v>
      </c>
      <c r="O2886">
        <v>98</v>
      </c>
    </row>
    <row r="2887" spans="1:15" x14ac:dyDescent="0.2">
      <c r="A2887">
        <v>1426411</v>
      </c>
      <c r="B2887" t="s">
        <v>3</v>
      </c>
      <c r="C2887" t="s">
        <v>2</v>
      </c>
      <c r="D2887" t="s">
        <v>38</v>
      </c>
      <c r="E2887" t="s">
        <v>1</v>
      </c>
      <c r="F2887" t="s">
        <v>0</v>
      </c>
      <c r="G2887">
        <v>29</v>
      </c>
      <c r="H2887">
        <v>6</v>
      </c>
      <c r="I2887">
        <v>1676.53</v>
      </c>
      <c r="J2887">
        <v>8</v>
      </c>
      <c r="K2887">
        <v>14</v>
      </c>
      <c r="L2887">
        <v>2</v>
      </c>
      <c r="M2887" t="s">
        <v>46</v>
      </c>
      <c r="N2887" s="2">
        <v>57.811379310344826</v>
      </c>
      <c r="O2887">
        <v>895</v>
      </c>
    </row>
    <row r="2888" spans="1:15" x14ac:dyDescent="0.2">
      <c r="A2888">
        <v>1426561</v>
      </c>
      <c r="B2888" t="s">
        <v>3</v>
      </c>
      <c r="C2888" t="s">
        <v>2</v>
      </c>
      <c r="D2888" t="s">
        <v>38</v>
      </c>
      <c r="E2888" t="s">
        <v>1</v>
      </c>
      <c r="F2888" t="s">
        <v>8</v>
      </c>
      <c r="G2888">
        <v>32</v>
      </c>
      <c r="H2888">
        <v>6</v>
      </c>
      <c r="I2888">
        <v>1768.43</v>
      </c>
      <c r="J2888">
        <v>8</v>
      </c>
      <c r="K2888">
        <v>14</v>
      </c>
      <c r="L2888">
        <v>2</v>
      </c>
      <c r="M2888" t="s">
        <v>46</v>
      </c>
      <c r="N2888" s="2">
        <v>55.263437500000002</v>
      </c>
      <c r="O2888">
        <v>1117</v>
      </c>
    </row>
    <row r="2889" spans="1:15" x14ac:dyDescent="0.2">
      <c r="A2889">
        <v>1426601</v>
      </c>
      <c r="B2889" t="s">
        <v>6</v>
      </c>
      <c r="C2889" t="s">
        <v>2</v>
      </c>
      <c r="D2889" t="s">
        <v>38</v>
      </c>
      <c r="E2889" t="s">
        <v>4</v>
      </c>
      <c r="F2889" t="s">
        <v>0</v>
      </c>
      <c r="G2889">
        <v>29</v>
      </c>
      <c r="H2889">
        <v>6</v>
      </c>
      <c r="I2889">
        <v>713.81</v>
      </c>
      <c r="J2889">
        <v>6</v>
      </c>
      <c r="K2889">
        <v>12</v>
      </c>
      <c r="L2889">
        <v>2</v>
      </c>
      <c r="M2889" t="s">
        <v>46</v>
      </c>
      <c r="N2889" s="2">
        <v>24.614137931034481</v>
      </c>
      <c r="O2889">
        <v>311</v>
      </c>
    </row>
    <row r="2890" spans="1:15" x14ac:dyDescent="0.2">
      <c r="A2890">
        <v>1428121</v>
      </c>
      <c r="B2890" t="s">
        <v>6</v>
      </c>
      <c r="C2890" t="s">
        <v>5</v>
      </c>
      <c r="D2890" t="s">
        <v>38</v>
      </c>
      <c r="E2890" t="s">
        <v>1</v>
      </c>
      <c r="F2890" t="s">
        <v>0</v>
      </c>
      <c r="G2890">
        <v>7</v>
      </c>
      <c r="H2890">
        <v>2</v>
      </c>
      <c r="I2890">
        <v>140.15</v>
      </c>
      <c r="J2890">
        <v>3</v>
      </c>
      <c r="K2890">
        <v>5</v>
      </c>
      <c r="L2890">
        <v>1</v>
      </c>
      <c r="M2890" t="s">
        <v>45</v>
      </c>
      <c r="N2890" s="2">
        <v>20.021428571428572</v>
      </c>
      <c r="O2890">
        <v>45</v>
      </c>
    </row>
    <row r="2891" spans="1:15" x14ac:dyDescent="0.2">
      <c r="A2891">
        <v>1428271</v>
      </c>
      <c r="B2891" t="s">
        <v>6</v>
      </c>
      <c r="C2891" t="s">
        <v>5</v>
      </c>
      <c r="D2891" t="s">
        <v>38</v>
      </c>
      <c r="E2891" t="s">
        <v>1</v>
      </c>
      <c r="F2891" t="s">
        <v>0</v>
      </c>
      <c r="G2891">
        <v>13</v>
      </c>
      <c r="H2891">
        <v>3</v>
      </c>
      <c r="I2891">
        <v>442.2</v>
      </c>
      <c r="J2891">
        <v>5</v>
      </c>
      <c r="K2891">
        <v>8</v>
      </c>
      <c r="L2891">
        <v>2</v>
      </c>
      <c r="M2891" t="s">
        <v>46</v>
      </c>
      <c r="N2891" s="2">
        <v>34.015384615384612</v>
      </c>
      <c r="O2891">
        <v>326</v>
      </c>
    </row>
    <row r="2892" spans="1:15" x14ac:dyDescent="0.2">
      <c r="A2892">
        <v>1428311</v>
      </c>
      <c r="B2892" t="s">
        <v>6</v>
      </c>
      <c r="C2892" t="s">
        <v>5</v>
      </c>
      <c r="D2892" t="s">
        <v>38</v>
      </c>
      <c r="E2892" t="s">
        <v>1</v>
      </c>
      <c r="F2892" t="s">
        <v>0</v>
      </c>
      <c r="G2892">
        <v>19</v>
      </c>
      <c r="H2892">
        <v>4</v>
      </c>
      <c r="I2892">
        <v>327.02999999999997</v>
      </c>
      <c r="J2892">
        <v>4</v>
      </c>
      <c r="K2892">
        <v>8</v>
      </c>
      <c r="L2892">
        <v>2</v>
      </c>
      <c r="M2892" t="s">
        <v>46</v>
      </c>
      <c r="N2892" s="2">
        <v>17.212105263157895</v>
      </c>
      <c r="O2892">
        <v>242</v>
      </c>
    </row>
    <row r="2893" spans="1:15" x14ac:dyDescent="0.2">
      <c r="A2893">
        <v>1428501</v>
      </c>
      <c r="B2893" t="s">
        <v>6</v>
      </c>
      <c r="C2893" t="s">
        <v>9</v>
      </c>
      <c r="D2893" t="s">
        <v>38</v>
      </c>
      <c r="E2893" t="s">
        <v>4</v>
      </c>
      <c r="F2893" t="s">
        <v>0</v>
      </c>
      <c r="G2893">
        <v>30</v>
      </c>
      <c r="H2893">
        <v>6</v>
      </c>
      <c r="I2893">
        <v>823.49</v>
      </c>
      <c r="J2893">
        <v>6</v>
      </c>
      <c r="K2893">
        <v>12</v>
      </c>
      <c r="L2893">
        <v>2</v>
      </c>
      <c r="M2893" t="s">
        <v>46</v>
      </c>
      <c r="N2893" s="2">
        <v>27.449666666666666</v>
      </c>
      <c r="O2893">
        <v>186</v>
      </c>
    </row>
    <row r="2894" spans="1:15" x14ac:dyDescent="0.2">
      <c r="A2894">
        <v>1429431</v>
      </c>
      <c r="B2894" t="s">
        <v>10</v>
      </c>
      <c r="C2894" t="s">
        <v>2</v>
      </c>
      <c r="D2894" t="s">
        <v>38</v>
      </c>
      <c r="E2894" t="s">
        <v>1</v>
      </c>
      <c r="F2894" t="s">
        <v>0</v>
      </c>
      <c r="G2894">
        <v>3</v>
      </c>
      <c r="H2894">
        <v>1</v>
      </c>
      <c r="I2894">
        <v>39.880000000000003</v>
      </c>
      <c r="J2894">
        <v>2</v>
      </c>
      <c r="K2894">
        <v>3</v>
      </c>
      <c r="L2894">
        <v>1</v>
      </c>
      <c r="M2894" t="s">
        <v>45</v>
      </c>
      <c r="N2894" s="2">
        <v>13.293333333333335</v>
      </c>
      <c r="O2894">
        <v>29</v>
      </c>
    </row>
    <row r="2895" spans="1:15" x14ac:dyDescent="0.2">
      <c r="A2895">
        <v>1429621</v>
      </c>
      <c r="B2895" t="s">
        <v>6</v>
      </c>
      <c r="C2895" t="s">
        <v>12</v>
      </c>
      <c r="D2895" t="s">
        <v>38</v>
      </c>
      <c r="E2895" t="s">
        <v>4</v>
      </c>
      <c r="F2895" t="s">
        <v>0</v>
      </c>
      <c r="G2895">
        <v>1</v>
      </c>
      <c r="H2895">
        <v>1</v>
      </c>
      <c r="I2895">
        <v>28.96</v>
      </c>
      <c r="J2895">
        <v>2</v>
      </c>
      <c r="K2895">
        <v>3</v>
      </c>
      <c r="L2895">
        <v>1</v>
      </c>
      <c r="M2895" t="s">
        <v>45</v>
      </c>
      <c r="N2895" s="2">
        <v>28.96</v>
      </c>
      <c r="O2895">
        <v>22</v>
      </c>
    </row>
    <row r="2896" spans="1:15" x14ac:dyDescent="0.2">
      <c r="A2896">
        <v>1429771</v>
      </c>
      <c r="B2896" t="s">
        <v>10</v>
      </c>
      <c r="C2896" t="s">
        <v>5</v>
      </c>
      <c r="D2896" t="s">
        <v>38</v>
      </c>
      <c r="E2896" t="s">
        <v>1</v>
      </c>
      <c r="F2896" t="s">
        <v>8</v>
      </c>
      <c r="G2896">
        <v>6</v>
      </c>
      <c r="H2896">
        <v>2</v>
      </c>
      <c r="I2896">
        <v>134.19</v>
      </c>
      <c r="J2896">
        <v>3</v>
      </c>
      <c r="K2896">
        <v>5</v>
      </c>
      <c r="L2896">
        <v>1</v>
      </c>
      <c r="M2896" t="s">
        <v>45</v>
      </c>
      <c r="N2896" s="2">
        <v>22.364999999999998</v>
      </c>
      <c r="O2896">
        <v>54</v>
      </c>
    </row>
    <row r="2897" spans="1:15" x14ac:dyDescent="0.2">
      <c r="A2897">
        <v>1430371</v>
      </c>
      <c r="B2897" t="s">
        <v>6</v>
      </c>
      <c r="C2897" t="s">
        <v>5</v>
      </c>
      <c r="D2897" t="s">
        <v>38</v>
      </c>
      <c r="E2897" t="s">
        <v>7</v>
      </c>
      <c r="F2897" t="s">
        <v>0</v>
      </c>
      <c r="G2897">
        <v>38</v>
      </c>
      <c r="H2897">
        <v>7</v>
      </c>
      <c r="I2897">
        <v>893.83</v>
      </c>
      <c r="J2897">
        <v>6</v>
      </c>
      <c r="K2897">
        <v>13</v>
      </c>
      <c r="L2897">
        <v>2</v>
      </c>
      <c r="M2897" t="s">
        <v>46</v>
      </c>
      <c r="N2897" s="2">
        <v>23.521842105263158</v>
      </c>
      <c r="O2897">
        <v>518</v>
      </c>
    </row>
    <row r="2898" spans="1:15" x14ac:dyDescent="0.2">
      <c r="A2898">
        <v>1430411</v>
      </c>
      <c r="B2898" t="s">
        <v>6</v>
      </c>
      <c r="C2898" t="s">
        <v>2</v>
      </c>
      <c r="D2898" t="s">
        <v>38</v>
      </c>
      <c r="E2898" t="s">
        <v>4</v>
      </c>
      <c r="F2898" t="s">
        <v>0</v>
      </c>
      <c r="G2898">
        <v>36</v>
      </c>
      <c r="H2898">
        <v>7</v>
      </c>
      <c r="I2898">
        <v>570.75</v>
      </c>
      <c r="J2898">
        <v>5</v>
      </c>
      <c r="K2898">
        <v>12</v>
      </c>
      <c r="L2898">
        <v>2</v>
      </c>
      <c r="M2898" t="s">
        <v>46</v>
      </c>
      <c r="N2898" s="2">
        <v>15.854166666666666</v>
      </c>
      <c r="O2898">
        <v>346</v>
      </c>
    </row>
    <row r="2899" spans="1:15" x14ac:dyDescent="0.2">
      <c r="A2899">
        <v>1430561</v>
      </c>
      <c r="B2899" t="s">
        <v>3</v>
      </c>
      <c r="C2899" t="s">
        <v>2</v>
      </c>
      <c r="D2899" t="s">
        <v>38</v>
      </c>
      <c r="E2899" t="s">
        <v>4</v>
      </c>
      <c r="F2899" t="s">
        <v>0</v>
      </c>
      <c r="G2899">
        <v>106</v>
      </c>
      <c r="H2899">
        <v>10</v>
      </c>
      <c r="I2899">
        <v>3592.83</v>
      </c>
      <c r="J2899">
        <v>10</v>
      </c>
      <c r="K2899">
        <v>20</v>
      </c>
      <c r="L2899">
        <v>3</v>
      </c>
      <c r="M2899" t="s">
        <v>47</v>
      </c>
      <c r="N2899" s="2">
        <v>33.894622641509436</v>
      </c>
      <c r="O2899">
        <v>886</v>
      </c>
    </row>
    <row r="2900" spans="1:15" x14ac:dyDescent="0.2">
      <c r="A2900">
        <v>1431721</v>
      </c>
      <c r="B2900" t="s">
        <v>6</v>
      </c>
      <c r="C2900" t="s">
        <v>2</v>
      </c>
      <c r="D2900" t="s">
        <v>38</v>
      </c>
      <c r="E2900" t="s">
        <v>7</v>
      </c>
      <c r="F2900" t="s">
        <v>0</v>
      </c>
      <c r="G2900">
        <v>6</v>
      </c>
      <c r="H2900">
        <v>2</v>
      </c>
      <c r="I2900">
        <v>130.18</v>
      </c>
      <c r="J2900">
        <v>3</v>
      </c>
      <c r="K2900">
        <v>5</v>
      </c>
      <c r="L2900">
        <v>1</v>
      </c>
      <c r="M2900" t="s">
        <v>45</v>
      </c>
      <c r="N2900" s="2">
        <v>21.696666666666669</v>
      </c>
      <c r="O2900">
        <v>66</v>
      </c>
    </row>
    <row r="2901" spans="1:15" x14ac:dyDescent="0.2">
      <c r="A2901">
        <v>1431871</v>
      </c>
      <c r="B2901" t="s">
        <v>6</v>
      </c>
      <c r="C2901" t="s">
        <v>2</v>
      </c>
      <c r="D2901" t="s">
        <v>38</v>
      </c>
      <c r="E2901" t="s">
        <v>4</v>
      </c>
      <c r="F2901" t="s">
        <v>0</v>
      </c>
      <c r="G2901">
        <v>54</v>
      </c>
      <c r="H2901">
        <v>8</v>
      </c>
      <c r="I2901">
        <v>535.4</v>
      </c>
      <c r="J2901">
        <v>5</v>
      </c>
      <c r="K2901">
        <v>13</v>
      </c>
      <c r="L2901">
        <v>2</v>
      </c>
      <c r="M2901" t="s">
        <v>46</v>
      </c>
      <c r="N2901" s="2">
        <v>9.9148148148148145</v>
      </c>
      <c r="O2901">
        <v>456</v>
      </c>
    </row>
    <row r="2902" spans="1:15" x14ac:dyDescent="0.2">
      <c r="A2902">
        <v>1431911</v>
      </c>
      <c r="B2902" t="s">
        <v>3</v>
      </c>
      <c r="C2902" t="s">
        <v>2</v>
      </c>
      <c r="D2902" t="s">
        <v>38</v>
      </c>
      <c r="E2902" t="s">
        <v>1</v>
      </c>
      <c r="F2902" t="s">
        <v>0</v>
      </c>
      <c r="G2902">
        <v>23</v>
      </c>
      <c r="H2902">
        <v>5</v>
      </c>
      <c r="I2902">
        <v>1352.28</v>
      </c>
      <c r="J2902">
        <v>8</v>
      </c>
      <c r="K2902">
        <v>13</v>
      </c>
      <c r="L2902">
        <v>2</v>
      </c>
      <c r="M2902" t="s">
        <v>46</v>
      </c>
      <c r="N2902" s="2">
        <v>58.794782608695648</v>
      </c>
      <c r="O2902">
        <v>689</v>
      </c>
    </row>
    <row r="2903" spans="1:15" x14ac:dyDescent="0.2">
      <c r="A2903">
        <v>1432081</v>
      </c>
      <c r="B2903" t="s">
        <v>3</v>
      </c>
      <c r="C2903" t="s">
        <v>2</v>
      </c>
      <c r="D2903" t="s">
        <v>38</v>
      </c>
      <c r="E2903" t="s">
        <v>1</v>
      </c>
      <c r="F2903" t="s">
        <v>0</v>
      </c>
      <c r="G2903">
        <v>8</v>
      </c>
      <c r="H2903">
        <v>2</v>
      </c>
      <c r="I2903">
        <v>676.25</v>
      </c>
      <c r="J2903">
        <v>5</v>
      </c>
      <c r="K2903">
        <v>7</v>
      </c>
      <c r="L2903">
        <v>1</v>
      </c>
      <c r="M2903" t="s">
        <v>45</v>
      </c>
      <c r="N2903" s="2">
        <v>84.53125</v>
      </c>
      <c r="O2903">
        <v>328</v>
      </c>
    </row>
    <row r="2904" spans="1:15" x14ac:dyDescent="0.2">
      <c r="A2904">
        <v>1432271</v>
      </c>
      <c r="B2904" t="s">
        <v>3</v>
      </c>
      <c r="C2904" t="s">
        <v>12</v>
      </c>
      <c r="D2904" t="s">
        <v>38</v>
      </c>
      <c r="E2904" t="s">
        <v>4</v>
      </c>
      <c r="F2904" t="s">
        <v>8</v>
      </c>
      <c r="G2904">
        <v>134</v>
      </c>
      <c r="H2904">
        <v>10</v>
      </c>
      <c r="I2904">
        <v>2718.8</v>
      </c>
      <c r="J2904">
        <v>10</v>
      </c>
      <c r="K2904">
        <v>20</v>
      </c>
      <c r="L2904">
        <v>3</v>
      </c>
      <c r="M2904" t="s">
        <v>47</v>
      </c>
      <c r="N2904" s="2">
        <v>20.289552238805971</v>
      </c>
      <c r="O2904">
        <v>892</v>
      </c>
    </row>
    <row r="2905" spans="1:15" x14ac:dyDescent="0.2">
      <c r="A2905">
        <v>1432461</v>
      </c>
      <c r="B2905" t="s">
        <v>3</v>
      </c>
      <c r="C2905" t="s">
        <v>5</v>
      </c>
      <c r="D2905" t="s">
        <v>38</v>
      </c>
      <c r="E2905" t="s">
        <v>4</v>
      </c>
      <c r="F2905" t="s">
        <v>0</v>
      </c>
      <c r="G2905">
        <v>100</v>
      </c>
      <c r="H2905">
        <v>10</v>
      </c>
      <c r="I2905">
        <v>3217.98</v>
      </c>
      <c r="J2905">
        <v>10</v>
      </c>
      <c r="K2905">
        <v>20</v>
      </c>
      <c r="L2905">
        <v>3</v>
      </c>
      <c r="M2905" t="s">
        <v>47</v>
      </c>
      <c r="N2905" s="2">
        <v>32.1798</v>
      </c>
      <c r="O2905">
        <v>1791</v>
      </c>
    </row>
    <row r="2906" spans="1:15" x14ac:dyDescent="0.2">
      <c r="A2906">
        <v>1432501</v>
      </c>
      <c r="B2906" t="s">
        <v>10</v>
      </c>
      <c r="C2906" t="s">
        <v>9</v>
      </c>
      <c r="D2906" t="s">
        <v>38</v>
      </c>
      <c r="E2906" t="s">
        <v>4</v>
      </c>
      <c r="F2906" t="s">
        <v>0</v>
      </c>
      <c r="G2906">
        <v>3</v>
      </c>
      <c r="H2906">
        <v>1</v>
      </c>
      <c r="I2906">
        <v>54.49</v>
      </c>
      <c r="J2906">
        <v>2</v>
      </c>
      <c r="K2906">
        <v>3</v>
      </c>
      <c r="L2906">
        <v>1</v>
      </c>
      <c r="M2906" t="s">
        <v>45</v>
      </c>
      <c r="N2906" s="2">
        <v>18.163333333333334</v>
      </c>
      <c r="O2906">
        <v>7</v>
      </c>
    </row>
    <row r="2907" spans="1:15" x14ac:dyDescent="0.2">
      <c r="A2907">
        <v>1432651</v>
      </c>
      <c r="B2907" t="s">
        <v>6</v>
      </c>
      <c r="C2907" t="s">
        <v>5</v>
      </c>
      <c r="D2907" t="s">
        <v>38</v>
      </c>
      <c r="E2907" t="s">
        <v>4</v>
      </c>
      <c r="F2907" t="s">
        <v>0</v>
      </c>
      <c r="G2907">
        <v>43</v>
      </c>
      <c r="H2907">
        <v>7</v>
      </c>
      <c r="I2907">
        <v>1503.93</v>
      </c>
      <c r="J2907">
        <v>8</v>
      </c>
      <c r="K2907">
        <v>15</v>
      </c>
      <c r="L2907">
        <v>3</v>
      </c>
      <c r="M2907" t="s">
        <v>47</v>
      </c>
      <c r="N2907" s="2">
        <v>34.975116279069766</v>
      </c>
      <c r="O2907">
        <v>522</v>
      </c>
    </row>
    <row r="2908" spans="1:15" x14ac:dyDescent="0.2">
      <c r="A2908">
        <v>1432991</v>
      </c>
      <c r="B2908" t="s">
        <v>10</v>
      </c>
      <c r="C2908" t="s">
        <v>9</v>
      </c>
      <c r="D2908" t="s">
        <v>38</v>
      </c>
      <c r="E2908" t="s">
        <v>1</v>
      </c>
      <c r="F2908" t="s">
        <v>0</v>
      </c>
      <c r="G2908">
        <v>1</v>
      </c>
      <c r="H2908">
        <v>1</v>
      </c>
      <c r="I2908">
        <v>40.01</v>
      </c>
      <c r="J2908">
        <v>2</v>
      </c>
      <c r="K2908">
        <v>3</v>
      </c>
      <c r="L2908">
        <v>1</v>
      </c>
      <c r="M2908" t="s">
        <v>45</v>
      </c>
      <c r="N2908" s="2">
        <v>40.01</v>
      </c>
      <c r="O2908">
        <v>1</v>
      </c>
    </row>
    <row r="2909" spans="1:15" x14ac:dyDescent="0.2">
      <c r="A2909">
        <v>1433241</v>
      </c>
      <c r="B2909" t="s">
        <v>3</v>
      </c>
      <c r="C2909" t="s">
        <v>2</v>
      </c>
      <c r="D2909" t="s">
        <v>38</v>
      </c>
      <c r="E2909" t="s">
        <v>4</v>
      </c>
      <c r="F2909" t="s">
        <v>8</v>
      </c>
      <c r="G2909">
        <v>54</v>
      </c>
      <c r="H2909">
        <v>8</v>
      </c>
      <c r="I2909">
        <v>2719.34</v>
      </c>
      <c r="J2909">
        <v>10</v>
      </c>
      <c r="K2909">
        <v>18</v>
      </c>
      <c r="L2909">
        <v>3</v>
      </c>
      <c r="M2909" t="s">
        <v>47</v>
      </c>
      <c r="N2909" s="2">
        <v>50.358148148148153</v>
      </c>
      <c r="O2909">
        <v>1418</v>
      </c>
    </row>
    <row r="2910" spans="1:15" x14ac:dyDescent="0.2">
      <c r="A2910">
        <v>1433811</v>
      </c>
      <c r="B2910" t="s">
        <v>3</v>
      </c>
      <c r="C2910" t="s">
        <v>2</v>
      </c>
      <c r="D2910" t="s">
        <v>38</v>
      </c>
      <c r="E2910" t="s">
        <v>1</v>
      </c>
      <c r="F2910" t="s">
        <v>8</v>
      </c>
      <c r="G2910">
        <v>64</v>
      </c>
      <c r="H2910">
        <v>9</v>
      </c>
      <c r="I2910">
        <v>1716.03</v>
      </c>
      <c r="J2910">
        <v>8</v>
      </c>
      <c r="K2910">
        <v>17</v>
      </c>
      <c r="L2910">
        <v>3</v>
      </c>
      <c r="M2910" t="s">
        <v>47</v>
      </c>
      <c r="N2910" s="2">
        <v>26.81296875</v>
      </c>
      <c r="O2910">
        <v>1421</v>
      </c>
    </row>
    <row r="2911" spans="1:15" x14ac:dyDescent="0.2">
      <c r="A2911">
        <v>1434741</v>
      </c>
      <c r="B2911" t="s">
        <v>3</v>
      </c>
      <c r="C2911" t="s">
        <v>5</v>
      </c>
      <c r="D2911" t="s">
        <v>38</v>
      </c>
      <c r="E2911" t="s">
        <v>1</v>
      </c>
      <c r="F2911" t="s">
        <v>0</v>
      </c>
      <c r="G2911">
        <v>8</v>
      </c>
      <c r="H2911">
        <v>2</v>
      </c>
      <c r="I2911">
        <v>229.36</v>
      </c>
      <c r="J2911">
        <v>3</v>
      </c>
      <c r="K2911">
        <v>5</v>
      </c>
      <c r="L2911">
        <v>1</v>
      </c>
      <c r="M2911" t="s">
        <v>45</v>
      </c>
      <c r="N2911" s="2">
        <v>28.67</v>
      </c>
      <c r="O2911">
        <v>222</v>
      </c>
    </row>
    <row r="2912" spans="1:15" x14ac:dyDescent="0.2">
      <c r="A2912">
        <v>1435861</v>
      </c>
      <c r="B2912" t="s">
        <v>3</v>
      </c>
      <c r="C2912" t="s">
        <v>5</v>
      </c>
      <c r="D2912" t="s">
        <v>38</v>
      </c>
      <c r="E2912" t="s">
        <v>7</v>
      </c>
      <c r="F2912" t="s">
        <v>0</v>
      </c>
      <c r="G2912">
        <v>32</v>
      </c>
      <c r="H2912">
        <v>6</v>
      </c>
      <c r="I2912">
        <v>1848.86</v>
      </c>
      <c r="J2912">
        <v>8</v>
      </c>
      <c r="K2912">
        <v>14</v>
      </c>
      <c r="L2912">
        <v>2</v>
      </c>
      <c r="M2912" t="s">
        <v>46</v>
      </c>
      <c r="N2912" s="2">
        <v>57.776874999999997</v>
      </c>
      <c r="O2912">
        <v>788</v>
      </c>
    </row>
    <row r="2913" spans="1:15" x14ac:dyDescent="0.2">
      <c r="A2913">
        <v>1435901</v>
      </c>
      <c r="B2913" t="s">
        <v>3</v>
      </c>
      <c r="C2913" t="s">
        <v>5</v>
      </c>
      <c r="D2913" t="s">
        <v>38</v>
      </c>
      <c r="E2913" t="s">
        <v>4</v>
      </c>
      <c r="F2913" t="s">
        <v>0</v>
      </c>
      <c r="G2913">
        <v>94</v>
      </c>
      <c r="H2913">
        <v>9</v>
      </c>
      <c r="I2913">
        <v>3649.5</v>
      </c>
      <c r="J2913">
        <v>10</v>
      </c>
      <c r="K2913">
        <v>19</v>
      </c>
      <c r="L2913">
        <v>3</v>
      </c>
      <c r="M2913" t="s">
        <v>47</v>
      </c>
      <c r="N2913" s="2">
        <v>38.824468085106382</v>
      </c>
      <c r="O2913">
        <v>1281</v>
      </c>
    </row>
    <row r="2914" spans="1:15" x14ac:dyDescent="0.2">
      <c r="A2914">
        <v>1436071</v>
      </c>
      <c r="B2914" t="s">
        <v>6</v>
      </c>
      <c r="C2914" t="s">
        <v>12</v>
      </c>
      <c r="D2914" t="s">
        <v>38</v>
      </c>
      <c r="E2914" t="s">
        <v>4</v>
      </c>
      <c r="F2914" t="s">
        <v>0</v>
      </c>
      <c r="G2914">
        <v>18</v>
      </c>
      <c r="H2914">
        <v>4</v>
      </c>
      <c r="I2914">
        <v>544.03</v>
      </c>
      <c r="J2914">
        <v>5</v>
      </c>
      <c r="K2914">
        <v>9</v>
      </c>
      <c r="L2914">
        <v>2</v>
      </c>
      <c r="M2914" t="s">
        <v>46</v>
      </c>
      <c r="N2914" s="2">
        <v>30.223888888888887</v>
      </c>
      <c r="O2914">
        <v>214</v>
      </c>
    </row>
    <row r="2915" spans="1:15" x14ac:dyDescent="0.2">
      <c r="A2915">
        <v>1436831</v>
      </c>
      <c r="B2915" t="s">
        <v>6</v>
      </c>
      <c r="C2915" t="s">
        <v>2</v>
      </c>
      <c r="D2915" t="s">
        <v>38</v>
      </c>
      <c r="E2915" t="s">
        <v>24</v>
      </c>
      <c r="F2915" t="s">
        <v>8</v>
      </c>
      <c r="G2915">
        <v>3</v>
      </c>
      <c r="H2915">
        <v>1</v>
      </c>
      <c r="I2915">
        <v>35.130000000000003</v>
      </c>
      <c r="J2915">
        <v>2</v>
      </c>
      <c r="K2915">
        <v>3</v>
      </c>
      <c r="L2915">
        <v>1</v>
      </c>
      <c r="M2915" t="s">
        <v>45</v>
      </c>
      <c r="N2915" s="2">
        <v>11.71</v>
      </c>
      <c r="O2915">
        <v>23</v>
      </c>
    </row>
    <row r="2916" spans="1:15" x14ac:dyDescent="0.2">
      <c r="A2916">
        <v>1437191</v>
      </c>
      <c r="B2916" t="s">
        <v>6</v>
      </c>
      <c r="C2916" t="s">
        <v>12</v>
      </c>
      <c r="D2916" t="s">
        <v>38</v>
      </c>
      <c r="E2916" t="s">
        <v>4</v>
      </c>
      <c r="F2916" t="s">
        <v>0</v>
      </c>
      <c r="G2916">
        <v>61</v>
      </c>
      <c r="H2916">
        <v>8</v>
      </c>
      <c r="I2916">
        <v>1291.6600000000001</v>
      </c>
      <c r="J2916">
        <v>7</v>
      </c>
      <c r="K2916">
        <v>15</v>
      </c>
      <c r="L2916">
        <v>3</v>
      </c>
      <c r="M2916" t="s">
        <v>47</v>
      </c>
      <c r="N2916" s="2">
        <v>21.174754098360658</v>
      </c>
      <c r="O2916">
        <v>572</v>
      </c>
    </row>
    <row r="2917" spans="1:15" x14ac:dyDescent="0.2">
      <c r="A2917">
        <v>1437571</v>
      </c>
      <c r="B2917" t="s">
        <v>3</v>
      </c>
      <c r="C2917" t="s">
        <v>5</v>
      </c>
      <c r="D2917" t="s">
        <v>38</v>
      </c>
      <c r="E2917" t="s">
        <v>1</v>
      </c>
      <c r="F2917" t="s">
        <v>8</v>
      </c>
      <c r="G2917">
        <v>20</v>
      </c>
      <c r="H2917">
        <v>4</v>
      </c>
      <c r="I2917">
        <v>1170.4000000000001</v>
      </c>
      <c r="J2917">
        <v>7</v>
      </c>
      <c r="K2917">
        <v>11</v>
      </c>
      <c r="L2917">
        <v>2</v>
      </c>
      <c r="M2917" t="s">
        <v>46</v>
      </c>
      <c r="N2917" s="2">
        <v>58.52</v>
      </c>
      <c r="O2917">
        <v>478</v>
      </c>
    </row>
    <row r="2918" spans="1:15" x14ac:dyDescent="0.2">
      <c r="A2918">
        <v>1437611</v>
      </c>
      <c r="B2918" t="s">
        <v>3</v>
      </c>
      <c r="C2918" t="s">
        <v>5</v>
      </c>
      <c r="D2918" t="s">
        <v>38</v>
      </c>
      <c r="E2918" t="s">
        <v>4</v>
      </c>
      <c r="F2918" t="s">
        <v>0</v>
      </c>
      <c r="G2918">
        <v>40</v>
      </c>
      <c r="H2918">
        <v>7</v>
      </c>
      <c r="I2918">
        <v>1860.91</v>
      </c>
      <c r="J2918">
        <v>8</v>
      </c>
      <c r="K2918">
        <v>15</v>
      </c>
      <c r="L2918">
        <v>3</v>
      </c>
      <c r="M2918" t="s">
        <v>47</v>
      </c>
      <c r="N2918" s="2">
        <v>46.522750000000002</v>
      </c>
      <c r="O2918">
        <v>983</v>
      </c>
    </row>
    <row r="2919" spans="1:15" x14ac:dyDescent="0.2">
      <c r="A2919">
        <v>1437761</v>
      </c>
      <c r="B2919" t="s">
        <v>3</v>
      </c>
      <c r="C2919" t="s">
        <v>5</v>
      </c>
      <c r="D2919" t="s">
        <v>39</v>
      </c>
      <c r="E2919" t="s">
        <v>4</v>
      </c>
      <c r="F2919" t="s">
        <v>0</v>
      </c>
      <c r="G2919">
        <v>93</v>
      </c>
      <c r="H2919">
        <v>9</v>
      </c>
      <c r="I2919">
        <v>4098.5200000000004</v>
      </c>
      <c r="J2919">
        <v>10</v>
      </c>
      <c r="K2919">
        <v>19</v>
      </c>
      <c r="L2919">
        <v>3</v>
      </c>
      <c r="M2919" t="s">
        <v>47</v>
      </c>
      <c r="N2919" s="2">
        <v>44.070107526881728</v>
      </c>
      <c r="O2919">
        <v>1890</v>
      </c>
    </row>
    <row r="2920" spans="1:15" x14ac:dyDescent="0.2">
      <c r="A2920">
        <v>1437801</v>
      </c>
      <c r="B2920" t="s">
        <v>10</v>
      </c>
      <c r="C2920" t="s">
        <v>2</v>
      </c>
      <c r="D2920" t="s">
        <v>38</v>
      </c>
      <c r="E2920" t="s">
        <v>1</v>
      </c>
      <c r="F2920" t="s">
        <v>0</v>
      </c>
      <c r="G2920">
        <v>2</v>
      </c>
      <c r="H2920">
        <v>1</v>
      </c>
      <c r="I2920">
        <v>58.49</v>
      </c>
      <c r="J2920">
        <v>2</v>
      </c>
      <c r="K2920">
        <v>3</v>
      </c>
      <c r="L2920">
        <v>1</v>
      </c>
      <c r="M2920" t="s">
        <v>45</v>
      </c>
      <c r="N2920" s="2">
        <v>29.245000000000001</v>
      </c>
      <c r="O2920">
        <v>34</v>
      </c>
    </row>
    <row r="2921" spans="1:15" x14ac:dyDescent="0.2">
      <c r="A2921">
        <v>1438351</v>
      </c>
      <c r="B2921" t="s">
        <v>6</v>
      </c>
      <c r="C2921" t="s">
        <v>5</v>
      </c>
      <c r="D2921" t="s">
        <v>38</v>
      </c>
      <c r="E2921" t="s">
        <v>7</v>
      </c>
      <c r="F2921" t="s">
        <v>0</v>
      </c>
      <c r="G2921">
        <v>49</v>
      </c>
      <c r="H2921">
        <v>8</v>
      </c>
      <c r="I2921">
        <v>2467.7800000000002</v>
      </c>
      <c r="J2921">
        <v>9</v>
      </c>
      <c r="K2921">
        <v>17</v>
      </c>
      <c r="L2921">
        <v>3</v>
      </c>
      <c r="M2921" t="s">
        <v>47</v>
      </c>
      <c r="N2921" s="2">
        <v>50.362857142857145</v>
      </c>
      <c r="O2921">
        <v>933</v>
      </c>
    </row>
    <row r="2922" spans="1:15" x14ac:dyDescent="0.2">
      <c r="A2922">
        <v>1438731</v>
      </c>
      <c r="B2922" t="s">
        <v>6</v>
      </c>
      <c r="C2922" t="s">
        <v>11</v>
      </c>
      <c r="D2922" t="s">
        <v>38</v>
      </c>
      <c r="E2922" t="s">
        <v>4</v>
      </c>
      <c r="F2922" t="s">
        <v>0</v>
      </c>
      <c r="G2922">
        <v>3</v>
      </c>
      <c r="H2922">
        <v>1</v>
      </c>
      <c r="I2922">
        <v>11.6</v>
      </c>
      <c r="J2922">
        <v>1</v>
      </c>
      <c r="K2922">
        <v>2</v>
      </c>
      <c r="L2922">
        <v>1</v>
      </c>
      <c r="M2922" t="s">
        <v>45</v>
      </c>
      <c r="N2922" s="2">
        <v>3.8666666666666667</v>
      </c>
      <c r="O2922">
        <v>12</v>
      </c>
    </row>
    <row r="2923" spans="1:15" x14ac:dyDescent="0.2">
      <c r="A2923">
        <v>1439281</v>
      </c>
      <c r="B2923" t="s">
        <v>3</v>
      </c>
      <c r="C2923" t="s">
        <v>2</v>
      </c>
      <c r="D2923" t="s">
        <v>38</v>
      </c>
      <c r="E2923" t="s">
        <v>1</v>
      </c>
      <c r="F2923" t="s">
        <v>8</v>
      </c>
      <c r="G2923">
        <v>63</v>
      </c>
      <c r="H2923">
        <v>9</v>
      </c>
      <c r="I2923">
        <v>1428.23</v>
      </c>
      <c r="J2923">
        <v>8</v>
      </c>
      <c r="K2923">
        <v>17</v>
      </c>
      <c r="L2923">
        <v>3</v>
      </c>
      <c r="M2923" t="s">
        <v>47</v>
      </c>
      <c r="N2923" s="2">
        <v>22.67031746031746</v>
      </c>
      <c r="O2923">
        <v>1217</v>
      </c>
    </row>
    <row r="2924" spans="1:15" x14ac:dyDescent="0.2">
      <c r="A2924">
        <v>1439321</v>
      </c>
      <c r="B2924" t="s">
        <v>6</v>
      </c>
      <c r="C2924" t="s">
        <v>2</v>
      </c>
      <c r="D2924" t="s">
        <v>38</v>
      </c>
      <c r="E2924" t="s">
        <v>1</v>
      </c>
      <c r="F2924" t="s">
        <v>0</v>
      </c>
      <c r="G2924">
        <v>181</v>
      </c>
      <c r="H2924">
        <v>10</v>
      </c>
      <c r="I2924">
        <v>1197.07</v>
      </c>
      <c r="J2924">
        <v>7</v>
      </c>
      <c r="K2924">
        <v>17</v>
      </c>
      <c r="L2924">
        <v>3</v>
      </c>
      <c r="M2924" t="s">
        <v>47</v>
      </c>
      <c r="N2924" s="2">
        <v>6.6136464088397791</v>
      </c>
      <c r="O2924">
        <v>1267</v>
      </c>
    </row>
    <row r="2925" spans="1:15" x14ac:dyDescent="0.2">
      <c r="A2925">
        <v>1439471</v>
      </c>
      <c r="B2925" t="s">
        <v>6</v>
      </c>
      <c r="C2925" t="s">
        <v>2</v>
      </c>
      <c r="D2925" t="s">
        <v>38</v>
      </c>
      <c r="E2925" t="s">
        <v>7</v>
      </c>
      <c r="F2925" t="s">
        <v>0</v>
      </c>
      <c r="G2925">
        <v>13</v>
      </c>
      <c r="H2925">
        <v>3</v>
      </c>
      <c r="I2925">
        <v>310.44</v>
      </c>
      <c r="J2925">
        <v>4</v>
      </c>
      <c r="K2925">
        <v>7</v>
      </c>
      <c r="L2925">
        <v>1</v>
      </c>
      <c r="M2925" t="s">
        <v>45</v>
      </c>
      <c r="N2925" s="2">
        <v>23.88</v>
      </c>
      <c r="O2925">
        <v>110</v>
      </c>
    </row>
    <row r="2926" spans="1:15" x14ac:dyDescent="0.2">
      <c r="A2926">
        <v>1440261</v>
      </c>
      <c r="B2926" t="s">
        <v>3</v>
      </c>
      <c r="C2926" t="s">
        <v>5</v>
      </c>
      <c r="D2926" t="s">
        <v>38</v>
      </c>
      <c r="E2926" t="s">
        <v>7</v>
      </c>
      <c r="F2926" t="s">
        <v>0</v>
      </c>
      <c r="G2926">
        <v>71</v>
      </c>
      <c r="H2926">
        <v>9</v>
      </c>
      <c r="I2926">
        <v>1918.88</v>
      </c>
      <c r="J2926">
        <v>9</v>
      </c>
      <c r="K2926">
        <v>18</v>
      </c>
      <c r="L2926">
        <v>3</v>
      </c>
      <c r="M2926" t="s">
        <v>47</v>
      </c>
      <c r="N2926" s="2">
        <v>27.026478873239437</v>
      </c>
      <c r="O2926">
        <v>926</v>
      </c>
    </row>
    <row r="2927" spans="1:15" x14ac:dyDescent="0.2">
      <c r="A2927">
        <v>1440981</v>
      </c>
      <c r="B2927" t="s">
        <v>3</v>
      </c>
      <c r="C2927" t="s">
        <v>5</v>
      </c>
      <c r="D2927" t="s">
        <v>38</v>
      </c>
      <c r="E2927" t="s">
        <v>1</v>
      </c>
      <c r="F2927" t="s">
        <v>0</v>
      </c>
      <c r="G2927">
        <v>75</v>
      </c>
      <c r="H2927">
        <v>9</v>
      </c>
      <c r="I2927">
        <v>2695.36</v>
      </c>
      <c r="J2927">
        <v>10</v>
      </c>
      <c r="K2927">
        <v>19</v>
      </c>
      <c r="L2927">
        <v>3</v>
      </c>
      <c r="M2927" t="s">
        <v>47</v>
      </c>
      <c r="N2927" s="2">
        <v>35.938133333333333</v>
      </c>
      <c r="O2927">
        <v>1433</v>
      </c>
    </row>
    <row r="2928" spans="1:15" x14ac:dyDescent="0.2">
      <c r="A2928">
        <v>1441381</v>
      </c>
      <c r="B2928" t="s">
        <v>3</v>
      </c>
      <c r="C2928" t="s">
        <v>2</v>
      </c>
      <c r="D2928" t="s">
        <v>39</v>
      </c>
      <c r="E2928" t="s">
        <v>1</v>
      </c>
      <c r="F2928" t="s">
        <v>8</v>
      </c>
      <c r="G2928">
        <v>13</v>
      </c>
      <c r="H2928">
        <v>3</v>
      </c>
      <c r="I2928">
        <v>784.08999999999992</v>
      </c>
      <c r="J2928">
        <v>6</v>
      </c>
      <c r="K2928">
        <v>9</v>
      </c>
      <c r="L2928">
        <v>2</v>
      </c>
      <c r="M2928" t="s">
        <v>46</v>
      </c>
      <c r="N2928" s="2">
        <v>60.314615384615379</v>
      </c>
      <c r="O2928">
        <v>398</v>
      </c>
    </row>
    <row r="2929" spans="1:15" x14ac:dyDescent="0.2">
      <c r="A2929">
        <v>1441421</v>
      </c>
      <c r="B2929" t="s">
        <v>3</v>
      </c>
      <c r="C2929" t="s">
        <v>5</v>
      </c>
      <c r="D2929" t="s">
        <v>38</v>
      </c>
      <c r="E2929" t="s">
        <v>1</v>
      </c>
      <c r="F2929" t="s">
        <v>8</v>
      </c>
      <c r="G2929">
        <v>53</v>
      </c>
      <c r="H2929">
        <v>8</v>
      </c>
      <c r="I2929">
        <v>1521.87</v>
      </c>
      <c r="J2929">
        <v>8</v>
      </c>
      <c r="K2929">
        <v>16</v>
      </c>
      <c r="L2929">
        <v>3</v>
      </c>
      <c r="M2929" t="s">
        <v>47</v>
      </c>
      <c r="N2929" s="2">
        <v>28.714528301886791</v>
      </c>
      <c r="O2929">
        <v>801</v>
      </c>
    </row>
    <row r="2930" spans="1:15" x14ac:dyDescent="0.2">
      <c r="A2930">
        <v>1442161</v>
      </c>
      <c r="B2930" t="s">
        <v>6</v>
      </c>
      <c r="C2930" t="s">
        <v>5</v>
      </c>
      <c r="D2930" t="s">
        <v>38</v>
      </c>
      <c r="E2930" t="s">
        <v>1</v>
      </c>
      <c r="F2930" t="s">
        <v>8</v>
      </c>
      <c r="G2930">
        <v>2</v>
      </c>
      <c r="H2930">
        <v>1</v>
      </c>
      <c r="I2930">
        <v>71.8</v>
      </c>
      <c r="J2930">
        <v>2</v>
      </c>
      <c r="K2930">
        <v>3</v>
      </c>
      <c r="L2930">
        <v>1</v>
      </c>
      <c r="M2930" t="s">
        <v>45</v>
      </c>
      <c r="N2930" s="2">
        <v>35.9</v>
      </c>
      <c r="O2930">
        <v>17</v>
      </c>
    </row>
    <row r="2931" spans="1:15" x14ac:dyDescent="0.2">
      <c r="A2931">
        <v>1442351</v>
      </c>
      <c r="B2931" t="s">
        <v>6</v>
      </c>
      <c r="C2931" t="s">
        <v>9</v>
      </c>
      <c r="D2931" t="s">
        <v>38</v>
      </c>
      <c r="E2931" t="s">
        <v>4</v>
      </c>
      <c r="F2931" t="s">
        <v>0</v>
      </c>
      <c r="G2931">
        <v>26</v>
      </c>
      <c r="H2931">
        <v>5</v>
      </c>
      <c r="I2931">
        <v>930.43</v>
      </c>
      <c r="J2931">
        <v>6</v>
      </c>
      <c r="K2931">
        <v>11</v>
      </c>
      <c r="L2931">
        <v>2</v>
      </c>
      <c r="M2931" t="s">
        <v>46</v>
      </c>
      <c r="N2931" s="2">
        <v>35.785769230769226</v>
      </c>
      <c r="O2931">
        <v>41</v>
      </c>
    </row>
    <row r="2932" spans="1:15" x14ac:dyDescent="0.2">
      <c r="A2932">
        <v>1442541</v>
      </c>
      <c r="B2932" t="s">
        <v>6</v>
      </c>
      <c r="C2932" t="s">
        <v>5</v>
      </c>
      <c r="D2932" t="s">
        <v>38</v>
      </c>
      <c r="E2932" t="s">
        <v>7</v>
      </c>
      <c r="F2932" t="s">
        <v>0</v>
      </c>
      <c r="G2932">
        <v>22</v>
      </c>
      <c r="H2932">
        <v>5</v>
      </c>
      <c r="I2932">
        <v>441.85</v>
      </c>
      <c r="J2932">
        <v>5</v>
      </c>
      <c r="K2932">
        <v>10</v>
      </c>
      <c r="L2932">
        <v>2</v>
      </c>
      <c r="M2932" t="s">
        <v>46</v>
      </c>
      <c r="N2932" s="2">
        <v>20.084090909090911</v>
      </c>
      <c r="O2932">
        <v>319</v>
      </c>
    </row>
    <row r="2933" spans="1:15" x14ac:dyDescent="0.2">
      <c r="A2933">
        <v>1443091</v>
      </c>
      <c r="B2933" t="s">
        <v>13</v>
      </c>
      <c r="C2933" t="s">
        <v>5</v>
      </c>
      <c r="D2933" t="s">
        <v>38</v>
      </c>
      <c r="E2933" t="s">
        <v>1</v>
      </c>
      <c r="F2933" t="s">
        <v>0</v>
      </c>
      <c r="G2933">
        <v>8</v>
      </c>
      <c r="H2933">
        <v>2</v>
      </c>
      <c r="I2933">
        <v>177.04</v>
      </c>
      <c r="J2933">
        <v>3</v>
      </c>
      <c r="K2933">
        <v>5</v>
      </c>
      <c r="L2933">
        <v>1</v>
      </c>
      <c r="M2933" t="s">
        <v>45</v>
      </c>
      <c r="N2933" s="2">
        <v>22.13</v>
      </c>
      <c r="O2933">
        <v>133</v>
      </c>
    </row>
    <row r="2934" spans="1:15" x14ac:dyDescent="0.2">
      <c r="A2934">
        <v>1443131</v>
      </c>
      <c r="B2934" t="s">
        <v>13</v>
      </c>
      <c r="C2934" t="s">
        <v>5</v>
      </c>
      <c r="D2934" t="s">
        <v>38</v>
      </c>
      <c r="E2934" t="s">
        <v>7</v>
      </c>
      <c r="F2934" t="s">
        <v>0</v>
      </c>
      <c r="G2934">
        <v>23</v>
      </c>
      <c r="H2934">
        <v>5</v>
      </c>
      <c r="I2934">
        <v>1499.73</v>
      </c>
      <c r="J2934">
        <v>8</v>
      </c>
      <c r="K2934">
        <v>13</v>
      </c>
      <c r="L2934">
        <v>2</v>
      </c>
      <c r="M2934" t="s">
        <v>46</v>
      </c>
      <c r="N2934" s="2">
        <v>65.205652173913037</v>
      </c>
      <c r="O2934">
        <v>324</v>
      </c>
    </row>
    <row r="2935" spans="1:15" x14ac:dyDescent="0.2">
      <c r="A2935">
        <v>1443471</v>
      </c>
      <c r="B2935" t="s">
        <v>6</v>
      </c>
      <c r="C2935" t="s">
        <v>12</v>
      </c>
      <c r="D2935" t="s">
        <v>38</v>
      </c>
      <c r="E2935" t="s">
        <v>1</v>
      </c>
      <c r="F2935" t="s">
        <v>0</v>
      </c>
      <c r="G2935">
        <v>7</v>
      </c>
      <c r="H2935">
        <v>2</v>
      </c>
      <c r="I2935">
        <v>201.05</v>
      </c>
      <c r="J2935">
        <v>3</v>
      </c>
      <c r="K2935">
        <v>5</v>
      </c>
      <c r="L2935">
        <v>1</v>
      </c>
      <c r="M2935" t="s">
        <v>45</v>
      </c>
      <c r="N2935" s="2">
        <v>28.721428571428572</v>
      </c>
      <c r="O2935">
        <v>90</v>
      </c>
    </row>
    <row r="2936" spans="1:15" x14ac:dyDescent="0.2">
      <c r="A2936">
        <v>1443701</v>
      </c>
      <c r="B2936" t="s">
        <v>6</v>
      </c>
      <c r="C2936" t="s">
        <v>2</v>
      </c>
      <c r="D2936" t="s">
        <v>38</v>
      </c>
      <c r="E2936" t="s">
        <v>1</v>
      </c>
      <c r="F2936" t="s">
        <v>8</v>
      </c>
      <c r="G2936">
        <v>7</v>
      </c>
      <c r="H2936">
        <v>2</v>
      </c>
      <c r="I2936">
        <v>27.06</v>
      </c>
      <c r="J2936">
        <v>2</v>
      </c>
      <c r="K2936">
        <v>4</v>
      </c>
      <c r="L2936">
        <v>1</v>
      </c>
      <c r="M2936" t="s">
        <v>45</v>
      </c>
      <c r="N2936" s="2">
        <v>3.8657142857142857</v>
      </c>
      <c r="O2936">
        <v>52</v>
      </c>
    </row>
    <row r="2937" spans="1:15" x14ac:dyDescent="0.2">
      <c r="A2937">
        <v>1444101</v>
      </c>
      <c r="B2937" t="s">
        <v>3</v>
      </c>
      <c r="C2937" t="s">
        <v>12</v>
      </c>
      <c r="D2937" t="s">
        <v>38</v>
      </c>
      <c r="E2937" t="s">
        <v>7</v>
      </c>
      <c r="F2937" t="s">
        <v>0</v>
      </c>
      <c r="G2937">
        <v>29</v>
      </c>
      <c r="H2937">
        <v>6</v>
      </c>
      <c r="I2937">
        <v>411.55</v>
      </c>
      <c r="J2937">
        <v>4</v>
      </c>
      <c r="K2937">
        <v>10</v>
      </c>
      <c r="L2937">
        <v>2</v>
      </c>
      <c r="M2937" t="s">
        <v>46</v>
      </c>
      <c r="N2937" s="2">
        <v>14.191379310344828</v>
      </c>
      <c r="O2937">
        <v>194</v>
      </c>
    </row>
    <row r="2938" spans="1:15" x14ac:dyDescent="0.2">
      <c r="A2938">
        <v>1444251</v>
      </c>
      <c r="B2938" t="s">
        <v>3</v>
      </c>
      <c r="C2938" t="s">
        <v>5</v>
      </c>
      <c r="D2938" t="s">
        <v>38</v>
      </c>
      <c r="E2938" t="s">
        <v>4</v>
      </c>
      <c r="F2938" t="s">
        <v>0</v>
      </c>
      <c r="G2938">
        <v>44</v>
      </c>
      <c r="H2938">
        <v>7</v>
      </c>
      <c r="I2938">
        <v>943.24</v>
      </c>
      <c r="J2938">
        <v>6</v>
      </c>
      <c r="K2938">
        <v>13</v>
      </c>
      <c r="L2938">
        <v>2</v>
      </c>
      <c r="M2938" t="s">
        <v>46</v>
      </c>
      <c r="N2938" s="2">
        <v>21.437272727272727</v>
      </c>
      <c r="O2938">
        <v>638</v>
      </c>
    </row>
    <row r="2939" spans="1:15" x14ac:dyDescent="0.2">
      <c r="A2939">
        <v>1444781</v>
      </c>
      <c r="B2939" t="s">
        <v>6</v>
      </c>
      <c r="C2939" t="s">
        <v>9</v>
      </c>
      <c r="D2939" t="s">
        <v>38</v>
      </c>
      <c r="E2939" t="s">
        <v>1</v>
      </c>
      <c r="F2939" t="s">
        <v>8</v>
      </c>
      <c r="G2939">
        <v>22</v>
      </c>
      <c r="H2939">
        <v>5</v>
      </c>
      <c r="I2939">
        <v>669.94</v>
      </c>
      <c r="J2939">
        <v>5</v>
      </c>
      <c r="K2939">
        <v>10</v>
      </c>
      <c r="L2939">
        <v>2</v>
      </c>
      <c r="M2939" t="s">
        <v>46</v>
      </c>
      <c r="N2939" s="2">
        <v>30.451818181818183</v>
      </c>
      <c r="O2939">
        <v>272</v>
      </c>
    </row>
    <row r="2940" spans="1:15" x14ac:dyDescent="0.2">
      <c r="A2940">
        <v>1445371</v>
      </c>
      <c r="B2940" t="s">
        <v>3</v>
      </c>
      <c r="C2940" t="s">
        <v>2</v>
      </c>
      <c r="D2940" t="s">
        <v>38</v>
      </c>
      <c r="E2940" t="s">
        <v>1</v>
      </c>
      <c r="F2940" t="s">
        <v>0</v>
      </c>
      <c r="G2940">
        <v>64</v>
      </c>
      <c r="H2940">
        <v>9</v>
      </c>
      <c r="I2940">
        <v>2040.59</v>
      </c>
      <c r="J2940">
        <v>9</v>
      </c>
      <c r="K2940">
        <v>18</v>
      </c>
      <c r="L2940">
        <v>3</v>
      </c>
      <c r="M2940" t="s">
        <v>47</v>
      </c>
      <c r="N2940" s="2">
        <v>31.884218749999999</v>
      </c>
      <c r="O2940">
        <v>1161</v>
      </c>
    </row>
    <row r="2941" spans="1:15" x14ac:dyDescent="0.2">
      <c r="A2941">
        <v>1445751</v>
      </c>
      <c r="B2941" t="s">
        <v>6</v>
      </c>
      <c r="C2941" t="s">
        <v>5</v>
      </c>
      <c r="D2941" t="s">
        <v>38</v>
      </c>
      <c r="E2941" t="s">
        <v>4</v>
      </c>
      <c r="F2941" t="s">
        <v>8</v>
      </c>
      <c r="G2941">
        <v>61</v>
      </c>
      <c r="H2941">
        <v>8</v>
      </c>
      <c r="I2941">
        <v>1011.81</v>
      </c>
      <c r="J2941">
        <v>7</v>
      </c>
      <c r="K2941">
        <v>15</v>
      </c>
      <c r="L2941">
        <v>3</v>
      </c>
      <c r="M2941" t="s">
        <v>47</v>
      </c>
      <c r="N2941" s="2">
        <v>16.587049180327867</v>
      </c>
      <c r="O2941">
        <v>338</v>
      </c>
    </row>
    <row r="2942" spans="1:15" x14ac:dyDescent="0.2">
      <c r="A2942">
        <v>1446531</v>
      </c>
      <c r="B2942" t="s">
        <v>6</v>
      </c>
      <c r="C2942" t="s">
        <v>2</v>
      </c>
      <c r="D2942" t="s">
        <v>38</v>
      </c>
      <c r="E2942" t="s">
        <v>4</v>
      </c>
      <c r="F2942" t="s">
        <v>0</v>
      </c>
      <c r="G2942">
        <v>4</v>
      </c>
      <c r="H2942">
        <v>2</v>
      </c>
      <c r="I2942">
        <v>104.42</v>
      </c>
      <c r="J2942">
        <v>2</v>
      </c>
      <c r="K2942">
        <v>4</v>
      </c>
      <c r="L2942">
        <v>1</v>
      </c>
      <c r="M2942" t="s">
        <v>45</v>
      </c>
      <c r="N2942" s="2">
        <v>26.105</v>
      </c>
      <c r="O2942">
        <v>111</v>
      </c>
    </row>
    <row r="2943" spans="1:15" x14ac:dyDescent="0.2">
      <c r="A2943">
        <v>1446681</v>
      </c>
      <c r="B2943" t="s">
        <v>3</v>
      </c>
      <c r="C2943" t="s">
        <v>2</v>
      </c>
      <c r="D2943" t="s">
        <v>38</v>
      </c>
      <c r="E2943" t="s">
        <v>4</v>
      </c>
      <c r="F2943" t="s">
        <v>0</v>
      </c>
      <c r="G2943">
        <v>65</v>
      </c>
      <c r="H2943">
        <v>9</v>
      </c>
      <c r="I2943">
        <v>3174.79</v>
      </c>
      <c r="J2943">
        <v>10</v>
      </c>
      <c r="K2943">
        <v>19</v>
      </c>
      <c r="L2943">
        <v>3</v>
      </c>
      <c r="M2943" t="s">
        <v>47</v>
      </c>
      <c r="N2943" s="2">
        <v>48.842923076923078</v>
      </c>
      <c r="O2943">
        <v>1541</v>
      </c>
    </row>
    <row r="2944" spans="1:15" x14ac:dyDescent="0.2">
      <c r="A2944">
        <v>1446871</v>
      </c>
      <c r="B2944" t="s">
        <v>3</v>
      </c>
      <c r="C2944" t="s">
        <v>2</v>
      </c>
      <c r="D2944" t="s">
        <v>38</v>
      </c>
      <c r="E2944" t="s">
        <v>1</v>
      </c>
      <c r="F2944" t="s">
        <v>0</v>
      </c>
      <c r="G2944">
        <v>56</v>
      </c>
      <c r="H2944">
        <v>8</v>
      </c>
      <c r="I2944">
        <v>1682.83</v>
      </c>
      <c r="J2944">
        <v>8</v>
      </c>
      <c r="K2944">
        <v>16</v>
      </c>
      <c r="L2944">
        <v>3</v>
      </c>
      <c r="M2944" t="s">
        <v>47</v>
      </c>
      <c r="N2944" s="2">
        <v>30.050535714285711</v>
      </c>
      <c r="O2944">
        <v>1093</v>
      </c>
    </row>
    <row r="2945" spans="1:15" x14ac:dyDescent="0.2">
      <c r="A2945">
        <v>1447081</v>
      </c>
      <c r="B2945" t="s">
        <v>3</v>
      </c>
      <c r="C2945" t="s">
        <v>2</v>
      </c>
      <c r="D2945" t="s">
        <v>38</v>
      </c>
      <c r="E2945" t="s">
        <v>7</v>
      </c>
      <c r="F2945" t="s">
        <v>0</v>
      </c>
      <c r="G2945">
        <v>46</v>
      </c>
      <c r="H2945">
        <v>7</v>
      </c>
      <c r="I2945">
        <v>2724.46</v>
      </c>
      <c r="J2945">
        <v>10</v>
      </c>
      <c r="K2945">
        <v>17</v>
      </c>
      <c r="L2945">
        <v>3</v>
      </c>
      <c r="M2945" t="s">
        <v>47</v>
      </c>
      <c r="N2945" s="2">
        <v>59.227391304347826</v>
      </c>
      <c r="O2945">
        <v>1224</v>
      </c>
    </row>
    <row r="2946" spans="1:15" x14ac:dyDescent="0.2">
      <c r="A2946">
        <v>1447271</v>
      </c>
      <c r="B2946" t="s">
        <v>3</v>
      </c>
      <c r="C2946" t="s">
        <v>5</v>
      </c>
      <c r="D2946" t="s">
        <v>38</v>
      </c>
      <c r="E2946" t="s">
        <v>4</v>
      </c>
      <c r="F2946" t="s">
        <v>0</v>
      </c>
      <c r="G2946">
        <v>53</v>
      </c>
      <c r="H2946">
        <v>8</v>
      </c>
      <c r="I2946">
        <v>4727.45</v>
      </c>
      <c r="J2946">
        <v>10</v>
      </c>
      <c r="K2946">
        <v>18</v>
      </c>
      <c r="L2946">
        <v>3</v>
      </c>
      <c r="M2946" t="s">
        <v>47</v>
      </c>
      <c r="N2946" s="2">
        <v>89.197169811320748</v>
      </c>
      <c r="O2946">
        <v>2474</v>
      </c>
    </row>
    <row r="2947" spans="1:15" x14ac:dyDescent="0.2">
      <c r="A2947">
        <v>1447311</v>
      </c>
      <c r="B2947" t="s">
        <v>10</v>
      </c>
      <c r="C2947" t="s">
        <v>2</v>
      </c>
      <c r="D2947" t="s">
        <v>38</v>
      </c>
      <c r="E2947" t="s">
        <v>7</v>
      </c>
      <c r="F2947" t="s">
        <v>0</v>
      </c>
      <c r="G2947">
        <v>22</v>
      </c>
      <c r="H2947">
        <v>5</v>
      </c>
      <c r="I2947">
        <v>844.4</v>
      </c>
      <c r="J2947">
        <v>6</v>
      </c>
      <c r="K2947">
        <v>11</v>
      </c>
      <c r="L2947">
        <v>2</v>
      </c>
      <c r="M2947" t="s">
        <v>46</v>
      </c>
      <c r="N2947" s="2">
        <v>38.381818181818183</v>
      </c>
      <c r="O2947">
        <v>357</v>
      </c>
    </row>
    <row r="2948" spans="1:15" x14ac:dyDescent="0.2">
      <c r="A2948">
        <v>1447841</v>
      </c>
      <c r="B2948" t="s">
        <v>6</v>
      </c>
      <c r="C2948" t="s">
        <v>12</v>
      </c>
      <c r="D2948" t="s">
        <v>38</v>
      </c>
      <c r="E2948" t="s">
        <v>4</v>
      </c>
      <c r="F2948" t="s">
        <v>0</v>
      </c>
      <c r="G2948">
        <v>21</v>
      </c>
      <c r="H2948">
        <v>4</v>
      </c>
      <c r="I2948">
        <v>33.619999999999997</v>
      </c>
      <c r="J2948">
        <v>2</v>
      </c>
      <c r="K2948">
        <v>6</v>
      </c>
      <c r="L2948">
        <v>1</v>
      </c>
      <c r="M2948" t="s">
        <v>45</v>
      </c>
      <c r="N2948" s="2">
        <v>1.6009523809523809</v>
      </c>
      <c r="O2948">
        <v>77</v>
      </c>
    </row>
    <row r="2949" spans="1:15" x14ac:dyDescent="0.2">
      <c r="A2949">
        <v>1448431</v>
      </c>
      <c r="B2949" t="s">
        <v>3</v>
      </c>
      <c r="C2949" t="s">
        <v>2</v>
      </c>
      <c r="D2949" t="s">
        <v>38</v>
      </c>
      <c r="E2949" t="s">
        <v>4</v>
      </c>
      <c r="F2949" t="s">
        <v>0</v>
      </c>
      <c r="G2949">
        <v>26</v>
      </c>
      <c r="H2949">
        <v>5</v>
      </c>
      <c r="I2949">
        <v>2959.57</v>
      </c>
      <c r="J2949">
        <v>10</v>
      </c>
      <c r="K2949">
        <v>15</v>
      </c>
      <c r="L2949">
        <v>3</v>
      </c>
      <c r="M2949" t="s">
        <v>47</v>
      </c>
      <c r="N2949" s="2">
        <v>113.82961538461539</v>
      </c>
      <c r="O2949">
        <v>1843</v>
      </c>
    </row>
    <row r="2950" spans="1:15" x14ac:dyDescent="0.2">
      <c r="A2950">
        <v>1448581</v>
      </c>
      <c r="B2950" t="s">
        <v>3</v>
      </c>
      <c r="C2950" t="s">
        <v>2</v>
      </c>
      <c r="D2950" t="s">
        <v>39</v>
      </c>
      <c r="E2950" t="s">
        <v>4</v>
      </c>
      <c r="F2950" t="s">
        <v>8</v>
      </c>
      <c r="G2950">
        <v>78</v>
      </c>
      <c r="H2950">
        <v>9</v>
      </c>
      <c r="I2950">
        <v>2976.23</v>
      </c>
      <c r="J2950">
        <v>10</v>
      </c>
      <c r="K2950">
        <v>19</v>
      </c>
      <c r="L2950">
        <v>3</v>
      </c>
      <c r="M2950" t="s">
        <v>47</v>
      </c>
      <c r="N2950" s="2">
        <v>38.156794871794872</v>
      </c>
      <c r="O2950">
        <v>1599</v>
      </c>
    </row>
    <row r="2951" spans="1:15" x14ac:dyDescent="0.2">
      <c r="A2951">
        <v>1448961</v>
      </c>
      <c r="B2951" t="s">
        <v>3</v>
      </c>
      <c r="C2951" t="s">
        <v>5</v>
      </c>
      <c r="D2951" t="s">
        <v>38</v>
      </c>
      <c r="E2951" t="s">
        <v>1</v>
      </c>
      <c r="F2951" t="s">
        <v>0</v>
      </c>
      <c r="G2951">
        <v>78</v>
      </c>
      <c r="H2951">
        <v>9</v>
      </c>
      <c r="I2951">
        <v>1572.61</v>
      </c>
      <c r="J2951">
        <v>8</v>
      </c>
      <c r="K2951">
        <v>17</v>
      </c>
      <c r="L2951">
        <v>3</v>
      </c>
      <c r="M2951" t="s">
        <v>47</v>
      </c>
      <c r="N2951" s="2">
        <v>20.161666666666665</v>
      </c>
      <c r="O2951">
        <v>1281</v>
      </c>
    </row>
    <row r="2952" spans="1:15" x14ac:dyDescent="0.2">
      <c r="A2952">
        <v>1449361</v>
      </c>
      <c r="B2952" t="s">
        <v>6</v>
      </c>
      <c r="C2952" t="s">
        <v>12</v>
      </c>
      <c r="D2952" t="s">
        <v>38</v>
      </c>
      <c r="E2952" t="s">
        <v>4</v>
      </c>
      <c r="F2952" t="s">
        <v>8</v>
      </c>
      <c r="G2952">
        <v>21</v>
      </c>
      <c r="H2952">
        <v>4</v>
      </c>
      <c r="I2952">
        <v>203.95</v>
      </c>
      <c r="J2952">
        <v>3</v>
      </c>
      <c r="K2952">
        <v>7</v>
      </c>
      <c r="L2952">
        <v>1</v>
      </c>
      <c r="M2952" t="s">
        <v>45</v>
      </c>
      <c r="N2952" s="2">
        <v>9.711904761904762</v>
      </c>
      <c r="O2952">
        <v>167</v>
      </c>
    </row>
    <row r="2953" spans="1:15" x14ac:dyDescent="0.2">
      <c r="A2953">
        <v>1449741</v>
      </c>
      <c r="B2953" t="s">
        <v>3</v>
      </c>
      <c r="C2953" t="s">
        <v>2</v>
      </c>
      <c r="D2953" t="s">
        <v>38</v>
      </c>
      <c r="E2953" t="s">
        <v>1</v>
      </c>
      <c r="F2953" t="s">
        <v>0</v>
      </c>
      <c r="G2953">
        <v>29</v>
      </c>
      <c r="H2953">
        <v>6</v>
      </c>
      <c r="I2953">
        <v>1021.17</v>
      </c>
      <c r="J2953">
        <v>7</v>
      </c>
      <c r="K2953">
        <v>13</v>
      </c>
      <c r="L2953">
        <v>2</v>
      </c>
      <c r="M2953" t="s">
        <v>46</v>
      </c>
      <c r="N2953" s="2">
        <v>35.212758620689655</v>
      </c>
      <c r="O2953">
        <v>811</v>
      </c>
    </row>
    <row r="2954" spans="1:15" x14ac:dyDescent="0.2">
      <c r="A2954">
        <v>1450001</v>
      </c>
      <c r="B2954" t="s">
        <v>3</v>
      </c>
      <c r="C2954" t="s">
        <v>5</v>
      </c>
      <c r="D2954" t="s">
        <v>38</v>
      </c>
      <c r="E2954" t="s">
        <v>4</v>
      </c>
      <c r="F2954" t="s">
        <v>0</v>
      </c>
      <c r="G2954">
        <v>74</v>
      </c>
      <c r="H2954">
        <v>9</v>
      </c>
      <c r="I2954">
        <v>2422.8200000000002</v>
      </c>
      <c r="J2954">
        <v>9</v>
      </c>
      <c r="K2954">
        <v>18</v>
      </c>
      <c r="L2954">
        <v>3</v>
      </c>
      <c r="M2954" t="s">
        <v>47</v>
      </c>
      <c r="N2954" s="2">
        <v>32.740810810810814</v>
      </c>
      <c r="O2954">
        <v>948</v>
      </c>
    </row>
    <row r="2955" spans="1:15" x14ac:dyDescent="0.2">
      <c r="A2955">
        <v>1450341</v>
      </c>
      <c r="B2955" t="s">
        <v>3</v>
      </c>
      <c r="C2955" t="s">
        <v>2</v>
      </c>
      <c r="D2955" t="s">
        <v>38</v>
      </c>
      <c r="E2955" t="s">
        <v>1</v>
      </c>
      <c r="F2955" t="s">
        <v>8</v>
      </c>
      <c r="G2955">
        <v>16</v>
      </c>
      <c r="H2955">
        <v>4</v>
      </c>
      <c r="I2955">
        <v>573.97</v>
      </c>
      <c r="J2955">
        <v>5</v>
      </c>
      <c r="K2955">
        <v>9</v>
      </c>
      <c r="L2955">
        <v>2</v>
      </c>
      <c r="M2955" t="s">
        <v>46</v>
      </c>
      <c r="N2955" s="2">
        <v>35.873125000000002</v>
      </c>
      <c r="O2955">
        <v>429</v>
      </c>
    </row>
    <row r="2956" spans="1:15" x14ac:dyDescent="0.2">
      <c r="A2956">
        <v>1450531</v>
      </c>
      <c r="B2956" t="s">
        <v>13</v>
      </c>
      <c r="C2956" t="s">
        <v>12</v>
      </c>
      <c r="D2956" t="s">
        <v>38</v>
      </c>
      <c r="E2956" t="s">
        <v>7</v>
      </c>
      <c r="F2956" t="s">
        <v>0</v>
      </c>
      <c r="G2956">
        <v>7</v>
      </c>
      <c r="H2956">
        <v>2</v>
      </c>
      <c r="I2956">
        <v>191.65</v>
      </c>
      <c r="J2956">
        <v>3</v>
      </c>
      <c r="K2956">
        <v>5</v>
      </c>
      <c r="L2956">
        <v>1</v>
      </c>
      <c r="M2956" t="s">
        <v>45</v>
      </c>
      <c r="N2956" s="2">
        <v>27.37857142857143</v>
      </c>
      <c r="O2956">
        <v>137</v>
      </c>
    </row>
    <row r="2957" spans="1:15" x14ac:dyDescent="0.2">
      <c r="A2957">
        <v>1450681</v>
      </c>
      <c r="B2957" t="s">
        <v>6</v>
      </c>
      <c r="C2957" t="s">
        <v>5</v>
      </c>
      <c r="D2957" t="s">
        <v>38</v>
      </c>
      <c r="E2957" t="s">
        <v>7</v>
      </c>
      <c r="F2957" t="s">
        <v>0</v>
      </c>
      <c r="G2957">
        <v>8</v>
      </c>
      <c r="H2957">
        <v>2</v>
      </c>
      <c r="I2957">
        <v>208.89</v>
      </c>
      <c r="J2957">
        <v>3</v>
      </c>
      <c r="K2957">
        <v>5</v>
      </c>
      <c r="L2957">
        <v>1</v>
      </c>
      <c r="M2957" t="s">
        <v>45</v>
      </c>
      <c r="N2957" s="2">
        <v>26.111249999999998</v>
      </c>
      <c r="O2957">
        <v>106</v>
      </c>
    </row>
    <row r="2958" spans="1:15" x14ac:dyDescent="0.2">
      <c r="A2958">
        <v>1451081</v>
      </c>
      <c r="B2958" t="s">
        <v>3</v>
      </c>
      <c r="C2958" t="s">
        <v>2</v>
      </c>
      <c r="D2958" t="s">
        <v>39</v>
      </c>
      <c r="E2958" t="s">
        <v>4</v>
      </c>
      <c r="F2958" t="s">
        <v>8</v>
      </c>
      <c r="G2958">
        <v>24</v>
      </c>
      <c r="H2958">
        <v>5</v>
      </c>
      <c r="I2958">
        <v>1546.28</v>
      </c>
      <c r="J2958">
        <v>8</v>
      </c>
      <c r="K2958">
        <v>13</v>
      </c>
      <c r="L2958">
        <v>2</v>
      </c>
      <c r="M2958" t="s">
        <v>46</v>
      </c>
      <c r="N2958" s="2">
        <v>64.428333333333327</v>
      </c>
      <c r="O2958">
        <v>701</v>
      </c>
    </row>
    <row r="2959" spans="1:15" x14ac:dyDescent="0.2">
      <c r="A2959">
        <v>1451121</v>
      </c>
      <c r="B2959" t="s">
        <v>10</v>
      </c>
      <c r="C2959" t="s">
        <v>2</v>
      </c>
      <c r="D2959" t="s">
        <v>38</v>
      </c>
      <c r="E2959" t="s">
        <v>7</v>
      </c>
      <c r="F2959" t="s">
        <v>0</v>
      </c>
      <c r="G2959">
        <v>1</v>
      </c>
      <c r="H2959">
        <v>1</v>
      </c>
      <c r="I2959">
        <v>15.03</v>
      </c>
      <c r="J2959">
        <v>1</v>
      </c>
      <c r="K2959">
        <v>2</v>
      </c>
      <c r="L2959">
        <v>1</v>
      </c>
      <c r="M2959" t="s">
        <v>45</v>
      </c>
      <c r="N2959" s="2">
        <v>15.03</v>
      </c>
      <c r="O2959">
        <v>12</v>
      </c>
    </row>
    <row r="2960" spans="1:15" x14ac:dyDescent="0.2">
      <c r="A2960">
        <v>1451271</v>
      </c>
      <c r="B2960" t="s">
        <v>6</v>
      </c>
      <c r="C2960" t="s">
        <v>2</v>
      </c>
      <c r="D2960" t="s">
        <v>38</v>
      </c>
      <c r="E2960" t="s">
        <v>4</v>
      </c>
      <c r="F2960" t="s">
        <v>0</v>
      </c>
      <c r="G2960">
        <v>24</v>
      </c>
      <c r="H2960">
        <v>5</v>
      </c>
      <c r="I2960">
        <v>356.31</v>
      </c>
      <c r="J2960">
        <v>4</v>
      </c>
      <c r="K2960">
        <v>9</v>
      </c>
      <c r="L2960">
        <v>2</v>
      </c>
      <c r="M2960" t="s">
        <v>46</v>
      </c>
      <c r="N2960" s="2">
        <v>14.84625</v>
      </c>
      <c r="O2960">
        <v>354</v>
      </c>
    </row>
    <row r="2961" spans="1:15" x14ac:dyDescent="0.2">
      <c r="A2961">
        <v>1451461</v>
      </c>
      <c r="B2961" t="s">
        <v>3</v>
      </c>
      <c r="C2961" t="s">
        <v>2</v>
      </c>
      <c r="D2961" t="s">
        <v>39</v>
      </c>
      <c r="E2961" t="s">
        <v>4</v>
      </c>
      <c r="F2961" t="s">
        <v>0</v>
      </c>
      <c r="G2961">
        <v>77</v>
      </c>
      <c r="H2961">
        <v>9</v>
      </c>
      <c r="I2961">
        <v>2059.3200000000002</v>
      </c>
      <c r="J2961">
        <v>9</v>
      </c>
      <c r="K2961">
        <v>18</v>
      </c>
      <c r="L2961">
        <v>3</v>
      </c>
      <c r="M2961" t="s">
        <v>47</v>
      </c>
      <c r="N2961" s="2">
        <v>26.744415584415588</v>
      </c>
      <c r="O2961">
        <v>1660</v>
      </c>
    </row>
    <row r="2962" spans="1:15" x14ac:dyDescent="0.2">
      <c r="A2962">
        <v>1451841</v>
      </c>
      <c r="B2962" t="s">
        <v>6</v>
      </c>
      <c r="C2962" t="s">
        <v>2</v>
      </c>
      <c r="D2962" t="s">
        <v>38</v>
      </c>
      <c r="E2962" t="s">
        <v>1</v>
      </c>
      <c r="F2962" t="s">
        <v>0</v>
      </c>
      <c r="G2962">
        <v>14</v>
      </c>
      <c r="H2962">
        <v>3</v>
      </c>
      <c r="I2962">
        <v>694.6</v>
      </c>
      <c r="J2962">
        <v>6</v>
      </c>
      <c r="K2962">
        <v>9</v>
      </c>
      <c r="L2962">
        <v>2</v>
      </c>
      <c r="M2962" t="s">
        <v>46</v>
      </c>
      <c r="N2962" s="2">
        <v>49.614285714285714</v>
      </c>
      <c r="O2962">
        <v>381</v>
      </c>
    </row>
    <row r="2963" spans="1:15" x14ac:dyDescent="0.2">
      <c r="A2963">
        <v>1452391</v>
      </c>
      <c r="B2963" t="s">
        <v>3</v>
      </c>
      <c r="C2963" t="s">
        <v>2</v>
      </c>
      <c r="D2963" t="s">
        <v>38</v>
      </c>
      <c r="E2963" t="s">
        <v>4</v>
      </c>
      <c r="F2963" t="s">
        <v>0</v>
      </c>
      <c r="G2963">
        <v>64</v>
      </c>
      <c r="H2963">
        <v>9</v>
      </c>
      <c r="I2963">
        <v>1993.47</v>
      </c>
      <c r="J2963">
        <v>9</v>
      </c>
      <c r="K2963">
        <v>18</v>
      </c>
      <c r="L2963">
        <v>3</v>
      </c>
      <c r="M2963" t="s">
        <v>47</v>
      </c>
      <c r="N2963" s="2">
        <v>31.14796875</v>
      </c>
      <c r="O2963">
        <v>1025</v>
      </c>
    </row>
    <row r="2964" spans="1:15" x14ac:dyDescent="0.2">
      <c r="A2964">
        <v>1452581</v>
      </c>
      <c r="B2964" t="s">
        <v>6</v>
      </c>
      <c r="C2964" t="s">
        <v>11</v>
      </c>
      <c r="D2964" t="s">
        <v>38</v>
      </c>
      <c r="E2964" t="s">
        <v>7</v>
      </c>
      <c r="F2964" t="s">
        <v>0</v>
      </c>
      <c r="G2964">
        <v>8</v>
      </c>
      <c r="H2964">
        <v>2</v>
      </c>
      <c r="I2964">
        <v>151.07</v>
      </c>
      <c r="J2964">
        <v>3</v>
      </c>
      <c r="K2964">
        <v>5</v>
      </c>
      <c r="L2964">
        <v>1</v>
      </c>
      <c r="M2964" t="s">
        <v>45</v>
      </c>
      <c r="N2964" s="2">
        <v>18.883749999999999</v>
      </c>
      <c r="O2964">
        <v>66</v>
      </c>
    </row>
    <row r="2965" spans="1:15" x14ac:dyDescent="0.2">
      <c r="A2965">
        <v>1453021</v>
      </c>
      <c r="B2965" t="s">
        <v>6</v>
      </c>
      <c r="C2965" t="s">
        <v>9</v>
      </c>
      <c r="D2965" t="s">
        <v>38</v>
      </c>
      <c r="E2965" t="s">
        <v>24</v>
      </c>
      <c r="F2965" t="s">
        <v>8</v>
      </c>
      <c r="G2965">
        <v>8</v>
      </c>
      <c r="H2965">
        <v>2</v>
      </c>
      <c r="I2965">
        <v>210.62</v>
      </c>
      <c r="J2965">
        <v>3</v>
      </c>
      <c r="K2965">
        <v>5</v>
      </c>
      <c r="L2965">
        <v>1</v>
      </c>
      <c r="M2965" t="s">
        <v>45</v>
      </c>
      <c r="N2965" s="2">
        <v>26.327500000000001</v>
      </c>
      <c r="O2965">
        <v>37</v>
      </c>
    </row>
    <row r="2966" spans="1:15" x14ac:dyDescent="0.2">
      <c r="A2966">
        <v>1453551</v>
      </c>
      <c r="B2966" t="s">
        <v>6</v>
      </c>
      <c r="C2966" t="s">
        <v>5</v>
      </c>
      <c r="D2966" t="s">
        <v>38</v>
      </c>
      <c r="E2966" t="s">
        <v>1</v>
      </c>
      <c r="F2966" t="s">
        <v>0</v>
      </c>
      <c r="G2966">
        <v>8</v>
      </c>
      <c r="H2966">
        <v>2</v>
      </c>
      <c r="I2966">
        <v>195.77</v>
      </c>
      <c r="J2966">
        <v>3</v>
      </c>
      <c r="K2966">
        <v>5</v>
      </c>
      <c r="L2966">
        <v>1</v>
      </c>
      <c r="M2966" t="s">
        <v>45</v>
      </c>
      <c r="N2966" s="2">
        <v>24.471250000000001</v>
      </c>
      <c r="O2966">
        <v>122</v>
      </c>
    </row>
    <row r="2967" spans="1:15" x14ac:dyDescent="0.2">
      <c r="A2967">
        <v>1453891</v>
      </c>
      <c r="B2967" t="s">
        <v>6</v>
      </c>
      <c r="C2967" t="s">
        <v>5</v>
      </c>
      <c r="D2967" t="s">
        <v>38</v>
      </c>
      <c r="E2967" t="s">
        <v>4</v>
      </c>
      <c r="F2967" t="s">
        <v>0</v>
      </c>
      <c r="G2967">
        <v>8</v>
      </c>
      <c r="H2967">
        <v>2</v>
      </c>
      <c r="I2967">
        <v>209.41</v>
      </c>
      <c r="J2967">
        <v>3</v>
      </c>
      <c r="K2967">
        <v>5</v>
      </c>
      <c r="L2967">
        <v>1</v>
      </c>
      <c r="M2967" t="s">
        <v>45</v>
      </c>
      <c r="N2967" s="2">
        <v>26.17625</v>
      </c>
      <c r="O2967">
        <v>106</v>
      </c>
    </row>
    <row r="2968" spans="1:15" x14ac:dyDescent="0.2">
      <c r="A2968">
        <v>1453931</v>
      </c>
      <c r="B2968" t="s">
        <v>3</v>
      </c>
      <c r="C2968" t="s">
        <v>5</v>
      </c>
      <c r="D2968" t="s">
        <v>38</v>
      </c>
      <c r="E2968" t="s">
        <v>1</v>
      </c>
      <c r="F2968" t="s">
        <v>0</v>
      </c>
      <c r="G2968">
        <v>60</v>
      </c>
      <c r="H2968">
        <v>8</v>
      </c>
      <c r="I2968">
        <v>2401.16</v>
      </c>
      <c r="J2968">
        <v>9</v>
      </c>
      <c r="K2968">
        <v>17</v>
      </c>
      <c r="L2968">
        <v>3</v>
      </c>
      <c r="M2968" t="s">
        <v>47</v>
      </c>
      <c r="N2968" s="2">
        <v>40.019333333333329</v>
      </c>
      <c r="O2968">
        <v>1194</v>
      </c>
    </row>
    <row r="2969" spans="1:15" x14ac:dyDescent="0.2">
      <c r="A2969">
        <v>1454521</v>
      </c>
      <c r="B2969" t="s">
        <v>6</v>
      </c>
      <c r="C2969" t="s">
        <v>2</v>
      </c>
      <c r="D2969" t="s">
        <v>38</v>
      </c>
      <c r="E2969" t="s">
        <v>1</v>
      </c>
      <c r="F2969" t="s">
        <v>0</v>
      </c>
      <c r="G2969">
        <v>62</v>
      </c>
      <c r="H2969">
        <v>8</v>
      </c>
      <c r="I2969">
        <v>1320.39</v>
      </c>
      <c r="J2969">
        <v>7</v>
      </c>
      <c r="K2969">
        <v>15</v>
      </c>
      <c r="L2969">
        <v>3</v>
      </c>
      <c r="M2969" t="s">
        <v>47</v>
      </c>
      <c r="N2969" s="2">
        <v>21.296612903225807</v>
      </c>
      <c r="O2969">
        <v>735</v>
      </c>
    </row>
    <row r="2970" spans="1:15" x14ac:dyDescent="0.2">
      <c r="A2970">
        <v>1454671</v>
      </c>
      <c r="B2970" t="s">
        <v>6</v>
      </c>
      <c r="C2970" t="s">
        <v>2</v>
      </c>
      <c r="D2970" t="s">
        <v>38</v>
      </c>
      <c r="E2970" t="s">
        <v>7</v>
      </c>
      <c r="F2970" t="s">
        <v>0</v>
      </c>
      <c r="G2970">
        <v>7</v>
      </c>
      <c r="H2970">
        <v>2</v>
      </c>
      <c r="I2970">
        <v>112.39</v>
      </c>
      <c r="J2970">
        <v>2</v>
      </c>
      <c r="K2970">
        <v>4</v>
      </c>
      <c r="L2970">
        <v>1</v>
      </c>
      <c r="M2970" t="s">
        <v>45</v>
      </c>
      <c r="N2970" s="2">
        <v>16.055714285714284</v>
      </c>
      <c r="O2970">
        <v>62</v>
      </c>
    </row>
    <row r="2971" spans="1:15" x14ac:dyDescent="0.2">
      <c r="A2971">
        <v>1454711</v>
      </c>
      <c r="B2971" t="s">
        <v>3</v>
      </c>
      <c r="C2971" t="s">
        <v>2</v>
      </c>
      <c r="D2971" t="s">
        <v>39</v>
      </c>
      <c r="E2971" t="s">
        <v>7</v>
      </c>
      <c r="F2971" t="s">
        <v>0</v>
      </c>
      <c r="G2971">
        <v>42</v>
      </c>
      <c r="H2971">
        <v>7</v>
      </c>
      <c r="I2971">
        <v>3773.58</v>
      </c>
      <c r="J2971">
        <v>10</v>
      </c>
      <c r="K2971">
        <v>17</v>
      </c>
      <c r="L2971">
        <v>3</v>
      </c>
      <c r="M2971" t="s">
        <v>47</v>
      </c>
      <c r="N2971" s="2">
        <v>89.847142857142856</v>
      </c>
      <c r="O2971">
        <v>2515</v>
      </c>
    </row>
    <row r="2972" spans="1:15" x14ac:dyDescent="0.2">
      <c r="A2972">
        <v>1454901</v>
      </c>
      <c r="B2972" t="s">
        <v>3</v>
      </c>
      <c r="C2972" t="s">
        <v>2</v>
      </c>
      <c r="D2972" t="s">
        <v>38</v>
      </c>
      <c r="E2972" t="s">
        <v>1</v>
      </c>
      <c r="F2972" t="s">
        <v>0</v>
      </c>
      <c r="G2972">
        <v>45</v>
      </c>
      <c r="H2972">
        <v>7</v>
      </c>
      <c r="I2972">
        <v>1473.78</v>
      </c>
      <c r="J2972">
        <v>8</v>
      </c>
      <c r="K2972">
        <v>15</v>
      </c>
      <c r="L2972">
        <v>3</v>
      </c>
      <c r="M2972" t="s">
        <v>47</v>
      </c>
      <c r="N2972" s="2">
        <v>32.750666666666667</v>
      </c>
      <c r="O2972">
        <v>1039</v>
      </c>
    </row>
    <row r="2973" spans="1:15" x14ac:dyDescent="0.2">
      <c r="A2973">
        <v>1456381</v>
      </c>
      <c r="B2973" t="s">
        <v>6</v>
      </c>
      <c r="C2973" t="s">
        <v>12</v>
      </c>
      <c r="D2973" t="s">
        <v>38</v>
      </c>
      <c r="E2973" t="s">
        <v>24</v>
      </c>
      <c r="F2973" t="s">
        <v>0</v>
      </c>
      <c r="G2973">
        <v>1</v>
      </c>
      <c r="H2973">
        <v>1</v>
      </c>
      <c r="I2973">
        <v>3.35</v>
      </c>
      <c r="J2973">
        <v>1</v>
      </c>
      <c r="K2973">
        <v>2</v>
      </c>
      <c r="L2973">
        <v>1</v>
      </c>
      <c r="M2973" t="s">
        <v>45</v>
      </c>
      <c r="N2973" s="2">
        <v>3.35</v>
      </c>
      <c r="O2973">
        <v>3</v>
      </c>
    </row>
    <row r="2974" spans="1:15" x14ac:dyDescent="0.2">
      <c r="A2974">
        <v>1456611</v>
      </c>
      <c r="B2974" t="s">
        <v>6</v>
      </c>
      <c r="C2974" t="s">
        <v>2</v>
      </c>
      <c r="D2974" t="s">
        <v>38</v>
      </c>
      <c r="E2974" t="s">
        <v>4</v>
      </c>
      <c r="F2974" t="s">
        <v>0</v>
      </c>
      <c r="G2974">
        <v>31</v>
      </c>
      <c r="H2974">
        <v>6</v>
      </c>
      <c r="I2974">
        <v>799.48</v>
      </c>
      <c r="J2974">
        <v>6</v>
      </c>
      <c r="K2974">
        <v>12</v>
      </c>
      <c r="L2974">
        <v>2</v>
      </c>
      <c r="M2974" t="s">
        <v>46</v>
      </c>
      <c r="N2974" s="2">
        <v>25.789677419354838</v>
      </c>
      <c r="O2974">
        <v>469</v>
      </c>
    </row>
    <row r="2975" spans="1:15" x14ac:dyDescent="0.2">
      <c r="A2975">
        <v>1457541</v>
      </c>
      <c r="B2975" t="s">
        <v>3</v>
      </c>
      <c r="C2975" t="s">
        <v>2</v>
      </c>
      <c r="D2975" t="s">
        <v>38</v>
      </c>
      <c r="E2975" t="s">
        <v>1</v>
      </c>
      <c r="F2975" t="s">
        <v>0</v>
      </c>
      <c r="G2975">
        <v>56</v>
      </c>
      <c r="H2975">
        <v>8</v>
      </c>
      <c r="I2975">
        <v>3191.65</v>
      </c>
      <c r="J2975">
        <v>10</v>
      </c>
      <c r="K2975">
        <v>18</v>
      </c>
      <c r="L2975">
        <v>3</v>
      </c>
      <c r="M2975" t="s">
        <v>47</v>
      </c>
      <c r="N2975" s="2">
        <v>56.993749999999999</v>
      </c>
      <c r="O2975">
        <v>2063</v>
      </c>
    </row>
    <row r="2976" spans="1:15" x14ac:dyDescent="0.2">
      <c r="A2976">
        <v>1457731</v>
      </c>
      <c r="B2976" t="s">
        <v>3</v>
      </c>
      <c r="C2976" t="s">
        <v>12</v>
      </c>
      <c r="D2976" t="s">
        <v>38</v>
      </c>
      <c r="E2976" t="s">
        <v>4</v>
      </c>
      <c r="F2976" t="s">
        <v>0</v>
      </c>
      <c r="G2976">
        <v>49</v>
      </c>
      <c r="H2976">
        <v>8</v>
      </c>
      <c r="I2976">
        <v>1323.25</v>
      </c>
      <c r="J2976">
        <v>7</v>
      </c>
      <c r="K2976">
        <v>15</v>
      </c>
      <c r="L2976">
        <v>3</v>
      </c>
      <c r="M2976" t="s">
        <v>47</v>
      </c>
      <c r="N2976" s="2">
        <v>27.005102040816325</v>
      </c>
      <c r="O2976">
        <v>271</v>
      </c>
    </row>
    <row r="2977" spans="1:15" x14ac:dyDescent="0.2">
      <c r="A2977">
        <v>1457881</v>
      </c>
      <c r="B2977" t="s">
        <v>3</v>
      </c>
      <c r="C2977" t="s">
        <v>2</v>
      </c>
      <c r="D2977" t="s">
        <v>38</v>
      </c>
      <c r="E2977" t="s">
        <v>1</v>
      </c>
      <c r="F2977" t="s">
        <v>0</v>
      </c>
      <c r="G2977">
        <v>135</v>
      </c>
      <c r="H2977">
        <v>10</v>
      </c>
      <c r="I2977">
        <v>1945.21</v>
      </c>
      <c r="J2977">
        <v>9</v>
      </c>
      <c r="K2977">
        <v>19</v>
      </c>
      <c r="L2977">
        <v>3</v>
      </c>
      <c r="M2977" t="s">
        <v>47</v>
      </c>
      <c r="N2977" s="2">
        <v>14.408962962962963</v>
      </c>
      <c r="O2977">
        <v>1516</v>
      </c>
    </row>
    <row r="2978" spans="1:15" x14ac:dyDescent="0.2">
      <c r="A2978">
        <v>1457921</v>
      </c>
      <c r="B2978" t="s">
        <v>6</v>
      </c>
      <c r="C2978" t="s">
        <v>2</v>
      </c>
      <c r="D2978" t="s">
        <v>38</v>
      </c>
      <c r="E2978" t="s">
        <v>4</v>
      </c>
      <c r="F2978" t="s">
        <v>0</v>
      </c>
      <c r="G2978">
        <v>13</v>
      </c>
      <c r="H2978">
        <v>3</v>
      </c>
      <c r="I2978">
        <v>150.08000000000001</v>
      </c>
      <c r="J2978">
        <v>3</v>
      </c>
      <c r="K2978">
        <v>6</v>
      </c>
      <c r="L2978">
        <v>1</v>
      </c>
      <c r="M2978" t="s">
        <v>45</v>
      </c>
      <c r="N2978" s="2">
        <v>11.544615384615385</v>
      </c>
      <c r="O2978">
        <v>109</v>
      </c>
    </row>
    <row r="2979" spans="1:15" x14ac:dyDescent="0.2">
      <c r="A2979">
        <v>1458321</v>
      </c>
      <c r="B2979" t="s">
        <v>3</v>
      </c>
      <c r="C2979" t="s">
        <v>2</v>
      </c>
      <c r="D2979" t="s">
        <v>39</v>
      </c>
      <c r="E2979" t="s">
        <v>7</v>
      </c>
      <c r="F2979" t="s">
        <v>0</v>
      </c>
      <c r="G2979">
        <v>51</v>
      </c>
      <c r="H2979">
        <v>8</v>
      </c>
      <c r="I2979">
        <v>2615.09</v>
      </c>
      <c r="J2979">
        <v>9</v>
      </c>
      <c r="K2979">
        <v>17</v>
      </c>
      <c r="L2979">
        <v>3</v>
      </c>
      <c r="M2979" t="s">
        <v>47</v>
      </c>
      <c r="N2979" s="2">
        <v>51.276274509803926</v>
      </c>
      <c r="O2979">
        <v>1443</v>
      </c>
    </row>
    <row r="2980" spans="1:15" x14ac:dyDescent="0.2">
      <c r="A2980">
        <v>1458661</v>
      </c>
      <c r="B2980" t="s">
        <v>3</v>
      </c>
      <c r="C2980" t="s">
        <v>5</v>
      </c>
      <c r="D2980" t="s">
        <v>38</v>
      </c>
      <c r="E2980" t="s">
        <v>4</v>
      </c>
      <c r="F2980" t="s">
        <v>0</v>
      </c>
      <c r="G2980">
        <v>115</v>
      </c>
      <c r="H2980">
        <v>10</v>
      </c>
      <c r="I2980">
        <v>2744.53</v>
      </c>
      <c r="J2980">
        <v>10</v>
      </c>
      <c r="K2980">
        <v>20</v>
      </c>
      <c r="L2980">
        <v>3</v>
      </c>
      <c r="M2980" t="s">
        <v>47</v>
      </c>
      <c r="N2980" s="2">
        <v>23.865478260869565</v>
      </c>
      <c r="O2980">
        <v>1999</v>
      </c>
    </row>
    <row r="2981" spans="1:15" x14ac:dyDescent="0.2">
      <c r="A2981">
        <v>1458851</v>
      </c>
      <c r="B2981" t="s">
        <v>13</v>
      </c>
      <c r="C2981" t="s">
        <v>5</v>
      </c>
      <c r="D2981" t="s">
        <v>38</v>
      </c>
      <c r="E2981" t="s">
        <v>1</v>
      </c>
      <c r="F2981" t="s">
        <v>0</v>
      </c>
      <c r="G2981">
        <v>17</v>
      </c>
      <c r="H2981">
        <v>4</v>
      </c>
      <c r="I2981">
        <v>125.41</v>
      </c>
      <c r="J2981">
        <v>3</v>
      </c>
      <c r="K2981">
        <v>7</v>
      </c>
      <c r="L2981">
        <v>1</v>
      </c>
      <c r="M2981" t="s">
        <v>45</v>
      </c>
      <c r="N2981" s="2">
        <v>7.3770588235294117</v>
      </c>
      <c r="O2981">
        <v>94</v>
      </c>
    </row>
    <row r="2982" spans="1:15" x14ac:dyDescent="0.2">
      <c r="A2982">
        <v>1459441</v>
      </c>
      <c r="B2982" t="s">
        <v>6</v>
      </c>
      <c r="C2982" t="s">
        <v>5</v>
      </c>
      <c r="D2982" t="s">
        <v>38</v>
      </c>
      <c r="E2982" t="s">
        <v>1</v>
      </c>
      <c r="F2982" t="s">
        <v>8</v>
      </c>
      <c r="G2982">
        <v>26</v>
      </c>
      <c r="H2982">
        <v>5</v>
      </c>
      <c r="I2982">
        <v>774.91</v>
      </c>
      <c r="J2982">
        <v>6</v>
      </c>
      <c r="K2982">
        <v>11</v>
      </c>
      <c r="L2982">
        <v>2</v>
      </c>
      <c r="M2982" t="s">
        <v>46</v>
      </c>
      <c r="N2982" s="2">
        <v>29.804230769230767</v>
      </c>
      <c r="O2982">
        <v>319</v>
      </c>
    </row>
    <row r="2983" spans="1:15" x14ac:dyDescent="0.2">
      <c r="A2983">
        <v>1460231</v>
      </c>
      <c r="B2983" t="s">
        <v>3</v>
      </c>
      <c r="C2983" t="s">
        <v>5</v>
      </c>
      <c r="D2983" t="s">
        <v>38</v>
      </c>
      <c r="E2983" t="s">
        <v>7</v>
      </c>
      <c r="F2983" t="s">
        <v>0</v>
      </c>
      <c r="G2983">
        <v>51</v>
      </c>
      <c r="H2983">
        <v>8</v>
      </c>
      <c r="I2983">
        <v>2084.09</v>
      </c>
      <c r="J2983">
        <v>9</v>
      </c>
      <c r="K2983">
        <v>17</v>
      </c>
      <c r="L2983">
        <v>3</v>
      </c>
      <c r="M2983" t="s">
        <v>47</v>
      </c>
      <c r="N2983" s="2">
        <v>40.864509803921571</v>
      </c>
      <c r="O2983">
        <v>1184</v>
      </c>
    </row>
    <row r="2984" spans="1:15" x14ac:dyDescent="0.2">
      <c r="A2984">
        <v>1461011</v>
      </c>
      <c r="B2984" t="s">
        <v>10</v>
      </c>
      <c r="C2984" t="s">
        <v>5</v>
      </c>
      <c r="D2984" t="s">
        <v>38</v>
      </c>
      <c r="E2984" t="s">
        <v>1</v>
      </c>
      <c r="F2984" t="s">
        <v>0</v>
      </c>
      <c r="G2984">
        <v>1</v>
      </c>
      <c r="H2984">
        <v>1</v>
      </c>
      <c r="I2984">
        <v>2</v>
      </c>
      <c r="J2984">
        <v>1</v>
      </c>
      <c r="K2984">
        <v>2</v>
      </c>
      <c r="L2984">
        <v>1</v>
      </c>
      <c r="M2984" t="s">
        <v>45</v>
      </c>
      <c r="N2984" s="2">
        <v>2</v>
      </c>
      <c r="O2984">
        <v>2</v>
      </c>
    </row>
    <row r="2985" spans="1:15" x14ac:dyDescent="0.2">
      <c r="A2985">
        <v>1461201</v>
      </c>
      <c r="B2985" t="s">
        <v>10</v>
      </c>
      <c r="C2985" t="s">
        <v>2</v>
      </c>
      <c r="D2985" t="s">
        <v>38</v>
      </c>
      <c r="E2985" t="s">
        <v>4</v>
      </c>
      <c r="F2985" t="s">
        <v>0</v>
      </c>
      <c r="G2985">
        <v>1</v>
      </c>
      <c r="H2985">
        <v>1</v>
      </c>
      <c r="I2985">
        <v>18.45</v>
      </c>
      <c r="J2985">
        <v>1</v>
      </c>
      <c r="K2985">
        <v>2</v>
      </c>
      <c r="L2985">
        <v>1</v>
      </c>
      <c r="M2985" t="s">
        <v>45</v>
      </c>
      <c r="N2985" s="2">
        <v>18.45</v>
      </c>
      <c r="O2985">
        <v>11</v>
      </c>
    </row>
    <row r="2986" spans="1:15" x14ac:dyDescent="0.2">
      <c r="A2986">
        <v>1461881</v>
      </c>
      <c r="B2986" t="s">
        <v>3</v>
      </c>
      <c r="C2986" t="s">
        <v>2</v>
      </c>
      <c r="D2986" t="s">
        <v>39</v>
      </c>
      <c r="E2986" t="s">
        <v>7</v>
      </c>
      <c r="F2986" t="s">
        <v>0</v>
      </c>
      <c r="G2986">
        <v>41</v>
      </c>
      <c r="H2986">
        <v>7</v>
      </c>
      <c r="I2986">
        <v>1948.26</v>
      </c>
      <c r="J2986">
        <v>9</v>
      </c>
      <c r="K2986">
        <v>16</v>
      </c>
      <c r="L2986">
        <v>3</v>
      </c>
      <c r="M2986" t="s">
        <v>47</v>
      </c>
      <c r="N2986" s="2">
        <v>47.518536585365851</v>
      </c>
      <c r="O2986">
        <v>1522</v>
      </c>
    </row>
    <row r="2987" spans="1:15" x14ac:dyDescent="0.2">
      <c r="A2987">
        <v>1461921</v>
      </c>
      <c r="B2987" t="s">
        <v>6</v>
      </c>
      <c r="C2987" t="s">
        <v>5</v>
      </c>
      <c r="D2987" t="s">
        <v>38</v>
      </c>
      <c r="E2987" t="s">
        <v>4</v>
      </c>
      <c r="F2987" t="s">
        <v>14</v>
      </c>
      <c r="G2987">
        <v>38</v>
      </c>
      <c r="H2987">
        <v>7</v>
      </c>
      <c r="I2987">
        <v>1329.93</v>
      </c>
      <c r="J2987">
        <v>7</v>
      </c>
      <c r="K2987">
        <v>14</v>
      </c>
      <c r="L2987">
        <v>2</v>
      </c>
      <c r="M2987" t="s">
        <v>46</v>
      </c>
      <c r="N2987" s="2">
        <v>34.998157894736842</v>
      </c>
      <c r="O2987">
        <v>432</v>
      </c>
    </row>
    <row r="2988" spans="1:15" x14ac:dyDescent="0.2">
      <c r="A2988">
        <v>1462471</v>
      </c>
      <c r="B2988" t="s">
        <v>3</v>
      </c>
      <c r="C2988" t="s">
        <v>2</v>
      </c>
      <c r="D2988" t="s">
        <v>38</v>
      </c>
      <c r="E2988" t="s">
        <v>7</v>
      </c>
      <c r="F2988" t="s">
        <v>0</v>
      </c>
      <c r="G2988">
        <v>75</v>
      </c>
      <c r="H2988">
        <v>9</v>
      </c>
      <c r="I2988">
        <v>4609.72</v>
      </c>
      <c r="J2988">
        <v>10</v>
      </c>
      <c r="K2988">
        <v>19</v>
      </c>
      <c r="L2988">
        <v>3</v>
      </c>
      <c r="M2988" t="s">
        <v>47</v>
      </c>
      <c r="N2988" s="2">
        <v>61.462933333333339</v>
      </c>
      <c r="O2988">
        <v>1776</v>
      </c>
    </row>
    <row r="2989" spans="1:15" x14ac:dyDescent="0.2">
      <c r="A2989">
        <v>1462511</v>
      </c>
      <c r="B2989" t="s">
        <v>10</v>
      </c>
      <c r="C2989" t="s">
        <v>2</v>
      </c>
      <c r="D2989" t="s">
        <v>38</v>
      </c>
      <c r="E2989" t="s">
        <v>7</v>
      </c>
      <c r="F2989" t="s">
        <v>8</v>
      </c>
      <c r="G2989">
        <v>6</v>
      </c>
      <c r="H2989">
        <v>2</v>
      </c>
      <c r="I2989">
        <v>78.58</v>
      </c>
      <c r="J2989">
        <v>2</v>
      </c>
      <c r="K2989">
        <v>4</v>
      </c>
      <c r="L2989">
        <v>1</v>
      </c>
      <c r="M2989" t="s">
        <v>45</v>
      </c>
      <c r="N2989" s="2">
        <v>13.096666666666666</v>
      </c>
      <c r="O2989">
        <v>25</v>
      </c>
    </row>
    <row r="2990" spans="1:15" x14ac:dyDescent="0.2">
      <c r="A2990">
        <v>1462661</v>
      </c>
      <c r="B2990" t="s">
        <v>3</v>
      </c>
      <c r="C2990" t="s">
        <v>5</v>
      </c>
      <c r="D2990" t="s">
        <v>38</v>
      </c>
      <c r="E2990" t="s">
        <v>7</v>
      </c>
      <c r="F2990" t="s">
        <v>0</v>
      </c>
      <c r="G2990">
        <v>56</v>
      </c>
      <c r="H2990">
        <v>8</v>
      </c>
      <c r="I2990">
        <v>1342.59</v>
      </c>
      <c r="J2990">
        <v>8</v>
      </c>
      <c r="K2990">
        <v>16</v>
      </c>
      <c r="L2990">
        <v>3</v>
      </c>
      <c r="M2990" t="s">
        <v>47</v>
      </c>
      <c r="N2990" s="2">
        <v>23.974821428571428</v>
      </c>
      <c r="O2990">
        <v>421</v>
      </c>
    </row>
    <row r="2991" spans="1:15" x14ac:dyDescent="0.2">
      <c r="A2991">
        <v>1464181</v>
      </c>
      <c r="B2991" t="s">
        <v>6</v>
      </c>
      <c r="C2991" t="s">
        <v>2</v>
      </c>
      <c r="D2991" t="s">
        <v>38</v>
      </c>
      <c r="E2991" t="s">
        <v>7</v>
      </c>
      <c r="F2991" t="s">
        <v>0</v>
      </c>
      <c r="G2991">
        <v>20</v>
      </c>
      <c r="H2991">
        <v>4</v>
      </c>
      <c r="I2991">
        <v>108.97</v>
      </c>
      <c r="J2991">
        <v>2</v>
      </c>
      <c r="K2991">
        <v>6</v>
      </c>
      <c r="L2991">
        <v>1</v>
      </c>
      <c r="M2991" t="s">
        <v>45</v>
      </c>
      <c r="N2991" s="2">
        <v>5.4485000000000001</v>
      </c>
      <c r="O2991">
        <v>86</v>
      </c>
    </row>
    <row r="2992" spans="1:15" x14ac:dyDescent="0.2">
      <c r="A2992">
        <v>1464371</v>
      </c>
      <c r="B2992" t="s">
        <v>6</v>
      </c>
      <c r="C2992" t="s">
        <v>9</v>
      </c>
      <c r="D2992" t="s">
        <v>38</v>
      </c>
      <c r="E2992" t="s">
        <v>1</v>
      </c>
      <c r="F2992" t="s">
        <v>0</v>
      </c>
      <c r="G2992">
        <v>16</v>
      </c>
      <c r="H2992">
        <v>4</v>
      </c>
      <c r="I2992">
        <v>254.91</v>
      </c>
      <c r="J2992">
        <v>4</v>
      </c>
      <c r="K2992">
        <v>8</v>
      </c>
      <c r="L2992">
        <v>2</v>
      </c>
      <c r="M2992" t="s">
        <v>46</v>
      </c>
      <c r="N2992" s="2">
        <v>15.931875</v>
      </c>
      <c r="O2992">
        <v>59</v>
      </c>
    </row>
    <row r="2993" spans="1:15" x14ac:dyDescent="0.2">
      <c r="A2993">
        <v>1464601</v>
      </c>
      <c r="B2993" t="s">
        <v>3</v>
      </c>
      <c r="C2993" t="s">
        <v>5</v>
      </c>
      <c r="D2993" t="s">
        <v>38</v>
      </c>
      <c r="E2993" t="s">
        <v>4</v>
      </c>
      <c r="F2993" t="s">
        <v>0</v>
      </c>
      <c r="G2993">
        <v>12</v>
      </c>
      <c r="H2993">
        <v>3</v>
      </c>
      <c r="I2993">
        <v>984.46</v>
      </c>
      <c r="J2993">
        <v>7</v>
      </c>
      <c r="K2993">
        <v>10</v>
      </c>
      <c r="L2993">
        <v>2</v>
      </c>
      <c r="M2993" t="s">
        <v>46</v>
      </c>
      <c r="N2993" s="2">
        <v>82.038333333333341</v>
      </c>
      <c r="O2993">
        <v>680</v>
      </c>
    </row>
    <row r="2994" spans="1:15" x14ac:dyDescent="0.2">
      <c r="A2994">
        <v>1464751</v>
      </c>
      <c r="B2994" t="s">
        <v>6</v>
      </c>
      <c r="C2994" t="s">
        <v>9</v>
      </c>
      <c r="D2994" t="s">
        <v>38</v>
      </c>
      <c r="E2994" t="s">
        <v>7</v>
      </c>
      <c r="F2994" t="s">
        <v>0</v>
      </c>
      <c r="G2994">
        <v>16</v>
      </c>
      <c r="H2994">
        <v>4</v>
      </c>
      <c r="I2994">
        <v>1232.6400000000001</v>
      </c>
      <c r="J2994">
        <v>7</v>
      </c>
      <c r="K2994">
        <v>11</v>
      </c>
      <c r="L2994">
        <v>2</v>
      </c>
      <c r="M2994" t="s">
        <v>46</v>
      </c>
      <c r="N2994" s="2">
        <v>77.040000000000006</v>
      </c>
      <c r="O2994">
        <v>292</v>
      </c>
    </row>
    <row r="2995" spans="1:15" x14ac:dyDescent="0.2">
      <c r="A2995">
        <v>1465341</v>
      </c>
      <c r="B2995" t="s">
        <v>3</v>
      </c>
      <c r="C2995" t="s">
        <v>5</v>
      </c>
      <c r="D2995" t="s">
        <v>39</v>
      </c>
      <c r="E2995" t="s">
        <v>1</v>
      </c>
      <c r="F2995" t="s">
        <v>8</v>
      </c>
      <c r="G2995">
        <v>12</v>
      </c>
      <c r="H2995">
        <v>3</v>
      </c>
      <c r="I2995">
        <v>2933.59</v>
      </c>
      <c r="J2995">
        <v>10</v>
      </c>
      <c r="K2995">
        <v>13</v>
      </c>
      <c r="L2995">
        <v>2</v>
      </c>
      <c r="M2995" t="s">
        <v>46</v>
      </c>
      <c r="N2995" s="2">
        <v>244.46583333333334</v>
      </c>
      <c r="O2995">
        <v>607</v>
      </c>
    </row>
    <row r="2996" spans="1:15" x14ac:dyDescent="0.2">
      <c r="A2996">
        <v>1465491</v>
      </c>
      <c r="B2996" t="s">
        <v>3</v>
      </c>
      <c r="C2996" t="s">
        <v>5</v>
      </c>
      <c r="D2996" t="s">
        <v>38</v>
      </c>
      <c r="E2996" t="s">
        <v>1</v>
      </c>
      <c r="F2996" t="s">
        <v>8</v>
      </c>
      <c r="G2996">
        <v>153</v>
      </c>
      <c r="H2996">
        <v>10</v>
      </c>
      <c r="I2996">
        <v>1825.84</v>
      </c>
      <c r="J2996">
        <v>8</v>
      </c>
      <c r="K2996">
        <v>18</v>
      </c>
      <c r="L2996">
        <v>3</v>
      </c>
      <c r="M2996" t="s">
        <v>47</v>
      </c>
      <c r="N2996" s="2">
        <v>11.933594771241829</v>
      </c>
      <c r="O2996">
        <v>1616</v>
      </c>
    </row>
    <row r="2997" spans="1:15" x14ac:dyDescent="0.2">
      <c r="A2997">
        <v>1465531</v>
      </c>
      <c r="B2997" t="s">
        <v>6</v>
      </c>
      <c r="C2997" t="s">
        <v>2</v>
      </c>
      <c r="D2997" t="s">
        <v>38</v>
      </c>
      <c r="E2997" t="s">
        <v>1</v>
      </c>
      <c r="F2997" t="s">
        <v>0</v>
      </c>
      <c r="G2997">
        <v>16</v>
      </c>
      <c r="H2997">
        <v>4</v>
      </c>
      <c r="I2997">
        <v>1050.22</v>
      </c>
      <c r="J2997">
        <v>7</v>
      </c>
      <c r="K2997">
        <v>11</v>
      </c>
      <c r="L2997">
        <v>2</v>
      </c>
      <c r="M2997" t="s">
        <v>46</v>
      </c>
      <c r="N2997" s="2">
        <v>65.638750000000002</v>
      </c>
      <c r="O2997">
        <v>864</v>
      </c>
    </row>
    <row r="2998" spans="1:15" x14ac:dyDescent="0.2">
      <c r="A2998">
        <v>1465911</v>
      </c>
      <c r="B2998" t="s">
        <v>3</v>
      </c>
      <c r="C2998" t="s">
        <v>5</v>
      </c>
      <c r="D2998" t="s">
        <v>38</v>
      </c>
      <c r="E2998" t="s">
        <v>1</v>
      </c>
      <c r="F2998" t="s">
        <v>0</v>
      </c>
      <c r="G2998">
        <v>30</v>
      </c>
      <c r="H2998">
        <v>6</v>
      </c>
      <c r="I2998">
        <v>702.57</v>
      </c>
      <c r="J2998">
        <v>6</v>
      </c>
      <c r="K2998">
        <v>12</v>
      </c>
      <c r="L2998">
        <v>2</v>
      </c>
      <c r="M2998" t="s">
        <v>46</v>
      </c>
      <c r="N2998" s="2">
        <v>23.419</v>
      </c>
      <c r="O2998">
        <v>468</v>
      </c>
    </row>
    <row r="2999" spans="1:15" x14ac:dyDescent="0.2">
      <c r="A2999">
        <v>1466121</v>
      </c>
      <c r="B2999" t="s">
        <v>6</v>
      </c>
      <c r="C2999" t="s">
        <v>12</v>
      </c>
      <c r="D2999" t="s">
        <v>38</v>
      </c>
      <c r="E2999" t="s">
        <v>4</v>
      </c>
      <c r="F2999" t="s">
        <v>0</v>
      </c>
      <c r="G2999">
        <v>140</v>
      </c>
      <c r="H2999">
        <v>10</v>
      </c>
      <c r="I2999">
        <v>1132.54</v>
      </c>
      <c r="J2999">
        <v>7</v>
      </c>
      <c r="K2999">
        <v>17</v>
      </c>
      <c r="L2999">
        <v>3</v>
      </c>
      <c r="M2999" t="s">
        <v>47</v>
      </c>
      <c r="N2999" s="2">
        <v>8.0895714285714284</v>
      </c>
      <c r="O2999">
        <v>837</v>
      </c>
    </row>
    <row r="3000" spans="1:15" x14ac:dyDescent="0.2">
      <c r="A3000">
        <v>1466271</v>
      </c>
      <c r="B3000" t="s">
        <v>6</v>
      </c>
      <c r="C3000" t="s">
        <v>5</v>
      </c>
      <c r="D3000" t="s">
        <v>38</v>
      </c>
      <c r="E3000" t="s">
        <v>7</v>
      </c>
      <c r="F3000" t="s">
        <v>8</v>
      </c>
      <c r="G3000">
        <v>20</v>
      </c>
      <c r="H3000">
        <v>4</v>
      </c>
      <c r="I3000">
        <v>590.76</v>
      </c>
      <c r="J3000">
        <v>5</v>
      </c>
      <c r="K3000">
        <v>9</v>
      </c>
      <c r="L3000">
        <v>2</v>
      </c>
      <c r="M3000" t="s">
        <v>46</v>
      </c>
      <c r="N3000" s="2">
        <v>29.538</v>
      </c>
      <c r="O3000">
        <v>264</v>
      </c>
    </row>
    <row r="3001" spans="1:15" x14ac:dyDescent="0.2">
      <c r="A3001">
        <v>1466651</v>
      </c>
      <c r="B3001" t="s">
        <v>3</v>
      </c>
      <c r="C3001" t="s">
        <v>5</v>
      </c>
      <c r="D3001" t="s">
        <v>38</v>
      </c>
      <c r="E3001" t="s">
        <v>7</v>
      </c>
      <c r="F3001" t="s">
        <v>0</v>
      </c>
      <c r="G3001">
        <v>21</v>
      </c>
      <c r="H3001">
        <v>4</v>
      </c>
      <c r="I3001">
        <v>1353.37</v>
      </c>
      <c r="J3001">
        <v>8</v>
      </c>
      <c r="K3001">
        <v>12</v>
      </c>
      <c r="L3001">
        <v>2</v>
      </c>
      <c r="M3001" t="s">
        <v>46</v>
      </c>
      <c r="N3001" s="2">
        <v>64.446190476190466</v>
      </c>
      <c r="O3001">
        <v>627</v>
      </c>
    </row>
    <row r="3002" spans="1:15" x14ac:dyDescent="0.2">
      <c r="A3002">
        <v>1466841</v>
      </c>
      <c r="B3002" t="s">
        <v>3</v>
      </c>
      <c r="C3002" t="s">
        <v>12</v>
      </c>
      <c r="D3002" t="s">
        <v>38</v>
      </c>
      <c r="E3002" t="s">
        <v>4</v>
      </c>
      <c r="F3002" t="s">
        <v>0</v>
      </c>
      <c r="G3002">
        <v>90</v>
      </c>
      <c r="H3002">
        <v>9</v>
      </c>
      <c r="I3002">
        <v>2617.0500000000002</v>
      </c>
      <c r="J3002">
        <v>9</v>
      </c>
      <c r="K3002">
        <v>18</v>
      </c>
      <c r="L3002">
        <v>3</v>
      </c>
      <c r="M3002" t="s">
        <v>47</v>
      </c>
      <c r="N3002" s="2">
        <v>29.078333333333337</v>
      </c>
      <c r="O3002">
        <v>1404</v>
      </c>
    </row>
    <row r="3003" spans="1:15" x14ac:dyDescent="0.2">
      <c r="A3003">
        <v>1467391</v>
      </c>
      <c r="B3003" t="s">
        <v>3</v>
      </c>
      <c r="C3003" t="s">
        <v>5</v>
      </c>
      <c r="D3003" t="s">
        <v>39</v>
      </c>
      <c r="E3003" t="s">
        <v>7</v>
      </c>
      <c r="F3003" t="s">
        <v>0</v>
      </c>
      <c r="G3003">
        <v>42</v>
      </c>
      <c r="H3003">
        <v>7</v>
      </c>
      <c r="I3003">
        <v>4149.09</v>
      </c>
      <c r="J3003">
        <v>10</v>
      </c>
      <c r="K3003">
        <v>17</v>
      </c>
      <c r="L3003">
        <v>3</v>
      </c>
      <c r="M3003" t="s">
        <v>47</v>
      </c>
      <c r="N3003" s="2">
        <v>98.787857142857149</v>
      </c>
      <c r="O3003">
        <v>1676</v>
      </c>
    </row>
    <row r="3004" spans="1:15" x14ac:dyDescent="0.2">
      <c r="A3004">
        <v>1467431</v>
      </c>
      <c r="B3004" t="s">
        <v>3</v>
      </c>
      <c r="C3004" t="s">
        <v>5</v>
      </c>
      <c r="D3004" t="s">
        <v>38</v>
      </c>
      <c r="E3004" t="s">
        <v>4</v>
      </c>
      <c r="F3004" t="s">
        <v>0</v>
      </c>
      <c r="G3004">
        <v>43</v>
      </c>
      <c r="H3004">
        <v>7</v>
      </c>
      <c r="I3004">
        <v>2670.57</v>
      </c>
      <c r="J3004">
        <v>9</v>
      </c>
      <c r="K3004">
        <v>16</v>
      </c>
      <c r="L3004">
        <v>3</v>
      </c>
      <c r="M3004" t="s">
        <v>47</v>
      </c>
      <c r="N3004" s="2">
        <v>62.106279069767446</v>
      </c>
      <c r="O3004">
        <v>1381</v>
      </c>
    </row>
    <row r="3005" spans="1:15" x14ac:dyDescent="0.2">
      <c r="A3005">
        <v>1467621</v>
      </c>
      <c r="B3005" t="s">
        <v>3</v>
      </c>
      <c r="C3005" t="s">
        <v>2</v>
      </c>
      <c r="D3005" t="s">
        <v>39</v>
      </c>
      <c r="E3005" t="s">
        <v>4</v>
      </c>
      <c r="F3005" t="s">
        <v>0</v>
      </c>
      <c r="G3005">
        <v>53</v>
      </c>
      <c r="H3005">
        <v>8</v>
      </c>
      <c r="I3005">
        <v>2023.36</v>
      </c>
      <c r="J3005">
        <v>9</v>
      </c>
      <c r="K3005">
        <v>17</v>
      </c>
      <c r="L3005">
        <v>3</v>
      </c>
      <c r="M3005" t="s">
        <v>47</v>
      </c>
      <c r="N3005" s="2">
        <v>38.176603773584901</v>
      </c>
      <c r="O3005">
        <v>1191</v>
      </c>
    </row>
    <row r="3006" spans="1:15" x14ac:dyDescent="0.2">
      <c r="A3006">
        <v>1467771</v>
      </c>
      <c r="B3006" t="s">
        <v>3</v>
      </c>
      <c r="C3006" t="s">
        <v>5</v>
      </c>
      <c r="D3006" t="s">
        <v>38</v>
      </c>
      <c r="E3006" t="s">
        <v>4</v>
      </c>
      <c r="F3006" t="s">
        <v>0</v>
      </c>
      <c r="G3006">
        <v>31</v>
      </c>
      <c r="H3006">
        <v>6</v>
      </c>
      <c r="I3006">
        <v>1672.18</v>
      </c>
      <c r="J3006">
        <v>8</v>
      </c>
      <c r="K3006">
        <v>14</v>
      </c>
      <c r="L3006">
        <v>2</v>
      </c>
      <c r="M3006" t="s">
        <v>46</v>
      </c>
      <c r="N3006" s="2">
        <v>53.941290322580649</v>
      </c>
      <c r="O3006">
        <v>331</v>
      </c>
    </row>
    <row r="3007" spans="1:15" x14ac:dyDescent="0.2">
      <c r="A3007">
        <v>1467811</v>
      </c>
      <c r="B3007" t="s">
        <v>3</v>
      </c>
      <c r="C3007" t="s">
        <v>2</v>
      </c>
      <c r="D3007" t="s">
        <v>39</v>
      </c>
      <c r="E3007" t="s">
        <v>7</v>
      </c>
      <c r="F3007" t="s">
        <v>8</v>
      </c>
      <c r="G3007">
        <v>98</v>
      </c>
      <c r="H3007">
        <v>9</v>
      </c>
      <c r="I3007">
        <v>5790.95</v>
      </c>
      <c r="J3007">
        <v>10</v>
      </c>
      <c r="K3007">
        <v>19</v>
      </c>
      <c r="L3007">
        <v>3</v>
      </c>
      <c r="M3007" t="s">
        <v>47</v>
      </c>
      <c r="N3007" s="2">
        <v>59.091326530612243</v>
      </c>
      <c r="O3007">
        <v>2054</v>
      </c>
    </row>
    <row r="3008" spans="1:15" x14ac:dyDescent="0.2">
      <c r="A3008">
        <v>1468171</v>
      </c>
      <c r="B3008" t="s">
        <v>6</v>
      </c>
      <c r="C3008" t="s">
        <v>5</v>
      </c>
      <c r="D3008" t="s">
        <v>38</v>
      </c>
      <c r="E3008" t="s">
        <v>4</v>
      </c>
      <c r="F3008" t="s">
        <v>8</v>
      </c>
      <c r="G3008">
        <v>15</v>
      </c>
      <c r="H3008">
        <v>4</v>
      </c>
      <c r="I3008">
        <v>244.29</v>
      </c>
      <c r="J3008">
        <v>4</v>
      </c>
      <c r="K3008">
        <v>8</v>
      </c>
      <c r="L3008">
        <v>2</v>
      </c>
      <c r="M3008" t="s">
        <v>46</v>
      </c>
      <c r="N3008" s="2">
        <v>16.285999999999998</v>
      </c>
      <c r="O3008">
        <v>94</v>
      </c>
    </row>
    <row r="3009" spans="1:15" x14ac:dyDescent="0.2">
      <c r="A3009">
        <v>1468211</v>
      </c>
      <c r="B3009" t="s">
        <v>10</v>
      </c>
      <c r="C3009" t="s">
        <v>11</v>
      </c>
      <c r="D3009" t="s">
        <v>38</v>
      </c>
      <c r="E3009" t="s">
        <v>7</v>
      </c>
      <c r="F3009" t="s">
        <v>14</v>
      </c>
      <c r="G3009">
        <v>3</v>
      </c>
      <c r="H3009">
        <v>1</v>
      </c>
      <c r="I3009">
        <v>13.82</v>
      </c>
      <c r="J3009">
        <v>1</v>
      </c>
      <c r="K3009">
        <v>2</v>
      </c>
      <c r="L3009">
        <v>1</v>
      </c>
      <c r="M3009" t="s">
        <v>45</v>
      </c>
      <c r="N3009" s="2">
        <v>4.6066666666666665</v>
      </c>
      <c r="O3009">
        <v>16</v>
      </c>
    </row>
    <row r="3010" spans="1:15" x14ac:dyDescent="0.2">
      <c r="A3010">
        <v>1468361</v>
      </c>
      <c r="B3010" t="s">
        <v>6</v>
      </c>
      <c r="C3010" t="s">
        <v>5</v>
      </c>
      <c r="D3010" t="s">
        <v>38</v>
      </c>
      <c r="E3010" t="s">
        <v>4</v>
      </c>
      <c r="F3010" t="s">
        <v>0</v>
      </c>
      <c r="G3010">
        <v>11</v>
      </c>
      <c r="H3010">
        <v>3</v>
      </c>
      <c r="I3010">
        <v>219.86</v>
      </c>
      <c r="J3010">
        <v>3</v>
      </c>
      <c r="K3010">
        <v>6</v>
      </c>
      <c r="L3010">
        <v>1</v>
      </c>
      <c r="M3010" t="s">
        <v>45</v>
      </c>
      <c r="N3010" s="2">
        <v>19.987272727272728</v>
      </c>
      <c r="O3010">
        <v>72</v>
      </c>
    </row>
    <row r="3011" spans="1:15" x14ac:dyDescent="0.2">
      <c r="A3011">
        <v>1468401</v>
      </c>
      <c r="B3011" t="s">
        <v>3</v>
      </c>
      <c r="C3011" t="s">
        <v>5</v>
      </c>
      <c r="D3011" t="s">
        <v>39</v>
      </c>
      <c r="E3011" t="s">
        <v>4</v>
      </c>
      <c r="F3011" t="s">
        <v>0</v>
      </c>
      <c r="G3011">
        <v>12</v>
      </c>
      <c r="H3011">
        <v>3</v>
      </c>
      <c r="I3011">
        <v>1499.0500000000002</v>
      </c>
      <c r="J3011">
        <v>8</v>
      </c>
      <c r="K3011">
        <v>11</v>
      </c>
      <c r="L3011">
        <v>2</v>
      </c>
      <c r="M3011" t="s">
        <v>46</v>
      </c>
      <c r="N3011" s="2">
        <v>124.92083333333335</v>
      </c>
      <c r="O3011">
        <v>926</v>
      </c>
    </row>
    <row r="3012" spans="1:15" x14ac:dyDescent="0.2">
      <c r="A3012">
        <v>1468741</v>
      </c>
      <c r="B3012" t="s">
        <v>3</v>
      </c>
      <c r="C3012" t="s">
        <v>2</v>
      </c>
      <c r="D3012" t="s">
        <v>38</v>
      </c>
      <c r="E3012" t="s">
        <v>1</v>
      </c>
      <c r="F3012" t="s">
        <v>0</v>
      </c>
      <c r="G3012">
        <v>72</v>
      </c>
      <c r="H3012">
        <v>9</v>
      </c>
      <c r="I3012">
        <v>5811.56</v>
      </c>
      <c r="J3012">
        <v>10</v>
      </c>
      <c r="K3012">
        <v>19</v>
      </c>
      <c r="L3012">
        <v>3</v>
      </c>
      <c r="M3012" t="s">
        <v>47</v>
      </c>
      <c r="N3012" s="2">
        <v>80.716111111111118</v>
      </c>
      <c r="O3012">
        <v>3080</v>
      </c>
    </row>
    <row r="3013" spans="1:15" x14ac:dyDescent="0.2">
      <c r="A3013">
        <v>1469141</v>
      </c>
      <c r="B3013" t="s">
        <v>3</v>
      </c>
      <c r="C3013" t="s">
        <v>5</v>
      </c>
      <c r="D3013" t="s">
        <v>38</v>
      </c>
      <c r="E3013" t="s">
        <v>1</v>
      </c>
      <c r="F3013" t="s">
        <v>0</v>
      </c>
      <c r="G3013">
        <v>46</v>
      </c>
      <c r="H3013">
        <v>7</v>
      </c>
      <c r="I3013">
        <v>1015.68</v>
      </c>
      <c r="J3013">
        <v>7</v>
      </c>
      <c r="K3013">
        <v>14</v>
      </c>
      <c r="L3013">
        <v>2</v>
      </c>
      <c r="M3013" t="s">
        <v>46</v>
      </c>
      <c r="N3013" s="2">
        <v>22.08</v>
      </c>
      <c r="O3013">
        <v>784</v>
      </c>
    </row>
    <row r="3014" spans="1:15" x14ac:dyDescent="0.2">
      <c r="A3014">
        <v>1469671</v>
      </c>
      <c r="B3014" t="s">
        <v>6</v>
      </c>
      <c r="C3014" t="s">
        <v>5</v>
      </c>
      <c r="D3014" t="s">
        <v>38</v>
      </c>
      <c r="E3014" t="s">
        <v>1</v>
      </c>
      <c r="F3014" t="s">
        <v>0</v>
      </c>
      <c r="G3014">
        <v>37</v>
      </c>
      <c r="H3014">
        <v>7</v>
      </c>
      <c r="I3014">
        <v>394.01</v>
      </c>
      <c r="J3014">
        <v>4</v>
      </c>
      <c r="K3014">
        <v>11</v>
      </c>
      <c r="L3014">
        <v>2</v>
      </c>
      <c r="M3014" t="s">
        <v>46</v>
      </c>
      <c r="N3014" s="2">
        <v>10.648918918918918</v>
      </c>
      <c r="O3014">
        <v>138</v>
      </c>
    </row>
    <row r="3015" spans="1:15" x14ac:dyDescent="0.2">
      <c r="A3015">
        <v>1469711</v>
      </c>
      <c r="B3015" t="s">
        <v>6</v>
      </c>
      <c r="C3015" t="s">
        <v>9</v>
      </c>
      <c r="D3015" t="s">
        <v>38</v>
      </c>
      <c r="E3015" t="s">
        <v>1</v>
      </c>
      <c r="F3015" t="s">
        <v>0</v>
      </c>
      <c r="G3015">
        <v>20</v>
      </c>
      <c r="H3015">
        <v>4</v>
      </c>
      <c r="I3015">
        <v>211.06</v>
      </c>
      <c r="J3015">
        <v>3</v>
      </c>
      <c r="K3015">
        <v>7</v>
      </c>
      <c r="L3015">
        <v>1</v>
      </c>
      <c r="M3015" t="s">
        <v>45</v>
      </c>
      <c r="N3015" s="2">
        <v>10.553000000000001</v>
      </c>
      <c r="O3015">
        <v>125</v>
      </c>
    </row>
    <row r="3016" spans="1:15" x14ac:dyDescent="0.2">
      <c r="A3016">
        <v>1469901</v>
      </c>
      <c r="B3016" t="s">
        <v>6</v>
      </c>
      <c r="C3016" t="s">
        <v>12</v>
      </c>
      <c r="D3016" t="s">
        <v>38</v>
      </c>
      <c r="E3016" t="s">
        <v>7</v>
      </c>
      <c r="F3016" t="s">
        <v>0</v>
      </c>
      <c r="G3016">
        <v>11</v>
      </c>
      <c r="H3016">
        <v>3</v>
      </c>
      <c r="I3016">
        <v>245.25</v>
      </c>
      <c r="J3016">
        <v>4</v>
      </c>
      <c r="K3016">
        <v>7</v>
      </c>
      <c r="L3016">
        <v>1</v>
      </c>
      <c r="M3016" t="s">
        <v>45</v>
      </c>
      <c r="N3016" s="2">
        <v>22.295454545454547</v>
      </c>
      <c r="O3016">
        <v>25</v>
      </c>
    </row>
    <row r="3017" spans="1:15" x14ac:dyDescent="0.2">
      <c r="A3017">
        <v>1470081</v>
      </c>
      <c r="B3017" t="s">
        <v>3</v>
      </c>
      <c r="C3017" t="s">
        <v>5</v>
      </c>
      <c r="D3017" t="s">
        <v>38</v>
      </c>
      <c r="E3017" t="s">
        <v>7</v>
      </c>
      <c r="F3017" t="s">
        <v>0</v>
      </c>
      <c r="G3017">
        <v>42</v>
      </c>
      <c r="H3017">
        <v>7</v>
      </c>
      <c r="I3017">
        <v>1061.4000000000001</v>
      </c>
      <c r="J3017">
        <v>7</v>
      </c>
      <c r="K3017">
        <v>14</v>
      </c>
      <c r="L3017">
        <v>2</v>
      </c>
      <c r="M3017" t="s">
        <v>46</v>
      </c>
      <c r="N3017" s="2">
        <v>25.271428571428572</v>
      </c>
      <c r="O3017">
        <v>886</v>
      </c>
    </row>
    <row r="3018" spans="1:15" x14ac:dyDescent="0.2">
      <c r="A3018">
        <v>1470501</v>
      </c>
      <c r="B3018" t="s">
        <v>3</v>
      </c>
      <c r="C3018" t="s">
        <v>5</v>
      </c>
      <c r="D3018" t="s">
        <v>39</v>
      </c>
      <c r="E3018" t="s">
        <v>7</v>
      </c>
      <c r="F3018" t="s">
        <v>8</v>
      </c>
      <c r="G3018">
        <v>37</v>
      </c>
      <c r="H3018">
        <v>7</v>
      </c>
      <c r="I3018">
        <v>1789.25</v>
      </c>
      <c r="J3018">
        <v>8</v>
      </c>
      <c r="K3018">
        <v>15</v>
      </c>
      <c r="L3018">
        <v>3</v>
      </c>
      <c r="M3018" t="s">
        <v>47</v>
      </c>
      <c r="N3018" s="2">
        <v>48.358108108108105</v>
      </c>
      <c r="O3018">
        <v>1309</v>
      </c>
    </row>
    <row r="3019" spans="1:15" x14ac:dyDescent="0.2">
      <c r="A3019">
        <v>1470991</v>
      </c>
      <c r="B3019" t="s">
        <v>6</v>
      </c>
      <c r="C3019" t="s">
        <v>5</v>
      </c>
      <c r="D3019" t="s">
        <v>38</v>
      </c>
      <c r="E3019" t="s">
        <v>1</v>
      </c>
      <c r="F3019" t="s">
        <v>0</v>
      </c>
      <c r="G3019">
        <v>19</v>
      </c>
      <c r="H3019">
        <v>4</v>
      </c>
      <c r="I3019">
        <v>239.98</v>
      </c>
      <c r="J3019">
        <v>3</v>
      </c>
      <c r="K3019">
        <v>7</v>
      </c>
      <c r="L3019">
        <v>1</v>
      </c>
      <c r="M3019" t="s">
        <v>45</v>
      </c>
      <c r="N3019" s="2">
        <v>12.630526315789472</v>
      </c>
      <c r="O3019">
        <v>115</v>
      </c>
    </row>
    <row r="3020" spans="1:15" x14ac:dyDescent="0.2">
      <c r="A3020">
        <v>1471241</v>
      </c>
      <c r="B3020" t="s">
        <v>10</v>
      </c>
      <c r="C3020" t="s">
        <v>12</v>
      </c>
      <c r="D3020" t="s">
        <v>38</v>
      </c>
      <c r="E3020" t="s">
        <v>24</v>
      </c>
      <c r="F3020" t="s">
        <v>0</v>
      </c>
      <c r="G3020">
        <v>1</v>
      </c>
      <c r="H3020">
        <v>1</v>
      </c>
      <c r="I3020">
        <v>4.25</v>
      </c>
      <c r="J3020">
        <v>1</v>
      </c>
      <c r="K3020">
        <v>2</v>
      </c>
      <c r="L3020">
        <v>1</v>
      </c>
      <c r="M3020" t="s">
        <v>45</v>
      </c>
      <c r="N3020" s="2">
        <v>4.25</v>
      </c>
      <c r="O3020">
        <v>5</v>
      </c>
    </row>
    <row r="3021" spans="1:15" x14ac:dyDescent="0.2">
      <c r="A3021">
        <v>1471431</v>
      </c>
      <c r="B3021" t="s">
        <v>10</v>
      </c>
      <c r="C3021" t="s">
        <v>9</v>
      </c>
      <c r="D3021" t="s">
        <v>38</v>
      </c>
      <c r="E3021" t="s">
        <v>4</v>
      </c>
      <c r="F3021" t="s">
        <v>0</v>
      </c>
      <c r="G3021">
        <v>16</v>
      </c>
      <c r="H3021">
        <v>4</v>
      </c>
      <c r="I3021">
        <v>274.64999999999998</v>
      </c>
      <c r="J3021">
        <v>4</v>
      </c>
      <c r="K3021">
        <v>8</v>
      </c>
      <c r="L3021">
        <v>2</v>
      </c>
      <c r="M3021" t="s">
        <v>46</v>
      </c>
      <c r="N3021" s="2">
        <v>17.165624999999999</v>
      </c>
      <c r="O3021">
        <v>25</v>
      </c>
    </row>
    <row r="3022" spans="1:15" x14ac:dyDescent="0.2">
      <c r="A3022">
        <v>1471811</v>
      </c>
      <c r="B3022" t="s">
        <v>6</v>
      </c>
      <c r="C3022" t="s">
        <v>5</v>
      </c>
      <c r="D3022" t="s">
        <v>38</v>
      </c>
      <c r="E3022" t="s">
        <v>7</v>
      </c>
      <c r="F3022" t="s">
        <v>8</v>
      </c>
      <c r="G3022">
        <v>22</v>
      </c>
      <c r="H3022">
        <v>5</v>
      </c>
      <c r="I3022">
        <v>730.63</v>
      </c>
      <c r="J3022">
        <v>6</v>
      </c>
      <c r="K3022">
        <v>11</v>
      </c>
      <c r="L3022">
        <v>2</v>
      </c>
      <c r="M3022" t="s">
        <v>46</v>
      </c>
      <c r="N3022" s="2">
        <v>33.210454545454546</v>
      </c>
      <c r="O3022">
        <v>163</v>
      </c>
    </row>
    <row r="3023" spans="1:15" x14ac:dyDescent="0.2">
      <c r="A3023">
        <v>1471961</v>
      </c>
      <c r="B3023" t="s">
        <v>3</v>
      </c>
      <c r="C3023" t="s">
        <v>12</v>
      </c>
      <c r="D3023" t="s">
        <v>38</v>
      </c>
      <c r="E3023" t="s">
        <v>4</v>
      </c>
      <c r="F3023" t="s">
        <v>0</v>
      </c>
      <c r="G3023">
        <v>308</v>
      </c>
      <c r="H3023">
        <v>10</v>
      </c>
      <c r="I3023">
        <v>2590.42</v>
      </c>
      <c r="J3023">
        <v>9</v>
      </c>
      <c r="K3023">
        <v>19</v>
      </c>
      <c r="L3023">
        <v>3</v>
      </c>
      <c r="M3023" t="s">
        <v>47</v>
      </c>
      <c r="N3023" s="2">
        <v>8.4104545454545452</v>
      </c>
      <c r="O3023">
        <v>1449</v>
      </c>
    </row>
    <row r="3024" spans="1:15" x14ac:dyDescent="0.2">
      <c r="A3024">
        <v>1472211</v>
      </c>
      <c r="B3024" t="s">
        <v>3</v>
      </c>
      <c r="C3024" t="s">
        <v>5</v>
      </c>
      <c r="D3024" t="s">
        <v>39</v>
      </c>
      <c r="E3024" t="s">
        <v>4</v>
      </c>
      <c r="F3024" t="s">
        <v>8</v>
      </c>
      <c r="G3024">
        <v>22</v>
      </c>
      <c r="H3024">
        <v>5</v>
      </c>
      <c r="I3024">
        <v>708.9</v>
      </c>
      <c r="J3024">
        <v>6</v>
      </c>
      <c r="K3024">
        <v>11</v>
      </c>
      <c r="L3024">
        <v>2</v>
      </c>
      <c r="M3024" t="s">
        <v>46</v>
      </c>
      <c r="N3024" s="2">
        <v>32.222727272727269</v>
      </c>
      <c r="O3024">
        <v>534</v>
      </c>
    </row>
    <row r="3025" spans="1:15" x14ac:dyDescent="0.2">
      <c r="A3025">
        <v>1472741</v>
      </c>
      <c r="B3025" t="s">
        <v>3</v>
      </c>
      <c r="C3025" t="s">
        <v>2</v>
      </c>
      <c r="D3025" t="s">
        <v>38</v>
      </c>
      <c r="E3025" t="s">
        <v>1</v>
      </c>
      <c r="F3025" t="s">
        <v>0</v>
      </c>
      <c r="G3025">
        <v>130</v>
      </c>
      <c r="H3025">
        <v>10</v>
      </c>
      <c r="I3025">
        <v>3127.96</v>
      </c>
      <c r="J3025">
        <v>10</v>
      </c>
      <c r="K3025">
        <v>20</v>
      </c>
      <c r="L3025">
        <v>3</v>
      </c>
      <c r="M3025" t="s">
        <v>47</v>
      </c>
      <c r="N3025" s="2">
        <v>24.061230769230768</v>
      </c>
      <c r="O3025">
        <v>2741</v>
      </c>
    </row>
    <row r="3026" spans="1:15" x14ac:dyDescent="0.2">
      <c r="A3026">
        <v>1472931</v>
      </c>
      <c r="B3026" t="s">
        <v>10</v>
      </c>
      <c r="C3026" t="s">
        <v>2</v>
      </c>
      <c r="D3026" t="s">
        <v>38</v>
      </c>
      <c r="E3026" t="s">
        <v>1</v>
      </c>
      <c r="F3026" t="s">
        <v>0</v>
      </c>
      <c r="G3026">
        <v>2</v>
      </c>
      <c r="H3026">
        <v>1</v>
      </c>
      <c r="I3026">
        <v>83.41</v>
      </c>
      <c r="J3026">
        <v>2</v>
      </c>
      <c r="K3026">
        <v>3</v>
      </c>
      <c r="L3026">
        <v>1</v>
      </c>
      <c r="M3026" t="s">
        <v>45</v>
      </c>
      <c r="N3026" s="2">
        <v>41.704999999999998</v>
      </c>
      <c r="O3026">
        <v>50</v>
      </c>
    </row>
    <row r="3027" spans="1:15" x14ac:dyDescent="0.2">
      <c r="A3027">
        <v>1473141</v>
      </c>
      <c r="B3027" t="s">
        <v>6</v>
      </c>
      <c r="C3027" t="s">
        <v>2</v>
      </c>
      <c r="D3027" t="s">
        <v>38</v>
      </c>
      <c r="E3027" t="s">
        <v>1</v>
      </c>
      <c r="F3027" t="s">
        <v>8</v>
      </c>
      <c r="G3027">
        <v>22</v>
      </c>
      <c r="H3027">
        <v>5</v>
      </c>
      <c r="I3027">
        <v>822.13</v>
      </c>
      <c r="J3027">
        <v>6</v>
      </c>
      <c r="K3027">
        <v>11</v>
      </c>
      <c r="L3027">
        <v>2</v>
      </c>
      <c r="M3027" t="s">
        <v>46</v>
      </c>
      <c r="N3027" s="2">
        <v>37.369545454545452</v>
      </c>
      <c r="O3027">
        <v>720</v>
      </c>
    </row>
    <row r="3028" spans="1:15" x14ac:dyDescent="0.2">
      <c r="A3028">
        <v>1473291</v>
      </c>
      <c r="B3028" t="s">
        <v>3</v>
      </c>
      <c r="C3028" t="s">
        <v>2</v>
      </c>
      <c r="D3028" t="s">
        <v>38</v>
      </c>
      <c r="E3028" t="s">
        <v>7</v>
      </c>
      <c r="F3028" t="s">
        <v>0</v>
      </c>
      <c r="G3028">
        <v>77</v>
      </c>
      <c r="H3028">
        <v>9</v>
      </c>
      <c r="I3028">
        <v>2477.0700000000002</v>
      </c>
      <c r="J3028">
        <v>9</v>
      </c>
      <c r="K3028">
        <v>18</v>
      </c>
      <c r="L3028">
        <v>3</v>
      </c>
      <c r="M3028" t="s">
        <v>47</v>
      </c>
      <c r="N3028" s="2">
        <v>32.169740259740259</v>
      </c>
      <c r="O3028">
        <v>1594</v>
      </c>
    </row>
    <row r="3029" spans="1:15" x14ac:dyDescent="0.2">
      <c r="A3029">
        <v>1473481</v>
      </c>
      <c r="B3029" t="s">
        <v>3</v>
      </c>
      <c r="C3029" t="s">
        <v>2</v>
      </c>
      <c r="D3029" t="s">
        <v>38</v>
      </c>
      <c r="E3029" t="s">
        <v>1</v>
      </c>
      <c r="F3029" t="s">
        <v>0</v>
      </c>
      <c r="G3029">
        <v>50</v>
      </c>
      <c r="H3029">
        <v>8</v>
      </c>
      <c r="I3029">
        <v>987.27</v>
      </c>
      <c r="J3029">
        <v>7</v>
      </c>
      <c r="K3029">
        <v>15</v>
      </c>
      <c r="L3029">
        <v>3</v>
      </c>
      <c r="M3029" t="s">
        <v>47</v>
      </c>
      <c r="N3029" s="2">
        <v>19.7454</v>
      </c>
      <c r="O3029">
        <v>833</v>
      </c>
    </row>
    <row r="3030" spans="1:15" x14ac:dyDescent="0.2">
      <c r="A3030">
        <v>1473861</v>
      </c>
      <c r="B3030" t="s">
        <v>3</v>
      </c>
      <c r="C3030" t="s">
        <v>2</v>
      </c>
      <c r="D3030" t="s">
        <v>39</v>
      </c>
      <c r="E3030" t="s">
        <v>4</v>
      </c>
      <c r="F3030" t="s">
        <v>0</v>
      </c>
      <c r="G3030">
        <v>36</v>
      </c>
      <c r="H3030">
        <v>7</v>
      </c>
      <c r="I3030">
        <v>2708.36</v>
      </c>
      <c r="J3030">
        <v>10</v>
      </c>
      <c r="K3030">
        <v>17</v>
      </c>
      <c r="L3030">
        <v>3</v>
      </c>
      <c r="M3030" t="s">
        <v>47</v>
      </c>
      <c r="N3030" s="2">
        <v>75.232222222222219</v>
      </c>
      <c r="O3030">
        <v>1753</v>
      </c>
    </row>
    <row r="3031" spans="1:15" x14ac:dyDescent="0.2">
      <c r="A3031">
        <v>1473901</v>
      </c>
      <c r="B3031" t="s">
        <v>3</v>
      </c>
      <c r="C3031" t="s">
        <v>2</v>
      </c>
      <c r="D3031" t="s">
        <v>38</v>
      </c>
      <c r="E3031" t="s">
        <v>1</v>
      </c>
      <c r="F3031" t="s">
        <v>0</v>
      </c>
      <c r="G3031">
        <v>61</v>
      </c>
      <c r="H3031">
        <v>8</v>
      </c>
      <c r="I3031">
        <v>2669.16</v>
      </c>
      <c r="J3031">
        <v>9</v>
      </c>
      <c r="K3031">
        <v>17</v>
      </c>
      <c r="L3031">
        <v>3</v>
      </c>
      <c r="M3031" t="s">
        <v>47</v>
      </c>
      <c r="N3031" s="2">
        <v>43.75672131147541</v>
      </c>
      <c r="O3031">
        <v>1396</v>
      </c>
    </row>
    <row r="3032" spans="1:15" x14ac:dyDescent="0.2">
      <c r="A3032">
        <v>1474261</v>
      </c>
      <c r="B3032" t="s">
        <v>3</v>
      </c>
      <c r="C3032" t="s">
        <v>2</v>
      </c>
      <c r="D3032" t="s">
        <v>38</v>
      </c>
      <c r="E3032" t="s">
        <v>4</v>
      </c>
      <c r="F3032" t="s">
        <v>0</v>
      </c>
      <c r="G3032">
        <v>89</v>
      </c>
      <c r="H3032">
        <v>9</v>
      </c>
      <c r="I3032">
        <v>1914.36</v>
      </c>
      <c r="J3032">
        <v>9</v>
      </c>
      <c r="K3032">
        <v>18</v>
      </c>
      <c r="L3032">
        <v>3</v>
      </c>
      <c r="M3032" t="s">
        <v>47</v>
      </c>
      <c r="N3032" s="2">
        <v>21.509662921348312</v>
      </c>
      <c r="O3032">
        <v>1434</v>
      </c>
    </row>
    <row r="3033" spans="1:15" x14ac:dyDescent="0.2">
      <c r="A3033">
        <v>1474301</v>
      </c>
      <c r="B3033" t="s">
        <v>3</v>
      </c>
      <c r="C3033" t="s">
        <v>5</v>
      </c>
      <c r="D3033" t="s">
        <v>38</v>
      </c>
      <c r="E3033" t="s">
        <v>4</v>
      </c>
      <c r="F3033" t="s">
        <v>0</v>
      </c>
      <c r="G3033">
        <v>60</v>
      </c>
      <c r="H3033">
        <v>8</v>
      </c>
      <c r="I3033">
        <v>2495.9499999999998</v>
      </c>
      <c r="J3033">
        <v>9</v>
      </c>
      <c r="K3033">
        <v>17</v>
      </c>
      <c r="L3033">
        <v>3</v>
      </c>
      <c r="M3033" t="s">
        <v>47</v>
      </c>
      <c r="N3033" s="2">
        <v>41.599166666666662</v>
      </c>
      <c r="O3033">
        <v>1054</v>
      </c>
    </row>
    <row r="3034" spans="1:15" x14ac:dyDescent="0.2">
      <c r="A3034">
        <v>1474641</v>
      </c>
      <c r="B3034" t="s">
        <v>6</v>
      </c>
      <c r="C3034" t="s">
        <v>12</v>
      </c>
      <c r="D3034" t="s">
        <v>38</v>
      </c>
      <c r="E3034" t="s">
        <v>7</v>
      </c>
      <c r="F3034" t="s">
        <v>0</v>
      </c>
      <c r="G3034">
        <v>6</v>
      </c>
      <c r="H3034">
        <v>2</v>
      </c>
      <c r="I3034">
        <v>72.760000000000005</v>
      </c>
      <c r="J3034">
        <v>2</v>
      </c>
      <c r="K3034">
        <v>4</v>
      </c>
      <c r="L3034">
        <v>1</v>
      </c>
      <c r="M3034" t="s">
        <v>45</v>
      </c>
      <c r="N3034" s="2">
        <v>12.126666666666667</v>
      </c>
      <c r="O3034">
        <v>28</v>
      </c>
    </row>
    <row r="3035" spans="1:15" x14ac:dyDescent="0.2">
      <c r="A3035">
        <v>1474791</v>
      </c>
      <c r="B3035" t="s">
        <v>3</v>
      </c>
      <c r="C3035" t="s">
        <v>2</v>
      </c>
      <c r="D3035" t="s">
        <v>39</v>
      </c>
      <c r="E3035" t="s">
        <v>4</v>
      </c>
      <c r="F3035" t="s">
        <v>0</v>
      </c>
      <c r="G3035">
        <v>39</v>
      </c>
      <c r="H3035">
        <v>7</v>
      </c>
      <c r="I3035">
        <v>3638.86</v>
      </c>
      <c r="J3035">
        <v>10</v>
      </c>
      <c r="K3035">
        <v>17</v>
      </c>
      <c r="L3035">
        <v>3</v>
      </c>
      <c r="M3035" t="s">
        <v>47</v>
      </c>
      <c r="N3035" s="2">
        <v>93.304102564102564</v>
      </c>
      <c r="O3035">
        <v>2032</v>
      </c>
    </row>
    <row r="3036" spans="1:15" x14ac:dyDescent="0.2">
      <c r="A3036">
        <v>1474831</v>
      </c>
      <c r="B3036" t="s">
        <v>6</v>
      </c>
      <c r="C3036" t="s">
        <v>5</v>
      </c>
      <c r="D3036" t="s">
        <v>38</v>
      </c>
      <c r="E3036" t="s">
        <v>7</v>
      </c>
      <c r="F3036" t="s">
        <v>0</v>
      </c>
      <c r="G3036">
        <v>12</v>
      </c>
      <c r="H3036">
        <v>3</v>
      </c>
      <c r="I3036">
        <v>350.7</v>
      </c>
      <c r="J3036">
        <v>4</v>
      </c>
      <c r="K3036">
        <v>7</v>
      </c>
      <c r="L3036">
        <v>1</v>
      </c>
      <c r="M3036" t="s">
        <v>45</v>
      </c>
      <c r="N3036" s="2">
        <v>29.224999999999998</v>
      </c>
      <c r="O3036">
        <v>223</v>
      </c>
    </row>
    <row r="3037" spans="1:15" x14ac:dyDescent="0.2">
      <c r="A3037">
        <v>1475041</v>
      </c>
      <c r="B3037" t="s">
        <v>6</v>
      </c>
      <c r="C3037" t="s">
        <v>2</v>
      </c>
      <c r="D3037" t="s">
        <v>38</v>
      </c>
      <c r="E3037" t="s">
        <v>4</v>
      </c>
      <c r="F3037" t="s">
        <v>0</v>
      </c>
      <c r="G3037">
        <v>5</v>
      </c>
      <c r="H3037">
        <v>2</v>
      </c>
      <c r="I3037">
        <v>132.53</v>
      </c>
      <c r="J3037">
        <v>3</v>
      </c>
      <c r="K3037">
        <v>5</v>
      </c>
      <c r="L3037">
        <v>1</v>
      </c>
      <c r="M3037" t="s">
        <v>45</v>
      </c>
      <c r="N3037" s="2">
        <v>26.506</v>
      </c>
      <c r="O3037">
        <v>47</v>
      </c>
    </row>
    <row r="3038" spans="1:15" x14ac:dyDescent="0.2">
      <c r="A3038">
        <v>1475381</v>
      </c>
      <c r="B3038" t="s">
        <v>3</v>
      </c>
      <c r="C3038" t="s">
        <v>2</v>
      </c>
      <c r="D3038" t="s">
        <v>38</v>
      </c>
      <c r="E3038" t="s">
        <v>7</v>
      </c>
      <c r="F3038" t="s">
        <v>0</v>
      </c>
      <c r="G3038">
        <v>45</v>
      </c>
      <c r="H3038">
        <v>7</v>
      </c>
      <c r="I3038">
        <v>3472.55</v>
      </c>
      <c r="J3038">
        <v>10</v>
      </c>
      <c r="K3038">
        <v>17</v>
      </c>
      <c r="L3038">
        <v>3</v>
      </c>
      <c r="M3038" t="s">
        <v>47</v>
      </c>
      <c r="N3038" s="2">
        <v>77.167777777777786</v>
      </c>
      <c r="O3038">
        <v>1632</v>
      </c>
    </row>
    <row r="3039" spans="1:15" x14ac:dyDescent="0.2">
      <c r="A3039">
        <v>1475421</v>
      </c>
      <c r="B3039" t="s">
        <v>3</v>
      </c>
      <c r="C3039" t="s">
        <v>5</v>
      </c>
      <c r="D3039" t="s">
        <v>38</v>
      </c>
      <c r="E3039" t="s">
        <v>7</v>
      </c>
      <c r="F3039" t="s">
        <v>14</v>
      </c>
      <c r="G3039">
        <v>31</v>
      </c>
      <c r="H3039">
        <v>6</v>
      </c>
      <c r="I3039">
        <v>812.17</v>
      </c>
      <c r="J3039">
        <v>6</v>
      </c>
      <c r="K3039">
        <v>12</v>
      </c>
      <c r="L3039">
        <v>2</v>
      </c>
      <c r="M3039" t="s">
        <v>46</v>
      </c>
      <c r="N3039" s="2">
        <v>26.199032258064516</v>
      </c>
      <c r="O3039">
        <v>330</v>
      </c>
    </row>
    <row r="3040" spans="1:15" x14ac:dyDescent="0.2">
      <c r="A3040">
        <v>1475761</v>
      </c>
      <c r="B3040" t="s">
        <v>6</v>
      </c>
      <c r="C3040" t="s">
        <v>2</v>
      </c>
      <c r="D3040" t="s">
        <v>38</v>
      </c>
      <c r="E3040" t="s">
        <v>1</v>
      </c>
      <c r="F3040" t="s">
        <v>0</v>
      </c>
      <c r="G3040">
        <v>6</v>
      </c>
      <c r="H3040">
        <v>2</v>
      </c>
      <c r="I3040">
        <v>123.18</v>
      </c>
      <c r="J3040">
        <v>3</v>
      </c>
      <c r="K3040">
        <v>5</v>
      </c>
      <c r="L3040">
        <v>1</v>
      </c>
      <c r="M3040" t="s">
        <v>45</v>
      </c>
      <c r="N3040" s="2">
        <v>20.53</v>
      </c>
      <c r="O3040">
        <v>48</v>
      </c>
    </row>
    <row r="3041" spans="1:15" x14ac:dyDescent="0.2">
      <c r="A3041">
        <v>1476201</v>
      </c>
      <c r="B3041" t="s">
        <v>3</v>
      </c>
      <c r="C3041" t="s">
        <v>2</v>
      </c>
      <c r="D3041" t="s">
        <v>38</v>
      </c>
      <c r="E3041" t="s">
        <v>4</v>
      </c>
      <c r="F3041" t="s">
        <v>0</v>
      </c>
      <c r="G3041">
        <v>59</v>
      </c>
      <c r="H3041">
        <v>8</v>
      </c>
      <c r="I3041">
        <v>2409.16</v>
      </c>
      <c r="J3041">
        <v>9</v>
      </c>
      <c r="K3041">
        <v>17</v>
      </c>
      <c r="L3041">
        <v>3</v>
      </c>
      <c r="M3041" t="s">
        <v>47</v>
      </c>
      <c r="N3041" s="2">
        <v>40.833220338983047</v>
      </c>
      <c r="O3041">
        <v>868</v>
      </c>
    </row>
    <row r="3042" spans="1:15" x14ac:dyDescent="0.2">
      <c r="A3042">
        <v>1476541</v>
      </c>
      <c r="B3042" t="s">
        <v>3</v>
      </c>
      <c r="C3042" t="s">
        <v>2</v>
      </c>
      <c r="D3042" t="s">
        <v>38</v>
      </c>
      <c r="E3042" t="s">
        <v>1</v>
      </c>
      <c r="F3042" t="s">
        <v>0</v>
      </c>
      <c r="G3042">
        <v>16</v>
      </c>
      <c r="H3042">
        <v>4</v>
      </c>
      <c r="I3042">
        <v>466.2</v>
      </c>
      <c r="J3042">
        <v>5</v>
      </c>
      <c r="K3042">
        <v>9</v>
      </c>
      <c r="L3042">
        <v>2</v>
      </c>
      <c r="M3042" t="s">
        <v>46</v>
      </c>
      <c r="N3042" s="2">
        <v>29.137499999999999</v>
      </c>
      <c r="O3042">
        <v>379</v>
      </c>
    </row>
    <row r="3043" spans="1:15" x14ac:dyDescent="0.2">
      <c r="A3043">
        <v>1476691</v>
      </c>
      <c r="B3043" t="s">
        <v>10</v>
      </c>
      <c r="C3043" t="s">
        <v>9</v>
      </c>
      <c r="D3043" t="s">
        <v>38</v>
      </c>
      <c r="E3043" t="s">
        <v>7</v>
      </c>
      <c r="F3043" t="s">
        <v>0</v>
      </c>
      <c r="G3043">
        <v>1</v>
      </c>
      <c r="H3043">
        <v>1</v>
      </c>
      <c r="I3043">
        <v>50</v>
      </c>
      <c r="J3043">
        <v>2</v>
      </c>
      <c r="K3043">
        <v>3</v>
      </c>
      <c r="L3043">
        <v>1</v>
      </c>
      <c r="M3043" t="s">
        <v>45</v>
      </c>
      <c r="N3043" s="2">
        <v>50</v>
      </c>
      <c r="O3043">
        <v>1</v>
      </c>
    </row>
    <row r="3044" spans="1:15" x14ac:dyDescent="0.2">
      <c r="A3044">
        <v>1476731</v>
      </c>
      <c r="B3044" t="s">
        <v>6</v>
      </c>
      <c r="C3044" t="s">
        <v>2</v>
      </c>
      <c r="D3044" t="s">
        <v>38</v>
      </c>
      <c r="E3044" t="s">
        <v>4</v>
      </c>
      <c r="F3044" t="s">
        <v>0</v>
      </c>
      <c r="G3044">
        <v>1</v>
      </c>
      <c r="H3044">
        <v>1</v>
      </c>
      <c r="I3044">
        <v>24.69</v>
      </c>
      <c r="J3044">
        <v>2</v>
      </c>
      <c r="K3044">
        <v>3</v>
      </c>
      <c r="L3044">
        <v>1</v>
      </c>
      <c r="M3044" t="s">
        <v>45</v>
      </c>
      <c r="N3044" s="2">
        <v>24.69</v>
      </c>
      <c r="O3044">
        <v>19</v>
      </c>
    </row>
    <row r="3045" spans="1:15" x14ac:dyDescent="0.2">
      <c r="A3045">
        <v>1476881</v>
      </c>
      <c r="B3045" t="s">
        <v>3</v>
      </c>
      <c r="C3045" t="s">
        <v>2</v>
      </c>
      <c r="D3045" t="s">
        <v>39</v>
      </c>
      <c r="E3045" t="s">
        <v>1</v>
      </c>
      <c r="F3045" t="s">
        <v>0</v>
      </c>
      <c r="G3045">
        <v>74</v>
      </c>
      <c r="H3045">
        <v>9</v>
      </c>
      <c r="I3045">
        <v>3943.21</v>
      </c>
      <c r="J3045">
        <v>10</v>
      </c>
      <c r="K3045">
        <v>19</v>
      </c>
      <c r="L3045">
        <v>3</v>
      </c>
      <c r="M3045" t="s">
        <v>47</v>
      </c>
      <c r="N3045" s="2">
        <v>53.28662162162162</v>
      </c>
      <c r="O3045">
        <v>2356</v>
      </c>
    </row>
    <row r="3046" spans="1:15" x14ac:dyDescent="0.2">
      <c r="A3046">
        <v>1476921</v>
      </c>
      <c r="B3046" t="s">
        <v>3</v>
      </c>
      <c r="C3046" t="s">
        <v>5</v>
      </c>
      <c r="D3046" t="s">
        <v>38</v>
      </c>
      <c r="E3046" t="s">
        <v>7</v>
      </c>
      <c r="F3046" t="s">
        <v>0</v>
      </c>
      <c r="G3046">
        <v>28</v>
      </c>
      <c r="H3046">
        <v>6</v>
      </c>
      <c r="I3046">
        <v>1161.27</v>
      </c>
      <c r="J3046">
        <v>7</v>
      </c>
      <c r="K3046">
        <v>13</v>
      </c>
      <c r="L3046">
        <v>2</v>
      </c>
      <c r="M3046" t="s">
        <v>46</v>
      </c>
      <c r="N3046" s="2">
        <v>41.473928571428573</v>
      </c>
      <c r="O3046">
        <v>682</v>
      </c>
    </row>
    <row r="3047" spans="1:15" x14ac:dyDescent="0.2">
      <c r="A3047">
        <v>1477091</v>
      </c>
      <c r="B3047" t="s">
        <v>13</v>
      </c>
      <c r="C3047" t="s">
        <v>5</v>
      </c>
      <c r="D3047" t="s">
        <v>38</v>
      </c>
      <c r="E3047" t="s">
        <v>4</v>
      </c>
      <c r="F3047" t="s">
        <v>0</v>
      </c>
      <c r="G3047">
        <v>2</v>
      </c>
      <c r="H3047">
        <v>1</v>
      </c>
      <c r="I3047">
        <v>67.34</v>
      </c>
      <c r="J3047">
        <v>2</v>
      </c>
      <c r="K3047">
        <v>3</v>
      </c>
      <c r="L3047">
        <v>1</v>
      </c>
      <c r="M3047" t="s">
        <v>45</v>
      </c>
      <c r="N3047" s="2">
        <v>33.67</v>
      </c>
      <c r="O3047">
        <v>52</v>
      </c>
    </row>
    <row r="3048" spans="1:15" x14ac:dyDescent="0.2">
      <c r="A3048">
        <v>1477131</v>
      </c>
      <c r="B3048" t="s">
        <v>3</v>
      </c>
      <c r="C3048" t="s">
        <v>5</v>
      </c>
      <c r="D3048" t="s">
        <v>38</v>
      </c>
      <c r="E3048" t="s">
        <v>1</v>
      </c>
      <c r="F3048" t="s">
        <v>0</v>
      </c>
      <c r="G3048">
        <v>34</v>
      </c>
      <c r="H3048">
        <v>6</v>
      </c>
      <c r="I3048">
        <v>1107.1099999999999</v>
      </c>
      <c r="J3048">
        <v>7</v>
      </c>
      <c r="K3048">
        <v>13</v>
      </c>
      <c r="L3048">
        <v>2</v>
      </c>
      <c r="M3048" t="s">
        <v>46</v>
      </c>
      <c r="N3048" s="2">
        <v>32.562058823529412</v>
      </c>
      <c r="O3048">
        <v>507</v>
      </c>
    </row>
    <row r="3049" spans="1:15" x14ac:dyDescent="0.2">
      <c r="A3049">
        <v>1477281</v>
      </c>
      <c r="B3049" t="s">
        <v>3</v>
      </c>
      <c r="C3049" t="s">
        <v>2</v>
      </c>
      <c r="D3049" t="s">
        <v>38</v>
      </c>
      <c r="E3049" t="s">
        <v>1</v>
      </c>
      <c r="F3049" t="s">
        <v>0</v>
      </c>
      <c r="G3049">
        <v>33</v>
      </c>
      <c r="H3049">
        <v>6</v>
      </c>
      <c r="I3049">
        <v>973.06</v>
      </c>
      <c r="J3049">
        <v>6</v>
      </c>
      <c r="K3049">
        <v>12</v>
      </c>
      <c r="L3049">
        <v>2</v>
      </c>
      <c r="M3049" t="s">
        <v>46</v>
      </c>
      <c r="N3049" s="2">
        <v>29.486666666666665</v>
      </c>
      <c r="O3049">
        <v>414</v>
      </c>
    </row>
    <row r="3050" spans="1:15" x14ac:dyDescent="0.2">
      <c r="A3050">
        <v>1477471</v>
      </c>
      <c r="B3050" t="s">
        <v>3</v>
      </c>
      <c r="C3050" t="s">
        <v>5</v>
      </c>
      <c r="D3050" t="s">
        <v>38</v>
      </c>
      <c r="E3050" t="s">
        <v>4</v>
      </c>
      <c r="F3050" t="s">
        <v>0</v>
      </c>
      <c r="G3050">
        <v>29</v>
      </c>
      <c r="H3050">
        <v>6</v>
      </c>
      <c r="I3050">
        <v>1364.8</v>
      </c>
      <c r="J3050">
        <v>8</v>
      </c>
      <c r="K3050">
        <v>14</v>
      </c>
      <c r="L3050">
        <v>2</v>
      </c>
      <c r="M3050" t="s">
        <v>46</v>
      </c>
      <c r="N3050" s="2">
        <v>47.062068965517241</v>
      </c>
      <c r="O3050">
        <v>843</v>
      </c>
    </row>
    <row r="3051" spans="1:15" x14ac:dyDescent="0.2">
      <c r="A3051">
        <v>1477511</v>
      </c>
      <c r="B3051" t="s">
        <v>3</v>
      </c>
      <c r="C3051" t="s">
        <v>5</v>
      </c>
      <c r="D3051" t="s">
        <v>38</v>
      </c>
      <c r="E3051" t="s">
        <v>1</v>
      </c>
      <c r="F3051" t="s">
        <v>0</v>
      </c>
      <c r="G3051">
        <v>63</v>
      </c>
      <c r="H3051">
        <v>9</v>
      </c>
      <c r="I3051">
        <v>1276.45</v>
      </c>
      <c r="J3051">
        <v>7</v>
      </c>
      <c r="K3051">
        <v>16</v>
      </c>
      <c r="L3051">
        <v>3</v>
      </c>
      <c r="M3051" t="s">
        <v>47</v>
      </c>
      <c r="N3051" s="2">
        <v>20.261111111111113</v>
      </c>
      <c r="O3051">
        <v>756</v>
      </c>
    </row>
    <row r="3052" spans="1:15" x14ac:dyDescent="0.2">
      <c r="A3052">
        <v>1478101</v>
      </c>
      <c r="B3052" t="s">
        <v>3</v>
      </c>
      <c r="C3052" t="s">
        <v>2</v>
      </c>
      <c r="D3052" t="s">
        <v>38</v>
      </c>
      <c r="E3052" t="s">
        <v>7</v>
      </c>
      <c r="F3052" t="s">
        <v>0</v>
      </c>
      <c r="G3052">
        <v>40</v>
      </c>
      <c r="H3052">
        <v>7</v>
      </c>
      <c r="I3052">
        <v>1911.66</v>
      </c>
      <c r="J3052">
        <v>9</v>
      </c>
      <c r="K3052">
        <v>16</v>
      </c>
      <c r="L3052">
        <v>3</v>
      </c>
      <c r="M3052" t="s">
        <v>47</v>
      </c>
      <c r="N3052" s="2">
        <v>47.791499999999999</v>
      </c>
      <c r="O3052">
        <v>1204</v>
      </c>
    </row>
    <row r="3053" spans="1:15" x14ac:dyDescent="0.2">
      <c r="A3053">
        <v>1478251</v>
      </c>
      <c r="B3053" t="s">
        <v>3</v>
      </c>
      <c r="C3053" t="s">
        <v>5</v>
      </c>
      <c r="D3053" t="s">
        <v>38</v>
      </c>
      <c r="E3053" t="s">
        <v>1</v>
      </c>
      <c r="F3053" t="s">
        <v>0</v>
      </c>
      <c r="G3053">
        <v>131</v>
      </c>
      <c r="H3053">
        <v>10</v>
      </c>
      <c r="I3053">
        <v>3215.36</v>
      </c>
      <c r="J3053">
        <v>10</v>
      </c>
      <c r="K3053">
        <v>20</v>
      </c>
      <c r="L3053">
        <v>3</v>
      </c>
      <c r="M3053" t="s">
        <v>47</v>
      </c>
      <c r="N3053" s="2">
        <v>24.544732824427481</v>
      </c>
      <c r="O3053">
        <v>1831</v>
      </c>
    </row>
    <row r="3054" spans="1:15" x14ac:dyDescent="0.2">
      <c r="A3054">
        <v>1478781</v>
      </c>
      <c r="B3054" t="s">
        <v>3</v>
      </c>
      <c r="C3054" t="s">
        <v>5</v>
      </c>
      <c r="D3054" t="s">
        <v>38</v>
      </c>
      <c r="E3054" t="s">
        <v>7</v>
      </c>
      <c r="F3054" t="s">
        <v>0</v>
      </c>
      <c r="G3054">
        <v>38</v>
      </c>
      <c r="H3054">
        <v>7</v>
      </c>
      <c r="I3054">
        <v>1017.52</v>
      </c>
      <c r="J3054">
        <v>7</v>
      </c>
      <c r="K3054">
        <v>14</v>
      </c>
      <c r="L3054">
        <v>2</v>
      </c>
      <c r="M3054" t="s">
        <v>46</v>
      </c>
      <c r="N3054" s="2">
        <v>26.776842105263157</v>
      </c>
      <c r="O3054">
        <v>720</v>
      </c>
    </row>
    <row r="3055" spans="1:15" x14ac:dyDescent="0.2">
      <c r="A3055">
        <v>1478821</v>
      </c>
      <c r="B3055" t="s">
        <v>6</v>
      </c>
      <c r="C3055" t="s">
        <v>2</v>
      </c>
      <c r="D3055" t="s">
        <v>38</v>
      </c>
      <c r="E3055" t="s">
        <v>7</v>
      </c>
      <c r="F3055" t="s">
        <v>0</v>
      </c>
      <c r="G3055">
        <v>2</v>
      </c>
      <c r="H3055">
        <v>1</v>
      </c>
      <c r="I3055">
        <v>104.49</v>
      </c>
      <c r="J3055">
        <v>2</v>
      </c>
      <c r="K3055">
        <v>3</v>
      </c>
      <c r="L3055">
        <v>1</v>
      </c>
      <c r="M3055" t="s">
        <v>45</v>
      </c>
      <c r="N3055" s="2">
        <v>52.244999999999997</v>
      </c>
      <c r="O3055">
        <v>71</v>
      </c>
    </row>
    <row r="3056" spans="1:15" x14ac:dyDescent="0.2">
      <c r="A3056">
        <v>1479031</v>
      </c>
      <c r="B3056" t="s">
        <v>6</v>
      </c>
      <c r="C3056" t="s">
        <v>12</v>
      </c>
      <c r="D3056" t="s">
        <v>38</v>
      </c>
      <c r="E3056" t="s">
        <v>4</v>
      </c>
      <c r="F3056" t="s">
        <v>0</v>
      </c>
      <c r="G3056">
        <v>22</v>
      </c>
      <c r="H3056">
        <v>5</v>
      </c>
      <c r="I3056">
        <v>140.08000000000001</v>
      </c>
      <c r="J3056">
        <v>3</v>
      </c>
      <c r="K3056">
        <v>8</v>
      </c>
      <c r="L3056">
        <v>2</v>
      </c>
      <c r="M3056" t="s">
        <v>46</v>
      </c>
      <c r="N3056" s="2">
        <v>6.3672727272727281</v>
      </c>
      <c r="O3056">
        <v>160</v>
      </c>
    </row>
    <row r="3057" spans="1:15" x14ac:dyDescent="0.2">
      <c r="A3057">
        <v>1479371</v>
      </c>
      <c r="B3057" t="s">
        <v>3</v>
      </c>
      <c r="C3057" t="s">
        <v>2</v>
      </c>
      <c r="D3057" t="s">
        <v>38</v>
      </c>
      <c r="E3057" t="s">
        <v>1</v>
      </c>
      <c r="F3057" t="s">
        <v>0</v>
      </c>
      <c r="G3057">
        <v>86</v>
      </c>
      <c r="H3057">
        <v>9</v>
      </c>
      <c r="I3057">
        <v>2468.4699999999998</v>
      </c>
      <c r="J3057">
        <v>9</v>
      </c>
      <c r="K3057">
        <v>18</v>
      </c>
      <c r="L3057">
        <v>3</v>
      </c>
      <c r="M3057" t="s">
        <v>47</v>
      </c>
      <c r="N3057" s="2">
        <v>28.703139534883718</v>
      </c>
      <c r="O3057">
        <v>1657</v>
      </c>
    </row>
    <row r="3058" spans="1:15" x14ac:dyDescent="0.2">
      <c r="A3058">
        <v>1479411</v>
      </c>
      <c r="B3058" t="s">
        <v>6</v>
      </c>
      <c r="C3058" t="s">
        <v>2</v>
      </c>
      <c r="D3058" t="s">
        <v>38</v>
      </c>
      <c r="E3058" t="s">
        <v>4</v>
      </c>
      <c r="F3058" t="s">
        <v>0</v>
      </c>
      <c r="G3058">
        <v>12</v>
      </c>
      <c r="H3058">
        <v>3</v>
      </c>
      <c r="I3058">
        <v>362.62</v>
      </c>
      <c r="J3058">
        <v>4</v>
      </c>
      <c r="K3058">
        <v>7</v>
      </c>
      <c r="L3058">
        <v>1</v>
      </c>
      <c r="M3058" t="s">
        <v>45</v>
      </c>
      <c r="N3058" s="2">
        <v>30.218333333333334</v>
      </c>
      <c r="O3058">
        <v>320</v>
      </c>
    </row>
    <row r="3059" spans="1:15" x14ac:dyDescent="0.2">
      <c r="A3059">
        <v>1479601</v>
      </c>
      <c r="B3059" t="s">
        <v>3</v>
      </c>
      <c r="C3059" t="s">
        <v>2</v>
      </c>
      <c r="D3059" t="s">
        <v>39</v>
      </c>
      <c r="E3059" t="s">
        <v>1</v>
      </c>
      <c r="F3059" t="s">
        <v>8</v>
      </c>
      <c r="G3059">
        <v>92</v>
      </c>
      <c r="H3059">
        <v>9</v>
      </c>
      <c r="I3059">
        <v>3616.05</v>
      </c>
      <c r="J3059">
        <v>10</v>
      </c>
      <c r="K3059">
        <v>19</v>
      </c>
      <c r="L3059">
        <v>3</v>
      </c>
      <c r="M3059" t="s">
        <v>47</v>
      </c>
      <c r="N3059" s="2">
        <v>39.304891304347827</v>
      </c>
      <c r="O3059">
        <v>3195</v>
      </c>
    </row>
    <row r="3060" spans="1:15" x14ac:dyDescent="0.2">
      <c r="A3060">
        <v>1479751</v>
      </c>
      <c r="B3060" t="s">
        <v>3</v>
      </c>
      <c r="C3060" t="s">
        <v>5</v>
      </c>
      <c r="D3060" t="s">
        <v>38</v>
      </c>
      <c r="E3060" t="s">
        <v>1</v>
      </c>
      <c r="F3060" t="s">
        <v>0</v>
      </c>
      <c r="G3060">
        <v>17</v>
      </c>
      <c r="H3060">
        <v>4</v>
      </c>
      <c r="I3060">
        <v>470.41</v>
      </c>
      <c r="J3060">
        <v>5</v>
      </c>
      <c r="K3060">
        <v>9</v>
      </c>
      <c r="L3060">
        <v>2</v>
      </c>
      <c r="M3060" t="s">
        <v>46</v>
      </c>
      <c r="N3060" s="2">
        <v>27.671176470588236</v>
      </c>
      <c r="O3060">
        <v>204</v>
      </c>
    </row>
    <row r="3061" spans="1:15" x14ac:dyDescent="0.2">
      <c r="A3061">
        <v>1479941</v>
      </c>
      <c r="B3061" t="s">
        <v>6</v>
      </c>
      <c r="C3061" t="s">
        <v>2</v>
      </c>
      <c r="D3061" t="s">
        <v>38</v>
      </c>
      <c r="E3061" t="s">
        <v>4</v>
      </c>
      <c r="F3061" t="s">
        <v>8</v>
      </c>
      <c r="G3061">
        <v>68</v>
      </c>
      <c r="H3061">
        <v>9</v>
      </c>
      <c r="I3061">
        <v>1121.92</v>
      </c>
      <c r="J3061">
        <v>7</v>
      </c>
      <c r="K3061">
        <v>16</v>
      </c>
      <c r="L3061">
        <v>3</v>
      </c>
      <c r="M3061" t="s">
        <v>47</v>
      </c>
      <c r="N3061" s="2">
        <v>16.498823529411766</v>
      </c>
      <c r="O3061">
        <v>292</v>
      </c>
    </row>
    <row r="3062" spans="1:15" x14ac:dyDescent="0.2">
      <c r="A3062">
        <v>1480881</v>
      </c>
      <c r="B3062" t="s">
        <v>3</v>
      </c>
      <c r="C3062" t="s">
        <v>5</v>
      </c>
      <c r="D3062" t="s">
        <v>38</v>
      </c>
      <c r="E3062" t="s">
        <v>4</v>
      </c>
      <c r="F3062" t="s">
        <v>0</v>
      </c>
      <c r="G3062">
        <v>25</v>
      </c>
      <c r="H3062">
        <v>5</v>
      </c>
      <c r="I3062">
        <v>459.99</v>
      </c>
      <c r="J3062">
        <v>5</v>
      </c>
      <c r="K3062">
        <v>10</v>
      </c>
      <c r="L3062">
        <v>2</v>
      </c>
      <c r="M3062" t="s">
        <v>46</v>
      </c>
      <c r="N3062" s="2">
        <v>18.3996</v>
      </c>
      <c r="O3062">
        <v>259</v>
      </c>
    </row>
    <row r="3063" spans="1:15" x14ac:dyDescent="0.2">
      <c r="A3063">
        <v>1481091</v>
      </c>
      <c r="B3063" t="s">
        <v>3</v>
      </c>
      <c r="C3063" t="s">
        <v>5</v>
      </c>
      <c r="D3063" t="s">
        <v>38</v>
      </c>
      <c r="E3063" t="s">
        <v>1</v>
      </c>
      <c r="F3063" t="s">
        <v>8</v>
      </c>
      <c r="G3063">
        <v>26</v>
      </c>
      <c r="H3063">
        <v>5</v>
      </c>
      <c r="I3063">
        <v>1039.68</v>
      </c>
      <c r="J3063">
        <v>7</v>
      </c>
      <c r="K3063">
        <v>12</v>
      </c>
      <c r="L3063">
        <v>2</v>
      </c>
      <c r="M3063" t="s">
        <v>46</v>
      </c>
      <c r="N3063" s="2">
        <v>39.987692307692313</v>
      </c>
      <c r="O3063">
        <v>628</v>
      </c>
    </row>
    <row r="3064" spans="1:15" x14ac:dyDescent="0.2">
      <c r="A3064">
        <v>1481471</v>
      </c>
      <c r="B3064" t="s">
        <v>3</v>
      </c>
      <c r="C3064" t="s">
        <v>5</v>
      </c>
      <c r="D3064" t="s">
        <v>38</v>
      </c>
      <c r="E3064" t="s">
        <v>1</v>
      </c>
      <c r="F3064" t="s">
        <v>8</v>
      </c>
      <c r="G3064">
        <v>67</v>
      </c>
      <c r="H3064">
        <v>9</v>
      </c>
      <c r="I3064">
        <v>3056.48</v>
      </c>
      <c r="J3064">
        <v>10</v>
      </c>
      <c r="K3064">
        <v>19</v>
      </c>
      <c r="L3064">
        <v>3</v>
      </c>
      <c r="M3064" t="s">
        <v>47</v>
      </c>
      <c r="N3064" s="2">
        <v>45.619104477611941</v>
      </c>
      <c r="O3064">
        <v>1610</v>
      </c>
    </row>
    <row r="3065" spans="1:15" x14ac:dyDescent="0.2">
      <c r="A3065">
        <v>1481661</v>
      </c>
      <c r="B3065" t="s">
        <v>6</v>
      </c>
      <c r="C3065" t="s">
        <v>5</v>
      </c>
      <c r="D3065" t="s">
        <v>38</v>
      </c>
      <c r="E3065" t="s">
        <v>1</v>
      </c>
      <c r="F3065" t="s">
        <v>0</v>
      </c>
      <c r="G3065">
        <v>3</v>
      </c>
      <c r="H3065">
        <v>1</v>
      </c>
      <c r="I3065">
        <v>230.19</v>
      </c>
      <c r="J3065">
        <v>3</v>
      </c>
      <c r="K3065">
        <v>4</v>
      </c>
      <c r="L3065">
        <v>1</v>
      </c>
      <c r="M3065" t="s">
        <v>45</v>
      </c>
      <c r="N3065" s="2">
        <v>76.73</v>
      </c>
      <c r="O3065">
        <v>77</v>
      </c>
    </row>
    <row r="3066" spans="1:15" x14ac:dyDescent="0.2">
      <c r="A3066">
        <v>1481851</v>
      </c>
      <c r="B3066" t="s">
        <v>3</v>
      </c>
      <c r="C3066" t="s">
        <v>5</v>
      </c>
      <c r="D3066" t="s">
        <v>38</v>
      </c>
      <c r="E3066" t="s">
        <v>7</v>
      </c>
      <c r="F3066" t="s">
        <v>0</v>
      </c>
      <c r="G3066">
        <v>66</v>
      </c>
      <c r="H3066">
        <v>9</v>
      </c>
      <c r="I3066">
        <v>1128.56</v>
      </c>
      <c r="J3066">
        <v>7</v>
      </c>
      <c r="K3066">
        <v>16</v>
      </c>
      <c r="L3066">
        <v>3</v>
      </c>
      <c r="M3066" t="s">
        <v>47</v>
      </c>
      <c r="N3066" s="2">
        <v>17.099393939393938</v>
      </c>
      <c r="O3066">
        <v>739</v>
      </c>
    </row>
    <row r="3067" spans="1:15" x14ac:dyDescent="0.2">
      <c r="A3067">
        <v>1482251</v>
      </c>
      <c r="B3067" t="s">
        <v>6</v>
      </c>
      <c r="C3067" t="s">
        <v>12</v>
      </c>
      <c r="D3067" t="s">
        <v>38</v>
      </c>
      <c r="E3067" t="s">
        <v>1</v>
      </c>
      <c r="F3067" t="s">
        <v>8</v>
      </c>
      <c r="G3067">
        <v>82</v>
      </c>
      <c r="H3067">
        <v>9</v>
      </c>
      <c r="I3067">
        <v>1500.79</v>
      </c>
      <c r="J3067">
        <v>8</v>
      </c>
      <c r="K3067">
        <v>17</v>
      </c>
      <c r="L3067">
        <v>3</v>
      </c>
      <c r="M3067" t="s">
        <v>47</v>
      </c>
      <c r="N3067" s="2">
        <v>18.30231707317073</v>
      </c>
      <c r="O3067">
        <v>615</v>
      </c>
    </row>
    <row r="3068" spans="1:15" x14ac:dyDescent="0.2">
      <c r="A3068">
        <v>1482591</v>
      </c>
      <c r="B3068" t="s">
        <v>3</v>
      </c>
      <c r="C3068" t="s">
        <v>5</v>
      </c>
      <c r="D3068" t="s">
        <v>38</v>
      </c>
      <c r="E3068" t="s">
        <v>4</v>
      </c>
      <c r="F3068" t="s">
        <v>0</v>
      </c>
      <c r="G3068">
        <v>28</v>
      </c>
      <c r="H3068">
        <v>6</v>
      </c>
      <c r="I3068">
        <v>1589.9</v>
      </c>
      <c r="J3068">
        <v>8</v>
      </c>
      <c r="K3068">
        <v>14</v>
      </c>
      <c r="L3068">
        <v>2</v>
      </c>
      <c r="M3068" t="s">
        <v>46</v>
      </c>
      <c r="N3068" s="2">
        <v>56.782142857142858</v>
      </c>
      <c r="O3068">
        <v>917</v>
      </c>
    </row>
    <row r="3069" spans="1:15" x14ac:dyDescent="0.2">
      <c r="A3069">
        <v>1482631</v>
      </c>
      <c r="B3069" t="s">
        <v>3</v>
      </c>
      <c r="C3069" t="s">
        <v>5</v>
      </c>
      <c r="D3069" t="s">
        <v>38</v>
      </c>
      <c r="E3069" t="s">
        <v>4</v>
      </c>
      <c r="F3069" t="s">
        <v>0</v>
      </c>
      <c r="G3069">
        <v>274</v>
      </c>
      <c r="H3069">
        <v>10</v>
      </c>
      <c r="I3069">
        <v>2698.59</v>
      </c>
      <c r="J3069">
        <v>10</v>
      </c>
      <c r="K3069">
        <v>20</v>
      </c>
      <c r="L3069">
        <v>3</v>
      </c>
      <c r="M3069" t="s">
        <v>47</v>
      </c>
      <c r="N3069" s="2">
        <v>9.848868613138686</v>
      </c>
      <c r="O3069">
        <v>1516</v>
      </c>
    </row>
    <row r="3070" spans="1:15" x14ac:dyDescent="0.2">
      <c r="A3070">
        <v>1482781</v>
      </c>
      <c r="B3070" t="s">
        <v>3</v>
      </c>
      <c r="C3070" t="s">
        <v>5</v>
      </c>
      <c r="D3070" t="s">
        <v>38</v>
      </c>
      <c r="E3070" t="s">
        <v>4</v>
      </c>
      <c r="F3070" t="s">
        <v>0</v>
      </c>
      <c r="G3070">
        <v>159</v>
      </c>
      <c r="H3070">
        <v>10</v>
      </c>
      <c r="I3070">
        <v>1536.79</v>
      </c>
      <c r="J3070">
        <v>8</v>
      </c>
      <c r="K3070">
        <v>18</v>
      </c>
      <c r="L3070">
        <v>3</v>
      </c>
      <c r="M3070" t="s">
        <v>47</v>
      </c>
      <c r="N3070" s="2">
        <v>9.6653459119496858</v>
      </c>
      <c r="O3070">
        <v>1183</v>
      </c>
    </row>
    <row r="3071" spans="1:15" x14ac:dyDescent="0.2">
      <c r="A3071">
        <v>1482971</v>
      </c>
      <c r="B3071" t="s">
        <v>6</v>
      </c>
      <c r="C3071" t="s">
        <v>5</v>
      </c>
      <c r="D3071" t="s">
        <v>38</v>
      </c>
      <c r="E3071" t="s">
        <v>4</v>
      </c>
      <c r="F3071" t="s">
        <v>0</v>
      </c>
      <c r="G3071">
        <v>32</v>
      </c>
      <c r="H3071">
        <v>6</v>
      </c>
      <c r="I3071">
        <v>842.86</v>
      </c>
      <c r="J3071">
        <v>6</v>
      </c>
      <c r="K3071">
        <v>12</v>
      </c>
      <c r="L3071">
        <v>2</v>
      </c>
      <c r="M3071" t="s">
        <v>46</v>
      </c>
      <c r="N3071" s="2">
        <v>26.339375</v>
      </c>
      <c r="O3071">
        <v>484</v>
      </c>
    </row>
    <row r="3072" spans="1:15" x14ac:dyDescent="0.2">
      <c r="A3072">
        <v>1483031</v>
      </c>
      <c r="B3072" t="s">
        <v>3</v>
      </c>
      <c r="C3072" t="s">
        <v>5</v>
      </c>
      <c r="D3072" t="s">
        <v>38</v>
      </c>
      <c r="E3072" t="s">
        <v>4</v>
      </c>
      <c r="F3072" t="s">
        <v>0</v>
      </c>
      <c r="G3072">
        <v>59</v>
      </c>
      <c r="H3072">
        <v>8</v>
      </c>
      <c r="I3072">
        <v>1409.77</v>
      </c>
      <c r="J3072">
        <v>8</v>
      </c>
      <c r="K3072">
        <v>16</v>
      </c>
      <c r="L3072">
        <v>3</v>
      </c>
      <c r="M3072" t="s">
        <v>47</v>
      </c>
      <c r="N3072" s="2">
        <v>23.894406779661015</v>
      </c>
      <c r="O3072">
        <v>1023</v>
      </c>
    </row>
    <row r="3073" spans="1:15" x14ac:dyDescent="0.2">
      <c r="A3073">
        <v>1483601</v>
      </c>
      <c r="B3073" t="s">
        <v>6</v>
      </c>
      <c r="C3073" t="s">
        <v>2</v>
      </c>
      <c r="D3073" t="s">
        <v>38</v>
      </c>
      <c r="E3073" t="s">
        <v>7</v>
      </c>
      <c r="F3073" t="s">
        <v>8</v>
      </c>
      <c r="G3073">
        <v>8</v>
      </c>
      <c r="H3073">
        <v>2</v>
      </c>
      <c r="I3073">
        <v>125.09</v>
      </c>
      <c r="J3073">
        <v>3</v>
      </c>
      <c r="K3073">
        <v>5</v>
      </c>
      <c r="L3073">
        <v>1</v>
      </c>
      <c r="M3073" t="s">
        <v>45</v>
      </c>
      <c r="N3073" s="2">
        <v>15.63625</v>
      </c>
      <c r="O3073">
        <v>96</v>
      </c>
    </row>
    <row r="3074" spans="1:15" x14ac:dyDescent="0.2">
      <c r="A3074">
        <v>1483751</v>
      </c>
      <c r="B3074" t="s">
        <v>6</v>
      </c>
      <c r="C3074" t="s">
        <v>5</v>
      </c>
      <c r="D3074" t="s">
        <v>38</v>
      </c>
      <c r="E3074" t="s">
        <v>1</v>
      </c>
      <c r="F3074" t="s">
        <v>0</v>
      </c>
      <c r="G3074">
        <v>9</v>
      </c>
      <c r="H3074">
        <v>3</v>
      </c>
      <c r="I3074">
        <v>123.85</v>
      </c>
      <c r="J3074">
        <v>3</v>
      </c>
      <c r="K3074">
        <v>6</v>
      </c>
      <c r="L3074">
        <v>1</v>
      </c>
      <c r="M3074" t="s">
        <v>45</v>
      </c>
      <c r="N3074" s="2">
        <v>13.761111111111111</v>
      </c>
      <c r="O3074">
        <v>108</v>
      </c>
    </row>
    <row r="3075" spans="1:15" x14ac:dyDescent="0.2">
      <c r="A3075">
        <v>1483941</v>
      </c>
      <c r="B3075" t="s">
        <v>6</v>
      </c>
      <c r="C3075" t="s">
        <v>5</v>
      </c>
      <c r="D3075" t="s">
        <v>38</v>
      </c>
      <c r="E3075" t="s">
        <v>4</v>
      </c>
      <c r="F3075" t="s">
        <v>0</v>
      </c>
      <c r="G3075">
        <v>3</v>
      </c>
      <c r="H3075">
        <v>1</v>
      </c>
      <c r="I3075">
        <v>95.21</v>
      </c>
      <c r="J3075">
        <v>2</v>
      </c>
      <c r="K3075">
        <v>3</v>
      </c>
      <c r="L3075">
        <v>1</v>
      </c>
      <c r="M3075" t="s">
        <v>45</v>
      </c>
      <c r="N3075" s="2">
        <v>31.736666666666665</v>
      </c>
      <c r="O3075">
        <v>55</v>
      </c>
    </row>
    <row r="3076" spans="1:15" x14ac:dyDescent="0.2">
      <c r="A3076">
        <v>1484151</v>
      </c>
      <c r="B3076" t="s">
        <v>6</v>
      </c>
      <c r="C3076" t="s">
        <v>5</v>
      </c>
      <c r="D3076" t="s">
        <v>38</v>
      </c>
      <c r="E3076" t="s">
        <v>1</v>
      </c>
      <c r="F3076" t="s">
        <v>0</v>
      </c>
      <c r="G3076">
        <v>20</v>
      </c>
      <c r="H3076">
        <v>4</v>
      </c>
      <c r="I3076">
        <v>880.97</v>
      </c>
      <c r="J3076">
        <v>6</v>
      </c>
      <c r="K3076">
        <v>10</v>
      </c>
      <c r="L3076">
        <v>2</v>
      </c>
      <c r="M3076" t="s">
        <v>46</v>
      </c>
      <c r="N3076" s="2">
        <v>44.048500000000004</v>
      </c>
      <c r="O3076">
        <v>534</v>
      </c>
    </row>
    <row r="3077" spans="1:15" x14ac:dyDescent="0.2">
      <c r="A3077">
        <v>1484341</v>
      </c>
      <c r="B3077" t="s">
        <v>3</v>
      </c>
      <c r="C3077" t="s">
        <v>12</v>
      </c>
      <c r="D3077" t="s">
        <v>38</v>
      </c>
      <c r="E3077" t="s">
        <v>4</v>
      </c>
      <c r="F3077" t="s">
        <v>0</v>
      </c>
      <c r="G3077">
        <v>125</v>
      </c>
      <c r="H3077">
        <v>10</v>
      </c>
      <c r="I3077">
        <v>2176.23</v>
      </c>
      <c r="J3077">
        <v>9</v>
      </c>
      <c r="K3077">
        <v>19</v>
      </c>
      <c r="L3077">
        <v>3</v>
      </c>
      <c r="M3077" t="s">
        <v>47</v>
      </c>
      <c r="N3077" s="2">
        <v>17.409839999999999</v>
      </c>
      <c r="O3077">
        <v>766</v>
      </c>
    </row>
    <row r="3078" spans="1:15" x14ac:dyDescent="0.2">
      <c r="A3078">
        <v>1484491</v>
      </c>
      <c r="B3078" t="s">
        <v>6</v>
      </c>
      <c r="C3078" t="s">
        <v>5</v>
      </c>
      <c r="D3078" t="s">
        <v>38</v>
      </c>
      <c r="E3078" t="s">
        <v>1</v>
      </c>
      <c r="F3078" t="s">
        <v>0</v>
      </c>
      <c r="G3078">
        <v>31</v>
      </c>
      <c r="H3078">
        <v>6</v>
      </c>
      <c r="I3078">
        <v>563.55999999999995</v>
      </c>
      <c r="J3078">
        <v>5</v>
      </c>
      <c r="K3078">
        <v>11</v>
      </c>
      <c r="L3078">
        <v>2</v>
      </c>
      <c r="M3078" t="s">
        <v>46</v>
      </c>
      <c r="N3078" s="2">
        <v>18.179354838709674</v>
      </c>
      <c r="O3078">
        <v>498</v>
      </c>
    </row>
    <row r="3079" spans="1:15" x14ac:dyDescent="0.2">
      <c r="A3079">
        <v>1484681</v>
      </c>
      <c r="B3079" t="s">
        <v>3</v>
      </c>
      <c r="C3079" t="s">
        <v>2</v>
      </c>
      <c r="D3079" t="s">
        <v>38</v>
      </c>
      <c r="E3079" t="s">
        <v>4</v>
      </c>
      <c r="F3079" t="s">
        <v>0</v>
      </c>
      <c r="G3079">
        <v>30</v>
      </c>
      <c r="H3079">
        <v>6</v>
      </c>
      <c r="I3079">
        <v>1318.85</v>
      </c>
      <c r="J3079">
        <v>7</v>
      </c>
      <c r="K3079">
        <v>13</v>
      </c>
      <c r="L3079">
        <v>2</v>
      </c>
      <c r="M3079" t="s">
        <v>46</v>
      </c>
      <c r="N3079" s="2">
        <v>43.961666666666666</v>
      </c>
      <c r="O3079">
        <v>930</v>
      </c>
    </row>
    <row r="3080" spans="1:15" x14ac:dyDescent="0.2">
      <c r="A3080">
        <v>1484871</v>
      </c>
      <c r="B3080" t="s">
        <v>6</v>
      </c>
      <c r="C3080" t="s">
        <v>12</v>
      </c>
      <c r="D3080" t="s">
        <v>38</v>
      </c>
      <c r="E3080" t="s">
        <v>7</v>
      </c>
      <c r="F3080" t="s">
        <v>0</v>
      </c>
      <c r="G3080">
        <v>14</v>
      </c>
      <c r="H3080">
        <v>3</v>
      </c>
      <c r="I3080">
        <v>180.16</v>
      </c>
      <c r="J3080">
        <v>3</v>
      </c>
      <c r="K3080">
        <v>6</v>
      </c>
      <c r="L3080">
        <v>1</v>
      </c>
      <c r="M3080" t="s">
        <v>45</v>
      </c>
      <c r="N3080" s="2">
        <v>12.868571428571428</v>
      </c>
      <c r="O3080">
        <v>91</v>
      </c>
    </row>
    <row r="3081" spans="1:15" x14ac:dyDescent="0.2">
      <c r="A3081">
        <v>1485081</v>
      </c>
      <c r="B3081" t="s">
        <v>3</v>
      </c>
      <c r="C3081" t="s">
        <v>5</v>
      </c>
      <c r="D3081" t="s">
        <v>38</v>
      </c>
      <c r="E3081" t="s">
        <v>4</v>
      </c>
      <c r="F3081" t="s">
        <v>0</v>
      </c>
      <c r="G3081">
        <v>30</v>
      </c>
      <c r="H3081">
        <v>6</v>
      </c>
      <c r="I3081">
        <v>2604.2600000000002</v>
      </c>
      <c r="J3081">
        <v>9</v>
      </c>
      <c r="K3081">
        <v>15</v>
      </c>
      <c r="L3081">
        <v>3</v>
      </c>
      <c r="M3081" t="s">
        <v>47</v>
      </c>
      <c r="N3081" s="2">
        <v>86.808666666666667</v>
      </c>
      <c r="O3081">
        <v>1500</v>
      </c>
    </row>
    <row r="3082" spans="1:15" x14ac:dyDescent="0.2">
      <c r="A3082">
        <v>1485311</v>
      </c>
      <c r="B3082" t="s">
        <v>3</v>
      </c>
      <c r="C3082" t="s">
        <v>12</v>
      </c>
      <c r="D3082" t="s">
        <v>38</v>
      </c>
      <c r="E3082" t="s">
        <v>4</v>
      </c>
      <c r="F3082" t="s">
        <v>0</v>
      </c>
      <c r="G3082">
        <v>35</v>
      </c>
      <c r="H3082">
        <v>6</v>
      </c>
      <c r="I3082">
        <v>1231.8499999999999</v>
      </c>
      <c r="J3082">
        <v>7</v>
      </c>
      <c r="K3082">
        <v>13</v>
      </c>
      <c r="L3082">
        <v>2</v>
      </c>
      <c r="M3082" t="s">
        <v>46</v>
      </c>
      <c r="N3082" s="2">
        <v>35.195714285714281</v>
      </c>
      <c r="O3082">
        <v>573</v>
      </c>
    </row>
    <row r="3083" spans="1:15" x14ac:dyDescent="0.2">
      <c r="A3083">
        <v>1485461</v>
      </c>
      <c r="B3083" t="s">
        <v>6</v>
      </c>
      <c r="C3083" t="s">
        <v>9</v>
      </c>
      <c r="D3083" t="s">
        <v>38</v>
      </c>
      <c r="E3083" t="s">
        <v>4</v>
      </c>
      <c r="F3083" t="s">
        <v>0</v>
      </c>
      <c r="G3083">
        <v>2</v>
      </c>
      <c r="H3083">
        <v>1</v>
      </c>
      <c r="I3083">
        <v>41.89</v>
      </c>
      <c r="J3083">
        <v>2</v>
      </c>
      <c r="K3083">
        <v>3</v>
      </c>
      <c r="L3083">
        <v>1</v>
      </c>
      <c r="M3083" t="s">
        <v>45</v>
      </c>
      <c r="N3083" s="2">
        <v>20.945</v>
      </c>
      <c r="O3083">
        <v>5</v>
      </c>
    </row>
    <row r="3084" spans="1:15" x14ac:dyDescent="0.2">
      <c r="A3084">
        <v>1485501</v>
      </c>
      <c r="B3084" t="s">
        <v>3</v>
      </c>
      <c r="C3084" t="s">
        <v>2</v>
      </c>
      <c r="D3084" t="s">
        <v>38</v>
      </c>
      <c r="E3084" t="s">
        <v>4</v>
      </c>
      <c r="F3084" t="s">
        <v>8</v>
      </c>
      <c r="G3084">
        <v>29</v>
      </c>
      <c r="H3084">
        <v>6</v>
      </c>
      <c r="I3084">
        <v>818.58</v>
      </c>
      <c r="J3084">
        <v>6</v>
      </c>
      <c r="K3084">
        <v>12</v>
      </c>
      <c r="L3084">
        <v>2</v>
      </c>
      <c r="M3084" t="s">
        <v>46</v>
      </c>
      <c r="N3084" s="2">
        <v>28.226896551724138</v>
      </c>
      <c r="O3084">
        <v>524</v>
      </c>
    </row>
    <row r="3085" spans="1:15" x14ac:dyDescent="0.2">
      <c r="A3085">
        <v>1486241</v>
      </c>
      <c r="B3085" t="s">
        <v>6</v>
      </c>
      <c r="C3085" t="s">
        <v>12</v>
      </c>
      <c r="D3085" t="s">
        <v>38</v>
      </c>
      <c r="E3085" t="s">
        <v>4</v>
      </c>
      <c r="F3085" t="s">
        <v>0</v>
      </c>
      <c r="G3085">
        <v>19</v>
      </c>
      <c r="H3085">
        <v>4</v>
      </c>
      <c r="I3085">
        <v>290.61</v>
      </c>
      <c r="J3085">
        <v>4</v>
      </c>
      <c r="K3085">
        <v>8</v>
      </c>
      <c r="L3085">
        <v>2</v>
      </c>
      <c r="M3085" t="s">
        <v>46</v>
      </c>
      <c r="N3085" s="2">
        <v>15.295263157894738</v>
      </c>
      <c r="O3085">
        <v>141</v>
      </c>
    </row>
    <row r="3086" spans="1:15" x14ac:dyDescent="0.2">
      <c r="A3086">
        <v>1486621</v>
      </c>
      <c r="B3086" t="s">
        <v>3</v>
      </c>
      <c r="C3086" t="s">
        <v>5</v>
      </c>
      <c r="D3086" t="s">
        <v>38</v>
      </c>
      <c r="E3086" t="s">
        <v>4</v>
      </c>
      <c r="F3086" t="s">
        <v>0</v>
      </c>
      <c r="G3086">
        <v>87</v>
      </c>
      <c r="H3086">
        <v>9</v>
      </c>
      <c r="I3086">
        <v>4891.18</v>
      </c>
      <c r="J3086">
        <v>10</v>
      </c>
      <c r="K3086">
        <v>19</v>
      </c>
      <c r="L3086">
        <v>3</v>
      </c>
      <c r="M3086" t="s">
        <v>47</v>
      </c>
      <c r="N3086" s="2">
        <v>56.220459770114942</v>
      </c>
      <c r="O3086">
        <v>2773</v>
      </c>
    </row>
    <row r="3087" spans="1:15" x14ac:dyDescent="0.2">
      <c r="A3087">
        <v>1487401</v>
      </c>
      <c r="B3087" t="s">
        <v>13</v>
      </c>
      <c r="C3087" t="s">
        <v>24</v>
      </c>
      <c r="D3087" t="s">
        <v>38</v>
      </c>
      <c r="E3087" t="s">
        <v>24</v>
      </c>
      <c r="F3087" t="s">
        <v>24</v>
      </c>
      <c r="G3087">
        <v>27</v>
      </c>
      <c r="H3087">
        <v>5</v>
      </c>
      <c r="I3087">
        <v>1602.96</v>
      </c>
      <c r="J3087">
        <v>8</v>
      </c>
      <c r="K3087">
        <v>13</v>
      </c>
      <c r="L3087">
        <v>2</v>
      </c>
      <c r="M3087" t="s">
        <v>46</v>
      </c>
      <c r="N3087" s="2">
        <v>59.36888888888889</v>
      </c>
      <c r="O3087">
        <v>372</v>
      </c>
    </row>
    <row r="3088" spans="1:15" x14ac:dyDescent="0.2">
      <c r="A3088">
        <v>1487551</v>
      </c>
      <c r="B3088" t="s">
        <v>3</v>
      </c>
      <c r="C3088" t="s">
        <v>5</v>
      </c>
      <c r="D3088" t="s">
        <v>39</v>
      </c>
      <c r="E3088" t="s">
        <v>1</v>
      </c>
      <c r="F3088" t="s">
        <v>0</v>
      </c>
      <c r="G3088">
        <v>100</v>
      </c>
      <c r="H3088">
        <v>10</v>
      </c>
      <c r="I3088">
        <v>2361.9500000000003</v>
      </c>
      <c r="J3088">
        <v>9</v>
      </c>
      <c r="K3088">
        <v>19</v>
      </c>
      <c r="L3088">
        <v>3</v>
      </c>
      <c r="M3088" t="s">
        <v>47</v>
      </c>
      <c r="N3088" s="2">
        <v>23.619500000000002</v>
      </c>
      <c r="O3088">
        <v>1798</v>
      </c>
    </row>
    <row r="3089" spans="1:15" x14ac:dyDescent="0.2">
      <c r="A3089">
        <v>1487741</v>
      </c>
      <c r="B3089" t="s">
        <v>10</v>
      </c>
      <c r="C3089" t="s">
        <v>2</v>
      </c>
      <c r="D3089" t="s">
        <v>38</v>
      </c>
      <c r="E3089" t="s">
        <v>24</v>
      </c>
      <c r="F3089" t="s">
        <v>8</v>
      </c>
      <c r="G3089">
        <v>3</v>
      </c>
      <c r="H3089">
        <v>1</v>
      </c>
      <c r="I3089">
        <v>12.99</v>
      </c>
      <c r="J3089">
        <v>1</v>
      </c>
      <c r="K3089">
        <v>2</v>
      </c>
      <c r="L3089">
        <v>1</v>
      </c>
      <c r="M3089" t="s">
        <v>45</v>
      </c>
      <c r="N3089" s="2">
        <v>4.33</v>
      </c>
      <c r="O3089">
        <v>16</v>
      </c>
    </row>
    <row r="3090" spans="1:15" x14ac:dyDescent="0.2">
      <c r="A3090">
        <v>1487891</v>
      </c>
      <c r="B3090" t="s">
        <v>3</v>
      </c>
      <c r="C3090" t="s">
        <v>2</v>
      </c>
      <c r="D3090" t="s">
        <v>38</v>
      </c>
      <c r="E3090" t="s">
        <v>7</v>
      </c>
      <c r="F3090" t="s">
        <v>0</v>
      </c>
      <c r="G3090">
        <v>75</v>
      </c>
      <c r="H3090">
        <v>9</v>
      </c>
      <c r="I3090">
        <v>1110.31</v>
      </c>
      <c r="J3090">
        <v>7</v>
      </c>
      <c r="K3090">
        <v>16</v>
      </c>
      <c r="L3090">
        <v>3</v>
      </c>
      <c r="M3090" t="s">
        <v>47</v>
      </c>
      <c r="N3090" s="2">
        <v>14.804133333333333</v>
      </c>
      <c r="O3090">
        <v>517</v>
      </c>
    </row>
    <row r="3091" spans="1:15" x14ac:dyDescent="0.2">
      <c r="A3091">
        <v>1487931</v>
      </c>
      <c r="B3091" t="s">
        <v>3</v>
      </c>
      <c r="C3091" t="s">
        <v>2</v>
      </c>
      <c r="D3091" t="s">
        <v>38</v>
      </c>
      <c r="E3091" t="s">
        <v>4</v>
      </c>
      <c r="F3091" t="s">
        <v>0</v>
      </c>
      <c r="G3091">
        <v>57</v>
      </c>
      <c r="H3091">
        <v>8</v>
      </c>
      <c r="I3091">
        <v>1643.82</v>
      </c>
      <c r="J3091">
        <v>8</v>
      </c>
      <c r="K3091">
        <v>16</v>
      </c>
      <c r="L3091">
        <v>3</v>
      </c>
      <c r="M3091" t="s">
        <v>47</v>
      </c>
      <c r="N3091" s="2">
        <v>28.838947368421053</v>
      </c>
      <c r="O3091">
        <v>1059</v>
      </c>
    </row>
    <row r="3092" spans="1:15" x14ac:dyDescent="0.2">
      <c r="A3092">
        <v>1488141</v>
      </c>
      <c r="B3092" t="s">
        <v>3</v>
      </c>
      <c r="C3092" t="s">
        <v>2</v>
      </c>
      <c r="D3092" t="s">
        <v>38</v>
      </c>
      <c r="E3092" t="s">
        <v>1</v>
      </c>
      <c r="F3092" t="s">
        <v>0</v>
      </c>
      <c r="G3092">
        <v>62</v>
      </c>
      <c r="H3092">
        <v>8</v>
      </c>
      <c r="I3092">
        <v>1762.54</v>
      </c>
      <c r="J3092">
        <v>8</v>
      </c>
      <c r="K3092">
        <v>16</v>
      </c>
      <c r="L3092">
        <v>3</v>
      </c>
      <c r="M3092" t="s">
        <v>47</v>
      </c>
      <c r="N3092" s="2">
        <v>28.42806451612903</v>
      </c>
      <c r="O3092">
        <v>1076</v>
      </c>
    </row>
    <row r="3093" spans="1:15" x14ac:dyDescent="0.2">
      <c r="A3093">
        <v>1488291</v>
      </c>
      <c r="B3093" t="s">
        <v>6</v>
      </c>
      <c r="C3093" t="s">
        <v>9</v>
      </c>
      <c r="D3093" t="s">
        <v>38</v>
      </c>
      <c r="E3093" t="s">
        <v>1</v>
      </c>
      <c r="F3093" t="s">
        <v>0</v>
      </c>
      <c r="G3093">
        <v>14</v>
      </c>
      <c r="H3093">
        <v>3</v>
      </c>
      <c r="I3093">
        <v>441.61</v>
      </c>
      <c r="J3093">
        <v>5</v>
      </c>
      <c r="K3093">
        <v>8</v>
      </c>
      <c r="L3093">
        <v>2</v>
      </c>
      <c r="M3093" t="s">
        <v>46</v>
      </c>
      <c r="N3093" s="2">
        <v>31.543571428571429</v>
      </c>
      <c r="O3093">
        <v>174</v>
      </c>
    </row>
    <row r="3094" spans="1:15" x14ac:dyDescent="0.2">
      <c r="A3094">
        <v>1488331</v>
      </c>
      <c r="B3094" t="s">
        <v>3</v>
      </c>
      <c r="C3094" t="s">
        <v>2</v>
      </c>
      <c r="D3094" t="s">
        <v>38</v>
      </c>
      <c r="E3094" t="s">
        <v>7</v>
      </c>
      <c r="F3094" t="s">
        <v>0</v>
      </c>
      <c r="G3094">
        <v>60</v>
      </c>
      <c r="H3094">
        <v>8</v>
      </c>
      <c r="I3094">
        <v>2044.36</v>
      </c>
      <c r="J3094">
        <v>9</v>
      </c>
      <c r="K3094">
        <v>17</v>
      </c>
      <c r="L3094">
        <v>3</v>
      </c>
      <c r="M3094" t="s">
        <v>47</v>
      </c>
      <c r="N3094" s="2">
        <v>34.072666666666663</v>
      </c>
      <c r="O3094">
        <v>1300</v>
      </c>
    </row>
    <row r="3095" spans="1:15" x14ac:dyDescent="0.2">
      <c r="A3095">
        <v>1488711</v>
      </c>
      <c r="B3095" t="s">
        <v>10</v>
      </c>
      <c r="C3095" t="s">
        <v>5</v>
      </c>
      <c r="D3095" t="s">
        <v>38</v>
      </c>
      <c r="E3095" t="s">
        <v>1</v>
      </c>
      <c r="F3095" t="s">
        <v>0</v>
      </c>
      <c r="G3095">
        <v>1</v>
      </c>
      <c r="H3095">
        <v>1</v>
      </c>
      <c r="I3095">
        <v>11.91</v>
      </c>
      <c r="J3095">
        <v>1</v>
      </c>
      <c r="K3095">
        <v>2</v>
      </c>
      <c r="L3095">
        <v>1</v>
      </c>
      <c r="M3095" t="s">
        <v>45</v>
      </c>
      <c r="N3095" s="2">
        <v>11.91</v>
      </c>
      <c r="O3095">
        <v>14</v>
      </c>
    </row>
    <row r="3096" spans="1:15" x14ac:dyDescent="0.2">
      <c r="A3096">
        <v>1488861</v>
      </c>
      <c r="B3096" t="s">
        <v>3</v>
      </c>
      <c r="C3096" t="s">
        <v>2</v>
      </c>
      <c r="D3096" t="s">
        <v>38</v>
      </c>
      <c r="E3096" t="s">
        <v>1</v>
      </c>
      <c r="F3096" t="s">
        <v>0</v>
      </c>
      <c r="G3096">
        <v>35</v>
      </c>
      <c r="H3096">
        <v>6</v>
      </c>
      <c r="I3096">
        <v>1958.48</v>
      </c>
      <c r="J3096">
        <v>9</v>
      </c>
      <c r="K3096">
        <v>15</v>
      </c>
      <c r="L3096">
        <v>3</v>
      </c>
      <c r="M3096" t="s">
        <v>47</v>
      </c>
      <c r="N3096" s="2">
        <v>55.956571428571429</v>
      </c>
      <c r="O3096">
        <v>1128</v>
      </c>
    </row>
    <row r="3097" spans="1:15" x14ac:dyDescent="0.2">
      <c r="A3097">
        <v>1488901</v>
      </c>
      <c r="B3097" t="s">
        <v>6</v>
      </c>
      <c r="C3097" t="s">
        <v>9</v>
      </c>
      <c r="D3097" t="s">
        <v>38</v>
      </c>
      <c r="E3097" t="s">
        <v>4</v>
      </c>
      <c r="F3097" t="s">
        <v>0</v>
      </c>
      <c r="G3097">
        <v>5</v>
      </c>
      <c r="H3097">
        <v>2</v>
      </c>
      <c r="I3097">
        <v>99.79</v>
      </c>
      <c r="J3097">
        <v>2</v>
      </c>
      <c r="K3097">
        <v>4</v>
      </c>
      <c r="L3097">
        <v>1</v>
      </c>
      <c r="M3097" t="s">
        <v>45</v>
      </c>
      <c r="N3097" s="2">
        <v>19.958000000000002</v>
      </c>
      <c r="O3097">
        <v>42</v>
      </c>
    </row>
    <row r="3098" spans="1:15" x14ac:dyDescent="0.2">
      <c r="A3098">
        <v>1489071</v>
      </c>
      <c r="B3098" t="s">
        <v>3</v>
      </c>
      <c r="C3098" t="s">
        <v>2</v>
      </c>
      <c r="D3098" t="s">
        <v>39</v>
      </c>
      <c r="E3098" t="s">
        <v>7</v>
      </c>
      <c r="F3098" t="s">
        <v>8</v>
      </c>
      <c r="G3098">
        <v>75</v>
      </c>
      <c r="H3098">
        <v>9</v>
      </c>
      <c r="I3098">
        <v>4813.0700000000006</v>
      </c>
      <c r="J3098">
        <v>10</v>
      </c>
      <c r="K3098">
        <v>19</v>
      </c>
      <c r="L3098">
        <v>3</v>
      </c>
      <c r="M3098" t="s">
        <v>47</v>
      </c>
      <c r="N3098" s="2">
        <v>64.174266666666668</v>
      </c>
      <c r="O3098">
        <v>2722</v>
      </c>
    </row>
    <row r="3099" spans="1:15" x14ac:dyDescent="0.2">
      <c r="A3099">
        <v>1489261</v>
      </c>
      <c r="B3099" t="s">
        <v>3</v>
      </c>
      <c r="C3099" t="s">
        <v>2</v>
      </c>
      <c r="D3099" t="s">
        <v>38</v>
      </c>
      <c r="E3099" t="s">
        <v>7</v>
      </c>
      <c r="F3099" t="s">
        <v>0</v>
      </c>
      <c r="G3099">
        <v>72</v>
      </c>
      <c r="H3099">
        <v>9</v>
      </c>
      <c r="I3099">
        <v>4760.07</v>
      </c>
      <c r="J3099">
        <v>10</v>
      </c>
      <c r="K3099">
        <v>19</v>
      </c>
      <c r="L3099">
        <v>3</v>
      </c>
      <c r="M3099" t="s">
        <v>47</v>
      </c>
      <c r="N3099" s="2">
        <v>66.112083333333331</v>
      </c>
      <c r="O3099">
        <v>2106</v>
      </c>
    </row>
    <row r="3100" spans="1:15" x14ac:dyDescent="0.2">
      <c r="A3100">
        <v>1489301</v>
      </c>
      <c r="B3100" t="s">
        <v>3</v>
      </c>
      <c r="C3100" t="s">
        <v>2</v>
      </c>
      <c r="D3100" t="s">
        <v>38</v>
      </c>
      <c r="E3100" t="s">
        <v>4</v>
      </c>
      <c r="F3100" t="s">
        <v>0</v>
      </c>
      <c r="G3100">
        <v>31</v>
      </c>
      <c r="H3100">
        <v>6</v>
      </c>
      <c r="I3100">
        <v>1152.82</v>
      </c>
      <c r="J3100">
        <v>7</v>
      </c>
      <c r="K3100">
        <v>13</v>
      </c>
      <c r="L3100">
        <v>2</v>
      </c>
      <c r="M3100" t="s">
        <v>46</v>
      </c>
      <c r="N3100" s="2">
        <v>37.187741935483871</v>
      </c>
      <c r="O3100">
        <v>770</v>
      </c>
    </row>
    <row r="3101" spans="1:15" x14ac:dyDescent="0.2">
      <c r="A3101">
        <v>1489451</v>
      </c>
      <c r="B3101" t="s">
        <v>3</v>
      </c>
      <c r="C3101" t="s">
        <v>2</v>
      </c>
      <c r="D3101" t="s">
        <v>38</v>
      </c>
      <c r="E3101" t="s">
        <v>4</v>
      </c>
      <c r="F3101" t="s">
        <v>0</v>
      </c>
      <c r="G3101">
        <v>15</v>
      </c>
      <c r="H3101">
        <v>4</v>
      </c>
      <c r="I3101">
        <v>664.05</v>
      </c>
      <c r="J3101">
        <v>5</v>
      </c>
      <c r="K3101">
        <v>9</v>
      </c>
      <c r="L3101">
        <v>2</v>
      </c>
      <c r="M3101" t="s">
        <v>46</v>
      </c>
      <c r="N3101" s="2">
        <v>44.269999999999996</v>
      </c>
      <c r="O3101">
        <v>421</v>
      </c>
    </row>
    <row r="3102" spans="1:15" x14ac:dyDescent="0.2">
      <c r="A3102">
        <v>1489791</v>
      </c>
      <c r="B3102" t="s">
        <v>6</v>
      </c>
      <c r="C3102" t="s">
        <v>2</v>
      </c>
      <c r="D3102" t="s">
        <v>38</v>
      </c>
      <c r="E3102" t="s">
        <v>7</v>
      </c>
      <c r="F3102" t="s">
        <v>0</v>
      </c>
      <c r="G3102">
        <v>7</v>
      </c>
      <c r="H3102">
        <v>2</v>
      </c>
      <c r="I3102">
        <v>93.37</v>
      </c>
      <c r="J3102">
        <v>2</v>
      </c>
      <c r="K3102">
        <v>4</v>
      </c>
      <c r="L3102">
        <v>1</v>
      </c>
      <c r="M3102" t="s">
        <v>45</v>
      </c>
      <c r="N3102" s="2">
        <v>13.338571428571429</v>
      </c>
      <c r="O3102">
        <v>46</v>
      </c>
    </row>
    <row r="3103" spans="1:15" x14ac:dyDescent="0.2">
      <c r="A3103">
        <v>1489831</v>
      </c>
      <c r="B3103" t="s">
        <v>3</v>
      </c>
      <c r="C3103" t="s">
        <v>2</v>
      </c>
      <c r="D3103" t="s">
        <v>38</v>
      </c>
      <c r="E3103" t="s">
        <v>7</v>
      </c>
      <c r="F3103" t="s">
        <v>0</v>
      </c>
      <c r="G3103">
        <v>63</v>
      </c>
      <c r="H3103">
        <v>9</v>
      </c>
      <c r="I3103">
        <v>2733.34</v>
      </c>
      <c r="J3103">
        <v>10</v>
      </c>
      <c r="K3103">
        <v>19</v>
      </c>
      <c r="L3103">
        <v>3</v>
      </c>
      <c r="M3103" t="s">
        <v>47</v>
      </c>
      <c r="N3103" s="2">
        <v>43.386349206349209</v>
      </c>
      <c r="O3103">
        <v>1236</v>
      </c>
    </row>
    <row r="3104" spans="1:15" x14ac:dyDescent="0.2">
      <c r="A3104">
        <v>1489981</v>
      </c>
      <c r="B3104" t="s">
        <v>3</v>
      </c>
      <c r="C3104" t="s">
        <v>2</v>
      </c>
      <c r="D3104" t="s">
        <v>39</v>
      </c>
      <c r="E3104" t="s">
        <v>4</v>
      </c>
      <c r="F3104" t="s">
        <v>0</v>
      </c>
      <c r="G3104">
        <v>36</v>
      </c>
      <c r="H3104">
        <v>7</v>
      </c>
      <c r="I3104">
        <v>1817.17</v>
      </c>
      <c r="J3104">
        <v>8</v>
      </c>
      <c r="K3104">
        <v>15</v>
      </c>
      <c r="L3104">
        <v>3</v>
      </c>
      <c r="M3104" t="s">
        <v>47</v>
      </c>
      <c r="N3104" s="2">
        <v>50.476944444444449</v>
      </c>
      <c r="O3104">
        <v>991</v>
      </c>
    </row>
    <row r="3105" spans="1:15" x14ac:dyDescent="0.2">
      <c r="A3105">
        <v>1490051</v>
      </c>
      <c r="B3105" t="s">
        <v>6</v>
      </c>
      <c r="C3105" t="s">
        <v>12</v>
      </c>
      <c r="D3105" t="s">
        <v>38</v>
      </c>
      <c r="E3105" t="s">
        <v>4</v>
      </c>
      <c r="F3105" t="s">
        <v>0</v>
      </c>
      <c r="G3105">
        <v>13</v>
      </c>
      <c r="H3105">
        <v>3</v>
      </c>
      <c r="I3105">
        <v>166.53</v>
      </c>
      <c r="J3105">
        <v>3</v>
      </c>
      <c r="K3105">
        <v>6</v>
      </c>
      <c r="L3105">
        <v>1</v>
      </c>
      <c r="M3105" t="s">
        <v>45</v>
      </c>
      <c r="N3105" s="2">
        <v>12.81</v>
      </c>
      <c r="O3105">
        <v>177</v>
      </c>
    </row>
    <row r="3106" spans="1:15" x14ac:dyDescent="0.2">
      <c r="A3106">
        <v>1490241</v>
      </c>
      <c r="B3106" t="s">
        <v>3</v>
      </c>
      <c r="C3106" t="s">
        <v>2</v>
      </c>
      <c r="D3106" t="s">
        <v>38</v>
      </c>
      <c r="E3106" t="s">
        <v>4</v>
      </c>
      <c r="F3106" t="s">
        <v>0</v>
      </c>
      <c r="G3106">
        <v>54</v>
      </c>
      <c r="H3106">
        <v>8</v>
      </c>
      <c r="I3106">
        <v>1784.81</v>
      </c>
      <c r="J3106">
        <v>8</v>
      </c>
      <c r="K3106">
        <v>16</v>
      </c>
      <c r="L3106">
        <v>3</v>
      </c>
      <c r="M3106" t="s">
        <v>47</v>
      </c>
      <c r="N3106" s="2">
        <v>33.052037037037039</v>
      </c>
      <c r="O3106">
        <v>1162</v>
      </c>
    </row>
    <row r="3107" spans="1:15" x14ac:dyDescent="0.2">
      <c r="A3107">
        <v>1490581</v>
      </c>
      <c r="B3107" t="s">
        <v>6</v>
      </c>
      <c r="C3107" t="s">
        <v>2</v>
      </c>
      <c r="D3107" t="s">
        <v>38</v>
      </c>
      <c r="E3107" t="s">
        <v>4</v>
      </c>
      <c r="F3107" t="s">
        <v>8</v>
      </c>
      <c r="G3107">
        <v>16</v>
      </c>
      <c r="H3107">
        <v>4</v>
      </c>
      <c r="I3107">
        <v>210.98</v>
      </c>
      <c r="J3107">
        <v>3</v>
      </c>
      <c r="K3107">
        <v>7</v>
      </c>
      <c r="L3107">
        <v>1</v>
      </c>
      <c r="M3107" t="s">
        <v>45</v>
      </c>
      <c r="N3107" s="2">
        <v>13.186249999999999</v>
      </c>
      <c r="O3107">
        <v>124</v>
      </c>
    </row>
    <row r="3108" spans="1:15" x14ac:dyDescent="0.2">
      <c r="A3108">
        <v>1490621</v>
      </c>
      <c r="B3108" t="s">
        <v>3</v>
      </c>
      <c r="C3108" t="s">
        <v>2</v>
      </c>
      <c r="D3108" t="s">
        <v>38</v>
      </c>
      <c r="E3108" t="s">
        <v>4</v>
      </c>
      <c r="F3108" t="s">
        <v>0</v>
      </c>
      <c r="G3108">
        <v>30</v>
      </c>
      <c r="H3108">
        <v>6</v>
      </c>
      <c r="I3108">
        <v>1105.42</v>
      </c>
      <c r="J3108">
        <v>7</v>
      </c>
      <c r="K3108">
        <v>13</v>
      </c>
      <c r="L3108">
        <v>2</v>
      </c>
      <c r="M3108" t="s">
        <v>46</v>
      </c>
      <c r="N3108" s="2">
        <v>36.847333333333339</v>
      </c>
      <c r="O3108">
        <v>519</v>
      </c>
    </row>
    <row r="3109" spans="1:15" x14ac:dyDescent="0.2">
      <c r="A3109">
        <v>1490961</v>
      </c>
      <c r="B3109" t="s">
        <v>3</v>
      </c>
      <c r="C3109" t="s">
        <v>5</v>
      </c>
      <c r="D3109" t="s">
        <v>38</v>
      </c>
      <c r="E3109" t="s">
        <v>1</v>
      </c>
      <c r="F3109" t="s">
        <v>0</v>
      </c>
      <c r="G3109">
        <v>41</v>
      </c>
      <c r="H3109">
        <v>7</v>
      </c>
      <c r="I3109">
        <v>965.88</v>
      </c>
      <c r="J3109">
        <v>6</v>
      </c>
      <c r="K3109">
        <v>13</v>
      </c>
      <c r="L3109">
        <v>2</v>
      </c>
      <c r="M3109" t="s">
        <v>46</v>
      </c>
      <c r="N3109" s="2">
        <v>23.558048780487805</v>
      </c>
      <c r="O3109">
        <v>671</v>
      </c>
    </row>
    <row r="3110" spans="1:15" x14ac:dyDescent="0.2">
      <c r="A3110">
        <v>1491171</v>
      </c>
      <c r="B3110" t="s">
        <v>3</v>
      </c>
      <c r="C3110" t="s">
        <v>5</v>
      </c>
      <c r="D3110" t="s">
        <v>38</v>
      </c>
      <c r="E3110" t="s">
        <v>1</v>
      </c>
      <c r="F3110" t="s">
        <v>0</v>
      </c>
      <c r="G3110">
        <v>38</v>
      </c>
      <c r="H3110">
        <v>7</v>
      </c>
      <c r="I3110">
        <v>2620.94</v>
      </c>
      <c r="J3110">
        <v>9</v>
      </c>
      <c r="K3110">
        <v>16</v>
      </c>
      <c r="L3110">
        <v>3</v>
      </c>
      <c r="M3110" t="s">
        <v>47</v>
      </c>
      <c r="N3110" s="2">
        <v>68.9721052631579</v>
      </c>
      <c r="O3110">
        <v>800</v>
      </c>
    </row>
    <row r="3111" spans="1:15" x14ac:dyDescent="0.2">
      <c r="A3111">
        <v>1491211</v>
      </c>
      <c r="B3111" t="s">
        <v>6</v>
      </c>
      <c r="C3111" t="s">
        <v>11</v>
      </c>
      <c r="D3111" t="s">
        <v>38</v>
      </c>
      <c r="E3111" t="s">
        <v>7</v>
      </c>
      <c r="F3111" t="s">
        <v>0</v>
      </c>
      <c r="G3111">
        <v>11</v>
      </c>
      <c r="H3111">
        <v>3</v>
      </c>
      <c r="I3111">
        <v>157.06</v>
      </c>
      <c r="J3111">
        <v>3</v>
      </c>
      <c r="K3111">
        <v>6</v>
      </c>
      <c r="L3111">
        <v>1</v>
      </c>
      <c r="M3111" t="s">
        <v>45</v>
      </c>
      <c r="N3111" s="2">
        <v>14.278181818181819</v>
      </c>
      <c r="O3111">
        <v>153</v>
      </c>
    </row>
    <row r="3112" spans="1:15" x14ac:dyDescent="0.2">
      <c r="A3112">
        <v>1491741</v>
      </c>
      <c r="B3112" t="s">
        <v>6</v>
      </c>
      <c r="C3112" t="s">
        <v>12</v>
      </c>
      <c r="D3112" t="s">
        <v>38</v>
      </c>
      <c r="E3112" t="s">
        <v>7</v>
      </c>
      <c r="F3112" t="s">
        <v>0</v>
      </c>
      <c r="G3112">
        <v>7</v>
      </c>
      <c r="H3112">
        <v>2</v>
      </c>
      <c r="I3112">
        <v>193.48</v>
      </c>
      <c r="J3112">
        <v>3</v>
      </c>
      <c r="K3112">
        <v>5</v>
      </c>
      <c r="L3112">
        <v>1</v>
      </c>
      <c r="M3112" t="s">
        <v>45</v>
      </c>
      <c r="N3112" s="2">
        <v>27.639999999999997</v>
      </c>
      <c r="O3112">
        <v>110</v>
      </c>
    </row>
    <row r="3113" spans="1:15" x14ac:dyDescent="0.2">
      <c r="A3113">
        <v>1491891</v>
      </c>
      <c r="B3113" t="s">
        <v>13</v>
      </c>
      <c r="C3113" t="s">
        <v>2</v>
      </c>
      <c r="D3113" t="s">
        <v>40</v>
      </c>
      <c r="E3113" t="s">
        <v>7</v>
      </c>
      <c r="F3113" t="s">
        <v>0</v>
      </c>
      <c r="G3113">
        <v>2</v>
      </c>
      <c r="H3113">
        <v>1</v>
      </c>
      <c r="I3113">
        <v>305.06</v>
      </c>
      <c r="J3113">
        <v>4</v>
      </c>
      <c r="K3113">
        <v>5</v>
      </c>
      <c r="L3113">
        <v>1</v>
      </c>
      <c r="M3113" t="s">
        <v>45</v>
      </c>
      <c r="N3113" s="2">
        <v>152.53</v>
      </c>
      <c r="O3113">
        <v>184</v>
      </c>
    </row>
    <row r="3114" spans="1:15" x14ac:dyDescent="0.2">
      <c r="A3114">
        <v>1492141</v>
      </c>
      <c r="B3114" t="s">
        <v>3</v>
      </c>
      <c r="C3114" t="s">
        <v>5</v>
      </c>
      <c r="D3114" t="s">
        <v>38</v>
      </c>
      <c r="E3114" t="s">
        <v>4</v>
      </c>
      <c r="F3114" t="s">
        <v>0</v>
      </c>
      <c r="G3114">
        <v>42</v>
      </c>
      <c r="H3114">
        <v>7</v>
      </c>
      <c r="I3114">
        <v>1949.44</v>
      </c>
      <c r="J3114">
        <v>9</v>
      </c>
      <c r="K3114">
        <v>16</v>
      </c>
      <c r="L3114">
        <v>3</v>
      </c>
      <c r="M3114" t="s">
        <v>47</v>
      </c>
      <c r="N3114" s="2">
        <v>46.415238095238095</v>
      </c>
      <c r="O3114">
        <v>1199</v>
      </c>
    </row>
    <row r="3115" spans="1:15" x14ac:dyDescent="0.2">
      <c r="A3115">
        <v>1492331</v>
      </c>
      <c r="B3115" t="s">
        <v>3</v>
      </c>
      <c r="C3115" t="s">
        <v>2</v>
      </c>
      <c r="D3115" t="s">
        <v>38</v>
      </c>
      <c r="E3115" t="s">
        <v>4</v>
      </c>
      <c r="F3115" t="s">
        <v>0</v>
      </c>
      <c r="G3115">
        <v>17</v>
      </c>
      <c r="H3115">
        <v>4</v>
      </c>
      <c r="I3115">
        <v>1114.4000000000001</v>
      </c>
      <c r="J3115">
        <v>7</v>
      </c>
      <c r="K3115">
        <v>11</v>
      </c>
      <c r="L3115">
        <v>2</v>
      </c>
      <c r="M3115" t="s">
        <v>46</v>
      </c>
      <c r="N3115" s="2">
        <v>65.552941176470597</v>
      </c>
      <c r="O3115">
        <v>540</v>
      </c>
    </row>
    <row r="3116" spans="1:15" x14ac:dyDescent="0.2">
      <c r="A3116">
        <v>1492711</v>
      </c>
      <c r="B3116" t="s">
        <v>6</v>
      </c>
      <c r="C3116" t="s">
        <v>12</v>
      </c>
      <c r="D3116" t="s">
        <v>38</v>
      </c>
      <c r="E3116" t="s">
        <v>7</v>
      </c>
      <c r="F3116" t="s">
        <v>8</v>
      </c>
      <c r="G3116">
        <v>24</v>
      </c>
      <c r="H3116">
        <v>5</v>
      </c>
      <c r="I3116">
        <v>901.66</v>
      </c>
      <c r="J3116">
        <v>6</v>
      </c>
      <c r="K3116">
        <v>11</v>
      </c>
      <c r="L3116">
        <v>2</v>
      </c>
      <c r="M3116" t="s">
        <v>46</v>
      </c>
      <c r="N3116" s="2">
        <v>37.569166666666668</v>
      </c>
      <c r="O3116">
        <v>117</v>
      </c>
    </row>
    <row r="3117" spans="1:15" x14ac:dyDescent="0.2">
      <c r="A3117">
        <v>1492901</v>
      </c>
      <c r="B3117" t="s">
        <v>3</v>
      </c>
      <c r="C3117" t="s">
        <v>5</v>
      </c>
      <c r="D3117" t="s">
        <v>38</v>
      </c>
      <c r="E3117" t="s">
        <v>4</v>
      </c>
      <c r="F3117" t="s">
        <v>0</v>
      </c>
      <c r="G3117">
        <v>30</v>
      </c>
      <c r="H3117">
        <v>6</v>
      </c>
      <c r="I3117">
        <v>2136.08</v>
      </c>
      <c r="J3117">
        <v>9</v>
      </c>
      <c r="K3117">
        <v>15</v>
      </c>
      <c r="L3117">
        <v>3</v>
      </c>
      <c r="M3117" t="s">
        <v>47</v>
      </c>
      <c r="N3117" s="2">
        <v>71.202666666666659</v>
      </c>
      <c r="O3117">
        <v>1109</v>
      </c>
    </row>
    <row r="3118" spans="1:15" x14ac:dyDescent="0.2">
      <c r="A3118">
        <v>1493071</v>
      </c>
      <c r="B3118" t="s">
        <v>3</v>
      </c>
      <c r="C3118" t="s">
        <v>2</v>
      </c>
      <c r="D3118" t="s">
        <v>38</v>
      </c>
      <c r="E3118" t="s">
        <v>1</v>
      </c>
      <c r="F3118" t="s">
        <v>0</v>
      </c>
      <c r="G3118">
        <v>211</v>
      </c>
      <c r="H3118">
        <v>10</v>
      </c>
      <c r="I3118">
        <v>1937.61</v>
      </c>
      <c r="J3118">
        <v>9</v>
      </c>
      <c r="K3118">
        <v>19</v>
      </c>
      <c r="L3118">
        <v>3</v>
      </c>
      <c r="M3118" t="s">
        <v>47</v>
      </c>
      <c r="N3118" s="2">
        <v>9.1829857819905207</v>
      </c>
      <c r="O3118">
        <v>1314</v>
      </c>
    </row>
    <row r="3119" spans="1:15" x14ac:dyDescent="0.2">
      <c r="A3119">
        <v>1493261</v>
      </c>
      <c r="B3119" t="s">
        <v>6</v>
      </c>
      <c r="C3119" t="s">
        <v>11</v>
      </c>
      <c r="D3119" t="s">
        <v>38</v>
      </c>
      <c r="E3119" t="s">
        <v>24</v>
      </c>
      <c r="F3119" t="s">
        <v>0</v>
      </c>
      <c r="G3119">
        <v>2</v>
      </c>
      <c r="H3119">
        <v>1</v>
      </c>
      <c r="I3119">
        <v>10.3</v>
      </c>
      <c r="J3119">
        <v>1</v>
      </c>
      <c r="K3119">
        <v>2</v>
      </c>
      <c r="L3119">
        <v>1</v>
      </c>
      <c r="M3119" t="s">
        <v>45</v>
      </c>
      <c r="N3119" s="2">
        <v>5.15</v>
      </c>
      <c r="O3119">
        <v>7</v>
      </c>
    </row>
    <row r="3120" spans="1:15" x14ac:dyDescent="0.2">
      <c r="A3120">
        <v>1493301</v>
      </c>
      <c r="B3120" t="s">
        <v>3</v>
      </c>
      <c r="C3120" t="s">
        <v>2</v>
      </c>
      <c r="D3120" t="s">
        <v>38</v>
      </c>
      <c r="E3120" t="s">
        <v>7</v>
      </c>
      <c r="F3120" t="s">
        <v>0</v>
      </c>
      <c r="G3120">
        <v>42</v>
      </c>
      <c r="H3120">
        <v>7</v>
      </c>
      <c r="I3120">
        <v>2015.54</v>
      </c>
      <c r="J3120">
        <v>9</v>
      </c>
      <c r="K3120">
        <v>16</v>
      </c>
      <c r="L3120">
        <v>3</v>
      </c>
      <c r="M3120" t="s">
        <v>47</v>
      </c>
      <c r="N3120" s="2">
        <v>47.989047619047618</v>
      </c>
      <c r="O3120">
        <v>1269</v>
      </c>
    </row>
    <row r="3121" spans="1:15" x14ac:dyDescent="0.2">
      <c r="A3121">
        <v>1493831</v>
      </c>
      <c r="B3121" t="s">
        <v>6</v>
      </c>
      <c r="C3121" t="s">
        <v>5</v>
      </c>
      <c r="D3121" t="s">
        <v>38</v>
      </c>
      <c r="E3121" t="s">
        <v>1</v>
      </c>
      <c r="F3121" t="s">
        <v>8</v>
      </c>
      <c r="G3121">
        <v>62</v>
      </c>
      <c r="H3121">
        <v>8</v>
      </c>
      <c r="I3121">
        <v>1359.73</v>
      </c>
      <c r="J3121">
        <v>8</v>
      </c>
      <c r="K3121">
        <v>16</v>
      </c>
      <c r="L3121">
        <v>3</v>
      </c>
      <c r="M3121" t="s">
        <v>47</v>
      </c>
      <c r="N3121" s="2">
        <v>21.931129032258063</v>
      </c>
      <c r="O3121">
        <v>752</v>
      </c>
    </row>
    <row r="3122" spans="1:15" x14ac:dyDescent="0.2">
      <c r="A3122">
        <v>1494191</v>
      </c>
      <c r="B3122" t="s">
        <v>6</v>
      </c>
      <c r="C3122" t="s">
        <v>2</v>
      </c>
      <c r="D3122" t="s">
        <v>38</v>
      </c>
      <c r="E3122" t="s">
        <v>4</v>
      </c>
      <c r="F3122" t="s">
        <v>0</v>
      </c>
      <c r="G3122">
        <v>15</v>
      </c>
      <c r="H3122">
        <v>4</v>
      </c>
      <c r="I3122">
        <v>638.04</v>
      </c>
      <c r="J3122">
        <v>5</v>
      </c>
      <c r="K3122">
        <v>9</v>
      </c>
      <c r="L3122">
        <v>2</v>
      </c>
      <c r="M3122" t="s">
        <v>46</v>
      </c>
      <c r="N3122" s="2">
        <v>42.535999999999994</v>
      </c>
      <c r="O3122">
        <v>373</v>
      </c>
    </row>
    <row r="3123" spans="1:15" x14ac:dyDescent="0.2">
      <c r="A3123">
        <v>1494231</v>
      </c>
      <c r="B3123" t="s">
        <v>13</v>
      </c>
      <c r="C3123" t="s">
        <v>11</v>
      </c>
      <c r="D3123" t="s">
        <v>38</v>
      </c>
      <c r="E3123" t="s">
        <v>4</v>
      </c>
      <c r="F3123" t="s">
        <v>0</v>
      </c>
      <c r="G3123">
        <v>7</v>
      </c>
      <c r="H3123">
        <v>2</v>
      </c>
      <c r="I3123">
        <v>126.43</v>
      </c>
      <c r="J3123">
        <v>3</v>
      </c>
      <c r="K3123">
        <v>5</v>
      </c>
      <c r="L3123">
        <v>1</v>
      </c>
      <c r="M3123" t="s">
        <v>45</v>
      </c>
      <c r="N3123" s="2">
        <v>18.061428571428571</v>
      </c>
      <c r="O3123">
        <v>87</v>
      </c>
    </row>
    <row r="3124" spans="1:15" x14ac:dyDescent="0.2">
      <c r="A3124">
        <v>1494571</v>
      </c>
      <c r="B3124" t="s">
        <v>6</v>
      </c>
      <c r="C3124" t="s">
        <v>2</v>
      </c>
      <c r="D3124" t="s">
        <v>38</v>
      </c>
      <c r="E3124" t="s">
        <v>4</v>
      </c>
      <c r="F3124" t="s">
        <v>0</v>
      </c>
      <c r="G3124">
        <v>16</v>
      </c>
      <c r="H3124">
        <v>4</v>
      </c>
      <c r="I3124">
        <v>500.85</v>
      </c>
      <c r="J3124">
        <v>5</v>
      </c>
      <c r="K3124">
        <v>9</v>
      </c>
      <c r="L3124">
        <v>2</v>
      </c>
      <c r="M3124" t="s">
        <v>46</v>
      </c>
      <c r="N3124" s="2">
        <v>31.303125000000001</v>
      </c>
      <c r="O3124">
        <v>417</v>
      </c>
    </row>
    <row r="3125" spans="1:15" x14ac:dyDescent="0.2">
      <c r="A3125">
        <v>1494611</v>
      </c>
      <c r="B3125" t="s">
        <v>3</v>
      </c>
      <c r="C3125" t="s">
        <v>5</v>
      </c>
      <c r="D3125" t="s">
        <v>38</v>
      </c>
      <c r="E3125" t="s">
        <v>7</v>
      </c>
      <c r="F3125" t="s">
        <v>0</v>
      </c>
      <c r="G3125">
        <v>43</v>
      </c>
      <c r="H3125">
        <v>7</v>
      </c>
      <c r="I3125">
        <v>1099.71</v>
      </c>
      <c r="J3125">
        <v>7</v>
      </c>
      <c r="K3125">
        <v>14</v>
      </c>
      <c r="L3125">
        <v>2</v>
      </c>
      <c r="M3125" t="s">
        <v>46</v>
      </c>
      <c r="N3125" s="2">
        <v>25.574651162790698</v>
      </c>
      <c r="O3125">
        <v>867</v>
      </c>
    </row>
    <row r="3126" spans="1:15" x14ac:dyDescent="0.2">
      <c r="A3126">
        <v>1494801</v>
      </c>
      <c r="B3126" t="s">
        <v>3</v>
      </c>
      <c r="C3126" t="s">
        <v>5</v>
      </c>
      <c r="D3126" t="s">
        <v>38</v>
      </c>
      <c r="E3126" t="s">
        <v>7</v>
      </c>
      <c r="F3126" t="s">
        <v>0</v>
      </c>
      <c r="G3126">
        <v>18</v>
      </c>
      <c r="H3126">
        <v>4</v>
      </c>
      <c r="I3126">
        <v>571.54</v>
      </c>
      <c r="J3126">
        <v>5</v>
      </c>
      <c r="K3126">
        <v>9</v>
      </c>
      <c r="L3126">
        <v>2</v>
      </c>
      <c r="M3126" t="s">
        <v>46</v>
      </c>
      <c r="N3126" s="2">
        <v>31.752222222222219</v>
      </c>
      <c r="O3126">
        <v>371</v>
      </c>
    </row>
    <row r="3127" spans="1:15" x14ac:dyDescent="0.2">
      <c r="A3127">
        <v>1495201</v>
      </c>
      <c r="B3127" t="s">
        <v>10</v>
      </c>
      <c r="C3127" t="s">
        <v>5</v>
      </c>
      <c r="D3127" t="s">
        <v>38</v>
      </c>
      <c r="E3127" t="s">
        <v>4</v>
      </c>
      <c r="F3127" t="s">
        <v>0</v>
      </c>
      <c r="G3127">
        <v>7</v>
      </c>
      <c r="H3127">
        <v>2</v>
      </c>
      <c r="I3127">
        <v>158.99</v>
      </c>
      <c r="J3127">
        <v>3</v>
      </c>
      <c r="K3127">
        <v>5</v>
      </c>
      <c r="L3127">
        <v>1</v>
      </c>
      <c r="M3127" t="s">
        <v>45</v>
      </c>
      <c r="N3127" s="2">
        <v>22.712857142857143</v>
      </c>
      <c r="O3127">
        <v>14</v>
      </c>
    </row>
    <row r="3128" spans="1:15" x14ac:dyDescent="0.2">
      <c r="A3128">
        <v>1495351</v>
      </c>
      <c r="B3128" t="s">
        <v>3</v>
      </c>
      <c r="C3128" t="s">
        <v>5</v>
      </c>
      <c r="D3128" t="s">
        <v>38</v>
      </c>
      <c r="E3128" t="s">
        <v>4</v>
      </c>
      <c r="F3128" t="s">
        <v>0</v>
      </c>
      <c r="G3128">
        <v>53</v>
      </c>
      <c r="H3128">
        <v>8</v>
      </c>
      <c r="I3128">
        <v>1163.03</v>
      </c>
      <c r="J3128">
        <v>7</v>
      </c>
      <c r="K3128">
        <v>15</v>
      </c>
      <c r="L3128">
        <v>3</v>
      </c>
      <c r="M3128" t="s">
        <v>47</v>
      </c>
      <c r="N3128" s="2">
        <v>21.943962264150944</v>
      </c>
      <c r="O3128">
        <v>768</v>
      </c>
    </row>
    <row r="3129" spans="1:15" x14ac:dyDescent="0.2">
      <c r="A3129">
        <v>1495691</v>
      </c>
      <c r="B3129" t="s">
        <v>6</v>
      </c>
      <c r="C3129" t="s">
        <v>12</v>
      </c>
      <c r="D3129" t="s">
        <v>38</v>
      </c>
      <c r="E3129" t="s">
        <v>4</v>
      </c>
      <c r="F3129" t="s">
        <v>0</v>
      </c>
      <c r="G3129">
        <v>21</v>
      </c>
      <c r="H3129">
        <v>4</v>
      </c>
      <c r="I3129">
        <v>159.65</v>
      </c>
      <c r="J3129">
        <v>3</v>
      </c>
      <c r="K3129">
        <v>7</v>
      </c>
      <c r="L3129">
        <v>1</v>
      </c>
      <c r="M3129" t="s">
        <v>45</v>
      </c>
      <c r="N3129" s="2">
        <v>7.6023809523809529</v>
      </c>
      <c r="O3129">
        <v>69</v>
      </c>
    </row>
    <row r="3130" spans="1:15" x14ac:dyDescent="0.2">
      <c r="A3130">
        <v>1495731</v>
      </c>
      <c r="B3130" t="s">
        <v>3</v>
      </c>
      <c r="C3130" t="s">
        <v>5</v>
      </c>
      <c r="D3130" t="s">
        <v>38</v>
      </c>
      <c r="E3130" t="s">
        <v>1</v>
      </c>
      <c r="F3130" t="s">
        <v>0</v>
      </c>
      <c r="G3130">
        <v>30</v>
      </c>
      <c r="H3130">
        <v>6</v>
      </c>
      <c r="I3130">
        <v>1126.3499999999999</v>
      </c>
      <c r="J3130">
        <v>7</v>
      </c>
      <c r="K3130">
        <v>13</v>
      </c>
      <c r="L3130">
        <v>2</v>
      </c>
      <c r="M3130" t="s">
        <v>46</v>
      </c>
      <c r="N3130" s="2">
        <v>37.544999999999995</v>
      </c>
      <c r="O3130">
        <v>967</v>
      </c>
    </row>
    <row r="3131" spans="1:15" x14ac:dyDescent="0.2">
      <c r="A3131">
        <v>1495921</v>
      </c>
      <c r="B3131" t="s">
        <v>3</v>
      </c>
      <c r="C3131" t="s">
        <v>5</v>
      </c>
      <c r="D3131" t="s">
        <v>38</v>
      </c>
      <c r="E3131" t="s">
        <v>7</v>
      </c>
      <c r="F3131" t="s">
        <v>0</v>
      </c>
      <c r="G3131">
        <v>26</v>
      </c>
      <c r="H3131">
        <v>5</v>
      </c>
      <c r="I3131">
        <v>1397.95</v>
      </c>
      <c r="J3131">
        <v>8</v>
      </c>
      <c r="K3131">
        <v>13</v>
      </c>
      <c r="L3131">
        <v>2</v>
      </c>
      <c r="M3131" t="s">
        <v>46</v>
      </c>
      <c r="N3131" s="2">
        <v>53.767307692307696</v>
      </c>
      <c r="O3131">
        <v>801</v>
      </c>
    </row>
    <row r="3132" spans="1:15" x14ac:dyDescent="0.2">
      <c r="A3132">
        <v>1496131</v>
      </c>
      <c r="B3132" t="s">
        <v>6</v>
      </c>
      <c r="C3132" t="s">
        <v>11</v>
      </c>
      <c r="D3132" t="s">
        <v>38</v>
      </c>
      <c r="E3132" t="s">
        <v>4</v>
      </c>
      <c r="F3132" t="s">
        <v>0</v>
      </c>
      <c r="G3132">
        <v>17</v>
      </c>
      <c r="H3132">
        <v>4</v>
      </c>
      <c r="I3132">
        <v>176.36</v>
      </c>
      <c r="J3132">
        <v>3</v>
      </c>
      <c r="K3132">
        <v>7</v>
      </c>
      <c r="L3132">
        <v>1</v>
      </c>
      <c r="M3132" t="s">
        <v>45</v>
      </c>
      <c r="N3132" s="2">
        <v>10.374117647058824</v>
      </c>
      <c r="O3132">
        <v>121</v>
      </c>
    </row>
    <row r="3133" spans="1:15" x14ac:dyDescent="0.2">
      <c r="A3133">
        <v>1496281</v>
      </c>
      <c r="B3133" t="s">
        <v>3</v>
      </c>
      <c r="C3133" t="s">
        <v>5</v>
      </c>
      <c r="D3133" t="s">
        <v>38</v>
      </c>
      <c r="E3133" t="s">
        <v>1</v>
      </c>
      <c r="F3133" t="s">
        <v>0</v>
      </c>
      <c r="G3133">
        <v>35</v>
      </c>
      <c r="H3133">
        <v>6</v>
      </c>
      <c r="I3133">
        <v>1220.57</v>
      </c>
      <c r="J3133">
        <v>7</v>
      </c>
      <c r="K3133">
        <v>13</v>
      </c>
      <c r="L3133">
        <v>2</v>
      </c>
      <c r="M3133" t="s">
        <v>46</v>
      </c>
      <c r="N3133" s="2">
        <v>34.873428571428569</v>
      </c>
      <c r="O3133">
        <v>357</v>
      </c>
    </row>
    <row r="3134" spans="1:15" x14ac:dyDescent="0.2">
      <c r="A3134">
        <v>1496321</v>
      </c>
      <c r="B3134" t="s">
        <v>6</v>
      </c>
      <c r="C3134" t="s">
        <v>5</v>
      </c>
      <c r="D3134" t="s">
        <v>38</v>
      </c>
      <c r="E3134" t="s">
        <v>1</v>
      </c>
      <c r="F3134" t="s">
        <v>0</v>
      </c>
      <c r="G3134">
        <v>20</v>
      </c>
      <c r="H3134">
        <v>4</v>
      </c>
      <c r="I3134">
        <v>146.13</v>
      </c>
      <c r="J3134">
        <v>3</v>
      </c>
      <c r="K3134">
        <v>7</v>
      </c>
      <c r="L3134">
        <v>1</v>
      </c>
      <c r="M3134" t="s">
        <v>45</v>
      </c>
      <c r="N3134" s="2">
        <v>7.3064999999999998</v>
      </c>
      <c r="O3134">
        <v>157</v>
      </c>
    </row>
    <row r="3135" spans="1:15" x14ac:dyDescent="0.2">
      <c r="A3135">
        <v>1496471</v>
      </c>
      <c r="B3135" t="s">
        <v>3</v>
      </c>
      <c r="C3135" t="s">
        <v>5</v>
      </c>
      <c r="D3135" t="s">
        <v>38</v>
      </c>
      <c r="E3135" t="s">
        <v>4</v>
      </c>
      <c r="F3135" t="s">
        <v>0</v>
      </c>
      <c r="G3135">
        <v>54</v>
      </c>
      <c r="H3135">
        <v>8</v>
      </c>
      <c r="I3135">
        <v>1071.6500000000001</v>
      </c>
      <c r="J3135">
        <v>7</v>
      </c>
      <c r="K3135">
        <v>15</v>
      </c>
      <c r="L3135">
        <v>3</v>
      </c>
      <c r="M3135" t="s">
        <v>47</v>
      </c>
      <c r="N3135" s="2">
        <v>19.845370370370372</v>
      </c>
      <c r="O3135">
        <v>788</v>
      </c>
    </row>
    <row r="3136" spans="1:15" x14ac:dyDescent="0.2">
      <c r="A3136">
        <v>1496661</v>
      </c>
      <c r="B3136" t="s">
        <v>3</v>
      </c>
      <c r="C3136" t="s">
        <v>5</v>
      </c>
      <c r="D3136" t="s">
        <v>38</v>
      </c>
      <c r="E3136" t="s">
        <v>4</v>
      </c>
      <c r="F3136" t="s">
        <v>0</v>
      </c>
      <c r="G3136">
        <v>99</v>
      </c>
      <c r="H3136">
        <v>9</v>
      </c>
      <c r="I3136">
        <v>2633.31</v>
      </c>
      <c r="J3136">
        <v>9</v>
      </c>
      <c r="K3136">
        <v>18</v>
      </c>
      <c r="L3136">
        <v>3</v>
      </c>
      <c r="M3136" t="s">
        <v>47</v>
      </c>
      <c r="N3136" s="2">
        <v>26.599090909090908</v>
      </c>
      <c r="O3136">
        <v>1348</v>
      </c>
    </row>
    <row r="3137" spans="1:15" x14ac:dyDescent="0.2">
      <c r="A3137">
        <v>1496701</v>
      </c>
      <c r="B3137" t="s">
        <v>10</v>
      </c>
      <c r="C3137" t="s">
        <v>5</v>
      </c>
      <c r="D3137" t="s">
        <v>38</v>
      </c>
      <c r="E3137" t="s">
        <v>7</v>
      </c>
      <c r="F3137" t="s">
        <v>0</v>
      </c>
      <c r="G3137">
        <v>7</v>
      </c>
      <c r="H3137">
        <v>2</v>
      </c>
      <c r="I3137">
        <v>140.31</v>
      </c>
      <c r="J3137">
        <v>3</v>
      </c>
      <c r="K3137">
        <v>5</v>
      </c>
      <c r="L3137">
        <v>1</v>
      </c>
      <c r="M3137" t="s">
        <v>45</v>
      </c>
      <c r="N3137" s="2">
        <v>20.044285714285714</v>
      </c>
      <c r="O3137">
        <v>90</v>
      </c>
    </row>
    <row r="3138" spans="1:15" x14ac:dyDescent="0.2">
      <c r="A3138">
        <v>1497061</v>
      </c>
      <c r="B3138" t="s">
        <v>6</v>
      </c>
      <c r="C3138" t="s">
        <v>12</v>
      </c>
      <c r="D3138" t="s">
        <v>38</v>
      </c>
      <c r="E3138" t="s">
        <v>7</v>
      </c>
      <c r="F3138" t="s">
        <v>0</v>
      </c>
      <c r="G3138">
        <v>18</v>
      </c>
      <c r="H3138">
        <v>4</v>
      </c>
      <c r="I3138">
        <v>250.24</v>
      </c>
      <c r="J3138">
        <v>4</v>
      </c>
      <c r="K3138">
        <v>8</v>
      </c>
      <c r="L3138">
        <v>2</v>
      </c>
      <c r="M3138" t="s">
        <v>46</v>
      </c>
      <c r="N3138" s="2">
        <v>13.902222222222223</v>
      </c>
      <c r="O3138">
        <v>208</v>
      </c>
    </row>
    <row r="3139" spans="1:15" x14ac:dyDescent="0.2">
      <c r="A3139">
        <v>1497591</v>
      </c>
      <c r="B3139" t="s">
        <v>3</v>
      </c>
      <c r="C3139" t="s">
        <v>2</v>
      </c>
      <c r="D3139" t="s">
        <v>38</v>
      </c>
      <c r="E3139" t="s">
        <v>1</v>
      </c>
      <c r="F3139" t="s">
        <v>0</v>
      </c>
      <c r="G3139">
        <v>44</v>
      </c>
      <c r="H3139">
        <v>7</v>
      </c>
      <c r="I3139">
        <v>2722.83</v>
      </c>
      <c r="J3139">
        <v>10</v>
      </c>
      <c r="K3139">
        <v>17</v>
      </c>
      <c r="L3139">
        <v>3</v>
      </c>
      <c r="M3139" t="s">
        <v>47</v>
      </c>
      <c r="N3139" s="2">
        <v>61.8825</v>
      </c>
      <c r="O3139">
        <v>2034</v>
      </c>
    </row>
    <row r="3140" spans="1:15" x14ac:dyDescent="0.2">
      <c r="A3140">
        <v>1497631</v>
      </c>
      <c r="B3140" t="s">
        <v>3</v>
      </c>
      <c r="C3140" t="s">
        <v>2</v>
      </c>
      <c r="D3140" t="s">
        <v>38</v>
      </c>
      <c r="E3140" t="s">
        <v>7</v>
      </c>
      <c r="F3140" t="s">
        <v>0</v>
      </c>
      <c r="G3140">
        <v>38</v>
      </c>
      <c r="H3140">
        <v>7</v>
      </c>
      <c r="I3140">
        <v>815.47</v>
      </c>
      <c r="J3140">
        <v>6</v>
      </c>
      <c r="K3140">
        <v>13</v>
      </c>
      <c r="L3140">
        <v>2</v>
      </c>
      <c r="M3140" t="s">
        <v>46</v>
      </c>
      <c r="N3140" s="2">
        <v>21.459736842105265</v>
      </c>
      <c r="O3140">
        <v>1023</v>
      </c>
    </row>
    <row r="3141" spans="1:15" x14ac:dyDescent="0.2">
      <c r="A3141">
        <v>1498031</v>
      </c>
      <c r="B3141" t="s">
        <v>6</v>
      </c>
      <c r="C3141" t="s">
        <v>9</v>
      </c>
      <c r="D3141" t="s">
        <v>38</v>
      </c>
      <c r="E3141" t="s">
        <v>4</v>
      </c>
      <c r="F3141" t="s">
        <v>0</v>
      </c>
      <c r="G3141">
        <v>12</v>
      </c>
      <c r="H3141">
        <v>3</v>
      </c>
      <c r="I3141">
        <v>361.69</v>
      </c>
      <c r="J3141">
        <v>4</v>
      </c>
      <c r="K3141">
        <v>7</v>
      </c>
      <c r="L3141">
        <v>1</v>
      </c>
      <c r="M3141" t="s">
        <v>45</v>
      </c>
      <c r="N3141" s="2">
        <v>30.140833333333333</v>
      </c>
      <c r="O3141">
        <v>163</v>
      </c>
    </row>
    <row r="3142" spans="1:15" x14ac:dyDescent="0.2">
      <c r="A3142">
        <v>1498181</v>
      </c>
      <c r="B3142" t="s">
        <v>10</v>
      </c>
      <c r="C3142" t="s">
        <v>11</v>
      </c>
      <c r="D3142" t="s">
        <v>38</v>
      </c>
      <c r="E3142" t="s">
        <v>4</v>
      </c>
      <c r="F3142" t="s">
        <v>0</v>
      </c>
      <c r="G3142">
        <v>1</v>
      </c>
      <c r="H3142">
        <v>1</v>
      </c>
      <c r="I3142">
        <v>2.75</v>
      </c>
      <c r="J3142">
        <v>1</v>
      </c>
      <c r="K3142">
        <v>2</v>
      </c>
      <c r="L3142">
        <v>1</v>
      </c>
      <c r="M3142" t="s">
        <v>45</v>
      </c>
      <c r="N3142" s="2">
        <v>2.75</v>
      </c>
      <c r="O3142">
        <v>5</v>
      </c>
    </row>
    <row r="3143" spans="1:15" x14ac:dyDescent="0.2">
      <c r="A3143">
        <v>1498221</v>
      </c>
      <c r="B3143" t="s">
        <v>3</v>
      </c>
      <c r="C3143" t="s">
        <v>2</v>
      </c>
      <c r="D3143" t="s">
        <v>38</v>
      </c>
      <c r="E3143" t="s">
        <v>1</v>
      </c>
      <c r="F3143" t="s">
        <v>8</v>
      </c>
      <c r="G3143">
        <v>45</v>
      </c>
      <c r="H3143">
        <v>7</v>
      </c>
      <c r="I3143">
        <v>1156.3599999999999</v>
      </c>
      <c r="J3143">
        <v>7</v>
      </c>
      <c r="K3143">
        <v>14</v>
      </c>
      <c r="L3143">
        <v>2</v>
      </c>
      <c r="M3143" t="s">
        <v>46</v>
      </c>
      <c r="N3143" s="2">
        <v>25.696888888888886</v>
      </c>
      <c r="O3143">
        <v>739</v>
      </c>
    </row>
    <row r="3144" spans="1:15" x14ac:dyDescent="0.2">
      <c r="A3144">
        <v>1498371</v>
      </c>
      <c r="B3144" t="s">
        <v>6</v>
      </c>
      <c r="C3144" t="s">
        <v>2</v>
      </c>
      <c r="D3144" t="s">
        <v>38</v>
      </c>
      <c r="E3144" t="s">
        <v>4</v>
      </c>
      <c r="F3144" t="s">
        <v>8</v>
      </c>
      <c r="G3144">
        <v>34</v>
      </c>
      <c r="H3144">
        <v>6</v>
      </c>
      <c r="I3144">
        <v>195.39</v>
      </c>
      <c r="J3144">
        <v>3</v>
      </c>
      <c r="K3144">
        <v>9</v>
      </c>
      <c r="L3144">
        <v>2</v>
      </c>
      <c r="M3144" t="s">
        <v>46</v>
      </c>
      <c r="N3144" s="2">
        <v>5.7467647058823523</v>
      </c>
      <c r="O3144">
        <v>188</v>
      </c>
    </row>
    <row r="3145" spans="1:15" x14ac:dyDescent="0.2">
      <c r="A3145">
        <v>1498411</v>
      </c>
      <c r="B3145" t="s">
        <v>3</v>
      </c>
      <c r="C3145" t="s">
        <v>2</v>
      </c>
      <c r="D3145" t="s">
        <v>38</v>
      </c>
      <c r="E3145" t="s">
        <v>7</v>
      </c>
      <c r="F3145" t="s">
        <v>0</v>
      </c>
      <c r="G3145">
        <v>56</v>
      </c>
      <c r="H3145">
        <v>8</v>
      </c>
      <c r="I3145">
        <v>3055.11</v>
      </c>
      <c r="J3145">
        <v>10</v>
      </c>
      <c r="K3145">
        <v>18</v>
      </c>
      <c r="L3145">
        <v>3</v>
      </c>
      <c r="M3145" t="s">
        <v>47</v>
      </c>
      <c r="N3145" s="2">
        <v>54.555535714285718</v>
      </c>
      <c r="O3145">
        <v>1725</v>
      </c>
    </row>
    <row r="3146" spans="1:15" x14ac:dyDescent="0.2">
      <c r="A3146">
        <v>1498601</v>
      </c>
      <c r="B3146" t="s">
        <v>6</v>
      </c>
      <c r="C3146" t="s">
        <v>2</v>
      </c>
      <c r="D3146" t="s">
        <v>39</v>
      </c>
      <c r="E3146" t="s">
        <v>1</v>
      </c>
      <c r="F3146" t="s">
        <v>8</v>
      </c>
      <c r="G3146">
        <v>19</v>
      </c>
      <c r="H3146">
        <v>4</v>
      </c>
      <c r="I3146">
        <v>725.45</v>
      </c>
      <c r="J3146">
        <v>6</v>
      </c>
      <c r="K3146">
        <v>10</v>
      </c>
      <c r="L3146">
        <v>2</v>
      </c>
      <c r="M3146" t="s">
        <v>46</v>
      </c>
      <c r="N3146" s="2">
        <v>38.181578947368422</v>
      </c>
      <c r="O3146">
        <v>464</v>
      </c>
    </row>
    <row r="3147" spans="1:15" x14ac:dyDescent="0.2">
      <c r="A3147">
        <v>1498751</v>
      </c>
      <c r="B3147" t="s">
        <v>3</v>
      </c>
      <c r="C3147" t="s">
        <v>5</v>
      </c>
      <c r="D3147" t="s">
        <v>38</v>
      </c>
      <c r="E3147" t="s">
        <v>4</v>
      </c>
      <c r="F3147" t="s">
        <v>0</v>
      </c>
      <c r="G3147">
        <v>48</v>
      </c>
      <c r="H3147">
        <v>8</v>
      </c>
      <c r="I3147">
        <v>2486.35</v>
      </c>
      <c r="J3147">
        <v>9</v>
      </c>
      <c r="K3147">
        <v>17</v>
      </c>
      <c r="L3147">
        <v>3</v>
      </c>
      <c r="M3147" t="s">
        <v>47</v>
      </c>
      <c r="N3147" s="2">
        <v>51.798958333333331</v>
      </c>
      <c r="O3147">
        <v>912</v>
      </c>
    </row>
    <row r="3148" spans="1:15" x14ac:dyDescent="0.2">
      <c r="A3148">
        <v>1498941</v>
      </c>
      <c r="B3148" t="s">
        <v>3</v>
      </c>
      <c r="C3148" t="s">
        <v>5</v>
      </c>
      <c r="D3148" t="s">
        <v>38</v>
      </c>
      <c r="E3148" t="s">
        <v>1</v>
      </c>
      <c r="F3148" t="s">
        <v>0</v>
      </c>
      <c r="G3148">
        <v>37</v>
      </c>
      <c r="H3148">
        <v>7</v>
      </c>
      <c r="I3148">
        <v>864.62</v>
      </c>
      <c r="J3148">
        <v>6</v>
      </c>
      <c r="K3148">
        <v>13</v>
      </c>
      <c r="L3148">
        <v>2</v>
      </c>
      <c r="M3148" t="s">
        <v>46</v>
      </c>
      <c r="N3148" s="2">
        <v>23.368108108108107</v>
      </c>
      <c r="O3148">
        <v>350</v>
      </c>
    </row>
    <row r="3149" spans="1:15" x14ac:dyDescent="0.2">
      <c r="A3149">
        <v>1499001</v>
      </c>
      <c r="B3149" t="s">
        <v>6</v>
      </c>
      <c r="C3149" t="s">
        <v>5</v>
      </c>
      <c r="D3149" t="s">
        <v>38</v>
      </c>
      <c r="E3149" t="s">
        <v>1</v>
      </c>
      <c r="F3149" t="s">
        <v>0</v>
      </c>
      <c r="G3149">
        <v>21</v>
      </c>
      <c r="H3149">
        <v>4</v>
      </c>
      <c r="I3149">
        <v>1241.6500000000001</v>
      </c>
      <c r="J3149">
        <v>7</v>
      </c>
      <c r="K3149">
        <v>11</v>
      </c>
      <c r="L3149">
        <v>2</v>
      </c>
      <c r="M3149" t="s">
        <v>46</v>
      </c>
      <c r="N3149" s="2">
        <v>59.12619047619048</v>
      </c>
      <c r="O3149">
        <v>451</v>
      </c>
    </row>
    <row r="3150" spans="1:15" x14ac:dyDescent="0.2">
      <c r="A3150">
        <v>1499341</v>
      </c>
      <c r="B3150" t="s">
        <v>3</v>
      </c>
      <c r="C3150" t="s">
        <v>5</v>
      </c>
      <c r="D3150" t="s">
        <v>38</v>
      </c>
      <c r="E3150" t="s">
        <v>7</v>
      </c>
      <c r="F3150" t="s">
        <v>0</v>
      </c>
      <c r="G3150">
        <v>46</v>
      </c>
      <c r="H3150">
        <v>7</v>
      </c>
      <c r="I3150">
        <v>2041.14</v>
      </c>
      <c r="J3150">
        <v>9</v>
      </c>
      <c r="K3150">
        <v>16</v>
      </c>
      <c r="L3150">
        <v>3</v>
      </c>
      <c r="M3150" t="s">
        <v>47</v>
      </c>
      <c r="N3150" s="2">
        <v>44.372608695652175</v>
      </c>
      <c r="O3150">
        <v>926</v>
      </c>
    </row>
    <row r="3151" spans="1:15" x14ac:dyDescent="0.2">
      <c r="A3151">
        <v>1499491</v>
      </c>
      <c r="B3151" t="s">
        <v>10</v>
      </c>
      <c r="C3151" t="s">
        <v>2</v>
      </c>
      <c r="D3151" t="s">
        <v>38</v>
      </c>
      <c r="E3151" t="s">
        <v>1</v>
      </c>
      <c r="F3151" t="s">
        <v>0</v>
      </c>
      <c r="G3151">
        <v>1</v>
      </c>
      <c r="H3151">
        <v>1</v>
      </c>
      <c r="I3151">
        <v>49.07</v>
      </c>
      <c r="J3151">
        <v>2</v>
      </c>
      <c r="K3151">
        <v>3</v>
      </c>
      <c r="L3151">
        <v>1</v>
      </c>
      <c r="M3151" t="s">
        <v>45</v>
      </c>
      <c r="N3151" s="2">
        <v>49.07</v>
      </c>
      <c r="O3151">
        <v>45</v>
      </c>
    </row>
    <row r="3152" spans="1:15" x14ac:dyDescent="0.2">
      <c r="A3152">
        <v>1499531</v>
      </c>
      <c r="B3152" t="s">
        <v>6</v>
      </c>
      <c r="C3152" t="s">
        <v>2</v>
      </c>
      <c r="D3152" t="s">
        <v>38</v>
      </c>
      <c r="E3152" t="s">
        <v>1</v>
      </c>
      <c r="F3152" t="s">
        <v>0</v>
      </c>
      <c r="G3152">
        <v>3</v>
      </c>
      <c r="H3152">
        <v>1</v>
      </c>
      <c r="I3152">
        <v>303</v>
      </c>
      <c r="J3152">
        <v>4</v>
      </c>
      <c r="K3152">
        <v>5</v>
      </c>
      <c r="L3152">
        <v>1</v>
      </c>
      <c r="M3152" t="s">
        <v>45</v>
      </c>
      <c r="N3152" s="2">
        <v>101</v>
      </c>
      <c r="O3152">
        <v>180</v>
      </c>
    </row>
    <row r="3153" spans="1:15" x14ac:dyDescent="0.2">
      <c r="A3153">
        <v>1499681</v>
      </c>
      <c r="B3153" t="s">
        <v>3</v>
      </c>
      <c r="C3153" t="s">
        <v>5</v>
      </c>
      <c r="D3153" t="s">
        <v>38</v>
      </c>
      <c r="E3153" t="s">
        <v>4</v>
      </c>
      <c r="F3153" t="s">
        <v>0</v>
      </c>
      <c r="G3153">
        <v>46</v>
      </c>
      <c r="H3153">
        <v>7</v>
      </c>
      <c r="I3153">
        <v>1415.74</v>
      </c>
      <c r="J3153">
        <v>8</v>
      </c>
      <c r="K3153">
        <v>15</v>
      </c>
      <c r="L3153">
        <v>3</v>
      </c>
      <c r="M3153" t="s">
        <v>47</v>
      </c>
      <c r="N3153" s="2">
        <v>30.77695652173913</v>
      </c>
      <c r="O3153">
        <v>949</v>
      </c>
    </row>
    <row r="3154" spans="1:15" x14ac:dyDescent="0.2">
      <c r="A3154">
        <v>1499911</v>
      </c>
      <c r="B3154" t="s">
        <v>3</v>
      </c>
      <c r="C3154" t="s">
        <v>5</v>
      </c>
      <c r="D3154" t="s">
        <v>39</v>
      </c>
      <c r="E3154" t="s">
        <v>1</v>
      </c>
      <c r="F3154" t="s">
        <v>0</v>
      </c>
      <c r="G3154">
        <v>10</v>
      </c>
      <c r="H3154">
        <v>3</v>
      </c>
      <c r="I3154">
        <v>550.54999999999995</v>
      </c>
      <c r="J3154">
        <v>5</v>
      </c>
      <c r="K3154">
        <v>8</v>
      </c>
      <c r="L3154">
        <v>2</v>
      </c>
      <c r="M3154" t="s">
        <v>46</v>
      </c>
      <c r="N3154" s="2">
        <v>55.054999999999993</v>
      </c>
      <c r="O3154">
        <v>438</v>
      </c>
    </row>
    <row r="3155" spans="1:15" x14ac:dyDescent="0.2">
      <c r="A3155">
        <v>1500041</v>
      </c>
      <c r="B3155" t="s">
        <v>3</v>
      </c>
      <c r="C3155" t="s">
        <v>5</v>
      </c>
      <c r="D3155" t="s">
        <v>38</v>
      </c>
      <c r="E3155" t="s">
        <v>4</v>
      </c>
      <c r="F3155" t="s">
        <v>0</v>
      </c>
      <c r="G3155">
        <v>36</v>
      </c>
      <c r="H3155">
        <v>7</v>
      </c>
      <c r="I3155">
        <v>5312.6</v>
      </c>
      <c r="J3155">
        <v>10</v>
      </c>
      <c r="K3155">
        <v>17</v>
      </c>
      <c r="L3155">
        <v>3</v>
      </c>
      <c r="M3155" t="s">
        <v>47</v>
      </c>
      <c r="N3155" s="2">
        <v>147.57222222222222</v>
      </c>
      <c r="O3155">
        <v>3371</v>
      </c>
    </row>
    <row r="3156" spans="1:15" x14ac:dyDescent="0.2">
      <c r="A3156">
        <v>1500191</v>
      </c>
      <c r="B3156" t="s">
        <v>3</v>
      </c>
      <c r="C3156" t="s">
        <v>2</v>
      </c>
      <c r="D3156" t="s">
        <v>38</v>
      </c>
      <c r="E3156" t="s">
        <v>4</v>
      </c>
      <c r="F3156" t="s">
        <v>0</v>
      </c>
      <c r="G3156">
        <v>69</v>
      </c>
      <c r="H3156">
        <v>9</v>
      </c>
      <c r="I3156">
        <v>4574.05</v>
      </c>
      <c r="J3156">
        <v>10</v>
      </c>
      <c r="K3156">
        <v>19</v>
      </c>
      <c r="L3156">
        <v>3</v>
      </c>
      <c r="M3156" t="s">
        <v>47</v>
      </c>
      <c r="N3156" s="2">
        <v>66.290579710144925</v>
      </c>
      <c r="O3156">
        <v>2352</v>
      </c>
    </row>
    <row r="3157" spans="1:15" x14ac:dyDescent="0.2">
      <c r="A3157">
        <v>1500231</v>
      </c>
      <c r="B3157" t="s">
        <v>3</v>
      </c>
      <c r="C3157" t="s">
        <v>2</v>
      </c>
      <c r="D3157" t="s">
        <v>38</v>
      </c>
      <c r="E3157" t="s">
        <v>7</v>
      </c>
      <c r="F3157" t="s">
        <v>0</v>
      </c>
      <c r="G3157">
        <v>58</v>
      </c>
      <c r="H3157">
        <v>8</v>
      </c>
      <c r="I3157">
        <v>3735.46</v>
      </c>
      <c r="J3157">
        <v>10</v>
      </c>
      <c r="K3157">
        <v>18</v>
      </c>
      <c r="L3157">
        <v>3</v>
      </c>
      <c r="M3157" t="s">
        <v>47</v>
      </c>
      <c r="N3157" s="2">
        <v>64.404482758620688</v>
      </c>
      <c r="O3157">
        <v>1993</v>
      </c>
    </row>
    <row r="3158" spans="1:15" x14ac:dyDescent="0.2">
      <c r="A3158">
        <v>1500381</v>
      </c>
      <c r="B3158" t="s">
        <v>6</v>
      </c>
      <c r="C3158" t="s">
        <v>2</v>
      </c>
      <c r="D3158" t="s">
        <v>38</v>
      </c>
      <c r="E3158" t="s">
        <v>4</v>
      </c>
      <c r="F3158" t="s">
        <v>0</v>
      </c>
      <c r="G3158">
        <v>26</v>
      </c>
      <c r="H3158">
        <v>5</v>
      </c>
      <c r="I3158">
        <v>353.38</v>
      </c>
      <c r="J3158">
        <v>4</v>
      </c>
      <c r="K3158">
        <v>9</v>
      </c>
      <c r="L3158">
        <v>2</v>
      </c>
      <c r="M3158" t="s">
        <v>46</v>
      </c>
      <c r="N3158" s="2">
        <v>13.591538461538461</v>
      </c>
      <c r="O3158">
        <v>240</v>
      </c>
    </row>
    <row r="3159" spans="1:15" x14ac:dyDescent="0.2">
      <c r="A3159">
        <v>1500421</v>
      </c>
      <c r="B3159" t="s">
        <v>3</v>
      </c>
      <c r="C3159" t="s">
        <v>2</v>
      </c>
      <c r="D3159" t="s">
        <v>38</v>
      </c>
      <c r="E3159" t="s">
        <v>1</v>
      </c>
      <c r="F3159" t="s">
        <v>0</v>
      </c>
      <c r="G3159">
        <v>35</v>
      </c>
      <c r="H3159">
        <v>6</v>
      </c>
      <c r="I3159">
        <v>1010.97</v>
      </c>
      <c r="J3159">
        <v>7</v>
      </c>
      <c r="K3159">
        <v>13</v>
      </c>
      <c r="L3159">
        <v>2</v>
      </c>
      <c r="M3159" t="s">
        <v>46</v>
      </c>
      <c r="N3159" s="2">
        <v>28.884857142857143</v>
      </c>
      <c r="O3159">
        <v>488</v>
      </c>
    </row>
    <row r="3160" spans="1:15" x14ac:dyDescent="0.2">
      <c r="A3160">
        <v>1500571</v>
      </c>
      <c r="B3160" t="s">
        <v>6</v>
      </c>
      <c r="C3160" t="s">
        <v>2</v>
      </c>
      <c r="D3160" t="s">
        <v>38</v>
      </c>
      <c r="E3160" t="s">
        <v>7</v>
      </c>
      <c r="F3160" t="s">
        <v>8</v>
      </c>
      <c r="G3160">
        <v>9</v>
      </c>
      <c r="H3160">
        <v>3</v>
      </c>
      <c r="I3160">
        <v>260.26</v>
      </c>
      <c r="J3160">
        <v>4</v>
      </c>
      <c r="K3160">
        <v>7</v>
      </c>
      <c r="L3160">
        <v>1</v>
      </c>
      <c r="M3160" t="s">
        <v>45</v>
      </c>
      <c r="N3160" s="2">
        <v>28.917777777777776</v>
      </c>
      <c r="O3160">
        <v>78</v>
      </c>
    </row>
    <row r="3161" spans="1:15" x14ac:dyDescent="0.2">
      <c r="A3161">
        <v>1500611</v>
      </c>
      <c r="B3161" t="s">
        <v>3</v>
      </c>
      <c r="C3161" t="s">
        <v>2</v>
      </c>
      <c r="D3161" t="s">
        <v>38</v>
      </c>
      <c r="E3161" t="s">
        <v>4</v>
      </c>
      <c r="F3161" t="s">
        <v>8</v>
      </c>
      <c r="G3161">
        <v>48</v>
      </c>
      <c r="H3161">
        <v>8</v>
      </c>
      <c r="I3161">
        <v>3418.3</v>
      </c>
      <c r="J3161">
        <v>10</v>
      </c>
      <c r="K3161">
        <v>18</v>
      </c>
      <c r="L3161">
        <v>3</v>
      </c>
      <c r="M3161" t="s">
        <v>47</v>
      </c>
      <c r="N3161" s="2">
        <v>71.214583333333337</v>
      </c>
      <c r="O3161">
        <v>1908</v>
      </c>
    </row>
    <row r="3162" spans="1:15" x14ac:dyDescent="0.2">
      <c r="A3162">
        <v>1500761</v>
      </c>
      <c r="B3162" t="s">
        <v>13</v>
      </c>
      <c r="C3162" t="s">
        <v>2</v>
      </c>
      <c r="D3162" t="s">
        <v>38</v>
      </c>
      <c r="E3162" t="s">
        <v>4</v>
      </c>
      <c r="F3162" t="s">
        <v>0</v>
      </c>
      <c r="G3162">
        <v>24</v>
      </c>
      <c r="H3162">
        <v>5</v>
      </c>
      <c r="I3162">
        <v>729.94</v>
      </c>
      <c r="J3162">
        <v>6</v>
      </c>
      <c r="K3162">
        <v>11</v>
      </c>
      <c r="L3162">
        <v>2</v>
      </c>
      <c r="M3162" t="s">
        <v>46</v>
      </c>
      <c r="N3162" s="2">
        <v>30.41416666666667</v>
      </c>
      <c r="O3162">
        <v>270</v>
      </c>
    </row>
    <row r="3163" spans="1:15" x14ac:dyDescent="0.2">
      <c r="A3163">
        <v>1500801</v>
      </c>
      <c r="B3163" t="s">
        <v>3</v>
      </c>
      <c r="C3163" t="s">
        <v>2</v>
      </c>
      <c r="D3163" t="s">
        <v>38</v>
      </c>
      <c r="E3163" t="s">
        <v>4</v>
      </c>
      <c r="F3163" t="s">
        <v>0</v>
      </c>
      <c r="G3163">
        <v>47</v>
      </c>
      <c r="H3163">
        <v>8</v>
      </c>
      <c r="I3163">
        <v>1211.78</v>
      </c>
      <c r="J3163">
        <v>7</v>
      </c>
      <c r="K3163">
        <v>15</v>
      </c>
      <c r="L3163">
        <v>3</v>
      </c>
      <c r="M3163" t="s">
        <v>47</v>
      </c>
      <c r="N3163" s="2">
        <v>25.78255319148936</v>
      </c>
      <c r="O3163">
        <v>685</v>
      </c>
    </row>
    <row r="3164" spans="1:15" x14ac:dyDescent="0.2">
      <c r="A3164">
        <v>1501011</v>
      </c>
      <c r="B3164" t="s">
        <v>6</v>
      </c>
      <c r="C3164" t="s">
        <v>12</v>
      </c>
      <c r="D3164" t="s">
        <v>38</v>
      </c>
      <c r="E3164" t="s">
        <v>4</v>
      </c>
      <c r="F3164" t="s">
        <v>0</v>
      </c>
      <c r="G3164">
        <v>14</v>
      </c>
      <c r="H3164">
        <v>3</v>
      </c>
      <c r="I3164">
        <v>183.85</v>
      </c>
      <c r="J3164">
        <v>3</v>
      </c>
      <c r="K3164">
        <v>6</v>
      </c>
      <c r="L3164">
        <v>1</v>
      </c>
      <c r="M3164" t="s">
        <v>45</v>
      </c>
      <c r="N3164" s="2">
        <v>13.132142857142856</v>
      </c>
      <c r="O3164">
        <v>126</v>
      </c>
    </row>
    <row r="3165" spans="1:15" x14ac:dyDescent="0.2">
      <c r="A3165">
        <v>1501201</v>
      </c>
      <c r="B3165" t="s">
        <v>6</v>
      </c>
      <c r="C3165" t="s">
        <v>9</v>
      </c>
      <c r="D3165" t="s">
        <v>38</v>
      </c>
      <c r="E3165" t="s">
        <v>1</v>
      </c>
      <c r="F3165" t="s">
        <v>8</v>
      </c>
      <c r="G3165">
        <v>46</v>
      </c>
      <c r="H3165">
        <v>7</v>
      </c>
      <c r="I3165">
        <v>1355.43</v>
      </c>
      <c r="J3165">
        <v>8</v>
      </c>
      <c r="K3165">
        <v>15</v>
      </c>
      <c r="L3165">
        <v>3</v>
      </c>
      <c r="M3165" t="s">
        <v>47</v>
      </c>
      <c r="N3165" s="2">
        <v>29.465869565217393</v>
      </c>
      <c r="O3165">
        <v>597</v>
      </c>
    </row>
    <row r="3166" spans="1:15" x14ac:dyDescent="0.2">
      <c r="A3166">
        <v>1501731</v>
      </c>
      <c r="B3166" t="s">
        <v>3</v>
      </c>
      <c r="C3166" t="s">
        <v>2</v>
      </c>
      <c r="D3166" t="s">
        <v>38</v>
      </c>
      <c r="E3166" t="s">
        <v>1</v>
      </c>
      <c r="F3166" t="s">
        <v>0</v>
      </c>
      <c r="G3166">
        <v>37</v>
      </c>
      <c r="H3166">
        <v>7</v>
      </c>
      <c r="I3166">
        <v>1726.75</v>
      </c>
      <c r="J3166">
        <v>8</v>
      </c>
      <c r="K3166">
        <v>15</v>
      </c>
      <c r="L3166">
        <v>3</v>
      </c>
      <c r="M3166" t="s">
        <v>47</v>
      </c>
      <c r="N3166" s="2">
        <v>46.668918918918919</v>
      </c>
      <c r="O3166">
        <v>1012</v>
      </c>
    </row>
    <row r="3167" spans="1:15" x14ac:dyDescent="0.2">
      <c r="A3167">
        <v>1501881</v>
      </c>
      <c r="B3167" t="s">
        <v>3</v>
      </c>
      <c r="C3167" t="s">
        <v>2</v>
      </c>
      <c r="D3167" t="s">
        <v>38</v>
      </c>
      <c r="E3167" t="s">
        <v>7</v>
      </c>
      <c r="F3167" t="s">
        <v>0</v>
      </c>
      <c r="G3167">
        <v>24</v>
      </c>
      <c r="H3167">
        <v>5</v>
      </c>
      <c r="I3167">
        <v>2233.54</v>
      </c>
      <c r="J3167">
        <v>9</v>
      </c>
      <c r="K3167">
        <v>14</v>
      </c>
      <c r="L3167">
        <v>2</v>
      </c>
      <c r="M3167" t="s">
        <v>46</v>
      </c>
      <c r="N3167" s="2">
        <v>93.064166666666665</v>
      </c>
      <c r="O3167">
        <v>1302</v>
      </c>
    </row>
    <row r="3168" spans="1:15" x14ac:dyDescent="0.2">
      <c r="A3168">
        <v>1501921</v>
      </c>
      <c r="B3168" t="s">
        <v>10</v>
      </c>
      <c r="C3168" t="s">
        <v>2</v>
      </c>
      <c r="D3168" t="s">
        <v>38</v>
      </c>
      <c r="E3168" t="s">
        <v>7</v>
      </c>
      <c r="F3168" t="s">
        <v>0</v>
      </c>
      <c r="G3168">
        <v>3</v>
      </c>
      <c r="H3168">
        <v>1</v>
      </c>
      <c r="I3168">
        <v>10</v>
      </c>
      <c r="J3168">
        <v>1</v>
      </c>
      <c r="K3168">
        <v>2</v>
      </c>
      <c r="L3168">
        <v>1</v>
      </c>
      <c r="M3168" t="s">
        <v>45</v>
      </c>
      <c r="N3168" s="2">
        <v>3.3333333333333335</v>
      </c>
      <c r="O3168">
        <v>13</v>
      </c>
    </row>
    <row r="3169" spans="1:15" x14ac:dyDescent="0.2">
      <c r="A3169">
        <v>1502091</v>
      </c>
      <c r="B3169" t="s">
        <v>3</v>
      </c>
      <c r="C3169" t="s">
        <v>2</v>
      </c>
      <c r="D3169" t="s">
        <v>39</v>
      </c>
      <c r="E3169" t="s">
        <v>4</v>
      </c>
      <c r="F3169" t="s">
        <v>0</v>
      </c>
      <c r="G3169">
        <v>77</v>
      </c>
      <c r="H3169">
        <v>9</v>
      </c>
      <c r="I3169">
        <v>3034.79</v>
      </c>
      <c r="J3169">
        <v>10</v>
      </c>
      <c r="K3169">
        <v>19</v>
      </c>
      <c r="L3169">
        <v>3</v>
      </c>
      <c r="M3169" t="s">
        <v>47</v>
      </c>
      <c r="N3169" s="2">
        <v>39.412857142857142</v>
      </c>
      <c r="O3169">
        <v>1488</v>
      </c>
    </row>
    <row r="3170" spans="1:15" x14ac:dyDescent="0.2">
      <c r="A3170">
        <v>1502131</v>
      </c>
      <c r="B3170" t="s">
        <v>3</v>
      </c>
      <c r="C3170" t="s">
        <v>2</v>
      </c>
      <c r="D3170" t="s">
        <v>38</v>
      </c>
      <c r="E3170" t="s">
        <v>1</v>
      </c>
      <c r="F3170" t="s">
        <v>0</v>
      </c>
      <c r="G3170">
        <v>26</v>
      </c>
      <c r="H3170">
        <v>5</v>
      </c>
      <c r="I3170">
        <v>1657.96</v>
      </c>
      <c r="J3170">
        <v>8</v>
      </c>
      <c r="K3170">
        <v>13</v>
      </c>
      <c r="L3170">
        <v>2</v>
      </c>
      <c r="M3170" t="s">
        <v>46</v>
      </c>
      <c r="N3170" s="2">
        <v>63.767692307692307</v>
      </c>
      <c r="O3170">
        <v>1158</v>
      </c>
    </row>
    <row r="3171" spans="1:15" x14ac:dyDescent="0.2">
      <c r="A3171">
        <v>1502281</v>
      </c>
      <c r="B3171" t="s">
        <v>6</v>
      </c>
      <c r="C3171" t="s">
        <v>11</v>
      </c>
      <c r="D3171" t="s">
        <v>38</v>
      </c>
      <c r="E3171" t="s">
        <v>7</v>
      </c>
      <c r="F3171" t="s">
        <v>0</v>
      </c>
      <c r="G3171">
        <v>50</v>
      </c>
      <c r="H3171">
        <v>8</v>
      </c>
      <c r="I3171">
        <v>732.42</v>
      </c>
      <c r="J3171">
        <v>6</v>
      </c>
      <c r="K3171">
        <v>14</v>
      </c>
      <c r="L3171">
        <v>2</v>
      </c>
      <c r="M3171" t="s">
        <v>46</v>
      </c>
      <c r="N3171" s="2">
        <v>14.648399999999999</v>
      </c>
      <c r="O3171">
        <v>411</v>
      </c>
    </row>
    <row r="3172" spans="1:15" x14ac:dyDescent="0.2">
      <c r="A3172">
        <v>1502321</v>
      </c>
      <c r="B3172" t="s">
        <v>10</v>
      </c>
      <c r="C3172" t="s">
        <v>24</v>
      </c>
      <c r="D3172" t="s">
        <v>38</v>
      </c>
      <c r="E3172" t="s">
        <v>24</v>
      </c>
      <c r="F3172" t="s">
        <v>24</v>
      </c>
      <c r="G3172">
        <v>1</v>
      </c>
      <c r="H3172">
        <v>1</v>
      </c>
      <c r="I3172">
        <v>7.13</v>
      </c>
      <c r="J3172">
        <v>1</v>
      </c>
      <c r="K3172">
        <v>2</v>
      </c>
      <c r="L3172">
        <v>1</v>
      </c>
      <c r="M3172" t="s">
        <v>45</v>
      </c>
      <c r="N3172" s="2">
        <v>7.13</v>
      </c>
      <c r="O3172">
        <v>2</v>
      </c>
    </row>
    <row r="3173" spans="1:15" x14ac:dyDescent="0.2">
      <c r="A3173">
        <v>1502471</v>
      </c>
      <c r="B3173" t="s">
        <v>6</v>
      </c>
      <c r="C3173" t="s">
        <v>11</v>
      </c>
      <c r="D3173" t="s">
        <v>38</v>
      </c>
      <c r="E3173" t="s">
        <v>7</v>
      </c>
      <c r="F3173" t="s">
        <v>0</v>
      </c>
      <c r="G3173">
        <v>3</v>
      </c>
      <c r="H3173">
        <v>1</v>
      </c>
      <c r="I3173">
        <v>117.86</v>
      </c>
      <c r="J3173">
        <v>3</v>
      </c>
      <c r="K3173">
        <v>4</v>
      </c>
      <c r="L3173">
        <v>1</v>
      </c>
      <c r="M3173" t="s">
        <v>45</v>
      </c>
      <c r="N3173" s="2">
        <v>39.286666666666669</v>
      </c>
      <c r="O3173">
        <v>44</v>
      </c>
    </row>
    <row r="3174" spans="1:15" x14ac:dyDescent="0.2">
      <c r="A3174">
        <v>1502661</v>
      </c>
      <c r="B3174" t="s">
        <v>3</v>
      </c>
      <c r="C3174" t="s">
        <v>5</v>
      </c>
      <c r="D3174" t="s">
        <v>38</v>
      </c>
      <c r="E3174" t="s">
        <v>1</v>
      </c>
      <c r="F3174" t="s">
        <v>0</v>
      </c>
      <c r="G3174">
        <v>67</v>
      </c>
      <c r="H3174">
        <v>9</v>
      </c>
      <c r="I3174">
        <v>1490.28</v>
      </c>
      <c r="J3174">
        <v>8</v>
      </c>
      <c r="K3174">
        <v>17</v>
      </c>
      <c r="L3174">
        <v>3</v>
      </c>
      <c r="M3174" t="s">
        <v>47</v>
      </c>
      <c r="N3174" s="2">
        <v>22.242985074626866</v>
      </c>
      <c r="O3174">
        <v>522</v>
      </c>
    </row>
    <row r="3175" spans="1:15" x14ac:dyDescent="0.2">
      <c r="A3175">
        <v>1502701</v>
      </c>
      <c r="B3175" t="s">
        <v>6</v>
      </c>
      <c r="C3175" t="s">
        <v>9</v>
      </c>
      <c r="D3175" t="s">
        <v>38</v>
      </c>
      <c r="E3175" t="s">
        <v>1</v>
      </c>
      <c r="F3175" t="s">
        <v>8</v>
      </c>
      <c r="G3175">
        <v>12</v>
      </c>
      <c r="H3175">
        <v>3</v>
      </c>
      <c r="I3175">
        <v>292.02</v>
      </c>
      <c r="J3175">
        <v>4</v>
      </c>
      <c r="K3175">
        <v>7</v>
      </c>
      <c r="L3175">
        <v>1</v>
      </c>
      <c r="M3175" t="s">
        <v>45</v>
      </c>
      <c r="N3175" s="2">
        <v>24.334999999999997</v>
      </c>
      <c r="O3175">
        <v>67</v>
      </c>
    </row>
    <row r="3176" spans="1:15" x14ac:dyDescent="0.2">
      <c r="A3176">
        <v>1502851</v>
      </c>
      <c r="B3176" t="s">
        <v>3</v>
      </c>
      <c r="C3176" t="s">
        <v>5</v>
      </c>
      <c r="D3176" t="s">
        <v>38</v>
      </c>
      <c r="E3176" t="s">
        <v>7</v>
      </c>
      <c r="F3176" t="s">
        <v>8</v>
      </c>
      <c r="G3176">
        <v>53</v>
      </c>
      <c r="H3176">
        <v>8</v>
      </c>
      <c r="I3176">
        <v>2288.19</v>
      </c>
      <c r="J3176">
        <v>9</v>
      </c>
      <c r="K3176">
        <v>17</v>
      </c>
      <c r="L3176">
        <v>3</v>
      </c>
      <c r="M3176" t="s">
        <v>47</v>
      </c>
      <c r="N3176" s="2">
        <v>43.173396226415093</v>
      </c>
      <c r="O3176">
        <v>992</v>
      </c>
    </row>
    <row r="3177" spans="1:15" x14ac:dyDescent="0.2">
      <c r="A3177">
        <v>1503061</v>
      </c>
      <c r="B3177" t="s">
        <v>6</v>
      </c>
      <c r="C3177" t="s">
        <v>5</v>
      </c>
      <c r="D3177" t="s">
        <v>38</v>
      </c>
      <c r="E3177" t="s">
        <v>1</v>
      </c>
      <c r="F3177" t="s">
        <v>0</v>
      </c>
      <c r="G3177">
        <v>27</v>
      </c>
      <c r="H3177">
        <v>5</v>
      </c>
      <c r="I3177">
        <v>190.87</v>
      </c>
      <c r="J3177">
        <v>3</v>
      </c>
      <c r="K3177">
        <v>8</v>
      </c>
      <c r="L3177">
        <v>2</v>
      </c>
      <c r="M3177" t="s">
        <v>46</v>
      </c>
      <c r="N3177" s="2">
        <v>7.0692592592592591</v>
      </c>
      <c r="O3177">
        <v>142</v>
      </c>
    </row>
    <row r="3178" spans="1:15" x14ac:dyDescent="0.2">
      <c r="A3178">
        <v>1503251</v>
      </c>
      <c r="B3178" t="s">
        <v>3</v>
      </c>
      <c r="C3178" t="s">
        <v>5</v>
      </c>
      <c r="D3178" t="s">
        <v>38</v>
      </c>
      <c r="E3178" t="s">
        <v>7</v>
      </c>
      <c r="F3178" t="s">
        <v>0</v>
      </c>
      <c r="G3178">
        <v>142</v>
      </c>
      <c r="H3178">
        <v>10</v>
      </c>
      <c r="I3178">
        <v>3381.27</v>
      </c>
      <c r="J3178">
        <v>10</v>
      </c>
      <c r="K3178">
        <v>20</v>
      </c>
      <c r="L3178">
        <v>3</v>
      </c>
      <c r="M3178" t="s">
        <v>47</v>
      </c>
      <c r="N3178" s="2">
        <v>23.811760563380282</v>
      </c>
      <c r="O3178">
        <v>1186</v>
      </c>
    </row>
    <row r="3179" spans="1:15" x14ac:dyDescent="0.2">
      <c r="A3179">
        <v>1503441</v>
      </c>
      <c r="B3179" t="s">
        <v>3</v>
      </c>
      <c r="C3179" t="s">
        <v>5</v>
      </c>
      <c r="D3179" t="s">
        <v>38</v>
      </c>
      <c r="E3179" t="s">
        <v>4</v>
      </c>
      <c r="F3179" t="s">
        <v>0</v>
      </c>
      <c r="G3179">
        <v>60</v>
      </c>
      <c r="H3179">
        <v>8</v>
      </c>
      <c r="I3179">
        <v>3566.7</v>
      </c>
      <c r="J3179">
        <v>10</v>
      </c>
      <c r="K3179">
        <v>18</v>
      </c>
      <c r="L3179">
        <v>3</v>
      </c>
      <c r="M3179" t="s">
        <v>47</v>
      </c>
      <c r="N3179" s="2">
        <v>59.445</v>
      </c>
      <c r="O3179">
        <v>1595</v>
      </c>
    </row>
    <row r="3180" spans="1:15" x14ac:dyDescent="0.2">
      <c r="A3180">
        <v>1503591</v>
      </c>
      <c r="B3180" t="s">
        <v>6</v>
      </c>
      <c r="C3180" t="s">
        <v>5</v>
      </c>
      <c r="D3180" t="s">
        <v>38</v>
      </c>
      <c r="E3180" t="s">
        <v>1</v>
      </c>
      <c r="F3180" t="s">
        <v>0</v>
      </c>
      <c r="G3180">
        <v>27</v>
      </c>
      <c r="H3180">
        <v>5</v>
      </c>
      <c r="I3180">
        <v>440.72</v>
      </c>
      <c r="J3180">
        <v>5</v>
      </c>
      <c r="K3180">
        <v>10</v>
      </c>
      <c r="L3180">
        <v>2</v>
      </c>
      <c r="M3180" t="s">
        <v>46</v>
      </c>
      <c r="N3180" s="2">
        <v>16.322962962962965</v>
      </c>
      <c r="O3180">
        <v>311</v>
      </c>
    </row>
    <row r="3181" spans="1:15" x14ac:dyDescent="0.2">
      <c r="A3181">
        <v>1503781</v>
      </c>
      <c r="B3181" t="s">
        <v>3</v>
      </c>
      <c r="C3181" t="s">
        <v>5</v>
      </c>
      <c r="D3181" t="s">
        <v>39</v>
      </c>
      <c r="E3181" t="s">
        <v>7</v>
      </c>
      <c r="F3181" t="s">
        <v>0</v>
      </c>
      <c r="G3181">
        <v>22</v>
      </c>
      <c r="H3181">
        <v>5</v>
      </c>
      <c r="I3181">
        <v>1706.94</v>
      </c>
      <c r="J3181">
        <v>8</v>
      </c>
      <c r="K3181">
        <v>13</v>
      </c>
      <c r="L3181">
        <v>2</v>
      </c>
      <c r="M3181" t="s">
        <v>46</v>
      </c>
      <c r="N3181" s="2">
        <v>77.588181818181823</v>
      </c>
      <c r="O3181">
        <v>623</v>
      </c>
    </row>
    <row r="3182" spans="1:15" x14ac:dyDescent="0.2">
      <c r="A3182">
        <v>1504221</v>
      </c>
      <c r="B3182" t="s">
        <v>3</v>
      </c>
      <c r="C3182" t="s">
        <v>11</v>
      </c>
      <c r="D3182" t="s">
        <v>39</v>
      </c>
      <c r="E3182" t="s">
        <v>7</v>
      </c>
      <c r="F3182" t="s">
        <v>0</v>
      </c>
      <c r="G3182">
        <v>71</v>
      </c>
      <c r="H3182">
        <v>9</v>
      </c>
      <c r="I3182">
        <v>4617.18</v>
      </c>
      <c r="J3182">
        <v>10</v>
      </c>
      <c r="K3182">
        <v>19</v>
      </c>
      <c r="L3182">
        <v>3</v>
      </c>
      <c r="M3182" t="s">
        <v>47</v>
      </c>
      <c r="N3182" s="2">
        <v>65.03070422535211</v>
      </c>
      <c r="O3182">
        <v>2525</v>
      </c>
    </row>
    <row r="3183" spans="1:15" x14ac:dyDescent="0.2">
      <c r="A3183">
        <v>1504371</v>
      </c>
      <c r="B3183" t="s">
        <v>3</v>
      </c>
      <c r="C3183" t="s">
        <v>5</v>
      </c>
      <c r="D3183" t="s">
        <v>38</v>
      </c>
      <c r="E3183" t="s">
        <v>4</v>
      </c>
      <c r="F3183" t="s">
        <v>0</v>
      </c>
      <c r="G3183">
        <v>28</v>
      </c>
      <c r="H3183">
        <v>6</v>
      </c>
      <c r="I3183">
        <v>1766.35</v>
      </c>
      <c r="J3183">
        <v>8</v>
      </c>
      <c r="K3183">
        <v>14</v>
      </c>
      <c r="L3183">
        <v>2</v>
      </c>
      <c r="M3183" t="s">
        <v>46</v>
      </c>
      <c r="N3183" s="2">
        <v>63.083928571428565</v>
      </c>
      <c r="O3183">
        <v>775</v>
      </c>
    </row>
    <row r="3184" spans="1:15" x14ac:dyDescent="0.2">
      <c r="A3184">
        <v>1504601</v>
      </c>
      <c r="B3184" t="s">
        <v>6</v>
      </c>
      <c r="C3184" t="s">
        <v>2</v>
      </c>
      <c r="D3184" t="s">
        <v>38</v>
      </c>
      <c r="E3184" t="s">
        <v>7</v>
      </c>
      <c r="F3184" t="s">
        <v>8</v>
      </c>
      <c r="G3184">
        <v>73</v>
      </c>
      <c r="H3184">
        <v>9</v>
      </c>
      <c r="I3184">
        <v>2023</v>
      </c>
      <c r="J3184">
        <v>9</v>
      </c>
      <c r="K3184">
        <v>18</v>
      </c>
      <c r="L3184">
        <v>3</v>
      </c>
      <c r="M3184" t="s">
        <v>47</v>
      </c>
      <c r="N3184" s="2">
        <v>27.712328767123289</v>
      </c>
      <c r="O3184">
        <v>1166</v>
      </c>
    </row>
    <row r="3185" spans="1:15" x14ac:dyDescent="0.2">
      <c r="A3185">
        <v>1504941</v>
      </c>
      <c r="B3185" t="s">
        <v>3</v>
      </c>
      <c r="C3185" t="s">
        <v>2</v>
      </c>
      <c r="D3185" t="s">
        <v>38</v>
      </c>
      <c r="E3185" t="s">
        <v>1</v>
      </c>
      <c r="F3185" t="s">
        <v>0</v>
      </c>
      <c r="G3185">
        <v>22</v>
      </c>
      <c r="H3185">
        <v>5</v>
      </c>
      <c r="I3185">
        <v>1577.51</v>
      </c>
      <c r="J3185">
        <v>8</v>
      </c>
      <c r="K3185">
        <v>13</v>
      </c>
      <c r="L3185">
        <v>2</v>
      </c>
      <c r="M3185" t="s">
        <v>46</v>
      </c>
      <c r="N3185" s="2">
        <v>71.704999999999998</v>
      </c>
      <c r="O3185">
        <v>1282</v>
      </c>
    </row>
    <row r="3186" spans="1:15" x14ac:dyDescent="0.2">
      <c r="A3186">
        <v>1505001</v>
      </c>
      <c r="B3186" t="s">
        <v>3</v>
      </c>
      <c r="C3186" t="s">
        <v>5</v>
      </c>
      <c r="D3186" t="s">
        <v>38</v>
      </c>
      <c r="E3186" t="s">
        <v>1</v>
      </c>
      <c r="F3186" t="s">
        <v>0</v>
      </c>
      <c r="G3186">
        <v>23</v>
      </c>
      <c r="H3186">
        <v>5</v>
      </c>
      <c r="I3186">
        <v>599.33000000000004</v>
      </c>
      <c r="J3186">
        <v>5</v>
      </c>
      <c r="K3186">
        <v>10</v>
      </c>
      <c r="L3186">
        <v>2</v>
      </c>
      <c r="M3186" t="s">
        <v>46</v>
      </c>
      <c r="N3186" s="2">
        <v>26.057826086956524</v>
      </c>
      <c r="O3186">
        <v>293</v>
      </c>
    </row>
    <row r="3187" spans="1:15" x14ac:dyDescent="0.2">
      <c r="A3187">
        <v>1505491</v>
      </c>
      <c r="B3187" t="s">
        <v>3</v>
      </c>
      <c r="C3187" t="s">
        <v>2</v>
      </c>
      <c r="D3187" t="s">
        <v>38</v>
      </c>
      <c r="E3187" t="s">
        <v>4</v>
      </c>
      <c r="F3187" t="s">
        <v>0</v>
      </c>
      <c r="G3187">
        <v>13</v>
      </c>
      <c r="H3187">
        <v>3</v>
      </c>
      <c r="I3187">
        <v>1049.8599999999999</v>
      </c>
      <c r="J3187">
        <v>7</v>
      </c>
      <c r="K3187">
        <v>10</v>
      </c>
      <c r="L3187">
        <v>2</v>
      </c>
      <c r="M3187" t="s">
        <v>46</v>
      </c>
      <c r="N3187" s="2">
        <v>80.758461538461532</v>
      </c>
      <c r="O3187">
        <v>697</v>
      </c>
    </row>
    <row r="3188" spans="1:15" x14ac:dyDescent="0.2">
      <c r="A3188">
        <v>1505531</v>
      </c>
      <c r="B3188" t="s">
        <v>3</v>
      </c>
      <c r="C3188" t="s">
        <v>2</v>
      </c>
      <c r="D3188" t="s">
        <v>38</v>
      </c>
      <c r="E3188" t="s">
        <v>1</v>
      </c>
      <c r="F3188" t="s">
        <v>8</v>
      </c>
      <c r="G3188">
        <v>11</v>
      </c>
      <c r="H3188">
        <v>3</v>
      </c>
      <c r="I3188">
        <v>570.4</v>
      </c>
      <c r="J3188">
        <v>5</v>
      </c>
      <c r="K3188">
        <v>8</v>
      </c>
      <c r="L3188">
        <v>2</v>
      </c>
      <c r="M3188" t="s">
        <v>46</v>
      </c>
      <c r="N3188" s="2">
        <v>51.854545454545452</v>
      </c>
      <c r="O3188">
        <v>325</v>
      </c>
    </row>
    <row r="3189" spans="1:15" x14ac:dyDescent="0.2">
      <c r="A3189">
        <v>1505681</v>
      </c>
      <c r="B3189" t="s">
        <v>3</v>
      </c>
      <c r="C3189" t="s">
        <v>5</v>
      </c>
      <c r="D3189" t="s">
        <v>38</v>
      </c>
      <c r="E3189" t="s">
        <v>1</v>
      </c>
      <c r="F3189" t="s">
        <v>0</v>
      </c>
      <c r="G3189">
        <v>95</v>
      </c>
      <c r="H3189">
        <v>9</v>
      </c>
      <c r="I3189">
        <v>946.79</v>
      </c>
      <c r="J3189">
        <v>6</v>
      </c>
      <c r="K3189">
        <v>15</v>
      </c>
      <c r="L3189">
        <v>3</v>
      </c>
      <c r="M3189" t="s">
        <v>47</v>
      </c>
      <c r="N3189" s="2">
        <v>9.9662105263157894</v>
      </c>
      <c r="O3189">
        <v>485</v>
      </c>
    </row>
    <row r="3190" spans="1:15" x14ac:dyDescent="0.2">
      <c r="A3190">
        <v>1505721</v>
      </c>
      <c r="B3190" t="s">
        <v>3</v>
      </c>
      <c r="C3190" t="s">
        <v>2</v>
      </c>
      <c r="D3190" t="s">
        <v>38</v>
      </c>
      <c r="E3190" t="s">
        <v>7</v>
      </c>
      <c r="F3190" t="s">
        <v>0</v>
      </c>
      <c r="G3190">
        <v>24</v>
      </c>
      <c r="H3190">
        <v>5</v>
      </c>
      <c r="I3190">
        <v>812.68</v>
      </c>
      <c r="J3190">
        <v>6</v>
      </c>
      <c r="K3190">
        <v>11</v>
      </c>
      <c r="L3190">
        <v>2</v>
      </c>
      <c r="M3190" t="s">
        <v>46</v>
      </c>
      <c r="N3190" s="2">
        <v>33.861666666666665</v>
      </c>
      <c r="O3190">
        <v>486</v>
      </c>
    </row>
    <row r="3191" spans="1:15" x14ac:dyDescent="0.2">
      <c r="A3191">
        <v>1505871</v>
      </c>
      <c r="B3191" t="s">
        <v>3</v>
      </c>
      <c r="C3191" t="s">
        <v>2</v>
      </c>
      <c r="D3191" t="s">
        <v>38</v>
      </c>
      <c r="E3191" t="s">
        <v>1</v>
      </c>
      <c r="F3191" t="s">
        <v>8</v>
      </c>
      <c r="G3191">
        <v>12</v>
      </c>
      <c r="H3191">
        <v>3</v>
      </c>
      <c r="I3191">
        <v>760.52</v>
      </c>
      <c r="J3191">
        <v>6</v>
      </c>
      <c r="K3191">
        <v>9</v>
      </c>
      <c r="L3191">
        <v>2</v>
      </c>
      <c r="M3191" t="s">
        <v>46</v>
      </c>
      <c r="N3191" s="2">
        <v>63.376666666666665</v>
      </c>
      <c r="O3191">
        <v>407</v>
      </c>
    </row>
    <row r="3192" spans="1:15" x14ac:dyDescent="0.2">
      <c r="A3192">
        <v>1506081</v>
      </c>
      <c r="B3192" t="s">
        <v>3</v>
      </c>
      <c r="C3192" t="s">
        <v>5</v>
      </c>
      <c r="D3192" t="s">
        <v>38</v>
      </c>
      <c r="E3192" t="s">
        <v>1</v>
      </c>
      <c r="F3192" t="s">
        <v>0</v>
      </c>
      <c r="G3192">
        <v>22</v>
      </c>
      <c r="H3192">
        <v>5</v>
      </c>
      <c r="I3192">
        <v>452.73</v>
      </c>
      <c r="J3192">
        <v>5</v>
      </c>
      <c r="K3192">
        <v>10</v>
      </c>
      <c r="L3192">
        <v>2</v>
      </c>
      <c r="M3192" t="s">
        <v>46</v>
      </c>
      <c r="N3192" s="2">
        <v>20.578636363636363</v>
      </c>
      <c r="O3192">
        <v>425</v>
      </c>
    </row>
    <row r="3193" spans="1:15" x14ac:dyDescent="0.2">
      <c r="A3193">
        <v>1506121</v>
      </c>
      <c r="B3193" t="s">
        <v>10</v>
      </c>
      <c r="C3193" t="s">
        <v>2</v>
      </c>
      <c r="D3193" t="s">
        <v>38</v>
      </c>
      <c r="E3193" t="s">
        <v>4</v>
      </c>
      <c r="F3193" t="s">
        <v>8</v>
      </c>
      <c r="G3193">
        <v>1</v>
      </c>
      <c r="H3193">
        <v>1</v>
      </c>
      <c r="I3193">
        <v>5.54</v>
      </c>
      <c r="J3193">
        <v>1</v>
      </c>
      <c r="K3193">
        <v>2</v>
      </c>
      <c r="L3193">
        <v>1</v>
      </c>
      <c r="M3193" t="s">
        <v>45</v>
      </c>
      <c r="N3193" s="2">
        <v>5.54</v>
      </c>
      <c r="O3193">
        <v>6</v>
      </c>
    </row>
    <row r="3194" spans="1:15" x14ac:dyDescent="0.2">
      <c r="A3194">
        <v>1506271</v>
      </c>
      <c r="B3194" t="s">
        <v>6</v>
      </c>
      <c r="C3194" t="s">
        <v>5</v>
      </c>
      <c r="D3194" t="s">
        <v>38</v>
      </c>
      <c r="E3194" t="s">
        <v>1</v>
      </c>
      <c r="F3194" t="s">
        <v>0</v>
      </c>
      <c r="G3194">
        <v>25</v>
      </c>
      <c r="H3194">
        <v>5</v>
      </c>
      <c r="I3194">
        <v>446.76</v>
      </c>
      <c r="J3194">
        <v>5</v>
      </c>
      <c r="K3194">
        <v>10</v>
      </c>
      <c r="L3194">
        <v>2</v>
      </c>
      <c r="M3194" t="s">
        <v>46</v>
      </c>
      <c r="N3194" s="2">
        <v>17.8704</v>
      </c>
      <c r="O3194">
        <v>521</v>
      </c>
    </row>
    <row r="3195" spans="1:15" x14ac:dyDescent="0.2">
      <c r="A3195">
        <v>1506651</v>
      </c>
      <c r="B3195" t="s">
        <v>3</v>
      </c>
      <c r="C3195" t="s">
        <v>5</v>
      </c>
      <c r="D3195" t="s">
        <v>38</v>
      </c>
      <c r="E3195" t="s">
        <v>7</v>
      </c>
      <c r="F3195" t="s">
        <v>0</v>
      </c>
      <c r="G3195">
        <v>24</v>
      </c>
      <c r="H3195">
        <v>5</v>
      </c>
      <c r="I3195">
        <v>974.54</v>
      </c>
      <c r="J3195">
        <v>6</v>
      </c>
      <c r="K3195">
        <v>11</v>
      </c>
      <c r="L3195">
        <v>2</v>
      </c>
      <c r="M3195" t="s">
        <v>46</v>
      </c>
      <c r="N3195" s="2">
        <v>40.605833333333329</v>
      </c>
      <c r="O3195">
        <v>637</v>
      </c>
    </row>
    <row r="3196" spans="1:15" x14ac:dyDescent="0.2">
      <c r="A3196">
        <v>1506841</v>
      </c>
      <c r="B3196" t="s">
        <v>3</v>
      </c>
      <c r="C3196" t="s">
        <v>5</v>
      </c>
      <c r="D3196" t="s">
        <v>38</v>
      </c>
      <c r="E3196" t="s">
        <v>1</v>
      </c>
      <c r="F3196" t="s">
        <v>0</v>
      </c>
      <c r="G3196">
        <v>35</v>
      </c>
      <c r="H3196">
        <v>6</v>
      </c>
      <c r="I3196">
        <v>1146.98</v>
      </c>
      <c r="J3196">
        <v>7</v>
      </c>
      <c r="K3196">
        <v>13</v>
      </c>
      <c r="L3196">
        <v>2</v>
      </c>
      <c r="M3196" t="s">
        <v>46</v>
      </c>
      <c r="N3196" s="2">
        <v>32.770857142857146</v>
      </c>
      <c r="O3196">
        <v>716</v>
      </c>
    </row>
    <row r="3197" spans="1:15" x14ac:dyDescent="0.2">
      <c r="A3197">
        <v>1507241</v>
      </c>
      <c r="B3197" t="s">
        <v>3</v>
      </c>
      <c r="C3197" t="s">
        <v>5</v>
      </c>
      <c r="D3197" t="s">
        <v>38</v>
      </c>
      <c r="E3197" t="s">
        <v>4</v>
      </c>
      <c r="F3197" t="s">
        <v>0</v>
      </c>
      <c r="G3197">
        <v>142</v>
      </c>
      <c r="H3197">
        <v>10</v>
      </c>
      <c r="I3197">
        <v>5785.47</v>
      </c>
      <c r="J3197">
        <v>10</v>
      </c>
      <c r="K3197">
        <v>20</v>
      </c>
      <c r="L3197">
        <v>3</v>
      </c>
      <c r="M3197" t="s">
        <v>47</v>
      </c>
      <c r="N3197" s="2">
        <v>40.742746478873244</v>
      </c>
      <c r="O3197">
        <v>2101</v>
      </c>
    </row>
    <row r="3198" spans="1:15" x14ac:dyDescent="0.2">
      <c r="A3198">
        <v>1507391</v>
      </c>
      <c r="B3198" t="s">
        <v>10</v>
      </c>
      <c r="C3198" t="s">
        <v>5</v>
      </c>
      <c r="D3198" t="s">
        <v>38</v>
      </c>
      <c r="E3198" t="s">
        <v>1</v>
      </c>
      <c r="F3198" t="s">
        <v>0</v>
      </c>
      <c r="G3198">
        <v>2</v>
      </c>
      <c r="H3198">
        <v>1</v>
      </c>
      <c r="I3198">
        <v>11.51</v>
      </c>
      <c r="J3198">
        <v>1</v>
      </c>
      <c r="K3198">
        <v>2</v>
      </c>
      <c r="L3198">
        <v>1</v>
      </c>
      <c r="M3198" t="s">
        <v>45</v>
      </c>
      <c r="N3198" s="2">
        <v>5.7549999999999999</v>
      </c>
      <c r="O3198">
        <v>9</v>
      </c>
    </row>
    <row r="3199" spans="1:15" x14ac:dyDescent="0.2">
      <c r="A3199">
        <v>1507431</v>
      </c>
      <c r="B3199" t="s">
        <v>3</v>
      </c>
      <c r="C3199" t="s">
        <v>5</v>
      </c>
      <c r="D3199" t="s">
        <v>38</v>
      </c>
      <c r="E3199" t="s">
        <v>7</v>
      </c>
      <c r="F3199" t="s">
        <v>0</v>
      </c>
      <c r="G3199">
        <v>26</v>
      </c>
      <c r="H3199">
        <v>5</v>
      </c>
      <c r="I3199">
        <v>2584.27</v>
      </c>
      <c r="J3199">
        <v>9</v>
      </c>
      <c r="K3199">
        <v>14</v>
      </c>
      <c r="L3199">
        <v>2</v>
      </c>
      <c r="M3199" t="s">
        <v>46</v>
      </c>
      <c r="N3199" s="2">
        <v>99.394999999999996</v>
      </c>
      <c r="O3199">
        <v>997</v>
      </c>
    </row>
    <row r="3200" spans="1:15" x14ac:dyDescent="0.2">
      <c r="A3200">
        <v>1507621</v>
      </c>
      <c r="B3200" t="s">
        <v>10</v>
      </c>
      <c r="C3200" t="s">
        <v>2</v>
      </c>
      <c r="D3200" t="s">
        <v>38</v>
      </c>
      <c r="E3200" t="s">
        <v>4</v>
      </c>
      <c r="F3200" t="s">
        <v>0</v>
      </c>
      <c r="G3200">
        <v>5</v>
      </c>
      <c r="H3200">
        <v>2</v>
      </c>
      <c r="I3200">
        <v>329.43</v>
      </c>
      <c r="J3200">
        <v>4</v>
      </c>
      <c r="K3200">
        <v>6</v>
      </c>
      <c r="L3200">
        <v>1</v>
      </c>
      <c r="M3200" t="s">
        <v>45</v>
      </c>
      <c r="N3200" s="2">
        <v>65.885999999999996</v>
      </c>
      <c r="O3200">
        <v>183</v>
      </c>
    </row>
    <row r="3201" spans="1:15" x14ac:dyDescent="0.2">
      <c r="A3201">
        <v>1508021</v>
      </c>
      <c r="B3201" t="s">
        <v>10</v>
      </c>
      <c r="C3201" t="s">
        <v>9</v>
      </c>
      <c r="D3201" t="s">
        <v>38</v>
      </c>
      <c r="E3201" t="s">
        <v>1</v>
      </c>
      <c r="F3201" t="s">
        <v>8</v>
      </c>
      <c r="G3201">
        <v>22</v>
      </c>
      <c r="H3201">
        <v>5</v>
      </c>
      <c r="I3201">
        <v>396.32</v>
      </c>
      <c r="J3201">
        <v>4</v>
      </c>
      <c r="K3201">
        <v>9</v>
      </c>
      <c r="L3201">
        <v>2</v>
      </c>
      <c r="M3201" t="s">
        <v>46</v>
      </c>
      <c r="N3201" s="2">
        <v>18.014545454545456</v>
      </c>
      <c r="O3201">
        <v>50</v>
      </c>
    </row>
    <row r="3202" spans="1:15" x14ac:dyDescent="0.2">
      <c r="A3202">
        <v>1508891</v>
      </c>
      <c r="B3202" t="s">
        <v>3</v>
      </c>
      <c r="C3202" t="s">
        <v>5</v>
      </c>
      <c r="D3202" t="s">
        <v>39</v>
      </c>
      <c r="E3202" t="s">
        <v>7</v>
      </c>
      <c r="F3202" t="s">
        <v>0</v>
      </c>
      <c r="G3202">
        <v>12</v>
      </c>
      <c r="H3202">
        <v>3</v>
      </c>
      <c r="I3202">
        <v>640.31999999999994</v>
      </c>
      <c r="J3202">
        <v>5</v>
      </c>
      <c r="K3202">
        <v>8</v>
      </c>
      <c r="L3202">
        <v>2</v>
      </c>
      <c r="M3202" t="s">
        <v>46</v>
      </c>
      <c r="N3202" s="2">
        <v>53.359999999999992</v>
      </c>
      <c r="O3202">
        <v>460</v>
      </c>
    </row>
    <row r="3203" spans="1:15" x14ac:dyDescent="0.2">
      <c r="A3203">
        <v>1509671</v>
      </c>
      <c r="B3203" t="s">
        <v>6</v>
      </c>
      <c r="C3203" t="s">
        <v>5</v>
      </c>
      <c r="D3203" t="s">
        <v>38</v>
      </c>
      <c r="E3203" t="s">
        <v>24</v>
      </c>
      <c r="F3203" t="s">
        <v>0</v>
      </c>
      <c r="G3203">
        <v>1</v>
      </c>
      <c r="H3203">
        <v>1</v>
      </c>
      <c r="I3203">
        <v>158</v>
      </c>
      <c r="J3203">
        <v>3</v>
      </c>
      <c r="K3203">
        <v>4</v>
      </c>
      <c r="L3203">
        <v>1</v>
      </c>
      <c r="M3203" t="s">
        <v>45</v>
      </c>
      <c r="N3203" s="2">
        <v>158</v>
      </c>
      <c r="O3203">
        <v>1</v>
      </c>
    </row>
    <row r="3204" spans="1:15" x14ac:dyDescent="0.2">
      <c r="A3204">
        <v>1509861</v>
      </c>
      <c r="B3204" t="s">
        <v>6</v>
      </c>
      <c r="C3204" t="s">
        <v>5</v>
      </c>
      <c r="D3204" t="s">
        <v>38</v>
      </c>
      <c r="E3204" t="s">
        <v>1</v>
      </c>
      <c r="F3204" t="s">
        <v>0</v>
      </c>
      <c r="G3204">
        <v>42</v>
      </c>
      <c r="H3204">
        <v>7</v>
      </c>
      <c r="I3204">
        <v>613.04</v>
      </c>
      <c r="J3204">
        <v>5</v>
      </c>
      <c r="K3204">
        <v>12</v>
      </c>
      <c r="L3204">
        <v>2</v>
      </c>
      <c r="M3204" t="s">
        <v>46</v>
      </c>
      <c r="N3204" s="2">
        <v>14.596190476190475</v>
      </c>
      <c r="O3204">
        <v>434</v>
      </c>
    </row>
    <row r="3205" spans="1:15" x14ac:dyDescent="0.2">
      <c r="A3205">
        <v>1510081</v>
      </c>
      <c r="B3205" t="s">
        <v>3</v>
      </c>
      <c r="C3205" t="s">
        <v>2</v>
      </c>
      <c r="D3205" t="s">
        <v>38</v>
      </c>
      <c r="E3205" t="s">
        <v>1</v>
      </c>
      <c r="F3205" t="s">
        <v>0</v>
      </c>
      <c r="G3205">
        <v>87</v>
      </c>
      <c r="H3205">
        <v>9</v>
      </c>
      <c r="I3205">
        <v>2883.1</v>
      </c>
      <c r="J3205">
        <v>10</v>
      </c>
      <c r="K3205">
        <v>19</v>
      </c>
      <c r="L3205">
        <v>3</v>
      </c>
      <c r="M3205" t="s">
        <v>47</v>
      </c>
      <c r="N3205" s="2">
        <v>33.139080459770113</v>
      </c>
      <c r="O3205">
        <v>2057</v>
      </c>
    </row>
    <row r="3206" spans="1:15" x14ac:dyDescent="0.2">
      <c r="A3206">
        <v>1510271</v>
      </c>
      <c r="B3206" t="s">
        <v>3</v>
      </c>
      <c r="C3206" t="s">
        <v>2</v>
      </c>
      <c r="D3206" t="s">
        <v>38</v>
      </c>
      <c r="E3206" t="s">
        <v>4</v>
      </c>
      <c r="F3206" t="s">
        <v>0</v>
      </c>
      <c r="G3206">
        <v>64</v>
      </c>
      <c r="H3206">
        <v>9</v>
      </c>
      <c r="I3206">
        <v>2620.1999999999998</v>
      </c>
      <c r="J3206">
        <v>9</v>
      </c>
      <c r="K3206">
        <v>18</v>
      </c>
      <c r="L3206">
        <v>3</v>
      </c>
      <c r="M3206" t="s">
        <v>47</v>
      </c>
      <c r="N3206" s="2">
        <v>40.940624999999997</v>
      </c>
      <c r="O3206">
        <v>1731</v>
      </c>
    </row>
    <row r="3207" spans="1:15" x14ac:dyDescent="0.2">
      <c r="A3207">
        <v>1510311</v>
      </c>
      <c r="B3207" t="s">
        <v>6</v>
      </c>
      <c r="C3207" t="s">
        <v>9</v>
      </c>
      <c r="D3207" t="s">
        <v>38</v>
      </c>
      <c r="E3207" t="s">
        <v>4</v>
      </c>
      <c r="F3207" t="s">
        <v>0</v>
      </c>
      <c r="G3207">
        <v>70</v>
      </c>
      <c r="H3207">
        <v>9</v>
      </c>
      <c r="I3207">
        <v>2618.83</v>
      </c>
      <c r="J3207">
        <v>9</v>
      </c>
      <c r="K3207">
        <v>18</v>
      </c>
      <c r="L3207">
        <v>3</v>
      </c>
      <c r="M3207" t="s">
        <v>47</v>
      </c>
      <c r="N3207" s="2">
        <v>37.411857142857144</v>
      </c>
      <c r="O3207">
        <v>449</v>
      </c>
    </row>
    <row r="3208" spans="1:15" x14ac:dyDescent="0.2">
      <c r="A3208">
        <v>1511241</v>
      </c>
      <c r="B3208" t="s">
        <v>6</v>
      </c>
      <c r="C3208" t="s">
        <v>5</v>
      </c>
      <c r="D3208" t="s">
        <v>38</v>
      </c>
      <c r="E3208" t="s">
        <v>24</v>
      </c>
      <c r="F3208" t="s">
        <v>0</v>
      </c>
      <c r="G3208">
        <v>1</v>
      </c>
      <c r="H3208">
        <v>1</v>
      </c>
      <c r="I3208">
        <v>23.25</v>
      </c>
      <c r="J3208">
        <v>2</v>
      </c>
      <c r="K3208">
        <v>3</v>
      </c>
      <c r="L3208">
        <v>1</v>
      </c>
      <c r="M3208" t="s">
        <v>45</v>
      </c>
      <c r="N3208" s="2">
        <v>23.25</v>
      </c>
      <c r="O3208">
        <v>6</v>
      </c>
    </row>
    <row r="3209" spans="1:15" x14ac:dyDescent="0.2">
      <c r="A3209">
        <v>1511391</v>
      </c>
      <c r="B3209" t="s">
        <v>6</v>
      </c>
      <c r="C3209" t="s">
        <v>12</v>
      </c>
      <c r="D3209" t="s">
        <v>38</v>
      </c>
      <c r="E3209" t="s">
        <v>4</v>
      </c>
      <c r="F3209" t="s">
        <v>0</v>
      </c>
      <c r="G3209">
        <v>48</v>
      </c>
      <c r="H3209">
        <v>8</v>
      </c>
      <c r="I3209">
        <v>119.52</v>
      </c>
      <c r="J3209">
        <v>3</v>
      </c>
      <c r="K3209">
        <v>11</v>
      </c>
      <c r="L3209">
        <v>2</v>
      </c>
      <c r="M3209" t="s">
        <v>46</v>
      </c>
      <c r="N3209" s="2">
        <v>2.4899999999999998</v>
      </c>
      <c r="O3209">
        <v>143</v>
      </c>
    </row>
    <row r="3210" spans="1:15" x14ac:dyDescent="0.2">
      <c r="A3210">
        <v>1511581</v>
      </c>
      <c r="B3210" t="s">
        <v>6</v>
      </c>
      <c r="C3210" t="s">
        <v>11</v>
      </c>
      <c r="D3210" t="s">
        <v>38</v>
      </c>
      <c r="E3210" t="s">
        <v>7</v>
      </c>
      <c r="F3210" t="s">
        <v>0</v>
      </c>
      <c r="G3210">
        <v>11</v>
      </c>
      <c r="H3210">
        <v>3</v>
      </c>
      <c r="I3210">
        <v>116.73</v>
      </c>
      <c r="J3210">
        <v>3</v>
      </c>
      <c r="K3210">
        <v>6</v>
      </c>
      <c r="L3210">
        <v>1</v>
      </c>
      <c r="M3210" t="s">
        <v>45</v>
      </c>
      <c r="N3210" s="2">
        <v>10.611818181818181</v>
      </c>
      <c r="O3210">
        <v>83</v>
      </c>
    </row>
    <row r="3211" spans="1:15" x14ac:dyDescent="0.2">
      <c r="A3211">
        <v>1511621</v>
      </c>
      <c r="B3211" t="s">
        <v>3</v>
      </c>
      <c r="C3211" t="s">
        <v>2</v>
      </c>
      <c r="D3211" t="s">
        <v>39</v>
      </c>
      <c r="E3211" t="s">
        <v>1</v>
      </c>
      <c r="F3211" t="s">
        <v>0</v>
      </c>
      <c r="G3211">
        <v>114</v>
      </c>
      <c r="H3211">
        <v>10</v>
      </c>
      <c r="I3211">
        <v>1716.3200000000002</v>
      </c>
      <c r="J3211">
        <v>8</v>
      </c>
      <c r="K3211">
        <v>18</v>
      </c>
      <c r="L3211">
        <v>3</v>
      </c>
      <c r="M3211" t="s">
        <v>47</v>
      </c>
      <c r="N3211" s="2">
        <v>15.05543859649123</v>
      </c>
      <c r="O3211">
        <v>1300</v>
      </c>
    </row>
    <row r="3212" spans="1:15" x14ac:dyDescent="0.2">
      <c r="A3212">
        <v>1511771</v>
      </c>
      <c r="B3212" t="s">
        <v>3</v>
      </c>
      <c r="C3212" t="s">
        <v>5</v>
      </c>
      <c r="D3212" t="s">
        <v>38</v>
      </c>
      <c r="E3212" t="s">
        <v>7</v>
      </c>
      <c r="F3212" t="s">
        <v>0</v>
      </c>
      <c r="G3212">
        <v>41</v>
      </c>
      <c r="H3212">
        <v>7</v>
      </c>
      <c r="I3212">
        <v>1443.3</v>
      </c>
      <c r="J3212">
        <v>8</v>
      </c>
      <c r="K3212">
        <v>15</v>
      </c>
      <c r="L3212">
        <v>3</v>
      </c>
      <c r="M3212" t="s">
        <v>47</v>
      </c>
      <c r="N3212" s="2">
        <v>35.202439024390245</v>
      </c>
      <c r="O3212">
        <v>694</v>
      </c>
    </row>
    <row r="3213" spans="1:15" x14ac:dyDescent="0.2">
      <c r="A3213">
        <v>1511811</v>
      </c>
      <c r="B3213" t="s">
        <v>10</v>
      </c>
      <c r="C3213" t="s">
        <v>9</v>
      </c>
      <c r="D3213" t="s">
        <v>38</v>
      </c>
      <c r="E3213" t="s">
        <v>1</v>
      </c>
      <c r="F3213" t="s">
        <v>0</v>
      </c>
      <c r="G3213">
        <v>1</v>
      </c>
      <c r="H3213">
        <v>1</v>
      </c>
      <c r="I3213">
        <v>56.72</v>
      </c>
      <c r="J3213">
        <v>2</v>
      </c>
      <c r="K3213">
        <v>3</v>
      </c>
      <c r="L3213">
        <v>1</v>
      </c>
      <c r="M3213" t="s">
        <v>45</v>
      </c>
      <c r="N3213" s="2">
        <v>56.72</v>
      </c>
      <c r="O3213">
        <v>1</v>
      </c>
    </row>
    <row r="3214" spans="1:15" x14ac:dyDescent="0.2">
      <c r="A3214">
        <v>1511961</v>
      </c>
      <c r="B3214" t="s">
        <v>3</v>
      </c>
      <c r="C3214" t="s">
        <v>5</v>
      </c>
      <c r="D3214" t="s">
        <v>38</v>
      </c>
      <c r="E3214" t="s">
        <v>1</v>
      </c>
      <c r="F3214" t="s">
        <v>0</v>
      </c>
      <c r="G3214">
        <v>47</v>
      </c>
      <c r="H3214">
        <v>8</v>
      </c>
      <c r="I3214">
        <v>1128.02</v>
      </c>
      <c r="J3214">
        <v>7</v>
      </c>
      <c r="K3214">
        <v>15</v>
      </c>
      <c r="L3214">
        <v>3</v>
      </c>
      <c r="M3214" t="s">
        <v>47</v>
      </c>
      <c r="N3214" s="2">
        <v>24.000425531914892</v>
      </c>
      <c r="O3214">
        <v>542</v>
      </c>
    </row>
    <row r="3215" spans="1:15" x14ac:dyDescent="0.2">
      <c r="A3215">
        <v>1512171</v>
      </c>
      <c r="B3215" t="s">
        <v>3</v>
      </c>
      <c r="C3215" t="s">
        <v>2</v>
      </c>
      <c r="D3215" t="s">
        <v>38</v>
      </c>
      <c r="E3215" t="s">
        <v>1</v>
      </c>
      <c r="F3215" t="s">
        <v>0</v>
      </c>
      <c r="G3215">
        <v>67</v>
      </c>
      <c r="H3215">
        <v>9</v>
      </c>
      <c r="I3215">
        <v>4200.22</v>
      </c>
      <c r="J3215">
        <v>10</v>
      </c>
      <c r="K3215">
        <v>19</v>
      </c>
      <c r="L3215">
        <v>3</v>
      </c>
      <c r="M3215" t="s">
        <v>47</v>
      </c>
      <c r="N3215" s="2">
        <v>62.689850746268661</v>
      </c>
      <c r="O3215">
        <v>1040</v>
      </c>
    </row>
    <row r="3216" spans="1:15" x14ac:dyDescent="0.2">
      <c r="A3216">
        <v>1512361</v>
      </c>
      <c r="B3216" t="s">
        <v>6</v>
      </c>
      <c r="C3216" t="s">
        <v>2</v>
      </c>
      <c r="D3216" t="s">
        <v>38</v>
      </c>
      <c r="E3216" t="s">
        <v>7</v>
      </c>
      <c r="F3216" t="s">
        <v>0</v>
      </c>
      <c r="G3216">
        <v>42</v>
      </c>
      <c r="H3216">
        <v>7</v>
      </c>
      <c r="I3216">
        <v>1364.74</v>
      </c>
      <c r="J3216">
        <v>8</v>
      </c>
      <c r="K3216">
        <v>15</v>
      </c>
      <c r="L3216">
        <v>3</v>
      </c>
      <c r="M3216" t="s">
        <v>47</v>
      </c>
      <c r="N3216" s="2">
        <v>32.493809523809524</v>
      </c>
      <c r="O3216">
        <v>309</v>
      </c>
    </row>
    <row r="3217" spans="1:15" x14ac:dyDescent="0.2">
      <c r="A3217">
        <v>1512401</v>
      </c>
      <c r="B3217" t="s">
        <v>6</v>
      </c>
      <c r="C3217" t="s">
        <v>12</v>
      </c>
      <c r="D3217" t="s">
        <v>38</v>
      </c>
      <c r="E3217" t="s">
        <v>1</v>
      </c>
      <c r="F3217" t="s">
        <v>0</v>
      </c>
      <c r="G3217">
        <v>30</v>
      </c>
      <c r="H3217">
        <v>6</v>
      </c>
      <c r="I3217">
        <v>131.05000000000001</v>
      </c>
      <c r="J3217">
        <v>3</v>
      </c>
      <c r="K3217">
        <v>9</v>
      </c>
      <c r="L3217">
        <v>2</v>
      </c>
      <c r="M3217" t="s">
        <v>46</v>
      </c>
      <c r="N3217" s="2">
        <v>4.3683333333333341</v>
      </c>
      <c r="O3217">
        <v>180</v>
      </c>
    </row>
    <row r="3218" spans="1:15" x14ac:dyDescent="0.2">
      <c r="A3218">
        <v>1512551</v>
      </c>
      <c r="B3218" t="s">
        <v>6</v>
      </c>
      <c r="C3218" t="s">
        <v>12</v>
      </c>
      <c r="D3218" t="s">
        <v>38</v>
      </c>
      <c r="E3218" t="s">
        <v>4</v>
      </c>
      <c r="F3218" t="s">
        <v>0</v>
      </c>
      <c r="G3218">
        <v>6</v>
      </c>
      <c r="H3218">
        <v>2</v>
      </c>
      <c r="I3218">
        <v>84.22</v>
      </c>
      <c r="J3218">
        <v>2</v>
      </c>
      <c r="K3218">
        <v>4</v>
      </c>
      <c r="L3218">
        <v>1</v>
      </c>
      <c r="M3218" t="s">
        <v>45</v>
      </c>
      <c r="N3218" s="2">
        <v>14.036666666666667</v>
      </c>
      <c r="O3218">
        <v>50</v>
      </c>
    </row>
    <row r="3219" spans="1:15" x14ac:dyDescent="0.2">
      <c r="A3219">
        <v>1512931</v>
      </c>
      <c r="B3219" t="s">
        <v>3</v>
      </c>
      <c r="C3219" t="s">
        <v>5</v>
      </c>
      <c r="D3219" t="s">
        <v>38</v>
      </c>
      <c r="E3219" t="s">
        <v>4</v>
      </c>
      <c r="F3219" t="s">
        <v>0</v>
      </c>
      <c r="G3219">
        <v>29</v>
      </c>
      <c r="H3219">
        <v>6</v>
      </c>
      <c r="I3219">
        <v>1549.17</v>
      </c>
      <c r="J3219">
        <v>8</v>
      </c>
      <c r="K3219">
        <v>14</v>
      </c>
      <c r="L3219">
        <v>2</v>
      </c>
      <c r="M3219" t="s">
        <v>46</v>
      </c>
      <c r="N3219" s="2">
        <v>53.419655172413798</v>
      </c>
      <c r="O3219">
        <v>870</v>
      </c>
    </row>
    <row r="3220" spans="1:15" x14ac:dyDescent="0.2">
      <c r="A3220">
        <v>1513141</v>
      </c>
      <c r="B3220" t="s">
        <v>3</v>
      </c>
      <c r="C3220" t="s">
        <v>11</v>
      </c>
      <c r="D3220" t="s">
        <v>38</v>
      </c>
      <c r="E3220" t="s">
        <v>1</v>
      </c>
      <c r="F3220" t="s">
        <v>0</v>
      </c>
      <c r="G3220">
        <v>48</v>
      </c>
      <c r="H3220">
        <v>8</v>
      </c>
      <c r="I3220">
        <v>1627.02</v>
      </c>
      <c r="J3220">
        <v>8</v>
      </c>
      <c r="K3220">
        <v>16</v>
      </c>
      <c r="L3220">
        <v>3</v>
      </c>
      <c r="M3220" t="s">
        <v>47</v>
      </c>
      <c r="N3220" s="2">
        <v>33.896250000000002</v>
      </c>
      <c r="O3220">
        <v>720</v>
      </c>
    </row>
    <row r="3221" spans="1:15" x14ac:dyDescent="0.2">
      <c r="A3221">
        <v>1513291</v>
      </c>
      <c r="B3221" t="s">
        <v>6</v>
      </c>
      <c r="C3221" t="s">
        <v>9</v>
      </c>
      <c r="D3221" t="s">
        <v>38</v>
      </c>
      <c r="E3221" t="s">
        <v>4</v>
      </c>
      <c r="F3221" t="s">
        <v>0</v>
      </c>
      <c r="G3221">
        <v>101</v>
      </c>
      <c r="H3221">
        <v>10</v>
      </c>
      <c r="I3221">
        <v>999.2</v>
      </c>
      <c r="J3221">
        <v>7</v>
      </c>
      <c r="K3221">
        <v>17</v>
      </c>
      <c r="L3221">
        <v>3</v>
      </c>
      <c r="M3221" t="s">
        <v>47</v>
      </c>
      <c r="N3221" s="2">
        <v>9.893069306930693</v>
      </c>
      <c r="O3221">
        <v>232</v>
      </c>
    </row>
    <row r="3222" spans="1:15" x14ac:dyDescent="0.2">
      <c r="A3222">
        <v>1513331</v>
      </c>
      <c r="B3222" t="s">
        <v>6</v>
      </c>
      <c r="C3222" t="s">
        <v>9</v>
      </c>
      <c r="D3222" t="s">
        <v>38</v>
      </c>
      <c r="E3222" t="s">
        <v>1</v>
      </c>
      <c r="F3222" t="s">
        <v>0</v>
      </c>
      <c r="G3222">
        <v>2</v>
      </c>
      <c r="H3222">
        <v>1</v>
      </c>
      <c r="I3222">
        <v>52.49</v>
      </c>
      <c r="J3222">
        <v>2</v>
      </c>
      <c r="K3222">
        <v>3</v>
      </c>
      <c r="L3222">
        <v>1</v>
      </c>
      <c r="M3222" t="s">
        <v>45</v>
      </c>
      <c r="N3222" s="2">
        <v>26.245000000000001</v>
      </c>
      <c r="O3222">
        <v>12</v>
      </c>
    </row>
    <row r="3223" spans="1:15" x14ac:dyDescent="0.2">
      <c r="A3223">
        <v>1513481</v>
      </c>
      <c r="B3223" t="s">
        <v>6</v>
      </c>
      <c r="C3223" t="s">
        <v>11</v>
      </c>
      <c r="D3223" t="s">
        <v>38</v>
      </c>
      <c r="E3223" t="s">
        <v>4</v>
      </c>
      <c r="F3223" t="s">
        <v>0</v>
      </c>
      <c r="G3223">
        <v>94</v>
      </c>
      <c r="H3223">
        <v>9</v>
      </c>
      <c r="I3223">
        <v>994.33</v>
      </c>
      <c r="J3223">
        <v>7</v>
      </c>
      <c r="K3223">
        <v>16</v>
      </c>
      <c r="L3223">
        <v>3</v>
      </c>
      <c r="M3223" t="s">
        <v>47</v>
      </c>
      <c r="N3223" s="2">
        <v>10.577978723404255</v>
      </c>
      <c r="O3223">
        <v>905</v>
      </c>
    </row>
    <row r="3224" spans="1:15" x14ac:dyDescent="0.2">
      <c r="A3224">
        <v>1513521</v>
      </c>
      <c r="B3224" t="s">
        <v>3</v>
      </c>
      <c r="C3224" t="s">
        <v>5</v>
      </c>
      <c r="D3224" t="s">
        <v>38</v>
      </c>
      <c r="E3224" t="s">
        <v>4</v>
      </c>
      <c r="F3224" t="s">
        <v>0</v>
      </c>
      <c r="G3224">
        <v>111</v>
      </c>
      <c r="H3224">
        <v>10</v>
      </c>
      <c r="I3224">
        <v>1220.5999999999999</v>
      </c>
      <c r="J3224">
        <v>7</v>
      </c>
      <c r="K3224">
        <v>17</v>
      </c>
      <c r="L3224">
        <v>3</v>
      </c>
      <c r="M3224" t="s">
        <v>47</v>
      </c>
      <c r="N3224" s="2">
        <v>10.996396396396396</v>
      </c>
      <c r="O3224">
        <v>348</v>
      </c>
    </row>
    <row r="3225" spans="1:15" x14ac:dyDescent="0.2">
      <c r="A3225">
        <v>1513671</v>
      </c>
      <c r="B3225" t="s">
        <v>3</v>
      </c>
      <c r="C3225" t="s">
        <v>11</v>
      </c>
      <c r="D3225" t="s">
        <v>38</v>
      </c>
      <c r="E3225" t="s">
        <v>4</v>
      </c>
      <c r="F3225" t="s">
        <v>0</v>
      </c>
      <c r="G3225">
        <v>24</v>
      </c>
      <c r="H3225">
        <v>5</v>
      </c>
      <c r="I3225">
        <v>1187.25</v>
      </c>
      <c r="J3225">
        <v>7</v>
      </c>
      <c r="K3225">
        <v>12</v>
      </c>
      <c r="L3225">
        <v>2</v>
      </c>
      <c r="M3225" t="s">
        <v>46</v>
      </c>
      <c r="N3225" s="2">
        <v>49.46875</v>
      </c>
      <c r="O3225">
        <v>868</v>
      </c>
    </row>
    <row r="3226" spans="1:15" x14ac:dyDescent="0.2">
      <c r="A3226">
        <v>1513901</v>
      </c>
      <c r="B3226" t="s">
        <v>6</v>
      </c>
      <c r="C3226" t="s">
        <v>5</v>
      </c>
      <c r="D3226" t="s">
        <v>38</v>
      </c>
      <c r="E3226" t="s">
        <v>1</v>
      </c>
      <c r="F3226" t="s">
        <v>0</v>
      </c>
      <c r="G3226">
        <v>13</v>
      </c>
      <c r="H3226">
        <v>3</v>
      </c>
      <c r="I3226">
        <v>177.88</v>
      </c>
      <c r="J3226">
        <v>3</v>
      </c>
      <c r="K3226">
        <v>6</v>
      </c>
      <c r="L3226">
        <v>1</v>
      </c>
      <c r="M3226" t="s">
        <v>45</v>
      </c>
      <c r="N3226" s="2">
        <v>13.683076923076923</v>
      </c>
      <c r="O3226">
        <v>55</v>
      </c>
    </row>
    <row r="3227" spans="1:15" x14ac:dyDescent="0.2">
      <c r="A3227">
        <v>1514071</v>
      </c>
      <c r="B3227" t="s">
        <v>6</v>
      </c>
      <c r="C3227" t="s">
        <v>5</v>
      </c>
      <c r="D3227" t="s">
        <v>38</v>
      </c>
      <c r="E3227" t="s">
        <v>7</v>
      </c>
      <c r="F3227" t="s">
        <v>0</v>
      </c>
      <c r="G3227">
        <v>19</v>
      </c>
      <c r="H3227">
        <v>4</v>
      </c>
      <c r="I3227">
        <v>572.77</v>
      </c>
      <c r="J3227">
        <v>5</v>
      </c>
      <c r="K3227">
        <v>9</v>
      </c>
      <c r="L3227">
        <v>2</v>
      </c>
      <c r="M3227" t="s">
        <v>46</v>
      </c>
      <c r="N3227" s="2">
        <v>30.145789473684211</v>
      </c>
      <c r="O3227">
        <v>282</v>
      </c>
    </row>
    <row r="3228" spans="1:15" x14ac:dyDescent="0.2">
      <c r="A3228">
        <v>1514261</v>
      </c>
      <c r="B3228" t="s">
        <v>3</v>
      </c>
      <c r="C3228" t="s">
        <v>5</v>
      </c>
      <c r="D3228" t="s">
        <v>38</v>
      </c>
      <c r="E3228" t="s">
        <v>7</v>
      </c>
      <c r="F3228" t="s">
        <v>0</v>
      </c>
      <c r="G3228">
        <v>37</v>
      </c>
      <c r="H3228">
        <v>7</v>
      </c>
      <c r="I3228">
        <v>1084.81</v>
      </c>
      <c r="J3228">
        <v>7</v>
      </c>
      <c r="K3228">
        <v>14</v>
      </c>
      <c r="L3228">
        <v>2</v>
      </c>
      <c r="M3228" t="s">
        <v>46</v>
      </c>
      <c r="N3228" s="2">
        <v>29.319189189189188</v>
      </c>
      <c r="O3228">
        <v>287</v>
      </c>
    </row>
    <row r="3229" spans="1:15" x14ac:dyDescent="0.2">
      <c r="A3229">
        <v>1514451</v>
      </c>
      <c r="B3229" t="s">
        <v>6</v>
      </c>
      <c r="C3229" t="s">
        <v>5</v>
      </c>
      <c r="D3229" t="s">
        <v>38</v>
      </c>
      <c r="E3229" t="s">
        <v>1</v>
      </c>
      <c r="F3229" t="s">
        <v>0</v>
      </c>
      <c r="G3229">
        <v>6</v>
      </c>
      <c r="H3229">
        <v>2</v>
      </c>
      <c r="I3229">
        <v>191.27</v>
      </c>
      <c r="J3229">
        <v>3</v>
      </c>
      <c r="K3229">
        <v>5</v>
      </c>
      <c r="L3229">
        <v>1</v>
      </c>
      <c r="M3229" t="s">
        <v>45</v>
      </c>
      <c r="N3229" s="2">
        <v>31.878333333333334</v>
      </c>
      <c r="O3229">
        <v>128</v>
      </c>
    </row>
    <row r="3230" spans="1:15" x14ac:dyDescent="0.2">
      <c r="A3230">
        <v>1514791</v>
      </c>
      <c r="B3230" t="s">
        <v>3</v>
      </c>
      <c r="C3230" t="s">
        <v>5</v>
      </c>
      <c r="D3230" t="s">
        <v>38</v>
      </c>
      <c r="E3230" t="s">
        <v>7</v>
      </c>
      <c r="F3230" t="s">
        <v>8</v>
      </c>
      <c r="G3230">
        <v>51</v>
      </c>
      <c r="H3230">
        <v>8</v>
      </c>
      <c r="I3230">
        <v>2013.39</v>
      </c>
      <c r="J3230">
        <v>9</v>
      </c>
      <c r="K3230">
        <v>17</v>
      </c>
      <c r="L3230">
        <v>3</v>
      </c>
      <c r="M3230" t="s">
        <v>47</v>
      </c>
      <c r="N3230" s="2">
        <v>39.478235294117646</v>
      </c>
      <c r="O3230">
        <v>636</v>
      </c>
    </row>
    <row r="3231" spans="1:15" x14ac:dyDescent="0.2">
      <c r="A3231">
        <v>1515041</v>
      </c>
      <c r="B3231" t="s">
        <v>3</v>
      </c>
      <c r="C3231" t="s">
        <v>5</v>
      </c>
      <c r="D3231" t="s">
        <v>38</v>
      </c>
      <c r="E3231" t="s">
        <v>7</v>
      </c>
      <c r="F3231" t="s">
        <v>0</v>
      </c>
      <c r="G3231">
        <v>73</v>
      </c>
      <c r="H3231">
        <v>9</v>
      </c>
      <c r="I3231">
        <v>2907.58</v>
      </c>
      <c r="J3231">
        <v>10</v>
      </c>
      <c r="K3231">
        <v>19</v>
      </c>
      <c r="L3231">
        <v>3</v>
      </c>
      <c r="M3231" t="s">
        <v>47</v>
      </c>
      <c r="N3231" s="2">
        <v>39.829863013698628</v>
      </c>
      <c r="O3231">
        <v>1104</v>
      </c>
    </row>
    <row r="3232" spans="1:15" x14ac:dyDescent="0.2">
      <c r="A3232">
        <v>1515231</v>
      </c>
      <c r="B3232" t="s">
        <v>6</v>
      </c>
      <c r="C3232" t="s">
        <v>11</v>
      </c>
      <c r="D3232" t="s">
        <v>38</v>
      </c>
      <c r="E3232" t="s">
        <v>1</v>
      </c>
      <c r="F3232" t="s">
        <v>0</v>
      </c>
      <c r="G3232">
        <v>5</v>
      </c>
      <c r="H3232">
        <v>2</v>
      </c>
      <c r="I3232">
        <v>30.7</v>
      </c>
      <c r="J3232">
        <v>2</v>
      </c>
      <c r="K3232">
        <v>4</v>
      </c>
      <c r="L3232">
        <v>1</v>
      </c>
      <c r="M3232" t="s">
        <v>45</v>
      </c>
      <c r="N3232" s="2">
        <v>6.14</v>
      </c>
      <c r="O3232">
        <v>25</v>
      </c>
    </row>
    <row r="3233" spans="1:15" x14ac:dyDescent="0.2">
      <c r="A3233">
        <v>1515381</v>
      </c>
      <c r="B3233" t="s">
        <v>3</v>
      </c>
      <c r="C3233" t="s">
        <v>5</v>
      </c>
      <c r="D3233" t="s">
        <v>38</v>
      </c>
      <c r="E3233" t="s">
        <v>7</v>
      </c>
      <c r="F3233" t="s">
        <v>8</v>
      </c>
      <c r="G3233">
        <v>27</v>
      </c>
      <c r="H3233">
        <v>5</v>
      </c>
      <c r="I3233">
        <v>1515.14</v>
      </c>
      <c r="J3233">
        <v>8</v>
      </c>
      <c r="K3233">
        <v>13</v>
      </c>
      <c r="L3233">
        <v>2</v>
      </c>
      <c r="M3233" t="s">
        <v>46</v>
      </c>
      <c r="N3233" s="2">
        <v>56.116296296296298</v>
      </c>
      <c r="O3233">
        <v>1244</v>
      </c>
    </row>
    <row r="3234" spans="1:15" x14ac:dyDescent="0.2">
      <c r="A3234">
        <v>1515421</v>
      </c>
      <c r="B3234" t="s">
        <v>3</v>
      </c>
      <c r="C3234" t="s">
        <v>5</v>
      </c>
      <c r="D3234" t="s">
        <v>38</v>
      </c>
      <c r="E3234" t="s">
        <v>1</v>
      </c>
      <c r="F3234" t="s">
        <v>8</v>
      </c>
      <c r="G3234">
        <v>48</v>
      </c>
      <c r="H3234">
        <v>8</v>
      </c>
      <c r="I3234">
        <v>1477.1</v>
      </c>
      <c r="J3234">
        <v>8</v>
      </c>
      <c r="K3234">
        <v>16</v>
      </c>
      <c r="L3234">
        <v>3</v>
      </c>
      <c r="M3234" t="s">
        <v>47</v>
      </c>
      <c r="N3234" s="2">
        <v>30.772916666666664</v>
      </c>
      <c r="O3234">
        <v>807</v>
      </c>
    </row>
    <row r="3235" spans="1:15" x14ac:dyDescent="0.2">
      <c r="A3235">
        <v>1515571</v>
      </c>
      <c r="B3235" t="s">
        <v>6</v>
      </c>
      <c r="C3235" t="s">
        <v>12</v>
      </c>
      <c r="D3235" t="s">
        <v>38</v>
      </c>
      <c r="E3235" t="s">
        <v>4</v>
      </c>
      <c r="F3235" t="s">
        <v>0</v>
      </c>
      <c r="G3235">
        <v>28</v>
      </c>
      <c r="H3235">
        <v>6</v>
      </c>
      <c r="I3235">
        <v>1451.74</v>
      </c>
      <c r="J3235">
        <v>8</v>
      </c>
      <c r="K3235">
        <v>14</v>
      </c>
      <c r="L3235">
        <v>2</v>
      </c>
      <c r="M3235" t="s">
        <v>46</v>
      </c>
      <c r="N3235" s="2">
        <v>51.847857142857144</v>
      </c>
      <c r="O3235">
        <v>413</v>
      </c>
    </row>
    <row r="3236" spans="1:15" x14ac:dyDescent="0.2">
      <c r="A3236">
        <v>1515761</v>
      </c>
      <c r="B3236" t="s">
        <v>3</v>
      </c>
      <c r="C3236" t="s">
        <v>2</v>
      </c>
      <c r="D3236" t="s">
        <v>38</v>
      </c>
      <c r="E3236" t="s">
        <v>7</v>
      </c>
      <c r="F3236" t="s">
        <v>0</v>
      </c>
      <c r="G3236">
        <v>55</v>
      </c>
      <c r="H3236">
        <v>8</v>
      </c>
      <c r="I3236">
        <v>1919.14</v>
      </c>
      <c r="J3236">
        <v>9</v>
      </c>
      <c r="K3236">
        <v>17</v>
      </c>
      <c r="L3236">
        <v>3</v>
      </c>
      <c r="M3236" t="s">
        <v>47</v>
      </c>
      <c r="N3236" s="2">
        <v>34.893454545454546</v>
      </c>
      <c r="O3236">
        <v>1106</v>
      </c>
    </row>
    <row r="3237" spans="1:15" x14ac:dyDescent="0.2">
      <c r="A3237">
        <v>1515801</v>
      </c>
      <c r="B3237" t="s">
        <v>3</v>
      </c>
      <c r="C3237" t="s">
        <v>2</v>
      </c>
      <c r="D3237" t="s">
        <v>39</v>
      </c>
      <c r="E3237" t="s">
        <v>4</v>
      </c>
      <c r="F3237" t="s">
        <v>0</v>
      </c>
      <c r="G3237">
        <v>80</v>
      </c>
      <c r="H3237">
        <v>9</v>
      </c>
      <c r="I3237">
        <v>3712.56</v>
      </c>
      <c r="J3237">
        <v>10</v>
      </c>
      <c r="K3237">
        <v>19</v>
      </c>
      <c r="L3237">
        <v>3</v>
      </c>
      <c r="M3237" t="s">
        <v>47</v>
      </c>
      <c r="N3237" s="2">
        <v>46.406999999999996</v>
      </c>
      <c r="O3237">
        <v>2294</v>
      </c>
    </row>
    <row r="3238" spans="1:15" x14ac:dyDescent="0.2">
      <c r="A3238">
        <v>1516161</v>
      </c>
      <c r="B3238" t="s">
        <v>13</v>
      </c>
      <c r="C3238" t="s">
        <v>2</v>
      </c>
      <c r="D3238" t="s">
        <v>38</v>
      </c>
      <c r="E3238" t="s">
        <v>7</v>
      </c>
      <c r="F3238" t="s">
        <v>8</v>
      </c>
      <c r="G3238">
        <v>7</v>
      </c>
      <c r="H3238">
        <v>2</v>
      </c>
      <c r="I3238">
        <v>215.52</v>
      </c>
      <c r="J3238">
        <v>3</v>
      </c>
      <c r="K3238">
        <v>5</v>
      </c>
      <c r="L3238">
        <v>1</v>
      </c>
      <c r="M3238" t="s">
        <v>45</v>
      </c>
      <c r="N3238" s="2">
        <v>30.78857142857143</v>
      </c>
      <c r="O3238">
        <v>136</v>
      </c>
    </row>
    <row r="3239" spans="1:15" x14ac:dyDescent="0.2">
      <c r="A3239">
        <v>1516201</v>
      </c>
      <c r="B3239" t="s">
        <v>3</v>
      </c>
      <c r="C3239" t="s">
        <v>2</v>
      </c>
      <c r="D3239" t="s">
        <v>38</v>
      </c>
      <c r="E3239" t="s">
        <v>7</v>
      </c>
      <c r="F3239" t="s">
        <v>0</v>
      </c>
      <c r="G3239">
        <v>33</v>
      </c>
      <c r="H3239">
        <v>6</v>
      </c>
      <c r="I3239">
        <v>2223.9499999999998</v>
      </c>
      <c r="J3239">
        <v>9</v>
      </c>
      <c r="K3239">
        <v>15</v>
      </c>
      <c r="L3239">
        <v>3</v>
      </c>
      <c r="M3239" t="s">
        <v>47</v>
      </c>
      <c r="N3239" s="2">
        <v>67.392424242424241</v>
      </c>
      <c r="O3239">
        <v>1238</v>
      </c>
    </row>
    <row r="3240" spans="1:15" x14ac:dyDescent="0.2">
      <c r="A3240">
        <v>1516351</v>
      </c>
      <c r="B3240" t="s">
        <v>3</v>
      </c>
      <c r="C3240" t="s">
        <v>2</v>
      </c>
      <c r="D3240" t="s">
        <v>38</v>
      </c>
      <c r="E3240" t="s">
        <v>7</v>
      </c>
      <c r="F3240" t="s">
        <v>0</v>
      </c>
      <c r="G3240">
        <v>23</v>
      </c>
      <c r="H3240">
        <v>5</v>
      </c>
      <c r="I3240">
        <v>880.16</v>
      </c>
      <c r="J3240">
        <v>6</v>
      </c>
      <c r="K3240">
        <v>11</v>
      </c>
      <c r="L3240">
        <v>2</v>
      </c>
      <c r="M3240" t="s">
        <v>46</v>
      </c>
      <c r="N3240" s="2">
        <v>38.267826086956518</v>
      </c>
      <c r="O3240">
        <v>513</v>
      </c>
    </row>
    <row r="3241" spans="1:15" x14ac:dyDescent="0.2">
      <c r="A3241">
        <v>1516541</v>
      </c>
      <c r="B3241" t="s">
        <v>3</v>
      </c>
      <c r="C3241" t="s">
        <v>5</v>
      </c>
      <c r="D3241" t="s">
        <v>38</v>
      </c>
      <c r="E3241" t="s">
        <v>1</v>
      </c>
      <c r="F3241" t="s">
        <v>8</v>
      </c>
      <c r="G3241">
        <v>72</v>
      </c>
      <c r="H3241">
        <v>9</v>
      </c>
      <c r="I3241">
        <v>973.42</v>
      </c>
      <c r="J3241">
        <v>6</v>
      </c>
      <c r="K3241">
        <v>15</v>
      </c>
      <c r="L3241">
        <v>3</v>
      </c>
      <c r="M3241" t="s">
        <v>47</v>
      </c>
      <c r="N3241" s="2">
        <v>13.519722222222221</v>
      </c>
      <c r="O3241">
        <v>670</v>
      </c>
    </row>
    <row r="3242" spans="1:15" x14ac:dyDescent="0.2">
      <c r="A3242">
        <v>1516731</v>
      </c>
      <c r="B3242" t="s">
        <v>3</v>
      </c>
      <c r="C3242" t="s">
        <v>2</v>
      </c>
      <c r="D3242" t="s">
        <v>38</v>
      </c>
      <c r="E3242" t="s">
        <v>7</v>
      </c>
      <c r="F3242" t="s">
        <v>8</v>
      </c>
      <c r="G3242">
        <v>52</v>
      </c>
      <c r="H3242">
        <v>8</v>
      </c>
      <c r="I3242">
        <v>2685.72</v>
      </c>
      <c r="J3242">
        <v>9</v>
      </c>
      <c r="K3242">
        <v>17</v>
      </c>
      <c r="L3242">
        <v>3</v>
      </c>
      <c r="M3242" t="s">
        <v>47</v>
      </c>
      <c r="N3242" s="2">
        <v>51.648461538461532</v>
      </c>
      <c r="O3242">
        <v>1436</v>
      </c>
    </row>
    <row r="3243" spans="1:15" x14ac:dyDescent="0.2">
      <c r="A3243">
        <v>1517131</v>
      </c>
      <c r="B3243" t="s">
        <v>3</v>
      </c>
      <c r="C3243" t="s">
        <v>2</v>
      </c>
      <c r="D3243" t="s">
        <v>38</v>
      </c>
      <c r="E3243" t="s">
        <v>4</v>
      </c>
      <c r="F3243" t="s">
        <v>0</v>
      </c>
      <c r="G3243">
        <v>11</v>
      </c>
      <c r="H3243">
        <v>3</v>
      </c>
      <c r="I3243">
        <v>341.02</v>
      </c>
      <c r="J3243">
        <v>4</v>
      </c>
      <c r="K3243">
        <v>7</v>
      </c>
      <c r="L3243">
        <v>1</v>
      </c>
      <c r="M3243" t="s">
        <v>45</v>
      </c>
      <c r="N3243" s="2">
        <v>31.00181818181818</v>
      </c>
      <c r="O3243">
        <v>190</v>
      </c>
    </row>
    <row r="3244" spans="1:15" x14ac:dyDescent="0.2">
      <c r="A3244">
        <v>1517281</v>
      </c>
      <c r="B3244" t="s">
        <v>3</v>
      </c>
      <c r="C3244" t="s">
        <v>2</v>
      </c>
      <c r="D3244" t="s">
        <v>39</v>
      </c>
      <c r="E3244" t="s">
        <v>1</v>
      </c>
      <c r="F3244" t="s">
        <v>8</v>
      </c>
      <c r="G3244">
        <v>46</v>
      </c>
      <c r="H3244">
        <v>7</v>
      </c>
      <c r="I3244">
        <v>2389.48</v>
      </c>
      <c r="J3244">
        <v>9</v>
      </c>
      <c r="K3244">
        <v>16</v>
      </c>
      <c r="L3244">
        <v>3</v>
      </c>
      <c r="M3244" t="s">
        <v>47</v>
      </c>
      <c r="N3244" s="2">
        <v>51.945217391304347</v>
      </c>
      <c r="O3244">
        <v>1944</v>
      </c>
    </row>
    <row r="3245" spans="1:15" x14ac:dyDescent="0.2">
      <c r="A3245">
        <v>1517321</v>
      </c>
      <c r="B3245" t="s">
        <v>6</v>
      </c>
      <c r="C3245" t="s">
        <v>5</v>
      </c>
      <c r="D3245" t="s">
        <v>38</v>
      </c>
      <c r="E3245" t="s">
        <v>4</v>
      </c>
      <c r="F3245" t="s">
        <v>0</v>
      </c>
      <c r="G3245">
        <v>23</v>
      </c>
      <c r="H3245">
        <v>5</v>
      </c>
      <c r="I3245">
        <v>154.36000000000001</v>
      </c>
      <c r="J3245">
        <v>3</v>
      </c>
      <c r="K3245">
        <v>8</v>
      </c>
      <c r="L3245">
        <v>2</v>
      </c>
      <c r="M3245" t="s">
        <v>46</v>
      </c>
      <c r="N3245" s="2">
        <v>6.7113043478260872</v>
      </c>
      <c r="O3245">
        <v>111</v>
      </c>
    </row>
    <row r="3246" spans="1:15" x14ac:dyDescent="0.2">
      <c r="A3246">
        <v>1517471</v>
      </c>
      <c r="B3246" t="s">
        <v>3</v>
      </c>
      <c r="C3246" t="s">
        <v>2</v>
      </c>
      <c r="D3246" t="s">
        <v>38</v>
      </c>
      <c r="E3246" t="s">
        <v>4</v>
      </c>
      <c r="F3246" t="s">
        <v>0</v>
      </c>
      <c r="G3246">
        <v>34</v>
      </c>
      <c r="H3246">
        <v>6</v>
      </c>
      <c r="I3246">
        <v>1106.42</v>
      </c>
      <c r="J3246">
        <v>7</v>
      </c>
      <c r="K3246">
        <v>13</v>
      </c>
      <c r="L3246">
        <v>2</v>
      </c>
      <c r="M3246" t="s">
        <v>46</v>
      </c>
      <c r="N3246" s="2">
        <v>32.541764705882358</v>
      </c>
      <c r="O3246">
        <v>549</v>
      </c>
    </row>
    <row r="3247" spans="1:15" x14ac:dyDescent="0.2">
      <c r="A3247">
        <v>1517661</v>
      </c>
      <c r="B3247" t="s">
        <v>3</v>
      </c>
      <c r="C3247" t="s">
        <v>2</v>
      </c>
      <c r="D3247" t="s">
        <v>38</v>
      </c>
      <c r="E3247" t="s">
        <v>7</v>
      </c>
      <c r="F3247" t="s">
        <v>8</v>
      </c>
      <c r="G3247">
        <v>37</v>
      </c>
      <c r="H3247">
        <v>7</v>
      </c>
      <c r="I3247">
        <v>1067.01</v>
      </c>
      <c r="J3247">
        <v>7</v>
      </c>
      <c r="K3247">
        <v>14</v>
      </c>
      <c r="L3247">
        <v>2</v>
      </c>
      <c r="M3247" t="s">
        <v>46</v>
      </c>
      <c r="N3247" s="2">
        <v>28.838108108108109</v>
      </c>
      <c r="O3247">
        <v>606</v>
      </c>
    </row>
    <row r="3248" spans="1:15" x14ac:dyDescent="0.2">
      <c r="A3248">
        <v>1518061</v>
      </c>
      <c r="B3248" t="s">
        <v>6</v>
      </c>
      <c r="C3248" t="s">
        <v>2</v>
      </c>
      <c r="D3248" t="s">
        <v>38</v>
      </c>
      <c r="E3248" t="s">
        <v>1</v>
      </c>
      <c r="F3248" t="s">
        <v>0</v>
      </c>
      <c r="G3248">
        <v>4</v>
      </c>
      <c r="H3248">
        <v>2</v>
      </c>
      <c r="I3248">
        <v>130.43</v>
      </c>
      <c r="J3248">
        <v>3</v>
      </c>
      <c r="K3248">
        <v>5</v>
      </c>
      <c r="L3248">
        <v>1</v>
      </c>
      <c r="M3248" t="s">
        <v>45</v>
      </c>
      <c r="N3248" s="2">
        <v>32.607500000000002</v>
      </c>
      <c r="O3248">
        <v>81</v>
      </c>
    </row>
    <row r="3249" spans="1:15" x14ac:dyDescent="0.2">
      <c r="A3249">
        <v>1518101</v>
      </c>
      <c r="B3249" t="s">
        <v>6</v>
      </c>
      <c r="C3249" t="s">
        <v>5</v>
      </c>
      <c r="D3249" t="s">
        <v>38</v>
      </c>
      <c r="E3249" t="s">
        <v>1</v>
      </c>
      <c r="F3249" t="s">
        <v>0</v>
      </c>
      <c r="G3249">
        <v>30</v>
      </c>
      <c r="H3249">
        <v>6</v>
      </c>
      <c r="I3249">
        <v>231.63</v>
      </c>
      <c r="J3249">
        <v>3</v>
      </c>
      <c r="K3249">
        <v>9</v>
      </c>
      <c r="L3249">
        <v>2</v>
      </c>
      <c r="M3249" t="s">
        <v>46</v>
      </c>
      <c r="N3249" s="2">
        <v>7.7210000000000001</v>
      </c>
      <c r="O3249">
        <v>69</v>
      </c>
    </row>
    <row r="3250" spans="1:15" x14ac:dyDescent="0.2">
      <c r="A3250">
        <v>1518251</v>
      </c>
      <c r="B3250" t="s">
        <v>3</v>
      </c>
      <c r="C3250" t="s">
        <v>2</v>
      </c>
      <c r="D3250" t="s">
        <v>38</v>
      </c>
      <c r="E3250" t="s">
        <v>7</v>
      </c>
      <c r="F3250" t="s">
        <v>0</v>
      </c>
      <c r="G3250">
        <v>70</v>
      </c>
      <c r="H3250">
        <v>9</v>
      </c>
      <c r="I3250">
        <v>894.98</v>
      </c>
      <c r="J3250">
        <v>6</v>
      </c>
      <c r="K3250">
        <v>15</v>
      </c>
      <c r="L3250">
        <v>3</v>
      </c>
      <c r="M3250" t="s">
        <v>47</v>
      </c>
      <c r="N3250" s="2">
        <v>12.785428571428572</v>
      </c>
      <c r="O3250">
        <v>635</v>
      </c>
    </row>
    <row r="3251" spans="1:15" x14ac:dyDescent="0.2">
      <c r="A3251">
        <v>1518781</v>
      </c>
      <c r="B3251" t="s">
        <v>3</v>
      </c>
      <c r="C3251" t="s">
        <v>9</v>
      </c>
      <c r="D3251" t="s">
        <v>38</v>
      </c>
      <c r="E3251" t="s">
        <v>4</v>
      </c>
      <c r="F3251" t="s">
        <v>0</v>
      </c>
      <c r="G3251">
        <v>40</v>
      </c>
      <c r="H3251">
        <v>7</v>
      </c>
      <c r="I3251">
        <v>662</v>
      </c>
      <c r="J3251">
        <v>5</v>
      </c>
      <c r="K3251">
        <v>12</v>
      </c>
      <c r="L3251">
        <v>2</v>
      </c>
      <c r="M3251" t="s">
        <v>46</v>
      </c>
      <c r="N3251" s="2">
        <v>16.55</v>
      </c>
      <c r="O3251">
        <v>448</v>
      </c>
    </row>
    <row r="3252" spans="1:15" x14ac:dyDescent="0.2">
      <c r="A3252">
        <v>1519181</v>
      </c>
      <c r="B3252" t="s">
        <v>10</v>
      </c>
      <c r="C3252" t="s">
        <v>2</v>
      </c>
      <c r="D3252" t="s">
        <v>38</v>
      </c>
      <c r="E3252" t="s">
        <v>1</v>
      </c>
      <c r="F3252" t="s">
        <v>8</v>
      </c>
      <c r="G3252">
        <v>1</v>
      </c>
      <c r="H3252">
        <v>1</v>
      </c>
      <c r="I3252">
        <v>22.79</v>
      </c>
      <c r="J3252">
        <v>2</v>
      </c>
      <c r="K3252">
        <v>3</v>
      </c>
      <c r="L3252">
        <v>1</v>
      </c>
      <c r="M3252" t="s">
        <v>45</v>
      </c>
      <c r="N3252" s="2">
        <v>22.79</v>
      </c>
      <c r="O3252">
        <v>13</v>
      </c>
    </row>
    <row r="3253" spans="1:15" x14ac:dyDescent="0.2">
      <c r="A3253">
        <v>1519371</v>
      </c>
      <c r="B3253" t="s">
        <v>3</v>
      </c>
      <c r="C3253" t="s">
        <v>2</v>
      </c>
      <c r="D3253" t="s">
        <v>39</v>
      </c>
      <c r="E3253" t="s">
        <v>7</v>
      </c>
      <c r="F3253" t="s">
        <v>0</v>
      </c>
      <c r="G3253">
        <v>47</v>
      </c>
      <c r="H3253">
        <v>8</v>
      </c>
      <c r="I3253">
        <v>1532.32</v>
      </c>
      <c r="J3253">
        <v>8</v>
      </c>
      <c r="K3253">
        <v>16</v>
      </c>
      <c r="L3253">
        <v>3</v>
      </c>
      <c r="M3253" t="s">
        <v>47</v>
      </c>
      <c r="N3253" s="2">
        <v>32.602553191489363</v>
      </c>
      <c r="O3253">
        <v>722</v>
      </c>
    </row>
    <row r="3254" spans="1:15" x14ac:dyDescent="0.2">
      <c r="A3254">
        <v>1519601</v>
      </c>
      <c r="B3254" t="s">
        <v>3</v>
      </c>
      <c r="C3254" t="s">
        <v>2</v>
      </c>
      <c r="D3254" t="s">
        <v>38</v>
      </c>
      <c r="E3254" t="s">
        <v>4</v>
      </c>
      <c r="F3254" t="s">
        <v>0</v>
      </c>
      <c r="G3254">
        <v>20</v>
      </c>
      <c r="H3254">
        <v>4</v>
      </c>
      <c r="I3254">
        <v>1000.52</v>
      </c>
      <c r="J3254">
        <v>7</v>
      </c>
      <c r="K3254">
        <v>11</v>
      </c>
      <c r="L3254">
        <v>2</v>
      </c>
      <c r="M3254" t="s">
        <v>46</v>
      </c>
      <c r="N3254" s="2">
        <v>50.025999999999996</v>
      </c>
      <c r="O3254">
        <v>435</v>
      </c>
    </row>
    <row r="3255" spans="1:15" x14ac:dyDescent="0.2">
      <c r="A3255">
        <v>1519751</v>
      </c>
      <c r="B3255" t="s">
        <v>3</v>
      </c>
      <c r="C3255" t="s">
        <v>2</v>
      </c>
      <c r="D3255" t="s">
        <v>38</v>
      </c>
      <c r="E3255" t="s">
        <v>7</v>
      </c>
      <c r="F3255" t="s">
        <v>0</v>
      </c>
      <c r="G3255">
        <v>26</v>
      </c>
      <c r="H3255">
        <v>5</v>
      </c>
      <c r="I3255">
        <v>2184.71</v>
      </c>
      <c r="J3255">
        <v>9</v>
      </c>
      <c r="K3255">
        <v>14</v>
      </c>
      <c r="L3255">
        <v>2</v>
      </c>
      <c r="M3255" t="s">
        <v>46</v>
      </c>
      <c r="N3255" s="2">
        <v>84.027307692307687</v>
      </c>
      <c r="O3255">
        <v>726</v>
      </c>
    </row>
    <row r="3256" spans="1:15" x14ac:dyDescent="0.2">
      <c r="A3256">
        <v>1519941</v>
      </c>
      <c r="B3256" t="s">
        <v>6</v>
      </c>
      <c r="C3256" t="s">
        <v>12</v>
      </c>
      <c r="D3256" t="s">
        <v>38</v>
      </c>
      <c r="E3256" t="s">
        <v>4</v>
      </c>
      <c r="F3256" t="s">
        <v>0</v>
      </c>
      <c r="G3256">
        <v>7</v>
      </c>
      <c r="H3256">
        <v>2</v>
      </c>
      <c r="I3256">
        <v>40.049999999999997</v>
      </c>
      <c r="J3256">
        <v>2</v>
      </c>
      <c r="K3256">
        <v>4</v>
      </c>
      <c r="L3256">
        <v>1</v>
      </c>
      <c r="M3256" t="s">
        <v>45</v>
      </c>
      <c r="N3256" s="2">
        <v>5.7214285714285706</v>
      </c>
      <c r="O3256">
        <v>22</v>
      </c>
    </row>
    <row r="3257" spans="1:15" x14ac:dyDescent="0.2">
      <c r="A3257">
        <v>1520011</v>
      </c>
      <c r="B3257" t="s">
        <v>6</v>
      </c>
      <c r="C3257" t="s">
        <v>2</v>
      </c>
      <c r="D3257" t="s">
        <v>38</v>
      </c>
      <c r="E3257" t="s">
        <v>7</v>
      </c>
      <c r="F3257" t="s">
        <v>0</v>
      </c>
      <c r="G3257">
        <v>31</v>
      </c>
      <c r="H3257">
        <v>6</v>
      </c>
      <c r="I3257">
        <v>1220.6300000000001</v>
      </c>
      <c r="J3257">
        <v>7</v>
      </c>
      <c r="K3257">
        <v>13</v>
      </c>
      <c r="L3257">
        <v>2</v>
      </c>
      <c r="M3257" t="s">
        <v>46</v>
      </c>
      <c r="N3257" s="2">
        <v>39.375161290322588</v>
      </c>
      <c r="O3257">
        <v>241</v>
      </c>
    </row>
    <row r="3258" spans="1:15" x14ac:dyDescent="0.2">
      <c r="A3258">
        <v>1520161</v>
      </c>
      <c r="B3258" t="s">
        <v>6</v>
      </c>
      <c r="C3258" t="s">
        <v>5</v>
      </c>
      <c r="D3258" t="s">
        <v>38</v>
      </c>
      <c r="E3258" t="s">
        <v>1</v>
      </c>
      <c r="F3258" t="s">
        <v>8</v>
      </c>
      <c r="G3258">
        <v>15</v>
      </c>
      <c r="H3258">
        <v>4</v>
      </c>
      <c r="I3258">
        <v>389.87</v>
      </c>
      <c r="J3258">
        <v>4</v>
      </c>
      <c r="K3258">
        <v>8</v>
      </c>
      <c r="L3258">
        <v>2</v>
      </c>
      <c r="M3258" t="s">
        <v>46</v>
      </c>
      <c r="N3258" s="2">
        <v>25.991333333333333</v>
      </c>
      <c r="O3258">
        <v>178</v>
      </c>
    </row>
    <row r="3259" spans="1:15" x14ac:dyDescent="0.2">
      <c r="A3259">
        <v>1520731</v>
      </c>
      <c r="B3259" t="s">
        <v>3</v>
      </c>
      <c r="C3259" t="s">
        <v>5</v>
      </c>
      <c r="D3259" t="s">
        <v>38</v>
      </c>
      <c r="E3259" t="s">
        <v>7</v>
      </c>
      <c r="F3259" t="s">
        <v>0</v>
      </c>
      <c r="G3259">
        <v>44</v>
      </c>
      <c r="H3259">
        <v>7</v>
      </c>
      <c r="I3259">
        <v>798.34</v>
      </c>
      <c r="J3259">
        <v>6</v>
      </c>
      <c r="K3259">
        <v>13</v>
      </c>
      <c r="L3259">
        <v>2</v>
      </c>
      <c r="M3259" t="s">
        <v>46</v>
      </c>
      <c r="N3259" s="2">
        <v>18.144090909090909</v>
      </c>
      <c r="O3259">
        <v>477</v>
      </c>
    </row>
    <row r="3260" spans="1:15" x14ac:dyDescent="0.2">
      <c r="A3260">
        <v>1520881</v>
      </c>
      <c r="B3260" t="s">
        <v>10</v>
      </c>
      <c r="C3260" t="s">
        <v>5</v>
      </c>
      <c r="D3260" t="s">
        <v>40</v>
      </c>
      <c r="E3260" t="s">
        <v>24</v>
      </c>
      <c r="F3260" t="s">
        <v>8</v>
      </c>
      <c r="G3260">
        <v>1</v>
      </c>
      <c r="H3260">
        <v>1</v>
      </c>
      <c r="I3260">
        <v>38</v>
      </c>
      <c r="J3260">
        <v>2</v>
      </c>
      <c r="K3260">
        <v>3</v>
      </c>
      <c r="L3260">
        <v>1</v>
      </c>
      <c r="M3260" t="s">
        <v>45</v>
      </c>
      <c r="N3260" s="2">
        <v>38</v>
      </c>
      <c r="O3260">
        <v>14</v>
      </c>
    </row>
    <row r="3261" spans="1:15" x14ac:dyDescent="0.2">
      <c r="A3261">
        <v>1521091</v>
      </c>
      <c r="B3261" t="s">
        <v>3</v>
      </c>
      <c r="C3261" t="s">
        <v>5</v>
      </c>
      <c r="D3261" t="s">
        <v>38</v>
      </c>
      <c r="E3261" t="s">
        <v>7</v>
      </c>
      <c r="F3261" t="s">
        <v>0</v>
      </c>
      <c r="G3261">
        <v>43</v>
      </c>
      <c r="H3261">
        <v>7</v>
      </c>
      <c r="I3261">
        <v>1039.6400000000001</v>
      </c>
      <c r="J3261">
        <v>7</v>
      </c>
      <c r="K3261">
        <v>14</v>
      </c>
      <c r="L3261">
        <v>2</v>
      </c>
      <c r="M3261" t="s">
        <v>46</v>
      </c>
      <c r="N3261" s="2">
        <v>24.177674418604653</v>
      </c>
      <c r="O3261">
        <v>760</v>
      </c>
    </row>
    <row r="3262" spans="1:15" x14ac:dyDescent="0.2">
      <c r="A3262">
        <v>1521131</v>
      </c>
      <c r="B3262" t="s">
        <v>3</v>
      </c>
      <c r="C3262" t="s">
        <v>11</v>
      </c>
      <c r="D3262" t="s">
        <v>39</v>
      </c>
      <c r="E3262" t="s">
        <v>7</v>
      </c>
      <c r="F3262" t="s">
        <v>8</v>
      </c>
      <c r="G3262">
        <v>83</v>
      </c>
      <c r="H3262">
        <v>9</v>
      </c>
      <c r="I3262">
        <v>2837.81</v>
      </c>
      <c r="J3262">
        <v>10</v>
      </c>
      <c r="K3262">
        <v>19</v>
      </c>
      <c r="L3262">
        <v>3</v>
      </c>
      <c r="M3262" t="s">
        <v>47</v>
      </c>
      <c r="N3262" s="2">
        <v>34.190481927710842</v>
      </c>
      <c r="O3262">
        <v>1428</v>
      </c>
    </row>
    <row r="3263" spans="1:15" x14ac:dyDescent="0.2">
      <c r="A3263">
        <v>1521321</v>
      </c>
      <c r="B3263" t="s">
        <v>10</v>
      </c>
      <c r="C3263" t="s">
        <v>5</v>
      </c>
      <c r="D3263" t="s">
        <v>38</v>
      </c>
      <c r="E3263" t="s">
        <v>7</v>
      </c>
      <c r="F3263" t="s">
        <v>0</v>
      </c>
      <c r="G3263">
        <v>4</v>
      </c>
      <c r="H3263">
        <v>2</v>
      </c>
      <c r="I3263">
        <v>109.18</v>
      </c>
      <c r="J3263">
        <v>2</v>
      </c>
      <c r="K3263">
        <v>4</v>
      </c>
      <c r="L3263">
        <v>1</v>
      </c>
      <c r="M3263" t="s">
        <v>45</v>
      </c>
      <c r="N3263" s="2">
        <v>27.295000000000002</v>
      </c>
      <c r="O3263">
        <v>47</v>
      </c>
    </row>
    <row r="3264" spans="1:15" x14ac:dyDescent="0.2">
      <c r="A3264">
        <v>1521471</v>
      </c>
      <c r="B3264" t="s">
        <v>10</v>
      </c>
      <c r="C3264" t="s">
        <v>12</v>
      </c>
      <c r="D3264" t="s">
        <v>38</v>
      </c>
      <c r="E3264" t="s">
        <v>24</v>
      </c>
      <c r="F3264" t="s">
        <v>0</v>
      </c>
      <c r="G3264">
        <v>2</v>
      </c>
      <c r="H3264">
        <v>1</v>
      </c>
      <c r="I3264">
        <v>4.0999999999999996</v>
      </c>
      <c r="J3264">
        <v>1</v>
      </c>
      <c r="K3264">
        <v>2</v>
      </c>
      <c r="L3264">
        <v>1</v>
      </c>
      <c r="M3264" t="s">
        <v>45</v>
      </c>
      <c r="N3264" s="2">
        <v>2.0499999999999998</v>
      </c>
      <c r="O3264">
        <v>5</v>
      </c>
    </row>
    <row r="3265" spans="1:15" x14ac:dyDescent="0.2">
      <c r="A3265">
        <v>1521511</v>
      </c>
      <c r="B3265" t="s">
        <v>6</v>
      </c>
      <c r="C3265" t="s">
        <v>5</v>
      </c>
      <c r="D3265" t="s">
        <v>38</v>
      </c>
      <c r="E3265" t="s">
        <v>4</v>
      </c>
      <c r="F3265" t="s">
        <v>0</v>
      </c>
      <c r="G3265">
        <v>19</v>
      </c>
      <c r="H3265">
        <v>4</v>
      </c>
      <c r="I3265">
        <v>642.08000000000004</v>
      </c>
      <c r="J3265">
        <v>5</v>
      </c>
      <c r="K3265">
        <v>9</v>
      </c>
      <c r="L3265">
        <v>2</v>
      </c>
      <c r="M3265" t="s">
        <v>46</v>
      </c>
      <c r="N3265" s="2">
        <v>33.793684210526315</v>
      </c>
      <c r="O3265">
        <v>409</v>
      </c>
    </row>
    <row r="3266" spans="1:15" x14ac:dyDescent="0.2">
      <c r="A3266">
        <v>1521661</v>
      </c>
      <c r="B3266" t="s">
        <v>6</v>
      </c>
      <c r="C3266" t="s">
        <v>5</v>
      </c>
      <c r="D3266" t="s">
        <v>38</v>
      </c>
      <c r="E3266" t="s">
        <v>1</v>
      </c>
      <c r="F3266" t="s">
        <v>8</v>
      </c>
      <c r="G3266">
        <v>27</v>
      </c>
      <c r="H3266">
        <v>5</v>
      </c>
      <c r="I3266">
        <v>543.02</v>
      </c>
      <c r="J3266">
        <v>5</v>
      </c>
      <c r="K3266">
        <v>10</v>
      </c>
      <c r="L3266">
        <v>2</v>
      </c>
      <c r="M3266" t="s">
        <v>46</v>
      </c>
      <c r="N3266" s="2">
        <v>20.111851851851853</v>
      </c>
      <c r="O3266">
        <v>476</v>
      </c>
    </row>
    <row r="3267" spans="1:15" x14ac:dyDescent="0.2">
      <c r="A3267">
        <v>1521701</v>
      </c>
      <c r="B3267" t="s">
        <v>3</v>
      </c>
      <c r="C3267" t="s">
        <v>5</v>
      </c>
      <c r="D3267" t="s">
        <v>38</v>
      </c>
      <c r="E3267" t="s">
        <v>4</v>
      </c>
      <c r="F3267" t="s">
        <v>8</v>
      </c>
      <c r="G3267">
        <v>65</v>
      </c>
      <c r="H3267">
        <v>9</v>
      </c>
      <c r="I3267">
        <v>2671.88</v>
      </c>
      <c r="J3267">
        <v>9</v>
      </c>
      <c r="K3267">
        <v>18</v>
      </c>
      <c r="L3267">
        <v>3</v>
      </c>
      <c r="M3267" t="s">
        <v>47</v>
      </c>
      <c r="N3267" s="2">
        <v>41.105846153846159</v>
      </c>
      <c r="O3267">
        <v>1018</v>
      </c>
    </row>
    <row r="3268" spans="1:15" x14ac:dyDescent="0.2">
      <c r="A3268">
        <v>1521851</v>
      </c>
      <c r="B3268" t="s">
        <v>6</v>
      </c>
      <c r="C3268" t="s">
        <v>5</v>
      </c>
      <c r="D3268" t="s">
        <v>38</v>
      </c>
      <c r="E3268" t="s">
        <v>1</v>
      </c>
      <c r="F3268" t="s">
        <v>8</v>
      </c>
      <c r="G3268">
        <v>2</v>
      </c>
      <c r="H3268">
        <v>1</v>
      </c>
      <c r="I3268">
        <v>61.68</v>
      </c>
      <c r="J3268">
        <v>2</v>
      </c>
      <c r="K3268">
        <v>3</v>
      </c>
      <c r="L3268">
        <v>1</v>
      </c>
      <c r="M3268" t="s">
        <v>45</v>
      </c>
      <c r="N3268" s="2">
        <v>30.84</v>
      </c>
      <c r="O3268">
        <v>29</v>
      </c>
    </row>
    <row r="3269" spans="1:15" x14ac:dyDescent="0.2">
      <c r="A3269">
        <v>1522781</v>
      </c>
      <c r="B3269" t="s">
        <v>10</v>
      </c>
      <c r="C3269" t="s">
        <v>5</v>
      </c>
      <c r="D3269" t="s">
        <v>38</v>
      </c>
      <c r="E3269" t="s">
        <v>1</v>
      </c>
      <c r="F3269" t="s">
        <v>0</v>
      </c>
      <c r="G3269">
        <v>1</v>
      </c>
      <c r="H3269">
        <v>1</v>
      </c>
      <c r="I3269">
        <v>29.5</v>
      </c>
      <c r="J3269">
        <v>2</v>
      </c>
      <c r="K3269">
        <v>3</v>
      </c>
      <c r="L3269">
        <v>1</v>
      </c>
      <c r="M3269" t="s">
        <v>45</v>
      </c>
      <c r="N3269" s="2">
        <v>29.5</v>
      </c>
      <c r="O3269">
        <v>1</v>
      </c>
    </row>
    <row r="3270" spans="1:15" x14ac:dyDescent="0.2">
      <c r="A3270">
        <v>1522821</v>
      </c>
      <c r="B3270" t="s">
        <v>6</v>
      </c>
      <c r="C3270" t="s">
        <v>5</v>
      </c>
      <c r="D3270" t="s">
        <v>38</v>
      </c>
      <c r="E3270" t="s">
        <v>7</v>
      </c>
      <c r="F3270" t="s">
        <v>0</v>
      </c>
      <c r="G3270">
        <v>13</v>
      </c>
      <c r="H3270">
        <v>3</v>
      </c>
      <c r="I3270">
        <v>406.59</v>
      </c>
      <c r="J3270">
        <v>4</v>
      </c>
      <c r="K3270">
        <v>7</v>
      </c>
      <c r="L3270">
        <v>1</v>
      </c>
      <c r="M3270" t="s">
        <v>45</v>
      </c>
      <c r="N3270" s="2">
        <v>31.276153846153843</v>
      </c>
      <c r="O3270">
        <v>228</v>
      </c>
    </row>
    <row r="3271" spans="1:15" x14ac:dyDescent="0.2">
      <c r="A3271">
        <v>1523031</v>
      </c>
      <c r="B3271" t="s">
        <v>10</v>
      </c>
      <c r="C3271" t="s">
        <v>2</v>
      </c>
      <c r="D3271" t="s">
        <v>38</v>
      </c>
      <c r="E3271" t="s">
        <v>7</v>
      </c>
      <c r="F3271" t="s">
        <v>0</v>
      </c>
      <c r="G3271">
        <v>2</v>
      </c>
      <c r="H3271">
        <v>1</v>
      </c>
      <c r="I3271">
        <v>62.37</v>
      </c>
      <c r="J3271">
        <v>2</v>
      </c>
      <c r="K3271">
        <v>3</v>
      </c>
      <c r="L3271">
        <v>1</v>
      </c>
      <c r="M3271" t="s">
        <v>45</v>
      </c>
      <c r="N3271" s="2">
        <v>31.184999999999999</v>
      </c>
      <c r="O3271">
        <v>38</v>
      </c>
    </row>
    <row r="3272" spans="1:15" x14ac:dyDescent="0.2">
      <c r="A3272">
        <v>1523601</v>
      </c>
      <c r="B3272" t="s">
        <v>6</v>
      </c>
      <c r="C3272" t="s">
        <v>2</v>
      </c>
      <c r="D3272" t="s">
        <v>38</v>
      </c>
      <c r="E3272" t="s">
        <v>1</v>
      </c>
      <c r="F3272" t="s">
        <v>0</v>
      </c>
      <c r="G3272">
        <v>10</v>
      </c>
      <c r="H3272">
        <v>3</v>
      </c>
      <c r="I3272">
        <v>173.06</v>
      </c>
      <c r="J3272">
        <v>3</v>
      </c>
      <c r="K3272">
        <v>6</v>
      </c>
      <c r="L3272">
        <v>1</v>
      </c>
      <c r="M3272" t="s">
        <v>45</v>
      </c>
      <c r="N3272" s="2">
        <v>17.306000000000001</v>
      </c>
      <c r="O3272">
        <v>95</v>
      </c>
    </row>
    <row r="3273" spans="1:15" x14ac:dyDescent="0.2">
      <c r="A3273">
        <v>1524001</v>
      </c>
      <c r="B3273" t="s">
        <v>3</v>
      </c>
      <c r="C3273" t="s">
        <v>2</v>
      </c>
      <c r="D3273" t="s">
        <v>38</v>
      </c>
      <c r="E3273" t="s">
        <v>4</v>
      </c>
      <c r="F3273" t="s">
        <v>0</v>
      </c>
      <c r="G3273">
        <v>55</v>
      </c>
      <c r="H3273">
        <v>8</v>
      </c>
      <c r="I3273">
        <v>1924.57</v>
      </c>
      <c r="J3273">
        <v>9</v>
      </c>
      <c r="K3273">
        <v>17</v>
      </c>
      <c r="L3273">
        <v>3</v>
      </c>
      <c r="M3273" t="s">
        <v>47</v>
      </c>
      <c r="N3273" s="2">
        <v>34.99218181818182</v>
      </c>
      <c r="O3273">
        <v>1098</v>
      </c>
    </row>
    <row r="3274" spans="1:15" x14ac:dyDescent="0.2">
      <c r="A3274">
        <v>1524491</v>
      </c>
      <c r="B3274" t="s">
        <v>6</v>
      </c>
      <c r="C3274" t="s">
        <v>2</v>
      </c>
      <c r="D3274" t="s">
        <v>38</v>
      </c>
      <c r="E3274" t="s">
        <v>1</v>
      </c>
      <c r="F3274" t="s">
        <v>0</v>
      </c>
      <c r="G3274">
        <v>2</v>
      </c>
      <c r="H3274">
        <v>1</v>
      </c>
      <c r="I3274">
        <v>43.2</v>
      </c>
      <c r="J3274">
        <v>2</v>
      </c>
      <c r="K3274">
        <v>3</v>
      </c>
      <c r="L3274">
        <v>1</v>
      </c>
      <c r="M3274" t="s">
        <v>45</v>
      </c>
      <c r="N3274" s="2">
        <v>21.6</v>
      </c>
      <c r="O3274">
        <v>33</v>
      </c>
    </row>
    <row r="3275" spans="1:15" x14ac:dyDescent="0.2">
      <c r="A3275">
        <v>1524531</v>
      </c>
      <c r="B3275" t="s">
        <v>6</v>
      </c>
      <c r="C3275" t="s">
        <v>5</v>
      </c>
      <c r="D3275" t="s">
        <v>38</v>
      </c>
      <c r="E3275" t="s">
        <v>7</v>
      </c>
      <c r="F3275" t="s">
        <v>0</v>
      </c>
      <c r="G3275">
        <v>43</v>
      </c>
      <c r="H3275">
        <v>7</v>
      </c>
      <c r="I3275">
        <v>569.78</v>
      </c>
      <c r="J3275">
        <v>5</v>
      </c>
      <c r="K3275">
        <v>12</v>
      </c>
      <c r="L3275">
        <v>2</v>
      </c>
      <c r="M3275" t="s">
        <v>46</v>
      </c>
      <c r="N3275" s="2">
        <v>13.250697674418603</v>
      </c>
      <c r="O3275">
        <v>261</v>
      </c>
    </row>
    <row r="3276" spans="1:15" x14ac:dyDescent="0.2">
      <c r="A3276">
        <v>1524681</v>
      </c>
      <c r="B3276" t="s">
        <v>3</v>
      </c>
      <c r="C3276" t="s">
        <v>5</v>
      </c>
      <c r="D3276" t="s">
        <v>38</v>
      </c>
      <c r="E3276" t="s">
        <v>4</v>
      </c>
      <c r="F3276" t="s">
        <v>0</v>
      </c>
      <c r="G3276">
        <v>37</v>
      </c>
      <c r="H3276">
        <v>7</v>
      </c>
      <c r="I3276">
        <v>1969.54</v>
      </c>
      <c r="J3276">
        <v>9</v>
      </c>
      <c r="K3276">
        <v>16</v>
      </c>
      <c r="L3276">
        <v>3</v>
      </c>
      <c r="M3276" t="s">
        <v>47</v>
      </c>
      <c r="N3276" s="2">
        <v>53.230810810810809</v>
      </c>
      <c r="O3276">
        <v>1216</v>
      </c>
    </row>
    <row r="3277" spans="1:15" x14ac:dyDescent="0.2">
      <c r="A3277">
        <v>1524871</v>
      </c>
      <c r="B3277" t="s">
        <v>13</v>
      </c>
      <c r="C3277" t="s">
        <v>2</v>
      </c>
      <c r="D3277" t="s">
        <v>38</v>
      </c>
      <c r="E3277" t="s">
        <v>7</v>
      </c>
      <c r="F3277" t="s">
        <v>8</v>
      </c>
      <c r="G3277">
        <v>2</v>
      </c>
      <c r="H3277">
        <v>1</v>
      </c>
      <c r="I3277">
        <v>52.01</v>
      </c>
      <c r="J3277">
        <v>2</v>
      </c>
      <c r="K3277">
        <v>3</v>
      </c>
      <c r="L3277">
        <v>1</v>
      </c>
      <c r="M3277" t="s">
        <v>45</v>
      </c>
      <c r="N3277" s="2">
        <v>26.004999999999999</v>
      </c>
      <c r="O3277">
        <v>40</v>
      </c>
    </row>
    <row r="3278" spans="1:15" x14ac:dyDescent="0.2">
      <c r="A3278">
        <v>1525081</v>
      </c>
      <c r="B3278" t="s">
        <v>3</v>
      </c>
      <c r="C3278" t="s">
        <v>2</v>
      </c>
      <c r="D3278" t="s">
        <v>39</v>
      </c>
      <c r="E3278" t="s">
        <v>4</v>
      </c>
      <c r="F3278" t="s">
        <v>0</v>
      </c>
      <c r="G3278">
        <v>91</v>
      </c>
      <c r="H3278">
        <v>9</v>
      </c>
      <c r="I3278">
        <v>4860.34</v>
      </c>
      <c r="J3278">
        <v>10</v>
      </c>
      <c r="K3278">
        <v>19</v>
      </c>
      <c r="L3278">
        <v>3</v>
      </c>
      <c r="M3278" t="s">
        <v>47</v>
      </c>
      <c r="N3278" s="2">
        <v>53.410329670329673</v>
      </c>
      <c r="O3278">
        <v>1697</v>
      </c>
    </row>
    <row r="3279" spans="1:15" x14ac:dyDescent="0.2">
      <c r="A3279">
        <v>1525271</v>
      </c>
      <c r="B3279" t="s">
        <v>3</v>
      </c>
      <c r="C3279" t="s">
        <v>5</v>
      </c>
      <c r="D3279" t="s">
        <v>38</v>
      </c>
      <c r="E3279" t="s">
        <v>1</v>
      </c>
      <c r="F3279" t="s">
        <v>8</v>
      </c>
      <c r="G3279">
        <v>53</v>
      </c>
      <c r="H3279">
        <v>8</v>
      </c>
      <c r="I3279">
        <v>2218.9499999999998</v>
      </c>
      <c r="J3279">
        <v>9</v>
      </c>
      <c r="K3279">
        <v>17</v>
      </c>
      <c r="L3279">
        <v>3</v>
      </c>
      <c r="M3279" t="s">
        <v>47</v>
      </c>
      <c r="N3279" s="2">
        <v>41.866981132075466</v>
      </c>
      <c r="O3279">
        <v>1026</v>
      </c>
    </row>
    <row r="3280" spans="1:15" x14ac:dyDescent="0.2">
      <c r="A3280">
        <v>1525311</v>
      </c>
      <c r="B3280" t="s">
        <v>3</v>
      </c>
      <c r="C3280" t="s">
        <v>5</v>
      </c>
      <c r="D3280" t="s">
        <v>38</v>
      </c>
      <c r="E3280" t="s">
        <v>4</v>
      </c>
      <c r="F3280" t="s">
        <v>0</v>
      </c>
      <c r="G3280">
        <v>9</v>
      </c>
      <c r="H3280">
        <v>3</v>
      </c>
      <c r="I3280">
        <v>354.83</v>
      </c>
      <c r="J3280">
        <v>4</v>
      </c>
      <c r="K3280">
        <v>7</v>
      </c>
      <c r="L3280">
        <v>1</v>
      </c>
      <c r="M3280" t="s">
        <v>45</v>
      </c>
      <c r="N3280" s="2">
        <v>39.425555555555555</v>
      </c>
      <c r="O3280">
        <v>132</v>
      </c>
    </row>
    <row r="3281" spans="1:15" x14ac:dyDescent="0.2">
      <c r="A3281">
        <v>1526621</v>
      </c>
      <c r="B3281" t="s">
        <v>3</v>
      </c>
      <c r="C3281" t="s">
        <v>5</v>
      </c>
      <c r="D3281" t="s">
        <v>39</v>
      </c>
      <c r="E3281" t="s">
        <v>7</v>
      </c>
      <c r="F3281" t="s">
        <v>8</v>
      </c>
      <c r="G3281">
        <v>77</v>
      </c>
      <c r="H3281">
        <v>9</v>
      </c>
      <c r="I3281">
        <v>4678.99</v>
      </c>
      <c r="J3281">
        <v>10</v>
      </c>
      <c r="K3281">
        <v>19</v>
      </c>
      <c r="L3281">
        <v>3</v>
      </c>
      <c r="M3281" t="s">
        <v>47</v>
      </c>
      <c r="N3281" s="2">
        <v>60.766103896103893</v>
      </c>
      <c r="O3281">
        <v>2128</v>
      </c>
    </row>
    <row r="3282" spans="1:15" x14ac:dyDescent="0.2">
      <c r="A3282">
        <v>1526771</v>
      </c>
      <c r="B3282" t="s">
        <v>3</v>
      </c>
      <c r="C3282" t="s">
        <v>2</v>
      </c>
      <c r="D3282" t="s">
        <v>38</v>
      </c>
      <c r="E3282" t="s">
        <v>4</v>
      </c>
      <c r="F3282" t="s">
        <v>0</v>
      </c>
      <c r="G3282">
        <v>22</v>
      </c>
      <c r="H3282">
        <v>5</v>
      </c>
      <c r="I3282">
        <v>1024.3900000000001</v>
      </c>
      <c r="J3282">
        <v>7</v>
      </c>
      <c r="K3282">
        <v>12</v>
      </c>
      <c r="L3282">
        <v>2</v>
      </c>
      <c r="M3282" t="s">
        <v>46</v>
      </c>
      <c r="N3282" s="2">
        <v>46.563181818181825</v>
      </c>
      <c r="O3282">
        <v>725</v>
      </c>
    </row>
    <row r="3283" spans="1:15" x14ac:dyDescent="0.2">
      <c r="A3283">
        <v>1526811</v>
      </c>
      <c r="B3283" t="s">
        <v>3</v>
      </c>
      <c r="C3283" t="s">
        <v>2</v>
      </c>
      <c r="D3283" t="s">
        <v>38</v>
      </c>
      <c r="E3283" t="s">
        <v>4</v>
      </c>
      <c r="F3283" t="s">
        <v>0</v>
      </c>
      <c r="G3283">
        <v>23</v>
      </c>
      <c r="H3283">
        <v>5</v>
      </c>
      <c r="I3283">
        <v>1046.49</v>
      </c>
      <c r="J3283">
        <v>7</v>
      </c>
      <c r="K3283">
        <v>12</v>
      </c>
      <c r="L3283">
        <v>2</v>
      </c>
      <c r="M3283" t="s">
        <v>46</v>
      </c>
      <c r="N3283" s="2">
        <v>45.499565217391307</v>
      </c>
      <c r="O3283">
        <v>818</v>
      </c>
    </row>
    <row r="3284" spans="1:15" x14ac:dyDescent="0.2">
      <c r="A3284">
        <v>1526961</v>
      </c>
      <c r="B3284" t="s">
        <v>6</v>
      </c>
      <c r="C3284" t="s">
        <v>2</v>
      </c>
      <c r="D3284" t="s">
        <v>38</v>
      </c>
      <c r="E3284" t="s">
        <v>7</v>
      </c>
      <c r="F3284" t="s">
        <v>0</v>
      </c>
      <c r="G3284">
        <v>15</v>
      </c>
      <c r="H3284">
        <v>4</v>
      </c>
      <c r="I3284">
        <v>402.79</v>
      </c>
      <c r="J3284">
        <v>4</v>
      </c>
      <c r="K3284">
        <v>8</v>
      </c>
      <c r="L3284">
        <v>2</v>
      </c>
      <c r="M3284" t="s">
        <v>46</v>
      </c>
      <c r="N3284" s="2">
        <v>26.852666666666668</v>
      </c>
      <c r="O3284">
        <v>332</v>
      </c>
    </row>
    <row r="3285" spans="1:15" x14ac:dyDescent="0.2">
      <c r="A3285">
        <v>1527021</v>
      </c>
      <c r="B3285" t="s">
        <v>13</v>
      </c>
      <c r="C3285" t="s">
        <v>5</v>
      </c>
      <c r="D3285" t="s">
        <v>38</v>
      </c>
      <c r="E3285" t="s">
        <v>4</v>
      </c>
      <c r="F3285" t="s">
        <v>8</v>
      </c>
      <c r="G3285">
        <v>45</v>
      </c>
      <c r="H3285">
        <v>7</v>
      </c>
      <c r="I3285">
        <v>336.99</v>
      </c>
      <c r="J3285">
        <v>4</v>
      </c>
      <c r="K3285">
        <v>11</v>
      </c>
      <c r="L3285">
        <v>2</v>
      </c>
      <c r="M3285" t="s">
        <v>46</v>
      </c>
      <c r="N3285" s="2">
        <v>7.488666666666667</v>
      </c>
      <c r="O3285">
        <v>167</v>
      </c>
    </row>
    <row r="3286" spans="1:15" x14ac:dyDescent="0.2">
      <c r="A3286">
        <v>1527171</v>
      </c>
      <c r="B3286" t="s">
        <v>3</v>
      </c>
      <c r="C3286" t="s">
        <v>2</v>
      </c>
      <c r="D3286" t="s">
        <v>38</v>
      </c>
      <c r="E3286" t="s">
        <v>4</v>
      </c>
      <c r="F3286" t="s">
        <v>0</v>
      </c>
      <c r="G3286">
        <v>26</v>
      </c>
      <c r="H3286">
        <v>5</v>
      </c>
      <c r="I3286">
        <v>1254.79</v>
      </c>
      <c r="J3286">
        <v>7</v>
      </c>
      <c r="K3286">
        <v>12</v>
      </c>
      <c r="L3286">
        <v>2</v>
      </c>
      <c r="M3286" t="s">
        <v>46</v>
      </c>
      <c r="N3286" s="2">
        <v>48.261153846153846</v>
      </c>
      <c r="O3286">
        <v>1087</v>
      </c>
    </row>
    <row r="3287" spans="1:15" x14ac:dyDescent="0.2">
      <c r="A3287">
        <v>1527211</v>
      </c>
      <c r="B3287" t="s">
        <v>3</v>
      </c>
      <c r="C3287" t="s">
        <v>5</v>
      </c>
      <c r="D3287" t="s">
        <v>38</v>
      </c>
      <c r="E3287" t="s">
        <v>7</v>
      </c>
      <c r="F3287" t="s">
        <v>0</v>
      </c>
      <c r="G3287">
        <v>159</v>
      </c>
      <c r="H3287">
        <v>10</v>
      </c>
      <c r="I3287">
        <v>3120.2</v>
      </c>
      <c r="J3287">
        <v>10</v>
      </c>
      <c r="K3287">
        <v>20</v>
      </c>
      <c r="L3287">
        <v>3</v>
      </c>
      <c r="M3287" t="s">
        <v>47</v>
      </c>
      <c r="N3287" s="2">
        <v>19.623899371069182</v>
      </c>
      <c r="O3287">
        <v>1631</v>
      </c>
    </row>
    <row r="3288" spans="1:15" x14ac:dyDescent="0.2">
      <c r="A3288">
        <v>1527361</v>
      </c>
      <c r="B3288" t="s">
        <v>3</v>
      </c>
      <c r="C3288" t="s">
        <v>2</v>
      </c>
      <c r="D3288" t="s">
        <v>38</v>
      </c>
      <c r="E3288" t="s">
        <v>4</v>
      </c>
      <c r="F3288" t="s">
        <v>8</v>
      </c>
      <c r="G3288">
        <v>37</v>
      </c>
      <c r="H3288">
        <v>7</v>
      </c>
      <c r="I3288">
        <v>1509.14</v>
      </c>
      <c r="J3288">
        <v>8</v>
      </c>
      <c r="K3288">
        <v>15</v>
      </c>
      <c r="L3288">
        <v>3</v>
      </c>
      <c r="M3288" t="s">
        <v>47</v>
      </c>
      <c r="N3288" s="2">
        <v>40.787567567567571</v>
      </c>
      <c r="O3288">
        <v>1124</v>
      </c>
    </row>
    <row r="3289" spans="1:15" x14ac:dyDescent="0.2">
      <c r="A3289">
        <v>1527401</v>
      </c>
      <c r="B3289" t="s">
        <v>3</v>
      </c>
      <c r="C3289" t="s">
        <v>2</v>
      </c>
      <c r="D3289" t="s">
        <v>38</v>
      </c>
      <c r="E3289" t="s">
        <v>4</v>
      </c>
      <c r="F3289" t="s">
        <v>0</v>
      </c>
      <c r="G3289">
        <v>50</v>
      </c>
      <c r="H3289">
        <v>8</v>
      </c>
      <c r="I3289">
        <v>1250.26</v>
      </c>
      <c r="J3289">
        <v>7</v>
      </c>
      <c r="K3289">
        <v>15</v>
      </c>
      <c r="L3289">
        <v>3</v>
      </c>
      <c r="M3289" t="s">
        <v>47</v>
      </c>
      <c r="N3289" s="2">
        <v>25.005199999999999</v>
      </c>
      <c r="O3289">
        <v>911</v>
      </c>
    </row>
    <row r="3290" spans="1:15" x14ac:dyDescent="0.2">
      <c r="A3290">
        <v>1527551</v>
      </c>
      <c r="B3290" t="s">
        <v>3</v>
      </c>
      <c r="C3290" t="s">
        <v>2</v>
      </c>
      <c r="D3290" t="s">
        <v>38</v>
      </c>
      <c r="E3290" t="s">
        <v>4</v>
      </c>
      <c r="F3290" t="s">
        <v>0</v>
      </c>
      <c r="G3290">
        <v>72</v>
      </c>
      <c r="H3290">
        <v>9</v>
      </c>
      <c r="I3290">
        <v>1395.34</v>
      </c>
      <c r="J3290">
        <v>8</v>
      </c>
      <c r="K3290">
        <v>17</v>
      </c>
      <c r="L3290">
        <v>3</v>
      </c>
      <c r="M3290" t="s">
        <v>47</v>
      </c>
      <c r="N3290" s="2">
        <v>19.37972222222222</v>
      </c>
      <c r="O3290">
        <v>637</v>
      </c>
    </row>
    <row r="3291" spans="1:15" x14ac:dyDescent="0.2">
      <c r="A3291">
        <v>1527741</v>
      </c>
      <c r="B3291" t="s">
        <v>3</v>
      </c>
      <c r="C3291" t="s">
        <v>5</v>
      </c>
      <c r="D3291" t="s">
        <v>38</v>
      </c>
      <c r="E3291" t="s">
        <v>1</v>
      </c>
      <c r="F3291" t="s">
        <v>0</v>
      </c>
      <c r="G3291">
        <v>73</v>
      </c>
      <c r="H3291">
        <v>9</v>
      </c>
      <c r="I3291">
        <v>2627.79</v>
      </c>
      <c r="J3291">
        <v>9</v>
      </c>
      <c r="K3291">
        <v>18</v>
      </c>
      <c r="L3291">
        <v>3</v>
      </c>
      <c r="M3291" t="s">
        <v>47</v>
      </c>
      <c r="N3291" s="2">
        <v>35.997123287671229</v>
      </c>
      <c r="O3291">
        <v>1191</v>
      </c>
    </row>
    <row r="3292" spans="1:15" x14ac:dyDescent="0.2">
      <c r="A3292">
        <v>1528291</v>
      </c>
      <c r="B3292" t="s">
        <v>6</v>
      </c>
      <c r="C3292" t="s">
        <v>5</v>
      </c>
      <c r="D3292" t="s">
        <v>38</v>
      </c>
      <c r="E3292" t="s">
        <v>1</v>
      </c>
      <c r="F3292" t="s">
        <v>0</v>
      </c>
      <c r="G3292">
        <v>19</v>
      </c>
      <c r="H3292">
        <v>4</v>
      </c>
      <c r="I3292">
        <v>811.88</v>
      </c>
      <c r="J3292">
        <v>6</v>
      </c>
      <c r="K3292">
        <v>10</v>
      </c>
      <c r="L3292">
        <v>2</v>
      </c>
      <c r="M3292" t="s">
        <v>46</v>
      </c>
      <c r="N3292" s="2">
        <v>42.730526315789476</v>
      </c>
      <c r="O3292">
        <v>440</v>
      </c>
    </row>
    <row r="3293" spans="1:15" x14ac:dyDescent="0.2">
      <c r="A3293">
        <v>1528521</v>
      </c>
      <c r="B3293" t="s">
        <v>3</v>
      </c>
      <c r="C3293" t="s">
        <v>5</v>
      </c>
      <c r="D3293" t="s">
        <v>38</v>
      </c>
      <c r="E3293" t="s">
        <v>4</v>
      </c>
      <c r="F3293" t="s">
        <v>0</v>
      </c>
      <c r="G3293">
        <v>118</v>
      </c>
      <c r="H3293">
        <v>10</v>
      </c>
      <c r="I3293">
        <v>2668.82</v>
      </c>
      <c r="J3293">
        <v>9</v>
      </c>
      <c r="K3293">
        <v>19</v>
      </c>
      <c r="L3293">
        <v>3</v>
      </c>
      <c r="M3293" t="s">
        <v>47</v>
      </c>
      <c r="N3293" s="2">
        <v>22.617118644067798</v>
      </c>
      <c r="O3293">
        <v>1857</v>
      </c>
    </row>
    <row r="3294" spans="1:15" x14ac:dyDescent="0.2">
      <c r="A3294">
        <v>1528671</v>
      </c>
      <c r="B3294" t="s">
        <v>3</v>
      </c>
      <c r="C3294" t="s">
        <v>5</v>
      </c>
      <c r="D3294" t="s">
        <v>38</v>
      </c>
      <c r="E3294" t="s">
        <v>1</v>
      </c>
      <c r="F3294" t="s">
        <v>0</v>
      </c>
      <c r="G3294">
        <v>99</v>
      </c>
      <c r="H3294">
        <v>9</v>
      </c>
      <c r="I3294">
        <v>1115.96</v>
      </c>
      <c r="J3294">
        <v>7</v>
      </c>
      <c r="K3294">
        <v>16</v>
      </c>
      <c r="L3294">
        <v>3</v>
      </c>
      <c r="M3294" t="s">
        <v>47</v>
      </c>
      <c r="N3294" s="2">
        <v>11.272323232323233</v>
      </c>
      <c r="O3294">
        <v>1004</v>
      </c>
    </row>
    <row r="3295" spans="1:15" x14ac:dyDescent="0.2">
      <c r="A3295">
        <v>1528711</v>
      </c>
      <c r="B3295" t="s">
        <v>6</v>
      </c>
      <c r="C3295" t="s">
        <v>12</v>
      </c>
      <c r="D3295" t="s">
        <v>38</v>
      </c>
      <c r="E3295" t="s">
        <v>1</v>
      </c>
      <c r="F3295" t="s">
        <v>0</v>
      </c>
      <c r="G3295">
        <v>8</v>
      </c>
      <c r="H3295">
        <v>2</v>
      </c>
      <c r="I3295">
        <v>54.72</v>
      </c>
      <c r="J3295">
        <v>2</v>
      </c>
      <c r="K3295">
        <v>4</v>
      </c>
      <c r="L3295">
        <v>1</v>
      </c>
      <c r="M3295" t="s">
        <v>45</v>
      </c>
      <c r="N3295" s="2">
        <v>6.84</v>
      </c>
      <c r="O3295">
        <v>51</v>
      </c>
    </row>
    <row r="3296" spans="1:15" x14ac:dyDescent="0.2">
      <c r="A3296">
        <v>1528861</v>
      </c>
      <c r="B3296" t="s">
        <v>6</v>
      </c>
      <c r="C3296" t="s">
        <v>2</v>
      </c>
      <c r="D3296" t="s">
        <v>38</v>
      </c>
      <c r="E3296" t="s">
        <v>7</v>
      </c>
      <c r="F3296" t="s">
        <v>8</v>
      </c>
      <c r="G3296">
        <v>13</v>
      </c>
      <c r="H3296">
        <v>3</v>
      </c>
      <c r="I3296">
        <v>339.04</v>
      </c>
      <c r="J3296">
        <v>4</v>
      </c>
      <c r="K3296">
        <v>7</v>
      </c>
      <c r="L3296">
        <v>1</v>
      </c>
      <c r="M3296" t="s">
        <v>45</v>
      </c>
      <c r="N3296" s="2">
        <v>26.080000000000002</v>
      </c>
      <c r="O3296">
        <v>260</v>
      </c>
    </row>
    <row r="3297" spans="1:15" x14ac:dyDescent="0.2">
      <c r="A3297">
        <v>1528901</v>
      </c>
      <c r="B3297" t="s">
        <v>6</v>
      </c>
      <c r="C3297" t="s">
        <v>5</v>
      </c>
      <c r="D3297" t="s">
        <v>38</v>
      </c>
      <c r="E3297" t="s">
        <v>7</v>
      </c>
      <c r="F3297" t="s">
        <v>0</v>
      </c>
      <c r="G3297">
        <v>17</v>
      </c>
      <c r="H3297">
        <v>4</v>
      </c>
      <c r="I3297">
        <v>658.95</v>
      </c>
      <c r="J3297">
        <v>5</v>
      </c>
      <c r="K3297">
        <v>9</v>
      </c>
      <c r="L3297">
        <v>2</v>
      </c>
      <c r="M3297" t="s">
        <v>46</v>
      </c>
      <c r="N3297" s="2">
        <v>38.761764705882356</v>
      </c>
      <c r="O3297">
        <v>286</v>
      </c>
    </row>
    <row r="3298" spans="1:15" x14ac:dyDescent="0.2">
      <c r="A3298">
        <v>1529111</v>
      </c>
      <c r="B3298" t="s">
        <v>3</v>
      </c>
      <c r="C3298" t="s">
        <v>5</v>
      </c>
      <c r="D3298" t="s">
        <v>38</v>
      </c>
      <c r="E3298" t="s">
        <v>4</v>
      </c>
      <c r="F3298" t="s">
        <v>0</v>
      </c>
      <c r="G3298">
        <v>17</v>
      </c>
      <c r="H3298">
        <v>4</v>
      </c>
      <c r="I3298">
        <v>374.67</v>
      </c>
      <c r="J3298">
        <v>4</v>
      </c>
      <c r="K3298">
        <v>8</v>
      </c>
      <c r="L3298">
        <v>2</v>
      </c>
      <c r="M3298" t="s">
        <v>46</v>
      </c>
      <c r="N3298" s="2">
        <v>22.039411764705882</v>
      </c>
      <c r="O3298">
        <v>249</v>
      </c>
    </row>
    <row r="3299" spans="1:15" x14ac:dyDescent="0.2">
      <c r="A3299">
        <v>1530431</v>
      </c>
      <c r="B3299" t="s">
        <v>3</v>
      </c>
      <c r="C3299" t="s">
        <v>9</v>
      </c>
      <c r="D3299" t="s">
        <v>38</v>
      </c>
      <c r="E3299" t="s">
        <v>4</v>
      </c>
      <c r="F3299" t="s">
        <v>0</v>
      </c>
      <c r="G3299">
        <v>178</v>
      </c>
      <c r="H3299">
        <v>10</v>
      </c>
      <c r="I3299">
        <v>2503.65</v>
      </c>
      <c r="J3299">
        <v>9</v>
      </c>
      <c r="K3299">
        <v>19</v>
      </c>
      <c r="L3299">
        <v>3</v>
      </c>
      <c r="M3299" t="s">
        <v>47</v>
      </c>
      <c r="N3299" s="2">
        <v>14.065449438202247</v>
      </c>
      <c r="O3299">
        <v>1045</v>
      </c>
    </row>
    <row r="3300" spans="1:15" x14ac:dyDescent="0.2">
      <c r="A3300">
        <v>1530581</v>
      </c>
      <c r="B3300" t="s">
        <v>6</v>
      </c>
      <c r="C3300" t="s">
        <v>5</v>
      </c>
      <c r="D3300" t="s">
        <v>38</v>
      </c>
      <c r="E3300" t="s">
        <v>4</v>
      </c>
      <c r="F3300" t="s">
        <v>8</v>
      </c>
      <c r="G3300">
        <v>25</v>
      </c>
      <c r="H3300">
        <v>5</v>
      </c>
      <c r="I3300">
        <v>659.91</v>
      </c>
      <c r="J3300">
        <v>5</v>
      </c>
      <c r="K3300">
        <v>10</v>
      </c>
      <c r="L3300">
        <v>2</v>
      </c>
      <c r="M3300" t="s">
        <v>46</v>
      </c>
      <c r="N3300" s="2">
        <v>26.3964</v>
      </c>
      <c r="O3300">
        <v>399</v>
      </c>
    </row>
    <row r="3301" spans="1:15" x14ac:dyDescent="0.2">
      <c r="A3301">
        <v>1530771</v>
      </c>
      <c r="B3301" t="s">
        <v>10</v>
      </c>
      <c r="C3301" t="s">
        <v>9</v>
      </c>
      <c r="D3301" t="s">
        <v>38</v>
      </c>
      <c r="E3301" t="s">
        <v>4</v>
      </c>
      <c r="F3301" t="s">
        <v>0</v>
      </c>
      <c r="G3301">
        <v>12</v>
      </c>
      <c r="H3301">
        <v>3</v>
      </c>
      <c r="I3301">
        <v>579.92999999999995</v>
      </c>
      <c r="J3301">
        <v>5</v>
      </c>
      <c r="K3301">
        <v>8</v>
      </c>
      <c r="L3301">
        <v>2</v>
      </c>
      <c r="M3301" t="s">
        <v>46</v>
      </c>
      <c r="N3301" s="2">
        <v>48.327499999999993</v>
      </c>
      <c r="O3301">
        <v>68</v>
      </c>
    </row>
    <row r="3302" spans="1:15" x14ac:dyDescent="0.2">
      <c r="A3302">
        <v>1531021</v>
      </c>
      <c r="B3302" t="s">
        <v>6</v>
      </c>
      <c r="C3302" t="s">
        <v>9</v>
      </c>
      <c r="D3302" t="s">
        <v>38</v>
      </c>
      <c r="E3302" t="s">
        <v>4</v>
      </c>
      <c r="F3302" t="s">
        <v>0</v>
      </c>
      <c r="G3302">
        <v>25</v>
      </c>
      <c r="H3302">
        <v>5</v>
      </c>
      <c r="I3302">
        <v>425.15</v>
      </c>
      <c r="J3302">
        <v>4</v>
      </c>
      <c r="K3302">
        <v>9</v>
      </c>
      <c r="L3302">
        <v>2</v>
      </c>
      <c r="M3302" t="s">
        <v>46</v>
      </c>
      <c r="N3302" s="2">
        <v>17.006</v>
      </c>
      <c r="O3302">
        <v>89</v>
      </c>
    </row>
    <row r="3303" spans="1:15" x14ac:dyDescent="0.2">
      <c r="A3303">
        <v>1532291</v>
      </c>
      <c r="B3303" t="s">
        <v>10</v>
      </c>
      <c r="C3303" t="s">
        <v>12</v>
      </c>
      <c r="D3303" t="s">
        <v>38</v>
      </c>
      <c r="E3303" t="s">
        <v>7</v>
      </c>
      <c r="F3303" t="s">
        <v>0</v>
      </c>
      <c r="G3303">
        <v>1</v>
      </c>
      <c r="H3303">
        <v>1</v>
      </c>
      <c r="I3303">
        <v>6.49</v>
      </c>
      <c r="J3303">
        <v>1</v>
      </c>
      <c r="K3303">
        <v>2</v>
      </c>
      <c r="L3303">
        <v>1</v>
      </c>
      <c r="M3303" t="s">
        <v>45</v>
      </c>
      <c r="N3303" s="2">
        <v>6.49</v>
      </c>
      <c r="O3303">
        <v>2</v>
      </c>
    </row>
    <row r="3304" spans="1:15" x14ac:dyDescent="0.2">
      <c r="A3304">
        <v>1532331</v>
      </c>
      <c r="B3304" t="s">
        <v>10</v>
      </c>
      <c r="C3304" t="s">
        <v>2</v>
      </c>
      <c r="D3304" t="s">
        <v>38</v>
      </c>
      <c r="E3304" t="s">
        <v>7</v>
      </c>
      <c r="F3304" t="s">
        <v>0</v>
      </c>
      <c r="G3304">
        <v>10</v>
      </c>
      <c r="H3304">
        <v>3</v>
      </c>
      <c r="I3304">
        <v>414.97</v>
      </c>
      <c r="J3304">
        <v>4</v>
      </c>
      <c r="K3304">
        <v>7</v>
      </c>
      <c r="L3304">
        <v>1</v>
      </c>
      <c r="M3304" t="s">
        <v>45</v>
      </c>
      <c r="N3304" s="2">
        <v>41.497</v>
      </c>
      <c r="O3304">
        <v>161</v>
      </c>
    </row>
    <row r="3305" spans="1:15" x14ac:dyDescent="0.2">
      <c r="A3305">
        <v>1532481</v>
      </c>
      <c r="B3305" t="s">
        <v>10</v>
      </c>
      <c r="C3305" t="s">
        <v>9</v>
      </c>
      <c r="D3305" t="s">
        <v>38</v>
      </c>
      <c r="E3305" t="s">
        <v>4</v>
      </c>
      <c r="F3305" t="s">
        <v>0</v>
      </c>
      <c r="G3305">
        <v>10</v>
      </c>
      <c r="H3305">
        <v>3</v>
      </c>
      <c r="I3305">
        <v>272.5</v>
      </c>
      <c r="J3305">
        <v>4</v>
      </c>
      <c r="K3305">
        <v>7</v>
      </c>
      <c r="L3305">
        <v>1</v>
      </c>
      <c r="M3305" t="s">
        <v>45</v>
      </c>
      <c r="N3305" s="2">
        <v>27.25</v>
      </c>
      <c r="O3305">
        <v>20</v>
      </c>
    </row>
    <row r="3306" spans="1:15" x14ac:dyDescent="0.2">
      <c r="A3306">
        <v>1532521</v>
      </c>
      <c r="B3306" t="s">
        <v>3</v>
      </c>
      <c r="C3306" t="s">
        <v>5</v>
      </c>
      <c r="D3306" t="s">
        <v>39</v>
      </c>
      <c r="E3306" t="s">
        <v>4</v>
      </c>
      <c r="F3306" t="s">
        <v>0</v>
      </c>
      <c r="G3306">
        <v>11</v>
      </c>
      <c r="H3306">
        <v>3</v>
      </c>
      <c r="I3306">
        <v>575.46</v>
      </c>
      <c r="J3306">
        <v>5</v>
      </c>
      <c r="K3306">
        <v>8</v>
      </c>
      <c r="L3306">
        <v>2</v>
      </c>
      <c r="M3306" t="s">
        <v>46</v>
      </c>
      <c r="N3306" s="2">
        <v>52.31454545454546</v>
      </c>
      <c r="O3306">
        <v>348</v>
      </c>
    </row>
    <row r="3307" spans="1:15" x14ac:dyDescent="0.2">
      <c r="A3307">
        <v>1532901</v>
      </c>
      <c r="B3307" t="s">
        <v>6</v>
      </c>
      <c r="C3307" t="s">
        <v>12</v>
      </c>
      <c r="D3307" t="s">
        <v>38</v>
      </c>
      <c r="E3307" t="s">
        <v>1</v>
      </c>
      <c r="F3307" t="s">
        <v>0</v>
      </c>
      <c r="G3307">
        <v>23</v>
      </c>
      <c r="H3307">
        <v>5</v>
      </c>
      <c r="I3307">
        <v>152.06</v>
      </c>
      <c r="J3307">
        <v>3</v>
      </c>
      <c r="K3307">
        <v>8</v>
      </c>
      <c r="L3307">
        <v>2</v>
      </c>
      <c r="M3307" t="s">
        <v>46</v>
      </c>
      <c r="N3307" s="2">
        <v>6.6113043478260867</v>
      </c>
      <c r="O3307">
        <v>131</v>
      </c>
    </row>
    <row r="3308" spans="1:15" x14ac:dyDescent="0.2">
      <c r="A3308">
        <v>1533111</v>
      </c>
      <c r="B3308" t="s">
        <v>6</v>
      </c>
      <c r="C3308" t="s">
        <v>5</v>
      </c>
      <c r="D3308" t="s">
        <v>39</v>
      </c>
      <c r="E3308" t="s">
        <v>4</v>
      </c>
      <c r="F3308" t="s">
        <v>0</v>
      </c>
      <c r="G3308">
        <v>48</v>
      </c>
      <c r="H3308">
        <v>8</v>
      </c>
      <c r="I3308">
        <v>1317.36</v>
      </c>
      <c r="J3308">
        <v>7</v>
      </c>
      <c r="K3308">
        <v>15</v>
      </c>
      <c r="L3308">
        <v>3</v>
      </c>
      <c r="M3308" t="s">
        <v>47</v>
      </c>
      <c r="N3308" s="2">
        <v>27.444999999999997</v>
      </c>
      <c r="O3308">
        <v>826</v>
      </c>
    </row>
    <row r="3309" spans="1:15" x14ac:dyDescent="0.2">
      <c r="A3309">
        <v>1533261</v>
      </c>
      <c r="B3309" t="s">
        <v>3</v>
      </c>
      <c r="C3309" t="s">
        <v>5</v>
      </c>
      <c r="D3309" t="s">
        <v>39</v>
      </c>
      <c r="E3309" t="s">
        <v>7</v>
      </c>
      <c r="F3309" t="s">
        <v>0</v>
      </c>
      <c r="G3309">
        <v>59</v>
      </c>
      <c r="H3309">
        <v>8</v>
      </c>
      <c r="I3309">
        <v>2846.71</v>
      </c>
      <c r="J3309">
        <v>10</v>
      </c>
      <c r="K3309">
        <v>18</v>
      </c>
      <c r="L3309">
        <v>3</v>
      </c>
      <c r="M3309" t="s">
        <v>47</v>
      </c>
      <c r="N3309" s="2">
        <v>48.249322033898302</v>
      </c>
      <c r="O3309">
        <v>1027</v>
      </c>
    </row>
    <row r="3310" spans="1:15" x14ac:dyDescent="0.2">
      <c r="A3310">
        <v>1534231</v>
      </c>
      <c r="B3310" t="s">
        <v>6</v>
      </c>
      <c r="C3310" t="s">
        <v>5</v>
      </c>
      <c r="D3310" t="s">
        <v>38</v>
      </c>
      <c r="E3310" t="s">
        <v>1</v>
      </c>
      <c r="F3310" t="s">
        <v>0</v>
      </c>
      <c r="G3310">
        <v>16</v>
      </c>
      <c r="H3310">
        <v>4</v>
      </c>
      <c r="I3310">
        <v>1096.07</v>
      </c>
      <c r="J3310">
        <v>7</v>
      </c>
      <c r="K3310">
        <v>11</v>
      </c>
      <c r="L3310">
        <v>2</v>
      </c>
      <c r="M3310" t="s">
        <v>46</v>
      </c>
      <c r="N3310" s="2">
        <v>68.504374999999996</v>
      </c>
      <c r="O3310">
        <v>447</v>
      </c>
    </row>
    <row r="3311" spans="1:15" x14ac:dyDescent="0.2">
      <c r="A3311">
        <v>1534381</v>
      </c>
      <c r="B3311" t="s">
        <v>3</v>
      </c>
      <c r="C3311" t="s">
        <v>2</v>
      </c>
      <c r="D3311" t="s">
        <v>38</v>
      </c>
      <c r="E3311" t="s">
        <v>7</v>
      </c>
      <c r="F3311" t="s">
        <v>0</v>
      </c>
      <c r="G3311">
        <v>40</v>
      </c>
      <c r="H3311">
        <v>7</v>
      </c>
      <c r="I3311">
        <v>3394.17</v>
      </c>
      <c r="J3311">
        <v>10</v>
      </c>
      <c r="K3311">
        <v>17</v>
      </c>
      <c r="L3311">
        <v>3</v>
      </c>
      <c r="M3311" t="s">
        <v>47</v>
      </c>
      <c r="N3311" s="2">
        <v>84.854250000000008</v>
      </c>
      <c r="O3311">
        <v>2075</v>
      </c>
    </row>
    <row r="3312" spans="1:15" x14ac:dyDescent="0.2">
      <c r="A3312">
        <v>1534611</v>
      </c>
      <c r="B3312" t="s">
        <v>3</v>
      </c>
      <c r="C3312" t="s">
        <v>5</v>
      </c>
      <c r="D3312" t="s">
        <v>38</v>
      </c>
      <c r="E3312" t="s">
        <v>1</v>
      </c>
      <c r="F3312" t="s">
        <v>0</v>
      </c>
      <c r="G3312">
        <v>69</v>
      </c>
      <c r="H3312">
        <v>9</v>
      </c>
      <c r="I3312">
        <v>1054.42</v>
      </c>
      <c r="J3312">
        <v>7</v>
      </c>
      <c r="K3312">
        <v>16</v>
      </c>
      <c r="L3312">
        <v>3</v>
      </c>
      <c r="M3312" t="s">
        <v>47</v>
      </c>
      <c r="N3312" s="2">
        <v>15.28144927536232</v>
      </c>
      <c r="O3312">
        <v>651</v>
      </c>
    </row>
    <row r="3313" spans="1:15" x14ac:dyDescent="0.2">
      <c r="A3313">
        <v>1534951</v>
      </c>
      <c r="B3313" t="s">
        <v>6</v>
      </c>
      <c r="C3313" t="s">
        <v>9</v>
      </c>
      <c r="D3313" t="s">
        <v>38</v>
      </c>
      <c r="E3313" t="s">
        <v>4</v>
      </c>
      <c r="F3313" t="s">
        <v>0</v>
      </c>
      <c r="G3313">
        <v>10</v>
      </c>
      <c r="H3313">
        <v>3</v>
      </c>
      <c r="I3313">
        <v>325.26</v>
      </c>
      <c r="J3313">
        <v>4</v>
      </c>
      <c r="K3313">
        <v>7</v>
      </c>
      <c r="L3313">
        <v>1</v>
      </c>
      <c r="M3313" t="s">
        <v>45</v>
      </c>
      <c r="N3313" s="2">
        <v>32.525999999999996</v>
      </c>
      <c r="O3313">
        <v>59</v>
      </c>
    </row>
    <row r="3314" spans="1:15" x14ac:dyDescent="0.2">
      <c r="A3314">
        <v>1535351</v>
      </c>
      <c r="B3314" t="s">
        <v>6</v>
      </c>
      <c r="C3314" t="s">
        <v>5</v>
      </c>
      <c r="D3314" t="s">
        <v>38</v>
      </c>
      <c r="E3314" t="s">
        <v>7</v>
      </c>
      <c r="F3314" t="s">
        <v>0</v>
      </c>
      <c r="G3314">
        <v>21</v>
      </c>
      <c r="H3314">
        <v>4</v>
      </c>
      <c r="I3314">
        <v>945.63</v>
      </c>
      <c r="J3314">
        <v>6</v>
      </c>
      <c r="K3314">
        <v>10</v>
      </c>
      <c r="L3314">
        <v>2</v>
      </c>
      <c r="M3314" t="s">
        <v>46</v>
      </c>
      <c r="N3314" s="2">
        <v>45.03</v>
      </c>
      <c r="O3314">
        <v>617</v>
      </c>
    </row>
    <row r="3315" spans="1:15" x14ac:dyDescent="0.2">
      <c r="A3315">
        <v>1535691</v>
      </c>
      <c r="B3315" t="s">
        <v>6</v>
      </c>
      <c r="C3315" t="s">
        <v>9</v>
      </c>
      <c r="D3315" t="s">
        <v>38</v>
      </c>
      <c r="E3315" t="s">
        <v>1</v>
      </c>
      <c r="F3315" t="s">
        <v>0</v>
      </c>
      <c r="G3315">
        <v>34</v>
      </c>
      <c r="H3315">
        <v>6</v>
      </c>
      <c r="I3315">
        <v>807.04</v>
      </c>
      <c r="J3315">
        <v>6</v>
      </c>
      <c r="K3315">
        <v>12</v>
      </c>
      <c r="L3315">
        <v>2</v>
      </c>
      <c r="M3315" t="s">
        <v>46</v>
      </c>
      <c r="N3315" s="2">
        <v>23.736470588235292</v>
      </c>
      <c r="O3315">
        <v>87</v>
      </c>
    </row>
    <row r="3316" spans="1:15" x14ac:dyDescent="0.2">
      <c r="A3316">
        <v>1536091</v>
      </c>
      <c r="B3316" t="s">
        <v>3</v>
      </c>
      <c r="C3316" t="s">
        <v>5</v>
      </c>
      <c r="D3316" t="s">
        <v>38</v>
      </c>
      <c r="E3316" t="s">
        <v>1</v>
      </c>
      <c r="F3316" t="s">
        <v>0</v>
      </c>
      <c r="G3316">
        <v>12</v>
      </c>
      <c r="H3316">
        <v>3</v>
      </c>
      <c r="I3316">
        <v>553.88</v>
      </c>
      <c r="J3316">
        <v>5</v>
      </c>
      <c r="K3316">
        <v>8</v>
      </c>
      <c r="L3316">
        <v>2</v>
      </c>
      <c r="M3316" t="s">
        <v>46</v>
      </c>
      <c r="N3316" s="2">
        <v>46.156666666666666</v>
      </c>
      <c r="O3316">
        <v>410</v>
      </c>
    </row>
    <row r="3317" spans="1:15" x14ac:dyDescent="0.2">
      <c r="A3317">
        <v>1536281</v>
      </c>
      <c r="B3317" t="s">
        <v>13</v>
      </c>
      <c r="C3317" t="s">
        <v>5</v>
      </c>
      <c r="D3317" t="s">
        <v>38</v>
      </c>
      <c r="E3317" t="s">
        <v>4</v>
      </c>
      <c r="F3317" t="s">
        <v>0</v>
      </c>
      <c r="G3317">
        <v>16</v>
      </c>
      <c r="H3317">
        <v>4</v>
      </c>
      <c r="I3317">
        <v>213.59</v>
      </c>
      <c r="J3317">
        <v>3</v>
      </c>
      <c r="K3317">
        <v>7</v>
      </c>
      <c r="L3317">
        <v>1</v>
      </c>
      <c r="M3317" t="s">
        <v>45</v>
      </c>
      <c r="N3317" s="2">
        <v>13.349375</v>
      </c>
      <c r="O3317">
        <v>48</v>
      </c>
    </row>
    <row r="3318" spans="1:15" x14ac:dyDescent="0.2">
      <c r="A3318">
        <v>1536471</v>
      </c>
      <c r="B3318" t="s">
        <v>6</v>
      </c>
      <c r="C3318" t="s">
        <v>11</v>
      </c>
      <c r="D3318" t="s">
        <v>38</v>
      </c>
      <c r="E3318" t="s">
        <v>4</v>
      </c>
      <c r="F3318" t="s">
        <v>0</v>
      </c>
      <c r="G3318">
        <v>20</v>
      </c>
      <c r="H3318">
        <v>4</v>
      </c>
      <c r="I3318">
        <v>249.74</v>
      </c>
      <c r="J3318">
        <v>4</v>
      </c>
      <c r="K3318">
        <v>8</v>
      </c>
      <c r="L3318">
        <v>2</v>
      </c>
      <c r="M3318" t="s">
        <v>46</v>
      </c>
      <c r="N3318" s="2">
        <v>12.487</v>
      </c>
      <c r="O3318">
        <v>189</v>
      </c>
    </row>
    <row r="3319" spans="1:15" x14ac:dyDescent="0.2">
      <c r="A3319">
        <v>1536511</v>
      </c>
      <c r="B3319" t="s">
        <v>3</v>
      </c>
      <c r="C3319" t="s">
        <v>2</v>
      </c>
      <c r="D3319" t="s">
        <v>38</v>
      </c>
      <c r="E3319" t="s">
        <v>1</v>
      </c>
      <c r="F3319" t="s">
        <v>0</v>
      </c>
      <c r="G3319">
        <v>27</v>
      </c>
      <c r="H3319">
        <v>5</v>
      </c>
      <c r="I3319">
        <v>1390.53</v>
      </c>
      <c r="J3319">
        <v>8</v>
      </c>
      <c r="K3319">
        <v>13</v>
      </c>
      <c r="L3319">
        <v>2</v>
      </c>
      <c r="M3319" t="s">
        <v>46</v>
      </c>
      <c r="N3319" s="2">
        <v>51.501111111111108</v>
      </c>
      <c r="O3319">
        <v>575</v>
      </c>
    </row>
    <row r="3320" spans="1:15" x14ac:dyDescent="0.2">
      <c r="A3320">
        <v>1536701</v>
      </c>
      <c r="B3320" t="s">
        <v>3</v>
      </c>
      <c r="C3320" t="s">
        <v>5</v>
      </c>
      <c r="D3320" t="s">
        <v>38</v>
      </c>
      <c r="E3320" t="s">
        <v>7</v>
      </c>
      <c r="F3320" t="s">
        <v>0</v>
      </c>
      <c r="G3320">
        <v>25</v>
      </c>
      <c r="H3320">
        <v>5</v>
      </c>
      <c r="I3320">
        <v>1980.53</v>
      </c>
      <c r="J3320">
        <v>9</v>
      </c>
      <c r="K3320">
        <v>14</v>
      </c>
      <c r="L3320">
        <v>2</v>
      </c>
      <c r="M3320" t="s">
        <v>46</v>
      </c>
      <c r="N3320" s="2">
        <v>79.221199999999996</v>
      </c>
      <c r="O3320">
        <v>1068</v>
      </c>
    </row>
    <row r="3321" spans="1:15" x14ac:dyDescent="0.2">
      <c r="A3321">
        <v>1537101</v>
      </c>
      <c r="B3321" t="s">
        <v>10</v>
      </c>
      <c r="C3321" t="s">
        <v>5</v>
      </c>
      <c r="D3321" t="s">
        <v>38</v>
      </c>
      <c r="E3321" t="s">
        <v>4</v>
      </c>
      <c r="F3321" t="s">
        <v>0</v>
      </c>
      <c r="G3321">
        <v>5</v>
      </c>
      <c r="H3321">
        <v>2</v>
      </c>
      <c r="I3321">
        <v>85.8</v>
      </c>
      <c r="J3321">
        <v>2</v>
      </c>
      <c r="K3321">
        <v>4</v>
      </c>
      <c r="L3321">
        <v>1</v>
      </c>
      <c r="M3321" t="s">
        <v>45</v>
      </c>
      <c r="N3321" s="2">
        <v>17.16</v>
      </c>
      <c r="O3321">
        <v>44</v>
      </c>
    </row>
    <row r="3322" spans="1:15" x14ac:dyDescent="0.2">
      <c r="A3322">
        <v>1537251</v>
      </c>
      <c r="B3322" t="s">
        <v>3</v>
      </c>
      <c r="C3322" t="s">
        <v>5</v>
      </c>
      <c r="D3322" t="s">
        <v>38</v>
      </c>
      <c r="E3322" t="s">
        <v>7</v>
      </c>
      <c r="F3322" t="s">
        <v>8</v>
      </c>
      <c r="G3322">
        <v>32</v>
      </c>
      <c r="H3322">
        <v>6</v>
      </c>
      <c r="I3322">
        <v>2487.87</v>
      </c>
      <c r="J3322">
        <v>9</v>
      </c>
      <c r="K3322">
        <v>15</v>
      </c>
      <c r="L3322">
        <v>3</v>
      </c>
      <c r="M3322" t="s">
        <v>47</v>
      </c>
      <c r="N3322" s="2">
        <v>77.745937499999997</v>
      </c>
      <c r="O3322">
        <v>906</v>
      </c>
    </row>
    <row r="3323" spans="1:15" x14ac:dyDescent="0.2">
      <c r="A3323">
        <v>1537631</v>
      </c>
      <c r="B3323" t="s">
        <v>6</v>
      </c>
      <c r="C3323" t="s">
        <v>12</v>
      </c>
      <c r="D3323" t="s">
        <v>38</v>
      </c>
      <c r="E3323" t="s">
        <v>24</v>
      </c>
      <c r="F3323" t="s">
        <v>0</v>
      </c>
      <c r="G3323">
        <v>6</v>
      </c>
      <c r="H3323">
        <v>2</v>
      </c>
      <c r="I3323">
        <v>46.5</v>
      </c>
      <c r="J3323">
        <v>2</v>
      </c>
      <c r="K3323">
        <v>4</v>
      </c>
      <c r="L3323">
        <v>1</v>
      </c>
      <c r="M3323" t="s">
        <v>45</v>
      </c>
      <c r="N3323" s="2">
        <v>7.75</v>
      </c>
      <c r="O3323">
        <v>16</v>
      </c>
    </row>
    <row r="3324" spans="1:15" x14ac:dyDescent="0.2">
      <c r="A3324">
        <v>1537971</v>
      </c>
      <c r="B3324" t="s">
        <v>3</v>
      </c>
      <c r="C3324" t="s">
        <v>2</v>
      </c>
      <c r="D3324" t="s">
        <v>38</v>
      </c>
      <c r="E3324" t="s">
        <v>1</v>
      </c>
      <c r="F3324" t="s">
        <v>8</v>
      </c>
      <c r="G3324">
        <v>69</v>
      </c>
      <c r="H3324">
        <v>9</v>
      </c>
      <c r="I3324">
        <v>2642.57</v>
      </c>
      <c r="J3324">
        <v>9</v>
      </c>
      <c r="K3324">
        <v>18</v>
      </c>
      <c r="L3324">
        <v>3</v>
      </c>
      <c r="M3324" t="s">
        <v>47</v>
      </c>
      <c r="N3324" s="2">
        <v>38.298115942028986</v>
      </c>
      <c r="O3324">
        <v>1128</v>
      </c>
    </row>
    <row r="3325" spans="1:15" x14ac:dyDescent="0.2">
      <c r="A3325">
        <v>1538181</v>
      </c>
      <c r="B3325" t="s">
        <v>10</v>
      </c>
      <c r="C3325" t="s">
        <v>9</v>
      </c>
      <c r="D3325" t="s">
        <v>38</v>
      </c>
      <c r="E3325" t="s">
        <v>7</v>
      </c>
      <c r="F3325" t="s">
        <v>0</v>
      </c>
      <c r="G3325">
        <v>2</v>
      </c>
      <c r="H3325">
        <v>1</v>
      </c>
      <c r="I3325">
        <v>103.03</v>
      </c>
      <c r="J3325">
        <v>2</v>
      </c>
      <c r="K3325">
        <v>3</v>
      </c>
      <c r="L3325">
        <v>1</v>
      </c>
      <c r="M3325" t="s">
        <v>45</v>
      </c>
      <c r="N3325" s="2">
        <v>51.515000000000001</v>
      </c>
      <c r="O3325">
        <v>26</v>
      </c>
    </row>
    <row r="3326" spans="1:15" x14ac:dyDescent="0.2">
      <c r="A3326">
        <v>1538941</v>
      </c>
      <c r="B3326" t="s">
        <v>3</v>
      </c>
      <c r="C3326" t="s">
        <v>2</v>
      </c>
      <c r="D3326" t="s">
        <v>38</v>
      </c>
      <c r="E3326" t="s">
        <v>1</v>
      </c>
      <c r="F3326" t="s">
        <v>8</v>
      </c>
      <c r="G3326">
        <v>72</v>
      </c>
      <c r="H3326">
        <v>9</v>
      </c>
      <c r="I3326">
        <v>1490.42</v>
      </c>
      <c r="J3326">
        <v>8</v>
      </c>
      <c r="K3326">
        <v>17</v>
      </c>
      <c r="L3326">
        <v>3</v>
      </c>
      <c r="M3326" t="s">
        <v>47</v>
      </c>
      <c r="N3326" s="2">
        <v>20.700277777777778</v>
      </c>
      <c r="O3326">
        <v>932</v>
      </c>
    </row>
    <row r="3327" spans="1:15" x14ac:dyDescent="0.2">
      <c r="A3327">
        <v>1539001</v>
      </c>
      <c r="B3327" t="s">
        <v>6</v>
      </c>
      <c r="C3327" t="s">
        <v>9</v>
      </c>
      <c r="D3327" t="s">
        <v>38</v>
      </c>
      <c r="E3327" t="s">
        <v>7</v>
      </c>
      <c r="F3327" t="s">
        <v>0</v>
      </c>
      <c r="G3327">
        <v>81</v>
      </c>
      <c r="H3327">
        <v>9</v>
      </c>
      <c r="I3327">
        <v>1628.99</v>
      </c>
      <c r="J3327">
        <v>8</v>
      </c>
      <c r="K3327">
        <v>17</v>
      </c>
      <c r="L3327">
        <v>3</v>
      </c>
      <c r="M3327" t="s">
        <v>47</v>
      </c>
      <c r="N3327" s="2">
        <v>20.110987654320986</v>
      </c>
      <c r="O3327">
        <v>165</v>
      </c>
    </row>
    <row r="3328" spans="1:15" x14ac:dyDescent="0.2">
      <c r="A3328">
        <v>1539151</v>
      </c>
      <c r="B3328" t="s">
        <v>3</v>
      </c>
      <c r="C3328" t="s">
        <v>5</v>
      </c>
      <c r="D3328" t="s">
        <v>38</v>
      </c>
      <c r="E3328" t="s">
        <v>7</v>
      </c>
      <c r="F3328" t="s">
        <v>0</v>
      </c>
      <c r="G3328">
        <v>46</v>
      </c>
      <c r="H3328">
        <v>7</v>
      </c>
      <c r="I3328">
        <v>2097.2199999999998</v>
      </c>
      <c r="J3328">
        <v>9</v>
      </c>
      <c r="K3328">
        <v>16</v>
      </c>
      <c r="L3328">
        <v>3</v>
      </c>
      <c r="M3328" t="s">
        <v>47</v>
      </c>
      <c r="N3328" s="2">
        <v>45.591739130434782</v>
      </c>
      <c r="O3328">
        <v>845</v>
      </c>
    </row>
    <row r="3329" spans="1:15" x14ac:dyDescent="0.2">
      <c r="A3329">
        <v>1539341</v>
      </c>
      <c r="B3329" t="s">
        <v>13</v>
      </c>
      <c r="C3329" t="s">
        <v>12</v>
      </c>
      <c r="D3329" t="s">
        <v>38</v>
      </c>
      <c r="E3329" t="s">
        <v>1</v>
      </c>
      <c r="F3329" t="s">
        <v>0</v>
      </c>
      <c r="G3329">
        <v>15</v>
      </c>
      <c r="H3329">
        <v>4</v>
      </c>
      <c r="I3329">
        <v>178.56</v>
      </c>
      <c r="J3329">
        <v>3</v>
      </c>
      <c r="K3329">
        <v>7</v>
      </c>
      <c r="L3329">
        <v>1</v>
      </c>
      <c r="M3329" t="s">
        <v>45</v>
      </c>
      <c r="N3329" s="2">
        <v>11.904</v>
      </c>
      <c r="O3329">
        <v>123</v>
      </c>
    </row>
    <row r="3330" spans="1:15" x14ac:dyDescent="0.2">
      <c r="A3330">
        <v>1539531</v>
      </c>
      <c r="B3330" t="s">
        <v>10</v>
      </c>
      <c r="C3330" t="s">
        <v>2</v>
      </c>
      <c r="D3330" t="s">
        <v>38</v>
      </c>
      <c r="E3330" t="s">
        <v>24</v>
      </c>
      <c r="F3330" t="s">
        <v>8</v>
      </c>
      <c r="G3330">
        <v>4</v>
      </c>
      <c r="H3330">
        <v>2</v>
      </c>
      <c r="I3330">
        <v>199.18</v>
      </c>
      <c r="J3330">
        <v>3</v>
      </c>
      <c r="K3330">
        <v>5</v>
      </c>
      <c r="L3330">
        <v>1</v>
      </c>
      <c r="M3330" t="s">
        <v>45</v>
      </c>
      <c r="N3330" s="2">
        <v>49.795000000000002</v>
      </c>
      <c r="O3330">
        <v>48</v>
      </c>
    </row>
    <row r="3331" spans="1:15" x14ac:dyDescent="0.2">
      <c r="A3331">
        <v>1539681</v>
      </c>
      <c r="B3331" t="s">
        <v>3</v>
      </c>
      <c r="C3331" t="s">
        <v>5</v>
      </c>
      <c r="D3331" t="s">
        <v>38</v>
      </c>
      <c r="E3331" t="s">
        <v>7</v>
      </c>
      <c r="F3331" t="s">
        <v>8</v>
      </c>
      <c r="G3331">
        <v>20</v>
      </c>
      <c r="H3331">
        <v>4</v>
      </c>
      <c r="I3331">
        <v>759.62</v>
      </c>
      <c r="J3331">
        <v>6</v>
      </c>
      <c r="K3331">
        <v>10</v>
      </c>
      <c r="L3331">
        <v>2</v>
      </c>
      <c r="M3331" t="s">
        <v>46</v>
      </c>
      <c r="N3331" s="2">
        <v>37.981000000000002</v>
      </c>
      <c r="O3331">
        <v>410</v>
      </c>
    </row>
    <row r="3332" spans="1:15" x14ac:dyDescent="0.2">
      <c r="A3332">
        <v>1539721</v>
      </c>
      <c r="B3332" t="s">
        <v>6</v>
      </c>
      <c r="C3332" t="s">
        <v>5</v>
      </c>
      <c r="D3332" t="s">
        <v>38</v>
      </c>
      <c r="E3332" t="s">
        <v>4</v>
      </c>
      <c r="F3332" t="s">
        <v>0</v>
      </c>
      <c r="G3332">
        <v>54</v>
      </c>
      <c r="H3332">
        <v>8</v>
      </c>
      <c r="I3332">
        <v>634.6</v>
      </c>
      <c r="J3332">
        <v>5</v>
      </c>
      <c r="K3332">
        <v>13</v>
      </c>
      <c r="L3332">
        <v>2</v>
      </c>
      <c r="M3332" t="s">
        <v>46</v>
      </c>
      <c r="N3332" s="2">
        <v>11.751851851851852</v>
      </c>
      <c r="O3332">
        <v>400</v>
      </c>
    </row>
    <row r="3333" spans="1:15" x14ac:dyDescent="0.2">
      <c r="A3333">
        <v>1539911</v>
      </c>
      <c r="B3333" t="s">
        <v>3</v>
      </c>
      <c r="C3333" t="s">
        <v>5</v>
      </c>
      <c r="D3333" t="s">
        <v>38</v>
      </c>
      <c r="E3333" t="s">
        <v>7</v>
      </c>
      <c r="F3333" t="s">
        <v>8</v>
      </c>
      <c r="G3333">
        <v>64</v>
      </c>
      <c r="H3333">
        <v>9</v>
      </c>
      <c r="I3333">
        <v>3818.85</v>
      </c>
      <c r="J3333">
        <v>10</v>
      </c>
      <c r="K3333">
        <v>19</v>
      </c>
      <c r="L3333">
        <v>3</v>
      </c>
      <c r="M3333" t="s">
        <v>47</v>
      </c>
      <c r="N3333" s="2">
        <v>59.669531249999999</v>
      </c>
      <c r="O3333">
        <v>1694</v>
      </c>
    </row>
    <row r="3334" spans="1:15" x14ac:dyDescent="0.2">
      <c r="A3334">
        <v>1540321</v>
      </c>
      <c r="B3334" t="s">
        <v>3</v>
      </c>
      <c r="C3334" t="s">
        <v>2</v>
      </c>
      <c r="D3334" t="s">
        <v>38</v>
      </c>
      <c r="E3334" t="s">
        <v>1</v>
      </c>
      <c r="F3334" t="s">
        <v>0</v>
      </c>
      <c r="G3334">
        <v>109</v>
      </c>
      <c r="H3334">
        <v>10</v>
      </c>
      <c r="I3334">
        <v>4088.79</v>
      </c>
      <c r="J3334">
        <v>10</v>
      </c>
      <c r="K3334">
        <v>20</v>
      </c>
      <c r="L3334">
        <v>3</v>
      </c>
      <c r="M3334" t="s">
        <v>47</v>
      </c>
      <c r="N3334" s="2">
        <v>37.511834862385321</v>
      </c>
      <c r="O3334">
        <v>1462</v>
      </c>
    </row>
    <row r="3335" spans="1:15" x14ac:dyDescent="0.2">
      <c r="A3335">
        <v>1540511</v>
      </c>
      <c r="B3335" t="s">
        <v>6</v>
      </c>
      <c r="C3335" t="s">
        <v>2</v>
      </c>
      <c r="D3335" t="s">
        <v>39</v>
      </c>
      <c r="E3335" t="s">
        <v>7</v>
      </c>
      <c r="F3335" t="s">
        <v>8</v>
      </c>
      <c r="G3335">
        <v>19</v>
      </c>
      <c r="H3335">
        <v>4</v>
      </c>
      <c r="I3335">
        <v>800.12</v>
      </c>
      <c r="J3335">
        <v>6</v>
      </c>
      <c r="K3335">
        <v>10</v>
      </c>
      <c r="L3335">
        <v>2</v>
      </c>
      <c r="M3335" t="s">
        <v>46</v>
      </c>
      <c r="N3335" s="2">
        <v>42.111578947368422</v>
      </c>
      <c r="O3335">
        <v>410</v>
      </c>
    </row>
    <row r="3336" spans="1:15" x14ac:dyDescent="0.2">
      <c r="A3336">
        <v>1540661</v>
      </c>
      <c r="B3336" t="s">
        <v>3</v>
      </c>
      <c r="C3336" t="s">
        <v>2</v>
      </c>
      <c r="D3336" t="s">
        <v>38</v>
      </c>
      <c r="E3336" t="s">
        <v>7</v>
      </c>
      <c r="F3336" t="s">
        <v>8</v>
      </c>
      <c r="G3336">
        <v>14</v>
      </c>
      <c r="H3336">
        <v>3</v>
      </c>
      <c r="I3336">
        <v>1068.51</v>
      </c>
      <c r="J3336">
        <v>7</v>
      </c>
      <c r="K3336">
        <v>10</v>
      </c>
      <c r="L3336">
        <v>2</v>
      </c>
      <c r="M3336" t="s">
        <v>46</v>
      </c>
      <c r="N3336" s="2">
        <v>76.32214285714285</v>
      </c>
      <c r="O3336">
        <v>592</v>
      </c>
    </row>
    <row r="3337" spans="1:15" x14ac:dyDescent="0.2">
      <c r="A3337">
        <v>1540851</v>
      </c>
      <c r="B3337" t="s">
        <v>3</v>
      </c>
      <c r="C3337" t="s">
        <v>2</v>
      </c>
      <c r="D3337" t="s">
        <v>38</v>
      </c>
      <c r="E3337" t="s">
        <v>1</v>
      </c>
      <c r="F3337" t="s">
        <v>0</v>
      </c>
      <c r="G3337">
        <v>32</v>
      </c>
      <c r="H3337">
        <v>6</v>
      </c>
      <c r="I3337">
        <v>687.35</v>
      </c>
      <c r="J3337">
        <v>6</v>
      </c>
      <c r="K3337">
        <v>12</v>
      </c>
      <c r="L3337">
        <v>2</v>
      </c>
      <c r="M3337" t="s">
        <v>46</v>
      </c>
      <c r="N3337" s="2">
        <v>21.479687500000001</v>
      </c>
      <c r="O3337">
        <v>691</v>
      </c>
    </row>
    <row r="3338" spans="1:15" x14ac:dyDescent="0.2">
      <c r="A3338">
        <v>1541061</v>
      </c>
      <c r="B3338" t="s">
        <v>3</v>
      </c>
      <c r="C3338" t="s">
        <v>2</v>
      </c>
      <c r="D3338" t="s">
        <v>38</v>
      </c>
      <c r="E3338" t="s">
        <v>1</v>
      </c>
      <c r="F3338" t="s">
        <v>0</v>
      </c>
      <c r="G3338">
        <v>79</v>
      </c>
      <c r="H3338">
        <v>9</v>
      </c>
      <c r="I3338">
        <v>2275.71</v>
      </c>
      <c r="J3338">
        <v>9</v>
      </c>
      <c r="K3338">
        <v>18</v>
      </c>
      <c r="L3338">
        <v>3</v>
      </c>
      <c r="M3338" t="s">
        <v>47</v>
      </c>
      <c r="N3338" s="2">
        <v>28.806455696202534</v>
      </c>
      <c r="O3338">
        <v>934</v>
      </c>
    </row>
    <row r="3339" spans="1:15" x14ac:dyDescent="0.2">
      <c r="A3339">
        <v>1541101</v>
      </c>
      <c r="B3339" t="s">
        <v>6</v>
      </c>
      <c r="C3339" t="s">
        <v>5</v>
      </c>
      <c r="D3339" t="s">
        <v>38</v>
      </c>
      <c r="E3339" t="s">
        <v>24</v>
      </c>
      <c r="F3339" t="s">
        <v>0</v>
      </c>
      <c r="G3339">
        <v>28</v>
      </c>
      <c r="H3339">
        <v>6</v>
      </c>
      <c r="I3339">
        <v>364.91</v>
      </c>
      <c r="J3339">
        <v>4</v>
      </c>
      <c r="K3339">
        <v>10</v>
      </c>
      <c r="L3339">
        <v>2</v>
      </c>
      <c r="M3339" t="s">
        <v>46</v>
      </c>
      <c r="N3339" s="2">
        <v>13.032500000000001</v>
      </c>
      <c r="O3339">
        <v>47</v>
      </c>
    </row>
    <row r="3340" spans="1:15" x14ac:dyDescent="0.2">
      <c r="A3340">
        <v>1541251</v>
      </c>
      <c r="B3340" t="s">
        <v>6</v>
      </c>
      <c r="C3340" t="s">
        <v>2</v>
      </c>
      <c r="D3340" t="s">
        <v>38</v>
      </c>
      <c r="E3340" t="s">
        <v>7</v>
      </c>
      <c r="F3340" t="s">
        <v>0</v>
      </c>
      <c r="G3340">
        <v>15</v>
      </c>
      <c r="H3340">
        <v>4</v>
      </c>
      <c r="I3340">
        <v>197.75</v>
      </c>
      <c r="J3340">
        <v>3</v>
      </c>
      <c r="K3340">
        <v>7</v>
      </c>
      <c r="L3340">
        <v>1</v>
      </c>
      <c r="M3340" t="s">
        <v>45</v>
      </c>
      <c r="N3340" s="2">
        <v>13.183333333333334</v>
      </c>
      <c r="O3340">
        <v>119</v>
      </c>
    </row>
    <row r="3341" spans="1:15" x14ac:dyDescent="0.2">
      <c r="A3341">
        <v>1541591</v>
      </c>
      <c r="B3341" t="s">
        <v>3</v>
      </c>
      <c r="C3341" t="s">
        <v>2</v>
      </c>
      <c r="D3341" t="s">
        <v>38</v>
      </c>
      <c r="E3341" t="s">
        <v>7</v>
      </c>
      <c r="F3341" t="s">
        <v>0</v>
      </c>
      <c r="G3341">
        <v>35</v>
      </c>
      <c r="H3341">
        <v>6</v>
      </c>
      <c r="I3341">
        <v>1045.4000000000001</v>
      </c>
      <c r="J3341">
        <v>7</v>
      </c>
      <c r="K3341">
        <v>13</v>
      </c>
      <c r="L3341">
        <v>2</v>
      </c>
      <c r="M3341" t="s">
        <v>46</v>
      </c>
      <c r="N3341" s="2">
        <v>29.868571428571432</v>
      </c>
      <c r="O3341">
        <v>596</v>
      </c>
    </row>
    <row r="3342" spans="1:15" x14ac:dyDescent="0.2">
      <c r="A3342">
        <v>1541631</v>
      </c>
      <c r="B3342" t="s">
        <v>3</v>
      </c>
      <c r="C3342" t="s">
        <v>5</v>
      </c>
      <c r="D3342" t="s">
        <v>38</v>
      </c>
      <c r="E3342" t="s">
        <v>7</v>
      </c>
      <c r="F3342" t="s">
        <v>0</v>
      </c>
      <c r="G3342">
        <v>109</v>
      </c>
      <c r="H3342">
        <v>10</v>
      </c>
      <c r="I3342">
        <v>2123.89</v>
      </c>
      <c r="J3342">
        <v>9</v>
      </c>
      <c r="K3342">
        <v>19</v>
      </c>
      <c r="L3342">
        <v>3</v>
      </c>
      <c r="M3342" t="s">
        <v>47</v>
      </c>
      <c r="N3342" s="2">
        <v>19.485229357798165</v>
      </c>
      <c r="O3342">
        <v>1647</v>
      </c>
    </row>
    <row r="3343" spans="1:15" x14ac:dyDescent="0.2">
      <c r="A3343">
        <v>1541821</v>
      </c>
      <c r="B3343" t="s">
        <v>6</v>
      </c>
      <c r="C3343" t="s">
        <v>12</v>
      </c>
      <c r="D3343" t="s">
        <v>38</v>
      </c>
      <c r="E3343" t="s">
        <v>4</v>
      </c>
      <c r="F3343" t="s">
        <v>0</v>
      </c>
      <c r="G3343">
        <v>17</v>
      </c>
      <c r="H3343">
        <v>4</v>
      </c>
      <c r="I3343">
        <v>182.97</v>
      </c>
      <c r="J3343">
        <v>3</v>
      </c>
      <c r="K3343">
        <v>7</v>
      </c>
      <c r="L3343">
        <v>1</v>
      </c>
      <c r="M3343" t="s">
        <v>45</v>
      </c>
      <c r="N3343" s="2">
        <v>10.762941176470589</v>
      </c>
      <c r="O3343">
        <v>105</v>
      </c>
    </row>
    <row r="3344" spans="1:15" x14ac:dyDescent="0.2">
      <c r="A3344">
        <v>1542221</v>
      </c>
      <c r="B3344" t="s">
        <v>6</v>
      </c>
      <c r="C3344" t="s">
        <v>11</v>
      </c>
      <c r="D3344" t="s">
        <v>38</v>
      </c>
      <c r="E3344" t="s">
        <v>4</v>
      </c>
      <c r="F3344" t="s">
        <v>0</v>
      </c>
      <c r="G3344">
        <v>21</v>
      </c>
      <c r="H3344">
        <v>4</v>
      </c>
      <c r="I3344">
        <v>306.25</v>
      </c>
      <c r="J3344">
        <v>4</v>
      </c>
      <c r="K3344">
        <v>8</v>
      </c>
      <c r="L3344">
        <v>2</v>
      </c>
      <c r="M3344" t="s">
        <v>46</v>
      </c>
      <c r="N3344" s="2">
        <v>14.583333333333334</v>
      </c>
      <c r="O3344">
        <v>238</v>
      </c>
    </row>
    <row r="3345" spans="1:15" x14ac:dyDescent="0.2">
      <c r="A3345">
        <v>1542601</v>
      </c>
      <c r="B3345" t="s">
        <v>10</v>
      </c>
      <c r="C3345" t="s">
        <v>5</v>
      </c>
      <c r="D3345" t="s">
        <v>38</v>
      </c>
      <c r="E3345" t="s">
        <v>1</v>
      </c>
      <c r="F3345" t="s">
        <v>8</v>
      </c>
      <c r="G3345">
        <v>1</v>
      </c>
      <c r="H3345">
        <v>1</v>
      </c>
      <c r="I3345">
        <v>56.16</v>
      </c>
      <c r="J3345">
        <v>2</v>
      </c>
      <c r="K3345">
        <v>3</v>
      </c>
      <c r="L3345">
        <v>1</v>
      </c>
      <c r="M3345" t="s">
        <v>45</v>
      </c>
      <c r="N3345" s="2">
        <v>56.16</v>
      </c>
      <c r="O3345">
        <v>25</v>
      </c>
    </row>
    <row r="3346" spans="1:15" x14ac:dyDescent="0.2">
      <c r="A3346">
        <v>1543151</v>
      </c>
      <c r="B3346" t="s">
        <v>3</v>
      </c>
      <c r="C3346" t="s">
        <v>5</v>
      </c>
      <c r="D3346" t="s">
        <v>38</v>
      </c>
      <c r="E3346" t="s">
        <v>1</v>
      </c>
      <c r="F3346" t="s">
        <v>0</v>
      </c>
      <c r="G3346">
        <v>54</v>
      </c>
      <c r="H3346">
        <v>8</v>
      </c>
      <c r="I3346">
        <v>763.77</v>
      </c>
      <c r="J3346">
        <v>6</v>
      </c>
      <c r="K3346">
        <v>14</v>
      </c>
      <c r="L3346">
        <v>2</v>
      </c>
      <c r="M3346" t="s">
        <v>46</v>
      </c>
      <c r="N3346" s="2">
        <v>14.143888888888888</v>
      </c>
      <c r="O3346">
        <v>252</v>
      </c>
    </row>
    <row r="3347" spans="1:15" x14ac:dyDescent="0.2">
      <c r="A3347">
        <v>1543871</v>
      </c>
      <c r="B3347" t="s">
        <v>10</v>
      </c>
      <c r="C3347" t="s">
        <v>9</v>
      </c>
      <c r="D3347" t="s">
        <v>38</v>
      </c>
      <c r="E3347" t="s">
        <v>1</v>
      </c>
      <c r="F3347" t="s">
        <v>0</v>
      </c>
      <c r="G3347">
        <v>5</v>
      </c>
      <c r="H3347">
        <v>2</v>
      </c>
      <c r="I3347">
        <v>115.48</v>
      </c>
      <c r="J3347">
        <v>3</v>
      </c>
      <c r="K3347">
        <v>5</v>
      </c>
      <c r="L3347">
        <v>1</v>
      </c>
      <c r="M3347" t="s">
        <v>45</v>
      </c>
      <c r="N3347" s="2">
        <v>23.096</v>
      </c>
      <c r="O3347">
        <v>12</v>
      </c>
    </row>
    <row r="3348" spans="1:15" x14ac:dyDescent="0.2">
      <c r="A3348">
        <v>1543911</v>
      </c>
      <c r="B3348" t="s">
        <v>3</v>
      </c>
      <c r="C3348" t="s">
        <v>2</v>
      </c>
      <c r="D3348" t="s">
        <v>38</v>
      </c>
      <c r="E3348" t="s">
        <v>7</v>
      </c>
      <c r="F3348" t="s">
        <v>0</v>
      </c>
      <c r="G3348">
        <v>49</v>
      </c>
      <c r="H3348">
        <v>8</v>
      </c>
      <c r="I3348">
        <v>1274.0899999999999</v>
      </c>
      <c r="J3348">
        <v>7</v>
      </c>
      <c r="K3348">
        <v>15</v>
      </c>
      <c r="L3348">
        <v>3</v>
      </c>
      <c r="M3348" t="s">
        <v>47</v>
      </c>
      <c r="N3348" s="2">
        <v>26.001836734693875</v>
      </c>
      <c r="O3348">
        <v>630</v>
      </c>
    </row>
    <row r="3349" spans="1:15" x14ac:dyDescent="0.2">
      <c r="A3349">
        <v>1544081</v>
      </c>
      <c r="B3349" t="s">
        <v>3</v>
      </c>
      <c r="C3349" t="s">
        <v>2</v>
      </c>
      <c r="D3349" t="s">
        <v>38</v>
      </c>
      <c r="E3349" t="s">
        <v>1</v>
      </c>
      <c r="F3349" t="s">
        <v>0</v>
      </c>
      <c r="G3349">
        <v>32</v>
      </c>
      <c r="H3349">
        <v>6</v>
      </c>
      <c r="I3349">
        <v>1675.18</v>
      </c>
      <c r="J3349">
        <v>8</v>
      </c>
      <c r="K3349">
        <v>14</v>
      </c>
      <c r="L3349">
        <v>2</v>
      </c>
      <c r="M3349" t="s">
        <v>46</v>
      </c>
      <c r="N3349" s="2">
        <v>52.349375000000002</v>
      </c>
      <c r="O3349">
        <v>1217</v>
      </c>
    </row>
    <row r="3350" spans="1:15" x14ac:dyDescent="0.2">
      <c r="A3350">
        <v>1544121</v>
      </c>
      <c r="B3350" t="s">
        <v>6</v>
      </c>
      <c r="C3350" t="s">
        <v>5</v>
      </c>
      <c r="D3350" t="s">
        <v>38</v>
      </c>
      <c r="E3350" t="s">
        <v>4</v>
      </c>
      <c r="F3350" t="s">
        <v>0</v>
      </c>
      <c r="G3350">
        <v>25</v>
      </c>
      <c r="H3350">
        <v>5</v>
      </c>
      <c r="I3350">
        <v>431.11</v>
      </c>
      <c r="J3350">
        <v>5</v>
      </c>
      <c r="K3350">
        <v>10</v>
      </c>
      <c r="L3350">
        <v>2</v>
      </c>
      <c r="M3350" t="s">
        <v>46</v>
      </c>
      <c r="N3350" s="2">
        <v>17.244399999999999</v>
      </c>
      <c r="O3350">
        <v>210</v>
      </c>
    </row>
    <row r="3351" spans="1:15" x14ac:dyDescent="0.2">
      <c r="A3351">
        <v>1544501</v>
      </c>
      <c r="B3351" t="s">
        <v>3</v>
      </c>
      <c r="C3351" t="s">
        <v>2</v>
      </c>
      <c r="D3351" t="s">
        <v>38</v>
      </c>
      <c r="E3351" t="s">
        <v>1</v>
      </c>
      <c r="F3351" t="s">
        <v>0</v>
      </c>
      <c r="G3351">
        <v>47</v>
      </c>
      <c r="H3351">
        <v>8</v>
      </c>
      <c r="I3351">
        <v>1283.69</v>
      </c>
      <c r="J3351">
        <v>7</v>
      </c>
      <c r="K3351">
        <v>15</v>
      </c>
      <c r="L3351">
        <v>3</v>
      </c>
      <c r="M3351" t="s">
        <v>47</v>
      </c>
      <c r="N3351" s="2">
        <v>27.312553191489364</v>
      </c>
      <c r="O3351">
        <v>799</v>
      </c>
    </row>
    <row r="3352" spans="1:15" x14ac:dyDescent="0.2">
      <c r="A3352">
        <v>1544841</v>
      </c>
      <c r="B3352" t="s">
        <v>3</v>
      </c>
      <c r="C3352" t="s">
        <v>2</v>
      </c>
      <c r="D3352" t="s">
        <v>38</v>
      </c>
      <c r="E3352" t="s">
        <v>4</v>
      </c>
      <c r="F3352" t="s">
        <v>8</v>
      </c>
      <c r="G3352">
        <v>26</v>
      </c>
      <c r="H3352">
        <v>5</v>
      </c>
      <c r="I3352">
        <v>1745.7</v>
      </c>
      <c r="J3352">
        <v>8</v>
      </c>
      <c r="K3352">
        <v>13</v>
      </c>
      <c r="L3352">
        <v>2</v>
      </c>
      <c r="M3352" t="s">
        <v>46</v>
      </c>
      <c r="N3352" s="2">
        <v>67.142307692307696</v>
      </c>
      <c r="O3352">
        <v>1492</v>
      </c>
    </row>
    <row r="3353" spans="1:15" x14ac:dyDescent="0.2">
      <c r="A3353">
        <v>1545581</v>
      </c>
      <c r="B3353" t="s">
        <v>3</v>
      </c>
      <c r="C3353" t="s">
        <v>2</v>
      </c>
      <c r="D3353" t="s">
        <v>38</v>
      </c>
      <c r="E3353" t="s">
        <v>1</v>
      </c>
      <c r="F3353" t="s">
        <v>8</v>
      </c>
      <c r="G3353">
        <v>20</v>
      </c>
      <c r="H3353">
        <v>4</v>
      </c>
      <c r="I3353">
        <v>735.56</v>
      </c>
      <c r="J3353">
        <v>6</v>
      </c>
      <c r="K3353">
        <v>10</v>
      </c>
      <c r="L3353">
        <v>2</v>
      </c>
      <c r="M3353" t="s">
        <v>46</v>
      </c>
      <c r="N3353" s="2">
        <v>36.777999999999999</v>
      </c>
      <c r="O3353">
        <v>374</v>
      </c>
    </row>
    <row r="3354" spans="1:15" x14ac:dyDescent="0.2">
      <c r="A3354">
        <v>1545811</v>
      </c>
      <c r="B3354" t="s">
        <v>3</v>
      </c>
      <c r="C3354" t="s">
        <v>2</v>
      </c>
      <c r="D3354" t="s">
        <v>38</v>
      </c>
      <c r="E3354" t="s">
        <v>1</v>
      </c>
      <c r="F3354" t="s">
        <v>0</v>
      </c>
      <c r="G3354">
        <v>32</v>
      </c>
      <c r="H3354">
        <v>6</v>
      </c>
      <c r="I3354">
        <v>1027.1600000000001</v>
      </c>
      <c r="J3354">
        <v>7</v>
      </c>
      <c r="K3354">
        <v>13</v>
      </c>
      <c r="L3354">
        <v>2</v>
      </c>
      <c r="M3354" t="s">
        <v>46</v>
      </c>
      <c r="N3354" s="2">
        <v>32.098750000000003</v>
      </c>
      <c r="O3354">
        <v>823</v>
      </c>
    </row>
    <row r="3355" spans="1:15" x14ac:dyDescent="0.2">
      <c r="A3355">
        <v>1545961</v>
      </c>
      <c r="B3355" t="s">
        <v>6</v>
      </c>
      <c r="C3355" t="s">
        <v>5</v>
      </c>
      <c r="D3355" t="s">
        <v>38</v>
      </c>
      <c r="E3355" t="s">
        <v>7</v>
      </c>
      <c r="F3355" t="s">
        <v>0</v>
      </c>
      <c r="G3355">
        <v>20</v>
      </c>
      <c r="H3355">
        <v>4</v>
      </c>
      <c r="I3355">
        <v>221.18</v>
      </c>
      <c r="J3355">
        <v>3</v>
      </c>
      <c r="K3355">
        <v>7</v>
      </c>
      <c r="L3355">
        <v>1</v>
      </c>
      <c r="M3355" t="s">
        <v>45</v>
      </c>
      <c r="N3355" s="2">
        <v>11.059000000000001</v>
      </c>
      <c r="O3355">
        <v>103</v>
      </c>
    </row>
    <row r="3356" spans="1:15" x14ac:dyDescent="0.2">
      <c r="A3356">
        <v>1546021</v>
      </c>
      <c r="B3356" t="s">
        <v>3</v>
      </c>
      <c r="C3356" t="s">
        <v>2</v>
      </c>
      <c r="D3356" t="s">
        <v>38</v>
      </c>
      <c r="E3356" t="s">
        <v>1</v>
      </c>
      <c r="F3356" t="s">
        <v>0</v>
      </c>
      <c r="G3356">
        <v>119</v>
      </c>
      <c r="H3356">
        <v>10</v>
      </c>
      <c r="I3356">
        <v>1388.08</v>
      </c>
      <c r="J3356">
        <v>8</v>
      </c>
      <c r="K3356">
        <v>18</v>
      </c>
      <c r="L3356">
        <v>3</v>
      </c>
      <c r="M3356" t="s">
        <v>47</v>
      </c>
      <c r="N3356" s="2">
        <v>11.664537815126049</v>
      </c>
      <c r="O3356">
        <v>1069</v>
      </c>
    </row>
    <row r="3357" spans="1:15" x14ac:dyDescent="0.2">
      <c r="A3357">
        <v>1546171</v>
      </c>
      <c r="B3357" t="s">
        <v>3</v>
      </c>
      <c r="C3357" t="s">
        <v>2</v>
      </c>
      <c r="D3357" t="s">
        <v>38</v>
      </c>
      <c r="E3357" t="s">
        <v>1</v>
      </c>
      <c r="F3357" t="s">
        <v>0</v>
      </c>
      <c r="G3357">
        <v>30</v>
      </c>
      <c r="H3357">
        <v>6</v>
      </c>
      <c r="I3357">
        <v>1086.81</v>
      </c>
      <c r="J3357">
        <v>7</v>
      </c>
      <c r="K3357">
        <v>13</v>
      </c>
      <c r="L3357">
        <v>2</v>
      </c>
      <c r="M3357" t="s">
        <v>46</v>
      </c>
      <c r="N3357" s="2">
        <v>36.226999999999997</v>
      </c>
      <c r="O3357">
        <v>363</v>
      </c>
    </row>
    <row r="3358" spans="1:15" x14ac:dyDescent="0.2">
      <c r="A3358">
        <v>1546211</v>
      </c>
      <c r="B3358" t="s">
        <v>10</v>
      </c>
      <c r="C3358" t="s">
        <v>12</v>
      </c>
      <c r="D3358" t="s">
        <v>38</v>
      </c>
      <c r="E3358" t="s">
        <v>4</v>
      </c>
      <c r="F3358" t="s">
        <v>0</v>
      </c>
      <c r="G3358">
        <v>3</v>
      </c>
      <c r="H3358">
        <v>1</v>
      </c>
      <c r="I3358">
        <v>7.26</v>
      </c>
      <c r="J3358">
        <v>1</v>
      </c>
      <c r="K3358">
        <v>2</v>
      </c>
      <c r="L3358">
        <v>1</v>
      </c>
      <c r="M3358" t="s">
        <v>45</v>
      </c>
      <c r="N3358" s="2">
        <v>2.42</v>
      </c>
      <c r="O3358">
        <v>6</v>
      </c>
    </row>
    <row r="3359" spans="1:15" x14ac:dyDescent="0.2">
      <c r="A3359">
        <v>1546401</v>
      </c>
      <c r="B3359" t="s">
        <v>6</v>
      </c>
      <c r="C3359" t="s">
        <v>5</v>
      </c>
      <c r="D3359" t="s">
        <v>38</v>
      </c>
      <c r="E3359" t="s">
        <v>7</v>
      </c>
      <c r="F3359" t="s">
        <v>0</v>
      </c>
      <c r="G3359">
        <v>51</v>
      </c>
      <c r="H3359">
        <v>8</v>
      </c>
      <c r="I3359">
        <v>848.33</v>
      </c>
      <c r="J3359">
        <v>6</v>
      </c>
      <c r="K3359">
        <v>14</v>
      </c>
      <c r="L3359">
        <v>2</v>
      </c>
      <c r="M3359" t="s">
        <v>46</v>
      </c>
      <c r="N3359" s="2">
        <v>16.633921568627454</v>
      </c>
      <c r="O3359">
        <v>546</v>
      </c>
    </row>
    <row r="3360" spans="1:15" x14ac:dyDescent="0.2">
      <c r="A3360">
        <v>1546551</v>
      </c>
      <c r="B3360" t="s">
        <v>6</v>
      </c>
      <c r="C3360" t="s">
        <v>5</v>
      </c>
      <c r="D3360" t="s">
        <v>38</v>
      </c>
      <c r="E3360" t="s">
        <v>4</v>
      </c>
      <c r="F3360" t="s">
        <v>8</v>
      </c>
      <c r="G3360">
        <v>95</v>
      </c>
      <c r="H3360">
        <v>9</v>
      </c>
      <c r="I3360">
        <v>1412.54</v>
      </c>
      <c r="J3360">
        <v>8</v>
      </c>
      <c r="K3360">
        <v>17</v>
      </c>
      <c r="L3360">
        <v>3</v>
      </c>
      <c r="M3360" t="s">
        <v>47</v>
      </c>
      <c r="N3360" s="2">
        <v>14.868842105263157</v>
      </c>
      <c r="O3360">
        <v>656</v>
      </c>
    </row>
    <row r="3361" spans="1:15" x14ac:dyDescent="0.2">
      <c r="A3361">
        <v>1546931</v>
      </c>
      <c r="B3361" t="s">
        <v>10</v>
      </c>
      <c r="C3361" t="s">
        <v>2</v>
      </c>
      <c r="D3361" t="s">
        <v>38</v>
      </c>
      <c r="E3361" t="s">
        <v>4</v>
      </c>
      <c r="F3361" t="s">
        <v>0</v>
      </c>
      <c r="G3361">
        <v>6</v>
      </c>
      <c r="H3361">
        <v>2</v>
      </c>
      <c r="I3361">
        <v>167.08</v>
      </c>
      <c r="J3361">
        <v>3</v>
      </c>
      <c r="K3361">
        <v>5</v>
      </c>
      <c r="L3361">
        <v>1</v>
      </c>
      <c r="M3361" t="s">
        <v>45</v>
      </c>
      <c r="N3361" s="2">
        <v>27.846666666666668</v>
      </c>
      <c r="O3361">
        <v>98</v>
      </c>
    </row>
    <row r="3362" spans="1:15" x14ac:dyDescent="0.2">
      <c r="A3362">
        <v>1547291</v>
      </c>
      <c r="B3362" t="s">
        <v>6</v>
      </c>
      <c r="C3362" t="s">
        <v>2</v>
      </c>
      <c r="D3362" t="s">
        <v>38</v>
      </c>
      <c r="E3362" t="s">
        <v>7</v>
      </c>
      <c r="F3362" t="s">
        <v>0</v>
      </c>
      <c r="G3362">
        <v>9</v>
      </c>
      <c r="H3362">
        <v>3</v>
      </c>
      <c r="I3362">
        <v>300.29000000000002</v>
      </c>
      <c r="J3362">
        <v>4</v>
      </c>
      <c r="K3362">
        <v>7</v>
      </c>
      <c r="L3362">
        <v>1</v>
      </c>
      <c r="M3362" t="s">
        <v>45</v>
      </c>
      <c r="N3362" s="2">
        <v>33.365555555555559</v>
      </c>
      <c r="O3362">
        <v>200</v>
      </c>
    </row>
    <row r="3363" spans="1:15" x14ac:dyDescent="0.2">
      <c r="A3363">
        <v>1547331</v>
      </c>
      <c r="B3363" t="s">
        <v>3</v>
      </c>
      <c r="C3363" t="s">
        <v>2</v>
      </c>
      <c r="D3363" t="s">
        <v>38</v>
      </c>
      <c r="E3363" t="s">
        <v>4</v>
      </c>
      <c r="F3363" t="s">
        <v>0</v>
      </c>
      <c r="G3363">
        <v>74</v>
      </c>
      <c r="H3363">
        <v>9</v>
      </c>
      <c r="I3363">
        <v>1972.59</v>
      </c>
      <c r="J3363">
        <v>9</v>
      </c>
      <c r="K3363">
        <v>18</v>
      </c>
      <c r="L3363">
        <v>3</v>
      </c>
      <c r="M3363" t="s">
        <v>47</v>
      </c>
      <c r="N3363" s="2">
        <v>26.656621621621621</v>
      </c>
      <c r="O3363">
        <v>1167</v>
      </c>
    </row>
    <row r="3364" spans="1:15" x14ac:dyDescent="0.2">
      <c r="A3364">
        <v>1547481</v>
      </c>
      <c r="B3364" t="s">
        <v>3</v>
      </c>
      <c r="C3364" t="s">
        <v>2</v>
      </c>
      <c r="D3364" t="s">
        <v>38</v>
      </c>
      <c r="E3364" t="s">
        <v>1</v>
      </c>
      <c r="F3364" t="s">
        <v>8</v>
      </c>
      <c r="G3364">
        <v>25</v>
      </c>
      <c r="H3364">
        <v>5</v>
      </c>
      <c r="I3364">
        <v>848.8</v>
      </c>
      <c r="J3364">
        <v>6</v>
      </c>
      <c r="K3364">
        <v>11</v>
      </c>
      <c r="L3364">
        <v>2</v>
      </c>
      <c r="M3364" t="s">
        <v>46</v>
      </c>
      <c r="N3364" s="2">
        <v>33.951999999999998</v>
      </c>
      <c r="O3364">
        <v>656</v>
      </c>
    </row>
    <row r="3365" spans="1:15" x14ac:dyDescent="0.2">
      <c r="A3365">
        <v>1547671</v>
      </c>
      <c r="B3365" t="s">
        <v>6</v>
      </c>
      <c r="C3365" t="s">
        <v>2</v>
      </c>
      <c r="D3365" t="s">
        <v>38</v>
      </c>
      <c r="E3365" t="s">
        <v>1</v>
      </c>
      <c r="F3365" t="s">
        <v>0</v>
      </c>
      <c r="G3365">
        <v>24</v>
      </c>
      <c r="H3365">
        <v>5</v>
      </c>
      <c r="I3365">
        <v>307.85000000000002</v>
      </c>
      <c r="J3365">
        <v>4</v>
      </c>
      <c r="K3365">
        <v>9</v>
      </c>
      <c r="L3365">
        <v>2</v>
      </c>
      <c r="M3365" t="s">
        <v>46</v>
      </c>
      <c r="N3365" s="2">
        <v>12.827083333333334</v>
      </c>
      <c r="O3365">
        <v>185</v>
      </c>
    </row>
    <row r="3366" spans="1:15" x14ac:dyDescent="0.2">
      <c r="A3366">
        <v>1547711</v>
      </c>
      <c r="B3366" t="s">
        <v>3</v>
      </c>
      <c r="C3366" t="s">
        <v>2</v>
      </c>
      <c r="D3366" t="s">
        <v>38</v>
      </c>
      <c r="E3366" t="s">
        <v>7</v>
      </c>
      <c r="F3366" t="s">
        <v>0</v>
      </c>
      <c r="G3366">
        <v>28</v>
      </c>
      <c r="H3366">
        <v>6</v>
      </c>
      <c r="I3366">
        <v>1626.8</v>
      </c>
      <c r="J3366">
        <v>8</v>
      </c>
      <c r="K3366">
        <v>14</v>
      </c>
      <c r="L3366">
        <v>2</v>
      </c>
      <c r="M3366" t="s">
        <v>46</v>
      </c>
      <c r="N3366" s="2">
        <v>58.1</v>
      </c>
      <c r="O3366">
        <v>935</v>
      </c>
    </row>
    <row r="3367" spans="1:15" x14ac:dyDescent="0.2">
      <c r="A3367">
        <v>1547861</v>
      </c>
      <c r="B3367" t="s">
        <v>10</v>
      </c>
      <c r="C3367" t="s">
        <v>5</v>
      </c>
      <c r="D3367" t="s">
        <v>38</v>
      </c>
      <c r="E3367" t="s">
        <v>1</v>
      </c>
      <c r="F3367" t="s">
        <v>0</v>
      </c>
      <c r="G3367">
        <v>2</v>
      </c>
      <c r="H3367">
        <v>1</v>
      </c>
      <c r="I3367">
        <v>47</v>
      </c>
      <c r="J3367">
        <v>2</v>
      </c>
      <c r="K3367">
        <v>3</v>
      </c>
      <c r="L3367">
        <v>1</v>
      </c>
      <c r="M3367" t="s">
        <v>45</v>
      </c>
      <c r="N3367" s="2">
        <v>23.5</v>
      </c>
      <c r="O3367">
        <v>19</v>
      </c>
    </row>
    <row r="3368" spans="1:15" x14ac:dyDescent="0.2">
      <c r="A3368">
        <v>1548111</v>
      </c>
      <c r="B3368" t="s">
        <v>3</v>
      </c>
      <c r="C3368" t="s">
        <v>2</v>
      </c>
      <c r="D3368" t="s">
        <v>38</v>
      </c>
      <c r="E3368" t="s">
        <v>7</v>
      </c>
      <c r="F3368" t="s">
        <v>0</v>
      </c>
      <c r="G3368">
        <v>21</v>
      </c>
      <c r="H3368">
        <v>4</v>
      </c>
      <c r="I3368">
        <v>1628.51</v>
      </c>
      <c r="J3368">
        <v>8</v>
      </c>
      <c r="K3368">
        <v>12</v>
      </c>
      <c r="L3368">
        <v>2</v>
      </c>
      <c r="M3368" t="s">
        <v>46</v>
      </c>
      <c r="N3368" s="2">
        <v>77.548095238095243</v>
      </c>
      <c r="O3368">
        <v>1042</v>
      </c>
    </row>
    <row r="3369" spans="1:15" x14ac:dyDescent="0.2">
      <c r="A3369">
        <v>1548301</v>
      </c>
      <c r="B3369" t="s">
        <v>10</v>
      </c>
      <c r="C3369" t="s">
        <v>5</v>
      </c>
      <c r="D3369" t="s">
        <v>38</v>
      </c>
      <c r="E3369" t="s">
        <v>24</v>
      </c>
      <c r="F3369" t="s">
        <v>8</v>
      </c>
      <c r="G3369">
        <v>1</v>
      </c>
      <c r="H3369">
        <v>1</v>
      </c>
      <c r="I3369">
        <v>11.7</v>
      </c>
      <c r="J3369">
        <v>1</v>
      </c>
      <c r="K3369">
        <v>2</v>
      </c>
      <c r="L3369">
        <v>1</v>
      </c>
      <c r="M3369" t="s">
        <v>45</v>
      </c>
      <c r="N3369" s="2">
        <v>11.7</v>
      </c>
      <c r="O3369">
        <v>5</v>
      </c>
    </row>
    <row r="3370" spans="1:15" x14ac:dyDescent="0.2">
      <c r="A3370">
        <v>1548641</v>
      </c>
      <c r="B3370" t="s">
        <v>3</v>
      </c>
      <c r="C3370" t="s">
        <v>5</v>
      </c>
      <c r="D3370" t="s">
        <v>38</v>
      </c>
      <c r="E3370" t="s">
        <v>4</v>
      </c>
      <c r="F3370" t="s">
        <v>0</v>
      </c>
      <c r="G3370">
        <v>38</v>
      </c>
      <c r="H3370">
        <v>7</v>
      </c>
      <c r="I3370">
        <v>1455.3</v>
      </c>
      <c r="J3370">
        <v>8</v>
      </c>
      <c r="K3370">
        <v>15</v>
      </c>
      <c r="L3370">
        <v>3</v>
      </c>
      <c r="M3370" t="s">
        <v>47</v>
      </c>
      <c r="N3370" s="2">
        <v>38.297368421052632</v>
      </c>
      <c r="O3370">
        <v>1030</v>
      </c>
    </row>
    <row r="3371" spans="1:15" x14ac:dyDescent="0.2">
      <c r="A3371">
        <v>1548831</v>
      </c>
      <c r="B3371" t="s">
        <v>6</v>
      </c>
      <c r="C3371" t="s">
        <v>5</v>
      </c>
      <c r="D3371" t="s">
        <v>38</v>
      </c>
      <c r="E3371" t="s">
        <v>7</v>
      </c>
      <c r="F3371" t="s">
        <v>0</v>
      </c>
      <c r="G3371">
        <v>14</v>
      </c>
      <c r="H3371">
        <v>3</v>
      </c>
      <c r="I3371">
        <v>988.24</v>
      </c>
      <c r="J3371">
        <v>7</v>
      </c>
      <c r="K3371">
        <v>10</v>
      </c>
      <c r="L3371">
        <v>2</v>
      </c>
      <c r="M3371" t="s">
        <v>46</v>
      </c>
      <c r="N3371" s="2">
        <v>70.588571428571427</v>
      </c>
      <c r="O3371">
        <v>665</v>
      </c>
    </row>
    <row r="3372" spans="1:15" x14ac:dyDescent="0.2">
      <c r="A3372">
        <v>1548981</v>
      </c>
      <c r="B3372" t="s">
        <v>6</v>
      </c>
      <c r="C3372" t="s">
        <v>12</v>
      </c>
      <c r="D3372" t="s">
        <v>38</v>
      </c>
      <c r="E3372" t="s">
        <v>7</v>
      </c>
      <c r="F3372" t="s">
        <v>8</v>
      </c>
      <c r="G3372">
        <v>6</v>
      </c>
      <c r="H3372">
        <v>2</v>
      </c>
      <c r="I3372">
        <v>145.12</v>
      </c>
      <c r="J3372">
        <v>3</v>
      </c>
      <c r="K3372">
        <v>5</v>
      </c>
      <c r="L3372">
        <v>1</v>
      </c>
      <c r="M3372" t="s">
        <v>45</v>
      </c>
      <c r="N3372" s="2">
        <v>24.186666666666667</v>
      </c>
      <c r="O3372">
        <v>111</v>
      </c>
    </row>
    <row r="3373" spans="1:15" x14ac:dyDescent="0.2">
      <c r="A3373">
        <v>1549231</v>
      </c>
      <c r="B3373" t="s">
        <v>6</v>
      </c>
      <c r="C3373" t="s">
        <v>12</v>
      </c>
      <c r="D3373" t="s">
        <v>38</v>
      </c>
      <c r="E3373" t="s">
        <v>4</v>
      </c>
      <c r="F3373" t="s">
        <v>8</v>
      </c>
      <c r="G3373">
        <v>55</v>
      </c>
      <c r="H3373">
        <v>8</v>
      </c>
      <c r="I3373">
        <v>790.6</v>
      </c>
      <c r="J3373">
        <v>6</v>
      </c>
      <c r="K3373">
        <v>14</v>
      </c>
      <c r="L3373">
        <v>2</v>
      </c>
      <c r="M3373" t="s">
        <v>46</v>
      </c>
      <c r="N3373" s="2">
        <v>14.374545454545455</v>
      </c>
      <c r="O3373">
        <v>377</v>
      </c>
    </row>
    <row r="3374" spans="1:15" x14ac:dyDescent="0.2">
      <c r="A3374">
        <v>1549381</v>
      </c>
      <c r="B3374" t="s">
        <v>6</v>
      </c>
      <c r="C3374" t="s">
        <v>12</v>
      </c>
      <c r="D3374" t="s">
        <v>38</v>
      </c>
      <c r="E3374" t="s">
        <v>4</v>
      </c>
      <c r="F3374" t="s">
        <v>0</v>
      </c>
      <c r="G3374">
        <v>6</v>
      </c>
      <c r="H3374">
        <v>2</v>
      </c>
      <c r="I3374">
        <v>15.21</v>
      </c>
      <c r="J3374">
        <v>1</v>
      </c>
      <c r="K3374">
        <v>3</v>
      </c>
      <c r="L3374">
        <v>1</v>
      </c>
      <c r="M3374" t="s">
        <v>45</v>
      </c>
      <c r="N3374" s="2">
        <v>2.5350000000000001</v>
      </c>
      <c r="O3374">
        <v>18</v>
      </c>
    </row>
    <row r="3375" spans="1:15" x14ac:dyDescent="0.2">
      <c r="A3375">
        <v>1549421</v>
      </c>
      <c r="B3375" t="s">
        <v>6</v>
      </c>
      <c r="C3375" t="s">
        <v>2</v>
      </c>
      <c r="D3375" t="s">
        <v>39</v>
      </c>
      <c r="E3375" t="s">
        <v>4</v>
      </c>
      <c r="F3375" t="s">
        <v>0</v>
      </c>
      <c r="G3375">
        <v>2</v>
      </c>
      <c r="H3375">
        <v>1</v>
      </c>
      <c r="I3375">
        <v>98.27</v>
      </c>
      <c r="J3375">
        <v>2</v>
      </c>
      <c r="K3375">
        <v>3</v>
      </c>
      <c r="L3375">
        <v>1</v>
      </c>
      <c r="M3375" t="s">
        <v>45</v>
      </c>
      <c r="N3375" s="2">
        <v>49.134999999999998</v>
      </c>
      <c r="O3375">
        <v>88</v>
      </c>
    </row>
    <row r="3376" spans="1:15" x14ac:dyDescent="0.2">
      <c r="A3376">
        <v>1549611</v>
      </c>
      <c r="B3376" t="s">
        <v>6</v>
      </c>
      <c r="C3376" t="s">
        <v>5</v>
      </c>
      <c r="D3376" t="s">
        <v>38</v>
      </c>
      <c r="E3376" t="s">
        <v>4</v>
      </c>
      <c r="F3376" t="s">
        <v>0</v>
      </c>
      <c r="G3376">
        <v>46</v>
      </c>
      <c r="H3376">
        <v>7</v>
      </c>
      <c r="I3376">
        <v>1643.61</v>
      </c>
      <c r="J3376">
        <v>8</v>
      </c>
      <c r="K3376">
        <v>15</v>
      </c>
      <c r="L3376">
        <v>3</v>
      </c>
      <c r="M3376" t="s">
        <v>47</v>
      </c>
      <c r="N3376" s="2">
        <v>35.730652173913043</v>
      </c>
      <c r="O3376">
        <v>780</v>
      </c>
    </row>
    <row r="3377" spans="1:15" x14ac:dyDescent="0.2">
      <c r="A3377">
        <v>1549951</v>
      </c>
      <c r="B3377" t="s">
        <v>13</v>
      </c>
      <c r="C3377" t="s">
        <v>2</v>
      </c>
      <c r="D3377" t="s">
        <v>38</v>
      </c>
      <c r="E3377" t="s">
        <v>4</v>
      </c>
      <c r="F3377" t="s">
        <v>0</v>
      </c>
      <c r="G3377">
        <v>2</v>
      </c>
      <c r="H3377">
        <v>1</v>
      </c>
      <c r="I3377">
        <v>8.31</v>
      </c>
      <c r="J3377">
        <v>1</v>
      </c>
      <c r="K3377">
        <v>2</v>
      </c>
      <c r="L3377">
        <v>1</v>
      </c>
      <c r="M3377" t="s">
        <v>45</v>
      </c>
      <c r="N3377" s="2">
        <v>4.1550000000000002</v>
      </c>
      <c r="O3377">
        <v>9</v>
      </c>
    </row>
    <row r="3378" spans="1:15" x14ac:dyDescent="0.2">
      <c r="A3378">
        <v>1550171</v>
      </c>
      <c r="B3378" t="s">
        <v>3</v>
      </c>
      <c r="C3378" t="s">
        <v>2</v>
      </c>
      <c r="D3378" t="s">
        <v>38</v>
      </c>
      <c r="E3378" t="s">
        <v>1</v>
      </c>
      <c r="F3378" t="s">
        <v>0</v>
      </c>
      <c r="G3378">
        <v>22</v>
      </c>
      <c r="H3378">
        <v>5</v>
      </c>
      <c r="I3378">
        <v>984.45</v>
      </c>
      <c r="J3378">
        <v>7</v>
      </c>
      <c r="K3378">
        <v>12</v>
      </c>
      <c r="L3378">
        <v>2</v>
      </c>
      <c r="M3378" t="s">
        <v>46</v>
      </c>
      <c r="N3378" s="2">
        <v>44.747727272727275</v>
      </c>
      <c r="O3378">
        <v>448</v>
      </c>
    </row>
    <row r="3379" spans="1:15" x14ac:dyDescent="0.2">
      <c r="A3379">
        <v>1550401</v>
      </c>
      <c r="B3379" t="s">
        <v>6</v>
      </c>
      <c r="C3379" t="s">
        <v>5</v>
      </c>
      <c r="D3379" t="s">
        <v>38</v>
      </c>
      <c r="E3379" t="s">
        <v>7</v>
      </c>
      <c r="F3379" t="s">
        <v>0</v>
      </c>
      <c r="G3379">
        <v>19</v>
      </c>
      <c r="H3379">
        <v>4</v>
      </c>
      <c r="I3379">
        <v>654.14</v>
      </c>
      <c r="J3379">
        <v>5</v>
      </c>
      <c r="K3379">
        <v>9</v>
      </c>
      <c r="L3379">
        <v>2</v>
      </c>
      <c r="M3379" t="s">
        <v>46</v>
      </c>
      <c r="N3379" s="2">
        <v>34.428421052631577</v>
      </c>
      <c r="O3379">
        <v>288</v>
      </c>
    </row>
    <row r="3380" spans="1:15" x14ac:dyDescent="0.2">
      <c r="A3380">
        <v>1550891</v>
      </c>
      <c r="B3380" t="s">
        <v>3</v>
      </c>
      <c r="C3380" t="s">
        <v>2</v>
      </c>
      <c r="D3380" t="s">
        <v>38</v>
      </c>
      <c r="E3380" t="s">
        <v>1</v>
      </c>
      <c r="F3380" t="s">
        <v>0</v>
      </c>
      <c r="G3380">
        <v>33</v>
      </c>
      <c r="H3380">
        <v>6</v>
      </c>
      <c r="I3380">
        <v>2229.02</v>
      </c>
      <c r="J3380">
        <v>9</v>
      </c>
      <c r="K3380">
        <v>15</v>
      </c>
      <c r="L3380">
        <v>3</v>
      </c>
      <c r="M3380" t="s">
        <v>47</v>
      </c>
      <c r="N3380" s="2">
        <v>67.546060606060607</v>
      </c>
      <c r="O3380">
        <v>1562</v>
      </c>
    </row>
    <row r="3381" spans="1:15" x14ac:dyDescent="0.2">
      <c r="A3381">
        <v>1550931</v>
      </c>
      <c r="B3381" t="s">
        <v>6</v>
      </c>
      <c r="C3381" t="s">
        <v>5</v>
      </c>
      <c r="D3381" t="s">
        <v>38</v>
      </c>
      <c r="E3381" t="s">
        <v>1</v>
      </c>
      <c r="F3381" t="s">
        <v>0</v>
      </c>
      <c r="G3381">
        <v>45</v>
      </c>
      <c r="H3381">
        <v>7</v>
      </c>
      <c r="I3381">
        <v>918.5</v>
      </c>
      <c r="J3381">
        <v>6</v>
      </c>
      <c r="K3381">
        <v>13</v>
      </c>
      <c r="L3381">
        <v>2</v>
      </c>
      <c r="M3381" t="s">
        <v>46</v>
      </c>
      <c r="N3381" s="2">
        <v>20.411111111111111</v>
      </c>
      <c r="O3381">
        <v>455</v>
      </c>
    </row>
    <row r="3382" spans="1:15" x14ac:dyDescent="0.2">
      <c r="A3382">
        <v>1551141</v>
      </c>
      <c r="B3382" t="s">
        <v>6</v>
      </c>
      <c r="C3382" t="s">
        <v>5</v>
      </c>
      <c r="D3382" t="s">
        <v>38</v>
      </c>
      <c r="E3382" t="s">
        <v>4</v>
      </c>
      <c r="F3382" t="s">
        <v>0</v>
      </c>
      <c r="G3382">
        <v>17</v>
      </c>
      <c r="H3382">
        <v>4</v>
      </c>
      <c r="I3382">
        <v>1579.17</v>
      </c>
      <c r="J3382">
        <v>8</v>
      </c>
      <c r="K3382">
        <v>12</v>
      </c>
      <c r="L3382">
        <v>2</v>
      </c>
      <c r="M3382" t="s">
        <v>46</v>
      </c>
      <c r="N3382" s="2">
        <v>92.892352941176469</v>
      </c>
      <c r="O3382">
        <v>992</v>
      </c>
    </row>
    <row r="3383" spans="1:15" x14ac:dyDescent="0.2">
      <c r="A3383">
        <v>1551291</v>
      </c>
      <c r="B3383" t="s">
        <v>3</v>
      </c>
      <c r="C3383" t="s">
        <v>2</v>
      </c>
      <c r="D3383" t="s">
        <v>38</v>
      </c>
      <c r="E3383" t="s">
        <v>4</v>
      </c>
      <c r="F3383" t="s">
        <v>0</v>
      </c>
      <c r="G3383">
        <v>82</v>
      </c>
      <c r="H3383">
        <v>9</v>
      </c>
      <c r="I3383">
        <v>2336.85</v>
      </c>
      <c r="J3383">
        <v>9</v>
      </c>
      <c r="K3383">
        <v>18</v>
      </c>
      <c r="L3383">
        <v>3</v>
      </c>
      <c r="M3383" t="s">
        <v>47</v>
      </c>
      <c r="N3383" s="2">
        <v>28.498170731707315</v>
      </c>
      <c r="O3383">
        <v>1480</v>
      </c>
    </row>
    <row r="3384" spans="1:15" x14ac:dyDescent="0.2">
      <c r="A3384">
        <v>1551481</v>
      </c>
      <c r="B3384" t="s">
        <v>6</v>
      </c>
      <c r="C3384" t="s">
        <v>5</v>
      </c>
      <c r="D3384" t="s">
        <v>38</v>
      </c>
      <c r="E3384" t="s">
        <v>4</v>
      </c>
      <c r="F3384" t="s">
        <v>0</v>
      </c>
      <c r="G3384">
        <v>16</v>
      </c>
      <c r="H3384">
        <v>4</v>
      </c>
      <c r="I3384">
        <v>223.62</v>
      </c>
      <c r="J3384">
        <v>3</v>
      </c>
      <c r="K3384">
        <v>7</v>
      </c>
      <c r="L3384">
        <v>1</v>
      </c>
      <c r="M3384" t="s">
        <v>45</v>
      </c>
      <c r="N3384" s="2">
        <v>13.97625</v>
      </c>
      <c r="O3384">
        <v>120</v>
      </c>
    </row>
    <row r="3385" spans="1:15" x14ac:dyDescent="0.2">
      <c r="A3385">
        <v>1551671</v>
      </c>
      <c r="B3385" t="s">
        <v>3</v>
      </c>
      <c r="C3385" t="s">
        <v>5</v>
      </c>
      <c r="D3385" t="s">
        <v>38</v>
      </c>
      <c r="E3385" t="s">
        <v>1</v>
      </c>
      <c r="F3385" t="s">
        <v>0</v>
      </c>
      <c r="G3385">
        <v>19</v>
      </c>
      <c r="H3385">
        <v>4</v>
      </c>
      <c r="I3385">
        <v>933.53</v>
      </c>
      <c r="J3385">
        <v>6</v>
      </c>
      <c r="K3385">
        <v>10</v>
      </c>
      <c r="L3385">
        <v>2</v>
      </c>
      <c r="M3385" t="s">
        <v>46</v>
      </c>
      <c r="N3385" s="2">
        <v>49.13315789473684</v>
      </c>
      <c r="O3385">
        <v>429</v>
      </c>
    </row>
    <row r="3386" spans="1:15" x14ac:dyDescent="0.2">
      <c r="A3386">
        <v>1551861</v>
      </c>
      <c r="B3386" t="s">
        <v>10</v>
      </c>
      <c r="C3386" t="s">
        <v>9</v>
      </c>
      <c r="D3386" t="s">
        <v>38</v>
      </c>
      <c r="E3386" t="s">
        <v>1</v>
      </c>
      <c r="F3386" t="s">
        <v>8</v>
      </c>
      <c r="G3386">
        <v>11</v>
      </c>
      <c r="H3386">
        <v>3</v>
      </c>
      <c r="I3386">
        <v>547.39</v>
      </c>
      <c r="J3386">
        <v>5</v>
      </c>
      <c r="K3386">
        <v>8</v>
      </c>
      <c r="L3386">
        <v>2</v>
      </c>
      <c r="M3386" t="s">
        <v>46</v>
      </c>
      <c r="N3386" s="2">
        <v>49.762727272727268</v>
      </c>
      <c r="O3386">
        <v>11</v>
      </c>
    </row>
    <row r="3387" spans="1:15" x14ac:dyDescent="0.2">
      <c r="A3387">
        <v>1551901</v>
      </c>
      <c r="B3387" t="s">
        <v>3</v>
      </c>
      <c r="C3387" t="s">
        <v>2</v>
      </c>
      <c r="D3387" t="s">
        <v>38</v>
      </c>
      <c r="E3387" t="s">
        <v>1</v>
      </c>
      <c r="F3387" t="s">
        <v>0</v>
      </c>
      <c r="G3387">
        <v>86</v>
      </c>
      <c r="H3387">
        <v>9</v>
      </c>
      <c r="I3387">
        <v>1804.66</v>
      </c>
      <c r="J3387">
        <v>8</v>
      </c>
      <c r="K3387">
        <v>17</v>
      </c>
      <c r="L3387">
        <v>3</v>
      </c>
      <c r="M3387" t="s">
        <v>47</v>
      </c>
      <c r="N3387" s="2">
        <v>20.984418604651164</v>
      </c>
      <c r="O3387">
        <v>1247</v>
      </c>
    </row>
    <row r="3388" spans="1:15" x14ac:dyDescent="0.2">
      <c r="A3388">
        <v>1552071</v>
      </c>
      <c r="B3388" t="s">
        <v>3</v>
      </c>
      <c r="C3388" t="s">
        <v>2</v>
      </c>
      <c r="D3388" t="s">
        <v>38</v>
      </c>
      <c r="E3388" t="s">
        <v>4</v>
      </c>
      <c r="F3388" t="s">
        <v>0</v>
      </c>
      <c r="G3388">
        <v>46</v>
      </c>
      <c r="H3388">
        <v>7</v>
      </c>
      <c r="I3388">
        <v>779.1</v>
      </c>
      <c r="J3388">
        <v>6</v>
      </c>
      <c r="K3388">
        <v>13</v>
      </c>
      <c r="L3388">
        <v>2</v>
      </c>
      <c r="M3388" t="s">
        <v>46</v>
      </c>
      <c r="N3388" s="2">
        <v>16.93695652173913</v>
      </c>
      <c r="O3388">
        <v>399</v>
      </c>
    </row>
    <row r="3389" spans="1:15" x14ac:dyDescent="0.2">
      <c r="A3389">
        <v>1552111</v>
      </c>
      <c r="B3389" t="s">
        <v>10</v>
      </c>
      <c r="C3389" t="s">
        <v>5</v>
      </c>
      <c r="D3389" t="s">
        <v>38</v>
      </c>
      <c r="E3389" t="s">
        <v>7</v>
      </c>
      <c r="F3389" t="s">
        <v>0</v>
      </c>
      <c r="G3389">
        <v>13</v>
      </c>
      <c r="H3389">
        <v>3</v>
      </c>
      <c r="I3389">
        <v>329.66</v>
      </c>
      <c r="J3389">
        <v>4</v>
      </c>
      <c r="K3389">
        <v>7</v>
      </c>
      <c r="L3389">
        <v>1</v>
      </c>
      <c r="M3389" t="s">
        <v>45</v>
      </c>
      <c r="N3389" s="2">
        <v>25.35846153846154</v>
      </c>
      <c r="O3389">
        <v>175</v>
      </c>
    </row>
    <row r="3390" spans="1:15" x14ac:dyDescent="0.2">
      <c r="A3390">
        <v>1552261</v>
      </c>
      <c r="B3390" t="s">
        <v>3</v>
      </c>
      <c r="C3390" t="s">
        <v>2</v>
      </c>
      <c r="D3390" t="s">
        <v>38</v>
      </c>
      <c r="E3390" t="s">
        <v>1</v>
      </c>
      <c r="F3390" t="s">
        <v>0</v>
      </c>
      <c r="G3390">
        <v>63</v>
      </c>
      <c r="H3390">
        <v>9</v>
      </c>
      <c r="I3390">
        <v>2118.0300000000002</v>
      </c>
      <c r="J3390">
        <v>9</v>
      </c>
      <c r="K3390">
        <v>18</v>
      </c>
      <c r="L3390">
        <v>3</v>
      </c>
      <c r="M3390" t="s">
        <v>47</v>
      </c>
      <c r="N3390" s="2">
        <v>33.619523809523812</v>
      </c>
      <c r="O3390">
        <v>1503</v>
      </c>
    </row>
    <row r="3391" spans="1:15" x14ac:dyDescent="0.2">
      <c r="A3391">
        <v>1552301</v>
      </c>
      <c r="B3391" t="s">
        <v>10</v>
      </c>
      <c r="C3391" t="s">
        <v>5</v>
      </c>
      <c r="D3391" t="s">
        <v>38</v>
      </c>
      <c r="E3391" t="s">
        <v>1</v>
      </c>
      <c r="F3391" t="s">
        <v>8</v>
      </c>
      <c r="G3391">
        <v>2</v>
      </c>
      <c r="H3391">
        <v>1</v>
      </c>
      <c r="I3391">
        <v>68.58</v>
      </c>
      <c r="J3391">
        <v>2</v>
      </c>
      <c r="K3391">
        <v>3</v>
      </c>
      <c r="L3391">
        <v>1</v>
      </c>
      <c r="M3391" t="s">
        <v>45</v>
      </c>
      <c r="N3391" s="2">
        <v>34.29</v>
      </c>
      <c r="O3391">
        <v>71</v>
      </c>
    </row>
    <row r="3392" spans="1:15" x14ac:dyDescent="0.2">
      <c r="A3392">
        <v>1552451</v>
      </c>
      <c r="B3392" t="s">
        <v>6</v>
      </c>
      <c r="C3392" t="s">
        <v>5</v>
      </c>
      <c r="D3392" t="s">
        <v>38</v>
      </c>
      <c r="E3392" t="s">
        <v>4</v>
      </c>
      <c r="F3392" t="s">
        <v>0</v>
      </c>
      <c r="G3392">
        <v>7</v>
      </c>
      <c r="H3392">
        <v>2</v>
      </c>
      <c r="I3392">
        <v>87.94</v>
      </c>
      <c r="J3392">
        <v>2</v>
      </c>
      <c r="K3392">
        <v>4</v>
      </c>
      <c r="L3392">
        <v>1</v>
      </c>
      <c r="M3392" t="s">
        <v>45</v>
      </c>
      <c r="N3392" s="2">
        <v>12.562857142857142</v>
      </c>
      <c r="O3392">
        <v>24</v>
      </c>
    </row>
    <row r="3393" spans="1:15" x14ac:dyDescent="0.2">
      <c r="A3393">
        <v>1552641</v>
      </c>
      <c r="B3393" t="s">
        <v>10</v>
      </c>
      <c r="C3393" t="s">
        <v>5</v>
      </c>
      <c r="D3393" t="s">
        <v>38</v>
      </c>
      <c r="E3393" t="s">
        <v>4</v>
      </c>
      <c r="F3393" t="s">
        <v>0</v>
      </c>
      <c r="G3393">
        <v>1</v>
      </c>
      <c r="H3393">
        <v>1</v>
      </c>
      <c r="I3393">
        <v>8</v>
      </c>
      <c r="J3393">
        <v>1</v>
      </c>
      <c r="K3393">
        <v>2</v>
      </c>
      <c r="L3393">
        <v>1</v>
      </c>
      <c r="M3393" t="s">
        <v>45</v>
      </c>
      <c r="N3393" s="2">
        <v>8</v>
      </c>
      <c r="O3393">
        <v>1</v>
      </c>
    </row>
    <row r="3394" spans="1:15" x14ac:dyDescent="0.2">
      <c r="A3394">
        <v>1552981</v>
      </c>
      <c r="B3394" t="s">
        <v>3</v>
      </c>
      <c r="C3394" t="s">
        <v>2</v>
      </c>
      <c r="D3394" t="s">
        <v>38</v>
      </c>
      <c r="E3394" t="s">
        <v>4</v>
      </c>
      <c r="F3394" t="s">
        <v>0</v>
      </c>
      <c r="G3394">
        <v>47</v>
      </c>
      <c r="H3394">
        <v>8</v>
      </c>
      <c r="I3394">
        <v>1793.64</v>
      </c>
      <c r="J3394">
        <v>8</v>
      </c>
      <c r="K3394">
        <v>16</v>
      </c>
      <c r="L3394">
        <v>3</v>
      </c>
      <c r="M3394" t="s">
        <v>47</v>
      </c>
      <c r="N3394" s="2">
        <v>38.162553191489366</v>
      </c>
      <c r="O3394">
        <v>748</v>
      </c>
    </row>
    <row r="3395" spans="1:15" x14ac:dyDescent="0.2">
      <c r="A3395">
        <v>1553191</v>
      </c>
      <c r="B3395" t="s">
        <v>3</v>
      </c>
      <c r="C3395" t="s">
        <v>2</v>
      </c>
      <c r="D3395" t="s">
        <v>38</v>
      </c>
      <c r="E3395" t="s">
        <v>7</v>
      </c>
      <c r="F3395" t="s">
        <v>0</v>
      </c>
      <c r="G3395">
        <v>40</v>
      </c>
      <c r="H3395">
        <v>7</v>
      </c>
      <c r="I3395">
        <v>2698.72</v>
      </c>
      <c r="J3395">
        <v>10</v>
      </c>
      <c r="K3395">
        <v>17</v>
      </c>
      <c r="L3395">
        <v>3</v>
      </c>
      <c r="M3395" t="s">
        <v>47</v>
      </c>
      <c r="N3395" s="2">
        <v>67.467999999999989</v>
      </c>
      <c r="O3395">
        <v>1219</v>
      </c>
    </row>
    <row r="3396" spans="1:15" x14ac:dyDescent="0.2">
      <c r="A3396">
        <v>1553231</v>
      </c>
      <c r="B3396" t="s">
        <v>6</v>
      </c>
      <c r="C3396" t="s">
        <v>5</v>
      </c>
      <c r="D3396" t="s">
        <v>38</v>
      </c>
      <c r="E3396" t="s">
        <v>4</v>
      </c>
      <c r="F3396" t="s">
        <v>8</v>
      </c>
      <c r="G3396">
        <v>102</v>
      </c>
      <c r="H3396">
        <v>10</v>
      </c>
      <c r="I3396">
        <v>426.31</v>
      </c>
      <c r="J3396">
        <v>4</v>
      </c>
      <c r="K3396">
        <v>14</v>
      </c>
      <c r="L3396">
        <v>2</v>
      </c>
      <c r="M3396" t="s">
        <v>46</v>
      </c>
      <c r="N3396" s="2">
        <v>4.1795098039215688</v>
      </c>
      <c r="O3396">
        <v>529</v>
      </c>
    </row>
    <row r="3397" spans="1:15" x14ac:dyDescent="0.2">
      <c r="A3397">
        <v>1553611</v>
      </c>
      <c r="B3397" t="s">
        <v>6</v>
      </c>
      <c r="C3397" t="s">
        <v>2</v>
      </c>
      <c r="D3397" t="s">
        <v>38</v>
      </c>
      <c r="E3397" t="s">
        <v>7</v>
      </c>
      <c r="F3397" t="s">
        <v>0</v>
      </c>
      <c r="G3397">
        <v>16</v>
      </c>
      <c r="H3397">
        <v>4</v>
      </c>
      <c r="I3397">
        <v>370.59</v>
      </c>
      <c r="J3397">
        <v>4</v>
      </c>
      <c r="K3397">
        <v>8</v>
      </c>
      <c r="L3397">
        <v>2</v>
      </c>
      <c r="M3397" t="s">
        <v>46</v>
      </c>
      <c r="N3397" s="2">
        <v>23.161874999999998</v>
      </c>
      <c r="O3397">
        <v>247</v>
      </c>
    </row>
    <row r="3398" spans="1:15" x14ac:dyDescent="0.2">
      <c r="A3398">
        <v>1553801</v>
      </c>
      <c r="B3398" t="s">
        <v>3</v>
      </c>
      <c r="C3398" t="s">
        <v>2</v>
      </c>
      <c r="D3398" t="s">
        <v>39</v>
      </c>
      <c r="E3398" t="s">
        <v>7</v>
      </c>
      <c r="F3398" t="s">
        <v>0</v>
      </c>
      <c r="G3398">
        <v>58</v>
      </c>
      <c r="H3398">
        <v>8</v>
      </c>
      <c r="I3398">
        <v>1479.8000000000002</v>
      </c>
      <c r="J3398">
        <v>8</v>
      </c>
      <c r="K3398">
        <v>16</v>
      </c>
      <c r="L3398">
        <v>3</v>
      </c>
      <c r="M3398" t="s">
        <v>47</v>
      </c>
      <c r="N3398" s="2">
        <v>25.513793103448279</v>
      </c>
      <c r="O3398">
        <v>745</v>
      </c>
    </row>
    <row r="3399" spans="1:15" x14ac:dyDescent="0.2">
      <c r="A3399">
        <v>1554201</v>
      </c>
      <c r="B3399" t="s">
        <v>3</v>
      </c>
      <c r="C3399" t="s">
        <v>2</v>
      </c>
      <c r="D3399" t="s">
        <v>38</v>
      </c>
      <c r="E3399" t="s">
        <v>7</v>
      </c>
      <c r="F3399" t="s">
        <v>0</v>
      </c>
      <c r="G3399">
        <v>24</v>
      </c>
      <c r="H3399">
        <v>5</v>
      </c>
      <c r="I3399">
        <v>597.45000000000005</v>
      </c>
      <c r="J3399">
        <v>5</v>
      </c>
      <c r="K3399">
        <v>10</v>
      </c>
      <c r="L3399">
        <v>2</v>
      </c>
      <c r="M3399" t="s">
        <v>46</v>
      </c>
      <c r="N3399" s="2">
        <v>24.893750000000001</v>
      </c>
      <c r="O3399">
        <v>234</v>
      </c>
    </row>
    <row r="3400" spans="1:15" x14ac:dyDescent="0.2">
      <c r="A3400">
        <v>1554351</v>
      </c>
      <c r="B3400" t="s">
        <v>10</v>
      </c>
      <c r="C3400" t="s">
        <v>2</v>
      </c>
      <c r="D3400" t="s">
        <v>38</v>
      </c>
      <c r="E3400" t="s">
        <v>1</v>
      </c>
      <c r="F3400" t="s">
        <v>0</v>
      </c>
      <c r="G3400">
        <v>2</v>
      </c>
      <c r="H3400">
        <v>1</v>
      </c>
      <c r="I3400">
        <v>95.26</v>
      </c>
      <c r="J3400">
        <v>2</v>
      </c>
      <c r="K3400">
        <v>3</v>
      </c>
      <c r="L3400">
        <v>1</v>
      </c>
      <c r="M3400" t="s">
        <v>45</v>
      </c>
      <c r="N3400" s="2">
        <v>47.63</v>
      </c>
      <c r="O3400">
        <v>30</v>
      </c>
    </row>
    <row r="3401" spans="1:15" x14ac:dyDescent="0.2">
      <c r="A3401">
        <v>1554921</v>
      </c>
      <c r="B3401" t="s">
        <v>6</v>
      </c>
      <c r="C3401" t="s">
        <v>2</v>
      </c>
      <c r="D3401" t="s">
        <v>38</v>
      </c>
      <c r="E3401" t="s">
        <v>1</v>
      </c>
      <c r="F3401" t="s">
        <v>0</v>
      </c>
      <c r="G3401">
        <v>9</v>
      </c>
      <c r="H3401">
        <v>3</v>
      </c>
      <c r="I3401">
        <v>207.73</v>
      </c>
      <c r="J3401">
        <v>3</v>
      </c>
      <c r="K3401">
        <v>6</v>
      </c>
      <c r="L3401">
        <v>1</v>
      </c>
      <c r="M3401" t="s">
        <v>45</v>
      </c>
      <c r="N3401" s="2">
        <v>23.08111111111111</v>
      </c>
      <c r="O3401">
        <v>158</v>
      </c>
    </row>
    <row r="3402" spans="1:15" x14ac:dyDescent="0.2">
      <c r="A3402">
        <v>1555091</v>
      </c>
      <c r="B3402" t="s">
        <v>3</v>
      </c>
      <c r="C3402" t="s">
        <v>2</v>
      </c>
      <c r="D3402" t="s">
        <v>38</v>
      </c>
      <c r="E3402" t="s">
        <v>7</v>
      </c>
      <c r="F3402" t="s">
        <v>0</v>
      </c>
      <c r="G3402">
        <v>14</v>
      </c>
      <c r="H3402">
        <v>3</v>
      </c>
      <c r="I3402">
        <v>767.62</v>
      </c>
      <c r="J3402">
        <v>6</v>
      </c>
      <c r="K3402">
        <v>9</v>
      </c>
      <c r="L3402">
        <v>2</v>
      </c>
      <c r="M3402" t="s">
        <v>46</v>
      </c>
      <c r="N3402" s="2">
        <v>54.83</v>
      </c>
      <c r="O3402">
        <v>542</v>
      </c>
    </row>
    <row r="3403" spans="1:15" x14ac:dyDescent="0.2">
      <c r="A3403">
        <v>1555131</v>
      </c>
      <c r="B3403" t="s">
        <v>3</v>
      </c>
      <c r="C3403" t="s">
        <v>2</v>
      </c>
      <c r="D3403" t="s">
        <v>38</v>
      </c>
      <c r="E3403" t="s">
        <v>4</v>
      </c>
      <c r="F3403" t="s">
        <v>0</v>
      </c>
      <c r="G3403">
        <v>31</v>
      </c>
      <c r="H3403">
        <v>6</v>
      </c>
      <c r="I3403">
        <v>795.52</v>
      </c>
      <c r="J3403">
        <v>6</v>
      </c>
      <c r="K3403">
        <v>12</v>
      </c>
      <c r="L3403">
        <v>2</v>
      </c>
      <c r="M3403" t="s">
        <v>46</v>
      </c>
      <c r="N3403" s="2">
        <v>25.661935483870966</v>
      </c>
      <c r="O3403">
        <v>380</v>
      </c>
    </row>
    <row r="3404" spans="1:15" x14ac:dyDescent="0.2">
      <c r="A3404">
        <v>1555321</v>
      </c>
      <c r="B3404" t="s">
        <v>6</v>
      </c>
      <c r="C3404" t="s">
        <v>2</v>
      </c>
      <c r="D3404" t="s">
        <v>38</v>
      </c>
      <c r="E3404" t="s">
        <v>4</v>
      </c>
      <c r="F3404" t="s">
        <v>8</v>
      </c>
      <c r="G3404">
        <v>24</v>
      </c>
      <c r="H3404">
        <v>5</v>
      </c>
      <c r="I3404">
        <v>608.76</v>
      </c>
      <c r="J3404">
        <v>5</v>
      </c>
      <c r="K3404">
        <v>10</v>
      </c>
      <c r="L3404">
        <v>2</v>
      </c>
      <c r="M3404" t="s">
        <v>46</v>
      </c>
      <c r="N3404" s="2">
        <v>25.364999999999998</v>
      </c>
      <c r="O3404">
        <v>327</v>
      </c>
    </row>
    <row r="3405" spans="1:15" x14ac:dyDescent="0.2">
      <c r="A3405">
        <v>1555471</v>
      </c>
      <c r="B3405" t="s">
        <v>13</v>
      </c>
      <c r="C3405" t="s">
        <v>2</v>
      </c>
      <c r="D3405" t="s">
        <v>39</v>
      </c>
      <c r="E3405" t="s">
        <v>1</v>
      </c>
      <c r="F3405" t="s">
        <v>0</v>
      </c>
      <c r="G3405">
        <v>7</v>
      </c>
      <c r="H3405">
        <v>2</v>
      </c>
      <c r="I3405">
        <v>105.14999999999999</v>
      </c>
      <c r="J3405">
        <v>2</v>
      </c>
      <c r="K3405">
        <v>4</v>
      </c>
      <c r="L3405">
        <v>1</v>
      </c>
      <c r="M3405" t="s">
        <v>45</v>
      </c>
      <c r="N3405" s="2">
        <v>15.02142857142857</v>
      </c>
      <c r="O3405">
        <v>85</v>
      </c>
    </row>
    <row r="3406" spans="1:15" x14ac:dyDescent="0.2">
      <c r="A3406">
        <v>1555661</v>
      </c>
      <c r="B3406" t="s">
        <v>3</v>
      </c>
      <c r="C3406" t="s">
        <v>2</v>
      </c>
      <c r="D3406" t="s">
        <v>38</v>
      </c>
      <c r="E3406" t="s">
        <v>4</v>
      </c>
      <c r="F3406" t="s">
        <v>0</v>
      </c>
      <c r="G3406">
        <v>58</v>
      </c>
      <c r="H3406">
        <v>8</v>
      </c>
      <c r="I3406">
        <v>2473.7800000000002</v>
      </c>
      <c r="J3406">
        <v>9</v>
      </c>
      <c r="K3406">
        <v>17</v>
      </c>
      <c r="L3406">
        <v>3</v>
      </c>
      <c r="M3406" t="s">
        <v>47</v>
      </c>
      <c r="N3406" s="2">
        <v>42.651379310344829</v>
      </c>
      <c r="O3406">
        <v>1409</v>
      </c>
    </row>
    <row r="3407" spans="1:15" x14ac:dyDescent="0.2">
      <c r="A3407">
        <v>1555701</v>
      </c>
      <c r="B3407" t="s">
        <v>6</v>
      </c>
      <c r="C3407" t="s">
        <v>12</v>
      </c>
      <c r="D3407" t="s">
        <v>38</v>
      </c>
      <c r="E3407" t="s">
        <v>24</v>
      </c>
      <c r="F3407" t="s">
        <v>0</v>
      </c>
      <c r="G3407">
        <v>3</v>
      </c>
      <c r="H3407">
        <v>1</v>
      </c>
      <c r="I3407">
        <v>23.61</v>
      </c>
      <c r="J3407">
        <v>2</v>
      </c>
      <c r="K3407">
        <v>3</v>
      </c>
      <c r="L3407">
        <v>1</v>
      </c>
      <c r="M3407" t="s">
        <v>45</v>
      </c>
      <c r="N3407" s="2">
        <v>7.87</v>
      </c>
      <c r="O3407">
        <v>6</v>
      </c>
    </row>
    <row r="3408" spans="1:15" x14ac:dyDescent="0.2">
      <c r="A3408">
        <v>1555851</v>
      </c>
      <c r="B3408" t="s">
        <v>6</v>
      </c>
      <c r="C3408" t="s">
        <v>2</v>
      </c>
      <c r="D3408" t="s">
        <v>38</v>
      </c>
      <c r="E3408" t="s">
        <v>4</v>
      </c>
      <c r="F3408" t="s">
        <v>0</v>
      </c>
      <c r="G3408">
        <v>1</v>
      </c>
      <c r="H3408">
        <v>1</v>
      </c>
      <c r="I3408">
        <v>7.5</v>
      </c>
      <c r="J3408">
        <v>1</v>
      </c>
      <c r="K3408">
        <v>2</v>
      </c>
      <c r="L3408">
        <v>1</v>
      </c>
      <c r="M3408" t="s">
        <v>45</v>
      </c>
      <c r="N3408" s="2">
        <v>7.5</v>
      </c>
      <c r="O3408">
        <v>7</v>
      </c>
    </row>
    <row r="3409" spans="1:15" x14ac:dyDescent="0.2">
      <c r="A3409">
        <v>1556101</v>
      </c>
      <c r="B3409" t="s">
        <v>13</v>
      </c>
      <c r="C3409" t="s">
        <v>2</v>
      </c>
      <c r="D3409" t="s">
        <v>38</v>
      </c>
      <c r="E3409" t="s">
        <v>4</v>
      </c>
      <c r="F3409" t="s">
        <v>0</v>
      </c>
      <c r="G3409">
        <v>4</v>
      </c>
      <c r="H3409">
        <v>2</v>
      </c>
      <c r="I3409">
        <v>114.92</v>
      </c>
      <c r="J3409">
        <v>3</v>
      </c>
      <c r="K3409">
        <v>5</v>
      </c>
      <c r="L3409">
        <v>1</v>
      </c>
      <c r="M3409" t="s">
        <v>45</v>
      </c>
      <c r="N3409" s="2">
        <v>28.73</v>
      </c>
      <c r="O3409">
        <v>99</v>
      </c>
    </row>
    <row r="3410" spans="1:15" x14ac:dyDescent="0.2">
      <c r="A3410">
        <v>1556591</v>
      </c>
      <c r="B3410" t="s">
        <v>10</v>
      </c>
      <c r="C3410" t="s">
        <v>2</v>
      </c>
      <c r="D3410" t="s">
        <v>38</v>
      </c>
      <c r="E3410" t="s">
        <v>4</v>
      </c>
      <c r="F3410" t="s">
        <v>0</v>
      </c>
      <c r="G3410">
        <v>1</v>
      </c>
      <c r="H3410">
        <v>1</v>
      </c>
      <c r="I3410">
        <v>64.5</v>
      </c>
      <c r="J3410">
        <v>2</v>
      </c>
      <c r="K3410">
        <v>3</v>
      </c>
      <c r="L3410">
        <v>1</v>
      </c>
      <c r="M3410" t="s">
        <v>45</v>
      </c>
      <c r="N3410" s="2">
        <v>64.5</v>
      </c>
      <c r="O3410">
        <v>51</v>
      </c>
    </row>
    <row r="3411" spans="1:15" x14ac:dyDescent="0.2">
      <c r="A3411">
        <v>1556971</v>
      </c>
      <c r="B3411" t="s">
        <v>10</v>
      </c>
      <c r="C3411" t="s">
        <v>2</v>
      </c>
      <c r="D3411" t="s">
        <v>38</v>
      </c>
      <c r="E3411" t="s">
        <v>24</v>
      </c>
      <c r="F3411" t="s">
        <v>0</v>
      </c>
      <c r="G3411">
        <v>1</v>
      </c>
      <c r="H3411">
        <v>1</v>
      </c>
      <c r="I3411">
        <v>4.22</v>
      </c>
      <c r="J3411">
        <v>1</v>
      </c>
      <c r="K3411">
        <v>2</v>
      </c>
      <c r="L3411">
        <v>1</v>
      </c>
      <c r="M3411" t="s">
        <v>45</v>
      </c>
      <c r="N3411" s="2">
        <v>4.22</v>
      </c>
      <c r="O3411">
        <v>7</v>
      </c>
    </row>
    <row r="3412" spans="1:15" x14ac:dyDescent="0.2">
      <c r="A3412">
        <v>1557371</v>
      </c>
      <c r="B3412" t="s">
        <v>6</v>
      </c>
      <c r="C3412" t="s">
        <v>2</v>
      </c>
      <c r="D3412" t="s">
        <v>38</v>
      </c>
      <c r="E3412" t="s">
        <v>4</v>
      </c>
      <c r="F3412" t="s">
        <v>0</v>
      </c>
      <c r="G3412">
        <v>6</v>
      </c>
      <c r="H3412">
        <v>2</v>
      </c>
      <c r="I3412">
        <v>540.69000000000005</v>
      </c>
      <c r="J3412">
        <v>5</v>
      </c>
      <c r="K3412">
        <v>7</v>
      </c>
      <c r="L3412">
        <v>1</v>
      </c>
      <c r="M3412" t="s">
        <v>45</v>
      </c>
      <c r="N3412" s="2">
        <v>90.115000000000009</v>
      </c>
      <c r="O3412">
        <v>435</v>
      </c>
    </row>
    <row r="3413" spans="1:15" x14ac:dyDescent="0.2">
      <c r="A3413">
        <v>1557601</v>
      </c>
      <c r="B3413" t="s">
        <v>6</v>
      </c>
      <c r="C3413" t="s">
        <v>2</v>
      </c>
      <c r="D3413" t="s">
        <v>38</v>
      </c>
      <c r="E3413" t="s">
        <v>4</v>
      </c>
      <c r="F3413" t="s">
        <v>0</v>
      </c>
      <c r="G3413">
        <v>45</v>
      </c>
      <c r="H3413">
        <v>7</v>
      </c>
      <c r="I3413">
        <v>402.28</v>
      </c>
      <c r="J3413">
        <v>4</v>
      </c>
      <c r="K3413">
        <v>11</v>
      </c>
      <c r="L3413">
        <v>2</v>
      </c>
      <c r="M3413" t="s">
        <v>46</v>
      </c>
      <c r="N3413" s="2">
        <v>8.9395555555555557</v>
      </c>
      <c r="O3413">
        <v>221</v>
      </c>
    </row>
    <row r="3414" spans="1:15" x14ac:dyDescent="0.2">
      <c r="A3414">
        <v>1557751</v>
      </c>
      <c r="B3414" t="s">
        <v>3</v>
      </c>
      <c r="C3414" t="s">
        <v>2</v>
      </c>
      <c r="D3414" t="s">
        <v>38</v>
      </c>
      <c r="E3414" t="s">
        <v>1</v>
      </c>
      <c r="F3414" t="s">
        <v>0</v>
      </c>
      <c r="G3414">
        <v>75</v>
      </c>
      <c r="H3414">
        <v>9</v>
      </c>
      <c r="I3414">
        <v>3401.26</v>
      </c>
      <c r="J3414">
        <v>10</v>
      </c>
      <c r="K3414">
        <v>19</v>
      </c>
      <c r="L3414">
        <v>3</v>
      </c>
      <c r="M3414" t="s">
        <v>47</v>
      </c>
      <c r="N3414" s="2">
        <v>45.350133333333339</v>
      </c>
      <c r="O3414">
        <v>1865</v>
      </c>
    </row>
    <row r="3415" spans="1:15" x14ac:dyDescent="0.2">
      <c r="A3415">
        <v>1557941</v>
      </c>
      <c r="B3415" t="s">
        <v>10</v>
      </c>
      <c r="C3415" t="s">
        <v>2</v>
      </c>
      <c r="D3415" t="s">
        <v>38</v>
      </c>
      <c r="E3415" t="s">
        <v>1</v>
      </c>
      <c r="F3415" t="s">
        <v>0</v>
      </c>
      <c r="G3415">
        <v>5</v>
      </c>
      <c r="H3415">
        <v>2</v>
      </c>
      <c r="I3415">
        <v>242.7</v>
      </c>
      <c r="J3415">
        <v>3</v>
      </c>
      <c r="K3415">
        <v>5</v>
      </c>
      <c r="L3415">
        <v>1</v>
      </c>
      <c r="M3415" t="s">
        <v>45</v>
      </c>
      <c r="N3415" s="2">
        <v>48.54</v>
      </c>
      <c r="O3415">
        <v>120</v>
      </c>
    </row>
    <row r="3416" spans="1:15" x14ac:dyDescent="0.2">
      <c r="A3416">
        <v>1558001</v>
      </c>
      <c r="B3416" t="s">
        <v>6</v>
      </c>
      <c r="C3416" t="s">
        <v>2</v>
      </c>
      <c r="D3416" t="s">
        <v>38</v>
      </c>
      <c r="E3416" t="s">
        <v>7</v>
      </c>
      <c r="F3416" t="s">
        <v>0</v>
      </c>
      <c r="G3416">
        <v>18</v>
      </c>
      <c r="H3416">
        <v>4</v>
      </c>
      <c r="I3416">
        <v>590.6</v>
      </c>
      <c r="J3416">
        <v>5</v>
      </c>
      <c r="K3416">
        <v>9</v>
      </c>
      <c r="L3416">
        <v>2</v>
      </c>
      <c r="M3416" t="s">
        <v>46</v>
      </c>
      <c r="N3416" s="2">
        <v>32.81111111111111</v>
      </c>
      <c r="O3416">
        <v>357</v>
      </c>
    </row>
    <row r="3417" spans="1:15" x14ac:dyDescent="0.2">
      <c r="A3417">
        <v>1558151</v>
      </c>
      <c r="B3417" t="s">
        <v>3</v>
      </c>
      <c r="C3417" t="s">
        <v>2</v>
      </c>
      <c r="D3417" t="s">
        <v>39</v>
      </c>
      <c r="E3417" t="s">
        <v>4</v>
      </c>
      <c r="F3417" t="s">
        <v>0</v>
      </c>
      <c r="G3417">
        <v>27</v>
      </c>
      <c r="H3417">
        <v>5</v>
      </c>
      <c r="I3417">
        <v>2378.04</v>
      </c>
      <c r="J3417">
        <v>9</v>
      </c>
      <c r="K3417">
        <v>14</v>
      </c>
      <c r="L3417">
        <v>2</v>
      </c>
      <c r="M3417" t="s">
        <v>46</v>
      </c>
      <c r="N3417" s="2">
        <v>88.075555555555553</v>
      </c>
      <c r="O3417">
        <v>1729</v>
      </c>
    </row>
    <row r="3418" spans="1:15" x14ac:dyDescent="0.2">
      <c r="A3418">
        <v>1558341</v>
      </c>
      <c r="B3418" t="s">
        <v>6</v>
      </c>
      <c r="C3418" t="s">
        <v>9</v>
      </c>
      <c r="D3418" t="s">
        <v>38</v>
      </c>
      <c r="E3418" t="s">
        <v>4</v>
      </c>
      <c r="F3418" t="s">
        <v>0</v>
      </c>
      <c r="G3418">
        <v>23</v>
      </c>
      <c r="H3418">
        <v>5</v>
      </c>
      <c r="I3418">
        <v>1403.33</v>
      </c>
      <c r="J3418">
        <v>8</v>
      </c>
      <c r="K3418">
        <v>13</v>
      </c>
      <c r="L3418">
        <v>2</v>
      </c>
      <c r="M3418" t="s">
        <v>46</v>
      </c>
      <c r="N3418" s="2">
        <v>61.014347826086954</v>
      </c>
      <c r="O3418">
        <v>153</v>
      </c>
    </row>
    <row r="3419" spans="1:15" x14ac:dyDescent="0.2">
      <c r="A3419">
        <v>1558491</v>
      </c>
      <c r="B3419" t="s">
        <v>6</v>
      </c>
      <c r="C3419" t="s">
        <v>5</v>
      </c>
      <c r="D3419" t="s">
        <v>38</v>
      </c>
      <c r="E3419" t="s">
        <v>7</v>
      </c>
      <c r="F3419" t="s">
        <v>0</v>
      </c>
      <c r="G3419">
        <v>15</v>
      </c>
      <c r="H3419">
        <v>4</v>
      </c>
      <c r="I3419">
        <v>538.57000000000005</v>
      </c>
      <c r="J3419">
        <v>5</v>
      </c>
      <c r="K3419">
        <v>9</v>
      </c>
      <c r="L3419">
        <v>2</v>
      </c>
      <c r="M3419" t="s">
        <v>46</v>
      </c>
      <c r="N3419" s="2">
        <v>35.904666666666671</v>
      </c>
      <c r="O3419">
        <v>157</v>
      </c>
    </row>
    <row r="3420" spans="1:15" x14ac:dyDescent="0.2">
      <c r="A3420">
        <v>1558911</v>
      </c>
      <c r="B3420" t="s">
        <v>10</v>
      </c>
      <c r="C3420" t="s">
        <v>9</v>
      </c>
      <c r="D3420" t="s">
        <v>38</v>
      </c>
      <c r="E3420" t="s">
        <v>7</v>
      </c>
      <c r="F3420" t="s">
        <v>0</v>
      </c>
      <c r="G3420">
        <v>7</v>
      </c>
      <c r="H3420">
        <v>2</v>
      </c>
      <c r="I3420">
        <v>436.16</v>
      </c>
      <c r="J3420">
        <v>5</v>
      </c>
      <c r="K3420">
        <v>7</v>
      </c>
      <c r="L3420">
        <v>1</v>
      </c>
      <c r="M3420" t="s">
        <v>45</v>
      </c>
      <c r="N3420" s="2">
        <v>62.308571428571433</v>
      </c>
      <c r="O3420">
        <v>8</v>
      </c>
    </row>
    <row r="3421" spans="1:15" x14ac:dyDescent="0.2">
      <c r="A3421">
        <v>1559081</v>
      </c>
      <c r="B3421" t="s">
        <v>3</v>
      </c>
      <c r="C3421" t="s">
        <v>2</v>
      </c>
      <c r="D3421" t="s">
        <v>38</v>
      </c>
      <c r="E3421" t="s">
        <v>4</v>
      </c>
      <c r="F3421" t="s">
        <v>0</v>
      </c>
      <c r="G3421">
        <v>43</v>
      </c>
      <c r="H3421">
        <v>7</v>
      </c>
      <c r="I3421">
        <v>1497.4</v>
      </c>
      <c r="J3421">
        <v>8</v>
      </c>
      <c r="K3421">
        <v>15</v>
      </c>
      <c r="L3421">
        <v>3</v>
      </c>
      <c r="M3421" t="s">
        <v>47</v>
      </c>
      <c r="N3421" s="2">
        <v>34.823255813953487</v>
      </c>
      <c r="O3421">
        <v>1081</v>
      </c>
    </row>
    <row r="3422" spans="1:15" x14ac:dyDescent="0.2">
      <c r="A3422">
        <v>1559121</v>
      </c>
      <c r="B3422" t="s">
        <v>10</v>
      </c>
      <c r="C3422" t="s">
        <v>2</v>
      </c>
      <c r="D3422" t="s">
        <v>38</v>
      </c>
      <c r="E3422" t="s">
        <v>1</v>
      </c>
      <c r="F3422" t="s">
        <v>8</v>
      </c>
      <c r="G3422">
        <v>3</v>
      </c>
      <c r="H3422">
        <v>1</v>
      </c>
      <c r="I3422">
        <v>88.4</v>
      </c>
      <c r="J3422">
        <v>2</v>
      </c>
      <c r="K3422">
        <v>3</v>
      </c>
      <c r="L3422">
        <v>1</v>
      </c>
      <c r="M3422" t="s">
        <v>45</v>
      </c>
      <c r="N3422" s="2">
        <v>29.466666666666669</v>
      </c>
      <c r="O3422">
        <v>69</v>
      </c>
    </row>
    <row r="3423" spans="1:15" x14ac:dyDescent="0.2">
      <c r="A3423">
        <v>1559271</v>
      </c>
      <c r="B3423" t="s">
        <v>6</v>
      </c>
      <c r="C3423" t="s">
        <v>5</v>
      </c>
      <c r="D3423" t="s">
        <v>38</v>
      </c>
      <c r="E3423" t="s">
        <v>4</v>
      </c>
      <c r="F3423" t="s">
        <v>0</v>
      </c>
      <c r="G3423">
        <v>9</v>
      </c>
      <c r="H3423">
        <v>3</v>
      </c>
      <c r="I3423">
        <v>122.09</v>
      </c>
      <c r="J3423">
        <v>3</v>
      </c>
      <c r="K3423">
        <v>6</v>
      </c>
      <c r="L3423">
        <v>1</v>
      </c>
      <c r="M3423" t="s">
        <v>45</v>
      </c>
      <c r="N3423" s="2">
        <v>13.565555555555555</v>
      </c>
      <c r="O3423">
        <v>60</v>
      </c>
    </row>
    <row r="3424" spans="1:15" x14ac:dyDescent="0.2">
      <c r="A3424">
        <v>1559311</v>
      </c>
      <c r="B3424" t="s">
        <v>3</v>
      </c>
      <c r="C3424" t="s">
        <v>5</v>
      </c>
      <c r="D3424" t="s">
        <v>38</v>
      </c>
      <c r="E3424" t="s">
        <v>1</v>
      </c>
      <c r="F3424" t="s">
        <v>0</v>
      </c>
      <c r="G3424">
        <v>52</v>
      </c>
      <c r="H3424">
        <v>8</v>
      </c>
      <c r="I3424">
        <v>954.72</v>
      </c>
      <c r="J3424">
        <v>6</v>
      </c>
      <c r="K3424">
        <v>14</v>
      </c>
      <c r="L3424">
        <v>2</v>
      </c>
      <c r="M3424" t="s">
        <v>46</v>
      </c>
      <c r="N3424" s="2">
        <v>18.36</v>
      </c>
      <c r="O3424">
        <v>258</v>
      </c>
    </row>
    <row r="3425" spans="1:15" x14ac:dyDescent="0.2">
      <c r="A3425">
        <v>1559501</v>
      </c>
      <c r="B3425" t="s">
        <v>10</v>
      </c>
      <c r="C3425" t="s">
        <v>5</v>
      </c>
      <c r="D3425" t="s">
        <v>38</v>
      </c>
      <c r="E3425" t="s">
        <v>1</v>
      </c>
      <c r="F3425" t="s">
        <v>0</v>
      </c>
      <c r="G3425">
        <v>2</v>
      </c>
      <c r="H3425">
        <v>1</v>
      </c>
      <c r="I3425">
        <v>64.760000000000005</v>
      </c>
      <c r="J3425">
        <v>2</v>
      </c>
      <c r="K3425">
        <v>3</v>
      </c>
      <c r="L3425">
        <v>1</v>
      </c>
      <c r="M3425" t="s">
        <v>45</v>
      </c>
      <c r="N3425" s="2">
        <v>32.380000000000003</v>
      </c>
      <c r="O3425">
        <v>51</v>
      </c>
    </row>
    <row r="3426" spans="1:15" x14ac:dyDescent="0.2">
      <c r="A3426">
        <v>1559651</v>
      </c>
      <c r="B3426" t="s">
        <v>3</v>
      </c>
      <c r="C3426" t="s">
        <v>5</v>
      </c>
      <c r="D3426" t="s">
        <v>38</v>
      </c>
      <c r="E3426" t="s">
        <v>1</v>
      </c>
      <c r="F3426" t="s">
        <v>0</v>
      </c>
      <c r="G3426">
        <v>62</v>
      </c>
      <c r="H3426">
        <v>8</v>
      </c>
      <c r="I3426">
        <v>1422.35</v>
      </c>
      <c r="J3426">
        <v>8</v>
      </c>
      <c r="K3426">
        <v>16</v>
      </c>
      <c r="L3426">
        <v>3</v>
      </c>
      <c r="M3426" t="s">
        <v>47</v>
      </c>
      <c r="N3426" s="2">
        <v>22.941129032258065</v>
      </c>
      <c r="O3426">
        <v>1223</v>
      </c>
    </row>
    <row r="3427" spans="1:15" x14ac:dyDescent="0.2">
      <c r="A3427">
        <v>1559991</v>
      </c>
      <c r="B3427" t="s">
        <v>6</v>
      </c>
      <c r="C3427" t="s">
        <v>2</v>
      </c>
      <c r="D3427" t="s">
        <v>38</v>
      </c>
      <c r="E3427" t="s">
        <v>7</v>
      </c>
      <c r="F3427" t="s">
        <v>8</v>
      </c>
      <c r="G3427">
        <v>6</v>
      </c>
      <c r="H3427">
        <v>2</v>
      </c>
      <c r="I3427">
        <v>192.98</v>
      </c>
      <c r="J3427">
        <v>3</v>
      </c>
      <c r="K3427">
        <v>5</v>
      </c>
      <c r="L3427">
        <v>1</v>
      </c>
      <c r="M3427" t="s">
        <v>45</v>
      </c>
      <c r="N3427" s="2">
        <v>32.163333333333334</v>
      </c>
      <c r="O3427">
        <v>132</v>
      </c>
    </row>
    <row r="3428" spans="1:15" x14ac:dyDescent="0.2">
      <c r="A3428">
        <v>1560441</v>
      </c>
      <c r="B3428" t="s">
        <v>3</v>
      </c>
      <c r="C3428" t="s">
        <v>2</v>
      </c>
      <c r="D3428" t="s">
        <v>38</v>
      </c>
      <c r="E3428" t="s">
        <v>1</v>
      </c>
      <c r="F3428" t="s">
        <v>0</v>
      </c>
      <c r="G3428">
        <v>70</v>
      </c>
      <c r="H3428">
        <v>9</v>
      </c>
      <c r="I3428">
        <v>767.29</v>
      </c>
      <c r="J3428">
        <v>6</v>
      </c>
      <c r="K3428">
        <v>15</v>
      </c>
      <c r="L3428">
        <v>3</v>
      </c>
      <c r="M3428" t="s">
        <v>47</v>
      </c>
      <c r="N3428" s="2">
        <v>10.961285714285713</v>
      </c>
      <c r="O3428">
        <v>788</v>
      </c>
    </row>
    <row r="3429" spans="1:15" x14ac:dyDescent="0.2">
      <c r="A3429">
        <v>1560591</v>
      </c>
      <c r="B3429" t="s">
        <v>3</v>
      </c>
      <c r="C3429" t="s">
        <v>2</v>
      </c>
      <c r="D3429" t="s">
        <v>38</v>
      </c>
      <c r="E3429" t="s">
        <v>4</v>
      </c>
      <c r="F3429" t="s">
        <v>0</v>
      </c>
      <c r="G3429">
        <v>82</v>
      </c>
      <c r="H3429">
        <v>9</v>
      </c>
      <c r="I3429">
        <v>2447.6</v>
      </c>
      <c r="J3429">
        <v>9</v>
      </c>
      <c r="K3429">
        <v>18</v>
      </c>
      <c r="L3429">
        <v>3</v>
      </c>
      <c r="M3429" t="s">
        <v>47</v>
      </c>
      <c r="N3429" s="2">
        <v>29.848780487804877</v>
      </c>
      <c r="O3429">
        <v>1597</v>
      </c>
    </row>
    <row r="3430" spans="1:15" x14ac:dyDescent="0.2">
      <c r="A3430">
        <v>1560781</v>
      </c>
      <c r="B3430" t="s">
        <v>3</v>
      </c>
      <c r="C3430" t="s">
        <v>5</v>
      </c>
      <c r="D3430" t="s">
        <v>39</v>
      </c>
      <c r="E3430" t="s">
        <v>1</v>
      </c>
      <c r="F3430" t="s">
        <v>0</v>
      </c>
      <c r="G3430">
        <v>37</v>
      </c>
      <c r="H3430">
        <v>7</v>
      </c>
      <c r="I3430">
        <v>1000.74</v>
      </c>
      <c r="J3430">
        <v>7</v>
      </c>
      <c r="K3430">
        <v>14</v>
      </c>
      <c r="L3430">
        <v>2</v>
      </c>
      <c r="M3430" t="s">
        <v>46</v>
      </c>
      <c r="N3430" s="2">
        <v>27.047027027027028</v>
      </c>
      <c r="O3430">
        <v>709</v>
      </c>
    </row>
    <row r="3431" spans="1:15" x14ac:dyDescent="0.2">
      <c r="A3431">
        <v>1560821</v>
      </c>
      <c r="B3431" t="s">
        <v>3</v>
      </c>
      <c r="C3431" t="s">
        <v>5</v>
      </c>
      <c r="D3431" t="s">
        <v>38</v>
      </c>
      <c r="E3431" t="s">
        <v>1</v>
      </c>
      <c r="F3431" t="s">
        <v>0</v>
      </c>
      <c r="G3431">
        <v>66</v>
      </c>
      <c r="H3431">
        <v>9</v>
      </c>
      <c r="I3431">
        <v>1396.54</v>
      </c>
      <c r="J3431">
        <v>8</v>
      </c>
      <c r="K3431">
        <v>17</v>
      </c>
      <c r="L3431">
        <v>3</v>
      </c>
      <c r="M3431" t="s">
        <v>47</v>
      </c>
      <c r="N3431" s="2">
        <v>21.15969696969697</v>
      </c>
      <c r="O3431">
        <v>867</v>
      </c>
    </row>
    <row r="3432" spans="1:15" x14ac:dyDescent="0.2">
      <c r="A3432">
        <v>1561371</v>
      </c>
      <c r="B3432" t="s">
        <v>6</v>
      </c>
      <c r="C3432" t="s">
        <v>2</v>
      </c>
      <c r="D3432" t="s">
        <v>38</v>
      </c>
      <c r="E3432" t="s">
        <v>1</v>
      </c>
      <c r="F3432" t="s">
        <v>0</v>
      </c>
      <c r="G3432">
        <v>9</v>
      </c>
      <c r="H3432">
        <v>3</v>
      </c>
      <c r="I3432">
        <v>366.04</v>
      </c>
      <c r="J3432">
        <v>4</v>
      </c>
      <c r="K3432">
        <v>7</v>
      </c>
      <c r="L3432">
        <v>1</v>
      </c>
      <c r="M3432" t="s">
        <v>45</v>
      </c>
      <c r="N3432" s="2">
        <v>40.671111111111117</v>
      </c>
      <c r="O3432">
        <v>100</v>
      </c>
    </row>
    <row r="3433" spans="1:15" x14ac:dyDescent="0.2">
      <c r="A3433">
        <v>1561411</v>
      </c>
      <c r="B3433" t="s">
        <v>6</v>
      </c>
      <c r="C3433" t="s">
        <v>12</v>
      </c>
      <c r="D3433" t="s">
        <v>38</v>
      </c>
      <c r="E3433" t="s">
        <v>4</v>
      </c>
      <c r="F3433" t="s">
        <v>0</v>
      </c>
      <c r="G3433">
        <v>14</v>
      </c>
      <c r="H3433">
        <v>3</v>
      </c>
      <c r="I3433">
        <v>297.52999999999997</v>
      </c>
      <c r="J3433">
        <v>4</v>
      </c>
      <c r="K3433">
        <v>7</v>
      </c>
      <c r="L3433">
        <v>1</v>
      </c>
      <c r="M3433" t="s">
        <v>45</v>
      </c>
      <c r="N3433" s="2">
        <v>21.252142857142854</v>
      </c>
      <c r="O3433">
        <v>126</v>
      </c>
    </row>
    <row r="3434" spans="1:15" x14ac:dyDescent="0.2">
      <c r="A3434">
        <v>1561601</v>
      </c>
      <c r="B3434" t="s">
        <v>3</v>
      </c>
      <c r="C3434" t="s">
        <v>2</v>
      </c>
      <c r="D3434" t="s">
        <v>38</v>
      </c>
      <c r="E3434" t="s">
        <v>1</v>
      </c>
      <c r="F3434" t="s">
        <v>8</v>
      </c>
      <c r="G3434">
        <v>92</v>
      </c>
      <c r="H3434">
        <v>9</v>
      </c>
      <c r="I3434">
        <v>3112.61</v>
      </c>
      <c r="J3434">
        <v>10</v>
      </c>
      <c r="K3434">
        <v>19</v>
      </c>
      <c r="L3434">
        <v>3</v>
      </c>
      <c r="M3434" t="s">
        <v>47</v>
      </c>
      <c r="N3434" s="2">
        <v>33.83271739130435</v>
      </c>
      <c r="O3434">
        <v>1975</v>
      </c>
    </row>
    <row r="3435" spans="1:15" x14ac:dyDescent="0.2">
      <c r="A3435">
        <v>1561751</v>
      </c>
      <c r="B3435" t="s">
        <v>6</v>
      </c>
      <c r="C3435" t="s">
        <v>2</v>
      </c>
      <c r="D3435" t="s">
        <v>38</v>
      </c>
      <c r="E3435" t="s">
        <v>4</v>
      </c>
      <c r="F3435" t="s">
        <v>0</v>
      </c>
      <c r="G3435">
        <v>2</v>
      </c>
      <c r="H3435">
        <v>1</v>
      </c>
      <c r="I3435">
        <v>21.94</v>
      </c>
      <c r="J3435">
        <v>2</v>
      </c>
      <c r="K3435">
        <v>3</v>
      </c>
      <c r="L3435">
        <v>1</v>
      </c>
      <c r="M3435" t="s">
        <v>45</v>
      </c>
      <c r="N3435" s="2">
        <v>10.97</v>
      </c>
      <c r="O3435">
        <v>15</v>
      </c>
    </row>
    <row r="3436" spans="1:15" x14ac:dyDescent="0.2">
      <c r="A3436">
        <v>1562341</v>
      </c>
      <c r="B3436" t="s">
        <v>3</v>
      </c>
      <c r="C3436" t="s">
        <v>5</v>
      </c>
      <c r="D3436" t="s">
        <v>38</v>
      </c>
      <c r="E3436" t="s">
        <v>1</v>
      </c>
      <c r="F3436" t="s">
        <v>0</v>
      </c>
      <c r="G3436">
        <v>54</v>
      </c>
      <c r="H3436">
        <v>8</v>
      </c>
      <c r="I3436">
        <v>2241.34</v>
      </c>
      <c r="J3436">
        <v>9</v>
      </c>
      <c r="K3436">
        <v>17</v>
      </c>
      <c r="L3436">
        <v>3</v>
      </c>
      <c r="M3436" t="s">
        <v>47</v>
      </c>
      <c r="N3436" s="2">
        <v>41.506296296296298</v>
      </c>
      <c r="O3436">
        <v>1267</v>
      </c>
    </row>
    <row r="3437" spans="1:15" x14ac:dyDescent="0.2">
      <c r="A3437">
        <v>1562531</v>
      </c>
      <c r="B3437" t="s">
        <v>3</v>
      </c>
      <c r="C3437" t="s">
        <v>12</v>
      </c>
      <c r="D3437" t="s">
        <v>39</v>
      </c>
      <c r="E3437" t="s">
        <v>4</v>
      </c>
      <c r="F3437" t="s">
        <v>0</v>
      </c>
      <c r="G3437">
        <v>217</v>
      </c>
      <c r="H3437">
        <v>10</v>
      </c>
      <c r="I3437">
        <v>2668.2400000000002</v>
      </c>
      <c r="J3437">
        <v>9</v>
      </c>
      <c r="K3437">
        <v>19</v>
      </c>
      <c r="L3437">
        <v>3</v>
      </c>
      <c r="M3437" t="s">
        <v>47</v>
      </c>
      <c r="N3437" s="2">
        <v>12.296036866359447</v>
      </c>
      <c r="O3437">
        <v>2301</v>
      </c>
    </row>
    <row r="3438" spans="1:15" x14ac:dyDescent="0.2">
      <c r="A3438">
        <v>1562721</v>
      </c>
      <c r="B3438" t="s">
        <v>6</v>
      </c>
      <c r="C3438" t="s">
        <v>12</v>
      </c>
      <c r="D3438" t="s">
        <v>38</v>
      </c>
      <c r="E3438" t="s">
        <v>4</v>
      </c>
      <c r="F3438" t="s">
        <v>8</v>
      </c>
      <c r="G3438">
        <v>25</v>
      </c>
      <c r="H3438">
        <v>5</v>
      </c>
      <c r="I3438">
        <v>255.82</v>
      </c>
      <c r="J3438">
        <v>4</v>
      </c>
      <c r="K3438">
        <v>9</v>
      </c>
      <c r="L3438">
        <v>2</v>
      </c>
      <c r="M3438" t="s">
        <v>46</v>
      </c>
      <c r="N3438" s="2">
        <v>10.232799999999999</v>
      </c>
      <c r="O3438">
        <v>185</v>
      </c>
    </row>
    <row r="3439" spans="1:15" x14ac:dyDescent="0.2">
      <c r="A3439">
        <v>1562911</v>
      </c>
      <c r="B3439" t="s">
        <v>3</v>
      </c>
      <c r="C3439" t="s">
        <v>2</v>
      </c>
      <c r="D3439" t="s">
        <v>38</v>
      </c>
      <c r="E3439" t="s">
        <v>4</v>
      </c>
      <c r="F3439" t="s">
        <v>0</v>
      </c>
      <c r="G3439">
        <v>61</v>
      </c>
      <c r="H3439">
        <v>8</v>
      </c>
      <c r="I3439">
        <v>2704.22</v>
      </c>
      <c r="J3439">
        <v>10</v>
      </c>
      <c r="K3439">
        <v>18</v>
      </c>
      <c r="L3439">
        <v>3</v>
      </c>
      <c r="M3439" t="s">
        <v>47</v>
      </c>
      <c r="N3439" s="2">
        <v>44.331475409836059</v>
      </c>
      <c r="O3439">
        <v>1993</v>
      </c>
    </row>
    <row r="3440" spans="1:15" x14ac:dyDescent="0.2">
      <c r="A3440">
        <v>1563271</v>
      </c>
      <c r="B3440" t="s">
        <v>3</v>
      </c>
      <c r="C3440" t="s">
        <v>2</v>
      </c>
      <c r="D3440" t="s">
        <v>38</v>
      </c>
      <c r="E3440" t="s">
        <v>7</v>
      </c>
      <c r="F3440" t="s">
        <v>0</v>
      </c>
      <c r="G3440">
        <v>61</v>
      </c>
      <c r="H3440">
        <v>8</v>
      </c>
      <c r="I3440">
        <v>4302.8100000000004</v>
      </c>
      <c r="J3440">
        <v>10</v>
      </c>
      <c r="K3440">
        <v>18</v>
      </c>
      <c r="L3440">
        <v>3</v>
      </c>
      <c r="M3440" t="s">
        <v>47</v>
      </c>
      <c r="N3440" s="2">
        <v>70.537868852459027</v>
      </c>
      <c r="O3440">
        <v>1269</v>
      </c>
    </row>
    <row r="3441" spans="1:15" x14ac:dyDescent="0.2">
      <c r="A3441">
        <v>1563461</v>
      </c>
      <c r="B3441" t="s">
        <v>3</v>
      </c>
      <c r="C3441" t="s">
        <v>2</v>
      </c>
      <c r="D3441" t="s">
        <v>38</v>
      </c>
      <c r="E3441" t="s">
        <v>7</v>
      </c>
      <c r="F3441" t="s">
        <v>0</v>
      </c>
      <c r="G3441">
        <v>101</v>
      </c>
      <c r="H3441">
        <v>10</v>
      </c>
      <c r="I3441">
        <v>3563.07</v>
      </c>
      <c r="J3441">
        <v>10</v>
      </c>
      <c r="K3441">
        <v>20</v>
      </c>
      <c r="L3441">
        <v>3</v>
      </c>
      <c r="M3441" t="s">
        <v>47</v>
      </c>
      <c r="N3441" s="2">
        <v>35.277920792079208</v>
      </c>
      <c r="O3441">
        <v>1804</v>
      </c>
    </row>
    <row r="3442" spans="1:15" x14ac:dyDescent="0.2">
      <c r="A3442">
        <v>1563501</v>
      </c>
      <c r="B3442" t="s">
        <v>3</v>
      </c>
      <c r="C3442" t="s">
        <v>2</v>
      </c>
      <c r="D3442" t="s">
        <v>38</v>
      </c>
      <c r="E3442" t="s">
        <v>1</v>
      </c>
      <c r="F3442" t="s">
        <v>0</v>
      </c>
      <c r="G3442">
        <v>25</v>
      </c>
      <c r="H3442">
        <v>5</v>
      </c>
      <c r="I3442">
        <v>690.29</v>
      </c>
      <c r="J3442">
        <v>6</v>
      </c>
      <c r="K3442">
        <v>11</v>
      </c>
      <c r="L3442">
        <v>2</v>
      </c>
      <c r="M3442" t="s">
        <v>46</v>
      </c>
      <c r="N3442" s="2">
        <v>27.611599999999999</v>
      </c>
      <c r="O3442">
        <v>676</v>
      </c>
    </row>
    <row r="3443" spans="1:15" x14ac:dyDescent="0.2">
      <c r="A3443">
        <v>1564581</v>
      </c>
      <c r="B3443" t="s">
        <v>10</v>
      </c>
      <c r="C3443" t="s">
        <v>2</v>
      </c>
      <c r="D3443" t="s">
        <v>38</v>
      </c>
      <c r="E3443" t="s">
        <v>4</v>
      </c>
      <c r="F3443" t="s">
        <v>0</v>
      </c>
      <c r="G3443">
        <v>2</v>
      </c>
      <c r="H3443">
        <v>1</v>
      </c>
      <c r="I3443">
        <v>76.819999999999993</v>
      </c>
      <c r="J3443">
        <v>2</v>
      </c>
      <c r="K3443">
        <v>3</v>
      </c>
      <c r="L3443">
        <v>1</v>
      </c>
      <c r="M3443" t="s">
        <v>45</v>
      </c>
      <c r="N3443" s="2">
        <v>38.409999999999997</v>
      </c>
      <c r="O3443">
        <v>34</v>
      </c>
    </row>
    <row r="3444" spans="1:15" x14ac:dyDescent="0.2">
      <c r="A3444">
        <v>1564771</v>
      </c>
      <c r="B3444" t="s">
        <v>3</v>
      </c>
      <c r="C3444" t="s">
        <v>2</v>
      </c>
      <c r="D3444" t="s">
        <v>38</v>
      </c>
      <c r="E3444" t="s">
        <v>4</v>
      </c>
      <c r="F3444" t="s">
        <v>0</v>
      </c>
      <c r="G3444">
        <v>58</v>
      </c>
      <c r="H3444">
        <v>8</v>
      </c>
      <c r="I3444">
        <v>1029.6400000000001</v>
      </c>
      <c r="J3444">
        <v>7</v>
      </c>
      <c r="K3444">
        <v>15</v>
      </c>
      <c r="L3444">
        <v>3</v>
      </c>
      <c r="M3444" t="s">
        <v>47</v>
      </c>
      <c r="N3444" s="2">
        <v>17.75241379310345</v>
      </c>
      <c r="O3444">
        <v>798</v>
      </c>
    </row>
    <row r="3445" spans="1:15" x14ac:dyDescent="0.2">
      <c r="A3445">
        <v>1565021</v>
      </c>
      <c r="B3445" t="s">
        <v>13</v>
      </c>
      <c r="C3445" t="s">
        <v>12</v>
      </c>
      <c r="D3445" t="s">
        <v>38</v>
      </c>
      <c r="E3445" t="s">
        <v>1</v>
      </c>
      <c r="F3445" t="s">
        <v>0</v>
      </c>
      <c r="G3445">
        <v>4</v>
      </c>
      <c r="H3445">
        <v>2</v>
      </c>
      <c r="I3445">
        <v>32.28</v>
      </c>
      <c r="J3445">
        <v>2</v>
      </c>
      <c r="K3445">
        <v>4</v>
      </c>
      <c r="L3445">
        <v>1</v>
      </c>
      <c r="M3445" t="s">
        <v>45</v>
      </c>
      <c r="N3445" s="2">
        <v>8.07</v>
      </c>
      <c r="O3445">
        <v>21</v>
      </c>
    </row>
    <row r="3446" spans="1:15" x14ac:dyDescent="0.2">
      <c r="A3446">
        <v>1565171</v>
      </c>
      <c r="B3446" t="s">
        <v>6</v>
      </c>
      <c r="C3446" t="s">
        <v>12</v>
      </c>
      <c r="D3446" t="s">
        <v>38</v>
      </c>
      <c r="E3446" t="s">
        <v>1</v>
      </c>
      <c r="F3446" t="s">
        <v>8</v>
      </c>
      <c r="G3446">
        <v>3</v>
      </c>
      <c r="H3446">
        <v>1</v>
      </c>
      <c r="I3446">
        <v>43.75</v>
      </c>
      <c r="J3446">
        <v>2</v>
      </c>
      <c r="K3446">
        <v>3</v>
      </c>
      <c r="L3446">
        <v>1</v>
      </c>
      <c r="M3446" t="s">
        <v>45</v>
      </c>
      <c r="N3446" s="2">
        <v>14.583333333333334</v>
      </c>
      <c r="O3446">
        <v>32</v>
      </c>
    </row>
    <row r="3447" spans="1:15" x14ac:dyDescent="0.2">
      <c r="A3447">
        <v>1565211</v>
      </c>
      <c r="B3447" t="s">
        <v>6</v>
      </c>
      <c r="C3447" t="s">
        <v>12</v>
      </c>
      <c r="D3447" t="s">
        <v>38</v>
      </c>
      <c r="E3447" t="s">
        <v>7</v>
      </c>
      <c r="F3447" t="s">
        <v>0</v>
      </c>
      <c r="G3447">
        <v>3</v>
      </c>
      <c r="H3447">
        <v>1</v>
      </c>
      <c r="I3447">
        <v>188.54</v>
      </c>
      <c r="J3447">
        <v>3</v>
      </c>
      <c r="K3447">
        <v>4</v>
      </c>
      <c r="L3447">
        <v>1</v>
      </c>
      <c r="M3447" t="s">
        <v>45</v>
      </c>
      <c r="N3447" s="2">
        <v>62.846666666666664</v>
      </c>
      <c r="O3447">
        <v>128</v>
      </c>
    </row>
    <row r="3448" spans="1:15" x14ac:dyDescent="0.2">
      <c r="A3448">
        <v>1565361</v>
      </c>
      <c r="B3448" t="s">
        <v>6</v>
      </c>
      <c r="C3448" t="s">
        <v>12</v>
      </c>
      <c r="D3448" t="s">
        <v>38</v>
      </c>
      <c r="E3448" t="s">
        <v>1</v>
      </c>
      <c r="F3448" t="s">
        <v>0</v>
      </c>
      <c r="G3448">
        <v>20</v>
      </c>
      <c r="H3448">
        <v>4</v>
      </c>
      <c r="I3448">
        <v>109.54</v>
      </c>
      <c r="J3448">
        <v>2</v>
      </c>
      <c r="K3448">
        <v>6</v>
      </c>
      <c r="L3448">
        <v>1</v>
      </c>
      <c r="M3448" t="s">
        <v>45</v>
      </c>
      <c r="N3448" s="2">
        <v>5.4770000000000003</v>
      </c>
      <c r="O3448">
        <v>96</v>
      </c>
    </row>
    <row r="3449" spans="1:15" x14ac:dyDescent="0.2">
      <c r="A3449">
        <v>1565401</v>
      </c>
      <c r="B3449" t="s">
        <v>3</v>
      </c>
      <c r="C3449" t="s">
        <v>2</v>
      </c>
      <c r="D3449" t="s">
        <v>38</v>
      </c>
      <c r="E3449" t="s">
        <v>1</v>
      </c>
      <c r="F3449" t="s">
        <v>0</v>
      </c>
      <c r="G3449">
        <v>40</v>
      </c>
      <c r="H3449">
        <v>7</v>
      </c>
      <c r="I3449">
        <v>1603.39</v>
      </c>
      <c r="J3449">
        <v>8</v>
      </c>
      <c r="K3449">
        <v>15</v>
      </c>
      <c r="L3449">
        <v>3</v>
      </c>
      <c r="M3449" t="s">
        <v>47</v>
      </c>
      <c r="N3449" s="2">
        <v>40.08475</v>
      </c>
      <c r="O3449">
        <v>1191</v>
      </c>
    </row>
    <row r="3450" spans="1:15" x14ac:dyDescent="0.2">
      <c r="A3450">
        <v>1565551</v>
      </c>
      <c r="B3450" t="s">
        <v>3</v>
      </c>
      <c r="C3450" t="s">
        <v>2</v>
      </c>
      <c r="D3450" t="s">
        <v>38</v>
      </c>
      <c r="E3450" t="s">
        <v>1</v>
      </c>
      <c r="F3450" t="s">
        <v>0</v>
      </c>
      <c r="G3450">
        <v>23</v>
      </c>
      <c r="H3450">
        <v>5</v>
      </c>
      <c r="I3450">
        <v>1937.68</v>
      </c>
      <c r="J3450">
        <v>9</v>
      </c>
      <c r="K3450">
        <v>14</v>
      </c>
      <c r="L3450">
        <v>2</v>
      </c>
      <c r="M3450" t="s">
        <v>46</v>
      </c>
      <c r="N3450" s="2">
        <v>84.246956521739136</v>
      </c>
      <c r="O3450">
        <v>1445</v>
      </c>
    </row>
    <row r="3451" spans="1:15" x14ac:dyDescent="0.2">
      <c r="A3451">
        <v>1565741</v>
      </c>
      <c r="B3451" t="s">
        <v>6</v>
      </c>
      <c r="C3451" t="s">
        <v>2</v>
      </c>
      <c r="D3451" t="s">
        <v>38</v>
      </c>
      <c r="E3451" t="s">
        <v>1</v>
      </c>
      <c r="F3451" t="s">
        <v>0</v>
      </c>
      <c r="G3451">
        <v>36</v>
      </c>
      <c r="H3451">
        <v>7</v>
      </c>
      <c r="I3451">
        <v>432.78</v>
      </c>
      <c r="J3451">
        <v>5</v>
      </c>
      <c r="K3451">
        <v>12</v>
      </c>
      <c r="L3451">
        <v>2</v>
      </c>
      <c r="M3451" t="s">
        <v>46</v>
      </c>
      <c r="N3451" s="2">
        <v>12.021666666666667</v>
      </c>
      <c r="O3451">
        <v>299</v>
      </c>
    </row>
    <row r="3452" spans="1:15" x14ac:dyDescent="0.2">
      <c r="A3452">
        <v>1565891</v>
      </c>
      <c r="B3452" t="s">
        <v>3</v>
      </c>
      <c r="C3452" t="s">
        <v>2</v>
      </c>
      <c r="D3452" t="s">
        <v>38</v>
      </c>
      <c r="E3452" t="s">
        <v>1</v>
      </c>
      <c r="F3452" t="s">
        <v>0</v>
      </c>
      <c r="G3452">
        <v>35</v>
      </c>
      <c r="H3452">
        <v>6</v>
      </c>
      <c r="I3452">
        <v>1461.33</v>
      </c>
      <c r="J3452">
        <v>8</v>
      </c>
      <c r="K3452">
        <v>14</v>
      </c>
      <c r="L3452">
        <v>2</v>
      </c>
      <c r="M3452" t="s">
        <v>46</v>
      </c>
      <c r="N3452" s="2">
        <v>41.752285714285712</v>
      </c>
      <c r="O3452">
        <v>981</v>
      </c>
    </row>
    <row r="3453" spans="1:15" x14ac:dyDescent="0.2">
      <c r="A3453">
        <v>1565931</v>
      </c>
      <c r="B3453" t="s">
        <v>6</v>
      </c>
      <c r="C3453" t="s">
        <v>2</v>
      </c>
      <c r="D3453" t="s">
        <v>38</v>
      </c>
      <c r="E3453" t="s">
        <v>4</v>
      </c>
      <c r="F3453" t="s">
        <v>0</v>
      </c>
      <c r="G3453">
        <v>10</v>
      </c>
      <c r="H3453">
        <v>3</v>
      </c>
      <c r="I3453">
        <v>114.96</v>
      </c>
      <c r="J3453">
        <v>3</v>
      </c>
      <c r="K3453">
        <v>6</v>
      </c>
      <c r="L3453">
        <v>1</v>
      </c>
      <c r="M3453" t="s">
        <v>45</v>
      </c>
      <c r="N3453" s="2">
        <v>11.495999999999999</v>
      </c>
      <c r="O3453">
        <v>125</v>
      </c>
    </row>
    <row r="3454" spans="1:15" x14ac:dyDescent="0.2">
      <c r="A3454">
        <v>1566291</v>
      </c>
      <c r="B3454" t="s">
        <v>3</v>
      </c>
      <c r="C3454" t="s">
        <v>2</v>
      </c>
      <c r="D3454" t="s">
        <v>38</v>
      </c>
      <c r="E3454" t="s">
        <v>4</v>
      </c>
      <c r="F3454" t="s">
        <v>0</v>
      </c>
      <c r="G3454">
        <v>21</v>
      </c>
      <c r="H3454">
        <v>4</v>
      </c>
      <c r="I3454">
        <v>983.66</v>
      </c>
      <c r="J3454">
        <v>7</v>
      </c>
      <c r="K3454">
        <v>11</v>
      </c>
      <c r="L3454">
        <v>2</v>
      </c>
      <c r="M3454" t="s">
        <v>46</v>
      </c>
      <c r="N3454" s="2">
        <v>46.84095238095238</v>
      </c>
      <c r="O3454">
        <v>813</v>
      </c>
    </row>
    <row r="3455" spans="1:15" x14ac:dyDescent="0.2">
      <c r="A3455">
        <v>1566331</v>
      </c>
      <c r="B3455" t="s">
        <v>3</v>
      </c>
      <c r="C3455" t="s">
        <v>2</v>
      </c>
      <c r="D3455" t="s">
        <v>38</v>
      </c>
      <c r="E3455" t="s">
        <v>7</v>
      </c>
      <c r="F3455" t="s">
        <v>0</v>
      </c>
      <c r="G3455">
        <v>39</v>
      </c>
      <c r="H3455">
        <v>7</v>
      </c>
      <c r="I3455">
        <v>1160.5</v>
      </c>
      <c r="J3455">
        <v>7</v>
      </c>
      <c r="K3455">
        <v>14</v>
      </c>
      <c r="L3455">
        <v>2</v>
      </c>
      <c r="M3455" t="s">
        <v>46</v>
      </c>
      <c r="N3455" s="2">
        <v>29.756410256410255</v>
      </c>
      <c r="O3455">
        <v>655</v>
      </c>
    </row>
    <row r="3456" spans="1:15" x14ac:dyDescent="0.2">
      <c r="A3456">
        <v>1566521</v>
      </c>
      <c r="B3456" t="s">
        <v>6</v>
      </c>
      <c r="C3456" t="s">
        <v>2</v>
      </c>
      <c r="D3456" t="s">
        <v>38</v>
      </c>
      <c r="E3456" t="s">
        <v>1</v>
      </c>
      <c r="F3456" t="s">
        <v>0</v>
      </c>
      <c r="G3456">
        <v>31</v>
      </c>
      <c r="H3456">
        <v>6</v>
      </c>
      <c r="I3456">
        <v>1725.71</v>
      </c>
      <c r="J3456">
        <v>8</v>
      </c>
      <c r="K3456">
        <v>14</v>
      </c>
      <c r="L3456">
        <v>2</v>
      </c>
      <c r="M3456" t="s">
        <v>46</v>
      </c>
      <c r="N3456" s="2">
        <v>55.668064516129036</v>
      </c>
      <c r="O3456">
        <v>1288</v>
      </c>
    </row>
    <row r="3457" spans="1:15" x14ac:dyDescent="0.2">
      <c r="A3457">
        <v>1566671</v>
      </c>
      <c r="B3457" t="s">
        <v>3</v>
      </c>
      <c r="C3457" t="s">
        <v>2</v>
      </c>
      <c r="D3457" t="s">
        <v>38</v>
      </c>
      <c r="E3457" t="s">
        <v>1</v>
      </c>
      <c r="F3457" t="s">
        <v>0</v>
      </c>
      <c r="G3457">
        <v>29</v>
      </c>
      <c r="H3457">
        <v>6</v>
      </c>
      <c r="I3457">
        <v>1116.8499999999999</v>
      </c>
      <c r="J3457">
        <v>7</v>
      </c>
      <c r="K3457">
        <v>13</v>
      </c>
      <c r="L3457">
        <v>2</v>
      </c>
      <c r="M3457" t="s">
        <v>46</v>
      </c>
      <c r="N3457" s="2">
        <v>38.512068965517237</v>
      </c>
      <c r="O3457">
        <v>930</v>
      </c>
    </row>
    <row r="3458" spans="1:15" x14ac:dyDescent="0.2">
      <c r="A3458">
        <v>1567451</v>
      </c>
      <c r="B3458" t="s">
        <v>3</v>
      </c>
      <c r="C3458" t="s">
        <v>2</v>
      </c>
      <c r="D3458" t="s">
        <v>38</v>
      </c>
      <c r="E3458" t="s">
        <v>4</v>
      </c>
      <c r="F3458" t="s">
        <v>0</v>
      </c>
      <c r="G3458">
        <v>26</v>
      </c>
      <c r="H3458">
        <v>5</v>
      </c>
      <c r="I3458">
        <v>2009.48</v>
      </c>
      <c r="J3458">
        <v>9</v>
      </c>
      <c r="K3458">
        <v>14</v>
      </c>
      <c r="L3458">
        <v>2</v>
      </c>
      <c r="M3458" t="s">
        <v>46</v>
      </c>
      <c r="N3458" s="2">
        <v>77.287692307692311</v>
      </c>
      <c r="O3458">
        <v>1061</v>
      </c>
    </row>
    <row r="3459" spans="1:15" x14ac:dyDescent="0.2">
      <c r="A3459">
        <v>1567641</v>
      </c>
      <c r="B3459" t="s">
        <v>6</v>
      </c>
      <c r="C3459" t="s">
        <v>2</v>
      </c>
      <c r="D3459" t="s">
        <v>38</v>
      </c>
      <c r="E3459" t="s">
        <v>7</v>
      </c>
      <c r="F3459" t="s">
        <v>0</v>
      </c>
      <c r="G3459">
        <v>9</v>
      </c>
      <c r="H3459">
        <v>3</v>
      </c>
      <c r="I3459">
        <v>388.15</v>
      </c>
      <c r="J3459">
        <v>4</v>
      </c>
      <c r="K3459">
        <v>7</v>
      </c>
      <c r="L3459">
        <v>1</v>
      </c>
      <c r="M3459" t="s">
        <v>45</v>
      </c>
      <c r="N3459" s="2">
        <v>43.127777777777773</v>
      </c>
      <c r="O3459">
        <v>270</v>
      </c>
    </row>
    <row r="3460" spans="1:15" x14ac:dyDescent="0.2">
      <c r="A3460">
        <v>1567981</v>
      </c>
      <c r="B3460" t="s">
        <v>3</v>
      </c>
      <c r="C3460" t="s">
        <v>5</v>
      </c>
      <c r="D3460" t="s">
        <v>38</v>
      </c>
      <c r="E3460" t="s">
        <v>4</v>
      </c>
      <c r="F3460" t="s">
        <v>8</v>
      </c>
      <c r="G3460">
        <v>34</v>
      </c>
      <c r="H3460">
        <v>6</v>
      </c>
      <c r="I3460">
        <v>2385.9699999999998</v>
      </c>
      <c r="J3460">
        <v>9</v>
      </c>
      <c r="K3460">
        <v>15</v>
      </c>
      <c r="L3460">
        <v>3</v>
      </c>
      <c r="M3460" t="s">
        <v>47</v>
      </c>
      <c r="N3460" s="2">
        <v>70.175588235294114</v>
      </c>
      <c r="O3460">
        <v>975</v>
      </c>
    </row>
    <row r="3461" spans="1:15" x14ac:dyDescent="0.2">
      <c r="A3461">
        <v>1568191</v>
      </c>
      <c r="B3461" t="s">
        <v>3</v>
      </c>
      <c r="C3461" t="s">
        <v>2</v>
      </c>
      <c r="D3461" t="s">
        <v>39</v>
      </c>
      <c r="E3461" t="s">
        <v>7</v>
      </c>
      <c r="F3461" t="s">
        <v>0</v>
      </c>
      <c r="G3461">
        <v>56</v>
      </c>
      <c r="H3461">
        <v>8</v>
      </c>
      <c r="I3461">
        <v>1644.9399999999998</v>
      </c>
      <c r="J3461">
        <v>8</v>
      </c>
      <c r="K3461">
        <v>16</v>
      </c>
      <c r="L3461">
        <v>3</v>
      </c>
      <c r="M3461" t="s">
        <v>47</v>
      </c>
      <c r="N3461" s="2">
        <v>29.373928571428568</v>
      </c>
      <c r="O3461">
        <v>988</v>
      </c>
    </row>
    <row r="3462" spans="1:15" x14ac:dyDescent="0.2">
      <c r="A3462">
        <v>1568231</v>
      </c>
      <c r="B3462" t="s">
        <v>10</v>
      </c>
      <c r="C3462" t="s">
        <v>2</v>
      </c>
      <c r="D3462" t="s">
        <v>38</v>
      </c>
      <c r="E3462" t="s">
        <v>4</v>
      </c>
      <c r="F3462" t="s">
        <v>8</v>
      </c>
      <c r="G3462">
        <v>2</v>
      </c>
      <c r="H3462">
        <v>1</v>
      </c>
      <c r="I3462">
        <v>191.4</v>
      </c>
      <c r="J3462">
        <v>3</v>
      </c>
      <c r="K3462">
        <v>4</v>
      </c>
      <c r="L3462">
        <v>1</v>
      </c>
      <c r="M3462" t="s">
        <v>45</v>
      </c>
      <c r="N3462" s="2">
        <v>95.7</v>
      </c>
      <c r="O3462">
        <v>46</v>
      </c>
    </row>
    <row r="3463" spans="1:15" x14ac:dyDescent="0.2">
      <c r="A3463">
        <v>1568611</v>
      </c>
      <c r="B3463" t="s">
        <v>6</v>
      </c>
      <c r="C3463" t="s">
        <v>12</v>
      </c>
      <c r="D3463" t="s">
        <v>39</v>
      </c>
      <c r="E3463" t="s">
        <v>4</v>
      </c>
      <c r="F3463" t="s">
        <v>0</v>
      </c>
      <c r="G3463">
        <v>23</v>
      </c>
      <c r="H3463">
        <v>5</v>
      </c>
      <c r="I3463">
        <v>684.17000000000007</v>
      </c>
      <c r="J3463">
        <v>6</v>
      </c>
      <c r="K3463">
        <v>11</v>
      </c>
      <c r="L3463">
        <v>2</v>
      </c>
      <c r="M3463" t="s">
        <v>46</v>
      </c>
      <c r="N3463" s="2">
        <v>29.746521739130436</v>
      </c>
      <c r="O3463">
        <v>345</v>
      </c>
    </row>
    <row r="3464" spans="1:15" x14ac:dyDescent="0.2">
      <c r="A3464">
        <v>1568801</v>
      </c>
      <c r="B3464" t="s">
        <v>13</v>
      </c>
      <c r="C3464" t="s">
        <v>5</v>
      </c>
      <c r="D3464" t="s">
        <v>38</v>
      </c>
      <c r="E3464" t="s">
        <v>1</v>
      </c>
      <c r="F3464" t="s">
        <v>8</v>
      </c>
      <c r="G3464">
        <v>4</v>
      </c>
      <c r="H3464">
        <v>2</v>
      </c>
      <c r="I3464">
        <v>140.49</v>
      </c>
      <c r="J3464">
        <v>3</v>
      </c>
      <c r="K3464">
        <v>5</v>
      </c>
      <c r="L3464">
        <v>1</v>
      </c>
      <c r="M3464" t="s">
        <v>45</v>
      </c>
      <c r="N3464" s="2">
        <v>35.122500000000002</v>
      </c>
      <c r="O3464">
        <v>43</v>
      </c>
    </row>
    <row r="3465" spans="1:15" x14ac:dyDescent="0.2">
      <c r="A3465">
        <v>1568951</v>
      </c>
      <c r="B3465" t="s">
        <v>3</v>
      </c>
      <c r="C3465" t="s">
        <v>5</v>
      </c>
      <c r="D3465" t="s">
        <v>38</v>
      </c>
      <c r="E3465" t="s">
        <v>4</v>
      </c>
      <c r="F3465" t="s">
        <v>8</v>
      </c>
      <c r="G3465">
        <v>40</v>
      </c>
      <c r="H3465">
        <v>7</v>
      </c>
      <c r="I3465">
        <v>855</v>
      </c>
      <c r="J3465">
        <v>6</v>
      </c>
      <c r="K3465">
        <v>13</v>
      </c>
      <c r="L3465">
        <v>2</v>
      </c>
      <c r="M3465" t="s">
        <v>46</v>
      </c>
      <c r="N3465" s="2">
        <v>21.375</v>
      </c>
      <c r="O3465">
        <v>632</v>
      </c>
    </row>
    <row r="3466" spans="1:15" x14ac:dyDescent="0.2">
      <c r="A3466">
        <v>1569011</v>
      </c>
      <c r="B3466" t="s">
        <v>3</v>
      </c>
      <c r="C3466" t="s">
        <v>5</v>
      </c>
      <c r="D3466" t="s">
        <v>38</v>
      </c>
      <c r="E3466" t="s">
        <v>7</v>
      </c>
      <c r="F3466" t="s">
        <v>8</v>
      </c>
      <c r="G3466">
        <v>54</v>
      </c>
      <c r="H3466">
        <v>8</v>
      </c>
      <c r="I3466">
        <v>3513.62</v>
      </c>
      <c r="J3466">
        <v>10</v>
      </c>
      <c r="K3466">
        <v>18</v>
      </c>
      <c r="L3466">
        <v>3</v>
      </c>
      <c r="M3466" t="s">
        <v>47</v>
      </c>
      <c r="N3466" s="2">
        <v>65.067037037037039</v>
      </c>
      <c r="O3466">
        <v>1830</v>
      </c>
    </row>
    <row r="3467" spans="1:15" x14ac:dyDescent="0.2">
      <c r="A3467">
        <v>1569351</v>
      </c>
      <c r="B3467" t="s">
        <v>6</v>
      </c>
      <c r="C3467" t="s">
        <v>5</v>
      </c>
      <c r="D3467" t="s">
        <v>38</v>
      </c>
      <c r="E3467" t="s">
        <v>1</v>
      </c>
      <c r="F3467" t="s">
        <v>0</v>
      </c>
      <c r="G3467">
        <v>3</v>
      </c>
      <c r="H3467">
        <v>1</v>
      </c>
      <c r="I3467">
        <v>176.68</v>
      </c>
      <c r="J3467">
        <v>3</v>
      </c>
      <c r="K3467">
        <v>4</v>
      </c>
      <c r="L3467">
        <v>1</v>
      </c>
      <c r="M3467" t="s">
        <v>45</v>
      </c>
      <c r="N3467" s="2">
        <v>58.893333333333338</v>
      </c>
      <c r="O3467">
        <v>42</v>
      </c>
    </row>
    <row r="3468" spans="1:15" x14ac:dyDescent="0.2">
      <c r="A3468">
        <v>1569541</v>
      </c>
      <c r="B3468" t="s">
        <v>3</v>
      </c>
      <c r="C3468" t="s">
        <v>2</v>
      </c>
      <c r="D3468" t="s">
        <v>38</v>
      </c>
      <c r="E3468" t="s">
        <v>4</v>
      </c>
      <c r="F3468" t="s">
        <v>0</v>
      </c>
      <c r="G3468">
        <v>51</v>
      </c>
      <c r="H3468">
        <v>8</v>
      </c>
      <c r="I3468">
        <v>2908.19</v>
      </c>
      <c r="J3468">
        <v>10</v>
      </c>
      <c r="K3468">
        <v>18</v>
      </c>
      <c r="L3468">
        <v>3</v>
      </c>
      <c r="M3468" t="s">
        <v>47</v>
      </c>
      <c r="N3468" s="2">
        <v>57.023333333333333</v>
      </c>
      <c r="O3468">
        <v>2134</v>
      </c>
    </row>
    <row r="3469" spans="1:15" x14ac:dyDescent="0.2">
      <c r="A3469">
        <v>1569691</v>
      </c>
      <c r="B3469" t="s">
        <v>3</v>
      </c>
      <c r="C3469" t="s">
        <v>5</v>
      </c>
      <c r="D3469" t="s">
        <v>38</v>
      </c>
      <c r="E3469" t="s">
        <v>4</v>
      </c>
      <c r="F3469" t="s">
        <v>0</v>
      </c>
      <c r="G3469">
        <v>45</v>
      </c>
      <c r="H3469">
        <v>7</v>
      </c>
      <c r="I3469">
        <v>1400.56</v>
      </c>
      <c r="J3469">
        <v>8</v>
      </c>
      <c r="K3469">
        <v>15</v>
      </c>
      <c r="L3469">
        <v>3</v>
      </c>
      <c r="M3469" t="s">
        <v>47</v>
      </c>
      <c r="N3469" s="2">
        <v>31.123555555555555</v>
      </c>
      <c r="O3469">
        <v>462</v>
      </c>
    </row>
    <row r="3470" spans="1:15" x14ac:dyDescent="0.2">
      <c r="A3470">
        <v>1569731</v>
      </c>
      <c r="B3470" t="s">
        <v>6</v>
      </c>
      <c r="C3470" t="s">
        <v>2</v>
      </c>
      <c r="D3470" t="s">
        <v>38</v>
      </c>
      <c r="E3470" t="s">
        <v>1</v>
      </c>
      <c r="F3470" t="s">
        <v>0</v>
      </c>
      <c r="G3470">
        <v>1</v>
      </c>
      <c r="H3470">
        <v>1</v>
      </c>
      <c r="I3470">
        <v>5.65</v>
      </c>
      <c r="J3470">
        <v>1</v>
      </c>
      <c r="K3470">
        <v>2</v>
      </c>
      <c r="L3470">
        <v>1</v>
      </c>
      <c r="M3470" t="s">
        <v>45</v>
      </c>
      <c r="N3470" s="2">
        <v>5.65</v>
      </c>
      <c r="O3470">
        <v>29</v>
      </c>
    </row>
    <row r="3471" spans="1:15" x14ac:dyDescent="0.2">
      <c r="A3471">
        <v>1569921</v>
      </c>
      <c r="B3471" t="s">
        <v>3</v>
      </c>
      <c r="C3471" t="s">
        <v>5</v>
      </c>
      <c r="D3471" t="s">
        <v>39</v>
      </c>
      <c r="E3471" t="s">
        <v>1</v>
      </c>
      <c r="F3471" t="s">
        <v>0</v>
      </c>
      <c r="G3471">
        <v>21</v>
      </c>
      <c r="H3471">
        <v>4</v>
      </c>
      <c r="I3471">
        <v>938.78</v>
      </c>
      <c r="J3471">
        <v>6</v>
      </c>
      <c r="K3471">
        <v>10</v>
      </c>
      <c r="L3471">
        <v>2</v>
      </c>
      <c r="M3471" t="s">
        <v>46</v>
      </c>
      <c r="N3471" s="2">
        <v>44.703809523809525</v>
      </c>
      <c r="O3471">
        <v>502</v>
      </c>
    </row>
    <row r="3472" spans="1:15" x14ac:dyDescent="0.2">
      <c r="A3472">
        <v>1570141</v>
      </c>
      <c r="B3472" t="s">
        <v>3</v>
      </c>
      <c r="C3472" t="s">
        <v>5</v>
      </c>
      <c r="D3472" t="s">
        <v>38</v>
      </c>
      <c r="E3472" t="s">
        <v>7</v>
      </c>
      <c r="F3472" t="s">
        <v>0</v>
      </c>
      <c r="G3472">
        <v>42</v>
      </c>
      <c r="H3472">
        <v>7</v>
      </c>
      <c r="I3472">
        <v>2305.19</v>
      </c>
      <c r="J3472">
        <v>9</v>
      </c>
      <c r="K3472">
        <v>16</v>
      </c>
      <c r="L3472">
        <v>3</v>
      </c>
      <c r="M3472" t="s">
        <v>47</v>
      </c>
      <c r="N3472" s="2">
        <v>54.88547619047619</v>
      </c>
      <c r="O3472">
        <v>715</v>
      </c>
    </row>
    <row r="3473" spans="1:15" x14ac:dyDescent="0.2">
      <c r="A3473">
        <v>1570291</v>
      </c>
      <c r="B3473" t="s">
        <v>13</v>
      </c>
      <c r="C3473" t="s">
        <v>9</v>
      </c>
      <c r="D3473" t="s">
        <v>39</v>
      </c>
      <c r="E3473" t="s">
        <v>7</v>
      </c>
      <c r="F3473" t="s">
        <v>0</v>
      </c>
      <c r="G3473">
        <v>12</v>
      </c>
      <c r="H3473">
        <v>3</v>
      </c>
      <c r="I3473">
        <v>565.1</v>
      </c>
      <c r="J3473">
        <v>5</v>
      </c>
      <c r="K3473">
        <v>8</v>
      </c>
      <c r="L3473">
        <v>2</v>
      </c>
      <c r="M3473" t="s">
        <v>46</v>
      </c>
      <c r="N3473" s="2">
        <v>47.091666666666669</v>
      </c>
      <c r="O3473">
        <v>92</v>
      </c>
    </row>
    <row r="3474" spans="1:15" x14ac:dyDescent="0.2">
      <c r="A3474">
        <v>1570481</v>
      </c>
      <c r="B3474" t="s">
        <v>3</v>
      </c>
      <c r="C3474" t="s">
        <v>5</v>
      </c>
      <c r="D3474" t="s">
        <v>39</v>
      </c>
      <c r="E3474" t="s">
        <v>4</v>
      </c>
      <c r="F3474" t="s">
        <v>8</v>
      </c>
      <c r="G3474">
        <v>36</v>
      </c>
      <c r="H3474">
        <v>7</v>
      </c>
      <c r="I3474">
        <v>2501.54</v>
      </c>
      <c r="J3474">
        <v>9</v>
      </c>
      <c r="K3474">
        <v>16</v>
      </c>
      <c r="L3474">
        <v>3</v>
      </c>
      <c r="M3474" t="s">
        <v>47</v>
      </c>
      <c r="N3474" s="2">
        <v>69.487222222222215</v>
      </c>
      <c r="O3474">
        <v>1326</v>
      </c>
    </row>
    <row r="3475" spans="1:15" x14ac:dyDescent="0.2">
      <c r="A3475">
        <v>1570671</v>
      </c>
      <c r="B3475" t="s">
        <v>3</v>
      </c>
      <c r="C3475" t="s">
        <v>2</v>
      </c>
      <c r="D3475" t="s">
        <v>38</v>
      </c>
      <c r="E3475" t="s">
        <v>4</v>
      </c>
      <c r="F3475" t="s">
        <v>0</v>
      </c>
      <c r="G3475">
        <v>38</v>
      </c>
      <c r="H3475">
        <v>7</v>
      </c>
      <c r="I3475">
        <v>2985.48</v>
      </c>
      <c r="J3475">
        <v>10</v>
      </c>
      <c r="K3475">
        <v>17</v>
      </c>
      <c r="L3475">
        <v>3</v>
      </c>
      <c r="M3475" t="s">
        <v>47</v>
      </c>
      <c r="N3475" s="2">
        <v>78.565263157894734</v>
      </c>
      <c r="O3475">
        <v>1322</v>
      </c>
    </row>
    <row r="3476" spans="1:15" x14ac:dyDescent="0.2">
      <c r="A3476">
        <v>1570901</v>
      </c>
      <c r="B3476" t="s">
        <v>6</v>
      </c>
      <c r="C3476" t="s">
        <v>2</v>
      </c>
      <c r="D3476" t="s">
        <v>38</v>
      </c>
      <c r="E3476" t="s">
        <v>4</v>
      </c>
      <c r="F3476" t="s">
        <v>0</v>
      </c>
      <c r="G3476">
        <v>9</v>
      </c>
      <c r="H3476">
        <v>3</v>
      </c>
      <c r="I3476">
        <v>422.93</v>
      </c>
      <c r="J3476">
        <v>4</v>
      </c>
      <c r="K3476">
        <v>7</v>
      </c>
      <c r="L3476">
        <v>1</v>
      </c>
      <c r="M3476" t="s">
        <v>45</v>
      </c>
      <c r="N3476" s="2">
        <v>46.992222222222225</v>
      </c>
      <c r="O3476">
        <v>229</v>
      </c>
    </row>
    <row r="3477" spans="1:15" x14ac:dyDescent="0.2">
      <c r="A3477">
        <v>1571791</v>
      </c>
      <c r="B3477" t="s">
        <v>3</v>
      </c>
      <c r="C3477" t="s">
        <v>2</v>
      </c>
      <c r="D3477" t="s">
        <v>38</v>
      </c>
      <c r="E3477" t="s">
        <v>4</v>
      </c>
      <c r="F3477" t="s">
        <v>0</v>
      </c>
      <c r="G3477">
        <v>49</v>
      </c>
      <c r="H3477">
        <v>8</v>
      </c>
      <c r="I3477">
        <v>913.57</v>
      </c>
      <c r="J3477">
        <v>6</v>
      </c>
      <c r="K3477">
        <v>14</v>
      </c>
      <c r="L3477">
        <v>2</v>
      </c>
      <c r="M3477" t="s">
        <v>46</v>
      </c>
      <c r="N3477" s="2">
        <v>18.644285714285715</v>
      </c>
      <c r="O3477">
        <v>317</v>
      </c>
    </row>
    <row r="3478" spans="1:15" x14ac:dyDescent="0.2">
      <c r="A3478">
        <v>1572231</v>
      </c>
      <c r="B3478" t="s">
        <v>3</v>
      </c>
      <c r="C3478" t="s">
        <v>5</v>
      </c>
      <c r="D3478" t="s">
        <v>38</v>
      </c>
      <c r="E3478" t="s">
        <v>7</v>
      </c>
      <c r="F3478" t="s">
        <v>0</v>
      </c>
      <c r="G3478">
        <v>33</v>
      </c>
      <c r="H3478">
        <v>6</v>
      </c>
      <c r="I3478">
        <v>1160.3399999999999</v>
      </c>
      <c r="J3478">
        <v>7</v>
      </c>
      <c r="K3478">
        <v>13</v>
      </c>
      <c r="L3478">
        <v>2</v>
      </c>
      <c r="M3478" t="s">
        <v>46</v>
      </c>
      <c r="N3478" s="2">
        <v>35.161818181818177</v>
      </c>
      <c r="O3478">
        <v>568</v>
      </c>
    </row>
    <row r="3479" spans="1:15" x14ac:dyDescent="0.2">
      <c r="A3479">
        <v>1572421</v>
      </c>
      <c r="B3479" t="s">
        <v>3</v>
      </c>
      <c r="C3479" t="s">
        <v>2</v>
      </c>
      <c r="D3479" t="s">
        <v>38</v>
      </c>
      <c r="E3479" t="s">
        <v>4</v>
      </c>
      <c r="F3479" t="s">
        <v>0</v>
      </c>
      <c r="G3479">
        <v>29</v>
      </c>
      <c r="H3479">
        <v>6</v>
      </c>
      <c r="I3479">
        <v>1619.27</v>
      </c>
      <c r="J3479">
        <v>8</v>
      </c>
      <c r="K3479">
        <v>14</v>
      </c>
      <c r="L3479">
        <v>2</v>
      </c>
      <c r="M3479" t="s">
        <v>46</v>
      </c>
      <c r="N3479" s="2">
        <v>55.836896551724138</v>
      </c>
      <c r="O3479">
        <v>953</v>
      </c>
    </row>
    <row r="3480" spans="1:15" x14ac:dyDescent="0.2">
      <c r="A3480">
        <v>1572571</v>
      </c>
      <c r="B3480" t="s">
        <v>3</v>
      </c>
      <c r="C3480" t="s">
        <v>12</v>
      </c>
      <c r="D3480" t="s">
        <v>38</v>
      </c>
      <c r="E3480" t="s">
        <v>7</v>
      </c>
      <c r="F3480" t="s">
        <v>0</v>
      </c>
      <c r="G3480">
        <v>112</v>
      </c>
      <c r="H3480">
        <v>10</v>
      </c>
      <c r="I3480">
        <v>2447.66</v>
      </c>
      <c r="J3480">
        <v>9</v>
      </c>
      <c r="K3480">
        <v>19</v>
      </c>
      <c r="L3480">
        <v>3</v>
      </c>
      <c r="M3480" t="s">
        <v>47</v>
      </c>
      <c r="N3480" s="2">
        <v>21.854107142857142</v>
      </c>
      <c r="O3480">
        <v>1672</v>
      </c>
    </row>
    <row r="3481" spans="1:15" x14ac:dyDescent="0.2">
      <c r="A3481">
        <v>1572611</v>
      </c>
      <c r="B3481" t="s">
        <v>3</v>
      </c>
      <c r="C3481" t="s">
        <v>2</v>
      </c>
      <c r="D3481" t="s">
        <v>38</v>
      </c>
      <c r="E3481" t="s">
        <v>4</v>
      </c>
      <c r="F3481" t="s">
        <v>0</v>
      </c>
      <c r="G3481">
        <v>64</v>
      </c>
      <c r="H3481">
        <v>9</v>
      </c>
      <c r="I3481">
        <v>1716.17</v>
      </c>
      <c r="J3481">
        <v>8</v>
      </c>
      <c r="K3481">
        <v>17</v>
      </c>
      <c r="L3481">
        <v>3</v>
      </c>
      <c r="M3481" t="s">
        <v>47</v>
      </c>
      <c r="N3481" s="2">
        <v>26.815156250000001</v>
      </c>
      <c r="O3481">
        <v>1262</v>
      </c>
    </row>
    <row r="3482" spans="1:15" x14ac:dyDescent="0.2">
      <c r="A3482">
        <v>1572761</v>
      </c>
      <c r="B3482" t="s">
        <v>3</v>
      </c>
      <c r="C3482" t="s">
        <v>5</v>
      </c>
      <c r="D3482" t="s">
        <v>38</v>
      </c>
      <c r="E3482" t="s">
        <v>1</v>
      </c>
      <c r="F3482" t="s">
        <v>0</v>
      </c>
      <c r="G3482">
        <v>74</v>
      </c>
      <c r="H3482">
        <v>9</v>
      </c>
      <c r="I3482">
        <v>1318.34</v>
      </c>
      <c r="J3482">
        <v>7</v>
      </c>
      <c r="K3482">
        <v>16</v>
      </c>
      <c r="L3482">
        <v>3</v>
      </c>
      <c r="M3482" t="s">
        <v>47</v>
      </c>
      <c r="N3482" s="2">
        <v>17.815405405405404</v>
      </c>
      <c r="O3482">
        <v>267</v>
      </c>
    </row>
    <row r="3483" spans="1:15" x14ac:dyDescent="0.2">
      <c r="A3483">
        <v>1573011</v>
      </c>
      <c r="B3483" t="s">
        <v>6</v>
      </c>
      <c r="C3483" t="s">
        <v>5</v>
      </c>
      <c r="D3483" t="s">
        <v>38</v>
      </c>
      <c r="E3483" t="s">
        <v>4</v>
      </c>
      <c r="F3483" t="s">
        <v>0</v>
      </c>
      <c r="G3483">
        <v>16</v>
      </c>
      <c r="H3483">
        <v>4</v>
      </c>
      <c r="I3483">
        <v>114.62</v>
      </c>
      <c r="J3483">
        <v>3</v>
      </c>
      <c r="K3483">
        <v>7</v>
      </c>
      <c r="L3483">
        <v>1</v>
      </c>
      <c r="M3483" t="s">
        <v>45</v>
      </c>
      <c r="N3483" s="2">
        <v>7.1637500000000003</v>
      </c>
      <c r="O3483">
        <v>67</v>
      </c>
    </row>
    <row r="3484" spans="1:15" x14ac:dyDescent="0.2">
      <c r="A3484">
        <v>1573161</v>
      </c>
      <c r="B3484" t="s">
        <v>6</v>
      </c>
      <c r="C3484" t="s">
        <v>11</v>
      </c>
      <c r="D3484" t="s">
        <v>38</v>
      </c>
      <c r="E3484" t="s">
        <v>7</v>
      </c>
      <c r="F3484" t="s">
        <v>0</v>
      </c>
      <c r="G3484">
        <v>16</v>
      </c>
      <c r="H3484">
        <v>4</v>
      </c>
      <c r="I3484">
        <v>237.35</v>
      </c>
      <c r="J3484">
        <v>3</v>
      </c>
      <c r="K3484">
        <v>7</v>
      </c>
      <c r="L3484">
        <v>1</v>
      </c>
      <c r="M3484" t="s">
        <v>45</v>
      </c>
      <c r="N3484" s="2">
        <v>14.834375</v>
      </c>
      <c r="O3484">
        <v>114</v>
      </c>
    </row>
    <row r="3485" spans="1:15" x14ac:dyDescent="0.2">
      <c r="A3485">
        <v>1573201</v>
      </c>
      <c r="B3485" t="s">
        <v>6</v>
      </c>
      <c r="C3485" t="s">
        <v>9</v>
      </c>
      <c r="D3485" t="s">
        <v>38</v>
      </c>
      <c r="E3485" t="s">
        <v>7</v>
      </c>
      <c r="F3485" t="s">
        <v>0</v>
      </c>
      <c r="G3485">
        <v>28</v>
      </c>
      <c r="H3485">
        <v>6</v>
      </c>
      <c r="I3485">
        <v>1503.66</v>
      </c>
      <c r="J3485">
        <v>8</v>
      </c>
      <c r="K3485">
        <v>14</v>
      </c>
      <c r="L3485">
        <v>2</v>
      </c>
      <c r="M3485" t="s">
        <v>46</v>
      </c>
      <c r="N3485" s="2">
        <v>53.70214285714286</v>
      </c>
      <c r="O3485">
        <v>165</v>
      </c>
    </row>
    <row r="3486" spans="1:15" x14ac:dyDescent="0.2">
      <c r="A3486">
        <v>1573351</v>
      </c>
      <c r="B3486" t="s">
        <v>3</v>
      </c>
      <c r="C3486" t="s">
        <v>5</v>
      </c>
      <c r="D3486" t="s">
        <v>38</v>
      </c>
      <c r="E3486" t="s">
        <v>4</v>
      </c>
      <c r="F3486" t="s">
        <v>0</v>
      </c>
      <c r="G3486">
        <v>62</v>
      </c>
      <c r="H3486">
        <v>8</v>
      </c>
      <c r="I3486">
        <v>2217.58</v>
      </c>
      <c r="J3486">
        <v>9</v>
      </c>
      <c r="K3486">
        <v>17</v>
      </c>
      <c r="L3486">
        <v>3</v>
      </c>
      <c r="M3486" t="s">
        <v>47</v>
      </c>
      <c r="N3486" s="2">
        <v>35.767419354838708</v>
      </c>
      <c r="O3486">
        <v>1114</v>
      </c>
    </row>
    <row r="3487" spans="1:15" x14ac:dyDescent="0.2">
      <c r="A3487">
        <v>1573731</v>
      </c>
      <c r="B3487" t="s">
        <v>6</v>
      </c>
      <c r="C3487" t="s">
        <v>11</v>
      </c>
      <c r="D3487" t="s">
        <v>38</v>
      </c>
      <c r="E3487" t="s">
        <v>1</v>
      </c>
      <c r="F3487" t="s">
        <v>0</v>
      </c>
      <c r="G3487">
        <v>95</v>
      </c>
      <c r="H3487">
        <v>9</v>
      </c>
      <c r="I3487">
        <v>1033.95</v>
      </c>
      <c r="J3487">
        <v>7</v>
      </c>
      <c r="K3487">
        <v>16</v>
      </c>
      <c r="L3487">
        <v>3</v>
      </c>
      <c r="M3487" t="s">
        <v>47</v>
      </c>
      <c r="N3487" s="2">
        <v>10.883684210526317</v>
      </c>
      <c r="O3487">
        <v>566</v>
      </c>
    </row>
    <row r="3488" spans="1:15" x14ac:dyDescent="0.2">
      <c r="A3488">
        <v>1574471</v>
      </c>
      <c r="B3488" t="s">
        <v>6</v>
      </c>
      <c r="C3488" t="s">
        <v>5</v>
      </c>
      <c r="D3488" t="s">
        <v>38</v>
      </c>
      <c r="E3488" t="s">
        <v>7</v>
      </c>
      <c r="F3488" t="s">
        <v>0</v>
      </c>
      <c r="G3488">
        <v>27</v>
      </c>
      <c r="H3488">
        <v>5</v>
      </c>
      <c r="I3488">
        <v>518.09</v>
      </c>
      <c r="J3488">
        <v>5</v>
      </c>
      <c r="K3488">
        <v>10</v>
      </c>
      <c r="L3488">
        <v>2</v>
      </c>
      <c r="M3488" t="s">
        <v>46</v>
      </c>
      <c r="N3488" s="2">
        <v>19.188518518518521</v>
      </c>
      <c r="O3488">
        <v>300</v>
      </c>
    </row>
    <row r="3489" spans="1:15" x14ac:dyDescent="0.2">
      <c r="A3489">
        <v>1574661</v>
      </c>
      <c r="B3489" t="s">
        <v>3</v>
      </c>
      <c r="C3489" t="s">
        <v>5</v>
      </c>
      <c r="D3489" t="s">
        <v>38</v>
      </c>
      <c r="E3489" t="s">
        <v>1</v>
      </c>
      <c r="F3489" t="s">
        <v>0</v>
      </c>
      <c r="G3489">
        <v>45</v>
      </c>
      <c r="H3489">
        <v>7</v>
      </c>
      <c r="I3489">
        <v>601.66999999999996</v>
      </c>
      <c r="J3489">
        <v>5</v>
      </c>
      <c r="K3489">
        <v>12</v>
      </c>
      <c r="L3489">
        <v>2</v>
      </c>
      <c r="M3489" t="s">
        <v>46</v>
      </c>
      <c r="N3489" s="2">
        <v>13.370444444444443</v>
      </c>
      <c r="O3489">
        <v>345</v>
      </c>
    </row>
    <row r="3490" spans="1:15" x14ac:dyDescent="0.2">
      <c r="A3490">
        <v>1574701</v>
      </c>
      <c r="B3490" t="s">
        <v>6</v>
      </c>
      <c r="C3490" t="s">
        <v>5</v>
      </c>
      <c r="D3490" t="s">
        <v>38</v>
      </c>
      <c r="E3490" t="s">
        <v>7</v>
      </c>
      <c r="F3490" t="s">
        <v>8</v>
      </c>
      <c r="G3490">
        <v>9</v>
      </c>
      <c r="H3490">
        <v>3</v>
      </c>
      <c r="I3490">
        <v>217.26</v>
      </c>
      <c r="J3490">
        <v>3</v>
      </c>
      <c r="K3490">
        <v>6</v>
      </c>
      <c r="L3490">
        <v>1</v>
      </c>
      <c r="M3490" t="s">
        <v>45</v>
      </c>
      <c r="N3490" s="2">
        <v>24.14</v>
      </c>
      <c r="O3490">
        <v>177</v>
      </c>
    </row>
    <row r="3491" spans="1:15" x14ac:dyDescent="0.2">
      <c r="A3491">
        <v>1575061</v>
      </c>
      <c r="B3491" t="s">
        <v>3</v>
      </c>
      <c r="C3491" t="s">
        <v>5</v>
      </c>
      <c r="D3491" t="s">
        <v>38</v>
      </c>
      <c r="E3491" t="s">
        <v>4</v>
      </c>
      <c r="F3491" t="s">
        <v>0</v>
      </c>
      <c r="G3491">
        <v>24</v>
      </c>
      <c r="H3491">
        <v>5</v>
      </c>
      <c r="I3491">
        <v>973.29</v>
      </c>
      <c r="J3491">
        <v>6</v>
      </c>
      <c r="K3491">
        <v>11</v>
      </c>
      <c r="L3491">
        <v>2</v>
      </c>
      <c r="M3491" t="s">
        <v>46</v>
      </c>
      <c r="N3491" s="2">
        <v>40.553750000000001</v>
      </c>
      <c r="O3491">
        <v>557</v>
      </c>
    </row>
    <row r="3492" spans="1:15" x14ac:dyDescent="0.2">
      <c r="A3492">
        <v>1575441</v>
      </c>
      <c r="B3492" t="s">
        <v>6</v>
      </c>
      <c r="C3492" t="s">
        <v>11</v>
      </c>
      <c r="D3492" t="s">
        <v>38</v>
      </c>
      <c r="E3492" t="s">
        <v>1</v>
      </c>
      <c r="F3492" t="s">
        <v>0</v>
      </c>
      <c r="G3492">
        <v>27</v>
      </c>
      <c r="H3492">
        <v>5</v>
      </c>
      <c r="I3492">
        <v>145.91999999999999</v>
      </c>
      <c r="J3492">
        <v>3</v>
      </c>
      <c r="K3492">
        <v>8</v>
      </c>
      <c r="L3492">
        <v>2</v>
      </c>
      <c r="M3492" t="s">
        <v>46</v>
      </c>
      <c r="N3492" s="2">
        <v>5.4044444444444437</v>
      </c>
      <c r="O3492">
        <v>124</v>
      </c>
    </row>
    <row r="3493" spans="1:15" x14ac:dyDescent="0.2">
      <c r="A3493">
        <v>1575591</v>
      </c>
      <c r="B3493" t="s">
        <v>3</v>
      </c>
      <c r="C3493" t="s">
        <v>2</v>
      </c>
      <c r="D3493" t="s">
        <v>38</v>
      </c>
      <c r="E3493" t="s">
        <v>1</v>
      </c>
      <c r="F3493" t="s">
        <v>0</v>
      </c>
      <c r="G3493">
        <v>17</v>
      </c>
      <c r="H3493">
        <v>4</v>
      </c>
      <c r="I3493">
        <v>1028.8699999999999</v>
      </c>
      <c r="J3493">
        <v>7</v>
      </c>
      <c r="K3493">
        <v>11</v>
      </c>
      <c r="L3493">
        <v>2</v>
      </c>
      <c r="M3493" t="s">
        <v>46</v>
      </c>
      <c r="N3493" s="2">
        <v>60.521764705882347</v>
      </c>
      <c r="O3493">
        <v>619</v>
      </c>
    </row>
    <row r="3494" spans="1:15" x14ac:dyDescent="0.2">
      <c r="A3494">
        <v>1576181</v>
      </c>
      <c r="B3494" t="s">
        <v>6</v>
      </c>
      <c r="C3494" t="s">
        <v>2</v>
      </c>
      <c r="D3494" t="s">
        <v>38</v>
      </c>
      <c r="E3494" t="s">
        <v>7</v>
      </c>
      <c r="F3494" t="s">
        <v>0</v>
      </c>
      <c r="G3494">
        <v>11</v>
      </c>
      <c r="H3494">
        <v>3</v>
      </c>
      <c r="I3494">
        <v>249.49</v>
      </c>
      <c r="J3494">
        <v>4</v>
      </c>
      <c r="K3494">
        <v>7</v>
      </c>
      <c r="L3494">
        <v>1</v>
      </c>
      <c r="M3494" t="s">
        <v>45</v>
      </c>
      <c r="N3494" s="2">
        <v>22.680909090909093</v>
      </c>
      <c r="O3494">
        <v>131</v>
      </c>
    </row>
    <row r="3495" spans="1:15" x14ac:dyDescent="0.2">
      <c r="A3495">
        <v>1576221</v>
      </c>
      <c r="B3495" t="s">
        <v>6</v>
      </c>
      <c r="C3495" t="s">
        <v>5</v>
      </c>
      <c r="D3495" t="s">
        <v>38</v>
      </c>
      <c r="E3495" t="s">
        <v>1</v>
      </c>
      <c r="F3495" t="s">
        <v>0</v>
      </c>
      <c r="G3495">
        <v>9</v>
      </c>
      <c r="H3495">
        <v>3</v>
      </c>
      <c r="I3495">
        <v>147.88</v>
      </c>
      <c r="J3495">
        <v>3</v>
      </c>
      <c r="K3495">
        <v>6</v>
      </c>
      <c r="L3495">
        <v>1</v>
      </c>
      <c r="M3495" t="s">
        <v>45</v>
      </c>
      <c r="N3495" s="2">
        <v>16.431111111111111</v>
      </c>
      <c r="O3495">
        <v>60</v>
      </c>
    </row>
    <row r="3496" spans="1:15" x14ac:dyDescent="0.2">
      <c r="A3496">
        <v>1576411</v>
      </c>
      <c r="B3496" t="s">
        <v>3</v>
      </c>
      <c r="C3496" t="s">
        <v>2</v>
      </c>
      <c r="D3496" t="s">
        <v>38</v>
      </c>
      <c r="E3496" t="s">
        <v>4</v>
      </c>
      <c r="F3496" t="s">
        <v>0</v>
      </c>
      <c r="G3496">
        <v>11</v>
      </c>
      <c r="H3496">
        <v>3</v>
      </c>
      <c r="I3496">
        <v>552.39</v>
      </c>
      <c r="J3496">
        <v>5</v>
      </c>
      <c r="K3496">
        <v>8</v>
      </c>
      <c r="L3496">
        <v>2</v>
      </c>
      <c r="M3496" t="s">
        <v>46</v>
      </c>
      <c r="N3496" s="2">
        <v>50.217272727272729</v>
      </c>
      <c r="O3496">
        <v>464</v>
      </c>
    </row>
    <row r="3497" spans="1:15" x14ac:dyDescent="0.2">
      <c r="A3497">
        <v>1576751</v>
      </c>
      <c r="B3497" t="s">
        <v>3</v>
      </c>
      <c r="C3497" t="s">
        <v>5</v>
      </c>
      <c r="D3497" t="s">
        <v>38</v>
      </c>
      <c r="E3497" t="s">
        <v>1</v>
      </c>
      <c r="F3497" t="s">
        <v>8</v>
      </c>
      <c r="G3497">
        <v>38</v>
      </c>
      <c r="H3497">
        <v>7</v>
      </c>
      <c r="I3497">
        <v>2287.62</v>
      </c>
      <c r="J3497">
        <v>9</v>
      </c>
      <c r="K3497">
        <v>16</v>
      </c>
      <c r="L3497">
        <v>3</v>
      </c>
      <c r="M3497" t="s">
        <v>47</v>
      </c>
      <c r="N3497" s="2">
        <v>60.200526315789467</v>
      </c>
      <c r="O3497">
        <v>1160</v>
      </c>
    </row>
    <row r="3498" spans="1:15" x14ac:dyDescent="0.2">
      <c r="A3498">
        <v>1577531</v>
      </c>
      <c r="B3498" t="s">
        <v>3</v>
      </c>
      <c r="C3498" t="s">
        <v>5</v>
      </c>
      <c r="D3498" t="s">
        <v>38</v>
      </c>
      <c r="E3498" t="s">
        <v>7</v>
      </c>
      <c r="F3498" t="s">
        <v>0</v>
      </c>
      <c r="G3498">
        <v>47</v>
      </c>
      <c r="H3498">
        <v>8</v>
      </c>
      <c r="I3498">
        <v>804.11</v>
      </c>
      <c r="J3498">
        <v>6</v>
      </c>
      <c r="K3498">
        <v>14</v>
      </c>
      <c r="L3498">
        <v>2</v>
      </c>
      <c r="M3498" t="s">
        <v>46</v>
      </c>
      <c r="N3498" s="2">
        <v>17.108723404255318</v>
      </c>
      <c r="O3498">
        <v>402</v>
      </c>
    </row>
    <row r="3499" spans="1:15" x14ac:dyDescent="0.2">
      <c r="A3499">
        <v>1577871</v>
      </c>
      <c r="B3499" t="s">
        <v>6</v>
      </c>
      <c r="C3499" t="s">
        <v>2</v>
      </c>
      <c r="D3499" t="s">
        <v>38</v>
      </c>
      <c r="E3499" t="s">
        <v>1</v>
      </c>
      <c r="F3499" t="s">
        <v>0</v>
      </c>
      <c r="G3499">
        <v>38</v>
      </c>
      <c r="H3499">
        <v>7</v>
      </c>
      <c r="I3499">
        <v>618.44000000000005</v>
      </c>
      <c r="J3499">
        <v>5</v>
      </c>
      <c r="K3499">
        <v>12</v>
      </c>
      <c r="L3499">
        <v>2</v>
      </c>
      <c r="M3499" t="s">
        <v>46</v>
      </c>
      <c r="N3499" s="2">
        <v>16.274736842105266</v>
      </c>
      <c r="O3499">
        <v>290</v>
      </c>
    </row>
    <row r="3500" spans="1:15" x14ac:dyDescent="0.2">
      <c r="A3500">
        <v>1578081</v>
      </c>
      <c r="B3500" t="s">
        <v>3</v>
      </c>
      <c r="C3500" t="s">
        <v>2</v>
      </c>
      <c r="D3500" t="s">
        <v>38</v>
      </c>
      <c r="E3500" t="s">
        <v>4</v>
      </c>
      <c r="F3500" t="s">
        <v>0</v>
      </c>
      <c r="G3500">
        <v>54</v>
      </c>
      <c r="H3500">
        <v>8</v>
      </c>
      <c r="I3500">
        <v>1800.8</v>
      </c>
      <c r="J3500">
        <v>8</v>
      </c>
      <c r="K3500">
        <v>16</v>
      </c>
      <c r="L3500">
        <v>3</v>
      </c>
      <c r="M3500" t="s">
        <v>47</v>
      </c>
      <c r="N3500" s="2">
        <v>33.348148148148148</v>
      </c>
      <c r="O3500">
        <v>1119</v>
      </c>
    </row>
    <row r="3501" spans="1:15" x14ac:dyDescent="0.2">
      <c r="A3501">
        <v>1578121</v>
      </c>
      <c r="B3501" t="s">
        <v>6</v>
      </c>
      <c r="C3501" t="s">
        <v>2</v>
      </c>
      <c r="D3501" t="s">
        <v>38</v>
      </c>
      <c r="E3501" t="s">
        <v>1</v>
      </c>
      <c r="F3501" t="s">
        <v>8</v>
      </c>
      <c r="G3501">
        <v>30</v>
      </c>
      <c r="H3501">
        <v>6</v>
      </c>
      <c r="I3501">
        <v>566.82000000000005</v>
      </c>
      <c r="J3501">
        <v>5</v>
      </c>
      <c r="K3501">
        <v>11</v>
      </c>
      <c r="L3501">
        <v>2</v>
      </c>
      <c r="M3501" t="s">
        <v>46</v>
      </c>
      <c r="N3501" s="2">
        <v>18.894000000000002</v>
      </c>
      <c r="O3501">
        <v>401</v>
      </c>
    </row>
    <row r="3502" spans="1:15" x14ac:dyDescent="0.2">
      <c r="A3502">
        <v>1578501</v>
      </c>
      <c r="B3502" t="s">
        <v>6</v>
      </c>
      <c r="C3502" t="s">
        <v>5</v>
      </c>
      <c r="D3502" t="s">
        <v>38</v>
      </c>
      <c r="E3502" t="s">
        <v>7</v>
      </c>
      <c r="F3502" t="s">
        <v>0</v>
      </c>
      <c r="G3502">
        <v>25</v>
      </c>
      <c r="H3502">
        <v>5</v>
      </c>
      <c r="I3502">
        <v>866.02</v>
      </c>
      <c r="J3502">
        <v>6</v>
      </c>
      <c r="K3502">
        <v>11</v>
      </c>
      <c r="L3502">
        <v>2</v>
      </c>
      <c r="M3502" t="s">
        <v>46</v>
      </c>
      <c r="N3502" s="2">
        <v>34.640799999999999</v>
      </c>
      <c r="O3502">
        <v>374</v>
      </c>
    </row>
    <row r="3503" spans="1:15" x14ac:dyDescent="0.2">
      <c r="A3503">
        <v>1578841</v>
      </c>
      <c r="B3503" t="s">
        <v>6</v>
      </c>
      <c r="C3503" t="s">
        <v>5</v>
      </c>
      <c r="D3503" t="s">
        <v>38</v>
      </c>
      <c r="E3503" t="s">
        <v>4</v>
      </c>
      <c r="F3503" t="s">
        <v>0</v>
      </c>
      <c r="G3503">
        <v>41</v>
      </c>
      <c r="H3503">
        <v>7</v>
      </c>
      <c r="I3503">
        <v>565.66999999999996</v>
      </c>
      <c r="J3503">
        <v>5</v>
      </c>
      <c r="K3503">
        <v>12</v>
      </c>
      <c r="L3503">
        <v>2</v>
      </c>
      <c r="M3503" t="s">
        <v>46</v>
      </c>
      <c r="N3503" s="2">
        <v>13.796829268292681</v>
      </c>
      <c r="O3503">
        <v>485</v>
      </c>
    </row>
    <row r="3504" spans="1:15" x14ac:dyDescent="0.2">
      <c r="A3504">
        <v>1578991</v>
      </c>
      <c r="B3504" t="s">
        <v>3</v>
      </c>
      <c r="C3504" t="s">
        <v>11</v>
      </c>
      <c r="D3504" t="s">
        <v>38</v>
      </c>
      <c r="E3504" t="s">
        <v>4</v>
      </c>
      <c r="F3504" t="s">
        <v>0</v>
      </c>
      <c r="G3504">
        <v>8</v>
      </c>
      <c r="H3504">
        <v>2</v>
      </c>
      <c r="I3504">
        <v>1217.22</v>
      </c>
      <c r="J3504">
        <v>7</v>
      </c>
      <c r="K3504">
        <v>9</v>
      </c>
      <c r="L3504">
        <v>2</v>
      </c>
      <c r="M3504" t="s">
        <v>46</v>
      </c>
      <c r="N3504" s="2">
        <v>152.1525</v>
      </c>
      <c r="O3504">
        <v>719</v>
      </c>
    </row>
    <row r="3505" spans="1:15" x14ac:dyDescent="0.2">
      <c r="A3505">
        <v>1579391</v>
      </c>
      <c r="B3505" t="s">
        <v>6</v>
      </c>
      <c r="C3505" t="s">
        <v>2</v>
      </c>
      <c r="D3505" t="s">
        <v>38</v>
      </c>
      <c r="E3505" t="s">
        <v>24</v>
      </c>
      <c r="F3505" t="s">
        <v>0</v>
      </c>
      <c r="G3505">
        <v>5</v>
      </c>
      <c r="H3505">
        <v>2</v>
      </c>
      <c r="I3505">
        <v>11.69</v>
      </c>
      <c r="J3505">
        <v>1</v>
      </c>
      <c r="K3505">
        <v>3</v>
      </c>
      <c r="L3505">
        <v>1</v>
      </c>
      <c r="M3505" t="s">
        <v>45</v>
      </c>
      <c r="N3505" s="2">
        <v>2.3380000000000001</v>
      </c>
      <c r="O3505">
        <v>13</v>
      </c>
    </row>
    <row r="3506" spans="1:15" x14ac:dyDescent="0.2">
      <c r="A3506">
        <v>1579431</v>
      </c>
      <c r="B3506" t="s">
        <v>6</v>
      </c>
      <c r="C3506" t="s">
        <v>5</v>
      </c>
      <c r="D3506" t="s">
        <v>38</v>
      </c>
      <c r="E3506" t="s">
        <v>7</v>
      </c>
      <c r="F3506" t="s">
        <v>0</v>
      </c>
      <c r="G3506">
        <v>18</v>
      </c>
      <c r="H3506">
        <v>4</v>
      </c>
      <c r="I3506">
        <v>374.25</v>
      </c>
      <c r="J3506">
        <v>4</v>
      </c>
      <c r="K3506">
        <v>8</v>
      </c>
      <c r="L3506">
        <v>2</v>
      </c>
      <c r="M3506" t="s">
        <v>46</v>
      </c>
      <c r="N3506" s="2">
        <v>20.791666666666668</v>
      </c>
      <c r="O3506">
        <v>256</v>
      </c>
    </row>
    <row r="3507" spans="1:15" x14ac:dyDescent="0.2">
      <c r="A3507">
        <v>1579581</v>
      </c>
      <c r="B3507" t="s">
        <v>6</v>
      </c>
      <c r="C3507" t="s">
        <v>5</v>
      </c>
      <c r="D3507" t="s">
        <v>38</v>
      </c>
      <c r="E3507" t="s">
        <v>7</v>
      </c>
      <c r="F3507" t="s">
        <v>0</v>
      </c>
      <c r="G3507">
        <v>25</v>
      </c>
      <c r="H3507">
        <v>5</v>
      </c>
      <c r="I3507">
        <v>1692.08</v>
      </c>
      <c r="J3507">
        <v>8</v>
      </c>
      <c r="K3507">
        <v>13</v>
      </c>
      <c r="L3507">
        <v>2</v>
      </c>
      <c r="M3507" t="s">
        <v>46</v>
      </c>
      <c r="N3507" s="2">
        <v>67.683199999999999</v>
      </c>
      <c r="O3507">
        <v>818</v>
      </c>
    </row>
    <row r="3508" spans="1:15" x14ac:dyDescent="0.2">
      <c r="A3508">
        <v>1579771</v>
      </c>
      <c r="B3508" t="s">
        <v>3</v>
      </c>
      <c r="C3508" t="s">
        <v>5</v>
      </c>
      <c r="D3508" t="s">
        <v>38</v>
      </c>
      <c r="E3508" t="s">
        <v>4</v>
      </c>
      <c r="F3508" t="s">
        <v>0</v>
      </c>
      <c r="G3508">
        <v>60</v>
      </c>
      <c r="H3508">
        <v>8</v>
      </c>
      <c r="I3508">
        <v>1312.89</v>
      </c>
      <c r="J3508">
        <v>7</v>
      </c>
      <c r="K3508">
        <v>15</v>
      </c>
      <c r="L3508">
        <v>3</v>
      </c>
      <c r="M3508" t="s">
        <v>47</v>
      </c>
      <c r="N3508" s="2">
        <v>21.881500000000003</v>
      </c>
      <c r="O3508">
        <v>529</v>
      </c>
    </row>
    <row r="3509" spans="1:15" x14ac:dyDescent="0.2">
      <c r="A3509">
        <v>1580221</v>
      </c>
      <c r="B3509" t="s">
        <v>3</v>
      </c>
      <c r="C3509" t="s">
        <v>2</v>
      </c>
      <c r="D3509" t="s">
        <v>38</v>
      </c>
      <c r="E3509" t="s">
        <v>7</v>
      </c>
      <c r="F3509" t="s">
        <v>0</v>
      </c>
      <c r="G3509">
        <v>29</v>
      </c>
      <c r="H3509">
        <v>6</v>
      </c>
      <c r="I3509">
        <v>687.03</v>
      </c>
      <c r="J3509">
        <v>6</v>
      </c>
      <c r="K3509">
        <v>12</v>
      </c>
      <c r="L3509">
        <v>2</v>
      </c>
      <c r="M3509" t="s">
        <v>46</v>
      </c>
      <c r="N3509" s="2">
        <v>23.690689655172413</v>
      </c>
      <c r="O3509">
        <v>348</v>
      </c>
    </row>
    <row r="3510" spans="1:15" x14ac:dyDescent="0.2">
      <c r="A3510">
        <v>1580371</v>
      </c>
      <c r="B3510" t="s">
        <v>3</v>
      </c>
      <c r="C3510" t="s">
        <v>2</v>
      </c>
      <c r="D3510" t="s">
        <v>38</v>
      </c>
      <c r="E3510" t="s">
        <v>1</v>
      </c>
      <c r="F3510" t="s">
        <v>0</v>
      </c>
      <c r="G3510">
        <v>38</v>
      </c>
      <c r="H3510">
        <v>7</v>
      </c>
      <c r="I3510">
        <v>1363.47</v>
      </c>
      <c r="J3510">
        <v>8</v>
      </c>
      <c r="K3510">
        <v>15</v>
      </c>
      <c r="L3510">
        <v>3</v>
      </c>
      <c r="M3510" t="s">
        <v>47</v>
      </c>
      <c r="N3510" s="2">
        <v>35.88078947368421</v>
      </c>
      <c r="O3510">
        <v>853</v>
      </c>
    </row>
    <row r="3511" spans="1:15" x14ac:dyDescent="0.2">
      <c r="A3511">
        <v>1580561</v>
      </c>
      <c r="B3511" t="s">
        <v>6</v>
      </c>
      <c r="C3511" t="s">
        <v>2</v>
      </c>
      <c r="D3511" t="s">
        <v>38</v>
      </c>
      <c r="E3511" t="s">
        <v>4</v>
      </c>
      <c r="F3511" t="s">
        <v>8</v>
      </c>
      <c r="G3511">
        <v>29</v>
      </c>
      <c r="H3511">
        <v>6</v>
      </c>
      <c r="I3511">
        <v>211.41</v>
      </c>
      <c r="J3511">
        <v>3</v>
      </c>
      <c r="K3511">
        <v>9</v>
      </c>
      <c r="L3511">
        <v>2</v>
      </c>
      <c r="M3511" t="s">
        <v>46</v>
      </c>
      <c r="N3511" s="2">
        <v>7.29</v>
      </c>
      <c r="O3511">
        <v>349</v>
      </c>
    </row>
    <row r="3512" spans="1:15" x14ac:dyDescent="0.2">
      <c r="A3512">
        <v>1580601</v>
      </c>
      <c r="B3512" t="s">
        <v>3</v>
      </c>
      <c r="C3512" t="s">
        <v>5</v>
      </c>
      <c r="D3512" t="s">
        <v>38</v>
      </c>
      <c r="E3512" t="s">
        <v>1</v>
      </c>
      <c r="F3512" t="s">
        <v>0</v>
      </c>
      <c r="G3512">
        <v>24</v>
      </c>
      <c r="H3512">
        <v>5</v>
      </c>
      <c r="I3512">
        <v>1263.5899999999999</v>
      </c>
      <c r="J3512">
        <v>7</v>
      </c>
      <c r="K3512">
        <v>12</v>
      </c>
      <c r="L3512">
        <v>2</v>
      </c>
      <c r="M3512" t="s">
        <v>46</v>
      </c>
      <c r="N3512" s="2">
        <v>52.649583333333332</v>
      </c>
      <c r="O3512">
        <v>713</v>
      </c>
    </row>
    <row r="3513" spans="1:15" x14ac:dyDescent="0.2">
      <c r="A3513">
        <v>1580941</v>
      </c>
      <c r="B3513" t="s">
        <v>6</v>
      </c>
      <c r="C3513" t="s">
        <v>2</v>
      </c>
      <c r="D3513" t="s">
        <v>39</v>
      </c>
      <c r="E3513" t="s">
        <v>1</v>
      </c>
      <c r="F3513" t="s">
        <v>0</v>
      </c>
      <c r="G3513">
        <v>4</v>
      </c>
      <c r="H3513">
        <v>2</v>
      </c>
      <c r="I3513">
        <v>158.88999999999999</v>
      </c>
      <c r="J3513">
        <v>3</v>
      </c>
      <c r="K3513">
        <v>5</v>
      </c>
      <c r="L3513">
        <v>1</v>
      </c>
      <c r="M3513" t="s">
        <v>45</v>
      </c>
      <c r="N3513" s="2">
        <v>39.722499999999997</v>
      </c>
      <c r="O3513">
        <v>99</v>
      </c>
    </row>
    <row r="3514" spans="1:15" x14ac:dyDescent="0.2">
      <c r="A3514">
        <v>1581001</v>
      </c>
      <c r="B3514" t="s">
        <v>6</v>
      </c>
      <c r="C3514" t="s">
        <v>2</v>
      </c>
      <c r="D3514" t="s">
        <v>38</v>
      </c>
      <c r="E3514" t="s">
        <v>1</v>
      </c>
      <c r="F3514" t="s">
        <v>0</v>
      </c>
      <c r="G3514">
        <v>11</v>
      </c>
      <c r="H3514">
        <v>3</v>
      </c>
      <c r="I3514">
        <v>259.67</v>
      </c>
      <c r="J3514">
        <v>4</v>
      </c>
      <c r="K3514">
        <v>7</v>
      </c>
      <c r="L3514">
        <v>1</v>
      </c>
      <c r="M3514" t="s">
        <v>45</v>
      </c>
      <c r="N3514" s="2">
        <v>23.606363636363639</v>
      </c>
      <c r="O3514">
        <v>99</v>
      </c>
    </row>
    <row r="3515" spans="1:15" x14ac:dyDescent="0.2">
      <c r="A3515">
        <v>1581341</v>
      </c>
      <c r="B3515" t="s">
        <v>3</v>
      </c>
      <c r="C3515" t="s">
        <v>2</v>
      </c>
      <c r="D3515" t="s">
        <v>38</v>
      </c>
      <c r="E3515" t="s">
        <v>1</v>
      </c>
      <c r="F3515" t="s">
        <v>0</v>
      </c>
      <c r="G3515">
        <v>56</v>
      </c>
      <c r="H3515">
        <v>8</v>
      </c>
      <c r="I3515">
        <v>3135.37</v>
      </c>
      <c r="J3515">
        <v>10</v>
      </c>
      <c r="K3515">
        <v>18</v>
      </c>
      <c r="L3515">
        <v>3</v>
      </c>
      <c r="M3515" t="s">
        <v>47</v>
      </c>
      <c r="N3515" s="2">
        <v>55.988749999999996</v>
      </c>
      <c r="O3515">
        <v>3122</v>
      </c>
    </row>
    <row r="3516" spans="1:15" x14ac:dyDescent="0.2">
      <c r="A3516">
        <v>1581491</v>
      </c>
      <c r="B3516" t="s">
        <v>3</v>
      </c>
      <c r="C3516" t="s">
        <v>2</v>
      </c>
      <c r="D3516" t="s">
        <v>38</v>
      </c>
      <c r="E3516" t="s">
        <v>1</v>
      </c>
      <c r="F3516" t="s">
        <v>8</v>
      </c>
      <c r="G3516">
        <v>45</v>
      </c>
      <c r="H3516">
        <v>7</v>
      </c>
      <c r="I3516">
        <v>982.17</v>
      </c>
      <c r="J3516">
        <v>6</v>
      </c>
      <c r="K3516">
        <v>13</v>
      </c>
      <c r="L3516">
        <v>2</v>
      </c>
      <c r="M3516" t="s">
        <v>46</v>
      </c>
      <c r="N3516" s="2">
        <v>21.826000000000001</v>
      </c>
      <c r="O3516">
        <v>406</v>
      </c>
    </row>
    <row r="3517" spans="1:15" x14ac:dyDescent="0.2">
      <c r="A3517">
        <v>1581681</v>
      </c>
      <c r="B3517" t="s">
        <v>6</v>
      </c>
      <c r="C3517" t="s">
        <v>12</v>
      </c>
      <c r="D3517" t="s">
        <v>38</v>
      </c>
      <c r="E3517" t="s">
        <v>4</v>
      </c>
      <c r="F3517" t="s">
        <v>0</v>
      </c>
      <c r="G3517">
        <v>16</v>
      </c>
      <c r="H3517">
        <v>4</v>
      </c>
      <c r="I3517">
        <v>220.45</v>
      </c>
      <c r="J3517">
        <v>3</v>
      </c>
      <c r="K3517">
        <v>7</v>
      </c>
      <c r="L3517">
        <v>1</v>
      </c>
      <c r="M3517" t="s">
        <v>45</v>
      </c>
      <c r="N3517" s="2">
        <v>13.778124999999999</v>
      </c>
      <c r="O3517">
        <v>151</v>
      </c>
    </row>
    <row r="3518" spans="1:15" x14ac:dyDescent="0.2">
      <c r="A3518">
        <v>1581721</v>
      </c>
      <c r="B3518" t="s">
        <v>3</v>
      </c>
      <c r="C3518" t="s">
        <v>2</v>
      </c>
      <c r="D3518" t="s">
        <v>38</v>
      </c>
      <c r="E3518" t="s">
        <v>7</v>
      </c>
      <c r="F3518" t="s">
        <v>0</v>
      </c>
      <c r="G3518">
        <v>69</v>
      </c>
      <c r="H3518">
        <v>9</v>
      </c>
      <c r="I3518">
        <v>2777.75</v>
      </c>
      <c r="J3518">
        <v>10</v>
      </c>
      <c r="K3518">
        <v>19</v>
      </c>
      <c r="L3518">
        <v>3</v>
      </c>
      <c r="M3518" t="s">
        <v>47</v>
      </c>
      <c r="N3518" s="2">
        <v>40.257246376811594</v>
      </c>
      <c r="O3518">
        <v>1577</v>
      </c>
    </row>
    <row r="3519" spans="1:15" x14ac:dyDescent="0.2">
      <c r="A3519">
        <v>1581871</v>
      </c>
      <c r="B3519" t="s">
        <v>3</v>
      </c>
      <c r="C3519" t="s">
        <v>5</v>
      </c>
      <c r="D3519" t="s">
        <v>38</v>
      </c>
      <c r="E3519" t="s">
        <v>1</v>
      </c>
      <c r="F3519" t="s">
        <v>0</v>
      </c>
      <c r="G3519">
        <v>54</v>
      </c>
      <c r="H3519">
        <v>8</v>
      </c>
      <c r="I3519">
        <v>1983.49</v>
      </c>
      <c r="J3519">
        <v>9</v>
      </c>
      <c r="K3519">
        <v>17</v>
      </c>
      <c r="L3519">
        <v>3</v>
      </c>
      <c r="M3519" t="s">
        <v>47</v>
      </c>
      <c r="N3519" s="2">
        <v>36.7312962962963</v>
      </c>
      <c r="O3519">
        <v>735</v>
      </c>
    </row>
    <row r="3520" spans="1:15" x14ac:dyDescent="0.2">
      <c r="A3520">
        <v>1582081</v>
      </c>
      <c r="B3520" t="s">
        <v>6</v>
      </c>
      <c r="C3520" t="s">
        <v>5</v>
      </c>
      <c r="D3520" t="s">
        <v>38</v>
      </c>
      <c r="E3520" t="s">
        <v>1</v>
      </c>
      <c r="F3520" t="s">
        <v>0</v>
      </c>
      <c r="G3520">
        <v>4</v>
      </c>
      <c r="H3520">
        <v>2</v>
      </c>
      <c r="I3520">
        <v>112.79</v>
      </c>
      <c r="J3520">
        <v>3</v>
      </c>
      <c r="K3520">
        <v>5</v>
      </c>
      <c r="L3520">
        <v>1</v>
      </c>
      <c r="M3520" t="s">
        <v>45</v>
      </c>
      <c r="N3520" s="2">
        <v>28.197500000000002</v>
      </c>
      <c r="O3520">
        <v>68</v>
      </c>
    </row>
    <row r="3521" spans="1:15" x14ac:dyDescent="0.2">
      <c r="A3521">
        <v>1582121</v>
      </c>
      <c r="B3521" t="s">
        <v>6</v>
      </c>
      <c r="C3521" t="s">
        <v>5</v>
      </c>
      <c r="D3521" t="s">
        <v>38</v>
      </c>
      <c r="E3521" t="s">
        <v>7</v>
      </c>
      <c r="F3521" t="s">
        <v>0</v>
      </c>
      <c r="G3521">
        <v>23</v>
      </c>
      <c r="H3521">
        <v>5</v>
      </c>
      <c r="I3521">
        <v>406.56</v>
      </c>
      <c r="J3521">
        <v>4</v>
      </c>
      <c r="K3521">
        <v>9</v>
      </c>
      <c r="L3521">
        <v>2</v>
      </c>
      <c r="M3521" t="s">
        <v>46</v>
      </c>
      <c r="N3521" s="2">
        <v>17.676521739130436</v>
      </c>
      <c r="O3521">
        <v>197</v>
      </c>
    </row>
    <row r="3522" spans="1:15" x14ac:dyDescent="0.2">
      <c r="A3522">
        <v>1582501</v>
      </c>
      <c r="B3522" t="s">
        <v>3</v>
      </c>
      <c r="C3522" t="s">
        <v>2</v>
      </c>
      <c r="D3522" t="s">
        <v>39</v>
      </c>
      <c r="E3522" t="s">
        <v>7</v>
      </c>
      <c r="F3522" t="s">
        <v>0</v>
      </c>
      <c r="G3522">
        <v>34</v>
      </c>
      <c r="H3522">
        <v>6</v>
      </c>
      <c r="I3522">
        <v>1770.3300000000002</v>
      </c>
      <c r="J3522">
        <v>8</v>
      </c>
      <c r="K3522">
        <v>14</v>
      </c>
      <c r="L3522">
        <v>2</v>
      </c>
      <c r="M3522" t="s">
        <v>46</v>
      </c>
      <c r="N3522" s="2">
        <v>52.068529411764708</v>
      </c>
      <c r="O3522">
        <v>1049</v>
      </c>
    </row>
    <row r="3523" spans="1:15" x14ac:dyDescent="0.2">
      <c r="A3523">
        <v>1583051</v>
      </c>
      <c r="B3523" t="s">
        <v>3</v>
      </c>
      <c r="C3523" t="s">
        <v>12</v>
      </c>
      <c r="D3523" t="s">
        <v>38</v>
      </c>
      <c r="E3523" t="s">
        <v>7</v>
      </c>
      <c r="F3523" t="s">
        <v>0</v>
      </c>
      <c r="G3523">
        <v>32</v>
      </c>
      <c r="H3523">
        <v>6</v>
      </c>
      <c r="I3523">
        <v>1412.98</v>
      </c>
      <c r="J3523">
        <v>8</v>
      </c>
      <c r="K3523">
        <v>14</v>
      </c>
      <c r="L3523">
        <v>2</v>
      </c>
      <c r="M3523" t="s">
        <v>46</v>
      </c>
      <c r="N3523" s="2">
        <v>44.155625000000001</v>
      </c>
      <c r="O3523">
        <v>641</v>
      </c>
    </row>
    <row r="3524" spans="1:15" x14ac:dyDescent="0.2">
      <c r="A3524">
        <v>1583391</v>
      </c>
      <c r="B3524" t="s">
        <v>6</v>
      </c>
      <c r="C3524" t="s">
        <v>5</v>
      </c>
      <c r="D3524" t="s">
        <v>38</v>
      </c>
      <c r="E3524" t="s">
        <v>4</v>
      </c>
      <c r="F3524" t="s">
        <v>0</v>
      </c>
      <c r="G3524">
        <v>6</v>
      </c>
      <c r="H3524">
        <v>2</v>
      </c>
      <c r="I3524">
        <v>289.74</v>
      </c>
      <c r="J3524">
        <v>4</v>
      </c>
      <c r="K3524">
        <v>6</v>
      </c>
      <c r="L3524">
        <v>1</v>
      </c>
      <c r="M3524" t="s">
        <v>45</v>
      </c>
      <c r="N3524" s="2">
        <v>48.29</v>
      </c>
      <c r="O3524">
        <v>194</v>
      </c>
    </row>
    <row r="3525" spans="1:15" x14ac:dyDescent="0.2">
      <c r="A3525">
        <v>1583621</v>
      </c>
      <c r="B3525" t="s">
        <v>13</v>
      </c>
      <c r="C3525" t="s">
        <v>5</v>
      </c>
      <c r="D3525" t="s">
        <v>38</v>
      </c>
      <c r="E3525" t="s">
        <v>7</v>
      </c>
      <c r="F3525" t="s">
        <v>0</v>
      </c>
      <c r="G3525">
        <v>6</v>
      </c>
      <c r="H3525">
        <v>2</v>
      </c>
      <c r="I3525">
        <v>234.12</v>
      </c>
      <c r="J3525">
        <v>3</v>
      </c>
      <c r="K3525">
        <v>5</v>
      </c>
      <c r="L3525">
        <v>1</v>
      </c>
      <c r="M3525" t="s">
        <v>45</v>
      </c>
      <c r="N3525" s="2">
        <v>39.020000000000003</v>
      </c>
      <c r="O3525">
        <v>160</v>
      </c>
    </row>
    <row r="3526" spans="1:15" x14ac:dyDescent="0.2">
      <c r="A3526">
        <v>1584021</v>
      </c>
      <c r="B3526" t="s">
        <v>6</v>
      </c>
      <c r="C3526" t="s">
        <v>12</v>
      </c>
      <c r="D3526" t="s">
        <v>38</v>
      </c>
      <c r="E3526" t="s">
        <v>4</v>
      </c>
      <c r="F3526" t="s">
        <v>0</v>
      </c>
      <c r="G3526">
        <v>11</v>
      </c>
      <c r="H3526">
        <v>3</v>
      </c>
      <c r="I3526">
        <v>334.33</v>
      </c>
      <c r="J3526">
        <v>4</v>
      </c>
      <c r="K3526">
        <v>7</v>
      </c>
      <c r="L3526">
        <v>1</v>
      </c>
      <c r="M3526" t="s">
        <v>45</v>
      </c>
      <c r="N3526" s="2">
        <v>30.393636363636361</v>
      </c>
      <c r="O3526">
        <v>132</v>
      </c>
    </row>
    <row r="3527" spans="1:15" x14ac:dyDescent="0.2">
      <c r="A3527">
        <v>1584211</v>
      </c>
      <c r="B3527" t="s">
        <v>6</v>
      </c>
      <c r="C3527" t="s">
        <v>2</v>
      </c>
      <c r="D3527" t="s">
        <v>38</v>
      </c>
      <c r="E3527" t="s">
        <v>1</v>
      </c>
      <c r="F3527" t="s">
        <v>0</v>
      </c>
      <c r="G3527">
        <v>16</v>
      </c>
      <c r="H3527">
        <v>4</v>
      </c>
      <c r="I3527">
        <v>536.1</v>
      </c>
      <c r="J3527">
        <v>5</v>
      </c>
      <c r="K3527">
        <v>9</v>
      </c>
      <c r="L3527">
        <v>2</v>
      </c>
      <c r="M3527" t="s">
        <v>46</v>
      </c>
      <c r="N3527" s="2">
        <v>33.506250000000001</v>
      </c>
      <c r="O3527">
        <v>425</v>
      </c>
    </row>
    <row r="3528" spans="1:15" x14ac:dyDescent="0.2">
      <c r="A3528">
        <v>1584401</v>
      </c>
      <c r="B3528" t="s">
        <v>3</v>
      </c>
      <c r="C3528" t="s">
        <v>5</v>
      </c>
      <c r="D3528" t="s">
        <v>38</v>
      </c>
      <c r="E3528" t="s">
        <v>4</v>
      </c>
      <c r="F3528" t="s">
        <v>8</v>
      </c>
      <c r="G3528">
        <v>39</v>
      </c>
      <c r="H3528">
        <v>7</v>
      </c>
      <c r="I3528">
        <v>1656.84</v>
      </c>
      <c r="J3528">
        <v>8</v>
      </c>
      <c r="K3528">
        <v>15</v>
      </c>
      <c r="L3528">
        <v>3</v>
      </c>
      <c r="M3528" t="s">
        <v>47</v>
      </c>
      <c r="N3528" s="2">
        <v>42.483076923076922</v>
      </c>
      <c r="O3528">
        <v>868</v>
      </c>
    </row>
    <row r="3529" spans="1:15" x14ac:dyDescent="0.2">
      <c r="A3529">
        <v>1584931</v>
      </c>
      <c r="B3529" t="s">
        <v>3</v>
      </c>
      <c r="C3529" t="s">
        <v>2</v>
      </c>
      <c r="D3529" t="s">
        <v>38</v>
      </c>
      <c r="E3529" t="s">
        <v>1</v>
      </c>
      <c r="F3529" t="s">
        <v>8</v>
      </c>
      <c r="G3529">
        <v>51</v>
      </c>
      <c r="H3529">
        <v>8</v>
      </c>
      <c r="I3529">
        <v>2986.33</v>
      </c>
      <c r="J3529">
        <v>10</v>
      </c>
      <c r="K3529">
        <v>18</v>
      </c>
      <c r="L3529">
        <v>3</v>
      </c>
      <c r="M3529" t="s">
        <v>47</v>
      </c>
      <c r="N3529" s="2">
        <v>58.555490196078431</v>
      </c>
      <c r="O3529">
        <v>1166</v>
      </c>
    </row>
    <row r="3530" spans="1:15" x14ac:dyDescent="0.2">
      <c r="A3530">
        <v>1585141</v>
      </c>
      <c r="B3530" t="s">
        <v>3</v>
      </c>
      <c r="C3530" t="s">
        <v>2</v>
      </c>
      <c r="D3530" t="s">
        <v>38</v>
      </c>
      <c r="E3530" t="s">
        <v>7</v>
      </c>
      <c r="F3530" t="s">
        <v>0</v>
      </c>
      <c r="G3530">
        <v>26</v>
      </c>
      <c r="H3530">
        <v>5</v>
      </c>
      <c r="I3530">
        <v>1775.12</v>
      </c>
      <c r="J3530">
        <v>8</v>
      </c>
      <c r="K3530">
        <v>13</v>
      </c>
      <c r="L3530">
        <v>2</v>
      </c>
      <c r="M3530" t="s">
        <v>46</v>
      </c>
      <c r="N3530" s="2">
        <v>68.273846153846151</v>
      </c>
      <c r="O3530">
        <v>856</v>
      </c>
    </row>
    <row r="3531" spans="1:15" x14ac:dyDescent="0.2">
      <c r="A3531">
        <v>1585291</v>
      </c>
      <c r="B3531" t="s">
        <v>3</v>
      </c>
      <c r="C3531" t="s">
        <v>2</v>
      </c>
      <c r="D3531" t="s">
        <v>38</v>
      </c>
      <c r="E3531" t="s">
        <v>4</v>
      </c>
      <c r="F3531" t="s">
        <v>0</v>
      </c>
      <c r="G3531">
        <v>32</v>
      </c>
      <c r="H3531">
        <v>6</v>
      </c>
      <c r="I3531">
        <v>2408.96</v>
      </c>
      <c r="J3531">
        <v>9</v>
      </c>
      <c r="K3531">
        <v>15</v>
      </c>
      <c r="L3531">
        <v>3</v>
      </c>
      <c r="M3531" t="s">
        <v>47</v>
      </c>
      <c r="N3531" s="2">
        <v>75.28</v>
      </c>
      <c r="O3531">
        <v>1588</v>
      </c>
    </row>
    <row r="3532" spans="1:15" x14ac:dyDescent="0.2">
      <c r="A3532">
        <v>1585671</v>
      </c>
      <c r="B3532" t="s">
        <v>3</v>
      </c>
      <c r="C3532" t="s">
        <v>2</v>
      </c>
      <c r="D3532" t="s">
        <v>38</v>
      </c>
      <c r="E3532" t="s">
        <v>4</v>
      </c>
      <c r="F3532" t="s">
        <v>8</v>
      </c>
      <c r="G3532">
        <v>30</v>
      </c>
      <c r="H3532">
        <v>6</v>
      </c>
      <c r="I3532">
        <v>1329.07</v>
      </c>
      <c r="J3532">
        <v>7</v>
      </c>
      <c r="K3532">
        <v>13</v>
      </c>
      <c r="L3532">
        <v>2</v>
      </c>
      <c r="M3532" t="s">
        <v>46</v>
      </c>
      <c r="N3532" s="2">
        <v>44.30233333333333</v>
      </c>
      <c r="O3532">
        <v>805</v>
      </c>
    </row>
    <row r="3533" spans="1:15" x14ac:dyDescent="0.2">
      <c r="A3533">
        <v>1585711</v>
      </c>
      <c r="B3533" t="s">
        <v>3</v>
      </c>
      <c r="C3533" t="s">
        <v>2</v>
      </c>
      <c r="D3533" t="s">
        <v>38</v>
      </c>
      <c r="E3533" t="s">
        <v>4</v>
      </c>
      <c r="F3533" t="s">
        <v>0</v>
      </c>
      <c r="G3533">
        <v>62</v>
      </c>
      <c r="H3533">
        <v>8</v>
      </c>
      <c r="I3533">
        <v>2776.62</v>
      </c>
      <c r="J3533">
        <v>10</v>
      </c>
      <c r="K3533">
        <v>18</v>
      </c>
      <c r="L3533">
        <v>3</v>
      </c>
      <c r="M3533" t="s">
        <v>47</v>
      </c>
      <c r="N3533" s="2">
        <v>44.784193548387094</v>
      </c>
      <c r="O3533">
        <v>1751</v>
      </c>
    </row>
    <row r="3534" spans="1:15" x14ac:dyDescent="0.2">
      <c r="A3534">
        <v>1586071</v>
      </c>
      <c r="B3534" t="s">
        <v>3</v>
      </c>
      <c r="C3534" t="s">
        <v>2</v>
      </c>
      <c r="D3534" t="s">
        <v>38</v>
      </c>
      <c r="E3534" t="s">
        <v>7</v>
      </c>
      <c r="F3534" t="s">
        <v>8</v>
      </c>
      <c r="G3534">
        <v>68</v>
      </c>
      <c r="H3534">
        <v>9</v>
      </c>
      <c r="I3534">
        <v>3016.32</v>
      </c>
      <c r="J3534">
        <v>10</v>
      </c>
      <c r="K3534">
        <v>19</v>
      </c>
      <c r="L3534">
        <v>3</v>
      </c>
      <c r="M3534" t="s">
        <v>47</v>
      </c>
      <c r="N3534" s="2">
        <v>44.357647058823531</v>
      </c>
      <c r="O3534">
        <v>2083</v>
      </c>
    </row>
    <row r="3535" spans="1:15" x14ac:dyDescent="0.2">
      <c r="A3535">
        <v>1586111</v>
      </c>
      <c r="B3535" t="s">
        <v>10</v>
      </c>
      <c r="C3535" t="s">
        <v>5</v>
      </c>
      <c r="D3535" t="s">
        <v>38</v>
      </c>
      <c r="E3535" t="s">
        <v>1</v>
      </c>
      <c r="F3535" t="s">
        <v>0</v>
      </c>
      <c r="G3535">
        <v>5</v>
      </c>
      <c r="H3535">
        <v>2</v>
      </c>
      <c r="I3535">
        <v>237.69</v>
      </c>
      <c r="J3535">
        <v>3</v>
      </c>
      <c r="K3535">
        <v>5</v>
      </c>
      <c r="L3535">
        <v>1</v>
      </c>
      <c r="M3535" t="s">
        <v>45</v>
      </c>
      <c r="N3535" s="2">
        <v>47.537999999999997</v>
      </c>
      <c r="O3535">
        <v>53</v>
      </c>
    </row>
    <row r="3536" spans="1:15" x14ac:dyDescent="0.2">
      <c r="A3536">
        <v>1586261</v>
      </c>
      <c r="B3536" t="s">
        <v>3</v>
      </c>
      <c r="C3536" t="s">
        <v>11</v>
      </c>
      <c r="D3536" t="s">
        <v>39</v>
      </c>
      <c r="E3536" t="s">
        <v>7</v>
      </c>
      <c r="F3536" t="s">
        <v>0</v>
      </c>
      <c r="G3536">
        <v>34</v>
      </c>
      <c r="H3536">
        <v>6</v>
      </c>
      <c r="I3536">
        <v>1641.78</v>
      </c>
      <c r="J3536">
        <v>8</v>
      </c>
      <c r="K3536">
        <v>14</v>
      </c>
      <c r="L3536">
        <v>2</v>
      </c>
      <c r="M3536" t="s">
        <v>46</v>
      </c>
      <c r="N3536" s="2">
        <v>48.287647058823531</v>
      </c>
      <c r="O3536">
        <v>1000</v>
      </c>
    </row>
    <row r="3537" spans="1:15" x14ac:dyDescent="0.2">
      <c r="A3537">
        <v>1586451</v>
      </c>
      <c r="B3537" t="s">
        <v>3</v>
      </c>
      <c r="C3537" t="s">
        <v>2</v>
      </c>
      <c r="D3537" t="s">
        <v>39</v>
      </c>
      <c r="E3537" t="s">
        <v>7</v>
      </c>
      <c r="F3537" t="s">
        <v>0</v>
      </c>
      <c r="G3537">
        <v>48</v>
      </c>
      <c r="H3537">
        <v>8</v>
      </c>
      <c r="I3537">
        <v>2112.33</v>
      </c>
      <c r="J3537">
        <v>9</v>
      </c>
      <c r="K3537">
        <v>17</v>
      </c>
      <c r="L3537">
        <v>3</v>
      </c>
      <c r="M3537" t="s">
        <v>47</v>
      </c>
      <c r="N3537" s="2">
        <v>44.006875000000001</v>
      </c>
      <c r="O3537">
        <v>1243</v>
      </c>
    </row>
    <row r="3538" spans="1:15" x14ac:dyDescent="0.2">
      <c r="A3538">
        <v>1586641</v>
      </c>
      <c r="B3538" t="s">
        <v>6</v>
      </c>
      <c r="C3538" t="s">
        <v>2</v>
      </c>
      <c r="D3538" t="s">
        <v>38</v>
      </c>
      <c r="E3538" t="s">
        <v>7</v>
      </c>
      <c r="F3538" t="s">
        <v>0</v>
      </c>
      <c r="G3538">
        <v>20</v>
      </c>
      <c r="H3538">
        <v>4</v>
      </c>
      <c r="I3538">
        <v>396.65</v>
      </c>
      <c r="J3538">
        <v>4</v>
      </c>
      <c r="K3538">
        <v>8</v>
      </c>
      <c r="L3538">
        <v>2</v>
      </c>
      <c r="M3538" t="s">
        <v>46</v>
      </c>
      <c r="N3538" s="2">
        <v>19.8325</v>
      </c>
      <c r="O3538">
        <v>268</v>
      </c>
    </row>
    <row r="3539" spans="1:15" x14ac:dyDescent="0.2">
      <c r="A3539">
        <v>1586791</v>
      </c>
      <c r="B3539" t="s">
        <v>6</v>
      </c>
      <c r="C3539" t="s">
        <v>11</v>
      </c>
      <c r="D3539" t="s">
        <v>38</v>
      </c>
      <c r="E3539" t="s">
        <v>4</v>
      </c>
      <c r="F3539" t="s">
        <v>0</v>
      </c>
      <c r="G3539">
        <v>45</v>
      </c>
      <c r="H3539">
        <v>7</v>
      </c>
      <c r="I3539">
        <v>228.53</v>
      </c>
      <c r="J3539">
        <v>3</v>
      </c>
      <c r="K3539">
        <v>10</v>
      </c>
      <c r="L3539">
        <v>2</v>
      </c>
      <c r="M3539" t="s">
        <v>46</v>
      </c>
      <c r="N3539" s="2">
        <v>5.0784444444444441</v>
      </c>
      <c r="O3539">
        <v>199</v>
      </c>
    </row>
    <row r="3540" spans="1:15" x14ac:dyDescent="0.2">
      <c r="A3540">
        <v>1587041</v>
      </c>
      <c r="B3540" t="s">
        <v>6</v>
      </c>
      <c r="C3540" t="s">
        <v>12</v>
      </c>
      <c r="D3540" t="s">
        <v>38</v>
      </c>
      <c r="E3540" t="s">
        <v>7</v>
      </c>
      <c r="F3540" t="s">
        <v>0</v>
      </c>
      <c r="G3540">
        <v>28</v>
      </c>
      <c r="H3540">
        <v>6</v>
      </c>
      <c r="I3540">
        <v>336.66</v>
      </c>
      <c r="J3540">
        <v>4</v>
      </c>
      <c r="K3540">
        <v>10</v>
      </c>
      <c r="L3540">
        <v>2</v>
      </c>
      <c r="M3540" t="s">
        <v>46</v>
      </c>
      <c r="N3540" s="2">
        <v>12.023571428571429</v>
      </c>
      <c r="O3540">
        <v>113</v>
      </c>
    </row>
    <row r="3541" spans="1:15" x14ac:dyDescent="0.2">
      <c r="A3541">
        <v>1587191</v>
      </c>
      <c r="B3541" t="s">
        <v>6</v>
      </c>
      <c r="C3541" t="s">
        <v>9</v>
      </c>
      <c r="D3541" t="s">
        <v>38</v>
      </c>
      <c r="E3541" t="s">
        <v>1</v>
      </c>
      <c r="F3541" t="s">
        <v>0</v>
      </c>
      <c r="G3541">
        <v>22</v>
      </c>
      <c r="H3541">
        <v>5</v>
      </c>
      <c r="I3541">
        <v>435.67</v>
      </c>
      <c r="J3541">
        <v>5</v>
      </c>
      <c r="K3541">
        <v>10</v>
      </c>
      <c r="L3541">
        <v>2</v>
      </c>
      <c r="M3541" t="s">
        <v>46</v>
      </c>
      <c r="N3541" s="2">
        <v>19.80318181818182</v>
      </c>
      <c r="O3541">
        <v>152</v>
      </c>
    </row>
    <row r="3542" spans="1:15" x14ac:dyDescent="0.2">
      <c r="A3542">
        <v>1587381</v>
      </c>
      <c r="B3542" t="s">
        <v>3</v>
      </c>
      <c r="C3542" t="s">
        <v>2</v>
      </c>
      <c r="D3542" t="s">
        <v>38</v>
      </c>
      <c r="E3542" t="s">
        <v>4</v>
      </c>
      <c r="F3542" t="s">
        <v>0</v>
      </c>
      <c r="G3542">
        <v>26</v>
      </c>
      <c r="H3542">
        <v>5</v>
      </c>
      <c r="I3542">
        <v>895.48</v>
      </c>
      <c r="J3542">
        <v>6</v>
      </c>
      <c r="K3542">
        <v>11</v>
      </c>
      <c r="L3542">
        <v>2</v>
      </c>
      <c r="M3542" t="s">
        <v>46</v>
      </c>
      <c r="N3542" s="2">
        <v>34.441538461538464</v>
      </c>
      <c r="O3542">
        <v>704</v>
      </c>
    </row>
    <row r="3543" spans="1:15" x14ac:dyDescent="0.2">
      <c r="A3543">
        <v>1587761</v>
      </c>
      <c r="B3543" t="s">
        <v>3</v>
      </c>
      <c r="C3543" t="s">
        <v>5</v>
      </c>
      <c r="D3543" t="s">
        <v>38</v>
      </c>
      <c r="E3543" t="s">
        <v>4</v>
      </c>
      <c r="F3543" t="s">
        <v>0</v>
      </c>
      <c r="G3543">
        <v>60</v>
      </c>
      <c r="H3543">
        <v>8</v>
      </c>
      <c r="I3543">
        <v>2780.52</v>
      </c>
      <c r="J3543">
        <v>10</v>
      </c>
      <c r="K3543">
        <v>18</v>
      </c>
      <c r="L3543">
        <v>3</v>
      </c>
      <c r="M3543" t="s">
        <v>47</v>
      </c>
      <c r="N3543" s="2">
        <v>46.341999999999999</v>
      </c>
      <c r="O3543">
        <v>1051</v>
      </c>
    </row>
    <row r="3544" spans="1:15" x14ac:dyDescent="0.2">
      <c r="A3544">
        <v>1588011</v>
      </c>
      <c r="B3544" t="s">
        <v>3</v>
      </c>
      <c r="C3544" t="s">
        <v>2</v>
      </c>
      <c r="D3544" t="s">
        <v>38</v>
      </c>
      <c r="E3544" t="s">
        <v>7</v>
      </c>
      <c r="F3544" t="s">
        <v>0</v>
      </c>
      <c r="G3544">
        <v>155</v>
      </c>
      <c r="H3544">
        <v>10</v>
      </c>
      <c r="I3544">
        <v>5897.45</v>
      </c>
      <c r="J3544">
        <v>10</v>
      </c>
      <c r="K3544">
        <v>20</v>
      </c>
      <c r="L3544">
        <v>3</v>
      </c>
      <c r="M3544" t="s">
        <v>47</v>
      </c>
      <c r="N3544" s="2">
        <v>38.048064516129031</v>
      </c>
      <c r="O3544">
        <v>2365</v>
      </c>
    </row>
    <row r="3545" spans="1:15" x14ac:dyDescent="0.2">
      <c r="A3545">
        <v>1588201</v>
      </c>
      <c r="B3545" t="s">
        <v>6</v>
      </c>
      <c r="C3545" t="s">
        <v>12</v>
      </c>
      <c r="D3545" t="s">
        <v>38</v>
      </c>
      <c r="E3545" t="s">
        <v>4</v>
      </c>
      <c r="F3545" t="s">
        <v>0</v>
      </c>
      <c r="G3545">
        <v>10</v>
      </c>
      <c r="H3545">
        <v>3</v>
      </c>
      <c r="I3545">
        <v>265.41000000000003</v>
      </c>
      <c r="J3545">
        <v>4</v>
      </c>
      <c r="K3545">
        <v>7</v>
      </c>
      <c r="L3545">
        <v>1</v>
      </c>
      <c r="M3545" t="s">
        <v>45</v>
      </c>
      <c r="N3545" s="2">
        <v>26.541000000000004</v>
      </c>
      <c r="O3545">
        <v>180</v>
      </c>
    </row>
    <row r="3546" spans="1:15" x14ac:dyDescent="0.2">
      <c r="A3546">
        <v>1588351</v>
      </c>
      <c r="B3546" t="s">
        <v>6</v>
      </c>
      <c r="C3546" t="s">
        <v>2</v>
      </c>
      <c r="D3546" t="s">
        <v>38</v>
      </c>
      <c r="E3546" t="s">
        <v>4</v>
      </c>
      <c r="F3546" t="s">
        <v>0</v>
      </c>
      <c r="G3546">
        <v>29</v>
      </c>
      <c r="H3546">
        <v>6</v>
      </c>
      <c r="I3546">
        <v>831.73</v>
      </c>
      <c r="J3546">
        <v>6</v>
      </c>
      <c r="K3546">
        <v>12</v>
      </c>
      <c r="L3546">
        <v>2</v>
      </c>
      <c r="M3546" t="s">
        <v>46</v>
      </c>
      <c r="N3546" s="2">
        <v>28.680344827586207</v>
      </c>
      <c r="O3546">
        <v>293</v>
      </c>
    </row>
    <row r="3547" spans="1:15" x14ac:dyDescent="0.2">
      <c r="A3547">
        <v>1588541</v>
      </c>
      <c r="B3547" t="s">
        <v>3</v>
      </c>
      <c r="C3547" t="s">
        <v>2</v>
      </c>
      <c r="D3547" t="s">
        <v>38</v>
      </c>
      <c r="E3547" t="s">
        <v>1</v>
      </c>
      <c r="F3547" t="s">
        <v>8</v>
      </c>
      <c r="G3547">
        <v>45</v>
      </c>
      <c r="H3547">
        <v>7</v>
      </c>
      <c r="I3547">
        <v>2907.59</v>
      </c>
      <c r="J3547">
        <v>10</v>
      </c>
      <c r="K3547">
        <v>17</v>
      </c>
      <c r="L3547">
        <v>3</v>
      </c>
      <c r="M3547" t="s">
        <v>47</v>
      </c>
      <c r="N3547" s="2">
        <v>64.61311111111111</v>
      </c>
      <c r="O3547">
        <v>1263</v>
      </c>
    </row>
    <row r="3548" spans="1:15" x14ac:dyDescent="0.2">
      <c r="A3548">
        <v>1588691</v>
      </c>
      <c r="B3548" t="s">
        <v>3</v>
      </c>
      <c r="C3548" t="s">
        <v>5</v>
      </c>
      <c r="D3548" t="s">
        <v>38</v>
      </c>
      <c r="E3548" t="s">
        <v>1</v>
      </c>
      <c r="F3548" t="s">
        <v>8</v>
      </c>
      <c r="G3548">
        <v>26</v>
      </c>
      <c r="H3548">
        <v>5</v>
      </c>
      <c r="I3548">
        <v>1437.13</v>
      </c>
      <c r="J3548">
        <v>8</v>
      </c>
      <c r="K3548">
        <v>13</v>
      </c>
      <c r="L3548">
        <v>2</v>
      </c>
      <c r="M3548" t="s">
        <v>46</v>
      </c>
      <c r="N3548" s="2">
        <v>55.274230769230776</v>
      </c>
      <c r="O3548">
        <v>447</v>
      </c>
    </row>
    <row r="3549" spans="1:15" x14ac:dyDescent="0.2">
      <c r="A3549">
        <v>1589131</v>
      </c>
      <c r="B3549" t="s">
        <v>3</v>
      </c>
      <c r="C3549" t="s">
        <v>2</v>
      </c>
      <c r="D3549" t="s">
        <v>38</v>
      </c>
      <c r="E3549" t="s">
        <v>1</v>
      </c>
      <c r="F3549" t="s">
        <v>0</v>
      </c>
      <c r="G3549">
        <v>77</v>
      </c>
      <c r="H3549">
        <v>9</v>
      </c>
      <c r="I3549">
        <v>2169.23</v>
      </c>
      <c r="J3549">
        <v>9</v>
      </c>
      <c r="K3549">
        <v>18</v>
      </c>
      <c r="L3549">
        <v>3</v>
      </c>
      <c r="M3549" t="s">
        <v>47</v>
      </c>
      <c r="N3549" s="2">
        <v>28.171818181818182</v>
      </c>
      <c r="O3549">
        <v>818</v>
      </c>
    </row>
    <row r="3550" spans="1:15" x14ac:dyDescent="0.2">
      <c r="A3550">
        <v>1589511</v>
      </c>
      <c r="B3550" t="s">
        <v>10</v>
      </c>
      <c r="C3550" t="s">
        <v>2</v>
      </c>
      <c r="D3550" t="s">
        <v>38</v>
      </c>
      <c r="E3550" t="s">
        <v>4</v>
      </c>
      <c r="F3550" t="s">
        <v>0</v>
      </c>
      <c r="G3550">
        <v>1</v>
      </c>
      <c r="H3550">
        <v>1</v>
      </c>
      <c r="I3550">
        <v>2.85</v>
      </c>
      <c r="J3550">
        <v>1</v>
      </c>
      <c r="K3550">
        <v>2</v>
      </c>
      <c r="L3550">
        <v>1</v>
      </c>
      <c r="M3550" t="s">
        <v>45</v>
      </c>
      <c r="N3550" s="2">
        <v>2.85</v>
      </c>
      <c r="O3550">
        <v>3</v>
      </c>
    </row>
    <row r="3551" spans="1:15" x14ac:dyDescent="0.2">
      <c r="A3551">
        <v>1589661</v>
      </c>
      <c r="B3551" t="s">
        <v>10</v>
      </c>
      <c r="C3551" t="s">
        <v>5</v>
      </c>
      <c r="D3551" t="s">
        <v>38</v>
      </c>
      <c r="E3551" t="s">
        <v>1</v>
      </c>
      <c r="F3551" t="s">
        <v>0</v>
      </c>
      <c r="G3551">
        <v>1</v>
      </c>
      <c r="H3551">
        <v>1</v>
      </c>
      <c r="I3551">
        <v>72.75</v>
      </c>
      <c r="J3551">
        <v>2</v>
      </c>
      <c r="K3551">
        <v>3</v>
      </c>
      <c r="L3551">
        <v>1</v>
      </c>
      <c r="M3551" t="s">
        <v>45</v>
      </c>
      <c r="N3551" s="2">
        <v>72.75</v>
      </c>
      <c r="O3551">
        <v>25</v>
      </c>
    </row>
    <row r="3552" spans="1:15" x14ac:dyDescent="0.2">
      <c r="A3552">
        <v>1589851</v>
      </c>
      <c r="B3552" t="s">
        <v>6</v>
      </c>
      <c r="C3552" t="s">
        <v>2</v>
      </c>
      <c r="D3552" t="s">
        <v>38</v>
      </c>
      <c r="E3552" t="s">
        <v>1</v>
      </c>
      <c r="F3552" t="s">
        <v>0</v>
      </c>
      <c r="G3552">
        <v>41</v>
      </c>
      <c r="H3552">
        <v>7</v>
      </c>
      <c r="I3552">
        <v>645.01</v>
      </c>
      <c r="J3552">
        <v>5</v>
      </c>
      <c r="K3552">
        <v>12</v>
      </c>
      <c r="L3552">
        <v>2</v>
      </c>
      <c r="M3552" t="s">
        <v>46</v>
      </c>
      <c r="N3552" s="2">
        <v>15.731951219512196</v>
      </c>
      <c r="O3552">
        <v>446</v>
      </c>
    </row>
    <row r="3553" spans="1:15" x14ac:dyDescent="0.2">
      <c r="A3553">
        <v>1590111</v>
      </c>
      <c r="B3553" t="s">
        <v>10</v>
      </c>
      <c r="C3553" t="s">
        <v>12</v>
      </c>
      <c r="D3553" t="s">
        <v>38</v>
      </c>
      <c r="E3553" t="s">
        <v>24</v>
      </c>
      <c r="F3553" t="s">
        <v>0</v>
      </c>
      <c r="G3553">
        <v>1</v>
      </c>
      <c r="H3553">
        <v>1</v>
      </c>
      <c r="I3553">
        <v>8</v>
      </c>
      <c r="J3553">
        <v>1</v>
      </c>
      <c r="K3553">
        <v>2</v>
      </c>
      <c r="L3553">
        <v>1</v>
      </c>
      <c r="M3553" t="s">
        <v>45</v>
      </c>
      <c r="N3553" s="2">
        <v>8</v>
      </c>
      <c r="O3553">
        <v>3</v>
      </c>
    </row>
    <row r="3554" spans="1:15" x14ac:dyDescent="0.2">
      <c r="A3554">
        <v>1590301</v>
      </c>
      <c r="B3554" t="s">
        <v>3</v>
      </c>
      <c r="C3554" t="s">
        <v>5</v>
      </c>
      <c r="D3554" t="s">
        <v>39</v>
      </c>
      <c r="E3554" t="s">
        <v>1</v>
      </c>
      <c r="F3554" t="s">
        <v>0</v>
      </c>
      <c r="G3554">
        <v>44</v>
      </c>
      <c r="H3554">
        <v>7</v>
      </c>
      <c r="I3554">
        <v>2333.09</v>
      </c>
      <c r="J3554">
        <v>9</v>
      </c>
      <c r="K3554">
        <v>16</v>
      </c>
      <c r="L3554">
        <v>3</v>
      </c>
      <c r="M3554" t="s">
        <v>47</v>
      </c>
      <c r="N3554" s="2">
        <v>53.024772727272733</v>
      </c>
      <c r="O3554">
        <v>1278</v>
      </c>
    </row>
    <row r="3555" spans="1:15" x14ac:dyDescent="0.2">
      <c r="A3555">
        <v>1590641</v>
      </c>
      <c r="B3555" t="s">
        <v>3</v>
      </c>
      <c r="C3555" t="s">
        <v>5</v>
      </c>
      <c r="D3555" t="s">
        <v>38</v>
      </c>
      <c r="E3555" t="s">
        <v>4</v>
      </c>
      <c r="F3555" t="s">
        <v>0</v>
      </c>
      <c r="G3555">
        <v>50</v>
      </c>
      <c r="H3555">
        <v>8</v>
      </c>
      <c r="I3555">
        <v>2361.61</v>
      </c>
      <c r="J3555">
        <v>9</v>
      </c>
      <c r="K3555">
        <v>17</v>
      </c>
      <c r="L3555">
        <v>3</v>
      </c>
      <c r="M3555" t="s">
        <v>47</v>
      </c>
      <c r="N3555" s="2">
        <v>47.232200000000006</v>
      </c>
      <c r="O3555">
        <v>1151</v>
      </c>
    </row>
    <row r="3556" spans="1:15" x14ac:dyDescent="0.2">
      <c r="A3556">
        <v>1590791</v>
      </c>
      <c r="B3556" t="s">
        <v>6</v>
      </c>
      <c r="C3556" t="s">
        <v>12</v>
      </c>
      <c r="D3556" t="s">
        <v>38</v>
      </c>
      <c r="E3556" t="s">
        <v>4</v>
      </c>
      <c r="F3556" t="s">
        <v>8</v>
      </c>
      <c r="G3556">
        <v>7</v>
      </c>
      <c r="H3556">
        <v>2</v>
      </c>
      <c r="I3556">
        <v>53.56</v>
      </c>
      <c r="J3556">
        <v>2</v>
      </c>
      <c r="K3556">
        <v>4</v>
      </c>
      <c r="L3556">
        <v>1</v>
      </c>
      <c r="M3556" t="s">
        <v>45</v>
      </c>
      <c r="N3556" s="2">
        <v>7.6514285714285721</v>
      </c>
      <c r="O3556">
        <v>44</v>
      </c>
    </row>
    <row r="3557" spans="1:15" x14ac:dyDescent="0.2">
      <c r="A3557">
        <v>1590831</v>
      </c>
      <c r="B3557" t="s">
        <v>6</v>
      </c>
      <c r="C3557" t="s">
        <v>5</v>
      </c>
      <c r="D3557" t="s">
        <v>38</v>
      </c>
      <c r="E3557" t="s">
        <v>4</v>
      </c>
      <c r="F3557" t="s">
        <v>0</v>
      </c>
      <c r="G3557">
        <v>9</v>
      </c>
      <c r="H3557">
        <v>3</v>
      </c>
      <c r="I3557">
        <v>195.84</v>
      </c>
      <c r="J3557">
        <v>3</v>
      </c>
      <c r="K3557">
        <v>6</v>
      </c>
      <c r="L3557">
        <v>1</v>
      </c>
      <c r="M3557" t="s">
        <v>45</v>
      </c>
      <c r="N3557" s="2">
        <v>21.76</v>
      </c>
      <c r="O3557">
        <v>143</v>
      </c>
    </row>
    <row r="3558" spans="1:15" x14ac:dyDescent="0.2">
      <c r="A3558">
        <v>1591191</v>
      </c>
      <c r="B3558" t="s">
        <v>3</v>
      </c>
      <c r="C3558" t="s">
        <v>5</v>
      </c>
      <c r="D3558" t="s">
        <v>38</v>
      </c>
      <c r="E3558" t="s">
        <v>7</v>
      </c>
      <c r="F3558" t="s">
        <v>8</v>
      </c>
      <c r="G3558">
        <v>74</v>
      </c>
      <c r="H3558">
        <v>9</v>
      </c>
      <c r="I3558">
        <v>2770.83</v>
      </c>
      <c r="J3558">
        <v>10</v>
      </c>
      <c r="K3558">
        <v>19</v>
      </c>
      <c r="L3558">
        <v>3</v>
      </c>
      <c r="M3558" t="s">
        <v>47</v>
      </c>
      <c r="N3558" s="2">
        <v>37.443648648648647</v>
      </c>
      <c r="O3558">
        <v>1913</v>
      </c>
    </row>
    <row r="3559" spans="1:15" x14ac:dyDescent="0.2">
      <c r="A3559">
        <v>1591231</v>
      </c>
      <c r="B3559" t="s">
        <v>3</v>
      </c>
      <c r="C3559" t="s">
        <v>2</v>
      </c>
      <c r="D3559" t="s">
        <v>38</v>
      </c>
      <c r="E3559" t="s">
        <v>1</v>
      </c>
      <c r="F3559" t="s">
        <v>0</v>
      </c>
      <c r="G3559">
        <v>95</v>
      </c>
      <c r="H3559">
        <v>9</v>
      </c>
      <c r="I3559">
        <v>3611.9</v>
      </c>
      <c r="J3559">
        <v>10</v>
      </c>
      <c r="K3559">
        <v>19</v>
      </c>
      <c r="L3559">
        <v>3</v>
      </c>
      <c r="M3559" t="s">
        <v>47</v>
      </c>
      <c r="N3559" s="2">
        <v>38.020000000000003</v>
      </c>
      <c r="O3559">
        <v>2015</v>
      </c>
    </row>
    <row r="3560" spans="1:15" x14ac:dyDescent="0.2">
      <c r="A3560">
        <v>1591381</v>
      </c>
      <c r="B3560" t="s">
        <v>3</v>
      </c>
      <c r="C3560" t="s">
        <v>2</v>
      </c>
      <c r="D3560" t="s">
        <v>38</v>
      </c>
      <c r="E3560" t="s">
        <v>7</v>
      </c>
      <c r="F3560" t="s">
        <v>0</v>
      </c>
      <c r="G3560">
        <v>42</v>
      </c>
      <c r="H3560">
        <v>7</v>
      </c>
      <c r="I3560">
        <v>1343.43</v>
      </c>
      <c r="J3560">
        <v>8</v>
      </c>
      <c r="K3560">
        <v>15</v>
      </c>
      <c r="L3560">
        <v>3</v>
      </c>
      <c r="M3560" t="s">
        <v>47</v>
      </c>
      <c r="N3560" s="2">
        <v>31.986428571428572</v>
      </c>
      <c r="O3560">
        <v>1004</v>
      </c>
    </row>
    <row r="3561" spans="1:15" x14ac:dyDescent="0.2">
      <c r="A3561">
        <v>1591571</v>
      </c>
      <c r="B3561" t="s">
        <v>6</v>
      </c>
      <c r="C3561" t="s">
        <v>2</v>
      </c>
      <c r="D3561" t="s">
        <v>38</v>
      </c>
      <c r="E3561" t="s">
        <v>4</v>
      </c>
      <c r="F3561" t="s">
        <v>0</v>
      </c>
      <c r="G3561">
        <v>3</v>
      </c>
      <c r="H3561">
        <v>1</v>
      </c>
      <c r="I3561">
        <v>50.51</v>
      </c>
      <c r="J3561">
        <v>2</v>
      </c>
      <c r="K3561">
        <v>3</v>
      </c>
      <c r="L3561">
        <v>1</v>
      </c>
      <c r="M3561" t="s">
        <v>45</v>
      </c>
      <c r="N3561" s="2">
        <v>16.836666666666666</v>
      </c>
      <c r="O3561">
        <v>19</v>
      </c>
    </row>
    <row r="3562" spans="1:15" x14ac:dyDescent="0.2">
      <c r="A3562">
        <v>1591761</v>
      </c>
      <c r="B3562" t="s">
        <v>3</v>
      </c>
      <c r="C3562" t="s">
        <v>2</v>
      </c>
      <c r="D3562" t="s">
        <v>38</v>
      </c>
      <c r="E3562" t="s">
        <v>4</v>
      </c>
      <c r="F3562" t="s">
        <v>0</v>
      </c>
      <c r="G3562">
        <v>62</v>
      </c>
      <c r="H3562">
        <v>8</v>
      </c>
      <c r="I3562">
        <v>2654.65</v>
      </c>
      <c r="J3562">
        <v>9</v>
      </c>
      <c r="K3562">
        <v>17</v>
      </c>
      <c r="L3562">
        <v>3</v>
      </c>
      <c r="M3562" t="s">
        <v>47</v>
      </c>
      <c r="N3562" s="2">
        <v>42.816935483870971</v>
      </c>
      <c r="O3562">
        <v>1245</v>
      </c>
    </row>
    <row r="3563" spans="1:15" x14ac:dyDescent="0.2">
      <c r="A3563">
        <v>1591801</v>
      </c>
      <c r="B3563" t="s">
        <v>3</v>
      </c>
      <c r="C3563" t="s">
        <v>2</v>
      </c>
      <c r="D3563" t="s">
        <v>38</v>
      </c>
      <c r="E3563" t="s">
        <v>7</v>
      </c>
      <c r="F3563" t="s">
        <v>8</v>
      </c>
      <c r="G3563">
        <v>28</v>
      </c>
      <c r="H3563">
        <v>6</v>
      </c>
      <c r="I3563">
        <v>2449.5700000000002</v>
      </c>
      <c r="J3563">
        <v>9</v>
      </c>
      <c r="K3563">
        <v>15</v>
      </c>
      <c r="L3563">
        <v>3</v>
      </c>
      <c r="M3563" t="s">
        <v>47</v>
      </c>
      <c r="N3563" s="2">
        <v>87.484642857142859</v>
      </c>
      <c r="O3563">
        <v>1363</v>
      </c>
    </row>
    <row r="3564" spans="1:15" x14ac:dyDescent="0.2">
      <c r="A3564">
        <v>1591951</v>
      </c>
      <c r="B3564" t="s">
        <v>3</v>
      </c>
      <c r="C3564" t="s">
        <v>2</v>
      </c>
      <c r="D3564" t="s">
        <v>38</v>
      </c>
      <c r="E3564" t="s">
        <v>1</v>
      </c>
      <c r="F3564" t="s">
        <v>8</v>
      </c>
      <c r="G3564">
        <v>87</v>
      </c>
      <c r="H3564">
        <v>9</v>
      </c>
      <c r="I3564">
        <v>1349.92</v>
      </c>
      <c r="J3564">
        <v>8</v>
      </c>
      <c r="K3564">
        <v>17</v>
      </c>
      <c r="L3564">
        <v>3</v>
      </c>
      <c r="M3564" t="s">
        <v>47</v>
      </c>
      <c r="N3564" s="2">
        <v>15.51632183908046</v>
      </c>
      <c r="O3564">
        <v>1037</v>
      </c>
    </row>
    <row r="3565" spans="1:15" x14ac:dyDescent="0.2">
      <c r="A3565">
        <v>1592201</v>
      </c>
      <c r="B3565" t="s">
        <v>3</v>
      </c>
      <c r="C3565" t="s">
        <v>11</v>
      </c>
      <c r="D3565" t="s">
        <v>38</v>
      </c>
      <c r="E3565" t="s">
        <v>1</v>
      </c>
      <c r="F3565" t="s">
        <v>0</v>
      </c>
      <c r="G3565">
        <v>91</v>
      </c>
      <c r="H3565">
        <v>9</v>
      </c>
      <c r="I3565">
        <v>1213.47</v>
      </c>
      <c r="J3565">
        <v>7</v>
      </c>
      <c r="K3565">
        <v>16</v>
      </c>
      <c r="L3565">
        <v>3</v>
      </c>
      <c r="M3565" t="s">
        <v>47</v>
      </c>
      <c r="N3565" s="2">
        <v>13.334835164835166</v>
      </c>
      <c r="O3565">
        <v>903</v>
      </c>
    </row>
    <row r="3566" spans="1:15" x14ac:dyDescent="0.2">
      <c r="A3566">
        <v>1592541</v>
      </c>
      <c r="B3566" t="s">
        <v>6</v>
      </c>
      <c r="C3566" t="s">
        <v>2</v>
      </c>
      <c r="D3566" t="s">
        <v>38</v>
      </c>
      <c r="E3566" t="s">
        <v>1</v>
      </c>
      <c r="F3566" t="s">
        <v>0</v>
      </c>
      <c r="G3566">
        <v>43</v>
      </c>
      <c r="H3566">
        <v>7</v>
      </c>
      <c r="I3566">
        <v>393.44</v>
      </c>
      <c r="J3566">
        <v>4</v>
      </c>
      <c r="K3566">
        <v>11</v>
      </c>
      <c r="L3566">
        <v>2</v>
      </c>
      <c r="M3566" t="s">
        <v>46</v>
      </c>
      <c r="N3566" s="2">
        <v>9.1497674418604653</v>
      </c>
      <c r="O3566">
        <v>212</v>
      </c>
    </row>
    <row r="3567" spans="1:15" x14ac:dyDescent="0.2">
      <c r="A3567">
        <v>1592691</v>
      </c>
      <c r="B3567" t="s">
        <v>13</v>
      </c>
      <c r="C3567" t="s">
        <v>5</v>
      </c>
      <c r="D3567" t="s">
        <v>38</v>
      </c>
      <c r="E3567" t="s">
        <v>4</v>
      </c>
      <c r="F3567" t="s">
        <v>0</v>
      </c>
      <c r="G3567">
        <v>1</v>
      </c>
      <c r="H3567">
        <v>1</v>
      </c>
      <c r="I3567">
        <v>49.41</v>
      </c>
      <c r="J3567">
        <v>2</v>
      </c>
      <c r="K3567">
        <v>3</v>
      </c>
      <c r="L3567">
        <v>1</v>
      </c>
      <c r="M3567" t="s">
        <v>45</v>
      </c>
      <c r="N3567" s="2">
        <v>49.41</v>
      </c>
      <c r="O3567">
        <v>34</v>
      </c>
    </row>
    <row r="3568" spans="1:15" x14ac:dyDescent="0.2">
      <c r="A3568">
        <v>1592921</v>
      </c>
      <c r="B3568" t="s">
        <v>3</v>
      </c>
      <c r="C3568" t="s">
        <v>5</v>
      </c>
      <c r="D3568" t="s">
        <v>38</v>
      </c>
      <c r="E3568" t="s">
        <v>1</v>
      </c>
      <c r="F3568" t="s">
        <v>0</v>
      </c>
      <c r="G3568">
        <v>43</v>
      </c>
      <c r="H3568">
        <v>7</v>
      </c>
      <c r="I3568">
        <v>774.1</v>
      </c>
      <c r="J3568">
        <v>6</v>
      </c>
      <c r="K3568">
        <v>13</v>
      </c>
      <c r="L3568">
        <v>2</v>
      </c>
      <c r="M3568" t="s">
        <v>46</v>
      </c>
      <c r="N3568" s="2">
        <v>18.00232558139535</v>
      </c>
      <c r="O3568">
        <v>766</v>
      </c>
    </row>
    <row r="3569" spans="1:15" x14ac:dyDescent="0.2">
      <c r="A3569">
        <v>1593661</v>
      </c>
      <c r="B3569" t="s">
        <v>13</v>
      </c>
      <c r="C3569" t="s">
        <v>12</v>
      </c>
      <c r="D3569" t="s">
        <v>38</v>
      </c>
      <c r="E3569" t="s">
        <v>4</v>
      </c>
      <c r="F3569" t="s">
        <v>0</v>
      </c>
      <c r="G3569">
        <v>15</v>
      </c>
      <c r="H3569">
        <v>4</v>
      </c>
      <c r="I3569">
        <v>321.25</v>
      </c>
      <c r="J3569">
        <v>4</v>
      </c>
      <c r="K3569">
        <v>8</v>
      </c>
      <c r="L3569">
        <v>2</v>
      </c>
      <c r="M3569" t="s">
        <v>46</v>
      </c>
      <c r="N3569" s="2">
        <v>21.416666666666668</v>
      </c>
      <c r="O3569">
        <v>133</v>
      </c>
    </row>
    <row r="3570" spans="1:15" x14ac:dyDescent="0.2">
      <c r="A3570">
        <v>1594061</v>
      </c>
      <c r="B3570" t="s">
        <v>6</v>
      </c>
      <c r="C3570" t="s">
        <v>5</v>
      </c>
      <c r="D3570" t="s">
        <v>38</v>
      </c>
      <c r="E3570" t="s">
        <v>1</v>
      </c>
      <c r="F3570" t="s">
        <v>0</v>
      </c>
      <c r="G3570">
        <v>4</v>
      </c>
      <c r="H3570">
        <v>2</v>
      </c>
      <c r="I3570">
        <v>86.77</v>
      </c>
      <c r="J3570">
        <v>2</v>
      </c>
      <c r="K3570">
        <v>4</v>
      </c>
      <c r="L3570">
        <v>1</v>
      </c>
      <c r="M3570" t="s">
        <v>45</v>
      </c>
      <c r="N3570" s="2">
        <v>21.692499999999999</v>
      </c>
      <c r="O3570">
        <v>127</v>
      </c>
    </row>
    <row r="3571" spans="1:15" x14ac:dyDescent="0.2">
      <c r="A3571">
        <v>1594101</v>
      </c>
      <c r="B3571" t="s">
        <v>6</v>
      </c>
      <c r="C3571" t="s">
        <v>5</v>
      </c>
      <c r="D3571" t="s">
        <v>38</v>
      </c>
      <c r="E3571" t="s">
        <v>1</v>
      </c>
      <c r="F3571" t="s">
        <v>0</v>
      </c>
      <c r="G3571">
        <v>63</v>
      </c>
      <c r="H3571">
        <v>9</v>
      </c>
      <c r="I3571">
        <v>1019.4</v>
      </c>
      <c r="J3571">
        <v>7</v>
      </c>
      <c r="K3571">
        <v>16</v>
      </c>
      <c r="L3571">
        <v>3</v>
      </c>
      <c r="M3571" t="s">
        <v>47</v>
      </c>
      <c r="N3571" s="2">
        <v>16.18095238095238</v>
      </c>
      <c r="O3571">
        <v>458</v>
      </c>
    </row>
    <row r="3572" spans="1:15" x14ac:dyDescent="0.2">
      <c r="A3572">
        <v>1594251</v>
      </c>
      <c r="B3572" t="s">
        <v>6</v>
      </c>
      <c r="C3572" t="s">
        <v>2</v>
      </c>
      <c r="D3572" t="s">
        <v>38</v>
      </c>
      <c r="E3572" t="s">
        <v>4</v>
      </c>
      <c r="F3572" t="s">
        <v>0</v>
      </c>
      <c r="G3572">
        <v>27</v>
      </c>
      <c r="H3572">
        <v>5</v>
      </c>
      <c r="I3572">
        <v>730.21</v>
      </c>
      <c r="J3572">
        <v>6</v>
      </c>
      <c r="K3572">
        <v>11</v>
      </c>
      <c r="L3572">
        <v>2</v>
      </c>
      <c r="M3572" t="s">
        <v>46</v>
      </c>
      <c r="N3572" s="2">
        <v>27.044814814814817</v>
      </c>
      <c r="O3572">
        <v>606</v>
      </c>
    </row>
    <row r="3573" spans="1:15" x14ac:dyDescent="0.2">
      <c r="A3573">
        <v>1594781</v>
      </c>
      <c r="B3573" t="s">
        <v>6</v>
      </c>
      <c r="C3573" t="s">
        <v>5</v>
      </c>
      <c r="D3573" t="s">
        <v>38</v>
      </c>
      <c r="E3573" t="s">
        <v>1</v>
      </c>
      <c r="F3573" t="s">
        <v>0</v>
      </c>
      <c r="G3573">
        <v>5</v>
      </c>
      <c r="H3573">
        <v>2</v>
      </c>
      <c r="I3573">
        <v>137.02000000000001</v>
      </c>
      <c r="J3573">
        <v>3</v>
      </c>
      <c r="K3573">
        <v>5</v>
      </c>
      <c r="L3573">
        <v>1</v>
      </c>
      <c r="M3573" t="s">
        <v>45</v>
      </c>
      <c r="N3573" s="2">
        <v>27.404000000000003</v>
      </c>
      <c r="O3573">
        <v>92</v>
      </c>
    </row>
    <row r="3574" spans="1:15" x14ac:dyDescent="0.2">
      <c r="A3574">
        <v>1594971</v>
      </c>
      <c r="B3574" t="s">
        <v>6</v>
      </c>
      <c r="C3574" t="s">
        <v>5</v>
      </c>
      <c r="D3574" t="s">
        <v>38</v>
      </c>
      <c r="E3574" t="s">
        <v>4</v>
      </c>
      <c r="F3574" t="s">
        <v>8</v>
      </c>
      <c r="G3574">
        <v>16</v>
      </c>
      <c r="H3574">
        <v>4</v>
      </c>
      <c r="I3574">
        <v>726.3</v>
      </c>
      <c r="J3574">
        <v>6</v>
      </c>
      <c r="K3574">
        <v>10</v>
      </c>
      <c r="L3574">
        <v>2</v>
      </c>
      <c r="M3574" t="s">
        <v>46</v>
      </c>
      <c r="N3574" s="2">
        <v>45.393749999999997</v>
      </c>
      <c r="O3574">
        <v>193</v>
      </c>
    </row>
    <row r="3575" spans="1:15" x14ac:dyDescent="0.2">
      <c r="A3575">
        <v>1595031</v>
      </c>
      <c r="B3575" t="s">
        <v>13</v>
      </c>
      <c r="C3575" t="s">
        <v>5</v>
      </c>
      <c r="D3575" t="s">
        <v>38</v>
      </c>
      <c r="E3575" t="s">
        <v>1</v>
      </c>
      <c r="F3575" t="s">
        <v>0</v>
      </c>
      <c r="G3575">
        <v>4</v>
      </c>
      <c r="H3575">
        <v>2</v>
      </c>
      <c r="I3575">
        <v>90.41</v>
      </c>
      <c r="J3575">
        <v>2</v>
      </c>
      <c r="K3575">
        <v>4</v>
      </c>
      <c r="L3575">
        <v>1</v>
      </c>
      <c r="M3575" t="s">
        <v>45</v>
      </c>
      <c r="N3575" s="2">
        <v>22.602499999999999</v>
      </c>
      <c r="O3575">
        <v>29</v>
      </c>
    </row>
    <row r="3576" spans="1:15" x14ac:dyDescent="0.2">
      <c r="A3576">
        <v>1595181</v>
      </c>
      <c r="B3576" t="s">
        <v>6</v>
      </c>
      <c r="C3576" t="s">
        <v>5</v>
      </c>
      <c r="D3576" t="s">
        <v>38</v>
      </c>
      <c r="E3576" t="s">
        <v>1</v>
      </c>
      <c r="F3576" t="s">
        <v>0</v>
      </c>
      <c r="G3576">
        <v>3</v>
      </c>
      <c r="H3576">
        <v>1</v>
      </c>
      <c r="I3576">
        <v>98.49</v>
      </c>
      <c r="J3576">
        <v>2</v>
      </c>
      <c r="K3576">
        <v>3</v>
      </c>
      <c r="L3576">
        <v>1</v>
      </c>
      <c r="M3576" t="s">
        <v>45</v>
      </c>
      <c r="N3576" s="2">
        <v>32.83</v>
      </c>
      <c r="O3576">
        <v>34</v>
      </c>
    </row>
    <row r="3577" spans="1:15" x14ac:dyDescent="0.2">
      <c r="A3577">
        <v>1595561</v>
      </c>
      <c r="B3577" t="s">
        <v>3</v>
      </c>
      <c r="C3577" t="s">
        <v>11</v>
      </c>
      <c r="D3577" t="s">
        <v>38</v>
      </c>
      <c r="E3577" t="s">
        <v>4</v>
      </c>
      <c r="F3577" t="s">
        <v>0</v>
      </c>
      <c r="G3577">
        <v>61</v>
      </c>
      <c r="H3577">
        <v>8</v>
      </c>
      <c r="I3577">
        <v>1124.42</v>
      </c>
      <c r="J3577">
        <v>7</v>
      </c>
      <c r="K3577">
        <v>15</v>
      </c>
      <c r="L3577">
        <v>3</v>
      </c>
      <c r="M3577" t="s">
        <v>47</v>
      </c>
      <c r="N3577" s="2">
        <v>18.433114754098362</v>
      </c>
      <c r="O3577">
        <v>829</v>
      </c>
    </row>
    <row r="3578" spans="1:15" x14ac:dyDescent="0.2">
      <c r="A3578">
        <v>1595601</v>
      </c>
      <c r="B3578" t="s">
        <v>6</v>
      </c>
      <c r="C3578" t="s">
        <v>11</v>
      </c>
      <c r="D3578" t="s">
        <v>38</v>
      </c>
      <c r="E3578" t="s">
        <v>1</v>
      </c>
      <c r="F3578" t="s">
        <v>0</v>
      </c>
      <c r="G3578">
        <v>8</v>
      </c>
      <c r="H3578">
        <v>2</v>
      </c>
      <c r="I3578">
        <v>59.7</v>
      </c>
      <c r="J3578">
        <v>2</v>
      </c>
      <c r="K3578">
        <v>4</v>
      </c>
      <c r="L3578">
        <v>1</v>
      </c>
      <c r="M3578" t="s">
        <v>45</v>
      </c>
      <c r="N3578" s="2">
        <v>7.4625000000000004</v>
      </c>
      <c r="O3578">
        <v>47</v>
      </c>
    </row>
    <row r="3579" spans="1:15" x14ac:dyDescent="0.2">
      <c r="A3579">
        <v>1595751</v>
      </c>
      <c r="B3579" t="s">
        <v>3</v>
      </c>
      <c r="C3579" t="s">
        <v>5</v>
      </c>
      <c r="D3579" t="s">
        <v>39</v>
      </c>
      <c r="E3579" t="s">
        <v>4</v>
      </c>
      <c r="F3579" t="s">
        <v>0</v>
      </c>
      <c r="G3579">
        <v>111</v>
      </c>
      <c r="H3579">
        <v>10</v>
      </c>
      <c r="I3579">
        <v>2272.5</v>
      </c>
      <c r="J3579">
        <v>9</v>
      </c>
      <c r="K3579">
        <v>19</v>
      </c>
      <c r="L3579">
        <v>3</v>
      </c>
      <c r="M3579" t="s">
        <v>47</v>
      </c>
      <c r="N3579" s="2">
        <v>20.472972972972972</v>
      </c>
      <c r="O3579">
        <v>1779</v>
      </c>
    </row>
    <row r="3580" spans="1:15" x14ac:dyDescent="0.2">
      <c r="A3580">
        <v>1595941</v>
      </c>
      <c r="B3580" t="s">
        <v>6</v>
      </c>
      <c r="C3580" t="s">
        <v>2</v>
      </c>
      <c r="D3580" t="s">
        <v>38</v>
      </c>
      <c r="E3580" t="s">
        <v>4</v>
      </c>
      <c r="F3580" t="s">
        <v>0</v>
      </c>
      <c r="G3580">
        <v>2</v>
      </c>
      <c r="H3580">
        <v>1</v>
      </c>
      <c r="I3580">
        <v>57.98</v>
      </c>
      <c r="J3580">
        <v>2</v>
      </c>
      <c r="K3580">
        <v>3</v>
      </c>
      <c r="L3580">
        <v>1</v>
      </c>
      <c r="M3580" t="s">
        <v>45</v>
      </c>
      <c r="N3580" s="2">
        <v>28.99</v>
      </c>
      <c r="O3580">
        <v>18</v>
      </c>
    </row>
    <row r="3581" spans="1:15" x14ac:dyDescent="0.2">
      <c r="A3581">
        <v>1596001</v>
      </c>
      <c r="B3581" t="s">
        <v>3</v>
      </c>
      <c r="C3581" t="s">
        <v>5</v>
      </c>
      <c r="D3581" t="s">
        <v>38</v>
      </c>
      <c r="E3581" t="s">
        <v>1</v>
      </c>
      <c r="F3581" t="s">
        <v>0</v>
      </c>
      <c r="G3581">
        <v>49</v>
      </c>
      <c r="H3581">
        <v>8</v>
      </c>
      <c r="I3581">
        <v>1579.62</v>
      </c>
      <c r="J3581">
        <v>8</v>
      </c>
      <c r="K3581">
        <v>16</v>
      </c>
      <c r="L3581">
        <v>3</v>
      </c>
      <c r="M3581" t="s">
        <v>47</v>
      </c>
      <c r="N3581" s="2">
        <v>32.237142857142857</v>
      </c>
      <c r="O3581">
        <v>1091</v>
      </c>
    </row>
    <row r="3582" spans="1:15" x14ac:dyDescent="0.2">
      <c r="A3582">
        <v>1596151</v>
      </c>
      <c r="B3582" t="s">
        <v>3</v>
      </c>
      <c r="C3582" t="s">
        <v>2</v>
      </c>
      <c r="D3582" t="s">
        <v>38</v>
      </c>
      <c r="E3582" t="s">
        <v>1</v>
      </c>
      <c r="F3582" t="s">
        <v>0</v>
      </c>
      <c r="G3582">
        <v>35</v>
      </c>
      <c r="H3582">
        <v>6</v>
      </c>
      <c r="I3582">
        <v>1961.93</v>
      </c>
      <c r="J3582">
        <v>9</v>
      </c>
      <c r="K3582">
        <v>15</v>
      </c>
      <c r="L3582">
        <v>3</v>
      </c>
      <c r="M3582" t="s">
        <v>47</v>
      </c>
      <c r="N3582" s="2">
        <v>56.055142857142862</v>
      </c>
      <c r="O3582">
        <v>841</v>
      </c>
    </row>
    <row r="3583" spans="1:15" x14ac:dyDescent="0.2">
      <c r="A3583">
        <v>1596531</v>
      </c>
      <c r="B3583" t="s">
        <v>6</v>
      </c>
      <c r="C3583" t="s">
        <v>12</v>
      </c>
      <c r="D3583" t="s">
        <v>38</v>
      </c>
      <c r="E3583" t="s">
        <v>1</v>
      </c>
      <c r="F3583" t="s">
        <v>0</v>
      </c>
      <c r="G3583">
        <v>17</v>
      </c>
      <c r="H3583">
        <v>4</v>
      </c>
      <c r="I3583">
        <v>423.66</v>
      </c>
      <c r="J3583">
        <v>4</v>
      </c>
      <c r="K3583">
        <v>8</v>
      </c>
      <c r="L3583">
        <v>2</v>
      </c>
      <c r="M3583" t="s">
        <v>46</v>
      </c>
      <c r="N3583" s="2">
        <v>24.921176470588236</v>
      </c>
      <c r="O3583">
        <v>104</v>
      </c>
    </row>
    <row r="3584" spans="1:15" x14ac:dyDescent="0.2">
      <c r="A3584">
        <v>1596911</v>
      </c>
      <c r="B3584" t="s">
        <v>6</v>
      </c>
      <c r="C3584" t="s">
        <v>2</v>
      </c>
      <c r="D3584" t="s">
        <v>38</v>
      </c>
      <c r="E3584" t="s">
        <v>1</v>
      </c>
      <c r="F3584" t="s">
        <v>0</v>
      </c>
      <c r="G3584">
        <v>22</v>
      </c>
      <c r="H3584">
        <v>5</v>
      </c>
      <c r="I3584">
        <v>763.06</v>
      </c>
      <c r="J3584">
        <v>6</v>
      </c>
      <c r="K3584">
        <v>11</v>
      </c>
      <c r="L3584">
        <v>2</v>
      </c>
      <c r="M3584" t="s">
        <v>46</v>
      </c>
      <c r="N3584" s="2">
        <v>34.68454545454545</v>
      </c>
      <c r="O3584">
        <v>642</v>
      </c>
    </row>
    <row r="3585" spans="1:15" x14ac:dyDescent="0.2">
      <c r="A3585">
        <v>1597121</v>
      </c>
      <c r="B3585" t="s">
        <v>3</v>
      </c>
      <c r="C3585" t="s">
        <v>2</v>
      </c>
      <c r="D3585" t="s">
        <v>39</v>
      </c>
      <c r="E3585" t="s">
        <v>4</v>
      </c>
      <c r="F3585" t="s">
        <v>0</v>
      </c>
      <c r="G3585">
        <v>16</v>
      </c>
      <c r="H3585">
        <v>4</v>
      </c>
      <c r="I3585">
        <v>852.08</v>
      </c>
      <c r="J3585">
        <v>6</v>
      </c>
      <c r="K3585">
        <v>10</v>
      </c>
      <c r="L3585">
        <v>2</v>
      </c>
      <c r="M3585" t="s">
        <v>46</v>
      </c>
      <c r="N3585" s="2">
        <v>53.255000000000003</v>
      </c>
      <c r="O3585">
        <v>567</v>
      </c>
    </row>
    <row r="3586" spans="1:15" x14ac:dyDescent="0.2">
      <c r="A3586">
        <v>1598241</v>
      </c>
      <c r="B3586" t="s">
        <v>6</v>
      </c>
      <c r="C3586" t="s">
        <v>2</v>
      </c>
      <c r="D3586" t="s">
        <v>38</v>
      </c>
      <c r="E3586" t="s">
        <v>7</v>
      </c>
      <c r="F3586" t="s">
        <v>8</v>
      </c>
      <c r="G3586">
        <v>14</v>
      </c>
      <c r="H3586">
        <v>3</v>
      </c>
      <c r="I3586">
        <v>407.67</v>
      </c>
      <c r="J3586">
        <v>4</v>
      </c>
      <c r="K3586">
        <v>7</v>
      </c>
      <c r="L3586">
        <v>1</v>
      </c>
      <c r="M3586" t="s">
        <v>45</v>
      </c>
      <c r="N3586" s="2">
        <v>29.119285714285716</v>
      </c>
      <c r="O3586">
        <v>127</v>
      </c>
    </row>
    <row r="3587" spans="1:15" x14ac:dyDescent="0.2">
      <c r="A3587">
        <v>1598391</v>
      </c>
      <c r="B3587" t="s">
        <v>3</v>
      </c>
      <c r="C3587" t="s">
        <v>2</v>
      </c>
      <c r="D3587" t="s">
        <v>38</v>
      </c>
      <c r="E3587" t="s">
        <v>4</v>
      </c>
      <c r="F3587" t="s">
        <v>0</v>
      </c>
      <c r="G3587">
        <v>44</v>
      </c>
      <c r="H3587">
        <v>7</v>
      </c>
      <c r="I3587">
        <v>1269.25</v>
      </c>
      <c r="J3587">
        <v>7</v>
      </c>
      <c r="K3587">
        <v>14</v>
      </c>
      <c r="L3587">
        <v>2</v>
      </c>
      <c r="M3587" t="s">
        <v>46</v>
      </c>
      <c r="N3587" s="2">
        <v>28.84659090909091</v>
      </c>
      <c r="O3587">
        <v>607</v>
      </c>
    </row>
    <row r="3588" spans="1:15" x14ac:dyDescent="0.2">
      <c r="A3588">
        <v>1598431</v>
      </c>
      <c r="B3588" t="s">
        <v>3</v>
      </c>
      <c r="C3588" t="s">
        <v>12</v>
      </c>
      <c r="D3588" t="s">
        <v>38</v>
      </c>
      <c r="E3588" t="s">
        <v>1</v>
      </c>
      <c r="F3588" t="s">
        <v>0</v>
      </c>
      <c r="G3588">
        <v>35</v>
      </c>
      <c r="H3588">
        <v>6</v>
      </c>
      <c r="I3588">
        <v>780.23</v>
      </c>
      <c r="J3588">
        <v>6</v>
      </c>
      <c r="K3588">
        <v>12</v>
      </c>
      <c r="L3588">
        <v>2</v>
      </c>
      <c r="M3588" t="s">
        <v>46</v>
      </c>
      <c r="N3588" s="2">
        <v>22.292285714285715</v>
      </c>
      <c r="O3588">
        <v>529</v>
      </c>
    </row>
    <row r="3589" spans="1:15" x14ac:dyDescent="0.2">
      <c r="A3589">
        <v>1599021</v>
      </c>
      <c r="B3589" t="s">
        <v>3</v>
      </c>
      <c r="C3589" t="s">
        <v>2</v>
      </c>
      <c r="D3589" t="s">
        <v>39</v>
      </c>
      <c r="E3589" t="s">
        <v>1</v>
      </c>
      <c r="F3589" t="s">
        <v>0</v>
      </c>
      <c r="G3589">
        <v>245</v>
      </c>
      <c r="H3589">
        <v>10</v>
      </c>
      <c r="I3589">
        <v>2835.8100000000004</v>
      </c>
      <c r="J3589">
        <v>10</v>
      </c>
      <c r="K3589">
        <v>20</v>
      </c>
      <c r="L3589">
        <v>3</v>
      </c>
      <c r="M3589" t="s">
        <v>47</v>
      </c>
      <c r="N3589" s="2">
        <v>11.574734693877552</v>
      </c>
      <c r="O3589">
        <v>1842</v>
      </c>
    </row>
    <row r="3590" spans="1:15" x14ac:dyDescent="0.2">
      <c r="A3590">
        <v>1599171</v>
      </c>
      <c r="B3590" t="s">
        <v>3</v>
      </c>
      <c r="C3590" t="s">
        <v>2</v>
      </c>
      <c r="D3590" t="s">
        <v>39</v>
      </c>
      <c r="E3590" t="s">
        <v>7</v>
      </c>
      <c r="F3590" t="s">
        <v>0</v>
      </c>
      <c r="G3590">
        <v>79</v>
      </c>
      <c r="H3590">
        <v>9</v>
      </c>
      <c r="I3590">
        <v>4492.08</v>
      </c>
      <c r="J3590">
        <v>10</v>
      </c>
      <c r="K3590">
        <v>19</v>
      </c>
      <c r="L3590">
        <v>3</v>
      </c>
      <c r="M3590" t="s">
        <v>47</v>
      </c>
      <c r="N3590" s="2">
        <v>56.861772151898734</v>
      </c>
      <c r="O3590">
        <v>2366</v>
      </c>
    </row>
    <row r="3591" spans="1:15" x14ac:dyDescent="0.2">
      <c r="A3591">
        <v>1599211</v>
      </c>
      <c r="B3591" t="s">
        <v>10</v>
      </c>
      <c r="C3591" t="s">
        <v>9</v>
      </c>
      <c r="D3591" t="s">
        <v>38</v>
      </c>
      <c r="E3591" t="s">
        <v>4</v>
      </c>
      <c r="F3591" t="s">
        <v>0</v>
      </c>
      <c r="G3591">
        <v>2</v>
      </c>
      <c r="H3591">
        <v>1</v>
      </c>
      <c r="I3591">
        <v>41.64</v>
      </c>
      <c r="J3591">
        <v>2</v>
      </c>
      <c r="K3591">
        <v>3</v>
      </c>
      <c r="L3591">
        <v>1</v>
      </c>
      <c r="M3591" t="s">
        <v>45</v>
      </c>
      <c r="N3591" s="2">
        <v>20.82</v>
      </c>
      <c r="O3591">
        <v>2</v>
      </c>
    </row>
    <row r="3592" spans="1:15" x14ac:dyDescent="0.2">
      <c r="A3592">
        <v>1599551</v>
      </c>
      <c r="B3592" t="s">
        <v>6</v>
      </c>
      <c r="C3592" t="s">
        <v>12</v>
      </c>
      <c r="D3592" t="s">
        <v>38</v>
      </c>
      <c r="E3592" t="s">
        <v>24</v>
      </c>
      <c r="F3592" t="s">
        <v>0</v>
      </c>
      <c r="G3592">
        <v>4</v>
      </c>
      <c r="H3592">
        <v>2</v>
      </c>
      <c r="I3592">
        <v>26.86</v>
      </c>
      <c r="J3592">
        <v>2</v>
      </c>
      <c r="K3592">
        <v>4</v>
      </c>
      <c r="L3592">
        <v>1</v>
      </c>
      <c r="M3592" t="s">
        <v>45</v>
      </c>
      <c r="N3592" s="2">
        <v>6.7149999999999999</v>
      </c>
      <c r="O3592">
        <v>16</v>
      </c>
    </row>
    <row r="3593" spans="1:15" x14ac:dyDescent="0.2">
      <c r="A3593">
        <v>1599741</v>
      </c>
      <c r="B3593" t="s">
        <v>3</v>
      </c>
      <c r="C3593" t="s">
        <v>5</v>
      </c>
      <c r="D3593" t="s">
        <v>38</v>
      </c>
      <c r="E3593" t="s">
        <v>7</v>
      </c>
      <c r="F3593" t="s">
        <v>0</v>
      </c>
      <c r="G3593">
        <v>124</v>
      </c>
      <c r="H3593">
        <v>10</v>
      </c>
      <c r="I3593">
        <v>6101.45</v>
      </c>
      <c r="J3593">
        <v>10</v>
      </c>
      <c r="K3593">
        <v>20</v>
      </c>
      <c r="L3593">
        <v>3</v>
      </c>
      <c r="M3593" t="s">
        <v>47</v>
      </c>
      <c r="N3593" s="2">
        <v>49.205241935483869</v>
      </c>
      <c r="O3593">
        <v>2565</v>
      </c>
    </row>
    <row r="3594" spans="1:15" x14ac:dyDescent="0.2">
      <c r="A3594">
        <v>1599891</v>
      </c>
      <c r="B3594" t="s">
        <v>3</v>
      </c>
      <c r="C3594" t="s">
        <v>2</v>
      </c>
      <c r="D3594" t="s">
        <v>38</v>
      </c>
      <c r="E3594" t="s">
        <v>7</v>
      </c>
      <c r="F3594" t="s">
        <v>0</v>
      </c>
      <c r="G3594">
        <v>100</v>
      </c>
      <c r="H3594">
        <v>10</v>
      </c>
      <c r="I3594">
        <v>5839.93</v>
      </c>
      <c r="J3594">
        <v>10</v>
      </c>
      <c r="K3594">
        <v>20</v>
      </c>
      <c r="L3594">
        <v>3</v>
      </c>
      <c r="M3594" t="s">
        <v>47</v>
      </c>
      <c r="N3594" s="2">
        <v>58.399300000000004</v>
      </c>
      <c r="O3594">
        <v>1556</v>
      </c>
    </row>
    <row r="3595" spans="1:15" x14ac:dyDescent="0.2">
      <c r="A3595">
        <v>1600061</v>
      </c>
      <c r="B3595" t="s">
        <v>3</v>
      </c>
      <c r="C3595" t="s">
        <v>2</v>
      </c>
      <c r="D3595" t="s">
        <v>39</v>
      </c>
      <c r="E3595" t="s">
        <v>7</v>
      </c>
      <c r="F3595" t="s">
        <v>0</v>
      </c>
      <c r="G3595">
        <v>82</v>
      </c>
      <c r="H3595">
        <v>9</v>
      </c>
      <c r="I3595">
        <v>4486.8099999999995</v>
      </c>
      <c r="J3595">
        <v>10</v>
      </c>
      <c r="K3595">
        <v>19</v>
      </c>
      <c r="L3595">
        <v>3</v>
      </c>
      <c r="M3595" t="s">
        <v>47</v>
      </c>
      <c r="N3595" s="2">
        <v>54.717195121951214</v>
      </c>
      <c r="O3595">
        <v>1837</v>
      </c>
    </row>
    <row r="3596" spans="1:15" x14ac:dyDescent="0.2">
      <c r="A3596">
        <v>1600101</v>
      </c>
      <c r="B3596" t="s">
        <v>6</v>
      </c>
      <c r="C3596" t="s">
        <v>9</v>
      </c>
      <c r="D3596" t="s">
        <v>38</v>
      </c>
      <c r="E3596" t="s">
        <v>1</v>
      </c>
      <c r="F3596" t="s">
        <v>8</v>
      </c>
      <c r="G3596">
        <v>8</v>
      </c>
      <c r="H3596">
        <v>2</v>
      </c>
      <c r="I3596">
        <v>251.23</v>
      </c>
      <c r="J3596">
        <v>4</v>
      </c>
      <c r="K3596">
        <v>6</v>
      </c>
      <c r="L3596">
        <v>1</v>
      </c>
      <c r="M3596" t="s">
        <v>45</v>
      </c>
      <c r="N3596" s="2">
        <v>31.403749999999999</v>
      </c>
      <c r="O3596">
        <v>76</v>
      </c>
    </row>
    <row r="3597" spans="1:15" x14ac:dyDescent="0.2">
      <c r="A3597">
        <v>1600631</v>
      </c>
      <c r="B3597" t="s">
        <v>3</v>
      </c>
      <c r="C3597" t="s">
        <v>2</v>
      </c>
      <c r="D3597" t="s">
        <v>38</v>
      </c>
      <c r="E3597" t="s">
        <v>1</v>
      </c>
      <c r="F3597" t="s">
        <v>0</v>
      </c>
      <c r="G3597">
        <v>23</v>
      </c>
      <c r="H3597">
        <v>5</v>
      </c>
      <c r="I3597">
        <v>905.19</v>
      </c>
      <c r="J3597">
        <v>6</v>
      </c>
      <c r="K3597">
        <v>11</v>
      </c>
      <c r="L3597">
        <v>2</v>
      </c>
      <c r="M3597" t="s">
        <v>46</v>
      </c>
      <c r="N3597" s="2">
        <v>39.356086956521743</v>
      </c>
      <c r="O3597">
        <v>733</v>
      </c>
    </row>
    <row r="3598" spans="1:15" x14ac:dyDescent="0.2">
      <c r="A3598">
        <v>1600781</v>
      </c>
      <c r="B3598" t="s">
        <v>3</v>
      </c>
      <c r="C3598" t="s">
        <v>2</v>
      </c>
      <c r="D3598" t="s">
        <v>38</v>
      </c>
      <c r="E3598" t="s">
        <v>1</v>
      </c>
      <c r="F3598" t="s">
        <v>0</v>
      </c>
      <c r="G3598">
        <v>63</v>
      </c>
      <c r="H3598">
        <v>9</v>
      </c>
      <c r="I3598">
        <v>3296.41</v>
      </c>
      <c r="J3598">
        <v>10</v>
      </c>
      <c r="K3598">
        <v>19</v>
      </c>
      <c r="L3598">
        <v>3</v>
      </c>
      <c r="M3598" t="s">
        <v>47</v>
      </c>
      <c r="N3598" s="2">
        <v>52.323968253968253</v>
      </c>
      <c r="O3598">
        <v>2024</v>
      </c>
    </row>
    <row r="3599" spans="1:15" x14ac:dyDescent="0.2">
      <c r="A3599">
        <v>1600821</v>
      </c>
      <c r="B3599" t="s">
        <v>3</v>
      </c>
      <c r="C3599" t="s">
        <v>12</v>
      </c>
      <c r="D3599" t="s">
        <v>38</v>
      </c>
      <c r="E3599" t="s">
        <v>7</v>
      </c>
      <c r="F3599" t="s">
        <v>0</v>
      </c>
      <c r="G3599">
        <v>54</v>
      </c>
      <c r="H3599">
        <v>8</v>
      </c>
      <c r="I3599">
        <v>2769.25</v>
      </c>
      <c r="J3599">
        <v>10</v>
      </c>
      <c r="K3599">
        <v>18</v>
      </c>
      <c r="L3599">
        <v>3</v>
      </c>
      <c r="M3599" t="s">
        <v>47</v>
      </c>
      <c r="N3599" s="2">
        <v>51.282407407407405</v>
      </c>
      <c r="O3599">
        <v>917</v>
      </c>
    </row>
    <row r="3600" spans="1:15" x14ac:dyDescent="0.2">
      <c r="A3600">
        <v>1600971</v>
      </c>
      <c r="B3600" t="s">
        <v>3</v>
      </c>
      <c r="C3600" t="s">
        <v>5</v>
      </c>
      <c r="D3600" t="s">
        <v>38</v>
      </c>
      <c r="E3600" t="s">
        <v>1</v>
      </c>
      <c r="F3600" t="s">
        <v>0</v>
      </c>
      <c r="G3600">
        <v>56</v>
      </c>
      <c r="H3600">
        <v>8</v>
      </c>
      <c r="I3600">
        <v>1527.74</v>
      </c>
      <c r="J3600">
        <v>8</v>
      </c>
      <c r="K3600">
        <v>16</v>
      </c>
      <c r="L3600">
        <v>3</v>
      </c>
      <c r="M3600" t="s">
        <v>47</v>
      </c>
      <c r="N3600" s="2">
        <v>27.28107142857143</v>
      </c>
      <c r="O3600">
        <v>894</v>
      </c>
    </row>
    <row r="3601" spans="1:15" x14ac:dyDescent="0.2">
      <c r="A3601">
        <v>1601031</v>
      </c>
      <c r="B3601" t="s">
        <v>3</v>
      </c>
      <c r="C3601" t="s">
        <v>5</v>
      </c>
      <c r="D3601" t="s">
        <v>39</v>
      </c>
      <c r="E3601" t="s">
        <v>4</v>
      </c>
      <c r="F3601" t="s">
        <v>0</v>
      </c>
      <c r="G3601">
        <v>99</v>
      </c>
      <c r="H3601">
        <v>9</v>
      </c>
      <c r="I3601">
        <v>4708.8099999999995</v>
      </c>
      <c r="J3601">
        <v>10</v>
      </c>
      <c r="K3601">
        <v>19</v>
      </c>
      <c r="L3601">
        <v>3</v>
      </c>
      <c r="M3601" t="s">
        <v>47</v>
      </c>
      <c r="N3601" s="2">
        <v>47.563737373737368</v>
      </c>
      <c r="O3601">
        <v>1350</v>
      </c>
    </row>
    <row r="3602" spans="1:15" x14ac:dyDescent="0.2">
      <c r="A3602">
        <v>1601371</v>
      </c>
      <c r="B3602" t="s">
        <v>6</v>
      </c>
      <c r="C3602" t="s">
        <v>12</v>
      </c>
      <c r="D3602" t="s">
        <v>38</v>
      </c>
      <c r="E3602" t="s">
        <v>4</v>
      </c>
      <c r="F3602" t="s">
        <v>8</v>
      </c>
      <c r="G3602">
        <v>17</v>
      </c>
      <c r="H3602">
        <v>4</v>
      </c>
      <c r="I3602">
        <v>104.75</v>
      </c>
      <c r="J3602">
        <v>2</v>
      </c>
      <c r="K3602">
        <v>6</v>
      </c>
      <c r="L3602">
        <v>1</v>
      </c>
      <c r="M3602" t="s">
        <v>45</v>
      </c>
      <c r="N3602" s="2">
        <v>6.1617647058823533</v>
      </c>
      <c r="O3602">
        <v>78</v>
      </c>
    </row>
    <row r="3603" spans="1:15" x14ac:dyDescent="0.2">
      <c r="A3603">
        <v>1601411</v>
      </c>
      <c r="B3603" t="s">
        <v>3</v>
      </c>
      <c r="C3603" t="s">
        <v>2</v>
      </c>
      <c r="D3603" t="s">
        <v>38</v>
      </c>
      <c r="E3603" t="s">
        <v>7</v>
      </c>
      <c r="F3603" t="s">
        <v>0</v>
      </c>
      <c r="G3603">
        <v>40</v>
      </c>
      <c r="H3603">
        <v>7</v>
      </c>
      <c r="I3603">
        <v>1463.42</v>
      </c>
      <c r="J3603">
        <v>8</v>
      </c>
      <c r="K3603">
        <v>15</v>
      </c>
      <c r="L3603">
        <v>3</v>
      </c>
      <c r="M3603" t="s">
        <v>47</v>
      </c>
      <c r="N3603" s="2">
        <v>36.585500000000003</v>
      </c>
      <c r="O3603">
        <v>759</v>
      </c>
    </row>
    <row r="3604" spans="1:15" x14ac:dyDescent="0.2">
      <c r="A3604">
        <v>1601601</v>
      </c>
      <c r="B3604" t="s">
        <v>6</v>
      </c>
      <c r="C3604" t="s">
        <v>2</v>
      </c>
      <c r="D3604" t="s">
        <v>38</v>
      </c>
      <c r="E3604" t="s">
        <v>4</v>
      </c>
      <c r="F3604" t="s">
        <v>0</v>
      </c>
      <c r="G3604">
        <v>26</v>
      </c>
      <c r="H3604">
        <v>5</v>
      </c>
      <c r="I3604">
        <v>277.02999999999997</v>
      </c>
      <c r="J3604">
        <v>4</v>
      </c>
      <c r="K3604">
        <v>9</v>
      </c>
      <c r="L3604">
        <v>2</v>
      </c>
      <c r="M3604" t="s">
        <v>46</v>
      </c>
      <c r="N3604" s="2">
        <v>10.654999999999999</v>
      </c>
      <c r="O3604">
        <v>190</v>
      </c>
    </row>
    <row r="3605" spans="1:15" x14ac:dyDescent="0.2">
      <c r="A3605">
        <v>1601751</v>
      </c>
      <c r="B3605" t="s">
        <v>6</v>
      </c>
      <c r="C3605" t="s">
        <v>2</v>
      </c>
      <c r="D3605" t="s">
        <v>38</v>
      </c>
      <c r="E3605" t="s">
        <v>4</v>
      </c>
      <c r="F3605" t="s">
        <v>0</v>
      </c>
      <c r="G3605">
        <v>13</v>
      </c>
      <c r="H3605">
        <v>3</v>
      </c>
      <c r="I3605">
        <v>507.98</v>
      </c>
      <c r="J3605">
        <v>5</v>
      </c>
      <c r="K3605">
        <v>8</v>
      </c>
      <c r="L3605">
        <v>2</v>
      </c>
      <c r="M3605" t="s">
        <v>46</v>
      </c>
      <c r="N3605" s="2">
        <v>39.075384615384614</v>
      </c>
      <c r="O3605">
        <v>305</v>
      </c>
    </row>
    <row r="3606" spans="1:15" x14ac:dyDescent="0.2">
      <c r="A3606">
        <v>1602001</v>
      </c>
      <c r="B3606" t="s">
        <v>3</v>
      </c>
      <c r="C3606" t="s">
        <v>2</v>
      </c>
      <c r="D3606" t="s">
        <v>38</v>
      </c>
      <c r="E3606" t="s">
        <v>7</v>
      </c>
      <c r="F3606" t="s">
        <v>0</v>
      </c>
      <c r="G3606">
        <v>25</v>
      </c>
      <c r="H3606">
        <v>5</v>
      </c>
      <c r="I3606">
        <v>1635.29</v>
      </c>
      <c r="J3606">
        <v>8</v>
      </c>
      <c r="K3606">
        <v>13</v>
      </c>
      <c r="L3606">
        <v>2</v>
      </c>
      <c r="M3606" t="s">
        <v>46</v>
      </c>
      <c r="N3606" s="2">
        <v>65.411599999999993</v>
      </c>
      <c r="O3606">
        <v>1180</v>
      </c>
    </row>
    <row r="3607" spans="1:15" x14ac:dyDescent="0.2">
      <c r="A3607">
        <v>1602341</v>
      </c>
      <c r="B3607" t="s">
        <v>3</v>
      </c>
      <c r="C3607" t="s">
        <v>5</v>
      </c>
      <c r="D3607" t="s">
        <v>39</v>
      </c>
      <c r="E3607" t="s">
        <v>7</v>
      </c>
      <c r="F3607" t="s">
        <v>8</v>
      </c>
      <c r="G3607">
        <v>18</v>
      </c>
      <c r="H3607">
        <v>4</v>
      </c>
      <c r="I3607">
        <v>2064.77</v>
      </c>
      <c r="J3607">
        <v>9</v>
      </c>
      <c r="K3607">
        <v>13</v>
      </c>
      <c r="L3607">
        <v>2</v>
      </c>
      <c r="M3607" t="s">
        <v>46</v>
      </c>
      <c r="N3607" s="2">
        <v>114.70944444444444</v>
      </c>
      <c r="O3607">
        <v>1305</v>
      </c>
    </row>
    <row r="3608" spans="1:15" x14ac:dyDescent="0.2">
      <c r="A3608">
        <v>1602491</v>
      </c>
      <c r="B3608" t="s">
        <v>3</v>
      </c>
      <c r="C3608" t="s">
        <v>12</v>
      </c>
      <c r="D3608" t="s">
        <v>38</v>
      </c>
      <c r="E3608" t="s">
        <v>4</v>
      </c>
      <c r="F3608" t="s">
        <v>0</v>
      </c>
      <c r="G3608">
        <v>109</v>
      </c>
      <c r="H3608">
        <v>10</v>
      </c>
      <c r="I3608">
        <v>2565.64</v>
      </c>
      <c r="J3608">
        <v>9</v>
      </c>
      <c r="K3608">
        <v>19</v>
      </c>
      <c r="L3608">
        <v>3</v>
      </c>
      <c r="M3608" t="s">
        <v>47</v>
      </c>
      <c r="N3608" s="2">
        <v>23.537981651376146</v>
      </c>
      <c r="O3608">
        <v>935</v>
      </c>
    </row>
    <row r="3609" spans="1:15" x14ac:dyDescent="0.2">
      <c r="A3609">
        <v>1602681</v>
      </c>
      <c r="B3609" t="s">
        <v>3</v>
      </c>
      <c r="C3609" t="s">
        <v>2</v>
      </c>
      <c r="D3609" t="s">
        <v>39</v>
      </c>
      <c r="E3609" t="s">
        <v>7</v>
      </c>
      <c r="F3609" t="s">
        <v>0</v>
      </c>
      <c r="G3609">
        <v>18</v>
      </c>
      <c r="H3609">
        <v>4</v>
      </c>
      <c r="I3609">
        <v>1071.58</v>
      </c>
      <c r="J3609">
        <v>7</v>
      </c>
      <c r="K3609">
        <v>11</v>
      </c>
      <c r="L3609">
        <v>2</v>
      </c>
      <c r="M3609" t="s">
        <v>46</v>
      </c>
      <c r="N3609" s="2">
        <v>59.532222222222217</v>
      </c>
      <c r="O3609">
        <v>548</v>
      </c>
    </row>
    <row r="3610" spans="1:15" x14ac:dyDescent="0.2">
      <c r="A3610">
        <v>1602721</v>
      </c>
      <c r="B3610" t="s">
        <v>3</v>
      </c>
      <c r="C3610" t="s">
        <v>5</v>
      </c>
      <c r="D3610" t="s">
        <v>38</v>
      </c>
      <c r="E3610" t="s">
        <v>4</v>
      </c>
      <c r="F3610" t="s">
        <v>0</v>
      </c>
      <c r="G3610">
        <v>23</v>
      </c>
      <c r="H3610">
        <v>5</v>
      </c>
      <c r="I3610">
        <v>295.70999999999998</v>
      </c>
      <c r="J3610">
        <v>4</v>
      </c>
      <c r="K3610">
        <v>9</v>
      </c>
      <c r="L3610">
        <v>2</v>
      </c>
      <c r="M3610" t="s">
        <v>46</v>
      </c>
      <c r="N3610" s="2">
        <v>12.85695652173913</v>
      </c>
      <c r="O3610">
        <v>255</v>
      </c>
    </row>
    <row r="3611" spans="1:15" x14ac:dyDescent="0.2">
      <c r="A3611">
        <v>1602871</v>
      </c>
      <c r="B3611" t="s">
        <v>3</v>
      </c>
      <c r="C3611" t="s">
        <v>5</v>
      </c>
      <c r="D3611" t="s">
        <v>38</v>
      </c>
      <c r="E3611" t="s">
        <v>1</v>
      </c>
      <c r="F3611" t="s">
        <v>0</v>
      </c>
      <c r="G3611">
        <v>31</v>
      </c>
      <c r="H3611">
        <v>6</v>
      </c>
      <c r="I3611">
        <v>2084.4299999999998</v>
      </c>
      <c r="J3611">
        <v>9</v>
      </c>
      <c r="K3611">
        <v>15</v>
      </c>
      <c r="L3611">
        <v>3</v>
      </c>
      <c r="M3611" t="s">
        <v>47</v>
      </c>
      <c r="N3611" s="2">
        <v>67.239677419354834</v>
      </c>
      <c r="O3611">
        <v>1136</v>
      </c>
    </row>
    <row r="3612" spans="1:15" x14ac:dyDescent="0.2">
      <c r="A3612">
        <v>1602911</v>
      </c>
      <c r="B3612" t="s">
        <v>3</v>
      </c>
      <c r="C3612" t="s">
        <v>2</v>
      </c>
      <c r="D3612" t="s">
        <v>38</v>
      </c>
      <c r="E3612" t="s">
        <v>4</v>
      </c>
      <c r="F3612" t="s">
        <v>0</v>
      </c>
      <c r="G3612">
        <v>69</v>
      </c>
      <c r="H3612">
        <v>9</v>
      </c>
      <c r="I3612">
        <v>2678.73</v>
      </c>
      <c r="J3612">
        <v>9</v>
      </c>
      <c r="K3612">
        <v>18</v>
      </c>
      <c r="L3612">
        <v>3</v>
      </c>
      <c r="M3612" t="s">
        <v>47</v>
      </c>
      <c r="N3612" s="2">
        <v>38.822173913043478</v>
      </c>
      <c r="O3612">
        <v>1521</v>
      </c>
    </row>
    <row r="3613" spans="1:15" x14ac:dyDescent="0.2">
      <c r="A3613">
        <v>1603121</v>
      </c>
      <c r="B3613" t="s">
        <v>3</v>
      </c>
      <c r="C3613" t="s">
        <v>2</v>
      </c>
      <c r="D3613" t="s">
        <v>38</v>
      </c>
      <c r="E3613" t="s">
        <v>1</v>
      </c>
      <c r="F3613" t="s">
        <v>0</v>
      </c>
      <c r="G3613">
        <v>71</v>
      </c>
      <c r="H3613">
        <v>9</v>
      </c>
      <c r="I3613">
        <v>1928.04</v>
      </c>
      <c r="J3613">
        <v>9</v>
      </c>
      <c r="K3613">
        <v>18</v>
      </c>
      <c r="L3613">
        <v>3</v>
      </c>
      <c r="M3613" t="s">
        <v>47</v>
      </c>
      <c r="N3613" s="2">
        <v>27.155492957746478</v>
      </c>
      <c r="O3613">
        <v>1169</v>
      </c>
    </row>
    <row r="3614" spans="1:15" x14ac:dyDescent="0.2">
      <c r="A3614">
        <v>1603271</v>
      </c>
      <c r="B3614" t="s">
        <v>6</v>
      </c>
      <c r="C3614" t="s">
        <v>2</v>
      </c>
      <c r="D3614" t="s">
        <v>38</v>
      </c>
      <c r="E3614" t="s">
        <v>4</v>
      </c>
      <c r="F3614" t="s">
        <v>0</v>
      </c>
      <c r="G3614">
        <v>34</v>
      </c>
      <c r="H3614">
        <v>6</v>
      </c>
      <c r="I3614">
        <v>789.99</v>
      </c>
      <c r="J3614">
        <v>6</v>
      </c>
      <c r="K3614">
        <v>12</v>
      </c>
      <c r="L3614">
        <v>2</v>
      </c>
      <c r="M3614" t="s">
        <v>46</v>
      </c>
      <c r="N3614" s="2">
        <v>23.234999999999999</v>
      </c>
      <c r="O3614">
        <v>442</v>
      </c>
    </row>
    <row r="3615" spans="1:15" x14ac:dyDescent="0.2">
      <c r="A3615">
        <v>1603461</v>
      </c>
      <c r="B3615" t="s">
        <v>6</v>
      </c>
      <c r="C3615" t="s">
        <v>5</v>
      </c>
      <c r="D3615" t="s">
        <v>39</v>
      </c>
      <c r="E3615" t="s">
        <v>1</v>
      </c>
      <c r="F3615" t="s">
        <v>0</v>
      </c>
      <c r="G3615">
        <v>17</v>
      </c>
      <c r="H3615">
        <v>4</v>
      </c>
      <c r="I3615">
        <v>585.38</v>
      </c>
      <c r="J3615">
        <v>5</v>
      </c>
      <c r="K3615">
        <v>9</v>
      </c>
      <c r="L3615">
        <v>2</v>
      </c>
      <c r="M3615" t="s">
        <v>46</v>
      </c>
      <c r="N3615" s="2">
        <v>34.434117647058827</v>
      </c>
      <c r="O3615">
        <v>283</v>
      </c>
    </row>
    <row r="3616" spans="1:15" x14ac:dyDescent="0.2">
      <c r="A3616">
        <v>1603651</v>
      </c>
      <c r="B3616" t="s">
        <v>3</v>
      </c>
      <c r="C3616" t="s">
        <v>2</v>
      </c>
      <c r="D3616" t="s">
        <v>38</v>
      </c>
      <c r="E3616" t="s">
        <v>4</v>
      </c>
      <c r="F3616" t="s">
        <v>0</v>
      </c>
      <c r="G3616">
        <v>20</v>
      </c>
      <c r="H3616">
        <v>4</v>
      </c>
      <c r="I3616">
        <v>555.51</v>
      </c>
      <c r="J3616">
        <v>5</v>
      </c>
      <c r="K3616">
        <v>9</v>
      </c>
      <c r="L3616">
        <v>2</v>
      </c>
      <c r="M3616" t="s">
        <v>46</v>
      </c>
      <c r="N3616" s="2">
        <v>27.775500000000001</v>
      </c>
      <c r="O3616">
        <v>241</v>
      </c>
    </row>
    <row r="3617" spans="1:15" x14ac:dyDescent="0.2">
      <c r="A3617">
        <v>1604811</v>
      </c>
      <c r="B3617" t="s">
        <v>3</v>
      </c>
      <c r="C3617" t="s">
        <v>2</v>
      </c>
      <c r="D3617" t="s">
        <v>38</v>
      </c>
      <c r="E3617" t="s">
        <v>1</v>
      </c>
      <c r="F3617" t="s">
        <v>0</v>
      </c>
      <c r="G3617">
        <v>17</v>
      </c>
      <c r="H3617">
        <v>4</v>
      </c>
      <c r="I3617">
        <v>1087.49</v>
      </c>
      <c r="J3617">
        <v>7</v>
      </c>
      <c r="K3617">
        <v>11</v>
      </c>
      <c r="L3617">
        <v>2</v>
      </c>
      <c r="M3617" t="s">
        <v>46</v>
      </c>
      <c r="N3617" s="2">
        <v>63.97</v>
      </c>
      <c r="O3617">
        <v>446</v>
      </c>
    </row>
    <row r="3618" spans="1:15" x14ac:dyDescent="0.2">
      <c r="A3618">
        <v>1605171</v>
      </c>
      <c r="B3618" t="s">
        <v>3</v>
      </c>
      <c r="C3618" t="s">
        <v>2</v>
      </c>
      <c r="D3618" t="s">
        <v>38</v>
      </c>
      <c r="E3618" t="s">
        <v>4</v>
      </c>
      <c r="F3618" t="s">
        <v>0</v>
      </c>
      <c r="G3618">
        <v>20</v>
      </c>
      <c r="H3618">
        <v>4</v>
      </c>
      <c r="I3618">
        <v>771.77</v>
      </c>
      <c r="J3618">
        <v>6</v>
      </c>
      <c r="K3618">
        <v>10</v>
      </c>
      <c r="L3618">
        <v>2</v>
      </c>
      <c r="M3618" t="s">
        <v>46</v>
      </c>
      <c r="N3618" s="2">
        <v>38.588499999999996</v>
      </c>
      <c r="O3618">
        <v>588</v>
      </c>
    </row>
    <row r="3619" spans="1:15" x14ac:dyDescent="0.2">
      <c r="A3619">
        <v>1605211</v>
      </c>
      <c r="B3619" t="s">
        <v>10</v>
      </c>
      <c r="C3619" t="s">
        <v>9</v>
      </c>
      <c r="D3619" t="s">
        <v>38</v>
      </c>
      <c r="E3619" t="s">
        <v>4</v>
      </c>
      <c r="F3619" t="s">
        <v>0</v>
      </c>
      <c r="G3619">
        <v>8</v>
      </c>
      <c r="H3619">
        <v>2</v>
      </c>
      <c r="I3619">
        <v>105.18</v>
      </c>
      <c r="J3619">
        <v>2</v>
      </c>
      <c r="K3619">
        <v>4</v>
      </c>
      <c r="L3619">
        <v>1</v>
      </c>
      <c r="M3619" t="s">
        <v>45</v>
      </c>
      <c r="N3619" s="2">
        <v>13.147500000000001</v>
      </c>
      <c r="O3619">
        <v>34</v>
      </c>
    </row>
    <row r="3620" spans="1:15" x14ac:dyDescent="0.2">
      <c r="A3620">
        <v>1605361</v>
      </c>
      <c r="B3620" t="s">
        <v>3</v>
      </c>
      <c r="C3620" t="s">
        <v>2</v>
      </c>
      <c r="D3620" t="s">
        <v>38</v>
      </c>
      <c r="E3620" t="s">
        <v>1</v>
      </c>
      <c r="F3620" t="s">
        <v>0</v>
      </c>
      <c r="G3620">
        <v>19</v>
      </c>
      <c r="H3620">
        <v>4</v>
      </c>
      <c r="I3620">
        <v>1000.34</v>
      </c>
      <c r="J3620">
        <v>7</v>
      </c>
      <c r="K3620">
        <v>11</v>
      </c>
      <c r="L3620">
        <v>2</v>
      </c>
      <c r="M3620" t="s">
        <v>46</v>
      </c>
      <c r="N3620" s="2">
        <v>52.649473684210527</v>
      </c>
      <c r="O3620">
        <v>766</v>
      </c>
    </row>
    <row r="3621" spans="1:15" x14ac:dyDescent="0.2">
      <c r="A3621">
        <v>1605401</v>
      </c>
      <c r="B3621" t="s">
        <v>3</v>
      </c>
      <c r="C3621" t="s">
        <v>2</v>
      </c>
      <c r="D3621" t="s">
        <v>38</v>
      </c>
      <c r="E3621" t="s">
        <v>4</v>
      </c>
      <c r="F3621" t="s">
        <v>0</v>
      </c>
      <c r="G3621">
        <v>46</v>
      </c>
      <c r="H3621">
        <v>7</v>
      </c>
      <c r="I3621">
        <v>605.33000000000004</v>
      </c>
      <c r="J3621">
        <v>5</v>
      </c>
      <c r="K3621">
        <v>12</v>
      </c>
      <c r="L3621">
        <v>2</v>
      </c>
      <c r="M3621" t="s">
        <v>46</v>
      </c>
      <c r="N3621" s="2">
        <v>13.159347826086957</v>
      </c>
      <c r="O3621">
        <v>462</v>
      </c>
    </row>
    <row r="3622" spans="1:15" x14ac:dyDescent="0.2">
      <c r="A3622">
        <v>1605741</v>
      </c>
      <c r="B3622" t="s">
        <v>3</v>
      </c>
      <c r="C3622" t="s">
        <v>5</v>
      </c>
      <c r="D3622" t="s">
        <v>38</v>
      </c>
      <c r="E3622" t="s">
        <v>4</v>
      </c>
      <c r="F3622" t="s">
        <v>0</v>
      </c>
      <c r="G3622">
        <v>15</v>
      </c>
      <c r="H3622">
        <v>4</v>
      </c>
      <c r="I3622">
        <v>525.76</v>
      </c>
      <c r="J3622">
        <v>5</v>
      </c>
      <c r="K3622">
        <v>9</v>
      </c>
      <c r="L3622">
        <v>2</v>
      </c>
      <c r="M3622" t="s">
        <v>46</v>
      </c>
      <c r="N3622" s="2">
        <v>35.050666666666665</v>
      </c>
      <c r="O3622">
        <v>402</v>
      </c>
    </row>
    <row r="3623" spans="1:15" x14ac:dyDescent="0.2">
      <c r="A3623">
        <v>1605931</v>
      </c>
      <c r="B3623" t="s">
        <v>6</v>
      </c>
      <c r="C3623" t="s">
        <v>5</v>
      </c>
      <c r="D3623" t="s">
        <v>38</v>
      </c>
      <c r="E3623" t="s">
        <v>4</v>
      </c>
      <c r="F3623" t="s">
        <v>0</v>
      </c>
      <c r="G3623">
        <v>10</v>
      </c>
      <c r="H3623">
        <v>3</v>
      </c>
      <c r="I3623">
        <v>429.43</v>
      </c>
      <c r="J3623">
        <v>4</v>
      </c>
      <c r="K3623">
        <v>7</v>
      </c>
      <c r="L3623">
        <v>1</v>
      </c>
      <c r="M3623" t="s">
        <v>45</v>
      </c>
      <c r="N3623" s="2">
        <v>42.942999999999998</v>
      </c>
      <c r="O3623">
        <v>134</v>
      </c>
    </row>
    <row r="3624" spans="1:15" x14ac:dyDescent="0.2">
      <c r="A3624">
        <v>1606521</v>
      </c>
      <c r="B3624" t="s">
        <v>6</v>
      </c>
      <c r="C3624" t="s">
        <v>12</v>
      </c>
      <c r="D3624" t="s">
        <v>38</v>
      </c>
      <c r="E3624" t="s">
        <v>4</v>
      </c>
      <c r="F3624" t="s">
        <v>0</v>
      </c>
      <c r="G3624">
        <v>8</v>
      </c>
      <c r="H3624">
        <v>2</v>
      </c>
      <c r="I3624">
        <v>92.63</v>
      </c>
      <c r="J3624">
        <v>2</v>
      </c>
      <c r="K3624">
        <v>4</v>
      </c>
      <c r="L3624">
        <v>1</v>
      </c>
      <c r="M3624" t="s">
        <v>45</v>
      </c>
      <c r="N3624" s="2">
        <v>11.578749999999999</v>
      </c>
      <c r="O3624">
        <v>64</v>
      </c>
    </row>
    <row r="3625" spans="1:15" x14ac:dyDescent="0.2">
      <c r="A3625">
        <v>1606671</v>
      </c>
      <c r="B3625" t="s">
        <v>10</v>
      </c>
      <c r="C3625" t="s">
        <v>24</v>
      </c>
      <c r="D3625" t="s">
        <v>38</v>
      </c>
      <c r="E3625" t="s">
        <v>24</v>
      </c>
      <c r="F3625" t="s">
        <v>24</v>
      </c>
      <c r="G3625">
        <v>2</v>
      </c>
      <c r="H3625">
        <v>1</v>
      </c>
      <c r="I3625">
        <v>128.4</v>
      </c>
      <c r="J3625">
        <v>3</v>
      </c>
      <c r="K3625">
        <v>4</v>
      </c>
      <c r="L3625">
        <v>1</v>
      </c>
      <c r="M3625" t="s">
        <v>45</v>
      </c>
      <c r="N3625" s="2">
        <v>64.2</v>
      </c>
      <c r="O3625">
        <v>98</v>
      </c>
    </row>
    <row r="3626" spans="1:15" x14ac:dyDescent="0.2">
      <c r="A3626">
        <v>1606711</v>
      </c>
      <c r="B3626" t="s">
        <v>3</v>
      </c>
      <c r="C3626" t="s">
        <v>2</v>
      </c>
      <c r="D3626" t="s">
        <v>38</v>
      </c>
      <c r="E3626" t="s">
        <v>1</v>
      </c>
      <c r="F3626" t="s">
        <v>0</v>
      </c>
      <c r="G3626">
        <v>38</v>
      </c>
      <c r="H3626">
        <v>7</v>
      </c>
      <c r="I3626">
        <v>1096.81</v>
      </c>
      <c r="J3626">
        <v>7</v>
      </c>
      <c r="K3626">
        <v>14</v>
      </c>
      <c r="L3626">
        <v>2</v>
      </c>
      <c r="M3626" t="s">
        <v>46</v>
      </c>
      <c r="N3626" s="2">
        <v>28.863421052631576</v>
      </c>
      <c r="O3626">
        <v>965</v>
      </c>
    </row>
    <row r="3627" spans="1:15" x14ac:dyDescent="0.2">
      <c r="A3627">
        <v>1606861</v>
      </c>
      <c r="B3627" t="s">
        <v>3</v>
      </c>
      <c r="C3627" t="s">
        <v>2</v>
      </c>
      <c r="D3627" t="s">
        <v>38</v>
      </c>
      <c r="E3627" t="s">
        <v>1</v>
      </c>
      <c r="F3627" t="s">
        <v>0</v>
      </c>
      <c r="G3627">
        <v>17</v>
      </c>
      <c r="H3627">
        <v>4</v>
      </c>
      <c r="I3627">
        <v>1276.58</v>
      </c>
      <c r="J3627">
        <v>7</v>
      </c>
      <c r="K3627">
        <v>11</v>
      </c>
      <c r="L3627">
        <v>2</v>
      </c>
      <c r="M3627" t="s">
        <v>46</v>
      </c>
      <c r="N3627" s="2">
        <v>75.092941176470589</v>
      </c>
      <c r="O3627">
        <v>795</v>
      </c>
    </row>
    <row r="3628" spans="1:15" x14ac:dyDescent="0.2">
      <c r="A3628">
        <v>1606901</v>
      </c>
      <c r="B3628" t="s">
        <v>6</v>
      </c>
      <c r="C3628" t="s">
        <v>2</v>
      </c>
      <c r="D3628" t="s">
        <v>38</v>
      </c>
      <c r="E3628" t="s">
        <v>4</v>
      </c>
      <c r="F3628" t="s">
        <v>0</v>
      </c>
      <c r="G3628">
        <v>19</v>
      </c>
      <c r="H3628">
        <v>4</v>
      </c>
      <c r="I3628">
        <v>272.67</v>
      </c>
      <c r="J3628">
        <v>4</v>
      </c>
      <c r="K3628">
        <v>8</v>
      </c>
      <c r="L3628">
        <v>2</v>
      </c>
      <c r="M3628" t="s">
        <v>46</v>
      </c>
      <c r="N3628" s="2">
        <v>14.351052631578948</v>
      </c>
      <c r="O3628">
        <v>151</v>
      </c>
    </row>
    <row r="3629" spans="1:15" x14ac:dyDescent="0.2">
      <c r="A3629">
        <v>1607071</v>
      </c>
      <c r="B3629" t="s">
        <v>3</v>
      </c>
      <c r="C3629" t="s">
        <v>2</v>
      </c>
      <c r="D3629" t="s">
        <v>39</v>
      </c>
      <c r="E3629" t="s">
        <v>7</v>
      </c>
      <c r="F3629" t="s">
        <v>0</v>
      </c>
      <c r="G3629">
        <v>40</v>
      </c>
      <c r="H3629">
        <v>7</v>
      </c>
      <c r="I3629">
        <v>1500.3899999999999</v>
      </c>
      <c r="J3629">
        <v>8</v>
      </c>
      <c r="K3629">
        <v>15</v>
      </c>
      <c r="L3629">
        <v>3</v>
      </c>
      <c r="M3629" t="s">
        <v>47</v>
      </c>
      <c r="N3629" s="2">
        <v>37.509749999999997</v>
      </c>
      <c r="O3629">
        <v>1045</v>
      </c>
    </row>
    <row r="3630" spans="1:15" x14ac:dyDescent="0.2">
      <c r="A3630">
        <v>1607111</v>
      </c>
      <c r="B3630" t="s">
        <v>3</v>
      </c>
      <c r="C3630" t="s">
        <v>2</v>
      </c>
      <c r="D3630" t="s">
        <v>38</v>
      </c>
      <c r="E3630" t="s">
        <v>4</v>
      </c>
      <c r="F3630" t="s">
        <v>0</v>
      </c>
      <c r="G3630">
        <v>30</v>
      </c>
      <c r="H3630">
        <v>6</v>
      </c>
      <c r="I3630">
        <v>791.19</v>
      </c>
      <c r="J3630">
        <v>6</v>
      </c>
      <c r="K3630">
        <v>12</v>
      </c>
      <c r="L3630">
        <v>2</v>
      </c>
      <c r="M3630" t="s">
        <v>46</v>
      </c>
      <c r="N3630" s="2">
        <v>26.373000000000001</v>
      </c>
      <c r="O3630">
        <v>412</v>
      </c>
    </row>
    <row r="3631" spans="1:15" x14ac:dyDescent="0.2">
      <c r="A3631">
        <v>1607301</v>
      </c>
      <c r="B3631" t="s">
        <v>6</v>
      </c>
      <c r="C3631" t="s">
        <v>2</v>
      </c>
      <c r="D3631" t="s">
        <v>38</v>
      </c>
      <c r="E3631" t="s">
        <v>1</v>
      </c>
      <c r="F3631" t="s">
        <v>0</v>
      </c>
      <c r="G3631">
        <v>16</v>
      </c>
      <c r="H3631">
        <v>4</v>
      </c>
      <c r="I3631">
        <v>282.02</v>
      </c>
      <c r="J3631">
        <v>4</v>
      </c>
      <c r="K3631">
        <v>8</v>
      </c>
      <c r="L3631">
        <v>2</v>
      </c>
      <c r="M3631" t="s">
        <v>46</v>
      </c>
      <c r="N3631" s="2">
        <v>17.626249999999999</v>
      </c>
      <c r="O3631">
        <v>175</v>
      </c>
    </row>
    <row r="3632" spans="1:15" x14ac:dyDescent="0.2">
      <c r="A3632">
        <v>1607451</v>
      </c>
      <c r="B3632" t="s">
        <v>3</v>
      </c>
      <c r="C3632" t="s">
        <v>2</v>
      </c>
      <c r="D3632" t="s">
        <v>38</v>
      </c>
      <c r="E3632" t="s">
        <v>7</v>
      </c>
      <c r="F3632" t="s">
        <v>0</v>
      </c>
      <c r="G3632">
        <v>29</v>
      </c>
      <c r="H3632">
        <v>6</v>
      </c>
      <c r="I3632">
        <v>855.18</v>
      </c>
      <c r="J3632">
        <v>6</v>
      </c>
      <c r="K3632">
        <v>12</v>
      </c>
      <c r="L3632">
        <v>2</v>
      </c>
      <c r="M3632" t="s">
        <v>46</v>
      </c>
      <c r="N3632" s="2">
        <v>29.488965517241379</v>
      </c>
      <c r="O3632">
        <v>749</v>
      </c>
    </row>
    <row r="3633" spans="1:15" x14ac:dyDescent="0.2">
      <c r="A3633">
        <v>1607641</v>
      </c>
      <c r="B3633" t="s">
        <v>3</v>
      </c>
      <c r="C3633" t="s">
        <v>2</v>
      </c>
      <c r="D3633" t="s">
        <v>38</v>
      </c>
      <c r="E3633" t="s">
        <v>4</v>
      </c>
      <c r="F3633" t="s">
        <v>0</v>
      </c>
      <c r="G3633">
        <v>28</v>
      </c>
      <c r="H3633">
        <v>6</v>
      </c>
      <c r="I3633">
        <v>1363.51</v>
      </c>
      <c r="J3633">
        <v>8</v>
      </c>
      <c r="K3633">
        <v>14</v>
      </c>
      <c r="L3633">
        <v>2</v>
      </c>
      <c r="M3633" t="s">
        <v>46</v>
      </c>
      <c r="N3633" s="2">
        <v>48.696785714285717</v>
      </c>
      <c r="O3633">
        <v>868</v>
      </c>
    </row>
    <row r="3634" spans="1:15" x14ac:dyDescent="0.2">
      <c r="A3634">
        <v>1608571</v>
      </c>
      <c r="B3634" t="s">
        <v>3</v>
      </c>
      <c r="C3634" t="s">
        <v>5</v>
      </c>
      <c r="D3634" t="s">
        <v>38</v>
      </c>
      <c r="E3634" t="s">
        <v>1</v>
      </c>
      <c r="F3634" t="s">
        <v>0</v>
      </c>
      <c r="G3634">
        <v>66</v>
      </c>
      <c r="H3634">
        <v>9</v>
      </c>
      <c r="I3634">
        <v>1793.8</v>
      </c>
      <c r="J3634">
        <v>8</v>
      </c>
      <c r="K3634">
        <v>17</v>
      </c>
      <c r="L3634">
        <v>3</v>
      </c>
      <c r="M3634" t="s">
        <v>47</v>
      </c>
      <c r="N3634" s="2">
        <v>27.17878787878788</v>
      </c>
      <c r="O3634">
        <v>996</v>
      </c>
    </row>
    <row r="3635" spans="1:15" x14ac:dyDescent="0.2">
      <c r="A3635">
        <v>1608611</v>
      </c>
      <c r="B3635" t="s">
        <v>10</v>
      </c>
      <c r="C3635" t="s">
        <v>2</v>
      </c>
      <c r="D3635" t="s">
        <v>38</v>
      </c>
      <c r="E3635" t="s">
        <v>7</v>
      </c>
      <c r="F3635" t="s">
        <v>0</v>
      </c>
      <c r="G3635">
        <v>2</v>
      </c>
      <c r="H3635">
        <v>1</v>
      </c>
      <c r="I3635">
        <v>9.2899999999999991</v>
      </c>
      <c r="J3635">
        <v>1</v>
      </c>
      <c r="K3635">
        <v>2</v>
      </c>
      <c r="L3635">
        <v>1</v>
      </c>
      <c r="M3635" t="s">
        <v>45</v>
      </c>
      <c r="N3635" s="2">
        <v>4.6449999999999996</v>
      </c>
      <c r="O3635">
        <v>4</v>
      </c>
    </row>
    <row r="3636" spans="1:15" x14ac:dyDescent="0.2">
      <c r="A3636">
        <v>1609201</v>
      </c>
      <c r="B3636" t="s">
        <v>6</v>
      </c>
      <c r="C3636" t="s">
        <v>11</v>
      </c>
      <c r="D3636" t="s">
        <v>38</v>
      </c>
      <c r="E3636" t="s">
        <v>1</v>
      </c>
      <c r="F3636" t="s">
        <v>0</v>
      </c>
      <c r="G3636">
        <v>57</v>
      </c>
      <c r="H3636">
        <v>8</v>
      </c>
      <c r="I3636">
        <v>302.24</v>
      </c>
      <c r="J3636">
        <v>4</v>
      </c>
      <c r="K3636">
        <v>12</v>
      </c>
      <c r="L3636">
        <v>2</v>
      </c>
      <c r="M3636" t="s">
        <v>46</v>
      </c>
      <c r="N3636" s="2">
        <v>5.302456140350877</v>
      </c>
      <c r="O3636">
        <v>221</v>
      </c>
    </row>
    <row r="3637" spans="1:15" x14ac:dyDescent="0.2">
      <c r="A3637">
        <v>1609691</v>
      </c>
      <c r="B3637" t="s">
        <v>3</v>
      </c>
      <c r="C3637" t="s">
        <v>5</v>
      </c>
      <c r="D3637" t="s">
        <v>38</v>
      </c>
      <c r="E3637" t="s">
        <v>1</v>
      </c>
      <c r="F3637" t="s">
        <v>0</v>
      </c>
      <c r="G3637">
        <v>19</v>
      </c>
      <c r="H3637">
        <v>4</v>
      </c>
      <c r="I3637">
        <v>756.99</v>
      </c>
      <c r="J3637">
        <v>6</v>
      </c>
      <c r="K3637">
        <v>10</v>
      </c>
      <c r="L3637">
        <v>2</v>
      </c>
      <c r="M3637" t="s">
        <v>46</v>
      </c>
      <c r="N3637" s="2">
        <v>39.841578947368419</v>
      </c>
      <c r="O3637">
        <v>702</v>
      </c>
    </row>
    <row r="3638" spans="1:15" x14ac:dyDescent="0.2">
      <c r="A3638">
        <v>1609921</v>
      </c>
      <c r="B3638" t="s">
        <v>3</v>
      </c>
      <c r="C3638" t="s">
        <v>5</v>
      </c>
      <c r="D3638" t="s">
        <v>38</v>
      </c>
      <c r="E3638" t="s">
        <v>1</v>
      </c>
      <c r="F3638" t="s">
        <v>0</v>
      </c>
      <c r="G3638">
        <v>45</v>
      </c>
      <c r="H3638">
        <v>7</v>
      </c>
      <c r="I3638">
        <v>2389.7399999999998</v>
      </c>
      <c r="J3638">
        <v>9</v>
      </c>
      <c r="K3638">
        <v>16</v>
      </c>
      <c r="L3638">
        <v>3</v>
      </c>
      <c r="M3638" t="s">
        <v>47</v>
      </c>
      <c r="N3638" s="2">
        <v>53.105333333333327</v>
      </c>
      <c r="O3638">
        <v>1299</v>
      </c>
    </row>
    <row r="3639" spans="1:15" x14ac:dyDescent="0.2">
      <c r="A3639">
        <v>1610141</v>
      </c>
      <c r="B3639" t="s">
        <v>3</v>
      </c>
      <c r="C3639" t="s">
        <v>5</v>
      </c>
      <c r="D3639" t="s">
        <v>38</v>
      </c>
      <c r="E3639" t="s">
        <v>4</v>
      </c>
      <c r="F3639" t="s">
        <v>0</v>
      </c>
      <c r="G3639">
        <v>96</v>
      </c>
      <c r="H3639">
        <v>9</v>
      </c>
      <c r="I3639">
        <v>656.79</v>
      </c>
      <c r="J3639">
        <v>5</v>
      </c>
      <c r="K3639">
        <v>14</v>
      </c>
      <c r="L3639">
        <v>2</v>
      </c>
      <c r="M3639" t="s">
        <v>46</v>
      </c>
      <c r="N3639" s="2">
        <v>6.8415624999999993</v>
      </c>
      <c r="O3639">
        <v>363</v>
      </c>
    </row>
    <row r="3640" spans="1:15" x14ac:dyDescent="0.2">
      <c r="A3640">
        <v>1610331</v>
      </c>
      <c r="B3640" t="s">
        <v>10</v>
      </c>
      <c r="C3640" t="s">
        <v>11</v>
      </c>
      <c r="D3640" t="s">
        <v>38</v>
      </c>
      <c r="E3640" t="s">
        <v>24</v>
      </c>
      <c r="F3640" t="s">
        <v>0</v>
      </c>
      <c r="G3640">
        <v>2</v>
      </c>
      <c r="H3640">
        <v>1</v>
      </c>
      <c r="I3640">
        <v>7</v>
      </c>
      <c r="J3640">
        <v>1</v>
      </c>
      <c r="K3640">
        <v>2</v>
      </c>
      <c r="L3640">
        <v>1</v>
      </c>
      <c r="M3640" t="s">
        <v>45</v>
      </c>
      <c r="N3640" s="2">
        <v>3.5</v>
      </c>
      <c r="O3640">
        <v>4</v>
      </c>
    </row>
    <row r="3641" spans="1:15" x14ac:dyDescent="0.2">
      <c r="A3641">
        <v>1610861</v>
      </c>
      <c r="B3641" t="s">
        <v>6</v>
      </c>
      <c r="C3641" t="s">
        <v>5</v>
      </c>
      <c r="D3641" t="s">
        <v>38</v>
      </c>
      <c r="E3641" t="s">
        <v>7</v>
      </c>
      <c r="F3641" t="s">
        <v>0</v>
      </c>
      <c r="G3641">
        <v>22</v>
      </c>
      <c r="H3641">
        <v>5</v>
      </c>
      <c r="I3641">
        <v>788.49</v>
      </c>
      <c r="J3641">
        <v>6</v>
      </c>
      <c r="K3641">
        <v>11</v>
      </c>
      <c r="L3641">
        <v>2</v>
      </c>
      <c r="M3641" t="s">
        <v>46</v>
      </c>
      <c r="N3641" s="2">
        <v>35.840454545454548</v>
      </c>
      <c r="O3641">
        <v>384</v>
      </c>
    </row>
    <row r="3642" spans="1:15" x14ac:dyDescent="0.2">
      <c r="A3642">
        <v>1610901</v>
      </c>
      <c r="B3642" t="s">
        <v>13</v>
      </c>
      <c r="C3642" t="s">
        <v>5</v>
      </c>
      <c r="D3642" t="s">
        <v>38</v>
      </c>
      <c r="E3642" t="s">
        <v>4</v>
      </c>
      <c r="F3642" t="s">
        <v>8</v>
      </c>
      <c r="G3642">
        <v>6</v>
      </c>
      <c r="H3642">
        <v>2</v>
      </c>
      <c r="I3642">
        <v>277.70999999999998</v>
      </c>
      <c r="J3642">
        <v>4</v>
      </c>
      <c r="K3642">
        <v>6</v>
      </c>
      <c r="L3642">
        <v>1</v>
      </c>
      <c r="M3642" t="s">
        <v>45</v>
      </c>
      <c r="N3642" s="2">
        <v>46.284999999999997</v>
      </c>
      <c r="O3642">
        <v>180</v>
      </c>
    </row>
    <row r="3643" spans="1:15" x14ac:dyDescent="0.2">
      <c r="A3643">
        <v>1611111</v>
      </c>
      <c r="B3643" t="s">
        <v>3</v>
      </c>
      <c r="C3643" t="s">
        <v>5</v>
      </c>
      <c r="D3643" t="s">
        <v>38</v>
      </c>
      <c r="E3643" t="s">
        <v>1</v>
      </c>
      <c r="F3643" t="s">
        <v>0</v>
      </c>
      <c r="G3643">
        <v>65</v>
      </c>
      <c r="H3643">
        <v>9</v>
      </c>
      <c r="I3643">
        <v>1912.32</v>
      </c>
      <c r="J3643">
        <v>9</v>
      </c>
      <c r="K3643">
        <v>18</v>
      </c>
      <c r="L3643">
        <v>3</v>
      </c>
      <c r="M3643" t="s">
        <v>47</v>
      </c>
      <c r="N3643" s="2">
        <v>29.420307692307691</v>
      </c>
      <c r="O3643">
        <v>2041</v>
      </c>
    </row>
    <row r="3644" spans="1:15" x14ac:dyDescent="0.2">
      <c r="A3644">
        <v>1611301</v>
      </c>
      <c r="B3644" t="s">
        <v>6</v>
      </c>
      <c r="C3644" t="s">
        <v>5</v>
      </c>
      <c r="D3644" t="s">
        <v>38</v>
      </c>
      <c r="E3644" t="s">
        <v>1</v>
      </c>
      <c r="F3644" t="s">
        <v>0</v>
      </c>
      <c r="G3644">
        <v>27</v>
      </c>
      <c r="H3644">
        <v>5</v>
      </c>
      <c r="I3644">
        <v>482.17</v>
      </c>
      <c r="J3644">
        <v>5</v>
      </c>
      <c r="K3644">
        <v>10</v>
      </c>
      <c r="L3644">
        <v>2</v>
      </c>
      <c r="M3644" t="s">
        <v>46</v>
      </c>
      <c r="N3644" s="2">
        <v>17.85814814814815</v>
      </c>
      <c r="O3644">
        <v>325</v>
      </c>
    </row>
    <row r="3645" spans="1:15" x14ac:dyDescent="0.2">
      <c r="A3645">
        <v>1611981</v>
      </c>
      <c r="B3645" t="s">
        <v>6</v>
      </c>
      <c r="C3645" t="s">
        <v>5</v>
      </c>
      <c r="D3645" t="s">
        <v>38</v>
      </c>
      <c r="E3645" t="s">
        <v>4</v>
      </c>
      <c r="F3645" t="s">
        <v>0</v>
      </c>
      <c r="G3645">
        <v>21</v>
      </c>
      <c r="H3645">
        <v>4</v>
      </c>
      <c r="I3645">
        <v>1041.3399999999999</v>
      </c>
      <c r="J3645">
        <v>7</v>
      </c>
      <c r="K3645">
        <v>11</v>
      </c>
      <c r="L3645">
        <v>2</v>
      </c>
      <c r="M3645" t="s">
        <v>46</v>
      </c>
      <c r="N3645" s="2">
        <v>49.587619047619043</v>
      </c>
      <c r="O3645">
        <v>398</v>
      </c>
    </row>
    <row r="3646" spans="1:15" x14ac:dyDescent="0.2">
      <c r="A3646">
        <v>1612381</v>
      </c>
      <c r="B3646" t="s">
        <v>3</v>
      </c>
      <c r="C3646" t="s">
        <v>5</v>
      </c>
      <c r="D3646" t="s">
        <v>38</v>
      </c>
      <c r="E3646" t="s">
        <v>4</v>
      </c>
      <c r="F3646" t="s">
        <v>0</v>
      </c>
      <c r="G3646">
        <v>102</v>
      </c>
      <c r="H3646">
        <v>10</v>
      </c>
      <c r="I3646">
        <v>2678.08</v>
      </c>
      <c r="J3646">
        <v>9</v>
      </c>
      <c r="K3646">
        <v>19</v>
      </c>
      <c r="L3646">
        <v>3</v>
      </c>
      <c r="M3646" t="s">
        <v>47</v>
      </c>
      <c r="N3646" s="2">
        <v>26.255686274509802</v>
      </c>
      <c r="O3646">
        <v>1701</v>
      </c>
    </row>
    <row r="3647" spans="1:15" x14ac:dyDescent="0.2">
      <c r="A3647">
        <v>1612611</v>
      </c>
      <c r="B3647" t="s">
        <v>6</v>
      </c>
      <c r="C3647" t="s">
        <v>5</v>
      </c>
      <c r="D3647" t="s">
        <v>38</v>
      </c>
      <c r="E3647" t="s">
        <v>24</v>
      </c>
      <c r="F3647" t="s">
        <v>0</v>
      </c>
      <c r="G3647">
        <v>1</v>
      </c>
      <c r="H3647">
        <v>1</v>
      </c>
      <c r="I3647">
        <v>7.8</v>
      </c>
      <c r="J3647">
        <v>1</v>
      </c>
      <c r="K3647">
        <v>2</v>
      </c>
      <c r="L3647">
        <v>1</v>
      </c>
      <c r="M3647" t="s">
        <v>45</v>
      </c>
      <c r="N3647" s="2">
        <v>7.8</v>
      </c>
      <c r="O3647">
        <v>5</v>
      </c>
    </row>
    <row r="3648" spans="1:15" x14ac:dyDescent="0.2">
      <c r="A3648">
        <v>1612761</v>
      </c>
      <c r="B3648" t="s">
        <v>6</v>
      </c>
      <c r="C3648" t="s">
        <v>5</v>
      </c>
      <c r="D3648" t="s">
        <v>38</v>
      </c>
      <c r="E3648" t="s">
        <v>1</v>
      </c>
      <c r="F3648" t="s">
        <v>0</v>
      </c>
      <c r="G3648">
        <v>5</v>
      </c>
      <c r="H3648">
        <v>2</v>
      </c>
      <c r="I3648">
        <v>47.93</v>
      </c>
      <c r="J3648">
        <v>2</v>
      </c>
      <c r="K3648">
        <v>4</v>
      </c>
      <c r="L3648">
        <v>1</v>
      </c>
      <c r="M3648" t="s">
        <v>45</v>
      </c>
      <c r="N3648" s="2">
        <v>9.5860000000000003</v>
      </c>
      <c r="O3648">
        <v>40</v>
      </c>
    </row>
    <row r="3649" spans="1:15" x14ac:dyDescent="0.2">
      <c r="A3649">
        <v>1612801</v>
      </c>
      <c r="B3649" t="s">
        <v>6</v>
      </c>
      <c r="C3649" t="s">
        <v>2</v>
      </c>
      <c r="D3649" t="s">
        <v>38</v>
      </c>
      <c r="E3649" t="s">
        <v>1</v>
      </c>
      <c r="F3649" t="s">
        <v>0</v>
      </c>
      <c r="G3649">
        <v>12</v>
      </c>
      <c r="H3649">
        <v>3</v>
      </c>
      <c r="I3649">
        <v>92.14</v>
      </c>
      <c r="J3649">
        <v>2</v>
      </c>
      <c r="K3649">
        <v>5</v>
      </c>
      <c r="L3649">
        <v>1</v>
      </c>
      <c r="M3649" t="s">
        <v>45</v>
      </c>
      <c r="N3649" s="2">
        <v>7.6783333333333337</v>
      </c>
      <c r="O3649">
        <v>38</v>
      </c>
    </row>
    <row r="3650" spans="1:15" x14ac:dyDescent="0.2">
      <c r="A3650">
        <v>1612951</v>
      </c>
      <c r="B3650" t="s">
        <v>10</v>
      </c>
      <c r="C3650" t="s">
        <v>11</v>
      </c>
      <c r="D3650" t="s">
        <v>38</v>
      </c>
      <c r="E3650" t="s">
        <v>7</v>
      </c>
      <c r="F3650" t="s">
        <v>0</v>
      </c>
      <c r="G3650">
        <v>1</v>
      </c>
      <c r="H3650">
        <v>1</v>
      </c>
      <c r="I3650">
        <v>2</v>
      </c>
      <c r="J3650">
        <v>1</v>
      </c>
      <c r="K3650">
        <v>2</v>
      </c>
      <c r="L3650">
        <v>1</v>
      </c>
      <c r="M3650" t="s">
        <v>45</v>
      </c>
      <c r="N3650" s="2">
        <v>2</v>
      </c>
      <c r="O3650">
        <v>2</v>
      </c>
    </row>
    <row r="3651" spans="1:15" x14ac:dyDescent="0.2">
      <c r="A3651">
        <v>1613881</v>
      </c>
      <c r="B3651" t="s">
        <v>6</v>
      </c>
      <c r="C3651" t="s">
        <v>5</v>
      </c>
      <c r="D3651" t="s">
        <v>38</v>
      </c>
      <c r="E3651" t="s">
        <v>4</v>
      </c>
      <c r="F3651" t="s">
        <v>0</v>
      </c>
      <c r="G3651">
        <v>20</v>
      </c>
      <c r="H3651">
        <v>4</v>
      </c>
      <c r="I3651">
        <v>438.27</v>
      </c>
      <c r="J3651">
        <v>5</v>
      </c>
      <c r="K3651">
        <v>9</v>
      </c>
      <c r="L3651">
        <v>2</v>
      </c>
      <c r="M3651" t="s">
        <v>46</v>
      </c>
      <c r="N3651" s="2">
        <v>21.913499999999999</v>
      </c>
      <c r="O3651">
        <v>360</v>
      </c>
    </row>
    <row r="3652" spans="1:15" x14ac:dyDescent="0.2">
      <c r="A3652">
        <v>1613921</v>
      </c>
      <c r="B3652" t="s">
        <v>3</v>
      </c>
      <c r="C3652" t="s">
        <v>5</v>
      </c>
      <c r="D3652" t="s">
        <v>38</v>
      </c>
      <c r="E3652" t="s">
        <v>4</v>
      </c>
      <c r="F3652" t="s">
        <v>0</v>
      </c>
      <c r="G3652">
        <v>83</v>
      </c>
      <c r="H3652">
        <v>9</v>
      </c>
      <c r="I3652">
        <v>1174.02</v>
      </c>
      <c r="J3652">
        <v>7</v>
      </c>
      <c r="K3652">
        <v>16</v>
      </c>
      <c r="L3652">
        <v>3</v>
      </c>
      <c r="M3652" t="s">
        <v>47</v>
      </c>
      <c r="N3652" s="2">
        <v>14.144819277108434</v>
      </c>
      <c r="O3652">
        <v>786</v>
      </c>
    </row>
    <row r="3653" spans="1:15" x14ac:dyDescent="0.2">
      <c r="A3653">
        <v>1614281</v>
      </c>
      <c r="B3653" t="s">
        <v>3</v>
      </c>
      <c r="C3653" t="s">
        <v>5</v>
      </c>
      <c r="D3653" t="s">
        <v>38</v>
      </c>
      <c r="E3653" t="s">
        <v>7</v>
      </c>
      <c r="F3653" t="s">
        <v>0</v>
      </c>
      <c r="G3653">
        <v>124</v>
      </c>
      <c r="H3653">
        <v>10</v>
      </c>
      <c r="I3653">
        <v>3638.08</v>
      </c>
      <c r="J3653">
        <v>10</v>
      </c>
      <c r="K3653">
        <v>20</v>
      </c>
      <c r="L3653">
        <v>3</v>
      </c>
      <c r="M3653" t="s">
        <v>47</v>
      </c>
      <c r="N3653" s="2">
        <v>29.339354838709678</v>
      </c>
      <c r="O3653">
        <v>1749</v>
      </c>
    </row>
    <row r="3654" spans="1:15" x14ac:dyDescent="0.2">
      <c r="A3654">
        <v>1614471</v>
      </c>
      <c r="B3654" t="s">
        <v>3</v>
      </c>
      <c r="C3654" t="s">
        <v>5</v>
      </c>
      <c r="D3654" t="s">
        <v>38</v>
      </c>
      <c r="E3654" t="s">
        <v>1</v>
      </c>
      <c r="F3654" t="s">
        <v>0</v>
      </c>
      <c r="G3654">
        <v>42</v>
      </c>
      <c r="H3654">
        <v>7</v>
      </c>
      <c r="I3654">
        <v>910.5</v>
      </c>
      <c r="J3654">
        <v>6</v>
      </c>
      <c r="K3654">
        <v>13</v>
      </c>
      <c r="L3654">
        <v>2</v>
      </c>
      <c r="M3654" t="s">
        <v>46</v>
      </c>
      <c r="N3654" s="2">
        <v>21.678571428571427</v>
      </c>
      <c r="O3654">
        <v>568</v>
      </c>
    </row>
    <row r="3655" spans="1:15" x14ac:dyDescent="0.2">
      <c r="A3655">
        <v>1614661</v>
      </c>
      <c r="B3655" t="s">
        <v>3</v>
      </c>
      <c r="C3655" t="s">
        <v>5</v>
      </c>
      <c r="D3655" t="s">
        <v>38</v>
      </c>
      <c r="E3655" t="s">
        <v>4</v>
      </c>
      <c r="F3655" t="s">
        <v>0</v>
      </c>
      <c r="G3655">
        <v>15</v>
      </c>
      <c r="H3655">
        <v>4</v>
      </c>
      <c r="I3655">
        <v>715.93</v>
      </c>
      <c r="J3655">
        <v>6</v>
      </c>
      <c r="K3655">
        <v>10</v>
      </c>
      <c r="L3655">
        <v>2</v>
      </c>
      <c r="M3655" t="s">
        <v>46</v>
      </c>
      <c r="N3655" s="2">
        <v>47.728666666666662</v>
      </c>
      <c r="O3655">
        <v>459</v>
      </c>
    </row>
    <row r="3656" spans="1:15" x14ac:dyDescent="0.2">
      <c r="A3656">
        <v>1614701</v>
      </c>
      <c r="B3656" t="s">
        <v>3</v>
      </c>
      <c r="C3656" t="s">
        <v>9</v>
      </c>
      <c r="D3656" t="s">
        <v>38</v>
      </c>
      <c r="E3656" t="s">
        <v>4</v>
      </c>
      <c r="F3656" t="s">
        <v>0</v>
      </c>
      <c r="G3656">
        <v>60</v>
      </c>
      <c r="H3656">
        <v>8</v>
      </c>
      <c r="I3656">
        <v>1369.16</v>
      </c>
      <c r="J3656">
        <v>8</v>
      </c>
      <c r="K3656">
        <v>16</v>
      </c>
      <c r="L3656">
        <v>3</v>
      </c>
      <c r="M3656" t="s">
        <v>47</v>
      </c>
      <c r="N3656" s="2">
        <v>22.819333333333336</v>
      </c>
      <c r="O3656">
        <v>518</v>
      </c>
    </row>
    <row r="3657" spans="1:15" x14ac:dyDescent="0.2">
      <c r="A3657">
        <v>1614851</v>
      </c>
      <c r="B3657" t="s">
        <v>3</v>
      </c>
      <c r="C3657" t="s">
        <v>5</v>
      </c>
      <c r="D3657" t="s">
        <v>38</v>
      </c>
      <c r="E3657" t="s">
        <v>7</v>
      </c>
      <c r="F3657" t="s">
        <v>0</v>
      </c>
      <c r="G3657">
        <v>34</v>
      </c>
      <c r="H3657">
        <v>6</v>
      </c>
      <c r="I3657">
        <v>2321.88</v>
      </c>
      <c r="J3657">
        <v>9</v>
      </c>
      <c r="K3657">
        <v>15</v>
      </c>
      <c r="L3657">
        <v>3</v>
      </c>
      <c r="M3657" t="s">
        <v>47</v>
      </c>
      <c r="N3657" s="2">
        <v>68.290588235294123</v>
      </c>
      <c r="O3657">
        <v>1209</v>
      </c>
    </row>
    <row r="3658" spans="1:15" x14ac:dyDescent="0.2">
      <c r="A3658">
        <v>1615061</v>
      </c>
      <c r="B3658" t="s">
        <v>3</v>
      </c>
      <c r="C3658" t="s">
        <v>5</v>
      </c>
      <c r="D3658" t="s">
        <v>38</v>
      </c>
      <c r="E3658" t="s">
        <v>4</v>
      </c>
      <c r="F3658" t="s">
        <v>0</v>
      </c>
      <c r="G3658">
        <v>35</v>
      </c>
      <c r="H3658">
        <v>6</v>
      </c>
      <c r="I3658">
        <v>883.6</v>
      </c>
      <c r="J3658">
        <v>6</v>
      </c>
      <c r="K3658">
        <v>12</v>
      </c>
      <c r="L3658">
        <v>2</v>
      </c>
      <c r="M3658" t="s">
        <v>46</v>
      </c>
      <c r="N3658" s="2">
        <v>25.245714285714286</v>
      </c>
      <c r="O3658">
        <v>636</v>
      </c>
    </row>
    <row r="3659" spans="1:15" x14ac:dyDescent="0.2">
      <c r="A3659">
        <v>1615251</v>
      </c>
      <c r="B3659" t="s">
        <v>3</v>
      </c>
      <c r="C3659" t="s">
        <v>5</v>
      </c>
      <c r="D3659" t="s">
        <v>38</v>
      </c>
      <c r="E3659" t="s">
        <v>4</v>
      </c>
      <c r="F3659" t="s">
        <v>0</v>
      </c>
      <c r="G3659">
        <v>107</v>
      </c>
      <c r="H3659">
        <v>10</v>
      </c>
      <c r="I3659">
        <v>1334.93</v>
      </c>
      <c r="J3659">
        <v>7</v>
      </c>
      <c r="K3659">
        <v>17</v>
      </c>
      <c r="L3659">
        <v>3</v>
      </c>
      <c r="M3659" t="s">
        <v>47</v>
      </c>
      <c r="N3659" s="2">
        <v>12.475981308411216</v>
      </c>
      <c r="O3659">
        <v>911</v>
      </c>
    </row>
    <row r="3660" spans="1:15" x14ac:dyDescent="0.2">
      <c r="A3660">
        <v>1615441</v>
      </c>
      <c r="B3660" t="s">
        <v>3</v>
      </c>
      <c r="C3660" t="s">
        <v>5</v>
      </c>
      <c r="D3660" t="s">
        <v>38</v>
      </c>
      <c r="E3660" t="s">
        <v>1</v>
      </c>
      <c r="F3660" t="s">
        <v>0</v>
      </c>
      <c r="G3660">
        <v>134</v>
      </c>
      <c r="H3660">
        <v>10</v>
      </c>
      <c r="I3660">
        <v>1722.51</v>
      </c>
      <c r="J3660">
        <v>8</v>
      </c>
      <c r="K3660">
        <v>18</v>
      </c>
      <c r="L3660">
        <v>3</v>
      </c>
      <c r="M3660" t="s">
        <v>47</v>
      </c>
      <c r="N3660" s="2">
        <v>12.854552238805971</v>
      </c>
      <c r="O3660">
        <v>1047</v>
      </c>
    </row>
    <row r="3661" spans="1:15" x14ac:dyDescent="0.2">
      <c r="A3661">
        <v>1615591</v>
      </c>
      <c r="B3661" t="s">
        <v>3</v>
      </c>
      <c r="C3661" t="s">
        <v>5</v>
      </c>
      <c r="D3661" t="s">
        <v>38</v>
      </c>
      <c r="E3661" t="s">
        <v>4</v>
      </c>
      <c r="F3661" t="s">
        <v>0</v>
      </c>
      <c r="G3661">
        <v>107</v>
      </c>
      <c r="H3661">
        <v>10</v>
      </c>
      <c r="I3661">
        <v>1621.51</v>
      </c>
      <c r="J3661">
        <v>8</v>
      </c>
      <c r="K3661">
        <v>18</v>
      </c>
      <c r="L3661">
        <v>3</v>
      </c>
      <c r="M3661" t="s">
        <v>47</v>
      </c>
      <c r="N3661" s="2">
        <v>15.154299065420561</v>
      </c>
      <c r="O3661">
        <v>1092</v>
      </c>
    </row>
    <row r="3662" spans="1:15" x14ac:dyDescent="0.2">
      <c r="A3662">
        <v>1615631</v>
      </c>
      <c r="B3662" t="s">
        <v>6</v>
      </c>
      <c r="C3662" t="s">
        <v>11</v>
      </c>
      <c r="D3662" t="s">
        <v>38</v>
      </c>
      <c r="E3662" t="s">
        <v>4</v>
      </c>
      <c r="F3662" t="s">
        <v>0</v>
      </c>
      <c r="G3662">
        <v>54</v>
      </c>
      <c r="H3662">
        <v>8</v>
      </c>
      <c r="I3662">
        <v>895.46</v>
      </c>
      <c r="J3662">
        <v>6</v>
      </c>
      <c r="K3662">
        <v>14</v>
      </c>
      <c r="L3662">
        <v>2</v>
      </c>
      <c r="M3662" t="s">
        <v>46</v>
      </c>
      <c r="N3662" s="2">
        <v>16.582592592592594</v>
      </c>
      <c r="O3662">
        <v>402</v>
      </c>
    </row>
    <row r="3663" spans="1:15" x14ac:dyDescent="0.2">
      <c r="A3663">
        <v>1615821</v>
      </c>
      <c r="B3663" t="s">
        <v>6</v>
      </c>
      <c r="C3663" t="s">
        <v>2</v>
      </c>
      <c r="D3663" t="s">
        <v>38</v>
      </c>
      <c r="E3663" t="s">
        <v>4</v>
      </c>
      <c r="F3663" t="s">
        <v>0</v>
      </c>
      <c r="G3663">
        <v>16</v>
      </c>
      <c r="H3663">
        <v>4</v>
      </c>
      <c r="I3663">
        <v>116.48</v>
      </c>
      <c r="J3663">
        <v>3</v>
      </c>
      <c r="K3663">
        <v>7</v>
      </c>
      <c r="L3663">
        <v>1</v>
      </c>
      <c r="M3663" t="s">
        <v>45</v>
      </c>
      <c r="N3663" s="2">
        <v>7.28</v>
      </c>
      <c r="O3663">
        <v>86</v>
      </c>
    </row>
    <row r="3664" spans="1:15" x14ac:dyDescent="0.2">
      <c r="A3664">
        <v>1615971</v>
      </c>
      <c r="B3664" t="s">
        <v>3</v>
      </c>
      <c r="C3664" t="s">
        <v>2</v>
      </c>
      <c r="D3664" t="s">
        <v>38</v>
      </c>
      <c r="E3664" t="s">
        <v>7</v>
      </c>
      <c r="F3664" t="s">
        <v>0</v>
      </c>
      <c r="G3664">
        <v>32</v>
      </c>
      <c r="H3664">
        <v>6</v>
      </c>
      <c r="I3664">
        <v>2381.62</v>
      </c>
      <c r="J3664">
        <v>9</v>
      </c>
      <c r="K3664">
        <v>15</v>
      </c>
      <c r="L3664">
        <v>3</v>
      </c>
      <c r="M3664" t="s">
        <v>47</v>
      </c>
      <c r="N3664" s="2">
        <v>74.425624999999997</v>
      </c>
      <c r="O3664">
        <v>1196</v>
      </c>
    </row>
    <row r="3665" spans="1:15" x14ac:dyDescent="0.2">
      <c r="A3665">
        <v>1616031</v>
      </c>
      <c r="B3665" t="s">
        <v>3</v>
      </c>
      <c r="C3665" t="s">
        <v>2</v>
      </c>
      <c r="D3665" t="s">
        <v>38</v>
      </c>
      <c r="E3665" t="s">
        <v>4</v>
      </c>
      <c r="F3665" t="s">
        <v>0</v>
      </c>
      <c r="G3665">
        <v>13</v>
      </c>
      <c r="H3665">
        <v>3</v>
      </c>
      <c r="I3665">
        <v>632.36</v>
      </c>
      <c r="J3665">
        <v>5</v>
      </c>
      <c r="K3665">
        <v>8</v>
      </c>
      <c r="L3665">
        <v>2</v>
      </c>
      <c r="M3665" t="s">
        <v>46</v>
      </c>
      <c r="N3665" s="2">
        <v>48.643076923076926</v>
      </c>
      <c r="O3665">
        <v>350</v>
      </c>
    </row>
    <row r="3666" spans="1:15" x14ac:dyDescent="0.2">
      <c r="A3666">
        <v>1616221</v>
      </c>
      <c r="B3666" t="s">
        <v>6</v>
      </c>
      <c r="C3666" t="s">
        <v>5</v>
      </c>
      <c r="D3666" t="s">
        <v>39</v>
      </c>
      <c r="E3666" t="s">
        <v>7</v>
      </c>
      <c r="F3666" t="s">
        <v>0</v>
      </c>
      <c r="G3666">
        <v>16</v>
      </c>
      <c r="H3666">
        <v>4</v>
      </c>
      <c r="I3666">
        <v>1464.3000000000002</v>
      </c>
      <c r="J3666">
        <v>8</v>
      </c>
      <c r="K3666">
        <v>12</v>
      </c>
      <c r="L3666">
        <v>2</v>
      </c>
      <c r="M3666" t="s">
        <v>46</v>
      </c>
      <c r="N3666" s="2">
        <v>91.518750000000011</v>
      </c>
      <c r="O3666">
        <v>893</v>
      </c>
    </row>
    <row r="3667" spans="1:15" x14ac:dyDescent="0.2">
      <c r="A3667">
        <v>1616561</v>
      </c>
      <c r="B3667" t="s">
        <v>3</v>
      </c>
      <c r="C3667" t="s">
        <v>2</v>
      </c>
      <c r="D3667" t="s">
        <v>38</v>
      </c>
      <c r="E3667" t="s">
        <v>1</v>
      </c>
      <c r="F3667" t="s">
        <v>8</v>
      </c>
      <c r="G3667">
        <v>21</v>
      </c>
      <c r="H3667">
        <v>4</v>
      </c>
      <c r="I3667">
        <v>507.15</v>
      </c>
      <c r="J3667">
        <v>5</v>
      </c>
      <c r="K3667">
        <v>9</v>
      </c>
      <c r="L3667">
        <v>2</v>
      </c>
      <c r="M3667" t="s">
        <v>46</v>
      </c>
      <c r="N3667" s="2">
        <v>24.15</v>
      </c>
      <c r="O3667">
        <v>328</v>
      </c>
    </row>
    <row r="3668" spans="1:15" x14ac:dyDescent="0.2">
      <c r="A3668">
        <v>1616601</v>
      </c>
      <c r="B3668" t="s">
        <v>6</v>
      </c>
      <c r="C3668" t="s">
        <v>2</v>
      </c>
      <c r="D3668" t="s">
        <v>38</v>
      </c>
      <c r="E3668" t="s">
        <v>4</v>
      </c>
      <c r="F3668" t="s">
        <v>0</v>
      </c>
      <c r="G3668">
        <v>6</v>
      </c>
      <c r="H3668">
        <v>2</v>
      </c>
      <c r="I3668">
        <v>70.14</v>
      </c>
      <c r="J3668">
        <v>2</v>
      </c>
      <c r="K3668">
        <v>4</v>
      </c>
      <c r="L3668">
        <v>1</v>
      </c>
      <c r="M3668" t="s">
        <v>45</v>
      </c>
      <c r="N3668" s="2">
        <v>11.69</v>
      </c>
      <c r="O3668">
        <v>34</v>
      </c>
    </row>
    <row r="3669" spans="1:15" x14ac:dyDescent="0.2">
      <c r="A3669">
        <v>1616751</v>
      </c>
      <c r="B3669" t="s">
        <v>3</v>
      </c>
      <c r="C3669" t="s">
        <v>2</v>
      </c>
      <c r="D3669" t="s">
        <v>38</v>
      </c>
      <c r="E3669" t="s">
        <v>1</v>
      </c>
      <c r="F3669" t="s">
        <v>0</v>
      </c>
      <c r="G3669">
        <v>50</v>
      </c>
      <c r="H3669">
        <v>8</v>
      </c>
      <c r="I3669">
        <v>2627.89</v>
      </c>
      <c r="J3669">
        <v>9</v>
      </c>
      <c r="K3669">
        <v>17</v>
      </c>
      <c r="L3669">
        <v>3</v>
      </c>
      <c r="M3669" t="s">
        <v>47</v>
      </c>
      <c r="N3669" s="2">
        <v>52.5578</v>
      </c>
      <c r="O3669">
        <v>886</v>
      </c>
    </row>
    <row r="3670" spans="1:15" x14ac:dyDescent="0.2">
      <c r="A3670">
        <v>1617151</v>
      </c>
      <c r="B3670" t="s">
        <v>3</v>
      </c>
      <c r="C3670" t="s">
        <v>2</v>
      </c>
      <c r="D3670" t="s">
        <v>38</v>
      </c>
      <c r="E3670" t="s">
        <v>4</v>
      </c>
      <c r="F3670" t="s">
        <v>0</v>
      </c>
      <c r="G3670">
        <v>72</v>
      </c>
      <c r="H3670">
        <v>9</v>
      </c>
      <c r="I3670">
        <v>1901.75</v>
      </c>
      <c r="J3670">
        <v>9</v>
      </c>
      <c r="K3670">
        <v>18</v>
      </c>
      <c r="L3670">
        <v>3</v>
      </c>
      <c r="M3670" t="s">
        <v>47</v>
      </c>
      <c r="N3670" s="2">
        <v>26.413194444444443</v>
      </c>
      <c r="O3670">
        <v>1007</v>
      </c>
    </row>
    <row r="3671" spans="1:15" x14ac:dyDescent="0.2">
      <c r="A3671">
        <v>1617341</v>
      </c>
      <c r="B3671" t="s">
        <v>3</v>
      </c>
      <c r="C3671" t="s">
        <v>2</v>
      </c>
      <c r="D3671" t="s">
        <v>38</v>
      </c>
      <c r="E3671" t="s">
        <v>4</v>
      </c>
      <c r="F3671" t="s">
        <v>8</v>
      </c>
      <c r="G3671">
        <v>60</v>
      </c>
      <c r="H3671">
        <v>8</v>
      </c>
      <c r="I3671">
        <v>908.01</v>
      </c>
      <c r="J3671">
        <v>6</v>
      </c>
      <c r="K3671">
        <v>14</v>
      </c>
      <c r="L3671">
        <v>2</v>
      </c>
      <c r="M3671" t="s">
        <v>46</v>
      </c>
      <c r="N3671" s="2">
        <v>15.1335</v>
      </c>
      <c r="O3671">
        <v>610</v>
      </c>
    </row>
    <row r="3672" spans="1:15" x14ac:dyDescent="0.2">
      <c r="A3672">
        <v>1617531</v>
      </c>
      <c r="B3672" t="s">
        <v>3</v>
      </c>
      <c r="C3672" t="s">
        <v>2</v>
      </c>
      <c r="D3672" t="s">
        <v>38</v>
      </c>
      <c r="E3672" t="s">
        <v>1</v>
      </c>
      <c r="F3672" t="s">
        <v>0</v>
      </c>
      <c r="G3672">
        <v>50</v>
      </c>
      <c r="H3672">
        <v>8</v>
      </c>
      <c r="I3672">
        <v>2214.38</v>
      </c>
      <c r="J3672">
        <v>9</v>
      </c>
      <c r="K3672">
        <v>17</v>
      </c>
      <c r="L3672">
        <v>3</v>
      </c>
      <c r="M3672" t="s">
        <v>47</v>
      </c>
      <c r="N3672" s="2">
        <v>44.287600000000005</v>
      </c>
      <c r="O3672">
        <v>1213</v>
      </c>
    </row>
    <row r="3673" spans="1:15" x14ac:dyDescent="0.2">
      <c r="A3673">
        <v>1617681</v>
      </c>
      <c r="B3673" t="s">
        <v>3</v>
      </c>
      <c r="C3673" t="s">
        <v>2</v>
      </c>
      <c r="D3673" t="s">
        <v>38</v>
      </c>
      <c r="E3673" t="s">
        <v>1</v>
      </c>
      <c r="F3673" t="s">
        <v>0</v>
      </c>
      <c r="G3673">
        <v>31</v>
      </c>
      <c r="H3673">
        <v>6</v>
      </c>
      <c r="I3673">
        <v>1016.83</v>
      </c>
      <c r="J3673">
        <v>7</v>
      </c>
      <c r="K3673">
        <v>13</v>
      </c>
      <c r="L3673">
        <v>2</v>
      </c>
      <c r="M3673" t="s">
        <v>46</v>
      </c>
      <c r="N3673" s="2">
        <v>32.800967741935487</v>
      </c>
      <c r="O3673">
        <v>1072</v>
      </c>
    </row>
    <row r="3674" spans="1:15" x14ac:dyDescent="0.2">
      <c r="A3674">
        <v>1617721</v>
      </c>
      <c r="B3674" t="s">
        <v>3</v>
      </c>
      <c r="C3674" t="s">
        <v>2</v>
      </c>
      <c r="D3674" t="s">
        <v>38</v>
      </c>
      <c r="E3674" t="s">
        <v>1</v>
      </c>
      <c r="F3674" t="s">
        <v>0</v>
      </c>
      <c r="G3674">
        <v>62</v>
      </c>
      <c r="H3674">
        <v>8</v>
      </c>
      <c r="I3674">
        <v>2277.69</v>
      </c>
      <c r="J3674">
        <v>9</v>
      </c>
      <c r="K3674">
        <v>17</v>
      </c>
      <c r="L3674">
        <v>3</v>
      </c>
      <c r="M3674" t="s">
        <v>47</v>
      </c>
      <c r="N3674" s="2">
        <v>36.736935483870965</v>
      </c>
      <c r="O3674">
        <v>1504</v>
      </c>
    </row>
    <row r="3675" spans="1:15" x14ac:dyDescent="0.2">
      <c r="A3675">
        <v>1617911</v>
      </c>
      <c r="B3675" t="s">
        <v>3</v>
      </c>
      <c r="C3675" t="s">
        <v>5</v>
      </c>
      <c r="D3675" t="s">
        <v>38</v>
      </c>
      <c r="E3675" t="s">
        <v>1</v>
      </c>
      <c r="F3675" t="s">
        <v>0</v>
      </c>
      <c r="G3675">
        <v>28</v>
      </c>
      <c r="H3675">
        <v>6</v>
      </c>
      <c r="I3675">
        <v>745.75</v>
      </c>
      <c r="J3675">
        <v>6</v>
      </c>
      <c r="K3675">
        <v>12</v>
      </c>
      <c r="L3675">
        <v>2</v>
      </c>
      <c r="M3675" t="s">
        <v>46</v>
      </c>
      <c r="N3675" s="2">
        <v>26.633928571428573</v>
      </c>
      <c r="O3675">
        <v>528</v>
      </c>
    </row>
    <row r="3676" spans="1:15" x14ac:dyDescent="0.2">
      <c r="A3676">
        <v>1618841</v>
      </c>
      <c r="B3676" t="s">
        <v>3</v>
      </c>
      <c r="C3676" t="s">
        <v>5</v>
      </c>
      <c r="D3676" t="s">
        <v>38</v>
      </c>
      <c r="E3676" t="s">
        <v>1</v>
      </c>
      <c r="F3676" t="s">
        <v>0</v>
      </c>
      <c r="G3676">
        <v>45</v>
      </c>
      <c r="H3676">
        <v>7</v>
      </c>
      <c r="I3676">
        <v>1917.18</v>
      </c>
      <c r="J3676">
        <v>9</v>
      </c>
      <c r="K3676">
        <v>16</v>
      </c>
      <c r="L3676">
        <v>3</v>
      </c>
      <c r="M3676" t="s">
        <v>47</v>
      </c>
      <c r="N3676" s="2">
        <v>42.603999999999999</v>
      </c>
      <c r="O3676">
        <v>1186</v>
      </c>
    </row>
    <row r="3677" spans="1:15" x14ac:dyDescent="0.2">
      <c r="A3677">
        <v>1619051</v>
      </c>
      <c r="B3677" t="s">
        <v>6</v>
      </c>
      <c r="C3677" t="s">
        <v>5</v>
      </c>
      <c r="D3677" t="s">
        <v>38</v>
      </c>
      <c r="E3677" t="s">
        <v>1</v>
      </c>
      <c r="F3677" t="s">
        <v>0</v>
      </c>
      <c r="G3677">
        <v>18</v>
      </c>
      <c r="H3677">
        <v>4</v>
      </c>
      <c r="I3677">
        <v>788.96</v>
      </c>
      <c r="J3677">
        <v>6</v>
      </c>
      <c r="K3677">
        <v>10</v>
      </c>
      <c r="L3677">
        <v>2</v>
      </c>
      <c r="M3677" t="s">
        <v>46</v>
      </c>
      <c r="N3677" s="2">
        <v>43.831111111111113</v>
      </c>
      <c r="O3677">
        <v>383</v>
      </c>
    </row>
    <row r="3678" spans="1:15" x14ac:dyDescent="0.2">
      <c r="A3678">
        <v>1619391</v>
      </c>
      <c r="B3678" t="s">
        <v>3</v>
      </c>
      <c r="C3678" t="s">
        <v>5</v>
      </c>
      <c r="D3678" t="s">
        <v>38</v>
      </c>
      <c r="E3678" t="s">
        <v>1</v>
      </c>
      <c r="F3678" t="s">
        <v>0</v>
      </c>
      <c r="G3678">
        <v>53</v>
      </c>
      <c r="H3678">
        <v>8</v>
      </c>
      <c r="I3678">
        <v>786.01</v>
      </c>
      <c r="J3678">
        <v>6</v>
      </c>
      <c r="K3678">
        <v>14</v>
      </c>
      <c r="L3678">
        <v>2</v>
      </c>
      <c r="M3678" t="s">
        <v>46</v>
      </c>
      <c r="N3678" s="2">
        <v>14.830377358490566</v>
      </c>
      <c r="O3678">
        <v>272</v>
      </c>
    </row>
    <row r="3679" spans="1:15" x14ac:dyDescent="0.2">
      <c r="A3679">
        <v>1619431</v>
      </c>
      <c r="B3679" t="s">
        <v>3</v>
      </c>
      <c r="C3679" t="s">
        <v>9</v>
      </c>
      <c r="D3679" t="s">
        <v>39</v>
      </c>
      <c r="E3679" t="s">
        <v>1</v>
      </c>
      <c r="F3679" t="s">
        <v>0</v>
      </c>
      <c r="G3679">
        <v>14</v>
      </c>
      <c r="H3679">
        <v>3</v>
      </c>
      <c r="I3679">
        <v>609.27</v>
      </c>
      <c r="J3679">
        <v>5</v>
      </c>
      <c r="K3679">
        <v>8</v>
      </c>
      <c r="L3679">
        <v>2</v>
      </c>
      <c r="M3679" t="s">
        <v>46</v>
      </c>
      <c r="N3679" s="2">
        <v>43.519285714285715</v>
      </c>
      <c r="O3679">
        <v>129</v>
      </c>
    </row>
    <row r="3680" spans="1:15" x14ac:dyDescent="0.2">
      <c r="A3680">
        <v>1619581</v>
      </c>
      <c r="B3680" t="s">
        <v>3</v>
      </c>
      <c r="C3680" t="s">
        <v>2</v>
      </c>
      <c r="D3680" t="s">
        <v>38</v>
      </c>
      <c r="E3680" t="s">
        <v>1</v>
      </c>
      <c r="F3680" t="s">
        <v>0</v>
      </c>
      <c r="G3680">
        <v>98</v>
      </c>
      <c r="H3680">
        <v>9</v>
      </c>
      <c r="I3680">
        <v>2383.35</v>
      </c>
      <c r="J3680">
        <v>9</v>
      </c>
      <c r="K3680">
        <v>18</v>
      </c>
      <c r="L3680">
        <v>3</v>
      </c>
      <c r="M3680" t="s">
        <v>47</v>
      </c>
      <c r="N3680" s="2">
        <v>24.319897959183674</v>
      </c>
      <c r="O3680">
        <v>1463</v>
      </c>
    </row>
    <row r="3681" spans="1:15" x14ac:dyDescent="0.2">
      <c r="A3681">
        <v>1620371</v>
      </c>
      <c r="B3681" t="s">
        <v>3</v>
      </c>
      <c r="C3681" t="s">
        <v>2</v>
      </c>
      <c r="D3681" t="s">
        <v>38</v>
      </c>
      <c r="E3681" t="s">
        <v>4</v>
      </c>
      <c r="F3681" t="s">
        <v>0</v>
      </c>
      <c r="G3681">
        <v>98</v>
      </c>
      <c r="H3681">
        <v>9</v>
      </c>
      <c r="I3681">
        <v>3670.54</v>
      </c>
      <c r="J3681">
        <v>10</v>
      </c>
      <c r="K3681">
        <v>19</v>
      </c>
      <c r="L3681">
        <v>3</v>
      </c>
      <c r="M3681" t="s">
        <v>47</v>
      </c>
      <c r="N3681" s="2">
        <v>37.45448979591837</v>
      </c>
      <c r="O3681">
        <v>1237</v>
      </c>
    </row>
    <row r="3682" spans="1:15" x14ac:dyDescent="0.2">
      <c r="A3682">
        <v>1620561</v>
      </c>
      <c r="B3682" t="s">
        <v>6</v>
      </c>
      <c r="C3682" t="s">
        <v>2</v>
      </c>
      <c r="D3682" t="s">
        <v>38</v>
      </c>
      <c r="E3682" t="s">
        <v>7</v>
      </c>
      <c r="F3682" t="s">
        <v>0</v>
      </c>
      <c r="G3682">
        <v>9</v>
      </c>
      <c r="H3682">
        <v>3</v>
      </c>
      <c r="I3682">
        <v>324.32</v>
      </c>
      <c r="J3682">
        <v>4</v>
      </c>
      <c r="K3682">
        <v>7</v>
      </c>
      <c r="L3682">
        <v>1</v>
      </c>
      <c r="M3682" t="s">
        <v>45</v>
      </c>
      <c r="N3682" s="2">
        <v>36.035555555555554</v>
      </c>
      <c r="O3682">
        <v>160</v>
      </c>
    </row>
    <row r="3683" spans="1:15" x14ac:dyDescent="0.2">
      <c r="A3683">
        <v>1620751</v>
      </c>
      <c r="B3683" t="s">
        <v>6</v>
      </c>
      <c r="C3683" t="s">
        <v>2</v>
      </c>
      <c r="D3683" t="s">
        <v>38</v>
      </c>
      <c r="E3683" t="s">
        <v>1</v>
      </c>
      <c r="F3683" t="s">
        <v>0</v>
      </c>
      <c r="G3683">
        <v>9</v>
      </c>
      <c r="H3683">
        <v>3</v>
      </c>
      <c r="I3683">
        <v>288.82</v>
      </c>
      <c r="J3683">
        <v>4</v>
      </c>
      <c r="K3683">
        <v>7</v>
      </c>
      <c r="L3683">
        <v>1</v>
      </c>
      <c r="M3683" t="s">
        <v>45</v>
      </c>
      <c r="N3683" s="2">
        <v>32.091111111111111</v>
      </c>
      <c r="O3683">
        <v>188</v>
      </c>
    </row>
    <row r="3684" spans="1:15" x14ac:dyDescent="0.2">
      <c r="A3684">
        <v>1621001</v>
      </c>
      <c r="B3684" t="s">
        <v>6</v>
      </c>
      <c r="C3684" t="s">
        <v>2</v>
      </c>
      <c r="D3684" t="s">
        <v>38</v>
      </c>
      <c r="E3684" t="s">
        <v>1</v>
      </c>
      <c r="F3684" t="s">
        <v>0</v>
      </c>
      <c r="G3684">
        <v>24</v>
      </c>
      <c r="H3684">
        <v>5</v>
      </c>
      <c r="I3684">
        <v>582.32000000000005</v>
      </c>
      <c r="J3684">
        <v>5</v>
      </c>
      <c r="K3684">
        <v>10</v>
      </c>
      <c r="L3684">
        <v>2</v>
      </c>
      <c r="M3684" t="s">
        <v>46</v>
      </c>
      <c r="N3684" s="2">
        <v>24.263333333333335</v>
      </c>
      <c r="O3684">
        <v>434</v>
      </c>
    </row>
    <row r="3685" spans="1:15" x14ac:dyDescent="0.2">
      <c r="A3685">
        <v>1621151</v>
      </c>
      <c r="B3685" t="s">
        <v>6</v>
      </c>
      <c r="C3685" t="s">
        <v>5</v>
      </c>
      <c r="D3685" t="s">
        <v>38</v>
      </c>
      <c r="E3685" t="s">
        <v>7</v>
      </c>
      <c r="F3685" t="s">
        <v>0</v>
      </c>
      <c r="G3685">
        <v>24</v>
      </c>
      <c r="H3685">
        <v>5</v>
      </c>
      <c r="I3685">
        <v>816.51</v>
      </c>
      <c r="J3685">
        <v>6</v>
      </c>
      <c r="K3685">
        <v>11</v>
      </c>
      <c r="L3685">
        <v>2</v>
      </c>
      <c r="M3685" t="s">
        <v>46</v>
      </c>
      <c r="N3685" s="2">
        <v>34.021250000000002</v>
      </c>
      <c r="O3685">
        <v>244</v>
      </c>
    </row>
    <row r="3686" spans="1:15" x14ac:dyDescent="0.2">
      <c r="A3686">
        <v>1621341</v>
      </c>
      <c r="B3686" t="s">
        <v>6</v>
      </c>
      <c r="C3686" t="s">
        <v>2</v>
      </c>
      <c r="D3686" t="s">
        <v>38</v>
      </c>
      <c r="E3686" t="s">
        <v>4</v>
      </c>
      <c r="F3686" t="s">
        <v>0</v>
      </c>
      <c r="G3686">
        <v>17</v>
      </c>
      <c r="H3686">
        <v>4</v>
      </c>
      <c r="I3686">
        <v>286.02</v>
      </c>
      <c r="J3686">
        <v>4</v>
      </c>
      <c r="K3686">
        <v>8</v>
      </c>
      <c r="L3686">
        <v>2</v>
      </c>
      <c r="M3686" t="s">
        <v>46</v>
      </c>
      <c r="N3686" s="2">
        <v>16.824705882352941</v>
      </c>
      <c r="O3686">
        <v>153</v>
      </c>
    </row>
    <row r="3687" spans="1:15" x14ac:dyDescent="0.2">
      <c r="A3687">
        <v>1621531</v>
      </c>
      <c r="B3687" t="s">
        <v>3</v>
      </c>
      <c r="C3687" t="s">
        <v>2</v>
      </c>
      <c r="D3687" t="s">
        <v>38</v>
      </c>
      <c r="E3687" t="s">
        <v>1</v>
      </c>
      <c r="F3687" t="s">
        <v>0</v>
      </c>
      <c r="G3687">
        <v>26</v>
      </c>
      <c r="H3687">
        <v>5</v>
      </c>
      <c r="I3687">
        <v>742.89</v>
      </c>
      <c r="J3687">
        <v>6</v>
      </c>
      <c r="K3687">
        <v>11</v>
      </c>
      <c r="L3687">
        <v>2</v>
      </c>
      <c r="M3687" t="s">
        <v>46</v>
      </c>
      <c r="N3687" s="2">
        <v>28.572692307692307</v>
      </c>
      <c r="O3687">
        <v>592</v>
      </c>
    </row>
    <row r="3688" spans="1:15" x14ac:dyDescent="0.2">
      <c r="A3688">
        <v>1621871</v>
      </c>
      <c r="B3688" t="s">
        <v>6</v>
      </c>
      <c r="C3688" t="s">
        <v>5</v>
      </c>
      <c r="D3688" t="s">
        <v>38</v>
      </c>
      <c r="E3688" t="s">
        <v>4</v>
      </c>
      <c r="F3688" t="s">
        <v>0</v>
      </c>
      <c r="G3688">
        <v>24</v>
      </c>
      <c r="H3688">
        <v>5</v>
      </c>
      <c r="I3688">
        <v>590.80999999999995</v>
      </c>
      <c r="J3688">
        <v>5</v>
      </c>
      <c r="K3688">
        <v>10</v>
      </c>
      <c r="L3688">
        <v>2</v>
      </c>
      <c r="M3688" t="s">
        <v>46</v>
      </c>
      <c r="N3688" s="2">
        <v>24.61708333333333</v>
      </c>
      <c r="O3688">
        <v>339</v>
      </c>
    </row>
    <row r="3689" spans="1:15" x14ac:dyDescent="0.2">
      <c r="A3689">
        <v>1622121</v>
      </c>
      <c r="B3689" t="s">
        <v>6</v>
      </c>
      <c r="C3689" t="s">
        <v>5</v>
      </c>
      <c r="D3689" t="s">
        <v>38</v>
      </c>
      <c r="E3689" t="s">
        <v>4</v>
      </c>
      <c r="F3689" t="s">
        <v>0</v>
      </c>
      <c r="G3689">
        <v>31</v>
      </c>
      <c r="H3689">
        <v>6</v>
      </c>
      <c r="I3689">
        <v>484.35</v>
      </c>
      <c r="J3689">
        <v>5</v>
      </c>
      <c r="K3689">
        <v>11</v>
      </c>
      <c r="L3689">
        <v>2</v>
      </c>
      <c r="M3689" t="s">
        <v>46</v>
      </c>
      <c r="N3689" s="2">
        <v>15.624193548387098</v>
      </c>
      <c r="O3689">
        <v>216</v>
      </c>
    </row>
    <row r="3690" spans="1:15" x14ac:dyDescent="0.2">
      <c r="A3690">
        <v>1622271</v>
      </c>
      <c r="B3690" t="s">
        <v>6</v>
      </c>
      <c r="C3690" t="s">
        <v>2</v>
      </c>
      <c r="D3690" t="s">
        <v>38</v>
      </c>
      <c r="E3690" t="s">
        <v>7</v>
      </c>
      <c r="F3690" t="s">
        <v>0</v>
      </c>
      <c r="G3690">
        <v>15</v>
      </c>
      <c r="H3690">
        <v>4</v>
      </c>
      <c r="I3690">
        <v>386.39</v>
      </c>
      <c r="J3690">
        <v>4</v>
      </c>
      <c r="K3690">
        <v>8</v>
      </c>
      <c r="L3690">
        <v>2</v>
      </c>
      <c r="M3690" t="s">
        <v>46</v>
      </c>
      <c r="N3690" s="2">
        <v>25.759333333333334</v>
      </c>
      <c r="O3690">
        <v>176</v>
      </c>
    </row>
    <row r="3691" spans="1:15" x14ac:dyDescent="0.2">
      <c r="A3691">
        <v>1622311</v>
      </c>
      <c r="B3691" t="s">
        <v>6</v>
      </c>
      <c r="C3691" t="s">
        <v>5</v>
      </c>
      <c r="D3691" t="s">
        <v>38</v>
      </c>
      <c r="E3691" t="s">
        <v>4</v>
      </c>
      <c r="F3691" t="s">
        <v>0</v>
      </c>
      <c r="G3691">
        <v>6</v>
      </c>
      <c r="H3691">
        <v>2</v>
      </c>
      <c r="I3691">
        <v>252.76</v>
      </c>
      <c r="J3691">
        <v>4</v>
      </c>
      <c r="K3691">
        <v>6</v>
      </c>
      <c r="L3691">
        <v>1</v>
      </c>
      <c r="M3691" t="s">
        <v>45</v>
      </c>
      <c r="N3691" s="2">
        <v>42.126666666666665</v>
      </c>
      <c r="O3691">
        <v>100</v>
      </c>
    </row>
    <row r="3692" spans="1:15" x14ac:dyDescent="0.2">
      <c r="A3692">
        <v>1622461</v>
      </c>
      <c r="B3692" t="s">
        <v>6</v>
      </c>
      <c r="C3692" t="s">
        <v>2</v>
      </c>
      <c r="D3692" t="s">
        <v>38</v>
      </c>
      <c r="E3692" t="s">
        <v>4</v>
      </c>
      <c r="F3692" t="s">
        <v>0</v>
      </c>
      <c r="G3692">
        <v>18</v>
      </c>
      <c r="H3692">
        <v>4</v>
      </c>
      <c r="I3692">
        <v>327.39</v>
      </c>
      <c r="J3692">
        <v>4</v>
      </c>
      <c r="K3692">
        <v>8</v>
      </c>
      <c r="L3692">
        <v>2</v>
      </c>
      <c r="M3692" t="s">
        <v>46</v>
      </c>
      <c r="N3692" s="2">
        <v>18.188333333333333</v>
      </c>
      <c r="O3692">
        <v>256</v>
      </c>
    </row>
    <row r="3693" spans="1:15" x14ac:dyDescent="0.2">
      <c r="A3693">
        <v>1622841</v>
      </c>
      <c r="B3693" t="s">
        <v>6</v>
      </c>
      <c r="C3693" t="s">
        <v>2</v>
      </c>
      <c r="D3693" t="s">
        <v>38</v>
      </c>
      <c r="E3693" t="s">
        <v>7</v>
      </c>
      <c r="F3693" t="s">
        <v>0</v>
      </c>
      <c r="G3693">
        <v>39</v>
      </c>
      <c r="H3693">
        <v>7</v>
      </c>
      <c r="I3693">
        <v>546.73</v>
      </c>
      <c r="J3693">
        <v>5</v>
      </c>
      <c r="K3693">
        <v>12</v>
      </c>
      <c r="L3693">
        <v>2</v>
      </c>
      <c r="M3693" t="s">
        <v>46</v>
      </c>
      <c r="N3693" s="2">
        <v>14.018717948717949</v>
      </c>
      <c r="O3693">
        <v>501</v>
      </c>
    </row>
    <row r="3694" spans="1:15" x14ac:dyDescent="0.2">
      <c r="A3694">
        <v>1623581</v>
      </c>
      <c r="B3694" t="s">
        <v>6</v>
      </c>
      <c r="C3694" t="s">
        <v>2</v>
      </c>
      <c r="D3694" t="s">
        <v>38</v>
      </c>
      <c r="E3694" t="s">
        <v>7</v>
      </c>
      <c r="F3694" t="s">
        <v>0</v>
      </c>
      <c r="G3694">
        <v>6</v>
      </c>
      <c r="H3694">
        <v>2</v>
      </c>
      <c r="I3694">
        <v>205.4</v>
      </c>
      <c r="J3694">
        <v>3</v>
      </c>
      <c r="K3694">
        <v>5</v>
      </c>
      <c r="L3694">
        <v>1</v>
      </c>
      <c r="M3694" t="s">
        <v>45</v>
      </c>
      <c r="N3694" s="2">
        <v>34.233333333333334</v>
      </c>
      <c r="O3694">
        <v>92</v>
      </c>
    </row>
    <row r="3695" spans="1:15" x14ac:dyDescent="0.2">
      <c r="A3695">
        <v>1623621</v>
      </c>
      <c r="B3695" t="s">
        <v>3</v>
      </c>
      <c r="C3695" t="s">
        <v>2</v>
      </c>
      <c r="D3695" t="s">
        <v>39</v>
      </c>
      <c r="E3695" t="s">
        <v>7</v>
      </c>
      <c r="F3695" t="s">
        <v>0</v>
      </c>
      <c r="G3695">
        <v>68</v>
      </c>
      <c r="H3695">
        <v>9</v>
      </c>
      <c r="I3695">
        <v>2830.98</v>
      </c>
      <c r="J3695">
        <v>10</v>
      </c>
      <c r="K3695">
        <v>19</v>
      </c>
      <c r="L3695">
        <v>3</v>
      </c>
      <c r="M3695" t="s">
        <v>47</v>
      </c>
      <c r="N3695" s="2">
        <v>41.632058823529412</v>
      </c>
      <c r="O3695">
        <v>1449</v>
      </c>
    </row>
    <row r="3696" spans="1:15" x14ac:dyDescent="0.2">
      <c r="A3696">
        <v>1623961</v>
      </c>
      <c r="B3696" t="s">
        <v>6</v>
      </c>
      <c r="C3696" t="s">
        <v>11</v>
      </c>
      <c r="D3696" t="s">
        <v>38</v>
      </c>
      <c r="E3696" t="s">
        <v>1</v>
      </c>
      <c r="F3696" t="s">
        <v>0</v>
      </c>
      <c r="G3696">
        <v>12</v>
      </c>
      <c r="H3696">
        <v>3</v>
      </c>
      <c r="I3696">
        <v>293.58</v>
      </c>
      <c r="J3696">
        <v>4</v>
      </c>
      <c r="K3696">
        <v>7</v>
      </c>
      <c r="L3696">
        <v>1</v>
      </c>
      <c r="M3696" t="s">
        <v>45</v>
      </c>
      <c r="N3696" s="2">
        <v>24.465</v>
      </c>
      <c r="O3696">
        <v>266</v>
      </c>
    </row>
    <row r="3697" spans="1:15" x14ac:dyDescent="0.2">
      <c r="A3697">
        <v>1624021</v>
      </c>
      <c r="B3697" t="s">
        <v>3</v>
      </c>
      <c r="C3697" t="s">
        <v>5</v>
      </c>
      <c r="D3697" t="s">
        <v>38</v>
      </c>
      <c r="E3697" t="s">
        <v>7</v>
      </c>
      <c r="F3697" t="s">
        <v>0</v>
      </c>
      <c r="G3697">
        <v>30</v>
      </c>
      <c r="H3697">
        <v>6</v>
      </c>
      <c r="I3697">
        <v>688.39</v>
      </c>
      <c r="J3697">
        <v>6</v>
      </c>
      <c r="K3697">
        <v>12</v>
      </c>
      <c r="L3697">
        <v>2</v>
      </c>
      <c r="M3697" t="s">
        <v>46</v>
      </c>
      <c r="N3697" s="2">
        <v>22.946333333333332</v>
      </c>
      <c r="O3697">
        <v>512</v>
      </c>
    </row>
    <row r="3698" spans="1:15" x14ac:dyDescent="0.2">
      <c r="A3698">
        <v>1624361</v>
      </c>
      <c r="B3698" t="s">
        <v>3</v>
      </c>
      <c r="C3698" t="s">
        <v>5</v>
      </c>
      <c r="D3698" t="s">
        <v>38</v>
      </c>
      <c r="E3698" t="s">
        <v>7</v>
      </c>
      <c r="F3698" t="s">
        <v>0</v>
      </c>
      <c r="G3698">
        <v>67</v>
      </c>
      <c r="H3698">
        <v>9</v>
      </c>
      <c r="I3698">
        <v>2418.1999999999998</v>
      </c>
      <c r="J3698">
        <v>9</v>
      </c>
      <c r="K3698">
        <v>18</v>
      </c>
      <c r="L3698">
        <v>3</v>
      </c>
      <c r="M3698" t="s">
        <v>47</v>
      </c>
      <c r="N3698" s="2">
        <v>36.092537313432835</v>
      </c>
      <c r="O3698">
        <v>1360</v>
      </c>
    </row>
    <row r="3699" spans="1:15" x14ac:dyDescent="0.2">
      <c r="A3699">
        <v>1624741</v>
      </c>
      <c r="B3699" t="s">
        <v>6</v>
      </c>
      <c r="C3699" t="s">
        <v>2</v>
      </c>
      <c r="D3699" t="s">
        <v>38</v>
      </c>
      <c r="E3699" t="s">
        <v>1</v>
      </c>
      <c r="F3699" t="s">
        <v>0</v>
      </c>
      <c r="G3699">
        <v>25</v>
      </c>
      <c r="H3699">
        <v>5</v>
      </c>
      <c r="I3699">
        <v>538.92999999999995</v>
      </c>
      <c r="J3699">
        <v>5</v>
      </c>
      <c r="K3699">
        <v>10</v>
      </c>
      <c r="L3699">
        <v>2</v>
      </c>
      <c r="M3699" t="s">
        <v>46</v>
      </c>
      <c r="N3699" s="2">
        <v>21.557199999999998</v>
      </c>
      <c r="O3699">
        <v>366</v>
      </c>
    </row>
    <row r="3700" spans="1:15" x14ac:dyDescent="0.2">
      <c r="A3700">
        <v>1624891</v>
      </c>
      <c r="B3700" t="s">
        <v>3</v>
      </c>
      <c r="C3700" t="s">
        <v>2</v>
      </c>
      <c r="D3700" t="s">
        <v>39</v>
      </c>
      <c r="E3700" t="s">
        <v>4</v>
      </c>
      <c r="F3700" t="s">
        <v>0</v>
      </c>
      <c r="G3700">
        <v>33</v>
      </c>
      <c r="H3700">
        <v>6</v>
      </c>
      <c r="I3700">
        <v>2635.24</v>
      </c>
      <c r="J3700">
        <v>9</v>
      </c>
      <c r="K3700">
        <v>15</v>
      </c>
      <c r="L3700">
        <v>3</v>
      </c>
      <c r="M3700" t="s">
        <v>47</v>
      </c>
      <c r="N3700" s="2">
        <v>79.855757575757565</v>
      </c>
      <c r="O3700">
        <v>1682</v>
      </c>
    </row>
    <row r="3701" spans="1:15" x14ac:dyDescent="0.2">
      <c r="A3701">
        <v>1625141</v>
      </c>
      <c r="B3701" t="s">
        <v>3</v>
      </c>
      <c r="C3701" t="s">
        <v>2</v>
      </c>
      <c r="D3701" t="s">
        <v>38</v>
      </c>
      <c r="E3701" t="s">
        <v>4</v>
      </c>
      <c r="F3701" t="s">
        <v>0</v>
      </c>
      <c r="G3701">
        <v>24</v>
      </c>
      <c r="H3701">
        <v>5</v>
      </c>
      <c r="I3701">
        <v>2868.9</v>
      </c>
      <c r="J3701">
        <v>10</v>
      </c>
      <c r="K3701">
        <v>15</v>
      </c>
      <c r="L3701">
        <v>3</v>
      </c>
      <c r="M3701" t="s">
        <v>47</v>
      </c>
      <c r="N3701" s="2">
        <v>119.53750000000001</v>
      </c>
      <c r="O3701">
        <v>1271</v>
      </c>
    </row>
    <row r="3702" spans="1:15" x14ac:dyDescent="0.2">
      <c r="A3702">
        <v>1625291</v>
      </c>
      <c r="B3702" t="s">
        <v>3</v>
      </c>
      <c r="C3702" t="s">
        <v>2</v>
      </c>
      <c r="D3702" t="s">
        <v>38</v>
      </c>
      <c r="E3702" t="s">
        <v>1</v>
      </c>
      <c r="F3702" t="s">
        <v>0</v>
      </c>
      <c r="G3702">
        <v>72</v>
      </c>
      <c r="H3702">
        <v>9</v>
      </c>
      <c r="I3702">
        <v>2568.89</v>
      </c>
      <c r="J3702">
        <v>9</v>
      </c>
      <c r="K3702">
        <v>18</v>
      </c>
      <c r="L3702">
        <v>3</v>
      </c>
      <c r="M3702" t="s">
        <v>47</v>
      </c>
      <c r="N3702" s="2">
        <v>35.679027777777776</v>
      </c>
      <c r="O3702">
        <v>1226</v>
      </c>
    </row>
    <row r="3703" spans="1:15" x14ac:dyDescent="0.2">
      <c r="A3703">
        <v>1625331</v>
      </c>
      <c r="B3703" t="s">
        <v>6</v>
      </c>
      <c r="C3703" t="s">
        <v>2</v>
      </c>
      <c r="D3703" t="s">
        <v>38</v>
      </c>
      <c r="E3703" t="s">
        <v>7</v>
      </c>
      <c r="F3703" t="s">
        <v>0</v>
      </c>
      <c r="G3703">
        <v>34</v>
      </c>
      <c r="H3703">
        <v>6</v>
      </c>
      <c r="I3703">
        <v>1019.46</v>
      </c>
      <c r="J3703">
        <v>7</v>
      </c>
      <c r="K3703">
        <v>13</v>
      </c>
      <c r="L3703">
        <v>2</v>
      </c>
      <c r="M3703" t="s">
        <v>46</v>
      </c>
      <c r="N3703" s="2">
        <v>29.984117647058824</v>
      </c>
      <c r="O3703">
        <v>780</v>
      </c>
    </row>
    <row r="3704" spans="1:15" x14ac:dyDescent="0.2">
      <c r="A3704">
        <v>1626451</v>
      </c>
      <c r="B3704" t="s">
        <v>3</v>
      </c>
      <c r="C3704" t="s">
        <v>2</v>
      </c>
      <c r="D3704" t="s">
        <v>38</v>
      </c>
      <c r="E3704" t="s">
        <v>1</v>
      </c>
      <c r="F3704" t="s">
        <v>0</v>
      </c>
      <c r="G3704">
        <v>27</v>
      </c>
      <c r="H3704">
        <v>5</v>
      </c>
      <c r="I3704">
        <v>1931.5</v>
      </c>
      <c r="J3704">
        <v>9</v>
      </c>
      <c r="K3704">
        <v>14</v>
      </c>
      <c r="L3704">
        <v>2</v>
      </c>
      <c r="M3704" t="s">
        <v>46</v>
      </c>
      <c r="N3704" s="2">
        <v>71.537037037037038</v>
      </c>
      <c r="O3704">
        <v>1851</v>
      </c>
    </row>
    <row r="3705" spans="1:15" x14ac:dyDescent="0.2">
      <c r="A3705">
        <v>1626831</v>
      </c>
      <c r="B3705" t="s">
        <v>3</v>
      </c>
      <c r="C3705" t="s">
        <v>2</v>
      </c>
      <c r="D3705" t="s">
        <v>38</v>
      </c>
      <c r="E3705" t="s">
        <v>4</v>
      </c>
      <c r="F3705" t="s">
        <v>0</v>
      </c>
      <c r="G3705">
        <v>91</v>
      </c>
      <c r="H3705">
        <v>9</v>
      </c>
      <c r="I3705">
        <v>2483.96</v>
      </c>
      <c r="J3705">
        <v>9</v>
      </c>
      <c r="K3705">
        <v>18</v>
      </c>
      <c r="L3705">
        <v>3</v>
      </c>
      <c r="M3705" t="s">
        <v>47</v>
      </c>
      <c r="N3705" s="2">
        <v>27.296263736263736</v>
      </c>
      <c r="O3705">
        <v>1784</v>
      </c>
    </row>
    <row r="3706" spans="1:15" x14ac:dyDescent="0.2">
      <c r="A3706">
        <v>1627191</v>
      </c>
      <c r="B3706" t="s">
        <v>6</v>
      </c>
      <c r="C3706" t="s">
        <v>5</v>
      </c>
      <c r="D3706" t="s">
        <v>38</v>
      </c>
      <c r="E3706" t="s">
        <v>7</v>
      </c>
      <c r="F3706" t="s">
        <v>0</v>
      </c>
      <c r="G3706">
        <v>7</v>
      </c>
      <c r="H3706">
        <v>2</v>
      </c>
      <c r="I3706">
        <v>305.77999999999997</v>
      </c>
      <c r="J3706">
        <v>4</v>
      </c>
      <c r="K3706">
        <v>6</v>
      </c>
      <c r="L3706">
        <v>1</v>
      </c>
      <c r="M3706" t="s">
        <v>45</v>
      </c>
      <c r="N3706" s="2">
        <v>43.682857142857138</v>
      </c>
      <c r="O3706">
        <v>100</v>
      </c>
    </row>
    <row r="3707" spans="1:15" x14ac:dyDescent="0.2">
      <c r="A3707">
        <v>1627231</v>
      </c>
      <c r="B3707" t="s">
        <v>3</v>
      </c>
      <c r="C3707" t="s">
        <v>2</v>
      </c>
      <c r="D3707" t="s">
        <v>38</v>
      </c>
      <c r="E3707" t="s">
        <v>4</v>
      </c>
      <c r="F3707" t="s">
        <v>0</v>
      </c>
      <c r="G3707">
        <v>16</v>
      </c>
      <c r="H3707">
        <v>4</v>
      </c>
      <c r="I3707">
        <v>663.15</v>
      </c>
      <c r="J3707">
        <v>5</v>
      </c>
      <c r="K3707">
        <v>9</v>
      </c>
      <c r="L3707">
        <v>2</v>
      </c>
      <c r="M3707" t="s">
        <v>46</v>
      </c>
      <c r="N3707" s="2">
        <v>41.446874999999999</v>
      </c>
      <c r="O3707">
        <v>344</v>
      </c>
    </row>
    <row r="3708" spans="1:15" x14ac:dyDescent="0.2">
      <c r="A3708">
        <v>1627381</v>
      </c>
      <c r="B3708" t="s">
        <v>3</v>
      </c>
      <c r="C3708" t="s">
        <v>2</v>
      </c>
      <c r="D3708" t="s">
        <v>38</v>
      </c>
      <c r="E3708" t="s">
        <v>7</v>
      </c>
      <c r="F3708" t="s">
        <v>8</v>
      </c>
      <c r="G3708">
        <v>98</v>
      </c>
      <c r="H3708">
        <v>9</v>
      </c>
      <c r="I3708">
        <v>1048.43</v>
      </c>
      <c r="J3708">
        <v>7</v>
      </c>
      <c r="K3708">
        <v>16</v>
      </c>
      <c r="L3708">
        <v>3</v>
      </c>
      <c r="M3708" t="s">
        <v>47</v>
      </c>
      <c r="N3708" s="2">
        <v>10.698265306122449</v>
      </c>
      <c r="O3708">
        <v>617</v>
      </c>
    </row>
    <row r="3709" spans="1:15" x14ac:dyDescent="0.2">
      <c r="A3709">
        <v>1627611</v>
      </c>
      <c r="B3709" t="s">
        <v>6</v>
      </c>
      <c r="C3709" t="s">
        <v>2</v>
      </c>
      <c r="D3709" t="s">
        <v>38</v>
      </c>
      <c r="E3709" t="s">
        <v>1</v>
      </c>
      <c r="F3709" t="s">
        <v>0</v>
      </c>
      <c r="G3709">
        <v>91</v>
      </c>
      <c r="H3709">
        <v>9</v>
      </c>
      <c r="I3709">
        <v>596.82000000000005</v>
      </c>
      <c r="J3709">
        <v>5</v>
      </c>
      <c r="K3709">
        <v>14</v>
      </c>
      <c r="L3709">
        <v>2</v>
      </c>
      <c r="M3709" t="s">
        <v>46</v>
      </c>
      <c r="N3709" s="2">
        <v>6.5584615384615388</v>
      </c>
      <c r="O3709">
        <v>590</v>
      </c>
    </row>
    <row r="3710" spans="1:15" x14ac:dyDescent="0.2">
      <c r="A3710">
        <v>1628011</v>
      </c>
      <c r="B3710" t="s">
        <v>6</v>
      </c>
      <c r="C3710" t="s">
        <v>5</v>
      </c>
      <c r="D3710" t="s">
        <v>40</v>
      </c>
      <c r="E3710" t="s">
        <v>1</v>
      </c>
      <c r="F3710" t="s">
        <v>0</v>
      </c>
      <c r="G3710">
        <v>1</v>
      </c>
      <c r="H3710">
        <v>1</v>
      </c>
      <c r="I3710">
        <v>34.56</v>
      </c>
      <c r="J3710">
        <v>2</v>
      </c>
      <c r="K3710">
        <v>3</v>
      </c>
      <c r="L3710">
        <v>1</v>
      </c>
      <c r="M3710" t="s">
        <v>45</v>
      </c>
      <c r="N3710" s="2">
        <v>34.56</v>
      </c>
      <c r="O3710">
        <v>36</v>
      </c>
    </row>
    <row r="3711" spans="1:15" x14ac:dyDescent="0.2">
      <c r="A3711">
        <v>1628161</v>
      </c>
      <c r="B3711" t="s">
        <v>6</v>
      </c>
      <c r="C3711" t="s">
        <v>9</v>
      </c>
      <c r="D3711" t="s">
        <v>38</v>
      </c>
      <c r="E3711" t="s">
        <v>7</v>
      </c>
      <c r="F3711" t="s">
        <v>0</v>
      </c>
      <c r="G3711">
        <v>9</v>
      </c>
      <c r="H3711">
        <v>3</v>
      </c>
      <c r="I3711">
        <v>538.77</v>
      </c>
      <c r="J3711">
        <v>5</v>
      </c>
      <c r="K3711">
        <v>8</v>
      </c>
      <c r="L3711">
        <v>2</v>
      </c>
      <c r="M3711" t="s">
        <v>46</v>
      </c>
      <c r="N3711" s="2">
        <v>59.86333333333333</v>
      </c>
      <c r="O3711">
        <v>182</v>
      </c>
    </row>
    <row r="3712" spans="1:15" x14ac:dyDescent="0.2">
      <c r="A3712">
        <v>1628201</v>
      </c>
      <c r="B3712" t="s">
        <v>3</v>
      </c>
      <c r="C3712" t="s">
        <v>2</v>
      </c>
      <c r="D3712" t="s">
        <v>38</v>
      </c>
      <c r="E3712" t="s">
        <v>4</v>
      </c>
      <c r="F3712" t="s">
        <v>0</v>
      </c>
      <c r="G3712">
        <v>84</v>
      </c>
      <c r="H3712">
        <v>9</v>
      </c>
      <c r="I3712">
        <v>2571.84</v>
      </c>
      <c r="J3712">
        <v>9</v>
      </c>
      <c r="K3712">
        <v>18</v>
      </c>
      <c r="L3712">
        <v>3</v>
      </c>
      <c r="M3712" t="s">
        <v>47</v>
      </c>
      <c r="N3712" s="2">
        <v>30.617142857142859</v>
      </c>
      <c r="O3712">
        <v>1772</v>
      </c>
    </row>
    <row r="3713" spans="1:15" x14ac:dyDescent="0.2">
      <c r="A3713">
        <v>1628731</v>
      </c>
      <c r="B3713" t="s">
        <v>10</v>
      </c>
      <c r="C3713" t="s">
        <v>2</v>
      </c>
      <c r="D3713" t="s">
        <v>38</v>
      </c>
      <c r="E3713" t="s">
        <v>1</v>
      </c>
      <c r="F3713" t="s">
        <v>0</v>
      </c>
      <c r="G3713">
        <v>20</v>
      </c>
      <c r="H3713">
        <v>4</v>
      </c>
      <c r="I3713">
        <v>543.85</v>
      </c>
      <c r="J3713">
        <v>5</v>
      </c>
      <c r="K3713">
        <v>9</v>
      </c>
      <c r="L3713">
        <v>2</v>
      </c>
      <c r="M3713" t="s">
        <v>46</v>
      </c>
      <c r="N3713" s="2">
        <v>27.192500000000003</v>
      </c>
      <c r="O3713">
        <v>445</v>
      </c>
    </row>
    <row r="3714" spans="1:15" x14ac:dyDescent="0.2">
      <c r="A3714">
        <v>1628881</v>
      </c>
      <c r="B3714" t="s">
        <v>3</v>
      </c>
      <c r="C3714" t="s">
        <v>2</v>
      </c>
      <c r="D3714" t="s">
        <v>38</v>
      </c>
      <c r="E3714" t="s">
        <v>1</v>
      </c>
      <c r="F3714" t="s">
        <v>0</v>
      </c>
      <c r="G3714">
        <v>39</v>
      </c>
      <c r="H3714">
        <v>7</v>
      </c>
      <c r="I3714">
        <v>1164.03</v>
      </c>
      <c r="J3714">
        <v>7</v>
      </c>
      <c r="K3714">
        <v>14</v>
      </c>
      <c r="L3714">
        <v>2</v>
      </c>
      <c r="M3714" t="s">
        <v>46</v>
      </c>
      <c r="N3714" s="2">
        <v>29.846923076923076</v>
      </c>
      <c r="O3714">
        <v>746</v>
      </c>
    </row>
    <row r="3715" spans="1:15" x14ac:dyDescent="0.2">
      <c r="A3715">
        <v>1629321</v>
      </c>
      <c r="B3715" t="s">
        <v>3</v>
      </c>
      <c r="C3715" t="s">
        <v>2</v>
      </c>
      <c r="D3715" t="s">
        <v>38</v>
      </c>
      <c r="E3715" t="s">
        <v>1</v>
      </c>
      <c r="F3715" t="s">
        <v>0</v>
      </c>
      <c r="G3715">
        <v>57</v>
      </c>
      <c r="H3715">
        <v>8</v>
      </c>
      <c r="I3715">
        <v>2677.41</v>
      </c>
      <c r="J3715">
        <v>9</v>
      </c>
      <c r="K3715">
        <v>17</v>
      </c>
      <c r="L3715">
        <v>3</v>
      </c>
      <c r="M3715" t="s">
        <v>47</v>
      </c>
      <c r="N3715" s="2">
        <v>46.972105263157893</v>
      </c>
      <c r="O3715">
        <v>1392</v>
      </c>
    </row>
    <row r="3716" spans="1:15" x14ac:dyDescent="0.2">
      <c r="A3716">
        <v>1629471</v>
      </c>
      <c r="B3716" t="s">
        <v>3</v>
      </c>
      <c r="C3716" t="s">
        <v>2</v>
      </c>
      <c r="D3716" t="s">
        <v>38</v>
      </c>
      <c r="E3716" t="s">
        <v>4</v>
      </c>
      <c r="F3716" t="s">
        <v>0</v>
      </c>
      <c r="G3716">
        <v>19</v>
      </c>
      <c r="H3716">
        <v>4</v>
      </c>
      <c r="I3716">
        <v>1022.35</v>
      </c>
      <c r="J3716">
        <v>7</v>
      </c>
      <c r="K3716">
        <v>11</v>
      </c>
      <c r="L3716">
        <v>2</v>
      </c>
      <c r="M3716" t="s">
        <v>46</v>
      </c>
      <c r="N3716" s="2">
        <v>53.807894736842108</v>
      </c>
      <c r="O3716">
        <v>876</v>
      </c>
    </row>
    <row r="3717" spans="1:15" x14ac:dyDescent="0.2">
      <c r="A3717">
        <v>1630261</v>
      </c>
      <c r="B3717" t="s">
        <v>6</v>
      </c>
      <c r="C3717" t="s">
        <v>5</v>
      </c>
      <c r="D3717" t="s">
        <v>38</v>
      </c>
      <c r="E3717" t="s">
        <v>1</v>
      </c>
      <c r="F3717" t="s">
        <v>0</v>
      </c>
      <c r="G3717">
        <v>13</v>
      </c>
      <c r="H3717">
        <v>3</v>
      </c>
      <c r="I3717">
        <v>167.75</v>
      </c>
      <c r="J3717">
        <v>3</v>
      </c>
      <c r="K3717">
        <v>6</v>
      </c>
      <c r="L3717">
        <v>1</v>
      </c>
      <c r="M3717" t="s">
        <v>45</v>
      </c>
      <c r="N3717" s="2">
        <v>12.903846153846153</v>
      </c>
      <c r="O3717">
        <v>126</v>
      </c>
    </row>
    <row r="3718" spans="1:15" x14ac:dyDescent="0.2">
      <c r="A3718">
        <v>1630301</v>
      </c>
      <c r="B3718" t="s">
        <v>3</v>
      </c>
      <c r="C3718" t="s">
        <v>5</v>
      </c>
      <c r="D3718" t="s">
        <v>38</v>
      </c>
      <c r="E3718" t="s">
        <v>1</v>
      </c>
      <c r="F3718" t="s">
        <v>0</v>
      </c>
      <c r="G3718">
        <v>120</v>
      </c>
      <c r="H3718">
        <v>10</v>
      </c>
      <c r="I3718">
        <v>3882.7</v>
      </c>
      <c r="J3718">
        <v>10</v>
      </c>
      <c r="K3718">
        <v>20</v>
      </c>
      <c r="L3718">
        <v>3</v>
      </c>
      <c r="M3718" t="s">
        <v>47</v>
      </c>
      <c r="N3718" s="2">
        <v>32.355833333333329</v>
      </c>
      <c r="O3718">
        <v>1526</v>
      </c>
    </row>
    <row r="3719" spans="1:15" x14ac:dyDescent="0.2">
      <c r="A3719">
        <v>1630451</v>
      </c>
      <c r="B3719" t="s">
        <v>6</v>
      </c>
      <c r="C3719" t="s">
        <v>5</v>
      </c>
      <c r="D3719" t="s">
        <v>38</v>
      </c>
      <c r="E3719" t="s">
        <v>4</v>
      </c>
      <c r="F3719" t="s">
        <v>0</v>
      </c>
      <c r="G3719">
        <v>8</v>
      </c>
      <c r="H3719">
        <v>2</v>
      </c>
      <c r="I3719">
        <v>348.02</v>
      </c>
      <c r="J3719">
        <v>4</v>
      </c>
      <c r="K3719">
        <v>6</v>
      </c>
      <c r="L3719">
        <v>1</v>
      </c>
      <c r="M3719" t="s">
        <v>45</v>
      </c>
      <c r="N3719" s="2">
        <v>43.502499999999998</v>
      </c>
      <c r="O3719">
        <v>196</v>
      </c>
    </row>
    <row r="3720" spans="1:15" x14ac:dyDescent="0.2">
      <c r="A3720">
        <v>1630831</v>
      </c>
      <c r="B3720" t="s">
        <v>6</v>
      </c>
      <c r="C3720" t="s">
        <v>5</v>
      </c>
      <c r="D3720" t="s">
        <v>38</v>
      </c>
      <c r="E3720" t="s">
        <v>7</v>
      </c>
      <c r="F3720" t="s">
        <v>8</v>
      </c>
      <c r="G3720">
        <v>7</v>
      </c>
      <c r="H3720">
        <v>2</v>
      </c>
      <c r="I3720">
        <v>398.08</v>
      </c>
      <c r="J3720">
        <v>4</v>
      </c>
      <c r="K3720">
        <v>6</v>
      </c>
      <c r="L3720">
        <v>1</v>
      </c>
      <c r="M3720" t="s">
        <v>45</v>
      </c>
      <c r="N3720" s="2">
        <v>56.868571428571428</v>
      </c>
      <c r="O3720">
        <v>162</v>
      </c>
    </row>
    <row r="3721" spans="1:15" x14ac:dyDescent="0.2">
      <c r="A3721">
        <v>1630981</v>
      </c>
      <c r="B3721" t="s">
        <v>6</v>
      </c>
      <c r="C3721" t="s">
        <v>5</v>
      </c>
      <c r="D3721" t="s">
        <v>38</v>
      </c>
      <c r="E3721" t="s">
        <v>7</v>
      </c>
      <c r="F3721" t="s">
        <v>0</v>
      </c>
      <c r="G3721">
        <v>8</v>
      </c>
      <c r="H3721">
        <v>2</v>
      </c>
      <c r="I3721">
        <v>120.53</v>
      </c>
      <c r="J3721">
        <v>3</v>
      </c>
      <c r="K3721">
        <v>5</v>
      </c>
      <c r="L3721">
        <v>1</v>
      </c>
      <c r="M3721" t="s">
        <v>45</v>
      </c>
      <c r="N3721" s="2">
        <v>15.06625</v>
      </c>
      <c r="O3721">
        <v>92</v>
      </c>
    </row>
    <row r="3722" spans="1:15" x14ac:dyDescent="0.2">
      <c r="A3722">
        <v>1631041</v>
      </c>
      <c r="B3722" t="s">
        <v>6</v>
      </c>
      <c r="C3722" t="s">
        <v>5</v>
      </c>
      <c r="D3722" t="s">
        <v>38</v>
      </c>
      <c r="E3722" t="s">
        <v>1</v>
      </c>
      <c r="F3722" t="s">
        <v>0</v>
      </c>
      <c r="G3722">
        <v>31</v>
      </c>
      <c r="H3722">
        <v>6</v>
      </c>
      <c r="I3722">
        <v>785.94</v>
      </c>
      <c r="J3722">
        <v>6</v>
      </c>
      <c r="K3722">
        <v>12</v>
      </c>
      <c r="L3722">
        <v>2</v>
      </c>
      <c r="M3722" t="s">
        <v>46</v>
      </c>
      <c r="N3722" s="2">
        <v>25.352903225806454</v>
      </c>
      <c r="O3722">
        <v>611</v>
      </c>
    </row>
    <row r="3723" spans="1:15" x14ac:dyDescent="0.2">
      <c r="A3723">
        <v>1631231</v>
      </c>
      <c r="B3723" t="s">
        <v>3</v>
      </c>
      <c r="C3723" t="s">
        <v>5</v>
      </c>
      <c r="D3723" t="s">
        <v>38</v>
      </c>
      <c r="E3723" t="s">
        <v>4</v>
      </c>
      <c r="F3723" t="s">
        <v>0</v>
      </c>
      <c r="G3723">
        <v>16</v>
      </c>
      <c r="H3723">
        <v>4</v>
      </c>
      <c r="I3723">
        <v>244.17</v>
      </c>
      <c r="J3723">
        <v>3</v>
      </c>
      <c r="K3723">
        <v>7</v>
      </c>
      <c r="L3723">
        <v>1</v>
      </c>
      <c r="M3723" t="s">
        <v>45</v>
      </c>
      <c r="N3723" s="2">
        <v>15.260624999999999</v>
      </c>
      <c r="O3723">
        <v>264</v>
      </c>
    </row>
    <row r="3724" spans="1:15" x14ac:dyDescent="0.2">
      <c r="A3724">
        <v>1632011</v>
      </c>
      <c r="B3724" t="s">
        <v>6</v>
      </c>
      <c r="C3724" t="s">
        <v>5</v>
      </c>
      <c r="D3724" t="s">
        <v>38</v>
      </c>
      <c r="E3724" t="s">
        <v>7</v>
      </c>
      <c r="F3724" t="s">
        <v>0</v>
      </c>
      <c r="G3724">
        <v>23</v>
      </c>
      <c r="H3724">
        <v>5</v>
      </c>
      <c r="I3724">
        <v>408.52</v>
      </c>
      <c r="J3724">
        <v>4</v>
      </c>
      <c r="K3724">
        <v>9</v>
      </c>
      <c r="L3724">
        <v>2</v>
      </c>
      <c r="M3724" t="s">
        <v>46</v>
      </c>
      <c r="N3724" s="2">
        <v>17.761739130434783</v>
      </c>
      <c r="O3724">
        <v>115</v>
      </c>
    </row>
    <row r="3725" spans="1:15" x14ac:dyDescent="0.2">
      <c r="A3725">
        <v>1632201</v>
      </c>
      <c r="B3725" t="s">
        <v>6</v>
      </c>
      <c r="C3725" t="s">
        <v>2</v>
      </c>
      <c r="D3725" t="s">
        <v>38</v>
      </c>
      <c r="E3725" t="s">
        <v>1</v>
      </c>
      <c r="F3725" t="s">
        <v>0</v>
      </c>
      <c r="G3725">
        <v>17</v>
      </c>
      <c r="H3725">
        <v>4</v>
      </c>
      <c r="I3725">
        <v>515.54999999999995</v>
      </c>
      <c r="J3725">
        <v>5</v>
      </c>
      <c r="K3725">
        <v>9</v>
      </c>
      <c r="L3725">
        <v>2</v>
      </c>
      <c r="M3725" t="s">
        <v>46</v>
      </c>
      <c r="N3725" s="2">
        <v>30.326470588235292</v>
      </c>
      <c r="O3725">
        <v>338</v>
      </c>
    </row>
    <row r="3726" spans="1:15" x14ac:dyDescent="0.2">
      <c r="A3726">
        <v>1632351</v>
      </c>
      <c r="B3726" t="s">
        <v>3</v>
      </c>
      <c r="C3726" t="s">
        <v>2</v>
      </c>
      <c r="D3726" t="s">
        <v>38</v>
      </c>
      <c r="E3726" t="s">
        <v>1</v>
      </c>
      <c r="F3726" t="s">
        <v>0</v>
      </c>
      <c r="G3726">
        <v>26</v>
      </c>
      <c r="H3726">
        <v>5</v>
      </c>
      <c r="I3726">
        <v>2548.48</v>
      </c>
      <c r="J3726">
        <v>9</v>
      </c>
      <c r="K3726">
        <v>14</v>
      </c>
      <c r="L3726">
        <v>2</v>
      </c>
      <c r="M3726" t="s">
        <v>46</v>
      </c>
      <c r="N3726" s="2">
        <v>98.018461538461537</v>
      </c>
      <c r="O3726">
        <v>1343</v>
      </c>
    </row>
    <row r="3727" spans="1:15" x14ac:dyDescent="0.2">
      <c r="A3727">
        <v>1632541</v>
      </c>
      <c r="B3727" t="s">
        <v>3</v>
      </c>
      <c r="C3727" t="s">
        <v>2</v>
      </c>
      <c r="D3727" t="s">
        <v>39</v>
      </c>
      <c r="E3727" t="s">
        <v>7</v>
      </c>
      <c r="F3727" t="s">
        <v>0</v>
      </c>
      <c r="G3727">
        <v>47</v>
      </c>
      <c r="H3727">
        <v>8</v>
      </c>
      <c r="I3727">
        <v>3140.37</v>
      </c>
      <c r="J3727">
        <v>10</v>
      </c>
      <c r="K3727">
        <v>18</v>
      </c>
      <c r="L3727">
        <v>3</v>
      </c>
      <c r="M3727" t="s">
        <v>47</v>
      </c>
      <c r="N3727" s="2">
        <v>66.816382978723396</v>
      </c>
      <c r="O3727">
        <v>1611</v>
      </c>
    </row>
    <row r="3728" spans="1:15" x14ac:dyDescent="0.2">
      <c r="A3728">
        <v>1632881</v>
      </c>
      <c r="B3728" t="s">
        <v>6</v>
      </c>
      <c r="C3728" t="s">
        <v>5</v>
      </c>
      <c r="D3728" t="s">
        <v>38</v>
      </c>
      <c r="E3728" t="s">
        <v>7</v>
      </c>
      <c r="F3728" t="s">
        <v>8</v>
      </c>
      <c r="G3728">
        <v>15</v>
      </c>
      <c r="H3728">
        <v>4</v>
      </c>
      <c r="I3728">
        <v>840.97</v>
      </c>
      <c r="J3728">
        <v>6</v>
      </c>
      <c r="K3728">
        <v>10</v>
      </c>
      <c r="L3728">
        <v>2</v>
      </c>
      <c r="M3728" t="s">
        <v>46</v>
      </c>
      <c r="N3728" s="2">
        <v>56.064666666666668</v>
      </c>
      <c r="O3728">
        <v>245</v>
      </c>
    </row>
    <row r="3729" spans="1:15" x14ac:dyDescent="0.2">
      <c r="A3729">
        <v>1633091</v>
      </c>
      <c r="B3729" t="s">
        <v>3</v>
      </c>
      <c r="C3729" t="s">
        <v>2</v>
      </c>
      <c r="D3729" t="s">
        <v>38</v>
      </c>
      <c r="E3729" t="s">
        <v>4</v>
      </c>
      <c r="F3729" t="s">
        <v>0</v>
      </c>
      <c r="G3729">
        <v>105</v>
      </c>
      <c r="H3729">
        <v>10</v>
      </c>
      <c r="I3729">
        <v>4307.07</v>
      </c>
      <c r="J3729">
        <v>10</v>
      </c>
      <c r="K3729">
        <v>20</v>
      </c>
      <c r="L3729">
        <v>3</v>
      </c>
      <c r="M3729" t="s">
        <v>47</v>
      </c>
      <c r="N3729" s="2">
        <v>41.019714285714286</v>
      </c>
      <c r="O3729">
        <v>2154</v>
      </c>
    </row>
    <row r="3730" spans="1:15" x14ac:dyDescent="0.2">
      <c r="A3730">
        <v>1633281</v>
      </c>
      <c r="B3730" t="s">
        <v>3</v>
      </c>
      <c r="C3730" t="s">
        <v>2</v>
      </c>
      <c r="D3730" t="s">
        <v>38</v>
      </c>
      <c r="E3730" t="s">
        <v>1</v>
      </c>
      <c r="F3730" t="s">
        <v>8</v>
      </c>
      <c r="G3730">
        <v>71</v>
      </c>
      <c r="H3730">
        <v>9</v>
      </c>
      <c r="I3730">
        <v>2797.37</v>
      </c>
      <c r="J3730">
        <v>10</v>
      </c>
      <c r="K3730">
        <v>19</v>
      </c>
      <c r="L3730">
        <v>3</v>
      </c>
      <c r="M3730" t="s">
        <v>47</v>
      </c>
      <c r="N3730" s="2">
        <v>39.399577464788727</v>
      </c>
      <c r="O3730">
        <v>1319</v>
      </c>
    </row>
    <row r="3731" spans="1:15" x14ac:dyDescent="0.2">
      <c r="A3731">
        <v>1633321</v>
      </c>
      <c r="B3731" t="s">
        <v>3</v>
      </c>
      <c r="C3731" t="s">
        <v>2</v>
      </c>
      <c r="D3731" t="s">
        <v>38</v>
      </c>
      <c r="E3731" t="s">
        <v>1</v>
      </c>
      <c r="F3731" t="s">
        <v>0</v>
      </c>
      <c r="G3731">
        <v>31</v>
      </c>
      <c r="H3731">
        <v>6</v>
      </c>
      <c r="I3731">
        <v>1284.47</v>
      </c>
      <c r="J3731">
        <v>7</v>
      </c>
      <c r="K3731">
        <v>13</v>
      </c>
      <c r="L3731">
        <v>2</v>
      </c>
      <c r="M3731" t="s">
        <v>46</v>
      </c>
      <c r="N3731" s="2">
        <v>41.434516129032261</v>
      </c>
      <c r="O3731">
        <v>867</v>
      </c>
    </row>
    <row r="3732" spans="1:15" x14ac:dyDescent="0.2">
      <c r="A3732">
        <v>1633471</v>
      </c>
      <c r="B3732" t="s">
        <v>3</v>
      </c>
      <c r="C3732" t="s">
        <v>2</v>
      </c>
      <c r="D3732" t="s">
        <v>38</v>
      </c>
      <c r="E3732" t="s">
        <v>7</v>
      </c>
      <c r="F3732" t="s">
        <v>0</v>
      </c>
      <c r="G3732">
        <v>92</v>
      </c>
      <c r="H3732">
        <v>9</v>
      </c>
      <c r="I3732">
        <v>2847.82</v>
      </c>
      <c r="J3732">
        <v>10</v>
      </c>
      <c r="K3732">
        <v>19</v>
      </c>
      <c r="L3732">
        <v>3</v>
      </c>
      <c r="M3732" t="s">
        <v>47</v>
      </c>
      <c r="N3732" s="2">
        <v>30.954565217391306</v>
      </c>
      <c r="O3732">
        <v>1399</v>
      </c>
    </row>
    <row r="3733" spans="1:15" x14ac:dyDescent="0.2">
      <c r="A3733">
        <v>1633511</v>
      </c>
      <c r="B3733" t="s">
        <v>3</v>
      </c>
      <c r="C3733" t="s">
        <v>5</v>
      </c>
      <c r="D3733" t="s">
        <v>38</v>
      </c>
      <c r="E3733" t="s">
        <v>4</v>
      </c>
      <c r="F3733" t="s">
        <v>0</v>
      </c>
      <c r="G3733">
        <v>34</v>
      </c>
      <c r="H3733">
        <v>6</v>
      </c>
      <c r="I3733">
        <v>1226.22</v>
      </c>
      <c r="J3733">
        <v>7</v>
      </c>
      <c r="K3733">
        <v>13</v>
      </c>
      <c r="L3733">
        <v>2</v>
      </c>
      <c r="M3733" t="s">
        <v>46</v>
      </c>
      <c r="N3733" s="2">
        <v>36.065294117647056</v>
      </c>
      <c r="O3733">
        <v>800</v>
      </c>
    </row>
    <row r="3734" spans="1:15" x14ac:dyDescent="0.2">
      <c r="A3734">
        <v>1633661</v>
      </c>
      <c r="B3734" t="s">
        <v>3</v>
      </c>
      <c r="C3734" t="s">
        <v>5</v>
      </c>
      <c r="D3734" t="s">
        <v>38</v>
      </c>
      <c r="E3734" t="s">
        <v>7</v>
      </c>
      <c r="F3734" t="s">
        <v>0</v>
      </c>
      <c r="G3734">
        <v>30</v>
      </c>
      <c r="H3734">
        <v>6</v>
      </c>
      <c r="I3734">
        <v>1237.45</v>
      </c>
      <c r="J3734">
        <v>7</v>
      </c>
      <c r="K3734">
        <v>13</v>
      </c>
      <c r="L3734">
        <v>2</v>
      </c>
      <c r="M3734" t="s">
        <v>46</v>
      </c>
      <c r="N3734" s="2">
        <v>41.248333333333335</v>
      </c>
      <c r="O3734">
        <v>603</v>
      </c>
    </row>
    <row r="3735" spans="1:15" x14ac:dyDescent="0.2">
      <c r="A3735">
        <v>1633701</v>
      </c>
      <c r="B3735" t="s">
        <v>3</v>
      </c>
      <c r="C3735" t="s">
        <v>5</v>
      </c>
      <c r="D3735" t="s">
        <v>38</v>
      </c>
      <c r="E3735" t="s">
        <v>1</v>
      </c>
      <c r="F3735" t="s">
        <v>0</v>
      </c>
      <c r="G3735">
        <v>144</v>
      </c>
      <c r="H3735">
        <v>10</v>
      </c>
      <c r="I3735">
        <v>4036.62</v>
      </c>
      <c r="J3735">
        <v>10</v>
      </c>
      <c r="K3735">
        <v>20</v>
      </c>
      <c r="L3735">
        <v>3</v>
      </c>
      <c r="M3735" t="s">
        <v>47</v>
      </c>
      <c r="N3735" s="2">
        <v>28.032083333333333</v>
      </c>
      <c r="O3735">
        <v>1445</v>
      </c>
    </row>
    <row r="3736" spans="1:15" x14ac:dyDescent="0.2">
      <c r="A3736">
        <v>1634061</v>
      </c>
      <c r="B3736" t="s">
        <v>3</v>
      </c>
      <c r="C3736" t="s">
        <v>12</v>
      </c>
      <c r="D3736" t="s">
        <v>38</v>
      </c>
      <c r="E3736" t="s">
        <v>4</v>
      </c>
      <c r="F3736" t="s">
        <v>0</v>
      </c>
      <c r="G3736">
        <v>60</v>
      </c>
      <c r="H3736">
        <v>8</v>
      </c>
      <c r="I3736">
        <v>977.44</v>
      </c>
      <c r="J3736">
        <v>6</v>
      </c>
      <c r="K3736">
        <v>14</v>
      </c>
      <c r="L3736">
        <v>2</v>
      </c>
      <c r="M3736" t="s">
        <v>46</v>
      </c>
      <c r="N3736" s="2">
        <v>16.290666666666667</v>
      </c>
      <c r="O3736">
        <v>594</v>
      </c>
    </row>
    <row r="3737" spans="1:15" x14ac:dyDescent="0.2">
      <c r="A3737">
        <v>1634631</v>
      </c>
      <c r="B3737" t="s">
        <v>3</v>
      </c>
      <c r="C3737" t="s">
        <v>5</v>
      </c>
      <c r="D3737" t="s">
        <v>38</v>
      </c>
      <c r="E3737" t="s">
        <v>4</v>
      </c>
      <c r="F3737" t="s">
        <v>0</v>
      </c>
      <c r="G3737">
        <v>41</v>
      </c>
      <c r="H3737">
        <v>7</v>
      </c>
      <c r="I3737">
        <v>1799.46</v>
      </c>
      <c r="J3737">
        <v>8</v>
      </c>
      <c r="K3737">
        <v>15</v>
      </c>
      <c r="L3737">
        <v>3</v>
      </c>
      <c r="M3737" t="s">
        <v>47</v>
      </c>
      <c r="N3737" s="2">
        <v>43.889268292682928</v>
      </c>
      <c r="O3737">
        <v>1042</v>
      </c>
    </row>
    <row r="3738" spans="1:15" x14ac:dyDescent="0.2">
      <c r="A3738">
        <v>1634781</v>
      </c>
      <c r="B3738" t="s">
        <v>3</v>
      </c>
      <c r="C3738" t="s">
        <v>5</v>
      </c>
      <c r="D3738" t="s">
        <v>39</v>
      </c>
      <c r="E3738" t="s">
        <v>7</v>
      </c>
      <c r="F3738" t="s">
        <v>14</v>
      </c>
      <c r="G3738">
        <v>42</v>
      </c>
      <c r="H3738">
        <v>7</v>
      </c>
      <c r="I3738">
        <v>3504.63</v>
      </c>
      <c r="J3738">
        <v>10</v>
      </c>
      <c r="K3738">
        <v>17</v>
      </c>
      <c r="L3738">
        <v>3</v>
      </c>
      <c r="M3738" t="s">
        <v>47</v>
      </c>
      <c r="N3738" s="2">
        <v>83.443571428571431</v>
      </c>
      <c r="O3738">
        <v>1507</v>
      </c>
    </row>
    <row r="3739" spans="1:15" x14ac:dyDescent="0.2">
      <c r="A3739">
        <v>1634821</v>
      </c>
      <c r="B3739" t="s">
        <v>6</v>
      </c>
      <c r="C3739" t="s">
        <v>5</v>
      </c>
      <c r="D3739" t="s">
        <v>38</v>
      </c>
      <c r="E3739" t="s">
        <v>1</v>
      </c>
      <c r="F3739" t="s">
        <v>0</v>
      </c>
      <c r="G3739">
        <v>14</v>
      </c>
      <c r="H3739">
        <v>3</v>
      </c>
      <c r="I3739">
        <v>440.6</v>
      </c>
      <c r="J3739">
        <v>5</v>
      </c>
      <c r="K3739">
        <v>8</v>
      </c>
      <c r="L3739">
        <v>2</v>
      </c>
      <c r="M3739" t="s">
        <v>46</v>
      </c>
      <c r="N3739" s="2">
        <v>31.471428571428572</v>
      </c>
      <c r="O3739">
        <v>137</v>
      </c>
    </row>
    <row r="3740" spans="1:15" x14ac:dyDescent="0.2">
      <c r="A3740">
        <v>1635181</v>
      </c>
      <c r="B3740" t="s">
        <v>6</v>
      </c>
      <c r="C3740" t="s">
        <v>9</v>
      </c>
      <c r="D3740" t="s">
        <v>39</v>
      </c>
      <c r="E3740" t="s">
        <v>1</v>
      </c>
      <c r="F3740" t="s">
        <v>0</v>
      </c>
      <c r="G3740">
        <v>26</v>
      </c>
      <c r="H3740">
        <v>5</v>
      </c>
      <c r="I3740">
        <v>2145.92</v>
      </c>
      <c r="J3740">
        <v>9</v>
      </c>
      <c r="K3740">
        <v>14</v>
      </c>
      <c r="L3740">
        <v>2</v>
      </c>
      <c r="M3740" t="s">
        <v>46</v>
      </c>
      <c r="N3740" s="2">
        <v>82.535384615384615</v>
      </c>
      <c r="O3740">
        <v>503</v>
      </c>
    </row>
    <row r="3741" spans="1:15" x14ac:dyDescent="0.2">
      <c r="A3741">
        <v>1635221</v>
      </c>
      <c r="B3741" t="s">
        <v>6</v>
      </c>
      <c r="C3741" t="s">
        <v>9</v>
      </c>
      <c r="D3741" t="s">
        <v>38</v>
      </c>
      <c r="E3741" t="s">
        <v>1</v>
      </c>
      <c r="F3741" t="s">
        <v>0</v>
      </c>
      <c r="G3741">
        <v>3</v>
      </c>
      <c r="H3741">
        <v>1</v>
      </c>
      <c r="I3741">
        <v>61.7</v>
      </c>
      <c r="J3741">
        <v>2</v>
      </c>
      <c r="K3741">
        <v>3</v>
      </c>
      <c r="L3741">
        <v>1</v>
      </c>
      <c r="M3741" t="s">
        <v>45</v>
      </c>
      <c r="N3741" s="2">
        <v>20.566666666666666</v>
      </c>
      <c r="O3741">
        <v>10</v>
      </c>
    </row>
    <row r="3742" spans="1:15" x14ac:dyDescent="0.2">
      <c r="A3742">
        <v>1635561</v>
      </c>
      <c r="B3742" t="s">
        <v>6</v>
      </c>
      <c r="C3742" t="s">
        <v>5</v>
      </c>
      <c r="D3742" t="s">
        <v>38</v>
      </c>
      <c r="E3742" t="s">
        <v>4</v>
      </c>
      <c r="F3742" t="s">
        <v>0</v>
      </c>
      <c r="G3742">
        <v>8</v>
      </c>
      <c r="H3742">
        <v>2</v>
      </c>
      <c r="I3742">
        <v>370.25</v>
      </c>
      <c r="J3742">
        <v>4</v>
      </c>
      <c r="K3742">
        <v>6</v>
      </c>
      <c r="L3742">
        <v>1</v>
      </c>
      <c r="M3742" t="s">
        <v>45</v>
      </c>
      <c r="N3742" s="2">
        <v>46.28125</v>
      </c>
      <c r="O3742">
        <v>114</v>
      </c>
    </row>
    <row r="3743" spans="1:15" x14ac:dyDescent="0.2">
      <c r="A3743">
        <v>1635601</v>
      </c>
      <c r="B3743" t="s">
        <v>3</v>
      </c>
      <c r="C3743" t="s">
        <v>5</v>
      </c>
      <c r="D3743" t="s">
        <v>39</v>
      </c>
      <c r="E3743" t="s">
        <v>4</v>
      </c>
      <c r="F3743" t="s">
        <v>0</v>
      </c>
      <c r="G3743">
        <v>84</v>
      </c>
      <c r="H3743">
        <v>9</v>
      </c>
      <c r="I3743">
        <v>2833.09</v>
      </c>
      <c r="J3743">
        <v>10</v>
      </c>
      <c r="K3743">
        <v>19</v>
      </c>
      <c r="L3743">
        <v>3</v>
      </c>
      <c r="M3743" t="s">
        <v>47</v>
      </c>
      <c r="N3743" s="2">
        <v>33.727261904761903</v>
      </c>
      <c r="O3743">
        <v>1139</v>
      </c>
    </row>
    <row r="3744" spans="1:15" x14ac:dyDescent="0.2">
      <c r="A3744">
        <v>1635941</v>
      </c>
      <c r="B3744" t="s">
        <v>6</v>
      </c>
      <c r="C3744" t="s">
        <v>9</v>
      </c>
      <c r="D3744" t="s">
        <v>38</v>
      </c>
      <c r="E3744" t="s">
        <v>7</v>
      </c>
      <c r="F3744" t="s">
        <v>0</v>
      </c>
      <c r="G3744">
        <v>37</v>
      </c>
      <c r="H3744">
        <v>7</v>
      </c>
      <c r="I3744">
        <v>1054.9000000000001</v>
      </c>
      <c r="J3744">
        <v>7</v>
      </c>
      <c r="K3744">
        <v>14</v>
      </c>
      <c r="L3744">
        <v>2</v>
      </c>
      <c r="M3744" t="s">
        <v>46</v>
      </c>
      <c r="N3744" s="2">
        <v>28.510810810810813</v>
      </c>
      <c r="O3744">
        <v>158</v>
      </c>
    </row>
    <row r="3745" spans="1:15" x14ac:dyDescent="0.2">
      <c r="A3745">
        <v>1636341</v>
      </c>
      <c r="B3745" t="s">
        <v>6</v>
      </c>
      <c r="C3745" t="s">
        <v>5</v>
      </c>
      <c r="D3745" t="s">
        <v>38</v>
      </c>
      <c r="E3745" t="s">
        <v>1</v>
      </c>
      <c r="F3745" t="s">
        <v>0</v>
      </c>
      <c r="G3745">
        <v>2</v>
      </c>
      <c r="H3745">
        <v>1</v>
      </c>
      <c r="I3745">
        <v>59.54</v>
      </c>
      <c r="J3745">
        <v>2</v>
      </c>
      <c r="K3745">
        <v>3</v>
      </c>
      <c r="L3745">
        <v>1</v>
      </c>
      <c r="M3745" t="s">
        <v>45</v>
      </c>
      <c r="N3745" s="2">
        <v>29.77</v>
      </c>
      <c r="O3745">
        <v>34</v>
      </c>
    </row>
    <row r="3746" spans="1:15" x14ac:dyDescent="0.2">
      <c r="A3746">
        <v>1636531</v>
      </c>
      <c r="B3746" t="s">
        <v>10</v>
      </c>
      <c r="C3746" t="s">
        <v>9</v>
      </c>
      <c r="D3746" t="s">
        <v>38</v>
      </c>
      <c r="E3746" t="s">
        <v>7</v>
      </c>
      <c r="F3746" t="s">
        <v>8</v>
      </c>
      <c r="G3746">
        <v>6</v>
      </c>
      <c r="H3746">
        <v>2</v>
      </c>
      <c r="I3746">
        <v>114.11</v>
      </c>
      <c r="J3746">
        <v>3</v>
      </c>
      <c r="K3746">
        <v>5</v>
      </c>
      <c r="L3746">
        <v>1</v>
      </c>
      <c r="M3746" t="s">
        <v>45</v>
      </c>
      <c r="N3746" s="2">
        <v>19.018333333333334</v>
      </c>
      <c r="O3746">
        <v>40</v>
      </c>
    </row>
    <row r="3747" spans="1:15" x14ac:dyDescent="0.2">
      <c r="A3747">
        <v>1636681</v>
      </c>
      <c r="B3747" t="s">
        <v>3</v>
      </c>
      <c r="C3747" t="s">
        <v>2</v>
      </c>
      <c r="D3747" t="s">
        <v>38</v>
      </c>
      <c r="E3747" t="s">
        <v>4</v>
      </c>
      <c r="F3747" t="s">
        <v>0</v>
      </c>
      <c r="G3747">
        <v>46</v>
      </c>
      <c r="H3747">
        <v>7</v>
      </c>
      <c r="I3747">
        <v>1321.44</v>
      </c>
      <c r="J3747">
        <v>7</v>
      </c>
      <c r="K3747">
        <v>14</v>
      </c>
      <c r="L3747">
        <v>2</v>
      </c>
      <c r="M3747" t="s">
        <v>46</v>
      </c>
      <c r="N3747" s="2">
        <v>28.726956521739133</v>
      </c>
      <c r="O3747">
        <v>618</v>
      </c>
    </row>
    <row r="3748" spans="1:15" x14ac:dyDescent="0.2">
      <c r="A3748">
        <v>1636721</v>
      </c>
      <c r="B3748" t="s">
        <v>3</v>
      </c>
      <c r="C3748" t="s">
        <v>5</v>
      </c>
      <c r="D3748" t="s">
        <v>38</v>
      </c>
      <c r="E3748" t="s">
        <v>1</v>
      </c>
      <c r="F3748" t="s">
        <v>0</v>
      </c>
      <c r="G3748">
        <v>39</v>
      </c>
      <c r="H3748">
        <v>7</v>
      </c>
      <c r="I3748">
        <v>1101.06</v>
      </c>
      <c r="J3748">
        <v>7</v>
      </c>
      <c r="K3748">
        <v>14</v>
      </c>
      <c r="L3748">
        <v>2</v>
      </c>
      <c r="M3748" t="s">
        <v>46</v>
      </c>
      <c r="N3748" s="2">
        <v>28.232307692307693</v>
      </c>
      <c r="O3748">
        <v>507</v>
      </c>
    </row>
    <row r="3749" spans="1:15" x14ac:dyDescent="0.2">
      <c r="A3749">
        <v>1636871</v>
      </c>
      <c r="B3749" t="s">
        <v>3</v>
      </c>
      <c r="C3749" t="s">
        <v>5</v>
      </c>
      <c r="D3749" t="s">
        <v>38</v>
      </c>
      <c r="E3749" t="s">
        <v>4</v>
      </c>
      <c r="F3749" t="s">
        <v>0</v>
      </c>
      <c r="G3749">
        <v>77</v>
      </c>
      <c r="H3749">
        <v>9</v>
      </c>
      <c r="I3749">
        <v>1738.64</v>
      </c>
      <c r="J3749">
        <v>8</v>
      </c>
      <c r="K3749">
        <v>17</v>
      </c>
      <c r="L3749">
        <v>3</v>
      </c>
      <c r="M3749" t="s">
        <v>47</v>
      </c>
      <c r="N3749" s="2">
        <v>22.579740259740262</v>
      </c>
      <c r="O3749">
        <v>1103</v>
      </c>
    </row>
    <row r="3750" spans="1:15" x14ac:dyDescent="0.2">
      <c r="A3750">
        <v>1636911</v>
      </c>
      <c r="B3750" t="s">
        <v>3</v>
      </c>
      <c r="C3750" t="s">
        <v>5</v>
      </c>
      <c r="D3750" t="s">
        <v>38</v>
      </c>
      <c r="E3750" t="s">
        <v>4</v>
      </c>
      <c r="F3750" t="s">
        <v>0</v>
      </c>
      <c r="G3750">
        <v>77</v>
      </c>
      <c r="H3750">
        <v>9</v>
      </c>
      <c r="I3750">
        <v>2864.03</v>
      </c>
      <c r="J3750">
        <v>10</v>
      </c>
      <c r="K3750">
        <v>19</v>
      </c>
      <c r="L3750">
        <v>3</v>
      </c>
      <c r="M3750" t="s">
        <v>47</v>
      </c>
      <c r="N3750" s="2">
        <v>37.195194805194809</v>
      </c>
      <c r="O3750">
        <v>1674</v>
      </c>
    </row>
    <row r="3751" spans="1:15" x14ac:dyDescent="0.2">
      <c r="A3751">
        <v>1637311</v>
      </c>
      <c r="B3751" t="s">
        <v>6</v>
      </c>
      <c r="C3751" t="s">
        <v>5</v>
      </c>
      <c r="D3751" t="s">
        <v>38</v>
      </c>
      <c r="E3751" t="s">
        <v>7</v>
      </c>
      <c r="F3751" t="s">
        <v>0</v>
      </c>
      <c r="G3751">
        <v>12</v>
      </c>
      <c r="H3751">
        <v>3</v>
      </c>
      <c r="I3751">
        <v>323.92</v>
      </c>
      <c r="J3751">
        <v>4</v>
      </c>
      <c r="K3751">
        <v>7</v>
      </c>
      <c r="L3751">
        <v>1</v>
      </c>
      <c r="M3751" t="s">
        <v>45</v>
      </c>
      <c r="N3751" s="2">
        <v>26.993333333333336</v>
      </c>
      <c r="O3751">
        <v>150</v>
      </c>
    </row>
    <row r="3752" spans="1:15" x14ac:dyDescent="0.2">
      <c r="A3752">
        <v>1637501</v>
      </c>
      <c r="B3752" t="s">
        <v>3</v>
      </c>
      <c r="C3752" t="s">
        <v>2</v>
      </c>
      <c r="D3752" t="s">
        <v>38</v>
      </c>
      <c r="E3752" t="s">
        <v>7</v>
      </c>
      <c r="F3752" t="s">
        <v>8</v>
      </c>
      <c r="G3752">
        <v>29</v>
      </c>
      <c r="H3752">
        <v>6</v>
      </c>
      <c r="I3752">
        <v>1344.07</v>
      </c>
      <c r="J3752">
        <v>8</v>
      </c>
      <c r="K3752">
        <v>14</v>
      </c>
      <c r="L3752">
        <v>2</v>
      </c>
      <c r="M3752" t="s">
        <v>46</v>
      </c>
      <c r="N3752" s="2">
        <v>46.34724137931034</v>
      </c>
      <c r="O3752">
        <v>1461</v>
      </c>
    </row>
    <row r="3753" spans="1:15" x14ac:dyDescent="0.2">
      <c r="A3753">
        <v>1638391</v>
      </c>
      <c r="B3753" t="s">
        <v>3</v>
      </c>
      <c r="C3753" t="s">
        <v>5</v>
      </c>
      <c r="D3753" t="s">
        <v>38</v>
      </c>
      <c r="E3753" t="s">
        <v>4</v>
      </c>
      <c r="F3753" t="s">
        <v>0</v>
      </c>
      <c r="G3753">
        <v>79</v>
      </c>
      <c r="H3753">
        <v>9</v>
      </c>
      <c r="I3753">
        <v>1591.83</v>
      </c>
      <c r="J3753">
        <v>8</v>
      </c>
      <c r="K3753">
        <v>17</v>
      </c>
      <c r="L3753">
        <v>3</v>
      </c>
      <c r="M3753" t="s">
        <v>47</v>
      </c>
      <c r="N3753" s="2">
        <v>20.149746835443036</v>
      </c>
      <c r="O3753">
        <v>1390</v>
      </c>
    </row>
    <row r="3754" spans="1:15" x14ac:dyDescent="0.2">
      <c r="A3754">
        <v>1638431</v>
      </c>
      <c r="B3754" t="s">
        <v>13</v>
      </c>
      <c r="C3754" t="s">
        <v>5</v>
      </c>
      <c r="D3754" t="s">
        <v>38</v>
      </c>
      <c r="E3754" t="s">
        <v>1</v>
      </c>
      <c r="F3754" t="s">
        <v>8</v>
      </c>
      <c r="G3754">
        <v>5</v>
      </c>
      <c r="H3754">
        <v>2</v>
      </c>
      <c r="I3754">
        <v>285.77999999999997</v>
      </c>
      <c r="J3754">
        <v>4</v>
      </c>
      <c r="K3754">
        <v>6</v>
      </c>
      <c r="L3754">
        <v>1</v>
      </c>
      <c r="M3754" t="s">
        <v>45</v>
      </c>
      <c r="N3754" s="2">
        <v>57.155999999999992</v>
      </c>
      <c r="O3754">
        <v>184</v>
      </c>
    </row>
    <row r="3755" spans="1:15" x14ac:dyDescent="0.2">
      <c r="A3755">
        <v>1638581</v>
      </c>
      <c r="B3755" t="s">
        <v>6</v>
      </c>
      <c r="C3755" t="s">
        <v>5</v>
      </c>
      <c r="D3755" t="s">
        <v>38</v>
      </c>
      <c r="E3755" t="s">
        <v>7</v>
      </c>
      <c r="F3755" t="s">
        <v>0</v>
      </c>
      <c r="G3755">
        <v>18</v>
      </c>
      <c r="H3755">
        <v>4</v>
      </c>
      <c r="I3755">
        <v>502.81</v>
      </c>
      <c r="J3755">
        <v>5</v>
      </c>
      <c r="K3755">
        <v>9</v>
      </c>
      <c r="L3755">
        <v>2</v>
      </c>
      <c r="M3755" t="s">
        <v>46</v>
      </c>
      <c r="N3755" s="2">
        <v>27.933888888888887</v>
      </c>
      <c r="O3755">
        <v>216</v>
      </c>
    </row>
    <row r="3756" spans="1:15" x14ac:dyDescent="0.2">
      <c r="A3756">
        <v>1638771</v>
      </c>
      <c r="B3756" t="s">
        <v>6</v>
      </c>
      <c r="C3756" t="s">
        <v>5</v>
      </c>
      <c r="D3756" t="s">
        <v>38</v>
      </c>
      <c r="E3756" t="s">
        <v>24</v>
      </c>
      <c r="F3756" t="s">
        <v>0</v>
      </c>
      <c r="G3756">
        <v>1</v>
      </c>
      <c r="H3756">
        <v>1</v>
      </c>
      <c r="I3756">
        <v>4.79</v>
      </c>
      <c r="J3756">
        <v>1</v>
      </c>
      <c r="K3756">
        <v>2</v>
      </c>
      <c r="L3756">
        <v>1</v>
      </c>
      <c r="M3756" t="s">
        <v>45</v>
      </c>
      <c r="N3756" s="2">
        <v>4.79</v>
      </c>
      <c r="O3756">
        <v>3</v>
      </c>
    </row>
    <row r="3757" spans="1:15" x14ac:dyDescent="0.2">
      <c r="A3757">
        <v>1638961</v>
      </c>
      <c r="B3757" t="s">
        <v>3</v>
      </c>
      <c r="C3757" t="s">
        <v>5</v>
      </c>
      <c r="D3757" t="s">
        <v>38</v>
      </c>
      <c r="E3757" t="s">
        <v>4</v>
      </c>
      <c r="F3757" t="s">
        <v>0</v>
      </c>
      <c r="G3757">
        <v>26</v>
      </c>
      <c r="H3757">
        <v>5</v>
      </c>
      <c r="I3757">
        <v>1007.88</v>
      </c>
      <c r="J3757">
        <v>7</v>
      </c>
      <c r="K3757">
        <v>12</v>
      </c>
      <c r="L3757">
        <v>2</v>
      </c>
      <c r="M3757" t="s">
        <v>46</v>
      </c>
      <c r="N3757" s="2">
        <v>38.764615384615382</v>
      </c>
      <c r="O3757">
        <v>456</v>
      </c>
    </row>
    <row r="3758" spans="1:15" x14ac:dyDescent="0.2">
      <c r="A3758">
        <v>1639171</v>
      </c>
      <c r="B3758" t="s">
        <v>6</v>
      </c>
      <c r="C3758" t="s">
        <v>5</v>
      </c>
      <c r="D3758" t="s">
        <v>38</v>
      </c>
      <c r="E3758" t="s">
        <v>4</v>
      </c>
      <c r="F3758" t="s">
        <v>8</v>
      </c>
      <c r="G3758">
        <v>24</v>
      </c>
      <c r="H3758">
        <v>5</v>
      </c>
      <c r="I3758">
        <v>335.06</v>
      </c>
      <c r="J3758">
        <v>4</v>
      </c>
      <c r="K3758">
        <v>9</v>
      </c>
      <c r="L3758">
        <v>2</v>
      </c>
      <c r="M3758" t="s">
        <v>46</v>
      </c>
      <c r="N3758" s="2">
        <v>13.960833333333333</v>
      </c>
      <c r="O3758">
        <v>395</v>
      </c>
    </row>
    <row r="3759" spans="1:15" x14ac:dyDescent="0.2">
      <c r="A3759">
        <v>1639361</v>
      </c>
      <c r="B3759" t="s">
        <v>6</v>
      </c>
      <c r="C3759" t="s">
        <v>5</v>
      </c>
      <c r="D3759" t="s">
        <v>38</v>
      </c>
      <c r="E3759" t="s">
        <v>1</v>
      </c>
      <c r="F3759" t="s">
        <v>0</v>
      </c>
      <c r="G3759">
        <v>34</v>
      </c>
      <c r="H3759">
        <v>6</v>
      </c>
      <c r="I3759">
        <v>899.97</v>
      </c>
      <c r="J3759">
        <v>6</v>
      </c>
      <c r="K3759">
        <v>12</v>
      </c>
      <c r="L3759">
        <v>2</v>
      </c>
      <c r="M3759" t="s">
        <v>46</v>
      </c>
      <c r="N3759" s="2">
        <v>26.46970588235294</v>
      </c>
      <c r="O3759">
        <v>356</v>
      </c>
    </row>
    <row r="3760" spans="1:15" x14ac:dyDescent="0.2">
      <c r="A3760">
        <v>1639931</v>
      </c>
      <c r="B3760" t="s">
        <v>3</v>
      </c>
      <c r="C3760" t="s">
        <v>2</v>
      </c>
      <c r="D3760" t="s">
        <v>38</v>
      </c>
      <c r="E3760" t="s">
        <v>4</v>
      </c>
      <c r="F3760" t="s">
        <v>0</v>
      </c>
      <c r="G3760">
        <v>24</v>
      </c>
      <c r="H3760">
        <v>5</v>
      </c>
      <c r="I3760">
        <v>1259.56</v>
      </c>
      <c r="J3760">
        <v>7</v>
      </c>
      <c r="K3760">
        <v>12</v>
      </c>
      <c r="L3760">
        <v>2</v>
      </c>
      <c r="M3760" t="s">
        <v>46</v>
      </c>
      <c r="N3760" s="2">
        <v>52.481666666666662</v>
      </c>
      <c r="O3760">
        <v>530</v>
      </c>
    </row>
    <row r="3761" spans="1:15" x14ac:dyDescent="0.2">
      <c r="A3761">
        <v>1640001</v>
      </c>
      <c r="B3761" t="s">
        <v>3</v>
      </c>
      <c r="C3761" t="s">
        <v>2</v>
      </c>
      <c r="D3761" t="s">
        <v>38</v>
      </c>
      <c r="E3761" t="s">
        <v>1</v>
      </c>
      <c r="F3761" t="s">
        <v>0</v>
      </c>
      <c r="G3761">
        <v>25</v>
      </c>
      <c r="H3761">
        <v>5</v>
      </c>
      <c r="I3761">
        <v>1293.1199999999999</v>
      </c>
      <c r="J3761">
        <v>7</v>
      </c>
      <c r="K3761">
        <v>12</v>
      </c>
      <c r="L3761">
        <v>2</v>
      </c>
      <c r="M3761" t="s">
        <v>46</v>
      </c>
      <c r="N3761" s="2">
        <v>51.724799999999995</v>
      </c>
      <c r="O3761">
        <v>941</v>
      </c>
    </row>
    <row r="3762" spans="1:15" x14ac:dyDescent="0.2">
      <c r="A3762">
        <v>1640341</v>
      </c>
      <c r="B3762" t="s">
        <v>3</v>
      </c>
      <c r="C3762" t="s">
        <v>2</v>
      </c>
      <c r="D3762" t="s">
        <v>39</v>
      </c>
      <c r="E3762" t="s">
        <v>7</v>
      </c>
      <c r="F3762" t="s">
        <v>0</v>
      </c>
      <c r="G3762">
        <v>57</v>
      </c>
      <c r="H3762">
        <v>8</v>
      </c>
      <c r="I3762">
        <v>5722.4</v>
      </c>
      <c r="J3762">
        <v>10</v>
      </c>
      <c r="K3762">
        <v>18</v>
      </c>
      <c r="L3762">
        <v>3</v>
      </c>
      <c r="M3762" t="s">
        <v>47</v>
      </c>
      <c r="N3762" s="2">
        <v>100.39298245614034</v>
      </c>
      <c r="O3762">
        <v>2984</v>
      </c>
    </row>
    <row r="3763" spans="1:15" x14ac:dyDescent="0.2">
      <c r="A3763">
        <v>1640681</v>
      </c>
      <c r="B3763" t="s">
        <v>3</v>
      </c>
      <c r="C3763" t="s">
        <v>5</v>
      </c>
      <c r="D3763" t="s">
        <v>38</v>
      </c>
      <c r="E3763" t="s">
        <v>7</v>
      </c>
      <c r="F3763" t="s">
        <v>0</v>
      </c>
      <c r="G3763">
        <v>31</v>
      </c>
      <c r="H3763">
        <v>6</v>
      </c>
      <c r="I3763">
        <v>918.87</v>
      </c>
      <c r="J3763">
        <v>6</v>
      </c>
      <c r="K3763">
        <v>12</v>
      </c>
      <c r="L3763">
        <v>2</v>
      </c>
      <c r="M3763" t="s">
        <v>46</v>
      </c>
      <c r="N3763" s="2">
        <v>29.640967741935484</v>
      </c>
      <c r="O3763">
        <v>489</v>
      </c>
    </row>
    <row r="3764" spans="1:15" x14ac:dyDescent="0.2">
      <c r="A3764">
        <v>1640721</v>
      </c>
      <c r="B3764" t="s">
        <v>6</v>
      </c>
      <c r="C3764" t="s">
        <v>2</v>
      </c>
      <c r="D3764" t="s">
        <v>38</v>
      </c>
      <c r="E3764" t="s">
        <v>7</v>
      </c>
      <c r="F3764" t="s">
        <v>0</v>
      </c>
      <c r="G3764">
        <v>9</v>
      </c>
      <c r="H3764">
        <v>3</v>
      </c>
      <c r="I3764">
        <v>219.75</v>
      </c>
      <c r="J3764">
        <v>3</v>
      </c>
      <c r="K3764">
        <v>6</v>
      </c>
      <c r="L3764">
        <v>1</v>
      </c>
      <c r="M3764" t="s">
        <v>45</v>
      </c>
      <c r="N3764" s="2">
        <v>24.416666666666668</v>
      </c>
      <c r="O3764">
        <v>110</v>
      </c>
    </row>
    <row r="3765" spans="1:15" x14ac:dyDescent="0.2">
      <c r="A3765">
        <v>1641121</v>
      </c>
      <c r="B3765" t="s">
        <v>3</v>
      </c>
      <c r="C3765" t="s">
        <v>2</v>
      </c>
      <c r="D3765" t="s">
        <v>38</v>
      </c>
      <c r="E3765" t="s">
        <v>1</v>
      </c>
      <c r="F3765" t="s">
        <v>0</v>
      </c>
      <c r="G3765">
        <v>40</v>
      </c>
      <c r="H3765">
        <v>7</v>
      </c>
      <c r="I3765">
        <v>2341.65</v>
      </c>
      <c r="J3765">
        <v>9</v>
      </c>
      <c r="K3765">
        <v>16</v>
      </c>
      <c r="L3765">
        <v>3</v>
      </c>
      <c r="M3765" t="s">
        <v>47</v>
      </c>
      <c r="N3765" s="2">
        <v>58.541250000000005</v>
      </c>
      <c r="O3765">
        <v>966</v>
      </c>
    </row>
    <row r="3766" spans="1:15" x14ac:dyDescent="0.2">
      <c r="A3766">
        <v>1641271</v>
      </c>
      <c r="B3766" t="s">
        <v>3</v>
      </c>
      <c r="C3766" t="s">
        <v>5</v>
      </c>
      <c r="D3766" t="s">
        <v>38</v>
      </c>
      <c r="E3766" t="s">
        <v>4</v>
      </c>
      <c r="F3766" t="s">
        <v>8</v>
      </c>
      <c r="G3766">
        <v>57</v>
      </c>
      <c r="H3766">
        <v>8</v>
      </c>
      <c r="I3766">
        <v>1503.66</v>
      </c>
      <c r="J3766">
        <v>8</v>
      </c>
      <c r="K3766">
        <v>16</v>
      </c>
      <c r="L3766">
        <v>3</v>
      </c>
      <c r="M3766" t="s">
        <v>47</v>
      </c>
      <c r="N3766" s="2">
        <v>26.380000000000003</v>
      </c>
      <c r="O3766">
        <v>598</v>
      </c>
    </row>
    <row r="3767" spans="1:15" x14ac:dyDescent="0.2">
      <c r="A3767">
        <v>1641501</v>
      </c>
      <c r="B3767" t="s">
        <v>6</v>
      </c>
      <c r="C3767" t="s">
        <v>12</v>
      </c>
      <c r="D3767" t="s">
        <v>38</v>
      </c>
      <c r="E3767" t="s">
        <v>4</v>
      </c>
      <c r="F3767" t="s">
        <v>0</v>
      </c>
      <c r="G3767">
        <v>152</v>
      </c>
      <c r="H3767">
        <v>10</v>
      </c>
      <c r="I3767">
        <v>725.95</v>
      </c>
      <c r="J3767">
        <v>6</v>
      </c>
      <c r="K3767">
        <v>16</v>
      </c>
      <c r="L3767">
        <v>3</v>
      </c>
      <c r="M3767" t="s">
        <v>47</v>
      </c>
      <c r="N3767" s="2">
        <v>4.7759868421052634</v>
      </c>
      <c r="O3767">
        <v>616</v>
      </c>
    </row>
    <row r="3768" spans="1:15" x14ac:dyDescent="0.2">
      <c r="A3768">
        <v>1641651</v>
      </c>
      <c r="B3768" t="s">
        <v>3</v>
      </c>
      <c r="C3768" t="s">
        <v>2</v>
      </c>
      <c r="D3768" t="s">
        <v>38</v>
      </c>
      <c r="E3768" t="s">
        <v>7</v>
      </c>
      <c r="F3768" t="s">
        <v>8</v>
      </c>
      <c r="G3768">
        <v>76</v>
      </c>
      <c r="H3768">
        <v>9</v>
      </c>
      <c r="I3768">
        <v>2349.86</v>
      </c>
      <c r="J3768">
        <v>9</v>
      </c>
      <c r="K3768">
        <v>18</v>
      </c>
      <c r="L3768">
        <v>3</v>
      </c>
      <c r="M3768" t="s">
        <v>47</v>
      </c>
      <c r="N3768" s="2">
        <v>30.919210526315791</v>
      </c>
      <c r="O3768">
        <v>1201</v>
      </c>
    </row>
    <row r="3769" spans="1:15" x14ac:dyDescent="0.2">
      <c r="A3769">
        <v>1642051</v>
      </c>
      <c r="B3769" t="s">
        <v>3</v>
      </c>
      <c r="C3769" t="s">
        <v>2</v>
      </c>
      <c r="D3769" t="s">
        <v>38</v>
      </c>
      <c r="E3769" t="s">
        <v>7</v>
      </c>
      <c r="F3769" t="s">
        <v>0</v>
      </c>
      <c r="G3769">
        <v>29</v>
      </c>
      <c r="H3769">
        <v>6</v>
      </c>
      <c r="I3769">
        <v>1344.52</v>
      </c>
      <c r="J3769">
        <v>8</v>
      </c>
      <c r="K3769">
        <v>14</v>
      </c>
      <c r="L3769">
        <v>2</v>
      </c>
      <c r="M3769" t="s">
        <v>46</v>
      </c>
      <c r="N3769" s="2">
        <v>46.362758620689654</v>
      </c>
      <c r="O3769">
        <v>771</v>
      </c>
    </row>
    <row r="3770" spans="1:15" x14ac:dyDescent="0.2">
      <c r="A3770">
        <v>1642391</v>
      </c>
      <c r="B3770" t="s">
        <v>13</v>
      </c>
      <c r="C3770" t="s">
        <v>12</v>
      </c>
      <c r="D3770" t="s">
        <v>38</v>
      </c>
      <c r="E3770" t="s">
        <v>7</v>
      </c>
      <c r="F3770" t="s">
        <v>0</v>
      </c>
      <c r="G3770">
        <v>8</v>
      </c>
      <c r="H3770">
        <v>2</v>
      </c>
      <c r="I3770">
        <v>41.61</v>
      </c>
      <c r="J3770">
        <v>2</v>
      </c>
      <c r="K3770">
        <v>4</v>
      </c>
      <c r="L3770">
        <v>1</v>
      </c>
      <c r="M3770" t="s">
        <v>45</v>
      </c>
      <c r="N3770" s="2">
        <v>5.2012499999999999</v>
      </c>
      <c r="O3770">
        <v>42</v>
      </c>
    </row>
    <row r="3771" spans="1:15" x14ac:dyDescent="0.2">
      <c r="A3771">
        <v>1642581</v>
      </c>
      <c r="B3771" t="s">
        <v>10</v>
      </c>
      <c r="C3771" t="s">
        <v>2</v>
      </c>
      <c r="D3771" t="s">
        <v>38</v>
      </c>
      <c r="E3771" t="s">
        <v>4</v>
      </c>
      <c r="F3771" t="s">
        <v>8</v>
      </c>
      <c r="G3771">
        <v>1</v>
      </c>
      <c r="H3771">
        <v>1</v>
      </c>
      <c r="I3771">
        <v>14.03</v>
      </c>
      <c r="J3771">
        <v>1</v>
      </c>
      <c r="K3771">
        <v>2</v>
      </c>
      <c r="L3771">
        <v>1</v>
      </c>
      <c r="M3771" t="s">
        <v>45</v>
      </c>
      <c r="N3771" s="2">
        <v>14.03</v>
      </c>
      <c r="O3771">
        <v>15</v>
      </c>
    </row>
    <row r="3772" spans="1:15" x14ac:dyDescent="0.2">
      <c r="A3772">
        <v>1642771</v>
      </c>
      <c r="B3772" t="s">
        <v>3</v>
      </c>
      <c r="C3772" t="s">
        <v>2</v>
      </c>
      <c r="D3772" t="s">
        <v>39</v>
      </c>
      <c r="E3772" t="s">
        <v>7</v>
      </c>
      <c r="F3772" t="s">
        <v>0</v>
      </c>
      <c r="G3772">
        <v>41</v>
      </c>
      <c r="H3772">
        <v>7</v>
      </c>
      <c r="I3772">
        <v>3335.54</v>
      </c>
      <c r="J3772">
        <v>10</v>
      </c>
      <c r="K3772">
        <v>17</v>
      </c>
      <c r="L3772">
        <v>3</v>
      </c>
      <c r="M3772" t="s">
        <v>47</v>
      </c>
      <c r="N3772" s="2">
        <v>81.354634146341468</v>
      </c>
      <c r="O3772">
        <v>1886</v>
      </c>
    </row>
    <row r="3773" spans="1:15" x14ac:dyDescent="0.2">
      <c r="A3773">
        <v>1642961</v>
      </c>
      <c r="B3773" t="s">
        <v>3</v>
      </c>
      <c r="C3773" t="s">
        <v>2</v>
      </c>
      <c r="D3773" t="s">
        <v>38</v>
      </c>
      <c r="E3773" t="s">
        <v>4</v>
      </c>
      <c r="F3773" t="s">
        <v>8</v>
      </c>
      <c r="G3773">
        <v>92</v>
      </c>
      <c r="H3773">
        <v>9</v>
      </c>
      <c r="I3773">
        <v>2445.11</v>
      </c>
      <c r="J3773">
        <v>9</v>
      </c>
      <c r="K3773">
        <v>18</v>
      </c>
      <c r="L3773">
        <v>3</v>
      </c>
      <c r="M3773" t="s">
        <v>47</v>
      </c>
      <c r="N3773" s="2">
        <v>26.577282608695654</v>
      </c>
      <c r="O3773">
        <v>1089</v>
      </c>
    </row>
    <row r="3774" spans="1:15" x14ac:dyDescent="0.2">
      <c r="A3774">
        <v>1643021</v>
      </c>
      <c r="B3774" t="s">
        <v>6</v>
      </c>
      <c r="C3774" t="s">
        <v>2</v>
      </c>
      <c r="D3774" t="s">
        <v>38</v>
      </c>
      <c r="E3774" t="s">
        <v>1</v>
      </c>
      <c r="F3774" t="s">
        <v>0</v>
      </c>
      <c r="G3774">
        <v>19</v>
      </c>
      <c r="H3774">
        <v>4</v>
      </c>
      <c r="I3774">
        <v>382.84</v>
      </c>
      <c r="J3774">
        <v>4</v>
      </c>
      <c r="K3774">
        <v>8</v>
      </c>
      <c r="L3774">
        <v>2</v>
      </c>
      <c r="M3774" t="s">
        <v>46</v>
      </c>
      <c r="N3774" s="2">
        <v>20.149473684210523</v>
      </c>
      <c r="O3774">
        <v>246</v>
      </c>
    </row>
    <row r="3775" spans="1:15" x14ac:dyDescent="0.2">
      <c r="A3775">
        <v>1643211</v>
      </c>
      <c r="B3775" t="s">
        <v>6</v>
      </c>
      <c r="C3775" t="s">
        <v>2</v>
      </c>
      <c r="D3775" t="s">
        <v>38</v>
      </c>
      <c r="E3775" t="s">
        <v>1</v>
      </c>
      <c r="F3775" t="s">
        <v>0</v>
      </c>
      <c r="G3775">
        <v>4</v>
      </c>
      <c r="H3775">
        <v>2</v>
      </c>
      <c r="I3775">
        <v>168.43</v>
      </c>
      <c r="J3775">
        <v>3</v>
      </c>
      <c r="K3775">
        <v>5</v>
      </c>
      <c r="L3775">
        <v>1</v>
      </c>
      <c r="M3775" t="s">
        <v>45</v>
      </c>
      <c r="N3775" s="2">
        <v>42.107500000000002</v>
      </c>
      <c r="O3775">
        <v>86</v>
      </c>
    </row>
    <row r="3776" spans="1:15" x14ac:dyDescent="0.2">
      <c r="A3776">
        <v>1643361</v>
      </c>
      <c r="B3776" t="s">
        <v>13</v>
      </c>
      <c r="C3776" t="s">
        <v>2</v>
      </c>
      <c r="D3776" t="s">
        <v>38</v>
      </c>
      <c r="E3776" t="s">
        <v>1</v>
      </c>
      <c r="F3776" t="s">
        <v>0</v>
      </c>
      <c r="G3776">
        <v>4</v>
      </c>
      <c r="H3776">
        <v>2</v>
      </c>
      <c r="I3776">
        <v>33.83</v>
      </c>
      <c r="J3776">
        <v>2</v>
      </c>
      <c r="K3776">
        <v>4</v>
      </c>
      <c r="L3776">
        <v>1</v>
      </c>
      <c r="M3776" t="s">
        <v>45</v>
      </c>
      <c r="N3776" s="2">
        <v>8.4574999999999996</v>
      </c>
      <c r="O3776">
        <v>22</v>
      </c>
    </row>
    <row r="3777" spans="1:15" x14ac:dyDescent="0.2">
      <c r="A3777">
        <v>1643551</v>
      </c>
      <c r="B3777" t="s">
        <v>3</v>
      </c>
      <c r="C3777" t="s">
        <v>5</v>
      </c>
      <c r="D3777" t="s">
        <v>38</v>
      </c>
      <c r="E3777" t="s">
        <v>7</v>
      </c>
      <c r="F3777" t="s">
        <v>0</v>
      </c>
      <c r="G3777">
        <v>91</v>
      </c>
      <c r="H3777">
        <v>9</v>
      </c>
      <c r="I3777">
        <v>2408.35</v>
      </c>
      <c r="J3777">
        <v>9</v>
      </c>
      <c r="K3777">
        <v>18</v>
      </c>
      <c r="L3777">
        <v>3</v>
      </c>
      <c r="M3777" t="s">
        <v>47</v>
      </c>
      <c r="N3777" s="2">
        <v>26.465384615384615</v>
      </c>
      <c r="O3777">
        <v>1151</v>
      </c>
    </row>
    <row r="3778" spans="1:15" x14ac:dyDescent="0.2">
      <c r="A3778">
        <v>1644141</v>
      </c>
      <c r="B3778" t="s">
        <v>6</v>
      </c>
      <c r="C3778" t="s">
        <v>12</v>
      </c>
      <c r="D3778" t="s">
        <v>38</v>
      </c>
      <c r="E3778" t="s">
        <v>7</v>
      </c>
      <c r="F3778" t="s">
        <v>0</v>
      </c>
      <c r="G3778">
        <v>6</v>
      </c>
      <c r="H3778">
        <v>2</v>
      </c>
      <c r="I3778">
        <v>25.67</v>
      </c>
      <c r="J3778">
        <v>2</v>
      </c>
      <c r="K3778">
        <v>4</v>
      </c>
      <c r="L3778">
        <v>1</v>
      </c>
      <c r="M3778" t="s">
        <v>45</v>
      </c>
      <c r="N3778" s="2">
        <v>4.2783333333333333</v>
      </c>
      <c r="O3778">
        <v>19</v>
      </c>
    </row>
    <row r="3779" spans="1:15" x14ac:dyDescent="0.2">
      <c r="A3779">
        <v>1644291</v>
      </c>
      <c r="B3779" t="s">
        <v>3</v>
      </c>
      <c r="C3779" t="s">
        <v>5</v>
      </c>
      <c r="D3779" t="s">
        <v>38</v>
      </c>
      <c r="E3779" t="s">
        <v>4</v>
      </c>
      <c r="F3779" t="s">
        <v>0</v>
      </c>
      <c r="G3779">
        <v>54</v>
      </c>
      <c r="H3779">
        <v>8</v>
      </c>
      <c r="I3779">
        <v>1742.77</v>
      </c>
      <c r="J3779">
        <v>8</v>
      </c>
      <c r="K3779">
        <v>16</v>
      </c>
      <c r="L3779">
        <v>3</v>
      </c>
      <c r="M3779" t="s">
        <v>47</v>
      </c>
      <c r="N3779" s="2">
        <v>32.273518518518522</v>
      </c>
      <c r="O3779">
        <v>862</v>
      </c>
    </row>
    <row r="3780" spans="1:15" x14ac:dyDescent="0.2">
      <c r="A3780">
        <v>1644481</v>
      </c>
      <c r="B3780" t="s">
        <v>3</v>
      </c>
      <c r="C3780" t="s">
        <v>11</v>
      </c>
      <c r="D3780" t="s">
        <v>38</v>
      </c>
      <c r="E3780" t="s">
        <v>4</v>
      </c>
      <c r="F3780" t="s">
        <v>0</v>
      </c>
      <c r="G3780">
        <v>15</v>
      </c>
      <c r="H3780">
        <v>4</v>
      </c>
      <c r="I3780">
        <v>835.92</v>
      </c>
      <c r="J3780">
        <v>6</v>
      </c>
      <c r="K3780">
        <v>10</v>
      </c>
      <c r="L3780">
        <v>2</v>
      </c>
      <c r="M3780" t="s">
        <v>46</v>
      </c>
      <c r="N3780" s="2">
        <v>55.727999999999994</v>
      </c>
      <c r="O3780">
        <v>565</v>
      </c>
    </row>
    <row r="3781" spans="1:15" x14ac:dyDescent="0.2">
      <c r="A3781">
        <v>1644521</v>
      </c>
      <c r="B3781" t="s">
        <v>3</v>
      </c>
      <c r="C3781" t="s">
        <v>5</v>
      </c>
      <c r="D3781" t="s">
        <v>38</v>
      </c>
      <c r="E3781" t="s">
        <v>7</v>
      </c>
      <c r="F3781" t="s">
        <v>0</v>
      </c>
      <c r="G3781">
        <v>11</v>
      </c>
      <c r="H3781">
        <v>3</v>
      </c>
      <c r="I3781">
        <v>628.24</v>
      </c>
      <c r="J3781">
        <v>5</v>
      </c>
      <c r="K3781">
        <v>8</v>
      </c>
      <c r="L3781">
        <v>2</v>
      </c>
      <c r="M3781" t="s">
        <v>46</v>
      </c>
      <c r="N3781" s="2">
        <v>57.112727272727277</v>
      </c>
      <c r="O3781">
        <v>249</v>
      </c>
    </row>
    <row r="3782" spans="1:15" x14ac:dyDescent="0.2">
      <c r="A3782">
        <v>1645451</v>
      </c>
      <c r="B3782" t="s">
        <v>3</v>
      </c>
      <c r="C3782" t="s">
        <v>5</v>
      </c>
      <c r="D3782" t="s">
        <v>38</v>
      </c>
      <c r="E3782" t="s">
        <v>4</v>
      </c>
      <c r="F3782" t="s">
        <v>0</v>
      </c>
      <c r="G3782">
        <v>28</v>
      </c>
      <c r="H3782">
        <v>6</v>
      </c>
      <c r="I3782">
        <v>1543.4</v>
      </c>
      <c r="J3782">
        <v>8</v>
      </c>
      <c r="K3782">
        <v>14</v>
      </c>
      <c r="L3782">
        <v>2</v>
      </c>
      <c r="M3782" t="s">
        <v>46</v>
      </c>
      <c r="N3782" s="2">
        <v>55.121428571428574</v>
      </c>
      <c r="O3782">
        <v>1293</v>
      </c>
    </row>
    <row r="3783" spans="1:15" x14ac:dyDescent="0.2">
      <c r="A3783">
        <v>1645981</v>
      </c>
      <c r="B3783" t="s">
        <v>3</v>
      </c>
      <c r="C3783" t="s">
        <v>2</v>
      </c>
      <c r="D3783" t="s">
        <v>39</v>
      </c>
      <c r="E3783" t="s">
        <v>7</v>
      </c>
      <c r="F3783" t="s">
        <v>0</v>
      </c>
      <c r="G3783">
        <v>14</v>
      </c>
      <c r="H3783">
        <v>3</v>
      </c>
      <c r="I3783">
        <v>434.37</v>
      </c>
      <c r="J3783">
        <v>5</v>
      </c>
      <c r="K3783">
        <v>8</v>
      </c>
      <c r="L3783">
        <v>2</v>
      </c>
      <c r="M3783" t="s">
        <v>46</v>
      </c>
      <c r="N3783" s="2">
        <v>31.026428571428571</v>
      </c>
      <c r="O3783">
        <v>292</v>
      </c>
    </row>
    <row r="3784" spans="1:15" x14ac:dyDescent="0.2">
      <c r="A3784">
        <v>1646611</v>
      </c>
      <c r="B3784" t="s">
        <v>6</v>
      </c>
      <c r="C3784" t="s">
        <v>5</v>
      </c>
      <c r="D3784" t="s">
        <v>38</v>
      </c>
      <c r="E3784" t="s">
        <v>1</v>
      </c>
      <c r="F3784" t="s">
        <v>0</v>
      </c>
      <c r="G3784">
        <v>46</v>
      </c>
      <c r="H3784">
        <v>7</v>
      </c>
      <c r="I3784">
        <v>307.08</v>
      </c>
      <c r="J3784">
        <v>4</v>
      </c>
      <c r="K3784">
        <v>11</v>
      </c>
      <c r="L3784">
        <v>2</v>
      </c>
      <c r="M3784" t="s">
        <v>46</v>
      </c>
      <c r="N3784" s="2">
        <v>6.6756521739130434</v>
      </c>
      <c r="O3784">
        <v>286</v>
      </c>
    </row>
    <row r="3785" spans="1:15" x14ac:dyDescent="0.2">
      <c r="A3785">
        <v>1647011</v>
      </c>
      <c r="B3785" t="s">
        <v>3</v>
      </c>
      <c r="C3785" t="s">
        <v>5</v>
      </c>
      <c r="D3785" t="s">
        <v>38</v>
      </c>
      <c r="E3785" t="s">
        <v>1</v>
      </c>
      <c r="F3785" t="s">
        <v>0</v>
      </c>
      <c r="G3785">
        <v>66</v>
      </c>
      <c r="H3785">
        <v>9</v>
      </c>
      <c r="I3785">
        <v>502.28</v>
      </c>
      <c r="J3785">
        <v>5</v>
      </c>
      <c r="K3785">
        <v>14</v>
      </c>
      <c r="L3785">
        <v>2</v>
      </c>
      <c r="M3785" t="s">
        <v>46</v>
      </c>
      <c r="N3785" s="2">
        <v>7.6103030303030295</v>
      </c>
      <c r="O3785">
        <v>654</v>
      </c>
    </row>
    <row r="3786" spans="1:15" x14ac:dyDescent="0.2">
      <c r="A3786">
        <v>1647161</v>
      </c>
      <c r="B3786" t="s">
        <v>6</v>
      </c>
      <c r="C3786" t="s">
        <v>5</v>
      </c>
      <c r="D3786" t="s">
        <v>38</v>
      </c>
      <c r="E3786" t="s">
        <v>1</v>
      </c>
      <c r="F3786" t="s">
        <v>0</v>
      </c>
      <c r="G3786">
        <v>12</v>
      </c>
      <c r="H3786">
        <v>3</v>
      </c>
      <c r="I3786">
        <v>123.58</v>
      </c>
      <c r="J3786">
        <v>3</v>
      </c>
      <c r="K3786">
        <v>6</v>
      </c>
      <c r="L3786">
        <v>1</v>
      </c>
      <c r="M3786" t="s">
        <v>45</v>
      </c>
      <c r="N3786" s="2">
        <v>10.298333333333334</v>
      </c>
      <c r="O3786">
        <v>132</v>
      </c>
    </row>
    <row r="3787" spans="1:15" x14ac:dyDescent="0.2">
      <c r="A3787">
        <v>1648281</v>
      </c>
      <c r="B3787" t="s">
        <v>6</v>
      </c>
      <c r="C3787" t="s">
        <v>12</v>
      </c>
      <c r="D3787" t="s">
        <v>38</v>
      </c>
      <c r="E3787" t="s">
        <v>4</v>
      </c>
      <c r="F3787" t="s">
        <v>0</v>
      </c>
      <c r="G3787">
        <v>26</v>
      </c>
      <c r="H3787">
        <v>5</v>
      </c>
      <c r="I3787">
        <v>210.09</v>
      </c>
      <c r="J3787">
        <v>3</v>
      </c>
      <c r="K3787">
        <v>8</v>
      </c>
      <c r="L3787">
        <v>2</v>
      </c>
      <c r="M3787" t="s">
        <v>46</v>
      </c>
      <c r="N3787" s="2">
        <v>8.0803846153846148</v>
      </c>
      <c r="O3787">
        <v>122</v>
      </c>
    </row>
    <row r="3788" spans="1:15" x14ac:dyDescent="0.2">
      <c r="A3788">
        <v>1648511</v>
      </c>
      <c r="B3788" t="s">
        <v>6</v>
      </c>
      <c r="C3788" t="s">
        <v>12</v>
      </c>
      <c r="D3788" t="s">
        <v>38</v>
      </c>
      <c r="E3788" t="s">
        <v>4</v>
      </c>
      <c r="F3788" t="s">
        <v>0</v>
      </c>
      <c r="G3788">
        <v>18</v>
      </c>
      <c r="H3788">
        <v>4</v>
      </c>
      <c r="I3788">
        <v>234.67</v>
      </c>
      <c r="J3788">
        <v>3</v>
      </c>
      <c r="K3788">
        <v>7</v>
      </c>
      <c r="L3788">
        <v>1</v>
      </c>
      <c r="M3788" t="s">
        <v>45</v>
      </c>
      <c r="N3788" s="2">
        <v>13.037222222222221</v>
      </c>
      <c r="O3788">
        <v>150</v>
      </c>
    </row>
    <row r="3789" spans="1:15" x14ac:dyDescent="0.2">
      <c r="A3789">
        <v>1648701</v>
      </c>
      <c r="B3789" t="s">
        <v>10</v>
      </c>
      <c r="C3789" t="s">
        <v>2</v>
      </c>
      <c r="D3789" t="s">
        <v>38</v>
      </c>
      <c r="E3789" t="s">
        <v>7</v>
      </c>
      <c r="F3789" t="s">
        <v>0</v>
      </c>
      <c r="G3789">
        <v>9</v>
      </c>
      <c r="H3789">
        <v>3</v>
      </c>
      <c r="I3789">
        <v>114.68</v>
      </c>
      <c r="J3789">
        <v>3</v>
      </c>
      <c r="K3789">
        <v>6</v>
      </c>
      <c r="L3789">
        <v>1</v>
      </c>
      <c r="M3789" t="s">
        <v>45</v>
      </c>
      <c r="N3789" s="2">
        <v>12.742222222222223</v>
      </c>
      <c r="O3789">
        <v>69</v>
      </c>
    </row>
    <row r="3790" spans="1:15" x14ac:dyDescent="0.2">
      <c r="A3790">
        <v>1649061</v>
      </c>
      <c r="B3790" t="s">
        <v>10</v>
      </c>
      <c r="C3790" t="s">
        <v>2</v>
      </c>
      <c r="D3790" t="s">
        <v>38</v>
      </c>
      <c r="E3790" t="s">
        <v>24</v>
      </c>
      <c r="F3790" t="s">
        <v>0</v>
      </c>
      <c r="G3790">
        <v>2</v>
      </c>
      <c r="H3790">
        <v>1</v>
      </c>
      <c r="I3790">
        <v>22.92</v>
      </c>
      <c r="J3790">
        <v>2</v>
      </c>
      <c r="K3790">
        <v>3</v>
      </c>
      <c r="L3790">
        <v>1</v>
      </c>
      <c r="M3790" t="s">
        <v>45</v>
      </c>
      <c r="N3790" s="2">
        <v>11.46</v>
      </c>
      <c r="O3790">
        <v>16</v>
      </c>
    </row>
    <row r="3791" spans="1:15" x14ac:dyDescent="0.2">
      <c r="A3791">
        <v>1649101</v>
      </c>
      <c r="B3791" t="s">
        <v>6</v>
      </c>
      <c r="C3791" t="s">
        <v>5</v>
      </c>
      <c r="D3791" t="s">
        <v>38</v>
      </c>
      <c r="E3791" t="s">
        <v>1</v>
      </c>
      <c r="F3791" t="s">
        <v>0</v>
      </c>
      <c r="G3791">
        <v>9</v>
      </c>
      <c r="H3791">
        <v>3</v>
      </c>
      <c r="I3791">
        <v>78.489999999999995</v>
      </c>
      <c r="J3791">
        <v>2</v>
      </c>
      <c r="K3791">
        <v>5</v>
      </c>
      <c r="L3791">
        <v>1</v>
      </c>
      <c r="M3791" t="s">
        <v>45</v>
      </c>
      <c r="N3791" s="2">
        <v>8.7211111111111101</v>
      </c>
      <c r="O3791">
        <v>56</v>
      </c>
    </row>
    <row r="3792" spans="1:15" x14ac:dyDescent="0.2">
      <c r="A3792">
        <v>1649251</v>
      </c>
      <c r="B3792" t="s">
        <v>6</v>
      </c>
      <c r="C3792" t="s">
        <v>5</v>
      </c>
      <c r="D3792" t="s">
        <v>38</v>
      </c>
      <c r="E3792" t="s">
        <v>4</v>
      </c>
      <c r="F3792" t="s">
        <v>0</v>
      </c>
      <c r="G3792">
        <v>4</v>
      </c>
      <c r="H3792">
        <v>2</v>
      </c>
      <c r="I3792">
        <v>76.849999999999994</v>
      </c>
      <c r="J3792">
        <v>2</v>
      </c>
      <c r="K3792">
        <v>4</v>
      </c>
      <c r="L3792">
        <v>1</v>
      </c>
      <c r="M3792" t="s">
        <v>45</v>
      </c>
      <c r="N3792" s="2">
        <v>19.212499999999999</v>
      </c>
      <c r="O3792">
        <v>48</v>
      </c>
    </row>
    <row r="3793" spans="1:15" x14ac:dyDescent="0.2">
      <c r="A3793">
        <v>1649591</v>
      </c>
      <c r="B3793" t="s">
        <v>6</v>
      </c>
      <c r="C3793" t="s">
        <v>2</v>
      </c>
      <c r="D3793" t="s">
        <v>38</v>
      </c>
      <c r="E3793" t="s">
        <v>1</v>
      </c>
      <c r="F3793" t="s">
        <v>0</v>
      </c>
      <c r="G3793">
        <v>20</v>
      </c>
      <c r="H3793">
        <v>4</v>
      </c>
      <c r="I3793">
        <v>170.53</v>
      </c>
      <c r="J3793">
        <v>3</v>
      </c>
      <c r="K3793">
        <v>7</v>
      </c>
      <c r="L3793">
        <v>1</v>
      </c>
      <c r="M3793" t="s">
        <v>45</v>
      </c>
      <c r="N3793" s="2">
        <v>8.5265000000000004</v>
      </c>
      <c r="O3793">
        <v>161</v>
      </c>
    </row>
    <row r="3794" spans="1:15" x14ac:dyDescent="0.2">
      <c r="A3794">
        <v>1649971</v>
      </c>
      <c r="B3794" t="s">
        <v>3</v>
      </c>
      <c r="C3794" t="s">
        <v>2</v>
      </c>
      <c r="D3794" t="s">
        <v>38</v>
      </c>
      <c r="E3794" t="s">
        <v>1</v>
      </c>
      <c r="F3794" t="s">
        <v>0</v>
      </c>
      <c r="G3794">
        <v>88</v>
      </c>
      <c r="H3794">
        <v>9</v>
      </c>
      <c r="I3794">
        <v>1318.19</v>
      </c>
      <c r="J3794">
        <v>7</v>
      </c>
      <c r="K3794">
        <v>16</v>
      </c>
      <c r="L3794">
        <v>3</v>
      </c>
      <c r="M3794" t="s">
        <v>47</v>
      </c>
      <c r="N3794" s="2">
        <v>14.979431818181819</v>
      </c>
      <c r="O3794">
        <v>945</v>
      </c>
    </row>
    <row r="3795" spans="1:15" x14ac:dyDescent="0.2">
      <c r="A3795">
        <v>1650231</v>
      </c>
      <c r="B3795" t="s">
        <v>3</v>
      </c>
      <c r="C3795" t="s">
        <v>2</v>
      </c>
      <c r="D3795" t="s">
        <v>38</v>
      </c>
      <c r="E3795" t="s">
        <v>7</v>
      </c>
      <c r="F3795" t="s">
        <v>8</v>
      </c>
      <c r="G3795">
        <v>45</v>
      </c>
      <c r="H3795">
        <v>7</v>
      </c>
      <c r="I3795">
        <v>2418.38</v>
      </c>
      <c r="J3795">
        <v>9</v>
      </c>
      <c r="K3795">
        <v>16</v>
      </c>
      <c r="L3795">
        <v>3</v>
      </c>
      <c r="M3795" t="s">
        <v>47</v>
      </c>
      <c r="N3795" s="2">
        <v>53.741777777777777</v>
      </c>
      <c r="O3795">
        <v>1188</v>
      </c>
    </row>
    <row r="3796" spans="1:15" x14ac:dyDescent="0.2">
      <c r="A3796">
        <v>1650571</v>
      </c>
      <c r="B3796" t="s">
        <v>3</v>
      </c>
      <c r="C3796" t="s">
        <v>5</v>
      </c>
      <c r="D3796" t="s">
        <v>39</v>
      </c>
      <c r="E3796" t="s">
        <v>4</v>
      </c>
      <c r="F3796" t="s">
        <v>0</v>
      </c>
      <c r="G3796">
        <v>19</v>
      </c>
      <c r="H3796">
        <v>4</v>
      </c>
      <c r="I3796">
        <v>856.07</v>
      </c>
      <c r="J3796">
        <v>6</v>
      </c>
      <c r="K3796">
        <v>10</v>
      </c>
      <c r="L3796">
        <v>2</v>
      </c>
      <c r="M3796" t="s">
        <v>46</v>
      </c>
      <c r="N3796" s="2">
        <v>45.056315789473686</v>
      </c>
      <c r="O3796">
        <v>516</v>
      </c>
    </row>
    <row r="3797" spans="1:15" x14ac:dyDescent="0.2">
      <c r="A3797">
        <v>1650761</v>
      </c>
      <c r="B3797" t="s">
        <v>10</v>
      </c>
      <c r="C3797" t="s">
        <v>2</v>
      </c>
      <c r="D3797" t="s">
        <v>38</v>
      </c>
      <c r="E3797" t="s">
        <v>1</v>
      </c>
      <c r="F3797" t="s">
        <v>0</v>
      </c>
      <c r="G3797">
        <v>2</v>
      </c>
      <c r="H3797">
        <v>1</v>
      </c>
      <c r="I3797">
        <v>72.11</v>
      </c>
      <c r="J3797">
        <v>2</v>
      </c>
      <c r="K3797">
        <v>3</v>
      </c>
      <c r="L3797">
        <v>1</v>
      </c>
      <c r="M3797" t="s">
        <v>45</v>
      </c>
      <c r="N3797" s="2">
        <v>36.055</v>
      </c>
      <c r="O3797">
        <v>48</v>
      </c>
    </row>
    <row r="3798" spans="1:15" x14ac:dyDescent="0.2">
      <c r="A3798">
        <v>1650801</v>
      </c>
      <c r="B3798" t="s">
        <v>3</v>
      </c>
      <c r="C3798" t="s">
        <v>5</v>
      </c>
      <c r="D3798" t="s">
        <v>40</v>
      </c>
      <c r="E3798" t="s">
        <v>4</v>
      </c>
      <c r="F3798" t="s">
        <v>8</v>
      </c>
      <c r="G3798">
        <v>26</v>
      </c>
      <c r="H3798">
        <v>5</v>
      </c>
      <c r="I3798">
        <v>1349.39</v>
      </c>
      <c r="J3798">
        <v>8</v>
      </c>
      <c r="K3798">
        <v>13</v>
      </c>
      <c r="L3798">
        <v>2</v>
      </c>
      <c r="M3798" t="s">
        <v>46</v>
      </c>
      <c r="N3798" s="2">
        <v>51.899615384615387</v>
      </c>
      <c r="O3798">
        <v>982</v>
      </c>
    </row>
    <row r="3799" spans="1:15" x14ac:dyDescent="0.2">
      <c r="A3799">
        <v>1650951</v>
      </c>
      <c r="B3799" t="s">
        <v>3</v>
      </c>
      <c r="C3799" t="s">
        <v>5</v>
      </c>
      <c r="D3799" t="s">
        <v>38</v>
      </c>
      <c r="E3799" t="s">
        <v>4</v>
      </c>
      <c r="F3799" t="s">
        <v>0</v>
      </c>
      <c r="G3799">
        <v>14</v>
      </c>
      <c r="H3799">
        <v>3</v>
      </c>
      <c r="I3799">
        <v>639.86</v>
      </c>
      <c r="J3799">
        <v>5</v>
      </c>
      <c r="K3799">
        <v>8</v>
      </c>
      <c r="L3799">
        <v>2</v>
      </c>
      <c r="M3799" t="s">
        <v>46</v>
      </c>
      <c r="N3799" s="2">
        <v>45.704285714285717</v>
      </c>
      <c r="O3799">
        <v>449</v>
      </c>
    </row>
    <row r="3800" spans="1:15" x14ac:dyDescent="0.2">
      <c r="A3800">
        <v>1651161</v>
      </c>
      <c r="B3800" t="s">
        <v>3</v>
      </c>
      <c r="C3800" t="s">
        <v>5</v>
      </c>
      <c r="D3800" t="s">
        <v>38</v>
      </c>
      <c r="E3800" t="s">
        <v>7</v>
      </c>
      <c r="F3800" t="s">
        <v>0</v>
      </c>
      <c r="G3800">
        <v>12</v>
      </c>
      <c r="H3800">
        <v>3</v>
      </c>
      <c r="I3800">
        <v>633.16999999999996</v>
      </c>
      <c r="J3800">
        <v>5</v>
      </c>
      <c r="K3800">
        <v>8</v>
      </c>
      <c r="L3800">
        <v>2</v>
      </c>
      <c r="M3800" t="s">
        <v>46</v>
      </c>
      <c r="N3800" s="2">
        <v>52.764166666666661</v>
      </c>
      <c r="O3800">
        <v>274</v>
      </c>
    </row>
    <row r="3801" spans="1:15" x14ac:dyDescent="0.2">
      <c r="A3801">
        <v>1651201</v>
      </c>
      <c r="B3801" t="s">
        <v>10</v>
      </c>
      <c r="C3801" t="s">
        <v>5</v>
      </c>
      <c r="D3801" t="s">
        <v>38</v>
      </c>
      <c r="E3801" t="s">
        <v>24</v>
      </c>
      <c r="F3801" t="s">
        <v>8</v>
      </c>
      <c r="G3801">
        <v>2</v>
      </c>
      <c r="H3801">
        <v>1</v>
      </c>
      <c r="I3801">
        <v>8.57</v>
      </c>
      <c r="J3801">
        <v>1</v>
      </c>
      <c r="K3801">
        <v>2</v>
      </c>
      <c r="L3801">
        <v>1</v>
      </c>
      <c r="M3801" t="s">
        <v>45</v>
      </c>
      <c r="N3801" s="2">
        <v>4.2850000000000001</v>
      </c>
      <c r="O3801">
        <v>6</v>
      </c>
    </row>
    <row r="3802" spans="1:15" x14ac:dyDescent="0.2">
      <c r="A3802">
        <v>1651541</v>
      </c>
      <c r="B3802" t="s">
        <v>6</v>
      </c>
      <c r="C3802" t="s">
        <v>5</v>
      </c>
      <c r="D3802" t="s">
        <v>38</v>
      </c>
      <c r="E3802" t="s">
        <v>4</v>
      </c>
      <c r="F3802" t="s">
        <v>0</v>
      </c>
      <c r="G3802">
        <v>25</v>
      </c>
      <c r="H3802">
        <v>5</v>
      </c>
      <c r="I3802">
        <v>87.76</v>
      </c>
      <c r="J3802">
        <v>2</v>
      </c>
      <c r="K3802">
        <v>7</v>
      </c>
      <c r="L3802">
        <v>1</v>
      </c>
      <c r="M3802" t="s">
        <v>45</v>
      </c>
      <c r="N3802" s="2">
        <v>3.5104000000000002</v>
      </c>
      <c r="O3802">
        <v>123</v>
      </c>
    </row>
    <row r="3803" spans="1:15" x14ac:dyDescent="0.2">
      <c r="A3803">
        <v>1651881</v>
      </c>
      <c r="B3803" t="s">
        <v>13</v>
      </c>
      <c r="C3803" t="s">
        <v>5</v>
      </c>
      <c r="D3803" t="s">
        <v>39</v>
      </c>
      <c r="E3803" t="s">
        <v>7</v>
      </c>
      <c r="F3803" t="s">
        <v>0</v>
      </c>
      <c r="G3803">
        <v>10</v>
      </c>
      <c r="H3803">
        <v>3</v>
      </c>
      <c r="I3803">
        <v>502.9</v>
      </c>
      <c r="J3803">
        <v>5</v>
      </c>
      <c r="K3803">
        <v>8</v>
      </c>
      <c r="L3803">
        <v>2</v>
      </c>
      <c r="M3803" t="s">
        <v>46</v>
      </c>
      <c r="N3803" s="2">
        <v>50.29</v>
      </c>
      <c r="O3803">
        <v>123</v>
      </c>
    </row>
    <row r="3804" spans="1:15" x14ac:dyDescent="0.2">
      <c r="A3804">
        <v>1652131</v>
      </c>
      <c r="B3804" t="s">
        <v>3</v>
      </c>
      <c r="C3804" t="s">
        <v>5</v>
      </c>
      <c r="D3804" t="s">
        <v>38</v>
      </c>
      <c r="E3804" t="s">
        <v>4</v>
      </c>
      <c r="F3804" t="s">
        <v>0</v>
      </c>
      <c r="G3804">
        <v>108</v>
      </c>
      <c r="H3804">
        <v>10</v>
      </c>
      <c r="I3804">
        <v>2952.62</v>
      </c>
      <c r="J3804">
        <v>10</v>
      </c>
      <c r="K3804">
        <v>20</v>
      </c>
      <c r="L3804">
        <v>3</v>
      </c>
      <c r="M3804" t="s">
        <v>47</v>
      </c>
      <c r="N3804" s="2">
        <v>27.339074074074073</v>
      </c>
      <c r="O3804">
        <v>1673</v>
      </c>
    </row>
    <row r="3805" spans="1:15" x14ac:dyDescent="0.2">
      <c r="A3805">
        <v>1652471</v>
      </c>
      <c r="B3805" t="s">
        <v>3</v>
      </c>
      <c r="C3805" t="s">
        <v>5</v>
      </c>
      <c r="D3805" t="s">
        <v>38</v>
      </c>
      <c r="E3805" t="s">
        <v>1</v>
      </c>
      <c r="F3805" t="s">
        <v>0</v>
      </c>
      <c r="G3805">
        <v>133</v>
      </c>
      <c r="H3805">
        <v>10</v>
      </c>
      <c r="I3805">
        <v>1125</v>
      </c>
      <c r="J3805">
        <v>7</v>
      </c>
      <c r="K3805">
        <v>17</v>
      </c>
      <c r="L3805">
        <v>3</v>
      </c>
      <c r="M3805" t="s">
        <v>47</v>
      </c>
      <c r="N3805" s="2">
        <v>8.458646616541353</v>
      </c>
      <c r="O3805">
        <v>1073</v>
      </c>
    </row>
    <row r="3806" spans="1:15" x14ac:dyDescent="0.2">
      <c r="A3806">
        <v>1652511</v>
      </c>
      <c r="B3806" t="s">
        <v>6</v>
      </c>
      <c r="C3806" t="s">
        <v>5</v>
      </c>
      <c r="D3806" t="s">
        <v>38</v>
      </c>
      <c r="E3806" t="s">
        <v>1</v>
      </c>
      <c r="F3806" t="s">
        <v>0</v>
      </c>
      <c r="G3806">
        <v>3</v>
      </c>
      <c r="H3806">
        <v>1</v>
      </c>
      <c r="I3806">
        <v>55.78</v>
      </c>
      <c r="J3806">
        <v>2</v>
      </c>
      <c r="K3806">
        <v>3</v>
      </c>
      <c r="L3806">
        <v>1</v>
      </c>
      <c r="M3806" t="s">
        <v>45</v>
      </c>
      <c r="N3806" s="2">
        <v>18.593333333333334</v>
      </c>
      <c r="O3806">
        <v>23</v>
      </c>
    </row>
    <row r="3807" spans="1:15" x14ac:dyDescent="0.2">
      <c r="A3807">
        <v>1652661</v>
      </c>
      <c r="B3807" t="s">
        <v>6</v>
      </c>
      <c r="C3807" t="s">
        <v>5</v>
      </c>
      <c r="D3807" t="s">
        <v>38</v>
      </c>
      <c r="E3807" t="s">
        <v>1</v>
      </c>
      <c r="F3807" t="s">
        <v>0</v>
      </c>
      <c r="G3807">
        <v>61</v>
      </c>
      <c r="H3807">
        <v>8</v>
      </c>
      <c r="I3807">
        <v>565.99</v>
      </c>
      <c r="J3807">
        <v>5</v>
      </c>
      <c r="K3807">
        <v>13</v>
      </c>
      <c r="L3807">
        <v>2</v>
      </c>
      <c r="M3807" t="s">
        <v>46</v>
      </c>
      <c r="N3807" s="2">
        <v>9.2785245901639346</v>
      </c>
      <c r="O3807">
        <v>559</v>
      </c>
    </row>
    <row r="3808" spans="1:15" x14ac:dyDescent="0.2">
      <c r="A3808">
        <v>1652701</v>
      </c>
      <c r="B3808" t="s">
        <v>10</v>
      </c>
      <c r="C3808" t="s">
        <v>2</v>
      </c>
      <c r="D3808" t="s">
        <v>38</v>
      </c>
      <c r="E3808" t="s">
        <v>24</v>
      </c>
      <c r="F3808" t="s">
        <v>0</v>
      </c>
      <c r="G3808">
        <v>1</v>
      </c>
      <c r="H3808">
        <v>1</v>
      </c>
      <c r="I3808">
        <v>5</v>
      </c>
      <c r="J3808">
        <v>1</v>
      </c>
      <c r="K3808">
        <v>2</v>
      </c>
      <c r="L3808">
        <v>1</v>
      </c>
      <c r="M3808" t="s">
        <v>45</v>
      </c>
      <c r="N3808" s="2">
        <v>5</v>
      </c>
      <c r="O3808">
        <v>4</v>
      </c>
    </row>
    <row r="3809" spans="1:15" x14ac:dyDescent="0.2">
      <c r="A3809">
        <v>1653251</v>
      </c>
      <c r="B3809" t="s">
        <v>3</v>
      </c>
      <c r="C3809" t="s">
        <v>5</v>
      </c>
      <c r="D3809" t="s">
        <v>38</v>
      </c>
      <c r="E3809" t="s">
        <v>7</v>
      </c>
      <c r="F3809" t="s">
        <v>0</v>
      </c>
      <c r="G3809">
        <v>48</v>
      </c>
      <c r="H3809">
        <v>8</v>
      </c>
      <c r="I3809">
        <v>2254.23</v>
      </c>
      <c r="J3809">
        <v>9</v>
      </c>
      <c r="K3809">
        <v>17</v>
      </c>
      <c r="L3809">
        <v>3</v>
      </c>
      <c r="M3809" t="s">
        <v>47</v>
      </c>
      <c r="N3809" s="2">
        <v>46.963124999999998</v>
      </c>
      <c r="O3809">
        <v>1328</v>
      </c>
    </row>
    <row r="3810" spans="1:15" x14ac:dyDescent="0.2">
      <c r="A3810">
        <v>1653591</v>
      </c>
      <c r="B3810" t="s">
        <v>6</v>
      </c>
      <c r="C3810" t="s">
        <v>12</v>
      </c>
      <c r="D3810" t="s">
        <v>38</v>
      </c>
      <c r="E3810" t="s">
        <v>7</v>
      </c>
      <c r="F3810" t="s">
        <v>0</v>
      </c>
      <c r="G3810">
        <v>7</v>
      </c>
      <c r="H3810">
        <v>2</v>
      </c>
      <c r="I3810">
        <v>318.58999999999997</v>
      </c>
      <c r="J3810">
        <v>4</v>
      </c>
      <c r="K3810">
        <v>6</v>
      </c>
      <c r="L3810">
        <v>1</v>
      </c>
      <c r="M3810" t="s">
        <v>45</v>
      </c>
      <c r="N3810" s="2">
        <v>45.512857142857136</v>
      </c>
      <c r="O3810">
        <v>173</v>
      </c>
    </row>
    <row r="3811" spans="1:15" x14ac:dyDescent="0.2">
      <c r="A3811">
        <v>1653781</v>
      </c>
      <c r="B3811" t="s">
        <v>6</v>
      </c>
      <c r="C3811" t="s">
        <v>5</v>
      </c>
      <c r="D3811" t="s">
        <v>38</v>
      </c>
      <c r="E3811" t="s">
        <v>1</v>
      </c>
      <c r="F3811" t="s">
        <v>8</v>
      </c>
      <c r="G3811">
        <v>69</v>
      </c>
      <c r="H3811">
        <v>9</v>
      </c>
      <c r="I3811">
        <v>941.03</v>
      </c>
      <c r="J3811">
        <v>6</v>
      </c>
      <c r="K3811">
        <v>15</v>
      </c>
      <c r="L3811">
        <v>3</v>
      </c>
      <c r="M3811" t="s">
        <v>47</v>
      </c>
      <c r="N3811" s="2">
        <v>13.638115942028985</v>
      </c>
      <c r="O3811">
        <v>389</v>
      </c>
    </row>
    <row r="3812" spans="1:15" x14ac:dyDescent="0.2">
      <c r="A3812">
        <v>1653821</v>
      </c>
      <c r="B3812" t="s">
        <v>6</v>
      </c>
      <c r="C3812" t="s">
        <v>2</v>
      </c>
      <c r="D3812" t="s">
        <v>38</v>
      </c>
      <c r="E3812" t="s">
        <v>4</v>
      </c>
      <c r="F3812" t="s">
        <v>0</v>
      </c>
      <c r="G3812">
        <v>15</v>
      </c>
      <c r="H3812">
        <v>4</v>
      </c>
      <c r="I3812">
        <v>401.74</v>
      </c>
      <c r="J3812">
        <v>4</v>
      </c>
      <c r="K3812">
        <v>8</v>
      </c>
      <c r="L3812">
        <v>2</v>
      </c>
      <c r="M3812" t="s">
        <v>46</v>
      </c>
      <c r="N3812" s="2">
        <v>26.782666666666668</v>
      </c>
      <c r="O3812">
        <v>319</v>
      </c>
    </row>
    <row r="3813" spans="1:15" x14ac:dyDescent="0.2">
      <c r="A3813">
        <v>1654411</v>
      </c>
      <c r="B3813" t="s">
        <v>3</v>
      </c>
      <c r="C3813" t="s">
        <v>5</v>
      </c>
      <c r="D3813" t="s">
        <v>38</v>
      </c>
      <c r="E3813" t="s">
        <v>4</v>
      </c>
      <c r="F3813" t="s">
        <v>0</v>
      </c>
      <c r="G3813">
        <v>13</v>
      </c>
      <c r="H3813">
        <v>3</v>
      </c>
      <c r="I3813">
        <v>707.92</v>
      </c>
      <c r="J3813">
        <v>6</v>
      </c>
      <c r="K3813">
        <v>9</v>
      </c>
      <c r="L3813">
        <v>2</v>
      </c>
      <c r="M3813" t="s">
        <v>46</v>
      </c>
      <c r="N3813" s="2">
        <v>54.45538461538461</v>
      </c>
      <c r="O3813">
        <v>395</v>
      </c>
    </row>
    <row r="3814" spans="1:15" x14ac:dyDescent="0.2">
      <c r="A3814">
        <v>1656081</v>
      </c>
      <c r="B3814" t="s">
        <v>3</v>
      </c>
      <c r="C3814" t="s">
        <v>2</v>
      </c>
      <c r="D3814" t="s">
        <v>38</v>
      </c>
      <c r="E3814" t="s">
        <v>1</v>
      </c>
      <c r="F3814" t="s">
        <v>0</v>
      </c>
      <c r="G3814">
        <v>32</v>
      </c>
      <c r="H3814">
        <v>6</v>
      </c>
      <c r="I3814">
        <v>1116.32</v>
      </c>
      <c r="J3814">
        <v>7</v>
      </c>
      <c r="K3814">
        <v>13</v>
      </c>
      <c r="L3814">
        <v>2</v>
      </c>
      <c r="M3814" t="s">
        <v>46</v>
      </c>
      <c r="N3814" s="2">
        <v>34.884999999999998</v>
      </c>
      <c r="O3814">
        <v>661</v>
      </c>
    </row>
    <row r="3815" spans="1:15" x14ac:dyDescent="0.2">
      <c r="A3815">
        <v>1656121</v>
      </c>
      <c r="B3815" t="s">
        <v>6</v>
      </c>
      <c r="C3815" t="s">
        <v>2</v>
      </c>
      <c r="D3815" t="s">
        <v>38</v>
      </c>
      <c r="E3815" t="s">
        <v>4</v>
      </c>
      <c r="F3815" t="s">
        <v>0</v>
      </c>
      <c r="G3815">
        <v>10</v>
      </c>
      <c r="H3815">
        <v>3</v>
      </c>
      <c r="I3815">
        <v>146.1</v>
      </c>
      <c r="J3815">
        <v>3</v>
      </c>
      <c r="K3815">
        <v>6</v>
      </c>
      <c r="L3815">
        <v>1</v>
      </c>
      <c r="M3815" t="s">
        <v>45</v>
      </c>
      <c r="N3815" s="2">
        <v>14.61</v>
      </c>
      <c r="O3815">
        <v>94</v>
      </c>
    </row>
    <row r="3816" spans="1:15" x14ac:dyDescent="0.2">
      <c r="A3816">
        <v>1656271</v>
      </c>
      <c r="B3816" t="s">
        <v>10</v>
      </c>
      <c r="C3816" t="s">
        <v>9</v>
      </c>
      <c r="D3816" t="s">
        <v>38</v>
      </c>
      <c r="E3816" t="s">
        <v>4</v>
      </c>
      <c r="F3816" t="s">
        <v>0</v>
      </c>
      <c r="G3816">
        <v>18</v>
      </c>
      <c r="H3816">
        <v>4</v>
      </c>
      <c r="I3816">
        <v>432.67</v>
      </c>
      <c r="J3816">
        <v>5</v>
      </c>
      <c r="K3816">
        <v>9</v>
      </c>
      <c r="L3816">
        <v>2</v>
      </c>
      <c r="M3816" t="s">
        <v>46</v>
      </c>
      <c r="N3816" s="2">
        <v>24.037222222222223</v>
      </c>
      <c r="O3816">
        <v>113</v>
      </c>
    </row>
    <row r="3817" spans="1:15" x14ac:dyDescent="0.2">
      <c r="A3817">
        <v>1656311</v>
      </c>
      <c r="B3817" t="s">
        <v>6</v>
      </c>
      <c r="C3817" t="s">
        <v>2</v>
      </c>
      <c r="D3817" t="s">
        <v>38</v>
      </c>
      <c r="E3817" t="s">
        <v>4</v>
      </c>
      <c r="F3817" t="s">
        <v>0</v>
      </c>
      <c r="G3817">
        <v>6</v>
      </c>
      <c r="H3817">
        <v>2</v>
      </c>
      <c r="I3817">
        <v>143.72999999999999</v>
      </c>
      <c r="J3817">
        <v>3</v>
      </c>
      <c r="K3817">
        <v>5</v>
      </c>
      <c r="L3817">
        <v>1</v>
      </c>
      <c r="M3817" t="s">
        <v>45</v>
      </c>
      <c r="N3817" s="2">
        <v>23.954999999999998</v>
      </c>
      <c r="O3817">
        <v>92</v>
      </c>
    </row>
    <row r="3818" spans="1:15" x14ac:dyDescent="0.2">
      <c r="A3818">
        <v>1656991</v>
      </c>
      <c r="B3818" t="s">
        <v>6</v>
      </c>
      <c r="C3818" t="s">
        <v>11</v>
      </c>
      <c r="D3818" t="s">
        <v>38</v>
      </c>
      <c r="E3818" t="s">
        <v>1</v>
      </c>
      <c r="F3818" t="s">
        <v>0</v>
      </c>
      <c r="G3818">
        <v>30</v>
      </c>
      <c r="H3818">
        <v>6</v>
      </c>
      <c r="I3818">
        <v>259.06</v>
      </c>
      <c r="J3818">
        <v>4</v>
      </c>
      <c r="K3818">
        <v>10</v>
      </c>
      <c r="L3818">
        <v>2</v>
      </c>
      <c r="M3818" t="s">
        <v>46</v>
      </c>
      <c r="N3818" s="2">
        <v>8.6353333333333335</v>
      </c>
      <c r="O3818">
        <v>210</v>
      </c>
    </row>
    <row r="3819" spans="1:15" x14ac:dyDescent="0.2">
      <c r="A3819">
        <v>1657621</v>
      </c>
      <c r="B3819" t="s">
        <v>10</v>
      </c>
      <c r="C3819" t="s">
        <v>2</v>
      </c>
      <c r="D3819" t="s">
        <v>38</v>
      </c>
      <c r="E3819" t="s">
        <v>24</v>
      </c>
      <c r="F3819" t="s">
        <v>8</v>
      </c>
      <c r="G3819">
        <v>3</v>
      </c>
      <c r="H3819">
        <v>1</v>
      </c>
      <c r="I3819">
        <v>11.17</v>
      </c>
      <c r="J3819">
        <v>1</v>
      </c>
      <c r="K3819">
        <v>2</v>
      </c>
      <c r="L3819">
        <v>1</v>
      </c>
      <c r="M3819" t="s">
        <v>45</v>
      </c>
      <c r="N3819" s="2">
        <v>3.7233333333333332</v>
      </c>
      <c r="O3819">
        <v>17</v>
      </c>
    </row>
    <row r="3820" spans="1:15" x14ac:dyDescent="0.2">
      <c r="A3820">
        <v>1658171</v>
      </c>
      <c r="B3820" t="s">
        <v>3</v>
      </c>
      <c r="C3820" t="s">
        <v>5</v>
      </c>
      <c r="D3820" t="s">
        <v>38</v>
      </c>
      <c r="E3820" t="s">
        <v>1</v>
      </c>
      <c r="F3820" t="s">
        <v>0</v>
      </c>
      <c r="G3820">
        <v>8</v>
      </c>
      <c r="H3820">
        <v>2</v>
      </c>
      <c r="I3820">
        <v>120.95</v>
      </c>
      <c r="J3820">
        <v>3</v>
      </c>
      <c r="K3820">
        <v>5</v>
      </c>
      <c r="L3820">
        <v>1</v>
      </c>
      <c r="M3820" t="s">
        <v>45</v>
      </c>
      <c r="N3820" s="2">
        <v>15.11875</v>
      </c>
      <c r="O3820">
        <v>78</v>
      </c>
    </row>
    <row r="3821" spans="1:15" x14ac:dyDescent="0.2">
      <c r="A3821">
        <v>1658401</v>
      </c>
      <c r="B3821" t="s">
        <v>6</v>
      </c>
      <c r="C3821" t="s">
        <v>5</v>
      </c>
      <c r="D3821" t="s">
        <v>38</v>
      </c>
      <c r="E3821" t="s">
        <v>4</v>
      </c>
      <c r="F3821" t="s">
        <v>0</v>
      </c>
      <c r="G3821">
        <v>8</v>
      </c>
      <c r="H3821">
        <v>2</v>
      </c>
      <c r="I3821">
        <v>39.93</v>
      </c>
      <c r="J3821">
        <v>2</v>
      </c>
      <c r="K3821">
        <v>4</v>
      </c>
      <c r="L3821">
        <v>1</v>
      </c>
      <c r="M3821" t="s">
        <v>45</v>
      </c>
      <c r="N3821" s="2">
        <v>4.99125</v>
      </c>
      <c r="O3821">
        <v>30</v>
      </c>
    </row>
    <row r="3822" spans="1:15" x14ac:dyDescent="0.2">
      <c r="A3822">
        <v>1658551</v>
      </c>
      <c r="B3822" t="s">
        <v>3</v>
      </c>
      <c r="C3822" t="s">
        <v>5</v>
      </c>
      <c r="D3822" t="s">
        <v>38</v>
      </c>
      <c r="E3822" t="s">
        <v>7</v>
      </c>
      <c r="F3822" t="s">
        <v>0</v>
      </c>
      <c r="G3822">
        <v>26</v>
      </c>
      <c r="H3822">
        <v>5</v>
      </c>
      <c r="I3822">
        <v>1334.21</v>
      </c>
      <c r="J3822">
        <v>7</v>
      </c>
      <c r="K3822">
        <v>12</v>
      </c>
      <c r="L3822">
        <v>2</v>
      </c>
      <c r="M3822" t="s">
        <v>46</v>
      </c>
      <c r="N3822" s="2">
        <v>51.315769230769234</v>
      </c>
      <c r="O3822">
        <v>688</v>
      </c>
    </row>
    <row r="3823" spans="1:15" x14ac:dyDescent="0.2">
      <c r="A3823">
        <v>1659141</v>
      </c>
      <c r="B3823" t="s">
        <v>3</v>
      </c>
      <c r="C3823" t="s">
        <v>5</v>
      </c>
      <c r="D3823" t="s">
        <v>39</v>
      </c>
      <c r="E3823" t="s">
        <v>4</v>
      </c>
      <c r="F3823" t="s">
        <v>0</v>
      </c>
      <c r="G3823">
        <v>25</v>
      </c>
      <c r="H3823">
        <v>5</v>
      </c>
      <c r="I3823">
        <v>1300.3600000000001</v>
      </c>
      <c r="J3823">
        <v>7</v>
      </c>
      <c r="K3823">
        <v>12</v>
      </c>
      <c r="L3823">
        <v>2</v>
      </c>
      <c r="M3823" t="s">
        <v>46</v>
      </c>
      <c r="N3823" s="2">
        <v>52.014400000000002</v>
      </c>
      <c r="O3823">
        <v>851</v>
      </c>
    </row>
    <row r="3824" spans="1:15" x14ac:dyDescent="0.2">
      <c r="A3824">
        <v>1659291</v>
      </c>
      <c r="B3824" t="s">
        <v>6</v>
      </c>
      <c r="C3824" t="s">
        <v>2</v>
      </c>
      <c r="D3824" t="s">
        <v>38</v>
      </c>
      <c r="E3824" t="s">
        <v>1</v>
      </c>
      <c r="F3824" t="s">
        <v>0</v>
      </c>
      <c r="G3824">
        <v>15</v>
      </c>
      <c r="H3824">
        <v>4</v>
      </c>
      <c r="I3824">
        <v>476.19</v>
      </c>
      <c r="J3824">
        <v>5</v>
      </c>
      <c r="K3824">
        <v>9</v>
      </c>
      <c r="L3824">
        <v>2</v>
      </c>
      <c r="M3824" t="s">
        <v>46</v>
      </c>
      <c r="N3824" s="2">
        <v>31.745999999999999</v>
      </c>
      <c r="O3824">
        <v>231</v>
      </c>
    </row>
    <row r="3825" spans="1:15" x14ac:dyDescent="0.2">
      <c r="A3825">
        <v>1659521</v>
      </c>
      <c r="B3825" t="s">
        <v>3</v>
      </c>
      <c r="C3825" t="s">
        <v>5</v>
      </c>
      <c r="D3825" t="s">
        <v>38</v>
      </c>
      <c r="E3825" t="s">
        <v>4</v>
      </c>
      <c r="F3825" t="s">
        <v>0</v>
      </c>
      <c r="G3825">
        <v>84</v>
      </c>
      <c r="H3825">
        <v>9</v>
      </c>
      <c r="I3825">
        <v>1085.52</v>
      </c>
      <c r="J3825">
        <v>7</v>
      </c>
      <c r="K3825">
        <v>16</v>
      </c>
      <c r="L3825">
        <v>3</v>
      </c>
      <c r="M3825" t="s">
        <v>47</v>
      </c>
      <c r="N3825" s="2">
        <v>12.922857142857143</v>
      </c>
      <c r="O3825">
        <v>581</v>
      </c>
    </row>
    <row r="3826" spans="1:15" x14ac:dyDescent="0.2">
      <c r="A3826">
        <v>1659711</v>
      </c>
      <c r="B3826" t="s">
        <v>3</v>
      </c>
      <c r="C3826" t="s">
        <v>2</v>
      </c>
      <c r="D3826" t="s">
        <v>38</v>
      </c>
      <c r="E3826" t="s">
        <v>4</v>
      </c>
      <c r="F3826" t="s">
        <v>0</v>
      </c>
      <c r="G3826">
        <v>15</v>
      </c>
      <c r="H3826">
        <v>4</v>
      </c>
      <c r="I3826">
        <v>944.16</v>
      </c>
      <c r="J3826">
        <v>6</v>
      </c>
      <c r="K3826">
        <v>10</v>
      </c>
      <c r="L3826">
        <v>2</v>
      </c>
      <c r="M3826" t="s">
        <v>46</v>
      </c>
      <c r="N3826" s="2">
        <v>62.943999999999996</v>
      </c>
      <c r="O3826">
        <v>882</v>
      </c>
    </row>
    <row r="3827" spans="1:15" x14ac:dyDescent="0.2">
      <c r="A3827">
        <v>1659861</v>
      </c>
      <c r="B3827" t="s">
        <v>13</v>
      </c>
      <c r="C3827" t="s">
        <v>5</v>
      </c>
      <c r="D3827" t="s">
        <v>38</v>
      </c>
      <c r="E3827" t="s">
        <v>1</v>
      </c>
      <c r="F3827" t="s">
        <v>0</v>
      </c>
      <c r="G3827">
        <v>2</v>
      </c>
      <c r="H3827">
        <v>1</v>
      </c>
      <c r="I3827">
        <v>32.729999999999997</v>
      </c>
      <c r="J3827">
        <v>2</v>
      </c>
      <c r="K3827">
        <v>3</v>
      </c>
      <c r="L3827">
        <v>1</v>
      </c>
      <c r="M3827" t="s">
        <v>45</v>
      </c>
      <c r="N3827" s="2">
        <v>16.364999999999998</v>
      </c>
      <c r="O3827">
        <v>26</v>
      </c>
    </row>
    <row r="3828" spans="1:15" x14ac:dyDescent="0.2">
      <c r="A3828">
        <v>1660121</v>
      </c>
      <c r="B3828" t="s">
        <v>6</v>
      </c>
      <c r="C3828" t="s">
        <v>5</v>
      </c>
      <c r="D3828" t="s">
        <v>38</v>
      </c>
      <c r="E3828" t="s">
        <v>7</v>
      </c>
      <c r="F3828" t="s">
        <v>0</v>
      </c>
      <c r="G3828">
        <v>25</v>
      </c>
      <c r="H3828">
        <v>5</v>
      </c>
      <c r="I3828">
        <v>968.02</v>
      </c>
      <c r="J3828">
        <v>6</v>
      </c>
      <c r="K3828">
        <v>11</v>
      </c>
      <c r="L3828">
        <v>2</v>
      </c>
      <c r="M3828" t="s">
        <v>46</v>
      </c>
      <c r="N3828" s="2">
        <v>38.720799999999997</v>
      </c>
      <c r="O3828">
        <v>275</v>
      </c>
    </row>
    <row r="3829" spans="1:15" x14ac:dyDescent="0.2">
      <c r="A3829">
        <v>1660461</v>
      </c>
      <c r="B3829" t="s">
        <v>6</v>
      </c>
      <c r="C3829" t="s">
        <v>2</v>
      </c>
      <c r="D3829" t="s">
        <v>38</v>
      </c>
      <c r="E3829" t="s">
        <v>4</v>
      </c>
      <c r="F3829" t="s">
        <v>0</v>
      </c>
      <c r="G3829">
        <v>25</v>
      </c>
      <c r="H3829">
        <v>5</v>
      </c>
      <c r="I3829">
        <v>421.89</v>
      </c>
      <c r="J3829">
        <v>4</v>
      </c>
      <c r="K3829">
        <v>9</v>
      </c>
      <c r="L3829">
        <v>2</v>
      </c>
      <c r="M3829" t="s">
        <v>46</v>
      </c>
      <c r="N3829" s="2">
        <v>16.875599999999999</v>
      </c>
      <c r="O3829">
        <v>265</v>
      </c>
    </row>
    <row r="3830" spans="1:15" x14ac:dyDescent="0.2">
      <c r="A3830">
        <v>1660651</v>
      </c>
      <c r="B3830" t="s">
        <v>3</v>
      </c>
      <c r="C3830" t="s">
        <v>2</v>
      </c>
      <c r="D3830" t="s">
        <v>38</v>
      </c>
      <c r="E3830" t="s">
        <v>7</v>
      </c>
      <c r="F3830" t="s">
        <v>0</v>
      </c>
      <c r="G3830">
        <v>53</v>
      </c>
      <c r="H3830">
        <v>8</v>
      </c>
      <c r="I3830">
        <v>2448.33</v>
      </c>
      <c r="J3830">
        <v>9</v>
      </c>
      <c r="K3830">
        <v>17</v>
      </c>
      <c r="L3830">
        <v>3</v>
      </c>
      <c r="M3830" t="s">
        <v>47</v>
      </c>
      <c r="N3830" s="2">
        <v>46.194905660377358</v>
      </c>
      <c r="O3830">
        <v>932</v>
      </c>
    </row>
    <row r="3831" spans="1:15" x14ac:dyDescent="0.2">
      <c r="A3831">
        <v>1660991</v>
      </c>
      <c r="B3831" t="s">
        <v>3</v>
      </c>
      <c r="C3831" t="s">
        <v>2</v>
      </c>
      <c r="D3831" t="s">
        <v>38</v>
      </c>
      <c r="E3831" t="s">
        <v>7</v>
      </c>
      <c r="F3831" t="s">
        <v>0</v>
      </c>
      <c r="G3831">
        <v>13</v>
      </c>
      <c r="H3831">
        <v>3</v>
      </c>
      <c r="I3831">
        <v>530.26</v>
      </c>
      <c r="J3831">
        <v>5</v>
      </c>
      <c r="K3831">
        <v>8</v>
      </c>
      <c r="L3831">
        <v>2</v>
      </c>
      <c r="M3831" t="s">
        <v>46</v>
      </c>
      <c r="N3831" s="2">
        <v>40.78923076923077</v>
      </c>
      <c r="O3831">
        <v>266</v>
      </c>
    </row>
    <row r="3832" spans="1:15" x14ac:dyDescent="0.2">
      <c r="A3832">
        <v>1661621</v>
      </c>
      <c r="B3832" t="s">
        <v>6</v>
      </c>
      <c r="C3832" t="s">
        <v>2</v>
      </c>
      <c r="D3832" t="s">
        <v>38</v>
      </c>
      <c r="E3832" t="s">
        <v>1</v>
      </c>
      <c r="F3832" t="s">
        <v>8</v>
      </c>
      <c r="G3832">
        <v>20</v>
      </c>
      <c r="H3832">
        <v>4</v>
      </c>
      <c r="I3832">
        <v>582.83000000000004</v>
      </c>
      <c r="J3832">
        <v>5</v>
      </c>
      <c r="K3832">
        <v>9</v>
      </c>
      <c r="L3832">
        <v>2</v>
      </c>
      <c r="M3832" t="s">
        <v>46</v>
      </c>
      <c r="N3832" s="2">
        <v>29.141500000000001</v>
      </c>
      <c r="O3832">
        <v>326</v>
      </c>
    </row>
    <row r="3833" spans="1:15" x14ac:dyDescent="0.2">
      <c r="A3833">
        <v>1661771</v>
      </c>
      <c r="B3833" t="s">
        <v>3</v>
      </c>
      <c r="C3833" t="s">
        <v>2</v>
      </c>
      <c r="D3833" t="s">
        <v>39</v>
      </c>
      <c r="E3833" t="s">
        <v>1</v>
      </c>
      <c r="F3833" t="s">
        <v>0</v>
      </c>
      <c r="G3833">
        <v>42</v>
      </c>
      <c r="H3833">
        <v>7</v>
      </c>
      <c r="I3833">
        <v>1337.5400000000002</v>
      </c>
      <c r="J3833">
        <v>7</v>
      </c>
      <c r="K3833">
        <v>14</v>
      </c>
      <c r="L3833">
        <v>2</v>
      </c>
      <c r="M3833" t="s">
        <v>46</v>
      </c>
      <c r="N3833" s="2">
        <v>31.846190476190479</v>
      </c>
      <c r="O3833">
        <v>770</v>
      </c>
    </row>
    <row r="3834" spans="1:15" x14ac:dyDescent="0.2">
      <c r="A3834">
        <v>1661811</v>
      </c>
      <c r="B3834" t="s">
        <v>3</v>
      </c>
      <c r="C3834" t="s">
        <v>2</v>
      </c>
      <c r="D3834" t="s">
        <v>38</v>
      </c>
      <c r="E3834" t="s">
        <v>4</v>
      </c>
      <c r="F3834" t="s">
        <v>0</v>
      </c>
      <c r="G3834">
        <v>47</v>
      </c>
      <c r="H3834">
        <v>8</v>
      </c>
      <c r="I3834">
        <v>2555</v>
      </c>
      <c r="J3834">
        <v>9</v>
      </c>
      <c r="K3834">
        <v>17</v>
      </c>
      <c r="L3834">
        <v>3</v>
      </c>
      <c r="M3834" t="s">
        <v>47</v>
      </c>
      <c r="N3834" s="2">
        <v>54.361702127659576</v>
      </c>
      <c r="O3834">
        <v>1624</v>
      </c>
    </row>
    <row r="3835" spans="1:15" x14ac:dyDescent="0.2">
      <c r="A3835">
        <v>1662361</v>
      </c>
      <c r="B3835" t="s">
        <v>3</v>
      </c>
      <c r="C3835" t="s">
        <v>2</v>
      </c>
      <c r="D3835" t="s">
        <v>38</v>
      </c>
      <c r="E3835" t="s">
        <v>1</v>
      </c>
      <c r="F3835" t="s">
        <v>0</v>
      </c>
      <c r="G3835">
        <v>50</v>
      </c>
      <c r="H3835">
        <v>8</v>
      </c>
      <c r="I3835">
        <v>1949.02</v>
      </c>
      <c r="J3835">
        <v>9</v>
      </c>
      <c r="K3835">
        <v>17</v>
      </c>
      <c r="L3835">
        <v>3</v>
      </c>
      <c r="M3835" t="s">
        <v>47</v>
      </c>
      <c r="N3835" s="2">
        <v>38.980400000000003</v>
      </c>
      <c r="O3835">
        <v>564</v>
      </c>
    </row>
    <row r="3836" spans="1:15" x14ac:dyDescent="0.2">
      <c r="A3836">
        <v>1662931</v>
      </c>
      <c r="B3836" t="s">
        <v>6</v>
      </c>
      <c r="C3836" t="s">
        <v>11</v>
      </c>
      <c r="D3836" t="s">
        <v>38</v>
      </c>
      <c r="E3836" t="s">
        <v>7</v>
      </c>
      <c r="F3836" t="s">
        <v>0</v>
      </c>
      <c r="G3836">
        <v>20</v>
      </c>
      <c r="H3836">
        <v>4</v>
      </c>
      <c r="I3836">
        <v>966.84</v>
      </c>
      <c r="J3836">
        <v>6</v>
      </c>
      <c r="K3836">
        <v>10</v>
      </c>
      <c r="L3836">
        <v>2</v>
      </c>
      <c r="M3836" t="s">
        <v>46</v>
      </c>
      <c r="N3836" s="2">
        <v>48.341999999999999</v>
      </c>
      <c r="O3836">
        <v>296</v>
      </c>
    </row>
    <row r="3837" spans="1:15" x14ac:dyDescent="0.2">
      <c r="A3837">
        <v>1663291</v>
      </c>
      <c r="B3837" t="s">
        <v>3</v>
      </c>
      <c r="C3837" t="s">
        <v>5</v>
      </c>
      <c r="D3837" t="s">
        <v>38</v>
      </c>
      <c r="E3837" t="s">
        <v>7</v>
      </c>
      <c r="F3837" t="s">
        <v>0</v>
      </c>
      <c r="G3837">
        <v>58</v>
      </c>
      <c r="H3837">
        <v>8</v>
      </c>
      <c r="I3837">
        <v>2669.92</v>
      </c>
      <c r="J3837">
        <v>9</v>
      </c>
      <c r="K3837">
        <v>17</v>
      </c>
      <c r="L3837">
        <v>3</v>
      </c>
      <c r="M3837" t="s">
        <v>47</v>
      </c>
      <c r="N3837" s="2">
        <v>46.033103448275867</v>
      </c>
      <c r="O3837">
        <v>1423</v>
      </c>
    </row>
    <row r="3838" spans="1:15" x14ac:dyDescent="0.2">
      <c r="A3838">
        <v>1663331</v>
      </c>
      <c r="B3838" t="s">
        <v>6</v>
      </c>
      <c r="C3838" t="s">
        <v>5</v>
      </c>
      <c r="D3838" t="s">
        <v>38</v>
      </c>
      <c r="E3838" t="s">
        <v>7</v>
      </c>
      <c r="F3838" t="s">
        <v>0</v>
      </c>
      <c r="G3838">
        <v>10</v>
      </c>
      <c r="H3838">
        <v>3</v>
      </c>
      <c r="I3838">
        <v>100.87</v>
      </c>
      <c r="J3838">
        <v>2</v>
      </c>
      <c r="K3838">
        <v>5</v>
      </c>
      <c r="L3838">
        <v>1</v>
      </c>
      <c r="M3838" t="s">
        <v>45</v>
      </c>
      <c r="N3838" s="2">
        <v>10.087</v>
      </c>
      <c r="O3838">
        <v>37</v>
      </c>
    </row>
    <row r="3839" spans="1:15" x14ac:dyDescent="0.2">
      <c r="A3839">
        <v>1663861</v>
      </c>
      <c r="B3839" t="s">
        <v>6</v>
      </c>
      <c r="C3839" t="s">
        <v>9</v>
      </c>
      <c r="D3839" t="s">
        <v>38</v>
      </c>
      <c r="E3839" t="s">
        <v>7</v>
      </c>
      <c r="F3839" t="s">
        <v>0</v>
      </c>
      <c r="G3839">
        <v>22</v>
      </c>
      <c r="H3839">
        <v>5</v>
      </c>
      <c r="I3839">
        <v>415.15</v>
      </c>
      <c r="J3839">
        <v>4</v>
      </c>
      <c r="K3839">
        <v>9</v>
      </c>
      <c r="L3839">
        <v>2</v>
      </c>
      <c r="M3839" t="s">
        <v>46</v>
      </c>
      <c r="N3839" s="2">
        <v>18.870454545454546</v>
      </c>
      <c r="O3839">
        <v>51</v>
      </c>
    </row>
    <row r="3840" spans="1:15" x14ac:dyDescent="0.2">
      <c r="A3840">
        <v>1664071</v>
      </c>
      <c r="B3840" t="s">
        <v>6</v>
      </c>
      <c r="C3840" t="s">
        <v>9</v>
      </c>
      <c r="D3840" t="s">
        <v>38</v>
      </c>
      <c r="E3840" t="s">
        <v>4</v>
      </c>
      <c r="F3840" t="s">
        <v>0</v>
      </c>
      <c r="G3840">
        <v>25</v>
      </c>
      <c r="H3840">
        <v>5</v>
      </c>
      <c r="I3840">
        <v>1340.93</v>
      </c>
      <c r="J3840">
        <v>8</v>
      </c>
      <c r="K3840">
        <v>13</v>
      </c>
      <c r="L3840">
        <v>2</v>
      </c>
      <c r="M3840" t="s">
        <v>46</v>
      </c>
      <c r="N3840" s="2">
        <v>53.6372</v>
      </c>
      <c r="O3840">
        <v>105</v>
      </c>
    </row>
    <row r="3841" spans="1:15" x14ac:dyDescent="0.2">
      <c r="A3841">
        <v>1664301</v>
      </c>
      <c r="B3841" t="s">
        <v>6</v>
      </c>
      <c r="C3841" t="s">
        <v>2</v>
      </c>
      <c r="D3841" t="s">
        <v>38</v>
      </c>
      <c r="E3841" t="s">
        <v>7</v>
      </c>
      <c r="F3841" t="s">
        <v>0</v>
      </c>
      <c r="G3841">
        <v>9</v>
      </c>
      <c r="H3841">
        <v>3</v>
      </c>
      <c r="I3841">
        <v>164.29</v>
      </c>
      <c r="J3841">
        <v>3</v>
      </c>
      <c r="K3841">
        <v>6</v>
      </c>
      <c r="L3841">
        <v>1</v>
      </c>
      <c r="M3841" t="s">
        <v>45</v>
      </c>
      <c r="N3841" s="2">
        <v>18.254444444444445</v>
      </c>
      <c r="O3841">
        <v>80</v>
      </c>
    </row>
    <row r="3842" spans="1:15" x14ac:dyDescent="0.2">
      <c r="A3842">
        <v>1664791</v>
      </c>
      <c r="B3842" t="s">
        <v>3</v>
      </c>
      <c r="C3842" t="s">
        <v>2</v>
      </c>
      <c r="D3842" t="s">
        <v>38</v>
      </c>
      <c r="E3842" t="s">
        <v>1</v>
      </c>
      <c r="F3842" t="s">
        <v>0</v>
      </c>
      <c r="G3842">
        <v>72</v>
      </c>
      <c r="H3842">
        <v>9</v>
      </c>
      <c r="I3842">
        <v>1677.94</v>
      </c>
      <c r="J3842">
        <v>8</v>
      </c>
      <c r="K3842">
        <v>17</v>
      </c>
      <c r="L3842">
        <v>3</v>
      </c>
      <c r="M3842" t="s">
        <v>47</v>
      </c>
      <c r="N3842" s="2">
        <v>23.304722222222225</v>
      </c>
      <c r="O3842">
        <v>917</v>
      </c>
    </row>
    <row r="3843" spans="1:15" x14ac:dyDescent="0.2">
      <c r="A3843">
        <v>1664831</v>
      </c>
      <c r="B3843" t="s">
        <v>3</v>
      </c>
      <c r="C3843" t="s">
        <v>5</v>
      </c>
      <c r="D3843" t="s">
        <v>38</v>
      </c>
      <c r="E3843" t="s">
        <v>1</v>
      </c>
      <c r="F3843" t="s">
        <v>0</v>
      </c>
      <c r="G3843">
        <v>42</v>
      </c>
      <c r="H3843">
        <v>7</v>
      </c>
      <c r="I3843">
        <v>1975.05</v>
      </c>
      <c r="J3843">
        <v>9</v>
      </c>
      <c r="K3843">
        <v>16</v>
      </c>
      <c r="L3843">
        <v>3</v>
      </c>
      <c r="M3843" t="s">
        <v>47</v>
      </c>
      <c r="N3843" s="2">
        <v>47.024999999999999</v>
      </c>
      <c r="O3843">
        <v>1035</v>
      </c>
    </row>
    <row r="3844" spans="1:15" x14ac:dyDescent="0.2">
      <c r="A3844">
        <v>1665041</v>
      </c>
      <c r="B3844" t="s">
        <v>3</v>
      </c>
      <c r="C3844" t="s">
        <v>5</v>
      </c>
      <c r="D3844" t="s">
        <v>38</v>
      </c>
      <c r="E3844" t="s">
        <v>1</v>
      </c>
      <c r="F3844" t="s">
        <v>8</v>
      </c>
      <c r="G3844">
        <v>39</v>
      </c>
      <c r="H3844">
        <v>7</v>
      </c>
      <c r="I3844">
        <v>746.09</v>
      </c>
      <c r="J3844">
        <v>6</v>
      </c>
      <c r="K3844">
        <v>13</v>
      </c>
      <c r="L3844">
        <v>2</v>
      </c>
      <c r="M3844" t="s">
        <v>46</v>
      </c>
      <c r="N3844" s="2">
        <v>19.13051282051282</v>
      </c>
      <c r="O3844">
        <v>311</v>
      </c>
    </row>
    <row r="3845" spans="1:15" x14ac:dyDescent="0.2">
      <c r="A3845">
        <v>1665191</v>
      </c>
      <c r="B3845" t="s">
        <v>3</v>
      </c>
      <c r="C3845" t="s">
        <v>2</v>
      </c>
      <c r="D3845" t="s">
        <v>38</v>
      </c>
      <c r="E3845" t="s">
        <v>1</v>
      </c>
      <c r="F3845" t="s">
        <v>0</v>
      </c>
      <c r="G3845">
        <v>22</v>
      </c>
      <c r="H3845">
        <v>5</v>
      </c>
      <c r="I3845">
        <v>1177.5</v>
      </c>
      <c r="J3845">
        <v>7</v>
      </c>
      <c r="K3845">
        <v>12</v>
      </c>
      <c r="L3845">
        <v>2</v>
      </c>
      <c r="M3845" t="s">
        <v>46</v>
      </c>
      <c r="N3845" s="2">
        <v>53.522727272727273</v>
      </c>
      <c r="O3845">
        <v>498</v>
      </c>
    </row>
    <row r="3846" spans="1:15" x14ac:dyDescent="0.2">
      <c r="A3846">
        <v>1665231</v>
      </c>
      <c r="B3846" t="s">
        <v>3</v>
      </c>
      <c r="C3846" t="s">
        <v>2</v>
      </c>
      <c r="D3846" t="s">
        <v>39</v>
      </c>
      <c r="E3846" t="s">
        <v>7</v>
      </c>
      <c r="F3846" t="s">
        <v>0</v>
      </c>
      <c r="G3846">
        <v>19</v>
      </c>
      <c r="H3846">
        <v>4</v>
      </c>
      <c r="I3846">
        <v>2361.16</v>
      </c>
      <c r="J3846">
        <v>9</v>
      </c>
      <c r="K3846">
        <v>13</v>
      </c>
      <c r="L3846">
        <v>2</v>
      </c>
      <c r="M3846" t="s">
        <v>46</v>
      </c>
      <c r="N3846" s="2">
        <v>124.27157894736841</v>
      </c>
      <c r="O3846">
        <v>1417</v>
      </c>
    </row>
    <row r="3847" spans="1:15" x14ac:dyDescent="0.2">
      <c r="A3847">
        <v>1665381</v>
      </c>
      <c r="B3847" t="s">
        <v>3</v>
      </c>
      <c r="C3847" t="s">
        <v>2</v>
      </c>
      <c r="D3847" t="s">
        <v>38</v>
      </c>
      <c r="E3847" t="s">
        <v>4</v>
      </c>
      <c r="F3847" t="s">
        <v>8</v>
      </c>
      <c r="G3847">
        <v>100</v>
      </c>
      <c r="H3847">
        <v>10</v>
      </c>
      <c r="I3847">
        <v>2602.4699999999998</v>
      </c>
      <c r="J3847">
        <v>9</v>
      </c>
      <c r="K3847">
        <v>19</v>
      </c>
      <c r="L3847">
        <v>3</v>
      </c>
      <c r="M3847" t="s">
        <v>47</v>
      </c>
      <c r="N3847" s="2">
        <v>26.024699999999999</v>
      </c>
      <c r="O3847">
        <v>1425</v>
      </c>
    </row>
    <row r="3848" spans="1:15" x14ac:dyDescent="0.2">
      <c r="A3848">
        <v>1665611</v>
      </c>
      <c r="B3848" t="s">
        <v>3</v>
      </c>
      <c r="C3848" t="s">
        <v>2</v>
      </c>
      <c r="D3848" t="s">
        <v>38</v>
      </c>
      <c r="E3848" t="s">
        <v>7</v>
      </c>
      <c r="F3848" t="s">
        <v>0</v>
      </c>
      <c r="G3848">
        <v>68</v>
      </c>
      <c r="H3848">
        <v>9</v>
      </c>
      <c r="I3848">
        <v>1328.1</v>
      </c>
      <c r="J3848">
        <v>7</v>
      </c>
      <c r="K3848">
        <v>16</v>
      </c>
      <c r="L3848">
        <v>3</v>
      </c>
      <c r="M3848" t="s">
        <v>47</v>
      </c>
      <c r="N3848" s="2">
        <v>19.530882352941177</v>
      </c>
      <c r="O3848">
        <v>747</v>
      </c>
    </row>
    <row r="3849" spans="1:15" x14ac:dyDescent="0.2">
      <c r="A3849">
        <v>1665761</v>
      </c>
      <c r="B3849" t="s">
        <v>3</v>
      </c>
      <c r="C3849" t="s">
        <v>5</v>
      </c>
      <c r="D3849" t="s">
        <v>39</v>
      </c>
      <c r="E3849" t="s">
        <v>4</v>
      </c>
      <c r="F3849" t="s">
        <v>0</v>
      </c>
      <c r="G3849">
        <v>18</v>
      </c>
      <c r="H3849">
        <v>4</v>
      </c>
      <c r="I3849">
        <v>566.55999999999995</v>
      </c>
      <c r="J3849">
        <v>5</v>
      </c>
      <c r="K3849">
        <v>9</v>
      </c>
      <c r="L3849">
        <v>2</v>
      </c>
      <c r="M3849" t="s">
        <v>46</v>
      </c>
      <c r="N3849" s="2">
        <v>31.475555555555552</v>
      </c>
      <c r="O3849">
        <v>272</v>
      </c>
    </row>
    <row r="3850" spans="1:15" x14ac:dyDescent="0.2">
      <c r="A3850">
        <v>1666351</v>
      </c>
      <c r="B3850" t="s">
        <v>3</v>
      </c>
      <c r="C3850" t="s">
        <v>2</v>
      </c>
      <c r="D3850" t="s">
        <v>38</v>
      </c>
      <c r="E3850" t="s">
        <v>4</v>
      </c>
      <c r="F3850" t="s">
        <v>0</v>
      </c>
      <c r="G3850">
        <v>153</v>
      </c>
      <c r="H3850">
        <v>10</v>
      </c>
      <c r="I3850">
        <v>2216.2199999999998</v>
      </c>
      <c r="J3850">
        <v>9</v>
      </c>
      <c r="K3850">
        <v>19</v>
      </c>
      <c r="L3850">
        <v>3</v>
      </c>
      <c r="M3850" t="s">
        <v>47</v>
      </c>
      <c r="N3850" s="2">
        <v>14.485098039215686</v>
      </c>
      <c r="O3850">
        <v>1303</v>
      </c>
    </row>
    <row r="3851" spans="1:15" x14ac:dyDescent="0.2">
      <c r="A3851">
        <v>1666541</v>
      </c>
      <c r="B3851" t="s">
        <v>3</v>
      </c>
      <c r="C3851" t="s">
        <v>2</v>
      </c>
      <c r="D3851" t="s">
        <v>38</v>
      </c>
      <c r="E3851" t="s">
        <v>1</v>
      </c>
      <c r="F3851" t="s">
        <v>0</v>
      </c>
      <c r="G3851">
        <v>116</v>
      </c>
      <c r="H3851">
        <v>10</v>
      </c>
      <c r="I3851">
        <v>2410.38</v>
      </c>
      <c r="J3851">
        <v>9</v>
      </c>
      <c r="K3851">
        <v>19</v>
      </c>
      <c r="L3851">
        <v>3</v>
      </c>
      <c r="M3851" t="s">
        <v>47</v>
      </c>
      <c r="N3851" s="2">
        <v>20.779137931034484</v>
      </c>
      <c r="O3851">
        <v>1755</v>
      </c>
    </row>
    <row r="3852" spans="1:15" x14ac:dyDescent="0.2">
      <c r="A3852">
        <v>1666691</v>
      </c>
      <c r="B3852" t="s">
        <v>6</v>
      </c>
      <c r="C3852" t="s">
        <v>2</v>
      </c>
      <c r="D3852" t="s">
        <v>39</v>
      </c>
      <c r="E3852" t="s">
        <v>1</v>
      </c>
      <c r="F3852" t="s">
        <v>0</v>
      </c>
      <c r="G3852">
        <v>27</v>
      </c>
      <c r="H3852">
        <v>5</v>
      </c>
      <c r="I3852">
        <v>625.59999999999991</v>
      </c>
      <c r="J3852">
        <v>5</v>
      </c>
      <c r="K3852">
        <v>10</v>
      </c>
      <c r="L3852">
        <v>2</v>
      </c>
      <c r="M3852" t="s">
        <v>46</v>
      </c>
      <c r="N3852" s="2">
        <v>23.170370370370367</v>
      </c>
      <c r="O3852">
        <v>652</v>
      </c>
    </row>
    <row r="3853" spans="1:15" x14ac:dyDescent="0.2">
      <c r="A3853">
        <v>1666881</v>
      </c>
      <c r="B3853" t="s">
        <v>6</v>
      </c>
      <c r="C3853" t="s">
        <v>2</v>
      </c>
      <c r="D3853" t="s">
        <v>38</v>
      </c>
      <c r="E3853" t="s">
        <v>24</v>
      </c>
      <c r="F3853" t="s">
        <v>8</v>
      </c>
      <c r="G3853">
        <v>10</v>
      </c>
      <c r="H3853">
        <v>3</v>
      </c>
      <c r="I3853">
        <v>40.67</v>
      </c>
      <c r="J3853">
        <v>2</v>
      </c>
      <c r="K3853">
        <v>5</v>
      </c>
      <c r="L3853">
        <v>1</v>
      </c>
      <c r="M3853" t="s">
        <v>45</v>
      </c>
      <c r="N3853" s="2">
        <v>4.0670000000000002</v>
      </c>
      <c r="O3853">
        <v>20</v>
      </c>
    </row>
    <row r="3854" spans="1:15" x14ac:dyDescent="0.2">
      <c r="A3854">
        <v>1667091</v>
      </c>
      <c r="B3854" t="s">
        <v>6</v>
      </c>
      <c r="C3854" t="s">
        <v>12</v>
      </c>
      <c r="D3854" t="s">
        <v>38</v>
      </c>
      <c r="E3854" t="s">
        <v>4</v>
      </c>
      <c r="F3854" t="s">
        <v>0</v>
      </c>
      <c r="G3854">
        <v>13</v>
      </c>
      <c r="H3854">
        <v>3</v>
      </c>
      <c r="I3854">
        <v>306.95</v>
      </c>
      <c r="J3854">
        <v>4</v>
      </c>
      <c r="K3854">
        <v>7</v>
      </c>
      <c r="L3854">
        <v>1</v>
      </c>
      <c r="M3854" t="s">
        <v>45</v>
      </c>
      <c r="N3854" s="2">
        <v>23.611538461538462</v>
      </c>
      <c r="O3854">
        <v>162</v>
      </c>
    </row>
    <row r="3855" spans="1:15" x14ac:dyDescent="0.2">
      <c r="A3855">
        <v>1667131</v>
      </c>
      <c r="B3855" t="s">
        <v>6</v>
      </c>
      <c r="C3855" t="s">
        <v>5</v>
      </c>
      <c r="D3855" t="s">
        <v>38</v>
      </c>
      <c r="E3855" t="s">
        <v>1</v>
      </c>
      <c r="F3855" t="s">
        <v>0</v>
      </c>
      <c r="G3855">
        <v>19</v>
      </c>
      <c r="H3855">
        <v>4</v>
      </c>
      <c r="I3855">
        <v>125.19</v>
      </c>
      <c r="J3855">
        <v>3</v>
      </c>
      <c r="K3855">
        <v>7</v>
      </c>
      <c r="L3855">
        <v>1</v>
      </c>
      <c r="M3855" t="s">
        <v>45</v>
      </c>
      <c r="N3855" s="2">
        <v>6.5889473684210529</v>
      </c>
      <c r="O3855">
        <v>59</v>
      </c>
    </row>
    <row r="3856" spans="1:15" x14ac:dyDescent="0.2">
      <c r="A3856">
        <v>1667321</v>
      </c>
      <c r="B3856" t="s">
        <v>3</v>
      </c>
      <c r="C3856" t="s">
        <v>2</v>
      </c>
      <c r="D3856" t="s">
        <v>38</v>
      </c>
      <c r="E3856" t="s">
        <v>1</v>
      </c>
      <c r="F3856" t="s">
        <v>0</v>
      </c>
      <c r="G3856">
        <v>64</v>
      </c>
      <c r="H3856">
        <v>9</v>
      </c>
      <c r="I3856">
        <v>3753.25</v>
      </c>
      <c r="J3856">
        <v>10</v>
      </c>
      <c r="K3856">
        <v>19</v>
      </c>
      <c r="L3856">
        <v>3</v>
      </c>
      <c r="M3856" t="s">
        <v>47</v>
      </c>
      <c r="N3856" s="2">
        <v>58.64453125</v>
      </c>
      <c r="O3856">
        <v>1788</v>
      </c>
    </row>
    <row r="3857" spans="1:15" x14ac:dyDescent="0.2">
      <c r="A3857">
        <v>1667701</v>
      </c>
      <c r="B3857" t="s">
        <v>3</v>
      </c>
      <c r="C3857" t="s">
        <v>2</v>
      </c>
      <c r="D3857" t="s">
        <v>38</v>
      </c>
      <c r="E3857" t="s">
        <v>7</v>
      </c>
      <c r="F3857" t="s">
        <v>0</v>
      </c>
      <c r="G3857">
        <v>34</v>
      </c>
      <c r="H3857">
        <v>6</v>
      </c>
      <c r="I3857">
        <v>2062.5100000000002</v>
      </c>
      <c r="J3857">
        <v>9</v>
      </c>
      <c r="K3857">
        <v>15</v>
      </c>
      <c r="L3857">
        <v>3</v>
      </c>
      <c r="M3857" t="s">
        <v>47</v>
      </c>
      <c r="N3857" s="2">
        <v>60.662058823529421</v>
      </c>
      <c r="O3857">
        <v>1233</v>
      </c>
    </row>
    <row r="3858" spans="1:15" x14ac:dyDescent="0.2">
      <c r="A3858">
        <v>1667851</v>
      </c>
      <c r="B3858" t="s">
        <v>10</v>
      </c>
      <c r="C3858" t="s">
        <v>11</v>
      </c>
      <c r="D3858" t="s">
        <v>38</v>
      </c>
      <c r="E3858" t="s">
        <v>4</v>
      </c>
      <c r="F3858" t="s">
        <v>8</v>
      </c>
      <c r="G3858">
        <v>3</v>
      </c>
      <c r="H3858">
        <v>1</v>
      </c>
      <c r="I3858">
        <v>49.82</v>
      </c>
      <c r="J3858">
        <v>2</v>
      </c>
      <c r="K3858">
        <v>3</v>
      </c>
      <c r="L3858">
        <v>1</v>
      </c>
      <c r="M3858" t="s">
        <v>45</v>
      </c>
      <c r="N3858" s="2">
        <v>16.606666666666666</v>
      </c>
      <c r="O3858">
        <v>7</v>
      </c>
    </row>
    <row r="3859" spans="1:15" x14ac:dyDescent="0.2">
      <c r="A3859">
        <v>1668101</v>
      </c>
      <c r="B3859" t="s">
        <v>6</v>
      </c>
      <c r="C3859" t="s">
        <v>5</v>
      </c>
      <c r="D3859" t="s">
        <v>38</v>
      </c>
      <c r="E3859" t="s">
        <v>7</v>
      </c>
      <c r="F3859" t="s">
        <v>0</v>
      </c>
      <c r="G3859">
        <v>4</v>
      </c>
      <c r="H3859">
        <v>2</v>
      </c>
      <c r="I3859">
        <v>87.44</v>
      </c>
      <c r="J3859">
        <v>2</v>
      </c>
      <c r="K3859">
        <v>4</v>
      </c>
      <c r="L3859">
        <v>1</v>
      </c>
      <c r="M3859" t="s">
        <v>45</v>
      </c>
      <c r="N3859" s="2">
        <v>21.86</v>
      </c>
      <c r="O3859">
        <v>42</v>
      </c>
    </row>
    <row r="3860" spans="1:15" x14ac:dyDescent="0.2">
      <c r="A3860">
        <v>1668251</v>
      </c>
      <c r="B3860" t="s">
        <v>3</v>
      </c>
      <c r="C3860" t="s">
        <v>11</v>
      </c>
      <c r="D3860" t="s">
        <v>38</v>
      </c>
      <c r="E3860" t="s">
        <v>1</v>
      </c>
      <c r="F3860" t="s">
        <v>0</v>
      </c>
      <c r="G3860">
        <v>130</v>
      </c>
      <c r="H3860">
        <v>10</v>
      </c>
      <c r="I3860">
        <v>1273.06</v>
      </c>
      <c r="J3860">
        <v>7</v>
      </c>
      <c r="K3860">
        <v>17</v>
      </c>
      <c r="L3860">
        <v>3</v>
      </c>
      <c r="M3860" t="s">
        <v>47</v>
      </c>
      <c r="N3860" s="2">
        <v>9.7927692307692311</v>
      </c>
      <c r="O3860">
        <v>638</v>
      </c>
    </row>
    <row r="3861" spans="1:15" x14ac:dyDescent="0.2">
      <c r="A3861">
        <v>1668441</v>
      </c>
      <c r="B3861" t="s">
        <v>6</v>
      </c>
      <c r="C3861" t="s">
        <v>11</v>
      </c>
      <c r="D3861" t="s">
        <v>38</v>
      </c>
      <c r="E3861" t="s">
        <v>4</v>
      </c>
      <c r="F3861" t="s">
        <v>0</v>
      </c>
      <c r="G3861">
        <v>49</v>
      </c>
      <c r="H3861">
        <v>8</v>
      </c>
      <c r="I3861">
        <v>466.53</v>
      </c>
      <c r="J3861">
        <v>5</v>
      </c>
      <c r="K3861">
        <v>13</v>
      </c>
      <c r="L3861">
        <v>2</v>
      </c>
      <c r="M3861" t="s">
        <v>46</v>
      </c>
      <c r="N3861" s="2">
        <v>9.521020408163265</v>
      </c>
      <c r="O3861">
        <v>372</v>
      </c>
    </row>
    <row r="3862" spans="1:15" x14ac:dyDescent="0.2">
      <c r="A3862">
        <v>1668631</v>
      </c>
      <c r="B3862" t="s">
        <v>6</v>
      </c>
      <c r="C3862" t="s">
        <v>2</v>
      </c>
      <c r="D3862" t="s">
        <v>38</v>
      </c>
      <c r="E3862" t="s">
        <v>1</v>
      </c>
      <c r="F3862" t="s">
        <v>0</v>
      </c>
      <c r="G3862">
        <v>7</v>
      </c>
      <c r="H3862">
        <v>2</v>
      </c>
      <c r="I3862">
        <v>560.88</v>
      </c>
      <c r="J3862">
        <v>5</v>
      </c>
      <c r="K3862">
        <v>7</v>
      </c>
      <c r="L3862">
        <v>1</v>
      </c>
      <c r="M3862" t="s">
        <v>45</v>
      </c>
      <c r="N3862" s="2">
        <v>80.125714285714281</v>
      </c>
      <c r="O3862">
        <v>354</v>
      </c>
    </row>
    <row r="3863" spans="1:15" x14ac:dyDescent="0.2">
      <c r="A3863">
        <v>1668781</v>
      </c>
      <c r="B3863" t="s">
        <v>6</v>
      </c>
      <c r="C3863" t="s">
        <v>2</v>
      </c>
      <c r="D3863" t="s">
        <v>38</v>
      </c>
      <c r="E3863" t="s">
        <v>4</v>
      </c>
      <c r="F3863" t="s">
        <v>0</v>
      </c>
      <c r="G3863">
        <v>35</v>
      </c>
      <c r="H3863">
        <v>6</v>
      </c>
      <c r="I3863">
        <v>752.04</v>
      </c>
      <c r="J3863">
        <v>6</v>
      </c>
      <c r="K3863">
        <v>12</v>
      </c>
      <c r="L3863">
        <v>2</v>
      </c>
      <c r="M3863" t="s">
        <v>46</v>
      </c>
      <c r="N3863" s="2">
        <v>21.486857142857144</v>
      </c>
      <c r="O3863">
        <v>468</v>
      </c>
    </row>
    <row r="3864" spans="1:15" x14ac:dyDescent="0.2">
      <c r="A3864">
        <v>1668821</v>
      </c>
      <c r="B3864" t="s">
        <v>6</v>
      </c>
      <c r="C3864" t="s">
        <v>11</v>
      </c>
      <c r="D3864" t="s">
        <v>38</v>
      </c>
      <c r="E3864" t="s">
        <v>7</v>
      </c>
      <c r="F3864" t="s">
        <v>0</v>
      </c>
      <c r="G3864">
        <v>14</v>
      </c>
      <c r="H3864">
        <v>3</v>
      </c>
      <c r="I3864">
        <v>206.55</v>
      </c>
      <c r="J3864">
        <v>3</v>
      </c>
      <c r="K3864">
        <v>6</v>
      </c>
      <c r="L3864">
        <v>1</v>
      </c>
      <c r="M3864" t="s">
        <v>45</v>
      </c>
      <c r="N3864" s="2">
        <v>14.75357142857143</v>
      </c>
      <c r="O3864">
        <v>140</v>
      </c>
    </row>
    <row r="3865" spans="1:15" x14ac:dyDescent="0.2">
      <c r="A3865">
        <v>1668971</v>
      </c>
      <c r="B3865" t="s">
        <v>3</v>
      </c>
      <c r="C3865" t="s">
        <v>2</v>
      </c>
      <c r="D3865" t="s">
        <v>38</v>
      </c>
      <c r="E3865" t="s">
        <v>4</v>
      </c>
      <c r="F3865" t="s">
        <v>0</v>
      </c>
      <c r="G3865">
        <v>133</v>
      </c>
      <c r="H3865">
        <v>10</v>
      </c>
      <c r="I3865">
        <v>2068.56</v>
      </c>
      <c r="J3865">
        <v>9</v>
      </c>
      <c r="K3865">
        <v>19</v>
      </c>
      <c r="L3865">
        <v>3</v>
      </c>
      <c r="M3865" t="s">
        <v>47</v>
      </c>
      <c r="N3865" s="2">
        <v>15.553082706766917</v>
      </c>
      <c r="O3865">
        <v>1273</v>
      </c>
    </row>
    <row r="3866" spans="1:15" x14ac:dyDescent="0.2">
      <c r="A3866">
        <v>1669221</v>
      </c>
      <c r="B3866" t="s">
        <v>3</v>
      </c>
      <c r="C3866" t="s">
        <v>2</v>
      </c>
      <c r="D3866" t="s">
        <v>38</v>
      </c>
      <c r="E3866" t="s">
        <v>7</v>
      </c>
      <c r="F3866" t="s">
        <v>0</v>
      </c>
      <c r="G3866">
        <v>36</v>
      </c>
      <c r="H3866">
        <v>7</v>
      </c>
      <c r="I3866">
        <v>3008.34</v>
      </c>
      <c r="J3866">
        <v>10</v>
      </c>
      <c r="K3866">
        <v>17</v>
      </c>
      <c r="L3866">
        <v>3</v>
      </c>
      <c r="M3866" t="s">
        <v>47</v>
      </c>
      <c r="N3866" s="2">
        <v>83.564999999999998</v>
      </c>
      <c r="O3866">
        <v>1282</v>
      </c>
    </row>
    <row r="3867" spans="1:15" x14ac:dyDescent="0.2">
      <c r="A3867">
        <v>1669371</v>
      </c>
      <c r="B3867" t="s">
        <v>3</v>
      </c>
      <c r="C3867" t="s">
        <v>2</v>
      </c>
      <c r="D3867" t="s">
        <v>38</v>
      </c>
      <c r="E3867" t="s">
        <v>4</v>
      </c>
      <c r="F3867" t="s">
        <v>0</v>
      </c>
      <c r="G3867">
        <v>19</v>
      </c>
      <c r="H3867">
        <v>4</v>
      </c>
      <c r="I3867">
        <v>852.35</v>
      </c>
      <c r="J3867">
        <v>6</v>
      </c>
      <c r="K3867">
        <v>10</v>
      </c>
      <c r="L3867">
        <v>2</v>
      </c>
      <c r="M3867" t="s">
        <v>46</v>
      </c>
      <c r="N3867" s="2">
        <v>44.860526315789478</v>
      </c>
      <c r="O3867">
        <v>543</v>
      </c>
    </row>
    <row r="3868" spans="1:15" x14ac:dyDescent="0.2">
      <c r="A3868">
        <v>1669411</v>
      </c>
      <c r="B3868" t="s">
        <v>3</v>
      </c>
      <c r="C3868" t="s">
        <v>2</v>
      </c>
      <c r="D3868" t="s">
        <v>38</v>
      </c>
      <c r="E3868" t="s">
        <v>4</v>
      </c>
      <c r="F3868" t="s">
        <v>0</v>
      </c>
      <c r="G3868">
        <v>47</v>
      </c>
      <c r="H3868">
        <v>8</v>
      </c>
      <c r="I3868">
        <v>2720.37</v>
      </c>
      <c r="J3868">
        <v>10</v>
      </c>
      <c r="K3868">
        <v>18</v>
      </c>
      <c r="L3868">
        <v>3</v>
      </c>
      <c r="M3868" t="s">
        <v>47</v>
      </c>
      <c r="N3868" s="2">
        <v>57.880212765957445</v>
      </c>
      <c r="O3868">
        <v>1163</v>
      </c>
    </row>
    <row r="3869" spans="1:15" x14ac:dyDescent="0.2">
      <c r="A3869">
        <v>1669601</v>
      </c>
      <c r="B3869" t="s">
        <v>3</v>
      </c>
      <c r="C3869" t="s">
        <v>2</v>
      </c>
      <c r="D3869" t="s">
        <v>38</v>
      </c>
      <c r="E3869" t="s">
        <v>1</v>
      </c>
      <c r="F3869" t="s">
        <v>0</v>
      </c>
      <c r="G3869">
        <v>15</v>
      </c>
      <c r="H3869">
        <v>4</v>
      </c>
      <c r="I3869">
        <v>1756.92</v>
      </c>
      <c r="J3869">
        <v>8</v>
      </c>
      <c r="K3869">
        <v>12</v>
      </c>
      <c r="L3869">
        <v>2</v>
      </c>
      <c r="M3869" t="s">
        <v>46</v>
      </c>
      <c r="N3869" s="2">
        <v>117.128</v>
      </c>
      <c r="O3869">
        <v>1066</v>
      </c>
    </row>
    <row r="3870" spans="1:15" x14ac:dyDescent="0.2">
      <c r="A3870">
        <v>1669941</v>
      </c>
      <c r="B3870" t="s">
        <v>6</v>
      </c>
      <c r="C3870" t="s">
        <v>2</v>
      </c>
      <c r="D3870" t="s">
        <v>38</v>
      </c>
      <c r="E3870" t="s">
        <v>7</v>
      </c>
      <c r="F3870" t="s">
        <v>8</v>
      </c>
      <c r="G3870">
        <v>16</v>
      </c>
      <c r="H3870">
        <v>4</v>
      </c>
      <c r="I3870">
        <v>374.16</v>
      </c>
      <c r="J3870">
        <v>4</v>
      </c>
      <c r="K3870">
        <v>8</v>
      </c>
      <c r="L3870">
        <v>2</v>
      </c>
      <c r="M3870" t="s">
        <v>46</v>
      </c>
      <c r="N3870" s="2">
        <v>23.385000000000002</v>
      </c>
      <c r="O3870">
        <v>183</v>
      </c>
    </row>
    <row r="3871" spans="1:15" x14ac:dyDescent="0.2">
      <c r="A3871">
        <v>1670011</v>
      </c>
      <c r="B3871" t="s">
        <v>3</v>
      </c>
      <c r="C3871" t="s">
        <v>2</v>
      </c>
      <c r="D3871" t="s">
        <v>39</v>
      </c>
      <c r="E3871" t="s">
        <v>7</v>
      </c>
      <c r="F3871" t="s">
        <v>0</v>
      </c>
      <c r="G3871">
        <v>72</v>
      </c>
      <c r="H3871">
        <v>9</v>
      </c>
      <c r="I3871">
        <v>3461.2</v>
      </c>
      <c r="J3871">
        <v>10</v>
      </c>
      <c r="K3871">
        <v>19</v>
      </c>
      <c r="L3871">
        <v>3</v>
      </c>
      <c r="M3871" t="s">
        <v>47</v>
      </c>
      <c r="N3871" s="2">
        <v>48.072222222222223</v>
      </c>
      <c r="O3871">
        <v>1843</v>
      </c>
    </row>
    <row r="3872" spans="1:15" x14ac:dyDescent="0.2">
      <c r="A3872">
        <v>1670161</v>
      </c>
      <c r="B3872" t="s">
        <v>6</v>
      </c>
      <c r="C3872" t="s">
        <v>2</v>
      </c>
      <c r="D3872" t="s">
        <v>38</v>
      </c>
      <c r="E3872" t="s">
        <v>7</v>
      </c>
      <c r="F3872" t="s">
        <v>0</v>
      </c>
      <c r="G3872">
        <v>42</v>
      </c>
      <c r="H3872">
        <v>7</v>
      </c>
      <c r="I3872">
        <v>736.3</v>
      </c>
      <c r="J3872">
        <v>6</v>
      </c>
      <c r="K3872">
        <v>13</v>
      </c>
      <c r="L3872">
        <v>2</v>
      </c>
      <c r="M3872" t="s">
        <v>46</v>
      </c>
      <c r="N3872" s="2">
        <v>17.530952380952378</v>
      </c>
      <c r="O3872">
        <v>440</v>
      </c>
    </row>
    <row r="3873" spans="1:15" x14ac:dyDescent="0.2">
      <c r="A3873">
        <v>1670351</v>
      </c>
      <c r="B3873" t="s">
        <v>3</v>
      </c>
      <c r="C3873" t="s">
        <v>2</v>
      </c>
      <c r="D3873" t="s">
        <v>38</v>
      </c>
      <c r="E3873" t="s">
        <v>7</v>
      </c>
      <c r="F3873" t="s">
        <v>0</v>
      </c>
      <c r="G3873">
        <v>67</v>
      </c>
      <c r="H3873">
        <v>9</v>
      </c>
      <c r="I3873">
        <v>2698.69</v>
      </c>
      <c r="J3873">
        <v>10</v>
      </c>
      <c r="K3873">
        <v>19</v>
      </c>
      <c r="L3873">
        <v>3</v>
      </c>
      <c r="M3873" t="s">
        <v>47</v>
      </c>
      <c r="N3873" s="2">
        <v>40.278955223880601</v>
      </c>
      <c r="O3873">
        <v>1138</v>
      </c>
    </row>
    <row r="3874" spans="1:15" x14ac:dyDescent="0.2">
      <c r="A3874">
        <v>1670541</v>
      </c>
      <c r="B3874" t="s">
        <v>3</v>
      </c>
      <c r="C3874" t="s">
        <v>2</v>
      </c>
      <c r="D3874" t="s">
        <v>38</v>
      </c>
      <c r="E3874" t="s">
        <v>7</v>
      </c>
      <c r="F3874" t="s">
        <v>8</v>
      </c>
      <c r="G3874">
        <v>77</v>
      </c>
      <c r="H3874">
        <v>9</v>
      </c>
      <c r="I3874">
        <v>2423.23</v>
      </c>
      <c r="J3874">
        <v>9</v>
      </c>
      <c r="K3874">
        <v>18</v>
      </c>
      <c r="L3874">
        <v>3</v>
      </c>
      <c r="M3874" t="s">
        <v>47</v>
      </c>
      <c r="N3874" s="2">
        <v>31.470519480519481</v>
      </c>
      <c r="O3874">
        <v>1148</v>
      </c>
    </row>
    <row r="3875" spans="1:15" x14ac:dyDescent="0.2">
      <c r="A3875">
        <v>1670731</v>
      </c>
      <c r="B3875" t="s">
        <v>6</v>
      </c>
      <c r="C3875" t="s">
        <v>2</v>
      </c>
      <c r="D3875" t="s">
        <v>38</v>
      </c>
      <c r="E3875" t="s">
        <v>4</v>
      </c>
      <c r="F3875" t="s">
        <v>0</v>
      </c>
      <c r="G3875">
        <v>6</v>
      </c>
      <c r="H3875">
        <v>2</v>
      </c>
      <c r="I3875">
        <v>284.77999999999997</v>
      </c>
      <c r="J3875">
        <v>4</v>
      </c>
      <c r="K3875">
        <v>6</v>
      </c>
      <c r="L3875">
        <v>1</v>
      </c>
      <c r="M3875" t="s">
        <v>45</v>
      </c>
      <c r="N3875" s="2">
        <v>47.463333333333331</v>
      </c>
      <c r="O3875">
        <v>170</v>
      </c>
    </row>
    <row r="3876" spans="1:15" x14ac:dyDescent="0.2">
      <c r="A3876">
        <v>1670881</v>
      </c>
      <c r="B3876" t="s">
        <v>6</v>
      </c>
      <c r="C3876" t="s">
        <v>9</v>
      </c>
      <c r="D3876" t="s">
        <v>38</v>
      </c>
      <c r="E3876" t="s">
        <v>1</v>
      </c>
      <c r="F3876" t="s">
        <v>8</v>
      </c>
      <c r="G3876">
        <v>27</v>
      </c>
      <c r="H3876">
        <v>5</v>
      </c>
      <c r="I3876">
        <v>1058.6600000000001</v>
      </c>
      <c r="J3876">
        <v>7</v>
      </c>
      <c r="K3876">
        <v>12</v>
      </c>
      <c r="L3876">
        <v>2</v>
      </c>
      <c r="M3876" t="s">
        <v>46</v>
      </c>
      <c r="N3876" s="2">
        <v>39.209629629629632</v>
      </c>
      <c r="O3876">
        <v>173</v>
      </c>
    </row>
    <row r="3877" spans="1:15" x14ac:dyDescent="0.2">
      <c r="A3877">
        <v>1670921</v>
      </c>
      <c r="B3877" t="s">
        <v>3</v>
      </c>
      <c r="C3877" t="s">
        <v>5</v>
      </c>
      <c r="D3877" t="s">
        <v>39</v>
      </c>
      <c r="E3877" t="s">
        <v>7</v>
      </c>
      <c r="F3877" t="s">
        <v>0</v>
      </c>
      <c r="G3877">
        <v>45</v>
      </c>
      <c r="H3877">
        <v>7</v>
      </c>
      <c r="I3877">
        <v>4338.29</v>
      </c>
      <c r="J3877">
        <v>10</v>
      </c>
      <c r="K3877">
        <v>17</v>
      </c>
      <c r="L3877">
        <v>3</v>
      </c>
      <c r="M3877" t="s">
        <v>47</v>
      </c>
      <c r="N3877" s="2">
        <v>96.406444444444446</v>
      </c>
      <c r="O3877">
        <v>2600</v>
      </c>
    </row>
    <row r="3878" spans="1:15" x14ac:dyDescent="0.2">
      <c r="A3878">
        <v>1671091</v>
      </c>
      <c r="B3878" t="s">
        <v>3</v>
      </c>
      <c r="C3878" t="s">
        <v>2</v>
      </c>
      <c r="D3878" t="s">
        <v>38</v>
      </c>
      <c r="E3878" t="s">
        <v>7</v>
      </c>
      <c r="F3878" t="s">
        <v>0</v>
      </c>
      <c r="G3878">
        <v>45</v>
      </c>
      <c r="H3878">
        <v>7</v>
      </c>
      <c r="I3878">
        <v>1891.14</v>
      </c>
      <c r="J3878">
        <v>8</v>
      </c>
      <c r="K3878">
        <v>15</v>
      </c>
      <c r="L3878">
        <v>3</v>
      </c>
      <c r="M3878" t="s">
        <v>47</v>
      </c>
      <c r="N3878" s="2">
        <v>42.025333333333336</v>
      </c>
      <c r="O3878">
        <v>1084</v>
      </c>
    </row>
    <row r="3879" spans="1:15" x14ac:dyDescent="0.2">
      <c r="A3879">
        <v>1671131</v>
      </c>
      <c r="B3879" t="s">
        <v>3</v>
      </c>
      <c r="C3879" t="s">
        <v>2</v>
      </c>
      <c r="D3879" t="s">
        <v>38</v>
      </c>
      <c r="E3879" t="s">
        <v>1</v>
      </c>
      <c r="F3879" t="s">
        <v>0</v>
      </c>
      <c r="G3879">
        <v>19</v>
      </c>
      <c r="H3879">
        <v>4</v>
      </c>
      <c r="I3879">
        <v>497.76</v>
      </c>
      <c r="J3879">
        <v>5</v>
      </c>
      <c r="K3879">
        <v>9</v>
      </c>
      <c r="L3879">
        <v>2</v>
      </c>
      <c r="M3879" t="s">
        <v>46</v>
      </c>
      <c r="N3879" s="2">
        <v>26.197894736842105</v>
      </c>
      <c r="O3879">
        <v>362</v>
      </c>
    </row>
    <row r="3880" spans="1:15" x14ac:dyDescent="0.2">
      <c r="A3880">
        <v>1671511</v>
      </c>
      <c r="B3880" t="s">
        <v>3</v>
      </c>
      <c r="C3880" t="s">
        <v>5</v>
      </c>
      <c r="D3880" t="s">
        <v>38</v>
      </c>
      <c r="E3880" t="s">
        <v>4</v>
      </c>
      <c r="F3880" t="s">
        <v>0</v>
      </c>
      <c r="G3880">
        <v>47</v>
      </c>
      <c r="H3880">
        <v>8</v>
      </c>
      <c r="I3880">
        <v>2147.6799999999998</v>
      </c>
      <c r="J3880">
        <v>9</v>
      </c>
      <c r="K3880">
        <v>17</v>
      </c>
      <c r="L3880">
        <v>3</v>
      </c>
      <c r="M3880" t="s">
        <v>47</v>
      </c>
      <c r="N3880" s="2">
        <v>45.695319148936164</v>
      </c>
      <c r="O3880">
        <v>1286</v>
      </c>
    </row>
    <row r="3881" spans="1:15" x14ac:dyDescent="0.2">
      <c r="A3881">
        <v>1671661</v>
      </c>
      <c r="B3881" t="s">
        <v>3</v>
      </c>
      <c r="C3881" t="s">
        <v>5</v>
      </c>
      <c r="D3881" t="s">
        <v>38</v>
      </c>
      <c r="E3881" t="s">
        <v>7</v>
      </c>
      <c r="F3881" t="s">
        <v>0</v>
      </c>
      <c r="G3881">
        <v>39</v>
      </c>
      <c r="H3881">
        <v>7</v>
      </c>
      <c r="I3881">
        <v>2664.95</v>
      </c>
      <c r="J3881">
        <v>9</v>
      </c>
      <c r="K3881">
        <v>16</v>
      </c>
      <c r="L3881">
        <v>3</v>
      </c>
      <c r="M3881" t="s">
        <v>47</v>
      </c>
      <c r="N3881" s="2">
        <v>68.332051282051282</v>
      </c>
      <c r="O3881">
        <v>1352</v>
      </c>
    </row>
    <row r="3882" spans="1:15" x14ac:dyDescent="0.2">
      <c r="A3882">
        <v>1671851</v>
      </c>
      <c r="B3882" t="s">
        <v>3</v>
      </c>
      <c r="C3882" t="s">
        <v>5</v>
      </c>
      <c r="D3882" t="s">
        <v>39</v>
      </c>
      <c r="E3882" t="s">
        <v>7</v>
      </c>
      <c r="F3882" t="s">
        <v>0</v>
      </c>
      <c r="G3882">
        <v>65</v>
      </c>
      <c r="H3882">
        <v>9</v>
      </c>
      <c r="I3882">
        <v>3726.15</v>
      </c>
      <c r="J3882">
        <v>10</v>
      </c>
      <c r="K3882">
        <v>19</v>
      </c>
      <c r="L3882">
        <v>3</v>
      </c>
      <c r="M3882" t="s">
        <v>47</v>
      </c>
      <c r="N3882" s="2">
        <v>57.325384615384614</v>
      </c>
      <c r="O3882">
        <v>3043</v>
      </c>
    </row>
    <row r="3883" spans="1:15" x14ac:dyDescent="0.2">
      <c r="A3883">
        <v>1672061</v>
      </c>
      <c r="B3883" t="s">
        <v>3</v>
      </c>
      <c r="C3883" t="s">
        <v>2</v>
      </c>
      <c r="D3883" t="s">
        <v>38</v>
      </c>
      <c r="E3883" t="s">
        <v>7</v>
      </c>
      <c r="F3883" t="s">
        <v>0</v>
      </c>
      <c r="G3883">
        <v>142</v>
      </c>
      <c r="H3883">
        <v>10</v>
      </c>
      <c r="I3883">
        <v>3182.12</v>
      </c>
      <c r="J3883">
        <v>10</v>
      </c>
      <c r="K3883">
        <v>20</v>
      </c>
      <c r="L3883">
        <v>3</v>
      </c>
      <c r="M3883" t="s">
        <v>47</v>
      </c>
      <c r="N3883" s="2">
        <v>22.409295774647887</v>
      </c>
      <c r="O3883">
        <v>1516</v>
      </c>
    </row>
    <row r="3884" spans="1:15" x14ac:dyDescent="0.2">
      <c r="A3884">
        <v>1672251</v>
      </c>
      <c r="B3884" t="s">
        <v>3</v>
      </c>
      <c r="C3884" t="s">
        <v>5</v>
      </c>
      <c r="D3884" t="s">
        <v>38</v>
      </c>
      <c r="E3884" t="s">
        <v>7</v>
      </c>
      <c r="F3884" t="s">
        <v>0</v>
      </c>
      <c r="G3884">
        <v>27</v>
      </c>
      <c r="H3884">
        <v>5</v>
      </c>
      <c r="I3884">
        <v>1698.89</v>
      </c>
      <c r="J3884">
        <v>8</v>
      </c>
      <c r="K3884">
        <v>13</v>
      </c>
      <c r="L3884">
        <v>2</v>
      </c>
      <c r="M3884" t="s">
        <v>46</v>
      </c>
      <c r="N3884" s="2">
        <v>62.921851851851855</v>
      </c>
      <c r="O3884">
        <v>893</v>
      </c>
    </row>
    <row r="3885" spans="1:15" x14ac:dyDescent="0.2">
      <c r="A3885">
        <v>1672441</v>
      </c>
      <c r="B3885" t="s">
        <v>13</v>
      </c>
      <c r="C3885" t="s">
        <v>2</v>
      </c>
      <c r="D3885" t="s">
        <v>38</v>
      </c>
      <c r="E3885" t="s">
        <v>4</v>
      </c>
      <c r="F3885" t="s">
        <v>0</v>
      </c>
      <c r="G3885">
        <v>3</v>
      </c>
      <c r="H3885">
        <v>1</v>
      </c>
      <c r="I3885">
        <v>51</v>
      </c>
      <c r="J3885">
        <v>2</v>
      </c>
      <c r="K3885">
        <v>3</v>
      </c>
      <c r="L3885">
        <v>1</v>
      </c>
      <c r="M3885" t="s">
        <v>45</v>
      </c>
      <c r="N3885" s="2">
        <v>17</v>
      </c>
      <c r="O3885">
        <v>35</v>
      </c>
    </row>
    <row r="3886" spans="1:15" x14ac:dyDescent="0.2">
      <c r="A3886">
        <v>1672631</v>
      </c>
      <c r="B3886" t="s">
        <v>3</v>
      </c>
      <c r="C3886" t="s">
        <v>5</v>
      </c>
      <c r="D3886" t="s">
        <v>39</v>
      </c>
      <c r="E3886" t="s">
        <v>4</v>
      </c>
      <c r="F3886" t="s">
        <v>0</v>
      </c>
      <c r="G3886">
        <v>34</v>
      </c>
      <c r="H3886">
        <v>6</v>
      </c>
      <c r="I3886">
        <v>2044.6</v>
      </c>
      <c r="J3886">
        <v>9</v>
      </c>
      <c r="K3886">
        <v>15</v>
      </c>
      <c r="L3886">
        <v>3</v>
      </c>
      <c r="M3886" t="s">
        <v>47</v>
      </c>
      <c r="N3886" s="2">
        <v>60.135294117647057</v>
      </c>
      <c r="O3886">
        <v>1829</v>
      </c>
    </row>
    <row r="3887" spans="1:15" x14ac:dyDescent="0.2">
      <c r="A3887">
        <v>1672781</v>
      </c>
      <c r="B3887" t="s">
        <v>13</v>
      </c>
      <c r="C3887" t="s">
        <v>2</v>
      </c>
      <c r="D3887" t="s">
        <v>38</v>
      </c>
      <c r="E3887" t="s">
        <v>4</v>
      </c>
      <c r="F3887" t="s">
        <v>0</v>
      </c>
      <c r="G3887">
        <v>5</v>
      </c>
      <c r="H3887">
        <v>2</v>
      </c>
      <c r="I3887">
        <v>320.45</v>
      </c>
      <c r="J3887">
        <v>4</v>
      </c>
      <c r="K3887">
        <v>6</v>
      </c>
      <c r="L3887">
        <v>1</v>
      </c>
      <c r="M3887" t="s">
        <v>45</v>
      </c>
      <c r="N3887" s="2">
        <v>64.09</v>
      </c>
      <c r="O3887">
        <v>181</v>
      </c>
    </row>
    <row r="3888" spans="1:15" x14ac:dyDescent="0.2">
      <c r="A3888">
        <v>1672971</v>
      </c>
      <c r="B3888" t="s">
        <v>3</v>
      </c>
      <c r="C3888" t="s">
        <v>2</v>
      </c>
      <c r="D3888" t="s">
        <v>38</v>
      </c>
      <c r="E3888" t="s">
        <v>1</v>
      </c>
      <c r="F3888" t="s">
        <v>8</v>
      </c>
      <c r="G3888">
        <v>30</v>
      </c>
      <c r="H3888">
        <v>6</v>
      </c>
      <c r="I3888">
        <v>1790.42</v>
      </c>
      <c r="J3888">
        <v>8</v>
      </c>
      <c r="K3888">
        <v>14</v>
      </c>
      <c r="L3888">
        <v>2</v>
      </c>
      <c r="M3888" t="s">
        <v>46</v>
      </c>
      <c r="N3888" s="2">
        <v>59.680666666666667</v>
      </c>
      <c r="O3888">
        <v>1122</v>
      </c>
    </row>
    <row r="3889" spans="1:15" x14ac:dyDescent="0.2">
      <c r="A3889">
        <v>1673031</v>
      </c>
      <c r="B3889" t="s">
        <v>3</v>
      </c>
      <c r="C3889" t="s">
        <v>5</v>
      </c>
      <c r="D3889" t="s">
        <v>38</v>
      </c>
      <c r="E3889" t="s">
        <v>4</v>
      </c>
      <c r="F3889" t="s">
        <v>0</v>
      </c>
      <c r="G3889">
        <v>20</v>
      </c>
      <c r="H3889">
        <v>4</v>
      </c>
      <c r="I3889">
        <v>1073.5999999999999</v>
      </c>
      <c r="J3889">
        <v>7</v>
      </c>
      <c r="K3889">
        <v>11</v>
      </c>
      <c r="L3889">
        <v>2</v>
      </c>
      <c r="M3889" t="s">
        <v>46</v>
      </c>
      <c r="N3889" s="2">
        <v>53.679999999999993</v>
      </c>
      <c r="O3889">
        <v>928</v>
      </c>
    </row>
    <row r="3890" spans="1:15" x14ac:dyDescent="0.2">
      <c r="A3890">
        <v>1673181</v>
      </c>
      <c r="B3890" t="s">
        <v>3</v>
      </c>
      <c r="C3890" t="s">
        <v>2</v>
      </c>
      <c r="D3890" t="s">
        <v>38</v>
      </c>
      <c r="E3890" t="s">
        <v>1</v>
      </c>
      <c r="F3890" t="s">
        <v>8</v>
      </c>
      <c r="G3890">
        <v>25</v>
      </c>
      <c r="H3890">
        <v>5</v>
      </c>
      <c r="I3890">
        <v>1968.9</v>
      </c>
      <c r="J3890">
        <v>9</v>
      </c>
      <c r="K3890">
        <v>14</v>
      </c>
      <c r="L3890">
        <v>2</v>
      </c>
      <c r="M3890" t="s">
        <v>46</v>
      </c>
      <c r="N3890" s="2">
        <v>78.756</v>
      </c>
      <c r="O3890">
        <v>646</v>
      </c>
    </row>
    <row r="3891" spans="1:15" x14ac:dyDescent="0.2">
      <c r="A3891">
        <v>1673221</v>
      </c>
      <c r="B3891" t="s">
        <v>3</v>
      </c>
      <c r="C3891" t="s">
        <v>2</v>
      </c>
      <c r="D3891" t="s">
        <v>38</v>
      </c>
      <c r="E3891" t="s">
        <v>7</v>
      </c>
      <c r="F3891" t="s">
        <v>0</v>
      </c>
      <c r="G3891">
        <v>32</v>
      </c>
      <c r="H3891">
        <v>6</v>
      </c>
      <c r="I3891">
        <v>1511.19</v>
      </c>
      <c r="J3891">
        <v>8</v>
      </c>
      <c r="K3891">
        <v>14</v>
      </c>
      <c r="L3891">
        <v>2</v>
      </c>
      <c r="M3891" t="s">
        <v>46</v>
      </c>
      <c r="N3891" s="2">
        <v>47.224687500000002</v>
      </c>
      <c r="O3891">
        <v>722</v>
      </c>
    </row>
    <row r="3892" spans="1:15" x14ac:dyDescent="0.2">
      <c r="A3892">
        <v>1673411</v>
      </c>
      <c r="B3892" t="s">
        <v>6</v>
      </c>
      <c r="C3892" t="s">
        <v>9</v>
      </c>
      <c r="D3892" t="s">
        <v>38</v>
      </c>
      <c r="E3892" t="s">
        <v>1</v>
      </c>
      <c r="F3892" t="s">
        <v>0</v>
      </c>
      <c r="G3892">
        <v>17</v>
      </c>
      <c r="H3892">
        <v>4</v>
      </c>
      <c r="I3892">
        <v>577.26</v>
      </c>
      <c r="J3892">
        <v>5</v>
      </c>
      <c r="K3892">
        <v>9</v>
      </c>
      <c r="L3892">
        <v>2</v>
      </c>
      <c r="M3892" t="s">
        <v>46</v>
      </c>
      <c r="N3892" s="2">
        <v>33.956470588235291</v>
      </c>
      <c r="O3892">
        <v>331</v>
      </c>
    </row>
    <row r="3893" spans="1:15" x14ac:dyDescent="0.2">
      <c r="A3893">
        <v>1673601</v>
      </c>
      <c r="B3893" t="s">
        <v>3</v>
      </c>
      <c r="C3893" t="s">
        <v>2</v>
      </c>
      <c r="D3893" t="s">
        <v>38</v>
      </c>
      <c r="E3893" t="s">
        <v>4</v>
      </c>
      <c r="F3893" t="s">
        <v>0</v>
      </c>
      <c r="G3893">
        <v>69</v>
      </c>
      <c r="H3893">
        <v>9</v>
      </c>
      <c r="I3893">
        <v>2889.99</v>
      </c>
      <c r="J3893">
        <v>10</v>
      </c>
      <c r="K3893">
        <v>19</v>
      </c>
      <c r="L3893">
        <v>3</v>
      </c>
      <c r="M3893" t="s">
        <v>47</v>
      </c>
      <c r="N3893" s="2">
        <v>41.883913043478259</v>
      </c>
      <c r="O3893">
        <v>1078</v>
      </c>
    </row>
    <row r="3894" spans="1:15" x14ac:dyDescent="0.2">
      <c r="A3894">
        <v>1673941</v>
      </c>
      <c r="B3894" t="s">
        <v>6</v>
      </c>
      <c r="C3894" t="s">
        <v>12</v>
      </c>
      <c r="D3894" t="s">
        <v>38</v>
      </c>
      <c r="E3894" t="s">
        <v>1</v>
      </c>
      <c r="F3894" t="s">
        <v>0</v>
      </c>
      <c r="G3894">
        <v>3</v>
      </c>
      <c r="H3894">
        <v>1</v>
      </c>
      <c r="I3894">
        <v>45.25</v>
      </c>
      <c r="J3894">
        <v>2</v>
      </c>
      <c r="K3894">
        <v>3</v>
      </c>
      <c r="L3894">
        <v>1</v>
      </c>
      <c r="M3894" t="s">
        <v>45</v>
      </c>
      <c r="N3894" s="2">
        <v>15.083333333333334</v>
      </c>
      <c r="O3894">
        <v>38</v>
      </c>
    </row>
    <row r="3895" spans="1:15" x14ac:dyDescent="0.2">
      <c r="A3895">
        <v>1674001</v>
      </c>
      <c r="B3895" t="s">
        <v>13</v>
      </c>
      <c r="C3895" t="s">
        <v>2</v>
      </c>
      <c r="D3895" t="s">
        <v>38</v>
      </c>
      <c r="E3895" t="s">
        <v>7</v>
      </c>
      <c r="F3895" t="s">
        <v>0</v>
      </c>
      <c r="G3895">
        <v>6</v>
      </c>
      <c r="H3895">
        <v>2</v>
      </c>
      <c r="I3895">
        <v>82.62</v>
      </c>
      <c r="J3895">
        <v>2</v>
      </c>
      <c r="K3895">
        <v>4</v>
      </c>
      <c r="L3895">
        <v>1</v>
      </c>
      <c r="M3895" t="s">
        <v>45</v>
      </c>
      <c r="N3895" s="2">
        <v>13.770000000000001</v>
      </c>
      <c r="O3895">
        <v>59</v>
      </c>
    </row>
    <row r="3896" spans="1:15" x14ac:dyDescent="0.2">
      <c r="A3896">
        <v>1674151</v>
      </c>
      <c r="B3896" t="s">
        <v>13</v>
      </c>
      <c r="C3896" t="s">
        <v>2</v>
      </c>
      <c r="D3896" t="s">
        <v>38</v>
      </c>
      <c r="E3896" t="s">
        <v>7</v>
      </c>
      <c r="F3896" t="s">
        <v>8</v>
      </c>
      <c r="G3896">
        <v>11</v>
      </c>
      <c r="H3896">
        <v>3</v>
      </c>
      <c r="I3896">
        <v>386.03</v>
      </c>
      <c r="J3896">
        <v>4</v>
      </c>
      <c r="K3896">
        <v>7</v>
      </c>
      <c r="L3896">
        <v>1</v>
      </c>
      <c r="M3896" t="s">
        <v>45</v>
      </c>
      <c r="N3896" s="2">
        <v>35.093636363636364</v>
      </c>
      <c r="O3896">
        <v>247</v>
      </c>
    </row>
    <row r="3897" spans="1:15" x14ac:dyDescent="0.2">
      <c r="A3897">
        <v>1674341</v>
      </c>
      <c r="B3897" t="s">
        <v>3</v>
      </c>
      <c r="C3897" t="s">
        <v>2</v>
      </c>
      <c r="D3897" t="s">
        <v>38</v>
      </c>
      <c r="E3897" t="s">
        <v>7</v>
      </c>
      <c r="F3897" t="s">
        <v>8</v>
      </c>
      <c r="G3897">
        <v>35</v>
      </c>
      <c r="H3897">
        <v>6</v>
      </c>
      <c r="I3897">
        <v>1586.38</v>
      </c>
      <c r="J3897">
        <v>8</v>
      </c>
      <c r="K3897">
        <v>14</v>
      </c>
      <c r="L3897">
        <v>2</v>
      </c>
      <c r="M3897" t="s">
        <v>46</v>
      </c>
      <c r="N3897" s="2">
        <v>45.325142857142858</v>
      </c>
      <c r="O3897">
        <v>1104</v>
      </c>
    </row>
    <row r="3898" spans="1:15" x14ac:dyDescent="0.2">
      <c r="A3898">
        <v>1674491</v>
      </c>
      <c r="B3898" t="s">
        <v>6</v>
      </c>
      <c r="C3898" t="s">
        <v>2</v>
      </c>
      <c r="D3898" t="s">
        <v>39</v>
      </c>
      <c r="E3898" t="s">
        <v>7</v>
      </c>
      <c r="F3898" t="s">
        <v>0</v>
      </c>
      <c r="G3898">
        <v>21</v>
      </c>
      <c r="H3898">
        <v>4</v>
      </c>
      <c r="I3898">
        <v>845.56</v>
      </c>
      <c r="J3898">
        <v>6</v>
      </c>
      <c r="K3898">
        <v>10</v>
      </c>
      <c r="L3898">
        <v>2</v>
      </c>
      <c r="M3898" t="s">
        <v>46</v>
      </c>
      <c r="N3898" s="2">
        <v>40.264761904761905</v>
      </c>
      <c r="O3898">
        <v>353</v>
      </c>
    </row>
    <row r="3899" spans="1:15" x14ac:dyDescent="0.2">
      <c r="A3899">
        <v>1674721</v>
      </c>
      <c r="B3899" t="s">
        <v>3</v>
      </c>
      <c r="C3899" t="s">
        <v>2</v>
      </c>
      <c r="D3899" t="s">
        <v>38</v>
      </c>
      <c r="E3899" t="s">
        <v>7</v>
      </c>
      <c r="F3899" t="s">
        <v>0</v>
      </c>
      <c r="G3899">
        <v>72</v>
      </c>
      <c r="H3899">
        <v>9</v>
      </c>
      <c r="I3899">
        <v>3043.16</v>
      </c>
      <c r="J3899">
        <v>10</v>
      </c>
      <c r="K3899">
        <v>19</v>
      </c>
      <c r="L3899">
        <v>3</v>
      </c>
      <c r="M3899" t="s">
        <v>47</v>
      </c>
      <c r="N3899" s="2">
        <v>42.266111111111108</v>
      </c>
      <c r="O3899">
        <v>1257</v>
      </c>
    </row>
    <row r="3900" spans="1:15" x14ac:dyDescent="0.2">
      <c r="A3900">
        <v>1674871</v>
      </c>
      <c r="B3900" t="s">
        <v>6</v>
      </c>
      <c r="C3900" t="s">
        <v>11</v>
      </c>
      <c r="D3900" t="s">
        <v>38</v>
      </c>
      <c r="E3900" t="s">
        <v>7</v>
      </c>
      <c r="F3900" t="s">
        <v>8</v>
      </c>
      <c r="G3900">
        <v>41</v>
      </c>
      <c r="H3900">
        <v>7</v>
      </c>
      <c r="I3900">
        <v>465.38</v>
      </c>
      <c r="J3900">
        <v>5</v>
      </c>
      <c r="K3900">
        <v>12</v>
      </c>
      <c r="L3900">
        <v>2</v>
      </c>
      <c r="M3900" t="s">
        <v>46</v>
      </c>
      <c r="N3900" s="2">
        <v>11.350731707317074</v>
      </c>
      <c r="O3900">
        <v>291</v>
      </c>
    </row>
    <row r="3901" spans="1:15" x14ac:dyDescent="0.2">
      <c r="A3901">
        <v>1674911</v>
      </c>
      <c r="B3901" t="s">
        <v>13</v>
      </c>
      <c r="C3901" t="s">
        <v>2</v>
      </c>
      <c r="D3901" t="s">
        <v>38</v>
      </c>
      <c r="E3901" t="s">
        <v>1</v>
      </c>
      <c r="F3901" t="s">
        <v>8</v>
      </c>
      <c r="G3901">
        <v>7</v>
      </c>
      <c r="H3901">
        <v>2</v>
      </c>
      <c r="I3901">
        <v>71.42</v>
      </c>
      <c r="J3901">
        <v>2</v>
      </c>
      <c r="K3901">
        <v>4</v>
      </c>
      <c r="L3901">
        <v>1</v>
      </c>
      <c r="M3901" t="s">
        <v>45</v>
      </c>
      <c r="N3901" s="2">
        <v>10.202857142857143</v>
      </c>
      <c r="O3901">
        <v>95</v>
      </c>
    </row>
    <row r="3902" spans="1:15" x14ac:dyDescent="0.2">
      <c r="A3902">
        <v>1675081</v>
      </c>
      <c r="B3902" t="s">
        <v>3</v>
      </c>
      <c r="C3902" t="s">
        <v>2</v>
      </c>
      <c r="D3902" t="s">
        <v>38</v>
      </c>
      <c r="E3902" t="s">
        <v>1</v>
      </c>
      <c r="F3902" t="s">
        <v>0</v>
      </c>
      <c r="G3902">
        <v>50</v>
      </c>
      <c r="H3902">
        <v>8</v>
      </c>
      <c r="I3902">
        <v>1331.67</v>
      </c>
      <c r="J3902">
        <v>7</v>
      </c>
      <c r="K3902">
        <v>15</v>
      </c>
      <c r="L3902">
        <v>3</v>
      </c>
      <c r="M3902" t="s">
        <v>47</v>
      </c>
      <c r="N3902" s="2">
        <v>26.633400000000002</v>
      </c>
      <c r="O3902">
        <v>583</v>
      </c>
    </row>
    <row r="3903" spans="1:15" x14ac:dyDescent="0.2">
      <c r="A3903">
        <v>1675121</v>
      </c>
      <c r="B3903" t="s">
        <v>6</v>
      </c>
      <c r="C3903" t="s">
        <v>2</v>
      </c>
      <c r="D3903" t="s">
        <v>38</v>
      </c>
      <c r="E3903" t="s">
        <v>1</v>
      </c>
      <c r="F3903" t="s">
        <v>8</v>
      </c>
      <c r="G3903">
        <v>33</v>
      </c>
      <c r="H3903">
        <v>6</v>
      </c>
      <c r="I3903">
        <v>439.34</v>
      </c>
      <c r="J3903">
        <v>5</v>
      </c>
      <c r="K3903">
        <v>11</v>
      </c>
      <c r="L3903">
        <v>2</v>
      </c>
      <c r="M3903" t="s">
        <v>46</v>
      </c>
      <c r="N3903" s="2">
        <v>13.313333333333333</v>
      </c>
      <c r="O3903">
        <v>480</v>
      </c>
    </row>
    <row r="3904" spans="1:15" x14ac:dyDescent="0.2">
      <c r="A3904">
        <v>1675651</v>
      </c>
      <c r="B3904" t="s">
        <v>3</v>
      </c>
      <c r="C3904" t="s">
        <v>2</v>
      </c>
      <c r="D3904" t="s">
        <v>38</v>
      </c>
      <c r="E3904" t="s">
        <v>4</v>
      </c>
      <c r="F3904" t="s">
        <v>0</v>
      </c>
      <c r="G3904">
        <v>48</v>
      </c>
      <c r="H3904">
        <v>8</v>
      </c>
      <c r="I3904">
        <v>2339.94</v>
      </c>
      <c r="J3904">
        <v>9</v>
      </c>
      <c r="K3904">
        <v>17</v>
      </c>
      <c r="L3904">
        <v>3</v>
      </c>
      <c r="M3904" t="s">
        <v>47</v>
      </c>
      <c r="N3904" s="2">
        <v>48.748750000000001</v>
      </c>
      <c r="O3904">
        <v>1645</v>
      </c>
    </row>
    <row r="3905" spans="1:15" x14ac:dyDescent="0.2">
      <c r="A3905">
        <v>1675841</v>
      </c>
      <c r="B3905" t="s">
        <v>3</v>
      </c>
      <c r="C3905" t="s">
        <v>2</v>
      </c>
      <c r="D3905" t="s">
        <v>38</v>
      </c>
      <c r="E3905" t="s">
        <v>7</v>
      </c>
      <c r="F3905" t="s">
        <v>0</v>
      </c>
      <c r="G3905">
        <v>32</v>
      </c>
      <c r="H3905">
        <v>6</v>
      </c>
      <c r="I3905">
        <v>1612.08</v>
      </c>
      <c r="J3905">
        <v>8</v>
      </c>
      <c r="K3905">
        <v>14</v>
      </c>
      <c r="L3905">
        <v>2</v>
      </c>
      <c r="M3905" t="s">
        <v>46</v>
      </c>
      <c r="N3905" s="2">
        <v>50.377499999999998</v>
      </c>
      <c r="O3905">
        <v>706</v>
      </c>
    </row>
    <row r="3906" spans="1:15" x14ac:dyDescent="0.2">
      <c r="A3906">
        <v>1675991</v>
      </c>
      <c r="B3906" t="s">
        <v>3</v>
      </c>
      <c r="C3906" t="s">
        <v>2</v>
      </c>
      <c r="D3906" t="s">
        <v>38</v>
      </c>
      <c r="E3906" t="s">
        <v>7</v>
      </c>
      <c r="F3906" t="s">
        <v>8</v>
      </c>
      <c r="G3906">
        <v>22</v>
      </c>
      <c r="H3906">
        <v>5</v>
      </c>
      <c r="I3906">
        <v>1259.05</v>
      </c>
      <c r="J3906">
        <v>7</v>
      </c>
      <c r="K3906">
        <v>12</v>
      </c>
      <c r="L3906">
        <v>2</v>
      </c>
      <c r="M3906" t="s">
        <v>46</v>
      </c>
      <c r="N3906" s="2">
        <v>57.229545454545452</v>
      </c>
      <c r="O3906">
        <v>654</v>
      </c>
    </row>
    <row r="3907" spans="1:15" x14ac:dyDescent="0.2">
      <c r="A3907">
        <v>1676581</v>
      </c>
      <c r="B3907" t="s">
        <v>3</v>
      </c>
      <c r="C3907" t="s">
        <v>2</v>
      </c>
      <c r="D3907" t="s">
        <v>38</v>
      </c>
      <c r="E3907" t="s">
        <v>4</v>
      </c>
      <c r="F3907" t="s">
        <v>8</v>
      </c>
      <c r="G3907">
        <v>49</v>
      </c>
      <c r="H3907">
        <v>8</v>
      </c>
      <c r="I3907">
        <v>1155.18</v>
      </c>
      <c r="J3907">
        <v>7</v>
      </c>
      <c r="K3907">
        <v>15</v>
      </c>
      <c r="L3907">
        <v>3</v>
      </c>
      <c r="M3907" t="s">
        <v>47</v>
      </c>
      <c r="N3907" s="2">
        <v>23.575102040816329</v>
      </c>
      <c r="O3907">
        <v>670</v>
      </c>
    </row>
    <row r="3908" spans="1:15" x14ac:dyDescent="0.2">
      <c r="A3908">
        <v>1676771</v>
      </c>
      <c r="B3908" t="s">
        <v>3</v>
      </c>
      <c r="C3908" t="s">
        <v>2</v>
      </c>
      <c r="D3908" t="s">
        <v>38</v>
      </c>
      <c r="E3908" t="s">
        <v>1</v>
      </c>
      <c r="F3908" t="s">
        <v>0</v>
      </c>
      <c r="G3908">
        <v>21</v>
      </c>
      <c r="H3908">
        <v>4</v>
      </c>
      <c r="I3908">
        <v>1139.22</v>
      </c>
      <c r="J3908">
        <v>7</v>
      </c>
      <c r="K3908">
        <v>11</v>
      </c>
      <c r="L3908">
        <v>2</v>
      </c>
      <c r="M3908" t="s">
        <v>46</v>
      </c>
      <c r="N3908" s="2">
        <v>54.248571428571431</v>
      </c>
      <c r="O3908">
        <v>738</v>
      </c>
    </row>
    <row r="3909" spans="1:15" x14ac:dyDescent="0.2">
      <c r="A3909">
        <v>1677021</v>
      </c>
      <c r="B3909" t="s">
        <v>3</v>
      </c>
      <c r="C3909" t="s">
        <v>2</v>
      </c>
      <c r="D3909" t="s">
        <v>38</v>
      </c>
      <c r="E3909" t="s">
        <v>1</v>
      </c>
      <c r="F3909" t="s">
        <v>0</v>
      </c>
      <c r="G3909">
        <v>78</v>
      </c>
      <c r="H3909">
        <v>9</v>
      </c>
      <c r="I3909">
        <v>3181.74</v>
      </c>
      <c r="J3909">
        <v>10</v>
      </c>
      <c r="K3909">
        <v>19</v>
      </c>
      <c r="L3909">
        <v>3</v>
      </c>
      <c r="M3909" t="s">
        <v>47</v>
      </c>
      <c r="N3909" s="2">
        <v>40.791538461538458</v>
      </c>
      <c r="O3909">
        <v>1024</v>
      </c>
    </row>
    <row r="3910" spans="1:15" x14ac:dyDescent="0.2">
      <c r="A3910">
        <v>1677171</v>
      </c>
      <c r="B3910" t="s">
        <v>3</v>
      </c>
      <c r="C3910" t="s">
        <v>2</v>
      </c>
      <c r="D3910" t="s">
        <v>38</v>
      </c>
      <c r="E3910" t="s">
        <v>1</v>
      </c>
      <c r="F3910" t="s">
        <v>0</v>
      </c>
      <c r="G3910">
        <v>39</v>
      </c>
      <c r="H3910">
        <v>7</v>
      </c>
      <c r="I3910">
        <v>3037.57</v>
      </c>
      <c r="J3910">
        <v>10</v>
      </c>
      <c r="K3910">
        <v>17</v>
      </c>
      <c r="L3910">
        <v>3</v>
      </c>
      <c r="M3910" t="s">
        <v>47</v>
      </c>
      <c r="N3910" s="2">
        <v>77.886410256410258</v>
      </c>
      <c r="O3910">
        <v>1670</v>
      </c>
    </row>
    <row r="3911" spans="1:15" x14ac:dyDescent="0.2">
      <c r="A3911">
        <v>1677361</v>
      </c>
      <c r="B3911" t="s">
        <v>3</v>
      </c>
      <c r="C3911" t="s">
        <v>2</v>
      </c>
      <c r="D3911" t="s">
        <v>38</v>
      </c>
      <c r="E3911" t="s">
        <v>4</v>
      </c>
      <c r="F3911" t="s">
        <v>0</v>
      </c>
      <c r="G3911">
        <v>44</v>
      </c>
      <c r="H3911">
        <v>7</v>
      </c>
      <c r="I3911">
        <v>1747.51</v>
      </c>
      <c r="J3911">
        <v>8</v>
      </c>
      <c r="K3911">
        <v>15</v>
      </c>
      <c r="L3911">
        <v>3</v>
      </c>
      <c r="M3911" t="s">
        <v>47</v>
      </c>
      <c r="N3911" s="2">
        <v>39.716136363636366</v>
      </c>
      <c r="O3911">
        <v>1098</v>
      </c>
    </row>
    <row r="3912" spans="1:15" x14ac:dyDescent="0.2">
      <c r="A3912">
        <v>1677741</v>
      </c>
      <c r="B3912" t="s">
        <v>3</v>
      </c>
      <c r="C3912" t="s">
        <v>2</v>
      </c>
      <c r="D3912" t="s">
        <v>38</v>
      </c>
      <c r="E3912" t="s">
        <v>1</v>
      </c>
      <c r="F3912" t="s">
        <v>0</v>
      </c>
      <c r="G3912">
        <v>27</v>
      </c>
      <c r="H3912">
        <v>5</v>
      </c>
      <c r="I3912">
        <v>1021.21</v>
      </c>
      <c r="J3912">
        <v>7</v>
      </c>
      <c r="K3912">
        <v>12</v>
      </c>
      <c r="L3912">
        <v>2</v>
      </c>
      <c r="M3912" t="s">
        <v>46</v>
      </c>
      <c r="N3912" s="2">
        <v>37.822592592592592</v>
      </c>
      <c r="O3912">
        <v>704</v>
      </c>
    </row>
    <row r="3913" spans="1:15" x14ac:dyDescent="0.2">
      <c r="A3913">
        <v>1677931</v>
      </c>
      <c r="B3913" t="s">
        <v>6</v>
      </c>
      <c r="C3913" t="s">
        <v>2</v>
      </c>
      <c r="D3913" t="s">
        <v>38</v>
      </c>
      <c r="E3913" t="s">
        <v>4</v>
      </c>
      <c r="F3913" t="s">
        <v>0</v>
      </c>
      <c r="G3913">
        <v>15</v>
      </c>
      <c r="H3913">
        <v>4</v>
      </c>
      <c r="I3913">
        <v>1599.13</v>
      </c>
      <c r="J3913">
        <v>8</v>
      </c>
      <c r="K3913">
        <v>12</v>
      </c>
      <c r="L3913">
        <v>2</v>
      </c>
      <c r="M3913" t="s">
        <v>46</v>
      </c>
      <c r="N3913" s="2">
        <v>106.60866666666668</v>
      </c>
      <c r="O3913">
        <v>1028</v>
      </c>
    </row>
    <row r="3914" spans="1:15" x14ac:dyDescent="0.2">
      <c r="A3914">
        <v>1678521</v>
      </c>
      <c r="B3914" t="s">
        <v>6</v>
      </c>
      <c r="C3914" t="s">
        <v>2</v>
      </c>
      <c r="D3914" t="s">
        <v>38</v>
      </c>
      <c r="E3914" t="s">
        <v>7</v>
      </c>
      <c r="F3914" t="s">
        <v>0</v>
      </c>
      <c r="G3914">
        <v>52</v>
      </c>
      <c r="H3914">
        <v>8</v>
      </c>
      <c r="I3914">
        <v>1072.05</v>
      </c>
      <c r="J3914">
        <v>7</v>
      </c>
      <c r="K3914">
        <v>15</v>
      </c>
      <c r="L3914">
        <v>3</v>
      </c>
      <c r="M3914" t="s">
        <v>47</v>
      </c>
      <c r="N3914" s="2">
        <v>20.616346153846152</v>
      </c>
      <c r="O3914">
        <v>201</v>
      </c>
    </row>
    <row r="3915" spans="1:15" x14ac:dyDescent="0.2">
      <c r="A3915">
        <v>1679071</v>
      </c>
      <c r="B3915" t="s">
        <v>3</v>
      </c>
      <c r="C3915" t="s">
        <v>2</v>
      </c>
      <c r="D3915" t="s">
        <v>38</v>
      </c>
      <c r="E3915" t="s">
        <v>1</v>
      </c>
      <c r="F3915" t="s">
        <v>0</v>
      </c>
      <c r="G3915">
        <v>31</v>
      </c>
      <c r="H3915">
        <v>6</v>
      </c>
      <c r="I3915">
        <v>1039.6400000000001</v>
      </c>
      <c r="J3915">
        <v>7</v>
      </c>
      <c r="K3915">
        <v>13</v>
      </c>
      <c r="L3915">
        <v>2</v>
      </c>
      <c r="M3915" t="s">
        <v>46</v>
      </c>
      <c r="N3915" s="2">
        <v>33.536774193548389</v>
      </c>
      <c r="O3915">
        <v>804</v>
      </c>
    </row>
    <row r="3916" spans="1:15" x14ac:dyDescent="0.2">
      <c r="A3916">
        <v>1679111</v>
      </c>
      <c r="B3916" t="s">
        <v>6</v>
      </c>
      <c r="C3916" t="s">
        <v>2</v>
      </c>
      <c r="D3916" t="s">
        <v>38</v>
      </c>
      <c r="E3916" t="s">
        <v>7</v>
      </c>
      <c r="F3916" t="s">
        <v>8</v>
      </c>
      <c r="G3916">
        <v>17</v>
      </c>
      <c r="H3916">
        <v>4</v>
      </c>
      <c r="I3916">
        <v>531.59</v>
      </c>
      <c r="J3916">
        <v>5</v>
      </c>
      <c r="K3916">
        <v>9</v>
      </c>
      <c r="L3916">
        <v>2</v>
      </c>
      <c r="M3916" t="s">
        <v>46</v>
      </c>
      <c r="N3916" s="2">
        <v>31.270000000000003</v>
      </c>
      <c r="O3916">
        <v>131</v>
      </c>
    </row>
    <row r="3917" spans="1:15" x14ac:dyDescent="0.2">
      <c r="A3917">
        <v>1679261</v>
      </c>
      <c r="B3917" t="s">
        <v>3</v>
      </c>
      <c r="C3917" t="s">
        <v>2</v>
      </c>
      <c r="D3917" t="s">
        <v>38</v>
      </c>
      <c r="E3917" t="s">
        <v>4</v>
      </c>
      <c r="F3917" t="s">
        <v>8</v>
      </c>
      <c r="G3917">
        <v>180</v>
      </c>
      <c r="H3917">
        <v>10</v>
      </c>
      <c r="I3917">
        <v>2451.81</v>
      </c>
      <c r="J3917">
        <v>9</v>
      </c>
      <c r="K3917">
        <v>19</v>
      </c>
      <c r="L3917">
        <v>3</v>
      </c>
      <c r="M3917" t="s">
        <v>47</v>
      </c>
      <c r="N3917" s="2">
        <v>13.621166666666666</v>
      </c>
      <c r="O3917">
        <v>1572</v>
      </c>
    </row>
    <row r="3918" spans="1:15" x14ac:dyDescent="0.2">
      <c r="A3918">
        <v>1679641</v>
      </c>
      <c r="B3918" t="s">
        <v>6</v>
      </c>
      <c r="C3918" t="s">
        <v>2</v>
      </c>
      <c r="D3918" t="s">
        <v>38</v>
      </c>
      <c r="E3918" t="s">
        <v>4</v>
      </c>
      <c r="F3918" t="s">
        <v>0</v>
      </c>
      <c r="G3918">
        <v>2</v>
      </c>
      <c r="H3918">
        <v>1</v>
      </c>
      <c r="I3918">
        <v>122.07</v>
      </c>
      <c r="J3918">
        <v>3</v>
      </c>
      <c r="K3918">
        <v>4</v>
      </c>
      <c r="L3918">
        <v>1</v>
      </c>
      <c r="M3918" t="s">
        <v>45</v>
      </c>
      <c r="N3918" s="2">
        <v>61.034999999999997</v>
      </c>
      <c r="O3918">
        <v>58</v>
      </c>
    </row>
    <row r="3919" spans="1:15" x14ac:dyDescent="0.2">
      <c r="A3919">
        <v>1679831</v>
      </c>
      <c r="B3919" t="s">
        <v>6</v>
      </c>
      <c r="C3919" t="s">
        <v>2</v>
      </c>
      <c r="D3919" t="s">
        <v>38</v>
      </c>
      <c r="E3919" t="s">
        <v>4</v>
      </c>
      <c r="F3919" t="s">
        <v>0</v>
      </c>
      <c r="G3919">
        <v>40</v>
      </c>
      <c r="H3919">
        <v>7</v>
      </c>
      <c r="I3919">
        <v>952.51</v>
      </c>
      <c r="J3919">
        <v>6</v>
      </c>
      <c r="K3919">
        <v>13</v>
      </c>
      <c r="L3919">
        <v>2</v>
      </c>
      <c r="M3919" t="s">
        <v>46</v>
      </c>
      <c r="N3919" s="2">
        <v>23.812750000000001</v>
      </c>
      <c r="O3919">
        <v>525</v>
      </c>
    </row>
    <row r="3920" spans="1:15" x14ac:dyDescent="0.2">
      <c r="A3920">
        <v>1679981</v>
      </c>
      <c r="B3920" t="s">
        <v>6</v>
      </c>
      <c r="C3920" t="s">
        <v>2</v>
      </c>
      <c r="D3920" t="s">
        <v>38</v>
      </c>
      <c r="E3920" t="s">
        <v>1</v>
      </c>
      <c r="F3920" t="s">
        <v>8</v>
      </c>
      <c r="G3920">
        <v>29</v>
      </c>
      <c r="H3920">
        <v>6</v>
      </c>
      <c r="I3920">
        <v>400.24</v>
      </c>
      <c r="J3920">
        <v>4</v>
      </c>
      <c r="K3920">
        <v>10</v>
      </c>
      <c r="L3920">
        <v>2</v>
      </c>
      <c r="M3920" t="s">
        <v>46</v>
      </c>
      <c r="N3920" s="2">
        <v>13.801379310344828</v>
      </c>
      <c r="O3920">
        <v>246</v>
      </c>
    </row>
    <row r="3921" spans="1:15" x14ac:dyDescent="0.2">
      <c r="A3921">
        <v>1680051</v>
      </c>
      <c r="B3921" t="s">
        <v>3</v>
      </c>
      <c r="C3921" t="s">
        <v>5</v>
      </c>
      <c r="D3921" t="s">
        <v>38</v>
      </c>
      <c r="E3921" t="s">
        <v>1</v>
      </c>
      <c r="F3921" t="s">
        <v>0</v>
      </c>
      <c r="G3921">
        <v>26</v>
      </c>
      <c r="H3921">
        <v>5</v>
      </c>
      <c r="I3921">
        <v>1274.03</v>
      </c>
      <c r="J3921">
        <v>7</v>
      </c>
      <c r="K3921">
        <v>12</v>
      </c>
      <c r="L3921">
        <v>2</v>
      </c>
      <c r="M3921" t="s">
        <v>46</v>
      </c>
      <c r="N3921" s="2">
        <v>49.001153846153848</v>
      </c>
      <c r="O3921">
        <v>1045</v>
      </c>
    </row>
    <row r="3922" spans="1:15" x14ac:dyDescent="0.2">
      <c r="A3922">
        <v>1680241</v>
      </c>
      <c r="B3922" t="s">
        <v>3</v>
      </c>
      <c r="C3922" t="s">
        <v>2</v>
      </c>
      <c r="D3922" t="s">
        <v>38</v>
      </c>
      <c r="E3922" t="s">
        <v>1</v>
      </c>
      <c r="F3922" t="s">
        <v>8</v>
      </c>
      <c r="G3922">
        <v>32</v>
      </c>
      <c r="H3922">
        <v>6</v>
      </c>
      <c r="I3922">
        <v>1219.1600000000001</v>
      </c>
      <c r="J3922">
        <v>7</v>
      </c>
      <c r="K3922">
        <v>13</v>
      </c>
      <c r="L3922">
        <v>2</v>
      </c>
      <c r="M3922" t="s">
        <v>46</v>
      </c>
      <c r="N3922" s="2">
        <v>38.098750000000003</v>
      </c>
      <c r="O3922">
        <v>965</v>
      </c>
    </row>
    <row r="3923" spans="1:15" x14ac:dyDescent="0.2">
      <c r="A3923">
        <v>1680431</v>
      </c>
      <c r="B3923" t="s">
        <v>13</v>
      </c>
      <c r="C3923" t="s">
        <v>5</v>
      </c>
      <c r="D3923" t="s">
        <v>38</v>
      </c>
      <c r="E3923" t="s">
        <v>4</v>
      </c>
      <c r="F3923" t="s">
        <v>0</v>
      </c>
      <c r="G3923">
        <v>5</v>
      </c>
      <c r="H3923">
        <v>2</v>
      </c>
      <c r="I3923">
        <v>98.92</v>
      </c>
      <c r="J3923">
        <v>2</v>
      </c>
      <c r="K3923">
        <v>4</v>
      </c>
      <c r="L3923">
        <v>1</v>
      </c>
      <c r="M3923" t="s">
        <v>45</v>
      </c>
      <c r="N3923" s="2">
        <v>19.783999999999999</v>
      </c>
      <c r="O3923">
        <v>48</v>
      </c>
    </row>
    <row r="3924" spans="1:15" x14ac:dyDescent="0.2">
      <c r="A3924">
        <v>1680581</v>
      </c>
      <c r="B3924" t="s">
        <v>3</v>
      </c>
      <c r="C3924" t="s">
        <v>2</v>
      </c>
      <c r="D3924" t="s">
        <v>38</v>
      </c>
      <c r="E3924" t="s">
        <v>7</v>
      </c>
      <c r="F3924" t="s">
        <v>0</v>
      </c>
      <c r="G3924">
        <v>31</v>
      </c>
      <c r="H3924">
        <v>6</v>
      </c>
      <c r="I3924">
        <v>1016.62</v>
      </c>
      <c r="J3924">
        <v>7</v>
      </c>
      <c r="K3924">
        <v>13</v>
      </c>
      <c r="L3924">
        <v>2</v>
      </c>
      <c r="M3924" t="s">
        <v>46</v>
      </c>
      <c r="N3924" s="2">
        <v>32.794193548387099</v>
      </c>
      <c r="O3924">
        <v>646</v>
      </c>
    </row>
    <row r="3925" spans="1:15" x14ac:dyDescent="0.2">
      <c r="A3925">
        <v>1680961</v>
      </c>
      <c r="B3925" t="s">
        <v>3</v>
      </c>
      <c r="C3925" t="s">
        <v>5</v>
      </c>
      <c r="D3925" t="s">
        <v>40</v>
      </c>
      <c r="E3925" t="s">
        <v>4</v>
      </c>
      <c r="F3925" t="s">
        <v>0</v>
      </c>
      <c r="G3925">
        <v>28</v>
      </c>
      <c r="H3925">
        <v>6</v>
      </c>
      <c r="I3925">
        <v>1210.75</v>
      </c>
      <c r="J3925">
        <v>7</v>
      </c>
      <c r="K3925">
        <v>13</v>
      </c>
      <c r="L3925">
        <v>2</v>
      </c>
      <c r="M3925" t="s">
        <v>46</v>
      </c>
      <c r="N3925" s="2">
        <v>43.241071428571431</v>
      </c>
      <c r="O3925">
        <v>863</v>
      </c>
    </row>
    <row r="3926" spans="1:15" x14ac:dyDescent="0.2">
      <c r="A3926">
        <v>1681551</v>
      </c>
      <c r="B3926" t="s">
        <v>3</v>
      </c>
      <c r="C3926" t="s">
        <v>2</v>
      </c>
      <c r="D3926" t="s">
        <v>38</v>
      </c>
      <c r="E3926" t="s">
        <v>1</v>
      </c>
      <c r="F3926" t="s">
        <v>0</v>
      </c>
      <c r="G3926">
        <v>19</v>
      </c>
      <c r="H3926">
        <v>4</v>
      </c>
      <c r="I3926">
        <v>811.08</v>
      </c>
      <c r="J3926">
        <v>6</v>
      </c>
      <c r="K3926">
        <v>10</v>
      </c>
      <c r="L3926">
        <v>2</v>
      </c>
      <c r="M3926" t="s">
        <v>46</v>
      </c>
      <c r="N3926" s="2">
        <v>42.688421052631583</v>
      </c>
      <c r="O3926">
        <v>507</v>
      </c>
    </row>
    <row r="3927" spans="1:15" x14ac:dyDescent="0.2">
      <c r="A3927">
        <v>1681891</v>
      </c>
      <c r="B3927" t="s">
        <v>6</v>
      </c>
      <c r="C3927" t="s">
        <v>5</v>
      </c>
      <c r="D3927" t="s">
        <v>38</v>
      </c>
      <c r="E3927" t="s">
        <v>4</v>
      </c>
      <c r="F3927" t="s">
        <v>0</v>
      </c>
      <c r="G3927">
        <v>23</v>
      </c>
      <c r="H3927">
        <v>5</v>
      </c>
      <c r="I3927">
        <v>329.06</v>
      </c>
      <c r="J3927">
        <v>4</v>
      </c>
      <c r="K3927">
        <v>9</v>
      </c>
      <c r="L3927">
        <v>2</v>
      </c>
      <c r="M3927" t="s">
        <v>46</v>
      </c>
      <c r="N3927" s="2">
        <v>14.30695652173913</v>
      </c>
      <c r="O3927">
        <v>165</v>
      </c>
    </row>
    <row r="3928" spans="1:15" x14ac:dyDescent="0.2">
      <c r="A3928">
        <v>1682291</v>
      </c>
      <c r="B3928" t="s">
        <v>3</v>
      </c>
      <c r="C3928" t="s">
        <v>2</v>
      </c>
      <c r="D3928" t="s">
        <v>38</v>
      </c>
      <c r="E3928" t="s">
        <v>1</v>
      </c>
      <c r="F3928" t="s">
        <v>0</v>
      </c>
      <c r="G3928">
        <v>32</v>
      </c>
      <c r="H3928">
        <v>6</v>
      </c>
      <c r="I3928">
        <v>1337.94</v>
      </c>
      <c r="J3928">
        <v>7</v>
      </c>
      <c r="K3928">
        <v>13</v>
      </c>
      <c r="L3928">
        <v>2</v>
      </c>
      <c r="M3928" t="s">
        <v>46</v>
      </c>
      <c r="N3928" s="2">
        <v>41.810625000000002</v>
      </c>
      <c r="O3928">
        <v>948</v>
      </c>
    </row>
    <row r="3929" spans="1:15" x14ac:dyDescent="0.2">
      <c r="A3929">
        <v>1682481</v>
      </c>
      <c r="B3929" t="s">
        <v>6</v>
      </c>
      <c r="C3929" t="s">
        <v>2</v>
      </c>
      <c r="D3929" t="s">
        <v>38</v>
      </c>
      <c r="E3929" t="s">
        <v>7</v>
      </c>
      <c r="F3929" t="s">
        <v>0</v>
      </c>
      <c r="G3929">
        <v>48</v>
      </c>
      <c r="H3929">
        <v>8</v>
      </c>
      <c r="I3929">
        <v>668.63</v>
      </c>
      <c r="J3929">
        <v>5</v>
      </c>
      <c r="K3929">
        <v>13</v>
      </c>
      <c r="L3929">
        <v>2</v>
      </c>
      <c r="M3929" t="s">
        <v>46</v>
      </c>
      <c r="N3929" s="2">
        <v>13.929791666666667</v>
      </c>
      <c r="O3929">
        <v>396</v>
      </c>
    </row>
    <row r="3930" spans="1:15" x14ac:dyDescent="0.2">
      <c r="A3930">
        <v>1682521</v>
      </c>
      <c r="B3930" t="s">
        <v>6</v>
      </c>
      <c r="C3930" t="s">
        <v>2</v>
      </c>
      <c r="D3930" t="s">
        <v>39</v>
      </c>
      <c r="E3930" t="s">
        <v>7</v>
      </c>
      <c r="F3930" t="s">
        <v>0</v>
      </c>
      <c r="G3930">
        <v>15</v>
      </c>
      <c r="H3930">
        <v>4</v>
      </c>
      <c r="I3930">
        <v>914.37</v>
      </c>
      <c r="J3930">
        <v>6</v>
      </c>
      <c r="K3930">
        <v>10</v>
      </c>
      <c r="L3930">
        <v>2</v>
      </c>
      <c r="M3930" t="s">
        <v>46</v>
      </c>
      <c r="N3930" s="2">
        <v>60.957999999999998</v>
      </c>
      <c r="O3930">
        <v>436</v>
      </c>
    </row>
    <row r="3931" spans="1:15" x14ac:dyDescent="0.2">
      <c r="A3931">
        <v>1682671</v>
      </c>
      <c r="B3931" t="s">
        <v>3</v>
      </c>
      <c r="C3931" t="s">
        <v>2</v>
      </c>
      <c r="D3931" t="s">
        <v>38</v>
      </c>
      <c r="E3931" t="s">
        <v>4</v>
      </c>
      <c r="F3931" t="s">
        <v>0</v>
      </c>
      <c r="G3931">
        <v>91</v>
      </c>
      <c r="H3931">
        <v>9</v>
      </c>
      <c r="I3931">
        <v>2175.1999999999998</v>
      </c>
      <c r="J3931">
        <v>9</v>
      </c>
      <c r="K3931">
        <v>18</v>
      </c>
      <c r="L3931">
        <v>3</v>
      </c>
      <c r="M3931" t="s">
        <v>47</v>
      </c>
      <c r="N3931" s="2">
        <v>23.9032967032967</v>
      </c>
      <c r="O3931">
        <v>1086</v>
      </c>
    </row>
    <row r="3932" spans="1:15" x14ac:dyDescent="0.2">
      <c r="A3932">
        <v>1682711</v>
      </c>
      <c r="B3932" t="s">
        <v>10</v>
      </c>
      <c r="C3932" t="s">
        <v>2</v>
      </c>
      <c r="D3932" t="s">
        <v>38</v>
      </c>
      <c r="E3932" t="s">
        <v>7</v>
      </c>
      <c r="F3932" t="s">
        <v>0</v>
      </c>
      <c r="G3932">
        <v>1</v>
      </c>
      <c r="H3932">
        <v>1</v>
      </c>
      <c r="I3932">
        <v>8.07</v>
      </c>
      <c r="J3932">
        <v>1</v>
      </c>
      <c r="K3932">
        <v>2</v>
      </c>
      <c r="L3932">
        <v>1</v>
      </c>
      <c r="M3932" t="s">
        <v>45</v>
      </c>
      <c r="N3932" s="2">
        <v>8.07</v>
      </c>
      <c r="O3932">
        <v>8</v>
      </c>
    </row>
    <row r="3933" spans="1:15" x14ac:dyDescent="0.2">
      <c r="A3933">
        <v>1682901</v>
      </c>
      <c r="B3933" t="s">
        <v>6</v>
      </c>
      <c r="C3933" t="s">
        <v>2</v>
      </c>
      <c r="D3933" t="s">
        <v>38</v>
      </c>
      <c r="E3933" t="s">
        <v>1</v>
      </c>
      <c r="F3933" t="s">
        <v>0</v>
      </c>
      <c r="G3933">
        <v>8</v>
      </c>
      <c r="H3933">
        <v>2</v>
      </c>
      <c r="I3933">
        <v>140.75</v>
      </c>
      <c r="J3933">
        <v>3</v>
      </c>
      <c r="K3933">
        <v>5</v>
      </c>
      <c r="L3933">
        <v>1</v>
      </c>
      <c r="M3933" t="s">
        <v>45</v>
      </c>
      <c r="N3933" s="2">
        <v>17.59375</v>
      </c>
      <c r="O3933">
        <v>108</v>
      </c>
    </row>
    <row r="3934" spans="1:15" x14ac:dyDescent="0.2">
      <c r="A3934">
        <v>1683071</v>
      </c>
      <c r="B3934" t="s">
        <v>3</v>
      </c>
      <c r="C3934" t="s">
        <v>2</v>
      </c>
      <c r="D3934" t="s">
        <v>38</v>
      </c>
      <c r="E3934" t="s">
        <v>7</v>
      </c>
      <c r="F3934" t="s">
        <v>0</v>
      </c>
      <c r="G3934">
        <v>16</v>
      </c>
      <c r="H3934">
        <v>4</v>
      </c>
      <c r="I3934">
        <v>1262.49</v>
      </c>
      <c r="J3934">
        <v>7</v>
      </c>
      <c r="K3934">
        <v>11</v>
      </c>
      <c r="L3934">
        <v>2</v>
      </c>
      <c r="M3934" t="s">
        <v>46</v>
      </c>
      <c r="N3934" s="2">
        <v>78.905625000000001</v>
      </c>
      <c r="O3934">
        <v>611</v>
      </c>
    </row>
    <row r="3935" spans="1:15" x14ac:dyDescent="0.2">
      <c r="A3935">
        <v>1683301</v>
      </c>
      <c r="B3935" t="s">
        <v>3</v>
      </c>
      <c r="C3935" t="s">
        <v>5</v>
      </c>
      <c r="D3935" t="s">
        <v>38</v>
      </c>
      <c r="E3935" t="s">
        <v>7</v>
      </c>
      <c r="F3935" t="s">
        <v>0</v>
      </c>
      <c r="G3935">
        <v>110</v>
      </c>
      <c r="H3935">
        <v>10</v>
      </c>
      <c r="I3935">
        <v>2925.66</v>
      </c>
      <c r="J3935">
        <v>10</v>
      </c>
      <c r="K3935">
        <v>20</v>
      </c>
      <c r="L3935">
        <v>3</v>
      </c>
      <c r="M3935" t="s">
        <v>47</v>
      </c>
      <c r="N3935" s="2">
        <v>26.59690909090909</v>
      </c>
      <c r="O3935">
        <v>1582</v>
      </c>
    </row>
    <row r="3936" spans="1:15" x14ac:dyDescent="0.2">
      <c r="A3936">
        <v>1683451</v>
      </c>
      <c r="B3936" t="s">
        <v>10</v>
      </c>
      <c r="C3936" t="s">
        <v>12</v>
      </c>
      <c r="D3936" t="s">
        <v>38</v>
      </c>
      <c r="E3936" t="s">
        <v>7</v>
      </c>
      <c r="F3936" t="s">
        <v>0</v>
      </c>
      <c r="G3936">
        <v>1</v>
      </c>
      <c r="H3936">
        <v>1</v>
      </c>
      <c r="I3936">
        <v>2.68</v>
      </c>
      <c r="J3936">
        <v>1</v>
      </c>
      <c r="K3936">
        <v>2</v>
      </c>
      <c r="L3936">
        <v>1</v>
      </c>
      <c r="M3936" t="s">
        <v>45</v>
      </c>
      <c r="N3936" s="2">
        <v>2.68</v>
      </c>
      <c r="O3936">
        <v>3</v>
      </c>
    </row>
    <row r="3937" spans="1:15" x14ac:dyDescent="0.2">
      <c r="A3937">
        <v>1683641</v>
      </c>
      <c r="B3937" t="s">
        <v>3</v>
      </c>
      <c r="C3937" t="s">
        <v>5</v>
      </c>
      <c r="D3937" t="s">
        <v>38</v>
      </c>
      <c r="E3937" t="s">
        <v>4</v>
      </c>
      <c r="F3937" t="s">
        <v>0</v>
      </c>
      <c r="G3937">
        <v>12</v>
      </c>
      <c r="H3937">
        <v>3</v>
      </c>
      <c r="I3937">
        <v>1035.25</v>
      </c>
      <c r="J3937">
        <v>7</v>
      </c>
      <c r="K3937">
        <v>10</v>
      </c>
      <c r="L3937">
        <v>2</v>
      </c>
      <c r="M3937" t="s">
        <v>46</v>
      </c>
      <c r="N3937" s="2">
        <v>86.270833333333329</v>
      </c>
      <c r="O3937">
        <v>416</v>
      </c>
    </row>
    <row r="3938" spans="1:15" x14ac:dyDescent="0.2">
      <c r="A3938">
        <v>1684231</v>
      </c>
      <c r="B3938" t="s">
        <v>3</v>
      </c>
      <c r="C3938" t="s">
        <v>2</v>
      </c>
      <c r="D3938" t="s">
        <v>38</v>
      </c>
      <c r="E3938" t="s">
        <v>4</v>
      </c>
      <c r="F3938" t="s">
        <v>0</v>
      </c>
      <c r="G3938">
        <v>71</v>
      </c>
      <c r="H3938">
        <v>9</v>
      </c>
      <c r="I3938">
        <v>1389.32</v>
      </c>
      <c r="J3938">
        <v>8</v>
      </c>
      <c r="K3938">
        <v>17</v>
      </c>
      <c r="L3938">
        <v>3</v>
      </c>
      <c r="M3938" t="s">
        <v>47</v>
      </c>
      <c r="N3938" s="2">
        <v>19.567887323943662</v>
      </c>
      <c r="O3938">
        <v>866</v>
      </c>
    </row>
    <row r="3939" spans="1:15" x14ac:dyDescent="0.2">
      <c r="A3939">
        <v>1684381</v>
      </c>
      <c r="B3939" t="s">
        <v>6</v>
      </c>
      <c r="C3939" t="s">
        <v>12</v>
      </c>
      <c r="D3939" t="s">
        <v>38</v>
      </c>
      <c r="E3939" t="s">
        <v>1</v>
      </c>
      <c r="F3939" t="s">
        <v>0</v>
      </c>
      <c r="G3939">
        <v>34</v>
      </c>
      <c r="H3939">
        <v>6</v>
      </c>
      <c r="I3939">
        <v>432.83</v>
      </c>
      <c r="J3939">
        <v>5</v>
      </c>
      <c r="K3939">
        <v>11</v>
      </c>
      <c r="L3939">
        <v>2</v>
      </c>
      <c r="M3939" t="s">
        <v>46</v>
      </c>
      <c r="N3939" s="2">
        <v>12.730294117647059</v>
      </c>
      <c r="O3939">
        <v>94</v>
      </c>
    </row>
    <row r="3940" spans="1:15" x14ac:dyDescent="0.2">
      <c r="A3940">
        <v>1684611</v>
      </c>
      <c r="B3940" t="s">
        <v>10</v>
      </c>
      <c r="C3940" t="s">
        <v>9</v>
      </c>
      <c r="D3940" t="s">
        <v>38</v>
      </c>
      <c r="E3940" t="s">
        <v>1</v>
      </c>
      <c r="F3940" t="s">
        <v>0</v>
      </c>
      <c r="G3940">
        <v>2</v>
      </c>
      <c r="H3940">
        <v>1</v>
      </c>
      <c r="I3940">
        <v>129.62</v>
      </c>
      <c r="J3940">
        <v>3</v>
      </c>
      <c r="K3940">
        <v>4</v>
      </c>
      <c r="L3940">
        <v>1</v>
      </c>
      <c r="M3940" t="s">
        <v>45</v>
      </c>
      <c r="N3940" s="2">
        <v>64.81</v>
      </c>
      <c r="O3940">
        <v>2</v>
      </c>
    </row>
    <row r="3941" spans="1:15" x14ac:dyDescent="0.2">
      <c r="A3941">
        <v>1685201</v>
      </c>
      <c r="B3941" t="s">
        <v>3</v>
      </c>
      <c r="C3941" t="s">
        <v>2</v>
      </c>
      <c r="D3941" t="s">
        <v>39</v>
      </c>
      <c r="E3941" t="s">
        <v>7</v>
      </c>
      <c r="F3941" t="s">
        <v>0</v>
      </c>
      <c r="G3941">
        <v>44</v>
      </c>
      <c r="H3941">
        <v>7</v>
      </c>
      <c r="I3941">
        <v>1959.1200000000001</v>
      </c>
      <c r="J3941">
        <v>9</v>
      </c>
      <c r="K3941">
        <v>16</v>
      </c>
      <c r="L3941">
        <v>3</v>
      </c>
      <c r="M3941" t="s">
        <v>47</v>
      </c>
      <c r="N3941" s="2">
        <v>44.525454545454551</v>
      </c>
      <c r="O3941">
        <v>1161</v>
      </c>
    </row>
    <row r="3942" spans="1:15" x14ac:dyDescent="0.2">
      <c r="A3942">
        <v>1685351</v>
      </c>
      <c r="B3942" t="s">
        <v>3</v>
      </c>
      <c r="C3942" t="s">
        <v>5</v>
      </c>
      <c r="D3942" t="s">
        <v>38</v>
      </c>
      <c r="E3942" t="s">
        <v>1</v>
      </c>
      <c r="F3942" t="s">
        <v>0</v>
      </c>
      <c r="G3942">
        <v>66</v>
      </c>
      <c r="H3942">
        <v>9</v>
      </c>
      <c r="I3942">
        <v>681.78</v>
      </c>
      <c r="J3942">
        <v>5</v>
      </c>
      <c r="K3942">
        <v>14</v>
      </c>
      <c r="L3942">
        <v>2</v>
      </c>
      <c r="M3942" t="s">
        <v>46</v>
      </c>
      <c r="N3942" s="2">
        <v>10.33</v>
      </c>
      <c r="O3942">
        <v>686</v>
      </c>
    </row>
    <row r="3943" spans="1:15" x14ac:dyDescent="0.2">
      <c r="A3943">
        <v>1685691</v>
      </c>
      <c r="B3943" t="s">
        <v>6</v>
      </c>
      <c r="C3943" t="s">
        <v>12</v>
      </c>
      <c r="D3943" t="s">
        <v>38</v>
      </c>
      <c r="E3943" t="s">
        <v>4</v>
      </c>
      <c r="F3943" t="s">
        <v>0</v>
      </c>
      <c r="G3943">
        <v>15</v>
      </c>
      <c r="H3943">
        <v>4</v>
      </c>
      <c r="I3943">
        <v>69.64</v>
      </c>
      <c r="J3943">
        <v>2</v>
      </c>
      <c r="K3943">
        <v>6</v>
      </c>
      <c r="L3943">
        <v>1</v>
      </c>
      <c r="M3943" t="s">
        <v>45</v>
      </c>
      <c r="N3943" s="2">
        <v>4.6426666666666669</v>
      </c>
      <c r="O3943">
        <v>63</v>
      </c>
    </row>
    <row r="3944" spans="1:15" x14ac:dyDescent="0.2">
      <c r="A3944">
        <v>1685881</v>
      </c>
      <c r="B3944" t="s">
        <v>3</v>
      </c>
      <c r="C3944" t="s">
        <v>2</v>
      </c>
      <c r="D3944" t="s">
        <v>38</v>
      </c>
      <c r="E3944" t="s">
        <v>1</v>
      </c>
      <c r="F3944" t="s">
        <v>0</v>
      </c>
      <c r="G3944">
        <v>28</v>
      </c>
      <c r="H3944">
        <v>6</v>
      </c>
      <c r="I3944">
        <v>1328.43</v>
      </c>
      <c r="J3944">
        <v>7</v>
      </c>
      <c r="K3944">
        <v>13</v>
      </c>
      <c r="L3944">
        <v>2</v>
      </c>
      <c r="M3944" t="s">
        <v>46</v>
      </c>
      <c r="N3944" s="2">
        <v>47.443928571428572</v>
      </c>
      <c r="O3944">
        <v>1095</v>
      </c>
    </row>
    <row r="3945" spans="1:15" x14ac:dyDescent="0.2">
      <c r="A3945">
        <v>1686281</v>
      </c>
      <c r="B3945" t="s">
        <v>10</v>
      </c>
      <c r="C3945" t="s">
        <v>12</v>
      </c>
      <c r="D3945" t="s">
        <v>38</v>
      </c>
      <c r="E3945" t="s">
        <v>1</v>
      </c>
      <c r="F3945" t="s">
        <v>0</v>
      </c>
      <c r="G3945">
        <v>5</v>
      </c>
      <c r="H3945">
        <v>2</v>
      </c>
      <c r="I3945">
        <v>232.41</v>
      </c>
      <c r="J3945">
        <v>3</v>
      </c>
      <c r="K3945">
        <v>5</v>
      </c>
      <c r="L3945">
        <v>1</v>
      </c>
      <c r="M3945" t="s">
        <v>45</v>
      </c>
      <c r="N3945" s="2">
        <v>46.481999999999999</v>
      </c>
      <c r="O3945">
        <v>47</v>
      </c>
    </row>
    <row r="3946" spans="1:15" x14ac:dyDescent="0.2">
      <c r="A3946">
        <v>1686321</v>
      </c>
      <c r="B3946" t="s">
        <v>3</v>
      </c>
      <c r="C3946" t="s">
        <v>5</v>
      </c>
      <c r="D3946" t="s">
        <v>39</v>
      </c>
      <c r="E3946" t="s">
        <v>7</v>
      </c>
      <c r="F3946" t="s">
        <v>0</v>
      </c>
      <c r="G3946">
        <v>23</v>
      </c>
      <c r="H3946">
        <v>5</v>
      </c>
      <c r="I3946">
        <v>1045.46</v>
      </c>
      <c r="J3946">
        <v>7</v>
      </c>
      <c r="K3946">
        <v>12</v>
      </c>
      <c r="L3946">
        <v>2</v>
      </c>
      <c r="M3946" t="s">
        <v>46</v>
      </c>
      <c r="N3946" s="2">
        <v>45.454782608695652</v>
      </c>
      <c r="O3946">
        <v>419</v>
      </c>
    </row>
    <row r="3947" spans="1:15" x14ac:dyDescent="0.2">
      <c r="A3947">
        <v>1686511</v>
      </c>
      <c r="B3947" t="s">
        <v>3</v>
      </c>
      <c r="C3947" t="s">
        <v>5</v>
      </c>
      <c r="D3947" t="s">
        <v>38</v>
      </c>
      <c r="E3947" t="s">
        <v>1</v>
      </c>
      <c r="F3947" t="s">
        <v>0</v>
      </c>
      <c r="G3947">
        <v>4</v>
      </c>
      <c r="H3947">
        <v>2</v>
      </c>
      <c r="I3947">
        <v>181.04</v>
      </c>
      <c r="J3947">
        <v>3</v>
      </c>
      <c r="K3947">
        <v>5</v>
      </c>
      <c r="L3947">
        <v>1</v>
      </c>
      <c r="M3947" t="s">
        <v>45</v>
      </c>
      <c r="N3947" s="2">
        <v>45.26</v>
      </c>
      <c r="O3947">
        <v>173</v>
      </c>
    </row>
    <row r="3948" spans="1:15" x14ac:dyDescent="0.2">
      <c r="A3948">
        <v>1686661</v>
      </c>
      <c r="B3948" t="s">
        <v>3</v>
      </c>
      <c r="C3948" t="s">
        <v>2</v>
      </c>
      <c r="D3948" t="s">
        <v>38</v>
      </c>
      <c r="E3948" t="s">
        <v>4</v>
      </c>
      <c r="F3948" t="s">
        <v>8</v>
      </c>
      <c r="G3948">
        <v>20</v>
      </c>
      <c r="H3948">
        <v>4</v>
      </c>
      <c r="I3948">
        <v>1079.1500000000001</v>
      </c>
      <c r="J3948">
        <v>7</v>
      </c>
      <c r="K3948">
        <v>11</v>
      </c>
      <c r="L3948">
        <v>2</v>
      </c>
      <c r="M3948" t="s">
        <v>46</v>
      </c>
      <c r="N3948" s="2">
        <v>53.957500000000003</v>
      </c>
      <c r="O3948">
        <v>532</v>
      </c>
    </row>
    <row r="3949" spans="1:15" x14ac:dyDescent="0.2">
      <c r="A3949">
        <v>1686701</v>
      </c>
      <c r="B3949" t="s">
        <v>6</v>
      </c>
      <c r="C3949" t="s">
        <v>9</v>
      </c>
      <c r="D3949" t="s">
        <v>38</v>
      </c>
      <c r="E3949" t="s">
        <v>1</v>
      </c>
      <c r="F3949" t="s">
        <v>8</v>
      </c>
      <c r="G3949">
        <v>14</v>
      </c>
      <c r="H3949">
        <v>3</v>
      </c>
      <c r="I3949">
        <v>571.37</v>
      </c>
      <c r="J3949">
        <v>5</v>
      </c>
      <c r="K3949">
        <v>8</v>
      </c>
      <c r="L3949">
        <v>2</v>
      </c>
      <c r="M3949" t="s">
        <v>46</v>
      </c>
      <c r="N3949" s="2">
        <v>40.812142857142859</v>
      </c>
      <c r="O3949">
        <v>15</v>
      </c>
    </row>
    <row r="3950" spans="1:15" x14ac:dyDescent="0.2">
      <c r="A3950">
        <v>1687061</v>
      </c>
      <c r="B3950" t="s">
        <v>3</v>
      </c>
      <c r="C3950" t="s">
        <v>2</v>
      </c>
      <c r="D3950" t="s">
        <v>38</v>
      </c>
      <c r="E3950" t="s">
        <v>4</v>
      </c>
      <c r="F3950" t="s">
        <v>0</v>
      </c>
      <c r="G3950">
        <v>28</v>
      </c>
      <c r="H3950">
        <v>6</v>
      </c>
      <c r="I3950">
        <v>705.77</v>
      </c>
      <c r="J3950">
        <v>6</v>
      </c>
      <c r="K3950">
        <v>12</v>
      </c>
      <c r="L3950">
        <v>2</v>
      </c>
      <c r="M3950" t="s">
        <v>46</v>
      </c>
      <c r="N3950" s="2">
        <v>25.206071428571427</v>
      </c>
      <c r="O3950">
        <v>656</v>
      </c>
    </row>
    <row r="3951" spans="1:15" x14ac:dyDescent="0.2">
      <c r="A3951">
        <v>1687101</v>
      </c>
      <c r="B3951" t="s">
        <v>6</v>
      </c>
      <c r="C3951" t="s">
        <v>5</v>
      </c>
      <c r="D3951" t="s">
        <v>38</v>
      </c>
      <c r="E3951" t="s">
        <v>4</v>
      </c>
      <c r="F3951" t="s">
        <v>0</v>
      </c>
      <c r="G3951">
        <v>7</v>
      </c>
      <c r="H3951">
        <v>2</v>
      </c>
      <c r="I3951">
        <v>222.3</v>
      </c>
      <c r="J3951">
        <v>3</v>
      </c>
      <c r="K3951">
        <v>5</v>
      </c>
      <c r="L3951">
        <v>1</v>
      </c>
      <c r="M3951" t="s">
        <v>45</v>
      </c>
      <c r="N3951" s="2">
        <v>31.75714285714286</v>
      </c>
      <c r="O3951">
        <v>26</v>
      </c>
    </row>
    <row r="3952" spans="1:15" x14ac:dyDescent="0.2">
      <c r="A3952">
        <v>1687591</v>
      </c>
      <c r="B3952" t="s">
        <v>10</v>
      </c>
      <c r="C3952" t="s">
        <v>9</v>
      </c>
      <c r="D3952" t="s">
        <v>38</v>
      </c>
      <c r="E3952" t="s">
        <v>7</v>
      </c>
      <c r="F3952" t="s">
        <v>0</v>
      </c>
      <c r="G3952">
        <v>13</v>
      </c>
      <c r="H3952">
        <v>3</v>
      </c>
      <c r="I3952">
        <v>567.15</v>
      </c>
      <c r="J3952">
        <v>5</v>
      </c>
      <c r="K3952">
        <v>8</v>
      </c>
      <c r="L3952">
        <v>2</v>
      </c>
      <c r="M3952" t="s">
        <v>46</v>
      </c>
      <c r="N3952" s="2">
        <v>43.626923076923077</v>
      </c>
      <c r="O3952">
        <v>122</v>
      </c>
    </row>
    <row r="3953" spans="1:15" x14ac:dyDescent="0.2">
      <c r="A3953">
        <v>1687631</v>
      </c>
      <c r="B3953" t="s">
        <v>3</v>
      </c>
      <c r="C3953" t="s">
        <v>2</v>
      </c>
      <c r="D3953" t="s">
        <v>38</v>
      </c>
      <c r="E3953" t="s">
        <v>7</v>
      </c>
      <c r="F3953" t="s">
        <v>8</v>
      </c>
      <c r="G3953">
        <v>52</v>
      </c>
      <c r="H3953">
        <v>8</v>
      </c>
      <c r="I3953">
        <v>2264.75</v>
      </c>
      <c r="J3953">
        <v>9</v>
      </c>
      <c r="K3953">
        <v>17</v>
      </c>
      <c r="L3953">
        <v>3</v>
      </c>
      <c r="M3953" t="s">
        <v>47</v>
      </c>
      <c r="N3953" s="2">
        <v>43.552884615384613</v>
      </c>
      <c r="O3953">
        <v>1629</v>
      </c>
    </row>
    <row r="3954" spans="1:15" x14ac:dyDescent="0.2">
      <c r="A3954">
        <v>1687821</v>
      </c>
      <c r="B3954" t="s">
        <v>3</v>
      </c>
      <c r="C3954" t="s">
        <v>12</v>
      </c>
      <c r="D3954" t="s">
        <v>38</v>
      </c>
      <c r="E3954" t="s">
        <v>1</v>
      </c>
      <c r="F3954" t="s">
        <v>0</v>
      </c>
      <c r="G3954">
        <v>199</v>
      </c>
      <c r="H3954">
        <v>10</v>
      </c>
      <c r="I3954">
        <v>1558.13</v>
      </c>
      <c r="J3954">
        <v>8</v>
      </c>
      <c r="K3954">
        <v>18</v>
      </c>
      <c r="L3954">
        <v>3</v>
      </c>
      <c r="M3954" t="s">
        <v>47</v>
      </c>
      <c r="N3954" s="2">
        <v>7.8297989949748752</v>
      </c>
      <c r="O3954">
        <v>1129</v>
      </c>
    </row>
    <row r="3955" spans="1:15" x14ac:dyDescent="0.2">
      <c r="A3955">
        <v>1687971</v>
      </c>
      <c r="B3955" t="s">
        <v>3</v>
      </c>
      <c r="C3955" t="s">
        <v>2</v>
      </c>
      <c r="D3955" t="s">
        <v>38</v>
      </c>
      <c r="E3955" t="s">
        <v>4</v>
      </c>
      <c r="F3955" t="s">
        <v>8</v>
      </c>
      <c r="G3955">
        <v>59</v>
      </c>
      <c r="H3955">
        <v>8</v>
      </c>
      <c r="I3955">
        <v>1567.53</v>
      </c>
      <c r="J3955">
        <v>8</v>
      </c>
      <c r="K3955">
        <v>16</v>
      </c>
      <c r="L3955">
        <v>3</v>
      </c>
      <c r="M3955" t="s">
        <v>47</v>
      </c>
      <c r="N3955" s="2">
        <v>26.568305084745763</v>
      </c>
      <c r="O3955">
        <v>1029</v>
      </c>
    </row>
    <row r="3956" spans="1:15" x14ac:dyDescent="0.2">
      <c r="A3956">
        <v>1688221</v>
      </c>
      <c r="B3956" t="s">
        <v>6</v>
      </c>
      <c r="C3956" t="s">
        <v>5</v>
      </c>
      <c r="D3956" t="s">
        <v>38</v>
      </c>
      <c r="E3956" t="s">
        <v>4</v>
      </c>
      <c r="F3956" t="s">
        <v>0</v>
      </c>
      <c r="G3956">
        <v>7</v>
      </c>
      <c r="H3956">
        <v>2</v>
      </c>
      <c r="I3956">
        <v>69.73</v>
      </c>
      <c r="J3956">
        <v>2</v>
      </c>
      <c r="K3956">
        <v>4</v>
      </c>
      <c r="L3956">
        <v>1</v>
      </c>
      <c r="M3956" t="s">
        <v>45</v>
      </c>
      <c r="N3956" s="2">
        <v>9.9614285714285717</v>
      </c>
      <c r="O3956">
        <v>42</v>
      </c>
    </row>
    <row r="3957" spans="1:15" x14ac:dyDescent="0.2">
      <c r="A3957">
        <v>1688371</v>
      </c>
      <c r="B3957" t="s">
        <v>6</v>
      </c>
      <c r="C3957" t="s">
        <v>9</v>
      </c>
      <c r="D3957" t="s">
        <v>38</v>
      </c>
      <c r="E3957" t="s">
        <v>4</v>
      </c>
      <c r="F3957" t="s">
        <v>0</v>
      </c>
      <c r="G3957">
        <v>31</v>
      </c>
      <c r="H3957">
        <v>6</v>
      </c>
      <c r="I3957">
        <v>342.8</v>
      </c>
      <c r="J3957">
        <v>4</v>
      </c>
      <c r="K3957">
        <v>10</v>
      </c>
      <c r="L3957">
        <v>2</v>
      </c>
      <c r="M3957" t="s">
        <v>46</v>
      </c>
      <c r="N3957" s="2">
        <v>11.058064516129033</v>
      </c>
      <c r="O3957">
        <v>340</v>
      </c>
    </row>
    <row r="3958" spans="1:15" x14ac:dyDescent="0.2">
      <c r="A3958">
        <v>1688411</v>
      </c>
      <c r="B3958" t="s">
        <v>3</v>
      </c>
      <c r="C3958" t="s">
        <v>5</v>
      </c>
      <c r="D3958" t="s">
        <v>38</v>
      </c>
      <c r="E3958" t="s">
        <v>7</v>
      </c>
      <c r="F3958" t="s">
        <v>0</v>
      </c>
      <c r="G3958">
        <v>60</v>
      </c>
      <c r="H3958">
        <v>8</v>
      </c>
      <c r="I3958">
        <v>4040.06</v>
      </c>
      <c r="J3958">
        <v>10</v>
      </c>
      <c r="K3958">
        <v>18</v>
      </c>
      <c r="L3958">
        <v>3</v>
      </c>
      <c r="M3958" t="s">
        <v>47</v>
      </c>
      <c r="N3958" s="2">
        <v>67.334333333333333</v>
      </c>
      <c r="O3958">
        <v>1750</v>
      </c>
    </row>
    <row r="3959" spans="1:15" x14ac:dyDescent="0.2">
      <c r="A3959">
        <v>1688561</v>
      </c>
      <c r="B3959" t="s">
        <v>10</v>
      </c>
      <c r="C3959" t="s">
        <v>5</v>
      </c>
      <c r="D3959" t="s">
        <v>38</v>
      </c>
      <c r="E3959" t="s">
        <v>1</v>
      </c>
      <c r="F3959" t="s">
        <v>0</v>
      </c>
      <c r="G3959">
        <v>1</v>
      </c>
      <c r="H3959">
        <v>1</v>
      </c>
      <c r="I3959">
        <v>45.29</v>
      </c>
      <c r="J3959">
        <v>2</v>
      </c>
      <c r="K3959">
        <v>3</v>
      </c>
      <c r="L3959">
        <v>1</v>
      </c>
      <c r="M3959" t="s">
        <v>45</v>
      </c>
      <c r="N3959" s="2">
        <v>45.29</v>
      </c>
      <c r="O3959">
        <v>12</v>
      </c>
    </row>
    <row r="3960" spans="1:15" x14ac:dyDescent="0.2">
      <c r="A3960">
        <v>1688751</v>
      </c>
      <c r="B3960" t="s">
        <v>3</v>
      </c>
      <c r="C3960" t="s">
        <v>5</v>
      </c>
      <c r="D3960" t="s">
        <v>38</v>
      </c>
      <c r="E3960" t="s">
        <v>7</v>
      </c>
      <c r="F3960" t="s">
        <v>0</v>
      </c>
      <c r="G3960">
        <v>80</v>
      </c>
      <c r="H3960">
        <v>9</v>
      </c>
      <c r="I3960">
        <v>3449.62</v>
      </c>
      <c r="J3960">
        <v>10</v>
      </c>
      <c r="K3960">
        <v>19</v>
      </c>
      <c r="L3960">
        <v>3</v>
      </c>
      <c r="M3960" t="s">
        <v>47</v>
      </c>
      <c r="N3960" s="2">
        <v>43.120249999999999</v>
      </c>
      <c r="O3960">
        <v>2433</v>
      </c>
    </row>
    <row r="3961" spans="1:15" x14ac:dyDescent="0.2">
      <c r="A3961">
        <v>1688941</v>
      </c>
      <c r="B3961" t="s">
        <v>3</v>
      </c>
      <c r="C3961" t="s">
        <v>2</v>
      </c>
      <c r="D3961" t="s">
        <v>38</v>
      </c>
      <c r="E3961" t="s">
        <v>1</v>
      </c>
      <c r="F3961" t="s">
        <v>8</v>
      </c>
      <c r="G3961">
        <v>100</v>
      </c>
      <c r="H3961">
        <v>10</v>
      </c>
      <c r="I3961">
        <v>2224.21</v>
      </c>
      <c r="J3961">
        <v>9</v>
      </c>
      <c r="K3961">
        <v>19</v>
      </c>
      <c r="L3961">
        <v>3</v>
      </c>
      <c r="M3961" t="s">
        <v>47</v>
      </c>
      <c r="N3961" s="2">
        <v>22.242100000000001</v>
      </c>
      <c r="O3961">
        <v>1080</v>
      </c>
    </row>
    <row r="3962" spans="1:15" x14ac:dyDescent="0.2">
      <c r="A3962">
        <v>1689531</v>
      </c>
      <c r="B3962" t="s">
        <v>3</v>
      </c>
      <c r="C3962" t="s">
        <v>5</v>
      </c>
      <c r="D3962" t="s">
        <v>38</v>
      </c>
      <c r="E3962" t="s">
        <v>1</v>
      </c>
      <c r="F3962" t="s">
        <v>0</v>
      </c>
      <c r="G3962">
        <v>45</v>
      </c>
      <c r="H3962">
        <v>7</v>
      </c>
      <c r="I3962">
        <v>1706.31</v>
      </c>
      <c r="J3962">
        <v>8</v>
      </c>
      <c r="K3962">
        <v>15</v>
      </c>
      <c r="L3962">
        <v>3</v>
      </c>
      <c r="M3962" t="s">
        <v>47</v>
      </c>
      <c r="N3962" s="2">
        <v>37.917999999999999</v>
      </c>
      <c r="O3962">
        <v>1402</v>
      </c>
    </row>
    <row r="3963" spans="1:15" x14ac:dyDescent="0.2">
      <c r="A3963">
        <v>1689721</v>
      </c>
      <c r="B3963" t="s">
        <v>3</v>
      </c>
      <c r="C3963" t="s">
        <v>5</v>
      </c>
      <c r="D3963" t="s">
        <v>38</v>
      </c>
      <c r="E3963" t="s">
        <v>1</v>
      </c>
      <c r="F3963" t="s">
        <v>0</v>
      </c>
      <c r="G3963">
        <v>12</v>
      </c>
      <c r="H3963">
        <v>3</v>
      </c>
      <c r="I3963">
        <v>580.04</v>
      </c>
      <c r="J3963">
        <v>5</v>
      </c>
      <c r="K3963">
        <v>8</v>
      </c>
      <c r="L3963">
        <v>2</v>
      </c>
      <c r="M3963" t="s">
        <v>46</v>
      </c>
      <c r="N3963" s="2">
        <v>48.336666666666666</v>
      </c>
      <c r="O3963">
        <v>253</v>
      </c>
    </row>
    <row r="3964" spans="1:15" x14ac:dyDescent="0.2">
      <c r="A3964">
        <v>1689871</v>
      </c>
      <c r="B3964" t="s">
        <v>3</v>
      </c>
      <c r="C3964" t="s">
        <v>5</v>
      </c>
      <c r="D3964" t="s">
        <v>38</v>
      </c>
      <c r="E3964" t="s">
        <v>7</v>
      </c>
      <c r="F3964" t="s">
        <v>0</v>
      </c>
      <c r="G3964">
        <v>13</v>
      </c>
      <c r="H3964">
        <v>3</v>
      </c>
      <c r="I3964">
        <v>1081.29</v>
      </c>
      <c r="J3964">
        <v>7</v>
      </c>
      <c r="K3964">
        <v>10</v>
      </c>
      <c r="L3964">
        <v>2</v>
      </c>
      <c r="M3964" t="s">
        <v>46</v>
      </c>
      <c r="N3964" s="2">
        <v>83.176153846153838</v>
      </c>
      <c r="O3964">
        <v>521</v>
      </c>
    </row>
    <row r="3965" spans="1:15" x14ac:dyDescent="0.2">
      <c r="A3965">
        <v>1689911</v>
      </c>
      <c r="B3965" t="s">
        <v>3</v>
      </c>
      <c r="C3965" t="s">
        <v>5</v>
      </c>
      <c r="D3965" t="s">
        <v>38</v>
      </c>
      <c r="E3965" t="s">
        <v>4</v>
      </c>
      <c r="F3965" t="s">
        <v>0</v>
      </c>
      <c r="G3965">
        <v>54</v>
      </c>
      <c r="H3965">
        <v>8</v>
      </c>
      <c r="I3965">
        <v>3777.64</v>
      </c>
      <c r="J3965">
        <v>10</v>
      </c>
      <c r="K3965">
        <v>18</v>
      </c>
      <c r="L3965">
        <v>3</v>
      </c>
      <c r="M3965" t="s">
        <v>47</v>
      </c>
      <c r="N3965" s="2">
        <v>69.956296296296287</v>
      </c>
      <c r="O3965">
        <v>2188</v>
      </c>
    </row>
    <row r="3966" spans="1:15" x14ac:dyDescent="0.2">
      <c r="A3966">
        <v>1690091</v>
      </c>
      <c r="B3966" t="s">
        <v>13</v>
      </c>
      <c r="C3966" t="s">
        <v>5</v>
      </c>
      <c r="D3966" t="s">
        <v>38</v>
      </c>
      <c r="E3966" t="s">
        <v>24</v>
      </c>
      <c r="F3966" t="s">
        <v>0</v>
      </c>
      <c r="G3966">
        <v>2</v>
      </c>
      <c r="H3966">
        <v>1</v>
      </c>
      <c r="I3966">
        <v>27.53</v>
      </c>
      <c r="J3966">
        <v>2</v>
      </c>
      <c r="K3966">
        <v>3</v>
      </c>
      <c r="L3966">
        <v>1</v>
      </c>
      <c r="M3966" t="s">
        <v>45</v>
      </c>
      <c r="N3966" s="2">
        <v>13.765000000000001</v>
      </c>
      <c r="O3966">
        <v>20</v>
      </c>
    </row>
    <row r="3967" spans="1:15" x14ac:dyDescent="0.2">
      <c r="A3967">
        <v>1690321</v>
      </c>
      <c r="B3967" t="s">
        <v>10</v>
      </c>
      <c r="C3967" t="s">
        <v>2</v>
      </c>
      <c r="D3967" t="s">
        <v>38</v>
      </c>
      <c r="E3967" t="s">
        <v>7</v>
      </c>
      <c r="F3967" t="s">
        <v>0</v>
      </c>
      <c r="G3967">
        <v>7</v>
      </c>
      <c r="H3967">
        <v>2</v>
      </c>
      <c r="I3967">
        <v>435.27</v>
      </c>
      <c r="J3967">
        <v>5</v>
      </c>
      <c r="K3967">
        <v>7</v>
      </c>
      <c r="L3967">
        <v>1</v>
      </c>
      <c r="M3967" t="s">
        <v>45</v>
      </c>
      <c r="N3967" s="2">
        <v>62.181428571428569</v>
      </c>
      <c r="O3967">
        <v>226</v>
      </c>
    </row>
    <row r="3968" spans="1:15" x14ac:dyDescent="0.2">
      <c r="A3968">
        <v>1690511</v>
      </c>
      <c r="B3968" t="s">
        <v>3</v>
      </c>
      <c r="C3968" t="s">
        <v>5</v>
      </c>
      <c r="D3968" t="s">
        <v>38</v>
      </c>
      <c r="E3968" t="s">
        <v>1</v>
      </c>
      <c r="F3968" t="s">
        <v>0</v>
      </c>
      <c r="G3968">
        <v>115</v>
      </c>
      <c r="H3968">
        <v>10</v>
      </c>
      <c r="I3968">
        <v>1974.16</v>
      </c>
      <c r="J3968">
        <v>9</v>
      </c>
      <c r="K3968">
        <v>19</v>
      </c>
      <c r="L3968">
        <v>3</v>
      </c>
      <c r="M3968" t="s">
        <v>47</v>
      </c>
      <c r="N3968" s="2">
        <v>17.166608695652176</v>
      </c>
      <c r="O3968">
        <v>535</v>
      </c>
    </row>
    <row r="3969" spans="1:15" x14ac:dyDescent="0.2">
      <c r="A3969">
        <v>1690661</v>
      </c>
      <c r="B3969" t="s">
        <v>3</v>
      </c>
      <c r="C3969" t="s">
        <v>5</v>
      </c>
      <c r="D3969" t="s">
        <v>38</v>
      </c>
      <c r="E3969" t="s">
        <v>4</v>
      </c>
      <c r="F3969" t="s">
        <v>0</v>
      </c>
      <c r="G3969">
        <v>28</v>
      </c>
      <c r="H3969">
        <v>6</v>
      </c>
      <c r="I3969">
        <v>3430.99</v>
      </c>
      <c r="J3969">
        <v>10</v>
      </c>
      <c r="K3969">
        <v>16</v>
      </c>
      <c r="L3969">
        <v>3</v>
      </c>
      <c r="M3969" t="s">
        <v>47</v>
      </c>
      <c r="N3969" s="2">
        <v>122.53535714285714</v>
      </c>
      <c r="O3969">
        <v>1531</v>
      </c>
    </row>
    <row r="3970" spans="1:15" x14ac:dyDescent="0.2">
      <c r="A3970">
        <v>1690701</v>
      </c>
      <c r="B3970" t="s">
        <v>10</v>
      </c>
      <c r="C3970" t="s">
        <v>11</v>
      </c>
      <c r="D3970" t="s">
        <v>38</v>
      </c>
      <c r="E3970" t="s">
        <v>1</v>
      </c>
      <c r="F3970" t="s">
        <v>8</v>
      </c>
      <c r="G3970">
        <v>1</v>
      </c>
      <c r="H3970">
        <v>1</v>
      </c>
      <c r="I3970">
        <v>32.479999999999997</v>
      </c>
      <c r="J3970">
        <v>2</v>
      </c>
      <c r="K3970">
        <v>3</v>
      </c>
      <c r="L3970">
        <v>1</v>
      </c>
      <c r="M3970" t="s">
        <v>45</v>
      </c>
      <c r="N3970" s="2">
        <v>32.479999999999997</v>
      </c>
      <c r="O3970">
        <v>23</v>
      </c>
    </row>
    <row r="3971" spans="1:15" x14ac:dyDescent="0.2">
      <c r="A3971">
        <v>1691101</v>
      </c>
      <c r="B3971" t="s">
        <v>3</v>
      </c>
      <c r="C3971" t="s">
        <v>2</v>
      </c>
      <c r="D3971" t="s">
        <v>38</v>
      </c>
      <c r="E3971" t="s">
        <v>4</v>
      </c>
      <c r="F3971" t="s">
        <v>8</v>
      </c>
      <c r="G3971">
        <v>11</v>
      </c>
      <c r="H3971">
        <v>3</v>
      </c>
      <c r="I3971">
        <v>1078.17</v>
      </c>
      <c r="J3971">
        <v>7</v>
      </c>
      <c r="K3971">
        <v>10</v>
      </c>
      <c r="L3971">
        <v>2</v>
      </c>
      <c r="M3971" t="s">
        <v>46</v>
      </c>
      <c r="N3971" s="2">
        <v>98.015454545454546</v>
      </c>
      <c r="O3971">
        <v>633</v>
      </c>
    </row>
    <row r="3972" spans="1:15" x14ac:dyDescent="0.2">
      <c r="A3972">
        <v>1691251</v>
      </c>
      <c r="B3972" t="s">
        <v>6</v>
      </c>
      <c r="C3972" t="s">
        <v>2</v>
      </c>
      <c r="D3972" t="s">
        <v>38</v>
      </c>
      <c r="E3972" t="s">
        <v>7</v>
      </c>
      <c r="F3972" t="s">
        <v>0</v>
      </c>
      <c r="G3972">
        <v>7</v>
      </c>
      <c r="H3972">
        <v>2</v>
      </c>
      <c r="I3972">
        <v>182.17</v>
      </c>
      <c r="J3972">
        <v>3</v>
      </c>
      <c r="K3972">
        <v>5</v>
      </c>
      <c r="L3972">
        <v>1</v>
      </c>
      <c r="M3972" t="s">
        <v>45</v>
      </c>
      <c r="N3972" s="2">
        <v>26.024285714285714</v>
      </c>
      <c r="O3972">
        <v>84</v>
      </c>
    </row>
    <row r="3973" spans="1:15" x14ac:dyDescent="0.2">
      <c r="A3973">
        <v>1691441</v>
      </c>
      <c r="B3973" t="s">
        <v>6</v>
      </c>
      <c r="C3973" t="s">
        <v>5</v>
      </c>
      <c r="D3973" t="s">
        <v>38</v>
      </c>
      <c r="E3973" t="s">
        <v>7</v>
      </c>
      <c r="F3973" t="s">
        <v>0</v>
      </c>
      <c r="G3973">
        <v>8</v>
      </c>
      <c r="H3973">
        <v>2</v>
      </c>
      <c r="I3973">
        <v>332.61</v>
      </c>
      <c r="J3973">
        <v>4</v>
      </c>
      <c r="K3973">
        <v>6</v>
      </c>
      <c r="L3973">
        <v>1</v>
      </c>
      <c r="M3973" t="s">
        <v>45</v>
      </c>
      <c r="N3973" s="2">
        <v>41.576250000000002</v>
      </c>
      <c r="O3973">
        <v>197</v>
      </c>
    </row>
    <row r="3974" spans="1:15" x14ac:dyDescent="0.2">
      <c r="A3974">
        <v>1691631</v>
      </c>
      <c r="B3974" t="s">
        <v>3</v>
      </c>
      <c r="C3974" t="s">
        <v>5</v>
      </c>
      <c r="D3974" t="s">
        <v>38</v>
      </c>
      <c r="E3974" t="s">
        <v>7</v>
      </c>
      <c r="F3974" t="s">
        <v>0</v>
      </c>
      <c r="G3974">
        <v>44</v>
      </c>
      <c r="H3974">
        <v>7</v>
      </c>
      <c r="I3974">
        <v>2281.8000000000002</v>
      </c>
      <c r="J3974">
        <v>9</v>
      </c>
      <c r="K3974">
        <v>16</v>
      </c>
      <c r="L3974">
        <v>3</v>
      </c>
      <c r="M3974" t="s">
        <v>47</v>
      </c>
      <c r="N3974" s="2">
        <v>51.859090909090916</v>
      </c>
      <c r="O3974">
        <v>1383</v>
      </c>
    </row>
    <row r="3975" spans="1:15" x14ac:dyDescent="0.2">
      <c r="A3975">
        <v>1691781</v>
      </c>
      <c r="B3975" t="s">
        <v>6</v>
      </c>
      <c r="C3975" t="s">
        <v>5</v>
      </c>
      <c r="D3975" t="s">
        <v>38</v>
      </c>
      <c r="E3975" t="s">
        <v>7</v>
      </c>
      <c r="F3975" t="s">
        <v>0</v>
      </c>
      <c r="G3975">
        <v>5</v>
      </c>
      <c r="H3975">
        <v>2</v>
      </c>
      <c r="I3975">
        <v>298.60000000000002</v>
      </c>
      <c r="J3975">
        <v>4</v>
      </c>
      <c r="K3975">
        <v>6</v>
      </c>
      <c r="L3975">
        <v>1</v>
      </c>
      <c r="M3975" t="s">
        <v>45</v>
      </c>
      <c r="N3975" s="2">
        <v>59.720000000000006</v>
      </c>
      <c r="O3975">
        <v>36</v>
      </c>
    </row>
    <row r="3976" spans="1:15" x14ac:dyDescent="0.2">
      <c r="A3976">
        <v>1691821</v>
      </c>
      <c r="B3976" t="s">
        <v>3</v>
      </c>
      <c r="C3976" t="s">
        <v>5</v>
      </c>
      <c r="D3976" t="s">
        <v>39</v>
      </c>
      <c r="E3976" t="s">
        <v>4</v>
      </c>
      <c r="F3976" t="s">
        <v>0</v>
      </c>
      <c r="G3976">
        <v>90</v>
      </c>
      <c r="H3976">
        <v>9</v>
      </c>
      <c r="I3976">
        <v>2636.64</v>
      </c>
      <c r="J3976">
        <v>9</v>
      </c>
      <c r="K3976">
        <v>18</v>
      </c>
      <c r="L3976">
        <v>3</v>
      </c>
      <c r="M3976" t="s">
        <v>47</v>
      </c>
      <c r="N3976" s="2">
        <v>29.295999999999999</v>
      </c>
      <c r="O3976">
        <v>929</v>
      </c>
    </row>
    <row r="3977" spans="1:15" x14ac:dyDescent="0.2">
      <c r="A3977">
        <v>1691971</v>
      </c>
      <c r="B3977" t="s">
        <v>10</v>
      </c>
      <c r="C3977" t="s">
        <v>5</v>
      </c>
      <c r="D3977" t="s">
        <v>38</v>
      </c>
      <c r="E3977" t="s">
        <v>24</v>
      </c>
      <c r="F3977" t="s">
        <v>0</v>
      </c>
      <c r="G3977">
        <v>4</v>
      </c>
      <c r="H3977">
        <v>2</v>
      </c>
      <c r="I3977">
        <v>31.38</v>
      </c>
      <c r="J3977">
        <v>2</v>
      </c>
      <c r="K3977">
        <v>4</v>
      </c>
      <c r="L3977">
        <v>1</v>
      </c>
      <c r="M3977" t="s">
        <v>45</v>
      </c>
      <c r="N3977" s="2">
        <v>7.8449999999999998</v>
      </c>
      <c r="O3977">
        <v>18</v>
      </c>
    </row>
    <row r="3978" spans="1:15" x14ac:dyDescent="0.2">
      <c r="A3978">
        <v>1692371</v>
      </c>
      <c r="B3978" t="s">
        <v>3</v>
      </c>
      <c r="C3978" t="s">
        <v>5</v>
      </c>
      <c r="D3978" t="s">
        <v>39</v>
      </c>
      <c r="E3978" t="s">
        <v>4</v>
      </c>
      <c r="F3978" t="s">
        <v>0</v>
      </c>
      <c r="G3978">
        <v>30</v>
      </c>
      <c r="H3978">
        <v>6</v>
      </c>
      <c r="I3978">
        <v>967.49</v>
      </c>
      <c r="J3978">
        <v>6</v>
      </c>
      <c r="K3978">
        <v>12</v>
      </c>
      <c r="L3978">
        <v>2</v>
      </c>
      <c r="M3978" t="s">
        <v>46</v>
      </c>
      <c r="N3978" s="2">
        <v>32.24966666666667</v>
      </c>
      <c r="O3978">
        <v>743</v>
      </c>
    </row>
    <row r="3979" spans="1:15" x14ac:dyDescent="0.2">
      <c r="A3979">
        <v>1692561</v>
      </c>
      <c r="B3979" t="s">
        <v>3</v>
      </c>
      <c r="C3979" t="s">
        <v>2</v>
      </c>
      <c r="D3979" t="s">
        <v>38</v>
      </c>
      <c r="E3979" t="s">
        <v>4</v>
      </c>
      <c r="F3979" t="s">
        <v>0</v>
      </c>
      <c r="G3979">
        <v>77</v>
      </c>
      <c r="H3979">
        <v>9</v>
      </c>
      <c r="I3979">
        <v>2227.04</v>
      </c>
      <c r="J3979">
        <v>9</v>
      </c>
      <c r="K3979">
        <v>18</v>
      </c>
      <c r="L3979">
        <v>3</v>
      </c>
      <c r="M3979" t="s">
        <v>47</v>
      </c>
      <c r="N3979" s="2">
        <v>28.9225974025974</v>
      </c>
      <c r="O3979">
        <v>1429</v>
      </c>
    </row>
    <row r="3980" spans="1:15" x14ac:dyDescent="0.2">
      <c r="A3980">
        <v>1693001</v>
      </c>
      <c r="B3980" t="s">
        <v>6</v>
      </c>
      <c r="C3980" t="s">
        <v>5</v>
      </c>
      <c r="D3980" t="s">
        <v>38</v>
      </c>
      <c r="E3980" t="s">
        <v>1</v>
      </c>
      <c r="F3980" t="s">
        <v>0</v>
      </c>
      <c r="G3980">
        <v>26</v>
      </c>
      <c r="H3980">
        <v>5</v>
      </c>
      <c r="I3980">
        <v>1286.79</v>
      </c>
      <c r="J3980">
        <v>7</v>
      </c>
      <c r="K3980">
        <v>12</v>
      </c>
      <c r="L3980">
        <v>2</v>
      </c>
      <c r="M3980" t="s">
        <v>46</v>
      </c>
      <c r="N3980" s="2">
        <v>49.491923076923072</v>
      </c>
      <c r="O3980">
        <v>559</v>
      </c>
    </row>
    <row r="3981" spans="1:15" x14ac:dyDescent="0.2">
      <c r="A3981">
        <v>1693341</v>
      </c>
      <c r="B3981" t="s">
        <v>3</v>
      </c>
      <c r="C3981" t="s">
        <v>5</v>
      </c>
      <c r="D3981" t="s">
        <v>38</v>
      </c>
      <c r="E3981" t="s">
        <v>4</v>
      </c>
      <c r="F3981" t="s">
        <v>0</v>
      </c>
      <c r="G3981">
        <v>36</v>
      </c>
      <c r="H3981">
        <v>7</v>
      </c>
      <c r="I3981">
        <v>2215.63</v>
      </c>
      <c r="J3981">
        <v>9</v>
      </c>
      <c r="K3981">
        <v>16</v>
      </c>
      <c r="L3981">
        <v>3</v>
      </c>
      <c r="M3981" t="s">
        <v>47</v>
      </c>
      <c r="N3981" s="2">
        <v>61.545277777777784</v>
      </c>
      <c r="O3981">
        <v>1396</v>
      </c>
    </row>
    <row r="3982" spans="1:15" x14ac:dyDescent="0.2">
      <c r="A3982">
        <v>1693531</v>
      </c>
      <c r="B3982" t="s">
        <v>3</v>
      </c>
      <c r="C3982" t="s">
        <v>2</v>
      </c>
      <c r="D3982" t="s">
        <v>39</v>
      </c>
      <c r="E3982" t="s">
        <v>1</v>
      </c>
      <c r="F3982" t="s">
        <v>0</v>
      </c>
      <c r="G3982">
        <v>15</v>
      </c>
      <c r="H3982">
        <v>4</v>
      </c>
      <c r="I3982">
        <v>1123.81</v>
      </c>
      <c r="J3982">
        <v>7</v>
      </c>
      <c r="K3982">
        <v>11</v>
      </c>
      <c r="L3982">
        <v>2</v>
      </c>
      <c r="M3982" t="s">
        <v>46</v>
      </c>
      <c r="N3982" s="2">
        <v>74.920666666666662</v>
      </c>
      <c r="O3982">
        <v>957</v>
      </c>
    </row>
    <row r="3983" spans="1:15" x14ac:dyDescent="0.2">
      <c r="A3983">
        <v>1693721</v>
      </c>
      <c r="B3983" t="s">
        <v>3</v>
      </c>
      <c r="C3983" t="s">
        <v>2</v>
      </c>
      <c r="D3983" t="s">
        <v>38</v>
      </c>
      <c r="E3983" t="s">
        <v>7</v>
      </c>
      <c r="F3983" t="s">
        <v>0</v>
      </c>
      <c r="G3983">
        <v>42</v>
      </c>
      <c r="H3983">
        <v>7</v>
      </c>
      <c r="I3983">
        <v>1463.83</v>
      </c>
      <c r="J3983">
        <v>8</v>
      </c>
      <c r="K3983">
        <v>15</v>
      </c>
      <c r="L3983">
        <v>3</v>
      </c>
      <c r="M3983" t="s">
        <v>47</v>
      </c>
      <c r="N3983" s="2">
        <v>34.853095238095236</v>
      </c>
      <c r="O3983">
        <v>841</v>
      </c>
    </row>
    <row r="3984" spans="1:15" x14ac:dyDescent="0.2">
      <c r="A3984">
        <v>1693871</v>
      </c>
      <c r="B3984" t="s">
        <v>10</v>
      </c>
      <c r="C3984" t="s">
        <v>9</v>
      </c>
      <c r="D3984" t="s">
        <v>38</v>
      </c>
      <c r="E3984" t="s">
        <v>1</v>
      </c>
      <c r="F3984" t="s">
        <v>0</v>
      </c>
      <c r="G3984">
        <v>5</v>
      </c>
      <c r="H3984">
        <v>2</v>
      </c>
      <c r="I3984">
        <v>183.56</v>
      </c>
      <c r="J3984">
        <v>3</v>
      </c>
      <c r="K3984">
        <v>5</v>
      </c>
      <c r="L3984">
        <v>1</v>
      </c>
      <c r="M3984" t="s">
        <v>45</v>
      </c>
      <c r="N3984" s="2">
        <v>36.712000000000003</v>
      </c>
      <c r="O3984">
        <v>56</v>
      </c>
    </row>
    <row r="3985" spans="1:15" x14ac:dyDescent="0.2">
      <c r="A3985">
        <v>1693911</v>
      </c>
      <c r="B3985" t="s">
        <v>3</v>
      </c>
      <c r="C3985" t="s">
        <v>5</v>
      </c>
      <c r="D3985" t="s">
        <v>38</v>
      </c>
      <c r="E3985" t="s">
        <v>7</v>
      </c>
      <c r="F3985" t="s">
        <v>0</v>
      </c>
      <c r="G3985">
        <v>23</v>
      </c>
      <c r="H3985">
        <v>5</v>
      </c>
      <c r="I3985">
        <v>661.87</v>
      </c>
      <c r="J3985">
        <v>5</v>
      </c>
      <c r="K3985">
        <v>10</v>
      </c>
      <c r="L3985">
        <v>2</v>
      </c>
      <c r="M3985" t="s">
        <v>46</v>
      </c>
      <c r="N3985" s="2">
        <v>28.77695652173913</v>
      </c>
      <c r="O3985">
        <v>255</v>
      </c>
    </row>
    <row r="3986" spans="1:15" x14ac:dyDescent="0.2">
      <c r="A3986">
        <v>1694081</v>
      </c>
      <c r="B3986" t="s">
        <v>6</v>
      </c>
      <c r="C3986" t="s">
        <v>5</v>
      </c>
      <c r="D3986" t="s">
        <v>38</v>
      </c>
      <c r="E3986" t="s">
        <v>4</v>
      </c>
      <c r="F3986" t="s">
        <v>8</v>
      </c>
      <c r="G3986">
        <v>20</v>
      </c>
      <c r="H3986">
        <v>4</v>
      </c>
      <c r="I3986">
        <v>683.95</v>
      </c>
      <c r="J3986">
        <v>6</v>
      </c>
      <c r="K3986">
        <v>10</v>
      </c>
      <c r="L3986">
        <v>2</v>
      </c>
      <c r="M3986" t="s">
        <v>46</v>
      </c>
      <c r="N3986" s="2">
        <v>34.197500000000005</v>
      </c>
      <c r="O3986">
        <v>162</v>
      </c>
    </row>
    <row r="3987" spans="1:15" x14ac:dyDescent="0.2">
      <c r="A3987">
        <v>1694121</v>
      </c>
      <c r="B3987" t="s">
        <v>3</v>
      </c>
      <c r="C3987" t="s">
        <v>2</v>
      </c>
      <c r="D3987" t="s">
        <v>38</v>
      </c>
      <c r="E3987" t="s">
        <v>7</v>
      </c>
      <c r="F3987" t="s">
        <v>0</v>
      </c>
      <c r="G3987">
        <v>70</v>
      </c>
      <c r="H3987">
        <v>9</v>
      </c>
      <c r="I3987">
        <v>3672.31</v>
      </c>
      <c r="J3987">
        <v>10</v>
      </c>
      <c r="K3987">
        <v>19</v>
      </c>
      <c r="L3987">
        <v>3</v>
      </c>
      <c r="M3987" t="s">
        <v>47</v>
      </c>
      <c r="N3987" s="2">
        <v>52.461571428571425</v>
      </c>
      <c r="O3987">
        <v>1856</v>
      </c>
    </row>
    <row r="3988" spans="1:15" x14ac:dyDescent="0.2">
      <c r="A3988">
        <v>1694501</v>
      </c>
      <c r="B3988" t="s">
        <v>6</v>
      </c>
      <c r="C3988" t="s">
        <v>5</v>
      </c>
      <c r="D3988" t="s">
        <v>40</v>
      </c>
      <c r="E3988" t="s">
        <v>4</v>
      </c>
      <c r="F3988" t="s">
        <v>0</v>
      </c>
      <c r="G3988">
        <v>9</v>
      </c>
      <c r="H3988">
        <v>3</v>
      </c>
      <c r="I3988">
        <v>1006.71</v>
      </c>
      <c r="J3988">
        <v>7</v>
      </c>
      <c r="K3988">
        <v>10</v>
      </c>
      <c r="L3988">
        <v>2</v>
      </c>
      <c r="M3988" t="s">
        <v>46</v>
      </c>
      <c r="N3988" s="2">
        <v>111.85666666666667</v>
      </c>
      <c r="O3988">
        <v>542</v>
      </c>
    </row>
    <row r="3989" spans="1:15" x14ac:dyDescent="0.2">
      <c r="A3989">
        <v>1694841</v>
      </c>
      <c r="B3989" t="s">
        <v>6</v>
      </c>
      <c r="C3989" t="s">
        <v>2</v>
      </c>
      <c r="D3989" t="s">
        <v>38</v>
      </c>
      <c r="E3989" t="s">
        <v>1</v>
      </c>
      <c r="F3989" t="s">
        <v>0</v>
      </c>
      <c r="G3989">
        <v>55</v>
      </c>
      <c r="H3989">
        <v>8</v>
      </c>
      <c r="I3989">
        <v>773.87</v>
      </c>
      <c r="J3989">
        <v>6</v>
      </c>
      <c r="K3989">
        <v>14</v>
      </c>
      <c r="L3989">
        <v>2</v>
      </c>
      <c r="M3989" t="s">
        <v>46</v>
      </c>
      <c r="N3989" s="2">
        <v>14.070363636363636</v>
      </c>
      <c r="O3989">
        <v>520</v>
      </c>
    </row>
    <row r="3990" spans="1:15" x14ac:dyDescent="0.2">
      <c r="A3990">
        <v>1694991</v>
      </c>
      <c r="B3990" t="s">
        <v>3</v>
      </c>
      <c r="C3990" t="s">
        <v>5</v>
      </c>
      <c r="D3990" t="s">
        <v>38</v>
      </c>
      <c r="E3990" t="s">
        <v>7</v>
      </c>
      <c r="F3990" t="s">
        <v>0</v>
      </c>
      <c r="G3990">
        <v>36</v>
      </c>
      <c r="H3990">
        <v>7</v>
      </c>
      <c r="I3990">
        <v>2559.5700000000002</v>
      </c>
      <c r="J3990">
        <v>9</v>
      </c>
      <c r="K3990">
        <v>16</v>
      </c>
      <c r="L3990">
        <v>3</v>
      </c>
      <c r="M3990" t="s">
        <v>47</v>
      </c>
      <c r="N3990" s="2">
        <v>71.099166666666676</v>
      </c>
      <c r="O3990">
        <v>1159</v>
      </c>
    </row>
    <row r="3991" spans="1:15" x14ac:dyDescent="0.2">
      <c r="A3991">
        <v>1695051</v>
      </c>
      <c r="B3991" t="s">
        <v>3</v>
      </c>
      <c r="C3991" t="s">
        <v>2</v>
      </c>
      <c r="D3991" t="s">
        <v>38</v>
      </c>
      <c r="E3991" t="s">
        <v>4</v>
      </c>
      <c r="F3991" t="s">
        <v>0</v>
      </c>
      <c r="G3991">
        <v>31</v>
      </c>
      <c r="H3991">
        <v>6</v>
      </c>
      <c r="I3991">
        <v>1323.45</v>
      </c>
      <c r="J3991">
        <v>7</v>
      </c>
      <c r="K3991">
        <v>13</v>
      </c>
      <c r="L3991">
        <v>2</v>
      </c>
      <c r="M3991" t="s">
        <v>46</v>
      </c>
      <c r="N3991" s="2">
        <v>42.691935483870971</v>
      </c>
      <c r="O3991">
        <v>1208</v>
      </c>
    </row>
    <row r="3992" spans="1:15" x14ac:dyDescent="0.2">
      <c r="A3992">
        <v>1695581</v>
      </c>
      <c r="B3992" t="s">
        <v>3</v>
      </c>
      <c r="C3992" t="s">
        <v>5</v>
      </c>
      <c r="D3992" t="s">
        <v>38</v>
      </c>
      <c r="E3992" t="s">
        <v>1</v>
      </c>
      <c r="F3992" t="s">
        <v>0</v>
      </c>
      <c r="G3992">
        <v>29</v>
      </c>
      <c r="H3992">
        <v>6</v>
      </c>
      <c r="I3992">
        <v>2345.77</v>
      </c>
      <c r="J3992">
        <v>9</v>
      </c>
      <c r="K3992">
        <v>15</v>
      </c>
      <c r="L3992">
        <v>3</v>
      </c>
      <c r="M3992" t="s">
        <v>47</v>
      </c>
      <c r="N3992" s="2">
        <v>80.88862068965517</v>
      </c>
      <c r="O3992">
        <v>1014</v>
      </c>
    </row>
    <row r="3993" spans="1:15" x14ac:dyDescent="0.2">
      <c r="A3993">
        <v>1695771</v>
      </c>
      <c r="B3993" t="s">
        <v>3</v>
      </c>
      <c r="C3993" t="s">
        <v>5</v>
      </c>
      <c r="D3993" t="s">
        <v>38</v>
      </c>
      <c r="E3993" t="s">
        <v>1</v>
      </c>
      <c r="F3993" t="s">
        <v>0</v>
      </c>
      <c r="G3993">
        <v>98</v>
      </c>
      <c r="H3993">
        <v>9</v>
      </c>
      <c r="I3993">
        <v>1697.26</v>
      </c>
      <c r="J3993">
        <v>8</v>
      </c>
      <c r="K3993">
        <v>17</v>
      </c>
      <c r="L3993">
        <v>3</v>
      </c>
      <c r="M3993" t="s">
        <v>47</v>
      </c>
      <c r="N3993" s="2">
        <v>17.318979591836733</v>
      </c>
      <c r="O3993">
        <v>1236</v>
      </c>
    </row>
    <row r="3994" spans="1:15" x14ac:dyDescent="0.2">
      <c r="A3994">
        <v>1695811</v>
      </c>
      <c r="B3994" t="s">
        <v>6</v>
      </c>
      <c r="C3994" t="s">
        <v>9</v>
      </c>
      <c r="D3994" t="s">
        <v>38</v>
      </c>
      <c r="E3994" t="s">
        <v>1</v>
      </c>
      <c r="F3994" t="s">
        <v>0</v>
      </c>
      <c r="G3994">
        <v>36</v>
      </c>
      <c r="H3994">
        <v>7</v>
      </c>
      <c r="I3994">
        <v>1412.46</v>
      </c>
      <c r="J3994">
        <v>8</v>
      </c>
      <c r="K3994">
        <v>15</v>
      </c>
      <c r="L3994">
        <v>3</v>
      </c>
      <c r="M3994" t="s">
        <v>47</v>
      </c>
      <c r="N3994" s="2">
        <v>39.234999999999999</v>
      </c>
      <c r="O3994">
        <v>134</v>
      </c>
    </row>
    <row r="3995" spans="1:15" x14ac:dyDescent="0.2">
      <c r="A3995">
        <v>1695961</v>
      </c>
      <c r="B3995" t="s">
        <v>3</v>
      </c>
      <c r="C3995" t="s">
        <v>9</v>
      </c>
      <c r="D3995" t="s">
        <v>38</v>
      </c>
      <c r="E3995" t="s">
        <v>7</v>
      </c>
      <c r="F3995" t="s">
        <v>0</v>
      </c>
      <c r="G3995">
        <v>31</v>
      </c>
      <c r="H3995">
        <v>6</v>
      </c>
      <c r="I3995">
        <v>1773.5</v>
      </c>
      <c r="J3995">
        <v>8</v>
      </c>
      <c r="K3995">
        <v>14</v>
      </c>
      <c r="L3995">
        <v>2</v>
      </c>
      <c r="M3995" t="s">
        <v>46</v>
      </c>
      <c r="N3995" s="2">
        <v>57.20967741935484</v>
      </c>
      <c r="O3995">
        <v>436</v>
      </c>
    </row>
    <row r="3996" spans="1:15" x14ac:dyDescent="0.2">
      <c r="A3996">
        <v>1696171</v>
      </c>
      <c r="B3996" t="s">
        <v>6</v>
      </c>
      <c r="C3996" t="s">
        <v>2</v>
      </c>
      <c r="D3996" t="s">
        <v>39</v>
      </c>
      <c r="E3996" t="s">
        <v>7</v>
      </c>
      <c r="F3996" t="s">
        <v>8</v>
      </c>
      <c r="G3996">
        <v>2</v>
      </c>
      <c r="H3996">
        <v>1</v>
      </c>
      <c r="I3996">
        <v>315.98</v>
      </c>
      <c r="J3996">
        <v>4</v>
      </c>
      <c r="K3996">
        <v>5</v>
      </c>
      <c r="L3996">
        <v>1</v>
      </c>
      <c r="M3996" t="s">
        <v>45</v>
      </c>
      <c r="N3996" s="2">
        <v>157.99</v>
      </c>
      <c r="O3996">
        <v>171</v>
      </c>
    </row>
    <row r="3997" spans="1:15" x14ac:dyDescent="0.2">
      <c r="A3997">
        <v>1696401</v>
      </c>
      <c r="B3997" t="s">
        <v>6</v>
      </c>
      <c r="C3997" t="s">
        <v>5</v>
      </c>
      <c r="D3997" t="s">
        <v>38</v>
      </c>
      <c r="E3997" t="s">
        <v>4</v>
      </c>
      <c r="F3997" t="s">
        <v>8</v>
      </c>
      <c r="G3997">
        <v>10</v>
      </c>
      <c r="H3997">
        <v>3</v>
      </c>
      <c r="I3997">
        <v>76.260000000000005</v>
      </c>
      <c r="J3997">
        <v>2</v>
      </c>
      <c r="K3997">
        <v>5</v>
      </c>
      <c r="L3997">
        <v>1</v>
      </c>
      <c r="M3997" t="s">
        <v>45</v>
      </c>
      <c r="N3997" s="2">
        <v>7.6260000000000003</v>
      </c>
      <c r="O3997">
        <v>52</v>
      </c>
    </row>
    <row r="3998" spans="1:15" x14ac:dyDescent="0.2">
      <c r="A3998">
        <v>1696741</v>
      </c>
      <c r="B3998" t="s">
        <v>3</v>
      </c>
      <c r="C3998" t="s">
        <v>5</v>
      </c>
      <c r="D3998" t="s">
        <v>38</v>
      </c>
      <c r="E3998" t="s">
        <v>4</v>
      </c>
      <c r="F3998" t="s">
        <v>0</v>
      </c>
      <c r="G3998">
        <v>93</v>
      </c>
      <c r="H3998">
        <v>9</v>
      </c>
      <c r="I3998">
        <v>3212.12</v>
      </c>
      <c r="J3998">
        <v>10</v>
      </c>
      <c r="K3998">
        <v>19</v>
      </c>
      <c r="L3998">
        <v>3</v>
      </c>
      <c r="M3998" t="s">
        <v>47</v>
      </c>
      <c r="N3998" s="2">
        <v>34.538924731182796</v>
      </c>
      <c r="O3998">
        <v>1639</v>
      </c>
    </row>
    <row r="3999" spans="1:15" x14ac:dyDescent="0.2">
      <c r="A3999">
        <v>1696891</v>
      </c>
      <c r="B3999" t="s">
        <v>6</v>
      </c>
      <c r="C3999" t="s">
        <v>2</v>
      </c>
      <c r="D3999" t="s">
        <v>38</v>
      </c>
      <c r="E3999" t="s">
        <v>1</v>
      </c>
      <c r="F3999" t="s">
        <v>0</v>
      </c>
      <c r="G3999">
        <v>4</v>
      </c>
      <c r="H3999">
        <v>2</v>
      </c>
      <c r="I3999">
        <v>158.25</v>
      </c>
      <c r="J3999">
        <v>3</v>
      </c>
      <c r="K3999">
        <v>5</v>
      </c>
      <c r="L3999">
        <v>1</v>
      </c>
      <c r="M3999" t="s">
        <v>45</v>
      </c>
      <c r="N3999" s="2">
        <v>39.5625</v>
      </c>
      <c r="O3999">
        <v>78</v>
      </c>
    </row>
    <row r="4000" spans="1:15" x14ac:dyDescent="0.2">
      <c r="A4000">
        <v>1696931</v>
      </c>
      <c r="B4000" t="s">
        <v>3</v>
      </c>
      <c r="C4000" t="s">
        <v>5</v>
      </c>
      <c r="D4000" t="s">
        <v>38</v>
      </c>
      <c r="E4000" t="s">
        <v>7</v>
      </c>
      <c r="F4000" t="s">
        <v>0</v>
      </c>
      <c r="G4000">
        <v>52</v>
      </c>
      <c r="H4000">
        <v>8</v>
      </c>
      <c r="I4000">
        <v>4063.77</v>
      </c>
      <c r="J4000">
        <v>10</v>
      </c>
      <c r="K4000">
        <v>18</v>
      </c>
      <c r="L4000">
        <v>3</v>
      </c>
      <c r="M4000" t="s">
        <v>47</v>
      </c>
      <c r="N4000" s="2">
        <v>78.149423076923071</v>
      </c>
      <c r="O4000">
        <v>1692</v>
      </c>
    </row>
    <row r="4001" spans="1:15" x14ac:dyDescent="0.2">
      <c r="A4001">
        <v>1697521</v>
      </c>
      <c r="B4001" t="s">
        <v>10</v>
      </c>
      <c r="C4001" t="s">
        <v>2</v>
      </c>
      <c r="D4001" t="s">
        <v>38</v>
      </c>
      <c r="E4001" t="s">
        <v>24</v>
      </c>
      <c r="F4001" t="s">
        <v>0</v>
      </c>
      <c r="G4001">
        <v>2</v>
      </c>
      <c r="H4001">
        <v>1</v>
      </c>
      <c r="I4001">
        <v>13.99</v>
      </c>
      <c r="J4001">
        <v>1</v>
      </c>
      <c r="K4001">
        <v>2</v>
      </c>
      <c r="L4001">
        <v>1</v>
      </c>
      <c r="M4001" t="s">
        <v>45</v>
      </c>
      <c r="N4001" s="2">
        <v>6.9950000000000001</v>
      </c>
      <c r="O4001">
        <v>16</v>
      </c>
    </row>
    <row r="4002" spans="1:15" x14ac:dyDescent="0.2">
      <c r="A4002">
        <v>1697671</v>
      </c>
      <c r="B4002" t="s">
        <v>3</v>
      </c>
      <c r="C4002" t="s">
        <v>5</v>
      </c>
      <c r="D4002" t="s">
        <v>38</v>
      </c>
      <c r="E4002" t="s">
        <v>1</v>
      </c>
      <c r="F4002" t="s">
        <v>8</v>
      </c>
      <c r="G4002">
        <v>91</v>
      </c>
      <c r="H4002">
        <v>9</v>
      </c>
      <c r="I4002">
        <v>1812.54</v>
      </c>
      <c r="J4002">
        <v>8</v>
      </c>
      <c r="K4002">
        <v>17</v>
      </c>
      <c r="L4002">
        <v>3</v>
      </c>
      <c r="M4002" t="s">
        <v>47</v>
      </c>
      <c r="N4002" s="2">
        <v>19.918021978021979</v>
      </c>
      <c r="O4002">
        <v>1064</v>
      </c>
    </row>
    <row r="4003" spans="1:15" x14ac:dyDescent="0.2">
      <c r="A4003">
        <v>1697901</v>
      </c>
      <c r="B4003" t="s">
        <v>3</v>
      </c>
      <c r="C4003" t="s">
        <v>2</v>
      </c>
      <c r="D4003" t="s">
        <v>38</v>
      </c>
      <c r="E4003" t="s">
        <v>4</v>
      </c>
      <c r="F4003" t="s">
        <v>0</v>
      </c>
      <c r="G4003">
        <v>48</v>
      </c>
      <c r="H4003">
        <v>8</v>
      </c>
      <c r="I4003">
        <v>809.26</v>
      </c>
      <c r="J4003">
        <v>6</v>
      </c>
      <c r="K4003">
        <v>14</v>
      </c>
      <c r="L4003">
        <v>2</v>
      </c>
      <c r="M4003" t="s">
        <v>46</v>
      </c>
      <c r="N4003" s="2">
        <v>16.859583333333333</v>
      </c>
      <c r="O4003">
        <v>474</v>
      </c>
    </row>
    <row r="4004" spans="1:15" x14ac:dyDescent="0.2">
      <c r="A4004">
        <v>1698071</v>
      </c>
      <c r="B4004" t="s">
        <v>3</v>
      </c>
      <c r="C4004" t="s">
        <v>2</v>
      </c>
      <c r="D4004" t="s">
        <v>38</v>
      </c>
      <c r="E4004" t="s">
        <v>4</v>
      </c>
      <c r="F4004" t="s">
        <v>8</v>
      </c>
      <c r="G4004">
        <v>23</v>
      </c>
      <c r="H4004">
        <v>5</v>
      </c>
      <c r="I4004">
        <v>1118.04</v>
      </c>
      <c r="J4004">
        <v>7</v>
      </c>
      <c r="K4004">
        <v>12</v>
      </c>
      <c r="L4004">
        <v>2</v>
      </c>
      <c r="M4004" t="s">
        <v>46</v>
      </c>
      <c r="N4004" s="2">
        <v>48.610434782608692</v>
      </c>
      <c r="O4004">
        <v>701</v>
      </c>
    </row>
    <row r="4005" spans="1:15" x14ac:dyDescent="0.2">
      <c r="A4005">
        <v>1698261</v>
      </c>
      <c r="B4005" t="s">
        <v>6</v>
      </c>
      <c r="C4005" t="s">
        <v>5</v>
      </c>
      <c r="D4005" t="s">
        <v>38</v>
      </c>
      <c r="E4005" t="s">
        <v>4</v>
      </c>
      <c r="F4005" t="s">
        <v>8</v>
      </c>
      <c r="G4005">
        <v>22</v>
      </c>
      <c r="H4005">
        <v>5</v>
      </c>
      <c r="I4005">
        <v>756.61</v>
      </c>
      <c r="J4005">
        <v>6</v>
      </c>
      <c r="K4005">
        <v>11</v>
      </c>
      <c r="L4005">
        <v>2</v>
      </c>
      <c r="M4005" t="s">
        <v>46</v>
      </c>
      <c r="N4005" s="2">
        <v>34.391363636363636</v>
      </c>
      <c r="O4005">
        <v>175</v>
      </c>
    </row>
    <row r="4006" spans="1:15" x14ac:dyDescent="0.2">
      <c r="A4006">
        <v>1698831</v>
      </c>
      <c r="B4006" t="s">
        <v>3</v>
      </c>
      <c r="C4006" t="s">
        <v>5</v>
      </c>
      <c r="D4006" t="s">
        <v>39</v>
      </c>
      <c r="E4006" t="s">
        <v>7</v>
      </c>
      <c r="F4006" t="s">
        <v>0</v>
      </c>
      <c r="G4006">
        <v>24</v>
      </c>
      <c r="H4006">
        <v>5</v>
      </c>
      <c r="I4006">
        <v>1456.8600000000001</v>
      </c>
      <c r="J4006">
        <v>8</v>
      </c>
      <c r="K4006">
        <v>13</v>
      </c>
      <c r="L4006">
        <v>2</v>
      </c>
      <c r="M4006" t="s">
        <v>46</v>
      </c>
      <c r="N4006" s="2">
        <v>60.702500000000008</v>
      </c>
      <c r="O4006">
        <v>818</v>
      </c>
    </row>
    <row r="4007" spans="1:15" x14ac:dyDescent="0.2">
      <c r="A4007">
        <v>1698981</v>
      </c>
      <c r="B4007" t="s">
        <v>13</v>
      </c>
      <c r="C4007" t="s">
        <v>5</v>
      </c>
      <c r="D4007" t="s">
        <v>38</v>
      </c>
      <c r="E4007" t="s">
        <v>4</v>
      </c>
      <c r="F4007" t="s">
        <v>8</v>
      </c>
      <c r="G4007">
        <v>2</v>
      </c>
      <c r="H4007">
        <v>1</v>
      </c>
      <c r="I4007">
        <v>77.819999999999993</v>
      </c>
      <c r="J4007">
        <v>2</v>
      </c>
      <c r="K4007">
        <v>3</v>
      </c>
      <c r="L4007">
        <v>1</v>
      </c>
      <c r="M4007" t="s">
        <v>45</v>
      </c>
      <c r="N4007" s="2">
        <v>38.909999999999997</v>
      </c>
      <c r="O4007">
        <v>49</v>
      </c>
    </row>
    <row r="4008" spans="1:15" x14ac:dyDescent="0.2">
      <c r="A4008">
        <v>1699611</v>
      </c>
      <c r="B4008" t="s">
        <v>6</v>
      </c>
      <c r="C4008" t="s">
        <v>2</v>
      </c>
      <c r="D4008" t="s">
        <v>38</v>
      </c>
      <c r="E4008" t="s">
        <v>4</v>
      </c>
      <c r="F4008" t="s">
        <v>8</v>
      </c>
      <c r="G4008">
        <v>37</v>
      </c>
      <c r="H4008">
        <v>7</v>
      </c>
      <c r="I4008">
        <v>336.96</v>
      </c>
      <c r="J4008">
        <v>4</v>
      </c>
      <c r="K4008">
        <v>11</v>
      </c>
      <c r="L4008">
        <v>2</v>
      </c>
      <c r="M4008" t="s">
        <v>46</v>
      </c>
      <c r="N4008" s="2">
        <v>9.1070270270270264</v>
      </c>
      <c r="O4008">
        <v>251</v>
      </c>
    </row>
    <row r="4009" spans="1:15" x14ac:dyDescent="0.2">
      <c r="A4009">
        <v>1700311</v>
      </c>
      <c r="B4009" t="s">
        <v>6</v>
      </c>
      <c r="C4009" t="s">
        <v>2</v>
      </c>
      <c r="D4009" t="s">
        <v>38</v>
      </c>
      <c r="E4009" t="s">
        <v>1</v>
      </c>
      <c r="F4009" t="s">
        <v>0</v>
      </c>
      <c r="G4009">
        <v>5</v>
      </c>
      <c r="H4009">
        <v>2</v>
      </c>
      <c r="I4009">
        <v>110.8</v>
      </c>
      <c r="J4009">
        <v>2</v>
      </c>
      <c r="K4009">
        <v>4</v>
      </c>
      <c r="L4009">
        <v>1</v>
      </c>
      <c r="M4009" t="s">
        <v>45</v>
      </c>
      <c r="N4009" s="2">
        <v>22.16</v>
      </c>
      <c r="O4009">
        <v>59</v>
      </c>
    </row>
    <row r="4010" spans="1:15" x14ac:dyDescent="0.2">
      <c r="A4010">
        <v>1700501</v>
      </c>
      <c r="B4010" t="s">
        <v>6</v>
      </c>
      <c r="C4010" t="s">
        <v>2</v>
      </c>
      <c r="D4010" t="s">
        <v>38</v>
      </c>
      <c r="E4010" t="s">
        <v>7</v>
      </c>
      <c r="F4010" t="s">
        <v>8</v>
      </c>
      <c r="G4010">
        <v>47</v>
      </c>
      <c r="H4010">
        <v>8</v>
      </c>
      <c r="I4010">
        <v>1287.17</v>
      </c>
      <c r="J4010">
        <v>7</v>
      </c>
      <c r="K4010">
        <v>15</v>
      </c>
      <c r="L4010">
        <v>3</v>
      </c>
      <c r="M4010" t="s">
        <v>47</v>
      </c>
      <c r="N4010" s="2">
        <v>27.386595744680854</v>
      </c>
      <c r="O4010">
        <v>348</v>
      </c>
    </row>
    <row r="4011" spans="1:15" x14ac:dyDescent="0.2">
      <c r="A4011">
        <v>1700651</v>
      </c>
      <c r="B4011" t="s">
        <v>3</v>
      </c>
      <c r="C4011" t="s">
        <v>2</v>
      </c>
      <c r="D4011" t="s">
        <v>39</v>
      </c>
      <c r="E4011" t="s">
        <v>7</v>
      </c>
      <c r="F4011" t="s">
        <v>0</v>
      </c>
      <c r="G4011">
        <v>56</v>
      </c>
      <c r="H4011">
        <v>8</v>
      </c>
      <c r="I4011">
        <v>2895.62</v>
      </c>
      <c r="J4011">
        <v>10</v>
      </c>
      <c r="K4011">
        <v>18</v>
      </c>
      <c r="L4011">
        <v>3</v>
      </c>
      <c r="M4011" t="s">
        <v>47</v>
      </c>
      <c r="N4011" s="2">
        <v>51.707499999999996</v>
      </c>
      <c r="O4011">
        <v>1525</v>
      </c>
    </row>
    <row r="4012" spans="1:15" x14ac:dyDescent="0.2">
      <c r="A4012">
        <v>1700991</v>
      </c>
      <c r="B4012" t="s">
        <v>3</v>
      </c>
      <c r="C4012" t="s">
        <v>2</v>
      </c>
      <c r="D4012" t="s">
        <v>38</v>
      </c>
      <c r="E4012" t="s">
        <v>1</v>
      </c>
      <c r="F4012" t="s">
        <v>0</v>
      </c>
      <c r="G4012">
        <v>34</v>
      </c>
      <c r="H4012">
        <v>6</v>
      </c>
      <c r="I4012">
        <v>1694.39</v>
      </c>
      <c r="J4012">
        <v>8</v>
      </c>
      <c r="K4012">
        <v>14</v>
      </c>
      <c r="L4012">
        <v>2</v>
      </c>
      <c r="M4012" t="s">
        <v>46</v>
      </c>
      <c r="N4012" s="2">
        <v>49.835000000000001</v>
      </c>
      <c r="O4012">
        <v>1220</v>
      </c>
    </row>
    <row r="4013" spans="1:15" x14ac:dyDescent="0.2">
      <c r="A4013">
        <v>1701051</v>
      </c>
      <c r="B4013" t="s">
        <v>6</v>
      </c>
      <c r="C4013" t="s">
        <v>2</v>
      </c>
      <c r="D4013" t="s">
        <v>38</v>
      </c>
      <c r="E4013" t="s">
        <v>4</v>
      </c>
      <c r="F4013" t="s">
        <v>0</v>
      </c>
      <c r="G4013">
        <v>4</v>
      </c>
      <c r="H4013">
        <v>2</v>
      </c>
      <c r="I4013">
        <v>19.11</v>
      </c>
      <c r="J4013">
        <v>1</v>
      </c>
      <c r="K4013">
        <v>3</v>
      </c>
      <c r="L4013">
        <v>1</v>
      </c>
      <c r="M4013" t="s">
        <v>45</v>
      </c>
      <c r="N4013" s="2">
        <v>4.7774999999999999</v>
      </c>
      <c r="O4013">
        <v>10</v>
      </c>
    </row>
    <row r="4014" spans="1:15" x14ac:dyDescent="0.2">
      <c r="A4014">
        <v>1701581</v>
      </c>
      <c r="B4014" t="s">
        <v>6</v>
      </c>
      <c r="C4014" t="s">
        <v>5</v>
      </c>
      <c r="D4014" t="s">
        <v>38</v>
      </c>
      <c r="E4014" t="s">
        <v>4</v>
      </c>
      <c r="F4014" t="s">
        <v>8</v>
      </c>
      <c r="G4014">
        <v>1</v>
      </c>
      <c r="H4014">
        <v>1</v>
      </c>
      <c r="I4014">
        <v>10.199999999999999</v>
      </c>
      <c r="J4014">
        <v>1</v>
      </c>
      <c r="K4014">
        <v>2</v>
      </c>
      <c r="L4014">
        <v>1</v>
      </c>
      <c r="M4014" t="s">
        <v>45</v>
      </c>
      <c r="N4014" s="2">
        <v>10.199999999999999</v>
      </c>
      <c r="O4014">
        <v>6</v>
      </c>
    </row>
    <row r="4015" spans="1:15" x14ac:dyDescent="0.2">
      <c r="A4015">
        <v>1701621</v>
      </c>
      <c r="B4015" t="s">
        <v>6</v>
      </c>
      <c r="C4015" t="s">
        <v>12</v>
      </c>
      <c r="D4015" t="s">
        <v>38</v>
      </c>
      <c r="E4015" t="s">
        <v>7</v>
      </c>
      <c r="F4015" t="s">
        <v>8</v>
      </c>
      <c r="G4015">
        <v>16</v>
      </c>
      <c r="H4015">
        <v>4</v>
      </c>
      <c r="I4015">
        <v>142.9</v>
      </c>
      <c r="J4015">
        <v>3</v>
      </c>
      <c r="K4015">
        <v>7</v>
      </c>
      <c r="L4015">
        <v>1</v>
      </c>
      <c r="M4015" t="s">
        <v>45</v>
      </c>
      <c r="N4015" s="2">
        <v>8.9312500000000004</v>
      </c>
      <c r="O4015">
        <v>75</v>
      </c>
    </row>
    <row r="4016" spans="1:15" x14ac:dyDescent="0.2">
      <c r="A4016">
        <v>1701771</v>
      </c>
      <c r="B4016" t="s">
        <v>3</v>
      </c>
      <c r="C4016" t="s">
        <v>2</v>
      </c>
      <c r="D4016" t="s">
        <v>38</v>
      </c>
      <c r="E4016" t="s">
        <v>4</v>
      </c>
      <c r="F4016" t="s">
        <v>0</v>
      </c>
      <c r="G4016">
        <v>71</v>
      </c>
      <c r="H4016">
        <v>9</v>
      </c>
      <c r="I4016">
        <v>1336.52</v>
      </c>
      <c r="J4016">
        <v>7</v>
      </c>
      <c r="K4016">
        <v>16</v>
      </c>
      <c r="L4016">
        <v>3</v>
      </c>
      <c r="M4016" t="s">
        <v>47</v>
      </c>
      <c r="N4016" s="2">
        <v>18.824225352112677</v>
      </c>
      <c r="O4016">
        <v>978</v>
      </c>
    </row>
    <row r="4017" spans="1:15" x14ac:dyDescent="0.2">
      <c r="A4017">
        <v>1701811</v>
      </c>
      <c r="B4017" t="s">
        <v>6</v>
      </c>
      <c r="C4017" t="s">
        <v>5</v>
      </c>
      <c r="D4017" t="s">
        <v>38</v>
      </c>
      <c r="E4017" t="s">
        <v>4</v>
      </c>
      <c r="F4017" t="s">
        <v>0</v>
      </c>
      <c r="G4017">
        <v>2</v>
      </c>
      <c r="H4017">
        <v>1</v>
      </c>
      <c r="I4017">
        <v>12.78</v>
      </c>
      <c r="J4017">
        <v>1</v>
      </c>
      <c r="K4017">
        <v>2</v>
      </c>
      <c r="L4017">
        <v>1</v>
      </c>
      <c r="M4017" t="s">
        <v>45</v>
      </c>
      <c r="N4017" s="2">
        <v>6.39</v>
      </c>
      <c r="O4017">
        <v>6</v>
      </c>
    </row>
    <row r="4018" spans="1:15" x14ac:dyDescent="0.2">
      <c r="A4018">
        <v>1701961</v>
      </c>
      <c r="B4018" t="s">
        <v>3</v>
      </c>
      <c r="C4018" t="s">
        <v>2</v>
      </c>
      <c r="D4018" t="s">
        <v>38</v>
      </c>
      <c r="E4018" t="s">
        <v>1</v>
      </c>
      <c r="F4018" t="s">
        <v>0</v>
      </c>
      <c r="G4018">
        <v>46</v>
      </c>
      <c r="H4018">
        <v>7</v>
      </c>
      <c r="I4018">
        <v>2367.42</v>
      </c>
      <c r="J4018">
        <v>9</v>
      </c>
      <c r="K4018">
        <v>16</v>
      </c>
      <c r="L4018">
        <v>3</v>
      </c>
      <c r="M4018" t="s">
        <v>47</v>
      </c>
      <c r="N4018" s="2">
        <v>51.465652173913043</v>
      </c>
      <c r="O4018">
        <v>1532</v>
      </c>
    </row>
    <row r="4019" spans="1:15" x14ac:dyDescent="0.2">
      <c r="A4019">
        <v>1702211</v>
      </c>
      <c r="B4019" t="s">
        <v>3</v>
      </c>
      <c r="C4019" t="s">
        <v>2</v>
      </c>
      <c r="D4019" t="s">
        <v>39</v>
      </c>
      <c r="E4019" t="s">
        <v>4</v>
      </c>
      <c r="F4019" t="s">
        <v>0</v>
      </c>
      <c r="G4019">
        <v>47</v>
      </c>
      <c r="H4019">
        <v>8</v>
      </c>
      <c r="I4019">
        <v>2886.9</v>
      </c>
      <c r="J4019">
        <v>10</v>
      </c>
      <c r="K4019">
        <v>18</v>
      </c>
      <c r="L4019">
        <v>3</v>
      </c>
      <c r="M4019" t="s">
        <v>47</v>
      </c>
      <c r="N4019" s="2">
        <v>61.423404255319149</v>
      </c>
      <c r="O4019">
        <v>1304</v>
      </c>
    </row>
    <row r="4020" spans="1:15" x14ac:dyDescent="0.2">
      <c r="A4020">
        <v>1702361</v>
      </c>
      <c r="B4020" t="s">
        <v>3</v>
      </c>
      <c r="C4020" t="s">
        <v>2</v>
      </c>
      <c r="D4020" t="s">
        <v>38</v>
      </c>
      <c r="E4020" t="s">
        <v>4</v>
      </c>
      <c r="F4020" t="s">
        <v>0</v>
      </c>
      <c r="G4020">
        <v>16</v>
      </c>
      <c r="H4020">
        <v>4</v>
      </c>
      <c r="I4020">
        <v>1310.8</v>
      </c>
      <c r="J4020">
        <v>7</v>
      </c>
      <c r="K4020">
        <v>11</v>
      </c>
      <c r="L4020">
        <v>2</v>
      </c>
      <c r="M4020" t="s">
        <v>46</v>
      </c>
      <c r="N4020" s="2">
        <v>81.924999999999997</v>
      </c>
      <c r="O4020">
        <v>839</v>
      </c>
    </row>
    <row r="4021" spans="1:15" x14ac:dyDescent="0.2">
      <c r="A4021">
        <v>1702551</v>
      </c>
      <c r="B4021" t="s">
        <v>3</v>
      </c>
      <c r="C4021" t="s">
        <v>2</v>
      </c>
      <c r="D4021" t="s">
        <v>38</v>
      </c>
      <c r="E4021" t="s">
        <v>4</v>
      </c>
      <c r="F4021" t="s">
        <v>0</v>
      </c>
      <c r="G4021">
        <v>111</v>
      </c>
      <c r="H4021">
        <v>10</v>
      </c>
      <c r="I4021">
        <v>3597.94</v>
      </c>
      <c r="J4021">
        <v>10</v>
      </c>
      <c r="K4021">
        <v>20</v>
      </c>
      <c r="L4021">
        <v>3</v>
      </c>
      <c r="M4021" t="s">
        <v>47</v>
      </c>
      <c r="N4021" s="2">
        <v>32.413873873873875</v>
      </c>
      <c r="O4021">
        <v>1453</v>
      </c>
    </row>
    <row r="4022" spans="1:15" x14ac:dyDescent="0.2">
      <c r="A4022">
        <v>1702741</v>
      </c>
      <c r="B4022" t="s">
        <v>3</v>
      </c>
      <c r="C4022" t="s">
        <v>2</v>
      </c>
      <c r="D4022" t="s">
        <v>38</v>
      </c>
      <c r="E4022" t="s">
        <v>1</v>
      </c>
      <c r="F4022" t="s">
        <v>0</v>
      </c>
      <c r="G4022">
        <v>81</v>
      </c>
      <c r="H4022">
        <v>9</v>
      </c>
      <c r="I4022">
        <v>2175.12</v>
      </c>
      <c r="J4022">
        <v>9</v>
      </c>
      <c r="K4022">
        <v>18</v>
      </c>
      <c r="L4022">
        <v>3</v>
      </c>
      <c r="M4022" t="s">
        <v>47</v>
      </c>
      <c r="N4022" s="2">
        <v>26.853333333333332</v>
      </c>
      <c r="O4022">
        <v>1172</v>
      </c>
    </row>
    <row r="4023" spans="1:15" x14ac:dyDescent="0.2">
      <c r="A4023">
        <v>1702931</v>
      </c>
      <c r="B4023" t="s">
        <v>3</v>
      </c>
      <c r="C4023" t="s">
        <v>2</v>
      </c>
      <c r="D4023" t="s">
        <v>38</v>
      </c>
      <c r="E4023" t="s">
        <v>1</v>
      </c>
      <c r="F4023" t="s">
        <v>0</v>
      </c>
      <c r="G4023">
        <v>23</v>
      </c>
      <c r="H4023">
        <v>5</v>
      </c>
      <c r="I4023">
        <v>1228.6400000000001</v>
      </c>
      <c r="J4023">
        <v>7</v>
      </c>
      <c r="K4023">
        <v>12</v>
      </c>
      <c r="L4023">
        <v>2</v>
      </c>
      <c r="M4023" t="s">
        <v>46</v>
      </c>
      <c r="N4023" s="2">
        <v>53.419130434782616</v>
      </c>
      <c r="O4023">
        <v>646</v>
      </c>
    </row>
    <row r="4024" spans="1:15" x14ac:dyDescent="0.2">
      <c r="A4024">
        <v>1703711</v>
      </c>
      <c r="B4024" t="s">
        <v>3</v>
      </c>
      <c r="C4024" t="s">
        <v>2</v>
      </c>
      <c r="D4024" t="s">
        <v>38</v>
      </c>
      <c r="E4024" t="s">
        <v>1</v>
      </c>
      <c r="F4024" t="s">
        <v>0</v>
      </c>
      <c r="G4024">
        <v>70</v>
      </c>
      <c r="H4024">
        <v>9</v>
      </c>
      <c r="I4024">
        <v>4335.88</v>
      </c>
      <c r="J4024">
        <v>10</v>
      </c>
      <c r="K4024">
        <v>19</v>
      </c>
      <c r="L4024">
        <v>3</v>
      </c>
      <c r="M4024" t="s">
        <v>47</v>
      </c>
      <c r="N4024" s="2">
        <v>61.941142857142857</v>
      </c>
      <c r="O4024">
        <v>1605</v>
      </c>
    </row>
    <row r="4025" spans="1:15" x14ac:dyDescent="0.2">
      <c r="A4025">
        <v>1703861</v>
      </c>
      <c r="B4025" t="s">
        <v>3</v>
      </c>
      <c r="C4025" t="s">
        <v>2</v>
      </c>
      <c r="D4025" t="s">
        <v>38</v>
      </c>
      <c r="E4025" t="s">
        <v>7</v>
      </c>
      <c r="F4025" t="s">
        <v>0</v>
      </c>
      <c r="G4025">
        <v>58</v>
      </c>
      <c r="H4025">
        <v>8</v>
      </c>
      <c r="I4025">
        <v>3164.54</v>
      </c>
      <c r="J4025">
        <v>10</v>
      </c>
      <c r="K4025">
        <v>18</v>
      </c>
      <c r="L4025">
        <v>3</v>
      </c>
      <c r="M4025" t="s">
        <v>47</v>
      </c>
      <c r="N4025" s="2">
        <v>54.561034482758622</v>
      </c>
      <c r="O4025">
        <v>1125</v>
      </c>
    </row>
    <row r="4026" spans="1:15" x14ac:dyDescent="0.2">
      <c r="A4026">
        <v>1703901</v>
      </c>
      <c r="B4026" t="s">
        <v>6</v>
      </c>
      <c r="C4026" t="s">
        <v>12</v>
      </c>
      <c r="D4026" t="s">
        <v>38</v>
      </c>
      <c r="E4026" t="s">
        <v>1</v>
      </c>
      <c r="F4026" t="s">
        <v>8</v>
      </c>
      <c r="G4026">
        <v>4</v>
      </c>
      <c r="H4026">
        <v>2</v>
      </c>
      <c r="I4026">
        <v>50.94</v>
      </c>
      <c r="J4026">
        <v>2</v>
      </c>
      <c r="K4026">
        <v>4</v>
      </c>
      <c r="L4026">
        <v>1</v>
      </c>
      <c r="M4026" t="s">
        <v>45</v>
      </c>
      <c r="N4026" s="2">
        <v>12.734999999999999</v>
      </c>
      <c r="O4026">
        <v>30</v>
      </c>
    </row>
    <row r="4027" spans="1:15" x14ac:dyDescent="0.2">
      <c r="A4027">
        <v>1704071</v>
      </c>
      <c r="B4027" t="s">
        <v>6</v>
      </c>
      <c r="C4027" t="s">
        <v>2</v>
      </c>
      <c r="D4027" t="s">
        <v>38</v>
      </c>
      <c r="E4027" t="s">
        <v>4</v>
      </c>
      <c r="F4027" t="s">
        <v>0</v>
      </c>
      <c r="G4027">
        <v>11</v>
      </c>
      <c r="H4027">
        <v>3</v>
      </c>
      <c r="I4027">
        <v>130.69999999999999</v>
      </c>
      <c r="J4027">
        <v>3</v>
      </c>
      <c r="K4027">
        <v>6</v>
      </c>
      <c r="L4027">
        <v>1</v>
      </c>
      <c r="M4027" t="s">
        <v>45</v>
      </c>
      <c r="N4027" s="2">
        <v>11.881818181818181</v>
      </c>
      <c r="O4027">
        <v>93</v>
      </c>
    </row>
    <row r="4028" spans="1:15" x14ac:dyDescent="0.2">
      <c r="A4028">
        <v>1704261</v>
      </c>
      <c r="B4028" t="s">
        <v>3</v>
      </c>
      <c r="C4028" t="s">
        <v>5</v>
      </c>
      <c r="D4028" t="s">
        <v>38</v>
      </c>
      <c r="E4028" t="s">
        <v>4</v>
      </c>
      <c r="F4028" t="s">
        <v>0</v>
      </c>
      <c r="G4028">
        <v>31</v>
      </c>
      <c r="H4028">
        <v>6</v>
      </c>
      <c r="I4028">
        <v>945.41</v>
      </c>
      <c r="J4028">
        <v>6</v>
      </c>
      <c r="K4028">
        <v>12</v>
      </c>
      <c r="L4028">
        <v>2</v>
      </c>
      <c r="M4028" t="s">
        <v>46</v>
      </c>
      <c r="N4028" s="2">
        <v>30.497096774193547</v>
      </c>
      <c r="O4028">
        <v>729</v>
      </c>
    </row>
    <row r="4029" spans="1:15" x14ac:dyDescent="0.2">
      <c r="A4029">
        <v>1704301</v>
      </c>
      <c r="B4029" t="s">
        <v>6</v>
      </c>
      <c r="C4029" t="s">
        <v>5</v>
      </c>
      <c r="D4029" t="s">
        <v>38</v>
      </c>
      <c r="E4029" t="s">
        <v>4</v>
      </c>
      <c r="F4029" t="s">
        <v>0</v>
      </c>
      <c r="G4029">
        <v>21</v>
      </c>
      <c r="H4029">
        <v>4</v>
      </c>
      <c r="I4029">
        <v>305.25</v>
      </c>
      <c r="J4029">
        <v>4</v>
      </c>
      <c r="K4029">
        <v>8</v>
      </c>
      <c r="L4029">
        <v>2</v>
      </c>
      <c r="M4029" t="s">
        <v>46</v>
      </c>
      <c r="N4029" s="2">
        <v>14.535714285714286</v>
      </c>
      <c r="O4029">
        <v>175</v>
      </c>
    </row>
    <row r="4030" spans="1:15" x14ac:dyDescent="0.2">
      <c r="A4030">
        <v>1704451</v>
      </c>
      <c r="B4030" t="s">
        <v>6</v>
      </c>
      <c r="C4030" t="s">
        <v>2</v>
      </c>
      <c r="D4030" t="s">
        <v>38</v>
      </c>
      <c r="E4030" t="s">
        <v>7</v>
      </c>
      <c r="F4030" t="s">
        <v>8</v>
      </c>
      <c r="G4030">
        <v>17</v>
      </c>
      <c r="H4030">
        <v>4</v>
      </c>
      <c r="I4030">
        <v>427</v>
      </c>
      <c r="J4030">
        <v>4</v>
      </c>
      <c r="K4030">
        <v>8</v>
      </c>
      <c r="L4030">
        <v>2</v>
      </c>
      <c r="M4030" t="s">
        <v>46</v>
      </c>
      <c r="N4030" s="2">
        <v>25.117647058823529</v>
      </c>
      <c r="O4030">
        <v>174</v>
      </c>
    </row>
    <row r="4031" spans="1:15" x14ac:dyDescent="0.2">
      <c r="A4031">
        <v>1704791</v>
      </c>
      <c r="B4031" t="s">
        <v>3</v>
      </c>
      <c r="C4031" t="s">
        <v>5</v>
      </c>
      <c r="D4031" t="s">
        <v>38</v>
      </c>
      <c r="E4031" t="s">
        <v>1</v>
      </c>
      <c r="F4031" t="s">
        <v>8</v>
      </c>
      <c r="G4031">
        <v>46</v>
      </c>
      <c r="H4031">
        <v>7</v>
      </c>
      <c r="I4031">
        <v>1726.53</v>
      </c>
      <c r="J4031">
        <v>8</v>
      </c>
      <c r="K4031">
        <v>15</v>
      </c>
      <c r="L4031">
        <v>3</v>
      </c>
      <c r="M4031" t="s">
        <v>47</v>
      </c>
      <c r="N4031" s="2">
        <v>37.533260869565218</v>
      </c>
      <c r="O4031">
        <v>1468</v>
      </c>
    </row>
    <row r="4032" spans="1:15" x14ac:dyDescent="0.2">
      <c r="A4032">
        <v>1704981</v>
      </c>
      <c r="B4032" t="s">
        <v>3</v>
      </c>
      <c r="C4032" t="s">
        <v>2</v>
      </c>
      <c r="D4032" t="s">
        <v>38</v>
      </c>
      <c r="E4032" t="s">
        <v>4</v>
      </c>
      <c r="F4032" t="s">
        <v>0</v>
      </c>
      <c r="G4032">
        <v>41</v>
      </c>
      <c r="H4032">
        <v>7</v>
      </c>
      <c r="I4032">
        <v>1631.62</v>
      </c>
      <c r="J4032">
        <v>8</v>
      </c>
      <c r="K4032">
        <v>15</v>
      </c>
      <c r="L4032">
        <v>3</v>
      </c>
      <c r="M4032" t="s">
        <v>47</v>
      </c>
      <c r="N4032" s="2">
        <v>39.795609756097555</v>
      </c>
      <c r="O4032">
        <v>1101</v>
      </c>
    </row>
    <row r="4033" spans="1:15" x14ac:dyDescent="0.2">
      <c r="A4033">
        <v>1705381</v>
      </c>
      <c r="B4033" t="s">
        <v>3</v>
      </c>
      <c r="C4033" t="s">
        <v>5</v>
      </c>
      <c r="D4033" t="s">
        <v>38</v>
      </c>
      <c r="E4033" t="s">
        <v>1</v>
      </c>
      <c r="F4033" t="s">
        <v>0</v>
      </c>
      <c r="G4033">
        <v>57</v>
      </c>
      <c r="H4033">
        <v>8</v>
      </c>
      <c r="I4033">
        <v>1578.91</v>
      </c>
      <c r="J4033">
        <v>8</v>
      </c>
      <c r="K4033">
        <v>16</v>
      </c>
      <c r="L4033">
        <v>3</v>
      </c>
      <c r="M4033" t="s">
        <v>47</v>
      </c>
      <c r="N4033" s="2">
        <v>27.700175438596492</v>
      </c>
      <c r="O4033">
        <v>729</v>
      </c>
    </row>
    <row r="4034" spans="1:15" x14ac:dyDescent="0.2">
      <c r="A4034">
        <v>1705571</v>
      </c>
      <c r="B4034" t="s">
        <v>3</v>
      </c>
      <c r="C4034" t="s">
        <v>2</v>
      </c>
      <c r="D4034" t="s">
        <v>38</v>
      </c>
      <c r="E4034" t="s">
        <v>4</v>
      </c>
      <c r="F4034" t="s">
        <v>0</v>
      </c>
      <c r="G4034">
        <v>56</v>
      </c>
      <c r="H4034">
        <v>8</v>
      </c>
      <c r="I4034">
        <v>1441.42</v>
      </c>
      <c r="J4034">
        <v>8</v>
      </c>
      <c r="K4034">
        <v>16</v>
      </c>
      <c r="L4034">
        <v>3</v>
      </c>
      <c r="M4034" t="s">
        <v>47</v>
      </c>
      <c r="N4034" s="2">
        <v>25.739642857142858</v>
      </c>
      <c r="O4034">
        <v>834</v>
      </c>
    </row>
    <row r="4035" spans="1:15" x14ac:dyDescent="0.2">
      <c r="A4035">
        <v>1705801</v>
      </c>
      <c r="B4035" t="s">
        <v>3</v>
      </c>
      <c r="C4035" t="s">
        <v>2</v>
      </c>
      <c r="D4035" t="s">
        <v>38</v>
      </c>
      <c r="E4035" t="s">
        <v>7</v>
      </c>
      <c r="F4035" t="s">
        <v>8</v>
      </c>
      <c r="G4035">
        <v>25</v>
      </c>
      <c r="H4035">
        <v>5</v>
      </c>
      <c r="I4035">
        <v>1736.78</v>
      </c>
      <c r="J4035">
        <v>8</v>
      </c>
      <c r="K4035">
        <v>13</v>
      </c>
      <c r="L4035">
        <v>2</v>
      </c>
      <c r="M4035" t="s">
        <v>46</v>
      </c>
      <c r="N4035" s="2">
        <v>69.471199999999996</v>
      </c>
      <c r="O4035">
        <v>1296</v>
      </c>
    </row>
    <row r="4036" spans="1:15" x14ac:dyDescent="0.2">
      <c r="A4036">
        <v>1706011</v>
      </c>
      <c r="B4036" t="s">
        <v>3</v>
      </c>
      <c r="C4036" t="s">
        <v>2</v>
      </c>
      <c r="D4036" t="s">
        <v>38</v>
      </c>
      <c r="E4036" t="s">
        <v>4</v>
      </c>
      <c r="F4036" t="s">
        <v>0</v>
      </c>
      <c r="G4036">
        <v>54</v>
      </c>
      <c r="H4036">
        <v>8</v>
      </c>
      <c r="I4036">
        <v>1692.41</v>
      </c>
      <c r="J4036">
        <v>8</v>
      </c>
      <c r="K4036">
        <v>16</v>
      </c>
      <c r="L4036">
        <v>3</v>
      </c>
      <c r="M4036" t="s">
        <v>47</v>
      </c>
      <c r="N4036" s="2">
        <v>31.340925925925927</v>
      </c>
      <c r="O4036">
        <v>1579</v>
      </c>
    </row>
    <row r="4037" spans="1:15" x14ac:dyDescent="0.2">
      <c r="A4037">
        <v>1706351</v>
      </c>
      <c r="B4037" t="s">
        <v>6</v>
      </c>
      <c r="C4037" t="s">
        <v>11</v>
      </c>
      <c r="D4037" t="s">
        <v>38</v>
      </c>
      <c r="E4037" t="s">
        <v>1</v>
      </c>
      <c r="F4037" t="s">
        <v>0</v>
      </c>
      <c r="G4037">
        <v>20</v>
      </c>
      <c r="H4037">
        <v>4</v>
      </c>
      <c r="I4037">
        <v>107.6</v>
      </c>
      <c r="J4037">
        <v>2</v>
      </c>
      <c r="K4037">
        <v>6</v>
      </c>
      <c r="L4037">
        <v>1</v>
      </c>
      <c r="M4037" t="s">
        <v>45</v>
      </c>
      <c r="N4037" s="2">
        <v>5.38</v>
      </c>
      <c r="O4037">
        <v>74</v>
      </c>
    </row>
    <row r="4038" spans="1:15" x14ac:dyDescent="0.2">
      <c r="A4038">
        <v>1706691</v>
      </c>
      <c r="B4038" t="s">
        <v>6</v>
      </c>
      <c r="C4038" t="s">
        <v>2</v>
      </c>
      <c r="D4038" t="s">
        <v>38</v>
      </c>
      <c r="E4038" t="s">
        <v>1</v>
      </c>
      <c r="F4038" t="s">
        <v>0</v>
      </c>
      <c r="G4038">
        <v>3</v>
      </c>
      <c r="H4038">
        <v>1</v>
      </c>
      <c r="I4038">
        <v>130.24</v>
      </c>
      <c r="J4038">
        <v>3</v>
      </c>
      <c r="K4038">
        <v>4</v>
      </c>
      <c r="L4038">
        <v>1</v>
      </c>
      <c r="M4038" t="s">
        <v>45</v>
      </c>
      <c r="N4038" s="2">
        <v>43.413333333333334</v>
      </c>
      <c r="O4038">
        <v>84</v>
      </c>
    </row>
    <row r="4039" spans="1:15" x14ac:dyDescent="0.2">
      <c r="A4039">
        <v>1706731</v>
      </c>
      <c r="B4039" t="s">
        <v>6</v>
      </c>
      <c r="C4039" t="s">
        <v>5</v>
      </c>
      <c r="D4039" t="s">
        <v>38</v>
      </c>
      <c r="E4039" t="s">
        <v>4</v>
      </c>
      <c r="F4039" t="s">
        <v>0</v>
      </c>
      <c r="G4039">
        <v>6</v>
      </c>
      <c r="H4039">
        <v>2</v>
      </c>
      <c r="I4039">
        <v>134.33000000000001</v>
      </c>
      <c r="J4039">
        <v>3</v>
      </c>
      <c r="K4039">
        <v>5</v>
      </c>
      <c r="L4039">
        <v>1</v>
      </c>
      <c r="M4039" t="s">
        <v>45</v>
      </c>
      <c r="N4039" s="2">
        <v>22.388333333333335</v>
      </c>
      <c r="O4039">
        <v>83</v>
      </c>
    </row>
    <row r="4040" spans="1:15" x14ac:dyDescent="0.2">
      <c r="A4040">
        <v>1706881</v>
      </c>
      <c r="B4040" t="s">
        <v>3</v>
      </c>
      <c r="C4040" t="s">
        <v>5</v>
      </c>
      <c r="D4040" t="s">
        <v>38</v>
      </c>
      <c r="E4040" t="s">
        <v>4</v>
      </c>
      <c r="F4040" t="s">
        <v>0</v>
      </c>
      <c r="G4040">
        <v>65</v>
      </c>
      <c r="H4040">
        <v>9</v>
      </c>
      <c r="I4040">
        <v>958.58</v>
      </c>
      <c r="J4040">
        <v>6</v>
      </c>
      <c r="K4040">
        <v>15</v>
      </c>
      <c r="L4040">
        <v>3</v>
      </c>
      <c r="M4040" t="s">
        <v>47</v>
      </c>
      <c r="N4040" s="2">
        <v>14.747384615384616</v>
      </c>
      <c r="O4040">
        <v>731</v>
      </c>
    </row>
    <row r="4041" spans="1:15" x14ac:dyDescent="0.2">
      <c r="A4041">
        <v>1706921</v>
      </c>
      <c r="B4041" t="s">
        <v>3</v>
      </c>
      <c r="C4041" t="s">
        <v>2</v>
      </c>
      <c r="D4041" t="s">
        <v>38</v>
      </c>
      <c r="E4041" t="s">
        <v>7</v>
      </c>
      <c r="F4041" t="s">
        <v>0</v>
      </c>
      <c r="G4041">
        <v>57</v>
      </c>
      <c r="H4041">
        <v>8</v>
      </c>
      <c r="I4041">
        <v>4986.51</v>
      </c>
      <c r="J4041">
        <v>10</v>
      </c>
      <c r="K4041">
        <v>18</v>
      </c>
      <c r="L4041">
        <v>3</v>
      </c>
      <c r="M4041" t="s">
        <v>47</v>
      </c>
      <c r="N4041" s="2">
        <v>87.482631578947377</v>
      </c>
      <c r="O4041">
        <v>2719</v>
      </c>
    </row>
    <row r="4042" spans="1:15" x14ac:dyDescent="0.2">
      <c r="A4042">
        <v>1707091</v>
      </c>
      <c r="B4042" t="s">
        <v>3</v>
      </c>
      <c r="C4042" t="s">
        <v>2</v>
      </c>
      <c r="D4042" t="s">
        <v>38</v>
      </c>
      <c r="E4042" t="s">
        <v>7</v>
      </c>
      <c r="F4042" t="s">
        <v>8</v>
      </c>
      <c r="G4042">
        <v>63</v>
      </c>
      <c r="H4042">
        <v>9</v>
      </c>
      <c r="I4042">
        <v>1859.18</v>
      </c>
      <c r="J4042">
        <v>8</v>
      </c>
      <c r="K4042">
        <v>17</v>
      </c>
      <c r="L4042">
        <v>3</v>
      </c>
      <c r="M4042" t="s">
        <v>47</v>
      </c>
      <c r="N4042" s="2">
        <v>29.510793650793651</v>
      </c>
      <c r="O4042">
        <v>1173</v>
      </c>
    </row>
    <row r="4043" spans="1:15" x14ac:dyDescent="0.2">
      <c r="A4043">
        <v>1707131</v>
      </c>
      <c r="B4043" t="s">
        <v>3</v>
      </c>
      <c r="C4043" t="s">
        <v>5</v>
      </c>
      <c r="D4043" t="s">
        <v>38</v>
      </c>
      <c r="E4043" t="s">
        <v>1</v>
      </c>
      <c r="F4043" t="s">
        <v>0</v>
      </c>
      <c r="G4043">
        <v>32</v>
      </c>
      <c r="H4043">
        <v>6</v>
      </c>
      <c r="I4043">
        <v>551.95000000000005</v>
      </c>
      <c r="J4043">
        <v>5</v>
      </c>
      <c r="K4043">
        <v>11</v>
      </c>
      <c r="L4043">
        <v>2</v>
      </c>
      <c r="M4043" t="s">
        <v>46</v>
      </c>
      <c r="N4043" s="2">
        <v>17.248437500000001</v>
      </c>
      <c r="O4043">
        <v>304</v>
      </c>
    </row>
    <row r="4044" spans="1:15" x14ac:dyDescent="0.2">
      <c r="A4044">
        <v>1707321</v>
      </c>
      <c r="B4044" t="s">
        <v>10</v>
      </c>
      <c r="C4044" t="s">
        <v>9</v>
      </c>
      <c r="D4044" t="s">
        <v>38</v>
      </c>
      <c r="E4044" t="s">
        <v>7</v>
      </c>
      <c r="F4044" t="s">
        <v>0</v>
      </c>
      <c r="G4044">
        <v>2</v>
      </c>
      <c r="H4044">
        <v>1</v>
      </c>
      <c r="I4044">
        <v>89.03</v>
      </c>
      <c r="J4044">
        <v>2</v>
      </c>
      <c r="K4044">
        <v>3</v>
      </c>
      <c r="L4044">
        <v>1</v>
      </c>
      <c r="M4044" t="s">
        <v>45</v>
      </c>
      <c r="N4044" s="2">
        <v>44.515000000000001</v>
      </c>
      <c r="O4044">
        <v>2</v>
      </c>
    </row>
    <row r="4045" spans="1:15" x14ac:dyDescent="0.2">
      <c r="A4045">
        <v>1707511</v>
      </c>
      <c r="B4045" t="s">
        <v>3</v>
      </c>
      <c r="C4045" t="s">
        <v>2</v>
      </c>
      <c r="D4045" t="s">
        <v>38</v>
      </c>
      <c r="E4045" t="s">
        <v>1</v>
      </c>
      <c r="F4045" t="s">
        <v>0</v>
      </c>
      <c r="G4045">
        <v>72</v>
      </c>
      <c r="H4045">
        <v>9</v>
      </c>
      <c r="I4045">
        <v>3057.87</v>
      </c>
      <c r="J4045">
        <v>10</v>
      </c>
      <c r="K4045">
        <v>19</v>
      </c>
      <c r="L4045">
        <v>3</v>
      </c>
      <c r="M4045" t="s">
        <v>47</v>
      </c>
      <c r="N4045" s="2">
        <v>42.470416666666665</v>
      </c>
      <c r="O4045">
        <v>1468</v>
      </c>
    </row>
    <row r="4046" spans="1:15" x14ac:dyDescent="0.2">
      <c r="A4046">
        <v>1707701</v>
      </c>
      <c r="B4046" t="s">
        <v>6</v>
      </c>
      <c r="C4046" t="s">
        <v>12</v>
      </c>
      <c r="D4046" t="s">
        <v>38</v>
      </c>
      <c r="E4046" t="s">
        <v>1</v>
      </c>
      <c r="F4046" t="s">
        <v>0</v>
      </c>
      <c r="G4046">
        <v>39</v>
      </c>
      <c r="H4046">
        <v>7</v>
      </c>
      <c r="I4046">
        <v>707.38</v>
      </c>
      <c r="J4046">
        <v>6</v>
      </c>
      <c r="K4046">
        <v>13</v>
      </c>
      <c r="L4046">
        <v>2</v>
      </c>
      <c r="M4046" t="s">
        <v>46</v>
      </c>
      <c r="N4046" s="2">
        <v>18.137948717948717</v>
      </c>
      <c r="O4046">
        <v>379</v>
      </c>
    </row>
    <row r="4047" spans="1:15" x14ac:dyDescent="0.2">
      <c r="A4047">
        <v>1707851</v>
      </c>
      <c r="B4047" t="s">
        <v>6</v>
      </c>
      <c r="C4047" t="s">
        <v>5</v>
      </c>
      <c r="D4047" t="s">
        <v>38</v>
      </c>
      <c r="E4047" t="s">
        <v>4</v>
      </c>
      <c r="F4047" t="s">
        <v>0</v>
      </c>
      <c r="G4047">
        <v>7</v>
      </c>
      <c r="H4047">
        <v>2</v>
      </c>
      <c r="I4047">
        <v>1247.56</v>
      </c>
      <c r="J4047">
        <v>7</v>
      </c>
      <c r="K4047">
        <v>9</v>
      </c>
      <c r="L4047">
        <v>2</v>
      </c>
      <c r="M4047" t="s">
        <v>46</v>
      </c>
      <c r="N4047" s="2">
        <v>178.22285714285712</v>
      </c>
      <c r="O4047">
        <v>106</v>
      </c>
    </row>
    <row r="4048" spans="1:15" x14ac:dyDescent="0.2">
      <c r="A4048">
        <v>1708061</v>
      </c>
      <c r="B4048" t="s">
        <v>6</v>
      </c>
      <c r="C4048" t="s">
        <v>5</v>
      </c>
      <c r="D4048" t="s">
        <v>38</v>
      </c>
      <c r="E4048" t="s">
        <v>1</v>
      </c>
      <c r="F4048" t="s">
        <v>0</v>
      </c>
      <c r="G4048">
        <v>32</v>
      </c>
      <c r="H4048">
        <v>6</v>
      </c>
      <c r="I4048">
        <v>339.19</v>
      </c>
      <c r="J4048">
        <v>4</v>
      </c>
      <c r="K4048">
        <v>10</v>
      </c>
      <c r="L4048">
        <v>2</v>
      </c>
      <c r="M4048" t="s">
        <v>46</v>
      </c>
      <c r="N4048" s="2">
        <v>10.5996875</v>
      </c>
      <c r="O4048">
        <v>400</v>
      </c>
    </row>
    <row r="4049" spans="1:15" x14ac:dyDescent="0.2">
      <c r="A4049">
        <v>1708441</v>
      </c>
      <c r="B4049" t="s">
        <v>6</v>
      </c>
      <c r="C4049" t="s">
        <v>5</v>
      </c>
      <c r="D4049" t="s">
        <v>38</v>
      </c>
      <c r="E4049" t="s">
        <v>1</v>
      </c>
      <c r="F4049" t="s">
        <v>0</v>
      </c>
      <c r="G4049">
        <v>10</v>
      </c>
      <c r="H4049">
        <v>3</v>
      </c>
      <c r="I4049">
        <v>223.27</v>
      </c>
      <c r="J4049">
        <v>3</v>
      </c>
      <c r="K4049">
        <v>6</v>
      </c>
      <c r="L4049">
        <v>1</v>
      </c>
      <c r="M4049" t="s">
        <v>45</v>
      </c>
      <c r="N4049" s="2">
        <v>22.327000000000002</v>
      </c>
      <c r="O4049">
        <v>145</v>
      </c>
    </row>
    <row r="4050" spans="1:15" x14ac:dyDescent="0.2">
      <c r="A4050">
        <v>1708591</v>
      </c>
      <c r="B4050" t="s">
        <v>6</v>
      </c>
      <c r="C4050" t="s">
        <v>2</v>
      </c>
      <c r="D4050" t="s">
        <v>38</v>
      </c>
      <c r="E4050" t="s">
        <v>1</v>
      </c>
      <c r="F4050" t="s">
        <v>0</v>
      </c>
      <c r="G4050">
        <v>8</v>
      </c>
      <c r="H4050">
        <v>2</v>
      </c>
      <c r="I4050">
        <v>188.97</v>
      </c>
      <c r="J4050">
        <v>3</v>
      </c>
      <c r="K4050">
        <v>5</v>
      </c>
      <c r="L4050">
        <v>1</v>
      </c>
      <c r="M4050" t="s">
        <v>45</v>
      </c>
      <c r="N4050" s="2">
        <v>23.62125</v>
      </c>
      <c r="O4050">
        <v>80</v>
      </c>
    </row>
    <row r="4051" spans="1:15" x14ac:dyDescent="0.2">
      <c r="A4051">
        <v>1708631</v>
      </c>
      <c r="B4051" t="s">
        <v>3</v>
      </c>
      <c r="C4051" t="s">
        <v>11</v>
      </c>
      <c r="D4051" t="s">
        <v>38</v>
      </c>
      <c r="E4051" t="s">
        <v>4</v>
      </c>
      <c r="F4051" t="s">
        <v>0</v>
      </c>
      <c r="G4051">
        <v>22</v>
      </c>
      <c r="H4051">
        <v>5</v>
      </c>
      <c r="I4051">
        <v>467.95</v>
      </c>
      <c r="J4051">
        <v>5</v>
      </c>
      <c r="K4051">
        <v>10</v>
      </c>
      <c r="L4051">
        <v>2</v>
      </c>
      <c r="M4051" t="s">
        <v>46</v>
      </c>
      <c r="N4051" s="2">
        <v>21.270454545454545</v>
      </c>
      <c r="O4051">
        <v>354</v>
      </c>
    </row>
    <row r="4052" spans="1:15" x14ac:dyDescent="0.2">
      <c r="A4052">
        <v>1708781</v>
      </c>
      <c r="B4052" t="s">
        <v>3</v>
      </c>
      <c r="C4052" t="s">
        <v>2</v>
      </c>
      <c r="D4052" t="s">
        <v>38</v>
      </c>
      <c r="E4052" t="s">
        <v>1</v>
      </c>
      <c r="F4052" t="s">
        <v>0</v>
      </c>
      <c r="G4052">
        <v>37</v>
      </c>
      <c r="H4052">
        <v>7</v>
      </c>
      <c r="I4052">
        <v>3143.5</v>
      </c>
      <c r="J4052">
        <v>10</v>
      </c>
      <c r="K4052">
        <v>17</v>
      </c>
      <c r="L4052">
        <v>3</v>
      </c>
      <c r="M4052" t="s">
        <v>47</v>
      </c>
      <c r="N4052" s="2">
        <v>84.959459459459453</v>
      </c>
      <c r="O4052">
        <v>1459</v>
      </c>
    </row>
    <row r="4053" spans="1:15" x14ac:dyDescent="0.2">
      <c r="A4053">
        <v>1708821</v>
      </c>
      <c r="B4053" t="s">
        <v>3</v>
      </c>
      <c r="C4053" t="s">
        <v>5</v>
      </c>
      <c r="D4053" t="s">
        <v>39</v>
      </c>
      <c r="E4053" t="s">
        <v>7</v>
      </c>
      <c r="F4053" t="s">
        <v>0</v>
      </c>
      <c r="G4053">
        <v>76</v>
      </c>
      <c r="H4053">
        <v>9</v>
      </c>
      <c r="I4053">
        <v>2817.5</v>
      </c>
      <c r="J4053">
        <v>10</v>
      </c>
      <c r="K4053">
        <v>19</v>
      </c>
      <c r="L4053">
        <v>3</v>
      </c>
      <c r="M4053" t="s">
        <v>47</v>
      </c>
      <c r="N4053" s="2">
        <v>37.07236842105263</v>
      </c>
      <c r="O4053">
        <v>1278</v>
      </c>
    </row>
    <row r="4054" spans="1:15" x14ac:dyDescent="0.2">
      <c r="A4054">
        <v>1708971</v>
      </c>
      <c r="B4054" t="s">
        <v>3</v>
      </c>
      <c r="C4054" t="s">
        <v>2</v>
      </c>
      <c r="D4054" t="s">
        <v>38</v>
      </c>
      <c r="E4054" t="s">
        <v>4</v>
      </c>
      <c r="F4054" t="s">
        <v>0</v>
      </c>
      <c r="G4054">
        <v>45</v>
      </c>
      <c r="H4054">
        <v>7</v>
      </c>
      <c r="I4054">
        <v>2714.34</v>
      </c>
      <c r="J4054">
        <v>10</v>
      </c>
      <c r="K4054">
        <v>17</v>
      </c>
      <c r="L4054">
        <v>3</v>
      </c>
      <c r="M4054" t="s">
        <v>47</v>
      </c>
      <c r="N4054" s="2">
        <v>60.318666666666672</v>
      </c>
      <c r="O4054">
        <v>1408</v>
      </c>
    </row>
    <row r="4055" spans="1:15" x14ac:dyDescent="0.2">
      <c r="A4055">
        <v>1709181</v>
      </c>
      <c r="B4055" t="s">
        <v>6</v>
      </c>
      <c r="C4055" t="s">
        <v>11</v>
      </c>
      <c r="D4055" t="s">
        <v>38</v>
      </c>
      <c r="E4055" t="s">
        <v>24</v>
      </c>
      <c r="F4055" t="s">
        <v>0</v>
      </c>
      <c r="G4055">
        <v>8</v>
      </c>
      <c r="H4055">
        <v>2</v>
      </c>
      <c r="I4055">
        <v>74.400000000000006</v>
      </c>
      <c r="J4055">
        <v>2</v>
      </c>
      <c r="K4055">
        <v>4</v>
      </c>
      <c r="L4055">
        <v>1</v>
      </c>
      <c r="M4055" t="s">
        <v>45</v>
      </c>
      <c r="N4055" s="2">
        <v>9.3000000000000007</v>
      </c>
      <c r="O4055">
        <v>34</v>
      </c>
    </row>
    <row r="4056" spans="1:15" x14ac:dyDescent="0.2">
      <c r="A4056">
        <v>1709221</v>
      </c>
      <c r="B4056" t="s">
        <v>6</v>
      </c>
      <c r="C4056" t="s">
        <v>12</v>
      </c>
      <c r="D4056" t="s">
        <v>38</v>
      </c>
      <c r="E4056" t="s">
        <v>4</v>
      </c>
      <c r="F4056" t="s">
        <v>0</v>
      </c>
      <c r="G4056">
        <v>27</v>
      </c>
      <c r="H4056">
        <v>5</v>
      </c>
      <c r="I4056">
        <v>355.81</v>
      </c>
      <c r="J4056">
        <v>4</v>
      </c>
      <c r="K4056">
        <v>9</v>
      </c>
      <c r="L4056">
        <v>2</v>
      </c>
      <c r="M4056" t="s">
        <v>46</v>
      </c>
      <c r="N4056" s="2">
        <v>13.178148148148148</v>
      </c>
      <c r="O4056">
        <v>211</v>
      </c>
    </row>
    <row r="4057" spans="1:15" x14ac:dyDescent="0.2">
      <c r="A4057">
        <v>1709941</v>
      </c>
      <c r="B4057" t="s">
        <v>3</v>
      </c>
      <c r="C4057" t="s">
        <v>2</v>
      </c>
      <c r="D4057" t="s">
        <v>38</v>
      </c>
      <c r="E4057" t="s">
        <v>7</v>
      </c>
      <c r="F4057" t="s">
        <v>0</v>
      </c>
      <c r="G4057">
        <v>16</v>
      </c>
      <c r="H4057">
        <v>4</v>
      </c>
      <c r="I4057">
        <v>915.54</v>
      </c>
      <c r="J4057">
        <v>6</v>
      </c>
      <c r="K4057">
        <v>10</v>
      </c>
      <c r="L4057">
        <v>2</v>
      </c>
      <c r="M4057" t="s">
        <v>46</v>
      </c>
      <c r="N4057" s="2">
        <v>57.221249999999998</v>
      </c>
      <c r="O4057">
        <v>550</v>
      </c>
    </row>
    <row r="4058" spans="1:15" x14ac:dyDescent="0.2">
      <c r="A4058">
        <v>1710201</v>
      </c>
      <c r="B4058" t="s">
        <v>3</v>
      </c>
      <c r="C4058" t="s">
        <v>5</v>
      </c>
      <c r="D4058" t="s">
        <v>40</v>
      </c>
      <c r="E4058" t="s">
        <v>1</v>
      </c>
      <c r="F4058" t="s">
        <v>0</v>
      </c>
      <c r="G4058">
        <v>25</v>
      </c>
      <c r="H4058">
        <v>5</v>
      </c>
      <c r="I4058">
        <v>1944.38</v>
      </c>
      <c r="J4058">
        <v>9</v>
      </c>
      <c r="K4058">
        <v>14</v>
      </c>
      <c r="L4058">
        <v>2</v>
      </c>
      <c r="M4058" t="s">
        <v>46</v>
      </c>
      <c r="N4058" s="2">
        <v>77.775199999999998</v>
      </c>
      <c r="O4058">
        <v>1035</v>
      </c>
    </row>
    <row r="4059" spans="1:15" x14ac:dyDescent="0.2">
      <c r="A4059">
        <v>1710351</v>
      </c>
      <c r="B4059" t="s">
        <v>3</v>
      </c>
      <c r="C4059" t="s">
        <v>9</v>
      </c>
      <c r="D4059" t="s">
        <v>38</v>
      </c>
      <c r="E4059" t="s">
        <v>1</v>
      </c>
      <c r="F4059" t="s">
        <v>0</v>
      </c>
      <c r="G4059">
        <v>10</v>
      </c>
      <c r="H4059">
        <v>3</v>
      </c>
      <c r="I4059">
        <v>235.18</v>
      </c>
      <c r="J4059">
        <v>3</v>
      </c>
      <c r="K4059">
        <v>6</v>
      </c>
      <c r="L4059">
        <v>1</v>
      </c>
      <c r="M4059" t="s">
        <v>45</v>
      </c>
      <c r="N4059" s="2">
        <v>23.518000000000001</v>
      </c>
      <c r="O4059">
        <v>44</v>
      </c>
    </row>
    <row r="4060" spans="1:15" x14ac:dyDescent="0.2">
      <c r="A4060">
        <v>1711091</v>
      </c>
      <c r="B4060" t="s">
        <v>6</v>
      </c>
      <c r="C4060" t="s">
        <v>2</v>
      </c>
      <c r="D4060" t="s">
        <v>38</v>
      </c>
      <c r="E4060" t="s">
        <v>4</v>
      </c>
      <c r="F4060" t="s">
        <v>0</v>
      </c>
      <c r="G4060">
        <v>22</v>
      </c>
      <c r="H4060">
        <v>5</v>
      </c>
      <c r="I4060">
        <v>366.65</v>
      </c>
      <c r="J4060">
        <v>4</v>
      </c>
      <c r="K4060">
        <v>9</v>
      </c>
      <c r="L4060">
        <v>2</v>
      </c>
      <c r="M4060" t="s">
        <v>46</v>
      </c>
      <c r="N4060" s="2">
        <v>16.665909090909089</v>
      </c>
      <c r="O4060">
        <v>101</v>
      </c>
    </row>
    <row r="4061" spans="1:15" x14ac:dyDescent="0.2">
      <c r="A4061">
        <v>1711131</v>
      </c>
      <c r="B4061" t="s">
        <v>6</v>
      </c>
      <c r="C4061" t="s">
        <v>12</v>
      </c>
      <c r="D4061" t="s">
        <v>38</v>
      </c>
      <c r="E4061" t="s">
        <v>4</v>
      </c>
      <c r="F4061" t="s">
        <v>0</v>
      </c>
      <c r="G4061">
        <v>23</v>
      </c>
      <c r="H4061">
        <v>5</v>
      </c>
      <c r="I4061">
        <v>619.74</v>
      </c>
      <c r="J4061">
        <v>5</v>
      </c>
      <c r="K4061">
        <v>10</v>
      </c>
      <c r="L4061">
        <v>2</v>
      </c>
      <c r="M4061" t="s">
        <v>46</v>
      </c>
      <c r="N4061" s="2">
        <v>26.945217391304347</v>
      </c>
      <c r="O4061">
        <v>102</v>
      </c>
    </row>
    <row r="4062" spans="1:15" x14ac:dyDescent="0.2">
      <c r="A4062">
        <v>1711281</v>
      </c>
      <c r="B4062" t="s">
        <v>3</v>
      </c>
      <c r="C4062" t="s">
        <v>5</v>
      </c>
      <c r="D4062" t="s">
        <v>38</v>
      </c>
      <c r="E4062" t="s">
        <v>7</v>
      </c>
      <c r="F4062" t="s">
        <v>0</v>
      </c>
      <c r="G4062">
        <v>35</v>
      </c>
      <c r="H4062">
        <v>6</v>
      </c>
      <c r="I4062">
        <v>1103.32</v>
      </c>
      <c r="J4062">
        <v>7</v>
      </c>
      <c r="K4062">
        <v>13</v>
      </c>
      <c r="L4062">
        <v>2</v>
      </c>
      <c r="M4062" t="s">
        <v>46</v>
      </c>
      <c r="N4062" s="2">
        <v>31.523428571428571</v>
      </c>
      <c r="O4062">
        <v>567</v>
      </c>
    </row>
    <row r="4063" spans="1:15" x14ac:dyDescent="0.2">
      <c r="A4063">
        <v>1711661</v>
      </c>
      <c r="B4063" t="s">
        <v>6</v>
      </c>
      <c r="C4063" t="s">
        <v>2</v>
      </c>
      <c r="D4063" t="s">
        <v>38</v>
      </c>
      <c r="E4063" t="s">
        <v>4</v>
      </c>
      <c r="F4063" t="s">
        <v>0</v>
      </c>
      <c r="G4063">
        <v>9</v>
      </c>
      <c r="H4063">
        <v>3</v>
      </c>
      <c r="I4063">
        <v>310.32</v>
      </c>
      <c r="J4063">
        <v>4</v>
      </c>
      <c r="K4063">
        <v>7</v>
      </c>
      <c r="L4063">
        <v>1</v>
      </c>
      <c r="M4063" t="s">
        <v>45</v>
      </c>
      <c r="N4063" s="2">
        <v>34.479999999999997</v>
      </c>
      <c r="O4063">
        <v>115</v>
      </c>
    </row>
    <row r="4064" spans="1:15" x14ac:dyDescent="0.2">
      <c r="A4064">
        <v>1712101</v>
      </c>
      <c r="B4064" t="s">
        <v>3</v>
      </c>
      <c r="C4064" t="s">
        <v>5</v>
      </c>
      <c r="D4064" t="s">
        <v>38</v>
      </c>
      <c r="E4064" t="s">
        <v>7</v>
      </c>
      <c r="F4064" t="s">
        <v>0</v>
      </c>
      <c r="G4064">
        <v>33</v>
      </c>
      <c r="H4064">
        <v>6</v>
      </c>
      <c r="I4064">
        <v>1885.28</v>
      </c>
      <c r="J4064">
        <v>8</v>
      </c>
      <c r="K4064">
        <v>14</v>
      </c>
      <c r="L4064">
        <v>2</v>
      </c>
      <c r="M4064" t="s">
        <v>46</v>
      </c>
      <c r="N4064" s="2">
        <v>57.129696969696965</v>
      </c>
      <c r="O4064">
        <v>985</v>
      </c>
    </row>
    <row r="4065" spans="1:15" x14ac:dyDescent="0.2">
      <c r="A4065">
        <v>1712781</v>
      </c>
      <c r="B4065" t="s">
        <v>6</v>
      </c>
      <c r="C4065" t="s">
        <v>2</v>
      </c>
      <c r="D4065" t="s">
        <v>38</v>
      </c>
      <c r="E4065" t="s">
        <v>1</v>
      </c>
      <c r="F4065" t="s">
        <v>0</v>
      </c>
      <c r="G4065">
        <v>27</v>
      </c>
      <c r="H4065">
        <v>5</v>
      </c>
      <c r="I4065">
        <v>156.55000000000001</v>
      </c>
      <c r="J4065">
        <v>3</v>
      </c>
      <c r="K4065">
        <v>8</v>
      </c>
      <c r="L4065">
        <v>2</v>
      </c>
      <c r="M4065" t="s">
        <v>46</v>
      </c>
      <c r="N4065" s="2">
        <v>5.7981481481481483</v>
      </c>
      <c r="O4065">
        <v>211</v>
      </c>
    </row>
    <row r="4066" spans="1:15" x14ac:dyDescent="0.2">
      <c r="A4066">
        <v>1712971</v>
      </c>
      <c r="B4066" t="s">
        <v>3</v>
      </c>
      <c r="C4066" t="s">
        <v>5</v>
      </c>
      <c r="D4066" t="s">
        <v>38</v>
      </c>
      <c r="E4066" t="s">
        <v>7</v>
      </c>
      <c r="F4066" t="s">
        <v>8</v>
      </c>
      <c r="G4066">
        <v>40</v>
      </c>
      <c r="H4066">
        <v>7</v>
      </c>
      <c r="I4066">
        <v>3460.69</v>
      </c>
      <c r="J4066">
        <v>10</v>
      </c>
      <c r="K4066">
        <v>17</v>
      </c>
      <c r="L4066">
        <v>3</v>
      </c>
      <c r="M4066" t="s">
        <v>47</v>
      </c>
      <c r="N4066" s="2">
        <v>86.517250000000004</v>
      </c>
      <c r="O4066">
        <v>1707</v>
      </c>
    </row>
    <row r="4067" spans="1:15" x14ac:dyDescent="0.2">
      <c r="A4067">
        <v>1713181</v>
      </c>
      <c r="B4067" t="s">
        <v>3</v>
      </c>
      <c r="C4067" t="s">
        <v>5</v>
      </c>
      <c r="D4067" t="s">
        <v>38</v>
      </c>
      <c r="E4067" t="s">
        <v>7</v>
      </c>
      <c r="F4067" t="s">
        <v>0</v>
      </c>
      <c r="G4067">
        <v>43</v>
      </c>
      <c r="H4067">
        <v>7</v>
      </c>
      <c r="I4067">
        <v>2886.93</v>
      </c>
      <c r="J4067">
        <v>10</v>
      </c>
      <c r="K4067">
        <v>17</v>
      </c>
      <c r="L4067">
        <v>3</v>
      </c>
      <c r="M4067" t="s">
        <v>47</v>
      </c>
      <c r="N4067" s="2">
        <v>67.137906976744176</v>
      </c>
      <c r="O4067">
        <v>966</v>
      </c>
    </row>
    <row r="4068" spans="1:15" x14ac:dyDescent="0.2">
      <c r="A4068">
        <v>1713561</v>
      </c>
      <c r="B4068" t="s">
        <v>3</v>
      </c>
      <c r="C4068" t="s">
        <v>5</v>
      </c>
      <c r="D4068" t="s">
        <v>38</v>
      </c>
      <c r="E4068" t="s">
        <v>1</v>
      </c>
      <c r="F4068" t="s">
        <v>0</v>
      </c>
      <c r="G4068">
        <v>28</v>
      </c>
      <c r="H4068">
        <v>6</v>
      </c>
      <c r="I4068">
        <v>816.12</v>
      </c>
      <c r="J4068">
        <v>6</v>
      </c>
      <c r="K4068">
        <v>12</v>
      </c>
      <c r="L4068">
        <v>2</v>
      </c>
      <c r="M4068" t="s">
        <v>46</v>
      </c>
      <c r="N4068" s="2">
        <v>29.147142857142857</v>
      </c>
      <c r="O4068">
        <v>355</v>
      </c>
    </row>
    <row r="4069" spans="1:15" x14ac:dyDescent="0.2">
      <c r="A4069">
        <v>1714681</v>
      </c>
      <c r="B4069" t="s">
        <v>3</v>
      </c>
      <c r="C4069" t="s">
        <v>5</v>
      </c>
      <c r="D4069" t="s">
        <v>38</v>
      </c>
      <c r="E4069" t="s">
        <v>4</v>
      </c>
      <c r="F4069" t="s">
        <v>0</v>
      </c>
      <c r="G4069">
        <v>122</v>
      </c>
      <c r="H4069">
        <v>10</v>
      </c>
      <c r="I4069">
        <v>4202.76</v>
      </c>
      <c r="J4069">
        <v>10</v>
      </c>
      <c r="K4069">
        <v>20</v>
      </c>
      <c r="L4069">
        <v>3</v>
      </c>
      <c r="M4069" t="s">
        <v>47</v>
      </c>
      <c r="N4069" s="2">
        <v>34.448852459016393</v>
      </c>
      <c r="O4069">
        <v>2004</v>
      </c>
    </row>
    <row r="4070" spans="1:15" x14ac:dyDescent="0.2">
      <c r="A4070">
        <v>1714721</v>
      </c>
      <c r="B4070" t="s">
        <v>3</v>
      </c>
      <c r="C4070" t="s">
        <v>2</v>
      </c>
      <c r="D4070" t="s">
        <v>38</v>
      </c>
      <c r="E4070" t="s">
        <v>4</v>
      </c>
      <c r="F4070" t="s">
        <v>0</v>
      </c>
      <c r="G4070">
        <v>45</v>
      </c>
      <c r="H4070">
        <v>7</v>
      </c>
      <c r="I4070">
        <v>3051.56</v>
      </c>
      <c r="J4070">
        <v>10</v>
      </c>
      <c r="K4070">
        <v>17</v>
      </c>
      <c r="L4070">
        <v>3</v>
      </c>
      <c r="M4070" t="s">
        <v>47</v>
      </c>
      <c r="N4070" s="2">
        <v>67.812444444444438</v>
      </c>
      <c r="O4070">
        <v>1838</v>
      </c>
    </row>
    <row r="4071" spans="1:15" x14ac:dyDescent="0.2">
      <c r="A4071">
        <v>1714871</v>
      </c>
      <c r="B4071" t="s">
        <v>3</v>
      </c>
      <c r="C4071" t="s">
        <v>2</v>
      </c>
      <c r="D4071" t="s">
        <v>38</v>
      </c>
      <c r="E4071" t="s">
        <v>1</v>
      </c>
      <c r="F4071" t="s">
        <v>0</v>
      </c>
      <c r="G4071">
        <v>60</v>
      </c>
      <c r="H4071">
        <v>8</v>
      </c>
      <c r="I4071">
        <v>2158.64</v>
      </c>
      <c r="J4071">
        <v>9</v>
      </c>
      <c r="K4071">
        <v>17</v>
      </c>
      <c r="L4071">
        <v>3</v>
      </c>
      <c r="M4071" t="s">
        <v>47</v>
      </c>
      <c r="N4071" s="2">
        <v>35.977333333333334</v>
      </c>
      <c r="O4071">
        <v>1740</v>
      </c>
    </row>
    <row r="4072" spans="1:15" x14ac:dyDescent="0.2">
      <c r="A4072">
        <v>1715121</v>
      </c>
      <c r="B4072" t="s">
        <v>6</v>
      </c>
      <c r="C4072" t="s">
        <v>5</v>
      </c>
      <c r="D4072" t="s">
        <v>38</v>
      </c>
      <c r="E4072" t="s">
        <v>1</v>
      </c>
      <c r="F4072" t="s">
        <v>0</v>
      </c>
      <c r="G4072">
        <v>26</v>
      </c>
      <c r="H4072">
        <v>5</v>
      </c>
      <c r="I4072">
        <v>668.53</v>
      </c>
      <c r="J4072">
        <v>5</v>
      </c>
      <c r="K4072">
        <v>10</v>
      </c>
      <c r="L4072">
        <v>2</v>
      </c>
      <c r="M4072" t="s">
        <v>46</v>
      </c>
      <c r="N4072" s="2">
        <v>25.712692307692308</v>
      </c>
      <c r="O4072">
        <v>643</v>
      </c>
    </row>
    <row r="4073" spans="1:15" x14ac:dyDescent="0.2">
      <c r="A4073">
        <v>1715311</v>
      </c>
      <c r="B4073" t="s">
        <v>3</v>
      </c>
      <c r="C4073" t="s">
        <v>5</v>
      </c>
      <c r="D4073" t="s">
        <v>38</v>
      </c>
      <c r="E4073" t="s">
        <v>4</v>
      </c>
      <c r="F4073" t="s">
        <v>0</v>
      </c>
      <c r="G4073">
        <v>154</v>
      </c>
      <c r="H4073">
        <v>10</v>
      </c>
      <c r="I4073">
        <v>2886.58</v>
      </c>
      <c r="J4073">
        <v>10</v>
      </c>
      <c r="K4073">
        <v>20</v>
      </c>
      <c r="L4073">
        <v>3</v>
      </c>
      <c r="M4073" t="s">
        <v>47</v>
      </c>
      <c r="N4073" s="2">
        <v>18.744025974025973</v>
      </c>
      <c r="O4073">
        <v>1354</v>
      </c>
    </row>
    <row r="4074" spans="1:15" x14ac:dyDescent="0.2">
      <c r="A4074">
        <v>1715991</v>
      </c>
      <c r="B4074" t="s">
        <v>3</v>
      </c>
      <c r="C4074" t="s">
        <v>12</v>
      </c>
      <c r="D4074" t="s">
        <v>38</v>
      </c>
      <c r="E4074" t="s">
        <v>4</v>
      </c>
      <c r="F4074" t="s">
        <v>0</v>
      </c>
      <c r="G4074">
        <v>104</v>
      </c>
      <c r="H4074">
        <v>10</v>
      </c>
      <c r="I4074">
        <v>1110.31</v>
      </c>
      <c r="J4074">
        <v>7</v>
      </c>
      <c r="K4074">
        <v>17</v>
      </c>
      <c r="L4074">
        <v>3</v>
      </c>
      <c r="M4074" t="s">
        <v>47</v>
      </c>
      <c r="N4074" s="2">
        <v>10.676057692307692</v>
      </c>
      <c r="O4074">
        <v>671</v>
      </c>
    </row>
    <row r="4075" spans="1:15" x14ac:dyDescent="0.2">
      <c r="A4075">
        <v>1716051</v>
      </c>
      <c r="B4075" t="s">
        <v>3</v>
      </c>
      <c r="C4075" t="s">
        <v>2</v>
      </c>
      <c r="D4075" t="s">
        <v>38</v>
      </c>
      <c r="E4075" t="s">
        <v>7</v>
      </c>
      <c r="F4075" t="s">
        <v>8</v>
      </c>
      <c r="G4075">
        <v>36</v>
      </c>
      <c r="H4075">
        <v>7</v>
      </c>
      <c r="I4075">
        <v>2364.7399999999998</v>
      </c>
      <c r="J4075">
        <v>9</v>
      </c>
      <c r="K4075">
        <v>16</v>
      </c>
      <c r="L4075">
        <v>3</v>
      </c>
      <c r="M4075" t="s">
        <v>47</v>
      </c>
      <c r="N4075" s="2">
        <v>65.687222222222218</v>
      </c>
      <c r="O4075">
        <v>1389</v>
      </c>
    </row>
    <row r="4076" spans="1:15" x14ac:dyDescent="0.2">
      <c r="A4076">
        <v>1716241</v>
      </c>
      <c r="B4076" t="s">
        <v>3</v>
      </c>
      <c r="C4076" t="s">
        <v>5</v>
      </c>
      <c r="D4076" t="s">
        <v>38</v>
      </c>
      <c r="E4076" t="s">
        <v>4</v>
      </c>
      <c r="F4076" t="s">
        <v>0</v>
      </c>
      <c r="G4076">
        <v>47</v>
      </c>
      <c r="H4076">
        <v>8</v>
      </c>
      <c r="I4076">
        <v>2316.2600000000002</v>
      </c>
      <c r="J4076">
        <v>9</v>
      </c>
      <c r="K4076">
        <v>17</v>
      </c>
      <c r="L4076">
        <v>3</v>
      </c>
      <c r="M4076" t="s">
        <v>47</v>
      </c>
      <c r="N4076" s="2">
        <v>49.282127659574471</v>
      </c>
      <c r="O4076">
        <v>1551</v>
      </c>
    </row>
    <row r="4077" spans="1:15" x14ac:dyDescent="0.2">
      <c r="A4077">
        <v>1716391</v>
      </c>
      <c r="B4077" t="s">
        <v>3</v>
      </c>
      <c r="C4077" t="s">
        <v>2</v>
      </c>
      <c r="D4077" t="s">
        <v>38</v>
      </c>
      <c r="E4077" t="s">
        <v>1</v>
      </c>
      <c r="F4077" t="s">
        <v>0</v>
      </c>
      <c r="G4077">
        <v>125</v>
      </c>
      <c r="H4077">
        <v>10</v>
      </c>
      <c r="I4077">
        <v>953.96</v>
      </c>
      <c r="J4077">
        <v>6</v>
      </c>
      <c r="K4077">
        <v>16</v>
      </c>
      <c r="L4077">
        <v>3</v>
      </c>
      <c r="M4077" t="s">
        <v>47</v>
      </c>
      <c r="N4077" s="2">
        <v>7.6316800000000002</v>
      </c>
      <c r="O4077">
        <v>952</v>
      </c>
    </row>
    <row r="4078" spans="1:15" x14ac:dyDescent="0.2">
      <c r="A4078">
        <v>1716771</v>
      </c>
      <c r="B4078" t="s">
        <v>6</v>
      </c>
      <c r="C4078" t="s">
        <v>12</v>
      </c>
      <c r="D4078" t="s">
        <v>38</v>
      </c>
      <c r="E4078" t="s">
        <v>1</v>
      </c>
      <c r="F4078" t="s">
        <v>0</v>
      </c>
      <c r="G4078">
        <v>20</v>
      </c>
      <c r="H4078">
        <v>4</v>
      </c>
      <c r="I4078">
        <v>325.89999999999998</v>
      </c>
      <c r="J4078">
        <v>4</v>
      </c>
      <c r="K4078">
        <v>8</v>
      </c>
      <c r="L4078">
        <v>2</v>
      </c>
      <c r="M4078" t="s">
        <v>46</v>
      </c>
      <c r="N4078" s="2">
        <v>16.294999999999998</v>
      </c>
      <c r="O4078">
        <v>79</v>
      </c>
    </row>
    <row r="4079" spans="1:15" x14ac:dyDescent="0.2">
      <c r="A4079">
        <v>1716811</v>
      </c>
      <c r="B4079" t="s">
        <v>3</v>
      </c>
      <c r="C4079" t="s">
        <v>5</v>
      </c>
      <c r="D4079" t="s">
        <v>38</v>
      </c>
      <c r="E4079" t="s">
        <v>4</v>
      </c>
      <c r="F4079" t="s">
        <v>0</v>
      </c>
      <c r="G4079">
        <v>24</v>
      </c>
      <c r="H4079">
        <v>5</v>
      </c>
      <c r="I4079">
        <v>268.31</v>
      </c>
      <c r="J4079">
        <v>4</v>
      </c>
      <c r="K4079">
        <v>9</v>
      </c>
      <c r="L4079">
        <v>2</v>
      </c>
      <c r="M4079" t="s">
        <v>46</v>
      </c>
      <c r="N4079" s="2">
        <v>11.179583333333333</v>
      </c>
      <c r="O4079">
        <v>259</v>
      </c>
    </row>
    <row r="4080" spans="1:15" x14ac:dyDescent="0.2">
      <c r="A4080">
        <v>1717171</v>
      </c>
      <c r="B4080" t="s">
        <v>3</v>
      </c>
      <c r="C4080" t="s">
        <v>2</v>
      </c>
      <c r="D4080" t="s">
        <v>38</v>
      </c>
      <c r="E4080" t="s">
        <v>7</v>
      </c>
      <c r="F4080" t="s">
        <v>0</v>
      </c>
      <c r="G4080">
        <v>10</v>
      </c>
      <c r="H4080">
        <v>3</v>
      </c>
      <c r="I4080">
        <v>952.79</v>
      </c>
      <c r="J4080">
        <v>6</v>
      </c>
      <c r="K4080">
        <v>9</v>
      </c>
      <c r="L4080">
        <v>2</v>
      </c>
      <c r="M4080" t="s">
        <v>46</v>
      </c>
      <c r="N4080" s="2">
        <v>95.278999999999996</v>
      </c>
      <c r="O4080">
        <v>508</v>
      </c>
    </row>
    <row r="4081" spans="1:15" x14ac:dyDescent="0.2">
      <c r="A4081">
        <v>1717401</v>
      </c>
      <c r="B4081" t="s">
        <v>3</v>
      </c>
      <c r="C4081" t="s">
        <v>9</v>
      </c>
      <c r="D4081" t="s">
        <v>38</v>
      </c>
      <c r="E4081" t="s">
        <v>1</v>
      </c>
      <c r="F4081" t="s">
        <v>0</v>
      </c>
      <c r="G4081">
        <v>80</v>
      </c>
      <c r="H4081">
        <v>9</v>
      </c>
      <c r="I4081">
        <v>1811.44</v>
      </c>
      <c r="J4081">
        <v>8</v>
      </c>
      <c r="K4081">
        <v>17</v>
      </c>
      <c r="L4081">
        <v>3</v>
      </c>
      <c r="M4081" t="s">
        <v>47</v>
      </c>
      <c r="N4081" s="2">
        <v>22.643000000000001</v>
      </c>
      <c r="O4081">
        <v>742</v>
      </c>
    </row>
    <row r="4082" spans="1:15" x14ac:dyDescent="0.2">
      <c r="A4082">
        <v>1717551</v>
      </c>
      <c r="B4082" t="s">
        <v>6</v>
      </c>
      <c r="C4082" t="s">
        <v>5</v>
      </c>
      <c r="D4082" t="s">
        <v>38</v>
      </c>
      <c r="E4082" t="s">
        <v>1</v>
      </c>
      <c r="F4082" t="s">
        <v>0</v>
      </c>
      <c r="G4082">
        <v>24</v>
      </c>
      <c r="H4082">
        <v>5</v>
      </c>
      <c r="I4082">
        <v>233.26</v>
      </c>
      <c r="J4082">
        <v>3</v>
      </c>
      <c r="K4082">
        <v>8</v>
      </c>
      <c r="L4082">
        <v>2</v>
      </c>
      <c r="M4082" t="s">
        <v>46</v>
      </c>
      <c r="N4082" s="2">
        <v>9.7191666666666663</v>
      </c>
      <c r="O4082">
        <v>162</v>
      </c>
    </row>
    <row r="4083" spans="1:15" x14ac:dyDescent="0.2">
      <c r="A4083">
        <v>1717741</v>
      </c>
      <c r="B4083" t="s">
        <v>3</v>
      </c>
      <c r="C4083" t="s">
        <v>2</v>
      </c>
      <c r="D4083" t="s">
        <v>38</v>
      </c>
      <c r="E4083" t="s">
        <v>7</v>
      </c>
      <c r="F4083" t="s">
        <v>0</v>
      </c>
      <c r="G4083">
        <v>30</v>
      </c>
      <c r="H4083">
        <v>6</v>
      </c>
      <c r="I4083">
        <v>1153.8499999999999</v>
      </c>
      <c r="J4083">
        <v>7</v>
      </c>
      <c r="K4083">
        <v>13</v>
      </c>
      <c r="L4083">
        <v>2</v>
      </c>
      <c r="M4083" t="s">
        <v>46</v>
      </c>
      <c r="N4083" s="2">
        <v>38.461666666666666</v>
      </c>
      <c r="O4083">
        <v>928</v>
      </c>
    </row>
    <row r="4084" spans="1:15" x14ac:dyDescent="0.2">
      <c r="A4084">
        <v>1717891</v>
      </c>
      <c r="B4084" t="s">
        <v>3</v>
      </c>
      <c r="C4084" t="s">
        <v>5</v>
      </c>
      <c r="D4084" t="s">
        <v>38</v>
      </c>
      <c r="E4084" t="s">
        <v>7</v>
      </c>
      <c r="F4084" t="s">
        <v>0</v>
      </c>
      <c r="G4084">
        <v>83</v>
      </c>
      <c r="H4084">
        <v>9</v>
      </c>
      <c r="I4084">
        <v>2010.78</v>
      </c>
      <c r="J4084">
        <v>9</v>
      </c>
      <c r="K4084">
        <v>18</v>
      </c>
      <c r="L4084">
        <v>3</v>
      </c>
      <c r="M4084" t="s">
        <v>47</v>
      </c>
      <c r="N4084" s="2">
        <v>24.226265060240962</v>
      </c>
      <c r="O4084">
        <v>1392</v>
      </c>
    </row>
    <row r="4085" spans="1:15" x14ac:dyDescent="0.2">
      <c r="A4085">
        <v>1718291</v>
      </c>
      <c r="B4085" t="s">
        <v>6</v>
      </c>
      <c r="C4085" t="s">
        <v>12</v>
      </c>
      <c r="D4085" t="s">
        <v>38</v>
      </c>
      <c r="E4085" t="s">
        <v>4</v>
      </c>
      <c r="F4085" t="s">
        <v>0</v>
      </c>
      <c r="G4085">
        <v>19</v>
      </c>
      <c r="H4085">
        <v>4</v>
      </c>
      <c r="I4085">
        <v>129.94999999999999</v>
      </c>
      <c r="J4085">
        <v>3</v>
      </c>
      <c r="K4085">
        <v>7</v>
      </c>
      <c r="L4085">
        <v>1</v>
      </c>
      <c r="M4085" t="s">
        <v>45</v>
      </c>
      <c r="N4085" s="2">
        <v>6.8394736842105255</v>
      </c>
      <c r="O4085">
        <v>129</v>
      </c>
    </row>
    <row r="4086" spans="1:15" x14ac:dyDescent="0.2">
      <c r="A4086">
        <v>1718331</v>
      </c>
      <c r="B4086" t="s">
        <v>3</v>
      </c>
      <c r="C4086" t="s">
        <v>2</v>
      </c>
      <c r="D4086" t="s">
        <v>38</v>
      </c>
      <c r="E4086" t="s">
        <v>1</v>
      </c>
      <c r="F4086" t="s">
        <v>0</v>
      </c>
      <c r="G4086">
        <v>37</v>
      </c>
      <c r="H4086">
        <v>7</v>
      </c>
      <c r="I4086">
        <v>2438.1799999999998</v>
      </c>
      <c r="J4086">
        <v>9</v>
      </c>
      <c r="K4086">
        <v>16</v>
      </c>
      <c r="L4086">
        <v>3</v>
      </c>
      <c r="M4086" t="s">
        <v>47</v>
      </c>
      <c r="N4086" s="2">
        <v>65.896756756756758</v>
      </c>
      <c r="O4086">
        <v>1281</v>
      </c>
    </row>
    <row r="4087" spans="1:15" x14ac:dyDescent="0.2">
      <c r="A4087">
        <v>1718901</v>
      </c>
      <c r="B4087" t="s">
        <v>3</v>
      </c>
      <c r="C4087" t="s">
        <v>5</v>
      </c>
      <c r="D4087" t="s">
        <v>38</v>
      </c>
      <c r="E4087" t="s">
        <v>1</v>
      </c>
      <c r="F4087" t="s">
        <v>0</v>
      </c>
      <c r="G4087">
        <v>104</v>
      </c>
      <c r="H4087">
        <v>10</v>
      </c>
      <c r="I4087">
        <v>1165.58</v>
      </c>
      <c r="J4087">
        <v>7</v>
      </c>
      <c r="K4087">
        <v>17</v>
      </c>
      <c r="L4087">
        <v>3</v>
      </c>
      <c r="M4087" t="s">
        <v>47</v>
      </c>
      <c r="N4087" s="2">
        <v>11.2075</v>
      </c>
      <c r="O4087">
        <v>760</v>
      </c>
    </row>
    <row r="4088" spans="1:15" x14ac:dyDescent="0.2">
      <c r="A4088">
        <v>1719071</v>
      </c>
      <c r="B4088" t="s">
        <v>3</v>
      </c>
      <c r="C4088" t="s">
        <v>5</v>
      </c>
      <c r="D4088" t="s">
        <v>38</v>
      </c>
      <c r="E4088" t="s">
        <v>4</v>
      </c>
      <c r="F4088" t="s">
        <v>0</v>
      </c>
      <c r="G4088">
        <v>99</v>
      </c>
      <c r="H4088">
        <v>9</v>
      </c>
      <c r="I4088">
        <v>3532.52</v>
      </c>
      <c r="J4088">
        <v>10</v>
      </c>
      <c r="K4088">
        <v>19</v>
      </c>
      <c r="L4088">
        <v>3</v>
      </c>
      <c r="M4088" t="s">
        <v>47</v>
      </c>
      <c r="N4088" s="2">
        <v>35.682020202020205</v>
      </c>
      <c r="O4088">
        <v>1456</v>
      </c>
    </row>
    <row r="4089" spans="1:15" x14ac:dyDescent="0.2">
      <c r="A4089">
        <v>1719301</v>
      </c>
      <c r="B4089" t="s">
        <v>3</v>
      </c>
      <c r="C4089" t="s">
        <v>5</v>
      </c>
      <c r="D4089" t="s">
        <v>38</v>
      </c>
      <c r="E4089" t="s">
        <v>4</v>
      </c>
      <c r="F4089" t="s">
        <v>0</v>
      </c>
      <c r="G4089">
        <v>28</v>
      </c>
      <c r="H4089">
        <v>6</v>
      </c>
      <c r="I4089">
        <v>1126.6400000000001</v>
      </c>
      <c r="J4089">
        <v>7</v>
      </c>
      <c r="K4089">
        <v>13</v>
      </c>
      <c r="L4089">
        <v>2</v>
      </c>
      <c r="M4089" t="s">
        <v>46</v>
      </c>
      <c r="N4089" s="2">
        <v>40.237142857142864</v>
      </c>
      <c r="O4089">
        <v>437</v>
      </c>
    </row>
    <row r="4090" spans="1:15" x14ac:dyDescent="0.2">
      <c r="A4090">
        <v>1719791</v>
      </c>
      <c r="B4090" t="s">
        <v>10</v>
      </c>
      <c r="C4090" t="s">
        <v>2</v>
      </c>
      <c r="D4090" t="s">
        <v>38</v>
      </c>
      <c r="E4090" t="s">
        <v>4</v>
      </c>
      <c r="F4090" t="s">
        <v>0</v>
      </c>
      <c r="G4090">
        <v>2</v>
      </c>
      <c r="H4090">
        <v>1</v>
      </c>
      <c r="I4090">
        <v>63.27</v>
      </c>
      <c r="J4090">
        <v>2</v>
      </c>
      <c r="K4090">
        <v>3</v>
      </c>
      <c r="L4090">
        <v>1</v>
      </c>
      <c r="M4090" t="s">
        <v>45</v>
      </c>
      <c r="N4090" s="2">
        <v>31.635000000000002</v>
      </c>
      <c r="O4090">
        <v>67</v>
      </c>
    </row>
    <row r="4091" spans="1:15" x14ac:dyDescent="0.2">
      <c r="A4091">
        <v>1719981</v>
      </c>
      <c r="B4091" t="s">
        <v>3</v>
      </c>
      <c r="C4091" t="s">
        <v>2</v>
      </c>
      <c r="D4091" t="s">
        <v>38</v>
      </c>
      <c r="E4091" t="s">
        <v>4</v>
      </c>
      <c r="F4091" t="s">
        <v>8</v>
      </c>
      <c r="G4091">
        <v>151</v>
      </c>
      <c r="H4091">
        <v>10</v>
      </c>
      <c r="I4091">
        <v>2752.78</v>
      </c>
      <c r="J4091">
        <v>10</v>
      </c>
      <c r="K4091">
        <v>20</v>
      </c>
      <c r="L4091">
        <v>3</v>
      </c>
      <c r="M4091" t="s">
        <v>47</v>
      </c>
      <c r="N4091" s="2">
        <v>18.230331125827817</v>
      </c>
      <c r="O4091">
        <v>1610</v>
      </c>
    </row>
    <row r="4092" spans="1:15" x14ac:dyDescent="0.2">
      <c r="A4092">
        <v>1720051</v>
      </c>
      <c r="B4092" t="s">
        <v>10</v>
      </c>
      <c r="C4092" t="s">
        <v>11</v>
      </c>
      <c r="D4092" t="s">
        <v>38</v>
      </c>
      <c r="E4092" t="s">
        <v>1</v>
      </c>
      <c r="F4092" t="s">
        <v>0</v>
      </c>
      <c r="G4092">
        <v>1</v>
      </c>
      <c r="H4092">
        <v>1</v>
      </c>
      <c r="I4092">
        <v>8.25</v>
      </c>
      <c r="J4092">
        <v>1</v>
      </c>
      <c r="K4092">
        <v>2</v>
      </c>
      <c r="L4092">
        <v>1</v>
      </c>
      <c r="M4092" t="s">
        <v>45</v>
      </c>
      <c r="N4092" s="2">
        <v>8.25</v>
      </c>
      <c r="O4092">
        <v>9</v>
      </c>
    </row>
    <row r="4093" spans="1:15" x14ac:dyDescent="0.2">
      <c r="A4093">
        <v>1720241</v>
      </c>
      <c r="B4093" t="s">
        <v>6</v>
      </c>
      <c r="C4093" t="s">
        <v>2</v>
      </c>
      <c r="D4093" t="s">
        <v>38</v>
      </c>
      <c r="E4093" t="s">
        <v>4</v>
      </c>
      <c r="F4093" t="s">
        <v>0</v>
      </c>
      <c r="G4093">
        <v>72</v>
      </c>
      <c r="H4093">
        <v>9</v>
      </c>
      <c r="I4093">
        <v>598.79</v>
      </c>
      <c r="J4093">
        <v>5</v>
      </c>
      <c r="K4093">
        <v>14</v>
      </c>
      <c r="L4093">
        <v>2</v>
      </c>
      <c r="M4093" t="s">
        <v>46</v>
      </c>
      <c r="N4093" s="2">
        <v>8.3165277777777771</v>
      </c>
      <c r="O4093">
        <v>487</v>
      </c>
    </row>
    <row r="4094" spans="1:15" x14ac:dyDescent="0.2">
      <c r="A4094">
        <v>1720431</v>
      </c>
      <c r="B4094" t="s">
        <v>6</v>
      </c>
      <c r="C4094" t="s">
        <v>2</v>
      </c>
      <c r="D4094" t="s">
        <v>38</v>
      </c>
      <c r="E4094" t="s">
        <v>1</v>
      </c>
      <c r="F4094" t="s">
        <v>8</v>
      </c>
      <c r="G4094">
        <v>7</v>
      </c>
      <c r="H4094">
        <v>2</v>
      </c>
      <c r="I4094">
        <v>90.22</v>
      </c>
      <c r="J4094">
        <v>2</v>
      </c>
      <c r="K4094">
        <v>4</v>
      </c>
      <c r="L4094">
        <v>1</v>
      </c>
      <c r="M4094" t="s">
        <v>45</v>
      </c>
      <c r="N4094" s="2">
        <v>12.888571428571428</v>
      </c>
      <c r="O4094">
        <v>73</v>
      </c>
    </row>
    <row r="4095" spans="1:15" x14ac:dyDescent="0.2">
      <c r="A4095">
        <v>1720581</v>
      </c>
      <c r="B4095" t="s">
        <v>3</v>
      </c>
      <c r="C4095" t="s">
        <v>2</v>
      </c>
      <c r="D4095" t="s">
        <v>38</v>
      </c>
      <c r="E4095" t="s">
        <v>1</v>
      </c>
      <c r="F4095" t="s">
        <v>0</v>
      </c>
      <c r="G4095">
        <v>26</v>
      </c>
      <c r="H4095">
        <v>5</v>
      </c>
      <c r="I4095">
        <v>1022.15</v>
      </c>
      <c r="J4095">
        <v>7</v>
      </c>
      <c r="K4095">
        <v>12</v>
      </c>
      <c r="L4095">
        <v>2</v>
      </c>
      <c r="M4095" t="s">
        <v>46</v>
      </c>
      <c r="N4095" s="2">
        <v>39.313461538461539</v>
      </c>
      <c r="O4095">
        <v>802</v>
      </c>
    </row>
    <row r="4096" spans="1:15" x14ac:dyDescent="0.2">
      <c r="A4096">
        <v>1720621</v>
      </c>
      <c r="B4096" t="s">
        <v>3</v>
      </c>
      <c r="C4096" t="s">
        <v>2</v>
      </c>
      <c r="D4096" t="s">
        <v>38</v>
      </c>
      <c r="E4096" t="s">
        <v>7</v>
      </c>
      <c r="F4096" t="s">
        <v>0</v>
      </c>
      <c r="G4096">
        <v>21</v>
      </c>
      <c r="H4096">
        <v>4</v>
      </c>
      <c r="I4096">
        <v>909.05</v>
      </c>
      <c r="J4096">
        <v>6</v>
      </c>
      <c r="K4096">
        <v>10</v>
      </c>
      <c r="L4096">
        <v>2</v>
      </c>
      <c r="M4096" t="s">
        <v>46</v>
      </c>
      <c r="N4096" s="2">
        <v>43.288095238095238</v>
      </c>
      <c r="O4096">
        <v>564</v>
      </c>
    </row>
    <row r="4097" spans="1:15" x14ac:dyDescent="0.2">
      <c r="A4097">
        <v>1720771</v>
      </c>
      <c r="B4097" t="s">
        <v>3</v>
      </c>
      <c r="C4097" t="s">
        <v>2</v>
      </c>
      <c r="D4097" t="s">
        <v>38</v>
      </c>
      <c r="E4097" t="s">
        <v>7</v>
      </c>
      <c r="F4097" t="s">
        <v>0</v>
      </c>
      <c r="G4097">
        <v>48</v>
      </c>
      <c r="H4097">
        <v>8</v>
      </c>
      <c r="I4097">
        <v>949.41</v>
      </c>
      <c r="J4097">
        <v>6</v>
      </c>
      <c r="K4097">
        <v>14</v>
      </c>
      <c r="L4097">
        <v>2</v>
      </c>
      <c r="M4097" t="s">
        <v>46</v>
      </c>
      <c r="N4097" s="2">
        <v>19.779374999999998</v>
      </c>
      <c r="O4097">
        <v>475</v>
      </c>
    </row>
    <row r="4098" spans="1:15" x14ac:dyDescent="0.2">
      <c r="A4098">
        <v>1721021</v>
      </c>
      <c r="B4098" t="s">
        <v>6</v>
      </c>
      <c r="C4098" t="s">
        <v>12</v>
      </c>
      <c r="D4098" t="s">
        <v>38</v>
      </c>
      <c r="E4098" t="s">
        <v>4</v>
      </c>
      <c r="F4098" t="s">
        <v>0</v>
      </c>
      <c r="G4098">
        <v>9</v>
      </c>
      <c r="H4098">
        <v>3</v>
      </c>
      <c r="I4098">
        <v>121.83</v>
      </c>
      <c r="J4098">
        <v>3</v>
      </c>
      <c r="K4098">
        <v>6</v>
      </c>
      <c r="L4098">
        <v>1</v>
      </c>
      <c r="M4098" t="s">
        <v>45</v>
      </c>
      <c r="N4098" s="2">
        <v>13.536666666666667</v>
      </c>
      <c r="O4098">
        <v>40</v>
      </c>
    </row>
    <row r="4099" spans="1:15" x14ac:dyDescent="0.2">
      <c r="A4099">
        <v>1721171</v>
      </c>
      <c r="B4099" t="s">
        <v>3</v>
      </c>
      <c r="C4099" t="s">
        <v>2</v>
      </c>
      <c r="D4099" t="s">
        <v>38</v>
      </c>
      <c r="E4099" t="s">
        <v>7</v>
      </c>
      <c r="F4099" t="s">
        <v>0</v>
      </c>
      <c r="G4099">
        <v>30</v>
      </c>
      <c r="H4099">
        <v>6</v>
      </c>
      <c r="I4099">
        <v>1011.11</v>
      </c>
      <c r="J4099">
        <v>7</v>
      </c>
      <c r="K4099">
        <v>13</v>
      </c>
      <c r="L4099">
        <v>2</v>
      </c>
      <c r="M4099" t="s">
        <v>46</v>
      </c>
      <c r="N4099" s="2">
        <v>33.70366666666667</v>
      </c>
      <c r="O4099">
        <v>846</v>
      </c>
    </row>
    <row r="4100" spans="1:15" x14ac:dyDescent="0.2">
      <c r="A4100">
        <v>1721211</v>
      </c>
      <c r="B4100" t="s">
        <v>3</v>
      </c>
      <c r="C4100" t="s">
        <v>2</v>
      </c>
      <c r="D4100" t="s">
        <v>38</v>
      </c>
      <c r="E4100" t="s">
        <v>1</v>
      </c>
      <c r="F4100" t="s">
        <v>0</v>
      </c>
      <c r="G4100">
        <v>52</v>
      </c>
      <c r="H4100">
        <v>8</v>
      </c>
      <c r="I4100">
        <v>1264.77</v>
      </c>
      <c r="J4100">
        <v>7</v>
      </c>
      <c r="K4100">
        <v>15</v>
      </c>
      <c r="L4100">
        <v>3</v>
      </c>
      <c r="M4100" t="s">
        <v>47</v>
      </c>
      <c r="N4100" s="2">
        <v>24.322499999999998</v>
      </c>
      <c r="O4100">
        <v>1007</v>
      </c>
    </row>
    <row r="4101" spans="1:15" x14ac:dyDescent="0.2">
      <c r="A4101">
        <v>1721361</v>
      </c>
      <c r="B4101" t="s">
        <v>3</v>
      </c>
      <c r="C4101" t="s">
        <v>2</v>
      </c>
      <c r="D4101" t="s">
        <v>38</v>
      </c>
      <c r="E4101" t="s">
        <v>7</v>
      </c>
      <c r="F4101" t="s">
        <v>0</v>
      </c>
      <c r="G4101">
        <v>65</v>
      </c>
      <c r="H4101">
        <v>9</v>
      </c>
      <c r="I4101">
        <v>3452.97</v>
      </c>
      <c r="J4101">
        <v>10</v>
      </c>
      <c r="K4101">
        <v>19</v>
      </c>
      <c r="L4101">
        <v>3</v>
      </c>
      <c r="M4101" t="s">
        <v>47</v>
      </c>
      <c r="N4101" s="2">
        <v>53.122615384615379</v>
      </c>
      <c r="O4101">
        <v>1535</v>
      </c>
    </row>
    <row r="4102" spans="1:15" x14ac:dyDescent="0.2">
      <c r="A4102">
        <v>1721401</v>
      </c>
      <c r="B4102" t="s">
        <v>6</v>
      </c>
      <c r="C4102" t="s">
        <v>2</v>
      </c>
      <c r="D4102" t="s">
        <v>38</v>
      </c>
      <c r="E4102" t="s">
        <v>7</v>
      </c>
      <c r="F4102" t="s">
        <v>0</v>
      </c>
      <c r="G4102">
        <v>54</v>
      </c>
      <c r="H4102">
        <v>8</v>
      </c>
      <c r="I4102">
        <v>758.16</v>
      </c>
      <c r="J4102">
        <v>6</v>
      </c>
      <c r="K4102">
        <v>14</v>
      </c>
      <c r="L4102">
        <v>2</v>
      </c>
      <c r="M4102" t="s">
        <v>46</v>
      </c>
      <c r="N4102" s="2">
        <v>14.04</v>
      </c>
      <c r="O4102">
        <v>397</v>
      </c>
    </row>
    <row r="4103" spans="1:15" x14ac:dyDescent="0.2">
      <c r="A4103">
        <v>1721551</v>
      </c>
      <c r="B4103" t="s">
        <v>3</v>
      </c>
      <c r="C4103" t="s">
        <v>2</v>
      </c>
      <c r="D4103" t="s">
        <v>39</v>
      </c>
      <c r="E4103" t="s">
        <v>4</v>
      </c>
      <c r="F4103" t="s">
        <v>0</v>
      </c>
      <c r="G4103">
        <v>32</v>
      </c>
      <c r="H4103">
        <v>6</v>
      </c>
      <c r="I4103">
        <v>1187.8499999999999</v>
      </c>
      <c r="J4103">
        <v>7</v>
      </c>
      <c r="K4103">
        <v>13</v>
      </c>
      <c r="L4103">
        <v>2</v>
      </c>
      <c r="M4103" t="s">
        <v>46</v>
      </c>
      <c r="N4103" s="2">
        <v>37.120312499999997</v>
      </c>
      <c r="O4103">
        <v>1062</v>
      </c>
    </row>
    <row r="4104" spans="1:15" x14ac:dyDescent="0.2">
      <c r="A4104">
        <v>1721741</v>
      </c>
      <c r="B4104" t="s">
        <v>3</v>
      </c>
      <c r="C4104" t="s">
        <v>11</v>
      </c>
      <c r="D4104" t="s">
        <v>38</v>
      </c>
      <c r="E4104" t="s">
        <v>7</v>
      </c>
      <c r="F4104" t="s">
        <v>0</v>
      </c>
      <c r="G4104">
        <v>53</v>
      </c>
      <c r="H4104">
        <v>8</v>
      </c>
      <c r="I4104">
        <v>992.21</v>
      </c>
      <c r="J4104">
        <v>7</v>
      </c>
      <c r="K4104">
        <v>15</v>
      </c>
      <c r="L4104">
        <v>3</v>
      </c>
      <c r="M4104" t="s">
        <v>47</v>
      </c>
      <c r="N4104" s="2">
        <v>18.720943396226417</v>
      </c>
      <c r="O4104">
        <v>592</v>
      </c>
    </row>
    <row r="4105" spans="1:15" x14ac:dyDescent="0.2">
      <c r="A4105">
        <v>1722141</v>
      </c>
      <c r="B4105" t="s">
        <v>6</v>
      </c>
      <c r="C4105" t="s">
        <v>5</v>
      </c>
      <c r="D4105" t="s">
        <v>38</v>
      </c>
      <c r="E4105" t="s">
        <v>7</v>
      </c>
      <c r="F4105" t="s">
        <v>0</v>
      </c>
      <c r="G4105">
        <v>9</v>
      </c>
      <c r="H4105">
        <v>3</v>
      </c>
      <c r="I4105">
        <v>133.83000000000001</v>
      </c>
      <c r="J4105">
        <v>3</v>
      </c>
      <c r="K4105">
        <v>6</v>
      </c>
      <c r="L4105">
        <v>1</v>
      </c>
      <c r="M4105" t="s">
        <v>45</v>
      </c>
      <c r="N4105" s="2">
        <v>14.870000000000001</v>
      </c>
      <c r="O4105">
        <v>53</v>
      </c>
    </row>
    <row r="4106" spans="1:15" x14ac:dyDescent="0.2">
      <c r="A4106">
        <v>1722671</v>
      </c>
      <c r="B4106" t="s">
        <v>6</v>
      </c>
      <c r="C4106" t="s">
        <v>12</v>
      </c>
      <c r="D4106" t="s">
        <v>38</v>
      </c>
      <c r="E4106" t="s">
        <v>1</v>
      </c>
      <c r="F4106" t="s">
        <v>8</v>
      </c>
      <c r="G4106">
        <v>15</v>
      </c>
      <c r="H4106">
        <v>4</v>
      </c>
      <c r="I4106">
        <v>129</v>
      </c>
      <c r="J4106">
        <v>3</v>
      </c>
      <c r="K4106">
        <v>7</v>
      </c>
      <c r="L4106">
        <v>1</v>
      </c>
      <c r="M4106" t="s">
        <v>45</v>
      </c>
      <c r="N4106" s="2">
        <v>8.6</v>
      </c>
      <c r="O4106">
        <v>154</v>
      </c>
    </row>
    <row r="4107" spans="1:15" x14ac:dyDescent="0.2">
      <c r="A4107">
        <v>1723111</v>
      </c>
      <c r="B4107" t="s">
        <v>3</v>
      </c>
      <c r="C4107" t="s">
        <v>2</v>
      </c>
      <c r="D4107" t="s">
        <v>38</v>
      </c>
      <c r="E4107" t="s">
        <v>1</v>
      </c>
      <c r="F4107" t="s">
        <v>0</v>
      </c>
      <c r="G4107">
        <v>194</v>
      </c>
      <c r="H4107">
        <v>10</v>
      </c>
      <c r="I4107">
        <v>3557.28</v>
      </c>
      <c r="J4107">
        <v>10</v>
      </c>
      <c r="K4107">
        <v>20</v>
      </c>
      <c r="L4107">
        <v>3</v>
      </c>
      <c r="M4107" t="s">
        <v>47</v>
      </c>
      <c r="N4107" s="2">
        <v>18.336494845360825</v>
      </c>
      <c r="O4107">
        <v>1445</v>
      </c>
    </row>
    <row r="4108" spans="1:15" x14ac:dyDescent="0.2">
      <c r="A4108">
        <v>1723261</v>
      </c>
      <c r="B4108" t="s">
        <v>3</v>
      </c>
      <c r="C4108" t="s">
        <v>5</v>
      </c>
      <c r="D4108" t="s">
        <v>38</v>
      </c>
      <c r="E4108" t="s">
        <v>1</v>
      </c>
      <c r="F4108" t="s">
        <v>0</v>
      </c>
      <c r="G4108">
        <v>44</v>
      </c>
      <c r="H4108">
        <v>7</v>
      </c>
      <c r="I4108">
        <v>980.55</v>
      </c>
      <c r="J4108">
        <v>6</v>
      </c>
      <c r="K4108">
        <v>13</v>
      </c>
      <c r="L4108">
        <v>2</v>
      </c>
      <c r="M4108" t="s">
        <v>46</v>
      </c>
      <c r="N4108" s="2">
        <v>22.285227272727273</v>
      </c>
      <c r="O4108">
        <v>664</v>
      </c>
    </row>
    <row r="4109" spans="1:15" x14ac:dyDescent="0.2">
      <c r="A4109">
        <v>1724041</v>
      </c>
      <c r="B4109" t="s">
        <v>3</v>
      </c>
      <c r="C4109" t="s">
        <v>5</v>
      </c>
      <c r="D4109" t="s">
        <v>39</v>
      </c>
      <c r="E4109" t="s">
        <v>7</v>
      </c>
      <c r="F4109" t="s">
        <v>0</v>
      </c>
      <c r="G4109">
        <v>17</v>
      </c>
      <c r="H4109">
        <v>4</v>
      </c>
      <c r="I4109">
        <v>1080.3400000000001</v>
      </c>
      <c r="J4109">
        <v>7</v>
      </c>
      <c r="K4109">
        <v>11</v>
      </c>
      <c r="L4109">
        <v>2</v>
      </c>
      <c r="M4109" t="s">
        <v>46</v>
      </c>
      <c r="N4109" s="2">
        <v>63.549411764705894</v>
      </c>
      <c r="O4109">
        <v>709</v>
      </c>
    </row>
    <row r="4110" spans="1:15" x14ac:dyDescent="0.2">
      <c r="A4110">
        <v>1725881</v>
      </c>
      <c r="B4110" t="s">
        <v>10</v>
      </c>
      <c r="C4110" t="s">
        <v>9</v>
      </c>
      <c r="D4110" t="s">
        <v>38</v>
      </c>
      <c r="E4110" t="s">
        <v>4</v>
      </c>
      <c r="F4110" t="s">
        <v>0</v>
      </c>
      <c r="G4110">
        <v>1</v>
      </c>
      <c r="H4110">
        <v>1</v>
      </c>
      <c r="I4110">
        <v>6</v>
      </c>
      <c r="J4110">
        <v>1</v>
      </c>
      <c r="K4110">
        <v>2</v>
      </c>
      <c r="L4110">
        <v>1</v>
      </c>
      <c r="M4110" t="s">
        <v>45</v>
      </c>
      <c r="N4110" s="2">
        <v>6</v>
      </c>
      <c r="O4110">
        <v>1</v>
      </c>
    </row>
    <row r="4111" spans="1:15" x14ac:dyDescent="0.2">
      <c r="A4111">
        <v>1726131</v>
      </c>
      <c r="B4111" t="s">
        <v>6</v>
      </c>
      <c r="C4111" t="s">
        <v>11</v>
      </c>
      <c r="D4111" t="s">
        <v>38</v>
      </c>
      <c r="E4111" t="s">
        <v>4</v>
      </c>
      <c r="F4111" t="s">
        <v>0</v>
      </c>
      <c r="G4111">
        <v>12</v>
      </c>
      <c r="H4111">
        <v>3</v>
      </c>
      <c r="I4111">
        <v>234.84</v>
      </c>
      <c r="J4111">
        <v>3</v>
      </c>
      <c r="K4111">
        <v>6</v>
      </c>
      <c r="L4111">
        <v>1</v>
      </c>
      <c r="M4111" t="s">
        <v>45</v>
      </c>
      <c r="N4111" s="2">
        <v>19.57</v>
      </c>
      <c r="O4111">
        <v>47</v>
      </c>
    </row>
    <row r="4112" spans="1:15" x14ac:dyDescent="0.2">
      <c r="A4112">
        <v>1726281</v>
      </c>
      <c r="B4112" t="s">
        <v>3</v>
      </c>
      <c r="C4112" t="s">
        <v>2</v>
      </c>
      <c r="D4112" t="s">
        <v>38</v>
      </c>
      <c r="E4112" t="s">
        <v>7</v>
      </c>
      <c r="F4112" t="s">
        <v>0</v>
      </c>
      <c r="G4112">
        <v>35</v>
      </c>
      <c r="H4112">
        <v>6</v>
      </c>
      <c r="I4112">
        <v>1611.11</v>
      </c>
      <c r="J4112">
        <v>8</v>
      </c>
      <c r="K4112">
        <v>14</v>
      </c>
      <c r="L4112">
        <v>2</v>
      </c>
      <c r="M4112" t="s">
        <v>46</v>
      </c>
      <c r="N4112" s="2">
        <v>46.03171428571428</v>
      </c>
      <c r="O4112">
        <v>875</v>
      </c>
    </row>
    <row r="4113" spans="1:15" x14ac:dyDescent="0.2">
      <c r="A4113">
        <v>1726321</v>
      </c>
      <c r="B4113" t="s">
        <v>6</v>
      </c>
      <c r="C4113" t="s">
        <v>11</v>
      </c>
      <c r="D4113" t="s">
        <v>38</v>
      </c>
      <c r="E4113" t="s">
        <v>4</v>
      </c>
      <c r="F4113" t="s">
        <v>0</v>
      </c>
      <c r="G4113">
        <v>11</v>
      </c>
      <c r="H4113">
        <v>3</v>
      </c>
      <c r="I4113">
        <v>126.7</v>
      </c>
      <c r="J4113">
        <v>3</v>
      </c>
      <c r="K4113">
        <v>6</v>
      </c>
      <c r="L4113">
        <v>1</v>
      </c>
      <c r="M4113" t="s">
        <v>45</v>
      </c>
      <c r="N4113" s="2">
        <v>11.518181818181818</v>
      </c>
      <c r="O4113">
        <v>76</v>
      </c>
    </row>
    <row r="4114" spans="1:15" x14ac:dyDescent="0.2">
      <c r="A4114">
        <v>1726471</v>
      </c>
      <c r="B4114" t="s">
        <v>6</v>
      </c>
      <c r="C4114" t="s">
        <v>2</v>
      </c>
      <c r="D4114" t="s">
        <v>38</v>
      </c>
      <c r="E4114" t="s">
        <v>1</v>
      </c>
      <c r="F4114" t="s">
        <v>0</v>
      </c>
      <c r="G4114">
        <v>1</v>
      </c>
      <c r="H4114">
        <v>1</v>
      </c>
      <c r="I4114">
        <v>19.760000000000002</v>
      </c>
      <c r="J4114">
        <v>1</v>
      </c>
      <c r="K4114">
        <v>2</v>
      </c>
      <c r="L4114">
        <v>1</v>
      </c>
      <c r="M4114" t="s">
        <v>45</v>
      </c>
      <c r="N4114" s="2">
        <v>19.760000000000002</v>
      </c>
      <c r="O4114">
        <v>6</v>
      </c>
    </row>
    <row r="4115" spans="1:15" x14ac:dyDescent="0.2">
      <c r="A4115">
        <v>1727591</v>
      </c>
      <c r="B4115" t="s">
        <v>3</v>
      </c>
      <c r="C4115" t="s">
        <v>2</v>
      </c>
      <c r="D4115" t="s">
        <v>39</v>
      </c>
      <c r="E4115" t="s">
        <v>1</v>
      </c>
      <c r="F4115" t="s">
        <v>0</v>
      </c>
      <c r="G4115">
        <v>37</v>
      </c>
      <c r="H4115">
        <v>7</v>
      </c>
      <c r="I4115">
        <v>2668.1400000000003</v>
      </c>
      <c r="J4115">
        <v>9</v>
      </c>
      <c r="K4115">
        <v>16</v>
      </c>
      <c r="L4115">
        <v>3</v>
      </c>
      <c r="M4115" t="s">
        <v>47</v>
      </c>
      <c r="N4115" s="2">
        <v>72.111891891891901</v>
      </c>
      <c r="O4115">
        <v>1220</v>
      </c>
    </row>
    <row r="4116" spans="1:15" x14ac:dyDescent="0.2">
      <c r="A4116">
        <v>1727631</v>
      </c>
      <c r="B4116" t="s">
        <v>3</v>
      </c>
      <c r="C4116" t="s">
        <v>5</v>
      </c>
      <c r="D4116" t="s">
        <v>38</v>
      </c>
      <c r="E4116" t="s">
        <v>7</v>
      </c>
      <c r="F4116" t="s">
        <v>8</v>
      </c>
      <c r="G4116">
        <v>36</v>
      </c>
      <c r="H4116">
        <v>7</v>
      </c>
      <c r="I4116">
        <v>1173.45</v>
      </c>
      <c r="J4116">
        <v>7</v>
      </c>
      <c r="K4116">
        <v>14</v>
      </c>
      <c r="L4116">
        <v>2</v>
      </c>
      <c r="M4116" t="s">
        <v>46</v>
      </c>
      <c r="N4116" s="2">
        <v>32.595833333333331</v>
      </c>
      <c r="O4116">
        <v>451</v>
      </c>
    </row>
    <row r="4117" spans="1:15" x14ac:dyDescent="0.2">
      <c r="A4117">
        <v>1728031</v>
      </c>
      <c r="B4117" t="s">
        <v>3</v>
      </c>
      <c r="C4117" t="s">
        <v>2</v>
      </c>
      <c r="D4117" t="s">
        <v>38</v>
      </c>
      <c r="E4117" t="s">
        <v>4</v>
      </c>
      <c r="F4117" t="s">
        <v>0</v>
      </c>
      <c r="G4117">
        <v>84</v>
      </c>
      <c r="H4117">
        <v>9</v>
      </c>
      <c r="I4117">
        <v>2096.8000000000002</v>
      </c>
      <c r="J4117">
        <v>9</v>
      </c>
      <c r="K4117">
        <v>18</v>
      </c>
      <c r="L4117">
        <v>3</v>
      </c>
      <c r="M4117" t="s">
        <v>47</v>
      </c>
      <c r="N4117" s="2">
        <v>24.961904761904766</v>
      </c>
      <c r="O4117">
        <v>1301</v>
      </c>
    </row>
    <row r="4118" spans="1:15" x14ac:dyDescent="0.2">
      <c r="A4118">
        <v>1728371</v>
      </c>
      <c r="B4118" t="s">
        <v>3</v>
      </c>
      <c r="C4118" t="s">
        <v>2</v>
      </c>
      <c r="D4118" t="s">
        <v>38</v>
      </c>
      <c r="E4118" t="s">
        <v>1</v>
      </c>
      <c r="F4118" t="s">
        <v>0</v>
      </c>
      <c r="G4118">
        <v>37</v>
      </c>
      <c r="H4118">
        <v>7</v>
      </c>
      <c r="I4118">
        <v>1207.69</v>
      </c>
      <c r="J4118">
        <v>7</v>
      </c>
      <c r="K4118">
        <v>14</v>
      </c>
      <c r="L4118">
        <v>2</v>
      </c>
      <c r="M4118" t="s">
        <v>46</v>
      </c>
      <c r="N4118" s="2">
        <v>32.640270270270271</v>
      </c>
      <c r="O4118">
        <v>722</v>
      </c>
    </row>
    <row r="4119" spans="1:15" x14ac:dyDescent="0.2">
      <c r="A4119">
        <v>1728411</v>
      </c>
      <c r="B4119" t="s">
        <v>6</v>
      </c>
      <c r="C4119" t="s">
        <v>2</v>
      </c>
      <c r="D4119" t="s">
        <v>38</v>
      </c>
      <c r="E4119" t="s">
        <v>1</v>
      </c>
      <c r="F4119" t="s">
        <v>8</v>
      </c>
      <c r="G4119">
        <v>20</v>
      </c>
      <c r="H4119">
        <v>4</v>
      </c>
      <c r="I4119">
        <v>744.03</v>
      </c>
      <c r="J4119">
        <v>6</v>
      </c>
      <c r="K4119">
        <v>10</v>
      </c>
      <c r="L4119">
        <v>2</v>
      </c>
      <c r="M4119" t="s">
        <v>46</v>
      </c>
      <c r="N4119" s="2">
        <v>37.201499999999996</v>
      </c>
      <c r="O4119">
        <v>264</v>
      </c>
    </row>
    <row r="4120" spans="1:15" x14ac:dyDescent="0.2">
      <c r="A4120">
        <v>1728601</v>
      </c>
      <c r="B4120" t="s">
        <v>3</v>
      </c>
      <c r="C4120" t="s">
        <v>2</v>
      </c>
      <c r="D4120" t="s">
        <v>38</v>
      </c>
      <c r="E4120" t="s">
        <v>1</v>
      </c>
      <c r="F4120" t="s">
        <v>0</v>
      </c>
      <c r="G4120">
        <v>21</v>
      </c>
      <c r="H4120">
        <v>4</v>
      </c>
      <c r="I4120">
        <v>2631.55</v>
      </c>
      <c r="J4120">
        <v>9</v>
      </c>
      <c r="K4120">
        <v>13</v>
      </c>
      <c r="L4120">
        <v>2</v>
      </c>
      <c r="M4120" t="s">
        <v>46</v>
      </c>
      <c r="N4120" s="2">
        <v>125.31190476190477</v>
      </c>
      <c r="O4120">
        <v>1845</v>
      </c>
    </row>
    <row r="4121" spans="1:15" x14ac:dyDescent="0.2">
      <c r="A4121">
        <v>1729001</v>
      </c>
      <c r="B4121" t="s">
        <v>3</v>
      </c>
      <c r="C4121" t="s">
        <v>5</v>
      </c>
      <c r="D4121" t="s">
        <v>38</v>
      </c>
      <c r="E4121" t="s">
        <v>1</v>
      </c>
      <c r="F4121" t="s">
        <v>0</v>
      </c>
      <c r="G4121">
        <v>54</v>
      </c>
      <c r="H4121">
        <v>8</v>
      </c>
      <c r="I4121">
        <v>3416.34</v>
      </c>
      <c r="J4121">
        <v>10</v>
      </c>
      <c r="K4121">
        <v>18</v>
      </c>
      <c r="L4121">
        <v>3</v>
      </c>
      <c r="M4121" t="s">
        <v>47</v>
      </c>
      <c r="N4121" s="2">
        <v>63.265555555555558</v>
      </c>
      <c r="O4121">
        <v>1258</v>
      </c>
    </row>
    <row r="4122" spans="1:15" x14ac:dyDescent="0.2">
      <c r="A4122">
        <v>1729341</v>
      </c>
      <c r="B4122" t="s">
        <v>6</v>
      </c>
      <c r="C4122" t="s">
        <v>2</v>
      </c>
      <c r="D4122" t="s">
        <v>38</v>
      </c>
      <c r="E4122" t="s">
        <v>7</v>
      </c>
      <c r="F4122" t="s">
        <v>0</v>
      </c>
      <c r="G4122">
        <v>8</v>
      </c>
      <c r="H4122">
        <v>2</v>
      </c>
      <c r="I4122">
        <v>258.45</v>
      </c>
      <c r="J4122">
        <v>4</v>
      </c>
      <c r="K4122">
        <v>6</v>
      </c>
      <c r="L4122">
        <v>1</v>
      </c>
      <c r="M4122" t="s">
        <v>45</v>
      </c>
      <c r="N4122" s="2">
        <v>32.306249999999999</v>
      </c>
      <c r="O4122">
        <v>126</v>
      </c>
    </row>
    <row r="4123" spans="1:15" x14ac:dyDescent="0.2">
      <c r="A4123">
        <v>1729491</v>
      </c>
      <c r="B4123" t="s">
        <v>3</v>
      </c>
      <c r="C4123" t="s">
        <v>2</v>
      </c>
      <c r="D4123" t="s">
        <v>38</v>
      </c>
      <c r="E4123" t="s">
        <v>7</v>
      </c>
      <c r="F4123" t="s">
        <v>0</v>
      </c>
      <c r="G4123">
        <v>63</v>
      </c>
      <c r="H4123">
        <v>9</v>
      </c>
      <c r="I4123">
        <v>1750.89</v>
      </c>
      <c r="J4123">
        <v>8</v>
      </c>
      <c r="K4123">
        <v>17</v>
      </c>
      <c r="L4123">
        <v>3</v>
      </c>
      <c r="M4123" t="s">
        <v>47</v>
      </c>
      <c r="N4123" s="2">
        <v>27.791904761904764</v>
      </c>
      <c r="O4123">
        <v>1233</v>
      </c>
    </row>
    <row r="4124" spans="1:15" x14ac:dyDescent="0.2">
      <c r="A4124">
        <v>1729531</v>
      </c>
      <c r="B4124" t="s">
        <v>3</v>
      </c>
      <c r="C4124" t="s">
        <v>2</v>
      </c>
      <c r="D4124" t="s">
        <v>38</v>
      </c>
      <c r="E4124" t="s">
        <v>4</v>
      </c>
      <c r="F4124" t="s">
        <v>0</v>
      </c>
      <c r="G4124">
        <v>15</v>
      </c>
      <c r="H4124">
        <v>4</v>
      </c>
      <c r="I4124">
        <v>1054.8399999999999</v>
      </c>
      <c r="J4124">
        <v>7</v>
      </c>
      <c r="K4124">
        <v>11</v>
      </c>
      <c r="L4124">
        <v>2</v>
      </c>
      <c r="M4124" t="s">
        <v>46</v>
      </c>
      <c r="N4124" s="2">
        <v>70.322666666666663</v>
      </c>
      <c r="O4124">
        <v>856</v>
      </c>
    </row>
    <row r="4125" spans="1:15" x14ac:dyDescent="0.2">
      <c r="A4125">
        <v>1730091</v>
      </c>
      <c r="B4125" t="s">
        <v>3</v>
      </c>
      <c r="C4125" t="s">
        <v>5</v>
      </c>
      <c r="D4125" t="s">
        <v>38</v>
      </c>
      <c r="E4125" t="s">
        <v>1</v>
      </c>
      <c r="F4125" t="s">
        <v>0</v>
      </c>
      <c r="G4125">
        <v>17</v>
      </c>
      <c r="H4125">
        <v>4</v>
      </c>
      <c r="I4125">
        <v>924.66</v>
      </c>
      <c r="J4125">
        <v>6</v>
      </c>
      <c r="K4125">
        <v>10</v>
      </c>
      <c r="L4125">
        <v>2</v>
      </c>
      <c r="M4125" t="s">
        <v>46</v>
      </c>
      <c r="N4125" s="2">
        <v>54.391764705882352</v>
      </c>
      <c r="O4125">
        <v>630</v>
      </c>
    </row>
    <row r="4126" spans="1:15" x14ac:dyDescent="0.2">
      <c r="A4126">
        <v>1730131</v>
      </c>
      <c r="B4126" t="s">
        <v>3</v>
      </c>
      <c r="C4126" t="s">
        <v>2</v>
      </c>
      <c r="D4126" t="s">
        <v>38</v>
      </c>
      <c r="E4126" t="s">
        <v>4</v>
      </c>
      <c r="F4126" t="s">
        <v>0</v>
      </c>
      <c r="G4126">
        <v>41</v>
      </c>
      <c r="H4126">
        <v>7</v>
      </c>
      <c r="I4126">
        <v>2597.1799999999998</v>
      </c>
      <c r="J4126">
        <v>9</v>
      </c>
      <c r="K4126">
        <v>16</v>
      </c>
      <c r="L4126">
        <v>3</v>
      </c>
      <c r="M4126" t="s">
        <v>47</v>
      </c>
      <c r="N4126" s="2">
        <v>63.345853658536583</v>
      </c>
      <c r="O4126">
        <v>1774</v>
      </c>
    </row>
    <row r="4127" spans="1:15" x14ac:dyDescent="0.2">
      <c r="A4127">
        <v>1730471</v>
      </c>
      <c r="B4127" t="s">
        <v>6</v>
      </c>
      <c r="C4127" t="s">
        <v>2</v>
      </c>
      <c r="D4127" t="s">
        <v>38</v>
      </c>
      <c r="E4127" t="s">
        <v>1</v>
      </c>
      <c r="F4127" t="s">
        <v>0</v>
      </c>
      <c r="G4127">
        <v>12</v>
      </c>
      <c r="H4127">
        <v>3</v>
      </c>
      <c r="I4127">
        <v>237.36</v>
      </c>
      <c r="J4127">
        <v>3</v>
      </c>
      <c r="K4127">
        <v>6</v>
      </c>
      <c r="L4127">
        <v>1</v>
      </c>
      <c r="M4127" t="s">
        <v>45</v>
      </c>
      <c r="N4127" s="2">
        <v>19.78</v>
      </c>
      <c r="O4127">
        <v>136</v>
      </c>
    </row>
    <row r="4128" spans="1:15" x14ac:dyDescent="0.2">
      <c r="A4128">
        <v>1730511</v>
      </c>
      <c r="B4128" t="s">
        <v>3</v>
      </c>
      <c r="C4128" t="s">
        <v>2</v>
      </c>
      <c r="D4128" t="s">
        <v>38</v>
      </c>
      <c r="E4128" t="s">
        <v>4</v>
      </c>
      <c r="F4128" t="s">
        <v>0</v>
      </c>
      <c r="G4128">
        <v>26</v>
      </c>
      <c r="H4128">
        <v>5</v>
      </c>
      <c r="I4128">
        <v>4390.41</v>
      </c>
      <c r="J4128">
        <v>10</v>
      </c>
      <c r="K4128">
        <v>15</v>
      </c>
      <c r="L4128">
        <v>3</v>
      </c>
      <c r="M4128" t="s">
        <v>47</v>
      </c>
      <c r="N4128" s="2">
        <v>168.86192307692306</v>
      </c>
      <c r="O4128">
        <v>2051</v>
      </c>
    </row>
    <row r="4129" spans="1:15" x14ac:dyDescent="0.2">
      <c r="A4129">
        <v>1730661</v>
      </c>
      <c r="B4129" t="s">
        <v>3</v>
      </c>
      <c r="C4129" t="s">
        <v>2</v>
      </c>
      <c r="D4129" t="s">
        <v>38</v>
      </c>
      <c r="E4129" t="s">
        <v>7</v>
      </c>
      <c r="F4129" t="s">
        <v>0</v>
      </c>
      <c r="G4129">
        <v>60</v>
      </c>
      <c r="H4129">
        <v>8</v>
      </c>
      <c r="I4129">
        <v>2421.88</v>
      </c>
      <c r="J4129">
        <v>9</v>
      </c>
      <c r="K4129">
        <v>17</v>
      </c>
      <c r="L4129">
        <v>3</v>
      </c>
      <c r="M4129" t="s">
        <v>47</v>
      </c>
      <c r="N4129" s="2">
        <v>40.364666666666672</v>
      </c>
      <c r="O4129">
        <v>1353</v>
      </c>
    </row>
    <row r="4130" spans="1:15" x14ac:dyDescent="0.2">
      <c r="A4130">
        <v>1730701</v>
      </c>
      <c r="B4130" t="s">
        <v>3</v>
      </c>
      <c r="C4130" t="s">
        <v>5</v>
      </c>
      <c r="D4130" t="s">
        <v>38</v>
      </c>
      <c r="E4130" t="s">
        <v>1</v>
      </c>
      <c r="F4130" t="s">
        <v>8</v>
      </c>
      <c r="G4130">
        <v>25</v>
      </c>
      <c r="H4130">
        <v>5</v>
      </c>
      <c r="I4130">
        <v>1393.87</v>
      </c>
      <c r="J4130">
        <v>8</v>
      </c>
      <c r="K4130">
        <v>13</v>
      </c>
      <c r="L4130">
        <v>2</v>
      </c>
      <c r="M4130" t="s">
        <v>46</v>
      </c>
      <c r="N4130" s="2">
        <v>55.754799999999996</v>
      </c>
      <c r="O4130">
        <v>833</v>
      </c>
    </row>
    <row r="4131" spans="1:15" x14ac:dyDescent="0.2">
      <c r="A4131">
        <v>1731101</v>
      </c>
      <c r="B4131" t="s">
        <v>3</v>
      </c>
      <c r="C4131" t="s">
        <v>2</v>
      </c>
      <c r="D4131" t="s">
        <v>38</v>
      </c>
      <c r="E4131" t="s">
        <v>1</v>
      </c>
      <c r="F4131" t="s">
        <v>0</v>
      </c>
      <c r="G4131">
        <v>22</v>
      </c>
      <c r="H4131">
        <v>5</v>
      </c>
      <c r="I4131">
        <v>436.04</v>
      </c>
      <c r="J4131">
        <v>5</v>
      </c>
      <c r="K4131">
        <v>10</v>
      </c>
      <c r="L4131">
        <v>2</v>
      </c>
      <c r="M4131" t="s">
        <v>46</v>
      </c>
      <c r="N4131" s="2">
        <v>19.82</v>
      </c>
      <c r="O4131">
        <v>398</v>
      </c>
    </row>
    <row r="4132" spans="1:15" x14ac:dyDescent="0.2">
      <c r="A4132">
        <v>1731441</v>
      </c>
      <c r="B4132" t="s">
        <v>10</v>
      </c>
      <c r="C4132" t="s">
        <v>9</v>
      </c>
      <c r="D4132" t="s">
        <v>38</v>
      </c>
      <c r="E4132" t="s">
        <v>1</v>
      </c>
      <c r="F4132" t="s">
        <v>8</v>
      </c>
      <c r="G4132">
        <v>1</v>
      </c>
      <c r="H4132">
        <v>1</v>
      </c>
      <c r="I4132">
        <v>20.010000000000002</v>
      </c>
      <c r="J4132">
        <v>2</v>
      </c>
      <c r="K4132">
        <v>3</v>
      </c>
      <c r="L4132">
        <v>1</v>
      </c>
      <c r="M4132" t="s">
        <v>45</v>
      </c>
      <c r="N4132" s="2">
        <v>20.010000000000002</v>
      </c>
      <c r="O4132">
        <v>1</v>
      </c>
    </row>
    <row r="4133" spans="1:15" x14ac:dyDescent="0.2">
      <c r="A4133">
        <v>1731971</v>
      </c>
      <c r="B4133" t="s">
        <v>10</v>
      </c>
      <c r="C4133" t="s">
        <v>2</v>
      </c>
      <c r="D4133" t="s">
        <v>38</v>
      </c>
      <c r="E4133" t="s">
        <v>1</v>
      </c>
      <c r="F4133" t="s">
        <v>0</v>
      </c>
      <c r="G4133">
        <v>3</v>
      </c>
      <c r="H4133">
        <v>1</v>
      </c>
      <c r="I4133">
        <v>99.18</v>
      </c>
      <c r="J4133">
        <v>2</v>
      </c>
      <c r="K4133">
        <v>3</v>
      </c>
      <c r="L4133">
        <v>1</v>
      </c>
      <c r="M4133" t="s">
        <v>45</v>
      </c>
      <c r="N4133" s="2">
        <v>33.06</v>
      </c>
      <c r="O4133">
        <v>22</v>
      </c>
    </row>
    <row r="4134" spans="1:15" x14ac:dyDescent="0.2">
      <c r="A4134">
        <v>1732561</v>
      </c>
      <c r="B4134" t="s">
        <v>6</v>
      </c>
      <c r="C4134" t="s">
        <v>5</v>
      </c>
      <c r="D4134" t="s">
        <v>38</v>
      </c>
      <c r="E4134" t="s">
        <v>1</v>
      </c>
      <c r="F4134" t="s">
        <v>0</v>
      </c>
      <c r="G4134">
        <v>8</v>
      </c>
      <c r="H4134">
        <v>2</v>
      </c>
      <c r="I4134">
        <v>370.1</v>
      </c>
      <c r="J4134">
        <v>4</v>
      </c>
      <c r="K4134">
        <v>6</v>
      </c>
      <c r="L4134">
        <v>1</v>
      </c>
      <c r="M4134" t="s">
        <v>45</v>
      </c>
      <c r="N4134" s="2">
        <v>46.262500000000003</v>
      </c>
      <c r="O4134">
        <v>35</v>
      </c>
    </row>
    <row r="4135" spans="1:15" x14ac:dyDescent="0.2">
      <c r="A4135">
        <v>1733491</v>
      </c>
      <c r="B4135" t="s">
        <v>6</v>
      </c>
      <c r="C4135" t="s">
        <v>9</v>
      </c>
      <c r="D4135" t="s">
        <v>38</v>
      </c>
      <c r="E4135" t="s">
        <v>4</v>
      </c>
      <c r="F4135" t="s">
        <v>0</v>
      </c>
      <c r="G4135">
        <v>21</v>
      </c>
      <c r="H4135">
        <v>4</v>
      </c>
      <c r="I4135">
        <v>892.56</v>
      </c>
      <c r="J4135">
        <v>6</v>
      </c>
      <c r="K4135">
        <v>10</v>
      </c>
      <c r="L4135">
        <v>2</v>
      </c>
      <c r="M4135" t="s">
        <v>46</v>
      </c>
      <c r="N4135" s="2">
        <v>42.502857142857138</v>
      </c>
      <c r="O4135">
        <v>56</v>
      </c>
    </row>
    <row r="4136" spans="1:15" x14ac:dyDescent="0.2">
      <c r="A4136">
        <v>1733721</v>
      </c>
      <c r="B4136" t="s">
        <v>3</v>
      </c>
      <c r="C4136" t="s">
        <v>2</v>
      </c>
      <c r="D4136" t="s">
        <v>38</v>
      </c>
      <c r="E4136" t="s">
        <v>1</v>
      </c>
      <c r="F4136" t="s">
        <v>0</v>
      </c>
      <c r="G4136">
        <v>190</v>
      </c>
      <c r="H4136">
        <v>10</v>
      </c>
      <c r="I4136">
        <v>3962.68</v>
      </c>
      <c r="J4136">
        <v>10</v>
      </c>
      <c r="K4136">
        <v>20</v>
      </c>
      <c r="L4136">
        <v>3</v>
      </c>
      <c r="M4136" t="s">
        <v>47</v>
      </c>
      <c r="N4136" s="2">
        <v>20.856210526315788</v>
      </c>
      <c r="O4136">
        <v>3125</v>
      </c>
    </row>
    <row r="4137" spans="1:15" x14ac:dyDescent="0.2">
      <c r="A4137">
        <v>1734311</v>
      </c>
      <c r="B4137" t="s">
        <v>6</v>
      </c>
      <c r="C4137" t="s">
        <v>2</v>
      </c>
      <c r="D4137" t="s">
        <v>38</v>
      </c>
      <c r="E4137" t="s">
        <v>1</v>
      </c>
      <c r="F4137" t="s">
        <v>0</v>
      </c>
      <c r="G4137">
        <v>33</v>
      </c>
      <c r="H4137">
        <v>6</v>
      </c>
      <c r="I4137">
        <v>213.57</v>
      </c>
      <c r="J4137">
        <v>3</v>
      </c>
      <c r="K4137">
        <v>9</v>
      </c>
      <c r="L4137">
        <v>2</v>
      </c>
      <c r="M4137" t="s">
        <v>46</v>
      </c>
      <c r="N4137" s="2">
        <v>6.4718181818181817</v>
      </c>
      <c r="O4137">
        <v>241</v>
      </c>
    </row>
    <row r="4138" spans="1:15" x14ac:dyDescent="0.2">
      <c r="A4138">
        <v>1734461</v>
      </c>
      <c r="B4138" t="s">
        <v>6</v>
      </c>
      <c r="C4138" t="s">
        <v>5</v>
      </c>
      <c r="D4138" t="s">
        <v>38</v>
      </c>
      <c r="E4138" t="s">
        <v>24</v>
      </c>
      <c r="F4138" t="s">
        <v>0</v>
      </c>
      <c r="G4138">
        <v>4</v>
      </c>
      <c r="H4138">
        <v>2</v>
      </c>
      <c r="I4138">
        <v>313.38</v>
      </c>
      <c r="J4138">
        <v>4</v>
      </c>
      <c r="K4138">
        <v>6</v>
      </c>
      <c r="L4138">
        <v>1</v>
      </c>
      <c r="M4138" t="s">
        <v>45</v>
      </c>
      <c r="N4138" s="2">
        <v>78.344999999999999</v>
      </c>
      <c r="O4138">
        <v>38</v>
      </c>
    </row>
    <row r="4139" spans="1:15" x14ac:dyDescent="0.2">
      <c r="A4139">
        <v>1734841</v>
      </c>
      <c r="B4139" t="s">
        <v>3</v>
      </c>
      <c r="C4139" t="s">
        <v>11</v>
      </c>
      <c r="D4139" t="s">
        <v>38</v>
      </c>
      <c r="E4139" t="s">
        <v>4</v>
      </c>
      <c r="F4139" t="s">
        <v>0</v>
      </c>
      <c r="G4139">
        <v>80</v>
      </c>
      <c r="H4139">
        <v>9</v>
      </c>
      <c r="I4139">
        <v>631.34</v>
      </c>
      <c r="J4139">
        <v>5</v>
      </c>
      <c r="K4139">
        <v>14</v>
      </c>
      <c r="L4139">
        <v>2</v>
      </c>
      <c r="M4139" t="s">
        <v>46</v>
      </c>
      <c r="N4139" s="2">
        <v>7.89175</v>
      </c>
      <c r="O4139">
        <v>585</v>
      </c>
    </row>
    <row r="4140" spans="1:15" x14ac:dyDescent="0.2">
      <c r="A4140">
        <v>1735431</v>
      </c>
      <c r="B4140" t="s">
        <v>3</v>
      </c>
      <c r="C4140" t="s">
        <v>2</v>
      </c>
      <c r="D4140" t="s">
        <v>38</v>
      </c>
      <c r="E4140" t="s">
        <v>4</v>
      </c>
      <c r="F4140" t="s">
        <v>0</v>
      </c>
      <c r="G4140">
        <v>50</v>
      </c>
      <c r="H4140">
        <v>8</v>
      </c>
      <c r="I4140">
        <v>1910.14</v>
      </c>
      <c r="J4140">
        <v>9</v>
      </c>
      <c r="K4140">
        <v>17</v>
      </c>
      <c r="L4140">
        <v>3</v>
      </c>
      <c r="M4140" t="s">
        <v>47</v>
      </c>
      <c r="N4140" s="2">
        <v>38.202800000000003</v>
      </c>
      <c r="O4140">
        <v>284</v>
      </c>
    </row>
    <row r="4141" spans="1:15" x14ac:dyDescent="0.2">
      <c r="A4141">
        <v>1735961</v>
      </c>
      <c r="B4141" t="s">
        <v>3</v>
      </c>
      <c r="C4141" t="s">
        <v>5</v>
      </c>
      <c r="D4141" t="s">
        <v>38</v>
      </c>
      <c r="E4141" t="s">
        <v>1</v>
      </c>
      <c r="F4141" t="s">
        <v>0</v>
      </c>
      <c r="G4141">
        <v>16</v>
      </c>
      <c r="H4141">
        <v>4</v>
      </c>
      <c r="I4141">
        <v>335.54</v>
      </c>
      <c r="J4141">
        <v>4</v>
      </c>
      <c r="K4141">
        <v>8</v>
      </c>
      <c r="L4141">
        <v>2</v>
      </c>
      <c r="M4141" t="s">
        <v>46</v>
      </c>
      <c r="N4141" s="2">
        <v>20.971250000000001</v>
      </c>
      <c r="O4141">
        <v>243</v>
      </c>
    </row>
    <row r="4142" spans="1:15" x14ac:dyDescent="0.2">
      <c r="A4142">
        <v>1736171</v>
      </c>
      <c r="B4142" t="s">
        <v>6</v>
      </c>
      <c r="C4142" t="s">
        <v>5</v>
      </c>
      <c r="D4142" t="s">
        <v>38</v>
      </c>
      <c r="E4142" t="s">
        <v>1</v>
      </c>
      <c r="F4142" t="s">
        <v>0</v>
      </c>
      <c r="G4142">
        <v>2</v>
      </c>
      <c r="H4142">
        <v>1</v>
      </c>
      <c r="I4142">
        <v>60.92</v>
      </c>
      <c r="J4142">
        <v>2</v>
      </c>
      <c r="K4142">
        <v>3</v>
      </c>
      <c r="L4142">
        <v>1</v>
      </c>
      <c r="M4142" t="s">
        <v>45</v>
      </c>
      <c r="N4142" s="2">
        <v>30.46</v>
      </c>
      <c r="O4142">
        <v>49</v>
      </c>
    </row>
    <row r="4143" spans="1:15" x14ac:dyDescent="0.2">
      <c r="A4143">
        <v>1736741</v>
      </c>
      <c r="B4143" t="s">
        <v>3</v>
      </c>
      <c r="C4143" t="s">
        <v>2</v>
      </c>
      <c r="D4143" t="s">
        <v>38</v>
      </c>
      <c r="E4143" t="s">
        <v>7</v>
      </c>
      <c r="F4143" t="s">
        <v>0</v>
      </c>
      <c r="G4143">
        <v>25</v>
      </c>
      <c r="H4143">
        <v>5</v>
      </c>
      <c r="I4143">
        <v>1694.07</v>
      </c>
      <c r="J4143">
        <v>8</v>
      </c>
      <c r="K4143">
        <v>13</v>
      </c>
      <c r="L4143">
        <v>2</v>
      </c>
      <c r="M4143" t="s">
        <v>46</v>
      </c>
      <c r="N4143" s="2">
        <v>67.762799999999999</v>
      </c>
      <c r="O4143">
        <v>736</v>
      </c>
    </row>
    <row r="4144" spans="1:15" x14ac:dyDescent="0.2">
      <c r="A4144">
        <v>1736931</v>
      </c>
      <c r="B4144" t="s">
        <v>3</v>
      </c>
      <c r="C4144" t="s">
        <v>11</v>
      </c>
      <c r="D4144" t="s">
        <v>38</v>
      </c>
      <c r="E4144" t="s">
        <v>4</v>
      </c>
      <c r="F4144" t="s">
        <v>0</v>
      </c>
      <c r="G4144">
        <v>103</v>
      </c>
      <c r="H4144">
        <v>10</v>
      </c>
      <c r="I4144">
        <v>3105.79</v>
      </c>
      <c r="J4144">
        <v>10</v>
      </c>
      <c r="K4144">
        <v>20</v>
      </c>
      <c r="L4144">
        <v>3</v>
      </c>
      <c r="M4144" t="s">
        <v>47</v>
      </c>
      <c r="N4144" s="2">
        <v>30.153300970873786</v>
      </c>
      <c r="O4144">
        <v>1854</v>
      </c>
    </row>
    <row r="4145" spans="1:15" x14ac:dyDescent="0.2">
      <c r="A4145">
        <v>1737141</v>
      </c>
      <c r="B4145" t="s">
        <v>3</v>
      </c>
      <c r="C4145" t="s">
        <v>2</v>
      </c>
      <c r="D4145" t="s">
        <v>38</v>
      </c>
      <c r="E4145" t="s">
        <v>1</v>
      </c>
      <c r="F4145" t="s">
        <v>0</v>
      </c>
      <c r="G4145">
        <v>25</v>
      </c>
      <c r="H4145">
        <v>5</v>
      </c>
      <c r="I4145">
        <v>1046.99</v>
      </c>
      <c r="J4145">
        <v>7</v>
      </c>
      <c r="K4145">
        <v>12</v>
      </c>
      <c r="L4145">
        <v>2</v>
      </c>
      <c r="M4145" t="s">
        <v>46</v>
      </c>
      <c r="N4145" s="2">
        <v>41.879600000000003</v>
      </c>
      <c r="O4145">
        <v>749</v>
      </c>
    </row>
    <row r="4146" spans="1:15" x14ac:dyDescent="0.2">
      <c r="A4146">
        <v>1737861</v>
      </c>
      <c r="B4146" t="s">
        <v>6</v>
      </c>
      <c r="C4146" t="s">
        <v>2</v>
      </c>
      <c r="D4146" t="s">
        <v>38</v>
      </c>
      <c r="E4146" t="s">
        <v>4</v>
      </c>
      <c r="F4146" t="s">
        <v>0</v>
      </c>
      <c r="G4146">
        <v>20</v>
      </c>
      <c r="H4146">
        <v>4</v>
      </c>
      <c r="I4146">
        <v>291.18</v>
      </c>
      <c r="J4146">
        <v>4</v>
      </c>
      <c r="K4146">
        <v>8</v>
      </c>
      <c r="L4146">
        <v>2</v>
      </c>
      <c r="M4146" t="s">
        <v>46</v>
      </c>
      <c r="N4146" s="2">
        <v>14.559000000000001</v>
      </c>
      <c r="O4146">
        <v>241</v>
      </c>
    </row>
    <row r="4147" spans="1:15" x14ac:dyDescent="0.2">
      <c r="A4147">
        <v>1737901</v>
      </c>
      <c r="B4147" t="s">
        <v>3</v>
      </c>
      <c r="C4147" t="s">
        <v>2</v>
      </c>
      <c r="D4147" t="s">
        <v>38</v>
      </c>
      <c r="E4147" t="s">
        <v>1</v>
      </c>
      <c r="F4147" t="s">
        <v>8</v>
      </c>
      <c r="G4147">
        <v>33</v>
      </c>
      <c r="H4147">
        <v>6</v>
      </c>
      <c r="I4147">
        <v>528.05999999999995</v>
      </c>
      <c r="J4147">
        <v>5</v>
      </c>
      <c r="K4147">
        <v>11</v>
      </c>
      <c r="L4147">
        <v>2</v>
      </c>
      <c r="M4147" t="s">
        <v>46</v>
      </c>
      <c r="N4147" s="2">
        <v>16.00181818181818</v>
      </c>
      <c r="O4147">
        <v>490</v>
      </c>
    </row>
    <row r="4148" spans="1:15" x14ac:dyDescent="0.2">
      <c r="A4148">
        <v>1738071</v>
      </c>
      <c r="B4148" t="s">
        <v>10</v>
      </c>
      <c r="C4148" t="s">
        <v>12</v>
      </c>
      <c r="D4148" t="s">
        <v>38</v>
      </c>
      <c r="E4148" t="s">
        <v>1</v>
      </c>
      <c r="F4148" t="s">
        <v>0</v>
      </c>
      <c r="G4148">
        <v>1</v>
      </c>
      <c r="H4148">
        <v>1</v>
      </c>
      <c r="I4148">
        <v>5.16</v>
      </c>
      <c r="J4148">
        <v>1</v>
      </c>
      <c r="K4148">
        <v>2</v>
      </c>
      <c r="L4148">
        <v>1</v>
      </c>
      <c r="M4148" t="s">
        <v>45</v>
      </c>
      <c r="N4148" s="2">
        <v>5.16</v>
      </c>
      <c r="O4148">
        <v>2</v>
      </c>
    </row>
    <row r="4149" spans="1:15" x14ac:dyDescent="0.2">
      <c r="A4149">
        <v>1738111</v>
      </c>
      <c r="B4149" t="s">
        <v>3</v>
      </c>
      <c r="C4149" t="s">
        <v>2</v>
      </c>
      <c r="D4149" t="s">
        <v>38</v>
      </c>
      <c r="E4149" t="s">
        <v>1</v>
      </c>
      <c r="F4149" t="s">
        <v>0</v>
      </c>
      <c r="G4149">
        <v>26</v>
      </c>
      <c r="H4149">
        <v>5</v>
      </c>
      <c r="I4149">
        <v>957.27</v>
      </c>
      <c r="J4149">
        <v>6</v>
      </c>
      <c r="K4149">
        <v>11</v>
      </c>
      <c r="L4149">
        <v>2</v>
      </c>
      <c r="M4149" t="s">
        <v>46</v>
      </c>
      <c r="N4149" s="2">
        <v>36.818076923076923</v>
      </c>
      <c r="O4149">
        <v>1105</v>
      </c>
    </row>
    <row r="4150" spans="1:15" x14ac:dyDescent="0.2">
      <c r="A4150">
        <v>1738261</v>
      </c>
      <c r="B4150" t="s">
        <v>3</v>
      </c>
      <c r="C4150" t="s">
        <v>2</v>
      </c>
      <c r="D4150" t="s">
        <v>38</v>
      </c>
      <c r="E4150" t="s">
        <v>4</v>
      </c>
      <c r="F4150" t="s">
        <v>0</v>
      </c>
      <c r="G4150">
        <v>26</v>
      </c>
      <c r="H4150">
        <v>5</v>
      </c>
      <c r="I4150">
        <v>1685.35</v>
      </c>
      <c r="J4150">
        <v>8</v>
      </c>
      <c r="K4150">
        <v>13</v>
      </c>
      <c r="L4150">
        <v>2</v>
      </c>
      <c r="M4150" t="s">
        <v>46</v>
      </c>
      <c r="N4150" s="2">
        <v>64.821153846153848</v>
      </c>
      <c r="O4150">
        <v>1243</v>
      </c>
    </row>
    <row r="4151" spans="1:15" x14ac:dyDescent="0.2">
      <c r="A4151">
        <v>1738451</v>
      </c>
      <c r="B4151" t="s">
        <v>3</v>
      </c>
      <c r="C4151" t="s">
        <v>5</v>
      </c>
      <c r="D4151" t="s">
        <v>38</v>
      </c>
      <c r="E4151" t="s">
        <v>4</v>
      </c>
      <c r="F4151" t="s">
        <v>14</v>
      </c>
      <c r="G4151">
        <v>23</v>
      </c>
      <c r="H4151">
        <v>5</v>
      </c>
      <c r="I4151">
        <v>2003.55</v>
      </c>
      <c r="J4151">
        <v>9</v>
      </c>
      <c r="K4151">
        <v>14</v>
      </c>
      <c r="L4151">
        <v>2</v>
      </c>
      <c r="M4151" t="s">
        <v>46</v>
      </c>
      <c r="N4151" s="2">
        <v>87.110869565217385</v>
      </c>
      <c r="O4151">
        <v>853</v>
      </c>
    </row>
    <row r="4152" spans="1:15" x14ac:dyDescent="0.2">
      <c r="A4152">
        <v>1738641</v>
      </c>
      <c r="B4152" t="s">
        <v>3</v>
      </c>
      <c r="C4152" t="s">
        <v>11</v>
      </c>
      <c r="D4152" t="s">
        <v>38</v>
      </c>
      <c r="E4152" t="s">
        <v>1</v>
      </c>
      <c r="F4152" t="s">
        <v>8</v>
      </c>
      <c r="G4152">
        <v>148</v>
      </c>
      <c r="H4152">
        <v>10</v>
      </c>
      <c r="I4152">
        <v>1496.77</v>
      </c>
      <c r="J4152">
        <v>8</v>
      </c>
      <c r="K4152">
        <v>18</v>
      </c>
      <c r="L4152">
        <v>3</v>
      </c>
      <c r="M4152" t="s">
        <v>47</v>
      </c>
      <c r="N4152" s="2">
        <v>10.113310810810811</v>
      </c>
      <c r="O4152">
        <v>917</v>
      </c>
    </row>
    <row r="4153" spans="1:15" x14ac:dyDescent="0.2">
      <c r="A4153">
        <v>1738981</v>
      </c>
      <c r="B4153" t="s">
        <v>6</v>
      </c>
      <c r="C4153" t="s">
        <v>2</v>
      </c>
      <c r="D4153" t="s">
        <v>38</v>
      </c>
      <c r="E4153" t="s">
        <v>1</v>
      </c>
      <c r="F4153" t="s">
        <v>8</v>
      </c>
      <c r="G4153">
        <v>10</v>
      </c>
      <c r="H4153">
        <v>3</v>
      </c>
      <c r="I4153">
        <v>40.71</v>
      </c>
      <c r="J4153">
        <v>2</v>
      </c>
      <c r="K4153">
        <v>5</v>
      </c>
      <c r="L4153">
        <v>1</v>
      </c>
      <c r="M4153" t="s">
        <v>45</v>
      </c>
      <c r="N4153" s="2">
        <v>4.0709999999999997</v>
      </c>
      <c r="O4153">
        <v>24</v>
      </c>
    </row>
    <row r="4154" spans="1:15" x14ac:dyDescent="0.2">
      <c r="A4154">
        <v>1739191</v>
      </c>
      <c r="B4154" t="s">
        <v>3</v>
      </c>
      <c r="C4154" t="s">
        <v>2</v>
      </c>
      <c r="D4154" t="s">
        <v>38</v>
      </c>
      <c r="E4154" t="s">
        <v>1</v>
      </c>
      <c r="F4154" t="s">
        <v>0</v>
      </c>
      <c r="G4154">
        <v>89</v>
      </c>
      <c r="H4154">
        <v>9</v>
      </c>
      <c r="I4154">
        <v>869.84</v>
      </c>
      <c r="J4154">
        <v>6</v>
      </c>
      <c r="K4154">
        <v>15</v>
      </c>
      <c r="L4154">
        <v>3</v>
      </c>
      <c r="M4154" t="s">
        <v>47</v>
      </c>
      <c r="N4154" s="2">
        <v>9.7734831460674165</v>
      </c>
      <c r="O4154">
        <v>832</v>
      </c>
    </row>
    <row r="4155" spans="1:15" x14ac:dyDescent="0.2">
      <c r="A4155">
        <v>1739381</v>
      </c>
      <c r="B4155" t="s">
        <v>3</v>
      </c>
      <c r="C4155" t="s">
        <v>5</v>
      </c>
      <c r="D4155" t="s">
        <v>38</v>
      </c>
      <c r="E4155" t="s">
        <v>1</v>
      </c>
      <c r="F4155" t="s">
        <v>0</v>
      </c>
      <c r="G4155">
        <v>40</v>
      </c>
      <c r="H4155">
        <v>7</v>
      </c>
      <c r="I4155">
        <v>939.76</v>
      </c>
      <c r="J4155">
        <v>6</v>
      </c>
      <c r="K4155">
        <v>13</v>
      </c>
      <c r="L4155">
        <v>2</v>
      </c>
      <c r="M4155" t="s">
        <v>46</v>
      </c>
      <c r="N4155" s="2">
        <v>23.494</v>
      </c>
      <c r="O4155">
        <v>659</v>
      </c>
    </row>
    <row r="4156" spans="1:15" x14ac:dyDescent="0.2">
      <c r="A4156">
        <v>1739571</v>
      </c>
      <c r="B4156" t="s">
        <v>3</v>
      </c>
      <c r="C4156" t="s">
        <v>2</v>
      </c>
      <c r="D4156" t="s">
        <v>38</v>
      </c>
      <c r="E4156" t="s">
        <v>7</v>
      </c>
      <c r="F4156" t="s">
        <v>0</v>
      </c>
      <c r="G4156">
        <v>94</v>
      </c>
      <c r="H4156">
        <v>9</v>
      </c>
      <c r="I4156">
        <v>3013.44</v>
      </c>
      <c r="J4156">
        <v>10</v>
      </c>
      <c r="K4156">
        <v>19</v>
      </c>
      <c r="L4156">
        <v>3</v>
      </c>
      <c r="M4156" t="s">
        <v>47</v>
      </c>
      <c r="N4156" s="2">
        <v>32.057872340425533</v>
      </c>
      <c r="O4156">
        <v>1838</v>
      </c>
    </row>
    <row r="4157" spans="1:15" x14ac:dyDescent="0.2">
      <c r="A4157">
        <v>1739611</v>
      </c>
      <c r="B4157" t="s">
        <v>3</v>
      </c>
      <c r="C4157" t="s">
        <v>2</v>
      </c>
      <c r="D4157" t="s">
        <v>39</v>
      </c>
      <c r="E4157" t="s">
        <v>4</v>
      </c>
      <c r="F4157" t="s">
        <v>0</v>
      </c>
      <c r="G4157">
        <v>27</v>
      </c>
      <c r="H4157">
        <v>5</v>
      </c>
      <c r="I4157">
        <v>2220.8000000000002</v>
      </c>
      <c r="J4157">
        <v>9</v>
      </c>
      <c r="K4157">
        <v>14</v>
      </c>
      <c r="L4157">
        <v>2</v>
      </c>
      <c r="M4157" t="s">
        <v>46</v>
      </c>
      <c r="N4157" s="2">
        <v>82.251851851851853</v>
      </c>
      <c r="O4157">
        <v>1522</v>
      </c>
    </row>
    <row r="4158" spans="1:15" x14ac:dyDescent="0.2">
      <c r="A4158">
        <v>1739761</v>
      </c>
      <c r="B4158" t="s">
        <v>6</v>
      </c>
      <c r="C4158" t="s">
        <v>2</v>
      </c>
      <c r="D4158" t="s">
        <v>38</v>
      </c>
      <c r="E4158" t="s">
        <v>4</v>
      </c>
      <c r="F4158" t="s">
        <v>0</v>
      </c>
      <c r="G4158">
        <v>56</v>
      </c>
      <c r="H4158">
        <v>8</v>
      </c>
      <c r="I4158">
        <v>377.2</v>
      </c>
      <c r="J4158">
        <v>4</v>
      </c>
      <c r="K4158">
        <v>12</v>
      </c>
      <c r="L4158">
        <v>2</v>
      </c>
      <c r="M4158" t="s">
        <v>46</v>
      </c>
      <c r="N4158" s="2">
        <v>6.7357142857142858</v>
      </c>
      <c r="O4158">
        <v>334</v>
      </c>
    </row>
    <row r="4159" spans="1:15" x14ac:dyDescent="0.2">
      <c r="A4159">
        <v>1739801</v>
      </c>
      <c r="B4159" t="s">
        <v>3</v>
      </c>
      <c r="C4159" t="s">
        <v>2</v>
      </c>
      <c r="D4159" t="s">
        <v>38</v>
      </c>
      <c r="E4159" t="s">
        <v>7</v>
      </c>
      <c r="F4159" t="s">
        <v>0</v>
      </c>
      <c r="G4159">
        <v>15</v>
      </c>
      <c r="H4159">
        <v>4</v>
      </c>
      <c r="I4159">
        <v>1296.1600000000001</v>
      </c>
      <c r="J4159">
        <v>7</v>
      </c>
      <c r="K4159">
        <v>11</v>
      </c>
      <c r="L4159">
        <v>2</v>
      </c>
      <c r="M4159" t="s">
        <v>46</v>
      </c>
      <c r="N4159" s="2">
        <v>86.410666666666671</v>
      </c>
      <c r="O4159">
        <v>778</v>
      </c>
    </row>
    <row r="4160" spans="1:15" x14ac:dyDescent="0.2">
      <c r="A4160">
        <v>1740021</v>
      </c>
      <c r="B4160" t="s">
        <v>3</v>
      </c>
      <c r="C4160" t="s">
        <v>2</v>
      </c>
      <c r="D4160" t="s">
        <v>38</v>
      </c>
      <c r="E4160" t="s">
        <v>4</v>
      </c>
      <c r="F4160" t="s">
        <v>0</v>
      </c>
      <c r="G4160">
        <v>35</v>
      </c>
      <c r="H4160">
        <v>6</v>
      </c>
      <c r="I4160">
        <v>771.52</v>
      </c>
      <c r="J4160">
        <v>6</v>
      </c>
      <c r="K4160">
        <v>12</v>
      </c>
      <c r="L4160">
        <v>2</v>
      </c>
      <c r="M4160" t="s">
        <v>46</v>
      </c>
      <c r="N4160" s="2">
        <v>22.043428571428571</v>
      </c>
      <c r="O4160">
        <v>619</v>
      </c>
    </row>
    <row r="4161" spans="1:15" x14ac:dyDescent="0.2">
      <c r="A4161">
        <v>1740361</v>
      </c>
      <c r="B4161" t="s">
        <v>3</v>
      </c>
      <c r="C4161" t="s">
        <v>5</v>
      </c>
      <c r="D4161" t="s">
        <v>38</v>
      </c>
      <c r="E4161" t="s">
        <v>1</v>
      </c>
      <c r="F4161" t="s">
        <v>0</v>
      </c>
      <c r="G4161">
        <v>11</v>
      </c>
      <c r="H4161">
        <v>3</v>
      </c>
      <c r="I4161">
        <v>309.2</v>
      </c>
      <c r="J4161">
        <v>4</v>
      </c>
      <c r="K4161">
        <v>7</v>
      </c>
      <c r="L4161">
        <v>1</v>
      </c>
      <c r="M4161" t="s">
        <v>45</v>
      </c>
      <c r="N4161" s="2">
        <v>28.109090909090909</v>
      </c>
      <c r="O4161">
        <v>129</v>
      </c>
    </row>
    <row r="4162" spans="1:15" x14ac:dyDescent="0.2">
      <c r="A4162">
        <v>1740401</v>
      </c>
      <c r="B4162" t="s">
        <v>3</v>
      </c>
      <c r="C4162" t="s">
        <v>12</v>
      </c>
      <c r="D4162" t="s">
        <v>38</v>
      </c>
      <c r="E4162" t="s">
        <v>1</v>
      </c>
      <c r="F4162" t="s">
        <v>0</v>
      </c>
      <c r="G4162">
        <v>46</v>
      </c>
      <c r="H4162">
        <v>7</v>
      </c>
      <c r="I4162">
        <v>749.47</v>
      </c>
      <c r="J4162">
        <v>6</v>
      </c>
      <c r="K4162">
        <v>13</v>
      </c>
      <c r="L4162">
        <v>2</v>
      </c>
      <c r="M4162" t="s">
        <v>46</v>
      </c>
      <c r="N4162" s="2">
        <v>16.292826086956524</v>
      </c>
      <c r="O4162">
        <v>581</v>
      </c>
    </row>
    <row r="4163" spans="1:15" x14ac:dyDescent="0.2">
      <c r="A4163">
        <v>1740551</v>
      </c>
      <c r="B4163" t="s">
        <v>3</v>
      </c>
      <c r="C4163" t="s">
        <v>2</v>
      </c>
      <c r="D4163" t="s">
        <v>38</v>
      </c>
      <c r="E4163" t="s">
        <v>4</v>
      </c>
      <c r="F4163" t="s">
        <v>0</v>
      </c>
      <c r="G4163">
        <v>196</v>
      </c>
      <c r="H4163">
        <v>10</v>
      </c>
      <c r="I4163">
        <v>4992.25</v>
      </c>
      <c r="J4163">
        <v>10</v>
      </c>
      <c r="K4163">
        <v>20</v>
      </c>
      <c r="L4163">
        <v>3</v>
      </c>
      <c r="M4163" t="s">
        <v>47</v>
      </c>
      <c r="N4163" s="2">
        <v>25.470663265306122</v>
      </c>
      <c r="O4163">
        <v>3025</v>
      </c>
    </row>
    <row r="4164" spans="1:15" x14ac:dyDescent="0.2">
      <c r="A4164">
        <v>1741141</v>
      </c>
      <c r="B4164" t="s">
        <v>3</v>
      </c>
      <c r="C4164" t="s">
        <v>2</v>
      </c>
      <c r="D4164" t="s">
        <v>38</v>
      </c>
      <c r="E4164" t="s">
        <v>7</v>
      </c>
      <c r="F4164" t="s">
        <v>0</v>
      </c>
      <c r="G4164">
        <v>33</v>
      </c>
      <c r="H4164">
        <v>6</v>
      </c>
      <c r="I4164">
        <v>1562.82</v>
      </c>
      <c r="J4164">
        <v>8</v>
      </c>
      <c r="K4164">
        <v>14</v>
      </c>
      <c r="L4164">
        <v>2</v>
      </c>
      <c r="M4164" t="s">
        <v>46</v>
      </c>
      <c r="N4164" s="2">
        <v>47.358181818181819</v>
      </c>
      <c r="O4164">
        <v>1095</v>
      </c>
    </row>
    <row r="4165" spans="1:15" x14ac:dyDescent="0.2">
      <c r="A4165">
        <v>1741291</v>
      </c>
      <c r="B4165" t="s">
        <v>6</v>
      </c>
      <c r="C4165" t="s">
        <v>5</v>
      </c>
      <c r="D4165" t="s">
        <v>38</v>
      </c>
      <c r="E4165" t="s">
        <v>4</v>
      </c>
      <c r="F4165" t="s">
        <v>0</v>
      </c>
      <c r="G4165">
        <v>25</v>
      </c>
      <c r="H4165">
        <v>5</v>
      </c>
      <c r="I4165">
        <v>122.62</v>
      </c>
      <c r="J4165">
        <v>3</v>
      </c>
      <c r="K4165">
        <v>8</v>
      </c>
      <c r="L4165">
        <v>2</v>
      </c>
      <c r="M4165" t="s">
        <v>46</v>
      </c>
      <c r="N4165" s="2">
        <v>4.9047999999999998</v>
      </c>
      <c r="O4165">
        <v>86</v>
      </c>
    </row>
    <row r="4166" spans="1:15" x14ac:dyDescent="0.2">
      <c r="A4166">
        <v>1741481</v>
      </c>
      <c r="B4166" t="s">
        <v>6</v>
      </c>
      <c r="C4166" t="s">
        <v>5</v>
      </c>
      <c r="D4166" t="s">
        <v>38</v>
      </c>
      <c r="E4166" t="s">
        <v>1</v>
      </c>
      <c r="F4166" t="s">
        <v>0</v>
      </c>
      <c r="G4166">
        <v>27</v>
      </c>
      <c r="H4166">
        <v>5</v>
      </c>
      <c r="I4166">
        <v>437.41</v>
      </c>
      <c r="J4166">
        <v>5</v>
      </c>
      <c r="K4166">
        <v>10</v>
      </c>
      <c r="L4166">
        <v>2</v>
      </c>
      <c r="M4166" t="s">
        <v>46</v>
      </c>
      <c r="N4166" s="2">
        <v>16.200370370370372</v>
      </c>
      <c r="O4166">
        <v>301</v>
      </c>
    </row>
    <row r="4167" spans="1:15" x14ac:dyDescent="0.2">
      <c r="A4167">
        <v>1741901</v>
      </c>
      <c r="B4167" t="s">
        <v>3</v>
      </c>
      <c r="C4167" t="s">
        <v>2</v>
      </c>
      <c r="D4167" t="s">
        <v>38</v>
      </c>
      <c r="E4167" t="s">
        <v>4</v>
      </c>
      <c r="F4167" t="s">
        <v>0</v>
      </c>
      <c r="G4167">
        <v>29</v>
      </c>
      <c r="H4167">
        <v>6</v>
      </c>
      <c r="I4167">
        <v>947.06</v>
      </c>
      <c r="J4167">
        <v>6</v>
      </c>
      <c r="K4167">
        <v>12</v>
      </c>
      <c r="L4167">
        <v>2</v>
      </c>
      <c r="M4167" t="s">
        <v>46</v>
      </c>
      <c r="N4167" s="2">
        <v>32.657241379310342</v>
      </c>
      <c r="O4167">
        <v>538</v>
      </c>
    </row>
    <row r="4168" spans="1:15" x14ac:dyDescent="0.2">
      <c r="A4168">
        <v>1742641</v>
      </c>
      <c r="B4168" t="s">
        <v>6</v>
      </c>
      <c r="C4168" t="s">
        <v>2</v>
      </c>
      <c r="D4168" t="s">
        <v>38</v>
      </c>
      <c r="E4168" t="s">
        <v>1</v>
      </c>
      <c r="F4168" t="s">
        <v>0</v>
      </c>
      <c r="G4168">
        <v>39</v>
      </c>
      <c r="H4168">
        <v>7</v>
      </c>
      <c r="I4168">
        <v>223.12</v>
      </c>
      <c r="J4168">
        <v>3</v>
      </c>
      <c r="K4168">
        <v>10</v>
      </c>
      <c r="L4168">
        <v>2</v>
      </c>
      <c r="M4168" t="s">
        <v>46</v>
      </c>
      <c r="N4168" s="2">
        <v>5.7210256410256415</v>
      </c>
      <c r="O4168">
        <v>341</v>
      </c>
    </row>
    <row r="4169" spans="1:15" x14ac:dyDescent="0.2">
      <c r="A4169">
        <v>1742831</v>
      </c>
      <c r="B4169" t="s">
        <v>6</v>
      </c>
      <c r="C4169" t="s">
        <v>2</v>
      </c>
      <c r="D4169" t="s">
        <v>38</v>
      </c>
      <c r="E4169" t="s">
        <v>4</v>
      </c>
      <c r="F4169" t="s">
        <v>0</v>
      </c>
      <c r="G4169">
        <v>3</v>
      </c>
      <c r="H4169">
        <v>1</v>
      </c>
      <c r="I4169">
        <v>82.57</v>
      </c>
      <c r="J4169">
        <v>2</v>
      </c>
      <c r="K4169">
        <v>3</v>
      </c>
      <c r="L4169">
        <v>1</v>
      </c>
      <c r="M4169" t="s">
        <v>45</v>
      </c>
      <c r="N4169" s="2">
        <v>27.52333333333333</v>
      </c>
      <c r="O4169">
        <v>46</v>
      </c>
    </row>
    <row r="4170" spans="1:15" x14ac:dyDescent="0.2">
      <c r="A4170">
        <v>1742981</v>
      </c>
      <c r="B4170" t="s">
        <v>3</v>
      </c>
      <c r="C4170" t="s">
        <v>2</v>
      </c>
      <c r="D4170" t="s">
        <v>38</v>
      </c>
      <c r="E4170" t="s">
        <v>1</v>
      </c>
      <c r="F4170" t="s">
        <v>0</v>
      </c>
      <c r="G4170">
        <v>67</v>
      </c>
      <c r="H4170">
        <v>9</v>
      </c>
      <c r="I4170">
        <v>1584.02</v>
      </c>
      <c r="J4170">
        <v>8</v>
      </c>
      <c r="K4170">
        <v>17</v>
      </c>
      <c r="L4170">
        <v>3</v>
      </c>
      <c r="M4170" t="s">
        <v>47</v>
      </c>
      <c r="N4170" s="2">
        <v>23.642089552238804</v>
      </c>
      <c r="O4170">
        <v>1061</v>
      </c>
    </row>
    <row r="4171" spans="1:15" x14ac:dyDescent="0.2">
      <c r="A4171">
        <v>1743231</v>
      </c>
      <c r="B4171" t="s">
        <v>3</v>
      </c>
      <c r="C4171" t="s">
        <v>5</v>
      </c>
      <c r="D4171" t="s">
        <v>38</v>
      </c>
      <c r="E4171" t="s">
        <v>1</v>
      </c>
      <c r="F4171" t="s">
        <v>0</v>
      </c>
      <c r="G4171">
        <v>62</v>
      </c>
      <c r="H4171">
        <v>8</v>
      </c>
      <c r="I4171">
        <v>1768.07</v>
      </c>
      <c r="J4171">
        <v>8</v>
      </c>
      <c r="K4171">
        <v>16</v>
      </c>
      <c r="L4171">
        <v>3</v>
      </c>
      <c r="M4171" t="s">
        <v>47</v>
      </c>
      <c r="N4171" s="2">
        <v>28.517258064516128</v>
      </c>
      <c r="O4171">
        <v>1166</v>
      </c>
    </row>
    <row r="4172" spans="1:15" x14ac:dyDescent="0.2">
      <c r="A4172">
        <v>1743421</v>
      </c>
      <c r="B4172" t="s">
        <v>6</v>
      </c>
      <c r="C4172" t="s">
        <v>5</v>
      </c>
      <c r="D4172" t="s">
        <v>39</v>
      </c>
      <c r="E4172" t="s">
        <v>1</v>
      </c>
      <c r="F4172" t="s">
        <v>8</v>
      </c>
      <c r="G4172">
        <v>10</v>
      </c>
      <c r="H4172">
        <v>3</v>
      </c>
      <c r="I4172">
        <v>363.94</v>
      </c>
      <c r="J4172">
        <v>4</v>
      </c>
      <c r="K4172">
        <v>7</v>
      </c>
      <c r="L4172">
        <v>1</v>
      </c>
      <c r="M4172" t="s">
        <v>45</v>
      </c>
      <c r="N4172" s="2">
        <v>36.393999999999998</v>
      </c>
      <c r="O4172">
        <v>225</v>
      </c>
    </row>
    <row r="4173" spans="1:15" x14ac:dyDescent="0.2">
      <c r="A4173">
        <v>1743571</v>
      </c>
      <c r="B4173" t="s">
        <v>3</v>
      </c>
      <c r="C4173" t="s">
        <v>5</v>
      </c>
      <c r="D4173" t="s">
        <v>38</v>
      </c>
      <c r="E4173" t="s">
        <v>4</v>
      </c>
      <c r="F4173" t="s">
        <v>0</v>
      </c>
      <c r="G4173">
        <v>48</v>
      </c>
      <c r="H4173">
        <v>8</v>
      </c>
      <c r="I4173">
        <v>1085.01</v>
      </c>
      <c r="J4173">
        <v>7</v>
      </c>
      <c r="K4173">
        <v>15</v>
      </c>
      <c r="L4173">
        <v>3</v>
      </c>
      <c r="M4173" t="s">
        <v>47</v>
      </c>
      <c r="N4173" s="2">
        <v>22.604375000000001</v>
      </c>
      <c r="O4173">
        <v>763</v>
      </c>
    </row>
    <row r="4174" spans="1:15" x14ac:dyDescent="0.2">
      <c r="A4174">
        <v>1743761</v>
      </c>
      <c r="B4174" t="s">
        <v>3</v>
      </c>
      <c r="C4174" t="s">
        <v>5</v>
      </c>
      <c r="D4174" t="s">
        <v>38</v>
      </c>
      <c r="E4174" t="s">
        <v>7</v>
      </c>
      <c r="F4174" t="s">
        <v>0</v>
      </c>
      <c r="G4174">
        <v>41</v>
      </c>
      <c r="H4174">
        <v>7</v>
      </c>
      <c r="I4174">
        <v>1648.49</v>
      </c>
      <c r="J4174">
        <v>8</v>
      </c>
      <c r="K4174">
        <v>15</v>
      </c>
      <c r="L4174">
        <v>3</v>
      </c>
      <c r="M4174" t="s">
        <v>47</v>
      </c>
      <c r="N4174" s="2">
        <v>40.207073170731711</v>
      </c>
      <c r="O4174">
        <v>725</v>
      </c>
    </row>
    <row r="4175" spans="1:15" x14ac:dyDescent="0.2">
      <c r="A4175">
        <v>1744161</v>
      </c>
      <c r="B4175" t="s">
        <v>3</v>
      </c>
      <c r="C4175" t="s">
        <v>2</v>
      </c>
      <c r="D4175" t="s">
        <v>38</v>
      </c>
      <c r="E4175" t="s">
        <v>4</v>
      </c>
      <c r="F4175" t="s">
        <v>0</v>
      </c>
      <c r="G4175">
        <v>26</v>
      </c>
      <c r="H4175">
        <v>5</v>
      </c>
      <c r="I4175">
        <v>1235.71</v>
      </c>
      <c r="J4175">
        <v>7</v>
      </c>
      <c r="K4175">
        <v>12</v>
      </c>
      <c r="L4175">
        <v>2</v>
      </c>
      <c r="M4175" t="s">
        <v>46</v>
      </c>
      <c r="N4175" s="2">
        <v>47.527307692307694</v>
      </c>
      <c r="O4175">
        <v>672</v>
      </c>
    </row>
    <row r="4176" spans="1:15" x14ac:dyDescent="0.2">
      <c r="A4176">
        <v>1744201</v>
      </c>
      <c r="B4176" t="s">
        <v>3</v>
      </c>
      <c r="C4176" t="s">
        <v>2</v>
      </c>
      <c r="D4176" t="s">
        <v>38</v>
      </c>
      <c r="E4176" t="s">
        <v>7</v>
      </c>
      <c r="F4176" t="s">
        <v>8</v>
      </c>
      <c r="G4176">
        <v>12</v>
      </c>
      <c r="H4176">
        <v>3</v>
      </c>
      <c r="I4176">
        <v>784.42</v>
      </c>
      <c r="J4176">
        <v>6</v>
      </c>
      <c r="K4176">
        <v>9</v>
      </c>
      <c r="L4176">
        <v>2</v>
      </c>
      <c r="M4176" t="s">
        <v>46</v>
      </c>
      <c r="N4176" s="2">
        <v>65.368333333333325</v>
      </c>
      <c r="O4176">
        <v>541</v>
      </c>
    </row>
    <row r="4177" spans="1:15" x14ac:dyDescent="0.2">
      <c r="A4177">
        <v>1744351</v>
      </c>
      <c r="B4177" t="s">
        <v>3</v>
      </c>
      <c r="C4177" t="s">
        <v>2</v>
      </c>
      <c r="D4177" t="s">
        <v>38</v>
      </c>
      <c r="E4177" t="s">
        <v>7</v>
      </c>
      <c r="F4177" t="s">
        <v>8</v>
      </c>
      <c r="G4177">
        <v>17</v>
      </c>
      <c r="H4177">
        <v>4</v>
      </c>
      <c r="I4177">
        <v>1481.88</v>
      </c>
      <c r="J4177">
        <v>8</v>
      </c>
      <c r="K4177">
        <v>12</v>
      </c>
      <c r="L4177">
        <v>2</v>
      </c>
      <c r="M4177" t="s">
        <v>46</v>
      </c>
      <c r="N4177" s="2">
        <v>87.169411764705885</v>
      </c>
      <c r="O4177">
        <v>614</v>
      </c>
    </row>
    <row r="4178" spans="1:15" x14ac:dyDescent="0.2">
      <c r="A4178">
        <v>1744541</v>
      </c>
      <c r="B4178" t="s">
        <v>6</v>
      </c>
      <c r="C4178" t="s">
        <v>5</v>
      </c>
      <c r="D4178" t="s">
        <v>38</v>
      </c>
      <c r="E4178" t="s">
        <v>1</v>
      </c>
      <c r="F4178" t="s">
        <v>0</v>
      </c>
      <c r="G4178">
        <v>3</v>
      </c>
      <c r="H4178">
        <v>1</v>
      </c>
      <c r="I4178">
        <v>183.61</v>
      </c>
      <c r="J4178">
        <v>3</v>
      </c>
      <c r="K4178">
        <v>4</v>
      </c>
      <c r="L4178">
        <v>1</v>
      </c>
      <c r="M4178" t="s">
        <v>45</v>
      </c>
      <c r="N4178" s="2">
        <v>61.20333333333334</v>
      </c>
      <c r="O4178">
        <v>36</v>
      </c>
    </row>
    <row r="4179" spans="1:15" x14ac:dyDescent="0.2">
      <c r="A4179">
        <v>1744881</v>
      </c>
      <c r="B4179" t="s">
        <v>3</v>
      </c>
      <c r="C4179" t="s">
        <v>5</v>
      </c>
      <c r="D4179" t="s">
        <v>38</v>
      </c>
      <c r="E4179" t="s">
        <v>4</v>
      </c>
      <c r="F4179" t="s">
        <v>0</v>
      </c>
      <c r="G4179">
        <v>31</v>
      </c>
      <c r="H4179">
        <v>6</v>
      </c>
      <c r="I4179">
        <v>512.70000000000005</v>
      </c>
      <c r="J4179">
        <v>5</v>
      </c>
      <c r="K4179">
        <v>11</v>
      </c>
      <c r="L4179">
        <v>2</v>
      </c>
      <c r="M4179" t="s">
        <v>46</v>
      </c>
      <c r="N4179" s="2">
        <v>16.538709677419355</v>
      </c>
      <c r="O4179">
        <v>177</v>
      </c>
    </row>
    <row r="4180" spans="1:15" x14ac:dyDescent="0.2">
      <c r="A4180">
        <v>1744921</v>
      </c>
      <c r="B4180" t="s">
        <v>3</v>
      </c>
      <c r="C4180" t="s">
        <v>5</v>
      </c>
      <c r="D4180" t="s">
        <v>38</v>
      </c>
      <c r="E4180" t="s">
        <v>7</v>
      </c>
      <c r="F4180" t="s">
        <v>0</v>
      </c>
      <c r="G4180">
        <v>75</v>
      </c>
      <c r="H4180">
        <v>9</v>
      </c>
      <c r="I4180">
        <v>853.86</v>
      </c>
      <c r="J4180">
        <v>6</v>
      </c>
      <c r="K4180">
        <v>15</v>
      </c>
      <c r="L4180">
        <v>3</v>
      </c>
      <c r="M4180" t="s">
        <v>47</v>
      </c>
      <c r="N4180" s="2">
        <v>11.3848</v>
      </c>
      <c r="O4180">
        <v>371</v>
      </c>
    </row>
    <row r="4181" spans="1:15" x14ac:dyDescent="0.2">
      <c r="A4181">
        <v>1745091</v>
      </c>
      <c r="B4181" t="s">
        <v>13</v>
      </c>
      <c r="C4181" t="s">
        <v>5</v>
      </c>
      <c r="D4181" t="s">
        <v>38</v>
      </c>
      <c r="E4181" t="s">
        <v>1</v>
      </c>
      <c r="F4181" t="s">
        <v>8</v>
      </c>
      <c r="G4181">
        <v>1</v>
      </c>
      <c r="H4181">
        <v>1</v>
      </c>
      <c r="I4181">
        <v>6</v>
      </c>
      <c r="J4181">
        <v>1</v>
      </c>
      <c r="K4181">
        <v>2</v>
      </c>
      <c r="L4181">
        <v>1</v>
      </c>
      <c r="M4181" t="s">
        <v>45</v>
      </c>
      <c r="N4181" s="2">
        <v>6</v>
      </c>
      <c r="O4181">
        <v>1</v>
      </c>
    </row>
    <row r="4182" spans="1:15" x14ac:dyDescent="0.2">
      <c r="A4182">
        <v>1745131</v>
      </c>
      <c r="B4182" t="s">
        <v>10</v>
      </c>
      <c r="C4182" t="s">
        <v>2</v>
      </c>
      <c r="D4182" t="s">
        <v>38</v>
      </c>
      <c r="E4182" t="s">
        <v>4</v>
      </c>
      <c r="F4182" t="s">
        <v>0</v>
      </c>
      <c r="G4182">
        <v>2</v>
      </c>
      <c r="H4182">
        <v>1</v>
      </c>
      <c r="I4182">
        <v>88.25</v>
      </c>
      <c r="J4182">
        <v>2</v>
      </c>
      <c r="K4182">
        <v>3</v>
      </c>
      <c r="L4182">
        <v>1</v>
      </c>
      <c r="M4182" t="s">
        <v>45</v>
      </c>
      <c r="N4182" s="2">
        <v>44.125</v>
      </c>
      <c r="O4182">
        <v>65</v>
      </c>
    </row>
    <row r="4183" spans="1:15" x14ac:dyDescent="0.2">
      <c r="A4183">
        <v>1745321</v>
      </c>
      <c r="B4183" t="s">
        <v>6</v>
      </c>
      <c r="C4183" t="s">
        <v>9</v>
      </c>
      <c r="D4183" t="s">
        <v>38</v>
      </c>
      <c r="E4183" t="s">
        <v>4</v>
      </c>
      <c r="F4183" t="s">
        <v>0</v>
      </c>
      <c r="G4183">
        <v>6</v>
      </c>
      <c r="H4183">
        <v>2</v>
      </c>
      <c r="I4183">
        <v>297.02</v>
      </c>
      <c r="J4183">
        <v>4</v>
      </c>
      <c r="K4183">
        <v>6</v>
      </c>
      <c r="L4183">
        <v>1</v>
      </c>
      <c r="M4183" t="s">
        <v>45</v>
      </c>
      <c r="N4183" s="2">
        <v>49.50333333333333</v>
      </c>
      <c r="O4183">
        <v>12</v>
      </c>
    </row>
    <row r="4184" spans="1:15" x14ac:dyDescent="0.2">
      <c r="A4184">
        <v>1745851</v>
      </c>
      <c r="B4184" t="s">
        <v>6</v>
      </c>
      <c r="C4184" t="s">
        <v>2</v>
      </c>
      <c r="D4184" t="s">
        <v>38</v>
      </c>
      <c r="E4184" t="s">
        <v>1</v>
      </c>
      <c r="F4184" t="s">
        <v>0</v>
      </c>
      <c r="G4184">
        <v>9</v>
      </c>
      <c r="H4184">
        <v>3</v>
      </c>
      <c r="I4184">
        <v>117.2</v>
      </c>
      <c r="J4184">
        <v>3</v>
      </c>
      <c r="K4184">
        <v>6</v>
      </c>
      <c r="L4184">
        <v>1</v>
      </c>
      <c r="M4184" t="s">
        <v>45</v>
      </c>
      <c r="N4184" s="2">
        <v>13.022222222222222</v>
      </c>
      <c r="O4184">
        <v>91</v>
      </c>
    </row>
    <row r="4185" spans="1:15" x14ac:dyDescent="0.2">
      <c r="A4185">
        <v>1746251</v>
      </c>
      <c r="B4185" t="s">
        <v>3</v>
      </c>
      <c r="C4185" t="s">
        <v>5</v>
      </c>
      <c r="D4185" t="s">
        <v>38</v>
      </c>
      <c r="E4185" t="s">
        <v>7</v>
      </c>
      <c r="F4185" t="s">
        <v>0</v>
      </c>
      <c r="G4185">
        <v>50</v>
      </c>
      <c r="H4185">
        <v>8</v>
      </c>
      <c r="I4185">
        <v>5104.42</v>
      </c>
      <c r="J4185">
        <v>10</v>
      </c>
      <c r="K4185">
        <v>18</v>
      </c>
      <c r="L4185">
        <v>3</v>
      </c>
      <c r="M4185" t="s">
        <v>47</v>
      </c>
      <c r="N4185" s="2">
        <v>102.08840000000001</v>
      </c>
      <c r="O4185">
        <v>2951</v>
      </c>
    </row>
    <row r="4186" spans="1:15" x14ac:dyDescent="0.2">
      <c r="A4186">
        <v>1746441</v>
      </c>
      <c r="B4186" t="s">
        <v>13</v>
      </c>
      <c r="C4186" t="s">
        <v>5</v>
      </c>
      <c r="D4186" t="s">
        <v>38</v>
      </c>
      <c r="E4186" t="s">
        <v>4</v>
      </c>
      <c r="F4186" t="s">
        <v>0</v>
      </c>
      <c r="G4186">
        <v>5</v>
      </c>
      <c r="H4186">
        <v>2</v>
      </c>
      <c r="I4186">
        <v>39.25</v>
      </c>
      <c r="J4186">
        <v>2</v>
      </c>
      <c r="K4186">
        <v>4</v>
      </c>
      <c r="L4186">
        <v>1</v>
      </c>
      <c r="M4186" t="s">
        <v>45</v>
      </c>
      <c r="N4186" s="2">
        <v>7.85</v>
      </c>
      <c r="O4186">
        <v>45</v>
      </c>
    </row>
    <row r="4187" spans="1:15" x14ac:dyDescent="0.2">
      <c r="A4187">
        <v>1746591</v>
      </c>
      <c r="B4187" t="s">
        <v>6</v>
      </c>
      <c r="C4187" t="s">
        <v>2</v>
      </c>
      <c r="D4187" t="s">
        <v>38</v>
      </c>
      <c r="E4187" t="s">
        <v>4</v>
      </c>
      <c r="F4187" t="s">
        <v>0</v>
      </c>
      <c r="G4187">
        <v>10</v>
      </c>
      <c r="H4187">
        <v>3</v>
      </c>
      <c r="I4187">
        <v>67.5</v>
      </c>
      <c r="J4187">
        <v>2</v>
      </c>
      <c r="K4187">
        <v>5</v>
      </c>
      <c r="L4187">
        <v>1</v>
      </c>
      <c r="M4187" t="s">
        <v>45</v>
      </c>
      <c r="N4187" s="2">
        <v>6.75</v>
      </c>
      <c r="O4187">
        <v>43</v>
      </c>
    </row>
    <row r="4188" spans="1:15" x14ac:dyDescent="0.2">
      <c r="A4188">
        <v>1746631</v>
      </c>
      <c r="B4188" t="s">
        <v>6</v>
      </c>
      <c r="C4188" t="s">
        <v>12</v>
      </c>
      <c r="D4188" t="s">
        <v>38</v>
      </c>
      <c r="E4188" t="s">
        <v>7</v>
      </c>
      <c r="F4188" t="s">
        <v>0</v>
      </c>
      <c r="G4188">
        <v>5</v>
      </c>
      <c r="H4188">
        <v>2</v>
      </c>
      <c r="I4188">
        <v>24.58</v>
      </c>
      <c r="J4188">
        <v>2</v>
      </c>
      <c r="K4188">
        <v>4</v>
      </c>
      <c r="L4188">
        <v>1</v>
      </c>
      <c r="M4188" t="s">
        <v>45</v>
      </c>
      <c r="N4188" s="2">
        <v>4.9159999999999995</v>
      </c>
      <c r="O4188">
        <v>17</v>
      </c>
    </row>
    <row r="4189" spans="1:15" x14ac:dyDescent="0.2">
      <c r="A4189">
        <v>1747031</v>
      </c>
      <c r="B4189" t="s">
        <v>3</v>
      </c>
      <c r="C4189" t="s">
        <v>11</v>
      </c>
      <c r="D4189" t="s">
        <v>38</v>
      </c>
      <c r="E4189" t="s">
        <v>4</v>
      </c>
      <c r="F4189" t="s">
        <v>0</v>
      </c>
      <c r="G4189">
        <v>153</v>
      </c>
      <c r="H4189">
        <v>10</v>
      </c>
      <c r="I4189">
        <v>3232.8</v>
      </c>
      <c r="J4189">
        <v>10</v>
      </c>
      <c r="K4189">
        <v>20</v>
      </c>
      <c r="L4189">
        <v>3</v>
      </c>
      <c r="M4189" t="s">
        <v>47</v>
      </c>
      <c r="N4189" s="2">
        <v>21.129411764705882</v>
      </c>
      <c r="O4189">
        <v>1868</v>
      </c>
    </row>
    <row r="4190" spans="1:15" x14ac:dyDescent="0.2">
      <c r="A4190">
        <v>1747371</v>
      </c>
      <c r="B4190" t="s">
        <v>3</v>
      </c>
      <c r="C4190" t="s">
        <v>5</v>
      </c>
      <c r="D4190" t="s">
        <v>38</v>
      </c>
      <c r="E4190" t="s">
        <v>4</v>
      </c>
      <c r="F4190" t="s">
        <v>8</v>
      </c>
      <c r="G4190">
        <v>54</v>
      </c>
      <c r="H4190">
        <v>8</v>
      </c>
      <c r="I4190">
        <v>1936.98</v>
      </c>
      <c r="J4190">
        <v>9</v>
      </c>
      <c r="K4190">
        <v>17</v>
      </c>
      <c r="L4190">
        <v>3</v>
      </c>
      <c r="M4190" t="s">
        <v>47</v>
      </c>
      <c r="N4190" s="2">
        <v>35.869999999999997</v>
      </c>
      <c r="O4190">
        <v>857</v>
      </c>
    </row>
    <row r="4191" spans="1:15" x14ac:dyDescent="0.2">
      <c r="A4191">
        <v>1747601</v>
      </c>
      <c r="B4191" t="s">
        <v>6</v>
      </c>
      <c r="C4191" t="s">
        <v>12</v>
      </c>
      <c r="D4191" t="s">
        <v>38</v>
      </c>
      <c r="E4191" t="s">
        <v>4</v>
      </c>
      <c r="F4191" t="s">
        <v>0</v>
      </c>
      <c r="G4191">
        <v>11</v>
      </c>
      <c r="H4191">
        <v>3</v>
      </c>
      <c r="I4191">
        <v>137.82</v>
      </c>
      <c r="J4191">
        <v>3</v>
      </c>
      <c r="K4191">
        <v>6</v>
      </c>
      <c r="L4191">
        <v>1</v>
      </c>
      <c r="M4191" t="s">
        <v>45</v>
      </c>
      <c r="N4191" s="2">
        <v>12.529090909090909</v>
      </c>
      <c r="O4191">
        <v>82</v>
      </c>
    </row>
    <row r="4192" spans="1:15" x14ac:dyDescent="0.2">
      <c r="A4192">
        <v>1747941</v>
      </c>
      <c r="B4192" t="s">
        <v>6</v>
      </c>
      <c r="C4192" t="s">
        <v>5</v>
      </c>
      <c r="D4192" t="s">
        <v>38</v>
      </c>
      <c r="E4192" t="s">
        <v>1</v>
      </c>
      <c r="F4192" t="s">
        <v>0</v>
      </c>
      <c r="G4192">
        <v>3</v>
      </c>
      <c r="H4192">
        <v>1</v>
      </c>
      <c r="I4192">
        <v>35.840000000000003</v>
      </c>
      <c r="J4192">
        <v>2</v>
      </c>
      <c r="K4192">
        <v>3</v>
      </c>
      <c r="L4192">
        <v>1</v>
      </c>
      <c r="M4192" t="s">
        <v>45</v>
      </c>
      <c r="N4192" s="2">
        <v>11.946666666666667</v>
      </c>
      <c r="O4192">
        <v>28</v>
      </c>
    </row>
    <row r="4193" spans="1:15" x14ac:dyDescent="0.2">
      <c r="A4193">
        <v>1748341</v>
      </c>
      <c r="B4193" t="s">
        <v>10</v>
      </c>
      <c r="C4193" t="s">
        <v>5</v>
      </c>
      <c r="D4193" t="s">
        <v>38</v>
      </c>
      <c r="E4193" t="s">
        <v>7</v>
      </c>
      <c r="F4193" t="s">
        <v>0</v>
      </c>
      <c r="G4193">
        <v>25</v>
      </c>
      <c r="H4193">
        <v>5</v>
      </c>
      <c r="I4193">
        <v>749.69</v>
      </c>
      <c r="J4193">
        <v>6</v>
      </c>
      <c r="K4193">
        <v>11</v>
      </c>
      <c r="L4193">
        <v>2</v>
      </c>
      <c r="M4193" t="s">
        <v>46</v>
      </c>
      <c r="N4193" s="2">
        <v>29.9876</v>
      </c>
      <c r="O4193">
        <v>521</v>
      </c>
    </row>
    <row r="4194" spans="1:15" x14ac:dyDescent="0.2">
      <c r="A4194">
        <v>1748491</v>
      </c>
      <c r="B4194" t="s">
        <v>10</v>
      </c>
      <c r="C4194" t="s">
        <v>12</v>
      </c>
      <c r="D4194" t="s">
        <v>38</v>
      </c>
      <c r="E4194" t="s">
        <v>4</v>
      </c>
      <c r="F4194" t="s">
        <v>8</v>
      </c>
      <c r="G4194">
        <v>6</v>
      </c>
      <c r="H4194">
        <v>2</v>
      </c>
      <c r="I4194">
        <v>132.9</v>
      </c>
      <c r="J4194">
        <v>3</v>
      </c>
      <c r="K4194">
        <v>5</v>
      </c>
      <c r="L4194">
        <v>1</v>
      </c>
      <c r="M4194" t="s">
        <v>45</v>
      </c>
      <c r="N4194" s="2">
        <v>22.150000000000002</v>
      </c>
      <c r="O4194">
        <v>24</v>
      </c>
    </row>
    <row r="4195" spans="1:15" x14ac:dyDescent="0.2">
      <c r="A4195">
        <v>1748911</v>
      </c>
      <c r="B4195" t="s">
        <v>6</v>
      </c>
      <c r="C4195" t="s">
        <v>5</v>
      </c>
      <c r="D4195" t="s">
        <v>38</v>
      </c>
      <c r="E4195" t="s">
        <v>1</v>
      </c>
      <c r="F4195" t="s">
        <v>0</v>
      </c>
      <c r="G4195">
        <v>5</v>
      </c>
      <c r="H4195">
        <v>2</v>
      </c>
      <c r="I4195">
        <v>77.75</v>
      </c>
      <c r="J4195">
        <v>2</v>
      </c>
      <c r="K4195">
        <v>4</v>
      </c>
      <c r="L4195">
        <v>1</v>
      </c>
      <c r="M4195" t="s">
        <v>45</v>
      </c>
      <c r="N4195" s="2">
        <v>15.55</v>
      </c>
      <c r="O4195">
        <v>17</v>
      </c>
    </row>
    <row r="4196" spans="1:15" x14ac:dyDescent="0.2">
      <c r="A4196">
        <v>1749271</v>
      </c>
      <c r="B4196" t="s">
        <v>3</v>
      </c>
      <c r="C4196" t="s">
        <v>2</v>
      </c>
      <c r="D4196" t="s">
        <v>38</v>
      </c>
      <c r="E4196" t="s">
        <v>1</v>
      </c>
      <c r="F4196" t="s">
        <v>0</v>
      </c>
      <c r="G4196">
        <v>31</v>
      </c>
      <c r="H4196">
        <v>6</v>
      </c>
      <c r="I4196">
        <v>1608</v>
      </c>
      <c r="J4196">
        <v>8</v>
      </c>
      <c r="K4196">
        <v>14</v>
      </c>
      <c r="L4196">
        <v>2</v>
      </c>
      <c r="M4196" t="s">
        <v>46</v>
      </c>
      <c r="N4196" s="2">
        <v>51.87096774193548</v>
      </c>
      <c r="O4196">
        <v>1562</v>
      </c>
    </row>
    <row r="4197" spans="1:15" x14ac:dyDescent="0.2">
      <c r="A4197">
        <v>1749311</v>
      </c>
      <c r="B4197" t="s">
        <v>3</v>
      </c>
      <c r="C4197" t="s">
        <v>5</v>
      </c>
      <c r="D4197" t="s">
        <v>38</v>
      </c>
      <c r="E4197" t="s">
        <v>7</v>
      </c>
      <c r="F4197" t="s">
        <v>0</v>
      </c>
      <c r="G4197">
        <v>36</v>
      </c>
      <c r="H4197">
        <v>7</v>
      </c>
      <c r="I4197">
        <v>2599.9899999999998</v>
      </c>
      <c r="J4197">
        <v>9</v>
      </c>
      <c r="K4197">
        <v>16</v>
      </c>
      <c r="L4197">
        <v>3</v>
      </c>
      <c r="M4197" t="s">
        <v>47</v>
      </c>
      <c r="N4197" s="2">
        <v>72.221944444444432</v>
      </c>
      <c r="O4197">
        <v>1324</v>
      </c>
    </row>
    <row r="4198" spans="1:15" x14ac:dyDescent="0.2">
      <c r="A4198">
        <v>1749501</v>
      </c>
      <c r="B4198" t="s">
        <v>10</v>
      </c>
      <c r="C4198" t="s">
        <v>5</v>
      </c>
      <c r="D4198" t="s">
        <v>38</v>
      </c>
      <c r="E4198" t="s">
        <v>4</v>
      </c>
      <c r="F4198" t="s">
        <v>8</v>
      </c>
      <c r="G4198">
        <v>24</v>
      </c>
      <c r="H4198">
        <v>5</v>
      </c>
      <c r="I4198">
        <v>1043.6500000000001</v>
      </c>
      <c r="J4198">
        <v>7</v>
      </c>
      <c r="K4198">
        <v>12</v>
      </c>
      <c r="L4198">
        <v>2</v>
      </c>
      <c r="M4198" t="s">
        <v>46</v>
      </c>
      <c r="N4198" s="2">
        <v>43.485416666666673</v>
      </c>
      <c r="O4198">
        <v>496</v>
      </c>
    </row>
    <row r="4199" spans="1:15" x14ac:dyDescent="0.2">
      <c r="A4199">
        <v>1749651</v>
      </c>
      <c r="B4199" t="s">
        <v>3</v>
      </c>
      <c r="C4199" t="s">
        <v>5</v>
      </c>
      <c r="D4199" t="s">
        <v>38</v>
      </c>
      <c r="E4199" t="s">
        <v>1</v>
      </c>
      <c r="F4199" t="s">
        <v>8</v>
      </c>
      <c r="G4199">
        <v>118</v>
      </c>
      <c r="H4199">
        <v>10</v>
      </c>
      <c r="I4199">
        <v>1476.69</v>
      </c>
      <c r="J4199">
        <v>8</v>
      </c>
      <c r="K4199">
        <v>18</v>
      </c>
      <c r="L4199">
        <v>3</v>
      </c>
      <c r="M4199" t="s">
        <v>47</v>
      </c>
      <c r="N4199" s="2">
        <v>12.514322033898306</v>
      </c>
      <c r="O4199">
        <v>898</v>
      </c>
    </row>
    <row r="4200" spans="1:15" x14ac:dyDescent="0.2">
      <c r="A4200">
        <v>1749841</v>
      </c>
      <c r="B4200" t="s">
        <v>10</v>
      </c>
      <c r="C4200" t="s">
        <v>5</v>
      </c>
      <c r="D4200" t="s">
        <v>38</v>
      </c>
      <c r="E4200" t="s">
        <v>4</v>
      </c>
      <c r="F4200" t="s">
        <v>0</v>
      </c>
      <c r="G4200">
        <v>2</v>
      </c>
      <c r="H4200">
        <v>1</v>
      </c>
      <c r="I4200">
        <v>78.34</v>
      </c>
      <c r="J4200">
        <v>2</v>
      </c>
      <c r="K4200">
        <v>3</v>
      </c>
      <c r="L4200">
        <v>1</v>
      </c>
      <c r="M4200" t="s">
        <v>45</v>
      </c>
      <c r="N4200" s="2">
        <v>39.17</v>
      </c>
      <c r="O4200">
        <v>65</v>
      </c>
    </row>
    <row r="4201" spans="1:15" x14ac:dyDescent="0.2">
      <c r="A4201">
        <v>1749991</v>
      </c>
      <c r="B4201" t="s">
        <v>3</v>
      </c>
      <c r="C4201" t="s">
        <v>5</v>
      </c>
      <c r="D4201" t="s">
        <v>38</v>
      </c>
      <c r="E4201" t="s">
        <v>4</v>
      </c>
      <c r="F4201" t="s">
        <v>0</v>
      </c>
      <c r="G4201">
        <v>70</v>
      </c>
      <c r="H4201">
        <v>9</v>
      </c>
      <c r="I4201">
        <v>1924.13</v>
      </c>
      <c r="J4201">
        <v>9</v>
      </c>
      <c r="K4201">
        <v>18</v>
      </c>
      <c r="L4201">
        <v>3</v>
      </c>
      <c r="M4201" t="s">
        <v>47</v>
      </c>
      <c r="N4201" s="2">
        <v>27.487571428571432</v>
      </c>
      <c r="O4201">
        <v>720</v>
      </c>
    </row>
    <row r="4202" spans="1:15" x14ac:dyDescent="0.2">
      <c r="A4202">
        <v>1750101</v>
      </c>
      <c r="B4202" t="s">
        <v>10</v>
      </c>
      <c r="C4202" t="s">
        <v>5</v>
      </c>
      <c r="D4202" t="s">
        <v>38</v>
      </c>
      <c r="E4202" t="s">
        <v>7</v>
      </c>
      <c r="F4202" t="s">
        <v>0</v>
      </c>
      <c r="G4202">
        <v>4</v>
      </c>
      <c r="H4202">
        <v>2</v>
      </c>
      <c r="I4202">
        <v>24.45</v>
      </c>
      <c r="J4202">
        <v>2</v>
      </c>
      <c r="K4202">
        <v>4</v>
      </c>
      <c r="L4202">
        <v>1</v>
      </c>
      <c r="M4202" t="s">
        <v>45</v>
      </c>
      <c r="N4202" s="2">
        <v>6.1124999999999998</v>
      </c>
      <c r="O4202">
        <v>12</v>
      </c>
    </row>
    <row r="4203" spans="1:15" x14ac:dyDescent="0.2">
      <c r="A4203">
        <v>1750251</v>
      </c>
      <c r="B4203" t="s">
        <v>3</v>
      </c>
      <c r="C4203" t="s">
        <v>5</v>
      </c>
      <c r="D4203" t="s">
        <v>38</v>
      </c>
      <c r="E4203" t="s">
        <v>1</v>
      </c>
      <c r="F4203" t="s">
        <v>0</v>
      </c>
      <c r="G4203">
        <v>9</v>
      </c>
      <c r="H4203">
        <v>3</v>
      </c>
      <c r="I4203">
        <v>306.38</v>
      </c>
      <c r="J4203">
        <v>4</v>
      </c>
      <c r="K4203">
        <v>7</v>
      </c>
      <c r="L4203">
        <v>1</v>
      </c>
      <c r="M4203" t="s">
        <v>45</v>
      </c>
      <c r="N4203" s="2">
        <v>34.042222222222222</v>
      </c>
      <c r="O4203">
        <v>206</v>
      </c>
    </row>
    <row r="4204" spans="1:15" x14ac:dyDescent="0.2">
      <c r="A4204">
        <v>1750631</v>
      </c>
      <c r="B4204" t="s">
        <v>6</v>
      </c>
      <c r="C4204" t="s">
        <v>5</v>
      </c>
      <c r="D4204" t="s">
        <v>38</v>
      </c>
      <c r="E4204" t="s">
        <v>1</v>
      </c>
      <c r="F4204" t="s">
        <v>0</v>
      </c>
      <c r="G4204">
        <v>7</v>
      </c>
      <c r="H4204">
        <v>2</v>
      </c>
      <c r="I4204">
        <v>86.11</v>
      </c>
      <c r="J4204">
        <v>2</v>
      </c>
      <c r="K4204">
        <v>4</v>
      </c>
      <c r="L4204">
        <v>1</v>
      </c>
      <c r="M4204" t="s">
        <v>45</v>
      </c>
      <c r="N4204" s="2">
        <v>12.301428571428572</v>
      </c>
      <c r="O4204">
        <v>63</v>
      </c>
    </row>
    <row r="4205" spans="1:15" x14ac:dyDescent="0.2">
      <c r="A4205">
        <v>1751031</v>
      </c>
      <c r="B4205" t="s">
        <v>6</v>
      </c>
      <c r="C4205" t="s">
        <v>5</v>
      </c>
      <c r="D4205" t="s">
        <v>38</v>
      </c>
      <c r="E4205" t="s">
        <v>1</v>
      </c>
      <c r="F4205" t="s">
        <v>0</v>
      </c>
      <c r="G4205">
        <v>129</v>
      </c>
      <c r="H4205">
        <v>10</v>
      </c>
      <c r="I4205">
        <v>811.13</v>
      </c>
      <c r="J4205">
        <v>6</v>
      </c>
      <c r="K4205">
        <v>16</v>
      </c>
      <c r="L4205">
        <v>3</v>
      </c>
      <c r="M4205" t="s">
        <v>47</v>
      </c>
      <c r="N4205" s="2">
        <v>6.2878294573643414</v>
      </c>
      <c r="O4205">
        <v>639</v>
      </c>
    </row>
    <row r="4206" spans="1:15" x14ac:dyDescent="0.2">
      <c r="A4206">
        <v>1751371</v>
      </c>
      <c r="B4206" t="s">
        <v>6</v>
      </c>
      <c r="C4206" t="s">
        <v>9</v>
      </c>
      <c r="D4206" t="s">
        <v>38</v>
      </c>
      <c r="E4206" t="s">
        <v>1</v>
      </c>
      <c r="F4206" t="s">
        <v>0</v>
      </c>
      <c r="G4206">
        <v>16</v>
      </c>
      <c r="H4206">
        <v>4</v>
      </c>
      <c r="I4206">
        <v>599.49</v>
      </c>
      <c r="J4206">
        <v>5</v>
      </c>
      <c r="K4206">
        <v>9</v>
      </c>
      <c r="L4206">
        <v>2</v>
      </c>
      <c r="M4206" t="s">
        <v>46</v>
      </c>
      <c r="N4206" s="2">
        <v>37.468125000000001</v>
      </c>
      <c r="O4206">
        <v>264</v>
      </c>
    </row>
    <row r="4207" spans="1:15" x14ac:dyDescent="0.2">
      <c r="A4207">
        <v>1752001</v>
      </c>
      <c r="B4207" t="s">
        <v>10</v>
      </c>
      <c r="C4207" t="s">
        <v>12</v>
      </c>
      <c r="D4207" t="s">
        <v>38</v>
      </c>
      <c r="E4207" t="s">
        <v>4</v>
      </c>
      <c r="F4207" t="s">
        <v>0</v>
      </c>
      <c r="G4207">
        <v>2</v>
      </c>
      <c r="H4207">
        <v>1</v>
      </c>
      <c r="I4207">
        <v>2.39</v>
      </c>
      <c r="J4207">
        <v>1</v>
      </c>
      <c r="K4207">
        <v>2</v>
      </c>
      <c r="L4207">
        <v>1</v>
      </c>
      <c r="M4207" t="s">
        <v>45</v>
      </c>
      <c r="N4207" s="2">
        <v>1.1950000000000001</v>
      </c>
      <c r="O4207">
        <v>7</v>
      </c>
    </row>
    <row r="4208" spans="1:15" x14ac:dyDescent="0.2">
      <c r="A4208">
        <v>1752151</v>
      </c>
      <c r="B4208" t="s">
        <v>3</v>
      </c>
      <c r="C4208" t="s">
        <v>2</v>
      </c>
      <c r="D4208" t="s">
        <v>38</v>
      </c>
      <c r="E4208" t="s">
        <v>1</v>
      </c>
      <c r="F4208" t="s">
        <v>0</v>
      </c>
      <c r="G4208">
        <v>53</v>
      </c>
      <c r="H4208">
        <v>8</v>
      </c>
      <c r="I4208">
        <v>1504.46</v>
      </c>
      <c r="J4208">
        <v>8</v>
      </c>
      <c r="K4208">
        <v>16</v>
      </c>
      <c r="L4208">
        <v>3</v>
      </c>
      <c r="M4208" t="s">
        <v>47</v>
      </c>
      <c r="N4208" s="2">
        <v>28.386037735849058</v>
      </c>
      <c r="O4208">
        <v>1206</v>
      </c>
    </row>
    <row r="4209" spans="1:15" x14ac:dyDescent="0.2">
      <c r="A4209">
        <v>1752341</v>
      </c>
      <c r="B4209" t="s">
        <v>6</v>
      </c>
      <c r="C4209" t="s">
        <v>12</v>
      </c>
      <c r="D4209" t="s">
        <v>38</v>
      </c>
      <c r="E4209" t="s">
        <v>4</v>
      </c>
      <c r="F4209" t="s">
        <v>0</v>
      </c>
      <c r="G4209">
        <v>23</v>
      </c>
      <c r="H4209">
        <v>5</v>
      </c>
      <c r="I4209">
        <v>348.59</v>
      </c>
      <c r="J4209">
        <v>4</v>
      </c>
      <c r="K4209">
        <v>9</v>
      </c>
      <c r="L4209">
        <v>2</v>
      </c>
      <c r="M4209" t="s">
        <v>46</v>
      </c>
      <c r="N4209" s="2">
        <v>15.156086956521738</v>
      </c>
      <c r="O4209">
        <v>228</v>
      </c>
    </row>
    <row r="4210" spans="1:15" x14ac:dyDescent="0.2">
      <c r="A4210">
        <v>1752491</v>
      </c>
      <c r="B4210" t="s">
        <v>6</v>
      </c>
      <c r="C4210" t="s">
        <v>12</v>
      </c>
      <c r="D4210" t="s">
        <v>38</v>
      </c>
      <c r="E4210" t="s">
        <v>4</v>
      </c>
      <c r="F4210" t="s">
        <v>0</v>
      </c>
      <c r="G4210">
        <v>8</v>
      </c>
      <c r="H4210">
        <v>2</v>
      </c>
      <c r="I4210">
        <v>79.34</v>
      </c>
      <c r="J4210">
        <v>2</v>
      </c>
      <c r="K4210">
        <v>4</v>
      </c>
      <c r="L4210">
        <v>1</v>
      </c>
      <c r="M4210" t="s">
        <v>45</v>
      </c>
      <c r="N4210" s="2">
        <v>9.9175000000000004</v>
      </c>
      <c r="O4210">
        <v>57</v>
      </c>
    </row>
    <row r="4211" spans="1:15" x14ac:dyDescent="0.2">
      <c r="A4211">
        <v>1752681</v>
      </c>
      <c r="B4211" t="s">
        <v>6</v>
      </c>
      <c r="C4211" t="s">
        <v>2</v>
      </c>
      <c r="D4211" t="s">
        <v>38</v>
      </c>
      <c r="E4211" t="s">
        <v>1</v>
      </c>
      <c r="F4211" t="s">
        <v>0</v>
      </c>
      <c r="G4211">
        <v>53</v>
      </c>
      <c r="H4211">
        <v>8</v>
      </c>
      <c r="I4211">
        <v>328.38</v>
      </c>
      <c r="J4211">
        <v>4</v>
      </c>
      <c r="K4211">
        <v>12</v>
      </c>
      <c r="L4211">
        <v>2</v>
      </c>
      <c r="M4211" t="s">
        <v>46</v>
      </c>
      <c r="N4211" s="2">
        <v>6.1958490566037732</v>
      </c>
      <c r="O4211">
        <v>351</v>
      </c>
    </row>
    <row r="4212" spans="1:15" x14ac:dyDescent="0.2">
      <c r="A4212">
        <v>1752871</v>
      </c>
      <c r="B4212" t="s">
        <v>3</v>
      </c>
      <c r="C4212" t="s">
        <v>2</v>
      </c>
      <c r="D4212" t="s">
        <v>38</v>
      </c>
      <c r="E4212" t="s">
        <v>4</v>
      </c>
      <c r="F4212" t="s">
        <v>0</v>
      </c>
      <c r="G4212">
        <v>29</v>
      </c>
      <c r="H4212">
        <v>6</v>
      </c>
      <c r="I4212">
        <v>1304.33</v>
      </c>
      <c r="J4212">
        <v>7</v>
      </c>
      <c r="K4212">
        <v>13</v>
      </c>
      <c r="L4212">
        <v>2</v>
      </c>
      <c r="M4212" t="s">
        <v>46</v>
      </c>
      <c r="N4212" s="2">
        <v>44.976896551724138</v>
      </c>
      <c r="O4212">
        <v>713</v>
      </c>
    </row>
    <row r="4213" spans="1:15" x14ac:dyDescent="0.2">
      <c r="A4213">
        <v>1753081</v>
      </c>
      <c r="B4213" t="s">
        <v>10</v>
      </c>
      <c r="C4213" t="s">
        <v>5</v>
      </c>
      <c r="D4213" t="s">
        <v>38</v>
      </c>
      <c r="E4213" t="s">
        <v>4</v>
      </c>
      <c r="F4213" t="s">
        <v>0</v>
      </c>
      <c r="G4213">
        <v>2</v>
      </c>
      <c r="H4213">
        <v>1</v>
      </c>
      <c r="I4213">
        <v>112.74</v>
      </c>
      <c r="J4213">
        <v>2</v>
      </c>
      <c r="K4213">
        <v>3</v>
      </c>
      <c r="L4213">
        <v>1</v>
      </c>
      <c r="M4213" t="s">
        <v>45</v>
      </c>
      <c r="N4213" s="2">
        <v>56.37</v>
      </c>
      <c r="O4213">
        <v>65</v>
      </c>
    </row>
    <row r="4214" spans="1:15" x14ac:dyDescent="0.2">
      <c r="A4214">
        <v>1753121</v>
      </c>
      <c r="B4214" t="s">
        <v>6</v>
      </c>
      <c r="C4214" t="s">
        <v>2</v>
      </c>
      <c r="D4214" t="s">
        <v>38</v>
      </c>
      <c r="E4214" t="s">
        <v>4</v>
      </c>
      <c r="F4214" t="s">
        <v>0</v>
      </c>
      <c r="G4214">
        <v>45</v>
      </c>
      <c r="H4214">
        <v>7</v>
      </c>
      <c r="I4214">
        <v>759.51</v>
      </c>
      <c r="J4214">
        <v>6</v>
      </c>
      <c r="K4214">
        <v>13</v>
      </c>
      <c r="L4214">
        <v>2</v>
      </c>
      <c r="M4214" t="s">
        <v>46</v>
      </c>
      <c r="N4214" s="2">
        <v>16.878</v>
      </c>
      <c r="O4214">
        <v>664</v>
      </c>
    </row>
    <row r="4215" spans="1:15" x14ac:dyDescent="0.2">
      <c r="A4215">
        <v>1753311</v>
      </c>
      <c r="B4215" t="s">
        <v>6</v>
      </c>
      <c r="C4215" t="s">
        <v>2</v>
      </c>
      <c r="D4215" t="s">
        <v>38</v>
      </c>
      <c r="E4215" t="s">
        <v>4</v>
      </c>
      <c r="F4215" t="s">
        <v>0</v>
      </c>
      <c r="G4215">
        <v>17</v>
      </c>
      <c r="H4215">
        <v>4</v>
      </c>
      <c r="I4215">
        <v>187.78</v>
      </c>
      <c r="J4215">
        <v>3</v>
      </c>
      <c r="K4215">
        <v>7</v>
      </c>
      <c r="L4215">
        <v>1</v>
      </c>
      <c r="M4215" t="s">
        <v>45</v>
      </c>
      <c r="N4215" s="2">
        <v>11.045882352941177</v>
      </c>
      <c r="O4215">
        <v>105</v>
      </c>
    </row>
    <row r="4216" spans="1:15" x14ac:dyDescent="0.2">
      <c r="A4216">
        <v>1753461</v>
      </c>
      <c r="B4216" t="s">
        <v>3</v>
      </c>
      <c r="C4216" t="s">
        <v>2</v>
      </c>
      <c r="D4216" t="s">
        <v>38</v>
      </c>
      <c r="E4216" t="s">
        <v>1</v>
      </c>
      <c r="F4216" t="s">
        <v>0</v>
      </c>
      <c r="G4216">
        <v>48</v>
      </c>
      <c r="H4216">
        <v>8</v>
      </c>
      <c r="I4216">
        <v>1644.88</v>
      </c>
      <c r="J4216">
        <v>8</v>
      </c>
      <c r="K4216">
        <v>16</v>
      </c>
      <c r="L4216">
        <v>3</v>
      </c>
      <c r="M4216" t="s">
        <v>47</v>
      </c>
      <c r="N4216" s="2">
        <v>34.268333333333338</v>
      </c>
      <c r="O4216">
        <v>1299</v>
      </c>
    </row>
    <row r="4217" spans="1:15" x14ac:dyDescent="0.2">
      <c r="A4217">
        <v>1753501</v>
      </c>
      <c r="B4217" t="s">
        <v>6</v>
      </c>
      <c r="C4217" t="s">
        <v>9</v>
      </c>
      <c r="D4217" t="s">
        <v>38</v>
      </c>
      <c r="E4217" t="s">
        <v>7</v>
      </c>
      <c r="F4217" t="s">
        <v>0</v>
      </c>
      <c r="G4217">
        <v>21</v>
      </c>
      <c r="H4217">
        <v>4</v>
      </c>
      <c r="I4217">
        <v>382.76</v>
      </c>
      <c r="J4217">
        <v>4</v>
      </c>
      <c r="K4217">
        <v>8</v>
      </c>
      <c r="L4217">
        <v>2</v>
      </c>
      <c r="M4217" t="s">
        <v>46</v>
      </c>
      <c r="N4217" s="2">
        <v>18.226666666666667</v>
      </c>
      <c r="O4217">
        <v>68</v>
      </c>
    </row>
    <row r="4218" spans="1:15" x14ac:dyDescent="0.2">
      <c r="A4218">
        <v>1753651</v>
      </c>
      <c r="B4218" t="s">
        <v>3</v>
      </c>
      <c r="C4218" t="s">
        <v>2</v>
      </c>
      <c r="D4218" t="s">
        <v>38</v>
      </c>
      <c r="E4218" t="s">
        <v>4</v>
      </c>
      <c r="F4218" t="s">
        <v>0</v>
      </c>
      <c r="G4218">
        <v>35</v>
      </c>
      <c r="H4218">
        <v>6</v>
      </c>
      <c r="I4218">
        <v>3021.25</v>
      </c>
      <c r="J4218">
        <v>10</v>
      </c>
      <c r="K4218">
        <v>16</v>
      </c>
      <c r="L4218">
        <v>3</v>
      </c>
      <c r="M4218" t="s">
        <v>47</v>
      </c>
      <c r="N4218" s="2">
        <v>86.321428571428569</v>
      </c>
      <c r="O4218">
        <v>2438</v>
      </c>
    </row>
    <row r="4219" spans="1:15" x14ac:dyDescent="0.2">
      <c r="A4219">
        <v>1753991</v>
      </c>
      <c r="B4219" t="s">
        <v>6</v>
      </c>
      <c r="C4219" t="s">
        <v>2</v>
      </c>
      <c r="D4219" t="s">
        <v>38</v>
      </c>
      <c r="E4219" t="s">
        <v>1</v>
      </c>
      <c r="F4219" t="s">
        <v>0</v>
      </c>
      <c r="G4219">
        <v>41</v>
      </c>
      <c r="H4219">
        <v>7</v>
      </c>
      <c r="I4219">
        <v>350.73</v>
      </c>
      <c r="J4219">
        <v>4</v>
      </c>
      <c r="K4219">
        <v>11</v>
      </c>
      <c r="L4219">
        <v>2</v>
      </c>
      <c r="M4219" t="s">
        <v>46</v>
      </c>
      <c r="N4219" s="2">
        <v>8.5543902439024393</v>
      </c>
      <c r="O4219">
        <v>554</v>
      </c>
    </row>
    <row r="4220" spans="1:15" x14ac:dyDescent="0.2">
      <c r="A4220">
        <v>1754051</v>
      </c>
      <c r="B4220" t="s">
        <v>3</v>
      </c>
      <c r="C4220" t="s">
        <v>2</v>
      </c>
      <c r="D4220" t="s">
        <v>39</v>
      </c>
      <c r="E4220" t="s">
        <v>1</v>
      </c>
      <c r="F4220" t="s">
        <v>0</v>
      </c>
      <c r="G4220">
        <v>41</v>
      </c>
      <c r="H4220">
        <v>7</v>
      </c>
      <c r="I4220">
        <v>2126.4499999999998</v>
      </c>
      <c r="J4220">
        <v>9</v>
      </c>
      <c r="K4220">
        <v>16</v>
      </c>
      <c r="L4220">
        <v>3</v>
      </c>
      <c r="M4220" t="s">
        <v>47</v>
      </c>
      <c r="N4220" s="2">
        <v>51.864634146341459</v>
      </c>
      <c r="O4220">
        <v>1495</v>
      </c>
    </row>
    <row r="4221" spans="1:15" x14ac:dyDescent="0.2">
      <c r="A4221">
        <v>1754391</v>
      </c>
      <c r="B4221" t="s">
        <v>3</v>
      </c>
      <c r="C4221" t="s">
        <v>5</v>
      </c>
      <c r="D4221" t="s">
        <v>38</v>
      </c>
      <c r="E4221" t="s">
        <v>4</v>
      </c>
      <c r="F4221" t="s">
        <v>0</v>
      </c>
      <c r="G4221">
        <v>29</v>
      </c>
      <c r="H4221">
        <v>6</v>
      </c>
      <c r="I4221">
        <v>2082.87</v>
      </c>
      <c r="J4221">
        <v>9</v>
      </c>
      <c r="K4221">
        <v>15</v>
      </c>
      <c r="L4221">
        <v>3</v>
      </c>
      <c r="M4221" t="s">
        <v>47</v>
      </c>
      <c r="N4221" s="2">
        <v>71.823103448275859</v>
      </c>
      <c r="O4221">
        <v>1170</v>
      </c>
    </row>
    <row r="4222" spans="1:15" x14ac:dyDescent="0.2">
      <c r="A4222">
        <v>1754621</v>
      </c>
      <c r="B4222" t="s">
        <v>6</v>
      </c>
      <c r="C4222" t="s">
        <v>2</v>
      </c>
      <c r="D4222" t="s">
        <v>38</v>
      </c>
      <c r="E4222" t="s">
        <v>7</v>
      </c>
      <c r="F4222" t="s">
        <v>0</v>
      </c>
      <c r="G4222">
        <v>19</v>
      </c>
      <c r="H4222">
        <v>4</v>
      </c>
      <c r="I4222">
        <v>740.58</v>
      </c>
      <c r="J4222">
        <v>6</v>
      </c>
      <c r="K4222">
        <v>10</v>
      </c>
      <c r="L4222">
        <v>2</v>
      </c>
      <c r="M4222" t="s">
        <v>46</v>
      </c>
      <c r="N4222" s="2">
        <v>38.97789473684211</v>
      </c>
      <c r="O4222">
        <v>465</v>
      </c>
    </row>
    <row r="4223" spans="1:15" x14ac:dyDescent="0.2">
      <c r="A4223">
        <v>1754771</v>
      </c>
      <c r="B4223" t="s">
        <v>3</v>
      </c>
      <c r="C4223" t="s">
        <v>2</v>
      </c>
      <c r="D4223" t="s">
        <v>38</v>
      </c>
      <c r="E4223" t="s">
        <v>7</v>
      </c>
      <c r="F4223" t="s">
        <v>0</v>
      </c>
      <c r="G4223">
        <v>15</v>
      </c>
      <c r="H4223">
        <v>4</v>
      </c>
      <c r="I4223">
        <v>901.98</v>
      </c>
      <c r="J4223">
        <v>6</v>
      </c>
      <c r="K4223">
        <v>10</v>
      </c>
      <c r="L4223">
        <v>2</v>
      </c>
      <c r="M4223" t="s">
        <v>46</v>
      </c>
      <c r="N4223" s="2">
        <v>60.131999999999998</v>
      </c>
      <c r="O4223">
        <v>632</v>
      </c>
    </row>
    <row r="4224" spans="1:15" x14ac:dyDescent="0.2">
      <c r="A4224">
        <v>1754811</v>
      </c>
      <c r="B4224" t="s">
        <v>6</v>
      </c>
      <c r="C4224" t="s">
        <v>5</v>
      </c>
      <c r="D4224" t="s">
        <v>38</v>
      </c>
      <c r="E4224" t="s">
        <v>1</v>
      </c>
      <c r="F4224" t="s">
        <v>8</v>
      </c>
      <c r="G4224">
        <v>26</v>
      </c>
      <c r="H4224">
        <v>5</v>
      </c>
      <c r="I4224">
        <v>166.36</v>
      </c>
      <c r="J4224">
        <v>3</v>
      </c>
      <c r="K4224">
        <v>8</v>
      </c>
      <c r="L4224">
        <v>2</v>
      </c>
      <c r="M4224" t="s">
        <v>46</v>
      </c>
      <c r="N4224" s="2">
        <v>6.3984615384615386</v>
      </c>
      <c r="O4224">
        <v>276</v>
      </c>
    </row>
    <row r="4225" spans="1:15" x14ac:dyDescent="0.2">
      <c r="A4225">
        <v>1754961</v>
      </c>
      <c r="B4225" t="s">
        <v>3</v>
      </c>
      <c r="C4225" t="s">
        <v>2</v>
      </c>
      <c r="D4225" t="s">
        <v>38</v>
      </c>
      <c r="E4225" t="s">
        <v>4</v>
      </c>
      <c r="F4225" t="s">
        <v>0</v>
      </c>
      <c r="G4225">
        <v>34</v>
      </c>
      <c r="H4225">
        <v>6</v>
      </c>
      <c r="I4225">
        <v>1014.43</v>
      </c>
      <c r="J4225">
        <v>7</v>
      </c>
      <c r="K4225">
        <v>13</v>
      </c>
      <c r="L4225">
        <v>2</v>
      </c>
      <c r="M4225" t="s">
        <v>46</v>
      </c>
      <c r="N4225" s="2">
        <v>29.836176470588235</v>
      </c>
      <c r="O4225">
        <v>630</v>
      </c>
    </row>
    <row r="4226" spans="1:15" x14ac:dyDescent="0.2">
      <c r="A4226">
        <v>1755171</v>
      </c>
      <c r="B4226" t="s">
        <v>3</v>
      </c>
      <c r="C4226" t="s">
        <v>5</v>
      </c>
      <c r="D4226" t="s">
        <v>38</v>
      </c>
      <c r="E4226" t="s">
        <v>7</v>
      </c>
      <c r="F4226" t="s">
        <v>0</v>
      </c>
      <c r="G4226">
        <v>56</v>
      </c>
      <c r="H4226">
        <v>8</v>
      </c>
      <c r="I4226">
        <v>2470.37</v>
      </c>
      <c r="J4226">
        <v>9</v>
      </c>
      <c r="K4226">
        <v>17</v>
      </c>
      <c r="L4226">
        <v>3</v>
      </c>
      <c r="M4226" t="s">
        <v>47</v>
      </c>
      <c r="N4226" s="2">
        <v>44.113749999999996</v>
      </c>
      <c r="O4226">
        <v>1161</v>
      </c>
    </row>
    <row r="4227" spans="1:15" x14ac:dyDescent="0.2">
      <c r="A4227">
        <v>1755401</v>
      </c>
      <c r="B4227" t="s">
        <v>6</v>
      </c>
      <c r="C4227" t="s">
        <v>2</v>
      </c>
      <c r="D4227" t="s">
        <v>38</v>
      </c>
      <c r="E4227" t="s">
        <v>4</v>
      </c>
      <c r="F4227" t="s">
        <v>0</v>
      </c>
      <c r="G4227">
        <v>41</v>
      </c>
      <c r="H4227">
        <v>7</v>
      </c>
      <c r="I4227">
        <v>423.09</v>
      </c>
      <c r="J4227">
        <v>4</v>
      </c>
      <c r="K4227">
        <v>11</v>
      </c>
      <c r="L4227">
        <v>2</v>
      </c>
      <c r="M4227" t="s">
        <v>46</v>
      </c>
      <c r="N4227" s="2">
        <v>10.319268292682926</v>
      </c>
      <c r="O4227">
        <v>262</v>
      </c>
    </row>
    <row r="4228" spans="1:15" x14ac:dyDescent="0.2">
      <c r="A4228">
        <v>1755741</v>
      </c>
      <c r="B4228" t="s">
        <v>3</v>
      </c>
      <c r="C4228" t="s">
        <v>2</v>
      </c>
      <c r="D4228" t="s">
        <v>38</v>
      </c>
      <c r="E4228" t="s">
        <v>4</v>
      </c>
      <c r="F4228" t="s">
        <v>0</v>
      </c>
      <c r="G4228">
        <v>87</v>
      </c>
      <c r="H4228">
        <v>9</v>
      </c>
      <c r="I4228">
        <v>660.36</v>
      </c>
      <c r="J4228">
        <v>5</v>
      </c>
      <c r="K4228">
        <v>14</v>
      </c>
      <c r="L4228">
        <v>2</v>
      </c>
      <c r="M4228" t="s">
        <v>46</v>
      </c>
      <c r="N4228" s="2">
        <v>7.5903448275862067</v>
      </c>
      <c r="O4228">
        <v>581</v>
      </c>
    </row>
    <row r="4229" spans="1:15" x14ac:dyDescent="0.2">
      <c r="A4229">
        <v>1755891</v>
      </c>
      <c r="B4229" t="s">
        <v>6</v>
      </c>
      <c r="C4229" t="s">
        <v>2</v>
      </c>
      <c r="D4229" t="s">
        <v>39</v>
      </c>
      <c r="E4229" t="s">
        <v>1</v>
      </c>
      <c r="F4229" t="s">
        <v>0</v>
      </c>
      <c r="G4229">
        <v>8</v>
      </c>
      <c r="H4229">
        <v>2</v>
      </c>
      <c r="I4229">
        <v>219.17</v>
      </c>
      <c r="J4229">
        <v>3</v>
      </c>
      <c r="K4229">
        <v>5</v>
      </c>
      <c r="L4229">
        <v>1</v>
      </c>
      <c r="M4229" t="s">
        <v>45</v>
      </c>
      <c r="N4229" s="2">
        <v>27.396249999999998</v>
      </c>
      <c r="O4229">
        <v>181</v>
      </c>
    </row>
    <row r="4230" spans="1:15" x14ac:dyDescent="0.2">
      <c r="A4230">
        <v>1756291</v>
      </c>
      <c r="B4230" t="s">
        <v>6</v>
      </c>
      <c r="C4230" t="s">
        <v>2</v>
      </c>
      <c r="D4230" t="s">
        <v>38</v>
      </c>
      <c r="E4230" t="s">
        <v>7</v>
      </c>
      <c r="F4230" t="s">
        <v>0</v>
      </c>
      <c r="G4230">
        <v>15</v>
      </c>
      <c r="H4230">
        <v>4</v>
      </c>
      <c r="I4230">
        <v>322.52</v>
      </c>
      <c r="J4230">
        <v>4</v>
      </c>
      <c r="K4230">
        <v>8</v>
      </c>
      <c r="L4230">
        <v>2</v>
      </c>
      <c r="M4230" t="s">
        <v>46</v>
      </c>
      <c r="N4230" s="2">
        <v>21.501333333333331</v>
      </c>
      <c r="O4230">
        <v>184</v>
      </c>
    </row>
    <row r="4231" spans="1:15" x14ac:dyDescent="0.2">
      <c r="A4231">
        <v>1756521</v>
      </c>
      <c r="B4231" t="s">
        <v>3</v>
      </c>
      <c r="C4231" t="s">
        <v>5</v>
      </c>
      <c r="D4231" t="s">
        <v>38</v>
      </c>
      <c r="E4231" t="s">
        <v>4</v>
      </c>
      <c r="F4231" t="s">
        <v>0</v>
      </c>
      <c r="G4231">
        <v>75</v>
      </c>
      <c r="H4231">
        <v>9</v>
      </c>
      <c r="I4231">
        <v>2761.98</v>
      </c>
      <c r="J4231">
        <v>10</v>
      </c>
      <c r="K4231">
        <v>19</v>
      </c>
      <c r="L4231">
        <v>3</v>
      </c>
      <c r="M4231" t="s">
        <v>47</v>
      </c>
      <c r="N4231" s="2">
        <v>36.8264</v>
      </c>
      <c r="O4231">
        <v>1370</v>
      </c>
    </row>
    <row r="4232" spans="1:15" x14ac:dyDescent="0.2">
      <c r="A4232">
        <v>1756671</v>
      </c>
      <c r="B4232" t="s">
        <v>3</v>
      </c>
      <c r="C4232" t="s">
        <v>2</v>
      </c>
      <c r="D4232" t="s">
        <v>38</v>
      </c>
      <c r="E4232" t="s">
        <v>7</v>
      </c>
      <c r="F4232" t="s">
        <v>0</v>
      </c>
      <c r="G4232">
        <v>21</v>
      </c>
      <c r="H4232">
        <v>4</v>
      </c>
      <c r="I4232">
        <v>1512.26</v>
      </c>
      <c r="J4232">
        <v>8</v>
      </c>
      <c r="K4232">
        <v>12</v>
      </c>
      <c r="L4232">
        <v>2</v>
      </c>
      <c r="M4232" t="s">
        <v>46</v>
      </c>
      <c r="N4232" s="2">
        <v>72.012380952380951</v>
      </c>
      <c r="O4232">
        <v>720</v>
      </c>
    </row>
    <row r="4233" spans="1:15" x14ac:dyDescent="0.2">
      <c r="A4233">
        <v>1756861</v>
      </c>
      <c r="B4233" t="s">
        <v>3</v>
      </c>
      <c r="C4233" t="s">
        <v>2</v>
      </c>
      <c r="D4233" t="s">
        <v>38</v>
      </c>
      <c r="E4233" t="s">
        <v>1</v>
      </c>
      <c r="F4233" t="s">
        <v>0</v>
      </c>
      <c r="G4233">
        <v>65</v>
      </c>
      <c r="H4233">
        <v>9</v>
      </c>
      <c r="I4233">
        <v>833.43</v>
      </c>
      <c r="J4233">
        <v>6</v>
      </c>
      <c r="K4233">
        <v>15</v>
      </c>
      <c r="L4233">
        <v>3</v>
      </c>
      <c r="M4233" t="s">
        <v>47</v>
      </c>
      <c r="N4233" s="2">
        <v>12.821999999999999</v>
      </c>
      <c r="O4233">
        <v>620</v>
      </c>
    </row>
    <row r="4234" spans="1:15" x14ac:dyDescent="0.2">
      <c r="A4234">
        <v>1756901</v>
      </c>
      <c r="B4234" t="s">
        <v>3</v>
      </c>
      <c r="C4234" t="s">
        <v>5</v>
      </c>
      <c r="D4234" t="s">
        <v>38</v>
      </c>
      <c r="E4234" t="s">
        <v>7</v>
      </c>
      <c r="F4234" t="s">
        <v>0</v>
      </c>
      <c r="G4234">
        <v>49</v>
      </c>
      <c r="H4234">
        <v>8</v>
      </c>
      <c r="I4234">
        <v>2489.5700000000002</v>
      </c>
      <c r="J4234">
        <v>9</v>
      </c>
      <c r="K4234">
        <v>17</v>
      </c>
      <c r="L4234">
        <v>3</v>
      </c>
      <c r="M4234" t="s">
        <v>47</v>
      </c>
      <c r="N4234" s="2">
        <v>50.80755102040817</v>
      </c>
      <c r="O4234">
        <v>1604</v>
      </c>
    </row>
    <row r="4235" spans="1:15" x14ac:dyDescent="0.2">
      <c r="A4235">
        <v>1757111</v>
      </c>
      <c r="B4235" t="s">
        <v>3</v>
      </c>
      <c r="C4235" t="s">
        <v>2</v>
      </c>
      <c r="D4235" t="s">
        <v>38</v>
      </c>
      <c r="E4235" t="s">
        <v>1</v>
      </c>
      <c r="F4235" t="s">
        <v>0</v>
      </c>
      <c r="G4235">
        <v>27</v>
      </c>
      <c r="H4235">
        <v>5</v>
      </c>
      <c r="I4235">
        <v>751.08</v>
      </c>
      <c r="J4235">
        <v>6</v>
      </c>
      <c r="K4235">
        <v>11</v>
      </c>
      <c r="L4235">
        <v>2</v>
      </c>
      <c r="M4235" t="s">
        <v>46</v>
      </c>
      <c r="N4235" s="2">
        <v>27.817777777777778</v>
      </c>
      <c r="O4235">
        <v>431</v>
      </c>
    </row>
    <row r="4236" spans="1:15" x14ac:dyDescent="0.2">
      <c r="A4236">
        <v>1757791</v>
      </c>
      <c r="B4236" t="s">
        <v>6</v>
      </c>
      <c r="C4236" t="s">
        <v>2</v>
      </c>
      <c r="D4236" t="s">
        <v>38</v>
      </c>
      <c r="E4236" t="s">
        <v>1</v>
      </c>
      <c r="F4236" t="s">
        <v>0</v>
      </c>
      <c r="G4236">
        <v>22</v>
      </c>
      <c r="H4236">
        <v>5</v>
      </c>
      <c r="I4236">
        <v>602.98</v>
      </c>
      <c r="J4236">
        <v>5</v>
      </c>
      <c r="K4236">
        <v>10</v>
      </c>
      <c r="L4236">
        <v>2</v>
      </c>
      <c r="M4236" t="s">
        <v>46</v>
      </c>
      <c r="N4236" s="2">
        <v>27.40818181818182</v>
      </c>
      <c r="O4236">
        <v>464</v>
      </c>
    </row>
    <row r="4237" spans="1:15" x14ac:dyDescent="0.2">
      <c r="A4237">
        <v>1758041</v>
      </c>
      <c r="B4237" t="s">
        <v>3</v>
      </c>
      <c r="C4237" t="s">
        <v>2</v>
      </c>
      <c r="D4237" t="s">
        <v>38</v>
      </c>
      <c r="E4237" t="s">
        <v>7</v>
      </c>
      <c r="F4237" t="s">
        <v>0</v>
      </c>
      <c r="G4237">
        <v>29</v>
      </c>
      <c r="H4237">
        <v>6</v>
      </c>
      <c r="I4237">
        <v>807.09</v>
      </c>
      <c r="J4237">
        <v>6</v>
      </c>
      <c r="K4237">
        <v>12</v>
      </c>
      <c r="L4237">
        <v>2</v>
      </c>
      <c r="M4237" t="s">
        <v>46</v>
      </c>
      <c r="N4237" s="2">
        <v>27.830689655172414</v>
      </c>
      <c r="O4237">
        <v>529</v>
      </c>
    </row>
    <row r="4238" spans="1:15" x14ac:dyDescent="0.2">
      <c r="A4238">
        <v>1758191</v>
      </c>
      <c r="B4238" t="s">
        <v>6</v>
      </c>
      <c r="C4238" t="s">
        <v>9</v>
      </c>
      <c r="D4238" t="s">
        <v>38</v>
      </c>
      <c r="E4238" t="s">
        <v>7</v>
      </c>
      <c r="F4238" t="s">
        <v>8</v>
      </c>
      <c r="G4238">
        <v>12</v>
      </c>
      <c r="H4238">
        <v>3</v>
      </c>
      <c r="I4238">
        <v>313.95999999999998</v>
      </c>
      <c r="J4238">
        <v>4</v>
      </c>
      <c r="K4238">
        <v>7</v>
      </c>
      <c r="L4238">
        <v>1</v>
      </c>
      <c r="M4238" t="s">
        <v>45</v>
      </c>
      <c r="N4238" s="2">
        <v>26.16333333333333</v>
      </c>
      <c r="O4238">
        <v>78</v>
      </c>
    </row>
    <row r="4239" spans="1:15" x14ac:dyDescent="0.2">
      <c r="A4239">
        <v>1758421</v>
      </c>
      <c r="B4239" t="s">
        <v>6</v>
      </c>
      <c r="C4239" t="s">
        <v>2</v>
      </c>
      <c r="D4239" t="s">
        <v>38</v>
      </c>
      <c r="E4239" t="s">
        <v>1</v>
      </c>
      <c r="F4239" t="s">
        <v>0</v>
      </c>
      <c r="G4239">
        <v>2</v>
      </c>
      <c r="H4239">
        <v>1</v>
      </c>
      <c r="I4239">
        <v>33.97</v>
      </c>
      <c r="J4239">
        <v>2</v>
      </c>
      <c r="K4239">
        <v>3</v>
      </c>
      <c r="L4239">
        <v>1</v>
      </c>
      <c r="M4239" t="s">
        <v>45</v>
      </c>
      <c r="N4239" s="2">
        <v>16.984999999999999</v>
      </c>
      <c r="O4239">
        <v>31</v>
      </c>
    </row>
    <row r="4240" spans="1:15" x14ac:dyDescent="0.2">
      <c r="A4240">
        <v>1758801</v>
      </c>
      <c r="B4240" t="s">
        <v>3</v>
      </c>
      <c r="C4240" t="s">
        <v>5</v>
      </c>
      <c r="D4240" t="s">
        <v>38</v>
      </c>
      <c r="E4240" t="s">
        <v>1</v>
      </c>
      <c r="F4240" t="s">
        <v>0</v>
      </c>
      <c r="G4240">
        <v>100</v>
      </c>
      <c r="H4240">
        <v>10</v>
      </c>
      <c r="I4240">
        <v>2830.21</v>
      </c>
      <c r="J4240">
        <v>10</v>
      </c>
      <c r="K4240">
        <v>20</v>
      </c>
      <c r="L4240">
        <v>3</v>
      </c>
      <c r="M4240" t="s">
        <v>47</v>
      </c>
      <c r="N4240" s="2">
        <v>28.302099999999999</v>
      </c>
      <c r="O4240">
        <v>1224</v>
      </c>
    </row>
    <row r="4241" spans="1:15" x14ac:dyDescent="0.2">
      <c r="A4241">
        <v>1759351</v>
      </c>
      <c r="B4241" t="s">
        <v>6</v>
      </c>
      <c r="C4241" t="s">
        <v>5</v>
      </c>
      <c r="D4241" t="s">
        <v>38</v>
      </c>
      <c r="E4241" t="s">
        <v>1</v>
      </c>
      <c r="F4241" t="s">
        <v>0</v>
      </c>
      <c r="G4241">
        <v>11</v>
      </c>
      <c r="H4241">
        <v>3</v>
      </c>
      <c r="I4241">
        <v>139.55000000000001</v>
      </c>
      <c r="J4241">
        <v>3</v>
      </c>
      <c r="K4241">
        <v>6</v>
      </c>
      <c r="L4241">
        <v>1</v>
      </c>
      <c r="M4241" t="s">
        <v>45</v>
      </c>
      <c r="N4241" s="2">
        <v>12.686363636363637</v>
      </c>
      <c r="O4241">
        <v>79</v>
      </c>
    </row>
    <row r="4242" spans="1:15" x14ac:dyDescent="0.2">
      <c r="A4242">
        <v>1759691</v>
      </c>
      <c r="B4242" t="s">
        <v>3</v>
      </c>
      <c r="C4242" t="s">
        <v>2</v>
      </c>
      <c r="D4242" t="s">
        <v>38</v>
      </c>
      <c r="E4242" t="s">
        <v>1</v>
      </c>
      <c r="F4242" t="s">
        <v>14</v>
      </c>
      <c r="G4242">
        <v>47</v>
      </c>
      <c r="H4242">
        <v>8</v>
      </c>
      <c r="I4242">
        <v>2658.25</v>
      </c>
      <c r="J4242">
        <v>9</v>
      </c>
      <c r="K4242">
        <v>17</v>
      </c>
      <c r="L4242">
        <v>3</v>
      </c>
      <c r="M4242" t="s">
        <v>47</v>
      </c>
      <c r="N4242" s="2">
        <v>56.558510638297875</v>
      </c>
      <c r="O4242">
        <v>1718</v>
      </c>
    </row>
    <row r="4243" spans="1:15" x14ac:dyDescent="0.2">
      <c r="A4243">
        <v>1759731</v>
      </c>
      <c r="B4243" t="s">
        <v>3</v>
      </c>
      <c r="C4243" t="s">
        <v>5</v>
      </c>
      <c r="D4243" t="s">
        <v>38</v>
      </c>
      <c r="E4243" t="s">
        <v>7</v>
      </c>
      <c r="F4243" t="s">
        <v>0</v>
      </c>
      <c r="G4243">
        <v>78</v>
      </c>
      <c r="H4243">
        <v>9</v>
      </c>
      <c r="I4243">
        <v>2219.91</v>
      </c>
      <c r="J4243">
        <v>9</v>
      </c>
      <c r="K4243">
        <v>18</v>
      </c>
      <c r="L4243">
        <v>3</v>
      </c>
      <c r="M4243" t="s">
        <v>47</v>
      </c>
      <c r="N4243" s="2">
        <v>28.460384615384612</v>
      </c>
      <c r="O4243">
        <v>1557</v>
      </c>
    </row>
    <row r="4244" spans="1:15" x14ac:dyDescent="0.2">
      <c r="A4244">
        <v>1760141</v>
      </c>
      <c r="B4244" t="s">
        <v>3</v>
      </c>
      <c r="C4244" t="s">
        <v>2</v>
      </c>
      <c r="D4244" t="s">
        <v>38</v>
      </c>
      <c r="E4244" t="s">
        <v>7</v>
      </c>
      <c r="F4244" t="s">
        <v>0</v>
      </c>
      <c r="G4244">
        <v>15</v>
      </c>
      <c r="H4244">
        <v>4</v>
      </c>
      <c r="I4244">
        <v>628.33000000000004</v>
      </c>
      <c r="J4244">
        <v>5</v>
      </c>
      <c r="K4244">
        <v>9</v>
      </c>
      <c r="L4244">
        <v>2</v>
      </c>
      <c r="M4244" t="s">
        <v>46</v>
      </c>
      <c r="N4244" s="2">
        <v>41.888666666666673</v>
      </c>
      <c r="O4244">
        <v>258</v>
      </c>
    </row>
    <row r="4245" spans="1:15" x14ac:dyDescent="0.2">
      <c r="A4245">
        <v>1760291</v>
      </c>
      <c r="B4245" t="s">
        <v>6</v>
      </c>
      <c r="C4245" t="s">
        <v>5</v>
      </c>
      <c r="D4245" t="s">
        <v>38</v>
      </c>
      <c r="E4245" t="s">
        <v>4</v>
      </c>
      <c r="F4245" t="s">
        <v>0</v>
      </c>
      <c r="G4245">
        <v>5</v>
      </c>
      <c r="H4245">
        <v>2</v>
      </c>
      <c r="I4245">
        <v>89.83</v>
      </c>
      <c r="J4245">
        <v>2</v>
      </c>
      <c r="K4245">
        <v>4</v>
      </c>
      <c r="L4245">
        <v>1</v>
      </c>
      <c r="M4245" t="s">
        <v>45</v>
      </c>
      <c r="N4245" s="2">
        <v>17.966000000000001</v>
      </c>
      <c r="O4245">
        <v>43</v>
      </c>
    </row>
    <row r="4246" spans="1:15" x14ac:dyDescent="0.2">
      <c r="A4246">
        <v>1760331</v>
      </c>
      <c r="B4246" t="s">
        <v>6</v>
      </c>
      <c r="C4246" t="s">
        <v>2</v>
      </c>
      <c r="D4246" t="s">
        <v>38</v>
      </c>
      <c r="E4246" t="s">
        <v>7</v>
      </c>
      <c r="F4246" t="s">
        <v>14</v>
      </c>
      <c r="G4246">
        <v>22</v>
      </c>
      <c r="H4246">
        <v>5</v>
      </c>
      <c r="I4246">
        <v>965.97</v>
      </c>
      <c r="J4246">
        <v>6</v>
      </c>
      <c r="K4246">
        <v>11</v>
      </c>
      <c r="L4246">
        <v>2</v>
      </c>
      <c r="M4246" t="s">
        <v>46</v>
      </c>
      <c r="N4246" s="2">
        <v>43.907727272727271</v>
      </c>
      <c r="O4246">
        <v>462</v>
      </c>
    </row>
    <row r="4247" spans="1:15" x14ac:dyDescent="0.2">
      <c r="A4247">
        <v>1760671</v>
      </c>
      <c r="B4247" t="s">
        <v>3</v>
      </c>
      <c r="C4247" t="s">
        <v>5</v>
      </c>
      <c r="D4247" t="s">
        <v>38</v>
      </c>
      <c r="E4247" t="s">
        <v>4</v>
      </c>
      <c r="F4247" t="s">
        <v>0</v>
      </c>
      <c r="G4247">
        <v>48</v>
      </c>
      <c r="H4247">
        <v>8</v>
      </c>
      <c r="I4247">
        <v>3764.47</v>
      </c>
      <c r="J4247">
        <v>10</v>
      </c>
      <c r="K4247">
        <v>18</v>
      </c>
      <c r="L4247">
        <v>3</v>
      </c>
      <c r="M4247" t="s">
        <v>47</v>
      </c>
      <c r="N4247" s="2">
        <v>78.426458333333329</v>
      </c>
      <c r="O4247">
        <v>1989</v>
      </c>
    </row>
    <row r="4248" spans="1:15" x14ac:dyDescent="0.2">
      <c r="A4248">
        <v>1760711</v>
      </c>
      <c r="B4248" t="s">
        <v>3</v>
      </c>
      <c r="C4248" t="s">
        <v>2</v>
      </c>
      <c r="D4248" t="s">
        <v>38</v>
      </c>
      <c r="E4248" t="s">
        <v>4</v>
      </c>
      <c r="F4248" t="s">
        <v>0</v>
      </c>
      <c r="G4248">
        <v>30</v>
      </c>
      <c r="H4248">
        <v>6</v>
      </c>
      <c r="I4248">
        <v>841.32</v>
      </c>
      <c r="J4248">
        <v>6</v>
      </c>
      <c r="K4248">
        <v>12</v>
      </c>
      <c r="L4248">
        <v>2</v>
      </c>
      <c r="M4248" t="s">
        <v>46</v>
      </c>
      <c r="N4248" s="2">
        <v>28.044</v>
      </c>
      <c r="O4248">
        <v>556</v>
      </c>
    </row>
    <row r="4249" spans="1:15" x14ac:dyDescent="0.2">
      <c r="A4249">
        <v>1761111</v>
      </c>
      <c r="B4249" t="s">
        <v>6</v>
      </c>
      <c r="C4249" t="s">
        <v>5</v>
      </c>
      <c r="D4249" t="s">
        <v>38</v>
      </c>
      <c r="E4249" t="s">
        <v>1</v>
      </c>
      <c r="F4249" t="s">
        <v>0</v>
      </c>
      <c r="G4249">
        <v>22</v>
      </c>
      <c r="H4249">
        <v>5</v>
      </c>
      <c r="I4249">
        <v>1152.3599999999999</v>
      </c>
      <c r="J4249">
        <v>7</v>
      </c>
      <c r="K4249">
        <v>12</v>
      </c>
      <c r="L4249">
        <v>2</v>
      </c>
      <c r="M4249" t="s">
        <v>46</v>
      </c>
      <c r="N4249" s="2">
        <v>52.379999999999995</v>
      </c>
      <c r="O4249">
        <v>264</v>
      </c>
    </row>
    <row r="4250" spans="1:15" x14ac:dyDescent="0.2">
      <c r="A4250">
        <v>1761301</v>
      </c>
      <c r="B4250" t="s">
        <v>3</v>
      </c>
      <c r="C4250" t="s">
        <v>2</v>
      </c>
      <c r="D4250" t="s">
        <v>38</v>
      </c>
      <c r="E4250" t="s">
        <v>7</v>
      </c>
      <c r="F4250" t="s">
        <v>8</v>
      </c>
      <c r="G4250">
        <v>31</v>
      </c>
      <c r="H4250">
        <v>6</v>
      </c>
      <c r="I4250">
        <v>2052.8000000000002</v>
      </c>
      <c r="J4250">
        <v>9</v>
      </c>
      <c r="K4250">
        <v>15</v>
      </c>
      <c r="L4250">
        <v>3</v>
      </c>
      <c r="M4250" t="s">
        <v>47</v>
      </c>
      <c r="N4250" s="2">
        <v>66.219354838709677</v>
      </c>
      <c r="O4250">
        <v>918</v>
      </c>
    </row>
    <row r="4251" spans="1:15" x14ac:dyDescent="0.2">
      <c r="A4251">
        <v>1761791</v>
      </c>
      <c r="B4251" t="s">
        <v>13</v>
      </c>
      <c r="C4251" t="s">
        <v>9</v>
      </c>
      <c r="D4251" t="s">
        <v>38</v>
      </c>
      <c r="E4251" t="s">
        <v>24</v>
      </c>
      <c r="F4251" t="s">
        <v>0</v>
      </c>
      <c r="G4251">
        <v>6</v>
      </c>
      <c r="H4251">
        <v>2</v>
      </c>
      <c r="I4251">
        <v>84.63</v>
      </c>
      <c r="J4251">
        <v>2</v>
      </c>
      <c r="K4251">
        <v>4</v>
      </c>
      <c r="L4251">
        <v>1</v>
      </c>
      <c r="M4251" t="s">
        <v>45</v>
      </c>
      <c r="N4251" s="2">
        <v>14.104999999999999</v>
      </c>
      <c r="O4251">
        <v>26</v>
      </c>
    </row>
    <row r="4252" spans="1:15" x14ac:dyDescent="0.2">
      <c r="A4252">
        <v>1762191</v>
      </c>
      <c r="B4252" t="s">
        <v>6</v>
      </c>
      <c r="C4252" t="s">
        <v>2</v>
      </c>
      <c r="D4252" t="s">
        <v>38</v>
      </c>
      <c r="E4252" t="s">
        <v>7</v>
      </c>
      <c r="F4252" t="s">
        <v>8</v>
      </c>
      <c r="G4252">
        <v>47</v>
      </c>
      <c r="H4252">
        <v>8</v>
      </c>
      <c r="I4252">
        <v>531.11</v>
      </c>
      <c r="J4252">
        <v>5</v>
      </c>
      <c r="K4252">
        <v>13</v>
      </c>
      <c r="L4252">
        <v>2</v>
      </c>
      <c r="M4252" t="s">
        <v>46</v>
      </c>
      <c r="N4252" s="2">
        <v>11.300212765957447</v>
      </c>
      <c r="O4252">
        <v>301</v>
      </c>
    </row>
    <row r="4253" spans="1:15" x14ac:dyDescent="0.2">
      <c r="A4253">
        <v>1762761</v>
      </c>
      <c r="B4253" t="s">
        <v>6</v>
      </c>
      <c r="C4253" t="s">
        <v>2</v>
      </c>
      <c r="D4253" t="s">
        <v>38</v>
      </c>
      <c r="E4253" t="s">
        <v>1</v>
      </c>
      <c r="F4253" t="s">
        <v>0</v>
      </c>
      <c r="G4253">
        <v>31</v>
      </c>
      <c r="H4253">
        <v>6</v>
      </c>
      <c r="I4253">
        <v>425.61</v>
      </c>
      <c r="J4253">
        <v>4</v>
      </c>
      <c r="K4253">
        <v>10</v>
      </c>
      <c r="L4253">
        <v>2</v>
      </c>
      <c r="M4253" t="s">
        <v>46</v>
      </c>
      <c r="N4253" s="2">
        <v>13.729354838709678</v>
      </c>
      <c r="O4253">
        <v>408</v>
      </c>
    </row>
    <row r="4254" spans="1:15" x14ac:dyDescent="0.2">
      <c r="A4254">
        <v>1762951</v>
      </c>
      <c r="B4254" t="s">
        <v>3</v>
      </c>
      <c r="C4254" t="s">
        <v>2</v>
      </c>
      <c r="D4254" t="s">
        <v>38</v>
      </c>
      <c r="E4254" t="s">
        <v>7</v>
      </c>
      <c r="F4254" t="s">
        <v>0</v>
      </c>
      <c r="G4254">
        <v>33</v>
      </c>
      <c r="H4254">
        <v>6</v>
      </c>
      <c r="I4254">
        <v>1203.49</v>
      </c>
      <c r="J4254">
        <v>7</v>
      </c>
      <c r="K4254">
        <v>13</v>
      </c>
      <c r="L4254">
        <v>2</v>
      </c>
      <c r="M4254" t="s">
        <v>46</v>
      </c>
      <c r="N4254" s="2">
        <v>36.469393939393939</v>
      </c>
      <c r="O4254">
        <v>797</v>
      </c>
    </row>
    <row r="4255" spans="1:15" x14ac:dyDescent="0.2">
      <c r="A4255">
        <v>1763011</v>
      </c>
      <c r="B4255" t="s">
        <v>3</v>
      </c>
      <c r="C4255" t="s">
        <v>2</v>
      </c>
      <c r="D4255" t="s">
        <v>38</v>
      </c>
      <c r="E4255" t="s">
        <v>7</v>
      </c>
      <c r="F4255" t="s">
        <v>0</v>
      </c>
      <c r="G4255">
        <v>41</v>
      </c>
      <c r="H4255">
        <v>7</v>
      </c>
      <c r="I4255">
        <v>1026.19</v>
      </c>
      <c r="J4255">
        <v>7</v>
      </c>
      <c r="K4255">
        <v>14</v>
      </c>
      <c r="L4255">
        <v>2</v>
      </c>
      <c r="M4255" t="s">
        <v>46</v>
      </c>
      <c r="N4255" s="2">
        <v>25.029024390243904</v>
      </c>
      <c r="O4255">
        <v>806</v>
      </c>
    </row>
    <row r="4256" spans="1:15" x14ac:dyDescent="0.2">
      <c r="A4256">
        <v>1763691</v>
      </c>
      <c r="B4256" t="s">
        <v>3</v>
      </c>
      <c r="C4256" t="s">
        <v>2</v>
      </c>
      <c r="D4256" t="s">
        <v>38</v>
      </c>
      <c r="E4256" t="s">
        <v>4</v>
      </c>
      <c r="F4256" t="s">
        <v>8</v>
      </c>
      <c r="G4256">
        <v>62</v>
      </c>
      <c r="H4256">
        <v>8</v>
      </c>
      <c r="I4256">
        <v>1179.1400000000001</v>
      </c>
      <c r="J4256">
        <v>7</v>
      </c>
      <c r="K4256">
        <v>15</v>
      </c>
      <c r="L4256">
        <v>3</v>
      </c>
      <c r="M4256" t="s">
        <v>47</v>
      </c>
      <c r="N4256" s="2">
        <v>19.018387096774195</v>
      </c>
      <c r="O4256">
        <v>875</v>
      </c>
    </row>
    <row r="4257" spans="1:15" x14ac:dyDescent="0.2">
      <c r="A4257">
        <v>1763731</v>
      </c>
      <c r="B4257" t="s">
        <v>6</v>
      </c>
      <c r="C4257" t="s">
        <v>5</v>
      </c>
      <c r="D4257" t="s">
        <v>38</v>
      </c>
      <c r="E4257" t="s">
        <v>1</v>
      </c>
      <c r="F4257" t="s">
        <v>8</v>
      </c>
      <c r="G4257">
        <v>30</v>
      </c>
      <c r="H4257">
        <v>6</v>
      </c>
      <c r="I4257">
        <v>512.34</v>
      </c>
      <c r="J4257">
        <v>5</v>
      </c>
      <c r="K4257">
        <v>11</v>
      </c>
      <c r="L4257">
        <v>2</v>
      </c>
      <c r="M4257" t="s">
        <v>46</v>
      </c>
      <c r="N4257" s="2">
        <v>17.077999999999999</v>
      </c>
      <c r="O4257">
        <v>310</v>
      </c>
    </row>
    <row r="4258" spans="1:15" x14ac:dyDescent="0.2">
      <c r="A4258">
        <v>1763881</v>
      </c>
      <c r="B4258" t="s">
        <v>3</v>
      </c>
      <c r="C4258" t="s">
        <v>2</v>
      </c>
      <c r="D4258" t="s">
        <v>38</v>
      </c>
      <c r="E4258" t="s">
        <v>7</v>
      </c>
      <c r="F4258" t="s">
        <v>0</v>
      </c>
      <c r="G4258">
        <v>37</v>
      </c>
      <c r="H4258">
        <v>7</v>
      </c>
      <c r="I4258">
        <v>2721.85</v>
      </c>
      <c r="J4258">
        <v>10</v>
      </c>
      <c r="K4258">
        <v>17</v>
      </c>
      <c r="L4258">
        <v>3</v>
      </c>
      <c r="M4258" t="s">
        <v>47</v>
      </c>
      <c r="N4258" s="2">
        <v>73.563513513513513</v>
      </c>
      <c r="O4258">
        <v>1596</v>
      </c>
    </row>
    <row r="4259" spans="1:15" x14ac:dyDescent="0.2">
      <c r="A4259">
        <v>1763921</v>
      </c>
      <c r="B4259" t="s">
        <v>3</v>
      </c>
      <c r="C4259" t="s">
        <v>2</v>
      </c>
      <c r="D4259" t="s">
        <v>38</v>
      </c>
      <c r="E4259" t="s">
        <v>7</v>
      </c>
      <c r="F4259" t="s">
        <v>0</v>
      </c>
      <c r="G4259">
        <v>75</v>
      </c>
      <c r="H4259">
        <v>9</v>
      </c>
      <c r="I4259">
        <v>3022.22</v>
      </c>
      <c r="J4259">
        <v>10</v>
      </c>
      <c r="K4259">
        <v>19</v>
      </c>
      <c r="L4259">
        <v>3</v>
      </c>
      <c r="M4259" t="s">
        <v>47</v>
      </c>
      <c r="N4259" s="2">
        <v>40.296266666666661</v>
      </c>
      <c r="O4259">
        <v>1163</v>
      </c>
    </row>
    <row r="4260" spans="1:15" x14ac:dyDescent="0.2">
      <c r="A4260">
        <v>1764281</v>
      </c>
      <c r="B4260" t="s">
        <v>13</v>
      </c>
      <c r="C4260" t="s">
        <v>5</v>
      </c>
      <c r="D4260" t="s">
        <v>38</v>
      </c>
      <c r="E4260" t="s">
        <v>1</v>
      </c>
      <c r="F4260" t="s">
        <v>0</v>
      </c>
      <c r="G4260">
        <v>8</v>
      </c>
      <c r="H4260">
        <v>2</v>
      </c>
      <c r="I4260">
        <v>307.19</v>
      </c>
      <c r="J4260">
        <v>4</v>
      </c>
      <c r="K4260">
        <v>6</v>
      </c>
      <c r="L4260">
        <v>1</v>
      </c>
      <c r="M4260" t="s">
        <v>45</v>
      </c>
      <c r="N4260" s="2">
        <v>38.39875</v>
      </c>
      <c r="O4260">
        <v>149</v>
      </c>
    </row>
    <row r="4261" spans="1:15" x14ac:dyDescent="0.2">
      <c r="A4261">
        <v>1765061</v>
      </c>
      <c r="B4261" t="s">
        <v>6</v>
      </c>
      <c r="C4261" t="s">
        <v>2</v>
      </c>
      <c r="D4261" t="s">
        <v>38</v>
      </c>
      <c r="E4261" t="s">
        <v>7</v>
      </c>
      <c r="F4261" t="s">
        <v>0</v>
      </c>
      <c r="G4261">
        <v>19</v>
      </c>
      <c r="H4261">
        <v>4</v>
      </c>
      <c r="I4261">
        <v>1353.43</v>
      </c>
      <c r="J4261">
        <v>8</v>
      </c>
      <c r="K4261">
        <v>12</v>
      </c>
      <c r="L4261">
        <v>2</v>
      </c>
      <c r="M4261" t="s">
        <v>46</v>
      </c>
      <c r="N4261" s="2">
        <v>71.233157894736848</v>
      </c>
      <c r="O4261">
        <v>547</v>
      </c>
    </row>
    <row r="4262" spans="1:15" x14ac:dyDescent="0.2">
      <c r="A4262">
        <v>1765591</v>
      </c>
      <c r="B4262" t="s">
        <v>3</v>
      </c>
      <c r="C4262" t="s">
        <v>5</v>
      </c>
      <c r="D4262" t="s">
        <v>38</v>
      </c>
      <c r="E4262" t="s">
        <v>1</v>
      </c>
      <c r="F4262" t="s">
        <v>0</v>
      </c>
      <c r="G4262">
        <v>112</v>
      </c>
      <c r="H4262">
        <v>10</v>
      </c>
      <c r="I4262">
        <v>2631.34</v>
      </c>
      <c r="J4262">
        <v>9</v>
      </c>
      <c r="K4262">
        <v>19</v>
      </c>
      <c r="L4262">
        <v>3</v>
      </c>
      <c r="M4262" t="s">
        <v>47</v>
      </c>
      <c r="N4262" s="2">
        <v>23.494107142857143</v>
      </c>
      <c r="O4262">
        <v>1210</v>
      </c>
    </row>
    <row r="4263" spans="1:15" x14ac:dyDescent="0.2">
      <c r="A4263">
        <v>1765781</v>
      </c>
      <c r="B4263" t="s">
        <v>3</v>
      </c>
      <c r="C4263" t="s">
        <v>2</v>
      </c>
      <c r="D4263" t="s">
        <v>38</v>
      </c>
      <c r="E4263" t="s">
        <v>4</v>
      </c>
      <c r="F4263" t="s">
        <v>0</v>
      </c>
      <c r="G4263">
        <v>80</v>
      </c>
      <c r="H4263">
        <v>9</v>
      </c>
      <c r="I4263">
        <v>2002.55</v>
      </c>
      <c r="J4263">
        <v>9</v>
      </c>
      <c r="K4263">
        <v>18</v>
      </c>
      <c r="L4263">
        <v>3</v>
      </c>
      <c r="M4263" t="s">
        <v>47</v>
      </c>
      <c r="N4263" s="2">
        <v>25.031874999999999</v>
      </c>
      <c r="O4263">
        <v>1341</v>
      </c>
    </row>
    <row r="4264" spans="1:15" x14ac:dyDescent="0.2">
      <c r="A4264">
        <v>1766031</v>
      </c>
      <c r="B4264" t="s">
        <v>6</v>
      </c>
      <c r="C4264" t="s">
        <v>9</v>
      </c>
      <c r="D4264" t="s">
        <v>38</v>
      </c>
      <c r="E4264" t="s">
        <v>1</v>
      </c>
      <c r="F4264" t="s">
        <v>0</v>
      </c>
      <c r="G4264">
        <v>44</v>
      </c>
      <c r="H4264">
        <v>7</v>
      </c>
      <c r="I4264">
        <v>1087.27</v>
      </c>
      <c r="J4264">
        <v>7</v>
      </c>
      <c r="K4264">
        <v>14</v>
      </c>
      <c r="L4264">
        <v>2</v>
      </c>
      <c r="M4264" t="s">
        <v>46</v>
      </c>
      <c r="N4264" s="2">
        <v>24.710681818181818</v>
      </c>
      <c r="O4264">
        <v>152</v>
      </c>
    </row>
    <row r="4265" spans="1:15" x14ac:dyDescent="0.2">
      <c r="A4265">
        <v>1766941</v>
      </c>
      <c r="B4265" t="s">
        <v>10</v>
      </c>
      <c r="C4265" t="s">
        <v>5</v>
      </c>
      <c r="D4265" t="s">
        <v>38</v>
      </c>
      <c r="E4265" t="s">
        <v>1</v>
      </c>
      <c r="F4265" t="s">
        <v>0</v>
      </c>
      <c r="G4265">
        <v>4</v>
      </c>
      <c r="H4265">
        <v>2</v>
      </c>
      <c r="I4265">
        <v>68.12</v>
      </c>
      <c r="J4265">
        <v>2</v>
      </c>
      <c r="K4265">
        <v>4</v>
      </c>
      <c r="L4265">
        <v>1</v>
      </c>
      <c r="M4265" t="s">
        <v>45</v>
      </c>
      <c r="N4265" s="2">
        <v>17.03</v>
      </c>
      <c r="O4265">
        <v>18</v>
      </c>
    </row>
    <row r="4266" spans="1:15" x14ac:dyDescent="0.2">
      <c r="A4266">
        <v>1767001</v>
      </c>
      <c r="B4266" t="s">
        <v>3</v>
      </c>
      <c r="C4266" t="s">
        <v>2</v>
      </c>
      <c r="D4266" t="s">
        <v>38</v>
      </c>
      <c r="E4266" t="s">
        <v>1</v>
      </c>
      <c r="F4266" t="s">
        <v>8</v>
      </c>
      <c r="G4266">
        <v>54</v>
      </c>
      <c r="H4266">
        <v>8</v>
      </c>
      <c r="I4266">
        <v>2439.0300000000002</v>
      </c>
      <c r="J4266">
        <v>9</v>
      </c>
      <c r="K4266">
        <v>17</v>
      </c>
      <c r="L4266">
        <v>3</v>
      </c>
      <c r="M4266" t="s">
        <v>47</v>
      </c>
      <c r="N4266" s="2">
        <v>45.167222222222229</v>
      </c>
      <c r="O4266">
        <v>1060</v>
      </c>
    </row>
    <row r="4267" spans="1:15" x14ac:dyDescent="0.2">
      <c r="A4267">
        <v>1767151</v>
      </c>
      <c r="B4267" t="s">
        <v>13</v>
      </c>
      <c r="C4267" t="s">
        <v>5</v>
      </c>
      <c r="D4267" t="s">
        <v>38</v>
      </c>
      <c r="E4267" t="s">
        <v>1</v>
      </c>
      <c r="F4267" t="s">
        <v>0</v>
      </c>
      <c r="G4267">
        <v>10</v>
      </c>
      <c r="H4267">
        <v>3</v>
      </c>
      <c r="I4267">
        <v>243.2</v>
      </c>
      <c r="J4267">
        <v>3</v>
      </c>
      <c r="K4267">
        <v>6</v>
      </c>
      <c r="L4267">
        <v>1</v>
      </c>
      <c r="M4267" t="s">
        <v>45</v>
      </c>
      <c r="N4267" s="2">
        <v>24.32</v>
      </c>
      <c r="O4267">
        <v>61</v>
      </c>
    </row>
    <row r="4268" spans="1:15" x14ac:dyDescent="0.2">
      <c r="A4268">
        <v>1767341</v>
      </c>
      <c r="B4268" t="s">
        <v>3</v>
      </c>
      <c r="C4268" t="s">
        <v>2</v>
      </c>
      <c r="D4268" t="s">
        <v>38</v>
      </c>
      <c r="E4268" t="s">
        <v>4</v>
      </c>
      <c r="F4268" t="s">
        <v>0</v>
      </c>
      <c r="G4268">
        <v>28</v>
      </c>
      <c r="H4268">
        <v>6</v>
      </c>
      <c r="I4268">
        <v>809.43</v>
      </c>
      <c r="J4268">
        <v>6</v>
      </c>
      <c r="K4268">
        <v>12</v>
      </c>
      <c r="L4268">
        <v>2</v>
      </c>
      <c r="M4268" t="s">
        <v>46</v>
      </c>
      <c r="N4268" s="2">
        <v>28.908214285714283</v>
      </c>
      <c r="O4268">
        <v>562</v>
      </c>
    </row>
    <row r="4269" spans="1:15" x14ac:dyDescent="0.2">
      <c r="A4269">
        <v>1767491</v>
      </c>
      <c r="B4269" t="s">
        <v>6</v>
      </c>
      <c r="C4269" t="s">
        <v>9</v>
      </c>
      <c r="D4269" t="s">
        <v>38</v>
      </c>
      <c r="E4269" t="s">
        <v>7</v>
      </c>
      <c r="F4269" t="s">
        <v>0</v>
      </c>
      <c r="G4269">
        <v>20</v>
      </c>
      <c r="H4269">
        <v>4</v>
      </c>
      <c r="I4269">
        <v>196.87</v>
      </c>
      <c r="J4269">
        <v>3</v>
      </c>
      <c r="K4269">
        <v>7</v>
      </c>
      <c r="L4269">
        <v>1</v>
      </c>
      <c r="M4269" t="s">
        <v>45</v>
      </c>
      <c r="N4269" s="2">
        <v>9.8435000000000006</v>
      </c>
      <c r="O4269">
        <v>46</v>
      </c>
    </row>
    <row r="4270" spans="1:15" x14ac:dyDescent="0.2">
      <c r="A4270">
        <v>1767531</v>
      </c>
      <c r="B4270" t="s">
        <v>3</v>
      </c>
      <c r="C4270" t="s">
        <v>2</v>
      </c>
      <c r="D4270" t="s">
        <v>38</v>
      </c>
      <c r="E4270" t="s">
        <v>1</v>
      </c>
      <c r="F4270" t="s">
        <v>0</v>
      </c>
      <c r="G4270">
        <v>28</v>
      </c>
      <c r="H4270">
        <v>6</v>
      </c>
      <c r="I4270">
        <v>683.05</v>
      </c>
      <c r="J4270">
        <v>6</v>
      </c>
      <c r="K4270">
        <v>12</v>
      </c>
      <c r="L4270">
        <v>2</v>
      </c>
      <c r="M4270" t="s">
        <v>46</v>
      </c>
      <c r="N4270" s="2">
        <v>24.394642857142856</v>
      </c>
      <c r="O4270">
        <v>631</v>
      </c>
    </row>
    <row r="4271" spans="1:15" x14ac:dyDescent="0.2">
      <c r="A4271">
        <v>1767871</v>
      </c>
      <c r="B4271" t="s">
        <v>3</v>
      </c>
      <c r="C4271" t="s">
        <v>2</v>
      </c>
      <c r="D4271" t="s">
        <v>38</v>
      </c>
      <c r="E4271" t="s">
        <v>7</v>
      </c>
      <c r="F4271" t="s">
        <v>0</v>
      </c>
      <c r="G4271">
        <v>30</v>
      </c>
      <c r="H4271">
        <v>6</v>
      </c>
      <c r="I4271">
        <v>1578.4</v>
      </c>
      <c r="J4271">
        <v>8</v>
      </c>
      <c r="K4271">
        <v>14</v>
      </c>
      <c r="L4271">
        <v>2</v>
      </c>
      <c r="M4271" t="s">
        <v>46</v>
      </c>
      <c r="N4271" s="2">
        <v>52.613333333333337</v>
      </c>
      <c r="O4271">
        <v>767</v>
      </c>
    </row>
    <row r="4272" spans="1:15" x14ac:dyDescent="0.2">
      <c r="A4272">
        <v>1767911</v>
      </c>
      <c r="B4272" t="s">
        <v>6</v>
      </c>
      <c r="C4272" t="s">
        <v>5</v>
      </c>
      <c r="D4272" t="s">
        <v>38</v>
      </c>
      <c r="E4272" t="s">
        <v>1</v>
      </c>
      <c r="F4272" t="s">
        <v>0</v>
      </c>
      <c r="G4272">
        <v>14</v>
      </c>
      <c r="H4272">
        <v>3</v>
      </c>
      <c r="I4272">
        <v>475.98</v>
      </c>
      <c r="J4272">
        <v>5</v>
      </c>
      <c r="K4272">
        <v>8</v>
      </c>
      <c r="L4272">
        <v>2</v>
      </c>
      <c r="M4272" t="s">
        <v>46</v>
      </c>
      <c r="N4272" s="2">
        <v>33.998571428571431</v>
      </c>
      <c r="O4272">
        <v>178</v>
      </c>
    </row>
    <row r="4273" spans="1:15" x14ac:dyDescent="0.2">
      <c r="A4273">
        <v>1768121</v>
      </c>
      <c r="B4273" t="s">
        <v>3</v>
      </c>
      <c r="C4273" t="s">
        <v>2</v>
      </c>
      <c r="D4273" t="s">
        <v>38</v>
      </c>
      <c r="E4273" t="s">
        <v>7</v>
      </c>
      <c r="F4273" t="s">
        <v>8</v>
      </c>
      <c r="G4273">
        <v>51</v>
      </c>
      <c r="H4273">
        <v>8</v>
      </c>
      <c r="I4273">
        <v>1232.6400000000001</v>
      </c>
      <c r="J4273">
        <v>7</v>
      </c>
      <c r="K4273">
        <v>15</v>
      </c>
      <c r="L4273">
        <v>3</v>
      </c>
      <c r="M4273" t="s">
        <v>47</v>
      </c>
      <c r="N4273" s="2">
        <v>24.169411764705885</v>
      </c>
      <c r="O4273">
        <v>436</v>
      </c>
    </row>
    <row r="4274" spans="1:15" x14ac:dyDescent="0.2">
      <c r="A4274">
        <v>1768461</v>
      </c>
      <c r="B4274" t="s">
        <v>3</v>
      </c>
      <c r="C4274" t="s">
        <v>2</v>
      </c>
      <c r="D4274" t="s">
        <v>38</v>
      </c>
      <c r="E4274" t="s">
        <v>4</v>
      </c>
      <c r="F4274" t="s">
        <v>0</v>
      </c>
      <c r="G4274">
        <v>44</v>
      </c>
      <c r="H4274">
        <v>7</v>
      </c>
      <c r="I4274">
        <v>2309.84</v>
      </c>
      <c r="J4274">
        <v>9</v>
      </c>
      <c r="K4274">
        <v>16</v>
      </c>
      <c r="L4274">
        <v>3</v>
      </c>
      <c r="M4274" t="s">
        <v>47</v>
      </c>
      <c r="N4274" s="2">
        <v>52.49636363636364</v>
      </c>
      <c r="O4274">
        <v>1080</v>
      </c>
    </row>
    <row r="4275" spans="1:15" x14ac:dyDescent="0.2">
      <c r="A4275">
        <v>1768501</v>
      </c>
      <c r="B4275" t="s">
        <v>10</v>
      </c>
      <c r="C4275" t="s">
        <v>5</v>
      </c>
      <c r="D4275" t="s">
        <v>38</v>
      </c>
      <c r="E4275" t="s">
        <v>24</v>
      </c>
      <c r="F4275" t="s">
        <v>0</v>
      </c>
      <c r="G4275">
        <v>1</v>
      </c>
      <c r="H4275">
        <v>1</v>
      </c>
      <c r="I4275">
        <v>45</v>
      </c>
      <c r="J4275">
        <v>2</v>
      </c>
      <c r="K4275">
        <v>3</v>
      </c>
      <c r="L4275">
        <v>1</v>
      </c>
      <c r="M4275" t="s">
        <v>45</v>
      </c>
      <c r="N4275" s="2">
        <v>45</v>
      </c>
      <c r="O4275">
        <v>2</v>
      </c>
    </row>
    <row r="4276" spans="1:15" x14ac:dyDescent="0.2">
      <c r="A4276">
        <v>1768991</v>
      </c>
      <c r="B4276" t="s">
        <v>6</v>
      </c>
      <c r="C4276" t="s">
        <v>2</v>
      </c>
      <c r="D4276" t="s">
        <v>38</v>
      </c>
      <c r="E4276" t="s">
        <v>4</v>
      </c>
      <c r="F4276" t="s">
        <v>0</v>
      </c>
      <c r="G4276">
        <v>25</v>
      </c>
      <c r="H4276">
        <v>5</v>
      </c>
      <c r="I4276">
        <v>518.07000000000005</v>
      </c>
      <c r="J4276">
        <v>5</v>
      </c>
      <c r="K4276">
        <v>10</v>
      </c>
      <c r="L4276">
        <v>2</v>
      </c>
      <c r="M4276" t="s">
        <v>46</v>
      </c>
      <c r="N4276" s="2">
        <v>20.722800000000003</v>
      </c>
      <c r="O4276">
        <v>437</v>
      </c>
    </row>
    <row r="4277" spans="1:15" x14ac:dyDescent="0.2">
      <c r="A4277">
        <v>1769051</v>
      </c>
      <c r="B4277" t="s">
        <v>10</v>
      </c>
      <c r="C4277" t="s">
        <v>9</v>
      </c>
      <c r="D4277" t="s">
        <v>38</v>
      </c>
      <c r="E4277" t="s">
        <v>24</v>
      </c>
      <c r="F4277" t="s">
        <v>0</v>
      </c>
      <c r="G4277">
        <v>11</v>
      </c>
      <c r="H4277">
        <v>3</v>
      </c>
      <c r="I4277">
        <v>127.45</v>
      </c>
      <c r="J4277">
        <v>3</v>
      </c>
      <c r="K4277">
        <v>6</v>
      </c>
      <c r="L4277">
        <v>1</v>
      </c>
      <c r="M4277" t="s">
        <v>45</v>
      </c>
      <c r="N4277" s="2">
        <v>11.586363636363636</v>
      </c>
      <c r="O4277">
        <v>11</v>
      </c>
    </row>
    <row r="4278" spans="1:15" x14ac:dyDescent="0.2">
      <c r="A4278">
        <v>1769391</v>
      </c>
      <c r="B4278" t="s">
        <v>6</v>
      </c>
      <c r="C4278" t="s">
        <v>2</v>
      </c>
      <c r="D4278" t="s">
        <v>38</v>
      </c>
      <c r="E4278" t="s">
        <v>1</v>
      </c>
      <c r="F4278" t="s">
        <v>8</v>
      </c>
      <c r="G4278">
        <v>16</v>
      </c>
      <c r="H4278">
        <v>4</v>
      </c>
      <c r="I4278">
        <v>187.51</v>
      </c>
      <c r="J4278">
        <v>3</v>
      </c>
      <c r="K4278">
        <v>7</v>
      </c>
      <c r="L4278">
        <v>1</v>
      </c>
      <c r="M4278" t="s">
        <v>45</v>
      </c>
      <c r="N4278" s="2">
        <v>11.719374999999999</v>
      </c>
      <c r="O4278">
        <v>103</v>
      </c>
    </row>
    <row r="4279" spans="1:15" x14ac:dyDescent="0.2">
      <c r="A4279">
        <v>1769431</v>
      </c>
      <c r="B4279" t="s">
        <v>6</v>
      </c>
      <c r="C4279" t="s">
        <v>5</v>
      </c>
      <c r="D4279" t="s">
        <v>38</v>
      </c>
      <c r="E4279" t="s">
        <v>1</v>
      </c>
      <c r="F4279" t="s">
        <v>0</v>
      </c>
      <c r="G4279">
        <v>24</v>
      </c>
      <c r="H4279">
        <v>5</v>
      </c>
      <c r="I4279">
        <v>863.18</v>
      </c>
      <c r="J4279">
        <v>6</v>
      </c>
      <c r="K4279">
        <v>11</v>
      </c>
      <c r="L4279">
        <v>2</v>
      </c>
      <c r="M4279" t="s">
        <v>46</v>
      </c>
      <c r="N4279" s="2">
        <v>35.965833333333329</v>
      </c>
      <c r="O4279">
        <v>274</v>
      </c>
    </row>
    <row r="4280" spans="1:15" x14ac:dyDescent="0.2">
      <c r="A4280">
        <v>1770031</v>
      </c>
      <c r="B4280" t="s">
        <v>6</v>
      </c>
      <c r="C4280" t="s">
        <v>11</v>
      </c>
      <c r="D4280" t="s">
        <v>38</v>
      </c>
      <c r="E4280" t="s">
        <v>1</v>
      </c>
      <c r="F4280" t="s">
        <v>8</v>
      </c>
      <c r="G4280">
        <v>26</v>
      </c>
      <c r="H4280">
        <v>5</v>
      </c>
      <c r="I4280">
        <v>192.48</v>
      </c>
      <c r="J4280">
        <v>3</v>
      </c>
      <c r="K4280">
        <v>8</v>
      </c>
      <c r="L4280">
        <v>2</v>
      </c>
      <c r="M4280" t="s">
        <v>46</v>
      </c>
      <c r="N4280" s="2">
        <v>7.4030769230769229</v>
      </c>
      <c r="O4280">
        <v>196</v>
      </c>
    </row>
    <row r="4281" spans="1:15" x14ac:dyDescent="0.2">
      <c r="A4281">
        <v>1770181</v>
      </c>
      <c r="B4281" t="s">
        <v>3</v>
      </c>
      <c r="C4281" t="s">
        <v>2</v>
      </c>
      <c r="D4281" t="s">
        <v>38</v>
      </c>
      <c r="E4281" t="s">
        <v>7</v>
      </c>
      <c r="F4281" t="s">
        <v>0</v>
      </c>
      <c r="G4281">
        <v>86</v>
      </c>
      <c r="H4281">
        <v>9</v>
      </c>
      <c r="I4281">
        <v>4391.3</v>
      </c>
      <c r="J4281">
        <v>10</v>
      </c>
      <c r="K4281">
        <v>19</v>
      </c>
      <c r="L4281">
        <v>3</v>
      </c>
      <c r="M4281" t="s">
        <v>47</v>
      </c>
      <c r="N4281" s="2">
        <v>51.061627906976746</v>
      </c>
      <c r="O4281">
        <v>2664</v>
      </c>
    </row>
    <row r="4282" spans="1:15" x14ac:dyDescent="0.2">
      <c r="A4282">
        <v>1770751</v>
      </c>
      <c r="B4282" t="s">
        <v>3</v>
      </c>
      <c r="C4282" t="s">
        <v>5</v>
      </c>
      <c r="D4282" t="s">
        <v>38</v>
      </c>
      <c r="E4282" t="s">
        <v>4</v>
      </c>
      <c r="F4282" t="s">
        <v>0</v>
      </c>
      <c r="G4282">
        <v>23</v>
      </c>
      <c r="H4282">
        <v>5</v>
      </c>
      <c r="I4282">
        <v>803.53</v>
      </c>
      <c r="J4282">
        <v>6</v>
      </c>
      <c r="K4282">
        <v>11</v>
      </c>
      <c r="L4282">
        <v>2</v>
      </c>
      <c r="M4282" t="s">
        <v>46</v>
      </c>
      <c r="N4282" s="2">
        <v>34.936086956521741</v>
      </c>
      <c r="O4282">
        <v>712</v>
      </c>
    </row>
    <row r="4283" spans="1:15" x14ac:dyDescent="0.2">
      <c r="A4283">
        <v>1771911</v>
      </c>
      <c r="B4283" t="s">
        <v>3</v>
      </c>
      <c r="C4283" t="s">
        <v>9</v>
      </c>
      <c r="D4283" t="s">
        <v>38</v>
      </c>
      <c r="E4283" t="s">
        <v>1</v>
      </c>
      <c r="F4283" t="s">
        <v>8</v>
      </c>
      <c r="G4283">
        <v>27</v>
      </c>
      <c r="H4283">
        <v>5</v>
      </c>
      <c r="I4283">
        <v>1465.06</v>
      </c>
      <c r="J4283">
        <v>8</v>
      </c>
      <c r="K4283">
        <v>13</v>
      </c>
      <c r="L4283">
        <v>2</v>
      </c>
      <c r="M4283" t="s">
        <v>46</v>
      </c>
      <c r="N4283" s="2">
        <v>54.261481481481482</v>
      </c>
      <c r="O4283">
        <v>537</v>
      </c>
    </row>
    <row r="4284" spans="1:15" x14ac:dyDescent="0.2">
      <c r="A4284">
        <v>1772271</v>
      </c>
      <c r="B4284" t="s">
        <v>6</v>
      </c>
      <c r="C4284" t="s">
        <v>2</v>
      </c>
      <c r="D4284" t="s">
        <v>38</v>
      </c>
      <c r="E4284" t="s">
        <v>1</v>
      </c>
      <c r="F4284" t="s">
        <v>0</v>
      </c>
      <c r="G4284">
        <v>21</v>
      </c>
      <c r="H4284">
        <v>4</v>
      </c>
      <c r="I4284">
        <v>861.17</v>
      </c>
      <c r="J4284">
        <v>6</v>
      </c>
      <c r="K4284">
        <v>10</v>
      </c>
      <c r="L4284">
        <v>2</v>
      </c>
      <c r="M4284" t="s">
        <v>46</v>
      </c>
      <c r="N4284" s="2">
        <v>41.008095238095237</v>
      </c>
      <c r="O4284">
        <v>451</v>
      </c>
    </row>
    <row r="4285" spans="1:15" x14ac:dyDescent="0.2">
      <c r="A4285">
        <v>1772311</v>
      </c>
      <c r="B4285" t="s">
        <v>6</v>
      </c>
      <c r="C4285" t="s">
        <v>5</v>
      </c>
      <c r="D4285" t="s">
        <v>38</v>
      </c>
      <c r="E4285" t="s">
        <v>1</v>
      </c>
      <c r="F4285" t="s">
        <v>0</v>
      </c>
      <c r="G4285">
        <v>13</v>
      </c>
      <c r="H4285">
        <v>3</v>
      </c>
      <c r="I4285">
        <v>398.04</v>
      </c>
      <c r="J4285">
        <v>4</v>
      </c>
      <c r="K4285">
        <v>7</v>
      </c>
      <c r="L4285">
        <v>1</v>
      </c>
      <c r="M4285" t="s">
        <v>45</v>
      </c>
      <c r="N4285" s="2">
        <v>30.618461538461538</v>
      </c>
      <c r="O4285">
        <v>415</v>
      </c>
    </row>
    <row r="4286" spans="1:15" x14ac:dyDescent="0.2">
      <c r="A4286">
        <v>1772461</v>
      </c>
      <c r="B4286" t="s">
        <v>3</v>
      </c>
      <c r="C4286" t="s">
        <v>2</v>
      </c>
      <c r="D4286" t="s">
        <v>38</v>
      </c>
      <c r="E4286" t="s">
        <v>7</v>
      </c>
      <c r="F4286" t="s">
        <v>0</v>
      </c>
      <c r="G4286">
        <v>25</v>
      </c>
      <c r="H4286">
        <v>5</v>
      </c>
      <c r="I4286">
        <v>1619.08</v>
      </c>
      <c r="J4286">
        <v>8</v>
      </c>
      <c r="K4286">
        <v>13</v>
      </c>
      <c r="L4286">
        <v>2</v>
      </c>
      <c r="M4286" t="s">
        <v>46</v>
      </c>
      <c r="N4286" s="2">
        <v>64.763199999999998</v>
      </c>
      <c r="O4286">
        <v>621</v>
      </c>
    </row>
    <row r="4287" spans="1:15" x14ac:dyDescent="0.2">
      <c r="A4287">
        <v>1772991</v>
      </c>
      <c r="B4287" t="s">
        <v>6</v>
      </c>
      <c r="C4287" t="s">
        <v>5</v>
      </c>
      <c r="D4287" t="s">
        <v>38</v>
      </c>
      <c r="E4287" t="s">
        <v>1</v>
      </c>
      <c r="F4287" t="s">
        <v>0</v>
      </c>
      <c r="G4287">
        <v>6</v>
      </c>
      <c r="H4287">
        <v>2</v>
      </c>
      <c r="I4287">
        <v>57.78</v>
      </c>
      <c r="J4287">
        <v>2</v>
      </c>
      <c r="K4287">
        <v>4</v>
      </c>
      <c r="L4287">
        <v>1</v>
      </c>
      <c r="M4287" t="s">
        <v>45</v>
      </c>
      <c r="N4287" s="2">
        <v>9.6300000000000008</v>
      </c>
      <c r="O4287">
        <v>56</v>
      </c>
    </row>
    <row r="4288" spans="1:15" x14ac:dyDescent="0.2">
      <c r="A4288">
        <v>1773391</v>
      </c>
      <c r="B4288" t="s">
        <v>6</v>
      </c>
      <c r="C4288" t="s">
        <v>2</v>
      </c>
      <c r="D4288" t="s">
        <v>38</v>
      </c>
      <c r="E4288" t="s">
        <v>1</v>
      </c>
      <c r="F4288" t="s">
        <v>0</v>
      </c>
      <c r="G4288">
        <v>19</v>
      </c>
      <c r="H4288">
        <v>4</v>
      </c>
      <c r="I4288">
        <v>180.68</v>
      </c>
      <c r="J4288">
        <v>3</v>
      </c>
      <c r="K4288">
        <v>7</v>
      </c>
      <c r="L4288">
        <v>1</v>
      </c>
      <c r="M4288" t="s">
        <v>45</v>
      </c>
      <c r="N4288" s="2">
        <v>9.5094736842105263</v>
      </c>
      <c r="O4288">
        <v>113</v>
      </c>
    </row>
    <row r="4289" spans="1:15" x14ac:dyDescent="0.2">
      <c r="A4289">
        <v>1773431</v>
      </c>
      <c r="B4289" t="s">
        <v>3</v>
      </c>
      <c r="C4289" t="s">
        <v>2</v>
      </c>
      <c r="D4289" t="s">
        <v>38</v>
      </c>
      <c r="E4289" t="s">
        <v>7</v>
      </c>
      <c r="F4289" t="s">
        <v>0</v>
      </c>
      <c r="G4289">
        <v>54</v>
      </c>
      <c r="H4289">
        <v>8</v>
      </c>
      <c r="I4289">
        <v>2528.0100000000002</v>
      </c>
      <c r="J4289">
        <v>9</v>
      </c>
      <c r="K4289">
        <v>17</v>
      </c>
      <c r="L4289">
        <v>3</v>
      </c>
      <c r="M4289" t="s">
        <v>47</v>
      </c>
      <c r="N4289" s="2">
        <v>46.815000000000005</v>
      </c>
      <c r="O4289">
        <v>1168</v>
      </c>
    </row>
    <row r="4290" spans="1:15" x14ac:dyDescent="0.2">
      <c r="A4290">
        <v>1773621</v>
      </c>
      <c r="B4290" t="s">
        <v>3</v>
      </c>
      <c r="C4290" t="s">
        <v>2</v>
      </c>
      <c r="D4290" t="s">
        <v>38</v>
      </c>
      <c r="E4290" t="s">
        <v>1</v>
      </c>
      <c r="F4290" t="s">
        <v>0</v>
      </c>
      <c r="G4290">
        <v>33</v>
      </c>
      <c r="H4290">
        <v>6</v>
      </c>
      <c r="I4290">
        <v>1747.1</v>
      </c>
      <c r="J4290">
        <v>8</v>
      </c>
      <c r="K4290">
        <v>14</v>
      </c>
      <c r="L4290">
        <v>2</v>
      </c>
      <c r="M4290" t="s">
        <v>46</v>
      </c>
      <c r="N4290" s="2">
        <v>52.942424242424238</v>
      </c>
      <c r="O4290">
        <v>1001</v>
      </c>
    </row>
    <row r="4291" spans="1:15" x14ac:dyDescent="0.2">
      <c r="A4291">
        <v>1774021</v>
      </c>
      <c r="B4291" t="s">
        <v>10</v>
      </c>
      <c r="C4291" t="s">
        <v>12</v>
      </c>
      <c r="D4291" t="s">
        <v>38</v>
      </c>
      <c r="E4291" t="s">
        <v>7</v>
      </c>
      <c r="F4291" t="s">
        <v>0</v>
      </c>
      <c r="G4291">
        <v>1</v>
      </c>
      <c r="H4291">
        <v>1</v>
      </c>
      <c r="I4291">
        <v>4.76</v>
      </c>
      <c r="J4291">
        <v>1</v>
      </c>
      <c r="K4291">
        <v>2</v>
      </c>
      <c r="L4291">
        <v>1</v>
      </c>
      <c r="M4291" t="s">
        <v>45</v>
      </c>
      <c r="N4291" s="2">
        <v>4.76</v>
      </c>
      <c r="O4291">
        <v>5</v>
      </c>
    </row>
    <row r="4292" spans="1:15" x14ac:dyDescent="0.2">
      <c r="A4292">
        <v>1774171</v>
      </c>
      <c r="B4292" t="s">
        <v>3</v>
      </c>
      <c r="C4292" t="s">
        <v>2</v>
      </c>
      <c r="D4292" t="s">
        <v>38</v>
      </c>
      <c r="E4292" t="s">
        <v>7</v>
      </c>
      <c r="F4292" t="s">
        <v>0</v>
      </c>
      <c r="G4292">
        <v>12</v>
      </c>
      <c r="H4292">
        <v>3</v>
      </c>
      <c r="I4292">
        <v>665.48</v>
      </c>
      <c r="J4292">
        <v>5</v>
      </c>
      <c r="K4292">
        <v>8</v>
      </c>
      <c r="L4292">
        <v>2</v>
      </c>
      <c r="M4292" t="s">
        <v>46</v>
      </c>
      <c r="N4292" s="2">
        <v>55.456666666666671</v>
      </c>
      <c r="O4292">
        <v>381</v>
      </c>
    </row>
    <row r="4293" spans="1:15" x14ac:dyDescent="0.2">
      <c r="A4293">
        <v>1774361</v>
      </c>
      <c r="B4293" t="s">
        <v>3</v>
      </c>
      <c r="C4293" t="s">
        <v>5</v>
      </c>
      <c r="D4293" t="s">
        <v>38</v>
      </c>
      <c r="E4293" t="s">
        <v>7</v>
      </c>
      <c r="F4293" t="s">
        <v>0</v>
      </c>
      <c r="G4293">
        <v>49</v>
      </c>
      <c r="H4293">
        <v>8</v>
      </c>
      <c r="I4293">
        <v>3016.73</v>
      </c>
      <c r="J4293">
        <v>10</v>
      </c>
      <c r="K4293">
        <v>18</v>
      </c>
      <c r="L4293">
        <v>3</v>
      </c>
      <c r="M4293" t="s">
        <v>47</v>
      </c>
      <c r="N4293" s="2">
        <v>61.565918367346939</v>
      </c>
      <c r="O4293">
        <v>1028</v>
      </c>
    </row>
    <row r="4294" spans="1:15" x14ac:dyDescent="0.2">
      <c r="A4294">
        <v>1774551</v>
      </c>
      <c r="B4294" t="s">
        <v>3</v>
      </c>
      <c r="C4294" t="s">
        <v>2</v>
      </c>
      <c r="D4294" t="s">
        <v>38</v>
      </c>
      <c r="E4294" t="s">
        <v>7</v>
      </c>
      <c r="F4294" t="s">
        <v>0</v>
      </c>
      <c r="G4294">
        <v>30</v>
      </c>
      <c r="H4294">
        <v>6</v>
      </c>
      <c r="I4294">
        <v>2661.16</v>
      </c>
      <c r="J4294">
        <v>9</v>
      </c>
      <c r="K4294">
        <v>15</v>
      </c>
      <c r="L4294">
        <v>3</v>
      </c>
      <c r="M4294" t="s">
        <v>47</v>
      </c>
      <c r="N4294" s="2">
        <v>88.705333333333328</v>
      </c>
      <c r="O4294">
        <v>1629</v>
      </c>
    </row>
    <row r="4295" spans="1:15" x14ac:dyDescent="0.2">
      <c r="A4295">
        <v>1774741</v>
      </c>
      <c r="B4295" t="s">
        <v>3</v>
      </c>
      <c r="C4295" t="s">
        <v>2</v>
      </c>
      <c r="D4295" t="s">
        <v>38</v>
      </c>
      <c r="E4295" t="s">
        <v>7</v>
      </c>
      <c r="F4295" t="s">
        <v>0</v>
      </c>
      <c r="G4295">
        <v>22</v>
      </c>
      <c r="H4295">
        <v>5</v>
      </c>
      <c r="I4295">
        <v>815.8</v>
      </c>
      <c r="J4295">
        <v>6</v>
      </c>
      <c r="K4295">
        <v>11</v>
      </c>
      <c r="L4295">
        <v>2</v>
      </c>
      <c r="M4295" t="s">
        <v>46</v>
      </c>
      <c r="N4295" s="2">
        <v>37.081818181818178</v>
      </c>
      <c r="O4295">
        <v>353</v>
      </c>
    </row>
    <row r="4296" spans="1:15" x14ac:dyDescent="0.2">
      <c r="A4296">
        <v>1775141</v>
      </c>
      <c r="B4296" t="s">
        <v>6</v>
      </c>
      <c r="C4296" t="s">
        <v>2</v>
      </c>
      <c r="D4296" t="s">
        <v>38</v>
      </c>
      <c r="E4296" t="s">
        <v>7</v>
      </c>
      <c r="F4296" t="s">
        <v>8</v>
      </c>
      <c r="G4296">
        <v>52</v>
      </c>
      <c r="H4296">
        <v>8</v>
      </c>
      <c r="I4296">
        <v>711.3</v>
      </c>
      <c r="J4296">
        <v>6</v>
      </c>
      <c r="K4296">
        <v>14</v>
      </c>
      <c r="L4296">
        <v>2</v>
      </c>
      <c r="M4296" t="s">
        <v>46</v>
      </c>
      <c r="N4296" s="2">
        <v>13.678846153846154</v>
      </c>
      <c r="O4296">
        <v>477</v>
      </c>
    </row>
    <row r="4297" spans="1:15" x14ac:dyDescent="0.2">
      <c r="A4297">
        <v>1775331</v>
      </c>
      <c r="B4297" t="s">
        <v>6</v>
      </c>
      <c r="C4297" t="s">
        <v>2</v>
      </c>
      <c r="D4297" t="s">
        <v>38</v>
      </c>
      <c r="E4297" t="s">
        <v>7</v>
      </c>
      <c r="F4297" t="s">
        <v>8</v>
      </c>
      <c r="G4297">
        <v>25</v>
      </c>
      <c r="H4297">
        <v>5</v>
      </c>
      <c r="I4297">
        <v>524.03</v>
      </c>
      <c r="J4297">
        <v>5</v>
      </c>
      <c r="K4297">
        <v>10</v>
      </c>
      <c r="L4297">
        <v>2</v>
      </c>
      <c r="M4297" t="s">
        <v>46</v>
      </c>
      <c r="N4297" s="2">
        <v>20.961199999999998</v>
      </c>
      <c r="O4297">
        <v>304</v>
      </c>
    </row>
    <row r="4298" spans="1:15" x14ac:dyDescent="0.2">
      <c r="A4298">
        <v>1775481</v>
      </c>
      <c r="B4298" t="s">
        <v>6</v>
      </c>
      <c r="C4298" t="s">
        <v>2</v>
      </c>
      <c r="D4298" t="s">
        <v>38</v>
      </c>
      <c r="E4298" t="s">
        <v>4</v>
      </c>
      <c r="F4298" t="s">
        <v>0</v>
      </c>
      <c r="G4298">
        <v>28</v>
      </c>
      <c r="H4298">
        <v>6</v>
      </c>
      <c r="I4298">
        <v>1217.3800000000001</v>
      </c>
      <c r="J4298">
        <v>7</v>
      </c>
      <c r="K4298">
        <v>13</v>
      </c>
      <c r="L4298">
        <v>2</v>
      </c>
      <c r="M4298" t="s">
        <v>46</v>
      </c>
      <c r="N4298" s="2">
        <v>43.477857142857147</v>
      </c>
      <c r="O4298">
        <v>749</v>
      </c>
    </row>
    <row r="4299" spans="1:15" x14ac:dyDescent="0.2">
      <c r="A4299">
        <v>1775521</v>
      </c>
      <c r="B4299" t="s">
        <v>6</v>
      </c>
      <c r="C4299" t="s">
        <v>2</v>
      </c>
      <c r="D4299" t="s">
        <v>38</v>
      </c>
      <c r="E4299" t="s">
        <v>4</v>
      </c>
      <c r="F4299" t="s">
        <v>0</v>
      </c>
      <c r="G4299">
        <v>8</v>
      </c>
      <c r="H4299">
        <v>2</v>
      </c>
      <c r="I4299">
        <v>146.4</v>
      </c>
      <c r="J4299">
        <v>3</v>
      </c>
      <c r="K4299">
        <v>5</v>
      </c>
      <c r="L4299">
        <v>1</v>
      </c>
      <c r="M4299" t="s">
        <v>45</v>
      </c>
      <c r="N4299" s="2">
        <v>18.3</v>
      </c>
      <c r="O4299">
        <v>75</v>
      </c>
    </row>
    <row r="4300" spans="1:15" x14ac:dyDescent="0.2">
      <c r="A4300">
        <v>1775671</v>
      </c>
      <c r="B4300" t="s">
        <v>3</v>
      </c>
      <c r="C4300" t="s">
        <v>2</v>
      </c>
      <c r="D4300" t="s">
        <v>38</v>
      </c>
      <c r="E4300" t="s">
        <v>7</v>
      </c>
      <c r="F4300" t="s">
        <v>0</v>
      </c>
      <c r="G4300">
        <v>18</v>
      </c>
      <c r="H4300">
        <v>4</v>
      </c>
      <c r="I4300">
        <v>1126.05</v>
      </c>
      <c r="J4300">
        <v>7</v>
      </c>
      <c r="K4300">
        <v>11</v>
      </c>
      <c r="L4300">
        <v>2</v>
      </c>
      <c r="M4300" t="s">
        <v>46</v>
      </c>
      <c r="N4300" s="2">
        <v>62.55833333333333</v>
      </c>
      <c r="O4300">
        <v>834</v>
      </c>
    </row>
    <row r="4301" spans="1:15" x14ac:dyDescent="0.2">
      <c r="A4301">
        <v>1775711</v>
      </c>
      <c r="B4301" t="s">
        <v>3</v>
      </c>
      <c r="C4301" t="s">
        <v>5</v>
      </c>
      <c r="D4301" t="s">
        <v>38</v>
      </c>
      <c r="E4301" t="s">
        <v>4</v>
      </c>
      <c r="F4301" t="s">
        <v>0</v>
      </c>
      <c r="G4301">
        <v>37</v>
      </c>
      <c r="H4301">
        <v>7</v>
      </c>
      <c r="I4301">
        <v>1323.67</v>
      </c>
      <c r="J4301">
        <v>7</v>
      </c>
      <c r="K4301">
        <v>14</v>
      </c>
      <c r="L4301">
        <v>2</v>
      </c>
      <c r="M4301" t="s">
        <v>46</v>
      </c>
      <c r="N4301" s="2">
        <v>35.774864864864867</v>
      </c>
      <c r="O4301">
        <v>842</v>
      </c>
    </row>
    <row r="4302" spans="1:15" x14ac:dyDescent="0.2">
      <c r="A4302">
        <v>1775901</v>
      </c>
      <c r="B4302" t="s">
        <v>6</v>
      </c>
      <c r="C4302" t="s">
        <v>11</v>
      </c>
      <c r="D4302" t="s">
        <v>38</v>
      </c>
      <c r="E4302" t="s">
        <v>7</v>
      </c>
      <c r="F4302" t="s">
        <v>0</v>
      </c>
      <c r="G4302">
        <v>5</v>
      </c>
      <c r="H4302">
        <v>2</v>
      </c>
      <c r="I4302">
        <v>41.71</v>
      </c>
      <c r="J4302">
        <v>2</v>
      </c>
      <c r="K4302">
        <v>4</v>
      </c>
      <c r="L4302">
        <v>1</v>
      </c>
      <c r="M4302" t="s">
        <v>45</v>
      </c>
      <c r="N4302" s="2">
        <v>8.3420000000000005</v>
      </c>
      <c r="O4302">
        <v>21</v>
      </c>
    </row>
    <row r="4303" spans="1:15" x14ac:dyDescent="0.2">
      <c r="A4303">
        <v>1776261</v>
      </c>
      <c r="B4303" t="s">
        <v>3</v>
      </c>
      <c r="C4303" t="s">
        <v>2</v>
      </c>
      <c r="D4303" t="s">
        <v>38</v>
      </c>
      <c r="E4303" t="s">
        <v>7</v>
      </c>
      <c r="F4303" t="s">
        <v>8</v>
      </c>
      <c r="G4303">
        <v>28</v>
      </c>
      <c r="H4303">
        <v>6</v>
      </c>
      <c r="I4303">
        <v>625.38</v>
      </c>
      <c r="J4303">
        <v>5</v>
      </c>
      <c r="K4303">
        <v>11</v>
      </c>
      <c r="L4303">
        <v>2</v>
      </c>
      <c r="M4303" t="s">
        <v>46</v>
      </c>
      <c r="N4303" s="2">
        <v>22.335000000000001</v>
      </c>
      <c r="O4303">
        <v>519</v>
      </c>
    </row>
    <row r="4304" spans="1:15" x14ac:dyDescent="0.2">
      <c r="A4304">
        <v>1776451</v>
      </c>
      <c r="B4304" t="s">
        <v>6</v>
      </c>
      <c r="C4304" t="s">
        <v>2</v>
      </c>
      <c r="D4304" t="s">
        <v>38</v>
      </c>
      <c r="E4304" t="s">
        <v>7</v>
      </c>
      <c r="F4304" t="s">
        <v>0</v>
      </c>
      <c r="G4304">
        <v>7</v>
      </c>
      <c r="H4304">
        <v>2</v>
      </c>
      <c r="I4304">
        <v>438.56</v>
      </c>
      <c r="J4304">
        <v>5</v>
      </c>
      <c r="K4304">
        <v>7</v>
      </c>
      <c r="L4304">
        <v>1</v>
      </c>
      <c r="M4304" t="s">
        <v>45</v>
      </c>
      <c r="N4304" s="2">
        <v>62.651428571428575</v>
      </c>
      <c r="O4304">
        <v>185</v>
      </c>
    </row>
    <row r="4305" spans="1:15" x14ac:dyDescent="0.2">
      <c r="A4305">
        <v>1776641</v>
      </c>
      <c r="B4305" t="s">
        <v>6</v>
      </c>
      <c r="C4305" t="s">
        <v>11</v>
      </c>
      <c r="D4305" t="s">
        <v>38</v>
      </c>
      <c r="E4305" t="s">
        <v>7</v>
      </c>
      <c r="F4305" t="s">
        <v>0</v>
      </c>
      <c r="G4305">
        <v>10</v>
      </c>
      <c r="H4305">
        <v>3</v>
      </c>
      <c r="I4305">
        <v>180.18</v>
      </c>
      <c r="J4305">
        <v>3</v>
      </c>
      <c r="K4305">
        <v>6</v>
      </c>
      <c r="L4305">
        <v>1</v>
      </c>
      <c r="M4305" t="s">
        <v>45</v>
      </c>
      <c r="N4305" s="2">
        <v>18.018000000000001</v>
      </c>
      <c r="O4305">
        <v>131</v>
      </c>
    </row>
    <row r="4306" spans="1:15" x14ac:dyDescent="0.2">
      <c r="A4306">
        <v>1776981</v>
      </c>
      <c r="B4306" t="s">
        <v>6</v>
      </c>
      <c r="C4306" t="s">
        <v>9</v>
      </c>
      <c r="D4306" t="s">
        <v>39</v>
      </c>
      <c r="E4306" t="s">
        <v>7</v>
      </c>
      <c r="F4306" t="s">
        <v>0</v>
      </c>
      <c r="G4306">
        <v>3</v>
      </c>
      <c r="H4306">
        <v>1</v>
      </c>
      <c r="I4306">
        <v>163.16</v>
      </c>
      <c r="J4306">
        <v>3</v>
      </c>
      <c r="K4306">
        <v>4</v>
      </c>
      <c r="L4306">
        <v>1</v>
      </c>
      <c r="M4306" t="s">
        <v>45</v>
      </c>
      <c r="N4306" s="2">
        <v>54.386666666666663</v>
      </c>
      <c r="O4306">
        <v>88</v>
      </c>
    </row>
    <row r="4307" spans="1:15" x14ac:dyDescent="0.2">
      <c r="A4307">
        <v>1777191</v>
      </c>
      <c r="B4307" t="s">
        <v>3</v>
      </c>
      <c r="C4307" t="s">
        <v>2</v>
      </c>
      <c r="D4307" t="s">
        <v>38</v>
      </c>
      <c r="E4307" t="s">
        <v>1</v>
      </c>
      <c r="F4307" t="s">
        <v>8</v>
      </c>
      <c r="G4307">
        <v>13</v>
      </c>
      <c r="H4307">
        <v>3</v>
      </c>
      <c r="I4307">
        <v>779.99</v>
      </c>
      <c r="J4307">
        <v>6</v>
      </c>
      <c r="K4307">
        <v>9</v>
      </c>
      <c r="L4307">
        <v>2</v>
      </c>
      <c r="M4307" t="s">
        <v>46</v>
      </c>
      <c r="N4307" s="2">
        <v>59.99923076923077</v>
      </c>
      <c r="O4307">
        <v>498</v>
      </c>
    </row>
    <row r="4308" spans="1:15" x14ac:dyDescent="0.2">
      <c r="A4308">
        <v>1777231</v>
      </c>
      <c r="B4308" t="s">
        <v>6</v>
      </c>
      <c r="C4308" t="s">
        <v>2</v>
      </c>
      <c r="D4308" t="s">
        <v>38</v>
      </c>
      <c r="E4308" t="s">
        <v>1</v>
      </c>
      <c r="F4308" t="s">
        <v>0</v>
      </c>
      <c r="G4308">
        <v>18</v>
      </c>
      <c r="H4308">
        <v>4</v>
      </c>
      <c r="I4308">
        <v>355.67</v>
      </c>
      <c r="J4308">
        <v>4</v>
      </c>
      <c r="K4308">
        <v>8</v>
      </c>
      <c r="L4308">
        <v>2</v>
      </c>
      <c r="M4308" t="s">
        <v>46</v>
      </c>
      <c r="N4308" s="2">
        <v>19.759444444444444</v>
      </c>
      <c r="O4308">
        <v>316</v>
      </c>
    </row>
    <row r="4309" spans="1:15" x14ac:dyDescent="0.2">
      <c r="A4309">
        <v>1777421</v>
      </c>
      <c r="B4309" t="s">
        <v>3</v>
      </c>
      <c r="C4309" t="s">
        <v>2</v>
      </c>
      <c r="D4309" t="s">
        <v>38</v>
      </c>
      <c r="E4309" t="s">
        <v>1</v>
      </c>
      <c r="F4309" t="s">
        <v>0</v>
      </c>
      <c r="G4309">
        <v>34</v>
      </c>
      <c r="H4309">
        <v>6</v>
      </c>
      <c r="I4309">
        <v>717.5</v>
      </c>
      <c r="J4309">
        <v>6</v>
      </c>
      <c r="K4309">
        <v>12</v>
      </c>
      <c r="L4309">
        <v>2</v>
      </c>
      <c r="M4309" t="s">
        <v>46</v>
      </c>
      <c r="N4309" s="2">
        <v>21.102941176470587</v>
      </c>
      <c r="O4309">
        <v>694</v>
      </c>
    </row>
    <row r="4310" spans="1:15" x14ac:dyDescent="0.2">
      <c r="A4310">
        <v>1777571</v>
      </c>
      <c r="B4310" t="s">
        <v>3</v>
      </c>
      <c r="C4310" t="s">
        <v>2</v>
      </c>
      <c r="D4310" t="s">
        <v>38</v>
      </c>
      <c r="E4310" t="s">
        <v>7</v>
      </c>
      <c r="F4310" t="s">
        <v>0</v>
      </c>
      <c r="G4310">
        <v>39</v>
      </c>
      <c r="H4310">
        <v>7</v>
      </c>
      <c r="I4310">
        <v>1783.27</v>
      </c>
      <c r="J4310">
        <v>8</v>
      </c>
      <c r="K4310">
        <v>15</v>
      </c>
      <c r="L4310">
        <v>3</v>
      </c>
      <c r="M4310" t="s">
        <v>47</v>
      </c>
      <c r="N4310" s="2">
        <v>45.724871794871795</v>
      </c>
      <c r="O4310">
        <v>1499</v>
      </c>
    </row>
    <row r="4311" spans="1:15" x14ac:dyDescent="0.2">
      <c r="A4311">
        <v>1777951</v>
      </c>
      <c r="B4311" t="s">
        <v>3</v>
      </c>
      <c r="C4311" t="s">
        <v>2</v>
      </c>
      <c r="D4311" t="s">
        <v>38</v>
      </c>
      <c r="E4311" t="s">
        <v>4</v>
      </c>
      <c r="F4311" t="s">
        <v>0</v>
      </c>
      <c r="G4311">
        <v>84</v>
      </c>
      <c r="H4311">
        <v>9</v>
      </c>
      <c r="I4311">
        <v>4065</v>
      </c>
      <c r="J4311">
        <v>10</v>
      </c>
      <c r="K4311">
        <v>19</v>
      </c>
      <c r="L4311">
        <v>3</v>
      </c>
      <c r="M4311" t="s">
        <v>47</v>
      </c>
      <c r="N4311" s="2">
        <v>48.392857142857146</v>
      </c>
      <c r="O4311">
        <v>1871</v>
      </c>
    </row>
    <row r="4312" spans="1:15" x14ac:dyDescent="0.2">
      <c r="A4312">
        <v>1778011</v>
      </c>
      <c r="B4312" t="s">
        <v>6</v>
      </c>
      <c r="C4312" t="s">
        <v>2</v>
      </c>
      <c r="D4312" t="s">
        <v>38</v>
      </c>
      <c r="E4312" t="s">
        <v>1</v>
      </c>
      <c r="F4312" t="s">
        <v>0</v>
      </c>
      <c r="G4312">
        <v>28</v>
      </c>
      <c r="H4312">
        <v>6</v>
      </c>
      <c r="I4312">
        <v>197.59</v>
      </c>
      <c r="J4312">
        <v>3</v>
      </c>
      <c r="K4312">
        <v>9</v>
      </c>
      <c r="L4312">
        <v>2</v>
      </c>
      <c r="M4312" t="s">
        <v>46</v>
      </c>
      <c r="N4312" s="2">
        <v>7.0567857142857147</v>
      </c>
      <c r="O4312">
        <v>274</v>
      </c>
    </row>
    <row r="4313" spans="1:15" x14ac:dyDescent="0.2">
      <c r="A4313">
        <v>1778161</v>
      </c>
      <c r="B4313" t="s">
        <v>6</v>
      </c>
      <c r="C4313" t="s">
        <v>9</v>
      </c>
      <c r="D4313" t="s">
        <v>38</v>
      </c>
      <c r="E4313" t="s">
        <v>4</v>
      </c>
      <c r="F4313" t="s">
        <v>0</v>
      </c>
      <c r="G4313">
        <v>24</v>
      </c>
      <c r="H4313">
        <v>5</v>
      </c>
      <c r="I4313">
        <v>1045.51</v>
      </c>
      <c r="J4313">
        <v>7</v>
      </c>
      <c r="K4313">
        <v>12</v>
      </c>
      <c r="L4313">
        <v>2</v>
      </c>
      <c r="M4313" t="s">
        <v>46</v>
      </c>
      <c r="N4313" s="2">
        <v>43.562916666666666</v>
      </c>
      <c r="O4313">
        <v>144</v>
      </c>
    </row>
    <row r="4314" spans="1:15" x14ac:dyDescent="0.2">
      <c r="A4314">
        <v>1778201</v>
      </c>
      <c r="B4314" t="s">
        <v>6</v>
      </c>
      <c r="C4314" t="s">
        <v>5</v>
      </c>
      <c r="D4314" t="s">
        <v>38</v>
      </c>
      <c r="E4314" t="s">
        <v>1</v>
      </c>
      <c r="F4314" t="s">
        <v>0</v>
      </c>
      <c r="G4314">
        <v>5</v>
      </c>
      <c r="H4314">
        <v>2</v>
      </c>
      <c r="I4314">
        <v>226.79</v>
      </c>
      <c r="J4314">
        <v>3</v>
      </c>
      <c r="K4314">
        <v>5</v>
      </c>
      <c r="L4314">
        <v>1</v>
      </c>
      <c r="M4314" t="s">
        <v>45</v>
      </c>
      <c r="N4314" s="2">
        <v>45.357999999999997</v>
      </c>
      <c r="O4314">
        <v>131</v>
      </c>
    </row>
    <row r="4315" spans="1:15" x14ac:dyDescent="0.2">
      <c r="A4315">
        <v>1778691</v>
      </c>
      <c r="B4315" t="s">
        <v>6</v>
      </c>
      <c r="C4315" t="s">
        <v>2</v>
      </c>
      <c r="D4315" t="s">
        <v>38</v>
      </c>
      <c r="E4315" t="s">
        <v>1</v>
      </c>
      <c r="F4315" t="s">
        <v>8</v>
      </c>
      <c r="G4315">
        <v>1</v>
      </c>
      <c r="H4315">
        <v>1</v>
      </c>
      <c r="I4315">
        <v>5.5</v>
      </c>
      <c r="J4315">
        <v>1</v>
      </c>
      <c r="K4315">
        <v>2</v>
      </c>
      <c r="L4315">
        <v>1</v>
      </c>
      <c r="M4315" t="s">
        <v>45</v>
      </c>
      <c r="N4315" s="2">
        <v>5.5</v>
      </c>
      <c r="O4315">
        <v>5</v>
      </c>
    </row>
    <row r="4316" spans="1:15" x14ac:dyDescent="0.2">
      <c r="A4316">
        <v>1778881</v>
      </c>
      <c r="B4316" t="s">
        <v>6</v>
      </c>
      <c r="C4316" t="s">
        <v>5</v>
      </c>
      <c r="D4316" t="s">
        <v>38</v>
      </c>
      <c r="E4316" t="s">
        <v>7</v>
      </c>
      <c r="F4316" t="s">
        <v>0</v>
      </c>
      <c r="G4316">
        <v>23</v>
      </c>
      <c r="H4316">
        <v>5</v>
      </c>
      <c r="I4316">
        <v>398.31</v>
      </c>
      <c r="J4316">
        <v>4</v>
      </c>
      <c r="K4316">
        <v>9</v>
      </c>
      <c r="L4316">
        <v>2</v>
      </c>
      <c r="M4316" t="s">
        <v>46</v>
      </c>
      <c r="N4316" s="2">
        <v>17.317826086956522</v>
      </c>
      <c r="O4316">
        <v>81</v>
      </c>
    </row>
    <row r="4317" spans="1:15" x14ac:dyDescent="0.2">
      <c r="A4317">
        <v>1779091</v>
      </c>
      <c r="B4317" t="s">
        <v>3</v>
      </c>
      <c r="C4317" t="s">
        <v>2</v>
      </c>
      <c r="D4317" t="s">
        <v>38</v>
      </c>
      <c r="E4317" t="s">
        <v>7</v>
      </c>
      <c r="F4317" t="s">
        <v>0</v>
      </c>
      <c r="G4317">
        <v>33</v>
      </c>
      <c r="H4317">
        <v>6</v>
      </c>
      <c r="I4317">
        <v>1065.6300000000001</v>
      </c>
      <c r="J4317">
        <v>7</v>
      </c>
      <c r="K4317">
        <v>13</v>
      </c>
      <c r="L4317">
        <v>2</v>
      </c>
      <c r="M4317" t="s">
        <v>46</v>
      </c>
      <c r="N4317" s="2">
        <v>32.291818181818186</v>
      </c>
      <c r="O4317">
        <v>961</v>
      </c>
    </row>
    <row r="4318" spans="1:15" x14ac:dyDescent="0.2">
      <c r="A4318">
        <v>1779471</v>
      </c>
      <c r="B4318" t="s">
        <v>6</v>
      </c>
      <c r="C4318" t="s">
        <v>2</v>
      </c>
      <c r="D4318" t="s">
        <v>38</v>
      </c>
      <c r="E4318" t="s">
        <v>1</v>
      </c>
      <c r="F4318" t="s">
        <v>0</v>
      </c>
      <c r="G4318">
        <v>13</v>
      </c>
      <c r="H4318">
        <v>3</v>
      </c>
      <c r="I4318">
        <v>132.63999999999999</v>
      </c>
      <c r="J4318">
        <v>3</v>
      </c>
      <c r="K4318">
        <v>6</v>
      </c>
      <c r="L4318">
        <v>1</v>
      </c>
      <c r="M4318" t="s">
        <v>45</v>
      </c>
      <c r="N4318" s="2">
        <v>10.203076923076923</v>
      </c>
      <c r="O4318">
        <v>70</v>
      </c>
    </row>
    <row r="4319" spans="1:15" x14ac:dyDescent="0.2">
      <c r="A4319">
        <v>1779511</v>
      </c>
      <c r="B4319" t="s">
        <v>10</v>
      </c>
      <c r="C4319" t="s">
        <v>2</v>
      </c>
      <c r="D4319" t="s">
        <v>38</v>
      </c>
      <c r="E4319" t="s">
        <v>1</v>
      </c>
      <c r="F4319" t="s">
        <v>0</v>
      </c>
      <c r="G4319">
        <v>4</v>
      </c>
      <c r="H4319">
        <v>2</v>
      </c>
      <c r="I4319">
        <v>276.01</v>
      </c>
      <c r="J4319">
        <v>4</v>
      </c>
      <c r="K4319">
        <v>6</v>
      </c>
      <c r="L4319">
        <v>1</v>
      </c>
      <c r="M4319" t="s">
        <v>45</v>
      </c>
      <c r="N4319" s="2">
        <v>69.002499999999998</v>
      </c>
      <c r="O4319">
        <v>122</v>
      </c>
    </row>
    <row r="4320" spans="1:15" x14ac:dyDescent="0.2">
      <c r="A4320">
        <v>1779661</v>
      </c>
      <c r="B4320" t="s">
        <v>3</v>
      </c>
      <c r="C4320" t="s">
        <v>2</v>
      </c>
      <c r="D4320" t="s">
        <v>38</v>
      </c>
      <c r="E4320" t="s">
        <v>1</v>
      </c>
      <c r="F4320" t="s">
        <v>0</v>
      </c>
      <c r="G4320">
        <v>26</v>
      </c>
      <c r="H4320">
        <v>5</v>
      </c>
      <c r="I4320">
        <v>739.14</v>
      </c>
      <c r="J4320">
        <v>6</v>
      </c>
      <c r="K4320">
        <v>11</v>
      </c>
      <c r="L4320">
        <v>2</v>
      </c>
      <c r="M4320" t="s">
        <v>46</v>
      </c>
      <c r="N4320" s="2">
        <v>28.428461538461537</v>
      </c>
      <c r="O4320">
        <v>909</v>
      </c>
    </row>
    <row r="4321" spans="1:15" x14ac:dyDescent="0.2">
      <c r="A4321">
        <v>1779701</v>
      </c>
      <c r="B4321" t="s">
        <v>6</v>
      </c>
      <c r="C4321" t="s">
        <v>2</v>
      </c>
      <c r="D4321" t="s">
        <v>38</v>
      </c>
      <c r="E4321" t="s">
        <v>4</v>
      </c>
      <c r="F4321" t="s">
        <v>0</v>
      </c>
      <c r="G4321">
        <v>18</v>
      </c>
      <c r="H4321">
        <v>4</v>
      </c>
      <c r="I4321">
        <v>742.9</v>
      </c>
      <c r="J4321">
        <v>6</v>
      </c>
      <c r="K4321">
        <v>10</v>
      </c>
      <c r="L4321">
        <v>2</v>
      </c>
      <c r="M4321" t="s">
        <v>46</v>
      </c>
      <c r="N4321" s="2">
        <v>41.272222222222219</v>
      </c>
      <c r="O4321">
        <v>314</v>
      </c>
    </row>
    <row r="4322" spans="1:15" x14ac:dyDescent="0.2">
      <c r="A4322">
        <v>1779851</v>
      </c>
      <c r="B4322" t="s">
        <v>6</v>
      </c>
      <c r="C4322" t="s">
        <v>2</v>
      </c>
      <c r="D4322" t="s">
        <v>38</v>
      </c>
      <c r="E4322" t="s">
        <v>1</v>
      </c>
      <c r="F4322" t="s">
        <v>0</v>
      </c>
      <c r="G4322">
        <v>28</v>
      </c>
      <c r="H4322">
        <v>6</v>
      </c>
      <c r="I4322">
        <v>296.08</v>
      </c>
      <c r="J4322">
        <v>4</v>
      </c>
      <c r="K4322">
        <v>10</v>
      </c>
      <c r="L4322">
        <v>2</v>
      </c>
      <c r="M4322" t="s">
        <v>46</v>
      </c>
      <c r="N4322" s="2">
        <v>10.574285714285713</v>
      </c>
      <c r="O4322">
        <v>186</v>
      </c>
    </row>
    <row r="4323" spans="1:15" x14ac:dyDescent="0.2">
      <c r="A4323">
        <v>1780451</v>
      </c>
      <c r="B4323" t="s">
        <v>3</v>
      </c>
      <c r="C4323" t="s">
        <v>2</v>
      </c>
      <c r="D4323" t="s">
        <v>38</v>
      </c>
      <c r="E4323" t="s">
        <v>1</v>
      </c>
      <c r="F4323" t="s">
        <v>0</v>
      </c>
      <c r="G4323">
        <v>50</v>
      </c>
      <c r="H4323">
        <v>8</v>
      </c>
      <c r="I4323">
        <v>2989.22</v>
      </c>
      <c r="J4323">
        <v>10</v>
      </c>
      <c r="K4323">
        <v>18</v>
      </c>
      <c r="L4323">
        <v>3</v>
      </c>
      <c r="M4323" t="s">
        <v>47</v>
      </c>
      <c r="N4323" s="2">
        <v>59.784399999999998</v>
      </c>
      <c r="O4323">
        <v>1887</v>
      </c>
    </row>
    <row r="4324" spans="1:15" x14ac:dyDescent="0.2">
      <c r="A4324">
        <v>1780641</v>
      </c>
      <c r="B4324" t="s">
        <v>6</v>
      </c>
      <c r="C4324" t="s">
        <v>2</v>
      </c>
      <c r="D4324" t="s">
        <v>38</v>
      </c>
      <c r="E4324" t="s">
        <v>4</v>
      </c>
      <c r="F4324" t="s">
        <v>0</v>
      </c>
      <c r="G4324">
        <v>4</v>
      </c>
      <c r="H4324">
        <v>2</v>
      </c>
      <c r="I4324">
        <v>210.52</v>
      </c>
      <c r="J4324">
        <v>3</v>
      </c>
      <c r="K4324">
        <v>5</v>
      </c>
      <c r="L4324">
        <v>1</v>
      </c>
      <c r="M4324" t="s">
        <v>45</v>
      </c>
      <c r="N4324" s="2">
        <v>52.63</v>
      </c>
      <c r="O4324">
        <v>139</v>
      </c>
    </row>
    <row r="4325" spans="1:15" x14ac:dyDescent="0.2">
      <c r="A4325">
        <v>1780831</v>
      </c>
      <c r="B4325" t="s">
        <v>3</v>
      </c>
      <c r="C4325" t="s">
        <v>12</v>
      </c>
      <c r="D4325" t="s">
        <v>38</v>
      </c>
      <c r="E4325" t="s">
        <v>4</v>
      </c>
      <c r="F4325" t="s">
        <v>0</v>
      </c>
      <c r="G4325">
        <v>10</v>
      </c>
      <c r="H4325">
        <v>3</v>
      </c>
      <c r="I4325">
        <v>702.77</v>
      </c>
      <c r="J4325">
        <v>6</v>
      </c>
      <c r="K4325">
        <v>9</v>
      </c>
      <c r="L4325">
        <v>2</v>
      </c>
      <c r="M4325" t="s">
        <v>46</v>
      </c>
      <c r="N4325" s="2">
        <v>70.277000000000001</v>
      </c>
      <c r="O4325">
        <v>391</v>
      </c>
    </row>
    <row r="4326" spans="1:15" x14ac:dyDescent="0.2">
      <c r="A4326">
        <v>1780981</v>
      </c>
      <c r="B4326" t="s">
        <v>6</v>
      </c>
      <c r="C4326" t="s">
        <v>2</v>
      </c>
      <c r="D4326" t="s">
        <v>38</v>
      </c>
      <c r="E4326" t="s">
        <v>1</v>
      </c>
      <c r="F4326" t="s">
        <v>0</v>
      </c>
      <c r="G4326">
        <v>38</v>
      </c>
      <c r="H4326">
        <v>7</v>
      </c>
      <c r="I4326">
        <v>335.39</v>
      </c>
      <c r="J4326">
        <v>4</v>
      </c>
      <c r="K4326">
        <v>11</v>
      </c>
      <c r="L4326">
        <v>2</v>
      </c>
      <c r="M4326" t="s">
        <v>46</v>
      </c>
      <c r="N4326" s="2">
        <v>8.8260526315789463</v>
      </c>
      <c r="O4326">
        <v>211</v>
      </c>
    </row>
    <row r="4327" spans="1:15" x14ac:dyDescent="0.2">
      <c r="A4327">
        <v>1781041</v>
      </c>
      <c r="B4327" t="s">
        <v>6</v>
      </c>
      <c r="C4327" t="s">
        <v>12</v>
      </c>
      <c r="D4327" t="s">
        <v>38</v>
      </c>
      <c r="E4327" t="s">
        <v>4</v>
      </c>
      <c r="F4327" t="s">
        <v>0</v>
      </c>
      <c r="G4327">
        <v>38</v>
      </c>
      <c r="H4327">
        <v>7</v>
      </c>
      <c r="I4327">
        <v>693.08</v>
      </c>
      <c r="J4327">
        <v>6</v>
      </c>
      <c r="K4327">
        <v>13</v>
      </c>
      <c r="L4327">
        <v>2</v>
      </c>
      <c r="M4327" t="s">
        <v>46</v>
      </c>
      <c r="N4327" s="2">
        <v>18.238947368421055</v>
      </c>
      <c r="O4327">
        <v>386</v>
      </c>
    </row>
    <row r="4328" spans="1:15" x14ac:dyDescent="0.2">
      <c r="A4328">
        <v>1781191</v>
      </c>
      <c r="B4328" t="s">
        <v>3</v>
      </c>
      <c r="C4328" t="s">
        <v>5</v>
      </c>
      <c r="D4328" t="s">
        <v>38</v>
      </c>
      <c r="E4328" t="s">
        <v>7</v>
      </c>
      <c r="F4328" t="s">
        <v>0</v>
      </c>
      <c r="G4328">
        <v>53</v>
      </c>
      <c r="H4328">
        <v>8</v>
      </c>
      <c r="I4328">
        <v>2350.92</v>
      </c>
      <c r="J4328">
        <v>9</v>
      </c>
      <c r="K4328">
        <v>17</v>
      </c>
      <c r="L4328">
        <v>3</v>
      </c>
      <c r="M4328" t="s">
        <v>47</v>
      </c>
      <c r="N4328" s="2">
        <v>44.356981132075475</v>
      </c>
      <c r="O4328">
        <v>375</v>
      </c>
    </row>
    <row r="4329" spans="1:15" x14ac:dyDescent="0.2">
      <c r="A4329">
        <v>1781381</v>
      </c>
      <c r="B4329" t="s">
        <v>3</v>
      </c>
      <c r="C4329" t="s">
        <v>2</v>
      </c>
      <c r="D4329" t="s">
        <v>38</v>
      </c>
      <c r="E4329" t="s">
        <v>1</v>
      </c>
      <c r="F4329" t="s">
        <v>0</v>
      </c>
      <c r="G4329">
        <v>60</v>
      </c>
      <c r="H4329">
        <v>8</v>
      </c>
      <c r="I4329">
        <v>1871.68</v>
      </c>
      <c r="J4329">
        <v>8</v>
      </c>
      <c r="K4329">
        <v>16</v>
      </c>
      <c r="L4329">
        <v>3</v>
      </c>
      <c r="M4329" t="s">
        <v>47</v>
      </c>
      <c r="N4329" s="2">
        <v>31.194666666666667</v>
      </c>
      <c r="O4329">
        <v>1067</v>
      </c>
    </row>
    <row r="4330" spans="1:15" x14ac:dyDescent="0.2">
      <c r="A4330">
        <v>1781571</v>
      </c>
      <c r="B4330" t="s">
        <v>6</v>
      </c>
      <c r="C4330" t="s">
        <v>2</v>
      </c>
      <c r="D4330" t="s">
        <v>38</v>
      </c>
      <c r="E4330" t="s">
        <v>1</v>
      </c>
      <c r="F4330" t="s">
        <v>0</v>
      </c>
      <c r="G4330">
        <v>39</v>
      </c>
      <c r="H4330">
        <v>7</v>
      </c>
      <c r="I4330">
        <v>1294.99</v>
      </c>
      <c r="J4330">
        <v>7</v>
      </c>
      <c r="K4330">
        <v>14</v>
      </c>
      <c r="L4330">
        <v>2</v>
      </c>
      <c r="M4330" t="s">
        <v>46</v>
      </c>
      <c r="N4330" s="2">
        <v>33.204871794871792</v>
      </c>
      <c r="O4330">
        <v>507</v>
      </c>
    </row>
    <row r="4331" spans="1:15" x14ac:dyDescent="0.2">
      <c r="A4331">
        <v>1781761</v>
      </c>
      <c r="B4331" t="s">
        <v>3</v>
      </c>
      <c r="C4331" t="s">
        <v>2</v>
      </c>
      <c r="D4331" t="s">
        <v>38</v>
      </c>
      <c r="E4331" t="s">
        <v>1</v>
      </c>
      <c r="F4331" t="s">
        <v>0</v>
      </c>
      <c r="G4331">
        <v>28</v>
      </c>
      <c r="H4331">
        <v>6</v>
      </c>
      <c r="I4331">
        <v>1067.1500000000001</v>
      </c>
      <c r="J4331">
        <v>7</v>
      </c>
      <c r="K4331">
        <v>13</v>
      </c>
      <c r="L4331">
        <v>2</v>
      </c>
      <c r="M4331" t="s">
        <v>46</v>
      </c>
      <c r="N4331" s="2">
        <v>38.112500000000004</v>
      </c>
      <c r="O4331">
        <v>481</v>
      </c>
    </row>
    <row r="4332" spans="1:15" x14ac:dyDescent="0.2">
      <c r="A4332">
        <v>1782161</v>
      </c>
      <c r="B4332" t="s">
        <v>6</v>
      </c>
      <c r="C4332" t="s">
        <v>9</v>
      </c>
      <c r="D4332" t="s">
        <v>39</v>
      </c>
      <c r="E4332" t="s">
        <v>7</v>
      </c>
      <c r="F4332" t="s">
        <v>8</v>
      </c>
      <c r="G4332">
        <v>28</v>
      </c>
      <c r="H4332">
        <v>6</v>
      </c>
      <c r="I4332">
        <v>645.58999999999992</v>
      </c>
      <c r="J4332">
        <v>5</v>
      </c>
      <c r="K4332">
        <v>11</v>
      </c>
      <c r="L4332">
        <v>2</v>
      </c>
      <c r="M4332" t="s">
        <v>46</v>
      </c>
      <c r="N4332" s="2">
        <v>23.056785714285713</v>
      </c>
      <c r="O4332">
        <v>260</v>
      </c>
    </row>
    <row r="4333" spans="1:15" x14ac:dyDescent="0.2">
      <c r="A4333">
        <v>1783471</v>
      </c>
      <c r="B4333" t="s">
        <v>6</v>
      </c>
      <c r="C4333" t="s">
        <v>5</v>
      </c>
      <c r="D4333" t="s">
        <v>38</v>
      </c>
      <c r="E4333" t="s">
        <v>1</v>
      </c>
      <c r="F4333" t="s">
        <v>0</v>
      </c>
      <c r="G4333">
        <v>3</v>
      </c>
      <c r="H4333">
        <v>1</v>
      </c>
      <c r="I4333">
        <v>18.559999999999999</v>
      </c>
      <c r="J4333">
        <v>1</v>
      </c>
      <c r="K4333">
        <v>2</v>
      </c>
      <c r="L4333">
        <v>1</v>
      </c>
      <c r="M4333" t="s">
        <v>45</v>
      </c>
      <c r="N4333" s="2">
        <v>6.1866666666666665</v>
      </c>
      <c r="O4333">
        <v>16</v>
      </c>
    </row>
    <row r="4334" spans="1:15" x14ac:dyDescent="0.2">
      <c r="A4334">
        <v>1783511</v>
      </c>
      <c r="B4334" t="s">
        <v>13</v>
      </c>
      <c r="C4334" t="s">
        <v>5</v>
      </c>
      <c r="D4334" t="s">
        <v>38</v>
      </c>
      <c r="E4334" t="s">
        <v>1</v>
      </c>
      <c r="F4334" t="s">
        <v>8</v>
      </c>
      <c r="G4334">
        <v>1</v>
      </c>
      <c r="H4334">
        <v>1</v>
      </c>
      <c r="I4334">
        <v>16.82</v>
      </c>
      <c r="J4334">
        <v>1</v>
      </c>
      <c r="K4334">
        <v>2</v>
      </c>
      <c r="L4334">
        <v>1</v>
      </c>
      <c r="M4334" t="s">
        <v>45</v>
      </c>
      <c r="N4334" s="2">
        <v>16.82</v>
      </c>
      <c r="O4334">
        <v>27</v>
      </c>
    </row>
    <row r="4335" spans="1:15" x14ac:dyDescent="0.2">
      <c r="A4335">
        <v>1784101</v>
      </c>
      <c r="B4335" t="s">
        <v>3</v>
      </c>
      <c r="C4335" t="s">
        <v>5</v>
      </c>
      <c r="D4335" t="s">
        <v>38</v>
      </c>
      <c r="E4335" t="s">
        <v>4</v>
      </c>
      <c r="F4335" t="s">
        <v>0</v>
      </c>
      <c r="G4335">
        <v>19</v>
      </c>
      <c r="H4335">
        <v>4</v>
      </c>
      <c r="I4335">
        <v>604.14</v>
      </c>
      <c r="J4335">
        <v>5</v>
      </c>
      <c r="K4335">
        <v>9</v>
      </c>
      <c r="L4335">
        <v>2</v>
      </c>
      <c r="M4335" t="s">
        <v>46</v>
      </c>
      <c r="N4335" s="2">
        <v>31.796842105263156</v>
      </c>
      <c r="O4335">
        <v>475</v>
      </c>
    </row>
    <row r="4336" spans="1:15" x14ac:dyDescent="0.2">
      <c r="A4336">
        <v>1784441</v>
      </c>
      <c r="B4336" t="s">
        <v>6</v>
      </c>
      <c r="C4336" t="s">
        <v>5</v>
      </c>
      <c r="D4336" t="s">
        <v>39</v>
      </c>
      <c r="E4336" t="s">
        <v>1</v>
      </c>
      <c r="F4336" t="s">
        <v>0</v>
      </c>
      <c r="G4336">
        <v>7</v>
      </c>
      <c r="H4336">
        <v>2</v>
      </c>
      <c r="I4336">
        <v>108.75</v>
      </c>
      <c r="J4336">
        <v>2</v>
      </c>
      <c r="K4336">
        <v>4</v>
      </c>
      <c r="L4336">
        <v>1</v>
      </c>
      <c r="M4336" t="s">
        <v>45</v>
      </c>
      <c r="N4336" s="2">
        <v>15.535714285714286</v>
      </c>
      <c r="O4336">
        <v>117</v>
      </c>
    </row>
    <row r="4337" spans="1:15" x14ac:dyDescent="0.2">
      <c r="A4337">
        <v>1784631</v>
      </c>
      <c r="B4337" t="s">
        <v>6</v>
      </c>
      <c r="C4337" t="s">
        <v>5</v>
      </c>
      <c r="D4337" t="s">
        <v>38</v>
      </c>
      <c r="E4337" t="s">
        <v>4</v>
      </c>
      <c r="F4337" t="s">
        <v>0</v>
      </c>
      <c r="G4337">
        <v>44</v>
      </c>
      <c r="H4337">
        <v>7</v>
      </c>
      <c r="I4337">
        <v>457.65</v>
      </c>
      <c r="J4337">
        <v>5</v>
      </c>
      <c r="K4337">
        <v>12</v>
      </c>
      <c r="L4337">
        <v>2</v>
      </c>
      <c r="M4337" t="s">
        <v>46</v>
      </c>
      <c r="N4337" s="2">
        <v>10.401136363636363</v>
      </c>
      <c r="O4337">
        <v>287</v>
      </c>
    </row>
    <row r="4338" spans="1:15" x14ac:dyDescent="0.2">
      <c r="A4338">
        <v>1784971</v>
      </c>
      <c r="B4338" t="s">
        <v>6</v>
      </c>
      <c r="C4338" t="s">
        <v>2</v>
      </c>
      <c r="D4338" t="s">
        <v>38</v>
      </c>
      <c r="E4338" t="s">
        <v>1</v>
      </c>
      <c r="F4338" t="s">
        <v>0</v>
      </c>
      <c r="G4338">
        <v>10</v>
      </c>
      <c r="H4338">
        <v>3</v>
      </c>
      <c r="I4338">
        <v>258.95</v>
      </c>
      <c r="J4338">
        <v>4</v>
      </c>
      <c r="K4338">
        <v>7</v>
      </c>
      <c r="L4338">
        <v>1</v>
      </c>
      <c r="M4338" t="s">
        <v>45</v>
      </c>
      <c r="N4338" s="2">
        <v>25.895</v>
      </c>
      <c r="O4338">
        <v>131</v>
      </c>
    </row>
    <row r="4339" spans="1:15" x14ac:dyDescent="0.2">
      <c r="A4339">
        <v>1785181</v>
      </c>
      <c r="B4339" t="s">
        <v>3</v>
      </c>
      <c r="C4339" t="s">
        <v>2</v>
      </c>
      <c r="D4339" t="s">
        <v>38</v>
      </c>
      <c r="E4339" t="s">
        <v>4</v>
      </c>
      <c r="F4339" t="s">
        <v>0</v>
      </c>
      <c r="G4339">
        <v>24</v>
      </c>
      <c r="H4339">
        <v>5</v>
      </c>
      <c r="I4339">
        <v>1255.6199999999999</v>
      </c>
      <c r="J4339">
        <v>7</v>
      </c>
      <c r="K4339">
        <v>12</v>
      </c>
      <c r="L4339">
        <v>2</v>
      </c>
      <c r="M4339" t="s">
        <v>46</v>
      </c>
      <c r="N4339" s="2">
        <v>52.317499999999995</v>
      </c>
      <c r="O4339">
        <v>849</v>
      </c>
    </row>
    <row r="4340" spans="1:15" x14ac:dyDescent="0.2">
      <c r="A4340">
        <v>1785221</v>
      </c>
      <c r="B4340" t="s">
        <v>6</v>
      </c>
      <c r="C4340" t="s">
        <v>5</v>
      </c>
      <c r="D4340" t="s">
        <v>38</v>
      </c>
      <c r="E4340" t="s">
        <v>4</v>
      </c>
      <c r="F4340" t="s">
        <v>0</v>
      </c>
      <c r="G4340">
        <v>18</v>
      </c>
      <c r="H4340">
        <v>4</v>
      </c>
      <c r="I4340">
        <v>248.52</v>
      </c>
      <c r="J4340">
        <v>4</v>
      </c>
      <c r="K4340">
        <v>8</v>
      </c>
      <c r="L4340">
        <v>2</v>
      </c>
      <c r="M4340" t="s">
        <v>46</v>
      </c>
      <c r="N4340" s="2">
        <v>13.806666666666667</v>
      </c>
      <c r="O4340">
        <v>171</v>
      </c>
    </row>
    <row r="4341" spans="1:15" x14ac:dyDescent="0.2">
      <c r="A4341">
        <v>1785371</v>
      </c>
      <c r="B4341" t="s">
        <v>3</v>
      </c>
      <c r="C4341" t="s">
        <v>2</v>
      </c>
      <c r="D4341" t="s">
        <v>38</v>
      </c>
      <c r="E4341" t="s">
        <v>7</v>
      </c>
      <c r="F4341" t="s">
        <v>0</v>
      </c>
      <c r="G4341">
        <v>14</v>
      </c>
      <c r="H4341">
        <v>3</v>
      </c>
      <c r="I4341">
        <v>819.73</v>
      </c>
      <c r="J4341">
        <v>6</v>
      </c>
      <c r="K4341">
        <v>9</v>
      </c>
      <c r="L4341">
        <v>2</v>
      </c>
      <c r="M4341" t="s">
        <v>46</v>
      </c>
      <c r="N4341" s="2">
        <v>58.552142857142861</v>
      </c>
      <c r="O4341">
        <v>413</v>
      </c>
    </row>
    <row r="4342" spans="1:15" x14ac:dyDescent="0.2">
      <c r="A4342">
        <v>1785561</v>
      </c>
      <c r="B4342" t="s">
        <v>6</v>
      </c>
      <c r="C4342" t="s">
        <v>5</v>
      </c>
      <c r="D4342" t="s">
        <v>38</v>
      </c>
      <c r="E4342" t="s">
        <v>4</v>
      </c>
      <c r="F4342" t="s">
        <v>0</v>
      </c>
      <c r="G4342">
        <v>33</v>
      </c>
      <c r="H4342">
        <v>6</v>
      </c>
      <c r="I4342">
        <v>459.77</v>
      </c>
      <c r="J4342">
        <v>5</v>
      </c>
      <c r="K4342">
        <v>11</v>
      </c>
      <c r="L4342">
        <v>2</v>
      </c>
      <c r="M4342" t="s">
        <v>46</v>
      </c>
      <c r="N4342" s="2">
        <v>13.932424242424242</v>
      </c>
      <c r="O4342">
        <v>418</v>
      </c>
    </row>
    <row r="4343" spans="1:15" x14ac:dyDescent="0.2">
      <c r="A4343">
        <v>1786001</v>
      </c>
      <c r="B4343" t="s">
        <v>3</v>
      </c>
      <c r="C4343" t="s">
        <v>2</v>
      </c>
      <c r="D4343" t="s">
        <v>38</v>
      </c>
      <c r="E4343" t="s">
        <v>7</v>
      </c>
      <c r="F4343" t="s">
        <v>0</v>
      </c>
      <c r="G4343">
        <v>34</v>
      </c>
      <c r="H4343">
        <v>6</v>
      </c>
      <c r="I4343">
        <v>1096.81</v>
      </c>
      <c r="J4343">
        <v>7</v>
      </c>
      <c r="K4343">
        <v>13</v>
      </c>
      <c r="L4343">
        <v>2</v>
      </c>
      <c r="M4343" t="s">
        <v>46</v>
      </c>
      <c r="N4343" s="2">
        <v>32.259117647058822</v>
      </c>
      <c r="O4343">
        <v>566</v>
      </c>
    </row>
    <row r="4344" spans="1:15" x14ac:dyDescent="0.2">
      <c r="A4344">
        <v>1786531</v>
      </c>
      <c r="B4344" t="s">
        <v>6</v>
      </c>
      <c r="C4344" t="s">
        <v>2</v>
      </c>
      <c r="D4344" t="s">
        <v>38</v>
      </c>
      <c r="E4344" t="s">
        <v>7</v>
      </c>
      <c r="F4344" t="s">
        <v>0</v>
      </c>
      <c r="G4344">
        <v>43</v>
      </c>
      <c r="H4344">
        <v>7</v>
      </c>
      <c r="I4344">
        <v>644.79999999999995</v>
      </c>
      <c r="J4344">
        <v>5</v>
      </c>
      <c r="K4344">
        <v>12</v>
      </c>
      <c r="L4344">
        <v>2</v>
      </c>
      <c r="M4344" t="s">
        <v>46</v>
      </c>
      <c r="N4344" s="2">
        <v>14.995348837209301</v>
      </c>
      <c r="O4344">
        <v>366</v>
      </c>
    </row>
    <row r="4345" spans="1:15" x14ac:dyDescent="0.2">
      <c r="A4345">
        <v>1786681</v>
      </c>
      <c r="B4345" t="s">
        <v>6</v>
      </c>
      <c r="C4345" t="s">
        <v>5</v>
      </c>
      <c r="D4345" t="s">
        <v>38</v>
      </c>
      <c r="E4345" t="s">
        <v>7</v>
      </c>
      <c r="F4345" t="s">
        <v>0</v>
      </c>
      <c r="G4345">
        <v>14</v>
      </c>
      <c r="H4345">
        <v>3</v>
      </c>
      <c r="I4345">
        <v>554.97</v>
      </c>
      <c r="J4345">
        <v>5</v>
      </c>
      <c r="K4345">
        <v>8</v>
      </c>
      <c r="L4345">
        <v>2</v>
      </c>
      <c r="M4345" t="s">
        <v>46</v>
      </c>
      <c r="N4345" s="2">
        <v>39.640714285714289</v>
      </c>
      <c r="O4345">
        <v>304</v>
      </c>
    </row>
    <row r="4346" spans="1:15" x14ac:dyDescent="0.2">
      <c r="A4346">
        <v>1786871</v>
      </c>
      <c r="B4346" t="s">
        <v>6</v>
      </c>
      <c r="C4346" t="s">
        <v>12</v>
      </c>
      <c r="D4346" t="s">
        <v>38</v>
      </c>
      <c r="E4346" t="s">
        <v>4</v>
      </c>
      <c r="F4346" t="s">
        <v>0</v>
      </c>
      <c r="G4346">
        <v>17</v>
      </c>
      <c r="H4346">
        <v>4</v>
      </c>
      <c r="I4346">
        <v>50.48</v>
      </c>
      <c r="J4346">
        <v>2</v>
      </c>
      <c r="K4346">
        <v>6</v>
      </c>
      <c r="L4346">
        <v>1</v>
      </c>
      <c r="M4346" t="s">
        <v>45</v>
      </c>
      <c r="N4346" s="2">
        <v>2.9694117647058822</v>
      </c>
      <c r="O4346">
        <v>54</v>
      </c>
    </row>
    <row r="4347" spans="1:15" x14ac:dyDescent="0.2">
      <c r="A4347">
        <v>1787311</v>
      </c>
      <c r="B4347" t="s">
        <v>13</v>
      </c>
      <c r="C4347" t="s">
        <v>2</v>
      </c>
      <c r="D4347" t="s">
        <v>38</v>
      </c>
      <c r="E4347" t="s">
        <v>1</v>
      </c>
      <c r="F4347" t="s">
        <v>0</v>
      </c>
      <c r="G4347">
        <v>6</v>
      </c>
      <c r="H4347">
        <v>2</v>
      </c>
      <c r="I4347">
        <v>191.91</v>
      </c>
      <c r="J4347">
        <v>3</v>
      </c>
      <c r="K4347">
        <v>5</v>
      </c>
      <c r="L4347">
        <v>1</v>
      </c>
      <c r="M4347" t="s">
        <v>45</v>
      </c>
      <c r="N4347" s="2">
        <v>31.984999999999999</v>
      </c>
      <c r="O4347">
        <v>74</v>
      </c>
    </row>
    <row r="4348" spans="1:15" x14ac:dyDescent="0.2">
      <c r="A4348">
        <v>1788391</v>
      </c>
      <c r="B4348" t="s">
        <v>3</v>
      </c>
      <c r="C4348" t="s">
        <v>5</v>
      </c>
      <c r="D4348" t="s">
        <v>38</v>
      </c>
      <c r="E4348" t="s">
        <v>7</v>
      </c>
      <c r="F4348" t="s">
        <v>8</v>
      </c>
      <c r="G4348">
        <v>40</v>
      </c>
      <c r="H4348">
        <v>7</v>
      </c>
      <c r="I4348">
        <v>680.92</v>
      </c>
      <c r="J4348">
        <v>5</v>
      </c>
      <c r="K4348">
        <v>12</v>
      </c>
      <c r="L4348">
        <v>2</v>
      </c>
      <c r="M4348" t="s">
        <v>46</v>
      </c>
      <c r="N4348" s="2">
        <v>17.023</v>
      </c>
      <c r="O4348">
        <v>414</v>
      </c>
    </row>
    <row r="4349" spans="1:15" x14ac:dyDescent="0.2">
      <c r="A4349">
        <v>1788771</v>
      </c>
      <c r="B4349" t="s">
        <v>6</v>
      </c>
      <c r="C4349" t="s">
        <v>5</v>
      </c>
      <c r="D4349" t="s">
        <v>38</v>
      </c>
      <c r="E4349" t="s">
        <v>1</v>
      </c>
      <c r="F4349" t="s">
        <v>0</v>
      </c>
      <c r="G4349">
        <v>11</v>
      </c>
      <c r="H4349">
        <v>3</v>
      </c>
      <c r="I4349">
        <v>119.72</v>
      </c>
      <c r="J4349">
        <v>3</v>
      </c>
      <c r="K4349">
        <v>6</v>
      </c>
      <c r="L4349">
        <v>1</v>
      </c>
      <c r="M4349" t="s">
        <v>45</v>
      </c>
      <c r="N4349" s="2">
        <v>10.883636363636363</v>
      </c>
      <c r="O4349">
        <v>96</v>
      </c>
    </row>
    <row r="4350" spans="1:15" x14ac:dyDescent="0.2">
      <c r="A4350">
        <v>1788811</v>
      </c>
      <c r="B4350" t="s">
        <v>6</v>
      </c>
      <c r="C4350" t="s">
        <v>11</v>
      </c>
      <c r="D4350" t="s">
        <v>38</v>
      </c>
      <c r="E4350" t="s">
        <v>4</v>
      </c>
      <c r="F4350" t="s">
        <v>0</v>
      </c>
      <c r="G4350">
        <v>16</v>
      </c>
      <c r="H4350">
        <v>4</v>
      </c>
      <c r="I4350">
        <v>271.94</v>
      </c>
      <c r="J4350">
        <v>4</v>
      </c>
      <c r="K4350">
        <v>8</v>
      </c>
      <c r="L4350">
        <v>2</v>
      </c>
      <c r="M4350" t="s">
        <v>46</v>
      </c>
      <c r="N4350" s="2">
        <v>16.99625</v>
      </c>
      <c r="O4350">
        <v>244</v>
      </c>
    </row>
    <row r="4351" spans="1:15" x14ac:dyDescent="0.2">
      <c r="A4351">
        <v>1788961</v>
      </c>
      <c r="B4351" t="s">
        <v>6</v>
      </c>
      <c r="C4351" t="s">
        <v>2</v>
      </c>
      <c r="D4351" t="s">
        <v>38</v>
      </c>
      <c r="E4351" t="s">
        <v>4</v>
      </c>
      <c r="F4351" t="s">
        <v>0</v>
      </c>
      <c r="G4351">
        <v>32</v>
      </c>
      <c r="H4351">
        <v>6</v>
      </c>
      <c r="I4351">
        <v>530.9</v>
      </c>
      <c r="J4351">
        <v>5</v>
      </c>
      <c r="K4351">
        <v>11</v>
      </c>
      <c r="L4351">
        <v>2</v>
      </c>
      <c r="M4351" t="s">
        <v>46</v>
      </c>
      <c r="N4351" s="2">
        <v>16.590624999999999</v>
      </c>
      <c r="O4351">
        <v>275</v>
      </c>
    </row>
    <row r="4352" spans="1:15" x14ac:dyDescent="0.2">
      <c r="A4352">
        <v>1789171</v>
      </c>
      <c r="B4352" t="s">
        <v>13</v>
      </c>
      <c r="C4352" t="s">
        <v>12</v>
      </c>
      <c r="D4352" t="s">
        <v>38</v>
      </c>
      <c r="E4352" t="s">
        <v>1</v>
      </c>
      <c r="F4352" t="s">
        <v>0</v>
      </c>
      <c r="G4352">
        <v>4</v>
      </c>
      <c r="H4352">
        <v>2</v>
      </c>
      <c r="I4352">
        <v>122.98</v>
      </c>
      <c r="J4352">
        <v>3</v>
      </c>
      <c r="K4352">
        <v>5</v>
      </c>
      <c r="L4352">
        <v>1</v>
      </c>
      <c r="M4352" t="s">
        <v>45</v>
      </c>
      <c r="N4352" s="2">
        <v>30.745000000000001</v>
      </c>
      <c r="O4352">
        <v>38</v>
      </c>
    </row>
    <row r="4353" spans="1:15" x14ac:dyDescent="0.2">
      <c r="A4353">
        <v>1789211</v>
      </c>
      <c r="B4353" t="s">
        <v>6</v>
      </c>
      <c r="C4353" t="s">
        <v>12</v>
      </c>
      <c r="D4353" t="s">
        <v>38</v>
      </c>
      <c r="E4353" t="s">
        <v>7</v>
      </c>
      <c r="F4353" t="s">
        <v>8</v>
      </c>
      <c r="G4353">
        <v>7</v>
      </c>
      <c r="H4353">
        <v>2</v>
      </c>
      <c r="I4353">
        <v>145.22999999999999</v>
      </c>
      <c r="J4353">
        <v>3</v>
      </c>
      <c r="K4353">
        <v>5</v>
      </c>
      <c r="L4353">
        <v>1</v>
      </c>
      <c r="M4353" t="s">
        <v>45</v>
      </c>
      <c r="N4353" s="2">
        <v>20.747142857142855</v>
      </c>
      <c r="O4353">
        <v>120</v>
      </c>
    </row>
    <row r="4354" spans="1:15" x14ac:dyDescent="0.2">
      <c r="A4354">
        <v>1790341</v>
      </c>
      <c r="B4354" t="s">
        <v>6</v>
      </c>
      <c r="C4354" t="s">
        <v>5</v>
      </c>
      <c r="D4354" t="s">
        <v>38</v>
      </c>
      <c r="E4354" t="s">
        <v>7</v>
      </c>
      <c r="F4354" t="s">
        <v>0</v>
      </c>
      <c r="G4354">
        <v>5</v>
      </c>
      <c r="H4354">
        <v>2</v>
      </c>
      <c r="I4354">
        <v>265.57</v>
      </c>
      <c r="J4354">
        <v>4</v>
      </c>
      <c r="K4354">
        <v>6</v>
      </c>
      <c r="L4354">
        <v>1</v>
      </c>
      <c r="M4354" t="s">
        <v>45</v>
      </c>
      <c r="N4354" s="2">
        <v>53.113999999999997</v>
      </c>
      <c r="O4354">
        <v>144</v>
      </c>
    </row>
    <row r="4355" spans="1:15" x14ac:dyDescent="0.2">
      <c r="A4355">
        <v>1790721</v>
      </c>
      <c r="B4355" t="s">
        <v>6</v>
      </c>
      <c r="C4355" t="s">
        <v>2</v>
      </c>
      <c r="D4355" t="s">
        <v>38</v>
      </c>
      <c r="E4355" t="s">
        <v>7</v>
      </c>
      <c r="F4355" t="s">
        <v>0</v>
      </c>
      <c r="G4355">
        <v>16</v>
      </c>
      <c r="H4355">
        <v>4</v>
      </c>
      <c r="I4355">
        <v>573.35</v>
      </c>
      <c r="J4355">
        <v>5</v>
      </c>
      <c r="K4355">
        <v>9</v>
      </c>
      <c r="L4355">
        <v>2</v>
      </c>
      <c r="M4355" t="s">
        <v>46</v>
      </c>
      <c r="N4355" s="2">
        <v>35.834375000000001</v>
      </c>
      <c r="O4355">
        <v>199</v>
      </c>
    </row>
    <row r="4356" spans="1:15" x14ac:dyDescent="0.2">
      <c r="A4356">
        <v>1790871</v>
      </c>
      <c r="B4356" t="s">
        <v>3</v>
      </c>
      <c r="C4356" t="s">
        <v>5</v>
      </c>
      <c r="D4356" t="s">
        <v>38</v>
      </c>
      <c r="E4356" t="s">
        <v>4</v>
      </c>
      <c r="F4356" t="s">
        <v>0</v>
      </c>
      <c r="G4356">
        <v>26</v>
      </c>
      <c r="H4356">
        <v>5</v>
      </c>
      <c r="I4356">
        <v>1039.78</v>
      </c>
      <c r="J4356">
        <v>7</v>
      </c>
      <c r="K4356">
        <v>12</v>
      </c>
      <c r="L4356">
        <v>2</v>
      </c>
      <c r="M4356" t="s">
        <v>46</v>
      </c>
      <c r="N4356" s="2">
        <v>39.991538461538461</v>
      </c>
      <c r="O4356">
        <v>638</v>
      </c>
    </row>
    <row r="4357" spans="1:15" x14ac:dyDescent="0.2">
      <c r="A4357">
        <v>1790911</v>
      </c>
      <c r="B4357" t="s">
        <v>10</v>
      </c>
      <c r="C4357" t="s">
        <v>5</v>
      </c>
      <c r="D4357" t="s">
        <v>38</v>
      </c>
      <c r="E4357" t="s">
        <v>7</v>
      </c>
      <c r="F4357" t="s">
        <v>0</v>
      </c>
      <c r="G4357">
        <v>2</v>
      </c>
      <c r="H4357">
        <v>1</v>
      </c>
      <c r="I4357">
        <v>172.61</v>
      </c>
      <c r="J4357">
        <v>3</v>
      </c>
      <c r="K4357">
        <v>4</v>
      </c>
      <c r="L4357">
        <v>1</v>
      </c>
      <c r="M4357" t="s">
        <v>45</v>
      </c>
      <c r="N4357" s="2">
        <v>86.305000000000007</v>
      </c>
      <c r="O4357">
        <v>115</v>
      </c>
    </row>
    <row r="4358" spans="1:15" x14ac:dyDescent="0.2">
      <c r="A4358">
        <v>1791081</v>
      </c>
      <c r="B4358" t="s">
        <v>3</v>
      </c>
      <c r="C4358" t="s">
        <v>2</v>
      </c>
      <c r="D4358" t="s">
        <v>38</v>
      </c>
      <c r="E4358" t="s">
        <v>7</v>
      </c>
      <c r="F4358" t="s">
        <v>0</v>
      </c>
      <c r="G4358">
        <v>41</v>
      </c>
      <c r="H4358">
        <v>7</v>
      </c>
      <c r="I4358">
        <v>1548.77</v>
      </c>
      <c r="J4358">
        <v>8</v>
      </c>
      <c r="K4358">
        <v>15</v>
      </c>
      <c r="L4358">
        <v>3</v>
      </c>
      <c r="M4358" t="s">
        <v>47</v>
      </c>
      <c r="N4358" s="2">
        <v>37.774878048780486</v>
      </c>
      <c r="O4358">
        <v>780</v>
      </c>
    </row>
    <row r="4359" spans="1:15" x14ac:dyDescent="0.2">
      <c r="A4359">
        <v>1791121</v>
      </c>
      <c r="B4359" t="s">
        <v>6</v>
      </c>
      <c r="C4359" t="s">
        <v>12</v>
      </c>
      <c r="D4359" t="s">
        <v>38</v>
      </c>
      <c r="E4359" t="s">
        <v>7</v>
      </c>
      <c r="F4359" t="s">
        <v>0</v>
      </c>
      <c r="G4359">
        <v>6</v>
      </c>
      <c r="H4359">
        <v>2</v>
      </c>
      <c r="I4359">
        <v>132.43</v>
      </c>
      <c r="J4359">
        <v>3</v>
      </c>
      <c r="K4359">
        <v>5</v>
      </c>
      <c r="L4359">
        <v>1</v>
      </c>
      <c r="M4359" t="s">
        <v>45</v>
      </c>
      <c r="N4359" s="2">
        <v>22.071666666666669</v>
      </c>
      <c r="O4359">
        <v>42</v>
      </c>
    </row>
    <row r="4360" spans="1:15" x14ac:dyDescent="0.2">
      <c r="A4360">
        <v>1791461</v>
      </c>
      <c r="B4360" t="s">
        <v>3</v>
      </c>
      <c r="C4360" t="s">
        <v>2</v>
      </c>
      <c r="D4360" t="s">
        <v>38</v>
      </c>
      <c r="E4360" t="s">
        <v>1</v>
      </c>
      <c r="F4360" t="s">
        <v>8</v>
      </c>
      <c r="G4360">
        <v>52</v>
      </c>
      <c r="H4360">
        <v>8</v>
      </c>
      <c r="I4360">
        <v>1267.6500000000001</v>
      </c>
      <c r="J4360">
        <v>7</v>
      </c>
      <c r="K4360">
        <v>15</v>
      </c>
      <c r="L4360">
        <v>3</v>
      </c>
      <c r="M4360" t="s">
        <v>47</v>
      </c>
      <c r="N4360" s="2">
        <v>24.377884615384616</v>
      </c>
      <c r="O4360">
        <v>802</v>
      </c>
    </row>
    <row r="4361" spans="1:15" x14ac:dyDescent="0.2">
      <c r="A4361">
        <v>1791991</v>
      </c>
      <c r="B4361" t="s">
        <v>3</v>
      </c>
      <c r="C4361" t="s">
        <v>2</v>
      </c>
      <c r="D4361" t="s">
        <v>38</v>
      </c>
      <c r="E4361" t="s">
        <v>1</v>
      </c>
      <c r="F4361" t="s">
        <v>0</v>
      </c>
      <c r="G4361">
        <v>20</v>
      </c>
      <c r="H4361">
        <v>4</v>
      </c>
      <c r="I4361">
        <v>923.42</v>
      </c>
      <c r="J4361">
        <v>6</v>
      </c>
      <c r="K4361">
        <v>10</v>
      </c>
      <c r="L4361">
        <v>2</v>
      </c>
      <c r="M4361" t="s">
        <v>46</v>
      </c>
      <c r="N4361" s="2">
        <v>46.170999999999999</v>
      </c>
      <c r="O4361">
        <v>401</v>
      </c>
    </row>
    <row r="4362" spans="1:15" x14ac:dyDescent="0.2">
      <c r="A4362">
        <v>1792241</v>
      </c>
      <c r="B4362" t="s">
        <v>3</v>
      </c>
      <c r="C4362" t="s">
        <v>2</v>
      </c>
      <c r="D4362" t="s">
        <v>39</v>
      </c>
      <c r="E4362" t="s">
        <v>7</v>
      </c>
      <c r="F4362" t="s">
        <v>0</v>
      </c>
      <c r="G4362">
        <v>13</v>
      </c>
      <c r="H4362">
        <v>3</v>
      </c>
      <c r="I4362">
        <v>2119.81</v>
      </c>
      <c r="J4362">
        <v>9</v>
      </c>
      <c r="K4362">
        <v>12</v>
      </c>
      <c r="L4362">
        <v>2</v>
      </c>
      <c r="M4362" t="s">
        <v>46</v>
      </c>
      <c r="N4362" s="2">
        <v>163.06230769230768</v>
      </c>
      <c r="O4362">
        <v>1128</v>
      </c>
    </row>
    <row r="4363" spans="1:15" x14ac:dyDescent="0.2">
      <c r="A4363">
        <v>1792581</v>
      </c>
      <c r="B4363" t="s">
        <v>10</v>
      </c>
      <c r="C4363" t="s">
        <v>2</v>
      </c>
      <c r="D4363" t="s">
        <v>38</v>
      </c>
      <c r="E4363" t="s">
        <v>7</v>
      </c>
      <c r="F4363" t="s">
        <v>0</v>
      </c>
      <c r="G4363">
        <v>4</v>
      </c>
      <c r="H4363">
        <v>2</v>
      </c>
      <c r="I4363">
        <v>434.24</v>
      </c>
      <c r="J4363">
        <v>5</v>
      </c>
      <c r="K4363">
        <v>7</v>
      </c>
      <c r="L4363">
        <v>1</v>
      </c>
      <c r="M4363" t="s">
        <v>45</v>
      </c>
      <c r="N4363" s="2">
        <v>108.56</v>
      </c>
      <c r="O4363">
        <v>227</v>
      </c>
    </row>
    <row r="4364" spans="1:15" x14ac:dyDescent="0.2">
      <c r="A4364">
        <v>1792621</v>
      </c>
      <c r="B4364" t="s">
        <v>3</v>
      </c>
      <c r="C4364" t="s">
        <v>2</v>
      </c>
      <c r="D4364" t="s">
        <v>38</v>
      </c>
      <c r="E4364" t="s">
        <v>7</v>
      </c>
      <c r="F4364" t="s">
        <v>0</v>
      </c>
      <c r="G4364">
        <v>33</v>
      </c>
      <c r="H4364">
        <v>6</v>
      </c>
      <c r="I4364">
        <v>969.51</v>
      </c>
      <c r="J4364">
        <v>6</v>
      </c>
      <c r="K4364">
        <v>12</v>
      </c>
      <c r="L4364">
        <v>2</v>
      </c>
      <c r="M4364" t="s">
        <v>46</v>
      </c>
      <c r="N4364" s="2">
        <v>29.379090909090909</v>
      </c>
      <c r="O4364">
        <v>768</v>
      </c>
    </row>
    <row r="4365" spans="1:15" x14ac:dyDescent="0.2">
      <c r="A4365">
        <v>1792811</v>
      </c>
      <c r="B4365" t="s">
        <v>3</v>
      </c>
      <c r="C4365" t="s">
        <v>2</v>
      </c>
      <c r="D4365" t="s">
        <v>38</v>
      </c>
      <c r="E4365" t="s">
        <v>1</v>
      </c>
      <c r="F4365" t="s">
        <v>0</v>
      </c>
      <c r="G4365">
        <v>48</v>
      </c>
      <c r="H4365">
        <v>8</v>
      </c>
      <c r="I4365">
        <v>3034.7</v>
      </c>
      <c r="J4365">
        <v>10</v>
      </c>
      <c r="K4365">
        <v>18</v>
      </c>
      <c r="L4365">
        <v>3</v>
      </c>
      <c r="M4365" t="s">
        <v>47</v>
      </c>
      <c r="N4365" s="2">
        <v>63.222916666666663</v>
      </c>
      <c r="O4365">
        <v>1791</v>
      </c>
    </row>
    <row r="4366" spans="1:15" x14ac:dyDescent="0.2">
      <c r="A4366">
        <v>1793171</v>
      </c>
      <c r="B4366" t="s">
        <v>6</v>
      </c>
      <c r="C4366" t="s">
        <v>2</v>
      </c>
      <c r="D4366" t="s">
        <v>38</v>
      </c>
      <c r="E4366" t="s">
        <v>4</v>
      </c>
      <c r="F4366" t="s">
        <v>0</v>
      </c>
      <c r="G4366">
        <v>4</v>
      </c>
      <c r="H4366">
        <v>2</v>
      </c>
      <c r="I4366">
        <v>42.03</v>
      </c>
      <c r="J4366">
        <v>2</v>
      </c>
      <c r="K4366">
        <v>4</v>
      </c>
      <c r="L4366">
        <v>1</v>
      </c>
      <c r="M4366" t="s">
        <v>45</v>
      </c>
      <c r="N4366" s="2">
        <v>10.5075</v>
      </c>
      <c r="O4366">
        <v>17</v>
      </c>
    </row>
    <row r="4367" spans="1:15" x14ac:dyDescent="0.2">
      <c r="A4367">
        <v>1793361</v>
      </c>
      <c r="B4367" t="s">
        <v>3</v>
      </c>
      <c r="C4367" t="s">
        <v>2</v>
      </c>
      <c r="D4367" t="s">
        <v>38</v>
      </c>
      <c r="E4367" t="s">
        <v>1</v>
      </c>
      <c r="F4367" t="s">
        <v>0</v>
      </c>
      <c r="G4367">
        <v>32</v>
      </c>
      <c r="H4367">
        <v>6</v>
      </c>
      <c r="I4367">
        <v>2556.25</v>
      </c>
      <c r="J4367">
        <v>9</v>
      </c>
      <c r="K4367">
        <v>15</v>
      </c>
      <c r="L4367">
        <v>3</v>
      </c>
      <c r="M4367" t="s">
        <v>47</v>
      </c>
      <c r="N4367" s="2">
        <v>79.8828125</v>
      </c>
      <c r="O4367">
        <v>1783</v>
      </c>
    </row>
    <row r="4368" spans="1:15" x14ac:dyDescent="0.2">
      <c r="A4368">
        <v>1794141</v>
      </c>
      <c r="B4368" t="s">
        <v>6</v>
      </c>
      <c r="C4368" t="s">
        <v>2</v>
      </c>
      <c r="D4368" t="s">
        <v>38</v>
      </c>
      <c r="E4368" t="s">
        <v>7</v>
      </c>
      <c r="F4368" t="s">
        <v>0</v>
      </c>
      <c r="G4368">
        <v>8</v>
      </c>
      <c r="H4368">
        <v>2</v>
      </c>
      <c r="I4368">
        <v>531.22</v>
      </c>
      <c r="J4368">
        <v>5</v>
      </c>
      <c r="K4368">
        <v>7</v>
      </c>
      <c r="L4368">
        <v>1</v>
      </c>
      <c r="M4368" t="s">
        <v>45</v>
      </c>
      <c r="N4368" s="2">
        <v>66.402500000000003</v>
      </c>
      <c r="O4368">
        <v>302</v>
      </c>
    </row>
    <row r="4369" spans="1:15" x14ac:dyDescent="0.2">
      <c r="A4369">
        <v>1794291</v>
      </c>
      <c r="B4369" t="s">
        <v>10</v>
      </c>
      <c r="C4369" t="s">
        <v>11</v>
      </c>
      <c r="D4369" t="s">
        <v>38</v>
      </c>
      <c r="E4369" t="s">
        <v>1</v>
      </c>
      <c r="F4369" t="s">
        <v>0</v>
      </c>
      <c r="G4369">
        <v>1</v>
      </c>
      <c r="H4369">
        <v>1</v>
      </c>
      <c r="I4369">
        <v>4.3499999999999996</v>
      </c>
      <c r="J4369">
        <v>1</v>
      </c>
      <c r="K4369">
        <v>2</v>
      </c>
      <c r="L4369">
        <v>1</v>
      </c>
      <c r="M4369" t="s">
        <v>45</v>
      </c>
      <c r="N4369" s="2">
        <v>4.3499999999999996</v>
      </c>
      <c r="O4369">
        <v>5</v>
      </c>
    </row>
    <row r="4370" spans="1:15" x14ac:dyDescent="0.2">
      <c r="A4370">
        <v>1794331</v>
      </c>
      <c r="B4370" t="s">
        <v>6</v>
      </c>
      <c r="C4370" t="s">
        <v>2</v>
      </c>
      <c r="D4370" t="s">
        <v>38</v>
      </c>
      <c r="E4370" t="s">
        <v>7</v>
      </c>
      <c r="F4370" t="s">
        <v>0</v>
      </c>
      <c r="G4370">
        <v>7</v>
      </c>
      <c r="H4370">
        <v>2</v>
      </c>
      <c r="I4370">
        <v>77.42</v>
      </c>
      <c r="J4370">
        <v>2</v>
      </c>
      <c r="K4370">
        <v>4</v>
      </c>
      <c r="L4370">
        <v>1</v>
      </c>
      <c r="M4370" t="s">
        <v>45</v>
      </c>
      <c r="N4370" s="2">
        <v>11.06</v>
      </c>
      <c r="O4370">
        <v>56</v>
      </c>
    </row>
    <row r="4371" spans="1:15" x14ac:dyDescent="0.2">
      <c r="A4371">
        <v>1794671</v>
      </c>
      <c r="B4371" t="s">
        <v>6</v>
      </c>
      <c r="C4371" t="s">
        <v>2</v>
      </c>
      <c r="D4371" t="s">
        <v>38</v>
      </c>
      <c r="E4371" t="s">
        <v>4</v>
      </c>
      <c r="F4371" t="s">
        <v>0</v>
      </c>
      <c r="G4371">
        <v>48</v>
      </c>
      <c r="H4371">
        <v>8</v>
      </c>
      <c r="I4371">
        <v>605.25</v>
      </c>
      <c r="J4371">
        <v>5</v>
      </c>
      <c r="K4371">
        <v>13</v>
      </c>
      <c r="L4371">
        <v>2</v>
      </c>
      <c r="M4371" t="s">
        <v>46</v>
      </c>
      <c r="N4371" s="2">
        <v>12.609375</v>
      </c>
      <c r="O4371">
        <v>372</v>
      </c>
    </row>
    <row r="4372" spans="1:15" x14ac:dyDescent="0.2">
      <c r="A4372">
        <v>1795071</v>
      </c>
      <c r="B4372" t="s">
        <v>3</v>
      </c>
      <c r="C4372" t="s">
        <v>2</v>
      </c>
      <c r="D4372" t="s">
        <v>39</v>
      </c>
      <c r="E4372" t="s">
        <v>7</v>
      </c>
      <c r="F4372" t="s">
        <v>0</v>
      </c>
      <c r="G4372">
        <v>22</v>
      </c>
      <c r="H4372">
        <v>5</v>
      </c>
      <c r="I4372">
        <v>578.59</v>
      </c>
      <c r="J4372">
        <v>5</v>
      </c>
      <c r="K4372">
        <v>10</v>
      </c>
      <c r="L4372">
        <v>2</v>
      </c>
      <c r="M4372" t="s">
        <v>46</v>
      </c>
      <c r="N4372" s="2">
        <v>26.299545454545456</v>
      </c>
      <c r="O4372">
        <v>417</v>
      </c>
    </row>
    <row r="4373" spans="1:15" x14ac:dyDescent="0.2">
      <c r="A4373">
        <v>1795111</v>
      </c>
      <c r="B4373" t="s">
        <v>10</v>
      </c>
      <c r="C4373" t="s">
        <v>2</v>
      </c>
      <c r="D4373" t="s">
        <v>38</v>
      </c>
      <c r="E4373" t="s">
        <v>1</v>
      </c>
      <c r="F4373" t="s">
        <v>0</v>
      </c>
      <c r="G4373">
        <v>6</v>
      </c>
      <c r="H4373">
        <v>2</v>
      </c>
      <c r="I4373">
        <v>45.87</v>
      </c>
      <c r="J4373">
        <v>2</v>
      </c>
      <c r="K4373">
        <v>4</v>
      </c>
      <c r="L4373">
        <v>1</v>
      </c>
      <c r="M4373" t="s">
        <v>45</v>
      </c>
      <c r="N4373" s="2">
        <v>7.6449999999999996</v>
      </c>
      <c r="O4373">
        <v>16</v>
      </c>
    </row>
    <row r="4374" spans="1:15" x14ac:dyDescent="0.2">
      <c r="A4374">
        <v>1795261</v>
      </c>
      <c r="B4374" t="s">
        <v>10</v>
      </c>
      <c r="C4374" t="s">
        <v>2</v>
      </c>
      <c r="D4374" t="s">
        <v>38</v>
      </c>
      <c r="E4374" t="s">
        <v>4</v>
      </c>
      <c r="F4374" t="s">
        <v>0</v>
      </c>
      <c r="G4374">
        <v>3</v>
      </c>
      <c r="H4374">
        <v>1</v>
      </c>
      <c r="I4374">
        <v>454.46</v>
      </c>
      <c r="J4374">
        <v>5</v>
      </c>
      <c r="K4374">
        <v>6</v>
      </c>
      <c r="L4374">
        <v>1</v>
      </c>
      <c r="M4374" t="s">
        <v>45</v>
      </c>
      <c r="N4374" s="2">
        <v>151.48666666666665</v>
      </c>
      <c r="O4374">
        <v>239</v>
      </c>
    </row>
    <row r="4375" spans="1:15" x14ac:dyDescent="0.2">
      <c r="A4375">
        <v>1795641</v>
      </c>
      <c r="B4375" t="s">
        <v>6</v>
      </c>
      <c r="C4375" t="s">
        <v>12</v>
      </c>
      <c r="D4375" t="s">
        <v>38</v>
      </c>
      <c r="E4375" t="s">
        <v>7</v>
      </c>
      <c r="F4375" t="s">
        <v>0</v>
      </c>
      <c r="G4375">
        <v>58</v>
      </c>
      <c r="H4375">
        <v>8</v>
      </c>
      <c r="I4375">
        <v>973.99</v>
      </c>
      <c r="J4375">
        <v>6</v>
      </c>
      <c r="K4375">
        <v>14</v>
      </c>
      <c r="L4375">
        <v>2</v>
      </c>
      <c r="M4375" t="s">
        <v>46</v>
      </c>
      <c r="N4375" s="2">
        <v>16.792931034482759</v>
      </c>
      <c r="O4375">
        <v>380</v>
      </c>
    </row>
    <row r="4376" spans="1:15" x14ac:dyDescent="0.2">
      <c r="A4376">
        <v>1795981</v>
      </c>
      <c r="B4376" t="s">
        <v>13</v>
      </c>
      <c r="C4376" t="s">
        <v>2</v>
      </c>
      <c r="D4376" t="s">
        <v>38</v>
      </c>
      <c r="E4376" t="s">
        <v>1</v>
      </c>
      <c r="F4376" t="s">
        <v>0</v>
      </c>
      <c r="G4376">
        <v>2</v>
      </c>
      <c r="H4376">
        <v>1</v>
      </c>
      <c r="I4376">
        <v>22</v>
      </c>
      <c r="J4376">
        <v>2</v>
      </c>
      <c r="K4376">
        <v>3</v>
      </c>
      <c r="L4376">
        <v>1</v>
      </c>
      <c r="M4376" t="s">
        <v>45</v>
      </c>
      <c r="N4376" s="2">
        <v>11</v>
      </c>
      <c r="O4376">
        <v>5</v>
      </c>
    </row>
    <row r="4377" spans="1:15" x14ac:dyDescent="0.2">
      <c r="A4377">
        <v>1796191</v>
      </c>
      <c r="B4377" t="s">
        <v>6</v>
      </c>
      <c r="C4377" t="s">
        <v>2</v>
      </c>
      <c r="D4377" t="s">
        <v>38</v>
      </c>
      <c r="E4377" t="s">
        <v>4</v>
      </c>
      <c r="F4377" t="s">
        <v>0</v>
      </c>
      <c r="G4377">
        <v>6</v>
      </c>
      <c r="H4377">
        <v>2</v>
      </c>
      <c r="I4377">
        <v>294.64999999999998</v>
      </c>
      <c r="J4377">
        <v>4</v>
      </c>
      <c r="K4377">
        <v>6</v>
      </c>
      <c r="L4377">
        <v>1</v>
      </c>
      <c r="M4377" t="s">
        <v>45</v>
      </c>
      <c r="N4377" s="2">
        <v>49.108333333333327</v>
      </c>
      <c r="O4377">
        <v>193</v>
      </c>
    </row>
    <row r="4378" spans="1:15" x14ac:dyDescent="0.2">
      <c r="A4378">
        <v>1796381</v>
      </c>
      <c r="B4378" t="s">
        <v>6</v>
      </c>
      <c r="C4378" t="s">
        <v>5</v>
      </c>
      <c r="D4378" t="s">
        <v>38</v>
      </c>
      <c r="E4378" t="s">
        <v>4</v>
      </c>
      <c r="F4378" t="s">
        <v>14</v>
      </c>
      <c r="G4378">
        <v>5</v>
      </c>
      <c r="H4378">
        <v>2</v>
      </c>
      <c r="I4378">
        <v>74.7</v>
      </c>
      <c r="J4378">
        <v>2</v>
      </c>
      <c r="K4378">
        <v>4</v>
      </c>
      <c r="L4378">
        <v>1</v>
      </c>
      <c r="M4378" t="s">
        <v>45</v>
      </c>
      <c r="N4378" s="2">
        <v>14.940000000000001</v>
      </c>
      <c r="O4378">
        <v>25</v>
      </c>
    </row>
    <row r="4379" spans="1:15" x14ac:dyDescent="0.2">
      <c r="A4379">
        <v>1796421</v>
      </c>
      <c r="B4379" t="s">
        <v>6</v>
      </c>
      <c r="C4379" t="s">
        <v>9</v>
      </c>
      <c r="D4379" t="s">
        <v>38</v>
      </c>
      <c r="E4379" t="s">
        <v>7</v>
      </c>
      <c r="F4379" t="s">
        <v>0</v>
      </c>
      <c r="G4379">
        <v>27</v>
      </c>
      <c r="H4379">
        <v>5</v>
      </c>
      <c r="I4379">
        <v>418.96</v>
      </c>
      <c r="J4379">
        <v>4</v>
      </c>
      <c r="K4379">
        <v>9</v>
      </c>
      <c r="L4379">
        <v>2</v>
      </c>
      <c r="M4379" t="s">
        <v>46</v>
      </c>
      <c r="N4379" s="2">
        <v>15.517037037037037</v>
      </c>
      <c r="O4379">
        <v>150</v>
      </c>
    </row>
    <row r="4380" spans="1:15" x14ac:dyDescent="0.2">
      <c r="A4380">
        <v>1796571</v>
      </c>
      <c r="B4380" t="s">
        <v>6</v>
      </c>
      <c r="C4380" t="s">
        <v>5</v>
      </c>
      <c r="D4380" t="s">
        <v>38</v>
      </c>
      <c r="E4380" t="s">
        <v>4</v>
      </c>
      <c r="F4380" t="s">
        <v>0</v>
      </c>
      <c r="G4380">
        <v>9</v>
      </c>
      <c r="H4380">
        <v>3</v>
      </c>
      <c r="I4380">
        <v>419.97</v>
      </c>
      <c r="J4380">
        <v>4</v>
      </c>
      <c r="K4380">
        <v>7</v>
      </c>
      <c r="L4380">
        <v>1</v>
      </c>
      <c r="M4380" t="s">
        <v>45</v>
      </c>
      <c r="N4380" s="2">
        <v>46.663333333333334</v>
      </c>
      <c r="O4380">
        <v>94</v>
      </c>
    </row>
    <row r="4381" spans="1:15" x14ac:dyDescent="0.2">
      <c r="A4381">
        <v>1796761</v>
      </c>
      <c r="B4381" t="s">
        <v>3</v>
      </c>
      <c r="C4381" t="s">
        <v>5</v>
      </c>
      <c r="D4381" t="s">
        <v>38</v>
      </c>
      <c r="E4381" t="s">
        <v>1</v>
      </c>
      <c r="F4381" t="s">
        <v>0</v>
      </c>
      <c r="G4381">
        <v>128</v>
      </c>
      <c r="H4381">
        <v>10</v>
      </c>
      <c r="I4381">
        <v>1769.79</v>
      </c>
      <c r="J4381">
        <v>8</v>
      </c>
      <c r="K4381">
        <v>18</v>
      </c>
      <c r="L4381">
        <v>3</v>
      </c>
      <c r="M4381" t="s">
        <v>47</v>
      </c>
      <c r="N4381" s="2">
        <v>13.826484375</v>
      </c>
      <c r="O4381">
        <v>1370</v>
      </c>
    </row>
    <row r="4382" spans="1:15" x14ac:dyDescent="0.2">
      <c r="A4382">
        <v>1796801</v>
      </c>
      <c r="B4382" t="s">
        <v>3</v>
      </c>
      <c r="C4382" t="s">
        <v>5</v>
      </c>
      <c r="D4382" t="s">
        <v>38</v>
      </c>
      <c r="E4382" t="s">
        <v>1</v>
      </c>
      <c r="F4382" t="s">
        <v>8</v>
      </c>
      <c r="G4382">
        <v>84</v>
      </c>
      <c r="H4382">
        <v>9</v>
      </c>
      <c r="I4382">
        <v>3059.59</v>
      </c>
      <c r="J4382">
        <v>10</v>
      </c>
      <c r="K4382">
        <v>19</v>
      </c>
      <c r="L4382">
        <v>3</v>
      </c>
      <c r="M4382" t="s">
        <v>47</v>
      </c>
      <c r="N4382" s="2">
        <v>36.42369047619048</v>
      </c>
      <c r="O4382">
        <v>1799</v>
      </c>
    </row>
    <row r="4383" spans="1:15" x14ac:dyDescent="0.2">
      <c r="A4383">
        <v>1796951</v>
      </c>
      <c r="B4383" t="s">
        <v>6</v>
      </c>
      <c r="C4383" t="s">
        <v>5</v>
      </c>
      <c r="D4383" t="s">
        <v>38</v>
      </c>
      <c r="E4383" t="s">
        <v>7</v>
      </c>
      <c r="F4383" t="s">
        <v>0</v>
      </c>
      <c r="G4383">
        <v>20</v>
      </c>
      <c r="H4383">
        <v>4</v>
      </c>
      <c r="I4383">
        <v>105.72</v>
      </c>
      <c r="J4383">
        <v>2</v>
      </c>
      <c r="K4383">
        <v>6</v>
      </c>
      <c r="L4383">
        <v>1</v>
      </c>
      <c r="M4383" t="s">
        <v>45</v>
      </c>
      <c r="N4383" s="2">
        <v>5.2859999999999996</v>
      </c>
      <c r="O4383">
        <v>96</v>
      </c>
    </row>
    <row r="4384" spans="1:15" x14ac:dyDescent="0.2">
      <c r="A4384">
        <v>1797691</v>
      </c>
      <c r="B4384" t="s">
        <v>13</v>
      </c>
      <c r="C4384" t="s">
        <v>12</v>
      </c>
      <c r="D4384" t="s">
        <v>38</v>
      </c>
      <c r="E4384" t="s">
        <v>24</v>
      </c>
      <c r="F4384" t="s">
        <v>0</v>
      </c>
      <c r="G4384">
        <v>1</v>
      </c>
      <c r="H4384">
        <v>1</v>
      </c>
      <c r="I4384">
        <v>16</v>
      </c>
      <c r="J4384">
        <v>1</v>
      </c>
      <c r="K4384">
        <v>2</v>
      </c>
      <c r="L4384">
        <v>1</v>
      </c>
      <c r="M4384" t="s">
        <v>45</v>
      </c>
      <c r="N4384" s="2">
        <v>16</v>
      </c>
      <c r="O4384">
        <v>3</v>
      </c>
    </row>
    <row r="4385" spans="1:15" x14ac:dyDescent="0.2">
      <c r="A4385">
        <v>1797731</v>
      </c>
      <c r="B4385" t="s">
        <v>3</v>
      </c>
      <c r="C4385" t="s">
        <v>5</v>
      </c>
      <c r="D4385" t="s">
        <v>38</v>
      </c>
      <c r="E4385" t="s">
        <v>7</v>
      </c>
      <c r="F4385" t="s">
        <v>0</v>
      </c>
      <c r="G4385">
        <v>47</v>
      </c>
      <c r="H4385">
        <v>8</v>
      </c>
      <c r="I4385">
        <v>2322.4499999999998</v>
      </c>
      <c r="J4385">
        <v>9</v>
      </c>
      <c r="K4385">
        <v>17</v>
      </c>
      <c r="L4385">
        <v>3</v>
      </c>
      <c r="M4385" t="s">
        <v>47</v>
      </c>
      <c r="N4385" s="2">
        <v>49.413829787234036</v>
      </c>
      <c r="O4385">
        <v>1469</v>
      </c>
    </row>
    <row r="4386" spans="1:15" x14ac:dyDescent="0.2">
      <c r="A4386">
        <v>1797881</v>
      </c>
      <c r="B4386" t="s">
        <v>6</v>
      </c>
      <c r="C4386" t="s">
        <v>5</v>
      </c>
      <c r="D4386" t="s">
        <v>38</v>
      </c>
      <c r="E4386" t="s">
        <v>4</v>
      </c>
      <c r="F4386" t="s">
        <v>8</v>
      </c>
      <c r="G4386">
        <v>21</v>
      </c>
      <c r="H4386">
        <v>4</v>
      </c>
      <c r="I4386">
        <v>329.69</v>
      </c>
      <c r="J4386">
        <v>4</v>
      </c>
      <c r="K4386">
        <v>8</v>
      </c>
      <c r="L4386">
        <v>2</v>
      </c>
      <c r="M4386" t="s">
        <v>46</v>
      </c>
      <c r="N4386" s="2">
        <v>15.699523809523809</v>
      </c>
      <c r="O4386">
        <v>234</v>
      </c>
    </row>
    <row r="4387" spans="1:15" x14ac:dyDescent="0.2">
      <c r="A4387">
        <v>1798091</v>
      </c>
      <c r="B4387" t="s">
        <v>6</v>
      </c>
      <c r="C4387" t="s">
        <v>9</v>
      </c>
      <c r="D4387" t="s">
        <v>38</v>
      </c>
      <c r="E4387" t="s">
        <v>24</v>
      </c>
      <c r="F4387" t="s">
        <v>0</v>
      </c>
      <c r="G4387">
        <v>6</v>
      </c>
      <c r="H4387">
        <v>2</v>
      </c>
      <c r="I4387">
        <v>190.39</v>
      </c>
      <c r="J4387">
        <v>3</v>
      </c>
      <c r="K4387">
        <v>5</v>
      </c>
      <c r="L4387">
        <v>1</v>
      </c>
      <c r="M4387" t="s">
        <v>45</v>
      </c>
      <c r="N4387" s="2">
        <v>31.731666666666666</v>
      </c>
      <c r="O4387">
        <v>11</v>
      </c>
    </row>
    <row r="4388" spans="1:15" x14ac:dyDescent="0.2">
      <c r="A4388">
        <v>1798281</v>
      </c>
      <c r="B4388" t="s">
        <v>6</v>
      </c>
      <c r="C4388" t="s">
        <v>9</v>
      </c>
      <c r="D4388" t="s">
        <v>38</v>
      </c>
      <c r="E4388" t="s">
        <v>4</v>
      </c>
      <c r="F4388" t="s">
        <v>0</v>
      </c>
      <c r="G4388">
        <v>6</v>
      </c>
      <c r="H4388">
        <v>2</v>
      </c>
      <c r="I4388">
        <v>245.99</v>
      </c>
      <c r="J4388">
        <v>4</v>
      </c>
      <c r="K4388">
        <v>6</v>
      </c>
      <c r="L4388">
        <v>1</v>
      </c>
      <c r="M4388" t="s">
        <v>45</v>
      </c>
      <c r="N4388" s="2">
        <v>40.998333333333335</v>
      </c>
      <c r="O4388">
        <v>57</v>
      </c>
    </row>
    <row r="4389" spans="1:15" x14ac:dyDescent="0.2">
      <c r="A4389">
        <v>1798321</v>
      </c>
      <c r="B4389" t="s">
        <v>3</v>
      </c>
      <c r="C4389" t="s">
        <v>5</v>
      </c>
      <c r="D4389" t="s">
        <v>38</v>
      </c>
      <c r="E4389" t="s">
        <v>7</v>
      </c>
      <c r="F4389" t="s">
        <v>0</v>
      </c>
      <c r="G4389">
        <v>50</v>
      </c>
      <c r="H4389">
        <v>8</v>
      </c>
      <c r="I4389">
        <v>1863.33</v>
      </c>
      <c r="J4389">
        <v>8</v>
      </c>
      <c r="K4389">
        <v>16</v>
      </c>
      <c r="L4389">
        <v>3</v>
      </c>
      <c r="M4389" t="s">
        <v>47</v>
      </c>
      <c r="N4389" s="2">
        <v>37.266599999999997</v>
      </c>
      <c r="O4389">
        <v>1252</v>
      </c>
    </row>
    <row r="4390" spans="1:15" x14ac:dyDescent="0.2">
      <c r="A4390">
        <v>1799061</v>
      </c>
      <c r="B4390" t="s">
        <v>6</v>
      </c>
      <c r="C4390" t="s">
        <v>9</v>
      </c>
      <c r="D4390" t="s">
        <v>38</v>
      </c>
      <c r="E4390" t="s">
        <v>1</v>
      </c>
      <c r="F4390" t="s">
        <v>0</v>
      </c>
      <c r="G4390">
        <v>26</v>
      </c>
      <c r="H4390">
        <v>5</v>
      </c>
      <c r="I4390">
        <v>619.02</v>
      </c>
      <c r="J4390">
        <v>5</v>
      </c>
      <c r="K4390">
        <v>10</v>
      </c>
      <c r="L4390">
        <v>2</v>
      </c>
      <c r="M4390" t="s">
        <v>46</v>
      </c>
      <c r="N4390" s="2">
        <v>23.808461538461536</v>
      </c>
      <c r="O4390">
        <v>151</v>
      </c>
    </row>
    <row r="4391" spans="1:15" x14ac:dyDescent="0.2">
      <c r="A4391">
        <v>1799101</v>
      </c>
      <c r="B4391" t="s">
        <v>10</v>
      </c>
      <c r="C4391" t="s">
        <v>24</v>
      </c>
      <c r="D4391" t="s">
        <v>38</v>
      </c>
      <c r="E4391" t="s">
        <v>4</v>
      </c>
      <c r="F4391" t="s">
        <v>0</v>
      </c>
      <c r="G4391">
        <v>1</v>
      </c>
      <c r="H4391">
        <v>1</v>
      </c>
      <c r="I4391">
        <v>6.3</v>
      </c>
      <c r="J4391">
        <v>1</v>
      </c>
      <c r="K4391">
        <v>2</v>
      </c>
      <c r="L4391">
        <v>1</v>
      </c>
      <c r="M4391" t="s">
        <v>45</v>
      </c>
      <c r="N4391" s="2">
        <v>6.3</v>
      </c>
      <c r="O4391">
        <v>4</v>
      </c>
    </row>
    <row r="4392" spans="1:15" x14ac:dyDescent="0.2">
      <c r="A4392">
        <v>1799631</v>
      </c>
      <c r="B4392" t="s">
        <v>6</v>
      </c>
      <c r="C4392" t="s">
        <v>5</v>
      </c>
      <c r="D4392" t="s">
        <v>38</v>
      </c>
      <c r="E4392" t="s">
        <v>1</v>
      </c>
      <c r="F4392" t="s">
        <v>0</v>
      </c>
      <c r="G4392">
        <v>6</v>
      </c>
      <c r="H4392">
        <v>2</v>
      </c>
      <c r="I4392">
        <v>144.33000000000001</v>
      </c>
      <c r="J4392">
        <v>3</v>
      </c>
      <c r="K4392">
        <v>5</v>
      </c>
      <c r="L4392">
        <v>1</v>
      </c>
      <c r="M4392" t="s">
        <v>45</v>
      </c>
      <c r="N4392" s="2">
        <v>24.055000000000003</v>
      </c>
      <c r="O4392">
        <v>75</v>
      </c>
    </row>
    <row r="4393" spans="1:15" x14ac:dyDescent="0.2">
      <c r="A4393">
        <v>1800481</v>
      </c>
      <c r="B4393" t="s">
        <v>6</v>
      </c>
      <c r="C4393" t="s">
        <v>2</v>
      </c>
      <c r="D4393" t="s">
        <v>38</v>
      </c>
      <c r="E4393" t="s">
        <v>7</v>
      </c>
      <c r="F4393" t="s">
        <v>0</v>
      </c>
      <c r="G4393">
        <v>8</v>
      </c>
      <c r="H4393">
        <v>2</v>
      </c>
      <c r="I4393">
        <v>159.58000000000001</v>
      </c>
      <c r="J4393">
        <v>3</v>
      </c>
      <c r="K4393">
        <v>5</v>
      </c>
      <c r="L4393">
        <v>1</v>
      </c>
      <c r="M4393" t="s">
        <v>45</v>
      </c>
      <c r="N4393" s="2">
        <v>19.947500000000002</v>
      </c>
      <c r="O4393">
        <v>101</v>
      </c>
    </row>
    <row r="4394" spans="1:15" x14ac:dyDescent="0.2">
      <c r="A4394">
        <v>1800521</v>
      </c>
      <c r="B4394" t="s">
        <v>3</v>
      </c>
      <c r="C4394" t="s">
        <v>5</v>
      </c>
      <c r="D4394" t="s">
        <v>38</v>
      </c>
      <c r="E4394" t="s">
        <v>4</v>
      </c>
      <c r="F4394" t="s">
        <v>0</v>
      </c>
      <c r="G4394">
        <v>7</v>
      </c>
      <c r="H4394">
        <v>2</v>
      </c>
      <c r="I4394">
        <v>265.19</v>
      </c>
      <c r="J4394">
        <v>4</v>
      </c>
      <c r="K4394">
        <v>6</v>
      </c>
      <c r="L4394">
        <v>1</v>
      </c>
      <c r="M4394" t="s">
        <v>45</v>
      </c>
      <c r="N4394" s="2">
        <v>37.884285714285717</v>
      </c>
      <c r="O4394">
        <v>293</v>
      </c>
    </row>
    <row r="4395" spans="1:15" x14ac:dyDescent="0.2">
      <c r="A4395">
        <v>1800711</v>
      </c>
      <c r="B4395" t="s">
        <v>6</v>
      </c>
      <c r="C4395" t="s">
        <v>2</v>
      </c>
      <c r="D4395" t="s">
        <v>38</v>
      </c>
      <c r="E4395" t="s">
        <v>1</v>
      </c>
      <c r="F4395" t="s">
        <v>0</v>
      </c>
      <c r="G4395">
        <v>16</v>
      </c>
      <c r="H4395">
        <v>4</v>
      </c>
      <c r="I4395">
        <v>64.22</v>
      </c>
      <c r="J4395">
        <v>2</v>
      </c>
      <c r="K4395">
        <v>6</v>
      </c>
      <c r="L4395">
        <v>1</v>
      </c>
      <c r="M4395" t="s">
        <v>45</v>
      </c>
      <c r="N4395" s="2">
        <v>4.0137499999999999</v>
      </c>
      <c r="O4395">
        <v>72</v>
      </c>
    </row>
    <row r="4396" spans="1:15" x14ac:dyDescent="0.2">
      <c r="A4396">
        <v>1800861</v>
      </c>
      <c r="B4396" t="s">
        <v>3</v>
      </c>
      <c r="C4396" t="s">
        <v>5</v>
      </c>
      <c r="D4396" t="s">
        <v>38</v>
      </c>
      <c r="E4396" t="s">
        <v>4</v>
      </c>
      <c r="F4396" t="s">
        <v>8</v>
      </c>
      <c r="G4396">
        <v>14</v>
      </c>
      <c r="H4396">
        <v>3</v>
      </c>
      <c r="I4396">
        <v>505.39</v>
      </c>
      <c r="J4396">
        <v>5</v>
      </c>
      <c r="K4396">
        <v>8</v>
      </c>
      <c r="L4396">
        <v>2</v>
      </c>
      <c r="M4396" t="s">
        <v>46</v>
      </c>
      <c r="N4396" s="2">
        <v>36.099285714285713</v>
      </c>
      <c r="O4396">
        <v>322</v>
      </c>
    </row>
    <row r="4397" spans="1:15" x14ac:dyDescent="0.2">
      <c r="A4397">
        <v>1800901</v>
      </c>
      <c r="B4397" t="s">
        <v>6</v>
      </c>
      <c r="C4397" t="s">
        <v>5</v>
      </c>
      <c r="D4397" t="s">
        <v>38</v>
      </c>
      <c r="E4397" t="s">
        <v>7</v>
      </c>
      <c r="F4397" t="s">
        <v>0</v>
      </c>
      <c r="G4397">
        <v>3</v>
      </c>
      <c r="H4397">
        <v>1</v>
      </c>
      <c r="I4397">
        <v>115.05</v>
      </c>
      <c r="J4397">
        <v>3</v>
      </c>
      <c r="K4397">
        <v>4</v>
      </c>
      <c r="L4397">
        <v>1</v>
      </c>
      <c r="M4397" t="s">
        <v>45</v>
      </c>
      <c r="N4397" s="2">
        <v>38.35</v>
      </c>
      <c r="O4397">
        <v>53</v>
      </c>
    </row>
    <row r="4398" spans="1:15" x14ac:dyDescent="0.2">
      <c r="A4398">
        <v>1801111</v>
      </c>
      <c r="B4398" t="s">
        <v>6</v>
      </c>
      <c r="C4398" t="s">
        <v>5</v>
      </c>
      <c r="D4398" t="s">
        <v>38</v>
      </c>
      <c r="E4398" t="s">
        <v>7</v>
      </c>
      <c r="F4398" t="s">
        <v>0</v>
      </c>
      <c r="G4398">
        <v>19</v>
      </c>
      <c r="H4398">
        <v>4</v>
      </c>
      <c r="I4398">
        <v>301.07</v>
      </c>
      <c r="J4398">
        <v>4</v>
      </c>
      <c r="K4398">
        <v>8</v>
      </c>
      <c r="L4398">
        <v>2</v>
      </c>
      <c r="M4398" t="s">
        <v>46</v>
      </c>
      <c r="N4398" s="2">
        <v>15.84578947368421</v>
      </c>
      <c r="O4398">
        <v>78</v>
      </c>
    </row>
    <row r="4399" spans="1:15" x14ac:dyDescent="0.2">
      <c r="A4399">
        <v>1801301</v>
      </c>
      <c r="B4399" t="s">
        <v>3</v>
      </c>
      <c r="C4399" t="s">
        <v>5</v>
      </c>
      <c r="D4399" t="s">
        <v>38</v>
      </c>
      <c r="E4399" t="s">
        <v>7</v>
      </c>
      <c r="F4399" t="s">
        <v>0</v>
      </c>
      <c r="G4399">
        <v>23</v>
      </c>
      <c r="H4399">
        <v>5</v>
      </c>
      <c r="I4399">
        <v>940.23</v>
      </c>
      <c r="J4399">
        <v>6</v>
      </c>
      <c r="K4399">
        <v>11</v>
      </c>
      <c r="L4399">
        <v>2</v>
      </c>
      <c r="M4399" t="s">
        <v>46</v>
      </c>
      <c r="N4399" s="2">
        <v>40.879565217391303</v>
      </c>
      <c r="O4399">
        <v>438</v>
      </c>
    </row>
    <row r="4400" spans="1:15" x14ac:dyDescent="0.2">
      <c r="A4400">
        <v>1802191</v>
      </c>
      <c r="B4400" t="s">
        <v>3</v>
      </c>
      <c r="C4400" t="s">
        <v>2</v>
      </c>
      <c r="D4400" t="s">
        <v>38</v>
      </c>
      <c r="E4400" t="s">
        <v>4</v>
      </c>
      <c r="F4400" t="s">
        <v>0</v>
      </c>
      <c r="G4400">
        <v>22</v>
      </c>
      <c r="H4400">
        <v>5</v>
      </c>
      <c r="I4400">
        <v>859.15</v>
      </c>
      <c r="J4400">
        <v>6</v>
      </c>
      <c r="K4400">
        <v>11</v>
      </c>
      <c r="L4400">
        <v>2</v>
      </c>
      <c r="M4400" t="s">
        <v>46</v>
      </c>
      <c r="N4400" s="2">
        <v>39.052272727272729</v>
      </c>
      <c r="O4400">
        <v>637</v>
      </c>
    </row>
    <row r="4401" spans="1:15" x14ac:dyDescent="0.2">
      <c r="A4401">
        <v>1802421</v>
      </c>
      <c r="B4401" t="s">
        <v>10</v>
      </c>
      <c r="C4401" t="s">
        <v>5</v>
      </c>
      <c r="D4401" t="s">
        <v>40</v>
      </c>
      <c r="E4401" t="s">
        <v>4</v>
      </c>
      <c r="F4401" t="s">
        <v>0</v>
      </c>
      <c r="G4401">
        <v>2</v>
      </c>
      <c r="H4401">
        <v>1</v>
      </c>
      <c r="I4401">
        <v>141.65</v>
      </c>
      <c r="J4401">
        <v>3</v>
      </c>
      <c r="K4401">
        <v>4</v>
      </c>
      <c r="L4401">
        <v>1</v>
      </c>
      <c r="M4401" t="s">
        <v>45</v>
      </c>
      <c r="N4401" s="2">
        <v>70.825000000000003</v>
      </c>
      <c r="O4401">
        <v>66</v>
      </c>
    </row>
    <row r="4402" spans="1:15" x14ac:dyDescent="0.2">
      <c r="A4402">
        <v>1802571</v>
      </c>
      <c r="B4402" t="s">
        <v>3</v>
      </c>
      <c r="C4402" t="s">
        <v>5</v>
      </c>
      <c r="D4402" t="s">
        <v>38</v>
      </c>
      <c r="E4402" t="s">
        <v>1</v>
      </c>
      <c r="F4402" t="s">
        <v>0</v>
      </c>
      <c r="G4402">
        <v>35</v>
      </c>
      <c r="H4402">
        <v>6</v>
      </c>
      <c r="I4402">
        <v>1550.03</v>
      </c>
      <c r="J4402">
        <v>8</v>
      </c>
      <c r="K4402">
        <v>14</v>
      </c>
      <c r="L4402">
        <v>2</v>
      </c>
      <c r="M4402" t="s">
        <v>46</v>
      </c>
      <c r="N4402" s="2">
        <v>44.286571428571428</v>
      </c>
      <c r="O4402">
        <v>847</v>
      </c>
    </row>
    <row r="4403" spans="1:15" x14ac:dyDescent="0.2">
      <c r="A4403">
        <v>1802611</v>
      </c>
      <c r="B4403" t="s">
        <v>6</v>
      </c>
      <c r="C4403" t="s">
        <v>11</v>
      </c>
      <c r="D4403" t="s">
        <v>39</v>
      </c>
      <c r="E4403" t="s">
        <v>1</v>
      </c>
      <c r="F4403" t="s">
        <v>0</v>
      </c>
      <c r="G4403">
        <v>33</v>
      </c>
      <c r="H4403">
        <v>6</v>
      </c>
      <c r="I4403">
        <v>621.3900000000001</v>
      </c>
      <c r="J4403">
        <v>5</v>
      </c>
      <c r="K4403">
        <v>11</v>
      </c>
      <c r="L4403">
        <v>2</v>
      </c>
      <c r="M4403" t="s">
        <v>46</v>
      </c>
      <c r="N4403" s="2">
        <v>18.830000000000002</v>
      </c>
      <c r="O4403">
        <v>612</v>
      </c>
    </row>
    <row r="4404" spans="1:15" x14ac:dyDescent="0.2">
      <c r="A4404">
        <v>1802761</v>
      </c>
      <c r="B4404" t="s">
        <v>10</v>
      </c>
      <c r="C4404" t="s">
        <v>12</v>
      </c>
      <c r="D4404" t="s">
        <v>38</v>
      </c>
      <c r="E4404" t="s">
        <v>24</v>
      </c>
      <c r="F4404" t="s">
        <v>0</v>
      </c>
      <c r="G4404">
        <v>1</v>
      </c>
      <c r="H4404">
        <v>1</v>
      </c>
      <c r="I4404">
        <v>3.06</v>
      </c>
      <c r="J4404">
        <v>1</v>
      </c>
      <c r="K4404">
        <v>2</v>
      </c>
      <c r="L4404">
        <v>1</v>
      </c>
      <c r="M4404" t="s">
        <v>45</v>
      </c>
      <c r="N4404" s="2">
        <v>3.06</v>
      </c>
      <c r="O4404">
        <v>3</v>
      </c>
    </row>
    <row r="4405" spans="1:15" x14ac:dyDescent="0.2">
      <c r="A4405">
        <v>1802951</v>
      </c>
      <c r="B4405" t="s">
        <v>3</v>
      </c>
      <c r="C4405" t="s">
        <v>5</v>
      </c>
      <c r="D4405" t="s">
        <v>38</v>
      </c>
      <c r="E4405" t="s">
        <v>4</v>
      </c>
      <c r="F4405" t="s">
        <v>0</v>
      </c>
      <c r="G4405">
        <v>11</v>
      </c>
      <c r="H4405">
        <v>3</v>
      </c>
      <c r="I4405">
        <v>487.49</v>
      </c>
      <c r="J4405">
        <v>5</v>
      </c>
      <c r="K4405">
        <v>8</v>
      </c>
      <c r="L4405">
        <v>2</v>
      </c>
      <c r="M4405" t="s">
        <v>46</v>
      </c>
      <c r="N4405" s="2">
        <v>44.31727272727273</v>
      </c>
      <c r="O4405">
        <v>267</v>
      </c>
    </row>
    <row r="4406" spans="1:15" x14ac:dyDescent="0.2">
      <c r="A4406">
        <v>1803011</v>
      </c>
      <c r="B4406" t="s">
        <v>6</v>
      </c>
      <c r="C4406" t="s">
        <v>11</v>
      </c>
      <c r="D4406" t="s">
        <v>38</v>
      </c>
      <c r="E4406" t="s">
        <v>7</v>
      </c>
      <c r="F4406" t="s">
        <v>0</v>
      </c>
      <c r="G4406">
        <v>26</v>
      </c>
      <c r="H4406">
        <v>5</v>
      </c>
      <c r="I4406">
        <v>198.76</v>
      </c>
      <c r="J4406">
        <v>3</v>
      </c>
      <c r="K4406">
        <v>8</v>
      </c>
      <c r="L4406">
        <v>2</v>
      </c>
      <c r="M4406" t="s">
        <v>46</v>
      </c>
      <c r="N4406" s="2">
        <v>7.6446153846153839</v>
      </c>
      <c r="O4406">
        <v>140</v>
      </c>
    </row>
    <row r="4407" spans="1:15" x14ac:dyDescent="0.2">
      <c r="A4407">
        <v>1803161</v>
      </c>
      <c r="B4407" t="s">
        <v>3</v>
      </c>
      <c r="C4407" t="s">
        <v>5</v>
      </c>
      <c r="D4407" t="s">
        <v>38</v>
      </c>
      <c r="E4407" t="s">
        <v>1</v>
      </c>
      <c r="F4407" t="s">
        <v>0</v>
      </c>
      <c r="G4407">
        <v>78</v>
      </c>
      <c r="H4407">
        <v>9</v>
      </c>
      <c r="I4407">
        <v>1293.99</v>
      </c>
      <c r="J4407">
        <v>7</v>
      </c>
      <c r="K4407">
        <v>16</v>
      </c>
      <c r="L4407">
        <v>3</v>
      </c>
      <c r="M4407" t="s">
        <v>47</v>
      </c>
      <c r="N4407" s="2">
        <v>16.589615384615385</v>
      </c>
      <c r="O4407">
        <v>611</v>
      </c>
    </row>
    <row r="4408" spans="1:15" x14ac:dyDescent="0.2">
      <c r="A4408">
        <v>1804131</v>
      </c>
      <c r="B4408" t="s">
        <v>3</v>
      </c>
      <c r="C4408" t="s">
        <v>5</v>
      </c>
      <c r="D4408" t="s">
        <v>38</v>
      </c>
      <c r="E4408" t="s">
        <v>1</v>
      </c>
      <c r="F4408" t="s">
        <v>0</v>
      </c>
      <c r="G4408">
        <v>4</v>
      </c>
      <c r="H4408">
        <v>2</v>
      </c>
      <c r="I4408">
        <v>145.13</v>
      </c>
      <c r="J4408">
        <v>3</v>
      </c>
      <c r="K4408">
        <v>5</v>
      </c>
      <c r="L4408">
        <v>1</v>
      </c>
      <c r="M4408" t="s">
        <v>45</v>
      </c>
      <c r="N4408" s="2">
        <v>36.282499999999999</v>
      </c>
      <c r="O4408">
        <v>102</v>
      </c>
    </row>
    <row r="4409" spans="1:15" x14ac:dyDescent="0.2">
      <c r="A4409">
        <v>1804321</v>
      </c>
      <c r="B4409" t="s">
        <v>10</v>
      </c>
      <c r="C4409" t="s">
        <v>11</v>
      </c>
      <c r="D4409" t="s">
        <v>38</v>
      </c>
      <c r="E4409" t="s">
        <v>24</v>
      </c>
      <c r="F4409" t="s">
        <v>0</v>
      </c>
      <c r="G4409">
        <v>2</v>
      </c>
      <c r="H4409">
        <v>1</v>
      </c>
      <c r="I4409">
        <v>16.5</v>
      </c>
      <c r="J4409">
        <v>1</v>
      </c>
      <c r="K4409">
        <v>2</v>
      </c>
      <c r="L4409">
        <v>1</v>
      </c>
      <c r="M4409" t="s">
        <v>45</v>
      </c>
      <c r="N4409" s="2">
        <v>8.25</v>
      </c>
      <c r="O4409">
        <v>4</v>
      </c>
    </row>
    <row r="4410" spans="1:15" x14ac:dyDescent="0.2">
      <c r="A4410">
        <v>1804661</v>
      </c>
      <c r="B4410" t="s">
        <v>3</v>
      </c>
      <c r="C4410" t="s">
        <v>5</v>
      </c>
      <c r="D4410" t="s">
        <v>38</v>
      </c>
      <c r="E4410" t="s">
        <v>1</v>
      </c>
      <c r="F4410" t="s">
        <v>0</v>
      </c>
      <c r="G4410">
        <v>15</v>
      </c>
      <c r="H4410">
        <v>4</v>
      </c>
      <c r="I4410">
        <v>211.38</v>
      </c>
      <c r="J4410">
        <v>3</v>
      </c>
      <c r="K4410">
        <v>7</v>
      </c>
      <c r="L4410">
        <v>1</v>
      </c>
      <c r="M4410" t="s">
        <v>45</v>
      </c>
      <c r="N4410" s="2">
        <v>14.092000000000001</v>
      </c>
      <c r="O4410">
        <v>163</v>
      </c>
    </row>
    <row r="4411" spans="1:15" x14ac:dyDescent="0.2">
      <c r="A4411">
        <v>1805441</v>
      </c>
      <c r="B4411" t="s">
        <v>6</v>
      </c>
      <c r="C4411" t="s">
        <v>2</v>
      </c>
      <c r="D4411" t="s">
        <v>38</v>
      </c>
      <c r="E4411" t="s">
        <v>1</v>
      </c>
      <c r="F4411" t="s">
        <v>0</v>
      </c>
      <c r="G4411">
        <v>29</v>
      </c>
      <c r="H4411">
        <v>6</v>
      </c>
      <c r="I4411">
        <v>267.56</v>
      </c>
      <c r="J4411">
        <v>4</v>
      </c>
      <c r="K4411">
        <v>10</v>
      </c>
      <c r="L4411">
        <v>2</v>
      </c>
      <c r="M4411" t="s">
        <v>46</v>
      </c>
      <c r="N4411" s="2">
        <v>9.2262068965517248</v>
      </c>
      <c r="O4411">
        <v>162</v>
      </c>
    </row>
    <row r="4412" spans="1:15" x14ac:dyDescent="0.2">
      <c r="A4412">
        <v>1805591</v>
      </c>
      <c r="B4412" t="s">
        <v>3</v>
      </c>
      <c r="C4412" t="s">
        <v>2</v>
      </c>
      <c r="D4412" t="s">
        <v>38</v>
      </c>
      <c r="E4412" t="s">
        <v>1</v>
      </c>
      <c r="F4412" t="s">
        <v>0</v>
      </c>
      <c r="G4412">
        <v>73</v>
      </c>
      <c r="H4412">
        <v>9</v>
      </c>
      <c r="I4412">
        <v>2855.92</v>
      </c>
      <c r="J4412">
        <v>10</v>
      </c>
      <c r="K4412">
        <v>19</v>
      </c>
      <c r="L4412">
        <v>3</v>
      </c>
      <c r="M4412" t="s">
        <v>47</v>
      </c>
      <c r="N4412" s="2">
        <v>39.122191780821922</v>
      </c>
      <c r="O4412">
        <v>1858</v>
      </c>
    </row>
    <row r="4413" spans="1:15" x14ac:dyDescent="0.2">
      <c r="A4413">
        <v>1805781</v>
      </c>
      <c r="B4413" t="s">
        <v>3</v>
      </c>
      <c r="C4413" t="s">
        <v>2</v>
      </c>
      <c r="D4413" t="s">
        <v>38</v>
      </c>
      <c r="E4413" t="s">
        <v>4</v>
      </c>
      <c r="F4413" t="s">
        <v>0</v>
      </c>
      <c r="G4413">
        <v>46</v>
      </c>
      <c r="H4413">
        <v>7</v>
      </c>
      <c r="I4413">
        <v>997.48</v>
      </c>
      <c r="J4413">
        <v>7</v>
      </c>
      <c r="K4413">
        <v>14</v>
      </c>
      <c r="L4413">
        <v>2</v>
      </c>
      <c r="M4413" t="s">
        <v>46</v>
      </c>
      <c r="N4413" s="2">
        <v>21.684347826086956</v>
      </c>
      <c r="O4413">
        <v>870</v>
      </c>
    </row>
    <row r="4414" spans="1:15" x14ac:dyDescent="0.2">
      <c r="A4414">
        <v>1805971</v>
      </c>
      <c r="B4414" t="s">
        <v>3</v>
      </c>
      <c r="C4414" t="s">
        <v>2</v>
      </c>
      <c r="D4414" t="s">
        <v>38</v>
      </c>
      <c r="E4414" t="s">
        <v>4</v>
      </c>
      <c r="F4414" t="s">
        <v>0</v>
      </c>
      <c r="G4414">
        <v>30</v>
      </c>
      <c r="H4414">
        <v>6</v>
      </c>
      <c r="I4414">
        <v>1510.89</v>
      </c>
      <c r="J4414">
        <v>8</v>
      </c>
      <c r="K4414">
        <v>14</v>
      </c>
      <c r="L4414">
        <v>2</v>
      </c>
      <c r="M4414" t="s">
        <v>46</v>
      </c>
      <c r="N4414" s="2">
        <v>50.363000000000007</v>
      </c>
      <c r="O4414">
        <v>1241</v>
      </c>
    </row>
    <row r="4415" spans="1:15" x14ac:dyDescent="0.2">
      <c r="A4415">
        <v>1806031</v>
      </c>
      <c r="B4415" t="s">
        <v>3</v>
      </c>
      <c r="C4415" t="s">
        <v>2</v>
      </c>
      <c r="D4415" t="s">
        <v>38</v>
      </c>
      <c r="E4415" t="s">
        <v>7</v>
      </c>
      <c r="F4415" t="s">
        <v>0</v>
      </c>
      <c r="G4415">
        <v>47</v>
      </c>
      <c r="H4415">
        <v>8</v>
      </c>
      <c r="I4415">
        <v>1636.61</v>
      </c>
      <c r="J4415">
        <v>8</v>
      </c>
      <c r="K4415">
        <v>16</v>
      </c>
      <c r="L4415">
        <v>3</v>
      </c>
      <c r="M4415" t="s">
        <v>47</v>
      </c>
      <c r="N4415" s="2">
        <v>34.821489361702127</v>
      </c>
      <c r="O4415">
        <v>917</v>
      </c>
    </row>
    <row r="4416" spans="1:15" x14ac:dyDescent="0.2">
      <c r="A4416">
        <v>1806221</v>
      </c>
      <c r="B4416" t="s">
        <v>6</v>
      </c>
      <c r="C4416" t="s">
        <v>2</v>
      </c>
      <c r="D4416" t="s">
        <v>38</v>
      </c>
      <c r="E4416" t="s">
        <v>1</v>
      </c>
      <c r="F4416" t="s">
        <v>0</v>
      </c>
      <c r="G4416">
        <v>2</v>
      </c>
      <c r="H4416">
        <v>1</v>
      </c>
      <c r="I4416">
        <v>10.8</v>
      </c>
      <c r="J4416">
        <v>1</v>
      </c>
      <c r="K4416">
        <v>2</v>
      </c>
      <c r="L4416">
        <v>1</v>
      </c>
      <c r="M4416" t="s">
        <v>45</v>
      </c>
      <c r="N4416" s="2">
        <v>5.4</v>
      </c>
      <c r="O4416">
        <v>13</v>
      </c>
    </row>
    <row r="4417" spans="1:15" x14ac:dyDescent="0.2">
      <c r="A4417">
        <v>1806941</v>
      </c>
      <c r="B4417" t="s">
        <v>3</v>
      </c>
      <c r="C4417" t="s">
        <v>2</v>
      </c>
      <c r="D4417" t="s">
        <v>38</v>
      </c>
      <c r="E4417" t="s">
        <v>1</v>
      </c>
      <c r="F4417" t="s">
        <v>0</v>
      </c>
      <c r="G4417">
        <v>46</v>
      </c>
      <c r="H4417">
        <v>7</v>
      </c>
      <c r="I4417">
        <v>3613.42</v>
      </c>
      <c r="J4417">
        <v>10</v>
      </c>
      <c r="K4417">
        <v>17</v>
      </c>
      <c r="L4417">
        <v>3</v>
      </c>
      <c r="M4417" t="s">
        <v>47</v>
      </c>
      <c r="N4417" s="2">
        <v>78.552608695652182</v>
      </c>
      <c r="O4417">
        <v>1997</v>
      </c>
    </row>
    <row r="4418" spans="1:15" x14ac:dyDescent="0.2">
      <c r="A4418">
        <v>1807341</v>
      </c>
      <c r="B4418" t="s">
        <v>3</v>
      </c>
      <c r="C4418" t="s">
        <v>2</v>
      </c>
      <c r="D4418" t="s">
        <v>38</v>
      </c>
      <c r="E4418" t="s">
        <v>1</v>
      </c>
      <c r="F4418" t="s">
        <v>0</v>
      </c>
      <c r="G4418">
        <v>36</v>
      </c>
      <c r="H4418">
        <v>7</v>
      </c>
      <c r="I4418">
        <v>969.72</v>
      </c>
      <c r="J4418">
        <v>6</v>
      </c>
      <c r="K4418">
        <v>13</v>
      </c>
      <c r="L4418">
        <v>2</v>
      </c>
      <c r="M4418" t="s">
        <v>46</v>
      </c>
      <c r="N4418" s="2">
        <v>26.936666666666667</v>
      </c>
      <c r="O4418">
        <v>992</v>
      </c>
    </row>
    <row r="4419" spans="1:15" x14ac:dyDescent="0.2">
      <c r="A4419">
        <v>1808311</v>
      </c>
      <c r="B4419" t="s">
        <v>6</v>
      </c>
      <c r="C4419" t="s">
        <v>2</v>
      </c>
      <c r="D4419" t="s">
        <v>38</v>
      </c>
      <c r="E4419" t="s">
        <v>1</v>
      </c>
      <c r="F4419" t="s">
        <v>0</v>
      </c>
      <c r="G4419">
        <v>5</v>
      </c>
      <c r="H4419">
        <v>2</v>
      </c>
      <c r="I4419">
        <v>170.92</v>
      </c>
      <c r="J4419">
        <v>3</v>
      </c>
      <c r="K4419">
        <v>5</v>
      </c>
      <c r="L4419">
        <v>1</v>
      </c>
      <c r="M4419" t="s">
        <v>45</v>
      </c>
      <c r="N4419" s="2">
        <v>34.183999999999997</v>
      </c>
      <c r="O4419">
        <v>137</v>
      </c>
    </row>
    <row r="4420" spans="1:15" x14ac:dyDescent="0.2">
      <c r="A4420">
        <v>1808651</v>
      </c>
      <c r="B4420" t="s">
        <v>3</v>
      </c>
      <c r="C4420" t="s">
        <v>5</v>
      </c>
      <c r="D4420" t="s">
        <v>39</v>
      </c>
      <c r="E4420" t="s">
        <v>4</v>
      </c>
      <c r="F4420" t="s">
        <v>0</v>
      </c>
      <c r="G4420">
        <v>99</v>
      </c>
      <c r="H4420">
        <v>9</v>
      </c>
      <c r="I4420">
        <v>4721.2</v>
      </c>
      <c r="J4420">
        <v>10</v>
      </c>
      <c r="K4420">
        <v>19</v>
      </c>
      <c r="L4420">
        <v>3</v>
      </c>
      <c r="M4420" t="s">
        <v>47</v>
      </c>
      <c r="N4420" s="2">
        <v>47.68888888888889</v>
      </c>
      <c r="O4420">
        <v>2421</v>
      </c>
    </row>
    <row r="4421" spans="1:15" x14ac:dyDescent="0.2">
      <c r="A4421">
        <v>1809241</v>
      </c>
      <c r="B4421" t="s">
        <v>6</v>
      </c>
      <c r="C4421" t="s">
        <v>2</v>
      </c>
      <c r="D4421" t="s">
        <v>38</v>
      </c>
      <c r="E4421" t="s">
        <v>4</v>
      </c>
      <c r="F4421" t="s">
        <v>0</v>
      </c>
      <c r="G4421">
        <v>10</v>
      </c>
      <c r="H4421">
        <v>3</v>
      </c>
      <c r="I4421">
        <v>242.37</v>
      </c>
      <c r="J4421">
        <v>3</v>
      </c>
      <c r="K4421">
        <v>6</v>
      </c>
      <c r="L4421">
        <v>1</v>
      </c>
      <c r="M4421" t="s">
        <v>45</v>
      </c>
      <c r="N4421" s="2">
        <v>24.237000000000002</v>
      </c>
      <c r="O4421">
        <v>143</v>
      </c>
    </row>
    <row r="4422" spans="1:15" x14ac:dyDescent="0.2">
      <c r="A4422">
        <v>1809391</v>
      </c>
      <c r="B4422" t="s">
        <v>10</v>
      </c>
      <c r="C4422" t="s">
        <v>5</v>
      </c>
      <c r="D4422" t="s">
        <v>38</v>
      </c>
      <c r="E4422" t="s">
        <v>4</v>
      </c>
      <c r="F4422" t="s">
        <v>0</v>
      </c>
      <c r="G4422">
        <v>1</v>
      </c>
      <c r="H4422">
        <v>1</v>
      </c>
      <c r="I4422">
        <v>5</v>
      </c>
      <c r="J4422">
        <v>1</v>
      </c>
      <c r="K4422">
        <v>2</v>
      </c>
      <c r="L4422">
        <v>1</v>
      </c>
      <c r="M4422" t="s">
        <v>45</v>
      </c>
      <c r="N4422" s="2">
        <v>5</v>
      </c>
      <c r="O4422">
        <v>1</v>
      </c>
    </row>
    <row r="4423" spans="1:15" x14ac:dyDescent="0.2">
      <c r="A4423">
        <v>1809771</v>
      </c>
      <c r="B4423" t="s">
        <v>3</v>
      </c>
      <c r="C4423" t="s">
        <v>2</v>
      </c>
      <c r="D4423" t="s">
        <v>38</v>
      </c>
      <c r="E4423" t="s">
        <v>4</v>
      </c>
      <c r="F4423" t="s">
        <v>0</v>
      </c>
      <c r="G4423">
        <v>44</v>
      </c>
      <c r="H4423">
        <v>7</v>
      </c>
      <c r="I4423">
        <v>1325.04</v>
      </c>
      <c r="J4423">
        <v>7</v>
      </c>
      <c r="K4423">
        <v>14</v>
      </c>
      <c r="L4423">
        <v>2</v>
      </c>
      <c r="M4423" t="s">
        <v>46</v>
      </c>
      <c r="N4423" s="2">
        <v>30.114545454545453</v>
      </c>
      <c r="O4423">
        <v>992</v>
      </c>
    </row>
    <row r="4424" spans="1:15" x14ac:dyDescent="0.2">
      <c r="A4424">
        <v>1809961</v>
      </c>
      <c r="B4424" t="s">
        <v>6</v>
      </c>
      <c r="C4424" t="s">
        <v>12</v>
      </c>
      <c r="D4424" t="s">
        <v>38</v>
      </c>
      <c r="E4424" t="s">
        <v>1</v>
      </c>
      <c r="F4424" t="s">
        <v>0</v>
      </c>
      <c r="G4424">
        <v>4</v>
      </c>
      <c r="H4424">
        <v>2</v>
      </c>
      <c r="I4424">
        <v>11.43</v>
      </c>
      <c r="J4424">
        <v>1</v>
      </c>
      <c r="K4424">
        <v>3</v>
      </c>
      <c r="L4424">
        <v>1</v>
      </c>
      <c r="M4424" t="s">
        <v>45</v>
      </c>
      <c r="N4424" s="2">
        <v>2.8574999999999999</v>
      </c>
      <c r="O4424">
        <v>12</v>
      </c>
    </row>
    <row r="4425" spans="1:15" x14ac:dyDescent="0.2">
      <c r="A4425">
        <v>1810031</v>
      </c>
      <c r="B4425" t="s">
        <v>6</v>
      </c>
      <c r="C4425" t="s">
        <v>11</v>
      </c>
      <c r="D4425" t="s">
        <v>38</v>
      </c>
      <c r="E4425" t="s">
        <v>4</v>
      </c>
      <c r="F4425" t="s">
        <v>0</v>
      </c>
      <c r="G4425">
        <v>31</v>
      </c>
      <c r="H4425">
        <v>6</v>
      </c>
      <c r="I4425">
        <v>285.75</v>
      </c>
      <c r="J4425">
        <v>4</v>
      </c>
      <c r="K4425">
        <v>10</v>
      </c>
      <c r="L4425">
        <v>2</v>
      </c>
      <c r="M4425" t="s">
        <v>46</v>
      </c>
      <c r="N4425" s="2">
        <v>9.2177419354838701</v>
      </c>
      <c r="O4425">
        <v>241</v>
      </c>
    </row>
    <row r="4426" spans="1:15" x14ac:dyDescent="0.2">
      <c r="A4426">
        <v>1810181</v>
      </c>
      <c r="B4426" t="s">
        <v>6</v>
      </c>
      <c r="C4426" t="s">
        <v>2</v>
      </c>
      <c r="D4426" t="s">
        <v>38</v>
      </c>
      <c r="E4426" t="s">
        <v>1</v>
      </c>
      <c r="F4426" t="s">
        <v>0</v>
      </c>
      <c r="G4426">
        <v>6</v>
      </c>
      <c r="H4426">
        <v>2</v>
      </c>
      <c r="I4426">
        <v>341.74</v>
      </c>
      <c r="J4426">
        <v>4</v>
      </c>
      <c r="K4426">
        <v>6</v>
      </c>
      <c r="L4426">
        <v>1</v>
      </c>
      <c r="M4426" t="s">
        <v>45</v>
      </c>
      <c r="N4426" s="2">
        <v>56.956666666666671</v>
      </c>
      <c r="O4426">
        <v>65</v>
      </c>
    </row>
    <row r="4427" spans="1:15" x14ac:dyDescent="0.2">
      <c r="A4427">
        <v>1810411</v>
      </c>
      <c r="B4427" t="s">
        <v>6</v>
      </c>
      <c r="C4427" t="s">
        <v>2</v>
      </c>
      <c r="D4427" t="s">
        <v>38</v>
      </c>
      <c r="E4427" t="s">
        <v>4</v>
      </c>
      <c r="F4427" t="s">
        <v>8</v>
      </c>
      <c r="G4427">
        <v>7</v>
      </c>
      <c r="H4427">
        <v>2</v>
      </c>
      <c r="I4427">
        <v>121.28</v>
      </c>
      <c r="J4427">
        <v>3</v>
      </c>
      <c r="K4427">
        <v>5</v>
      </c>
      <c r="L4427">
        <v>1</v>
      </c>
      <c r="M4427" t="s">
        <v>45</v>
      </c>
      <c r="N4427" s="2">
        <v>17.325714285714287</v>
      </c>
      <c r="O4427">
        <v>77</v>
      </c>
    </row>
    <row r="4428" spans="1:15" x14ac:dyDescent="0.2">
      <c r="A4428">
        <v>1810561</v>
      </c>
      <c r="B4428" t="s">
        <v>3</v>
      </c>
      <c r="C4428" t="s">
        <v>2</v>
      </c>
      <c r="D4428" t="s">
        <v>38</v>
      </c>
      <c r="E4428" t="s">
        <v>1</v>
      </c>
      <c r="F4428" t="s">
        <v>8</v>
      </c>
      <c r="G4428">
        <v>70</v>
      </c>
      <c r="H4428">
        <v>9</v>
      </c>
      <c r="I4428">
        <v>3557.53</v>
      </c>
      <c r="J4428">
        <v>10</v>
      </c>
      <c r="K4428">
        <v>19</v>
      </c>
      <c r="L4428">
        <v>3</v>
      </c>
      <c r="M4428" t="s">
        <v>47</v>
      </c>
      <c r="N4428" s="2">
        <v>50.821857142857148</v>
      </c>
      <c r="O4428">
        <v>2307</v>
      </c>
    </row>
    <row r="4429" spans="1:15" x14ac:dyDescent="0.2">
      <c r="A4429">
        <v>1810601</v>
      </c>
      <c r="B4429" t="s">
        <v>10</v>
      </c>
      <c r="C4429" t="s">
        <v>2</v>
      </c>
      <c r="D4429" t="s">
        <v>38</v>
      </c>
      <c r="E4429" t="s">
        <v>7</v>
      </c>
      <c r="F4429" t="s">
        <v>0</v>
      </c>
      <c r="G4429">
        <v>14</v>
      </c>
      <c r="H4429">
        <v>3</v>
      </c>
      <c r="I4429">
        <v>705.46</v>
      </c>
      <c r="J4429">
        <v>6</v>
      </c>
      <c r="K4429">
        <v>9</v>
      </c>
      <c r="L4429">
        <v>2</v>
      </c>
      <c r="M4429" t="s">
        <v>46</v>
      </c>
      <c r="N4429" s="2">
        <v>50.39</v>
      </c>
      <c r="O4429">
        <v>271</v>
      </c>
    </row>
    <row r="4430" spans="1:15" x14ac:dyDescent="0.2">
      <c r="A4430">
        <v>1811151</v>
      </c>
      <c r="B4430" t="s">
        <v>6</v>
      </c>
      <c r="C4430" t="s">
        <v>2</v>
      </c>
      <c r="D4430" t="s">
        <v>39</v>
      </c>
      <c r="E4430" t="s">
        <v>4</v>
      </c>
      <c r="F4430" t="s">
        <v>0</v>
      </c>
      <c r="G4430">
        <v>10</v>
      </c>
      <c r="H4430">
        <v>3</v>
      </c>
      <c r="I4430">
        <v>533.98</v>
      </c>
      <c r="J4430">
        <v>5</v>
      </c>
      <c r="K4430">
        <v>8</v>
      </c>
      <c r="L4430">
        <v>2</v>
      </c>
      <c r="M4430" t="s">
        <v>46</v>
      </c>
      <c r="N4430" s="2">
        <v>53.398000000000003</v>
      </c>
      <c r="O4430">
        <v>373</v>
      </c>
    </row>
    <row r="4431" spans="1:15" x14ac:dyDescent="0.2">
      <c r="A4431">
        <v>1811341</v>
      </c>
      <c r="B4431" t="s">
        <v>6</v>
      </c>
      <c r="C4431" t="s">
        <v>12</v>
      </c>
      <c r="D4431" t="s">
        <v>38</v>
      </c>
      <c r="E4431" t="s">
        <v>4</v>
      </c>
      <c r="F4431" t="s">
        <v>0</v>
      </c>
      <c r="G4431">
        <v>10</v>
      </c>
      <c r="H4431">
        <v>3</v>
      </c>
      <c r="I4431">
        <v>66.16</v>
      </c>
      <c r="J4431">
        <v>2</v>
      </c>
      <c r="K4431">
        <v>5</v>
      </c>
      <c r="L4431">
        <v>1</v>
      </c>
      <c r="M4431" t="s">
        <v>45</v>
      </c>
      <c r="N4431" s="2">
        <v>6.6159999999999997</v>
      </c>
      <c r="O4431">
        <v>60</v>
      </c>
    </row>
    <row r="4432" spans="1:15" x14ac:dyDescent="0.2">
      <c r="A4432">
        <v>1811721</v>
      </c>
      <c r="B4432" t="s">
        <v>6</v>
      </c>
      <c r="C4432" t="s">
        <v>2</v>
      </c>
      <c r="D4432" t="s">
        <v>38</v>
      </c>
      <c r="E4432" t="s">
        <v>7</v>
      </c>
      <c r="F4432" t="s">
        <v>0</v>
      </c>
      <c r="G4432">
        <v>9</v>
      </c>
      <c r="H4432">
        <v>3</v>
      </c>
      <c r="I4432">
        <v>479.33</v>
      </c>
      <c r="J4432">
        <v>5</v>
      </c>
      <c r="K4432">
        <v>8</v>
      </c>
      <c r="L4432">
        <v>2</v>
      </c>
      <c r="M4432" t="s">
        <v>46</v>
      </c>
      <c r="N4432" s="2">
        <v>53.25888888888889</v>
      </c>
      <c r="O4432">
        <v>204</v>
      </c>
    </row>
    <row r="4433" spans="1:15" x14ac:dyDescent="0.2">
      <c r="A4433">
        <v>1812121</v>
      </c>
      <c r="B4433" t="s">
        <v>3</v>
      </c>
      <c r="C4433" t="s">
        <v>2</v>
      </c>
      <c r="D4433" t="s">
        <v>38</v>
      </c>
      <c r="E4433" t="s">
        <v>7</v>
      </c>
      <c r="F4433" t="s">
        <v>0</v>
      </c>
      <c r="G4433">
        <v>10</v>
      </c>
      <c r="H4433">
        <v>3</v>
      </c>
      <c r="I4433">
        <v>884.83</v>
      </c>
      <c r="J4433">
        <v>6</v>
      </c>
      <c r="K4433">
        <v>9</v>
      </c>
      <c r="L4433">
        <v>2</v>
      </c>
      <c r="M4433" t="s">
        <v>46</v>
      </c>
      <c r="N4433" s="2">
        <v>88.483000000000004</v>
      </c>
      <c r="O4433">
        <v>361</v>
      </c>
    </row>
    <row r="4434" spans="1:15" x14ac:dyDescent="0.2">
      <c r="A4434">
        <v>1812311</v>
      </c>
      <c r="B4434" t="s">
        <v>3</v>
      </c>
      <c r="C4434" t="s">
        <v>2</v>
      </c>
      <c r="D4434" t="s">
        <v>38</v>
      </c>
      <c r="E4434" t="s">
        <v>1</v>
      </c>
      <c r="F4434" t="s">
        <v>8</v>
      </c>
      <c r="G4434">
        <v>75</v>
      </c>
      <c r="H4434">
        <v>9</v>
      </c>
      <c r="I4434">
        <v>750.48</v>
      </c>
      <c r="J4434">
        <v>6</v>
      </c>
      <c r="K4434">
        <v>15</v>
      </c>
      <c r="L4434">
        <v>3</v>
      </c>
      <c r="M4434" t="s">
        <v>47</v>
      </c>
      <c r="N4434" s="2">
        <v>10.006400000000001</v>
      </c>
      <c r="O4434">
        <v>791</v>
      </c>
    </row>
    <row r="4435" spans="1:15" x14ac:dyDescent="0.2">
      <c r="A4435">
        <v>1812461</v>
      </c>
      <c r="B4435" t="s">
        <v>3</v>
      </c>
      <c r="C4435" t="s">
        <v>2</v>
      </c>
      <c r="D4435" t="s">
        <v>38</v>
      </c>
      <c r="E4435" t="s">
        <v>4</v>
      </c>
      <c r="F4435" t="s">
        <v>0</v>
      </c>
      <c r="G4435">
        <v>106</v>
      </c>
      <c r="H4435">
        <v>10</v>
      </c>
      <c r="I4435">
        <v>2532.08</v>
      </c>
      <c r="J4435">
        <v>9</v>
      </c>
      <c r="K4435">
        <v>19</v>
      </c>
      <c r="L4435">
        <v>3</v>
      </c>
      <c r="M4435" t="s">
        <v>47</v>
      </c>
      <c r="N4435" s="2">
        <v>23.88754716981132</v>
      </c>
      <c r="O4435">
        <v>1286</v>
      </c>
    </row>
    <row r="4436" spans="1:15" x14ac:dyDescent="0.2">
      <c r="A4436">
        <v>1813051</v>
      </c>
      <c r="B4436" t="s">
        <v>3</v>
      </c>
      <c r="C4436" t="s">
        <v>2</v>
      </c>
      <c r="D4436" t="s">
        <v>39</v>
      </c>
      <c r="E4436" t="s">
        <v>4</v>
      </c>
      <c r="F4436" t="s">
        <v>0</v>
      </c>
      <c r="G4436">
        <v>63</v>
      </c>
      <c r="H4436">
        <v>9</v>
      </c>
      <c r="I4436">
        <v>2554.5300000000002</v>
      </c>
      <c r="J4436">
        <v>9</v>
      </c>
      <c r="K4436">
        <v>18</v>
      </c>
      <c r="L4436">
        <v>3</v>
      </c>
      <c r="M4436" t="s">
        <v>47</v>
      </c>
      <c r="N4436" s="2">
        <v>40.548095238095243</v>
      </c>
      <c r="O4436">
        <v>1179</v>
      </c>
    </row>
    <row r="4437" spans="1:15" x14ac:dyDescent="0.2">
      <c r="A4437">
        <v>1813241</v>
      </c>
      <c r="B4437" t="s">
        <v>6</v>
      </c>
      <c r="C4437" t="s">
        <v>5</v>
      </c>
      <c r="D4437" t="s">
        <v>38</v>
      </c>
      <c r="E4437" t="s">
        <v>1</v>
      </c>
      <c r="F4437" t="s">
        <v>0</v>
      </c>
      <c r="G4437">
        <v>23</v>
      </c>
      <c r="H4437">
        <v>5</v>
      </c>
      <c r="I4437">
        <v>395.33</v>
      </c>
      <c r="J4437">
        <v>4</v>
      </c>
      <c r="K4437">
        <v>9</v>
      </c>
      <c r="L4437">
        <v>2</v>
      </c>
      <c r="M4437" t="s">
        <v>46</v>
      </c>
      <c r="N4437" s="2">
        <v>17.188260869565216</v>
      </c>
      <c r="O4437">
        <v>263</v>
      </c>
    </row>
    <row r="4438" spans="1:15" x14ac:dyDescent="0.2">
      <c r="A4438">
        <v>1813431</v>
      </c>
      <c r="B4438" t="s">
        <v>3</v>
      </c>
      <c r="C4438" t="s">
        <v>2</v>
      </c>
      <c r="D4438" t="s">
        <v>39</v>
      </c>
      <c r="E4438" t="s">
        <v>1</v>
      </c>
      <c r="F4438" t="s">
        <v>8</v>
      </c>
      <c r="G4438">
        <v>39</v>
      </c>
      <c r="H4438">
        <v>7</v>
      </c>
      <c r="I4438">
        <v>1524.54</v>
      </c>
      <c r="J4438">
        <v>8</v>
      </c>
      <c r="K4438">
        <v>15</v>
      </c>
      <c r="L4438">
        <v>3</v>
      </c>
      <c r="M4438" t="s">
        <v>47</v>
      </c>
      <c r="N4438" s="2">
        <v>39.090769230769233</v>
      </c>
      <c r="O4438">
        <v>992</v>
      </c>
    </row>
    <row r="4439" spans="1:15" x14ac:dyDescent="0.2">
      <c r="A4439">
        <v>1813771</v>
      </c>
      <c r="B4439" t="s">
        <v>6</v>
      </c>
      <c r="C4439" t="s">
        <v>5</v>
      </c>
      <c r="D4439" t="s">
        <v>38</v>
      </c>
      <c r="E4439" t="s">
        <v>1</v>
      </c>
      <c r="F4439" t="s">
        <v>0</v>
      </c>
      <c r="G4439">
        <v>58</v>
      </c>
      <c r="H4439">
        <v>8</v>
      </c>
      <c r="I4439">
        <v>316.52999999999997</v>
      </c>
      <c r="J4439">
        <v>4</v>
      </c>
      <c r="K4439">
        <v>12</v>
      </c>
      <c r="L4439">
        <v>2</v>
      </c>
      <c r="M4439" t="s">
        <v>46</v>
      </c>
      <c r="N4439" s="2">
        <v>5.4574137931034477</v>
      </c>
      <c r="O4439">
        <v>362</v>
      </c>
    </row>
    <row r="4440" spans="1:15" x14ac:dyDescent="0.2">
      <c r="A4440">
        <v>1813811</v>
      </c>
      <c r="B4440" t="s">
        <v>3</v>
      </c>
      <c r="C4440" t="s">
        <v>2</v>
      </c>
      <c r="D4440" t="s">
        <v>38</v>
      </c>
      <c r="E4440" t="s">
        <v>4</v>
      </c>
      <c r="F4440" t="s">
        <v>0</v>
      </c>
      <c r="G4440">
        <v>62</v>
      </c>
      <c r="H4440">
        <v>8</v>
      </c>
      <c r="I4440">
        <v>2734.01</v>
      </c>
      <c r="J4440">
        <v>10</v>
      </c>
      <c r="K4440">
        <v>18</v>
      </c>
      <c r="L4440">
        <v>3</v>
      </c>
      <c r="M4440" t="s">
        <v>47</v>
      </c>
      <c r="N4440" s="2">
        <v>44.096935483870972</v>
      </c>
      <c r="O4440">
        <v>1495</v>
      </c>
    </row>
    <row r="4441" spans="1:15" x14ac:dyDescent="0.2">
      <c r="A4441">
        <v>1813961</v>
      </c>
      <c r="B4441" t="s">
        <v>6</v>
      </c>
      <c r="C4441" t="s">
        <v>2</v>
      </c>
      <c r="D4441" t="s">
        <v>38</v>
      </c>
      <c r="E4441" t="s">
        <v>1</v>
      </c>
      <c r="F4441" t="s">
        <v>8</v>
      </c>
      <c r="G4441">
        <v>3</v>
      </c>
      <c r="H4441">
        <v>1</v>
      </c>
      <c r="I4441">
        <v>100.48</v>
      </c>
      <c r="J4441">
        <v>2</v>
      </c>
      <c r="K4441">
        <v>3</v>
      </c>
      <c r="L4441">
        <v>1</v>
      </c>
      <c r="M4441" t="s">
        <v>45</v>
      </c>
      <c r="N4441" s="2">
        <v>33.493333333333332</v>
      </c>
      <c r="O4441">
        <v>80</v>
      </c>
    </row>
    <row r="4442" spans="1:15" x14ac:dyDescent="0.2">
      <c r="A4442">
        <v>1814171</v>
      </c>
      <c r="B4442" t="s">
        <v>3</v>
      </c>
      <c r="C4442" t="s">
        <v>2</v>
      </c>
      <c r="D4442" t="s">
        <v>38</v>
      </c>
      <c r="E4442" t="s">
        <v>4</v>
      </c>
      <c r="F4442" t="s">
        <v>8</v>
      </c>
      <c r="G4442">
        <v>75</v>
      </c>
      <c r="H4442">
        <v>9</v>
      </c>
      <c r="I4442">
        <v>3867.51</v>
      </c>
      <c r="J4442">
        <v>10</v>
      </c>
      <c r="K4442">
        <v>19</v>
      </c>
      <c r="L4442">
        <v>3</v>
      </c>
      <c r="M4442" t="s">
        <v>47</v>
      </c>
      <c r="N4442" s="2">
        <v>51.566800000000001</v>
      </c>
      <c r="O4442">
        <v>2073</v>
      </c>
    </row>
    <row r="4443" spans="1:15" x14ac:dyDescent="0.2">
      <c r="A4443">
        <v>1814401</v>
      </c>
      <c r="B4443" t="s">
        <v>6</v>
      </c>
      <c r="C4443" t="s">
        <v>2</v>
      </c>
      <c r="D4443" t="s">
        <v>38</v>
      </c>
      <c r="E4443" t="s">
        <v>4</v>
      </c>
      <c r="F4443" t="s">
        <v>0</v>
      </c>
      <c r="G4443">
        <v>13</v>
      </c>
      <c r="H4443">
        <v>3</v>
      </c>
      <c r="I4443">
        <v>81.260000000000005</v>
      </c>
      <c r="J4443">
        <v>2</v>
      </c>
      <c r="K4443">
        <v>5</v>
      </c>
      <c r="L4443">
        <v>1</v>
      </c>
      <c r="M4443" t="s">
        <v>45</v>
      </c>
      <c r="N4443" s="2">
        <v>6.2507692307692313</v>
      </c>
      <c r="O4443">
        <v>32</v>
      </c>
    </row>
    <row r="4444" spans="1:15" x14ac:dyDescent="0.2">
      <c r="A4444">
        <v>1814891</v>
      </c>
      <c r="B4444" t="s">
        <v>6</v>
      </c>
      <c r="C4444" t="s">
        <v>12</v>
      </c>
      <c r="D4444" t="s">
        <v>38</v>
      </c>
      <c r="E4444" t="s">
        <v>4</v>
      </c>
      <c r="F4444" t="s">
        <v>0</v>
      </c>
      <c r="G4444">
        <v>26</v>
      </c>
      <c r="H4444">
        <v>5</v>
      </c>
      <c r="I4444">
        <v>322.11</v>
      </c>
      <c r="J4444">
        <v>4</v>
      </c>
      <c r="K4444">
        <v>9</v>
      </c>
      <c r="L4444">
        <v>2</v>
      </c>
      <c r="M4444" t="s">
        <v>46</v>
      </c>
      <c r="N4444" s="2">
        <v>12.388846153846155</v>
      </c>
      <c r="O4444">
        <v>222</v>
      </c>
    </row>
    <row r="4445" spans="1:15" x14ac:dyDescent="0.2">
      <c r="A4445">
        <v>1814931</v>
      </c>
      <c r="B4445" t="s">
        <v>6</v>
      </c>
      <c r="C4445" t="s">
        <v>2</v>
      </c>
      <c r="D4445" t="s">
        <v>38</v>
      </c>
      <c r="E4445" t="s">
        <v>1</v>
      </c>
      <c r="F4445" t="s">
        <v>8</v>
      </c>
      <c r="G4445">
        <v>37</v>
      </c>
      <c r="H4445">
        <v>7</v>
      </c>
      <c r="I4445">
        <v>517.75</v>
      </c>
      <c r="J4445">
        <v>5</v>
      </c>
      <c r="K4445">
        <v>12</v>
      </c>
      <c r="L4445">
        <v>2</v>
      </c>
      <c r="M4445" t="s">
        <v>46</v>
      </c>
      <c r="N4445" s="2">
        <v>13.993243243243244</v>
      </c>
      <c r="O4445">
        <v>282</v>
      </c>
    </row>
    <row r="4446" spans="1:15" x14ac:dyDescent="0.2">
      <c r="A4446">
        <v>1815141</v>
      </c>
      <c r="B4446" t="s">
        <v>3</v>
      </c>
      <c r="C4446" t="s">
        <v>2</v>
      </c>
      <c r="D4446" t="s">
        <v>38</v>
      </c>
      <c r="E4446" t="s">
        <v>4</v>
      </c>
      <c r="F4446" t="s">
        <v>8</v>
      </c>
      <c r="G4446">
        <v>34</v>
      </c>
      <c r="H4446">
        <v>6</v>
      </c>
      <c r="I4446">
        <v>1497.1</v>
      </c>
      <c r="J4446">
        <v>8</v>
      </c>
      <c r="K4446">
        <v>14</v>
      </c>
      <c r="L4446">
        <v>2</v>
      </c>
      <c r="M4446" t="s">
        <v>46</v>
      </c>
      <c r="N4446" s="2">
        <v>44.03235294117647</v>
      </c>
      <c r="O4446">
        <v>981</v>
      </c>
    </row>
    <row r="4447" spans="1:15" x14ac:dyDescent="0.2">
      <c r="A4447">
        <v>1815331</v>
      </c>
      <c r="B4447" t="s">
        <v>3</v>
      </c>
      <c r="C4447" t="s">
        <v>2</v>
      </c>
      <c r="D4447" t="s">
        <v>38</v>
      </c>
      <c r="E4447" t="s">
        <v>7</v>
      </c>
      <c r="F4447" t="s">
        <v>0</v>
      </c>
      <c r="G4447">
        <v>28</v>
      </c>
      <c r="H4447">
        <v>6</v>
      </c>
      <c r="I4447">
        <v>1176.58</v>
      </c>
      <c r="J4447">
        <v>7</v>
      </c>
      <c r="K4447">
        <v>13</v>
      </c>
      <c r="L4447">
        <v>2</v>
      </c>
      <c r="M4447" t="s">
        <v>46</v>
      </c>
      <c r="N4447" s="2">
        <v>42.020714285714284</v>
      </c>
      <c r="O4447">
        <v>801</v>
      </c>
    </row>
    <row r="4448" spans="1:15" x14ac:dyDescent="0.2">
      <c r="A4448">
        <v>1815481</v>
      </c>
      <c r="B4448" t="s">
        <v>6</v>
      </c>
      <c r="C4448" t="s">
        <v>2</v>
      </c>
      <c r="D4448" t="s">
        <v>39</v>
      </c>
      <c r="E4448" t="s">
        <v>7</v>
      </c>
      <c r="F4448" t="s">
        <v>0</v>
      </c>
      <c r="G4448">
        <v>26</v>
      </c>
      <c r="H4448">
        <v>5</v>
      </c>
      <c r="I4448">
        <v>442.19</v>
      </c>
      <c r="J4448">
        <v>5</v>
      </c>
      <c r="K4448">
        <v>10</v>
      </c>
      <c r="L4448">
        <v>2</v>
      </c>
      <c r="M4448" t="s">
        <v>46</v>
      </c>
      <c r="N4448" s="2">
        <v>17.007307692307691</v>
      </c>
      <c r="O4448">
        <v>251</v>
      </c>
    </row>
    <row r="4449" spans="1:15" x14ac:dyDescent="0.2">
      <c r="A4449">
        <v>1815521</v>
      </c>
      <c r="B4449" t="s">
        <v>6</v>
      </c>
      <c r="C4449" t="s">
        <v>12</v>
      </c>
      <c r="D4449" t="s">
        <v>38</v>
      </c>
      <c r="E4449" t="s">
        <v>1</v>
      </c>
      <c r="F4449" t="s">
        <v>0</v>
      </c>
      <c r="G4449">
        <v>10</v>
      </c>
      <c r="H4449">
        <v>3</v>
      </c>
      <c r="I4449">
        <v>105.84</v>
      </c>
      <c r="J4449">
        <v>2</v>
      </c>
      <c r="K4449">
        <v>5</v>
      </c>
      <c r="L4449">
        <v>1</v>
      </c>
      <c r="M4449" t="s">
        <v>45</v>
      </c>
      <c r="N4449" s="2">
        <v>10.584</v>
      </c>
      <c r="O4449">
        <v>136</v>
      </c>
    </row>
    <row r="4450" spans="1:15" x14ac:dyDescent="0.2">
      <c r="A4450">
        <v>1815671</v>
      </c>
      <c r="B4450" t="s">
        <v>13</v>
      </c>
      <c r="C4450" t="s">
        <v>2</v>
      </c>
      <c r="D4450" t="s">
        <v>38</v>
      </c>
      <c r="E4450" t="s">
        <v>1</v>
      </c>
      <c r="F4450" t="s">
        <v>8</v>
      </c>
      <c r="G4450">
        <v>1</v>
      </c>
      <c r="H4450">
        <v>1</v>
      </c>
      <c r="I4450">
        <v>25.65</v>
      </c>
      <c r="J4450">
        <v>2</v>
      </c>
      <c r="K4450">
        <v>3</v>
      </c>
      <c r="L4450">
        <v>1</v>
      </c>
      <c r="M4450" t="s">
        <v>45</v>
      </c>
      <c r="N4450" s="2">
        <v>25.65</v>
      </c>
      <c r="O4450">
        <v>17</v>
      </c>
    </row>
    <row r="4451" spans="1:15" x14ac:dyDescent="0.2">
      <c r="A4451">
        <v>1815901</v>
      </c>
      <c r="B4451" t="s">
        <v>10</v>
      </c>
      <c r="C4451" t="s">
        <v>9</v>
      </c>
      <c r="D4451" t="s">
        <v>38</v>
      </c>
      <c r="E4451" t="s">
        <v>4</v>
      </c>
      <c r="F4451" t="s">
        <v>0</v>
      </c>
      <c r="G4451">
        <v>10</v>
      </c>
      <c r="H4451">
        <v>3</v>
      </c>
      <c r="I4451">
        <v>387.94</v>
      </c>
      <c r="J4451">
        <v>4</v>
      </c>
      <c r="K4451">
        <v>7</v>
      </c>
      <c r="L4451">
        <v>1</v>
      </c>
      <c r="M4451" t="s">
        <v>45</v>
      </c>
      <c r="N4451" s="2">
        <v>38.793999999999997</v>
      </c>
      <c r="O4451">
        <v>67</v>
      </c>
    </row>
    <row r="4452" spans="1:15" x14ac:dyDescent="0.2">
      <c r="A4452">
        <v>1816071</v>
      </c>
      <c r="B4452" t="s">
        <v>3</v>
      </c>
      <c r="C4452" t="s">
        <v>2</v>
      </c>
      <c r="D4452" t="s">
        <v>38</v>
      </c>
      <c r="E4452" t="s">
        <v>1</v>
      </c>
      <c r="F4452" t="s">
        <v>8</v>
      </c>
      <c r="G4452">
        <v>55</v>
      </c>
      <c r="H4452">
        <v>8</v>
      </c>
      <c r="I4452">
        <v>2387.84</v>
      </c>
      <c r="J4452">
        <v>9</v>
      </c>
      <c r="K4452">
        <v>17</v>
      </c>
      <c r="L4452">
        <v>3</v>
      </c>
      <c r="M4452" t="s">
        <v>47</v>
      </c>
      <c r="N4452" s="2">
        <v>43.415272727272729</v>
      </c>
      <c r="O4452">
        <v>1181</v>
      </c>
    </row>
    <row r="4453" spans="1:15" x14ac:dyDescent="0.2">
      <c r="A4453">
        <v>1816111</v>
      </c>
      <c r="B4453" t="s">
        <v>6</v>
      </c>
      <c r="C4453" t="s">
        <v>5</v>
      </c>
      <c r="D4453" t="s">
        <v>38</v>
      </c>
      <c r="E4453" t="s">
        <v>7</v>
      </c>
      <c r="F4453" t="s">
        <v>0</v>
      </c>
      <c r="G4453">
        <v>19</v>
      </c>
      <c r="H4453">
        <v>4</v>
      </c>
      <c r="I4453">
        <v>284.44</v>
      </c>
      <c r="J4453">
        <v>4</v>
      </c>
      <c r="K4453">
        <v>8</v>
      </c>
      <c r="L4453">
        <v>2</v>
      </c>
      <c r="M4453" t="s">
        <v>46</v>
      </c>
      <c r="N4453" s="2">
        <v>14.970526315789474</v>
      </c>
      <c r="O4453">
        <v>277</v>
      </c>
    </row>
    <row r="4454" spans="1:15" x14ac:dyDescent="0.2">
      <c r="A4454">
        <v>1816981</v>
      </c>
      <c r="B4454" t="s">
        <v>3</v>
      </c>
      <c r="C4454" t="s">
        <v>2</v>
      </c>
      <c r="D4454" t="s">
        <v>38</v>
      </c>
      <c r="E4454" t="s">
        <v>7</v>
      </c>
      <c r="F4454" t="s">
        <v>8</v>
      </c>
      <c r="G4454">
        <v>50</v>
      </c>
      <c r="H4454">
        <v>8</v>
      </c>
      <c r="I4454">
        <v>2279.5100000000002</v>
      </c>
      <c r="J4454">
        <v>9</v>
      </c>
      <c r="K4454">
        <v>17</v>
      </c>
      <c r="L4454">
        <v>3</v>
      </c>
      <c r="M4454" t="s">
        <v>47</v>
      </c>
      <c r="N4454" s="2">
        <v>45.590200000000003</v>
      </c>
      <c r="O4454">
        <v>1099</v>
      </c>
    </row>
    <row r="4455" spans="1:15" x14ac:dyDescent="0.2">
      <c r="A4455">
        <v>1817041</v>
      </c>
      <c r="B4455" t="s">
        <v>3</v>
      </c>
      <c r="C4455" t="s">
        <v>5</v>
      </c>
      <c r="D4455" t="s">
        <v>38</v>
      </c>
      <c r="E4455" t="s">
        <v>4</v>
      </c>
      <c r="F4455" t="s">
        <v>0</v>
      </c>
      <c r="G4455">
        <v>57</v>
      </c>
      <c r="H4455">
        <v>8</v>
      </c>
      <c r="I4455">
        <v>3500.2</v>
      </c>
      <c r="J4455">
        <v>10</v>
      </c>
      <c r="K4455">
        <v>18</v>
      </c>
      <c r="L4455">
        <v>3</v>
      </c>
      <c r="M4455" t="s">
        <v>47</v>
      </c>
      <c r="N4455" s="2">
        <v>61.407017543859645</v>
      </c>
      <c r="O4455">
        <v>2105</v>
      </c>
    </row>
    <row r="4456" spans="1:15" x14ac:dyDescent="0.2">
      <c r="A4456">
        <v>1817191</v>
      </c>
      <c r="B4456" t="s">
        <v>6</v>
      </c>
      <c r="C4456" t="s">
        <v>2</v>
      </c>
      <c r="D4456" t="s">
        <v>38</v>
      </c>
      <c r="E4456" t="s">
        <v>4</v>
      </c>
      <c r="F4456" t="s">
        <v>0</v>
      </c>
      <c r="G4456">
        <v>15</v>
      </c>
      <c r="H4456">
        <v>4</v>
      </c>
      <c r="I4456">
        <v>111.91</v>
      </c>
      <c r="J4456">
        <v>2</v>
      </c>
      <c r="K4456">
        <v>6</v>
      </c>
      <c r="L4456">
        <v>1</v>
      </c>
      <c r="M4456" t="s">
        <v>45</v>
      </c>
      <c r="N4456" s="2">
        <v>7.4606666666666666</v>
      </c>
      <c r="O4456">
        <v>85</v>
      </c>
    </row>
    <row r="4457" spans="1:15" x14ac:dyDescent="0.2">
      <c r="A4457">
        <v>1817381</v>
      </c>
      <c r="B4457" t="s">
        <v>3</v>
      </c>
      <c r="C4457" t="s">
        <v>5</v>
      </c>
      <c r="D4457" t="s">
        <v>39</v>
      </c>
      <c r="E4457" t="s">
        <v>4</v>
      </c>
      <c r="F4457" t="s">
        <v>0</v>
      </c>
      <c r="G4457">
        <v>29</v>
      </c>
      <c r="H4457">
        <v>6</v>
      </c>
      <c r="I4457">
        <v>2183.4300000000003</v>
      </c>
      <c r="J4457">
        <v>9</v>
      </c>
      <c r="K4457">
        <v>15</v>
      </c>
      <c r="L4457">
        <v>3</v>
      </c>
      <c r="M4457" t="s">
        <v>47</v>
      </c>
      <c r="N4457" s="2">
        <v>75.290689655172429</v>
      </c>
      <c r="O4457">
        <v>1076</v>
      </c>
    </row>
    <row r="4458" spans="1:15" x14ac:dyDescent="0.2">
      <c r="A4458">
        <v>1817421</v>
      </c>
      <c r="B4458" t="s">
        <v>6</v>
      </c>
      <c r="C4458" t="s">
        <v>2</v>
      </c>
      <c r="D4458" t="s">
        <v>38</v>
      </c>
      <c r="E4458" t="s">
        <v>1</v>
      </c>
      <c r="F4458" t="s">
        <v>0</v>
      </c>
      <c r="G4458">
        <v>13</v>
      </c>
      <c r="H4458">
        <v>3</v>
      </c>
      <c r="I4458">
        <v>528.11</v>
      </c>
      <c r="J4458">
        <v>5</v>
      </c>
      <c r="K4458">
        <v>8</v>
      </c>
      <c r="L4458">
        <v>2</v>
      </c>
      <c r="M4458" t="s">
        <v>46</v>
      </c>
      <c r="N4458" s="2">
        <v>40.623846153846152</v>
      </c>
      <c r="O4458">
        <v>418</v>
      </c>
    </row>
    <row r="4459" spans="1:15" x14ac:dyDescent="0.2">
      <c r="A4459">
        <v>1817571</v>
      </c>
      <c r="B4459" t="s">
        <v>3</v>
      </c>
      <c r="C4459" t="s">
        <v>5</v>
      </c>
      <c r="D4459" t="s">
        <v>38</v>
      </c>
      <c r="E4459" t="s">
        <v>4</v>
      </c>
      <c r="F4459" t="s">
        <v>0</v>
      </c>
      <c r="G4459">
        <v>9</v>
      </c>
      <c r="H4459">
        <v>3</v>
      </c>
      <c r="I4459">
        <v>503.73</v>
      </c>
      <c r="J4459">
        <v>5</v>
      </c>
      <c r="K4459">
        <v>8</v>
      </c>
      <c r="L4459">
        <v>2</v>
      </c>
      <c r="M4459" t="s">
        <v>46</v>
      </c>
      <c r="N4459" s="2">
        <v>55.97</v>
      </c>
      <c r="O4459">
        <v>299</v>
      </c>
    </row>
    <row r="4460" spans="1:15" x14ac:dyDescent="0.2">
      <c r="A4460">
        <v>1817761</v>
      </c>
      <c r="B4460" t="s">
        <v>6</v>
      </c>
      <c r="C4460" t="s">
        <v>12</v>
      </c>
      <c r="D4460" t="s">
        <v>38</v>
      </c>
      <c r="E4460" t="s">
        <v>4</v>
      </c>
      <c r="F4460" t="s">
        <v>8</v>
      </c>
      <c r="G4460">
        <v>23</v>
      </c>
      <c r="H4460">
        <v>5</v>
      </c>
      <c r="I4460">
        <v>1210.3699999999999</v>
      </c>
      <c r="J4460">
        <v>7</v>
      </c>
      <c r="K4460">
        <v>12</v>
      </c>
      <c r="L4460">
        <v>2</v>
      </c>
      <c r="M4460" t="s">
        <v>46</v>
      </c>
      <c r="N4460" s="2">
        <v>52.624782608695647</v>
      </c>
      <c r="O4460">
        <v>174</v>
      </c>
    </row>
    <row r="4461" spans="1:15" x14ac:dyDescent="0.2">
      <c r="A4461">
        <v>1817951</v>
      </c>
      <c r="B4461" t="s">
        <v>6</v>
      </c>
      <c r="C4461" t="s">
        <v>12</v>
      </c>
      <c r="D4461" t="s">
        <v>38</v>
      </c>
      <c r="E4461" t="s">
        <v>4</v>
      </c>
      <c r="F4461" t="s">
        <v>0</v>
      </c>
      <c r="G4461">
        <v>2</v>
      </c>
      <c r="H4461">
        <v>1</v>
      </c>
      <c r="I4461">
        <v>17.18</v>
      </c>
      <c r="J4461">
        <v>1</v>
      </c>
      <c r="K4461">
        <v>2</v>
      </c>
      <c r="L4461">
        <v>1</v>
      </c>
      <c r="M4461" t="s">
        <v>45</v>
      </c>
      <c r="N4461" s="2">
        <v>8.59</v>
      </c>
      <c r="O4461">
        <v>17</v>
      </c>
    </row>
    <row r="4462" spans="1:15" x14ac:dyDescent="0.2">
      <c r="A4462">
        <v>1818011</v>
      </c>
      <c r="B4462" t="s">
        <v>3</v>
      </c>
      <c r="C4462" t="s">
        <v>2</v>
      </c>
      <c r="D4462" t="s">
        <v>38</v>
      </c>
      <c r="E4462" t="s">
        <v>1</v>
      </c>
      <c r="F4462" t="s">
        <v>0</v>
      </c>
      <c r="G4462">
        <v>33</v>
      </c>
      <c r="H4462">
        <v>6</v>
      </c>
      <c r="I4462">
        <v>992.16</v>
      </c>
      <c r="J4462">
        <v>7</v>
      </c>
      <c r="K4462">
        <v>13</v>
      </c>
      <c r="L4462">
        <v>2</v>
      </c>
      <c r="M4462" t="s">
        <v>46</v>
      </c>
      <c r="N4462" s="2">
        <v>30.065454545454543</v>
      </c>
      <c r="O4462">
        <v>668</v>
      </c>
    </row>
    <row r="4463" spans="1:15" x14ac:dyDescent="0.2">
      <c r="A4463">
        <v>1818201</v>
      </c>
      <c r="B4463" t="s">
        <v>10</v>
      </c>
      <c r="C4463" t="s">
        <v>2</v>
      </c>
      <c r="D4463" t="s">
        <v>38</v>
      </c>
      <c r="E4463" t="s">
        <v>7</v>
      </c>
      <c r="F4463" t="s">
        <v>0</v>
      </c>
      <c r="G4463">
        <v>5</v>
      </c>
      <c r="H4463">
        <v>2</v>
      </c>
      <c r="I4463">
        <v>121.12</v>
      </c>
      <c r="J4463">
        <v>3</v>
      </c>
      <c r="K4463">
        <v>5</v>
      </c>
      <c r="L4463">
        <v>1</v>
      </c>
      <c r="M4463" t="s">
        <v>45</v>
      </c>
      <c r="N4463" s="2">
        <v>24.224</v>
      </c>
      <c r="O4463">
        <v>55</v>
      </c>
    </row>
    <row r="4464" spans="1:15" x14ac:dyDescent="0.2">
      <c r="A4464">
        <v>1818541</v>
      </c>
      <c r="B4464" t="s">
        <v>6</v>
      </c>
      <c r="C4464" t="s">
        <v>5</v>
      </c>
      <c r="D4464" t="s">
        <v>38</v>
      </c>
      <c r="E4464" t="s">
        <v>7</v>
      </c>
      <c r="F4464" t="s">
        <v>0</v>
      </c>
      <c r="G4464">
        <v>41</v>
      </c>
      <c r="H4464">
        <v>7</v>
      </c>
      <c r="I4464">
        <v>766.43</v>
      </c>
      <c r="J4464">
        <v>6</v>
      </c>
      <c r="K4464">
        <v>13</v>
      </c>
      <c r="L4464">
        <v>2</v>
      </c>
      <c r="M4464" t="s">
        <v>46</v>
      </c>
      <c r="N4464" s="2">
        <v>18.69341463414634</v>
      </c>
      <c r="O4464">
        <v>430</v>
      </c>
    </row>
    <row r="4465" spans="1:15" x14ac:dyDescent="0.2">
      <c r="A4465">
        <v>1818731</v>
      </c>
      <c r="B4465" t="s">
        <v>3</v>
      </c>
      <c r="C4465" t="s">
        <v>2</v>
      </c>
      <c r="D4465" t="s">
        <v>38</v>
      </c>
      <c r="E4465" t="s">
        <v>1</v>
      </c>
      <c r="F4465" t="s">
        <v>0</v>
      </c>
      <c r="G4465">
        <v>46</v>
      </c>
      <c r="H4465">
        <v>7</v>
      </c>
      <c r="I4465">
        <v>3266.43</v>
      </c>
      <c r="J4465">
        <v>10</v>
      </c>
      <c r="K4465">
        <v>17</v>
      </c>
      <c r="L4465">
        <v>3</v>
      </c>
      <c r="M4465" t="s">
        <v>47</v>
      </c>
      <c r="N4465" s="2">
        <v>71.009347826086952</v>
      </c>
      <c r="O4465">
        <v>2042</v>
      </c>
    </row>
    <row r="4466" spans="1:15" x14ac:dyDescent="0.2">
      <c r="A4466">
        <v>1819091</v>
      </c>
      <c r="B4466" t="s">
        <v>6</v>
      </c>
      <c r="C4466" t="s">
        <v>12</v>
      </c>
      <c r="D4466" t="s">
        <v>38</v>
      </c>
      <c r="E4466" t="s">
        <v>7</v>
      </c>
      <c r="F4466" t="s">
        <v>0</v>
      </c>
      <c r="G4466">
        <v>29</v>
      </c>
      <c r="H4466">
        <v>6</v>
      </c>
      <c r="I4466">
        <v>1250.23</v>
      </c>
      <c r="J4466">
        <v>7</v>
      </c>
      <c r="K4466">
        <v>13</v>
      </c>
      <c r="L4466">
        <v>2</v>
      </c>
      <c r="M4466" t="s">
        <v>46</v>
      </c>
      <c r="N4466" s="2">
        <v>43.11137931034483</v>
      </c>
      <c r="O4466">
        <v>229</v>
      </c>
    </row>
    <row r="4467" spans="1:15" x14ac:dyDescent="0.2">
      <c r="A4467">
        <v>1819131</v>
      </c>
      <c r="B4467" t="s">
        <v>6</v>
      </c>
      <c r="C4467" t="s">
        <v>12</v>
      </c>
      <c r="D4467" t="s">
        <v>38</v>
      </c>
      <c r="E4467" t="s">
        <v>4</v>
      </c>
      <c r="F4467" t="s">
        <v>0</v>
      </c>
      <c r="G4467">
        <v>22</v>
      </c>
      <c r="H4467">
        <v>5</v>
      </c>
      <c r="I4467">
        <v>583.96</v>
      </c>
      <c r="J4467">
        <v>5</v>
      </c>
      <c r="K4467">
        <v>10</v>
      </c>
      <c r="L4467">
        <v>2</v>
      </c>
      <c r="M4467" t="s">
        <v>46</v>
      </c>
      <c r="N4467" s="2">
        <v>26.543636363636367</v>
      </c>
      <c r="O4467">
        <v>142</v>
      </c>
    </row>
    <row r="4468" spans="1:15" x14ac:dyDescent="0.2">
      <c r="A4468">
        <v>1819281</v>
      </c>
      <c r="B4468" t="s">
        <v>3</v>
      </c>
      <c r="C4468" t="s">
        <v>5</v>
      </c>
      <c r="D4468" t="s">
        <v>39</v>
      </c>
      <c r="E4468" t="s">
        <v>4</v>
      </c>
      <c r="F4468" t="s">
        <v>0</v>
      </c>
      <c r="G4468">
        <v>27</v>
      </c>
      <c r="H4468">
        <v>5</v>
      </c>
      <c r="I4468">
        <v>2805.33</v>
      </c>
      <c r="J4468">
        <v>10</v>
      </c>
      <c r="K4468">
        <v>15</v>
      </c>
      <c r="L4468">
        <v>3</v>
      </c>
      <c r="M4468" t="s">
        <v>47</v>
      </c>
      <c r="N4468" s="2">
        <v>103.90111111111111</v>
      </c>
      <c r="O4468">
        <v>1728</v>
      </c>
    </row>
    <row r="4469" spans="1:15" x14ac:dyDescent="0.2">
      <c r="A4469">
        <v>1819321</v>
      </c>
      <c r="B4469" t="s">
        <v>3</v>
      </c>
      <c r="C4469" t="s">
        <v>2</v>
      </c>
      <c r="D4469" t="s">
        <v>38</v>
      </c>
      <c r="E4469" t="s">
        <v>1</v>
      </c>
      <c r="F4469" t="s">
        <v>0</v>
      </c>
      <c r="G4469">
        <v>22</v>
      </c>
      <c r="H4469">
        <v>5</v>
      </c>
      <c r="I4469">
        <v>1064.8800000000001</v>
      </c>
      <c r="J4469">
        <v>7</v>
      </c>
      <c r="K4469">
        <v>12</v>
      </c>
      <c r="L4469">
        <v>2</v>
      </c>
      <c r="M4469" t="s">
        <v>46</v>
      </c>
      <c r="N4469" s="2">
        <v>48.403636363636366</v>
      </c>
      <c r="O4469">
        <v>858</v>
      </c>
    </row>
    <row r="4470" spans="1:15" x14ac:dyDescent="0.2">
      <c r="A4470">
        <v>1819701</v>
      </c>
      <c r="B4470" t="s">
        <v>6</v>
      </c>
      <c r="C4470" t="s">
        <v>2</v>
      </c>
      <c r="D4470" t="s">
        <v>38</v>
      </c>
      <c r="E4470" t="s">
        <v>4</v>
      </c>
      <c r="F4470" t="s">
        <v>0</v>
      </c>
      <c r="G4470">
        <v>5</v>
      </c>
      <c r="H4470">
        <v>2</v>
      </c>
      <c r="I4470">
        <v>11.72</v>
      </c>
      <c r="J4470">
        <v>1</v>
      </c>
      <c r="K4470">
        <v>3</v>
      </c>
      <c r="L4470">
        <v>1</v>
      </c>
      <c r="M4470" t="s">
        <v>45</v>
      </c>
      <c r="N4470" s="2">
        <v>2.3440000000000003</v>
      </c>
      <c r="O4470">
        <v>16</v>
      </c>
    </row>
    <row r="4471" spans="1:15" x14ac:dyDescent="0.2">
      <c r="A4471">
        <v>1819851</v>
      </c>
      <c r="B4471" t="s">
        <v>3</v>
      </c>
      <c r="C4471" t="s">
        <v>2</v>
      </c>
      <c r="D4471" t="s">
        <v>38</v>
      </c>
      <c r="E4471" t="s">
        <v>1</v>
      </c>
      <c r="F4471" t="s">
        <v>0</v>
      </c>
      <c r="G4471">
        <v>90</v>
      </c>
      <c r="H4471">
        <v>9</v>
      </c>
      <c r="I4471">
        <v>2518.37</v>
      </c>
      <c r="J4471">
        <v>9</v>
      </c>
      <c r="K4471">
        <v>18</v>
      </c>
      <c r="L4471">
        <v>3</v>
      </c>
      <c r="M4471" t="s">
        <v>47</v>
      </c>
      <c r="N4471" s="2">
        <v>27.981888888888889</v>
      </c>
      <c r="O4471">
        <v>1852</v>
      </c>
    </row>
    <row r="4472" spans="1:15" x14ac:dyDescent="0.2">
      <c r="A4472">
        <v>1820111</v>
      </c>
      <c r="B4472" t="s">
        <v>6</v>
      </c>
      <c r="C4472" t="s">
        <v>5</v>
      </c>
      <c r="D4472" t="s">
        <v>38</v>
      </c>
      <c r="E4472" t="s">
        <v>7</v>
      </c>
      <c r="F4472" t="s">
        <v>0</v>
      </c>
      <c r="G4472">
        <v>48</v>
      </c>
      <c r="H4472">
        <v>8</v>
      </c>
      <c r="I4472">
        <v>300.73</v>
      </c>
      <c r="J4472">
        <v>4</v>
      </c>
      <c r="K4472">
        <v>12</v>
      </c>
      <c r="L4472">
        <v>2</v>
      </c>
      <c r="M4472" t="s">
        <v>46</v>
      </c>
      <c r="N4472" s="2">
        <v>6.2652083333333337</v>
      </c>
      <c r="O4472">
        <v>227</v>
      </c>
    </row>
    <row r="4473" spans="1:15" x14ac:dyDescent="0.2">
      <c r="A4473">
        <v>1820301</v>
      </c>
      <c r="B4473" t="s">
        <v>6</v>
      </c>
      <c r="C4473" t="s">
        <v>5</v>
      </c>
      <c r="D4473" t="s">
        <v>38</v>
      </c>
      <c r="E4473" t="s">
        <v>1</v>
      </c>
      <c r="F4473" t="s">
        <v>8</v>
      </c>
      <c r="G4473">
        <v>33</v>
      </c>
      <c r="H4473">
        <v>6</v>
      </c>
      <c r="I4473">
        <v>522.37</v>
      </c>
      <c r="J4473">
        <v>5</v>
      </c>
      <c r="K4473">
        <v>11</v>
      </c>
      <c r="L4473">
        <v>2</v>
      </c>
      <c r="M4473" t="s">
        <v>46</v>
      </c>
      <c r="N4473" s="2">
        <v>15.82939393939394</v>
      </c>
      <c r="O4473">
        <v>549</v>
      </c>
    </row>
    <row r="4474" spans="1:15" x14ac:dyDescent="0.2">
      <c r="A4474">
        <v>1820451</v>
      </c>
      <c r="B4474" t="s">
        <v>3</v>
      </c>
      <c r="C4474" t="s">
        <v>2</v>
      </c>
      <c r="D4474" t="s">
        <v>39</v>
      </c>
      <c r="E4474" t="s">
        <v>1</v>
      </c>
      <c r="F4474" t="s">
        <v>0</v>
      </c>
      <c r="G4474">
        <v>30</v>
      </c>
      <c r="H4474">
        <v>6</v>
      </c>
      <c r="I4474">
        <v>3164.68</v>
      </c>
      <c r="J4474">
        <v>10</v>
      </c>
      <c r="K4474">
        <v>16</v>
      </c>
      <c r="L4474">
        <v>3</v>
      </c>
      <c r="M4474" t="s">
        <v>47</v>
      </c>
      <c r="N4474" s="2">
        <v>105.48933333333333</v>
      </c>
      <c r="O4474">
        <v>1538</v>
      </c>
    </row>
    <row r="4475" spans="1:15" x14ac:dyDescent="0.2">
      <c r="A4475">
        <v>1820831</v>
      </c>
      <c r="B4475" t="s">
        <v>3</v>
      </c>
      <c r="C4475" t="s">
        <v>2</v>
      </c>
      <c r="D4475" t="s">
        <v>38</v>
      </c>
      <c r="E4475" t="s">
        <v>4</v>
      </c>
      <c r="F4475" t="s">
        <v>0</v>
      </c>
      <c r="G4475">
        <v>102</v>
      </c>
      <c r="H4475">
        <v>10</v>
      </c>
      <c r="I4475">
        <v>2413.5500000000002</v>
      </c>
      <c r="J4475">
        <v>9</v>
      </c>
      <c r="K4475">
        <v>19</v>
      </c>
      <c r="L4475">
        <v>3</v>
      </c>
      <c r="M4475" t="s">
        <v>47</v>
      </c>
      <c r="N4475" s="2">
        <v>23.662254901960786</v>
      </c>
      <c r="O4475">
        <v>1348</v>
      </c>
    </row>
    <row r="4476" spans="1:15" x14ac:dyDescent="0.2">
      <c r="A4476">
        <v>1821611</v>
      </c>
      <c r="B4476" t="s">
        <v>3</v>
      </c>
      <c r="C4476" t="s">
        <v>2</v>
      </c>
      <c r="D4476" t="s">
        <v>38</v>
      </c>
      <c r="E4476" t="s">
        <v>1</v>
      </c>
      <c r="F4476" t="s">
        <v>0</v>
      </c>
      <c r="G4476">
        <v>9</v>
      </c>
      <c r="H4476">
        <v>3</v>
      </c>
      <c r="I4476">
        <v>651.37</v>
      </c>
      <c r="J4476">
        <v>5</v>
      </c>
      <c r="K4476">
        <v>8</v>
      </c>
      <c r="L4476">
        <v>2</v>
      </c>
      <c r="M4476" t="s">
        <v>46</v>
      </c>
      <c r="N4476" s="2">
        <v>72.37444444444445</v>
      </c>
      <c r="O4476">
        <v>385</v>
      </c>
    </row>
    <row r="4477" spans="1:15" x14ac:dyDescent="0.2">
      <c r="A4477">
        <v>1822011</v>
      </c>
      <c r="B4477" t="s">
        <v>3</v>
      </c>
      <c r="C4477" t="s">
        <v>2</v>
      </c>
      <c r="D4477" t="s">
        <v>38</v>
      </c>
      <c r="E4477" t="s">
        <v>7</v>
      </c>
      <c r="F4477" t="s">
        <v>0</v>
      </c>
      <c r="G4477">
        <v>27</v>
      </c>
      <c r="H4477">
        <v>5</v>
      </c>
      <c r="I4477">
        <v>1090.4100000000001</v>
      </c>
      <c r="J4477">
        <v>7</v>
      </c>
      <c r="K4477">
        <v>12</v>
      </c>
      <c r="L4477">
        <v>2</v>
      </c>
      <c r="M4477" t="s">
        <v>46</v>
      </c>
      <c r="N4477" s="2">
        <v>40.385555555555555</v>
      </c>
      <c r="O4477">
        <v>699</v>
      </c>
    </row>
    <row r="4478" spans="1:15" x14ac:dyDescent="0.2">
      <c r="A4478">
        <v>1822201</v>
      </c>
      <c r="B4478" t="s">
        <v>3</v>
      </c>
      <c r="C4478" t="s">
        <v>2</v>
      </c>
      <c r="D4478" t="s">
        <v>38</v>
      </c>
      <c r="E4478" t="s">
        <v>1</v>
      </c>
      <c r="F4478" t="s">
        <v>0</v>
      </c>
      <c r="G4478">
        <v>11</v>
      </c>
      <c r="H4478">
        <v>3</v>
      </c>
      <c r="I4478">
        <v>608.85</v>
      </c>
      <c r="J4478">
        <v>5</v>
      </c>
      <c r="K4478">
        <v>8</v>
      </c>
      <c r="L4478">
        <v>2</v>
      </c>
      <c r="M4478" t="s">
        <v>46</v>
      </c>
      <c r="N4478" s="2">
        <v>55.35</v>
      </c>
      <c r="O4478">
        <v>204</v>
      </c>
    </row>
    <row r="4479" spans="1:15" x14ac:dyDescent="0.2">
      <c r="A4479">
        <v>1822351</v>
      </c>
      <c r="B4479" t="s">
        <v>3</v>
      </c>
      <c r="C4479" t="s">
        <v>2</v>
      </c>
      <c r="D4479" t="s">
        <v>38</v>
      </c>
      <c r="E4479" t="s">
        <v>1</v>
      </c>
      <c r="F4479" t="s">
        <v>0</v>
      </c>
      <c r="G4479">
        <v>72</v>
      </c>
      <c r="H4479">
        <v>9</v>
      </c>
      <c r="I4479">
        <v>2958.45</v>
      </c>
      <c r="J4479">
        <v>10</v>
      </c>
      <c r="K4479">
        <v>19</v>
      </c>
      <c r="L4479">
        <v>3</v>
      </c>
      <c r="M4479" t="s">
        <v>47</v>
      </c>
      <c r="N4479" s="2">
        <v>41.08958333333333</v>
      </c>
      <c r="O4479">
        <v>2221</v>
      </c>
    </row>
    <row r="4480" spans="1:15" x14ac:dyDescent="0.2">
      <c r="A4480">
        <v>1822541</v>
      </c>
      <c r="B4480" t="s">
        <v>3</v>
      </c>
      <c r="C4480" t="s">
        <v>2</v>
      </c>
      <c r="D4480" t="s">
        <v>38</v>
      </c>
      <c r="E4480" t="s">
        <v>4</v>
      </c>
      <c r="F4480" t="s">
        <v>0</v>
      </c>
      <c r="G4480">
        <v>16</v>
      </c>
      <c r="H4480">
        <v>4</v>
      </c>
      <c r="I4480">
        <v>889.68</v>
      </c>
      <c r="J4480">
        <v>6</v>
      </c>
      <c r="K4480">
        <v>10</v>
      </c>
      <c r="L4480">
        <v>2</v>
      </c>
      <c r="M4480" t="s">
        <v>46</v>
      </c>
      <c r="N4480" s="2">
        <v>55.604999999999997</v>
      </c>
      <c r="O4480">
        <v>401</v>
      </c>
    </row>
    <row r="4481" spans="1:15" x14ac:dyDescent="0.2">
      <c r="A4481">
        <v>1823091</v>
      </c>
      <c r="B4481" t="s">
        <v>3</v>
      </c>
      <c r="C4481" t="s">
        <v>11</v>
      </c>
      <c r="D4481" t="s">
        <v>38</v>
      </c>
      <c r="E4481" t="s">
        <v>4</v>
      </c>
      <c r="F4481" t="s">
        <v>0</v>
      </c>
      <c r="G4481">
        <v>17</v>
      </c>
      <c r="H4481">
        <v>4</v>
      </c>
      <c r="I4481">
        <v>423.7</v>
      </c>
      <c r="J4481">
        <v>4</v>
      </c>
      <c r="K4481">
        <v>8</v>
      </c>
      <c r="L4481">
        <v>2</v>
      </c>
      <c r="M4481" t="s">
        <v>46</v>
      </c>
      <c r="N4481" s="2">
        <v>24.923529411764704</v>
      </c>
      <c r="O4481">
        <v>365</v>
      </c>
    </row>
    <row r="4482" spans="1:15" x14ac:dyDescent="0.2">
      <c r="A4482">
        <v>1823131</v>
      </c>
      <c r="B4482" t="s">
        <v>6</v>
      </c>
      <c r="C4482" t="s">
        <v>11</v>
      </c>
      <c r="D4482" t="s">
        <v>38</v>
      </c>
      <c r="E4482" t="s">
        <v>4</v>
      </c>
      <c r="F4482" t="s">
        <v>0</v>
      </c>
      <c r="G4482">
        <v>35</v>
      </c>
      <c r="H4482">
        <v>6</v>
      </c>
      <c r="I4482">
        <v>223.62</v>
      </c>
      <c r="J4482">
        <v>3</v>
      </c>
      <c r="K4482">
        <v>9</v>
      </c>
      <c r="L4482">
        <v>2</v>
      </c>
      <c r="M4482" t="s">
        <v>46</v>
      </c>
      <c r="N4482" s="2">
        <v>6.3891428571428577</v>
      </c>
      <c r="O4482">
        <v>170</v>
      </c>
    </row>
    <row r="4483" spans="1:15" x14ac:dyDescent="0.2">
      <c r="A4483">
        <v>1823321</v>
      </c>
      <c r="B4483" t="s">
        <v>3</v>
      </c>
      <c r="C4483" t="s">
        <v>2</v>
      </c>
      <c r="D4483" t="s">
        <v>38</v>
      </c>
      <c r="E4483" t="s">
        <v>1</v>
      </c>
      <c r="F4483" t="s">
        <v>0</v>
      </c>
      <c r="G4483">
        <v>41</v>
      </c>
      <c r="H4483">
        <v>7</v>
      </c>
      <c r="I4483">
        <v>2811.17</v>
      </c>
      <c r="J4483">
        <v>10</v>
      </c>
      <c r="K4483">
        <v>17</v>
      </c>
      <c r="L4483">
        <v>3</v>
      </c>
      <c r="M4483" t="s">
        <v>47</v>
      </c>
      <c r="N4483" s="2">
        <v>68.56512195121951</v>
      </c>
      <c r="O4483">
        <v>2256</v>
      </c>
    </row>
    <row r="4484" spans="1:15" x14ac:dyDescent="0.2">
      <c r="A4484">
        <v>1823511</v>
      </c>
      <c r="B4484" t="s">
        <v>6</v>
      </c>
      <c r="C4484" t="s">
        <v>5</v>
      </c>
      <c r="D4484" t="s">
        <v>38</v>
      </c>
      <c r="E4484" t="s">
        <v>4</v>
      </c>
      <c r="F4484" t="s">
        <v>0</v>
      </c>
      <c r="G4484">
        <v>32</v>
      </c>
      <c r="H4484">
        <v>6</v>
      </c>
      <c r="I4484">
        <v>462.12</v>
      </c>
      <c r="J4484">
        <v>5</v>
      </c>
      <c r="K4484">
        <v>11</v>
      </c>
      <c r="L4484">
        <v>2</v>
      </c>
      <c r="M4484" t="s">
        <v>46</v>
      </c>
      <c r="N4484" s="2">
        <v>14.44125</v>
      </c>
      <c r="O4484">
        <v>206</v>
      </c>
    </row>
    <row r="4485" spans="1:15" x14ac:dyDescent="0.2">
      <c r="A4485">
        <v>1824101</v>
      </c>
      <c r="B4485" t="s">
        <v>3</v>
      </c>
      <c r="C4485" t="s">
        <v>5</v>
      </c>
      <c r="D4485" t="s">
        <v>38</v>
      </c>
      <c r="E4485" t="s">
        <v>4</v>
      </c>
      <c r="F4485" t="s">
        <v>0</v>
      </c>
      <c r="G4485">
        <v>65</v>
      </c>
      <c r="H4485">
        <v>9</v>
      </c>
      <c r="I4485">
        <v>3252.1</v>
      </c>
      <c r="J4485">
        <v>10</v>
      </c>
      <c r="K4485">
        <v>19</v>
      </c>
      <c r="L4485">
        <v>3</v>
      </c>
      <c r="M4485" t="s">
        <v>47</v>
      </c>
      <c r="N4485" s="2">
        <v>50.03230769230769</v>
      </c>
      <c r="O4485">
        <v>814</v>
      </c>
    </row>
    <row r="4486" spans="1:15" x14ac:dyDescent="0.2">
      <c r="A4486">
        <v>1824441</v>
      </c>
      <c r="B4486" t="s">
        <v>13</v>
      </c>
      <c r="C4486" t="s">
        <v>9</v>
      </c>
      <c r="D4486" t="s">
        <v>38</v>
      </c>
      <c r="E4486" t="s">
        <v>24</v>
      </c>
      <c r="F4486" t="s">
        <v>0</v>
      </c>
      <c r="G4486">
        <v>14</v>
      </c>
      <c r="H4486">
        <v>3</v>
      </c>
      <c r="I4486">
        <v>339.3</v>
      </c>
      <c r="J4486">
        <v>4</v>
      </c>
      <c r="K4486">
        <v>7</v>
      </c>
      <c r="L4486">
        <v>1</v>
      </c>
      <c r="M4486" t="s">
        <v>45</v>
      </c>
      <c r="N4486" s="2">
        <v>24.235714285714288</v>
      </c>
      <c r="O4486">
        <v>37</v>
      </c>
    </row>
    <row r="4487" spans="1:15" x14ac:dyDescent="0.2">
      <c r="A4487">
        <v>1824631</v>
      </c>
      <c r="B4487" t="s">
        <v>3</v>
      </c>
      <c r="C4487" t="s">
        <v>5</v>
      </c>
      <c r="D4487" t="s">
        <v>39</v>
      </c>
      <c r="E4487" t="s">
        <v>7</v>
      </c>
      <c r="F4487" t="s">
        <v>0</v>
      </c>
      <c r="G4487">
        <v>95</v>
      </c>
      <c r="H4487">
        <v>9</v>
      </c>
      <c r="I4487">
        <v>3310.45</v>
      </c>
      <c r="J4487">
        <v>10</v>
      </c>
      <c r="K4487">
        <v>19</v>
      </c>
      <c r="L4487">
        <v>3</v>
      </c>
      <c r="M4487" t="s">
        <v>47</v>
      </c>
      <c r="N4487" s="2">
        <v>34.846842105263157</v>
      </c>
      <c r="O4487">
        <v>1919</v>
      </c>
    </row>
    <row r="4488" spans="1:15" x14ac:dyDescent="0.2">
      <c r="A4488">
        <v>1825031</v>
      </c>
      <c r="B4488" t="s">
        <v>3</v>
      </c>
      <c r="C4488" t="s">
        <v>5</v>
      </c>
      <c r="D4488" t="s">
        <v>38</v>
      </c>
      <c r="E4488" t="s">
        <v>7</v>
      </c>
      <c r="F4488" t="s">
        <v>8</v>
      </c>
      <c r="G4488">
        <v>11</v>
      </c>
      <c r="H4488">
        <v>3</v>
      </c>
      <c r="I4488">
        <v>287.99</v>
      </c>
      <c r="J4488">
        <v>4</v>
      </c>
      <c r="K4488">
        <v>7</v>
      </c>
      <c r="L4488">
        <v>1</v>
      </c>
      <c r="M4488" t="s">
        <v>45</v>
      </c>
      <c r="N4488" s="2">
        <v>26.180909090909093</v>
      </c>
      <c r="O4488">
        <v>142</v>
      </c>
    </row>
    <row r="4489" spans="1:15" x14ac:dyDescent="0.2">
      <c r="A4489">
        <v>1825181</v>
      </c>
      <c r="B4489" t="s">
        <v>10</v>
      </c>
      <c r="C4489" t="s">
        <v>5</v>
      </c>
      <c r="D4489" t="s">
        <v>39</v>
      </c>
      <c r="E4489" t="s">
        <v>1</v>
      </c>
      <c r="F4489" t="s">
        <v>0</v>
      </c>
      <c r="G4489">
        <v>12</v>
      </c>
      <c r="H4489">
        <v>3</v>
      </c>
      <c r="I4489">
        <v>844.09</v>
      </c>
      <c r="J4489">
        <v>6</v>
      </c>
      <c r="K4489">
        <v>9</v>
      </c>
      <c r="L4489">
        <v>2</v>
      </c>
      <c r="M4489" t="s">
        <v>46</v>
      </c>
      <c r="N4489" s="2">
        <v>70.340833333333336</v>
      </c>
      <c r="O4489">
        <v>573</v>
      </c>
    </row>
    <row r="4490" spans="1:15" x14ac:dyDescent="0.2">
      <c r="A4490">
        <v>1825601</v>
      </c>
      <c r="B4490" t="s">
        <v>6</v>
      </c>
      <c r="C4490" t="s">
        <v>11</v>
      </c>
      <c r="D4490" t="s">
        <v>38</v>
      </c>
      <c r="E4490" t="s">
        <v>4</v>
      </c>
      <c r="F4490" t="s">
        <v>0</v>
      </c>
      <c r="G4490">
        <v>25</v>
      </c>
      <c r="H4490">
        <v>5</v>
      </c>
      <c r="I4490">
        <v>357.86</v>
      </c>
      <c r="J4490">
        <v>4</v>
      </c>
      <c r="K4490">
        <v>9</v>
      </c>
      <c r="L4490">
        <v>2</v>
      </c>
      <c r="M4490" t="s">
        <v>46</v>
      </c>
      <c r="N4490" s="2">
        <v>14.314400000000001</v>
      </c>
      <c r="O4490">
        <v>219</v>
      </c>
    </row>
    <row r="4491" spans="1:15" x14ac:dyDescent="0.2">
      <c r="A4491">
        <v>1825751</v>
      </c>
      <c r="B4491" t="s">
        <v>3</v>
      </c>
      <c r="C4491" t="s">
        <v>2</v>
      </c>
      <c r="D4491" t="s">
        <v>38</v>
      </c>
      <c r="E4491" t="s">
        <v>1</v>
      </c>
      <c r="F4491" t="s">
        <v>0</v>
      </c>
      <c r="G4491">
        <v>39</v>
      </c>
      <c r="H4491">
        <v>7</v>
      </c>
      <c r="I4491">
        <v>1968.63</v>
      </c>
      <c r="J4491">
        <v>9</v>
      </c>
      <c r="K4491">
        <v>16</v>
      </c>
      <c r="L4491">
        <v>3</v>
      </c>
      <c r="M4491" t="s">
        <v>47</v>
      </c>
      <c r="N4491" s="2">
        <v>50.477692307692308</v>
      </c>
      <c r="O4491">
        <v>1156</v>
      </c>
    </row>
    <row r="4492" spans="1:15" x14ac:dyDescent="0.2">
      <c r="A4492">
        <v>1826491</v>
      </c>
      <c r="B4492" t="s">
        <v>3</v>
      </c>
      <c r="C4492" t="s">
        <v>5</v>
      </c>
      <c r="D4492" t="s">
        <v>39</v>
      </c>
      <c r="E4492" t="s">
        <v>7</v>
      </c>
      <c r="F4492" t="s">
        <v>0</v>
      </c>
      <c r="G4492">
        <v>259</v>
      </c>
      <c r="H4492">
        <v>10</v>
      </c>
      <c r="I4492">
        <v>4520.1100000000006</v>
      </c>
      <c r="J4492">
        <v>10</v>
      </c>
      <c r="K4492">
        <v>20</v>
      </c>
      <c r="L4492">
        <v>3</v>
      </c>
      <c r="M4492" t="s">
        <v>47</v>
      </c>
      <c r="N4492" s="2">
        <v>17.452162162162164</v>
      </c>
      <c r="O4492">
        <v>2552</v>
      </c>
    </row>
    <row r="4493" spans="1:15" x14ac:dyDescent="0.2">
      <c r="A4493">
        <v>1826531</v>
      </c>
      <c r="B4493" t="s">
        <v>6</v>
      </c>
      <c r="C4493" t="s">
        <v>5</v>
      </c>
      <c r="D4493" t="s">
        <v>38</v>
      </c>
      <c r="E4493" t="s">
        <v>1</v>
      </c>
      <c r="F4493" t="s">
        <v>0</v>
      </c>
      <c r="G4493">
        <v>16</v>
      </c>
      <c r="H4493">
        <v>4</v>
      </c>
      <c r="I4493">
        <v>286.06</v>
      </c>
      <c r="J4493">
        <v>4</v>
      </c>
      <c r="K4493">
        <v>8</v>
      </c>
      <c r="L4493">
        <v>2</v>
      </c>
      <c r="M4493" t="s">
        <v>46</v>
      </c>
      <c r="N4493" s="2">
        <v>17.87875</v>
      </c>
      <c r="O4493">
        <v>200</v>
      </c>
    </row>
    <row r="4494" spans="1:15" x14ac:dyDescent="0.2">
      <c r="A4494">
        <v>1826721</v>
      </c>
      <c r="B4494" t="s">
        <v>3</v>
      </c>
      <c r="C4494" t="s">
        <v>5</v>
      </c>
      <c r="D4494" t="s">
        <v>38</v>
      </c>
      <c r="E4494" t="s">
        <v>4</v>
      </c>
      <c r="F4494" t="s">
        <v>0</v>
      </c>
      <c r="G4494">
        <v>17</v>
      </c>
      <c r="H4494">
        <v>4</v>
      </c>
      <c r="I4494">
        <v>433.91</v>
      </c>
      <c r="J4494">
        <v>5</v>
      </c>
      <c r="K4494">
        <v>9</v>
      </c>
      <c r="L4494">
        <v>2</v>
      </c>
      <c r="M4494" t="s">
        <v>46</v>
      </c>
      <c r="N4494" s="2">
        <v>25.524117647058826</v>
      </c>
      <c r="O4494">
        <v>507</v>
      </c>
    </row>
    <row r="4495" spans="1:15" x14ac:dyDescent="0.2">
      <c r="A4495">
        <v>1827501</v>
      </c>
      <c r="B4495" t="s">
        <v>10</v>
      </c>
      <c r="C4495" t="s">
        <v>5</v>
      </c>
      <c r="D4495" t="s">
        <v>38</v>
      </c>
      <c r="E4495" t="s">
        <v>7</v>
      </c>
      <c r="F4495" t="s">
        <v>8</v>
      </c>
      <c r="G4495">
        <v>8</v>
      </c>
      <c r="H4495">
        <v>2</v>
      </c>
      <c r="I4495">
        <v>1034.29</v>
      </c>
      <c r="J4495">
        <v>7</v>
      </c>
      <c r="K4495">
        <v>9</v>
      </c>
      <c r="L4495">
        <v>2</v>
      </c>
      <c r="M4495" t="s">
        <v>46</v>
      </c>
      <c r="N4495" s="2">
        <v>129.28625</v>
      </c>
      <c r="O4495">
        <v>375</v>
      </c>
    </row>
    <row r="4496" spans="1:15" x14ac:dyDescent="0.2">
      <c r="A4496">
        <v>1827991</v>
      </c>
      <c r="B4496" t="s">
        <v>6</v>
      </c>
      <c r="C4496" t="s">
        <v>9</v>
      </c>
      <c r="D4496" t="s">
        <v>38</v>
      </c>
      <c r="E4496" t="s">
        <v>1</v>
      </c>
      <c r="F4496" t="s">
        <v>0</v>
      </c>
      <c r="G4496">
        <v>32</v>
      </c>
      <c r="H4496">
        <v>6</v>
      </c>
      <c r="I4496">
        <v>372.68</v>
      </c>
      <c r="J4496">
        <v>4</v>
      </c>
      <c r="K4496">
        <v>10</v>
      </c>
      <c r="L4496">
        <v>2</v>
      </c>
      <c r="M4496" t="s">
        <v>46</v>
      </c>
      <c r="N4496" s="2">
        <v>11.64625</v>
      </c>
      <c r="O4496">
        <v>199</v>
      </c>
    </row>
    <row r="4497" spans="1:15" x14ac:dyDescent="0.2">
      <c r="A4497">
        <v>1828621</v>
      </c>
      <c r="B4497" t="s">
        <v>3</v>
      </c>
      <c r="C4497" t="s">
        <v>2</v>
      </c>
      <c r="D4497" t="s">
        <v>38</v>
      </c>
      <c r="E4497" t="s">
        <v>1</v>
      </c>
      <c r="F4497" t="s">
        <v>0</v>
      </c>
      <c r="G4497">
        <v>110</v>
      </c>
      <c r="H4497">
        <v>10</v>
      </c>
      <c r="I4497">
        <v>2509.54</v>
      </c>
      <c r="J4497">
        <v>9</v>
      </c>
      <c r="K4497">
        <v>19</v>
      </c>
      <c r="L4497">
        <v>3</v>
      </c>
      <c r="M4497" t="s">
        <v>47</v>
      </c>
      <c r="N4497" s="2">
        <v>22.814</v>
      </c>
      <c r="O4497">
        <v>2058</v>
      </c>
    </row>
    <row r="4498" spans="1:15" x14ac:dyDescent="0.2">
      <c r="A4498">
        <v>1828771</v>
      </c>
      <c r="B4498" t="s">
        <v>6</v>
      </c>
      <c r="C4498" t="s">
        <v>5</v>
      </c>
      <c r="D4498" t="s">
        <v>38</v>
      </c>
      <c r="E4498" t="s">
        <v>4</v>
      </c>
      <c r="F4498" t="s">
        <v>0</v>
      </c>
      <c r="G4498">
        <v>15</v>
      </c>
      <c r="H4498">
        <v>4</v>
      </c>
      <c r="I4498">
        <v>372.4</v>
      </c>
      <c r="J4498">
        <v>4</v>
      </c>
      <c r="K4498">
        <v>8</v>
      </c>
      <c r="L4498">
        <v>2</v>
      </c>
      <c r="M4498" t="s">
        <v>46</v>
      </c>
      <c r="N4498" s="2">
        <v>24.826666666666664</v>
      </c>
      <c r="O4498">
        <v>176</v>
      </c>
    </row>
    <row r="4499" spans="1:15" x14ac:dyDescent="0.2">
      <c r="A4499">
        <v>1828961</v>
      </c>
      <c r="B4499" t="s">
        <v>3</v>
      </c>
      <c r="C4499" t="s">
        <v>5</v>
      </c>
      <c r="D4499" t="s">
        <v>38</v>
      </c>
      <c r="E4499" t="s">
        <v>4</v>
      </c>
      <c r="F4499" t="s">
        <v>0</v>
      </c>
      <c r="G4499">
        <v>27</v>
      </c>
      <c r="H4499">
        <v>5</v>
      </c>
      <c r="I4499">
        <v>1443.7</v>
      </c>
      <c r="J4499">
        <v>8</v>
      </c>
      <c r="K4499">
        <v>13</v>
      </c>
      <c r="L4499">
        <v>2</v>
      </c>
      <c r="M4499" t="s">
        <v>46</v>
      </c>
      <c r="N4499" s="2">
        <v>53.470370370370375</v>
      </c>
      <c r="O4499">
        <v>924</v>
      </c>
    </row>
    <row r="4500" spans="1:15" x14ac:dyDescent="0.2">
      <c r="A4500">
        <v>1829401</v>
      </c>
      <c r="B4500" t="s">
        <v>10</v>
      </c>
      <c r="C4500" t="s">
        <v>2</v>
      </c>
      <c r="D4500" t="s">
        <v>38</v>
      </c>
      <c r="E4500" t="s">
        <v>4</v>
      </c>
      <c r="F4500" t="s">
        <v>8</v>
      </c>
      <c r="G4500">
        <v>1</v>
      </c>
      <c r="H4500">
        <v>1</v>
      </c>
      <c r="I4500">
        <v>74.73</v>
      </c>
      <c r="J4500">
        <v>2</v>
      </c>
      <c r="K4500">
        <v>3</v>
      </c>
      <c r="L4500">
        <v>1</v>
      </c>
      <c r="M4500" t="s">
        <v>45</v>
      </c>
      <c r="N4500" s="2">
        <v>74.73</v>
      </c>
      <c r="O4500">
        <v>47</v>
      </c>
    </row>
    <row r="4501" spans="1:15" x14ac:dyDescent="0.2">
      <c r="A4501">
        <v>1829741</v>
      </c>
      <c r="B4501" t="s">
        <v>6</v>
      </c>
      <c r="C4501" t="s">
        <v>11</v>
      </c>
      <c r="D4501" t="s">
        <v>38</v>
      </c>
      <c r="E4501" t="s">
        <v>4</v>
      </c>
      <c r="F4501" t="s">
        <v>0</v>
      </c>
      <c r="G4501">
        <v>17</v>
      </c>
      <c r="H4501">
        <v>4</v>
      </c>
      <c r="I4501">
        <v>262.89</v>
      </c>
      <c r="J4501">
        <v>4</v>
      </c>
      <c r="K4501">
        <v>8</v>
      </c>
      <c r="L4501">
        <v>2</v>
      </c>
      <c r="M4501" t="s">
        <v>46</v>
      </c>
      <c r="N4501" s="2">
        <v>15.464117647058822</v>
      </c>
      <c r="O4501">
        <v>160</v>
      </c>
    </row>
    <row r="4502" spans="1:15" x14ac:dyDescent="0.2">
      <c r="A4502">
        <v>1829891</v>
      </c>
      <c r="B4502" t="s">
        <v>6</v>
      </c>
      <c r="C4502" t="s">
        <v>2</v>
      </c>
      <c r="D4502" t="s">
        <v>38</v>
      </c>
      <c r="E4502" t="s">
        <v>1</v>
      </c>
      <c r="F4502" t="s">
        <v>8</v>
      </c>
      <c r="G4502">
        <v>10</v>
      </c>
      <c r="H4502">
        <v>3</v>
      </c>
      <c r="I4502">
        <v>477.24</v>
      </c>
      <c r="J4502">
        <v>5</v>
      </c>
      <c r="K4502">
        <v>8</v>
      </c>
      <c r="L4502">
        <v>2</v>
      </c>
      <c r="M4502" t="s">
        <v>46</v>
      </c>
      <c r="N4502" s="2">
        <v>47.724000000000004</v>
      </c>
      <c r="O4502">
        <v>339</v>
      </c>
    </row>
    <row r="4503" spans="1:15" x14ac:dyDescent="0.2">
      <c r="A4503">
        <v>1829931</v>
      </c>
      <c r="B4503" t="s">
        <v>3</v>
      </c>
      <c r="C4503" t="s">
        <v>5</v>
      </c>
      <c r="D4503" t="s">
        <v>38</v>
      </c>
      <c r="E4503" t="s">
        <v>4</v>
      </c>
      <c r="F4503" t="s">
        <v>0</v>
      </c>
      <c r="G4503">
        <v>96</v>
      </c>
      <c r="H4503">
        <v>9</v>
      </c>
      <c r="I4503">
        <v>1988.43</v>
      </c>
      <c r="J4503">
        <v>9</v>
      </c>
      <c r="K4503">
        <v>18</v>
      </c>
      <c r="L4503">
        <v>3</v>
      </c>
      <c r="M4503" t="s">
        <v>47</v>
      </c>
      <c r="N4503" s="2">
        <v>20.712812500000002</v>
      </c>
      <c r="O4503">
        <v>1288</v>
      </c>
    </row>
    <row r="4504" spans="1:15" x14ac:dyDescent="0.2">
      <c r="A4504">
        <v>1830871</v>
      </c>
      <c r="B4504" t="s">
        <v>3</v>
      </c>
      <c r="C4504" t="s">
        <v>2</v>
      </c>
      <c r="D4504" t="s">
        <v>38</v>
      </c>
      <c r="E4504" t="s">
        <v>4</v>
      </c>
      <c r="F4504" t="s">
        <v>8</v>
      </c>
      <c r="G4504">
        <v>23</v>
      </c>
      <c r="H4504">
        <v>5</v>
      </c>
      <c r="I4504">
        <v>415.5</v>
      </c>
      <c r="J4504">
        <v>4</v>
      </c>
      <c r="K4504">
        <v>9</v>
      </c>
      <c r="L4504">
        <v>2</v>
      </c>
      <c r="M4504" t="s">
        <v>46</v>
      </c>
      <c r="N4504" s="2">
        <v>18.065217391304348</v>
      </c>
      <c r="O4504">
        <v>202</v>
      </c>
    </row>
    <row r="4505" spans="1:15" x14ac:dyDescent="0.2">
      <c r="A4505">
        <v>1831271</v>
      </c>
      <c r="B4505" t="s">
        <v>3</v>
      </c>
      <c r="C4505" t="s">
        <v>2</v>
      </c>
      <c r="D4505" t="s">
        <v>38</v>
      </c>
      <c r="E4505" t="s">
        <v>1</v>
      </c>
      <c r="F4505" t="s">
        <v>0</v>
      </c>
      <c r="G4505">
        <v>113</v>
      </c>
      <c r="H4505">
        <v>10</v>
      </c>
      <c r="I4505">
        <v>3695.36</v>
      </c>
      <c r="J4505">
        <v>10</v>
      </c>
      <c r="K4505">
        <v>20</v>
      </c>
      <c r="L4505">
        <v>3</v>
      </c>
      <c r="M4505" t="s">
        <v>47</v>
      </c>
      <c r="N4505" s="2">
        <v>32.702300884955754</v>
      </c>
      <c r="O4505">
        <v>2907</v>
      </c>
    </row>
    <row r="4506" spans="1:15" x14ac:dyDescent="0.2">
      <c r="A4506">
        <v>1831311</v>
      </c>
      <c r="B4506" t="s">
        <v>3</v>
      </c>
      <c r="C4506" t="s">
        <v>2</v>
      </c>
      <c r="D4506" t="s">
        <v>38</v>
      </c>
      <c r="E4506" t="s">
        <v>7</v>
      </c>
      <c r="F4506" t="s">
        <v>0</v>
      </c>
      <c r="G4506">
        <v>68</v>
      </c>
      <c r="H4506">
        <v>9</v>
      </c>
      <c r="I4506">
        <v>2888.35</v>
      </c>
      <c r="J4506">
        <v>10</v>
      </c>
      <c r="K4506">
        <v>19</v>
      </c>
      <c r="L4506">
        <v>3</v>
      </c>
      <c r="M4506" t="s">
        <v>47</v>
      </c>
      <c r="N4506" s="2">
        <v>42.475735294117648</v>
      </c>
      <c r="O4506">
        <v>1378</v>
      </c>
    </row>
    <row r="4507" spans="1:15" x14ac:dyDescent="0.2">
      <c r="A4507">
        <v>1831461</v>
      </c>
      <c r="B4507" t="s">
        <v>3</v>
      </c>
      <c r="C4507" t="s">
        <v>5</v>
      </c>
      <c r="D4507" t="s">
        <v>38</v>
      </c>
      <c r="E4507" t="s">
        <v>1</v>
      </c>
      <c r="F4507" t="s">
        <v>8</v>
      </c>
      <c r="G4507">
        <v>94</v>
      </c>
      <c r="H4507">
        <v>9</v>
      </c>
      <c r="I4507">
        <v>4166.28</v>
      </c>
      <c r="J4507">
        <v>10</v>
      </c>
      <c r="K4507">
        <v>19</v>
      </c>
      <c r="L4507">
        <v>3</v>
      </c>
      <c r="M4507" t="s">
        <v>47</v>
      </c>
      <c r="N4507" s="2">
        <v>44.322127659574463</v>
      </c>
      <c r="O4507">
        <v>1978</v>
      </c>
    </row>
    <row r="4508" spans="1:15" x14ac:dyDescent="0.2">
      <c r="A4508">
        <v>1831841</v>
      </c>
      <c r="B4508" t="s">
        <v>3</v>
      </c>
      <c r="C4508" t="s">
        <v>11</v>
      </c>
      <c r="D4508" t="s">
        <v>38</v>
      </c>
      <c r="E4508" t="s">
        <v>4</v>
      </c>
      <c r="F4508" t="s">
        <v>0</v>
      </c>
      <c r="G4508">
        <v>20</v>
      </c>
      <c r="H4508">
        <v>4</v>
      </c>
      <c r="I4508">
        <v>669.91</v>
      </c>
      <c r="J4508">
        <v>5</v>
      </c>
      <c r="K4508">
        <v>9</v>
      </c>
      <c r="L4508">
        <v>2</v>
      </c>
      <c r="M4508" t="s">
        <v>46</v>
      </c>
      <c r="N4508" s="2">
        <v>33.4955</v>
      </c>
      <c r="O4508">
        <v>326</v>
      </c>
    </row>
    <row r="4509" spans="1:15" x14ac:dyDescent="0.2">
      <c r="A4509">
        <v>1831991</v>
      </c>
      <c r="B4509" t="s">
        <v>3</v>
      </c>
      <c r="C4509" t="s">
        <v>5</v>
      </c>
      <c r="D4509" t="s">
        <v>39</v>
      </c>
      <c r="E4509" t="s">
        <v>4</v>
      </c>
      <c r="F4509" t="s">
        <v>0</v>
      </c>
      <c r="G4509">
        <v>35</v>
      </c>
      <c r="H4509">
        <v>6</v>
      </c>
      <c r="I4509">
        <v>2653.63</v>
      </c>
      <c r="J4509">
        <v>9</v>
      </c>
      <c r="K4509">
        <v>15</v>
      </c>
      <c r="L4509">
        <v>3</v>
      </c>
      <c r="M4509" t="s">
        <v>47</v>
      </c>
      <c r="N4509" s="2">
        <v>75.817999999999998</v>
      </c>
      <c r="O4509">
        <v>1360</v>
      </c>
    </row>
    <row r="4510" spans="1:15" x14ac:dyDescent="0.2">
      <c r="A4510">
        <v>1832391</v>
      </c>
      <c r="B4510" t="s">
        <v>10</v>
      </c>
      <c r="C4510" t="s">
        <v>11</v>
      </c>
      <c r="D4510" t="s">
        <v>38</v>
      </c>
      <c r="E4510" t="s">
        <v>1</v>
      </c>
      <c r="F4510" t="s">
        <v>0</v>
      </c>
      <c r="G4510">
        <v>2</v>
      </c>
      <c r="H4510">
        <v>1</v>
      </c>
      <c r="I4510">
        <v>34.33</v>
      </c>
      <c r="J4510">
        <v>2</v>
      </c>
      <c r="K4510">
        <v>3</v>
      </c>
      <c r="L4510">
        <v>1</v>
      </c>
      <c r="M4510" t="s">
        <v>45</v>
      </c>
      <c r="N4510" s="2">
        <v>17.164999999999999</v>
      </c>
      <c r="O4510">
        <v>20</v>
      </c>
    </row>
    <row r="4511" spans="1:15" x14ac:dyDescent="0.2">
      <c r="A4511">
        <v>1832431</v>
      </c>
      <c r="B4511" t="s">
        <v>6</v>
      </c>
      <c r="C4511" t="s">
        <v>11</v>
      </c>
      <c r="D4511" t="s">
        <v>38</v>
      </c>
      <c r="E4511" t="s">
        <v>7</v>
      </c>
      <c r="F4511" t="s">
        <v>0</v>
      </c>
      <c r="G4511">
        <v>16</v>
      </c>
      <c r="H4511">
        <v>4</v>
      </c>
      <c r="I4511">
        <v>199.22</v>
      </c>
      <c r="J4511">
        <v>3</v>
      </c>
      <c r="K4511">
        <v>7</v>
      </c>
      <c r="L4511">
        <v>1</v>
      </c>
      <c r="M4511" t="s">
        <v>45</v>
      </c>
      <c r="N4511" s="2">
        <v>12.45125</v>
      </c>
      <c r="O4511">
        <v>108</v>
      </c>
    </row>
    <row r="4512" spans="1:15" x14ac:dyDescent="0.2">
      <c r="A4512">
        <v>1832621</v>
      </c>
      <c r="B4512" t="s">
        <v>10</v>
      </c>
      <c r="C4512" t="s">
        <v>2</v>
      </c>
      <c r="D4512" t="s">
        <v>38</v>
      </c>
      <c r="E4512" t="s">
        <v>4</v>
      </c>
      <c r="F4512" t="s">
        <v>0</v>
      </c>
      <c r="G4512">
        <v>6</v>
      </c>
      <c r="H4512">
        <v>2</v>
      </c>
      <c r="I4512">
        <v>234.48</v>
      </c>
      <c r="J4512">
        <v>3</v>
      </c>
      <c r="K4512">
        <v>5</v>
      </c>
      <c r="L4512">
        <v>1</v>
      </c>
      <c r="M4512" t="s">
        <v>45</v>
      </c>
      <c r="N4512" s="2">
        <v>39.08</v>
      </c>
      <c r="O4512">
        <v>103</v>
      </c>
    </row>
    <row r="4513" spans="1:15" x14ac:dyDescent="0.2">
      <c r="A4513">
        <v>1832961</v>
      </c>
      <c r="B4513" t="s">
        <v>3</v>
      </c>
      <c r="C4513" t="s">
        <v>5</v>
      </c>
      <c r="D4513" t="s">
        <v>38</v>
      </c>
      <c r="E4513" t="s">
        <v>1</v>
      </c>
      <c r="F4513" t="s">
        <v>0</v>
      </c>
      <c r="G4513">
        <v>64</v>
      </c>
      <c r="H4513">
        <v>9</v>
      </c>
      <c r="I4513">
        <v>1439.08</v>
      </c>
      <c r="J4513">
        <v>8</v>
      </c>
      <c r="K4513">
        <v>17</v>
      </c>
      <c r="L4513">
        <v>3</v>
      </c>
      <c r="M4513" t="s">
        <v>47</v>
      </c>
      <c r="N4513" s="2">
        <v>22.485624999999999</v>
      </c>
      <c r="O4513">
        <v>1165</v>
      </c>
    </row>
    <row r="4514" spans="1:15" x14ac:dyDescent="0.2">
      <c r="A4514">
        <v>1834141</v>
      </c>
      <c r="B4514" t="s">
        <v>3</v>
      </c>
      <c r="C4514" t="s">
        <v>5</v>
      </c>
      <c r="D4514" t="s">
        <v>38</v>
      </c>
      <c r="E4514" t="s">
        <v>4</v>
      </c>
      <c r="F4514" t="s">
        <v>0</v>
      </c>
      <c r="G4514">
        <v>17</v>
      </c>
      <c r="H4514">
        <v>4</v>
      </c>
      <c r="I4514">
        <v>683.15</v>
      </c>
      <c r="J4514">
        <v>6</v>
      </c>
      <c r="K4514">
        <v>10</v>
      </c>
      <c r="L4514">
        <v>2</v>
      </c>
      <c r="M4514" t="s">
        <v>46</v>
      </c>
      <c r="N4514" s="2">
        <v>40.185294117647061</v>
      </c>
      <c r="O4514">
        <v>470</v>
      </c>
    </row>
    <row r="4515" spans="1:15" x14ac:dyDescent="0.2">
      <c r="A4515">
        <v>1834861</v>
      </c>
      <c r="B4515" t="s">
        <v>6</v>
      </c>
      <c r="C4515" t="s">
        <v>11</v>
      </c>
      <c r="D4515" t="s">
        <v>39</v>
      </c>
      <c r="E4515" t="s">
        <v>4</v>
      </c>
      <c r="F4515" t="s">
        <v>8</v>
      </c>
      <c r="G4515">
        <v>57</v>
      </c>
      <c r="H4515">
        <v>8</v>
      </c>
      <c r="I4515">
        <v>1140.6999999999998</v>
      </c>
      <c r="J4515">
        <v>7</v>
      </c>
      <c r="K4515">
        <v>15</v>
      </c>
      <c r="L4515">
        <v>3</v>
      </c>
      <c r="M4515" t="s">
        <v>47</v>
      </c>
      <c r="N4515" s="2">
        <v>20.012280701754381</v>
      </c>
      <c r="O4515">
        <v>667</v>
      </c>
    </row>
    <row r="4516" spans="1:15" x14ac:dyDescent="0.2">
      <c r="A4516">
        <v>1834901</v>
      </c>
      <c r="B4516" t="s">
        <v>6</v>
      </c>
      <c r="C4516" t="s">
        <v>5</v>
      </c>
      <c r="D4516" t="s">
        <v>38</v>
      </c>
      <c r="E4516" t="s">
        <v>1</v>
      </c>
      <c r="F4516" t="s">
        <v>0</v>
      </c>
      <c r="G4516">
        <v>8</v>
      </c>
      <c r="H4516">
        <v>2</v>
      </c>
      <c r="I4516">
        <v>129.38</v>
      </c>
      <c r="J4516">
        <v>3</v>
      </c>
      <c r="K4516">
        <v>5</v>
      </c>
      <c r="L4516">
        <v>1</v>
      </c>
      <c r="M4516" t="s">
        <v>45</v>
      </c>
      <c r="N4516" s="2">
        <v>16.172499999999999</v>
      </c>
      <c r="O4516">
        <v>75</v>
      </c>
    </row>
    <row r="4517" spans="1:15" x14ac:dyDescent="0.2">
      <c r="A4517">
        <v>1835111</v>
      </c>
      <c r="B4517" t="s">
        <v>6</v>
      </c>
      <c r="C4517" t="s">
        <v>5</v>
      </c>
      <c r="D4517" t="s">
        <v>38</v>
      </c>
      <c r="E4517" t="s">
        <v>4</v>
      </c>
      <c r="F4517" t="s">
        <v>0</v>
      </c>
      <c r="G4517">
        <v>35</v>
      </c>
      <c r="H4517">
        <v>6</v>
      </c>
      <c r="I4517">
        <v>367.2</v>
      </c>
      <c r="J4517">
        <v>4</v>
      </c>
      <c r="K4517">
        <v>10</v>
      </c>
      <c r="L4517">
        <v>2</v>
      </c>
      <c r="M4517" t="s">
        <v>46</v>
      </c>
      <c r="N4517" s="2">
        <v>10.491428571428571</v>
      </c>
      <c r="O4517">
        <v>237</v>
      </c>
    </row>
    <row r="4518" spans="1:15" x14ac:dyDescent="0.2">
      <c r="A4518">
        <v>1835261</v>
      </c>
      <c r="B4518" t="s">
        <v>3</v>
      </c>
      <c r="C4518" t="s">
        <v>2</v>
      </c>
      <c r="D4518" t="s">
        <v>38</v>
      </c>
      <c r="E4518" t="s">
        <v>4</v>
      </c>
      <c r="F4518" t="s">
        <v>0</v>
      </c>
      <c r="G4518">
        <v>37</v>
      </c>
      <c r="H4518">
        <v>7</v>
      </c>
      <c r="I4518">
        <v>1738.05</v>
      </c>
      <c r="J4518">
        <v>8</v>
      </c>
      <c r="K4518">
        <v>15</v>
      </c>
      <c r="L4518">
        <v>3</v>
      </c>
      <c r="M4518" t="s">
        <v>47</v>
      </c>
      <c r="N4518" s="2">
        <v>46.974324324324321</v>
      </c>
      <c r="O4518">
        <v>696</v>
      </c>
    </row>
    <row r="4519" spans="1:15" x14ac:dyDescent="0.2">
      <c r="A4519">
        <v>1835451</v>
      </c>
      <c r="B4519" t="s">
        <v>3</v>
      </c>
      <c r="C4519" t="s">
        <v>5</v>
      </c>
      <c r="D4519" t="s">
        <v>38</v>
      </c>
      <c r="E4519" t="s">
        <v>1</v>
      </c>
      <c r="F4519" t="s">
        <v>8</v>
      </c>
      <c r="G4519">
        <v>32</v>
      </c>
      <c r="H4519">
        <v>6</v>
      </c>
      <c r="I4519">
        <v>982.36</v>
      </c>
      <c r="J4519">
        <v>6</v>
      </c>
      <c r="K4519">
        <v>12</v>
      </c>
      <c r="L4519">
        <v>2</v>
      </c>
      <c r="M4519" t="s">
        <v>46</v>
      </c>
      <c r="N4519" s="2">
        <v>30.69875</v>
      </c>
      <c r="O4519">
        <v>887</v>
      </c>
    </row>
    <row r="4520" spans="1:15" x14ac:dyDescent="0.2">
      <c r="A4520">
        <v>1836191</v>
      </c>
      <c r="B4520" t="s">
        <v>3</v>
      </c>
      <c r="C4520" t="s">
        <v>2</v>
      </c>
      <c r="D4520" t="s">
        <v>39</v>
      </c>
      <c r="E4520" t="s">
        <v>4</v>
      </c>
      <c r="F4520" t="s">
        <v>0</v>
      </c>
      <c r="G4520">
        <v>70</v>
      </c>
      <c r="H4520">
        <v>9</v>
      </c>
      <c r="I4520">
        <v>5316.5599999999995</v>
      </c>
      <c r="J4520">
        <v>10</v>
      </c>
      <c r="K4520">
        <v>19</v>
      </c>
      <c r="L4520">
        <v>3</v>
      </c>
      <c r="M4520" t="s">
        <v>47</v>
      </c>
      <c r="N4520" s="2">
        <v>75.950857142857132</v>
      </c>
      <c r="O4520">
        <v>3614</v>
      </c>
    </row>
    <row r="4521" spans="1:15" x14ac:dyDescent="0.2">
      <c r="A4521">
        <v>1836571</v>
      </c>
      <c r="B4521" t="s">
        <v>6</v>
      </c>
      <c r="C4521" t="s">
        <v>2</v>
      </c>
      <c r="D4521" t="s">
        <v>38</v>
      </c>
      <c r="E4521" t="s">
        <v>4</v>
      </c>
      <c r="F4521" t="s">
        <v>0</v>
      </c>
      <c r="G4521">
        <v>4</v>
      </c>
      <c r="H4521">
        <v>2</v>
      </c>
      <c r="I4521">
        <v>151.53</v>
      </c>
      <c r="J4521">
        <v>3</v>
      </c>
      <c r="K4521">
        <v>5</v>
      </c>
      <c r="L4521">
        <v>1</v>
      </c>
      <c r="M4521" t="s">
        <v>45</v>
      </c>
      <c r="N4521" s="2">
        <v>37.8825</v>
      </c>
      <c r="O4521">
        <v>121</v>
      </c>
    </row>
    <row r="4522" spans="1:15" x14ac:dyDescent="0.2">
      <c r="A4522">
        <v>1836951</v>
      </c>
      <c r="B4522" t="s">
        <v>6</v>
      </c>
      <c r="C4522" t="s">
        <v>5</v>
      </c>
      <c r="D4522" t="s">
        <v>38</v>
      </c>
      <c r="E4522" t="s">
        <v>1</v>
      </c>
      <c r="F4522" t="s">
        <v>0</v>
      </c>
      <c r="G4522">
        <v>3</v>
      </c>
      <c r="H4522">
        <v>1</v>
      </c>
      <c r="I4522">
        <v>30.44</v>
      </c>
      <c r="J4522">
        <v>2</v>
      </c>
      <c r="K4522">
        <v>3</v>
      </c>
      <c r="L4522">
        <v>1</v>
      </c>
      <c r="M4522" t="s">
        <v>45</v>
      </c>
      <c r="N4522" s="2">
        <v>10.146666666666667</v>
      </c>
      <c r="O4522">
        <v>16</v>
      </c>
    </row>
    <row r="4523" spans="1:15" x14ac:dyDescent="0.2">
      <c r="A4523">
        <v>1837161</v>
      </c>
      <c r="B4523" t="s">
        <v>3</v>
      </c>
      <c r="C4523" t="s">
        <v>5</v>
      </c>
      <c r="D4523" t="s">
        <v>38</v>
      </c>
      <c r="E4523" t="s">
        <v>1</v>
      </c>
      <c r="F4523" t="s">
        <v>0</v>
      </c>
      <c r="G4523">
        <v>67</v>
      </c>
      <c r="H4523">
        <v>9</v>
      </c>
      <c r="I4523">
        <v>1221.52</v>
      </c>
      <c r="J4523">
        <v>7</v>
      </c>
      <c r="K4523">
        <v>16</v>
      </c>
      <c r="L4523">
        <v>3</v>
      </c>
      <c r="M4523" t="s">
        <v>47</v>
      </c>
      <c r="N4523" s="2">
        <v>18.231641791044776</v>
      </c>
      <c r="O4523">
        <v>806</v>
      </c>
    </row>
    <row r="4524" spans="1:15" x14ac:dyDescent="0.2">
      <c r="A4524">
        <v>1837691</v>
      </c>
      <c r="B4524" t="s">
        <v>10</v>
      </c>
      <c r="C4524" t="s">
        <v>2</v>
      </c>
      <c r="D4524" t="s">
        <v>38</v>
      </c>
      <c r="E4524" t="s">
        <v>24</v>
      </c>
      <c r="F4524" t="s">
        <v>0</v>
      </c>
      <c r="G4524">
        <v>1</v>
      </c>
      <c r="H4524">
        <v>1</v>
      </c>
      <c r="I4524">
        <v>41.72</v>
      </c>
      <c r="J4524">
        <v>2</v>
      </c>
      <c r="K4524">
        <v>3</v>
      </c>
      <c r="L4524">
        <v>1</v>
      </c>
      <c r="M4524" t="s">
        <v>45</v>
      </c>
      <c r="N4524" s="2">
        <v>41.72</v>
      </c>
      <c r="O4524">
        <v>14</v>
      </c>
    </row>
    <row r="4525" spans="1:15" x14ac:dyDescent="0.2">
      <c r="A4525">
        <v>1837731</v>
      </c>
      <c r="B4525" t="s">
        <v>6</v>
      </c>
      <c r="C4525" t="s">
        <v>9</v>
      </c>
      <c r="D4525" t="s">
        <v>38</v>
      </c>
      <c r="E4525" t="s">
        <v>7</v>
      </c>
      <c r="F4525" t="s">
        <v>0</v>
      </c>
      <c r="G4525">
        <v>14</v>
      </c>
      <c r="H4525">
        <v>3</v>
      </c>
      <c r="I4525">
        <v>791.75</v>
      </c>
      <c r="J4525">
        <v>6</v>
      </c>
      <c r="K4525">
        <v>9</v>
      </c>
      <c r="L4525">
        <v>2</v>
      </c>
      <c r="M4525" t="s">
        <v>46</v>
      </c>
      <c r="N4525" s="2">
        <v>56.553571428571431</v>
      </c>
      <c r="O4525">
        <v>72</v>
      </c>
    </row>
    <row r="4526" spans="1:15" x14ac:dyDescent="0.2">
      <c r="A4526">
        <v>1837881</v>
      </c>
      <c r="B4526" t="s">
        <v>3</v>
      </c>
      <c r="C4526" t="s">
        <v>5</v>
      </c>
      <c r="D4526" t="s">
        <v>38</v>
      </c>
      <c r="E4526" t="s">
        <v>7</v>
      </c>
      <c r="F4526" t="s">
        <v>0</v>
      </c>
      <c r="G4526">
        <v>25</v>
      </c>
      <c r="H4526">
        <v>5</v>
      </c>
      <c r="I4526">
        <v>696.9</v>
      </c>
      <c r="J4526">
        <v>6</v>
      </c>
      <c r="K4526">
        <v>11</v>
      </c>
      <c r="L4526">
        <v>2</v>
      </c>
      <c r="M4526" t="s">
        <v>46</v>
      </c>
      <c r="N4526" s="2">
        <v>27.875999999999998</v>
      </c>
      <c r="O4526">
        <v>530</v>
      </c>
    </row>
    <row r="4527" spans="1:15" x14ac:dyDescent="0.2">
      <c r="A4527">
        <v>1838091</v>
      </c>
      <c r="B4527" t="s">
        <v>3</v>
      </c>
      <c r="C4527" t="s">
        <v>2</v>
      </c>
      <c r="D4527" t="s">
        <v>38</v>
      </c>
      <c r="E4527" t="s">
        <v>1</v>
      </c>
      <c r="F4527" t="s">
        <v>8</v>
      </c>
      <c r="G4527">
        <v>119</v>
      </c>
      <c r="H4527">
        <v>10</v>
      </c>
      <c r="I4527">
        <v>2739.34</v>
      </c>
      <c r="J4527">
        <v>10</v>
      </c>
      <c r="K4527">
        <v>20</v>
      </c>
      <c r="L4527">
        <v>3</v>
      </c>
      <c r="M4527" t="s">
        <v>47</v>
      </c>
      <c r="N4527" s="2">
        <v>23.019663865546221</v>
      </c>
      <c r="O4527">
        <v>950</v>
      </c>
    </row>
    <row r="4528" spans="1:15" x14ac:dyDescent="0.2">
      <c r="A4528">
        <v>1838281</v>
      </c>
      <c r="B4528" t="s">
        <v>6</v>
      </c>
      <c r="C4528" t="s">
        <v>2</v>
      </c>
      <c r="D4528" t="s">
        <v>38</v>
      </c>
      <c r="E4528" t="s">
        <v>1</v>
      </c>
      <c r="F4528" t="s">
        <v>0</v>
      </c>
      <c r="G4528">
        <v>66</v>
      </c>
      <c r="H4528">
        <v>9</v>
      </c>
      <c r="I4528">
        <v>754.74</v>
      </c>
      <c r="J4528">
        <v>6</v>
      </c>
      <c r="K4528">
        <v>15</v>
      </c>
      <c r="L4528">
        <v>3</v>
      </c>
      <c r="M4528" t="s">
        <v>47</v>
      </c>
      <c r="N4528" s="2">
        <v>11.435454545454546</v>
      </c>
      <c r="O4528">
        <v>646</v>
      </c>
    </row>
    <row r="4529" spans="1:15" x14ac:dyDescent="0.2">
      <c r="A4529">
        <v>1838471</v>
      </c>
      <c r="B4529" t="s">
        <v>6</v>
      </c>
      <c r="C4529" t="s">
        <v>2</v>
      </c>
      <c r="D4529" t="s">
        <v>38</v>
      </c>
      <c r="E4529" t="s">
        <v>4</v>
      </c>
      <c r="F4529" t="s">
        <v>0</v>
      </c>
      <c r="G4529">
        <v>27</v>
      </c>
      <c r="H4529">
        <v>5</v>
      </c>
      <c r="I4529">
        <v>554.62</v>
      </c>
      <c r="J4529">
        <v>5</v>
      </c>
      <c r="K4529">
        <v>10</v>
      </c>
      <c r="L4529">
        <v>2</v>
      </c>
      <c r="M4529" t="s">
        <v>46</v>
      </c>
      <c r="N4529" s="2">
        <v>20.541481481481483</v>
      </c>
      <c r="O4529">
        <v>480</v>
      </c>
    </row>
    <row r="4530" spans="1:15" x14ac:dyDescent="0.2">
      <c r="A4530">
        <v>1838661</v>
      </c>
      <c r="B4530" t="s">
        <v>6</v>
      </c>
      <c r="C4530" t="s">
        <v>2</v>
      </c>
      <c r="D4530" t="s">
        <v>38</v>
      </c>
      <c r="E4530" t="s">
        <v>7</v>
      </c>
      <c r="F4530" t="s">
        <v>0</v>
      </c>
      <c r="G4530">
        <v>32</v>
      </c>
      <c r="H4530">
        <v>6</v>
      </c>
      <c r="I4530">
        <v>1390.24</v>
      </c>
      <c r="J4530">
        <v>8</v>
      </c>
      <c r="K4530">
        <v>14</v>
      </c>
      <c r="L4530">
        <v>2</v>
      </c>
      <c r="M4530" t="s">
        <v>46</v>
      </c>
      <c r="N4530" s="2">
        <v>43.445</v>
      </c>
      <c r="O4530">
        <v>310</v>
      </c>
    </row>
    <row r="4531" spans="1:15" x14ac:dyDescent="0.2">
      <c r="A4531">
        <v>1838701</v>
      </c>
      <c r="B4531" t="s">
        <v>3</v>
      </c>
      <c r="C4531" t="s">
        <v>2</v>
      </c>
      <c r="D4531" t="s">
        <v>38</v>
      </c>
      <c r="E4531" t="s">
        <v>4</v>
      </c>
      <c r="F4531" t="s">
        <v>0</v>
      </c>
      <c r="G4531">
        <v>50</v>
      </c>
      <c r="H4531">
        <v>8</v>
      </c>
      <c r="I4531">
        <v>1923.77</v>
      </c>
      <c r="J4531">
        <v>9</v>
      </c>
      <c r="K4531">
        <v>17</v>
      </c>
      <c r="L4531">
        <v>3</v>
      </c>
      <c r="M4531" t="s">
        <v>47</v>
      </c>
      <c r="N4531" s="2">
        <v>38.4754</v>
      </c>
      <c r="O4531">
        <v>1010</v>
      </c>
    </row>
    <row r="4532" spans="1:15" x14ac:dyDescent="0.2">
      <c r="A4532">
        <v>1838851</v>
      </c>
      <c r="B4532" t="s">
        <v>10</v>
      </c>
      <c r="C4532" t="s">
        <v>2</v>
      </c>
      <c r="D4532" t="s">
        <v>38</v>
      </c>
      <c r="E4532" t="s">
        <v>1</v>
      </c>
      <c r="F4532" t="s">
        <v>8</v>
      </c>
      <c r="G4532">
        <v>1</v>
      </c>
      <c r="H4532">
        <v>1</v>
      </c>
      <c r="I4532">
        <v>16</v>
      </c>
      <c r="J4532">
        <v>1</v>
      </c>
      <c r="K4532">
        <v>2</v>
      </c>
      <c r="L4532">
        <v>1</v>
      </c>
      <c r="M4532" t="s">
        <v>45</v>
      </c>
      <c r="N4532" s="2">
        <v>16</v>
      </c>
      <c r="O4532">
        <v>4</v>
      </c>
    </row>
    <row r="4533" spans="1:15" x14ac:dyDescent="0.2">
      <c r="A4533">
        <v>1839101</v>
      </c>
      <c r="B4533" t="s">
        <v>3</v>
      </c>
      <c r="C4533" t="s">
        <v>2</v>
      </c>
      <c r="D4533" t="s">
        <v>38</v>
      </c>
      <c r="E4533" t="s">
        <v>4</v>
      </c>
      <c r="F4533" t="s">
        <v>0</v>
      </c>
      <c r="G4533">
        <v>82</v>
      </c>
      <c r="H4533">
        <v>9</v>
      </c>
      <c r="I4533">
        <v>3791.82</v>
      </c>
      <c r="J4533">
        <v>10</v>
      </c>
      <c r="K4533">
        <v>19</v>
      </c>
      <c r="L4533">
        <v>3</v>
      </c>
      <c r="M4533" t="s">
        <v>47</v>
      </c>
      <c r="N4533" s="2">
        <v>46.241707317073171</v>
      </c>
      <c r="O4533">
        <v>2273</v>
      </c>
    </row>
    <row r="4534" spans="1:15" x14ac:dyDescent="0.2">
      <c r="A4534">
        <v>1839631</v>
      </c>
      <c r="B4534" t="s">
        <v>3</v>
      </c>
      <c r="C4534" t="s">
        <v>2</v>
      </c>
      <c r="D4534" t="s">
        <v>38</v>
      </c>
      <c r="E4534" t="s">
        <v>1</v>
      </c>
      <c r="F4534" t="s">
        <v>0</v>
      </c>
      <c r="G4534">
        <v>40</v>
      </c>
      <c r="H4534">
        <v>7</v>
      </c>
      <c r="I4534">
        <v>2427.81</v>
      </c>
      <c r="J4534">
        <v>9</v>
      </c>
      <c r="K4534">
        <v>16</v>
      </c>
      <c r="L4534">
        <v>3</v>
      </c>
      <c r="M4534" t="s">
        <v>47</v>
      </c>
      <c r="N4534" s="2">
        <v>60.695250000000001</v>
      </c>
      <c r="O4534">
        <v>1302</v>
      </c>
    </row>
    <row r="4535" spans="1:15" x14ac:dyDescent="0.2">
      <c r="A4535">
        <v>1839781</v>
      </c>
      <c r="B4535" t="s">
        <v>3</v>
      </c>
      <c r="C4535" t="s">
        <v>2</v>
      </c>
      <c r="D4535" t="s">
        <v>38</v>
      </c>
      <c r="E4535" t="s">
        <v>1</v>
      </c>
      <c r="F4535" t="s">
        <v>0</v>
      </c>
      <c r="G4535">
        <v>51</v>
      </c>
      <c r="H4535">
        <v>8</v>
      </c>
      <c r="I4535">
        <v>1889.02</v>
      </c>
      <c r="J4535">
        <v>8</v>
      </c>
      <c r="K4535">
        <v>16</v>
      </c>
      <c r="L4535">
        <v>3</v>
      </c>
      <c r="M4535" t="s">
        <v>47</v>
      </c>
      <c r="N4535" s="2">
        <v>37.039607843137254</v>
      </c>
      <c r="O4535">
        <v>791</v>
      </c>
    </row>
    <row r="4536" spans="1:15" x14ac:dyDescent="0.2">
      <c r="A4536">
        <v>1840191</v>
      </c>
      <c r="B4536" t="s">
        <v>3</v>
      </c>
      <c r="C4536" t="s">
        <v>2</v>
      </c>
      <c r="D4536" t="s">
        <v>38</v>
      </c>
      <c r="E4536" t="s">
        <v>1</v>
      </c>
      <c r="F4536" t="s">
        <v>0</v>
      </c>
      <c r="G4536">
        <v>63</v>
      </c>
      <c r="H4536">
        <v>9</v>
      </c>
      <c r="I4536">
        <v>1197.76</v>
      </c>
      <c r="J4536">
        <v>7</v>
      </c>
      <c r="K4536">
        <v>16</v>
      </c>
      <c r="L4536">
        <v>3</v>
      </c>
      <c r="M4536" t="s">
        <v>47</v>
      </c>
      <c r="N4536" s="2">
        <v>19.012063492063493</v>
      </c>
      <c r="O4536">
        <v>964</v>
      </c>
    </row>
    <row r="4537" spans="1:15" x14ac:dyDescent="0.2">
      <c r="A4537">
        <v>1840231</v>
      </c>
      <c r="B4537" t="s">
        <v>13</v>
      </c>
      <c r="C4537" t="s">
        <v>2</v>
      </c>
      <c r="D4537" t="s">
        <v>38</v>
      </c>
      <c r="E4537" t="s">
        <v>1</v>
      </c>
      <c r="F4537" t="s">
        <v>0</v>
      </c>
      <c r="G4537">
        <v>21</v>
      </c>
      <c r="H4537">
        <v>4</v>
      </c>
      <c r="I4537">
        <v>1090.01</v>
      </c>
      <c r="J4537">
        <v>7</v>
      </c>
      <c r="K4537">
        <v>11</v>
      </c>
      <c r="L4537">
        <v>2</v>
      </c>
      <c r="M4537" t="s">
        <v>46</v>
      </c>
      <c r="N4537" s="2">
        <v>51.905238095238097</v>
      </c>
      <c r="O4537">
        <v>545</v>
      </c>
    </row>
    <row r="4538" spans="1:15" x14ac:dyDescent="0.2">
      <c r="A4538">
        <v>1840381</v>
      </c>
      <c r="B4538" t="s">
        <v>6</v>
      </c>
      <c r="C4538" t="s">
        <v>11</v>
      </c>
      <c r="D4538" t="s">
        <v>38</v>
      </c>
      <c r="E4538" t="s">
        <v>7</v>
      </c>
      <c r="F4538" t="s">
        <v>0</v>
      </c>
      <c r="G4538">
        <v>12</v>
      </c>
      <c r="H4538">
        <v>3</v>
      </c>
      <c r="I4538">
        <v>177.38</v>
      </c>
      <c r="J4538">
        <v>3</v>
      </c>
      <c r="K4538">
        <v>6</v>
      </c>
      <c r="L4538">
        <v>1</v>
      </c>
      <c r="M4538" t="s">
        <v>45</v>
      </c>
      <c r="N4538" s="2">
        <v>14.781666666666666</v>
      </c>
      <c r="O4538">
        <v>107</v>
      </c>
    </row>
    <row r="4539" spans="1:15" x14ac:dyDescent="0.2">
      <c r="A4539">
        <v>1840421</v>
      </c>
      <c r="B4539" t="s">
        <v>3</v>
      </c>
      <c r="C4539" t="s">
        <v>12</v>
      </c>
      <c r="D4539" t="s">
        <v>39</v>
      </c>
      <c r="E4539" t="s">
        <v>7</v>
      </c>
      <c r="F4539" t="s">
        <v>0</v>
      </c>
      <c r="G4539">
        <v>33</v>
      </c>
      <c r="H4539">
        <v>6</v>
      </c>
      <c r="I4539">
        <v>692.68999999999994</v>
      </c>
      <c r="J4539">
        <v>6</v>
      </c>
      <c r="K4539">
        <v>12</v>
      </c>
      <c r="L4539">
        <v>2</v>
      </c>
      <c r="M4539" t="s">
        <v>46</v>
      </c>
      <c r="N4539" s="2">
        <v>20.990606060606058</v>
      </c>
      <c r="O4539">
        <v>442</v>
      </c>
    </row>
    <row r="4540" spans="1:15" x14ac:dyDescent="0.2">
      <c r="A4540">
        <v>1840571</v>
      </c>
      <c r="B4540" t="s">
        <v>3</v>
      </c>
      <c r="C4540" t="s">
        <v>2</v>
      </c>
      <c r="D4540" t="s">
        <v>38</v>
      </c>
      <c r="E4540" t="s">
        <v>4</v>
      </c>
      <c r="F4540" t="s">
        <v>0</v>
      </c>
      <c r="G4540">
        <v>90</v>
      </c>
      <c r="H4540">
        <v>9</v>
      </c>
      <c r="I4540">
        <v>4525.1000000000004</v>
      </c>
      <c r="J4540">
        <v>10</v>
      </c>
      <c r="K4540">
        <v>19</v>
      </c>
      <c r="L4540">
        <v>3</v>
      </c>
      <c r="M4540" t="s">
        <v>47</v>
      </c>
      <c r="N4540" s="2">
        <v>50.278888888888893</v>
      </c>
      <c r="O4540">
        <v>2034</v>
      </c>
    </row>
    <row r="4541" spans="1:15" x14ac:dyDescent="0.2">
      <c r="A4541">
        <v>1840951</v>
      </c>
      <c r="B4541" t="s">
        <v>6</v>
      </c>
      <c r="C4541" t="s">
        <v>5</v>
      </c>
      <c r="D4541" t="s">
        <v>38</v>
      </c>
      <c r="E4541" t="s">
        <v>4</v>
      </c>
      <c r="F4541" t="s">
        <v>0</v>
      </c>
      <c r="G4541">
        <v>6</v>
      </c>
      <c r="H4541">
        <v>2</v>
      </c>
      <c r="I4541">
        <v>102.26</v>
      </c>
      <c r="J4541">
        <v>2</v>
      </c>
      <c r="K4541">
        <v>4</v>
      </c>
      <c r="L4541">
        <v>1</v>
      </c>
      <c r="M4541" t="s">
        <v>45</v>
      </c>
      <c r="N4541" s="2">
        <v>17.043333333333333</v>
      </c>
      <c r="O4541">
        <v>105</v>
      </c>
    </row>
    <row r="4542" spans="1:15" x14ac:dyDescent="0.2">
      <c r="A4542">
        <v>1841011</v>
      </c>
      <c r="B4542" t="s">
        <v>3</v>
      </c>
      <c r="C4542" t="s">
        <v>2</v>
      </c>
      <c r="D4542" t="s">
        <v>38</v>
      </c>
      <c r="E4542" t="s">
        <v>1</v>
      </c>
      <c r="F4542" t="s">
        <v>8</v>
      </c>
      <c r="G4542">
        <v>50</v>
      </c>
      <c r="H4542">
        <v>8</v>
      </c>
      <c r="I4542">
        <v>928.48</v>
      </c>
      <c r="J4542">
        <v>6</v>
      </c>
      <c r="K4542">
        <v>14</v>
      </c>
      <c r="L4542">
        <v>2</v>
      </c>
      <c r="M4542" t="s">
        <v>46</v>
      </c>
      <c r="N4542" s="2">
        <v>18.569600000000001</v>
      </c>
      <c r="O4542">
        <v>665</v>
      </c>
    </row>
    <row r="4543" spans="1:15" x14ac:dyDescent="0.2">
      <c r="A4543">
        <v>1841161</v>
      </c>
      <c r="B4543" t="s">
        <v>3</v>
      </c>
      <c r="C4543" t="s">
        <v>5</v>
      </c>
      <c r="D4543" t="s">
        <v>38</v>
      </c>
      <c r="E4543" t="s">
        <v>7</v>
      </c>
      <c r="F4543" t="s">
        <v>8</v>
      </c>
      <c r="G4543">
        <v>65</v>
      </c>
      <c r="H4543">
        <v>9</v>
      </c>
      <c r="I4543">
        <v>1893.84</v>
      </c>
      <c r="J4543">
        <v>9</v>
      </c>
      <c r="K4543">
        <v>18</v>
      </c>
      <c r="L4543">
        <v>3</v>
      </c>
      <c r="M4543" t="s">
        <v>47</v>
      </c>
      <c r="N4543" s="2">
        <v>29.135999999999999</v>
      </c>
      <c r="O4543">
        <v>573</v>
      </c>
    </row>
    <row r="4544" spans="1:15" x14ac:dyDescent="0.2">
      <c r="A4544">
        <v>1841731</v>
      </c>
      <c r="B4544" t="s">
        <v>10</v>
      </c>
      <c r="C4544" t="s">
        <v>12</v>
      </c>
      <c r="D4544" t="s">
        <v>38</v>
      </c>
      <c r="E4544" t="s">
        <v>4</v>
      </c>
      <c r="F4544" t="s">
        <v>0</v>
      </c>
      <c r="G4544">
        <v>2</v>
      </c>
      <c r="H4544">
        <v>1</v>
      </c>
      <c r="I4544">
        <v>70.16</v>
      </c>
      <c r="J4544">
        <v>2</v>
      </c>
      <c r="K4544">
        <v>3</v>
      </c>
      <c r="L4544">
        <v>1</v>
      </c>
      <c r="M4544" t="s">
        <v>45</v>
      </c>
      <c r="N4544" s="2">
        <v>35.08</v>
      </c>
      <c r="O4544">
        <v>3</v>
      </c>
    </row>
    <row r="4545" spans="1:15" x14ac:dyDescent="0.2">
      <c r="A4545">
        <v>1841881</v>
      </c>
      <c r="B4545" t="s">
        <v>6</v>
      </c>
      <c r="C4545" t="s">
        <v>5</v>
      </c>
      <c r="D4545" t="s">
        <v>38</v>
      </c>
      <c r="E4545" t="s">
        <v>4</v>
      </c>
      <c r="F4545" t="s">
        <v>0</v>
      </c>
      <c r="G4545">
        <v>2</v>
      </c>
      <c r="H4545">
        <v>1</v>
      </c>
      <c r="I4545">
        <v>145.99</v>
      </c>
      <c r="J4545">
        <v>3</v>
      </c>
      <c r="K4545">
        <v>4</v>
      </c>
      <c r="L4545">
        <v>1</v>
      </c>
      <c r="M4545" t="s">
        <v>45</v>
      </c>
      <c r="N4545" s="2">
        <v>72.995000000000005</v>
      </c>
      <c r="O4545">
        <v>48</v>
      </c>
    </row>
    <row r="4546" spans="1:15" x14ac:dyDescent="0.2">
      <c r="A4546">
        <v>1842091</v>
      </c>
      <c r="B4546" t="s">
        <v>3</v>
      </c>
      <c r="C4546" t="s">
        <v>5</v>
      </c>
      <c r="D4546" t="s">
        <v>38</v>
      </c>
      <c r="E4546" t="s">
        <v>4</v>
      </c>
      <c r="F4546" t="s">
        <v>0</v>
      </c>
      <c r="G4546">
        <v>17</v>
      </c>
      <c r="H4546">
        <v>4</v>
      </c>
      <c r="I4546">
        <v>1167.78</v>
      </c>
      <c r="J4546">
        <v>7</v>
      </c>
      <c r="K4546">
        <v>11</v>
      </c>
      <c r="L4546">
        <v>2</v>
      </c>
      <c r="M4546" t="s">
        <v>46</v>
      </c>
      <c r="N4546" s="2">
        <v>68.692941176470583</v>
      </c>
      <c r="O4546">
        <v>837</v>
      </c>
    </row>
    <row r="4547" spans="1:15" x14ac:dyDescent="0.2">
      <c r="A4547">
        <v>1842281</v>
      </c>
      <c r="B4547" t="s">
        <v>3</v>
      </c>
      <c r="C4547" t="s">
        <v>5</v>
      </c>
      <c r="D4547" t="s">
        <v>38</v>
      </c>
      <c r="E4547" t="s">
        <v>1</v>
      </c>
      <c r="F4547" t="s">
        <v>8</v>
      </c>
      <c r="G4547">
        <v>61</v>
      </c>
      <c r="H4547">
        <v>8</v>
      </c>
      <c r="I4547">
        <v>3120.36</v>
      </c>
      <c r="J4547">
        <v>10</v>
      </c>
      <c r="K4547">
        <v>18</v>
      </c>
      <c r="L4547">
        <v>3</v>
      </c>
      <c r="M4547" t="s">
        <v>47</v>
      </c>
      <c r="N4547" s="2">
        <v>51.15344262295082</v>
      </c>
      <c r="O4547">
        <v>1919</v>
      </c>
    </row>
    <row r="4548" spans="1:15" x14ac:dyDescent="0.2">
      <c r="A4548">
        <v>1842471</v>
      </c>
      <c r="B4548" t="s">
        <v>3</v>
      </c>
      <c r="C4548" t="s">
        <v>2</v>
      </c>
      <c r="D4548" t="s">
        <v>38</v>
      </c>
      <c r="E4548" t="s">
        <v>4</v>
      </c>
      <c r="F4548" t="s">
        <v>0</v>
      </c>
      <c r="G4548">
        <v>46</v>
      </c>
      <c r="H4548">
        <v>7</v>
      </c>
      <c r="I4548">
        <v>2014.22</v>
      </c>
      <c r="J4548">
        <v>9</v>
      </c>
      <c r="K4548">
        <v>16</v>
      </c>
      <c r="L4548">
        <v>3</v>
      </c>
      <c r="M4548" t="s">
        <v>47</v>
      </c>
      <c r="N4548" s="2">
        <v>43.787391304347828</v>
      </c>
      <c r="O4548">
        <v>1810</v>
      </c>
    </row>
    <row r="4549" spans="1:15" x14ac:dyDescent="0.2">
      <c r="A4549">
        <v>1842661</v>
      </c>
      <c r="B4549" t="s">
        <v>6</v>
      </c>
      <c r="C4549" t="s">
        <v>5</v>
      </c>
      <c r="D4549" t="s">
        <v>38</v>
      </c>
      <c r="E4549" t="s">
        <v>1</v>
      </c>
      <c r="F4549" t="s">
        <v>0</v>
      </c>
      <c r="G4549">
        <v>26</v>
      </c>
      <c r="H4549">
        <v>5</v>
      </c>
      <c r="I4549">
        <v>169.23</v>
      </c>
      <c r="J4549">
        <v>3</v>
      </c>
      <c r="K4549">
        <v>8</v>
      </c>
      <c r="L4549">
        <v>2</v>
      </c>
      <c r="M4549" t="s">
        <v>46</v>
      </c>
      <c r="N4549" s="2">
        <v>6.5088461538461537</v>
      </c>
      <c r="O4549">
        <v>100</v>
      </c>
    </row>
    <row r="4550" spans="1:15" x14ac:dyDescent="0.2">
      <c r="A4550">
        <v>1842701</v>
      </c>
      <c r="B4550" t="s">
        <v>6</v>
      </c>
      <c r="C4550" t="s">
        <v>5</v>
      </c>
      <c r="D4550" t="s">
        <v>38</v>
      </c>
      <c r="E4550" t="s">
        <v>4</v>
      </c>
      <c r="F4550" t="s">
        <v>0</v>
      </c>
      <c r="G4550">
        <v>14</v>
      </c>
      <c r="H4550">
        <v>3</v>
      </c>
      <c r="I4550">
        <v>554.61</v>
      </c>
      <c r="J4550">
        <v>5</v>
      </c>
      <c r="K4550">
        <v>8</v>
      </c>
      <c r="L4550">
        <v>2</v>
      </c>
      <c r="M4550" t="s">
        <v>46</v>
      </c>
      <c r="N4550" s="2">
        <v>39.615000000000002</v>
      </c>
      <c r="O4550">
        <v>113</v>
      </c>
    </row>
    <row r="4551" spans="1:15" x14ac:dyDescent="0.2">
      <c r="A4551">
        <v>1843251</v>
      </c>
      <c r="B4551" t="s">
        <v>3</v>
      </c>
      <c r="C4551" t="s">
        <v>11</v>
      </c>
      <c r="D4551" t="s">
        <v>38</v>
      </c>
      <c r="E4551" t="s">
        <v>1</v>
      </c>
      <c r="F4551" t="s">
        <v>0</v>
      </c>
      <c r="G4551">
        <v>78</v>
      </c>
      <c r="H4551">
        <v>9</v>
      </c>
      <c r="I4551">
        <v>1230.98</v>
      </c>
      <c r="J4551">
        <v>7</v>
      </c>
      <c r="K4551">
        <v>16</v>
      </c>
      <c r="L4551">
        <v>3</v>
      </c>
      <c r="M4551" t="s">
        <v>47</v>
      </c>
      <c r="N4551" s="2">
        <v>15.781794871794872</v>
      </c>
      <c r="O4551">
        <v>1015</v>
      </c>
    </row>
    <row r="4552" spans="1:15" x14ac:dyDescent="0.2">
      <c r="A4552">
        <v>1843631</v>
      </c>
      <c r="B4552" t="s">
        <v>3</v>
      </c>
      <c r="C4552" t="s">
        <v>2</v>
      </c>
      <c r="D4552" t="s">
        <v>38</v>
      </c>
      <c r="E4552" t="s">
        <v>7</v>
      </c>
      <c r="F4552" t="s">
        <v>0</v>
      </c>
      <c r="G4552">
        <v>59</v>
      </c>
      <c r="H4552">
        <v>8</v>
      </c>
      <c r="I4552">
        <v>3671.18</v>
      </c>
      <c r="J4552">
        <v>10</v>
      </c>
      <c r="K4552">
        <v>18</v>
      </c>
      <c r="L4552">
        <v>3</v>
      </c>
      <c r="M4552" t="s">
        <v>47</v>
      </c>
      <c r="N4552" s="2">
        <v>62.223389830508474</v>
      </c>
      <c r="O4552">
        <v>1431</v>
      </c>
    </row>
    <row r="4553" spans="1:15" x14ac:dyDescent="0.2">
      <c r="A4553">
        <v>1843781</v>
      </c>
      <c r="B4553" t="s">
        <v>3</v>
      </c>
      <c r="C4553" t="s">
        <v>2</v>
      </c>
      <c r="D4553" t="s">
        <v>38</v>
      </c>
      <c r="E4553" t="s">
        <v>1</v>
      </c>
      <c r="F4553" t="s">
        <v>8</v>
      </c>
      <c r="G4553">
        <v>73</v>
      </c>
      <c r="H4553">
        <v>9</v>
      </c>
      <c r="I4553">
        <v>2845.34</v>
      </c>
      <c r="J4553">
        <v>10</v>
      </c>
      <c r="K4553">
        <v>19</v>
      </c>
      <c r="L4553">
        <v>3</v>
      </c>
      <c r="M4553" t="s">
        <v>47</v>
      </c>
      <c r="N4553" s="2">
        <v>38.977260273972604</v>
      </c>
      <c r="O4553">
        <v>1410</v>
      </c>
    </row>
    <row r="4554" spans="1:15" x14ac:dyDescent="0.2">
      <c r="A4554">
        <v>1843821</v>
      </c>
      <c r="B4554" t="s">
        <v>6</v>
      </c>
      <c r="C4554" t="s">
        <v>9</v>
      </c>
      <c r="D4554" t="s">
        <v>38</v>
      </c>
      <c r="E4554" t="s">
        <v>1</v>
      </c>
      <c r="F4554" t="s">
        <v>0</v>
      </c>
      <c r="G4554">
        <v>15</v>
      </c>
      <c r="H4554">
        <v>4</v>
      </c>
      <c r="I4554">
        <v>298.75</v>
      </c>
      <c r="J4554">
        <v>4</v>
      </c>
      <c r="K4554">
        <v>8</v>
      </c>
      <c r="L4554">
        <v>2</v>
      </c>
      <c r="M4554" t="s">
        <v>46</v>
      </c>
      <c r="N4554" s="2">
        <v>19.916666666666668</v>
      </c>
      <c r="O4554">
        <v>80</v>
      </c>
    </row>
    <row r="4555" spans="1:15" x14ac:dyDescent="0.2">
      <c r="A4555">
        <v>1843971</v>
      </c>
      <c r="B4555" t="s">
        <v>6</v>
      </c>
      <c r="C4555" t="s">
        <v>12</v>
      </c>
      <c r="D4555" t="s">
        <v>38</v>
      </c>
      <c r="E4555" t="s">
        <v>7</v>
      </c>
      <c r="F4555" t="s">
        <v>0</v>
      </c>
      <c r="G4555">
        <v>47</v>
      </c>
      <c r="H4555">
        <v>8</v>
      </c>
      <c r="I4555">
        <v>395.37</v>
      </c>
      <c r="J4555">
        <v>4</v>
      </c>
      <c r="K4555">
        <v>12</v>
      </c>
      <c r="L4555">
        <v>2</v>
      </c>
      <c r="M4555" t="s">
        <v>46</v>
      </c>
      <c r="N4555" s="2">
        <v>8.4121276595744678</v>
      </c>
      <c r="O4555">
        <v>301</v>
      </c>
    </row>
    <row r="4556" spans="1:15" x14ac:dyDescent="0.2">
      <c r="A4556">
        <v>1844031</v>
      </c>
      <c r="B4556" t="s">
        <v>3</v>
      </c>
      <c r="C4556" t="s">
        <v>2</v>
      </c>
      <c r="D4556" t="s">
        <v>38</v>
      </c>
      <c r="E4556" t="s">
        <v>1</v>
      </c>
      <c r="F4556" t="s">
        <v>0</v>
      </c>
      <c r="G4556">
        <v>25</v>
      </c>
      <c r="H4556">
        <v>5</v>
      </c>
      <c r="I4556">
        <v>1352.11</v>
      </c>
      <c r="J4556">
        <v>8</v>
      </c>
      <c r="K4556">
        <v>13</v>
      </c>
      <c r="L4556">
        <v>2</v>
      </c>
      <c r="M4556" t="s">
        <v>46</v>
      </c>
      <c r="N4556" s="2">
        <v>54.084399999999995</v>
      </c>
      <c r="O4556">
        <v>1083</v>
      </c>
    </row>
    <row r="4557" spans="1:15" x14ac:dyDescent="0.2">
      <c r="A4557">
        <v>1844221</v>
      </c>
      <c r="B4557" t="s">
        <v>3</v>
      </c>
      <c r="C4557" t="s">
        <v>5</v>
      </c>
      <c r="D4557" t="s">
        <v>38</v>
      </c>
      <c r="E4557" t="s">
        <v>4</v>
      </c>
      <c r="F4557" t="s">
        <v>0</v>
      </c>
      <c r="G4557">
        <v>22</v>
      </c>
      <c r="H4557">
        <v>5</v>
      </c>
      <c r="I4557">
        <v>374.9</v>
      </c>
      <c r="J4557">
        <v>4</v>
      </c>
      <c r="K4557">
        <v>9</v>
      </c>
      <c r="L4557">
        <v>2</v>
      </c>
      <c r="M4557" t="s">
        <v>46</v>
      </c>
      <c r="N4557" s="2">
        <v>17.040909090909089</v>
      </c>
      <c r="O4557">
        <v>349</v>
      </c>
    </row>
    <row r="4558" spans="1:15" x14ac:dyDescent="0.2">
      <c r="A4558">
        <v>1844371</v>
      </c>
      <c r="B4558" t="s">
        <v>3</v>
      </c>
      <c r="C4558" t="s">
        <v>5</v>
      </c>
      <c r="D4558" t="s">
        <v>38</v>
      </c>
      <c r="E4558" t="s">
        <v>7</v>
      </c>
      <c r="F4558" t="s">
        <v>0</v>
      </c>
      <c r="G4558">
        <v>12</v>
      </c>
      <c r="H4558">
        <v>3</v>
      </c>
      <c r="I4558">
        <v>579.71</v>
      </c>
      <c r="J4558">
        <v>5</v>
      </c>
      <c r="K4558">
        <v>8</v>
      </c>
      <c r="L4558">
        <v>2</v>
      </c>
      <c r="M4558" t="s">
        <v>46</v>
      </c>
      <c r="N4558" s="2">
        <v>48.30916666666667</v>
      </c>
      <c r="O4558">
        <v>290</v>
      </c>
    </row>
    <row r="4559" spans="1:15" x14ac:dyDescent="0.2">
      <c r="A4559">
        <v>1844411</v>
      </c>
      <c r="B4559" t="s">
        <v>6</v>
      </c>
      <c r="C4559" t="s">
        <v>2</v>
      </c>
      <c r="D4559" t="s">
        <v>38</v>
      </c>
      <c r="E4559" t="s">
        <v>1</v>
      </c>
      <c r="F4559" t="s">
        <v>8</v>
      </c>
      <c r="G4559">
        <v>2</v>
      </c>
      <c r="H4559">
        <v>1</v>
      </c>
      <c r="I4559">
        <v>25.55</v>
      </c>
      <c r="J4559">
        <v>2</v>
      </c>
      <c r="K4559">
        <v>3</v>
      </c>
      <c r="L4559">
        <v>1</v>
      </c>
      <c r="M4559" t="s">
        <v>45</v>
      </c>
      <c r="N4559" s="2">
        <v>12.775</v>
      </c>
      <c r="O4559">
        <v>11</v>
      </c>
    </row>
    <row r="4560" spans="1:15" x14ac:dyDescent="0.2">
      <c r="A4560">
        <v>1844601</v>
      </c>
      <c r="B4560" t="s">
        <v>3</v>
      </c>
      <c r="C4560" t="s">
        <v>2</v>
      </c>
      <c r="D4560" t="s">
        <v>38</v>
      </c>
      <c r="E4560" t="s">
        <v>1</v>
      </c>
      <c r="F4560" t="s">
        <v>8</v>
      </c>
      <c r="G4560">
        <v>31</v>
      </c>
      <c r="H4560">
        <v>6</v>
      </c>
      <c r="I4560">
        <v>1337.82</v>
      </c>
      <c r="J4560">
        <v>7</v>
      </c>
      <c r="K4560">
        <v>13</v>
      </c>
      <c r="L4560">
        <v>2</v>
      </c>
      <c r="M4560" t="s">
        <v>46</v>
      </c>
      <c r="N4560" s="2">
        <v>43.155483870967743</v>
      </c>
      <c r="O4560">
        <v>888</v>
      </c>
    </row>
    <row r="4561" spans="1:15" x14ac:dyDescent="0.2">
      <c r="A4561">
        <v>1844941</v>
      </c>
      <c r="B4561" t="s">
        <v>3</v>
      </c>
      <c r="C4561" t="s">
        <v>2</v>
      </c>
      <c r="D4561" t="s">
        <v>38</v>
      </c>
      <c r="E4561" t="s">
        <v>1</v>
      </c>
      <c r="F4561" t="s">
        <v>0</v>
      </c>
      <c r="G4561">
        <v>25</v>
      </c>
      <c r="H4561">
        <v>5</v>
      </c>
      <c r="I4561">
        <v>992.16</v>
      </c>
      <c r="J4561">
        <v>7</v>
      </c>
      <c r="K4561">
        <v>12</v>
      </c>
      <c r="L4561">
        <v>2</v>
      </c>
      <c r="M4561" t="s">
        <v>46</v>
      </c>
      <c r="N4561" s="2">
        <v>39.686399999999999</v>
      </c>
      <c r="O4561">
        <v>841</v>
      </c>
    </row>
    <row r="4562" spans="1:15" x14ac:dyDescent="0.2">
      <c r="A4562">
        <v>1845001</v>
      </c>
      <c r="B4562" t="s">
        <v>3</v>
      </c>
      <c r="C4562" t="s">
        <v>5</v>
      </c>
      <c r="D4562" t="s">
        <v>38</v>
      </c>
      <c r="E4562" t="s">
        <v>4</v>
      </c>
      <c r="F4562" t="s">
        <v>0</v>
      </c>
      <c r="G4562">
        <v>98</v>
      </c>
      <c r="H4562">
        <v>9</v>
      </c>
      <c r="I4562">
        <v>3733.48</v>
      </c>
      <c r="J4562">
        <v>10</v>
      </c>
      <c r="K4562">
        <v>19</v>
      </c>
      <c r="L4562">
        <v>3</v>
      </c>
      <c r="M4562" t="s">
        <v>47</v>
      </c>
      <c r="N4562" s="2">
        <v>38.096734693877551</v>
      </c>
      <c r="O4562">
        <v>1850</v>
      </c>
    </row>
    <row r="4563" spans="1:15" x14ac:dyDescent="0.2">
      <c r="A4563">
        <v>1845341</v>
      </c>
      <c r="B4563" t="s">
        <v>6</v>
      </c>
      <c r="C4563" t="s">
        <v>5</v>
      </c>
      <c r="D4563" t="s">
        <v>38</v>
      </c>
      <c r="E4563" t="s">
        <v>7</v>
      </c>
      <c r="F4563" t="s">
        <v>0</v>
      </c>
      <c r="G4563">
        <v>14</v>
      </c>
      <c r="H4563">
        <v>3</v>
      </c>
      <c r="I4563">
        <v>113.02</v>
      </c>
      <c r="J4563">
        <v>3</v>
      </c>
      <c r="K4563">
        <v>6</v>
      </c>
      <c r="L4563">
        <v>1</v>
      </c>
      <c r="M4563" t="s">
        <v>45</v>
      </c>
      <c r="N4563" s="2">
        <v>8.0728571428571421</v>
      </c>
      <c r="O4563">
        <v>50</v>
      </c>
    </row>
    <row r="4564" spans="1:15" x14ac:dyDescent="0.2">
      <c r="A4564">
        <v>1845681</v>
      </c>
      <c r="B4564" t="s">
        <v>3</v>
      </c>
      <c r="C4564" t="s">
        <v>5</v>
      </c>
      <c r="D4564" t="s">
        <v>38</v>
      </c>
      <c r="E4564" t="s">
        <v>7</v>
      </c>
      <c r="F4564" t="s">
        <v>0</v>
      </c>
      <c r="G4564">
        <v>31</v>
      </c>
      <c r="H4564">
        <v>6</v>
      </c>
      <c r="I4564">
        <v>842.72</v>
      </c>
      <c r="J4564">
        <v>6</v>
      </c>
      <c r="K4564">
        <v>12</v>
      </c>
      <c r="L4564">
        <v>2</v>
      </c>
      <c r="M4564" t="s">
        <v>46</v>
      </c>
      <c r="N4564" s="2">
        <v>27.184516129032257</v>
      </c>
      <c r="O4564">
        <v>463</v>
      </c>
    </row>
    <row r="4565" spans="1:15" x14ac:dyDescent="0.2">
      <c r="A4565">
        <v>1845871</v>
      </c>
      <c r="B4565" t="s">
        <v>6</v>
      </c>
      <c r="C4565" t="s">
        <v>12</v>
      </c>
      <c r="D4565" t="s">
        <v>38</v>
      </c>
      <c r="E4565" t="s">
        <v>1</v>
      </c>
      <c r="F4565" t="s">
        <v>0</v>
      </c>
      <c r="G4565">
        <v>11</v>
      </c>
      <c r="H4565">
        <v>3</v>
      </c>
      <c r="I4565">
        <v>51.05</v>
      </c>
      <c r="J4565">
        <v>2</v>
      </c>
      <c r="K4565">
        <v>5</v>
      </c>
      <c r="L4565">
        <v>1</v>
      </c>
      <c r="M4565" t="s">
        <v>45</v>
      </c>
      <c r="N4565" s="2">
        <v>4.6409090909090907</v>
      </c>
      <c r="O4565">
        <v>93</v>
      </c>
    </row>
    <row r="4566" spans="1:15" x14ac:dyDescent="0.2">
      <c r="A4566">
        <v>1846081</v>
      </c>
      <c r="B4566" t="s">
        <v>10</v>
      </c>
      <c r="C4566" t="s">
        <v>2</v>
      </c>
      <c r="D4566" t="s">
        <v>38</v>
      </c>
      <c r="E4566" t="s">
        <v>1</v>
      </c>
      <c r="F4566" t="s">
        <v>0</v>
      </c>
      <c r="G4566">
        <v>1</v>
      </c>
      <c r="H4566">
        <v>1</v>
      </c>
      <c r="I4566">
        <v>66.010000000000005</v>
      </c>
      <c r="J4566">
        <v>2</v>
      </c>
      <c r="K4566">
        <v>3</v>
      </c>
      <c r="L4566">
        <v>1</v>
      </c>
      <c r="M4566" t="s">
        <v>45</v>
      </c>
      <c r="N4566" s="2">
        <v>66.010000000000005</v>
      </c>
      <c r="O4566">
        <v>49</v>
      </c>
    </row>
    <row r="4567" spans="1:15" x14ac:dyDescent="0.2">
      <c r="A4567">
        <v>1846121</v>
      </c>
      <c r="B4567" t="s">
        <v>13</v>
      </c>
      <c r="C4567" t="s">
        <v>5</v>
      </c>
      <c r="D4567" t="s">
        <v>38</v>
      </c>
      <c r="E4567" t="s">
        <v>4</v>
      </c>
      <c r="F4567" t="s">
        <v>0</v>
      </c>
      <c r="G4567">
        <v>2</v>
      </c>
      <c r="H4567">
        <v>1</v>
      </c>
      <c r="I4567">
        <v>63.95</v>
      </c>
      <c r="J4567">
        <v>2</v>
      </c>
      <c r="K4567">
        <v>3</v>
      </c>
      <c r="L4567">
        <v>1</v>
      </c>
      <c r="M4567" t="s">
        <v>45</v>
      </c>
      <c r="N4567" s="2">
        <v>31.975000000000001</v>
      </c>
      <c r="O4567">
        <v>20</v>
      </c>
    </row>
    <row r="4568" spans="1:15" x14ac:dyDescent="0.2">
      <c r="A4568">
        <v>1846271</v>
      </c>
      <c r="B4568" t="s">
        <v>13</v>
      </c>
      <c r="C4568" t="s">
        <v>5</v>
      </c>
      <c r="D4568" t="s">
        <v>38</v>
      </c>
      <c r="E4568" t="s">
        <v>4</v>
      </c>
      <c r="F4568" t="s">
        <v>0</v>
      </c>
      <c r="G4568">
        <v>5</v>
      </c>
      <c r="H4568">
        <v>2</v>
      </c>
      <c r="I4568">
        <v>378.19</v>
      </c>
      <c r="J4568">
        <v>4</v>
      </c>
      <c r="K4568">
        <v>6</v>
      </c>
      <c r="L4568">
        <v>1</v>
      </c>
      <c r="M4568" t="s">
        <v>45</v>
      </c>
      <c r="N4568" s="2">
        <v>75.638000000000005</v>
      </c>
      <c r="O4568">
        <v>203</v>
      </c>
    </row>
    <row r="4569" spans="1:15" x14ac:dyDescent="0.2">
      <c r="A4569">
        <v>1847391</v>
      </c>
      <c r="B4569" t="s">
        <v>6</v>
      </c>
      <c r="C4569" t="s">
        <v>2</v>
      </c>
      <c r="D4569" t="s">
        <v>38</v>
      </c>
      <c r="E4569" t="s">
        <v>7</v>
      </c>
      <c r="F4569" t="s">
        <v>8</v>
      </c>
      <c r="G4569">
        <v>17</v>
      </c>
      <c r="H4569">
        <v>4</v>
      </c>
      <c r="I4569">
        <v>811.1</v>
      </c>
      <c r="J4569">
        <v>6</v>
      </c>
      <c r="K4569">
        <v>10</v>
      </c>
      <c r="L4569">
        <v>2</v>
      </c>
      <c r="M4569" t="s">
        <v>46</v>
      </c>
      <c r="N4569" s="2">
        <v>47.711764705882352</v>
      </c>
      <c r="O4569">
        <v>494</v>
      </c>
    </row>
    <row r="4570" spans="1:15" x14ac:dyDescent="0.2">
      <c r="A4570">
        <v>1847431</v>
      </c>
      <c r="B4570" t="s">
        <v>10</v>
      </c>
      <c r="C4570" t="s">
        <v>12</v>
      </c>
      <c r="D4570" t="s">
        <v>38</v>
      </c>
      <c r="E4570" t="s">
        <v>24</v>
      </c>
      <c r="F4570" t="s">
        <v>0</v>
      </c>
      <c r="G4570">
        <v>7</v>
      </c>
      <c r="H4570">
        <v>2</v>
      </c>
      <c r="I4570">
        <v>358.75</v>
      </c>
      <c r="J4570">
        <v>4</v>
      </c>
      <c r="K4570">
        <v>6</v>
      </c>
      <c r="L4570">
        <v>1</v>
      </c>
      <c r="M4570" t="s">
        <v>45</v>
      </c>
      <c r="N4570" s="2">
        <v>51.25</v>
      </c>
      <c r="O4570">
        <v>12</v>
      </c>
    </row>
    <row r="4571" spans="1:15" x14ac:dyDescent="0.2">
      <c r="A4571">
        <v>1847581</v>
      </c>
      <c r="B4571" t="s">
        <v>6</v>
      </c>
      <c r="C4571" t="s">
        <v>5</v>
      </c>
      <c r="D4571" t="s">
        <v>38</v>
      </c>
      <c r="E4571" t="s">
        <v>4</v>
      </c>
      <c r="F4571" t="s">
        <v>0</v>
      </c>
      <c r="G4571">
        <v>8</v>
      </c>
      <c r="H4571">
        <v>2</v>
      </c>
      <c r="I4571">
        <v>635.02</v>
      </c>
      <c r="J4571">
        <v>5</v>
      </c>
      <c r="K4571">
        <v>7</v>
      </c>
      <c r="L4571">
        <v>1</v>
      </c>
      <c r="M4571" t="s">
        <v>45</v>
      </c>
      <c r="N4571" s="2">
        <v>79.377499999999998</v>
      </c>
      <c r="O4571">
        <v>45</v>
      </c>
    </row>
    <row r="4572" spans="1:15" x14ac:dyDescent="0.2">
      <c r="A4572">
        <v>1847621</v>
      </c>
      <c r="B4572" t="s">
        <v>3</v>
      </c>
      <c r="C4572" t="s">
        <v>5</v>
      </c>
      <c r="D4572" t="s">
        <v>38</v>
      </c>
      <c r="E4572" t="s">
        <v>1</v>
      </c>
      <c r="F4572" t="s">
        <v>0</v>
      </c>
      <c r="G4572">
        <v>70</v>
      </c>
      <c r="H4572">
        <v>9</v>
      </c>
      <c r="I4572">
        <v>2846.64</v>
      </c>
      <c r="J4572">
        <v>10</v>
      </c>
      <c r="K4572">
        <v>19</v>
      </c>
      <c r="L4572">
        <v>3</v>
      </c>
      <c r="M4572" t="s">
        <v>47</v>
      </c>
      <c r="N4572" s="2">
        <v>40.666285714285713</v>
      </c>
      <c r="O4572">
        <v>809</v>
      </c>
    </row>
    <row r="4573" spans="1:15" x14ac:dyDescent="0.2">
      <c r="A4573">
        <v>1847771</v>
      </c>
      <c r="B4573" t="s">
        <v>6</v>
      </c>
      <c r="C4573" t="s">
        <v>5</v>
      </c>
      <c r="D4573" t="s">
        <v>38</v>
      </c>
      <c r="E4573" t="s">
        <v>1</v>
      </c>
      <c r="F4573" t="s">
        <v>0</v>
      </c>
      <c r="G4573">
        <v>31</v>
      </c>
      <c r="H4573">
        <v>6</v>
      </c>
      <c r="I4573">
        <v>1218.8399999999999</v>
      </c>
      <c r="J4573">
        <v>7</v>
      </c>
      <c r="K4573">
        <v>13</v>
      </c>
      <c r="L4573">
        <v>2</v>
      </c>
      <c r="M4573" t="s">
        <v>46</v>
      </c>
      <c r="N4573" s="2">
        <v>39.317419354838705</v>
      </c>
      <c r="O4573">
        <v>435</v>
      </c>
    </row>
    <row r="4574" spans="1:15" x14ac:dyDescent="0.2">
      <c r="A4574">
        <v>1847811</v>
      </c>
      <c r="B4574" t="s">
        <v>10</v>
      </c>
      <c r="C4574" t="s">
        <v>12</v>
      </c>
      <c r="D4574" t="s">
        <v>38</v>
      </c>
      <c r="E4574" t="s">
        <v>24</v>
      </c>
      <c r="F4574" t="s">
        <v>0</v>
      </c>
      <c r="G4574">
        <v>2</v>
      </c>
      <c r="H4574">
        <v>1</v>
      </c>
      <c r="I4574">
        <v>11.78</v>
      </c>
      <c r="J4574">
        <v>1</v>
      </c>
      <c r="K4574">
        <v>2</v>
      </c>
      <c r="L4574">
        <v>1</v>
      </c>
      <c r="M4574" t="s">
        <v>45</v>
      </c>
      <c r="N4574" s="2">
        <v>5.89</v>
      </c>
      <c r="O4574">
        <v>8</v>
      </c>
    </row>
    <row r="4575" spans="1:15" x14ac:dyDescent="0.2">
      <c r="A4575">
        <v>1847961</v>
      </c>
      <c r="B4575" t="s">
        <v>3</v>
      </c>
      <c r="C4575" t="s">
        <v>5</v>
      </c>
      <c r="D4575" t="s">
        <v>38</v>
      </c>
      <c r="E4575" t="s">
        <v>1</v>
      </c>
      <c r="F4575" t="s">
        <v>0</v>
      </c>
      <c r="G4575">
        <v>41</v>
      </c>
      <c r="H4575">
        <v>7</v>
      </c>
      <c r="I4575">
        <v>2697.22</v>
      </c>
      <c r="J4575">
        <v>10</v>
      </c>
      <c r="K4575">
        <v>17</v>
      </c>
      <c r="L4575">
        <v>3</v>
      </c>
      <c r="M4575" t="s">
        <v>47</v>
      </c>
      <c r="N4575" s="2">
        <v>65.785853658536581</v>
      </c>
      <c r="O4575">
        <v>1363</v>
      </c>
    </row>
    <row r="4576" spans="1:15" x14ac:dyDescent="0.2">
      <c r="A4576">
        <v>1848211</v>
      </c>
      <c r="B4576" t="s">
        <v>3</v>
      </c>
      <c r="C4576" t="s">
        <v>2</v>
      </c>
      <c r="D4576" t="s">
        <v>38</v>
      </c>
      <c r="E4576" t="s">
        <v>7</v>
      </c>
      <c r="F4576" t="s">
        <v>0</v>
      </c>
      <c r="G4576">
        <v>47</v>
      </c>
      <c r="H4576">
        <v>8</v>
      </c>
      <c r="I4576">
        <v>1322.25</v>
      </c>
      <c r="J4576">
        <v>7</v>
      </c>
      <c r="K4576">
        <v>15</v>
      </c>
      <c r="L4576">
        <v>3</v>
      </c>
      <c r="M4576" t="s">
        <v>47</v>
      </c>
      <c r="N4576" s="2">
        <v>28.132978723404257</v>
      </c>
      <c r="O4576">
        <v>959</v>
      </c>
    </row>
    <row r="4577" spans="1:15" x14ac:dyDescent="0.2">
      <c r="A4577">
        <v>1848741</v>
      </c>
      <c r="B4577" t="s">
        <v>10</v>
      </c>
      <c r="C4577" t="s">
        <v>5</v>
      </c>
      <c r="D4577" t="s">
        <v>38</v>
      </c>
      <c r="E4577" t="s">
        <v>4</v>
      </c>
      <c r="F4577" t="s">
        <v>0</v>
      </c>
      <c r="G4577">
        <v>2</v>
      </c>
      <c r="H4577">
        <v>1</v>
      </c>
      <c r="I4577">
        <v>44.72</v>
      </c>
      <c r="J4577">
        <v>2</v>
      </c>
      <c r="K4577">
        <v>3</v>
      </c>
      <c r="L4577">
        <v>1</v>
      </c>
      <c r="M4577" t="s">
        <v>45</v>
      </c>
      <c r="N4577" s="2">
        <v>22.36</v>
      </c>
      <c r="O4577">
        <v>29</v>
      </c>
    </row>
    <row r="4578" spans="1:15" x14ac:dyDescent="0.2">
      <c r="A4578">
        <v>1848891</v>
      </c>
      <c r="B4578" t="s">
        <v>6</v>
      </c>
      <c r="C4578" t="s">
        <v>5</v>
      </c>
      <c r="D4578" t="s">
        <v>38</v>
      </c>
      <c r="E4578" t="s">
        <v>7</v>
      </c>
      <c r="F4578" t="s">
        <v>0</v>
      </c>
      <c r="G4578">
        <v>23</v>
      </c>
      <c r="H4578">
        <v>5</v>
      </c>
      <c r="I4578">
        <v>870.28</v>
      </c>
      <c r="J4578">
        <v>6</v>
      </c>
      <c r="K4578">
        <v>11</v>
      </c>
      <c r="L4578">
        <v>2</v>
      </c>
      <c r="M4578" t="s">
        <v>46</v>
      </c>
      <c r="N4578" s="2">
        <v>37.838260869565218</v>
      </c>
      <c r="O4578">
        <v>257</v>
      </c>
    </row>
    <row r="4579" spans="1:15" x14ac:dyDescent="0.2">
      <c r="A4579">
        <v>1848931</v>
      </c>
      <c r="B4579" t="s">
        <v>6</v>
      </c>
      <c r="C4579" t="s">
        <v>2</v>
      </c>
      <c r="D4579" t="s">
        <v>38</v>
      </c>
      <c r="E4579" t="s">
        <v>4</v>
      </c>
      <c r="F4579" t="s">
        <v>8</v>
      </c>
      <c r="G4579">
        <v>29</v>
      </c>
      <c r="H4579">
        <v>6</v>
      </c>
      <c r="I4579">
        <v>139.51</v>
      </c>
      <c r="J4579">
        <v>3</v>
      </c>
      <c r="K4579">
        <v>9</v>
      </c>
      <c r="L4579">
        <v>2</v>
      </c>
      <c r="M4579" t="s">
        <v>46</v>
      </c>
      <c r="N4579" s="2">
        <v>4.8106896551724132</v>
      </c>
      <c r="O4579">
        <v>91</v>
      </c>
    </row>
    <row r="4580" spans="1:15" x14ac:dyDescent="0.2">
      <c r="A4580">
        <v>1849141</v>
      </c>
      <c r="B4580" t="s">
        <v>3</v>
      </c>
      <c r="C4580" t="s">
        <v>5</v>
      </c>
      <c r="D4580" t="s">
        <v>38</v>
      </c>
      <c r="E4580" t="s">
        <v>4</v>
      </c>
      <c r="F4580" t="s">
        <v>0</v>
      </c>
      <c r="G4580">
        <v>46</v>
      </c>
      <c r="H4580">
        <v>7</v>
      </c>
      <c r="I4580">
        <v>1752.14</v>
      </c>
      <c r="J4580">
        <v>8</v>
      </c>
      <c r="K4580">
        <v>15</v>
      </c>
      <c r="L4580">
        <v>3</v>
      </c>
      <c r="M4580" t="s">
        <v>47</v>
      </c>
      <c r="N4580" s="2">
        <v>38.090000000000003</v>
      </c>
      <c r="O4580">
        <v>479</v>
      </c>
    </row>
    <row r="4581" spans="1:15" x14ac:dyDescent="0.2">
      <c r="A4581">
        <v>1849711</v>
      </c>
      <c r="B4581" t="s">
        <v>6</v>
      </c>
      <c r="C4581" t="s">
        <v>5</v>
      </c>
      <c r="D4581" t="s">
        <v>38</v>
      </c>
      <c r="E4581" t="s">
        <v>1</v>
      </c>
      <c r="F4581" t="s">
        <v>0</v>
      </c>
      <c r="G4581">
        <v>12</v>
      </c>
      <c r="H4581">
        <v>3</v>
      </c>
      <c r="I4581">
        <v>118.6</v>
      </c>
      <c r="J4581">
        <v>3</v>
      </c>
      <c r="K4581">
        <v>6</v>
      </c>
      <c r="L4581">
        <v>1</v>
      </c>
      <c r="M4581" t="s">
        <v>45</v>
      </c>
      <c r="N4581" s="2">
        <v>9.8833333333333329</v>
      </c>
      <c r="O4581">
        <v>84</v>
      </c>
    </row>
    <row r="4582" spans="1:15" x14ac:dyDescent="0.2">
      <c r="A4582">
        <v>1849901</v>
      </c>
      <c r="B4582" t="s">
        <v>13</v>
      </c>
      <c r="C4582" t="s">
        <v>2</v>
      </c>
      <c r="D4582" t="s">
        <v>38</v>
      </c>
      <c r="E4582" t="s">
        <v>1</v>
      </c>
      <c r="F4582" t="s">
        <v>8</v>
      </c>
      <c r="G4582">
        <v>6</v>
      </c>
      <c r="H4582">
        <v>2</v>
      </c>
      <c r="I4582">
        <v>128.28</v>
      </c>
      <c r="J4582">
        <v>3</v>
      </c>
      <c r="K4582">
        <v>5</v>
      </c>
      <c r="L4582">
        <v>1</v>
      </c>
      <c r="M4582" t="s">
        <v>45</v>
      </c>
      <c r="N4582" s="2">
        <v>21.38</v>
      </c>
      <c r="O4582">
        <v>93</v>
      </c>
    </row>
    <row r="4583" spans="1:15" x14ac:dyDescent="0.2">
      <c r="A4583">
        <v>1850121</v>
      </c>
      <c r="B4583" t="s">
        <v>10</v>
      </c>
      <c r="C4583" t="s">
        <v>5</v>
      </c>
      <c r="D4583" t="s">
        <v>38</v>
      </c>
      <c r="E4583" t="s">
        <v>4</v>
      </c>
      <c r="F4583" t="s">
        <v>0</v>
      </c>
      <c r="G4583">
        <v>2</v>
      </c>
      <c r="H4583">
        <v>1</v>
      </c>
      <c r="I4583">
        <v>69.739999999999995</v>
      </c>
      <c r="J4583">
        <v>2</v>
      </c>
      <c r="K4583">
        <v>3</v>
      </c>
      <c r="L4583">
        <v>1</v>
      </c>
      <c r="M4583" t="s">
        <v>45</v>
      </c>
      <c r="N4583" s="2">
        <v>34.869999999999997</v>
      </c>
      <c r="O4583">
        <v>44</v>
      </c>
    </row>
    <row r="4584" spans="1:15" x14ac:dyDescent="0.2">
      <c r="A4584">
        <v>1850841</v>
      </c>
      <c r="B4584" t="s">
        <v>6</v>
      </c>
      <c r="C4584" t="s">
        <v>5</v>
      </c>
      <c r="D4584" t="s">
        <v>38</v>
      </c>
      <c r="E4584" t="s">
        <v>7</v>
      </c>
      <c r="F4584" t="s">
        <v>0</v>
      </c>
      <c r="G4584">
        <v>52</v>
      </c>
      <c r="H4584">
        <v>8</v>
      </c>
      <c r="I4584">
        <v>1005.59</v>
      </c>
      <c r="J4584">
        <v>7</v>
      </c>
      <c r="K4584">
        <v>15</v>
      </c>
      <c r="L4584">
        <v>3</v>
      </c>
      <c r="M4584" t="s">
        <v>47</v>
      </c>
      <c r="N4584" s="2">
        <v>19.338269230769232</v>
      </c>
      <c r="O4584">
        <v>516</v>
      </c>
    </row>
    <row r="4585" spans="1:15" x14ac:dyDescent="0.2">
      <c r="A4585">
        <v>1851391</v>
      </c>
      <c r="B4585" t="s">
        <v>3</v>
      </c>
      <c r="C4585" t="s">
        <v>5</v>
      </c>
      <c r="D4585" t="s">
        <v>38</v>
      </c>
      <c r="E4585" t="s">
        <v>1</v>
      </c>
      <c r="F4585" t="s">
        <v>0</v>
      </c>
      <c r="G4585">
        <v>44</v>
      </c>
      <c r="H4585">
        <v>7</v>
      </c>
      <c r="I4585">
        <v>2450.88</v>
      </c>
      <c r="J4585">
        <v>9</v>
      </c>
      <c r="K4585">
        <v>16</v>
      </c>
      <c r="L4585">
        <v>3</v>
      </c>
      <c r="M4585" t="s">
        <v>47</v>
      </c>
      <c r="N4585" s="2">
        <v>55.701818181818183</v>
      </c>
      <c r="O4585">
        <v>1932</v>
      </c>
    </row>
    <row r="4586" spans="1:15" x14ac:dyDescent="0.2">
      <c r="A4586">
        <v>1851431</v>
      </c>
      <c r="B4586" t="s">
        <v>6</v>
      </c>
      <c r="C4586" t="s">
        <v>5</v>
      </c>
      <c r="D4586" t="s">
        <v>38</v>
      </c>
      <c r="E4586" t="s">
        <v>1</v>
      </c>
      <c r="F4586" t="s">
        <v>0</v>
      </c>
      <c r="G4586">
        <v>7</v>
      </c>
      <c r="H4586">
        <v>2</v>
      </c>
      <c r="I4586">
        <v>69.599999999999994</v>
      </c>
      <c r="J4586">
        <v>2</v>
      </c>
      <c r="K4586">
        <v>4</v>
      </c>
      <c r="L4586">
        <v>1</v>
      </c>
      <c r="M4586" t="s">
        <v>45</v>
      </c>
      <c r="N4586" s="2">
        <v>9.9428571428571413</v>
      </c>
      <c r="O4586">
        <v>34</v>
      </c>
    </row>
    <row r="4587" spans="1:15" x14ac:dyDescent="0.2">
      <c r="A4587">
        <v>1851771</v>
      </c>
      <c r="B4587" t="s">
        <v>3</v>
      </c>
      <c r="C4587" t="s">
        <v>2</v>
      </c>
      <c r="D4587" t="s">
        <v>38</v>
      </c>
      <c r="E4587" t="s">
        <v>1</v>
      </c>
      <c r="F4587" t="s">
        <v>0</v>
      </c>
      <c r="G4587">
        <v>65</v>
      </c>
      <c r="H4587">
        <v>9</v>
      </c>
      <c r="I4587">
        <v>3003.69</v>
      </c>
      <c r="J4587">
        <v>10</v>
      </c>
      <c r="K4587">
        <v>19</v>
      </c>
      <c r="L4587">
        <v>3</v>
      </c>
      <c r="M4587" t="s">
        <v>47</v>
      </c>
      <c r="N4587" s="2">
        <v>46.210615384615387</v>
      </c>
      <c r="O4587">
        <v>1339</v>
      </c>
    </row>
    <row r="4588" spans="1:15" x14ac:dyDescent="0.2">
      <c r="A4588">
        <v>1851811</v>
      </c>
      <c r="B4588" t="s">
        <v>3</v>
      </c>
      <c r="C4588" t="s">
        <v>5</v>
      </c>
      <c r="D4588" t="s">
        <v>38</v>
      </c>
      <c r="E4588" t="s">
        <v>7</v>
      </c>
      <c r="F4588" t="s">
        <v>0</v>
      </c>
      <c r="G4588">
        <v>105</v>
      </c>
      <c r="H4588">
        <v>10</v>
      </c>
      <c r="I4588">
        <v>4389.4399999999996</v>
      </c>
      <c r="J4588">
        <v>10</v>
      </c>
      <c r="K4588">
        <v>20</v>
      </c>
      <c r="L4588">
        <v>3</v>
      </c>
      <c r="M4588" t="s">
        <v>47</v>
      </c>
      <c r="N4588" s="2">
        <v>41.80419047619047</v>
      </c>
      <c r="O4588">
        <v>2417</v>
      </c>
    </row>
    <row r="4589" spans="1:15" x14ac:dyDescent="0.2">
      <c r="A4589">
        <v>1853141</v>
      </c>
      <c r="B4589" t="s">
        <v>3</v>
      </c>
      <c r="C4589" t="s">
        <v>5</v>
      </c>
      <c r="D4589" t="s">
        <v>38</v>
      </c>
      <c r="E4589" t="s">
        <v>7</v>
      </c>
      <c r="F4589" t="s">
        <v>8</v>
      </c>
      <c r="G4589">
        <v>41</v>
      </c>
      <c r="H4589">
        <v>7</v>
      </c>
      <c r="I4589">
        <v>2587.38</v>
      </c>
      <c r="J4589">
        <v>9</v>
      </c>
      <c r="K4589">
        <v>16</v>
      </c>
      <c r="L4589">
        <v>3</v>
      </c>
      <c r="M4589" t="s">
        <v>47</v>
      </c>
      <c r="N4589" s="2">
        <v>63.106829268292685</v>
      </c>
      <c r="O4589">
        <v>854</v>
      </c>
    </row>
    <row r="4590" spans="1:15" x14ac:dyDescent="0.2">
      <c r="A4590">
        <v>1853481</v>
      </c>
      <c r="B4590" t="s">
        <v>6</v>
      </c>
      <c r="C4590" t="s">
        <v>2</v>
      </c>
      <c r="D4590" t="s">
        <v>38</v>
      </c>
      <c r="E4590" t="s">
        <v>1</v>
      </c>
      <c r="F4590" t="s">
        <v>8</v>
      </c>
      <c r="G4590">
        <v>24</v>
      </c>
      <c r="H4590">
        <v>5</v>
      </c>
      <c r="I4590">
        <v>90.72</v>
      </c>
      <c r="J4590">
        <v>2</v>
      </c>
      <c r="K4590">
        <v>7</v>
      </c>
      <c r="L4590">
        <v>1</v>
      </c>
      <c r="M4590" t="s">
        <v>45</v>
      </c>
      <c r="N4590" s="2">
        <v>3.78</v>
      </c>
      <c r="O4590">
        <v>70</v>
      </c>
    </row>
    <row r="4591" spans="1:15" x14ac:dyDescent="0.2">
      <c r="A4591">
        <v>1853671</v>
      </c>
      <c r="B4591" t="s">
        <v>3</v>
      </c>
      <c r="C4591" t="s">
        <v>2</v>
      </c>
      <c r="D4591" t="s">
        <v>38</v>
      </c>
      <c r="E4591" t="s">
        <v>1</v>
      </c>
      <c r="F4591" t="s">
        <v>0</v>
      </c>
      <c r="G4591">
        <v>24</v>
      </c>
      <c r="H4591">
        <v>5</v>
      </c>
      <c r="I4591">
        <v>1431.35</v>
      </c>
      <c r="J4591">
        <v>8</v>
      </c>
      <c r="K4591">
        <v>13</v>
      </c>
      <c r="L4591">
        <v>2</v>
      </c>
      <c r="M4591" t="s">
        <v>46</v>
      </c>
      <c r="N4591" s="2">
        <v>59.639583333333327</v>
      </c>
      <c r="O4591">
        <v>887</v>
      </c>
    </row>
    <row r="4592" spans="1:15" x14ac:dyDescent="0.2">
      <c r="A4592">
        <v>1853861</v>
      </c>
      <c r="B4592" t="s">
        <v>3</v>
      </c>
      <c r="C4592" t="s">
        <v>2</v>
      </c>
      <c r="D4592" t="s">
        <v>38</v>
      </c>
      <c r="E4592" t="s">
        <v>4</v>
      </c>
      <c r="F4592" t="s">
        <v>0</v>
      </c>
      <c r="G4592">
        <v>119</v>
      </c>
      <c r="H4592">
        <v>10</v>
      </c>
      <c r="I4592">
        <v>3505.46</v>
      </c>
      <c r="J4592">
        <v>10</v>
      </c>
      <c r="K4592">
        <v>20</v>
      </c>
      <c r="L4592">
        <v>3</v>
      </c>
      <c r="M4592" t="s">
        <v>47</v>
      </c>
      <c r="N4592" s="2">
        <v>29.457647058823529</v>
      </c>
      <c r="O4592">
        <v>2339</v>
      </c>
    </row>
    <row r="4593" spans="1:15" x14ac:dyDescent="0.2">
      <c r="A4593">
        <v>1853901</v>
      </c>
      <c r="B4593" t="s">
        <v>3</v>
      </c>
      <c r="C4593" t="s">
        <v>2</v>
      </c>
      <c r="D4593" t="s">
        <v>38</v>
      </c>
      <c r="E4593" t="s">
        <v>7</v>
      </c>
      <c r="F4593" t="s">
        <v>0</v>
      </c>
      <c r="G4593">
        <v>34</v>
      </c>
      <c r="H4593">
        <v>6</v>
      </c>
      <c r="I4593">
        <v>1861.44</v>
      </c>
      <c r="J4593">
        <v>8</v>
      </c>
      <c r="K4593">
        <v>14</v>
      </c>
      <c r="L4593">
        <v>2</v>
      </c>
      <c r="M4593" t="s">
        <v>46</v>
      </c>
      <c r="N4593" s="2">
        <v>54.748235294117649</v>
      </c>
      <c r="O4593">
        <v>1148</v>
      </c>
    </row>
    <row r="4594" spans="1:15" x14ac:dyDescent="0.2">
      <c r="A4594">
        <v>1854111</v>
      </c>
      <c r="B4594" t="s">
        <v>6</v>
      </c>
      <c r="C4594" t="s">
        <v>2</v>
      </c>
      <c r="D4594" t="s">
        <v>38</v>
      </c>
      <c r="E4594" t="s">
        <v>4</v>
      </c>
      <c r="F4594" t="s">
        <v>0</v>
      </c>
      <c r="G4594">
        <v>47</v>
      </c>
      <c r="H4594">
        <v>8</v>
      </c>
      <c r="I4594">
        <v>523.25</v>
      </c>
      <c r="J4594">
        <v>5</v>
      </c>
      <c r="K4594">
        <v>13</v>
      </c>
      <c r="L4594">
        <v>2</v>
      </c>
      <c r="M4594" t="s">
        <v>46</v>
      </c>
      <c r="N4594" s="2">
        <v>11.132978723404255</v>
      </c>
      <c r="O4594">
        <v>545</v>
      </c>
    </row>
    <row r="4595" spans="1:15" x14ac:dyDescent="0.2">
      <c r="A4595">
        <v>1854641</v>
      </c>
      <c r="B4595" t="s">
        <v>3</v>
      </c>
      <c r="C4595" t="s">
        <v>2</v>
      </c>
      <c r="D4595" t="s">
        <v>38</v>
      </c>
      <c r="E4595" t="s">
        <v>1</v>
      </c>
      <c r="F4595" t="s">
        <v>0</v>
      </c>
      <c r="G4595">
        <v>24</v>
      </c>
      <c r="H4595">
        <v>5</v>
      </c>
      <c r="I4595">
        <v>912.5</v>
      </c>
      <c r="J4595">
        <v>6</v>
      </c>
      <c r="K4595">
        <v>11</v>
      </c>
      <c r="L4595">
        <v>2</v>
      </c>
      <c r="M4595" t="s">
        <v>46</v>
      </c>
      <c r="N4595" s="2">
        <v>38.020833333333336</v>
      </c>
      <c r="O4595">
        <v>809</v>
      </c>
    </row>
    <row r="4596" spans="1:15" x14ac:dyDescent="0.2">
      <c r="A4596">
        <v>1854831</v>
      </c>
      <c r="B4596" t="s">
        <v>3</v>
      </c>
      <c r="C4596" t="s">
        <v>2</v>
      </c>
      <c r="D4596" t="s">
        <v>38</v>
      </c>
      <c r="E4596" t="s">
        <v>1</v>
      </c>
      <c r="F4596" t="s">
        <v>0</v>
      </c>
      <c r="G4596">
        <v>27</v>
      </c>
      <c r="H4596">
        <v>5</v>
      </c>
      <c r="I4596">
        <v>2138.7399999999998</v>
      </c>
      <c r="J4596">
        <v>9</v>
      </c>
      <c r="K4596">
        <v>14</v>
      </c>
      <c r="L4596">
        <v>2</v>
      </c>
      <c r="M4596" t="s">
        <v>46</v>
      </c>
      <c r="N4596" s="2">
        <v>79.212592592592586</v>
      </c>
      <c r="O4596">
        <v>1630</v>
      </c>
    </row>
    <row r="4597" spans="1:15" x14ac:dyDescent="0.2">
      <c r="A4597">
        <v>1854981</v>
      </c>
      <c r="B4597" t="s">
        <v>3</v>
      </c>
      <c r="C4597" t="s">
        <v>2</v>
      </c>
      <c r="D4597" t="s">
        <v>38</v>
      </c>
      <c r="E4597" t="s">
        <v>4</v>
      </c>
      <c r="F4597" t="s">
        <v>0</v>
      </c>
      <c r="G4597">
        <v>32</v>
      </c>
      <c r="H4597">
        <v>6</v>
      </c>
      <c r="I4597">
        <v>2466.88</v>
      </c>
      <c r="J4597">
        <v>9</v>
      </c>
      <c r="K4597">
        <v>15</v>
      </c>
      <c r="L4597">
        <v>3</v>
      </c>
      <c r="M4597" t="s">
        <v>47</v>
      </c>
      <c r="N4597" s="2">
        <v>77.09</v>
      </c>
      <c r="O4597">
        <v>779</v>
      </c>
    </row>
    <row r="4598" spans="1:15" x14ac:dyDescent="0.2">
      <c r="A4598">
        <v>1855041</v>
      </c>
      <c r="B4598" t="s">
        <v>6</v>
      </c>
      <c r="C4598" t="s">
        <v>2</v>
      </c>
      <c r="D4598" t="s">
        <v>38</v>
      </c>
      <c r="E4598" t="s">
        <v>1</v>
      </c>
      <c r="F4598" t="s">
        <v>0</v>
      </c>
      <c r="G4598">
        <v>16</v>
      </c>
      <c r="H4598">
        <v>4</v>
      </c>
      <c r="I4598">
        <v>115.03</v>
      </c>
      <c r="J4598">
        <v>3</v>
      </c>
      <c r="K4598">
        <v>7</v>
      </c>
      <c r="L4598">
        <v>1</v>
      </c>
      <c r="M4598" t="s">
        <v>45</v>
      </c>
      <c r="N4598" s="2">
        <v>7.1893750000000001</v>
      </c>
      <c r="O4598">
        <v>110</v>
      </c>
    </row>
    <row r="4599" spans="1:15" x14ac:dyDescent="0.2">
      <c r="A4599">
        <v>1855191</v>
      </c>
      <c r="B4599" t="s">
        <v>3</v>
      </c>
      <c r="C4599" t="s">
        <v>2</v>
      </c>
      <c r="D4599" t="s">
        <v>38</v>
      </c>
      <c r="E4599" t="s">
        <v>1</v>
      </c>
      <c r="F4599" t="s">
        <v>8</v>
      </c>
      <c r="G4599">
        <v>70</v>
      </c>
      <c r="H4599">
        <v>9</v>
      </c>
      <c r="I4599">
        <v>1518.77</v>
      </c>
      <c r="J4599">
        <v>8</v>
      </c>
      <c r="K4599">
        <v>17</v>
      </c>
      <c r="L4599">
        <v>3</v>
      </c>
      <c r="M4599" t="s">
        <v>47</v>
      </c>
      <c r="N4599" s="2">
        <v>21.696714285714286</v>
      </c>
      <c r="O4599">
        <v>1225</v>
      </c>
    </row>
    <row r="4600" spans="1:15" x14ac:dyDescent="0.2">
      <c r="A4600">
        <v>1855421</v>
      </c>
      <c r="B4600" t="s">
        <v>13</v>
      </c>
      <c r="C4600" t="s">
        <v>2</v>
      </c>
      <c r="D4600" t="s">
        <v>38</v>
      </c>
      <c r="E4600" t="s">
        <v>7</v>
      </c>
      <c r="F4600" t="s">
        <v>8</v>
      </c>
      <c r="G4600">
        <v>5</v>
      </c>
      <c r="H4600">
        <v>2</v>
      </c>
      <c r="I4600">
        <v>106.63</v>
      </c>
      <c r="J4600">
        <v>2</v>
      </c>
      <c r="K4600">
        <v>4</v>
      </c>
      <c r="L4600">
        <v>1</v>
      </c>
      <c r="M4600" t="s">
        <v>45</v>
      </c>
      <c r="N4600" s="2">
        <v>21.326000000000001</v>
      </c>
      <c r="O4600">
        <v>29</v>
      </c>
    </row>
    <row r="4601" spans="1:15" x14ac:dyDescent="0.2">
      <c r="A4601">
        <v>1855611</v>
      </c>
      <c r="B4601" t="s">
        <v>3</v>
      </c>
      <c r="C4601" t="s">
        <v>5</v>
      </c>
      <c r="D4601" t="s">
        <v>38</v>
      </c>
      <c r="E4601" t="s">
        <v>7</v>
      </c>
      <c r="F4601" t="s">
        <v>0</v>
      </c>
      <c r="G4601">
        <v>42</v>
      </c>
      <c r="H4601">
        <v>7</v>
      </c>
      <c r="I4601">
        <v>1981.63</v>
      </c>
      <c r="J4601">
        <v>9</v>
      </c>
      <c r="K4601">
        <v>16</v>
      </c>
      <c r="L4601">
        <v>3</v>
      </c>
      <c r="M4601" t="s">
        <v>47</v>
      </c>
      <c r="N4601" s="2">
        <v>47.181666666666672</v>
      </c>
      <c r="O4601">
        <v>1076</v>
      </c>
    </row>
    <row r="4602" spans="1:15" x14ac:dyDescent="0.2">
      <c r="A4602">
        <v>1855951</v>
      </c>
      <c r="B4602" t="s">
        <v>3</v>
      </c>
      <c r="C4602" t="s">
        <v>2</v>
      </c>
      <c r="D4602" t="s">
        <v>38</v>
      </c>
      <c r="E4602" t="s">
        <v>7</v>
      </c>
      <c r="F4602" t="s">
        <v>0</v>
      </c>
      <c r="G4602">
        <v>176</v>
      </c>
      <c r="H4602">
        <v>10</v>
      </c>
      <c r="I4602">
        <v>3656.86</v>
      </c>
      <c r="J4602">
        <v>10</v>
      </c>
      <c r="K4602">
        <v>20</v>
      </c>
      <c r="L4602">
        <v>3</v>
      </c>
      <c r="M4602" t="s">
        <v>47</v>
      </c>
      <c r="N4602" s="2">
        <v>20.777613636363636</v>
      </c>
      <c r="O4602">
        <v>1481</v>
      </c>
    </row>
    <row r="4603" spans="1:15" x14ac:dyDescent="0.2">
      <c r="A4603">
        <v>1856011</v>
      </c>
      <c r="B4603" t="s">
        <v>6</v>
      </c>
      <c r="C4603" t="s">
        <v>5</v>
      </c>
      <c r="D4603" t="s">
        <v>38</v>
      </c>
      <c r="E4603" t="s">
        <v>7</v>
      </c>
      <c r="F4603" t="s">
        <v>8</v>
      </c>
      <c r="G4603">
        <v>7</v>
      </c>
      <c r="H4603">
        <v>2</v>
      </c>
      <c r="I4603">
        <v>131.59</v>
      </c>
      <c r="J4603">
        <v>3</v>
      </c>
      <c r="K4603">
        <v>5</v>
      </c>
      <c r="L4603">
        <v>1</v>
      </c>
      <c r="M4603" t="s">
        <v>45</v>
      </c>
      <c r="N4603" s="2">
        <v>18.798571428571428</v>
      </c>
      <c r="O4603">
        <v>96</v>
      </c>
    </row>
    <row r="4604" spans="1:15" x14ac:dyDescent="0.2">
      <c r="A4604">
        <v>1856921</v>
      </c>
      <c r="B4604" t="s">
        <v>6</v>
      </c>
      <c r="C4604" t="s">
        <v>2</v>
      </c>
      <c r="D4604" t="s">
        <v>38</v>
      </c>
      <c r="E4604" t="s">
        <v>1</v>
      </c>
      <c r="F4604" t="s">
        <v>0</v>
      </c>
      <c r="G4604">
        <v>42</v>
      </c>
      <c r="H4604">
        <v>7</v>
      </c>
      <c r="I4604">
        <v>293.81</v>
      </c>
      <c r="J4604">
        <v>4</v>
      </c>
      <c r="K4604">
        <v>11</v>
      </c>
      <c r="L4604">
        <v>2</v>
      </c>
      <c r="M4604" t="s">
        <v>46</v>
      </c>
      <c r="N4604" s="2">
        <v>6.9954761904761904</v>
      </c>
      <c r="O4604">
        <v>195</v>
      </c>
    </row>
    <row r="4605" spans="1:15" x14ac:dyDescent="0.2">
      <c r="A4605">
        <v>1857091</v>
      </c>
      <c r="B4605" t="s">
        <v>6</v>
      </c>
      <c r="C4605" t="s">
        <v>9</v>
      </c>
      <c r="D4605" t="s">
        <v>40</v>
      </c>
      <c r="E4605" t="s">
        <v>4</v>
      </c>
      <c r="F4605" t="s">
        <v>0</v>
      </c>
      <c r="G4605">
        <v>3</v>
      </c>
      <c r="H4605">
        <v>1</v>
      </c>
      <c r="I4605">
        <v>481.48</v>
      </c>
      <c r="J4605">
        <v>5</v>
      </c>
      <c r="K4605">
        <v>6</v>
      </c>
      <c r="L4605">
        <v>1</v>
      </c>
      <c r="M4605" t="s">
        <v>45</v>
      </c>
      <c r="N4605" s="2">
        <v>160.49333333333334</v>
      </c>
      <c r="O4605">
        <v>217</v>
      </c>
    </row>
    <row r="4606" spans="1:15" x14ac:dyDescent="0.2">
      <c r="A4606">
        <v>1857471</v>
      </c>
      <c r="B4606" t="s">
        <v>3</v>
      </c>
      <c r="C4606" t="s">
        <v>12</v>
      </c>
      <c r="D4606" t="s">
        <v>38</v>
      </c>
      <c r="E4606" t="s">
        <v>4</v>
      </c>
      <c r="F4606" t="s">
        <v>0</v>
      </c>
      <c r="G4606">
        <v>71</v>
      </c>
      <c r="H4606">
        <v>9</v>
      </c>
      <c r="I4606">
        <v>1102.42</v>
      </c>
      <c r="J4606">
        <v>7</v>
      </c>
      <c r="K4606">
        <v>16</v>
      </c>
      <c r="L4606">
        <v>3</v>
      </c>
      <c r="M4606" t="s">
        <v>47</v>
      </c>
      <c r="N4606" s="2">
        <v>15.527042253521127</v>
      </c>
      <c r="O4606">
        <v>423</v>
      </c>
    </row>
    <row r="4607" spans="1:15" x14ac:dyDescent="0.2">
      <c r="A4607">
        <v>1857661</v>
      </c>
      <c r="B4607" t="s">
        <v>3</v>
      </c>
      <c r="C4607" t="s">
        <v>5</v>
      </c>
      <c r="D4607" t="s">
        <v>38</v>
      </c>
      <c r="E4607" t="s">
        <v>7</v>
      </c>
      <c r="F4607" t="s">
        <v>0</v>
      </c>
      <c r="G4607">
        <v>21</v>
      </c>
      <c r="H4607">
        <v>4</v>
      </c>
      <c r="I4607">
        <v>880.19</v>
      </c>
      <c r="J4607">
        <v>6</v>
      </c>
      <c r="K4607">
        <v>10</v>
      </c>
      <c r="L4607">
        <v>2</v>
      </c>
      <c r="M4607" t="s">
        <v>46</v>
      </c>
      <c r="N4607" s="2">
        <v>41.913809523809526</v>
      </c>
      <c r="O4607">
        <v>556</v>
      </c>
    </row>
    <row r="4608" spans="1:15" x14ac:dyDescent="0.2">
      <c r="A4608">
        <v>1858061</v>
      </c>
      <c r="B4608" t="s">
        <v>3</v>
      </c>
      <c r="C4608" t="s">
        <v>5</v>
      </c>
      <c r="D4608" t="s">
        <v>38</v>
      </c>
      <c r="E4608" t="s">
        <v>4</v>
      </c>
      <c r="F4608" t="s">
        <v>0</v>
      </c>
      <c r="G4608">
        <v>38</v>
      </c>
      <c r="H4608">
        <v>7</v>
      </c>
      <c r="I4608">
        <v>1438.96</v>
      </c>
      <c r="J4608">
        <v>8</v>
      </c>
      <c r="K4608">
        <v>15</v>
      </c>
      <c r="L4608">
        <v>3</v>
      </c>
      <c r="M4608" t="s">
        <v>47</v>
      </c>
      <c r="N4608" s="2">
        <v>37.867368421052632</v>
      </c>
      <c r="O4608">
        <v>707</v>
      </c>
    </row>
    <row r="4609" spans="1:15" x14ac:dyDescent="0.2">
      <c r="A4609">
        <v>1858101</v>
      </c>
      <c r="B4609" t="s">
        <v>3</v>
      </c>
      <c r="C4609" t="s">
        <v>5</v>
      </c>
      <c r="D4609" t="s">
        <v>38</v>
      </c>
      <c r="E4609" t="s">
        <v>1</v>
      </c>
      <c r="F4609" t="s">
        <v>0</v>
      </c>
      <c r="G4609">
        <v>21</v>
      </c>
      <c r="H4609">
        <v>4</v>
      </c>
      <c r="I4609">
        <v>580.01</v>
      </c>
      <c r="J4609">
        <v>5</v>
      </c>
      <c r="K4609">
        <v>9</v>
      </c>
      <c r="L4609">
        <v>2</v>
      </c>
      <c r="M4609" t="s">
        <v>46</v>
      </c>
      <c r="N4609" s="2">
        <v>27.619523809523809</v>
      </c>
      <c r="O4609">
        <v>260</v>
      </c>
    </row>
    <row r="4610" spans="1:15" x14ac:dyDescent="0.2">
      <c r="A4610">
        <v>1858251</v>
      </c>
      <c r="B4610" t="s">
        <v>3</v>
      </c>
      <c r="C4610" t="s">
        <v>5</v>
      </c>
      <c r="D4610" t="s">
        <v>38</v>
      </c>
      <c r="E4610" t="s">
        <v>4</v>
      </c>
      <c r="F4610" t="s">
        <v>0</v>
      </c>
      <c r="G4610">
        <v>61</v>
      </c>
      <c r="H4610">
        <v>8</v>
      </c>
      <c r="I4610">
        <v>2947.62</v>
      </c>
      <c r="J4610">
        <v>10</v>
      </c>
      <c r="K4610">
        <v>18</v>
      </c>
      <c r="L4610">
        <v>3</v>
      </c>
      <c r="M4610" t="s">
        <v>47</v>
      </c>
      <c r="N4610" s="2">
        <v>48.321639344262294</v>
      </c>
      <c r="O4610">
        <v>1686</v>
      </c>
    </row>
    <row r="4611" spans="1:15" x14ac:dyDescent="0.2">
      <c r="A4611">
        <v>1858781</v>
      </c>
      <c r="B4611" t="s">
        <v>3</v>
      </c>
      <c r="C4611" t="s">
        <v>5</v>
      </c>
      <c r="D4611" t="s">
        <v>39</v>
      </c>
      <c r="E4611" t="s">
        <v>7</v>
      </c>
      <c r="F4611" t="s">
        <v>0</v>
      </c>
      <c r="G4611">
        <v>41</v>
      </c>
      <c r="H4611">
        <v>7</v>
      </c>
      <c r="I4611">
        <v>2072.31</v>
      </c>
      <c r="J4611">
        <v>9</v>
      </c>
      <c r="K4611">
        <v>16</v>
      </c>
      <c r="L4611">
        <v>3</v>
      </c>
      <c r="M4611" t="s">
        <v>47</v>
      </c>
      <c r="N4611" s="2">
        <v>50.54414634146341</v>
      </c>
      <c r="O4611">
        <v>1324</v>
      </c>
    </row>
    <row r="4612" spans="1:15" x14ac:dyDescent="0.2">
      <c r="A4612">
        <v>1858971</v>
      </c>
      <c r="B4612" t="s">
        <v>6</v>
      </c>
      <c r="C4612" t="s">
        <v>9</v>
      </c>
      <c r="D4612" t="s">
        <v>38</v>
      </c>
      <c r="E4612" t="s">
        <v>4</v>
      </c>
      <c r="F4612" t="s">
        <v>0</v>
      </c>
      <c r="G4612">
        <v>20</v>
      </c>
      <c r="H4612">
        <v>4</v>
      </c>
      <c r="I4612">
        <v>298</v>
      </c>
      <c r="J4612">
        <v>4</v>
      </c>
      <c r="K4612">
        <v>8</v>
      </c>
      <c r="L4612">
        <v>2</v>
      </c>
      <c r="M4612" t="s">
        <v>46</v>
      </c>
      <c r="N4612" s="2">
        <v>14.9</v>
      </c>
      <c r="O4612">
        <v>57</v>
      </c>
    </row>
    <row r="4613" spans="1:15" x14ac:dyDescent="0.2">
      <c r="A4613">
        <v>1859221</v>
      </c>
      <c r="B4613" t="s">
        <v>3</v>
      </c>
      <c r="C4613" t="s">
        <v>5</v>
      </c>
      <c r="D4613" t="s">
        <v>38</v>
      </c>
      <c r="E4613" t="s">
        <v>4</v>
      </c>
      <c r="F4613" t="s">
        <v>0</v>
      </c>
      <c r="G4613">
        <v>97</v>
      </c>
      <c r="H4613">
        <v>9</v>
      </c>
      <c r="I4613">
        <v>2790.54</v>
      </c>
      <c r="J4613">
        <v>10</v>
      </c>
      <c r="K4613">
        <v>19</v>
      </c>
      <c r="L4613">
        <v>3</v>
      </c>
      <c r="M4613" t="s">
        <v>47</v>
      </c>
      <c r="N4613" s="2">
        <v>28.768453608247423</v>
      </c>
      <c r="O4613">
        <v>1301</v>
      </c>
    </row>
    <row r="4614" spans="1:15" x14ac:dyDescent="0.2">
      <c r="A4614">
        <v>1859561</v>
      </c>
      <c r="B4614" t="s">
        <v>6</v>
      </c>
      <c r="C4614" t="s">
        <v>12</v>
      </c>
      <c r="D4614" t="s">
        <v>38</v>
      </c>
      <c r="E4614" t="s">
        <v>7</v>
      </c>
      <c r="F4614" t="s">
        <v>0</v>
      </c>
      <c r="G4614">
        <v>16</v>
      </c>
      <c r="H4614">
        <v>4</v>
      </c>
      <c r="I4614">
        <v>617.86</v>
      </c>
      <c r="J4614">
        <v>5</v>
      </c>
      <c r="K4614">
        <v>9</v>
      </c>
      <c r="L4614">
        <v>2</v>
      </c>
      <c r="M4614" t="s">
        <v>46</v>
      </c>
      <c r="N4614" s="2">
        <v>38.616250000000001</v>
      </c>
      <c r="O4614">
        <v>113</v>
      </c>
    </row>
    <row r="4615" spans="1:15" x14ac:dyDescent="0.2">
      <c r="A4615">
        <v>1859601</v>
      </c>
      <c r="B4615" t="s">
        <v>3</v>
      </c>
      <c r="C4615" t="s">
        <v>5</v>
      </c>
      <c r="D4615" t="s">
        <v>38</v>
      </c>
      <c r="E4615" t="s">
        <v>4</v>
      </c>
      <c r="F4615" t="s">
        <v>0</v>
      </c>
      <c r="G4615">
        <v>51</v>
      </c>
      <c r="H4615">
        <v>8</v>
      </c>
      <c r="I4615">
        <v>2387.2199999999998</v>
      </c>
      <c r="J4615">
        <v>9</v>
      </c>
      <c r="K4615">
        <v>17</v>
      </c>
      <c r="L4615">
        <v>3</v>
      </c>
      <c r="M4615" t="s">
        <v>47</v>
      </c>
      <c r="N4615" s="2">
        <v>46.808235294117644</v>
      </c>
      <c r="O4615">
        <v>1575</v>
      </c>
    </row>
    <row r="4616" spans="1:15" x14ac:dyDescent="0.2">
      <c r="A4616">
        <v>1860881</v>
      </c>
      <c r="B4616" t="s">
        <v>6</v>
      </c>
      <c r="C4616" t="s">
        <v>2</v>
      </c>
      <c r="D4616" t="s">
        <v>38</v>
      </c>
      <c r="E4616" t="s">
        <v>1</v>
      </c>
      <c r="F4616" t="s">
        <v>0</v>
      </c>
      <c r="G4616">
        <v>10</v>
      </c>
      <c r="H4616">
        <v>3</v>
      </c>
      <c r="I4616">
        <v>232.11</v>
      </c>
      <c r="J4616">
        <v>3</v>
      </c>
      <c r="K4616">
        <v>6</v>
      </c>
      <c r="L4616">
        <v>1</v>
      </c>
      <c r="M4616" t="s">
        <v>45</v>
      </c>
      <c r="N4616" s="2">
        <v>23.211000000000002</v>
      </c>
      <c r="O4616">
        <v>83</v>
      </c>
    </row>
    <row r="4617" spans="1:15" x14ac:dyDescent="0.2">
      <c r="A4617">
        <v>1860921</v>
      </c>
      <c r="B4617" t="s">
        <v>6</v>
      </c>
      <c r="C4617" t="s">
        <v>5</v>
      </c>
      <c r="D4617" t="s">
        <v>38</v>
      </c>
      <c r="E4617" t="s">
        <v>7</v>
      </c>
      <c r="F4617" t="s">
        <v>0</v>
      </c>
      <c r="G4617">
        <v>25</v>
      </c>
      <c r="H4617">
        <v>5</v>
      </c>
      <c r="I4617">
        <v>435.27</v>
      </c>
      <c r="J4617">
        <v>5</v>
      </c>
      <c r="K4617">
        <v>10</v>
      </c>
      <c r="L4617">
        <v>2</v>
      </c>
      <c r="M4617" t="s">
        <v>46</v>
      </c>
      <c r="N4617" s="2">
        <v>17.410799999999998</v>
      </c>
      <c r="O4617">
        <v>292</v>
      </c>
    </row>
    <row r="4618" spans="1:15" x14ac:dyDescent="0.2">
      <c r="A4618">
        <v>1861321</v>
      </c>
      <c r="B4618" t="s">
        <v>6</v>
      </c>
      <c r="C4618" t="s">
        <v>5</v>
      </c>
      <c r="D4618" t="s">
        <v>38</v>
      </c>
      <c r="E4618" t="s">
        <v>7</v>
      </c>
      <c r="F4618" t="s">
        <v>0</v>
      </c>
      <c r="G4618">
        <v>5</v>
      </c>
      <c r="H4618">
        <v>2</v>
      </c>
      <c r="I4618">
        <v>90.97</v>
      </c>
      <c r="J4618">
        <v>2</v>
      </c>
      <c r="K4618">
        <v>4</v>
      </c>
      <c r="L4618">
        <v>1</v>
      </c>
      <c r="M4618" t="s">
        <v>45</v>
      </c>
      <c r="N4618" s="2">
        <v>18.193999999999999</v>
      </c>
      <c r="O4618">
        <v>20</v>
      </c>
    </row>
    <row r="4619" spans="1:15" x14ac:dyDescent="0.2">
      <c r="A4619">
        <v>1861661</v>
      </c>
      <c r="B4619" t="s">
        <v>6</v>
      </c>
      <c r="C4619" t="s">
        <v>2</v>
      </c>
      <c r="D4619" t="s">
        <v>38</v>
      </c>
      <c r="E4619" t="s">
        <v>1</v>
      </c>
      <c r="F4619" t="s">
        <v>0</v>
      </c>
      <c r="G4619">
        <v>10</v>
      </c>
      <c r="H4619">
        <v>3</v>
      </c>
      <c r="I4619">
        <v>228.86</v>
      </c>
      <c r="J4619">
        <v>3</v>
      </c>
      <c r="K4619">
        <v>6</v>
      </c>
      <c r="L4619">
        <v>1</v>
      </c>
      <c r="M4619" t="s">
        <v>45</v>
      </c>
      <c r="N4619" s="2">
        <v>22.886000000000003</v>
      </c>
      <c r="O4619">
        <v>186</v>
      </c>
    </row>
    <row r="4620" spans="1:15" x14ac:dyDescent="0.2">
      <c r="A4620">
        <v>1861701</v>
      </c>
      <c r="B4620" t="s">
        <v>6</v>
      </c>
      <c r="C4620" t="s">
        <v>5</v>
      </c>
      <c r="D4620" t="s">
        <v>38</v>
      </c>
      <c r="E4620" t="s">
        <v>1</v>
      </c>
      <c r="F4620" t="s">
        <v>0</v>
      </c>
      <c r="G4620">
        <v>13</v>
      </c>
      <c r="H4620">
        <v>3</v>
      </c>
      <c r="I4620">
        <v>646.70000000000005</v>
      </c>
      <c r="J4620">
        <v>5</v>
      </c>
      <c r="K4620">
        <v>8</v>
      </c>
      <c r="L4620">
        <v>2</v>
      </c>
      <c r="M4620" t="s">
        <v>46</v>
      </c>
      <c r="N4620" s="2">
        <v>49.746153846153852</v>
      </c>
      <c r="O4620">
        <v>376</v>
      </c>
    </row>
    <row r="4621" spans="1:15" x14ac:dyDescent="0.2">
      <c r="A4621">
        <v>1862061</v>
      </c>
      <c r="B4621" t="s">
        <v>10</v>
      </c>
      <c r="C4621" t="s">
        <v>12</v>
      </c>
      <c r="D4621" t="s">
        <v>38</v>
      </c>
      <c r="E4621" t="s">
        <v>24</v>
      </c>
      <c r="F4621" t="s">
        <v>0</v>
      </c>
      <c r="G4621">
        <v>1</v>
      </c>
      <c r="H4621">
        <v>1</v>
      </c>
      <c r="I4621">
        <v>24.11</v>
      </c>
      <c r="J4621">
        <v>2</v>
      </c>
      <c r="K4621">
        <v>3</v>
      </c>
      <c r="L4621">
        <v>1</v>
      </c>
      <c r="M4621" t="s">
        <v>45</v>
      </c>
      <c r="N4621" s="2">
        <v>24.11</v>
      </c>
      <c r="O4621">
        <v>11</v>
      </c>
    </row>
    <row r="4622" spans="1:15" x14ac:dyDescent="0.2">
      <c r="A4622">
        <v>1862251</v>
      </c>
      <c r="B4622" t="s">
        <v>3</v>
      </c>
      <c r="C4622" t="s">
        <v>5</v>
      </c>
      <c r="D4622" t="s">
        <v>38</v>
      </c>
      <c r="E4622" t="s">
        <v>4</v>
      </c>
      <c r="F4622" t="s">
        <v>0</v>
      </c>
      <c r="G4622">
        <v>21</v>
      </c>
      <c r="H4622">
        <v>4</v>
      </c>
      <c r="I4622">
        <v>1078.42</v>
      </c>
      <c r="J4622">
        <v>7</v>
      </c>
      <c r="K4622">
        <v>11</v>
      </c>
      <c r="L4622">
        <v>2</v>
      </c>
      <c r="M4622" t="s">
        <v>46</v>
      </c>
      <c r="N4622" s="2">
        <v>51.353333333333339</v>
      </c>
      <c r="O4622">
        <v>792</v>
      </c>
    </row>
    <row r="4623" spans="1:15" x14ac:dyDescent="0.2">
      <c r="A4623">
        <v>1862441</v>
      </c>
      <c r="B4623" t="s">
        <v>6</v>
      </c>
      <c r="C4623" t="s">
        <v>5</v>
      </c>
      <c r="D4623" t="s">
        <v>38</v>
      </c>
      <c r="E4623" t="s">
        <v>1</v>
      </c>
      <c r="F4623" t="s">
        <v>0</v>
      </c>
      <c r="G4623">
        <v>8</v>
      </c>
      <c r="H4623">
        <v>2</v>
      </c>
      <c r="I4623">
        <v>202.18</v>
      </c>
      <c r="J4623">
        <v>3</v>
      </c>
      <c r="K4623">
        <v>5</v>
      </c>
      <c r="L4623">
        <v>1</v>
      </c>
      <c r="M4623" t="s">
        <v>45</v>
      </c>
      <c r="N4623" s="2">
        <v>25.272500000000001</v>
      </c>
      <c r="O4623">
        <v>189</v>
      </c>
    </row>
    <row r="4624" spans="1:15" x14ac:dyDescent="0.2">
      <c r="A4624">
        <v>1862631</v>
      </c>
      <c r="B4624" t="s">
        <v>3</v>
      </c>
      <c r="C4624" t="s">
        <v>5</v>
      </c>
      <c r="D4624" t="s">
        <v>38</v>
      </c>
      <c r="E4624" t="s">
        <v>7</v>
      </c>
      <c r="F4624" t="s">
        <v>0</v>
      </c>
      <c r="G4624">
        <v>44</v>
      </c>
      <c r="H4624">
        <v>7</v>
      </c>
      <c r="I4624">
        <v>1386.31</v>
      </c>
      <c r="J4624">
        <v>8</v>
      </c>
      <c r="K4624">
        <v>15</v>
      </c>
      <c r="L4624">
        <v>3</v>
      </c>
      <c r="M4624" t="s">
        <v>47</v>
      </c>
      <c r="N4624" s="2">
        <v>31.507045454545452</v>
      </c>
      <c r="O4624">
        <v>752</v>
      </c>
    </row>
    <row r="4625" spans="1:15" x14ac:dyDescent="0.2">
      <c r="A4625">
        <v>1863031</v>
      </c>
      <c r="B4625" t="s">
        <v>3</v>
      </c>
      <c r="C4625" t="s">
        <v>2</v>
      </c>
      <c r="D4625" t="s">
        <v>38</v>
      </c>
      <c r="E4625" t="s">
        <v>4</v>
      </c>
      <c r="F4625" t="s">
        <v>0</v>
      </c>
      <c r="G4625">
        <v>25</v>
      </c>
      <c r="H4625">
        <v>5</v>
      </c>
      <c r="I4625">
        <v>878.13</v>
      </c>
      <c r="J4625">
        <v>6</v>
      </c>
      <c r="K4625">
        <v>11</v>
      </c>
      <c r="L4625">
        <v>2</v>
      </c>
      <c r="M4625" t="s">
        <v>46</v>
      </c>
      <c r="N4625" s="2">
        <v>35.1252</v>
      </c>
      <c r="O4625">
        <v>645</v>
      </c>
    </row>
    <row r="4626" spans="1:15" x14ac:dyDescent="0.2">
      <c r="A4626">
        <v>1863181</v>
      </c>
      <c r="B4626" t="s">
        <v>3</v>
      </c>
      <c r="C4626" t="s">
        <v>2</v>
      </c>
      <c r="D4626" t="s">
        <v>38</v>
      </c>
      <c r="E4626" t="s">
        <v>1</v>
      </c>
      <c r="F4626" t="s">
        <v>8</v>
      </c>
      <c r="G4626">
        <v>35</v>
      </c>
      <c r="H4626">
        <v>6</v>
      </c>
      <c r="I4626">
        <v>1564.3</v>
      </c>
      <c r="J4626">
        <v>8</v>
      </c>
      <c r="K4626">
        <v>14</v>
      </c>
      <c r="L4626">
        <v>2</v>
      </c>
      <c r="M4626" t="s">
        <v>46</v>
      </c>
      <c r="N4626" s="2">
        <v>44.694285714285712</v>
      </c>
      <c r="O4626">
        <v>717</v>
      </c>
    </row>
    <row r="4627" spans="1:15" x14ac:dyDescent="0.2">
      <c r="A4627">
        <v>1863221</v>
      </c>
      <c r="B4627" t="s">
        <v>6</v>
      </c>
      <c r="C4627" t="s">
        <v>12</v>
      </c>
      <c r="D4627" t="s">
        <v>38</v>
      </c>
      <c r="E4627" t="s">
        <v>7</v>
      </c>
      <c r="F4627" t="s">
        <v>0</v>
      </c>
      <c r="G4627">
        <v>2</v>
      </c>
      <c r="H4627">
        <v>1</v>
      </c>
      <c r="I4627">
        <v>31.79</v>
      </c>
      <c r="J4627">
        <v>2</v>
      </c>
      <c r="K4627">
        <v>3</v>
      </c>
      <c r="L4627">
        <v>1</v>
      </c>
      <c r="M4627" t="s">
        <v>45</v>
      </c>
      <c r="N4627" s="2">
        <v>15.895</v>
      </c>
      <c r="O4627">
        <v>25</v>
      </c>
    </row>
    <row r="4628" spans="1:15" x14ac:dyDescent="0.2">
      <c r="A4628">
        <v>1863371</v>
      </c>
      <c r="B4628" t="s">
        <v>6</v>
      </c>
      <c r="C4628" t="s">
        <v>2</v>
      </c>
      <c r="D4628" t="s">
        <v>38</v>
      </c>
      <c r="E4628" t="s">
        <v>4</v>
      </c>
      <c r="F4628" t="s">
        <v>0</v>
      </c>
      <c r="G4628">
        <v>15</v>
      </c>
      <c r="H4628">
        <v>4</v>
      </c>
      <c r="I4628">
        <v>114.53</v>
      </c>
      <c r="J4628">
        <v>3</v>
      </c>
      <c r="K4628">
        <v>7</v>
      </c>
      <c r="L4628">
        <v>1</v>
      </c>
      <c r="M4628" t="s">
        <v>45</v>
      </c>
      <c r="N4628" s="2">
        <v>7.6353333333333335</v>
      </c>
      <c r="O4628">
        <v>88</v>
      </c>
    </row>
    <row r="4629" spans="1:15" x14ac:dyDescent="0.2">
      <c r="A4629">
        <v>1863411</v>
      </c>
      <c r="B4629" t="s">
        <v>10</v>
      </c>
      <c r="C4629" t="s">
        <v>9</v>
      </c>
      <c r="D4629" t="s">
        <v>38</v>
      </c>
      <c r="E4629" t="s">
        <v>1</v>
      </c>
      <c r="F4629" t="s">
        <v>8</v>
      </c>
      <c r="G4629">
        <v>8</v>
      </c>
      <c r="H4629">
        <v>2</v>
      </c>
      <c r="I4629">
        <v>191.94</v>
      </c>
      <c r="J4629">
        <v>3</v>
      </c>
      <c r="K4629">
        <v>5</v>
      </c>
      <c r="L4629">
        <v>1</v>
      </c>
      <c r="M4629" t="s">
        <v>45</v>
      </c>
      <c r="N4629" s="2">
        <v>23.9925</v>
      </c>
      <c r="O4629">
        <v>45</v>
      </c>
    </row>
    <row r="4630" spans="1:15" x14ac:dyDescent="0.2">
      <c r="A4630">
        <v>1864001</v>
      </c>
      <c r="B4630" t="s">
        <v>3</v>
      </c>
      <c r="C4630" t="s">
        <v>5</v>
      </c>
      <c r="D4630" t="s">
        <v>38</v>
      </c>
      <c r="E4630" t="s">
        <v>4</v>
      </c>
      <c r="F4630" t="s">
        <v>8</v>
      </c>
      <c r="G4630">
        <v>48</v>
      </c>
      <c r="H4630">
        <v>8</v>
      </c>
      <c r="I4630">
        <v>2989.65</v>
      </c>
      <c r="J4630">
        <v>10</v>
      </c>
      <c r="K4630">
        <v>18</v>
      </c>
      <c r="L4630">
        <v>3</v>
      </c>
      <c r="M4630" t="s">
        <v>47</v>
      </c>
      <c r="N4630" s="2">
        <v>62.284375000000004</v>
      </c>
      <c r="O4630">
        <v>1510</v>
      </c>
    </row>
    <row r="4631" spans="1:15" x14ac:dyDescent="0.2">
      <c r="A4631">
        <v>1864531</v>
      </c>
      <c r="B4631" t="s">
        <v>10</v>
      </c>
      <c r="C4631" t="s">
        <v>9</v>
      </c>
      <c r="D4631" t="s">
        <v>38</v>
      </c>
      <c r="E4631" t="s">
        <v>4</v>
      </c>
      <c r="F4631" t="s">
        <v>8</v>
      </c>
      <c r="G4631">
        <v>10</v>
      </c>
      <c r="H4631">
        <v>3</v>
      </c>
      <c r="I4631">
        <v>118.46</v>
      </c>
      <c r="J4631">
        <v>3</v>
      </c>
      <c r="K4631">
        <v>6</v>
      </c>
      <c r="L4631">
        <v>1</v>
      </c>
      <c r="M4631" t="s">
        <v>45</v>
      </c>
      <c r="N4631" s="2">
        <v>11.846</v>
      </c>
      <c r="O4631">
        <v>15</v>
      </c>
    </row>
    <row r="4632" spans="1:15" x14ac:dyDescent="0.2">
      <c r="A4632">
        <v>1864681</v>
      </c>
      <c r="B4632" t="s">
        <v>3</v>
      </c>
      <c r="C4632" t="s">
        <v>5</v>
      </c>
      <c r="D4632" t="s">
        <v>38</v>
      </c>
      <c r="E4632" t="s">
        <v>1</v>
      </c>
      <c r="F4632" t="s">
        <v>0</v>
      </c>
      <c r="G4632">
        <v>24</v>
      </c>
      <c r="H4632">
        <v>5</v>
      </c>
      <c r="I4632">
        <v>1303.78</v>
      </c>
      <c r="J4632">
        <v>7</v>
      </c>
      <c r="K4632">
        <v>12</v>
      </c>
      <c r="L4632">
        <v>2</v>
      </c>
      <c r="M4632" t="s">
        <v>46</v>
      </c>
      <c r="N4632" s="2">
        <v>54.324166666666663</v>
      </c>
      <c r="O4632">
        <v>463</v>
      </c>
    </row>
    <row r="4633" spans="1:15" x14ac:dyDescent="0.2">
      <c r="A4633">
        <v>1864721</v>
      </c>
      <c r="B4633" t="s">
        <v>6</v>
      </c>
      <c r="C4633" t="s">
        <v>2</v>
      </c>
      <c r="D4633" t="s">
        <v>38</v>
      </c>
      <c r="E4633" t="s">
        <v>7</v>
      </c>
      <c r="F4633" t="s">
        <v>0</v>
      </c>
      <c r="G4633">
        <v>17</v>
      </c>
      <c r="H4633">
        <v>4</v>
      </c>
      <c r="I4633">
        <v>486.1</v>
      </c>
      <c r="J4633">
        <v>5</v>
      </c>
      <c r="K4633">
        <v>9</v>
      </c>
      <c r="L4633">
        <v>2</v>
      </c>
      <c r="M4633" t="s">
        <v>46</v>
      </c>
      <c r="N4633" s="2">
        <v>28.594117647058823</v>
      </c>
      <c r="O4633">
        <v>191</v>
      </c>
    </row>
    <row r="4634" spans="1:15" x14ac:dyDescent="0.2">
      <c r="A4634">
        <v>1864871</v>
      </c>
      <c r="B4634" t="s">
        <v>10</v>
      </c>
      <c r="C4634" t="s">
        <v>5</v>
      </c>
      <c r="D4634" t="s">
        <v>38</v>
      </c>
      <c r="E4634" t="s">
        <v>7</v>
      </c>
      <c r="F4634" t="s">
        <v>0</v>
      </c>
      <c r="G4634">
        <v>3</v>
      </c>
      <c r="H4634">
        <v>1</v>
      </c>
      <c r="I4634">
        <v>70.75</v>
      </c>
      <c r="J4634">
        <v>2</v>
      </c>
      <c r="K4634">
        <v>3</v>
      </c>
      <c r="L4634">
        <v>1</v>
      </c>
      <c r="M4634" t="s">
        <v>45</v>
      </c>
      <c r="N4634" s="2">
        <v>23.583333333333332</v>
      </c>
      <c r="O4634">
        <v>51</v>
      </c>
    </row>
    <row r="4635" spans="1:15" x14ac:dyDescent="0.2">
      <c r="A4635">
        <v>1865081</v>
      </c>
      <c r="B4635" t="s">
        <v>3</v>
      </c>
      <c r="C4635" t="s">
        <v>11</v>
      </c>
      <c r="D4635" t="s">
        <v>38</v>
      </c>
      <c r="E4635" t="s">
        <v>7</v>
      </c>
      <c r="F4635" t="s">
        <v>0</v>
      </c>
      <c r="G4635">
        <v>113</v>
      </c>
      <c r="H4635">
        <v>10</v>
      </c>
      <c r="I4635">
        <v>1694.61</v>
      </c>
      <c r="J4635">
        <v>8</v>
      </c>
      <c r="K4635">
        <v>18</v>
      </c>
      <c r="L4635">
        <v>3</v>
      </c>
      <c r="M4635" t="s">
        <v>47</v>
      </c>
      <c r="N4635" s="2">
        <v>14.996548672566371</v>
      </c>
      <c r="O4635">
        <v>823</v>
      </c>
    </row>
    <row r="4636" spans="1:15" x14ac:dyDescent="0.2">
      <c r="A4636">
        <v>1865271</v>
      </c>
      <c r="B4636" t="s">
        <v>6</v>
      </c>
      <c r="C4636" t="s">
        <v>5</v>
      </c>
      <c r="D4636" t="s">
        <v>38</v>
      </c>
      <c r="E4636" t="s">
        <v>4</v>
      </c>
      <c r="F4636" t="s">
        <v>0</v>
      </c>
      <c r="G4636">
        <v>28</v>
      </c>
      <c r="H4636">
        <v>6</v>
      </c>
      <c r="I4636">
        <v>513.17999999999995</v>
      </c>
      <c r="J4636">
        <v>5</v>
      </c>
      <c r="K4636">
        <v>11</v>
      </c>
      <c r="L4636">
        <v>2</v>
      </c>
      <c r="M4636" t="s">
        <v>46</v>
      </c>
      <c r="N4636" s="2">
        <v>18.327857142857141</v>
      </c>
      <c r="O4636">
        <v>251</v>
      </c>
    </row>
    <row r="4637" spans="1:15" x14ac:dyDescent="0.2">
      <c r="A4637">
        <v>1865501</v>
      </c>
      <c r="B4637" t="s">
        <v>3</v>
      </c>
      <c r="C4637" t="s">
        <v>5</v>
      </c>
      <c r="D4637" t="s">
        <v>38</v>
      </c>
      <c r="E4637" t="s">
        <v>4</v>
      </c>
      <c r="F4637" t="s">
        <v>0</v>
      </c>
      <c r="G4637">
        <v>49</v>
      </c>
      <c r="H4637">
        <v>8</v>
      </c>
      <c r="I4637">
        <v>2313.88</v>
      </c>
      <c r="J4637">
        <v>9</v>
      </c>
      <c r="K4637">
        <v>17</v>
      </c>
      <c r="L4637">
        <v>3</v>
      </c>
      <c r="M4637" t="s">
        <v>47</v>
      </c>
      <c r="N4637" s="2">
        <v>47.222040816326533</v>
      </c>
      <c r="O4637">
        <v>1334</v>
      </c>
    </row>
    <row r="4638" spans="1:15" x14ac:dyDescent="0.2">
      <c r="A4638">
        <v>1866391</v>
      </c>
      <c r="B4638" t="s">
        <v>3</v>
      </c>
      <c r="C4638" t="s">
        <v>2</v>
      </c>
      <c r="D4638" t="s">
        <v>38</v>
      </c>
      <c r="E4638" t="s">
        <v>1</v>
      </c>
      <c r="F4638" t="s">
        <v>0</v>
      </c>
      <c r="G4638">
        <v>63</v>
      </c>
      <c r="H4638">
        <v>9</v>
      </c>
      <c r="I4638">
        <v>1036.19</v>
      </c>
      <c r="J4638">
        <v>7</v>
      </c>
      <c r="K4638">
        <v>16</v>
      </c>
      <c r="L4638">
        <v>3</v>
      </c>
      <c r="M4638" t="s">
        <v>47</v>
      </c>
      <c r="N4638" s="2">
        <v>16.447460317460319</v>
      </c>
      <c r="O4638">
        <v>990</v>
      </c>
    </row>
    <row r="4639" spans="1:15" x14ac:dyDescent="0.2">
      <c r="A4639">
        <v>1866771</v>
      </c>
      <c r="B4639" t="s">
        <v>3</v>
      </c>
      <c r="C4639" t="s">
        <v>2</v>
      </c>
      <c r="D4639" t="s">
        <v>39</v>
      </c>
      <c r="E4639" t="s">
        <v>4</v>
      </c>
      <c r="F4639" t="s">
        <v>0</v>
      </c>
      <c r="G4639">
        <v>52</v>
      </c>
      <c r="H4639">
        <v>8</v>
      </c>
      <c r="I4639">
        <v>2775.62</v>
      </c>
      <c r="J4639">
        <v>10</v>
      </c>
      <c r="K4639">
        <v>18</v>
      </c>
      <c r="L4639">
        <v>3</v>
      </c>
      <c r="M4639" t="s">
        <v>47</v>
      </c>
      <c r="N4639" s="2">
        <v>53.377307692307689</v>
      </c>
      <c r="O4639">
        <v>1291</v>
      </c>
    </row>
    <row r="4640" spans="1:15" x14ac:dyDescent="0.2">
      <c r="A4640">
        <v>1866811</v>
      </c>
      <c r="B4640" t="s">
        <v>6</v>
      </c>
      <c r="C4640" t="s">
        <v>5</v>
      </c>
      <c r="D4640" t="s">
        <v>38</v>
      </c>
      <c r="E4640" t="s">
        <v>1</v>
      </c>
      <c r="F4640" t="s">
        <v>0</v>
      </c>
      <c r="G4640">
        <v>14</v>
      </c>
      <c r="H4640">
        <v>3</v>
      </c>
      <c r="I4640">
        <v>553.25</v>
      </c>
      <c r="J4640">
        <v>5</v>
      </c>
      <c r="K4640">
        <v>8</v>
      </c>
      <c r="L4640">
        <v>2</v>
      </c>
      <c r="M4640" t="s">
        <v>46</v>
      </c>
      <c r="N4640" s="2">
        <v>39.517857142857146</v>
      </c>
      <c r="O4640">
        <v>261</v>
      </c>
    </row>
    <row r="4641" spans="1:15" x14ac:dyDescent="0.2">
      <c r="A4641">
        <v>1867021</v>
      </c>
      <c r="B4641" t="s">
        <v>6</v>
      </c>
      <c r="C4641" t="s">
        <v>5</v>
      </c>
      <c r="D4641" t="s">
        <v>38</v>
      </c>
      <c r="E4641" t="s">
        <v>1</v>
      </c>
      <c r="F4641" t="s">
        <v>0</v>
      </c>
      <c r="G4641">
        <v>15</v>
      </c>
      <c r="H4641">
        <v>4</v>
      </c>
      <c r="I4641">
        <v>571.74</v>
      </c>
      <c r="J4641">
        <v>5</v>
      </c>
      <c r="K4641">
        <v>9</v>
      </c>
      <c r="L4641">
        <v>2</v>
      </c>
      <c r="M4641" t="s">
        <v>46</v>
      </c>
      <c r="N4641" s="2">
        <v>38.116</v>
      </c>
      <c r="O4641">
        <v>262</v>
      </c>
    </row>
    <row r="4642" spans="1:15" x14ac:dyDescent="0.2">
      <c r="A4642">
        <v>1867211</v>
      </c>
      <c r="B4642" t="s">
        <v>3</v>
      </c>
      <c r="C4642" t="s">
        <v>5</v>
      </c>
      <c r="D4642" t="s">
        <v>38</v>
      </c>
      <c r="E4642" t="s">
        <v>4</v>
      </c>
      <c r="F4642" t="s">
        <v>0</v>
      </c>
      <c r="G4642">
        <v>24</v>
      </c>
      <c r="H4642">
        <v>5</v>
      </c>
      <c r="I4642">
        <v>1056.0899999999999</v>
      </c>
      <c r="J4642">
        <v>7</v>
      </c>
      <c r="K4642">
        <v>12</v>
      </c>
      <c r="L4642">
        <v>2</v>
      </c>
      <c r="M4642" t="s">
        <v>46</v>
      </c>
      <c r="N4642" s="2">
        <v>44.003749999999997</v>
      </c>
      <c r="O4642">
        <v>781</v>
      </c>
    </row>
    <row r="4643" spans="1:15" x14ac:dyDescent="0.2">
      <c r="A4643">
        <v>1867361</v>
      </c>
      <c r="B4643" t="s">
        <v>3</v>
      </c>
      <c r="C4643" t="s">
        <v>5</v>
      </c>
      <c r="D4643" t="s">
        <v>39</v>
      </c>
      <c r="E4643" t="s">
        <v>4</v>
      </c>
      <c r="F4643" t="s">
        <v>0</v>
      </c>
      <c r="G4643">
        <v>35</v>
      </c>
      <c r="H4643">
        <v>6</v>
      </c>
      <c r="I4643">
        <v>3044.3599999999997</v>
      </c>
      <c r="J4643">
        <v>10</v>
      </c>
      <c r="K4643">
        <v>16</v>
      </c>
      <c r="L4643">
        <v>3</v>
      </c>
      <c r="M4643" t="s">
        <v>47</v>
      </c>
      <c r="N4643" s="2">
        <v>86.981714285714276</v>
      </c>
      <c r="O4643">
        <v>1541</v>
      </c>
    </row>
    <row r="4644" spans="1:15" x14ac:dyDescent="0.2">
      <c r="A4644">
        <v>1867891</v>
      </c>
      <c r="B4644" t="s">
        <v>6</v>
      </c>
      <c r="C4644" t="s">
        <v>5</v>
      </c>
      <c r="D4644" t="s">
        <v>38</v>
      </c>
      <c r="E4644" t="s">
        <v>7</v>
      </c>
      <c r="F4644" t="s">
        <v>0</v>
      </c>
      <c r="G4644">
        <v>14</v>
      </c>
      <c r="H4644">
        <v>3</v>
      </c>
      <c r="I4644">
        <v>700.59</v>
      </c>
      <c r="J4644">
        <v>6</v>
      </c>
      <c r="K4644">
        <v>9</v>
      </c>
      <c r="L4644">
        <v>2</v>
      </c>
      <c r="M4644" t="s">
        <v>46</v>
      </c>
      <c r="N4644" s="2">
        <v>50.042142857142856</v>
      </c>
      <c r="O4644">
        <v>423</v>
      </c>
    </row>
    <row r="4645" spans="1:15" x14ac:dyDescent="0.2">
      <c r="A4645">
        <v>1867931</v>
      </c>
      <c r="B4645" t="s">
        <v>3</v>
      </c>
      <c r="C4645" t="s">
        <v>5</v>
      </c>
      <c r="D4645" t="s">
        <v>38</v>
      </c>
      <c r="E4645" t="s">
        <v>1</v>
      </c>
      <c r="F4645" t="s">
        <v>8</v>
      </c>
      <c r="G4645">
        <v>40</v>
      </c>
      <c r="H4645">
        <v>7</v>
      </c>
      <c r="I4645">
        <v>1361.71</v>
      </c>
      <c r="J4645">
        <v>8</v>
      </c>
      <c r="K4645">
        <v>15</v>
      </c>
      <c r="L4645">
        <v>3</v>
      </c>
      <c r="M4645" t="s">
        <v>47</v>
      </c>
      <c r="N4645" s="2">
        <v>34.042749999999998</v>
      </c>
      <c r="O4645">
        <v>547</v>
      </c>
    </row>
    <row r="4646" spans="1:15" x14ac:dyDescent="0.2">
      <c r="A4646">
        <v>1868141</v>
      </c>
      <c r="B4646" t="s">
        <v>6</v>
      </c>
      <c r="C4646" t="s">
        <v>5</v>
      </c>
      <c r="D4646" t="s">
        <v>38</v>
      </c>
      <c r="E4646" t="s">
        <v>4</v>
      </c>
      <c r="F4646" t="s">
        <v>0</v>
      </c>
      <c r="G4646">
        <v>31</v>
      </c>
      <c r="H4646">
        <v>6</v>
      </c>
      <c r="I4646">
        <v>953.2</v>
      </c>
      <c r="J4646">
        <v>6</v>
      </c>
      <c r="K4646">
        <v>12</v>
      </c>
      <c r="L4646">
        <v>2</v>
      </c>
      <c r="M4646" t="s">
        <v>46</v>
      </c>
      <c r="N4646" s="2">
        <v>30.748387096774195</v>
      </c>
      <c r="O4646">
        <v>344</v>
      </c>
    </row>
    <row r="4647" spans="1:15" x14ac:dyDescent="0.2">
      <c r="A4647">
        <v>1868331</v>
      </c>
      <c r="B4647" t="s">
        <v>6</v>
      </c>
      <c r="C4647" t="s">
        <v>9</v>
      </c>
      <c r="D4647" t="s">
        <v>38</v>
      </c>
      <c r="E4647" t="s">
        <v>7</v>
      </c>
      <c r="F4647" t="s">
        <v>0</v>
      </c>
      <c r="G4647">
        <v>60</v>
      </c>
      <c r="H4647">
        <v>8</v>
      </c>
      <c r="I4647">
        <v>1033.4100000000001</v>
      </c>
      <c r="J4647">
        <v>7</v>
      </c>
      <c r="K4647">
        <v>15</v>
      </c>
      <c r="L4647">
        <v>3</v>
      </c>
      <c r="M4647" t="s">
        <v>47</v>
      </c>
      <c r="N4647" s="2">
        <v>17.223500000000001</v>
      </c>
      <c r="O4647">
        <v>318</v>
      </c>
    </row>
    <row r="4648" spans="1:15" x14ac:dyDescent="0.2">
      <c r="A4648">
        <v>1868481</v>
      </c>
      <c r="B4648" t="s">
        <v>13</v>
      </c>
      <c r="C4648" t="s">
        <v>5</v>
      </c>
      <c r="D4648" t="s">
        <v>38</v>
      </c>
      <c r="E4648" t="s">
        <v>7</v>
      </c>
      <c r="F4648" t="s">
        <v>0</v>
      </c>
      <c r="G4648">
        <v>3</v>
      </c>
      <c r="H4648">
        <v>1</v>
      </c>
      <c r="I4648">
        <v>89.87</v>
      </c>
      <c r="J4648">
        <v>2</v>
      </c>
      <c r="K4648">
        <v>3</v>
      </c>
      <c r="L4648">
        <v>1</v>
      </c>
      <c r="M4648" t="s">
        <v>45</v>
      </c>
      <c r="N4648" s="2">
        <v>29.956666666666667</v>
      </c>
      <c r="O4648">
        <v>74</v>
      </c>
    </row>
    <row r="4649" spans="1:15" x14ac:dyDescent="0.2">
      <c r="A4649">
        <v>1868671</v>
      </c>
      <c r="B4649" t="s">
        <v>6</v>
      </c>
      <c r="C4649" t="s">
        <v>5</v>
      </c>
      <c r="D4649" t="s">
        <v>38</v>
      </c>
      <c r="E4649" t="s">
        <v>7</v>
      </c>
      <c r="F4649" t="s">
        <v>0</v>
      </c>
      <c r="G4649">
        <v>15</v>
      </c>
      <c r="H4649">
        <v>4</v>
      </c>
      <c r="I4649">
        <v>536</v>
      </c>
      <c r="J4649">
        <v>5</v>
      </c>
      <c r="K4649">
        <v>9</v>
      </c>
      <c r="L4649">
        <v>2</v>
      </c>
      <c r="M4649" t="s">
        <v>46</v>
      </c>
      <c r="N4649" s="2">
        <v>35.733333333333334</v>
      </c>
      <c r="O4649">
        <v>57</v>
      </c>
    </row>
    <row r="4650" spans="1:15" x14ac:dyDescent="0.2">
      <c r="A4650">
        <v>1868711</v>
      </c>
      <c r="B4650" t="s">
        <v>13</v>
      </c>
      <c r="C4650" t="s">
        <v>5</v>
      </c>
      <c r="D4650" t="s">
        <v>38</v>
      </c>
      <c r="E4650" t="s">
        <v>7</v>
      </c>
      <c r="F4650" t="s">
        <v>0</v>
      </c>
      <c r="G4650">
        <v>4</v>
      </c>
      <c r="H4650">
        <v>2</v>
      </c>
      <c r="I4650">
        <v>223.77</v>
      </c>
      <c r="J4650">
        <v>3</v>
      </c>
      <c r="K4650">
        <v>5</v>
      </c>
      <c r="L4650">
        <v>1</v>
      </c>
      <c r="M4650" t="s">
        <v>45</v>
      </c>
      <c r="N4650" s="2">
        <v>55.942500000000003</v>
      </c>
      <c r="O4650">
        <v>148</v>
      </c>
    </row>
    <row r="4651" spans="1:15" x14ac:dyDescent="0.2">
      <c r="A4651">
        <v>1869301</v>
      </c>
      <c r="B4651" t="s">
        <v>3</v>
      </c>
      <c r="C4651" t="s">
        <v>12</v>
      </c>
      <c r="D4651" t="s">
        <v>38</v>
      </c>
      <c r="E4651" t="s">
        <v>4</v>
      </c>
      <c r="F4651" t="s">
        <v>0</v>
      </c>
      <c r="G4651">
        <v>61</v>
      </c>
      <c r="H4651">
        <v>8</v>
      </c>
      <c r="I4651">
        <v>1039.3900000000001</v>
      </c>
      <c r="J4651">
        <v>7</v>
      </c>
      <c r="K4651">
        <v>15</v>
      </c>
      <c r="L4651">
        <v>3</v>
      </c>
      <c r="M4651" t="s">
        <v>47</v>
      </c>
      <c r="N4651" s="2">
        <v>17.039180327868856</v>
      </c>
      <c r="O4651">
        <v>511</v>
      </c>
    </row>
    <row r="4652" spans="1:15" x14ac:dyDescent="0.2">
      <c r="A4652">
        <v>1869831</v>
      </c>
      <c r="B4652" t="s">
        <v>3</v>
      </c>
      <c r="C4652" t="s">
        <v>5</v>
      </c>
      <c r="D4652" t="s">
        <v>39</v>
      </c>
      <c r="E4652" t="s">
        <v>4</v>
      </c>
      <c r="F4652" t="s">
        <v>0</v>
      </c>
      <c r="G4652">
        <v>52</v>
      </c>
      <c r="H4652">
        <v>8</v>
      </c>
      <c r="I4652">
        <v>3398.25</v>
      </c>
      <c r="J4652">
        <v>10</v>
      </c>
      <c r="K4652">
        <v>18</v>
      </c>
      <c r="L4652">
        <v>3</v>
      </c>
      <c r="M4652" t="s">
        <v>47</v>
      </c>
      <c r="N4652" s="2">
        <v>65.350961538461533</v>
      </c>
      <c r="O4652">
        <v>1797</v>
      </c>
    </row>
    <row r="4653" spans="1:15" x14ac:dyDescent="0.2">
      <c r="A4653">
        <v>1870391</v>
      </c>
      <c r="B4653" t="s">
        <v>3</v>
      </c>
      <c r="C4653" t="s">
        <v>2</v>
      </c>
      <c r="D4653" t="s">
        <v>38</v>
      </c>
      <c r="E4653" t="s">
        <v>4</v>
      </c>
      <c r="F4653" t="s">
        <v>0</v>
      </c>
      <c r="G4653">
        <v>18</v>
      </c>
      <c r="H4653">
        <v>4</v>
      </c>
      <c r="I4653">
        <v>587.98</v>
      </c>
      <c r="J4653">
        <v>5</v>
      </c>
      <c r="K4653">
        <v>9</v>
      </c>
      <c r="L4653">
        <v>2</v>
      </c>
      <c r="M4653" t="s">
        <v>46</v>
      </c>
      <c r="N4653" s="2">
        <v>32.665555555555557</v>
      </c>
      <c r="O4653">
        <v>516</v>
      </c>
    </row>
    <row r="4654" spans="1:15" x14ac:dyDescent="0.2">
      <c r="A4654">
        <v>1870431</v>
      </c>
      <c r="B4654" t="s">
        <v>6</v>
      </c>
      <c r="C4654" t="s">
        <v>5</v>
      </c>
      <c r="D4654" t="s">
        <v>38</v>
      </c>
      <c r="E4654" t="s">
        <v>7</v>
      </c>
      <c r="F4654" t="s">
        <v>0</v>
      </c>
      <c r="G4654">
        <v>7</v>
      </c>
      <c r="H4654">
        <v>2</v>
      </c>
      <c r="I4654">
        <v>238.68</v>
      </c>
      <c r="J4654">
        <v>3</v>
      </c>
      <c r="K4654">
        <v>5</v>
      </c>
      <c r="L4654">
        <v>1</v>
      </c>
      <c r="M4654" t="s">
        <v>45</v>
      </c>
      <c r="N4654" s="2">
        <v>34.097142857142856</v>
      </c>
      <c r="O4654">
        <v>144</v>
      </c>
    </row>
    <row r="4655" spans="1:15" x14ac:dyDescent="0.2">
      <c r="A4655">
        <v>1870771</v>
      </c>
      <c r="B4655" t="s">
        <v>3</v>
      </c>
      <c r="C4655" t="s">
        <v>2</v>
      </c>
      <c r="D4655" t="s">
        <v>38</v>
      </c>
      <c r="E4655" t="s">
        <v>7</v>
      </c>
      <c r="F4655" t="s">
        <v>0</v>
      </c>
      <c r="G4655">
        <v>79</v>
      </c>
      <c r="H4655">
        <v>9</v>
      </c>
      <c r="I4655">
        <v>4632.26</v>
      </c>
      <c r="J4655">
        <v>10</v>
      </c>
      <c r="K4655">
        <v>19</v>
      </c>
      <c r="L4655">
        <v>3</v>
      </c>
      <c r="M4655" t="s">
        <v>47</v>
      </c>
      <c r="N4655" s="2">
        <v>58.636202531645573</v>
      </c>
      <c r="O4655">
        <v>2243</v>
      </c>
    </row>
    <row r="4656" spans="1:15" x14ac:dyDescent="0.2">
      <c r="A4656">
        <v>1870811</v>
      </c>
      <c r="B4656" t="s">
        <v>3</v>
      </c>
      <c r="C4656" t="s">
        <v>5</v>
      </c>
      <c r="D4656" t="s">
        <v>38</v>
      </c>
      <c r="E4656" t="s">
        <v>1</v>
      </c>
      <c r="F4656" t="s">
        <v>0</v>
      </c>
      <c r="G4656">
        <v>23</v>
      </c>
      <c r="H4656">
        <v>5</v>
      </c>
      <c r="I4656">
        <v>795.17</v>
      </c>
      <c r="J4656">
        <v>6</v>
      </c>
      <c r="K4656">
        <v>11</v>
      </c>
      <c r="L4656">
        <v>2</v>
      </c>
      <c r="M4656" t="s">
        <v>46</v>
      </c>
      <c r="N4656" s="2">
        <v>34.572608695652171</v>
      </c>
      <c r="O4656">
        <v>342</v>
      </c>
    </row>
    <row r="4657" spans="1:15" x14ac:dyDescent="0.2">
      <c r="A4657">
        <v>1870961</v>
      </c>
      <c r="B4657" t="s">
        <v>3</v>
      </c>
      <c r="C4657" t="s">
        <v>2</v>
      </c>
      <c r="D4657" t="s">
        <v>38</v>
      </c>
      <c r="E4657" t="s">
        <v>4</v>
      </c>
      <c r="F4657" t="s">
        <v>0</v>
      </c>
      <c r="G4657">
        <v>24</v>
      </c>
      <c r="H4657">
        <v>5</v>
      </c>
      <c r="I4657">
        <v>1195.07</v>
      </c>
      <c r="J4657">
        <v>7</v>
      </c>
      <c r="K4657">
        <v>12</v>
      </c>
      <c r="L4657">
        <v>2</v>
      </c>
      <c r="M4657" t="s">
        <v>46</v>
      </c>
      <c r="N4657" s="2">
        <v>49.794583333333328</v>
      </c>
      <c r="O4657">
        <v>746</v>
      </c>
    </row>
    <row r="4658" spans="1:15" x14ac:dyDescent="0.2">
      <c r="A4658">
        <v>1871021</v>
      </c>
      <c r="B4658" t="s">
        <v>6</v>
      </c>
      <c r="C4658" t="s">
        <v>5</v>
      </c>
      <c r="D4658" t="s">
        <v>38</v>
      </c>
      <c r="E4658" t="s">
        <v>4</v>
      </c>
      <c r="F4658" t="s">
        <v>0</v>
      </c>
      <c r="G4658">
        <v>7</v>
      </c>
      <c r="H4658">
        <v>2</v>
      </c>
      <c r="I4658">
        <v>110.53</v>
      </c>
      <c r="J4658">
        <v>2</v>
      </c>
      <c r="K4658">
        <v>4</v>
      </c>
      <c r="L4658">
        <v>1</v>
      </c>
      <c r="M4658" t="s">
        <v>45</v>
      </c>
      <c r="N4658" s="2">
        <v>15.790000000000001</v>
      </c>
      <c r="O4658">
        <v>44</v>
      </c>
    </row>
    <row r="4659" spans="1:15" x14ac:dyDescent="0.2">
      <c r="A4659">
        <v>1871211</v>
      </c>
      <c r="B4659" t="s">
        <v>3</v>
      </c>
      <c r="C4659" t="s">
        <v>5</v>
      </c>
      <c r="D4659" t="s">
        <v>38</v>
      </c>
      <c r="E4659" t="s">
        <v>1</v>
      </c>
      <c r="F4659" t="s">
        <v>0</v>
      </c>
      <c r="G4659">
        <v>19</v>
      </c>
      <c r="H4659">
        <v>4</v>
      </c>
      <c r="I4659">
        <v>1135.3499999999999</v>
      </c>
      <c r="J4659">
        <v>7</v>
      </c>
      <c r="K4659">
        <v>11</v>
      </c>
      <c r="L4659">
        <v>2</v>
      </c>
      <c r="M4659" t="s">
        <v>46</v>
      </c>
      <c r="N4659" s="2">
        <v>59.755263157894731</v>
      </c>
      <c r="O4659">
        <v>363</v>
      </c>
    </row>
    <row r="4660" spans="1:15" x14ac:dyDescent="0.2">
      <c r="A4660">
        <v>1871361</v>
      </c>
      <c r="B4660" t="s">
        <v>6</v>
      </c>
      <c r="C4660" t="s">
        <v>2</v>
      </c>
      <c r="D4660" t="s">
        <v>38</v>
      </c>
      <c r="E4660" t="s">
        <v>7</v>
      </c>
      <c r="F4660" t="s">
        <v>8</v>
      </c>
      <c r="G4660">
        <v>10</v>
      </c>
      <c r="H4660">
        <v>3</v>
      </c>
      <c r="I4660">
        <v>534.36</v>
      </c>
      <c r="J4660">
        <v>5</v>
      </c>
      <c r="K4660">
        <v>8</v>
      </c>
      <c r="L4660">
        <v>2</v>
      </c>
      <c r="M4660" t="s">
        <v>46</v>
      </c>
      <c r="N4660" s="2">
        <v>53.436</v>
      </c>
      <c r="O4660">
        <v>196</v>
      </c>
    </row>
    <row r="4661" spans="1:15" x14ac:dyDescent="0.2">
      <c r="A4661">
        <v>1872671</v>
      </c>
      <c r="B4661" t="s">
        <v>6</v>
      </c>
      <c r="C4661" t="s">
        <v>12</v>
      </c>
      <c r="D4661" t="s">
        <v>38</v>
      </c>
      <c r="E4661" t="s">
        <v>24</v>
      </c>
      <c r="F4661" t="s">
        <v>0</v>
      </c>
      <c r="G4661">
        <v>7</v>
      </c>
      <c r="H4661">
        <v>2</v>
      </c>
      <c r="I4661">
        <v>40.51</v>
      </c>
      <c r="J4661">
        <v>2</v>
      </c>
      <c r="K4661">
        <v>4</v>
      </c>
      <c r="L4661">
        <v>1</v>
      </c>
      <c r="M4661" t="s">
        <v>45</v>
      </c>
      <c r="N4661" s="2">
        <v>5.7871428571428565</v>
      </c>
      <c r="O4661">
        <v>48</v>
      </c>
    </row>
    <row r="4662" spans="1:15" x14ac:dyDescent="0.2">
      <c r="A4662">
        <v>1872861</v>
      </c>
      <c r="B4662" t="s">
        <v>6</v>
      </c>
      <c r="C4662" t="s">
        <v>2</v>
      </c>
      <c r="D4662" t="s">
        <v>38</v>
      </c>
      <c r="E4662" t="s">
        <v>4</v>
      </c>
      <c r="F4662" t="s">
        <v>8</v>
      </c>
      <c r="G4662">
        <v>1</v>
      </c>
      <c r="H4662">
        <v>1</v>
      </c>
      <c r="I4662">
        <v>12.17</v>
      </c>
      <c r="J4662">
        <v>1</v>
      </c>
      <c r="K4662">
        <v>2</v>
      </c>
      <c r="L4662">
        <v>1</v>
      </c>
      <c r="M4662" t="s">
        <v>45</v>
      </c>
      <c r="N4662" s="2">
        <v>12.17</v>
      </c>
      <c r="O4662">
        <v>12</v>
      </c>
    </row>
    <row r="4663" spans="1:15" x14ac:dyDescent="0.2">
      <c r="A4663">
        <v>1872901</v>
      </c>
      <c r="B4663" t="s">
        <v>6</v>
      </c>
      <c r="C4663" t="s">
        <v>5</v>
      </c>
      <c r="D4663" t="s">
        <v>38</v>
      </c>
      <c r="E4663" t="s">
        <v>4</v>
      </c>
      <c r="F4663" t="s">
        <v>0</v>
      </c>
      <c r="G4663">
        <v>9</v>
      </c>
      <c r="H4663">
        <v>3</v>
      </c>
      <c r="I4663">
        <v>109.25</v>
      </c>
      <c r="J4663">
        <v>2</v>
      </c>
      <c r="K4663">
        <v>5</v>
      </c>
      <c r="L4663">
        <v>1</v>
      </c>
      <c r="M4663" t="s">
        <v>45</v>
      </c>
      <c r="N4663" s="2">
        <v>12.138888888888889</v>
      </c>
      <c r="O4663">
        <v>91</v>
      </c>
    </row>
    <row r="4664" spans="1:15" x14ac:dyDescent="0.2">
      <c r="A4664">
        <v>1873301</v>
      </c>
      <c r="B4664" t="s">
        <v>6</v>
      </c>
      <c r="C4664" t="s">
        <v>2</v>
      </c>
      <c r="D4664" t="s">
        <v>38</v>
      </c>
      <c r="E4664" t="s">
        <v>1</v>
      </c>
      <c r="F4664" t="s">
        <v>0</v>
      </c>
      <c r="G4664">
        <v>6</v>
      </c>
      <c r="H4664">
        <v>2</v>
      </c>
      <c r="I4664">
        <v>37.47</v>
      </c>
      <c r="J4664">
        <v>2</v>
      </c>
      <c r="K4664">
        <v>4</v>
      </c>
      <c r="L4664">
        <v>1</v>
      </c>
      <c r="M4664" t="s">
        <v>45</v>
      </c>
      <c r="N4664" s="2">
        <v>6.2450000000000001</v>
      </c>
      <c r="O4664">
        <v>41</v>
      </c>
    </row>
    <row r="4665" spans="1:15" x14ac:dyDescent="0.2">
      <c r="A4665">
        <v>1873451</v>
      </c>
      <c r="B4665" t="s">
        <v>6</v>
      </c>
      <c r="C4665" t="s">
        <v>5</v>
      </c>
      <c r="D4665" t="s">
        <v>38</v>
      </c>
      <c r="E4665" t="s">
        <v>4</v>
      </c>
      <c r="F4665" t="s">
        <v>0</v>
      </c>
      <c r="G4665">
        <v>26</v>
      </c>
      <c r="H4665">
        <v>5</v>
      </c>
      <c r="I4665">
        <v>251.12</v>
      </c>
      <c r="J4665">
        <v>4</v>
      </c>
      <c r="K4665">
        <v>9</v>
      </c>
      <c r="L4665">
        <v>2</v>
      </c>
      <c r="M4665" t="s">
        <v>46</v>
      </c>
      <c r="N4665" s="2">
        <v>9.6584615384615393</v>
      </c>
      <c r="O4665">
        <v>220</v>
      </c>
    </row>
    <row r="4666" spans="1:15" x14ac:dyDescent="0.2">
      <c r="A4666">
        <v>1873831</v>
      </c>
      <c r="B4666" t="s">
        <v>3</v>
      </c>
      <c r="C4666" t="s">
        <v>2</v>
      </c>
      <c r="D4666" t="s">
        <v>38</v>
      </c>
      <c r="E4666" t="s">
        <v>7</v>
      </c>
      <c r="F4666" t="s">
        <v>0</v>
      </c>
      <c r="G4666">
        <v>20</v>
      </c>
      <c r="H4666">
        <v>4</v>
      </c>
      <c r="I4666">
        <v>830.02</v>
      </c>
      <c r="J4666">
        <v>6</v>
      </c>
      <c r="K4666">
        <v>10</v>
      </c>
      <c r="L4666">
        <v>2</v>
      </c>
      <c r="M4666" t="s">
        <v>46</v>
      </c>
      <c r="N4666" s="2">
        <v>41.500999999999998</v>
      </c>
      <c r="O4666">
        <v>349</v>
      </c>
    </row>
    <row r="4667" spans="1:15" x14ac:dyDescent="0.2">
      <c r="A4667">
        <v>1874041</v>
      </c>
      <c r="B4667" t="s">
        <v>3</v>
      </c>
      <c r="C4667" t="s">
        <v>2</v>
      </c>
      <c r="D4667" t="s">
        <v>38</v>
      </c>
      <c r="E4667" t="s">
        <v>1</v>
      </c>
      <c r="F4667" t="s">
        <v>0</v>
      </c>
      <c r="G4667">
        <v>24</v>
      </c>
      <c r="H4667">
        <v>5</v>
      </c>
      <c r="I4667">
        <v>1242.75</v>
      </c>
      <c r="J4667">
        <v>7</v>
      </c>
      <c r="K4667">
        <v>12</v>
      </c>
      <c r="L4667">
        <v>2</v>
      </c>
      <c r="M4667" t="s">
        <v>46</v>
      </c>
      <c r="N4667" s="2">
        <v>51.78125</v>
      </c>
      <c r="O4667">
        <v>955</v>
      </c>
    </row>
    <row r="4668" spans="1:15" x14ac:dyDescent="0.2">
      <c r="A4668">
        <v>1874191</v>
      </c>
      <c r="B4668" t="s">
        <v>3</v>
      </c>
      <c r="C4668" t="s">
        <v>2</v>
      </c>
      <c r="D4668" t="s">
        <v>38</v>
      </c>
      <c r="E4668" t="s">
        <v>4</v>
      </c>
      <c r="F4668" t="s">
        <v>0</v>
      </c>
      <c r="G4668">
        <v>56</v>
      </c>
      <c r="H4668">
        <v>8</v>
      </c>
      <c r="I4668">
        <v>990.96</v>
      </c>
      <c r="J4668">
        <v>7</v>
      </c>
      <c r="K4668">
        <v>15</v>
      </c>
      <c r="L4668">
        <v>3</v>
      </c>
      <c r="M4668" t="s">
        <v>47</v>
      </c>
      <c r="N4668" s="2">
        <v>17.695714285714285</v>
      </c>
      <c r="O4668">
        <v>405</v>
      </c>
    </row>
    <row r="4669" spans="1:15" x14ac:dyDescent="0.2">
      <c r="A4669">
        <v>1874231</v>
      </c>
      <c r="B4669" t="s">
        <v>6</v>
      </c>
      <c r="C4669" t="s">
        <v>12</v>
      </c>
      <c r="D4669" t="s">
        <v>38</v>
      </c>
      <c r="E4669" t="s">
        <v>1</v>
      </c>
      <c r="F4669" t="s">
        <v>0</v>
      </c>
      <c r="G4669">
        <v>10</v>
      </c>
      <c r="H4669">
        <v>3</v>
      </c>
      <c r="I4669">
        <v>85.1</v>
      </c>
      <c r="J4669">
        <v>2</v>
      </c>
      <c r="K4669">
        <v>5</v>
      </c>
      <c r="L4669">
        <v>1</v>
      </c>
      <c r="M4669" t="s">
        <v>45</v>
      </c>
      <c r="N4669" s="2">
        <v>8.51</v>
      </c>
      <c r="O4669">
        <v>55</v>
      </c>
    </row>
    <row r="4670" spans="1:15" x14ac:dyDescent="0.2">
      <c r="A4670">
        <v>1874421</v>
      </c>
      <c r="B4670" t="s">
        <v>6</v>
      </c>
      <c r="C4670" t="s">
        <v>2</v>
      </c>
      <c r="D4670" t="s">
        <v>38</v>
      </c>
      <c r="E4670" t="s">
        <v>1</v>
      </c>
      <c r="F4670" t="s">
        <v>0</v>
      </c>
      <c r="G4670">
        <v>12</v>
      </c>
      <c r="H4670">
        <v>3</v>
      </c>
      <c r="I4670">
        <v>943.5</v>
      </c>
      <c r="J4670">
        <v>6</v>
      </c>
      <c r="K4670">
        <v>9</v>
      </c>
      <c r="L4670">
        <v>2</v>
      </c>
      <c r="M4670" t="s">
        <v>46</v>
      </c>
      <c r="N4670" s="2">
        <v>78.625</v>
      </c>
      <c r="O4670">
        <v>702</v>
      </c>
    </row>
    <row r="4671" spans="1:15" x14ac:dyDescent="0.2">
      <c r="A4671">
        <v>1875011</v>
      </c>
      <c r="B4671" t="s">
        <v>3</v>
      </c>
      <c r="C4671" t="s">
        <v>2</v>
      </c>
      <c r="D4671" t="s">
        <v>38</v>
      </c>
      <c r="E4671" t="s">
        <v>1</v>
      </c>
      <c r="F4671" t="s">
        <v>0</v>
      </c>
      <c r="G4671">
        <v>42</v>
      </c>
      <c r="H4671">
        <v>7</v>
      </c>
      <c r="I4671">
        <v>1208.75</v>
      </c>
      <c r="J4671">
        <v>7</v>
      </c>
      <c r="K4671">
        <v>14</v>
      </c>
      <c r="L4671">
        <v>2</v>
      </c>
      <c r="M4671" t="s">
        <v>46</v>
      </c>
      <c r="N4671" s="2">
        <v>28.779761904761905</v>
      </c>
      <c r="O4671">
        <v>911</v>
      </c>
    </row>
    <row r="4672" spans="1:15" x14ac:dyDescent="0.2">
      <c r="A4672">
        <v>1875201</v>
      </c>
      <c r="B4672" t="s">
        <v>6</v>
      </c>
      <c r="C4672" t="s">
        <v>2</v>
      </c>
      <c r="D4672" t="s">
        <v>38</v>
      </c>
      <c r="E4672" t="s">
        <v>7</v>
      </c>
      <c r="F4672" t="s">
        <v>0</v>
      </c>
      <c r="G4672">
        <v>15</v>
      </c>
      <c r="H4672">
        <v>4</v>
      </c>
      <c r="I4672">
        <v>271.42</v>
      </c>
      <c r="J4672">
        <v>4</v>
      </c>
      <c r="K4672">
        <v>8</v>
      </c>
      <c r="L4672">
        <v>2</v>
      </c>
      <c r="M4672" t="s">
        <v>46</v>
      </c>
      <c r="N4672" s="2">
        <v>18.094666666666669</v>
      </c>
      <c r="O4672">
        <v>111</v>
      </c>
    </row>
    <row r="4673" spans="1:15" x14ac:dyDescent="0.2">
      <c r="A4673">
        <v>1875351</v>
      </c>
      <c r="B4673" t="s">
        <v>6</v>
      </c>
      <c r="C4673" t="s">
        <v>2</v>
      </c>
      <c r="D4673" t="s">
        <v>38</v>
      </c>
      <c r="E4673" t="s">
        <v>4</v>
      </c>
      <c r="F4673" t="s">
        <v>0</v>
      </c>
      <c r="G4673">
        <v>18</v>
      </c>
      <c r="H4673">
        <v>4</v>
      </c>
      <c r="I4673">
        <v>419.4</v>
      </c>
      <c r="J4673">
        <v>4</v>
      </c>
      <c r="K4673">
        <v>8</v>
      </c>
      <c r="L4673">
        <v>2</v>
      </c>
      <c r="M4673" t="s">
        <v>46</v>
      </c>
      <c r="N4673" s="2">
        <v>23.299999999999997</v>
      </c>
      <c r="O4673">
        <v>156</v>
      </c>
    </row>
    <row r="4674" spans="1:15" x14ac:dyDescent="0.2">
      <c r="A4674">
        <v>1875881</v>
      </c>
      <c r="B4674" t="s">
        <v>3</v>
      </c>
      <c r="C4674" t="s">
        <v>2</v>
      </c>
      <c r="D4674" t="s">
        <v>38</v>
      </c>
      <c r="E4674" t="s">
        <v>4</v>
      </c>
      <c r="F4674" t="s">
        <v>0</v>
      </c>
      <c r="G4674">
        <v>87</v>
      </c>
      <c r="H4674">
        <v>9</v>
      </c>
      <c r="I4674">
        <v>3241.82</v>
      </c>
      <c r="J4674">
        <v>10</v>
      </c>
      <c r="K4674">
        <v>19</v>
      </c>
      <c r="L4674">
        <v>3</v>
      </c>
      <c r="M4674" t="s">
        <v>47</v>
      </c>
      <c r="N4674" s="2">
        <v>37.262298850574716</v>
      </c>
      <c r="O4674">
        <v>1409</v>
      </c>
    </row>
    <row r="4675" spans="1:15" x14ac:dyDescent="0.2">
      <c r="A4675">
        <v>1875921</v>
      </c>
      <c r="B4675" t="s">
        <v>3</v>
      </c>
      <c r="C4675" t="s">
        <v>2</v>
      </c>
      <c r="D4675" t="s">
        <v>39</v>
      </c>
      <c r="E4675" t="s">
        <v>1</v>
      </c>
      <c r="F4675" t="s">
        <v>0</v>
      </c>
      <c r="G4675">
        <v>99</v>
      </c>
      <c r="H4675">
        <v>9</v>
      </c>
      <c r="I4675">
        <v>3551.15</v>
      </c>
      <c r="J4675">
        <v>10</v>
      </c>
      <c r="K4675">
        <v>19</v>
      </c>
      <c r="L4675">
        <v>3</v>
      </c>
      <c r="M4675" t="s">
        <v>47</v>
      </c>
      <c r="N4675" s="2">
        <v>35.870202020202022</v>
      </c>
      <c r="O4675">
        <v>2009</v>
      </c>
    </row>
    <row r="4676" spans="1:15" x14ac:dyDescent="0.2">
      <c r="A4676">
        <v>1876471</v>
      </c>
      <c r="B4676" t="s">
        <v>6</v>
      </c>
      <c r="C4676" t="s">
        <v>2</v>
      </c>
      <c r="D4676" t="s">
        <v>38</v>
      </c>
      <c r="E4676" t="s">
        <v>1</v>
      </c>
      <c r="F4676" t="s">
        <v>0</v>
      </c>
      <c r="G4676">
        <v>29</v>
      </c>
      <c r="H4676">
        <v>6</v>
      </c>
      <c r="I4676">
        <v>290.12</v>
      </c>
      <c r="J4676">
        <v>4</v>
      </c>
      <c r="K4676">
        <v>10</v>
      </c>
      <c r="L4676">
        <v>2</v>
      </c>
      <c r="M4676" t="s">
        <v>46</v>
      </c>
      <c r="N4676" s="2">
        <v>10.004137931034483</v>
      </c>
      <c r="O4676">
        <v>356</v>
      </c>
    </row>
    <row r="4677" spans="1:15" x14ac:dyDescent="0.2">
      <c r="A4677">
        <v>1876851</v>
      </c>
      <c r="B4677" t="s">
        <v>3</v>
      </c>
      <c r="C4677" t="s">
        <v>5</v>
      </c>
      <c r="D4677" t="s">
        <v>38</v>
      </c>
      <c r="E4677" t="s">
        <v>4</v>
      </c>
      <c r="F4677" t="s">
        <v>0</v>
      </c>
      <c r="G4677">
        <v>46</v>
      </c>
      <c r="H4677">
        <v>7</v>
      </c>
      <c r="I4677">
        <v>773.13</v>
      </c>
      <c r="J4677">
        <v>6</v>
      </c>
      <c r="K4677">
        <v>13</v>
      </c>
      <c r="L4677">
        <v>2</v>
      </c>
      <c r="M4677" t="s">
        <v>46</v>
      </c>
      <c r="N4677" s="2">
        <v>16.807173913043478</v>
      </c>
      <c r="O4677">
        <v>725</v>
      </c>
    </row>
    <row r="4678" spans="1:15" x14ac:dyDescent="0.2">
      <c r="A4678">
        <v>1877591</v>
      </c>
      <c r="B4678" t="s">
        <v>3</v>
      </c>
      <c r="C4678" t="s">
        <v>2</v>
      </c>
      <c r="D4678" t="s">
        <v>38</v>
      </c>
      <c r="E4678" t="s">
        <v>7</v>
      </c>
      <c r="F4678" t="s">
        <v>0</v>
      </c>
      <c r="G4678">
        <v>153</v>
      </c>
      <c r="H4678">
        <v>10</v>
      </c>
      <c r="I4678">
        <v>3363.82</v>
      </c>
      <c r="J4678">
        <v>10</v>
      </c>
      <c r="K4678">
        <v>20</v>
      </c>
      <c r="L4678">
        <v>3</v>
      </c>
      <c r="M4678" t="s">
        <v>47</v>
      </c>
      <c r="N4678" s="2">
        <v>21.985751633986929</v>
      </c>
      <c r="O4678">
        <v>2209</v>
      </c>
    </row>
    <row r="4679" spans="1:15" x14ac:dyDescent="0.2">
      <c r="A4679">
        <v>1877971</v>
      </c>
      <c r="B4679" t="s">
        <v>3</v>
      </c>
      <c r="C4679" t="s">
        <v>5</v>
      </c>
      <c r="D4679" t="s">
        <v>38</v>
      </c>
      <c r="E4679" t="s">
        <v>7</v>
      </c>
      <c r="F4679" t="s">
        <v>0</v>
      </c>
      <c r="G4679">
        <v>42</v>
      </c>
      <c r="H4679">
        <v>7</v>
      </c>
      <c r="I4679">
        <v>685.68</v>
      </c>
      <c r="J4679">
        <v>6</v>
      </c>
      <c r="K4679">
        <v>13</v>
      </c>
      <c r="L4679">
        <v>2</v>
      </c>
      <c r="M4679" t="s">
        <v>46</v>
      </c>
      <c r="N4679" s="2">
        <v>16.325714285714284</v>
      </c>
      <c r="O4679">
        <v>191</v>
      </c>
    </row>
    <row r="4680" spans="1:15" x14ac:dyDescent="0.2">
      <c r="A4680">
        <v>1878031</v>
      </c>
      <c r="B4680" t="s">
        <v>3</v>
      </c>
      <c r="C4680" t="s">
        <v>2</v>
      </c>
      <c r="D4680" t="s">
        <v>38</v>
      </c>
      <c r="E4680" t="s">
        <v>1</v>
      </c>
      <c r="F4680" t="s">
        <v>0</v>
      </c>
      <c r="G4680">
        <v>15</v>
      </c>
      <c r="H4680">
        <v>4</v>
      </c>
      <c r="I4680">
        <v>1018.13</v>
      </c>
      <c r="J4680">
        <v>7</v>
      </c>
      <c r="K4680">
        <v>11</v>
      </c>
      <c r="L4680">
        <v>2</v>
      </c>
      <c r="M4680" t="s">
        <v>46</v>
      </c>
      <c r="N4680" s="2">
        <v>67.87533333333333</v>
      </c>
      <c r="O4680">
        <v>720</v>
      </c>
    </row>
    <row r="4681" spans="1:15" x14ac:dyDescent="0.2">
      <c r="A4681">
        <v>1878181</v>
      </c>
      <c r="B4681" t="s">
        <v>3</v>
      </c>
      <c r="C4681" t="s">
        <v>2</v>
      </c>
      <c r="D4681" t="s">
        <v>38</v>
      </c>
      <c r="E4681" t="s">
        <v>1</v>
      </c>
      <c r="F4681" t="s">
        <v>0</v>
      </c>
      <c r="G4681">
        <v>47</v>
      </c>
      <c r="H4681">
        <v>8</v>
      </c>
      <c r="I4681">
        <v>730.06</v>
      </c>
      <c r="J4681">
        <v>6</v>
      </c>
      <c r="K4681">
        <v>14</v>
      </c>
      <c r="L4681">
        <v>2</v>
      </c>
      <c r="M4681" t="s">
        <v>46</v>
      </c>
      <c r="N4681" s="2">
        <v>15.533191489361702</v>
      </c>
      <c r="O4681">
        <v>519</v>
      </c>
    </row>
    <row r="4682" spans="1:15" x14ac:dyDescent="0.2">
      <c r="A4682">
        <v>1878411</v>
      </c>
      <c r="B4682" t="s">
        <v>6</v>
      </c>
      <c r="C4682" t="s">
        <v>5</v>
      </c>
      <c r="D4682" t="s">
        <v>38</v>
      </c>
      <c r="E4682" t="s">
        <v>4</v>
      </c>
      <c r="F4682" t="s">
        <v>0</v>
      </c>
      <c r="G4682">
        <v>59</v>
      </c>
      <c r="H4682">
        <v>8</v>
      </c>
      <c r="I4682">
        <v>554.09</v>
      </c>
      <c r="J4682">
        <v>5</v>
      </c>
      <c r="K4682">
        <v>13</v>
      </c>
      <c r="L4682">
        <v>2</v>
      </c>
      <c r="M4682" t="s">
        <v>46</v>
      </c>
      <c r="N4682" s="2">
        <v>9.3913559322033908</v>
      </c>
      <c r="O4682">
        <v>338</v>
      </c>
    </row>
    <row r="4683" spans="1:15" x14ac:dyDescent="0.2">
      <c r="A4683">
        <v>1878751</v>
      </c>
      <c r="B4683" t="s">
        <v>6</v>
      </c>
      <c r="C4683" t="s">
        <v>2</v>
      </c>
      <c r="D4683" t="s">
        <v>38</v>
      </c>
      <c r="E4683" t="s">
        <v>1</v>
      </c>
      <c r="F4683" t="s">
        <v>0</v>
      </c>
      <c r="G4683">
        <v>3</v>
      </c>
      <c r="H4683">
        <v>1</v>
      </c>
      <c r="I4683">
        <v>143.55000000000001</v>
      </c>
      <c r="J4683">
        <v>3</v>
      </c>
      <c r="K4683">
        <v>4</v>
      </c>
      <c r="L4683">
        <v>1</v>
      </c>
      <c r="M4683" t="s">
        <v>45</v>
      </c>
      <c r="N4683" s="2">
        <v>47.85</v>
      </c>
      <c r="O4683">
        <v>32</v>
      </c>
    </row>
    <row r="4684" spans="1:15" x14ac:dyDescent="0.2">
      <c r="A4684">
        <v>1878941</v>
      </c>
      <c r="B4684" t="s">
        <v>6</v>
      </c>
      <c r="C4684" t="s">
        <v>9</v>
      </c>
      <c r="D4684" t="s">
        <v>38</v>
      </c>
      <c r="E4684" t="s">
        <v>1</v>
      </c>
      <c r="F4684" t="s">
        <v>0</v>
      </c>
      <c r="G4684">
        <v>32</v>
      </c>
      <c r="H4684">
        <v>6</v>
      </c>
      <c r="I4684">
        <v>670.21</v>
      </c>
      <c r="J4684">
        <v>5</v>
      </c>
      <c r="K4684">
        <v>11</v>
      </c>
      <c r="L4684">
        <v>2</v>
      </c>
      <c r="M4684" t="s">
        <v>46</v>
      </c>
      <c r="N4684" s="2">
        <v>20.944062500000001</v>
      </c>
      <c r="O4684">
        <v>177</v>
      </c>
    </row>
    <row r="4685" spans="1:15" x14ac:dyDescent="0.2">
      <c r="A4685">
        <v>1879001</v>
      </c>
      <c r="B4685" t="s">
        <v>3</v>
      </c>
      <c r="C4685" t="s">
        <v>2</v>
      </c>
      <c r="D4685" t="s">
        <v>38</v>
      </c>
      <c r="E4685" t="s">
        <v>1</v>
      </c>
      <c r="F4685" t="s">
        <v>0</v>
      </c>
      <c r="G4685">
        <v>9</v>
      </c>
      <c r="H4685">
        <v>3</v>
      </c>
      <c r="I4685">
        <v>519.88</v>
      </c>
      <c r="J4685">
        <v>5</v>
      </c>
      <c r="K4685">
        <v>8</v>
      </c>
      <c r="L4685">
        <v>2</v>
      </c>
      <c r="M4685" t="s">
        <v>46</v>
      </c>
      <c r="N4685" s="2">
        <v>57.764444444444443</v>
      </c>
      <c r="O4685">
        <v>357</v>
      </c>
    </row>
    <row r="4686" spans="1:15" x14ac:dyDescent="0.2">
      <c r="A4686">
        <v>1879341</v>
      </c>
      <c r="B4686" t="s">
        <v>6</v>
      </c>
      <c r="C4686" t="s">
        <v>12</v>
      </c>
      <c r="D4686" t="s">
        <v>38</v>
      </c>
      <c r="E4686" t="s">
        <v>7</v>
      </c>
      <c r="F4686" t="s">
        <v>0</v>
      </c>
      <c r="G4686">
        <v>77</v>
      </c>
      <c r="H4686">
        <v>9</v>
      </c>
      <c r="I4686">
        <v>3276.01</v>
      </c>
      <c r="J4686">
        <v>10</v>
      </c>
      <c r="K4686">
        <v>19</v>
      </c>
      <c r="L4686">
        <v>3</v>
      </c>
      <c r="M4686" t="s">
        <v>47</v>
      </c>
      <c r="N4686" s="2">
        <v>42.545584415584422</v>
      </c>
      <c r="O4686">
        <v>1510</v>
      </c>
    </row>
    <row r="4687" spans="1:15" x14ac:dyDescent="0.2">
      <c r="A4687">
        <v>1879681</v>
      </c>
      <c r="B4687" t="s">
        <v>3</v>
      </c>
      <c r="C4687" t="s">
        <v>11</v>
      </c>
      <c r="D4687" t="s">
        <v>38</v>
      </c>
      <c r="E4687" t="s">
        <v>4</v>
      </c>
      <c r="F4687" t="s">
        <v>0</v>
      </c>
      <c r="G4687">
        <v>138</v>
      </c>
      <c r="H4687">
        <v>10</v>
      </c>
      <c r="I4687">
        <v>1321.15</v>
      </c>
      <c r="J4687">
        <v>7</v>
      </c>
      <c r="K4687">
        <v>17</v>
      </c>
      <c r="L4687">
        <v>3</v>
      </c>
      <c r="M4687" t="s">
        <v>47</v>
      </c>
      <c r="N4687" s="2">
        <v>9.5735507246376823</v>
      </c>
      <c r="O4687">
        <v>1134</v>
      </c>
    </row>
    <row r="4688" spans="1:15" x14ac:dyDescent="0.2">
      <c r="A4688">
        <v>1879871</v>
      </c>
      <c r="B4688" t="s">
        <v>3</v>
      </c>
      <c r="C4688" t="s">
        <v>2</v>
      </c>
      <c r="D4688" t="s">
        <v>39</v>
      </c>
      <c r="E4688" t="s">
        <v>7</v>
      </c>
      <c r="F4688" t="s">
        <v>0</v>
      </c>
      <c r="G4688">
        <v>12</v>
      </c>
      <c r="H4688">
        <v>3</v>
      </c>
      <c r="I4688">
        <v>1095.53</v>
      </c>
      <c r="J4688">
        <v>7</v>
      </c>
      <c r="K4688">
        <v>10</v>
      </c>
      <c r="L4688">
        <v>2</v>
      </c>
      <c r="M4688" t="s">
        <v>46</v>
      </c>
      <c r="N4688" s="2">
        <v>91.294166666666669</v>
      </c>
      <c r="O4688">
        <v>671</v>
      </c>
    </row>
    <row r="4689" spans="1:15" x14ac:dyDescent="0.2">
      <c r="A4689">
        <v>1880321</v>
      </c>
      <c r="B4689" t="s">
        <v>3</v>
      </c>
      <c r="C4689" t="s">
        <v>2</v>
      </c>
      <c r="D4689" t="s">
        <v>38</v>
      </c>
      <c r="E4689" t="s">
        <v>4</v>
      </c>
      <c r="F4689" t="s">
        <v>0</v>
      </c>
      <c r="G4689">
        <v>16</v>
      </c>
      <c r="H4689">
        <v>4</v>
      </c>
      <c r="I4689">
        <v>1809.99</v>
      </c>
      <c r="J4689">
        <v>8</v>
      </c>
      <c r="K4689">
        <v>12</v>
      </c>
      <c r="L4689">
        <v>2</v>
      </c>
      <c r="M4689" t="s">
        <v>46</v>
      </c>
      <c r="N4689" s="2">
        <v>113.124375</v>
      </c>
      <c r="O4689">
        <v>1105</v>
      </c>
    </row>
    <row r="4690" spans="1:15" x14ac:dyDescent="0.2">
      <c r="A4690">
        <v>1880471</v>
      </c>
      <c r="B4690" t="s">
        <v>6</v>
      </c>
      <c r="C4690" t="s">
        <v>2</v>
      </c>
      <c r="D4690" t="s">
        <v>38</v>
      </c>
      <c r="E4690" t="s">
        <v>7</v>
      </c>
      <c r="F4690" t="s">
        <v>8</v>
      </c>
      <c r="G4690">
        <v>66</v>
      </c>
      <c r="H4690">
        <v>9</v>
      </c>
      <c r="I4690">
        <v>599.82000000000005</v>
      </c>
      <c r="J4690">
        <v>5</v>
      </c>
      <c r="K4690">
        <v>14</v>
      </c>
      <c r="L4690">
        <v>2</v>
      </c>
      <c r="M4690" t="s">
        <v>46</v>
      </c>
      <c r="N4690" s="2">
        <v>9.0881818181818197</v>
      </c>
      <c r="O4690">
        <v>527</v>
      </c>
    </row>
    <row r="4691" spans="1:15" x14ac:dyDescent="0.2">
      <c r="A4691">
        <v>1880511</v>
      </c>
      <c r="B4691" t="s">
        <v>3</v>
      </c>
      <c r="C4691" t="s">
        <v>2</v>
      </c>
      <c r="D4691" t="s">
        <v>38</v>
      </c>
      <c r="E4691" t="s">
        <v>1</v>
      </c>
      <c r="F4691" t="s">
        <v>0</v>
      </c>
      <c r="G4691">
        <v>132</v>
      </c>
      <c r="H4691">
        <v>10</v>
      </c>
      <c r="I4691">
        <v>3563.44</v>
      </c>
      <c r="J4691">
        <v>10</v>
      </c>
      <c r="K4691">
        <v>20</v>
      </c>
      <c r="L4691">
        <v>3</v>
      </c>
      <c r="M4691" t="s">
        <v>47</v>
      </c>
      <c r="N4691" s="2">
        <v>26.995757575757576</v>
      </c>
      <c r="O4691">
        <v>3203</v>
      </c>
    </row>
    <row r="4692" spans="1:15" x14ac:dyDescent="0.2">
      <c r="A4692">
        <v>1881251</v>
      </c>
      <c r="B4692" t="s">
        <v>6</v>
      </c>
      <c r="C4692" t="s">
        <v>11</v>
      </c>
      <c r="D4692" t="s">
        <v>38</v>
      </c>
      <c r="E4692" t="s">
        <v>1</v>
      </c>
      <c r="F4692" t="s">
        <v>0</v>
      </c>
      <c r="G4692">
        <v>37</v>
      </c>
      <c r="H4692">
        <v>7</v>
      </c>
      <c r="I4692">
        <v>302.02</v>
      </c>
      <c r="J4692">
        <v>4</v>
      </c>
      <c r="K4692">
        <v>11</v>
      </c>
      <c r="L4692">
        <v>2</v>
      </c>
      <c r="M4692" t="s">
        <v>46</v>
      </c>
      <c r="N4692" s="2">
        <v>8.1627027027027026</v>
      </c>
      <c r="O4692">
        <v>286</v>
      </c>
    </row>
    <row r="4693" spans="1:15" x14ac:dyDescent="0.2">
      <c r="A4693">
        <v>1881591</v>
      </c>
      <c r="B4693" t="s">
        <v>3</v>
      </c>
      <c r="C4693" t="s">
        <v>2</v>
      </c>
      <c r="D4693" t="s">
        <v>38</v>
      </c>
      <c r="E4693" t="s">
        <v>1</v>
      </c>
      <c r="F4693" t="s">
        <v>0</v>
      </c>
      <c r="G4693">
        <v>31</v>
      </c>
      <c r="H4693">
        <v>6</v>
      </c>
      <c r="I4693">
        <v>1572.54</v>
      </c>
      <c r="J4693">
        <v>8</v>
      </c>
      <c r="K4693">
        <v>14</v>
      </c>
      <c r="L4693">
        <v>2</v>
      </c>
      <c r="M4693" t="s">
        <v>46</v>
      </c>
      <c r="N4693" s="2">
        <v>50.727096774193548</v>
      </c>
      <c r="O4693">
        <v>1156</v>
      </c>
    </row>
    <row r="4694" spans="1:15" x14ac:dyDescent="0.2">
      <c r="A4694">
        <v>1881781</v>
      </c>
      <c r="B4694" t="s">
        <v>6</v>
      </c>
      <c r="C4694" t="s">
        <v>5</v>
      </c>
      <c r="D4694" t="s">
        <v>38</v>
      </c>
      <c r="E4694" t="s">
        <v>1</v>
      </c>
      <c r="F4694" t="s">
        <v>8</v>
      </c>
      <c r="G4694">
        <v>14</v>
      </c>
      <c r="H4694">
        <v>3</v>
      </c>
      <c r="I4694">
        <v>548.1</v>
      </c>
      <c r="J4694">
        <v>5</v>
      </c>
      <c r="K4694">
        <v>8</v>
      </c>
      <c r="L4694">
        <v>2</v>
      </c>
      <c r="M4694" t="s">
        <v>46</v>
      </c>
      <c r="N4694" s="2">
        <v>39.15</v>
      </c>
      <c r="O4694">
        <v>316</v>
      </c>
    </row>
    <row r="4695" spans="1:15" x14ac:dyDescent="0.2">
      <c r="A4695">
        <v>1881821</v>
      </c>
      <c r="B4695" t="s">
        <v>3</v>
      </c>
      <c r="C4695" t="s">
        <v>5</v>
      </c>
      <c r="D4695" t="s">
        <v>38</v>
      </c>
      <c r="E4695" t="s">
        <v>4</v>
      </c>
      <c r="F4695" t="s">
        <v>0</v>
      </c>
      <c r="G4695">
        <v>49</v>
      </c>
      <c r="H4695">
        <v>8</v>
      </c>
      <c r="I4695">
        <v>1384.66</v>
      </c>
      <c r="J4695">
        <v>8</v>
      </c>
      <c r="K4695">
        <v>16</v>
      </c>
      <c r="L4695">
        <v>3</v>
      </c>
      <c r="M4695" t="s">
        <v>47</v>
      </c>
      <c r="N4695" s="2">
        <v>28.258367346938776</v>
      </c>
      <c r="O4695">
        <v>1242</v>
      </c>
    </row>
    <row r="4696" spans="1:15" x14ac:dyDescent="0.2">
      <c r="A4696">
        <v>1881971</v>
      </c>
      <c r="B4696" t="s">
        <v>6</v>
      </c>
      <c r="C4696" t="s">
        <v>9</v>
      </c>
      <c r="D4696" t="s">
        <v>38</v>
      </c>
      <c r="E4696" t="s">
        <v>1</v>
      </c>
      <c r="F4696" t="s">
        <v>0</v>
      </c>
      <c r="G4696">
        <v>10</v>
      </c>
      <c r="H4696">
        <v>3</v>
      </c>
      <c r="I4696">
        <v>376.52</v>
      </c>
      <c r="J4696">
        <v>4</v>
      </c>
      <c r="K4696">
        <v>7</v>
      </c>
      <c r="L4696">
        <v>1</v>
      </c>
      <c r="M4696" t="s">
        <v>45</v>
      </c>
      <c r="N4696" s="2">
        <v>37.652000000000001</v>
      </c>
      <c r="O4696">
        <v>331</v>
      </c>
    </row>
    <row r="4697" spans="1:15" x14ac:dyDescent="0.2">
      <c r="A4697">
        <v>1882031</v>
      </c>
      <c r="B4697" t="s">
        <v>10</v>
      </c>
      <c r="C4697" t="s">
        <v>5</v>
      </c>
      <c r="D4697" t="s">
        <v>38</v>
      </c>
      <c r="E4697" t="s">
        <v>7</v>
      </c>
      <c r="F4697" t="s">
        <v>0</v>
      </c>
      <c r="G4697">
        <v>4</v>
      </c>
      <c r="H4697">
        <v>2</v>
      </c>
      <c r="I4697">
        <v>34.94</v>
      </c>
      <c r="J4697">
        <v>2</v>
      </c>
      <c r="K4697">
        <v>4</v>
      </c>
      <c r="L4697">
        <v>1</v>
      </c>
      <c r="M4697" t="s">
        <v>45</v>
      </c>
      <c r="N4697" s="2">
        <v>8.7349999999999994</v>
      </c>
      <c r="O4697">
        <v>27</v>
      </c>
    </row>
    <row r="4698" spans="1:15" x14ac:dyDescent="0.2">
      <c r="A4698">
        <v>1882561</v>
      </c>
      <c r="B4698" t="s">
        <v>3</v>
      </c>
      <c r="C4698" t="s">
        <v>2</v>
      </c>
      <c r="D4698" t="s">
        <v>38</v>
      </c>
      <c r="E4698" t="s">
        <v>4</v>
      </c>
      <c r="F4698" t="s">
        <v>0</v>
      </c>
      <c r="G4698">
        <v>32</v>
      </c>
      <c r="H4698">
        <v>6</v>
      </c>
      <c r="I4698">
        <v>1707.85</v>
      </c>
      <c r="J4698">
        <v>8</v>
      </c>
      <c r="K4698">
        <v>14</v>
      </c>
      <c r="L4698">
        <v>2</v>
      </c>
      <c r="M4698" t="s">
        <v>46</v>
      </c>
      <c r="N4698" s="2">
        <v>53.370312499999997</v>
      </c>
      <c r="O4698">
        <v>701</v>
      </c>
    </row>
    <row r="4699" spans="1:15" x14ac:dyDescent="0.2">
      <c r="A4699">
        <v>1883721</v>
      </c>
      <c r="B4699" t="s">
        <v>3</v>
      </c>
      <c r="C4699" t="s">
        <v>2</v>
      </c>
      <c r="D4699" t="s">
        <v>38</v>
      </c>
      <c r="E4699" t="s">
        <v>4</v>
      </c>
      <c r="F4699" t="s">
        <v>0</v>
      </c>
      <c r="G4699">
        <v>40</v>
      </c>
      <c r="H4699">
        <v>7</v>
      </c>
      <c r="I4699">
        <v>1744.37</v>
      </c>
      <c r="J4699">
        <v>8</v>
      </c>
      <c r="K4699">
        <v>15</v>
      </c>
      <c r="L4699">
        <v>3</v>
      </c>
      <c r="M4699" t="s">
        <v>47</v>
      </c>
      <c r="N4699" s="2">
        <v>43.609249999999996</v>
      </c>
      <c r="O4699">
        <v>1397</v>
      </c>
    </row>
    <row r="4700" spans="1:15" x14ac:dyDescent="0.2">
      <c r="A4700">
        <v>1884271</v>
      </c>
      <c r="B4700" t="s">
        <v>3</v>
      </c>
      <c r="C4700" t="s">
        <v>2</v>
      </c>
      <c r="D4700" t="s">
        <v>38</v>
      </c>
      <c r="E4700" t="s">
        <v>4</v>
      </c>
      <c r="F4700" t="s">
        <v>0</v>
      </c>
      <c r="G4700">
        <v>26</v>
      </c>
      <c r="H4700">
        <v>5</v>
      </c>
      <c r="I4700">
        <v>711.03</v>
      </c>
      <c r="J4700">
        <v>6</v>
      </c>
      <c r="K4700">
        <v>11</v>
      </c>
      <c r="L4700">
        <v>2</v>
      </c>
      <c r="M4700" t="s">
        <v>46</v>
      </c>
      <c r="N4700" s="2">
        <v>27.347307692307691</v>
      </c>
      <c r="O4700">
        <v>154</v>
      </c>
    </row>
    <row r="4701" spans="1:15" x14ac:dyDescent="0.2">
      <c r="A4701">
        <v>1884311</v>
      </c>
      <c r="B4701" t="s">
        <v>6</v>
      </c>
      <c r="C4701" t="s">
        <v>2</v>
      </c>
      <c r="D4701" t="s">
        <v>38</v>
      </c>
      <c r="E4701" t="s">
        <v>4</v>
      </c>
      <c r="F4701" t="s">
        <v>8</v>
      </c>
      <c r="G4701">
        <v>59</v>
      </c>
      <c r="H4701">
        <v>8</v>
      </c>
      <c r="I4701">
        <v>435.45</v>
      </c>
      <c r="J4701">
        <v>5</v>
      </c>
      <c r="K4701">
        <v>13</v>
      </c>
      <c r="L4701">
        <v>2</v>
      </c>
      <c r="M4701" t="s">
        <v>46</v>
      </c>
      <c r="N4701" s="2">
        <v>7.3805084745762706</v>
      </c>
      <c r="O4701">
        <v>389</v>
      </c>
    </row>
    <row r="4702" spans="1:15" x14ac:dyDescent="0.2">
      <c r="A4702">
        <v>1884651</v>
      </c>
      <c r="B4702" t="s">
        <v>3</v>
      </c>
      <c r="C4702" t="s">
        <v>2</v>
      </c>
      <c r="D4702" t="s">
        <v>38</v>
      </c>
      <c r="E4702" t="s">
        <v>7</v>
      </c>
      <c r="F4702" t="s">
        <v>0</v>
      </c>
      <c r="G4702">
        <v>72</v>
      </c>
      <c r="H4702">
        <v>9</v>
      </c>
      <c r="I4702">
        <v>1345</v>
      </c>
      <c r="J4702">
        <v>8</v>
      </c>
      <c r="K4702">
        <v>17</v>
      </c>
      <c r="L4702">
        <v>3</v>
      </c>
      <c r="M4702" t="s">
        <v>47</v>
      </c>
      <c r="N4702" s="2">
        <v>18.680555555555557</v>
      </c>
      <c r="O4702">
        <v>637</v>
      </c>
    </row>
    <row r="4703" spans="1:15" x14ac:dyDescent="0.2">
      <c r="A4703">
        <v>1885811</v>
      </c>
      <c r="B4703" t="s">
        <v>3</v>
      </c>
      <c r="C4703" t="s">
        <v>2</v>
      </c>
      <c r="D4703" t="s">
        <v>39</v>
      </c>
      <c r="E4703" t="s">
        <v>7</v>
      </c>
      <c r="F4703" t="s">
        <v>8</v>
      </c>
      <c r="G4703">
        <v>34</v>
      </c>
      <c r="H4703">
        <v>6</v>
      </c>
      <c r="I4703">
        <v>3772.7200000000003</v>
      </c>
      <c r="J4703">
        <v>10</v>
      </c>
      <c r="K4703">
        <v>16</v>
      </c>
      <c r="L4703">
        <v>3</v>
      </c>
      <c r="M4703" t="s">
        <v>47</v>
      </c>
      <c r="N4703" s="2">
        <v>110.96235294117648</v>
      </c>
      <c r="O4703">
        <v>1962</v>
      </c>
    </row>
    <row r="4704" spans="1:15" x14ac:dyDescent="0.2">
      <c r="A4704">
        <v>1886171</v>
      </c>
      <c r="B4704" t="s">
        <v>6</v>
      </c>
      <c r="C4704" t="s">
        <v>11</v>
      </c>
      <c r="D4704" t="s">
        <v>38</v>
      </c>
      <c r="E4704" t="s">
        <v>1</v>
      </c>
      <c r="F4704" t="s">
        <v>0</v>
      </c>
      <c r="G4704">
        <v>27</v>
      </c>
      <c r="H4704">
        <v>5</v>
      </c>
      <c r="I4704">
        <v>325.91000000000003</v>
      </c>
      <c r="J4704">
        <v>4</v>
      </c>
      <c r="K4704">
        <v>9</v>
      </c>
      <c r="L4704">
        <v>2</v>
      </c>
      <c r="M4704" t="s">
        <v>46</v>
      </c>
      <c r="N4704" s="2">
        <v>12.070740740740742</v>
      </c>
      <c r="O4704">
        <v>233</v>
      </c>
    </row>
    <row r="4705" spans="1:15" x14ac:dyDescent="0.2">
      <c r="A4705">
        <v>1886361</v>
      </c>
      <c r="B4705" t="s">
        <v>6</v>
      </c>
      <c r="C4705" t="s">
        <v>5</v>
      </c>
      <c r="D4705" t="s">
        <v>38</v>
      </c>
      <c r="E4705" t="s">
        <v>4</v>
      </c>
      <c r="F4705" t="s">
        <v>0</v>
      </c>
      <c r="G4705">
        <v>3</v>
      </c>
      <c r="H4705">
        <v>1</v>
      </c>
      <c r="I4705">
        <v>39.74</v>
      </c>
      <c r="J4705">
        <v>2</v>
      </c>
      <c r="K4705">
        <v>3</v>
      </c>
      <c r="L4705">
        <v>1</v>
      </c>
      <c r="M4705" t="s">
        <v>45</v>
      </c>
      <c r="N4705" s="2">
        <v>13.246666666666668</v>
      </c>
      <c r="O4705">
        <v>15</v>
      </c>
    </row>
    <row r="4706" spans="1:15" x14ac:dyDescent="0.2">
      <c r="A4706">
        <v>1886741</v>
      </c>
      <c r="B4706" t="s">
        <v>6</v>
      </c>
      <c r="C4706" t="s">
        <v>2</v>
      </c>
      <c r="D4706" t="s">
        <v>38</v>
      </c>
      <c r="E4706" t="s">
        <v>7</v>
      </c>
      <c r="F4706" t="s">
        <v>0</v>
      </c>
      <c r="G4706">
        <v>37</v>
      </c>
      <c r="H4706">
        <v>7</v>
      </c>
      <c r="I4706">
        <v>849.35</v>
      </c>
      <c r="J4706">
        <v>6</v>
      </c>
      <c r="K4706">
        <v>13</v>
      </c>
      <c r="L4706">
        <v>2</v>
      </c>
      <c r="M4706" t="s">
        <v>46</v>
      </c>
      <c r="N4706" s="2">
        <v>22.955405405405408</v>
      </c>
      <c r="O4706">
        <v>444</v>
      </c>
    </row>
    <row r="4707" spans="1:15" x14ac:dyDescent="0.2">
      <c r="A4707">
        <v>1886931</v>
      </c>
      <c r="B4707" t="s">
        <v>3</v>
      </c>
      <c r="C4707" t="s">
        <v>2</v>
      </c>
      <c r="D4707" t="s">
        <v>38</v>
      </c>
      <c r="E4707" t="s">
        <v>7</v>
      </c>
      <c r="F4707" t="s">
        <v>0</v>
      </c>
      <c r="G4707">
        <v>78</v>
      </c>
      <c r="H4707">
        <v>9</v>
      </c>
      <c r="I4707">
        <v>5647.01</v>
      </c>
      <c r="J4707">
        <v>10</v>
      </c>
      <c r="K4707">
        <v>19</v>
      </c>
      <c r="L4707">
        <v>3</v>
      </c>
      <c r="M4707" t="s">
        <v>47</v>
      </c>
      <c r="N4707" s="2">
        <v>72.397564102564104</v>
      </c>
      <c r="O4707">
        <v>3148</v>
      </c>
    </row>
    <row r="4708" spans="1:15" x14ac:dyDescent="0.2">
      <c r="A4708">
        <v>1887141</v>
      </c>
      <c r="B4708" t="s">
        <v>3</v>
      </c>
      <c r="C4708" t="s">
        <v>5</v>
      </c>
      <c r="D4708" t="s">
        <v>39</v>
      </c>
      <c r="E4708" t="s">
        <v>1</v>
      </c>
      <c r="F4708" t="s">
        <v>0</v>
      </c>
      <c r="G4708">
        <v>32</v>
      </c>
      <c r="H4708">
        <v>6</v>
      </c>
      <c r="I4708">
        <v>2150.5</v>
      </c>
      <c r="J4708">
        <v>9</v>
      </c>
      <c r="K4708">
        <v>15</v>
      </c>
      <c r="L4708">
        <v>3</v>
      </c>
      <c r="M4708" t="s">
        <v>47</v>
      </c>
      <c r="N4708" s="2">
        <v>67.203125</v>
      </c>
      <c r="O4708">
        <v>962</v>
      </c>
    </row>
    <row r="4709" spans="1:15" x14ac:dyDescent="0.2">
      <c r="A4709">
        <v>1887291</v>
      </c>
      <c r="B4709" t="s">
        <v>3</v>
      </c>
      <c r="C4709" t="s">
        <v>2</v>
      </c>
      <c r="D4709" t="s">
        <v>38</v>
      </c>
      <c r="E4709" t="s">
        <v>1</v>
      </c>
      <c r="F4709" t="s">
        <v>8</v>
      </c>
      <c r="G4709">
        <v>33</v>
      </c>
      <c r="H4709">
        <v>6</v>
      </c>
      <c r="I4709">
        <v>1262.31</v>
      </c>
      <c r="J4709">
        <v>7</v>
      </c>
      <c r="K4709">
        <v>13</v>
      </c>
      <c r="L4709">
        <v>2</v>
      </c>
      <c r="M4709" t="s">
        <v>46</v>
      </c>
      <c r="N4709" s="2">
        <v>38.25181818181818</v>
      </c>
      <c r="O4709">
        <v>1072</v>
      </c>
    </row>
    <row r="4710" spans="1:15" x14ac:dyDescent="0.2">
      <c r="A4710">
        <v>1887331</v>
      </c>
      <c r="B4710" t="s">
        <v>13</v>
      </c>
      <c r="C4710" t="s">
        <v>9</v>
      </c>
      <c r="D4710" t="s">
        <v>38</v>
      </c>
      <c r="E4710" t="s">
        <v>1</v>
      </c>
      <c r="F4710" t="s">
        <v>0</v>
      </c>
      <c r="G4710">
        <v>7</v>
      </c>
      <c r="H4710">
        <v>2</v>
      </c>
      <c r="I4710">
        <v>210.07</v>
      </c>
      <c r="J4710">
        <v>3</v>
      </c>
      <c r="K4710">
        <v>5</v>
      </c>
      <c r="L4710">
        <v>1</v>
      </c>
      <c r="M4710" t="s">
        <v>45</v>
      </c>
      <c r="N4710" s="2">
        <v>30.009999999999998</v>
      </c>
      <c r="O4710">
        <v>46</v>
      </c>
    </row>
    <row r="4711" spans="1:15" x14ac:dyDescent="0.2">
      <c r="A4711">
        <v>1887481</v>
      </c>
      <c r="B4711" t="s">
        <v>3</v>
      </c>
      <c r="C4711" t="s">
        <v>2</v>
      </c>
      <c r="D4711" t="s">
        <v>38</v>
      </c>
      <c r="E4711" t="s">
        <v>7</v>
      </c>
      <c r="F4711" t="s">
        <v>0</v>
      </c>
      <c r="G4711">
        <v>59</v>
      </c>
      <c r="H4711">
        <v>8</v>
      </c>
      <c r="I4711">
        <v>1430.29</v>
      </c>
      <c r="J4711">
        <v>8</v>
      </c>
      <c r="K4711">
        <v>16</v>
      </c>
      <c r="L4711">
        <v>3</v>
      </c>
      <c r="M4711" t="s">
        <v>47</v>
      </c>
      <c r="N4711" s="2">
        <v>24.242203389830507</v>
      </c>
      <c r="O4711">
        <v>734</v>
      </c>
    </row>
    <row r="4712" spans="1:15" x14ac:dyDescent="0.2">
      <c r="A4712">
        <v>1887521</v>
      </c>
      <c r="B4712" t="s">
        <v>3</v>
      </c>
      <c r="C4712" t="s">
        <v>2</v>
      </c>
      <c r="D4712" t="s">
        <v>38</v>
      </c>
      <c r="E4712" t="s">
        <v>4</v>
      </c>
      <c r="F4712" t="s">
        <v>0</v>
      </c>
      <c r="G4712">
        <v>47</v>
      </c>
      <c r="H4712">
        <v>8</v>
      </c>
      <c r="I4712">
        <v>1373.16</v>
      </c>
      <c r="J4712">
        <v>8</v>
      </c>
      <c r="K4712">
        <v>16</v>
      </c>
      <c r="L4712">
        <v>3</v>
      </c>
      <c r="M4712" t="s">
        <v>47</v>
      </c>
      <c r="N4712" s="2">
        <v>29.216170212765959</v>
      </c>
      <c r="O4712">
        <v>1086</v>
      </c>
    </row>
    <row r="4713" spans="1:15" x14ac:dyDescent="0.2">
      <c r="A4713">
        <v>1888071</v>
      </c>
      <c r="B4713" t="s">
        <v>6</v>
      </c>
      <c r="C4713" t="s">
        <v>5</v>
      </c>
      <c r="D4713" t="s">
        <v>38</v>
      </c>
      <c r="E4713" t="s">
        <v>4</v>
      </c>
      <c r="F4713" t="s">
        <v>0</v>
      </c>
      <c r="G4713">
        <v>31</v>
      </c>
      <c r="H4713">
        <v>6</v>
      </c>
      <c r="I4713">
        <v>1002.57</v>
      </c>
      <c r="J4713">
        <v>7</v>
      </c>
      <c r="K4713">
        <v>13</v>
      </c>
      <c r="L4713">
        <v>2</v>
      </c>
      <c r="M4713" t="s">
        <v>46</v>
      </c>
      <c r="N4713" s="2">
        <v>32.340967741935486</v>
      </c>
      <c r="O4713">
        <v>508</v>
      </c>
    </row>
    <row r="4714" spans="1:15" x14ac:dyDescent="0.2">
      <c r="A4714">
        <v>1888111</v>
      </c>
      <c r="B4714" t="s">
        <v>6</v>
      </c>
      <c r="C4714" t="s">
        <v>5</v>
      </c>
      <c r="D4714" t="s">
        <v>38</v>
      </c>
      <c r="E4714" t="s">
        <v>4</v>
      </c>
      <c r="F4714" t="s">
        <v>8</v>
      </c>
      <c r="G4714">
        <v>25</v>
      </c>
      <c r="H4714">
        <v>5</v>
      </c>
      <c r="I4714">
        <v>321.92</v>
      </c>
      <c r="J4714">
        <v>4</v>
      </c>
      <c r="K4714">
        <v>9</v>
      </c>
      <c r="L4714">
        <v>2</v>
      </c>
      <c r="M4714" t="s">
        <v>46</v>
      </c>
      <c r="N4714" s="2">
        <v>12.876800000000001</v>
      </c>
      <c r="O4714">
        <v>106</v>
      </c>
    </row>
    <row r="4715" spans="1:15" x14ac:dyDescent="0.2">
      <c r="A4715">
        <v>1888261</v>
      </c>
      <c r="B4715" t="s">
        <v>6</v>
      </c>
      <c r="C4715" t="s">
        <v>5</v>
      </c>
      <c r="D4715" t="s">
        <v>38</v>
      </c>
      <c r="E4715" t="s">
        <v>1</v>
      </c>
      <c r="F4715" t="s">
        <v>0</v>
      </c>
      <c r="G4715">
        <v>65</v>
      </c>
      <c r="H4715">
        <v>9</v>
      </c>
      <c r="I4715">
        <v>526.79999999999995</v>
      </c>
      <c r="J4715">
        <v>5</v>
      </c>
      <c r="K4715">
        <v>14</v>
      </c>
      <c r="L4715">
        <v>2</v>
      </c>
      <c r="M4715" t="s">
        <v>46</v>
      </c>
      <c r="N4715" s="2">
        <v>8.1046153846153839</v>
      </c>
      <c r="O4715">
        <v>293</v>
      </c>
    </row>
    <row r="4716" spans="1:15" x14ac:dyDescent="0.2">
      <c r="A4716">
        <v>1888301</v>
      </c>
      <c r="B4716" t="s">
        <v>3</v>
      </c>
      <c r="C4716" t="s">
        <v>5</v>
      </c>
      <c r="D4716" t="s">
        <v>38</v>
      </c>
      <c r="E4716" t="s">
        <v>1</v>
      </c>
      <c r="F4716" t="s">
        <v>0</v>
      </c>
      <c r="G4716">
        <v>19</v>
      </c>
      <c r="H4716">
        <v>4</v>
      </c>
      <c r="I4716">
        <v>1104.76</v>
      </c>
      <c r="J4716">
        <v>7</v>
      </c>
      <c r="K4716">
        <v>11</v>
      </c>
      <c r="L4716">
        <v>2</v>
      </c>
      <c r="M4716" t="s">
        <v>46</v>
      </c>
      <c r="N4716" s="2">
        <v>58.145263157894739</v>
      </c>
      <c r="O4716">
        <v>395</v>
      </c>
    </row>
    <row r="4717" spans="1:15" x14ac:dyDescent="0.2">
      <c r="A4717">
        <v>1888641</v>
      </c>
      <c r="B4717" t="s">
        <v>3</v>
      </c>
      <c r="C4717" t="s">
        <v>5</v>
      </c>
      <c r="D4717" t="s">
        <v>39</v>
      </c>
      <c r="E4717" t="s">
        <v>4</v>
      </c>
      <c r="F4717" t="s">
        <v>0</v>
      </c>
      <c r="G4717">
        <v>84</v>
      </c>
      <c r="H4717">
        <v>9</v>
      </c>
      <c r="I4717">
        <v>2470.5600000000004</v>
      </c>
      <c r="J4717">
        <v>9</v>
      </c>
      <c r="K4717">
        <v>18</v>
      </c>
      <c r="L4717">
        <v>3</v>
      </c>
      <c r="M4717" t="s">
        <v>47</v>
      </c>
      <c r="N4717" s="2">
        <v>29.411428571428576</v>
      </c>
      <c r="O4717">
        <v>1001</v>
      </c>
    </row>
    <row r="4718" spans="1:15" x14ac:dyDescent="0.2">
      <c r="A4718">
        <v>1888791</v>
      </c>
      <c r="B4718" t="s">
        <v>6</v>
      </c>
      <c r="C4718" t="s">
        <v>2</v>
      </c>
      <c r="D4718" t="s">
        <v>38</v>
      </c>
      <c r="E4718" t="s">
        <v>1</v>
      </c>
      <c r="F4718" t="s">
        <v>0</v>
      </c>
      <c r="G4718">
        <v>17</v>
      </c>
      <c r="H4718">
        <v>4</v>
      </c>
      <c r="I4718">
        <v>447.1</v>
      </c>
      <c r="J4718">
        <v>5</v>
      </c>
      <c r="K4718">
        <v>9</v>
      </c>
      <c r="L4718">
        <v>2</v>
      </c>
      <c r="M4718" t="s">
        <v>46</v>
      </c>
      <c r="N4718" s="2">
        <v>26.3</v>
      </c>
      <c r="O4718">
        <v>233</v>
      </c>
    </row>
    <row r="4719" spans="1:15" x14ac:dyDescent="0.2">
      <c r="A4719">
        <v>1888981</v>
      </c>
      <c r="B4719" t="s">
        <v>6</v>
      </c>
      <c r="C4719" t="s">
        <v>11</v>
      </c>
      <c r="D4719" t="s">
        <v>38</v>
      </c>
      <c r="E4719" t="s">
        <v>1</v>
      </c>
      <c r="F4719" t="s">
        <v>8</v>
      </c>
      <c r="G4719">
        <v>12</v>
      </c>
      <c r="H4719">
        <v>3</v>
      </c>
      <c r="I4719">
        <v>199.47</v>
      </c>
      <c r="J4719">
        <v>3</v>
      </c>
      <c r="K4719">
        <v>6</v>
      </c>
      <c r="L4719">
        <v>1</v>
      </c>
      <c r="M4719" t="s">
        <v>45</v>
      </c>
      <c r="N4719" s="2">
        <v>16.622499999999999</v>
      </c>
      <c r="O4719">
        <v>99</v>
      </c>
    </row>
    <row r="4720" spans="1:15" x14ac:dyDescent="0.2">
      <c r="A4720">
        <v>1889191</v>
      </c>
      <c r="B4720" t="s">
        <v>3</v>
      </c>
      <c r="C4720" t="s">
        <v>5</v>
      </c>
      <c r="D4720" t="s">
        <v>38</v>
      </c>
      <c r="E4720" t="s">
        <v>7</v>
      </c>
      <c r="F4720" t="s">
        <v>0</v>
      </c>
      <c r="G4720">
        <v>38</v>
      </c>
      <c r="H4720">
        <v>7</v>
      </c>
      <c r="I4720">
        <v>1275.1300000000001</v>
      </c>
      <c r="J4720">
        <v>7</v>
      </c>
      <c r="K4720">
        <v>14</v>
      </c>
      <c r="L4720">
        <v>2</v>
      </c>
      <c r="M4720" t="s">
        <v>46</v>
      </c>
      <c r="N4720" s="2">
        <v>33.55605263157895</v>
      </c>
      <c r="O4720">
        <v>908</v>
      </c>
    </row>
    <row r="4721" spans="1:15" x14ac:dyDescent="0.2">
      <c r="A4721">
        <v>1889381</v>
      </c>
      <c r="B4721" t="s">
        <v>6</v>
      </c>
      <c r="C4721" t="s">
        <v>11</v>
      </c>
      <c r="D4721" t="s">
        <v>38</v>
      </c>
      <c r="E4721" t="s">
        <v>7</v>
      </c>
      <c r="F4721" t="s">
        <v>0</v>
      </c>
      <c r="G4721">
        <v>41</v>
      </c>
      <c r="H4721">
        <v>7</v>
      </c>
      <c r="I4721">
        <v>550.73</v>
      </c>
      <c r="J4721">
        <v>5</v>
      </c>
      <c r="K4721">
        <v>12</v>
      </c>
      <c r="L4721">
        <v>2</v>
      </c>
      <c r="M4721" t="s">
        <v>46</v>
      </c>
      <c r="N4721" s="2">
        <v>13.432439024390245</v>
      </c>
      <c r="O4721">
        <v>530</v>
      </c>
    </row>
    <row r="4722" spans="1:15" x14ac:dyDescent="0.2">
      <c r="A4722">
        <v>1889611</v>
      </c>
      <c r="B4722" t="s">
        <v>3</v>
      </c>
      <c r="C4722" t="s">
        <v>2</v>
      </c>
      <c r="D4722" t="s">
        <v>38</v>
      </c>
      <c r="E4722" t="s">
        <v>7</v>
      </c>
      <c r="F4722" t="s">
        <v>0</v>
      </c>
      <c r="G4722">
        <v>54</v>
      </c>
      <c r="H4722">
        <v>8</v>
      </c>
      <c r="I4722">
        <v>2973.38</v>
      </c>
      <c r="J4722">
        <v>10</v>
      </c>
      <c r="K4722">
        <v>18</v>
      </c>
      <c r="L4722">
        <v>3</v>
      </c>
      <c r="M4722" t="s">
        <v>47</v>
      </c>
      <c r="N4722" s="2">
        <v>55.062592592592594</v>
      </c>
      <c r="O4722">
        <v>1350</v>
      </c>
    </row>
    <row r="4723" spans="1:15" x14ac:dyDescent="0.2">
      <c r="A4723">
        <v>1889761</v>
      </c>
      <c r="B4723" t="s">
        <v>10</v>
      </c>
      <c r="C4723" t="s">
        <v>2</v>
      </c>
      <c r="D4723" t="s">
        <v>38</v>
      </c>
      <c r="E4723" t="s">
        <v>1</v>
      </c>
      <c r="F4723" t="s">
        <v>0</v>
      </c>
      <c r="G4723">
        <v>7</v>
      </c>
      <c r="H4723">
        <v>2</v>
      </c>
      <c r="I4723">
        <v>272.11</v>
      </c>
      <c r="J4723">
        <v>4</v>
      </c>
      <c r="K4723">
        <v>6</v>
      </c>
      <c r="L4723">
        <v>1</v>
      </c>
      <c r="M4723" t="s">
        <v>45</v>
      </c>
      <c r="N4723" s="2">
        <v>38.872857142857143</v>
      </c>
      <c r="O4723">
        <v>111</v>
      </c>
    </row>
    <row r="4724" spans="1:15" x14ac:dyDescent="0.2">
      <c r="A4724">
        <v>1889951</v>
      </c>
      <c r="B4724" t="s">
        <v>10</v>
      </c>
      <c r="C4724" t="s">
        <v>5</v>
      </c>
      <c r="D4724" t="s">
        <v>38</v>
      </c>
      <c r="E4724" t="s">
        <v>1</v>
      </c>
      <c r="F4724" t="s">
        <v>8</v>
      </c>
      <c r="G4724">
        <v>2</v>
      </c>
      <c r="H4724">
        <v>1</v>
      </c>
      <c r="I4724">
        <v>51.09</v>
      </c>
      <c r="J4724">
        <v>2</v>
      </c>
      <c r="K4724">
        <v>3</v>
      </c>
      <c r="L4724">
        <v>1</v>
      </c>
      <c r="M4724" t="s">
        <v>45</v>
      </c>
      <c r="N4724" s="2">
        <v>25.545000000000002</v>
      </c>
      <c r="O4724">
        <v>4</v>
      </c>
    </row>
    <row r="4725" spans="1:15" x14ac:dyDescent="0.2">
      <c r="A4725">
        <v>1890171</v>
      </c>
      <c r="B4725" t="s">
        <v>3</v>
      </c>
      <c r="C4725" t="s">
        <v>5</v>
      </c>
      <c r="D4725" t="s">
        <v>38</v>
      </c>
      <c r="E4725" t="s">
        <v>4</v>
      </c>
      <c r="F4725" t="s">
        <v>0</v>
      </c>
      <c r="G4725">
        <v>105</v>
      </c>
      <c r="H4725">
        <v>10</v>
      </c>
      <c r="I4725">
        <v>2685.43</v>
      </c>
      <c r="J4725">
        <v>9</v>
      </c>
      <c r="K4725">
        <v>19</v>
      </c>
      <c r="L4725">
        <v>3</v>
      </c>
      <c r="M4725" t="s">
        <v>47</v>
      </c>
      <c r="N4725" s="2">
        <v>25.575523809523808</v>
      </c>
      <c r="O4725">
        <v>1270</v>
      </c>
    </row>
    <row r="4726" spans="1:15" x14ac:dyDescent="0.2">
      <c r="A4726">
        <v>1890211</v>
      </c>
      <c r="B4726" t="s">
        <v>3</v>
      </c>
      <c r="C4726" t="s">
        <v>5</v>
      </c>
      <c r="D4726" t="s">
        <v>38</v>
      </c>
      <c r="E4726" t="s">
        <v>1</v>
      </c>
      <c r="F4726" t="s">
        <v>0</v>
      </c>
      <c r="G4726">
        <v>56</v>
      </c>
      <c r="H4726">
        <v>8</v>
      </c>
      <c r="I4726">
        <v>3086.47</v>
      </c>
      <c r="J4726">
        <v>10</v>
      </c>
      <c r="K4726">
        <v>18</v>
      </c>
      <c r="L4726">
        <v>3</v>
      </c>
      <c r="M4726" t="s">
        <v>47</v>
      </c>
      <c r="N4726" s="2">
        <v>55.115535714285713</v>
      </c>
      <c r="O4726">
        <v>1701</v>
      </c>
    </row>
    <row r="4727" spans="1:15" x14ac:dyDescent="0.2">
      <c r="A4727">
        <v>1890551</v>
      </c>
      <c r="B4727" t="s">
        <v>3</v>
      </c>
      <c r="C4727" t="s">
        <v>5</v>
      </c>
      <c r="D4727" t="s">
        <v>38</v>
      </c>
      <c r="E4727" t="s">
        <v>1</v>
      </c>
      <c r="F4727" t="s">
        <v>0</v>
      </c>
      <c r="G4727">
        <v>65</v>
      </c>
      <c r="H4727">
        <v>9</v>
      </c>
      <c r="I4727">
        <v>2412.96</v>
      </c>
      <c r="J4727">
        <v>9</v>
      </c>
      <c r="K4727">
        <v>18</v>
      </c>
      <c r="L4727">
        <v>3</v>
      </c>
      <c r="M4727" t="s">
        <v>47</v>
      </c>
      <c r="N4727" s="2">
        <v>37.122461538461536</v>
      </c>
      <c r="O4727">
        <v>1601</v>
      </c>
    </row>
    <row r="4728" spans="1:15" x14ac:dyDescent="0.2">
      <c r="A4728">
        <v>1890891</v>
      </c>
      <c r="B4728" t="s">
        <v>6</v>
      </c>
      <c r="C4728" t="s">
        <v>11</v>
      </c>
      <c r="D4728" t="s">
        <v>38</v>
      </c>
      <c r="E4728" t="s">
        <v>1</v>
      </c>
      <c r="F4728" t="s">
        <v>0</v>
      </c>
      <c r="G4728">
        <v>49</v>
      </c>
      <c r="H4728">
        <v>8</v>
      </c>
      <c r="I4728">
        <v>277.19</v>
      </c>
      <c r="J4728">
        <v>4</v>
      </c>
      <c r="K4728">
        <v>12</v>
      </c>
      <c r="L4728">
        <v>2</v>
      </c>
      <c r="M4728" t="s">
        <v>46</v>
      </c>
      <c r="N4728" s="2">
        <v>5.6569387755102039</v>
      </c>
      <c r="O4728">
        <v>164</v>
      </c>
    </row>
    <row r="4729" spans="1:15" x14ac:dyDescent="0.2">
      <c r="A4729">
        <v>1891141</v>
      </c>
      <c r="B4729" t="s">
        <v>6</v>
      </c>
      <c r="C4729" t="s">
        <v>2</v>
      </c>
      <c r="D4729" t="s">
        <v>38</v>
      </c>
      <c r="E4729" t="s">
        <v>1</v>
      </c>
      <c r="F4729" t="s">
        <v>0</v>
      </c>
      <c r="G4729">
        <v>15</v>
      </c>
      <c r="H4729">
        <v>4</v>
      </c>
      <c r="I4729">
        <v>232.07</v>
      </c>
      <c r="J4729">
        <v>3</v>
      </c>
      <c r="K4729">
        <v>7</v>
      </c>
      <c r="L4729">
        <v>1</v>
      </c>
      <c r="M4729" t="s">
        <v>45</v>
      </c>
      <c r="N4729" s="2">
        <v>15.471333333333332</v>
      </c>
      <c r="O4729">
        <v>285</v>
      </c>
    </row>
    <row r="4730" spans="1:15" x14ac:dyDescent="0.2">
      <c r="A4730">
        <v>1891291</v>
      </c>
      <c r="B4730" t="s">
        <v>6</v>
      </c>
      <c r="C4730" t="s">
        <v>5</v>
      </c>
      <c r="D4730" t="s">
        <v>38</v>
      </c>
      <c r="E4730" t="s">
        <v>1</v>
      </c>
      <c r="F4730" t="s">
        <v>0</v>
      </c>
      <c r="G4730">
        <v>63</v>
      </c>
      <c r="H4730">
        <v>9</v>
      </c>
      <c r="I4730">
        <v>896.42</v>
      </c>
      <c r="J4730">
        <v>6</v>
      </c>
      <c r="K4730">
        <v>15</v>
      </c>
      <c r="L4730">
        <v>3</v>
      </c>
      <c r="M4730" t="s">
        <v>47</v>
      </c>
      <c r="N4730" s="2">
        <v>14.228888888888887</v>
      </c>
      <c r="O4730">
        <v>392</v>
      </c>
    </row>
    <row r="4731" spans="1:15" x14ac:dyDescent="0.2">
      <c r="A4731">
        <v>1891331</v>
      </c>
      <c r="B4731" t="s">
        <v>6</v>
      </c>
      <c r="C4731" t="s">
        <v>2</v>
      </c>
      <c r="D4731" t="s">
        <v>38</v>
      </c>
      <c r="E4731" t="s">
        <v>24</v>
      </c>
      <c r="F4731" t="s">
        <v>0</v>
      </c>
      <c r="G4731">
        <v>4</v>
      </c>
      <c r="H4731">
        <v>2</v>
      </c>
      <c r="I4731">
        <v>33.71</v>
      </c>
      <c r="J4731">
        <v>2</v>
      </c>
      <c r="K4731">
        <v>4</v>
      </c>
      <c r="L4731">
        <v>1</v>
      </c>
      <c r="M4731" t="s">
        <v>45</v>
      </c>
      <c r="N4731" s="2">
        <v>8.4275000000000002</v>
      </c>
      <c r="O4731">
        <v>16</v>
      </c>
    </row>
    <row r="4732" spans="1:15" x14ac:dyDescent="0.2">
      <c r="A4732">
        <v>1891481</v>
      </c>
      <c r="B4732" t="s">
        <v>6</v>
      </c>
      <c r="C4732" t="s">
        <v>11</v>
      </c>
      <c r="D4732" t="s">
        <v>38</v>
      </c>
      <c r="E4732" t="s">
        <v>7</v>
      </c>
      <c r="F4732" t="s">
        <v>0</v>
      </c>
      <c r="G4732">
        <v>96</v>
      </c>
      <c r="H4732">
        <v>9</v>
      </c>
      <c r="I4732">
        <v>695.57</v>
      </c>
      <c r="J4732">
        <v>6</v>
      </c>
      <c r="K4732">
        <v>15</v>
      </c>
      <c r="L4732">
        <v>3</v>
      </c>
      <c r="M4732" t="s">
        <v>47</v>
      </c>
      <c r="N4732" s="2">
        <v>7.2455208333333339</v>
      </c>
      <c r="O4732">
        <v>481</v>
      </c>
    </row>
    <row r="4733" spans="1:15" x14ac:dyDescent="0.2">
      <c r="A4733">
        <v>1891671</v>
      </c>
      <c r="B4733" t="s">
        <v>6</v>
      </c>
      <c r="C4733" t="s">
        <v>11</v>
      </c>
      <c r="D4733" t="s">
        <v>38</v>
      </c>
      <c r="E4733" t="s">
        <v>1</v>
      </c>
      <c r="F4733" t="s">
        <v>0</v>
      </c>
      <c r="G4733">
        <v>47</v>
      </c>
      <c r="H4733">
        <v>8</v>
      </c>
      <c r="I4733">
        <v>818.6</v>
      </c>
      <c r="J4733">
        <v>6</v>
      </c>
      <c r="K4733">
        <v>14</v>
      </c>
      <c r="L4733">
        <v>2</v>
      </c>
      <c r="M4733" t="s">
        <v>46</v>
      </c>
      <c r="N4733" s="2">
        <v>17.417021276595744</v>
      </c>
      <c r="O4733">
        <v>798</v>
      </c>
    </row>
    <row r="4734" spans="1:15" x14ac:dyDescent="0.2">
      <c r="A4734">
        <v>1891711</v>
      </c>
      <c r="B4734" t="s">
        <v>3</v>
      </c>
      <c r="C4734" t="s">
        <v>2</v>
      </c>
      <c r="D4734" t="s">
        <v>38</v>
      </c>
      <c r="E4734" t="s">
        <v>7</v>
      </c>
      <c r="F4734" t="s">
        <v>0</v>
      </c>
      <c r="G4734">
        <v>16</v>
      </c>
      <c r="H4734">
        <v>4</v>
      </c>
      <c r="I4734">
        <v>706.14</v>
      </c>
      <c r="J4734">
        <v>6</v>
      </c>
      <c r="K4734">
        <v>10</v>
      </c>
      <c r="L4734">
        <v>2</v>
      </c>
      <c r="M4734" t="s">
        <v>46</v>
      </c>
      <c r="N4734" s="2">
        <v>44.133749999999999</v>
      </c>
      <c r="O4734">
        <v>492</v>
      </c>
    </row>
    <row r="4735" spans="1:15" x14ac:dyDescent="0.2">
      <c r="A4735">
        <v>1892071</v>
      </c>
      <c r="B4735" t="s">
        <v>6</v>
      </c>
      <c r="C4735" t="s">
        <v>12</v>
      </c>
      <c r="D4735" t="s">
        <v>38</v>
      </c>
      <c r="E4735" t="s">
        <v>24</v>
      </c>
      <c r="F4735" t="s">
        <v>0</v>
      </c>
      <c r="G4735">
        <v>9</v>
      </c>
      <c r="H4735">
        <v>3</v>
      </c>
      <c r="I4735">
        <v>56.71</v>
      </c>
      <c r="J4735">
        <v>2</v>
      </c>
      <c r="K4735">
        <v>5</v>
      </c>
      <c r="L4735">
        <v>1</v>
      </c>
      <c r="M4735" t="s">
        <v>45</v>
      </c>
      <c r="N4735" s="2">
        <v>6.3011111111111111</v>
      </c>
      <c r="O4735">
        <v>22</v>
      </c>
    </row>
    <row r="4736" spans="1:15" x14ac:dyDescent="0.2">
      <c r="A4736">
        <v>1892111</v>
      </c>
      <c r="B4736" t="s">
        <v>6</v>
      </c>
      <c r="C4736" t="s">
        <v>9</v>
      </c>
      <c r="D4736" t="s">
        <v>38</v>
      </c>
      <c r="E4736" t="s">
        <v>1</v>
      </c>
      <c r="F4736" t="s">
        <v>0</v>
      </c>
      <c r="G4736">
        <v>12</v>
      </c>
      <c r="H4736">
        <v>3</v>
      </c>
      <c r="I4736">
        <v>94.08</v>
      </c>
      <c r="J4736">
        <v>2</v>
      </c>
      <c r="K4736">
        <v>5</v>
      </c>
      <c r="L4736">
        <v>1</v>
      </c>
      <c r="M4736" t="s">
        <v>45</v>
      </c>
      <c r="N4736" s="2">
        <v>7.84</v>
      </c>
      <c r="O4736">
        <v>59</v>
      </c>
    </row>
    <row r="4737" spans="1:15" x14ac:dyDescent="0.2">
      <c r="A4737">
        <v>1892301</v>
      </c>
      <c r="B4737" t="s">
        <v>3</v>
      </c>
      <c r="C4737" t="s">
        <v>5</v>
      </c>
      <c r="D4737" t="s">
        <v>38</v>
      </c>
      <c r="E4737" t="s">
        <v>1</v>
      </c>
      <c r="F4737" t="s">
        <v>8</v>
      </c>
      <c r="G4737">
        <v>48</v>
      </c>
      <c r="H4737">
        <v>8</v>
      </c>
      <c r="I4737">
        <v>2727.08</v>
      </c>
      <c r="J4737">
        <v>10</v>
      </c>
      <c r="K4737">
        <v>18</v>
      </c>
      <c r="L4737">
        <v>3</v>
      </c>
      <c r="M4737" t="s">
        <v>47</v>
      </c>
      <c r="N4737" s="2">
        <v>56.814166666666665</v>
      </c>
      <c r="O4737">
        <v>1183</v>
      </c>
    </row>
    <row r="4738" spans="1:15" x14ac:dyDescent="0.2">
      <c r="A4738">
        <v>1892641</v>
      </c>
      <c r="B4738" t="s">
        <v>10</v>
      </c>
      <c r="C4738" t="s">
        <v>9</v>
      </c>
      <c r="D4738" t="s">
        <v>38</v>
      </c>
      <c r="E4738" t="s">
        <v>24</v>
      </c>
      <c r="F4738" t="s">
        <v>8</v>
      </c>
      <c r="G4738">
        <v>2</v>
      </c>
      <c r="H4738">
        <v>1</v>
      </c>
      <c r="I4738">
        <v>128.76</v>
      </c>
      <c r="J4738">
        <v>3</v>
      </c>
      <c r="K4738">
        <v>4</v>
      </c>
      <c r="L4738">
        <v>1</v>
      </c>
      <c r="M4738" t="s">
        <v>45</v>
      </c>
      <c r="N4738" s="2">
        <v>64.38</v>
      </c>
      <c r="O4738">
        <v>2</v>
      </c>
    </row>
    <row r="4739" spans="1:15" x14ac:dyDescent="0.2">
      <c r="A4739">
        <v>1892791</v>
      </c>
      <c r="B4739" t="s">
        <v>6</v>
      </c>
      <c r="C4739" t="s">
        <v>5</v>
      </c>
      <c r="D4739" t="s">
        <v>38</v>
      </c>
      <c r="E4739" t="s">
        <v>4</v>
      </c>
      <c r="F4739" t="s">
        <v>0</v>
      </c>
      <c r="G4739">
        <v>26</v>
      </c>
      <c r="H4739">
        <v>5</v>
      </c>
      <c r="I4739">
        <v>670.35</v>
      </c>
      <c r="J4739">
        <v>5</v>
      </c>
      <c r="K4739">
        <v>10</v>
      </c>
      <c r="L4739">
        <v>2</v>
      </c>
      <c r="M4739" t="s">
        <v>46</v>
      </c>
      <c r="N4739" s="2">
        <v>25.782692307692308</v>
      </c>
      <c r="O4739">
        <v>603</v>
      </c>
    </row>
    <row r="4740" spans="1:15" x14ac:dyDescent="0.2">
      <c r="A4740">
        <v>1893041</v>
      </c>
      <c r="B4740" t="s">
        <v>3</v>
      </c>
      <c r="C4740" t="s">
        <v>5</v>
      </c>
      <c r="D4740" t="s">
        <v>38</v>
      </c>
      <c r="E4740" t="s">
        <v>4</v>
      </c>
      <c r="F4740" t="s">
        <v>0</v>
      </c>
      <c r="G4740">
        <v>93</v>
      </c>
      <c r="H4740">
        <v>9</v>
      </c>
      <c r="I4740">
        <v>2334.73</v>
      </c>
      <c r="J4740">
        <v>9</v>
      </c>
      <c r="K4740">
        <v>18</v>
      </c>
      <c r="L4740">
        <v>3</v>
      </c>
      <c r="M4740" t="s">
        <v>47</v>
      </c>
      <c r="N4740" s="2">
        <v>25.104623655913979</v>
      </c>
      <c r="O4740">
        <v>1391</v>
      </c>
    </row>
    <row r="4741" spans="1:15" x14ac:dyDescent="0.2">
      <c r="A4741">
        <v>1893191</v>
      </c>
      <c r="B4741" t="s">
        <v>3</v>
      </c>
      <c r="C4741" t="s">
        <v>11</v>
      </c>
      <c r="D4741" t="s">
        <v>38</v>
      </c>
      <c r="E4741" t="s">
        <v>7</v>
      </c>
      <c r="F4741" t="s">
        <v>0</v>
      </c>
      <c r="G4741">
        <v>97</v>
      </c>
      <c r="H4741">
        <v>9</v>
      </c>
      <c r="I4741">
        <v>1189.18</v>
      </c>
      <c r="J4741">
        <v>7</v>
      </c>
      <c r="K4741">
        <v>16</v>
      </c>
      <c r="L4741">
        <v>3</v>
      </c>
      <c r="M4741" t="s">
        <v>47</v>
      </c>
      <c r="N4741" s="2">
        <v>12.25958762886598</v>
      </c>
      <c r="O4741">
        <v>743</v>
      </c>
    </row>
    <row r="4742" spans="1:15" x14ac:dyDescent="0.2">
      <c r="A4742">
        <v>1893381</v>
      </c>
      <c r="B4742" t="s">
        <v>6</v>
      </c>
      <c r="C4742" t="s">
        <v>12</v>
      </c>
      <c r="D4742" t="s">
        <v>38</v>
      </c>
      <c r="E4742" t="s">
        <v>1</v>
      </c>
      <c r="F4742" t="s">
        <v>0</v>
      </c>
      <c r="G4742">
        <v>3</v>
      </c>
      <c r="H4742">
        <v>1</v>
      </c>
      <c r="I4742">
        <v>29.11</v>
      </c>
      <c r="J4742">
        <v>2</v>
      </c>
      <c r="K4742">
        <v>3</v>
      </c>
      <c r="L4742">
        <v>1</v>
      </c>
      <c r="M4742" t="s">
        <v>45</v>
      </c>
      <c r="N4742" s="2">
        <v>9.7033333333333331</v>
      </c>
      <c r="O4742">
        <v>23</v>
      </c>
    </row>
    <row r="4743" spans="1:15" x14ac:dyDescent="0.2">
      <c r="A4743">
        <v>1893421</v>
      </c>
      <c r="B4743" t="s">
        <v>3</v>
      </c>
      <c r="C4743" t="s">
        <v>2</v>
      </c>
      <c r="D4743" t="s">
        <v>38</v>
      </c>
      <c r="E4743" t="s">
        <v>1</v>
      </c>
      <c r="F4743" t="s">
        <v>0</v>
      </c>
      <c r="G4743">
        <v>25</v>
      </c>
      <c r="H4743">
        <v>5</v>
      </c>
      <c r="I4743">
        <v>1162.82</v>
      </c>
      <c r="J4743">
        <v>7</v>
      </c>
      <c r="K4743">
        <v>12</v>
      </c>
      <c r="L4743">
        <v>2</v>
      </c>
      <c r="M4743" t="s">
        <v>46</v>
      </c>
      <c r="N4743" s="2">
        <v>46.512799999999999</v>
      </c>
      <c r="O4743">
        <v>674</v>
      </c>
    </row>
    <row r="4744" spans="1:15" x14ac:dyDescent="0.2">
      <c r="A4744">
        <v>1893611</v>
      </c>
      <c r="B4744" t="s">
        <v>6</v>
      </c>
      <c r="C4744" t="s">
        <v>5</v>
      </c>
      <c r="D4744" t="s">
        <v>38</v>
      </c>
      <c r="E4744" t="s">
        <v>1</v>
      </c>
      <c r="F4744" t="s">
        <v>8</v>
      </c>
      <c r="G4744">
        <v>31</v>
      </c>
      <c r="H4744">
        <v>6</v>
      </c>
      <c r="I4744">
        <v>208.18</v>
      </c>
      <c r="J4744">
        <v>3</v>
      </c>
      <c r="K4744">
        <v>9</v>
      </c>
      <c r="L4744">
        <v>2</v>
      </c>
      <c r="M4744" t="s">
        <v>46</v>
      </c>
      <c r="N4744" s="2">
        <v>6.7154838709677422</v>
      </c>
      <c r="O4744">
        <v>204</v>
      </c>
    </row>
    <row r="4745" spans="1:15" x14ac:dyDescent="0.2">
      <c r="A4745">
        <v>1893761</v>
      </c>
      <c r="B4745" t="s">
        <v>13</v>
      </c>
      <c r="C4745" t="s">
        <v>2</v>
      </c>
      <c r="D4745" t="s">
        <v>38</v>
      </c>
      <c r="E4745" t="s">
        <v>7</v>
      </c>
      <c r="F4745" t="s">
        <v>0</v>
      </c>
      <c r="G4745">
        <v>3</v>
      </c>
      <c r="H4745">
        <v>1</v>
      </c>
      <c r="I4745">
        <v>204.48</v>
      </c>
      <c r="J4745">
        <v>3</v>
      </c>
      <c r="K4745">
        <v>4</v>
      </c>
      <c r="L4745">
        <v>1</v>
      </c>
      <c r="M4745" t="s">
        <v>45</v>
      </c>
      <c r="N4745" s="2">
        <v>68.16</v>
      </c>
      <c r="O4745">
        <v>73</v>
      </c>
    </row>
    <row r="4746" spans="1:15" x14ac:dyDescent="0.2">
      <c r="A4746">
        <v>1893951</v>
      </c>
      <c r="B4746" t="s">
        <v>6</v>
      </c>
      <c r="C4746" t="s">
        <v>5</v>
      </c>
      <c r="D4746" t="s">
        <v>38</v>
      </c>
      <c r="E4746" t="s">
        <v>7</v>
      </c>
      <c r="F4746" t="s">
        <v>8</v>
      </c>
      <c r="G4746">
        <v>20</v>
      </c>
      <c r="H4746">
        <v>4</v>
      </c>
      <c r="I4746">
        <v>703.9</v>
      </c>
      <c r="J4746">
        <v>6</v>
      </c>
      <c r="K4746">
        <v>10</v>
      </c>
      <c r="L4746">
        <v>2</v>
      </c>
      <c r="M4746" t="s">
        <v>46</v>
      </c>
      <c r="N4746" s="2">
        <v>35.195</v>
      </c>
      <c r="O4746">
        <v>408</v>
      </c>
    </row>
    <row r="4747" spans="1:15" x14ac:dyDescent="0.2">
      <c r="A4747">
        <v>1894161</v>
      </c>
      <c r="B4747" t="s">
        <v>3</v>
      </c>
      <c r="C4747" t="s">
        <v>5</v>
      </c>
      <c r="D4747" t="s">
        <v>38</v>
      </c>
      <c r="E4747" t="s">
        <v>4</v>
      </c>
      <c r="F4747" t="s">
        <v>0</v>
      </c>
      <c r="G4747">
        <v>6</v>
      </c>
      <c r="H4747">
        <v>2</v>
      </c>
      <c r="I4747">
        <v>562.96</v>
      </c>
      <c r="J4747">
        <v>5</v>
      </c>
      <c r="K4747">
        <v>7</v>
      </c>
      <c r="L4747">
        <v>1</v>
      </c>
      <c r="M4747" t="s">
        <v>45</v>
      </c>
      <c r="N4747" s="2">
        <v>93.826666666666668</v>
      </c>
      <c r="O4747">
        <v>345</v>
      </c>
    </row>
    <row r="4748" spans="1:15" x14ac:dyDescent="0.2">
      <c r="A4748">
        <v>1894351</v>
      </c>
      <c r="B4748" t="s">
        <v>6</v>
      </c>
      <c r="C4748" t="s">
        <v>5</v>
      </c>
      <c r="D4748" t="s">
        <v>38</v>
      </c>
      <c r="E4748" t="s">
        <v>4</v>
      </c>
      <c r="F4748" t="s">
        <v>0</v>
      </c>
      <c r="G4748">
        <v>3</v>
      </c>
      <c r="H4748">
        <v>1</v>
      </c>
      <c r="I4748">
        <v>148.18</v>
      </c>
      <c r="J4748">
        <v>3</v>
      </c>
      <c r="K4748">
        <v>4</v>
      </c>
      <c r="L4748">
        <v>1</v>
      </c>
      <c r="M4748" t="s">
        <v>45</v>
      </c>
      <c r="N4748" s="2">
        <v>49.393333333333338</v>
      </c>
      <c r="O4748">
        <v>82</v>
      </c>
    </row>
    <row r="4749" spans="1:15" x14ac:dyDescent="0.2">
      <c r="A4749">
        <v>1894731</v>
      </c>
      <c r="B4749" t="s">
        <v>6</v>
      </c>
      <c r="C4749" t="s">
        <v>5</v>
      </c>
      <c r="D4749" t="s">
        <v>38</v>
      </c>
      <c r="E4749" t="s">
        <v>7</v>
      </c>
      <c r="F4749" t="s">
        <v>0</v>
      </c>
      <c r="G4749">
        <v>6</v>
      </c>
      <c r="H4749">
        <v>2</v>
      </c>
      <c r="I4749">
        <v>475.79</v>
      </c>
      <c r="J4749">
        <v>5</v>
      </c>
      <c r="K4749">
        <v>7</v>
      </c>
      <c r="L4749">
        <v>1</v>
      </c>
      <c r="M4749" t="s">
        <v>45</v>
      </c>
      <c r="N4749" s="2">
        <v>79.298333333333332</v>
      </c>
      <c r="O4749">
        <v>276</v>
      </c>
    </row>
    <row r="4750" spans="1:15" x14ac:dyDescent="0.2">
      <c r="A4750">
        <v>1895281</v>
      </c>
      <c r="B4750" t="s">
        <v>3</v>
      </c>
      <c r="C4750" t="s">
        <v>5</v>
      </c>
      <c r="D4750" t="s">
        <v>38</v>
      </c>
      <c r="E4750" t="s">
        <v>7</v>
      </c>
      <c r="F4750" t="s">
        <v>0</v>
      </c>
      <c r="G4750">
        <v>15</v>
      </c>
      <c r="H4750">
        <v>4</v>
      </c>
      <c r="I4750">
        <v>483.68</v>
      </c>
      <c r="J4750">
        <v>5</v>
      </c>
      <c r="K4750">
        <v>9</v>
      </c>
      <c r="L4750">
        <v>2</v>
      </c>
      <c r="M4750" t="s">
        <v>46</v>
      </c>
      <c r="N4750" s="2">
        <v>32.245333333333335</v>
      </c>
      <c r="O4750">
        <v>280</v>
      </c>
    </row>
    <row r="4751" spans="1:15" x14ac:dyDescent="0.2">
      <c r="A4751">
        <v>1896061</v>
      </c>
      <c r="B4751" t="s">
        <v>3</v>
      </c>
      <c r="C4751" t="s">
        <v>2</v>
      </c>
      <c r="D4751" t="s">
        <v>38</v>
      </c>
      <c r="E4751" t="s">
        <v>7</v>
      </c>
      <c r="F4751" t="s">
        <v>0</v>
      </c>
      <c r="G4751">
        <v>112</v>
      </c>
      <c r="H4751">
        <v>10</v>
      </c>
      <c r="I4751">
        <v>3483.69</v>
      </c>
      <c r="J4751">
        <v>10</v>
      </c>
      <c r="K4751">
        <v>20</v>
      </c>
      <c r="L4751">
        <v>3</v>
      </c>
      <c r="M4751" t="s">
        <v>47</v>
      </c>
      <c r="N4751" s="2">
        <v>31.104375000000001</v>
      </c>
      <c r="O4751">
        <v>2157</v>
      </c>
    </row>
    <row r="4752" spans="1:15" x14ac:dyDescent="0.2">
      <c r="A4752">
        <v>1896251</v>
      </c>
      <c r="B4752" t="s">
        <v>6</v>
      </c>
      <c r="C4752" t="s">
        <v>2</v>
      </c>
      <c r="D4752" t="s">
        <v>38</v>
      </c>
      <c r="E4752" t="s">
        <v>4</v>
      </c>
      <c r="F4752" t="s">
        <v>0</v>
      </c>
      <c r="G4752">
        <v>10</v>
      </c>
      <c r="H4752">
        <v>3</v>
      </c>
      <c r="I4752">
        <v>198.34</v>
      </c>
      <c r="J4752">
        <v>3</v>
      </c>
      <c r="K4752">
        <v>6</v>
      </c>
      <c r="L4752">
        <v>1</v>
      </c>
      <c r="M4752" t="s">
        <v>45</v>
      </c>
      <c r="N4752" s="2">
        <v>19.834</v>
      </c>
      <c r="O4752">
        <v>151</v>
      </c>
    </row>
    <row r="4753" spans="1:15" x14ac:dyDescent="0.2">
      <c r="A4753">
        <v>1896631</v>
      </c>
      <c r="B4753" t="s">
        <v>10</v>
      </c>
      <c r="C4753" t="s">
        <v>11</v>
      </c>
      <c r="D4753" t="s">
        <v>38</v>
      </c>
      <c r="E4753" t="s">
        <v>24</v>
      </c>
      <c r="F4753" t="s">
        <v>8</v>
      </c>
      <c r="G4753">
        <v>2</v>
      </c>
      <c r="H4753">
        <v>1</v>
      </c>
      <c r="I4753">
        <v>6.97</v>
      </c>
      <c r="J4753">
        <v>1</v>
      </c>
      <c r="K4753">
        <v>2</v>
      </c>
      <c r="L4753">
        <v>1</v>
      </c>
      <c r="M4753" t="s">
        <v>45</v>
      </c>
      <c r="N4753" s="2">
        <v>3.4849999999999999</v>
      </c>
      <c r="O4753">
        <v>7</v>
      </c>
    </row>
    <row r="4754" spans="1:15" x14ac:dyDescent="0.2">
      <c r="A4754">
        <v>1896781</v>
      </c>
      <c r="B4754" t="s">
        <v>3</v>
      </c>
      <c r="C4754" t="s">
        <v>11</v>
      </c>
      <c r="D4754" t="s">
        <v>38</v>
      </c>
      <c r="E4754" t="s">
        <v>4</v>
      </c>
      <c r="F4754" t="s">
        <v>0</v>
      </c>
      <c r="G4754">
        <v>46</v>
      </c>
      <c r="H4754">
        <v>7</v>
      </c>
      <c r="I4754">
        <v>1014.56</v>
      </c>
      <c r="J4754">
        <v>7</v>
      </c>
      <c r="K4754">
        <v>14</v>
      </c>
      <c r="L4754">
        <v>2</v>
      </c>
      <c r="M4754" t="s">
        <v>46</v>
      </c>
      <c r="N4754" s="2">
        <v>22.055652173913042</v>
      </c>
      <c r="O4754">
        <v>626</v>
      </c>
    </row>
    <row r="4755" spans="1:15" x14ac:dyDescent="0.2">
      <c r="A4755">
        <v>1897371</v>
      </c>
      <c r="B4755" t="s">
        <v>3</v>
      </c>
      <c r="C4755" t="s">
        <v>2</v>
      </c>
      <c r="D4755" t="s">
        <v>38</v>
      </c>
      <c r="E4755" t="s">
        <v>7</v>
      </c>
      <c r="F4755" t="s">
        <v>0</v>
      </c>
      <c r="G4755">
        <v>20</v>
      </c>
      <c r="H4755">
        <v>4</v>
      </c>
      <c r="I4755">
        <v>522.05999999999995</v>
      </c>
      <c r="J4755">
        <v>5</v>
      </c>
      <c r="K4755">
        <v>9</v>
      </c>
      <c r="L4755">
        <v>2</v>
      </c>
      <c r="M4755" t="s">
        <v>46</v>
      </c>
      <c r="N4755" s="2">
        <v>26.102999999999998</v>
      </c>
      <c r="O4755">
        <v>211</v>
      </c>
    </row>
    <row r="4756" spans="1:15" x14ac:dyDescent="0.2">
      <c r="A4756">
        <v>1897411</v>
      </c>
      <c r="B4756" t="s">
        <v>10</v>
      </c>
      <c r="C4756" t="s">
        <v>5</v>
      </c>
      <c r="D4756" t="s">
        <v>38</v>
      </c>
      <c r="E4756" t="s">
        <v>24</v>
      </c>
      <c r="F4756" t="s">
        <v>0</v>
      </c>
      <c r="G4756">
        <v>1</v>
      </c>
      <c r="H4756">
        <v>1</v>
      </c>
      <c r="I4756">
        <v>13.55</v>
      </c>
      <c r="J4756">
        <v>1</v>
      </c>
      <c r="K4756">
        <v>2</v>
      </c>
      <c r="L4756">
        <v>1</v>
      </c>
      <c r="M4756" t="s">
        <v>45</v>
      </c>
      <c r="N4756" s="2">
        <v>13.55</v>
      </c>
      <c r="O4756">
        <v>8</v>
      </c>
    </row>
    <row r="4757" spans="1:15" x14ac:dyDescent="0.2">
      <c r="A4757">
        <v>1897561</v>
      </c>
      <c r="B4757" t="s">
        <v>3</v>
      </c>
      <c r="C4757" t="s">
        <v>5</v>
      </c>
      <c r="D4757" t="s">
        <v>38</v>
      </c>
      <c r="E4757" t="s">
        <v>7</v>
      </c>
      <c r="F4757" t="s">
        <v>0</v>
      </c>
      <c r="G4757">
        <v>30</v>
      </c>
      <c r="H4757">
        <v>6</v>
      </c>
      <c r="I4757">
        <v>2001.17</v>
      </c>
      <c r="J4757">
        <v>9</v>
      </c>
      <c r="K4757">
        <v>15</v>
      </c>
      <c r="L4757">
        <v>3</v>
      </c>
      <c r="M4757" t="s">
        <v>47</v>
      </c>
      <c r="N4757" s="2">
        <v>66.705666666666673</v>
      </c>
      <c r="O4757">
        <v>1159</v>
      </c>
    </row>
    <row r="4758" spans="1:15" x14ac:dyDescent="0.2">
      <c r="A4758">
        <v>1897601</v>
      </c>
      <c r="B4758" t="s">
        <v>6</v>
      </c>
      <c r="C4758" t="s">
        <v>5</v>
      </c>
      <c r="D4758" t="s">
        <v>38</v>
      </c>
      <c r="E4758" t="s">
        <v>24</v>
      </c>
      <c r="F4758" t="s">
        <v>0</v>
      </c>
      <c r="G4758">
        <v>1</v>
      </c>
      <c r="H4758">
        <v>1</v>
      </c>
      <c r="I4758">
        <v>8.2799999999999994</v>
      </c>
      <c r="J4758">
        <v>1</v>
      </c>
      <c r="K4758">
        <v>2</v>
      </c>
      <c r="L4758">
        <v>1</v>
      </c>
      <c r="M4758" t="s">
        <v>45</v>
      </c>
      <c r="N4758" s="2">
        <v>8.2799999999999994</v>
      </c>
      <c r="O4758">
        <v>7</v>
      </c>
    </row>
    <row r="4759" spans="1:15" x14ac:dyDescent="0.2">
      <c r="A4759">
        <v>1898001</v>
      </c>
      <c r="B4759" t="s">
        <v>3</v>
      </c>
      <c r="C4759" t="s">
        <v>2</v>
      </c>
      <c r="D4759" t="s">
        <v>38</v>
      </c>
      <c r="E4759" t="s">
        <v>7</v>
      </c>
      <c r="F4759" t="s">
        <v>0</v>
      </c>
      <c r="G4759">
        <v>29</v>
      </c>
      <c r="H4759">
        <v>6</v>
      </c>
      <c r="I4759">
        <v>1549.73</v>
      </c>
      <c r="J4759">
        <v>8</v>
      </c>
      <c r="K4759">
        <v>14</v>
      </c>
      <c r="L4759">
        <v>2</v>
      </c>
      <c r="M4759" t="s">
        <v>46</v>
      </c>
      <c r="N4759" s="2">
        <v>53.438965517241378</v>
      </c>
      <c r="O4759">
        <v>1157</v>
      </c>
    </row>
    <row r="4760" spans="1:15" x14ac:dyDescent="0.2">
      <c r="A4760">
        <v>1898721</v>
      </c>
      <c r="B4760" t="s">
        <v>13</v>
      </c>
      <c r="C4760" t="s">
        <v>9</v>
      </c>
      <c r="D4760" t="s">
        <v>38</v>
      </c>
      <c r="E4760" t="s">
        <v>4</v>
      </c>
      <c r="F4760" t="s">
        <v>0</v>
      </c>
      <c r="G4760">
        <v>12</v>
      </c>
      <c r="H4760">
        <v>3</v>
      </c>
      <c r="I4760">
        <v>373.97</v>
      </c>
      <c r="J4760">
        <v>4</v>
      </c>
      <c r="K4760">
        <v>7</v>
      </c>
      <c r="L4760">
        <v>1</v>
      </c>
      <c r="M4760" t="s">
        <v>45</v>
      </c>
      <c r="N4760" s="2">
        <v>31.16416666666667</v>
      </c>
      <c r="O4760">
        <v>40</v>
      </c>
    </row>
    <row r="4761" spans="1:15" x14ac:dyDescent="0.2">
      <c r="A4761">
        <v>1899501</v>
      </c>
      <c r="B4761" t="s">
        <v>10</v>
      </c>
      <c r="C4761" t="s">
        <v>9</v>
      </c>
      <c r="D4761" t="s">
        <v>38</v>
      </c>
      <c r="E4761" t="s">
        <v>1</v>
      </c>
      <c r="F4761" t="s">
        <v>0</v>
      </c>
      <c r="G4761">
        <v>5</v>
      </c>
      <c r="H4761">
        <v>2</v>
      </c>
      <c r="I4761">
        <v>137.51</v>
      </c>
      <c r="J4761">
        <v>3</v>
      </c>
      <c r="K4761">
        <v>5</v>
      </c>
      <c r="L4761">
        <v>1</v>
      </c>
      <c r="M4761" t="s">
        <v>45</v>
      </c>
      <c r="N4761" s="2">
        <v>27.501999999999999</v>
      </c>
      <c r="O4761">
        <v>25</v>
      </c>
    </row>
    <row r="4762" spans="1:15" x14ac:dyDescent="0.2">
      <c r="A4762">
        <v>1899991</v>
      </c>
      <c r="B4762" t="s">
        <v>3</v>
      </c>
      <c r="C4762" t="s">
        <v>2</v>
      </c>
      <c r="D4762" t="s">
        <v>38</v>
      </c>
      <c r="E4762" t="s">
        <v>4</v>
      </c>
      <c r="F4762" t="s">
        <v>0</v>
      </c>
      <c r="G4762">
        <v>32</v>
      </c>
      <c r="H4762">
        <v>6</v>
      </c>
      <c r="I4762">
        <v>782.47</v>
      </c>
      <c r="J4762">
        <v>6</v>
      </c>
      <c r="K4762">
        <v>12</v>
      </c>
      <c r="L4762">
        <v>2</v>
      </c>
      <c r="M4762" t="s">
        <v>46</v>
      </c>
      <c r="N4762" s="2">
        <v>24.452187500000001</v>
      </c>
      <c r="O4762">
        <v>653</v>
      </c>
    </row>
    <row r="4763" spans="1:15" x14ac:dyDescent="0.2">
      <c r="A4763">
        <v>1900011</v>
      </c>
      <c r="B4763" t="s">
        <v>3</v>
      </c>
      <c r="C4763" t="s">
        <v>2</v>
      </c>
      <c r="D4763" t="s">
        <v>38</v>
      </c>
      <c r="E4763" t="s">
        <v>1</v>
      </c>
      <c r="F4763" t="s">
        <v>0</v>
      </c>
      <c r="G4763">
        <v>62</v>
      </c>
      <c r="H4763">
        <v>8</v>
      </c>
      <c r="I4763">
        <v>1206.98</v>
      </c>
      <c r="J4763">
        <v>7</v>
      </c>
      <c r="K4763">
        <v>15</v>
      </c>
      <c r="L4763">
        <v>3</v>
      </c>
      <c r="M4763" t="s">
        <v>47</v>
      </c>
      <c r="N4763" s="2">
        <v>19.467419354838711</v>
      </c>
      <c r="O4763">
        <v>778</v>
      </c>
    </row>
    <row r="4764" spans="1:15" x14ac:dyDescent="0.2">
      <c r="A4764">
        <v>1900351</v>
      </c>
      <c r="B4764" t="s">
        <v>6</v>
      </c>
      <c r="C4764" t="s">
        <v>5</v>
      </c>
      <c r="D4764" t="s">
        <v>38</v>
      </c>
      <c r="E4764" t="s">
        <v>4</v>
      </c>
      <c r="F4764" t="s">
        <v>8</v>
      </c>
      <c r="G4764">
        <v>30</v>
      </c>
      <c r="H4764">
        <v>6</v>
      </c>
      <c r="I4764">
        <v>347.07</v>
      </c>
      <c r="J4764">
        <v>4</v>
      </c>
      <c r="K4764">
        <v>10</v>
      </c>
      <c r="L4764">
        <v>2</v>
      </c>
      <c r="M4764" t="s">
        <v>46</v>
      </c>
      <c r="N4764" s="2">
        <v>11.568999999999999</v>
      </c>
      <c r="O4764">
        <v>150</v>
      </c>
    </row>
    <row r="4765" spans="1:15" x14ac:dyDescent="0.2">
      <c r="A4765">
        <v>1900731</v>
      </c>
      <c r="B4765" t="s">
        <v>6</v>
      </c>
      <c r="C4765" t="s">
        <v>5</v>
      </c>
      <c r="D4765" t="s">
        <v>38</v>
      </c>
      <c r="E4765" t="s">
        <v>1</v>
      </c>
      <c r="F4765" t="s">
        <v>0</v>
      </c>
      <c r="G4765">
        <v>77</v>
      </c>
      <c r="H4765">
        <v>9</v>
      </c>
      <c r="I4765">
        <v>871.79</v>
      </c>
      <c r="J4765">
        <v>6</v>
      </c>
      <c r="K4765">
        <v>15</v>
      </c>
      <c r="L4765">
        <v>3</v>
      </c>
      <c r="M4765" t="s">
        <v>47</v>
      </c>
      <c r="N4765" s="2">
        <v>11.321948051948052</v>
      </c>
      <c r="O4765">
        <v>495</v>
      </c>
    </row>
    <row r="4766" spans="1:15" x14ac:dyDescent="0.2">
      <c r="A4766">
        <v>1900881</v>
      </c>
      <c r="B4766" t="s">
        <v>3</v>
      </c>
      <c r="C4766" t="s">
        <v>5</v>
      </c>
      <c r="D4766" t="s">
        <v>38</v>
      </c>
      <c r="E4766" t="s">
        <v>1</v>
      </c>
      <c r="F4766" t="s">
        <v>0</v>
      </c>
      <c r="G4766">
        <v>51</v>
      </c>
      <c r="H4766">
        <v>8</v>
      </c>
      <c r="I4766">
        <v>2734.82</v>
      </c>
      <c r="J4766">
        <v>10</v>
      </c>
      <c r="K4766">
        <v>18</v>
      </c>
      <c r="L4766">
        <v>3</v>
      </c>
      <c r="M4766" t="s">
        <v>47</v>
      </c>
      <c r="N4766" s="2">
        <v>53.623921568627452</v>
      </c>
      <c r="O4766">
        <v>791</v>
      </c>
    </row>
    <row r="4767" spans="1:15" x14ac:dyDescent="0.2">
      <c r="A4767">
        <v>1901091</v>
      </c>
      <c r="B4767" t="s">
        <v>6</v>
      </c>
      <c r="C4767" t="s">
        <v>5</v>
      </c>
      <c r="D4767" t="s">
        <v>38</v>
      </c>
      <c r="E4767" t="s">
        <v>7</v>
      </c>
      <c r="F4767" t="s">
        <v>0</v>
      </c>
      <c r="G4767">
        <v>31</v>
      </c>
      <c r="H4767">
        <v>6</v>
      </c>
      <c r="I4767">
        <v>328.47</v>
      </c>
      <c r="J4767">
        <v>4</v>
      </c>
      <c r="K4767">
        <v>10</v>
      </c>
      <c r="L4767">
        <v>2</v>
      </c>
      <c r="M4767" t="s">
        <v>46</v>
      </c>
      <c r="N4767" s="2">
        <v>10.595806451612905</v>
      </c>
      <c r="O4767">
        <v>175</v>
      </c>
    </row>
    <row r="4768" spans="1:15" x14ac:dyDescent="0.2">
      <c r="A4768">
        <v>1901321</v>
      </c>
      <c r="B4768" t="s">
        <v>10</v>
      </c>
      <c r="C4768" t="s">
        <v>5</v>
      </c>
      <c r="D4768" t="s">
        <v>38</v>
      </c>
      <c r="E4768" t="s">
        <v>7</v>
      </c>
      <c r="F4768" t="s">
        <v>0</v>
      </c>
      <c r="G4768">
        <v>15</v>
      </c>
      <c r="H4768">
        <v>4</v>
      </c>
      <c r="I4768">
        <v>363.06</v>
      </c>
      <c r="J4768">
        <v>4</v>
      </c>
      <c r="K4768">
        <v>8</v>
      </c>
      <c r="L4768">
        <v>2</v>
      </c>
      <c r="M4768" t="s">
        <v>46</v>
      </c>
      <c r="N4768" s="2">
        <v>24.204000000000001</v>
      </c>
      <c r="O4768">
        <v>154</v>
      </c>
    </row>
    <row r="4769" spans="1:15" x14ac:dyDescent="0.2">
      <c r="A4769">
        <v>1901471</v>
      </c>
      <c r="B4769" t="s">
        <v>13</v>
      </c>
      <c r="C4769" t="s">
        <v>5</v>
      </c>
      <c r="D4769" t="s">
        <v>38</v>
      </c>
      <c r="E4769" t="s">
        <v>24</v>
      </c>
      <c r="F4769" t="s">
        <v>8</v>
      </c>
      <c r="G4769">
        <v>1</v>
      </c>
      <c r="H4769">
        <v>1</v>
      </c>
      <c r="I4769">
        <v>40.159999999999997</v>
      </c>
      <c r="J4769">
        <v>2</v>
      </c>
      <c r="K4769">
        <v>3</v>
      </c>
      <c r="L4769">
        <v>1</v>
      </c>
      <c r="M4769" t="s">
        <v>45</v>
      </c>
      <c r="N4769" s="2">
        <v>40.159999999999997</v>
      </c>
      <c r="O4769">
        <v>18</v>
      </c>
    </row>
    <row r="4770" spans="1:15" x14ac:dyDescent="0.2">
      <c r="A4770">
        <v>1901661</v>
      </c>
      <c r="B4770" t="s">
        <v>13</v>
      </c>
      <c r="C4770" t="s">
        <v>5</v>
      </c>
      <c r="D4770" t="s">
        <v>38</v>
      </c>
      <c r="E4770" t="s">
        <v>4</v>
      </c>
      <c r="F4770" t="s">
        <v>0</v>
      </c>
      <c r="G4770">
        <v>9</v>
      </c>
      <c r="H4770">
        <v>3</v>
      </c>
      <c r="I4770">
        <v>294.68</v>
      </c>
      <c r="J4770">
        <v>4</v>
      </c>
      <c r="K4770">
        <v>7</v>
      </c>
      <c r="L4770">
        <v>1</v>
      </c>
      <c r="M4770" t="s">
        <v>45</v>
      </c>
      <c r="N4770" s="2">
        <v>32.742222222222225</v>
      </c>
      <c r="O4770">
        <v>46</v>
      </c>
    </row>
    <row r="4771" spans="1:15" x14ac:dyDescent="0.2">
      <c r="A4771">
        <v>1901701</v>
      </c>
      <c r="B4771" t="s">
        <v>6</v>
      </c>
      <c r="C4771" t="s">
        <v>5</v>
      </c>
      <c r="D4771" t="s">
        <v>38</v>
      </c>
      <c r="E4771" t="s">
        <v>1</v>
      </c>
      <c r="F4771" t="s">
        <v>0</v>
      </c>
      <c r="G4771">
        <v>10</v>
      </c>
      <c r="H4771">
        <v>3</v>
      </c>
      <c r="I4771">
        <v>90.14</v>
      </c>
      <c r="J4771">
        <v>2</v>
      </c>
      <c r="K4771">
        <v>5</v>
      </c>
      <c r="L4771">
        <v>1</v>
      </c>
      <c r="M4771" t="s">
        <v>45</v>
      </c>
      <c r="N4771" s="2">
        <v>9.0139999999999993</v>
      </c>
      <c r="O4771">
        <v>24</v>
      </c>
    </row>
    <row r="4772" spans="1:15" x14ac:dyDescent="0.2">
      <c r="A4772">
        <v>1901851</v>
      </c>
      <c r="B4772" t="s">
        <v>3</v>
      </c>
      <c r="C4772" t="s">
        <v>5</v>
      </c>
      <c r="D4772" t="s">
        <v>38</v>
      </c>
      <c r="E4772" t="s">
        <v>7</v>
      </c>
      <c r="F4772" t="s">
        <v>0</v>
      </c>
      <c r="G4772">
        <v>33</v>
      </c>
      <c r="H4772">
        <v>6</v>
      </c>
      <c r="I4772">
        <v>2015.5</v>
      </c>
      <c r="J4772">
        <v>9</v>
      </c>
      <c r="K4772">
        <v>15</v>
      </c>
      <c r="L4772">
        <v>3</v>
      </c>
      <c r="M4772" t="s">
        <v>47</v>
      </c>
      <c r="N4772" s="2">
        <v>61.075757575757578</v>
      </c>
      <c r="O4772">
        <v>1011</v>
      </c>
    </row>
    <row r="4773" spans="1:15" x14ac:dyDescent="0.2">
      <c r="A4773">
        <v>1902061</v>
      </c>
      <c r="B4773" t="s">
        <v>3</v>
      </c>
      <c r="C4773" t="s">
        <v>2</v>
      </c>
      <c r="D4773" t="s">
        <v>38</v>
      </c>
      <c r="E4773" t="s">
        <v>1</v>
      </c>
      <c r="F4773" t="s">
        <v>0</v>
      </c>
      <c r="G4773">
        <v>39</v>
      </c>
      <c r="H4773">
        <v>7</v>
      </c>
      <c r="I4773">
        <v>984.85</v>
      </c>
      <c r="J4773">
        <v>7</v>
      </c>
      <c r="K4773">
        <v>14</v>
      </c>
      <c r="L4773">
        <v>2</v>
      </c>
      <c r="M4773" t="s">
        <v>46</v>
      </c>
      <c r="N4773" s="2">
        <v>25.252564102564104</v>
      </c>
      <c r="O4773">
        <v>823</v>
      </c>
    </row>
    <row r="4774" spans="1:15" x14ac:dyDescent="0.2">
      <c r="A4774">
        <v>1902101</v>
      </c>
      <c r="B4774" t="s">
        <v>3</v>
      </c>
      <c r="C4774" t="s">
        <v>5</v>
      </c>
      <c r="D4774" t="s">
        <v>38</v>
      </c>
      <c r="E4774" t="s">
        <v>1</v>
      </c>
      <c r="F4774" t="s">
        <v>0</v>
      </c>
      <c r="G4774">
        <v>64</v>
      </c>
      <c r="H4774">
        <v>9</v>
      </c>
      <c r="I4774">
        <v>1749.59</v>
      </c>
      <c r="J4774">
        <v>8</v>
      </c>
      <c r="K4774">
        <v>17</v>
      </c>
      <c r="L4774">
        <v>3</v>
      </c>
      <c r="M4774" t="s">
        <v>47</v>
      </c>
      <c r="N4774" s="2">
        <v>27.337343749999999</v>
      </c>
      <c r="O4774">
        <v>582</v>
      </c>
    </row>
    <row r="4775" spans="1:15" x14ac:dyDescent="0.2">
      <c r="A4775">
        <v>1902971</v>
      </c>
      <c r="B4775" t="s">
        <v>3</v>
      </c>
      <c r="C4775" t="s">
        <v>2</v>
      </c>
      <c r="D4775" t="s">
        <v>39</v>
      </c>
      <c r="E4775" t="s">
        <v>1</v>
      </c>
      <c r="F4775" t="s">
        <v>0</v>
      </c>
      <c r="G4775">
        <v>51</v>
      </c>
      <c r="H4775">
        <v>8</v>
      </c>
      <c r="I4775">
        <v>1113.21</v>
      </c>
      <c r="J4775">
        <v>7</v>
      </c>
      <c r="K4775">
        <v>15</v>
      </c>
      <c r="L4775">
        <v>3</v>
      </c>
      <c r="M4775" t="s">
        <v>47</v>
      </c>
      <c r="N4775" s="2">
        <v>21.82764705882353</v>
      </c>
      <c r="O4775">
        <v>584</v>
      </c>
    </row>
    <row r="4776" spans="1:15" x14ac:dyDescent="0.2">
      <c r="A4776">
        <v>1903411</v>
      </c>
      <c r="B4776" t="s">
        <v>3</v>
      </c>
      <c r="C4776" t="s">
        <v>2</v>
      </c>
      <c r="D4776" t="s">
        <v>38</v>
      </c>
      <c r="E4776" t="s">
        <v>4</v>
      </c>
      <c r="F4776" t="s">
        <v>0</v>
      </c>
      <c r="G4776">
        <v>23</v>
      </c>
      <c r="H4776">
        <v>5</v>
      </c>
      <c r="I4776">
        <v>1437.02</v>
      </c>
      <c r="J4776">
        <v>8</v>
      </c>
      <c r="K4776">
        <v>13</v>
      </c>
      <c r="L4776">
        <v>2</v>
      </c>
      <c r="M4776" t="s">
        <v>46</v>
      </c>
      <c r="N4776" s="2">
        <v>62.479130434782611</v>
      </c>
      <c r="O4776">
        <v>1095</v>
      </c>
    </row>
    <row r="4777" spans="1:15" x14ac:dyDescent="0.2">
      <c r="A4777">
        <v>1903751</v>
      </c>
      <c r="B4777" t="s">
        <v>13</v>
      </c>
      <c r="C4777" t="s">
        <v>5</v>
      </c>
      <c r="D4777" t="s">
        <v>38</v>
      </c>
      <c r="E4777" t="s">
        <v>4</v>
      </c>
      <c r="F4777" t="s">
        <v>0</v>
      </c>
      <c r="G4777">
        <v>3</v>
      </c>
      <c r="H4777">
        <v>1</v>
      </c>
      <c r="I4777">
        <v>15.05</v>
      </c>
      <c r="J4777">
        <v>1</v>
      </c>
      <c r="K4777">
        <v>2</v>
      </c>
      <c r="L4777">
        <v>1</v>
      </c>
      <c r="M4777" t="s">
        <v>45</v>
      </c>
      <c r="N4777" s="2">
        <v>5.0166666666666666</v>
      </c>
      <c r="O4777">
        <v>7</v>
      </c>
    </row>
    <row r="4778" spans="1:15" x14ac:dyDescent="0.2">
      <c r="A4778">
        <v>1903941</v>
      </c>
      <c r="B4778" t="s">
        <v>6</v>
      </c>
      <c r="C4778" t="s">
        <v>2</v>
      </c>
      <c r="D4778" t="s">
        <v>38</v>
      </c>
      <c r="E4778" t="s">
        <v>1</v>
      </c>
      <c r="F4778" t="s">
        <v>0</v>
      </c>
      <c r="G4778">
        <v>9</v>
      </c>
      <c r="H4778">
        <v>3</v>
      </c>
      <c r="I4778">
        <v>592.52</v>
      </c>
      <c r="J4778">
        <v>5</v>
      </c>
      <c r="K4778">
        <v>8</v>
      </c>
      <c r="L4778">
        <v>2</v>
      </c>
      <c r="M4778" t="s">
        <v>46</v>
      </c>
      <c r="N4778" s="2">
        <v>65.835555555555558</v>
      </c>
      <c r="O4778">
        <v>317</v>
      </c>
    </row>
    <row r="4779" spans="1:15" x14ac:dyDescent="0.2">
      <c r="A4779">
        <v>1904341</v>
      </c>
      <c r="B4779" t="s">
        <v>6</v>
      </c>
      <c r="C4779" t="s">
        <v>11</v>
      </c>
      <c r="D4779" t="s">
        <v>38</v>
      </c>
      <c r="E4779" t="s">
        <v>4</v>
      </c>
      <c r="F4779" t="s">
        <v>0</v>
      </c>
      <c r="G4779">
        <v>43</v>
      </c>
      <c r="H4779">
        <v>7</v>
      </c>
      <c r="I4779">
        <v>224.35</v>
      </c>
      <c r="J4779">
        <v>3</v>
      </c>
      <c r="K4779">
        <v>10</v>
      </c>
      <c r="L4779">
        <v>2</v>
      </c>
      <c r="M4779" t="s">
        <v>46</v>
      </c>
      <c r="N4779" s="2">
        <v>5.217441860465116</v>
      </c>
      <c r="O4779">
        <v>205</v>
      </c>
    </row>
    <row r="4780" spans="1:15" x14ac:dyDescent="0.2">
      <c r="A4780">
        <v>1904681</v>
      </c>
      <c r="B4780" t="s">
        <v>10</v>
      </c>
      <c r="C4780" t="s">
        <v>5</v>
      </c>
      <c r="D4780" t="s">
        <v>38</v>
      </c>
      <c r="E4780" t="s">
        <v>1</v>
      </c>
      <c r="F4780" t="s">
        <v>0</v>
      </c>
      <c r="G4780">
        <v>9</v>
      </c>
      <c r="H4780">
        <v>3</v>
      </c>
      <c r="I4780">
        <v>185.67</v>
      </c>
      <c r="J4780">
        <v>3</v>
      </c>
      <c r="K4780">
        <v>6</v>
      </c>
      <c r="L4780">
        <v>1</v>
      </c>
      <c r="M4780" t="s">
        <v>45</v>
      </c>
      <c r="N4780" s="2">
        <v>20.63</v>
      </c>
      <c r="O4780">
        <v>127</v>
      </c>
    </row>
    <row r="4781" spans="1:15" x14ac:dyDescent="0.2">
      <c r="A4781">
        <v>1905121</v>
      </c>
      <c r="B4781" t="s">
        <v>3</v>
      </c>
      <c r="C4781" t="s">
        <v>5</v>
      </c>
      <c r="D4781" t="s">
        <v>39</v>
      </c>
      <c r="E4781" t="s">
        <v>4</v>
      </c>
      <c r="F4781" t="s">
        <v>8</v>
      </c>
      <c r="G4781">
        <v>28</v>
      </c>
      <c r="H4781">
        <v>6</v>
      </c>
      <c r="I4781">
        <v>2218.1099999999997</v>
      </c>
      <c r="J4781">
        <v>9</v>
      </c>
      <c r="K4781">
        <v>15</v>
      </c>
      <c r="L4781">
        <v>3</v>
      </c>
      <c r="M4781" t="s">
        <v>47</v>
      </c>
      <c r="N4781" s="2">
        <v>79.218214285714268</v>
      </c>
      <c r="O4781">
        <v>1566</v>
      </c>
    </row>
    <row r="4782" spans="1:15" x14ac:dyDescent="0.2">
      <c r="A4782">
        <v>1905651</v>
      </c>
      <c r="B4782" t="s">
        <v>3</v>
      </c>
      <c r="C4782" t="s">
        <v>5</v>
      </c>
      <c r="D4782" t="s">
        <v>38</v>
      </c>
      <c r="E4782" t="s">
        <v>7</v>
      </c>
      <c r="F4782" t="s">
        <v>0</v>
      </c>
      <c r="G4782">
        <v>32</v>
      </c>
      <c r="H4782">
        <v>6</v>
      </c>
      <c r="I4782">
        <v>1682.91</v>
      </c>
      <c r="J4782">
        <v>8</v>
      </c>
      <c r="K4782">
        <v>14</v>
      </c>
      <c r="L4782">
        <v>2</v>
      </c>
      <c r="M4782" t="s">
        <v>46</v>
      </c>
      <c r="N4782" s="2">
        <v>52.590937500000003</v>
      </c>
      <c r="O4782">
        <v>721</v>
      </c>
    </row>
    <row r="4783" spans="1:15" x14ac:dyDescent="0.2">
      <c r="A4783">
        <v>1905841</v>
      </c>
      <c r="B4783" t="s">
        <v>6</v>
      </c>
      <c r="C4783" t="s">
        <v>2</v>
      </c>
      <c r="D4783" t="s">
        <v>38</v>
      </c>
      <c r="E4783" t="s">
        <v>1</v>
      </c>
      <c r="F4783" t="s">
        <v>0</v>
      </c>
      <c r="G4783">
        <v>31</v>
      </c>
      <c r="H4783">
        <v>6</v>
      </c>
      <c r="I4783">
        <v>164.02</v>
      </c>
      <c r="J4783">
        <v>3</v>
      </c>
      <c r="K4783">
        <v>9</v>
      </c>
      <c r="L4783">
        <v>2</v>
      </c>
      <c r="M4783" t="s">
        <v>46</v>
      </c>
      <c r="N4783" s="2">
        <v>5.2909677419354839</v>
      </c>
      <c r="O4783">
        <v>236</v>
      </c>
    </row>
    <row r="4784" spans="1:15" x14ac:dyDescent="0.2">
      <c r="A4784">
        <v>1906391</v>
      </c>
      <c r="B4784" t="s">
        <v>6</v>
      </c>
      <c r="C4784" t="s">
        <v>2</v>
      </c>
      <c r="D4784" t="s">
        <v>38</v>
      </c>
      <c r="E4784" t="s">
        <v>4</v>
      </c>
      <c r="F4784" t="s">
        <v>0</v>
      </c>
      <c r="G4784">
        <v>18</v>
      </c>
      <c r="H4784">
        <v>4</v>
      </c>
      <c r="I4784">
        <v>376.33</v>
      </c>
      <c r="J4784">
        <v>4</v>
      </c>
      <c r="K4784">
        <v>8</v>
      </c>
      <c r="L4784">
        <v>2</v>
      </c>
      <c r="M4784" t="s">
        <v>46</v>
      </c>
      <c r="N4784" s="2">
        <v>20.90722222222222</v>
      </c>
      <c r="O4784">
        <v>153</v>
      </c>
    </row>
    <row r="4785" spans="1:15" x14ac:dyDescent="0.2">
      <c r="A4785">
        <v>1906431</v>
      </c>
      <c r="B4785" t="s">
        <v>3</v>
      </c>
      <c r="C4785" t="s">
        <v>5</v>
      </c>
      <c r="D4785" t="s">
        <v>38</v>
      </c>
      <c r="E4785" t="s">
        <v>1</v>
      </c>
      <c r="F4785" t="s">
        <v>0</v>
      </c>
      <c r="G4785">
        <v>39</v>
      </c>
      <c r="H4785">
        <v>7</v>
      </c>
      <c r="I4785">
        <v>1956.06</v>
      </c>
      <c r="J4785">
        <v>9</v>
      </c>
      <c r="K4785">
        <v>16</v>
      </c>
      <c r="L4785">
        <v>3</v>
      </c>
      <c r="M4785" t="s">
        <v>47</v>
      </c>
      <c r="N4785" s="2">
        <v>50.155384615384612</v>
      </c>
      <c r="O4785">
        <v>1046</v>
      </c>
    </row>
    <row r="4786" spans="1:15" x14ac:dyDescent="0.2">
      <c r="A4786">
        <v>1906581</v>
      </c>
      <c r="B4786" t="s">
        <v>3</v>
      </c>
      <c r="C4786" t="s">
        <v>5</v>
      </c>
      <c r="D4786" t="s">
        <v>38</v>
      </c>
      <c r="E4786" t="s">
        <v>4</v>
      </c>
      <c r="F4786" t="s">
        <v>0</v>
      </c>
      <c r="G4786">
        <v>167</v>
      </c>
      <c r="H4786">
        <v>10</v>
      </c>
      <c r="I4786">
        <v>4265.6899999999996</v>
      </c>
      <c r="J4786">
        <v>10</v>
      </c>
      <c r="K4786">
        <v>20</v>
      </c>
      <c r="L4786">
        <v>3</v>
      </c>
      <c r="M4786" t="s">
        <v>47</v>
      </c>
      <c r="N4786" s="2">
        <v>25.543053892215568</v>
      </c>
      <c r="O4786">
        <v>1982</v>
      </c>
    </row>
    <row r="4787" spans="1:15" x14ac:dyDescent="0.2">
      <c r="A4787">
        <v>1906621</v>
      </c>
      <c r="B4787" t="s">
        <v>6</v>
      </c>
      <c r="C4787" t="s">
        <v>2</v>
      </c>
      <c r="D4787" t="s">
        <v>38</v>
      </c>
      <c r="E4787" t="s">
        <v>4</v>
      </c>
      <c r="F4787" t="s">
        <v>0</v>
      </c>
      <c r="G4787">
        <v>9</v>
      </c>
      <c r="H4787">
        <v>3</v>
      </c>
      <c r="I4787">
        <v>84.24</v>
      </c>
      <c r="J4787">
        <v>2</v>
      </c>
      <c r="K4787">
        <v>5</v>
      </c>
      <c r="L4787">
        <v>1</v>
      </c>
      <c r="M4787" t="s">
        <v>45</v>
      </c>
      <c r="N4787" s="2">
        <v>9.36</v>
      </c>
      <c r="O4787">
        <v>51</v>
      </c>
    </row>
    <row r="4788" spans="1:15" x14ac:dyDescent="0.2">
      <c r="A4788">
        <v>1907021</v>
      </c>
      <c r="B4788" t="s">
        <v>3</v>
      </c>
      <c r="C4788" t="s">
        <v>5</v>
      </c>
      <c r="D4788" t="s">
        <v>38</v>
      </c>
      <c r="E4788" t="s">
        <v>1</v>
      </c>
      <c r="F4788" t="s">
        <v>8</v>
      </c>
      <c r="G4788">
        <v>40</v>
      </c>
      <c r="H4788">
        <v>7</v>
      </c>
      <c r="I4788">
        <v>1956.08</v>
      </c>
      <c r="J4788">
        <v>9</v>
      </c>
      <c r="K4788">
        <v>16</v>
      </c>
      <c r="L4788">
        <v>3</v>
      </c>
      <c r="M4788" t="s">
        <v>47</v>
      </c>
      <c r="N4788" s="2">
        <v>48.902000000000001</v>
      </c>
      <c r="O4788">
        <v>1016</v>
      </c>
    </row>
    <row r="4789" spans="1:15" x14ac:dyDescent="0.2">
      <c r="A4789">
        <v>1907171</v>
      </c>
      <c r="B4789" t="s">
        <v>6</v>
      </c>
      <c r="C4789" t="s">
        <v>9</v>
      </c>
      <c r="D4789" t="s">
        <v>38</v>
      </c>
      <c r="E4789" t="s">
        <v>1</v>
      </c>
      <c r="F4789" t="s">
        <v>0</v>
      </c>
      <c r="G4789">
        <v>25</v>
      </c>
      <c r="H4789">
        <v>5</v>
      </c>
      <c r="I4789">
        <v>430.79</v>
      </c>
      <c r="J4789">
        <v>5</v>
      </c>
      <c r="K4789">
        <v>10</v>
      </c>
      <c r="L4789">
        <v>2</v>
      </c>
      <c r="M4789" t="s">
        <v>46</v>
      </c>
      <c r="N4789" s="2">
        <v>17.2316</v>
      </c>
      <c r="O4789">
        <v>52</v>
      </c>
    </row>
    <row r="4790" spans="1:15" x14ac:dyDescent="0.2">
      <c r="A4790">
        <v>1907211</v>
      </c>
      <c r="B4790" t="s">
        <v>3</v>
      </c>
      <c r="C4790" t="s">
        <v>11</v>
      </c>
      <c r="D4790" t="s">
        <v>39</v>
      </c>
      <c r="E4790" t="s">
        <v>4</v>
      </c>
      <c r="F4790" t="s">
        <v>0</v>
      </c>
      <c r="G4790">
        <v>74</v>
      </c>
      <c r="H4790">
        <v>9</v>
      </c>
      <c r="I4790">
        <v>1666.58</v>
      </c>
      <c r="J4790">
        <v>8</v>
      </c>
      <c r="K4790">
        <v>17</v>
      </c>
      <c r="L4790">
        <v>3</v>
      </c>
      <c r="M4790" t="s">
        <v>47</v>
      </c>
      <c r="N4790" s="2">
        <v>22.521351351351349</v>
      </c>
      <c r="O4790">
        <v>1037</v>
      </c>
    </row>
    <row r="4791" spans="1:15" x14ac:dyDescent="0.2">
      <c r="A4791">
        <v>1907361</v>
      </c>
      <c r="B4791" t="s">
        <v>6</v>
      </c>
      <c r="C4791" t="s">
        <v>9</v>
      </c>
      <c r="D4791" t="s">
        <v>39</v>
      </c>
      <c r="E4791" t="s">
        <v>4</v>
      </c>
      <c r="F4791" t="s">
        <v>0</v>
      </c>
      <c r="G4791">
        <v>10</v>
      </c>
      <c r="H4791">
        <v>3</v>
      </c>
      <c r="I4791">
        <v>716.65</v>
      </c>
      <c r="J4791">
        <v>6</v>
      </c>
      <c r="K4791">
        <v>9</v>
      </c>
      <c r="L4791">
        <v>2</v>
      </c>
      <c r="M4791" t="s">
        <v>46</v>
      </c>
      <c r="N4791" s="2">
        <v>71.664999999999992</v>
      </c>
      <c r="O4791">
        <v>178</v>
      </c>
    </row>
    <row r="4792" spans="1:15" x14ac:dyDescent="0.2">
      <c r="A4792">
        <v>1907551</v>
      </c>
      <c r="B4792" t="s">
        <v>10</v>
      </c>
      <c r="C4792" t="s">
        <v>12</v>
      </c>
      <c r="D4792" t="s">
        <v>38</v>
      </c>
      <c r="E4792" t="s">
        <v>24</v>
      </c>
      <c r="F4792" t="s">
        <v>0</v>
      </c>
      <c r="G4792">
        <v>4</v>
      </c>
      <c r="H4792">
        <v>2</v>
      </c>
      <c r="I4792">
        <v>207.06</v>
      </c>
      <c r="J4792">
        <v>3</v>
      </c>
      <c r="K4792">
        <v>5</v>
      </c>
      <c r="L4792">
        <v>1</v>
      </c>
      <c r="M4792" t="s">
        <v>45</v>
      </c>
      <c r="N4792" s="2">
        <v>51.765000000000001</v>
      </c>
      <c r="O4792">
        <v>22</v>
      </c>
    </row>
    <row r="4793" spans="1:15" x14ac:dyDescent="0.2">
      <c r="A4793">
        <v>1907741</v>
      </c>
      <c r="B4793" t="s">
        <v>6</v>
      </c>
      <c r="C4793" t="s">
        <v>5</v>
      </c>
      <c r="D4793" t="s">
        <v>38</v>
      </c>
      <c r="E4793" t="s">
        <v>1</v>
      </c>
      <c r="F4793" t="s">
        <v>0</v>
      </c>
      <c r="G4793">
        <v>15</v>
      </c>
      <c r="H4793">
        <v>4</v>
      </c>
      <c r="I4793">
        <v>235.23</v>
      </c>
      <c r="J4793">
        <v>3</v>
      </c>
      <c r="K4793">
        <v>7</v>
      </c>
      <c r="L4793">
        <v>1</v>
      </c>
      <c r="M4793" t="s">
        <v>45</v>
      </c>
      <c r="N4793" s="2">
        <v>15.681999999999999</v>
      </c>
      <c r="O4793">
        <v>131</v>
      </c>
    </row>
    <row r="4794" spans="1:15" x14ac:dyDescent="0.2">
      <c r="A4794">
        <v>1907891</v>
      </c>
      <c r="B4794" t="s">
        <v>6</v>
      </c>
      <c r="C4794" t="s">
        <v>5</v>
      </c>
      <c r="D4794" t="s">
        <v>38</v>
      </c>
      <c r="E4794" t="s">
        <v>1</v>
      </c>
      <c r="F4794" t="s">
        <v>0</v>
      </c>
      <c r="G4794">
        <v>21</v>
      </c>
      <c r="H4794">
        <v>4</v>
      </c>
      <c r="I4794">
        <v>498.35</v>
      </c>
      <c r="J4794">
        <v>5</v>
      </c>
      <c r="K4794">
        <v>9</v>
      </c>
      <c r="L4794">
        <v>2</v>
      </c>
      <c r="M4794" t="s">
        <v>46</v>
      </c>
      <c r="N4794" s="2">
        <v>23.730952380952381</v>
      </c>
      <c r="O4794">
        <v>465</v>
      </c>
    </row>
    <row r="4795" spans="1:15" x14ac:dyDescent="0.2">
      <c r="A4795">
        <v>1907931</v>
      </c>
      <c r="B4795" t="s">
        <v>13</v>
      </c>
      <c r="C4795" t="s">
        <v>5</v>
      </c>
      <c r="D4795" t="s">
        <v>38</v>
      </c>
      <c r="E4795" t="s">
        <v>1</v>
      </c>
      <c r="F4795" t="s">
        <v>0</v>
      </c>
      <c r="G4795">
        <v>6</v>
      </c>
      <c r="H4795">
        <v>2</v>
      </c>
      <c r="I4795">
        <v>61.84</v>
      </c>
      <c r="J4795">
        <v>2</v>
      </c>
      <c r="K4795">
        <v>4</v>
      </c>
      <c r="L4795">
        <v>1</v>
      </c>
      <c r="M4795" t="s">
        <v>45</v>
      </c>
      <c r="N4795" s="2">
        <v>10.306666666666667</v>
      </c>
      <c r="O4795">
        <v>41</v>
      </c>
    </row>
    <row r="4796" spans="1:15" x14ac:dyDescent="0.2">
      <c r="A4796">
        <v>1908141</v>
      </c>
      <c r="B4796" t="s">
        <v>3</v>
      </c>
      <c r="C4796" t="s">
        <v>11</v>
      </c>
      <c r="D4796" t="s">
        <v>38</v>
      </c>
      <c r="E4796" t="s">
        <v>4</v>
      </c>
      <c r="F4796" t="s">
        <v>0</v>
      </c>
      <c r="G4796">
        <v>65</v>
      </c>
      <c r="H4796">
        <v>9</v>
      </c>
      <c r="I4796">
        <v>972.12</v>
      </c>
      <c r="J4796">
        <v>6</v>
      </c>
      <c r="K4796">
        <v>15</v>
      </c>
      <c r="L4796">
        <v>3</v>
      </c>
      <c r="M4796" t="s">
        <v>47</v>
      </c>
      <c r="N4796" s="2">
        <v>14.955692307692308</v>
      </c>
      <c r="O4796">
        <v>617</v>
      </c>
    </row>
    <row r="4797" spans="1:15" x14ac:dyDescent="0.2">
      <c r="A4797">
        <v>1908291</v>
      </c>
      <c r="B4797" t="s">
        <v>3</v>
      </c>
      <c r="C4797" t="s">
        <v>5</v>
      </c>
      <c r="D4797" t="s">
        <v>38</v>
      </c>
      <c r="E4797" t="s">
        <v>1</v>
      </c>
      <c r="F4797" t="s">
        <v>0</v>
      </c>
      <c r="G4797">
        <v>53</v>
      </c>
      <c r="H4797">
        <v>8</v>
      </c>
      <c r="I4797">
        <v>1599.42</v>
      </c>
      <c r="J4797">
        <v>8</v>
      </c>
      <c r="K4797">
        <v>16</v>
      </c>
      <c r="L4797">
        <v>3</v>
      </c>
      <c r="M4797" t="s">
        <v>47</v>
      </c>
      <c r="N4797" s="2">
        <v>30.177735849056607</v>
      </c>
      <c r="O4797">
        <v>767</v>
      </c>
    </row>
    <row r="4798" spans="1:15" x14ac:dyDescent="0.2">
      <c r="A4798">
        <v>1908331</v>
      </c>
      <c r="B4798" t="s">
        <v>6</v>
      </c>
      <c r="C4798" t="s">
        <v>5</v>
      </c>
      <c r="D4798" t="s">
        <v>38</v>
      </c>
      <c r="E4798" t="s">
        <v>7</v>
      </c>
      <c r="F4798" t="s">
        <v>0</v>
      </c>
      <c r="G4798">
        <v>20</v>
      </c>
      <c r="H4798">
        <v>4</v>
      </c>
      <c r="I4798">
        <v>600.28</v>
      </c>
      <c r="J4798">
        <v>5</v>
      </c>
      <c r="K4798">
        <v>9</v>
      </c>
      <c r="L4798">
        <v>2</v>
      </c>
      <c r="M4798" t="s">
        <v>46</v>
      </c>
      <c r="N4798" s="2">
        <v>30.013999999999999</v>
      </c>
      <c r="O4798">
        <v>225</v>
      </c>
    </row>
    <row r="4799" spans="1:15" x14ac:dyDescent="0.2">
      <c r="A4799">
        <v>1908481</v>
      </c>
      <c r="B4799" t="s">
        <v>3</v>
      </c>
      <c r="C4799" t="s">
        <v>5</v>
      </c>
      <c r="D4799" t="s">
        <v>38</v>
      </c>
      <c r="E4799" t="s">
        <v>4</v>
      </c>
      <c r="F4799" t="s">
        <v>8</v>
      </c>
      <c r="G4799">
        <v>110</v>
      </c>
      <c r="H4799">
        <v>10</v>
      </c>
      <c r="I4799">
        <v>5642.67</v>
      </c>
      <c r="J4799">
        <v>10</v>
      </c>
      <c r="K4799">
        <v>20</v>
      </c>
      <c r="L4799">
        <v>3</v>
      </c>
      <c r="M4799" t="s">
        <v>47</v>
      </c>
      <c r="N4799" s="2">
        <v>51.297000000000004</v>
      </c>
      <c r="O4799">
        <v>1721</v>
      </c>
    </row>
    <row r="4800" spans="1:15" x14ac:dyDescent="0.2">
      <c r="A4800">
        <v>1908521</v>
      </c>
      <c r="B4800" t="s">
        <v>6</v>
      </c>
      <c r="C4800" t="s">
        <v>5</v>
      </c>
      <c r="D4800" t="s">
        <v>38</v>
      </c>
      <c r="E4800" t="s">
        <v>4</v>
      </c>
      <c r="F4800" t="s">
        <v>8</v>
      </c>
      <c r="G4800">
        <v>7</v>
      </c>
      <c r="H4800">
        <v>2</v>
      </c>
      <c r="I4800">
        <v>492.49</v>
      </c>
      <c r="J4800">
        <v>5</v>
      </c>
      <c r="K4800">
        <v>7</v>
      </c>
      <c r="L4800">
        <v>1</v>
      </c>
      <c r="M4800" t="s">
        <v>45</v>
      </c>
      <c r="N4800" s="2">
        <v>70.355714285714285</v>
      </c>
      <c r="O4800">
        <v>326</v>
      </c>
    </row>
    <row r="4801" spans="1:15" x14ac:dyDescent="0.2">
      <c r="A4801">
        <v>1908901</v>
      </c>
      <c r="B4801" t="s">
        <v>6</v>
      </c>
      <c r="C4801" t="s">
        <v>5</v>
      </c>
      <c r="D4801" t="s">
        <v>38</v>
      </c>
      <c r="E4801" t="s">
        <v>4</v>
      </c>
      <c r="F4801" t="s">
        <v>0</v>
      </c>
      <c r="G4801">
        <v>5</v>
      </c>
      <c r="H4801">
        <v>2</v>
      </c>
      <c r="I4801">
        <v>36.69</v>
      </c>
      <c r="J4801">
        <v>2</v>
      </c>
      <c r="K4801">
        <v>4</v>
      </c>
      <c r="L4801">
        <v>1</v>
      </c>
      <c r="M4801" t="s">
        <v>45</v>
      </c>
      <c r="N4801" s="2">
        <v>7.3379999999999992</v>
      </c>
      <c r="O4801">
        <v>27</v>
      </c>
    </row>
    <row r="4802" spans="1:15" x14ac:dyDescent="0.2">
      <c r="A4802">
        <v>1909301</v>
      </c>
      <c r="B4802" t="s">
        <v>3</v>
      </c>
      <c r="C4802" t="s">
        <v>2</v>
      </c>
      <c r="D4802" t="s">
        <v>38</v>
      </c>
      <c r="E4802" t="s">
        <v>1</v>
      </c>
      <c r="F4802" t="s">
        <v>0</v>
      </c>
      <c r="G4802">
        <v>31</v>
      </c>
      <c r="H4802">
        <v>6</v>
      </c>
      <c r="I4802">
        <v>1075.7</v>
      </c>
      <c r="J4802">
        <v>7</v>
      </c>
      <c r="K4802">
        <v>13</v>
      </c>
      <c r="L4802">
        <v>2</v>
      </c>
      <c r="M4802" t="s">
        <v>46</v>
      </c>
      <c r="N4802" s="2">
        <v>34.700000000000003</v>
      </c>
      <c r="O4802">
        <v>512</v>
      </c>
    </row>
    <row r="4803" spans="1:15" x14ac:dyDescent="0.2">
      <c r="A4803">
        <v>1909451</v>
      </c>
      <c r="B4803" t="s">
        <v>3</v>
      </c>
      <c r="C4803" t="s">
        <v>2</v>
      </c>
      <c r="D4803" t="s">
        <v>38</v>
      </c>
      <c r="E4803" t="s">
        <v>4</v>
      </c>
      <c r="F4803" t="s">
        <v>8</v>
      </c>
      <c r="G4803">
        <v>34</v>
      </c>
      <c r="H4803">
        <v>6</v>
      </c>
      <c r="I4803">
        <v>802.38</v>
      </c>
      <c r="J4803">
        <v>6</v>
      </c>
      <c r="K4803">
        <v>12</v>
      </c>
      <c r="L4803">
        <v>2</v>
      </c>
      <c r="M4803" t="s">
        <v>46</v>
      </c>
      <c r="N4803" s="2">
        <v>23.599411764705881</v>
      </c>
      <c r="O4803">
        <v>516</v>
      </c>
    </row>
    <row r="4804" spans="1:15" x14ac:dyDescent="0.2">
      <c r="A4804">
        <v>1909641</v>
      </c>
      <c r="B4804" t="s">
        <v>3</v>
      </c>
      <c r="C4804" t="s">
        <v>2</v>
      </c>
      <c r="D4804" t="s">
        <v>39</v>
      </c>
      <c r="E4804" t="s">
        <v>4</v>
      </c>
      <c r="F4804" t="s">
        <v>0</v>
      </c>
      <c r="G4804">
        <v>42</v>
      </c>
      <c r="H4804">
        <v>7</v>
      </c>
      <c r="I4804">
        <v>3004.45</v>
      </c>
      <c r="J4804">
        <v>10</v>
      </c>
      <c r="K4804">
        <v>17</v>
      </c>
      <c r="L4804">
        <v>3</v>
      </c>
      <c r="M4804" t="s">
        <v>47</v>
      </c>
      <c r="N4804" s="2">
        <v>71.534523809523805</v>
      </c>
      <c r="O4804">
        <v>1266</v>
      </c>
    </row>
    <row r="4805" spans="1:15" x14ac:dyDescent="0.2">
      <c r="A4805">
        <v>1910051</v>
      </c>
      <c r="B4805" t="s">
        <v>6</v>
      </c>
      <c r="C4805" t="s">
        <v>11</v>
      </c>
      <c r="D4805" t="s">
        <v>38</v>
      </c>
      <c r="E4805" t="s">
        <v>4</v>
      </c>
      <c r="F4805" t="s">
        <v>0</v>
      </c>
      <c r="G4805">
        <v>41</v>
      </c>
      <c r="H4805">
        <v>7</v>
      </c>
      <c r="I4805">
        <v>557.26</v>
      </c>
      <c r="J4805">
        <v>5</v>
      </c>
      <c r="K4805">
        <v>12</v>
      </c>
      <c r="L4805">
        <v>2</v>
      </c>
      <c r="M4805" t="s">
        <v>46</v>
      </c>
      <c r="N4805" s="2">
        <v>13.591707317073171</v>
      </c>
      <c r="O4805">
        <v>500</v>
      </c>
    </row>
    <row r="4806" spans="1:15" x14ac:dyDescent="0.2">
      <c r="A4806">
        <v>1910241</v>
      </c>
      <c r="B4806" t="s">
        <v>3</v>
      </c>
      <c r="C4806" t="s">
        <v>2</v>
      </c>
      <c r="D4806" t="s">
        <v>38</v>
      </c>
      <c r="E4806" t="s">
        <v>7</v>
      </c>
      <c r="F4806" t="s">
        <v>0</v>
      </c>
      <c r="G4806">
        <v>24</v>
      </c>
      <c r="H4806">
        <v>5</v>
      </c>
      <c r="I4806">
        <v>1528.74</v>
      </c>
      <c r="J4806">
        <v>8</v>
      </c>
      <c r="K4806">
        <v>13</v>
      </c>
      <c r="L4806">
        <v>2</v>
      </c>
      <c r="M4806" t="s">
        <v>46</v>
      </c>
      <c r="N4806" s="2">
        <v>63.697499999999998</v>
      </c>
      <c r="O4806">
        <v>659</v>
      </c>
    </row>
    <row r="4807" spans="1:15" x14ac:dyDescent="0.2">
      <c r="A4807">
        <v>1910771</v>
      </c>
      <c r="B4807" t="s">
        <v>6</v>
      </c>
      <c r="C4807" t="s">
        <v>2</v>
      </c>
      <c r="D4807" t="s">
        <v>38</v>
      </c>
      <c r="E4807" t="s">
        <v>1</v>
      </c>
      <c r="F4807" t="s">
        <v>0</v>
      </c>
      <c r="G4807">
        <v>10</v>
      </c>
      <c r="H4807">
        <v>3</v>
      </c>
      <c r="I4807">
        <v>77.88</v>
      </c>
      <c r="J4807">
        <v>2</v>
      </c>
      <c r="K4807">
        <v>5</v>
      </c>
      <c r="L4807">
        <v>1</v>
      </c>
      <c r="M4807" t="s">
        <v>45</v>
      </c>
      <c r="N4807" s="2">
        <v>7.7879999999999994</v>
      </c>
      <c r="O4807">
        <v>55</v>
      </c>
    </row>
    <row r="4808" spans="1:15" x14ac:dyDescent="0.2">
      <c r="A4808">
        <v>1910811</v>
      </c>
      <c r="B4808" t="s">
        <v>6</v>
      </c>
      <c r="C4808" t="s">
        <v>12</v>
      </c>
      <c r="D4808" t="s">
        <v>38</v>
      </c>
      <c r="E4808" t="s">
        <v>1</v>
      </c>
      <c r="F4808" t="s">
        <v>0</v>
      </c>
      <c r="G4808">
        <v>10</v>
      </c>
      <c r="H4808">
        <v>3</v>
      </c>
      <c r="I4808">
        <v>137.78</v>
      </c>
      <c r="J4808">
        <v>3</v>
      </c>
      <c r="K4808">
        <v>6</v>
      </c>
      <c r="L4808">
        <v>1</v>
      </c>
      <c r="M4808" t="s">
        <v>45</v>
      </c>
      <c r="N4808" s="2">
        <v>13.778</v>
      </c>
      <c r="O4808">
        <v>27</v>
      </c>
    </row>
    <row r="4809" spans="1:15" x14ac:dyDescent="0.2">
      <c r="A4809">
        <v>1911021</v>
      </c>
      <c r="B4809" t="s">
        <v>6</v>
      </c>
      <c r="C4809" t="s">
        <v>5</v>
      </c>
      <c r="D4809" t="s">
        <v>38</v>
      </c>
      <c r="E4809" t="s">
        <v>1</v>
      </c>
      <c r="F4809" t="s">
        <v>0</v>
      </c>
      <c r="G4809">
        <v>44</v>
      </c>
      <c r="H4809">
        <v>7</v>
      </c>
      <c r="I4809">
        <v>586.52</v>
      </c>
      <c r="J4809">
        <v>5</v>
      </c>
      <c r="K4809">
        <v>12</v>
      </c>
      <c r="L4809">
        <v>2</v>
      </c>
      <c r="M4809" t="s">
        <v>46</v>
      </c>
      <c r="N4809" s="2">
        <v>13.33</v>
      </c>
      <c r="O4809">
        <v>496</v>
      </c>
    </row>
    <row r="4810" spans="1:15" x14ac:dyDescent="0.2">
      <c r="A4810">
        <v>1911361</v>
      </c>
      <c r="B4810" t="s">
        <v>3</v>
      </c>
      <c r="C4810" t="s">
        <v>2</v>
      </c>
      <c r="D4810" t="s">
        <v>38</v>
      </c>
      <c r="E4810" t="s">
        <v>7</v>
      </c>
      <c r="F4810" t="s">
        <v>0</v>
      </c>
      <c r="G4810">
        <v>87</v>
      </c>
      <c r="H4810">
        <v>9</v>
      </c>
      <c r="I4810">
        <v>2512.61</v>
      </c>
      <c r="J4810">
        <v>9</v>
      </c>
      <c r="K4810">
        <v>18</v>
      </c>
      <c r="L4810">
        <v>3</v>
      </c>
      <c r="M4810" t="s">
        <v>47</v>
      </c>
      <c r="N4810" s="2">
        <v>28.880574712643678</v>
      </c>
      <c r="O4810">
        <v>935</v>
      </c>
    </row>
    <row r="4811" spans="1:15" x14ac:dyDescent="0.2">
      <c r="A4811">
        <v>1911401</v>
      </c>
      <c r="B4811" t="s">
        <v>6</v>
      </c>
      <c r="C4811" t="s">
        <v>5</v>
      </c>
      <c r="D4811" t="s">
        <v>38</v>
      </c>
      <c r="E4811" t="s">
        <v>1</v>
      </c>
      <c r="F4811" t="s">
        <v>0</v>
      </c>
      <c r="G4811">
        <v>1</v>
      </c>
      <c r="H4811">
        <v>1</v>
      </c>
      <c r="I4811">
        <v>8.09</v>
      </c>
      <c r="J4811">
        <v>1</v>
      </c>
      <c r="K4811">
        <v>2</v>
      </c>
      <c r="L4811">
        <v>1</v>
      </c>
      <c r="M4811" t="s">
        <v>45</v>
      </c>
      <c r="N4811" s="2">
        <v>8.09</v>
      </c>
      <c r="O4811">
        <v>9</v>
      </c>
    </row>
    <row r="4812" spans="1:15" x14ac:dyDescent="0.2">
      <c r="A4812">
        <v>1911741</v>
      </c>
      <c r="B4812" t="s">
        <v>3</v>
      </c>
      <c r="C4812" t="s">
        <v>2</v>
      </c>
      <c r="D4812" t="s">
        <v>38</v>
      </c>
      <c r="E4812" t="s">
        <v>4</v>
      </c>
      <c r="F4812" t="s">
        <v>0</v>
      </c>
      <c r="G4812">
        <v>15</v>
      </c>
      <c r="H4812">
        <v>4</v>
      </c>
      <c r="I4812">
        <v>701.01</v>
      </c>
      <c r="J4812">
        <v>6</v>
      </c>
      <c r="K4812">
        <v>10</v>
      </c>
      <c r="L4812">
        <v>2</v>
      </c>
      <c r="M4812" t="s">
        <v>46</v>
      </c>
      <c r="N4812" s="2">
        <v>46.734000000000002</v>
      </c>
      <c r="O4812">
        <v>450</v>
      </c>
    </row>
    <row r="4813" spans="1:15" x14ac:dyDescent="0.2">
      <c r="A4813">
        <v>1911931</v>
      </c>
      <c r="B4813" t="s">
        <v>3</v>
      </c>
      <c r="C4813" t="s">
        <v>5</v>
      </c>
      <c r="D4813" t="s">
        <v>38</v>
      </c>
      <c r="E4813" t="s">
        <v>4</v>
      </c>
      <c r="F4813" t="s">
        <v>8</v>
      </c>
      <c r="G4813">
        <v>41</v>
      </c>
      <c r="H4813">
        <v>7</v>
      </c>
      <c r="I4813">
        <v>1993.06</v>
      </c>
      <c r="J4813">
        <v>9</v>
      </c>
      <c r="K4813">
        <v>16</v>
      </c>
      <c r="L4813">
        <v>3</v>
      </c>
      <c r="M4813" t="s">
        <v>47</v>
      </c>
      <c r="N4813" s="2">
        <v>48.61121951219512</v>
      </c>
      <c r="O4813">
        <v>1342</v>
      </c>
    </row>
    <row r="4814" spans="1:15" x14ac:dyDescent="0.2">
      <c r="A4814">
        <v>1912141</v>
      </c>
      <c r="B4814" t="s">
        <v>10</v>
      </c>
      <c r="C4814" t="s">
        <v>2</v>
      </c>
      <c r="D4814" t="s">
        <v>38</v>
      </c>
      <c r="E4814" t="s">
        <v>1</v>
      </c>
      <c r="F4814" t="s">
        <v>8</v>
      </c>
      <c r="G4814">
        <v>5</v>
      </c>
      <c r="H4814">
        <v>2</v>
      </c>
      <c r="I4814">
        <v>102.34</v>
      </c>
      <c r="J4814">
        <v>2</v>
      </c>
      <c r="K4814">
        <v>4</v>
      </c>
      <c r="L4814">
        <v>1</v>
      </c>
      <c r="M4814" t="s">
        <v>45</v>
      </c>
      <c r="N4814" s="2">
        <v>20.468</v>
      </c>
      <c r="O4814">
        <v>61</v>
      </c>
    </row>
    <row r="4815" spans="1:15" x14ac:dyDescent="0.2">
      <c r="A4815">
        <v>1912481</v>
      </c>
      <c r="B4815" t="s">
        <v>3</v>
      </c>
      <c r="C4815" t="s">
        <v>2</v>
      </c>
      <c r="D4815" t="s">
        <v>38</v>
      </c>
      <c r="E4815" t="s">
        <v>1</v>
      </c>
      <c r="F4815" t="s">
        <v>0</v>
      </c>
      <c r="G4815">
        <v>47</v>
      </c>
      <c r="H4815">
        <v>8</v>
      </c>
      <c r="I4815">
        <v>1863.59</v>
      </c>
      <c r="J4815">
        <v>8</v>
      </c>
      <c r="K4815">
        <v>16</v>
      </c>
      <c r="L4815">
        <v>3</v>
      </c>
      <c r="M4815" t="s">
        <v>47</v>
      </c>
      <c r="N4815" s="2">
        <v>39.650851063829784</v>
      </c>
      <c r="O4815">
        <v>1346</v>
      </c>
    </row>
    <row r="4816" spans="1:15" x14ac:dyDescent="0.2">
      <c r="A4816">
        <v>1912671</v>
      </c>
      <c r="B4816" t="s">
        <v>3</v>
      </c>
      <c r="C4816" t="s">
        <v>2</v>
      </c>
      <c r="D4816" t="s">
        <v>38</v>
      </c>
      <c r="E4816" t="s">
        <v>1</v>
      </c>
      <c r="F4816" t="s">
        <v>0</v>
      </c>
      <c r="G4816">
        <v>78</v>
      </c>
      <c r="H4816">
        <v>9</v>
      </c>
      <c r="I4816">
        <v>896.83</v>
      </c>
      <c r="J4816">
        <v>6</v>
      </c>
      <c r="K4816">
        <v>15</v>
      </c>
      <c r="L4816">
        <v>3</v>
      </c>
      <c r="M4816" t="s">
        <v>47</v>
      </c>
      <c r="N4816" s="2">
        <v>11.497820512820514</v>
      </c>
      <c r="O4816">
        <v>443</v>
      </c>
    </row>
    <row r="4817" spans="1:15" x14ac:dyDescent="0.2">
      <c r="A4817">
        <v>1912901</v>
      </c>
      <c r="B4817" t="s">
        <v>3</v>
      </c>
      <c r="C4817" t="s">
        <v>2</v>
      </c>
      <c r="D4817" t="s">
        <v>38</v>
      </c>
      <c r="E4817" t="s">
        <v>4</v>
      </c>
      <c r="F4817" t="s">
        <v>0</v>
      </c>
      <c r="G4817">
        <v>65</v>
      </c>
      <c r="H4817">
        <v>9</v>
      </c>
      <c r="I4817">
        <v>1361.47</v>
      </c>
      <c r="J4817">
        <v>8</v>
      </c>
      <c r="K4817">
        <v>17</v>
      </c>
      <c r="L4817">
        <v>3</v>
      </c>
      <c r="M4817" t="s">
        <v>47</v>
      </c>
      <c r="N4817" s="2">
        <v>20.945692307692308</v>
      </c>
      <c r="O4817">
        <v>746</v>
      </c>
    </row>
    <row r="4818" spans="1:15" x14ac:dyDescent="0.2">
      <c r="A4818">
        <v>1913261</v>
      </c>
      <c r="B4818" t="s">
        <v>3</v>
      </c>
      <c r="C4818" t="s">
        <v>5</v>
      </c>
      <c r="D4818" t="s">
        <v>38</v>
      </c>
      <c r="E4818" t="s">
        <v>7</v>
      </c>
      <c r="F4818" t="s">
        <v>0</v>
      </c>
      <c r="G4818">
        <v>24</v>
      </c>
      <c r="H4818">
        <v>5</v>
      </c>
      <c r="I4818">
        <v>482.74</v>
      </c>
      <c r="J4818">
        <v>5</v>
      </c>
      <c r="K4818">
        <v>10</v>
      </c>
      <c r="L4818">
        <v>2</v>
      </c>
      <c r="M4818" t="s">
        <v>46</v>
      </c>
      <c r="N4818" s="2">
        <v>20.114166666666666</v>
      </c>
      <c r="O4818">
        <v>295</v>
      </c>
    </row>
    <row r="4819" spans="1:15" x14ac:dyDescent="0.2">
      <c r="A4819">
        <v>1913451</v>
      </c>
      <c r="B4819" t="s">
        <v>6</v>
      </c>
      <c r="C4819" t="s">
        <v>2</v>
      </c>
      <c r="D4819" t="s">
        <v>38</v>
      </c>
      <c r="E4819" t="s">
        <v>7</v>
      </c>
      <c r="F4819" t="s">
        <v>0</v>
      </c>
      <c r="G4819">
        <v>31</v>
      </c>
      <c r="H4819">
        <v>6</v>
      </c>
      <c r="I4819">
        <v>1327.07</v>
      </c>
      <c r="J4819">
        <v>7</v>
      </c>
      <c r="K4819">
        <v>13</v>
      </c>
      <c r="L4819">
        <v>2</v>
      </c>
      <c r="M4819" t="s">
        <v>46</v>
      </c>
      <c r="N4819" s="2">
        <v>42.808709677419351</v>
      </c>
      <c r="O4819">
        <v>377</v>
      </c>
    </row>
    <row r="4820" spans="1:15" x14ac:dyDescent="0.2">
      <c r="A4820">
        <v>1913791</v>
      </c>
      <c r="B4820" t="s">
        <v>3</v>
      </c>
      <c r="C4820" t="s">
        <v>5</v>
      </c>
      <c r="D4820" t="s">
        <v>38</v>
      </c>
      <c r="E4820" t="s">
        <v>1</v>
      </c>
      <c r="F4820" t="s">
        <v>8</v>
      </c>
      <c r="G4820">
        <v>14</v>
      </c>
      <c r="H4820">
        <v>3</v>
      </c>
      <c r="I4820">
        <v>897.65</v>
      </c>
      <c r="J4820">
        <v>6</v>
      </c>
      <c r="K4820">
        <v>9</v>
      </c>
      <c r="L4820">
        <v>2</v>
      </c>
      <c r="M4820" t="s">
        <v>46</v>
      </c>
      <c r="N4820" s="2">
        <v>64.117857142857147</v>
      </c>
      <c r="O4820">
        <v>754</v>
      </c>
    </row>
    <row r="4821" spans="1:15" x14ac:dyDescent="0.2">
      <c r="A4821">
        <v>1913831</v>
      </c>
      <c r="B4821" t="s">
        <v>3</v>
      </c>
      <c r="C4821" t="s">
        <v>2</v>
      </c>
      <c r="D4821" t="s">
        <v>38</v>
      </c>
      <c r="E4821" t="s">
        <v>7</v>
      </c>
      <c r="F4821" t="s">
        <v>0</v>
      </c>
      <c r="G4821">
        <v>32</v>
      </c>
      <c r="H4821">
        <v>6</v>
      </c>
      <c r="I4821">
        <v>1441.78</v>
      </c>
      <c r="J4821">
        <v>8</v>
      </c>
      <c r="K4821">
        <v>14</v>
      </c>
      <c r="L4821">
        <v>2</v>
      </c>
      <c r="M4821" t="s">
        <v>46</v>
      </c>
      <c r="N4821" s="2">
        <v>45.055624999999999</v>
      </c>
      <c r="O4821">
        <v>842</v>
      </c>
    </row>
    <row r="4822" spans="1:15" x14ac:dyDescent="0.2">
      <c r="A4822">
        <v>1913981</v>
      </c>
      <c r="B4822" t="s">
        <v>10</v>
      </c>
      <c r="C4822" t="s">
        <v>5</v>
      </c>
      <c r="D4822" t="s">
        <v>40</v>
      </c>
      <c r="E4822" t="s">
        <v>4</v>
      </c>
      <c r="F4822" t="s">
        <v>0</v>
      </c>
      <c r="G4822">
        <v>1</v>
      </c>
      <c r="H4822">
        <v>1</v>
      </c>
      <c r="I4822">
        <v>179.45</v>
      </c>
      <c r="J4822">
        <v>3</v>
      </c>
      <c r="K4822">
        <v>4</v>
      </c>
      <c r="L4822">
        <v>1</v>
      </c>
      <c r="M4822" t="s">
        <v>45</v>
      </c>
      <c r="N4822" s="2">
        <v>179.45</v>
      </c>
      <c r="O4822">
        <v>115</v>
      </c>
    </row>
    <row r="4823" spans="1:15" x14ac:dyDescent="0.2">
      <c r="A4823">
        <v>1914041</v>
      </c>
      <c r="B4823" t="s">
        <v>3</v>
      </c>
      <c r="C4823" t="s">
        <v>5</v>
      </c>
      <c r="D4823" t="s">
        <v>38</v>
      </c>
      <c r="E4823" t="s">
        <v>4</v>
      </c>
      <c r="F4823" t="s">
        <v>0</v>
      </c>
      <c r="G4823">
        <v>53</v>
      </c>
      <c r="H4823">
        <v>8</v>
      </c>
      <c r="I4823">
        <v>763.72</v>
      </c>
      <c r="J4823">
        <v>6</v>
      </c>
      <c r="K4823">
        <v>14</v>
      </c>
      <c r="L4823">
        <v>2</v>
      </c>
      <c r="M4823" t="s">
        <v>46</v>
      </c>
      <c r="N4823" s="2">
        <v>14.409811320754718</v>
      </c>
      <c r="O4823">
        <v>394</v>
      </c>
    </row>
    <row r="4824" spans="1:15" x14ac:dyDescent="0.2">
      <c r="A4824">
        <v>1914191</v>
      </c>
      <c r="B4824" t="s">
        <v>13</v>
      </c>
      <c r="C4824" t="s">
        <v>9</v>
      </c>
      <c r="D4824" t="s">
        <v>38</v>
      </c>
      <c r="E4824" t="s">
        <v>7</v>
      </c>
      <c r="F4824" t="s">
        <v>0</v>
      </c>
      <c r="G4824">
        <v>14</v>
      </c>
      <c r="H4824">
        <v>3</v>
      </c>
      <c r="I4824">
        <v>849.45</v>
      </c>
      <c r="J4824">
        <v>6</v>
      </c>
      <c r="K4824">
        <v>9</v>
      </c>
      <c r="L4824">
        <v>2</v>
      </c>
      <c r="M4824" t="s">
        <v>46</v>
      </c>
      <c r="N4824" s="2">
        <v>60.675000000000004</v>
      </c>
      <c r="O4824">
        <v>299</v>
      </c>
    </row>
    <row r="4825" spans="1:15" x14ac:dyDescent="0.2">
      <c r="A4825">
        <v>1914571</v>
      </c>
      <c r="B4825" t="s">
        <v>6</v>
      </c>
      <c r="C4825" t="s">
        <v>5</v>
      </c>
      <c r="D4825" t="s">
        <v>38</v>
      </c>
      <c r="E4825" t="s">
        <v>4</v>
      </c>
      <c r="F4825" t="s">
        <v>0</v>
      </c>
      <c r="G4825">
        <v>67</v>
      </c>
      <c r="H4825">
        <v>9</v>
      </c>
      <c r="I4825">
        <v>1351.84</v>
      </c>
      <c r="J4825">
        <v>8</v>
      </c>
      <c r="K4825">
        <v>17</v>
      </c>
      <c r="L4825">
        <v>3</v>
      </c>
      <c r="M4825" t="s">
        <v>47</v>
      </c>
      <c r="N4825" s="2">
        <v>20.176716417910445</v>
      </c>
      <c r="O4825">
        <v>470</v>
      </c>
    </row>
    <row r="4826" spans="1:15" x14ac:dyDescent="0.2">
      <c r="A4826">
        <v>1914761</v>
      </c>
      <c r="B4826" t="s">
        <v>3</v>
      </c>
      <c r="C4826" t="s">
        <v>5</v>
      </c>
      <c r="D4826" t="s">
        <v>38</v>
      </c>
      <c r="E4826" t="s">
        <v>7</v>
      </c>
      <c r="F4826" t="s">
        <v>0</v>
      </c>
      <c r="G4826">
        <v>18</v>
      </c>
      <c r="H4826">
        <v>4</v>
      </c>
      <c r="I4826">
        <v>756.88</v>
      </c>
      <c r="J4826">
        <v>6</v>
      </c>
      <c r="K4826">
        <v>10</v>
      </c>
      <c r="L4826">
        <v>2</v>
      </c>
      <c r="M4826" t="s">
        <v>46</v>
      </c>
      <c r="N4826" s="2">
        <v>42.048888888888889</v>
      </c>
      <c r="O4826">
        <v>418</v>
      </c>
    </row>
    <row r="4827" spans="1:15" x14ac:dyDescent="0.2">
      <c r="A4827">
        <v>1914801</v>
      </c>
      <c r="B4827" t="s">
        <v>3</v>
      </c>
      <c r="C4827" t="s">
        <v>5</v>
      </c>
      <c r="D4827" t="s">
        <v>38</v>
      </c>
      <c r="E4827" t="s">
        <v>4</v>
      </c>
      <c r="F4827" t="s">
        <v>0</v>
      </c>
      <c r="G4827">
        <v>73</v>
      </c>
      <c r="H4827">
        <v>9</v>
      </c>
      <c r="I4827">
        <v>1845.44</v>
      </c>
      <c r="J4827">
        <v>8</v>
      </c>
      <c r="K4827">
        <v>17</v>
      </c>
      <c r="L4827">
        <v>3</v>
      </c>
      <c r="M4827" t="s">
        <v>47</v>
      </c>
      <c r="N4827" s="2">
        <v>25.28</v>
      </c>
      <c r="O4827">
        <v>851</v>
      </c>
    </row>
    <row r="4828" spans="1:15" x14ac:dyDescent="0.2">
      <c r="A4828">
        <v>1914951</v>
      </c>
      <c r="B4828" t="s">
        <v>3</v>
      </c>
      <c r="C4828" t="s">
        <v>5</v>
      </c>
      <c r="D4828" t="s">
        <v>38</v>
      </c>
      <c r="E4828" t="s">
        <v>7</v>
      </c>
      <c r="F4828" t="s">
        <v>0</v>
      </c>
      <c r="G4828">
        <v>82</v>
      </c>
      <c r="H4828">
        <v>9</v>
      </c>
      <c r="I4828">
        <v>3437.41</v>
      </c>
      <c r="J4828">
        <v>10</v>
      </c>
      <c r="K4828">
        <v>19</v>
      </c>
      <c r="L4828">
        <v>3</v>
      </c>
      <c r="M4828" t="s">
        <v>47</v>
      </c>
      <c r="N4828" s="2">
        <v>41.919634146341458</v>
      </c>
      <c r="O4828">
        <v>1186</v>
      </c>
    </row>
    <row r="4829" spans="1:15" x14ac:dyDescent="0.2">
      <c r="A4829">
        <v>1915161</v>
      </c>
      <c r="B4829" t="s">
        <v>6</v>
      </c>
      <c r="C4829" t="s">
        <v>9</v>
      </c>
      <c r="D4829" t="s">
        <v>38</v>
      </c>
      <c r="E4829" t="s">
        <v>1</v>
      </c>
      <c r="F4829" t="s">
        <v>0</v>
      </c>
      <c r="G4829">
        <v>71</v>
      </c>
      <c r="H4829">
        <v>9</v>
      </c>
      <c r="I4829">
        <v>1107.8499999999999</v>
      </c>
      <c r="J4829">
        <v>7</v>
      </c>
      <c r="K4829">
        <v>16</v>
      </c>
      <c r="L4829">
        <v>3</v>
      </c>
      <c r="M4829" t="s">
        <v>47</v>
      </c>
      <c r="N4829" s="2">
        <v>15.603521126760562</v>
      </c>
      <c r="O4829">
        <v>569</v>
      </c>
    </row>
    <row r="4830" spans="1:15" x14ac:dyDescent="0.2">
      <c r="A4830">
        <v>1915201</v>
      </c>
      <c r="B4830" t="s">
        <v>6</v>
      </c>
      <c r="C4830" t="s">
        <v>12</v>
      </c>
      <c r="D4830" t="s">
        <v>38</v>
      </c>
      <c r="E4830" t="s">
        <v>4</v>
      </c>
      <c r="F4830" t="s">
        <v>0</v>
      </c>
      <c r="G4830">
        <v>9</v>
      </c>
      <c r="H4830">
        <v>3</v>
      </c>
      <c r="I4830">
        <v>72.180000000000007</v>
      </c>
      <c r="J4830">
        <v>2</v>
      </c>
      <c r="K4830">
        <v>5</v>
      </c>
      <c r="L4830">
        <v>1</v>
      </c>
      <c r="M4830" t="s">
        <v>45</v>
      </c>
      <c r="N4830" s="2">
        <v>8.0200000000000014</v>
      </c>
      <c r="O4830">
        <v>35</v>
      </c>
    </row>
    <row r="4831" spans="1:15" x14ac:dyDescent="0.2">
      <c r="A4831">
        <v>1915351</v>
      </c>
      <c r="B4831" t="s">
        <v>3</v>
      </c>
      <c r="C4831" t="s">
        <v>5</v>
      </c>
      <c r="D4831" t="s">
        <v>38</v>
      </c>
      <c r="E4831" t="s">
        <v>7</v>
      </c>
      <c r="F4831" t="s">
        <v>0</v>
      </c>
      <c r="G4831">
        <v>32</v>
      </c>
      <c r="H4831">
        <v>6</v>
      </c>
      <c r="I4831">
        <v>1477.48</v>
      </c>
      <c r="J4831">
        <v>8</v>
      </c>
      <c r="K4831">
        <v>14</v>
      </c>
      <c r="L4831">
        <v>2</v>
      </c>
      <c r="M4831" t="s">
        <v>46</v>
      </c>
      <c r="N4831" s="2">
        <v>46.171250000000001</v>
      </c>
      <c r="O4831">
        <v>634</v>
      </c>
    </row>
    <row r="4832" spans="1:15" x14ac:dyDescent="0.2">
      <c r="A4832">
        <v>1915541</v>
      </c>
      <c r="B4832" t="s">
        <v>10</v>
      </c>
      <c r="C4832" t="s">
        <v>2</v>
      </c>
      <c r="D4832" t="s">
        <v>38</v>
      </c>
      <c r="E4832" t="s">
        <v>1</v>
      </c>
      <c r="F4832" t="s">
        <v>0</v>
      </c>
      <c r="G4832">
        <v>7</v>
      </c>
      <c r="H4832">
        <v>2</v>
      </c>
      <c r="I4832">
        <v>64.790000000000006</v>
      </c>
      <c r="J4832">
        <v>2</v>
      </c>
      <c r="K4832">
        <v>4</v>
      </c>
      <c r="L4832">
        <v>1</v>
      </c>
      <c r="M4832" t="s">
        <v>45</v>
      </c>
      <c r="N4832" s="2">
        <v>9.2557142857142871</v>
      </c>
      <c r="O4832">
        <v>45</v>
      </c>
    </row>
    <row r="4833" spans="1:15" x14ac:dyDescent="0.2">
      <c r="A4833">
        <v>1915731</v>
      </c>
      <c r="B4833" t="s">
        <v>6</v>
      </c>
      <c r="C4833" t="s">
        <v>5</v>
      </c>
      <c r="D4833" t="s">
        <v>38</v>
      </c>
      <c r="E4833" t="s">
        <v>4</v>
      </c>
      <c r="F4833" t="s">
        <v>0</v>
      </c>
      <c r="G4833">
        <v>18</v>
      </c>
      <c r="H4833">
        <v>4</v>
      </c>
      <c r="I4833">
        <v>178.73</v>
      </c>
      <c r="J4833">
        <v>3</v>
      </c>
      <c r="K4833">
        <v>7</v>
      </c>
      <c r="L4833">
        <v>1</v>
      </c>
      <c r="M4833" t="s">
        <v>45</v>
      </c>
      <c r="N4833" s="2">
        <v>9.9294444444444441</v>
      </c>
      <c r="O4833">
        <v>129</v>
      </c>
    </row>
    <row r="4834" spans="1:15" x14ac:dyDescent="0.2">
      <c r="A4834">
        <v>1915881</v>
      </c>
      <c r="B4834" t="s">
        <v>3</v>
      </c>
      <c r="C4834" t="s">
        <v>5</v>
      </c>
      <c r="D4834" t="s">
        <v>38</v>
      </c>
      <c r="E4834" t="s">
        <v>1</v>
      </c>
      <c r="F4834" t="s">
        <v>0</v>
      </c>
      <c r="G4834">
        <v>66</v>
      </c>
      <c r="H4834">
        <v>9</v>
      </c>
      <c r="I4834">
        <v>1717.01</v>
      </c>
      <c r="J4834">
        <v>8</v>
      </c>
      <c r="K4834">
        <v>17</v>
      </c>
      <c r="L4834">
        <v>3</v>
      </c>
      <c r="M4834" t="s">
        <v>47</v>
      </c>
      <c r="N4834" s="2">
        <v>26.015303030303031</v>
      </c>
      <c r="O4834">
        <v>1169</v>
      </c>
    </row>
    <row r="4835" spans="1:15" x14ac:dyDescent="0.2">
      <c r="A4835">
        <v>1916321</v>
      </c>
      <c r="B4835" t="s">
        <v>3</v>
      </c>
      <c r="C4835" t="s">
        <v>5</v>
      </c>
      <c r="D4835" t="s">
        <v>38</v>
      </c>
      <c r="E4835" t="s">
        <v>1</v>
      </c>
      <c r="F4835" t="s">
        <v>0</v>
      </c>
      <c r="G4835">
        <v>15</v>
      </c>
      <c r="H4835">
        <v>4</v>
      </c>
      <c r="I4835">
        <v>411.59</v>
      </c>
      <c r="J4835">
        <v>4</v>
      </c>
      <c r="K4835">
        <v>8</v>
      </c>
      <c r="L4835">
        <v>2</v>
      </c>
      <c r="M4835" t="s">
        <v>46</v>
      </c>
      <c r="N4835" s="2">
        <v>27.43933333333333</v>
      </c>
      <c r="O4835">
        <v>318</v>
      </c>
    </row>
    <row r="4836" spans="1:15" x14ac:dyDescent="0.2">
      <c r="A4836">
        <v>1916701</v>
      </c>
      <c r="B4836" t="s">
        <v>6</v>
      </c>
      <c r="C4836" t="s">
        <v>2</v>
      </c>
      <c r="D4836" t="s">
        <v>38</v>
      </c>
      <c r="E4836" t="s">
        <v>4</v>
      </c>
      <c r="F4836" t="s">
        <v>0</v>
      </c>
      <c r="G4836">
        <v>11</v>
      </c>
      <c r="H4836">
        <v>3</v>
      </c>
      <c r="I4836">
        <v>112.85</v>
      </c>
      <c r="J4836">
        <v>3</v>
      </c>
      <c r="K4836">
        <v>6</v>
      </c>
      <c r="L4836">
        <v>1</v>
      </c>
      <c r="M4836" t="s">
        <v>45</v>
      </c>
      <c r="N4836" s="2">
        <v>10.259090909090908</v>
      </c>
      <c r="O4836">
        <v>78</v>
      </c>
    </row>
    <row r="4837" spans="1:15" x14ac:dyDescent="0.2">
      <c r="A4837">
        <v>1919871</v>
      </c>
      <c r="B4837" t="s">
        <v>6</v>
      </c>
      <c r="C4837" t="s">
        <v>5</v>
      </c>
      <c r="D4837" t="s">
        <v>38</v>
      </c>
      <c r="E4837" t="s">
        <v>24</v>
      </c>
      <c r="F4837" t="s">
        <v>0</v>
      </c>
      <c r="G4837">
        <v>6</v>
      </c>
      <c r="H4837">
        <v>2</v>
      </c>
      <c r="I4837">
        <v>34.19</v>
      </c>
      <c r="J4837">
        <v>2</v>
      </c>
      <c r="K4837">
        <v>4</v>
      </c>
      <c r="L4837">
        <v>1</v>
      </c>
      <c r="M4837" t="s">
        <v>45</v>
      </c>
      <c r="N4837" s="2">
        <v>5.6983333333333333</v>
      </c>
      <c r="O4837">
        <v>19</v>
      </c>
    </row>
    <row r="4838" spans="1:15" x14ac:dyDescent="0.2">
      <c r="A4838">
        <v>1920471</v>
      </c>
      <c r="B4838" t="s">
        <v>6</v>
      </c>
      <c r="C4838" t="s">
        <v>2</v>
      </c>
      <c r="D4838" t="s">
        <v>38</v>
      </c>
      <c r="E4838" t="s">
        <v>1</v>
      </c>
      <c r="F4838" t="s">
        <v>0</v>
      </c>
      <c r="G4838">
        <v>2</v>
      </c>
      <c r="H4838">
        <v>1</v>
      </c>
      <c r="I4838">
        <v>29.06</v>
      </c>
      <c r="J4838">
        <v>2</v>
      </c>
      <c r="K4838">
        <v>3</v>
      </c>
      <c r="L4838">
        <v>1</v>
      </c>
      <c r="M4838" t="s">
        <v>45</v>
      </c>
      <c r="N4838" s="2">
        <v>14.53</v>
      </c>
      <c r="O4838">
        <v>16</v>
      </c>
    </row>
    <row r="4839" spans="1:15" x14ac:dyDescent="0.2">
      <c r="A4839">
        <v>1921101</v>
      </c>
      <c r="B4839" t="s">
        <v>3</v>
      </c>
      <c r="C4839" t="s">
        <v>5</v>
      </c>
      <c r="D4839" t="s">
        <v>38</v>
      </c>
      <c r="E4839" t="s">
        <v>7</v>
      </c>
      <c r="F4839" t="s">
        <v>0</v>
      </c>
      <c r="G4839">
        <v>22</v>
      </c>
      <c r="H4839">
        <v>5</v>
      </c>
      <c r="I4839">
        <v>1264.8399999999999</v>
      </c>
      <c r="J4839">
        <v>7</v>
      </c>
      <c r="K4839">
        <v>12</v>
      </c>
      <c r="L4839">
        <v>2</v>
      </c>
      <c r="M4839" t="s">
        <v>46</v>
      </c>
      <c r="N4839" s="2">
        <v>57.492727272727272</v>
      </c>
      <c r="O4839">
        <v>555</v>
      </c>
    </row>
    <row r="4840" spans="1:15" x14ac:dyDescent="0.2">
      <c r="A4840">
        <v>1922031</v>
      </c>
      <c r="B4840" t="s">
        <v>6</v>
      </c>
      <c r="C4840" t="s">
        <v>2</v>
      </c>
      <c r="D4840" t="s">
        <v>38</v>
      </c>
      <c r="E4840" t="s">
        <v>7</v>
      </c>
      <c r="F4840" t="s">
        <v>0</v>
      </c>
      <c r="G4840">
        <v>11</v>
      </c>
      <c r="H4840">
        <v>3</v>
      </c>
      <c r="I4840">
        <v>718.86</v>
      </c>
      <c r="J4840">
        <v>6</v>
      </c>
      <c r="K4840">
        <v>9</v>
      </c>
      <c r="L4840">
        <v>2</v>
      </c>
      <c r="M4840" t="s">
        <v>46</v>
      </c>
      <c r="N4840" s="2">
        <v>65.350909090909099</v>
      </c>
      <c r="O4840">
        <v>437</v>
      </c>
    </row>
    <row r="4841" spans="1:15" x14ac:dyDescent="0.2">
      <c r="A4841">
        <v>1922181</v>
      </c>
      <c r="B4841" t="s">
        <v>3</v>
      </c>
      <c r="C4841" t="s">
        <v>11</v>
      </c>
      <c r="D4841" t="s">
        <v>38</v>
      </c>
      <c r="E4841" t="s">
        <v>4</v>
      </c>
      <c r="F4841" t="s">
        <v>0</v>
      </c>
      <c r="G4841">
        <v>45</v>
      </c>
      <c r="H4841">
        <v>7</v>
      </c>
      <c r="I4841">
        <v>684.49</v>
      </c>
      <c r="J4841">
        <v>6</v>
      </c>
      <c r="K4841">
        <v>13</v>
      </c>
      <c r="L4841">
        <v>2</v>
      </c>
      <c r="M4841" t="s">
        <v>46</v>
      </c>
      <c r="N4841" s="2">
        <v>15.210888888888888</v>
      </c>
      <c r="O4841">
        <v>554</v>
      </c>
    </row>
    <row r="4842" spans="1:15" x14ac:dyDescent="0.2">
      <c r="A4842">
        <v>1922371</v>
      </c>
      <c r="B4842" t="s">
        <v>6</v>
      </c>
      <c r="C4842" t="s">
        <v>11</v>
      </c>
      <c r="D4842" t="s">
        <v>38</v>
      </c>
      <c r="E4842" t="s">
        <v>1</v>
      </c>
      <c r="F4842" t="s">
        <v>0</v>
      </c>
      <c r="G4842">
        <v>21</v>
      </c>
      <c r="H4842">
        <v>4</v>
      </c>
      <c r="I4842">
        <v>203.14</v>
      </c>
      <c r="J4842">
        <v>3</v>
      </c>
      <c r="K4842">
        <v>7</v>
      </c>
      <c r="L4842">
        <v>1</v>
      </c>
      <c r="M4842" t="s">
        <v>45</v>
      </c>
      <c r="N4842" s="2">
        <v>9.673333333333332</v>
      </c>
      <c r="O4842">
        <v>184</v>
      </c>
    </row>
    <row r="4843" spans="1:15" x14ac:dyDescent="0.2">
      <c r="A4843">
        <v>1923491</v>
      </c>
      <c r="B4843" t="s">
        <v>6</v>
      </c>
      <c r="C4843" t="s">
        <v>24</v>
      </c>
      <c r="D4843" t="s">
        <v>38</v>
      </c>
      <c r="E4843" t="s">
        <v>1</v>
      </c>
      <c r="F4843" t="s">
        <v>0</v>
      </c>
      <c r="G4843">
        <v>2</v>
      </c>
      <c r="H4843">
        <v>1</v>
      </c>
      <c r="I4843">
        <v>20.73</v>
      </c>
      <c r="J4843">
        <v>2</v>
      </c>
      <c r="K4843">
        <v>3</v>
      </c>
      <c r="L4843">
        <v>1</v>
      </c>
      <c r="M4843" t="s">
        <v>45</v>
      </c>
      <c r="N4843" s="2">
        <v>10.365</v>
      </c>
      <c r="O4843">
        <v>28</v>
      </c>
    </row>
    <row r="4844" spans="1:15" x14ac:dyDescent="0.2">
      <c r="A4844">
        <v>1923681</v>
      </c>
      <c r="B4844" t="s">
        <v>3</v>
      </c>
      <c r="C4844" t="s">
        <v>2</v>
      </c>
      <c r="D4844" t="s">
        <v>38</v>
      </c>
      <c r="E4844" t="s">
        <v>1</v>
      </c>
      <c r="F4844" t="s">
        <v>0</v>
      </c>
      <c r="G4844">
        <v>23</v>
      </c>
      <c r="H4844">
        <v>5</v>
      </c>
      <c r="I4844">
        <v>568.86</v>
      </c>
      <c r="J4844">
        <v>5</v>
      </c>
      <c r="K4844">
        <v>10</v>
      </c>
      <c r="L4844">
        <v>2</v>
      </c>
      <c r="M4844" t="s">
        <v>46</v>
      </c>
      <c r="N4844" s="2">
        <v>24.733043478260871</v>
      </c>
      <c r="O4844">
        <v>470</v>
      </c>
    </row>
    <row r="4845" spans="1:15" x14ac:dyDescent="0.2">
      <c r="A4845">
        <v>1923721</v>
      </c>
      <c r="B4845" t="s">
        <v>3</v>
      </c>
      <c r="C4845" t="s">
        <v>5</v>
      </c>
      <c r="D4845" t="s">
        <v>38</v>
      </c>
      <c r="E4845" t="s">
        <v>4</v>
      </c>
      <c r="F4845" t="s">
        <v>0</v>
      </c>
      <c r="G4845">
        <v>86</v>
      </c>
      <c r="H4845">
        <v>9</v>
      </c>
      <c r="I4845">
        <v>2749.65</v>
      </c>
      <c r="J4845">
        <v>10</v>
      </c>
      <c r="K4845">
        <v>19</v>
      </c>
      <c r="L4845">
        <v>3</v>
      </c>
      <c r="M4845" t="s">
        <v>47</v>
      </c>
      <c r="N4845" s="2">
        <v>31.972674418604651</v>
      </c>
      <c r="O4845">
        <v>1848</v>
      </c>
    </row>
    <row r="4846" spans="1:15" x14ac:dyDescent="0.2">
      <c r="A4846">
        <v>1924501</v>
      </c>
      <c r="B4846" t="s">
        <v>3</v>
      </c>
      <c r="C4846" t="s">
        <v>5</v>
      </c>
      <c r="D4846" t="s">
        <v>38</v>
      </c>
      <c r="E4846" t="s">
        <v>4</v>
      </c>
      <c r="F4846" t="s">
        <v>0</v>
      </c>
      <c r="G4846">
        <v>39</v>
      </c>
      <c r="H4846">
        <v>7</v>
      </c>
      <c r="I4846">
        <v>2533.86</v>
      </c>
      <c r="J4846">
        <v>9</v>
      </c>
      <c r="K4846">
        <v>16</v>
      </c>
      <c r="L4846">
        <v>3</v>
      </c>
      <c r="M4846" t="s">
        <v>47</v>
      </c>
      <c r="N4846" s="2">
        <v>64.970769230769235</v>
      </c>
      <c r="O4846">
        <v>1401</v>
      </c>
    </row>
    <row r="4847" spans="1:15" x14ac:dyDescent="0.2">
      <c r="A4847">
        <v>1924991</v>
      </c>
      <c r="B4847" t="s">
        <v>3</v>
      </c>
      <c r="C4847" t="s">
        <v>2</v>
      </c>
      <c r="D4847" t="s">
        <v>38</v>
      </c>
      <c r="E4847" t="s">
        <v>7</v>
      </c>
      <c r="F4847" t="s">
        <v>8</v>
      </c>
      <c r="G4847">
        <v>60</v>
      </c>
      <c r="H4847">
        <v>8</v>
      </c>
      <c r="I4847">
        <v>1952.4</v>
      </c>
      <c r="J4847">
        <v>9</v>
      </c>
      <c r="K4847">
        <v>17</v>
      </c>
      <c r="L4847">
        <v>3</v>
      </c>
      <c r="M4847" t="s">
        <v>47</v>
      </c>
      <c r="N4847" s="2">
        <v>32.54</v>
      </c>
      <c r="O4847">
        <v>1374</v>
      </c>
    </row>
    <row r="4848" spans="1:15" x14ac:dyDescent="0.2">
      <c r="A4848">
        <v>1925051</v>
      </c>
      <c r="B4848" t="s">
        <v>6</v>
      </c>
      <c r="C4848" t="s">
        <v>5</v>
      </c>
      <c r="D4848" t="s">
        <v>38</v>
      </c>
      <c r="E4848" t="s">
        <v>7</v>
      </c>
      <c r="F4848" t="s">
        <v>0</v>
      </c>
      <c r="G4848">
        <v>17</v>
      </c>
      <c r="H4848">
        <v>4</v>
      </c>
      <c r="I4848">
        <v>392.92</v>
      </c>
      <c r="J4848">
        <v>4</v>
      </c>
      <c r="K4848">
        <v>8</v>
      </c>
      <c r="L4848">
        <v>2</v>
      </c>
      <c r="M4848" t="s">
        <v>46</v>
      </c>
      <c r="N4848" s="2">
        <v>23.112941176470589</v>
      </c>
      <c r="O4848">
        <v>212</v>
      </c>
    </row>
    <row r="4849" spans="1:15" x14ac:dyDescent="0.2">
      <c r="A4849">
        <v>1925581</v>
      </c>
      <c r="B4849" t="s">
        <v>13</v>
      </c>
      <c r="C4849" t="s">
        <v>5</v>
      </c>
      <c r="D4849" t="s">
        <v>38</v>
      </c>
      <c r="E4849" t="s">
        <v>4</v>
      </c>
      <c r="F4849" t="s">
        <v>0</v>
      </c>
      <c r="G4849">
        <v>1</v>
      </c>
      <c r="H4849">
        <v>1</v>
      </c>
      <c r="I4849">
        <v>9.06</v>
      </c>
      <c r="J4849">
        <v>1</v>
      </c>
      <c r="K4849">
        <v>2</v>
      </c>
      <c r="L4849">
        <v>1</v>
      </c>
      <c r="M4849" t="s">
        <v>45</v>
      </c>
      <c r="N4849" s="2">
        <v>9.06</v>
      </c>
      <c r="O4849">
        <v>6</v>
      </c>
    </row>
    <row r="4850" spans="1:15" x14ac:dyDescent="0.2">
      <c r="A4850">
        <v>1925621</v>
      </c>
      <c r="B4850" t="s">
        <v>10</v>
      </c>
      <c r="C4850" t="s">
        <v>5</v>
      </c>
      <c r="D4850" t="s">
        <v>38</v>
      </c>
      <c r="E4850" t="s">
        <v>1</v>
      </c>
      <c r="F4850" t="s">
        <v>0</v>
      </c>
      <c r="G4850">
        <v>2</v>
      </c>
      <c r="H4850">
        <v>1</v>
      </c>
      <c r="I4850">
        <v>65.959999999999994</v>
      </c>
      <c r="J4850">
        <v>2</v>
      </c>
      <c r="K4850">
        <v>3</v>
      </c>
      <c r="L4850">
        <v>1</v>
      </c>
      <c r="M4850" t="s">
        <v>45</v>
      </c>
      <c r="N4850" s="2">
        <v>32.979999999999997</v>
      </c>
      <c r="O4850">
        <v>48</v>
      </c>
    </row>
    <row r="4851" spans="1:15" x14ac:dyDescent="0.2">
      <c r="A4851">
        <v>1925771</v>
      </c>
      <c r="B4851" t="s">
        <v>3</v>
      </c>
      <c r="C4851" t="s">
        <v>5</v>
      </c>
      <c r="D4851" t="s">
        <v>38</v>
      </c>
      <c r="E4851" t="s">
        <v>7</v>
      </c>
      <c r="F4851" t="s">
        <v>0</v>
      </c>
      <c r="G4851">
        <v>23</v>
      </c>
      <c r="H4851">
        <v>5</v>
      </c>
      <c r="I4851">
        <v>916.39</v>
      </c>
      <c r="J4851">
        <v>6</v>
      </c>
      <c r="K4851">
        <v>11</v>
      </c>
      <c r="L4851">
        <v>2</v>
      </c>
      <c r="M4851" t="s">
        <v>46</v>
      </c>
      <c r="N4851" s="2">
        <v>39.843043478260867</v>
      </c>
      <c r="O4851">
        <v>597</v>
      </c>
    </row>
    <row r="4852" spans="1:15" x14ac:dyDescent="0.2">
      <c r="A4852">
        <v>1925961</v>
      </c>
      <c r="B4852" t="s">
        <v>3</v>
      </c>
      <c r="C4852" t="s">
        <v>2</v>
      </c>
      <c r="D4852" t="s">
        <v>38</v>
      </c>
      <c r="E4852" t="s">
        <v>7</v>
      </c>
      <c r="F4852" t="s">
        <v>0</v>
      </c>
      <c r="G4852">
        <v>25</v>
      </c>
      <c r="H4852">
        <v>5</v>
      </c>
      <c r="I4852">
        <v>1452.85</v>
      </c>
      <c r="J4852">
        <v>8</v>
      </c>
      <c r="K4852">
        <v>13</v>
      </c>
      <c r="L4852">
        <v>2</v>
      </c>
      <c r="M4852" t="s">
        <v>46</v>
      </c>
      <c r="N4852" s="2">
        <v>58.113999999999997</v>
      </c>
      <c r="O4852">
        <v>991</v>
      </c>
    </row>
    <row r="4853" spans="1:15" x14ac:dyDescent="0.2">
      <c r="A4853">
        <v>1926891</v>
      </c>
      <c r="B4853" t="s">
        <v>10</v>
      </c>
      <c r="C4853" t="s">
        <v>9</v>
      </c>
      <c r="D4853" t="s">
        <v>38</v>
      </c>
      <c r="E4853" t="s">
        <v>7</v>
      </c>
      <c r="F4853" t="s">
        <v>0</v>
      </c>
      <c r="G4853">
        <v>3</v>
      </c>
      <c r="H4853">
        <v>1</v>
      </c>
      <c r="I4853">
        <v>39.590000000000003</v>
      </c>
      <c r="J4853">
        <v>2</v>
      </c>
      <c r="K4853">
        <v>3</v>
      </c>
      <c r="L4853">
        <v>1</v>
      </c>
      <c r="M4853" t="s">
        <v>45</v>
      </c>
      <c r="N4853" s="2">
        <v>13.196666666666667</v>
      </c>
      <c r="O4853">
        <v>13</v>
      </c>
    </row>
    <row r="4854" spans="1:15" x14ac:dyDescent="0.2">
      <c r="A4854">
        <v>1927141</v>
      </c>
      <c r="B4854" t="s">
        <v>3</v>
      </c>
      <c r="C4854" t="s">
        <v>2</v>
      </c>
      <c r="D4854" t="s">
        <v>38</v>
      </c>
      <c r="E4854" t="s">
        <v>1</v>
      </c>
      <c r="F4854" t="s">
        <v>0</v>
      </c>
      <c r="G4854">
        <v>57</v>
      </c>
      <c r="H4854">
        <v>8</v>
      </c>
      <c r="I4854">
        <v>730.25</v>
      </c>
      <c r="J4854">
        <v>6</v>
      </c>
      <c r="K4854">
        <v>14</v>
      </c>
      <c r="L4854">
        <v>2</v>
      </c>
      <c r="M4854" t="s">
        <v>46</v>
      </c>
      <c r="N4854" s="2">
        <v>12.81140350877193</v>
      </c>
      <c r="O4854">
        <v>384</v>
      </c>
    </row>
    <row r="4855" spans="1:15" x14ac:dyDescent="0.2">
      <c r="A4855">
        <v>1927291</v>
      </c>
      <c r="B4855" t="s">
        <v>6</v>
      </c>
      <c r="C4855" t="s">
        <v>5</v>
      </c>
      <c r="D4855" t="s">
        <v>38</v>
      </c>
      <c r="E4855" t="s">
        <v>4</v>
      </c>
      <c r="F4855" t="s">
        <v>0</v>
      </c>
      <c r="G4855">
        <v>7</v>
      </c>
      <c r="H4855">
        <v>2</v>
      </c>
      <c r="I4855">
        <v>202.33</v>
      </c>
      <c r="J4855">
        <v>3</v>
      </c>
      <c r="K4855">
        <v>5</v>
      </c>
      <c r="L4855">
        <v>1</v>
      </c>
      <c r="M4855" t="s">
        <v>45</v>
      </c>
      <c r="N4855" s="2">
        <v>28.904285714285717</v>
      </c>
      <c r="O4855">
        <v>98</v>
      </c>
    </row>
    <row r="4856" spans="1:15" x14ac:dyDescent="0.2">
      <c r="A4856">
        <v>1927331</v>
      </c>
      <c r="B4856" t="s">
        <v>10</v>
      </c>
      <c r="C4856" t="s">
        <v>5</v>
      </c>
      <c r="D4856" t="s">
        <v>38</v>
      </c>
      <c r="E4856" t="s">
        <v>24</v>
      </c>
      <c r="F4856" t="s">
        <v>0</v>
      </c>
      <c r="G4856">
        <v>2</v>
      </c>
      <c r="H4856">
        <v>1</v>
      </c>
      <c r="I4856">
        <v>9.4499999999999993</v>
      </c>
      <c r="J4856">
        <v>1</v>
      </c>
      <c r="K4856">
        <v>2</v>
      </c>
      <c r="L4856">
        <v>1</v>
      </c>
      <c r="M4856" t="s">
        <v>45</v>
      </c>
      <c r="N4856" s="2">
        <v>4.7249999999999996</v>
      </c>
      <c r="O4856">
        <v>8</v>
      </c>
    </row>
    <row r="4857" spans="1:15" x14ac:dyDescent="0.2">
      <c r="A4857">
        <v>1927481</v>
      </c>
      <c r="B4857" t="s">
        <v>6</v>
      </c>
      <c r="C4857" t="s">
        <v>12</v>
      </c>
      <c r="D4857" t="s">
        <v>38</v>
      </c>
      <c r="E4857" t="s">
        <v>7</v>
      </c>
      <c r="F4857" t="s">
        <v>0</v>
      </c>
      <c r="G4857">
        <v>98</v>
      </c>
      <c r="H4857">
        <v>9</v>
      </c>
      <c r="I4857">
        <v>400.78</v>
      </c>
      <c r="J4857">
        <v>4</v>
      </c>
      <c r="K4857">
        <v>13</v>
      </c>
      <c r="L4857">
        <v>2</v>
      </c>
      <c r="M4857" t="s">
        <v>46</v>
      </c>
      <c r="N4857" s="2">
        <v>4.0895918367346935</v>
      </c>
      <c r="O4857">
        <v>425</v>
      </c>
    </row>
    <row r="4858" spans="1:15" x14ac:dyDescent="0.2">
      <c r="A4858">
        <v>1927901</v>
      </c>
      <c r="B4858" t="s">
        <v>3</v>
      </c>
      <c r="C4858" t="s">
        <v>2</v>
      </c>
      <c r="D4858" t="s">
        <v>38</v>
      </c>
      <c r="E4858" t="s">
        <v>1</v>
      </c>
      <c r="F4858" t="s">
        <v>0</v>
      </c>
      <c r="G4858">
        <v>69</v>
      </c>
      <c r="H4858">
        <v>9</v>
      </c>
      <c r="I4858">
        <v>2997.51</v>
      </c>
      <c r="J4858">
        <v>10</v>
      </c>
      <c r="K4858">
        <v>19</v>
      </c>
      <c r="L4858">
        <v>3</v>
      </c>
      <c r="M4858" t="s">
        <v>47</v>
      </c>
      <c r="N4858" s="2">
        <v>43.442173913043483</v>
      </c>
      <c r="O4858">
        <v>1795</v>
      </c>
    </row>
    <row r="4859" spans="1:15" x14ac:dyDescent="0.2">
      <c r="A4859">
        <v>1928071</v>
      </c>
      <c r="B4859" t="s">
        <v>3</v>
      </c>
      <c r="C4859" t="s">
        <v>2</v>
      </c>
      <c r="D4859" t="s">
        <v>38</v>
      </c>
      <c r="E4859" t="s">
        <v>7</v>
      </c>
      <c r="F4859" t="s">
        <v>0</v>
      </c>
      <c r="G4859">
        <v>29</v>
      </c>
      <c r="H4859">
        <v>6</v>
      </c>
      <c r="I4859">
        <v>908.83</v>
      </c>
      <c r="J4859">
        <v>6</v>
      </c>
      <c r="K4859">
        <v>12</v>
      </c>
      <c r="L4859">
        <v>2</v>
      </c>
      <c r="M4859" t="s">
        <v>46</v>
      </c>
      <c r="N4859" s="2">
        <v>31.33896551724138</v>
      </c>
      <c r="O4859">
        <v>579</v>
      </c>
    </row>
    <row r="4860" spans="1:15" x14ac:dyDescent="0.2">
      <c r="A4860">
        <v>1928641</v>
      </c>
      <c r="B4860" t="s">
        <v>3</v>
      </c>
      <c r="C4860" t="s">
        <v>5</v>
      </c>
      <c r="D4860" t="s">
        <v>38</v>
      </c>
      <c r="E4860" t="s">
        <v>1</v>
      </c>
      <c r="F4860" t="s">
        <v>8</v>
      </c>
      <c r="G4860">
        <v>40</v>
      </c>
      <c r="H4860">
        <v>7</v>
      </c>
      <c r="I4860">
        <v>3197</v>
      </c>
      <c r="J4860">
        <v>10</v>
      </c>
      <c r="K4860">
        <v>17</v>
      </c>
      <c r="L4860">
        <v>3</v>
      </c>
      <c r="M4860" t="s">
        <v>47</v>
      </c>
      <c r="N4860" s="2">
        <v>79.924999999999997</v>
      </c>
      <c r="O4860">
        <v>1857</v>
      </c>
    </row>
    <row r="4861" spans="1:15" x14ac:dyDescent="0.2">
      <c r="A4861">
        <v>1928791</v>
      </c>
      <c r="B4861" t="s">
        <v>3</v>
      </c>
      <c r="C4861" t="s">
        <v>2</v>
      </c>
      <c r="D4861" t="s">
        <v>38</v>
      </c>
      <c r="E4861" t="s">
        <v>1</v>
      </c>
      <c r="F4861" t="s">
        <v>0</v>
      </c>
      <c r="G4861">
        <v>31</v>
      </c>
      <c r="H4861">
        <v>6</v>
      </c>
      <c r="I4861">
        <v>2133.25</v>
      </c>
      <c r="J4861">
        <v>9</v>
      </c>
      <c r="K4861">
        <v>15</v>
      </c>
      <c r="L4861">
        <v>3</v>
      </c>
      <c r="M4861" t="s">
        <v>47</v>
      </c>
      <c r="N4861" s="2">
        <v>68.814516129032256</v>
      </c>
      <c r="O4861">
        <v>1158</v>
      </c>
    </row>
    <row r="4862" spans="1:15" x14ac:dyDescent="0.2">
      <c r="A4862">
        <v>1928831</v>
      </c>
      <c r="B4862" t="s">
        <v>3</v>
      </c>
      <c r="C4862" t="s">
        <v>5</v>
      </c>
      <c r="D4862" t="s">
        <v>38</v>
      </c>
      <c r="E4862" t="s">
        <v>1</v>
      </c>
      <c r="F4862" t="s">
        <v>0</v>
      </c>
      <c r="G4862">
        <v>86</v>
      </c>
      <c r="H4862">
        <v>9</v>
      </c>
      <c r="I4862">
        <v>2644.93</v>
      </c>
      <c r="J4862">
        <v>9</v>
      </c>
      <c r="K4862">
        <v>18</v>
      </c>
      <c r="L4862">
        <v>3</v>
      </c>
      <c r="M4862" t="s">
        <v>47</v>
      </c>
      <c r="N4862" s="2">
        <v>30.754999999999999</v>
      </c>
      <c r="O4862">
        <v>1520</v>
      </c>
    </row>
    <row r="4863" spans="1:15" x14ac:dyDescent="0.2">
      <c r="A4863">
        <v>1928981</v>
      </c>
      <c r="B4863" t="s">
        <v>3</v>
      </c>
      <c r="C4863" t="s">
        <v>5</v>
      </c>
      <c r="D4863" t="s">
        <v>38</v>
      </c>
      <c r="E4863" t="s">
        <v>4</v>
      </c>
      <c r="F4863" t="s">
        <v>0</v>
      </c>
      <c r="G4863">
        <v>56</v>
      </c>
      <c r="H4863">
        <v>8</v>
      </c>
      <c r="I4863">
        <v>2135.1799999999998</v>
      </c>
      <c r="J4863">
        <v>9</v>
      </c>
      <c r="K4863">
        <v>17</v>
      </c>
      <c r="L4863">
        <v>3</v>
      </c>
      <c r="M4863" t="s">
        <v>47</v>
      </c>
      <c r="N4863" s="2">
        <v>38.128214285714286</v>
      </c>
      <c r="O4863">
        <v>1146</v>
      </c>
    </row>
    <row r="4864" spans="1:15" x14ac:dyDescent="0.2">
      <c r="A4864">
        <v>1929381</v>
      </c>
      <c r="B4864" t="s">
        <v>3</v>
      </c>
      <c r="C4864" t="s">
        <v>2</v>
      </c>
      <c r="D4864" t="s">
        <v>38</v>
      </c>
      <c r="E4864" t="s">
        <v>4</v>
      </c>
      <c r="F4864" t="s">
        <v>0</v>
      </c>
      <c r="G4864">
        <v>38</v>
      </c>
      <c r="H4864">
        <v>7</v>
      </c>
      <c r="I4864">
        <v>1918.1</v>
      </c>
      <c r="J4864">
        <v>9</v>
      </c>
      <c r="K4864">
        <v>16</v>
      </c>
      <c r="L4864">
        <v>3</v>
      </c>
      <c r="M4864" t="s">
        <v>47</v>
      </c>
      <c r="N4864" s="2">
        <v>50.476315789473681</v>
      </c>
      <c r="O4864">
        <v>1186</v>
      </c>
    </row>
    <row r="4865" spans="1:15" x14ac:dyDescent="0.2">
      <c r="A4865">
        <v>1929571</v>
      </c>
      <c r="B4865" t="s">
        <v>6</v>
      </c>
      <c r="C4865" t="s">
        <v>2</v>
      </c>
      <c r="D4865" t="s">
        <v>38</v>
      </c>
      <c r="E4865" t="s">
        <v>1</v>
      </c>
      <c r="F4865" t="s">
        <v>0</v>
      </c>
      <c r="G4865">
        <v>4</v>
      </c>
      <c r="H4865">
        <v>2</v>
      </c>
      <c r="I4865">
        <v>187.97</v>
      </c>
      <c r="J4865">
        <v>3</v>
      </c>
      <c r="K4865">
        <v>5</v>
      </c>
      <c r="L4865">
        <v>1</v>
      </c>
      <c r="M4865" t="s">
        <v>45</v>
      </c>
      <c r="N4865" s="2">
        <v>46.9925</v>
      </c>
      <c r="O4865">
        <v>119</v>
      </c>
    </row>
    <row r="4866" spans="1:15" x14ac:dyDescent="0.2">
      <c r="A4866">
        <v>1929761</v>
      </c>
      <c r="B4866" t="s">
        <v>3</v>
      </c>
      <c r="C4866" t="s">
        <v>2</v>
      </c>
      <c r="D4866" t="s">
        <v>38</v>
      </c>
      <c r="E4866" t="s">
        <v>1</v>
      </c>
      <c r="F4866" t="s">
        <v>0</v>
      </c>
      <c r="G4866">
        <v>87</v>
      </c>
      <c r="H4866">
        <v>9</v>
      </c>
      <c r="I4866">
        <v>1937.93</v>
      </c>
      <c r="J4866">
        <v>9</v>
      </c>
      <c r="K4866">
        <v>18</v>
      </c>
      <c r="L4866">
        <v>3</v>
      </c>
      <c r="M4866" t="s">
        <v>47</v>
      </c>
      <c r="N4866" s="2">
        <v>22.275057471264368</v>
      </c>
      <c r="O4866">
        <v>1606</v>
      </c>
    </row>
    <row r="4867" spans="1:15" x14ac:dyDescent="0.2">
      <c r="A4867">
        <v>1930211</v>
      </c>
      <c r="B4867" t="s">
        <v>6</v>
      </c>
      <c r="C4867" t="s">
        <v>5</v>
      </c>
      <c r="D4867" t="s">
        <v>38</v>
      </c>
      <c r="E4867" t="s">
        <v>1</v>
      </c>
      <c r="F4867" t="s">
        <v>8</v>
      </c>
      <c r="G4867">
        <v>26</v>
      </c>
      <c r="H4867">
        <v>5</v>
      </c>
      <c r="I4867">
        <v>616.11</v>
      </c>
      <c r="J4867">
        <v>5</v>
      </c>
      <c r="K4867">
        <v>10</v>
      </c>
      <c r="L4867">
        <v>2</v>
      </c>
      <c r="M4867" t="s">
        <v>46</v>
      </c>
      <c r="N4867" s="2">
        <v>23.696538461538463</v>
      </c>
      <c r="O4867">
        <v>201</v>
      </c>
    </row>
    <row r="4868" spans="1:15" x14ac:dyDescent="0.2">
      <c r="A4868">
        <v>1930361</v>
      </c>
      <c r="B4868" t="s">
        <v>13</v>
      </c>
      <c r="C4868" t="s">
        <v>5</v>
      </c>
      <c r="D4868" t="s">
        <v>38</v>
      </c>
      <c r="E4868" t="s">
        <v>1</v>
      </c>
      <c r="F4868" t="s">
        <v>0</v>
      </c>
      <c r="G4868">
        <v>2</v>
      </c>
      <c r="H4868">
        <v>1</v>
      </c>
      <c r="I4868">
        <v>77.099999999999994</v>
      </c>
      <c r="J4868">
        <v>2</v>
      </c>
      <c r="K4868">
        <v>3</v>
      </c>
      <c r="L4868">
        <v>1</v>
      </c>
      <c r="M4868" t="s">
        <v>45</v>
      </c>
      <c r="N4868" s="2">
        <v>38.549999999999997</v>
      </c>
      <c r="O4868">
        <v>66</v>
      </c>
    </row>
    <row r="4869" spans="1:15" x14ac:dyDescent="0.2">
      <c r="A4869">
        <v>1930741</v>
      </c>
      <c r="B4869" t="s">
        <v>3</v>
      </c>
      <c r="C4869" t="s">
        <v>5</v>
      </c>
      <c r="D4869" t="s">
        <v>38</v>
      </c>
      <c r="E4869" t="s">
        <v>7</v>
      </c>
      <c r="F4869" t="s">
        <v>8</v>
      </c>
      <c r="G4869">
        <v>33</v>
      </c>
      <c r="H4869">
        <v>6</v>
      </c>
      <c r="I4869">
        <v>1796.61</v>
      </c>
      <c r="J4869">
        <v>8</v>
      </c>
      <c r="K4869">
        <v>14</v>
      </c>
      <c r="L4869">
        <v>2</v>
      </c>
      <c r="M4869" t="s">
        <v>46</v>
      </c>
      <c r="N4869" s="2">
        <v>54.442727272727268</v>
      </c>
      <c r="O4869">
        <v>1220</v>
      </c>
    </row>
    <row r="4870" spans="1:15" x14ac:dyDescent="0.2">
      <c r="A4870">
        <v>1930891</v>
      </c>
      <c r="B4870" t="s">
        <v>3</v>
      </c>
      <c r="C4870" t="s">
        <v>12</v>
      </c>
      <c r="D4870" t="s">
        <v>39</v>
      </c>
      <c r="E4870" t="s">
        <v>7</v>
      </c>
      <c r="F4870" t="s">
        <v>0</v>
      </c>
      <c r="G4870">
        <v>127</v>
      </c>
      <c r="H4870">
        <v>10</v>
      </c>
      <c r="I4870">
        <v>3641.7700000000004</v>
      </c>
      <c r="J4870">
        <v>10</v>
      </c>
      <c r="K4870">
        <v>20</v>
      </c>
      <c r="L4870">
        <v>3</v>
      </c>
      <c r="M4870" t="s">
        <v>47</v>
      </c>
      <c r="N4870" s="2">
        <v>28.675354330708664</v>
      </c>
      <c r="O4870">
        <v>2270</v>
      </c>
    </row>
    <row r="4871" spans="1:15" x14ac:dyDescent="0.2">
      <c r="A4871">
        <v>1930931</v>
      </c>
      <c r="B4871" t="s">
        <v>3</v>
      </c>
      <c r="C4871" t="s">
        <v>5</v>
      </c>
      <c r="D4871" t="s">
        <v>39</v>
      </c>
      <c r="E4871" t="s">
        <v>1</v>
      </c>
      <c r="F4871" t="s">
        <v>0</v>
      </c>
      <c r="G4871">
        <v>34</v>
      </c>
      <c r="H4871">
        <v>6</v>
      </c>
      <c r="I4871">
        <v>3142.06</v>
      </c>
      <c r="J4871">
        <v>10</v>
      </c>
      <c r="K4871">
        <v>16</v>
      </c>
      <c r="L4871">
        <v>3</v>
      </c>
      <c r="M4871" t="s">
        <v>47</v>
      </c>
      <c r="N4871" s="2">
        <v>92.413529411764699</v>
      </c>
      <c r="O4871">
        <v>1820</v>
      </c>
    </row>
    <row r="4872" spans="1:15" x14ac:dyDescent="0.2">
      <c r="A4872">
        <v>1931521</v>
      </c>
      <c r="B4872" t="s">
        <v>6</v>
      </c>
      <c r="C4872" t="s">
        <v>5</v>
      </c>
      <c r="D4872" t="s">
        <v>38</v>
      </c>
      <c r="E4872" t="s">
        <v>1</v>
      </c>
      <c r="F4872" t="s">
        <v>0</v>
      </c>
      <c r="G4872">
        <v>4</v>
      </c>
      <c r="H4872">
        <v>2</v>
      </c>
      <c r="I4872">
        <v>52.91</v>
      </c>
      <c r="J4872">
        <v>2</v>
      </c>
      <c r="K4872">
        <v>4</v>
      </c>
      <c r="L4872">
        <v>1</v>
      </c>
      <c r="M4872" t="s">
        <v>45</v>
      </c>
      <c r="N4872" s="2">
        <v>13.227499999999999</v>
      </c>
      <c r="O4872">
        <v>59</v>
      </c>
    </row>
    <row r="4873" spans="1:15" x14ac:dyDescent="0.2">
      <c r="A4873">
        <v>1931711</v>
      </c>
      <c r="B4873" t="s">
        <v>3</v>
      </c>
      <c r="C4873" t="s">
        <v>5</v>
      </c>
      <c r="D4873" t="s">
        <v>39</v>
      </c>
      <c r="E4873" t="s">
        <v>4</v>
      </c>
      <c r="F4873" t="s">
        <v>8</v>
      </c>
      <c r="G4873">
        <v>35</v>
      </c>
      <c r="H4873">
        <v>6</v>
      </c>
      <c r="I4873">
        <v>2118.4499999999998</v>
      </c>
      <c r="J4873">
        <v>9</v>
      </c>
      <c r="K4873">
        <v>15</v>
      </c>
      <c r="L4873">
        <v>3</v>
      </c>
      <c r="M4873" t="s">
        <v>47</v>
      </c>
      <c r="N4873" s="2">
        <v>60.527142857142849</v>
      </c>
      <c r="O4873">
        <v>1594</v>
      </c>
    </row>
    <row r="4874" spans="1:15" x14ac:dyDescent="0.2">
      <c r="A4874">
        <v>1932261</v>
      </c>
      <c r="B4874" t="s">
        <v>3</v>
      </c>
      <c r="C4874" t="s">
        <v>2</v>
      </c>
      <c r="D4874" t="s">
        <v>38</v>
      </c>
      <c r="E4874" t="s">
        <v>1</v>
      </c>
      <c r="F4874" t="s">
        <v>8</v>
      </c>
      <c r="G4874">
        <v>20</v>
      </c>
      <c r="H4874">
        <v>4</v>
      </c>
      <c r="I4874">
        <v>1123.54</v>
      </c>
      <c r="J4874">
        <v>7</v>
      </c>
      <c r="K4874">
        <v>11</v>
      </c>
      <c r="L4874">
        <v>2</v>
      </c>
      <c r="M4874" t="s">
        <v>46</v>
      </c>
      <c r="N4874" s="2">
        <v>56.177</v>
      </c>
      <c r="O4874">
        <v>490</v>
      </c>
    </row>
    <row r="4875" spans="1:15" x14ac:dyDescent="0.2">
      <c r="A4875">
        <v>1932791</v>
      </c>
      <c r="B4875" t="s">
        <v>3</v>
      </c>
      <c r="C4875" t="s">
        <v>2</v>
      </c>
      <c r="D4875" t="s">
        <v>38</v>
      </c>
      <c r="E4875" t="s">
        <v>7</v>
      </c>
      <c r="F4875" t="s">
        <v>0</v>
      </c>
      <c r="G4875">
        <v>96</v>
      </c>
      <c r="H4875">
        <v>9</v>
      </c>
      <c r="I4875">
        <v>3047.41</v>
      </c>
      <c r="J4875">
        <v>10</v>
      </c>
      <c r="K4875">
        <v>19</v>
      </c>
      <c r="L4875">
        <v>3</v>
      </c>
      <c r="M4875" t="s">
        <v>47</v>
      </c>
      <c r="N4875" s="2">
        <v>31.743854166666665</v>
      </c>
      <c r="O4875">
        <v>1275</v>
      </c>
    </row>
    <row r="4876" spans="1:15" x14ac:dyDescent="0.2">
      <c r="A4876">
        <v>1932831</v>
      </c>
      <c r="B4876" t="s">
        <v>3</v>
      </c>
      <c r="C4876" t="s">
        <v>2</v>
      </c>
      <c r="D4876" t="s">
        <v>38</v>
      </c>
      <c r="E4876" t="s">
        <v>7</v>
      </c>
      <c r="F4876" t="s">
        <v>0</v>
      </c>
      <c r="G4876">
        <v>25</v>
      </c>
      <c r="H4876">
        <v>5</v>
      </c>
      <c r="I4876">
        <v>800.95</v>
      </c>
      <c r="J4876">
        <v>6</v>
      </c>
      <c r="K4876">
        <v>11</v>
      </c>
      <c r="L4876">
        <v>2</v>
      </c>
      <c r="M4876" t="s">
        <v>46</v>
      </c>
      <c r="N4876" s="2">
        <v>32.038000000000004</v>
      </c>
      <c r="O4876">
        <v>747</v>
      </c>
    </row>
    <row r="4877" spans="1:15" x14ac:dyDescent="0.2">
      <c r="A4877">
        <v>1932981</v>
      </c>
      <c r="B4877" t="s">
        <v>13</v>
      </c>
      <c r="C4877" t="s">
        <v>2</v>
      </c>
      <c r="D4877" t="s">
        <v>38</v>
      </c>
      <c r="E4877" t="s">
        <v>7</v>
      </c>
      <c r="F4877" t="s">
        <v>8</v>
      </c>
      <c r="G4877">
        <v>4</v>
      </c>
      <c r="H4877">
        <v>2</v>
      </c>
      <c r="I4877">
        <v>100.49</v>
      </c>
      <c r="J4877">
        <v>2</v>
      </c>
      <c r="K4877">
        <v>4</v>
      </c>
      <c r="L4877">
        <v>1</v>
      </c>
      <c r="M4877" t="s">
        <v>45</v>
      </c>
      <c r="N4877" s="2">
        <v>25.122499999999999</v>
      </c>
      <c r="O4877">
        <v>55</v>
      </c>
    </row>
    <row r="4878" spans="1:15" x14ac:dyDescent="0.2">
      <c r="A4878">
        <v>1933041</v>
      </c>
      <c r="B4878" t="s">
        <v>6</v>
      </c>
      <c r="C4878" t="s">
        <v>2</v>
      </c>
      <c r="D4878" t="s">
        <v>38</v>
      </c>
      <c r="E4878" t="s">
        <v>1</v>
      </c>
      <c r="F4878" t="s">
        <v>0</v>
      </c>
      <c r="G4878">
        <v>6</v>
      </c>
      <c r="H4878">
        <v>2</v>
      </c>
      <c r="I4878">
        <v>46.24</v>
      </c>
      <c r="J4878">
        <v>2</v>
      </c>
      <c r="K4878">
        <v>4</v>
      </c>
      <c r="L4878">
        <v>1</v>
      </c>
      <c r="M4878" t="s">
        <v>45</v>
      </c>
      <c r="N4878" s="2">
        <v>7.706666666666667</v>
      </c>
      <c r="O4878">
        <v>48</v>
      </c>
    </row>
    <row r="4879" spans="1:15" x14ac:dyDescent="0.2">
      <c r="A4879">
        <v>1933191</v>
      </c>
      <c r="B4879" t="s">
        <v>6</v>
      </c>
      <c r="C4879" t="s">
        <v>12</v>
      </c>
      <c r="D4879" t="s">
        <v>38</v>
      </c>
      <c r="E4879" t="s">
        <v>4</v>
      </c>
      <c r="F4879" t="s">
        <v>8</v>
      </c>
      <c r="G4879">
        <v>63</v>
      </c>
      <c r="H4879">
        <v>9</v>
      </c>
      <c r="I4879">
        <v>1026.82</v>
      </c>
      <c r="J4879">
        <v>7</v>
      </c>
      <c r="K4879">
        <v>16</v>
      </c>
      <c r="L4879">
        <v>3</v>
      </c>
      <c r="M4879" t="s">
        <v>47</v>
      </c>
      <c r="N4879" s="2">
        <v>16.298730158730159</v>
      </c>
      <c r="O4879">
        <v>698</v>
      </c>
    </row>
    <row r="4880" spans="1:15" x14ac:dyDescent="0.2">
      <c r="A4880">
        <v>1933231</v>
      </c>
      <c r="B4880" t="s">
        <v>6</v>
      </c>
      <c r="C4880" t="s">
        <v>2</v>
      </c>
      <c r="D4880" t="s">
        <v>38</v>
      </c>
      <c r="E4880" t="s">
        <v>1</v>
      </c>
      <c r="F4880" t="s">
        <v>8</v>
      </c>
      <c r="G4880">
        <v>12</v>
      </c>
      <c r="H4880">
        <v>3</v>
      </c>
      <c r="I4880">
        <v>228.18</v>
      </c>
      <c r="J4880">
        <v>3</v>
      </c>
      <c r="K4880">
        <v>6</v>
      </c>
      <c r="L4880">
        <v>1</v>
      </c>
      <c r="M4880" t="s">
        <v>45</v>
      </c>
      <c r="N4880" s="2">
        <v>19.015000000000001</v>
      </c>
      <c r="O4880">
        <v>247</v>
      </c>
    </row>
    <row r="4881" spans="1:15" x14ac:dyDescent="0.2">
      <c r="A4881">
        <v>1933381</v>
      </c>
      <c r="B4881" t="s">
        <v>3</v>
      </c>
      <c r="C4881" t="s">
        <v>2</v>
      </c>
      <c r="D4881" t="s">
        <v>38</v>
      </c>
      <c r="E4881" t="s">
        <v>7</v>
      </c>
      <c r="F4881" t="s">
        <v>0</v>
      </c>
      <c r="G4881">
        <v>24</v>
      </c>
      <c r="H4881">
        <v>5</v>
      </c>
      <c r="I4881">
        <v>1980.32</v>
      </c>
      <c r="J4881">
        <v>9</v>
      </c>
      <c r="K4881">
        <v>14</v>
      </c>
      <c r="L4881">
        <v>2</v>
      </c>
      <c r="M4881" t="s">
        <v>46</v>
      </c>
      <c r="N4881" s="2">
        <v>82.513333333333335</v>
      </c>
      <c r="O4881">
        <v>942</v>
      </c>
    </row>
    <row r="4882" spans="1:15" x14ac:dyDescent="0.2">
      <c r="A4882">
        <v>1933611</v>
      </c>
      <c r="B4882" t="s">
        <v>3</v>
      </c>
      <c r="C4882" t="s">
        <v>2</v>
      </c>
      <c r="D4882" t="s">
        <v>39</v>
      </c>
      <c r="E4882" t="s">
        <v>4</v>
      </c>
      <c r="F4882" t="s">
        <v>0</v>
      </c>
      <c r="G4882">
        <v>61</v>
      </c>
      <c r="H4882">
        <v>8</v>
      </c>
      <c r="I4882">
        <v>4134.28</v>
      </c>
      <c r="J4882">
        <v>10</v>
      </c>
      <c r="K4882">
        <v>18</v>
      </c>
      <c r="L4882">
        <v>3</v>
      </c>
      <c r="M4882" t="s">
        <v>47</v>
      </c>
      <c r="N4882" s="2">
        <v>67.775081967213112</v>
      </c>
      <c r="O4882">
        <v>1802</v>
      </c>
    </row>
    <row r="4883" spans="1:15" x14ac:dyDescent="0.2">
      <c r="A4883">
        <v>1933951</v>
      </c>
      <c r="B4883" t="s">
        <v>6</v>
      </c>
      <c r="C4883" t="s">
        <v>2</v>
      </c>
      <c r="D4883" t="s">
        <v>38</v>
      </c>
      <c r="E4883" t="s">
        <v>4</v>
      </c>
      <c r="F4883" t="s">
        <v>8</v>
      </c>
      <c r="G4883">
        <v>28</v>
      </c>
      <c r="H4883">
        <v>6</v>
      </c>
      <c r="I4883">
        <v>682.54</v>
      </c>
      <c r="J4883">
        <v>5</v>
      </c>
      <c r="K4883">
        <v>11</v>
      </c>
      <c r="L4883">
        <v>2</v>
      </c>
      <c r="M4883" t="s">
        <v>46</v>
      </c>
      <c r="N4883" s="2">
        <v>24.376428571428569</v>
      </c>
      <c r="O4883">
        <v>770</v>
      </c>
    </row>
    <row r="4884" spans="1:15" x14ac:dyDescent="0.2">
      <c r="A4884">
        <v>1934011</v>
      </c>
      <c r="B4884" t="s">
        <v>10</v>
      </c>
      <c r="C4884" t="s">
        <v>2</v>
      </c>
      <c r="D4884" t="s">
        <v>40</v>
      </c>
      <c r="E4884" t="s">
        <v>1</v>
      </c>
      <c r="F4884" t="s">
        <v>8</v>
      </c>
      <c r="G4884">
        <v>1</v>
      </c>
      <c r="H4884">
        <v>1</v>
      </c>
      <c r="I4884">
        <v>99.61</v>
      </c>
      <c r="J4884">
        <v>2</v>
      </c>
      <c r="K4884">
        <v>3</v>
      </c>
      <c r="L4884">
        <v>1</v>
      </c>
      <c r="M4884" t="s">
        <v>45</v>
      </c>
      <c r="N4884" s="2">
        <v>99.61</v>
      </c>
      <c r="O4884">
        <v>69</v>
      </c>
    </row>
    <row r="4885" spans="1:15" x14ac:dyDescent="0.2">
      <c r="A4885">
        <v>1934201</v>
      </c>
      <c r="B4885" t="s">
        <v>6</v>
      </c>
      <c r="C4885" t="s">
        <v>5</v>
      </c>
      <c r="D4885" t="s">
        <v>38</v>
      </c>
      <c r="E4885" t="s">
        <v>4</v>
      </c>
      <c r="F4885" t="s">
        <v>0</v>
      </c>
      <c r="G4885">
        <v>2</v>
      </c>
      <c r="H4885">
        <v>1</v>
      </c>
      <c r="I4885">
        <v>144.6</v>
      </c>
      <c r="J4885">
        <v>3</v>
      </c>
      <c r="K4885">
        <v>4</v>
      </c>
      <c r="L4885">
        <v>1</v>
      </c>
      <c r="M4885" t="s">
        <v>45</v>
      </c>
      <c r="N4885" s="2">
        <v>72.3</v>
      </c>
      <c r="O4885">
        <v>98</v>
      </c>
    </row>
    <row r="4886" spans="1:15" x14ac:dyDescent="0.2">
      <c r="A4886">
        <v>1934351</v>
      </c>
      <c r="B4886" t="s">
        <v>3</v>
      </c>
      <c r="C4886" t="s">
        <v>5</v>
      </c>
      <c r="D4886" t="s">
        <v>38</v>
      </c>
      <c r="E4886" t="s">
        <v>4</v>
      </c>
      <c r="F4886" t="s">
        <v>0</v>
      </c>
      <c r="G4886">
        <v>60</v>
      </c>
      <c r="H4886">
        <v>8</v>
      </c>
      <c r="I4886">
        <v>2486.98</v>
      </c>
      <c r="J4886">
        <v>9</v>
      </c>
      <c r="K4886">
        <v>17</v>
      </c>
      <c r="L4886">
        <v>3</v>
      </c>
      <c r="M4886" t="s">
        <v>47</v>
      </c>
      <c r="N4886" s="2">
        <v>41.449666666666666</v>
      </c>
      <c r="O4886">
        <v>1793</v>
      </c>
    </row>
    <row r="4887" spans="1:15" x14ac:dyDescent="0.2">
      <c r="A4887">
        <v>1934541</v>
      </c>
      <c r="B4887" t="s">
        <v>3</v>
      </c>
      <c r="C4887" t="s">
        <v>2</v>
      </c>
      <c r="D4887" t="s">
        <v>38</v>
      </c>
      <c r="E4887" t="s">
        <v>4</v>
      </c>
      <c r="F4887" t="s">
        <v>8</v>
      </c>
      <c r="G4887">
        <v>24</v>
      </c>
      <c r="H4887">
        <v>5</v>
      </c>
      <c r="I4887">
        <v>2463.13</v>
      </c>
      <c r="J4887">
        <v>9</v>
      </c>
      <c r="K4887">
        <v>14</v>
      </c>
      <c r="L4887">
        <v>2</v>
      </c>
      <c r="M4887" t="s">
        <v>46</v>
      </c>
      <c r="N4887" s="2">
        <v>102.63041666666668</v>
      </c>
      <c r="O4887">
        <v>1595</v>
      </c>
    </row>
    <row r="4888" spans="1:15" x14ac:dyDescent="0.2">
      <c r="A4888">
        <v>1934691</v>
      </c>
      <c r="B4888" t="s">
        <v>3</v>
      </c>
      <c r="C4888" t="s">
        <v>5</v>
      </c>
      <c r="D4888" t="s">
        <v>38</v>
      </c>
      <c r="E4888" t="s">
        <v>7</v>
      </c>
      <c r="F4888" t="s">
        <v>0</v>
      </c>
      <c r="G4888">
        <v>20</v>
      </c>
      <c r="H4888">
        <v>4</v>
      </c>
      <c r="I4888">
        <v>979.05</v>
      </c>
      <c r="J4888">
        <v>6</v>
      </c>
      <c r="K4888">
        <v>10</v>
      </c>
      <c r="L4888">
        <v>2</v>
      </c>
      <c r="M4888" t="s">
        <v>46</v>
      </c>
      <c r="N4888" s="2">
        <v>48.952500000000001</v>
      </c>
      <c r="O4888">
        <v>349</v>
      </c>
    </row>
    <row r="4889" spans="1:15" x14ac:dyDescent="0.2">
      <c r="A4889">
        <v>1934881</v>
      </c>
      <c r="B4889" t="s">
        <v>6</v>
      </c>
      <c r="C4889" t="s">
        <v>5</v>
      </c>
      <c r="D4889" t="s">
        <v>38</v>
      </c>
      <c r="E4889" t="s">
        <v>1</v>
      </c>
      <c r="F4889" t="s">
        <v>0</v>
      </c>
      <c r="G4889">
        <v>37</v>
      </c>
      <c r="H4889">
        <v>7</v>
      </c>
      <c r="I4889">
        <v>894.49</v>
      </c>
      <c r="J4889">
        <v>6</v>
      </c>
      <c r="K4889">
        <v>13</v>
      </c>
      <c r="L4889">
        <v>2</v>
      </c>
      <c r="M4889" t="s">
        <v>46</v>
      </c>
      <c r="N4889" s="2">
        <v>24.175405405405407</v>
      </c>
      <c r="O4889">
        <v>147</v>
      </c>
    </row>
    <row r="4890" spans="1:15" x14ac:dyDescent="0.2">
      <c r="A4890">
        <v>1935281</v>
      </c>
      <c r="B4890" t="s">
        <v>6</v>
      </c>
      <c r="C4890" t="s">
        <v>5</v>
      </c>
      <c r="D4890" t="s">
        <v>38</v>
      </c>
      <c r="E4890" t="s">
        <v>7</v>
      </c>
      <c r="F4890" t="s">
        <v>0</v>
      </c>
      <c r="G4890">
        <v>4</v>
      </c>
      <c r="H4890">
        <v>2</v>
      </c>
      <c r="I4890">
        <v>172.84</v>
      </c>
      <c r="J4890">
        <v>3</v>
      </c>
      <c r="K4890">
        <v>5</v>
      </c>
      <c r="L4890">
        <v>1</v>
      </c>
      <c r="M4890" t="s">
        <v>45</v>
      </c>
      <c r="N4890" s="2">
        <v>43.21</v>
      </c>
      <c r="O4890">
        <v>13</v>
      </c>
    </row>
    <row r="4891" spans="1:15" x14ac:dyDescent="0.2">
      <c r="A4891">
        <v>1935321</v>
      </c>
      <c r="B4891" t="s">
        <v>10</v>
      </c>
      <c r="C4891" t="s">
        <v>9</v>
      </c>
      <c r="D4891" t="s">
        <v>38</v>
      </c>
      <c r="E4891" t="s">
        <v>7</v>
      </c>
      <c r="F4891" t="s">
        <v>0</v>
      </c>
      <c r="G4891">
        <v>12</v>
      </c>
      <c r="H4891">
        <v>3</v>
      </c>
      <c r="I4891">
        <v>360.77</v>
      </c>
      <c r="J4891">
        <v>4</v>
      </c>
      <c r="K4891">
        <v>7</v>
      </c>
      <c r="L4891">
        <v>1</v>
      </c>
      <c r="M4891" t="s">
        <v>45</v>
      </c>
      <c r="N4891" s="2">
        <v>30.064166666666665</v>
      </c>
      <c r="O4891">
        <v>85</v>
      </c>
    </row>
    <row r="4892" spans="1:15" x14ac:dyDescent="0.2">
      <c r="A4892">
        <v>1935661</v>
      </c>
      <c r="B4892" t="s">
        <v>3</v>
      </c>
      <c r="C4892" t="s">
        <v>9</v>
      </c>
      <c r="D4892" t="s">
        <v>38</v>
      </c>
      <c r="E4892" t="s">
        <v>4</v>
      </c>
      <c r="F4892" t="s">
        <v>8</v>
      </c>
      <c r="G4892">
        <v>50</v>
      </c>
      <c r="H4892">
        <v>8</v>
      </c>
      <c r="I4892">
        <v>2523.92</v>
      </c>
      <c r="J4892">
        <v>9</v>
      </c>
      <c r="K4892">
        <v>17</v>
      </c>
      <c r="L4892">
        <v>3</v>
      </c>
      <c r="M4892" t="s">
        <v>47</v>
      </c>
      <c r="N4892" s="2">
        <v>50.478400000000001</v>
      </c>
      <c r="O4892">
        <v>612</v>
      </c>
    </row>
    <row r="4893" spans="1:15" x14ac:dyDescent="0.2">
      <c r="A4893">
        <v>1935701</v>
      </c>
      <c r="B4893" t="s">
        <v>3</v>
      </c>
      <c r="C4893" t="s">
        <v>2</v>
      </c>
      <c r="D4893" t="s">
        <v>38</v>
      </c>
      <c r="E4893" t="s">
        <v>1</v>
      </c>
      <c r="F4893" t="s">
        <v>8</v>
      </c>
      <c r="G4893">
        <v>39</v>
      </c>
      <c r="H4893">
        <v>7</v>
      </c>
      <c r="I4893">
        <v>535.91999999999996</v>
      </c>
      <c r="J4893">
        <v>5</v>
      </c>
      <c r="K4893">
        <v>12</v>
      </c>
      <c r="L4893">
        <v>2</v>
      </c>
      <c r="M4893" t="s">
        <v>46</v>
      </c>
      <c r="N4893" s="2">
        <v>13.741538461538461</v>
      </c>
      <c r="O4893">
        <v>402</v>
      </c>
    </row>
    <row r="4894" spans="1:15" x14ac:dyDescent="0.2">
      <c r="A4894">
        <v>1935851</v>
      </c>
      <c r="B4894" t="s">
        <v>6</v>
      </c>
      <c r="C4894" t="s">
        <v>12</v>
      </c>
      <c r="D4894" t="s">
        <v>38</v>
      </c>
      <c r="E4894" t="s">
        <v>7</v>
      </c>
      <c r="F4894" t="s">
        <v>0</v>
      </c>
      <c r="G4894">
        <v>10</v>
      </c>
      <c r="H4894">
        <v>3</v>
      </c>
      <c r="I4894">
        <v>164.36</v>
      </c>
      <c r="J4894">
        <v>3</v>
      </c>
      <c r="K4894">
        <v>6</v>
      </c>
      <c r="L4894">
        <v>1</v>
      </c>
      <c r="M4894" t="s">
        <v>45</v>
      </c>
      <c r="N4894" s="2">
        <v>16.436</v>
      </c>
      <c r="O4894">
        <v>73</v>
      </c>
    </row>
    <row r="4895" spans="1:15" x14ac:dyDescent="0.2">
      <c r="A4895">
        <v>1936251</v>
      </c>
      <c r="B4895" t="s">
        <v>3</v>
      </c>
      <c r="C4895" t="s">
        <v>5</v>
      </c>
      <c r="D4895" t="s">
        <v>38</v>
      </c>
      <c r="E4895" t="s">
        <v>4</v>
      </c>
      <c r="F4895" t="s">
        <v>0</v>
      </c>
      <c r="G4895">
        <v>105</v>
      </c>
      <c r="H4895">
        <v>10</v>
      </c>
      <c r="I4895">
        <v>1401.31</v>
      </c>
      <c r="J4895">
        <v>8</v>
      </c>
      <c r="K4895">
        <v>18</v>
      </c>
      <c r="L4895">
        <v>3</v>
      </c>
      <c r="M4895" t="s">
        <v>47</v>
      </c>
      <c r="N4895" s="2">
        <v>13.345809523809523</v>
      </c>
      <c r="O4895">
        <v>859</v>
      </c>
    </row>
    <row r="4896" spans="1:15" x14ac:dyDescent="0.2">
      <c r="A4896">
        <v>1937181</v>
      </c>
      <c r="B4896" t="s">
        <v>3</v>
      </c>
      <c r="C4896" t="s">
        <v>2</v>
      </c>
      <c r="D4896" t="s">
        <v>38</v>
      </c>
      <c r="E4896" t="s">
        <v>1</v>
      </c>
      <c r="F4896" t="s">
        <v>0</v>
      </c>
      <c r="G4896">
        <v>48</v>
      </c>
      <c r="H4896">
        <v>8</v>
      </c>
      <c r="I4896">
        <v>1247.4000000000001</v>
      </c>
      <c r="J4896">
        <v>7</v>
      </c>
      <c r="K4896">
        <v>15</v>
      </c>
      <c r="L4896">
        <v>3</v>
      </c>
      <c r="M4896" t="s">
        <v>47</v>
      </c>
      <c r="N4896" s="2">
        <v>25.987500000000001</v>
      </c>
      <c r="O4896">
        <v>672</v>
      </c>
    </row>
    <row r="4897" spans="1:15" x14ac:dyDescent="0.2">
      <c r="A4897">
        <v>1937221</v>
      </c>
      <c r="B4897" t="s">
        <v>6</v>
      </c>
      <c r="C4897" t="s">
        <v>2</v>
      </c>
      <c r="D4897" t="s">
        <v>38</v>
      </c>
      <c r="E4897" t="s">
        <v>7</v>
      </c>
      <c r="F4897" t="s">
        <v>0</v>
      </c>
      <c r="G4897">
        <v>14</v>
      </c>
      <c r="H4897">
        <v>3</v>
      </c>
      <c r="I4897">
        <v>883.51</v>
      </c>
      <c r="J4897">
        <v>6</v>
      </c>
      <c r="K4897">
        <v>9</v>
      </c>
      <c r="L4897">
        <v>2</v>
      </c>
      <c r="M4897" t="s">
        <v>46</v>
      </c>
      <c r="N4897" s="2">
        <v>63.107857142857142</v>
      </c>
      <c r="O4897">
        <v>534</v>
      </c>
    </row>
    <row r="4898" spans="1:15" x14ac:dyDescent="0.2">
      <c r="A4898">
        <v>1937371</v>
      </c>
      <c r="B4898" t="s">
        <v>3</v>
      </c>
      <c r="C4898" t="s">
        <v>11</v>
      </c>
      <c r="D4898" t="s">
        <v>38</v>
      </c>
      <c r="E4898" t="s">
        <v>7</v>
      </c>
      <c r="F4898" t="s">
        <v>0</v>
      </c>
      <c r="G4898">
        <v>42</v>
      </c>
      <c r="H4898">
        <v>7</v>
      </c>
      <c r="I4898">
        <v>1066.31</v>
      </c>
      <c r="J4898">
        <v>7</v>
      </c>
      <c r="K4898">
        <v>14</v>
      </c>
      <c r="L4898">
        <v>2</v>
      </c>
      <c r="M4898" t="s">
        <v>46</v>
      </c>
      <c r="N4898" s="2">
        <v>25.388333333333332</v>
      </c>
      <c r="O4898">
        <v>785</v>
      </c>
    </row>
    <row r="4899" spans="1:15" x14ac:dyDescent="0.2">
      <c r="A4899">
        <v>1937941</v>
      </c>
      <c r="B4899" t="s">
        <v>3</v>
      </c>
      <c r="C4899" t="s">
        <v>2</v>
      </c>
      <c r="D4899" t="s">
        <v>38</v>
      </c>
      <c r="E4899" t="s">
        <v>4</v>
      </c>
      <c r="F4899" t="s">
        <v>0</v>
      </c>
      <c r="G4899">
        <v>50</v>
      </c>
      <c r="H4899">
        <v>8</v>
      </c>
      <c r="I4899">
        <v>2725.57</v>
      </c>
      <c r="J4899">
        <v>10</v>
      </c>
      <c r="K4899">
        <v>18</v>
      </c>
      <c r="L4899">
        <v>3</v>
      </c>
      <c r="M4899" t="s">
        <v>47</v>
      </c>
      <c r="N4899" s="2">
        <v>54.511400000000002</v>
      </c>
      <c r="O4899">
        <v>1242</v>
      </c>
    </row>
    <row r="4900" spans="1:15" x14ac:dyDescent="0.2">
      <c r="A4900">
        <v>1938001</v>
      </c>
      <c r="B4900" t="s">
        <v>6</v>
      </c>
      <c r="C4900" t="s">
        <v>2</v>
      </c>
      <c r="D4900" t="s">
        <v>38</v>
      </c>
      <c r="E4900" t="s">
        <v>4</v>
      </c>
      <c r="F4900" t="s">
        <v>0</v>
      </c>
      <c r="G4900">
        <v>16</v>
      </c>
      <c r="H4900">
        <v>4</v>
      </c>
      <c r="I4900">
        <v>661.87</v>
      </c>
      <c r="J4900">
        <v>5</v>
      </c>
      <c r="K4900">
        <v>9</v>
      </c>
      <c r="L4900">
        <v>2</v>
      </c>
      <c r="M4900" t="s">
        <v>46</v>
      </c>
      <c r="N4900" s="2">
        <v>41.366875</v>
      </c>
      <c r="O4900">
        <v>477</v>
      </c>
    </row>
    <row r="4901" spans="1:15" x14ac:dyDescent="0.2">
      <c r="A4901">
        <v>1938341</v>
      </c>
      <c r="B4901" t="s">
        <v>3</v>
      </c>
      <c r="C4901" t="s">
        <v>2</v>
      </c>
      <c r="D4901" t="s">
        <v>38</v>
      </c>
      <c r="E4901" t="s">
        <v>4</v>
      </c>
      <c r="F4901" t="s">
        <v>0</v>
      </c>
      <c r="G4901">
        <v>98</v>
      </c>
      <c r="H4901">
        <v>9</v>
      </c>
      <c r="I4901">
        <v>2435.83</v>
      </c>
      <c r="J4901">
        <v>9</v>
      </c>
      <c r="K4901">
        <v>18</v>
      </c>
      <c r="L4901">
        <v>3</v>
      </c>
      <c r="M4901" t="s">
        <v>47</v>
      </c>
      <c r="N4901" s="2">
        <v>24.855408163265306</v>
      </c>
      <c r="O4901">
        <v>1244</v>
      </c>
    </row>
    <row r="4902" spans="1:15" x14ac:dyDescent="0.2">
      <c r="A4902">
        <v>1938491</v>
      </c>
      <c r="B4902" t="s">
        <v>6</v>
      </c>
      <c r="C4902" t="s">
        <v>2</v>
      </c>
      <c r="D4902" t="s">
        <v>38</v>
      </c>
      <c r="E4902" t="s">
        <v>1</v>
      </c>
      <c r="F4902" t="s">
        <v>8</v>
      </c>
      <c r="G4902">
        <v>18</v>
      </c>
      <c r="H4902">
        <v>4</v>
      </c>
      <c r="I4902">
        <v>596.16999999999996</v>
      </c>
      <c r="J4902">
        <v>5</v>
      </c>
      <c r="K4902">
        <v>9</v>
      </c>
      <c r="L4902">
        <v>2</v>
      </c>
      <c r="M4902" t="s">
        <v>46</v>
      </c>
      <c r="N4902" s="2">
        <v>33.120555555555555</v>
      </c>
      <c r="O4902">
        <v>454</v>
      </c>
    </row>
    <row r="4903" spans="1:15" x14ac:dyDescent="0.2">
      <c r="A4903">
        <v>1938531</v>
      </c>
      <c r="B4903" t="s">
        <v>3</v>
      </c>
      <c r="C4903" t="s">
        <v>9</v>
      </c>
      <c r="D4903" t="s">
        <v>38</v>
      </c>
      <c r="E4903" t="s">
        <v>1</v>
      </c>
      <c r="F4903" t="s">
        <v>0</v>
      </c>
      <c r="G4903">
        <v>128</v>
      </c>
      <c r="H4903">
        <v>10</v>
      </c>
      <c r="I4903">
        <v>3844.74</v>
      </c>
      <c r="J4903">
        <v>10</v>
      </c>
      <c r="K4903">
        <v>20</v>
      </c>
      <c r="L4903">
        <v>3</v>
      </c>
      <c r="M4903" t="s">
        <v>47</v>
      </c>
      <c r="N4903" s="2">
        <v>30.037031249999998</v>
      </c>
      <c r="O4903">
        <v>1409</v>
      </c>
    </row>
    <row r="4904" spans="1:15" x14ac:dyDescent="0.2">
      <c r="A4904">
        <v>1938681</v>
      </c>
      <c r="B4904" t="s">
        <v>3</v>
      </c>
      <c r="C4904" t="s">
        <v>2</v>
      </c>
      <c r="D4904" t="s">
        <v>38</v>
      </c>
      <c r="E4904" t="s">
        <v>7</v>
      </c>
      <c r="F4904" t="s">
        <v>0</v>
      </c>
      <c r="G4904">
        <v>15</v>
      </c>
      <c r="H4904">
        <v>4</v>
      </c>
      <c r="I4904">
        <v>816.58</v>
      </c>
      <c r="J4904">
        <v>6</v>
      </c>
      <c r="K4904">
        <v>10</v>
      </c>
      <c r="L4904">
        <v>2</v>
      </c>
      <c r="M4904" t="s">
        <v>46</v>
      </c>
      <c r="N4904" s="2">
        <v>54.43866666666667</v>
      </c>
      <c r="O4904">
        <v>459</v>
      </c>
    </row>
    <row r="4905" spans="1:15" x14ac:dyDescent="0.2">
      <c r="A4905">
        <v>1938721</v>
      </c>
      <c r="B4905" t="s">
        <v>3</v>
      </c>
      <c r="C4905" t="s">
        <v>2</v>
      </c>
      <c r="D4905" t="s">
        <v>38</v>
      </c>
      <c r="E4905" t="s">
        <v>1</v>
      </c>
      <c r="F4905" t="s">
        <v>0</v>
      </c>
      <c r="G4905">
        <v>15</v>
      </c>
      <c r="H4905">
        <v>4</v>
      </c>
      <c r="I4905">
        <v>893.61</v>
      </c>
      <c r="J4905">
        <v>6</v>
      </c>
      <c r="K4905">
        <v>10</v>
      </c>
      <c r="L4905">
        <v>2</v>
      </c>
      <c r="M4905" t="s">
        <v>46</v>
      </c>
      <c r="N4905" s="2">
        <v>59.573999999999998</v>
      </c>
      <c r="O4905">
        <v>392</v>
      </c>
    </row>
    <row r="4906" spans="1:15" x14ac:dyDescent="0.2">
      <c r="A4906">
        <v>1938911</v>
      </c>
      <c r="B4906" t="s">
        <v>10</v>
      </c>
      <c r="C4906" t="s">
        <v>2</v>
      </c>
      <c r="D4906" t="s">
        <v>38</v>
      </c>
      <c r="E4906" t="s">
        <v>1</v>
      </c>
      <c r="F4906" t="s">
        <v>0</v>
      </c>
      <c r="G4906">
        <v>10</v>
      </c>
      <c r="H4906">
        <v>3</v>
      </c>
      <c r="I4906">
        <v>103.3</v>
      </c>
      <c r="J4906">
        <v>2</v>
      </c>
      <c r="K4906">
        <v>5</v>
      </c>
      <c r="L4906">
        <v>1</v>
      </c>
      <c r="M4906" t="s">
        <v>45</v>
      </c>
      <c r="N4906" s="2">
        <v>10.33</v>
      </c>
      <c r="O4906">
        <v>69</v>
      </c>
    </row>
    <row r="4907" spans="1:15" x14ac:dyDescent="0.2">
      <c r="A4907">
        <v>1939841</v>
      </c>
      <c r="B4907" t="s">
        <v>3</v>
      </c>
      <c r="C4907" t="s">
        <v>2</v>
      </c>
      <c r="D4907" t="s">
        <v>38</v>
      </c>
      <c r="E4907" t="s">
        <v>4</v>
      </c>
      <c r="F4907" t="s">
        <v>0</v>
      </c>
      <c r="G4907">
        <v>112</v>
      </c>
      <c r="H4907">
        <v>10</v>
      </c>
      <c r="I4907">
        <v>3730.62</v>
      </c>
      <c r="J4907">
        <v>10</v>
      </c>
      <c r="K4907">
        <v>20</v>
      </c>
      <c r="L4907">
        <v>3</v>
      </c>
      <c r="M4907" t="s">
        <v>47</v>
      </c>
      <c r="N4907" s="2">
        <v>33.309107142857144</v>
      </c>
      <c r="O4907">
        <v>1976</v>
      </c>
    </row>
    <row r="4908" spans="1:15" x14ac:dyDescent="0.2">
      <c r="A4908">
        <v>1939991</v>
      </c>
      <c r="B4908" t="s">
        <v>6</v>
      </c>
      <c r="C4908" t="s">
        <v>5</v>
      </c>
      <c r="D4908" t="s">
        <v>39</v>
      </c>
      <c r="E4908" t="s">
        <v>1</v>
      </c>
      <c r="F4908" t="s">
        <v>0</v>
      </c>
      <c r="G4908">
        <v>15</v>
      </c>
      <c r="H4908">
        <v>4</v>
      </c>
      <c r="I4908">
        <v>560.18999999999994</v>
      </c>
      <c r="J4908">
        <v>5</v>
      </c>
      <c r="K4908">
        <v>9</v>
      </c>
      <c r="L4908">
        <v>2</v>
      </c>
      <c r="M4908" t="s">
        <v>46</v>
      </c>
      <c r="N4908" s="2">
        <v>37.345999999999997</v>
      </c>
      <c r="O4908">
        <v>523</v>
      </c>
    </row>
    <row r="4909" spans="1:15" x14ac:dyDescent="0.2">
      <c r="A4909">
        <v>1940441</v>
      </c>
      <c r="B4909" t="s">
        <v>3</v>
      </c>
      <c r="C4909" t="s">
        <v>5</v>
      </c>
      <c r="D4909" t="s">
        <v>38</v>
      </c>
      <c r="E4909" t="s">
        <v>4</v>
      </c>
      <c r="F4909" t="s">
        <v>8</v>
      </c>
      <c r="G4909">
        <v>100</v>
      </c>
      <c r="H4909">
        <v>10</v>
      </c>
      <c r="I4909">
        <v>2622.55</v>
      </c>
      <c r="J4909">
        <v>9</v>
      </c>
      <c r="K4909">
        <v>19</v>
      </c>
      <c r="L4909">
        <v>3</v>
      </c>
      <c r="M4909" t="s">
        <v>47</v>
      </c>
      <c r="N4909" s="2">
        <v>26.2255</v>
      </c>
      <c r="O4909">
        <v>995</v>
      </c>
    </row>
    <row r="4910" spans="1:15" x14ac:dyDescent="0.2">
      <c r="A4910">
        <v>1940591</v>
      </c>
      <c r="B4910" t="s">
        <v>6</v>
      </c>
      <c r="C4910" t="s">
        <v>5</v>
      </c>
      <c r="D4910" t="s">
        <v>38</v>
      </c>
      <c r="E4910" t="s">
        <v>4</v>
      </c>
      <c r="F4910" t="s">
        <v>8</v>
      </c>
      <c r="G4910">
        <v>47</v>
      </c>
      <c r="H4910">
        <v>8</v>
      </c>
      <c r="I4910">
        <v>941.65</v>
      </c>
      <c r="J4910">
        <v>6</v>
      </c>
      <c r="K4910">
        <v>14</v>
      </c>
      <c r="L4910">
        <v>2</v>
      </c>
      <c r="M4910" t="s">
        <v>46</v>
      </c>
      <c r="N4910" s="2">
        <v>20.035106382978721</v>
      </c>
      <c r="O4910">
        <v>291</v>
      </c>
    </row>
    <row r="4911" spans="1:15" x14ac:dyDescent="0.2">
      <c r="A4911">
        <v>1940821</v>
      </c>
      <c r="B4911" t="s">
        <v>13</v>
      </c>
      <c r="C4911" t="s">
        <v>5</v>
      </c>
      <c r="D4911" t="s">
        <v>38</v>
      </c>
      <c r="E4911" t="s">
        <v>4</v>
      </c>
      <c r="F4911" t="s">
        <v>0</v>
      </c>
      <c r="G4911">
        <v>5</v>
      </c>
      <c r="H4911">
        <v>2</v>
      </c>
      <c r="I4911">
        <v>62.88</v>
      </c>
      <c r="J4911">
        <v>2</v>
      </c>
      <c r="K4911">
        <v>4</v>
      </c>
      <c r="L4911">
        <v>1</v>
      </c>
      <c r="M4911" t="s">
        <v>45</v>
      </c>
      <c r="N4911" s="2">
        <v>12.576000000000001</v>
      </c>
      <c r="O4911">
        <v>35</v>
      </c>
    </row>
    <row r="4912" spans="1:15" x14ac:dyDescent="0.2">
      <c r="A4912">
        <v>1940971</v>
      </c>
      <c r="B4912" t="s">
        <v>3</v>
      </c>
      <c r="C4912" t="s">
        <v>5</v>
      </c>
      <c r="D4912" t="s">
        <v>38</v>
      </c>
      <c r="E4912" t="s">
        <v>1</v>
      </c>
      <c r="F4912" t="s">
        <v>0</v>
      </c>
      <c r="G4912">
        <v>92</v>
      </c>
      <c r="H4912">
        <v>9</v>
      </c>
      <c r="I4912">
        <v>581.04999999999995</v>
      </c>
      <c r="J4912">
        <v>5</v>
      </c>
      <c r="K4912">
        <v>14</v>
      </c>
      <c r="L4912">
        <v>2</v>
      </c>
      <c r="M4912" t="s">
        <v>46</v>
      </c>
      <c r="N4912" s="2">
        <v>6.3157608695652172</v>
      </c>
      <c r="O4912">
        <v>701</v>
      </c>
    </row>
    <row r="4913" spans="1:15" x14ac:dyDescent="0.2">
      <c r="A4913">
        <v>1941181</v>
      </c>
      <c r="B4913" t="s">
        <v>6</v>
      </c>
      <c r="C4913" t="s">
        <v>9</v>
      </c>
      <c r="D4913" t="s">
        <v>38</v>
      </c>
      <c r="E4913" t="s">
        <v>7</v>
      </c>
      <c r="F4913" t="s">
        <v>0</v>
      </c>
      <c r="G4913">
        <v>3</v>
      </c>
      <c r="H4913">
        <v>1</v>
      </c>
      <c r="I4913">
        <v>49.73</v>
      </c>
      <c r="J4913">
        <v>2</v>
      </c>
      <c r="K4913">
        <v>3</v>
      </c>
      <c r="L4913">
        <v>1</v>
      </c>
      <c r="M4913" t="s">
        <v>45</v>
      </c>
      <c r="N4913" s="2">
        <v>16.576666666666664</v>
      </c>
      <c r="O4913">
        <v>39</v>
      </c>
    </row>
    <row r="4914" spans="1:15" x14ac:dyDescent="0.2">
      <c r="A4914">
        <v>1941221</v>
      </c>
      <c r="B4914" t="s">
        <v>3</v>
      </c>
      <c r="C4914" t="s">
        <v>2</v>
      </c>
      <c r="D4914" t="s">
        <v>38</v>
      </c>
      <c r="E4914" t="s">
        <v>4</v>
      </c>
      <c r="F4914" t="s">
        <v>0</v>
      </c>
      <c r="G4914">
        <v>23</v>
      </c>
      <c r="H4914">
        <v>5</v>
      </c>
      <c r="I4914">
        <v>2372.04</v>
      </c>
      <c r="J4914">
        <v>9</v>
      </c>
      <c r="K4914">
        <v>14</v>
      </c>
      <c r="L4914">
        <v>2</v>
      </c>
      <c r="M4914" t="s">
        <v>46</v>
      </c>
      <c r="N4914" s="2">
        <v>103.13217391304347</v>
      </c>
      <c r="O4914">
        <v>1239</v>
      </c>
    </row>
    <row r="4915" spans="1:15" x14ac:dyDescent="0.2">
      <c r="A4915">
        <v>1941601</v>
      </c>
      <c r="B4915" t="s">
        <v>3</v>
      </c>
      <c r="C4915" t="s">
        <v>11</v>
      </c>
      <c r="D4915" t="s">
        <v>38</v>
      </c>
      <c r="E4915" t="s">
        <v>1</v>
      </c>
      <c r="F4915" t="s">
        <v>0</v>
      </c>
      <c r="G4915">
        <v>77</v>
      </c>
      <c r="H4915">
        <v>9</v>
      </c>
      <c r="I4915">
        <v>1589.83</v>
      </c>
      <c r="J4915">
        <v>8</v>
      </c>
      <c r="K4915">
        <v>17</v>
      </c>
      <c r="L4915">
        <v>3</v>
      </c>
      <c r="M4915" t="s">
        <v>47</v>
      </c>
      <c r="N4915" s="2">
        <v>20.647142857142857</v>
      </c>
      <c r="O4915">
        <v>813</v>
      </c>
    </row>
    <row r="4916" spans="1:15" x14ac:dyDescent="0.2">
      <c r="A4916">
        <v>1942341</v>
      </c>
      <c r="B4916" t="s">
        <v>3</v>
      </c>
      <c r="C4916" t="s">
        <v>5</v>
      </c>
      <c r="D4916" t="s">
        <v>38</v>
      </c>
      <c r="E4916" t="s">
        <v>4</v>
      </c>
      <c r="F4916" t="s">
        <v>0</v>
      </c>
      <c r="G4916">
        <v>34</v>
      </c>
      <c r="H4916">
        <v>6</v>
      </c>
      <c r="I4916">
        <v>444.83</v>
      </c>
      <c r="J4916">
        <v>5</v>
      </c>
      <c r="K4916">
        <v>11</v>
      </c>
      <c r="L4916">
        <v>2</v>
      </c>
      <c r="M4916" t="s">
        <v>46</v>
      </c>
      <c r="N4916" s="2">
        <v>13.083235294117646</v>
      </c>
      <c r="O4916">
        <v>408</v>
      </c>
    </row>
    <row r="4917" spans="1:15" x14ac:dyDescent="0.2">
      <c r="A4917">
        <v>1942491</v>
      </c>
      <c r="B4917" t="s">
        <v>3</v>
      </c>
      <c r="C4917" t="s">
        <v>2</v>
      </c>
      <c r="D4917" t="s">
        <v>38</v>
      </c>
      <c r="E4917" t="s">
        <v>7</v>
      </c>
      <c r="F4917" t="s">
        <v>0</v>
      </c>
      <c r="G4917">
        <v>67</v>
      </c>
      <c r="H4917">
        <v>9</v>
      </c>
      <c r="I4917">
        <v>2518.8000000000002</v>
      </c>
      <c r="J4917">
        <v>9</v>
      </c>
      <c r="K4917">
        <v>18</v>
      </c>
      <c r="L4917">
        <v>3</v>
      </c>
      <c r="M4917" t="s">
        <v>47</v>
      </c>
      <c r="N4917" s="2">
        <v>37.594029850746274</v>
      </c>
      <c r="O4917">
        <v>1295</v>
      </c>
    </row>
    <row r="4918" spans="1:15" x14ac:dyDescent="0.2">
      <c r="A4918">
        <v>1942531</v>
      </c>
      <c r="B4918" t="s">
        <v>3</v>
      </c>
      <c r="C4918" t="s">
        <v>5</v>
      </c>
      <c r="D4918" t="s">
        <v>39</v>
      </c>
      <c r="E4918" t="s">
        <v>4</v>
      </c>
      <c r="F4918" t="s">
        <v>0</v>
      </c>
      <c r="G4918">
        <v>10</v>
      </c>
      <c r="H4918">
        <v>3</v>
      </c>
      <c r="I4918">
        <v>275.12</v>
      </c>
      <c r="J4918">
        <v>4</v>
      </c>
      <c r="K4918">
        <v>7</v>
      </c>
      <c r="L4918">
        <v>1</v>
      </c>
      <c r="M4918" t="s">
        <v>45</v>
      </c>
      <c r="N4918" s="2">
        <v>27.512</v>
      </c>
      <c r="O4918">
        <v>186</v>
      </c>
    </row>
    <row r="4919" spans="1:15" x14ac:dyDescent="0.2">
      <c r="A4919">
        <v>1942721</v>
      </c>
      <c r="B4919" t="s">
        <v>3</v>
      </c>
      <c r="C4919" t="s">
        <v>2</v>
      </c>
      <c r="D4919" t="s">
        <v>38</v>
      </c>
      <c r="E4919" t="s">
        <v>4</v>
      </c>
      <c r="F4919" t="s">
        <v>0</v>
      </c>
      <c r="G4919">
        <v>54</v>
      </c>
      <c r="H4919">
        <v>8</v>
      </c>
      <c r="I4919">
        <v>1674.1</v>
      </c>
      <c r="J4919">
        <v>8</v>
      </c>
      <c r="K4919">
        <v>16</v>
      </c>
      <c r="L4919">
        <v>3</v>
      </c>
      <c r="M4919" t="s">
        <v>47</v>
      </c>
      <c r="N4919" s="2">
        <v>31.00185185185185</v>
      </c>
      <c r="O4919">
        <v>1093</v>
      </c>
    </row>
    <row r="4920" spans="1:15" x14ac:dyDescent="0.2">
      <c r="A4920">
        <v>1942911</v>
      </c>
      <c r="B4920" t="s">
        <v>3</v>
      </c>
      <c r="C4920" t="s">
        <v>2</v>
      </c>
      <c r="D4920" t="s">
        <v>38</v>
      </c>
      <c r="E4920" t="s">
        <v>1</v>
      </c>
      <c r="F4920" t="s">
        <v>0</v>
      </c>
      <c r="G4920">
        <v>156</v>
      </c>
      <c r="H4920">
        <v>10</v>
      </c>
      <c r="I4920">
        <v>3014.24</v>
      </c>
      <c r="J4920">
        <v>10</v>
      </c>
      <c r="K4920">
        <v>20</v>
      </c>
      <c r="L4920">
        <v>3</v>
      </c>
      <c r="M4920" t="s">
        <v>47</v>
      </c>
      <c r="N4920" s="2">
        <v>19.32205128205128</v>
      </c>
      <c r="O4920">
        <v>2139</v>
      </c>
    </row>
    <row r="4921" spans="1:15" x14ac:dyDescent="0.2">
      <c r="A4921">
        <v>1943311</v>
      </c>
      <c r="B4921" t="s">
        <v>10</v>
      </c>
      <c r="C4921" t="s">
        <v>5</v>
      </c>
      <c r="D4921" t="s">
        <v>38</v>
      </c>
      <c r="E4921" t="s">
        <v>4</v>
      </c>
      <c r="F4921" t="s">
        <v>0</v>
      </c>
      <c r="G4921">
        <v>6</v>
      </c>
      <c r="H4921">
        <v>2</v>
      </c>
      <c r="I4921">
        <v>122.03</v>
      </c>
      <c r="J4921">
        <v>3</v>
      </c>
      <c r="K4921">
        <v>5</v>
      </c>
      <c r="L4921">
        <v>1</v>
      </c>
      <c r="M4921" t="s">
        <v>45</v>
      </c>
      <c r="N4921" s="2">
        <v>20.338333333333335</v>
      </c>
      <c r="O4921">
        <v>44</v>
      </c>
    </row>
    <row r="4922" spans="1:15" x14ac:dyDescent="0.2">
      <c r="A4922">
        <v>1943461</v>
      </c>
      <c r="B4922" t="s">
        <v>3</v>
      </c>
      <c r="C4922" t="s">
        <v>12</v>
      </c>
      <c r="D4922" t="s">
        <v>38</v>
      </c>
      <c r="E4922" t="s">
        <v>4</v>
      </c>
      <c r="F4922" t="s">
        <v>0</v>
      </c>
      <c r="G4922">
        <v>14</v>
      </c>
      <c r="H4922">
        <v>3</v>
      </c>
      <c r="I4922">
        <v>263.27999999999997</v>
      </c>
      <c r="J4922">
        <v>4</v>
      </c>
      <c r="K4922">
        <v>7</v>
      </c>
      <c r="L4922">
        <v>1</v>
      </c>
      <c r="M4922" t="s">
        <v>45</v>
      </c>
      <c r="N4922" s="2">
        <v>18.805714285714284</v>
      </c>
      <c r="O4922">
        <v>161</v>
      </c>
    </row>
    <row r="4923" spans="1:15" x14ac:dyDescent="0.2">
      <c r="A4923">
        <v>1943651</v>
      </c>
      <c r="B4923" t="s">
        <v>3</v>
      </c>
      <c r="C4923" t="s">
        <v>5</v>
      </c>
      <c r="D4923" t="s">
        <v>38</v>
      </c>
      <c r="E4923" t="s">
        <v>1</v>
      </c>
      <c r="F4923" t="s">
        <v>0</v>
      </c>
      <c r="G4923">
        <v>9</v>
      </c>
      <c r="H4923">
        <v>3</v>
      </c>
      <c r="I4923">
        <v>365.53</v>
      </c>
      <c r="J4923">
        <v>4</v>
      </c>
      <c r="K4923">
        <v>7</v>
      </c>
      <c r="L4923">
        <v>1</v>
      </c>
      <c r="M4923" t="s">
        <v>45</v>
      </c>
      <c r="N4923" s="2">
        <v>40.614444444444445</v>
      </c>
      <c r="O4923">
        <v>209</v>
      </c>
    </row>
    <row r="4924" spans="1:15" x14ac:dyDescent="0.2">
      <c r="A4924">
        <v>1944051</v>
      </c>
      <c r="B4924" t="s">
        <v>10</v>
      </c>
      <c r="C4924" t="s">
        <v>5</v>
      </c>
      <c r="D4924" t="s">
        <v>38</v>
      </c>
      <c r="E4924" t="s">
        <v>1</v>
      </c>
      <c r="F4924" t="s">
        <v>0</v>
      </c>
      <c r="G4924">
        <v>6</v>
      </c>
      <c r="H4924">
        <v>2</v>
      </c>
      <c r="I4924">
        <v>239.79</v>
      </c>
      <c r="J4924">
        <v>3</v>
      </c>
      <c r="K4924">
        <v>5</v>
      </c>
      <c r="L4924">
        <v>1</v>
      </c>
      <c r="M4924" t="s">
        <v>45</v>
      </c>
      <c r="N4924" s="2">
        <v>39.964999999999996</v>
      </c>
      <c r="O4924">
        <v>136</v>
      </c>
    </row>
    <row r="4925" spans="1:15" x14ac:dyDescent="0.2">
      <c r="A4925">
        <v>1944621</v>
      </c>
      <c r="B4925" t="s">
        <v>10</v>
      </c>
      <c r="C4925" t="s">
        <v>2</v>
      </c>
      <c r="D4925" t="s">
        <v>38</v>
      </c>
      <c r="E4925" t="s">
        <v>4</v>
      </c>
      <c r="F4925" t="s">
        <v>14</v>
      </c>
      <c r="G4925">
        <v>10</v>
      </c>
      <c r="H4925">
        <v>3</v>
      </c>
      <c r="I4925">
        <v>355.53</v>
      </c>
      <c r="J4925">
        <v>4</v>
      </c>
      <c r="K4925">
        <v>7</v>
      </c>
      <c r="L4925">
        <v>1</v>
      </c>
      <c r="M4925" t="s">
        <v>45</v>
      </c>
      <c r="N4925" s="2">
        <v>35.552999999999997</v>
      </c>
      <c r="O4925">
        <v>139</v>
      </c>
    </row>
    <row r="4926" spans="1:15" x14ac:dyDescent="0.2">
      <c r="A4926">
        <v>1944771</v>
      </c>
      <c r="B4926" t="s">
        <v>3</v>
      </c>
      <c r="C4926" t="s">
        <v>5</v>
      </c>
      <c r="D4926" t="s">
        <v>38</v>
      </c>
      <c r="E4926" t="s">
        <v>7</v>
      </c>
      <c r="F4926" t="s">
        <v>0</v>
      </c>
      <c r="G4926">
        <v>69</v>
      </c>
      <c r="H4926">
        <v>9</v>
      </c>
      <c r="I4926">
        <v>2434.98</v>
      </c>
      <c r="J4926">
        <v>9</v>
      </c>
      <c r="K4926">
        <v>18</v>
      </c>
      <c r="L4926">
        <v>3</v>
      </c>
      <c r="M4926" t="s">
        <v>47</v>
      </c>
      <c r="N4926" s="2">
        <v>35.289565217391306</v>
      </c>
      <c r="O4926">
        <v>1167</v>
      </c>
    </row>
    <row r="4927" spans="1:15" x14ac:dyDescent="0.2">
      <c r="A4927">
        <v>1945171</v>
      </c>
      <c r="B4927" t="s">
        <v>3</v>
      </c>
      <c r="C4927" t="s">
        <v>12</v>
      </c>
      <c r="D4927" t="s">
        <v>38</v>
      </c>
      <c r="E4927" t="s">
        <v>4</v>
      </c>
      <c r="F4927" t="s">
        <v>0</v>
      </c>
      <c r="G4927">
        <v>74</v>
      </c>
      <c r="H4927">
        <v>9</v>
      </c>
      <c r="I4927">
        <v>581.74</v>
      </c>
      <c r="J4927">
        <v>5</v>
      </c>
      <c r="K4927">
        <v>14</v>
      </c>
      <c r="L4927">
        <v>2</v>
      </c>
      <c r="M4927" t="s">
        <v>46</v>
      </c>
      <c r="N4927" s="2">
        <v>7.8613513513513515</v>
      </c>
      <c r="O4927">
        <v>590</v>
      </c>
    </row>
    <row r="4928" spans="1:15" x14ac:dyDescent="0.2">
      <c r="A4928">
        <v>1945211</v>
      </c>
      <c r="B4928" t="s">
        <v>6</v>
      </c>
      <c r="C4928" t="s">
        <v>12</v>
      </c>
      <c r="D4928" t="s">
        <v>38</v>
      </c>
      <c r="E4928" t="s">
        <v>7</v>
      </c>
      <c r="F4928" t="s">
        <v>0</v>
      </c>
      <c r="G4928">
        <v>3</v>
      </c>
      <c r="H4928">
        <v>1</v>
      </c>
      <c r="I4928">
        <v>16.25</v>
      </c>
      <c r="J4928">
        <v>1</v>
      </c>
      <c r="K4928">
        <v>2</v>
      </c>
      <c r="L4928">
        <v>1</v>
      </c>
      <c r="M4928" t="s">
        <v>45</v>
      </c>
      <c r="N4928" s="2">
        <v>5.416666666666667</v>
      </c>
      <c r="O4928">
        <v>13</v>
      </c>
    </row>
    <row r="4929" spans="1:15" x14ac:dyDescent="0.2">
      <c r="A4929">
        <v>1946141</v>
      </c>
      <c r="B4929" t="s">
        <v>13</v>
      </c>
      <c r="C4929" t="s">
        <v>2</v>
      </c>
      <c r="D4929" t="s">
        <v>38</v>
      </c>
      <c r="E4929" t="s">
        <v>4</v>
      </c>
      <c r="F4929" t="s">
        <v>0</v>
      </c>
      <c r="G4929">
        <v>4</v>
      </c>
      <c r="H4929">
        <v>2</v>
      </c>
      <c r="I4929">
        <v>201.27</v>
      </c>
      <c r="J4929">
        <v>3</v>
      </c>
      <c r="K4929">
        <v>5</v>
      </c>
      <c r="L4929">
        <v>1</v>
      </c>
      <c r="M4929" t="s">
        <v>45</v>
      </c>
      <c r="N4929" s="2">
        <v>50.317500000000003</v>
      </c>
      <c r="O4929">
        <v>136</v>
      </c>
    </row>
    <row r="4930" spans="1:15" x14ac:dyDescent="0.2">
      <c r="A4930">
        <v>1946521</v>
      </c>
      <c r="B4930" t="s">
        <v>6</v>
      </c>
      <c r="C4930" t="s">
        <v>5</v>
      </c>
      <c r="D4930" t="s">
        <v>38</v>
      </c>
      <c r="E4930" t="s">
        <v>4</v>
      </c>
      <c r="F4930" t="s">
        <v>0</v>
      </c>
      <c r="G4930">
        <v>11</v>
      </c>
      <c r="H4930">
        <v>3</v>
      </c>
      <c r="I4930">
        <v>88.93</v>
      </c>
      <c r="J4930">
        <v>2</v>
      </c>
      <c r="K4930">
        <v>5</v>
      </c>
      <c r="L4930">
        <v>1</v>
      </c>
      <c r="M4930" t="s">
        <v>45</v>
      </c>
      <c r="N4930" s="2">
        <v>8.0845454545454558</v>
      </c>
      <c r="O4930">
        <v>63</v>
      </c>
    </row>
    <row r="4931" spans="1:15" x14ac:dyDescent="0.2">
      <c r="A4931">
        <v>1946711</v>
      </c>
      <c r="B4931" t="s">
        <v>10</v>
      </c>
      <c r="C4931" t="s">
        <v>5</v>
      </c>
      <c r="D4931" t="s">
        <v>38</v>
      </c>
      <c r="E4931" t="s">
        <v>1</v>
      </c>
      <c r="F4931" t="s">
        <v>0</v>
      </c>
      <c r="G4931">
        <v>4</v>
      </c>
      <c r="H4931">
        <v>2</v>
      </c>
      <c r="I4931">
        <v>47.45</v>
      </c>
      <c r="J4931">
        <v>2</v>
      </c>
      <c r="K4931">
        <v>4</v>
      </c>
      <c r="L4931">
        <v>1</v>
      </c>
      <c r="M4931" t="s">
        <v>45</v>
      </c>
      <c r="N4931" s="2">
        <v>11.862500000000001</v>
      </c>
      <c r="O4931">
        <v>39</v>
      </c>
    </row>
    <row r="4932" spans="1:15" x14ac:dyDescent="0.2">
      <c r="A4932">
        <v>1947071</v>
      </c>
      <c r="B4932" t="s">
        <v>6</v>
      </c>
      <c r="C4932" t="s">
        <v>2</v>
      </c>
      <c r="D4932" t="s">
        <v>38</v>
      </c>
      <c r="E4932" t="s">
        <v>7</v>
      </c>
      <c r="F4932" t="s">
        <v>0</v>
      </c>
      <c r="G4932">
        <v>31</v>
      </c>
      <c r="H4932">
        <v>6</v>
      </c>
      <c r="I4932">
        <v>604.25</v>
      </c>
      <c r="J4932">
        <v>5</v>
      </c>
      <c r="K4932">
        <v>11</v>
      </c>
      <c r="L4932">
        <v>2</v>
      </c>
      <c r="M4932" t="s">
        <v>46</v>
      </c>
      <c r="N4932" s="2">
        <v>19.491935483870968</v>
      </c>
      <c r="O4932">
        <v>473</v>
      </c>
    </row>
    <row r="4933" spans="1:15" x14ac:dyDescent="0.2">
      <c r="A4933">
        <v>1947111</v>
      </c>
      <c r="B4933" t="s">
        <v>3</v>
      </c>
      <c r="C4933" t="s">
        <v>2</v>
      </c>
      <c r="D4933" t="s">
        <v>38</v>
      </c>
      <c r="E4933" t="s">
        <v>1</v>
      </c>
      <c r="F4933" t="s">
        <v>0</v>
      </c>
      <c r="G4933">
        <v>30</v>
      </c>
      <c r="H4933">
        <v>6</v>
      </c>
      <c r="I4933">
        <v>1592.06</v>
      </c>
      <c r="J4933">
        <v>8</v>
      </c>
      <c r="K4933">
        <v>14</v>
      </c>
      <c r="L4933">
        <v>2</v>
      </c>
      <c r="M4933" t="s">
        <v>46</v>
      </c>
      <c r="N4933" s="2">
        <v>53.068666666666665</v>
      </c>
      <c r="O4933">
        <v>1194</v>
      </c>
    </row>
    <row r="4934" spans="1:15" x14ac:dyDescent="0.2">
      <c r="A4934">
        <v>1947261</v>
      </c>
      <c r="B4934" t="s">
        <v>6</v>
      </c>
      <c r="C4934" t="s">
        <v>2</v>
      </c>
      <c r="D4934" t="s">
        <v>38</v>
      </c>
      <c r="E4934" t="s">
        <v>1</v>
      </c>
      <c r="F4934" t="s">
        <v>0</v>
      </c>
      <c r="G4934">
        <v>15</v>
      </c>
      <c r="H4934">
        <v>4</v>
      </c>
      <c r="I4934">
        <v>115.88</v>
      </c>
      <c r="J4934">
        <v>3</v>
      </c>
      <c r="K4934">
        <v>7</v>
      </c>
      <c r="L4934">
        <v>1</v>
      </c>
      <c r="M4934" t="s">
        <v>45</v>
      </c>
      <c r="N4934" s="2">
        <v>7.7253333333333334</v>
      </c>
      <c r="O4934">
        <v>78</v>
      </c>
    </row>
    <row r="4935" spans="1:15" x14ac:dyDescent="0.2">
      <c r="A4935">
        <v>1947301</v>
      </c>
      <c r="B4935" t="s">
        <v>3</v>
      </c>
      <c r="C4935" t="s">
        <v>5</v>
      </c>
      <c r="D4935" t="s">
        <v>38</v>
      </c>
      <c r="E4935" t="s">
        <v>4</v>
      </c>
      <c r="F4935" t="s">
        <v>0</v>
      </c>
      <c r="G4935">
        <v>9</v>
      </c>
      <c r="H4935">
        <v>3</v>
      </c>
      <c r="I4935">
        <v>593.55999999999995</v>
      </c>
      <c r="J4935">
        <v>5</v>
      </c>
      <c r="K4935">
        <v>8</v>
      </c>
      <c r="L4935">
        <v>2</v>
      </c>
      <c r="M4935" t="s">
        <v>46</v>
      </c>
      <c r="N4935" s="2">
        <v>65.951111111111103</v>
      </c>
      <c r="O4935">
        <v>348</v>
      </c>
    </row>
    <row r="4936" spans="1:15" x14ac:dyDescent="0.2">
      <c r="A4936">
        <v>1947451</v>
      </c>
      <c r="B4936" t="s">
        <v>6</v>
      </c>
      <c r="C4936" t="s">
        <v>2</v>
      </c>
      <c r="D4936" t="s">
        <v>38</v>
      </c>
      <c r="E4936" t="s">
        <v>1</v>
      </c>
      <c r="F4936" t="s">
        <v>0</v>
      </c>
      <c r="G4936">
        <v>18</v>
      </c>
      <c r="H4936">
        <v>4</v>
      </c>
      <c r="I4936">
        <v>114.79</v>
      </c>
      <c r="J4936">
        <v>3</v>
      </c>
      <c r="K4936">
        <v>7</v>
      </c>
      <c r="L4936">
        <v>1</v>
      </c>
      <c r="M4936" t="s">
        <v>45</v>
      </c>
      <c r="N4936" s="2">
        <v>6.3772222222222226</v>
      </c>
      <c r="O4936">
        <v>79</v>
      </c>
    </row>
    <row r="4937" spans="1:15" x14ac:dyDescent="0.2">
      <c r="A4937">
        <v>1948041</v>
      </c>
      <c r="B4937" t="s">
        <v>6</v>
      </c>
      <c r="C4937" t="s">
        <v>5</v>
      </c>
      <c r="D4937" t="s">
        <v>38</v>
      </c>
      <c r="E4937" t="s">
        <v>7</v>
      </c>
      <c r="F4937" t="s">
        <v>0</v>
      </c>
      <c r="G4937">
        <v>7</v>
      </c>
      <c r="H4937">
        <v>2</v>
      </c>
      <c r="I4937">
        <v>105.07</v>
      </c>
      <c r="J4937">
        <v>2</v>
      </c>
      <c r="K4937">
        <v>4</v>
      </c>
      <c r="L4937">
        <v>1</v>
      </c>
      <c r="M4937" t="s">
        <v>45</v>
      </c>
      <c r="N4937" s="2">
        <v>15.01</v>
      </c>
      <c r="O4937">
        <v>37</v>
      </c>
    </row>
    <row r="4938" spans="1:15" x14ac:dyDescent="0.2">
      <c r="A4938">
        <v>1948381</v>
      </c>
      <c r="B4938" t="s">
        <v>3</v>
      </c>
      <c r="C4938" t="s">
        <v>11</v>
      </c>
      <c r="D4938" t="s">
        <v>39</v>
      </c>
      <c r="E4938" t="s">
        <v>4</v>
      </c>
      <c r="F4938" t="s">
        <v>0</v>
      </c>
      <c r="G4938">
        <v>76</v>
      </c>
      <c r="H4938">
        <v>9</v>
      </c>
      <c r="I4938">
        <v>1268.21</v>
      </c>
      <c r="J4938">
        <v>7</v>
      </c>
      <c r="K4938">
        <v>16</v>
      </c>
      <c r="L4938">
        <v>3</v>
      </c>
      <c r="M4938" t="s">
        <v>47</v>
      </c>
      <c r="N4938" s="2">
        <v>16.686973684210528</v>
      </c>
      <c r="O4938">
        <v>935</v>
      </c>
    </row>
    <row r="4939" spans="1:15" x14ac:dyDescent="0.2">
      <c r="A4939">
        <v>1948761</v>
      </c>
      <c r="B4939" t="s">
        <v>6</v>
      </c>
      <c r="C4939" t="s">
        <v>11</v>
      </c>
      <c r="D4939" t="s">
        <v>38</v>
      </c>
      <c r="E4939" t="s">
        <v>1</v>
      </c>
      <c r="F4939" t="s">
        <v>0</v>
      </c>
      <c r="G4939">
        <v>25</v>
      </c>
      <c r="H4939">
        <v>5</v>
      </c>
      <c r="I4939">
        <v>481.59</v>
      </c>
      <c r="J4939">
        <v>5</v>
      </c>
      <c r="K4939">
        <v>10</v>
      </c>
      <c r="L4939">
        <v>2</v>
      </c>
      <c r="M4939" t="s">
        <v>46</v>
      </c>
      <c r="N4939" s="2">
        <v>19.2636</v>
      </c>
      <c r="O4939">
        <v>208</v>
      </c>
    </row>
    <row r="4940" spans="1:15" x14ac:dyDescent="0.2">
      <c r="A4940">
        <v>1948801</v>
      </c>
      <c r="B4940" t="s">
        <v>3</v>
      </c>
      <c r="C4940" t="s">
        <v>5</v>
      </c>
      <c r="D4940" t="s">
        <v>38</v>
      </c>
      <c r="E4940" t="s">
        <v>4</v>
      </c>
      <c r="F4940" t="s">
        <v>0</v>
      </c>
      <c r="G4940">
        <v>70</v>
      </c>
      <c r="H4940">
        <v>9</v>
      </c>
      <c r="I4940">
        <v>2197.5</v>
      </c>
      <c r="J4940">
        <v>9</v>
      </c>
      <c r="K4940">
        <v>18</v>
      </c>
      <c r="L4940">
        <v>3</v>
      </c>
      <c r="M4940" t="s">
        <v>47</v>
      </c>
      <c r="N4940" s="2">
        <v>31.392857142857142</v>
      </c>
      <c r="O4940">
        <v>1477</v>
      </c>
    </row>
    <row r="4941" spans="1:15" x14ac:dyDescent="0.2">
      <c r="A4941">
        <v>1949011</v>
      </c>
      <c r="B4941" t="s">
        <v>6</v>
      </c>
      <c r="C4941" t="s">
        <v>5</v>
      </c>
      <c r="D4941" t="s">
        <v>38</v>
      </c>
      <c r="E4941" t="s">
        <v>4</v>
      </c>
      <c r="F4941" t="s">
        <v>0</v>
      </c>
      <c r="G4941">
        <v>13</v>
      </c>
      <c r="H4941">
        <v>3</v>
      </c>
      <c r="I4941">
        <v>315.49</v>
      </c>
      <c r="J4941">
        <v>4</v>
      </c>
      <c r="K4941">
        <v>7</v>
      </c>
      <c r="L4941">
        <v>1</v>
      </c>
      <c r="M4941" t="s">
        <v>45</v>
      </c>
      <c r="N4941" s="2">
        <v>24.268461538461541</v>
      </c>
      <c r="O4941">
        <v>168</v>
      </c>
    </row>
    <row r="4942" spans="1:15" x14ac:dyDescent="0.2">
      <c r="A4942">
        <v>1949351</v>
      </c>
      <c r="B4942" t="s">
        <v>3</v>
      </c>
      <c r="C4942" t="s">
        <v>2</v>
      </c>
      <c r="D4942" t="s">
        <v>38</v>
      </c>
      <c r="E4942" t="s">
        <v>7</v>
      </c>
      <c r="F4942" t="s">
        <v>0</v>
      </c>
      <c r="G4942">
        <v>56</v>
      </c>
      <c r="H4942">
        <v>8</v>
      </c>
      <c r="I4942">
        <v>1858.2</v>
      </c>
      <c r="J4942">
        <v>8</v>
      </c>
      <c r="K4942">
        <v>16</v>
      </c>
      <c r="L4942">
        <v>3</v>
      </c>
      <c r="M4942" t="s">
        <v>47</v>
      </c>
      <c r="N4942" s="2">
        <v>33.182142857142857</v>
      </c>
      <c r="O4942">
        <v>1208</v>
      </c>
    </row>
    <row r="4943" spans="1:15" x14ac:dyDescent="0.2">
      <c r="A4943">
        <v>1949541</v>
      </c>
      <c r="B4943" t="s">
        <v>3</v>
      </c>
      <c r="C4943" t="s">
        <v>2</v>
      </c>
      <c r="D4943" t="s">
        <v>38</v>
      </c>
      <c r="E4943" t="s">
        <v>7</v>
      </c>
      <c r="F4943" t="s">
        <v>8</v>
      </c>
      <c r="G4943">
        <v>105</v>
      </c>
      <c r="H4943">
        <v>10</v>
      </c>
      <c r="I4943">
        <v>2116.66</v>
      </c>
      <c r="J4943">
        <v>9</v>
      </c>
      <c r="K4943">
        <v>19</v>
      </c>
      <c r="L4943">
        <v>3</v>
      </c>
      <c r="M4943" t="s">
        <v>47</v>
      </c>
      <c r="N4943" s="2">
        <v>20.158666666666665</v>
      </c>
      <c r="O4943">
        <v>1966</v>
      </c>
    </row>
    <row r="4944" spans="1:15" x14ac:dyDescent="0.2">
      <c r="A4944">
        <v>1949731</v>
      </c>
      <c r="B4944" t="s">
        <v>3</v>
      </c>
      <c r="C4944" t="s">
        <v>5</v>
      </c>
      <c r="D4944" t="s">
        <v>38</v>
      </c>
      <c r="E4944" t="s">
        <v>1</v>
      </c>
      <c r="F4944" t="s">
        <v>0</v>
      </c>
      <c r="G4944">
        <v>35</v>
      </c>
      <c r="H4944">
        <v>6</v>
      </c>
      <c r="I4944">
        <v>1764.08</v>
      </c>
      <c r="J4944">
        <v>8</v>
      </c>
      <c r="K4944">
        <v>14</v>
      </c>
      <c r="L4944">
        <v>2</v>
      </c>
      <c r="M4944" t="s">
        <v>46</v>
      </c>
      <c r="N4944" s="2">
        <v>50.402285714285711</v>
      </c>
      <c r="O4944">
        <v>1319</v>
      </c>
    </row>
    <row r="4945" spans="1:15" x14ac:dyDescent="0.2">
      <c r="A4945">
        <v>1950291</v>
      </c>
      <c r="B4945" t="s">
        <v>3</v>
      </c>
      <c r="C4945" t="s">
        <v>2</v>
      </c>
      <c r="D4945" t="s">
        <v>38</v>
      </c>
      <c r="E4945" t="s">
        <v>4</v>
      </c>
      <c r="F4945" t="s">
        <v>0</v>
      </c>
      <c r="G4945">
        <v>27</v>
      </c>
      <c r="H4945">
        <v>5</v>
      </c>
      <c r="I4945">
        <v>2423.4499999999998</v>
      </c>
      <c r="J4945">
        <v>9</v>
      </c>
      <c r="K4945">
        <v>14</v>
      </c>
      <c r="L4945">
        <v>2</v>
      </c>
      <c r="M4945" t="s">
        <v>46</v>
      </c>
      <c r="N4945" s="2">
        <v>89.757407407407399</v>
      </c>
      <c r="O4945">
        <v>1495</v>
      </c>
    </row>
    <row r="4946" spans="1:15" x14ac:dyDescent="0.2">
      <c r="A4946">
        <v>1950331</v>
      </c>
      <c r="B4946" t="s">
        <v>10</v>
      </c>
      <c r="C4946" t="s">
        <v>5</v>
      </c>
      <c r="D4946" t="s">
        <v>38</v>
      </c>
      <c r="E4946" t="s">
        <v>24</v>
      </c>
      <c r="F4946" t="s">
        <v>0</v>
      </c>
      <c r="G4946">
        <v>1</v>
      </c>
      <c r="H4946">
        <v>1</v>
      </c>
      <c r="I4946">
        <v>3</v>
      </c>
      <c r="J4946">
        <v>1</v>
      </c>
      <c r="K4946">
        <v>2</v>
      </c>
      <c r="L4946">
        <v>1</v>
      </c>
      <c r="M4946" t="s">
        <v>45</v>
      </c>
      <c r="N4946" s="2">
        <v>3</v>
      </c>
      <c r="O4946">
        <v>6</v>
      </c>
    </row>
    <row r="4947" spans="1:15" x14ac:dyDescent="0.2">
      <c r="A4947">
        <v>1950481</v>
      </c>
      <c r="B4947" t="s">
        <v>3</v>
      </c>
      <c r="C4947" t="s">
        <v>5</v>
      </c>
      <c r="D4947" t="s">
        <v>38</v>
      </c>
      <c r="E4947" t="s">
        <v>4</v>
      </c>
      <c r="F4947" t="s">
        <v>0</v>
      </c>
      <c r="G4947">
        <v>44</v>
      </c>
      <c r="H4947">
        <v>7</v>
      </c>
      <c r="I4947">
        <v>2149.71</v>
      </c>
      <c r="J4947">
        <v>9</v>
      </c>
      <c r="K4947">
        <v>16</v>
      </c>
      <c r="L4947">
        <v>3</v>
      </c>
      <c r="M4947" t="s">
        <v>47</v>
      </c>
      <c r="N4947" s="2">
        <v>48.857045454545457</v>
      </c>
      <c r="O4947">
        <v>1272</v>
      </c>
    </row>
    <row r="4948" spans="1:15" x14ac:dyDescent="0.2">
      <c r="A4948">
        <v>1950521</v>
      </c>
      <c r="B4948" t="s">
        <v>3</v>
      </c>
      <c r="C4948" t="s">
        <v>2</v>
      </c>
      <c r="D4948" t="s">
        <v>38</v>
      </c>
      <c r="E4948" t="s">
        <v>1</v>
      </c>
      <c r="F4948" t="s">
        <v>8</v>
      </c>
      <c r="G4948">
        <v>20</v>
      </c>
      <c r="H4948">
        <v>4</v>
      </c>
      <c r="I4948">
        <v>1177.8900000000001</v>
      </c>
      <c r="J4948">
        <v>7</v>
      </c>
      <c r="K4948">
        <v>11</v>
      </c>
      <c r="L4948">
        <v>2</v>
      </c>
      <c r="M4948" t="s">
        <v>46</v>
      </c>
      <c r="N4948" s="2">
        <v>58.894500000000008</v>
      </c>
      <c r="O4948">
        <v>1070</v>
      </c>
    </row>
    <row r="4949" spans="1:15" x14ac:dyDescent="0.2">
      <c r="A4949">
        <v>1950711</v>
      </c>
      <c r="B4949" t="s">
        <v>3</v>
      </c>
      <c r="C4949" t="s">
        <v>2</v>
      </c>
      <c r="D4949" t="s">
        <v>38</v>
      </c>
      <c r="E4949" t="s">
        <v>4</v>
      </c>
      <c r="F4949" t="s">
        <v>0</v>
      </c>
      <c r="G4949">
        <v>36</v>
      </c>
      <c r="H4949">
        <v>7</v>
      </c>
      <c r="I4949">
        <v>1286.03</v>
      </c>
      <c r="J4949">
        <v>7</v>
      </c>
      <c r="K4949">
        <v>14</v>
      </c>
      <c r="L4949">
        <v>2</v>
      </c>
      <c r="M4949" t="s">
        <v>46</v>
      </c>
      <c r="N4949" s="2">
        <v>35.723055555555554</v>
      </c>
      <c r="O4949">
        <v>1140</v>
      </c>
    </row>
    <row r="4950" spans="1:15" x14ac:dyDescent="0.2">
      <c r="A4950">
        <v>1950861</v>
      </c>
      <c r="B4950" t="s">
        <v>6</v>
      </c>
      <c r="C4950" t="s">
        <v>5</v>
      </c>
      <c r="D4950" t="s">
        <v>38</v>
      </c>
      <c r="E4950" t="s">
        <v>7</v>
      </c>
      <c r="F4950" t="s">
        <v>0</v>
      </c>
      <c r="G4950">
        <v>35</v>
      </c>
      <c r="H4950">
        <v>6</v>
      </c>
      <c r="I4950">
        <v>321.33999999999997</v>
      </c>
      <c r="J4950">
        <v>4</v>
      </c>
      <c r="K4950">
        <v>10</v>
      </c>
      <c r="L4950">
        <v>2</v>
      </c>
      <c r="M4950" t="s">
        <v>46</v>
      </c>
      <c r="N4950" s="2">
        <v>9.1811428571428557</v>
      </c>
      <c r="O4950">
        <v>292</v>
      </c>
    </row>
    <row r="4951" spans="1:15" x14ac:dyDescent="0.2">
      <c r="A4951">
        <v>1950901</v>
      </c>
      <c r="B4951" t="s">
        <v>3</v>
      </c>
      <c r="C4951" t="s">
        <v>5</v>
      </c>
      <c r="D4951" t="s">
        <v>38</v>
      </c>
      <c r="E4951" t="s">
        <v>1</v>
      </c>
      <c r="F4951" t="s">
        <v>0</v>
      </c>
      <c r="G4951">
        <v>86</v>
      </c>
      <c r="H4951">
        <v>9</v>
      </c>
      <c r="I4951">
        <v>2754.89</v>
      </c>
      <c r="J4951">
        <v>10</v>
      </c>
      <c r="K4951">
        <v>19</v>
      </c>
      <c r="L4951">
        <v>3</v>
      </c>
      <c r="M4951" t="s">
        <v>47</v>
      </c>
      <c r="N4951" s="2">
        <v>32.03360465116279</v>
      </c>
      <c r="O4951">
        <v>1743</v>
      </c>
    </row>
    <row r="4952" spans="1:15" x14ac:dyDescent="0.2">
      <c r="A4952">
        <v>1951261</v>
      </c>
      <c r="B4952" t="s">
        <v>13</v>
      </c>
      <c r="C4952" t="s">
        <v>5</v>
      </c>
      <c r="D4952" t="s">
        <v>38</v>
      </c>
      <c r="E4952" t="s">
        <v>7</v>
      </c>
      <c r="F4952" t="s">
        <v>0</v>
      </c>
      <c r="G4952">
        <v>2</v>
      </c>
      <c r="H4952">
        <v>1</v>
      </c>
      <c r="I4952">
        <v>14.06</v>
      </c>
      <c r="J4952">
        <v>1</v>
      </c>
      <c r="K4952">
        <v>2</v>
      </c>
      <c r="L4952">
        <v>1</v>
      </c>
      <c r="M4952" t="s">
        <v>45</v>
      </c>
      <c r="N4952" s="2">
        <v>7.03</v>
      </c>
      <c r="O4952">
        <v>10</v>
      </c>
    </row>
    <row r="4953" spans="1:15" x14ac:dyDescent="0.2">
      <c r="A4953">
        <v>1951641</v>
      </c>
      <c r="B4953" t="s">
        <v>3</v>
      </c>
      <c r="C4953" t="s">
        <v>2</v>
      </c>
      <c r="D4953" t="s">
        <v>38</v>
      </c>
      <c r="E4953" t="s">
        <v>7</v>
      </c>
      <c r="F4953" t="s">
        <v>0</v>
      </c>
      <c r="G4953">
        <v>51</v>
      </c>
      <c r="H4953">
        <v>8</v>
      </c>
      <c r="I4953">
        <v>1896</v>
      </c>
      <c r="J4953">
        <v>9</v>
      </c>
      <c r="K4953">
        <v>17</v>
      </c>
      <c r="L4953">
        <v>3</v>
      </c>
      <c r="M4953" t="s">
        <v>47</v>
      </c>
      <c r="N4953" s="2">
        <v>37.176470588235297</v>
      </c>
      <c r="O4953">
        <v>1115</v>
      </c>
    </row>
    <row r="4954" spans="1:15" x14ac:dyDescent="0.2">
      <c r="A4954">
        <v>1951831</v>
      </c>
      <c r="B4954" t="s">
        <v>6</v>
      </c>
      <c r="C4954" t="s">
        <v>2</v>
      </c>
      <c r="D4954" t="s">
        <v>38</v>
      </c>
      <c r="E4954" t="s">
        <v>7</v>
      </c>
      <c r="F4954" t="s">
        <v>0</v>
      </c>
      <c r="G4954">
        <v>32</v>
      </c>
      <c r="H4954">
        <v>6</v>
      </c>
      <c r="I4954">
        <v>919.86</v>
      </c>
      <c r="J4954">
        <v>6</v>
      </c>
      <c r="K4954">
        <v>12</v>
      </c>
      <c r="L4954">
        <v>2</v>
      </c>
      <c r="M4954" t="s">
        <v>46</v>
      </c>
      <c r="N4954" s="2">
        <v>28.745625</v>
      </c>
      <c r="O4954">
        <v>452</v>
      </c>
    </row>
    <row r="4955" spans="1:15" x14ac:dyDescent="0.2">
      <c r="A4955">
        <v>1951981</v>
      </c>
      <c r="B4955" t="s">
        <v>3</v>
      </c>
      <c r="C4955" t="s">
        <v>2</v>
      </c>
      <c r="D4955" t="s">
        <v>38</v>
      </c>
      <c r="E4955" t="s">
        <v>1</v>
      </c>
      <c r="F4955" t="s">
        <v>0</v>
      </c>
      <c r="G4955">
        <v>24</v>
      </c>
      <c r="H4955">
        <v>5</v>
      </c>
      <c r="I4955">
        <v>1535.1</v>
      </c>
      <c r="J4955">
        <v>8</v>
      </c>
      <c r="K4955">
        <v>13</v>
      </c>
      <c r="L4955">
        <v>2</v>
      </c>
      <c r="M4955" t="s">
        <v>46</v>
      </c>
      <c r="N4955" s="2">
        <v>63.962499999999999</v>
      </c>
      <c r="O4955">
        <v>796</v>
      </c>
    </row>
    <row r="4956" spans="1:15" x14ac:dyDescent="0.2">
      <c r="A4956">
        <v>1952231</v>
      </c>
      <c r="B4956" t="s">
        <v>3</v>
      </c>
      <c r="C4956" t="s">
        <v>2</v>
      </c>
      <c r="D4956" t="s">
        <v>38</v>
      </c>
      <c r="E4956" t="s">
        <v>1</v>
      </c>
      <c r="F4956" t="s">
        <v>0</v>
      </c>
      <c r="G4956">
        <v>27</v>
      </c>
      <c r="H4956">
        <v>5</v>
      </c>
      <c r="I4956">
        <v>469.68</v>
      </c>
      <c r="J4956">
        <v>5</v>
      </c>
      <c r="K4956">
        <v>10</v>
      </c>
      <c r="L4956">
        <v>2</v>
      </c>
      <c r="M4956" t="s">
        <v>46</v>
      </c>
      <c r="N4956" s="2">
        <v>17.395555555555557</v>
      </c>
      <c r="O4956">
        <v>293</v>
      </c>
    </row>
    <row r="4957" spans="1:15" x14ac:dyDescent="0.2">
      <c r="A4957">
        <v>1952571</v>
      </c>
      <c r="B4957" t="s">
        <v>3</v>
      </c>
      <c r="C4957" t="s">
        <v>2</v>
      </c>
      <c r="D4957" t="s">
        <v>38</v>
      </c>
      <c r="E4957" t="s">
        <v>1</v>
      </c>
      <c r="F4957" t="s">
        <v>0</v>
      </c>
      <c r="G4957">
        <v>59</v>
      </c>
      <c r="H4957">
        <v>8</v>
      </c>
      <c r="I4957">
        <v>2047.12</v>
      </c>
      <c r="J4957">
        <v>9</v>
      </c>
      <c r="K4957">
        <v>17</v>
      </c>
      <c r="L4957">
        <v>3</v>
      </c>
      <c r="M4957" t="s">
        <v>47</v>
      </c>
      <c r="N4957" s="2">
        <v>34.696949152542373</v>
      </c>
      <c r="O4957">
        <v>950</v>
      </c>
    </row>
    <row r="4958" spans="1:15" x14ac:dyDescent="0.2">
      <c r="A4958">
        <v>1952611</v>
      </c>
      <c r="B4958" t="s">
        <v>3</v>
      </c>
      <c r="C4958" t="s">
        <v>2</v>
      </c>
      <c r="D4958" t="s">
        <v>38</v>
      </c>
      <c r="E4958" t="s">
        <v>4</v>
      </c>
      <c r="F4958" t="s">
        <v>8</v>
      </c>
      <c r="G4958">
        <v>34</v>
      </c>
      <c r="H4958">
        <v>6</v>
      </c>
      <c r="I4958">
        <v>1103.83</v>
      </c>
      <c r="J4958">
        <v>7</v>
      </c>
      <c r="K4958">
        <v>13</v>
      </c>
      <c r="L4958">
        <v>2</v>
      </c>
      <c r="M4958" t="s">
        <v>46</v>
      </c>
      <c r="N4958" s="2">
        <v>32.465588235294113</v>
      </c>
      <c r="O4958">
        <v>496</v>
      </c>
    </row>
    <row r="4959" spans="1:15" x14ac:dyDescent="0.2">
      <c r="A4959">
        <v>1952801</v>
      </c>
      <c r="B4959" t="s">
        <v>3</v>
      </c>
      <c r="C4959" t="s">
        <v>5</v>
      </c>
      <c r="D4959" t="s">
        <v>38</v>
      </c>
      <c r="E4959" t="s">
        <v>1</v>
      </c>
      <c r="F4959" t="s">
        <v>0</v>
      </c>
      <c r="G4959">
        <v>24</v>
      </c>
      <c r="H4959">
        <v>5</v>
      </c>
      <c r="I4959">
        <v>1632.94</v>
      </c>
      <c r="J4959">
        <v>8</v>
      </c>
      <c r="K4959">
        <v>13</v>
      </c>
      <c r="L4959">
        <v>2</v>
      </c>
      <c r="M4959" t="s">
        <v>46</v>
      </c>
      <c r="N4959" s="2">
        <v>68.039166666666674</v>
      </c>
      <c r="O4959">
        <v>601</v>
      </c>
    </row>
    <row r="4960" spans="1:15" x14ac:dyDescent="0.2">
      <c r="A4960">
        <v>1953881</v>
      </c>
      <c r="B4960" t="s">
        <v>3</v>
      </c>
      <c r="C4960" t="s">
        <v>2</v>
      </c>
      <c r="D4960" t="s">
        <v>39</v>
      </c>
      <c r="E4960" t="s">
        <v>7</v>
      </c>
      <c r="F4960" t="s">
        <v>0</v>
      </c>
      <c r="G4960">
        <v>38</v>
      </c>
      <c r="H4960">
        <v>7</v>
      </c>
      <c r="I4960">
        <v>2701.3999999999996</v>
      </c>
      <c r="J4960">
        <v>10</v>
      </c>
      <c r="K4960">
        <v>17</v>
      </c>
      <c r="L4960">
        <v>3</v>
      </c>
      <c r="M4960" t="s">
        <v>47</v>
      </c>
      <c r="N4960" s="2">
        <v>71.089473684210517</v>
      </c>
      <c r="O4960">
        <v>1142</v>
      </c>
    </row>
    <row r="4961" spans="1:15" x14ac:dyDescent="0.2">
      <c r="A4961">
        <v>1954281</v>
      </c>
      <c r="B4961" t="s">
        <v>3</v>
      </c>
      <c r="C4961" t="s">
        <v>5</v>
      </c>
      <c r="D4961" t="s">
        <v>38</v>
      </c>
      <c r="E4961" t="s">
        <v>7</v>
      </c>
      <c r="F4961" t="s">
        <v>0</v>
      </c>
      <c r="G4961">
        <v>33</v>
      </c>
      <c r="H4961">
        <v>6</v>
      </c>
      <c r="I4961">
        <v>2319.4299999999998</v>
      </c>
      <c r="J4961">
        <v>9</v>
      </c>
      <c r="K4961">
        <v>15</v>
      </c>
      <c r="L4961">
        <v>3</v>
      </c>
      <c r="M4961" t="s">
        <v>47</v>
      </c>
      <c r="N4961" s="2">
        <v>70.285757575757572</v>
      </c>
      <c r="O4961">
        <v>1160</v>
      </c>
    </row>
    <row r="4962" spans="1:15" x14ac:dyDescent="0.2">
      <c r="A4962">
        <v>1954321</v>
      </c>
      <c r="B4962" t="s">
        <v>3</v>
      </c>
      <c r="C4962" t="s">
        <v>2</v>
      </c>
      <c r="D4962" t="s">
        <v>39</v>
      </c>
      <c r="E4962" t="s">
        <v>4</v>
      </c>
      <c r="F4962" t="s">
        <v>0</v>
      </c>
      <c r="G4962">
        <v>24</v>
      </c>
      <c r="H4962">
        <v>5</v>
      </c>
      <c r="I4962">
        <v>1179.25</v>
      </c>
      <c r="J4962">
        <v>7</v>
      </c>
      <c r="K4962">
        <v>12</v>
      </c>
      <c r="L4962">
        <v>2</v>
      </c>
      <c r="M4962" t="s">
        <v>46</v>
      </c>
      <c r="N4962" s="2">
        <v>49.135416666666664</v>
      </c>
      <c r="O4962">
        <v>674</v>
      </c>
    </row>
    <row r="4963" spans="1:15" x14ac:dyDescent="0.2">
      <c r="A4963">
        <v>1954471</v>
      </c>
      <c r="B4963" t="s">
        <v>10</v>
      </c>
      <c r="C4963" t="s">
        <v>12</v>
      </c>
      <c r="D4963" t="s">
        <v>38</v>
      </c>
      <c r="E4963" t="s">
        <v>7</v>
      </c>
      <c r="F4963" t="s">
        <v>0</v>
      </c>
      <c r="G4963">
        <v>2</v>
      </c>
      <c r="H4963">
        <v>1</v>
      </c>
      <c r="I4963">
        <v>65.48</v>
      </c>
      <c r="J4963">
        <v>2</v>
      </c>
      <c r="K4963">
        <v>3</v>
      </c>
      <c r="L4963">
        <v>1</v>
      </c>
      <c r="M4963" t="s">
        <v>45</v>
      </c>
      <c r="N4963" s="2">
        <v>32.74</v>
      </c>
      <c r="O4963">
        <v>20</v>
      </c>
    </row>
    <row r="4964" spans="1:15" x14ac:dyDescent="0.2">
      <c r="A4964">
        <v>1954511</v>
      </c>
      <c r="B4964" t="s">
        <v>10</v>
      </c>
      <c r="C4964" t="s">
        <v>2</v>
      </c>
      <c r="D4964" t="s">
        <v>38</v>
      </c>
      <c r="E4964" t="s">
        <v>24</v>
      </c>
      <c r="F4964" t="s">
        <v>0</v>
      </c>
      <c r="G4964">
        <v>1</v>
      </c>
      <c r="H4964">
        <v>1</v>
      </c>
      <c r="I4964">
        <v>14.2</v>
      </c>
      <c r="J4964">
        <v>1</v>
      </c>
      <c r="K4964">
        <v>2</v>
      </c>
      <c r="L4964">
        <v>1</v>
      </c>
      <c r="M4964" t="s">
        <v>45</v>
      </c>
      <c r="N4964" s="2">
        <v>14.2</v>
      </c>
      <c r="O4964">
        <v>4</v>
      </c>
    </row>
    <row r="4965" spans="1:15" x14ac:dyDescent="0.2">
      <c r="A4965">
        <v>1954661</v>
      </c>
      <c r="B4965" t="s">
        <v>10</v>
      </c>
      <c r="C4965" t="s">
        <v>5</v>
      </c>
      <c r="D4965" t="s">
        <v>38</v>
      </c>
      <c r="E4965" t="s">
        <v>1</v>
      </c>
      <c r="F4965" t="s">
        <v>8</v>
      </c>
      <c r="G4965">
        <v>1</v>
      </c>
      <c r="H4965">
        <v>1</v>
      </c>
      <c r="I4965">
        <v>98.53</v>
      </c>
      <c r="J4965">
        <v>2</v>
      </c>
      <c r="K4965">
        <v>3</v>
      </c>
      <c r="L4965">
        <v>1</v>
      </c>
      <c r="M4965" t="s">
        <v>45</v>
      </c>
      <c r="N4965" s="2">
        <v>98.53</v>
      </c>
      <c r="O4965">
        <v>52</v>
      </c>
    </row>
    <row r="4966" spans="1:15" x14ac:dyDescent="0.2">
      <c r="A4966">
        <v>1955251</v>
      </c>
      <c r="B4966" t="s">
        <v>3</v>
      </c>
      <c r="C4966" t="s">
        <v>5</v>
      </c>
      <c r="D4966" t="s">
        <v>38</v>
      </c>
      <c r="E4966" t="s">
        <v>4</v>
      </c>
      <c r="F4966" t="s">
        <v>0</v>
      </c>
      <c r="G4966">
        <v>89</v>
      </c>
      <c r="H4966">
        <v>9</v>
      </c>
      <c r="I4966">
        <v>3868.54</v>
      </c>
      <c r="J4966">
        <v>10</v>
      </c>
      <c r="K4966">
        <v>19</v>
      </c>
      <c r="L4966">
        <v>3</v>
      </c>
      <c r="M4966" t="s">
        <v>47</v>
      </c>
      <c r="N4966" s="2">
        <v>43.466741573033708</v>
      </c>
      <c r="O4966">
        <v>1164</v>
      </c>
    </row>
    <row r="4967" spans="1:15" x14ac:dyDescent="0.2">
      <c r="A4967">
        <v>1955821</v>
      </c>
      <c r="B4967" t="s">
        <v>3</v>
      </c>
      <c r="C4967" t="s">
        <v>5</v>
      </c>
      <c r="D4967" t="s">
        <v>38</v>
      </c>
      <c r="E4967" t="s">
        <v>1</v>
      </c>
      <c r="F4967" t="s">
        <v>8</v>
      </c>
      <c r="G4967">
        <v>59</v>
      </c>
      <c r="H4967">
        <v>8</v>
      </c>
      <c r="I4967">
        <v>1342.51</v>
      </c>
      <c r="J4967">
        <v>8</v>
      </c>
      <c r="K4967">
        <v>16</v>
      </c>
      <c r="L4967">
        <v>3</v>
      </c>
      <c r="M4967" t="s">
        <v>47</v>
      </c>
      <c r="N4967" s="2">
        <v>22.754406779661018</v>
      </c>
      <c r="O4967">
        <v>670</v>
      </c>
    </row>
    <row r="4968" spans="1:15" x14ac:dyDescent="0.2">
      <c r="A4968">
        <v>1956031</v>
      </c>
      <c r="B4968" t="s">
        <v>3</v>
      </c>
      <c r="C4968" t="s">
        <v>2</v>
      </c>
      <c r="D4968" t="s">
        <v>38</v>
      </c>
      <c r="E4968" t="s">
        <v>4</v>
      </c>
      <c r="F4968" t="s">
        <v>8</v>
      </c>
      <c r="G4968">
        <v>68</v>
      </c>
      <c r="H4968">
        <v>9</v>
      </c>
      <c r="I4968">
        <v>4577.5200000000004</v>
      </c>
      <c r="J4968">
        <v>10</v>
      </c>
      <c r="K4968">
        <v>19</v>
      </c>
      <c r="L4968">
        <v>3</v>
      </c>
      <c r="M4968" t="s">
        <v>47</v>
      </c>
      <c r="N4968" s="2">
        <v>67.316470588235305</v>
      </c>
      <c r="O4968">
        <v>1896</v>
      </c>
    </row>
    <row r="4969" spans="1:15" x14ac:dyDescent="0.2">
      <c r="A4969">
        <v>1956181</v>
      </c>
      <c r="B4969" t="s">
        <v>6</v>
      </c>
      <c r="C4969" t="s">
        <v>11</v>
      </c>
      <c r="D4969" t="s">
        <v>38</v>
      </c>
      <c r="E4969" t="s">
        <v>1</v>
      </c>
      <c r="F4969" t="s">
        <v>0</v>
      </c>
      <c r="G4969">
        <v>24</v>
      </c>
      <c r="H4969">
        <v>5</v>
      </c>
      <c r="I4969">
        <v>75.17</v>
      </c>
      <c r="J4969">
        <v>2</v>
      </c>
      <c r="K4969">
        <v>7</v>
      </c>
      <c r="L4969">
        <v>1</v>
      </c>
      <c r="M4969" t="s">
        <v>45</v>
      </c>
      <c r="N4969" s="2">
        <v>3.1320833333333336</v>
      </c>
      <c r="O4969">
        <v>109</v>
      </c>
    </row>
    <row r="4970" spans="1:15" x14ac:dyDescent="0.2">
      <c r="A4970">
        <v>1956601</v>
      </c>
      <c r="B4970" t="s">
        <v>10</v>
      </c>
      <c r="C4970" t="s">
        <v>5</v>
      </c>
      <c r="D4970" t="s">
        <v>38</v>
      </c>
      <c r="E4970" t="s">
        <v>1</v>
      </c>
      <c r="F4970" t="s">
        <v>0</v>
      </c>
      <c r="G4970">
        <v>7</v>
      </c>
      <c r="H4970">
        <v>2</v>
      </c>
      <c r="I4970">
        <v>271.74</v>
      </c>
      <c r="J4970">
        <v>4</v>
      </c>
      <c r="K4970">
        <v>6</v>
      </c>
      <c r="L4970">
        <v>1</v>
      </c>
      <c r="M4970" t="s">
        <v>45</v>
      </c>
      <c r="N4970" s="2">
        <v>38.82</v>
      </c>
      <c r="O4970">
        <v>72</v>
      </c>
    </row>
    <row r="4971" spans="1:15" x14ac:dyDescent="0.2">
      <c r="A4971">
        <v>1956941</v>
      </c>
      <c r="B4971" t="s">
        <v>3</v>
      </c>
      <c r="C4971" t="s">
        <v>2</v>
      </c>
      <c r="D4971" t="s">
        <v>38</v>
      </c>
      <c r="E4971" t="s">
        <v>1</v>
      </c>
      <c r="F4971" t="s">
        <v>0</v>
      </c>
      <c r="G4971">
        <v>54</v>
      </c>
      <c r="H4971">
        <v>8</v>
      </c>
      <c r="I4971">
        <v>1388.62</v>
      </c>
      <c r="J4971">
        <v>8</v>
      </c>
      <c r="K4971">
        <v>16</v>
      </c>
      <c r="L4971">
        <v>3</v>
      </c>
      <c r="M4971" t="s">
        <v>47</v>
      </c>
      <c r="N4971" s="2">
        <v>25.715185185185184</v>
      </c>
      <c r="O4971">
        <v>896</v>
      </c>
    </row>
    <row r="4972" spans="1:15" x14ac:dyDescent="0.2">
      <c r="A4972">
        <v>1957001</v>
      </c>
      <c r="B4972" t="s">
        <v>6</v>
      </c>
      <c r="C4972" t="s">
        <v>2</v>
      </c>
      <c r="D4972" t="s">
        <v>38</v>
      </c>
      <c r="E4972" t="s">
        <v>1</v>
      </c>
      <c r="F4972" t="s">
        <v>0</v>
      </c>
      <c r="G4972">
        <v>9</v>
      </c>
      <c r="H4972">
        <v>3</v>
      </c>
      <c r="I4972">
        <v>282.32</v>
      </c>
      <c r="J4972">
        <v>4</v>
      </c>
      <c r="K4972">
        <v>7</v>
      </c>
      <c r="L4972">
        <v>1</v>
      </c>
      <c r="M4972" t="s">
        <v>45</v>
      </c>
      <c r="N4972" s="2">
        <v>31.36888888888889</v>
      </c>
      <c r="O4972">
        <v>148</v>
      </c>
    </row>
    <row r="4973" spans="1:15" x14ac:dyDescent="0.2">
      <c r="A4973">
        <v>1957341</v>
      </c>
      <c r="B4973" t="s">
        <v>6</v>
      </c>
      <c r="C4973" t="s">
        <v>12</v>
      </c>
      <c r="D4973" t="s">
        <v>38</v>
      </c>
      <c r="E4973" t="s">
        <v>4</v>
      </c>
      <c r="F4973" t="s">
        <v>0</v>
      </c>
      <c r="G4973">
        <v>11</v>
      </c>
      <c r="H4973">
        <v>3</v>
      </c>
      <c r="I4973">
        <v>358.19</v>
      </c>
      <c r="J4973">
        <v>4</v>
      </c>
      <c r="K4973">
        <v>7</v>
      </c>
      <c r="L4973">
        <v>1</v>
      </c>
      <c r="M4973" t="s">
        <v>45</v>
      </c>
      <c r="N4973" s="2">
        <v>32.562727272727273</v>
      </c>
      <c r="O4973">
        <v>114</v>
      </c>
    </row>
    <row r="4974" spans="1:15" x14ac:dyDescent="0.2">
      <c r="A4974">
        <v>1957531</v>
      </c>
      <c r="B4974" t="s">
        <v>3</v>
      </c>
      <c r="C4974" t="s">
        <v>12</v>
      </c>
      <c r="D4974" t="s">
        <v>38</v>
      </c>
      <c r="E4974" t="s">
        <v>7</v>
      </c>
      <c r="F4974" t="s">
        <v>0</v>
      </c>
      <c r="G4974">
        <v>100</v>
      </c>
      <c r="H4974">
        <v>10</v>
      </c>
      <c r="I4974">
        <v>2614.1799999999998</v>
      </c>
      <c r="J4974">
        <v>9</v>
      </c>
      <c r="K4974">
        <v>19</v>
      </c>
      <c r="L4974">
        <v>3</v>
      </c>
      <c r="M4974" t="s">
        <v>47</v>
      </c>
      <c r="N4974" s="2">
        <v>26.1418</v>
      </c>
      <c r="O4974">
        <v>1342</v>
      </c>
    </row>
    <row r="4975" spans="1:15" x14ac:dyDescent="0.2">
      <c r="A4975">
        <v>1957721</v>
      </c>
      <c r="B4975" t="s">
        <v>6</v>
      </c>
      <c r="C4975" t="s">
        <v>2</v>
      </c>
      <c r="D4975" t="s">
        <v>38</v>
      </c>
      <c r="E4975" t="s">
        <v>7</v>
      </c>
      <c r="F4975" t="s">
        <v>8</v>
      </c>
      <c r="G4975">
        <v>30</v>
      </c>
      <c r="H4975">
        <v>6</v>
      </c>
      <c r="I4975">
        <v>706.02</v>
      </c>
      <c r="J4975">
        <v>6</v>
      </c>
      <c r="K4975">
        <v>12</v>
      </c>
      <c r="L4975">
        <v>2</v>
      </c>
      <c r="M4975" t="s">
        <v>46</v>
      </c>
      <c r="N4975" s="2">
        <v>23.533999999999999</v>
      </c>
      <c r="O4975">
        <v>464</v>
      </c>
    </row>
    <row r="4976" spans="1:15" x14ac:dyDescent="0.2">
      <c r="A4976">
        <v>1957871</v>
      </c>
      <c r="B4976" t="s">
        <v>3</v>
      </c>
      <c r="C4976" t="s">
        <v>2</v>
      </c>
      <c r="D4976" t="s">
        <v>38</v>
      </c>
      <c r="E4976" t="s">
        <v>1</v>
      </c>
      <c r="F4976" t="s">
        <v>0</v>
      </c>
      <c r="G4976">
        <v>19</v>
      </c>
      <c r="H4976">
        <v>4</v>
      </c>
      <c r="I4976">
        <v>1617.81</v>
      </c>
      <c r="J4976">
        <v>8</v>
      </c>
      <c r="K4976">
        <v>12</v>
      </c>
      <c r="L4976">
        <v>2</v>
      </c>
      <c r="M4976" t="s">
        <v>46</v>
      </c>
      <c r="N4976" s="2">
        <v>85.147894736842105</v>
      </c>
      <c r="O4976">
        <v>1250</v>
      </c>
    </row>
    <row r="4977" spans="1:15" x14ac:dyDescent="0.2">
      <c r="A4977">
        <v>1958121</v>
      </c>
      <c r="B4977" t="s">
        <v>3</v>
      </c>
      <c r="C4977" t="s">
        <v>2</v>
      </c>
      <c r="D4977" t="s">
        <v>38</v>
      </c>
      <c r="E4977" t="s">
        <v>1</v>
      </c>
      <c r="F4977" t="s">
        <v>0</v>
      </c>
      <c r="G4977">
        <v>33</v>
      </c>
      <c r="H4977">
        <v>6</v>
      </c>
      <c r="I4977">
        <v>1833.39</v>
      </c>
      <c r="J4977">
        <v>8</v>
      </c>
      <c r="K4977">
        <v>14</v>
      </c>
      <c r="L4977">
        <v>2</v>
      </c>
      <c r="M4977" t="s">
        <v>46</v>
      </c>
      <c r="N4977" s="2">
        <v>55.557272727272732</v>
      </c>
      <c r="O4977">
        <v>1082</v>
      </c>
    </row>
    <row r="4978" spans="1:15" x14ac:dyDescent="0.2">
      <c r="A4978">
        <v>1958271</v>
      </c>
      <c r="B4978" t="s">
        <v>6</v>
      </c>
      <c r="C4978" t="s">
        <v>2</v>
      </c>
      <c r="D4978" t="s">
        <v>38</v>
      </c>
      <c r="E4978" t="s">
        <v>1</v>
      </c>
      <c r="F4978" t="s">
        <v>8</v>
      </c>
      <c r="G4978">
        <v>31</v>
      </c>
      <c r="H4978">
        <v>6</v>
      </c>
      <c r="I4978">
        <v>659.34</v>
      </c>
      <c r="J4978">
        <v>5</v>
      </c>
      <c r="K4978">
        <v>11</v>
      </c>
      <c r="L4978">
        <v>2</v>
      </c>
      <c r="M4978" t="s">
        <v>46</v>
      </c>
      <c r="N4978" s="2">
        <v>21.269032258064517</v>
      </c>
      <c r="O4978">
        <v>376</v>
      </c>
    </row>
    <row r="4979" spans="1:15" x14ac:dyDescent="0.2">
      <c r="A4979">
        <v>1958311</v>
      </c>
      <c r="B4979" t="s">
        <v>6</v>
      </c>
      <c r="C4979" t="s">
        <v>9</v>
      </c>
      <c r="D4979" t="s">
        <v>38</v>
      </c>
      <c r="E4979" t="s">
        <v>4</v>
      </c>
      <c r="F4979" t="s">
        <v>0</v>
      </c>
      <c r="G4979">
        <v>89</v>
      </c>
      <c r="H4979">
        <v>9</v>
      </c>
      <c r="I4979">
        <v>2255.27</v>
      </c>
      <c r="J4979">
        <v>9</v>
      </c>
      <c r="K4979">
        <v>18</v>
      </c>
      <c r="L4979">
        <v>3</v>
      </c>
      <c r="M4979" t="s">
        <v>47</v>
      </c>
      <c r="N4979" s="2">
        <v>25.340112359550563</v>
      </c>
      <c r="O4979">
        <v>471</v>
      </c>
    </row>
    <row r="4980" spans="1:15" x14ac:dyDescent="0.2">
      <c r="A4980">
        <v>1958461</v>
      </c>
      <c r="B4980" t="s">
        <v>10</v>
      </c>
      <c r="C4980" t="s">
        <v>2</v>
      </c>
      <c r="D4980" t="s">
        <v>38</v>
      </c>
      <c r="E4980" t="s">
        <v>4</v>
      </c>
      <c r="F4980" t="s">
        <v>0</v>
      </c>
      <c r="G4980">
        <v>1</v>
      </c>
      <c r="H4980">
        <v>1</v>
      </c>
      <c r="I4980">
        <v>11.2</v>
      </c>
      <c r="J4980">
        <v>1</v>
      </c>
      <c r="K4980">
        <v>2</v>
      </c>
      <c r="L4980">
        <v>1</v>
      </c>
      <c r="M4980" t="s">
        <v>45</v>
      </c>
      <c r="N4980" s="2">
        <v>11.2</v>
      </c>
      <c r="O4980">
        <v>4</v>
      </c>
    </row>
    <row r="4981" spans="1:15" x14ac:dyDescent="0.2">
      <c r="A4981">
        <v>1958991</v>
      </c>
      <c r="B4981" t="s">
        <v>3</v>
      </c>
      <c r="C4981" t="s">
        <v>2</v>
      </c>
      <c r="D4981" t="s">
        <v>38</v>
      </c>
      <c r="E4981" t="s">
        <v>7</v>
      </c>
      <c r="F4981" t="s">
        <v>0</v>
      </c>
      <c r="G4981">
        <v>38</v>
      </c>
      <c r="H4981">
        <v>7</v>
      </c>
      <c r="I4981">
        <v>2093.02</v>
      </c>
      <c r="J4981">
        <v>9</v>
      </c>
      <c r="K4981">
        <v>16</v>
      </c>
      <c r="L4981">
        <v>3</v>
      </c>
      <c r="M4981" t="s">
        <v>47</v>
      </c>
      <c r="N4981" s="2">
        <v>55.079473684210527</v>
      </c>
      <c r="O4981">
        <v>1351</v>
      </c>
    </row>
    <row r="4982" spans="1:15" x14ac:dyDescent="0.2">
      <c r="A4982">
        <v>1959391</v>
      </c>
      <c r="B4982" t="s">
        <v>6</v>
      </c>
      <c r="C4982" t="s">
        <v>2</v>
      </c>
      <c r="D4982" t="s">
        <v>38</v>
      </c>
      <c r="E4982" t="s">
        <v>7</v>
      </c>
      <c r="F4982" t="s">
        <v>0</v>
      </c>
      <c r="G4982">
        <v>31</v>
      </c>
      <c r="H4982">
        <v>6</v>
      </c>
      <c r="I4982">
        <v>784.49</v>
      </c>
      <c r="J4982">
        <v>6</v>
      </c>
      <c r="K4982">
        <v>12</v>
      </c>
      <c r="L4982">
        <v>2</v>
      </c>
      <c r="M4982" t="s">
        <v>46</v>
      </c>
      <c r="N4982" s="2">
        <v>25.306129032258063</v>
      </c>
      <c r="O4982">
        <v>497</v>
      </c>
    </row>
    <row r="4983" spans="1:15" x14ac:dyDescent="0.2">
      <c r="A4983">
        <v>1959431</v>
      </c>
      <c r="B4983" t="s">
        <v>3</v>
      </c>
      <c r="C4983" t="s">
        <v>2</v>
      </c>
      <c r="D4983" t="s">
        <v>38</v>
      </c>
      <c r="E4983" t="s">
        <v>1</v>
      </c>
      <c r="F4983" t="s">
        <v>8</v>
      </c>
      <c r="G4983">
        <v>69</v>
      </c>
      <c r="H4983">
        <v>9</v>
      </c>
      <c r="I4983">
        <v>1471.52</v>
      </c>
      <c r="J4983">
        <v>8</v>
      </c>
      <c r="K4983">
        <v>17</v>
      </c>
      <c r="L4983">
        <v>3</v>
      </c>
      <c r="M4983" t="s">
        <v>47</v>
      </c>
      <c r="N4983" s="2">
        <v>21.326376811594201</v>
      </c>
      <c r="O4983">
        <v>649</v>
      </c>
    </row>
    <row r="4984" spans="1:15" x14ac:dyDescent="0.2">
      <c r="A4984">
        <v>1959771</v>
      </c>
      <c r="B4984" t="s">
        <v>10</v>
      </c>
      <c r="C4984" t="s">
        <v>2</v>
      </c>
      <c r="D4984" t="s">
        <v>38</v>
      </c>
      <c r="E4984" t="s">
        <v>1</v>
      </c>
      <c r="F4984" t="s">
        <v>0</v>
      </c>
      <c r="G4984">
        <v>18</v>
      </c>
      <c r="H4984">
        <v>4</v>
      </c>
      <c r="I4984">
        <v>161.87</v>
      </c>
      <c r="J4984">
        <v>3</v>
      </c>
      <c r="K4984">
        <v>7</v>
      </c>
      <c r="L4984">
        <v>1</v>
      </c>
      <c r="M4984" t="s">
        <v>45</v>
      </c>
      <c r="N4984" s="2">
        <v>8.9927777777777784</v>
      </c>
      <c r="O4984">
        <v>145</v>
      </c>
    </row>
    <row r="4985" spans="1:15" x14ac:dyDescent="0.2">
      <c r="A4985">
        <v>1959961</v>
      </c>
      <c r="B4985" t="s">
        <v>3</v>
      </c>
      <c r="C4985" t="s">
        <v>2</v>
      </c>
      <c r="D4985" t="s">
        <v>38</v>
      </c>
      <c r="E4985" t="s">
        <v>4</v>
      </c>
      <c r="F4985" t="s">
        <v>0</v>
      </c>
      <c r="G4985">
        <v>99</v>
      </c>
      <c r="H4985">
        <v>9</v>
      </c>
      <c r="I4985">
        <v>2286.0700000000002</v>
      </c>
      <c r="J4985">
        <v>9</v>
      </c>
      <c r="K4985">
        <v>18</v>
      </c>
      <c r="L4985">
        <v>3</v>
      </c>
      <c r="M4985" t="s">
        <v>47</v>
      </c>
      <c r="N4985" s="2">
        <v>23.091616161616162</v>
      </c>
      <c r="O4985">
        <v>1998</v>
      </c>
    </row>
    <row r="4986" spans="1:15" x14ac:dyDescent="0.2">
      <c r="A4986">
        <v>1960031</v>
      </c>
      <c r="B4986" t="s">
        <v>3</v>
      </c>
      <c r="C4986" t="s">
        <v>2</v>
      </c>
      <c r="D4986" t="s">
        <v>38</v>
      </c>
      <c r="E4986" t="s">
        <v>4</v>
      </c>
      <c r="F4986" t="s">
        <v>0</v>
      </c>
      <c r="G4986">
        <v>18</v>
      </c>
      <c r="H4986">
        <v>4</v>
      </c>
      <c r="I4986">
        <v>904.79</v>
      </c>
      <c r="J4986">
        <v>6</v>
      </c>
      <c r="K4986">
        <v>10</v>
      </c>
      <c r="L4986">
        <v>2</v>
      </c>
      <c r="M4986" t="s">
        <v>46</v>
      </c>
      <c r="N4986" s="2">
        <v>50.266111111111108</v>
      </c>
      <c r="O4986">
        <v>607</v>
      </c>
    </row>
    <row r="4987" spans="1:15" x14ac:dyDescent="0.2">
      <c r="A4987">
        <v>1960181</v>
      </c>
      <c r="B4987" t="s">
        <v>6</v>
      </c>
      <c r="C4987" t="s">
        <v>2</v>
      </c>
      <c r="D4987" t="s">
        <v>38</v>
      </c>
      <c r="E4987" t="s">
        <v>7</v>
      </c>
      <c r="F4987" t="s">
        <v>0</v>
      </c>
      <c r="G4987">
        <v>17</v>
      </c>
      <c r="H4987">
        <v>4</v>
      </c>
      <c r="I4987">
        <v>633.03</v>
      </c>
      <c r="J4987">
        <v>5</v>
      </c>
      <c r="K4987">
        <v>9</v>
      </c>
      <c r="L4987">
        <v>2</v>
      </c>
      <c r="M4987" t="s">
        <v>46</v>
      </c>
      <c r="N4987" s="2">
        <v>37.237058823529409</v>
      </c>
      <c r="O4987">
        <v>269</v>
      </c>
    </row>
    <row r="4988" spans="1:15" x14ac:dyDescent="0.2">
      <c r="A4988">
        <v>1960601</v>
      </c>
      <c r="B4988" t="s">
        <v>6</v>
      </c>
      <c r="C4988" t="s">
        <v>2</v>
      </c>
      <c r="D4988" t="s">
        <v>38</v>
      </c>
      <c r="E4988" t="s">
        <v>4</v>
      </c>
      <c r="F4988" t="s">
        <v>8</v>
      </c>
      <c r="G4988">
        <v>3</v>
      </c>
      <c r="H4988">
        <v>1</v>
      </c>
      <c r="I4988">
        <v>48.57</v>
      </c>
      <c r="J4988">
        <v>2</v>
      </c>
      <c r="K4988">
        <v>3</v>
      </c>
      <c r="L4988">
        <v>1</v>
      </c>
      <c r="M4988" t="s">
        <v>45</v>
      </c>
      <c r="N4988" s="2">
        <v>16.190000000000001</v>
      </c>
      <c r="O4988">
        <v>49</v>
      </c>
    </row>
    <row r="4989" spans="1:15" x14ac:dyDescent="0.2">
      <c r="A4989">
        <v>1960941</v>
      </c>
      <c r="B4989" t="s">
        <v>3</v>
      </c>
      <c r="C4989" t="s">
        <v>2</v>
      </c>
      <c r="D4989" t="s">
        <v>38</v>
      </c>
      <c r="E4989" t="s">
        <v>4</v>
      </c>
      <c r="F4989" t="s">
        <v>0</v>
      </c>
      <c r="G4989">
        <v>37</v>
      </c>
      <c r="H4989">
        <v>7</v>
      </c>
      <c r="I4989">
        <v>2482.12</v>
      </c>
      <c r="J4989">
        <v>9</v>
      </c>
      <c r="K4989">
        <v>16</v>
      </c>
      <c r="L4989">
        <v>3</v>
      </c>
      <c r="M4989" t="s">
        <v>47</v>
      </c>
      <c r="N4989" s="2">
        <v>67.084324324324328</v>
      </c>
      <c r="O4989">
        <v>1721</v>
      </c>
    </row>
    <row r="4990" spans="1:15" x14ac:dyDescent="0.2">
      <c r="A4990">
        <v>1961681</v>
      </c>
      <c r="B4990" t="s">
        <v>3</v>
      </c>
      <c r="C4990" t="s">
        <v>5</v>
      </c>
      <c r="D4990" t="s">
        <v>39</v>
      </c>
      <c r="E4990" t="s">
        <v>4</v>
      </c>
      <c r="F4990" t="s">
        <v>0</v>
      </c>
      <c r="G4990">
        <v>60</v>
      </c>
      <c r="H4990">
        <v>8</v>
      </c>
      <c r="I4990">
        <v>4068.3300000000004</v>
      </c>
      <c r="J4990">
        <v>10</v>
      </c>
      <c r="K4990">
        <v>18</v>
      </c>
      <c r="L4990">
        <v>3</v>
      </c>
      <c r="M4990" t="s">
        <v>47</v>
      </c>
      <c r="N4990" s="2">
        <v>67.805500000000009</v>
      </c>
      <c r="O4990">
        <v>1792</v>
      </c>
    </row>
    <row r="4991" spans="1:15" x14ac:dyDescent="0.2">
      <c r="A4991">
        <v>1961721</v>
      </c>
      <c r="B4991" t="s">
        <v>3</v>
      </c>
      <c r="C4991" t="s">
        <v>5</v>
      </c>
      <c r="D4991" t="s">
        <v>38</v>
      </c>
      <c r="E4991" t="s">
        <v>1</v>
      </c>
      <c r="F4991" t="s">
        <v>0</v>
      </c>
      <c r="G4991">
        <v>199</v>
      </c>
      <c r="H4991">
        <v>10</v>
      </c>
      <c r="I4991">
        <v>4552.82</v>
      </c>
      <c r="J4991">
        <v>10</v>
      </c>
      <c r="K4991">
        <v>20</v>
      </c>
      <c r="L4991">
        <v>3</v>
      </c>
      <c r="M4991" t="s">
        <v>47</v>
      </c>
      <c r="N4991" s="2">
        <v>22.878492462311556</v>
      </c>
      <c r="O4991">
        <v>2618</v>
      </c>
    </row>
    <row r="4992" spans="1:15" x14ac:dyDescent="0.2">
      <c r="A4992">
        <v>1961911</v>
      </c>
      <c r="B4992" t="s">
        <v>3</v>
      </c>
      <c r="C4992" t="s">
        <v>5</v>
      </c>
      <c r="D4992" t="s">
        <v>38</v>
      </c>
      <c r="E4992" t="s">
        <v>7</v>
      </c>
      <c r="F4992" t="s">
        <v>8</v>
      </c>
      <c r="G4992">
        <v>8</v>
      </c>
      <c r="H4992">
        <v>2</v>
      </c>
      <c r="I4992">
        <v>393.43</v>
      </c>
      <c r="J4992">
        <v>4</v>
      </c>
      <c r="K4992">
        <v>6</v>
      </c>
      <c r="L4992">
        <v>1</v>
      </c>
      <c r="M4992" t="s">
        <v>45</v>
      </c>
      <c r="N4992" s="2">
        <v>49.178750000000001</v>
      </c>
      <c r="O4992">
        <v>169</v>
      </c>
    </row>
    <row r="4993" spans="1:15" x14ac:dyDescent="0.2">
      <c r="A4993">
        <v>1962121</v>
      </c>
      <c r="B4993" t="s">
        <v>3</v>
      </c>
      <c r="C4993" t="s">
        <v>2</v>
      </c>
      <c r="D4993" t="s">
        <v>38</v>
      </c>
      <c r="E4993" t="s">
        <v>4</v>
      </c>
      <c r="F4993" t="s">
        <v>0</v>
      </c>
      <c r="G4993">
        <v>46</v>
      </c>
      <c r="H4993">
        <v>7</v>
      </c>
      <c r="I4993">
        <v>1275.6099999999999</v>
      </c>
      <c r="J4993">
        <v>7</v>
      </c>
      <c r="K4993">
        <v>14</v>
      </c>
      <c r="L4993">
        <v>2</v>
      </c>
      <c r="M4993" t="s">
        <v>46</v>
      </c>
      <c r="N4993" s="2">
        <v>27.73065217391304</v>
      </c>
      <c r="O4993">
        <v>623</v>
      </c>
    </row>
    <row r="4994" spans="1:15" x14ac:dyDescent="0.2">
      <c r="A4994">
        <v>1962271</v>
      </c>
      <c r="B4994" t="s">
        <v>3</v>
      </c>
      <c r="C4994" t="s">
        <v>5</v>
      </c>
      <c r="D4994" t="s">
        <v>38</v>
      </c>
      <c r="E4994" t="s">
        <v>7</v>
      </c>
      <c r="F4994" t="s">
        <v>0</v>
      </c>
      <c r="G4994">
        <v>30</v>
      </c>
      <c r="H4994">
        <v>6</v>
      </c>
      <c r="I4994">
        <v>2429.12</v>
      </c>
      <c r="J4994">
        <v>9</v>
      </c>
      <c r="K4994">
        <v>15</v>
      </c>
      <c r="L4994">
        <v>3</v>
      </c>
      <c r="M4994" t="s">
        <v>47</v>
      </c>
      <c r="N4994" s="2">
        <v>80.970666666666659</v>
      </c>
      <c r="O4994">
        <v>1378</v>
      </c>
    </row>
    <row r="4995" spans="1:15" x14ac:dyDescent="0.2">
      <c r="A4995">
        <v>1962311</v>
      </c>
      <c r="B4995" t="s">
        <v>3</v>
      </c>
      <c r="C4995" t="s">
        <v>2</v>
      </c>
      <c r="D4995" t="s">
        <v>38</v>
      </c>
      <c r="E4995" t="s">
        <v>4</v>
      </c>
      <c r="F4995" t="s">
        <v>0</v>
      </c>
      <c r="G4995">
        <v>38</v>
      </c>
      <c r="H4995">
        <v>7</v>
      </c>
      <c r="I4995">
        <v>2119.85</v>
      </c>
      <c r="J4995">
        <v>9</v>
      </c>
      <c r="K4995">
        <v>16</v>
      </c>
      <c r="L4995">
        <v>3</v>
      </c>
      <c r="M4995" t="s">
        <v>47</v>
      </c>
      <c r="N4995" s="2">
        <v>55.785526315789468</v>
      </c>
      <c r="O4995">
        <v>1307</v>
      </c>
    </row>
    <row r="4996" spans="1:15" x14ac:dyDescent="0.2">
      <c r="A4996">
        <v>1962461</v>
      </c>
      <c r="B4996" t="s">
        <v>3</v>
      </c>
      <c r="C4996" t="s">
        <v>5</v>
      </c>
      <c r="D4996" t="s">
        <v>39</v>
      </c>
      <c r="E4996" t="s">
        <v>7</v>
      </c>
      <c r="F4996" t="s">
        <v>0</v>
      </c>
      <c r="G4996">
        <v>32</v>
      </c>
      <c r="H4996">
        <v>6</v>
      </c>
      <c r="I4996">
        <v>1775.26</v>
      </c>
      <c r="J4996">
        <v>8</v>
      </c>
      <c r="K4996">
        <v>14</v>
      </c>
      <c r="L4996">
        <v>2</v>
      </c>
      <c r="M4996" t="s">
        <v>46</v>
      </c>
      <c r="N4996" s="2">
        <v>55.476875</v>
      </c>
      <c r="O4996">
        <v>845</v>
      </c>
    </row>
    <row r="4997" spans="1:15" x14ac:dyDescent="0.2">
      <c r="A4997">
        <v>1962501</v>
      </c>
      <c r="B4997" t="s">
        <v>3</v>
      </c>
      <c r="C4997" t="s">
        <v>5</v>
      </c>
      <c r="D4997" t="s">
        <v>38</v>
      </c>
      <c r="E4997" t="s">
        <v>4</v>
      </c>
      <c r="F4997" t="s">
        <v>0</v>
      </c>
      <c r="G4997">
        <v>55</v>
      </c>
      <c r="H4997">
        <v>8</v>
      </c>
      <c r="I4997">
        <v>2788.58</v>
      </c>
      <c r="J4997">
        <v>10</v>
      </c>
      <c r="K4997">
        <v>18</v>
      </c>
      <c r="L4997">
        <v>3</v>
      </c>
      <c r="M4997" t="s">
        <v>47</v>
      </c>
      <c r="N4997" s="2">
        <v>50.701454545454546</v>
      </c>
      <c r="O4997">
        <v>1174</v>
      </c>
    </row>
    <row r="4998" spans="1:15" x14ac:dyDescent="0.2">
      <c r="A4998">
        <v>1962991</v>
      </c>
      <c r="B4998" t="s">
        <v>6</v>
      </c>
      <c r="C4998" t="s">
        <v>12</v>
      </c>
      <c r="D4998" t="s">
        <v>38</v>
      </c>
      <c r="E4998" t="s">
        <v>7</v>
      </c>
      <c r="F4998" t="s">
        <v>0</v>
      </c>
      <c r="G4998">
        <v>50</v>
      </c>
      <c r="H4998">
        <v>8</v>
      </c>
      <c r="I4998">
        <v>1178.77</v>
      </c>
      <c r="J4998">
        <v>7</v>
      </c>
      <c r="K4998">
        <v>15</v>
      </c>
      <c r="L4998">
        <v>3</v>
      </c>
      <c r="M4998" t="s">
        <v>47</v>
      </c>
      <c r="N4998" s="2">
        <v>23.575399999999998</v>
      </c>
      <c r="O4998">
        <v>328</v>
      </c>
    </row>
    <row r="4999" spans="1:15" x14ac:dyDescent="0.2">
      <c r="A4999">
        <v>1963051</v>
      </c>
      <c r="B4999" t="s">
        <v>6</v>
      </c>
      <c r="C4999" t="s">
        <v>2</v>
      </c>
      <c r="D4999" t="s">
        <v>38</v>
      </c>
      <c r="E4999" t="s">
        <v>4</v>
      </c>
      <c r="F4999" t="s">
        <v>0</v>
      </c>
      <c r="G4999">
        <v>26</v>
      </c>
      <c r="H4999">
        <v>5</v>
      </c>
      <c r="I4999">
        <v>807.27</v>
      </c>
      <c r="J4999">
        <v>6</v>
      </c>
      <c r="K4999">
        <v>11</v>
      </c>
      <c r="L4999">
        <v>2</v>
      </c>
      <c r="M4999" t="s">
        <v>46</v>
      </c>
      <c r="N4999" s="2">
        <v>31.048846153846153</v>
      </c>
      <c r="O4999">
        <v>345</v>
      </c>
    </row>
    <row r="5000" spans="1:15" x14ac:dyDescent="0.2">
      <c r="A5000">
        <v>1963621</v>
      </c>
      <c r="B5000" t="s">
        <v>3</v>
      </c>
      <c r="C5000" t="s">
        <v>9</v>
      </c>
      <c r="D5000" t="s">
        <v>38</v>
      </c>
      <c r="E5000" t="s">
        <v>4</v>
      </c>
      <c r="F5000" t="s">
        <v>0</v>
      </c>
      <c r="G5000">
        <v>34</v>
      </c>
      <c r="H5000">
        <v>6</v>
      </c>
      <c r="I5000">
        <v>1770.26</v>
      </c>
      <c r="J5000">
        <v>8</v>
      </c>
      <c r="K5000">
        <v>14</v>
      </c>
      <c r="L5000">
        <v>2</v>
      </c>
      <c r="M5000" t="s">
        <v>46</v>
      </c>
      <c r="N5000" s="2">
        <v>52.066470588235291</v>
      </c>
      <c r="O5000">
        <v>492</v>
      </c>
    </row>
    <row r="5001" spans="1:15" x14ac:dyDescent="0.2">
      <c r="A5001">
        <v>1964021</v>
      </c>
      <c r="B5001" t="s">
        <v>3</v>
      </c>
      <c r="C5001" t="s">
        <v>12</v>
      </c>
      <c r="D5001" t="s">
        <v>38</v>
      </c>
      <c r="E5001" t="s">
        <v>4</v>
      </c>
      <c r="F5001" t="s">
        <v>0</v>
      </c>
      <c r="G5001">
        <v>109</v>
      </c>
      <c r="H5001">
        <v>10</v>
      </c>
      <c r="I5001">
        <v>722.85</v>
      </c>
      <c r="J5001">
        <v>6</v>
      </c>
      <c r="K5001">
        <v>16</v>
      </c>
      <c r="L5001">
        <v>3</v>
      </c>
      <c r="M5001" t="s">
        <v>47</v>
      </c>
      <c r="N5001" s="2">
        <v>6.631651376146789</v>
      </c>
      <c r="O5001">
        <v>413</v>
      </c>
    </row>
    <row r="5002" spans="1:15" x14ac:dyDescent="0.2">
      <c r="A5002">
        <v>1964211</v>
      </c>
      <c r="B5002" t="s">
        <v>3</v>
      </c>
      <c r="C5002" t="s">
        <v>2</v>
      </c>
      <c r="D5002" t="s">
        <v>38</v>
      </c>
      <c r="E5002" t="s">
        <v>4</v>
      </c>
      <c r="F5002" t="s">
        <v>0</v>
      </c>
      <c r="G5002">
        <v>26</v>
      </c>
      <c r="H5002">
        <v>5</v>
      </c>
      <c r="I5002">
        <v>679.91</v>
      </c>
      <c r="J5002">
        <v>5</v>
      </c>
      <c r="K5002">
        <v>10</v>
      </c>
      <c r="L5002">
        <v>2</v>
      </c>
      <c r="M5002" t="s">
        <v>46</v>
      </c>
      <c r="N5002" s="2">
        <v>26.150384615384613</v>
      </c>
      <c r="O5002">
        <v>548</v>
      </c>
    </row>
    <row r="5003" spans="1:15" x14ac:dyDescent="0.2">
      <c r="A5003">
        <v>1964401</v>
      </c>
      <c r="B5003" t="s">
        <v>3</v>
      </c>
      <c r="C5003" t="s">
        <v>5</v>
      </c>
      <c r="D5003" t="s">
        <v>38</v>
      </c>
      <c r="E5003" t="s">
        <v>4</v>
      </c>
      <c r="F5003" t="s">
        <v>8</v>
      </c>
      <c r="G5003">
        <v>62</v>
      </c>
      <c r="H5003">
        <v>8</v>
      </c>
      <c r="I5003">
        <v>1803.99</v>
      </c>
      <c r="J5003">
        <v>8</v>
      </c>
      <c r="K5003">
        <v>16</v>
      </c>
      <c r="L5003">
        <v>3</v>
      </c>
      <c r="M5003" t="s">
        <v>47</v>
      </c>
      <c r="N5003" s="2">
        <v>29.096612903225807</v>
      </c>
      <c r="O5003">
        <v>932</v>
      </c>
    </row>
    <row r="5004" spans="1:15" x14ac:dyDescent="0.2">
      <c r="A5004">
        <v>1965141</v>
      </c>
      <c r="B5004" t="s">
        <v>3</v>
      </c>
      <c r="C5004" t="s">
        <v>11</v>
      </c>
      <c r="D5004" t="s">
        <v>38</v>
      </c>
      <c r="E5004" t="s">
        <v>7</v>
      </c>
      <c r="F5004" t="s">
        <v>0</v>
      </c>
      <c r="G5004">
        <v>62</v>
      </c>
      <c r="H5004">
        <v>8</v>
      </c>
      <c r="I5004">
        <v>793.76</v>
      </c>
      <c r="J5004">
        <v>6</v>
      </c>
      <c r="K5004">
        <v>14</v>
      </c>
      <c r="L5004">
        <v>2</v>
      </c>
      <c r="M5004" t="s">
        <v>46</v>
      </c>
      <c r="N5004" s="2">
        <v>12.80258064516129</v>
      </c>
      <c r="O5004">
        <v>547</v>
      </c>
    </row>
    <row r="5005" spans="1:15" x14ac:dyDescent="0.2">
      <c r="A5005">
        <v>1965291</v>
      </c>
      <c r="B5005" t="s">
        <v>3</v>
      </c>
      <c r="C5005" t="s">
        <v>2</v>
      </c>
      <c r="D5005" t="s">
        <v>38</v>
      </c>
      <c r="E5005" t="s">
        <v>4</v>
      </c>
      <c r="F5005" t="s">
        <v>0</v>
      </c>
      <c r="G5005">
        <v>28</v>
      </c>
      <c r="H5005">
        <v>6</v>
      </c>
      <c r="I5005">
        <v>2300.67</v>
      </c>
      <c r="J5005">
        <v>9</v>
      </c>
      <c r="K5005">
        <v>15</v>
      </c>
      <c r="L5005">
        <v>3</v>
      </c>
      <c r="M5005" t="s">
        <v>47</v>
      </c>
      <c r="N5005" s="2">
        <v>82.166785714285723</v>
      </c>
      <c r="O5005">
        <v>1572</v>
      </c>
    </row>
    <row r="5006" spans="1:15" x14ac:dyDescent="0.2">
      <c r="A5006">
        <v>1965481</v>
      </c>
      <c r="B5006" t="s">
        <v>3</v>
      </c>
      <c r="C5006" t="s">
        <v>2</v>
      </c>
      <c r="D5006" t="s">
        <v>38</v>
      </c>
      <c r="E5006" t="s">
        <v>4</v>
      </c>
      <c r="F5006" t="s">
        <v>0</v>
      </c>
      <c r="G5006">
        <v>30</v>
      </c>
      <c r="H5006">
        <v>6</v>
      </c>
      <c r="I5006">
        <v>1982.67</v>
      </c>
      <c r="J5006">
        <v>9</v>
      </c>
      <c r="K5006">
        <v>15</v>
      </c>
      <c r="L5006">
        <v>3</v>
      </c>
      <c r="M5006" t="s">
        <v>47</v>
      </c>
      <c r="N5006" s="2">
        <v>66.088999999999999</v>
      </c>
      <c r="O5006">
        <v>1161</v>
      </c>
    </row>
    <row r="5007" spans="1:15" x14ac:dyDescent="0.2">
      <c r="A5007">
        <v>1965671</v>
      </c>
      <c r="B5007" t="s">
        <v>3</v>
      </c>
      <c r="C5007" t="s">
        <v>2</v>
      </c>
      <c r="D5007" t="s">
        <v>38</v>
      </c>
      <c r="E5007" t="s">
        <v>7</v>
      </c>
      <c r="F5007" t="s">
        <v>0</v>
      </c>
      <c r="G5007">
        <v>21</v>
      </c>
      <c r="H5007">
        <v>4</v>
      </c>
      <c r="I5007">
        <v>1285.92</v>
      </c>
      <c r="J5007">
        <v>7</v>
      </c>
      <c r="K5007">
        <v>11</v>
      </c>
      <c r="L5007">
        <v>2</v>
      </c>
      <c r="M5007" t="s">
        <v>46</v>
      </c>
      <c r="N5007" s="2">
        <v>61.234285714285718</v>
      </c>
      <c r="O5007">
        <v>572</v>
      </c>
    </row>
    <row r="5008" spans="1:15" x14ac:dyDescent="0.2">
      <c r="A5008">
        <v>1965711</v>
      </c>
      <c r="B5008" t="s">
        <v>3</v>
      </c>
      <c r="C5008" t="s">
        <v>5</v>
      </c>
      <c r="D5008" t="s">
        <v>38</v>
      </c>
      <c r="E5008" t="s">
        <v>7</v>
      </c>
      <c r="F5008" t="s">
        <v>0</v>
      </c>
      <c r="G5008">
        <v>92</v>
      </c>
      <c r="H5008">
        <v>9</v>
      </c>
      <c r="I5008">
        <v>3438.38</v>
      </c>
      <c r="J5008">
        <v>10</v>
      </c>
      <c r="K5008">
        <v>19</v>
      </c>
      <c r="L5008">
        <v>3</v>
      </c>
      <c r="M5008" t="s">
        <v>47</v>
      </c>
      <c r="N5008" s="2">
        <v>37.373695652173915</v>
      </c>
      <c r="O5008">
        <v>2319</v>
      </c>
    </row>
    <row r="5009" spans="1:15" x14ac:dyDescent="0.2">
      <c r="A5009">
        <v>1965901</v>
      </c>
      <c r="B5009" t="s">
        <v>6</v>
      </c>
      <c r="C5009" t="s">
        <v>2</v>
      </c>
      <c r="D5009" t="s">
        <v>38</v>
      </c>
      <c r="E5009" t="s">
        <v>7</v>
      </c>
      <c r="F5009" t="s">
        <v>0</v>
      </c>
      <c r="G5009">
        <v>77</v>
      </c>
      <c r="H5009">
        <v>9</v>
      </c>
      <c r="I5009">
        <v>3905.61</v>
      </c>
      <c r="J5009">
        <v>10</v>
      </c>
      <c r="K5009">
        <v>19</v>
      </c>
      <c r="L5009">
        <v>3</v>
      </c>
      <c r="M5009" t="s">
        <v>47</v>
      </c>
      <c r="N5009" s="2">
        <v>50.722207792207797</v>
      </c>
      <c r="O5009">
        <v>1245</v>
      </c>
    </row>
    <row r="5010" spans="1:15" x14ac:dyDescent="0.2">
      <c r="A5010">
        <v>1966111</v>
      </c>
      <c r="B5010" t="s">
        <v>6</v>
      </c>
      <c r="C5010" t="s">
        <v>2</v>
      </c>
      <c r="D5010" t="s">
        <v>39</v>
      </c>
      <c r="E5010" t="s">
        <v>4</v>
      </c>
      <c r="F5010" t="s">
        <v>0</v>
      </c>
      <c r="G5010">
        <v>6</v>
      </c>
      <c r="H5010">
        <v>2</v>
      </c>
      <c r="I5010">
        <v>483.4</v>
      </c>
      <c r="J5010">
        <v>5</v>
      </c>
      <c r="K5010">
        <v>7</v>
      </c>
      <c r="L5010">
        <v>1</v>
      </c>
      <c r="M5010" t="s">
        <v>45</v>
      </c>
      <c r="N5010" s="2">
        <v>80.566666666666663</v>
      </c>
      <c r="O5010">
        <v>287</v>
      </c>
    </row>
    <row r="5011" spans="1:15" x14ac:dyDescent="0.2">
      <c r="A5011">
        <v>1966301</v>
      </c>
      <c r="B5011" t="s">
        <v>3</v>
      </c>
      <c r="C5011" t="s">
        <v>5</v>
      </c>
      <c r="D5011" t="s">
        <v>38</v>
      </c>
      <c r="E5011" t="s">
        <v>7</v>
      </c>
      <c r="F5011" t="s">
        <v>8</v>
      </c>
      <c r="G5011">
        <v>27</v>
      </c>
      <c r="H5011">
        <v>5</v>
      </c>
      <c r="I5011">
        <v>1220.24</v>
      </c>
      <c r="J5011">
        <v>7</v>
      </c>
      <c r="K5011">
        <v>12</v>
      </c>
      <c r="L5011">
        <v>2</v>
      </c>
      <c r="M5011" t="s">
        <v>46</v>
      </c>
      <c r="N5011" s="2">
        <v>45.194074074074074</v>
      </c>
      <c r="O5011">
        <v>735</v>
      </c>
    </row>
    <row r="5012" spans="1:15" x14ac:dyDescent="0.2">
      <c r="A5012">
        <v>1966791</v>
      </c>
      <c r="B5012" t="s">
        <v>6</v>
      </c>
      <c r="C5012" t="s">
        <v>2</v>
      </c>
      <c r="D5012" t="s">
        <v>38</v>
      </c>
      <c r="E5012" t="s">
        <v>7</v>
      </c>
      <c r="F5012" t="s">
        <v>0</v>
      </c>
      <c r="G5012">
        <v>10</v>
      </c>
      <c r="H5012">
        <v>3</v>
      </c>
      <c r="I5012">
        <v>282.92</v>
      </c>
      <c r="J5012">
        <v>4</v>
      </c>
      <c r="K5012">
        <v>7</v>
      </c>
      <c r="L5012">
        <v>1</v>
      </c>
      <c r="M5012" t="s">
        <v>45</v>
      </c>
      <c r="N5012" s="2">
        <v>28.292000000000002</v>
      </c>
      <c r="O5012">
        <v>201</v>
      </c>
    </row>
    <row r="5013" spans="1:15" x14ac:dyDescent="0.2">
      <c r="A5013">
        <v>1966831</v>
      </c>
      <c r="B5013" t="s">
        <v>3</v>
      </c>
      <c r="C5013" t="s">
        <v>2</v>
      </c>
      <c r="D5013" t="s">
        <v>38</v>
      </c>
      <c r="E5013" t="s">
        <v>1</v>
      </c>
      <c r="F5013" t="s">
        <v>0</v>
      </c>
      <c r="G5013">
        <v>43</v>
      </c>
      <c r="H5013">
        <v>7</v>
      </c>
      <c r="I5013">
        <v>2379.9299999999998</v>
      </c>
      <c r="J5013">
        <v>9</v>
      </c>
      <c r="K5013">
        <v>16</v>
      </c>
      <c r="L5013">
        <v>3</v>
      </c>
      <c r="M5013" t="s">
        <v>47</v>
      </c>
      <c r="N5013" s="2">
        <v>55.347209302325581</v>
      </c>
      <c r="O5013">
        <v>1415</v>
      </c>
    </row>
    <row r="5014" spans="1:15" x14ac:dyDescent="0.2">
      <c r="A5014">
        <v>1967231</v>
      </c>
      <c r="B5014" t="s">
        <v>3</v>
      </c>
      <c r="C5014" t="s">
        <v>2</v>
      </c>
      <c r="D5014" t="s">
        <v>38</v>
      </c>
      <c r="E5014" t="s">
        <v>7</v>
      </c>
      <c r="F5014" t="s">
        <v>0</v>
      </c>
      <c r="G5014">
        <v>35</v>
      </c>
      <c r="H5014">
        <v>6</v>
      </c>
      <c r="I5014">
        <v>2419.86</v>
      </c>
      <c r="J5014">
        <v>9</v>
      </c>
      <c r="K5014">
        <v>15</v>
      </c>
      <c r="L5014">
        <v>3</v>
      </c>
      <c r="M5014" t="s">
        <v>47</v>
      </c>
      <c r="N5014" s="2">
        <v>69.138857142857148</v>
      </c>
      <c r="O5014">
        <v>1046</v>
      </c>
    </row>
    <row r="5015" spans="1:15" x14ac:dyDescent="0.2">
      <c r="A5015">
        <v>1967571</v>
      </c>
      <c r="B5015" t="s">
        <v>6</v>
      </c>
      <c r="C5015" t="s">
        <v>12</v>
      </c>
      <c r="D5015" t="s">
        <v>38</v>
      </c>
      <c r="E5015" t="s">
        <v>4</v>
      </c>
      <c r="F5015" t="s">
        <v>8</v>
      </c>
      <c r="G5015">
        <v>10</v>
      </c>
      <c r="H5015">
        <v>3</v>
      </c>
      <c r="I5015">
        <v>103.37</v>
      </c>
      <c r="J5015">
        <v>2</v>
      </c>
      <c r="K5015">
        <v>5</v>
      </c>
      <c r="L5015">
        <v>1</v>
      </c>
      <c r="M5015" t="s">
        <v>45</v>
      </c>
      <c r="N5015" s="2">
        <v>10.337</v>
      </c>
      <c r="O5015">
        <v>36</v>
      </c>
    </row>
    <row r="5016" spans="1:15" x14ac:dyDescent="0.2">
      <c r="A5016">
        <v>1968011</v>
      </c>
      <c r="B5016" t="s">
        <v>6</v>
      </c>
      <c r="C5016" t="s">
        <v>2</v>
      </c>
      <c r="D5016" t="s">
        <v>38</v>
      </c>
      <c r="E5016" t="s">
        <v>4</v>
      </c>
      <c r="F5016" t="s">
        <v>0</v>
      </c>
      <c r="G5016">
        <v>10</v>
      </c>
      <c r="H5016">
        <v>3</v>
      </c>
      <c r="I5016">
        <v>168.11</v>
      </c>
      <c r="J5016">
        <v>3</v>
      </c>
      <c r="K5016">
        <v>6</v>
      </c>
      <c r="L5016">
        <v>1</v>
      </c>
      <c r="M5016" t="s">
        <v>45</v>
      </c>
      <c r="N5016" s="2">
        <v>16.811</v>
      </c>
      <c r="O5016">
        <v>188</v>
      </c>
    </row>
    <row r="5017" spans="1:15" x14ac:dyDescent="0.2">
      <c r="A5017">
        <v>1968161</v>
      </c>
      <c r="B5017" t="s">
        <v>6</v>
      </c>
      <c r="C5017" t="s">
        <v>2</v>
      </c>
      <c r="D5017" t="s">
        <v>38</v>
      </c>
      <c r="E5017" t="s">
        <v>1</v>
      </c>
      <c r="F5017" t="s">
        <v>8</v>
      </c>
      <c r="G5017">
        <v>30</v>
      </c>
      <c r="H5017">
        <v>6</v>
      </c>
      <c r="I5017">
        <v>411.17</v>
      </c>
      <c r="J5017">
        <v>4</v>
      </c>
      <c r="K5017">
        <v>10</v>
      </c>
      <c r="L5017">
        <v>2</v>
      </c>
      <c r="M5017" t="s">
        <v>46</v>
      </c>
      <c r="N5017" s="2">
        <v>13.705666666666668</v>
      </c>
      <c r="O5017">
        <v>209</v>
      </c>
    </row>
    <row r="5018" spans="1:15" x14ac:dyDescent="0.2">
      <c r="A5018">
        <v>1968541</v>
      </c>
      <c r="B5018" t="s">
        <v>3</v>
      </c>
      <c r="C5018" t="s">
        <v>5</v>
      </c>
      <c r="D5018" t="s">
        <v>38</v>
      </c>
      <c r="E5018" t="s">
        <v>7</v>
      </c>
      <c r="F5018" t="s">
        <v>0</v>
      </c>
      <c r="G5018">
        <v>32</v>
      </c>
      <c r="H5018">
        <v>6</v>
      </c>
      <c r="I5018">
        <v>1682.86</v>
      </c>
      <c r="J5018">
        <v>8</v>
      </c>
      <c r="K5018">
        <v>14</v>
      </c>
      <c r="L5018">
        <v>2</v>
      </c>
      <c r="M5018" t="s">
        <v>46</v>
      </c>
      <c r="N5018" s="2">
        <v>52.589374999999997</v>
      </c>
      <c r="O5018">
        <v>867</v>
      </c>
    </row>
    <row r="5019" spans="1:15" x14ac:dyDescent="0.2">
      <c r="A5019">
        <v>1968731</v>
      </c>
      <c r="B5019" t="s">
        <v>6</v>
      </c>
      <c r="C5019" t="s">
        <v>5</v>
      </c>
      <c r="D5019" t="s">
        <v>38</v>
      </c>
      <c r="E5019" t="s">
        <v>1</v>
      </c>
      <c r="F5019" t="s">
        <v>0</v>
      </c>
      <c r="G5019">
        <v>15</v>
      </c>
      <c r="H5019">
        <v>4</v>
      </c>
      <c r="I5019">
        <v>327.64</v>
      </c>
      <c r="J5019">
        <v>4</v>
      </c>
      <c r="K5019">
        <v>8</v>
      </c>
      <c r="L5019">
        <v>2</v>
      </c>
      <c r="M5019" t="s">
        <v>46</v>
      </c>
      <c r="N5019" s="2">
        <v>21.842666666666666</v>
      </c>
      <c r="O5019">
        <v>255</v>
      </c>
    </row>
    <row r="5020" spans="1:15" x14ac:dyDescent="0.2">
      <c r="A5020">
        <v>1969091</v>
      </c>
      <c r="B5020" t="s">
        <v>3</v>
      </c>
      <c r="C5020" t="s">
        <v>5</v>
      </c>
      <c r="D5020" t="s">
        <v>38</v>
      </c>
      <c r="E5020" t="s">
        <v>7</v>
      </c>
      <c r="F5020" t="s">
        <v>0</v>
      </c>
      <c r="G5020">
        <v>34</v>
      </c>
      <c r="H5020">
        <v>6</v>
      </c>
      <c r="I5020">
        <v>2897.03</v>
      </c>
      <c r="J5020">
        <v>10</v>
      </c>
      <c r="K5020">
        <v>16</v>
      </c>
      <c r="L5020">
        <v>3</v>
      </c>
      <c r="M5020" t="s">
        <v>47</v>
      </c>
      <c r="N5020" s="2">
        <v>85.206764705882364</v>
      </c>
      <c r="O5020">
        <v>1727</v>
      </c>
    </row>
    <row r="5021" spans="1:15" x14ac:dyDescent="0.2">
      <c r="A5021">
        <v>1969281</v>
      </c>
      <c r="B5021" t="s">
        <v>3</v>
      </c>
      <c r="C5021" t="s">
        <v>2</v>
      </c>
      <c r="D5021" t="s">
        <v>38</v>
      </c>
      <c r="E5021" t="s">
        <v>7</v>
      </c>
      <c r="F5021" t="s">
        <v>0</v>
      </c>
      <c r="G5021">
        <v>39</v>
      </c>
      <c r="H5021">
        <v>7</v>
      </c>
      <c r="I5021">
        <v>1785.03</v>
      </c>
      <c r="J5021">
        <v>8</v>
      </c>
      <c r="K5021">
        <v>15</v>
      </c>
      <c r="L5021">
        <v>3</v>
      </c>
      <c r="M5021" t="s">
        <v>47</v>
      </c>
      <c r="N5021" s="2">
        <v>45.769999999999996</v>
      </c>
      <c r="O5021">
        <v>552</v>
      </c>
    </row>
    <row r="5022" spans="1:15" x14ac:dyDescent="0.2">
      <c r="A5022">
        <v>1969321</v>
      </c>
      <c r="B5022" t="s">
        <v>3</v>
      </c>
      <c r="C5022" t="s">
        <v>2</v>
      </c>
      <c r="D5022" t="s">
        <v>38</v>
      </c>
      <c r="E5022" t="s">
        <v>4</v>
      </c>
      <c r="F5022" t="s">
        <v>0</v>
      </c>
      <c r="G5022">
        <v>12</v>
      </c>
      <c r="H5022">
        <v>3</v>
      </c>
      <c r="I5022">
        <v>543.72</v>
      </c>
      <c r="J5022">
        <v>5</v>
      </c>
      <c r="K5022">
        <v>8</v>
      </c>
      <c r="L5022">
        <v>2</v>
      </c>
      <c r="M5022" t="s">
        <v>46</v>
      </c>
      <c r="N5022" s="2">
        <v>45.31</v>
      </c>
      <c r="O5022">
        <v>209</v>
      </c>
    </row>
    <row r="5023" spans="1:15" x14ac:dyDescent="0.2">
      <c r="A5023">
        <v>1969471</v>
      </c>
      <c r="B5023" t="s">
        <v>6</v>
      </c>
      <c r="C5023" t="s">
        <v>11</v>
      </c>
      <c r="D5023" t="s">
        <v>38</v>
      </c>
      <c r="E5023" t="s">
        <v>1</v>
      </c>
      <c r="F5023" t="s">
        <v>0</v>
      </c>
      <c r="G5023">
        <v>13</v>
      </c>
      <c r="H5023">
        <v>3</v>
      </c>
      <c r="I5023">
        <v>208.98</v>
      </c>
      <c r="J5023">
        <v>3</v>
      </c>
      <c r="K5023">
        <v>6</v>
      </c>
      <c r="L5023">
        <v>1</v>
      </c>
      <c r="M5023" t="s">
        <v>45</v>
      </c>
      <c r="N5023" s="2">
        <v>16.075384615384614</v>
      </c>
      <c r="O5023">
        <v>146</v>
      </c>
    </row>
    <row r="5024" spans="1:15" x14ac:dyDescent="0.2">
      <c r="A5024">
        <v>1969511</v>
      </c>
      <c r="B5024" t="s">
        <v>3</v>
      </c>
      <c r="C5024" t="s">
        <v>11</v>
      </c>
      <c r="D5024" t="s">
        <v>38</v>
      </c>
      <c r="E5024" t="s">
        <v>7</v>
      </c>
      <c r="F5024" t="s">
        <v>8</v>
      </c>
      <c r="G5024">
        <v>31</v>
      </c>
      <c r="H5024">
        <v>6</v>
      </c>
      <c r="I5024">
        <v>858.3</v>
      </c>
      <c r="J5024">
        <v>6</v>
      </c>
      <c r="K5024">
        <v>12</v>
      </c>
      <c r="L5024">
        <v>2</v>
      </c>
      <c r="M5024" t="s">
        <v>46</v>
      </c>
      <c r="N5024" s="2">
        <v>27.687096774193545</v>
      </c>
      <c r="O5024">
        <v>720</v>
      </c>
    </row>
    <row r="5025" spans="1:15" x14ac:dyDescent="0.2">
      <c r="A5025">
        <v>1969661</v>
      </c>
      <c r="B5025" t="s">
        <v>6</v>
      </c>
      <c r="C5025" t="s">
        <v>9</v>
      </c>
      <c r="D5025" t="s">
        <v>38</v>
      </c>
      <c r="E5025" t="s">
        <v>1</v>
      </c>
      <c r="F5025" t="s">
        <v>0</v>
      </c>
      <c r="G5025">
        <v>51</v>
      </c>
      <c r="H5025">
        <v>8</v>
      </c>
      <c r="I5025">
        <v>2174.36</v>
      </c>
      <c r="J5025">
        <v>9</v>
      </c>
      <c r="K5025">
        <v>17</v>
      </c>
      <c r="L5025">
        <v>3</v>
      </c>
      <c r="M5025" t="s">
        <v>47</v>
      </c>
      <c r="N5025" s="2">
        <v>42.634509803921574</v>
      </c>
      <c r="O5025">
        <v>240</v>
      </c>
    </row>
    <row r="5026" spans="1:15" x14ac:dyDescent="0.2">
      <c r="A5026">
        <v>1969701</v>
      </c>
      <c r="B5026" t="s">
        <v>6</v>
      </c>
      <c r="C5026" t="s">
        <v>5</v>
      </c>
      <c r="D5026" t="s">
        <v>38</v>
      </c>
      <c r="E5026" t="s">
        <v>1</v>
      </c>
      <c r="F5026" t="s">
        <v>8</v>
      </c>
      <c r="G5026">
        <v>12</v>
      </c>
      <c r="H5026">
        <v>3</v>
      </c>
      <c r="I5026">
        <v>236.53</v>
      </c>
      <c r="J5026">
        <v>3</v>
      </c>
      <c r="K5026">
        <v>6</v>
      </c>
      <c r="L5026">
        <v>1</v>
      </c>
      <c r="M5026" t="s">
        <v>45</v>
      </c>
      <c r="N5026" s="2">
        <v>19.710833333333333</v>
      </c>
      <c r="O5026">
        <v>82</v>
      </c>
    </row>
    <row r="5027" spans="1:15" x14ac:dyDescent="0.2">
      <c r="A5027">
        <v>1970261</v>
      </c>
      <c r="B5027" t="s">
        <v>6</v>
      </c>
      <c r="C5027" t="s">
        <v>5</v>
      </c>
      <c r="D5027" t="s">
        <v>39</v>
      </c>
      <c r="E5027" t="s">
        <v>4</v>
      </c>
      <c r="F5027" t="s">
        <v>8</v>
      </c>
      <c r="G5027">
        <v>95</v>
      </c>
      <c r="H5027">
        <v>9</v>
      </c>
      <c r="I5027">
        <v>1672.42</v>
      </c>
      <c r="J5027">
        <v>8</v>
      </c>
      <c r="K5027">
        <v>17</v>
      </c>
      <c r="L5027">
        <v>3</v>
      </c>
      <c r="M5027" t="s">
        <v>47</v>
      </c>
      <c r="N5027" s="2">
        <v>17.604421052631579</v>
      </c>
      <c r="O5027">
        <v>772</v>
      </c>
    </row>
    <row r="5028" spans="1:15" x14ac:dyDescent="0.2">
      <c r="A5028">
        <v>1970451</v>
      </c>
      <c r="B5028" t="s">
        <v>3</v>
      </c>
      <c r="C5028" t="s">
        <v>2</v>
      </c>
      <c r="D5028" t="s">
        <v>38</v>
      </c>
      <c r="E5028" t="s">
        <v>7</v>
      </c>
      <c r="F5028" t="s">
        <v>0</v>
      </c>
      <c r="G5028">
        <v>30</v>
      </c>
      <c r="H5028">
        <v>6</v>
      </c>
      <c r="I5028">
        <v>1234.92</v>
      </c>
      <c r="J5028">
        <v>7</v>
      </c>
      <c r="K5028">
        <v>13</v>
      </c>
      <c r="L5028">
        <v>2</v>
      </c>
      <c r="M5028" t="s">
        <v>46</v>
      </c>
      <c r="N5028" s="2">
        <v>41.164000000000001</v>
      </c>
      <c r="O5028">
        <v>664</v>
      </c>
    </row>
    <row r="5029" spans="1:15" x14ac:dyDescent="0.2">
      <c r="A5029">
        <v>1970641</v>
      </c>
      <c r="B5029" t="s">
        <v>3</v>
      </c>
      <c r="C5029" t="s">
        <v>5</v>
      </c>
      <c r="D5029" t="s">
        <v>38</v>
      </c>
      <c r="E5029" t="s">
        <v>1</v>
      </c>
      <c r="F5029" t="s">
        <v>0</v>
      </c>
      <c r="G5029">
        <v>5</v>
      </c>
      <c r="H5029">
        <v>2</v>
      </c>
      <c r="I5029">
        <v>285.11</v>
      </c>
      <c r="J5029">
        <v>4</v>
      </c>
      <c r="K5029">
        <v>6</v>
      </c>
      <c r="L5029">
        <v>1</v>
      </c>
      <c r="M5029" t="s">
        <v>45</v>
      </c>
      <c r="N5029" s="2">
        <v>57.022000000000006</v>
      </c>
      <c r="O5029">
        <v>199</v>
      </c>
    </row>
    <row r="5030" spans="1:15" x14ac:dyDescent="0.2">
      <c r="A5030">
        <v>1971381</v>
      </c>
      <c r="B5030" t="s">
        <v>6</v>
      </c>
      <c r="C5030" t="s">
        <v>2</v>
      </c>
      <c r="D5030" t="s">
        <v>38</v>
      </c>
      <c r="E5030" t="s">
        <v>1</v>
      </c>
      <c r="F5030" t="s">
        <v>0</v>
      </c>
      <c r="G5030">
        <v>27</v>
      </c>
      <c r="H5030">
        <v>5</v>
      </c>
      <c r="I5030">
        <v>1210.28</v>
      </c>
      <c r="J5030">
        <v>7</v>
      </c>
      <c r="K5030">
        <v>12</v>
      </c>
      <c r="L5030">
        <v>2</v>
      </c>
      <c r="M5030" t="s">
        <v>46</v>
      </c>
      <c r="N5030" s="2">
        <v>44.825185185185184</v>
      </c>
      <c r="O5030">
        <v>717</v>
      </c>
    </row>
    <row r="5031" spans="1:15" x14ac:dyDescent="0.2">
      <c r="A5031">
        <v>1971421</v>
      </c>
      <c r="B5031" t="s">
        <v>10</v>
      </c>
      <c r="C5031" t="s">
        <v>2</v>
      </c>
      <c r="D5031" t="s">
        <v>38</v>
      </c>
      <c r="E5031" t="s">
        <v>4</v>
      </c>
      <c r="F5031" t="s">
        <v>0</v>
      </c>
      <c r="G5031">
        <v>2</v>
      </c>
      <c r="H5031">
        <v>1</v>
      </c>
      <c r="I5031">
        <v>43.54</v>
      </c>
      <c r="J5031">
        <v>2</v>
      </c>
      <c r="K5031">
        <v>3</v>
      </c>
      <c r="L5031">
        <v>1</v>
      </c>
      <c r="M5031" t="s">
        <v>45</v>
      </c>
      <c r="N5031" s="2">
        <v>21.77</v>
      </c>
      <c r="O5031">
        <v>38</v>
      </c>
    </row>
    <row r="5032" spans="1:15" x14ac:dyDescent="0.2">
      <c r="A5032">
        <v>1971611</v>
      </c>
      <c r="B5032" t="s">
        <v>13</v>
      </c>
      <c r="C5032" t="s">
        <v>5</v>
      </c>
      <c r="D5032" t="s">
        <v>38</v>
      </c>
      <c r="E5032" t="s">
        <v>1</v>
      </c>
      <c r="F5032" t="s">
        <v>0</v>
      </c>
      <c r="G5032">
        <v>2</v>
      </c>
      <c r="H5032">
        <v>1</v>
      </c>
      <c r="I5032">
        <v>26.27</v>
      </c>
      <c r="J5032">
        <v>2</v>
      </c>
      <c r="K5032">
        <v>3</v>
      </c>
      <c r="L5032">
        <v>1</v>
      </c>
      <c r="M5032" t="s">
        <v>45</v>
      </c>
      <c r="N5032" s="2">
        <v>13.135</v>
      </c>
      <c r="O5032">
        <v>15</v>
      </c>
    </row>
    <row r="5033" spans="1:15" x14ac:dyDescent="0.2">
      <c r="A5033">
        <v>1971761</v>
      </c>
      <c r="B5033" t="s">
        <v>3</v>
      </c>
      <c r="C5033" t="s">
        <v>2</v>
      </c>
      <c r="D5033" t="s">
        <v>38</v>
      </c>
      <c r="E5033" t="s">
        <v>7</v>
      </c>
      <c r="F5033" t="s">
        <v>0</v>
      </c>
      <c r="G5033">
        <v>45</v>
      </c>
      <c r="H5033">
        <v>7</v>
      </c>
      <c r="I5033">
        <v>857.48</v>
      </c>
      <c r="J5033">
        <v>6</v>
      </c>
      <c r="K5033">
        <v>13</v>
      </c>
      <c r="L5033">
        <v>2</v>
      </c>
      <c r="M5033" t="s">
        <v>46</v>
      </c>
      <c r="N5033" s="2">
        <v>19.05511111111111</v>
      </c>
      <c r="O5033">
        <v>527</v>
      </c>
    </row>
    <row r="5034" spans="1:15" x14ac:dyDescent="0.2">
      <c r="A5034">
        <v>1971801</v>
      </c>
      <c r="B5034" t="s">
        <v>6</v>
      </c>
      <c r="C5034" t="s">
        <v>2</v>
      </c>
      <c r="D5034" t="s">
        <v>38</v>
      </c>
      <c r="E5034" t="s">
        <v>4</v>
      </c>
      <c r="F5034" t="s">
        <v>8</v>
      </c>
      <c r="G5034">
        <v>7</v>
      </c>
      <c r="H5034">
        <v>2</v>
      </c>
      <c r="I5034">
        <v>78.900000000000006</v>
      </c>
      <c r="J5034">
        <v>2</v>
      </c>
      <c r="K5034">
        <v>4</v>
      </c>
      <c r="L5034">
        <v>1</v>
      </c>
      <c r="M5034" t="s">
        <v>45</v>
      </c>
      <c r="N5034" s="2">
        <v>11.271428571428572</v>
      </c>
      <c r="O5034">
        <v>52</v>
      </c>
    </row>
    <row r="5035" spans="1:15" x14ac:dyDescent="0.2">
      <c r="A5035">
        <v>1971951</v>
      </c>
      <c r="B5035" t="s">
        <v>6</v>
      </c>
      <c r="C5035" t="s">
        <v>5</v>
      </c>
      <c r="D5035" t="s">
        <v>38</v>
      </c>
      <c r="E5035" t="s">
        <v>4</v>
      </c>
      <c r="F5035" t="s">
        <v>0</v>
      </c>
      <c r="G5035">
        <v>7</v>
      </c>
      <c r="H5035">
        <v>2</v>
      </c>
      <c r="I5035">
        <v>219.6</v>
      </c>
      <c r="J5035">
        <v>3</v>
      </c>
      <c r="K5035">
        <v>5</v>
      </c>
      <c r="L5035">
        <v>1</v>
      </c>
      <c r="M5035" t="s">
        <v>45</v>
      </c>
      <c r="N5035" s="2">
        <v>31.37142857142857</v>
      </c>
      <c r="O5035">
        <v>118</v>
      </c>
    </row>
    <row r="5036" spans="1:15" x14ac:dyDescent="0.2">
      <c r="A5036">
        <v>1972011</v>
      </c>
      <c r="B5036" t="s">
        <v>6</v>
      </c>
      <c r="C5036" t="s">
        <v>12</v>
      </c>
      <c r="D5036" t="s">
        <v>38</v>
      </c>
      <c r="E5036" t="s">
        <v>1</v>
      </c>
      <c r="F5036" t="s">
        <v>0</v>
      </c>
      <c r="G5036">
        <v>4</v>
      </c>
      <c r="H5036">
        <v>2</v>
      </c>
      <c r="I5036">
        <v>59.75</v>
      </c>
      <c r="J5036">
        <v>2</v>
      </c>
      <c r="K5036">
        <v>4</v>
      </c>
      <c r="L5036">
        <v>1</v>
      </c>
      <c r="M5036" t="s">
        <v>45</v>
      </c>
      <c r="N5036" s="2">
        <v>14.9375</v>
      </c>
      <c r="O5036">
        <v>53</v>
      </c>
    </row>
    <row r="5037" spans="1:15" x14ac:dyDescent="0.2">
      <c r="A5037">
        <v>1972201</v>
      </c>
      <c r="B5037" t="s">
        <v>3</v>
      </c>
      <c r="C5037" t="s">
        <v>2</v>
      </c>
      <c r="D5037" t="s">
        <v>38</v>
      </c>
      <c r="E5037" t="s">
        <v>1</v>
      </c>
      <c r="F5037" t="s">
        <v>0</v>
      </c>
      <c r="G5037">
        <v>34</v>
      </c>
      <c r="H5037">
        <v>6</v>
      </c>
      <c r="I5037">
        <v>2090.4699999999998</v>
      </c>
      <c r="J5037">
        <v>9</v>
      </c>
      <c r="K5037">
        <v>15</v>
      </c>
      <c r="L5037">
        <v>3</v>
      </c>
      <c r="M5037" t="s">
        <v>47</v>
      </c>
      <c r="N5037" s="2">
        <v>61.484411764705875</v>
      </c>
      <c r="O5037">
        <v>741</v>
      </c>
    </row>
    <row r="5038" spans="1:15" x14ac:dyDescent="0.2">
      <c r="A5038">
        <v>1972691</v>
      </c>
      <c r="B5038" t="s">
        <v>13</v>
      </c>
      <c r="C5038" t="s">
        <v>5</v>
      </c>
      <c r="D5038" t="s">
        <v>38</v>
      </c>
      <c r="E5038" t="s">
        <v>1</v>
      </c>
      <c r="F5038" t="s">
        <v>0</v>
      </c>
      <c r="G5038">
        <v>4</v>
      </c>
      <c r="H5038">
        <v>2</v>
      </c>
      <c r="I5038">
        <v>119.34</v>
      </c>
      <c r="J5038">
        <v>3</v>
      </c>
      <c r="K5038">
        <v>5</v>
      </c>
      <c r="L5038">
        <v>1</v>
      </c>
      <c r="M5038" t="s">
        <v>45</v>
      </c>
      <c r="N5038" s="2">
        <v>29.835000000000001</v>
      </c>
      <c r="O5038">
        <v>84</v>
      </c>
    </row>
    <row r="5039" spans="1:15" x14ac:dyDescent="0.2">
      <c r="A5039">
        <v>1972881</v>
      </c>
      <c r="B5039" t="s">
        <v>13</v>
      </c>
      <c r="C5039" t="s">
        <v>2</v>
      </c>
      <c r="D5039" t="s">
        <v>38</v>
      </c>
      <c r="E5039" t="s">
        <v>1</v>
      </c>
      <c r="F5039" t="s">
        <v>0</v>
      </c>
      <c r="G5039">
        <v>5</v>
      </c>
      <c r="H5039">
        <v>2</v>
      </c>
      <c r="I5039">
        <v>120</v>
      </c>
      <c r="J5039">
        <v>3</v>
      </c>
      <c r="K5039">
        <v>5</v>
      </c>
      <c r="L5039">
        <v>1</v>
      </c>
      <c r="M5039" t="s">
        <v>45</v>
      </c>
      <c r="N5039" s="2">
        <v>24</v>
      </c>
      <c r="O5039">
        <v>23</v>
      </c>
    </row>
    <row r="5040" spans="1:15" x14ac:dyDescent="0.2">
      <c r="A5040">
        <v>1973091</v>
      </c>
      <c r="B5040" t="s">
        <v>3</v>
      </c>
      <c r="C5040" t="s">
        <v>2</v>
      </c>
      <c r="D5040" t="s">
        <v>38</v>
      </c>
      <c r="E5040" t="s">
        <v>1</v>
      </c>
      <c r="F5040" t="s">
        <v>0</v>
      </c>
      <c r="G5040">
        <v>8</v>
      </c>
      <c r="H5040">
        <v>2</v>
      </c>
      <c r="I5040">
        <v>651.20000000000005</v>
      </c>
      <c r="J5040">
        <v>5</v>
      </c>
      <c r="K5040">
        <v>7</v>
      </c>
      <c r="L5040">
        <v>1</v>
      </c>
      <c r="M5040" t="s">
        <v>45</v>
      </c>
      <c r="N5040" s="2">
        <v>81.400000000000006</v>
      </c>
      <c r="O5040">
        <v>427</v>
      </c>
    </row>
    <row r="5041" spans="1:15" x14ac:dyDescent="0.2">
      <c r="A5041">
        <v>1973471</v>
      </c>
      <c r="B5041" t="s">
        <v>10</v>
      </c>
      <c r="C5041" t="s">
        <v>12</v>
      </c>
      <c r="D5041" t="s">
        <v>38</v>
      </c>
      <c r="E5041" t="s">
        <v>7</v>
      </c>
      <c r="F5041" t="s">
        <v>0</v>
      </c>
      <c r="G5041">
        <v>2</v>
      </c>
      <c r="H5041">
        <v>1</v>
      </c>
      <c r="I5041">
        <v>84.23</v>
      </c>
      <c r="J5041">
        <v>2</v>
      </c>
      <c r="K5041">
        <v>3</v>
      </c>
      <c r="L5041">
        <v>1</v>
      </c>
      <c r="M5041" t="s">
        <v>45</v>
      </c>
      <c r="N5041" s="2">
        <v>42.115000000000002</v>
      </c>
      <c r="O5041">
        <v>4</v>
      </c>
    </row>
    <row r="5042" spans="1:15" x14ac:dyDescent="0.2">
      <c r="A5042">
        <v>1973701</v>
      </c>
      <c r="B5042" t="s">
        <v>6</v>
      </c>
      <c r="C5042" t="s">
        <v>2</v>
      </c>
      <c r="D5042" t="s">
        <v>38</v>
      </c>
      <c r="E5042" t="s">
        <v>4</v>
      </c>
      <c r="F5042" t="s">
        <v>8</v>
      </c>
      <c r="G5042">
        <v>45</v>
      </c>
      <c r="H5042">
        <v>7</v>
      </c>
      <c r="I5042">
        <v>293.35000000000002</v>
      </c>
      <c r="J5042">
        <v>4</v>
      </c>
      <c r="K5042">
        <v>11</v>
      </c>
      <c r="L5042">
        <v>2</v>
      </c>
      <c r="M5042" t="s">
        <v>46</v>
      </c>
      <c r="N5042" s="2">
        <v>6.5188888888888892</v>
      </c>
      <c r="O5042">
        <v>223</v>
      </c>
    </row>
    <row r="5043" spans="1:15" x14ac:dyDescent="0.2">
      <c r="A5043">
        <v>1974591</v>
      </c>
      <c r="B5043" t="s">
        <v>3</v>
      </c>
      <c r="C5043" t="s">
        <v>5</v>
      </c>
      <c r="D5043" t="s">
        <v>38</v>
      </c>
      <c r="E5043" t="s">
        <v>7</v>
      </c>
      <c r="F5043" t="s">
        <v>0</v>
      </c>
      <c r="G5043">
        <v>11</v>
      </c>
      <c r="H5043">
        <v>3</v>
      </c>
      <c r="I5043">
        <v>693.52</v>
      </c>
      <c r="J5043">
        <v>6</v>
      </c>
      <c r="K5043">
        <v>9</v>
      </c>
      <c r="L5043">
        <v>2</v>
      </c>
      <c r="M5043" t="s">
        <v>46</v>
      </c>
      <c r="N5043" s="2">
        <v>63.047272727272727</v>
      </c>
      <c r="O5043">
        <v>360</v>
      </c>
    </row>
    <row r="5044" spans="1:15" x14ac:dyDescent="0.2">
      <c r="A5044">
        <v>1974821</v>
      </c>
      <c r="B5044" t="s">
        <v>6</v>
      </c>
      <c r="C5044" t="s">
        <v>11</v>
      </c>
      <c r="D5044" t="s">
        <v>38</v>
      </c>
      <c r="E5044" t="s">
        <v>4</v>
      </c>
      <c r="F5044" t="s">
        <v>0</v>
      </c>
      <c r="G5044">
        <v>45</v>
      </c>
      <c r="H5044">
        <v>7</v>
      </c>
      <c r="I5044">
        <v>548.39</v>
      </c>
      <c r="J5044">
        <v>5</v>
      </c>
      <c r="K5044">
        <v>12</v>
      </c>
      <c r="L5044">
        <v>2</v>
      </c>
      <c r="M5044" t="s">
        <v>46</v>
      </c>
      <c r="N5044" s="2">
        <v>12.186444444444444</v>
      </c>
      <c r="O5044">
        <v>380</v>
      </c>
    </row>
    <row r="5045" spans="1:15" x14ac:dyDescent="0.2">
      <c r="A5045">
        <v>1974971</v>
      </c>
      <c r="B5045" t="s">
        <v>6</v>
      </c>
      <c r="C5045" t="s">
        <v>5</v>
      </c>
      <c r="D5045" t="s">
        <v>38</v>
      </c>
      <c r="E5045" t="s">
        <v>1</v>
      </c>
      <c r="F5045" t="s">
        <v>0</v>
      </c>
      <c r="G5045">
        <v>14</v>
      </c>
      <c r="H5045">
        <v>3</v>
      </c>
      <c r="I5045">
        <v>645.07000000000005</v>
      </c>
      <c r="J5045">
        <v>5</v>
      </c>
      <c r="K5045">
        <v>8</v>
      </c>
      <c r="L5045">
        <v>2</v>
      </c>
      <c r="M5045" t="s">
        <v>46</v>
      </c>
      <c r="N5045" s="2">
        <v>46.076428571428572</v>
      </c>
      <c r="O5045">
        <v>280</v>
      </c>
    </row>
    <row r="5046" spans="1:15" x14ac:dyDescent="0.2">
      <c r="A5046">
        <v>1975181</v>
      </c>
      <c r="B5046" t="s">
        <v>3</v>
      </c>
      <c r="C5046" t="s">
        <v>5</v>
      </c>
      <c r="D5046" t="s">
        <v>38</v>
      </c>
      <c r="E5046" t="s">
        <v>7</v>
      </c>
      <c r="F5046" t="s">
        <v>0</v>
      </c>
      <c r="G5046">
        <v>34</v>
      </c>
      <c r="H5046">
        <v>6</v>
      </c>
      <c r="I5046">
        <v>1287.8599999999999</v>
      </c>
      <c r="J5046">
        <v>7</v>
      </c>
      <c r="K5046">
        <v>13</v>
      </c>
      <c r="L5046">
        <v>2</v>
      </c>
      <c r="M5046" t="s">
        <v>46</v>
      </c>
      <c r="N5046" s="2">
        <v>37.878235294117644</v>
      </c>
      <c r="O5046">
        <v>750</v>
      </c>
    </row>
    <row r="5047" spans="1:15" x14ac:dyDescent="0.2">
      <c r="A5047">
        <v>1975411</v>
      </c>
      <c r="B5047" t="s">
        <v>13</v>
      </c>
      <c r="C5047" t="s">
        <v>5</v>
      </c>
      <c r="D5047" t="s">
        <v>38</v>
      </c>
      <c r="E5047" t="s">
        <v>24</v>
      </c>
      <c r="F5047" t="s">
        <v>8</v>
      </c>
      <c r="G5047">
        <v>4</v>
      </c>
      <c r="H5047">
        <v>2</v>
      </c>
      <c r="I5047">
        <v>28.89</v>
      </c>
      <c r="J5047">
        <v>2</v>
      </c>
      <c r="K5047">
        <v>4</v>
      </c>
      <c r="L5047">
        <v>1</v>
      </c>
      <c r="M5047" t="s">
        <v>45</v>
      </c>
      <c r="N5047" s="2">
        <v>7.2225000000000001</v>
      </c>
      <c r="O5047">
        <v>32</v>
      </c>
    </row>
    <row r="5048" spans="1:15" x14ac:dyDescent="0.2">
      <c r="A5048">
        <v>1975561</v>
      </c>
      <c r="B5048" t="s">
        <v>6</v>
      </c>
      <c r="C5048" t="s">
        <v>2</v>
      </c>
      <c r="D5048" t="s">
        <v>38</v>
      </c>
      <c r="E5048" t="s">
        <v>4</v>
      </c>
      <c r="F5048" t="s">
        <v>0</v>
      </c>
      <c r="G5048">
        <v>40</v>
      </c>
      <c r="H5048">
        <v>7</v>
      </c>
      <c r="I5048">
        <v>386.37</v>
      </c>
      <c r="J5048">
        <v>4</v>
      </c>
      <c r="K5048">
        <v>11</v>
      </c>
      <c r="L5048">
        <v>2</v>
      </c>
      <c r="M5048" t="s">
        <v>46</v>
      </c>
      <c r="N5048" s="2">
        <v>9.6592500000000001</v>
      </c>
      <c r="O5048">
        <v>234</v>
      </c>
    </row>
    <row r="5049" spans="1:15" x14ac:dyDescent="0.2">
      <c r="A5049">
        <v>1975601</v>
      </c>
      <c r="B5049" t="s">
        <v>3</v>
      </c>
      <c r="C5049" t="s">
        <v>5</v>
      </c>
      <c r="D5049" t="s">
        <v>38</v>
      </c>
      <c r="E5049" t="s">
        <v>1</v>
      </c>
      <c r="F5049" t="s">
        <v>8</v>
      </c>
      <c r="G5049">
        <v>45</v>
      </c>
      <c r="H5049">
        <v>7</v>
      </c>
      <c r="I5049">
        <v>1501.44</v>
      </c>
      <c r="J5049">
        <v>8</v>
      </c>
      <c r="K5049">
        <v>15</v>
      </c>
      <c r="L5049">
        <v>3</v>
      </c>
      <c r="M5049" t="s">
        <v>47</v>
      </c>
      <c r="N5049" s="2">
        <v>33.365333333333332</v>
      </c>
      <c r="O5049">
        <v>692</v>
      </c>
    </row>
    <row r="5050" spans="1:15" x14ac:dyDescent="0.2">
      <c r="A5050">
        <v>1976001</v>
      </c>
      <c r="B5050" t="s">
        <v>6</v>
      </c>
      <c r="C5050" t="s">
        <v>11</v>
      </c>
      <c r="D5050" t="s">
        <v>38</v>
      </c>
      <c r="E5050" t="s">
        <v>4</v>
      </c>
      <c r="F5050" t="s">
        <v>0</v>
      </c>
      <c r="G5050">
        <v>7</v>
      </c>
      <c r="H5050">
        <v>2</v>
      </c>
      <c r="I5050">
        <v>29</v>
      </c>
      <c r="J5050">
        <v>2</v>
      </c>
      <c r="K5050">
        <v>4</v>
      </c>
      <c r="L5050">
        <v>1</v>
      </c>
      <c r="M5050" t="s">
        <v>45</v>
      </c>
      <c r="N5050" s="2">
        <v>4.1428571428571432</v>
      </c>
      <c r="O5050">
        <v>21</v>
      </c>
    </row>
    <row r="5051" spans="1:15" x14ac:dyDescent="0.2">
      <c r="A5051">
        <v>1976151</v>
      </c>
      <c r="B5051" t="s">
        <v>6</v>
      </c>
      <c r="C5051" t="s">
        <v>11</v>
      </c>
      <c r="D5051" t="s">
        <v>38</v>
      </c>
      <c r="E5051" t="s">
        <v>4</v>
      </c>
      <c r="F5051" t="s">
        <v>0</v>
      </c>
      <c r="G5051">
        <v>8</v>
      </c>
      <c r="H5051">
        <v>2</v>
      </c>
      <c r="I5051">
        <v>46.52</v>
      </c>
      <c r="J5051">
        <v>2</v>
      </c>
      <c r="K5051">
        <v>4</v>
      </c>
      <c r="L5051">
        <v>1</v>
      </c>
      <c r="M5051" t="s">
        <v>45</v>
      </c>
      <c r="N5051" s="2">
        <v>5.8150000000000004</v>
      </c>
      <c r="O5051">
        <v>40</v>
      </c>
    </row>
    <row r="5052" spans="1:15" x14ac:dyDescent="0.2">
      <c r="A5052">
        <v>1976531</v>
      </c>
      <c r="B5052" t="s">
        <v>3</v>
      </c>
      <c r="C5052" t="s">
        <v>5</v>
      </c>
      <c r="D5052" t="s">
        <v>38</v>
      </c>
      <c r="E5052" t="s">
        <v>1</v>
      </c>
      <c r="F5052" t="s">
        <v>0</v>
      </c>
      <c r="G5052">
        <v>51</v>
      </c>
      <c r="H5052">
        <v>8</v>
      </c>
      <c r="I5052">
        <v>829.21</v>
      </c>
      <c r="J5052">
        <v>6</v>
      </c>
      <c r="K5052">
        <v>14</v>
      </c>
      <c r="L5052">
        <v>2</v>
      </c>
      <c r="M5052" t="s">
        <v>46</v>
      </c>
      <c r="N5052" s="2">
        <v>16.25901960784314</v>
      </c>
      <c r="O5052">
        <v>640</v>
      </c>
    </row>
    <row r="5053" spans="1:15" x14ac:dyDescent="0.2">
      <c r="A5053">
        <v>1976721</v>
      </c>
      <c r="B5053" t="s">
        <v>3</v>
      </c>
      <c r="C5053" t="s">
        <v>5</v>
      </c>
      <c r="D5053" t="s">
        <v>38</v>
      </c>
      <c r="E5053" t="s">
        <v>7</v>
      </c>
      <c r="F5053" t="s">
        <v>0</v>
      </c>
      <c r="G5053">
        <v>86</v>
      </c>
      <c r="H5053">
        <v>9</v>
      </c>
      <c r="I5053">
        <v>914.31</v>
      </c>
      <c r="J5053">
        <v>6</v>
      </c>
      <c r="K5053">
        <v>15</v>
      </c>
      <c r="L5053">
        <v>3</v>
      </c>
      <c r="M5053" t="s">
        <v>47</v>
      </c>
      <c r="N5053" s="2">
        <v>10.631511627906976</v>
      </c>
      <c r="O5053">
        <v>656</v>
      </c>
    </row>
    <row r="5054" spans="1:15" x14ac:dyDescent="0.2">
      <c r="A5054">
        <v>1976871</v>
      </c>
      <c r="B5054" t="s">
        <v>6</v>
      </c>
      <c r="C5054" t="s">
        <v>11</v>
      </c>
      <c r="D5054" t="s">
        <v>38</v>
      </c>
      <c r="E5054" t="s">
        <v>4</v>
      </c>
      <c r="F5054" t="s">
        <v>0</v>
      </c>
      <c r="G5054">
        <v>51</v>
      </c>
      <c r="H5054">
        <v>8</v>
      </c>
      <c r="I5054">
        <v>517.85</v>
      </c>
      <c r="J5054">
        <v>5</v>
      </c>
      <c r="K5054">
        <v>13</v>
      </c>
      <c r="L5054">
        <v>2</v>
      </c>
      <c r="M5054" t="s">
        <v>46</v>
      </c>
      <c r="N5054" s="2">
        <v>10.153921568627451</v>
      </c>
      <c r="O5054">
        <v>319</v>
      </c>
    </row>
    <row r="5055" spans="1:15" x14ac:dyDescent="0.2">
      <c r="A5055">
        <v>1976911</v>
      </c>
      <c r="B5055" t="s">
        <v>3</v>
      </c>
      <c r="C5055" t="s">
        <v>5</v>
      </c>
      <c r="D5055" t="s">
        <v>38</v>
      </c>
      <c r="E5055" t="s">
        <v>7</v>
      </c>
      <c r="F5055" t="s">
        <v>0</v>
      </c>
      <c r="G5055">
        <v>25</v>
      </c>
      <c r="H5055">
        <v>5</v>
      </c>
      <c r="I5055">
        <v>1494.42</v>
      </c>
      <c r="J5055">
        <v>8</v>
      </c>
      <c r="K5055">
        <v>13</v>
      </c>
      <c r="L5055">
        <v>2</v>
      </c>
      <c r="M5055" t="s">
        <v>46</v>
      </c>
      <c r="N5055" s="2">
        <v>59.776800000000001</v>
      </c>
      <c r="O5055">
        <v>501</v>
      </c>
    </row>
    <row r="5056" spans="1:15" x14ac:dyDescent="0.2">
      <c r="A5056">
        <v>1977121</v>
      </c>
      <c r="B5056" t="s">
        <v>3</v>
      </c>
      <c r="C5056" t="s">
        <v>2</v>
      </c>
      <c r="D5056" t="s">
        <v>38</v>
      </c>
      <c r="E5056" t="s">
        <v>1</v>
      </c>
      <c r="F5056" t="s">
        <v>0</v>
      </c>
      <c r="G5056">
        <v>54</v>
      </c>
      <c r="H5056">
        <v>8</v>
      </c>
      <c r="I5056">
        <v>2280.71</v>
      </c>
      <c r="J5056">
        <v>9</v>
      </c>
      <c r="K5056">
        <v>17</v>
      </c>
      <c r="L5056">
        <v>3</v>
      </c>
      <c r="M5056" t="s">
        <v>47</v>
      </c>
      <c r="N5056" s="2">
        <v>42.235370370370369</v>
      </c>
      <c r="O5056">
        <v>1651</v>
      </c>
    </row>
    <row r="5057" spans="1:15" x14ac:dyDescent="0.2">
      <c r="A5057">
        <v>1977311</v>
      </c>
      <c r="B5057" t="s">
        <v>3</v>
      </c>
      <c r="C5057" t="s">
        <v>2</v>
      </c>
      <c r="D5057" t="s">
        <v>38</v>
      </c>
      <c r="E5057" t="s">
        <v>4</v>
      </c>
      <c r="F5057" t="s">
        <v>0</v>
      </c>
      <c r="G5057">
        <v>40</v>
      </c>
      <c r="H5057">
        <v>7</v>
      </c>
      <c r="I5057">
        <v>1588.79</v>
      </c>
      <c r="J5057">
        <v>8</v>
      </c>
      <c r="K5057">
        <v>15</v>
      </c>
      <c r="L5057">
        <v>3</v>
      </c>
      <c r="M5057" t="s">
        <v>47</v>
      </c>
      <c r="N5057" s="2">
        <v>39.719749999999998</v>
      </c>
      <c r="O5057">
        <v>711</v>
      </c>
    </row>
    <row r="5058" spans="1:15" x14ac:dyDescent="0.2">
      <c r="A5058">
        <v>1977461</v>
      </c>
      <c r="B5058" t="s">
        <v>6</v>
      </c>
      <c r="C5058" t="s">
        <v>5</v>
      </c>
      <c r="D5058" t="s">
        <v>38</v>
      </c>
      <c r="E5058" t="s">
        <v>7</v>
      </c>
      <c r="F5058" t="s">
        <v>8</v>
      </c>
      <c r="G5058">
        <v>18</v>
      </c>
      <c r="H5058">
        <v>4</v>
      </c>
      <c r="I5058">
        <v>445.1</v>
      </c>
      <c r="J5058">
        <v>5</v>
      </c>
      <c r="K5058">
        <v>9</v>
      </c>
      <c r="L5058">
        <v>2</v>
      </c>
      <c r="M5058" t="s">
        <v>46</v>
      </c>
      <c r="N5058" s="2">
        <v>24.727777777777778</v>
      </c>
      <c r="O5058">
        <v>195</v>
      </c>
    </row>
    <row r="5059" spans="1:15" x14ac:dyDescent="0.2">
      <c r="A5059">
        <v>1977501</v>
      </c>
      <c r="B5059" t="s">
        <v>3</v>
      </c>
      <c r="C5059" t="s">
        <v>5</v>
      </c>
      <c r="D5059" t="s">
        <v>39</v>
      </c>
      <c r="E5059" t="s">
        <v>7</v>
      </c>
      <c r="F5059" t="s">
        <v>0</v>
      </c>
      <c r="G5059">
        <v>28</v>
      </c>
      <c r="H5059">
        <v>6</v>
      </c>
      <c r="I5059">
        <v>2200.7400000000002</v>
      </c>
      <c r="J5059">
        <v>9</v>
      </c>
      <c r="K5059">
        <v>15</v>
      </c>
      <c r="L5059">
        <v>3</v>
      </c>
      <c r="M5059" t="s">
        <v>47</v>
      </c>
      <c r="N5059" s="2">
        <v>78.597857142857151</v>
      </c>
      <c r="O5059">
        <v>1836</v>
      </c>
    </row>
    <row r="5060" spans="1:15" x14ac:dyDescent="0.2">
      <c r="A5060">
        <v>1978051</v>
      </c>
      <c r="B5060" t="s">
        <v>6</v>
      </c>
      <c r="C5060" t="s">
        <v>5</v>
      </c>
      <c r="D5060" t="s">
        <v>38</v>
      </c>
      <c r="E5060" t="s">
        <v>4</v>
      </c>
      <c r="F5060" t="s">
        <v>0</v>
      </c>
      <c r="G5060">
        <v>73</v>
      </c>
      <c r="H5060">
        <v>9</v>
      </c>
      <c r="I5060">
        <v>1032.1500000000001</v>
      </c>
      <c r="J5060">
        <v>7</v>
      </c>
      <c r="K5060">
        <v>16</v>
      </c>
      <c r="L5060">
        <v>3</v>
      </c>
      <c r="M5060" t="s">
        <v>47</v>
      </c>
      <c r="N5060" s="2">
        <v>14.139041095890413</v>
      </c>
      <c r="O5060">
        <v>300</v>
      </c>
    </row>
    <row r="5061" spans="1:15" x14ac:dyDescent="0.2">
      <c r="A5061">
        <v>1978431</v>
      </c>
      <c r="B5061" t="s">
        <v>13</v>
      </c>
      <c r="C5061" t="s">
        <v>2</v>
      </c>
      <c r="D5061" t="s">
        <v>38</v>
      </c>
      <c r="E5061" t="s">
        <v>1</v>
      </c>
      <c r="F5061" t="s">
        <v>0</v>
      </c>
      <c r="G5061">
        <v>16</v>
      </c>
      <c r="H5061">
        <v>4</v>
      </c>
      <c r="I5061">
        <v>284.41000000000003</v>
      </c>
      <c r="J5061">
        <v>4</v>
      </c>
      <c r="K5061">
        <v>8</v>
      </c>
      <c r="L5061">
        <v>2</v>
      </c>
      <c r="M5061" t="s">
        <v>46</v>
      </c>
      <c r="N5061" s="2">
        <v>17.775625000000002</v>
      </c>
      <c r="O5061">
        <v>136</v>
      </c>
    </row>
    <row r="5062" spans="1:15" x14ac:dyDescent="0.2">
      <c r="A5062">
        <v>1979361</v>
      </c>
      <c r="B5062" t="s">
        <v>6</v>
      </c>
      <c r="C5062" t="s">
        <v>2</v>
      </c>
      <c r="D5062" t="s">
        <v>38</v>
      </c>
      <c r="E5062" t="s">
        <v>7</v>
      </c>
      <c r="F5062" t="s">
        <v>0</v>
      </c>
      <c r="G5062">
        <v>7</v>
      </c>
      <c r="H5062">
        <v>2</v>
      </c>
      <c r="I5062">
        <v>227.93</v>
      </c>
      <c r="J5062">
        <v>3</v>
      </c>
      <c r="K5062">
        <v>5</v>
      </c>
      <c r="L5062">
        <v>1</v>
      </c>
      <c r="M5062" t="s">
        <v>45</v>
      </c>
      <c r="N5062" s="2">
        <v>32.561428571428571</v>
      </c>
      <c r="O5062">
        <v>129</v>
      </c>
    </row>
    <row r="5063" spans="1:15" x14ac:dyDescent="0.2">
      <c r="A5063">
        <v>1979551</v>
      </c>
      <c r="B5063" t="s">
        <v>3</v>
      </c>
      <c r="C5063" t="s">
        <v>5</v>
      </c>
      <c r="D5063" t="s">
        <v>38</v>
      </c>
      <c r="E5063" t="s">
        <v>4</v>
      </c>
      <c r="F5063" t="s">
        <v>0</v>
      </c>
      <c r="G5063">
        <v>32</v>
      </c>
      <c r="H5063">
        <v>6</v>
      </c>
      <c r="I5063">
        <v>2696.97</v>
      </c>
      <c r="J5063">
        <v>10</v>
      </c>
      <c r="K5063">
        <v>16</v>
      </c>
      <c r="L5063">
        <v>3</v>
      </c>
      <c r="M5063" t="s">
        <v>47</v>
      </c>
      <c r="N5063" s="2">
        <v>84.280312499999994</v>
      </c>
      <c r="O5063">
        <v>1765</v>
      </c>
    </row>
    <row r="5064" spans="1:15" x14ac:dyDescent="0.2">
      <c r="A5064">
        <v>1979741</v>
      </c>
      <c r="B5064" t="s">
        <v>3</v>
      </c>
      <c r="C5064" t="s">
        <v>5</v>
      </c>
      <c r="D5064" t="s">
        <v>38</v>
      </c>
      <c r="E5064" t="s">
        <v>4</v>
      </c>
      <c r="F5064" t="s">
        <v>0</v>
      </c>
      <c r="G5064">
        <v>30</v>
      </c>
      <c r="H5064">
        <v>6</v>
      </c>
      <c r="I5064">
        <v>541.87</v>
      </c>
      <c r="J5064">
        <v>5</v>
      </c>
      <c r="K5064">
        <v>11</v>
      </c>
      <c r="L5064">
        <v>2</v>
      </c>
      <c r="M5064" t="s">
        <v>46</v>
      </c>
      <c r="N5064" s="2">
        <v>18.062333333333335</v>
      </c>
      <c r="O5064">
        <v>404</v>
      </c>
    </row>
    <row r="5065" spans="1:15" x14ac:dyDescent="0.2">
      <c r="A5065">
        <v>1979891</v>
      </c>
      <c r="B5065" t="s">
        <v>6</v>
      </c>
      <c r="C5065" t="s">
        <v>2</v>
      </c>
      <c r="D5065" t="s">
        <v>38</v>
      </c>
      <c r="E5065" t="s">
        <v>7</v>
      </c>
      <c r="F5065" t="s">
        <v>0</v>
      </c>
      <c r="G5065">
        <v>9</v>
      </c>
      <c r="H5065">
        <v>3</v>
      </c>
      <c r="I5065">
        <v>293.74</v>
      </c>
      <c r="J5065">
        <v>4</v>
      </c>
      <c r="K5065">
        <v>7</v>
      </c>
      <c r="L5065">
        <v>1</v>
      </c>
      <c r="M5065" t="s">
        <v>45</v>
      </c>
      <c r="N5065" s="2">
        <v>32.637777777777778</v>
      </c>
      <c r="O5065">
        <v>272</v>
      </c>
    </row>
    <row r="5066" spans="1:15" x14ac:dyDescent="0.2">
      <c r="A5066">
        <v>1980001</v>
      </c>
      <c r="B5066" t="s">
        <v>3</v>
      </c>
      <c r="C5066" t="s">
        <v>2</v>
      </c>
      <c r="D5066" t="s">
        <v>38</v>
      </c>
      <c r="E5066" t="s">
        <v>4</v>
      </c>
      <c r="F5066" t="s">
        <v>0</v>
      </c>
      <c r="G5066">
        <v>53</v>
      </c>
      <c r="H5066">
        <v>8</v>
      </c>
      <c r="I5066">
        <v>1208.5</v>
      </c>
      <c r="J5066">
        <v>7</v>
      </c>
      <c r="K5066">
        <v>15</v>
      </c>
      <c r="L5066">
        <v>3</v>
      </c>
      <c r="M5066" t="s">
        <v>47</v>
      </c>
      <c r="N5066" s="2">
        <v>22.80188679245283</v>
      </c>
      <c r="O5066">
        <v>1124</v>
      </c>
    </row>
    <row r="5067" spans="1:15" x14ac:dyDescent="0.2">
      <c r="A5067">
        <v>1980491</v>
      </c>
      <c r="B5067" t="s">
        <v>6</v>
      </c>
      <c r="C5067" t="s">
        <v>9</v>
      </c>
      <c r="D5067" t="s">
        <v>38</v>
      </c>
      <c r="E5067" t="s">
        <v>1</v>
      </c>
      <c r="F5067" t="s">
        <v>8</v>
      </c>
      <c r="G5067">
        <v>69</v>
      </c>
      <c r="H5067">
        <v>9</v>
      </c>
      <c r="I5067">
        <v>814.82</v>
      </c>
      <c r="J5067">
        <v>6</v>
      </c>
      <c r="K5067">
        <v>15</v>
      </c>
      <c r="L5067">
        <v>3</v>
      </c>
      <c r="M5067" t="s">
        <v>47</v>
      </c>
      <c r="N5067" s="2">
        <v>11.808985507246378</v>
      </c>
      <c r="O5067">
        <v>215</v>
      </c>
    </row>
    <row r="5068" spans="1:15" x14ac:dyDescent="0.2">
      <c r="A5068">
        <v>1980871</v>
      </c>
      <c r="B5068" t="s">
        <v>3</v>
      </c>
      <c r="C5068" t="s">
        <v>5</v>
      </c>
      <c r="D5068" t="s">
        <v>38</v>
      </c>
      <c r="E5068" t="s">
        <v>4</v>
      </c>
      <c r="F5068" t="s">
        <v>0</v>
      </c>
      <c r="G5068">
        <v>44</v>
      </c>
      <c r="H5068">
        <v>7</v>
      </c>
      <c r="I5068">
        <v>2950.54</v>
      </c>
      <c r="J5068">
        <v>10</v>
      </c>
      <c r="K5068">
        <v>17</v>
      </c>
      <c r="L5068">
        <v>3</v>
      </c>
      <c r="M5068" t="s">
        <v>47</v>
      </c>
      <c r="N5068" s="2">
        <v>67.057727272727277</v>
      </c>
      <c r="O5068">
        <v>1664</v>
      </c>
    </row>
    <row r="5069" spans="1:15" x14ac:dyDescent="0.2">
      <c r="A5069">
        <v>1981081</v>
      </c>
      <c r="B5069" t="s">
        <v>3</v>
      </c>
      <c r="C5069" t="s">
        <v>5</v>
      </c>
      <c r="D5069" t="s">
        <v>38</v>
      </c>
      <c r="E5069" t="s">
        <v>4</v>
      </c>
      <c r="F5069" t="s">
        <v>0</v>
      </c>
      <c r="G5069">
        <v>57</v>
      </c>
      <c r="H5069">
        <v>8</v>
      </c>
      <c r="I5069">
        <v>2961.73</v>
      </c>
      <c r="J5069">
        <v>10</v>
      </c>
      <c r="K5069">
        <v>18</v>
      </c>
      <c r="L5069">
        <v>3</v>
      </c>
      <c r="M5069" t="s">
        <v>47</v>
      </c>
      <c r="N5069" s="2">
        <v>51.960175438596494</v>
      </c>
      <c r="O5069">
        <v>2013</v>
      </c>
    </row>
    <row r="5070" spans="1:15" x14ac:dyDescent="0.2">
      <c r="A5070">
        <v>1981121</v>
      </c>
      <c r="B5070" t="s">
        <v>6</v>
      </c>
      <c r="C5070" t="s">
        <v>5</v>
      </c>
      <c r="D5070" t="s">
        <v>38</v>
      </c>
      <c r="E5070" t="s">
        <v>4</v>
      </c>
      <c r="F5070" t="s">
        <v>0</v>
      </c>
      <c r="G5070">
        <v>6</v>
      </c>
      <c r="H5070">
        <v>2</v>
      </c>
      <c r="I5070">
        <v>57.93</v>
      </c>
      <c r="J5070">
        <v>2</v>
      </c>
      <c r="K5070">
        <v>4</v>
      </c>
      <c r="L5070">
        <v>1</v>
      </c>
      <c r="M5070" t="s">
        <v>45</v>
      </c>
      <c r="N5070" s="2">
        <v>9.6549999999999994</v>
      </c>
      <c r="O5070">
        <v>67</v>
      </c>
    </row>
    <row r="5071" spans="1:15" x14ac:dyDescent="0.2">
      <c r="A5071">
        <v>1981651</v>
      </c>
      <c r="B5071" t="s">
        <v>3</v>
      </c>
      <c r="C5071" t="s">
        <v>2</v>
      </c>
      <c r="D5071" t="s">
        <v>38</v>
      </c>
      <c r="E5071" t="s">
        <v>4</v>
      </c>
      <c r="F5071" t="s">
        <v>0</v>
      </c>
      <c r="G5071">
        <v>63</v>
      </c>
      <c r="H5071">
        <v>9</v>
      </c>
      <c r="I5071">
        <v>1852.37</v>
      </c>
      <c r="J5071">
        <v>8</v>
      </c>
      <c r="K5071">
        <v>17</v>
      </c>
      <c r="L5071">
        <v>3</v>
      </c>
      <c r="M5071" t="s">
        <v>47</v>
      </c>
      <c r="N5071" s="2">
        <v>29.40269841269841</v>
      </c>
      <c r="O5071">
        <v>1157</v>
      </c>
    </row>
    <row r="5072" spans="1:15" x14ac:dyDescent="0.2">
      <c r="A5072">
        <v>1981841</v>
      </c>
      <c r="B5072" t="s">
        <v>6</v>
      </c>
      <c r="C5072" t="s">
        <v>5</v>
      </c>
      <c r="D5072" t="s">
        <v>38</v>
      </c>
      <c r="E5072" t="s">
        <v>1</v>
      </c>
      <c r="F5072" t="s">
        <v>8</v>
      </c>
      <c r="G5072">
        <v>2</v>
      </c>
      <c r="H5072">
        <v>1</v>
      </c>
      <c r="I5072">
        <v>131.68</v>
      </c>
      <c r="J5072">
        <v>3</v>
      </c>
      <c r="K5072">
        <v>4</v>
      </c>
      <c r="L5072">
        <v>1</v>
      </c>
      <c r="M5072" t="s">
        <v>45</v>
      </c>
      <c r="N5072" s="2">
        <v>65.84</v>
      </c>
      <c r="O5072">
        <v>87</v>
      </c>
    </row>
    <row r="5073" spans="1:15" x14ac:dyDescent="0.2">
      <c r="A5073">
        <v>1982391</v>
      </c>
      <c r="B5073" t="s">
        <v>6</v>
      </c>
      <c r="C5073" t="s">
        <v>12</v>
      </c>
      <c r="D5073" t="s">
        <v>38</v>
      </c>
      <c r="E5073" t="s">
        <v>1</v>
      </c>
      <c r="F5073" t="s">
        <v>0</v>
      </c>
      <c r="G5073">
        <v>50</v>
      </c>
      <c r="H5073">
        <v>8</v>
      </c>
      <c r="I5073">
        <v>411.95</v>
      </c>
      <c r="J5073">
        <v>4</v>
      </c>
      <c r="K5073">
        <v>12</v>
      </c>
      <c r="L5073">
        <v>2</v>
      </c>
      <c r="M5073" t="s">
        <v>46</v>
      </c>
      <c r="N5073" s="2">
        <v>8.238999999999999</v>
      </c>
      <c r="O5073">
        <v>277</v>
      </c>
    </row>
    <row r="5074" spans="1:15" x14ac:dyDescent="0.2">
      <c r="A5074">
        <v>1982811</v>
      </c>
      <c r="B5074" t="s">
        <v>3</v>
      </c>
      <c r="C5074" t="s">
        <v>5</v>
      </c>
      <c r="D5074" t="s">
        <v>38</v>
      </c>
      <c r="E5074" t="s">
        <v>1</v>
      </c>
      <c r="F5074" t="s">
        <v>0</v>
      </c>
      <c r="G5074">
        <v>49</v>
      </c>
      <c r="H5074">
        <v>8</v>
      </c>
      <c r="I5074">
        <v>2624.94</v>
      </c>
      <c r="J5074">
        <v>9</v>
      </c>
      <c r="K5074">
        <v>17</v>
      </c>
      <c r="L5074">
        <v>3</v>
      </c>
      <c r="M5074" t="s">
        <v>47</v>
      </c>
      <c r="N5074" s="2">
        <v>53.570204081632653</v>
      </c>
      <c r="O5074">
        <v>924</v>
      </c>
    </row>
    <row r="5075" spans="1:15" x14ac:dyDescent="0.2">
      <c r="A5075">
        <v>1983401</v>
      </c>
      <c r="B5075" t="s">
        <v>6</v>
      </c>
      <c r="C5075" t="s">
        <v>5</v>
      </c>
      <c r="D5075" t="s">
        <v>38</v>
      </c>
      <c r="E5075" t="s">
        <v>4</v>
      </c>
      <c r="F5075" t="s">
        <v>0</v>
      </c>
      <c r="G5075">
        <v>22</v>
      </c>
      <c r="H5075">
        <v>5</v>
      </c>
      <c r="I5075">
        <v>549.44000000000005</v>
      </c>
      <c r="J5075">
        <v>5</v>
      </c>
      <c r="K5075">
        <v>10</v>
      </c>
      <c r="L5075">
        <v>2</v>
      </c>
      <c r="M5075" t="s">
        <v>46</v>
      </c>
      <c r="N5075" s="2">
        <v>24.974545454545456</v>
      </c>
      <c r="O5075">
        <v>464</v>
      </c>
    </row>
    <row r="5076" spans="1:15" x14ac:dyDescent="0.2">
      <c r="A5076">
        <v>1983931</v>
      </c>
      <c r="B5076" t="s">
        <v>6</v>
      </c>
      <c r="C5076" t="s">
        <v>2</v>
      </c>
      <c r="D5076" t="s">
        <v>38</v>
      </c>
      <c r="E5076" t="s">
        <v>4</v>
      </c>
      <c r="F5076" t="s">
        <v>8</v>
      </c>
      <c r="G5076">
        <v>14</v>
      </c>
      <c r="H5076">
        <v>3</v>
      </c>
      <c r="I5076">
        <v>257.95999999999998</v>
      </c>
      <c r="J5076">
        <v>4</v>
      </c>
      <c r="K5076">
        <v>7</v>
      </c>
      <c r="L5076">
        <v>1</v>
      </c>
      <c r="M5076" t="s">
        <v>45</v>
      </c>
      <c r="N5076" s="2">
        <v>18.425714285714285</v>
      </c>
      <c r="O5076">
        <v>122</v>
      </c>
    </row>
    <row r="5077" spans="1:15" x14ac:dyDescent="0.2">
      <c r="A5077">
        <v>1984291</v>
      </c>
      <c r="B5077" t="s">
        <v>3</v>
      </c>
      <c r="C5077" t="s">
        <v>2</v>
      </c>
      <c r="D5077" t="s">
        <v>38</v>
      </c>
      <c r="E5077" t="s">
        <v>4</v>
      </c>
      <c r="F5077" t="s">
        <v>8</v>
      </c>
      <c r="G5077">
        <v>51</v>
      </c>
      <c r="H5077">
        <v>8</v>
      </c>
      <c r="I5077">
        <v>2357.88</v>
      </c>
      <c r="J5077">
        <v>9</v>
      </c>
      <c r="K5077">
        <v>17</v>
      </c>
      <c r="L5077">
        <v>3</v>
      </c>
      <c r="M5077" t="s">
        <v>47</v>
      </c>
      <c r="N5077" s="2">
        <v>46.23294117647059</v>
      </c>
      <c r="O5077">
        <v>1903</v>
      </c>
    </row>
    <row r="5078" spans="1:15" x14ac:dyDescent="0.2">
      <c r="A5078">
        <v>1984671</v>
      </c>
      <c r="B5078" t="s">
        <v>10</v>
      </c>
      <c r="C5078" t="s">
        <v>2</v>
      </c>
      <c r="D5078" t="s">
        <v>38</v>
      </c>
      <c r="E5078" t="s">
        <v>7</v>
      </c>
      <c r="F5078" t="s">
        <v>8</v>
      </c>
      <c r="G5078">
        <v>8</v>
      </c>
      <c r="H5078">
        <v>2</v>
      </c>
      <c r="I5078">
        <v>503.98</v>
      </c>
      <c r="J5078">
        <v>5</v>
      </c>
      <c r="K5078">
        <v>7</v>
      </c>
      <c r="L5078">
        <v>1</v>
      </c>
      <c r="M5078" t="s">
        <v>45</v>
      </c>
      <c r="N5078" s="2">
        <v>62.997500000000002</v>
      </c>
      <c r="O5078">
        <v>134</v>
      </c>
    </row>
    <row r="5079" spans="1:15" x14ac:dyDescent="0.2">
      <c r="A5079">
        <v>1984861</v>
      </c>
      <c r="B5079" t="s">
        <v>3</v>
      </c>
      <c r="C5079" t="s">
        <v>2</v>
      </c>
      <c r="D5079" t="s">
        <v>38</v>
      </c>
      <c r="E5079" t="s">
        <v>1</v>
      </c>
      <c r="F5079" t="s">
        <v>0</v>
      </c>
      <c r="G5079">
        <v>37</v>
      </c>
      <c r="H5079">
        <v>7</v>
      </c>
      <c r="I5079">
        <v>800.58</v>
      </c>
      <c r="J5079">
        <v>6</v>
      </c>
      <c r="K5079">
        <v>13</v>
      </c>
      <c r="L5079">
        <v>2</v>
      </c>
      <c r="M5079" t="s">
        <v>46</v>
      </c>
      <c r="N5079" s="2">
        <v>21.637297297297298</v>
      </c>
      <c r="O5079">
        <v>549</v>
      </c>
    </row>
    <row r="5080" spans="1:15" x14ac:dyDescent="0.2">
      <c r="A5080">
        <v>1985111</v>
      </c>
      <c r="B5080" t="s">
        <v>3</v>
      </c>
      <c r="C5080" t="s">
        <v>5</v>
      </c>
      <c r="D5080" t="s">
        <v>38</v>
      </c>
      <c r="E5080" t="s">
        <v>1</v>
      </c>
      <c r="F5080" t="s">
        <v>0</v>
      </c>
      <c r="G5080">
        <v>50</v>
      </c>
      <c r="H5080">
        <v>8</v>
      </c>
      <c r="I5080">
        <v>2580.98</v>
      </c>
      <c r="J5080">
        <v>9</v>
      </c>
      <c r="K5080">
        <v>17</v>
      </c>
      <c r="L5080">
        <v>3</v>
      </c>
      <c r="M5080" t="s">
        <v>47</v>
      </c>
      <c r="N5080" s="2">
        <v>51.619599999999998</v>
      </c>
      <c r="O5080">
        <v>1321</v>
      </c>
    </row>
    <row r="5081" spans="1:15" x14ac:dyDescent="0.2">
      <c r="A5081">
        <v>1985641</v>
      </c>
      <c r="B5081" t="s">
        <v>6</v>
      </c>
      <c r="C5081" t="s">
        <v>9</v>
      </c>
      <c r="D5081" t="s">
        <v>38</v>
      </c>
      <c r="E5081" t="s">
        <v>7</v>
      </c>
      <c r="F5081" t="s">
        <v>0</v>
      </c>
      <c r="G5081">
        <v>15</v>
      </c>
      <c r="H5081">
        <v>4</v>
      </c>
      <c r="I5081">
        <v>180.62</v>
      </c>
      <c r="J5081">
        <v>3</v>
      </c>
      <c r="K5081">
        <v>7</v>
      </c>
      <c r="L5081">
        <v>1</v>
      </c>
      <c r="M5081" t="s">
        <v>45</v>
      </c>
      <c r="N5081" s="2">
        <v>12.041333333333334</v>
      </c>
      <c r="O5081">
        <v>42</v>
      </c>
    </row>
    <row r="5082" spans="1:15" x14ac:dyDescent="0.2">
      <c r="A5082">
        <v>1985791</v>
      </c>
      <c r="B5082" t="s">
        <v>3</v>
      </c>
      <c r="C5082" t="s">
        <v>2</v>
      </c>
      <c r="D5082" t="s">
        <v>38</v>
      </c>
      <c r="E5082" t="s">
        <v>1</v>
      </c>
      <c r="F5082" t="s">
        <v>0</v>
      </c>
      <c r="G5082">
        <v>44</v>
      </c>
      <c r="H5082">
        <v>7</v>
      </c>
      <c r="I5082">
        <v>997.75</v>
      </c>
      <c r="J5082">
        <v>7</v>
      </c>
      <c r="K5082">
        <v>14</v>
      </c>
      <c r="L5082">
        <v>2</v>
      </c>
      <c r="M5082" t="s">
        <v>46</v>
      </c>
      <c r="N5082" s="2">
        <v>22.676136363636363</v>
      </c>
      <c r="O5082">
        <v>821</v>
      </c>
    </row>
    <row r="5083" spans="1:15" x14ac:dyDescent="0.2">
      <c r="A5083">
        <v>1985831</v>
      </c>
      <c r="B5083" t="s">
        <v>3</v>
      </c>
      <c r="C5083" t="s">
        <v>2</v>
      </c>
      <c r="D5083" t="s">
        <v>38</v>
      </c>
      <c r="E5083" t="s">
        <v>7</v>
      </c>
      <c r="F5083" t="s">
        <v>0</v>
      </c>
      <c r="G5083">
        <v>72</v>
      </c>
      <c r="H5083">
        <v>9</v>
      </c>
      <c r="I5083">
        <v>2813.24</v>
      </c>
      <c r="J5083">
        <v>10</v>
      </c>
      <c r="K5083">
        <v>19</v>
      </c>
      <c r="L5083">
        <v>3</v>
      </c>
      <c r="M5083" t="s">
        <v>47</v>
      </c>
      <c r="N5083" s="2">
        <v>39.072777777777773</v>
      </c>
      <c r="O5083">
        <v>1164</v>
      </c>
    </row>
    <row r="5084" spans="1:15" x14ac:dyDescent="0.2">
      <c r="A5084">
        <v>1985981</v>
      </c>
      <c r="B5084" t="s">
        <v>13</v>
      </c>
      <c r="C5084" t="s">
        <v>5</v>
      </c>
      <c r="D5084" t="s">
        <v>38</v>
      </c>
      <c r="E5084" t="s">
        <v>4</v>
      </c>
      <c r="F5084" t="s">
        <v>8</v>
      </c>
      <c r="G5084">
        <v>9</v>
      </c>
      <c r="H5084">
        <v>3</v>
      </c>
      <c r="I5084">
        <v>81.73</v>
      </c>
      <c r="J5084">
        <v>2</v>
      </c>
      <c r="K5084">
        <v>5</v>
      </c>
      <c r="L5084">
        <v>1</v>
      </c>
      <c r="M5084" t="s">
        <v>45</v>
      </c>
      <c r="N5084" s="2">
        <v>9.0811111111111114</v>
      </c>
      <c r="O5084">
        <v>34</v>
      </c>
    </row>
    <row r="5085" spans="1:15" x14ac:dyDescent="0.2">
      <c r="A5085">
        <v>1986191</v>
      </c>
      <c r="B5085" t="s">
        <v>10</v>
      </c>
      <c r="C5085" t="s">
        <v>2</v>
      </c>
      <c r="D5085" t="s">
        <v>38</v>
      </c>
      <c r="E5085" t="s">
        <v>7</v>
      </c>
      <c r="F5085" t="s">
        <v>0</v>
      </c>
      <c r="G5085">
        <v>1</v>
      </c>
      <c r="H5085">
        <v>1</v>
      </c>
      <c r="I5085">
        <v>111.97</v>
      </c>
      <c r="J5085">
        <v>2</v>
      </c>
      <c r="K5085">
        <v>3</v>
      </c>
      <c r="L5085">
        <v>1</v>
      </c>
      <c r="M5085" t="s">
        <v>45</v>
      </c>
      <c r="N5085" s="2">
        <v>111.97</v>
      </c>
      <c r="O5085">
        <v>72</v>
      </c>
    </row>
    <row r="5086" spans="1:15" x14ac:dyDescent="0.2">
      <c r="A5086">
        <v>1986801</v>
      </c>
      <c r="B5086" t="s">
        <v>10</v>
      </c>
      <c r="C5086" t="s">
        <v>5</v>
      </c>
      <c r="D5086" t="s">
        <v>38</v>
      </c>
      <c r="E5086" t="s">
        <v>1</v>
      </c>
      <c r="F5086" t="s">
        <v>0</v>
      </c>
      <c r="G5086">
        <v>2</v>
      </c>
      <c r="H5086">
        <v>1</v>
      </c>
      <c r="I5086">
        <v>25.17</v>
      </c>
      <c r="J5086">
        <v>2</v>
      </c>
      <c r="K5086">
        <v>3</v>
      </c>
      <c r="L5086">
        <v>1</v>
      </c>
      <c r="M5086" t="s">
        <v>45</v>
      </c>
      <c r="N5086" s="2">
        <v>12.585000000000001</v>
      </c>
      <c r="O5086">
        <v>11</v>
      </c>
    </row>
    <row r="5087" spans="1:15" x14ac:dyDescent="0.2">
      <c r="A5087">
        <v>1986951</v>
      </c>
      <c r="B5087" t="s">
        <v>6</v>
      </c>
      <c r="C5087" t="s">
        <v>5</v>
      </c>
      <c r="D5087" t="s">
        <v>38</v>
      </c>
      <c r="E5087" t="s">
        <v>1</v>
      </c>
      <c r="F5087" t="s">
        <v>0</v>
      </c>
      <c r="G5087">
        <v>29</v>
      </c>
      <c r="H5087">
        <v>6</v>
      </c>
      <c r="I5087">
        <v>505.31</v>
      </c>
      <c r="J5087">
        <v>5</v>
      </c>
      <c r="K5087">
        <v>11</v>
      </c>
      <c r="L5087">
        <v>2</v>
      </c>
      <c r="M5087" t="s">
        <v>46</v>
      </c>
      <c r="N5087" s="2">
        <v>17.424482758620691</v>
      </c>
      <c r="O5087">
        <v>241</v>
      </c>
    </row>
    <row r="5088" spans="1:15" x14ac:dyDescent="0.2">
      <c r="A5088">
        <v>1987351</v>
      </c>
      <c r="B5088" t="s">
        <v>3</v>
      </c>
      <c r="C5088" t="s">
        <v>5</v>
      </c>
      <c r="D5088" t="s">
        <v>38</v>
      </c>
      <c r="E5088" t="s">
        <v>4</v>
      </c>
      <c r="F5088" t="s">
        <v>0</v>
      </c>
      <c r="G5088">
        <v>67</v>
      </c>
      <c r="H5088">
        <v>9</v>
      </c>
      <c r="I5088">
        <v>1481.58</v>
      </c>
      <c r="J5088">
        <v>8</v>
      </c>
      <c r="K5088">
        <v>17</v>
      </c>
      <c r="L5088">
        <v>3</v>
      </c>
      <c r="M5088" t="s">
        <v>47</v>
      </c>
      <c r="N5088" s="2">
        <v>22.113134328358207</v>
      </c>
      <c r="O5088">
        <v>720</v>
      </c>
    </row>
    <row r="5089" spans="1:15" x14ac:dyDescent="0.2">
      <c r="A5089">
        <v>1987731</v>
      </c>
      <c r="B5089" t="s">
        <v>10</v>
      </c>
      <c r="C5089" t="s">
        <v>9</v>
      </c>
      <c r="D5089" t="s">
        <v>38</v>
      </c>
      <c r="E5089" t="s">
        <v>24</v>
      </c>
      <c r="F5089" t="s">
        <v>0</v>
      </c>
      <c r="G5089">
        <v>1</v>
      </c>
      <c r="H5089">
        <v>1</v>
      </c>
      <c r="I5089">
        <v>66.5</v>
      </c>
      <c r="J5089">
        <v>2</v>
      </c>
      <c r="K5089">
        <v>3</v>
      </c>
      <c r="L5089">
        <v>1</v>
      </c>
      <c r="M5089" t="s">
        <v>45</v>
      </c>
      <c r="N5089" s="2">
        <v>66.5</v>
      </c>
      <c r="O5089">
        <v>1</v>
      </c>
    </row>
    <row r="5090" spans="1:15" x14ac:dyDescent="0.2">
      <c r="A5090">
        <v>1987921</v>
      </c>
      <c r="B5090" t="s">
        <v>6</v>
      </c>
      <c r="C5090" t="s">
        <v>12</v>
      </c>
      <c r="D5090" t="s">
        <v>38</v>
      </c>
      <c r="E5090" t="s">
        <v>4</v>
      </c>
      <c r="F5090" t="s">
        <v>0</v>
      </c>
      <c r="G5090">
        <v>14</v>
      </c>
      <c r="H5090">
        <v>3</v>
      </c>
      <c r="I5090">
        <v>161.22999999999999</v>
      </c>
      <c r="J5090">
        <v>3</v>
      </c>
      <c r="K5090">
        <v>6</v>
      </c>
      <c r="L5090">
        <v>1</v>
      </c>
      <c r="M5090" t="s">
        <v>45</v>
      </c>
      <c r="N5090" s="2">
        <v>11.516428571428571</v>
      </c>
      <c r="O5090">
        <v>90</v>
      </c>
    </row>
    <row r="5091" spans="1:15" x14ac:dyDescent="0.2">
      <c r="A5091">
        <v>1988131</v>
      </c>
      <c r="B5091" t="s">
        <v>3</v>
      </c>
      <c r="C5091" t="s">
        <v>5</v>
      </c>
      <c r="D5091" t="s">
        <v>38</v>
      </c>
      <c r="E5091" t="s">
        <v>4</v>
      </c>
      <c r="F5091" t="s">
        <v>0</v>
      </c>
      <c r="G5091">
        <v>72</v>
      </c>
      <c r="H5091">
        <v>9</v>
      </c>
      <c r="I5091">
        <v>1798.08</v>
      </c>
      <c r="J5091">
        <v>8</v>
      </c>
      <c r="K5091">
        <v>17</v>
      </c>
      <c r="L5091">
        <v>3</v>
      </c>
      <c r="M5091" t="s">
        <v>47</v>
      </c>
      <c r="N5091" s="2">
        <v>24.973333333333333</v>
      </c>
      <c r="O5091">
        <v>901</v>
      </c>
    </row>
    <row r="5092" spans="1:15" x14ac:dyDescent="0.2">
      <c r="A5092">
        <v>1988281</v>
      </c>
      <c r="B5092" t="s">
        <v>3</v>
      </c>
      <c r="C5092" t="s">
        <v>2</v>
      </c>
      <c r="D5092" t="s">
        <v>38</v>
      </c>
      <c r="E5092" t="s">
        <v>7</v>
      </c>
      <c r="F5092" t="s">
        <v>0</v>
      </c>
      <c r="G5092">
        <v>7</v>
      </c>
      <c r="H5092">
        <v>2</v>
      </c>
      <c r="I5092">
        <v>703.68</v>
      </c>
      <c r="J5092">
        <v>6</v>
      </c>
      <c r="K5092">
        <v>8</v>
      </c>
      <c r="L5092">
        <v>2</v>
      </c>
      <c r="M5092" t="s">
        <v>46</v>
      </c>
      <c r="N5092" s="2">
        <v>100.52571428571427</v>
      </c>
      <c r="O5092">
        <v>356</v>
      </c>
    </row>
    <row r="5093" spans="1:15" x14ac:dyDescent="0.2">
      <c r="A5093">
        <v>1988321</v>
      </c>
      <c r="B5093" t="s">
        <v>6</v>
      </c>
      <c r="C5093" t="s">
        <v>12</v>
      </c>
      <c r="D5093" t="s">
        <v>38</v>
      </c>
      <c r="E5093" t="s">
        <v>4</v>
      </c>
      <c r="F5093" t="s">
        <v>0</v>
      </c>
      <c r="G5093">
        <v>81</v>
      </c>
      <c r="H5093">
        <v>9</v>
      </c>
      <c r="I5093">
        <v>1974.86</v>
      </c>
      <c r="J5093">
        <v>9</v>
      </c>
      <c r="K5093">
        <v>18</v>
      </c>
      <c r="L5093">
        <v>3</v>
      </c>
      <c r="M5093" t="s">
        <v>47</v>
      </c>
      <c r="N5093" s="2">
        <v>24.380987654320986</v>
      </c>
      <c r="O5093">
        <v>491</v>
      </c>
    </row>
    <row r="5094" spans="1:15" x14ac:dyDescent="0.2">
      <c r="A5094">
        <v>1989061</v>
      </c>
      <c r="B5094" t="s">
        <v>3</v>
      </c>
      <c r="C5094" t="s">
        <v>2</v>
      </c>
      <c r="D5094" t="s">
        <v>38</v>
      </c>
      <c r="E5094" t="s">
        <v>4</v>
      </c>
      <c r="F5094" t="s">
        <v>8</v>
      </c>
      <c r="G5094">
        <v>36</v>
      </c>
      <c r="H5094">
        <v>7</v>
      </c>
      <c r="I5094">
        <v>1077.43</v>
      </c>
      <c r="J5094">
        <v>7</v>
      </c>
      <c r="K5094">
        <v>14</v>
      </c>
      <c r="L5094">
        <v>2</v>
      </c>
      <c r="M5094" t="s">
        <v>46</v>
      </c>
      <c r="N5094" s="2">
        <v>29.928611111111113</v>
      </c>
      <c r="O5094">
        <v>794</v>
      </c>
    </row>
    <row r="5095" spans="1:15" x14ac:dyDescent="0.2">
      <c r="A5095">
        <v>1989251</v>
      </c>
      <c r="B5095" t="s">
        <v>3</v>
      </c>
      <c r="C5095" t="s">
        <v>5</v>
      </c>
      <c r="D5095" t="s">
        <v>38</v>
      </c>
      <c r="E5095" t="s">
        <v>4</v>
      </c>
      <c r="F5095" t="s">
        <v>0</v>
      </c>
      <c r="G5095">
        <v>116</v>
      </c>
      <c r="H5095">
        <v>10</v>
      </c>
      <c r="I5095">
        <v>5474.1</v>
      </c>
      <c r="J5095">
        <v>10</v>
      </c>
      <c r="K5095">
        <v>20</v>
      </c>
      <c r="L5095">
        <v>3</v>
      </c>
      <c r="M5095" t="s">
        <v>47</v>
      </c>
      <c r="N5095" s="2">
        <v>47.190517241379311</v>
      </c>
      <c r="O5095">
        <v>3726</v>
      </c>
    </row>
    <row r="5096" spans="1:15" x14ac:dyDescent="0.2">
      <c r="A5096">
        <v>1989441</v>
      </c>
      <c r="B5096" t="s">
        <v>3</v>
      </c>
      <c r="C5096" t="s">
        <v>5</v>
      </c>
      <c r="D5096" t="s">
        <v>38</v>
      </c>
      <c r="E5096" t="s">
        <v>4</v>
      </c>
      <c r="F5096" t="s">
        <v>0</v>
      </c>
      <c r="G5096">
        <v>8</v>
      </c>
      <c r="H5096">
        <v>2</v>
      </c>
      <c r="I5096">
        <v>377.61</v>
      </c>
      <c r="J5096">
        <v>4</v>
      </c>
      <c r="K5096">
        <v>6</v>
      </c>
      <c r="L5096">
        <v>1</v>
      </c>
      <c r="M5096" t="s">
        <v>45</v>
      </c>
      <c r="N5096" s="2">
        <v>47.201250000000002</v>
      </c>
      <c r="O5096">
        <v>266</v>
      </c>
    </row>
    <row r="5097" spans="1:15" x14ac:dyDescent="0.2">
      <c r="A5097">
        <v>1989591</v>
      </c>
      <c r="B5097" t="s">
        <v>3</v>
      </c>
      <c r="C5097" t="s">
        <v>5</v>
      </c>
      <c r="D5097" t="s">
        <v>38</v>
      </c>
      <c r="E5097" t="s">
        <v>7</v>
      </c>
      <c r="F5097" t="s">
        <v>0</v>
      </c>
      <c r="G5097">
        <v>22</v>
      </c>
      <c r="H5097">
        <v>5</v>
      </c>
      <c r="I5097">
        <v>1559.03</v>
      </c>
      <c r="J5097">
        <v>8</v>
      </c>
      <c r="K5097">
        <v>13</v>
      </c>
      <c r="L5097">
        <v>2</v>
      </c>
      <c r="M5097" t="s">
        <v>46</v>
      </c>
      <c r="N5097" s="2">
        <v>70.864999999999995</v>
      </c>
      <c r="O5097">
        <v>831</v>
      </c>
    </row>
    <row r="5098" spans="1:15" x14ac:dyDescent="0.2">
      <c r="A5098">
        <v>1989631</v>
      </c>
      <c r="B5098" t="s">
        <v>3</v>
      </c>
      <c r="C5098" t="s">
        <v>5</v>
      </c>
      <c r="D5098" t="s">
        <v>38</v>
      </c>
      <c r="E5098" t="s">
        <v>1</v>
      </c>
      <c r="F5098" t="s">
        <v>0</v>
      </c>
      <c r="G5098">
        <v>88</v>
      </c>
      <c r="H5098">
        <v>9</v>
      </c>
      <c r="I5098">
        <v>1829.9</v>
      </c>
      <c r="J5098">
        <v>8</v>
      </c>
      <c r="K5098">
        <v>17</v>
      </c>
      <c r="L5098">
        <v>3</v>
      </c>
      <c r="M5098" t="s">
        <v>47</v>
      </c>
      <c r="N5098" s="2">
        <v>20.794318181818184</v>
      </c>
      <c r="O5098">
        <v>881</v>
      </c>
    </row>
    <row r="5099" spans="1:15" x14ac:dyDescent="0.2">
      <c r="A5099">
        <v>1989781</v>
      </c>
      <c r="B5099" t="s">
        <v>6</v>
      </c>
      <c r="C5099" t="s">
        <v>11</v>
      </c>
      <c r="D5099" t="s">
        <v>38</v>
      </c>
      <c r="E5099" t="s">
        <v>1</v>
      </c>
      <c r="F5099" t="s">
        <v>0</v>
      </c>
      <c r="G5099">
        <v>103</v>
      </c>
      <c r="H5099">
        <v>10</v>
      </c>
      <c r="I5099">
        <v>644.39</v>
      </c>
      <c r="J5099">
        <v>5</v>
      </c>
      <c r="K5099">
        <v>15</v>
      </c>
      <c r="L5099">
        <v>3</v>
      </c>
      <c r="M5099" t="s">
        <v>47</v>
      </c>
      <c r="N5099" s="2">
        <v>6.25621359223301</v>
      </c>
      <c r="O5099">
        <v>507</v>
      </c>
    </row>
    <row r="5100" spans="1:15" x14ac:dyDescent="0.2">
      <c r="A5100">
        <v>1989821</v>
      </c>
      <c r="B5100" t="s">
        <v>6</v>
      </c>
      <c r="C5100" t="s">
        <v>11</v>
      </c>
      <c r="D5100" t="s">
        <v>38</v>
      </c>
      <c r="E5100" t="s">
        <v>4</v>
      </c>
      <c r="F5100" t="s">
        <v>0</v>
      </c>
      <c r="G5100">
        <v>15</v>
      </c>
      <c r="H5100">
        <v>4</v>
      </c>
      <c r="I5100">
        <v>96.52</v>
      </c>
      <c r="J5100">
        <v>2</v>
      </c>
      <c r="K5100">
        <v>6</v>
      </c>
      <c r="L5100">
        <v>1</v>
      </c>
      <c r="M5100" t="s">
        <v>45</v>
      </c>
      <c r="N5100" s="2">
        <v>6.4346666666666668</v>
      </c>
      <c r="O5100">
        <v>44</v>
      </c>
    </row>
    <row r="5101" spans="1:15" x14ac:dyDescent="0.2">
      <c r="A5101">
        <v>1990231</v>
      </c>
      <c r="B5101" t="s">
        <v>3</v>
      </c>
      <c r="C5101" t="s">
        <v>5</v>
      </c>
      <c r="D5101" t="s">
        <v>38</v>
      </c>
      <c r="E5101" t="s">
        <v>7</v>
      </c>
      <c r="F5101" t="s">
        <v>0</v>
      </c>
      <c r="G5101">
        <v>26</v>
      </c>
      <c r="H5101">
        <v>5</v>
      </c>
      <c r="I5101">
        <v>851.62</v>
      </c>
      <c r="J5101">
        <v>6</v>
      </c>
      <c r="K5101">
        <v>11</v>
      </c>
      <c r="L5101">
        <v>2</v>
      </c>
      <c r="M5101" t="s">
        <v>46</v>
      </c>
      <c r="N5101" s="2">
        <v>32.754615384615384</v>
      </c>
      <c r="O5101">
        <v>372</v>
      </c>
    </row>
    <row r="5102" spans="1:15" x14ac:dyDescent="0.2">
      <c r="A5102">
        <v>1990381</v>
      </c>
      <c r="B5102" t="s">
        <v>6</v>
      </c>
      <c r="C5102" t="s">
        <v>5</v>
      </c>
      <c r="D5102" t="s">
        <v>38</v>
      </c>
      <c r="E5102" t="s">
        <v>7</v>
      </c>
      <c r="F5102" t="s">
        <v>0</v>
      </c>
      <c r="G5102">
        <v>22</v>
      </c>
      <c r="H5102">
        <v>5</v>
      </c>
      <c r="I5102">
        <v>151.35</v>
      </c>
      <c r="J5102">
        <v>3</v>
      </c>
      <c r="K5102">
        <v>8</v>
      </c>
      <c r="L5102">
        <v>2</v>
      </c>
      <c r="M5102" t="s">
        <v>46</v>
      </c>
      <c r="N5102" s="2">
        <v>6.879545454545454</v>
      </c>
      <c r="O5102">
        <v>110</v>
      </c>
    </row>
    <row r="5103" spans="1:15" x14ac:dyDescent="0.2">
      <c r="A5103">
        <v>1990951</v>
      </c>
      <c r="B5103" t="s">
        <v>6</v>
      </c>
      <c r="C5103" t="s">
        <v>11</v>
      </c>
      <c r="D5103" t="s">
        <v>38</v>
      </c>
      <c r="E5103" t="s">
        <v>1</v>
      </c>
      <c r="F5103" t="s">
        <v>0</v>
      </c>
      <c r="G5103">
        <v>46</v>
      </c>
      <c r="H5103">
        <v>7</v>
      </c>
      <c r="I5103">
        <v>438.8</v>
      </c>
      <c r="J5103">
        <v>5</v>
      </c>
      <c r="K5103">
        <v>12</v>
      </c>
      <c r="L5103">
        <v>2</v>
      </c>
      <c r="M5103" t="s">
        <v>46</v>
      </c>
      <c r="N5103" s="2">
        <v>9.5391304347826082</v>
      </c>
      <c r="O5103">
        <v>347</v>
      </c>
    </row>
    <row r="5104" spans="1:15" x14ac:dyDescent="0.2">
      <c r="A5104">
        <v>1991161</v>
      </c>
      <c r="B5104" t="s">
        <v>10</v>
      </c>
      <c r="C5104" t="s">
        <v>12</v>
      </c>
      <c r="D5104" t="s">
        <v>38</v>
      </c>
      <c r="E5104" t="s">
        <v>4</v>
      </c>
      <c r="F5104" t="s">
        <v>0</v>
      </c>
      <c r="G5104">
        <v>6</v>
      </c>
      <c r="H5104">
        <v>2</v>
      </c>
      <c r="I5104">
        <v>44.24</v>
      </c>
      <c r="J5104">
        <v>2</v>
      </c>
      <c r="K5104">
        <v>4</v>
      </c>
      <c r="L5104">
        <v>1</v>
      </c>
      <c r="M5104" t="s">
        <v>45</v>
      </c>
      <c r="N5104" s="2">
        <v>7.373333333333334</v>
      </c>
      <c r="O5104">
        <v>40</v>
      </c>
    </row>
    <row r="5105" spans="1:15" x14ac:dyDescent="0.2">
      <c r="A5105">
        <v>1991351</v>
      </c>
      <c r="B5105" t="s">
        <v>6</v>
      </c>
      <c r="C5105" t="s">
        <v>2</v>
      </c>
      <c r="D5105" t="s">
        <v>38</v>
      </c>
      <c r="E5105" t="s">
        <v>7</v>
      </c>
      <c r="F5105" t="s">
        <v>0</v>
      </c>
      <c r="G5105">
        <v>52</v>
      </c>
      <c r="H5105">
        <v>8</v>
      </c>
      <c r="I5105">
        <v>1188.8399999999999</v>
      </c>
      <c r="J5105">
        <v>7</v>
      </c>
      <c r="K5105">
        <v>15</v>
      </c>
      <c r="L5105">
        <v>3</v>
      </c>
      <c r="M5105" t="s">
        <v>47</v>
      </c>
      <c r="N5105" s="2">
        <v>22.862307692307692</v>
      </c>
      <c r="O5105">
        <v>548</v>
      </c>
    </row>
    <row r="5106" spans="1:15" x14ac:dyDescent="0.2">
      <c r="A5106">
        <v>1991541</v>
      </c>
      <c r="B5106" t="s">
        <v>3</v>
      </c>
      <c r="C5106" t="s">
        <v>2</v>
      </c>
      <c r="D5106" t="s">
        <v>38</v>
      </c>
      <c r="E5106" t="s">
        <v>7</v>
      </c>
      <c r="F5106" t="s">
        <v>0</v>
      </c>
      <c r="G5106">
        <v>19</v>
      </c>
      <c r="H5106">
        <v>4</v>
      </c>
      <c r="I5106">
        <v>1053.6300000000001</v>
      </c>
      <c r="J5106">
        <v>7</v>
      </c>
      <c r="K5106">
        <v>11</v>
      </c>
      <c r="L5106">
        <v>2</v>
      </c>
      <c r="M5106" t="s">
        <v>46</v>
      </c>
      <c r="N5106" s="2">
        <v>55.454210526315798</v>
      </c>
      <c r="O5106">
        <v>639</v>
      </c>
    </row>
    <row r="5107" spans="1:15" x14ac:dyDescent="0.2">
      <c r="A5107">
        <v>1991691</v>
      </c>
      <c r="B5107" t="s">
        <v>3</v>
      </c>
      <c r="C5107" t="s">
        <v>2</v>
      </c>
      <c r="D5107" t="s">
        <v>38</v>
      </c>
      <c r="E5107" t="s">
        <v>7</v>
      </c>
      <c r="F5107" t="s">
        <v>0</v>
      </c>
      <c r="G5107">
        <v>75</v>
      </c>
      <c r="H5107">
        <v>9</v>
      </c>
      <c r="I5107">
        <v>3585.12</v>
      </c>
      <c r="J5107">
        <v>10</v>
      </c>
      <c r="K5107">
        <v>19</v>
      </c>
      <c r="L5107">
        <v>3</v>
      </c>
      <c r="M5107" t="s">
        <v>47</v>
      </c>
      <c r="N5107" s="2">
        <v>47.801600000000001</v>
      </c>
      <c r="O5107">
        <v>1635</v>
      </c>
    </row>
    <row r="5108" spans="1:15" x14ac:dyDescent="0.2">
      <c r="A5108">
        <v>1991731</v>
      </c>
      <c r="B5108" t="s">
        <v>3</v>
      </c>
      <c r="C5108" t="s">
        <v>2</v>
      </c>
      <c r="D5108" t="s">
        <v>38</v>
      </c>
      <c r="E5108" t="s">
        <v>7</v>
      </c>
      <c r="F5108" t="s">
        <v>8</v>
      </c>
      <c r="G5108">
        <v>126</v>
      </c>
      <c r="H5108">
        <v>10</v>
      </c>
      <c r="I5108">
        <v>2433.2399999999998</v>
      </c>
      <c r="J5108">
        <v>9</v>
      </c>
      <c r="K5108">
        <v>19</v>
      </c>
      <c r="L5108">
        <v>3</v>
      </c>
      <c r="M5108" t="s">
        <v>47</v>
      </c>
      <c r="N5108" s="2">
        <v>19.311428571428571</v>
      </c>
      <c r="O5108">
        <v>1653</v>
      </c>
    </row>
    <row r="5109" spans="1:15" x14ac:dyDescent="0.2">
      <c r="A5109">
        <v>1991881</v>
      </c>
      <c r="B5109" t="s">
        <v>6</v>
      </c>
      <c r="C5109" t="s">
        <v>2</v>
      </c>
      <c r="D5109" t="s">
        <v>38</v>
      </c>
      <c r="E5109" t="s">
        <v>7</v>
      </c>
      <c r="F5109" t="s">
        <v>0</v>
      </c>
      <c r="G5109">
        <v>19</v>
      </c>
      <c r="H5109">
        <v>4</v>
      </c>
      <c r="I5109">
        <v>536.63</v>
      </c>
      <c r="J5109">
        <v>5</v>
      </c>
      <c r="K5109">
        <v>9</v>
      </c>
      <c r="L5109">
        <v>2</v>
      </c>
      <c r="M5109" t="s">
        <v>46</v>
      </c>
      <c r="N5109" s="2">
        <v>28.243684210526315</v>
      </c>
      <c r="O5109">
        <v>267</v>
      </c>
    </row>
    <row r="5110" spans="1:15" x14ac:dyDescent="0.2">
      <c r="A5110">
        <v>1992091</v>
      </c>
      <c r="B5110" t="s">
        <v>13</v>
      </c>
      <c r="C5110" t="s">
        <v>12</v>
      </c>
      <c r="D5110" t="s">
        <v>38</v>
      </c>
      <c r="E5110" t="s">
        <v>7</v>
      </c>
      <c r="F5110" t="s">
        <v>0</v>
      </c>
      <c r="G5110">
        <v>3</v>
      </c>
      <c r="H5110">
        <v>1</v>
      </c>
      <c r="I5110">
        <v>107.39</v>
      </c>
      <c r="J5110">
        <v>2</v>
      </c>
      <c r="K5110">
        <v>3</v>
      </c>
      <c r="L5110">
        <v>1</v>
      </c>
      <c r="M5110" t="s">
        <v>45</v>
      </c>
      <c r="N5110" s="2">
        <v>35.796666666666667</v>
      </c>
      <c r="O5110">
        <v>51</v>
      </c>
    </row>
    <row r="5111" spans="1:15" x14ac:dyDescent="0.2">
      <c r="A5111">
        <v>1992131</v>
      </c>
      <c r="B5111" t="s">
        <v>3</v>
      </c>
      <c r="C5111" t="s">
        <v>2</v>
      </c>
      <c r="D5111" t="s">
        <v>39</v>
      </c>
      <c r="E5111" t="s">
        <v>4</v>
      </c>
      <c r="F5111" t="s">
        <v>8</v>
      </c>
      <c r="G5111">
        <v>55</v>
      </c>
      <c r="H5111">
        <v>8</v>
      </c>
      <c r="I5111">
        <v>2676.45</v>
      </c>
      <c r="J5111">
        <v>9</v>
      </c>
      <c r="K5111">
        <v>17</v>
      </c>
      <c r="L5111">
        <v>3</v>
      </c>
      <c r="M5111" t="s">
        <v>47</v>
      </c>
      <c r="N5111" s="2">
        <v>48.662727272727267</v>
      </c>
      <c r="O5111">
        <v>1205</v>
      </c>
    </row>
    <row r="5112" spans="1:15" x14ac:dyDescent="0.2">
      <c r="A5112">
        <v>1992281</v>
      </c>
      <c r="B5112" t="s">
        <v>6</v>
      </c>
      <c r="C5112" t="s">
        <v>2</v>
      </c>
      <c r="D5112" t="s">
        <v>38</v>
      </c>
      <c r="E5112" t="s">
        <v>1</v>
      </c>
      <c r="F5112" t="s">
        <v>0</v>
      </c>
      <c r="G5112">
        <v>15</v>
      </c>
      <c r="H5112">
        <v>4</v>
      </c>
      <c r="I5112">
        <v>770.84</v>
      </c>
      <c r="J5112">
        <v>6</v>
      </c>
      <c r="K5112">
        <v>10</v>
      </c>
      <c r="L5112">
        <v>2</v>
      </c>
      <c r="M5112" t="s">
        <v>46</v>
      </c>
      <c r="N5112" s="2">
        <v>51.389333333333333</v>
      </c>
      <c r="O5112">
        <v>241</v>
      </c>
    </row>
    <row r="5113" spans="1:15" x14ac:dyDescent="0.2">
      <c r="A5113">
        <v>1992321</v>
      </c>
      <c r="B5113" t="s">
        <v>6</v>
      </c>
      <c r="C5113" t="s">
        <v>2</v>
      </c>
      <c r="D5113" t="s">
        <v>38</v>
      </c>
      <c r="E5113" t="s">
        <v>7</v>
      </c>
      <c r="F5113" t="s">
        <v>0</v>
      </c>
      <c r="G5113">
        <v>5</v>
      </c>
      <c r="H5113">
        <v>2</v>
      </c>
      <c r="I5113">
        <v>197.81</v>
      </c>
      <c r="J5113">
        <v>3</v>
      </c>
      <c r="K5113">
        <v>5</v>
      </c>
      <c r="L5113">
        <v>1</v>
      </c>
      <c r="M5113" t="s">
        <v>45</v>
      </c>
      <c r="N5113" s="2">
        <v>39.561999999999998</v>
      </c>
      <c r="O5113">
        <v>128</v>
      </c>
    </row>
    <row r="5114" spans="1:15" x14ac:dyDescent="0.2">
      <c r="A5114">
        <v>1992511</v>
      </c>
      <c r="B5114" t="s">
        <v>3</v>
      </c>
      <c r="C5114" t="s">
        <v>2</v>
      </c>
      <c r="D5114" t="s">
        <v>38</v>
      </c>
      <c r="E5114" t="s">
        <v>4</v>
      </c>
      <c r="F5114" t="s">
        <v>0</v>
      </c>
      <c r="G5114">
        <v>25</v>
      </c>
      <c r="H5114">
        <v>5</v>
      </c>
      <c r="I5114">
        <v>2186.36</v>
      </c>
      <c r="J5114">
        <v>9</v>
      </c>
      <c r="K5114">
        <v>14</v>
      </c>
      <c r="L5114">
        <v>2</v>
      </c>
      <c r="M5114" t="s">
        <v>46</v>
      </c>
      <c r="N5114" s="2">
        <v>87.454400000000007</v>
      </c>
      <c r="O5114">
        <v>1381</v>
      </c>
    </row>
    <row r="5115" spans="1:15" x14ac:dyDescent="0.2">
      <c r="A5115">
        <v>1992661</v>
      </c>
      <c r="B5115" t="s">
        <v>3</v>
      </c>
      <c r="C5115" t="s">
        <v>2</v>
      </c>
      <c r="D5115" t="s">
        <v>39</v>
      </c>
      <c r="E5115" t="s">
        <v>1</v>
      </c>
      <c r="F5115" t="s">
        <v>0</v>
      </c>
      <c r="G5115">
        <v>52</v>
      </c>
      <c r="H5115">
        <v>8</v>
      </c>
      <c r="I5115">
        <v>1630.6799999999998</v>
      </c>
      <c r="J5115">
        <v>8</v>
      </c>
      <c r="K5115">
        <v>16</v>
      </c>
      <c r="L5115">
        <v>3</v>
      </c>
      <c r="M5115" t="s">
        <v>47</v>
      </c>
      <c r="N5115" s="2">
        <v>31.359230769230766</v>
      </c>
      <c r="O5115">
        <v>838</v>
      </c>
    </row>
    <row r="5116" spans="1:15" x14ac:dyDescent="0.2">
      <c r="A5116">
        <v>1992701</v>
      </c>
      <c r="B5116" t="s">
        <v>3</v>
      </c>
      <c r="C5116" t="s">
        <v>2</v>
      </c>
      <c r="D5116" t="s">
        <v>38</v>
      </c>
      <c r="E5116" t="s">
        <v>1</v>
      </c>
      <c r="F5116" t="s">
        <v>8</v>
      </c>
      <c r="G5116">
        <v>34</v>
      </c>
      <c r="H5116">
        <v>6</v>
      </c>
      <c r="I5116">
        <v>1280.6300000000001</v>
      </c>
      <c r="J5116">
        <v>7</v>
      </c>
      <c r="K5116">
        <v>13</v>
      </c>
      <c r="L5116">
        <v>2</v>
      </c>
      <c r="M5116" t="s">
        <v>46</v>
      </c>
      <c r="N5116" s="2">
        <v>37.665588235294123</v>
      </c>
      <c r="O5116">
        <v>747</v>
      </c>
    </row>
    <row r="5117" spans="1:15" x14ac:dyDescent="0.2">
      <c r="A5117">
        <v>1993101</v>
      </c>
      <c r="B5117" t="s">
        <v>3</v>
      </c>
      <c r="C5117" t="s">
        <v>2</v>
      </c>
      <c r="D5117" t="s">
        <v>38</v>
      </c>
      <c r="E5117" t="s">
        <v>7</v>
      </c>
      <c r="F5117" t="s">
        <v>0</v>
      </c>
      <c r="G5117">
        <v>34</v>
      </c>
      <c r="H5117">
        <v>6</v>
      </c>
      <c r="I5117">
        <v>1449.18</v>
      </c>
      <c r="J5117">
        <v>8</v>
      </c>
      <c r="K5117">
        <v>14</v>
      </c>
      <c r="L5117">
        <v>2</v>
      </c>
      <c r="M5117" t="s">
        <v>46</v>
      </c>
      <c r="N5117" s="2">
        <v>42.62294117647059</v>
      </c>
      <c r="O5117">
        <v>1015</v>
      </c>
    </row>
    <row r="5118" spans="1:15" x14ac:dyDescent="0.2">
      <c r="A5118">
        <v>1993441</v>
      </c>
      <c r="B5118" t="s">
        <v>3</v>
      </c>
      <c r="C5118" t="s">
        <v>2</v>
      </c>
      <c r="D5118" t="s">
        <v>38</v>
      </c>
      <c r="E5118" t="s">
        <v>1</v>
      </c>
      <c r="F5118" t="s">
        <v>0</v>
      </c>
      <c r="G5118">
        <v>10</v>
      </c>
      <c r="H5118">
        <v>3</v>
      </c>
      <c r="I5118">
        <v>839.41</v>
      </c>
      <c r="J5118">
        <v>6</v>
      </c>
      <c r="K5118">
        <v>9</v>
      </c>
      <c r="L5118">
        <v>2</v>
      </c>
      <c r="M5118" t="s">
        <v>46</v>
      </c>
      <c r="N5118" s="2">
        <v>83.941000000000003</v>
      </c>
      <c r="O5118">
        <v>553</v>
      </c>
    </row>
    <row r="5119" spans="1:15" x14ac:dyDescent="0.2">
      <c r="A5119">
        <v>1993591</v>
      </c>
      <c r="B5119" t="s">
        <v>3</v>
      </c>
      <c r="C5119" t="s">
        <v>2</v>
      </c>
      <c r="D5119" t="s">
        <v>38</v>
      </c>
      <c r="E5119" t="s">
        <v>1</v>
      </c>
      <c r="F5119" t="s">
        <v>8</v>
      </c>
      <c r="G5119">
        <v>57</v>
      </c>
      <c r="H5119">
        <v>8</v>
      </c>
      <c r="I5119">
        <v>1846.36</v>
      </c>
      <c r="J5119">
        <v>8</v>
      </c>
      <c r="K5119">
        <v>16</v>
      </c>
      <c r="L5119">
        <v>3</v>
      </c>
      <c r="M5119" t="s">
        <v>47</v>
      </c>
      <c r="N5119" s="2">
        <v>32.392280701754387</v>
      </c>
      <c r="O5119">
        <v>1326</v>
      </c>
    </row>
    <row r="5120" spans="1:15" x14ac:dyDescent="0.2">
      <c r="A5120">
        <v>1993781</v>
      </c>
      <c r="B5120" t="s">
        <v>3</v>
      </c>
      <c r="C5120" t="s">
        <v>2</v>
      </c>
      <c r="D5120" t="s">
        <v>38</v>
      </c>
      <c r="E5120" t="s">
        <v>7</v>
      </c>
      <c r="F5120" t="s">
        <v>0</v>
      </c>
      <c r="G5120">
        <v>49</v>
      </c>
      <c r="H5120">
        <v>8</v>
      </c>
      <c r="I5120">
        <v>1812.73</v>
      </c>
      <c r="J5120">
        <v>8</v>
      </c>
      <c r="K5120">
        <v>16</v>
      </c>
      <c r="L5120">
        <v>3</v>
      </c>
      <c r="M5120" t="s">
        <v>47</v>
      </c>
      <c r="N5120" s="2">
        <v>36.994489795918369</v>
      </c>
      <c r="O5120">
        <v>1279</v>
      </c>
    </row>
    <row r="5121" spans="1:15" x14ac:dyDescent="0.2">
      <c r="A5121">
        <v>1994031</v>
      </c>
      <c r="B5121" t="s">
        <v>6</v>
      </c>
      <c r="C5121" t="s">
        <v>2</v>
      </c>
      <c r="D5121" t="s">
        <v>38</v>
      </c>
      <c r="E5121" t="s">
        <v>7</v>
      </c>
      <c r="F5121" t="s">
        <v>0</v>
      </c>
      <c r="G5121">
        <v>14</v>
      </c>
      <c r="H5121">
        <v>3</v>
      </c>
      <c r="I5121">
        <v>216.48</v>
      </c>
      <c r="J5121">
        <v>3</v>
      </c>
      <c r="K5121">
        <v>6</v>
      </c>
      <c r="L5121">
        <v>1</v>
      </c>
      <c r="M5121" t="s">
        <v>45</v>
      </c>
      <c r="N5121" s="2">
        <v>15.462857142857143</v>
      </c>
      <c r="O5121">
        <v>136</v>
      </c>
    </row>
    <row r="5122" spans="1:15" x14ac:dyDescent="0.2">
      <c r="A5122">
        <v>1994181</v>
      </c>
      <c r="B5122" t="s">
        <v>6</v>
      </c>
      <c r="C5122" t="s">
        <v>5</v>
      </c>
      <c r="D5122" t="s">
        <v>38</v>
      </c>
      <c r="E5122" t="s">
        <v>1</v>
      </c>
      <c r="F5122" t="s">
        <v>8</v>
      </c>
      <c r="G5122">
        <v>20</v>
      </c>
      <c r="H5122">
        <v>4</v>
      </c>
      <c r="I5122">
        <v>194.13</v>
      </c>
      <c r="J5122">
        <v>3</v>
      </c>
      <c r="K5122">
        <v>7</v>
      </c>
      <c r="L5122">
        <v>1</v>
      </c>
      <c r="M5122" t="s">
        <v>45</v>
      </c>
      <c r="N5122" s="2">
        <v>9.7065000000000001</v>
      </c>
      <c r="O5122">
        <v>226</v>
      </c>
    </row>
    <row r="5123" spans="1:15" x14ac:dyDescent="0.2">
      <c r="A5123">
        <v>1994221</v>
      </c>
      <c r="B5123" t="s">
        <v>6</v>
      </c>
      <c r="C5123" t="s">
        <v>5</v>
      </c>
      <c r="D5123" t="s">
        <v>38</v>
      </c>
      <c r="E5123" t="s">
        <v>4</v>
      </c>
      <c r="F5123" t="s">
        <v>0</v>
      </c>
      <c r="G5123">
        <v>51</v>
      </c>
      <c r="H5123">
        <v>8</v>
      </c>
      <c r="I5123">
        <v>1225.8499999999999</v>
      </c>
      <c r="J5123">
        <v>7</v>
      </c>
      <c r="K5123">
        <v>15</v>
      </c>
      <c r="L5123">
        <v>3</v>
      </c>
      <c r="M5123" t="s">
        <v>47</v>
      </c>
      <c r="N5123" s="2">
        <v>24.036274509803921</v>
      </c>
      <c r="O5123">
        <v>354</v>
      </c>
    </row>
    <row r="5124" spans="1:15" x14ac:dyDescent="0.2">
      <c r="A5124">
        <v>1994561</v>
      </c>
      <c r="B5124" t="s">
        <v>6</v>
      </c>
      <c r="C5124" t="s">
        <v>2</v>
      </c>
      <c r="D5124" t="s">
        <v>38</v>
      </c>
      <c r="E5124" t="s">
        <v>7</v>
      </c>
      <c r="F5124" t="s">
        <v>8</v>
      </c>
      <c r="G5124">
        <v>20</v>
      </c>
      <c r="H5124">
        <v>4</v>
      </c>
      <c r="I5124">
        <v>1030.01</v>
      </c>
      <c r="J5124">
        <v>7</v>
      </c>
      <c r="K5124">
        <v>11</v>
      </c>
      <c r="L5124">
        <v>2</v>
      </c>
      <c r="M5124" t="s">
        <v>46</v>
      </c>
      <c r="N5124" s="2">
        <v>51.500500000000002</v>
      </c>
      <c r="O5124">
        <v>724</v>
      </c>
    </row>
    <row r="5125" spans="1:15" x14ac:dyDescent="0.2">
      <c r="A5125">
        <v>1994751</v>
      </c>
      <c r="B5125" t="s">
        <v>3</v>
      </c>
      <c r="C5125" t="s">
        <v>2</v>
      </c>
      <c r="D5125" t="s">
        <v>38</v>
      </c>
      <c r="E5125" t="s">
        <v>4</v>
      </c>
      <c r="F5125" t="s">
        <v>0</v>
      </c>
      <c r="G5125">
        <v>42</v>
      </c>
      <c r="H5125">
        <v>7</v>
      </c>
      <c r="I5125">
        <v>2521.1</v>
      </c>
      <c r="J5125">
        <v>9</v>
      </c>
      <c r="K5125">
        <v>16</v>
      </c>
      <c r="L5125">
        <v>3</v>
      </c>
      <c r="M5125" t="s">
        <v>47</v>
      </c>
      <c r="N5125" s="2">
        <v>60.026190476190472</v>
      </c>
      <c r="O5125">
        <v>1256</v>
      </c>
    </row>
    <row r="5126" spans="1:15" x14ac:dyDescent="0.2">
      <c r="A5126">
        <v>1994941</v>
      </c>
      <c r="B5126" t="s">
        <v>3</v>
      </c>
      <c r="C5126" t="s">
        <v>5</v>
      </c>
      <c r="D5126" t="s">
        <v>38</v>
      </c>
      <c r="E5126" t="s">
        <v>1</v>
      </c>
      <c r="F5126" t="s">
        <v>0</v>
      </c>
      <c r="G5126">
        <v>34</v>
      </c>
      <c r="H5126">
        <v>6</v>
      </c>
      <c r="I5126">
        <v>843.59</v>
      </c>
      <c r="J5126">
        <v>6</v>
      </c>
      <c r="K5126">
        <v>12</v>
      </c>
      <c r="L5126">
        <v>2</v>
      </c>
      <c r="M5126" t="s">
        <v>46</v>
      </c>
      <c r="N5126" s="2">
        <v>24.811470588235295</v>
      </c>
      <c r="O5126">
        <v>611</v>
      </c>
    </row>
    <row r="5127" spans="1:15" x14ac:dyDescent="0.2">
      <c r="A5127">
        <v>1995001</v>
      </c>
      <c r="B5127" t="s">
        <v>3</v>
      </c>
      <c r="C5127" t="s">
        <v>2</v>
      </c>
      <c r="D5127" t="s">
        <v>38</v>
      </c>
      <c r="E5127" t="s">
        <v>1</v>
      </c>
      <c r="F5127" t="s">
        <v>0</v>
      </c>
      <c r="G5127">
        <v>66</v>
      </c>
      <c r="H5127">
        <v>9</v>
      </c>
      <c r="I5127">
        <v>3584.66</v>
      </c>
      <c r="J5127">
        <v>10</v>
      </c>
      <c r="K5127">
        <v>19</v>
      </c>
      <c r="L5127">
        <v>3</v>
      </c>
      <c r="M5127" t="s">
        <v>47</v>
      </c>
      <c r="N5127" s="2">
        <v>54.313030303030303</v>
      </c>
      <c r="O5127">
        <v>1562</v>
      </c>
    </row>
    <row r="5128" spans="1:15" x14ac:dyDescent="0.2">
      <c r="A5128">
        <v>1995341</v>
      </c>
      <c r="B5128" t="s">
        <v>6</v>
      </c>
      <c r="C5128" t="s">
        <v>2</v>
      </c>
      <c r="D5128" t="s">
        <v>38</v>
      </c>
      <c r="E5128" t="s">
        <v>7</v>
      </c>
      <c r="F5128" t="s">
        <v>0</v>
      </c>
      <c r="G5128">
        <v>24</v>
      </c>
      <c r="H5128">
        <v>5</v>
      </c>
      <c r="I5128">
        <v>342.83</v>
      </c>
      <c r="J5128">
        <v>4</v>
      </c>
      <c r="K5128">
        <v>9</v>
      </c>
      <c r="L5128">
        <v>2</v>
      </c>
      <c r="M5128" t="s">
        <v>46</v>
      </c>
      <c r="N5128" s="2">
        <v>14.284583333333332</v>
      </c>
      <c r="O5128">
        <v>204</v>
      </c>
    </row>
    <row r="5129" spans="1:15" x14ac:dyDescent="0.2">
      <c r="A5129">
        <v>1997391</v>
      </c>
      <c r="B5129" t="s">
        <v>3</v>
      </c>
      <c r="C5129" t="s">
        <v>5</v>
      </c>
      <c r="D5129" t="s">
        <v>38</v>
      </c>
      <c r="E5129" t="s">
        <v>4</v>
      </c>
      <c r="F5129" t="s">
        <v>0</v>
      </c>
      <c r="G5129">
        <v>26</v>
      </c>
      <c r="H5129">
        <v>5</v>
      </c>
      <c r="I5129">
        <v>1603.59</v>
      </c>
      <c r="J5129">
        <v>8</v>
      </c>
      <c r="K5129">
        <v>13</v>
      </c>
      <c r="L5129">
        <v>2</v>
      </c>
      <c r="M5129" t="s">
        <v>46</v>
      </c>
      <c r="N5129" s="2">
        <v>61.676538461538456</v>
      </c>
      <c r="O5129">
        <v>992</v>
      </c>
    </row>
    <row r="5130" spans="1:15" x14ac:dyDescent="0.2">
      <c r="A5130">
        <v>1997621</v>
      </c>
      <c r="B5130" t="s">
        <v>3</v>
      </c>
      <c r="C5130" t="s">
        <v>2</v>
      </c>
      <c r="D5130" t="s">
        <v>38</v>
      </c>
      <c r="E5130" t="s">
        <v>1</v>
      </c>
      <c r="F5130" t="s">
        <v>0</v>
      </c>
      <c r="G5130">
        <v>23</v>
      </c>
      <c r="H5130">
        <v>5</v>
      </c>
      <c r="I5130">
        <v>1197.45</v>
      </c>
      <c r="J5130">
        <v>7</v>
      </c>
      <c r="K5130">
        <v>12</v>
      </c>
      <c r="L5130">
        <v>2</v>
      </c>
      <c r="M5130" t="s">
        <v>46</v>
      </c>
      <c r="N5130" s="2">
        <v>52.063043478260873</v>
      </c>
      <c r="O5130">
        <v>815</v>
      </c>
    </row>
    <row r="5131" spans="1:15" x14ac:dyDescent="0.2">
      <c r="A5131">
        <v>1997771</v>
      </c>
      <c r="B5131" t="s">
        <v>6</v>
      </c>
      <c r="C5131" t="s">
        <v>2</v>
      </c>
      <c r="D5131" t="s">
        <v>38</v>
      </c>
      <c r="E5131" t="s">
        <v>1</v>
      </c>
      <c r="F5131" t="s">
        <v>0</v>
      </c>
      <c r="G5131">
        <v>20</v>
      </c>
      <c r="H5131">
        <v>4</v>
      </c>
      <c r="I5131">
        <v>349.6</v>
      </c>
      <c r="J5131">
        <v>4</v>
      </c>
      <c r="K5131">
        <v>8</v>
      </c>
      <c r="L5131">
        <v>2</v>
      </c>
      <c r="M5131" t="s">
        <v>46</v>
      </c>
      <c r="N5131" s="2">
        <v>17.48</v>
      </c>
      <c r="O5131">
        <v>245</v>
      </c>
    </row>
    <row r="5132" spans="1:15" x14ac:dyDescent="0.2">
      <c r="A5132">
        <v>1997961</v>
      </c>
      <c r="B5132" t="s">
        <v>3</v>
      </c>
      <c r="C5132" t="s">
        <v>5</v>
      </c>
      <c r="D5132" t="s">
        <v>38</v>
      </c>
      <c r="E5132" t="s">
        <v>4</v>
      </c>
      <c r="F5132" t="s">
        <v>0</v>
      </c>
      <c r="G5132">
        <v>22</v>
      </c>
      <c r="H5132">
        <v>5</v>
      </c>
      <c r="I5132">
        <v>1236.42</v>
      </c>
      <c r="J5132">
        <v>7</v>
      </c>
      <c r="K5132">
        <v>12</v>
      </c>
      <c r="L5132">
        <v>2</v>
      </c>
      <c r="M5132" t="s">
        <v>46</v>
      </c>
      <c r="N5132" s="2">
        <v>56.200909090909093</v>
      </c>
      <c r="O5132">
        <v>563</v>
      </c>
    </row>
    <row r="5133" spans="1:15" x14ac:dyDescent="0.2">
      <c r="A5133">
        <v>1998211</v>
      </c>
      <c r="B5133" t="s">
        <v>6</v>
      </c>
      <c r="C5133" t="s">
        <v>2</v>
      </c>
      <c r="D5133" t="s">
        <v>38</v>
      </c>
      <c r="E5133" t="s">
        <v>7</v>
      </c>
      <c r="F5133" t="s">
        <v>0</v>
      </c>
      <c r="G5133">
        <v>21</v>
      </c>
      <c r="H5133">
        <v>4</v>
      </c>
      <c r="I5133">
        <v>294.14999999999998</v>
      </c>
      <c r="J5133">
        <v>4</v>
      </c>
      <c r="K5133">
        <v>8</v>
      </c>
      <c r="L5133">
        <v>2</v>
      </c>
      <c r="M5133" t="s">
        <v>46</v>
      </c>
      <c r="N5133" s="2">
        <v>14.007142857142856</v>
      </c>
      <c r="O5133">
        <v>159</v>
      </c>
    </row>
    <row r="5134" spans="1:15" x14ac:dyDescent="0.2">
      <c r="A5134">
        <v>1998401</v>
      </c>
      <c r="B5134" t="s">
        <v>3</v>
      </c>
      <c r="C5134" t="s">
        <v>5</v>
      </c>
      <c r="D5134" t="s">
        <v>38</v>
      </c>
      <c r="E5134" t="s">
        <v>1</v>
      </c>
      <c r="F5134" t="s">
        <v>0</v>
      </c>
      <c r="G5134">
        <v>7</v>
      </c>
      <c r="H5134">
        <v>2</v>
      </c>
      <c r="I5134">
        <v>376.09</v>
      </c>
      <c r="J5134">
        <v>4</v>
      </c>
      <c r="K5134">
        <v>6</v>
      </c>
      <c r="L5134">
        <v>1</v>
      </c>
      <c r="M5134" t="s">
        <v>45</v>
      </c>
      <c r="N5134" s="2">
        <v>53.727142857142852</v>
      </c>
      <c r="O5134">
        <v>307</v>
      </c>
    </row>
    <row r="5135" spans="1:15" x14ac:dyDescent="0.2">
      <c r="A5135">
        <v>1998551</v>
      </c>
      <c r="B5135" t="s">
        <v>3</v>
      </c>
      <c r="C5135" t="s">
        <v>2</v>
      </c>
      <c r="D5135" t="s">
        <v>38</v>
      </c>
      <c r="E5135" t="s">
        <v>4</v>
      </c>
      <c r="F5135" t="s">
        <v>0</v>
      </c>
      <c r="G5135">
        <v>25</v>
      </c>
      <c r="H5135">
        <v>5</v>
      </c>
      <c r="I5135">
        <v>869.61</v>
      </c>
      <c r="J5135">
        <v>6</v>
      </c>
      <c r="K5135">
        <v>11</v>
      </c>
      <c r="L5135">
        <v>2</v>
      </c>
      <c r="M5135" t="s">
        <v>46</v>
      </c>
      <c r="N5135" s="2">
        <v>34.784399999999998</v>
      </c>
      <c r="O5135">
        <v>854</v>
      </c>
    </row>
    <row r="5136" spans="1:15" x14ac:dyDescent="0.2">
      <c r="A5136">
        <v>1998931</v>
      </c>
      <c r="B5136" t="s">
        <v>6</v>
      </c>
      <c r="C5136" t="s">
        <v>12</v>
      </c>
      <c r="D5136" t="s">
        <v>38</v>
      </c>
      <c r="E5136" t="s">
        <v>7</v>
      </c>
      <c r="F5136" t="s">
        <v>0</v>
      </c>
      <c r="G5136">
        <v>6</v>
      </c>
      <c r="H5136">
        <v>2</v>
      </c>
      <c r="I5136">
        <v>83.2</v>
      </c>
      <c r="J5136">
        <v>2</v>
      </c>
      <c r="K5136">
        <v>4</v>
      </c>
      <c r="L5136">
        <v>1</v>
      </c>
      <c r="M5136" t="s">
        <v>45</v>
      </c>
      <c r="N5136" s="2">
        <v>13.866666666666667</v>
      </c>
      <c r="O5136">
        <v>64</v>
      </c>
    </row>
    <row r="5137" spans="1:15" x14ac:dyDescent="0.2">
      <c r="A5137">
        <v>1999331</v>
      </c>
      <c r="B5137" t="s">
        <v>6</v>
      </c>
      <c r="C5137" t="s">
        <v>5</v>
      </c>
      <c r="D5137" t="s">
        <v>38</v>
      </c>
      <c r="E5137" t="s">
        <v>1</v>
      </c>
      <c r="F5137" t="s">
        <v>0</v>
      </c>
      <c r="G5137">
        <v>5</v>
      </c>
      <c r="H5137">
        <v>2</v>
      </c>
      <c r="I5137">
        <v>128.63999999999999</v>
      </c>
      <c r="J5137">
        <v>3</v>
      </c>
      <c r="K5137">
        <v>5</v>
      </c>
      <c r="L5137">
        <v>1</v>
      </c>
      <c r="M5137" t="s">
        <v>45</v>
      </c>
      <c r="N5137" s="2">
        <v>25.727999999999998</v>
      </c>
      <c r="O5137">
        <v>53</v>
      </c>
    </row>
    <row r="5138" spans="1:15" x14ac:dyDescent="0.2">
      <c r="A5138">
        <v>1999521</v>
      </c>
      <c r="B5138" t="s">
        <v>3</v>
      </c>
      <c r="C5138" t="s">
        <v>5</v>
      </c>
      <c r="D5138" t="s">
        <v>38</v>
      </c>
      <c r="E5138" t="s">
        <v>4</v>
      </c>
      <c r="F5138" t="s">
        <v>0</v>
      </c>
      <c r="G5138">
        <v>132</v>
      </c>
      <c r="H5138">
        <v>10</v>
      </c>
      <c r="I5138">
        <v>1192.31</v>
      </c>
      <c r="J5138">
        <v>7</v>
      </c>
      <c r="K5138">
        <v>17</v>
      </c>
      <c r="L5138">
        <v>3</v>
      </c>
      <c r="M5138" t="s">
        <v>47</v>
      </c>
      <c r="N5138" s="2">
        <v>9.0326515151515139</v>
      </c>
      <c r="O5138">
        <v>947</v>
      </c>
    </row>
    <row r="5139" spans="1:15" x14ac:dyDescent="0.2">
      <c r="A5139">
        <v>1999711</v>
      </c>
      <c r="B5139" t="s">
        <v>6</v>
      </c>
      <c r="C5139" t="s">
        <v>5</v>
      </c>
      <c r="D5139" t="s">
        <v>38</v>
      </c>
      <c r="E5139" t="s">
        <v>24</v>
      </c>
      <c r="F5139" t="s">
        <v>0</v>
      </c>
      <c r="G5139">
        <v>1</v>
      </c>
      <c r="H5139">
        <v>1</v>
      </c>
      <c r="I5139">
        <v>15.24</v>
      </c>
      <c r="J5139">
        <v>1</v>
      </c>
      <c r="K5139">
        <v>2</v>
      </c>
      <c r="L5139">
        <v>1</v>
      </c>
      <c r="M5139" t="s">
        <v>45</v>
      </c>
      <c r="N5139" s="2">
        <v>15.24</v>
      </c>
      <c r="O5139">
        <v>12</v>
      </c>
    </row>
    <row r="5140" spans="1:15" x14ac:dyDescent="0.2">
      <c r="A5140">
        <v>2000591</v>
      </c>
      <c r="B5140" t="s">
        <v>6</v>
      </c>
      <c r="C5140" t="s">
        <v>5</v>
      </c>
      <c r="D5140" t="s">
        <v>38</v>
      </c>
      <c r="E5140" t="s">
        <v>7</v>
      </c>
      <c r="F5140" t="s">
        <v>0</v>
      </c>
      <c r="G5140">
        <v>24</v>
      </c>
      <c r="H5140">
        <v>5</v>
      </c>
      <c r="I5140">
        <v>181.16</v>
      </c>
      <c r="J5140">
        <v>3</v>
      </c>
      <c r="K5140">
        <v>8</v>
      </c>
      <c r="L5140">
        <v>2</v>
      </c>
      <c r="M5140" t="s">
        <v>46</v>
      </c>
      <c r="N5140" s="2">
        <v>7.5483333333333329</v>
      </c>
      <c r="O5140">
        <v>138</v>
      </c>
    </row>
    <row r="5141" spans="1:15" x14ac:dyDescent="0.2">
      <c r="A5141">
        <v>2000631</v>
      </c>
      <c r="B5141" t="s">
        <v>3</v>
      </c>
      <c r="C5141" t="s">
        <v>2</v>
      </c>
      <c r="D5141" t="s">
        <v>38</v>
      </c>
      <c r="E5141" t="s">
        <v>7</v>
      </c>
      <c r="F5141" t="s">
        <v>0</v>
      </c>
      <c r="G5141">
        <v>10</v>
      </c>
      <c r="H5141">
        <v>3</v>
      </c>
      <c r="I5141">
        <v>459.32</v>
      </c>
      <c r="J5141">
        <v>5</v>
      </c>
      <c r="K5141">
        <v>8</v>
      </c>
      <c r="L5141">
        <v>2</v>
      </c>
      <c r="M5141" t="s">
        <v>46</v>
      </c>
      <c r="N5141" s="2">
        <v>45.932000000000002</v>
      </c>
      <c r="O5141">
        <v>308</v>
      </c>
    </row>
    <row r="5142" spans="1:15" x14ac:dyDescent="0.2">
      <c r="A5142">
        <v>2000971</v>
      </c>
      <c r="B5142" t="s">
        <v>6</v>
      </c>
      <c r="C5142" t="s">
        <v>12</v>
      </c>
      <c r="D5142" t="s">
        <v>38</v>
      </c>
      <c r="E5142" t="s">
        <v>1</v>
      </c>
      <c r="F5142" t="s">
        <v>0</v>
      </c>
      <c r="G5142">
        <v>12</v>
      </c>
      <c r="H5142">
        <v>3</v>
      </c>
      <c r="I5142">
        <v>278.52</v>
      </c>
      <c r="J5142">
        <v>4</v>
      </c>
      <c r="K5142">
        <v>7</v>
      </c>
      <c r="L5142">
        <v>1</v>
      </c>
      <c r="M5142" t="s">
        <v>45</v>
      </c>
      <c r="N5142" s="2">
        <v>23.209999999999997</v>
      </c>
      <c r="O5142">
        <v>39</v>
      </c>
    </row>
    <row r="5143" spans="1:15" x14ac:dyDescent="0.2">
      <c r="A5143">
        <v>2001221</v>
      </c>
      <c r="B5143" t="s">
        <v>3</v>
      </c>
      <c r="C5143" t="s">
        <v>2</v>
      </c>
      <c r="D5143" t="s">
        <v>38</v>
      </c>
      <c r="E5143" t="s">
        <v>1</v>
      </c>
      <c r="F5143" t="s">
        <v>0</v>
      </c>
      <c r="G5143">
        <v>47</v>
      </c>
      <c r="H5143">
        <v>8</v>
      </c>
      <c r="I5143">
        <v>1851.93</v>
      </c>
      <c r="J5143">
        <v>8</v>
      </c>
      <c r="K5143">
        <v>16</v>
      </c>
      <c r="L5143">
        <v>3</v>
      </c>
      <c r="M5143" t="s">
        <v>47</v>
      </c>
      <c r="N5143" s="2">
        <v>39.40276595744681</v>
      </c>
      <c r="O5143">
        <v>1076</v>
      </c>
    </row>
    <row r="5144" spans="1:15" x14ac:dyDescent="0.2">
      <c r="A5144">
        <v>2001371</v>
      </c>
      <c r="B5144" t="s">
        <v>10</v>
      </c>
      <c r="C5144" t="s">
        <v>2</v>
      </c>
      <c r="D5144" t="s">
        <v>38</v>
      </c>
      <c r="E5144" t="s">
        <v>1</v>
      </c>
      <c r="F5144" t="s">
        <v>0</v>
      </c>
      <c r="G5144">
        <v>3</v>
      </c>
      <c r="H5144">
        <v>1</v>
      </c>
      <c r="I5144">
        <v>292.19</v>
      </c>
      <c r="J5144">
        <v>4</v>
      </c>
      <c r="K5144">
        <v>5</v>
      </c>
      <c r="L5144">
        <v>1</v>
      </c>
      <c r="M5144" t="s">
        <v>45</v>
      </c>
      <c r="N5144" s="2">
        <v>97.396666666666661</v>
      </c>
      <c r="O5144">
        <v>204</v>
      </c>
    </row>
    <row r="5145" spans="1:15" x14ac:dyDescent="0.2">
      <c r="A5145">
        <v>2001601</v>
      </c>
      <c r="B5145" t="s">
        <v>3</v>
      </c>
      <c r="C5145" t="s">
        <v>2</v>
      </c>
      <c r="D5145" t="s">
        <v>38</v>
      </c>
      <c r="E5145" t="s">
        <v>7</v>
      </c>
      <c r="F5145" t="s">
        <v>0</v>
      </c>
      <c r="G5145">
        <v>29</v>
      </c>
      <c r="H5145">
        <v>6</v>
      </c>
      <c r="I5145">
        <v>944.97</v>
      </c>
      <c r="J5145">
        <v>6</v>
      </c>
      <c r="K5145">
        <v>12</v>
      </c>
      <c r="L5145">
        <v>2</v>
      </c>
      <c r="M5145" t="s">
        <v>46</v>
      </c>
      <c r="N5145" s="2">
        <v>32.585172413793103</v>
      </c>
      <c r="O5145">
        <v>607</v>
      </c>
    </row>
    <row r="5146" spans="1:15" x14ac:dyDescent="0.2">
      <c r="A5146">
        <v>2001941</v>
      </c>
      <c r="B5146" t="s">
        <v>3</v>
      </c>
      <c r="C5146" t="s">
        <v>2</v>
      </c>
      <c r="D5146" t="s">
        <v>38</v>
      </c>
      <c r="E5146" t="s">
        <v>7</v>
      </c>
      <c r="F5146" t="s">
        <v>8</v>
      </c>
      <c r="G5146">
        <v>36</v>
      </c>
      <c r="H5146">
        <v>7</v>
      </c>
      <c r="I5146">
        <v>2803.74</v>
      </c>
      <c r="J5146">
        <v>10</v>
      </c>
      <c r="K5146">
        <v>17</v>
      </c>
      <c r="L5146">
        <v>3</v>
      </c>
      <c r="M5146" t="s">
        <v>47</v>
      </c>
      <c r="N5146" s="2">
        <v>77.881666666666661</v>
      </c>
      <c r="O5146">
        <v>1074</v>
      </c>
    </row>
    <row r="5147" spans="1:15" x14ac:dyDescent="0.2">
      <c r="A5147">
        <v>2002341</v>
      </c>
      <c r="B5147" t="s">
        <v>3</v>
      </c>
      <c r="C5147" t="s">
        <v>5</v>
      </c>
      <c r="D5147" t="s">
        <v>39</v>
      </c>
      <c r="E5147" t="s">
        <v>1</v>
      </c>
      <c r="F5147" t="s">
        <v>0</v>
      </c>
      <c r="G5147">
        <v>16</v>
      </c>
      <c r="H5147">
        <v>4</v>
      </c>
      <c r="I5147">
        <v>1084.6400000000001</v>
      </c>
      <c r="J5147">
        <v>7</v>
      </c>
      <c r="K5147">
        <v>11</v>
      </c>
      <c r="L5147">
        <v>2</v>
      </c>
      <c r="M5147" t="s">
        <v>46</v>
      </c>
      <c r="N5147" s="2">
        <v>67.790000000000006</v>
      </c>
      <c r="O5147">
        <v>808</v>
      </c>
    </row>
    <row r="5148" spans="1:15" x14ac:dyDescent="0.2">
      <c r="A5148">
        <v>2002681</v>
      </c>
      <c r="B5148" t="s">
        <v>3</v>
      </c>
      <c r="C5148" t="s">
        <v>2</v>
      </c>
      <c r="D5148" t="s">
        <v>38</v>
      </c>
      <c r="E5148" t="s">
        <v>4</v>
      </c>
      <c r="F5148" t="s">
        <v>0</v>
      </c>
      <c r="G5148">
        <v>19</v>
      </c>
      <c r="H5148">
        <v>4</v>
      </c>
      <c r="I5148">
        <v>1432.33</v>
      </c>
      <c r="J5148">
        <v>8</v>
      </c>
      <c r="K5148">
        <v>12</v>
      </c>
      <c r="L5148">
        <v>2</v>
      </c>
      <c r="M5148" t="s">
        <v>46</v>
      </c>
      <c r="N5148" s="2">
        <v>75.385789473684213</v>
      </c>
      <c r="O5148">
        <v>549</v>
      </c>
    </row>
    <row r="5149" spans="1:15" x14ac:dyDescent="0.2">
      <c r="A5149">
        <v>2003081</v>
      </c>
      <c r="B5149" t="s">
        <v>3</v>
      </c>
      <c r="C5149" t="s">
        <v>5</v>
      </c>
      <c r="D5149" t="s">
        <v>38</v>
      </c>
      <c r="E5149" t="s">
        <v>4</v>
      </c>
      <c r="F5149" t="s">
        <v>8</v>
      </c>
      <c r="G5149">
        <v>29</v>
      </c>
      <c r="H5149">
        <v>6</v>
      </c>
      <c r="I5149">
        <v>1344.4</v>
      </c>
      <c r="J5149">
        <v>8</v>
      </c>
      <c r="K5149">
        <v>14</v>
      </c>
      <c r="L5149">
        <v>2</v>
      </c>
      <c r="M5149" t="s">
        <v>46</v>
      </c>
      <c r="N5149" s="2">
        <v>46.358620689655176</v>
      </c>
      <c r="O5149">
        <v>845</v>
      </c>
    </row>
    <row r="5150" spans="1:15" x14ac:dyDescent="0.2">
      <c r="A5150">
        <v>2003311</v>
      </c>
      <c r="B5150" t="s">
        <v>10</v>
      </c>
      <c r="C5150" t="s">
        <v>2</v>
      </c>
      <c r="D5150" t="s">
        <v>38</v>
      </c>
      <c r="E5150" t="s">
        <v>1</v>
      </c>
      <c r="F5150" t="s">
        <v>0</v>
      </c>
      <c r="G5150">
        <v>1</v>
      </c>
      <c r="H5150">
        <v>1</v>
      </c>
      <c r="I5150">
        <v>100.16</v>
      </c>
      <c r="J5150">
        <v>2</v>
      </c>
      <c r="K5150">
        <v>3</v>
      </c>
      <c r="L5150">
        <v>1</v>
      </c>
      <c r="M5150" t="s">
        <v>45</v>
      </c>
      <c r="N5150" s="2">
        <v>100.16</v>
      </c>
      <c r="O5150">
        <v>45</v>
      </c>
    </row>
    <row r="5151" spans="1:15" x14ac:dyDescent="0.2">
      <c r="A5151">
        <v>2003501</v>
      </c>
      <c r="B5151" t="s">
        <v>3</v>
      </c>
      <c r="C5151" t="s">
        <v>2</v>
      </c>
      <c r="D5151" t="s">
        <v>38</v>
      </c>
      <c r="E5151" t="s">
        <v>1</v>
      </c>
      <c r="F5151" t="s">
        <v>0</v>
      </c>
      <c r="G5151">
        <v>18</v>
      </c>
      <c r="H5151">
        <v>4</v>
      </c>
      <c r="I5151">
        <v>1044.05</v>
      </c>
      <c r="J5151">
        <v>7</v>
      </c>
      <c r="K5151">
        <v>11</v>
      </c>
      <c r="L5151">
        <v>2</v>
      </c>
      <c r="M5151" t="s">
        <v>46</v>
      </c>
      <c r="N5151" s="2">
        <v>58.002777777777773</v>
      </c>
      <c r="O5151">
        <v>664</v>
      </c>
    </row>
    <row r="5152" spans="1:15" x14ac:dyDescent="0.2">
      <c r="A5152">
        <v>2003651</v>
      </c>
      <c r="B5152" t="s">
        <v>6</v>
      </c>
      <c r="C5152" t="s">
        <v>9</v>
      </c>
      <c r="D5152" t="s">
        <v>38</v>
      </c>
      <c r="E5152" t="s">
        <v>24</v>
      </c>
      <c r="F5152" t="s">
        <v>8</v>
      </c>
      <c r="G5152">
        <v>19</v>
      </c>
      <c r="H5152">
        <v>4</v>
      </c>
      <c r="I5152">
        <v>646.20000000000005</v>
      </c>
      <c r="J5152">
        <v>5</v>
      </c>
      <c r="K5152">
        <v>9</v>
      </c>
      <c r="L5152">
        <v>2</v>
      </c>
      <c r="M5152" t="s">
        <v>46</v>
      </c>
      <c r="N5152" s="2">
        <v>34.010526315789477</v>
      </c>
      <c r="O5152">
        <v>26</v>
      </c>
    </row>
    <row r="5153" spans="1:15" x14ac:dyDescent="0.2">
      <c r="A5153">
        <v>2003841</v>
      </c>
      <c r="B5153" t="s">
        <v>6</v>
      </c>
      <c r="C5153" t="s">
        <v>11</v>
      </c>
      <c r="D5153" t="s">
        <v>38</v>
      </c>
      <c r="E5153" t="s">
        <v>24</v>
      </c>
      <c r="F5153" t="s">
        <v>8</v>
      </c>
      <c r="G5153">
        <v>2</v>
      </c>
      <c r="H5153">
        <v>1</v>
      </c>
      <c r="I5153">
        <v>19.77</v>
      </c>
      <c r="J5153">
        <v>2</v>
      </c>
      <c r="K5153">
        <v>3</v>
      </c>
      <c r="L5153">
        <v>1</v>
      </c>
      <c r="M5153" t="s">
        <v>45</v>
      </c>
      <c r="N5153" s="2">
        <v>9.8849999999999998</v>
      </c>
      <c r="O5153">
        <v>5</v>
      </c>
    </row>
    <row r="5154" spans="1:15" x14ac:dyDescent="0.2">
      <c r="A5154">
        <v>2003991</v>
      </c>
      <c r="B5154" t="s">
        <v>10</v>
      </c>
      <c r="C5154" t="s">
        <v>12</v>
      </c>
      <c r="D5154" t="s">
        <v>38</v>
      </c>
      <c r="E5154" t="s">
        <v>1</v>
      </c>
      <c r="F5154" t="s">
        <v>0</v>
      </c>
      <c r="G5154">
        <v>1</v>
      </c>
      <c r="H5154">
        <v>1</v>
      </c>
      <c r="I5154">
        <v>4.59</v>
      </c>
      <c r="J5154">
        <v>1</v>
      </c>
      <c r="K5154">
        <v>2</v>
      </c>
      <c r="L5154">
        <v>1</v>
      </c>
      <c r="M5154" t="s">
        <v>45</v>
      </c>
      <c r="N5154" s="2">
        <v>4.59</v>
      </c>
      <c r="O5154">
        <v>6</v>
      </c>
    </row>
    <row r="5155" spans="1:15" x14ac:dyDescent="0.2">
      <c r="A5155">
        <v>2004051</v>
      </c>
      <c r="B5155" t="s">
        <v>3</v>
      </c>
      <c r="C5155" t="s">
        <v>5</v>
      </c>
      <c r="D5155" t="s">
        <v>39</v>
      </c>
      <c r="E5155" t="s">
        <v>7</v>
      </c>
      <c r="F5155" t="s">
        <v>0</v>
      </c>
      <c r="G5155">
        <v>49</v>
      </c>
      <c r="H5155">
        <v>8</v>
      </c>
      <c r="I5155">
        <v>1106.6399999999999</v>
      </c>
      <c r="J5155">
        <v>7</v>
      </c>
      <c r="K5155">
        <v>15</v>
      </c>
      <c r="L5155">
        <v>3</v>
      </c>
      <c r="M5155" t="s">
        <v>47</v>
      </c>
      <c r="N5155" s="2">
        <v>22.584489795918365</v>
      </c>
      <c r="O5155">
        <v>742</v>
      </c>
    </row>
    <row r="5156" spans="1:15" x14ac:dyDescent="0.2">
      <c r="A5156">
        <v>2004391</v>
      </c>
      <c r="B5156" t="s">
        <v>6</v>
      </c>
      <c r="C5156" t="s">
        <v>2</v>
      </c>
      <c r="D5156" t="s">
        <v>38</v>
      </c>
      <c r="E5156" t="s">
        <v>7</v>
      </c>
      <c r="F5156" t="s">
        <v>8</v>
      </c>
      <c r="G5156">
        <v>17</v>
      </c>
      <c r="H5156">
        <v>4</v>
      </c>
      <c r="I5156">
        <v>268.01</v>
      </c>
      <c r="J5156">
        <v>4</v>
      </c>
      <c r="K5156">
        <v>8</v>
      </c>
      <c r="L5156">
        <v>2</v>
      </c>
      <c r="M5156" t="s">
        <v>46</v>
      </c>
      <c r="N5156" s="2">
        <v>15.765294117647059</v>
      </c>
      <c r="O5156">
        <v>166</v>
      </c>
    </row>
    <row r="5157" spans="1:15" x14ac:dyDescent="0.2">
      <c r="A5157">
        <v>2004961</v>
      </c>
      <c r="B5157" t="s">
        <v>3</v>
      </c>
      <c r="C5157" t="s">
        <v>5</v>
      </c>
      <c r="D5157" t="s">
        <v>38</v>
      </c>
      <c r="E5157" t="s">
        <v>4</v>
      </c>
      <c r="F5157" t="s">
        <v>0</v>
      </c>
      <c r="G5157">
        <v>70</v>
      </c>
      <c r="H5157">
        <v>9</v>
      </c>
      <c r="I5157">
        <v>2959.99</v>
      </c>
      <c r="J5157">
        <v>10</v>
      </c>
      <c r="K5157">
        <v>19</v>
      </c>
      <c r="L5157">
        <v>3</v>
      </c>
      <c r="M5157" t="s">
        <v>47</v>
      </c>
      <c r="N5157" s="2">
        <v>42.285571428571423</v>
      </c>
      <c r="O5157">
        <v>1490</v>
      </c>
    </row>
    <row r="5158" spans="1:15" x14ac:dyDescent="0.2">
      <c r="A5158">
        <v>2005021</v>
      </c>
      <c r="B5158" t="s">
        <v>3</v>
      </c>
      <c r="C5158" t="s">
        <v>2</v>
      </c>
      <c r="D5158" t="s">
        <v>38</v>
      </c>
      <c r="E5158" t="s">
        <v>1</v>
      </c>
      <c r="F5158" t="s">
        <v>0</v>
      </c>
      <c r="G5158">
        <v>26</v>
      </c>
      <c r="H5158">
        <v>5</v>
      </c>
      <c r="I5158">
        <v>1172.5999999999999</v>
      </c>
      <c r="J5158">
        <v>7</v>
      </c>
      <c r="K5158">
        <v>12</v>
      </c>
      <c r="L5158">
        <v>2</v>
      </c>
      <c r="M5158" t="s">
        <v>46</v>
      </c>
      <c r="N5158" s="2">
        <v>45.099999999999994</v>
      </c>
      <c r="O5158">
        <v>949</v>
      </c>
    </row>
    <row r="5159" spans="1:15" x14ac:dyDescent="0.2">
      <c r="A5159">
        <v>2005401</v>
      </c>
      <c r="B5159" t="s">
        <v>3</v>
      </c>
      <c r="C5159" t="s">
        <v>2</v>
      </c>
      <c r="D5159" t="s">
        <v>38</v>
      </c>
      <c r="E5159" t="s">
        <v>4</v>
      </c>
      <c r="F5159" t="s">
        <v>8</v>
      </c>
      <c r="G5159">
        <v>33</v>
      </c>
      <c r="H5159">
        <v>6</v>
      </c>
      <c r="I5159">
        <v>1518.97</v>
      </c>
      <c r="J5159">
        <v>8</v>
      </c>
      <c r="K5159">
        <v>14</v>
      </c>
      <c r="L5159">
        <v>2</v>
      </c>
      <c r="M5159" t="s">
        <v>46</v>
      </c>
      <c r="N5159" s="2">
        <v>46.029393939393941</v>
      </c>
      <c r="O5159">
        <v>1264</v>
      </c>
    </row>
    <row r="5160" spans="1:15" x14ac:dyDescent="0.2">
      <c r="A5160">
        <v>2005741</v>
      </c>
      <c r="B5160" t="s">
        <v>3</v>
      </c>
      <c r="C5160" t="s">
        <v>2</v>
      </c>
      <c r="D5160" t="s">
        <v>38</v>
      </c>
      <c r="E5160" t="s">
        <v>4</v>
      </c>
      <c r="F5160" t="s">
        <v>0</v>
      </c>
      <c r="G5160">
        <v>42</v>
      </c>
      <c r="H5160">
        <v>7</v>
      </c>
      <c r="I5160">
        <v>954.37</v>
      </c>
      <c r="J5160">
        <v>6</v>
      </c>
      <c r="K5160">
        <v>13</v>
      </c>
      <c r="L5160">
        <v>2</v>
      </c>
      <c r="M5160" t="s">
        <v>46</v>
      </c>
      <c r="N5160" s="2">
        <v>22.723095238095237</v>
      </c>
      <c r="O5160">
        <v>594</v>
      </c>
    </row>
    <row r="5161" spans="1:15" x14ac:dyDescent="0.2">
      <c r="A5161">
        <v>2005891</v>
      </c>
      <c r="B5161" t="s">
        <v>6</v>
      </c>
      <c r="C5161" t="s">
        <v>2</v>
      </c>
      <c r="D5161" t="s">
        <v>38</v>
      </c>
      <c r="E5161" t="s">
        <v>1</v>
      </c>
      <c r="F5161" t="s">
        <v>14</v>
      </c>
      <c r="G5161">
        <v>41</v>
      </c>
      <c r="H5161">
        <v>7</v>
      </c>
      <c r="I5161">
        <v>1296.3</v>
      </c>
      <c r="J5161">
        <v>7</v>
      </c>
      <c r="K5161">
        <v>14</v>
      </c>
      <c r="L5161">
        <v>2</v>
      </c>
      <c r="M5161" t="s">
        <v>46</v>
      </c>
      <c r="N5161" s="2">
        <v>31.617073170731707</v>
      </c>
      <c r="O5161">
        <v>731</v>
      </c>
    </row>
    <row r="5162" spans="1:15" x14ac:dyDescent="0.2">
      <c r="A5162">
        <v>2006141</v>
      </c>
      <c r="B5162" t="s">
        <v>6</v>
      </c>
      <c r="C5162" t="s">
        <v>11</v>
      </c>
      <c r="D5162" t="s">
        <v>38</v>
      </c>
      <c r="E5162" t="s">
        <v>4</v>
      </c>
      <c r="F5162" t="s">
        <v>0</v>
      </c>
      <c r="G5162">
        <v>54</v>
      </c>
      <c r="H5162">
        <v>8</v>
      </c>
      <c r="I5162">
        <v>528.4</v>
      </c>
      <c r="J5162">
        <v>5</v>
      </c>
      <c r="K5162">
        <v>13</v>
      </c>
      <c r="L5162">
        <v>2</v>
      </c>
      <c r="M5162" t="s">
        <v>46</v>
      </c>
      <c r="N5162" s="2">
        <v>9.7851851851851848</v>
      </c>
      <c r="O5162">
        <v>511</v>
      </c>
    </row>
    <row r="5163" spans="1:15" x14ac:dyDescent="0.2">
      <c r="A5163">
        <v>2006291</v>
      </c>
      <c r="B5163" t="s">
        <v>3</v>
      </c>
      <c r="C5163" t="s">
        <v>5</v>
      </c>
      <c r="D5163" t="s">
        <v>38</v>
      </c>
      <c r="E5163" t="s">
        <v>1</v>
      </c>
      <c r="F5163" t="s">
        <v>0</v>
      </c>
      <c r="G5163">
        <v>26</v>
      </c>
      <c r="H5163">
        <v>5</v>
      </c>
      <c r="I5163">
        <v>956.7</v>
      </c>
      <c r="J5163">
        <v>6</v>
      </c>
      <c r="K5163">
        <v>11</v>
      </c>
      <c r="L5163">
        <v>2</v>
      </c>
      <c r="M5163" t="s">
        <v>46</v>
      </c>
      <c r="N5163" s="2">
        <v>36.79615384615385</v>
      </c>
      <c r="O5163">
        <v>521</v>
      </c>
    </row>
    <row r="5164" spans="1:15" x14ac:dyDescent="0.2">
      <c r="A5164">
        <v>2006331</v>
      </c>
      <c r="B5164" t="s">
        <v>3</v>
      </c>
      <c r="C5164" t="s">
        <v>2</v>
      </c>
      <c r="D5164" t="s">
        <v>38</v>
      </c>
      <c r="E5164" t="s">
        <v>4</v>
      </c>
      <c r="F5164" t="s">
        <v>0</v>
      </c>
      <c r="G5164">
        <v>25</v>
      </c>
      <c r="H5164">
        <v>5</v>
      </c>
      <c r="I5164">
        <v>2109.04</v>
      </c>
      <c r="J5164">
        <v>9</v>
      </c>
      <c r="K5164">
        <v>14</v>
      </c>
      <c r="L5164">
        <v>2</v>
      </c>
      <c r="M5164" t="s">
        <v>46</v>
      </c>
      <c r="N5164" s="2">
        <v>84.361599999999996</v>
      </c>
      <c r="O5164">
        <v>621</v>
      </c>
    </row>
    <row r="5165" spans="1:15" x14ac:dyDescent="0.2">
      <c r="A5165">
        <v>2006711</v>
      </c>
      <c r="B5165" t="s">
        <v>10</v>
      </c>
      <c r="C5165" t="s">
        <v>9</v>
      </c>
      <c r="D5165" t="s">
        <v>38</v>
      </c>
      <c r="E5165" t="s">
        <v>1</v>
      </c>
      <c r="F5165" t="s">
        <v>0</v>
      </c>
      <c r="G5165">
        <v>2</v>
      </c>
      <c r="H5165">
        <v>1</v>
      </c>
      <c r="I5165">
        <v>114.3</v>
      </c>
      <c r="J5165">
        <v>3</v>
      </c>
      <c r="K5165">
        <v>4</v>
      </c>
      <c r="L5165">
        <v>1</v>
      </c>
      <c r="M5165" t="s">
        <v>45</v>
      </c>
      <c r="N5165" s="2">
        <v>57.15</v>
      </c>
      <c r="O5165">
        <v>2</v>
      </c>
    </row>
    <row r="5166" spans="1:15" x14ac:dyDescent="0.2">
      <c r="A5166">
        <v>2006901</v>
      </c>
      <c r="B5166" t="s">
        <v>3</v>
      </c>
      <c r="C5166" t="s">
        <v>5</v>
      </c>
      <c r="D5166" t="s">
        <v>38</v>
      </c>
      <c r="E5166" t="s">
        <v>1</v>
      </c>
      <c r="F5166" t="s">
        <v>0</v>
      </c>
      <c r="G5166">
        <v>60</v>
      </c>
      <c r="H5166">
        <v>8</v>
      </c>
      <c r="I5166">
        <v>1893.07</v>
      </c>
      <c r="J5166">
        <v>9</v>
      </c>
      <c r="K5166">
        <v>17</v>
      </c>
      <c r="L5166">
        <v>3</v>
      </c>
      <c r="M5166" t="s">
        <v>47</v>
      </c>
      <c r="N5166" s="2">
        <v>31.551166666666667</v>
      </c>
      <c r="O5166">
        <v>1052</v>
      </c>
    </row>
    <row r="5167" spans="1:15" x14ac:dyDescent="0.2">
      <c r="A5167">
        <v>2007261</v>
      </c>
      <c r="B5167" t="s">
        <v>6</v>
      </c>
      <c r="C5167" t="s">
        <v>5</v>
      </c>
      <c r="D5167" t="s">
        <v>38</v>
      </c>
      <c r="E5167" t="s">
        <v>7</v>
      </c>
      <c r="F5167" t="s">
        <v>0</v>
      </c>
      <c r="G5167">
        <v>10</v>
      </c>
      <c r="H5167">
        <v>3</v>
      </c>
      <c r="I5167">
        <v>248.23</v>
      </c>
      <c r="J5167">
        <v>4</v>
      </c>
      <c r="K5167">
        <v>7</v>
      </c>
      <c r="L5167">
        <v>1</v>
      </c>
      <c r="M5167" t="s">
        <v>45</v>
      </c>
      <c r="N5167" s="2">
        <v>24.823</v>
      </c>
      <c r="O5167">
        <v>147</v>
      </c>
    </row>
    <row r="5168" spans="1:15" x14ac:dyDescent="0.2">
      <c r="A5168">
        <v>2007301</v>
      </c>
      <c r="B5168" t="s">
        <v>3</v>
      </c>
      <c r="C5168" t="s">
        <v>2</v>
      </c>
      <c r="D5168" t="s">
        <v>39</v>
      </c>
      <c r="E5168" t="s">
        <v>4</v>
      </c>
      <c r="F5168" t="s">
        <v>0</v>
      </c>
      <c r="G5168">
        <v>34</v>
      </c>
      <c r="H5168">
        <v>6</v>
      </c>
      <c r="I5168">
        <v>893.75</v>
      </c>
      <c r="J5168">
        <v>6</v>
      </c>
      <c r="K5168">
        <v>12</v>
      </c>
      <c r="L5168">
        <v>2</v>
      </c>
      <c r="M5168" t="s">
        <v>46</v>
      </c>
      <c r="N5168" s="2">
        <v>26.286764705882351</v>
      </c>
      <c r="O5168">
        <v>574</v>
      </c>
    </row>
    <row r="5169" spans="1:15" x14ac:dyDescent="0.2">
      <c r="A5169">
        <v>2007451</v>
      </c>
      <c r="B5169" t="s">
        <v>6</v>
      </c>
      <c r="C5169" t="s">
        <v>2</v>
      </c>
      <c r="D5169" t="s">
        <v>38</v>
      </c>
      <c r="E5169" t="s">
        <v>7</v>
      </c>
      <c r="F5169" t="s">
        <v>0</v>
      </c>
      <c r="G5169">
        <v>12</v>
      </c>
      <c r="H5169">
        <v>3</v>
      </c>
      <c r="I5169">
        <v>784.72</v>
      </c>
      <c r="J5169">
        <v>6</v>
      </c>
      <c r="K5169">
        <v>9</v>
      </c>
      <c r="L5169">
        <v>2</v>
      </c>
      <c r="M5169" t="s">
        <v>46</v>
      </c>
      <c r="N5169" s="2">
        <v>65.393333333333331</v>
      </c>
      <c r="O5169">
        <v>442</v>
      </c>
    </row>
    <row r="5170" spans="1:15" x14ac:dyDescent="0.2">
      <c r="A5170">
        <v>2007641</v>
      </c>
      <c r="B5170" t="s">
        <v>13</v>
      </c>
      <c r="C5170" t="s">
        <v>5</v>
      </c>
      <c r="D5170" t="s">
        <v>38</v>
      </c>
      <c r="E5170" t="s">
        <v>7</v>
      </c>
      <c r="F5170" t="s">
        <v>0</v>
      </c>
      <c r="G5170">
        <v>8</v>
      </c>
      <c r="H5170">
        <v>2</v>
      </c>
      <c r="I5170">
        <v>135.76</v>
      </c>
      <c r="J5170">
        <v>3</v>
      </c>
      <c r="K5170">
        <v>5</v>
      </c>
      <c r="L5170">
        <v>1</v>
      </c>
      <c r="M5170" t="s">
        <v>45</v>
      </c>
      <c r="N5170" s="2">
        <v>16.97</v>
      </c>
      <c r="O5170">
        <v>72</v>
      </c>
    </row>
    <row r="5171" spans="1:15" x14ac:dyDescent="0.2">
      <c r="A5171">
        <v>2008041</v>
      </c>
      <c r="B5171" t="s">
        <v>6</v>
      </c>
      <c r="C5171" t="s">
        <v>5</v>
      </c>
      <c r="D5171" t="s">
        <v>38</v>
      </c>
      <c r="E5171" t="s">
        <v>4</v>
      </c>
      <c r="F5171" t="s">
        <v>0</v>
      </c>
      <c r="G5171">
        <v>17</v>
      </c>
      <c r="H5171">
        <v>4</v>
      </c>
      <c r="I5171">
        <v>193.55</v>
      </c>
      <c r="J5171">
        <v>3</v>
      </c>
      <c r="K5171">
        <v>7</v>
      </c>
      <c r="L5171">
        <v>1</v>
      </c>
      <c r="M5171" t="s">
        <v>45</v>
      </c>
      <c r="N5171" s="2">
        <v>11.38529411764706</v>
      </c>
      <c r="O5171">
        <v>188</v>
      </c>
    </row>
    <row r="5172" spans="1:15" x14ac:dyDescent="0.2">
      <c r="A5172">
        <v>2009011</v>
      </c>
      <c r="B5172" t="s">
        <v>3</v>
      </c>
      <c r="C5172" t="s">
        <v>5</v>
      </c>
      <c r="D5172" t="s">
        <v>38</v>
      </c>
      <c r="E5172" t="s">
        <v>4</v>
      </c>
      <c r="F5172" t="s">
        <v>0</v>
      </c>
      <c r="G5172">
        <v>27</v>
      </c>
      <c r="H5172">
        <v>5</v>
      </c>
      <c r="I5172">
        <v>1255.82</v>
      </c>
      <c r="J5172">
        <v>7</v>
      </c>
      <c r="K5172">
        <v>12</v>
      </c>
      <c r="L5172">
        <v>2</v>
      </c>
      <c r="M5172" t="s">
        <v>46</v>
      </c>
      <c r="N5172" s="2">
        <v>46.511851851851851</v>
      </c>
      <c r="O5172">
        <v>735</v>
      </c>
    </row>
    <row r="5173" spans="1:15" x14ac:dyDescent="0.2">
      <c r="A5173">
        <v>2009881</v>
      </c>
      <c r="B5173" t="s">
        <v>10</v>
      </c>
      <c r="C5173" t="s">
        <v>5</v>
      </c>
      <c r="D5173" t="s">
        <v>38</v>
      </c>
      <c r="E5173" t="s">
        <v>1</v>
      </c>
      <c r="F5173" t="s">
        <v>0</v>
      </c>
      <c r="G5173">
        <v>1</v>
      </c>
      <c r="H5173">
        <v>1</v>
      </c>
      <c r="I5173">
        <v>9.17</v>
      </c>
      <c r="J5173">
        <v>1</v>
      </c>
      <c r="K5173">
        <v>2</v>
      </c>
      <c r="L5173">
        <v>1</v>
      </c>
      <c r="M5173" t="s">
        <v>45</v>
      </c>
      <c r="N5173" s="2">
        <v>9.17</v>
      </c>
      <c r="O5173">
        <v>8</v>
      </c>
    </row>
    <row r="5174" spans="1:15" x14ac:dyDescent="0.2">
      <c r="A5174">
        <v>2009921</v>
      </c>
      <c r="B5174" t="s">
        <v>3</v>
      </c>
      <c r="C5174" t="s">
        <v>5</v>
      </c>
      <c r="D5174" t="s">
        <v>39</v>
      </c>
      <c r="E5174" t="s">
        <v>1</v>
      </c>
      <c r="F5174" t="s">
        <v>8</v>
      </c>
      <c r="G5174">
        <v>51</v>
      </c>
      <c r="H5174">
        <v>8</v>
      </c>
      <c r="I5174">
        <v>2658.7599999999998</v>
      </c>
      <c r="J5174">
        <v>9</v>
      </c>
      <c r="K5174">
        <v>17</v>
      </c>
      <c r="L5174">
        <v>3</v>
      </c>
      <c r="M5174" t="s">
        <v>47</v>
      </c>
      <c r="N5174" s="2">
        <v>52.132549019607836</v>
      </c>
      <c r="O5174">
        <v>1431</v>
      </c>
    </row>
    <row r="5175" spans="1:15" x14ac:dyDescent="0.2">
      <c r="A5175">
        <v>2010331</v>
      </c>
      <c r="B5175" t="s">
        <v>6</v>
      </c>
      <c r="C5175" t="s">
        <v>2</v>
      </c>
      <c r="D5175" t="s">
        <v>38</v>
      </c>
      <c r="E5175" t="s">
        <v>1</v>
      </c>
      <c r="F5175" t="s">
        <v>0</v>
      </c>
      <c r="G5175">
        <v>32</v>
      </c>
      <c r="H5175">
        <v>6</v>
      </c>
      <c r="I5175">
        <v>503.09</v>
      </c>
      <c r="J5175">
        <v>5</v>
      </c>
      <c r="K5175">
        <v>11</v>
      </c>
      <c r="L5175">
        <v>2</v>
      </c>
      <c r="M5175" t="s">
        <v>46</v>
      </c>
      <c r="N5175" s="2">
        <v>15.721562499999999</v>
      </c>
      <c r="O5175">
        <v>290</v>
      </c>
    </row>
    <row r="5176" spans="1:15" x14ac:dyDescent="0.2">
      <c r="A5176">
        <v>2010481</v>
      </c>
      <c r="B5176" t="s">
        <v>6</v>
      </c>
      <c r="C5176" t="s">
        <v>2</v>
      </c>
      <c r="D5176" t="s">
        <v>38</v>
      </c>
      <c r="E5176" t="s">
        <v>1</v>
      </c>
      <c r="F5176" t="s">
        <v>0</v>
      </c>
      <c r="G5176">
        <v>43</v>
      </c>
      <c r="H5176">
        <v>7</v>
      </c>
      <c r="I5176">
        <v>929.96</v>
      </c>
      <c r="J5176">
        <v>6</v>
      </c>
      <c r="K5176">
        <v>13</v>
      </c>
      <c r="L5176">
        <v>2</v>
      </c>
      <c r="M5176" t="s">
        <v>46</v>
      </c>
      <c r="N5176" s="2">
        <v>21.626976744186049</v>
      </c>
      <c r="O5176">
        <v>547</v>
      </c>
    </row>
    <row r="5177" spans="1:15" x14ac:dyDescent="0.2">
      <c r="A5177">
        <v>2010521</v>
      </c>
      <c r="B5177" t="s">
        <v>3</v>
      </c>
      <c r="C5177" t="s">
        <v>2</v>
      </c>
      <c r="D5177" t="s">
        <v>38</v>
      </c>
      <c r="E5177" t="s">
        <v>4</v>
      </c>
      <c r="F5177" t="s">
        <v>8</v>
      </c>
      <c r="G5177">
        <v>41</v>
      </c>
      <c r="H5177">
        <v>7</v>
      </c>
      <c r="I5177">
        <v>1299.3900000000001</v>
      </c>
      <c r="J5177">
        <v>7</v>
      </c>
      <c r="K5177">
        <v>14</v>
      </c>
      <c r="L5177">
        <v>2</v>
      </c>
      <c r="M5177" t="s">
        <v>46</v>
      </c>
      <c r="N5177" s="2">
        <v>31.692439024390247</v>
      </c>
      <c r="O5177">
        <v>543</v>
      </c>
    </row>
    <row r="5178" spans="1:15" x14ac:dyDescent="0.2">
      <c r="A5178">
        <v>2010671</v>
      </c>
      <c r="B5178" t="s">
        <v>3</v>
      </c>
      <c r="C5178" t="s">
        <v>5</v>
      </c>
      <c r="D5178" t="s">
        <v>39</v>
      </c>
      <c r="E5178" t="s">
        <v>4</v>
      </c>
      <c r="F5178" t="s">
        <v>0</v>
      </c>
      <c r="G5178">
        <v>68</v>
      </c>
      <c r="H5178">
        <v>9</v>
      </c>
      <c r="I5178">
        <v>3165.92</v>
      </c>
      <c r="J5178">
        <v>10</v>
      </c>
      <c r="K5178">
        <v>19</v>
      </c>
      <c r="L5178">
        <v>3</v>
      </c>
      <c r="M5178" t="s">
        <v>47</v>
      </c>
      <c r="N5178" s="2">
        <v>46.557647058823534</v>
      </c>
      <c r="O5178">
        <v>1488</v>
      </c>
    </row>
    <row r="5179" spans="1:15" x14ac:dyDescent="0.2">
      <c r="A5179">
        <v>2011261</v>
      </c>
      <c r="B5179" t="s">
        <v>13</v>
      </c>
      <c r="C5179" t="s">
        <v>9</v>
      </c>
      <c r="D5179" t="s">
        <v>38</v>
      </c>
      <c r="E5179" t="s">
        <v>7</v>
      </c>
      <c r="F5179" t="s">
        <v>0</v>
      </c>
      <c r="G5179">
        <v>9</v>
      </c>
      <c r="H5179">
        <v>3</v>
      </c>
      <c r="I5179">
        <v>578.58000000000004</v>
      </c>
      <c r="J5179">
        <v>5</v>
      </c>
      <c r="K5179">
        <v>8</v>
      </c>
      <c r="L5179">
        <v>2</v>
      </c>
      <c r="M5179" t="s">
        <v>46</v>
      </c>
      <c r="N5179" s="2">
        <v>64.286666666666676</v>
      </c>
      <c r="O5179">
        <v>38</v>
      </c>
    </row>
    <row r="5180" spans="1:15" x14ac:dyDescent="0.2">
      <c r="A5180">
        <v>2011451</v>
      </c>
      <c r="B5180" t="s">
        <v>3</v>
      </c>
      <c r="C5180" t="s">
        <v>2</v>
      </c>
      <c r="D5180" t="s">
        <v>38</v>
      </c>
      <c r="E5180" t="s">
        <v>4</v>
      </c>
      <c r="F5180" t="s">
        <v>0</v>
      </c>
      <c r="G5180">
        <v>26</v>
      </c>
      <c r="H5180">
        <v>5</v>
      </c>
      <c r="I5180">
        <v>1690.01</v>
      </c>
      <c r="J5180">
        <v>8</v>
      </c>
      <c r="K5180">
        <v>13</v>
      </c>
      <c r="L5180">
        <v>2</v>
      </c>
      <c r="M5180" t="s">
        <v>46</v>
      </c>
      <c r="N5180" s="2">
        <v>65.000384615384618</v>
      </c>
      <c r="O5180">
        <v>954</v>
      </c>
    </row>
    <row r="5181" spans="1:15" x14ac:dyDescent="0.2">
      <c r="A5181">
        <v>2011791</v>
      </c>
      <c r="B5181" t="s">
        <v>3</v>
      </c>
      <c r="C5181" t="s">
        <v>2</v>
      </c>
      <c r="D5181" t="s">
        <v>38</v>
      </c>
      <c r="E5181" t="s">
        <v>4</v>
      </c>
      <c r="F5181" t="s">
        <v>0</v>
      </c>
      <c r="G5181">
        <v>26</v>
      </c>
      <c r="H5181">
        <v>5</v>
      </c>
      <c r="I5181">
        <v>2894.82</v>
      </c>
      <c r="J5181">
        <v>10</v>
      </c>
      <c r="K5181">
        <v>15</v>
      </c>
      <c r="L5181">
        <v>3</v>
      </c>
      <c r="M5181" t="s">
        <v>47</v>
      </c>
      <c r="N5181" s="2">
        <v>111.33923076923078</v>
      </c>
      <c r="O5181">
        <v>2102</v>
      </c>
    </row>
    <row r="5182" spans="1:15" x14ac:dyDescent="0.2">
      <c r="A5182">
        <v>2011831</v>
      </c>
      <c r="B5182" t="s">
        <v>3</v>
      </c>
      <c r="C5182" t="s">
        <v>2</v>
      </c>
      <c r="D5182" t="s">
        <v>38</v>
      </c>
      <c r="E5182" t="s">
        <v>1</v>
      </c>
      <c r="F5182" t="s">
        <v>0</v>
      </c>
      <c r="G5182">
        <v>37</v>
      </c>
      <c r="H5182">
        <v>7</v>
      </c>
      <c r="I5182">
        <v>2024.73</v>
      </c>
      <c r="J5182">
        <v>9</v>
      </c>
      <c r="K5182">
        <v>16</v>
      </c>
      <c r="L5182">
        <v>3</v>
      </c>
      <c r="M5182" t="s">
        <v>47</v>
      </c>
      <c r="N5182" s="2">
        <v>54.722432432432434</v>
      </c>
      <c r="O5182">
        <v>1387</v>
      </c>
    </row>
    <row r="5183" spans="1:15" x14ac:dyDescent="0.2">
      <c r="A5183">
        <v>2012191</v>
      </c>
      <c r="B5183" t="s">
        <v>3</v>
      </c>
      <c r="C5183" t="s">
        <v>2</v>
      </c>
      <c r="D5183" t="s">
        <v>38</v>
      </c>
      <c r="E5183" t="s">
        <v>1</v>
      </c>
      <c r="F5183" t="s">
        <v>0</v>
      </c>
      <c r="G5183">
        <v>31</v>
      </c>
      <c r="H5183">
        <v>6</v>
      </c>
      <c r="I5183">
        <v>593</v>
      </c>
      <c r="J5183">
        <v>5</v>
      </c>
      <c r="K5183">
        <v>11</v>
      </c>
      <c r="L5183">
        <v>2</v>
      </c>
      <c r="M5183" t="s">
        <v>46</v>
      </c>
      <c r="N5183" s="2">
        <v>19.129032258064516</v>
      </c>
      <c r="O5183">
        <v>593</v>
      </c>
    </row>
    <row r="5184" spans="1:15" x14ac:dyDescent="0.2">
      <c r="A5184">
        <v>2012231</v>
      </c>
      <c r="B5184" t="s">
        <v>6</v>
      </c>
      <c r="C5184" t="s">
        <v>2</v>
      </c>
      <c r="D5184" t="s">
        <v>38</v>
      </c>
      <c r="E5184" t="s">
        <v>1</v>
      </c>
      <c r="F5184" t="s">
        <v>0</v>
      </c>
      <c r="G5184">
        <v>4</v>
      </c>
      <c r="H5184">
        <v>2</v>
      </c>
      <c r="I5184">
        <v>67.98</v>
      </c>
      <c r="J5184">
        <v>2</v>
      </c>
      <c r="K5184">
        <v>4</v>
      </c>
      <c r="L5184">
        <v>1</v>
      </c>
      <c r="M5184" t="s">
        <v>45</v>
      </c>
      <c r="N5184" s="2">
        <v>16.995000000000001</v>
      </c>
      <c r="O5184">
        <v>36</v>
      </c>
    </row>
    <row r="5185" spans="1:15" x14ac:dyDescent="0.2">
      <c r="A5185">
        <v>2012571</v>
      </c>
      <c r="B5185" t="s">
        <v>6</v>
      </c>
      <c r="C5185" t="s">
        <v>2</v>
      </c>
      <c r="D5185" t="s">
        <v>38</v>
      </c>
      <c r="E5185" t="s">
        <v>4</v>
      </c>
      <c r="F5185" t="s">
        <v>0</v>
      </c>
      <c r="G5185">
        <v>7</v>
      </c>
      <c r="H5185">
        <v>2</v>
      </c>
      <c r="I5185">
        <v>87.06</v>
      </c>
      <c r="J5185">
        <v>2</v>
      </c>
      <c r="K5185">
        <v>4</v>
      </c>
      <c r="L5185">
        <v>1</v>
      </c>
      <c r="M5185" t="s">
        <v>45</v>
      </c>
      <c r="N5185" s="2">
        <v>12.437142857142858</v>
      </c>
      <c r="O5185">
        <v>51</v>
      </c>
    </row>
    <row r="5186" spans="1:15" x14ac:dyDescent="0.2">
      <c r="A5186">
        <v>2012611</v>
      </c>
      <c r="B5186" t="s">
        <v>3</v>
      </c>
      <c r="C5186" t="s">
        <v>5</v>
      </c>
      <c r="D5186" t="s">
        <v>38</v>
      </c>
      <c r="E5186" t="s">
        <v>1</v>
      </c>
      <c r="F5186" t="s">
        <v>0</v>
      </c>
      <c r="G5186">
        <v>63</v>
      </c>
      <c r="H5186">
        <v>9</v>
      </c>
      <c r="I5186">
        <v>1140.3900000000001</v>
      </c>
      <c r="J5186">
        <v>7</v>
      </c>
      <c r="K5186">
        <v>16</v>
      </c>
      <c r="L5186">
        <v>3</v>
      </c>
      <c r="M5186" t="s">
        <v>47</v>
      </c>
      <c r="N5186" s="2">
        <v>18.101428571428574</v>
      </c>
      <c r="O5186">
        <v>834</v>
      </c>
    </row>
    <row r="5187" spans="1:15" x14ac:dyDescent="0.2">
      <c r="A5187">
        <v>2012801</v>
      </c>
      <c r="B5187" t="s">
        <v>3</v>
      </c>
      <c r="C5187" t="s">
        <v>2</v>
      </c>
      <c r="D5187" t="s">
        <v>38</v>
      </c>
      <c r="E5187" t="s">
        <v>1</v>
      </c>
      <c r="F5187" t="s">
        <v>0</v>
      </c>
      <c r="G5187">
        <v>44</v>
      </c>
      <c r="H5187">
        <v>7</v>
      </c>
      <c r="I5187">
        <v>1696.71</v>
      </c>
      <c r="J5187">
        <v>8</v>
      </c>
      <c r="K5187">
        <v>15</v>
      </c>
      <c r="L5187">
        <v>3</v>
      </c>
      <c r="M5187" t="s">
        <v>47</v>
      </c>
      <c r="N5187" s="2">
        <v>38.56159090909091</v>
      </c>
      <c r="O5187">
        <v>1418</v>
      </c>
    </row>
    <row r="5188" spans="1:15" x14ac:dyDescent="0.2">
      <c r="A5188">
        <v>2013161</v>
      </c>
      <c r="B5188" t="s">
        <v>6</v>
      </c>
      <c r="C5188" t="s">
        <v>2</v>
      </c>
      <c r="D5188" t="s">
        <v>38</v>
      </c>
      <c r="E5188" t="s">
        <v>1</v>
      </c>
      <c r="F5188" t="s">
        <v>0</v>
      </c>
      <c r="G5188">
        <v>1</v>
      </c>
      <c r="H5188">
        <v>1</v>
      </c>
      <c r="I5188">
        <v>52.88</v>
      </c>
      <c r="J5188">
        <v>2</v>
      </c>
      <c r="K5188">
        <v>3</v>
      </c>
      <c r="L5188">
        <v>1</v>
      </c>
      <c r="M5188" t="s">
        <v>45</v>
      </c>
      <c r="N5188" s="2">
        <v>52.88</v>
      </c>
      <c r="O5188">
        <v>28</v>
      </c>
    </row>
    <row r="5189" spans="1:15" x14ac:dyDescent="0.2">
      <c r="A5189">
        <v>2013541</v>
      </c>
      <c r="B5189" t="s">
        <v>3</v>
      </c>
      <c r="C5189" t="s">
        <v>5</v>
      </c>
      <c r="D5189" t="s">
        <v>38</v>
      </c>
      <c r="E5189" t="s">
        <v>1</v>
      </c>
      <c r="F5189" t="s">
        <v>0</v>
      </c>
      <c r="G5189">
        <v>27</v>
      </c>
      <c r="H5189">
        <v>5</v>
      </c>
      <c r="I5189">
        <v>1356.51</v>
      </c>
      <c r="J5189">
        <v>8</v>
      </c>
      <c r="K5189">
        <v>13</v>
      </c>
      <c r="L5189">
        <v>2</v>
      </c>
      <c r="M5189" t="s">
        <v>46</v>
      </c>
      <c r="N5189" s="2">
        <v>50.24111111111111</v>
      </c>
      <c r="O5189">
        <v>874</v>
      </c>
    </row>
    <row r="5190" spans="1:15" x14ac:dyDescent="0.2">
      <c r="A5190">
        <v>2013731</v>
      </c>
      <c r="B5190" t="s">
        <v>3</v>
      </c>
      <c r="C5190" t="s">
        <v>5</v>
      </c>
      <c r="D5190" t="s">
        <v>38</v>
      </c>
      <c r="E5190" t="s">
        <v>4</v>
      </c>
      <c r="F5190" t="s">
        <v>0</v>
      </c>
      <c r="G5190">
        <v>77</v>
      </c>
      <c r="H5190">
        <v>9</v>
      </c>
      <c r="I5190">
        <v>1439.35</v>
      </c>
      <c r="J5190">
        <v>8</v>
      </c>
      <c r="K5190">
        <v>17</v>
      </c>
      <c r="L5190">
        <v>3</v>
      </c>
      <c r="M5190" t="s">
        <v>47</v>
      </c>
      <c r="N5190" s="2">
        <v>18.692857142857143</v>
      </c>
      <c r="O5190">
        <v>908</v>
      </c>
    </row>
    <row r="5191" spans="1:15" x14ac:dyDescent="0.2">
      <c r="A5191">
        <v>2013881</v>
      </c>
      <c r="B5191" t="s">
        <v>10</v>
      </c>
      <c r="C5191" t="s">
        <v>12</v>
      </c>
      <c r="D5191" t="s">
        <v>38</v>
      </c>
      <c r="E5191" t="s">
        <v>24</v>
      </c>
      <c r="F5191" t="s">
        <v>0</v>
      </c>
      <c r="G5191">
        <v>1</v>
      </c>
      <c r="H5191">
        <v>1</v>
      </c>
      <c r="I5191">
        <v>6.7</v>
      </c>
      <c r="J5191">
        <v>1</v>
      </c>
      <c r="K5191">
        <v>2</v>
      </c>
      <c r="L5191">
        <v>1</v>
      </c>
      <c r="M5191" t="s">
        <v>45</v>
      </c>
      <c r="N5191" s="2">
        <v>6.7</v>
      </c>
      <c r="O5191">
        <v>5</v>
      </c>
    </row>
    <row r="5192" spans="1:15" x14ac:dyDescent="0.2">
      <c r="A5192">
        <v>2014091</v>
      </c>
      <c r="B5192" t="s">
        <v>6</v>
      </c>
      <c r="C5192" t="s">
        <v>2</v>
      </c>
      <c r="D5192" t="s">
        <v>38</v>
      </c>
      <c r="E5192" t="s">
        <v>7</v>
      </c>
      <c r="F5192" t="s">
        <v>0</v>
      </c>
      <c r="G5192">
        <v>18</v>
      </c>
      <c r="H5192">
        <v>4</v>
      </c>
      <c r="I5192">
        <v>620.38</v>
      </c>
      <c r="J5192">
        <v>5</v>
      </c>
      <c r="K5192">
        <v>9</v>
      </c>
      <c r="L5192">
        <v>2</v>
      </c>
      <c r="M5192" t="s">
        <v>46</v>
      </c>
      <c r="N5192" s="2">
        <v>34.465555555555554</v>
      </c>
      <c r="O5192">
        <v>440</v>
      </c>
    </row>
    <row r="5193" spans="1:15" x14ac:dyDescent="0.2">
      <c r="A5193">
        <v>2014281</v>
      </c>
      <c r="B5193" t="s">
        <v>3</v>
      </c>
      <c r="C5193" t="s">
        <v>2</v>
      </c>
      <c r="D5193" t="s">
        <v>38</v>
      </c>
      <c r="E5193" t="s">
        <v>7</v>
      </c>
      <c r="F5193" t="s">
        <v>8</v>
      </c>
      <c r="G5193">
        <v>92</v>
      </c>
      <c r="H5193">
        <v>9</v>
      </c>
      <c r="I5193">
        <v>3057.22</v>
      </c>
      <c r="J5193">
        <v>10</v>
      </c>
      <c r="K5193">
        <v>19</v>
      </c>
      <c r="L5193">
        <v>3</v>
      </c>
      <c r="M5193" t="s">
        <v>47</v>
      </c>
      <c r="N5193" s="2">
        <v>33.230652173913043</v>
      </c>
      <c r="O5193">
        <v>1559</v>
      </c>
    </row>
    <row r="5194" spans="1:15" x14ac:dyDescent="0.2">
      <c r="A5194">
        <v>2014701</v>
      </c>
      <c r="B5194" t="s">
        <v>3</v>
      </c>
      <c r="C5194" t="s">
        <v>2</v>
      </c>
      <c r="D5194" t="s">
        <v>38</v>
      </c>
      <c r="E5194" t="s">
        <v>7</v>
      </c>
      <c r="F5194" t="s">
        <v>0</v>
      </c>
      <c r="G5194">
        <v>29</v>
      </c>
      <c r="H5194">
        <v>6</v>
      </c>
      <c r="I5194">
        <v>907.8</v>
      </c>
      <c r="J5194">
        <v>6</v>
      </c>
      <c r="K5194">
        <v>12</v>
      </c>
      <c r="L5194">
        <v>2</v>
      </c>
      <c r="M5194" t="s">
        <v>46</v>
      </c>
      <c r="N5194" s="2">
        <v>31.303448275862067</v>
      </c>
      <c r="O5194">
        <v>716</v>
      </c>
    </row>
    <row r="5195" spans="1:15" x14ac:dyDescent="0.2">
      <c r="A5195">
        <v>2015251</v>
      </c>
      <c r="B5195" t="s">
        <v>6</v>
      </c>
      <c r="C5195" t="s">
        <v>5</v>
      </c>
      <c r="D5195" t="s">
        <v>38</v>
      </c>
      <c r="E5195" t="s">
        <v>1</v>
      </c>
      <c r="F5195" t="s">
        <v>0</v>
      </c>
      <c r="G5195">
        <v>22</v>
      </c>
      <c r="H5195">
        <v>5</v>
      </c>
      <c r="I5195">
        <v>315.95</v>
      </c>
      <c r="J5195">
        <v>4</v>
      </c>
      <c r="K5195">
        <v>9</v>
      </c>
      <c r="L5195">
        <v>2</v>
      </c>
      <c r="M5195" t="s">
        <v>46</v>
      </c>
      <c r="N5195" s="2">
        <v>14.361363636363636</v>
      </c>
      <c r="O5195">
        <v>227</v>
      </c>
    </row>
    <row r="5196" spans="1:15" x14ac:dyDescent="0.2">
      <c r="A5196">
        <v>2015591</v>
      </c>
      <c r="B5196" t="s">
        <v>13</v>
      </c>
      <c r="C5196" t="s">
        <v>12</v>
      </c>
      <c r="D5196" t="s">
        <v>38</v>
      </c>
      <c r="E5196" t="s">
        <v>4</v>
      </c>
      <c r="F5196" t="s">
        <v>0</v>
      </c>
      <c r="G5196">
        <v>4</v>
      </c>
      <c r="H5196">
        <v>2</v>
      </c>
      <c r="I5196">
        <v>5.95</v>
      </c>
      <c r="J5196">
        <v>1</v>
      </c>
      <c r="K5196">
        <v>3</v>
      </c>
      <c r="L5196">
        <v>1</v>
      </c>
      <c r="M5196" t="s">
        <v>45</v>
      </c>
      <c r="N5196" s="2">
        <v>1.4875</v>
      </c>
      <c r="O5196">
        <v>6</v>
      </c>
    </row>
    <row r="5197" spans="1:15" x14ac:dyDescent="0.2">
      <c r="A5197">
        <v>2015781</v>
      </c>
      <c r="B5197" t="s">
        <v>3</v>
      </c>
      <c r="C5197" t="s">
        <v>5</v>
      </c>
      <c r="D5197" t="s">
        <v>38</v>
      </c>
      <c r="E5197" t="s">
        <v>4</v>
      </c>
      <c r="F5197" t="s">
        <v>0</v>
      </c>
      <c r="G5197">
        <v>65</v>
      </c>
      <c r="H5197">
        <v>9</v>
      </c>
      <c r="I5197">
        <v>3050.87</v>
      </c>
      <c r="J5197">
        <v>10</v>
      </c>
      <c r="K5197">
        <v>19</v>
      </c>
      <c r="L5197">
        <v>3</v>
      </c>
      <c r="M5197" t="s">
        <v>47</v>
      </c>
      <c r="N5197" s="2">
        <v>46.936461538461536</v>
      </c>
      <c r="O5197">
        <v>1497</v>
      </c>
    </row>
    <row r="5198" spans="1:15" x14ac:dyDescent="0.2">
      <c r="A5198">
        <v>2015821</v>
      </c>
      <c r="B5198" t="s">
        <v>3</v>
      </c>
      <c r="C5198" t="s">
        <v>5</v>
      </c>
      <c r="D5198" t="s">
        <v>38</v>
      </c>
      <c r="E5198" t="s">
        <v>7</v>
      </c>
      <c r="F5198" t="s">
        <v>0</v>
      </c>
      <c r="G5198">
        <v>40</v>
      </c>
      <c r="H5198">
        <v>7</v>
      </c>
      <c r="I5198">
        <v>1609.21</v>
      </c>
      <c r="J5198">
        <v>8</v>
      </c>
      <c r="K5198">
        <v>15</v>
      </c>
      <c r="L5198">
        <v>3</v>
      </c>
      <c r="M5198" t="s">
        <v>47</v>
      </c>
      <c r="N5198" s="2">
        <v>40.230249999999998</v>
      </c>
      <c r="O5198">
        <v>1153</v>
      </c>
    </row>
    <row r="5199" spans="1:15" x14ac:dyDescent="0.2">
      <c r="A5199">
        <v>2015971</v>
      </c>
      <c r="B5199" t="s">
        <v>3</v>
      </c>
      <c r="C5199" t="s">
        <v>12</v>
      </c>
      <c r="D5199" t="s">
        <v>38</v>
      </c>
      <c r="E5199" t="s">
        <v>4</v>
      </c>
      <c r="F5199" t="s">
        <v>8</v>
      </c>
      <c r="G5199">
        <v>146</v>
      </c>
      <c r="H5199">
        <v>10</v>
      </c>
      <c r="I5199">
        <v>1388.07</v>
      </c>
      <c r="J5199">
        <v>8</v>
      </c>
      <c r="K5199">
        <v>18</v>
      </c>
      <c r="L5199">
        <v>3</v>
      </c>
      <c r="M5199" t="s">
        <v>47</v>
      </c>
      <c r="N5199" s="2">
        <v>9.5073287671232869</v>
      </c>
      <c r="O5199">
        <v>544</v>
      </c>
    </row>
    <row r="5200" spans="1:15" x14ac:dyDescent="0.2">
      <c r="A5200">
        <v>2016031</v>
      </c>
      <c r="B5200" t="s">
        <v>3</v>
      </c>
      <c r="C5200" t="s">
        <v>5</v>
      </c>
      <c r="D5200" t="s">
        <v>38</v>
      </c>
      <c r="E5200" t="s">
        <v>1</v>
      </c>
      <c r="F5200" t="s">
        <v>0</v>
      </c>
      <c r="G5200">
        <v>49</v>
      </c>
      <c r="H5200">
        <v>8</v>
      </c>
      <c r="I5200">
        <v>1989.46</v>
      </c>
      <c r="J5200">
        <v>9</v>
      </c>
      <c r="K5200">
        <v>17</v>
      </c>
      <c r="L5200">
        <v>3</v>
      </c>
      <c r="M5200" t="s">
        <v>47</v>
      </c>
      <c r="N5200" s="2">
        <v>40.601224489795918</v>
      </c>
      <c r="O5200">
        <v>1387</v>
      </c>
    </row>
    <row r="5201" spans="1:15" x14ac:dyDescent="0.2">
      <c r="A5201">
        <v>2016181</v>
      </c>
      <c r="B5201" t="s">
        <v>6</v>
      </c>
      <c r="C5201" t="s">
        <v>5</v>
      </c>
      <c r="D5201" t="s">
        <v>38</v>
      </c>
      <c r="E5201" t="s">
        <v>1</v>
      </c>
      <c r="F5201" t="s">
        <v>0</v>
      </c>
      <c r="G5201">
        <v>26</v>
      </c>
      <c r="H5201">
        <v>5</v>
      </c>
      <c r="I5201">
        <v>377.67</v>
      </c>
      <c r="J5201">
        <v>4</v>
      </c>
      <c r="K5201">
        <v>9</v>
      </c>
      <c r="L5201">
        <v>2</v>
      </c>
      <c r="M5201" t="s">
        <v>46</v>
      </c>
      <c r="N5201" s="2">
        <v>14.525769230769232</v>
      </c>
      <c r="O5201">
        <v>141</v>
      </c>
    </row>
    <row r="5202" spans="1:15" x14ac:dyDescent="0.2">
      <c r="A5202">
        <v>2016221</v>
      </c>
      <c r="B5202" t="s">
        <v>3</v>
      </c>
      <c r="C5202" t="s">
        <v>5</v>
      </c>
      <c r="D5202" t="s">
        <v>39</v>
      </c>
      <c r="E5202" t="s">
        <v>7</v>
      </c>
      <c r="F5202" t="s">
        <v>0</v>
      </c>
      <c r="G5202">
        <v>11</v>
      </c>
      <c r="H5202">
        <v>3</v>
      </c>
      <c r="I5202">
        <v>524.87</v>
      </c>
      <c r="J5202">
        <v>5</v>
      </c>
      <c r="K5202">
        <v>8</v>
      </c>
      <c r="L5202">
        <v>2</v>
      </c>
      <c r="M5202" t="s">
        <v>46</v>
      </c>
      <c r="N5202" s="2">
        <v>47.715454545454548</v>
      </c>
      <c r="O5202">
        <v>263</v>
      </c>
    </row>
    <row r="5203" spans="1:15" x14ac:dyDescent="0.2">
      <c r="A5203">
        <v>2016941</v>
      </c>
      <c r="B5203" t="s">
        <v>6</v>
      </c>
      <c r="C5203" t="s">
        <v>9</v>
      </c>
      <c r="D5203" t="s">
        <v>38</v>
      </c>
      <c r="E5203" t="s">
        <v>4</v>
      </c>
      <c r="F5203" t="s">
        <v>0</v>
      </c>
      <c r="G5203">
        <v>16</v>
      </c>
      <c r="H5203">
        <v>4</v>
      </c>
      <c r="I5203">
        <v>260.5</v>
      </c>
      <c r="J5203">
        <v>4</v>
      </c>
      <c r="K5203">
        <v>8</v>
      </c>
      <c r="L5203">
        <v>2</v>
      </c>
      <c r="M5203" t="s">
        <v>46</v>
      </c>
      <c r="N5203" s="2">
        <v>16.28125</v>
      </c>
      <c r="O5203">
        <v>119</v>
      </c>
    </row>
    <row r="5204" spans="1:15" x14ac:dyDescent="0.2">
      <c r="A5204">
        <v>2017531</v>
      </c>
      <c r="B5204" t="s">
        <v>10</v>
      </c>
      <c r="C5204" t="s">
        <v>9</v>
      </c>
      <c r="D5204" t="s">
        <v>38</v>
      </c>
      <c r="E5204" t="s">
        <v>1</v>
      </c>
      <c r="F5204" t="s">
        <v>0</v>
      </c>
      <c r="G5204">
        <v>10</v>
      </c>
      <c r="H5204">
        <v>3</v>
      </c>
      <c r="I5204">
        <v>226.54</v>
      </c>
      <c r="J5204">
        <v>3</v>
      </c>
      <c r="K5204">
        <v>6</v>
      </c>
      <c r="L5204">
        <v>1</v>
      </c>
      <c r="M5204" t="s">
        <v>45</v>
      </c>
      <c r="N5204" s="2">
        <v>22.654</v>
      </c>
      <c r="O5204">
        <v>39</v>
      </c>
    </row>
    <row r="5205" spans="1:15" x14ac:dyDescent="0.2">
      <c r="A5205">
        <v>2017681</v>
      </c>
      <c r="B5205" t="s">
        <v>10</v>
      </c>
      <c r="C5205" t="s">
        <v>5</v>
      </c>
      <c r="D5205" t="s">
        <v>38</v>
      </c>
      <c r="E5205" t="s">
        <v>1</v>
      </c>
      <c r="F5205" t="s">
        <v>0</v>
      </c>
      <c r="G5205">
        <v>3</v>
      </c>
      <c r="H5205">
        <v>1</v>
      </c>
      <c r="I5205">
        <v>89.81</v>
      </c>
      <c r="J5205">
        <v>2</v>
      </c>
      <c r="K5205">
        <v>3</v>
      </c>
      <c r="L5205">
        <v>1</v>
      </c>
      <c r="M5205" t="s">
        <v>45</v>
      </c>
      <c r="N5205" s="2">
        <v>29.936666666666667</v>
      </c>
      <c r="O5205">
        <v>34</v>
      </c>
    </row>
    <row r="5206" spans="1:15" x14ac:dyDescent="0.2">
      <c r="A5206">
        <v>2018121</v>
      </c>
      <c r="B5206" t="s">
        <v>3</v>
      </c>
      <c r="C5206" t="s">
        <v>2</v>
      </c>
      <c r="D5206" t="s">
        <v>38</v>
      </c>
      <c r="E5206" t="s">
        <v>4</v>
      </c>
      <c r="F5206" t="s">
        <v>0</v>
      </c>
      <c r="G5206">
        <v>30</v>
      </c>
      <c r="H5206">
        <v>6</v>
      </c>
      <c r="I5206">
        <v>1227.1400000000001</v>
      </c>
      <c r="J5206">
        <v>7</v>
      </c>
      <c r="K5206">
        <v>13</v>
      </c>
      <c r="L5206">
        <v>2</v>
      </c>
      <c r="M5206" t="s">
        <v>46</v>
      </c>
      <c r="N5206" s="2">
        <v>40.904666666666671</v>
      </c>
      <c r="O5206">
        <v>885</v>
      </c>
    </row>
    <row r="5207" spans="1:15" x14ac:dyDescent="0.2">
      <c r="A5207">
        <v>2019771</v>
      </c>
      <c r="B5207" t="s">
        <v>6</v>
      </c>
      <c r="C5207" t="s">
        <v>5</v>
      </c>
      <c r="D5207" t="s">
        <v>38</v>
      </c>
      <c r="E5207" t="s">
        <v>1</v>
      </c>
      <c r="F5207" t="s">
        <v>0</v>
      </c>
      <c r="G5207">
        <v>25</v>
      </c>
      <c r="H5207">
        <v>5</v>
      </c>
      <c r="I5207">
        <v>673.95</v>
      </c>
      <c r="J5207">
        <v>5</v>
      </c>
      <c r="K5207">
        <v>10</v>
      </c>
      <c r="L5207">
        <v>2</v>
      </c>
      <c r="M5207" t="s">
        <v>46</v>
      </c>
      <c r="N5207" s="2">
        <v>26.958000000000002</v>
      </c>
      <c r="O5207">
        <v>530</v>
      </c>
    </row>
    <row r="5208" spans="1:15" x14ac:dyDescent="0.2">
      <c r="A5208">
        <v>2020371</v>
      </c>
      <c r="B5208" t="s">
        <v>6</v>
      </c>
      <c r="C5208" t="s">
        <v>2</v>
      </c>
      <c r="D5208" t="s">
        <v>38</v>
      </c>
      <c r="E5208" t="s">
        <v>4</v>
      </c>
      <c r="F5208" t="s">
        <v>0</v>
      </c>
      <c r="G5208">
        <v>14</v>
      </c>
      <c r="H5208">
        <v>3</v>
      </c>
      <c r="I5208">
        <v>491</v>
      </c>
      <c r="J5208">
        <v>5</v>
      </c>
      <c r="K5208">
        <v>8</v>
      </c>
      <c r="L5208">
        <v>2</v>
      </c>
      <c r="M5208" t="s">
        <v>46</v>
      </c>
      <c r="N5208" s="2">
        <v>35.071428571428569</v>
      </c>
      <c r="O5208">
        <v>58</v>
      </c>
    </row>
    <row r="5209" spans="1:15" x14ac:dyDescent="0.2">
      <c r="A5209">
        <v>2020561</v>
      </c>
      <c r="B5209" t="s">
        <v>3</v>
      </c>
      <c r="C5209" t="s">
        <v>2</v>
      </c>
      <c r="D5209" t="s">
        <v>38</v>
      </c>
      <c r="E5209" t="s">
        <v>1</v>
      </c>
      <c r="F5209" t="s">
        <v>8</v>
      </c>
      <c r="G5209">
        <v>32</v>
      </c>
      <c r="H5209">
        <v>6</v>
      </c>
      <c r="I5209">
        <v>1015.79</v>
      </c>
      <c r="J5209">
        <v>7</v>
      </c>
      <c r="K5209">
        <v>13</v>
      </c>
      <c r="L5209">
        <v>2</v>
      </c>
      <c r="M5209" t="s">
        <v>46</v>
      </c>
      <c r="N5209" s="2">
        <v>31.743437499999999</v>
      </c>
      <c r="O5209">
        <v>485</v>
      </c>
    </row>
    <row r="5210" spans="1:15" x14ac:dyDescent="0.2">
      <c r="A5210">
        <v>2020601</v>
      </c>
      <c r="B5210" t="s">
        <v>3</v>
      </c>
      <c r="C5210" t="s">
        <v>2</v>
      </c>
      <c r="D5210" t="s">
        <v>38</v>
      </c>
      <c r="E5210" t="s">
        <v>7</v>
      </c>
      <c r="F5210" t="s">
        <v>8</v>
      </c>
      <c r="G5210">
        <v>20</v>
      </c>
      <c r="H5210">
        <v>4</v>
      </c>
      <c r="I5210">
        <v>970.41</v>
      </c>
      <c r="J5210">
        <v>6</v>
      </c>
      <c r="K5210">
        <v>10</v>
      </c>
      <c r="L5210">
        <v>2</v>
      </c>
      <c r="M5210" t="s">
        <v>46</v>
      </c>
      <c r="N5210" s="2">
        <v>48.520499999999998</v>
      </c>
      <c r="O5210">
        <v>668</v>
      </c>
    </row>
    <row r="5211" spans="1:15" x14ac:dyDescent="0.2">
      <c r="A5211">
        <v>2021001</v>
      </c>
      <c r="B5211" t="s">
        <v>10</v>
      </c>
      <c r="C5211" t="s">
        <v>2</v>
      </c>
      <c r="D5211" t="s">
        <v>39</v>
      </c>
      <c r="E5211" t="s">
        <v>1</v>
      </c>
      <c r="F5211" t="s">
        <v>0</v>
      </c>
      <c r="G5211">
        <v>6</v>
      </c>
      <c r="H5211">
        <v>2</v>
      </c>
      <c r="I5211">
        <v>414.46999999999997</v>
      </c>
      <c r="J5211">
        <v>4</v>
      </c>
      <c r="K5211">
        <v>6</v>
      </c>
      <c r="L5211">
        <v>1</v>
      </c>
      <c r="M5211" t="s">
        <v>45</v>
      </c>
      <c r="N5211" s="2">
        <v>69.078333333333333</v>
      </c>
      <c r="O5211">
        <v>216</v>
      </c>
    </row>
    <row r="5212" spans="1:15" x14ac:dyDescent="0.2">
      <c r="A5212">
        <v>2021341</v>
      </c>
      <c r="B5212" t="s">
        <v>6</v>
      </c>
      <c r="C5212" t="s">
        <v>2</v>
      </c>
      <c r="D5212" t="s">
        <v>38</v>
      </c>
      <c r="E5212" t="s">
        <v>1</v>
      </c>
      <c r="F5212" t="s">
        <v>0</v>
      </c>
      <c r="G5212">
        <v>22</v>
      </c>
      <c r="H5212">
        <v>5</v>
      </c>
      <c r="I5212">
        <v>1184</v>
      </c>
      <c r="J5212">
        <v>7</v>
      </c>
      <c r="K5212">
        <v>12</v>
      </c>
      <c r="L5212">
        <v>2</v>
      </c>
      <c r="M5212" t="s">
        <v>46</v>
      </c>
      <c r="N5212" s="2">
        <v>53.81818181818182</v>
      </c>
      <c r="O5212">
        <v>510</v>
      </c>
    </row>
    <row r="5213" spans="1:15" x14ac:dyDescent="0.2">
      <c r="A5213">
        <v>2022311</v>
      </c>
      <c r="B5213" t="s">
        <v>6</v>
      </c>
      <c r="C5213" t="s">
        <v>2</v>
      </c>
      <c r="D5213" t="s">
        <v>38</v>
      </c>
      <c r="E5213" t="s">
        <v>1</v>
      </c>
      <c r="F5213" t="s">
        <v>0</v>
      </c>
      <c r="G5213">
        <v>7</v>
      </c>
      <c r="H5213">
        <v>2</v>
      </c>
      <c r="I5213">
        <v>179.21</v>
      </c>
      <c r="J5213">
        <v>3</v>
      </c>
      <c r="K5213">
        <v>5</v>
      </c>
      <c r="L5213">
        <v>1</v>
      </c>
      <c r="M5213" t="s">
        <v>45</v>
      </c>
      <c r="N5213" s="2">
        <v>25.601428571428574</v>
      </c>
      <c r="O5213">
        <v>101</v>
      </c>
    </row>
    <row r="5214" spans="1:15" x14ac:dyDescent="0.2">
      <c r="A5214">
        <v>2022651</v>
      </c>
      <c r="B5214" t="s">
        <v>3</v>
      </c>
      <c r="C5214" t="s">
        <v>9</v>
      </c>
      <c r="D5214" t="s">
        <v>38</v>
      </c>
      <c r="E5214" t="s">
        <v>1</v>
      </c>
      <c r="F5214" t="s">
        <v>0</v>
      </c>
      <c r="G5214">
        <v>34</v>
      </c>
      <c r="H5214">
        <v>6</v>
      </c>
      <c r="I5214">
        <v>916.06</v>
      </c>
      <c r="J5214">
        <v>6</v>
      </c>
      <c r="K5214">
        <v>12</v>
      </c>
      <c r="L5214">
        <v>2</v>
      </c>
      <c r="M5214" t="s">
        <v>46</v>
      </c>
      <c r="N5214" s="2">
        <v>26.942941176470587</v>
      </c>
      <c r="O5214">
        <v>80</v>
      </c>
    </row>
    <row r="5215" spans="1:15" x14ac:dyDescent="0.2">
      <c r="A5215">
        <v>2022841</v>
      </c>
      <c r="B5215" t="s">
        <v>3</v>
      </c>
      <c r="C5215" t="s">
        <v>5</v>
      </c>
      <c r="D5215" t="s">
        <v>38</v>
      </c>
      <c r="E5215" t="s">
        <v>1</v>
      </c>
      <c r="F5215" t="s">
        <v>0</v>
      </c>
      <c r="G5215">
        <v>20</v>
      </c>
      <c r="H5215">
        <v>4</v>
      </c>
      <c r="I5215">
        <v>1188.67</v>
      </c>
      <c r="J5215">
        <v>7</v>
      </c>
      <c r="K5215">
        <v>11</v>
      </c>
      <c r="L5215">
        <v>2</v>
      </c>
      <c r="M5215" t="s">
        <v>46</v>
      </c>
      <c r="N5215" s="2">
        <v>59.433500000000002</v>
      </c>
      <c r="O5215">
        <v>345</v>
      </c>
    </row>
    <row r="5216" spans="1:15" x14ac:dyDescent="0.2">
      <c r="A5216">
        <v>2023051</v>
      </c>
      <c r="B5216" t="s">
        <v>10</v>
      </c>
      <c r="C5216" t="s">
        <v>12</v>
      </c>
      <c r="D5216" t="s">
        <v>38</v>
      </c>
      <c r="E5216" t="s">
        <v>1</v>
      </c>
      <c r="F5216" t="s">
        <v>0</v>
      </c>
      <c r="G5216">
        <v>12</v>
      </c>
      <c r="H5216">
        <v>3</v>
      </c>
      <c r="I5216">
        <v>197</v>
      </c>
      <c r="J5216">
        <v>3</v>
      </c>
      <c r="K5216">
        <v>6</v>
      </c>
      <c r="L5216">
        <v>1</v>
      </c>
      <c r="M5216" t="s">
        <v>45</v>
      </c>
      <c r="N5216" s="2">
        <v>16.416666666666668</v>
      </c>
      <c r="O5216">
        <v>34</v>
      </c>
    </row>
    <row r="5217" spans="1:15" x14ac:dyDescent="0.2">
      <c r="A5217">
        <v>2023431</v>
      </c>
      <c r="B5217" t="s">
        <v>6</v>
      </c>
      <c r="C5217" t="s">
        <v>5</v>
      </c>
      <c r="D5217" t="s">
        <v>38</v>
      </c>
      <c r="E5217" t="s">
        <v>1</v>
      </c>
      <c r="F5217" t="s">
        <v>8</v>
      </c>
      <c r="G5217">
        <v>4</v>
      </c>
      <c r="H5217">
        <v>2</v>
      </c>
      <c r="I5217">
        <v>98.54</v>
      </c>
      <c r="J5217">
        <v>2</v>
      </c>
      <c r="K5217">
        <v>4</v>
      </c>
      <c r="L5217">
        <v>1</v>
      </c>
      <c r="M5217" t="s">
        <v>45</v>
      </c>
      <c r="N5217" s="2">
        <v>24.635000000000002</v>
      </c>
      <c r="O5217">
        <v>46</v>
      </c>
    </row>
    <row r="5218" spans="1:15" x14ac:dyDescent="0.2">
      <c r="A5218">
        <v>2023581</v>
      </c>
      <c r="B5218" t="s">
        <v>3</v>
      </c>
      <c r="C5218" t="s">
        <v>2</v>
      </c>
      <c r="D5218" t="s">
        <v>38</v>
      </c>
      <c r="E5218" t="s">
        <v>1</v>
      </c>
      <c r="F5218" t="s">
        <v>0</v>
      </c>
      <c r="G5218">
        <v>93</v>
      </c>
      <c r="H5218">
        <v>9</v>
      </c>
      <c r="I5218">
        <v>3083.3</v>
      </c>
      <c r="J5218">
        <v>10</v>
      </c>
      <c r="K5218">
        <v>19</v>
      </c>
      <c r="L5218">
        <v>3</v>
      </c>
      <c r="M5218" t="s">
        <v>47</v>
      </c>
      <c r="N5218" s="2">
        <v>33.153763440860217</v>
      </c>
      <c r="O5218">
        <v>1358</v>
      </c>
    </row>
    <row r="5219" spans="1:15" x14ac:dyDescent="0.2">
      <c r="A5219">
        <v>2023771</v>
      </c>
      <c r="B5219" t="s">
        <v>3</v>
      </c>
      <c r="C5219" t="s">
        <v>5</v>
      </c>
      <c r="D5219" t="s">
        <v>39</v>
      </c>
      <c r="E5219" t="s">
        <v>7</v>
      </c>
      <c r="F5219" t="s">
        <v>0</v>
      </c>
      <c r="G5219">
        <v>19</v>
      </c>
      <c r="H5219">
        <v>4</v>
      </c>
      <c r="I5219">
        <v>1673.43</v>
      </c>
      <c r="J5219">
        <v>8</v>
      </c>
      <c r="K5219">
        <v>12</v>
      </c>
      <c r="L5219">
        <v>2</v>
      </c>
      <c r="M5219" t="s">
        <v>46</v>
      </c>
      <c r="N5219" s="2">
        <v>88.075263157894739</v>
      </c>
      <c r="O5219">
        <v>729</v>
      </c>
    </row>
    <row r="5220" spans="1:15" x14ac:dyDescent="0.2">
      <c r="A5220">
        <v>2024171</v>
      </c>
      <c r="B5220" t="s">
        <v>6</v>
      </c>
      <c r="C5220" t="s">
        <v>5</v>
      </c>
      <c r="D5220" t="s">
        <v>38</v>
      </c>
      <c r="E5220" t="s">
        <v>7</v>
      </c>
      <c r="F5220" t="s">
        <v>0</v>
      </c>
      <c r="G5220">
        <v>9</v>
      </c>
      <c r="H5220">
        <v>3</v>
      </c>
      <c r="I5220">
        <v>588.07000000000005</v>
      </c>
      <c r="J5220">
        <v>5</v>
      </c>
      <c r="K5220">
        <v>8</v>
      </c>
      <c r="L5220">
        <v>2</v>
      </c>
      <c r="M5220" t="s">
        <v>46</v>
      </c>
      <c r="N5220" s="2">
        <v>65.341111111111118</v>
      </c>
      <c r="O5220">
        <v>36</v>
      </c>
    </row>
    <row r="5221" spans="1:15" x14ac:dyDescent="0.2">
      <c r="A5221">
        <v>2024361</v>
      </c>
      <c r="B5221" t="s">
        <v>10</v>
      </c>
      <c r="C5221" t="s">
        <v>9</v>
      </c>
      <c r="D5221" t="s">
        <v>38</v>
      </c>
      <c r="E5221" t="s">
        <v>7</v>
      </c>
      <c r="F5221" t="s">
        <v>0</v>
      </c>
      <c r="G5221">
        <v>11</v>
      </c>
      <c r="H5221">
        <v>3</v>
      </c>
      <c r="I5221">
        <v>327.57</v>
      </c>
      <c r="J5221">
        <v>4</v>
      </c>
      <c r="K5221">
        <v>7</v>
      </c>
      <c r="L5221">
        <v>1</v>
      </c>
      <c r="M5221" t="s">
        <v>45</v>
      </c>
      <c r="N5221" s="2">
        <v>29.779090909090908</v>
      </c>
      <c r="O5221">
        <v>106</v>
      </c>
    </row>
    <row r="5222" spans="1:15" x14ac:dyDescent="0.2">
      <c r="A5222">
        <v>2024401</v>
      </c>
      <c r="B5222" t="s">
        <v>6</v>
      </c>
      <c r="C5222" t="s">
        <v>2</v>
      </c>
      <c r="D5222" t="s">
        <v>38</v>
      </c>
      <c r="E5222" t="s">
        <v>4</v>
      </c>
      <c r="F5222" t="s">
        <v>8</v>
      </c>
      <c r="G5222">
        <v>3</v>
      </c>
      <c r="H5222">
        <v>1</v>
      </c>
      <c r="I5222">
        <v>34.520000000000003</v>
      </c>
      <c r="J5222">
        <v>2</v>
      </c>
      <c r="K5222">
        <v>3</v>
      </c>
      <c r="L5222">
        <v>1</v>
      </c>
      <c r="M5222" t="s">
        <v>45</v>
      </c>
      <c r="N5222" s="2">
        <v>11.506666666666668</v>
      </c>
      <c r="O5222">
        <v>25</v>
      </c>
    </row>
    <row r="5223" spans="1:15" x14ac:dyDescent="0.2">
      <c r="A5223">
        <v>2024551</v>
      </c>
      <c r="B5223" t="s">
        <v>6</v>
      </c>
      <c r="C5223" t="s">
        <v>5</v>
      </c>
      <c r="D5223" t="s">
        <v>38</v>
      </c>
      <c r="E5223" t="s">
        <v>4</v>
      </c>
      <c r="F5223" t="s">
        <v>0</v>
      </c>
      <c r="G5223">
        <v>16</v>
      </c>
      <c r="H5223">
        <v>4</v>
      </c>
      <c r="I5223">
        <v>292.16000000000003</v>
      </c>
      <c r="J5223">
        <v>4</v>
      </c>
      <c r="K5223">
        <v>8</v>
      </c>
      <c r="L5223">
        <v>2</v>
      </c>
      <c r="M5223" t="s">
        <v>46</v>
      </c>
      <c r="N5223" s="2">
        <v>18.260000000000002</v>
      </c>
      <c r="O5223">
        <v>102</v>
      </c>
    </row>
    <row r="5224" spans="1:15" x14ac:dyDescent="0.2">
      <c r="A5224">
        <v>2024741</v>
      </c>
      <c r="B5224" t="s">
        <v>3</v>
      </c>
      <c r="C5224" t="s">
        <v>2</v>
      </c>
      <c r="D5224" t="s">
        <v>38</v>
      </c>
      <c r="E5224" t="s">
        <v>4</v>
      </c>
      <c r="F5224" t="s">
        <v>0</v>
      </c>
      <c r="G5224">
        <v>34</v>
      </c>
      <c r="H5224">
        <v>6</v>
      </c>
      <c r="I5224">
        <v>1507.64</v>
      </c>
      <c r="J5224">
        <v>8</v>
      </c>
      <c r="K5224">
        <v>14</v>
      </c>
      <c r="L5224">
        <v>2</v>
      </c>
      <c r="M5224" t="s">
        <v>46</v>
      </c>
      <c r="N5224" s="2">
        <v>44.342352941176472</v>
      </c>
      <c r="O5224">
        <v>1114</v>
      </c>
    </row>
    <row r="5225" spans="1:15" x14ac:dyDescent="0.2">
      <c r="A5225">
        <v>2025291</v>
      </c>
      <c r="B5225" t="s">
        <v>3</v>
      </c>
      <c r="C5225" t="s">
        <v>2</v>
      </c>
      <c r="D5225" t="s">
        <v>38</v>
      </c>
      <c r="E5225" t="s">
        <v>1</v>
      </c>
      <c r="F5225" t="s">
        <v>8</v>
      </c>
      <c r="G5225">
        <v>16</v>
      </c>
      <c r="H5225">
        <v>4</v>
      </c>
      <c r="I5225">
        <v>1341.95</v>
      </c>
      <c r="J5225">
        <v>8</v>
      </c>
      <c r="K5225">
        <v>12</v>
      </c>
      <c r="L5225">
        <v>2</v>
      </c>
      <c r="M5225" t="s">
        <v>46</v>
      </c>
      <c r="N5225" s="2">
        <v>83.871875000000003</v>
      </c>
      <c r="O5225">
        <v>546</v>
      </c>
    </row>
    <row r="5226" spans="1:15" x14ac:dyDescent="0.2">
      <c r="A5226">
        <v>2025481</v>
      </c>
      <c r="B5226" t="s">
        <v>6</v>
      </c>
      <c r="C5226" t="s">
        <v>5</v>
      </c>
      <c r="D5226" t="s">
        <v>38</v>
      </c>
      <c r="E5226" t="s">
        <v>7</v>
      </c>
      <c r="F5226" t="s">
        <v>8</v>
      </c>
      <c r="G5226">
        <v>58</v>
      </c>
      <c r="H5226">
        <v>8</v>
      </c>
      <c r="I5226">
        <v>336.17</v>
      </c>
      <c r="J5226">
        <v>4</v>
      </c>
      <c r="K5226">
        <v>12</v>
      </c>
      <c r="L5226">
        <v>2</v>
      </c>
      <c r="M5226" t="s">
        <v>46</v>
      </c>
      <c r="N5226" s="2">
        <v>5.7960344827586212</v>
      </c>
      <c r="O5226">
        <v>183</v>
      </c>
    </row>
    <row r="5227" spans="1:15" x14ac:dyDescent="0.2">
      <c r="A5227">
        <v>2025671</v>
      </c>
      <c r="B5227" t="s">
        <v>6</v>
      </c>
      <c r="C5227" t="s">
        <v>5</v>
      </c>
      <c r="D5227" t="s">
        <v>38</v>
      </c>
      <c r="E5227" t="s">
        <v>7</v>
      </c>
      <c r="F5227" t="s">
        <v>0</v>
      </c>
      <c r="G5227">
        <v>1</v>
      </c>
      <c r="H5227">
        <v>1</v>
      </c>
      <c r="I5227">
        <v>216.59</v>
      </c>
      <c r="J5227">
        <v>3</v>
      </c>
      <c r="K5227">
        <v>4</v>
      </c>
      <c r="L5227">
        <v>1</v>
      </c>
      <c r="M5227" t="s">
        <v>45</v>
      </c>
      <c r="N5227" s="2">
        <v>216.59</v>
      </c>
      <c r="O5227">
        <v>66</v>
      </c>
    </row>
    <row r="5228" spans="1:15" x14ac:dyDescent="0.2">
      <c r="A5228">
        <v>2025711</v>
      </c>
      <c r="B5228" t="s">
        <v>3</v>
      </c>
      <c r="C5228" t="s">
        <v>2</v>
      </c>
      <c r="D5228" t="s">
        <v>38</v>
      </c>
      <c r="E5228" t="s">
        <v>4</v>
      </c>
      <c r="F5228" t="s">
        <v>8</v>
      </c>
      <c r="G5228">
        <v>44</v>
      </c>
      <c r="H5228">
        <v>7</v>
      </c>
      <c r="I5228">
        <v>1444.18</v>
      </c>
      <c r="J5228">
        <v>8</v>
      </c>
      <c r="K5228">
        <v>15</v>
      </c>
      <c r="L5228">
        <v>3</v>
      </c>
      <c r="M5228" t="s">
        <v>47</v>
      </c>
      <c r="N5228" s="2">
        <v>32.822272727272725</v>
      </c>
      <c r="O5228">
        <v>883</v>
      </c>
    </row>
    <row r="5229" spans="1:15" x14ac:dyDescent="0.2">
      <c r="A5229">
        <v>2025901</v>
      </c>
      <c r="B5229" t="s">
        <v>3</v>
      </c>
      <c r="C5229" t="s">
        <v>2</v>
      </c>
      <c r="D5229" t="s">
        <v>38</v>
      </c>
      <c r="E5229" t="s">
        <v>7</v>
      </c>
      <c r="F5229" t="s">
        <v>0</v>
      </c>
      <c r="G5229">
        <v>62</v>
      </c>
      <c r="H5229">
        <v>8</v>
      </c>
      <c r="I5229">
        <v>3802.85</v>
      </c>
      <c r="J5229">
        <v>10</v>
      </c>
      <c r="K5229">
        <v>18</v>
      </c>
      <c r="L5229">
        <v>3</v>
      </c>
      <c r="M5229" t="s">
        <v>47</v>
      </c>
      <c r="N5229" s="2">
        <v>61.336290322580645</v>
      </c>
      <c r="O5229">
        <v>1507</v>
      </c>
    </row>
    <row r="5230" spans="1:15" x14ac:dyDescent="0.2">
      <c r="A5230">
        <v>2026071</v>
      </c>
      <c r="B5230" t="s">
        <v>6</v>
      </c>
      <c r="C5230" t="s">
        <v>5</v>
      </c>
      <c r="D5230" t="s">
        <v>38</v>
      </c>
      <c r="E5230" t="s">
        <v>4</v>
      </c>
      <c r="F5230" t="s">
        <v>0</v>
      </c>
      <c r="G5230">
        <v>28</v>
      </c>
      <c r="H5230">
        <v>6</v>
      </c>
      <c r="I5230">
        <v>544.97</v>
      </c>
      <c r="J5230">
        <v>5</v>
      </c>
      <c r="K5230">
        <v>11</v>
      </c>
      <c r="L5230">
        <v>2</v>
      </c>
      <c r="M5230" t="s">
        <v>46</v>
      </c>
      <c r="N5230" s="2">
        <v>19.463214285714287</v>
      </c>
      <c r="O5230">
        <v>293</v>
      </c>
    </row>
    <row r="5231" spans="1:15" x14ac:dyDescent="0.2">
      <c r="A5231">
        <v>2026111</v>
      </c>
      <c r="B5231" t="s">
        <v>10</v>
      </c>
      <c r="C5231" t="s">
        <v>9</v>
      </c>
      <c r="D5231" t="s">
        <v>38</v>
      </c>
      <c r="E5231" t="s">
        <v>1</v>
      </c>
      <c r="F5231" t="s">
        <v>8</v>
      </c>
      <c r="G5231">
        <v>5</v>
      </c>
      <c r="H5231">
        <v>2</v>
      </c>
      <c r="I5231">
        <v>254</v>
      </c>
      <c r="J5231">
        <v>4</v>
      </c>
      <c r="K5231">
        <v>6</v>
      </c>
      <c r="L5231">
        <v>1</v>
      </c>
      <c r="M5231" t="s">
        <v>45</v>
      </c>
      <c r="N5231" s="2">
        <v>50.8</v>
      </c>
      <c r="O5231">
        <v>8</v>
      </c>
    </row>
    <row r="5232" spans="1:15" x14ac:dyDescent="0.2">
      <c r="A5232">
        <v>2026261</v>
      </c>
      <c r="B5232" t="s">
        <v>3</v>
      </c>
      <c r="C5232" t="s">
        <v>5</v>
      </c>
      <c r="D5232" t="s">
        <v>38</v>
      </c>
      <c r="E5232" t="s">
        <v>1</v>
      </c>
      <c r="F5232" t="s">
        <v>0</v>
      </c>
      <c r="G5232">
        <v>36</v>
      </c>
      <c r="H5232">
        <v>7</v>
      </c>
      <c r="I5232">
        <v>1782.15</v>
      </c>
      <c r="J5232">
        <v>8</v>
      </c>
      <c r="K5232">
        <v>15</v>
      </c>
      <c r="L5232">
        <v>3</v>
      </c>
      <c r="M5232" t="s">
        <v>47</v>
      </c>
      <c r="N5232" s="2">
        <v>49.50416666666667</v>
      </c>
      <c r="O5232">
        <v>853</v>
      </c>
    </row>
    <row r="5233" spans="1:15" x14ac:dyDescent="0.2">
      <c r="A5233">
        <v>2026451</v>
      </c>
      <c r="B5233" t="s">
        <v>3</v>
      </c>
      <c r="C5233" t="s">
        <v>2</v>
      </c>
      <c r="D5233" t="s">
        <v>39</v>
      </c>
      <c r="E5233" t="s">
        <v>7</v>
      </c>
      <c r="F5233" t="s">
        <v>0</v>
      </c>
      <c r="G5233">
        <v>36</v>
      </c>
      <c r="H5233">
        <v>7</v>
      </c>
      <c r="I5233">
        <v>1063.1599999999999</v>
      </c>
      <c r="J5233">
        <v>7</v>
      </c>
      <c r="K5233">
        <v>14</v>
      </c>
      <c r="L5233">
        <v>2</v>
      </c>
      <c r="M5233" t="s">
        <v>46</v>
      </c>
      <c r="N5233" s="2">
        <v>29.532222222222217</v>
      </c>
      <c r="O5233">
        <v>602</v>
      </c>
    </row>
    <row r="5234" spans="1:15" x14ac:dyDescent="0.2">
      <c r="A5234">
        <v>2026641</v>
      </c>
      <c r="B5234" t="s">
        <v>3</v>
      </c>
      <c r="C5234" t="s">
        <v>2</v>
      </c>
      <c r="D5234" t="s">
        <v>38</v>
      </c>
      <c r="E5234" t="s">
        <v>4</v>
      </c>
      <c r="F5234" t="s">
        <v>8</v>
      </c>
      <c r="G5234">
        <v>76</v>
      </c>
      <c r="H5234">
        <v>9</v>
      </c>
      <c r="I5234">
        <v>2408.1</v>
      </c>
      <c r="J5234">
        <v>9</v>
      </c>
      <c r="K5234">
        <v>18</v>
      </c>
      <c r="L5234">
        <v>3</v>
      </c>
      <c r="M5234" t="s">
        <v>47</v>
      </c>
      <c r="N5234" s="2">
        <v>31.685526315789474</v>
      </c>
      <c r="O5234">
        <v>713</v>
      </c>
    </row>
    <row r="5235" spans="1:15" x14ac:dyDescent="0.2">
      <c r="A5235">
        <v>2026831</v>
      </c>
      <c r="B5235" t="s">
        <v>6</v>
      </c>
      <c r="C5235" t="s">
        <v>11</v>
      </c>
      <c r="D5235" t="s">
        <v>38</v>
      </c>
      <c r="E5235" t="s">
        <v>4</v>
      </c>
      <c r="F5235" t="s">
        <v>0</v>
      </c>
      <c r="G5235">
        <v>10</v>
      </c>
      <c r="H5235">
        <v>3</v>
      </c>
      <c r="I5235">
        <v>52.07</v>
      </c>
      <c r="J5235">
        <v>2</v>
      </c>
      <c r="K5235">
        <v>5</v>
      </c>
      <c r="L5235">
        <v>1</v>
      </c>
      <c r="M5235" t="s">
        <v>45</v>
      </c>
      <c r="N5235" s="2">
        <v>5.2069999999999999</v>
      </c>
      <c r="O5235">
        <v>41</v>
      </c>
    </row>
    <row r="5236" spans="1:15" x14ac:dyDescent="0.2">
      <c r="A5236">
        <v>2027611</v>
      </c>
      <c r="B5236" t="s">
        <v>3</v>
      </c>
      <c r="C5236" t="s">
        <v>5</v>
      </c>
      <c r="D5236" t="s">
        <v>38</v>
      </c>
      <c r="E5236" t="s">
        <v>7</v>
      </c>
      <c r="F5236" t="s">
        <v>0</v>
      </c>
      <c r="G5236">
        <v>45</v>
      </c>
      <c r="H5236">
        <v>7</v>
      </c>
      <c r="I5236">
        <v>2007.83</v>
      </c>
      <c r="J5236">
        <v>9</v>
      </c>
      <c r="K5236">
        <v>16</v>
      </c>
      <c r="L5236">
        <v>3</v>
      </c>
      <c r="M5236" t="s">
        <v>47</v>
      </c>
      <c r="N5236" s="2">
        <v>44.618444444444442</v>
      </c>
      <c r="O5236">
        <v>657</v>
      </c>
    </row>
    <row r="5237" spans="1:15" x14ac:dyDescent="0.2">
      <c r="A5237">
        <v>2028201</v>
      </c>
      <c r="B5237" t="s">
        <v>6</v>
      </c>
      <c r="C5237" t="s">
        <v>2</v>
      </c>
      <c r="D5237" t="s">
        <v>38</v>
      </c>
      <c r="E5237" t="s">
        <v>1</v>
      </c>
      <c r="F5237" t="s">
        <v>14</v>
      </c>
      <c r="G5237">
        <v>9</v>
      </c>
      <c r="H5237">
        <v>3</v>
      </c>
      <c r="I5237">
        <v>623.4</v>
      </c>
      <c r="J5237">
        <v>5</v>
      </c>
      <c r="K5237">
        <v>8</v>
      </c>
      <c r="L5237">
        <v>2</v>
      </c>
      <c r="M5237" t="s">
        <v>46</v>
      </c>
      <c r="N5237" s="2">
        <v>69.266666666666666</v>
      </c>
      <c r="O5237">
        <v>123</v>
      </c>
    </row>
    <row r="5238" spans="1:15" x14ac:dyDescent="0.2">
      <c r="A5238">
        <v>2028541</v>
      </c>
      <c r="B5238" t="s">
        <v>3</v>
      </c>
      <c r="C5238" t="s">
        <v>2</v>
      </c>
      <c r="D5238" t="s">
        <v>38</v>
      </c>
      <c r="E5238" t="s">
        <v>1</v>
      </c>
      <c r="F5238" t="s">
        <v>8</v>
      </c>
      <c r="G5238">
        <v>46</v>
      </c>
      <c r="H5238">
        <v>7</v>
      </c>
      <c r="I5238">
        <v>1761.98</v>
      </c>
      <c r="J5238">
        <v>8</v>
      </c>
      <c r="K5238">
        <v>15</v>
      </c>
      <c r="L5238">
        <v>3</v>
      </c>
      <c r="M5238" t="s">
        <v>47</v>
      </c>
      <c r="N5238" s="2">
        <v>38.303913043478261</v>
      </c>
      <c r="O5238">
        <v>518</v>
      </c>
    </row>
    <row r="5239" spans="1:15" x14ac:dyDescent="0.2">
      <c r="A5239">
        <v>2028881</v>
      </c>
      <c r="B5239" t="s">
        <v>6</v>
      </c>
      <c r="C5239" t="s">
        <v>2</v>
      </c>
      <c r="D5239" t="s">
        <v>38</v>
      </c>
      <c r="E5239" t="s">
        <v>4</v>
      </c>
      <c r="F5239" t="s">
        <v>0</v>
      </c>
      <c r="G5239">
        <v>4</v>
      </c>
      <c r="H5239">
        <v>2</v>
      </c>
      <c r="I5239">
        <v>262.02</v>
      </c>
      <c r="J5239">
        <v>4</v>
      </c>
      <c r="K5239">
        <v>6</v>
      </c>
      <c r="L5239">
        <v>1</v>
      </c>
      <c r="M5239" t="s">
        <v>45</v>
      </c>
      <c r="N5239" s="2">
        <v>65.504999999999995</v>
      </c>
      <c r="O5239">
        <v>179</v>
      </c>
    </row>
    <row r="5240" spans="1:15" x14ac:dyDescent="0.2">
      <c r="A5240">
        <v>2028921</v>
      </c>
      <c r="B5240" t="s">
        <v>6</v>
      </c>
      <c r="C5240" t="s">
        <v>2</v>
      </c>
      <c r="D5240" t="s">
        <v>38</v>
      </c>
      <c r="E5240" t="s">
        <v>4</v>
      </c>
      <c r="F5240" t="s">
        <v>0</v>
      </c>
      <c r="G5240">
        <v>64</v>
      </c>
      <c r="H5240">
        <v>9</v>
      </c>
      <c r="I5240">
        <v>839.43</v>
      </c>
      <c r="J5240">
        <v>6</v>
      </c>
      <c r="K5240">
        <v>15</v>
      </c>
      <c r="L5240">
        <v>3</v>
      </c>
      <c r="M5240" t="s">
        <v>47</v>
      </c>
      <c r="N5240" s="2">
        <v>13.116093749999999</v>
      </c>
      <c r="O5240">
        <v>476</v>
      </c>
    </row>
    <row r="5241" spans="1:15" x14ac:dyDescent="0.2">
      <c r="A5241">
        <v>2029471</v>
      </c>
      <c r="B5241" t="s">
        <v>3</v>
      </c>
      <c r="C5241" t="s">
        <v>2</v>
      </c>
      <c r="D5241" t="s">
        <v>38</v>
      </c>
      <c r="E5241" t="s">
        <v>7</v>
      </c>
      <c r="F5241" t="s">
        <v>0</v>
      </c>
      <c r="G5241">
        <v>42</v>
      </c>
      <c r="H5241">
        <v>7</v>
      </c>
      <c r="I5241">
        <v>948.33</v>
      </c>
      <c r="J5241">
        <v>6</v>
      </c>
      <c r="K5241">
        <v>13</v>
      </c>
      <c r="L5241">
        <v>2</v>
      </c>
      <c r="M5241" t="s">
        <v>46</v>
      </c>
      <c r="N5241" s="2">
        <v>22.579285714285714</v>
      </c>
      <c r="O5241">
        <v>678</v>
      </c>
    </row>
    <row r="5242" spans="1:15" x14ac:dyDescent="0.2">
      <c r="A5242">
        <v>2030261</v>
      </c>
      <c r="B5242" t="s">
        <v>3</v>
      </c>
      <c r="C5242" t="s">
        <v>2</v>
      </c>
      <c r="D5242" t="s">
        <v>38</v>
      </c>
      <c r="E5242" t="s">
        <v>1</v>
      </c>
      <c r="F5242" t="s">
        <v>0</v>
      </c>
      <c r="G5242">
        <v>41</v>
      </c>
      <c r="H5242">
        <v>7</v>
      </c>
      <c r="I5242">
        <v>1107.8</v>
      </c>
      <c r="J5242">
        <v>7</v>
      </c>
      <c r="K5242">
        <v>14</v>
      </c>
      <c r="L5242">
        <v>2</v>
      </c>
      <c r="M5242" t="s">
        <v>46</v>
      </c>
      <c r="N5242" s="2">
        <v>27.019512195121951</v>
      </c>
      <c r="O5242">
        <v>816</v>
      </c>
    </row>
    <row r="5243" spans="1:15" x14ac:dyDescent="0.2">
      <c r="A5243">
        <v>2031041</v>
      </c>
      <c r="B5243" t="s">
        <v>3</v>
      </c>
      <c r="C5243" t="s">
        <v>5</v>
      </c>
      <c r="D5243" t="s">
        <v>38</v>
      </c>
      <c r="E5243" t="s">
        <v>1</v>
      </c>
      <c r="F5243" t="s">
        <v>0</v>
      </c>
      <c r="G5243">
        <v>88</v>
      </c>
      <c r="H5243">
        <v>9</v>
      </c>
      <c r="I5243">
        <v>3600.92</v>
      </c>
      <c r="J5243">
        <v>10</v>
      </c>
      <c r="K5243">
        <v>19</v>
      </c>
      <c r="L5243">
        <v>3</v>
      </c>
      <c r="M5243" t="s">
        <v>47</v>
      </c>
      <c r="N5243" s="2">
        <v>40.919545454545457</v>
      </c>
      <c r="O5243">
        <v>1959</v>
      </c>
    </row>
    <row r="5244" spans="1:15" x14ac:dyDescent="0.2">
      <c r="A5244">
        <v>2031191</v>
      </c>
      <c r="B5244" t="s">
        <v>3</v>
      </c>
      <c r="C5244" t="s">
        <v>5</v>
      </c>
      <c r="D5244" t="s">
        <v>38</v>
      </c>
      <c r="E5244" t="s">
        <v>4</v>
      </c>
      <c r="F5244" t="s">
        <v>0</v>
      </c>
      <c r="G5244">
        <v>69</v>
      </c>
      <c r="H5244">
        <v>9</v>
      </c>
      <c r="I5244">
        <v>1532.1</v>
      </c>
      <c r="J5244">
        <v>8</v>
      </c>
      <c r="K5244">
        <v>17</v>
      </c>
      <c r="L5244">
        <v>3</v>
      </c>
      <c r="M5244" t="s">
        <v>47</v>
      </c>
      <c r="N5244" s="2">
        <v>22.204347826086956</v>
      </c>
      <c r="O5244">
        <v>1035</v>
      </c>
    </row>
    <row r="5245" spans="1:15" x14ac:dyDescent="0.2">
      <c r="A5245">
        <v>2031231</v>
      </c>
      <c r="B5245" t="s">
        <v>6</v>
      </c>
      <c r="C5245" t="s">
        <v>9</v>
      </c>
      <c r="D5245" t="s">
        <v>38</v>
      </c>
      <c r="E5245" t="s">
        <v>7</v>
      </c>
      <c r="F5245" t="s">
        <v>0</v>
      </c>
      <c r="G5245">
        <v>34</v>
      </c>
      <c r="H5245">
        <v>6</v>
      </c>
      <c r="I5245">
        <v>767.95</v>
      </c>
      <c r="J5245">
        <v>6</v>
      </c>
      <c r="K5245">
        <v>12</v>
      </c>
      <c r="L5245">
        <v>2</v>
      </c>
      <c r="M5245" t="s">
        <v>46</v>
      </c>
      <c r="N5245" s="2">
        <v>22.586764705882356</v>
      </c>
      <c r="O5245">
        <v>151</v>
      </c>
    </row>
    <row r="5246" spans="1:15" x14ac:dyDescent="0.2">
      <c r="A5246">
        <v>2031381</v>
      </c>
      <c r="B5246" t="s">
        <v>3</v>
      </c>
      <c r="C5246" t="s">
        <v>2</v>
      </c>
      <c r="D5246" t="s">
        <v>39</v>
      </c>
      <c r="E5246" t="s">
        <v>1</v>
      </c>
      <c r="F5246" t="s">
        <v>0</v>
      </c>
      <c r="G5246">
        <v>55</v>
      </c>
      <c r="H5246">
        <v>8</v>
      </c>
      <c r="I5246">
        <v>2891.18</v>
      </c>
      <c r="J5246">
        <v>10</v>
      </c>
      <c r="K5246">
        <v>18</v>
      </c>
      <c r="L5246">
        <v>3</v>
      </c>
      <c r="M5246" t="s">
        <v>47</v>
      </c>
      <c r="N5246" s="2">
        <v>52.566909090909085</v>
      </c>
      <c r="O5246">
        <v>823</v>
      </c>
    </row>
    <row r="5247" spans="1:15" x14ac:dyDescent="0.2">
      <c r="A5247">
        <v>2031421</v>
      </c>
      <c r="B5247" t="s">
        <v>6</v>
      </c>
      <c r="C5247" t="s">
        <v>9</v>
      </c>
      <c r="D5247" t="s">
        <v>38</v>
      </c>
      <c r="E5247" t="s">
        <v>4</v>
      </c>
      <c r="F5247" t="s">
        <v>0</v>
      </c>
      <c r="G5247">
        <v>8</v>
      </c>
      <c r="H5247">
        <v>2</v>
      </c>
      <c r="I5247">
        <v>134.19999999999999</v>
      </c>
      <c r="J5247">
        <v>3</v>
      </c>
      <c r="K5247">
        <v>5</v>
      </c>
      <c r="L5247">
        <v>1</v>
      </c>
      <c r="M5247" t="s">
        <v>45</v>
      </c>
      <c r="N5247" s="2">
        <v>16.774999999999999</v>
      </c>
      <c r="O5247">
        <v>45</v>
      </c>
    </row>
    <row r="5248" spans="1:15" x14ac:dyDescent="0.2">
      <c r="A5248">
        <v>2031571</v>
      </c>
      <c r="B5248" t="s">
        <v>10</v>
      </c>
      <c r="C5248" t="s">
        <v>2</v>
      </c>
      <c r="D5248" t="s">
        <v>38</v>
      </c>
      <c r="E5248" t="s">
        <v>4</v>
      </c>
      <c r="F5248" t="s">
        <v>8</v>
      </c>
      <c r="G5248">
        <v>1</v>
      </c>
      <c r="H5248">
        <v>1</v>
      </c>
      <c r="I5248">
        <v>38.69</v>
      </c>
      <c r="J5248">
        <v>2</v>
      </c>
      <c r="K5248">
        <v>3</v>
      </c>
      <c r="L5248">
        <v>1</v>
      </c>
      <c r="M5248" t="s">
        <v>45</v>
      </c>
      <c r="N5248" s="2">
        <v>38.69</v>
      </c>
      <c r="O5248">
        <v>1</v>
      </c>
    </row>
    <row r="5249" spans="1:15" x14ac:dyDescent="0.2">
      <c r="A5249">
        <v>2031951</v>
      </c>
      <c r="B5249" t="s">
        <v>3</v>
      </c>
      <c r="C5249" t="s">
        <v>2</v>
      </c>
      <c r="D5249" t="s">
        <v>39</v>
      </c>
      <c r="E5249" t="s">
        <v>4</v>
      </c>
      <c r="F5249" t="s">
        <v>0</v>
      </c>
      <c r="G5249">
        <v>86</v>
      </c>
      <c r="H5249">
        <v>9</v>
      </c>
      <c r="I5249">
        <v>2367.35</v>
      </c>
      <c r="J5249">
        <v>9</v>
      </c>
      <c r="K5249">
        <v>18</v>
      </c>
      <c r="L5249">
        <v>3</v>
      </c>
      <c r="M5249" t="s">
        <v>47</v>
      </c>
      <c r="N5249" s="2">
        <v>27.527325581395349</v>
      </c>
      <c r="O5249">
        <v>1419</v>
      </c>
    </row>
    <row r="5250" spans="1:15" x14ac:dyDescent="0.2">
      <c r="A5250">
        <v>2032921</v>
      </c>
      <c r="B5250" t="s">
        <v>6</v>
      </c>
      <c r="C5250" t="s">
        <v>12</v>
      </c>
      <c r="D5250" t="s">
        <v>38</v>
      </c>
      <c r="E5250" t="s">
        <v>4</v>
      </c>
      <c r="F5250" t="s">
        <v>0</v>
      </c>
      <c r="G5250">
        <v>62</v>
      </c>
      <c r="H5250">
        <v>8</v>
      </c>
      <c r="I5250">
        <v>525.03</v>
      </c>
      <c r="J5250">
        <v>5</v>
      </c>
      <c r="K5250">
        <v>13</v>
      </c>
      <c r="L5250">
        <v>2</v>
      </c>
      <c r="M5250" t="s">
        <v>46</v>
      </c>
      <c r="N5250" s="2">
        <v>8.4682258064516116</v>
      </c>
      <c r="O5250">
        <v>165</v>
      </c>
    </row>
    <row r="5251" spans="1:15" x14ac:dyDescent="0.2">
      <c r="A5251">
        <v>2033091</v>
      </c>
      <c r="B5251" t="s">
        <v>6</v>
      </c>
      <c r="C5251" t="s">
        <v>9</v>
      </c>
      <c r="D5251" t="s">
        <v>38</v>
      </c>
      <c r="E5251" t="s">
        <v>1</v>
      </c>
      <c r="F5251" t="s">
        <v>8</v>
      </c>
      <c r="G5251">
        <v>11</v>
      </c>
      <c r="H5251">
        <v>3</v>
      </c>
      <c r="I5251">
        <v>325.87</v>
      </c>
      <c r="J5251">
        <v>4</v>
      </c>
      <c r="K5251">
        <v>7</v>
      </c>
      <c r="L5251">
        <v>1</v>
      </c>
      <c r="M5251" t="s">
        <v>45</v>
      </c>
      <c r="N5251" s="2">
        <v>29.624545454545455</v>
      </c>
      <c r="O5251">
        <v>12</v>
      </c>
    </row>
    <row r="5252" spans="1:15" x14ac:dyDescent="0.2">
      <c r="A5252">
        <v>2033281</v>
      </c>
      <c r="B5252" t="s">
        <v>3</v>
      </c>
      <c r="C5252" t="s">
        <v>5</v>
      </c>
      <c r="D5252" t="s">
        <v>38</v>
      </c>
      <c r="E5252" t="s">
        <v>4</v>
      </c>
      <c r="F5252" t="s">
        <v>14</v>
      </c>
      <c r="G5252">
        <v>49</v>
      </c>
      <c r="H5252">
        <v>8</v>
      </c>
      <c r="I5252">
        <v>1972.28</v>
      </c>
      <c r="J5252">
        <v>9</v>
      </c>
      <c r="K5252">
        <v>17</v>
      </c>
      <c r="L5252">
        <v>3</v>
      </c>
      <c r="M5252" t="s">
        <v>47</v>
      </c>
      <c r="N5252" s="2">
        <v>40.250612244897958</v>
      </c>
      <c r="O5252">
        <v>480</v>
      </c>
    </row>
    <row r="5253" spans="1:15" x14ac:dyDescent="0.2">
      <c r="A5253">
        <v>2033511</v>
      </c>
      <c r="B5253" t="s">
        <v>6</v>
      </c>
      <c r="C5253" t="s">
        <v>11</v>
      </c>
      <c r="D5253" t="s">
        <v>39</v>
      </c>
      <c r="E5253" t="s">
        <v>4</v>
      </c>
      <c r="F5253" t="s">
        <v>0</v>
      </c>
      <c r="G5253">
        <v>34</v>
      </c>
      <c r="H5253">
        <v>6</v>
      </c>
      <c r="I5253">
        <v>330.92999999999995</v>
      </c>
      <c r="J5253">
        <v>4</v>
      </c>
      <c r="K5253">
        <v>10</v>
      </c>
      <c r="L5253">
        <v>2</v>
      </c>
      <c r="M5253" t="s">
        <v>46</v>
      </c>
      <c r="N5253" s="2">
        <v>9.7332352941176463</v>
      </c>
      <c r="O5253">
        <v>271</v>
      </c>
    </row>
    <row r="5254" spans="1:15" x14ac:dyDescent="0.2">
      <c r="A5254">
        <v>2033661</v>
      </c>
      <c r="B5254" t="s">
        <v>3</v>
      </c>
      <c r="C5254" t="s">
        <v>2</v>
      </c>
      <c r="D5254" t="s">
        <v>38</v>
      </c>
      <c r="E5254" t="s">
        <v>7</v>
      </c>
      <c r="F5254" t="s">
        <v>8</v>
      </c>
      <c r="G5254">
        <v>41</v>
      </c>
      <c r="H5254">
        <v>7</v>
      </c>
      <c r="I5254">
        <v>2599.8000000000002</v>
      </c>
      <c r="J5254">
        <v>9</v>
      </c>
      <c r="K5254">
        <v>16</v>
      </c>
      <c r="L5254">
        <v>3</v>
      </c>
      <c r="M5254" t="s">
        <v>47</v>
      </c>
      <c r="N5254" s="2">
        <v>63.40975609756098</v>
      </c>
      <c r="O5254">
        <v>1442</v>
      </c>
    </row>
    <row r="5255" spans="1:15" x14ac:dyDescent="0.2">
      <c r="A5255">
        <v>2033851</v>
      </c>
      <c r="B5255" t="s">
        <v>3</v>
      </c>
      <c r="C5255" t="s">
        <v>5</v>
      </c>
      <c r="D5255" t="s">
        <v>38</v>
      </c>
      <c r="E5255" t="s">
        <v>1</v>
      </c>
      <c r="F5255" t="s">
        <v>0</v>
      </c>
      <c r="G5255">
        <v>21</v>
      </c>
      <c r="H5255">
        <v>4</v>
      </c>
      <c r="I5255">
        <v>699.16</v>
      </c>
      <c r="J5255">
        <v>6</v>
      </c>
      <c r="K5255">
        <v>10</v>
      </c>
      <c r="L5255">
        <v>2</v>
      </c>
      <c r="M5255" t="s">
        <v>46</v>
      </c>
      <c r="N5255" s="2">
        <v>33.293333333333329</v>
      </c>
      <c r="O5255">
        <v>187</v>
      </c>
    </row>
    <row r="5256" spans="1:15" x14ac:dyDescent="0.2">
      <c r="A5256">
        <v>2034591</v>
      </c>
      <c r="B5256" t="s">
        <v>3</v>
      </c>
      <c r="C5256" t="s">
        <v>11</v>
      </c>
      <c r="D5256" t="s">
        <v>38</v>
      </c>
      <c r="E5256" t="s">
        <v>4</v>
      </c>
      <c r="F5256" t="s">
        <v>0</v>
      </c>
      <c r="G5256">
        <v>101</v>
      </c>
      <c r="H5256">
        <v>10</v>
      </c>
      <c r="I5256">
        <v>894.15</v>
      </c>
      <c r="J5256">
        <v>6</v>
      </c>
      <c r="K5256">
        <v>16</v>
      </c>
      <c r="L5256">
        <v>3</v>
      </c>
      <c r="M5256" t="s">
        <v>47</v>
      </c>
      <c r="N5256" s="2">
        <v>8.8529702970297031</v>
      </c>
      <c r="O5256">
        <v>651</v>
      </c>
    </row>
    <row r="5257" spans="1:15" x14ac:dyDescent="0.2">
      <c r="A5257">
        <v>2034821</v>
      </c>
      <c r="B5257" t="s">
        <v>3</v>
      </c>
      <c r="C5257" t="s">
        <v>2</v>
      </c>
      <c r="D5257" t="s">
        <v>38</v>
      </c>
      <c r="E5257" t="s">
        <v>7</v>
      </c>
      <c r="F5257" t="s">
        <v>0</v>
      </c>
      <c r="G5257">
        <v>57</v>
      </c>
      <c r="H5257">
        <v>8</v>
      </c>
      <c r="I5257">
        <v>1395.13</v>
      </c>
      <c r="J5257">
        <v>8</v>
      </c>
      <c r="K5257">
        <v>16</v>
      </c>
      <c r="L5257">
        <v>3</v>
      </c>
      <c r="M5257" t="s">
        <v>47</v>
      </c>
      <c r="N5257" s="2">
        <v>24.475964912280702</v>
      </c>
      <c r="O5257">
        <v>591</v>
      </c>
    </row>
    <row r="5258" spans="1:15" x14ac:dyDescent="0.2">
      <c r="A5258">
        <v>2035221</v>
      </c>
      <c r="B5258" t="s">
        <v>6</v>
      </c>
      <c r="C5258" t="s">
        <v>5</v>
      </c>
      <c r="D5258" t="s">
        <v>38</v>
      </c>
      <c r="E5258" t="s">
        <v>4</v>
      </c>
      <c r="F5258" t="s">
        <v>0</v>
      </c>
      <c r="G5258">
        <v>10</v>
      </c>
      <c r="H5258">
        <v>3</v>
      </c>
      <c r="I5258">
        <v>327.74</v>
      </c>
      <c r="J5258">
        <v>4</v>
      </c>
      <c r="K5258">
        <v>7</v>
      </c>
      <c r="L5258">
        <v>1</v>
      </c>
      <c r="M5258" t="s">
        <v>45</v>
      </c>
      <c r="N5258" s="2">
        <v>32.774000000000001</v>
      </c>
      <c r="O5258">
        <v>157</v>
      </c>
    </row>
    <row r="5259" spans="1:15" x14ac:dyDescent="0.2">
      <c r="A5259">
        <v>2035411</v>
      </c>
      <c r="B5259" t="s">
        <v>3</v>
      </c>
      <c r="C5259" t="s">
        <v>2</v>
      </c>
      <c r="D5259" t="s">
        <v>38</v>
      </c>
      <c r="E5259" t="s">
        <v>7</v>
      </c>
      <c r="F5259" t="s">
        <v>0</v>
      </c>
      <c r="G5259">
        <v>95</v>
      </c>
      <c r="H5259">
        <v>9</v>
      </c>
      <c r="I5259">
        <v>3369.09</v>
      </c>
      <c r="J5259">
        <v>10</v>
      </c>
      <c r="K5259">
        <v>19</v>
      </c>
      <c r="L5259">
        <v>3</v>
      </c>
      <c r="M5259" t="s">
        <v>47</v>
      </c>
      <c r="N5259" s="2">
        <v>35.464105263157897</v>
      </c>
      <c r="O5259">
        <v>1880</v>
      </c>
    </row>
    <row r="5260" spans="1:15" x14ac:dyDescent="0.2">
      <c r="A5260">
        <v>2036341</v>
      </c>
      <c r="B5260" t="s">
        <v>6</v>
      </c>
      <c r="C5260" t="s">
        <v>9</v>
      </c>
      <c r="D5260" t="s">
        <v>38</v>
      </c>
      <c r="E5260" t="s">
        <v>4</v>
      </c>
      <c r="F5260" t="s">
        <v>0</v>
      </c>
      <c r="G5260">
        <v>21</v>
      </c>
      <c r="H5260">
        <v>4</v>
      </c>
      <c r="I5260">
        <v>837.7</v>
      </c>
      <c r="J5260">
        <v>6</v>
      </c>
      <c r="K5260">
        <v>10</v>
      </c>
      <c r="L5260">
        <v>2</v>
      </c>
      <c r="M5260" t="s">
        <v>46</v>
      </c>
      <c r="N5260" s="2">
        <v>39.890476190476193</v>
      </c>
      <c r="O5260">
        <v>153</v>
      </c>
    </row>
    <row r="5261" spans="1:15" x14ac:dyDescent="0.2">
      <c r="A5261">
        <v>2037311</v>
      </c>
      <c r="B5261" t="s">
        <v>6</v>
      </c>
      <c r="C5261" t="s">
        <v>12</v>
      </c>
      <c r="D5261" t="s">
        <v>38</v>
      </c>
      <c r="E5261" t="s">
        <v>1</v>
      </c>
      <c r="F5261" t="s">
        <v>0</v>
      </c>
      <c r="G5261">
        <v>28</v>
      </c>
      <c r="H5261">
        <v>6</v>
      </c>
      <c r="I5261">
        <v>619.65</v>
      </c>
      <c r="J5261">
        <v>5</v>
      </c>
      <c r="K5261">
        <v>11</v>
      </c>
      <c r="L5261">
        <v>2</v>
      </c>
      <c r="M5261" t="s">
        <v>46</v>
      </c>
      <c r="N5261" s="2">
        <v>22.130357142857143</v>
      </c>
      <c r="O5261">
        <v>206</v>
      </c>
    </row>
    <row r="5262" spans="1:15" x14ac:dyDescent="0.2">
      <c r="A5262">
        <v>2037461</v>
      </c>
      <c r="B5262" t="s">
        <v>13</v>
      </c>
      <c r="C5262" t="s">
        <v>5</v>
      </c>
      <c r="D5262" t="s">
        <v>38</v>
      </c>
      <c r="E5262" t="s">
        <v>4</v>
      </c>
      <c r="F5262" t="s">
        <v>0</v>
      </c>
      <c r="G5262">
        <v>2</v>
      </c>
      <c r="H5262">
        <v>1</v>
      </c>
      <c r="I5262">
        <v>49</v>
      </c>
      <c r="J5262">
        <v>2</v>
      </c>
      <c r="K5262">
        <v>3</v>
      </c>
      <c r="L5262">
        <v>1</v>
      </c>
      <c r="M5262" t="s">
        <v>45</v>
      </c>
      <c r="N5262" s="2">
        <v>24.5</v>
      </c>
      <c r="O5262">
        <v>30</v>
      </c>
    </row>
    <row r="5263" spans="1:15" x14ac:dyDescent="0.2">
      <c r="A5263">
        <v>2037651</v>
      </c>
      <c r="B5263" t="s">
        <v>3</v>
      </c>
      <c r="C5263" t="s">
        <v>5</v>
      </c>
      <c r="D5263" t="s">
        <v>38</v>
      </c>
      <c r="E5263" t="s">
        <v>7</v>
      </c>
      <c r="F5263" t="s">
        <v>0</v>
      </c>
      <c r="G5263">
        <v>23</v>
      </c>
      <c r="H5263">
        <v>5</v>
      </c>
      <c r="I5263">
        <v>1371.26</v>
      </c>
      <c r="J5263">
        <v>8</v>
      </c>
      <c r="K5263">
        <v>13</v>
      </c>
      <c r="L5263">
        <v>2</v>
      </c>
      <c r="M5263" t="s">
        <v>46</v>
      </c>
      <c r="N5263" s="2">
        <v>59.62</v>
      </c>
      <c r="O5263">
        <v>526</v>
      </c>
    </row>
    <row r="5264" spans="1:15" x14ac:dyDescent="0.2">
      <c r="A5264">
        <v>2038241</v>
      </c>
      <c r="B5264" t="s">
        <v>3</v>
      </c>
      <c r="C5264" t="s">
        <v>2</v>
      </c>
      <c r="D5264" t="s">
        <v>38</v>
      </c>
      <c r="E5264" t="s">
        <v>7</v>
      </c>
      <c r="F5264" t="s">
        <v>0</v>
      </c>
      <c r="G5264">
        <v>14</v>
      </c>
      <c r="H5264">
        <v>3</v>
      </c>
      <c r="I5264">
        <v>909.17</v>
      </c>
      <c r="J5264">
        <v>6</v>
      </c>
      <c r="K5264">
        <v>9</v>
      </c>
      <c r="L5264">
        <v>2</v>
      </c>
      <c r="M5264" t="s">
        <v>46</v>
      </c>
      <c r="N5264" s="2">
        <v>64.940714285714279</v>
      </c>
      <c r="O5264">
        <v>402</v>
      </c>
    </row>
    <row r="5265" spans="1:15" x14ac:dyDescent="0.2">
      <c r="A5265">
        <v>2038391</v>
      </c>
      <c r="B5265" t="s">
        <v>6</v>
      </c>
      <c r="C5265" t="s">
        <v>5</v>
      </c>
      <c r="D5265" t="s">
        <v>38</v>
      </c>
      <c r="E5265" t="s">
        <v>4</v>
      </c>
      <c r="F5265" t="s">
        <v>0</v>
      </c>
      <c r="G5265">
        <v>47</v>
      </c>
      <c r="H5265">
        <v>8</v>
      </c>
      <c r="I5265">
        <v>888.73</v>
      </c>
      <c r="J5265">
        <v>6</v>
      </c>
      <c r="K5265">
        <v>14</v>
      </c>
      <c r="L5265">
        <v>2</v>
      </c>
      <c r="M5265" t="s">
        <v>46</v>
      </c>
      <c r="N5265" s="2">
        <v>18.909148936170212</v>
      </c>
      <c r="O5265">
        <v>310</v>
      </c>
    </row>
    <row r="5266" spans="1:15" x14ac:dyDescent="0.2">
      <c r="A5266">
        <v>2038581</v>
      </c>
      <c r="B5266" t="s">
        <v>6</v>
      </c>
      <c r="C5266" t="s">
        <v>2</v>
      </c>
      <c r="D5266" t="s">
        <v>38</v>
      </c>
      <c r="E5266" t="s">
        <v>4</v>
      </c>
      <c r="F5266" t="s">
        <v>0</v>
      </c>
      <c r="G5266">
        <v>27</v>
      </c>
      <c r="H5266">
        <v>5</v>
      </c>
      <c r="I5266">
        <v>628</v>
      </c>
      <c r="J5266">
        <v>5</v>
      </c>
      <c r="K5266">
        <v>10</v>
      </c>
      <c r="L5266">
        <v>2</v>
      </c>
      <c r="M5266" t="s">
        <v>46</v>
      </c>
      <c r="N5266" s="2">
        <v>23.25925925925926</v>
      </c>
      <c r="O5266">
        <v>469</v>
      </c>
    </row>
    <row r="5267" spans="1:15" x14ac:dyDescent="0.2">
      <c r="A5267">
        <v>2038621</v>
      </c>
      <c r="B5267" t="s">
        <v>3</v>
      </c>
      <c r="C5267" t="s">
        <v>2</v>
      </c>
      <c r="D5267" t="s">
        <v>38</v>
      </c>
      <c r="E5267" t="s">
        <v>4</v>
      </c>
      <c r="F5267" t="s">
        <v>0</v>
      </c>
      <c r="G5267">
        <v>40</v>
      </c>
      <c r="H5267">
        <v>7</v>
      </c>
      <c r="I5267">
        <v>1295.94</v>
      </c>
      <c r="J5267">
        <v>7</v>
      </c>
      <c r="K5267">
        <v>14</v>
      </c>
      <c r="L5267">
        <v>2</v>
      </c>
      <c r="M5267" t="s">
        <v>46</v>
      </c>
      <c r="N5267" s="2">
        <v>32.398499999999999</v>
      </c>
      <c r="O5267">
        <v>922</v>
      </c>
    </row>
    <row r="5268" spans="1:15" x14ac:dyDescent="0.2">
      <c r="A5268">
        <v>2038961</v>
      </c>
      <c r="B5268" t="s">
        <v>6</v>
      </c>
      <c r="C5268" t="s">
        <v>2</v>
      </c>
      <c r="D5268" t="s">
        <v>38</v>
      </c>
      <c r="E5268" t="s">
        <v>1</v>
      </c>
      <c r="F5268" t="s">
        <v>0</v>
      </c>
      <c r="G5268">
        <v>8</v>
      </c>
      <c r="H5268">
        <v>2</v>
      </c>
      <c r="I5268">
        <v>342.87</v>
      </c>
      <c r="J5268">
        <v>4</v>
      </c>
      <c r="K5268">
        <v>6</v>
      </c>
      <c r="L5268">
        <v>1</v>
      </c>
      <c r="M5268" t="s">
        <v>45</v>
      </c>
      <c r="N5268" s="2">
        <v>42.858750000000001</v>
      </c>
      <c r="O5268">
        <v>123</v>
      </c>
    </row>
    <row r="5269" spans="1:15" x14ac:dyDescent="0.2">
      <c r="A5269">
        <v>2039361</v>
      </c>
      <c r="B5269" t="s">
        <v>6</v>
      </c>
      <c r="C5269" t="s">
        <v>2</v>
      </c>
      <c r="D5269" t="s">
        <v>38</v>
      </c>
      <c r="E5269" t="s">
        <v>7</v>
      </c>
      <c r="F5269" t="s">
        <v>0</v>
      </c>
      <c r="G5269">
        <v>7</v>
      </c>
      <c r="H5269">
        <v>2</v>
      </c>
      <c r="I5269">
        <v>278.33</v>
      </c>
      <c r="J5269">
        <v>4</v>
      </c>
      <c r="K5269">
        <v>6</v>
      </c>
      <c r="L5269">
        <v>1</v>
      </c>
      <c r="M5269" t="s">
        <v>45</v>
      </c>
      <c r="N5269" s="2">
        <v>39.761428571428567</v>
      </c>
      <c r="O5269">
        <v>155</v>
      </c>
    </row>
    <row r="5270" spans="1:15" x14ac:dyDescent="0.2">
      <c r="A5270">
        <v>2039401</v>
      </c>
      <c r="B5270" t="s">
        <v>3</v>
      </c>
      <c r="C5270" t="s">
        <v>2</v>
      </c>
      <c r="D5270" t="s">
        <v>38</v>
      </c>
      <c r="E5270" t="s">
        <v>1</v>
      </c>
      <c r="F5270" t="s">
        <v>8</v>
      </c>
      <c r="G5270">
        <v>108</v>
      </c>
      <c r="H5270">
        <v>10</v>
      </c>
      <c r="I5270">
        <v>1488.28</v>
      </c>
      <c r="J5270">
        <v>8</v>
      </c>
      <c r="K5270">
        <v>18</v>
      </c>
      <c r="L5270">
        <v>3</v>
      </c>
      <c r="M5270" t="s">
        <v>47</v>
      </c>
      <c r="N5270" s="2">
        <v>13.78037037037037</v>
      </c>
      <c r="O5270">
        <v>530</v>
      </c>
    </row>
    <row r="5271" spans="1:15" x14ac:dyDescent="0.2">
      <c r="A5271">
        <v>2040001</v>
      </c>
      <c r="B5271" t="s">
        <v>3</v>
      </c>
      <c r="C5271" t="s">
        <v>2</v>
      </c>
      <c r="D5271" t="s">
        <v>38</v>
      </c>
      <c r="E5271" t="s">
        <v>7</v>
      </c>
      <c r="F5271" t="s">
        <v>0</v>
      </c>
      <c r="G5271">
        <v>34</v>
      </c>
      <c r="H5271">
        <v>6</v>
      </c>
      <c r="I5271">
        <v>930.73</v>
      </c>
      <c r="J5271">
        <v>6</v>
      </c>
      <c r="K5271">
        <v>12</v>
      </c>
      <c r="L5271">
        <v>2</v>
      </c>
      <c r="M5271" t="s">
        <v>46</v>
      </c>
      <c r="N5271" s="2">
        <v>27.374411764705883</v>
      </c>
      <c r="O5271">
        <v>532</v>
      </c>
    </row>
    <row r="5272" spans="1:15" x14ac:dyDescent="0.2">
      <c r="A5272">
        <v>2040341</v>
      </c>
      <c r="B5272" t="s">
        <v>3</v>
      </c>
      <c r="C5272" t="s">
        <v>2</v>
      </c>
      <c r="D5272" t="s">
        <v>39</v>
      </c>
      <c r="E5272" t="s">
        <v>4</v>
      </c>
      <c r="F5272" t="s">
        <v>0</v>
      </c>
      <c r="G5272">
        <v>33</v>
      </c>
      <c r="H5272">
        <v>6</v>
      </c>
      <c r="I5272">
        <v>957.58</v>
      </c>
      <c r="J5272">
        <v>6</v>
      </c>
      <c r="K5272">
        <v>12</v>
      </c>
      <c r="L5272">
        <v>2</v>
      </c>
      <c r="M5272" t="s">
        <v>46</v>
      </c>
      <c r="N5272" s="2">
        <v>29.017575757575759</v>
      </c>
      <c r="O5272">
        <v>722</v>
      </c>
    </row>
    <row r="5273" spans="1:15" x14ac:dyDescent="0.2">
      <c r="A5273">
        <v>2040491</v>
      </c>
      <c r="B5273" t="s">
        <v>3</v>
      </c>
      <c r="C5273" t="s">
        <v>2</v>
      </c>
      <c r="D5273" t="s">
        <v>38</v>
      </c>
      <c r="E5273" t="s">
        <v>7</v>
      </c>
      <c r="F5273" t="s">
        <v>0</v>
      </c>
      <c r="G5273">
        <v>37</v>
      </c>
      <c r="H5273">
        <v>7</v>
      </c>
      <c r="I5273">
        <v>877.88</v>
      </c>
      <c r="J5273">
        <v>6</v>
      </c>
      <c r="K5273">
        <v>13</v>
      </c>
      <c r="L5273">
        <v>2</v>
      </c>
      <c r="M5273" t="s">
        <v>46</v>
      </c>
      <c r="N5273" s="2">
        <v>23.726486486486486</v>
      </c>
      <c r="O5273">
        <v>623</v>
      </c>
    </row>
    <row r="5274" spans="1:15" x14ac:dyDescent="0.2">
      <c r="A5274">
        <v>2040721</v>
      </c>
      <c r="B5274" t="s">
        <v>3</v>
      </c>
      <c r="C5274" t="s">
        <v>2</v>
      </c>
      <c r="D5274" t="s">
        <v>38</v>
      </c>
      <c r="E5274" t="s">
        <v>4</v>
      </c>
      <c r="F5274" t="s">
        <v>0</v>
      </c>
      <c r="G5274">
        <v>130</v>
      </c>
      <c r="H5274">
        <v>10</v>
      </c>
      <c r="I5274">
        <v>1450.27</v>
      </c>
      <c r="J5274">
        <v>8</v>
      </c>
      <c r="K5274">
        <v>18</v>
      </c>
      <c r="L5274">
        <v>3</v>
      </c>
      <c r="M5274" t="s">
        <v>47</v>
      </c>
      <c r="N5274" s="2">
        <v>11.155923076923077</v>
      </c>
      <c r="O5274">
        <v>1230</v>
      </c>
    </row>
    <row r="5275" spans="1:15" x14ac:dyDescent="0.2">
      <c r="A5275">
        <v>2041081</v>
      </c>
      <c r="B5275" t="s">
        <v>3</v>
      </c>
      <c r="C5275" t="s">
        <v>2</v>
      </c>
      <c r="D5275" t="s">
        <v>38</v>
      </c>
      <c r="E5275" t="s">
        <v>1</v>
      </c>
      <c r="F5275" t="s">
        <v>0</v>
      </c>
      <c r="G5275">
        <v>38</v>
      </c>
      <c r="H5275">
        <v>7</v>
      </c>
      <c r="I5275">
        <v>881.43</v>
      </c>
      <c r="J5275">
        <v>6</v>
      </c>
      <c r="K5275">
        <v>13</v>
      </c>
      <c r="L5275">
        <v>2</v>
      </c>
      <c r="M5275" t="s">
        <v>46</v>
      </c>
      <c r="N5275" s="2">
        <v>23.195526315789472</v>
      </c>
      <c r="O5275">
        <v>630</v>
      </c>
    </row>
    <row r="5276" spans="1:15" x14ac:dyDescent="0.2">
      <c r="A5276">
        <v>2041461</v>
      </c>
      <c r="B5276" t="s">
        <v>6</v>
      </c>
      <c r="C5276" t="s">
        <v>2</v>
      </c>
      <c r="D5276" t="s">
        <v>38</v>
      </c>
      <c r="E5276" t="s">
        <v>24</v>
      </c>
      <c r="F5276" t="s">
        <v>0</v>
      </c>
      <c r="G5276">
        <v>5</v>
      </c>
      <c r="H5276">
        <v>2</v>
      </c>
      <c r="I5276">
        <v>41.18</v>
      </c>
      <c r="J5276">
        <v>2</v>
      </c>
      <c r="K5276">
        <v>4</v>
      </c>
      <c r="L5276">
        <v>1</v>
      </c>
      <c r="M5276" t="s">
        <v>45</v>
      </c>
      <c r="N5276" s="2">
        <v>8.2360000000000007</v>
      </c>
      <c r="O5276">
        <v>32</v>
      </c>
    </row>
    <row r="5277" spans="1:15" x14ac:dyDescent="0.2">
      <c r="A5277">
        <v>2042431</v>
      </c>
      <c r="B5277" t="s">
        <v>3</v>
      </c>
      <c r="C5277" t="s">
        <v>12</v>
      </c>
      <c r="D5277" t="s">
        <v>38</v>
      </c>
      <c r="E5277" t="s">
        <v>1</v>
      </c>
      <c r="F5277" t="s">
        <v>0</v>
      </c>
      <c r="G5277">
        <v>47</v>
      </c>
      <c r="H5277">
        <v>8</v>
      </c>
      <c r="I5277">
        <v>682.64</v>
      </c>
      <c r="J5277">
        <v>5</v>
      </c>
      <c r="K5277">
        <v>13</v>
      </c>
      <c r="L5277">
        <v>2</v>
      </c>
      <c r="M5277" t="s">
        <v>46</v>
      </c>
      <c r="N5277" s="2">
        <v>14.524255319148937</v>
      </c>
      <c r="O5277">
        <v>285</v>
      </c>
    </row>
    <row r="5278" spans="1:15" x14ac:dyDescent="0.2">
      <c r="A5278">
        <v>2043021</v>
      </c>
      <c r="B5278" t="s">
        <v>6</v>
      </c>
      <c r="C5278" t="s">
        <v>2</v>
      </c>
      <c r="D5278" t="s">
        <v>38</v>
      </c>
      <c r="E5278" t="s">
        <v>7</v>
      </c>
      <c r="F5278" t="s">
        <v>0</v>
      </c>
      <c r="G5278">
        <v>16</v>
      </c>
      <c r="H5278">
        <v>4</v>
      </c>
      <c r="I5278">
        <v>351.07</v>
      </c>
      <c r="J5278">
        <v>4</v>
      </c>
      <c r="K5278">
        <v>8</v>
      </c>
      <c r="L5278">
        <v>2</v>
      </c>
      <c r="M5278" t="s">
        <v>46</v>
      </c>
      <c r="N5278" s="2">
        <v>21.941875</v>
      </c>
      <c r="O5278">
        <v>194</v>
      </c>
    </row>
    <row r="5279" spans="1:15" x14ac:dyDescent="0.2">
      <c r="A5279">
        <v>2043211</v>
      </c>
      <c r="B5279" t="s">
        <v>6</v>
      </c>
      <c r="C5279" t="s">
        <v>2</v>
      </c>
      <c r="D5279" t="s">
        <v>38</v>
      </c>
      <c r="E5279" t="s">
        <v>7</v>
      </c>
      <c r="F5279" t="s">
        <v>0</v>
      </c>
      <c r="G5279">
        <v>5</v>
      </c>
      <c r="H5279">
        <v>2</v>
      </c>
      <c r="I5279">
        <v>37.67</v>
      </c>
      <c r="J5279">
        <v>2</v>
      </c>
      <c r="K5279">
        <v>4</v>
      </c>
      <c r="L5279">
        <v>1</v>
      </c>
      <c r="M5279" t="s">
        <v>45</v>
      </c>
      <c r="N5279" s="2">
        <v>7.5340000000000007</v>
      </c>
      <c r="O5279">
        <v>10</v>
      </c>
    </row>
    <row r="5280" spans="1:15" x14ac:dyDescent="0.2">
      <c r="A5280">
        <v>2043741</v>
      </c>
      <c r="B5280" t="s">
        <v>3</v>
      </c>
      <c r="C5280" t="s">
        <v>5</v>
      </c>
      <c r="D5280" t="s">
        <v>38</v>
      </c>
      <c r="E5280" t="s">
        <v>4</v>
      </c>
      <c r="F5280" t="s">
        <v>0</v>
      </c>
      <c r="G5280">
        <v>102</v>
      </c>
      <c r="H5280">
        <v>10</v>
      </c>
      <c r="I5280">
        <v>3006.91</v>
      </c>
      <c r="J5280">
        <v>10</v>
      </c>
      <c r="K5280">
        <v>20</v>
      </c>
      <c r="L5280">
        <v>3</v>
      </c>
      <c r="M5280" t="s">
        <v>47</v>
      </c>
      <c r="N5280" s="2">
        <v>29.479509803921566</v>
      </c>
      <c r="O5280">
        <v>1383</v>
      </c>
    </row>
    <row r="5281" spans="1:15" x14ac:dyDescent="0.2">
      <c r="A5281">
        <v>2043891</v>
      </c>
      <c r="B5281" t="s">
        <v>3</v>
      </c>
      <c r="C5281" t="s">
        <v>2</v>
      </c>
      <c r="D5281" t="s">
        <v>38</v>
      </c>
      <c r="E5281" t="s">
        <v>4</v>
      </c>
      <c r="F5281" t="s">
        <v>0</v>
      </c>
      <c r="G5281">
        <v>92</v>
      </c>
      <c r="H5281">
        <v>9</v>
      </c>
      <c r="I5281">
        <v>3105.47</v>
      </c>
      <c r="J5281">
        <v>10</v>
      </c>
      <c r="K5281">
        <v>19</v>
      </c>
      <c r="L5281">
        <v>3</v>
      </c>
      <c r="M5281" t="s">
        <v>47</v>
      </c>
      <c r="N5281" s="2">
        <v>33.755108695652169</v>
      </c>
      <c r="O5281">
        <v>1581</v>
      </c>
    </row>
    <row r="5282" spans="1:15" x14ac:dyDescent="0.2">
      <c r="A5282">
        <v>2044141</v>
      </c>
      <c r="B5282" t="s">
        <v>3</v>
      </c>
      <c r="C5282" t="s">
        <v>2</v>
      </c>
      <c r="D5282" t="s">
        <v>38</v>
      </c>
      <c r="E5282" t="s">
        <v>4</v>
      </c>
      <c r="F5282" t="s">
        <v>0</v>
      </c>
      <c r="G5282">
        <v>30</v>
      </c>
      <c r="H5282">
        <v>6</v>
      </c>
      <c r="I5282">
        <v>1964.96</v>
      </c>
      <c r="J5282">
        <v>9</v>
      </c>
      <c r="K5282">
        <v>15</v>
      </c>
      <c r="L5282">
        <v>3</v>
      </c>
      <c r="M5282" t="s">
        <v>47</v>
      </c>
      <c r="N5282" s="2">
        <v>65.498666666666665</v>
      </c>
      <c r="O5282">
        <v>886</v>
      </c>
    </row>
    <row r="5283" spans="1:15" x14ac:dyDescent="0.2">
      <c r="A5283">
        <v>2044331</v>
      </c>
      <c r="B5283" t="s">
        <v>3</v>
      </c>
      <c r="C5283" t="s">
        <v>2</v>
      </c>
      <c r="D5283" t="s">
        <v>38</v>
      </c>
      <c r="E5283" t="s">
        <v>7</v>
      </c>
      <c r="F5283" t="s">
        <v>0</v>
      </c>
      <c r="G5283">
        <v>20</v>
      </c>
      <c r="H5283">
        <v>4</v>
      </c>
      <c r="I5283">
        <v>480.34</v>
      </c>
      <c r="J5283">
        <v>5</v>
      </c>
      <c r="K5283">
        <v>9</v>
      </c>
      <c r="L5283">
        <v>2</v>
      </c>
      <c r="M5283" t="s">
        <v>46</v>
      </c>
      <c r="N5283" s="2">
        <v>24.016999999999999</v>
      </c>
      <c r="O5283">
        <v>372</v>
      </c>
    </row>
    <row r="5284" spans="1:15" x14ac:dyDescent="0.2">
      <c r="A5284">
        <v>2044481</v>
      </c>
      <c r="B5284" t="s">
        <v>3</v>
      </c>
      <c r="C5284" t="s">
        <v>5</v>
      </c>
      <c r="D5284" t="s">
        <v>38</v>
      </c>
      <c r="E5284" t="s">
        <v>7</v>
      </c>
      <c r="F5284" t="s">
        <v>0</v>
      </c>
      <c r="G5284">
        <v>20</v>
      </c>
      <c r="H5284">
        <v>4</v>
      </c>
      <c r="I5284">
        <v>783.84</v>
      </c>
      <c r="J5284">
        <v>6</v>
      </c>
      <c r="K5284">
        <v>10</v>
      </c>
      <c r="L5284">
        <v>2</v>
      </c>
      <c r="M5284" t="s">
        <v>46</v>
      </c>
      <c r="N5284" s="2">
        <v>39.192</v>
      </c>
      <c r="O5284">
        <v>425</v>
      </c>
    </row>
    <row r="5285" spans="1:15" x14ac:dyDescent="0.2">
      <c r="A5285">
        <v>2044521</v>
      </c>
      <c r="B5285" t="s">
        <v>3</v>
      </c>
      <c r="C5285" t="s">
        <v>5</v>
      </c>
      <c r="D5285" t="s">
        <v>39</v>
      </c>
      <c r="E5285" t="s">
        <v>7</v>
      </c>
      <c r="F5285" t="s">
        <v>0</v>
      </c>
      <c r="G5285">
        <v>10</v>
      </c>
      <c r="H5285">
        <v>3</v>
      </c>
      <c r="I5285">
        <v>1141.55</v>
      </c>
      <c r="J5285">
        <v>7</v>
      </c>
      <c r="K5285">
        <v>10</v>
      </c>
      <c r="L5285">
        <v>2</v>
      </c>
      <c r="M5285" t="s">
        <v>46</v>
      </c>
      <c r="N5285" s="2">
        <v>114.155</v>
      </c>
      <c r="O5285">
        <v>402</v>
      </c>
    </row>
    <row r="5286" spans="1:15" x14ac:dyDescent="0.2">
      <c r="A5286">
        <v>2044861</v>
      </c>
      <c r="B5286" t="s">
        <v>3</v>
      </c>
      <c r="C5286" t="s">
        <v>2</v>
      </c>
      <c r="D5286" t="s">
        <v>38</v>
      </c>
      <c r="E5286" t="s">
        <v>4</v>
      </c>
      <c r="F5286" t="s">
        <v>0</v>
      </c>
      <c r="G5286">
        <v>19</v>
      </c>
      <c r="H5286">
        <v>4</v>
      </c>
      <c r="I5286">
        <v>526.52</v>
      </c>
      <c r="J5286">
        <v>5</v>
      </c>
      <c r="K5286">
        <v>9</v>
      </c>
      <c r="L5286">
        <v>2</v>
      </c>
      <c r="M5286" t="s">
        <v>46</v>
      </c>
      <c r="N5286" s="2">
        <v>27.71157894736842</v>
      </c>
      <c r="O5286">
        <v>525</v>
      </c>
    </row>
    <row r="5287" spans="1:15" x14ac:dyDescent="0.2">
      <c r="A5287">
        <v>2045641</v>
      </c>
      <c r="B5287" t="s">
        <v>3</v>
      </c>
      <c r="C5287" t="s">
        <v>2</v>
      </c>
      <c r="D5287" t="s">
        <v>38</v>
      </c>
      <c r="E5287" t="s">
        <v>1</v>
      </c>
      <c r="F5287" t="s">
        <v>0</v>
      </c>
      <c r="G5287">
        <v>31</v>
      </c>
      <c r="H5287">
        <v>6</v>
      </c>
      <c r="I5287">
        <v>1757.12</v>
      </c>
      <c r="J5287">
        <v>8</v>
      </c>
      <c r="K5287">
        <v>14</v>
      </c>
      <c r="L5287">
        <v>2</v>
      </c>
      <c r="M5287" t="s">
        <v>46</v>
      </c>
      <c r="N5287" s="2">
        <v>56.681290322580644</v>
      </c>
      <c r="O5287">
        <v>1436</v>
      </c>
    </row>
    <row r="5288" spans="1:15" x14ac:dyDescent="0.2">
      <c r="A5288">
        <v>2046041</v>
      </c>
      <c r="B5288" t="s">
        <v>10</v>
      </c>
      <c r="C5288" t="s">
        <v>2</v>
      </c>
      <c r="D5288" t="s">
        <v>38</v>
      </c>
      <c r="E5288" t="s">
        <v>7</v>
      </c>
      <c r="F5288" t="s">
        <v>8</v>
      </c>
      <c r="G5288">
        <v>1</v>
      </c>
      <c r="H5288">
        <v>1</v>
      </c>
      <c r="I5288">
        <v>143.9</v>
      </c>
      <c r="J5288">
        <v>3</v>
      </c>
      <c r="K5288">
        <v>4</v>
      </c>
      <c r="L5288">
        <v>1</v>
      </c>
      <c r="M5288" t="s">
        <v>45</v>
      </c>
      <c r="N5288" s="2">
        <v>143.9</v>
      </c>
      <c r="O5288">
        <v>65</v>
      </c>
    </row>
    <row r="5289" spans="1:15" x14ac:dyDescent="0.2">
      <c r="A5289">
        <v>2046191</v>
      </c>
      <c r="B5289" t="s">
        <v>6</v>
      </c>
      <c r="C5289" t="s">
        <v>2</v>
      </c>
      <c r="D5289" t="s">
        <v>38</v>
      </c>
      <c r="E5289" t="s">
        <v>1</v>
      </c>
      <c r="F5289" t="s">
        <v>8</v>
      </c>
      <c r="G5289">
        <v>60</v>
      </c>
      <c r="H5289">
        <v>8</v>
      </c>
      <c r="I5289">
        <v>1082.19</v>
      </c>
      <c r="J5289">
        <v>7</v>
      </c>
      <c r="K5289">
        <v>15</v>
      </c>
      <c r="L5289">
        <v>3</v>
      </c>
      <c r="M5289" t="s">
        <v>47</v>
      </c>
      <c r="N5289" s="2">
        <v>18.0365</v>
      </c>
      <c r="O5289">
        <v>690</v>
      </c>
    </row>
    <row r="5290" spans="1:15" x14ac:dyDescent="0.2">
      <c r="A5290">
        <v>2046421</v>
      </c>
      <c r="B5290" t="s">
        <v>3</v>
      </c>
      <c r="C5290" t="s">
        <v>2</v>
      </c>
      <c r="D5290" t="s">
        <v>38</v>
      </c>
      <c r="E5290" t="s">
        <v>4</v>
      </c>
      <c r="F5290" t="s">
        <v>0</v>
      </c>
      <c r="G5290">
        <v>67</v>
      </c>
      <c r="H5290">
        <v>9</v>
      </c>
      <c r="I5290">
        <v>877.36</v>
      </c>
      <c r="J5290">
        <v>6</v>
      </c>
      <c r="K5290">
        <v>15</v>
      </c>
      <c r="L5290">
        <v>3</v>
      </c>
      <c r="M5290" t="s">
        <v>47</v>
      </c>
      <c r="N5290" s="2">
        <v>13.094925373134329</v>
      </c>
      <c r="O5290">
        <v>612</v>
      </c>
    </row>
    <row r="5291" spans="1:15" x14ac:dyDescent="0.2">
      <c r="A5291">
        <v>2046611</v>
      </c>
      <c r="B5291" t="s">
        <v>6</v>
      </c>
      <c r="C5291" t="s">
        <v>5</v>
      </c>
      <c r="D5291" t="s">
        <v>38</v>
      </c>
      <c r="E5291" t="s">
        <v>4</v>
      </c>
      <c r="F5291" t="s">
        <v>8</v>
      </c>
      <c r="G5291">
        <v>23</v>
      </c>
      <c r="H5291">
        <v>5</v>
      </c>
      <c r="I5291">
        <v>716.54</v>
      </c>
      <c r="J5291">
        <v>6</v>
      </c>
      <c r="K5291">
        <v>11</v>
      </c>
      <c r="L5291">
        <v>2</v>
      </c>
      <c r="M5291" t="s">
        <v>46</v>
      </c>
      <c r="N5291" s="2">
        <v>31.153913043478259</v>
      </c>
      <c r="O5291">
        <v>244</v>
      </c>
    </row>
    <row r="5292" spans="1:15" x14ac:dyDescent="0.2">
      <c r="A5292">
        <v>2046761</v>
      </c>
      <c r="B5292" t="s">
        <v>3</v>
      </c>
      <c r="C5292" t="s">
        <v>2</v>
      </c>
      <c r="D5292" t="s">
        <v>38</v>
      </c>
      <c r="E5292" t="s">
        <v>1</v>
      </c>
      <c r="F5292" t="s">
        <v>0</v>
      </c>
      <c r="G5292">
        <v>28</v>
      </c>
      <c r="H5292">
        <v>6</v>
      </c>
      <c r="I5292">
        <v>1143.04</v>
      </c>
      <c r="J5292">
        <v>7</v>
      </c>
      <c r="K5292">
        <v>13</v>
      </c>
      <c r="L5292">
        <v>2</v>
      </c>
      <c r="M5292" t="s">
        <v>46</v>
      </c>
      <c r="N5292" s="2">
        <v>40.822857142857139</v>
      </c>
      <c r="O5292">
        <v>668</v>
      </c>
    </row>
    <row r="5293" spans="1:15" x14ac:dyDescent="0.2">
      <c r="A5293">
        <v>2046801</v>
      </c>
      <c r="B5293" t="s">
        <v>3</v>
      </c>
      <c r="C5293" t="s">
        <v>5</v>
      </c>
      <c r="D5293" t="s">
        <v>38</v>
      </c>
      <c r="E5293" t="s">
        <v>4</v>
      </c>
      <c r="F5293" t="s">
        <v>0</v>
      </c>
      <c r="G5293">
        <v>9</v>
      </c>
      <c r="H5293">
        <v>3</v>
      </c>
      <c r="I5293">
        <v>388.71</v>
      </c>
      <c r="J5293">
        <v>4</v>
      </c>
      <c r="K5293">
        <v>7</v>
      </c>
      <c r="L5293">
        <v>1</v>
      </c>
      <c r="M5293" t="s">
        <v>45</v>
      </c>
      <c r="N5293" s="2">
        <v>43.19</v>
      </c>
      <c r="O5293">
        <v>207</v>
      </c>
    </row>
    <row r="5294" spans="1:15" x14ac:dyDescent="0.2">
      <c r="A5294">
        <v>2046951</v>
      </c>
      <c r="B5294" t="s">
        <v>3</v>
      </c>
      <c r="C5294" t="s">
        <v>2</v>
      </c>
      <c r="D5294" t="s">
        <v>38</v>
      </c>
      <c r="E5294" t="s">
        <v>7</v>
      </c>
      <c r="F5294" t="s">
        <v>8</v>
      </c>
      <c r="G5294">
        <v>33</v>
      </c>
      <c r="H5294">
        <v>6</v>
      </c>
      <c r="I5294">
        <v>657.17</v>
      </c>
      <c r="J5294">
        <v>5</v>
      </c>
      <c r="K5294">
        <v>11</v>
      </c>
      <c r="L5294">
        <v>2</v>
      </c>
      <c r="M5294" t="s">
        <v>46</v>
      </c>
      <c r="N5294" s="2">
        <v>19.914242424242424</v>
      </c>
      <c r="O5294">
        <v>445</v>
      </c>
    </row>
    <row r="5295" spans="1:15" x14ac:dyDescent="0.2">
      <c r="A5295">
        <v>2047201</v>
      </c>
      <c r="B5295" t="s">
        <v>6</v>
      </c>
      <c r="C5295" t="s">
        <v>5</v>
      </c>
      <c r="D5295" t="s">
        <v>38</v>
      </c>
      <c r="E5295" t="s">
        <v>1</v>
      </c>
      <c r="F5295" t="s">
        <v>8</v>
      </c>
      <c r="G5295">
        <v>8</v>
      </c>
      <c r="H5295">
        <v>2</v>
      </c>
      <c r="I5295">
        <v>195.17</v>
      </c>
      <c r="J5295">
        <v>3</v>
      </c>
      <c r="K5295">
        <v>5</v>
      </c>
      <c r="L5295">
        <v>1</v>
      </c>
      <c r="M5295" t="s">
        <v>45</v>
      </c>
      <c r="N5295" s="2">
        <v>24.396249999999998</v>
      </c>
      <c r="O5295">
        <v>123</v>
      </c>
    </row>
    <row r="5296" spans="1:15" x14ac:dyDescent="0.2">
      <c r="A5296">
        <v>2047541</v>
      </c>
      <c r="B5296" t="s">
        <v>3</v>
      </c>
      <c r="C5296" t="s">
        <v>11</v>
      </c>
      <c r="D5296" t="s">
        <v>38</v>
      </c>
      <c r="E5296" t="s">
        <v>7</v>
      </c>
      <c r="F5296" t="s">
        <v>0</v>
      </c>
      <c r="G5296">
        <v>64</v>
      </c>
      <c r="H5296">
        <v>9</v>
      </c>
      <c r="I5296">
        <v>2318.1999999999998</v>
      </c>
      <c r="J5296">
        <v>9</v>
      </c>
      <c r="K5296">
        <v>18</v>
      </c>
      <c r="L5296">
        <v>3</v>
      </c>
      <c r="M5296" t="s">
        <v>47</v>
      </c>
      <c r="N5296" s="2">
        <v>36.221874999999997</v>
      </c>
      <c r="O5296">
        <v>1401</v>
      </c>
    </row>
    <row r="5297" spans="1:15" x14ac:dyDescent="0.2">
      <c r="A5297">
        <v>2047731</v>
      </c>
      <c r="B5297" t="s">
        <v>6</v>
      </c>
      <c r="C5297" t="s">
        <v>5</v>
      </c>
      <c r="D5297" t="s">
        <v>38</v>
      </c>
      <c r="E5297" t="s">
        <v>7</v>
      </c>
      <c r="F5297" t="s">
        <v>8</v>
      </c>
      <c r="G5297">
        <v>12</v>
      </c>
      <c r="H5297">
        <v>3</v>
      </c>
      <c r="I5297">
        <v>316.5</v>
      </c>
      <c r="J5297">
        <v>4</v>
      </c>
      <c r="K5297">
        <v>7</v>
      </c>
      <c r="L5297">
        <v>1</v>
      </c>
      <c r="M5297" t="s">
        <v>45</v>
      </c>
      <c r="N5297" s="2">
        <v>26.375</v>
      </c>
      <c r="O5297">
        <v>146</v>
      </c>
    </row>
    <row r="5298" spans="1:15" x14ac:dyDescent="0.2">
      <c r="A5298">
        <v>2047881</v>
      </c>
      <c r="B5298" t="s">
        <v>13</v>
      </c>
      <c r="C5298" t="s">
        <v>12</v>
      </c>
      <c r="D5298" t="s">
        <v>38</v>
      </c>
      <c r="E5298" t="s">
        <v>24</v>
      </c>
      <c r="F5298" t="s">
        <v>8</v>
      </c>
      <c r="G5298">
        <v>1</v>
      </c>
      <c r="H5298">
        <v>1</v>
      </c>
      <c r="I5298">
        <v>8</v>
      </c>
      <c r="J5298">
        <v>1</v>
      </c>
      <c r="K5298">
        <v>2</v>
      </c>
      <c r="L5298">
        <v>1</v>
      </c>
      <c r="M5298" t="s">
        <v>45</v>
      </c>
      <c r="N5298" s="2">
        <v>8</v>
      </c>
      <c r="O5298">
        <v>2</v>
      </c>
    </row>
    <row r="5299" spans="1:15" x14ac:dyDescent="0.2">
      <c r="A5299">
        <v>2048321</v>
      </c>
      <c r="B5299" t="s">
        <v>3</v>
      </c>
      <c r="C5299" t="s">
        <v>2</v>
      </c>
      <c r="D5299" t="s">
        <v>38</v>
      </c>
      <c r="E5299" t="s">
        <v>7</v>
      </c>
      <c r="F5299" t="s">
        <v>0</v>
      </c>
      <c r="G5299">
        <v>26</v>
      </c>
      <c r="H5299">
        <v>5</v>
      </c>
      <c r="I5299">
        <v>1076.19</v>
      </c>
      <c r="J5299">
        <v>7</v>
      </c>
      <c r="K5299">
        <v>12</v>
      </c>
      <c r="L5299">
        <v>2</v>
      </c>
      <c r="M5299" t="s">
        <v>46</v>
      </c>
      <c r="N5299" s="2">
        <v>41.391923076923078</v>
      </c>
      <c r="O5299">
        <v>1014</v>
      </c>
    </row>
    <row r="5300" spans="1:15" x14ac:dyDescent="0.2">
      <c r="A5300">
        <v>2048661</v>
      </c>
      <c r="B5300" t="s">
        <v>3</v>
      </c>
      <c r="C5300" t="s">
        <v>2</v>
      </c>
      <c r="D5300" t="s">
        <v>38</v>
      </c>
      <c r="E5300" t="s">
        <v>1</v>
      </c>
      <c r="F5300" t="s">
        <v>0</v>
      </c>
      <c r="G5300">
        <v>26</v>
      </c>
      <c r="H5300">
        <v>5</v>
      </c>
      <c r="I5300">
        <v>1125.6199999999999</v>
      </c>
      <c r="J5300">
        <v>7</v>
      </c>
      <c r="K5300">
        <v>12</v>
      </c>
      <c r="L5300">
        <v>2</v>
      </c>
      <c r="M5300" t="s">
        <v>46</v>
      </c>
      <c r="N5300" s="2">
        <v>43.293076923076917</v>
      </c>
      <c r="O5300">
        <v>1081</v>
      </c>
    </row>
    <row r="5301" spans="1:15" x14ac:dyDescent="0.2">
      <c r="A5301">
        <v>2049061</v>
      </c>
      <c r="B5301" t="s">
        <v>3</v>
      </c>
      <c r="C5301" t="s">
        <v>12</v>
      </c>
      <c r="D5301" t="s">
        <v>38</v>
      </c>
      <c r="E5301" t="s">
        <v>4</v>
      </c>
      <c r="F5301" t="s">
        <v>0</v>
      </c>
      <c r="G5301">
        <v>88</v>
      </c>
      <c r="H5301">
        <v>9</v>
      </c>
      <c r="I5301">
        <v>1596.85</v>
      </c>
      <c r="J5301">
        <v>8</v>
      </c>
      <c r="K5301">
        <v>17</v>
      </c>
      <c r="L5301">
        <v>3</v>
      </c>
      <c r="M5301" t="s">
        <v>47</v>
      </c>
      <c r="N5301" s="2">
        <v>18.146022727272726</v>
      </c>
      <c r="O5301">
        <v>849</v>
      </c>
    </row>
    <row r="5302" spans="1:15" x14ac:dyDescent="0.2">
      <c r="A5302">
        <v>2049101</v>
      </c>
      <c r="B5302" t="s">
        <v>6</v>
      </c>
      <c r="C5302" t="s">
        <v>12</v>
      </c>
      <c r="D5302" t="s">
        <v>38</v>
      </c>
      <c r="E5302" t="s">
        <v>1</v>
      </c>
      <c r="F5302" t="s">
        <v>0</v>
      </c>
      <c r="G5302">
        <v>5</v>
      </c>
      <c r="H5302">
        <v>2</v>
      </c>
      <c r="I5302">
        <v>14.84</v>
      </c>
      <c r="J5302">
        <v>1</v>
      </c>
      <c r="K5302">
        <v>3</v>
      </c>
      <c r="L5302">
        <v>1</v>
      </c>
      <c r="M5302" t="s">
        <v>45</v>
      </c>
      <c r="N5302" s="2">
        <v>2.968</v>
      </c>
      <c r="O5302">
        <v>16</v>
      </c>
    </row>
    <row r="5303" spans="1:15" x14ac:dyDescent="0.2">
      <c r="A5303">
        <v>2049251</v>
      </c>
      <c r="B5303" t="s">
        <v>3</v>
      </c>
      <c r="C5303" t="s">
        <v>2</v>
      </c>
      <c r="D5303" t="s">
        <v>39</v>
      </c>
      <c r="E5303" t="s">
        <v>4</v>
      </c>
      <c r="F5303" t="s">
        <v>8</v>
      </c>
      <c r="G5303">
        <v>115</v>
      </c>
      <c r="H5303">
        <v>10</v>
      </c>
      <c r="I5303">
        <v>4135.8100000000004</v>
      </c>
      <c r="J5303">
        <v>10</v>
      </c>
      <c r="K5303">
        <v>20</v>
      </c>
      <c r="L5303">
        <v>3</v>
      </c>
      <c r="M5303" t="s">
        <v>47</v>
      </c>
      <c r="N5303" s="2">
        <v>35.963565217391306</v>
      </c>
      <c r="O5303">
        <v>1566</v>
      </c>
    </row>
    <row r="5304" spans="1:15" x14ac:dyDescent="0.2">
      <c r="A5304">
        <v>2049821</v>
      </c>
      <c r="B5304" t="s">
        <v>3</v>
      </c>
      <c r="C5304" t="s">
        <v>2</v>
      </c>
      <c r="D5304" t="s">
        <v>38</v>
      </c>
      <c r="E5304" t="s">
        <v>7</v>
      </c>
      <c r="F5304" t="s">
        <v>0</v>
      </c>
      <c r="G5304">
        <v>28</v>
      </c>
      <c r="H5304">
        <v>6</v>
      </c>
      <c r="I5304">
        <v>1563.3</v>
      </c>
      <c r="J5304">
        <v>8</v>
      </c>
      <c r="K5304">
        <v>14</v>
      </c>
      <c r="L5304">
        <v>2</v>
      </c>
      <c r="M5304" t="s">
        <v>46</v>
      </c>
      <c r="N5304" s="2">
        <v>55.832142857142856</v>
      </c>
      <c r="O5304">
        <v>684</v>
      </c>
    </row>
    <row r="5305" spans="1:15" x14ac:dyDescent="0.2">
      <c r="A5305">
        <v>2050191</v>
      </c>
      <c r="B5305" t="s">
        <v>3</v>
      </c>
      <c r="C5305" t="s">
        <v>2</v>
      </c>
      <c r="D5305" t="s">
        <v>38</v>
      </c>
      <c r="E5305" t="s">
        <v>7</v>
      </c>
      <c r="F5305" t="s">
        <v>0</v>
      </c>
      <c r="G5305">
        <v>28</v>
      </c>
      <c r="H5305">
        <v>6</v>
      </c>
      <c r="I5305">
        <v>1891.34</v>
      </c>
      <c r="J5305">
        <v>9</v>
      </c>
      <c r="K5305">
        <v>15</v>
      </c>
      <c r="L5305">
        <v>3</v>
      </c>
      <c r="M5305" t="s">
        <v>47</v>
      </c>
      <c r="N5305" s="2">
        <v>67.54785714285714</v>
      </c>
      <c r="O5305">
        <v>1108</v>
      </c>
    </row>
    <row r="5306" spans="1:15" x14ac:dyDescent="0.2">
      <c r="A5306">
        <v>2050231</v>
      </c>
      <c r="B5306" t="s">
        <v>3</v>
      </c>
      <c r="C5306" t="s">
        <v>2</v>
      </c>
      <c r="D5306" t="s">
        <v>38</v>
      </c>
      <c r="E5306" t="s">
        <v>4</v>
      </c>
      <c r="F5306" t="s">
        <v>0</v>
      </c>
      <c r="G5306">
        <v>15</v>
      </c>
      <c r="H5306">
        <v>4</v>
      </c>
      <c r="I5306">
        <v>1466.25</v>
      </c>
      <c r="J5306">
        <v>8</v>
      </c>
      <c r="K5306">
        <v>12</v>
      </c>
      <c r="L5306">
        <v>2</v>
      </c>
      <c r="M5306" t="s">
        <v>46</v>
      </c>
      <c r="N5306" s="2">
        <v>97.75</v>
      </c>
      <c r="O5306">
        <v>446</v>
      </c>
    </row>
    <row r="5307" spans="1:15" x14ac:dyDescent="0.2">
      <c r="A5307">
        <v>2050611</v>
      </c>
      <c r="B5307" t="s">
        <v>6</v>
      </c>
      <c r="C5307" t="s">
        <v>12</v>
      </c>
      <c r="D5307" t="s">
        <v>38</v>
      </c>
      <c r="E5307" t="s">
        <v>4</v>
      </c>
      <c r="F5307" t="s">
        <v>0</v>
      </c>
      <c r="G5307">
        <v>32</v>
      </c>
      <c r="H5307">
        <v>6</v>
      </c>
      <c r="I5307">
        <v>624.13</v>
      </c>
      <c r="J5307">
        <v>5</v>
      </c>
      <c r="K5307">
        <v>11</v>
      </c>
      <c r="L5307">
        <v>2</v>
      </c>
      <c r="M5307" t="s">
        <v>46</v>
      </c>
      <c r="N5307" s="2">
        <v>19.5040625</v>
      </c>
      <c r="O5307">
        <v>227</v>
      </c>
    </row>
    <row r="5308" spans="1:15" x14ac:dyDescent="0.2">
      <c r="A5308">
        <v>2050951</v>
      </c>
      <c r="B5308" t="s">
        <v>6</v>
      </c>
      <c r="C5308" t="s">
        <v>2</v>
      </c>
      <c r="D5308" t="s">
        <v>38</v>
      </c>
      <c r="E5308" t="s">
        <v>7</v>
      </c>
      <c r="F5308" t="s">
        <v>0</v>
      </c>
      <c r="G5308">
        <v>7</v>
      </c>
      <c r="H5308">
        <v>2</v>
      </c>
      <c r="I5308">
        <v>80.56</v>
      </c>
      <c r="J5308">
        <v>2</v>
      </c>
      <c r="K5308">
        <v>4</v>
      </c>
      <c r="L5308">
        <v>1</v>
      </c>
      <c r="M5308" t="s">
        <v>45</v>
      </c>
      <c r="N5308" s="2">
        <v>11.508571428571429</v>
      </c>
      <c r="O5308">
        <v>47</v>
      </c>
    </row>
    <row r="5309" spans="1:15" x14ac:dyDescent="0.2">
      <c r="A5309">
        <v>2051011</v>
      </c>
      <c r="B5309" t="s">
        <v>3</v>
      </c>
      <c r="C5309" t="s">
        <v>2</v>
      </c>
      <c r="D5309" t="s">
        <v>38</v>
      </c>
      <c r="E5309" t="s">
        <v>7</v>
      </c>
      <c r="F5309" t="s">
        <v>0</v>
      </c>
      <c r="G5309">
        <v>25</v>
      </c>
      <c r="H5309">
        <v>5</v>
      </c>
      <c r="I5309">
        <v>1805.85</v>
      </c>
      <c r="J5309">
        <v>8</v>
      </c>
      <c r="K5309">
        <v>13</v>
      </c>
      <c r="L5309">
        <v>2</v>
      </c>
      <c r="M5309" t="s">
        <v>46</v>
      </c>
      <c r="N5309" s="2">
        <v>72.233999999999995</v>
      </c>
      <c r="O5309">
        <v>1306</v>
      </c>
    </row>
    <row r="5310" spans="1:15" x14ac:dyDescent="0.2">
      <c r="A5310">
        <v>2051351</v>
      </c>
      <c r="B5310" t="s">
        <v>3</v>
      </c>
      <c r="C5310" t="s">
        <v>5</v>
      </c>
      <c r="D5310" t="s">
        <v>39</v>
      </c>
      <c r="E5310" t="s">
        <v>7</v>
      </c>
      <c r="F5310" t="s">
        <v>0</v>
      </c>
      <c r="G5310">
        <v>46</v>
      </c>
      <c r="H5310">
        <v>7</v>
      </c>
      <c r="I5310">
        <v>2123.87</v>
      </c>
      <c r="J5310">
        <v>9</v>
      </c>
      <c r="K5310">
        <v>16</v>
      </c>
      <c r="L5310">
        <v>3</v>
      </c>
      <c r="M5310" t="s">
        <v>47</v>
      </c>
      <c r="N5310" s="2">
        <v>46.171086956521734</v>
      </c>
      <c r="O5310">
        <v>1045</v>
      </c>
    </row>
    <row r="5311" spans="1:15" x14ac:dyDescent="0.2">
      <c r="A5311">
        <v>2051541</v>
      </c>
      <c r="B5311" t="s">
        <v>6</v>
      </c>
      <c r="C5311" t="s">
        <v>2</v>
      </c>
      <c r="D5311" t="s">
        <v>38</v>
      </c>
      <c r="E5311" t="s">
        <v>1</v>
      </c>
      <c r="F5311" t="s">
        <v>0</v>
      </c>
      <c r="G5311">
        <v>14</v>
      </c>
      <c r="H5311">
        <v>3</v>
      </c>
      <c r="I5311">
        <v>361.17</v>
      </c>
      <c r="J5311">
        <v>4</v>
      </c>
      <c r="K5311">
        <v>7</v>
      </c>
      <c r="L5311">
        <v>1</v>
      </c>
      <c r="M5311" t="s">
        <v>45</v>
      </c>
      <c r="N5311" s="2">
        <v>25.797857142857143</v>
      </c>
      <c r="O5311">
        <v>293</v>
      </c>
    </row>
    <row r="5312" spans="1:15" x14ac:dyDescent="0.2">
      <c r="A5312">
        <v>2052131</v>
      </c>
      <c r="B5312" t="s">
        <v>6</v>
      </c>
      <c r="C5312" t="s">
        <v>2</v>
      </c>
      <c r="D5312" t="s">
        <v>38</v>
      </c>
      <c r="E5312" t="s">
        <v>7</v>
      </c>
      <c r="F5312" t="s">
        <v>0</v>
      </c>
      <c r="G5312">
        <v>19</v>
      </c>
      <c r="H5312">
        <v>4</v>
      </c>
      <c r="I5312">
        <v>533.73</v>
      </c>
      <c r="J5312">
        <v>5</v>
      </c>
      <c r="K5312">
        <v>9</v>
      </c>
      <c r="L5312">
        <v>2</v>
      </c>
      <c r="M5312" t="s">
        <v>46</v>
      </c>
      <c r="N5312" s="2">
        <v>28.091052631578947</v>
      </c>
      <c r="O5312">
        <v>217</v>
      </c>
    </row>
    <row r="5313" spans="1:15" x14ac:dyDescent="0.2">
      <c r="A5313">
        <v>2052281</v>
      </c>
      <c r="B5313" t="s">
        <v>3</v>
      </c>
      <c r="C5313" t="s">
        <v>2</v>
      </c>
      <c r="D5313" t="s">
        <v>38</v>
      </c>
      <c r="E5313" t="s">
        <v>4</v>
      </c>
      <c r="F5313" t="s">
        <v>0</v>
      </c>
      <c r="G5313">
        <v>24</v>
      </c>
      <c r="H5313">
        <v>5</v>
      </c>
      <c r="I5313">
        <v>840.1</v>
      </c>
      <c r="J5313">
        <v>6</v>
      </c>
      <c r="K5313">
        <v>11</v>
      </c>
      <c r="L5313">
        <v>2</v>
      </c>
      <c r="M5313" t="s">
        <v>46</v>
      </c>
      <c r="N5313" s="2">
        <v>35.00416666666667</v>
      </c>
      <c r="O5313">
        <v>667</v>
      </c>
    </row>
    <row r="5314" spans="1:15" x14ac:dyDescent="0.2">
      <c r="A5314">
        <v>2052471</v>
      </c>
      <c r="B5314" t="s">
        <v>3</v>
      </c>
      <c r="C5314" t="s">
        <v>12</v>
      </c>
      <c r="D5314" t="s">
        <v>38</v>
      </c>
      <c r="E5314" t="s">
        <v>7</v>
      </c>
      <c r="F5314" t="s">
        <v>0</v>
      </c>
      <c r="G5314">
        <v>16</v>
      </c>
      <c r="H5314">
        <v>4</v>
      </c>
      <c r="I5314">
        <v>675.68</v>
      </c>
      <c r="J5314">
        <v>5</v>
      </c>
      <c r="K5314">
        <v>9</v>
      </c>
      <c r="L5314">
        <v>2</v>
      </c>
      <c r="M5314" t="s">
        <v>46</v>
      </c>
      <c r="N5314" s="2">
        <v>42.23</v>
      </c>
      <c r="O5314">
        <v>316</v>
      </c>
    </row>
    <row r="5315" spans="1:15" x14ac:dyDescent="0.2">
      <c r="A5315">
        <v>2052661</v>
      </c>
      <c r="B5315" t="s">
        <v>6</v>
      </c>
      <c r="C5315" t="s">
        <v>2</v>
      </c>
      <c r="D5315" t="s">
        <v>38</v>
      </c>
      <c r="E5315" t="s">
        <v>1</v>
      </c>
      <c r="F5315" t="s">
        <v>0</v>
      </c>
      <c r="G5315">
        <v>22</v>
      </c>
      <c r="H5315">
        <v>5</v>
      </c>
      <c r="I5315">
        <v>211.61</v>
      </c>
      <c r="J5315">
        <v>3</v>
      </c>
      <c r="K5315">
        <v>8</v>
      </c>
      <c r="L5315">
        <v>2</v>
      </c>
      <c r="M5315" t="s">
        <v>46</v>
      </c>
      <c r="N5315" s="2">
        <v>9.6186363636363641</v>
      </c>
      <c r="O5315">
        <v>208</v>
      </c>
    </row>
    <row r="5316" spans="1:15" x14ac:dyDescent="0.2">
      <c r="A5316">
        <v>2054411</v>
      </c>
      <c r="B5316" t="s">
        <v>3</v>
      </c>
      <c r="C5316" t="s">
        <v>2</v>
      </c>
      <c r="D5316" t="s">
        <v>38</v>
      </c>
      <c r="E5316" t="s">
        <v>4</v>
      </c>
      <c r="F5316" t="s">
        <v>0</v>
      </c>
      <c r="G5316">
        <v>50</v>
      </c>
      <c r="H5316">
        <v>8</v>
      </c>
      <c r="I5316">
        <v>1756.27</v>
      </c>
      <c r="J5316">
        <v>8</v>
      </c>
      <c r="K5316">
        <v>16</v>
      </c>
      <c r="L5316">
        <v>3</v>
      </c>
      <c r="M5316" t="s">
        <v>47</v>
      </c>
      <c r="N5316" s="2">
        <v>35.125399999999999</v>
      </c>
      <c r="O5316">
        <v>713</v>
      </c>
    </row>
    <row r="5317" spans="1:15" x14ac:dyDescent="0.2">
      <c r="A5317">
        <v>2055001</v>
      </c>
      <c r="B5317" t="s">
        <v>3</v>
      </c>
      <c r="C5317" t="s">
        <v>2</v>
      </c>
      <c r="D5317" t="s">
        <v>38</v>
      </c>
      <c r="E5317" t="s">
        <v>4</v>
      </c>
      <c r="F5317" t="s">
        <v>8</v>
      </c>
      <c r="G5317">
        <v>30</v>
      </c>
      <c r="H5317">
        <v>6</v>
      </c>
      <c r="I5317">
        <v>1495.82</v>
      </c>
      <c r="J5317">
        <v>8</v>
      </c>
      <c r="K5317">
        <v>14</v>
      </c>
      <c r="L5317">
        <v>2</v>
      </c>
      <c r="M5317" t="s">
        <v>46</v>
      </c>
      <c r="N5317" s="2">
        <v>49.860666666666667</v>
      </c>
      <c r="O5317">
        <v>1172</v>
      </c>
    </row>
    <row r="5318" spans="1:15" x14ac:dyDescent="0.2">
      <c r="A5318">
        <v>2055341</v>
      </c>
      <c r="B5318" t="s">
        <v>3</v>
      </c>
      <c r="C5318" t="s">
        <v>2</v>
      </c>
      <c r="D5318" t="s">
        <v>38</v>
      </c>
      <c r="E5318" t="s">
        <v>1</v>
      </c>
      <c r="F5318" t="s">
        <v>0</v>
      </c>
      <c r="G5318">
        <v>42</v>
      </c>
      <c r="H5318">
        <v>7</v>
      </c>
      <c r="I5318">
        <v>2264.2199999999998</v>
      </c>
      <c r="J5318">
        <v>9</v>
      </c>
      <c r="K5318">
        <v>16</v>
      </c>
      <c r="L5318">
        <v>3</v>
      </c>
      <c r="M5318" t="s">
        <v>47</v>
      </c>
      <c r="N5318" s="2">
        <v>53.91</v>
      </c>
      <c r="O5318">
        <v>1212</v>
      </c>
    </row>
    <row r="5319" spans="1:15" x14ac:dyDescent="0.2">
      <c r="A5319">
        <v>2055491</v>
      </c>
      <c r="B5319" t="s">
        <v>13</v>
      </c>
      <c r="C5319" t="s">
        <v>2</v>
      </c>
      <c r="D5319" t="s">
        <v>38</v>
      </c>
      <c r="E5319" t="s">
        <v>1</v>
      </c>
      <c r="F5319" t="s">
        <v>0</v>
      </c>
      <c r="G5319">
        <v>8</v>
      </c>
      <c r="H5319">
        <v>2</v>
      </c>
      <c r="I5319">
        <v>234.6</v>
      </c>
      <c r="J5319">
        <v>3</v>
      </c>
      <c r="K5319">
        <v>5</v>
      </c>
      <c r="L5319">
        <v>1</v>
      </c>
      <c r="M5319" t="s">
        <v>45</v>
      </c>
      <c r="N5319" s="2">
        <v>29.324999999999999</v>
      </c>
      <c r="O5319">
        <v>52</v>
      </c>
    </row>
    <row r="5320" spans="1:15" x14ac:dyDescent="0.2">
      <c r="A5320">
        <v>2055531</v>
      </c>
      <c r="B5320" t="s">
        <v>6</v>
      </c>
      <c r="C5320" t="s">
        <v>5</v>
      </c>
      <c r="D5320" t="s">
        <v>38</v>
      </c>
      <c r="E5320" t="s">
        <v>4</v>
      </c>
      <c r="F5320" t="s">
        <v>0</v>
      </c>
      <c r="G5320">
        <v>3</v>
      </c>
      <c r="H5320">
        <v>1</v>
      </c>
      <c r="I5320">
        <v>90.3</v>
      </c>
      <c r="J5320">
        <v>2</v>
      </c>
      <c r="K5320">
        <v>3</v>
      </c>
      <c r="L5320">
        <v>1</v>
      </c>
      <c r="M5320" t="s">
        <v>45</v>
      </c>
      <c r="N5320" s="2">
        <v>30.099999999999998</v>
      </c>
      <c r="O5320">
        <v>49</v>
      </c>
    </row>
    <row r="5321" spans="1:15" x14ac:dyDescent="0.2">
      <c r="A5321">
        <v>2055721</v>
      </c>
      <c r="B5321" t="s">
        <v>3</v>
      </c>
      <c r="C5321" t="s">
        <v>2</v>
      </c>
      <c r="D5321" t="s">
        <v>38</v>
      </c>
      <c r="E5321" t="s">
        <v>7</v>
      </c>
      <c r="F5321" t="s">
        <v>0</v>
      </c>
      <c r="G5321">
        <v>21</v>
      </c>
      <c r="H5321">
        <v>4</v>
      </c>
      <c r="I5321">
        <v>961.66</v>
      </c>
      <c r="J5321">
        <v>6</v>
      </c>
      <c r="K5321">
        <v>10</v>
      </c>
      <c r="L5321">
        <v>2</v>
      </c>
      <c r="M5321" t="s">
        <v>46</v>
      </c>
      <c r="N5321" s="2">
        <v>45.793333333333329</v>
      </c>
      <c r="O5321">
        <v>415</v>
      </c>
    </row>
    <row r="5322" spans="1:15" x14ac:dyDescent="0.2">
      <c r="A5322">
        <v>2055871</v>
      </c>
      <c r="B5322" t="s">
        <v>3</v>
      </c>
      <c r="C5322" t="s">
        <v>2</v>
      </c>
      <c r="D5322" t="s">
        <v>38</v>
      </c>
      <c r="E5322" t="s">
        <v>7</v>
      </c>
      <c r="F5322" t="s">
        <v>8</v>
      </c>
      <c r="G5322">
        <v>84</v>
      </c>
      <c r="H5322">
        <v>9</v>
      </c>
      <c r="I5322">
        <v>2325.25</v>
      </c>
      <c r="J5322">
        <v>9</v>
      </c>
      <c r="K5322">
        <v>18</v>
      </c>
      <c r="L5322">
        <v>3</v>
      </c>
      <c r="M5322" t="s">
        <v>47</v>
      </c>
      <c r="N5322" s="2">
        <v>27.68154761904762</v>
      </c>
      <c r="O5322">
        <v>874</v>
      </c>
    </row>
    <row r="5323" spans="1:15" x14ac:dyDescent="0.2">
      <c r="A5323">
        <v>2055911</v>
      </c>
      <c r="B5323" t="s">
        <v>6</v>
      </c>
      <c r="C5323" t="s">
        <v>12</v>
      </c>
      <c r="D5323" t="s">
        <v>38</v>
      </c>
      <c r="E5323" t="s">
        <v>7</v>
      </c>
      <c r="F5323" t="s">
        <v>0</v>
      </c>
      <c r="G5323">
        <v>63</v>
      </c>
      <c r="H5323">
        <v>9</v>
      </c>
      <c r="I5323">
        <v>551.57000000000005</v>
      </c>
      <c r="J5323">
        <v>5</v>
      </c>
      <c r="K5323">
        <v>14</v>
      </c>
      <c r="L5323">
        <v>2</v>
      </c>
      <c r="M5323" t="s">
        <v>46</v>
      </c>
      <c r="N5323" s="2">
        <v>8.7550793650793661</v>
      </c>
      <c r="O5323">
        <v>345</v>
      </c>
    </row>
    <row r="5324" spans="1:15" x14ac:dyDescent="0.2">
      <c r="A5324">
        <v>2056121</v>
      </c>
      <c r="B5324" t="s">
        <v>6</v>
      </c>
      <c r="C5324" t="s">
        <v>2</v>
      </c>
      <c r="D5324" t="s">
        <v>38</v>
      </c>
      <c r="E5324" t="s">
        <v>4</v>
      </c>
      <c r="F5324" t="s">
        <v>0</v>
      </c>
      <c r="G5324">
        <v>10</v>
      </c>
      <c r="H5324">
        <v>3</v>
      </c>
      <c r="I5324">
        <v>343.38</v>
      </c>
      <c r="J5324">
        <v>4</v>
      </c>
      <c r="K5324">
        <v>7</v>
      </c>
      <c r="L5324">
        <v>1</v>
      </c>
      <c r="M5324" t="s">
        <v>45</v>
      </c>
      <c r="N5324" s="2">
        <v>34.338000000000001</v>
      </c>
      <c r="O5324">
        <v>275</v>
      </c>
    </row>
    <row r="5325" spans="1:15" x14ac:dyDescent="0.2">
      <c r="A5325">
        <v>2056991</v>
      </c>
      <c r="B5325" t="s">
        <v>3</v>
      </c>
      <c r="C5325" t="s">
        <v>2</v>
      </c>
      <c r="D5325" t="s">
        <v>38</v>
      </c>
      <c r="E5325" t="s">
        <v>1</v>
      </c>
      <c r="F5325" t="s">
        <v>0</v>
      </c>
      <c r="G5325">
        <v>40</v>
      </c>
      <c r="H5325">
        <v>7</v>
      </c>
      <c r="I5325">
        <v>2894.25</v>
      </c>
      <c r="J5325">
        <v>10</v>
      </c>
      <c r="K5325">
        <v>17</v>
      </c>
      <c r="L5325">
        <v>3</v>
      </c>
      <c r="M5325" t="s">
        <v>47</v>
      </c>
      <c r="N5325" s="2">
        <v>72.356250000000003</v>
      </c>
      <c r="O5325">
        <v>1403</v>
      </c>
    </row>
    <row r="5326" spans="1:15" x14ac:dyDescent="0.2">
      <c r="A5326">
        <v>2057431</v>
      </c>
      <c r="B5326" t="s">
        <v>3</v>
      </c>
      <c r="C5326" t="s">
        <v>5</v>
      </c>
      <c r="D5326" t="s">
        <v>38</v>
      </c>
      <c r="E5326" t="s">
        <v>4</v>
      </c>
      <c r="F5326" t="s">
        <v>8</v>
      </c>
      <c r="G5326">
        <v>35</v>
      </c>
      <c r="H5326">
        <v>6</v>
      </c>
      <c r="I5326">
        <v>1596.88</v>
      </c>
      <c r="J5326">
        <v>8</v>
      </c>
      <c r="K5326">
        <v>14</v>
      </c>
      <c r="L5326">
        <v>2</v>
      </c>
      <c r="M5326" t="s">
        <v>46</v>
      </c>
      <c r="N5326" s="2">
        <v>45.625142857142862</v>
      </c>
      <c r="O5326">
        <v>952</v>
      </c>
    </row>
    <row r="5327" spans="1:15" x14ac:dyDescent="0.2">
      <c r="A5327">
        <v>2057581</v>
      </c>
      <c r="B5327" t="s">
        <v>6</v>
      </c>
      <c r="C5327" t="s">
        <v>5</v>
      </c>
      <c r="D5327" t="s">
        <v>38</v>
      </c>
      <c r="E5327" t="s">
        <v>4</v>
      </c>
      <c r="F5327" t="s">
        <v>0</v>
      </c>
      <c r="G5327">
        <v>26</v>
      </c>
      <c r="H5327">
        <v>5</v>
      </c>
      <c r="I5327">
        <v>955.67</v>
      </c>
      <c r="J5327">
        <v>6</v>
      </c>
      <c r="K5327">
        <v>11</v>
      </c>
      <c r="L5327">
        <v>2</v>
      </c>
      <c r="M5327" t="s">
        <v>46</v>
      </c>
      <c r="N5327" s="2">
        <v>36.756538461538462</v>
      </c>
      <c r="O5327">
        <v>298</v>
      </c>
    </row>
    <row r="5328" spans="1:15" x14ac:dyDescent="0.2">
      <c r="A5328">
        <v>2057811</v>
      </c>
      <c r="B5328" t="s">
        <v>3</v>
      </c>
      <c r="C5328" t="s">
        <v>2</v>
      </c>
      <c r="D5328" t="s">
        <v>38</v>
      </c>
      <c r="E5328" t="s">
        <v>4</v>
      </c>
      <c r="F5328" t="s">
        <v>0</v>
      </c>
      <c r="G5328">
        <v>55</v>
      </c>
      <c r="H5328">
        <v>8</v>
      </c>
      <c r="I5328">
        <v>1188.75</v>
      </c>
      <c r="J5328">
        <v>7</v>
      </c>
      <c r="K5328">
        <v>15</v>
      </c>
      <c r="L5328">
        <v>3</v>
      </c>
      <c r="M5328" t="s">
        <v>47</v>
      </c>
      <c r="N5328" s="2">
        <v>21.613636363636363</v>
      </c>
      <c r="O5328">
        <v>754</v>
      </c>
    </row>
    <row r="5329" spans="1:15" x14ac:dyDescent="0.2">
      <c r="A5329">
        <v>2057961</v>
      </c>
      <c r="B5329" t="s">
        <v>6</v>
      </c>
      <c r="C5329" t="s">
        <v>5</v>
      </c>
      <c r="D5329" t="s">
        <v>38</v>
      </c>
      <c r="E5329" t="s">
        <v>7</v>
      </c>
      <c r="F5329" t="s">
        <v>8</v>
      </c>
      <c r="G5329">
        <v>16</v>
      </c>
      <c r="H5329">
        <v>4</v>
      </c>
      <c r="I5329">
        <v>663.23</v>
      </c>
      <c r="J5329">
        <v>5</v>
      </c>
      <c r="K5329">
        <v>9</v>
      </c>
      <c r="L5329">
        <v>2</v>
      </c>
      <c r="M5329" t="s">
        <v>46</v>
      </c>
      <c r="N5329" s="2">
        <v>41.451875000000001</v>
      </c>
      <c r="O5329">
        <v>339</v>
      </c>
    </row>
    <row r="5330" spans="1:15" x14ac:dyDescent="0.2">
      <c r="A5330">
        <v>2058021</v>
      </c>
      <c r="B5330" t="s">
        <v>6</v>
      </c>
      <c r="C5330" t="s">
        <v>9</v>
      </c>
      <c r="D5330" t="s">
        <v>38</v>
      </c>
      <c r="E5330" t="s">
        <v>1</v>
      </c>
      <c r="F5330" t="s">
        <v>0</v>
      </c>
      <c r="G5330">
        <v>60</v>
      </c>
      <c r="H5330">
        <v>8</v>
      </c>
      <c r="I5330">
        <v>680.92</v>
      </c>
      <c r="J5330">
        <v>5</v>
      </c>
      <c r="K5330">
        <v>13</v>
      </c>
      <c r="L5330">
        <v>2</v>
      </c>
      <c r="M5330" t="s">
        <v>46</v>
      </c>
      <c r="N5330" s="2">
        <v>11.348666666666666</v>
      </c>
      <c r="O5330">
        <v>180</v>
      </c>
    </row>
    <row r="5331" spans="1:15" x14ac:dyDescent="0.2">
      <c r="A5331">
        <v>2058171</v>
      </c>
      <c r="B5331" t="s">
        <v>3</v>
      </c>
      <c r="C5331" t="s">
        <v>5</v>
      </c>
      <c r="D5331" t="s">
        <v>39</v>
      </c>
      <c r="E5331" t="s">
        <v>1</v>
      </c>
      <c r="F5331" t="s">
        <v>0</v>
      </c>
      <c r="G5331">
        <v>8</v>
      </c>
      <c r="H5331">
        <v>2</v>
      </c>
      <c r="I5331">
        <v>254.64999999999998</v>
      </c>
      <c r="J5331">
        <v>4</v>
      </c>
      <c r="K5331">
        <v>6</v>
      </c>
      <c r="L5331">
        <v>1</v>
      </c>
      <c r="M5331" t="s">
        <v>45</v>
      </c>
      <c r="N5331" s="2">
        <v>31.831249999999997</v>
      </c>
      <c r="O5331">
        <v>251</v>
      </c>
    </row>
    <row r="5332" spans="1:15" x14ac:dyDescent="0.2">
      <c r="A5332">
        <v>2058211</v>
      </c>
      <c r="B5332" t="s">
        <v>3</v>
      </c>
      <c r="C5332" t="s">
        <v>2</v>
      </c>
      <c r="D5332" t="s">
        <v>38</v>
      </c>
      <c r="E5332" t="s">
        <v>7</v>
      </c>
      <c r="F5332" t="s">
        <v>8</v>
      </c>
      <c r="G5332">
        <v>27</v>
      </c>
      <c r="H5332">
        <v>5</v>
      </c>
      <c r="I5332">
        <v>2548.6</v>
      </c>
      <c r="J5332">
        <v>9</v>
      </c>
      <c r="K5332">
        <v>14</v>
      </c>
      <c r="L5332">
        <v>2</v>
      </c>
      <c r="M5332" t="s">
        <v>46</v>
      </c>
      <c r="N5332" s="2">
        <v>94.392592592592592</v>
      </c>
      <c r="O5332">
        <v>1403</v>
      </c>
    </row>
    <row r="5333" spans="1:15" x14ac:dyDescent="0.2">
      <c r="A5333">
        <v>2058551</v>
      </c>
      <c r="B5333" t="s">
        <v>6</v>
      </c>
      <c r="C5333" t="s">
        <v>9</v>
      </c>
      <c r="D5333" t="s">
        <v>38</v>
      </c>
      <c r="E5333" t="s">
        <v>1</v>
      </c>
      <c r="F5333" t="s">
        <v>0</v>
      </c>
      <c r="G5333">
        <v>18</v>
      </c>
      <c r="H5333">
        <v>4</v>
      </c>
      <c r="I5333">
        <v>411.51</v>
      </c>
      <c r="J5333">
        <v>4</v>
      </c>
      <c r="K5333">
        <v>8</v>
      </c>
      <c r="L5333">
        <v>2</v>
      </c>
      <c r="M5333" t="s">
        <v>46</v>
      </c>
      <c r="N5333" s="2">
        <v>22.861666666666665</v>
      </c>
      <c r="O5333">
        <v>32</v>
      </c>
    </row>
    <row r="5334" spans="1:15" x14ac:dyDescent="0.2">
      <c r="A5334">
        <v>2058741</v>
      </c>
      <c r="B5334" t="s">
        <v>10</v>
      </c>
      <c r="C5334" t="s">
        <v>5</v>
      </c>
      <c r="D5334" t="s">
        <v>38</v>
      </c>
      <c r="E5334" t="s">
        <v>24</v>
      </c>
      <c r="F5334" t="s">
        <v>0</v>
      </c>
      <c r="G5334">
        <v>1</v>
      </c>
      <c r="H5334">
        <v>1</v>
      </c>
      <c r="I5334">
        <v>13.69</v>
      </c>
      <c r="J5334">
        <v>1</v>
      </c>
      <c r="K5334">
        <v>2</v>
      </c>
      <c r="L5334">
        <v>1</v>
      </c>
      <c r="M5334" t="s">
        <v>45</v>
      </c>
      <c r="N5334" s="2">
        <v>13.69</v>
      </c>
      <c r="O5334">
        <v>14</v>
      </c>
    </row>
    <row r="5335" spans="1:15" x14ac:dyDescent="0.2">
      <c r="A5335">
        <v>2058891</v>
      </c>
      <c r="B5335" t="s">
        <v>3</v>
      </c>
      <c r="C5335" t="s">
        <v>2</v>
      </c>
      <c r="D5335" t="s">
        <v>38</v>
      </c>
      <c r="E5335" t="s">
        <v>1</v>
      </c>
      <c r="F5335" t="s">
        <v>8</v>
      </c>
      <c r="G5335">
        <v>35</v>
      </c>
      <c r="H5335">
        <v>6</v>
      </c>
      <c r="I5335">
        <v>910.95</v>
      </c>
      <c r="J5335">
        <v>6</v>
      </c>
      <c r="K5335">
        <v>12</v>
      </c>
      <c r="L5335">
        <v>2</v>
      </c>
      <c r="M5335" t="s">
        <v>46</v>
      </c>
      <c r="N5335" s="2">
        <v>26.027142857142859</v>
      </c>
      <c r="O5335">
        <v>504</v>
      </c>
    </row>
    <row r="5336" spans="1:15" x14ac:dyDescent="0.2">
      <c r="A5336">
        <v>2058931</v>
      </c>
      <c r="B5336" t="s">
        <v>3</v>
      </c>
      <c r="C5336" t="s">
        <v>2</v>
      </c>
      <c r="D5336" t="s">
        <v>39</v>
      </c>
      <c r="E5336" t="s">
        <v>4</v>
      </c>
      <c r="F5336" t="s">
        <v>0</v>
      </c>
      <c r="G5336">
        <v>76</v>
      </c>
      <c r="H5336">
        <v>9</v>
      </c>
      <c r="I5336">
        <v>4160</v>
      </c>
      <c r="J5336">
        <v>10</v>
      </c>
      <c r="K5336">
        <v>19</v>
      </c>
      <c r="L5336">
        <v>3</v>
      </c>
      <c r="M5336" t="s">
        <v>47</v>
      </c>
      <c r="N5336" s="2">
        <v>54.736842105263158</v>
      </c>
      <c r="O5336">
        <v>2234</v>
      </c>
    </row>
    <row r="5337" spans="1:15" x14ac:dyDescent="0.2">
      <c r="A5337">
        <v>2059331</v>
      </c>
      <c r="B5337" t="s">
        <v>3</v>
      </c>
      <c r="C5337" t="s">
        <v>2</v>
      </c>
      <c r="D5337" t="s">
        <v>38</v>
      </c>
      <c r="E5337" t="s">
        <v>7</v>
      </c>
      <c r="F5337" t="s">
        <v>0</v>
      </c>
      <c r="G5337">
        <v>38</v>
      </c>
      <c r="H5337">
        <v>7</v>
      </c>
      <c r="I5337">
        <v>1296.75</v>
      </c>
      <c r="J5337">
        <v>7</v>
      </c>
      <c r="K5337">
        <v>14</v>
      </c>
      <c r="L5337">
        <v>2</v>
      </c>
      <c r="M5337" t="s">
        <v>46</v>
      </c>
      <c r="N5337" s="2">
        <v>34.125</v>
      </c>
      <c r="O5337">
        <v>814</v>
      </c>
    </row>
    <row r="5338" spans="1:15" x14ac:dyDescent="0.2">
      <c r="A5338">
        <v>2059671</v>
      </c>
      <c r="B5338" t="s">
        <v>10</v>
      </c>
      <c r="C5338" t="s">
        <v>2</v>
      </c>
      <c r="D5338" t="s">
        <v>38</v>
      </c>
      <c r="E5338" t="s">
        <v>1</v>
      </c>
      <c r="F5338" t="s">
        <v>0</v>
      </c>
      <c r="G5338">
        <v>6</v>
      </c>
      <c r="H5338">
        <v>2</v>
      </c>
      <c r="I5338">
        <v>36.799999999999997</v>
      </c>
      <c r="J5338">
        <v>2</v>
      </c>
      <c r="K5338">
        <v>4</v>
      </c>
      <c r="L5338">
        <v>1</v>
      </c>
      <c r="M5338" t="s">
        <v>45</v>
      </c>
      <c r="N5338" s="2">
        <v>6.1333333333333329</v>
      </c>
      <c r="O5338">
        <v>30</v>
      </c>
    </row>
    <row r="5339" spans="1:15" x14ac:dyDescent="0.2">
      <c r="A5339">
        <v>2059711</v>
      </c>
      <c r="B5339" t="s">
        <v>10</v>
      </c>
      <c r="C5339" t="s">
        <v>2</v>
      </c>
      <c r="D5339" t="s">
        <v>38</v>
      </c>
      <c r="E5339" t="s">
        <v>7</v>
      </c>
      <c r="F5339" t="s">
        <v>0</v>
      </c>
      <c r="G5339">
        <v>32</v>
      </c>
      <c r="H5339">
        <v>6</v>
      </c>
      <c r="I5339">
        <v>1627.23</v>
      </c>
      <c r="J5339">
        <v>8</v>
      </c>
      <c r="K5339">
        <v>14</v>
      </c>
      <c r="L5339">
        <v>2</v>
      </c>
      <c r="M5339" t="s">
        <v>46</v>
      </c>
      <c r="N5339" s="2">
        <v>50.850937500000001</v>
      </c>
      <c r="O5339">
        <v>857</v>
      </c>
    </row>
    <row r="5340" spans="1:15" x14ac:dyDescent="0.2">
      <c r="A5340">
        <v>2060081</v>
      </c>
      <c r="B5340" t="s">
        <v>6</v>
      </c>
      <c r="C5340" t="s">
        <v>2</v>
      </c>
      <c r="D5340" t="s">
        <v>38</v>
      </c>
      <c r="E5340" t="s">
        <v>7</v>
      </c>
      <c r="F5340" t="s">
        <v>0</v>
      </c>
      <c r="G5340">
        <v>11</v>
      </c>
      <c r="H5340">
        <v>3</v>
      </c>
      <c r="I5340">
        <v>330.69</v>
      </c>
      <c r="J5340">
        <v>4</v>
      </c>
      <c r="K5340">
        <v>7</v>
      </c>
      <c r="L5340">
        <v>1</v>
      </c>
      <c r="M5340" t="s">
        <v>45</v>
      </c>
      <c r="N5340" s="2">
        <v>30.062727272727273</v>
      </c>
      <c r="O5340">
        <v>198</v>
      </c>
    </row>
    <row r="5341" spans="1:15" x14ac:dyDescent="0.2">
      <c r="A5341">
        <v>2060121</v>
      </c>
      <c r="B5341" t="s">
        <v>6</v>
      </c>
      <c r="C5341" t="s">
        <v>5</v>
      </c>
      <c r="D5341" t="s">
        <v>38</v>
      </c>
      <c r="E5341" t="s">
        <v>1</v>
      </c>
      <c r="F5341" t="s">
        <v>8</v>
      </c>
      <c r="G5341">
        <v>6</v>
      </c>
      <c r="H5341">
        <v>2</v>
      </c>
      <c r="I5341">
        <v>75.67</v>
      </c>
      <c r="J5341">
        <v>2</v>
      </c>
      <c r="K5341">
        <v>4</v>
      </c>
      <c r="L5341">
        <v>1</v>
      </c>
      <c r="M5341" t="s">
        <v>45</v>
      </c>
      <c r="N5341" s="2">
        <v>12.611666666666666</v>
      </c>
      <c r="O5341">
        <v>21</v>
      </c>
    </row>
    <row r="5342" spans="1:15" x14ac:dyDescent="0.2">
      <c r="A5342">
        <v>2060311</v>
      </c>
      <c r="B5342" t="s">
        <v>3</v>
      </c>
      <c r="C5342" t="s">
        <v>12</v>
      </c>
      <c r="D5342" t="s">
        <v>38</v>
      </c>
      <c r="E5342" t="s">
        <v>7</v>
      </c>
      <c r="F5342" t="s">
        <v>0</v>
      </c>
      <c r="G5342">
        <v>43</v>
      </c>
      <c r="H5342">
        <v>7</v>
      </c>
      <c r="I5342">
        <v>871.2</v>
      </c>
      <c r="J5342">
        <v>6</v>
      </c>
      <c r="K5342">
        <v>13</v>
      </c>
      <c r="L5342">
        <v>2</v>
      </c>
      <c r="M5342" t="s">
        <v>46</v>
      </c>
      <c r="N5342" s="2">
        <v>20.260465116279072</v>
      </c>
      <c r="O5342">
        <v>563</v>
      </c>
    </row>
    <row r="5343" spans="1:15" x14ac:dyDescent="0.2">
      <c r="A5343">
        <v>2060461</v>
      </c>
      <c r="B5343" t="s">
        <v>3</v>
      </c>
      <c r="C5343" t="s">
        <v>5</v>
      </c>
      <c r="D5343" t="s">
        <v>38</v>
      </c>
      <c r="E5343" t="s">
        <v>4</v>
      </c>
      <c r="F5343" t="s">
        <v>0</v>
      </c>
      <c r="G5343">
        <v>47</v>
      </c>
      <c r="H5343">
        <v>8</v>
      </c>
      <c r="I5343">
        <v>1738.01</v>
      </c>
      <c r="J5343">
        <v>8</v>
      </c>
      <c r="K5343">
        <v>16</v>
      </c>
      <c r="L5343">
        <v>3</v>
      </c>
      <c r="M5343" t="s">
        <v>47</v>
      </c>
      <c r="N5343" s="2">
        <v>36.978936170212769</v>
      </c>
      <c r="O5343">
        <v>1096</v>
      </c>
    </row>
    <row r="5344" spans="1:15" x14ac:dyDescent="0.2">
      <c r="A5344">
        <v>2060501</v>
      </c>
      <c r="B5344" t="s">
        <v>6</v>
      </c>
      <c r="C5344" t="s">
        <v>12</v>
      </c>
      <c r="D5344" t="s">
        <v>38</v>
      </c>
      <c r="E5344" t="s">
        <v>1</v>
      </c>
      <c r="F5344" t="s">
        <v>0</v>
      </c>
      <c r="G5344">
        <v>10</v>
      </c>
      <c r="H5344">
        <v>3</v>
      </c>
      <c r="I5344">
        <v>45.37</v>
      </c>
      <c r="J5344">
        <v>2</v>
      </c>
      <c r="K5344">
        <v>5</v>
      </c>
      <c r="L5344">
        <v>1</v>
      </c>
      <c r="M5344" t="s">
        <v>45</v>
      </c>
      <c r="N5344" s="2">
        <v>4.5369999999999999</v>
      </c>
      <c r="O5344">
        <v>57</v>
      </c>
    </row>
    <row r="5345" spans="1:15" x14ac:dyDescent="0.2">
      <c r="A5345">
        <v>2060651</v>
      </c>
      <c r="B5345" t="s">
        <v>3</v>
      </c>
      <c r="C5345" t="s">
        <v>5</v>
      </c>
      <c r="D5345" t="s">
        <v>38</v>
      </c>
      <c r="E5345" t="s">
        <v>7</v>
      </c>
      <c r="F5345" t="s">
        <v>0</v>
      </c>
      <c r="G5345">
        <v>72</v>
      </c>
      <c r="H5345">
        <v>9</v>
      </c>
      <c r="I5345">
        <v>4608.18</v>
      </c>
      <c r="J5345">
        <v>10</v>
      </c>
      <c r="K5345">
        <v>19</v>
      </c>
      <c r="L5345">
        <v>3</v>
      </c>
      <c r="M5345" t="s">
        <v>47</v>
      </c>
      <c r="N5345" s="2">
        <v>64.002499999999998</v>
      </c>
      <c r="O5345">
        <v>1370</v>
      </c>
    </row>
    <row r="5346" spans="1:15" x14ac:dyDescent="0.2">
      <c r="A5346">
        <v>2060841</v>
      </c>
      <c r="B5346" t="s">
        <v>3</v>
      </c>
      <c r="C5346" t="s">
        <v>5</v>
      </c>
      <c r="D5346" t="s">
        <v>38</v>
      </c>
      <c r="E5346" t="s">
        <v>4</v>
      </c>
      <c r="F5346" t="s">
        <v>0</v>
      </c>
      <c r="G5346">
        <v>99</v>
      </c>
      <c r="H5346">
        <v>9</v>
      </c>
      <c r="I5346">
        <v>1326.65</v>
      </c>
      <c r="J5346">
        <v>7</v>
      </c>
      <c r="K5346">
        <v>16</v>
      </c>
      <c r="L5346">
        <v>3</v>
      </c>
      <c r="M5346" t="s">
        <v>47</v>
      </c>
      <c r="N5346" s="2">
        <v>13.400505050505052</v>
      </c>
      <c r="O5346">
        <v>632</v>
      </c>
    </row>
    <row r="5347" spans="1:15" x14ac:dyDescent="0.2">
      <c r="A5347">
        <v>2061391</v>
      </c>
      <c r="B5347" t="s">
        <v>3</v>
      </c>
      <c r="C5347" t="s">
        <v>2</v>
      </c>
      <c r="D5347" t="s">
        <v>38</v>
      </c>
      <c r="E5347" t="s">
        <v>7</v>
      </c>
      <c r="F5347" t="s">
        <v>8</v>
      </c>
      <c r="G5347">
        <v>168</v>
      </c>
      <c r="H5347">
        <v>10</v>
      </c>
      <c r="I5347">
        <v>7148.07</v>
      </c>
      <c r="J5347">
        <v>10</v>
      </c>
      <c r="K5347">
        <v>20</v>
      </c>
      <c r="L5347">
        <v>3</v>
      </c>
      <c r="M5347" t="s">
        <v>47</v>
      </c>
      <c r="N5347" s="2">
        <v>42.54803571428571</v>
      </c>
      <c r="O5347">
        <v>2542</v>
      </c>
    </row>
    <row r="5348" spans="1:15" x14ac:dyDescent="0.2">
      <c r="A5348">
        <v>2061431</v>
      </c>
      <c r="B5348" t="s">
        <v>10</v>
      </c>
      <c r="C5348" t="s">
        <v>12</v>
      </c>
      <c r="D5348" t="s">
        <v>38</v>
      </c>
      <c r="E5348" t="s">
        <v>1</v>
      </c>
      <c r="F5348" t="s">
        <v>8</v>
      </c>
      <c r="G5348">
        <v>5</v>
      </c>
      <c r="H5348">
        <v>2</v>
      </c>
      <c r="I5348">
        <v>191.91</v>
      </c>
      <c r="J5348">
        <v>3</v>
      </c>
      <c r="K5348">
        <v>5</v>
      </c>
      <c r="L5348">
        <v>1</v>
      </c>
      <c r="M5348" t="s">
        <v>45</v>
      </c>
      <c r="N5348" s="2">
        <v>38.381999999999998</v>
      </c>
      <c r="O5348">
        <v>52</v>
      </c>
    </row>
    <row r="5349" spans="1:15" x14ac:dyDescent="0.2">
      <c r="A5349">
        <v>2061621</v>
      </c>
      <c r="B5349" t="s">
        <v>6</v>
      </c>
      <c r="C5349" t="s">
        <v>2</v>
      </c>
      <c r="D5349" t="s">
        <v>38</v>
      </c>
      <c r="E5349" t="s">
        <v>1</v>
      </c>
      <c r="F5349" t="s">
        <v>0</v>
      </c>
      <c r="G5349">
        <v>6</v>
      </c>
      <c r="H5349">
        <v>2</v>
      </c>
      <c r="I5349">
        <v>176.03</v>
      </c>
      <c r="J5349">
        <v>3</v>
      </c>
      <c r="K5349">
        <v>5</v>
      </c>
      <c r="L5349">
        <v>1</v>
      </c>
      <c r="M5349" t="s">
        <v>45</v>
      </c>
      <c r="N5349" s="2">
        <v>29.338333333333335</v>
      </c>
      <c r="O5349">
        <v>74</v>
      </c>
    </row>
    <row r="5350" spans="1:15" x14ac:dyDescent="0.2">
      <c r="A5350">
        <v>2061811</v>
      </c>
      <c r="B5350" t="s">
        <v>3</v>
      </c>
      <c r="C5350" t="s">
        <v>5</v>
      </c>
      <c r="D5350" t="s">
        <v>39</v>
      </c>
      <c r="E5350" t="s">
        <v>4</v>
      </c>
      <c r="F5350" t="s">
        <v>0</v>
      </c>
      <c r="G5350">
        <v>28</v>
      </c>
      <c r="H5350">
        <v>6</v>
      </c>
      <c r="I5350">
        <v>1103.5999999999999</v>
      </c>
      <c r="J5350">
        <v>7</v>
      </c>
      <c r="K5350">
        <v>13</v>
      </c>
      <c r="L5350">
        <v>2</v>
      </c>
      <c r="M5350" t="s">
        <v>46</v>
      </c>
      <c r="N5350" s="2">
        <v>39.414285714285711</v>
      </c>
      <c r="O5350">
        <v>748</v>
      </c>
    </row>
    <row r="5351" spans="1:15" x14ac:dyDescent="0.2">
      <c r="A5351">
        <v>2062171</v>
      </c>
      <c r="B5351" t="s">
        <v>3</v>
      </c>
      <c r="C5351" t="s">
        <v>2</v>
      </c>
      <c r="D5351" t="s">
        <v>38</v>
      </c>
      <c r="E5351" t="s">
        <v>1</v>
      </c>
      <c r="F5351" t="s">
        <v>8</v>
      </c>
      <c r="G5351">
        <v>12</v>
      </c>
      <c r="H5351">
        <v>3</v>
      </c>
      <c r="I5351">
        <v>1381.2</v>
      </c>
      <c r="J5351">
        <v>8</v>
      </c>
      <c r="K5351">
        <v>11</v>
      </c>
      <c r="L5351">
        <v>2</v>
      </c>
      <c r="M5351" t="s">
        <v>46</v>
      </c>
      <c r="N5351" s="2">
        <v>115.10000000000001</v>
      </c>
      <c r="O5351">
        <v>857</v>
      </c>
    </row>
    <row r="5352" spans="1:15" x14ac:dyDescent="0.2">
      <c r="A5352">
        <v>2062211</v>
      </c>
      <c r="B5352" t="s">
        <v>3</v>
      </c>
      <c r="C5352" t="s">
        <v>2</v>
      </c>
      <c r="D5352" t="s">
        <v>38</v>
      </c>
      <c r="E5352" t="s">
        <v>1</v>
      </c>
      <c r="F5352" t="s">
        <v>0</v>
      </c>
      <c r="G5352">
        <v>104</v>
      </c>
      <c r="H5352">
        <v>10</v>
      </c>
      <c r="I5352">
        <v>1305.69</v>
      </c>
      <c r="J5352">
        <v>7</v>
      </c>
      <c r="K5352">
        <v>17</v>
      </c>
      <c r="L5352">
        <v>3</v>
      </c>
      <c r="M5352" t="s">
        <v>47</v>
      </c>
      <c r="N5352" s="2">
        <v>12.55471153846154</v>
      </c>
      <c r="O5352">
        <v>1156</v>
      </c>
    </row>
    <row r="5353" spans="1:15" x14ac:dyDescent="0.2">
      <c r="A5353">
        <v>2062361</v>
      </c>
      <c r="B5353" t="s">
        <v>3</v>
      </c>
      <c r="C5353" t="s">
        <v>2</v>
      </c>
      <c r="D5353" t="s">
        <v>38</v>
      </c>
      <c r="E5353" t="s">
        <v>4</v>
      </c>
      <c r="F5353" t="s">
        <v>0</v>
      </c>
      <c r="G5353">
        <v>54</v>
      </c>
      <c r="H5353">
        <v>8</v>
      </c>
      <c r="I5353">
        <v>1370.75</v>
      </c>
      <c r="J5353">
        <v>8</v>
      </c>
      <c r="K5353">
        <v>16</v>
      </c>
      <c r="L5353">
        <v>3</v>
      </c>
      <c r="M5353" t="s">
        <v>47</v>
      </c>
      <c r="N5353" s="2">
        <v>25.38425925925926</v>
      </c>
      <c r="O5353">
        <v>872</v>
      </c>
    </row>
    <row r="5354" spans="1:15" x14ac:dyDescent="0.2">
      <c r="A5354">
        <v>2062401</v>
      </c>
      <c r="B5354" t="s">
        <v>3</v>
      </c>
      <c r="C5354" t="s">
        <v>2</v>
      </c>
      <c r="D5354" t="s">
        <v>38</v>
      </c>
      <c r="E5354" t="s">
        <v>7</v>
      </c>
      <c r="F5354" t="s">
        <v>0</v>
      </c>
      <c r="G5354">
        <v>49</v>
      </c>
      <c r="H5354">
        <v>8</v>
      </c>
      <c r="I5354">
        <v>2179.17</v>
      </c>
      <c r="J5354">
        <v>9</v>
      </c>
      <c r="K5354">
        <v>17</v>
      </c>
      <c r="L5354">
        <v>3</v>
      </c>
      <c r="M5354" t="s">
        <v>47</v>
      </c>
      <c r="N5354" s="2">
        <v>44.472857142857144</v>
      </c>
      <c r="O5354">
        <v>1375</v>
      </c>
    </row>
    <row r="5355" spans="1:15" x14ac:dyDescent="0.2">
      <c r="A5355">
        <v>2062891</v>
      </c>
      <c r="B5355" t="s">
        <v>3</v>
      </c>
      <c r="C5355" t="s">
        <v>2</v>
      </c>
      <c r="D5355" t="s">
        <v>38</v>
      </c>
      <c r="E5355" t="s">
        <v>1</v>
      </c>
      <c r="F5355" t="s">
        <v>0</v>
      </c>
      <c r="G5355">
        <v>50</v>
      </c>
      <c r="H5355">
        <v>8</v>
      </c>
      <c r="I5355">
        <v>2212.58</v>
      </c>
      <c r="J5355">
        <v>9</v>
      </c>
      <c r="K5355">
        <v>17</v>
      </c>
      <c r="L5355">
        <v>3</v>
      </c>
      <c r="M5355" t="s">
        <v>47</v>
      </c>
      <c r="N5355" s="2">
        <v>44.251599999999996</v>
      </c>
      <c r="O5355">
        <v>985</v>
      </c>
    </row>
    <row r="5356" spans="1:15" x14ac:dyDescent="0.2">
      <c r="A5356">
        <v>2063671</v>
      </c>
      <c r="B5356" t="s">
        <v>6</v>
      </c>
      <c r="C5356" t="s">
        <v>2</v>
      </c>
      <c r="D5356" t="s">
        <v>38</v>
      </c>
      <c r="E5356" t="s">
        <v>4</v>
      </c>
      <c r="F5356" t="s">
        <v>0</v>
      </c>
      <c r="G5356">
        <v>5</v>
      </c>
      <c r="H5356">
        <v>2</v>
      </c>
      <c r="I5356">
        <v>141.36000000000001</v>
      </c>
      <c r="J5356">
        <v>3</v>
      </c>
      <c r="K5356">
        <v>5</v>
      </c>
      <c r="L5356">
        <v>1</v>
      </c>
      <c r="M5356" t="s">
        <v>45</v>
      </c>
      <c r="N5356" s="2">
        <v>28.272000000000002</v>
      </c>
      <c r="O5356">
        <v>114</v>
      </c>
    </row>
    <row r="5357" spans="1:15" x14ac:dyDescent="0.2">
      <c r="A5357">
        <v>2063711</v>
      </c>
      <c r="B5357" t="s">
        <v>3</v>
      </c>
      <c r="C5357" t="s">
        <v>12</v>
      </c>
      <c r="D5357" t="s">
        <v>38</v>
      </c>
      <c r="E5357" t="s">
        <v>4</v>
      </c>
      <c r="F5357" t="s">
        <v>0</v>
      </c>
      <c r="G5357">
        <v>29</v>
      </c>
      <c r="H5357">
        <v>6</v>
      </c>
      <c r="I5357">
        <v>1147.8800000000001</v>
      </c>
      <c r="J5357">
        <v>7</v>
      </c>
      <c r="K5357">
        <v>13</v>
      </c>
      <c r="L5357">
        <v>2</v>
      </c>
      <c r="M5357" t="s">
        <v>46</v>
      </c>
      <c r="N5357" s="2">
        <v>39.582068965517244</v>
      </c>
      <c r="O5357">
        <v>576</v>
      </c>
    </row>
    <row r="5358" spans="1:15" x14ac:dyDescent="0.2">
      <c r="A5358">
        <v>2063861</v>
      </c>
      <c r="B5358" t="s">
        <v>3</v>
      </c>
      <c r="C5358" t="s">
        <v>2</v>
      </c>
      <c r="D5358" t="s">
        <v>39</v>
      </c>
      <c r="E5358" t="s">
        <v>7</v>
      </c>
      <c r="F5358" t="s">
        <v>8</v>
      </c>
      <c r="G5358">
        <v>35</v>
      </c>
      <c r="H5358">
        <v>6</v>
      </c>
      <c r="I5358">
        <v>3186.35</v>
      </c>
      <c r="J5358">
        <v>10</v>
      </c>
      <c r="K5358">
        <v>16</v>
      </c>
      <c r="L5358">
        <v>3</v>
      </c>
      <c r="M5358" t="s">
        <v>47</v>
      </c>
      <c r="N5358" s="2">
        <v>91.03857142857143</v>
      </c>
      <c r="O5358">
        <v>1091</v>
      </c>
    </row>
    <row r="5359" spans="1:15" x14ac:dyDescent="0.2">
      <c r="A5359">
        <v>2064831</v>
      </c>
      <c r="B5359" t="s">
        <v>3</v>
      </c>
      <c r="C5359" t="s">
        <v>2</v>
      </c>
      <c r="D5359" t="s">
        <v>38</v>
      </c>
      <c r="E5359" t="s">
        <v>7</v>
      </c>
      <c r="F5359" t="s">
        <v>0</v>
      </c>
      <c r="G5359">
        <v>43</v>
      </c>
      <c r="H5359">
        <v>7</v>
      </c>
      <c r="I5359">
        <v>2003.44</v>
      </c>
      <c r="J5359">
        <v>9</v>
      </c>
      <c r="K5359">
        <v>16</v>
      </c>
      <c r="L5359">
        <v>3</v>
      </c>
      <c r="M5359" t="s">
        <v>47</v>
      </c>
      <c r="N5359" s="2">
        <v>46.591627906976747</v>
      </c>
      <c r="O5359">
        <v>1145</v>
      </c>
    </row>
    <row r="5360" spans="1:15" x14ac:dyDescent="0.2">
      <c r="A5360">
        <v>2064981</v>
      </c>
      <c r="B5360" t="s">
        <v>6</v>
      </c>
      <c r="C5360" t="s">
        <v>2</v>
      </c>
      <c r="D5360" t="s">
        <v>38</v>
      </c>
      <c r="E5360" t="s">
        <v>7</v>
      </c>
      <c r="F5360" t="s">
        <v>0</v>
      </c>
      <c r="G5360">
        <v>18</v>
      </c>
      <c r="H5360">
        <v>4</v>
      </c>
      <c r="I5360">
        <v>505.86</v>
      </c>
      <c r="J5360">
        <v>5</v>
      </c>
      <c r="K5360">
        <v>9</v>
      </c>
      <c r="L5360">
        <v>2</v>
      </c>
      <c r="M5360" t="s">
        <v>46</v>
      </c>
      <c r="N5360" s="2">
        <v>28.103333333333335</v>
      </c>
      <c r="O5360">
        <v>308</v>
      </c>
    </row>
    <row r="5361" spans="1:15" x14ac:dyDescent="0.2">
      <c r="A5361">
        <v>2065041</v>
      </c>
      <c r="B5361" t="s">
        <v>6</v>
      </c>
      <c r="C5361" t="s">
        <v>12</v>
      </c>
      <c r="D5361" t="s">
        <v>38</v>
      </c>
      <c r="E5361" t="s">
        <v>4</v>
      </c>
      <c r="F5361" t="s">
        <v>0</v>
      </c>
      <c r="G5361">
        <v>6</v>
      </c>
      <c r="H5361">
        <v>2</v>
      </c>
      <c r="I5361">
        <v>353.14</v>
      </c>
      <c r="J5361">
        <v>4</v>
      </c>
      <c r="K5361">
        <v>6</v>
      </c>
      <c r="L5361">
        <v>1</v>
      </c>
      <c r="M5361" t="s">
        <v>45</v>
      </c>
      <c r="N5361" s="2">
        <v>58.856666666666662</v>
      </c>
      <c r="O5361">
        <v>162</v>
      </c>
    </row>
    <row r="5362" spans="1:15" x14ac:dyDescent="0.2">
      <c r="A5362">
        <v>2065611</v>
      </c>
      <c r="B5362" t="s">
        <v>3</v>
      </c>
      <c r="C5362" t="s">
        <v>2</v>
      </c>
      <c r="D5362" t="s">
        <v>38</v>
      </c>
      <c r="E5362" t="s">
        <v>4</v>
      </c>
      <c r="F5362" t="s">
        <v>0</v>
      </c>
      <c r="G5362">
        <v>39</v>
      </c>
      <c r="H5362">
        <v>7</v>
      </c>
      <c r="I5362">
        <v>1196.47</v>
      </c>
      <c r="J5362">
        <v>7</v>
      </c>
      <c r="K5362">
        <v>14</v>
      </c>
      <c r="L5362">
        <v>2</v>
      </c>
      <c r="M5362" t="s">
        <v>46</v>
      </c>
      <c r="N5362" s="2">
        <v>30.678717948717949</v>
      </c>
      <c r="O5362">
        <v>613</v>
      </c>
    </row>
    <row r="5363" spans="1:15" x14ac:dyDescent="0.2">
      <c r="A5363">
        <v>2065801</v>
      </c>
      <c r="B5363" t="s">
        <v>6</v>
      </c>
      <c r="C5363" t="s">
        <v>12</v>
      </c>
      <c r="D5363" t="s">
        <v>38</v>
      </c>
      <c r="E5363" t="s">
        <v>7</v>
      </c>
      <c r="F5363" t="s">
        <v>0</v>
      </c>
      <c r="G5363">
        <v>6</v>
      </c>
      <c r="H5363">
        <v>2</v>
      </c>
      <c r="I5363">
        <v>90.3</v>
      </c>
      <c r="J5363">
        <v>2</v>
      </c>
      <c r="K5363">
        <v>4</v>
      </c>
      <c r="L5363">
        <v>1</v>
      </c>
      <c r="M5363" t="s">
        <v>45</v>
      </c>
      <c r="N5363" s="2">
        <v>15.049999999999999</v>
      </c>
      <c r="O5363">
        <v>57</v>
      </c>
    </row>
    <row r="5364" spans="1:15" x14ac:dyDescent="0.2">
      <c r="A5364">
        <v>2066201</v>
      </c>
      <c r="B5364" t="s">
        <v>3</v>
      </c>
      <c r="C5364" t="s">
        <v>5</v>
      </c>
      <c r="D5364" t="s">
        <v>39</v>
      </c>
      <c r="E5364" t="s">
        <v>4</v>
      </c>
      <c r="F5364" t="s">
        <v>0</v>
      </c>
      <c r="G5364">
        <v>20</v>
      </c>
      <c r="H5364">
        <v>4</v>
      </c>
      <c r="I5364">
        <v>3238.49</v>
      </c>
      <c r="J5364">
        <v>10</v>
      </c>
      <c r="K5364">
        <v>14</v>
      </c>
      <c r="L5364">
        <v>2</v>
      </c>
      <c r="M5364" t="s">
        <v>46</v>
      </c>
      <c r="N5364" s="2">
        <v>161.92449999999999</v>
      </c>
      <c r="O5364">
        <v>1786</v>
      </c>
    </row>
    <row r="5365" spans="1:15" x14ac:dyDescent="0.2">
      <c r="A5365">
        <v>2066351</v>
      </c>
      <c r="B5365" t="s">
        <v>3</v>
      </c>
      <c r="C5365" t="s">
        <v>2</v>
      </c>
      <c r="D5365" t="s">
        <v>38</v>
      </c>
      <c r="E5365" t="s">
        <v>7</v>
      </c>
      <c r="F5365" t="s">
        <v>0</v>
      </c>
      <c r="G5365">
        <v>45</v>
      </c>
      <c r="H5365">
        <v>7</v>
      </c>
      <c r="I5365">
        <v>1915.11</v>
      </c>
      <c r="J5365">
        <v>9</v>
      </c>
      <c r="K5365">
        <v>16</v>
      </c>
      <c r="L5365">
        <v>3</v>
      </c>
      <c r="M5365" t="s">
        <v>47</v>
      </c>
      <c r="N5365" s="2">
        <v>42.558</v>
      </c>
      <c r="O5365">
        <v>645</v>
      </c>
    </row>
    <row r="5366" spans="1:15" x14ac:dyDescent="0.2">
      <c r="A5366">
        <v>2066691</v>
      </c>
      <c r="B5366" t="s">
        <v>6</v>
      </c>
      <c r="C5366" t="s">
        <v>12</v>
      </c>
      <c r="D5366" t="s">
        <v>38</v>
      </c>
      <c r="E5366" t="s">
        <v>4</v>
      </c>
      <c r="F5366" t="s">
        <v>0</v>
      </c>
      <c r="G5366">
        <v>2</v>
      </c>
      <c r="H5366">
        <v>1</v>
      </c>
      <c r="I5366">
        <v>11.53</v>
      </c>
      <c r="J5366">
        <v>1</v>
      </c>
      <c r="K5366">
        <v>2</v>
      </c>
      <c r="L5366">
        <v>1</v>
      </c>
      <c r="M5366" t="s">
        <v>45</v>
      </c>
      <c r="N5366" s="2">
        <v>5.7649999999999997</v>
      </c>
      <c r="O5366">
        <v>9</v>
      </c>
    </row>
    <row r="5367" spans="1:15" x14ac:dyDescent="0.2">
      <c r="A5367">
        <v>2066731</v>
      </c>
      <c r="B5367" t="s">
        <v>6</v>
      </c>
      <c r="C5367" t="s">
        <v>2</v>
      </c>
      <c r="D5367" t="s">
        <v>38</v>
      </c>
      <c r="E5367" t="s">
        <v>4</v>
      </c>
      <c r="F5367" t="s">
        <v>0</v>
      </c>
      <c r="G5367">
        <v>71</v>
      </c>
      <c r="H5367">
        <v>9</v>
      </c>
      <c r="I5367">
        <v>1755.06</v>
      </c>
      <c r="J5367">
        <v>8</v>
      </c>
      <c r="K5367">
        <v>17</v>
      </c>
      <c r="L5367">
        <v>3</v>
      </c>
      <c r="M5367" t="s">
        <v>47</v>
      </c>
      <c r="N5367" s="2">
        <v>24.719154929577464</v>
      </c>
      <c r="O5367">
        <v>1165</v>
      </c>
    </row>
    <row r="5368" spans="1:15" x14ac:dyDescent="0.2">
      <c r="A5368">
        <v>2067281</v>
      </c>
      <c r="B5368" t="s">
        <v>13</v>
      </c>
      <c r="C5368" t="s">
        <v>2</v>
      </c>
      <c r="D5368" t="s">
        <v>38</v>
      </c>
      <c r="E5368" t="s">
        <v>7</v>
      </c>
      <c r="F5368" t="s">
        <v>0</v>
      </c>
      <c r="G5368">
        <v>6</v>
      </c>
      <c r="H5368">
        <v>2</v>
      </c>
      <c r="I5368">
        <v>537.49</v>
      </c>
      <c r="J5368">
        <v>5</v>
      </c>
      <c r="K5368">
        <v>7</v>
      </c>
      <c r="L5368">
        <v>1</v>
      </c>
      <c r="M5368" t="s">
        <v>45</v>
      </c>
      <c r="N5368" s="2">
        <v>89.581666666666663</v>
      </c>
      <c r="O5368">
        <v>193</v>
      </c>
    </row>
    <row r="5369" spans="1:15" x14ac:dyDescent="0.2">
      <c r="A5369">
        <v>2067321</v>
      </c>
      <c r="B5369" t="s">
        <v>6</v>
      </c>
      <c r="C5369" t="s">
        <v>2</v>
      </c>
      <c r="D5369" t="s">
        <v>38</v>
      </c>
      <c r="E5369" t="s">
        <v>1</v>
      </c>
      <c r="F5369" t="s">
        <v>0</v>
      </c>
      <c r="G5369">
        <v>8</v>
      </c>
      <c r="H5369">
        <v>2</v>
      </c>
      <c r="I5369">
        <v>58.8</v>
      </c>
      <c r="J5369">
        <v>2</v>
      </c>
      <c r="K5369">
        <v>4</v>
      </c>
      <c r="L5369">
        <v>1</v>
      </c>
      <c r="M5369" t="s">
        <v>45</v>
      </c>
      <c r="N5369" s="2">
        <v>7.35</v>
      </c>
      <c r="O5369">
        <v>42</v>
      </c>
    </row>
    <row r="5370" spans="1:15" x14ac:dyDescent="0.2">
      <c r="A5370">
        <v>2067471</v>
      </c>
      <c r="B5370" t="s">
        <v>10</v>
      </c>
      <c r="C5370" t="s">
        <v>9</v>
      </c>
      <c r="D5370" t="s">
        <v>38</v>
      </c>
      <c r="E5370" t="s">
        <v>4</v>
      </c>
      <c r="F5370" t="s">
        <v>8</v>
      </c>
      <c r="G5370">
        <v>2</v>
      </c>
      <c r="H5370">
        <v>1</v>
      </c>
      <c r="I5370">
        <v>134.34</v>
      </c>
      <c r="J5370">
        <v>3</v>
      </c>
      <c r="K5370">
        <v>4</v>
      </c>
      <c r="L5370">
        <v>1</v>
      </c>
      <c r="M5370" t="s">
        <v>45</v>
      </c>
      <c r="N5370" s="2">
        <v>67.17</v>
      </c>
      <c r="O5370">
        <v>2</v>
      </c>
    </row>
    <row r="5371" spans="1:15" x14ac:dyDescent="0.2">
      <c r="A5371">
        <v>2067701</v>
      </c>
      <c r="B5371" t="s">
        <v>6</v>
      </c>
      <c r="C5371" t="s">
        <v>9</v>
      </c>
      <c r="D5371" t="s">
        <v>38</v>
      </c>
      <c r="E5371" t="s">
        <v>1</v>
      </c>
      <c r="F5371" t="s">
        <v>8</v>
      </c>
      <c r="G5371">
        <v>1</v>
      </c>
      <c r="H5371">
        <v>1</v>
      </c>
      <c r="I5371">
        <v>1.19</v>
      </c>
      <c r="J5371">
        <v>1</v>
      </c>
      <c r="K5371">
        <v>2</v>
      </c>
      <c r="L5371">
        <v>1</v>
      </c>
      <c r="M5371" t="s">
        <v>45</v>
      </c>
      <c r="N5371" s="2">
        <v>1.19</v>
      </c>
      <c r="O5371">
        <v>2</v>
      </c>
    </row>
    <row r="5372" spans="1:15" x14ac:dyDescent="0.2">
      <c r="A5372">
        <v>2068591</v>
      </c>
      <c r="B5372" t="s">
        <v>6</v>
      </c>
      <c r="C5372" t="s">
        <v>5</v>
      </c>
      <c r="D5372" t="s">
        <v>38</v>
      </c>
      <c r="E5372" t="s">
        <v>1</v>
      </c>
      <c r="F5372" t="s">
        <v>8</v>
      </c>
      <c r="G5372">
        <v>12</v>
      </c>
      <c r="H5372">
        <v>3</v>
      </c>
      <c r="I5372">
        <v>166.08</v>
      </c>
      <c r="J5372">
        <v>3</v>
      </c>
      <c r="K5372">
        <v>6</v>
      </c>
      <c r="L5372">
        <v>1</v>
      </c>
      <c r="M5372" t="s">
        <v>45</v>
      </c>
      <c r="N5372" s="2">
        <v>13.840000000000002</v>
      </c>
      <c r="O5372">
        <v>115</v>
      </c>
    </row>
    <row r="5373" spans="1:15" x14ac:dyDescent="0.2">
      <c r="A5373">
        <v>2069031</v>
      </c>
      <c r="B5373" t="s">
        <v>3</v>
      </c>
      <c r="C5373" t="s">
        <v>2</v>
      </c>
      <c r="D5373" t="s">
        <v>38</v>
      </c>
      <c r="E5373" t="s">
        <v>4</v>
      </c>
      <c r="F5373" t="s">
        <v>0</v>
      </c>
      <c r="G5373">
        <v>62</v>
      </c>
      <c r="H5373">
        <v>8</v>
      </c>
      <c r="I5373">
        <v>1696.37</v>
      </c>
      <c r="J5373">
        <v>8</v>
      </c>
      <c r="K5373">
        <v>16</v>
      </c>
      <c r="L5373">
        <v>3</v>
      </c>
      <c r="M5373" t="s">
        <v>47</v>
      </c>
      <c r="N5373" s="2">
        <v>27.360806451612902</v>
      </c>
      <c r="O5373">
        <v>897</v>
      </c>
    </row>
    <row r="5374" spans="1:15" x14ac:dyDescent="0.2">
      <c r="A5374">
        <v>2069181</v>
      </c>
      <c r="B5374" t="s">
        <v>6</v>
      </c>
      <c r="C5374" t="s">
        <v>2</v>
      </c>
      <c r="D5374" t="s">
        <v>38</v>
      </c>
      <c r="E5374" t="s">
        <v>7</v>
      </c>
      <c r="F5374" t="s">
        <v>0</v>
      </c>
      <c r="G5374">
        <v>34</v>
      </c>
      <c r="H5374">
        <v>6</v>
      </c>
      <c r="I5374">
        <v>1280.98</v>
      </c>
      <c r="J5374">
        <v>7</v>
      </c>
      <c r="K5374">
        <v>13</v>
      </c>
      <c r="L5374">
        <v>2</v>
      </c>
      <c r="M5374" t="s">
        <v>46</v>
      </c>
      <c r="N5374" s="2">
        <v>37.67588235294118</v>
      </c>
      <c r="O5374">
        <v>548</v>
      </c>
    </row>
    <row r="5375" spans="1:15" x14ac:dyDescent="0.2">
      <c r="A5375">
        <v>2069371</v>
      </c>
      <c r="B5375" t="s">
        <v>3</v>
      </c>
      <c r="C5375" t="s">
        <v>2</v>
      </c>
      <c r="D5375" t="s">
        <v>38</v>
      </c>
      <c r="E5375" t="s">
        <v>7</v>
      </c>
      <c r="F5375" t="s">
        <v>0</v>
      </c>
      <c r="G5375">
        <v>39</v>
      </c>
      <c r="H5375">
        <v>7</v>
      </c>
      <c r="I5375">
        <v>2815.64</v>
      </c>
      <c r="J5375">
        <v>10</v>
      </c>
      <c r="K5375">
        <v>17</v>
      </c>
      <c r="L5375">
        <v>3</v>
      </c>
      <c r="M5375" t="s">
        <v>47</v>
      </c>
      <c r="N5375" s="2">
        <v>72.195897435897436</v>
      </c>
      <c r="O5375">
        <v>971</v>
      </c>
    </row>
    <row r="5376" spans="1:15" x14ac:dyDescent="0.2">
      <c r="A5376">
        <v>2069751</v>
      </c>
      <c r="B5376" t="s">
        <v>3</v>
      </c>
      <c r="C5376" t="s">
        <v>2</v>
      </c>
      <c r="D5376" t="s">
        <v>38</v>
      </c>
      <c r="E5376" t="s">
        <v>4</v>
      </c>
      <c r="F5376" t="s">
        <v>0</v>
      </c>
      <c r="G5376">
        <v>30</v>
      </c>
      <c r="H5376">
        <v>6</v>
      </c>
      <c r="I5376">
        <v>790.22</v>
      </c>
      <c r="J5376">
        <v>6</v>
      </c>
      <c r="K5376">
        <v>12</v>
      </c>
      <c r="L5376">
        <v>2</v>
      </c>
      <c r="M5376" t="s">
        <v>46</v>
      </c>
      <c r="N5376" s="2">
        <v>26.340666666666667</v>
      </c>
      <c r="O5376">
        <v>439</v>
      </c>
    </row>
    <row r="5377" spans="1:15" x14ac:dyDescent="0.2">
      <c r="A5377">
        <v>2070201</v>
      </c>
      <c r="B5377" t="s">
        <v>6</v>
      </c>
      <c r="C5377" t="s">
        <v>5</v>
      </c>
      <c r="D5377" t="s">
        <v>38</v>
      </c>
      <c r="E5377" t="s">
        <v>7</v>
      </c>
      <c r="F5377" t="s">
        <v>8</v>
      </c>
      <c r="G5377">
        <v>71</v>
      </c>
      <c r="H5377">
        <v>9</v>
      </c>
      <c r="I5377">
        <v>1461.62</v>
      </c>
      <c r="J5377">
        <v>8</v>
      </c>
      <c r="K5377">
        <v>17</v>
      </c>
      <c r="L5377">
        <v>3</v>
      </c>
      <c r="M5377" t="s">
        <v>47</v>
      </c>
      <c r="N5377" s="2">
        <v>20.586197183098591</v>
      </c>
      <c r="O5377">
        <v>388</v>
      </c>
    </row>
    <row r="5378" spans="1:15" x14ac:dyDescent="0.2">
      <c r="A5378">
        <v>2070351</v>
      </c>
      <c r="B5378" t="s">
        <v>6</v>
      </c>
      <c r="C5378" t="s">
        <v>2</v>
      </c>
      <c r="D5378" t="s">
        <v>38</v>
      </c>
      <c r="E5378" t="s">
        <v>7</v>
      </c>
      <c r="F5378" t="s">
        <v>0</v>
      </c>
      <c r="G5378">
        <v>14</v>
      </c>
      <c r="H5378">
        <v>3</v>
      </c>
      <c r="I5378">
        <v>702.61</v>
      </c>
      <c r="J5378">
        <v>6</v>
      </c>
      <c r="K5378">
        <v>9</v>
      </c>
      <c r="L5378">
        <v>2</v>
      </c>
      <c r="M5378" t="s">
        <v>46</v>
      </c>
      <c r="N5378" s="2">
        <v>50.186428571428571</v>
      </c>
      <c r="O5378">
        <v>468</v>
      </c>
    </row>
    <row r="5379" spans="1:15" x14ac:dyDescent="0.2">
      <c r="A5379">
        <v>2070541</v>
      </c>
      <c r="B5379" t="s">
        <v>3</v>
      </c>
      <c r="C5379" t="s">
        <v>2</v>
      </c>
      <c r="D5379" t="s">
        <v>38</v>
      </c>
      <c r="E5379" t="s">
        <v>1</v>
      </c>
      <c r="F5379" t="s">
        <v>0</v>
      </c>
      <c r="G5379">
        <v>27</v>
      </c>
      <c r="H5379">
        <v>5</v>
      </c>
      <c r="I5379">
        <v>2479.75</v>
      </c>
      <c r="J5379">
        <v>9</v>
      </c>
      <c r="K5379">
        <v>14</v>
      </c>
      <c r="L5379">
        <v>2</v>
      </c>
      <c r="M5379" t="s">
        <v>46</v>
      </c>
      <c r="N5379" s="2">
        <v>91.842592592592595</v>
      </c>
      <c r="O5379">
        <v>1526</v>
      </c>
    </row>
    <row r="5380" spans="1:15" x14ac:dyDescent="0.2">
      <c r="A5380">
        <v>2070731</v>
      </c>
      <c r="B5380" t="s">
        <v>3</v>
      </c>
      <c r="C5380" t="s">
        <v>2</v>
      </c>
      <c r="D5380" t="s">
        <v>38</v>
      </c>
      <c r="E5380" t="s">
        <v>4</v>
      </c>
      <c r="F5380" t="s">
        <v>0</v>
      </c>
      <c r="G5380">
        <v>82</v>
      </c>
      <c r="H5380">
        <v>9</v>
      </c>
      <c r="I5380">
        <v>2079.14</v>
      </c>
      <c r="J5380">
        <v>9</v>
      </c>
      <c r="K5380">
        <v>18</v>
      </c>
      <c r="L5380">
        <v>3</v>
      </c>
      <c r="M5380" t="s">
        <v>47</v>
      </c>
      <c r="N5380" s="2">
        <v>25.355365853658537</v>
      </c>
      <c r="O5380">
        <v>1255</v>
      </c>
    </row>
    <row r="5381" spans="1:15" x14ac:dyDescent="0.2">
      <c r="A5381">
        <v>2070881</v>
      </c>
      <c r="B5381" t="s">
        <v>3</v>
      </c>
      <c r="C5381" t="s">
        <v>11</v>
      </c>
      <c r="D5381" t="s">
        <v>38</v>
      </c>
      <c r="E5381" t="s">
        <v>1</v>
      </c>
      <c r="F5381" t="s">
        <v>0</v>
      </c>
      <c r="G5381">
        <v>34</v>
      </c>
      <c r="H5381">
        <v>6</v>
      </c>
      <c r="I5381">
        <v>536.79</v>
      </c>
      <c r="J5381">
        <v>5</v>
      </c>
      <c r="K5381">
        <v>11</v>
      </c>
      <c r="L5381">
        <v>2</v>
      </c>
      <c r="M5381" t="s">
        <v>46</v>
      </c>
      <c r="N5381" s="2">
        <v>15.787941176470587</v>
      </c>
      <c r="O5381">
        <v>411</v>
      </c>
    </row>
    <row r="5382" spans="1:15" x14ac:dyDescent="0.2">
      <c r="A5382">
        <v>2070921</v>
      </c>
      <c r="B5382" t="s">
        <v>13</v>
      </c>
      <c r="C5382" t="s">
        <v>5</v>
      </c>
      <c r="D5382" t="s">
        <v>38</v>
      </c>
      <c r="E5382" t="s">
        <v>4</v>
      </c>
      <c r="F5382" t="s">
        <v>8</v>
      </c>
      <c r="G5382">
        <v>6</v>
      </c>
      <c r="H5382">
        <v>2</v>
      </c>
      <c r="I5382">
        <v>227.13</v>
      </c>
      <c r="J5382">
        <v>3</v>
      </c>
      <c r="K5382">
        <v>5</v>
      </c>
      <c r="L5382">
        <v>1</v>
      </c>
      <c r="M5382" t="s">
        <v>45</v>
      </c>
      <c r="N5382" s="2">
        <v>37.854999999999997</v>
      </c>
      <c r="O5382">
        <v>120</v>
      </c>
    </row>
    <row r="5383" spans="1:15" x14ac:dyDescent="0.2">
      <c r="A5383">
        <v>2071281</v>
      </c>
      <c r="B5383" t="s">
        <v>3</v>
      </c>
      <c r="C5383" t="s">
        <v>5</v>
      </c>
      <c r="D5383" t="s">
        <v>39</v>
      </c>
      <c r="E5383" t="s">
        <v>1</v>
      </c>
      <c r="F5383" t="s">
        <v>0</v>
      </c>
      <c r="G5383">
        <v>15</v>
      </c>
      <c r="H5383">
        <v>4</v>
      </c>
      <c r="I5383">
        <v>767.15000000000009</v>
      </c>
      <c r="J5383">
        <v>6</v>
      </c>
      <c r="K5383">
        <v>10</v>
      </c>
      <c r="L5383">
        <v>2</v>
      </c>
      <c r="M5383" t="s">
        <v>46</v>
      </c>
      <c r="N5383" s="2">
        <v>51.143333333333338</v>
      </c>
      <c r="O5383">
        <v>548</v>
      </c>
    </row>
    <row r="5384" spans="1:15" x14ac:dyDescent="0.2">
      <c r="A5384">
        <v>2071321</v>
      </c>
      <c r="B5384" t="s">
        <v>3</v>
      </c>
      <c r="C5384" t="s">
        <v>5</v>
      </c>
      <c r="D5384" t="s">
        <v>38</v>
      </c>
      <c r="E5384" t="s">
        <v>4</v>
      </c>
      <c r="F5384" t="s">
        <v>0</v>
      </c>
      <c r="G5384">
        <v>69</v>
      </c>
      <c r="H5384">
        <v>9</v>
      </c>
      <c r="I5384">
        <v>1078.1199999999999</v>
      </c>
      <c r="J5384">
        <v>7</v>
      </c>
      <c r="K5384">
        <v>16</v>
      </c>
      <c r="L5384">
        <v>3</v>
      </c>
      <c r="M5384" t="s">
        <v>47</v>
      </c>
      <c r="N5384" s="2">
        <v>15.624927536231883</v>
      </c>
      <c r="O5384">
        <v>791</v>
      </c>
    </row>
    <row r="5385" spans="1:15" x14ac:dyDescent="0.2">
      <c r="A5385">
        <v>2071661</v>
      </c>
      <c r="B5385" t="s">
        <v>6</v>
      </c>
      <c r="C5385" t="s">
        <v>11</v>
      </c>
      <c r="D5385" t="s">
        <v>38</v>
      </c>
      <c r="E5385" t="s">
        <v>7</v>
      </c>
      <c r="F5385" t="s">
        <v>8</v>
      </c>
      <c r="G5385">
        <v>29</v>
      </c>
      <c r="H5385">
        <v>6</v>
      </c>
      <c r="I5385">
        <v>518.45000000000005</v>
      </c>
      <c r="J5385">
        <v>5</v>
      </c>
      <c r="K5385">
        <v>11</v>
      </c>
      <c r="L5385">
        <v>2</v>
      </c>
      <c r="M5385" t="s">
        <v>46</v>
      </c>
      <c r="N5385" s="2">
        <v>17.877586206896552</v>
      </c>
      <c r="O5385">
        <v>223</v>
      </c>
    </row>
    <row r="5386" spans="1:15" x14ac:dyDescent="0.2">
      <c r="A5386">
        <v>2071851</v>
      </c>
      <c r="B5386" t="s">
        <v>10</v>
      </c>
      <c r="C5386" t="s">
        <v>9</v>
      </c>
      <c r="D5386" t="s">
        <v>38</v>
      </c>
      <c r="E5386" t="s">
        <v>7</v>
      </c>
      <c r="F5386" t="s">
        <v>0</v>
      </c>
      <c r="G5386">
        <v>5</v>
      </c>
      <c r="H5386">
        <v>2</v>
      </c>
      <c r="I5386">
        <v>184.77</v>
      </c>
      <c r="J5386">
        <v>3</v>
      </c>
      <c r="K5386">
        <v>5</v>
      </c>
      <c r="L5386">
        <v>1</v>
      </c>
      <c r="M5386" t="s">
        <v>45</v>
      </c>
      <c r="N5386" s="2">
        <v>36.954000000000001</v>
      </c>
      <c r="O5386">
        <v>15</v>
      </c>
    </row>
    <row r="5387" spans="1:15" x14ac:dyDescent="0.2">
      <c r="A5387">
        <v>2072441</v>
      </c>
      <c r="B5387" t="s">
        <v>10</v>
      </c>
      <c r="C5387" t="s">
        <v>9</v>
      </c>
      <c r="D5387" t="s">
        <v>38</v>
      </c>
      <c r="E5387" t="s">
        <v>24</v>
      </c>
      <c r="F5387" t="s">
        <v>0</v>
      </c>
      <c r="G5387">
        <v>1</v>
      </c>
      <c r="H5387">
        <v>1</v>
      </c>
      <c r="I5387">
        <v>34.86</v>
      </c>
      <c r="J5387">
        <v>2</v>
      </c>
      <c r="K5387">
        <v>3</v>
      </c>
      <c r="L5387">
        <v>1</v>
      </c>
      <c r="M5387" t="s">
        <v>45</v>
      </c>
      <c r="N5387" s="2">
        <v>34.86</v>
      </c>
      <c r="O5387">
        <v>1</v>
      </c>
    </row>
    <row r="5388" spans="1:15" x14ac:dyDescent="0.2">
      <c r="A5388">
        <v>2072631</v>
      </c>
      <c r="B5388" t="s">
        <v>6</v>
      </c>
      <c r="C5388" t="s">
        <v>9</v>
      </c>
      <c r="D5388" t="s">
        <v>38</v>
      </c>
      <c r="E5388" t="s">
        <v>7</v>
      </c>
      <c r="F5388" t="s">
        <v>14</v>
      </c>
      <c r="G5388">
        <v>7</v>
      </c>
      <c r="H5388">
        <v>2</v>
      </c>
      <c r="I5388">
        <v>192.31</v>
      </c>
      <c r="J5388">
        <v>3</v>
      </c>
      <c r="K5388">
        <v>5</v>
      </c>
      <c r="L5388">
        <v>1</v>
      </c>
      <c r="M5388" t="s">
        <v>45</v>
      </c>
      <c r="N5388" s="2">
        <v>27.472857142857144</v>
      </c>
      <c r="O5388">
        <v>18</v>
      </c>
    </row>
    <row r="5389" spans="1:15" x14ac:dyDescent="0.2">
      <c r="A5389">
        <v>2073181</v>
      </c>
      <c r="B5389" t="s">
        <v>6</v>
      </c>
      <c r="C5389" t="s">
        <v>2</v>
      </c>
      <c r="D5389" t="s">
        <v>38</v>
      </c>
      <c r="E5389" t="s">
        <v>7</v>
      </c>
      <c r="F5389" t="s">
        <v>0</v>
      </c>
      <c r="G5389">
        <v>10</v>
      </c>
      <c r="H5389">
        <v>3</v>
      </c>
      <c r="I5389">
        <v>425.75</v>
      </c>
      <c r="J5389">
        <v>4</v>
      </c>
      <c r="K5389">
        <v>7</v>
      </c>
      <c r="L5389">
        <v>1</v>
      </c>
      <c r="M5389" t="s">
        <v>45</v>
      </c>
      <c r="N5389" s="2">
        <v>42.575000000000003</v>
      </c>
      <c r="O5389">
        <v>190</v>
      </c>
    </row>
    <row r="5390" spans="1:15" x14ac:dyDescent="0.2">
      <c r="A5390">
        <v>2073371</v>
      </c>
      <c r="B5390" t="s">
        <v>6</v>
      </c>
      <c r="C5390" t="s">
        <v>2</v>
      </c>
      <c r="D5390" t="s">
        <v>38</v>
      </c>
      <c r="E5390" t="s">
        <v>1</v>
      </c>
      <c r="F5390" t="s">
        <v>0</v>
      </c>
      <c r="G5390">
        <v>24</v>
      </c>
      <c r="H5390">
        <v>5</v>
      </c>
      <c r="I5390">
        <v>172.28</v>
      </c>
      <c r="J5390">
        <v>3</v>
      </c>
      <c r="K5390">
        <v>8</v>
      </c>
      <c r="L5390">
        <v>2</v>
      </c>
      <c r="M5390" t="s">
        <v>46</v>
      </c>
      <c r="N5390" s="2">
        <v>7.1783333333333337</v>
      </c>
      <c r="O5390">
        <v>142</v>
      </c>
    </row>
    <row r="5391" spans="1:15" x14ac:dyDescent="0.2">
      <c r="A5391">
        <v>2073411</v>
      </c>
      <c r="B5391" t="s">
        <v>3</v>
      </c>
      <c r="C5391" t="s">
        <v>2</v>
      </c>
      <c r="D5391" t="s">
        <v>38</v>
      </c>
      <c r="E5391" t="s">
        <v>7</v>
      </c>
      <c r="F5391" t="s">
        <v>8</v>
      </c>
      <c r="G5391">
        <v>79</v>
      </c>
      <c r="H5391">
        <v>9</v>
      </c>
      <c r="I5391">
        <v>3407.72</v>
      </c>
      <c r="J5391">
        <v>10</v>
      </c>
      <c r="K5391">
        <v>19</v>
      </c>
      <c r="L5391">
        <v>3</v>
      </c>
      <c r="M5391" t="s">
        <v>47</v>
      </c>
      <c r="N5391" s="2">
        <v>43.135696202531641</v>
      </c>
      <c r="O5391">
        <v>1681</v>
      </c>
    </row>
    <row r="5392" spans="1:15" x14ac:dyDescent="0.2">
      <c r="A5392">
        <v>2073601</v>
      </c>
      <c r="B5392" t="s">
        <v>3</v>
      </c>
      <c r="C5392" t="s">
        <v>2</v>
      </c>
      <c r="D5392" t="s">
        <v>38</v>
      </c>
      <c r="E5392" t="s">
        <v>4</v>
      </c>
      <c r="F5392" t="s">
        <v>0</v>
      </c>
      <c r="G5392">
        <v>44</v>
      </c>
      <c r="H5392">
        <v>7</v>
      </c>
      <c r="I5392">
        <v>2021.23</v>
      </c>
      <c r="J5392">
        <v>9</v>
      </c>
      <c r="K5392">
        <v>16</v>
      </c>
      <c r="L5392">
        <v>3</v>
      </c>
      <c r="M5392" t="s">
        <v>47</v>
      </c>
      <c r="N5392" s="2">
        <v>45.937045454545455</v>
      </c>
      <c r="O5392">
        <v>1060</v>
      </c>
    </row>
    <row r="5393" spans="1:15" x14ac:dyDescent="0.2">
      <c r="A5393">
        <v>2074151</v>
      </c>
      <c r="B5393" t="s">
        <v>3</v>
      </c>
      <c r="C5393" t="s">
        <v>2</v>
      </c>
      <c r="D5393" t="s">
        <v>38</v>
      </c>
      <c r="E5393" t="s">
        <v>4</v>
      </c>
      <c r="F5393" t="s">
        <v>0</v>
      </c>
      <c r="G5393">
        <v>14</v>
      </c>
      <c r="H5393">
        <v>3</v>
      </c>
      <c r="I5393">
        <v>682.73</v>
      </c>
      <c r="J5393">
        <v>6</v>
      </c>
      <c r="K5393">
        <v>9</v>
      </c>
      <c r="L5393">
        <v>2</v>
      </c>
      <c r="M5393" t="s">
        <v>46</v>
      </c>
      <c r="N5393" s="2">
        <v>48.76642857142857</v>
      </c>
      <c r="O5393">
        <v>437</v>
      </c>
    </row>
    <row r="5394" spans="1:15" x14ac:dyDescent="0.2">
      <c r="A5394">
        <v>2074341</v>
      </c>
      <c r="B5394" t="s">
        <v>3</v>
      </c>
      <c r="C5394" t="s">
        <v>2</v>
      </c>
      <c r="D5394" t="s">
        <v>38</v>
      </c>
      <c r="E5394" t="s">
        <v>1</v>
      </c>
      <c r="F5394" t="s">
        <v>0</v>
      </c>
      <c r="G5394">
        <v>44</v>
      </c>
      <c r="H5394">
        <v>7</v>
      </c>
      <c r="I5394">
        <v>2223.25</v>
      </c>
      <c r="J5394">
        <v>9</v>
      </c>
      <c r="K5394">
        <v>16</v>
      </c>
      <c r="L5394">
        <v>3</v>
      </c>
      <c r="M5394" t="s">
        <v>47</v>
      </c>
      <c r="N5394" s="2">
        <v>50.528409090909093</v>
      </c>
      <c r="O5394">
        <v>1167</v>
      </c>
    </row>
    <row r="5395" spans="1:15" x14ac:dyDescent="0.2">
      <c r="A5395">
        <v>2074491</v>
      </c>
      <c r="B5395" t="s">
        <v>3</v>
      </c>
      <c r="C5395" t="s">
        <v>2</v>
      </c>
      <c r="D5395" t="s">
        <v>38</v>
      </c>
      <c r="E5395" t="s">
        <v>7</v>
      </c>
      <c r="F5395" t="s">
        <v>0</v>
      </c>
      <c r="G5395">
        <v>44</v>
      </c>
      <c r="H5395">
        <v>7</v>
      </c>
      <c r="I5395">
        <v>1092.8599999999999</v>
      </c>
      <c r="J5395">
        <v>7</v>
      </c>
      <c r="K5395">
        <v>14</v>
      </c>
      <c r="L5395">
        <v>2</v>
      </c>
      <c r="M5395" t="s">
        <v>46</v>
      </c>
      <c r="N5395" s="2">
        <v>24.837727272727271</v>
      </c>
      <c r="O5395">
        <v>513</v>
      </c>
    </row>
    <row r="5396" spans="1:15" x14ac:dyDescent="0.2">
      <c r="A5396">
        <v>2074681</v>
      </c>
      <c r="B5396" t="s">
        <v>6</v>
      </c>
      <c r="C5396" t="s">
        <v>2</v>
      </c>
      <c r="D5396" t="s">
        <v>38</v>
      </c>
      <c r="E5396" t="s">
        <v>4</v>
      </c>
      <c r="F5396" t="s">
        <v>0</v>
      </c>
      <c r="G5396">
        <v>22</v>
      </c>
      <c r="H5396">
        <v>5</v>
      </c>
      <c r="I5396">
        <v>552.01</v>
      </c>
      <c r="J5396">
        <v>5</v>
      </c>
      <c r="K5396">
        <v>10</v>
      </c>
      <c r="L5396">
        <v>2</v>
      </c>
      <c r="M5396" t="s">
        <v>46</v>
      </c>
      <c r="N5396" s="2">
        <v>25.091363636363635</v>
      </c>
      <c r="O5396">
        <v>285</v>
      </c>
    </row>
    <row r="5397" spans="1:15" x14ac:dyDescent="0.2">
      <c r="A5397">
        <v>2074911</v>
      </c>
      <c r="B5397" t="s">
        <v>6</v>
      </c>
      <c r="C5397" t="s">
        <v>2</v>
      </c>
      <c r="D5397" t="s">
        <v>38</v>
      </c>
      <c r="E5397" t="s">
        <v>1</v>
      </c>
      <c r="F5397" t="s">
        <v>0</v>
      </c>
      <c r="G5397">
        <v>13</v>
      </c>
      <c r="H5397">
        <v>3</v>
      </c>
      <c r="I5397">
        <v>216.86</v>
      </c>
      <c r="J5397">
        <v>3</v>
      </c>
      <c r="K5397">
        <v>6</v>
      </c>
      <c r="L5397">
        <v>1</v>
      </c>
      <c r="M5397" t="s">
        <v>45</v>
      </c>
      <c r="N5397" s="2">
        <v>16.681538461538462</v>
      </c>
      <c r="O5397">
        <v>154</v>
      </c>
    </row>
    <row r="5398" spans="1:15" x14ac:dyDescent="0.2">
      <c r="A5398">
        <v>2075081</v>
      </c>
      <c r="B5398" t="s">
        <v>3</v>
      </c>
      <c r="C5398" t="s">
        <v>2</v>
      </c>
      <c r="D5398" t="s">
        <v>38</v>
      </c>
      <c r="E5398" t="s">
        <v>1</v>
      </c>
      <c r="F5398" t="s">
        <v>0</v>
      </c>
      <c r="G5398">
        <v>34</v>
      </c>
      <c r="H5398">
        <v>6</v>
      </c>
      <c r="I5398">
        <v>3491.72</v>
      </c>
      <c r="J5398">
        <v>10</v>
      </c>
      <c r="K5398">
        <v>16</v>
      </c>
      <c r="L5398">
        <v>3</v>
      </c>
      <c r="M5398" t="s">
        <v>47</v>
      </c>
      <c r="N5398" s="2">
        <v>102.69764705882352</v>
      </c>
      <c r="O5398">
        <v>1855</v>
      </c>
    </row>
    <row r="5399" spans="1:15" x14ac:dyDescent="0.2">
      <c r="A5399">
        <v>2075311</v>
      </c>
      <c r="B5399" t="s">
        <v>3</v>
      </c>
      <c r="C5399" t="s">
        <v>2</v>
      </c>
      <c r="D5399" t="s">
        <v>38</v>
      </c>
      <c r="E5399" t="s">
        <v>1</v>
      </c>
      <c r="F5399" t="s">
        <v>8</v>
      </c>
      <c r="G5399">
        <v>47</v>
      </c>
      <c r="H5399">
        <v>8</v>
      </c>
      <c r="I5399">
        <v>810.66</v>
      </c>
      <c r="J5399">
        <v>6</v>
      </c>
      <c r="K5399">
        <v>14</v>
      </c>
      <c r="L5399">
        <v>2</v>
      </c>
      <c r="M5399" t="s">
        <v>46</v>
      </c>
      <c r="N5399" s="2">
        <v>17.248085106382977</v>
      </c>
      <c r="O5399">
        <v>615</v>
      </c>
    </row>
    <row r="5400" spans="1:15" x14ac:dyDescent="0.2">
      <c r="A5400">
        <v>2075651</v>
      </c>
      <c r="B5400" t="s">
        <v>6</v>
      </c>
      <c r="C5400" t="s">
        <v>2</v>
      </c>
      <c r="D5400" t="s">
        <v>38</v>
      </c>
      <c r="E5400" t="s">
        <v>7</v>
      </c>
      <c r="F5400" t="s">
        <v>0</v>
      </c>
      <c r="G5400">
        <v>41</v>
      </c>
      <c r="H5400">
        <v>7</v>
      </c>
      <c r="I5400">
        <v>770.58</v>
      </c>
      <c r="J5400">
        <v>6</v>
      </c>
      <c r="K5400">
        <v>13</v>
      </c>
      <c r="L5400">
        <v>2</v>
      </c>
      <c r="M5400" t="s">
        <v>46</v>
      </c>
      <c r="N5400" s="2">
        <v>18.794634146341465</v>
      </c>
      <c r="O5400">
        <v>623</v>
      </c>
    </row>
    <row r="5401" spans="1:15" x14ac:dyDescent="0.2">
      <c r="A5401">
        <v>2075991</v>
      </c>
      <c r="B5401" t="s">
        <v>10</v>
      </c>
      <c r="C5401" t="s">
        <v>12</v>
      </c>
      <c r="D5401" t="s">
        <v>38</v>
      </c>
      <c r="E5401" t="s">
        <v>4</v>
      </c>
      <c r="F5401" t="s">
        <v>0</v>
      </c>
      <c r="G5401">
        <v>7</v>
      </c>
      <c r="H5401">
        <v>2</v>
      </c>
      <c r="I5401">
        <v>161.75</v>
      </c>
      <c r="J5401">
        <v>3</v>
      </c>
      <c r="K5401">
        <v>5</v>
      </c>
      <c r="L5401">
        <v>1</v>
      </c>
      <c r="M5401" t="s">
        <v>45</v>
      </c>
      <c r="N5401" s="2">
        <v>23.107142857142858</v>
      </c>
      <c r="O5401">
        <v>51</v>
      </c>
    </row>
    <row r="5402" spans="1:15" x14ac:dyDescent="0.2">
      <c r="A5402">
        <v>2076391</v>
      </c>
      <c r="B5402" t="s">
        <v>3</v>
      </c>
      <c r="C5402" t="s">
        <v>2</v>
      </c>
      <c r="D5402" t="s">
        <v>38</v>
      </c>
      <c r="E5402" t="s">
        <v>7</v>
      </c>
      <c r="F5402" t="s">
        <v>0</v>
      </c>
      <c r="G5402">
        <v>86</v>
      </c>
      <c r="H5402">
        <v>9</v>
      </c>
      <c r="I5402">
        <v>3591.24</v>
      </c>
      <c r="J5402">
        <v>10</v>
      </c>
      <c r="K5402">
        <v>19</v>
      </c>
      <c r="L5402">
        <v>3</v>
      </c>
      <c r="M5402" t="s">
        <v>47</v>
      </c>
      <c r="N5402" s="2">
        <v>41.758604651162791</v>
      </c>
      <c r="O5402">
        <v>2018</v>
      </c>
    </row>
    <row r="5403" spans="1:15" x14ac:dyDescent="0.2">
      <c r="A5403">
        <v>2076431</v>
      </c>
      <c r="B5403" t="s">
        <v>6</v>
      </c>
      <c r="C5403" t="s">
        <v>2</v>
      </c>
      <c r="D5403" t="s">
        <v>38</v>
      </c>
      <c r="E5403" t="s">
        <v>1</v>
      </c>
      <c r="F5403" t="s">
        <v>8</v>
      </c>
      <c r="G5403">
        <v>12</v>
      </c>
      <c r="H5403">
        <v>3</v>
      </c>
      <c r="I5403">
        <v>151.47999999999999</v>
      </c>
      <c r="J5403">
        <v>3</v>
      </c>
      <c r="K5403">
        <v>6</v>
      </c>
      <c r="L5403">
        <v>1</v>
      </c>
      <c r="M5403" t="s">
        <v>45</v>
      </c>
      <c r="N5403" s="2">
        <v>12.623333333333333</v>
      </c>
      <c r="O5403">
        <v>171</v>
      </c>
    </row>
    <row r="5404" spans="1:15" x14ac:dyDescent="0.2">
      <c r="A5404">
        <v>2077211</v>
      </c>
      <c r="B5404" t="s">
        <v>3</v>
      </c>
      <c r="C5404" t="s">
        <v>2</v>
      </c>
      <c r="D5404" t="s">
        <v>38</v>
      </c>
      <c r="E5404" t="s">
        <v>1</v>
      </c>
      <c r="F5404" t="s">
        <v>0</v>
      </c>
      <c r="G5404">
        <v>62</v>
      </c>
      <c r="H5404">
        <v>8</v>
      </c>
      <c r="I5404">
        <v>3179.43</v>
      </c>
      <c r="J5404">
        <v>10</v>
      </c>
      <c r="K5404">
        <v>18</v>
      </c>
      <c r="L5404">
        <v>3</v>
      </c>
      <c r="M5404" t="s">
        <v>47</v>
      </c>
      <c r="N5404" s="2">
        <v>51.281129032258065</v>
      </c>
      <c r="O5404">
        <v>1998</v>
      </c>
    </row>
    <row r="5405" spans="1:15" x14ac:dyDescent="0.2">
      <c r="A5405">
        <v>2077361</v>
      </c>
      <c r="B5405" t="s">
        <v>10</v>
      </c>
      <c r="C5405" t="s">
        <v>5</v>
      </c>
      <c r="D5405" t="s">
        <v>38</v>
      </c>
      <c r="E5405" t="s">
        <v>7</v>
      </c>
      <c r="F5405" t="s">
        <v>0</v>
      </c>
      <c r="G5405">
        <v>1</v>
      </c>
      <c r="H5405">
        <v>1</v>
      </c>
      <c r="I5405">
        <v>25.03</v>
      </c>
      <c r="J5405">
        <v>2</v>
      </c>
      <c r="K5405">
        <v>3</v>
      </c>
      <c r="L5405">
        <v>1</v>
      </c>
      <c r="M5405" t="s">
        <v>45</v>
      </c>
      <c r="N5405" s="2">
        <v>25.03</v>
      </c>
      <c r="O5405">
        <v>16</v>
      </c>
    </row>
    <row r="5406" spans="1:15" x14ac:dyDescent="0.2">
      <c r="A5406">
        <v>2078901</v>
      </c>
      <c r="B5406" t="s">
        <v>6</v>
      </c>
      <c r="C5406" t="s">
        <v>2</v>
      </c>
      <c r="D5406" t="s">
        <v>38</v>
      </c>
      <c r="E5406" t="s">
        <v>7</v>
      </c>
      <c r="F5406" t="s">
        <v>8</v>
      </c>
      <c r="G5406">
        <v>4</v>
      </c>
      <c r="H5406">
        <v>2</v>
      </c>
      <c r="I5406">
        <v>28.28</v>
      </c>
      <c r="J5406">
        <v>2</v>
      </c>
      <c r="K5406">
        <v>4</v>
      </c>
      <c r="L5406">
        <v>1</v>
      </c>
      <c r="M5406" t="s">
        <v>45</v>
      </c>
      <c r="N5406" s="2">
        <v>7.07</v>
      </c>
      <c r="O5406">
        <v>23</v>
      </c>
    </row>
    <row r="5407" spans="1:15" x14ac:dyDescent="0.2">
      <c r="A5407">
        <v>2079301</v>
      </c>
      <c r="B5407" t="s">
        <v>6</v>
      </c>
      <c r="C5407" t="s">
        <v>5</v>
      </c>
      <c r="D5407" t="s">
        <v>38</v>
      </c>
      <c r="E5407" t="s">
        <v>7</v>
      </c>
      <c r="F5407" t="s">
        <v>0</v>
      </c>
      <c r="G5407">
        <v>3</v>
      </c>
      <c r="H5407">
        <v>1</v>
      </c>
      <c r="I5407">
        <v>26.88</v>
      </c>
      <c r="J5407">
        <v>2</v>
      </c>
      <c r="K5407">
        <v>3</v>
      </c>
      <c r="L5407">
        <v>1</v>
      </c>
      <c r="M5407" t="s">
        <v>45</v>
      </c>
      <c r="N5407" s="2">
        <v>8.9599999999999991</v>
      </c>
      <c r="O5407">
        <v>16</v>
      </c>
    </row>
    <row r="5408" spans="1:15" x14ac:dyDescent="0.2">
      <c r="A5408">
        <v>2080241</v>
      </c>
      <c r="B5408" t="s">
        <v>6</v>
      </c>
      <c r="C5408" t="s">
        <v>2</v>
      </c>
      <c r="D5408" t="s">
        <v>38</v>
      </c>
      <c r="E5408" t="s">
        <v>7</v>
      </c>
      <c r="F5408" t="s">
        <v>0</v>
      </c>
      <c r="G5408">
        <v>20</v>
      </c>
      <c r="H5408">
        <v>4</v>
      </c>
      <c r="I5408">
        <v>1088.23</v>
      </c>
      <c r="J5408">
        <v>7</v>
      </c>
      <c r="K5408">
        <v>11</v>
      </c>
      <c r="L5408">
        <v>2</v>
      </c>
      <c r="M5408" t="s">
        <v>46</v>
      </c>
      <c r="N5408" s="2">
        <v>54.411500000000004</v>
      </c>
      <c r="O5408">
        <v>671</v>
      </c>
    </row>
    <row r="5409" spans="1:15" x14ac:dyDescent="0.2">
      <c r="A5409">
        <v>2080621</v>
      </c>
      <c r="B5409" t="s">
        <v>6</v>
      </c>
      <c r="C5409" t="s">
        <v>9</v>
      </c>
      <c r="D5409" t="s">
        <v>38</v>
      </c>
      <c r="E5409" t="s">
        <v>4</v>
      </c>
      <c r="F5409" t="s">
        <v>0</v>
      </c>
      <c r="G5409">
        <v>4</v>
      </c>
      <c r="H5409">
        <v>2</v>
      </c>
      <c r="I5409">
        <v>237.75</v>
      </c>
      <c r="J5409">
        <v>3</v>
      </c>
      <c r="K5409">
        <v>5</v>
      </c>
      <c r="L5409">
        <v>1</v>
      </c>
      <c r="M5409" t="s">
        <v>45</v>
      </c>
      <c r="N5409" s="2">
        <v>59.4375</v>
      </c>
      <c r="O5409">
        <v>6</v>
      </c>
    </row>
    <row r="5410" spans="1:15" x14ac:dyDescent="0.2">
      <c r="A5410">
        <v>2081401</v>
      </c>
      <c r="B5410" t="s">
        <v>10</v>
      </c>
      <c r="C5410" t="s">
        <v>24</v>
      </c>
      <c r="D5410" t="s">
        <v>38</v>
      </c>
      <c r="E5410" t="s">
        <v>4</v>
      </c>
      <c r="F5410" t="s">
        <v>0</v>
      </c>
      <c r="G5410">
        <v>2</v>
      </c>
      <c r="H5410">
        <v>1</v>
      </c>
      <c r="I5410">
        <v>4.0199999999999996</v>
      </c>
      <c r="J5410">
        <v>1</v>
      </c>
      <c r="K5410">
        <v>2</v>
      </c>
      <c r="L5410">
        <v>1</v>
      </c>
      <c r="M5410" t="s">
        <v>45</v>
      </c>
      <c r="N5410" s="2">
        <v>2.0099999999999998</v>
      </c>
      <c r="O5410">
        <v>9</v>
      </c>
    </row>
    <row r="5411" spans="1:15" x14ac:dyDescent="0.2">
      <c r="A5411">
        <v>2081931</v>
      </c>
      <c r="B5411" t="s">
        <v>6</v>
      </c>
      <c r="C5411" t="s">
        <v>2</v>
      </c>
      <c r="D5411" t="s">
        <v>38</v>
      </c>
      <c r="E5411" t="s">
        <v>1</v>
      </c>
      <c r="F5411" t="s">
        <v>0</v>
      </c>
      <c r="G5411">
        <v>22</v>
      </c>
      <c r="H5411">
        <v>5</v>
      </c>
      <c r="I5411">
        <v>633.17999999999995</v>
      </c>
      <c r="J5411">
        <v>5</v>
      </c>
      <c r="K5411">
        <v>10</v>
      </c>
      <c r="L5411">
        <v>2</v>
      </c>
      <c r="M5411" t="s">
        <v>46</v>
      </c>
      <c r="N5411" s="2">
        <v>28.780909090909088</v>
      </c>
      <c r="O5411">
        <v>431</v>
      </c>
    </row>
    <row r="5412" spans="1:15" x14ac:dyDescent="0.2">
      <c r="A5412">
        <v>2082291</v>
      </c>
      <c r="B5412" t="s">
        <v>6</v>
      </c>
      <c r="C5412" t="s">
        <v>2</v>
      </c>
      <c r="D5412" t="s">
        <v>38</v>
      </c>
      <c r="E5412" t="s">
        <v>4</v>
      </c>
      <c r="F5412" t="s">
        <v>8</v>
      </c>
      <c r="G5412">
        <v>18</v>
      </c>
      <c r="H5412">
        <v>4</v>
      </c>
      <c r="I5412">
        <v>732.09</v>
      </c>
      <c r="J5412">
        <v>6</v>
      </c>
      <c r="K5412">
        <v>10</v>
      </c>
      <c r="L5412">
        <v>2</v>
      </c>
      <c r="M5412" t="s">
        <v>46</v>
      </c>
      <c r="N5412" s="2">
        <v>40.671666666666667</v>
      </c>
      <c r="O5412">
        <v>476</v>
      </c>
    </row>
    <row r="5413" spans="1:15" x14ac:dyDescent="0.2">
      <c r="A5413">
        <v>2082521</v>
      </c>
      <c r="B5413" t="s">
        <v>6</v>
      </c>
      <c r="C5413" t="s">
        <v>12</v>
      </c>
      <c r="D5413" t="s">
        <v>38</v>
      </c>
      <c r="E5413" t="s">
        <v>7</v>
      </c>
      <c r="F5413" t="s">
        <v>0</v>
      </c>
      <c r="G5413">
        <v>69</v>
      </c>
      <c r="H5413">
        <v>9</v>
      </c>
      <c r="I5413">
        <v>313.54000000000002</v>
      </c>
      <c r="J5413">
        <v>4</v>
      </c>
      <c r="K5413">
        <v>13</v>
      </c>
      <c r="L5413">
        <v>2</v>
      </c>
      <c r="M5413" t="s">
        <v>46</v>
      </c>
      <c r="N5413" s="2">
        <v>4.5440579710144933</v>
      </c>
      <c r="O5413">
        <v>250</v>
      </c>
    </row>
    <row r="5414" spans="1:15" x14ac:dyDescent="0.2">
      <c r="A5414">
        <v>2082861</v>
      </c>
      <c r="B5414" t="s">
        <v>10</v>
      </c>
      <c r="C5414" t="s">
        <v>5</v>
      </c>
      <c r="D5414" t="s">
        <v>38</v>
      </c>
      <c r="E5414" t="s">
        <v>4</v>
      </c>
      <c r="F5414" t="s">
        <v>0</v>
      </c>
      <c r="G5414">
        <v>3</v>
      </c>
      <c r="H5414">
        <v>1</v>
      </c>
      <c r="I5414">
        <v>42.69</v>
      </c>
      <c r="J5414">
        <v>2</v>
      </c>
      <c r="K5414">
        <v>3</v>
      </c>
      <c r="L5414">
        <v>1</v>
      </c>
      <c r="M5414" t="s">
        <v>45</v>
      </c>
      <c r="N5414" s="2">
        <v>14.229999999999999</v>
      </c>
      <c r="O5414">
        <v>26</v>
      </c>
    </row>
    <row r="5415" spans="1:15" x14ac:dyDescent="0.2">
      <c r="A5415">
        <v>2082901</v>
      </c>
      <c r="B5415" t="s">
        <v>3</v>
      </c>
      <c r="C5415" t="s">
        <v>5</v>
      </c>
      <c r="D5415" t="s">
        <v>38</v>
      </c>
      <c r="E5415" t="s">
        <v>1</v>
      </c>
      <c r="F5415" t="s">
        <v>0</v>
      </c>
      <c r="G5415">
        <v>75</v>
      </c>
      <c r="H5415">
        <v>9</v>
      </c>
      <c r="I5415">
        <v>616.17999999999995</v>
      </c>
      <c r="J5415">
        <v>5</v>
      </c>
      <c r="K5415">
        <v>14</v>
      </c>
      <c r="L5415">
        <v>2</v>
      </c>
      <c r="M5415" t="s">
        <v>46</v>
      </c>
      <c r="N5415" s="2">
        <v>8.2157333333333327</v>
      </c>
      <c r="O5415">
        <v>527</v>
      </c>
    </row>
    <row r="5416" spans="1:15" x14ac:dyDescent="0.2">
      <c r="A5416">
        <v>2083071</v>
      </c>
      <c r="B5416" t="s">
        <v>6</v>
      </c>
      <c r="C5416" t="s">
        <v>5</v>
      </c>
      <c r="D5416" t="s">
        <v>38</v>
      </c>
      <c r="E5416" t="s">
        <v>4</v>
      </c>
      <c r="F5416" t="s">
        <v>0</v>
      </c>
      <c r="G5416">
        <v>31</v>
      </c>
      <c r="H5416">
        <v>6</v>
      </c>
      <c r="I5416">
        <v>856.36</v>
      </c>
      <c r="J5416">
        <v>6</v>
      </c>
      <c r="K5416">
        <v>12</v>
      </c>
      <c r="L5416">
        <v>2</v>
      </c>
      <c r="M5416" t="s">
        <v>46</v>
      </c>
      <c r="N5416" s="2">
        <v>27.624516129032259</v>
      </c>
      <c r="O5416">
        <v>385</v>
      </c>
    </row>
    <row r="5417" spans="1:15" x14ac:dyDescent="0.2">
      <c r="A5417">
        <v>2083301</v>
      </c>
      <c r="B5417" t="s">
        <v>6</v>
      </c>
      <c r="C5417" t="s">
        <v>5</v>
      </c>
      <c r="D5417" t="s">
        <v>38</v>
      </c>
      <c r="E5417" t="s">
        <v>7</v>
      </c>
      <c r="F5417" t="s">
        <v>8</v>
      </c>
      <c r="G5417">
        <v>2</v>
      </c>
      <c r="H5417">
        <v>1</v>
      </c>
      <c r="I5417">
        <v>8.15</v>
      </c>
      <c r="J5417">
        <v>1</v>
      </c>
      <c r="K5417">
        <v>2</v>
      </c>
      <c r="L5417">
        <v>1</v>
      </c>
      <c r="M5417" t="s">
        <v>45</v>
      </c>
      <c r="N5417" s="2">
        <v>4.0750000000000002</v>
      </c>
      <c r="O5417">
        <v>8</v>
      </c>
    </row>
    <row r="5418" spans="1:15" x14ac:dyDescent="0.2">
      <c r="A5418">
        <v>2083451</v>
      </c>
      <c r="B5418" t="s">
        <v>3</v>
      </c>
      <c r="C5418" t="s">
        <v>5</v>
      </c>
      <c r="D5418" t="s">
        <v>39</v>
      </c>
      <c r="E5418" t="s">
        <v>4</v>
      </c>
      <c r="F5418" t="s">
        <v>0</v>
      </c>
      <c r="G5418">
        <v>28</v>
      </c>
      <c r="H5418">
        <v>6</v>
      </c>
      <c r="I5418">
        <v>1235.5999999999999</v>
      </c>
      <c r="J5418">
        <v>7</v>
      </c>
      <c r="K5418">
        <v>13</v>
      </c>
      <c r="L5418">
        <v>2</v>
      </c>
      <c r="M5418" t="s">
        <v>46</v>
      </c>
      <c r="N5418" s="2">
        <v>44.128571428571426</v>
      </c>
      <c r="O5418">
        <v>1244</v>
      </c>
    </row>
    <row r="5419" spans="1:15" x14ac:dyDescent="0.2">
      <c r="A5419">
        <v>2083641</v>
      </c>
      <c r="B5419" t="s">
        <v>6</v>
      </c>
      <c r="C5419" t="s">
        <v>12</v>
      </c>
      <c r="D5419" t="s">
        <v>38</v>
      </c>
      <c r="E5419" t="s">
        <v>1</v>
      </c>
      <c r="F5419" t="s">
        <v>0</v>
      </c>
      <c r="G5419">
        <v>7</v>
      </c>
      <c r="H5419">
        <v>2</v>
      </c>
      <c r="I5419">
        <v>239.07</v>
      </c>
      <c r="J5419">
        <v>3</v>
      </c>
      <c r="K5419">
        <v>5</v>
      </c>
      <c r="L5419">
        <v>1</v>
      </c>
      <c r="M5419" t="s">
        <v>45</v>
      </c>
      <c r="N5419" s="2">
        <v>34.152857142857144</v>
      </c>
      <c r="O5419">
        <v>240</v>
      </c>
    </row>
    <row r="5420" spans="1:15" x14ac:dyDescent="0.2">
      <c r="A5420">
        <v>2083981</v>
      </c>
      <c r="B5420" t="s">
        <v>3</v>
      </c>
      <c r="C5420" t="s">
        <v>11</v>
      </c>
      <c r="D5420" t="s">
        <v>38</v>
      </c>
      <c r="E5420" t="s">
        <v>4</v>
      </c>
      <c r="F5420" t="s">
        <v>8</v>
      </c>
      <c r="G5420">
        <v>89</v>
      </c>
      <c r="H5420">
        <v>9</v>
      </c>
      <c r="I5420">
        <v>1177.33</v>
      </c>
      <c r="J5420">
        <v>7</v>
      </c>
      <c r="K5420">
        <v>16</v>
      </c>
      <c r="L5420">
        <v>3</v>
      </c>
      <c r="M5420" t="s">
        <v>47</v>
      </c>
      <c r="N5420" s="2">
        <v>13.228426966292133</v>
      </c>
      <c r="O5420">
        <v>555</v>
      </c>
    </row>
    <row r="5421" spans="1:15" x14ac:dyDescent="0.2">
      <c r="A5421">
        <v>2084041</v>
      </c>
      <c r="B5421" t="s">
        <v>6</v>
      </c>
      <c r="C5421" t="s">
        <v>9</v>
      </c>
      <c r="D5421" t="s">
        <v>38</v>
      </c>
      <c r="E5421" t="s">
        <v>4</v>
      </c>
      <c r="F5421" t="s">
        <v>0</v>
      </c>
      <c r="G5421">
        <v>14</v>
      </c>
      <c r="H5421">
        <v>3</v>
      </c>
      <c r="I5421">
        <v>429.28</v>
      </c>
      <c r="J5421">
        <v>4</v>
      </c>
      <c r="K5421">
        <v>7</v>
      </c>
      <c r="L5421">
        <v>1</v>
      </c>
      <c r="M5421" t="s">
        <v>45</v>
      </c>
      <c r="N5421" s="2">
        <v>30.662857142857142</v>
      </c>
      <c r="O5421">
        <v>139</v>
      </c>
    </row>
    <row r="5422" spans="1:15" x14ac:dyDescent="0.2">
      <c r="A5422">
        <v>2084381</v>
      </c>
      <c r="B5422" t="s">
        <v>3</v>
      </c>
      <c r="C5422" t="s">
        <v>5</v>
      </c>
      <c r="D5422" t="s">
        <v>39</v>
      </c>
      <c r="E5422" t="s">
        <v>7</v>
      </c>
      <c r="F5422" t="s">
        <v>0</v>
      </c>
      <c r="G5422">
        <v>44</v>
      </c>
      <c r="H5422">
        <v>7</v>
      </c>
      <c r="I5422">
        <v>2829.3599999999997</v>
      </c>
      <c r="J5422">
        <v>10</v>
      </c>
      <c r="K5422">
        <v>17</v>
      </c>
      <c r="L5422">
        <v>3</v>
      </c>
      <c r="M5422" t="s">
        <v>47</v>
      </c>
      <c r="N5422" s="2">
        <v>64.303636363636357</v>
      </c>
      <c r="O5422">
        <v>1307</v>
      </c>
    </row>
    <row r="5423" spans="1:15" x14ac:dyDescent="0.2">
      <c r="A5423">
        <v>2084571</v>
      </c>
      <c r="B5423" t="s">
        <v>3</v>
      </c>
      <c r="C5423" t="s">
        <v>5</v>
      </c>
      <c r="D5423" t="s">
        <v>38</v>
      </c>
      <c r="E5423" t="s">
        <v>7</v>
      </c>
      <c r="F5423" t="s">
        <v>0</v>
      </c>
      <c r="G5423">
        <v>25</v>
      </c>
      <c r="H5423">
        <v>5</v>
      </c>
      <c r="I5423">
        <v>1736.05</v>
      </c>
      <c r="J5423">
        <v>8</v>
      </c>
      <c r="K5423">
        <v>13</v>
      </c>
      <c r="L5423">
        <v>2</v>
      </c>
      <c r="M5423" t="s">
        <v>46</v>
      </c>
      <c r="N5423" s="2">
        <v>69.441999999999993</v>
      </c>
      <c r="O5423">
        <v>956</v>
      </c>
    </row>
    <row r="5424" spans="1:15" x14ac:dyDescent="0.2">
      <c r="A5424">
        <v>2084801</v>
      </c>
      <c r="B5424" t="s">
        <v>13</v>
      </c>
      <c r="C5424" t="s">
        <v>5</v>
      </c>
      <c r="D5424" t="s">
        <v>39</v>
      </c>
      <c r="E5424" t="s">
        <v>7</v>
      </c>
      <c r="F5424" t="s">
        <v>0</v>
      </c>
      <c r="G5424">
        <v>3</v>
      </c>
      <c r="H5424">
        <v>1</v>
      </c>
      <c r="I5424">
        <v>66.27</v>
      </c>
      <c r="J5424">
        <v>2</v>
      </c>
      <c r="K5424">
        <v>3</v>
      </c>
      <c r="L5424">
        <v>1</v>
      </c>
      <c r="M5424" t="s">
        <v>45</v>
      </c>
      <c r="N5424" s="2">
        <v>22.09</v>
      </c>
      <c r="O5424">
        <v>59</v>
      </c>
    </row>
    <row r="5425" spans="1:15" x14ac:dyDescent="0.2">
      <c r="A5425">
        <v>2085351</v>
      </c>
      <c r="B5425" t="s">
        <v>6</v>
      </c>
      <c r="C5425" t="s">
        <v>11</v>
      </c>
      <c r="D5425" t="s">
        <v>38</v>
      </c>
      <c r="E5425" t="s">
        <v>4</v>
      </c>
      <c r="F5425" t="s">
        <v>0</v>
      </c>
      <c r="G5425">
        <v>12</v>
      </c>
      <c r="H5425">
        <v>3</v>
      </c>
      <c r="I5425">
        <v>191.09</v>
      </c>
      <c r="J5425">
        <v>3</v>
      </c>
      <c r="K5425">
        <v>6</v>
      </c>
      <c r="L5425">
        <v>1</v>
      </c>
      <c r="M5425" t="s">
        <v>45</v>
      </c>
      <c r="N5425" s="2">
        <v>15.924166666666666</v>
      </c>
      <c r="O5425">
        <v>122</v>
      </c>
    </row>
    <row r="5426" spans="1:15" x14ac:dyDescent="0.2">
      <c r="A5426">
        <v>2085691</v>
      </c>
      <c r="B5426" t="s">
        <v>6</v>
      </c>
      <c r="C5426" t="s">
        <v>12</v>
      </c>
      <c r="D5426" t="s">
        <v>38</v>
      </c>
      <c r="E5426" t="s">
        <v>7</v>
      </c>
      <c r="F5426" t="s">
        <v>0</v>
      </c>
      <c r="G5426">
        <v>10</v>
      </c>
      <c r="H5426">
        <v>3</v>
      </c>
      <c r="I5426">
        <v>431.44</v>
      </c>
      <c r="J5426">
        <v>5</v>
      </c>
      <c r="K5426">
        <v>8</v>
      </c>
      <c r="L5426">
        <v>2</v>
      </c>
      <c r="M5426" t="s">
        <v>46</v>
      </c>
      <c r="N5426" s="2">
        <v>43.143999999999998</v>
      </c>
      <c r="O5426">
        <v>20</v>
      </c>
    </row>
    <row r="5427" spans="1:15" x14ac:dyDescent="0.2">
      <c r="A5427">
        <v>2085731</v>
      </c>
      <c r="B5427" t="s">
        <v>3</v>
      </c>
      <c r="C5427" t="s">
        <v>5</v>
      </c>
      <c r="D5427" t="s">
        <v>38</v>
      </c>
      <c r="E5427" t="s">
        <v>1</v>
      </c>
      <c r="F5427" t="s">
        <v>8</v>
      </c>
      <c r="G5427">
        <v>50</v>
      </c>
      <c r="H5427">
        <v>8</v>
      </c>
      <c r="I5427">
        <v>516.13</v>
      </c>
      <c r="J5427">
        <v>5</v>
      </c>
      <c r="K5427">
        <v>13</v>
      </c>
      <c r="L5427">
        <v>2</v>
      </c>
      <c r="M5427" t="s">
        <v>46</v>
      </c>
      <c r="N5427" s="2">
        <v>10.3226</v>
      </c>
      <c r="O5427">
        <v>395</v>
      </c>
    </row>
    <row r="5428" spans="1:15" x14ac:dyDescent="0.2">
      <c r="A5428">
        <v>2086131</v>
      </c>
      <c r="B5428" t="s">
        <v>3</v>
      </c>
      <c r="C5428" t="s">
        <v>5</v>
      </c>
      <c r="D5428" t="s">
        <v>38</v>
      </c>
      <c r="E5428" t="s">
        <v>4</v>
      </c>
      <c r="F5428" t="s">
        <v>0</v>
      </c>
      <c r="G5428">
        <v>36</v>
      </c>
      <c r="H5428">
        <v>7</v>
      </c>
      <c r="I5428">
        <v>839.93</v>
      </c>
      <c r="J5428">
        <v>6</v>
      </c>
      <c r="K5428">
        <v>13</v>
      </c>
      <c r="L5428">
        <v>2</v>
      </c>
      <c r="M5428" t="s">
        <v>46</v>
      </c>
      <c r="N5428" s="2">
        <v>23.331388888888888</v>
      </c>
      <c r="O5428">
        <v>574</v>
      </c>
    </row>
    <row r="5429" spans="1:15" x14ac:dyDescent="0.2">
      <c r="A5429">
        <v>2086471</v>
      </c>
      <c r="B5429" t="s">
        <v>3</v>
      </c>
      <c r="C5429" t="s">
        <v>5</v>
      </c>
      <c r="D5429" t="s">
        <v>38</v>
      </c>
      <c r="E5429" t="s">
        <v>4</v>
      </c>
      <c r="F5429" t="s">
        <v>0</v>
      </c>
      <c r="G5429">
        <v>28</v>
      </c>
      <c r="H5429">
        <v>6</v>
      </c>
      <c r="I5429">
        <v>803.4</v>
      </c>
      <c r="J5429">
        <v>6</v>
      </c>
      <c r="K5429">
        <v>12</v>
      </c>
      <c r="L5429">
        <v>2</v>
      </c>
      <c r="M5429" t="s">
        <v>46</v>
      </c>
      <c r="N5429" s="2">
        <v>28.692857142857143</v>
      </c>
      <c r="O5429">
        <v>682</v>
      </c>
    </row>
    <row r="5430" spans="1:15" x14ac:dyDescent="0.2">
      <c r="A5430">
        <v>2087441</v>
      </c>
      <c r="B5430" t="s">
        <v>10</v>
      </c>
      <c r="C5430" t="s">
        <v>11</v>
      </c>
      <c r="D5430" t="s">
        <v>38</v>
      </c>
      <c r="E5430" t="s">
        <v>7</v>
      </c>
      <c r="F5430" t="s">
        <v>0</v>
      </c>
      <c r="G5430">
        <v>2</v>
      </c>
      <c r="H5430">
        <v>1</v>
      </c>
      <c r="I5430">
        <v>125.97</v>
      </c>
      <c r="J5430">
        <v>3</v>
      </c>
      <c r="K5430">
        <v>4</v>
      </c>
      <c r="L5430">
        <v>1</v>
      </c>
      <c r="M5430" t="s">
        <v>45</v>
      </c>
      <c r="N5430" s="2">
        <v>62.984999999999999</v>
      </c>
      <c r="O5430">
        <v>75</v>
      </c>
    </row>
    <row r="5431" spans="1:15" x14ac:dyDescent="0.2">
      <c r="A5431">
        <v>2087781</v>
      </c>
      <c r="B5431" t="s">
        <v>6</v>
      </c>
      <c r="C5431" t="s">
        <v>5</v>
      </c>
      <c r="D5431" t="s">
        <v>38</v>
      </c>
      <c r="E5431" t="s">
        <v>1</v>
      </c>
      <c r="F5431" t="s">
        <v>0</v>
      </c>
      <c r="G5431">
        <v>1</v>
      </c>
      <c r="H5431">
        <v>1</v>
      </c>
      <c r="I5431">
        <v>20.260000000000002</v>
      </c>
      <c r="J5431">
        <v>2</v>
      </c>
      <c r="K5431">
        <v>3</v>
      </c>
      <c r="L5431">
        <v>1</v>
      </c>
      <c r="M5431" t="s">
        <v>45</v>
      </c>
      <c r="N5431" s="2">
        <v>20.260000000000002</v>
      </c>
      <c r="O5431">
        <v>11</v>
      </c>
    </row>
    <row r="5432" spans="1:15" x14ac:dyDescent="0.2">
      <c r="A5432">
        <v>2087971</v>
      </c>
      <c r="B5432" t="s">
        <v>6</v>
      </c>
      <c r="C5432" t="s">
        <v>5</v>
      </c>
      <c r="D5432" t="s">
        <v>38</v>
      </c>
      <c r="E5432" t="s">
        <v>1</v>
      </c>
      <c r="F5432" t="s">
        <v>0</v>
      </c>
      <c r="G5432">
        <v>6</v>
      </c>
      <c r="H5432">
        <v>2</v>
      </c>
      <c r="I5432">
        <v>178.26</v>
      </c>
      <c r="J5432">
        <v>3</v>
      </c>
      <c r="K5432">
        <v>5</v>
      </c>
      <c r="L5432">
        <v>1</v>
      </c>
      <c r="M5432" t="s">
        <v>45</v>
      </c>
      <c r="N5432" s="2">
        <v>29.709999999999997</v>
      </c>
      <c r="O5432">
        <v>98</v>
      </c>
    </row>
    <row r="5433" spans="1:15" x14ac:dyDescent="0.2">
      <c r="A5433">
        <v>2088371</v>
      </c>
      <c r="B5433" t="s">
        <v>3</v>
      </c>
      <c r="C5433" t="s">
        <v>5</v>
      </c>
      <c r="D5433" t="s">
        <v>38</v>
      </c>
      <c r="E5433" t="s">
        <v>7</v>
      </c>
      <c r="F5433" t="s">
        <v>0</v>
      </c>
      <c r="G5433">
        <v>36</v>
      </c>
      <c r="H5433">
        <v>7</v>
      </c>
      <c r="I5433">
        <v>1483.71</v>
      </c>
      <c r="J5433">
        <v>8</v>
      </c>
      <c r="K5433">
        <v>15</v>
      </c>
      <c r="L5433">
        <v>3</v>
      </c>
      <c r="M5433" t="s">
        <v>47</v>
      </c>
      <c r="N5433" s="2">
        <v>41.214166666666671</v>
      </c>
      <c r="O5433">
        <v>826</v>
      </c>
    </row>
    <row r="5434" spans="1:15" x14ac:dyDescent="0.2">
      <c r="A5434">
        <v>2088601</v>
      </c>
      <c r="B5434" t="s">
        <v>3</v>
      </c>
      <c r="C5434" t="s">
        <v>5</v>
      </c>
      <c r="D5434" t="s">
        <v>38</v>
      </c>
      <c r="E5434" t="s">
        <v>4</v>
      </c>
      <c r="F5434" t="s">
        <v>0</v>
      </c>
      <c r="G5434">
        <v>24</v>
      </c>
      <c r="H5434">
        <v>5</v>
      </c>
      <c r="I5434">
        <v>1284.9100000000001</v>
      </c>
      <c r="J5434">
        <v>7</v>
      </c>
      <c r="K5434">
        <v>12</v>
      </c>
      <c r="L5434">
        <v>2</v>
      </c>
      <c r="M5434" t="s">
        <v>46</v>
      </c>
      <c r="N5434" s="2">
        <v>53.537916666666668</v>
      </c>
      <c r="O5434">
        <v>819</v>
      </c>
    </row>
    <row r="5435" spans="1:15" x14ac:dyDescent="0.2">
      <c r="A5435">
        <v>2089001</v>
      </c>
      <c r="B5435" t="s">
        <v>6</v>
      </c>
      <c r="C5435" t="s">
        <v>2</v>
      </c>
      <c r="D5435" t="s">
        <v>38</v>
      </c>
      <c r="E5435" t="s">
        <v>1</v>
      </c>
      <c r="F5435" t="s">
        <v>14</v>
      </c>
      <c r="G5435">
        <v>32</v>
      </c>
      <c r="H5435">
        <v>6</v>
      </c>
      <c r="I5435">
        <v>914.14</v>
      </c>
      <c r="J5435">
        <v>6</v>
      </c>
      <c r="K5435">
        <v>12</v>
      </c>
      <c r="L5435">
        <v>2</v>
      </c>
      <c r="M5435" t="s">
        <v>46</v>
      </c>
      <c r="N5435" s="2">
        <v>28.566875</v>
      </c>
      <c r="O5435">
        <v>325</v>
      </c>
    </row>
    <row r="5436" spans="1:15" x14ac:dyDescent="0.2">
      <c r="A5436">
        <v>2089491</v>
      </c>
      <c r="B5436" t="s">
        <v>6</v>
      </c>
      <c r="C5436" t="s">
        <v>2</v>
      </c>
      <c r="D5436" t="s">
        <v>38</v>
      </c>
      <c r="E5436" t="s">
        <v>1</v>
      </c>
      <c r="F5436" t="s">
        <v>0</v>
      </c>
      <c r="G5436">
        <v>65</v>
      </c>
      <c r="H5436">
        <v>9</v>
      </c>
      <c r="I5436">
        <v>786.86</v>
      </c>
      <c r="J5436">
        <v>6</v>
      </c>
      <c r="K5436">
        <v>15</v>
      </c>
      <c r="L5436">
        <v>3</v>
      </c>
      <c r="M5436" t="s">
        <v>47</v>
      </c>
      <c r="N5436" s="2">
        <v>12.105538461538462</v>
      </c>
      <c r="O5436">
        <v>398</v>
      </c>
    </row>
    <row r="5437" spans="1:15" x14ac:dyDescent="0.2">
      <c r="A5437">
        <v>2089681</v>
      </c>
      <c r="B5437" t="s">
        <v>6</v>
      </c>
      <c r="C5437" t="s">
        <v>5</v>
      </c>
      <c r="D5437" t="s">
        <v>38</v>
      </c>
      <c r="E5437" t="s">
        <v>4</v>
      </c>
      <c r="F5437" t="s">
        <v>0</v>
      </c>
      <c r="G5437">
        <v>21</v>
      </c>
      <c r="H5437">
        <v>4</v>
      </c>
      <c r="I5437">
        <v>281.85000000000002</v>
      </c>
      <c r="J5437">
        <v>4</v>
      </c>
      <c r="K5437">
        <v>8</v>
      </c>
      <c r="L5437">
        <v>2</v>
      </c>
      <c r="M5437" t="s">
        <v>46</v>
      </c>
      <c r="N5437" s="2">
        <v>13.421428571428573</v>
      </c>
      <c r="O5437">
        <v>109</v>
      </c>
    </row>
    <row r="5438" spans="1:15" x14ac:dyDescent="0.2">
      <c r="A5438">
        <v>2089721</v>
      </c>
      <c r="B5438" t="s">
        <v>6</v>
      </c>
      <c r="C5438" t="s">
        <v>11</v>
      </c>
      <c r="D5438" t="s">
        <v>38</v>
      </c>
      <c r="E5438" t="s">
        <v>4</v>
      </c>
      <c r="F5438" t="s">
        <v>0</v>
      </c>
      <c r="G5438">
        <v>33</v>
      </c>
      <c r="H5438">
        <v>6</v>
      </c>
      <c r="I5438">
        <v>218.24</v>
      </c>
      <c r="J5438">
        <v>3</v>
      </c>
      <c r="K5438">
        <v>9</v>
      </c>
      <c r="L5438">
        <v>2</v>
      </c>
      <c r="M5438" t="s">
        <v>46</v>
      </c>
      <c r="N5438" s="2">
        <v>6.6133333333333333</v>
      </c>
      <c r="O5438">
        <v>154</v>
      </c>
    </row>
    <row r="5439" spans="1:15" x14ac:dyDescent="0.2">
      <c r="A5439">
        <v>2089911</v>
      </c>
      <c r="B5439" t="s">
        <v>13</v>
      </c>
      <c r="C5439" t="s">
        <v>2</v>
      </c>
      <c r="D5439" t="s">
        <v>39</v>
      </c>
      <c r="E5439" t="s">
        <v>7</v>
      </c>
      <c r="F5439" t="s">
        <v>0</v>
      </c>
      <c r="G5439">
        <v>12</v>
      </c>
      <c r="H5439">
        <v>3</v>
      </c>
      <c r="I5439">
        <v>489.45000000000005</v>
      </c>
      <c r="J5439">
        <v>5</v>
      </c>
      <c r="K5439">
        <v>8</v>
      </c>
      <c r="L5439">
        <v>2</v>
      </c>
      <c r="M5439" t="s">
        <v>46</v>
      </c>
      <c r="N5439" s="2">
        <v>40.787500000000001</v>
      </c>
      <c r="O5439">
        <v>228</v>
      </c>
    </row>
    <row r="5440" spans="1:15" x14ac:dyDescent="0.2">
      <c r="A5440">
        <v>2090131</v>
      </c>
      <c r="B5440" t="s">
        <v>10</v>
      </c>
      <c r="C5440" t="s">
        <v>11</v>
      </c>
      <c r="D5440" t="s">
        <v>38</v>
      </c>
      <c r="E5440" t="s">
        <v>1</v>
      </c>
      <c r="F5440" t="s">
        <v>14</v>
      </c>
      <c r="G5440">
        <v>3</v>
      </c>
      <c r="H5440">
        <v>1</v>
      </c>
      <c r="I5440">
        <v>43.96</v>
      </c>
      <c r="J5440">
        <v>2</v>
      </c>
      <c r="K5440">
        <v>3</v>
      </c>
      <c r="L5440">
        <v>1</v>
      </c>
      <c r="M5440" t="s">
        <v>45</v>
      </c>
      <c r="N5440" s="2">
        <v>14.653333333333334</v>
      </c>
      <c r="O5440">
        <v>20</v>
      </c>
    </row>
    <row r="5441" spans="1:15" x14ac:dyDescent="0.2">
      <c r="A5441">
        <v>2090511</v>
      </c>
      <c r="B5441" t="s">
        <v>6</v>
      </c>
      <c r="C5441" t="s">
        <v>5</v>
      </c>
      <c r="D5441" t="s">
        <v>38</v>
      </c>
      <c r="E5441" t="s">
        <v>7</v>
      </c>
      <c r="F5441" t="s">
        <v>0</v>
      </c>
      <c r="G5441">
        <v>10</v>
      </c>
      <c r="H5441">
        <v>3</v>
      </c>
      <c r="I5441">
        <v>463.99</v>
      </c>
      <c r="J5441">
        <v>5</v>
      </c>
      <c r="K5441">
        <v>8</v>
      </c>
      <c r="L5441">
        <v>2</v>
      </c>
      <c r="M5441" t="s">
        <v>46</v>
      </c>
      <c r="N5441" s="2">
        <v>46.399000000000001</v>
      </c>
      <c r="O5441">
        <v>307</v>
      </c>
    </row>
    <row r="5442" spans="1:15" x14ac:dyDescent="0.2">
      <c r="A5442">
        <v>2091101</v>
      </c>
      <c r="B5442" t="s">
        <v>3</v>
      </c>
      <c r="C5442" t="s">
        <v>2</v>
      </c>
      <c r="D5442" t="s">
        <v>38</v>
      </c>
      <c r="E5442" t="s">
        <v>4</v>
      </c>
      <c r="F5442" t="s">
        <v>0</v>
      </c>
      <c r="G5442">
        <v>49</v>
      </c>
      <c r="H5442">
        <v>8</v>
      </c>
      <c r="I5442">
        <v>1989.37</v>
      </c>
      <c r="J5442">
        <v>9</v>
      </c>
      <c r="K5442">
        <v>17</v>
      </c>
      <c r="L5442">
        <v>3</v>
      </c>
      <c r="M5442" t="s">
        <v>47</v>
      </c>
      <c r="N5442" s="2">
        <v>40.599387755102036</v>
      </c>
      <c r="O5442">
        <v>1534</v>
      </c>
    </row>
    <row r="5443" spans="1:15" x14ac:dyDescent="0.2">
      <c r="A5443">
        <v>2091251</v>
      </c>
      <c r="B5443" t="s">
        <v>3</v>
      </c>
      <c r="C5443" t="s">
        <v>2</v>
      </c>
      <c r="D5443" t="s">
        <v>39</v>
      </c>
      <c r="E5443" t="s">
        <v>4</v>
      </c>
      <c r="F5443" t="s">
        <v>0</v>
      </c>
      <c r="G5443">
        <v>47</v>
      </c>
      <c r="H5443">
        <v>8</v>
      </c>
      <c r="I5443">
        <v>2676.9300000000003</v>
      </c>
      <c r="J5443">
        <v>9</v>
      </c>
      <c r="K5443">
        <v>17</v>
      </c>
      <c r="L5443">
        <v>3</v>
      </c>
      <c r="M5443" t="s">
        <v>47</v>
      </c>
      <c r="N5443" s="2">
        <v>56.955957446808519</v>
      </c>
      <c r="O5443">
        <v>1307</v>
      </c>
    </row>
    <row r="5444" spans="1:15" x14ac:dyDescent="0.2">
      <c r="A5444">
        <v>2091781</v>
      </c>
      <c r="B5444" t="s">
        <v>10</v>
      </c>
      <c r="C5444" t="s">
        <v>9</v>
      </c>
      <c r="D5444" t="s">
        <v>38</v>
      </c>
      <c r="E5444" t="s">
        <v>7</v>
      </c>
      <c r="F5444" t="s">
        <v>0</v>
      </c>
      <c r="G5444">
        <v>1</v>
      </c>
      <c r="H5444">
        <v>1</v>
      </c>
      <c r="I5444">
        <v>68.33</v>
      </c>
      <c r="J5444">
        <v>2</v>
      </c>
      <c r="K5444">
        <v>3</v>
      </c>
      <c r="L5444">
        <v>1</v>
      </c>
      <c r="M5444" t="s">
        <v>45</v>
      </c>
      <c r="N5444" s="2">
        <v>68.33</v>
      </c>
      <c r="O5444">
        <v>1</v>
      </c>
    </row>
    <row r="5445" spans="1:15" x14ac:dyDescent="0.2">
      <c r="A5445">
        <v>2092181</v>
      </c>
      <c r="B5445" t="s">
        <v>3</v>
      </c>
      <c r="C5445" t="s">
        <v>2</v>
      </c>
      <c r="D5445" t="s">
        <v>38</v>
      </c>
      <c r="E5445" t="s">
        <v>7</v>
      </c>
      <c r="F5445" t="s">
        <v>0</v>
      </c>
      <c r="G5445">
        <v>21</v>
      </c>
      <c r="H5445">
        <v>4</v>
      </c>
      <c r="I5445">
        <v>1544.85</v>
      </c>
      <c r="J5445">
        <v>8</v>
      </c>
      <c r="K5445">
        <v>12</v>
      </c>
      <c r="L5445">
        <v>2</v>
      </c>
      <c r="M5445" t="s">
        <v>46</v>
      </c>
      <c r="N5445" s="2">
        <v>73.564285714285717</v>
      </c>
      <c r="O5445">
        <v>1081</v>
      </c>
    </row>
    <row r="5446" spans="1:15" x14ac:dyDescent="0.2">
      <c r="A5446">
        <v>2092371</v>
      </c>
      <c r="B5446" t="s">
        <v>6</v>
      </c>
      <c r="C5446" t="s">
        <v>2</v>
      </c>
      <c r="D5446" t="s">
        <v>38</v>
      </c>
      <c r="E5446" t="s">
        <v>4</v>
      </c>
      <c r="F5446" t="s">
        <v>0</v>
      </c>
      <c r="G5446">
        <v>25</v>
      </c>
      <c r="H5446">
        <v>5</v>
      </c>
      <c r="I5446">
        <v>723.81</v>
      </c>
      <c r="J5446">
        <v>6</v>
      </c>
      <c r="K5446">
        <v>11</v>
      </c>
      <c r="L5446">
        <v>2</v>
      </c>
      <c r="M5446" t="s">
        <v>46</v>
      </c>
      <c r="N5446" s="2">
        <v>28.952399999999997</v>
      </c>
      <c r="O5446">
        <v>372</v>
      </c>
    </row>
    <row r="5447" spans="1:15" x14ac:dyDescent="0.2">
      <c r="A5447">
        <v>2092561</v>
      </c>
      <c r="B5447" t="s">
        <v>10</v>
      </c>
      <c r="C5447" t="s">
        <v>12</v>
      </c>
      <c r="D5447" t="s">
        <v>38</v>
      </c>
      <c r="E5447" t="s">
        <v>7</v>
      </c>
      <c r="F5447" t="s">
        <v>0</v>
      </c>
      <c r="G5447">
        <v>8</v>
      </c>
      <c r="H5447">
        <v>2</v>
      </c>
      <c r="I5447">
        <v>142.87</v>
      </c>
      <c r="J5447">
        <v>3</v>
      </c>
      <c r="K5447">
        <v>5</v>
      </c>
      <c r="L5447">
        <v>1</v>
      </c>
      <c r="M5447" t="s">
        <v>45</v>
      </c>
      <c r="N5447" s="2">
        <v>17.858750000000001</v>
      </c>
      <c r="O5447">
        <v>81</v>
      </c>
    </row>
    <row r="5448" spans="1:15" x14ac:dyDescent="0.2">
      <c r="A5448">
        <v>2092751</v>
      </c>
      <c r="B5448" t="s">
        <v>3</v>
      </c>
      <c r="C5448" t="s">
        <v>2</v>
      </c>
      <c r="D5448" t="s">
        <v>38</v>
      </c>
      <c r="E5448" t="s">
        <v>1</v>
      </c>
      <c r="F5448" t="s">
        <v>0</v>
      </c>
      <c r="G5448">
        <v>42</v>
      </c>
      <c r="H5448">
        <v>7</v>
      </c>
      <c r="I5448">
        <v>780.74</v>
      </c>
      <c r="J5448">
        <v>6</v>
      </c>
      <c r="K5448">
        <v>13</v>
      </c>
      <c r="L5448">
        <v>2</v>
      </c>
      <c r="M5448" t="s">
        <v>46</v>
      </c>
      <c r="N5448" s="2">
        <v>18.589047619047619</v>
      </c>
      <c r="O5448">
        <v>655</v>
      </c>
    </row>
    <row r="5449" spans="1:15" x14ac:dyDescent="0.2">
      <c r="A5449">
        <v>2092941</v>
      </c>
      <c r="B5449" t="s">
        <v>3</v>
      </c>
      <c r="C5449" t="s">
        <v>2</v>
      </c>
      <c r="D5449" t="s">
        <v>38</v>
      </c>
      <c r="E5449" t="s">
        <v>7</v>
      </c>
      <c r="F5449" t="s">
        <v>0</v>
      </c>
      <c r="G5449">
        <v>43</v>
      </c>
      <c r="H5449">
        <v>7</v>
      </c>
      <c r="I5449">
        <v>2893.03</v>
      </c>
      <c r="J5449">
        <v>10</v>
      </c>
      <c r="K5449">
        <v>17</v>
      </c>
      <c r="L5449">
        <v>3</v>
      </c>
      <c r="M5449" t="s">
        <v>47</v>
      </c>
      <c r="N5449" s="2">
        <v>67.279767441860471</v>
      </c>
      <c r="O5449">
        <v>1523</v>
      </c>
    </row>
    <row r="5450" spans="1:15" x14ac:dyDescent="0.2">
      <c r="A5450">
        <v>2093001</v>
      </c>
      <c r="B5450" t="s">
        <v>6</v>
      </c>
      <c r="C5450" t="s">
        <v>2</v>
      </c>
      <c r="D5450" t="s">
        <v>38</v>
      </c>
      <c r="E5450" t="s">
        <v>1</v>
      </c>
      <c r="F5450" t="s">
        <v>0</v>
      </c>
      <c r="G5450">
        <v>26</v>
      </c>
      <c r="H5450">
        <v>5</v>
      </c>
      <c r="I5450">
        <v>492.67</v>
      </c>
      <c r="J5450">
        <v>5</v>
      </c>
      <c r="K5450">
        <v>10</v>
      </c>
      <c r="L5450">
        <v>2</v>
      </c>
      <c r="M5450" t="s">
        <v>46</v>
      </c>
      <c r="N5450" s="2">
        <v>18.948846153846155</v>
      </c>
      <c r="O5450">
        <v>413</v>
      </c>
    </row>
    <row r="5451" spans="1:15" x14ac:dyDescent="0.2">
      <c r="A5451">
        <v>2093531</v>
      </c>
      <c r="B5451" t="s">
        <v>3</v>
      </c>
      <c r="C5451" t="s">
        <v>2</v>
      </c>
      <c r="D5451" t="s">
        <v>38</v>
      </c>
      <c r="E5451" t="s">
        <v>4</v>
      </c>
      <c r="F5451" t="s">
        <v>0</v>
      </c>
      <c r="G5451">
        <v>65</v>
      </c>
      <c r="H5451">
        <v>9</v>
      </c>
      <c r="I5451">
        <v>3301.44</v>
      </c>
      <c r="J5451">
        <v>10</v>
      </c>
      <c r="K5451">
        <v>19</v>
      </c>
      <c r="L5451">
        <v>3</v>
      </c>
      <c r="M5451" t="s">
        <v>47</v>
      </c>
      <c r="N5451" s="2">
        <v>50.791384615384615</v>
      </c>
      <c r="O5451">
        <v>1346</v>
      </c>
    </row>
    <row r="5452" spans="1:15" x14ac:dyDescent="0.2">
      <c r="A5452">
        <v>2093721</v>
      </c>
      <c r="B5452" t="s">
        <v>3</v>
      </c>
      <c r="C5452" t="s">
        <v>2</v>
      </c>
      <c r="D5452" t="s">
        <v>39</v>
      </c>
      <c r="E5452" t="s">
        <v>4</v>
      </c>
      <c r="F5452" t="s">
        <v>0</v>
      </c>
      <c r="G5452">
        <v>29</v>
      </c>
      <c r="H5452">
        <v>6</v>
      </c>
      <c r="I5452">
        <v>2040.54</v>
      </c>
      <c r="J5452">
        <v>9</v>
      </c>
      <c r="K5452">
        <v>15</v>
      </c>
      <c r="L5452">
        <v>3</v>
      </c>
      <c r="M5452" t="s">
        <v>47</v>
      </c>
      <c r="N5452" s="2">
        <v>70.363448275862069</v>
      </c>
      <c r="O5452">
        <v>1332</v>
      </c>
    </row>
    <row r="5453" spans="1:15" x14ac:dyDescent="0.2">
      <c r="A5453">
        <v>2093871</v>
      </c>
      <c r="B5453" t="s">
        <v>6</v>
      </c>
      <c r="C5453" t="s">
        <v>12</v>
      </c>
      <c r="D5453" t="s">
        <v>38</v>
      </c>
      <c r="E5453" t="s">
        <v>1</v>
      </c>
      <c r="F5453" t="s">
        <v>0</v>
      </c>
      <c r="G5453">
        <v>10</v>
      </c>
      <c r="H5453">
        <v>3</v>
      </c>
      <c r="I5453">
        <v>279.39999999999998</v>
      </c>
      <c r="J5453">
        <v>4</v>
      </c>
      <c r="K5453">
        <v>7</v>
      </c>
      <c r="L5453">
        <v>1</v>
      </c>
      <c r="M5453" t="s">
        <v>45</v>
      </c>
      <c r="N5453" s="2">
        <v>27.939999999999998</v>
      </c>
      <c r="O5453">
        <v>43</v>
      </c>
    </row>
    <row r="5454" spans="1:15" x14ac:dyDescent="0.2">
      <c r="A5454">
        <v>2094121</v>
      </c>
      <c r="B5454" t="s">
        <v>6</v>
      </c>
      <c r="C5454" t="s">
        <v>12</v>
      </c>
      <c r="D5454" t="s">
        <v>38</v>
      </c>
      <c r="E5454" t="s">
        <v>1</v>
      </c>
      <c r="F5454" t="s">
        <v>8</v>
      </c>
      <c r="G5454">
        <v>30</v>
      </c>
      <c r="H5454">
        <v>6</v>
      </c>
      <c r="I5454">
        <v>336.2</v>
      </c>
      <c r="J5454">
        <v>4</v>
      </c>
      <c r="K5454">
        <v>10</v>
      </c>
      <c r="L5454">
        <v>2</v>
      </c>
      <c r="M5454" t="s">
        <v>46</v>
      </c>
      <c r="N5454" s="2">
        <v>11.206666666666667</v>
      </c>
      <c r="O5454">
        <v>314</v>
      </c>
    </row>
    <row r="5455" spans="1:15" x14ac:dyDescent="0.2">
      <c r="A5455">
        <v>2094311</v>
      </c>
      <c r="B5455" t="s">
        <v>6</v>
      </c>
      <c r="C5455" t="s">
        <v>2</v>
      </c>
      <c r="D5455" t="s">
        <v>38</v>
      </c>
      <c r="E5455" t="s">
        <v>4</v>
      </c>
      <c r="F5455" t="s">
        <v>0</v>
      </c>
      <c r="G5455">
        <v>23</v>
      </c>
      <c r="H5455">
        <v>5</v>
      </c>
      <c r="I5455">
        <v>843.05</v>
      </c>
      <c r="J5455">
        <v>6</v>
      </c>
      <c r="K5455">
        <v>11</v>
      </c>
      <c r="L5455">
        <v>2</v>
      </c>
      <c r="M5455" t="s">
        <v>46</v>
      </c>
      <c r="N5455" s="2">
        <v>36.654347826086955</v>
      </c>
      <c r="O5455">
        <v>407</v>
      </c>
    </row>
    <row r="5456" spans="1:15" x14ac:dyDescent="0.2">
      <c r="A5456">
        <v>2094461</v>
      </c>
      <c r="B5456" t="s">
        <v>3</v>
      </c>
      <c r="C5456" t="s">
        <v>5</v>
      </c>
      <c r="D5456" t="s">
        <v>38</v>
      </c>
      <c r="E5456" t="s">
        <v>4</v>
      </c>
      <c r="F5456" t="s">
        <v>0</v>
      </c>
      <c r="G5456">
        <v>60</v>
      </c>
      <c r="H5456">
        <v>8</v>
      </c>
      <c r="I5456">
        <v>2377.9</v>
      </c>
      <c r="J5456">
        <v>9</v>
      </c>
      <c r="K5456">
        <v>17</v>
      </c>
      <c r="L5456">
        <v>3</v>
      </c>
      <c r="M5456" t="s">
        <v>47</v>
      </c>
      <c r="N5456" s="2">
        <v>39.631666666666668</v>
      </c>
      <c r="O5456">
        <v>906</v>
      </c>
    </row>
    <row r="5457" spans="1:15" x14ac:dyDescent="0.2">
      <c r="A5457">
        <v>2095771</v>
      </c>
      <c r="B5457" t="s">
        <v>10</v>
      </c>
      <c r="C5457" t="s">
        <v>5</v>
      </c>
      <c r="D5457" t="s">
        <v>38</v>
      </c>
      <c r="E5457" t="s">
        <v>4</v>
      </c>
      <c r="F5457" t="s">
        <v>0</v>
      </c>
      <c r="G5457">
        <v>1</v>
      </c>
      <c r="H5457">
        <v>1</v>
      </c>
      <c r="I5457">
        <v>13.73</v>
      </c>
      <c r="J5457">
        <v>1</v>
      </c>
      <c r="K5457">
        <v>2</v>
      </c>
      <c r="L5457">
        <v>1</v>
      </c>
      <c r="M5457" t="s">
        <v>45</v>
      </c>
      <c r="N5457" s="2">
        <v>13.73</v>
      </c>
      <c r="O5457">
        <v>10</v>
      </c>
    </row>
    <row r="5458" spans="1:15" x14ac:dyDescent="0.2">
      <c r="A5458">
        <v>2096171</v>
      </c>
      <c r="B5458" t="s">
        <v>3</v>
      </c>
      <c r="C5458" t="s">
        <v>11</v>
      </c>
      <c r="D5458" t="s">
        <v>38</v>
      </c>
      <c r="E5458" t="s">
        <v>7</v>
      </c>
      <c r="F5458" t="s">
        <v>0</v>
      </c>
      <c r="G5458">
        <v>104</v>
      </c>
      <c r="H5458">
        <v>10</v>
      </c>
      <c r="I5458">
        <v>1365.36</v>
      </c>
      <c r="J5458">
        <v>8</v>
      </c>
      <c r="K5458">
        <v>18</v>
      </c>
      <c r="L5458">
        <v>3</v>
      </c>
      <c r="M5458" t="s">
        <v>47</v>
      </c>
      <c r="N5458" s="2">
        <v>13.128461538461538</v>
      </c>
      <c r="O5458">
        <v>729</v>
      </c>
    </row>
    <row r="5459" spans="1:15" x14ac:dyDescent="0.2">
      <c r="A5459">
        <v>2096211</v>
      </c>
      <c r="B5459" t="s">
        <v>3</v>
      </c>
      <c r="C5459" t="s">
        <v>5</v>
      </c>
      <c r="D5459" t="s">
        <v>38</v>
      </c>
      <c r="E5459" t="s">
        <v>4</v>
      </c>
      <c r="F5459" t="s">
        <v>0</v>
      </c>
      <c r="G5459">
        <v>18</v>
      </c>
      <c r="H5459">
        <v>4</v>
      </c>
      <c r="I5459">
        <v>1170.8900000000001</v>
      </c>
      <c r="J5459">
        <v>7</v>
      </c>
      <c r="K5459">
        <v>11</v>
      </c>
      <c r="L5459">
        <v>2</v>
      </c>
      <c r="M5459" t="s">
        <v>46</v>
      </c>
      <c r="N5459" s="2">
        <v>65.049444444444447</v>
      </c>
      <c r="O5459">
        <v>1041</v>
      </c>
    </row>
    <row r="5460" spans="1:15" x14ac:dyDescent="0.2">
      <c r="A5460">
        <v>2096551</v>
      </c>
      <c r="B5460" t="s">
        <v>13</v>
      </c>
      <c r="C5460" t="s">
        <v>5</v>
      </c>
      <c r="D5460" t="s">
        <v>38</v>
      </c>
      <c r="E5460" t="s">
        <v>4</v>
      </c>
      <c r="F5460" t="s">
        <v>0</v>
      </c>
      <c r="G5460">
        <v>32</v>
      </c>
      <c r="H5460">
        <v>6</v>
      </c>
      <c r="I5460">
        <v>729.2</v>
      </c>
      <c r="J5460">
        <v>6</v>
      </c>
      <c r="K5460">
        <v>12</v>
      </c>
      <c r="L5460">
        <v>2</v>
      </c>
      <c r="M5460" t="s">
        <v>46</v>
      </c>
      <c r="N5460" s="2">
        <v>22.787500000000001</v>
      </c>
      <c r="O5460">
        <v>251</v>
      </c>
    </row>
    <row r="5461" spans="1:15" x14ac:dyDescent="0.2">
      <c r="A5461">
        <v>2096741</v>
      </c>
      <c r="B5461" t="s">
        <v>6</v>
      </c>
      <c r="C5461" t="s">
        <v>5</v>
      </c>
      <c r="D5461" t="s">
        <v>38</v>
      </c>
      <c r="E5461" t="s">
        <v>4</v>
      </c>
      <c r="F5461" t="s">
        <v>0</v>
      </c>
      <c r="G5461">
        <v>48</v>
      </c>
      <c r="H5461">
        <v>8</v>
      </c>
      <c r="I5461">
        <v>588.86</v>
      </c>
      <c r="J5461">
        <v>5</v>
      </c>
      <c r="K5461">
        <v>13</v>
      </c>
      <c r="L5461">
        <v>2</v>
      </c>
      <c r="M5461" t="s">
        <v>46</v>
      </c>
      <c r="N5461" s="2">
        <v>12.267916666666666</v>
      </c>
      <c r="O5461">
        <v>412</v>
      </c>
    </row>
    <row r="5462" spans="1:15" x14ac:dyDescent="0.2">
      <c r="A5462">
        <v>2097291</v>
      </c>
      <c r="B5462" t="s">
        <v>3</v>
      </c>
      <c r="C5462" t="s">
        <v>2</v>
      </c>
      <c r="D5462" t="s">
        <v>38</v>
      </c>
      <c r="E5462" t="s">
        <v>7</v>
      </c>
      <c r="F5462" t="s">
        <v>0</v>
      </c>
      <c r="G5462">
        <v>17</v>
      </c>
      <c r="H5462">
        <v>4</v>
      </c>
      <c r="I5462">
        <v>1717.66</v>
      </c>
      <c r="J5462">
        <v>8</v>
      </c>
      <c r="K5462">
        <v>12</v>
      </c>
      <c r="L5462">
        <v>2</v>
      </c>
      <c r="M5462" t="s">
        <v>46</v>
      </c>
      <c r="N5462" s="2">
        <v>101.03882352941177</v>
      </c>
      <c r="O5462">
        <v>956</v>
      </c>
    </row>
    <row r="5463" spans="1:15" x14ac:dyDescent="0.2">
      <c r="A5463">
        <v>2097331</v>
      </c>
      <c r="B5463" t="s">
        <v>6</v>
      </c>
      <c r="C5463" t="s">
        <v>9</v>
      </c>
      <c r="D5463" t="s">
        <v>38</v>
      </c>
      <c r="E5463" t="s">
        <v>1</v>
      </c>
      <c r="F5463" t="s">
        <v>0</v>
      </c>
      <c r="G5463">
        <v>22</v>
      </c>
      <c r="H5463">
        <v>5</v>
      </c>
      <c r="I5463">
        <v>725.11</v>
      </c>
      <c r="J5463">
        <v>6</v>
      </c>
      <c r="K5463">
        <v>11</v>
      </c>
      <c r="L5463">
        <v>2</v>
      </c>
      <c r="M5463" t="s">
        <v>46</v>
      </c>
      <c r="N5463" s="2">
        <v>32.959545454545456</v>
      </c>
      <c r="O5463">
        <v>129</v>
      </c>
    </row>
    <row r="5464" spans="1:15" x14ac:dyDescent="0.2">
      <c r="A5464">
        <v>2097711</v>
      </c>
      <c r="B5464" t="s">
        <v>6</v>
      </c>
      <c r="C5464" t="s">
        <v>12</v>
      </c>
      <c r="D5464" t="s">
        <v>38</v>
      </c>
      <c r="E5464" t="s">
        <v>7</v>
      </c>
      <c r="F5464" t="s">
        <v>0</v>
      </c>
      <c r="G5464">
        <v>14</v>
      </c>
      <c r="H5464">
        <v>3</v>
      </c>
      <c r="I5464">
        <v>293.73</v>
      </c>
      <c r="J5464">
        <v>4</v>
      </c>
      <c r="K5464">
        <v>7</v>
      </c>
      <c r="L5464">
        <v>1</v>
      </c>
      <c r="M5464" t="s">
        <v>45</v>
      </c>
      <c r="N5464" s="2">
        <v>20.980714285714289</v>
      </c>
      <c r="O5464">
        <v>127</v>
      </c>
    </row>
    <row r="5465" spans="1:15" x14ac:dyDescent="0.2">
      <c r="A5465">
        <v>2097861</v>
      </c>
      <c r="B5465" t="s">
        <v>6</v>
      </c>
      <c r="C5465" t="s">
        <v>2</v>
      </c>
      <c r="D5465" t="s">
        <v>38</v>
      </c>
      <c r="E5465" t="s">
        <v>1</v>
      </c>
      <c r="F5465" t="s">
        <v>0</v>
      </c>
      <c r="G5465">
        <v>26</v>
      </c>
      <c r="H5465">
        <v>5</v>
      </c>
      <c r="I5465">
        <v>501.81</v>
      </c>
      <c r="J5465">
        <v>5</v>
      </c>
      <c r="K5465">
        <v>10</v>
      </c>
      <c r="L5465">
        <v>2</v>
      </c>
      <c r="M5465" t="s">
        <v>46</v>
      </c>
      <c r="N5465" s="2">
        <v>19.300384615384615</v>
      </c>
      <c r="O5465">
        <v>308</v>
      </c>
    </row>
    <row r="5466" spans="1:15" x14ac:dyDescent="0.2">
      <c r="A5466">
        <v>2098071</v>
      </c>
      <c r="B5466" t="s">
        <v>3</v>
      </c>
      <c r="C5466" t="s">
        <v>5</v>
      </c>
      <c r="D5466" t="s">
        <v>38</v>
      </c>
      <c r="E5466" t="s">
        <v>7</v>
      </c>
      <c r="F5466" t="s">
        <v>0</v>
      </c>
      <c r="G5466">
        <v>59</v>
      </c>
      <c r="H5466">
        <v>8</v>
      </c>
      <c r="I5466">
        <v>1952.34</v>
      </c>
      <c r="J5466">
        <v>9</v>
      </c>
      <c r="K5466">
        <v>17</v>
      </c>
      <c r="L5466">
        <v>3</v>
      </c>
      <c r="M5466" t="s">
        <v>47</v>
      </c>
      <c r="N5466" s="2">
        <v>33.090508474576268</v>
      </c>
      <c r="O5466">
        <v>1087</v>
      </c>
    </row>
    <row r="5467" spans="1:15" x14ac:dyDescent="0.2">
      <c r="A5467">
        <v>2098261</v>
      </c>
      <c r="B5467" t="s">
        <v>3</v>
      </c>
      <c r="C5467" t="s">
        <v>11</v>
      </c>
      <c r="D5467" t="s">
        <v>38</v>
      </c>
      <c r="E5467" t="s">
        <v>4</v>
      </c>
      <c r="F5467" t="s">
        <v>0</v>
      </c>
      <c r="G5467">
        <v>76</v>
      </c>
      <c r="H5467">
        <v>9</v>
      </c>
      <c r="I5467">
        <v>1422.38</v>
      </c>
      <c r="J5467">
        <v>8</v>
      </c>
      <c r="K5467">
        <v>17</v>
      </c>
      <c r="L5467">
        <v>3</v>
      </c>
      <c r="M5467" t="s">
        <v>47</v>
      </c>
      <c r="N5467" s="2">
        <v>18.715526315789475</v>
      </c>
      <c r="O5467">
        <v>962</v>
      </c>
    </row>
    <row r="5468" spans="1:15" x14ac:dyDescent="0.2">
      <c r="A5468">
        <v>2098451</v>
      </c>
      <c r="B5468" t="s">
        <v>3</v>
      </c>
      <c r="C5468" t="s">
        <v>2</v>
      </c>
      <c r="D5468" t="s">
        <v>39</v>
      </c>
      <c r="E5468" t="s">
        <v>4</v>
      </c>
      <c r="F5468" t="s">
        <v>0</v>
      </c>
      <c r="G5468">
        <v>147</v>
      </c>
      <c r="H5468">
        <v>10</v>
      </c>
      <c r="I5468">
        <v>4498.72</v>
      </c>
      <c r="J5468">
        <v>10</v>
      </c>
      <c r="K5468">
        <v>20</v>
      </c>
      <c r="L5468">
        <v>3</v>
      </c>
      <c r="M5468" t="s">
        <v>47</v>
      </c>
      <c r="N5468" s="2">
        <v>30.603537414965988</v>
      </c>
      <c r="O5468">
        <v>2352</v>
      </c>
    </row>
    <row r="5469" spans="1:15" x14ac:dyDescent="0.2">
      <c r="A5469">
        <v>2098791</v>
      </c>
      <c r="B5469" t="s">
        <v>3</v>
      </c>
      <c r="C5469" t="s">
        <v>2</v>
      </c>
      <c r="D5469" t="s">
        <v>38</v>
      </c>
      <c r="E5469" t="s">
        <v>7</v>
      </c>
      <c r="F5469" t="s">
        <v>0</v>
      </c>
      <c r="G5469">
        <v>43</v>
      </c>
      <c r="H5469">
        <v>7</v>
      </c>
      <c r="I5469">
        <v>1511.8</v>
      </c>
      <c r="J5469">
        <v>8</v>
      </c>
      <c r="K5469">
        <v>15</v>
      </c>
      <c r="L5469">
        <v>3</v>
      </c>
      <c r="M5469" t="s">
        <v>47</v>
      </c>
      <c r="N5469" s="2">
        <v>35.158139534883723</v>
      </c>
      <c r="O5469">
        <v>1031</v>
      </c>
    </row>
    <row r="5470" spans="1:15" x14ac:dyDescent="0.2">
      <c r="A5470">
        <v>2098831</v>
      </c>
      <c r="B5470" t="s">
        <v>3</v>
      </c>
      <c r="C5470" t="s">
        <v>2</v>
      </c>
      <c r="D5470" t="s">
        <v>38</v>
      </c>
      <c r="E5470" t="s">
        <v>4</v>
      </c>
      <c r="F5470" t="s">
        <v>0</v>
      </c>
      <c r="G5470">
        <v>24</v>
      </c>
      <c r="H5470">
        <v>5</v>
      </c>
      <c r="I5470">
        <v>1242.21</v>
      </c>
      <c r="J5470">
        <v>7</v>
      </c>
      <c r="K5470">
        <v>12</v>
      </c>
      <c r="L5470">
        <v>2</v>
      </c>
      <c r="M5470" t="s">
        <v>46</v>
      </c>
      <c r="N5470" s="2">
        <v>51.758749999999999</v>
      </c>
      <c r="O5470">
        <v>700</v>
      </c>
    </row>
    <row r="5471" spans="1:15" x14ac:dyDescent="0.2">
      <c r="A5471">
        <v>2098981</v>
      </c>
      <c r="B5471" t="s">
        <v>10</v>
      </c>
      <c r="C5471" t="s">
        <v>9</v>
      </c>
      <c r="D5471" t="s">
        <v>38</v>
      </c>
      <c r="E5471" t="s">
        <v>4</v>
      </c>
      <c r="F5471" t="s">
        <v>0</v>
      </c>
      <c r="G5471">
        <v>2</v>
      </c>
      <c r="H5471">
        <v>1</v>
      </c>
      <c r="I5471">
        <v>152.01</v>
      </c>
      <c r="J5471">
        <v>3</v>
      </c>
      <c r="K5471">
        <v>4</v>
      </c>
      <c r="L5471">
        <v>1</v>
      </c>
      <c r="M5471" t="s">
        <v>45</v>
      </c>
      <c r="N5471" s="2">
        <v>76.004999999999995</v>
      </c>
      <c r="O5471">
        <v>59</v>
      </c>
    </row>
    <row r="5472" spans="1:15" x14ac:dyDescent="0.2">
      <c r="A5472">
        <v>2099041</v>
      </c>
      <c r="B5472" t="s">
        <v>13</v>
      </c>
      <c r="C5472" t="s">
        <v>11</v>
      </c>
      <c r="D5472" t="s">
        <v>38</v>
      </c>
      <c r="E5472" t="s">
        <v>1</v>
      </c>
      <c r="F5472" t="s">
        <v>0</v>
      </c>
      <c r="G5472">
        <v>9</v>
      </c>
      <c r="H5472">
        <v>3</v>
      </c>
      <c r="I5472">
        <v>29.15</v>
      </c>
      <c r="J5472">
        <v>2</v>
      </c>
      <c r="K5472">
        <v>5</v>
      </c>
      <c r="L5472">
        <v>1</v>
      </c>
      <c r="M5472" t="s">
        <v>45</v>
      </c>
      <c r="N5472" s="2">
        <v>3.2388888888888889</v>
      </c>
      <c r="O5472">
        <v>25</v>
      </c>
    </row>
    <row r="5473" spans="1:15" x14ac:dyDescent="0.2">
      <c r="A5473">
        <v>2099421</v>
      </c>
      <c r="B5473" t="s">
        <v>3</v>
      </c>
      <c r="C5473" t="s">
        <v>11</v>
      </c>
      <c r="D5473" t="s">
        <v>38</v>
      </c>
      <c r="E5473" t="s">
        <v>7</v>
      </c>
      <c r="F5473" t="s">
        <v>0</v>
      </c>
      <c r="G5473">
        <v>21</v>
      </c>
      <c r="H5473">
        <v>4</v>
      </c>
      <c r="I5473">
        <v>427.75</v>
      </c>
      <c r="J5473">
        <v>4</v>
      </c>
      <c r="K5473">
        <v>8</v>
      </c>
      <c r="L5473">
        <v>2</v>
      </c>
      <c r="M5473" t="s">
        <v>46</v>
      </c>
      <c r="N5473" s="2">
        <v>20.36904761904762</v>
      </c>
      <c r="O5473">
        <v>249</v>
      </c>
    </row>
    <row r="5474" spans="1:15" x14ac:dyDescent="0.2">
      <c r="A5474">
        <v>2099571</v>
      </c>
      <c r="B5474" t="s">
        <v>3</v>
      </c>
      <c r="C5474" t="s">
        <v>5</v>
      </c>
      <c r="D5474" t="s">
        <v>38</v>
      </c>
      <c r="E5474" t="s">
        <v>7</v>
      </c>
      <c r="F5474" t="s">
        <v>0</v>
      </c>
      <c r="G5474">
        <v>46</v>
      </c>
      <c r="H5474">
        <v>7</v>
      </c>
      <c r="I5474">
        <v>3880.4</v>
      </c>
      <c r="J5474">
        <v>10</v>
      </c>
      <c r="K5474">
        <v>17</v>
      </c>
      <c r="L5474">
        <v>3</v>
      </c>
      <c r="M5474" t="s">
        <v>47</v>
      </c>
      <c r="N5474" s="2">
        <v>84.356521739130443</v>
      </c>
      <c r="O5474">
        <v>1163</v>
      </c>
    </row>
    <row r="5475" spans="1:15" x14ac:dyDescent="0.2">
      <c r="A5475">
        <v>2099951</v>
      </c>
      <c r="B5475" t="s">
        <v>3</v>
      </c>
      <c r="C5475" t="s">
        <v>2</v>
      </c>
      <c r="D5475" t="s">
        <v>38</v>
      </c>
      <c r="E5475" t="s">
        <v>7</v>
      </c>
      <c r="F5475" t="s">
        <v>0</v>
      </c>
      <c r="G5475">
        <v>61</v>
      </c>
      <c r="H5475">
        <v>8</v>
      </c>
      <c r="I5475">
        <v>1175.83</v>
      </c>
      <c r="J5475">
        <v>7</v>
      </c>
      <c r="K5475">
        <v>15</v>
      </c>
      <c r="L5475">
        <v>3</v>
      </c>
      <c r="M5475" t="s">
        <v>47</v>
      </c>
      <c r="N5475" s="2">
        <v>19.275901639344262</v>
      </c>
      <c r="O5475">
        <v>777</v>
      </c>
    </row>
    <row r="5476" spans="1:15" x14ac:dyDescent="0.2">
      <c r="A5476">
        <v>2100081</v>
      </c>
      <c r="B5476" t="s">
        <v>6</v>
      </c>
      <c r="C5476" t="s">
        <v>5</v>
      </c>
      <c r="D5476" t="s">
        <v>38</v>
      </c>
      <c r="E5476" t="s">
        <v>4</v>
      </c>
      <c r="F5476" t="s">
        <v>0</v>
      </c>
      <c r="G5476">
        <v>11</v>
      </c>
      <c r="H5476">
        <v>3</v>
      </c>
      <c r="I5476">
        <v>512.97</v>
      </c>
      <c r="J5476">
        <v>5</v>
      </c>
      <c r="K5476">
        <v>8</v>
      </c>
      <c r="L5476">
        <v>2</v>
      </c>
      <c r="M5476" t="s">
        <v>46</v>
      </c>
      <c r="N5476" s="2">
        <v>46.633636363636363</v>
      </c>
      <c r="O5476">
        <v>308</v>
      </c>
    </row>
    <row r="5477" spans="1:15" x14ac:dyDescent="0.2">
      <c r="A5477">
        <v>2100271</v>
      </c>
      <c r="B5477" t="s">
        <v>6</v>
      </c>
      <c r="C5477" t="s">
        <v>2</v>
      </c>
      <c r="D5477" t="s">
        <v>38</v>
      </c>
      <c r="E5477" t="s">
        <v>7</v>
      </c>
      <c r="F5477" t="s">
        <v>0</v>
      </c>
      <c r="G5477">
        <v>15</v>
      </c>
      <c r="H5477">
        <v>4</v>
      </c>
      <c r="I5477">
        <v>632.45000000000005</v>
      </c>
      <c r="J5477">
        <v>5</v>
      </c>
      <c r="K5477">
        <v>9</v>
      </c>
      <c r="L5477">
        <v>2</v>
      </c>
      <c r="M5477" t="s">
        <v>46</v>
      </c>
      <c r="N5477" s="2">
        <v>42.163333333333334</v>
      </c>
      <c r="O5477">
        <v>198</v>
      </c>
    </row>
    <row r="5478" spans="1:15" x14ac:dyDescent="0.2">
      <c r="A5478">
        <v>2100501</v>
      </c>
      <c r="B5478" t="s">
        <v>6</v>
      </c>
      <c r="C5478" t="s">
        <v>2</v>
      </c>
      <c r="D5478" t="s">
        <v>38</v>
      </c>
      <c r="E5478" t="s">
        <v>4</v>
      </c>
      <c r="F5478" t="s">
        <v>0</v>
      </c>
      <c r="G5478">
        <v>9</v>
      </c>
      <c r="H5478">
        <v>3</v>
      </c>
      <c r="I5478">
        <v>530.61</v>
      </c>
      <c r="J5478">
        <v>5</v>
      </c>
      <c r="K5478">
        <v>8</v>
      </c>
      <c r="L5478">
        <v>2</v>
      </c>
      <c r="M5478" t="s">
        <v>46</v>
      </c>
      <c r="N5478" s="2">
        <v>58.956666666666671</v>
      </c>
      <c r="O5478">
        <v>215</v>
      </c>
    </row>
    <row r="5479" spans="1:15" x14ac:dyDescent="0.2">
      <c r="A5479">
        <v>2100991</v>
      </c>
      <c r="B5479" t="s">
        <v>3</v>
      </c>
      <c r="C5479" t="s">
        <v>2</v>
      </c>
      <c r="D5479" t="s">
        <v>38</v>
      </c>
      <c r="E5479" t="s">
        <v>7</v>
      </c>
      <c r="F5479" t="s">
        <v>0</v>
      </c>
      <c r="G5479">
        <v>13</v>
      </c>
      <c r="H5479">
        <v>3</v>
      </c>
      <c r="I5479">
        <v>1063.21</v>
      </c>
      <c r="J5479">
        <v>7</v>
      </c>
      <c r="K5479">
        <v>10</v>
      </c>
      <c r="L5479">
        <v>2</v>
      </c>
      <c r="M5479" t="s">
        <v>46</v>
      </c>
      <c r="N5479" s="2">
        <v>81.785384615384615</v>
      </c>
      <c r="O5479">
        <v>663</v>
      </c>
    </row>
    <row r="5480" spans="1:15" x14ac:dyDescent="0.2">
      <c r="A5480">
        <v>2101241</v>
      </c>
      <c r="B5480" t="s">
        <v>6</v>
      </c>
      <c r="C5480" t="s">
        <v>11</v>
      </c>
      <c r="D5480" t="s">
        <v>38</v>
      </c>
      <c r="E5480" t="s">
        <v>1</v>
      </c>
      <c r="F5480" t="s">
        <v>0</v>
      </c>
      <c r="G5480">
        <v>46</v>
      </c>
      <c r="H5480">
        <v>7</v>
      </c>
      <c r="I5480">
        <v>362.46</v>
      </c>
      <c r="J5480">
        <v>4</v>
      </c>
      <c r="K5480">
        <v>11</v>
      </c>
      <c r="L5480">
        <v>2</v>
      </c>
      <c r="M5480" t="s">
        <v>46</v>
      </c>
      <c r="N5480" s="2">
        <v>7.8795652173913036</v>
      </c>
      <c r="O5480">
        <v>221</v>
      </c>
    </row>
    <row r="5481" spans="1:15" x14ac:dyDescent="0.2">
      <c r="A5481">
        <v>2101581</v>
      </c>
      <c r="B5481" t="s">
        <v>6</v>
      </c>
      <c r="C5481" t="s">
        <v>2</v>
      </c>
      <c r="D5481" t="s">
        <v>38</v>
      </c>
      <c r="E5481" t="s">
        <v>7</v>
      </c>
      <c r="F5481" t="s">
        <v>0</v>
      </c>
      <c r="G5481">
        <v>34</v>
      </c>
      <c r="H5481">
        <v>6</v>
      </c>
      <c r="I5481">
        <v>447.46</v>
      </c>
      <c r="J5481">
        <v>5</v>
      </c>
      <c r="K5481">
        <v>11</v>
      </c>
      <c r="L5481">
        <v>2</v>
      </c>
      <c r="M5481" t="s">
        <v>46</v>
      </c>
      <c r="N5481" s="2">
        <v>13.160588235294117</v>
      </c>
      <c r="O5481">
        <v>270</v>
      </c>
    </row>
    <row r="5482" spans="1:15" x14ac:dyDescent="0.2">
      <c r="A5482">
        <v>2101621</v>
      </c>
      <c r="B5482" t="s">
        <v>6</v>
      </c>
      <c r="C5482" t="s">
        <v>2</v>
      </c>
      <c r="D5482" t="s">
        <v>38</v>
      </c>
      <c r="E5482" t="s">
        <v>7</v>
      </c>
      <c r="F5482" t="s">
        <v>8</v>
      </c>
      <c r="G5482">
        <v>21</v>
      </c>
      <c r="H5482">
        <v>4</v>
      </c>
      <c r="I5482">
        <v>462.92</v>
      </c>
      <c r="J5482">
        <v>5</v>
      </c>
      <c r="K5482">
        <v>9</v>
      </c>
      <c r="L5482">
        <v>2</v>
      </c>
      <c r="M5482" t="s">
        <v>46</v>
      </c>
      <c r="N5482" s="2">
        <v>22.043809523809525</v>
      </c>
      <c r="O5482">
        <v>266</v>
      </c>
    </row>
    <row r="5483" spans="1:15" x14ac:dyDescent="0.2">
      <c r="A5483">
        <v>2102171</v>
      </c>
      <c r="B5483" t="s">
        <v>3</v>
      </c>
      <c r="C5483" t="s">
        <v>12</v>
      </c>
      <c r="D5483" t="s">
        <v>38</v>
      </c>
      <c r="E5483" t="s">
        <v>4</v>
      </c>
      <c r="F5483" t="s">
        <v>0</v>
      </c>
      <c r="G5483">
        <v>51</v>
      </c>
      <c r="H5483">
        <v>8</v>
      </c>
      <c r="I5483">
        <v>779.25</v>
      </c>
      <c r="J5483">
        <v>6</v>
      </c>
      <c r="K5483">
        <v>14</v>
      </c>
      <c r="L5483">
        <v>2</v>
      </c>
      <c r="M5483" t="s">
        <v>46</v>
      </c>
      <c r="N5483" s="2">
        <v>15.279411764705882</v>
      </c>
      <c r="O5483">
        <v>580</v>
      </c>
    </row>
    <row r="5484" spans="1:15" x14ac:dyDescent="0.2">
      <c r="A5484">
        <v>2102401</v>
      </c>
      <c r="B5484" t="s">
        <v>3</v>
      </c>
      <c r="C5484" t="s">
        <v>5</v>
      </c>
      <c r="D5484" t="s">
        <v>38</v>
      </c>
      <c r="E5484" t="s">
        <v>4</v>
      </c>
      <c r="F5484" t="s">
        <v>0</v>
      </c>
      <c r="G5484">
        <v>26</v>
      </c>
      <c r="H5484">
        <v>5</v>
      </c>
      <c r="I5484">
        <v>733.47</v>
      </c>
      <c r="J5484">
        <v>6</v>
      </c>
      <c r="K5484">
        <v>11</v>
      </c>
      <c r="L5484">
        <v>2</v>
      </c>
      <c r="M5484" t="s">
        <v>46</v>
      </c>
      <c r="N5484" s="2">
        <v>28.210384615384616</v>
      </c>
      <c r="O5484">
        <v>416</v>
      </c>
    </row>
    <row r="5485" spans="1:15" x14ac:dyDescent="0.2">
      <c r="A5485">
        <v>2102931</v>
      </c>
      <c r="B5485" t="s">
        <v>3</v>
      </c>
      <c r="C5485" t="s">
        <v>2</v>
      </c>
      <c r="D5485" t="s">
        <v>38</v>
      </c>
      <c r="E5485" t="s">
        <v>7</v>
      </c>
      <c r="F5485" t="s">
        <v>0</v>
      </c>
      <c r="G5485">
        <v>43</v>
      </c>
      <c r="H5485">
        <v>7</v>
      </c>
      <c r="I5485">
        <v>1434.64</v>
      </c>
      <c r="J5485">
        <v>8</v>
      </c>
      <c r="K5485">
        <v>15</v>
      </c>
      <c r="L5485">
        <v>3</v>
      </c>
      <c r="M5485" t="s">
        <v>47</v>
      </c>
      <c r="N5485" s="2">
        <v>33.36372093023256</v>
      </c>
      <c r="O5485">
        <v>592</v>
      </c>
    </row>
    <row r="5486" spans="1:15" x14ac:dyDescent="0.2">
      <c r="A5486">
        <v>2103291</v>
      </c>
      <c r="B5486" t="s">
        <v>3</v>
      </c>
      <c r="C5486" t="s">
        <v>2</v>
      </c>
      <c r="D5486" t="s">
        <v>39</v>
      </c>
      <c r="E5486" t="s">
        <v>1</v>
      </c>
      <c r="F5486" t="s">
        <v>0</v>
      </c>
      <c r="G5486">
        <v>11</v>
      </c>
      <c r="H5486">
        <v>3</v>
      </c>
      <c r="I5486">
        <v>748.43000000000006</v>
      </c>
      <c r="J5486">
        <v>6</v>
      </c>
      <c r="K5486">
        <v>9</v>
      </c>
      <c r="L5486">
        <v>2</v>
      </c>
      <c r="M5486" t="s">
        <v>46</v>
      </c>
      <c r="N5486" s="2">
        <v>68.039090909090916</v>
      </c>
      <c r="O5486">
        <v>434</v>
      </c>
    </row>
    <row r="5487" spans="1:15" x14ac:dyDescent="0.2">
      <c r="A5487">
        <v>2103331</v>
      </c>
      <c r="B5487" t="s">
        <v>3</v>
      </c>
      <c r="C5487" t="s">
        <v>5</v>
      </c>
      <c r="D5487" t="s">
        <v>38</v>
      </c>
      <c r="E5487" t="s">
        <v>1</v>
      </c>
      <c r="F5487" t="s">
        <v>8</v>
      </c>
      <c r="G5487">
        <v>21</v>
      </c>
      <c r="H5487">
        <v>4</v>
      </c>
      <c r="I5487">
        <v>764.35</v>
      </c>
      <c r="J5487">
        <v>6</v>
      </c>
      <c r="K5487">
        <v>10</v>
      </c>
      <c r="L5487">
        <v>2</v>
      </c>
      <c r="M5487" t="s">
        <v>46</v>
      </c>
      <c r="N5487" s="2">
        <v>36.397619047619045</v>
      </c>
      <c r="O5487">
        <v>541</v>
      </c>
    </row>
    <row r="5488" spans="1:15" x14ac:dyDescent="0.2">
      <c r="A5488">
        <v>2103481</v>
      </c>
      <c r="B5488" t="s">
        <v>3</v>
      </c>
      <c r="C5488" t="s">
        <v>2</v>
      </c>
      <c r="D5488" t="s">
        <v>38</v>
      </c>
      <c r="E5488" t="s">
        <v>4</v>
      </c>
      <c r="F5488" t="s">
        <v>0</v>
      </c>
      <c r="G5488">
        <v>15</v>
      </c>
      <c r="H5488">
        <v>4</v>
      </c>
      <c r="I5488">
        <v>449.51</v>
      </c>
      <c r="J5488">
        <v>5</v>
      </c>
      <c r="K5488">
        <v>9</v>
      </c>
      <c r="L5488">
        <v>2</v>
      </c>
      <c r="M5488" t="s">
        <v>46</v>
      </c>
      <c r="N5488" s="2">
        <v>29.967333333333332</v>
      </c>
      <c r="O5488">
        <v>109</v>
      </c>
    </row>
    <row r="5489" spans="1:15" x14ac:dyDescent="0.2">
      <c r="A5489">
        <v>2103711</v>
      </c>
      <c r="B5489" t="s">
        <v>13</v>
      </c>
      <c r="C5489" t="s">
        <v>2</v>
      </c>
      <c r="D5489" t="s">
        <v>38</v>
      </c>
      <c r="E5489" t="s">
        <v>7</v>
      </c>
      <c r="F5489" t="s">
        <v>0</v>
      </c>
      <c r="G5489">
        <v>4</v>
      </c>
      <c r="H5489">
        <v>2</v>
      </c>
      <c r="I5489">
        <v>249.48</v>
      </c>
      <c r="J5489">
        <v>4</v>
      </c>
      <c r="K5489">
        <v>6</v>
      </c>
      <c r="L5489">
        <v>1</v>
      </c>
      <c r="M5489" t="s">
        <v>45</v>
      </c>
      <c r="N5489" s="2">
        <v>62.37</v>
      </c>
      <c r="O5489">
        <v>139</v>
      </c>
    </row>
    <row r="5490" spans="1:15" x14ac:dyDescent="0.2">
      <c r="A5490">
        <v>2103861</v>
      </c>
      <c r="B5490" t="s">
        <v>6</v>
      </c>
      <c r="C5490" t="s">
        <v>2</v>
      </c>
      <c r="D5490" t="s">
        <v>38</v>
      </c>
      <c r="E5490" t="s">
        <v>4</v>
      </c>
      <c r="F5490" t="s">
        <v>0</v>
      </c>
      <c r="G5490">
        <v>35</v>
      </c>
      <c r="H5490">
        <v>6</v>
      </c>
      <c r="I5490">
        <v>342.73</v>
      </c>
      <c r="J5490">
        <v>4</v>
      </c>
      <c r="K5490">
        <v>10</v>
      </c>
      <c r="L5490">
        <v>2</v>
      </c>
      <c r="M5490" t="s">
        <v>46</v>
      </c>
      <c r="N5490" s="2">
        <v>9.7922857142857147</v>
      </c>
      <c r="O5490">
        <v>294</v>
      </c>
    </row>
    <row r="5491" spans="1:15" x14ac:dyDescent="0.2">
      <c r="A5491">
        <v>2103901</v>
      </c>
      <c r="B5491" t="s">
        <v>3</v>
      </c>
      <c r="C5491" t="s">
        <v>5</v>
      </c>
      <c r="D5491" t="s">
        <v>38</v>
      </c>
      <c r="E5491" t="s">
        <v>4</v>
      </c>
      <c r="F5491" t="s">
        <v>8</v>
      </c>
      <c r="G5491">
        <v>29</v>
      </c>
      <c r="H5491">
        <v>6</v>
      </c>
      <c r="I5491">
        <v>1262.52</v>
      </c>
      <c r="J5491">
        <v>7</v>
      </c>
      <c r="K5491">
        <v>13</v>
      </c>
      <c r="L5491">
        <v>2</v>
      </c>
      <c r="M5491" t="s">
        <v>46</v>
      </c>
      <c r="N5491" s="2">
        <v>43.535172413793106</v>
      </c>
      <c r="O5491">
        <v>430</v>
      </c>
    </row>
    <row r="5492" spans="1:15" x14ac:dyDescent="0.2">
      <c r="A5492">
        <v>2104071</v>
      </c>
      <c r="B5492" t="s">
        <v>6</v>
      </c>
      <c r="C5492" t="s">
        <v>11</v>
      </c>
      <c r="D5492" t="s">
        <v>38</v>
      </c>
      <c r="E5492" t="s">
        <v>1</v>
      </c>
      <c r="F5492" t="s">
        <v>0</v>
      </c>
      <c r="G5492">
        <v>8</v>
      </c>
      <c r="H5492">
        <v>2</v>
      </c>
      <c r="I5492">
        <v>103.83</v>
      </c>
      <c r="J5492">
        <v>2</v>
      </c>
      <c r="K5492">
        <v>4</v>
      </c>
      <c r="L5492">
        <v>1</v>
      </c>
      <c r="M5492" t="s">
        <v>45</v>
      </c>
      <c r="N5492" s="2">
        <v>12.97875</v>
      </c>
      <c r="O5492">
        <v>36</v>
      </c>
    </row>
    <row r="5493" spans="1:15" x14ac:dyDescent="0.2">
      <c r="A5493">
        <v>2104451</v>
      </c>
      <c r="B5493" t="s">
        <v>6</v>
      </c>
      <c r="C5493" t="s">
        <v>2</v>
      </c>
      <c r="D5493" t="s">
        <v>38</v>
      </c>
      <c r="E5493" t="s">
        <v>1</v>
      </c>
      <c r="F5493" t="s">
        <v>0</v>
      </c>
      <c r="G5493">
        <v>33</v>
      </c>
      <c r="H5493">
        <v>6</v>
      </c>
      <c r="I5493">
        <v>976.63</v>
      </c>
      <c r="J5493">
        <v>6</v>
      </c>
      <c r="K5493">
        <v>12</v>
      </c>
      <c r="L5493">
        <v>2</v>
      </c>
      <c r="M5493" t="s">
        <v>46</v>
      </c>
      <c r="N5493" s="2">
        <v>29.594848484848484</v>
      </c>
      <c r="O5493">
        <v>352</v>
      </c>
    </row>
    <row r="5494" spans="1:15" x14ac:dyDescent="0.2">
      <c r="A5494">
        <v>2104641</v>
      </c>
      <c r="B5494" t="s">
        <v>6</v>
      </c>
      <c r="C5494" t="s">
        <v>5</v>
      </c>
      <c r="D5494" t="s">
        <v>38</v>
      </c>
      <c r="E5494" t="s">
        <v>7</v>
      </c>
      <c r="F5494" t="s">
        <v>0</v>
      </c>
      <c r="G5494">
        <v>7</v>
      </c>
      <c r="H5494">
        <v>2</v>
      </c>
      <c r="I5494">
        <v>92.75</v>
      </c>
      <c r="J5494">
        <v>2</v>
      </c>
      <c r="K5494">
        <v>4</v>
      </c>
      <c r="L5494">
        <v>1</v>
      </c>
      <c r="M5494" t="s">
        <v>45</v>
      </c>
      <c r="N5494" s="2">
        <v>13.25</v>
      </c>
      <c r="O5494">
        <v>40</v>
      </c>
    </row>
    <row r="5495" spans="1:15" x14ac:dyDescent="0.2">
      <c r="A5495">
        <v>2105191</v>
      </c>
      <c r="B5495" t="s">
        <v>3</v>
      </c>
      <c r="C5495" t="s">
        <v>5</v>
      </c>
      <c r="D5495" t="s">
        <v>38</v>
      </c>
      <c r="E5495" t="s">
        <v>4</v>
      </c>
      <c r="F5495" t="s">
        <v>0</v>
      </c>
      <c r="G5495">
        <v>34</v>
      </c>
      <c r="H5495">
        <v>6</v>
      </c>
      <c r="I5495">
        <v>264.54000000000002</v>
      </c>
      <c r="J5495">
        <v>4</v>
      </c>
      <c r="K5495">
        <v>10</v>
      </c>
      <c r="L5495">
        <v>2</v>
      </c>
      <c r="M5495" t="s">
        <v>46</v>
      </c>
      <c r="N5495" s="2">
        <v>7.7805882352941182</v>
      </c>
      <c r="O5495">
        <v>242</v>
      </c>
    </row>
    <row r="5496" spans="1:15" x14ac:dyDescent="0.2">
      <c r="A5496">
        <v>2105231</v>
      </c>
      <c r="B5496" t="s">
        <v>3</v>
      </c>
      <c r="C5496" t="s">
        <v>2</v>
      </c>
      <c r="D5496" t="s">
        <v>38</v>
      </c>
      <c r="E5496" t="s">
        <v>7</v>
      </c>
      <c r="F5496" t="s">
        <v>0</v>
      </c>
      <c r="G5496">
        <v>8</v>
      </c>
      <c r="H5496">
        <v>2</v>
      </c>
      <c r="I5496">
        <v>152.26</v>
      </c>
      <c r="J5496">
        <v>3</v>
      </c>
      <c r="K5496">
        <v>5</v>
      </c>
      <c r="L5496">
        <v>1</v>
      </c>
      <c r="M5496" t="s">
        <v>45</v>
      </c>
      <c r="N5496" s="2">
        <v>19.032499999999999</v>
      </c>
      <c r="O5496">
        <v>149</v>
      </c>
    </row>
    <row r="5497" spans="1:15" x14ac:dyDescent="0.2">
      <c r="A5497">
        <v>2105571</v>
      </c>
      <c r="B5497" t="s">
        <v>6</v>
      </c>
      <c r="C5497" t="s">
        <v>5</v>
      </c>
      <c r="D5497" t="s">
        <v>38</v>
      </c>
      <c r="E5497" t="s">
        <v>1</v>
      </c>
      <c r="F5497" t="s">
        <v>8</v>
      </c>
      <c r="G5497">
        <v>15</v>
      </c>
      <c r="H5497">
        <v>4</v>
      </c>
      <c r="I5497">
        <v>143.66999999999999</v>
      </c>
      <c r="J5497">
        <v>3</v>
      </c>
      <c r="K5497">
        <v>7</v>
      </c>
      <c r="L5497">
        <v>1</v>
      </c>
      <c r="M5497" t="s">
        <v>45</v>
      </c>
      <c r="N5497" s="2">
        <v>9.5779999999999994</v>
      </c>
      <c r="O5497">
        <v>43</v>
      </c>
    </row>
    <row r="5498" spans="1:15" x14ac:dyDescent="0.2">
      <c r="A5498">
        <v>2105761</v>
      </c>
      <c r="B5498" t="s">
        <v>10</v>
      </c>
      <c r="C5498" t="s">
        <v>12</v>
      </c>
      <c r="D5498" t="s">
        <v>38</v>
      </c>
      <c r="E5498" t="s">
        <v>24</v>
      </c>
      <c r="F5498" t="s">
        <v>0</v>
      </c>
      <c r="G5498">
        <v>2</v>
      </c>
      <c r="H5498">
        <v>1</v>
      </c>
      <c r="I5498">
        <v>33.56</v>
      </c>
      <c r="J5498">
        <v>2</v>
      </c>
      <c r="K5498">
        <v>3</v>
      </c>
      <c r="L5498">
        <v>1</v>
      </c>
      <c r="M5498" t="s">
        <v>45</v>
      </c>
      <c r="N5498" s="2">
        <v>16.78</v>
      </c>
      <c r="O5498">
        <v>25</v>
      </c>
    </row>
    <row r="5499" spans="1:15" x14ac:dyDescent="0.2">
      <c r="A5499">
        <v>2106161</v>
      </c>
      <c r="B5499" t="s">
        <v>6</v>
      </c>
      <c r="C5499" t="s">
        <v>5</v>
      </c>
      <c r="D5499" t="s">
        <v>38</v>
      </c>
      <c r="E5499" t="s">
        <v>1</v>
      </c>
      <c r="F5499" t="s">
        <v>0</v>
      </c>
      <c r="G5499">
        <v>3</v>
      </c>
      <c r="H5499">
        <v>1</v>
      </c>
      <c r="I5499">
        <v>83.03</v>
      </c>
      <c r="J5499">
        <v>2</v>
      </c>
      <c r="K5499">
        <v>3</v>
      </c>
      <c r="L5499">
        <v>1</v>
      </c>
      <c r="M5499" t="s">
        <v>45</v>
      </c>
      <c r="N5499" s="2">
        <v>27.676666666666666</v>
      </c>
      <c r="O5499">
        <v>86</v>
      </c>
    </row>
    <row r="5500" spans="1:15" x14ac:dyDescent="0.2">
      <c r="A5500">
        <v>2106201</v>
      </c>
      <c r="B5500" t="s">
        <v>3</v>
      </c>
      <c r="C5500" t="s">
        <v>2</v>
      </c>
      <c r="D5500" t="s">
        <v>38</v>
      </c>
      <c r="E5500" t="s">
        <v>4</v>
      </c>
      <c r="F5500" t="s">
        <v>0</v>
      </c>
      <c r="G5500">
        <v>55</v>
      </c>
      <c r="H5500">
        <v>8</v>
      </c>
      <c r="I5500">
        <v>1147.3599999999999</v>
      </c>
      <c r="J5500">
        <v>7</v>
      </c>
      <c r="K5500">
        <v>15</v>
      </c>
      <c r="L5500">
        <v>3</v>
      </c>
      <c r="M5500" t="s">
        <v>47</v>
      </c>
      <c r="N5500" s="2">
        <v>20.861090909090908</v>
      </c>
      <c r="O5500">
        <v>1083</v>
      </c>
    </row>
    <row r="5501" spans="1:15" x14ac:dyDescent="0.2">
      <c r="A5501">
        <v>2106541</v>
      </c>
      <c r="B5501" t="s">
        <v>3</v>
      </c>
      <c r="C5501" t="s">
        <v>2</v>
      </c>
      <c r="D5501" t="s">
        <v>38</v>
      </c>
      <c r="E5501" t="s">
        <v>4</v>
      </c>
      <c r="F5501" t="s">
        <v>0</v>
      </c>
      <c r="G5501">
        <v>34</v>
      </c>
      <c r="H5501">
        <v>6</v>
      </c>
      <c r="I5501">
        <v>1016.63</v>
      </c>
      <c r="J5501">
        <v>7</v>
      </c>
      <c r="K5501">
        <v>13</v>
      </c>
      <c r="L5501">
        <v>2</v>
      </c>
      <c r="M5501" t="s">
        <v>46</v>
      </c>
      <c r="N5501" s="2">
        <v>29.900882352941178</v>
      </c>
      <c r="O5501">
        <v>662</v>
      </c>
    </row>
    <row r="5502" spans="1:15" x14ac:dyDescent="0.2">
      <c r="A5502">
        <v>2107131</v>
      </c>
      <c r="B5502" t="s">
        <v>6</v>
      </c>
      <c r="C5502" t="s">
        <v>5</v>
      </c>
      <c r="D5502" t="s">
        <v>38</v>
      </c>
      <c r="E5502" t="s">
        <v>7</v>
      </c>
      <c r="F5502" t="s">
        <v>0</v>
      </c>
      <c r="G5502">
        <v>9</v>
      </c>
      <c r="H5502">
        <v>3</v>
      </c>
      <c r="I5502">
        <v>329.95</v>
      </c>
      <c r="J5502">
        <v>4</v>
      </c>
      <c r="K5502">
        <v>7</v>
      </c>
      <c r="L5502">
        <v>1</v>
      </c>
      <c r="M5502" t="s">
        <v>45</v>
      </c>
      <c r="N5502" s="2">
        <v>36.661111111111111</v>
      </c>
      <c r="O5502">
        <v>122</v>
      </c>
    </row>
    <row r="5503" spans="1:15" x14ac:dyDescent="0.2">
      <c r="A5503">
        <v>2107281</v>
      </c>
      <c r="B5503" t="s">
        <v>3</v>
      </c>
      <c r="C5503" t="s">
        <v>2</v>
      </c>
      <c r="D5503" t="s">
        <v>38</v>
      </c>
      <c r="E5503" t="s">
        <v>1</v>
      </c>
      <c r="F5503" t="s">
        <v>0</v>
      </c>
      <c r="G5503">
        <v>18</v>
      </c>
      <c r="H5503">
        <v>4</v>
      </c>
      <c r="I5503">
        <v>665.39</v>
      </c>
      <c r="J5503">
        <v>5</v>
      </c>
      <c r="K5503">
        <v>9</v>
      </c>
      <c r="L5503">
        <v>2</v>
      </c>
      <c r="M5503" t="s">
        <v>46</v>
      </c>
      <c r="N5503" s="2">
        <v>36.966111111111111</v>
      </c>
      <c r="O5503">
        <v>580</v>
      </c>
    </row>
    <row r="5504" spans="1:15" x14ac:dyDescent="0.2">
      <c r="A5504">
        <v>2107851</v>
      </c>
      <c r="B5504" t="s">
        <v>6</v>
      </c>
      <c r="C5504" t="s">
        <v>2</v>
      </c>
      <c r="D5504" t="s">
        <v>38</v>
      </c>
      <c r="E5504" t="s">
        <v>7</v>
      </c>
      <c r="F5504" t="s">
        <v>0</v>
      </c>
      <c r="G5504">
        <v>20</v>
      </c>
      <c r="H5504">
        <v>4</v>
      </c>
      <c r="I5504">
        <v>284.13</v>
      </c>
      <c r="J5504">
        <v>4</v>
      </c>
      <c r="K5504">
        <v>8</v>
      </c>
      <c r="L5504">
        <v>2</v>
      </c>
      <c r="M5504" t="s">
        <v>46</v>
      </c>
      <c r="N5504" s="2">
        <v>14.2065</v>
      </c>
      <c r="O5504">
        <v>207</v>
      </c>
    </row>
    <row r="5505" spans="1:15" x14ac:dyDescent="0.2">
      <c r="A5505">
        <v>2108821</v>
      </c>
      <c r="B5505" t="s">
        <v>6</v>
      </c>
      <c r="C5505" t="s">
        <v>2</v>
      </c>
      <c r="D5505" t="s">
        <v>39</v>
      </c>
      <c r="E5505" t="s">
        <v>7</v>
      </c>
      <c r="F5505" t="s">
        <v>0</v>
      </c>
      <c r="G5505">
        <v>22</v>
      </c>
      <c r="H5505">
        <v>5</v>
      </c>
      <c r="I5505">
        <v>285.02</v>
      </c>
      <c r="J5505">
        <v>4</v>
      </c>
      <c r="K5505">
        <v>9</v>
      </c>
      <c r="L5505">
        <v>2</v>
      </c>
      <c r="M5505" t="s">
        <v>46</v>
      </c>
      <c r="N5505" s="2">
        <v>12.955454545454545</v>
      </c>
      <c r="O5505">
        <v>168</v>
      </c>
    </row>
    <row r="5506" spans="1:15" x14ac:dyDescent="0.2">
      <c r="A5506">
        <v>2109031</v>
      </c>
      <c r="B5506" t="s">
        <v>6</v>
      </c>
      <c r="C5506" t="s">
        <v>5</v>
      </c>
      <c r="D5506" t="s">
        <v>38</v>
      </c>
      <c r="E5506" t="s">
        <v>1</v>
      </c>
      <c r="F5506" t="s">
        <v>0</v>
      </c>
      <c r="G5506">
        <v>20</v>
      </c>
      <c r="H5506">
        <v>4</v>
      </c>
      <c r="I5506">
        <v>419.17</v>
      </c>
      <c r="J5506">
        <v>4</v>
      </c>
      <c r="K5506">
        <v>8</v>
      </c>
      <c r="L5506">
        <v>2</v>
      </c>
      <c r="M5506" t="s">
        <v>46</v>
      </c>
      <c r="N5506" s="2">
        <v>20.958500000000001</v>
      </c>
      <c r="O5506">
        <v>398</v>
      </c>
    </row>
    <row r="5507" spans="1:15" x14ac:dyDescent="0.2">
      <c r="A5507">
        <v>2109181</v>
      </c>
      <c r="B5507" t="s">
        <v>3</v>
      </c>
      <c r="C5507" t="s">
        <v>2</v>
      </c>
      <c r="D5507" t="s">
        <v>38</v>
      </c>
      <c r="E5507" t="s">
        <v>1</v>
      </c>
      <c r="F5507" t="s">
        <v>0</v>
      </c>
      <c r="G5507">
        <v>24</v>
      </c>
      <c r="H5507">
        <v>5</v>
      </c>
      <c r="I5507">
        <v>669.48</v>
      </c>
      <c r="J5507">
        <v>5</v>
      </c>
      <c r="K5507">
        <v>10</v>
      </c>
      <c r="L5507">
        <v>2</v>
      </c>
      <c r="M5507" t="s">
        <v>46</v>
      </c>
      <c r="N5507" s="2">
        <v>27.895</v>
      </c>
      <c r="O5507">
        <v>478</v>
      </c>
    </row>
    <row r="5508" spans="1:15" x14ac:dyDescent="0.2">
      <c r="A5508">
        <v>2109371</v>
      </c>
      <c r="B5508" t="s">
        <v>6</v>
      </c>
      <c r="C5508" t="s">
        <v>2</v>
      </c>
      <c r="D5508" t="s">
        <v>38</v>
      </c>
      <c r="E5508" t="s">
        <v>4</v>
      </c>
      <c r="F5508" t="s">
        <v>0</v>
      </c>
      <c r="G5508">
        <v>10</v>
      </c>
      <c r="H5508">
        <v>3</v>
      </c>
      <c r="I5508">
        <v>304.20999999999998</v>
      </c>
      <c r="J5508">
        <v>4</v>
      </c>
      <c r="K5508">
        <v>7</v>
      </c>
      <c r="L5508">
        <v>1</v>
      </c>
      <c r="M5508" t="s">
        <v>45</v>
      </c>
      <c r="N5508" s="2">
        <v>30.420999999999999</v>
      </c>
      <c r="O5508">
        <v>152</v>
      </c>
    </row>
    <row r="5509" spans="1:15" x14ac:dyDescent="0.2">
      <c r="A5509">
        <v>2109411</v>
      </c>
      <c r="B5509" t="s">
        <v>6</v>
      </c>
      <c r="C5509" t="s">
        <v>12</v>
      </c>
      <c r="D5509" t="s">
        <v>38</v>
      </c>
      <c r="E5509" t="s">
        <v>4</v>
      </c>
      <c r="F5509" t="s">
        <v>0</v>
      </c>
      <c r="G5509">
        <v>26</v>
      </c>
      <c r="H5509">
        <v>5</v>
      </c>
      <c r="I5509">
        <v>1216.52</v>
      </c>
      <c r="J5509">
        <v>7</v>
      </c>
      <c r="K5509">
        <v>12</v>
      </c>
      <c r="L5509">
        <v>2</v>
      </c>
      <c r="M5509" t="s">
        <v>46</v>
      </c>
      <c r="N5509" s="2">
        <v>46.78923076923077</v>
      </c>
      <c r="O5509">
        <v>367</v>
      </c>
    </row>
    <row r="5510" spans="1:15" x14ac:dyDescent="0.2">
      <c r="A5510">
        <v>2109941</v>
      </c>
      <c r="B5510" t="s">
        <v>6</v>
      </c>
      <c r="C5510" t="s">
        <v>2</v>
      </c>
      <c r="D5510" t="s">
        <v>38</v>
      </c>
      <c r="E5510" t="s">
        <v>7</v>
      </c>
      <c r="F5510" t="s">
        <v>0</v>
      </c>
      <c r="G5510">
        <v>38</v>
      </c>
      <c r="H5510">
        <v>7</v>
      </c>
      <c r="I5510">
        <v>418.71</v>
      </c>
      <c r="J5510">
        <v>4</v>
      </c>
      <c r="K5510">
        <v>11</v>
      </c>
      <c r="L5510">
        <v>2</v>
      </c>
      <c r="M5510" t="s">
        <v>46</v>
      </c>
      <c r="N5510" s="2">
        <v>11.018684210526315</v>
      </c>
      <c r="O5510">
        <v>224</v>
      </c>
    </row>
    <row r="5511" spans="1:15" x14ac:dyDescent="0.2">
      <c r="A5511">
        <v>2110011</v>
      </c>
      <c r="B5511" t="s">
        <v>6</v>
      </c>
      <c r="C5511" t="s">
        <v>2</v>
      </c>
      <c r="D5511" t="s">
        <v>38</v>
      </c>
      <c r="E5511" t="s">
        <v>7</v>
      </c>
      <c r="F5511" t="s">
        <v>0</v>
      </c>
      <c r="G5511">
        <v>31</v>
      </c>
      <c r="H5511">
        <v>6</v>
      </c>
      <c r="I5511">
        <v>840.28</v>
      </c>
      <c r="J5511">
        <v>6</v>
      </c>
      <c r="K5511">
        <v>12</v>
      </c>
      <c r="L5511">
        <v>2</v>
      </c>
      <c r="M5511" t="s">
        <v>46</v>
      </c>
      <c r="N5511" s="2">
        <v>27.105806451612903</v>
      </c>
      <c r="O5511">
        <v>261</v>
      </c>
    </row>
    <row r="5512" spans="1:15" x14ac:dyDescent="0.2">
      <c r="A5512">
        <v>2110541</v>
      </c>
      <c r="B5512" t="s">
        <v>6</v>
      </c>
      <c r="C5512" t="s">
        <v>2</v>
      </c>
      <c r="D5512" t="s">
        <v>38</v>
      </c>
      <c r="E5512" t="s">
        <v>4</v>
      </c>
      <c r="F5512" t="s">
        <v>0</v>
      </c>
      <c r="G5512">
        <v>11</v>
      </c>
      <c r="H5512">
        <v>3</v>
      </c>
      <c r="I5512">
        <v>471.3</v>
      </c>
      <c r="J5512">
        <v>5</v>
      </c>
      <c r="K5512">
        <v>8</v>
      </c>
      <c r="L5512">
        <v>2</v>
      </c>
      <c r="M5512" t="s">
        <v>46</v>
      </c>
      <c r="N5512" s="2">
        <v>42.845454545454544</v>
      </c>
      <c r="O5512">
        <v>271</v>
      </c>
    </row>
    <row r="5513" spans="1:15" x14ac:dyDescent="0.2">
      <c r="A5513">
        <v>2110731</v>
      </c>
      <c r="B5513" t="s">
        <v>6</v>
      </c>
      <c r="C5513" t="s">
        <v>5</v>
      </c>
      <c r="D5513" t="s">
        <v>38</v>
      </c>
      <c r="E5513" t="s">
        <v>4</v>
      </c>
      <c r="F5513" t="s">
        <v>0</v>
      </c>
      <c r="G5513">
        <v>19</v>
      </c>
      <c r="H5513">
        <v>4</v>
      </c>
      <c r="I5513">
        <v>366.29</v>
      </c>
      <c r="J5513">
        <v>4</v>
      </c>
      <c r="K5513">
        <v>8</v>
      </c>
      <c r="L5513">
        <v>2</v>
      </c>
      <c r="M5513" t="s">
        <v>46</v>
      </c>
      <c r="N5513" s="2">
        <v>19.278421052631579</v>
      </c>
      <c r="O5513">
        <v>244</v>
      </c>
    </row>
    <row r="5514" spans="1:15" x14ac:dyDescent="0.2">
      <c r="A5514">
        <v>2110881</v>
      </c>
      <c r="B5514" t="s">
        <v>3</v>
      </c>
      <c r="C5514" t="s">
        <v>12</v>
      </c>
      <c r="D5514" t="s">
        <v>38</v>
      </c>
      <c r="E5514" t="s">
        <v>4</v>
      </c>
      <c r="F5514" t="s">
        <v>0</v>
      </c>
      <c r="G5514">
        <v>61</v>
      </c>
      <c r="H5514">
        <v>8</v>
      </c>
      <c r="I5514">
        <v>2152.29</v>
      </c>
      <c r="J5514">
        <v>9</v>
      </c>
      <c r="K5514">
        <v>17</v>
      </c>
      <c r="L5514">
        <v>3</v>
      </c>
      <c r="M5514" t="s">
        <v>47</v>
      </c>
      <c r="N5514" s="2">
        <v>35.283442622950822</v>
      </c>
      <c r="O5514">
        <v>1368</v>
      </c>
    </row>
    <row r="5515" spans="1:15" x14ac:dyDescent="0.2">
      <c r="A5515">
        <v>2110921</v>
      </c>
      <c r="B5515" t="s">
        <v>10</v>
      </c>
      <c r="C5515" t="s">
        <v>9</v>
      </c>
      <c r="D5515" t="s">
        <v>38</v>
      </c>
      <c r="E5515" t="s">
        <v>1</v>
      </c>
      <c r="F5515" t="s">
        <v>0</v>
      </c>
      <c r="G5515">
        <v>3</v>
      </c>
      <c r="H5515">
        <v>1</v>
      </c>
      <c r="I5515">
        <v>158.03</v>
      </c>
      <c r="J5515">
        <v>3</v>
      </c>
      <c r="K5515">
        <v>4</v>
      </c>
      <c r="L5515">
        <v>1</v>
      </c>
      <c r="M5515" t="s">
        <v>45</v>
      </c>
      <c r="N5515" s="2">
        <v>52.676666666666669</v>
      </c>
      <c r="O5515">
        <v>4</v>
      </c>
    </row>
    <row r="5516" spans="1:15" x14ac:dyDescent="0.2">
      <c r="A5516">
        <v>2111131</v>
      </c>
      <c r="B5516" t="s">
        <v>13</v>
      </c>
      <c r="C5516" t="s">
        <v>12</v>
      </c>
      <c r="D5516" t="s">
        <v>38</v>
      </c>
      <c r="E5516" t="s">
        <v>4</v>
      </c>
      <c r="F5516" t="s">
        <v>0</v>
      </c>
      <c r="G5516">
        <v>2</v>
      </c>
      <c r="H5516">
        <v>1</v>
      </c>
      <c r="I5516">
        <v>14.99</v>
      </c>
      <c r="J5516">
        <v>1</v>
      </c>
      <c r="K5516">
        <v>2</v>
      </c>
      <c r="L5516">
        <v>1</v>
      </c>
      <c r="M5516" t="s">
        <v>45</v>
      </c>
      <c r="N5516" s="2">
        <v>7.4950000000000001</v>
      </c>
      <c r="O5516">
        <v>24</v>
      </c>
    </row>
    <row r="5517" spans="1:15" x14ac:dyDescent="0.2">
      <c r="A5517">
        <v>2111281</v>
      </c>
      <c r="B5517" t="s">
        <v>6</v>
      </c>
      <c r="C5517" t="s">
        <v>12</v>
      </c>
      <c r="D5517" t="s">
        <v>38</v>
      </c>
      <c r="E5517" t="s">
        <v>4</v>
      </c>
      <c r="F5517" t="s">
        <v>8</v>
      </c>
      <c r="G5517">
        <v>33</v>
      </c>
      <c r="H5517">
        <v>6</v>
      </c>
      <c r="I5517">
        <v>441.53</v>
      </c>
      <c r="J5517">
        <v>5</v>
      </c>
      <c r="K5517">
        <v>11</v>
      </c>
      <c r="L5517">
        <v>2</v>
      </c>
      <c r="M5517" t="s">
        <v>46</v>
      </c>
      <c r="N5517" s="2">
        <v>13.379696969696969</v>
      </c>
      <c r="O5517">
        <v>233</v>
      </c>
    </row>
    <row r="5518" spans="1:15" x14ac:dyDescent="0.2">
      <c r="A5518">
        <v>2111511</v>
      </c>
      <c r="B5518" t="s">
        <v>3</v>
      </c>
      <c r="C5518" t="s">
        <v>2</v>
      </c>
      <c r="D5518" t="s">
        <v>38</v>
      </c>
      <c r="E5518" t="s">
        <v>7</v>
      </c>
      <c r="F5518" t="s">
        <v>0</v>
      </c>
      <c r="G5518">
        <v>59</v>
      </c>
      <c r="H5518">
        <v>8</v>
      </c>
      <c r="I5518">
        <v>725.52</v>
      </c>
      <c r="J5518">
        <v>6</v>
      </c>
      <c r="K5518">
        <v>14</v>
      </c>
      <c r="L5518">
        <v>2</v>
      </c>
      <c r="M5518" t="s">
        <v>46</v>
      </c>
      <c r="N5518" s="2">
        <v>12.296949152542373</v>
      </c>
      <c r="O5518">
        <v>394</v>
      </c>
    </row>
    <row r="5519" spans="1:15" x14ac:dyDescent="0.2">
      <c r="A5519">
        <v>2111701</v>
      </c>
      <c r="B5519" t="s">
        <v>10</v>
      </c>
      <c r="C5519" t="s">
        <v>2</v>
      </c>
      <c r="D5519" t="s">
        <v>38</v>
      </c>
      <c r="E5519" t="s">
        <v>1</v>
      </c>
      <c r="F5519" t="s">
        <v>0</v>
      </c>
      <c r="G5519">
        <v>1</v>
      </c>
      <c r="H5519">
        <v>1</v>
      </c>
      <c r="I5519">
        <v>41.12</v>
      </c>
      <c r="J5519">
        <v>2</v>
      </c>
      <c r="K5519">
        <v>3</v>
      </c>
      <c r="L5519">
        <v>1</v>
      </c>
      <c r="M5519" t="s">
        <v>45</v>
      </c>
      <c r="N5519" s="2">
        <v>41.12</v>
      </c>
      <c r="O5519">
        <v>26</v>
      </c>
    </row>
    <row r="5520" spans="1:15" x14ac:dyDescent="0.2">
      <c r="A5520">
        <v>2112251</v>
      </c>
      <c r="B5520" t="s">
        <v>6</v>
      </c>
      <c r="C5520" t="s">
        <v>5</v>
      </c>
      <c r="D5520" t="s">
        <v>38</v>
      </c>
      <c r="E5520" t="s">
        <v>4</v>
      </c>
      <c r="F5520" t="s">
        <v>0</v>
      </c>
      <c r="G5520">
        <v>10</v>
      </c>
      <c r="H5520">
        <v>3</v>
      </c>
      <c r="I5520">
        <v>642.89</v>
      </c>
      <c r="J5520">
        <v>5</v>
      </c>
      <c r="K5520">
        <v>8</v>
      </c>
      <c r="L5520">
        <v>2</v>
      </c>
      <c r="M5520" t="s">
        <v>46</v>
      </c>
      <c r="N5520" s="2">
        <v>64.289000000000001</v>
      </c>
      <c r="O5520">
        <v>332</v>
      </c>
    </row>
    <row r="5521" spans="1:15" x14ac:dyDescent="0.2">
      <c r="A5521">
        <v>2112441</v>
      </c>
      <c r="B5521" t="s">
        <v>6</v>
      </c>
      <c r="C5521" t="s">
        <v>11</v>
      </c>
      <c r="D5521" t="s">
        <v>38</v>
      </c>
      <c r="E5521" t="s">
        <v>7</v>
      </c>
      <c r="F5521" t="s">
        <v>0</v>
      </c>
      <c r="G5521">
        <v>28</v>
      </c>
      <c r="H5521">
        <v>6</v>
      </c>
      <c r="I5521">
        <v>357.31</v>
      </c>
      <c r="J5521">
        <v>4</v>
      </c>
      <c r="K5521">
        <v>10</v>
      </c>
      <c r="L5521">
        <v>2</v>
      </c>
      <c r="M5521" t="s">
        <v>46</v>
      </c>
      <c r="N5521" s="2">
        <v>12.761071428571428</v>
      </c>
      <c r="O5521">
        <v>194</v>
      </c>
    </row>
    <row r="5522" spans="1:15" x14ac:dyDescent="0.2">
      <c r="A5522">
        <v>2112631</v>
      </c>
      <c r="B5522" t="s">
        <v>10</v>
      </c>
      <c r="C5522" t="s">
        <v>2</v>
      </c>
      <c r="D5522" t="s">
        <v>38</v>
      </c>
      <c r="E5522" t="s">
        <v>7</v>
      </c>
      <c r="F5522" t="s">
        <v>0</v>
      </c>
      <c r="G5522">
        <v>1</v>
      </c>
      <c r="H5522">
        <v>1</v>
      </c>
      <c r="I5522">
        <v>20.84</v>
      </c>
      <c r="J5522">
        <v>2</v>
      </c>
      <c r="K5522">
        <v>3</v>
      </c>
      <c r="L5522">
        <v>1</v>
      </c>
      <c r="M5522" t="s">
        <v>45</v>
      </c>
      <c r="N5522" s="2">
        <v>20.84</v>
      </c>
      <c r="O5522">
        <v>11</v>
      </c>
    </row>
    <row r="5523" spans="1:15" x14ac:dyDescent="0.2">
      <c r="A5523">
        <v>2112781</v>
      </c>
      <c r="B5523" t="s">
        <v>3</v>
      </c>
      <c r="C5523" t="s">
        <v>2</v>
      </c>
      <c r="D5523" t="s">
        <v>38</v>
      </c>
      <c r="E5523" t="s">
        <v>4</v>
      </c>
      <c r="F5523" t="s">
        <v>0</v>
      </c>
      <c r="G5523">
        <v>153</v>
      </c>
      <c r="H5523">
        <v>10</v>
      </c>
      <c r="I5523">
        <v>1952.84</v>
      </c>
      <c r="J5523">
        <v>9</v>
      </c>
      <c r="K5523">
        <v>19</v>
      </c>
      <c r="L5523">
        <v>3</v>
      </c>
      <c r="M5523" t="s">
        <v>47</v>
      </c>
      <c r="N5523" s="2">
        <v>12.763660130718954</v>
      </c>
      <c r="O5523">
        <v>803</v>
      </c>
    </row>
    <row r="5524" spans="1:15" x14ac:dyDescent="0.2">
      <c r="A5524">
        <v>2113031</v>
      </c>
      <c r="B5524" t="s">
        <v>6</v>
      </c>
      <c r="C5524" t="s">
        <v>12</v>
      </c>
      <c r="D5524" t="s">
        <v>38</v>
      </c>
      <c r="E5524" t="s">
        <v>4</v>
      </c>
      <c r="F5524" t="s">
        <v>0</v>
      </c>
      <c r="G5524">
        <v>17</v>
      </c>
      <c r="H5524">
        <v>4</v>
      </c>
      <c r="I5524">
        <v>272.14</v>
      </c>
      <c r="J5524">
        <v>4</v>
      </c>
      <c r="K5524">
        <v>8</v>
      </c>
      <c r="L5524">
        <v>2</v>
      </c>
      <c r="M5524" t="s">
        <v>46</v>
      </c>
      <c r="N5524" s="2">
        <v>16.008235294117647</v>
      </c>
      <c r="O5524">
        <v>140</v>
      </c>
    </row>
    <row r="5525" spans="1:15" x14ac:dyDescent="0.2">
      <c r="A5525">
        <v>2113601</v>
      </c>
      <c r="B5525" t="s">
        <v>3</v>
      </c>
      <c r="C5525" t="s">
        <v>2</v>
      </c>
      <c r="D5525" t="s">
        <v>38</v>
      </c>
      <c r="E5525" t="s">
        <v>4</v>
      </c>
      <c r="F5525" t="s">
        <v>0</v>
      </c>
      <c r="G5525">
        <v>56</v>
      </c>
      <c r="H5525">
        <v>8</v>
      </c>
      <c r="I5525">
        <v>2165.12</v>
      </c>
      <c r="J5525">
        <v>9</v>
      </c>
      <c r="K5525">
        <v>17</v>
      </c>
      <c r="L5525">
        <v>3</v>
      </c>
      <c r="M5525" t="s">
        <v>47</v>
      </c>
      <c r="N5525" s="2">
        <v>38.662857142857142</v>
      </c>
      <c r="O5525">
        <v>1091</v>
      </c>
    </row>
    <row r="5526" spans="1:15" x14ac:dyDescent="0.2">
      <c r="A5526">
        <v>2113941</v>
      </c>
      <c r="B5526" t="s">
        <v>6</v>
      </c>
      <c r="C5526" t="s">
        <v>2</v>
      </c>
      <c r="D5526" t="s">
        <v>38</v>
      </c>
      <c r="E5526" t="s">
        <v>1</v>
      </c>
      <c r="F5526" t="s">
        <v>0</v>
      </c>
      <c r="G5526">
        <v>3</v>
      </c>
      <c r="H5526">
        <v>1</v>
      </c>
      <c r="I5526">
        <v>23.8</v>
      </c>
      <c r="J5526">
        <v>2</v>
      </c>
      <c r="K5526">
        <v>3</v>
      </c>
      <c r="L5526">
        <v>1</v>
      </c>
      <c r="M5526" t="s">
        <v>45</v>
      </c>
      <c r="N5526" s="2">
        <v>7.9333333333333336</v>
      </c>
      <c r="O5526">
        <v>11</v>
      </c>
    </row>
    <row r="5527" spans="1:15" x14ac:dyDescent="0.2">
      <c r="A5527">
        <v>2114341</v>
      </c>
      <c r="B5527" t="s">
        <v>3</v>
      </c>
      <c r="C5527" t="s">
        <v>2</v>
      </c>
      <c r="D5527" t="s">
        <v>38</v>
      </c>
      <c r="E5527" t="s">
        <v>7</v>
      </c>
      <c r="F5527" t="s">
        <v>0</v>
      </c>
      <c r="G5527">
        <v>24</v>
      </c>
      <c r="H5527">
        <v>5</v>
      </c>
      <c r="I5527">
        <v>1156.74</v>
      </c>
      <c r="J5527">
        <v>7</v>
      </c>
      <c r="K5527">
        <v>12</v>
      </c>
      <c r="L5527">
        <v>2</v>
      </c>
      <c r="M5527" t="s">
        <v>46</v>
      </c>
      <c r="N5527" s="2">
        <v>48.197499999999998</v>
      </c>
      <c r="O5527">
        <v>472</v>
      </c>
    </row>
    <row r="5528" spans="1:15" x14ac:dyDescent="0.2">
      <c r="A5528">
        <v>2114491</v>
      </c>
      <c r="B5528" t="s">
        <v>10</v>
      </c>
      <c r="C5528" t="s">
        <v>2</v>
      </c>
      <c r="D5528" t="s">
        <v>38</v>
      </c>
      <c r="E5528" t="s">
        <v>4</v>
      </c>
      <c r="F5528" t="s">
        <v>0</v>
      </c>
      <c r="G5528">
        <v>3</v>
      </c>
      <c r="H5528">
        <v>1</v>
      </c>
      <c r="I5528">
        <v>56.92</v>
      </c>
      <c r="J5528">
        <v>2</v>
      </c>
      <c r="K5528">
        <v>3</v>
      </c>
      <c r="L5528">
        <v>1</v>
      </c>
      <c r="M5528" t="s">
        <v>45</v>
      </c>
      <c r="N5528" s="2">
        <v>18.973333333333333</v>
      </c>
      <c r="O5528">
        <v>16</v>
      </c>
    </row>
    <row r="5529" spans="1:15" x14ac:dyDescent="0.2">
      <c r="A5529">
        <v>2114681</v>
      </c>
      <c r="B5529" t="s">
        <v>6</v>
      </c>
      <c r="C5529" t="s">
        <v>2</v>
      </c>
      <c r="D5529" t="s">
        <v>38</v>
      </c>
      <c r="E5529" t="s">
        <v>7</v>
      </c>
      <c r="F5529" t="s">
        <v>0</v>
      </c>
      <c r="G5529">
        <v>30</v>
      </c>
      <c r="H5529">
        <v>6</v>
      </c>
      <c r="I5529">
        <v>888.97</v>
      </c>
      <c r="J5529">
        <v>6</v>
      </c>
      <c r="K5529">
        <v>12</v>
      </c>
      <c r="L5529">
        <v>2</v>
      </c>
      <c r="M5529" t="s">
        <v>46</v>
      </c>
      <c r="N5529" s="2">
        <v>29.632333333333335</v>
      </c>
      <c r="O5529">
        <v>341</v>
      </c>
    </row>
    <row r="5530" spans="1:15" x14ac:dyDescent="0.2">
      <c r="A5530">
        <v>2114911</v>
      </c>
      <c r="B5530" t="s">
        <v>3</v>
      </c>
      <c r="C5530" t="s">
        <v>2</v>
      </c>
      <c r="D5530" t="s">
        <v>38</v>
      </c>
      <c r="E5530" t="s">
        <v>1</v>
      </c>
      <c r="F5530" t="s">
        <v>0</v>
      </c>
      <c r="G5530">
        <v>56</v>
      </c>
      <c r="H5530">
        <v>8</v>
      </c>
      <c r="I5530">
        <v>2770.63</v>
      </c>
      <c r="J5530">
        <v>10</v>
      </c>
      <c r="K5530">
        <v>18</v>
      </c>
      <c r="L5530">
        <v>3</v>
      </c>
      <c r="M5530" t="s">
        <v>47</v>
      </c>
      <c r="N5530" s="2">
        <v>49.475535714285719</v>
      </c>
      <c r="O5530">
        <v>1352</v>
      </c>
    </row>
    <row r="5531" spans="1:15" x14ac:dyDescent="0.2">
      <c r="A5531">
        <v>2115271</v>
      </c>
      <c r="B5531" t="s">
        <v>13</v>
      </c>
      <c r="C5531" t="s">
        <v>2</v>
      </c>
      <c r="D5531" t="s">
        <v>38</v>
      </c>
      <c r="E5531" t="s">
        <v>7</v>
      </c>
      <c r="F5531" t="s">
        <v>0</v>
      </c>
      <c r="G5531">
        <v>4</v>
      </c>
      <c r="H5531">
        <v>2</v>
      </c>
      <c r="I5531">
        <v>50.45</v>
      </c>
      <c r="J5531">
        <v>2</v>
      </c>
      <c r="K5531">
        <v>4</v>
      </c>
      <c r="L5531">
        <v>1</v>
      </c>
      <c r="M5531" t="s">
        <v>45</v>
      </c>
      <c r="N5531" s="2">
        <v>12.612500000000001</v>
      </c>
      <c r="O5531">
        <v>14</v>
      </c>
    </row>
    <row r="5532" spans="1:15" x14ac:dyDescent="0.2">
      <c r="A5532">
        <v>2116241</v>
      </c>
      <c r="B5532" t="s">
        <v>6</v>
      </c>
      <c r="C5532" t="s">
        <v>2</v>
      </c>
      <c r="D5532" t="s">
        <v>38</v>
      </c>
      <c r="E5532" t="s">
        <v>4</v>
      </c>
      <c r="F5532" t="s">
        <v>0</v>
      </c>
      <c r="G5532">
        <v>49</v>
      </c>
      <c r="H5532">
        <v>8</v>
      </c>
      <c r="I5532">
        <v>782.81</v>
      </c>
      <c r="J5532">
        <v>6</v>
      </c>
      <c r="K5532">
        <v>14</v>
      </c>
      <c r="L5532">
        <v>2</v>
      </c>
      <c r="M5532" t="s">
        <v>46</v>
      </c>
      <c r="N5532" s="2">
        <v>15.975714285714284</v>
      </c>
      <c r="O5532">
        <v>756</v>
      </c>
    </row>
    <row r="5533" spans="1:15" x14ac:dyDescent="0.2">
      <c r="A5533">
        <v>2116621</v>
      </c>
      <c r="B5533" t="s">
        <v>3</v>
      </c>
      <c r="C5533" t="s">
        <v>12</v>
      </c>
      <c r="D5533" t="s">
        <v>38</v>
      </c>
      <c r="E5533" t="s">
        <v>4</v>
      </c>
      <c r="F5533" t="s">
        <v>0</v>
      </c>
      <c r="G5533">
        <v>15</v>
      </c>
      <c r="H5533">
        <v>4</v>
      </c>
      <c r="I5533">
        <v>571.1</v>
      </c>
      <c r="J5533">
        <v>5</v>
      </c>
      <c r="K5533">
        <v>9</v>
      </c>
      <c r="L5533">
        <v>2</v>
      </c>
      <c r="M5533" t="s">
        <v>46</v>
      </c>
      <c r="N5533" s="2">
        <v>38.073333333333338</v>
      </c>
      <c r="O5533">
        <v>296</v>
      </c>
    </row>
    <row r="5534" spans="1:15" x14ac:dyDescent="0.2">
      <c r="A5534">
        <v>2116961</v>
      </c>
      <c r="B5534" t="s">
        <v>3</v>
      </c>
      <c r="C5534" t="s">
        <v>2</v>
      </c>
      <c r="D5534" t="s">
        <v>38</v>
      </c>
      <c r="E5534" t="s">
        <v>4</v>
      </c>
      <c r="F5534" t="s">
        <v>0</v>
      </c>
      <c r="G5534">
        <v>35</v>
      </c>
      <c r="H5534">
        <v>6</v>
      </c>
      <c r="I5534">
        <v>935.35</v>
      </c>
      <c r="J5534">
        <v>6</v>
      </c>
      <c r="K5534">
        <v>12</v>
      </c>
      <c r="L5534">
        <v>2</v>
      </c>
      <c r="M5534" t="s">
        <v>46</v>
      </c>
      <c r="N5534" s="2">
        <v>26.724285714285713</v>
      </c>
      <c r="O5534">
        <v>631</v>
      </c>
    </row>
    <row r="5535" spans="1:15" x14ac:dyDescent="0.2">
      <c r="A5535">
        <v>2117891</v>
      </c>
      <c r="B5535" t="s">
        <v>6</v>
      </c>
      <c r="C5535" t="s">
        <v>12</v>
      </c>
      <c r="D5535" t="s">
        <v>38</v>
      </c>
      <c r="E5535" t="s">
        <v>4</v>
      </c>
      <c r="F5535" t="s">
        <v>8</v>
      </c>
      <c r="G5535">
        <v>26</v>
      </c>
      <c r="H5535">
        <v>5</v>
      </c>
      <c r="I5535">
        <v>537.91999999999996</v>
      </c>
      <c r="J5535">
        <v>5</v>
      </c>
      <c r="K5535">
        <v>10</v>
      </c>
      <c r="L5535">
        <v>2</v>
      </c>
      <c r="M5535" t="s">
        <v>46</v>
      </c>
      <c r="N5535" s="2">
        <v>20.689230769230768</v>
      </c>
      <c r="O5535">
        <v>74</v>
      </c>
    </row>
    <row r="5536" spans="1:15" x14ac:dyDescent="0.2">
      <c r="A5536">
        <v>2117931</v>
      </c>
      <c r="B5536" t="s">
        <v>6</v>
      </c>
      <c r="C5536" t="s">
        <v>2</v>
      </c>
      <c r="D5536" t="s">
        <v>38</v>
      </c>
      <c r="E5536" t="s">
        <v>4</v>
      </c>
      <c r="F5536" t="s">
        <v>0</v>
      </c>
      <c r="G5536">
        <v>27</v>
      </c>
      <c r="H5536">
        <v>5</v>
      </c>
      <c r="I5536">
        <v>456.97</v>
      </c>
      <c r="J5536">
        <v>5</v>
      </c>
      <c r="K5536">
        <v>10</v>
      </c>
      <c r="L5536">
        <v>2</v>
      </c>
      <c r="M5536" t="s">
        <v>46</v>
      </c>
      <c r="N5536" s="2">
        <v>16.924814814814816</v>
      </c>
      <c r="O5536">
        <v>256</v>
      </c>
    </row>
    <row r="5537" spans="1:15" x14ac:dyDescent="0.2">
      <c r="A5537">
        <v>2118141</v>
      </c>
      <c r="B5537" t="s">
        <v>3</v>
      </c>
      <c r="C5537" t="s">
        <v>5</v>
      </c>
      <c r="D5537" t="s">
        <v>38</v>
      </c>
      <c r="E5537" t="s">
        <v>7</v>
      </c>
      <c r="F5537" t="s">
        <v>0</v>
      </c>
      <c r="G5537">
        <v>158</v>
      </c>
      <c r="H5537">
        <v>10</v>
      </c>
      <c r="I5537">
        <v>4557.67</v>
      </c>
      <c r="J5537">
        <v>10</v>
      </c>
      <c r="K5537">
        <v>20</v>
      </c>
      <c r="L5537">
        <v>3</v>
      </c>
      <c r="M5537" t="s">
        <v>47</v>
      </c>
      <c r="N5537" s="2">
        <v>28.846012658227849</v>
      </c>
      <c r="O5537">
        <v>1898</v>
      </c>
    </row>
    <row r="5538" spans="1:15" x14ac:dyDescent="0.2">
      <c r="A5538">
        <v>2118291</v>
      </c>
      <c r="B5538" t="s">
        <v>10</v>
      </c>
      <c r="C5538" t="s">
        <v>12</v>
      </c>
      <c r="D5538" t="s">
        <v>38</v>
      </c>
      <c r="E5538" t="s">
        <v>1</v>
      </c>
      <c r="F5538" t="s">
        <v>0</v>
      </c>
      <c r="G5538">
        <v>1</v>
      </c>
      <c r="H5538">
        <v>1</v>
      </c>
      <c r="I5538">
        <v>2</v>
      </c>
      <c r="J5538">
        <v>1</v>
      </c>
      <c r="K5538">
        <v>2</v>
      </c>
      <c r="L5538">
        <v>1</v>
      </c>
      <c r="M5538" t="s">
        <v>45</v>
      </c>
      <c r="N5538" s="2">
        <v>2</v>
      </c>
      <c r="O5538">
        <v>1</v>
      </c>
    </row>
    <row r="5539" spans="1:15" x14ac:dyDescent="0.2">
      <c r="A5539">
        <v>2118331</v>
      </c>
      <c r="B5539" t="s">
        <v>10</v>
      </c>
      <c r="C5539" t="s">
        <v>12</v>
      </c>
      <c r="D5539" t="s">
        <v>38</v>
      </c>
      <c r="E5539" t="s">
        <v>7</v>
      </c>
      <c r="F5539" t="s">
        <v>0</v>
      </c>
      <c r="G5539">
        <v>5</v>
      </c>
      <c r="H5539">
        <v>2</v>
      </c>
      <c r="I5539">
        <v>132.24</v>
      </c>
      <c r="J5539">
        <v>3</v>
      </c>
      <c r="K5539">
        <v>5</v>
      </c>
      <c r="L5539">
        <v>1</v>
      </c>
      <c r="M5539" t="s">
        <v>45</v>
      </c>
      <c r="N5539" s="2">
        <v>26.448</v>
      </c>
      <c r="O5539">
        <v>49</v>
      </c>
    </row>
    <row r="5540" spans="1:15" x14ac:dyDescent="0.2">
      <c r="A5540">
        <v>2118671</v>
      </c>
      <c r="B5540" t="s">
        <v>6</v>
      </c>
      <c r="C5540" t="s">
        <v>5</v>
      </c>
      <c r="D5540" t="s">
        <v>38</v>
      </c>
      <c r="E5540" t="s">
        <v>1</v>
      </c>
      <c r="F5540" t="s">
        <v>0</v>
      </c>
      <c r="G5540">
        <v>82</v>
      </c>
      <c r="H5540">
        <v>9</v>
      </c>
      <c r="I5540">
        <v>622.27</v>
      </c>
      <c r="J5540">
        <v>5</v>
      </c>
      <c r="K5540">
        <v>14</v>
      </c>
      <c r="L5540">
        <v>2</v>
      </c>
      <c r="M5540" t="s">
        <v>46</v>
      </c>
      <c r="N5540" s="2">
        <v>7.588658536585366</v>
      </c>
      <c r="O5540">
        <v>829</v>
      </c>
    </row>
    <row r="5541" spans="1:15" x14ac:dyDescent="0.2">
      <c r="A5541">
        <v>2118861</v>
      </c>
      <c r="B5541" t="s">
        <v>3</v>
      </c>
      <c r="C5541" t="s">
        <v>5</v>
      </c>
      <c r="D5541" t="s">
        <v>38</v>
      </c>
      <c r="E5541" t="s">
        <v>4</v>
      </c>
      <c r="F5541" t="s">
        <v>8</v>
      </c>
      <c r="G5541">
        <v>57</v>
      </c>
      <c r="H5541">
        <v>8</v>
      </c>
      <c r="I5541">
        <v>2693.88</v>
      </c>
      <c r="J5541">
        <v>9</v>
      </c>
      <c r="K5541">
        <v>17</v>
      </c>
      <c r="L5541">
        <v>3</v>
      </c>
      <c r="M5541" t="s">
        <v>47</v>
      </c>
      <c r="N5541" s="2">
        <v>47.261052631578949</v>
      </c>
      <c r="O5541">
        <v>1687</v>
      </c>
    </row>
    <row r="5542" spans="1:15" x14ac:dyDescent="0.2">
      <c r="A5542">
        <v>2118901</v>
      </c>
      <c r="B5542" t="s">
        <v>6</v>
      </c>
      <c r="C5542" t="s">
        <v>2</v>
      </c>
      <c r="D5542" t="s">
        <v>38</v>
      </c>
      <c r="E5542" t="s">
        <v>7</v>
      </c>
      <c r="F5542" t="s">
        <v>0</v>
      </c>
      <c r="G5542">
        <v>5</v>
      </c>
      <c r="H5542">
        <v>2</v>
      </c>
      <c r="I5542">
        <v>91.18</v>
      </c>
      <c r="J5542">
        <v>2</v>
      </c>
      <c r="K5542">
        <v>4</v>
      </c>
      <c r="L5542">
        <v>1</v>
      </c>
      <c r="M5542" t="s">
        <v>45</v>
      </c>
      <c r="N5542" s="2">
        <v>18.236000000000001</v>
      </c>
      <c r="O5542">
        <v>66</v>
      </c>
    </row>
    <row r="5543" spans="1:15" x14ac:dyDescent="0.2">
      <c r="A5543">
        <v>2119071</v>
      </c>
      <c r="B5543" t="s">
        <v>6</v>
      </c>
      <c r="C5543" t="s">
        <v>5</v>
      </c>
      <c r="D5543" t="s">
        <v>38</v>
      </c>
      <c r="E5543" t="s">
        <v>1</v>
      </c>
      <c r="F5543" t="s">
        <v>8</v>
      </c>
      <c r="G5543">
        <v>9</v>
      </c>
      <c r="H5543">
        <v>3</v>
      </c>
      <c r="I5543">
        <v>135.56</v>
      </c>
      <c r="J5543">
        <v>3</v>
      </c>
      <c r="K5543">
        <v>6</v>
      </c>
      <c r="L5543">
        <v>1</v>
      </c>
      <c r="M5543" t="s">
        <v>45</v>
      </c>
      <c r="N5543" s="2">
        <v>15.062222222222223</v>
      </c>
      <c r="O5543">
        <v>38</v>
      </c>
    </row>
    <row r="5544" spans="1:15" x14ac:dyDescent="0.2">
      <c r="A5544">
        <v>2119301</v>
      </c>
      <c r="B5544" t="s">
        <v>3</v>
      </c>
      <c r="C5544" t="s">
        <v>9</v>
      </c>
      <c r="D5544" t="s">
        <v>38</v>
      </c>
      <c r="E5544" t="s">
        <v>7</v>
      </c>
      <c r="F5544" t="s">
        <v>0</v>
      </c>
      <c r="G5544">
        <v>164</v>
      </c>
      <c r="H5544">
        <v>10</v>
      </c>
      <c r="I5544">
        <v>5392.93</v>
      </c>
      <c r="J5544">
        <v>10</v>
      </c>
      <c r="K5544">
        <v>20</v>
      </c>
      <c r="L5544">
        <v>3</v>
      </c>
      <c r="M5544" t="s">
        <v>47</v>
      </c>
      <c r="N5544" s="2">
        <v>32.883719512195121</v>
      </c>
      <c r="O5544">
        <v>1039</v>
      </c>
    </row>
    <row r="5545" spans="1:15" x14ac:dyDescent="0.2">
      <c r="A5545">
        <v>2119641</v>
      </c>
      <c r="B5545" t="s">
        <v>3</v>
      </c>
      <c r="C5545" t="s">
        <v>12</v>
      </c>
      <c r="D5545" t="s">
        <v>38</v>
      </c>
      <c r="E5545" t="s">
        <v>4</v>
      </c>
      <c r="F5545" t="s">
        <v>14</v>
      </c>
      <c r="G5545">
        <v>143</v>
      </c>
      <c r="H5545">
        <v>10</v>
      </c>
      <c r="I5545">
        <v>917.44</v>
      </c>
      <c r="J5545">
        <v>6</v>
      </c>
      <c r="K5545">
        <v>16</v>
      </c>
      <c r="L5545">
        <v>3</v>
      </c>
      <c r="M5545" t="s">
        <v>47</v>
      </c>
      <c r="N5545" s="2">
        <v>6.4156643356643359</v>
      </c>
      <c r="O5545">
        <v>464</v>
      </c>
    </row>
    <row r="5546" spans="1:15" x14ac:dyDescent="0.2">
      <c r="A5546">
        <v>2119981</v>
      </c>
      <c r="B5546" t="s">
        <v>3</v>
      </c>
      <c r="C5546" t="s">
        <v>5</v>
      </c>
      <c r="D5546" t="s">
        <v>38</v>
      </c>
      <c r="E5546" t="s">
        <v>1</v>
      </c>
      <c r="F5546" t="s">
        <v>0</v>
      </c>
      <c r="G5546">
        <v>71</v>
      </c>
      <c r="H5546">
        <v>9</v>
      </c>
      <c r="I5546">
        <v>1704.08</v>
      </c>
      <c r="J5546">
        <v>8</v>
      </c>
      <c r="K5546">
        <v>17</v>
      </c>
      <c r="L5546">
        <v>3</v>
      </c>
      <c r="M5546" t="s">
        <v>47</v>
      </c>
      <c r="N5546" s="2">
        <v>24.00112676056338</v>
      </c>
      <c r="O5546">
        <v>755</v>
      </c>
    </row>
    <row r="5547" spans="1:15" x14ac:dyDescent="0.2">
      <c r="A5547">
        <v>2120391</v>
      </c>
      <c r="B5547" t="s">
        <v>3</v>
      </c>
      <c r="C5547" t="s">
        <v>2</v>
      </c>
      <c r="D5547" t="s">
        <v>38</v>
      </c>
      <c r="E5547" t="s">
        <v>1</v>
      </c>
      <c r="F5547" t="s">
        <v>0</v>
      </c>
      <c r="G5547">
        <v>42</v>
      </c>
      <c r="H5547">
        <v>7</v>
      </c>
      <c r="I5547">
        <v>1078.79</v>
      </c>
      <c r="J5547">
        <v>7</v>
      </c>
      <c r="K5547">
        <v>14</v>
      </c>
      <c r="L5547">
        <v>2</v>
      </c>
      <c r="M5547" t="s">
        <v>46</v>
      </c>
      <c r="N5547" s="2">
        <v>25.685476190476191</v>
      </c>
      <c r="O5547">
        <v>905</v>
      </c>
    </row>
    <row r="5548" spans="1:15" x14ac:dyDescent="0.2">
      <c r="A5548">
        <v>2120431</v>
      </c>
      <c r="B5548" t="s">
        <v>3</v>
      </c>
      <c r="C5548" t="s">
        <v>2</v>
      </c>
      <c r="D5548" t="s">
        <v>38</v>
      </c>
      <c r="E5548" t="s">
        <v>1</v>
      </c>
      <c r="F5548" t="s">
        <v>0</v>
      </c>
      <c r="G5548">
        <v>35</v>
      </c>
      <c r="H5548">
        <v>6</v>
      </c>
      <c r="I5548">
        <v>1354.45</v>
      </c>
      <c r="J5548">
        <v>8</v>
      </c>
      <c r="K5548">
        <v>14</v>
      </c>
      <c r="L5548">
        <v>2</v>
      </c>
      <c r="M5548" t="s">
        <v>46</v>
      </c>
      <c r="N5548" s="2">
        <v>38.698571428571427</v>
      </c>
      <c r="O5548">
        <v>893</v>
      </c>
    </row>
    <row r="5549" spans="1:15" x14ac:dyDescent="0.2">
      <c r="A5549">
        <v>2120811</v>
      </c>
      <c r="B5549" t="s">
        <v>3</v>
      </c>
      <c r="C5549" t="s">
        <v>5</v>
      </c>
      <c r="D5549" t="s">
        <v>38</v>
      </c>
      <c r="E5549" t="s">
        <v>7</v>
      </c>
      <c r="F5549" t="s">
        <v>0</v>
      </c>
      <c r="G5549">
        <v>54</v>
      </c>
      <c r="H5549">
        <v>8</v>
      </c>
      <c r="I5549">
        <v>1816.33</v>
      </c>
      <c r="J5549">
        <v>8</v>
      </c>
      <c r="K5549">
        <v>16</v>
      </c>
      <c r="L5549">
        <v>3</v>
      </c>
      <c r="M5549" t="s">
        <v>47</v>
      </c>
      <c r="N5549" s="2">
        <v>33.635740740740736</v>
      </c>
      <c r="O5549">
        <v>823</v>
      </c>
    </row>
    <row r="5550" spans="1:15" x14ac:dyDescent="0.2">
      <c r="A5550">
        <v>2121171</v>
      </c>
      <c r="B5550" t="s">
        <v>3</v>
      </c>
      <c r="C5550" t="s">
        <v>11</v>
      </c>
      <c r="D5550" t="s">
        <v>38</v>
      </c>
      <c r="E5550" t="s">
        <v>7</v>
      </c>
      <c r="F5550" t="s">
        <v>0</v>
      </c>
      <c r="G5550">
        <v>29</v>
      </c>
      <c r="H5550">
        <v>6</v>
      </c>
      <c r="I5550">
        <v>616.42999999999995</v>
      </c>
      <c r="J5550">
        <v>5</v>
      </c>
      <c r="K5550">
        <v>11</v>
      </c>
      <c r="L5550">
        <v>2</v>
      </c>
      <c r="M5550" t="s">
        <v>46</v>
      </c>
      <c r="N5550" s="2">
        <v>21.256206896551724</v>
      </c>
      <c r="O5550">
        <v>372</v>
      </c>
    </row>
    <row r="5551" spans="1:15" x14ac:dyDescent="0.2">
      <c r="A5551">
        <v>2121551</v>
      </c>
      <c r="B5551" t="s">
        <v>3</v>
      </c>
      <c r="C5551" t="s">
        <v>2</v>
      </c>
      <c r="D5551" t="s">
        <v>38</v>
      </c>
      <c r="E5551" t="s">
        <v>1</v>
      </c>
      <c r="F5551" t="s">
        <v>0</v>
      </c>
      <c r="G5551">
        <v>22</v>
      </c>
      <c r="H5551">
        <v>5</v>
      </c>
      <c r="I5551">
        <v>1132.6500000000001</v>
      </c>
      <c r="J5551">
        <v>7</v>
      </c>
      <c r="K5551">
        <v>12</v>
      </c>
      <c r="L5551">
        <v>2</v>
      </c>
      <c r="M5551" t="s">
        <v>46</v>
      </c>
      <c r="N5551" s="2">
        <v>51.484090909090916</v>
      </c>
      <c r="O5551">
        <v>855</v>
      </c>
    </row>
    <row r="5552" spans="1:15" x14ac:dyDescent="0.2">
      <c r="A5552">
        <v>2121891</v>
      </c>
      <c r="B5552" t="s">
        <v>3</v>
      </c>
      <c r="C5552" t="s">
        <v>2</v>
      </c>
      <c r="D5552" t="s">
        <v>38</v>
      </c>
      <c r="E5552" t="s">
        <v>1</v>
      </c>
      <c r="F5552" t="s">
        <v>0</v>
      </c>
      <c r="G5552">
        <v>32</v>
      </c>
      <c r="H5552">
        <v>6</v>
      </c>
      <c r="I5552">
        <v>1575.73</v>
      </c>
      <c r="J5552">
        <v>8</v>
      </c>
      <c r="K5552">
        <v>14</v>
      </c>
      <c r="L5552">
        <v>2</v>
      </c>
      <c r="M5552" t="s">
        <v>46</v>
      </c>
      <c r="N5552" s="2">
        <v>49.241562500000001</v>
      </c>
      <c r="O5552">
        <v>1010</v>
      </c>
    </row>
    <row r="5553" spans="1:15" x14ac:dyDescent="0.2">
      <c r="A5553">
        <v>2121931</v>
      </c>
      <c r="B5553" t="s">
        <v>6</v>
      </c>
      <c r="C5553" t="s">
        <v>12</v>
      </c>
      <c r="D5553" t="s">
        <v>38</v>
      </c>
      <c r="E5553" t="s">
        <v>7</v>
      </c>
      <c r="F5553" t="s">
        <v>0</v>
      </c>
      <c r="G5553">
        <v>5</v>
      </c>
      <c r="H5553">
        <v>2</v>
      </c>
      <c r="I5553">
        <v>77.77</v>
      </c>
      <c r="J5553">
        <v>2</v>
      </c>
      <c r="K5553">
        <v>4</v>
      </c>
      <c r="L5553">
        <v>1</v>
      </c>
      <c r="M5553" t="s">
        <v>45</v>
      </c>
      <c r="N5553" s="2">
        <v>15.553999999999998</v>
      </c>
      <c r="O5553">
        <v>17</v>
      </c>
    </row>
    <row r="5554" spans="1:15" x14ac:dyDescent="0.2">
      <c r="A5554">
        <v>2122141</v>
      </c>
      <c r="B5554" t="s">
        <v>6</v>
      </c>
      <c r="C5554" t="s">
        <v>5</v>
      </c>
      <c r="D5554" t="s">
        <v>38</v>
      </c>
      <c r="E5554" t="s">
        <v>1</v>
      </c>
      <c r="F5554" t="s">
        <v>0</v>
      </c>
      <c r="G5554">
        <v>17</v>
      </c>
      <c r="H5554">
        <v>4</v>
      </c>
      <c r="I5554">
        <v>204.83</v>
      </c>
      <c r="J5554">
        <v>3</v>
      </c>
      <c r="K5554">
        <v>7</v>
      </c>
      <c r="L5554">
        <v>1</v>
      </c>
      <c r="M5554" t="s">
        <v>45</v>
      </c>
      <c r="N5554" s="2">
        <v>12.048823529411765</v>
      </c>
      <c r="O5554">
        <v>138</v>
      </c>
    </row>
    <row r="5555" spans="1:15" x14ac:dyDescent="0.2">
      <c r="A5555">
        <v>2122291</v>
      </c>
      <c r="B5555" t="s">
        <v>6</v>
      </c>
      <c r="C5555" t="s">
        <v>5</v>
      </c>
      <c r="D5555" t="s">
        <v>38</v>
      </c>
      <c r="E5555" t="s">
        <v>1</v>
      </c>
      <c r="F5555" t="s">
        <v>8</v>
      </c>
      <c r="G5555">
        <v>42</v>
      </c>
      <c r="H5555">
        <v>7</v>
      </c>
      <c r="I5555">
        <v>739.09</v>
      </c>
      <c r="J5555">
        <v>6</v>
      </c>
      <c r="K5555">
        <v>13</v>
      </c>
      <c r="L5555">
        <v>2</v>
      </c>
      <c r="M5555" t="s">
        <v>46</v>
      </c>
      <c r="N5555" s="2">
        <v>17.597380952380952</v>
      </c>
      <c r="O5555">
        <v>137</v>
      </c>
    </row>
    <row r="5556" spans="1:15" x14ac:dyDescent="0.2">
      <c r="A5556">
        <v>2122331</v>
      </c>
      <c r="B5556" t="s">
        <v>3</v>
      </c>
      <c r="C5556" t="s">
        <v>5</v>
      </c>
      <c r="D5556" t="s">
        <v>38</v>
      </c>
      <c r="E5556" t="s">
        <v>4</v>
      </c>
      <c r="F5556" t="s">
        <v>0</v>
      </c>
      <c r="G5556">
        <v>47</v>
      </c>
      <c r="H5556">
        <v>8</v>
      </c>
      <c r="I5556">
        <v>3415.74</v>
      </c>
      <c r="J5556">
        <v>10</v>
      </c>
      <c r="K5556">
        <v>18</v>
      </c>
      <c r="L5556">
        <v>3</v>
      </c>
      <c r="M5556" t="s">
        <v>47</v>
      </c>
      <c r="N5556" s="2">
        <v>72.675319148936168</v>
      </c>
      <c r="O5556">
        <v>1853</v>
      </c>
    </row>
    <row r="5557" spans="1:15" x14ac:dyDescent="0.2">
      <c r="A5557">
        <v>2122521</v>
      </c>
      <c r="B5557" t="s">
        <v>3</v>
      </c>
      <c r="C5557" t="s">
        <v>2</v>
      </c>
      <c r="D5557" t="s">
        <v>38</v>
      </c>
      <c r="E5557" t="s">
        <v>4</v>
      </c>
      <c r="F5557" t="s">
        <v>0</v>
      </c>
      <c r="G5557">
        <v>22</v>
      </c>
      <c r="H5557">
        <v>5</v>
      </c>
      <c r="I5557">
        <v>973.27</v>
      </c>
      <c r="J5557">
        <v>6</v>
      </c>
      <c r="K5557">
        <v>11</v>
      </c>
      <c r="L5557">
        <v>2</v>
      </c>
      <c r="M5557" t="s">
        <v>46</v>
      </c>
      <c r="N5557" s="2">
        <v>44.239545454545457</v>
      </c>
      <c r="O5557">
        <v>653</v>
      </c>
    </row>
    <row r="5558" spans="1:15" x14ac:dyDescent="0.2">
      <c r="A5558">
        <v>2122711</v>
      </c>
      <c r="B5558" t="s">
        <v>10</v>
      </c>
      <c r="C5558" t="s">
        <v>12</v>
      </c>
      <c r="D5558" t="s">
        <v>38</v>
      </c>
      <c r="E5558" t="s">
        <v>4</v>
      </c>
      <c r="F5558" t="s">
        <v>0</v>
      </c>
      <c r="G5558">
        <v>3</v>
      </c>
      <c r="H5558">
        <v>1</v>
      </c>
      <c r="I5558">
        <v>27.98</v>
      </c>
      <c r="J5558">
        <v>2</v>
      </c>
      <c r="K5558">
        <v>3</v>
      </c>
      <c r="L5558">
        <v>1</v>
      </c>
      <c r="M5558" t="s">
        <v>45</v>
      </c>
      <c r="N5558" s="2">
        <v>9.3266666666666662</v>
      </c>
      <c r="O5558">
        <v>46</v>
      </c>
    </row>
    <row r="5559" spans="1:15" x14ac:dyDescent="0.2">
      <c r="A5559">
        <v>2122861</v>
      </c>
      <c r="B5559" t="s">
        <v>3</v>
      </c>
      <c r="C5559" t="s">
        <v>5</v>
      </c>
      <c r="D5559" t="s">
        <v>38</v>
      </c>
      <c r="E5559" t="s">
        <v>7</v>
      </c>
      <c r="F5559" t="s">
        <v>0</v>
      </c>
      <c r="G5559">
        <v>20</v>
      </c>
      <c r="H5559">
        <v>4</v>
      </c>
      <c r="I5559">
        <v>980.13</v>
      </c>
      <c r="J5559">
        <v>6</v>
      </c>
      <c r="K5559">
        <v>10</v>
      </c>
      <c r="L5559">
        <v>2</v>
      </c>
      <c r="M5559" t="s">
        <v>46</v>
      </c>
      <c r="N5559" s="2">
        <v>49.006500000000003</v>
      </c>
      <c r="O5559">
        <v>734</v>
      </c>
    </row>
    <row r="5560" spans="1:15" x14ac:dyDescent="0.2">
      <c r="A5560">
        <v>2123111</v>
      </c>
      <c r="B5560" t="s">
        <v>3</v>
      </c>
      <c r="C5560" t="s">
        <v>2</v>
      </c>
      <c r="D5560" t="s">
        <v>38</v>
      </c>
      <c r="E5560" t="s">
        <v>4</v>
      </c>
      <c r="F5560" t="s">
        <v>8</v>
      </c>
      <c r="G5560">
        <v>138</v>
      </c>
      <c r="H5560">
        <v>10</v>
      </c>
      <c r="I5560">
        <v>3963.86</v>
      </c>
      <c r="J5560">
        <v>10</v>
      </c>
      <c r="K5560">
        <v>20</v>
      </c>
      <c r="L5560">
        <v>3</v>
      </c>
      <c r="M5560" t="s">
        <v>47</v>
      </c>
      <c r="N5560" s="2">
        <v>28.723623188405799</v>
      </c>
      <c r="O5560">
        <v>2749</v>
      </c>
    </row>
    <row r="5561" spans="1:15" x14ac:dyDescent="0.2">
      <c r="A5561">
        <v>2123791</v>
      </c>
      <c r="B5561" t="s">
        <v>3</v>
      </c>
      <c r="C5561" t="s">
        <v>5</v>
      </c>
      <c r="D5561" t="s">
        <v>38</v>
      </c>
      <c r="E5561" t="s">
        <v>7</v>
      </c>
      <c r="F5561" t="s">
        <v>0</v>
      </c>
      <c r="G5561">
        <v>93</v>
      </c>
      <c r="H5561">
        <v>9</v>
      </c>
      <c r="I5561">
        <v>3929.11</v>
      </c>
      <c r="J5561">
        <v>10</v>
      </c>
      <c r="K5561">
        <v>19</v>
      </c>
      <c r="L5561">
        <v>3</v>
      </c>
      <c r="M5561" t="s">
        <v>47</v>
      </c>
      <c r="N5561" s="2">
        <v>42.248494623655915</v>
      </c>
      <c r="O5561">
        <v>2147</v>
      </c>
    </row>
    <row r="5562" spans="1:15" x14ac:dyDescent="0.2">
      <c r="A5562">
        <v>2123981</v>
      </c>
      <c r="B5562" t="s">
        <v>3</v>
      </c>
      <c r="C5562" t="s">
        <v>5</v>
      </c>
      <c r="D5562" t="s">
        <v>38</v>
      </c>
      <c r="E5562" t="s">
        <v>4</v>
      </c>
      <c r="F5562" t="s">
        <v>0</v>
      </c>
      <c r="G5562">
        <v>88</v>
      </c>
      <c r="H5562">
        <v>9</v>
      </c>
      <c r="I5562">
        <v>1934.37</v>
      </c>
      <c r="J5562">
        <v>9</v>
      </c>
      <c r="K5562">
        <v>18</v>
      </c>
      <c r="L5562">
        <v>3</v>
      </c>
      <c r="M5562" t="s">
        <v>47</v>
      </c>
      <c r="N5562" s="2">
        <v>21.981477272727272</v>
      </c>
      <c r="O5562">
        <v>1273</v>
      </c>
    </row>
    <row r="5563" spans="1:15" x14ac:dyDescent="0.2">
      <c r="A5563">
        <v>2124041</v>
      </c>
      <c r="B5563" t="s">
        <v>6</v>
      </c>
      <c r="C5563" t="s">
        <v>12</v>
      </c>
      <c r="D5563" t="s">
        <v>38</v>
      </c>
      <c r="E5563" t="s">
        <v>1</v>
      </c>
      <c r="F5563" t="s">
        <v>0</v>
      </c>
      <c r="G5563">
        <v>11</v>
      </c>
      <c r="H5563">
        <v>3</v>
      </c>
      <c r="I5563">
        <v>228.31</v>
      </c>
      <c r="J5563">
        <v>3</v>
      </c>
      <c r="K5563">
        <v>6</v>
      </c>
      <c r="L5563">
        <v>1</v>
      </c>
      <c r="M5563" t="s">
        <v>45</v>
      </c>
      <c r="N5563" s="2">
        <v>20.755454545454544</v>
      </c>
      <c r="O5563">
        <v>195</v>
      </c>
    </row>
    <row r="5564" spans="1:15" x14ac:dyDescent="0.2">
      <c r="A5564">
        <v>2124761</v>
      </c>
      <c r="B5564" t="s">
        <v>3</v>
      </c>
      <c r="C5564" t="s">
        <v>5</v>
      </c>
      <c r="D5564" t="s">
        <v>39</v>
      </c>
      <c r="E5564" t="s">
        <v>4</v>
      </c>
      <c r="F5564" t="s">
        <v>0</v>
      </c>
      <c r="G5564">
        <v>19</v>
      </c>
      <c r="H5564">
        <v>4</v>
      </c>
      <c r="I5564">
        <v>1988.1</v>
      </c>
      <c r="J5564">
        <v>9</v>
      </c>
      <c r="K5564">
        <v>13</v>
      </c>
      <c r="L5564">
        <v>2</v>
      </c>
      <c r="M5564" t="s">
        <v>46</v>
      </c>
      <c r="N5564" s="2">
        <v>104.63684210526316</v>
      </c>
      <c r="O5564">
        <v>1119</v>
      </c>
    </row>
    <row r="5565" spans="1:15" x14ac:dyDescent="0.2">
      <c r="A5565">
        <v>2124801</v>
      </c>
      <c r="B5565" t="s">
        <v>3</v>
      </c>
      <c r="C5565" t="s">
        <v>2</v>
      </c>
      <c r="D5565" t="s">
        <v>38</v>
      </c>
      <c r="E5565" t="s">
        <v>1</v>
      </c>
      <c r="F5565" t="s">
        <v>0</v>
      </c>
      <c r="G5565">
        <v>8</v>
      </c>
      <c r="H5565">
        <v>2</v>
      </c>
      <c r="I5565">
        <v>482.59</v>
      </c>
      <c r="J5565">
        <v>5</v>
      </c>
      <c r="K5565">
        <v>7</v>
      </c>
      <c r="L5565">
        <v>1</v>
      </c>
      <c r="M5565" t="s">
        <v>45</v>
      </c>
      <c r="N5565" s="2">
        <v>60.323749999999997</v>
      </c>
      <c r="O5565">
        <v>336</v>
      </c>
    </row>
    <row r="5566" spans="1:15" x14ac:dyDescent="0.2">
      <c r="A5566">
        <v>2125161</v>
      </c>
      <c r="B5566" t="s">
        <v>6</v>
      </c>
      <c r="C5566" t="s">
        <v>12</v>
      </c>
      <c r="D5566" t="s">
        <v>38</v>
      </c>
      <c r="E5566" t="s">
        <v>4</v>
      </c>
      <c r="F5566" t="s">
        <v>0</v>
      </c>
      <c r="G5566">
        <v>54</v>
      </c>
      <c r="H5566">
        <v>8</v>
      </c>
      <c r="I5566">
        <v>481.08</v>
      </c>
      <c r="J5566">
        <v>5</v>
      </c>
      <c r="K5566">
        <v>13</v>
      </c>
      <c r="L5566">
        <v>2</v>
      </c>
      <c r="M5566" t="s">
        <v>46</v>
      </c>
      <c r="N5566" s="2">
        <v>8.9088888888888889</v>
      </c>
      <c r="O5566">
        <v>467</v>
      </c>
    </row>
    <row r="5567" spans="1:15" x14ac:dyDescent="0.2">
      <c r="A5567">
        <v>2125201</v>
      </c>
      <c r="B5567" t="s">
        <v>3</v>
      </c>
      <c r="C5567" t="s">
        <v>5</v>
      </c>
      <c r="D5567" t="s">
        <v>38</v>
      </c>
      <c r="E5567" t="s">
        <v>1</v>
      </c>
      <c r="F5567" t="s">
        <v>8</v>
      </c>
      <c r="G5567">
        <v>134</v>
      </c>
      <c r="H5567">
        <v>10</v>
      </c>
      <c r="I5567">
        <v>2496.8000000000002</v>
      </c>
      <c r="J5567">
        <v>9</v>
      </c>
      <c r="K5567">
        <v>19</v>
      </c>
      <c r="L5567">
        <v>3</v>
      </c>
      <c r="M5567" t="s">
        <v>47</v>
      </c>
      <c r="N5567" s="2">
        <v>18.632835820895522</v>
      </c>
      <c r="O5567">
        <v>2137</v>
      </c>
    </row>
    <row r="5568" spans="1:15" x14ac:dyDescent="0.2">
      <c r="A5568">
        <v>2125541</v>
      </c>
      <c r="B5568" t="s">
        <v>6</v>
      </c>
      <c r="C5568" t="s">
        <v>5</v>
      </c>
      <c r="D5568" t="s">
        <v>38</v>
      </c>
      <c r="E5568" t="s">
        <v>1</v>
      </c>
      <c r="F5568" t="s">
        <v>0</v>
      </c>
      <c r="G5568">
        <v>19</v>
      </c>
      <c r="H5568">
        <v>4</v>
      </c>
      <c r="I5568">
        <v>192</v>
      </c>
      <c r="J5568">
        <v>3</v>
      </c>
      <c r="K5568">
        <v>7</v>
      </c>
      <c r="L5568">
        <v>1</v>
      </c>
      <c r="M5568" t="s">
        <v>45</v>
      </c>
      <c r="N5568" s="2">
        <v>10.105263157894736</v>
      </c>
      <c r="O5568">
        <v>95</v>
      </c>
    </row>
    <row r="5569" spans="1:15" x14ac:dyDescent="0.2">
      <c r="A5569">
        <v>2125731</v>
      </c>
      <c r="B5569" t="s">
        <v>3</v>
      </c>
      <c r="C5569" t="s">
        <v>5</v>
      </c>
      <c r="D5569" t="s">
        <v>38</v>
      </c>
      <c r="E5569" t="s">
        <v>7</v>
      </c>
      <c r="F5569" t="s">
        <v>0</v>
      </c>
      <c r="G5569">
        <v>27</v>
      </c>
      <c r="H5569">
        <v>5</v>
      </c>
      <c r="I5569">
        <v>1072.1099999999999</v>
      </c>
      <c r="J5569">
        <v>7</v>
      </c>
      <c r="K5569">
        <v>12</v>
      </c>
      <c r="L5569">
        <v>2</v>
      </c>
      <c r="M5569" t="s">
        <v>46</v>
      </c>
      <c r="N5569" s="2">
        <v>39.707777777777771</v>
      </c>
      <c r="O5569">
        <v>736</v>
      </c>
    </row>
    <row r="5570" spans="1:15" x14ac:dyDescent="0.2">
      <c r="A5570">
        <v>2125921</v>
      </c>
      <c r="B5570" t="s">
        <v>6</v>
      </c>
      <c r="C5570" t="s">
        <v>5</v>
      </c>
      <c r="D5570" t="s">
        <v>38</v>
      </c>
      <c r="E5570" t="s">
        <v>4</v>
      </c>
      <c r="F5570" t="s">
        <v>8</v>
      </c>
      <c r="G5570">
        <v>1</v>
      </c>
      <c r="H5570">
        <v>1</v>
      </c>
      <c r="I5570">
        <v>23.14</v>
      </c>
      <c r="J5570">
        <v>2</v>
      </c>
      <c r="K5570">
        <v>3</v>
      </c>
      <c r="L5570">
        <v>1</v>
      </c>
      <c r="M5570" t="s">
        <v>45</v>
      </c>
      <c r="N5570" s="2">
        <v>23.14</v>
      </c>
      <c r="O5570">
        <v>6</v>
      </c>
    </row>
    <row r="5571" spans="1:15" x14ac:dyDescent="0.2">
      <c r="A5571">
        <v>2126131</v>
      </c>
      <c r="B5571" t="s">
        <v>13</v>
      </c>
      <c r="C5571" t="s">
        <v>5</v>
      </c>
      <c r="D5571" t="s">
        <v>38</v>
      </c>
      <c r="E5571" t="s">
        <v>1</v>
      </c>
      <c r="F5571" t="s">
        <v>0</v>
      </c>
      <c r="G5571">
        <v>7</v>
      </c>
      <c r="H5571">
        <v>2</v>
      </c>
      <c r="I5571">
        <v>107.95</v>
      </c>
      <c r="J5571">
        <v>2</v>
      </c>
      <c r="K5571">
        <v>4</v>
      </c>
      <c r="L5571">
        <v>1</v>
      </c>
      <c r="M5571" t="s">
        <v>45</v>
      </c>
      <c r="N5571" s="2">
        <v>15.421428571428573</v>
      </c>
      <c r="O5571">
        <v>104</v>
      </c>
    </row>
    <row r="5572" spans="1:15" x14ac:dyDescent="0.2">
      <c r="A5572">
        <v>2126281</v>
      </c>
      <c r="B5572" t="s">
        <v>6</v>
      </c>
      <c r="C5572" t="s">
        <v>9</v>
      </c>
      <c r="D5572" t="s">
        <v>38</v>
      </c>
      <c r="E5572" t="s">
        <v>1</v>
      </c>
      <c r="F5572" t="s">
        <v>0</v>
      </c>
      <c r="G5572">
        <v>10</v>
      </c>
      <c r="H5572">
        <v>3</v>
      </c>
      <c r="I5572">
        <v>260.29000000000002</v>
      </c>
      <c r="J5572">
        <v>4</v>
      </c>
      <c r="K5572">
        <v>7</v>
      </c>
      <c r="L5572">
        <v>1</v>
      </c>
      <c r="M5572" t="s">
        <v>45</v>
      </c>
      <c r="N5572" s="2">
        <v>26.029000000000003</v>
      </c>
      <c r="O5572">
        <v>100</v>
      </c>
    </row>
    <row r="5573" spans="1:15" x14ac:dyDescent="0.2">
      <c r="A5573">
        <v>2126471</v>
      </c>
      <c r="B5573" t="s">
        <v>3</v>
      </c>
      <c r="C5573" t="s">
        <v>11</v>
      </c>
      <c r="D5573" t="s">
        <v>38</v>
      </c>
      <c r="E5573" t="s">
        <v>1</v>
      </c>
      <c r="F5573" t="s">
        <v>0</v>
      </c>
      <c r="G5573">
        <v>57</v>
      </c>
      <c r="H5573">
        <v>8</v>
      </c>
      <c r="I5573">
        <v>1793.35</v>
      </c>
      <c r="J5573">
        <v>8</v>
      </c>
      <c r="K5573">
        <v>16</v>
      </c>
      <c r="L5573">
        <v>3</v>
      </c>
      <c r="M5573" t="s">
        <v>47</v>
      </c>
      <c r="N5573" s="2">
        <v>31.462280701754384</v>
      </c>
      <c r="O5573">
        <v>1218</v>
      </c>
    </row>
    <row r="5574" spans="1:15" x14ac:dyDescent="0.2">
      <c r="A5574">
        <v>2126511</v>
      </c>
      <c r="B5574" t="s">
        <v>6</v>
      </c>
      <c r="C5574" t="s">
        <v>2</v>
      </c>
      <c r="D5574" t="s">
        <v>38</v>
      </c>
      <c r="E5574" t="s">
        <v>7</v>
      </c>
      <c r="F5574" t="s">
        <v>0</v>
      </c>
      <c r="G5574">
        <v>13</v>
      </c>
      <c r="H5574">
        <v>3</v>
      </c>
      <c r="I5574">
        <v>319.58</v>
      </c>
      <c r="J5574">
        <v>4</v>
      </c>
      <c r="K5574">
        <v>7</v>
      </c>
      <c r="L5574">
        <v>1</v>
      </c>
      <c r="M5574" t="s">
        <v>45</v>
      </c>
      <c r="N5574" s="2">
        <v>24.583076923076923</v>
      </c>
      <c r="O5574">
        <v>193</v>
      </c>
    </row>
    <row r="5575" spans="1:15" x14ac:dyDescent="0.2">
      <c r="A5575">
        <v>2127101</v>
      </c>
      <c r="B5575" t="s">
        <v>3</v>
      </c>
      <c r="C5575" t="s">
        <v>2</v>
      </c>
      <c r="D5575" t="s">
        <v>38</v>
      </c>
      <c r="E5575" t="s">
        <v>4</v>
      </c>
      <c r="F5575" t="s">
        <v>0</v>
      </c>
      <c r="G5575">
        <v>20</v>
      </c>
      <c r="H5575">
        <v>4</v>
      </c>
      <c r="I5575">
        <v>581.52</v>
      </c>
      <c r="J5575">
        <v>5</v>
      </c>
      <c r="K5575">
        <v>9</v>
      </c>
      <c r="L5575">
        <v>2</v>
      </c>
      <c r="M5575" t="s">
        <v>46</v>
      </c>
      <c r="N5575" s="2">
        <v>29.076000000000001</v>
      </c>
      <c r="O5575">
        <v>381</v>
      </c>
    </row>
    <row r="5576" spans="1:15" x14ac:dyDescent="0.2">
      <c r="A5576">
        <v>2127251</v>
      </c>
      <c r="B5576" t="s">
        <v>3</v>
      </c>
      <c r="C5576" t="s">
        <v>2</v>
      </c>
      <c r="D5576" t="s">
        <v>38</v>
      </c>
      <c r="E5576" t="s">
        <v>1</v>
      </c>
      <c r="F5576" t="s">
        <v>0</v>
      </c>
      <c r="G5576">
        <v>54</v>
      </c>
      <c r="H5576">
        <v>8</v>
      </c>
      <c r="I5576">
        <v>2795.27</v>
      </c>
      <c r="J5576">
        <v>10</v>
      </c>
      <c r="K5576">
        <v>18</v>
      </c>
      <c r="L5576">
        <v>3</v>
      </c>
      <c r="M5576" t="s">
        <v>47</v>
      </c>
      <c r="N5576" s="2">
        <v>51.764259259259262</v>
      </c>
      <c r="O5576">
        <v>1328</v>
      </c>
    </row>
    <row r="5577" spans="1:15" x14ac:dyDescent="0.2">
      <c r="A5577">
        <v>2127631</v>
      </c>
      <c r="B5577" t="s">
        <v>3</v>
      </c>
      <c r="C5577" t="s">
        <v>2</v>
      </c>
      <c r="D5577" t="s">
        <v>38</v>
      </c>
      <c r="E5577" t="s">
        <v>4</v>
      </c>
      <c r="F5577" t="s">
        <v>0</v>
      </c>
      <c r="G5577">
        <v>85</v>
      </c>
      <c r="H5577">
        <v>9</v>
      </c>
      <c r="I5577">
        <v>3984.08</v>
      </c>
      <c r="J5577">
        <v>10</v>
      </c>
      <c r="K5577">
        <v>19</v>
      </c>
      <c r="L5577">
        <v>3</v>
      </c>
      <c r="M5577" t="s">
        <v>47</v>
      </c>
      <c r="N5577" s="2">
        <v>46.871529411764705</v>
      </c>
      <c r="O5577">
        <v>2236</v>
      </c>
    </row>
    <row r="5578" spans="1:15" x14ac:dyDescent="0.2">
      <c r="A5578">
        <v>2127781</v>
      </c>
      <c r="B5578" t="s">
        <v>6</v>
      </c>
      <c r="C5578" t="s">
        <v>2</v>
      </c>
      <c r="D5578" t="s">
        <v>38</v>
      </c>
      <c r="E5578" t="s">
        <v>4</v>
      </c>
      <c r="F5578" t="s">
        <v>0</v>
      </c>
      <c r="G5578">
        <v>124</v>
      </c>
      <c r="H5578">
        <v>10</v>
      </c>
      <c r="I5578">
        <v>1147.07</v>
      </c>
      <c r="J5578">
        <v>7</v>
      </c>
      <c r="K5578">
        <v>17</v>
      </c>
      <c r="L5578">
        <v>3</v>
      </c>
      <c r="M5578" t="s">
        <v>47</v>
      </c>
      <c r="N5578" s="2">
        <v>9.2505645161290317</v>
      </c>
      <c r="O5578">
        <v>958</v>
      </c>
    </row>
    <row r="5579" spans="1:15" x14ac:dyDescent="0.2">
      <c r="A5579">
        <v>2127821</v>
      </c>
      <c r="B5579" t="s">
        <v>3</v>
      </c>
      <c r="C5579" t="s">
        <v>2</v>
      </c>
      <c r="D5579" t="s">
        <v>38</v>
      </c>
      <c r="E5579" t="s">
        <v>1</v>
      </c>
      <c r="F5579" t="s">
        <v>0</v>
      </c>
      <c r="G5579">
        <v>8</v>
      </c>
      <c r="H5579">
        <v>2</v>
      </c>
      <c r="I5579">
        <v>974.75</v>
      </c>
      <c r="J5579">
        <v>6</v>
      </c>
      <c r="K5579">
        <v>8</v>
      </c>
      <c r="L5579">
        <v>2</v>
      </c>
      <c r="M5579" t="s">
        <v>46</v>
      </c>
      <c r="N5579" s="2">
        <v>121.84375</v>
      </c>
      <c r="O5579">
        <v>451</v>
      </c>
    </row>
    <row r="5580" spans="1:15" x14ac:dyDescent="0.2">
      <c r="A5580">
        <v>2127971</v>
      </c>
      <c r="B5580" t="s">
        <v>3</v>
      </c>
      <c r="C5580" t="s">
        <v>2</v>
      </c>
      <c r="D5580" t="s">
        <v>38</v>
      </c>
      <c r="E5580" t="s">
        <v>1</v>
      </c>
      <c r="F5580" t="s">
        <v>8</v>
      </c>
      <c r="G5580">
        <v>138</v>
      </c>
      <c r="H5580">
        <v>10</v>
      </c>
      <c r="I5580">
        <v>2217.64</v>
      </c>
      <c r="J5580">
        <v>9</v>
      </c>
      <c r="K5580">
        <v>19</v>
      </c>
      <c r="L5580">
        <v>3</v>
      </c>
      <c r="M5580" t="s">
        <v>47</v>
      </c>
      <c r="N5580" s="2">
        <v>16.069855072463767</v>
      </c>
      <c r="O5580">
        <v>1579</v>
      </c>
    </row>
    <row r="5581" spans="1:15" x14ac:dyDescent="0.2">
      <c r="A5581">
        <v>2128181</v>
      </c>
      <c r="B5581" t="s">
        <v>6</v>
      </c>
      <c r="C5581" t="s">
        <v>11</v>
      </c>
      <c r="D5581" t="s">
        <v>38</v>
      </c>
      <c r="E5581" t="s">
        <v>24</v>
      </c>
      <c r="F5581" t="s">
        <v>0</v>
      </c>
      <c r="G5581">
        <v>3</v>
      </c>
      <c r="H5581">
        <v>1</v>
      </c>
      <c r="I5581">
        <v>64.010000000000005</v>
      </c>
      <c r="J5581">
        <v>2</v>
      </c>
      <c r="K5581">
        <v>3</v>
      </c>
      <c r="L5581">
        <v>1</v>
      </c>
      <c r="M5581" t="s">
        <v>45</v>
      </c>
      <c r="N5581" s="2">
        <v>21.33666666666667</v>
      </c>
      <c r="O5581">
        <v>7</v>
      </c>
    </row>
    <row r="5582" spans="1:15" x14ac:dyDescent="0.2">
      <c r="A5582">
        <v>2128221</v>
      </c>
      <c r="B5582" t="s">
        <v>3</v>
      </c>
      <c r="C5582" t="s">
        <v>11</v>
      </c>
      <c r="D5582" t="s">
        <v>38</v>
      </c>
      <c r="E5582" t="s">
        <v>7</v>
      </c>
      <c r="F5582" t="s">
        <v>0</v>
      </c>
      <c r="G5582">
        <v>58</v>
      </c>
      <c r="H5582">
        <v>8</v>
      </c>
      <c r="I5582">
        <v>2171.9499999999998</v>
      </c>
      <c r="J5582">
        <v>9</v>
      </c>
      <c r="K5582">
        <v>17</v>
      </c>
      <c r="L5582">
        <v>3</v>
      </c>
      <c r="M5582" t="s">
        <v>47</v>
      </c>
      <c r="N5582" s="2">
        <v>37.447413793103443</v>
      </c>
      <c r="O5582">
        <v>1303</v>
      </c>
    </row>
    <row r="5583" spans="1:15" x14ac:dyDescent="0.2">
      <c r="A5583">
        <v>2128371</v>
      </c>
      <c r="B5583" t="s">
        <v>6</v>
      </c>
      <c r="C5583" t="s">
        <v>11</v>
      </c>
      <c r="D5583" t="s">
        <v>38</v>
      </c>
      <c r="E5583" t="s">
        <v>24</v>
      </c>
      <c r="F5583" t="s">
        <v>0</v>
      </c>
      <c r="G5583">
        <v>4</v>
      </c>
      <c r="H5583">
        <v>2</v>
      </c>
      <c r="I5583">
        <v>10.7</v>
      </c>
      <c r="J5583">
        <v>1</v>
      </c>
      <c r="K5583">
        <v>3</v>
      </c>
      <c r="L5583">
        <v>1</v>
      </c>
      <c r="M5583" t="s">
        <v>45</v>
      </c>
      <c r="N5583" s="2">
        <v>2.6749999999999998</v>
      </c>
      <c r="O5583">
        <v>22</v>
      </c>
    </row>
    <row r="5584" spans="1:15" x14ac:dyDescent="0.2">
      <c r="A5584">
        <v>2128411</v>
      </c>
      <c r="B5584" t="s">
        <v>13</v>
      </c>
      <c r="C5584" t="s">
        <v>5</v>
      </c>
      <c r="D5584" t="s">
        <v>38</v>
      </c>
      <c r="E5584" t="s">
        <v>1</v>
      </c>
      <c r="F5584" t="s">
        <v>0</v>
      </c>
      <c r="G5584">
        <v>1</v>
      </c>
      <c r="H5584">
        <v>1</v>
      </c>
      <c r="I5584">
        <v>54.86</v>
      </c>
      <c r="J5584">
        <v>2</v>
      </c>
      <c r="K5584">
        <v>3</v>
      </c>
      <c r="L5584">
        <v>1</v>
      </c>
      <c r="M5584" t="s">
        <v>45</v>
      </c>
      <c r="N5584" s="2">
        <v>54.86</v>
      </c>
      <c r="O5584">
        <v>62</v>
      </c>
    </row>
    <row r="5585" spans="1:15" x14ac:dyDescent="0.2">
      <c r="A5585">
        <v>2128561</v>
      </c>
      <c r="B5585" t="s">
        <v>6</v>
      </c>
      <c r="C5585" t="s">
        <v>5</v>
      </c>
      <c r="D5585" t="s">
        <v>38</v>
      </c>
      <c r="E5585" t="s">
        <v>7</v>
      </c>
      <c r="F5585" t="s">
        <v>8</v>
      </c>
      <c r="G5585">
        <v>7</v>
      </c>
      <c r="H5585">
        <v>2</v>
      </c>
      <c r="I5585">
        <v>151.63999999999999</v>
      </c>
      <c r="J5585">
        <v>3</v>
      </c>
      <c r="K5585">
        <v>5</v>
      </c>
      <c r="L5585">
        <v>1</v>
      </c>
      <c r="M5585" t="s">
        <v>45</v>
      </c>
      <c r="N5585" s="2">
        <v>21.662857142857142</v>
      </c>
      <c r="O5585">
        <v>27</v>
      </c>
    </row>
    <row r="5586" spans="1:15" x14ac:dyDescent="0.2">
      <c r="A5586">
        <v>2128751</v>
      </c>
      <c r="B5586" t="s">
        <v>6</v>
      </c>
      <c r="C5586" t="s">
        <v>2</v>
      </c>
      <c r="D5586" t="s">
        <v>38</v>
      </c>
      <c r="E5586" t="s">
        <v>7</v>
      </c>
      <c r="F5586" t="s">
        <v>8</v>
      </c>
      <c r="G5586">
        <v>5</v>
      </c>
      <c r="H5586">
        <v>2</v>
      </c>
      <c r="I5586">
        <v>77.77</v>
      </c>
      <c r="J5586">
        <v>2</v>
      </c>
      <c r="K5586">
        <v>4</v>
      </c>
      <c r="L5586">
        <v>1</v>
      </c>
      <c r="M5586" t="s">
        <v>45</v>
      </c>
      <c r="N5586" s="2">
        <v>15.553999999999998</v>
      </c>
      <c r="O5586">
        <v>60</v>
      </c>
    </row>
    <row r="5587" spans="1:15" x14ac:dyDescent="0.2">
      <c r="A5587">
        <v>2128941</v>
      </c>
      <c r="B5587" t="s">
        <v>6</v>
      </c>
      <c r="C5587" t="s">
        <v>5</v>
      </c>
      <c r="D5587" t="s">
        <v>38</v>
      </c>
      <c r="E5587" t="s">
        <v>7</v>
      </c>
      <c r="F5587" t="s">
        <v>0</v>
      </c>
      <c r="G5587">
        <v>1</v>
      </c>
      <c r="H5587">
        <v>1</v>
      </c>
      <c r="I5587">
        <v>116.48</v>
      </c>
      <c r="J5587">
        <v>3</v>
      </c>
      <c r="K5587">
        <v>4</v>
      </c>
      <c r="L5587">
        <v>1</v>
      </c>
      <c r="M5587" t="s">
        <v>45</v>
      </c>
      <c r="N5587" s="2">
        <v>116.48</v>
      </c>
      <c r="O5587">
        <v>87</v>
      </c>
    </row>
    <row r="5588" spans="1:15" x14ac:dyDescent="0.2">
      <c r="A5588">
        <v>2129001</v>
      </c>
      <c r="B5588" t="s">
        <v>3</v>
      </c>
      <c r="C5588" t="s">
        <v>5</v>
      </c>
      <c r="D5588" t="s">
        <v>83</v>
      </c>
      <c r="E5588" t="s">
        <v>4</v>
      </c>
      <c r="F5588" t="s">
        <v>0</v>
      </c>
      <c r="G5588">
        <v>0</v>
      </c>
      <c r="H5588">
        <v>1</v>
      </c>
      <c r="I5588">
        <v>0</v>
      </c>
      <c r="J5588">
        <v>1</v>
      </c>
      <c r="K5588">
        <v>2</v>
      </c>
      <c r="L5588">
        <v>1</v>
      </c>
      <c r="M5588" t="s">
        <v>45</v>
      </c>
      <c r="N5588" s="2">
        <v>0</v>
      </c>
      <c r="O5588">
        <v>0</v>
      </c>
    </row>
    <row r="5589" spans="1:15" x14ac:dyDescent="0.2">
      <c r="A5589">
        <v>2129151</v>
      </c>
      <c r="B5589" t="s">
        <v>6</v>
      </c>
      <c r="C5589" t="s">
        <v>11</v>
      </c>
      <c r="D5589" t="s">
        <v>83</v>
      </c>
      <c r="E5589" t="s">
        <v>4</v>
      </c>
      <c r="F5589" t="s">
        <v>0</v>
      </c>
      <c r="G5589">
        <v>0</v>
      </c>
      <c r="H5589">
        <v>1</v>
      </c>
      <c r="I5589">
        <v>0</v>
      </c>
      <c r="J5589">
        <v>1</v>
      </c>
      <c r="K5589">
        <v>2</v>
      </c>
      <c r="L5589">
        <v>1</v>
      </c>
      <c r="M5589" t="s">
        <v>45</v>
      </c>
      <c r="N5589" s="2">
        <v>0</v>
      </c>
      <c r="O5589">
        <v>0</v>
      </c>
    </row>
    <row r="5590" spans="1:15" x14ac:dyDescent="0.2">
      <c r="A5590">
        <v>2129491</v>
      </c>
      <c r="B5590" t="s">
        <v>3</v>
      </c>
      <c r="C5590" t="s">
        <v>5</v>
      </c>
      <c r="D5590" t="s">
        <v>83</v>
      </c>
      <c r="E5590" t="s">
        <v>4</v>
      </c>
      <c r="F5590" t="s">
        <v>0</v>
      </c>
      <c r="G5590">
        <v>0</v>
      </c>
      <c r="H5590">
        <v>1</v>
      </c>
      <c r="I5590">
        <v>0</v>
      </c>
      <c r="J5590">
        <v>1</v>
      </c>
      <c r="K5590">
        <v>2</v>
      </c>
      <c r="L5590">
        <v>1</v>
      </c>
      <c r="M5590" t="s">
        <v>45</v>
      </c>
      <c r="N5590" s="2">
        <v>0</v>
      </c>
      <c r="O5590">
        <v>0</v>
      </c>
    </row>
    <row r="5591" spans="1:15" x14ac:dyDescent="0.2">
      <c r="A5591">
        <v>2129681</v>
      </c>
      <c r="B5591" t="s">
        <v>6</v>
      </c>
      <c r="C5591" t="s">
        <v>5</v>
      </c>
      <c r="D5591" t="s">
        <v>83</v>
      </c>
      <c r="E5591" t="s">
        <v>7</v>
      </c>
      <c r="F5591" t="s">
        <v>0</v>
      </c>
      <c r="G5591">
        <v>0</v>
      </c>
      <c r="H5591">
        <v>1</v>
      </c>
      <c r="I5591">
        <v>0</v>
      </c>
      <c r="J5591">
        <v>1</v>
      </c>
      <c r="K5591">
        <v>2</v>
      </c>
      <c r="L5591">
        <v>1</v>
      </c>
      <c r="M5591" t="s">
        <v>45</v>
      </c>
      <c r="N5591" s="2">
        <v>0</v>
      </c>
      <c r="O5591">
        <v>0</v>
      </c>
    </row>
    <row r="5592" spans="1:15" x14ac:dyDescent="0.2">
      <c r="A5592">
        <v>2129721</v>
      </c>
      <c r="B5592" t="s">
        <v>3</v>
      </c>
      <c r="C5592" t="s">
        <v>5</v>
      </c>
      <c r="D5592" t="s">
        <v>83</v>
      </c>
      <c r="E5592" t="s">
        <v>1</v>
      </c>
      <c r="F5592" t="s">
        <v>8</v>
      </c>
      <c r="G5592">
        <v>0</v>
      </c>
      <c r="H5592">
        <v>1</v>
      </c>
      <c r="I5592">
        <v>0</v>
      </c>
      <c r="J5592">
        <v>1</v>
      </c>
      <c r="K5592">
        <v>2</v>
      </c>
      <c r="L5592">
        <v>1</v>
      </c>
      <c r="M5592" t="s">
        <v>45</v>
      </c>
      <c r="N5592" s="2">
        <v>0</v>
      </c>
      <c r="O5592">
        <v>0</v>
      </c>
    </row>
    <row r="5593" spans="1:15" x14ac:dyDescent="0.2">
      <c r="A5593">
        <v>2130091</v>
      </c>
      <c r="B5593" t="s">
        <v>6</v>
      </c>
      <c r="C5593" t="s">
        <v>5</v>
      </c>
      <c r="D5593" t="s">
        <v>83</v>
      </c>
      <c r="E5593" t="s">
        <v>1</v>
      </c>
      <c r="F5593" t="s">
        <v>0</v>
      </c>
      <c r="G5593">
        <v>0</v>
      </c>
      <c r="H5593">
        <v>1</v>
      </c>
      <c r="I5593">
        <v>0</v>
      </c>
      <c r="J5593">
        <v>1</v>
      </c>
      <c r="K5593">
        <v>2</v>
      </c>
      <c r="L5593">
        <v>1</v>
      </c>
      <c r="M5593" t="s">
        <v>45</v>
      </c>
      <c r="N5593" s="2">
        <v>0</v>
      </c>
      <c r="O5593">
        <v>0</v>
      </c>
    </row>
    <row r="5594" spans="1:15" x14ac:dyDescent="0.2">
      <c r="A5594">
        <v>2131781</v>
      </c>
      <c r="B5594" t="s">
        <v>6</v>
      </c>
      <c r="C5594" t="s">
        <v>5</v>
      </c>
      <c r="D5594" t="s">
        <v>83</v>
      </c>
      <c r="E5594" t="s">
        <v>4</v>
      </c>
      <c r="F5594" t="s">
        <v>0</v>
      </c>
      <c r="G5594">
        <v>0</v>
      </c>
      <c r="H5594">
        <v>1</v>
      </c>
      <c r="I5594">
        <v>0</v>
      </c>
      <c r="J5594">
        <v>1</v>
      </c>
      <c r="K5594">
        <v>2</v>
      </c>
      <c r="L5594">
        <v>1</v>
      </c>
      <c r="M5594" t="s">
        <v>45</v>
      </c>
      <c r="N5594" s="2">
        <v>0</v>
      </c>
      <c r="O5594">
        <v>0</v>
      </c>
    </row>
    <row r="5595" spans="1:15" x14ac:dyDescent="0.2">
      <c r="A5595">
        <v>2132411</v>
      </c>
      <c r="B5595" t="s">
        <v>3</v>
      </c>
      <c r="C5595" t="s">
        <v>5</v>
      </c>
      <c r="D5595" t="s">
        <v>83</v>
      </c>
      <c r="E5595" t="s">
        <v>7</v>
      </c>
      <c r="F5595" t="s">
        <v>8</v>
      </c>
      <c r="G5595">
        <v>0</v>
      </c>
      <c r="H5595">
        <v>1</v>
      </c>
      <c r="I5595">
        <v>0</v>
      </c>
      <c r="J5595">
        <v>1</v>
      </c>
      <c r="K5595">
        <v>2</v>
      </c>
      <c r="L5595">
        <v>1</v>
      </c>
      <c r="M5595" t="s">
        <v>45</v>
      </c>
      <c r="N5595" s="2">
        <v>0</v>
      </c>
      <c r="O5595">
        <v>0</v>
      </c>
    </row>
    <row r="5596" spans="1:15" x14ac:dyDescent="0.2">
      <c r="A5596">
        <v>2132561</v>
      </c>
      <c r="B5596" t="s">
        <v>13</v>
      </c>
      <c r="C5596" t="s">
        <v>5</v>
      </c>
      <c r="D5596" t="s">
        <v>83</v>
      </c>
      <c r="E5596" t="s">
        <v>4</v>
      </c>
      <c r="F5596" t="s">
        <v>0</v>
      </c>
      <c r="G5596">
        <v>0</v>
      </c>
      <c r="H5596">
        <v>1</v>
      </c>
      <c r="I5596">
        <v>0</v>
      </c>
      <c r="J5596">
        <v>1</v>
      </c>
      <c r="K5596">
        <v>2</v>
      </c>
      <c r="L5596">
        <v>1</v>
      </c>
      <c r="M5596" t="s">
        <v>45</v>
      </c>
      <c r="N5596" s="2">
        <v>0</v>
      </c>
      <c r="O5596">
        <v>0</v>
      </c>
    </row>
    <row r="5597" spans="1:15" x14ac:dyDescent="0.2">
      <c r="A5597">
        <v>2133341</v>
      </c>
      <c r="B5597" t="s">
        <v>3</v>
      </c>
      <c r="C5597" t="s">
        <v>2</v>
      </c>
      <c r="D5597" t="s">
        <v>83</v>
      </c>
      <c r="E5597" t="s">
        <v>7</v>
      </c>
      <c r="F5597" t="s">
        <v>0</v>
      </c>
      <c r="G5597">
        <v>0</v>
      </c>
      <c r="H5597">
        <v>1</v>
      </c>
      <c r="I5597">
        <v>0</v>
      </c>
      <c r="J5597">
        <v>1</v>
      </c>
      <c r="K5597">
        <v>2</v>
      </c>
      <c r="L5597">
        <v>1</v>
      </c>
      <c r="M5597" t="s">
        <v>45</v>
      </c>
      <c r="N5597" s="2">
        <v>0</v>
      </c>
      <c r="O5597">
        <v>0</v>
      </c>
    </row>
    <row r="5598" spans="1:15" x14ac:dyDescent="0.2">
      <c r="A5598">
        <v>2133531</v>
      </c>
      <c r="B5598" t="s">
        <v>6</v>
      </c>
      <c r="C5598" t="s">
        <v>2</v>
      </c>
      <c r="D5598" t="s">
        <v>83</v>
      </c>
      <c r="E5598" t="s">
        <v>4</v>
      </c>
      <c r="F5598" t="s">
        <v>8</v>
      </c>
      <c r="G5598">
        <v>0</v>
      </c>
      <c r="H5598">
        <v>1</v>
      </c>
      <c r="I5598">
        <v>0</v>
      </c>
      <c r="J5598">
        <v>1</v>
      </c>
      <c r="K5598">
        <v>2</v>
      </c>
      <c r="L5598">
        <v>1</v>
      </c>
      <c r="M5598" t="s">
        <v>45</v>
      </c>
      <c r="N5598" s="2">
        <v>0</v>
      </c>
      <c r="O5598">
        <v>0</v>
      </c>
    </row>
    <row r="5599" spans="1:15" x14ac:dyDescent="0.2">
      <c r="A5599">
        <v>2133681</v>
      </c>
      <c r="B5599" t="s">
        <v>6</v>
      </c>
      <c r="C5599" t="s">
        <v>2</v>
      </c>
      <c r="D5599" t="s">
        <v>83</v>
      </c>
      <c r="E5599" t="s">
        <v>4</v>
      </c>
      <c r="F5599" t="s">
        <v>8</v>
      </c>
      <c r="G5599">
        <v>0</v>
      </c>
      <c r="H5599">
        <v>1</v>
      </c>
      <c r="I5599">
        <v>0</v>
      </c>
      <c r="J5599">
        <v>1</v>
      </c>
      <c r="K5599">
        <v>2</v>
      </c>
      <c r="L5599">
        <v>1</v>
      </c>
      <c r="M5599" t="s">
        <v>45</v>
      </c>
      <c r="N5599" s="2">
        <v>0</v>
      </c>
      <c r="O5599">
        <v>0</v>
      </c>
    </row>
    <row r="5600" spans="1:15" x14ac:dyDescent="0.2">
      <c r="A5600">
        <v>2133721</v>
      </c>
      <c r="B5600" t="s">
        <v>10</v>
      </c>
      <c r="C5600" t="s">
        <v>12</v>
      </c>
      <c r="D5600" t="s">
        <v>83</v>
      </c>
      <c r="E5600" t="s">
        <v>24</v>
      </c>
      <c r="F5600" t="s">
        <v>8</v>
      </c>
      <c r="G5600">
        <v>0</v>
      </c>
      <c r="H5600">
        <v>1</v>
      </c>
      <c r="I5600">
        <v>0</v>
      </c>
      <c r="J5600">
        <v>1</v>
      </c>
      <c r="K5600">
        <v>2</v>
      </c>
      <c r="L5600">
        <v>1</v>
      </c>
      <c r="M5600" t="s">
        <v>45</v>
      </c>
      <c r="N5600" s="2">
        <v>0</v>
      </c>
      <c r="O5600">
        <v>0</v>
      </c>
    </row>
    <row r="5601" spans="1:15" x14ac:dyDescent="0.2">
      <c r="A5601">
        <v>2133871</v>
      </c>
      <c r="B5601" t="s">
        <v>3</v>
      </c>
      <c r="C5601" t="s">
        <v>2</v>
      </c>
      <c r="D5601" t="s">
        <v>83</v>
      </c>
      <c r="E5601" t="s">
        <v>7</v>
      </c>
      <c r="F5601" t="s">
        <v>0</v>
      </c>
      <c r="G5601">
        <v>0</v>
      </c>
      <c r="H5601">
        <v>1</v>
      </c>
      <c r="I5601">
        <v>0</v>
      </c>
      <c r="J5601">
        <v>1</v>
      </c>
      <c r="K5601">
        <v>2</v>
      </c>
      <c r="L5601">
        <v>1</v>
      </c>
      <c r="M5601" t="s">
        <v>45</v>
      </c>
      <c r="N5601" s="2">
        <v>0</v>
      </c>
      <c r="O5601">
        <v>0</v>
      </c>
    </row>
    <row r="5602" spans="1:15" x14ac:dyDescent="0.2">
      <c r="A5602">
        <v>2134121</v>
      </c>
      <c r="B5602" t="s">
        <v>6</v>
      </c>
      <c r="C5602" t="s">
        <v>2</v>
      </c>
      <c r="D5602" t="s">
        <v>83</v>
      </c>
      <c r="E5602" t="s">
        <v>1</v>
      </c>
      <c r="F5602" t="s">
        <v>0</v>
      </c>
      <c r="G5602">
        <v>0</v>
      </c>
      <c r="H5602">
        <v>1</v>
      </c>
      <c r="I5602">
        <v>0</v>
      </c>
      <c r="J5602">
        <v>1</v>
      </c>
      <c r="K5602">
        <v>2</v>
      </c>
      <c r="L5602">
        <v>1</v>
      </c>
      <c r="M5602" t="s">
        <v>45</v>
      </c>
      <c r="N5602" s="2">
        <v>0</v>
      </c>
      <c r="O5602">
        <v>0</v>
      </c>
    </row>
    <row r="5603" spans="1:15" x14ac:dyDescent="0.2">
      <c r="A5603">
        <v>2134501</v>
      </c>
      <c r="B5603" t="s">
        <v>6</v>
      </c>
      <c r="C5603" t="s">
        <v>12</v>
      </c>
      <c r="D5603" t="s">
        <v>83</v>
      </c>
      <c r="E5603" t="s">
        <v>7</v>
      </c>
      <c r="F5603" t="s">
        <v>0</v>
      </c>
      <c r="G5603">
        <v>0</v>
      </c>
      <c r="H5603">
        <v>1</v>
      </c>
      <c r="I5603">
        <v>0</v>
      </c>
      <c r="J5603">
        <v>1</v>
      </c>
      <c r="K5603">
        <v>2</v>
      </c>
      <c r="L5603">
        <v>1</v>
      </c>
      <c r="M5603" t="s">
        <v>45</v>
      </c>
      <c r="N5603" s="2">
        <v>0</v>
      </c>
      <c r="O5603">
        <v>0</v>
      </c>
    </row>
    <row r="5604" spans="1:15" x14ac:dyDescent="0.2">
      <c r="A5604">
        <v>2134651</v>
      </c>
      <c r="B5604" t="s">
        <v>3</v>
      </c>
      <c r="C5604" t="s">
        <v>2</v>
      </c>
      <c r="D5604" t="s">
        <v>83</v>
      </c>
      <c r="E5604" t="s">
        <v>1</v>
      </c>
      <c r="F5604" t="s">
        <v>0</v>
      </c>
      <c r="G5604">
        <v>0</v>
      </c>
      <c r="H5604">
        <v>1</v>
      </c>
      <c r="I5604">
        <v>0</v>
      </c>
      <c r="J5604">
        <v>1</v>
      </c>
      <c r="K5604">
        <v>2</v>
      </c>
      <c r="L5604">
        <v>1</v>
      </c>
      <c r="M5604" t="s">
        <v>45</v>
      </c>
      <c r="N5604" s="2">
        <v>0</v>
      </c>
      <c r="O5604">
        <v>0</v>
      </c>
    </row>
    <row r="5605" spans="1:15" x14ac:dyDescent="0.2">
      <c r="A5605">
        <v>2134841</v>
      </c>
      <c r="B5605" t="s">
        <v>3</v>
      </c>
      <c r="C5605" t="s">
        <v>2</v>
      </c>
      <c r="D5605" t="s">
        <v>83</v>
      </c>
      <c r="E5605" t="s">
        <v>7</v>
      </c>
      <c r="F5605" t="s">
        <v>0</v>
      </c>
      <c r="G5605">
        <v>0</v>
      </c>
      <c r="H5605">
        <v>1</v>
      </c>
      <c r="I5605">
        <v>0</v>
      </c>
      <c r="J5605">
        <v>1</v>
      </c>
      <c r="K5605">
        <v>2</v>
      </c>
      <c r="L5605">
        <v>1</v>
      </c>
      <c r="M5605" t="s">
        <v>45</v>
      </c>
      <c r="N5605" s="2">
        <v>0</v>
      </c>
      <c r="O5605">
        <v>0</v>
      </c>
    </row>
    <row r="5606" spans="1:15" x14ac:dyDescent="0.2">
      <c r="A5606">
        <v>2134991</v>
      </c>
      <c r="B5606" t="s">
        <v>6</v>
      </c>
      <c r="C5606" t="s">
        <v>2</v>
      </c>
      <c r="D5606" t="s">
        <v>83</v>
      </c>
      <c r="E5606" t="s">
        <v>7</v>
      </c>
      <c r="F5606" t="s">
        <v>0</v>
      </c>
      <c r="G5606">
        <v>0</v>
      </c>
      <c r="H5606">
        <v>1</v>
      </c>
      <c r="I5606">
        <v>0</v>
      </c>
      <c r="J5606">
        <v>1</v>
      </c>
      <c r="K5606">
        <v>2</v>
      </c>
      <c r="L5606">
        <v>1</v>
      </c>
      <c r="M5606" t="s">
        <v>45</v>
      </c>
      <c r="N5606" s="2">
        <v>0</v>
      </c>
      <c r="O5606">
        <v>0</v>
      </c>
    </row>
    <row r="5607" spans="1:15" x14ac:dyDescent="0.2">
      <c r="A5607">
        <v>2135391</v>
      </c>
      <c r="B5607" t="s">
        <v>6</v>
      </c>
      <c r="C5607" t="s">
        <v>5</v>
      </c>
      <c r="D5607" t="s">
        <v>83</v>
      </c>
      <c r="E5607" t="s">
        <v>1</v>
      </c>
      <c r="F5607" t="s">
        <v>0</v>
      </c>
      <c r="G5607">
        <v>0</v>
      </c>
      <c r="H5607">
        <v>1</v>
      </c>
      <c r="I5607">
        <v>0</v>
      </c>
      <c r="J5607">
        <v>1</v>
      </c>
      <c r="K5607">
        <v>2</v>
      </c>
      <c r="L5607">
        <v>1</v>
      </c>
      <c r="M5607" t="s">
        <v>45</v>
      </c>
      <c r="N5607" s="2">
        <v>0</v>
      </c>
      <c r="O5607">
        <v>0</v>
      </c>
    </row>
    <row r="5608" spans="1:15" x14ac:dyDescent="0.2">
      <c r="A5608">
        <v>2135431</v>
      </c>
      <c r="B5608" t="s">
        <v>6</v>
      </c>
      <c r="C5608" t="s">
        <v>5</v>
      </c>
      <c r="D5608" t="s">
        <v>83</v>
      </c>
      <c r="E5608" t="s">
        <v>4</v>
      </c>
      <c r="F5608" t="s">
        <v>0</v>
      </c>
      <c r="G5608">
        <v>0</v>
      </c>
      <c r="H5608">
        <v>1</v>
      </c>
      <c r="I5608">
        <v>0</v>
      </c>
      <c r="J5608">
        <v>1</v>
      </c>
      <c r="K5608">
        <v>2</v>
      </c>
      <c r="L5608">
        <v>1</v>
      </c>
      <c r="M5608" t="s">
        <v>45</v>
      </c>
      <c r="N5608" s="2">
        <v>0</v>
      </c>
      <c r="O5608">
        <v>0</v>
      </c>
    </row>
    <row r="5609" spans="1:15" x14ac:dyDescent="0.2">
      <c r="A5609">
        <v>2135771</v>
      </c>
      <c r="B5609" t="s">
        <v>3</v>
      </c>
      <c r="C5609" t="s">
        <v>5</v>
      </c>
      <c r="D5609" t="s">
        <v>83</v>
      </c>
      <c r="E5609" t="s">
        <v>1</v>
      </c>
      <c r="F5609" t="s">
        <v>0</v>
      </c>
      <c r="G5609">
        <v>0</v>
      </c>
      <c r="H5609">
        <v>1</v>
      </c>
      <c r="I5609">
        <v>0</v>
      </c>
      <c r="J5609">
        <v>1</v>
      </c>
      <c r="K5609">
        <v>2</v>
      </c>
      <c r="L5609">
        <v>1</v>
      </c>
      <c r="M5609" t="s">
        <v>45</v>
      </c>
      <c r="N5609" s="2">
        <v>0</v>
      </c>
      <c r="O5609">
        <v>0</v>
      </c>
    </row>
    <row r="5610" spans="1:15" x14ac:dyDescent="0.2">
      <c r="A5610">
        <v>2135811</v>
      </c>
      <c r="B5610" t="s">
        <v>6</v>
      </c>
      <c r="C5610" t="s">
        <v>5</v>
      </c>
      <c r="D5610" t="s">
        <v>83</v>
      </c>
      <c r="E5610" t="s">
        <v>1</v>
      </c>
      <c r="F5610" t="s">
        <v>0</v>
      </c>
      <c r="G5610">
        <v>0</v>
      </c>
      <c r="H5610">
        <v>1</v>
      </c>
      <c r="I5610">
        <v>0</v>
      </c>
      <c r="J5610">
        <v>1</v>
      </c>
      <c r="K5610">
        <v>2</v>
      </c>
      <c r="L5610">
        <v>1</v>
      </c>
      <c r="M5610" t="s">
        <v>45</v>
      </c>
      <c r="N5610" s="2">
        <v>0</v>
      </c>
      <c r="O5610">
        <v>0</v>
      </c>
    </row>
    <row r="5611" spans="1:15" x14ac:dyDescent="0.2">
      <c r="A5611">
        <v>2136361</v>
      </c>
      <c r="B5611" t="s">
        <v>3</v>
      </c>
      <c r="C5611" t="s">
        <v>9</v>
      </c>
      <c r="D5611" t="s">
        <v>83</v>
      </c>
      <c r="E5611" t="s">
        <v>4</v>
      </c>
      <c r="F5611" t="s">
        <v>0</v>
      </c>
      <c r="G5611">
        <v>0</v>
      </c>
      <c r="H5611">
        <v>1</v>
      </c>
      <c r="I5611">
        <v>0</v>
      </c>
      <c r="J5611">
        <v>1</v>
      </c>
      <c r="K5611">
        <v>2</v>
      </c>
      <c r="L5611">
        <v>1</v>
      </c>
      <c r="M5611" t="s">
        <v>45</v>
      </c>
      <c r="N5611" s="2">
        <v>0</v>
      </c>
      <c r="O5611">
        <v>0</v>
      </c>
    </row>
    <row r="5612" spans="1:15" x14ac:dyDescent="0.2">
      <c r="A5612">
        <v>2137521</v>
      </c>
      <c r="B5612" t="s">
        <v>3</v>
      </c>
      <c r="C5612" t="s">
        <v>2</v>
      </c>
      <c r="D5612" t="s">
        <v>83</v>
      </c>
      <c r="E5612" t="s">
        <v>7</v>
      </c>
      <c r="F5612" t="s">
        <v>0</v>
      </c>
      <c r="G5612">
        <v>0</v>
      </c>
      <c r="H5612">
        <v>1</v>
      </c>
      <c r="I5612">
        <v>0</v>
      </c>
      <c r="J5612">
        <v>1</v>
      </c>
      <c r="K5612">
        <v>2</v>
      </c>
      <c r="L5612">
        <v>1</v>
      </c>
      <c r="M5612" t="s">
        <v>45</v>
      </c>
      <c r="N5612" s="2">
        <v>0</v>
      </c>
      <c r="O5612">
        <v>0</v>
      </c>
    </row>
    <row r="5613" spans="1:15" x14ac:dyDescent="0.2">
      <c r="A5613">
        <v>2138111</v>
      </c>
      <c r="B5613" t="s">
        <v>6</v>
      </c>
      <c r="C5613" t="s">
        <v>2</v>
      </c>
      <c r="D5613" t="s">
        <v>83</v>
      </c>
      <c r="E5613" t="s">
        <v>4</v>
      </c>
      <c r="F5613" t="s">
        <v>0</v>
      </c>
      <c r="G5613">
        <v>0</v>
      </c>
      <c r="H5613">
        <v>1</v>
      </c>
      <c r="I5613">
        <v>0</v>
      </c>
      <c r="J5613">
        <v>1</v>
      </c>
      <c r="K5613">
        <v>2</v>
      </c>
      <c r="L5613">
        <v>1</v>
      </c>
      <c r="M5613" t="s">
        <v>45</v>
      </c>
      <c r="N5613" s="2">
        <v>0</v>
      </c>
      <c r="O5613">
        <v>0</v>
      </c>
    </row>
    <row r="5614" spans="1:15" x14ac:dyDescent="0.2">
      <c r="A5614">
        <v>2138641</v>
      </c>
      <c r="B5614" t="s">
        <v>3</v>
      </c>
      <c r="C5614" t="s">
        <v>2</v>
      </c>
      <c r="D5614" t="s">
        <v>83</v>
      </c>
      <c r="E5614" t="s">
        <v>4</v>
      </c>
      <c r="F5614" t="s">
        <v>0</v>
      </c>
      <c r="G5614">
        <v>0</v>
      </c>
      <c r="H5614">
        <v>1</v>
      </c>
      <c r="I5614">
        <v>0</v>
      </c>
      <c r="J5614">
        <v>1</v>
      </c>
      <c r="K5614">
        <v>2</v>
      </c>
      <c r="L5614">
        <v>1</v>
      </c>
      <c r="M5614" t="s">
        <v>45</v>
      </c>
      <c r="N5614" s="2">
        <v>0</v>
      </c>
      <c r="O5614">
        <v>0</v>
      </c>
    </row>
    <row r="5615" spans="1:15" x14ac:dyDescent="0.2">
      <c r="A5615">
        <v>2138831</v>
      </c>
      <c r="B5615" t="s">
        <v>6</v>
      </c>
      <c r="C5615" t="s">
        <v>2</v>
      </c>
      <c r="D5615" t="s">
        <v>83</v>
      </c>
      <c r="E5615" t="s">
        <v>7</v>
      </c>
      <c r="F5615" t="s">
        <v>0</v>
      </c>
      <c r="G5615">
        <v>0</v>
      </c>
      <c r="H5615">
        <v>1</v>
      </c>
      <c r="I5615">
        <v>0</v>
      </c>
      <c r="J5615">
        <v>1</v>
      </c>
      <c r="K5615">
        <v>2</v>
      </c>
      <c r="L5615">
        <v>1</v>
      </c>
      <c r="M5615" t="s">
        <v>45</v>
      </c>
      <c r="N5615" s="2">
        <v>0</v>
      </c>
      <c r="O5615">
        <v>0</v>
      </c>
    </row>
    <row r="5616" spans="1:15" x14ac:dyDescent="0.2">
      <c r="A5616">
        <v>2139231</v>
      </c>
      <c r="B5616" t="s">
        <v>6</v>
      </c>
      <c r="C5616" t="s">
        <v>9</v>
      </c>
      <c r="D5616" t="s">
        <v>83</v>
      </c>
      <c r="E5616" t="s">
        <v>1</v>
      </c>
      <c r="F5616" t="s">
        <v>0</v>
      </c>
      <c r="G5616">
        <v>0</v>
      </c>
      <c r="H5616">
        <v>1</v>
      </c>
      <c r="I5616">
        <v>0</v>
      </c>
      <c r="J5616">
        <v>1</v>
      </c>
      <c r="K5616">
        <v>2</v>
      </c>
      <c r="L5616">
        <v>1</v>
      </c>
      <c r="M5616" t="s">
        <v>45</v>
      </c>
      <c r="N5616" s="2">
        <v>0</v>
      </c>
      <c r="O5616">
        <v>0</v>
      </c>
    </row>
    <row r="5617" spans="1:15" x14ac:dyDescent="0.2">
      <c r="A5617">
        <v>2139571</v>
      </c>
      <c r="B5617" t="s">
        <v>3</v>
      </c>
      <c r="C5617" t="s">
        <v>2</v>
      </c>
      <c r="D5617" t="s">
        <v>83</v>
      </c>
      <c r="E5617" t="s">
        <v>1</v>
      </c>
      <c r="F5617" t="s">
        <v>0</v>
      </c>
      <c r="G5617">
        <v>0</v>
      </c>
      <c r="H5617">
        <v>1</v>
      </c>
      <c r="I5617">
        <v>0</v>
      </c>
      <c r="J5617">
        <v>1</v>
      </c>
      <c r="K5617">
        <v>2</v>
      </c>
      <c r="L5617">
        <v>1</v>
      </c>
      <c r="M5617" t="s">
        <v>45</v>
      </c>
      <c r="N5617" s="2">
        <v>0</v>
      </c>
      <c r="O5617">
        <v>0</v>
      </c>
    </row>
    <row r="5618" spans="1:15" x14ac:dyDescent="0.2">
      <c r="A5618">
        <v>2139611</v>
      </c>
      <c r="B5618" t="s">
        <v>6</v>
      </c>
      <c r="C5618" t="s">
        <v>12</v>
      </c>
      <c r="D5618" t="s">
        <v>83</v>
      </c>
      <c r="E5618" t="s">
        <v>7</v>
      </c>
      <c r="F5618" t="s">
        <v>0</v>
      </c>
      <c r="G5618">
        <v>0</v>
      </c>
      <c r="H5618">
        <v>1</v>
      </c>
      <c r="I5618">
        <v>0</v>
      </c>
      <c r="J5618">
        <v>1</v>
      </c>
      <c r="K5618">
        <v>2</v>
      </c>
      <c r="L5618">
        <v>1</v>
      </c>
      <c r="M5618" t="s">
        <v>45</v>
      </c>
      <c r="N5618" s="2">
        <v>0</v>
      </c>
      <c r="O5618">
        <v>0</v>
      </c>
    </row>
    <row r="5619" spans="1:15" x14ac:dyDescent="0.2">
      <c r="A5619">
        <v>2139761</v>
      </c>
      <c r="B5619" t="s">
        <v>6</v>
      </c>
      <c r="C5619" t="s">
        <v>2</v>
      </c>
      <c r="D5619" t="s">
        <v>83</v>
      </c>
      <c r="E5619" t="s">
        <v>7</v>
      </c>
      <c r="F5619" t="s">
        <v>0</v>
      </c>
      <c r="G5619">
        <v>0</v>
      </c>
      <c r="H5619">
        <v>1</v>
      </c>
      <c r="I5619">
        <v>0</v>
      </c>
      <c r="J5619">
        <v>1</v>
      </c>
      <c r="K5619">
        <v>2</v>
      </c>
      <c r="L5619">
        <v>1</v>
      </c>
      <c r="M5619" t="s">
        <v>45</v>
      </c>
      <c r="N5619" s="2">
        <v>0</v>
      </c>
      <c r="O5619">
        <v>0</v>
      </c>
    </row>
    <row r="5620" spans="1:15" x14ac:dyDescent="0.2">
      <c r="A5620">
        <v>2140021</v>
      </c>
      <c r="B5620" t="s">
        <v>6</v>
      </c>
      <c r="C5620" t="s">
        <v>5</v>
      </c>
      <c r="D5620" t="s">
        <v>83</v>
      </c>
      <c r="E5620" t="s">
        <v>1</v>
      </c>
      <c r="F5620" t="s">
        <v>0</v>
      </c>
      <c r="G5620">
        <v>0</v>
      </c>
      <c r="H5620">
        <v>1</v>
      </c>
      <c r="I5620">
        <v>0</v>
      </c>
      <c r="J5620">
        <v>1</v>
      </c>
      <c r="K5620">
        <v>2</v>
      </c>
      <c r="L5620">
        <v>1</v>
      </c>
      <c r="M5620" t="s">
        <v>45</v>
      </c>
      <c r="N5620" s="2">
        <v>0</v>
      </c>
      <c r="O5620">
        <v>0</v>
      </c>
    </row>
    <row r="5621" spans="1:15" x14ac:dyDescent="0.2">
      <c r="A5621">
        <v>2140551</v>
      </c>
      <c r="B5621" t="s">
        <v>3</v>
      </c>
      <c r="C5621" t="s">
        <v>2</v>
      </c>
      <c r="D5621" t="s">
        <v>83</v>
      </c>
      <c r="E5621" t="s">
        <v>1</v>
      </c>
      <c r="F5621" t="s">
        <v>0</v>
      </c>
      <c r="G5621">
        <v>0</v>
      </c>
      <c r="H5621">
        <v>1</v>
      </c>
      <c r="I5621">
        <v>0</v>
      </c>
      <c r="J5621">
        <v>1</v>
      </c>
      <c r="K5621">
        <v>2</v>
      </c>
      <c r="L5621">
        <v>1</v>
      </c>
      <c r="M5621" t="s">
        <v>45</v>
      </c>
      <c r="N5621" s="2">
        <v>0</v>
      </c>
      <c r="O5621">
        <v>0</v>
      </c>
    </row>
    <row r="5622" spans="1:15" x14ac:dyDescent="0.2">
      <c r="A5622">
        <v>2140741</v>
      </c>
      <c r="B5622" t="s">
        <v>3</v>
      </c>
      <c r="C5622" t="s">
        <v>5</v>
      </c>
      <c r="D5622" t="s">
        <v>83</v>
      </c>
      <c r="E5622" t="s">
        <v>1</v>
      </c>
      <c r="F5622" t="s">
        <v>0</v>
      </c>
      <c r="G5622">
        <v>0</v>
      </c>
      <c r="H5622">
        <v>1</v>
      </c>
      <c r="I5622">
        <v>0</v>
      </c>
      <c r="J5622">
        <v>1</v>
      </c>
      <c r="K5622">
        <v>2</v>
      </c>
      <c r="L5622">
        <v>1</v>
      </c>
      <c r="M5622" t="s">
        <v>45</v>
      </c>
      <c r="N5622" s="2">
        <v>0</v>
      </c>
      <c r="O5622">
        <v>0</v>
      </c>
    </row>
    <row r="5623" spans="1:15" x14ac:dyDescent="0.2">
      <c r="A5623">
        <v>2140931</v>
      </c>
      <c r="B5623" t="s">
        <v>3</v>
      </c>
      <c r="C5623" t="s">
        <v>2</v>
      </c>
      <c r="D5623" t="s">
        <v>83</v>
      </c>
      <c r="E5623" t="s">
        <v>4</v>
      </c>
      <c r="F5623" t="s">
        <v>0</v>
      </c>
      <c r="G5623">
        <v>0</v>
      </c>
      <c r="H5623">
        <v>1</v>
      </c>
      <c r="I5623">
        <v>0</v>
      </c>
      <c r="J5623">
        <v>1</v>
      </c>
      <c r="K5623">
        <v>2</v>
      </c>
      <c r="L5623">
        <v>1</v>
      </c>
      <c r="M5623" t="s">
        <v>45</v>
      </c>
      <c r="N5623" s="2">
        <v>0</v>
      </c>
      <c r="O5623">
        <v>0</v>
      </c>
    </row>
    <row r="5624" spans="1:15" x14ac:dyDescent="0.2">
      <c r="A5624">
        <v>2141291</v>
      </c>
      <c r="B5624" t="s">
        <v>6</v>
      </c>
      <c r="C5624" t="s">
        <v>12</v>
      </c>
      <c r="D5624" t="s">
        <v>83</v>
      </c>
      <c r="E5624" t="s">
        <v>4</v>
      </c>
      <c r="F5624" t="s">
        <v>0</v>
      </c>
      <c r="G5624">
        <v>0</v>
      </c>
      <c r="H5624">
        <v>1</v>
      </c>
      <c r="I5624">
        <v>0</v>
      </c>
      <c r="J5624">
        <v>1</v>
      </c>
      <c r="K5624">
        <v>2</v>
      </c>
      <c r="L5624">
        <v>1</v>
      </c>
      <c r="M5624" t="s">
        <v>45</v>
      </c>
      <c r="N5624" s="2">
        <v>0</v>
      </c>
      <c r="O5624">
        <v>0</v>
      </c>
    </row>
    <row r="5625" spans="1:15" x14ac:dyDescent="0.2">
      <c r="A5625">
        <v>2141481</v>
      </c>
      <c r="B5625" t="s">
        <v>6</v>
      </c>
      <c r="C5625" t="s">
        <v>2</v>
      </c>
      <c r="D5625" t="s">
        <v>83</v>
      </c>
      <c r="E5625" t="s">
        <v>1</v>
      </c>
      <c r="F5625" t="s">
        <v>8</v>
      </c>
      <c r="G5625">
        <v>0</v>
      </c>
      <c r="H5625">
        <v>1</v>
      </c>
      <c r="I5625">
        <v>0</v>
      </c>
      <c r="J5625">
        <v>1</v>
      </c>
      <c r="K5625">
        <v>2</v>
      </c>
      <c r="L5625">
        <v>1</v>
      </c>
      <c r="M5625" t="s">
        <v>45</v>
      </c>
      <c r="N5625" s="2">
        <v>0</v>
      </c>
      <c r="O5625">
        <v>0</v>
      </c>
    </row>
    <row r="5626" spans="1:15" x14ac:dyDescent="0.2">
      <c r="A5626">
        <v>2141521</v>
      </c>
      <c r="B5626" t="s">
        <v>3</v>
      </c>
      <c r="C5626" t="s">
        <v>2</v>
      </c>
      <c r="D5626" t="s">
        <v>83</v>
      </c>
      <c r="E5626" t="s">
        <v>7</v>
      </c>
      <c r="F5626" t="s">
        <v>0</v>
      </c>
      <c r="G5626">
        <v>0</v>
      </c>
      <c r="H5626">
        <v>1</v>
      </c>
      <c r="I5626">
        <v>0</v>
      </c>
      <c r="J5626">
        <v>1</v>
      </c>
      <c r="K5626">
        <v>2</v>
      </c>
      <c r="L5626">
        <v>1</v>
      </c>
      <c r="M5626" t="s">
        <v>45</v>
      </c>
      <c r="N5626" s="2">
        <v>0</v>
      </c>
      <c r="O5626">
        <v>0</v>
      </c>
    </row>
    <row r="5627" spans="1:15" x14ac:dyDescent="0.2">
      <c r="A5627">
        <v>2141671</v>
      </c>
      <c r="B5627" t="s">
        <v>6</v>
      </c>
      <c r="C5627" t="s">
        <v>5</v>
      </c>
      <c r="D5627" t="s">
        <v>83</v>
      </c>
      <c r="E5627" t="s">
        <v>7</v>
      </c>
      <c r="F5627" t="s">
        <v>0</v>
      </c>
      <c r="G5627">
        <v>0</v>
      </c>
      <c r="H5627">
        <v>1</v>
      </c>
      <c r="I5627">
        <v>0</v>
      </c>
      <c r="J5627">
        <v>1</v>
      </c>
      <c r="K5627">
        <v>2</v>
      </c>
      <c r="L5627">
        <v>1</v>
      </c>
      <c r="M5627" t="s">
        <v>45</v>
      </c>
      <c r="N5627" s="2">
        <v>0</v>
      </c>
      <c r="O5627">
        <v>0</v>
      </c>
    </row>
    <row r="5628" spans="1:15" x14ac:dyDescent="0.2">
      <c r="A5628">
        <v>2142641</v>
      </c>
      <c r="B5628" t="s">
        <v>6</v>
      </c>
      <c r="C5628" t="s">
        <v>5</v>
      </c>
      <c r="D5628" t="s">
        <v>83</v>
      </c>
      <c r="E5628" t="s">
        <v>4</v>
      </c>
      <c r="F5628" t="s">
        <v>0</v>
      </c>
      <c r="G5628">
        <v>0</v>
      </c>
      <c r="H5628">
        <v>1</v>
      </c>
      <c r="I5628">
        <v>0</v>
      </c>
      <c r="J5628">
        <v>1</v>
      </c>
      <c r="K5628">
        <v>2</v>
      </c>
      <c r="L5628">
        <v>1</v>
      </c>
      <c r="M5628" t="s">
        <v>45</v>
      </c>
      <c r="N5628" s="2">
        <v>0</v>
      </c>
      <c r="O5628">
        <v>0</v>
      </c>
    </row>
    <row r="5629" spans="1:15" x14ac:dyDescent="0.2">
      <c r="A5629">
        <v>2142791</v>
      </c>
      <c r="B5629" t="s">
        <v>3</v>
      </c>
      <c r="C5629" t="s">
        <v>2</v>
      </c>
      <c r="D5629" t="s">
        <v>83</v>
      </c>
      <c r="E5629" t="s">
        <v>1</v>
      </c>
      <c r="F5629" t="s">
        <v>0</v>
      </c>
      <c r="G5629">
        <v>0</v>
      </c>
      <c r="H5629">
        <v>1</v>
      </c>
      <c r="I5629">
        <v>0</v>
      </c>
      <c r="J5629">
        <v>1</v>
      </c>
      <c r="K5629">
        <v>2</v>
      </c>
      <c r="L5629">
        <v>1</v>
      </c>
      <c r="M5629" t="s">
        <v>45</v>
      </c>
      <c r="N5629" s="2">
        <v>0</v>
      </c>
      <c r="O5629">
        <v>0</v>
      </c>
    </row>
    <row r="5630" spans="1:15" x14ac:dyDescent="0.2">
      <c r="A5630">
        <v>2143041</v>
      </c>
      <c r="B5630" t="s">
        <v>6</v>
      </c>
      <c r="C5630" t="s">
        <v>5</v>
      </c>
      <c r="D5630" t="s">
        <v>83</v>
      </c>
      <c r="E5630" t="s">
        <v>1</v>
      </c>
      <c r="F5630" t="s">
        <v>0</v>
      </c>
      <c r="G5630">
        <v>0</v>
      </c>
      <c r="H5630">
        <v>1</v>
      </c>
      <c r="I5630">
        <v>0</v>
      </c>
      <c r="J5630">
        <v>1</v>
      </c>
      <c r="K5630">
        <v>2</v>
      </c>
      <c r="L5630">
        <v>1</v>
      </c>
      <c r="M5630" t="s">
        <v>45</v>
      </c>
      <c r="N5630" s="2">
        <v>0</v>
      </c>
      <c r="O5630">
        <v>0</v>
      </c>
    </row>
    <row r="5631" spans="1:15" x14ac:dyDescent="0.2">
      <c r="A5631">
        <v>2143191</v>
      </c>
      <c r="B5631" t="s">
        <v>3</v>
      </c>
      <c r="C5631" t="s">
        <v>5</v>
      </c>
      <c r="D5631" t="s">
        <v>83</v>
      </c>
      <c r="E5631" t="s">
        <v>4</v>
      </c>
      <c r="F5631" t="s">
        <v>0</v>
      </c>
      <c r="G5631">
        <v>0</v>
      </c>
      <c r="H5631">
        <v>1</v>
      </c>
      <c r="I5631">
        <v>0</v>
      </c>
      <c r="J5631">
        <v>1</v>
      </c>
      <c r="K5631">
        <v>2</v>
      </c>
      <c r="L5631">
        <v>1</v>
      </c>
      <c r="M5631" t="s">
        <v>45</v>
      </c>
      <c r="N5631" s="2">
        <v>0</v>
      </c>
      <c r="O5631">
        <v>0</v>
      </c>
    </row>
    <row r="5632" spans="1:15" x14ac:dyDescent="0.2">
      <c r="A5632">
        <v>2143801</v>
      </c>
      <c r="B5632" t="s">
        <v>6</v>
      </c>
      <c r="C5632" t="s">
        <v>5</v>
      </c>
      <c r="D5632" t="s">
        <v>83</v>
      </c>
      <c r="E5632" t="s">
        <v>4</v>
      </c>
      <c r="F5632" t="s">
        <v>0</v>
      </c>
      <c r="G5632">
        <v>0</v>
      </c>
      <c r="H5632">
        <v>1</v>
      </c>
      <c r="I5632">
        <v>0</v>
      </c>
      <c r="J5632">
        <v>1</v>
      </c>
      <c r="K5632">
        <v>2</v>
      </c>
      <c r="L5632">
        <v>1</v>
      </c>
      <c r="M5632" t="s">
        <v>45</v>
      </c>
      <c r="N5632" s="2">
        <v>0</v>
      </c>
      <c r="O5632">
        <v>0</v>
      </c>
    </row>
    <row r="5633" spans="1:15" x14ac:dyDescent="0.2">
      <c r="A5633">
        <v>2143951</v>
      </c>
      <c r="B5633" t="s">
        <v>3</v>
      </c>
      <c r="C5633" t="s">
        <v>5</v>
      </c>
      <c r="D5633" t="s">
        <v>83</v>
      </c>
      <c r="E5633" t="s">
        <v>4</v>
      </c>
      <c r="F5633" t="s">
        <v>0</v>
      </c>
      <c r="G5633">
        <v>0</v>
      </c>
      <c r="H5633">
        <v>1</v>
      </c>
      <c r="I5633">
        <v>0</v>
      </c>
      <c r="J5633">
        <v>1</v>
      </c>
      <c r="K5633">
        <v>2</v>
      </c>
      <c r="L5633">
        <v>1</v>
      </c>
      <c r="M5633" t="s">
        <v>45</v>
      </c>
      <c r="N5633" s="2">
        <v>0</v>
      </c>
      <c r="O5633">
        <v>0</v>
      </c>
    </row>
    <row r="5634" spans="1:15" x14ac:dyDescent="0.2">
      <c r="A5634">
        <v>2144011</v>
      </c>
      <c r="B5634" t="s">
        <v>3</v>
      </c>
      <c r="C5634" t="s">
        <v>5</v>
      </c>
      <c r="D5634" t="s">
        <v>83</v>
      </c>
      <c r="E5634" t="s">
        <v>4</v>
      </c>
      <c r="F5634" t="s">
        <v>0</v>
      </c>
      <c r="G5634">
        <v>0</v>
      </c>
      <c r="H5634">
        <v>1</v>
      </c>
      <c r="I5634">
        <v>0</v>
      </c>
      <c r="J5634">
        <v>1</v>
      </c>
      <c r="K5634">
        <v>2</v>
      </c>
      <c r="L5634">
        <v>1</v>
      </c>
      <c r="M5634" t="s">
        <v>45</v>
      </c>
      <c r="N5634" s="2">
        <v>0</v>
      </c>
      <c r="O5634">
        <v>0</v>
      </c>
    </row>
    <row r="5635" spans="1:15" x14ac:dyDescent="0.2">
      <c r="A5635">
        <v>2144351</v>
      </c>
      <c r="B5635" t="s">
        <v>3</v>
      </c>
      <c r="C5635" t="s">
        <v>2</v>
      </c>
      <c r="D5635" t="s">
        <v>83</v>
      </c>
      <c r="E5635" t="s">
        <v>4</v>
      </c>
      <c r="F5635" t="s">
        <v>0</v>
      </c>
      <c r="G5635">
        <v>0</v>
      </c>
      <c r="H5635">
        <v>1</v>
      </c>
      <c r="I5635">
        <v>0</v>
      </c>
      <c r="J5635">
        <v>1</v>
      </c>
      <c r="K5635">
        <v>2</v>
      </c>
      <c r="L5635">
        <v>1</v>
      </c>
      <c r="M5635" t="s">
        <v>45</v>
      </c>
      <c r="N5635" s="2">
        <v>0</v>
      </c>
      <c r="O5635">
        <v>0</v>
      </c>
    </row>
    <row r="5636" spans="1:15" x14ac:dyDescent="0.2">
      <c r="A5636">
        <v>2144541</v>
      </c>
      <c r="B5636" t="s">
        <v>6</v>
      </c>
      <c r="C5636" t="s">
        <v>2</v>
      </c>
      <c r="D5636" t="s">
        <v>83</v>
      </c>
      <c r="E5636" t="s">
        <v>1</v>
      </c>
      <c r="F5636" t="s">
        <v>0</v>
      </c>
      <c r="G5636">
        <v>0</v>
      </c>
      <c r="H5636">
        <v>1</v>
      </c>
      <c r="I5636">
        <v>0</v>
      </c>
      <c r="J5636">
        <v>1</v>
      </c>
      <c r="K5636">
        <v>2</v>
      </c>
      <c r="L5636">
        <v>1</v>
      </c>
      <c r="M5636" t="s">
        <v>45</v>
      </c>
      <c r="N5636" s="2">
        <v>0</v>
      </c>
      <c r="O5636">
        <v>0</v>
      </c>
    </row>
    <row r="5637" spans="1:15" x14ac:dyDescent="0.2">
      <c r="A5637">
        <v>2144691</v>
      </c>
      <c r="B5637" t="s">
        <v>3</v>
      </c>
      <c r="C5637" t="s">
        <v>2</v>
      </c>
      <c r="D5637" t="s">
        <v>83</v>
      </c>
      <c r="E5637" t="s">
        <v>7</v>
      </c>
      <c r="F5637" t="s">
        <v>0</v>
      </c>
      <c r="G5637">
        <v>0</v>
      </c>
      <c r="H5637">
        <v>1</v>
      </c>
      <c r="I5637">
        <v>0</v>
      </c>
      <c r="J5637">
        <v>1</v>
      </c>
      <c r="K5637">
        <v>2</v>
      </c>
      <c r="L5637">
        <v>1</v>
      </c>
      <c r="M5637" t="s">
        <v>45</v>
      </c>
      <c r="N5637" s="2">
        <v>0</v>
      </c>
      <c r="O5637">
        <v>0</v>
      </c>
    </row>
    <row r="5638" spans="1:15" x14ac:dyDescent="0.2">
      <c r="A5638">
        <v>2145281</v>
      </c>
      <c r="B5638" t="s">
        <v>3</v>
      </c>
      <c r="C5638" t="s">
        <v>2</v>
      </c>
      <c r="D5638" t="s">
        <v>83</v>
      </c>
      <c r="E5638" t="s">
        <v>7</v>
      </c>
      <c r="F5638" t="s">
        <v>0</v>
      </c>
      <c r="G5638">
        <v>0</v>
      </c>
      <c r="H5638">
        <v>1</v>
      </c>
      <c r="I5638">
        <v>0</v>
      </c>
      <c r="J5638">
        <v>1</v>
      </c>
      <c r="K5638">
        <v>2</v>
      </c>
      <c r="L5638">
        <v>1</v>
      </c>
      <c r="M5638" t="s">
        <v>45</v>
      </c>
      <c r="N5638" s="2">
        <v>0</v>
      </c>
      <c r="O5638">
        <v>0</v>
      </c>
    </row>
    <row r="5639" spans="1:15" x14ac:dyDescent="0.2">
      <c r="A5639">
        <v>2145511</v>
      </c>
      <c r="B5639" t="s">
        <v>3</v>
      </c>
      <c r="C5639" t="s">
        <v>2</v>
      </c>
      <c r="D5639" t="s">
        <v>83</v>
      </c>
      <c r="E5639" t="s">
        <v>7</v>
      </c>
      <c r="F5639" t="s">
        <v>0</v>
      </c>
      <c r="G5639">
        <v>0</v>
      </c>
      <c r="H5639">
        <v>1</v>
      </c>
      <c r="I5639">
        <v>0</v>
      </c>
      <c r="J5639">
        <v>1</v>
      </c>
      <c r="K5639">
        <v>2</v>
      </c>
      <c r="L5639">
        <v>1</v>
      </c>
      <c r="M5639" t="s">
        <v>45</v>
      </c>
      <c r="N5639" s="2">
        <v>0</v>
      </c>
      <c r="O5639">
        <v>0</v>
      </c>
    </row>
    <row r="5640" spans="1:15" x14ac:dyDescent="0.2">
      <c r="A5640">
        <v>2145661</v>
      </c>
      <c r="B5640" t="s">
        <v>3</v>
      </c>
      <c r="C5640" t="s">
        <v>2</v>
      </c>
      <c r="D5640" t="s">
        <v>83</v>
      </c>
      <c r="E5640" t="s">
        <v>7</v>
      </c>
      <c r="F5640" t="s">
        <v>0</v>
      </c>
      <c r="G5640">
        <v>0</v>
      </c>
      <c r="H5640">
        <v>1</v>
      </c>
      <c r="I5640">
        <v>0</v>
      </c>
      <c r="J5640">
        <v>1</v>
      </c>
      <c r="K5640">
        <v>2</v>
      </c>
      <c r="L5640">
        <v>1</v>
      </c>
      <c r="M5640" t="s">
        <v>45</v>
      </c>
      <c r="N5640" s="2">
        <v>0</v>
      </c>
      <c r="O5640">
        <v>0</v>
      </c>
    </row>
    <row r="5641" spans="1:15" x14ac:dyDescent="0.2">
      <c r="A5641">
        <v>2146061</v>
      </c>
      <c r="B5641" t="s">
        <v>6</v>
      </c>
      <c r="C5641" t="s">
        <v>11</v>
      </c>
      <c r="D5641" t="s">
        <v>83</v>
      </c>
      <c r="E5641" t="s">
        <v>4</v>
      </c>
      <c r="F5641" t="s">
        <v>0</v>
      </c>
      <c r="G5641">
        <v>0</v>
      </c>
      <c r="H5641">
        <v>1</v>
      </c>
      <c r="I5641">
        <v>0</v>
      </c>
      <c r="J5641">
        <v>1</v>
      </c>
      <c r="K5641">
        <v>2</v>
      </c>
      <c r="L5641">
        <v>1</v>
      </c>
      <c r="M5641" t="s">
        <v>45</v>
      </c>
      <c r="N5641" s="2">
        <v>0</v>
      </c>
      <c r="O5641">
        <v>0</v>
      </c>
    </row>
    <row r="5642" spans="1:15" x14ac:dyDescent="0.2">
      <c r="A5642">
        <v>2146101</v>
      </c>
      <c r="B5642" t="s">
        <v>10</v>
      </c>
      <c r="C5642" t="s">
        <v>5</v>
      </c>
      <c r="D5642" t="s">
        <v>83</v>
      </c>
      <c r="E5642" t="s">
        <v>1</v>
      </c>
      <c r="F5642" t="s">
        <v>0</v>
      </c>
      <c r="G5642">
        <v>0</v>
      </c>
      <c r="H5642">
        <v>1</v>
      </c>
      <c r="I5642">
        <v>0</v>
      </c>
      <c r="J5642">
        <v>1</v>
      </c>
      <c r="K5642">
        <v>2</v>
      </c>
      <c r="L5642">
        <v>1</v>
      </c>
      <c r="M5642" t="s">
        <v>45</v>
      </c>
      <c r="N5642" s="2">
        <v>0</v>
      </c>
      <c r="O5642">
        <v>0</v>
      </c>
    </row>
    <row r="5643" spans="1:15" x14ac:dyDescent="0.2">
      <c r="A5643">
        <v>2146441</v>
      </c>
      <c r="B5643" t="s">
        <v>3</v>
      </c>
      <c r="C5643" t="s">
        <v>11</v>
      </c>
      <c r="D5643" t="s">
        <v>83</v>
      </c>
      <c r="E5643" t="s">
        <v>4</v>
      </c>
      <c r="F5643" t="s">
        <v>8</v>
      </c>
      <c r="G5643">
        <v>0</v>
      </c>
      <c r="H5643">
        <v>1</v>
      </c>
      <c r="I5643">
        <v>0</v>
      </c>
      <c r="J5643">
        <v>1</v>
      </c>
      <c r="K5643">
        <v>2</v>
      </c>
      <c r="L5643">
        <v>1</v>
      </c>
      <c r="M5643" t="s">
        <v>45</v>
      </c>
      <c r="N5643" s="2">
        <v>0</v>
      </c>
      <c r="O5643">
        <v>0</v>
      </c>
    </row>
    <row r="5644" spans="1:15" x14ac:dyDescent="0.2">
      <c r="A5644">
        <v>2146591</v>
      </c>
      <c r="B5644" t="s">
        <v>6</v>
      </c>
      <c r="C5644" t="s">
        <v>12</v>
      </c>
      <c r="D5644" t="s">
        <v>83</v>
      </c>
      <c r="E5644" t="s">
        <v>1</v>
      </c>
      <c r="F5644" t="s">
        <v>0</v>
      </c>
      <c r="G5644">
        <v>0</v>
      </c>
      <c r="H5644">
        <v>1</v>
      </c>
      <c r="I5644">
        <v>0</v>
      </c>
      <c r="J5644">
        <v>1</v>
      </c>
      <c r="K5644">
        <v>2</v>
      </c>
      <c r="L5644">
        <v>1</v>
      </c>
      <c r="M5644" t="s">
        <v>45</v>
      </c>
      <c r="N5644" s="2">
        <v>0</v>
      </c>
      <c r="O5644">
        <v>0</v>
      </c>
    </row>
    <row r="5645" spans="1:15" x14ac:dyDescent="0.2">
      <c r="A5645">
        <v>2146631</v>
      </c>
      <c r="B5645" t="s">
        <v>13</v>
      </c>
      <c r="C5645" t="s">
        <v>5</v>
      </c>
      <c r="D5645" t="s">
        <v>83</v>
      </c>
      <c r="E5645" t="s">
        <v>1</v>
      </c>
      <c r="F5645" t="s">
        <v>0</v>
      </c>
      <c r="G5645">
        <v>0</v>
      </c>
      <c r="H5645">
        <v>1</v>
      </c>
      <c r="I5645">
        <v>0</v>
      </c>
      <c r="J5645">
        <v>1</v>
      </c>
      <c r="K5645">
        <v>2</v>
      </c>
      <c r="L5645">
        <v>1</v>
      </c>
      <c r="M5645" t="s">
        <v>45</v>
      </c>
      <c r="N5645" s="2">
        <v>0</v>
      </c>
      <c r="O5645">
        <v>0</v>
      </c>
    </row>
    <row r="5646" spans="1:15" x14ac:dyDescent="0.2">
      <c r="A5646">
        <v>2146781</v>
      </c>
      <c r="B5646" t="s">
        <v>3</v>
      </c>
      <c r="C5646" t="s">
        <v>5</v>
      </c>
      <c r="D5646" t="s">
        <v>83</v>
      </c>
      <c r="E5646" t="s">
        <v>1</v>
      </c>
      <c r="F5646" t="s">
        <v>0</v>
      </c>
      <c r="G5646">
        <v>0</v>
      </c>
      <c r="H5646">
        <v>1</v>
      </c>
      <c r="I5646">
        <v>0</v>
      </c>
      <c r="J5646">
        <v>1</v>
      </c>
      <c r="K5646">
        <v>2</v>
      </c>
      <c r="L5646">
        <v>1</v>
      </c>
      <c r="M5646" t="s">
        <v>45</v>
      </c>
      <c r="N5646" s="2">
        <v>0</v>
      </c>
      <c r="O5646">
        <v>0</v>
      </c>
    </row>
    <row r="5647" spans="1:15" x14ac:dyDescent="0.2">
      <c r="A5647">
        <v>2146821</v>
      </c>
      <c r="B5647" t="s">
        <v>10</v>
      </c>
      <c r="C5647" t="s">
        <v>5</v>
      </c>
      <c r="D5647" t="s">
        <v>83</v>
      </c>
      <c r="E5647" t="s">
        <v>7</v>
      </c>
      <c r="F5647" t="s">
        <v>0</v>
      </c>
      <c r="G5647">
        <v>0</v>
      </c>
      <c r="H5647">
        <v>1</v>
      </c>
      <c r="I5647">
        <v>0</v>
      </c>
      <c r="J5647">
        <v>1</v>
      </c>
      <c r="K5647">
        <v>2</v>
      </c>
      <c r="L5647">
        <v>1</v>
      </c>
      <c r="M5647" t="s">
        <v>45</v>
      </c>
      <c r="N5647" s="2">
        <v>0</v>
      </c>
      <c r="O5647">
        <v>0</v>
      </c>
    </row>
    <row r="5648" spans="1:15" x14ac:dyDescent="0.2">
      <c r="A5648">
        <v>2146971</v>
      </c>
      <c r="B5648" t="s">
        <v>3</v>
      </c>
      <c r="C5648" t="s">
        <v>5</v>
      </c>
      <c r="D5648" t="s">
        <v>83</v>
      </c>
      <c r="E5648" t="s">
        <v>1</v>
      </c>
      <c r="F5648" t="s">
        <v>0</v>
      </c>
      <c r="G5648">
        <v>0</v>
      </c>
      <c r="H5648">
        <v>1</v>
      </c>
      <c r="I5648">
        <v>0</v>
      </c>
      <c r="J5648">
        <v>1</v>
      </c>
      <c r="K5648">
        <v>2</v>
      </c>
      <c r="L5648">
        <v>1</v>
      </c>
      <c r="M5648" t="s">
        <v>45</v>
      </c>
      <c r="N5648" s="2">
        <v>0</v>
      </c>
      <c r="O5648">
        <v>0</v>
      </c>
    </row>
    <row r="5649" spans="1:15" x14ac:dyDescent="0.2">
      <c r="A5649">
        <v>2147031</v>
      </c>
      <c r="B5649" t="s">
        <v>6</v>
      </c>
      <c r="C5649" t="s">
        <v>5</v>
      </c>
      <c r="D5649" t="s">
        <v>83</v>
      </c>
      <c r="E5649" t="s">
        <v>4</v>
      </c>
      <c r="F5649" t="s">
        <v>0</v>
      </c>
      <c r="G5649">
        <v>0</v>
      </c>
      <c r="H5649">
        <v>1</v>
      </c>
      <c r="I5649">
        <v>0</v>
      </c>
      <c r="J5649">
        <v>1</v>
      </c>
      <c r="K5649">
        <v>2</v>
      </c>
      <c r="L5649">
        <v>1</v>
      </c>
      <c r="M5649" t="s">
        <v>45</v>
      </c>
      <c r="N5649" s="2">
        <v>0</v>
      </c>
      <c r="O5649">
        <v>0</v>
      </c>
    </row>
    <row r="5650" spans="1:15" x14ac:dyDescent="0.2">
      <c r="A5650">
        <v>2147181</v>
      </c>
      <c r="B5650" t="s">
        <v>3</v>
      </c>
      <c r="C5650" t="s">
        <v>5</v>
      </c>
      <c r="D5650" t="s">
        <v>83</v>
      </c>
      <c r="E5650" t="s">
        <v>1</v>
      </c>
      <c r="F5650" t="s">
        <v>8</v>
      </c>
      <c r="G5650">
        <v>0</v>
      </c>
      <c r="H5650">
        <v>1</v>
      </c>
      <c r="I5650">
        <v>0</v>
      </c>
      <c r="J5650">
        <v>1</v>
      </c>
      <c r="K5650">
        <v>2</v>
      </c>
      <c r="L5650">
        <v>1</v>
      </c>
      <c r="M5650" t="s">
        <v>45</v>
      </c>
      <c r="N5650" s="2">
        <v>0</v>
      </c>
      <c r="O5650">
        <v>0</v>
      </c>
    </row>
    <row r="5651" spans="1:15" x14ac:dyDescent="0.2">
      <c r="A5651">
        <v>2147371</v>
      </c>
      <c r="B5651" t="s">
        <v>3</v>
      </c>
      <c r="C5651" t="s">
        <v>5</v>
      </c>
      <c r="D5651" t="s">
        <v>83</v>
      </c>
      <c r="E5651" t="s">
        <v>4</v>
      </c>
      <c r="F5651" t="s">
        <v>0</v>
      </c>
      <c r="G5651">
        <v>0</v>
      </c>
      <c r="H5651">
        <v>1</v>
      </c>
      <c r="I5651">
        <v>0</v>
      </c>
      <c r="J5651">
        <v>1</v>
      </c>
      <c r="K5651">
        <v>2</v>
      </c>
      <c r="L5651">
        <v>1</v>
      </c>
      <c r="M5651" t="s">
        <v>45</v>
      </c>
      <c r="N5651" s="2">
        <v>0</v>
      </c>
      <c r="O5651">
        <v>0</v>
      </c>
    </row>
    <row r="5652" spans="1:15" x14ac:dyDescent="0.2">
      <c r="A5652">
        <v>2147411</v>
      </c>
      <c r="B5652" t="s">
        <v>6</v>
      </c>
      <c r="C5652" t="s">
        <v>2</v>
      </c>
      <c r="D5652" t="s">
        <v>83</v>
      </c>
      <c r="E5652" t="s">
        <v>7</v>
      </c>
      <c r="F5652" t="s">
        <v>0</v>
      </c>
      <c r="G5652">
        <v>0</v>
      </c>
      <c r="H5652">
        <v>1</v>
      </c>
      <c r="I5652">
        <v>0</v>
      </c>
      <c r="J5652">
        <v>1</v>
      </c>
      <c r="K5652">
        <v>2</v>
      </c>
      <c r="L5652">
        <v>1</v>
      </c>
      <c r="M5652" t="s">
        <v>45</v>
      </c>
      <c r="N5652" s="2">
        <v>0</v>
      </c>
      <c r="O5652">
        <v>0</v>
      </c>
    </row>
    <row r="5653" spans="1:15" x14ac:dyDescent="0.2">
      <c r="A5653">
        <v>2147601</v>
      </c>
      <c r="B5653" t="s">
        <v>10</v>
      </c>
      <c r="C5653" t="s">
        <v>5</v>
      </c>
      <c r="D5653" t="s">
        <v>83</v>
      </c>
      <c r="E5653" t="s">
        <v>4</v>
      </c>
      <c r="F5653" t="s">
        <v>0</v>
      </c>
      <c r="G5653">
        <v>0</v>
      </c>
      <c r="H5653">
        <v>1</v>
      </c>
      <c r="I5653">
        <v>0</v>
      </c>
      <c r="J5653">
        <v>1</v>
      </c>
      <c r="K5653">
        <v>2</v>
      </c>
      <c r="L5653">
        <v>1</v>
      </c>
      <c r="M5653" t="s">
        <v>45</v>
      </c>
      <c r="N5653" s="2">
        <v>0</v>
      </c>
      <c r="O5653">
        <v>0</v>
      </c>
    </row>
    <row r="5654" spans="1:15" x14ac:dyDescent="0.2">
      <c r="A5654">
        <v>2148001</v>
      </c>
      <c r="B5654" t="s">
        <v>3</v>
      </c>
      <c r="C5654" t="s">
        <v>2</v>
      </c>
      <c r="D5654" t="s">
        <v>83</v>
      </c>
      <c r="E5654" t="s">
        <v>4</v>
      </c>
      <c r="F5654" t="s">
        <v>0</v>
      </c>
      <c r="G5654">
        <v>0</v>
      </c>
      <c r="H5654">
        <v>1</v>
      </c>
      <c r="I5654">
        <v>0</v>
      </c>
      <c r="J5654">
        <v>1</v>
      </c>
      <c r="K5654">
        <v>2</v>
      </c>
      <c r="L5654">
        <v>1</v>
      </c>
      <c r="M5654" t="s">
        <v>45</v>
      </c>
      <c r="N5654" s="2">
        <v>0</v>
      </c>
      <c r="O5654">
        <v>0</v>
      </c>
    </row>
    <row r="5655" spans="1:15" x14ac:dyDescent="0.2">
      <c r="A5655">
        <v>2148151</v>
      </c>
      <c r="B5655" t="s">
        <v>10</v>
      </c>
      <c r="C5655" t="s">
        <v>5</v>
      </c>
      <c r="D5655" t="s">
        <v>83</v>
      </c>
      <c r="E5655" t="s">
        <v>4</v>
      </c>
      <c r="F5655" t="s">
        <v>0</v>
      </c>
      <c r="G5655">
        <v>0</v>
      </c>
      <c r="H5655">
        <v>1</v>
      </c>
      <c r="I5655">
        <v>0</v>
      </c>
      <c r="J5655">
        <v>1</v>
      </c>
      <c r="K5655">
        <v>2</v>
      </c>
      <c r="L5655">
        <v>1</v>
      </c>
      <c r="M5655" t="s">
        <v>45</v>
      </c>
      <c r="N5655" s="2">
        <v>0</v>
      </c>
      <c r="O5655">
        <v>0</v>
      </c>
    </row>
    <row r="5656" spans="1:15" x14ac:dyDescent="0.2">
      <c r="A5656">
        <v>2148341</v>
      </c>
      <c r="B5656" t="s">
        <v>6</v>
      </c>
      <c r="C5656" t="s">
        <v>5</v>
      </c>
      <c r="D5656" t="s">
        <v>83</v>
      </c>
      <c r="E5656" t="s">
        <v>1</v>
      </c>
      <c r="F5656" t="s">
        <v>0</v>
      </c>
      <c r="G5656">
        <v>0</v>
      </c>
      <c r="H5656">
        <v>1</v>
      </c>
      <c r="I5656">
        <v>0</v>
      </c>
      <c r="J5656">
        <v>1</v>
      </c>
      <c r="K5656">
        <v>2</v>
      </c>
      <c r="L5656">
        <v>1</v>
      </c>
      <c r="M5656" t="s">
        <v>45</v>
      </c>
      <c r="N5656" s="2">
        <v>0</v>
      </c>
      <c r="O5656">
        <v>0</v>
      </c>
    </row>
    <row r="5657" spans="1:15" x14ac:dyDescent="0.2">
      <c r="A5657">
        <v>2148531</v>
      </c>
      <c r="B5657" t="s">
        <v>6</v>
      </c>
      <c r="C5657" t="s">
        <v>2</v>
      </c>
      <c r="D5657" t="s">
        <v>83</v>
      </c>
      <c r="E5657" t="s">
        <v>1</v>
      </c>
      <c r="F5657" t="s">
        <v>0</v>
      </c>
      <c r="G5657">
        <v>0</v>
      </c>
      <c r="H5657">
        <v>1</v>
      </c>
      <c r="I5657">
        <v>0</v>
      </c>
      <c r="J5657">
        <v>1</v>
      </c>
      <c r="K5657">
        <v>2</v>
      </c>
      <c r="L5657">
        <v>1</v>
      </c>
      <c r="M5657" t="s">
        <v>45</v>
      </c>
      <c r="N5657" s="2">
        <v>0</v>
      </c>
      <c r="O5657">
        <v>0</v>
      </c>
    </row>
    <row r="5658" spans="1:15" x14ac:dyDescent="0.2">
      <c r="A5658">
        <v>2148871</v>
      </c>
      <c r="B5658" t="s">
        <v>3</v>
      </c>
      <c r="C5658" t="s">
        <v>5</v>
      </c>
      <c r="D5658" t="s">
        <v>83</v>
      </c>
      <c r="E5658" t="s">
        <v>7</v>
      </c>
      <c r="F5658" t="s">
        <v>0</v>
      </c>
      <c r="G5658">
        <v>0</v>
      </c>
      <c r="H5658">
        <v>1</v>
      </c>
      <c r="I5658">
        <v>0</v>
      </c>
      <c r="J5658">
        <v>1</v>
      </c>
      <c r="K5658">
        <v>2</v>
      </c>
      <c r="L5658">
        <v>1</v>
      </c>
      <c r="M5658" t="s">
        <v>45</v>
      </c>
      <c r="N5658" s="2">
        <v>0</v>
      </c>
      <c r="O5658">
        <v>0</v>
      </c>
    </row>
    <row r="5659" spans="1:15" x14ac:dyDescent="0.2">
      <c r="A5659">
        <v>2149081</v>
      </c>
      <c r="B5659" t="s">
        <v>3</v>
      </c>
      <c r="C5659" t="s">
        <v>2</v>
      </c>
      <c r="D5659" t="s">
        <v>83</v>
      </c>
      <c r="E5659" t="s">
        <v>7</v>
      </c>
      <c r="F5659" t="s">
        <v>8</v>
      </c>
      <c r="G5659">
        <v>0</v>
      </c>
      <c r="H5659">
        <v>1</v>
      </c>
      <c r="I5659">
        <v>0</v>
      </c>
      <c r="J5659">
        <v>1</v>
      </c>
      <c r="K5659">
        <v>2</v>
      </c>
      <c r="L5659">
        <v>1</v>
      </c>
      <c r="M5659" t="s">
        <v>45</v>
      </c>
      <c r="N5659" s="2">
        <v>0</v>
      </c>
      <c r="O5659">
        <v>0</v>
      </c>
    </row>
    <row r="5660" spans="1:15" x14ac:dyDescent="0.2">
      <c r="A5660">
        <v>2149501</v>
      </c>
      <c r="B5660" t="s">
        <v>3</v>
      </c>
      <c r="C5660" t="s">
        <v>5</v>
      </c>
      <c r="D5660" t="s">
        <v>83</v>
      </c>
      <c r="E5660" t="s">
        <v>4</v>
      </c>
      <c r="F5660" t="s">
        <v>0</v>
      </c>
      <c r="G5660">
        <v>0</v>
      </c>
      <c r="H5660">
        <v>1</v>
      </c>
      <c r="I5660">
        <v>0</v>
      </c>
      <c r="J5660">
        <v>1</v>
      </c>
      <c r="K5660">
        <v>2</v>
      </c>
      <c r="L5660">
        <v>1</v>
      </c>
      <c r="M5660" t="s">
        <v>45</v>
      </c>
      <c r="N5660" s="2">
        <v>0</v>
      </c>
      <c r="O5660">
        <v>0</v>
      </c>
    </row>
    <row r="5661" spans="1:15" x14ac:dyDescent="0.2">
      <c r="A5661">
        <v>2149651</v>
      </c>
      <c r="B5661" t="s">
        <v>10</v>
      </c>
      <c r="C5661" t="s">
        <v>11</v>
      </c>
      <c r="D5661" t="s">
        <v>83</v>
      </c>
      <c r="E5661" t="s">
        <v>4</v>
      </c>
      <c r="F5661" t="s">
        <v>8</v>
      </c>
      <c r="G5661">
        <v>0</v>
      </c>
      <c r="H5661">
        <v>1</v>
      </c>
      <c r="I5661">
        <v>0</v>
      </c>
      <c r="J5661">
        <v>1</v>
      </c>
      <c r="K5661">
        <v>2</v>
      </c>
      <c r="L5661">
        <v>1</v>
      </c>
      <c r="M5661" t="s">
        <v>45</v>
      </c>
      <c r="N5661" s="2">
        <v>0</v>
      </c>
      <c r="O5661">
        <v>0</v>
      </c>
    </row>
    <row r="5662" spans="1:15" x14ac:dyDescent="0.2">
      <c r="A5662">
        <v>2149841</v>
      </c>
      <c r="B5662" t="s">
        <v>3</v>
      </c>
      <c r="C5662" t="s">
        <v>2</v>
      </c>
      <c r="D5662" t="s">
        <v>83</v>
      </c>
      <c r="E5662" t="s">
        <v>7</v>
      </c>
      <c r="F5662" t="s">
        <v>8</v>
      </c>
      <c r="G5662">
        <v>0</v>
      </c>
      <c r="H5662">
        <v>1</v>
      </c>
      <c r="I5662">
        <v>0</v>
      </c>
      <c r="J5662">
        <v>1</v>
      </c>
      <c r="K5662">
        <v>2</v>
      </c>
      <c r="L5662">
        <v>1</v>
      </c>
      <c r="M5662" t="s">
        <v>45</v>
      </c>
      <c r="N5662" s="2">
        <v>0</v>
      </c>
      <c r="O5662">
        <v>0</v>
      </c>
    </row>
    <row r="5663" spans="1:15" x14ac:dyDescent="0.2">
      <c r="A5663">
        <v>2149991</v>
      </c>
      <c r="B5663" t="s">
        <v>6</v>
      </c>
      <c r="C5663" t="s">
        <v>12</v>
      </c>
      <c r="D5663" t="s">
        <v>83</v>
      </c>
      <c r="E5663" t="s">
        <v>1</v>
      </c>
      <c r="F5663" t="s">
        <v>8</v>
      </c>
      <c r="G5663">
        <v>0</v>
      </c>
      <c r="H5663">
        <v>1</v>
      </c>
      <c r="I5663">
        <v>0</v>
      </c>
      <c r="J5663">
        <v>1</v>
      </c>
      <c r="K5663">
        <v>2</v>
      </c>
      <c r="L5663">
        <v>1</v>
      </c>
      <c r="M5663" t="s">
        <v>45</v>
      </c>
      <c r="N5663" s="2">
        <v>0</v>
      </c>
      <c r="O5663">
        <v>0</v>
      </c>
    </row>
    <row r="5664" spans="1:15" x14ac:dyDescent="0.2">
      <c r="A5664">
        <v>2150061</v>
      </c>
      <c r="B5664" t="s">
        <v>3</v>
      </c>
      <c r="C5664" t="s">
        <v>2</v>
      </c>
      <c r="D5664" t="s">
        <v>83</v>
      </c>
      <c r="E5664" t="s">
        <v>1</v>
      </c>
      <c r="F5664" t="s">
        <v>0</v>
      </c>
      <c r="G5664">
        <v>0</v>
      </c>
      <c r="H5664">
        <v>1</v>
      </c>
      <c r="I5664">
        <v>0</v>
      </c>
      <c r="J5664">
        <v>1</v>
      </c>
      <c r="K5664">
        <v>2</v>
      </c>
      <c r="L5664">
        <v>1</v>
      </c>
      <c r="M5664" t="s">
        <v>45</v>
      </c>
      <c r="N5664" s="2">
        <v>0</v>
      </c>
      <c r="O5664">
        <v>0</v>
      </c>
    </row>
    <row r="5665" spans="1:15" x14ac:dyDescent="0.2">
      <c r="A5665">
        <v>2150441</v>
      </c>
      <c r="B5665" t="s">
        <v>6</v>
      </c>
      <c r="C5665" t="s">
        <v>5</v>
      </c>
      <c r="D5665" t="s">
        <v>83</v>
      </c>
      <c r="E5665" t="s">
        <v>1</v>
      </c>
      <c r="F5665" t="s">
        <v>0</v>
      </c>
      <c r="G5665">
        <v>0</v>
      </c>
      <c r="H5665">
        <v>1</v>
      </c>
      <c r="I5665">
        <v>0</v>
      </c>
      <c r="J5665">
        <v>1</v>
      </c>
      <c r="K5665">
        <v>2</v>
      </c>
      <c r="L5665">
        <v>1</v>
      </c>
      <c r="M5665" t="s">
        <v>45</v>
      </c>
      <c r="N5665" s="2">
        <v>0</v>
      </c>
      <c r="O5665">
        <v>0</v>
      </c>
    </row>
    <row r="5666" spans="1:15" x14ac:dyDescent="0.2">
      <c r="A5666">
        <v>2150591</v>
      </c>
      <c r="B5666" t="s">
        <v>6</v>
      </c>
      <c r="C5666" t="s">
        <v>9</v>
      </c>
      <c r="D5666" t="s">
        <v>83</v>
      </c>
      <c r="E5666" t="s">
        <v>4</v>
      </c>
      <c r="F5666" t="s">
        <v>0</v>
      </c>
      <c r="G5666">
        <v>0</v>
      </c>
      <c r="H5666">
        <v>1</v>
      </c>
      <c r="I5666">
        <v>0</v>
      </c>
      <c r="J5666">
        <v>1</v>
      </c>
      <c r="K5666">
        <v>2</v>
      </c>
      <c r="L5666">
        <v>1</v>
      </c>
      <c r="M5666" t="s">
        <v>45</v>
      </c>
      <c r="N5666" s="2">
        <v>0</v>
      </c>
      <c r="O5666">
        <v>0</v>
      </c>
    </row>
    <row r="5667" spans="1:15" x14ac:dyDescent="0.2">
      <c r="A5667">
        <v>2151031</v>
      </c>
      <c r="B5667" t="s">
        <v>6</v>
      </c>
      <c r="C5667" t="s">
        <v>2</v>
      </c>
      <c r="D5667" t="s">
        <v>83</v>
      </c>
      <c r="E5667" t="s">
        <v>7</v>
      </c>
      <c r="F5667" t="s">
        <v>0</v>
      </c>
      <c r="G5667">
        <v>0</v>
      </c>
      <c r="H5667">
        <v>1</v>
      </c>
      <c r="I5667">
        <v>0</v>
      </c>
      <c r="J5667">
        <v>1</v>
      </c>
      <c r="K5667">
        <v>2</v>
      </c>
      <c r="L5667">
        <v>1</v>
      </c>
      <c r="M5667" t="s">
        <v>45</v>
      </c>
      <c r="N5667" s="2">
        <v>0</v>
      </c>
      <c r="O5667">
        <v>0</v>
      </c>
    </row>
    <row r="5668" spans="1:15" x14ac:dyDescent="0.2">
      <c r="A5668">
        <v>2151181</v>
      </c>
      <c r="B5668" t="s">
        <v>10</v>
      </c>
      <c r="C5668" t="s">
        <v>12</v>
      </c>
      <c r="D5668" t="s">
        <v>83</v>
      </c>
      <c r="E5668" t="s">
        <v>1</v>
      </c>
      <c r="F5668" t="s">
        <v>8</v>
      </c>
      <c r="G5668">
        <v>0</v>
      </c>
      <c r="H5668">
        <v>1</v>
      </c>
      <c r="I5668">
        <v>0</v>
      </c>
      <c r="J5668">
        <v>1</v>
      </c>
      <c r="K5668">
        <v>2</v>
      </c>
      <c r="L5668">
        <v>1</v>
      </c>
      <c r="M5668" t="s">
        <v>45</v>
      </c>
      <c r="N5668" s="2">
        <v>0</v>
      </c>
      <c r="O5668">
        <v>0</v>
      </c>
    </row>
    <row r="5669" spans="1:15" x14ac:dyDescent="0.2">
      <c r="A5669">
        <v>2151221</v>
      </c>
      <c r="B5669" t="s">
        <v>6</v>
      </c>
      <c r="C5669" t="s">
        <v>5</v>
      </c>
      <c r="D5669" t="s">
        <v>83</v>
      </c>
      <c r="E5669" t="s">
        <v>24</v>
      </c>
      <c r="F5669" t="s">
        <v>0</v>
      </c>
      <c r="G5669">
        <v>0</v>
      </c>
      <c r="H5669">
        <v>1</v>
      </c>
      <c r="I5669">
        <v>0</v>
      </c>
      <c r="J5669">
        <v>1</v>
      </c>
      <c r="K5669">
        <v>2</v>
      </c>
      <c r="L5669">
        <v>1</v>
      </c>
      <c r="M5669" t="s">
        <v>45</v>
      </c>
      <c r="N5669" s="2">
        <v>0</v>
      </c>
      <c r="O5669">
        <v>0</v>
      </c>
    </row>
    <row r="5670" spans="1:15" x14ac:dyDescent="0.2">
      <c r="A5670">
        <v>2151941</v>
      </c>
      <c r="B5670" t="s">
        <v>3</v>
      </c>
      <c r="C5670" t="s">
        <v>2</v>
      </c>
      <c r="D5670" t="s">
        <v>83</v>
      </c>
      <c r="E5670" t="s">
        <v>1</v>
      </c>
      <c r="F5670" t="s">
        <v>0</v>
      </c>
      <c r="G5670">
        <v>0</v>
      </c>
      <c r="H5670">
        <v>1</v>
      </c>
      <c r="I5670">
        <v>0</v>
      </c>
      <c r="J5670">
        <v>1</v>
      </c>
      <c r="K5670">
        <v>2</v>
      </c>
      <c r="L5670">
        <v>1</v>
      </c>
      <c r="M5670" t="s">
        <v>45</v>
      </c>
      <c r="N5670" s="2">
        <v>0</v>
      </c>
      <c r="O5670">
        <v>0</v>
      </c>
    </row>
    <row r="5671" spans="1:15" x14ac:dyDescent="0.2">
      <c r="A5671">
        <v>2152001</v>
      </c>
      <c r="B5671" t="s">
        <v>3</v>
      </c>
      <c r="C5671" t="s">
        <v>2</v>
      </c>
      <c r="D5671" t="s">
        <v>83</v>
      </c>
      <c r="E5671" t="s">
        <v>1</v>
      </c>
      <c r="F5671" t="s">
        <v>0</v>
      </c>
      <c r="G5671">
        <v>0</v>
      </c>
      <c r="H5671">
        <v>1</v>
      </c>
      <c r="I5671">
        <v>0</v>
      </c>
      <c r="J5671">
        <v>1</v>
      </c>
      <c r="K5671">
        <v>2</v>
      </c>
      <c r="L5671">
        <v>1</v>
      </c>
      <c r="M5671" t="s">
        <v>45</v>
      </c>
      <c r="N5671" s="2">
        <v>0</v>
      </c>
      <c r="O5671">
        <v>0</v>
      </c>
    </row>
    <row r="5672" spans="1:15" x14ac:dyDescent="0.2">
      <c r="A5672">
        <v>2152341</v>
      </c>
      <c r="B5672" t="s">
        <v>3</v>
      </c>
      <c r="C5672" t="s">
        <v>2</v>
      </c>
      <c r="D5672" t="s">
        <v>83</v>
      </c>
      <c r="E5672" t="s">
        <v>7</v>
      </c>
      <c r="F5672" t="s">
        <v>0</v>
      </c>
      <c r="G5672">
        <v>0</v>
      </c>
      <c r="H5672">
        <v>1</v>
      </c>
      <c r="I5672">
        <v>0</v>
      </c>
      <c r="J5672">
        <v>1</v>
      </c>
      <c r="K5672">
        <v>2</v>
      </c>
      <c r="L5672">
        <v>1</v>
      </c>
      <c r="M5672" t="s">
        <v>45</v>
      </c>
      <c r="N5672" s="2">
        <v>0</v>
      </c>
      <c r="O5672">
        <v>0</v>
      </c>
    </row>
    <row r="5673" spans="1:15" x14ac:dyDescent="0.2">
      <c r="A5673">
        <v>2152911</v>
      </c>
      <c r="B5673" t="s">
        <v>10</v>
      </c>
      <c r="C5673" t="s">
        <v>2</v>
      </c>
      <c r="D5673" t="s">
        <v>83</v>
      </c>
      <c r="E5673" t="s">
        <v>7</v>
      </c>
      <c r="F5673" t="s">
        <v>0</v>
      </c>
      <c r="G5673">
        <v>0</v>
      </c>
      <c r="H5673">
        <v>1</v>
      </c>
      <c r="I5673">
        <v>0</v>
      </c>
      <c r="J5673">
        <v>1</v>
      </c>
      <c r="K5673">
        <v>2</v>
      </c>
      <c r="L5673">
        <v>1</v>
      </c>
      <c r="M5673" t="s">
        <v>45</v>
      </c>
      <c r="N5673" s="2">
        <v>0</v>
      </c>
      <c r="O5673">
        <v>0</v>
      </c>
    </row>
    <row r="5674" spans="1:15" x14ac:dyDescent="0.2">
      <c r="A5674">
        <v>2153121</v>
      </c>
      <c r="B5674" t="s">
        <v>3</v>
      </c>
      <c r="C5674" t="s">
        <v>2</v>
      </c>
      <c r="D5674" t="s">
        <v>83</v>
      </c>
      <c r="E5674" t="s">
        <v>4</v>
      </c>
      <c r="F5674" t="s">
        <v>0</v>
      </c>
      <c r="G5674">
        <v>0</v>
      </c>
      <c r="H5674">
        <v>1</v>
      </c>
      <c r="I5674">
        <v>0</v>
      </c>
      <c r="J5674">
        <v>1</v>
      </c>
      <c r="K5674">
        <v>2</v>
      </c>
      <c r="L5674">
        <v>1</v>
      </c>
      <c r="M5674" t="s">
        <v>45</v>
      </c>
      <c r="N5674" s="2">
        <v>0</v>
      </c>
      <c r="O5674">
        <v>0</v>
      </c>
    </row>
    <row r="5675" spans="1:15" x14ac:dyDescent="0.2">
      <c r="A5675">
        <v>2153461</v>
      </c>
      <c r="B5675" t="s">
        <v>3</v>
      </c>
      <c r="C5675" t="s">
        <v>2</v>
      </c>
      <c r="D5675" t="s">
        <v>83</v>
      </c>
      <c r="E5675" t="s">
        <v>4</v>
      </c>
      <c r="F5675" t="s">
        <v>0</v>
      </c>
      <c r="G5675">
        <v>0</v>
      </c>
      <c r="H5675">
        <v>1</v>
      </c>
      <c r="I5675">
        <v>0</v>
      </c>
      <c r="J5675">
        <v>1</v>
      </c>
      <c r="K5675">
        <v>2</v>
      </c>
      <c r="L5675">
        <v>1</v>
      </c>
      <c r="M5675" t="s">
        <v>45</v>
      </c>
      <c r="N5675" s="2">
        <v>0</v>
      </c>
      <c r="O5675">
        <v>0</v>
      </c>
    </row>
    <row r="5676" spans="1:15" x14ac:dyDescent="0.2">
      <c r="A5676">
        <v>2153501</v>
      </c>
      <c r="B5676" t="s">
        <v>3</v>
      </c>
      <c r="C5676" t="s">
        <v>2</v>
      </c>
      <c r="D5676" t="s">
        <v>83</v>
      </c>
      <c r="E5676" t="s">
        <v>7</v>
      </c>
      <c r="F5676" t="s">
        <v>0</v>
      </c>
      <c r="G5676">
        <v>0</v>
      </c>
      <c r="H5676">
        <v>1</v>
      </c>
      <c r="I5676">
        <v>0</v>
      </c>
      <c r="J5676">
        <v>1</v>
      </c>
      <c r="K5676">
        <v>2</v>
      </c>
      <c r="L5676">
        <v>1</v>
      </c>
      <c r="M5676" t="s">
        <v>45</v>
      </c>
      <c r="N5676" s="2">
        <v>0</v>
      </c>
      <c r="O5676">
        <v>0</v>
      </c>
    </row>
    <row r="5677" spans="1:15" x14ac:dyDescent="0.2">
      <c r="A5677">
        <v>2153991</v>
      </c>
      <c r="B5677" t="s">
        <v>3</v>
      </c>
      <c r="C5677" t="s">
        <v>5</v>
      </c>
      <c r="D5677" t="s">
        <v>83</v>
      </c>
      <c r="E5677" t="s">
        <v>7</v>
      </c>
      <c r="F5677" t="s">
        <v>0</v>
      </c>
      <c r="G5677">
        <v>0</v>
      </c>
      <c r="H5677">
        <v>1</v>
      </c>
      <c r="I5677">
        <v>0</v>
      </c>
      <c r="J5677">
        <v>1</v>
      </c>
      <c r="K5677">
        <v>2</v>
      </c>
      <c r="L5677">
        <v>1</v>
      </c>
      <c r="M5677" t="s">
        <v>45</v>
      </c>
      <c r="N5677" s="2">
        <v>0</v>
      </c>
      <c r="O5677">
        <v>0</v>
      </c>
    </row>
    <row r="5678" spans="1:15" x14ac:dyDescent="0.2">
      <c r="A5678">
        <v>2154241</v>
      </c>
      <c r="B5678" t="s">
        <v>6</v>
      </c>
      <c r="C5678" t="s">
        <v>2</v>
      </c>
      <c r="D5678" t="s">
        <v>83</v>
      </c>
      <c r="E5678" t="s">
        <v>1</v>
      </c>
      <c r="F5678" t="s">
        <v>0</v>
      </c>
      <c r="G5678">
        <v>0</v>
      </c>
      <c r="H5678">
        <v>1</v>
      </c>
      <c r="I5678">
        <v>0</v>
      </c>
      <c r="J5678">
        <v>1</v>
      </c>
      <c r="K5678">
        <v>2</v>
      </c>
      <c r="L5678">
        <v>1</v>
      </c>
      <c r="M5678" t="s">
        <v>45</v>
      </c>
      <c r="N5678" s="2">
        <v>0</v>
      </c>
      <c r="O5678">
        <v>0</v>
      </c>
    </row>
    <row r="5679" spans="1:15" x14ac:dyDescent="0.2">
      <c r="A5679">
        <v>2154431</v>
      </c>
      <c r="B5679" t="s">
        <v>6</v>
      </c>
      <c r="C5679" t="s">
        <v>12</v>
      </c>
      <c r="D5679" t="s">
        <v>83</v>
      </c>
      <c r="E5679" t="s">
        <v>4</v>
      </c>
      <c r="F5679" t="s">
        <v>8</v>
      </c>
      <c r="G5679">
        <v>0</v>
      </c>
      <c r="H5679">
        <v>1</v>
      </c>
      <c r="I5679">
        <v>0</v>
      </c>
      <c r="J5679">
        <v>1</v>
      </c>
      <c r="K5679">
        <v>2</v>
      </c>
      <c r="L5679">
        <v>1</v>
      </c>
      <c r="M5679" t="s">
        <v>45</v>
      </c>
      <c r="N5679" s="2">
        <v>0</v>
      </c>
      <c r="O5679">
        <v>0</v>
      </c>
    </row>
    <row r="5680" spans="1:15" x14ac:dyDescent="0.2">
      <c r="A5680">
        <v>2154581</v>
      </c>
      <c r="B5680" t="s">
        <v>3</v>
      </c>
      <c r="C5680" t="s">
        <v>2</v>
      </c>
      <c r="D5680" t="s">
        <v>83</v>
      </c>
      <c r="E5680" t="s">
        <v>4</v>
      </c>
      <c r="F5680" t="s">
        <v>8</v>
      </c>
      <c r="G5680">
        <v>0</v>
      </c>
      <c r="H5680">
        <v>1</v>
      </c>
      <c r="I5680">
        <v>0</v>
      </c>
      <c r="J5680">
        <v>1</v>
      </c>
      <c r="K5680">
        <v>2</v>
      </c>
      <c r="L5680">
        <v>1</v>
      </c>
      <c r="M5680" t="s">
        <v>45</v>
      </c>
      <c r="N5680" s="2">
        <v>0</v>
      </c>
      <c r="O5680">
        <v>0</v>
      </c>
    </row>
    <row r="5681" spans="1:15" x14ac:dyDescent="0.2">
      <c r="A5681">
        <v>2154961</v>
      </c>
      <c r="B5681" t="s">
        <v>6</v>
      </c>
      <c r="C5681" t="s">
        <v>2</v>
      </c>
      <c r="D5681" t="s">
        <v>83</v>
      </c>
      <c r="E5681" t="s">
        <v>4</v>
      </c>
      <c r="F5681" t="s">
        <v>0</v>
      </c>
      <c r="G5681">
        <v>0</v>
      </c>
      <c r="H5681">
        <v>1</v>
      </c>
      <c r="I5681">
        <v>0</v>
      </c>
      <c r="J5681">
        <v>1</v>
      </c>
      <c r="K5681">
        <v>2</v>
      </c>
      <c r="L5681">
        <v>1</v>
      </c>
      <c r="M5681" t="s">
        <v>45</v>
      </c>
      <c r="N5681" s="2">
        <v>0</v>
      </c>
      <c r="O5681">
        <v>0</v>
      </c>
    </row>
    <row r="5682" spans="1:15" x14ac:dyDescent="0.2">
      <c r="A5682">
        <v>2155021</v>
      </c>
      <c r="B5682" t="s">
        <v>13</v>
      </c>
      <c r="C5682" t="s">
        <v>2</v>
      </c>
      <c r="D5682" t="s">
        <v>83</v>
      </c>
      <c r="E5682" t="s">
        <v>1</v>
      </c>
      <c r="F5682" t="s">
        <v>0</v>
      </c>
      <c r="G5682">
        <v>0</v>
      </c>
      <c r="H5682">
        <v>1</v>
      </c>
      <c r="I5682">
        <v>0</v>
      </c>
      <c r="J5682">
        <v>1</v>
      </c>
      <c r="K5682">
        <v>2</v>
      </c>
      <c r="L5682">
        <v>1</v>
      </c>
      <c r="M5682" t="s">
        <v>45</v>
      </c>
      <c r="N5682" s="2">
        <v>0</v>
      </c>
      <c r="O5682">
        <v>0</v>
      </c>
    </row>
    <row r="5683" spans="1:15" x14ac:dyDescent="0.2">
      <c r="A5683">
        <v>2155361</v>
      </c>
      <c r="B5683" t="s">
        <v>6</v>
      </c>
      <c r="C5683" t="s">
        <v>12</v>
      </c>
      <c r="D5683" t="s">
        <v>83</v>
      </c>
      <c r="E5683" t="s">
        <v>4</v>
      </c>
      <c r="F5683" t="s">
        <v>0</v>
      </c>
      <c r="G5683">
        <v>0</v>
      </c>
      <c r="H5683">
        <v>1</v>
      </c>
      <c r="I5683">
        <v>0</v>
      </c>
      <c r="J5683">
        <v>1</v>
      </c>
      <c r="K5683">
        <v>2</v>
      </c>
      <c r="L5683">
        <v>1</v>
      </c>
      <c r="M5683" t="s">
        <v>45</v>
      </c>
      <c r="N5683" s="2">
        <v>0</v>
      </c>
      <c r="O5683">
        <v>0</v>
      </c>
    </row>
    <row r="5684" spans="1:15" x14ac:dyDescent="0.2">
      <c r="A5684">
        <v>2155741</v>
      </c>
      <c r="B5684" t="s">
        <v>10</v>
      </c>
      <c r="C5684" t="s">
        <v>9</v>
      </c>
      <c r="D5684" t="s">
        <v>83</v>
      </c>
      <c r="E5684" t="s">
        <v>4</v>
      </c>
      <c r="F5684" t="s">
        <v>0</v>
      </c>
      <c r="G5684">
        <v>0</v>
      </c>
      <c r="H5684">
        <v>1</v>
      </c>
      <c r="I5684">
        <v>0</v>
      </c>
      <c r="J5684">
        <v>1</v>
      </c>
      <c r="K5684">
        <v>2</v>
      </c>
      <c r="L5684">
        <v>1</v>
      </c>
      <c r="M5684" t="s">
        <v>45</v>
      </c>
      <c r="N5684" s="2">
        <v>0</v>
      </c>
      <c r="O5684">
        <v>0</v>
      </c>
    </row>
    <row r="5685" spans="1:15" x14ac:dyDescent="0.2">
      <c r="A5685">
        <v>2155891</v>
      </c>
      <c r="B5685" t="s">
        <v>3</v>
      </c>
      <c r="C5685" t="s">
        <v>2</v>
      </c>
      <c r="D5685" t="s">
        <v>83</v>
      </c>
      <c r="E5685" t="s">
        <v>4</v>
      </c>
      <c r="F5685" t="s">
        <v>0</v>
      </c>
      <c r="G5685">
        <v>0</v>
      </c>
      <c r="H5685">
        <v>1</v>
      </c>
      <c r="I5685">
        <v>0</v>
      </c>
      <c r="J5685">
        <v>1</v>
      </c>
      <c r="K5685">
        <v>2</v>
      </c>
      <c r="L5685">
        <v>1</v>
      </c>
      <c r="M5685" t="s">
        <v>45</v>
      </c>
      <c r="N5685" s="2">
        <v>0</v>
      </c>
      <c r="O5685">
        <v>0</v>
      </c>
    </row>
    <row r="5686" spans="1:15" x14ac:dyDescent="0.2">
      <c r="A5686">
        <v>2156521</v>
      </c>
      <c r="B5686" t="s">
        <v>6</v>
      </c>
      <c r="C5686" t="s">
        <v>5</v>
      </c>
      <c r="D5686" t="s">
        <v>83</v>
      </c>
      <c r="E5686" t="s">
        <v>4</v>
      </c>
      <c r="F5686" t="s">
        <v>0</v>
      </c>
      <c r="G5686">
        <v>0</v>
      </c>
      <c r="H5686">
        <v>1</v>
      </c>
      <c r="I5686">
        <v>0</v>
      </c>
      <c r="J5686">
        <v>1</v>
      </c>
      <c r="K5686">
        <v>2</v>
      </c>
      <c r="L5686">
        <v>1</v>
      </c>
      <c r="M5686" t="s">
        <v>45</v>
      </c>
      <c r="N5686" s="2">
        <v>0</v>
      </c>
      <c r="O5686">
        <v>0</v>
      </c>
    </row>
    <row r="5687" spans="1:15" x14ac:dyDescent="0.2">
      <c r="A5687">
        <v>2156711</v>
      </c>
      <c r="B5687" t="s">
        <v>3</v>
      </c>
      <c r="C5687" t="s">
        <v>5</v>
      </c>
      <c r="D5687" t="s">
        <v>83</v>
      </c>
      <c r="E5687" t="s">
        <v>4</v>
      </c>
      <c r="F5687" t="s">
        <v>0</v>
      </c>
      <c r="G5687">
        <v>0</v>
      </c>
      <c r="H5687">
        <v>1</v>
      </c>
      <c r="I5687">
        <v>0</v>
      </c>
      <c r="J5687">
        <v>1</v>
      </c>
      <c r="K5687">
        <v>2</v>
      </c>
      <c r="L5687">
        <v>1</v>
      </c>
      <c r="M5687" t="s">
        <v>45</v>
      </c>
      <c r="N5687" s="2">
        <v>0</v>
      </c>
      <c r="O5687">
        <v>0</v>
      </c>
    </row>
    <row r="5688" spans="1:15" x14ac:dyDescent="0.2">
      <c r="A5688">
        <v>2157111</v>
      </c>
      <c r="B5688" t="s">
        <v>6</v>
      </c>
      <c r="C5688" t="s">
        <v>5</v>
      </c>
      <c r="D5688" t="s">
        <v>83</v>
      </c>
      <c r="E5688" t="s">
        <v>1</v>
      </c>
      <c r="F5688" t="s">
        <v>0</v>
      </c>
      <c r="G5688">
        <v>0</v>
      </c>
      <c r="H5688">
        <v>1</v>
      </c>
      <c r="I5688">
        <v>0</v>
      </c>
      <c r="J5688">
        <v>1</v>
      </c>
      <c r="K5688">
        <v>2</v>
      </c>
      <c r="L5688">
        <v>1</v>
      </c>
      <c r="M5688" t="s">
        <v>45</v>
      </c>
      <c r="N5688" s="2">
        <v>0</v>
      </c>
      <c r="O5688">
        <v>0</v>
      </c>
    </row>
    <row r="5689" spans="1:15" x14ac:dyDescent="0.2">
      <c r="A5689">
        <v>2157301</v>
      </c>
      <c r="B5689" t="s">
        <v>3</v>
      </c>
      <c r="C5689" t="s">
        <v>5</v>
      </c>
      <c r="D5689" t="s">
        <v>83</v>
      </c>
      <c r="E5689" t="s">
        <v>1</v>
      </c>
      <c r="F5689" t="s">
        <v>0</v>
      </c>
      <c r="G5689">
        <v>0</v>
      </c>
      <c r="H5689">
        <v>1</v>
      </c>
      <c r="I5689">
        <v>0</v>
      </c>
      <c r="J5689">
        <v>1</v>
      </c>
      <c r="K5689">
        <v>2</v>
      </c>
      <c r="L5689">
        <v>1</v>
      </c>
      <c r="M5689" t="s">
        <v>45</v>
      </c>
      <c r="N5689" s="2">
        <v>0</v>
      </c>
      <c r="O5689">
        <v>0</v>
      </c>
    </row>
    <row r="5690" spans="1:15" x14ac:dyDescent="0.2">
      <c r="A5690">
        <v>2157641</v>
      </c>
      <c r="B5690" t="s">
        <v>3</v>
      </c>
      <c r="C5690" t="s">
        <v>2</v>
      </c>
      <c r="D5690" t="s">
        <v>83</v>
      </c>
      <c r="E5690" t="s">
        <v>1</v>
      </c>
      <c r="F5690" t="s">
        <v>0</v>
      </c>
      <c r="G5690">
        <v>0</v>
      </c>
      <c r="H5690">
        <v>1</v>
      </c>
      <c r="I5690">
        <v>0</v>
      </c>
      <c r="J5690">
        <v>1</v>
      </c>
      <c r="K5690">
        <v>2</v>
      </c>
      <c r="L5690">
        <v>1</v>
      </c>
      <c r="M5690" t="s">
        <v>45</v>
      </c>
      <c r="N5690" s="2">
        <v>0</v>
      </c>
      <c r="O5690">
        <v>0</v>
      </c>
    </row>
    <row r="5691" spans="1:15" x14ac:dyDescent="0.2">
      <c r="A5691">
        <v>2157791</v>
      </c>
      <c r="B5691" t="s">
        <v>3</v>
      </c>
      <c r="C5691" t="s">
        <v>2</v>
      </c>
      <c r="D5691" t="s">
        <v>83</v>
      </c>
      <c r="E5691" t="s">
        <v>4</v>
      </c>
      <c r="F5691" t="s">
        <v>8</v>
      </c>
      <c r="G5691">
        <v>0</v>
      </c>
      <c r="H5691">
        <v>1</v>
      </c>
      <c r="I5691">
        <v>0</v>
      </c>
      <c r="J5691">
        <v>1</v>
      </c>
      <c r="K5691">
        <v>2</v>
      </c>
      <c r="L5691">
        <v>1</v>
      </c>
      <c r="M5691" t="s">
        <v>45</v>
      </c>
      <c r="N5691" s="2">
        <v>0</v>
      </c>
      <c r="O5691">
        <v>0</v>
      </c>
    </row>
    <row r="5692" spans="1:15" x14ac:dyDescent="0.2">
      <c r="A5692">
        <v>2157831</v>
      </c>
      <c r="B5692" t="s">
        <v>6</v>
      </c>
      <c r="C5692" t="s">
        <v>5</v>
      </c>
      <c r="D5692" t="s">
        <v>83</v>
      </c>
      <c r="E5692" t="s">
        <v>4</v>
      </c>
      <c r="F5692" t="s">
        <v>0</v>
      </c>
      <c r="G5692">
        <v>0</v>
      </c>
      <c r="H5692">
        <v>1</v>
      </c>
      <c r="I5692">
        <v>0</v>
      </c>
      <c r="J5692">
        <v>1</v>
      </c>
      <c r="K5692">
        <v>2</v>
      </c>
      <c r="L5692">
        <v>1</v>
      </c>
      <c r="M5692" t="s">
        <v>45</v>
      </c>
      <c r="N5692" s="2">
        <v>0</v>
      </c>
      <c r="O5692">
        <v>0</v>
      </c>
    </row>
    <row r="5693" spans="1:15" x14ac:dyDescent="0.2">
      <c r="A5693">
        <v>2158191</v>
      </c>
      <c r="B5693" t="s">
        <v>6</v>
      </c>
      <c r="C5693" t="s">
        <v>2</v>
      </c>
      <c r="D5693" t="s">
        <v>83</v>
      </c>
      <c r="E5693" t="s">
        <v>4</v>
      </c>
      <c r="F5693" t="s">
        <v>0</v>
      </c>
      <c r="G5693">
        <v>0</v>
      </c>
      <c r="H5693">
        <v>1</v>
      </c>
      <c r="I5693">
        <v>0</v>
      </c>
      <c r="J5693">
        <v>1</v>
      </c>
      <c r="K5693">
        <v>2</v>
      </c>
      <c r="L5693">
        <v>1</v>
      </c>
      <c r="M5693" t="s">
        <v>45</v>
      </c>
      <c r="N5693" s="2">
        <v>0</v>
      </c>
      <c r="O5693">
        <v>0</v>
      </c>
    </row>
    <row r="5694" spans="1:15" x14ac:dyDescent="0.2">
      <c r="A5694">
        <v>2158231</v>
      </c>
      <c r="B5694" t="s">
        <v>3</v>
      </c>
      <c r="C5694" t="s">
        <v>2</v>
      </c>
      <c r="D5694" t="s">
        <v>83</v>
      </c>
      <c r="E5694" t="s">
        <v>1</v>
      </c>
      <c r="F5694" t="s">
        <v>0</v>
      </c>
      <c r="G5694">
        <v>0</v>
      </c>
      <c r="H5694">
        <v>1</v>
      </c>
      <c r="I5694">
        <v>0</v>
      </c>
      <c r="J5694">
        <v>1</v>
      </c>
      <c r="K5694">
        <v>2</v>
      </c>
      <c r="L5694">
        <v>1</v>
      </c>
      <c r="M5694" t="s">
        <v>45</v>
      </c>
      <c r="N5694" s="2">
        <v>0</v>
      </c>
      <c r="O5694">
        <v>0</v>
      </c>
    </row>
    <row r="5695" spans="1:15" x14ac:dyDescent="0.2">
      <c r="A5695">
        <v>2158761</v>
      </c>
      <c r="B5695" t="s">
        <v>3</v>
      </c>
      <c r="C5695" t="s">
        <v>5</v>
      </c>
      <c r="D5695" t="s">
        <v>83</v>
      </c>
      <c r="E5695" t="s">
        <v>7</v>
      </c>
      <c r="F5695" t="s">
        <v>8</v>
      </c>
      <c r="G5695">
        <v>0</v>
      </c>
      <c r="H5695">
        <v>1</v>
      </c>
      <c r="I5695">
        <v>0</v>
      </c>
      <c r="J5695">
        <v>1</v>
      </c>
      <c r="K5695">
        <v>2</v>
      </c>
      <c r="L5695">
        <v>1</v>
      </c>
      <c r="M5695" t="s">
        <v>45</v>
      </c>
      <c r="N5695" s="2">
        <v>0</v>
      </c>
      <c r="O5695">
        <v>0</v>
      </c>
    </row>
    <row r="5696" spans="1:15" x14ac:dyDescent="0.2">
      <c r="A5696">
        <v>2158801</v>
      </c>
      <c r="B5696" t="s">
        <v>3</v>
      </c>
      <c r="C5696" t="s">
        <v>2</v>
      </c>
      <c r="D5696" t="s">
        <v>83</v>
      </c>
      <c r="E5696" t="s">
        <v>7</v>
      </c>
      <c r="F5696" t="s">
        <v>0</v>
      </c>
      <c r="G5696">
        <v>0</v>
      </c>
      <c r="H5696">
        <v>1</v>
      </c>
      <c r="I5696">
        <v>0</v>
      </c>
      <c r="J5696">
        <v>1</v>
      </c>
      <c r="K5696">
        <v>2</v>
      </c>
      <c r="L5696">
        <v>1</v>
      </c>
      <c r="M5696" t="s">
        <v>45</v>
      </c>
      <c r="N5696" s="2">
        <v>0</v>
      </c>
      <c r="O5696">
        <v>0</v>
      </c>
    </row>
    <row r="5697" spans="1:15" x14ac:dyDescent="0.2">
      <c r="A5697">
        <v>2159201</v>
      </c>
      <c r="B5697" t="s">
        <v>6</v>
      </c>
      <c r="C5697" t="s">
        <v>5</v>
      </c>
      <c r="D5697" t="s">
        <v>83</v>
      </c>
      <c r="E5697" t="s">
        <v>7</v>
      </c>
      <c r="F5697" t="s">
        <v>0</v>
      </c>
      <c r="G5697">
        <v>0</v>
      </c>
      <c r="H5697">
        <v>1</v>
      </c>
      <c r="I5697">
        <v>0</v>
      </c>
      <c r="J5697">
        <v>1</v>
      </c>
      <c r="K5697">
        <v>2</v>
      </c>
      <c r="L5697">
        <v>1</v>
      </c>
      <c r="M5697" t="s">
        <v>45</v>
      </c>
      <c r="N5697" s="2">
        <v>0</v>
      </c>
      <c r="O5697">
        <v>0</v>
      </c>
    </row>
    <row r="5698" spans="1:15" x14ac:dyDescent="0.2">
      <c r="A5698">
        <v>2159541</v>
      </c>
      <c r="B5698" t="s">
        <v>6</v>
      </c>
      <c r="C5698" t="s">
        <v>9</v>
      </c>
      <c r="D5698" t="s">
        <v>83</v>
      </c>
      <c r="E5698" t="s">
        <v>1</v>
      </c>
      <c r="F5698" t="s">
        <v>8</v>
      </c>
      <c r="G5698">
        <v>0</v>
      </c>
      <c r="H5698">
        <v>1</v>
      </c>
      <c r="I5698">
        <v>0</v>
      </c>
      <c r="J5698">
        <v>1</v>
      </c>
      <c r="K5698">
        <v>2</v>
      </c>
      <c r="L5698">
        <v>1</v>
      </c>
      <c r="M5698" t="s">
        <v>45</v>
      </c>
      <c r="N5698" s="2">
        <v>0</v>
      </c>
      <c r="O5698">
        <v>0</v>
      </c>
    </row>
    <row r="5699" spans="1:15" x14ac:dyDescent="0.2">
      <c r="A5699">
        <v>2159731</v>
      </c>
      <c r="B5699" t="s">
        <v>13</v>
      </c>
      <c r="C5699" t="s">
        <v>2</v>
      </c>
      <c r="D5699" t="s">
        <v>83</v>
      </c>
      <c r="E5699" t="s">
        <v>1</v>
      </c>
      <c r="F5699" t="s">
        <v>0</v>
      </c>
      <c r="G5699">
        <v>0</v>
      </c>
      <c r="H5699">
        <v>1</v>
      </c>
      <c r="I5699">
        <v>0</v>
      </c>
      <c r="J5699">
        <v>1</v>
      </c>
      <c r="K5699">
        <v>2</v>
      </c>
      <c r="L5699">
        <v>1</v>
      </c>
      <c r="M5699" t="s">
        <v>45</v>
      </c>
      <c r="N5699" s="2">
        <v>0</v>
      </c>
      <c r="O5699">
        <v>0</v>
      </c>
    </row>
    <row r="5700" spans="1:15" x14ac:dyDescent="0.2">
      <c r="A5700">
        <v>2160331</v>
      </c>
      <c r="B5700" t="s">
        <v>3</v>
      </c>
      <c r="C5700" t="s">
        <v>2</v>
      </c>
      <c r="D5700" t="s">
        <v>83</v>
      </c>
      <c r="E5700" t="s">
        <v>4</v>
      </c>
      <c r="F5700" t="s">
        <v>0</v>
      </c>
      <c r="G5700">
        <v>0</v>
      </c>
      <c r="H5700">
        <v>1</v>
      </c>
      <c r="I5700">
        <v>0</v>
      </c>
      <c r="J5700">
        <v>1</v>
      </c>
      <c r="K5700">
        <v>2</v>
      </c>
      <c r="L5700">
        <v>1</v>
      </c>
      <c r="M5700" t="s">
        <v>45</v>
      </c>
      <c r="N5700" s="2">
        <v>0</v>
      </c>
      <c r="O5700">
        <v>0</v>
      </c>
    </row>
    <row r="5701" spans="1:15" x14ac:dyDescent="0.2">
      <c r="A5701">
        <v>2160901</v>
      </c>
      <c r="B5701" t="s">
        <v>6</v>
      </c>
      <c r="C5701" t="s">
        <v>12</v>
      </c>
      <c r="D5701" t="s">
        <v>83</v>
      </c>
      <c r="E5701" t="s">
        <v>4</v>
      </c>
      <c r="F5701" t="s">
        <v>8</v>
      </c>
      <c r="G5701">
        <v>0</v>
      </c>
      <c r="H5701">
        <v>1</v>
      </c>
      <c r="I5701">
        <v>0</v>
      </c>
      <c r="J5701">
        <v>1</v>
      </c>
      <c r="K5701">
        <v>2</v>
      </c>
      <c r="L5701">
        <v>1</v>
      </c>
      <c r="M5701" t="s">
        <v>45</v>
      </c>
      <c r="N5701" s="2">
        <v>0</v>
      </c>
      <c r="O5701">
        <v>0</v>
      </c>
    </row>
    <row r="5702" spans="1:15" x14ac:dyDescent="0.2">
      <c r="A5702">
        <v>2161071</v>
      </c>
      <c r="B5702" t="s">
        <v>6</v>
      </c>
      <c r="C5702" t="s">
        <v>11</v>
      </c>
      <c r="D5702" t="s">
        <v>83</v>
      </c>
      <c r="E5702" t="s">
        <v>1</v>
      </c>
      <c r="F5702" t="s">
        <v>8</v>
      </c>
      <c r="G5702">
        <v>0</v>
      </c>
      <c r="H5702">
        <v>1</v>
      </c>
      <c r="I5702">
        <v>0</v>
      </c>
      <c r="J5702">
        <v>1</v>
      </c>
      <c r="K5702">
        <v>2</v>
      </c>
      <c r="L5702">
        <v>1</v>
      </c>
      <c r="M5702" t="s">
        <v>45</v>
      </c>
      <c r="N5702" s="2">
        <v>0</v>
      </c>
      <c r="O5702">
        <v>0</v>
      </c>
    </row>
    <row r="5703" spans="1:15" x14ac:dyDescent="0.2">
      <c r="A5703">
        <v>2161261</v>
      </c>
      <c r="B5703" t="s">
        <v>6</v>
      </c>
      <c r="C5703" t="s">
        <v>2</v>
      </c>
      <c r="D5703" t="s">
        <v>83</v>
      </c>
      <c r="E5703" t="s">
        <v>1</v>
      </c>
      <c r="F5703" t="s">
        <v>0</v>
      </c>
      <c r="G5703">
        <v>0</v>
      </c>
      <c r="H5703">
        <v>1</v>
      </c>
      <c r="I5703">
        <v>0</v>
      </c>
      <c r="J5703">
        <v>1</v>
      </c>
      <c r="K5703">
        <v>2</v>
      </c>
      <c r="L5703">
        <v>1</v>
      </c>
      <c r="M5703" t="s">
        <v>45</v>
      </c>
      <c r="N5703" s="2">
        <v>0</v>
      </c>
      <c r="O5703">
        <v>0</v>
      </c>
    </row>
    <row r="5704" spans="1:15" x14ac:dyDescent="0.2">
      <c r="A5704">
        <v>2161301</v>
      </c>
      <c r="B5704" t="s">
        <v>6</v>
      </c>
      <c r="C5704" t="s">
        <v>5</v>
      </c>
      <c r="D5704" t="s">
        <v>83</v>
      </c>
      <c r="E5704" t="s">
        <v>4</v>
      </c>
      <c r="F5704" t="s">
        <v>0</v>
      </c>
      <c r="G5704">
        <v>0</v>
      </c>
      <c r="H5704">
        <v>1</v>
      </c>
      <c r="I5704">
        <v>0</v>
      </c>
      <c r="J5704">
        <v>1</v>
      </c>
      <c r="K5704">
        <v>2</v>
      </c>
      <c r="L5704">
        <v>1</v>
      </c>
      <c r="M5704" t="s">
        <v>45</v>
      </c>
      <c r="N5704" s="2">
        <v>0</v>
      </c>
      <c r="O5704">
        <v>0</v>
      </c>
    </row>
    <row r="5705" spans="1:15" x14ac:dyDescent="0.2">
      <c r="A5705">
        <v>2161791</v>
      </c>
      <c r="B5705" t="s">
        <v>6</v>
      </c>
      <c r="C5705" t="s">
        <v>12</v>
      </c>
      <c r="D5705" t="s">
        <v>83</v>
      </c>
      <c r="E5705" t="s">
        <v>4</v>
      </c>
      <c r="F5705" t="s">
        <v>0</v>
      </c>
      <c r="G5705">
        <v>0</v>
      </c>
      <c r="H5705">
        <v>1</v>
      </c>
      <c r="I5705">
        <v>0</v>
      </c>
      <c r="J5705">
        <v>1</v>
      </c>
      <c r="K5705">
        <v>2</v>
      </c>
      <c r="L5705">
        <v>1</v>
      </c>
      <c r="M5705" t="s">
        <v>45</v>
      </c>
      <c r="N5705" s="2">
        <v>0</v>
      </c>
      <c r="O5705">
        <v>0</v>
      </c>
    </row>
    <row r="5706" spans="1:15" x14ac:dyDescent="0.2">
      <c r="A5706">
        <v>2161831</v>
      </c>
      <c r="B5706" t="s">
        <v>3</v>
      </c>
      <c r="C5706" t="s">
        <v>2</v>
      </c>
      <c r="D5706" t="s">
        <v>83</v>
      </c>
      <c r="E5706" t="s">
        <v>1</v>
      </c>
      <c r="F5706" t="s">
        <v>0</v>
      </c>
      <c r="G5706">
        <v>0</v>
      </c>
      <c r="H5706">
        <v>1</v>
      </c>
      <c r="I5706">
        <v>0</v>
      </c>
      <c r="J5706">
        <v>1</v>
      </c>
      <c r="K5706">
        <v>2</v>
      </c>
      <c r="L5706">
        <v>1</v>
      </c>
      <c r="M5706" t="s">
        <v>45</v>
      </c>
      <c r="N5706" s="2">
        <v>0</v>
      </c>
      <c r="O5706">
        <v>0</v>
      </c>
    </row>
    <row r="5707" spans="1:15" x14ac:dyDescent="0.2">
      <c r="A5707">
        <v>2161981</v>
      </c>
      <c r="B5707" t="s">
        <v>6</v>
      </c>
      <c r="C5707" t="s">
        <v>2</v>
      </c>
      <c r="D5707" t="s">
        <v>83</v>
      </c>
      <c r="E5707" t="s">
        <v>7</v>
      </c>
      <c r="F5707" t="s">
        <v>0</v>
      </c>
      <c r="G5707">
        <v>0</v>
      </c>
      <c r="H5707">
        <v>1</v>
      </c>
      <c r="I5707">
        <v>0</v>
      </c>
      <c r="J5707">
        <v>1</v>
      </c>
      <c r="K5707">
        <v>2</v>
      </c>
      <c r="L5707">
        <v>1</v>
      </c>
      <c r="M5707" t="s">
        <v>45</v>
      </c>
      <c r="N5707" s="2">
        <v>0</v>
      </c>
      <c r="O5707">
        <v>0</v>
      </c>
    </row>
    <row r="5708" spans="1:15" x14ac:dyDescent="0.2">
      <c r="A5708">
        <v>2162231</v>
      </c>
      <c r="B5708" t="s">
        <v>6</v>
      </c>
      <c r="C5708" t="s">
        <v>5</v>
      </c>
      <c r="D5708" t="s">
        <v>83</v>
      </c>
      <c r="E5708" t="s">
        <v>7</v>
      </c>
      <c r="F5708" t="s">
        <v>0</v>
      </c>
      <c r="G5708">
        <v>0</v>
      </c>
      <c r="H5708">
        <v>1</v>
      </c>
      <c r="I5708">
        <v>0</v>
      </c>
      <c r="J5708">
        <v>1</v>
      </c>
      <c r="K5708">
        <v>2</v>
      </c>
      <c r="L5708">
        <v>1</v>
      </c>
      <c r="M5708" t="s">
        <v>45</v>
      </c>
      <c r="N5708" s="2">
        <v>0</v>
      </c>
      <c r="O5708">
        <v>0</v>
      </c>
    </row>
    <row r="5709" spans="1:15" x14ac:dyDescent="0.2">
      <c r="A5709">
        <v>2162381</v>
      </c>
      <c r="B5709" t="s">
        <v>3</v>
      </c>
      <c r="C5709" t="s">
        <v>11</v>
      </c>
      <c r="D5709" t="s">
        <v>83</v>
      </c>
      <c r="E5709" t="s">
        <v>7</v>
      </c>
      <c r="F5709" t="s">
        <v>8</v>
      </c>
      <c r="G5709">
        <v>0</v>
      </c>
      <c r="H5709">
        <v>1</v>
      </c>
      <c r="I5709">
        <v>0</v>
      </c>
      <c r="J5709">
        <v>1</v>
      </c>
      <c r="K5709">
        <v>2</v>
      </c>
      <c r="L5709">
        <v>1</v>
      </c>
      <c r="M5709" t="s">
        <v>45</v>
      </c>
      <c r="N5709" s="2">
        <v>0</v>
      </c>
      <c r="O5709">
        <v>0</v>
      </c>
    </row>
    <row r="5710" spans="1:15" x14ac:dyDescent="0.2">
      <c r="A5710">
        <v>2162421</v>
      </c>
      <c r="B5710" t="s">
        <v>6</v>
      </c>
      <c r="C5710" t="s">
        <v>11</v>
      </c>
      <c r="D5710" t="s">
        <v>83</v>
      </c>
      <c r="E5710" t="s">
        <v>24</v>
      </c>
      <c r="F5710" t="s">
        <v>0</v>
      </c>
      <c r="G5710">
        <v>0</v>
      </c>
      <c r="H5710">
        <v>1</v>
      </c>
      <c r="I5710">
        <v>0</v>
      </c>
      <c r="J5710">
        <v>1</v>
      </c>
      <c r="K5710">
        <v>2</v>
      </c>
      <c r="L5710">
        <v>1</v>
      </c>
      <c r="M5710" t="s">
        <v>45</v>
      </c>
      <c r="N5710" s="2">
        <v>0</v>
      </c>
      <c r="O5710">
        <v>0</v>
      </c>
    </row>
    <row r="5711" spans="1:15" x14ac:dyDescent="0.2">
      <c r="A5711">
        <v>2163011</v>
      </c>
      <c r="B5711" t="s">
        <v>6</v>
      </c>
      <c r="C5711" t="s">
        <v>12</v>
      </c>
      <c r="D5711" t="s">
        <v>83</v>
      </c>
      <c r="E5711" t="s">
        <v>4</v>
      </c>
      <c r="F5711" t="s">
        <v>0</v>
      </c>
      <c r="G5711">
        <v>0</v>
      </c>
      <c r="H5711">
        <v>1</v>
      </c>
      <c r="I5711">
        <v>0</v>
      </c>
      <c r="J5711">
        <v>1</v>
      </c>
      <c r="K5711">
        <v>2</v>
      </c>
      <c r="L5711">
        <v>1</v>
      </c>
      <c r="M5711" t="s">
        <v>45</v>
      </c>
      <c r="N5711" s="2">
        <v>0</v>
      </c>
      <c r="O5711">
        <v>0</v>
      </c>
    </row>
    <row r="5712" spans="1:15" x14ac:dyDescent="0.2">
      <c r="A5712">
        <v>2163161</v>
      </c>
      <c r="B5712" t="s">
        <v>3</v>
      </c>
      <c r="C5712" t="s">
        <v>11</v>
      </c>
      <c r="D5712" t="s">
        <v>83</v>
      </c>
      <c r="E5712" t="s">
        <v>4</v>
      </c>
      <c r="F5712" t="s">
        <v>0</v>
      </c>
      <c r="G5712">
        <v>0</v>
      </c>
      <c r="H5712">
        <v>1</v>
      </c>
      <c r="I5712">
        <v>0</v>
      </c>
      <c r="J5712">
        <v>1</v>
      </c>
      <c r="K5712">
        <v>2</v>
      </c>
      <c r="L5712">
        <v>1</v>
      </c>
      <c r="M5712" t="s">
        <v>45</v>
      </c>
      <c r="N5712" s="2">
        <v>0</v>
      </c>
      <c r="O5712">
        <v>0</v>
      </c>
    </row>
    <row r="5713" spans="1:15" x14ac:dyDescent="0.2">
      <c r="A5713">
        <v>2163201</v>
      </c>
      <c r="B5713" t="s">
        <v>6</v>
      </c>
      <c r="C5713" t="s">
        <v>12</v>
      </c>
      <c r="D5713" t="s">
        <v>83</v>
      </c>
      <c r="E5713" t="s">
        <v>7</v>
      </c>
      <c r="F5713" t="s">
        <v>0</v>
      </c>
      <c r="G5713">
        <v>0</v>
      </c>
      <c r="H5713">
        <v>1</v>
      </c>
      <c r="I5713">
        <v>0</v>
      </c>
      <c r="J5713">
        <v>1</v>
      </c>
      <c r="K5713">
        <v>2</v>
      </c>
      <c r="L5713">
        <v>1</v>
      </c>
      <c r="M5713" t="s">
        <v>45</v>
      </c>
      <c r="N5713" s="2">
        <v>0</v>
      </c>
      <c r="O5713">
        <v>0</v>
      </c>
    </row>
    <row r="5714" spans="1:15" x14ac:dyDescent="0.2">
      <c r="A5714">
        <v>2163351</v>
      </c>
      <c r="B5714" t="s">
        <v>3</v>
      </c>
      <c r="C5714" t="s">
        <v>5</v>
      </c>
      <c r="D5714" t="s">
        <v>83</v>
      </c>
      <c r="E5714" t="s">
        <v>7</v>
      </c>
      <c r="F5714" t="s">
        <v>0</v>
      </c>
      <c r="G5714">
        <v>0</v>
      </c>
      <c r="H5714">
        <v>1</v>
      </c>
      <c r="I5714">
        <v>0</v>
      </c>
      <c r="J5714">
        <v>1</v>
      </c>
      <c r="K5714">
        <v>2</v>
      </c>
      <c r="L5714">
        <v>1</v>
      </c>
      <c r="M5714" t="s">
        <v>45</v>
      </c>
      <c r="N5714" s="2">
        <v>0</v>
      </c>
      <c r="O5714">
        <v>0</v>
      </c>
    </row>
    <row r="5715" spans="1:15" x14ac:dyDescent="0.2">
      <c r="A5715">
        <v>2163691</v>
      </c>
      <c r="B5715" t="s">
        <v>3</v>
      </c>
      <c r="C5715" t="s">
        <v>5</v>
      </c>
      <c r="D5715" t="s">
        <v>83</v>
      </c>
      <c r="E5715" t="s">
        <v>7</v>
      </c>
      <c r="F5715" t="s">
        <v>0</v>
      </c>
      <c r="G5715">
        <v>0</v>
      </c>
      <c r="H5715">
        <v>1</v>
      </c>
      <c r="I5715">
        <v>0</v>
      </c>
      <c r="J5715">
        <v>1</v>
      </c>
      <c r="K5715">
        <v>2</v>
      </c>
      <c r="L5715">
        <v>1</v>
      </c>
      <c r="M5715" t="s">
        <v>45</v>
      </c>
      <c r="N5715" s="2">
        <v>0</v>
      </c>
      <c r="O5715">
        <v>0</v>
      </c>
    </row>
    <row r="5716" spans="1:15" x14ac:dyDescent="0.2">
      <c r="A5716">
        <v>2163921</v>
      </c>
      <c r="B5716" t="s">
        <v>6</v>
      </c>
      <c r="C5716" t="s">
        <v>5</v>
      </c>
      <c r="D5716" t="s">
        <v>83</v>
      </c>
      <c r="E5716" t="s">
        <v>7</v>
      </c>
      <c r="F5716" t="s">
        <v>0</v>
      </c>
      <c r="G5716">
        <v>0</v>
      </c>
      <c r="H5716">
        <v>1</v>
      </c>
      <c r="I5716">
        <v>0</v>
      </c>
      <c r="J5716">
        <v>1</v>
      </c>
      <c r="K5716">
        <v>2</v>
      </c>
      <c r="L5716">
        <v>1</v>
      </c>
      <c r="M5716" t="s">
        <v>45</v>
      </c>
      <c r="N5716" s="2">
        <v>0</v>
      </c>
      <c r="O5716">
        <v>0</v>
      </c>
    </row>
    <row r="5717" spans="1:15" x14ac:dyDescent="0.2">
      <c r="A5717">
        <v>2164091</v>
      </c>
      <c r="B5717" t="s">
        <v>3</v>
      </c>
      <c r="C5717" t="s">
        <v>5</v>
      </c>
      <c r="D5717" t="s">
        <v>83</v>
      </c>
      <c r="E5717" t="s">
        <v>7</v>
      </c>
      <c r="F5717" t="s">
        <v>8</v>
      </c>
      <c r="G5717">
        <v>0</v>
      </c>
      <c r="H5717">
        <v>1</v>
      </c>
      <c r="I5717">
        <v>0</v>
      </c>
      <c r="J5717">
        <v>1</v>
      </c>
      <c r="K5717">
        <v>2</v>
      </c>
      <c r="L5717">
        <v>1</v>
      </c>
      <c r="M5717" t="s">
        <v>45</v>
      </c>
      <c r="N5717" s="2">
        <v>0</v>
      </c>
      <c r="O5717">
        <v>0</v>
      </c>
    </row>
    <row r="5718" spans="1:15" x14ac:dyDescent="0.2">
      <c r="A5718">
        <v>2164281</v>
      </c>
      <c r="B5718" t="s">
        <v>3</v>
      </c>
      <c r="C5718" t="s">
        <v>2</v>
      </c>
      <c r="D5718" t="s">
        <v>83</v>
      </c>
      <c r="E5718" t="s">
        <v>4</v>
      </c>
      <c r="F5718" t="s">
        <v>0</v>
      </c>
      <c r="G5718">
        <v>0</v>
      </c>
      <c r="H5718">
        <v>1</v>
      </c>
      <c r="I5718">
        <v>0</v>
      </c>
      <c r="J5718">
        <v>1</v>
      </c>
      <c r="K5718">
        <v>2</v>
      </c>
      <c r="L5718">
        <v>1</v>
      </c>
      <c r="M5718" t="s">
        <v>45</v>
      </c>
      <c r="N5718" s="2">
        <v>0</v>
      </c>
      <c r="O5718">
        <v>0</v>
      </c>
    </row>
    <row r="5719" spans="1:15" x14ac:dyDescent="0.2">
      <c r="A5719">
        <v>2164471</v>
      </c>
      <c r="B5719" t="s">
        <v>6</v>
      </c>
      <c r="C5719" t="s">
        <v>2</v>
      </c>
      <c r="D5719" t="s">
        <v>83</v>
      </c>
      <c r="E5719" t="s">
        <v>4</v>
      </c>
      <c r="F5719" t="s">
        <v>8</v>
      </c>
      <c r="G5719">
        <v>0</v>
      </c>
      <c r="H5719">
        <v>1</v>
      </c>
      <c r="I5719">
        <v>0</v>
      </c>
      <c r="J5719">
        <v>1</v>
      </c>
      <c r="K5719">
        <v>2</v>
      </c>
      <c r="L5719">
        <v>1</v>
      </c>
      <c r="M5719" t="s">
        <v>45</v>
      </c>
      <c r="N5719" s="2">
        <v>0</v>
      </c>
      <c r="O5719">
        <v>0</v>
      </c>
    </row>
    <row r="5720" spans="1:15" x14ac:dyDescent="0.2">
      <c r="A5720">
        <v>2164701</v>
      </c>
      <c r="B5720" t="s">
        <v>3</v>
      </c>
      <c r="C5720" t="s">
        <v>2</v>
      </c>
      <c r="D5720" t="s">
        <v>83</v>
      </c>
      <c r="E5720" t="s">
        <v>1</v>
      </c>
      <c r="F5720" t="s">
        <v>0</v>
      </c>
      <c r="G5720">
        <v>0</v>
      </c>
      <c r="H5720">
        <v>1</v>
      </c>
      <c r="I5720">
        <v>0</v>
      </c>
      <c r="J5720">
        <v>1</v>
      </c>
      <c r="K5720">
        <v>2</v>
      </c>
      <c r="L5720">
        <v>1</v>
      </c>
      <c r="M5720" t="s">
        <v>45</v>
      </c>
      <c r="N5720" s="2">
        <v>0</v>
      </c>
      <c r="O5720">
        <v>0</v>
      </c>
    </row>
    <row r="5721" spans="1:15" x14ac:dyDescent="0.2">
      <c r="A5721">
        <v>2165061</v>
      </c>
      <c r="B5721" t="s">
        <v>6</v>
      </c>
      <c r="C5721" t="s">
        <v>5</v>
      </c>
      <c r="D5721" t="s">
        <v>83</v>
      </c>
      <c r="E5721" t="s">
        <v>4</v>
      </c>
      <c r="F5721" t="s">
        <v>0</v>
      </c>
      <c r="G5721">
        <v>0</v>
      </c>
      <c r="H5721">
        <v>1</v>
      </c>
      <c r="I5721">
        <v>0</v>
      </c>
      <c r="J5721">
        <v>1</v>
      </c>
      <c r="K5721">
        <v>2</v>
      </c>
      <c r="L5721">
        <v>1</v>
      </c>
      <c r="M5721" t="s">
        <v>45</v>
      </c>
      <c r="N5721" s="2">
        <v>0</v>
      </c>
      <c r="O5721">
        <v>0</v>
      </c>
    </row>
    <row r="5722" spans="1:15" x14ac:dyDescent="0.2">
      <c r="A5722">
        <v>2165591</v>
      </c>
      <c r="B5722" t="s">
        <v>6</v>
      </c>
      <c r="C5722" t="s">
        <v>2</v>
      </c>
      <c r="D5722" t="s">
        <v>83</v>
      </c>
      <c r="E5722" t="s">
        <v>7</v>
      </c>
      <c r="F5722" t="s">
        <v>0</v>
      </c>
      <c r="G5722">
        <v>0</v>
      </c>
      <c r="H5722">
        <v>1</v>
      </c>
      <c r="I5722">
        <v>0</v>
      </c>
      <c r="J5722">
        <v>1</v>
      </c>
      <c r="K5722">
        <v>2</v>
      </c>
      <c r="L5722">
        <v>1</v>
      </c>
      <c r="M5722" t="s">
        <v>45</v>
      </c>
      <c r="N5722" s="2">
        <v>0</v>
      </c>
      <c r="O5722">
        <v>0</v>
      </c>
    </row>
    <row r="5723" spans="1:15" x14ac:dyDescent="0.2">
      <c r="A5723">
        <v>2165821</v>
      </c>
      <c r="B5723" t="s">
        <v>3</v>
      </c>
      <c r="C5723" t="s">
        <v>2</v>
      </c>
      <c r="D5723" t="s">
        <v>83</v>
      </c>
      <c r="E5723" t="s">
        <v>4</v>
      </c>
      <c r="F5723" t="s">
        <v>0</v>
      </c>
      <c r="G5723">
        <v>0</v>
      </c>
      <c r="H5723">
        <v>1</v>
      </c>
      <c r="I5723">
        <v>0</v>
      </c>
      <c r="J5723">
        <v>1</v>
      </c>
      <c r="K5723">
        <v>2</v>
      </c>
      <c r="L5723">
        <v>1</v>
      </c>
      <c r="M5723" t="s">
        <v>45</v>
      </c>
      <c r="N5723" s="2">
        <v>0</v>
      </c>
      <c r="O5723">
        <v>0</v>
      </c>
    </row>
    <row r="5724" spans="1:15" x14ac:dyDescent="0.2">
      <c r="A5724">
        <v>2166181</v>
      </c>
      <c r="B5724" t="s">
        <v>3</v>
      </c>
      <c r="C5724" t="s">
        <v>5</v>
      </c>
      <c r="D5724" t="s">
        <v>83</v>
      </c>
      <c r="E5724" t="s">
        <v>7</v>
      </c>
      <c r="F5724" t="s">
        <v>0</v>
      </c>
      <c r="G5724">
        <v>0</v>
      </c>
      <c r="H5724">
        <v>1</v>
      </c>
      <c r="I5724">
        <v>0</v>
      </c>
      <c r="J5724">
        <v>1</v>
      </c>
      <c r="K5724">
        <v>2</v>
      </c>
      <c r="L5724">
        <v>1</v>
      </c>
      <c r="M5724" t="s">
        <v>45</v>
      </c>
      <c r="N5724" s="2">
        <v>0</v>
      </c>
      <c r="O5724">
        <v>0</v>
      </c>
    </row>
    <row r="5725" spans="1:15" x14ac:dyDescent="0.2">
      <c r="A5725">
        <v>2166371</v>
      </c>
      <c r="B5725" t="s">
        <v>3</v>
      </c>
      <c r="C5725" t="s">
        <v>2</v>
      </c>
      <c r="D5725" t="s">
        <v>83</v>
      </c>
      <c r="E5725" t="s">
        <v>1</v>
      </c>
      <c r="F5725" t="s">
        <v>0</v>
      </c>
      <c r="G5725">
        <v>0</v>
      </c>
      <c r="H5725">
        <v>1</v>
      </c>
      <c r="I5725">
        <v>0</v>
      </c>
      <c r="J5725">
        <v>1</v>
      </c>
      <c r="K5725">
        <v>2</v>
      </c>
      <c r="L5725">
        <v>1</v>
      </c>
      <c r="M5725" t="s">
        <v>45</v>
      </c>
      <c r="N5725" s="2">
        <v>0</v>
      </c>
      <c r="O5725">
        <v>0</v>
      </c>
    </row>
    <row r="5726" spans="1:15" x14ac:dyDescent="0.2">
      <c r="A5726">
        <v>2166601</v>
      </c>
      <c r="B5726" t="s">
        <v>6</v>
      </c>
      <c r="C5726" t="s">
        <v>11</v>
      </c>
      <c r="D5726" t="s">
        <v>83</v>
      </c>
      <c r="E5726" t="s">
        <v>4</v>
      </c>
      <c r="F5726" t="s">
        <v>0</v>
      </c>
      <c r="G5726">
        <v>0</v>
      </c>
      <c r="H5726">
        <v>1</v>
      </c>
      <c r="I5726">
        <v>0</v>
      </c>
      <c r="J5726">
        <v>1</v>
      </c>
      <c r="K5726">
        <v>2</v>
      </c>
      <c r="L5726">
        <v>1</v>
      </c>
      <c r="M5726" t="s">
        <v>45</v>
      </c>
      <c r="N5726" s="2">
        <v>0</v>
      </c>
      <c r="O5726">
        <v>0</v>
      </c>
    </row>
    <row r="5727" spans="1:15" x14ac:dyDescent="0.2">
      <c r="A5727">
        <v>2167001</v>
      </c>
      <c r="B5727" t="s">
        <v>6</v>
      </c>
      <c r="C5727" t="s">
        <v>2</v>
      </c>
      <c r="D5727" t="s">
        <v>83</v>
      </c>
      <c r="E5727" t="s">
        <v>7</v>
      </c>
      <c r="F5727" t="s">
        <v>0</v>
      </c>
      <c r="G5727">
        <v>0</v>
      </c>
      <c r="H5727">
        <v>1</v>
      </c>
      <c r="I5727">
        <v>0</v>
      </c>
      <c r="J5727">
        <v>1</v>
      </c>
      <c r="K5727">
        <v>2</v>
      </c>
      <c r="L5727">
        <v>1</v>
      </c>
      <c r="M5727" t="s">
        <v>45</v>
      </c>
      <c r="N5727" s="2">
        <v>0</v>
      </c>
      <c r="O5727">
        <v>0</v>
      </c>
    </row>
    <row r="5728" spans="1:15" x14ac:dyDescent="0.2">
      <c r="A5728">
        <v>2167341</v>
      </c>
      <c r="B5728" t="s">
        <v>3</v>
      </c>
      <c r="C5728" t="s">
        <v>11</v>
      </c>
      <c r="D5728" t="s">
        <v>83</v>
      </c>
      <c r="E5728" t="s">
        <v>4</v>
      </c>
      <c r="F5728" t="s">
        <v>0</v>
      </c>
      <c r="G5728">
        <v>0</v>
      </c>
      <c r="H5728">
        <v>1</v>
      </c>
      <c r="I5728">
        <v>0</v>
      </c>
      <c r="J5728">
        <v>1</v>
      </c>
      <c r="K5728">
        <v>2</v>
      </c>
      <c r="L5728">
        <v>1</v>
      </c>
      <c r="M5728" t="s">
        <v>45</v>
      </c>
      <c r="N5728" s="2">
        <v>0</v>
      </c>
      <c r="O5728">
        <v>0</v>
      </c>
    </row>
    <row r="5729" spans="1:15" x14ac:dyDescent="0.2">
      <c r="A5729">
        <v>2167531</v>
      </c>
      <c r="B5729" t="s">
        <v>3</v>
      </c>
      <c r="C5729" t="s">
        <v>5</v>
      </c>
      <c r="D5729" t="s">
        <v>83</v>
      </c>
      <c r="E5729" t="s">
        <v>4</v>
      </c>
      <c r="F5729" t="s">
        <v>0</v>
      </c>
      <c r="G5729">
        <v>0</v>
      </c>
      <c r="H5729">
        <v>1</v>
      </c>
      <c r="I5729">
        <v>0</v>
      </c>
      <c r="J5729">
        <v>1</v>
      </c>
      <c r="K5729">
        <v>2</v>
      </c>
      <c r="L5729">
        <v>1</v>
      </c>
      <c r="M5729" t="s">
        <v>45</v>
      </c>
      <c r="N5729" s="2">
        <v>0</v>
      </c>
      <c r="O5729">
        <v>0</v>
      </c>
    </row>
    <row r="5730" spans="1:15" x14ac:dyDescent="0.2">
      <c r="A5730">
        <v>2168081</v>
      </c>
      <c r="B5730" t="s">
        <v>6</v>
      </c>
      <c r="C5730" t="s">
        <v>12</v>
      </c>
      <c r="D5730" t="s">
        <v>83</v>
      </c>
      <c r="E5730" t="s">
        <v>4</v>
      </c>
      <c r="F5730" t="s">
        <v>0</v>
      </c>
      <c r="G5730">
        <v>0</v>
      </c>
      <c r="H5730">
        <v>1</v>
      </c>
      <c r="I5730">
        <v>0</v>
      </c>
      <c r="J5730">
        <v>1</v>
      </c>
      <c r="K5730">
        <v>2</v>
      </c>
      <c r="L5730">
        <v>1</v>
      </c>
      <c r="M5730" t="s">
        <v>45</v>
      </c>
      <c r="N5730" s="2">
        <v>0</v>
      </c>
      <c r="O5730">
        <v>0</v>
      </c>
    </row>
    <row r="5731" spans="1:15" x14ac:dyDescent="0.2">
      <c r="A5731">
        <v>2168121</v>
      </c>
      <c r="B5731" t="s">
        <v>10</v>
      </c>
      <c r="C5731" t="s">
        <v>5</v>
      </c>
      <c r="D5731" t="s">
        <v>83</v>
      </c>
      <c r="E5731" t="s">
        <v>7</v>
      </c>
      <c r="F5731" t="s">
        <v>0</v>
      </c>
      <c r="G5731">
        <v>0</v>
      </c>
      <c r="H5731">
        <v>1</v>
      </c>
      <c r="I5731">
        <v>0</v>
      </c>
      <c r="J5731">
        <v>1</v>
      </c>
      <c r="K5731">
        <v>2</v>
      </c>
      <c r="L5731">
        <v>1</v>
      </c>
      <c r="M5731" t="s">
        <v>45</v>
      </c>
      <c r="N5731" s="2">
        <v>0</v>
      </c>
      <c r="O5731">
        <v>0</v>
      </c>
    </row>
    <row r="5732" spans="1:15" x14ac:dyDescent="0.2">
      <c r="A5732">
        <v>2168311</v>
      </c>
      <c r="B5732" t="s">
        <v>6</v>
      </c>
      <c r="C5732" t="s">
        <v>2</v>
      </c>
      <c r="D5732" t="s">
        <v>83</v>
      </c>
      <c r="E5732" t="s">
        <v>4</v>
      </c>
      <c r="F5732" t="s">
        <v>0</v>
      </c>
      <c r="G5732">
        <v>0</v>
      </c>
      <c r="H5732">
        <v>1</v>
      </c>
      <c r="I5732">
        <v>0</v>
      </c>
      <c r="J5732">
        <v>1</v>
      </c>
      <c r="K5732">
        <v>2</v>
      </c>
      <c r="L5732">
        <v>1</v>
      </c>
      <c r="M5732" t="s">
        <v>45</v>
      </c>
      <c r="N5732" s="2">
        <v>0</v>
      </c>
      <c r="O5732">
        <v>0</v>
      </c>
    </row>
    <row r="5733" spans="1:15" x14ac:dyDescent="0.2">
      <c r="A5733">
        <v>2168651</v>
      </c>
      <c r="B5733" t="s">
        <v>10</v>
      </c>
      <c r="C5733" t="s">
        <v>12</v>
      </c>
      <c r="D5733" t="s">
        <v>83</v>
      </c>
      <c r="E5733" t="s">
        <v>7</v>
      </c>
      <c r="F5733" t="s">
        <v>0</v>
      </c>
      <c r="G5733">
        <v>0</v>
      </c>
      <c r="H5733">
        <v>1</v>
      </c>
      <c r="I5733">
        <v>0</v>
      </c>
      <c r="J5733">
        <v>1</v>
      </c>
      <c r="K5733">
        <v>2</v>
      </c>
      <c r="L5733">
        <v>1</v>
      </c>
      <c r="M5733" t="s">
        <v>45</v>
      </c>
      <c r="N5733" s="2">
        <v>0</v>
      </c>
      <c r="O5733">
        <v>0</v>
      </c>
    </row>
    <row r="5734" spans="1:15" x14ac:dyDescent="0.2">
      <c r="A5734">
        <v>2169051</v>
      </c>
      <c r="B5734" t="s">
        <v>3</v>
      </c>
      <c r="C5734" t="s">
        <v>2</v>
      </c>
      <c r="D5734" t="s">
        <v>83</v>
      </c>
      <c r="E5734" t="s">
        <v>4</v>
      </c>
      <c r="F5734" t="s">
        <v>0</v>
      </c>
      <c r="G5734">
        <v>0</v>
      </c>
      <c r="H5734">
        <v>1</v>
      </c>
      <c r="I5734">
        <v>0</v>
      </c>
      <c r="J5734">
        <v>1</v>
      </c>
      <c r="K5734">
        <v>2</v>
      </c>
      <c r="L5734">
        <v>1</v>
      </c>
      <c r="M5734" t="s">
        <v>45</v>
      </c>
      <c r="N5734" s="2">
        <v>0</v>
      </c>
      <c r="O5734">
        <v>0</v>
      </c>
    </row>
    <row r="5735" spans="1:15" x14ac:dyDescent="0.2">
      <c r="A5735">
        <v>2169581</v>
      </c>
      <c r="B5735" t="s">
        <v>3</v>
      </c>
      <c r="C5735" t="s">
        <v>2</v>
      </c>
      <c r="D5735" t="s">
        <v>83</v>
      </c>
      <c r="E5735" t="s">
        <v>4</v>
      </c>
      <c r="F5735" t="s">
        <v>0</v>
      </c>
      <c r="G5735">
        <v>0</v>
      </c>
      <c r="H5735">
        <v>1</v>
      </c>
      <c r="I5735">
        <v>0</v>
      </c>
      <c r="J5735">
        <v>1</v>
      </c>
      <c r="K5735">
        <v>2</v>
      </c>
      <c r="L5735">
        <v>1</v>
      </c>
      <c r="M5735" t="s">
        <v>45</v>
      </c>
      <c r="N5735" s="2">
        <v>0</v>
      </c>
      <c r="O5735">
        <v>0</v>
      </c>
    </row>
    <row r="5736" spans="1:15" x14ac:dyDescent="0.2">
      <c r="A5736">
        <v>2169771</v>
      </c>
      <c r="B5736" t="s">
        <v>6</v>
      </c>
      <c r="C5736" t="s">
        <v>5</v>
      </c>
      <c r="D5736" t="s">
        <v>83</v>
      </c>
      <c r="E5736" t="s">
        <v>4</v>
      </c>
      <c r="F5736" t="s">
        <v>0</v>
      </c>
      <c r="G5736">
        <v>0</v>
      </c>
      <c r="H5736">
        <v>1</v>
      </c>
      <c r="I5736">
        <v>0</v>
      </c>
      <c r="J5736">
        <v>1</v>
      </c>
      <c r="K5736">
        <v>2</v>
      </c>
      <c r="L5736">
        <v>1</v>
      </c>
      <c r="M5736" t="s">
        <v>45</v>
      </c>
      <c r="N5736" s="2">
        <v>0</v>
      </c>
      <c r="O5736">
        <v>0</v>
      </c>
    </row>
    <row r="5737" spans="1:15" x14ac:dyDescent="0.2">
      <c r="A5737">
        <v>2170031</v>
      </c>
      <c r="B5737" t="s">
        <v>6</v>
      </c>
      <c r="C5737" t="s">
        <v>5</v>
      </c>
      <c r="D5737" t="s">
        <v>83</v>
      </c>
      <c r="E5737" t="s">
        <v>1</v>
      </c>
      <c r="F5737" t="s">
        <v>0</v>
      </c>
      <c r="G5737">
        <v>0</v>
      </c>
      <c r="H5737">
        <v>1</v>
      </c>
      <c r="I5737">
        <v>0</v>
      </c>
      <c r="J5737">
        <v>1</v>
      </c>
      <c r="K5737">
        <v>2</v>
      </c>
      <c r="L5737">
        <v>1</v>
      </c>
      <c r="M5737" t="s">
        <v>45</v>
      </c>
      <c r="N5737" s="2">
        <v>0</v>
      </c>
      <c r="O5737">
        <v>0</v>
      </c>
    </row>
    <row r="5738" spans="1:15" x14ac:dyDescent="0.2">
      <c r="A5738">
        <v>2170221</v>
      </c>
      <c r="B5738" t="s">
        <v>6</v>
      </c>
      <c r="C5738" t="s">
        <v>2</v>
      </c>
      <c r="D5738" t="s">
        <v>83</v>
      </c>
      <c r="E5738" t="s">
        <v>4</v>
      </c>
      <c r="F5738" t="s">
        <v>0</v>
      </c>
      <c r="G5738">
        <v>0</v>
      </c>
      <c r="H5738">
        <v>1</v>
      </c>
      <c r="I5738">
        <v>0</v>
      </c>
      <c r="J5738">
        <v>1</v>
      </c>
      <c r="K5738">
        <v>2</v>
      </c>
      <c r="L5738">
        <v>1</v>
      </c>
      <c r="M5738" t="s">
        <v>45</v>
      </c>
      <c r="N5738" s="2">
        <v>0</v>
      </c>
      <c r="O5738">
        <v>0</v>
      </c>
    </row>
    <row r="5739" spans="1:15" x14ac:dyDescent="0.2">
      <c r="A5739">
        <v>2170371</v>
      </c>
      <c r="B5739" t="s">
        <v>3</v>
      </c>
      <c r="C5739" t="s">
        <v>2</v>
      </c>
      <c r="D5739" t="s">
        <v>83</v>
      </c>
      <c r="E5739" t="s">
        <v>4</v>
      </c>
      <c r="F5739" t="s">
        <v>0</v>
      </c>
      <c r="G5739">
        <v>0</v>
      </c>
      <c r="H5739">
        <v>1</v>
      </c>
      <c r="I5739">
        <v>0</v>
      </c>
      <c r="J5739">
        <v>1</v>
      </c>
      <c r="K5739">
        <v>2</v>
      </c>
      <c r="L5739">
        <v>1</v>
      </c>
      <c r="M5739" t="s">
        <v>45</v>
      </c>
      <c r="N5739" s="2">
        <v>0</v>
      </c>
      <c r="O5739">
        <v>0</v>
      </c>
    </row>
    <row r="5740" spans="1:15" x14ac:dyDescent="0.2">
      <c r="A5740">
        <v>2170601</v>
      </c>
      <c r="B5740" t="s">
        <v>6</v>
      </c>
      <c r="C5740" t="s">
        <v>5</v>
      </c>
      <c r="D5740" t="s">
        <v>83</v>
      </c>
      <c r="E5740" t="s">
        <v>1</v>
      </c>
      <c r="F5740" t="s">
        <v>0</v>
      </c>
      <c r="G5740">
        <v>0</v>
      </c>
      <c r="H5740">
        <v>1</v>
      </c>
      <c r="I5740">
        <v>0</v>
      </c>
      <c r="J5740">
        <v>1</v>
      </c>
      <c r="K5740">
        <v>2</v>
      </c>
      <c r="L5740">
        <v>1</v>
      </c>
      <c r="M5740" t="s">
        <v>45</v>
      </c>
      <c r="N5740" s="2">
        <v>0</v>
      </c>
      <c r="O5740">
        <v>0</v>
      </c>
    </row>
    <row r="5741" spans="1:15" x14ac:dyDescent="0.2">
      <c r="A5741">
        <v>2171001</v>
      </c>
      <c r="B5741" t="s">
        <v>6</v>
      </c>
      <c r="C5741" t="s">
        <v>2</v>
      </c>
      <c r="D5741" t="s">
        <v>83</v>
      </c>
      <c r="E5741" t="s">
        <v>7</v>
      </c>
      <c r="F5741" t="s">
        <v>0</v>
      </c>
      <c r="G5741">
        <v>0</v>
      </c>
      <c r="H5741">
        <v>1</v>
      </c>
      <c r="I5741">
        <v>0</v>
      </c>
      <c r="J5741">
        <v>1</v>
      </c>
      <c r="K5741">
        <v>2</v>
      </c>
      <c r="L5741">
        <v>1</v>
      </c>
      <c r="M5741" t="s">
        <v>45</v>
      </c>
      <c r="N5741" s="2">
        <v>0</v>
      </c>
      <c r="O5741">
        <v>0</v>
      </c>
    </row>
    <row r="5742" spans="1:15" x14ac:dyDescent="0.2">
      <c r="A5742">
        <v>2171151</v>
      </c>
      <c r="B5742" t="s">
        <v>3</v>
      </c>
      <c r="C5742" t="s">
        <v>2</v>
      </c>
      <c r="D5742" t="s">
        <v>83</v>
      </c>
      <c r="E5742" t="s">
        <v>7</v>
      </c>
      <c r="F5742" t="s">
        <v>0</v>
      </c>
      <c r="G5742">
        <v>0</v>
      </c>
      <c r="H5742">
        <v>1</v>
      </c>
      <c r="I5742">
        <v>0</v>
      </c>
      <c r="J5742">
        <v>1</v>
      </c>
      <c r="K5742">
        <v>2</v>
      </c>
      <c r="L5742">
        <v>1</v>
      </c>
      <c r="M5742" t="s">
        <v>45</v>
      </c>
      <c r="N5742" s="2">
        <v>0</v>
      </c>
      <c r="O5742">
        <v>0</v>
      </c>
    </row>
    <row r="5743" spans="1:15" x14ac:dyDescent="0.2">
      <c r="A5743">
        <v>2171531</v>
      </c>
      <c r="B5743" t="s">
        <v>3</v>
      </c>
      <c r="C5743" t="s">
        <v>2</v>
      </c>
      <c r="D5743" t="s">
        <v>83</v>
      </c>
      <c r="E5743" t="s">
        <v>4</v>
      </c>
      <c r="F5743" t="s">
        <v>0</v>
      </c>
      <c r="G5743">
        <v>0</v>
      </c>
      <c r="H5743">
        <v>1</v>
      </c>
      <c r="I5743">
        <v>0</v>
      </c>
      <c r="J5743">
        <v>1</v>
      </c>
      <c r="K5743">
        <v>2</v>
      </c>
      <c r="L5743">
        <v>1</v>
      </c>
      <c r="M5743" t="s">
        <v>45</v>
      </c>
      <c r="N5743" s="2">
        <v>0</v>
      </c>
      <c r="O5743">
        <v>0</v>
      </c>
    </row>
    <row r="5744" spans="1:15" x14ac:dyDescent="0.2">
      <c r="A5744">
        <v>2171721</v>
      </c>
      <c r="B5744" t="s">
        <v>10</v>
      </c>
      <c r="C5744" t="s">
        <v>9</v>
      </c>
      <c r="D5744" t="s">
        <v>83</v>
      </c>
      <c r="E5744" t="s">
        <v>7</v>
      </c>
      <c r="F5744" t="s">
        <v>0</v>
      </c>
      <c r="G5744">
        <v>0</v>
      </c>
      <c r="H5744">
        <v>1</v>
      </c>
      <c r="I5744">
        <v>0</v>
      </c>
      <c r="J5744">
        <v>1</v>
      </c>
      <c r="K5744">
        <v>2</v>
      </c>
      <c r="L5744">
        <v>1</v>
      </c>
      <c r="M5744" t="s">
        <v>45</v>
      </c>
      <c r="N5744" s="2">
        <v>0</v>
      </c>
      <c r="O5744">
        <v>0</v>
      </c>
    </row>
    <row r="5745" spans="1:15" x14ac:dyDescent="0.2">
      <c r="A5745">
        <v>2172271</v>
      </c>
      <c r="B5745" t="s">
        <v>6</v>
      </c>
      <c r="C5745" t="s">
        <v>9</v>
      </c>
      <c r="D5745" t="s">
        <v>83</v>
      </c>
      <c r="E5745" t="s">
        <v>7</v>
      </c>
      <c r="F5745" t="s">
        <v>0</v>
      </c>
      <c r="G5745">
        <v>0</v>
      </c>
      <c r="H5745">
        <v>1</v>
      </c>
      <c r="I5745">
        <v>0</v>
      </c>
      <c r="J5745">
        <v>1</v>
      </c>
      <c r="K5745">
        <v>2</v>
      </c>
      <c r="L5745">
        <v>1</v>
      </c>
      <c r="M5745" t="s">
        <v>45</v>
      </c>
      <c r="N5745" s="2">
        <v>0</v>
      </c>
      <c r="O5745">
        <v>0</v>
      </c>
    </row>
    <row r="5746" spans="1:15" x14ac:dyDescent="0.2">
      <c r="A5746">
        <v>2172311</v>
      </c>
      <c r="B5746" t="s">
        <v>6</v>
      </c>
      <c r="C5746" t="s">
        <v>5</v>
      </c>
      <c r="D5746" t="s">
        <v>83</v>
      </c>
      <c r="E5746" t="s">
        <v>4</v>
      </c>
      <c r="F5746" t="s">
        <v>8</v>
      </c>
      <c r="G5746">
        <v>0</v>
      </c>
      <c r="H5746">
        <v>1</v>
      </c>
      <c r="I5746">
        <v>0</v>
      </c>
      <c r="J5746">
        <v>1</v>
      </c>
      <c r="K5746">
        <v>2</v>
      </c>
      <c r="L5746">
        <v>1</v>
      </c>
      <c r="M5746" t="s">
        <v>45</v>
      </c>
      <c r="N5746" s="2">
        <v>0</v>
      </c>
      <c r="O5746">
        <v>0</v>
      </c>
    </row>
    <row r="5747" spans="1:15" x14ac:dyDescent="0.2">
      <c r="A5747">
        <v>2172651</v>
      </c>
      <c r="B5747" t="s">
        <v>6</v>
      </c>
      <c r="C5747" t="s">
        <v>11</v>
      </c>
      <c r="D5747" t="s">
        <v>83</v>
      </c>
      <c r="E5747" t="s">
        <v>4</v>
      </c>
      <c r="F5747" t="s">
        <v>0</v>
      </c>
      <c r="G5747">
        <v>0</v>
      </c>
      <c r="H5747">
        <v>1</v>
      </c>
      <c r="I5747">
        <v>0</v>
      </c>
      <c r="J5747">
        <v>1</v>
      </c>
      <c r="K5747">
        <v>2</v>
      </c>
      <c r="L5747">
        <v>1</v>
      </c>
      <c r="M5747" t="s">
        <v>45</v>
      </c>
      <c r="N5747" s="2">
        <v>0</v>
      </c>
      <c r="O5747">
        <v>0</v>
      </c>
    </row>
    <row r="5748" spans="1:15" x14ac:dyDescent="0.2">
      <c r="A5748">
        <v>2173771</v>
      </c>
      <c r="B5748" t="s">
        <v>6</v>
      </c>
      <c r="C5748" t="s">
        <v>5</v>
      </c>
      <c r="D5748" t="s">
        <v>83</v>
      </c>
      <c r="E5748" t="s">
        <v>4</v>
      </c>
      <c r="F5748" t="s">
        <v>0</v>
      </c>
      <c r="G5748">
        <v>0</v>
      </c>
      <c r="H5748">
        <v>1</v>
      </c>
      <c r="I5748">
        <v>0</v>
      </c>
      <c r="J5748">
        <v>1</v>
      </c>
      <c r="K5748">
        <v>2</v>
      </c>
      <c r="L5748">
        <v>1</v>
      </c>
      <c r="M5748" t="s">
        <v>45</v>
      </c>
      <c r="N5748" s="2">
        <v>0</v>
      </c>
      <c r="O5748">
        <v>0</v>
      </c>
    </row>
    <row r="5749" spans="1:15" x14ac:dyDescent="0.2">
      <c r="A5749">
        <v>2173811</v>
      </c>
      <c r="B5749" t="s">
        <v>6</v>
      </c>
      <c r="C5749" t="s">
        <v>12</v>
      </c>
      <c r="D5749" t="s">
        <v>83</v>
      </c>
      <c r="E5749" t="s">
        <v>1</v>
      </c>
      <c r="F5749" t="s">
        <v>0</v>
      </c>
      <c r="G5749">
        <v>0</v>
      </c>
      <c r="H5749">
        <v>1</v>
      </c>
      <c r="I5749">
        <v>0</v>
      </c>
      <c r="J5749">
        <v>1</v>
      </c>
      <c r="K5749">
        <v>2</v>
      </c>
      <c r="L5749">
        <v>1</v>
      </c>
      <c r="M5749" t="s">
        <v>45</v>
      </c>
      <c r="N5749" s="2">
        <v>0</v>
      </c>
      <c r="O5749">
        <v>0</v>
      </c>
    </row>
    <row r="5750" spans="1:15" x14ac:dyDescent="0.2">
      <c r="A5750">
        <v>2174741</v>
      </c>
      <c r="B5750" t="s">
        <v>6</v>
      </c>
      <c r="C5750" t="s">
        <v>5</v>
      </c>
      <c r="D5750" t="s">
        <v>83</v>
      </c>
      <c r="E5750" t="s">
        <v>4</v>
      </c>
      <c r="F5750" t="s">
        <v>0</v>
      </c>
      <c r="G5750">
        <v>0</v>
      </c>
      <c r="H5750">
        <v>1</v>
      </c>
      <c r="I5750">
        <v>0</v>
      </c>
      <c r="J5750">
        <v>1</v>
      </c>
      <c r="K5750">
        <v>2</v>
      </c>
      <c r="L5750">
        <v>1</v>
      </c>
      <c r="M5750" t="s">
        <v>45</v>
      </c>
      <c r="N5750" s="2">
        <v>0</v>
      </c>
      <c r="O5750">
        <v>0</v>
      </c>
    </row>
    <row r="5751" spans="1:15" x14ac:dyDescent="0.2">
      <c r="A5751">
        <v>2174891</v>
      </c>
      <c r="B5751" t="s">
        <v>3</v>
      </c>
      <c r="C5751" t="s">
        <v>2</v>
      </c>
      <c r="D5751" t="s">
        <v>83</v>
      </c>
      <c r="E5751" t="s">
        <v>4</v>
      </c>
      <c r="F5751" t="s">
        <v>0</v>
      </c>
      <c r="G5751">
        <v>0</v>
      </c>
      <c r="H5751">
        <v>1</v>
      </c>
      <c r="I5751">
        <v>0</v>
      </c>
      <c r="J5751">
        <v>1</v>
      </c>
      <c r="K5751">
        <v>2</v>
      </c>
      <c r="L5751">
        <v>1</v>
      </c>
      <c r="M5751" t="s">
        <v>45</v>
      </c>
      <c r="N5751" s="2">
        <v>0</v>
      </c>
      <c r="O5751">
        <v>0</v>
      </c>
    </row>
    <row r="5752" spans="1:15" x14ac:dyDescent="0.2">
      <c r="A5752">
        <v>2175861</v>
      </c>
      <c r="B5752" t="s">
        <v>3</v>
      </c>
      <c r="C5752" t="s">
        <v>2</v>
      </c>
      <c r="D5752" t="s">
        <v>83</v>
      </c>
      <c r="E5752" t="s">
        <v>1</v>
      </c>
      <c r="F5752" t="s">
        <v>0</v>
      </c>
      <c r="G5752">
        <v>0</v>
      </c>
      <c r="H5752">
        <v>1</v>
      </c>
      <c r="I5752">
        <v>0</v>
      </c>
      <c r="J5752">
        <v>1</v>
      </c>
      <c r="K5752">
        <v>2</v>
      </c>
      <c r="L5752">
        <v>1</v>
      </c>
      <c r="M5752" t="s">
        <v>45</v>
      </c>
      <c r="N5752" s="2">
        <v>0</v>
      </c>
      <c r="O5752">
        <v>0</v>
      </c>
    </row>
    <row r="5753" spans="1:15" x14ac:dyDescent="0.2">
      <c r="A5753">
        <v>2175901</v>
      </c>
      <c r="B5753" t="s">
        <v>3</v>
      </c>
      <c r="C5753" t="s">
        <v>2</v>
      </c>
      <c r="D5753" t="s">
        <v>83</v>
      </c>
      <c r="E5753" t="s">
        <v>7</v>
      </c>
      <c r="F5753" t="s">
        <v>0</v>
      </c>
      <c r="G5753">
        <v>0</v>
      </c>
      <c r="H5753">
        <v>1</v>
      </c>
      <c r="I5753">
        <v>0</v>
      </c>
      <c r="J5753">
        <v>1</v>
      </c>
      <c r="K5753">
        <v>2</v>
      </c>
      <c r="L5753">
        <v>1</v>
      </c>
      <c r="M5753" t="s">
        <v>45</v>
      </c>
      <c r="N5753" s="2">
        <v>0</v>
      </c>
      <c r="O5753">
        <v>0</v>
      </c>
    </row>
    <row r="5754" spans="1:15" x14ac:dyDescent="0.2">
      <c r="A5754">
        <v>2176641</v>
      </c>
      <c r="B5754" t="s">
        <v>3</v>
      </c>
      <c r="C5754" t="s">
        <v>2</v>
      </c>
      <c r="D5754" t="s">
        <v>83</v>
      </c>
      <c r="E5754" t="s">
        <v>1</v>
      </c>
      <c r="F5754" t="s">
        <v>0</v>
      </c>
      <c r="G5754">
        <v>0</v>
      </c>
      <c r="H5754">
        <v>1</v>
      </c>
      <c r="I5754">
        <v>0</v>
      </c>
      <c r="J5754">
        <v>1</v>
      </c>
      <c r="K5754">
        <v>2</v>
      </c>
      <c r="L5754">
        <v>1</v>
      </c>
      <c r="M5754" t="s">
        <v>45</v>
      </c>
      <c r="N5754" s="2">
        <v>0</v>
      </c>
      <c r="O5754">
        <v>0</v>
      </c>
    </row>
    <row r="5755" spans="1:15" x14ac:dyDescent="0.2">
      <c r="A5755">
        <v>2177041</v>
      </c>
      <c r="B5755" t="s">
        <v>13</v>
      </c>
      <c r="C5755" t="s">
        <v>2</v>
      </c>
      <c r="D5755" t="s">
        <v>83</v>
      </c>
      <c r="E5755" t="s">
        <v>7</v>
      </c>
      <c r="F5755" t="s">
        <v>0</v>
      </c>
      <c r="G5755">
        <v>0</v>
      </c>
      <c r="H5755">
        <v>1</v>
      </c>
      <c r="I5755">
        <v>0</v>
      </c>
      <c r="J5755">
        <v>1</v>
      </c>
      <c r="K5755">
        <v>2</v>
      </c>
      <c r="L5755">
        <v>1</v>
      </c>
      <c r="M5755" t="s">
        <v>45</v>
      </c>
      <c r="N5755" s="2">
        <v>0</v>
      </c>
      <c r="O5755">
        <v>0</v>
      </c>
    </row>
    <row r="5756" spans="1:15" x14ac:dyDescent="0.2">
      <c r="A5756">
        <v>2177191</v>
      </c>
      <c r="B5756" t="s">
        <v>6</v>
      </c>
      <c r="C5756" t="s">
        <v>2</v>
      </c>
      <c r="D5756" t="s">
        <v>83</v>
      </c>
      <c r="E5756" t="s">
        <v>4</v>
      </c>
      <c r="F5756" t="s">
        <v>0</v>
      </c>
      <c r="G5756">
        <v>0</v>
      </c>
      <c r="H5756">
        <v>1</v>
      </c>
      <c r="I5756">
        <v>0</v>
      </c>
      <c r="J5756">
        <v>1</v>
      </c>
      <c r="K5756">
        <v>2</v>
      </c>
      <c r="L5756">
        <v>1</v>
      </c>
      <c r="M5756" t="s">
        <v>45</v>
      </c>
      <c r="N5756" s="2">
        <v>0</v>
      </c>
      <c r="O5756">
        <v>0</v>
      </c>
    </row>
    <row r="5757" spans="1:15" x14ac:dyDescent="0.2">
      <c r="A5757">
        <v>2177571</v>
      </c>
      <c r="B5757" t="s">
        <v>3</v>
      </c>
      <c r="C5757" t="s">
        <v>2</v>
      </c>
      <c r="D5757" t="s">
        <v>83</v>
      </c>
      <c r="E5757" t="s">
        <v>4</v>
      </c>
      <c r="F5757" t="s">
        <v>8</v>
      </c>
      <c r="G5757">
        <v>0</v>
      </c>
      <c r="H5757">
        <v>1</v>
      </c>
      <c r="I5757">
        <v>0</v>
      </c>
      <c r="J5757">
        <v>1</v>
      </c>
      <c r="K5757">
        <v>2</v>
      </c>
      <c r="L5757">
        <v>1</v>
      </c>
      <c r="M5757" t="s">
        <v>45</v>
      </c>
      <c r="N5757" s="2">
        <v>0</v>
      </c>
      <c r="O5757">
        <v>0</v>
      </c>
    </row>
    <row r="5758" spans="1:15" x14ac:dyDescent="0.2">
      <c r="A5758">
        <v>2177611</v>
      </c>
      <c r="B5758" t="s">
        <v>6</v>
      </c>
      <c r="C5758" t="s">
        <v>9</v>
      </c>
      <c r="D5758" t="s">
        <v>83</v>
      </c>
      <c r="E5758" t="s">
        <v>4</v>
      </c>
      <c r="F5758" t="s">
        <v>0</v>
      </c>
      <c r="G5758">
        <v>0</v>
      </c>
      <c r="H5758">
        <v>1</v>
      </c>
      <c r="I5758">
        <v>0</v>
      </c>
      <c r="J5758">
        <v>1</v>
      </c>
      <c r="K5758">
        <v>2</v>
      </c>
      <c r="L5758">
        <v>1</v>
      </c>
      <c r="M5758" t="s">
        <v>45</v>
      </c>
      <c r="N5758" s="2">
        <v>0</v>
      </c>
      <c r="O5758">
        <v>0</v>
      </c>
    </row>
    <row r="5759" spans="1:15" x14ac:dyDescent="0.2">
      <c r="A5759">
        <v>2178011</v>
      </c>
      <c r="B5759" t="s">
        <v>3</v>
      </c>
      <c r="C5759" t="s">
        <v>2</v>
      </c>
      <c r="D5759" t="s">
        <v>83</v>
      </c>
      <c r="E5759" t="s">
        <v>7</v>
      </c>
      <c r="F5759" t="s">
        <v>0</v>
      </c>
      <c r="G5759">
        <v>0</v>
      </c>
      <c r="H5759">
        <v>1</v>
      </c>
      <c r="I5759">
        <v>0</v>
      </c>
      <c r="J5759">
        <v>1</v>
      </c>
      <c r="K5759">
        <v>2</v>
      </c>
      <c r="L5759">
        <v>1</v>
      </c>
      <c r="M5759" t="s">
        <v>45</v>
      </c>
      <c r="N5759" s="2">
        <v>0</v>
      </c>
      <c r="O5759">
        <v>0</v>
      </c>
    </row>
    <row r="5760" spans="1:15" x14ac:dyDescent="0.2">
      <c r="A5760">
        <v>2178351</v>
      </c>
      <c r="B5760" t="s">
        <v>3</v>
      </c>
      <c r="C5760" t="s">
        <v>2</v>
      </c>
      <c r="D5760" t="s">
        <v>83</v>
      </c>
      <c r="E5760" t="s">
        <v>7</v>
      </c>
      <c r="F5760" t="s">
        <v>0</v>
      </c>
      <c r="G5760">
        <v>0</v>
      </c>
      <c r="H5760">
        <v>1</v>
      </c>
      <c r="I5760">
        <v>0</v>
      </c>
      <c r="J5760">
        <v>1</v>
      </c>
      <c r="K5760">
        <v>2</v>
      </c>
      <c r="L5760">
        <v>1</v>
      </c>
      <c r="M5760" t="s">
        <v>45</v>
      </c>
      <c r="N5760" s="2">
        <v>0</v>
      </c>
      <c r="O5760">
        <v>0</v>
      </c>
    </row>
    <row r="5761" spans="1:15" x14ac:dyDescent="0.2">
      <c r="A5761">
        <v>2178691</v>
      </c>
      <c r="B5761" t="s">
        <v>6</v>
      </c>
      <c r="C5761" t="s">
        <v>2</v>
      </c>
      <c r="D5761" t="s">
        <v>83</v>
      </c>
      <c r="E5761" t="s">
        <v>7</v>
      </c>
      <c r="F5761" t="s">
        <v>0</v>
      </c>
      <c r="G5761">
        <v>0</v>
      </c>
      <c r="H5761">
        <v>1</v>
      </c>
      <c r="I5761">
        <v>0</v>
      </c>
      <c r="J5761">
        <v>1</v>
      </c>
      <c r="K5761">
        <v>2</v>
      </c>
      <c r="L5761">
        <v>1</v>
      </c>
      <c r="M5761" t="s">
        <v>45</v>
      </c>
      <c r="N5761" s="2">
        <v>0</v>
      </c>
      <c r="O5761">
        <v>0</v>
      </c>
    </row>
    <row r="5762" spans="1:15" x14ac:dyDescent="0.2">
      <c r="A5762">
        <v>2178731</v>
      </c>
      <c r="B5762" t="s">
        <v>3</v>
      </c>
      <c r="C5762" t="s">
        <v>2</v>
      </c>
      <c r="D5762" t="s">
        <v>83</v>
      </c>
      <c r="E5762" t="s">
        <v>4</v>
      </c>
      <c r="F5762" t="s">
        <v>0</v>
      </c>
      <c r="G5762">
        <v>0</v>
      </c>
      <c r="H5762">
        <v>1</v>
      </c>
      <c r="I5762">
        <v>0</v>
      </c>
      <c r="J5762">
        <v>1</v>
      </c>
      <c r="K5762">
        <v>2</v>
      </c>
      <c r="L5762">
        <v>1</v>
      </c>
      <c r="M5762" t="s">
        <v>45</v>
      </c>
      <c r="N5762" s="2">
        <v>0</v>
      </c>
      <c r="O5762">
        <v>0</v>
      </c>
    </row>
    <row r="5763" spans="1:15" x14ac:dyDescent="0.2">
      <c r="A5763">
        <v>2178921</v>
      </c>
      <c r="B5763" t="s">
        <v>3</v>
      </c>
      <c r="C5763" t="s">
        <v>5</v>
      </c>
      <c r="D5763" t="s">
        <v>83</v>
      </c>
      <c r="E5763" t="s">
        <v>7</v>
      </c>
      <c r="F5763" t="s">
        <v>8</v>
      </c>
      <c r="G5763">
        <v>0</v>
      </c>
      <c r="H5763">
        <v>1</v>
      </c>
      <c r="I5763">
        <v>0</v>
      </c>
      <c r="J5763">
        <v>1</v>
      </c>
      <c r="K5763">
        <v>2</v>
      </c>
      <c r="L5763">
        <v>1</v>
      </c>
      <c r="M5763" t="s">
        <v>45</v>
      </c>
      <c r="N5763" s="2">
        <v>0</v>
      </c>
      <c r="O5763">
        <v>0</v>
      </c>
    </row>
    <row r="5764" spans="1:15" x14ac:dyDescent="0.2">
      <c r="A5764">
        <v>2179131</v>
      </c>
      <c r="B5764" t="s">
        <v>13</v>
      </c>
      <c r="C5764" t="s">
        <v>5</v>
      </c>
      <c r="D5764" t="s">
        <v>83</v>
      </c>
      <c r="E5764" t="s">
        <v>1</v>
      </c>
      <c r="F5764" t="s">
        <v>0</v>
      </c>
      <c r="G5764">
        <v>0</v>
      </c>
      <c r="H5764">
        <v>1</v>
      </c>
      <c r="I5764">
        <v>0</v>
      </c>
      <c r="J5764">
        <v>1</v>
      </c>
      <c r="K5764">
        <v>2</v>
      </c>
      <c r="L5764">
        <v>1</v>
      </c>
      <c r="M5764" t="s">
        <v>45</v>
      </c>
      <c r="N5764" s="2">
        <v>0</v>
      </c>
      <c r="O5764">
        <v>0</v>
      </c>
    </row>
    <row r="5765" spans="1:15" x14ac:dyDescent="0.2">
      <c r="A5765">
        <v>2179321</v>
      </c>
      <c r="B5765" t="s">
        <v>3</v>
      </c>
      <c r="C5765" t="s">
        <v>5</v>
      </c>
      <c r="D5765" t="s">
        <v>83</v>
      </c>
      <c r="E5765" t="s">
        <v>1</v>
      </c>
      <c r="F5765" t="s">
        <v>8</v>
      </c>
      <c r="G5765">
        <v>0</v>
      </c>
      <c r="H5765">
        <v>1</v>
      </c>
      <c r="I5765">
        <v>0</v>
      </c>
      <c r="J5765">
        <v>1</v>
      </c>
      <c r="K5765">
        <v>2</v>
      </c>
      <c r="L5765">
        <v>1</v>
      </c>
      <c r="M5765" t="s">
        <v>45</v>
      </c>
      <c r="N5765" s="2">
        <v>0</v>
      </c>
      <c r="O5765">
        <v>0</v>
      </c>
    </row>
    <row r="5766" spans="1:15" x14ac:dyDescent="0.2">
      <c r="A5766">
        <v>2179661</v>
      </c>
      <c r="B5766" t="s">
        <v>6</v>
      </c>
      <c r="C5766" t="s">
        <v>2</v>
      </c>
      <c r="D5766" t="s">
        <v>83</v>
      </c>
      <c r="E5766" t="s">
        <v>4</v>
      </c>
      <c r="F5766" t="s">
        <v>8</v>
      </c>
      <c r="G5766">
        <v>0</v>
      </c>
      <c r="H5766">
        <v>1</v>
      </c>
      <c r="I5766">
        <v>0</v>
      </c>
      <c r="J5766">
        <v>1</v>
      </c>
      <c r="K5766">
        <v>2</v>
      </c>
      <c r="L5766">
        <v>1</v>
      </c>
      <c r="M5766" t="s">
        <v>45</v>
      </c>
      <c r="N5766" s="2">
        <v>0</v>
      </c>
      <c r="O5766">
        <v>0</v>
      </c>
    </row>
    <row r="5767" spans="1:15" x14ac:dyDescent="0.2">
      <c r="A5767">
        <v>2179851</v>
      </c>
      <c r="B5767" t="s">
        <v>6</v>
      </c>
      <c r="C5767" t="s">
        <v>5</v>
      </c>
      <c r="D5767" t="s">
        <v>83</v>
      </c>
      <c r="E5767" t="s">
        <v>1</v>
      </c>
      <c r="F5767" t="s">
        <v>0</v>
      </c>
      <c r="G5767">
        <v>0</v>
      </c>
      <c r="H5767">
        <v>1</v>
      </c>
      <c r="I5767">
        <v>0</v>
      </c>
      <c r="J5767">
        <v>1</v>
      </c>
      <c r="K5767">
        <v>2</v>
      </c>
      <c r="L5767">
        <v>1</v>
      </c>
      <c r="M5767" t="s">
        <v>45</v>
      </c>
      <c r="N5767" s="2">
        <v>0</v>
      </c>
      <c r="O5767">
        <v>0</v>
      </c>
    </row>
    <row r="5768" spans="1:15" x14ac:dyDescent="0.2">
      <c r="A5768">
        <v>2180111</v>
      </c>
      <c r="B5768" t="s">
        <v>10</v>
      </c>
      <c r="C5768" t="s">
        <v>5</v>
      </c>
      <c r="D5768" t="s">
        <v>83</v>
      </c>
      <c r="E5768" t="s">
        <v>4</v>
      </c>
      <c r="F5768" t="s">
        <v>0</v>
      </c>
      <c r="G5768">
        <v>0</v>
      </c>
      <c r="H5768">
        <v>1</v>
      </c>
      <c r="I5768">
        <v>0</v>
      </c>
      <c r="J5768">
        <v>1</v>
      </c>
      <c r="K5768">
        <v>2</v>
      </c>
      <c r="L5768">
        <v>1</v>
      </c>
      <c r="M5768" t="s">
        <v>45</v>
      </c>
      <c r="N5768" s="2">
        <v>0</v>
      </c>
      <c r="O5768">
        <v>0</v>
      </c>
    </row>
    <row r="5769" spans="1:15" x14ac:dyDescent="0.2">
      <c r="A5769">
        <v>2180261</v>
      </c>
      <c r="B5769" t="s">
        <v>6</v>
      </c>
      <c r="C5769" t="s">
        <v>5</v>
      </c>
      <c r="D5769" t="s">
        <v>83</v>
      </c>
      <c r="E5769" t="s">
        <v>7</v>
      </c>
      <c r="F5769" t="s">
        <v>0</v>
      </c>
      <c r="G5769">
        <v>0</v>
      </c>
      <c r="H5769">
        <v>1</v>
      </c>
      <c r="I5769">
        <v>0</v>
      </c>
      <c r="J5769">
        <v>1</v>
      </c>
      <c r="K5769">
        <v>2</v>
      </c>
      <c r="L5769">
        <v>1</v>
      </c>
      <c r="M5769" t="s">
        <v>45</v>
      </c>
      <c r="N5769" s="2">
        <v>0</v>
      </c>
      <c r="O5769">
        <v>0</v>
      </c>
    </row>
    <row r="5770" spans="1:15" x14ac:dyDescent="0.2">
      <c r="A5770">
        <v>2180301</v>
      </c>
      <c r="B5770" t="s">
        <v>6</v>
      </c>
      <c r="C5770" t="s">
        <v>2</v>
      </c>
      <c r="D5770" t="s">
        <v>83</v>
      </c>
      <c r="E5770" t="s">
        <v>4</v>
      </c>
      <c r="F5770" t="s">
        <v>0</v>
      </c>
      <c r="G5770">
        <v>0</v>
      </c>
      <c r="H5770">
        <v>1</v>
      </c>
      <c r="I5770">
        <v>0</v>
      </c>
      <c r="J5770">
        <v>1</v>
      </c>
      <c r="K5770">
        <v>2</v>
      </c>
      <c r="L5770">
        <v>1</v>
      </c>
      <c r="M5770" t="s">
        <v>45</v>
      </c>
      <c r="N5770" s="2">
        <v>0</v>
      </c>
      <c r="O5770">
        <v>0</v>
      </c>
    </row>
    <row r="5771" spans="1:15" x14ac:dyDescent="0.2">
      <c r="A5771">
        <v>2180641</v>
      </c>
      <c r="B5771" t="s">
        <v>6</v>
      </c>
      <c r="C5771" t="s">
        <v>11</v>
      </c>
      <c r="D5771" t="s">
        <v>83</v>
      </c>
      <c r="E5771" t="s">
        <v>4</v>
      </c>
      <c r="F5771" t="s">
        <v>0</v>
      </c>
      <c r="G5771">
        <v>0</v>
      </c>
      <c r="H5771">
        <v>1</v>
      </c>
      <c r="I5771">
        <v>0</v>
      </c>
      <c r="J5771">
        <v>1</v>
      </c>
      <c r="K5771">
        <v>2</v>
      </c>
      <c r="L5771">
        <v>1</v>
      </c>
      <c r="M5771" t="s">
        <v>45</v>
      </c>
      <c r="N5771" s="2">
        <v>0</v>
      </c>
      <c r="O5771">
        <v>0</v>
      </c>
    </row>
    <row r="5772" spans="1:15" x14ac:dyDescent="0.2">
      <c r="A5772">
        <v>2180981</v>
      </c>
      <c r="B5772" t="s">
        <v>13</v>
      </c>
      <c r="C5772" t="s">
        <v>5</v>
      </c>
      <c r="D5772" t="s">
        <v>83</v>
      </c>
      <c r="E5772" t="s">
        <v>1</v>
      </c>
      <c r="F5772" t="s">
        <v>0</v>
      </c>
      <c r="G5772">
        <v>0</v>
      </c>
      <c r="H5772">
        <v>1</v>
      </c>
      <c r="I5772">
        <v>0</v>
      </c>
      <c r="J5772">
        <v>1</v>
      </c>
      <c r="K5772">
        <v>2</v>
      </c>
      <c r="L5772">
        <v>1</v>
      </c>
      <c r="M5772" t="s">
        <v>45</v>
      </c>
      <c r="N5772" s="2">
        <v>0</v>
      </c>
      <c r="O5772">
        <v>0</v>
      </c>
    </row>
    <row r="5773" spans="1:15" x14ac:dyDescent="0.2">
      <c r="A5773">
        <v>2181231</v>
      </c>
      <c r="B5773" t="s">
        <v>3</v>
      </c>
      <c r="C5773" t="s">
        <v>2</v>
      </c>
      <c r="D5773" t="s">
        <v>83</v>
      </c>
      <c r="E5773" t="s">
        <v>1</v>
      </c>
      <c r="F5773" t="s">
        <v>8</v>
      </c>
      <c r="G5773">
        <v>0</v>
      </c>
      <c r="H5773">
        <v>1</v>
      </c>
      <c r="I5773">
        <v>0</v>
      </c>
      <c r="J5773">
        <v>1</v>
      </c>
      <c r="K5773">
        <v>2</v>
      </c>
      <c r="L5773">
        <v>1</v>
      </c>
      <c r="M5773" t="s">
        <v>45</v>
      </c>
      <c r="N5773" s="2">
        <v>0</v>
      </c>
      <c r="O5773">
        <v>0</v>
      </c>
    </row>
    <row r="5774" spans="1:15" x14ac:dyDescent="0.2">
      <c r="A5774">
        <v>2181801</v>
      </c>
      <c r="B5774" t="s">
        <v>3</v>
      </c>
      <c r="C5774" t="s">
        <v>2</v>
      </c>
      <c r="D5774" t="s">
        <v>83</v>
      </c>
      <c r="E5774" t="s">
        <v>4</v>
      </c>
      <c r="F5774" t="s">
        <v>0</v>
      </c>
      <c r="G5774">
        <v>0</v>
      </c>
      <c r="H5774">
        <v>1</v>
      </c>
      <c r="I5774">
        <v>0</v>
      </c>
      <c r="J5774">
        <v>1</v>
      </c>
      <c r="K5774">
        <v>2</v>
      </c>
      <c r="L5774">
        <v>1</v>
      </c>
      <c r="M5774" t="s">
        <v>45</v>
      </c>
      <c r="N5774" s="2">
        <v>0</v>
      </c>
      <c r="O5774">
        <v>0</v>
      </c>
    </row>
    <row r="5775" spans="1:15" x14ac:dyDescent="0.2">
      <c r="A5775">
        <v>2183131</v>
      </c>
      <c r="B5775" t="s">
        <v>3</v>
      </c>
      <c r="C5775" t="s">
        <v>2</v>
      </c>
      <c r="D5775" t="s">
        <v>83</v>
      </c>
      <c r="E5775" t="s">
        <v>4</v>
      </c>
      <c r="F5775" t="s">
        <v>0</v>
      </c>
      <c r="G5775">
        <v>0</v>
      </c>
      <c r="H5775">
        <v>1</v>
      </c>
      <c r="I5775">
        <v>0</v>
      </c>
      <c r="J5775">
        <v>1</v>
      </c>
      <c r="K5775">
        <v>2</v>
      </c>
      <c r="L5775">
        <v>1</v>
      </c>
      <c r="M5775" t="s">
        <v>45</v>
      </c>
      <c r="N5775" s="2">
        <v>0</v>
      </c>
      <c r="O5775">
        <v>0</v>
      </c>
    </row>
    <row r="5776" spans="1:15" x14ac:dyDescent="0.2">
      <c r="A5776">
        <v>2183701</v>
      </c>
      <c r="B5776" t="s">
        <v>3</v>
      </c>
      <c r="C5776" t="s">
        <v>2</v>
      </c>
      <c r="D5776" t="s">
        <v>83</v>
      </c>
      <c r="E5776" t="s">
        <v>1</v>
      </c>
      <c r="F5776" t="s">
        <v>0</v>
      </c>
      <c r="G5776">
        <v>0</v>
      </c>
      <c r="H5776">
        <v>1</v>
      </c>
      <c r="I5776">
        <v>0</v>
      </c>
      <c r="J5776">
        <v>1</v>
      </c>
      <c r="K5776">
        <v>2</v>
      </c>
      <c r="L5776">
        <v>1</v>
      </c>
      <c r="M5776" t="s">
        <v>45</v>
      </c>
      <c r="N5776" s="2">
        <v>0</v>
      </c>
      <c r="O5776">
        <v>0</v>
      </c>
    </row>
    <row r="5777" spans="1:15" x14ac:dyDescent="0.2">
      <c r="A5777">
        <v>2183851</v>
      </c>
      <c r="B5777" t="s">
        <v>3</v>
      </c>
      <c r="C5777" t="s">
        <v>2</v>
      </c>
      <c r="D5777" t="s">
        <v>83</v>
      </c>
      <c r="E5777" t="s">
        <v>4</v>
      </c>
      <c r="F5777" t="s">
        <v>0</v>
      </c>
      <c r="G5777">
        <v>0</v>
      </c>
      <c r="H5777">
        <v>1</v>
      </c>
      <c r="I5777">
        <v>0</v>
      </c>
      <c r="J5777">
        <v>1</v>
      </c>
      <c r="K5777">
        <v>2</v>
      </c>
      <c r="L5777">
        <v>1</v>
      </c>
      <c r="M5777" t="s">
        <v>45</v>
      </c>
      <c r="N5777" s="2">
        <v>0</v>
      </c>
      <c r="O5777">
        <v>0</v>
      </c>
    </row>
    <row r="5778" spans="1:15" x14ac:dyDescent="0.2">
      <c r="A5778">
        <v>2184061</v>
      </c>
      <c r="B5778" t="s">
        <v>6</v>
      </c>
      <c r="C5778" t="s">
        <v>12</v>
      </c>
      <c r="D5778" t="s">
        <v>83</v>
      </c>
      <c r="E5778" t="s">
        <v>7</v>
      </c>
      <c r="F5778" t="s">
        <v>0</v>
      </c>
      <c r="G5778">
        <v>0</v>
      </c>
      <c r="H5778">
        <v>1</v>
      </c>
      <c r="I5778">
        <v>0</v>
      </c>
      <c r="J5778">
        <v>1</v>
      </c>
      <c r="K5778">
        <v>2</v>
      </c>
      <c r="L5778">
        <v>1</v>
      </c>
      <c r="M5778" t="s">
        <v>45</v>
      </c>
      <c r="N5778" s="2">
        <v>0</v>
      </c>
      <c r="O5778">
        <v>0</v>
      </c>
    </row>
    <row r="5779" spans="1:15" x14ac:dyDescent="0.2">
      <c r="A5779">
        <v>2186151</v>
      </c>
      <c r="B5779" t="s">
        <v>13</v>
      </c>
      <c r="C5779" t="s">
        <v>12</v>
      </c>
      <c r="D5779" t="s">
        <v>83</v>
      </c>
      <c r="E5779" t="s">
        <v>4</v>
      </c>
      <c r="F5779" t="s">
        <v>0</v>
      </c>
      <c r="G5779">
        <v>0</v>
      </c>
      <c r="H5779">
        <v>1</v>
      </c>
      <c r="I5779">
        <v>0</v>
      </c>
      <c r="J5779">
        <v>1</v>
      </c>
      <c r="K5779">
        <v>2</v>
      </c>
      <c r="L5779">
        <v>1</v>
      </c>
      <c r="M5779" t="s">
        <v>45</v>
      </c>
      <c r="N5779" s="2">
        <v>0</v>
      </c>
      <c r="O5779">
        <v>0</v>
      </c>
    </row>
    <row r="5780" spans="1:15" x14ac:dyDescent="0.2">
      <c r="A5780">
        <v>2186871</v>
      </c>
      <c r="B5780" t="s">
        <v>3</v>
      </c>
      <c r="C5780" t="s">
        <v>2</v>
      </c>
      <c r="D5780" t="s">
        <v>83</v>
      </c>
      <c r="E5780" t="s">
        <v>1</v>
      </c>
      <c r="F5780" t="s">
        <v>0</v>
      </c>
      <c r="G5780">
        <v>0</v>
      </c>
      <c r="H5780">
        <v>1</v>
      </c>
      <c r="I5780">
        <v>0</v>
      </c>
      <c r="J5780">
        <v>1</v>
      </c>
      <c r="K5780">
        <v>2</v>
      </c>
      <c r="L5780">
        <v>1</v>
      </c>
      <c r="M5780" t="s">
        <v>45</v>
      </c>
      <c r="N5780" s="2">
        <v>0</v>
      </c>
      <c r="O5780">
        <v>0</v>
      </c>
    </row>
    <row r="5781" spans="1:15" x14ac:dyDescent="0.2">
      <c r="A5781">
        <v>2186911</v>
      </c>
      <c r="B5781" t="s">
        <v>3</v>
      </c>
      <c r="C5781" t="s">
        <v>2</v>
      </c>
      <c r="D5781" t="s">
        <v>83</v>
      </c>
      <c r="E5781" t="s">
        <v>1</v>
      </c>
      <c r="F5781" t="s">
        <v>8</v>
      </c>
      <c r="G5781">
        <v>0</v>
      </c>
      <c r="H5781">
        <v>1</v>
      </c>
      <c r="I5781">
        <v>0</v>
      </c>
      <c r="J5781">
        <v>1</v>
      </c>
      <c r="K5781">
        <v>2</v>
      </c>
      <c r="L5781">
        <v>1</v>
      </c>
      <c r="M5781" t="s">
        <v>45</v>
      </c>
      <c r="N5781" s="2">
        <v>0</v>
      </c>
      <c r="O5781">
        <v>0</v>
      </c>
    </row>
    <row r="5782" spans="1:15" x14ac:dyDescent="0.2">
      <c r="A5782">
        <v>2187271</v>
      </c>
      <c r="B5782" t="s">
        <v>3</v>
      </c>
      <c r="C5782" t="s">
        <v>5</v>
      </c>
      <c r="D5782" t="s">
        <v>83</v>
      </c>
      <c r="E5782" t="s">
        <v>4</v>
      </c>
      <c r="F5782" t="s">
        <v>0</v>
      </c>
      <c r="G5782">
        <v>0</v>
      </c>
      <c r="H5782">
        <v>1</v>
      </c>
      <c r="I5782">
        <v>0</v>
      </c>
      <c r="J5782">
        <v>1</v>
      </c>
      <c r="K5782">
        <v>2</v>
      </c>
      <c r="L5782">
        <v>1</v>
      </c>
      <c r="M5782" t="s">
        <v>45</v>
      </c>
      <c r="N5782" s="2">
        <v>0</v>
      </c>
      <c r="O5782">
        <v>0</v>
      </c>
    </row>
    <row r="5783" spans="1:15" x14ac:dyDescent="0.2">
      <c r="A5783">
        <v>2187651</v>
      </c>
      <c r="B5783" t="s">
        <v>3</v>
      </c>
      <c r="C5783" t="s">
        <v>2</v>
      </c>
      <c r="D5783" t="s">
        <v>83</v>
      </c>
      <c r="E5783" t="s">
        <v>7</v>
      </c>
      <c r="F5783" t="s">
        <v>0</v>
      </c>
      <c r="G5783">
        <v>0</v>
      </c>
      <c r="H5783">
        <v>1</v>
      </c>
      <c r="I5783">
        <v>0</v>
      </c>
      <c r="J5783">
        <v>1</v>
      </c>
      <c r="K5783">
        <v>2</v>
      </c>
      <c r="L5783">
        <v>1</v>
      </c>
      <c r="M5783" t="s">
        <v>45</v>
      </c>
      <c r="N5783" s="2">
        <v>0</v>
      </c>
      <c r="O5783">
        <v>0</v>
      </c>
    </row>
    <row r="5784" spans="1:15" x14ac:dyDescent="0.2">
      <c r="A5784">
        <v>2189551</v>
      </c>
      <c r="B5784" t="s">
        <v>6</v>
      </c>
      <c r="C5784" t="s">
        <v>5</v>
      </c>
      <c r="D5784" t="s">
        <v>83</v>
      </c>
      <c r="E5784" t="s">
        <v>4</v>
      </c>
      <c r="F5784" t="s">
        <v>0</v>
      </c>
      <c r="G5784">
        <v>0</v>
      </c>
      <c r="H5784">
        <v>1</v>
      </c>
      <c r="I5784">
        <v>0</v>
      </c>
      <c r="J5784">
        <v>1</v>
      </c>
      <c r="K5784">
        <v>2</v>
      </c>
      <c r="L5784">
        <v>1</v>
      </c>
      <c r="M5784" t="s">
        <v>45</v>
      </c>
      <c r="N5784" s="2">
        <v>0</v>
      </c>
      <c r="O5784">
        <v>0</v>
      </c>
    </row>
    <row r="5785" spans="1:15" x14ac:dyDescent="0.2">
      <c r="A5785">
        <v>2189741</v>
      </c>
      <c r="B5785" t="s">
        <v>6</v>
      </c>
      <c r="C5785" t="s">
        <v>2</v>
      </c>
      <c r="D5785" t="s">
        <v>83</v>
      </c>
      <c r="E5785" t="s">
        <v>4</v>
      </c>
      <c r="F5785" t="s">
        <v>0</v>
      </c>
      <c r="G5785">
        <v>0</v>
      </c>
      <c r="H5785">
        <v>1</v>
      </c>
      <c r="I5785">
        <v>0</v>
      </c>
      <c r="J5785">
        <v>1</v>
      </c>
      <c r="K5785">
        <v>2</v>
      </c>
      <c r="L5785">
        <v>1</v>
      </c>
      <c r="M5785" t="s">
        <v>45</v>
      </c>
      <c r="N5785" s="2">
        <v>0</v>
      </c>
      <c r="O5785">
        <v>0</v>
      </c>
    </row>
    <row r="5786" spans="1:15" x14ac:dyDescent="0.2">
      <c r="A5786">
        <v>2189891</v>
      </c>
      <c r="B5786" t="s">
        <v>3</v>
      </c>
      <c r="C5786" t="s">
        <v>2</v>
      </c>
      <c r="D5786" t="s">
        <v>83</v>
      </c>
      <c r="E5786" t="s">
        <v>4</v>
      </c>
      <c r="F5786" t="s">
        <v>0</v>
      </c>
      <c r="G5786">
        <v>0</v>
      </c>
      <c r="H5786">
        <v>1</v>
      </c>
      <c r="I5786">
        <v>0</v>
      </c>
      <c r="J5786">
        <v>1</v>
      </c>
      <c r="K5786">
        <v>2</v>
      </c>
      <c r="L5786">
        <v>1</v>
      </c>
      <c r="M5786" t="s">
        <v>45</v>
      </c>
      <c r="N5786" s="2">
        <v>0</v>
      </c>
      <c r="O5786">
        <v>0</v>
      </c>
    </row>
    <row r="5787" spans="1:15" x14ac:dyDescent="0.2">
      <c r="A5787">
        <v>2190151</v>
      </c>
      <c r="B5787" t="s">
        <v>6</v>
      </c>
      <c r="C5787" t="s">
        <v>5</v>
      </c>
      <c r="D5787" t="s">
        <v>83</v>
      </c>
      <c r="E5787" t="s">
        <v>4</v>
      </c>
      <c r="F5787" t="s">
        <v>0</v>
      </c>
      <c r="G5787">
        <v>0</v>
      </c>
      <c r="H5787">
        <v>1</v>
      </c>
      <c r="I5787">
        <v>0</v>
      </c>
      <c r="J5787">
        <v>1</v>
      </c>
      <c r="K5787">
        <v>2</v>
      </c>
      <c r="L5787">
        <v>1</v>
      </c>
      <c r="M5787" t="s">
        <v>45</v>
      </c>
      <c r="N5787" s="2">
        <v>0</v>
      </c>
      <c r="O5787">
        <v>0</v>
      </c>
    </row>
    <row r="5788" spans="1:15" x14ac:dyDescent="0.2">
      <c r="A5788">
        <v>2190681</v>
      </c>
      <c r="B5788" t="s">
        <v>3</v>
      </c>
      <c r="C5788" t="s">
        <v>5</v>
      </c>
      <c r="D5788" t="s">
        <v>83</v>
      </c>
      <c r="E5788" t="s">
        <v>1</v>
      </c>
      <c r="F5788" t="s">
        <v>0</v>
      </c>
      <c r="G5788">
        <v>0</v>
      </c>
      <c r="H5788">
        <v>1</v>
      </c>
      <c r="I5788">
        <v>0</v>
      </c>
      <c r="J5788">
        <v>1</v>
      </c>
      <c r="K5788">
        <v>2</v>
      </c>
      <c r="L5788">
        <v>1</v>
      </c>
      <c r="M5788" t="s">
        <v>45</v>
      </c>
      <c r="N5788" s="2">
        <v>0</v>
      </c>
      <c r="O5788">
        <v>0</v>
      </c>
    </row>
    <row r="5789" spans="1:15" x14ac:dyDescent="0.2">
      <c r="A5789">
        <v>2190871</v>
      </c>
      <c r="B5789" t="s">
        <v>10</v>
      </c>
      <c r="C5789" t="s">
        <v>12</v>
      </c>
      <c r="D5789" t="s">
        <v>83</v>
      </c>
      <c r="E5789" t="s">
        <v>24</v>
      </c>
      <c r="F5789" t="s">
        <v>0</v>
      </c>
      <c r="G5789">
        <v>0</v>
      </c>
      <c r="H5789">
        <v>1</v>
      </c>
      <c r="I5789">
        <v>0</v>
      </c>
      <c r="J5789">
        <v>1</v>
      </c>
      <c r="K5789">
        <v>2</v>
      </c>
      <c r="L5789">
        <v>1</v>
      </c>
      <c r="M5789" t="s">
        <v>45</v>
      </c>
      <c r="N5789" s="2">
        <v>0</v>
      </c>
      <c r="O5789">
        <v>0</v>
      </c>
    </row>
    <row r="5790" spans="1:15" x14ac:dyDescent="0.2">
      <c r="A5790">
        <v>2191271</v>
      </c>
      <c r="B5790" t="s">
        <v>3</v>
      </c>
      <c r="C5790" t="s">
        <v>5</v>
      </c>
      <c r="D5790" t="s">
        <v>83</v>
      </c>
      <c r="E5790" t="s">
        <v>7</v>
      </c>
      <c r="F5790" t="s">
        <v>0</v>
      </c>
      <c r="G5790">
        <v>0</v>
      </c>
      <c r="H5790">
        <v>1</v>
      </c>
      <c r="I5790">
        <v>0</v>
      </c>
      <c r="J5790">
        <v>1</v>
      </c>
      <c r="K5790">
        <v>2</v>
      </c>
      <c r="L5790">
        <v>1</v>
      </c>
      <c r="M5790" t="s">
        <v>45</v>
      </c>
      <c r="N5790" s="2">
        <v>0</v>
      </c>
      <c r="O5790">
        <v>0</v>
      </c>
    </row>
    <row r="5791" spans="1:15" x14ac:dyDescent="0.2">
      <c r="A5791">
        <v>2191651</v>
      </c>
      <c r="B5791" t="s">
        <v>6</v>
      </c>
      <c r="C5791" t="s">
        <v>12</v>
      </c>
      <c r="D5791" t="s">
        <v>83</v>
      </c>
      <c r="E5791" t="s">
        <v>4</v>
      </c>
      <c r="F5791" t="s">
        <v>0</v>
      </c>
      <c r="G5791">
        <v>0</v>
      </c>
      <c r="H5791">
        <v>1</v>
      </c>
      <c r="I5791">
        <v>0</v>
      </c>
      <c r="J5791">
        <v>1</v>
      </c>
      <c r="K5791">
        <v>2</v>
      </c>
      <c r="L5791">
        <v>1</v>
      </c>
      <c r="M5791" t="s">
        <v>45</v>
      </c>
      <c r="N5791" s="2">
        <v>0</v>
      </c>
      <c r="O5791">
        <v>0</v>
      </c>
    </row>
    <row r="5792" spans="1:15" x14ac:dyDescent="0.2">
      <c r="A5792">
        <v>2191841</v>
      </c>
      <c r="B5792" t="s">
        <v>3</v>
      </c>
      <c r="C5792" t="s">
        <v>5</v>
      </c>
      <c r="D5792" t="s">
        <v>83</v>
      </c>
      <c r="E5792" t="s">
        <v>4</v>
      </c>
      <c r="F5792" t="s">
        <v>0</v>
      </c>
      <c r="G5792">
        <v>0</v>
      </c>
      <c r="H5792">
        <v>1</v>
      </c>
      <c r="I5792">
        <v>0</v>
      </c>
      <c r="J5792">
        <v>1</v>
      </c>
      <c r="K5792">
        <v>2</v>
      </c>
      <c r="L5792">
        <v>1</v>
      </c>
      <c r="M5792" t="s">
        <v>45</v>
      </c>
      <c r="N5792" s="2">
        <v>0</v>
      </c>
      <c r="O5792">
        <v>0</v>
      </c>
    </row>
    <row r="5793" spans="1:15" x14ac:dyDescent="0.2">
      <c r="A5793">
        <v>2192241</v>
      </c>
      <c r="B5793" t="s">
        <v>3</v>
      </c>
      <c r="C5793" t="s">
        <v>2</v>
      </c>
      <c r="D5793" t="s">
        <v>83</v>
      </c>
      <c r="E5793" t="s">
        <v>7</v>
      </c>
      <c r="F5793" t="s">
        <v>8</v>
      </c>
      <c r="G5793">
        <v>0</v>
      </c>
      <c r="H5793">
        <v>1</v>
      </c>
      <c r="I5793">
        <v>0</v>
      </c>
      <c r="J5793">
        <v>1</v>
      </c>
      <c r="K5793">
        <v>2</v>
      </c>
      <c r="L5793">
        <v>1</v>
      </c>
      <c r="M5793" t="s">
        <v>45</v>
      </c>
      <c r="N5793" s="2">
        <v>0</v>
      </c>
      <c r="O5793">
        <v>0</v>
      </c>
    </row>
    <row r="5794" spans="1:15" x14ac:dyDescent="0.2">
      <c r="A5794">
        <v>2192391</v>
      </c>
      <c r="B5794" t="s">
        <v>3</v>
      </c>
      <c r="C5794" t="s">
        <v>5</v>
      </c>
      <c r="D5794" t="s">
        <v>83</v>
      </c>
      <c r="E5794" t="s">
        <v>7</v>
      </c>
      <c r="F5794" t="s">
        <v>8</v>
      </c>
      <c r="G5794">
        <v>0</v>
      </c>
      <c r="H5794">
        <v>1</v>
      </c>
      <c r="I5794">
        <v>0</v>
      </c>
      <c r="J5794">
        <v>1</v>
      </c>
      <c r="K5794">
        <v>2</v>
      </c>
      <c r="L5794">
        <v>1</v>
      </c>
      <c r="M5794" t="s">
        <v>45</v>
      </c>
      <c r="N5794" s="2">
        <v>0</v>
      </c>
      <c r="O5794">
        <v>0</v>
      </c>
    </row>
    <row r="5795" spans="1:15" x14ac:dyDescent="0.2">
      <c r="A5795">
        <v>2192431</v>
      </c>
      <c r="B5795" t="s">
        <v>3</v>
      </c>
      <c r="C5795" t="s">
        <v>2</v>
      </c>
      <c r="D5795" t="s">
        <v>83</v>
      </c>
      <c r="E5795" t="s">
        <v>4</v>
      </c>
      <c r="F5795" t="s">
        <v>0</v>
      </c>
      <c r="G5795">
        <v>0</v>
      </c>
      <c r="H5795">
        <v>1</v>
      </c>
      <c r="I5795">
        <v>0</v>
      </c>
      <c r="J5795">
        <v>1</v>
      </c>
      <c r="K5795">
        <v>2</v>
      </c>
      <c r="L5795">
        <v>1</v>
      </c>
      <c r="M5795" t="s">
        <v>45</v>
      </c>
      <c r="N5795" s="2">
        <v>0</v>
      </c>
      <c r="O5795">
        <v>0</v>
      </c>
    </row>
    <row r="5796" spans="1:15" x14ac:dyDescent="0.2">
      <c r="A5796">
        <v>2192621</v>
      </c>
      <c r="B5796" t="s">
        <v>3</v>
      </c>
      <c r="C5796" t="s">
        <v>2</v>
      </c>
      <c r="D5796" t="s">
        <v>83</v>
      </c>
      <c r="E5796" t="s">
        <v>4</v>
      </c>
      <c r="F5796" t="s">
        <v>8</v>
      </c>
      <c r="G5796">
        <v>0</v>
      </c>
      <c r="H5796">
        <v>1</v>
      </c>
      <c r="I5796">
        <v>0</v>
      </c>
      <c r="J5796">
        <v>1</v>
      </c>
      <c r="K5796">
        <v>2</v>
      </c>
      <c r="L5796">
        <v>1</v>
      </c>
      <c r="M5796" t="s">
        <v>45</v>
      </c>
      <c r="N5796" s="2">
        <v>0</v>
      </c>
      <c r="O5796">
        <v>0</v>
      </c>
    </row>
    <row r="5797" spans="1:15" x14ac:dyDescent="0.2">
      <c r="A5797">
        <v>2192811</v>
      </c>
      <c r="B5797" t="s">
        <v>6</v>
      </c>
      <c r="C5797" t="s">
        <v>2</v>
      </c>
      <c r="D5797" t="s">
        <v>83</v>
      </c>
      <c r="E5797" t="s">
        <v>1</v>
      </c>
      <c r="F5797" t="s">
        <v>0</v>
      </c>
      <c r="G5797">
        <v>0</v>
      </c>
      <c r="H5797">
        <v>1</v>
      </c>
      <c r="I5797">
        <v>0</v>
      </c>
      <c r="J5797">
        <v>1</v>
      </c>
      <c r="K5797">
        <v>2</v>
      </c>
      <c r="L5797">
        <v>1</v>
      </c>
      <c r="M5797" t="s">
        <v>45</v>
      </c>
      <c r="N5797" s="2">
        <v>0</v>
      </c>
      <c r="O5797">
        <v>0</v>
      </c>
    </row>
    <row r="5798" spans="1:15" x14ac:dyDescent="0.2">
      <c r="A5798">
        <v>2192961</v>
      </c>
      <c r="B5798" t="s">
        <v>3</v>
      </c>
      <c r="C5798" t="s">
        <v>5</v>
      </c>
      <c r="D5798" t="s">
        <v>83</v>
      </c>
      <c r="E5798" t="s">
        <v>7</v>
      </c>
      <c r="F5798" t="s">
        <v>0</v>
      </c>
      <c r="G5798">
        <v>0</v>
      </c>
      <c r="H5798">
        <v>1</v>
      </c>
      <c r="I5798">
        <v>0</v>
      </c>
      <c r="J5798">
        <v>1</v>
      </c>
      <c r="K5798">
        <v>2</v>
      </c>
      <c r="L5798">
        <v>1</v>
      </c>
      <c r="M5798" t="s">
        <v>45</v>
      </c>
      <c r="N5798" s="2">
        <v>0</v>
      </c>
      <c r="O5798">
        <v>0</v>
      </c>
    </row>
    <row r="5799" spans="1:15" x14ac:dyDescent="0.2">
      <c r="A5799">
        <v>2193021</v>
      </c>
      <c r="B5799" t="s">
        <v>6</v>
      </c>
      <c r="C5799" t="s">
        <v>5</v>
      </c>
      <c r="D5799" t="s">
        <v>83</v>
      </c>
      <c r="E5799" t="s">
        <v>4</v>
      </c>
      <c r="F5799" t="s">
        <v>0</v>
      </c>
      <c r="G5799">
        <v>0</v>
      </c>
      <c r="H5799">
        <v>1</v>
      </c>
      <c r="I5799">
        <v>0</v>
      </c>
      <c r="J5799">
        <v>1</v>
      </c>
      <c r="K5799">
        <v>2</v>
      </c>
      <c r="L5799">
        <v>1</v>
      </c>
      <c r="M5799" t="s">
        <v>45</v>
      </c>
      <c r="N5799" s="2">
        <v>0</v>
      </c>
      <c r="O5799">
        <v>0</v>
      </c>
    </row>
    <row r="5800" spans="1:15" x14ac:dyDescent="0.2">
      <c r="A5800">
        <v>2193361</v>
      </c>
      <c r="B5800" t="s">
        <v>6</v>
      </c>
      <c r="C5800" t="s">
        <v>5</v>
      </c>
      <c r="D5800" t="s">
        <v>83</v>
      </c>
      <c r="E5800" t="s">
        <v>7</v>
      </c>
      <c r="F5800" t="s">
        <v>0</v>
      </c>
      <c r="G5800">
        <v>0</v>
      </c>
      <c r="H5800">
        <v>1</v>
      </c>
      <c r="I5800">
        <v>0</v>
      </c>
      <c r="J5800">
        <v>1</v>
      </c>
      <c r="K5800">
        <v>2</v>
      </c>
      <c r="L5800">
        <v>1</v>
      </c>
      <c r="M5800" t="s">
        <v>45</v>
      </c>
      <c r="N5800" s="2">
        <v>0</v>
      </c>
      <c r="O5800">
        <v>0</v>
      </c>
    </row>
    <row r="5801" spans="1:15" x14ac:dyDescent="0.2">
      <c r="A5801">
        <v>2193741</v>
      </c>
      <c r="B5801" t="s">
        <v>6</v>
      </c>
      <c r="C5801" t="s">
        <v>12</v>
      </c>
      <c r="D5801" t="s">
        <v>83</v>
      </c>
      <c r="E5801" t="s">
        <v>4</v>
      </c>
      <c r="F5801" t="s">
        <v>8</v>
      </c>
      <c r="G5801">
        <v>0</v>
      </c>
      <c r="H5801">
        <v>1</v>
      </c>
      <c r="I5801">
        <v>0</v>
      </c>
      <c r="J5801">
        <v>1</v>
      </c>
      <c r="K5801">
        <v>2</v>
      </c>
      <c r="L5801">
        <v>1</v>
      </c>
      <c r="M5801" t="s">
        <v>45</v>
      </c>
      <c r="N5801" s="2">
        <v>0</v>
      </c>
      <c r="O5801">
        <v>0</v>
      </c>
    </row>
    <row r="5802" spans="1:15" x14ac:dyDescent="0.2">
      <c r="A5802">
        <v>2193891</v>
      </c>
      <c r="B5802" t="s">
        <v>13</v>
      </c>
      <c r="C5802" t="s">
        <v>12</v>
      </c>
      <c r="D5802" t="s">
        <v>83</v>
      </c>
      <c r="E5802" t="s">
        <v>24</v>
      </c>
      <c r="F5802" t="s">
        <v>8</v>
      </c>
      <c r="G5802">
        <v>0</v>
      </c>
      <c r="H5802">
        <v>1</v>
      </c>
      <c r="I5802">
        <v>0</v>
      </c>
      <c r="J5802">
        <v>1</v>
      </c>
      <c r="K5802">
        <v>2</v>
      </c>
      <c r="L5802">
        <v>1</v>
      </c>
      <c r="M5802" t="s">
        <v>45</v>
      </c>
      <c r="N5802" s="2">
        <v>0</v>
      </c>
      <c r="O5802">
        <v>0</v>
      </c>
    </row>
    <row r="5803" spans="1:15" x14ac:dyDescent="0.2">
      <c r="A5803">
        <v>2193931</v>
      </c>
      <c r="B5803" t="s">
        <v>3</v>
      </c>
      <c r="C5803" t="s">
        <v>2</v>
      </c>
      <c r="D5803" t="s">
        <v>83</v>
      </c>
      <c r="E5803" t="s">
        <v>1</v>
      </c>
      <c r="F5803" t="s">
        <v>8</v>
      </c>
      <c r="G5803">
        <v>0</v>
      </c>
      <c r="H5803">
        <v>1</v>
      </c>
      <c r="I5803">
        <v>0</v>
      </c>
      <c r="J5803">
        <v>1</v>
      </c>
      <c r="K5803">
        <v>2</v>
      </c>
      <c r="L5803">
        <v>1</v>
      </c>
      <c r="M5803" t="s">
        <v>45</v>
      </c>
      <c r="N5803" s="2">
        <v>0</v>
      </c>
      <c r="O5803">
        <v>0</v>
      </c>
    </row>
    <row r="5804" spans="1:15" x14ac:dyDescent="0.2">
      <c r="A5804">
        <v>2194141</v>
      </c>
      <c r="B5804" t="s">
        <v>13</v>
      </c>
      <c r="C5804" t="s">
        <v>5</v>
      </c>
      <c r="D5804" t="s">
        <v>83</v>
      </c>
      <c r="E5804" t="s">
        <v>7</v>
      </c>
      <c r="F5804" t="s">
        <v>8</v>
      </c>
      <c r="G5804">
        <v>0</v>
      </c>
      <c r="H5804">
        <v>1</v>
      </c>
      <c r="I5804">
        <v>0</v>
      </c>
      <c r="J5804">
        <v>1</v>
      </c>
      <c r="K5804">
        <v>2</v>
      </c>
      <c r="L5804">
        <v>1</v>
      </c>
      <c r="M5804" t="s">
        <v>45</v>
      </c>
      <c r="N5804" s="2">
        <v>0</v>
      </c>
      <c r="O5804">
        <v>0</v>
      </c>
    </row>
    <row r="5805" spans="1:15" x14ac:dyDescent="0.2">
      <c r="A5805">
        <v>2194331</v>
      </c>
      <c r="B5805" t="s">
        <v>6</v>
      </c>
      <c r="C5805" t="s">
        <v>2</v>
      </c>
      <c r="D5805" t="s">
        <v>83</v>
      </c>
      <c r="E5805" t="s">
        <v>4</v>
      </c>
      <c r="F5805" t="s">
        <v>0</v>
      </c>
      <c r="G5805">
        <v>0</v>
      </c>
      <c r="H5805">
        <v>1</v>
      </c>
      <c r="I5805">
        <v>0</v>
      </c>
      <c r="J5805">
        <v>1</v>
      </c>
      <c r="K5805">
        <v>2</v>
      </c>
      <c r="L5805">
        <v>1</v>
      </c>
      <c r="M5805" t="s">
        <v>45</v>
      </c>
      <c r="N5805" s="2">
        <v>0</v>
      </c>
      <c r="O5805">
        <v>0</v>
      </c>
    </row>
    <row r="5806" spans="1:15" x14ac:dyDescent="0.2">
      <c r="A5806">
        <v>2194481</v>
      </c>
      <c r="B5806" t="s">
        <v>10</v>
      </c>
      <c r="C5806" t="s">
        <v>5</v>
      </c>
      <c r="D5806" t="s">
        <v>83</v>
      </c>
      <c r="E5806" t="s">
        <v>24</v>
      </c>
      <c r="F5806" t="s">
        <v>0</v>
      </c>
      <c r="G5806">
        <v>0</v>
      </c>
      <c r="H5806">
        <v>1</v>
      </c>
      <c r="I5806">
        <v>0</v>
      </c>
      <c r="J5806">
        <v>1</v>
      </c>
      <c r="K5806">
        <v>2</v>
      </c>
      <c r="L5806">
        <v>1</v>
      </c>
      <c r="M5806" t="s">
        <v>45</v>
      </c>
      <c r="N5806" s="2">
        <v>0</v>
      </c>
      <c r="O5806">
        <v>0</v>
      </c>
    </row>
    <row r="5807" spans="1:15" x14ac:dyDescent="0.2">
      <c r="A5807">
        <v>2194671</v>
      </c>
      <c r="B5807" t="s">
        <v>3</v>
      </c>
      <c r="C5807" t="s">
        <v>5</v>
      </c>
      <c r="D5807" t="s">
        <v>83</v>
      </c>
      <c r="E5807" t="s">
        <v>1</v>
      </c>
      <c r="F5807" t="s">
        <v>0</v>
      </c>
      <c r="G5807">
        <v>0</v>
      </c>
      <c r="H5807">
        <v>1</v>
      </c>
      <c r="I5807">
        <v>0</v>
      </c>
      <c r="J5807">
        <v>1</v>
      </c>
      <c r="K5807">
        <v>2</v>
      </c>
      <c r="L5807">
        <v>1</v>
      </c>
      <c r="M5807" t="s">
        <v>45</v>
      </c>
      <c r="N5807" s="2">
        <v>0</v>
      </c>
      <c r="O5807">
        <v>0</v>
      </c>
    </row>
    <row r="5808" spans="1:15" x14ac:dyDescent="0.2">
      <c r="A5808">
        <v>2194861</v>
      </c>
      <c r="B5808" t="s">
        <v>6</v>
      </c>
      <c r="C5808" t="s">
        <v>2</v>
      </c>
      <c r="D5808" t="s">
        <v>83</v>
      </c>
      <c r="E5808" t="s">
        <v>7</v>
      </c>
      <c r="F5808" t="s">
        <v>8</v>
      </c>
      <c r="G5808">
        <v>0</v>
      </c>
      <c r="H5808">
        <v>1</v>
      </c>
      <c r="I5808">
        <v>0</v>
      </c>
      <c r="J5808">
        <v>1</v>
      </c>
      <c r="K5808">
        <v>2</v>
      </c>
      <c r="L5808">
        <v>1</v>
      </c>
      <c r="M5808" t="s">
        <v>45</v>
      </c>
      <c r="N5808" s="2">
        <v>0</v>
      </c>
      <c r="O5808">
        <v>0</v>
      </c>
    </row>
    <row r="5809" spans="1:15" x14ac:dyDescent="0.2">
      <c r="A5809">
        <v>2195071</v>
      </c>
      <c r="B5809" t="s">
        <v>10</v>
      </c>
      <c r="C5809" t="s">
        <v>5</v>
      </c>
      <c r="D5809" t="s">
        <v>83</v>
      </c>
      <c r="E5809" t="s">
        <v>24</v>
      </c>
      <c r="F5809" t="s">
        <v>0</v>
      </c>
      <c r="G5809">
        <v>0</v>
      </c>
      <c r="H5809">
        <v>1</v>
      </c>
      <c r="I5809">
        <v>0</v>
      </c>
      <c r="J5809">
        <v>1</v>
      </c>
      <c r="K5809">
        <v>2</v>
      </c>
      <c r="L5809">
        <v>1</v>
      </c>
      <c r="M5809" t="s">
        <v>45</v>
      </c>
      <c r="N5809" s="2">
        <v>0</v>
      </c>
      <c r="O5809">
        <v>0</v>
      </c>
    </row>
    <row r="5810" spans="1:15" x14ac:dyDescent="0.2">
      <c r="A5810">
        <v>2195111</v>
      </c>
      <c r="B5810" t="s">
        <v>6</v>
      </c>
      <c r="C5810" t="s">
        <v>5</v>
      </c>
      <c r="D5810" t="s">
        <v>83</v>
      </c>
      <c r="E5810" t="s">
        <v>7</v>
      </c>
      <c r="F5810" t="s">
        <v>0</v>
      </c>
      <c r="G5810">
        <v>0</v>
      </c>
      <c r="H5810">
        <v>1</v>
      </c>
      <c r="I5810">
        <v>0</v>
      </c>
      <c r="J5810">
        <v>1</v>
      </c>
      <c r="K5810">
        <v>2</v>
      </c>
      <c r="L5810">
        <v>1</v>
      </c>
      <c r="M5810" t="s">
        <v>45</v>
      </c>
      <c r="N5810" s="2">
        <v>0</v>
      </c>
      <c r="O5810">
        <v>0</v>
      </c>
    </row>
    <row r="5811" spans="1:15" x14ac:dyDescent="0.2">
      <c r="A5811">
        <v>2195831</v>
      </c>
      <c r="B5811" t="s">
        <v>3</v>
      </c>
      <c r="C5811" t="s">
        <v>5</v>
      </c>
      <c r="D5811" t="s">
        <v>83</v>
      </c>
      <c r="E5811" t="s">
        <v>1</v>
      </c>
      <c r="F5811" t="s">
        <v>0</v>
      </c>
      <c r="G5811">
        <v>0</v>
      </c>
      <c r="H5811">
        <v>1</v>
      </c>
      <c r="I5811">
        <v>0</v>
      </c>
      <c r="J5811">
        <v>1</v>
      </c>
      <c r="K5811">
        <v>2</v>
      </c>
      <c r="L5811">
        <v>1</v>
      </c>
      <c r="M5811" t="s">
        <v>45</v>
      </c>
      <c r="N5811" s="2">
        <v>0</v>
      </c>
      <c r="O5811">
        <v>0</v>
      </c>
    </row>
    <row r="5812" spans="1:15" x14ac:dyDescent="0.2">
      <c r="A5812">
        <v>2196191</v>
      </c>
      <c r="B5812" t="s">
        <v>3</v>
      </c>
      <c r="C5812" t="s">
        <v>2</v>
      </c>
      <c r="D5812" t="s">
        <v>83</v>
      </c>
      <c r="E5812" t="s">
        <v>7</v>
      </c>
      <c r="F5812" t="s">
        <v>0</v>
      </c>
      <c r="G5812">
        <v>0</v>
      </c>
      <c r="H5812">
        <v>1</v>
      </c>
      <c r="I5812">
        <v>0</v>
      </c>
      <c r="J5812">
        <v>1</v>
      </c>
      <c r="K5812">
        <v>2</v>
      </c>
      <c r="L5812">
        <v>1</v>
      </c>
      <c r="M5812" t="s">
        <v>45</v>
      </c>
      <c r="N5812" s="2">
        <v>0</v>
      </c>
      <c r="O5812">
        <v>0</v>
      </c>
    </row>
    <row r="5813" spans="1:15" x14ac:dyDescent="0.2">
      <c r="A5813">
        <v>2196951</v>
      </c>
      <c r="B5813" t="s">
        <v>10</v>
      </c>
      <c r="C5813" t="s">
        <v>11</v>
      </c>
      <c r="D5813" t="s">
        <v>83</v>
      </c>
      <c r="E5813" t="s">
        <v>24</v>
      </c>
      <c r="F5813" t="s">
        <v>0</v>
      </c>
      <c r="G5813">
        <v>0</v>
      </c>
      <c r="H5813">
        <v>1</v>
      </c>
      <c r="I5813">
        <v>0</v>
      </c>
      <c r="J5813">
        <v>1</v>
      </c>
      <c r="K5813">
        <v>2</v>
      </c>
      <c r="L5813">
        <v>1</v>
      </c>
      <c r="M5813" t="s">
        <v>45</v>
      </c>
      <c r="N5813" s="2">
        <v>0</v>
      </c>
      <c r="O5813">
        <v>0</v>
      </c>
    </row>
    <row r="5814" spans="1:15" x14ac:dyDescent="0.2">
      <c r="A5814">
        <v>2197691</v>
      </c>
      <c r="B5814" t="s">
        <v>13</v>
      </c>
      <c r="C5814" t="s">
        <v>12</v>
      </c>
      <c r="D5814" t="s">
        <v>83</v>
      </c>
      <c r="E5814" t="s">
        <v>24</v>
      </c>
      <c r="F5814" t="s">
        <v>0</v>
      </c>
      <c r="G5814">
        <v>0</v>
      </c>
      <c r="H5814">
        <v>1</v>
      </c>
      <c r="I5814">
        <v>0</v>
      </c>
      <c r="J5814">
        <v>1</v>
      </c>
      <c r="K5814">
        <v>2</v>
      </c>
      <c r="L5814">
        <v>1</v>
      </c>
      <c r="M5814" t="s">
        <v>45</v>
      </c>
      <c r="N5814" s="2">
        <v>0</v>
      </c>
      <c r="O5814">
        <v>0</v>
      </c>
    </row>
    <row r="5815" spans="1:15" x14ac:dyDescent="0.2">
      <c r="A5815">
        <v>2198131</v>
      </c>
      <c r="B5815" t="s">
        <v>3</v>
      </c>
      <c r="C5815" t="s">
        <v>5</v>
      </c>
      <c r="D5815" t="s">
        <v>83</v>
      </c>
      <c r="E5815" t="s">
        <v>4</v>
      </c>
      <c r="F5815" t="s">
        <v>0</v>
      </c>
      <c r="G5815">
        <v>0</v>
      </c>
      <c r="H5815">
        <v>1</v>
      </c>
      <c r="I5815">
        <v>0</v>
      </c>
      <c r="J5815">
        <v>1</v>
      </c>
      <c r="K5815">
        <v>2</v>
      </c>
      <c r="L5815">
        <v>1</v>
      </c>
      <c r="M5815" t="s">
        <v>45</v>
      </c>
      <c r="N5815" s="2">
        <v>0</v>
      </c>
      <c r="O5815">
        <v>0</v>
      </c>
    </row>
    <row r="5816" spans="1:15" x14ac:dyDescent="0.2">
      <c r="A5816">
        <v>2198511</v>
      </c>
      <c r="B5816" t="s">
        <v>6</v>
      </c>
      <c r="C5816" t="s">
        <v>9</v>
      </c>
      <c r="D5816" t="s">
        <v>83</v>
      </c>
      <c r="E5816" t="s">
        <v>4</v>
      </c>
      <c r="F5816" t="s">
        <v>0</v>
      </c>
      <c r="G5816">
        <v>0</v>
      </c>
      <c r="H5816">
        <v>1</v>
      </c>
      <c r="I5816">
        <v>0</v>
      </c>
      <c r="J5816">
        <v>1</v>
      </c>
      <c r="K5816">
        <v>2</v>
      </c>
      <c r="L5816">
        <v>1</v>
      </c>
      <c r="M5816" t="s">
        <v>45</v>
      </c>
      <c r="N5816" s="2">
        <v>0</v>
      </c>
      <c r="O5816">
        <v>0</v>
      </c>
    </row>
    <row r="5817" spans="1:15" x14ac:dyDescent="0.2">
      <c r="A5817">
        <v>2199781</v>
      </c>
      <c r="B5817" t="s">
        <v>3</v>
      </c>
      <c r="C5817" t="s">
        <v>12</v>
      </c>
      <c r="D5817" t="s">
        <v>83</v>
      </c>
      <c r="E5817" t="s">
        <v>4</v>
      </c>
      <c r="F5817" t="s">
        <v>0</v>
      </c>
      <c r="G5817">
        <v>0</v>
      </c>
      <c r="H5817">
        <v>1</v>
      </c>
      <c r="I5817">
        <v>0</v>
      </c>
      <c r="J5817">
        <v>1</v>
      </c>
      <c r="K5817">
        <v>2</v>
      </c>
      <c r="L5817">
        <v>1</v>
      </c>
      <c r="M5817" t="s">
        <v>45</v>
      </c>
      <c r="N5817" s="2">
        <v>0</v>
      </c>
      <c r="O5817">
        <v>0</v>
      </c>
    </row>
    <row r="5818" spans="1:15" x14ac:dyDescent="0.2">
      <c r="A5818">
        <v>2199821</v>
      </c>
      <c r="B5818" t="s">
        <v>6</v>
      </c>
      <c r="C5818" t="s">
        <v>11</v>
      </c>
      <c r="D5818" t="s">
        <v>83</v>
      </c>
      <c r="E5818" t="s">
        <v>4</v>
      </c>
      <c r="F5818" t="s">
        <v>0</v>
      </c>
      <c r="G5818">
        <v>0</v>
      </c>
      <c r="H5818">
        <v>1</v>
      </c>
      <c r="I5818">
        <v>0</v>
      </c>
      <c r="J5818">
        <v>1</v>
      </c>
      <c r="K5818">
        <v>2</v>
      </c>
      <c r="L5818">
        <v>1</v>
      </c>
      <c r="M5818" t="s">
        <v>45</v>
      </c>
      <c r="N5818" s="2">
        <v>0</v>
      </c>
      <c r="O5818">
        <v>0</v>
      </c>
    </row>
    <row r="5819" spans="1:15" x14ac:dyDescent="0.2">
      <c r="A5819">
        <v>2200291</v>
      </c>
      <c r="B5819" t="s">
        <v>3</v>
      </c>
      <c r="C5819" t="s">
        <v>2</v>
      </c>
      <c r="D5819" t="s">
        <v>83</v>
      </c>
      <c r="E5819" t="s">
        <v>1</v>
      </c>
      <c r="F5819" t="s">
        <v>8</v>
      </c>
      <c r="G5819">
        <v>0</v>
      </c>
      <c r="H5819">
        <v>1</v>
      </c>
      <c r="I5819">
        <v>0</v>
      </c>
      <c r="J5819">
        <v>1</v>
      </c>
      <c r="K5819">
        <v>2</v>
      </c>
      <c r="L5819">
        <v>1</v>
      </c>
      <c r="M5819" t="s">
        <v>45</v>
      </c>
      <c r="N5819" s="2">
        <v>0</v>
      </c>
      <c r="O5819">
        <v>0</v>
      </c>
    </row>
    <row r="5820" spans="1:15" x14ac:dyDescent="0.2">
      <c r="A5820">
        <v>2200481</v>
      </c>
      <c r="B5820" t="s">
        <v>3</v>
      </c>
      <c r="C5820" t="s">
        <v>2</v>
      </c>
      <c r="D5820" t="s">
        <v>83</v>
      </c>
      <c r="E5820" t="s">
        <v>1</v>
      </c>
      <c r="F5820" t="s">
        <v>0</v>
      </c>
      <c r="G5820">
        <v>0</v>
      </c>
      <c r="H5820">
        <v>1</v>
      </c>
      <c r="I5820">
        <v>0</v>
      </c>
      <c r="J5820">
        <v>1</v>
      </c>
      <c r="K5820">
        <v>2</v>
      </c>
      <c r="L5820">
        <v>1</v>
      </c>
      <c r="M5820" t="s">
        <v>45</v>
      </c>
      <c r="N5820" s="2">
        <v>0</v>
      </c>
      <c r="O5820">
        <v>0</v>
      </c>
    </row>
    <row r="5821" spans="1:15" x14ac:dyDescent="0.2">
      <c r="A5821">
        <v>2200521</v>
      </c>
      <c r="B5821" t="s">
        <v>6</v>
      </c>
      <c r="C5821" t="s">
        <v>12</v>
      </c>
      <c r="D5821" t="s">
        <v>83</v>
      </c>
      <c r="E5821" t="s">
        <v>7</v>
      </c>
      <c r="F5821" t="s">
        <v>0</v>
      </c>
      <c r="G5821">
        <v>0</v>
      </c>
      <c r="H5821">
        <v>1</v>
      </c>
      <c r="I5821">
        <v>0</v>
      </c>
      <c r="J5821">
        <v>1</v>
      </c>
      <c r="K5821">
        <v>2</v>
      </c>
      <c r="L5821">
        <v>1</v>
      </c>
      <c r="M5821" t="s">
        <v>45</v>
      </c>
      <c r="N5821" s="2">
        <v>0</v>
      </c>
      <c r="O5821">
        <v>0</v>
      </c>
    </row>
    <row r="5822" spans="1:15" x14ac:dyDescent="0.2">
      <c r="A5822">
        <v>2200671</v>
      </c>
      <c r="B5822" t="s">
        <v>6</v>
      </c>
      <c r="C5822" t="s">
        <v>2</v>
      </c>
      <c r="D5822" t="s">
        <v>83</v>
      </c>
      <c r="E5822" t="s">
        <v>4</v>
      </c>
      <c r="F5822" t="s">
        <v>0</v>
      </c>
      <c r="G5822">
        <v>0</v>
      </c>
      <c r="H5822">
        <v>1</v>
      </c>
      <c r="I5822">
        <v>0</v>
      </c>
      <c r="J5822">
        <v>1</v>
      </c>
      <c r="K5822">
        <v>2</v>
      </c>
      <c r="L5822">
        <v>1</v>
      </c>
      <c r="M5822" t="s">
        <v>45</v>
      </c>
      <c r="N5822" s="2">
        <v>0</v>
      </c>
      <c r="O5822">
        <v>0</v>
      </c>
    </row>
    <row r="5823" spans="1:15" x14ac:dyDescent="0.2">
      <c r="A5823">
        <v>2200711</v>
      </c>
      <c r="B5823" t="s">
        <v>6</v>
      </c>
      <c r="C5823" t="s">
        <v>2</v>
      </c>
      <c r="D5823" t="s">
        <v>83</v>
      </c>
      <c r="E5823" t="s">
        <v>1</v>
      </c>
      <c r="F5823" t="s">
        <v>0</v>
      </c>
      <c r="G5823">
        <v>0</v>
      </c>
      <c r="H5823">
        <v>1</v>
      </c>
      <c r="I5823">
        <v>0</v>
      </c>
      <c r="J5823">
        <v>1</v>
      </c>
      <c r="K5823">
        <v>2</v>
      </c>
      <c r="L5823">
        <v>1</v>
      </c>
      <c r="M5823" t="s">
        <v>45</v>
      </c>
      <c r="N5823" s="2">
        <v>0</v>
      </c>
      <c r="O5823">
        <v>0</v>
      </c>
    </row>
    <row r="5824" spans="1:15" x14ac:dyDescent="0.2">
      <c r="A5824">
        <v>2201071</v>
      </c>
      <c r="B5824" t="s">
        <v>6</v>
      </c>
      <c r="C5824" t="s">
        <v>5</v>
      </c>
      <c r="D5824" t="s">
        <v>83</v>
      </c>
      <c r="E5824" t="s">
        <v>1</v>
      </c>
      <c r="F5824" t="s">
        <v>8</v>
      </c>
      <c r="G5824">
        <v>0</v>
      </c>
      <c r="H5824">
        <v>1</v>
      </c>
      <c r="I5824">
        <v>0</v>
      </c>
      <c r="J5824">
        <v>1</v>
      </c>
      <c r="K5824">
        <v>2</v>
      </c>
      <c r="L5824">
        <v>1</v>
      </c>
      <c r="M5824" t="s">
        <v>45</v>
      </c>
      <c r="N5824" s="2">
        <v>0</v>
      </c>
      <c r="O5824">
        <v>0</v>
      </c>
    </row>
    <row r="5825" spans="1:15" x14ac:dyDescent="0.2">
      <c r="A5825">
        <v>2201791</v>
      </c>
      <c r="B5825" t="s">
        <v>6</v>
      </c>
      <c r="C5825" t="s">
        <v>2</v>
      </c>
      <c r="D5825" t="s">
        <v>83</v>
      </c>
      <c r="E5825" t="s">
        <v>7</v>
      </c>
      <c r="F5825" t="s">
        <v>0</v>
      </c>
      <c r="G5825">
        <v>0</v>
      </c>
      <c r="H5825">
        <v>1</v>
      </c>
      <c r="I5825">
        <v>0</v>
      </c>
      <c r="J5825">
        <v>1</v>
      </c>
      <c r="K5825">
        <v>2</v>
      </c>
      <c r="L5825">
        <v>1</v>
      </c>
      <c r="M5825" t="s">
        <v>45</v>
      </c>
      <c r="N5825" s="2">
        <v>0</v>
      </c>
      <c r="O5825">
        <v>0</v>
      </c>
    </row>
    <row r="5826" spans="1:15" x14ac:dyDescent="0.2">
      <c r="A5826">
        <v>2201831</v>
      </c>
      <c r="B5826" t="s">
        <v>3</v>
      </c>
      <c r="C5826" t="s">
        <v>5</v>
      </c>
      <c r="D5826" t="s">
        <v>83</v>
      </c>
      <c r="E5826" t="s">
        <v>4</v>
      </c>
      <c r="F5826" t="s">
        <v>0</v>
      </c>
      <c r="G5826">
        <v>0</v>
      </c>
      <c r="H5826">
        <v>1</v>
      </c>
      <c r="I5826">
        <v>0</v>
      </c>
      <c r="J5826">
        <v>1</v>
      </c>
      <c r="K5826">
        <v>2</v>
      </c>
      <c r="L5826">
        <v>1</v>
      </c>
      <c r="M5826" t="s">
        <v>45</v>
      </c>
      <c r="N5826" s="2">
        <v>0</v>
      </c>
      <c r="O5826">
        <v>0</v>
      </c>
    </row>
    <row r="5827" spans="1:15" x14ac:dyDescent="0.2">
      <c r="A5827">
        <v>2202041</v>
      </c>
      <c r="B5827" t="s">
        <v>3</v>
      </c>
      <c r="C5827" t="s">
        <v>2</v>
      </c>
      <c r="D5827" t="s">
        <v>83</v>
      </c>
      <c r="E5827" t="s">
        <v>4</v>
      </c>
      <c r="F5827" t="s">
        <v>0</v>
      </c>
      <c r="G5827">
        <v>0</v>
      </c>
      <c r="H5827">
        <v>1</v>
      </c>
      <c r="I5827">
        <v>0</v>
      </c>
      <c r="J5827">
        <v>1</v>
      </c>
      <c r="K5827">
        <v>2</v>
      </c>
      <c r="L5827">
        <v>1</v>
      </c>
      <c r="M5827" t="s">
        <v>45</v>
      </c>
      <c r="N5827" s="2">
        <v>0</v>
      </c>
      <c r="O5827">
        <v>0</v>
      </c>
    </row>
    <row r="5828" spans="1:15" x14ac:dyDescent="0.2">
      <c r="A5828">
        <v>2202191</v>
      </c>
      <c r="B5828" t="s">
        <v>10</v>
      </c>
      <c r="C5828" t="s">
        <v>2</v>
      </c>
      <c r="D5828" t="s">
        <v>83</v>
      </c>
      <c r="E5828" t="s">
        <v>1</v>
      </c>
      <c r="F5828" t="s">
        <v>8</v>
      </c>
      <c r="G5828">
        <v>0</v>
      </c>
      <c r="H5828">
        <v>1</v>
      </c>
      <c r="I5828">
        <v>0</v>
      </c>
      <c r="J5828">
        <v>1</v>
      </c>
      <c r="K5828">
        <v>2</v>
      </c>
      <c r="L5828">
        <v>1</v>
      </c>
      <c r="M5828" t="s">
        <v>45</v>
      </c>
      <c r="N5828" s="2">
        <v>0</v>
      </c>
      <c r="O5828">
        <v>0</v>
      </c>
    </row>
    <row r="5829" spans="1:15" x14ac:dyDescent="0.2">
      <c r="A5829">
        <v>2202231</v>
      </c>
      <c r="B5829" t="s">
        <v>3</v>
      </c>
      <c r="C5829" t="s">
        <v>2</v>
      </c>
      <c r="D5829" t="s">
        <v>83</v>
      </c>
      <c r="E5829" t="s">
        <v>7</v>
      </c>
      <c r="F5829" t="s">
        <v>0</v>
      </c>
      <c r="G5829">
        <v>0</v>
      </c>
      <c r="H5829">
        <v>1</v>
      </c>
      <c r="I5829">
        <v>0</v>
      </c>
      <c r="J5829">
        <v>1</v>
      </c>
      <c r="K5829">
        <v>2</v>
      </c>
      <c r="L5829">
        <v>1</v>
      </c>
      <c r="M5829" t="s">
        <v>45</v>
      </c>
      <c r="N5829" s="2">
        <v>0</v>
      </c>
      <c r="O5829">
        <v>0</v>
      </c>
    </row>
    <row r="5830" spans="1:15" x14ac:dyDescent="0.2">
      <c r="A5830">
        <v>2202611</v>
      </c>
      <c r="B5830" t="s">
        <v>3</v>
      </c>
      <c r="C5830" t="s">
        <v>2</v>
      </c>
      <c r="D5830" t="s">
        <v>83</v>
      </c>
      <c r="E5830" t="s">
        <v>1</v>
      </c>
      <c r="F5830" t="s">
        <v>0</v>
      </c>
      <c r="G5830">
        <v>0</v>
      </c>
      <c r="H5830">
        <v>1</v>
      </c>
      <c r="I5830">
        <v>0</v>
      </c>
      <c r="J5830">
        <v>1</v>
      </c>
      <c r="K5830">
        <v>2</v>
      </c>
      <c r="L5830">
        <v>1</v>
      </c>
      <c r="M5830" t="s">
        <v>45</v>
      </c>
      <c r="N5830" s="2">
        <v>0</v>
      </c>
      <c r="O5830">
        <v>0</v>
      </c>
    </row>
    <row r="5831" spans="1:15" x14ac:dyDescent="0.2">
      <c r="A5831">
        <v>2202801</v>
      </c>
      <c r="B5831" t="s">
        <v>3</v>
      </c>
      <c r="C5831" t="s">
        <v>2</v>
      </c>
      <c r="D5831" t="s">
        <v>83</v>
      </c>
      <c r="E5831" t="s">
        <v>1</v>
      </c>
      <c r="F5831" t="s">
        <v>0</v>
      </c>
      <c r="G5831">
        <v>0</v>
      </c>
      <c r="H5831">
        <v>1</v>
      </c>
      <c r="I5831">
        <v>0</v>
      </c>
      <c r="J5831">
        <v>1</v>
      </c>
      <c r="K5831">
        <v>2</v>
      </c>
      <c r="L5831">
        <v>1</v>
      </c>
      <c r="M5831" t="s">
        <v>45</v>
      </c>
      <c r="N5831" s="2">
        <v>0</v>
      </c>
      <c r="O5831">
        <v>0</v>
      </c>
    </row>
    <row r="5832" spans="1:15" x14ac:dyDescent="0.2">
      <c r="A5832">
        <v>2202951</v>
      </c>
      <c r="B5832" t="s">
        <v>3</v>
      </c>
      <c r="C5832" t="s">
        <v>2</v>
      </c>
      <c r="D5832" t="s">
        <v>83</v>
      </c>
      <c r="E5832" t="s">
        <v>4</v>
      </c>
      <c r="F5832" t="s">
        <v>0</v>
      </c>
      <c r="G5832">
        <v>0</v>
      </c>
      <c r="H5832">
        <v>1</v>
      </c>
      <c r="I5832">
        <v>0</v>
      </c>
      <c r="J5832">
        <v>1</v>
      </c>
      <c r="K5832">
        <v>2</v>
      </c>
      <c r="L5832">
        <v>1</v>
      </c>
      <c r="M5832" t="s">
        <v>45</v>
      </c>
      <c r="N5832" s="2">
        <v>0</v>
      </c>
      <c r="O5832">
        <v>0</v>
      </c>
    </row>
    <row r="5833" spans="1:15" x14ac:dyDescent="0.2">
      <c r="A5833">
        <v>2203011</v>
      </c>
      <c r="B5833" t="s">
        <v>6</v>
      </c>
      <c r="C5833" t="s">
        <v>9</v>
      </c>
      <c r="D5833" t="s">
        <v>83</v>
      </c>
      <c r="E5833" t="s">
        <v>4</v>
      </c>
      <c r="F5833" t="s">
        <v>8</v>
      </c>
      <c r="G5833">
        <v>0</v>
      </c>
      <c r="H5833">
        <v>1</v>
      </c>
      <c r="I5833">
        <v>0</v>
      </c>
      <c r="J5833">
        <v>1</v>
      </c>
      <c r="K5833">
        <v>2</v>
      </c>
      <c r="L5833">
        <v>1</v>
      </c>
      <c r="M5833" t="s">
        <v>45</v>
      </c>
      <c r="N5833" s="2">
        <v>0</v>
      </c>
      <c r="O5833">
        <v>0</v>
      </c>
    </row>
    <row r="5834" spans="1:15" x14ac:dyDescent="0.2">
      <c r="A5834">
        <v>2203201</v>
      </c>
      <c r="B5834" t="s">
        <v>3</v>
      </c>
      <c r="C5834" t="s">
        <v>2</v>
      </c>
      <c r="D5834" t="s">
        <v>83</v>
      </c>
      <c r="E5834" t="s">
        <v>4</v>
      </c>
      <c r="F5834" t="s">
        <v>8</v>
      </c>
      <c r="G5834">
        <v>0</v>
      </c>
      <c r="H5834">
        <v>1</v>
      </c>
      <c r="I5834">
        <v>0</v>
      </c>
      <c r="J5834">
        <v>1</v>
      </c>
      <c r="K5834">
        <v>2</v>
      </c>
      <c r="L5834">
        <v>1</v>
      </c>
      <c r="M5834" t="s">
        <v>45</v>
      </c>
      <c r="N5834" s="2">
        <v>0</v>
      </c>
      <c r="O5834">
        <v>0</v>
      </c>
    </row>
    <row r="5835" spans="1:15" x14ac:dyDescent="0.2">
      <c r="A5835">
        <v>2203351</v>
      </c>
      <c r="B5835" t="s">
        <v>6</v>
      </c>
      <c r="C5835" t="s">
        <v>2</v>
      </c>
      <c r="D5835" t="s">
        <v>83</v>
      </c>
      <c r="E5835" t="s">
        <v>1</v>
      </c>
      <c r="F5835" t="s">
        <v>8</v>
      </c>
      <c r="G5835">
        <v>0</v>
      </c>
      <c r="H5835">
        <v>1</v>
      </c>
      <c r="I5835">
        <v>0</v>
      </c>
      <c r="J5835">
        <v>1</v>
      </c>
      <c r="K5835">
        <v>2</v>
      </c>
      <c r="L5835">
        <v>1</v>
      </c>
      <c r="M5835" t="s">
        <v>45</v>
      </c>
      <c r="N5835" s="2">
        <v>0</v>
      </c>
      <c r="O5835">
        <v>0</v>
      </c>
    </row>
    <row r="5836" spans="1:15" x14ac:dyDescent="0.2">
      <c r="A5836">
        <v>2203541</v>
      </c>
      <c r="B5836" t="s">
        <v>3</v>
      </c>
      <c r="C5836" t="s">
        <v>2</v>
      </c>
      <c r="D5836" t="s">
        <v>83</v>
      </c>
      <c r="E5836" t="s">
        <v>7</v>
      </c>
      <c r="F5836" t="s">
        <v>0</v>
      </c>
      <c r="G5836">
        <v>0</v>
      </c>
      <c r="H5836">
        <v>1</v>
      </c>
      <c r="I5836">
        <v>0</v>
      </c>
      <c r="J5836">
        <v>1</v>
      </c>
      <c r="K5836">
        <v>2</v>
      </c>
      <c r="L5836">
        <v>1</v>
      </c>
      <c r="M5836" t="s">
        <v>45</v>
      </c>
      <c r="N5836" s="2">
        <v>0</v>
      </c>
      <c r="O5836">
        <v>0</v>
      </c>
    </row>
    <row r="5837" spans="1:15" x14ac:dyDescent="0.2">
      <c r="A5837">
        <v>2203691</v>
      </c>
      <c r="B5837" t="s">
        <v>6</v>
      </c>
      <c r="C5837" t="s">
        <v>2</v>
      </c>
      <c r="D5837" t="s">
        <v>83</v>
      </c>
      <c r="E5837" t="s">
        <v>7</v>
      </c>
      <c r="F5837" t="s">
        <v>0</v>
      </c>
      <c r="G5837">
        <v>0</v>
      </c>
      <c r="H5837">
        <v>1</v>
      </c>
      <c r="I5837">
        <v>0</v>
      </c>
      <c r="J5837">
        <v>1</v>
      </c>
      <c r="K5837">
        <v>2</v>
      </c>
      <c r="L5837">
        <v>1</v>
      </c>
      <c r="M5837" t="s">
        <v>45</v>
      </c>
      <c r="N5837" s="2">
        <v>0</v>
      </c>
      <c r="O5837">
        <v>0</v>
      </c>
    </row>
    <row r="5838" spans="1:15" x14ac:dyDescent="0.2">
      <c r="A5838">
        <v>2203731</v>
      </c>
      <c r="B5838" t="s">
        <v>10</v>
      </c>
      <c r="C5838" t="s">
        <v>11</v>
      </c>
      <c r="D5838" t="s">
        <v>83</v>
      </c>
      <c r="E5838" t="s">
        <v>7</v>
      </c>
      <c r="F5838" t="s">
        <v>0</v>
      </c>
      <c r="G5838">
        <v>0</v>
      </c>
      <c r="H5838">
        <v>1</v>
      </c>
      <c r="I5838">
        <v>0</v>
      </c>
      <c r="J5838">
        <v>1</v>
      </c>
      <c r="K5838">
        <v>2</v>
      </c>
      <c r="L5838">
        <v>1</v>
      </c>
      <c r="M5838" t="s">
        <v>45</v>
      </c>
      <c r="N5838" s="2">
        <v>0</v>
      </c>
      <c r="O5838">
        <v>0</v>
      </c>
    </row>
    <row r="5839" spans="1:15" x14ac:dyDescent="0.2">
      <c r="A5839">
        <v>2203881</v>
      </c>
      <c r="B5839" t="s">
        <v>3</v>
      </c>
      <c r="C5839" t="s">
        <v>5</v>
      </c>
      <c r="D5839" t="s">
        <v>83</v>
      </c>
      <c r="E5839" t="s">
        <v>7</v>
      </c>
      <c r="F5839" t="s">
        <v>0</v>
      </c>
      <c r="G5839">
        <v>0</v>
      </c>
      <c r="H5839">
        <v>1</v>
      </c>
      <c r="I5839">
        <v>0</v>
      </c>
      <c r="J5839">
        <v>1</v>
      </c>
      <c r="K5839">
        <v>2</v>
      </c>
      <c r="L5839">
        <v>1</v>
      </c>
      <c r="M5839" t="s">
        <v>45</v>
      </c>
      <c r="N5839" s="2">
        <v>0</v>
      </c>
      <c r="O5839">
        <v>0</v>
      </c>
    </row>
    <row r="5840" spans="1:15" x14ac:dyDescent="0.2">
      <c r="A5840">
        <v>2203921</v>
      </c>
      <c r="B5840" t="s">
        <v>3</v>
      </c>
      <c r="C5840" t="s">
        <v>2</v>
      </c>
      <c r="D5840" t="s">
        <v>83</v>
      </c>
      <c r="E5840" t="s">
        <v>7</v>
      </c>
      <c r="F5840" t="s">
        <v>0</v>
      </c>
      <c r="G5840">
        <v>0</v>
      </c>
      <c r="H5840">
        <v>1</v>
      </c>
      <c r="I5840">
        <v>0</v>
      </c>
      <c r="J5840">
        <v>1</v>
      </c>
      <c r="K5840">
        <v>2</v>
      </c>
      <c r="L5840">
        <v>1</v>
      </c>
      <c r="M5840" t="s">
        <v>45</v>
      </c>
      <c r="N5840" s="2">
        <v>0</v>
      </c>
      <c r="O5840">
        <v>0</v>
      </c>
    </row>
    <row r="5841" spans="1:15" x14ac:dyDescent="0.2">
      <c r="A5841">
        <v>2204091</v>
      </c>
      <c r="B5841" t="s">
        <v>3</v>
      </c>
      <c r="C5841" t="s">
        <v>2</v>
      </c>
      <c r="D5841" t="s">
        <v>83</v>
      </c>
      <c r="E5841" t="s">
        <v>1</v>
      </c>
      <c r="F5841" t="s">
        <v>0</v>
      </c>
      <c r="G5841">
        <v>0</v>
      </c>
      <c r="H5841">
        <v>1</v>
      </c>
      <c r="I5841">
        <v>0</v>
      </c>
      <c r="J5841">
        <v>1</v>
      </c>
      <c r="K5841">
        <v>2</v>
      </c>
      <c r="L5841">
        <v>1</v>
      </c>
      <c r="M5841" t="s">
        <v>45</v>
      </c>
      <c r="N5841" s="2">
        <v>0</v>
      </c>
      <c r="O5841">
        <v>0</v>
      </c>
    </row>
    <row r="5842" spans="1:15" x14ac:dyDescent="0.2">
      <c r="A5842">
        <v>2204471</v>
      </c>
      <c r="B5842" t="s">
        <v>6</v>
      </c>
      <c r="C5842" t="s">
        <v>12</v>
      </c>
      <c r="D5842" t="s">
        <v>83</v>
      </c>
      <c r="E5842" t="s">
        <v>4</v>
      </c>
      <c r="F5842" t="s">
        <v>0</v>
      </c>
      <c r="G5842">
        <v>0</v>
      </c>
      <c r="H5842">
        <v>1</v>
      </c>
      <c r="I5842">
        <v>0</v>
      </c>
      <c r="J5842">
        <v>1</v>
      </c>
      <c r="K5842">
        <v>2</v>
      </c>
      <c r="L5842">
        <v>1</v>
      </c>
      <c r="M5842" t="s">
        <v>45</v>
      </c>
      <c r="N5842" s="2">
        <v>0</v>
      </c>
      <c r="O5842">
        <v>0</v>
      </c>
    </row>
    <row r="5843" spans="1:15" x14ac:dyDescent="0.2">
      <c r="A5843">
        <v>2204511</v>
      </c>
      <c r="B5843" t="s">
        <v>3</v>
      </c>
      <c r="C5843" t="s">
        <v>2</v>
      </c>
      <c r="D5843" t="s">
        <v>83</v>
      </c>
      <c r="E5843" t="s">
        <v>7</v>
      </c>
      <c r="F5843" t="s">
        <v>8</v>
      </c>
      <c r="G5843">
        <v>0</v>
      </c>
      <c r="H5843">
        <v>1</v>
      </c>
      <c r="I5843">
        <v>0</v>
      </c>
      <c r="J5843">
        <v>1</v>
      </c>
      <c r="K5843">
        <v>2</v>
      </c>
      <c r="L5843">
        <v>1</v>
      </c>
      <c r="M5843" t="s">
        <v>45</v>
      </c>
      <c r="N5843" s="2">
        <v>0</v>
      </c>
      <c r="O5843">
        <v>0</v>
      </c>
    </row>
    <row r="5844" spans="1:15" x14ac:dyDescent="0.2">
      <c r="A5844">
        <v>2205101</v>
      </c>
      <c r="B5844" t="s">
        <v>3</v>
      </c>
      <c r="C5844" t="s">
        <v>5</v>
      </c>
      <c r="D5844" t="s">
        <v>83</v>
      </c>
      <c r="E5844" t="s">
        <v>7</v>
      </c>
      <c r="F5844" t="s">
        <v>0</v>
      </c>
      <c r="G5844">
        <v>0</v>
      </c>
      <c r="H5844">
        <v>1</v>
      </c>
      <c r="I5844">
        <v>0</v>
      </c>
      <c r="J5844">
        <v>1</v>
      </c>
      <c r="K5844">
        <v>2</v>
      </c>
      <c r="L5844">
        <v>1</v>
      </c>
      <c r="M5844" t="s">
        <v>45</v>
      </c>
      <c r="N5844" s="2">
        <v>0</v>
      </c>
      <c r="O5844">
        <v>0</v>
      </c>
    </row>
    <row r="5845" spans="1:15" x14ac:dyDescent="0.2">
      <c r="A5845">
        <v>2205441</v>
      </c>
      <c r="B5845" t="s">
        <v>3</v>
      </c>
      <c r="C5845" t="s">
        <v>2</v>
      </c>
      <c r="D5845" t="s">
        <v>83</v>
      </c>
      <c r="E5845" t="s">
        <v>4</v>
      </c>
      <c r="F5845" t="s">
        <v>0</v>
      </c>
      <c r="G5845">
        <v>0</v>
      </c>
      <c r="H5845">
        <v>1</v>
      </c>
      <c r="I5845">
        <v>0</v>
      </c>
      <c r="J5845">
        <v>1</v>
      </c>
      <c r="K5845">
        <v>2</v>
      </c>
      <c r="L5845">
        <v>1</v>
      </c>
      <c r="M5845" t="s">
        <v>45</v>
      </c>
      <c r="N5845" s="2">
        <v>0</v>
      </c>
      <c r="O5845">
        <v>0</v>
      </c>
    </row>
    <row r="5846" spans="1:15" x14ac:dyDescent="0.2">
      <c r="A5846">
        <v>2205631</v>
      </c>
      <c r="B5846" t="s">
        <v>3</v>
      </c>
      <c r="C5846" t="s">
        <v>5</v>
      </c>
      <c r="D5846" t="s">
        <v>83</v>
      </c>
      <c r="E5846" t="s">
        <v>4</v>
      </c>
      <c r="F5846" t="s">
        <v>0</v>
      </c>
      <c r="G5846">
        <v>0</v>
      </c>
      <c r="H5846">
        <v>1</v>
      </c>
      <c r="I5846">
        <v>0</v>
      </c>
      <c r="J5846">
        <v>1</v>
      </c>
      <c r="K5846">
        <v>2</v>
      </c>
      <c r="L5846">
        <v>1</v>
      </c>
      <c r="M5846" t="s">
        <v>45</v>
      </c>
      <c r="N5846" s="2">
        <v>0</v>
      </c>
      <c r="O5846">
        <v>0</v>
      </c>
    </row>
    <row r="5847" spans="1:15" x14ac:dyDescent="0.2">
      <c r="A5847">
        <v>2205781</v>
      </c>
      <c r="B5847" t="s">
        <v>3</v>
      </c>
      <c r="C5847" t="s">
        <v>2</v>
      </c>
      <c r="D5847" t="s">
        <v>83</v>
      </c>
      <c r="E5847" t="s">
        <v>7</v>
      </c>
      <c r="F5847" t="s">
        <v>0</v>
      </c>
      <c r="G5847">
        <v>0</v>
      </c>
      <c r="H5847">
        <v>1</v>
      </c>
      <c r="I5847">
        <v>0</v>
      </c>
      <c r="J5847">
        <v>1</v>
      </c>
      <c r="K5847">
        <v>2</v>
      </c>
      <c r="L5847">
        <v>1</v>
      </c>
      <c r="M5847" t="s">
        <v>45</v>
      </c>
      <c r="N5847" s="2">
        <v>0</v>
      </c>
      <c r="O5847">
        <v>0</v>
      </c>
    </row>
    <row r="5848" spans="1:15" x14ac:dyDescent="0.2">
      <c r="A5848">
        <v>2206181</v>
      </c>
      <c r="B5848" t="s">
        <v>6</v>
      </c>
      <c r="C5848" t="s">
        <v>5</v>
      </c>
      <c r="D5848" t="s">
        <v>83</v>
      </c>
      <c r="E5848" t="s">
        <v>4</v>
      </c>
      <c r="F5848" t="s">
        <v>0</v>
      </c>
      <c r="G5848">
        <v>0</v>
      </c>
      <c r="H5848">
        <v>1</v>
      </c>
      <c r="I5848">
        <v>0</v>
      </c>
      <c r="J5848">
        <v>1</v>
      </c>
      <c r="K5848">
        <v>2</v>
      </c>
      <c r="L5848">
        <v>1</v>
      </c>
      <c r="M5848" t="s">
        <v>45</v>
      </c>
      <c r="N5848" s="2">
        <v>0</v>
      </c>
      <c r="O5848">
        <v>0</v>
      </c>
    </row>
    <row r="5849" spans="1:15" x14ac:dyDescent="0.2">
      <c r="A5849">
        <v>2206751</v>
      </c>
      <c r="B5849" t="s">
        <v>3</v>
      </c>
      <c r="C5849" t="s">
        <v>2</v>
      </c>
      <c r="D5849" t="s">
        <v>83</v>
      </c>
      <c r="E5849" t="s">
        <v>7</v>
      </c>
      <c r="F5849" t="s">
        <v>0</v>
      </c>
      <c r="G5849">
        <v>0</v>
      </c>
      <c r="H5849">
        <v>1</v>
      </c>
      <c r="I5849">
        <v>0</v>
      </c>
      <c r="J5849">
        <v>1</v>
      </c>
      <c r="K5849">
        <v>2</v>
      </c>
      <c r="L5849">
        <v>1</v>
      </c>
      <c r="M5849" t="s">
        <v>45</v>
      </c>
      <c r="N5849" s="2">
        <v>0</v>
      </c>
      <c r="O5849">
        <v>0</v>
      </c>
    </row>
    <row r="5850" spans="1:15" x14ac:dyDescent="0.2">
      <c r="A5850">
        <v>2207151</v>
      </c>
      <c r="B5850" t="s">
        <v>6</v>
      </c>
      <c r="C5850" t="s">
        <v>2</v>
      </c>
      <c r="D5850" t="s">
        <v>83</v>
      </c>
      <c r="E5850" t="s">
        <v>4</v>
      </c>
      <c r="F5850" t="s">
        <v>0</v>
      </c>
      <c r="G5850">
        <v>0</v>
      </c>
      <c r="H5850">
        <v>1</v>
      </c>
      <c r="I5850">
        <v>0</v>
      </c>
      <c r="J5850">
        <v>1</v>
      </c>
      <c r="K5850">
        <v>2</v>
      </c>
      <c r="L5850">
        <v>1</v>
      </c>
      <c r="M5850" t="s">
        <v>45</v>
      </c>
      <c r="N5850" s="2">
        <v>0</v>
      </c>
      <c r="O5850">
        <v>0</v>
      </c>
    </row>
    <row r="5851" spans="1:15" x14ac:dyDescent="0.2">
      <c r="A5851">
        <v>2207681</v>
      </c>
      <c r="B5851" t="s">
        <v>3</v>
      </c>
      <c r="C5851" t="s">
        <v>5</v>
      </c>
      <c r="D5851" t="s">
        <v>83</v>
      </c>
      <c r="E5851" t="s">
        <v>7</v>
      </c>
      <c r="F5851" t="s">
        <v>0</v>
      </c>
      <c r="G5851">
        <v>0</v>
      </c>
      <c r="H5851">
        <v>1</v>
      </c>
      <c r="I5851">
        <v>0</v>
      </c>
      <c r="J5851">
        <v>1</v>
      </c>
      <c r="K5851">
        <v>2</v>
      </c>
      <c r="L5851">
        <v>1</v>
      </c>
      <c r="M5851" t="s">
        <v>45</v>
      </c>
      <c r="N5851" s="2">
        <v>0</v>
      </c>
      <c r="O5851">
        <v>0</v>
      </c>
    </row>
    <row r="5852" spans="1:15" x14ac:dyDescent="0.2">
      <c r="A5852">
        <v>2207911</v>
      </c>
      <c r="B5852" t="s">
        <v>3</v>
      </c>
      <c r="C5852" t="s">
        <v>2</v>
      </c>
      <c r="D5852" t="s">
        <v>83</v>
      </c>
      <c r="E5852" t="s">
        <v>4</v>
      </c>
      <c r="F5852" t="s">
        <v>0</v>
      </c>
      <c r="G5852">
        <v>0</v>
      </c>
      <c r="H5852">
        <v>1</v>
      </c>
      <c r="I5852">
        <v>0</v>
      </c>
      <c r="J5852">
        <v>1</v>
      </c>
      <c r="K5852">
        <v>2</v>
      </c>
      <c r="L5852">
        <v>1</v>
      </c>
      <c r="M5852" t="s">
        <v>45</v>
      </c>
      <c r="N5852" s="2">
        <v>0</v>
      </c>
      <c r="O5852">
        <v>0</v>
      </c>
    </row>
    <row r="5853" spans="1:15" x14ac:dyDescent="0.2">
      <c r="A5853">
        <v>2208311</v>
      </c>
      <c r="B5853" t="s">
        <v>6</v>
      </c>
      <c r="C5853" t="s">
        <v>2</v>
      </c>
      <c r="D5853" t="s">
        <v>83</v>
      </c>
      <c r="E5853" t="s">
        <v>1</v>
      </c>
      <c r="F5853" t="s">
        <v>0</v>
      </c>
      <c r="G5853">
        <v>0</v>
      </c>
      <c r="H5853">
        <v>1</v>
      </c>
      <c r="I5853">
        <v>0</v>
      </c>
      <c r="J5853">
        <v>1</v>
      </c>
      <c r="K5853">
        <v>2</v>
      </c>
      <c r="L5853">
        <v>1</v>
      </c>
      <c r="M5853" t="s">
        <v>45</v>
      </c>
      <c r="N5853" s="2">
        <v>0</v>
      </c>
      <c r="O5853">
        <v>0</v>
      </c>
    </row>
    <row r="5854" spans="1:15" x14ac:dyDescent="0.2">
      <c r="A5854">
        <v>2208841</v>
      </c>
      <c r="B5854" t="s">
        <v>6</v>
      </c>
      <c r="C5854" t="s">
        <v>2</v>
      </c>
      <c r="D5854" t="s">
        <v>83</v>
      </c>
      <c r="E5854" t="s">
        <v>4</v>
      </c>
      <c r="F5854" t="s">
        <v>0</v>
      </c>
      <c r="G5854">
        <v>0</v>
      </c>
      <c r="H5854">
        <v>1</v>
      </c>
      <c r="I5854">
        <v>0</v>
      </c>
      <c r="J5854">
        <v>1</v>
      </c>
      <c r="K5854">
        <v>2</v>
      </c>
      <c r="L5854">
        <v>1</v>
      </c>
      <c r="M5854" t="s">
        <v>45</v>
      </c>
      <c r="N5854" s="2">
        <v>0</v>
      </c>
      <c r="O5854">
        <v>0</v>
      </c>
    </row>
    <row r="5855" spans="1:15" x14ac:dyDescent="0.2">
      <c r="A5855">
        <v>2208991</v>
      </c>
      <c r="B5855" t="s">
        <v>3</v>
      </c>
      <c r="C5855" t="s">
        <v>2</v>
      </c>
      <c r="D5855" t="s">
        <v>83</v>
      </c>
      <c r="E5855" t="s">
        <v>4</v>
      </c>
      <c r="F5855" t="s">
        <v>0</v>
      </c>
      <c r="G5855">
        <v>0</v>
      </c>
      <c r="H5855">
        <v>1</v>
      </c>
      <c r="I5855">
        <v>0</v>
      </c>
      <c r="J5855">
        <v>1</v>
      </c>
      <c r="K5855">
        <v>2</v>
      </c>
      <c r="L5855">
        <v>1</v>
      </c>
      <c r="M5855" t="s">
        <v>45</v>
      </c>
      <c r="N5855" s="2">
        <v>0</v>
      </c>
      <c r="O5855">
        <v>0</v>
      </c>
    </row>
    <row r="5856" spans="1:15" x14ac:dyDescent="0.2">
      <c r="A5856">
        <v>2209051</v>
      </c>
      <c r="B5856" t="s">
        <v>10</v>
      </c>
      <c r="C5856" t="s">
        <v>12</v>
      </c>
      <c r="D5856" t="s">
        <v>83</v>
      </c>
      <c r="E5856" t="s">
        <v>7</v>
      </c>
      <c r="F5856" t="s">
        <v>0</v>
      </c>
      <c r="G5856">
        <v>0</v>
      </c>
      <c r="H5856">
        <v>1</v>
      </c>
      <c r="I5856">
        <v>0</v>
      </c>
      <c r="J5856">
        <v>1</v>
      </c>
      <c r="K5856">
        <v>2</v>
      </c>
      <c r="L5856">
        <v>1</v>
      </c>
      <c r="M5856" t="s">
        <v>45</v>
      </c>
      <c r="N5856" s="2">
        <v>0</v>
      </c>
      <c r="O5856">
        <v>0</v>
      </c>
    </row>
    <row r="5857" spans="1:15" x14ac:dyDescent="0.2">
      <c r="A5857">
        <v>2209391</v>
      </c>
      <c r="B5857" t="s">
        <v>6</v>
      </c>
      <c r="C5857" t="s">
        <v>11</v>
      </c>
      <c r="D5857" t="s">
        <v>83</v>
      </c>
      <c r="E5857" t="s">
        <v>1</v>
      </c>
      <c r="F5857" t="s">
        <v>8</v>
      </c>
      <c r="G5857">
        <v>0</v>
      </c>
      <c r="H5857">
        <v>1</v>
      </c>
      <c r="I5857">
        <v>0</v>
      </c>
      <c r="J5857">
        <v>1</v>
      </c>
      <c r="K5857">
        <v>2</v>
      </c>
      <c r="L5857">
        <v>1</v>
      </c>
      <c r="M5857" t="s">
        <v>45</v>
      </c>
      <c r="N5857" s="2">
        <v>0</v>
      </c>
      <c r="O5857">
        <v>0</v>
      </c>
    </row>
    <row r="5858" spans="1:15" x14ac:dyDescent="0.2">
      <c r="A5858">
        <v>2209431</v>
      </c>
      <c r="B5858" t="s">
        <v>6</v>
      </c>
      <c r="C5858" t="s">
        <v>2</v>
      </c>
      <c r="D5858" t="s">
        <v>83</v>
      </c>
      <c r="E5858" t="s">
        <v>1</v>
      </c>
      <c r="F5858" t="s">
        <v>0</v>
      </c>
      <c r="G5858">
        <v>0</v>
      </c>
      <c r="H5858">
        <v>1</v>
      </c>
      <c r="I5858">
        <v>0</v>
      </c>
      <c r="J5858">
        <v>1</v>
      </c>
      <c r="K5858">
        <v>2</v>
      </c>
      <c r="L5858">
        <v>1</v>
      </c>
      <c r="M5858" t="s">
        <v>45</v>
      </c>
      <c r="N5858" s="2">
        <v>0</v>
      </c>
      <c r="O5858">
        <v>0</v>
      </c>
    </row>
    <row r="5859" spans="1:15" x14ac:dyDescent="0.2">
      <c r="A5859">
        <v>2209621</v>
      </c>
      <c r="B5859" t="s">
        <v>6</v>
      </c>
      <c r="C5859" t="s">
        <v>12</v>
      </c>
      <c r="D5859" t="s">
        <v>83</v>
      </c>
      <c r="E5859" t="s">
        <v>1</v>
      </c>
      <c r="F5859" t="s">
        <v>0</v>
      </c>
      <c r="G5859">
        <v>0</v>
      </c>
      <c r="H5859">
        <v>1</v>
      </c>
      <c r="I5859">
        <v>0</v>
      </c>
      <c r="J5859">
        <v>1</v>
      </c>
      <c r="K5859">
        <v>2</v>
      </c>
      <c r="L5859">
        <v>1</v>
      </c>
      <c r="M5859" t="s">
        <v>45</v>
      </c>
      <c r="N5859" s="2">
        <v>0</v>
      </c>
      <c r="O5859">
        <v>0</v>
      </c>
    </row>
    <row r="5860" spans="1:15" x14ac:dyDescent="0.2">
      <c r="A5860">
        <v>2209771</v>
      </c>
      <c r="B5860" t="s">
        <v>6</v>
      </c>
      <c r="C5860" t="s">
        <v>2</v>
      </c>
      <c r="D5860" t="s">
        <v>83</v>
      </c>
      <c r="E5860" t="s">
        <v>4</v>
      </c>
      <c r="F5860" t="s">
        <v>0</v>
      </c>
      <c r="G5860">
        <v>0</v>
      </c>
      <c r="H5860">
        <v>1</v>
      </c>
      <c r="I5860">
        <v>0</v>
      </c>
      <c r="J5860">
        <v>1</v>
      </c>
      <c r="K5860">
        <v>2</v>
      </c>
      <c r="L5860">
        <v>1</v>
      </c>
      <c r="M5860" t="s">
        <v>45</v>
      </c>
      <c r="N5860" s="2">
        <v>0</v>
      </c>
      <c r="O5860">
        <v>0</v>
      </c>
    </row>
    <row r="5861" spans="1:15" x14ac:dyDescent="0.2">
      <c r="A5861">
        <v>2209811</v>
      </c>
      <c r="B5861" t="s">
        <v>10</v>
      </c>
      <c r="C5861" t="s">
        <v>2</v>
      </c>
      <c r="D5861" t="s">
        <v>83</v>
      </c>
      <c r="E5861" t="s">
        <v>4</v>
      </c>
      <c r="F5861" t="s">
        <v>0</v>
      </c>
      <c r="G5861">
        <v>0</v>
      </c>
      <c r="H5861">
        <v>1</v>
      </c>
      <c r="I5861">
        <v>0</v>
      </c>
      <c r="J5861">
        <v>1</v>
      </c>
      <c r="K5861">
        <v>2</v>
      </c>
      <c r="L5861">
        <v>1</v>
      </c>
      <c r="M5861" t="s">
        <v>45</v>
      </c>
      <c r="N5861" s="2">
        <v>0</v>
      </c>
      <c r="O5861">
        <v>0</v>
      </c>
    </row>
    <row r="5862" spans="1:15" x14ac:dyDescent="0.2">
      <c r="A5862">
        <v>2209961</v>
      </c>
      <c r="B5862" t="s">
        <v>10</v>
      </c>
      <c r="C5862" t="s">
        <v>9</v>
      </c>
      <c r="D5862" t="s">
        <v>83</v>
      </c>
      <c r="E5862" t="s">
        <v>24</v>
      </c>
      <c r="F5862" t="s">
        <v>0</v>
      </c>
      <c r="G5862">
        <v>0</v>
      </c>
      <c r="H5862">
        <v>1</v>
      </c>
      <c r="I5862">
        <v>0</v>
      </c>
      <c r="J5862">
        <v>1</v>
      </c>
      <c r="K5862">
        <v>2</v>
      </c>
      <c r="L5862">
        <v>1</v>
      </c>
      <c r="M5862" t="s">
        <v>45</v>
      </c>
      <c r="N5862" s="2">
        <v>0</v>
      </c>
      <c r="O5862">
        <v>0</v>
      </c>
    </row>
    <row r="5863" spans="1:15" x14ac:dyDescent="0.2">
      <c r="A5863">
        <v>2210031</v>
      </c>
      <c r="B5863" t="s">
        <v>6</v>
      </c>
      <c r="C5863" t="s">
        <v>12</v>
      </c>
      <c r="D5863" t="s">
        <v>83</v>
      </c>
      <c r="E5863" t="s">
        <v>4</v>
      </c>
      <c r="F5863" t="s">
        <v>8</v>
      </c>
      <c r="G5863">
        <v>0</v>
      </c>
      <c r="H5863">
        <v>1</v>
      </c>
      <c r="I5863">
        <v>0</v>
      </c>
      <c r="J5863">
        <v>1</v>
      </c>
      <c r="K5863">
        <v>2</v>
      </c>
      <c r="L5863">
        <v>1</v>
      </c>
      <c r="M5863" t="s">
        <v>45</v>
      </c>
      <c r="N5863" s="2">
        <v>0</v>
      </c>
      <c r="O5863">
        <v>0</v>
      </c>
    </row>
    <row r="5864" spans="1:15" x14ac:dyDescent="0.2">
      <c r="A5864">
        <v>2210561</v>
      </c>
      <c r="B5864" t="s">
        <v>3</v>
      </c>
      <c r="C5864" t="s">
        <v>5</v>
      </c>
      <c r="D5864" t="s">
        <v>83</v>
      </c>
      <c r="E5864" t="s">
        <v>7</v>
      </c>
      <c r="F5864" t="s">
        <v>0</v>
      </c>
      <c r="G5864">
        <v>0</v>
      </c>
      <c r="H5864">
        <v>1</v>
      </c>
      <c r="I5864">
        <v>0</v>
      </c>
      <c r="J5864">
        <v>1</v>
      </c>
      <c r="K5864">
        <v>2</v>
      </c>
      <c r="L5864">
        <v>1</v>
      </c>
      <c r="M5864" t="s">
        <v>45</v>
      </c>
      <c r="N5864" s="2">
        <v>0</v>
      </c>
      <c r="O5864">
        <v>0</v>
      </c>
    </row>
    <row r="5865" spans="1:15" x14ac:dyDescent="0.2">
      <c r="A5865">
        <v>2210941</v>
      </c>
      <c r="B5865" t="s">
        <v>6</v>
      </c>
      <c r="C5865" t="s">
        <v>9</v>
      </c>
      <c r="D5865" t="s">
        <v>83</v>
      </c>
      <c r="E5865" t="s">
        <v>7</v>
      </c>
      <c r="F5865" t="s">
        <v>0</v>
      </c>
      <c r="G5865">
        <v>0</v>
      </c>
      <c r="H5865">
        <v>1</v>
      </c>
      <c r="I5865">
        <v>0</v>
      </c>
      <c r="J5865">
        <v>1</v>
      </c>
      <c r="K5865">
        <v>2</v>
      </c>
      <c r="L5865">
        <v>1</v>
      </c>
      <c r="M5865" t="s">
        <v>45</v>
      </c>
      <c r="N5865" s="2">
        <v>0</v>
      </c>
      <c r="O5865">
        <v>0</v>
      </c>
    </row>
    <row r="5866" spans="1:15" x14ac:dyDescent="0.2">
      <c r="A5866">
        <v>2211341</v>
      </c>
      <c r="B5866" t="s">
        <v>6</v>
      </c>
      <c r="C5866" t="s">
        <v>2</v>
      </c>
      <c r="D5866" t="s">
        <v>83</v>
      </c>
      <c r="E5866" t="s">
        <v>7</v>
      </c>
      <c r="F5866" t="s">
        <v>0</v>
      </c>
      <c r="G5866">
        <v>0</v>
      </c>
      <c r="H5866">
        <v>1</v>
      </c>
      <c r="I5866">
        <v>0</v>
      </c>
      <c r="J5866">
        <v>1</v>
      </c>
      <c r="K5866">
        <v>2</v>
      </c>
      <c r="L5866">
        <v>1</v>
      </c>
      <c r="M5866" t="s">
        <v>45</v>
      </c>
      <c r="N5866" s="2">
        <v>0</v>
      </c>
      <c r="O5866">
        <v>0</v>
      </c>
    </row>
    <row r="5867" spans="1:15" x14ac:dyDescent="0.2">
      <c r="A5867">
        <v>2211871</v>
      </c>
      <c r="B5867" t="s">
        <v>6</v>
      </c>
      <c r="C5867" t="s">
        <v>12</v>
      </c>
      <c r="D5867" t="s">
        <v>83</v>
      </c>
      <c r="E5867" t="s">
        <v>4</v>
      </c>
      <c r="F5867" t="s">
        <v>0</v>
      </c>
      <c r="G5867">
        <v>0</v>
      </c>
      <c r="H5867">
        <v>1</v>
      </c>
      <c r="I5867">
        <v>0</v>
      </c>
      <c r="J5867">
        <v>1</v>
      </c>
      <c r="K5867">
        <v>2</v>
      </c>
      <c r="L5867">
        <v>1</v>
      </c>
      <c r="M5867" t="s">
        <v>45</v>
      </c>
      <c r="N5867" s="2">
        <v>0</v>
      </c>
      <c r="O5867">
        <v>0</v>
      </c>
    </row>
    <row r="5868" spans="1:15" x14ac:dyDescent="0.2">
      <c r="A5868">
        <v>2212081</v>
      </c>
      <c r="B5868" t="s">
        <v>3</v>
      </c>
      <c r="C5868" t="s">
        <v>2</v>
      </c>
      <c r="D5868" t="s">
        <v>83</v>
      </c>
      <c r="E5868" t="s">
        <v>7</v>
      </c>
      <c r="F5868" t="s">
        <v>0</v>
      </c>
      <c r="G5868">
        <v>0</v>
      </c>
      <c r="H5868">
        <v>1</v>
      </c>
      <c r="I5868">
        <v>0</v>
      </c>
      <c r="J5868">
        <v>1</v>
      </c>
      <c r="K5868">
        <v>2</v>
      </c>
      <c r="L5868">
        <v>1</v>
      </c>
      <c r="M5868" t="s">
        <v>45</v>
      </c>
      <c r="N5868" s="2">
        <v>0</v>
      </c>
      <c r="O5868">
        <v>0</v>
      </c>
    </row>
    <row r="5869" spans="1:15" x14ac:dyDescent="0.2">
      <c r="A5869">
        <v>2212121</v>
      </c>
      <c r="B5869" t="s">
        <v>6</v>
      </c>
      <c r="C5869" t="s">
        <v>5</v>
      </c>
      <c r="D5869" t="s">
        <v>83</v>
      </c>
      <c r="E5869" t="s">
        <v>4</v>
      </c>
      <c r="F5869" t="s">
        <v>0</v>
      </c>
      <c r="G5869">
        <v>0</v>
      </c>
      <c r="H5869">
        <v>1</v>
      </c>
      <c r="I5869">
        <v>0</v>
      </c>
      <c r="J5869">
        <v>1</v>
      </c>
      <c r="K5869">
        <v>2</v>
      </c>
      <c r="L5869">
        <v>1</v>
      </c>
      <c r="M5869" t="s">
        <v>45</v>
      </c>
      <c r="N5869" s="2">
        <v>0</v>
      </c>
      <c r="O5869">
        <v>0</v>
      </c>
    </row>
    <row r="5870" spans="1:15" x14ac:dyDescent="0.2">
      <c r="A5870">
        <v>2212271</v>
      </c>
      <c r="B5870" t="s">
        <v>3</v>
      </c>
      <c r="C5870" t="s">
        <v>5</v>
      </c>
      <c r="D5870" t="s">
        <v>83</v>
      </c>
      <c r="E5870" t="s">
        <v>4</v>
      </c>
      <c r="F5870" t="s">
        <v>0</v>
      </c>
      <c r="G5870">
        <v>0</v>
      </c>
      <c r="H5870">
        <v>1</v>
      </c>
      <c r="I5870">
        <v>0</v>
      </c>
      <c r="J5870">
        <v>1</v>
      </c>
      <c r="K5870">
        <v>2</v>
      </c>
      <c r="L5870">
        <v>1</v>
      </c>
      <c r="M5870" t="s">
        <v>45</v>
      </c>
      <c r="N5870" s="2">
        <v>0</v>
      </c>
      <c r="O5870">
        <v>0</v>
      </c>
    </row>
    <row r="5871" spans="1:15" x14ac:dyDescent="0.2">
      <c r="A5871">
        <v>2212311</v>
      </c>
      <c r="B5871" t="s">
        <v>6</v>
      </c>
      <c r="C5871" t="s">
        <v>11</v>
      </c>
      <c r="D5871" t="s">
        <v>83</v>
      </c>
      <c r="E5871" t="s">
        <v>1</v>
      </c>
      <c r="F5871" t="s">
        <v>8</v>
      </c>
      <c r="G5871">
        <v>0</v>
      </c>
      <c r="H5871">
        <v>1</v>
      </c>
      <c r="I5871">
        <v>0</v>
      </c>
      <c r="J5871">
        <v>1</v>
      </c>
      <c r="K5871">
        <v>2</v>
      </c>
      <c r="L5871">
        <v>1</v>
      </c>
      <c r="M5871" t="s">
        <v>45</v>
      </c>
      <c r="N5871" s="2">
        <v>0</v>
      </c>
      <c r="O5871">
        <v>0</v>
      </c>
    </row>
    <row r="5872" spans="1:15" x14ac:dyDescent="0.2">
      <c r="A5872">
        <v>2212461</v>
      </c>
      <c r="B5872" t="s">
        <v>10</v>
      </c>
      <c r="C5872" t="s">
        <v>2</v>
      </c>
      <c r="D5872" t="s">
        <v>83</v>
      </c>
      <c r="E5872" t="s">
        <v>4</v>
      </c>
      <c r="F5872" t="s">
        <v>8</v>
      </c>
      <c r="G5872">
        <v>0</v>
      </c>
      <c r="H5872">
        <v>1</v>
      </c>
      <c r="I5872">
        <v>0</v>
      </c>
      <c r="J5872">
        <v>1</v>
      </c>
      <c r="K5872">
        <v>2</v>
      </c>
      <c r="L5872">
        <v>1</v>
      </c>
      <c r="M5872" t="s">
        <v>45</v>
      </c>
      <c r="N5872" s="2">
        <v>0</v>
      </c>
      <c r="O5872">
        <v>0</v>
      </c>
    </row>
    <row r="5873" spans="1:15" x14ac:dyDescent="0.2">
      <c r="A5873">
        <v>2212991</v>
      </c>
      <c r="B5873" t="s">
        <v>3</v>
      </c>
      <c r="C5873" t="s">
        <v>2</v>
      </c>
      <c r="D5873" t="s">
        <v>83</v>
      </c>
      <c r="E5873" t="s">
        <v>7</v>
      </c>
      <c r="F5873" t="s">
        <v>0</v>
      </c>
      <c r="G5873">
        <v>0</v>
      </c>
      <c r="H5873">
        <v>1</v>
      </c>
      <c r="I5873">
        <v>0</v>
      </c>
      <c r="J5873">
        <v>1</v>
      </c>
      <c r="K5873">
        <v>2</v>
      </c>
      <c r="L5873">
        <v>1</v>
      </c>
      <c r="M5873" t="s">
        <v>45</v>
      </c>
      <c r="N5873" s="2">
        <v>0</v>
      </c>
      <c r="O5873">
        <v>0</v>
      </c>
    </row>
    <row r="5874" spans="1:15" x14ac:dyDescent="0.2">
      <c r="A5874">
        <v>2213621</v>
      </c>
      <c r="B5874" t="s">
        <v>3</v>
      </c>
      <c r="C5874" t="s">
        <v>5</v>
      </c>
      <c r="D5874" t="s">
        <v>83</v>
      </c>
      <c r="E5874" t="s">
        <v>4</v>
      </c>
      <c r="F5874" t="s">
        <v>0</v>
      </c>
      <c r="G5874">
        <v>0</v>
      </c>
      <c r="H5874">
        <v>1</v>
      </c>
      <c r="I5874">
        <v>0</v>
      </c>
      <c r="J5874">
        <v>1</v>
      </c>
      <c r="K5874">
        <v>2</v>
      </c>
      <c r="L5874">
        <v>1</v>
      </c>
      <c r="M5874" t="s">
        <v>45</v>
      </c>
      <c r="N5874" s="2">
        <v>0</v>
      </c>
      <c r="O5874">
        <v>0</v>
      </c>
    </row>
    <row r="5875" spans="1:15" x14ac:dyDescent="0.2">
      <c r="A5875">
        <v>2214741</v>
      </c>
      <c r="B5875" t="s">
        <v>3</v>
      </c>
      <c r="C5875" t="s">
        <v>5</v>
      </c>
      <c r="D5875" t="s">
        <v>83</v>
      </c>
      <c r="E5875" t="s">
        <v>1</v>
      </c>
      <c r="F5875" t="s">
        <v>0</v>
      </c>
      <c r="G5875">
        <v>0</v>
      </c>
      <c r="H5875">
        <v>1</v>
      </c>
      <c r="I5875">
        <v>0</v>
      </c>
      <c r="J5875">
        <v>1</v>
      </c>
      <c r="K5875">
        <v>2</v>
      </c>
      <c r="L5875">
        <v>1</v>
      </c>
      <c r="M5875" t="s">
        <v>45</v>
      </c>
      <c r="N5875" s="2">
        <v>0</v>
      </c>
      <c r="O5875">
        <v>0</v>
      </c>
    </row>
    <row r="5876" spans="1:15" x14ac:dyDescent="0.2">
      <c r="A5876">
        <v>2214891</v>
      </c>
      <c r="B5876" t="s">
        <v>6</v>
      </c>
      <c r="C5876" t="s">
        <v>12</v>
      </c>
      <c r="D5876" t="s">
        <v>83</v>
      </c>
      <c r="E5876" t="s">
        <v>7</v>
      </c>
      <c r="F5876" t="s">
        <v>8</v>
      </c>
      <c r="G5876">
        <v>0</v>
      </c>
      <c r="H5876">
        <v>1</v>
      </c>
      <c r="I5876">
        <v>0</v>
      </c>
      <c r="J5876">
        <v>1</v>
      </c>
      <c r="K5876">
        <v>2</v>
      </c>
      <c r="L5876">
        <v>1</v>
      </c>
      <c r="M5876" t="s">
        <v>45</v>
      </c>
      <c r="N5876" s="2">
        <v>0</v>
      </c>
      <c r="O5876">
        <v>0</v>
      </c>
    </row>
    <row r="5877" spans="1:15" x14ac:dyDescent="0.2">
      <c r="A5877">
        <v>2214931</v>
      </c>
      <c r="B5877" t="s">
        <v>3</v>
      </c>
      <c r="C5877" t="s">
        <v>2</v>
      </c>
      <c r="D5877" t="s">
        <v>83</v>
      </c>
      <c r="E5877" t="s">
        <v>7</v>
      </c>
      <c r="F5877" t="s">
        <v>0</v>
      </c>
      <c r="G5877">
        <v>0</v>
      </c>
      <c r="H5877">
        <v>1</v>
      </c>
      <c r="I5877">
        <v>0</v>
      </c>
      <c r="J5877">
        <v>1</v>
      </c>
      <c r="K5877">
        <v>2</v>
      </c>
      <c r="L5877">
        <v>1</v>
      </c>
      <c r="M5877" t="s">
        <v>45</v>
      </c>
      <c r="N5877" s="2">
        <v>0</v>
      </c>
      <c r="O5877">
        <v>0</v>
      </c>
    </row>
    <row r="5878" spans="1:15" x14ac:dyDescent="0.2">
      <c r="A5878">
        <v>2215521</v>
      </c>
      <c r="B5878" t="s">
        <v>6</v>
      </c>
      <c r="C5878" t="s">
        <v>2</v>
      </c>
      <c r="D5878" t="s">
        <v>83</v>
      </c>
      <c r="E5878" t="s">
        <v>4</v>
      </c>
      <c r="F5878" t="s">
        <v>0</v>
      </c>
      <c r="G5878">
        <v>0</v>
      </c>
      <c r="H5878">
        <v>1</v>
      </c>
      <c r="I5878">
        <v>0</v>
      </c>
      <c r="J5878">
        <v>1</v>
      </c>
      <c r="K5878">
        <v>2</v>
      </c>
      <c r="L5878">
        <v>1</v>
      </c>
      <c r="M5878" t="s">
        <v>45</v>
      </c>
      <c r="N5878" s="2">
        <v>0</v>
      </c>
      <c r="O5878">
        <v>0</v>
      </c>
    </row>
    <row r="5879" spans="1:15" x14ac:dyDescent="0.2">
      <c r="A5879">
        <v>2216071</v>
      </c>
      <c r="B5879" t="s">
        <v>3</v>
      </c>
      <c r="C5879" t="s">
        <v>2</v>
      </c>
      <c r="D5879" t="s">
        <v>83</v>
      </c>
      <c r="E5879" t="s">
        <v>7</v>
      </c>
      <c r="F5879" t="s">
        <v>0</v>
      </c>
      <c r="G5879">
        <v>0</v>
      </c>
      <c r="H5879">
        <v>1</v>
      </c>
      <c r="I5879">
        <v>0</v>
      </c>
      <c r="J5879">
        <v>1</v>
      </c>
      <c r="K5879">
        <v>2</v>
      </c>
      <c r="L5879">
        <v>1</v>
      </c>
      <c r="M5879" t="s">
        <v>45</v>
      </c>
      <c r="N5879" s="2">
        <v>0</v>
      </c>
      <c r="O5879">
        <v>0</v>
      </c>
    </row>
    <row r="5880" spans="1:15" x14ac:dyDescent="0.2">
      <c r="A5880">
        <v>2216261</v>
      </c>
      <c r="B5880" t="s">
        <v>3</v>
      </c>
      <c r="C5880" t="s">
        <v>5</v>
      </c>
      <c r="D5880" t="s">
        <v>83</v>
      </c>
      <c r="E5880" t="s">
        <v>1</v>
      </c>
      <c r="F5880" t="s">
        <v>0</v>
      </c>
      <c r="G5880">
        <v>0</v>
      </c>
      <c r="H5880">
        <v>1</v>
      </c>
      <c r="I5880">
        <v>0</v>
      </c>
      <c r="J5880">
        <v>1</v>
      </c>
      <c r="K5880">
        <v>2</v>
      </c>
      <c r="L5880">
        <v>1</v>
      </c>
      <c r="M5880" t="s">
        <v>45</v>
      </c>
      <c r="N5880" s="2">
        <v>0</v>
      </c>
      <c r="O5880">
        <v>0</v>
      </c>
    </row>
    <row r="5881" spans="1:15" x14ac:dyDescent="0.2">
      <c r="A5881">
        <v>2216301</v>
      </c>
      <c r="B5881" t="s">
        <v>3</v>
      </c>
      <c r="C5881" t="s">
        <v>5</v>
      </c>
      <c r="D5881" t="s">
        <v>83</v>
      </c>
      <c r="E5881" t="s">
        <v>4</v>
      </c>
      <c r="F5881" t="s">
        <v>0</v>
      </c>
      <c r="G5881">
        <v>0</v>
      </c>
      <c r="H5881">
        <v>1</v>
      </c>
      <c r="I5881">
        <v>0</v>
      </c>
      <c r="J5881">
        <v>1</v>
      </c>
      <c r="K5881">
        <v>2</v>
      </c>
      <c r="L5881">
        <v>1</v>
      </c>
      <c r="M5881" t="s">
        <v>45</v>
      </c>
      <c r="N5881" s="2">
        <v>0</v>
      </c>
      <c r="O5881">
        <v>0</v>
      </c>
    </row>
    <row r="5882" spans="1:15" x14ac:dyDescent="0.2">
      <c r="A5882">
        <v>2216981</v>
      </c>
      <c r="B5882" t="s">
        <v>13</v>
      </c>
      <c r="C5882" t="s">
        <v>2</v>
      </c>
      <c r="D5882" t="s">
        <v>83</v>
      </c>
      <c r="E5882" t="s">
        <v>1</v>
      </c>
      <c r="F5882" t="s">
        <v>0</v>
      </c>
      <c r="G5882">
        <v>0</v>
      </c>
      <c r="H5882">
        <v>1</v>
      </c>
      <c r="I5882">
        <v>0</v>
      </c>
      <c r="J5882">
        <v>1</v>
      </c>
      <c r="K5882">
        <v>2</v>
      </c>
      <c r="L5882">
        <v>1</v>
      </c>
      <c r="M5882" t="s">
        <v>45</v>
      </c>
      <c r="N5882" s="2">
        <v>0</v>
      </c>
      <c r="O5882">
        <v>0</v>
      </c>
    </row>
    <row r="5883" spans="1:15" x14ac:dyDescent="0.2">
      <c r="A5883">
        <v>2217231</v>
      </c>
      <c r="B5883" t="s">
        <v>6</v>
      </c>
      <c r="C5883" t="s">
        <v>2</v>
      </c>
      <c r="D5883" t="s">
        <v>83</v>
      </c>
      <c r="E5883" t="s">
        <v>1</v>
      </c>
      <c r="F5883" t="s">
        <v>0</v>
      </c>
      <c r="G5883">
        <v>0</v>
      </c>
      <c r="H5883">
        <v>1</v>
      </c>
      <c r="I5883">
        <v>0</v>
      </c>
      <c r="J5883">
        <v>1</v>
      </c>
      <c r="K5883">
        <v>2</v>
      </c>
      <c r="L5883">
        <v>1</v>
      </c>
      <c r="M5883" t="s">
        <v>45</v>
      </c>
      <c r="N5883" s="2">
        <v>0</v>
      </c>
      <c r="O5883">
        <v>0</v>
      </c>
    </row>
    <row r="5884" spans="1:15" x14ac:dyDescent="0.2">
      <c r="A5884">
        <v>2217611</v>
      </c>
      <c r="B5884" t="s">
        <v>3</v>
      </c>
      <c r="C5884" t="s">
        <v>5</v>
      </c>
      <c r="D5884" t="s">
        <v>83</v>
      </c>
      <c r="E5884" t="s">
        <v>7</v>
      </c>
      <c r="F5884" t="s">
        <v>0</v>
      </c>
      <c r="G5884">
        <v>0</v>
      </c>
      <c r="H5884">
        <v>1</v>
      </c>
      <c r="I5884">
        <v>0</v>
      </c>
      <c r="J5884">
        <v>1</v>
      </c>
      <c r="K5884">
        <v>2</v>
      </c>
      <c r="L5884">
        <v>1</v>
      </c>
      <c r="M5884" t="s">
        <v>45</v>
      </c>
      <c r="N5884" s="2">
        <v>0</v>
      </c>
      <c r="O5884">
        <v>0</v>
      </c>
    </row>
    <row r="5885" spans="1:15" x14ac:dyDescent="0.2">
      <c r="A5885">
        <v>2217761</v>
      </c>
      <c r="B5885" t="s">
        <v>6</v>
      </c>
      <c r="C5885" t="s">
        <v>2</v>
      </c>
      <c r="D5885" t="s">
        <v>83</v>
      </c>
      <c r="E5885" t="s">
        <v>4</v>
      </c>
      <c r="F5885" t="s">
        <v>0</v>
      </c>
      <c r="G5885">
        <v>0</v>
      </c>
      <c r="H5885">
        <v>1</v>
      </c>
      <c r="I5885">
        <v>0</v>
      </c>
      <c r="J5885">
        <v>1</v>
      </c>
      <c r="K5885">
        <v>2</v>
      </c>
      <c r="L5885">
        <v>1</v>
      </c>
      <c r="M5885" t="s">
        <v>45</v>
      </c>
      <c r="N5885" s="2">
        <v>0</v>
      </c>
      <c r="O5885">
        <v>0</v>
      </c>
    </row>
    <row r="5886" spans="1:15" x14ac:dyDescent="0.2">
      <c r="A5886">
        <v>2217801</v>
      </c>
      <c r="B5886" t="s">
        <v>3</v>
      </c>
      <c r="C5886" t="s">
        <v>2</v>
      </c>
      <c r="D5886" t="s">
        <v>83</v>
      </c>
      <c r="E5886" t="s">
        <v>4</v>
      </c>
      <c r="F5886" t="s">
        <v>0</v>
      </c>
      <c r="G5886">
        <v>0</v>
      </c>
      <c r="H5886">
        <v>1</v>
      </c>
      <c r="I5886">
        <v>0</v>
      </c>
      <c r="J5886">
        <v>1</v>
      </c>
      <c r="K5886">
        <v>2</v>
      </c>
      <c r="L5886">
        <v>1</v>
      </c>
      <c r="M5886" t="s">
        <v>45</v>
      </c>
      <c r="N5886" s="2">
        <v>0</v>
      </c>
      <c r="O5886">
        <v>0</v>
      </c>
    </row>
    <row r="5887" spans="1:15" x14ac:dyDescent="0.2">
      <c r="A5887">
        <v>2219701</v>
      </c>
      <c r="B5887" t="s">
        <v>3</v>
      </c>
      <c r="C5887" t="s">
        <v>2</v>
      </c>
      <c r="D5887" t="s">
        <v>83</v>
      </c>
      <c r="E5887" t="s">
        <v>4</v>
      </c>
      <c r="F5887" t="s">
        <v>0</v>
      </c>
      <c r="G5887">
        <v>0</v>
      </c>
      <c r="H5887">
        <v>1</v>
      </c>
      <c r="I5887">
        <v>0</v>
      </c>
      <c r="J5887">
        <v>1</v>
      </c>
      <c r="K5887">
        <v>2</v>
      </c>
      <c r="L5887">
        <v>1</v>
      </c>
      <c r="M5887" t="s">
        <v>45</v>
      </c>
      <c r="N5887" s="2">
        <v>0</v>
      </c>
      <c r="O5887">
        <v>0</v>
      </c>
    </row>
    <row r="5888" spans="1:15" x14ac:dyDescent="0.2">
      <c r="A5888">
        <v>2220261</v>
      </c>
      <c r="B5888" t="s">
        <v>3</v>
      </c>
      <c r="C5888" t="s">
        <v>5</v>
      </c>
      <c r="D5888" t="s">
        <v>83</v>
      </c>
      <c r="E5888" t="s">
        <v>1</v>
      </c>
      <c r="F5888" t="s">
        <v>0</v>
      </c>
      <c r="G5888">
        <v>0</v>
      </c>
      <c r="H5888">
        <v>1</v>
      </c>
      <c r="I5888">
        <v>0</v>
      </c>
      <c r="J5888">
        <v>1</v>
      </c>
      <c r="K5888">
        <v>2</v>
      </c>
      <c r="L5888">
        <v>1</v>
      </c>
      <c r="M5888" t="s">
        <v>45</v>
      </c>
      <c r="N5888" s="2">
        <v>0</v>
      </c>
      <c r="O5888">
        <v>0</v>
      </c>
    </row>
    <row r="5889" spans="1:15" x14ac:dyDescent="0.2">
      <c r="A5889">
        <v>2220831</v>
      </c>
      <c r="B5889" t="s">
        <v>3</v>
      </c>
      <c r="C5889" t="s">
        <v>5</v>
      </c>
      <c r="D5889" t="s">
        <v>83</v>
      </c>
      <c r="E5889" t="s">
        <v>7</v>
      </c>
      <c r="F5889" t="s">
        <v>8</v>
      </c>
      <c r="G5889">
        <v>0</v>
      </c>
      <c r="H5889">
        <v>1</v>
      </c>
      <c r="I5889">
        <v>0</v>
      </c>
      <c r="J5889">
        <v>1</v>
      </c>
      <c r="K5889">
        <v>2</v>
      </c>
      <c r="L5889">
        <v>1</v>
      </c>
      <c r="M5889" t="s">
        <v>45</v>
      </c>
      <c r="N5889" s="2">
        <v>0</v>
      </c>
      <c r="O5889">
        <v>0</v>
      </c>
    </row>
    <row r="5890" spans="1:15" x14ac:dyDescent="0.2">
      <c r="A5890">
        <v>2221041</v>
      </c>
      <c r="B5890" t="s">
        <v>3</v>
      </c>
      <c r="C5890" t="s">
        <v>5</v>
      </c>
      <c r="D5890" t="s">
        <v>83</v>
      </c>
      <c r="E5890" t="s">
        <v>7</v>
      </c>
      <c r="F5890" t="s">
        <v>0</v>
      </c>
      <c r="G5890">
        <v>0</v>
      </c>
      <c r="H5890">
        <v>1</v>
      </c>
      <c r="I5890">
        <v>0</v>
      </c>
      <c r="J5890">
        <v>1</v>
      </c>
      <c r="K5890">
        <v>2</v>
      </c>
      <c r="L5890">
        <v>1</v>
      </c>
      <c r="M5890" t="s">
        <v>45</v>
      </c>
      <c r="N5890" s="2">
        <v>0</v>
      </c>
      <c r="O5890">
        <v>0</v>
      </c>
    </row>
    <row r="5891" spans="1:15" x14ac:dyDescent="0.2">
      <c r="A5891">
        <v>2221231</v>
      </c>
      <c r="B5891" t="s">
        <v>3</v>
      </c>
      <c r="C5891" t="s">
        <v>5</v>
      </c>
      <c r="D5891" t="s">
        <v>83</v>
      </c>
      <c r="E5891" t="s">
        <v>1</v>
      </c>
      <c r="F5891" t="s">
        <v>8</v>
      </c>
      <c r="G5891">
        <v>0</v>
      </c>
      <c r="H5891">
        <v>1</v>
      </c>
      <c r="I5891">
        <v>0</v>
      </c>
      <c r="J5891">
        <v>1</v>
      </c>
      <c r="K5891">
        <v>2</v>
      </c>
      <c r="L5891">
        <v>1</v>
      </c>
      <c r="M5891" t="s">
        <v>45</v>
      </c>
      <c r="N5891" s="2">
        <v>0</v>
      </c>
      <c r="O5891">
        <v>0</v>
      </c>
    </row>
    <row r="5892" spans="1:15" x14ac:dyDescent="0.2">
      <c r="A5892">
        <v>2221381</v>
      </c>
      <c r="B5892" t="s">
        <v>6</v>
      </c>
      <c r="C5892" t="s">
        <v>5</v>
      </c>
      <c r="D5892" t="s">
        <v>83</v>
      </c>
      <c r="E5892" t="s">
        <v>4</v>
      </c>
      <c r="F5892" t="s">
        <v>0</v>
      </c>
      <c r="G5892">
        <v>0</v>
      </c>
      <c r="H5892">
        <v>1</v>
      </c>
      <c r="I5892">
        <v>0</v>
      </c>
      <c r="J5892">
        <v>1</v>
      </c>
      <c r="K5892">
        <v>2</v>
      </c>
      <c r="L5892">
        <v>1</v>
      </c>
      <c r="M5892" t="s">
        <v>45</v>
      </c>
      <c r="N5892" s="2">
        <v>0</v>
      </c>
      <c r="O5892">
        <v>0</v>
      </c>
    </row>
    <row r="5893" spans="1:15" x14ac:dyDescent="0.2">
      <c r="A5893">
        <v>2221421</v>
      </c>
      <c r="B5893" t="s">
        <v>10</v>
      </c>
      <c r="C5893" t="s">
        <v>9</v>
      </c>
      <c r="D5893" t="s">
        <v>83</v>
      </c>
      <c r="E5893" t="s">
        <v>7</v>
      </c>
      <c r="F5893" t="s">
        <v>0</v>
      </c>
      <c r="G5893">
        <v>0</v>
      </c>
      <c r="H5893">
        <v>1</v>
      </c>
      <c r="I5893">
        <v>0</v>
      </c>
      <c r="J5893">
        <v>1</v>
      </c>
      <c r="K5893">
        <v>2</v>
      </c>
      <c r="L5893">
        <v>1</v>
      </c>
      <c r="M5893" t="s">
        <v>45</v>
      </c>
      <c r="N5893" s="2">
        <v>0</v>
      </c>
      <c r="O5893">
        <v>0</v>
      </c>
    </row>
    <row r="5894" spans="1:15" x14ac:dyDescent="0.2">
      <c r="A5894">
        <v>2221611</v>
      </c>
      <c r="B5894" t="s">
        <v>3</v>
      </c>
      <c r="C5894" t="s">
        <v>2</v>
      </c>
      <c r="D5894" t="s">
        <v>83</v>
      </c>
      <c r="E5894" t="s">
        <v>4</v>
      </c>
      <c r="F5894" t="s">
        <v>8</v>
      </c>
      <c r="G5894">
        <v>0</v>
      </c>
      <c r="H5894">
        <v>1</v>
      </c>
      <c r="I5894">
        <v>0</v>
      </c>
      <c r="J5894">
        <v>1</v>
      </c>
      <c r="K5894">
        <v>2</v>
      </c>
      <c r="L5894">
        <v>1</v>
      </c>
      <c r="M5894" t="s">
        <v>45</v>
      </c>
      <c r="N5894" s="2">
        <v>0</v>
      </c>
      <c r="O5894">
        <v>0</v>
      </c>
    </row>
    <row r="5895" spans="1:15" x14ac:dyDescent="0.2">
      <c r="A5895">
        <v>2221801</v>
      </c>
      <c r="B5895" t="s">
        <v>10</v>
      </c>
      <c r="C5895" t="s">
        <v>2</v>
      </c>
      <c r="D5895" t="s">
        <v>83</v>
      </c>
      <c r="E5895" t="s">
        <v>7</v>
      </c>
      <c r="F5895" t="s">
        <v>0</v>
      </c>
      <c r="G5895">
        <v>0</v>
      </c>
      <c r="H5895">
        <v>1</v>
      </c>
      <c r="I5895">
        <v>0</v>
      </c>
      <c r="J5895">
        <v>1</v>
      </c>
      <c r="K5895">
        <v>2</v>
      </c>
      <c r="L5895">
        <v>1</v>
      </c>
      <c r="M5895" t="s">
        <v>45</v>
      </c>
      <c r="N5895" s="2">
        <v>0</v>
      </c>
      <c r="O5895">
        <v>0</v>
      </c>
    </row>
    <row r="5896" spans="1:15" x14ac:dyDescent="0.2">
      <c r="A5896">
        <v>2223131</v>
      </c>
      <c r="B5896" t="s">
        <v>6</v>
      </c>
      <c r="C5896" t="s">
        <v>12</v>
      </c>
      <c r="D5896" t="s">
        <v>83</v>
      </c>
      <c r="E5896" t="s">
        <v>7</v>
      </c>
      <c r="F5896" t="s">
        <v>0</v>
      </c>
      <c r="G5896">
        <v>0</v>
      </c>
      <c r="H5896">
        <v>1</v>
      </c>
      <c r="I5896">
        <v>0</v>
      </c>
      <c r="J5896">
        <v>1</v>
      </c>
      <c r="K5896">
        <v>2</v>
      </c>
      <c r="L5896">
        <v>1</v>
      </c>
      <c r="M5896" t="s">
        <v>45</v>
      </c>
      <c r="N5896" s="2">
        <v>0</v>
      </c>
      <c r="O5896">
        <v>0</v>
      </c>
    </row>
    <row r="5897" spans="1:15" x14ac:dyDescent="0.2">
      <c r="A5897">
        <v>2223321</v>
      </c>
      <c r="B5897" t="s">
        <v>3</v>
      </c>
      <c r="C5897" t="s">
        <v>5</v>
      </c>
      <c r="D5897" t="s">
        <v>83</v>
      </c>
      <c r="E5897" t="s">
        <v>4</v>
      </c>
      <c r="F5897" t="s">
        <v>0</v>
      </c>
      <c r="G5897">
        <v>0</v>
      </c>
      <c r="H5897">
        <v>1</v>
      </c>
      <c r="I5897">
        <v>0</v>
      </c>
      <c r="J5897">
        <v>1</v>
      </c>
      <c r="K5897">
        <v>2</v>
      </c>
      <c r="L5897">
        <v>1</v>
      </c>
      <c r="M5897" t="s">
        <v>45</v>
      </c>
      <c r="N5897" s="2">
        <v>0</v>
      </c>
      <c r="O5897">
        <v>0</v>
      </c>
    </row>
    <row r="5898" spans="1:15" x14ac:dyDescent="0.2">
      <c r="A5898">
        <v>2224631</v>
      </c>
      <c r="B5898" t="s">
        <v>6</v>
      </c>
      <c r="C5898" t="s">
        <v>2</v>
      </c>
      <c r="D5898" t="s">
        <v>83</v>
      </c>
      <c r="E5898" t="s">
        <v>1</v>
      </c>
      <c r="F5898" t="s">
        <v>0</v>
      </c>
      <c r="G5898">
        <v>0</v>
      </c>
      <c r="H5898">
        <v>1</v>
      </c>
      <c r="I5898">
        <v>0</v>
      </c>
      <c r="J5898">
        <v>1</v>
      </c>
      <c r="K5898">
        <v>2</v>
      </c>
      <c r="L5898">
        <v>1</v>
      </c>
      <c r="M5898" t="s">
        <v>45</v>
      </c>
      <c r="N5898" s="2">
        <v>0</v>
      </c>
      <c r="O5898">
        <v>0</v>
      </c>
    </row>
    <row r="5899" spans="1:15" x14ac:dyDescent="0.2">
      <c r="A5899">
        <v>2224821</v>
      </c>
      <c r="B5899" t="s">
        <v>6</v>
      </c>
      <c r="C5899" t="s">
        <v>11</v>
      </c>
      <c r="D5899" t="s">
        <v>83</v>
      </c>
      <c r="E5899" t="s">
        <v>1</v>
      </c>
      <c r="F5899" t="s">
        <v>8</v>
      </c>
      <c r="G5899">
        <v>0</v>
      </c>
      <c r="H5899">
        <v>1</v>
      </c>
      <c r="I5899">
        <v>0</v>
      </c>
      <c r="J5899">
        <v>1</v>
      </c>
      <c r="K5899">
        <v>2</v>
      </c>
      <c r="L5899">
        <v>1</v>
      </c>
      <c r="M5899" t="s">
        <v>45</v>
      </c>
      <c r="N5899" s="2">
        <v>0</v>
      </c>
      <c r="O5899">
        <v>0</v>
      </c>
    </row>
    <row r="5900" spans="1:15" x14ac:dyDescent="0.2">
      <c r="A5900">
        <v>2225181</v>
      </c>
      <c r="B5900" t="s">
        <v>3</v>
      </c>
      <c r="C5900" t="s">
        <v>5</v>
      </c>
      <c r="D5900" t="s">
        <v>83</v>
      </c>
      <c r="E5900" t="s">
        <v>4</v>
      </c>
      <c r="F5900" t="s">
        <v>0</v>
      </c>
      <c r="G5900">
        <v>0</v>
      </c>
      <c r="H5900">
        <v>1</v>
      </c>
      <c r="I5900">
        <v>0</v>
      </c>
      <c r="J5900">
        <v>1</v>
      </c>
      <c r="K5900">
        <v>2</v>
      </c>
      <c r="L5900">
        <v>1</v>
      </c>
      <c r="M5900" t="s">
        <v>45</v>
      </c>
      <c r="N5900" s="2">
        <v>0</v>
      </c>
      <c r="O5900">
        <v>0</v>
      </c>
    </row>
    <row r="5901" spans="1:15" x14ac:dyDescent="0.2">
      <c r="A5901">
        <v>2225371</v>
      </c>
      <c r="B5901" t="s">
        <v>3</v>
      </c>
      <c r="C5901" t="s">
        <v>5</v>
      </c>
      <c r="D5901" t="s">
        <v>83</v>
      </c>
      <c r="E5901" t="s">
        <v>7</v>
      </c>
      <c r="F5901" t="s">
        <v>0</v>
      </c>
      <c r="G5901">
        <v>0</v>
      </c>
      <c r="H5901">
        <v>1</v>
      </c>
      <c r="I5901">
        <v>0</v>
      </c>
      <c r="J5901">
        <v>1</v>
      </c>
      <c r="K5901">
        <v>2</v>
      </c>
      <c r="L5901">
        <v>1</v>
      </c>
      <c r="M5901" t="s">
        <v>45</v>
      </c>
      <c r="N5901" s="2">
        <v>0</v>
      </c>
      <c r="O5901">
        <v>0</v>
      </c>
    </row>
    <row r="5902" spans="1:15" x14ac:dyDescent="0.2">
      <c r="A5902">
        <v>2225561</v>
      </c>
      <c r="B5902" t="s">
        <v>6</v>
      </c>
      <c r="C5902" t="s">
        <v>5</v>
      </c>
      <c r="D5902" t="s">
        <v>83</v>
      </c>
      <c r="E5902" t="s">
        <v>4</v>
      </c>
      <c r="F5902" t="s">
        <v>0</v>
      </c>
      <c r="G5902">
        <v>0</v>
      </c>
      <c r="H5902">
        <v>1</v>
      </c>
      <c r="I5902">
        <v>0</v>
      </c>
      <c r="J5902">
        <v>1</v>
      </c>
      <c r="K5902">
        <v>2</v>
      </c>
      <c r="L5902">
        <v>1</v>
      </c>
      <c r="M5902" t="s">
        <v>45</v>
      </c>
      <c r="N5902" s="2">
        <v>0</v>
      </c>
      <c r="O5902">
        <v>0</v>
      </c>
    </row>
    <row r="5903" spans="1:15" x14ac:dyDescent="0.2">
      <c r="A5903">
        <v>2226871</v>
      </c>
      <c r="B5903" t="s">
        <v>3</v>
      </c>
      <c r="C5903" t="s">
        <v>2</v>
      </c>
      <c r="D5903" t="s">
        <v>83</v>
      </c>
      <c r="E5903" t="s">
        <v>7</v>
      </c>
      <c r="F5903" t="s">
        <v>0</v>
      </c>
      <c r="G5903">
        <v>0</v>
      </c>
      <c r="H5903">
        <v>1</v>
      </c>
      <c r="I5903">
        <v>0</v>
      </c>
      <c r="J5903">
        <v>1</v>
      </c>
      <c r="K5903">
        <v>2</v>
      </c>
      <c r="L5903">
        <v>1</v>
      </c>
      <c r="M5903" t="s">
        <v>45</v>
      </c>
      <c r="N5903" s="2">
        <v>0</v>
      </c>
      <c r="O5903">
        <v>0</v>
      </c>
    </row>
    <row r="5904" spans="1:15" x14ac:dyDescent="0.2">
      <c r="A5904">
        <v>2227271</v>
      </c>
      <c r="B5904" t="s">
        <v>6</v>
      </c>
      <c r="C5904" t="s">
        <v>5</v>
      </c>
      <c r="D5904" t="s">
        <v>83</v>
      </c>
      <c r="E5904" t="s">
        <v>1</v>
      </c>
      <c r="F5904" t="s">
        <v>0</v>
      </c>
      <c r="G5904">
        <v>0</v>
      </c>
      <c r="H5904">
        <v>1</v>
      </c>
      <c r="I5904">
        <v>0</v>
      </c>
      <c r="J5904">
        <v>1</v>
      </c>
      <c r="K5904">
        <v>2</v>
      </c>
      <c r="L5904">
        <v>1</v>
      </c>
      <c r="M5904" t="s">
        <v>45</v>
      </c>
      <c r="N5904" s="2">
        <v>0</v>
      </c>
      <c r="O5904">
        <v>0</v>
      </c>
    </row>
    <row r="5905" spans="1:15" x14ac:dyDescent="0.2">
      <c r="A5905">
        <v>2227501</v>
      </c>
      <c r="B5905" t="s">
        <v>6</v>
      </c>
      <c r="C5905" t="s">
        <v>11</v>
      </c>
      <c r="D5905" t="s">
        <v>83</v>
      </c>
      <c r="E5905" t="s">
        <v>7</v>
      </c>
      <c r="F5905" t="s">
        <v>0</v>
      </c>
      <c r="G5905">
        <v>0</v>
      </c>
      <c r="H5905">
        <v>1</v>
      </c>
      <c r="I5905">
        <v>0</v>
      </c>
      <c r="J5905">
        <v>1</v>
      </c>
      <c r="K5905">
        <v>2</v>
      </c>
      <c r="L5905">
        <v>1</v>
      </c>
      <c r="M5905" t="s">
        <v>45</v>
      </c>
      <c r="N5905" s="2">
        <v>0</v>
      </c>
      <c r="O5905">
        <v>0</v>
      </c>
    </row>
    <row r="5906" spans="1:15" x14ac:dyDescent="0.2">
      <c r="A5906">
        <v>2228051</v>
      </c>
      <c r="B5906" t="s">
        <v>10</v>
      </c>
      <c r="C5906" t="s">
        <v>5</v>
      </c>
      <c r="D5906" t="s">
        <v>83</v>
      </c>
      <c r="E5906" t="s">
        <v>7</v>
      </c>
      <c r="F5906" t="s">
        <v>0</v>
      </c>
      <c r="G5906">
        <v>0</v>
      </c>
      <c r="H5906">
        <v>1</v>
      </c>
      <c r="I5906">
        <v>0</v>
      </c>
      <c r="J5906">
        <v>1</v>
      </c>
      <c r="K5906">
        <v>2</v>
      </c>
      <c r="L5906">
        <v>1</v>
      </c>
      <c r="M5906" t="s">
        <v>45</v>
      </c>
      <c r="N5906" s="2">
        <v>0</v>
      </c>
      <c r="O5906">
        <v>0</v>
      </c>
    </row>
    <row r="5907" spans="1:15" x14ac:dyDescent="0.2">
      <c r="A5907">
        <v>2228391</v>
      </c>
      <c r="B5907" t="s">
        <v>6</v>
      </c>
      <c r="C5907" t="s">
        <v>2</v>
      </c>
      <c r="D5907" t="s">
        <v>83</v>
      </c>
      <c r="E5907" t="s">
        <v>1</v>
      </c>
      <c r="F5907" t="s">
        <v>8</v>
      </c>
      <c r="G5907">
        <v>0</v>
      </c>
      <c r="H5907">
        <v>1</v>
      </c>
      <c r="I5907">
        <v>0</v>
      </c>
      <c r="J5907">
        <v>1</v>
      </c>
      <c r="K5907">
        <v>2</v>
      </c>
      <c r="L5907">
        <v>1</v>
      </c>
      <c r="M5907" t="s">
        <v>45</v>
      </c>
      <c r="N5907" s="2">
        <v>0</v>
      </c>
      <c r="O5907">
        <v>0</v>
      </c>
    </row>
    <row r="5908" spans="1:15" x14ac:dyDescent="0.2">
      <c r="A5908">
        <v>2228431</v>
      </c>
      <c r="B5908" t="s">
        <v>3</v>
      </c>
      <c r="C5908" t="s">
        <v>5</v>
      </c>
      <c r="D5908" t="s">
        <v>83</v>
      </c>
      <c r="E5908" t="s">
        <v>4</v>
      </c>
      <c r="F5908" t="s">
        <v>0</v>
      </c>
      <c r="G5908">
        <v>0</v>
      </c>
      <c r="H5908">
        <v>1</v>
      </c>
      <c r="I5908">
        <v>0</v>
      </c>
      <c r="J5908">
        <v>1</v>
      </c>
      <c r="K5908">
        <v>2</v>
      </c>
      <c r="L5908">
        <v>1</v>
      </c>
      <c r="M5908" t="s">
        <v>45</v>
      </c>
      <c r="N5908" s="2">
        <v>0</v>
      </c>
      <c r="O5908">
        <v>0</v>
      </c>
    </row>
    <row r="5909" spans="1:15" x14ac:dyDescent="0.2">
      <c r="A5909">
        <v>2228621</v>
      </c>
      <c r="B5909" t="s">
        <v>13</v>
      </c>
      <c r="C5909" t="s">
        <v>5</v>
      </c>
      <c r="D5909" t="s">
        <v>83</v>
      </c>
      <c r="E5909" t="s">
        <v>7</v>
      </c>
      <c r="F5909" t="s">
        <v>0</v>
      </c>
      <c r="G5909">
        <v>0</v>
      </c>
      <c r="H5909">
        <v>1</v>
      </c>
      <c r="I5909">
        <v>0</v>
      </c>
      <c r="J5909">
        <v>1</v>
      </c>
      <c r="K5909">
        <v>2</v>
      </c>
      <c r="L5909">
        <v>1</v>
      </c>
      <c r="M5909" t="s">
        <v>45</v>
      </c>
      <c r="N5909" s="2">
        <v>0</v>
      </c>
      <c r="O5909">
        <v>0</v>
      </c>
    </row>
    <row r="5910" spans="1:15" x14ac:dyDescent="0.2">
      <c r="A5910">
        <v>2228771</v>
      </c>
      <c r="B5910" t="s">
        <v>3</v>
      </c>
      <c r="C5910" t="s">
        <v>5</v>
      </c>
      <c r="D5910" t="s">
        <v>83</v>
      </c>
      <c r="E5910" t="s">
        <v>7</v>
      </c>
      <c r="F5910" t="s">
        <v>0</v>
      </c>
      <c r="G5910">
        <v>0</v>
      </c>
      <c r="H5910">
        <v>1</v>
      </c>
      <c r="I5910">
        <v>0</v>
      </c>
      <c r="J5910">
        <v>1</v>
      </c>
      <c r="K5910">
        <v>2</v>
      </c>
      <c r="L5910">
        <v>1</v>
      </c>
      <c r="M5910" t="s">
        <v>45</v>
      </c>
      <c r="N5910" s="2">
        <v>0</v>
      </c>
      <c r="O5910">
        <v>0</v>
      </c>
    </row>
    <row r="5911" spans="1:15" x14ac:dyDescent="0.2">
      <c r="A5911">
        <v>2228811</v>
      </c>
      <c r="B5911" t="s">
        <v>3</v>
      </c>
      <c r="C5911" t="s">
        <v>2</v>
      </c>
      <c r="D5911" t="s">
        <v>83</v>
      </c>
      <c r="E5911" t="s">
        <v>7</v>
      </c>
      <c r="F5911" t="s">
        <v>0</v>
      </c>
      <c r="G5911">
        <v>0</v>
      </c>
      <c r="H5911">
        <v>1</v>
      </c>
      <c r="I5911">
        <v>0</v>
      </c>
      <c r="J5911">
        <v>1</v>
      </c>
      <c r="K5911">
        <v>2</v>
      </c>
      <c r="L5911">
        <v>1</v>
      </c>
      <c r="M5911" t="s">
        <v>45</v>
      </c>
      <c r="N5911" s="2">
        <v>0</v>
      </c>
      <c r="O5911">
        <v>0</v>
      </c>
    </row>
    <row r="5912" spans="1:15" x14ac:dyDescent="0.2">
      <c r="A5912">
        <v>2229021</v>
      </c>
      <c r="B5912" t="s">
        <v>6</v>
      </c>
      <c r="C5912" t="s">
        <v>2</v>
      </c>
      <c r="D5912" t="s">
        <v>83</v>
      </c>
      <c r="E5912" t="s">
        <v>1</v>
      </c>
      <c r="F5912" t="s">
        <v>0</v>
      </c>
      <c r="G5912">
        <v>0</v>
      </c>
      <c r="H5912">
        <v>1</v>
      </c>
      <c r="I5912">
        <v>0</v>
      </c>
      <c r="J5912">
        <v>1</v>
      </c>
      <c r="K5912">
        <v>2</v>
      </c>
      <c r="L5912">
        <v>1</v>
      </c>
      <c r="M5912" t="s">
        <v>45</v>
      </c>
      <c r="N5912" s="2">
        <v>0</v>
      </c>
      <c r="O5912">
        <v>0</v>
      </c>
    </row>
    <row r="5913" spans="1:15" x14ac:dyDescent="0.2">
      <c r="A5913">
        <v>2229171</v>
      </c>
      <c r="B5913" t="s">
        <v>6</v>
      </c>
      <c r="C5913" t="s">
        <v>5</v>
      </c>
      <c r="D5913" t="s">
        <v>83</v>
      </c>
      <c r="E5913" t="s">
        <v>1</v>
      </c>
      <c r="F5913" t="s">
        <v>0</v>
      </c>
      <c r="G5913">
        <v>0</v>
      </c>
      <c r="H5913">
        <v>1</v>
      </c>
      <c r="I5913">
        <v>0</v>
      </c>
      <c r="J5913">
        <v>1</v>
      </c>
      <c r="K5913">
        <v>2</v>
      </c>
      <c r="L5913">
        <v>1</v>
      </c>
      <c r="M5913" t="s">
        <v>45</v>
      </c>
      <c r="N5913" s="2">
        <v>0</v>
      </c>
      <c r="O5913">
        <v>0</v>
      </c>
    </row>
    <row r="5914" spans="1:15" x14ac:dyDescent="0.2">
      <c r="A5914">
        <v>2229211</v>
      </c>
      <c r="B5914" t="s">
        <v>6</v>
      </c>
      <c r="C5914" t="s">
        <v>5</v>
      </c>
      <c r="D5914" t="s">
        <v>83</v>
      </c>
      <c r="E5914" t="s">
        <v>1</v>
      </c>
      <c r="F5914" t="s">
        <v>0</v>
      </c>
      <c r="G5914">
        <v>0</v>
      </c>
      <c r="H5914">
        <v>1</v>
      </c>
      <c r="I5914">
        <v>0</v>
      </c>
      <c r="J5914">
        <v>1</v>
      </c>
      <c r="K5914">
        <v>2</v>
      </c>
      <c r="L5914">
        <v>1</v>
      </c>
      <c r="M5914" t="s">
        <v>45</v>
      </c>
      <c r="N5914" s="2">
        <v>0</v>
      </c>
      <c r="O5914">
        <v>0</v>
      </c>
    </row>
    <row r="5915" spans="1:15" x14ac:dyDescent="0.2">
      <c r="A5915">
        <v>2229401</v>
      </c>
      <c r="B5915" t="s">
        <v>3</v>
      </c>
      <c r="C5915" t="s">
        <v>5</v>
      </c>
      <c r="D5915" t="s">
        <v>83</v>
      </c>
      <c r="E5915" t="s">
        <v>4</v>
      </c>
      <c r="F5915" t="s">
        <v>0</v>
      </c>
      <c r="G5915">
        <v>0</v>
      </c>
      <c r="H5915">
        <v>1</v>
      </c>
      <c r="I5915">
        <v>0</v>
      </c>
      <c r="J5915">
        <v>1</v>
      </c>
      <c r="K5915">
        <v>2</v>
      </c>
      <c r="L5915">
        <v>1</v>
      </c>
      <c r="M5915" t="s">
        <v>45</v>
      </c>
      <c r="N5915" s="2">
        <v>0</v>
      </c>
      <c r="O5915">
        <v>0</v>
      </c>
    </row>
    <row r="5916" spans="1:15" x14ac:dyDescent="0.2">
      <c r="A5916">
        <v>2229741</v>
      </c>
      <c r="B5916" t="s">
        <v>3</v>
      </c>
      <c r="C5916" t="s">
        <v>11</v>
      </c>
      <c r="D5916" t="s">
        <v>83</v>
      </c>
      <c r="E5916" t="s">
        <v>4</v>
      </c>
      <c r="F5916" t="s">
        <v>0</v>
      </c>
      <c r="G5916">
        <v>0</v>
      </c>
      <c r="H5916">
        <v>1</v>
      </c>
      <c r="I5916">
        <v>0</v>
      </c>
      <c r="J5916">
        <v>1</v>
      </c>
      <c r="K5916">
        <v>2</v>
      </c>
      <c r="L5916">
        <v>1</v>
      </c>
      <c r="M5916" t="s">
        <v>45</v>
      </c>
      <c r="N5916" s="2">
        <v>0</v>
      </c>
      <c r="O5916">
        <v>0</v>
      </c>
    </row>
    <row r="5917" spans="1:15" x14ac:dyDescent="0.2">
      <c r="A5917">
        <v>2230001</v>
      </c>
      <c r="B5917" t="s">
        <v>6</v>
      </c>
      <c r="C5917" t="s">
        <v>5</v>
      </c>
      <c r="D5917" t="s">
        <v>83</v>
      </c>
      <c r="E5917" t="s">
        <v>4</v>
      </c>
      <c r="F5917" t="s">
        <v>8</v>
      </c>
      <c r="G5917">
        <v>0</v>
      </c>
      <c r="H5917">
        <v>1</v>
      </c>
      <c r="I5917">
        <v>0</v>
      </c>
      <c r="J5917">
        <v>1</v>
      </c>
      <c r="K5917">
        <v>2</v>
      </c>
      <c r="L5917">
        <v>1</v>
      </c>
      <c r="M5917" t="s">
        <v>45</v>
      </c>
      <c r="N5917" s="2">
        <v>0</v>
      </c>
      <c r="O5917">
        <v>0</v>
      </c>
    </row>
    <row r="5918" spans="1:15" x14ac:dyDescent="0.2">
      <c r="A5918">
        <v>2230151</v>
      </c>
      <c r="B5918" t="s">
        <v>3</v>
      </c>
      <c r="C5918" t="s">
        <v>5</v>
      </c>
      <c r="D5918" t="s">
        <v>83</v>
      </c>
      <c r="E5918" t="s">
        <v>1</v>
      </c>
      <c r="F5918" t="s">
        <v>8</v>
      </c>
      <c r="G5918">
        <v>0</v>
      </c>
      <c r="H5918">
        <v>1</v>
      </c>
      <c r="I5918">
        <v>0</v>
      </c>
      <c r="J5918">
        <v>1</v>
      </c>
      <c r="K5918">
        <v>2</v>
      </c>
      <c r="L5918">
        <v>1</v>
      </c>
      <c r="M5918" t="s">
        <v>45</v>
      </c>
      <c r="N5918" s="2">
        <v>0</v>
      </c>
      <c r="O5918">
        <v>0</v>
      </c>
    </row>
    <row r="5919" spans="1:15" x14ac:dyDescent="0.2">
      <c r="A5919">
        <v>2230491</v>
      </c>
      <c r="B5919" t="s">
        <v>3</v>
      </c>
      <c r="C5919" t="s">
        <v>5</v>
      </c>
      <c r="D5919" t="s">
        <v>83</v>
      </c>
      <c r="E5919" t="s">
        <v>1</v>
      </c>
      <c r="F5919" t="s">
        <v>0</v>
      </c>
      <c r="G5919">
        <v>0</v>
      </c>
      <c r="H5919">
        <v>1</v>
      </c>
      <c r="I5919">
        <v>0</v>
      </c>
      <c r="J5919">
        <v>1</v>
      </c>
      <c r="K5919">
        <v>2</v>
      </c>
      <c r="L5919">
        <v>1</v>
      </c>
      <c r="M5919" t="s">
        <v>45</v>
      </c>
      <c r="N5919" s="2">
        <v>0</v>
      </c>
      <c r="O5919">
        <v>0</v>
      </c>
    </row>
    <row r="5920" spans="1:15" x14ac:dyDescent="0.2">
      <c r="A5920">
        <v>2230871</v>
      </c>
      <c r="B5920" t="s">
        <v>6</v>
      </c>
      <c r="C5920" t="s">
        <v>12</v>
      </c>
      <c r="D5920" t="s">
        <v>83</v>
      </c>
      <c r="E5920" t="s">
        <v>7</v>
      </c>
      <c r="F5920" t="s">
        <v>0</v>
      </c>
      <c r="G5920">
        <v>0</v>
      </c>
      <c r="H5920">
        <v>1</v>
      </c>
      <c r="I5920">
        <v>0</v>
      </c>
      <c r="J5920">
        <v>1</v>
      </c>
      <c r="K5920">
        <v>2</v>
      </c>
      <c r="L5920">
        <v>1</v>
      </c>
      <c r="M5920" t="s">
        <v>45</v>
      </c>
      <c r="N5920" s="2">
        <v>0</v>
      </c>
      <c r="O5920">
        <v>0</v>
      </c>
    </row>
    <row r="5921" spans="1:15" x14ac:dyDescent="0.2">
      <c r="A5921">
        <v>2231081</v>
      </c>
      <c r="B5921" t="s">
        <v>3</v>
      </c>
      <c r="C5921" t="s">
        <v>11</v>
      </c>
      <c r="D5921" t="s">
        <v>83</v>
      </c>
      <c r="E5921" t="s">
        <v>7</v>
      </c>
      <c r="F5921" t="s">
        <v>0</v>
      </c>
      <c r="G5921">
        <v>0</v>
      </c>
      <c r="H5921">
        <v>1</v>
      </c>
      <c r="I5921">
        <v>0</v>
      </c>
      <c r="J5921">
        <v>1</v>
      </c>
      <c r="K5921">
        <v>2</v>
      </c>
      <c r="L5921">
        <v>1</v>
      </c>
      <c r="M5921" t="s">
        <v>45</v>
      </c>
      <c r="N5921" s="2">
        <v>0</v>
      </c>
      <c r="O5921">
        <v>0</v>
      </c>
    </row>
    <row r="5922" spans="1:15" x14ac:dyDescent="0.2">
      <c r="A5922">
        <v>2231121</v>
      </c>
      <c r="B5922" t="s">
        <v>10</v>
      </c>
      <c r="C5922" t="s">
        <v>5</v>
      </c>
      <c r="D5922" t="s">
        <v>83</v>
      </c>
      <c r="E5922" t="s">
        <v>7</v>
      </c>
      <c r="F5922" t="s">
        <v>0</v>
      </c>
      <c r="G5922">
        <v>0</v>
      </c>
      <c r="H5922">
        <v>1</v>
      </c>
      <c r="I5922">
        <v>0</v>
      </c>
      <c r="J5922">
        <v>1</v>
      </c>
      <c r="K5922">
        <v>2</v>
      </c>
      <c r="L5922">
        <v>1</v>
      </c>
      <c r="M5922" t="s">
        <v>45</v>
      </c>
      <c r="N5922" s="2">
        <v>0</v>
      </c>
      <c r="O5922">
        <v>0</v>
      </c>
    </row>
    <row r="5923" spans="1:15" x14ac:dyDescent="0.2">
      <c r="A5923">
        <v>2231311</v>
      </c>
      <c r="B5923" t="s">
        <v>6</v>
      </c>
      <c r="C5923" t="s">
        <v>2</v>
      </c>
      <c r="D5923" t="s">
        <v>83</v>
      </c>
      <c r="E5923" t="s">
        <v>4</v>
      </c>
      <c r="F5923" t="s">
        <v>0</v>
      </c>
      <c r="G5923">
        <v>0</v>
      </c>
      <c r="H5923">
        <v>1</v>
      </c>
      <c r="I5923">
        <v>0</v>
      </c>
      <c r="J5923">
        <v>1</v>
      </c>
      <c r="K5923">
        <v>2</v>
      </c>
      <c r="L5923">
        <v>1</v>
      </c>
      <c r="M5923" t="s">
        <v>45</v>
      </c>
      <c r="N5923" s="2">
        <v>0</v>
      </c>
      <c r="O5923">
        <v>0</v>
      </c>
    </row>
    <row r="5924" spans="1:15" x14ac:dyDescent="0.2">
      <c r="A5924">
        <v>2231651</v>
      </c>
      <c r="B5924" t="s">
        <v>3</v>
      </c>
      <c r="C5924" t="s">
        <v>9</v>
      </c>
      <c r="D5924" t="s">
        <v>83</v>
      </c>
      <c r="E5924" t="s">
        <v>7</v>
      </c>
      <c r="F5924" t="s">
        <v>0</v>
      </c>
      <c r="G5924">
        <v>0</v>
      </c>
      <c r="H5924">
        <v>1</v>
      </c>
      <c r="I5924">
        <v>0</v>
      </c>
      <c r="J5924">
        <v>1</v>
      </c>
      <c r="K5924">
        <v>2</v>
      </c>
      <c r="L5924">
        <v>1</v>
      </c>
      <c r="M5924" t="s">
        <v>45</v>
      </c>
      <c r="N5924" s="2">
        <v>0</v>
      </c>
      <c r="O5924">
        <v>0</v>
      </c>
    </row>
    <row r="5925" spans="1:15" x14ac:dyDescent="0.2">
      <c r="A5925">
        <v>2231841</v>
      </c>
      <c r="B5925" t="s">
        <v>6</v>
      </c>
      <c r="C5925" t="s">
        <v>2</v>
      </c>
      <c r="D5925" t="s">
        <v>83</v>
      </c>
      <c r="E5925" t="s">
        <v>1</v>
      </c>
      <c r="F5925" t="s">
        <v>0</v>
      </c>
      <c r="G5925">
        <v>0</v>
      </c>
      <c r="H5925">
        <v>1</v>
      </c>
      <c r="I5925">
        <v>0</v>
      </c>
      <c r="J5925">
        <v>1</v>
      </c>
      <c r="K5925">
        <v>2</v>
      </c>
      <c r="L5925">
        <v>1</v>
      </c>
      <c r="M5925" t="s">
        <v>45</v>
      </c>
      <c r="N5925" s="2">
        <v>0</v>
      </c>
      <c r="O5925">
        <v>0</v>
      </c>
    </row>
    <row r="5926" spans="1:15" x14ac:dyDescent="0.2">
      <c r="A5926">
        <v>2232051</v>
      </c>
      <c r="B5926" t="s">
        <v>3</v>
      </c>
      <c r="C5926" t="s">
        <v>5</v>
      </c>
      <c r="D5926" t="s">
        <v>83</v>
      </c>
      <c r="E5926" t="s">
        <v>7</v>
      </c>
      <c r="F5926" t="s">
        <v>0</v>
      </c>
      <c r="G5926">
        <v>0</v>
      </c>
      <c r="H5926">
        <v>1</v>
      </c>
      <c r="I5926">
        <v>0</v>
      </c>
      <c r="J5926">
        <v>1</v>
      </c>
      <c r="K5926">
        <v>2</v>
      </c>
      <c r="L5926">
        <v>1</v>
      </c>
      <c r="M5926" t="s">
        <v>45</v>
      </c>
      <c r="N5926" s="2">
        <v>0</v>
      </c>
      <c r="O5926">
        <v>0</v>
      </c>
    </row>
    <row r="5927" spans="1:15" x14ac:dyDescent="0.2">
      <c r="A5927">
        <v>2232241</v>
      </c>
      <c r="B5927" t="s">
        <v>6</v>
      </c>
      <c r="C5927" t="s">
        <v>2</v>
      </c>
      <c r="D5927" t="s">
        <v>83</v>
      </c>
      <c r="E5927" t="s">
        <v>7</v>
      </c>
      <c r="F5927" t="s">
        <v>8</v>
      </c>
      <c r="G5927">
        <v>0</v>
      </c>
      <c r="H5927">
        <v>1</v>
      </c>
      <c r="I5927">
        <v>0</v>
      </c>
      <c r="J5927">
        <v>1</v>
      </c>
      <c r="K5927">
        <v>2</v>
      </c>
      <c r="L5927">
        <v>1</v>
      </c>
      <c r="M5927" t="s">
        <v>45</v>
      </c>
      <c r="N5927" s="2">
        <v>0</v>
      </c>
      <c r="O5927">
        <v>0</v>
      </c>
    </row>
    <row r="5928" spans="1:15" x14ac:dyDescent="0.2">
      <c r="A5928">
        <v>2232391</v>
      </c>
      <c r="B5928" t="s">
        <v>3</v>
      </c>
      <c r="C5928" t="s">
        <v>5</v>
      </c>
      <c r="D5928" t="s">
        <v>83</v>
      </c>
      <c r="E5928" t="s">
        <v>4</v>
      </c>
      <c r="F5928" t="s">
        <v>0</v>
      </c>
      <c r="G5928">
        <v>0</v>
      </c>
      <c r="H5928">
        <v>1</v>
      </c>
      <c r="I5928">
        <v>0</v>
      </c>
      <c r="J5928">
        <v>1</v>
      </c>
      <c r="K5928">
        <v>2</v>
      </c>
      <c r="L5928">
        <v>1</v>
      </c>
      <c r="M5928" t="s">
        <v>45</v>
      </c>
      <c r="N5928" s="2">
        <v>0</v>
      </c>
      <c r="O5928">
        <v>0</v>
      </c>
    </row>
    <row r="5929" spans="1:15" x14ac:dyDescent="0.2">
      <c r="A5929">
        <v>2232431</v>
      </c>
      <c r="B5929" t="s">
        <v>10</v>
      </c>
      <c r="C5929" t="s">
        <v>5</v>
      </c>
      <c r="D5929" t="s">
        <v>83</v>
      </c>
      <c r="E5929" t="s">
        <v>4</v>
      </c>
      <c r="F5929" t="s">
        <v>0</v>
      </c>
      <c r="G5929">
        <v>0</v>
      </c>
      <c r="H5929">
        <v>1</v>
      </c>
      <c r="I5929">
        <v>0</v>
      </c>
      <c r="J5929">
        <v>1</v>
      </c>
      <c r="K5929">
        <v>2</v>
      </c>
      <c r="L5929">
        <v>1</v>
      </c>
      <c r="M5929" t="s">
        <v>45</v>
      </c>
      <c r="N5929" s="2">
        <v>0</v>
      </c>
      <c r="O5929">
        <v>0</v>
      </c>
    </row>
    <row r="5930" spans="1:15" x14ac:dyDescent="0.2">
      <c r="A5930">
        <v>2232771</v>
      </c>
      <c r="B5930" t="s">
        <v>6</v>
      </c>
      <c r="C5930" t="s">
        <v>5</v>
      </c>
      <c r="D5930" t="s">
        <v>83</v>
      </c>
      <c r="E5930" t="s">
        <v>1</v>
      </c>
      <c r="F5930" t="s">
        <v>0</v>
      </c>
      <c r="G5930">
        <v>0</v>
      </c>
      <c r="H5930">
        <v>1</v>
      </c>
      <c r="I5930">
        <v>0</v>
      </c>
      <c r="J5930">
        <v>1</v>
      </c>
      <c r="K5930">
        <v>2</v>
      </c>
      <c r="L5930">
        <v>1</v>
      </c>
      <c r="M5930" t="s">
        <v>45</v>
      </c>
      <c r="N5930" s="2">
        <v>0</v>
      </c>
      <c r="O5930">
        <v>0</v>
      </c>
    </row>
    <row r="5931" spans="1:15" x14ac:dyDescent="0.2">
      <c r="A5931">
        <v>2232961</v>
      </c>
      <c r="B5931" t="s">
        <v>3</v>
      </c>
      <c r="C5931" t="s">
        <v>2</v>
      </c>
      <c r="D5931" t="s">
        <v>83</v>
      </c>
      <c r="E5931" t="s">
        <v>1</v>
      </c>
      <c r="F5931" t="s">
        <v>0</v>
      </c>
      <c r="G5931">
        <v>0</v>
      </c>
      <c r="H5931">
        <v>1</v>
      </c>
      <c r="I5931">
        <v>0</v>
      </c>
      <c r="J5931">
        <v>1</v>
      </c>
      <c r="K5931">
        <v>2</v>
      </c>
      <c r="L5931">
        <v>1</v>
      </c>
      <c r="M5931" t="s">
        <v>45</v>
      </c>
      <c r="N5931" s="2">
        <v>0</v>
      </c>
      <c r="O5931">
        <v>0</v>
      </c>
    </row>
    <row r="5932" spans="1:15" x14ac:dyDescent="0.2">
      <c r="A5932">
        <v>2233021</v>
      </c>
      <c r="B5932" t="s">
        <v>10</v>
      </c>
      <c r="C5932" t="s">
        <v>9</v>
      </c>
      <c r="D5932" t="s">
        <v>83</v>
      </c>
      <c r="E5932" t="s">
        <v>1</v>
      </c>
      <c r="F5932" t="s">
        <v>8</v>
      </c>
      <c r="G5932">
        <v>0</v>
      </c>
      <c r="H5932">
        <v>1</v>
      </c>
      <c r="I5932">
        <v>0</v>
      </c>
      <c r="J5932">
        <v>1</v>
      </c>
      <c r="K5932">
        <v>2</v>
      </c>
      <c r="L5932">
        <v>1</v>
      </c>
      <c r="M5932" t="s">
        <v>45</v>
      </c>
      <c r="N5932" s="2">
        <v>0</v>
      </c>
      <c r="O5932">
        <v>0</v>
      </c>
    </row>
    <row r="5933" spans="1:15" x14ac:dyDescent="0.2">
      <c r="A5933">
        <v>2233171</v>
      </c>
      <c r="B5933" t="s">
        <v>6</v>
      </c>
      <c r="C5933" t="s">
        <v>12</v>
      </c>
      <c r="D5933" t="s">
        <v>83</v>
      </c>
      <c r="E5933" t="s">
        <v>1</v>
      </c>
      <c r="F5933" t="s">
        <v>0</v>
      </c>
      <c r="G5933">
        <v>0</v>
      </c>
      <c r="H5933">
        <v>1</v>
      </c>
      <c r="I5933">
        <v>0</v>
      </c>
      <c r="J5933">
        <v>1</v>
      </c>
      <c r="K5933">
        <v>2</v>
      </c>
      <c r="L5933">
        <v>1</v>
      </c>
      <c r="M5933" t="s">
        <v>45</v>
      </c>
      <c r="N5933" s="2">
        <v>0</v>
      </c>
      <c r="O5933">
        <v>0</v>
      </c>
    </row>
    <row r="5934" spans="1:15" x14ac:dyDescent="0.2">
      <c r="A5934">
        <v>2233211</v>
      </c>
      <c r="B5934" t="s">
        <v>6</v>
      </c>
      <c r="C5934" t="s">
        <v>5</v>
      </c>
      <c r="D5934" t="s">
        <v>83</v>
      </c>
      <c r="E5934" t="s">
        <v>1</v>
      </c>
      <c r="F5934" t="s">
        <v>0</v>
      </c>
      <c r="G5934">
        <v>0</v>
      </c>
      <c r="H5934">
        <v>1</v>
      </c>
      <c r="I5934">
        <v>0</v>
      </c>
      <c r="J5934">
        <v>1</v>
      </c>
      <c r="K5934">
        <v>2</v>
      </c>
      <c r="L5934">
        <v>1</v>
      </c>
      <c r="M5934" t="s">
        <v>45</v>
      </c>
      <c r="N5934" s="2">
        <v>0</v>
      </c>
      <c r="O5934">
        <v>0</v>
      </c>
    </row>
    <row r="5935" spans="1:15" x14ac:dyDescent="0.2">
      <c r="A5935">
        <v>2233401</v>
      </c>
      <c r="B5935" t="s">
        <v>3</v>
      </c>
      <c r="C5935" t="s">
        <v>5</v>
      </c>
      <c r="D5935" t="s">
        <v>83</v>
      </c>
      <c r="E5935" t="s">
        <v>1</v>
      </c>
      <c r="F5935" t="s">
        <v>0</v>
      </c>
      <c r="G5935">
        <v>0</v>
      </c>
      <c r="H5935">
        <v>1</v>
      </c>
      <c r="I5935">
        <v>0</v>
      </c>
      <c r="J5935">
        <v>1</v>
      </c>
      <c r="K5935">
        <v>2</v>
      </c>
      <c r="L5935">
        <v>1</v>
      </c>
      <c r="M5935" t="s">
        <v>45</v>
      </c>
      <c r="N5935" s="2">
        <v>0</v>
      </c>
      <c r="O5935">
        <v>0</v>
      </c>
    </row>
    <row r="5936" spans="1:15" x14ac:dyDescent="0.2">
      <c r="A5936">
        <v>2233551</v>
      </c>
      <c r="B5936" t="s">
        <v>3</v>
      </c>
      <c r="C5936" t="s">
        <v>5</v>
      </c>
      <c r="D5936" t="s">
        <v>83</v>
      </c>
      <c r="E5936" t="s">
        <v>7</v>
      </c>
      <c r="F5936" t="s">
        <v>8</v>
      </c>
      <c r="G5936">
        <v>0</v>
      </c>
      <c r="H5936">
        <v>1</v>
      </c>
      <c r="I5936">
        <v>0</v>
      </c>
      <c r="J5936">
        <v>1</v>
      </c>
      <c r="K5936">
        <v>2</v>
      </c>
      <c r="L5936">
        <v>1</v>
      </c>
      <c r="M5936" t="s">
        <v>45</v>
      </c>
      <c r="N5936" s="2">
        <v>0</v>
      </c>
      <c r="O5936">
        <v>0</v>
      </c>
    </row>
    <row r="5937" spans="1:15" x14ac:dyDescent="0.2">
      <c r="A5937">
        <v>2233741</v>
      </c>
      <c r="B5937" t="s">
        <v>3</v>
      </c>
      <c r="C5937" t="s">
        <v>5</v>
      </c>
      <c r="D5937" t="s">
        <v>83</v>
      </c>
      <c r="E5937" t="s">
        <v>4</v>
      </c>
      <c r="F5937" t="s">
        <v>0</v>
      </c>
      <c r="G5937">
        <v>0</v>
      </c>
      <c r="H5937">
        <v>1</v>
      </c>
      <c r="I5937">
        <v>0</v>
      </c>
      <c r="J5937">
        <v>1</v>
      </c>
      <c r="K5937">
        <v>2</v>
      </c>
      <c r="L5937">
        <v>1</v>
      </c>
      <c r="M5937" t="s">
        <v>45</v>
      </c>
      <c r="N5937" s="2">
        <v>0</v>
      </c>
      <c r="O5937">
        <v>0</v>
      </c>
    </row>
    <row r="5938" spans="1:15" x14ac:dyDescent="0.2">
      <c r="A5938">
        <v>2233891</v>
      </c>
      <c r="B5938" t="s">
        <v>3</v>
      </c>
      <c r="C5938" t="s">
        <v>5</v>
      </c>
      <c r="D5938" t="s">
        <v>83</v>
      </c>
      <c r="E5938" t="s">
        <v>1</v>
      </c>
      <c r="F5938" t="s">
        <v>0</v>
      </c>
      <c r="G5938">
        <v>0</v>
      </c>
      <c r="H5938">
        <v>1</v>
      </c>
      <c r="I5938">
        <v>0</v>
      </c>
      <c r="J5938">
        <v>1</v>
      </c>
      <c r="K5938">
        <v>2</v>
      </c>
      <c r="L5938">
        <v>1</v>
      </c>
      <c r="M5938" t="s">
        <v>45</v>
      </c>
      <c r="N5938" s="2">
        <v>0</v>
      </c>
      <c r="O5938">
        <v>0</v>
      </c>
    </row>
    <row r="5939" spans="1:15" x14ac:dyDescent="0.2">
      <c r="A5939">
        <v>2233931</v>
      </c>
      <c r="B5939" t="s">
        <v>3</v>
      </c>
      <c r="C5939" t="s">
        <v>5</v>
      </c>
      <c r="D5939" t="s">
        <v>83</v>
      </c>
      <c r="E5939" t="s">
        <v>4</v>
      </c>
      <c r="F5939" t="s">
        <v>0</v>
      </c>
      <c r="G5939">
        <v>0</v>
      </c>
      <c r="H5939">
        <v>1</v>
      </c>
      <c r="I5939">
        <v>0</v>
      </c>
      <c r="J5939">
        <v>1</v>
      </c>
      <c r="K5939">
        <v>2</v>
      </c>
      <c r="L5939">
        <v>1</v>
      </c>
      <c r="M5939" t="s">
        <v>45</v>
      </c>
      <c r="N5939" s="2">
        <v>0</v>
      </c>
      <c r="O5939">
        <v>0</v>
      </c>
    </row>
    <row r="5940" spans="1:15" x14ac:dyDescent="0.2">
      <c r="A5940">
        <v>2234671</v>
      </c>
      <c r="B5940" t="s">
        <v>6</v>
      </c>
      <c r="C5940" t="s">
        <v>9</v>
      </c>
      <c r="D5940" t="s">
        <v>83</v>
      </c>
      <c r="E5940" t="s">
        <v>1</v>
      </c>
      <c r="F5940" t="s">
        <v>8</v>
      </c>
      <c r="G5940">
        <v>0</v>
      </c>
      <c r="H5940">
        <v>1</v>
      </c>
      <c r="I5940">
        <v>0</v>
      </c>
      <c r="J5940">
        <v>1</v>
      </c>
      <c r="K5940">
        <v>2</v>
      </c>
      <c r="L5940">
        <v>1</v>
      </c>
      <c r="M5940" t="s">
        <v>45</v>
      </c>
      <c r="N5940" s="2">
        <v>0</v>
      </c>
      <c r="O5940">
        <v>0</v>
      </c>
    </row>
    <row r="5941" spans="1:15" x14ac:dyDescent="0.2">
      <c r="A5941">
        <v>2234711</v>
      </c>
      <c r="B5941" t="s">
        <v>6</v>
      </c>
      <c r="C5941" t="s">
        <v>2</v>
      </c>
      <c r="D5941" t="s">
        <v>83</v>
      </c>
      <c r="E5941" t="s">
        <v>7</v>
      </c>
      <c r="F5941" t="s">
        <v>0</v>
      </c>
      <c r="G5941">
        <v>0</v>
      </c>
      <c r="H5941">
        <v>1</v>
      </c>
      <c r="I5941">
        <v>0</v>
      </c>
      <c r="J5941">
        <v>1</v>
      </c>
      <c r="K5941">
        <v>2</v>
      </c>
      <c r="L5941">
        <v>1</v>
      </c>
      <c r="M5941" t="s">
        <v>45</v>
      </c>
      <c r="N5941" s="2">
        <v>0</v>
      </c>
      <c r="O5941">
        <v>0</v>
      </c>
    </row>
    <row r="5942" spans="1:15" x14ac:dyDescent="0.2">
      <c r="A5942">
        <v>2235071</v>
      </c>
      <c r="B5942" t="s">
        <v>3</v>
      </c>
      <c r="C5942" t="s">
        <v>9</v>
      </c>
      <c r="D5942" t="s">
        <v>83</v>
      </c>
      <c r="E5942" t="s">
        <v>4</v>
      </c>
      <c r="F5942" t="s">
        <v>8</v>
      </c>
      <c r="G5942">
        <v>0</v>
      </c>
      <c r="H5942">
        <v>1</v>
      </c>
      <c r="I5942">
        <v>0</v>
      </c>
      <c r="J5942">
        <v>1</v>
      </c>
      <c r="K5942">
        <v>2</v>
      </c>
      <c r="L5942">
        <v>1</v>
      </c>
      <c r="M5942" t="s">
        <v>45</v>
      </c>
      <c r="N5942" s="2">
        <v>0</v>
      </c>
      <c r="O5942">
        <v>0</v>
      </c>
    </row>
    <row r="5943" spans="1:15" x14ac:dyDescent="0.2">
      <c r="A5943">
        <v>2235261</v>
      </c>
      <c r="B5943" t="s">
        <v>3</v>
      </c>
      <c r="C5943" t="s">
        <v>2</v>
      </c>
      <c r="D5943" t="s">
        <v>83</v>
      </c>
      <c r="E5943" t="s">
        <v>7</v>
      </c>
      <c r="F5943" t="s">
        <v>8</v>
      </c>
      <c r="G5943">
        <v>0</v>
      </c>
      <c r="H5943">
        <v>1</v>
      </c>
      <c r="I5943">
        <v>0</v>
      </c>
      <c r="J5943">
        <v>1</v>
      </c>
      <c r="K5943">
        <v>2</v>
      </c>
      <c r="L5943">
        <v>1</v>
      </c>
      <c r="M5943" t="s">
        <v>45</v>
      </c>
      <c r="N5943" s="2">
        <v>0</v>
      </c>
      <c r="O5943">
        <v>0</v>
      </c>
    </row>
    <row r="5944" spans="1:15" x14ac:dyDescent="0.2">
      <c r="A5944">
        <v>2235451</v>
      </c>
      <c r="B5944" t="s">
        <v>3</v>
      </c>
      <c r="C5944" t="s">
        <v>2</v>
      </c>
      <c r="D5944" t="s">
        <v>83</v>
      </c>
      <c r="E5944" t="s">
        <v>1</v>
      </c>
      <c r="F5944" t="s">
        <v>0</v>
      </c>
      <c r="G5944">
        <v>0</v>
      </c>
      <c r="H5944">
        <v>1</v>
      </c>
      <c r="I5944">
        <v>0</v>
      </c>
      <c r="J5944">
        <v>1</v>
      </c>
      <c r="K5944">
        <v>2</v>
      </c>
      <c r="L5944">
        <v>1</v>
      </c>
      <c r="M5944" t="s">
        <v>45</v>
      </c>
      <c r="N5944" s="2">
        <v>0</v>
      </c>
      <c r="O5944">
        <v>0</v>
      </c>
    </row>
    <row r="5945" spans="1:15" x14ac:dyDescent="0.2">
      <c r="A5945">
        <v>2235831</v>
      </c>
      <c r="B5945" t="s">
        <v>6</v>
      </c>
      <c r="C5945" t="s">
        <v>2</v>
      </c>
      <c r="D5945" t="s">
        <v>83</v>
      </c>
      <c r="E5945" t="s">
        <v>4</v>
      </c>
      <c r="F5945" t="s">
        <v>0</v>
      </c>
      <c r="G5945">
        <v>0</v>
      </c>
      <c r="H5945">
        <v>1</v>
      </c>
      <c r="I5945">
        <v>0</v>
      </c>
      <c r="J5945">
        <v>1</v>
      </c>
      <c r="K5945">
        <v>2</v>
      </c>
      <c r="L5945">
        <v>1</v>
      </c>
      <c r="M5945" t="s">
        <v>45</v>
      </c>
      <c r="N5945" s="2">
        <v>0</v>
      </c>
      <c r="O5945">
        <v>0</v>
      </c>
    </row>
    <row r="5946" spans="1:15" x14ac:dyDescent="0.2">
      <c r="A5946">
        <v>2235981</v>
      </c>
      <c r="B5946" t="s">
        <v>3</v>
      </c>
      <c r="C5946" t="s">
        <v>2</v>
      </c>
      <c r="D5946" t="s">
        <v>83</v>
      </c>
      <c r="E5946" t="s">
        <v>7</v>
      </c>
      <c r="F5946" t="s">
        <v>0</v>
      </c>
      <c r="G5946">
        <v>0</v>
      </c>
      <c r="H5946">
        <v>1</v>
      </c>
      <c r="I5946">
        <v>0</v>
      </c>
      <c r="J5946">
        <v>1</v>
      </c>
      <c r="K5946">
        <v>2</v>
      </c>
      <c r="L5946">
        <v>1</v>
      </c>
      <c r="M5946" t="s">
        <v>45</v>
      </c>
      <c r="N5946" s="2">
        <v>0</v>
      </c>
      <c r="O5946">
        <v>0</v>
      </c>
    </row>
    <row r="5947" spans="1:15" x14ac:dyDescent="0.2">
      <c r="A5947">
        <v>2236191</v>
      </c>
      <c r="B5947" t="s">
        <v>6</v>
      </c>
      <c r="C5947" t="s">
        <v>5</v>
      </c>
      <c r="D5947" t="s">
        <v>83</v>
      </c>
      <c r="E5947" t="s">
        <v>1</v>
      </c>
      <c r="F5947" t="s">
        <v>0</v>
      </c>
      <c r="G5947">
        <v>0</v>
      </c>
      <c r="H5947">
        <v>1</v>
      </c>
      <c r="I5947">
        <v>0</v>
      </c>
      <c r="J5947">
        <v>1</v>
      </c>
      <c r="K5947">
        <v>2</v>
      </c>
      <c r="L5947">
        <v>1</v>
      </c>
      <c r="M5947" t="s">
        <v>45</v>
      </c>
      <c r="N5947" s="2">
        <v>0</v>
      </c>
      <c r="O5947">
        <v>0</v>
      </c>
    </row>
    <row r="5948" spans="1:15" x14ac:dyDescent="0.2">
      <c r="A5948">
        <v>2236381</v>
      </c>
      <c r="B5948" t="s">
        <v>3</v>
      </c>
      <c r="C5948" t="s">
        <v>5</v>
      </c>
      <c r="D5948" t="s">
        <v>83</v>
      </c>
      <c r="E5948" t="s">
        <v>7</v>
      </c>
      <c r="F5948" t="s">
        <v>0</v>
      </c>
      <c r="G5948">
        <v>0</v>
      </c>
      <c r="H5948">
        <v>1</v>
      </c>
      <c r="I5948">
        <v>0</v>
      </c>
      <c r="J5948">
        <v>1</v>
      </c>
      <c r="K5948">
        <v>2</v>
      </c>
      <c r="L5948">
        <v>1</v>
      </c>
      <c r="M5948" t="s">
        <v>45</v>
      </c>
      <c r="N5948" s="2">
        <v>0</v>
      </c>
      <c r="O5948">
        <v>0</v>
      </c>
    </row>
    <row r="5949" spans="1:15" x14ac:dyDescent="0.2">
      <c r="A5949">
        <v>2236421</v>
      </c>
      <c r="B5949" t="s">
        <v>10</v>
      </c>
      <c r="C5949" t="s">
        <v>2</v>
      </c>
      <c r="D5949" t="s">
        <v>83</v>
      </c>
      <c r="E5949" t="s">
        <v>1</v>
      </c>
      <c r="F5949" t="s">
        <v>0</v>
      </c>
      <c r="G5949">
        <v>0</v>
      </c>
      <c r="H5949">
        <v>1</v>
      </c>
      <c r="I5949">
        <v>0</v>
      </c>
      <c r="J5949">
        <v>1</v>
      </c>
      <c r="K5949">
        <v>2</v>
      </c>
      <c r="L5949">
        <v>1</v>
      </c>
      <c r="M5949" t="s">
        <v>45</v>
      </c>
      <c r="N5949" s="2">
        <v>0</v>
      </c>
      <c r="O5949">
        <v>0</v>
      </c>
    </row>
    <row r="5950" spans="1:15" x14ac:dyDescent="0.2">
      <c r="A5950">
        <v>2236761</v>
      </c>
      <c r="B5950" t="s">
        <v>3</v>
      </c>
      <c r="C5950" t="s">
        <v>2</v>
      </c>
      <c r="D5950" t="s">
        <v>83</v>
      </c>
      <c r="E5950" t="s">
        <v>4</v>
      </c>
      <c r="F5950" t="s">
        <v>0</v>
      </c>
      <c r="G5950">
        <v>0</v>
      </c>
      <c r="H5950">
        <v>1</v>
      </c>
      <c r="I5950">
        <v>0</v>
      </c>
      <c r="J5950">
        <v>1</v>
      </c>
      <c r="K5950">
        <v>2</v>
      </c>
      <c r="L5950">
        <v>1</v>
      </c>
      <c r="M5950" t="s">
        <v>45</v>
      </c>
      <c r="N5950" s="2">
        <v>0</v>
      </c>
      <c r="O5950">
        <v>0</v>
      </c>
    </row>
    <row r="5951" spans="1:15" x14ac:dyDescent="0.2">
      <c r="A5951">
        <v>2237011</v>
      </c>
      <c r="B5951" t="s">
        <v>3</v>
      </c>
      <c r="C5951" t="s">
        <v>2</v>
      </c>
      <c r="D5951" t="s">
        <v>83</v>
      </c>
      <c r="E5951" t="s">
        <v>1</v>
      </c>
      <c r="F5951" t="s">
        <v>8</v>
      </c>
      <c r="G5951">
        <v>0</v>
      </c>
      <c r="H5951">
        <v>1</v>
      </c>
      <c r="I5951">
        <v>0</v>
      </c>
      <c r="J5951">
        <v>1</v>
      </c>
      <c r="K5951">
        <v>2</v>
      </c>
      <c r="L5951">
        <v>1</v>
      </c>
      <c r="M5951" t="s">
        <v>45</v>
      </c>
      <c r="N5951" s="2">
        <v>0</v>
      </c>
      <c r="O5951">
        <v>0</v>
      </c>
    </row>
    <row r="5952" spans="1:15" x14ac:dyDescent="0.2">
      <c r="A5952">
        <v>2237161</v>
      </c>
      <c r="B5952" t="s">
        <v>13</v>
      </c>
      <c r="C5952" t="s">
        <v>2</v>
      </c>
      <c r="D5952" t="s">
        <v>83</v>
      </c>
      <c r="E5952" t="s">
        <v>7</v>
      </c>
      <c r="F5952" t="s">
        <v>0</v>
      </c>
      <c r="G5952">
        <v>0</v>
      </c>
      <c r="H5952">
        <v>1</v>
      </c>
      <c r="I5952">
        <v>0</v>
      </c>
      <c r="J5952">
        <v>1</v>
      </c>
      <c r="K5952">
        <v>2</v>
      </c>
      <c r="L5952">
        <v>1</v>
      </c>
      <c r="M5952" t="s">
        <v>45</v>
      </c>
      <c r="N5952" s="2">
        <v>0</v>
      </c>
      <c r="O5952">
        <v>0</v>
      </c>
    </row>
    <row r="5953" spans="1:15" x14ac:dyDescent="0.2">
      <c r="A5953">
        <v>2237541</v>
      </c>
      <c r="B5953" t="s">
        <v>3</v>
      </c>
      <c r="C5953" t="s">
        <v>12</v>
      </c>
      <c r="D5953" t="s">
        <v>83</v>
      </c>
      <c r="E5953" t="s">
        <v>4</v>
      </c>
      <c r="F5953" t="s">
        <v>0</v>
      </c>
      <c r="G5953">
        <v>0</v>
      </c>
      <c r="H5953">
        <v>1</v>
      </c>
      <c r="I5953">
        <v>0</v>
      </c>
      <c r="J5953">
        <v>1</v>
      </c>
      <c r="K5953">
        <v>2</v>
      </c>
      <c r="L5953">
        <v>1</v>
      </c>
      <c r="M5953" t="s">
        <v>45</v>
      </c>
      <c r="N5953" s="2">
        <v>0</v>
      </c>
      <c r="O5953">
        <v>0</v>
      </c>
    </row>
    <row r="5954" spans="1:15" x14ac:dyDescent="0.2">
      <c r="A5954">
        <v>2237731</v>
      </c>
      <c r="B5954" t="s">
        <v>3</v>
      </c>
      <c r="C5954" t="s">
        <v>5</v>
      </c>
      <c r="D5954" t="s">
        <v>83</v>
      </c>
      <c r="E5954" t="s">
        <v>1</v>
      </c>
      <c r="F5954" t="s">
        <v>8</v>
      </c>
      <c r="G5954">
        <v>0</v>
      </c>
      <c r="H5954">
        <v>1</v>
      </c>
      <c r="I5954">
        <v>0</v>
      </c>
      <c r="J5954">
        <v>1</v>
      </c>
      <c r="K5954">
        <v>2</v>
      </c>
      <c r="L5954">
        <v>1</v>
      </c>
      <c r="M5954" t="s">
        <v>45</v>
      </c>
      <c r="N5954" s="2">
        <v>0</v>
      </c>
      <c r="O5954">
        <v>0</v>
      </c>
    </row>
    <row r="5955" spans="1:15" x14ac:dyDescent="0.2">
      <c r="A5955">
        <v>2238281</v>
      </c>
      <c r="B5955" t="s">
        <v>3</v>
      </c>
      <c r="C5955" t="s">
        <v>5</v>
      </c>
      <c r="D5955" t="s">
        <v>83</v>
      </c>
      <c r="E5955" t="s">
        <v>7</v>
      </c>
      <c r="F5955" t="s">
        <v>0</v>
      </c>
      <c r="G5955">
        <v>0</v>
      </c>
      <c r="H5955">
        <v>1</v>
      </c>
      <c r="I5955">
        <v>0</v>
      </c>
      <c r="J5955">
        <v>1</v>
      </c>
      <c r="K5955">
        <v>2</v>
      </c>
      <c r="L5955">
        <v>1</v>
      </c>
      <c r="M5955" t="s">
        <v>45</v>
      </c>
      <c r="N5955" s="2">
        <v>0</v>
      </c>
      <c r="O5955">
        <v>0</v>
      </c>
    </row>
    <row r="5956" spans="1:15" x14ac:dyDescent="0.2">
      <c r="A5956">
        <v>2238321</v>
      </c>
      <c r="B5956" t="s">
        <v>3</v>
      </c>
      <c r="C5956" t="s">
        <v>5</v>
      </c>
      <c r="D5956" t="s">
        <v>83</v>
      </c>
      <c r="E5956" t="s">
        <v>4</v>
      </c>
      <c r="F5956" t="s">
        <v>8</v>
      </c>
      <c r="G5956">
        <v>0</v>
      </c>
      <c r="H5956">
        <v>1</v>
      </c>
      <c r="I5956">
        <v>0</v>
      </c>
      <c r="J5956">
        <v>1</v>
      </c>
      <c r="K5956">
        <v>2</v>
      </c>
      <c r="L5956">
        <v>1</v>
      </c>
      <c r="M5956" t="s">
        <v>45</v>
      </c>
      <c r="N5956" s="2">
        <v>0</v>
      </c>
      <c r="O5956">
        <v>0</v>
      </c>
    </row>
    <row r="5957" spans="1:15" x14ac:dyDescent="0.2">
      <c r="A5957">
        <v>2238661</v>
      </c>
      <c r="B5957" t="s">
        <v>6</v>
      </c>
      <c r="C5957" t="s">
        <v>2</v>
      </c>
      <c r="D5957" t="s">
        <v>83</v>
      </c>
      <c r="E5957" t="s">
        <v>4</v>
      </c>
      <c r="F5957" t="s">
        <v>0</v>
      </c>
      <c r="G5957">
        <v>0</v>
      </c>
      <c r="H5957">
        <v>1</v>
      </c>
      <c r="I5957">
        <v>0</v>
      </c>
      <c r="J5957">
        <v>1</v>
      </c>
      <c r="K5957">
        <v>2</v>
      </c>
      <c r="L5957">
        <v>1</v>
      </c>
      <c r="M5957" t="s">
        <v>45</v>
      </c>
      <c r="N5957" s="2">
        <v>0</v>
      </c>
      <c r="O5957">
        <v>0</v>
      </c>
    </row>
    <row r="5958" spans="1:15" x14ac:dyDescent="0.2">
      <c r="A5958">
        <v>2238851</v>
      </c>
      <c r="B5958" t="s">
        <v>3</v>
      </c>
      <c r="C5958" t="s">
        <v>11</v>
      </c>
      <c r="D5958" t="s">
        <v>83</v>
      </c>
      <c r="E5958" t="s">
        <v>4</v>
      </c>
      <c r="F5958" t="s">
        <v>0</v>
      </c>
      <c r="G5958">
        <v>0</v>
      </c>
      <c r="H5958">
        <v>1</v>
      </c>
      <c r="I5958">
        <v>0</v>
      </c>
      <c r="J5958">
        <v>1</v>
      </c>
      <c r="K5958">
        <v>2</v>
      </c>
      <c r="L5958">
        <v>1</v>
      </c>
      <c r="M5958" t="s">
        <v>45</v>
      </c>
      <c r="N5958" s="2">
        <v>0</v>
      </c>
      <c r="O5958">
        <v>0</v>
      </c>
    </row>
    <row r="5959" spans="1:15" x14ac:dyDescent="0.2">
      <c r="A5959">
        <v>2239061</v>
      </c>
      <c r="B5959" t="s">
        <v>6</v>
      </c>
      <c r="C5959" t="s">
        <v>11</v>
      </c>
      <c r="D5959" t="s">
        <v>83</v>
      </c>
      <c r="E5959" t="s">
        <v>4</v>
      </c>
      <c r="F5959" t="s">
        <v>0</v>
      </c>
      <c r="G5959">
        <v>0</v>
      </c>
      <c r="H5959">
        <v>1</v>
      </c>
      <c r="I5959">
        <v>0</v>
      </c>
      <c r="J5959">
        <v>1</v>
      </c>
      <c r="K5959">
        <v>2</v>
      </c>
      <c r="L5959">
        <v>1</v>
      </c>
      <c r="M5959" t="s">
        <v>45</v>
      </c>
      <c r="N5959" s="2">
        <v>0</v>
      </c>
      <c r="O5959">
        <v>0</v>
      </c>
    </row>
    <row r="5960" spans="1:15" x14ac:dyDescent="0.2">
      <c r="A5960">
        <v>2239101</v>
      </c>
      <c r="B5960" t="s">
        <v>6</v>
      </c>
      <c r="C5960" t="s">
        <v>5</v>
      </c>
      <c r="D5960" t="s">
        <v>83</v>
      </c>
      <c r="E5960" t="s">
        <v>4</v>
      </c>
      <c r="F5960" t="s">
        <v>0</v>
      </c>
      <c r="G5960">
        <v>0</v>
      </c>
      <c r="H5960">
        <v>1</v>
      </c>
      <c r="I5960">
        <v>0</v>
      </c>
      <c r="J5960">
        <v>1</v>
      </c>
      <c r="K5960">
        <v>2</v>
      </c>
      <c r="L5960">
        <v>1</v>
      </c>
      <c r="M5960" t="s">
        <v>45</v>
      </c>
      <c r="N5960" s="2">
        <v>0</v>
      </c>
      <c r="O5960">
        <v>0</v>
      </c>
    </row>
    <row r="5961" spans="1:15" x14ac:dyDescent="0.2">
      <c r="A5961">
        <v>2239251</v>
      </c>
      <c r="B5961" t="s">
        <v>6</v>
      </c>
      <c r="C5961" t="s">
        <v>12</v>
      </c>
      <c r="D5961" t="s">
        <v>83</v>
      </c>
      <c r="E5961" t="s">
        <v>4</v>
      </c>
      <c r="F5961" t="s">
        <v>0</v>
      </c>
      <c r="G5961">
        <v>0</v>
      </c>
      <c r="H5961">
        <v>1</v>
      </c>
      <c r="I5961">
        <v>0</v>
      </c>
      <c r="J5961">
        <v>1</v>
      </c>
      <c r="K5961">
        <v>2</v>
      </c>
      <c r="L5961">
        <v>1</v>
      </c>
      <c r="M5961" t="s">
        <v>45</v>
      </c>
      <c r="N5961" s="2">
        <v>0</v>
      </c>
      <c r="O5961">
        <v>0</v>
      </c>
    </row>
    <row r="5962" spans="1:15" x14ac:dyDescent="0.2">
      <c r="A5962">
        <v>2239821</v>
      </c>
      <c r="B5962" t="s">
        <v>3</v>
      </c>
      <c r="C5962" t="s">
        <v>2</v>
      </c>
      <c r="D5962" t="s">
        <v>83</v>
      </c>
      <c r="E5962" t="s">
        <v>7</v>
      </c>
      <c r="F5962" t="s">
        <v>0</v>
      </c>
      <c r="G5962">
        <v>0</v>
      </c>
      <c r="H5962">
        <v>1</v>
      </c>
      <c r="I5962">
        <v>0</v>
      </c>
      <c r="J5962">
        <v>1</v>
      </c>
      <c r="K5962">
        <v>2</v>
      </c>
      <c r="L5962">
        <v>1</v>
      </c>
      <c r="M5962" t="s">
        <v>45</v>
      </c>
      <c r="N5962" s="2">
        <v>0</v>
      </c>
      <c r="O5962">
        <v>0</v>
      </c>
    </row>
    <row r="5963" spans="1:15" x14ac:dyDescent="0.2">
      <c r="A5963">
        <v>2240191</v>
      </c>
      <c r="B5963" t="s">
        <v>3</v>
      </c>
      <c r="C5963" t="s">
        <v>2</v>
      </c>
      <c r="D5963" t="s">
        <v>83</v>
      </c>
      <c r="E5963" t="s">
        <v>1</v>
      </c>
      <c r="F5963" t="s">
        <v>8</v>
      </c>
      <c r="G5963">
        <v>0</v>
      </c>
      <c r="H5963">
        <v>1</v>
      </c>
      <c r="I5963">
        <v>0</v>
      </c>
      <c r="J5963">
        <v>1</v>
      </c>
      <c r="K5963">
        <v>2</v>
      </c>
      <c r="L5963">
        <v>1</v>
      </c>
      <c r="M5963" t="s">
        <v>45</v>
      </c>
      <c r="N5963" s="2">
        <v>0</v>
      </c>
      <c r="O5963">
        <v>0</v>
      </c>
    </row>
    <row r="5964" spans="1:15" x14ac:dyDescent="0.2">
      <c r="A5964">
        <v>2240231</v>
      </c>
      <c r="B5964" t="s">
        <v>3</v>
      </c>
      <c r="C5964" t="s">
        <v>2</v>
      </c>
      <c r="D5964" t="s">
        <v>83</v>
      </c>
      <c r="E5964" t="s">
        <v>4</v>
      </c>
      <c r="F5964" t="s">
        <v>0</v>
      </c>
      <c r="G5964">
        <v>0</v>
      </c>
      <c r="H5964">
        <v>1</v>
      </c>
      <c r="I5964">
        <v>0</v>
      </c>
      <c r="J5964">
        <v>1</v>
      </c>
      <c r="K5964">
        <v>2</v>
      </c>
      <c r="L5964">
        <v>1</v>
      </c>
      <c r="M5964" t="s">
        <v>45</v>
      </c>
      <c r="N5964" s="2">
        <v>0</v>
      </c>
      <c r="O5964">
        <v>0</v>
      </c>
    </row>
    <row r="5965" spans="1:15" x14ac:dyDescent="0.2">
      <c r="A5965">
        <v>2240381</v>
      </c>
      <c r="B5965" t="s">
        <v>3</v>
      </c>
      <c r="C5965" t="s">
        <v>2</v>
      </c>
      <c r="D5965" t="s">
        <v>83</v>
      </c>
      <c r="E5965" t="s">
        <v>1</v>
      </c>
      <c r="F5965" t="s">
        <v>0</v>
      </c>
      <c r="G5965">
        <v>0</v>
      </c>
      <c r="H5965">
        <v>1</v>
      </c>
      <c r="I5965">
        <v>0</v>
      </c>
      <c r="J5965">
        <v>1</v>
      </c>
      <c r="K5965">
        <v>2</v>
      </c>
      <c r="L5965">
        <v>1</v>
      </c>
      <c r="M5965" t="s">
        <v>45</v>
      </c>
      <c r="N5965" s="2">
        <v>0</v>
      </c>
      <c r="O5965">
        <v>0</v>
      </c>
    </row>
    <row r="5966" spans="1:15" x14ac:dyDescent="0.2">
      <c r="A5966">
        <v>2240611</v>
      </c>
      <c r="B5966" t="s">
        <v>3</v>
      </c>
      <c r="C5966" t="s">
        <v>12</v>
      </c>
      <c r="D5966" t="s">
        <v>83</v>
      </c>
      <c r="E5966" t="s">
        <v>4</v>
      </c>
      <c r="F5966" t="s">
        <v>0</v>
      </c>
      <c r="G5966">
        <v>0</v>
      </c>
      <c r="H5966">
        <v>1</v>
      </c>
      <c r="I5966">
        <v>0</v>
      </c>
      <c r="J5966">
        <v>1</v>
      </c>
      <c r="K5966">
        <v>2</v>
      </c>
      <c r="L5966">
        <v>1</v>
      </c>
      <c r="M5966" t="s">
        <v>45</v>
      </c>
      <c r="N5966" s="2">
        <v>0</v>
      </c>
      <c r="O5966">
        <v>0</v>
      </c>
    </row>
    <row r="5967" spans="1:15" x14ac:dyDescent="0.2">
      <c r="A5967">
        <v>2241201</v>
      </c>
      <c r="B5967" t="s">
        <v>10</v>
      </c>
      <c r="C5967" t="s">
        <v>5</v>
      </c>
      <c r="D5967" t="s">
        <v>83</v>
      </c>
      <c r="E5967" t="s">
        <v>4</v>
      </c>
      <c r="F5967" t="s">
        <v>8</v>
      </c>
      <c r="G5967">
        <v>0</v>
      </c>
      <c r="H5967">
        <v>1</v>
      </c>
      <c r="I5967">
        <v>0</v>
      </c>
      <c r="J5967">
        <v>1</v>
      </c>
      <c r="K5967">
        <v>2</v>
      </c>
      <c r="L5967">
        <v>1</v>
      </c>
      <c r="M5967" t="s">
        <v>45</v>
      </c>
      <c r="N5967" s="2">
        <v>0</v>
      </c>
      <c r="O5967">
        <v>0</v>
      </c>
    </row>
    <row r="5968" spans="1:15" x14ac:dyDescent="0.2">
      <c r="A5968">
        <v>2241541</v>
      </c>
      <c r="B5968" t="s">
        <v>3</v>
      </c>
      <c r="C5968" t="s">
        <v>5</v>
      </c>
      <c r="D5968" t="s">
        <v>83</v>
      </c>
      <c r="E5968" t="s">
        <v>1</v>
      </c>
      <c r="F5968" t="s">
        <v>0</v>
      </c>
      <c r="G5968">
        <v>0</v>
      </c>
      <c r="H5968">
        <v>1</v>
      </c>
      <c r="I5968">
        <v>0</v>
      </c>
      <c r="J5968">
        <v>1</v>
      </c>
      <c r="K5968">
        <v>2</v>
      </c>
      <c r="L5968">
        <v>1</v>
      </c>
      <c r="M5968" t="s">
        <v>45</v>
      </c>
      <c r="N5968" s="2">
        <v>0</v>
      </c>
      <c r="O5968">
        <v>0</v>
      </c>
    </row>
    <row r="5969" spans="1:15" x14ac:dyDescent="0.2">
      <c r="A5969">
        <v>2241691</v>
      </c>
      <c r="B5969" t="s">
        <v>10</v>
      </c>
      <c r="C5969" t="s">
        <v>5</v>
      </c>
      <c r="D5969" t="s">
        <v>83</v>
      </c>
      <c r="E5969" t="s">
        <v>1</v>
      </c>
      <c r="F5969" t="s">
        <v>8</v>
      </c>
      <c r="G5969">
        <v>0</v>
      </c>
      <c r="H5969">
        <v>1</v>
      </c>
      <c r="I5969">
        <v>0</v>
      </c>
      <c r="J5969">
        <v>1</v>
      </c>
      <c r="K5969">
        <v>2</v>
      </c>
      <c r="L5969">
        <v>1</v>
      </c>
      <c r="M5969" t="s">
        <v>45</v>
      </c>
      <c r="N5969" s="2">
        <v>0</v>
      </c>
      <c r="O5969">
        <v>0</v>
      </c>
    </row>
    <row r="5970" spans="1:15" x14ac:dyDescent="0.2">
      <c r="A5970">
        <v>2241881</v>
      </c>
      <c r="B5970" t="s">
        <v>3</v>
      </c>
      <c r="C5970" t="s">
        <v>5</v>
      </c>
      <c r="D5970" t="s">
        <v>83</v>
      </c>
      <c r="E5970" t="s">
        <v>7</v>
      </c>
      <c r="F5970" t="s">
        <v>0</v>
      </c>
      <c r="G5970">
        <v>0</v>
      </c>
      <c r="H5970">
        <v>1</v>
      </c>
      <c r="I5970">
        <v>0</v>
      </c>
      <c r="J5970">
        <v>1</v>
      </c>
      <c r="K5970">
        <v>2</v>
      </c>
      <c r="L5970">
        <v>1</v>
      </c>
      <c r="M5970" t="s">
        <v>45</v>
      </c>
      <c r="N5970" s="2">
        <v>0</v>
      </c>
      <c r="O5970">
        <v>0</v>
      </c>
    </row>
    <row r="5971" spans="1:15" x14ac:dyDescent="0.2">
      <c r="A5971">
        <v>2241921</v>
      </c>
      <c r="B5971" t="s">
        <v>3</v>
      </c>
      <c r="C5971" t="s">
        <v>5</v>
      </c>
      <c r="D5971" t="s">
        <v>83</v>
      </c>
      <c r="E5971" t="s">
        <v>4</v>
      </c>
      <c r="F5971" t="s">
        <v>0</v>
      </c>
      <c r="G5971">
        <v>0</v>
      </c>
      <c r="H5971">
        <v>1</v>
      </c>
      <c r="I5971">
        <v>0</v>
      </c>
      <c r="J5971">
        <v>1</v>
      </c>
      <c r="K5971">
        <v>2</v>
      </c>
      <c r="L5971">
        <v>1</v>
      </c>
      <c r="M5971" t="s">
        <v>45</v>
      </c>
      <c r="N5971" s="2">
        <v>0</v>
      </c>
      <c r="O5971">
        <v>0</v>
      </c>
    </row>
    <row r="5972" spans="1:15" x14ac:dyDescent="0.2">
      <c r="A5972">
        <v>2242321</v>
      </c>
      <c r="B5972" t="s">
        <v>3</v>
      </c>
      <c r="C5972" t="s">
        <v>2</v>
      </c>
      <c r="D5972" t="s">
        <v>83</v>
      </c>
      <c r="E5972" t="s">
        <v>1</v>
      </c>
      <c r="F5972" t="s">
        <v>0</v>
      </c>
      <c r="G5972">
        <v>0</v>
      </c>
      <c r="H5972">
        <v>1</v>
      </c>
      <c r="I5972">
        <v>0</v>
      </c>
      <c r="J5972">
        <v>1</v>
      </c>
      <c r="K5972">
        <v>2</v>
      </c>
      <c r="L5972">
        <v>1</v>
      </c>
      <c r="M5972" t="s">
        <v>45</v>
      </c>
      <c r="N5972" s="2">
        <v>0</v>
      </c>
      <c r="O5972">
        <v>0</v>
      </c>
    </row>
    <row r="5973" spans="1:15" x14ac:dyDescent="0.2">
      <c r="A5973">
        <v>2242471</v>
      </c>
      <c r="B5973" t="s">
        <v>6</v>
      </c>
      <c r="C5973" t="s">
        <v>12</v>
      </c>
      <c r="D5973" t="s">
        <v>83</v>
      </c>
      <c r="E5973" t="s">
        <v>4</v>
      </c>
      <c r="F5973" t="s">
        <v>0</v>
      </c>
      <c r="G5973">
        <v>0</v>
      </c>
      <c r="H5973">
        <v>1</v>
      </c>
      <c r="I5973">
        <v>0</v>
      </c>
      <c r="J5973">
        <v>1</v>
      </c>
      <c r="K5973">
        <v>2</v>
      </c>
      <c r="L5973">
        <v>1</v>
      </c>
      <c r="M5973" t="s">
        <v>45</v>
      </c>
      <c r="N5973" s="2">
        <v>0</v>
      </c>
      <c r="O5973">
        <v>0</v>
      </c>
    </row>
    <row r="5974" spans="1:15" x14ac:dyDescent="0.2">
      <c r="A5974">
        <v>2242661</v>
      </c>
      <c r="B5974" t="s">
        <v>6</v>
      </c>
      <c r="C5974" t="s">
        <v>5</v>
      </c>
      <c r="D5974" t="s">
        <v>83</v>
      </c>
      <c r="E5974" t="s">
        <v>1</v>
      </c>
      <c r="F5974" t="s">
        <v>0</v>
      </c>
      <c r="G5974">
        <v>0</v>
      </c>
      <c r="H5974">
        <v>1</v>
      </c>
      <c r="I5974">
        <v>0</v>
      </c>
      <c r="J5974">
        <v>1</v>
      </c>
      <c r="K5974">
        <v>2</v>
      </c>
      <c r="L5974">
        <v>1</v>
      </c>
      <c r="M5974" t="s">
        <v>45</v>
      </c>
      <c r="N5974" s="2">
        <v>0</v>
      </c>
      <c r="O5974">
        <v>0</v>
      </c>
    </row>
    <row r="5975" spans="1:15" x14ac:dyDescent="0.2">
      <c r="A5975">
        <v>2243061</v>
      </c>
      <c r="B5975" t="s">
        <v>3</v>
      </c>
      <c r="C5975" t="s">
        <v>5</v>
      </c>
      <c r="D5975" t="s">
        <v>83</v>
      </c>
      <c r="E5975" t="s">
        <v>1</v>
      </c>
      <c r="F5975" t="s">
        <v>0</v>
      </c>
      <c r="G5975">
        <v>0</v>
      </c>
      <c r="H5975">
        <v>1</v>
      </c>
      <c r="I5975">
        <v>0</v>
      </c>
      <c r="J5975">
        <v>1</v>
      </c>
      <c r="K5975">
        <v>2</v>
      </c>
      <c r="L5975">
        <v>1</v>
      </c>
      <c r="M5975" t="s">
        <v>45</v>
      </c>
      <c r="N5975" s="2">
        <v>0</v>
      </c>
      <c r="O5975">
        <v>0</v>
      </c>
    </row>
    <row r="5976" spans="1:15" x14ac:dyDescent="0.2">
      <c r="A5976">
        <v>2243631</v>
      </c>
      <c r="B5976" t="s">
        <v>3</v>
      </c>
      <c r="C5976" t="s">
        <v>2</v>
      </c>
      <c r="D5976" t="s">
        <v>83</v>
      </c>
      <c r="E5976" t="s">
        <v>1</v>
      </c>
      <c r="F5976" t="s">
        <v>0</v>
      </c>
      <c r="G5976">
        <v>0</v>
      </c>
      <c r="H5976">
        <v>1</v>
      </c>
      <c r="I5976">
        <v>0</v>
      </c>
      <c r="J5976">
        <v>1</v>
      </c>
      <c r="K5976">
        <v>2</v>
      </c>
      <c r="L5976">
        <v>1</v>
      </c>
      <c r="M5976" t="s">
        <v>45</v>
      </c>
      <c r="N5976" s="2">
        <v>0</v>
      </c>
      <c r="O5976">
        <v>0</v>
      </c>
    </row>
    <row r="5977" spans="1:15" x14ac:dyDescent="0.2">
      <c r="A5977">
        <v>2244031</v>
      </c>
      <c r="B5977" t="s">
        <v>3</v>
      </c>
      <c r="C5977" t="s">
        <v>2</v>
      </c>
      <c r="D5977" t="s">
        <v>83</v>
      </c>
      <c r="E5977" t="s">
        <v>1</v>
      </c>
      <c r="F5977" t="s">
        <v>8</v>
      </c>
      <c r="G5977">
        <v>0</v>
      </c>
      <c r="H5977">
        <v>1</v>
      </c>
      <c r="I5977">
        <v>0</v>
      </c>
      <c r="J5977">
        <v>1</v>
      </c>
      <c r="K5977">
        <v>2</v>
      </c>
      <c r="L5977">
        <v>1</v>
      </c>
      <c r="M5977" t="s">
        <v>45</v>
      </c>
      <c r="N5977" s="2">
        <v>0</v>
      </c>
      <c r="O5977">
        <v>0</v>
      </c>
    </row>
    <row r="5978" spans="1:15" x14ac:dyDescent="0.2">
      <c r="A5978">
        <v>2244181</v>
      </c>
      <c r="B5978" t="s">
        <v>3</v>
      </c>
      <c r="C5978" t="s">
        <v>2</v>
      </c>
      <c r="D5978" t="s">
        <v>83</v>
      </c>
      <c r="E5978" t="s">
        <v>4</v>
      </c>
      <c r="F5978" t="s">
        <v>0</v>
      </c>
      <c r="G5978">
        <v>0</v>
      </c>
      <c r="H5978">
        <v>1</v>
      </c>
      <c r="I5978">
        <v>0</v>
      </c>
      <c r="J5978">
        <v>1</v>
      </c>
      <c r="K5978">
        <v>2</v>
      </c>
      <c r="L5978">
        <v>1</v>
      </c>
      <c r="M5978" t="s">
        <v>45</v>
      </c>
      <c r="N5978" s="2">
        <v>0</v>
      </c>
      <c r="O5978">
        <v>0</v>
      </c>
    </row>
    <row r="5979" spans="1:15" x14ac:dyDescent="0.2">
      <c r="A5979">
        <v>2244371</v>
      </c>
      <c r="B5979" t="s">
        <v>3</v>
      </c>
      <c r="C5979" t="s">
        <v>12</v>
      </c>
      <c r="D5979" t="s">
        <v>83</v>
      </c>
      <c r="E5979" t="s">
        <v>4</v>
      </c>
      <c r="F5979" t="s">
        <v>0</v>
      </c>
      <c r="G5979">
        <v>0</v>
      </c>
      <c r="H5979">
        <v>1</v>
      </c>
      <c r="I5979">
        <v>0</v>
      </c>
      <c r="J5979">
        <v>1</v>
      </c>
      <c r="K5979">
        <v>2</v>
      </c>
      <c r="L5979">
        <v>1</v>
      </c>
      <c r="M5979" t="s">
        <v>45</v>
      </c>
      <c r="N5979" s="2">
        <v>0</v>
      </c>
      <c r="O5979">
        <v>0</v>
      </c>
    </row>
    <row r="5980" spans="1:15" x14ac:dyDescent="0.2">
      <c r="A5980">
        <v>2244561</v>
      </c>
      <c r="B5980" t="s">
        <v>3</v>
      </c>
      <c r="C5980" t="s">
        <v>2</v>
      </c>
      <c r="D5980" t="s">
        <v>83</v>
      </c>
      <c r="E5980" t="s">
        <v>7</v>
      </c>
      <c r="F5980" t="s">
        <v>0</v>
      </c>
      <c r="G5980">
        <v>0</v>
      </c>
      <c r="H5980">
        <v>1</v>
      </c>
      <c r="I5980">
        <v>0</v>
      </c>
      <c r="J5980">
        <v>1</v>
      </c>
      <c r="K5980">
        <v>2</v>
      </c>
      <c r="L5980">
        <v>1</v>
      </c>
      <c r="M5980" t="s">
        <v>45</v>
      </c>
      <c r="N5980" s="2">
        <v>0</v>
      </c>
      <c r="O5980">
        <v>0</v>
      </c>
    </row>
    <row r="5981" spans="1:15" x14ac:dyDescent="0.2">
      <c r="A5981">
        <v>2244601</v>
      </c>
      <c r="B5981" t="s">
        <v>3</v>
      </c>
      <c r="C5981" t="s">
        <v>2</v>
      </c>
      <c r="D5981" t="s">
        <v>83</v>
      </c>
      <c r="E5981" t="s">
        <v>7</v>
      </c>
      <c r="F5981" t="s">
        <v>0</v>
      </c>
      <c r="G5981">
        <v>0</v>
      </c>
      <c r="H5981">
        <v>1</v>
      </c>
      <c r="I5981">
        <v>0</v>
      </c>
      <c r="J5981">
        <v>1</v>
      </c>
      <c r="K5981">
        <v>2</v>
      </c>
      <c r="L5981">
        <v>1</v>
      </c>
      <c r="M5981" t="s">
        <v>45</v>
      </c>
      <c r="N5981" s="2">
        <v>0</v>
      </c>
      <c r="O5981">
        <v>0</v>
      </c>
    </row>
    <row r="5982" spans="1:15" x14ac:dyDescent="0.2">
      <c r="A5982">
        <v>2244941</v>
      </c>
      <c r="B5982" t="s">
        <v>3</v>
      </c>
      <c r="C5982" t="s">
        <v>2</v>
      </c>
      <c r="D5982" t="s">
        <v>83</v>
      </c>
      <c r="E5982" t="s">
        <v>1</v>
      </c>
      <c r="F5982" t="s">
        <v>0</v>
      </c>
      <c r="G5982">
        <v>0</v>
      </c>
      <c r="H5982">
        <v>1</v>
      </c>
      <c r="I5982">
        <v>0</v>
      </c>
      <c r="J5982">
        <v>1</v>
      </c>
      <c r="K5982">
        <v>2</v>
      </c>
      <c r="L5982">
        <v>1</v>
      </c>
      <c r="M5982" t="s">
        <v>45</v>
      </c>
      <c r="N5982" s="2">
        <v>0</v>
      </c>
      <c r="O5982">
        <v>0</v>
      </c>
    </row>
    <row r="5983" spans="1:15" x14ac:dyDescent="0.2">
      <c r="A5983">
        <v>2245341</v>
      </c>
      <c r="B5983" t="s">
        <v>3</v>
      </c>
      <c r="C5983" t="s">
        <v>2</v>
      </c>
      <c r="D5983" t="s">
        <v>83</v>
      </c>
      <c r="E5983" t="s">
        <v>7</v>
      </c>
      <c r="F5983" t="s">
        <v>0</v>
      </c>
      <c r="G5983">
        <v>0</v>
      </c>
      <c r="H5983">
        <v>1</v>
      </c>
      <c r="I5983">
        <v>0</v>
      </c>
      <c r="J5983">
        <v>1</v>
      </c>
      <c r="K5983">
        <v>2</v>
      </c>
      <c r="L5983">
        <v>1</v>
      </c>
      <c r="M5983" t="s">
        <v>45</v>
      </c>
      <c r="N5983" s="2">
        <v>0</v>
      </c>
      <c r="O5983">
        <v>0</v>
      </c>
    </row>
    <row r="5984" spans="1:15" x14ac:dyDescent="0.2">
      <c r="A5984">
        <v>2245491</v>
      </c>
      <c r="B5984" t="s">
        <v>6</v>
      </c>
      <c r="C5984" t="s">
        <v>12</v>
      </c>
      <c r="D5984" t="s">
        <v>83</v>
      </c>
      <c r="E5984" t="s">
        <v>4</v>
      </c>
      <c r="F5984" t="s">
        <v>8</v>
      </c>
      <c r="G5984">
        <v>0</v>
      </c>
      <c r="H5984">
        <v>1</v>
      </c>
      <c r="I5984">
        <v>0</v>
      </c>
      <c r="J5984">
        <v>1</v>
      </c>
      <c r="K5984">
        <v>2</v>
      </c>
      <c r="L5984">
        <v>1</v>
      </c>
      <c r="M5984" t="s">
        <v>45</v>
      </c>
      <c r="N5984" s="2">
        <v>0</v>
      </c>
      <c r="O5984">
        <v>0</v>
      </c>
    </row>
    <row r="5985" spans="1:15" x14ac:dyDescent="0.2">
      <c r="A5985">
        <v>2245911</v>
      </c>
      <c r="B5985" t="s">
        <v>3</v>
      </c>
      <c r="C5985" t="s">
        <v>11</v>
      </c>
      <c r="D5985" t="s">
        <v>83</v>
      </c>
      <c r="E5985" t="s">
        <v>7</v>
      </c>
      <c r="F5985" t="s">
        <v>0</v>
      </c>
      <c r="G5985">
        <v>0</v>
      </c>
      <c r="H5985">
        <v>1</v>
      </c>
      <c r="I5985">
        <v>0</v>
      </c>
      <c r="J5985">
        <v>1</v>
      </c>
      <c r="K5985">
        <v>2</v>
      </c>
      <c r="L5985">
        <v>1</v>
      </c>
      <c r="M5985" t="s">
        <v>45</v>
      </c>
      <c r="N5985" s="2">
        <v>0</v>
      </c>
      <c r="O5985">
        <v>0</v>
      </c>
    </row>
    <row r="5986" spans="1:15" x14ac:dyDescent="0.2">
      <c r="A5986">
        <v>2246121</v>
      </c>
      <c r="B5986" t="s">
        <v>3</v>
      </c>
      <c r="C5986" t="s">
        <v>2</v>
      </c>
      <c r="D5986" t="s">
        <v>83</v>
      </c>
      <c r="E5986" t="s">
        <v>4</v>
      </c>
      <c r="F5986" t="s">
        <v>0</v>
      </c>
      <c r="G5986">
        <v>0</v>
      </c>
      <c r="H5986">
        <v>1</v>
      </c>
      <c r="I5986">
        <v>0</v>
      </c>
      <c r="J5986">
        <v>1</v>
      </c>
      <c r="K5986">
        <v>2</v>
      </c>
      <c r="L5986">
        <v>1</v>
      </c>
      <c r="M5986" t="s">
        <v>45</v>
      </c>
      <c r="N5986" s="2">
        <v>0</v>
      </c>
      <c r="O5986">
        <v>0</v>
      </c>
    </row>
    <row r="5987" spans="1:15" x14ac:dyDescent="0.2">
      <c r="A5987">
        <v>2246311</v>
      </c>
      <c r="B5987" t="s">
        <v>3</v>
      </c>
      <c r="C5987" t="s">
        <v>5</v>
      </c>
      <c r="D5987" t="s">
        <v>83</v>
      </c>
      <c r="E5987" t="s">
        <v>4</v>
      </c>
      <c r="F5987" t="s">
        <v>0</v>
      </c>
      <c r="G5987">
        <v>0</v>
      </c>
      <c r="H5987">
        <v>1</v>
      </c>
      <c r="I5987">
        <v>0</v>
      </c>
      <c r="J5987">
        <v>1</v>
      </c>
      <c r="K5987">
        <v>2</v>
      </c>
      <c r="L5987">
        <v>1</v>
      </c>
      <c r="M5987" t="s">
        <v>45</v>
      </c>
      <c r="N5987" s="2">
        <v>0</v>
      </c>
      <c r="O5987">
        <v>0</v>
      </c>
    </row>
    <row r="5988" spans="1:15" x14ac:dyDescent="0.2">
      <c r="A5988">
        <v>2246461</v>
      </c>
      <c r="B5988" t="s">
        <v>3</v>
      </c>
      <c r="C5988" t="s">
        <v>5</v>
      </c>
      <c r="D5988" t="s">
        <v>83</v>
      </c>
      <c r="E5988" t="s">
        <v>4</v>
      </c>
      <c r="F5988" t="s">
        <v>0</v>
      </c>
      <c r="G5988">
        <v>0</v>
      </c>
      <c r="H5988">
        <v>1</v>
      </c>
      <c r="I5988">
        <v>0</v>
      </c>
      <c r="J5988">
        <v>1</v>
      </c>
      <c r="K5988">
        <v>2</v>
      </c>
      <c r="L5988">
        <v>1</v>
      </c>
      <c r="M5988" t="s">
        <v>45</v>
      </c>
      <c r="N5988" s="2">
        <v>0</v>
      </c>
      <c r="O5988">
        <v>0</v>
      </c>
    </row>
    <row r="5989" spans="1:15" x14ac:dyDescent="0.2">
      <c r="A5989">
        <v>2246841</v>
      </c>
      <c r="B5989" t="s">
        <v>6</v>
      </c>
      <c r="C5989" t="s">
        <v>5</v>
      </c>
      <c r="D5989" t="s">
        <v>83</v>
      </c>
      <c r="E5989" t="s">
        <v>7</v>
      </c>
      <c r="F5989" t="s">
        <v>8</v>
      </c>
      <c r="G5989">
        <v>0</v>
      </c>
      <c r="H5989">
        <v>1</v>
      </c>
      <c r="I5989">
        <v>0</v>
      </c>
      <c r="J5989">
        <v>1</v>
      </c>
      <c r="K5989">
        <v>2</v>
      </c>
      <c r="L5989">
        <v>1</v>
      </c>
      <c r="M5989" t="s">
        <v>45</v>
      </c>
      <c r="N5989" s="2">
        <v>0</v>
      </c>
      <c r="O5989">
        <v>0</v>
      </c>
    </row>
    <row r="5990" spans="1:15" x14ac:dyDescent="0.2">
      <c r="A5990">
        <v>2247431</v>
      </c>
      <c r="B5990" t="s">
        <v>6</v>
      </c>
      <c r="C5990" t="s">
        <v>2</v>
      </c>
      <c r="D5990" t="s">
        <v>83</v>
      </c>
      <c r="E5990" t="s">
        <v>7</v>
      </c>
      <c r="F5990" t="s">
        <v>0</v>
      </c>
      <c r="G5990">
        <v>0</v>
      </c>
      <c r="H5990">
        <v>1</v>
      </c>
      <c r="I5990">
        <v>0</v>
      </c>
      <c r="J5990">
        <v>1</v>
      </c>
      <c r="K5990">
        <v>2</v>
      </c>
      <c r="L5990">
        <v>1</v>
      </c>
      <c r="M5990" t="s">
        <v>45</v>
      </c>
      <c r="N5990" s="2">
        <v>0</v>
      </c>
      <c r="O5990">
        <v>0</v>
      </c>
    </row>
    <row r="5991" spans="1:15" x14ac:dyDescent="0.2">
      <c r="A5991">
        <v>2247621</v>
      </c>
      <c r="B5991" t="s">
        <v>6</v>
      </c>
      <c r="C5991" t="s">
        <v>5</v>
      </c>
      <c r="D5991" t="s">
        <v>83</v>
      </c>
      <c r="E5991" t="s">
        <v>1</v>
      </c>
      <c r="F5991" t="s">
        <v>0</v>
      </c>
      <c r="G5991">
        <v>0</v>
      </c>
      <c r="H5991">
        <v>1</v>
      </c>
      <c r="I5991">
        <v>0</v>
      </c>
      <c r="J5991">
        <v>1</v>
      </c>
      <c r="K5991">
        <v>2</v>
      </c>
      <c r="L5991">
        <v>1</v>
      </c>
      <c r="M5991" t="s">
        <v>45</v>
      </c>
      <c r="N5991" s="2">
        <v>0</v>
      </c>
      <c r="O5991">
        <v>0</v>
      </c>
    </row>
    <row r="5992" spans="1:15" x14ac:dyDescent="0.2">
      <c r="A5992">
        <v>2247771</v>
      </c>
      <c r="B5992" t="s">
        <v>3</v>
      </c>
      <c r="C5992" t="s">
        <v>2</v>
      </c>
      <c r="D5992" t="s">
        <v>83</v>
      </c>
      <c r="E5992" t="s">
        <v>1</v>
      </c>
      <c r="F5992" t="s">
        <v>0</v>
      </c>
      <c r="G5992">
        <v>0</v>
      </c>
      <c r="H5992">
        <v>1</v>
      </c>
      <c r="I5992">
        <v>0</v>
      </c>
      <c r="J5992">
        <v>1</v>
      </c>
      <c r="K5992">
        <v>2</v>
      </c>
      <c r="L5992">
        <v>1</v>
      </c>
      <c r="M5992" t="s">
        <v>45</v>
      </c>
      <c r="N5992" s="2">
        <v>0</v>
      </c>
      <c r="O5992">
        <v>0</v>
      </c>
    </row>
    <row r="5993" spans="1:15" x14ac:dyDescent="0.2">
      <c r="A5993">
        <v>2247961</v>
      </c>
      <c r="B5993" t="s">
        <v>10</v>
      </c>
      <c r="C5993" t="s">
        <v>9</v>
      </c>
      <c r="D5993" t="s">
        <v>83</v>
      </c>
      <c r="E5993" t="s">
        <v>24</v>
      </c>
      <c r="F5993" t="s">
        <v>0</v>
      </c>
      <c r="G5993">
        <v>0</v>
      </c>
      <c r="H5993">
        <v>1</v>
      </c>
      <c r="I5993">
        <v>0</v>
      </c>
      <c r="J5993">
        <v>1</v>
      </c>
      <c r="K5993">
        <v>2</v>
      </c>
      <c r="L5993">
        <v>1</v>
      </c>
      <c r="M5993" t="s">
        <v>45</v>
      </c>
      <c r="N5993" s="2">
        <v>0</v>
      </c>
      <c r="O5993">
        <v>0</v>
      </c>
    </row>
    <row r="5994" spans="1:15" x14ac:dyDescent="0.2">
      <c r="A5994">
        <v>2248021</v>
      </c>
      <c r="B5994" t="s">
        <v>3</v>
      </c>
      <c r="C5994" t="s">
        <v>2</v>
      </c>
      <c r="D5994" t="s">
        <v>83</v>
      </c>
      <c r="E5994" t="s">
        <v>1</v>
      </c>
      <c r="F5994" t="s">
        <v>8</v>
      </c>
      <c r="G5994">
        <v>0</v>
      </c>
      <c r="H5994">
        <v>1</v>
      </c>
      <c r="I5994">
        <v>0</v>
      </c>
      <c r="J5994">
        <v>1</v>
      </c>
      <c r="K5994">
        <v>2</v>
      </c>
      <c r="L5994">
        <v>1</v>
      </c>
      <c r="M5994" t="s">
        <v>45</v>
      </c>
      <c r="N5994" s="2">
        <v>0</v>
      </c>
      <c r="O5994">
        <v>0</v>
      </c>
    </row>
    <row r="5995" spans="1:15" x14ac:dyDescent="0.2">
      <c r="A5995">
        <v>2248171</v>
      </c>
      <c r="B5995" t="s">
        <v>6</v>
      </c>
      <c r="C5995" t="s">
        <v>2</v>
      </c>
      <c r="D5995" t="s">
        <v>83</v>
      </c>
      <c r="E5995" t="s">
        <v>7</v>
      </c>
      <c r="F5995" t="s">
        <v>0</v>
      </c>
      <c r="G5995">
        <v>0</v>
      </c>
      <c r="H5995">
        <v>1</v>
      </c>
      <c r="I5995">
        <v>0</v>
      </c>
      <c r="J5995">
        <v>1</v>
      </c>
      <c r="K5995">
        <v>2</v>
      </c>
      <c r="L5995">
        <v>1</v>
      </c>
      <c r="M5995" t="s">
        <v>45</v>
      </c>
      <c r="N5995" s="2">
        <v>0</v>
      </c>
      <c r="O5995">
        <v>0</v>
      </c>
    </row>
    <row r="5996" spans="1:15" x14ac:dyDescent="0.2">
      <c r="A5996">
        <v>2248211</v>
      </c>
      <c r="B5996" t="s">
        <v>3</v>
      </c>
      <c r="C5996" t="s">
        <v>5</v>
      </c>
      <c r="D5996" t="s">
        <v>83</v>
      </c>
      <c r="E5996" t="s">
        <v>1</v>
      </c>
      <c r="F5996" t="s">
        <v>0</v>
      </c>
      <c r="G5996">
        <v>0</v>
      </c>
      <c r="H5996">
        <v>1</v>
      </c>
      <c r="I5996">
        <v>0</v>
      </c>
      <c r="J5996">
        <v>1</v>
      </c>
      <c r="K5996">
        <v>2</v>
      </c>
      <c r="L5996">
        <v>1</v>
      </c>
      <c r="M5996" t="s">
        <v>45</v>
      </c>
      <c r="N5996" s="2">
        <v>0</v>
      </c>
      <c r="O5996">
        <v>0</v>
      </c>
    </row>
    <row r="5997" spans="1:15" x14ac:dyDescent="0.2">
      <c r="A5997">
        <v>2248361</v>
      </c>
      <c r="B5997" t="s">
        <v>3</v>
      </c>
      <c r="C5997" t="s">
        <v>2</v>
      </c>
      <c r="D5997" t="s">
        <v>83</v>
      </c>
      <c r="E5997" t="s">
        <v>1</v>
      </c>
      <c r="F5997" t="s">
        <v>0</v>
      </c>
      <c r="G5997">
        <v>0</v>
      </c>
      <c r="H5997">
        <v>1</v>
      </c>
      <c r="I5997">
        <v>0</v>
      </c>
      <c r="J5997">
        <v>1</v>
      </c>
      <c r="K5997">
        <v>2</v>
      </c>
      <c r="L5997">
        <v>1</v>
      </c>
      <c r="M5997" t="s">
        <v>45</v>
      </c>
      <c r="N5997" s="2">
        <v>0</v>
      </c>
      <c r="O5997">
        <v>0</v>
      </c>
    </row>
    <row r="5998" spans="1:15" x14ac:dyDescent="0.2">
      <c r="A5998">
        <v>2248401</v>
      </c>
      <c r="B5998" t="s">
        <v>6</v>
      </c>
      <c r="C5998" t="s">
        <v>2</v>
      </c>
      <c r="D5998" t="s">
        <v>83</v>
      </c>
      <c r="E5998" t="s">
        <v>7</v>
      </c>
      <c r="F5998" t="s">
        <v>8</v>
      </c>
      <c r="G5998">
        <v>0</v>
      </c>
      <c r="H5998">
        <v>1</v>
      </c>
      <c r="I5998">
        <v>0</v>
      </c>
      <c r="J5998">
        <v>1</v>
      </c>
      <c r="K5998">
        <v>2</v>
      </c>
      <c r="L5998">
        <v>1</v>
      </c>
      <c r="M5998" t="s">
        <v>45</v>
      </c>
      <c r="N5998" s="2">
        <v>0</v>
      </c>
      <c r="O5998">
        <v>0</v>
      </c>
    </row>
    <row r="5999" spans="1:15" x14ac:dyDescent="0.2">
      <c r="A5999">
        <v>2248891</v>
      </c>
      <c r="B5999" t="s">
        <v>3</v>
      </c>
      <c r="C5999" t="s">
        <v>2</v>
      </c>
      <c r="D5999" t="s">
        <v>83</v>
      </c>
      <c r="E5999" t="s">
        <v>7</v>
      </c>
      <c r="F5999" t="s">
        <v>0</v>
      </c>
      <c r="G5999">
        <v>0</v>
      </c>
      <c r="H5999">
        <v>1</v>
      </c>
      <c r="I5999">
        <v>0</v>
      </c>
      <c r="J5999">
        <v>1</v>
      </c>
      <c r="K5999">
        <v>2</v>
      </c>
      <c r="L5999">
        <v>1</v>
      </c>
      <c r="M5999" t="s">
        <v>45</v>
      </c>
      <c r="N5999" s="2">
        <v>0</v>
      </c>
      <c r="O5999">
        <v>0</v>
      </c>
    </row>
    <row r="6000" spans="1:15" x14ac:dyDescent="0.2">
      <c r="A6000">
        <v>2249141</v>
      </c>
      <c r="B6000" t="s">
        <v>6</v>
      </c>
      <c r="C6000" t="s">
        <v>5</v>
      </c>
      <c r="D6000" t="s">
        <v>83</v>
      </c>
      <c r="E6000" t="s">
        <v>4</v>
      </c>
      <c r="F6000" t="s">
        <v>0</v>
      </c>
      <c r="G6000">
        <v>0</v>
      </c>
      <c r="H6000">
        <v>1</v>
      </c>
      <c r="I6000">
        <v>0</v>
      </c>
      <c r="J6000">
        <v>1</v>
      </c>
      <c r="K6000">
        <v>2</v>
      </c>
      <c r="L6000">
        <v>1</v>
      </c>
      <c r="M6000" t="s">
        <v>45</v>
      </c>
      <c r="N6000" s="2">
        <v>0</v>
      </c>
      <c r="O6000">
        <v>0</v>
      </c>
    </row>
    <row r="6001" spans="1:15" x14ac:dyDescent="0.2">
      <c r="A6001">
        <v>2250121</v>
      </c>
      <c r="B6001" t="s">
        <v>3</v>
      </c>
      <c r="C6001" t="s">
        <v>2</v>
      </c>
      <c r="D6001" t="s">
        <v>83</v>
      </c>
      <c r="E6001" t="s">
        <v>1</v>
      </c>
      <c r="F6001" t="s">
        <v>0</v>
      </c>
      <c r="G6001">
        <v>0</v>
      </c>
      <c r="H6001">
        <v>1</v>
      </c>
      <c r="I6001">
        <v>0</v>
      </c>
      <c r="J6001">
        <v>1</v>
      </c>
      <c r="K6001">
        <v>2</v>
      </c>
      <c r="L6001">
        <v>1</v>
      </c>
      <c r="M6001" t="s">
        <v>45</v>
      </c>
      <c r="N6001" s="2">
        <v>0</v>
      </c>
      <c r="O6001">
        <v>0</v>
      </c>
    </row>
  </sheetData>
  <sheetProtection sheet="1" objects="1" scenarios="1" selectLockedCells="1"/>
  <autoFilter ref="A1:O6001" xr:uid="{48B691F0-D026-5A49-B687-19CF5CD93930}"/>
  <pageMargins left="0.75" right="0.75" top="1" bottom="1"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0F5DD-DDE5-DA4A-8FF7-E0EC16DB7733}">
  <sheetPr>
    <tabColor theme="7"/>
  </sheetPr>
  <dimension ref="A1:S120"/>
  <sheetViews>
    <sheetView showGridLines="0" zoomScale="97" workbookViewId="0"/>
  </sheetViews>
  <sheetFormatPr baseColWidth="10" defaultRowHeight="16" x14ac:dyDescent="0.2"/>
  <cols>
    <col min="1" max="1" width="3.83203125" customWidth="1"/>
    <col min="2" max="2" width="29.5" customWidth="1"/>
    <col min="3" max="3" width="15.5" bestFit="1" customWidth="1"/>
    <col min="4" max="4" width="12.1640625" bestFit="1" customWidth="1"/>
    <col min="5" max="5" width="16.1640625" bestFit="1" customWidth="1"/>
    <col min="6" max="6" width="13.83203125" bestFit="1" customWidth="1"/>
    <col min="7" max="7" width="4.5" customWidth="1"/>
    <col min="8" max="8" width="25" bestFit="1" customWidth="1"/>
    <col min="9" max="9" width="28.1640625" bestFit="1" customWidth="1"/>
    <col min="10" max="10" width="27" bestFit="1" customWidth="1"/>
    <col min="11" max="11" width="26.83203125" bestFit="1" customWidth="1"/>
    <col min="12" max="12" width="22.5" bestFit="1" customWidth="1"/>
    <col min="13" max="13" width="26.83203125" bestFit="1" customWidth="1"/>
    <col min="14" max="14" width="23.1640625" bestFit="1" customWidth="1"/>
    <col min="15" max="15" width="26.83203125" bestFit="1" customWidth="1"/>
    <col min="16" max="16" width="20.6640625" style="4" bestFit="1" customWidth="1"/>
    <col min="17" max="17" width="15.6640625" bestFit="1" customWidth="1"/>
    <col min="18" max="18" width="13.5" bestFit="1" customWidth="1"/>
  </cols>
  <sheetData>
    <row r="1" spans="1:16" x14ac:dyDescent="0.2">
      <c r="A1" t="s">
        <v>154</v>
      </c>
    </row>
    <row r="2" spans="1:16" ht="17" thickBot="1" x14ac:dyDescent="0.25"/>
    <row r="3" spans="1:16" ht="17" thickBot="1" x14ac:dyDescent="0.25">
      <c r="B3" s="205" t="s">
        <v>76</v>
      </c>
      <c r="C3" s="203"/>
      <c r="D3" s="203"/>
      <c r="E3" s="203"/>
      <c r="F3" s="204"/>
      <c r="H3" s="44"/>
      <c r="I3" s="199" t="s">
        <v>77</v>
      </c>
      <c r="J3" s="199"/>
      <c r="K3" s="199"/>
      <c r="L3" s="199"/>
      <c r="M3" s="199"/>
      <c r="N3" s="199"/>
      <c r="O3" s="199"/>
      <c r="P3" s="200"/>
    </row>
    <row r="4" spans="1:16" ht="17" thickBot="1" x14ac:dyDescent="0.25">
      <c r="B4" s="3"/>
      <c r="C4" s="4"/>
      <c r="D4" s="4"/>
      <c r="E4" s="4"/>
      <c r="F4" s="5"/>
      <c r="H4" s="44"/>
      <c r="I4" s="199" t="s">
        <v>93</v>
      </c>
      <c r="J4" s="199"/>
      <c r="K4" s="199"/>
      <c r="L4" s="199"/>
      <c r="M4" s="199"/>
      <c r="N4" s="199"/>
      <c r="O4" s="199"/>
      <c r="P4" s="200"/>
    </row>
    <row r="5" spans="1:16" ht="17" thickBot="1" x14ac:dyDescent="0.25">
      <c r="B5" s="136" t="s">
        <v>74</v>
      </c>
      <c r="C5" s="127">
        <f>COUNT(customer_attributes!A2:A6001)</f>
        <v>6000</v>
      </c>
      <c r="D5" s="4"/>
      <c r="E5" s="4"/>
      <c r="F5" s="5"/>
      <c r="H5" s="134"/>
      <c r="I5" s="141" t="s">
        <v>80</v>
      </c>
      <c r="J5" s="141" t="s">
        <v>81</v>
      </c>
      <c r="K5" s="141" t="s">
        <v>117</v>
      </c>
      <c r="L5" s="141" t="s">
        <v>137</v>
      </c>
      <c r="M5" s="141" t="s">
        <v>21</v>
      </c>
      <c r="N5" s="141" t="s">
        <v>138</v>
      </c>
      <c r="O5" s="141" t="s">
        <v>20</v>
      </c>
      <c r="P5" s="142" t="s">
        <v>139</v>
      </c>
    </row>
    <row r="6" spans="1:16" x14ac:dyDescent="0.2">
      <c r="B6" s="134" t="s">
        <v>73</v>
      </c>
      <c r="C6" s="128">
        <f>COUNTIF(customer_attributes!I2:I6001,"&gt;0")</f>
        <v>5584</v>
      </c>
      <c r="D6" s="14"/>
      <c r="E6" s="4"/>
      <c r="F6" s="5"/>
      <c r="H6" s="134" t="s">
        <v>102</v>
      </c>
      <c r="I6" s="70">
        <v>205</v>
      </c>
      <c r="J6" s="71">
        <f>I6/$C$5</f>
        <v>3.4166666666666665E-2</v>
      </c>
      <c r="K6" s="72">
        <v>1550</v>
      </c>
      <c r="L6" s="71">
        <f>K6/$K$10</f>
        <v>7.8725360232011262E-3</v>
      </c>
      <c r="M6" s="73">
        <v>48562.909999999974</v>
      </c>
      <c r="N6" s="71">
        <f>M6/$M$10</f>
        <v>7.6875398109294262E-3</v>
      </c>
      <c r="O6" s="72">
        <v>21228</v>
      </c>
      <c r="P6" s="74">
        <f>O6/$O$10</f>
        <v>6.1732290425591625E-3</v>
      </c>
    </row>
    <row r="7" spans="1:16" x14ac:dyDescent="0.2">
      <c r="B7" s="134" t="s">
        <v>72</v>
      </c>
      <c r="C7" s="128">
        <f>COUNTIF(customer_attributes!I2:I6001,"=0")</f>
        <v>416</v>
      </c>
      <c r="D7" s="14"/>
      <c r="E7" s="4"/>
      <c r="F7" s="5"/>
      <c r="H7" s="134" t="s">
        <v>103</v>
      </c>
      <c r="I7" s="75">
        <v>519</v>
      </c>
      <c r="J7" s="68">
        <f>I7/$C$5</f>
        <v>8.6499999999999994E-2</v>
      </c>
      <c r="K7" s="76">
        <v>2115</v>
      </c>
      <c r="L7" s="68">
        <f>K7/$K$10</f>
        <v>1.0742202380045406E-2</v>
      </c>
      <c r="M7" s="53">
        <v>70079.270000000033</v>
      </c>
      <c r="N7" s="68">
        <f>M7/$M$10</f>
        <v>1.1093593403811114E-2</v>
      </c>
      <c r="O7" s="76">
        <v>27188</v>
      </c>
      <c r="P7" s="69">
        <f>O7/$O$10</f>
        <v>7.906432598883479E-3</v>
      </c>
    </row>
    <row r="8" spans="1:16" x14ac:dyDescent="0.2">
      <c r="B8" s="134" t="s">
        <v>100</v>
      </c>
      <c r="C8" s="128">
        <f>COUNTIF(customer_attributes!$G$2:$G$6001,"&gt;0")</f>
        <v>5586</v>
      </c>
      <c r="D8" s="14"/>
      <c r="E8" s="4"/>
      <c r="F8" s="5"/>
      <c r="H8" s="134" t="s">
        <v>104</v>
      </c>
      <c r="I8" s="97">
        <v>2278</v>
      </c>
      <c r="J8" s="98">
        <f>I8/$C$5</f>
        <v>0.37966666666666665</v>
      </c>
      <c r="K8" s="174">
        <v>45152</v>
      </c>
      <c r="L8" s="98">
        <f>K8/$K$10</f>
        <v>0.22932951388359821</v>
      </c>
      <c r="M8" s="51">
        <v>912509.79999999935</v>
      </c>
      <c r="N8" s="98">
        <f>M8/$M$10</f>
        <v>0.14445088680565574</v>
      </c>
      <c r="O8" s="174">
        <v>466709</v>
      </c>
      <c r="P8" s="99">
        <f>O8/$O$10</f>
        <v>0.13572176150479293</v>
      </c>
    </row>
    <row r="9" spans="1:16" ht="17" thickBot="1" x14ac:dyDescent="0.25">
      <c r="B9" s="137" t="s">
        <v>101</v>
      </c>
      <c r="C9" s="129">
        <f>COUNTIF(customer_attributes!$G$2:$G$6001,"=0")</f>
        <v>414</v>
      </c>
      <c r="D9" s="4"/>
      <c r="E9" s="4"/>
      <c r="F9" s="5"/>
      <c r="H9" s="134" t="s">
        <v>105</v>
      </c>
      <c r="I9" s="97">
        <v>2998</v>
      </c>
      <c r="J9" s="98">
        <f>I9/$C$5</f>
        <v>0.49966666666666665</v>
      </c>
      <c r="K9" s="174">
        <v>148070</v>
      </c>
      <c r="L9" s="98">
        <f>K9/$K$10</f>
        <v>0.75205574771315531</v>
      </c>
      <c r="M9" s="51">
        <v>5285941.8099999903</v>
      </c>
      <c r="N9" s="98">
        <f>M9/$M$10</f>
        <v>0.83676797997960373</v>
      </c>
      <c r="O9" s="174">
        <v>2923594</v>
      </c>
      <c r="P9" s="99">
        <f>O9/$O$10</f>
        <v>0.85019857685376443</v>
      </c>
    </row>
    <row r="10" spans="1:16" ht="17" thickBot="1" x14ac:dyDescent="0.25">
      <c r="B10" s="17"/>
      <c r="C10" s="14"/>
      <c r="D10" s="4"/>
      <c r="E10" s="4"/>
      <c r="F10" s="5"/>
      <c r="H10" s="137" t="s">
        <v>99</v>
      </c>
      <c r="I10" s="77">
        <f>SUM(I6:I9)</f>
        <v>6000</v>
      </c>
      <c r="J10" s="78">
        <f>SUM(J6:J9)</f>
        <v>1</v>
      </c>
      <c r="K10" s="79">
        <f>SUM(K6:K9)</f>
        <v>196887</v>
      </c>
      <c r="L10" s="78">
        <f>K10/$K$10</f>
        <v>1</v>
      </c>
      <c r="M10" s="80">
        <f>SUM(M6:M9)</f>
        <v>6317093.7899999898</v>
      </c>
      <c r="N10" s="78">
        <f>M10/$M$10</f>
        <v>1</v>
      </c>
      <c r="O10" s="79">
        <f>SUM(O6:O9)</f>
        <v>3438719</v>
      </c>
      <c r="P10" s="81">
        <f>O10/$O$10</f>
        <v>1</v>
      </c>
    </row>
    <row r="11" spans="1:16" ht="17" thickBot="1" x14ac:dyDescent="0.25">
      <c r="B11" s="3"/>
      <c r="C11" s="4"/>
      <c r="D11" s="4"/>
      <c r="E11" s="4"/>
      <c r="F11" s="5"/>
      <c r="H11" s="16"/>
      <c r="I11" s="201"/>
      <c r="J11" s="30"/>
      <c r="K11" s="201"/>
      <c r="L11" s="29"/>
      <c r="M11" s="201"/>
      <c r="N11" s="29"/>
      <c r="O11" s="201"/>
    </row>
    <row r="12" spans="1:16" ht="17" thickBot="1" x14ac:dyDescent="0.25">
      <c r="B12" s="136" t="s">
        <v>75</v>
      </c>
      <c r="C12" s="138"/>
      <c r="D12" s="16"/>
      <c r="E12" s="16"/>
      <c r="F12" s="5"/>
      <c r="H12" s="16"/>
      <c r="I12" s="202"/>
      <c r="J12" s="30"/>
      <c r="K12" s="202"/>
      <c r="L12" s="29"/>
      <c r="M12" s="202"/>
      <c r="N12" s="29"/>
      <c r="O12" s="202"/>
    </row>
    <row r="13" spans="1:16" x14ac:dyDescent="0.2">
      <c r="B13" s="134" t="s">
        <v>22</v>
      </c>
      <c r="C13" s="130">
        <f>SUM(customer_attributes!$G$2:$G$6001)/1000</f>
        <v>196.887</v>
      </c>
      <c r="D13" s="4"/>
      <c r="E13" s="4"/>
      <c r="F13" s="5"/>
      <c r="H13" s="16"/>
      <c r="I13" s="43" t="s">
        <v>145</v>
      </c>
      <c r="J13" s="30"/>
      <c r="K13" s="43" t="s">
        <v>145</v>
      </c>
      <c r="L13" s="25"/>
      <c r="M13" s="43" t="s">
        <v>145</v>
      </c>
      <c r="N13" s="25"/>
      <c r="O13" s="43" t="s">
        <v>145</v>
      </c>
    </row>
    <row r="14" spans="1:16" x14ac:dyDescent="0.2">
      <c r="B14" s="134" t="s">
        <v>48</v>
      </c>
      <c r="C14" s="131">
        <f>SUM(customer_attributes!$I$2:$I$6001)/1000</f>
        <v>6317.0937900000044</v>
      </c>
      <c r="D14" s="15"/>
      <c r="E14" s="14"/>
      <c r="F14" s="5"/>
      <c r="H14" s="16"/>
      <c r="I14" s="25"/>
      <c r="J14" s="30"/>
      <c r="K14" s="25"/>
      <c r="L14" s="25"/>
      <c r="M14" s="25"/>
      <c r="N14" s="25"/>
      <c r="O14" s="25"/>
    </row>
    <row r="15" spans="1:16" x14ac:dyDescent="0.2">
      <c r="B15" s="134" t="s">
        <v>44</v>
      </c>
      <c r="C15" s="132">
        <f>SUM(customer_attributes!$N$2:$N$6001)/1000</f>
        <v>189.94271815819442</v>
      </c>
      <c r="D15" s="4"/>
      <c r="E15" s="4"/>
      <c r="F15" s="5"/>
      <c r="H15" s="16"/>
      <c r="I15" s="25"/>
      <c r="J15" s="30"/>
      <c r="K15" s="25"/>
      <c r="L15" s="25"/>
      <c r="M15" s="25"/>
      <c r="N15" s="25"/>
      <c r="O15" s="25"/>
    </row>
    <row r="16" spans="1:16" ht="17" thickBot="1" x14ac:dyDescent="0.25">
      <c r="B16" s="137" t="s">
        <v>49</v>
      </c>
      <c r="C16" s="133">
        <f>SUM(customer_attributes!$O$2:$O$6001)/1000</f>
        <v>3438.7190000000001</v>
      </c>
      <c r="D16" s="4"/>
      <c r="E16" s="4"/>
      <c r="F16" s="5"/>
      <c r="H16" s="16"/>
      <c r="I16" s="25"/>
      <c r="J16" s="30"/>
      <c r="K16" s="25"/>
      <c r="L16" s="25"/>
      <c r="M16" s="25"/>
      <c r="N16" s="25"/>
      <c r="O16" s="25"/>
    </row>
    <row r="17" spans="2:19" ht="17" thickBot="1" x14ac:dyDescent="0.25">
      <c r="B17" s="3"/>
      <c r="C17" s="4"/>
      <c r="D17" s="4"/>
      <c r="E17" s="4"/>
      <c r="F17" s="5"/>
      <c r="H17" s="16"/>
      <c r="I17" s="25"/>
      <c r="J17" s="30"/>
      <c r="K17" s="25"/>
      <c r="L17" s="25"/>
      <c r="M17" s="25"/>
      <c r="N17" s="25"/>
      <c r="O17" s="25"/>
    </row>
    <row r="18" spans="2:19" ht="17" thickBot="1" x14ac:dyDescent="0.25">
      <c r="B18" s="136"/>
      <c r="C18" s="139" t="s">
        <v>22</v>
      </c>
      <c r="D18" s="139" t="s">
        <v>48</v>
      </c>
      <c r="E18" s="139" t="s">
        <v>44</v>
      </c>
      <c r="F18" s="140" t="s">
        <v>49</v>
      </c>
      <c r="H18" s="16"/>
      <c r="I18" s="25"/>
      <c r="J18" s="30"/>
      <c r="K18" s="25"/>
      <c r="L18" s="25"/>
      <c r="M18" s="25"/>
      <c r="N18" s="25"/>
      <c r="O18" s="25"/>
    </row>
    <row r="19" spans="2:19" x14ac:dyDescent="0.2">
      <c r="B19" s="134" t="s">
        <v>66</v>
      </c>
      <c r="C19" s="124">
        <f>MIN(customer_attributes!$G$2:$G$6001)</f>
        <v>0</v>
      </c>
      <c r="D19" s="125">
        <f>MIN(customer_attributes!$I$2:$I$6001)</f>
        <v>0</v>
      </c>
      <c r="E19" s="125">
        <f>MIN(customer_attributes!$N$2:$N$6001)</f>
        <v>0</v>
      </c>
      <c r="F19" s="126">
        <f>MIN(customer_attributes!$O$2:$O$6001)</f>
        <v>0</v>
      </c>
      <c r="H19" s="16"/>
      <c r="I19" s="25"/>
      <c r="J19" s="30"/>
      <c r="K19" s="25"/>
      <c r="L19" s="25"/>
      <c r="M19" s="25"/>
      <c r="N19" s="25"/>
      <c r="O19" s="25"/>
    </row>
    <row r="20" spans="2:19" ht="17" thickBot="1" x14ac:dyDescent="0.25">
      <c r="B20" s="134" t="s">
        <v>67</v>
      </c>
      <c r="C20" s="45">
        <f>PERCENTILE(customer_attributes!$G$2:$G$6001,0.25)</f>
        <v>8</v>
      </c>
      <c r="D20" s="46">
        <f>PERCENTILE(customer_attributes!$I$2:$I$6001,0.25)</f>
        <v>174.59500000000003</v>
      </c>
      <c r="E20" s="46">
        <f>PERCENTILE(customer_attributes!$N$2:$N6001,0.25)</f>
        <v>14.30840579710145</v>
      </c>
      <c r="F20" s="47">
        <f>PERCENTILE(customer_attributes!$O$2:$O$6001,0.25)</f>
        <v>79</v>
      </c>
      <c r="H20" s="4"/>
      <c r="I20" s="29"/>
      <c r="J20" s="29"/>
      <c r="K20" s="4"/>
      <c r="L20" s="4"/>
      <c r="M20" s="4"/>
      <c r="N20" s="4"/>
      <c r="O20" s="4"/>
    </row>
    <row r="21" spans="2:19" ht="17" thickBot="1" x14ac:dyDescent="0.25">
      <c r="B21" s="134" t="s">
        <v>68</v>
      </c>
      <c r="C21" s="45">
        <f>AVERAGE(customer_attributes!$G$2:$G$6001)</f>
        <v>32.814500000000002</v>
      </c>
      <c r="D21" s="46">
        <f>AVERAGE(customer_attributes!$I$2:$I$6001)</f>
        <v>1052.8489650000008</v>
      </c>
      <c r="E21" s="46">
        <f>AVERAGE(customer_attributes!$N$2:$N$6001)</f>
        <v>31.657119693032403</v>
      </c>
      <c r="F21" s="47">
        <f>AVERAGE(customer_attributes!$O$2:$O$6001)</f>
        <v>573.1198333333333</v>
      </c>
      <c r="H21" s="44"/>
      <c r="I21" s="203" t="s">
        <v>95</v>
      </c>
      <c r="J21" s="203"/>
      <c r="K21" s="203"/>
      <c r="L21" s="203"/>
      <c r="M21" s="203"/>
      <c r="N21" s="203"/>
      <c r="O21" s="203"/>
      <c r="P21" s="204"/>
      <c r="S21" s="9"/>
    </row>
    <row r="22" spans="2:19" ht="17" thickBot="1" x14ac:dyDescent="0.25">
      <c r="B22" s="134" t="s">
        <v>69</v>
      </c>
      <c r="C22" s="45">
        <f>MEDIAN(customer_attributes!$G$2:$G$6001)</f>
        <v>24</v>
      </c>
      <c r="D22" s="46">
        <f>MEDIAN(customer_attributes!$I$2:$I$6001)</f>
        <v>680.92</v>
      </c>
      <c r="E22" s="46">
        <f>MEDIAN(customer_attributes!$N$2:$N$6001)</f>
        <v>27.447333333333333</v>
      </c>
      <c r="F22" s="47">
        <f>MEDIAN(customer_attributes!$O$2:$O$6001)</f>
        <v>365</v>
      </c>
      <c r="H22" s="134"/>
      <c r="I22" s="141" t="s">
        <v>141</v>
      </c>
      <c r="J22" s="141" t="s">
        <v>81</v>
      </c>
      <c r="K22" s="141" t="s">
        <v>117</v>
      </c>
      <c r="L22" s="141" t="s">
        <v>137</v>
      </c>
      <c r="M22" s="141" t="s">
        <v>21</v>
      </c>
      <c r="N22" s="141" t="s">
        <v>138</v>
      </c>
      <c r="O22" s="141" t="s">
        <v>20</v>
      </c>
      <c r="P22" s="142" t="s">
        <v>139</v>
      </c>
    </row>
    <row r="23" spans="2:19" x14ac:dyDescent="0.2">
      <c r="B23" s="134" t="s">
        <v>70</v>
      </c>
      <c r="C23" s="45">
        <f>PERCENTILE(customer_attributes!$G$2:$G$6001,0.75)</f>
        <v>46</v>
      </c>
      <c r="D23" s="46">
        <f>PERCENTILE(customer_attributes!$I$2:$I$6001,0.75)</f>
        <v>1582.6100000000001</v>
      </c>
      <c r="E23" s="46">
        <f>PERCENTILE(customer_attributes!$N$2:$N$6001,0.75)</f>
        <v>44.097701612903229</v>
      </c>
      <c r="F23" s="47">
        <f>PERCENTILE(customer_attributes!$O$2:$O$6001,0.75)</f>
        <v>898</v>
      </c>
      <c r="H23" s="134" t="s">
        <v>106</v>
      </c>
      <c r="I23" s="175">
        <v>2794</v>
      </c>
      <c r="J23" s="176">
        <f t="shared" ref="J23:J28" si="0">I23/$C$5</f>
        <v>0.46566666666666667</v>
      </c>
      <c r="K23" s="118">
        <v>96630</v>
      </c>
      <c r="L23" s="176">
        <f>K23/$K$10</f>
        <v>0.49078913285285469</v>
      </c>
      <c r="M23" s="113">
        <v>3367695.6700000009</v>
      </c>
      <c r="N23" s="176">
        <f>M23/$M$10</f>
        <v>0.53310838527221016</v>
      </c>
      <c r="O23" s="118">
        <v>1929390</v>
      </c>
      <c r="P23" s="177">
        <f>O23/$O$10</f>
        <v>0.56107812240546551</v>
      </c>
    </row>
    <row r="24" spans="2:19" ht="17" thickBot="1" x14ac:dyDescent="0.25">
      <c r="B24" s="137" t="s">
        <v>71</v>
      </c>
      <c r="C24" s="60">
        <f>MAX(customer_attributes!$G$2:$G$6001)</f>
        <v>381</v>
      </c>
      <c r="D24" s="48">
        <f>MAX(customer_attributes!$I$2:$I$6001)</f>
        <v>11562.14</v>
      </c>
      <c r="E24" s="48">
        <f>MAX(customer_attributes!$N$2:$N$6001)</f>
        <v>244.46583333333334</v>
      </c>
      <c r="F24" s="49">
        <f>MAX(customer_attributes!$O$2:$O$6001)</f>
        <v>3924</v>
      </c>
      <c r="H24" s="134" t="s">
        <v>107</v>
      </c>
      <c r="I24" s="97">
        <v>530</v>
      </c>
      <c r="J24" s="98">
        <f t="shared" si="0"/>
        <v>8.8333333333333333E-2</v>
      </c>
      <c r="K24" s="52">
        <v>14874</v>
      </c>
      <c r="L24" s="98">
        <f t="shared" ref="L24:L29" si="1">K24/$K$10</f>
        <v>7.5545871489737765E-2</v>
      </c>
      <c r="M24" s="51">
        <v>242735.47000000006</v>
      </c>
      <c r="N24" s="98">
        <f t="shared" ref="N24:N29" si="2">M24/$M$10</f>
        <v>3.842518063990949E-2</v>
      </c>
      <c r="O24" s="52">
        <v>124014</v>
      </c>
      <c r="P24" s="99">
        <f t="shared" ref="P24:P29" si="3">O24/$O$10</f>
        <v>3.6064011045973808E-2</v>
      </c>
    </row>
    <row r="25" spans="2:19" x14ac:dyDescent="0.2">
      <c r="H25" s="134" t="s">
        <v>108</v>
      </c>
      <c r="I25" s="97">
        <v>14</v>
      </c>
      <c r="J25" s="98">
        <f t="shared" si="0"/>
        <v>2.3333333333333335E-3</v>
      </c>
      <c r="K25" s="52">
        <v>110</v>
      </c>
      <c r="L25" s="98">
        <f t="shared" si="1"/>
        <v>5.5869610487233794E-4</v>
      </c>
      <c r="M25" s="51">
        <v>5537.18</v>
      </c>
      <c r="N25" s="98">
        <f t="shared" si="2"/>
        <v>8.7653914665085397E-4</v>
      </c>
      <c r="O25" s="52">
        <v>2705</v>
      </c>
      <c r="P25" s="99">
        <f t="shared" si="3"/>
        <v>7.8663013755994604E-4</v>
      </c>
    </row>
    <row r="26" spans="2:19" x14ac:dyDescent="0.2">
      <c r="H26" s="134" t="s">
        <v>109</v>
      </c>
      <c r="I26" s="97">
        <v>388</v>
      </c>
      <c r="J26" s="98">
        <f t="shared" si="0"/>
        <v>6.4666666666666664E-2</v>
      </c>
      <c r="K26" s="52">
        <v>9002</v>
      </c>
      <c r="L26" s="98">
        <f t="shared" si="1"/>
        <v>4.57216576005526E-2</v>
      </c>
      <c r="M26" s="51">
        <v>248890.9</v>
      </c>
      <c r="N26" s="98">
        <f t="shared" si="2"/>
        <v>3.9399589158229102E-2</v>
      </c>
      <c r="O26" s="52">
        <v>65449</v>
      </c>
      <c r="P26" s="99">
        <f t="shared" si="3"/>
        <v>1.9032959657360779E-2</v>
      </c>
    </row>
    <row r="27" spans="2:19" x14ac:dyDescent="0.2">
      <c r="H27" s="134" t="s">
        <v>110</v>
      </c>
      <c r="I27" s="97">
        <v>261</v>
      </c>
      <c r="J27" s="98">
        <f t="shared" si="0"/>
        <v>4.3499999999999997E-2</v>
      </c>
      <c r="K27" s="52">
        <v>8234</v>
      </c>
      <c r="L27" s="98">
        <f t="shared" si="1"/>
        <v>4.1820942977443917E-2</v>
      </c>
      <c r="M27" s="51">
        <v>134497.32000000004</v>
      </c>
      <c r="N27" s="98">
        <f t="shared" si="2"/>
        <v>2.1291012049387392E-2</v>
      </c>
      <c r="O27" s="52">
        <v>89091</v>
      </c>
      <c r="P27" s="99">
        <f t="shared" si="3"/>
        <v>2.5908194301424454E-2</v>
      </c>
    </row>
    <row r="28" spans="2:19" x14ac:dyDescent="0.2">
      <c r="H28" s="134" t="s">
        <v>111</v>
      </c>
      <c r="I28" s="97">
        <v>2013</v>
      </c>
      <c r="J28" s="98">
        <f t="shared" si="0"/>
        <v>0.33550000000000002</v>
      </c>
      <c r="K28" s="52">
        <v>68037</v>
      </c>
      <c r="L28" s="98">
        <f t="shared" si="1"/>
        <v>0.3455636989745387</v>
      </c>
      <c r="M28" s="51">
        <v>2317737.2500000033</v>
      </c>
      <c r="N28" s="98">
        <f t="shared" si="2"/>
        <v>0.36689929373361529</v>
      </c>
      <c r="O28" s="52">
        <v>1228070</v>
      </c>
      <c r="P28" s="99">
        <f>O28/$O$10</f>
        <v>0.3571300824522155</v>
      </c>
    </row>
    <row r="29" spans="2:19" ht="17" thickBot="1" x14ac:dyDescent="0.25">
      <c r="H29" s="137" t="s">
        <v>99</v>
      </c>
      <c r="I29" s="77">
        <f>SUM(I23:I28)</f>
        <v>6000</v>
      </c>
      <c r="J29" s="78">
        <f>SUM(J23:J28)</f>
        <v>1</v>
      </c>
      <c r="K29" s="82">
        <f>SUM(K23:K28)</f>
        <v>196887</v>
      </c>
      <c r="L29" s="78">
        <f t="shared" si="1"/>
        <v>1</v>
      </c>
      <c r="M29" s="80">
        <f>SUM(M23:M28)</f>
        <v>6317093.7900000047</v>
      </c>
      <c r="N29" s="78">
        <f t="shared" si="2"/>
        <v>1.0000000000000024</v>
      </c>
      <c r="O29" s="82">
        <f>SUM(O23:O28)</f>
        <v>3438719</v>
      </c>
      <c r="P29" s="81">
        <f t="shared" si="3"/>
        <v>1</v>
      </c>
    </row>
    <row r="30" spans="2:19" x14ac:dyDescent="0.2">
      <c r="H30" s="16"/>
      <c r="I30" s="201"/>
      <c r="J30" s="30"/>
      <c r="K30" s="201"/>
      <c r="L30" s="29"/>
      <c r="M30" s="201"/>
      <c r="N30" s="29"/>
      <c r="O30" s="201"/>
    </row>
    <row r="31" spans="2:19" ht="17" thickBot="1" x14ac:dyDescent="0.25">
      <c r="B31" s="87" t="s">
        <v>78</v>
      </c>
      <c r="C31" s="4" t="s">
        <v>82</v>
      </c>
      <c r="D31" s="4" t="s">
        <v>86</v>
      </c>
      <c r="E31" s="4" t="s">
        <v>87</v>
      </c>
      <c r="F31" s="4" t="s">
        <v>85</v>
      </c>
      <c r="H31" s="16"/>
      <c r="I31" s="202"/>
      <c r="J31" s="30"/>
      <c r="K31" s="202"/>
      <c r="L31" s="29"/>
      <c r="M31" s="202"/>
      <c r="N31" s="29"/>
      <c r="O31" s="202"/>
    </row>
    <row r="32" spans="2:19" x14ac:dyDescent="0.2">
      <c r="B32" s="25" t="s">
        <v>38</v>
      </c>
      <c r="C32" s="26">
        <v>5143</v>
      </c>
      <c r="D32" s="26">
        <v>177414</v>
      </c>
      <c r="E32" s="26">
        <v>5447711.6600000029</v>
      </c>
      <c r="F32" s="26">
        <v>2965034</v>
      </c>
      <c r="H32" s="16"/>
      <c r="I32" s="43" t="s">
        <v>147</v>
      </c>
      <c r="J32" s="30"/>
      <c r="K32" s="43" t="s">
        <v>147</v>
      </c>
      <c r="L32" s="25"/>
      <c r="M32" s="43" t="s">
        <v>147</v>
      </c>
      <c r="N32" s="25"/>
      <c r="O32" s="43" t="s">
        <v>147</v>
      </c>
    </row>
    <row r="33" spans="2:16" x14ac:dyDescent="0.2">
      <c r="B33" s="25" t="s">
        <v>39</v>
      </c>
      <c r="C33" s="26">
        <v>414</v>
      </c>
      <c r="D33" s="26">
        <v>19232</v>
      </c>
      <c r="E33" s="26">
        <v>851023.68000000063</v>
      </c>
      <c r="F33" s="26">
        <v>461831</v>
      </c>
      <c r="H33" s="16"/>
      <c r="I33" s="25"/>
      <c r="J33" s="30"/>
      <c r="K33" s="25"/>
      <c r="L33" s="25"/>
      <c r="M33" s="25"/>
      <c r="N33" s="25"/>
      <c r="O33" s="25"/>
    </row>
    <row r="34" spans="2:16" x14ac:dyDescent="0.2">
      <c r="B34" s="25" t="s">
        <v>83</v>
      </c>
      <c r="C34" s="26">
        <v>414</v>
      </c>
      <c r="D34" s="26">
        <v>0</v>
      </c>
      <c r="E34" s="26">
        <v>0</v>
      </c>
      <c r="F34" s="26">
        <v>0</v>
      </c>
      <c r="H34" s="16"/>
      <c r="I34" s="25"/>
      <c r="J34" s="30"/>
      <c r="K34" s="25"/>
      <c r="L34" s="25"/>
      <c r="M34" s="25"/>
      <c r="N34" s="25"/>
      <c r="O34" s="25"/>
    </row>
    <row r="35" spans="2:16" x14ac:dyDescent="0.2">
      <c r="B35" s="25" t="s">
        <v>40</v>
      </c>
      <c r="C35" s="26">
        <v>29</v>
      </c>
      <c r="D35" s="26">
        <v>241</v>
      </c>
      <c r="E35" s="26">
        <v>18358.45</v>
      </c>
      <c r="F35" s="26">
        <v>11854</v>
      </c>
      <c r="H35" s="16"/>
      <c r="I35" s="25"/>
      <c r="J35" s="30"/>
      <c r="K35" s="25"/>
      <c r="L35" s="25"/>
      <c r="M35" s="25"/>
      <c r="N35" s="25"/>
      <c r="O35" s="25"/>
    </row>
    <row r="36" spans="2:16" x14ac:dyDescent="0.2">
      <c r="B36" s="25" t="s">
        <v>79</v>
      </c>
      <c r="C36" s="26">
        <v>6000</v>
      </c>
      <c r="D36" s="26">
        <v>196887</v>
      </c>
      <c r="E36" s="26">
        <v>6317093.7900000084</v>
      </c>
      <c r="F36" s="26">
        <v>3438719</v>
      </c>
      <c r="H36" s="16"/>
      <c r="I36" s="25"/>
      <c r="J36" s="30"/>
      <c r="K36" s="25"/>
      <c r="L36" s="25"/>
      <c r="M36" s="25"/>
      <c r="N36" s="25"/>
      <c r="O36" s="25"/>
    </row>
    <row r="37" spans="2:16" x14ac:dyDescent="0.2">
      <c r="H37" s="16"/>
      <c r="I37" s="25"/>
      <c r="J37" s="30"/>
      <c r="K37" s="25"/>
      <c r="L37" s="25"/>
      <c r="M37" s="25"/>
      <c r="N37" s="25"/>
      <c r="O37" s="25"/>
    </row>
    <row r="38" spans="2:16" x14ac:dyDescent="0.2">
      <c r="H38" s="16"/>
      <c r="I38" s="25"/>
      <c r="J38" s="30"/>
      <c r="K38" s="25"/>
      <c r="L38" s="25"/>
      <c r="M38" s="25"/>
      <c r="N38" s="25"/>
      <c r="O38" s="25"/>
    </row>
    <row r="39" spans="2:16" ht="17" thickBot="1" x14ac:dyDescent="0.25">
      <c r="F39" s="23"/>
      <c r="H39" s="4"/>
      <c r="I39" s="29"/>
      <c r="J39" s="29"/>
      <c r="K39" s="4"/>
      <c r="L39" s="4"/>
      <c r="M39" s="4"/>
      <c r="N39" s="4"/>
      <c r="O39" s="4"/>
    </row>
    <row r="40" spans="2:16" ht="17" thickBot="1" x14ac:dyDescent="0.25">
      <c r="B40" t="s">
        <v>183</v>
      </c>
      <c r="H40" s="44"/>
      <c r="I40" s="203" t="s">
        <v>150</v>
      </c>
      <c r="J40" s="203"/>
      <c r="K40" s="203"/>
      <c r="L40" s="203"/>
      <c r="M40" s="203"/>
      <c r="N40" s="203"/>
      <c r="O40" s="203"/>
      <c r="P40" s="204"/>
    </row>
    <row r="41" spans="2:16" ht="17" thickBot="1" x14ac:dyDescent="0.25">
      <c r="E41" s="23"/>
      <c r="H41" s="134"/>
      <c r="I41" s="141" t="s">
        <v>151</v>
      </c>
      <c r="J41" s="141" t="s">
        <v>81</v>
      </c>
      <c r="K41" s="141" t="s">
        <v>117</v>
      </c>
      <c r="L41" s="141" t="s">
        <v>137</v>
      </c>
      <c r="M41" s="141" t="s">
        <v>21</v>
      </c>
      <c r="N41" s="141" t="s">
        <v>138</v>
      </c>
      <c r="O41" s="141" t="s">
        <v>20</v>
      </c>
      <c r="P41" s="142" t="s">
        <v>139</v>
      </c>
    </row>
    <row r="42" spans="2:16" x14ac:dyDescent="0.2">
      <c r="E42" s="91"/>
      <c r="H42" s="134" t="s">
        <v>113</v>
      </c>
      <c r="I42" s="175">
        <v>2083</v>
      </c>
      <c r="J42" s="176">
        <f>I42/$C$5</f>
        <v>0.34716666666666668</v>
      </c>
      <c r="K42" s="118">
        <v>67438</v>
      </c>
      <c r="L42" s="176">
        <f>K42/$K$10</f>
        <v>0.34252134473073387</v>
      </c>
      <c r="M42" s="113">
        <v>2003296.0700000012</v>
      </c>
      <c r="N42" s="176">
        <f>M42/$M$10</f>
        <v>0.31712305319437162</v>
      </c>
      <c r="O42" s="118">
        <v>1160595</v>
      </c>
      <c r="P42" s="177">
        <f>O42/$O$10</f>
        <v>0.3375079499080908</v>
      </c>
    </row>
    <row r="43" spans="2:16" x14ac:dyDescent="0.2">
      <c r="H43" s="134" t="s">
        <v>114</v>
      </c>
      <c r="I43" s="97">
        <v>2219</v>
      </c>
      <c r="J43" s="98">
        <f>I43/$C$5</f>
        <v>0.36983333333333335</v>
      </c>
      <c r="K43" s="52">
        <v>78445</v>
      </c>
      <c r="L43" s="98">
        <f>K43/$K$10</f>
        <v>0.39842650860645956</v>
      </c>
      <c r="M43" s="51">
        <v>2450636.0900000068</v>
      </c>
      <c r="N43" s="98">
        <f>M43/$M$10</f>
        <v>0.38793726537341955</v>
      </c>
      <c r="O43" s="52">
        <v>1331171</v>
      </c>
      <c r="P43" s="99">
        <f>O43/$O$10</f>
        <v>0.3871124683348654</v>
      </c>
    </row>
    <row r="44" spans="2:16" x14ac:dyDescent="0.2">
      <c r="H44" s="134" t="s">
        <v>108</v>
      </c>
      <c r="I44" s="97">
        <v>149</v>
      </c>
      <c r="J44" s="98">
        <f>I44/$C$5</f>
        <v>2.4833333333333332E-2</v>
      </c>
      <c r="K44" s="52">
        <v>685</v>
      </c>
      <c r="L44" s="98">
        <f>K44/$K$10</f>
        <v>3.4791530167050137E-3</v>
      </c>
      <c r="M44" s="51">
        <v>15519.75</v>
      </c>
      <c r="N44" s="98">
        <f>M44/$M$10</f>
        <v>2.4567863824608541E-3</v>
      </c>
      <c r="O44" s="52">
        <v>4642</v>
      </c>
      <c r="P44" s="99">
        <f>O44/$O$10</f>
        <v>1.3499212933653492E-3</v>
      </c>
    </row>
    <row r="45" spans="2:16" x14ac:dyDescent="0.2">
      <c r="B45" s="88"/>
      <c r="C45" s="24"/>
      <c r="D45" s="24"/>
      <c r="E45" s="24"/>
      <c r="H45" s="134" t="s">
        <v>115</v>
      </c>
      <c r="I45" s="97">
        <v>1549</v>
      </c>
      <c r="J45" s="98">
        <f>I45/$C$5</f>
        <v>0.25816666666666666</v>
      </c>
      <c r="K45" s="52">
        <v>50319</v>
      </c>
      <c r="L45" s="98">
        <f>K45/$K$10</f>
        <v>0.25557299364610159</v>
      </c>
      <c r="M45" s="51">
        <v>1847641.8800000027</v>
      </c>
      <c r="N45" s="98">
        <f>M45/$M$10</f>
        <v>0.29248289504975128</v>
      </c>
      <c r="O45" s="52">
        <v>942311</v>
      </c>
      <c r="P45" s="99">
        <f>O45/$O$10</f>
        <v>0.27402966046367849</v>
      </c>
    </row>
    <row r="46" spans="2:16" ht="17" thickBot="1" x14ac:dyDescent="0.25">
      <c r="H46" s="137" t="s">
        <v>99</v>
      </c>
      <c r="I46" s="77">
        <f>SUM(I42:I45)</f>
        <v>6000</v>
      </c>
      <c r="J46" s="78">
        <f>SUM(J42:J45)</f>
        <v>1</v>
      </c>
      <c r="K46" s="82">
        <v>196887</v>
      </c>
      <c r="L46" s="78">
        <f>K46/$K$10</f>
        <v>1</v>
      </c>
      <c r="M46" s="80">
        <v>6317093.7900000103</v>
      </c>
      <c r="N46" s="78">
        <f>M46/$M$10</f>
        <v>1.0000000000000033</v>
      </c>
      <c r="O46" s="82">
        <v>3438719</v>
      </c>
      <c r="P46" s="81">
        <f>O46/$O$10</f>
        <v>1</v>
      </c>
    </row>
    <row r="47" spans="2:16" x14ac:dyDescent="0.2">
      <c r="H47" s="16"/>
      <c r="I47" s="201"/>
      <c r="J47" s="30"/>
      <c r="K47" s="201"/>
      <c r="L47" s="29"/>
      <c r="M47" s="201"/>
      <c r="N47" s="29"/>
      <c r="O47" s="201"/>
    </row>
    <row r="48" spans="2:16" ht="17" thickBot="1" x14ac:dyDescent="0.25">
      <c r="H48" s="16"/>
      <c r="I48" s="202"/>
      <c r="J48" s="30"/>
      <c r="K48" s="202"/>
      <c r="L48" s="29"/>
      <c r="M48" s="202"/>
      <c r="N48" s="29"/>
      <c r="O48" s="202"/>
    </row>
    <row r="49" spans="1:16" x14ac:dyDescent="0.2">
      <c r="H49" s="16"/>
      <c r="I49" s="43" t="s">
        <v>145</v>
      </c>
      <c r="J49" s="30"/>
      <c r="K49" s="43" t="s">
        <v>145</v>
      </c>
      <c r="L49" s="25"/>
      <c r="M49" s="43" t="s">
        <v>145</v>
      </c>
      <c r="N49" s="25"/>
      <c r="O49" s="43" t="s">
        <v>145</v>
      </c>
    </row>
    <row r="50" spans="1:16" x14ac:dyDescent="0.2">
      <c r="H50" s="16"/>
      <c r="I50" s="25"/>
      <c r="J50" s="30"/>
      <c r="K50" s="25"/>
      <c r="L50" s="25"/>
      <c r="M50" s="25"/>
      <c r="N50" s="25"/>
      <c r="O50" s="25"/>
    </row>
    <row r="51" spans="1:16" x14ac:dyDescent="0.2">
      <c r="H51" s="16"/>
      <c r="I51" s="25"/>
      <c r="J51" s="30"/>
      <c r="K51" s="25"/>
      <c r="L51" s="25"/>
      <c r="M51" s="25"/>
      <c r="N51" s="25"/>
      <c r="O51" s="25"/>
    </row>
    <row r="52" spans="1:16" x14ac:dyDescent="0.2">
      <c r="E52" s="23"/>
      <c r="H52" s="16"/>
      <c r="I52" s="25"/>
      <c r="J52" s="30"/>
      <c r="K52" s="25"/>
      <c r="L52" s="25"/>
      <c r="M52" s="25"/>
      <c r="N52" s="25"/>
      <c r="O52" s="25"/>
    </row>
    <row r="53" spans="1:16" x14ac:dyDescent="0.2">
      <c r="A53" s="23"/>
      <c r="B53" s="23"/>
      <c r="C53" s="23"/>
      <c r="D53" s="23"/>
      <c r="E53" s="23"/>
      <c r="H53" s="16"/>
      <c r="I53" s="25"/>
      <c r="J53" s="30"/>
      <c r="K53" s="25"/>
      <c r="L53" s="25"/>
      <c r="M53" s="25"/>
      <c r="N53" s="25"/>
      <c r="O53" s="25"/>
    </row>
    <row r="54" spans="1:16" x14ac:dyDescent="0.2">
      <c r="A54" s="23"/>
      <c r="B54" s="23"/>
      <c r="C54" s="23"/>
      <c r="D54" s="23"/>
      <c r="E54" s="23"/>
      <c r="H54" s="16"/>
      <c r="I54" s="25"/>
      <c r="J54" s="30"/>
      <c r="K54" s="25"/>
      <c r="L54" s="25"/>
      <c r="M54" s="25"/>
      <c r="N54" s="25"/>
      <c r="O54" s="25"/>
    </row>
    <row r="55" spans="1:16" x14ac:dyDescent="0.2">
      <c r="A55" s="23"/>
      <c r="B55" s="23"/>
      <c r="C55" s="23"/>
      <c r="D55" s="23"/>
      <c r="E55" s="23"/>
      <c r="H55" s="16"/>
      <c r="I55" s="25"/>
      <c r="J55" s="30"/>
      <c r="K55" s="25"/>
      <c r="L55" s="25"/>
      <c r="M55" s="25"/>
      <c r="N55" s="25"/>
      <c r="O55" s="25"/>
    </row>
    <row r="56" spans="1:16" ht="17" thickBot="1" x14ac:dyDescent="0.25">
      <c r="H56" s="4"/>
      <c r="I56" s="29"/>
      <c r="J56" s="29"/>
      <c r="K56" s="4"/>
      <c r="L56" s="4"/>
      <c r="M56" s="4"/>
      <c r="N56" s="4"/>
      <c r="O56" s="4"/>
    </row>
    <row r="57" spans="1:16" ht="17" thickBot="1" x14ac:dyDescent="0.25">
      <c r="H57" s="44"/>
      <c r="I57" s="203" t="s">
        <v>96</v>
      </c>
      <c r="J57" s="203"/>
      <c r="K57" s="203"/>
      <c r="L57" s="203"/>
      <c r="M57" s="203"/>
      <c r="N57" s="203"/>
      <c r="O57" s="203"/>
      <c r="P57" s="204"/>
    </row>
    <row r="58" spans="1:16" ht="17" thickBot="1" x14ac:dyDescent="0.25">
      <c r="H58" s="134"/>
      <c r="I58" s="141" t="s">
        <v>142</v>
      </c>
      <c r="J58" s="141" t="s">
        <v>81</v>
      </c>
      <c r="K58" s="141" t="s">
        <v>117</v>
      </c>
      <c r="L58" s="141" t="s">
        <v>137</v>
      </c>
      <c r="M58" s="141" t="s">
        <v>21</v>
      </c>
      <c r="N58" s="141" t="s">
        <v>138</v>
      </c>
      <c r="O58" s="141" t="s">
        <v>20</v>
      </c>
      <c r="P58" s="142" t="s">
        <v>139</v>
      </c>
    </row>
    <row r="59" spans="1:16" x14ac:dyDescent="0.2">
      <c r="H59" s="134" t="s">
        <v>119</v>
      </c>
      <c r="I59" s="175">
        <v>4712</v>
      </c>
      <c r="J59" s="176">
        <f>I59/$C$5</f>
        <v>0.78533333333333333</v>
      </c>
      <c r="K59" s="118">
        <v>151379</v>
      </c>
      <c r="L59" s="176">
        <f>K59/$K$10</f>
        <v>0.76886234235881501</v>
      </c>
      <c r="M59" s="113">
        <v>4898302.4200000055</v>
      </c>
      <c r="N59" s="176">
        <f>M59/$M$10</f>
        <v>0.77540441583344188</v>
      </c>
      <c r="O59" s="118">
        <v>2702446</v>
      </c>
      <c r="P59" s="177">
        <f>O59/$O$10</f>
        <v>0.78588741912322579</v>
      </c>
    </row>
    <row r="60" spans="1:16" x14ac:dyDescent="0.2">
      <c r="H60" s="134" t="s">
        <v>132</v>
      </c>
      <c r="I60" s="97">
        <v>1093</v>
      </c>
      <c r="J60" s="98">
        <f>I60/$C$5</f>
        <v>0.18216666666666667</v>
      </c>
      <c r="K60" s="52">
        <v>38516</v>
      </c>
      <c r="L60" s="98">
        <f>K60/$K$10</f>
        <v>0.1956249015932997</v>
      </c>
      <c r="M60" s="51">
        <v>1199974.5899999987</v>
      </c>
      <c r="N60" s="98">
        <f>M60/$M$10</f>
        <v>0.18995674749986585</v>
      </c>
      <c r="O60" s="52">
        <v>621829</v>
      </c>
      <c r="P60" s="99">
        <f>O60/$O$10</f>
        <v>0.18083158292375737</v>
      </c>
    </row>
    <row r="61" spans="1:16" x14ac:dyDescent="0.2">
      <c r="H61" s="134" t="s">
        <v>108</v>
      </c>
      <c r="I61" s="75">
        <v>11</v>
      </c>
      <c r="J61" s="68">
        <f>I61/$C$5</f>
        <v>1.8333333333333333E-3</v>
      </c>
      <c r="K61" s="54">
        <v>105</v>
      </c>
      <c r="L61" s="68">
        <f>K61/$K$10</f>
        <v>5.3330082737814072E-4</v>
      </c>
      <c r="M61" s="53">
        <v>5506.13</v>
      </c>
      <c r="N61" s="68">
        <f>M61/$M$10</f>
        <v>8.7162391172919548E-4</v>
      </c>
      <c r="O61" s="54">
        <v>2664</v>
      </c>
      <c r="P61" s="69">
        <f>O61/$O$10</f>
        <v>7.7470709296107072E-4</v>
      </c>
    </row>
    <row r="62" spans="1:16" x14ac:dyDescent="0.2">
      <c r="H62" s="134" t="s">
        <v>120</v>
      </c>
      <c r="I62" s="75">
        <v>184</v>
      </c>
      <c r="J62" s="68">
        <f>I62/$C$5</f>
        <v>3.0666666666666665E-2</v>
      </c>
      <c r="K62" s="54">
        <v>6887</v>
      </c>
      <c r="L62" s="68">
        <f>K62/$K$10</f>
        <v>3.4979455220507195E-2</v>
      </c>
      <c r="M62" s="53">
        <v>213310.64999999985</v>
      </c>
      <c r="N62" s="68">
        <f>M62/$M$10</f>
        <v>3.3767212754965317E-2</v>
      </c>
      <c r="O62" s="54">
        <v>111780</v>
      </c>
      <c r="P62" s="69">
        <f>O62/$O$10</f>
        <v>3.2506290860055735E-2</v>
      </c>
    </row>
    <row r="63" spans="1:16" ht="17" thickBot="1" x14ac:dyDescent="0.25">
      <c r="H63" s="137" t="s">
        <v>99</v>
      </c>
      <c r="I63" s="83">
        <f>SUM(I59:I62)</f>
        <v>6000</v>
      </c>
      <c r="J63" s="84">
        <f>SUM(J59:J62)</f>
        <v>1</v>
      </c>
      <c r="K63" s="85">
        <v>196887</v>
      </c>
      <c r="L63" s="78">
        <f>K63/$K$10</f>
        <v>1</v>
      </c>
      <c r="M63" s="86">
        <v>6317093.7900000038</v>
      </c>
      <c r="N63" s="78">
        <f>M63/$M$10</f>
        <v>1.0000000000000022</v>
      </c>
      <c r="O63" s="85">
        <v>3438719</v>
      </c>
      <c r="P63" s="81">
        <f>O63/$O$10</f>
        <v>1</v>
      </c>
    </row>
    <row r="64" spans="1:16" x14ac:dyDescent="0.2">
      <c r="H64" s="16"/>
      <c r="I64" s="201"/>
      <c r="J64" s="30"/>
      <c r="K64" s="201"/>
      <c r="L64" s="29"/>
      <c r="M64" s="201"/>
      <c r="N64" s="29"/>
      <c r="O64" s="201"/>
    </row>
    <row r="65" spans="8:16" ht="17" thickBot="1" x14ac:dyDescent="0.25">
      <c r="H65" s="16"/>
      <c r="I65" s="202"/>
      <c r="J65" s="30"/>
      <c r="K65" s="202"/>
      <c r="L65" s="29"/>
      <c r="M65" s="202"/>
      <c r="N65" s="29"/>
      <c r="O65" s="202"/>
    </row>
    <row r="66" spans="8:16" x14ac:dyDescent="0.2">
      <c r="H66" s="16"/>
      <c r="I66" s="43" t="s">
        <v>145</v>
      </c>
      <c r="J66" s="30"/>
      <c r="K66" s="43" t="s">
        <v>145</v>
      </c>
      <c r="L66" s="25"/>
      <c r="M66" s="43" t="s">
        <v>145</v>
      </c>
      <c r="N66" s="25"/>
      <c r="O66" s="43" t="s">
        <v>145</v>
      </c>
    </row>
    <row r="67" spans="8:16" x14ac:dyDescent="0.2">
      <c r="H67" s="16"/>
      <c r="I67" s="25"/>
      <c r="J67" s="30"/>
      <c r="K67" s="25"/>
      <c r="L67" s="25"/>
      <c r="M67" s="25"/>
      <c r="N67" s="25"/>
      <c r="O67" s="25"/>
    </row>
    <row r="68" spans="8:16" x14ac:dyDescent="0.2">
      <c r="H68" s="16"/>
      <c r="I68" s="25"/>
      <c r="J68" s="30"/>
      <c r="K68" s="25"/>
      <c r="L68" s="25"/>
      <c r="M68" s="25"/>
      <c r="N68" s="25"/>
      <c r="O68" s="25"/>
    </row>
    <row r="69" spans="8:16" x14ac:dyDescent="0.2">
      <c r="H69" s="16"/>
      <c r="I69" s="25"/>
      <c r="J69" s="30"/>
      <c r="K69" s="25"/>
      <c r="L69" s="25"/>
      <c r="M69" s="25"/>
      <c r="N69" s="25"/>
      <c r="O69" s="25"/>
    </row>
    <row r="70" spans="8:16" x14ac:dyDescent="0.2">
      <c r="H70" s="16"/>
      <c r="I70" s="25"/>
      <c r="J70" s="30"/>
      <c r="K70" s="25"/>
      <c r="L70" s="25"/>
      <c r="M70" s="25"/>
      <c r="N70" s="25"/>
      <c r="O70" s="25"/>
    </row>
    <row r="71" spans="8:16" x14ac:dyDescent="0.2">
      <c r="H71" s="16"/>
      <c r="I71" s="25"/>
      <c r="J71" s="30"/>
      <c r="K71" s="25"/>
      <c r="L71" s="25"/>
      <c r="M71" s="25"/>
      <c r="N71" s="25"/>
      <c r="O71" s="25"/>
    </row>
    <row r="72" spans="8:16" x14ac:dyDescent="0.2">
      <c r="H72" s="16"/>
      <c r="I72" s="25"/>
      <c r="J72" s="30"/>
      <c r="K72" s="25"/>
      <c r="L72" s="25"/>
      <c r="M72" s="25"/>
      <c r="N72" s="25"/>
      <c r="O72" s="25"/>
    </row>
    <row r="73" spans="8:16" ht="17" thickBot="1" x14ac:dyDescent="0.25">
      <c r="H73" s="4"/>
      <c r="I73" s="29"/>
      <c r="J73" s="29"/>
      <c r="K73" s="4"/>
      <c r="L73" s="4"/>
      <c r="M73" s="4"/>
      <c r="N73" s="4"/>
      <c r="O73" s="4"/>
    </row>
    <row r="74" spans="8:16" ht="17" thickBot="1" x14ac:dyDescent="0.25">
      <c r="H74" s="44"/>
      <c r="I74" s="203" t="s">
        <v>35</v>
      </c>
      <c r="J74" s="203"/>
      <c r="K74" s="203"/>
      <c r="L74" s="203"/>
      <c r="M74" s="203"/>
      <c r="N74" s="203"/>
      <c r="O74" s="203"/>
      <c r="P74" s="204"/>
    </row>
    <row r="75" spans="8:16" ht="17" thickBot="1" x14ac:dyDescent="0.25">
      <c r="H75" s="136"/>
      <c r="I75" s="139" t="s">
        <v>143</v>
      </c>
      <c r="J75" s="139" t="s">
        <v>81</v>
      </c>
      <c r="K75" s="139" t="s">
        <v>117</v>
      </c>
      <c r="L75" s="139" t="s">
        <v>137</v>
      </c>
      <c r="M75" s="139" t="s">
        <v>21</v>
      </c>
      <c r="N75" s="139" t="s">
        <v>138</v>
      </c>
      <c r="O75" s="139" t="s">
        <v>20</v>
      </c>
      <c r="P75" s="140" t="s">
        <v>139</v>
      </c>
    </row>
    <row r="76" spans="8:16" x14ac:dyDescent="0.2">
      <c r="H76" s="134" t="s">
        <v>122</v>
      </c>
      <c r="I76" s="175">
        <v>5143</v>
      </c>
      <c r="J76" s="178">
        <f>I76/$C$5</f>
        <v>0.85716666666666663</v>
      </c>
      <c r="K76" s="118">
        <v>177414</v>
      </c>
      <c r="L76" s="176">
        <f>K76/$K$10</f>
        <v>0.90109555227109972</v>
      </c>
      <c r="M76" s="113">
        <v>5447711.6600000029</v>
      </c>
      <c r="N76" s="176">
        <f>M76/$M$10</f>
        <v>0.86237625102602944</v>
      </c>
      <c r="O76" s="118">
        <v>2965034</v>
      </c>
      <c r="P76" s="177">
        <f>O76/$O$10</f>
        <v>0.86224957607760333</v>
      </c>
    </row>
    <row r="77" spans="8:16" x14ac:dyDescent="0.2">
      <c r="H77" s="134" t="s">
        <v>123</v>
      </c>
      <c r="I77" s="97">
        <v>414</v>
      </c>
      <c r="J77" s="98">
        <f>I77/$C$5</f>
        <v>6.9000000000000006E-2</v>
      </c>
      <c r="K77" s="52">
        <v>19232</v>
      </c>
      <c r="L77" s="98">
        <f>K77/$K$10</f>
        <v>9.7680395353680033E-2</v>
      </c>
      <c r="M77" s="51">
        <v>851023.68000000063</v>
      </c>
      <c r="N77" s="98">
        <f>M77/$M$10</f>
        <v>0.13471759456020393</v>
      </c>
      <c r="O77" s="52">
        <v>461831</v>
      </c>
      <c r="P77" s="99">
        <f>O77/$O$10</f>
        <v>0.13430321000349257</v>
      </c>
    </row>
    <row r="78" spans="8:16" x14ac:dyDescent="0.2">
      <c r="H78" s="134" t="s">
        <v>140</v>
      </c>
      <c r="I78" s="97">
        <v>414</v>
      </c>
      <c r="J78" s="98">
        <f>I78/$C$5</f>
        <v>6.9000000000000006E-2</v>
      </c>
      <c r="K78" s="52">
        <v>0</v>
      </c>
      <c r="L78" s="98">
        <f>K78/$K$10</f>
        <v>0</v>
      </c>
      <c r="M78" s="51">
        <v>0</v>
      </c>
      <c r="N78" s="98">
        <f>M78/$M$10</f>
        <v>0</v>
      </c>
      <c r="O78" s="52">
        <v>0</v>
      </c>
      <c r="P78" s="99">
        <f>O78/$O$10</f>
        <v>0</v>
      </c>
    </row>
    <row r="79" spans="8:16" x14ac:dyDescent="0.2">
      <c r="H79" s="134" t="s">
        <v>146</v>
      </c>
      <c r="I79" s="97">
        <v>29</v>
      </c>
      <c r="J79" s="98">
        <f>I79/$C$5</f>
        <v>4.8333333333333336E-3</v>
      </c>
      <c r="K79" s="52">
        <v>241</v>
      </c>
      <c r="L79" s="98">
        <f>K79/$K$10</f>
        <v>1.224052375220304E-3</v>
      </c>
      <c r="M79" s="51">
        <v>18358.45</v>
      </c>
      <c r="N79" s="98">
        <f>M79/$M$10</f>
        <v>2.9061544137688085E-3</v>
      </c>
      <c r="O79" s="52">
        <v>11854</v>
      </c>
      <c r="P79" s="99">
        <f>O79/$O$10</f>
        <v>3.4472139189041036E-3</v>
      </c>
    </row>
    <row r="80" spans="8:16" ht="17" thickBot="1" x14ac:dyDescent="0.25">
      <c r="H80" s="137" t="s">
        <v>99</v>
      </c>
      <c r="I80" s="83">
        <f>SUM(I76:I79)</f>
        <v>6000</v>
      </c>
      <c r="J80" s="84">
        <f>SUM(J76:J79)</f>
        <v>0.99999999999999989</v>
      </c>
      <c r="K80" s="85">
        <v>196887</v>
      </c>
      <c r="L80" s="78">
        <f>K80/$K$10</f>
        <v>1</v>
      </c>
      <c r="M80" s="86">
        <v>6317093.7900000038</v>
      </c>
      <c r="N80" s="78">
        <f>M80/$M$10</f>
        <v>1.0000000000000022</v>
      </c>
      <c r="O80" s="85">
        <v>3438719</v>
      </c>
      <c r="P80" s="81">
        <f>O80/$O$10</f>
        <v>1</v>
      </c>
    </row>
    <row r="81" spans="8:16" x14ac:dyDescent="0.2">
      <c r="H81" s="16"/>
      <c r="I81" s="201"/>
      <c r="J81" s="30"/>
      <c r="K81" s="201"/>
      <c r="L81" s="29"/>
      <c r="M81" s="201"/>
      <c r="N81" s="29"/>
      <c r="O81" s="201"/>
    </row>
    <row r="82" spans="8:16" ht="17" thickBot="1" x14ac:dyDescent="0.25">
      <c r="H82" s="16"/>
      <c r="I82" s="202"/>
      <c r="J82" s="30"/>
      <c r="K82" s="202"/>
      <c r="L82" s="29"/>
      <c r="M82" s="202"/>
      <c r="N82" s="29"/>
      <c r="O82" s="202"/>
    </row>
    <row r="83" spans="8:16" x14ac:dyDescent="0.2">
      <c r="H83" s="16"/>
      <c r="I83" s="43" t="s">
        <v>145</v>
      </c>
      <c r="J83" s="30"/>
      <c r="K83" s="43" t="s">
        <v>145</v>
      </c>
      <c r="L83" s="25"/>
      <c r="M83" s="43" t="s">
        <v>145</v>
      </c>
      <c r="N83" s="25"/>
      <c r="O83" s="43" t="s">
        <v>145</v>
      </c>
    </row>
    <row r="84" spans="8:16" x14ac:dyDescent="0.2">
      <c r="H84" s="16"/>
      <c r="I84" s="25"/>
      <c r="J84" s="30"/>
      <c r="K84" s="25"/>
      <c r="L84" s="25"/>
      <c r="M84" s="25"/>
      <c r="N84" s="25"/>
      <c r="O84" s="25"/>
    </row>
    <row r="85" spans="8:16" x14ac:dyDescent="0.2">
      <c r="H85" s="16"/>
      <c r="I85" s="25"/>
      <c r="J85" s="30"/>
      <c r="K85" s="25"/>
      <c r="L85" s="25"/>
      <c r="M85" s="25"/>
      <c r="N85" s="25"/>
      <c r="O85" s="25"/>
    </row>
    <row r="86" spans="8:16" x14ac:dyDescent="0.2">
      <c r="H86" s="16"/>
      <c r="I86" s="25"/>
      <c r="J86" s="30"/>
      <c r="K86" s="25"/>
      <c r="L86" s="25"/>
      <c r="M86" s="25"/>
      <c r="N86" s="25"/>
      <c r="O86" s="25"/>
    </row>
    <row r="87" spans="8:16" x14ac:dyDescent="0.2">
      <c r="H87" s="16"/>
      <c r="I87" s="25"/>
      <c r="J87" s="30"/>
      <c r="K87" s="25"/>
      <c r="L87" s="25"/>
      <c r="M87" s="25"/>
      <c r="N87" s="25"/>
      <c r="O87" s="25"/>
    </row>
    <row r="88" spans="8:16" x14ac:dyDescent="0.2">
      <c r="H88" s="16"/>
      <c r="I88" s="25"/>
      <c r="J88" s="30"/>
      <c r="K88" s="25"/>
      <c r="L88" s="25"/>
      <c r="M88" s="25"/>
      <c r="N88" s="25"/>
      <c r="O88" s="25"/>
    </row>
    <row r="89" spans="8:16" x14ac:dyDescent="0.2">
      <c r="H89" s="16"/>
      <c r="I89" s="25"/>
      <c r="J89" s="30"/>
      <c r="K89" s="25"/>
      <c r="L89" s="25"/>
      <c r="M89" s="25"/>
      <c r="N89" s="25"/>
      <c r="O89" s="25"/>
    </row>
    <row r="90" spans="8:16" x14ac:dyDescent="0.2">
      <c r="H90" s="4"/>
      <c r="I90" s="29"/>
      <c r="J90" s="29"/>
      <c r="K90" s="4"/>
      <c r="L90" s="4"/>
      <c r="M90" s="4"/>
      <c r="N90" s="4"/>
      <c r="O90" s="4"/>
    </row>
    <row r="91" spans="8:16" ht="17" thickBot="1" x14ac:dyDescent="0.25">
      <c r="H91" s="4"/>
      <c r="I91" s="29"/>
      <c r="J91" s="29"/>
      <c r="K91" s="4"/>
      <c r="L91" s="4"/>
      <c r="M91" s="4"/>
      <c r="N91" s="4"/>
      <c r="O91" s="4"/>
    </row>
    <row r="92" spans="8:16" ht="17" thickBot="1" x14ac:dyDescent="0.25">
      <c r="H92" s="44"/>
      <c r="I92" s="203" t="s">
        <v>97</v>
      </c>
      <c r="J92" s="203"/>
      <c r="K92" s="203"/>
      <c r="L92" s="203"/>
      <c r="M92" s="203"/>
      <c r="N92" s="203"/>
      <c r="O92" s="203"/>
      <c r="P92" s="204"/>
    </row>
    <row r="93" spans="8:16" ht="17" thickBot="1" x14ac:dyDescent="0.25">
      <c r="H93" s="134"/>
      <c r="I93" s="141" t="s">
        <v>144</v>
      </c>
      <c r="J93" s="141" t="s">
        <v>81</v>
      </c>
      <c r="K93" s="141" t="s">
        <v>117</v>
      </c>
      <c r="L93" s="141" t="s">
        <v>137</v>
      </c>
      <c r="M93" s="141" t="s">
        <v>21</v>
      </c>
      <c r="N93" s="141" t="s">
        <v>138</v>
      </c>
      <c r="O93" s="141" t="s">
        <v>20</v>
      </c>
      <c r="P93" s="142" t="s">
        <v>139</v>
      </c>
    </row>
    <row r="94" spans="8:16" x14ac:dyDescent="0.2">
      <c r="H94" s="134" t="s">
        <v>125</v>
      </c>
      <c r="I94" s="175">
        <v>1736</v>
      </c>
      <c r="J94" s="176">
        <f>I94/$C$5</f>
        <v>0.28933333333333333</v>
      </c>
      <c r="K94" s="118">
        <v>124573</v>
      </c>
      <c r="L94" s="176">
        <f>K94/$K$10</f>
        <v>0.63271318065692506</v>
      </c>
      <c r="M94" s="113">
        <v>4210346.5100000026</v>
      </c>
      <c r="N94" s="176">
        <f>M94/$M$10</f>
        <v>0.6665005538884059</v>
      </c>
      <c r="O94" s="118">
        <v>2241360</v>
      </c>
      <c r="P94" s="177">
        <f>O94/$O$10</f>
        <v>0.6518008595642738</v>
      </c>
    </row>
    <row r="95" spans="8:16" x14ac:dyDescent="0.2">
      <c r="H95" s="134" t="s">
        <v>126</v>
      </c>
      <c r="I95" s="97">
        <v>2051</v>
      </c>
      <c r="J95" s="98">
        <f>I95/$C$5</f>
        <v>0.34183333333333332</v>
      </c>
      <c r="K95" s="52">
        <v>10915</v>
      </c>
      <c r="L95" s="98">
        <f>K95/$K$10</f>
        <v>5.5437890769832444E-2</v>
      </c>
      <c r="M95" s="51">
        <v>239180.67000000007</v>
      </c>
      <c r="N95" s="98">
        <f>M95/$M$10</f>
        <v>3.7862453519152274E-2</v>
      </c>
      <c r="O95" s="52">
        <v>124862</v>
      </c>
      <c r="P95" s="99">
        <f>O95/$O$10</f>
        <v>3.6310614504994447E-2</v>
      </c>
    </row>
    <row r="96" spans="8:16" x14ac:dyDescent="0.2">
      <c r="H96" s="134" t="s">
        <v>127</v>
      </c>
      <c r="I96" s="97">
        <v>2213</v>
      </c>
      <c r="J96" s="98">
        <f>I96/$C$5</f>
        <v>0.36883333333333335</v>
      </c>
      <c r="K96" s="52">
        <v>61399</v>
      </c>
      <c r="L96" s="98">
        <f>K96/$K$10</f>
        <v>0.31184892857324253</v>
      </c>
      <c r="M96" s="51">
        <v>1867566.6100000055</v>
      </c>
      <c r="N96" s="98">
        <f>M96/$M$10</f>
        <v>0.29563699259244469</v>
      </c>
      <c r="O96" s="52">
        <v>1072497</v>
      </c>
      <c r="P96" s="99">
        <f>O96/$O$10</f>
        <v>0.31188852593073174</v>
      </c>
    </row>
    <row r="97" spans="8:16" ht="17" thickBot="1" x14ac:dyDescent="0.25">
      <c r="H97" s="137" t="s">
        <v>99</v>
      </c>
      <c r="I97" s="83">
        <f>SUM(I94:I96)</f>
        <v>6000</v>
      </c>
      <c r="J97" s="84">
        <f>SUM(J94:J96)</f>
        <v>1</v>
      </c>
      <c r="K97" s="85">
        <v>196887</v>
      </c>
      <c r="L97" s="78">
        <f>K97/$K$10</f>
        <v>1</v>
      </c>
      <c r="M97" s="86">
        <v>6317093.7900000084</v>
      </c>
      <c r="N97" s="78">
        <f>M97/$M$10</f>
        <v>1.0000000000000029</v>
      </c>
      <c r="O97" s="85">
        <v>3438719</v>
      </c>
      <c r="P97" s="81">
        <f>O97/$O$10</f>
        <v>1</v>
      </c>
    </row>
    <row r="98" spans="8:16" x14ac:dyDescent="0.2">
      <c r="H98" s="4"/>
      <c r="I98" s="201"/>
      <c r="J98" s="30"/>
      <c r="K98" s="201"/>
      <c r="L98" s="29"/>
      <c r="M98" s="201"/>
      <c r="N98" s="29"/>
      <c r="O98" s="201"/>
    </row>
    <row r="99" spans="8:16" ht="17" thickBot="1" x14ac:dyDescent="0.25">
      <c r="H99" s="4"/>
      <c r="I99" s="202"/>
      <c r="J99" s="30"/>
      <c r="K99" s="202"/>
      <c r="L99" s="29"/>
      <c r="M99" s="202"/>
      <c r="N99" s="29"/>
      <c r="O99" s="202"/>
    </row>
    <row r="100" spans="8:16" x14ac:dyDescent="0.2">
      <c r="H100" s="4"/>
      <c r="I100" s="43" t="s">
        <v>148</v>
      </c>
      <c r="J100" s="30"/>
      <c r="K100" s="43" t="s">
        <v>148</v>
      </c>
      <c r="L100" s="25"/>
      <c r="M100" s="43" t="s">
        <v>148</v>
      </c>
      <c r="N100" s="25"/>
      <c r="O100" s="43" t="s">
        <v>148</v>
      </c>
    </row>
    <row r="101" spans="8:16" x14ac:dyDescent="0.2">
      <c r="H101" s="4"/>
      <c r="I101" s="4"/>
      <c r="J101" s="4"/>
      <c r="K101" s="4"/>
      <c r="L101" s="4"/>
      <c r="M101" s="4"/>
      <c r="N101" s="4"/>
      <c r="O101" s="4"/>
    </row>
    <row r="102" spans="8:16" x14ac:dyDescent="0.2">
      <c r="H102" s="4"/>
      <c r="I102" s="4"/>
      <c r="J102" s="4"/>
      <c r="K102" s="4"/>
      <c r="L102" s="4"/>
      <c r="M102" s="4"/>
      <c r="N102" s="4"/>
      <c r="O102" s="4"/>
    </row>
    <row r="103" spans="8:16" x14ac:dyDescent="0.2">
      <c r="H103" s="4"/>
      <c r="I103" s="4"/>
      <c r="J103" s="4"/>
      <c r="K103" s="4"/>
      <c r="L103" s="4"/>
      <c r="M103" s="4"/>
      <c r="N103" s="4"/>
      <c r="O103" s="4"/>
    </row>
    <row r="104" spans="8:16" x14ac:dyDescent="0.2">
      <c r="H104" s="4"/>
      <c r="I104" s="4"/>
      <c r="J104" s="4"/>
      <c r="K104" s="4"/>
      <c r="L104" s="4"/>
      <c r="M104" s="4"/>
      <c r="N104" s="4"/>
      <c r="O104" s="4"/>
    </row>
    <row r="105" spans="8:16" x14ac:dyDescent="0.2">
      <c r="H105" s="4"/>
      <c r="I105" s="4"/>
      <c r="J105" s="4"/>
      <c r="K105" s="4"/>
      <c r="L105" s="4"/>
      <c r="M105" s="4"/>
      <c r="N105" s="4"/>
      <c r="O105" s="4"/>
    </row>
    <row r="106" spans="8:16" x14ac:dyDescent="0.2">
      <c r="H106" s="4"/>
      <c r="I106" s="4"/>
      <c r="J106" s="4"/>
      <c r="K106" s="4"/>
      <c r="L106" s="4"/>
      <c r="M106" s="4"/>
      <c r="N106" s="4"/>
      <c r="O106" s="4"/>
    </row>
    <row r="107" spans="8:16" x14ac:dyDescent="0.2">
      <c r="H107" s="4"/>
      <c r="I107" s="4"/>
      <c r="J107" s="4"/>
      <c r="K107" s="4"/>
      <c r="L107" s="4"/>
      <c r="M107" s="4"/>
      <c r="N107" s="4"/>
      <c r="O107" s="4"/>
    </row>
    <row r="108" spans="8:16" x14ac:dyDescent="0.2">
      <c r="H108" s="4"/>
      <c r="I108" s="4"/>
      <c r="J108" s="4"/>
      <c r="K108" s="4"/>
      <c r="L108" s="4"/>
      <c r="M108" s="4"/>
      <c r="N108" s="4"/>
      <c r="O108" s="4"/>
    </row>
    <row r="109" spans="8:16" x14ac:dyDescent="0.2">
      <c r="H109" s="4"/>
      <c r="I109" s="4"/>
      <c r="J109" s="4"/>
      <c r="K109" s="4"/>
      <c r="L109" s="4"/>
      <c r="M109" s="4"/>
      <c r="N109" s="4"/>
      <c r="O109" s="4"/>
    </row>
    <row r="110" spans="8:16" x14ac:dyDescent="0.2">
      <c r="H110" s="4"/>
      <c r="I110" s="4"/>
      <c r="J110" s="4"/>
      <c r="K110" s="4"/>
      <c r="L110" s="4"/>
      <c r="M110" s="4"/>
      <c r="N110" s="4"/>
      <c r="O110" s="4"/>
    </row>
    <row r="111" spans="8:16" x14ac:dyDescent="0.2">
      <c r="H111" s="4"/>
      <c r="I111" s="4"/>
      <c r="J111" s="4"/>
      <c r="K111" s="4"/>
      <c r="L111" s="4"/>
      <c r="M111" s="4"/>
      <c r="N111" s="4"/>
      <c r="O111" s="4"/>
    </row>
    <row r="112" spans="8:16" x14ac:dyDescent="0.2">
      <c r="H112" s="4"/>
      <c r="I112" s="4"/>
      <c r="J112" s="4"/>
      <c r="K112" s="4"/>
      <c r="L112" s="4"/>
      <c r="M112" s="4"/>
      <c r="N112" s="4"/>
      <c r="O112" s="4"/>
    </row>
    <row r="113" spans="8:15" x14ac:dyDescent="0.2">
      <c r="I113" s="4"/>
      <c r="J113" s="4"/>
      <c r="K113" s="4"/>
      <c r="L113" s="4"/>
      <c r="M113" s="4"/>
      <c r="N113" s="4"/>
      <c r="O113" s="4"/>
    </row>
    <row r="114" spans="8:15" x14ac:dyDescent="0.2">
      <c r="H114" s="4"/>
      <c r="I114" s="4"/>
      <c r="J114" s="4"/>
      <c r="K114" s="4"/>
      <c r="L114" s="4"/>
      <c r="M114" s="4"/>
      <c r="N114" s="4"/>
      <c r="O114" s="4"/>
    </row>
    <row r="115" spans="8:15" x14ac:dyDescent="0.2">
      <c r="H115" s="4"/>
      <c r="I115" s="4"/>
      <c r="J115" s="4"/>
      <c r="K115" s="4"/>
      <c r="L115" s="4"/>
      <c r="M115" s="4"/>
      <c r="N115" s="4"/>
      <c r="O115" s="4"/>
    </row>
    <row r="116" spans="8:15" x14ac:dyDescent="0.2">
      <c r="H116" s="4"/>
      <c r="I116" s="4"/>
      <c r="J116" s="4"/>
      <c r="K116" s="4"/>
      <c r="L116" s="4"/>
      <c r="M116" s="4"/>
      <c r="N116" s="4"/>
      <c r="O116" s="4"/>
    </row>
    <row r="117" spans="8:15" x14ac:dyDescent="0.2">
      <c r="H117" s="4"/>
      <c r="I117" s="4"/>
      <c r="J117" s="4"/>
      <c r="K117" s="4"/>
      <c r="L117" s="4"/>
      <c r="M117" s="4"/>
      <c r="N117" s="4"/>
      <c r="O117" s="4"/>
    </row>
    <row r="118" spans="8:15" x14ac:dyDescent="0.2">
      <c r="H118" s="4"/>
      <c r="I118" s="4"/>
      <c r="J118" s="4"/>
      <c r="K118" s="4"/>
      <c r="L118" s="4"/>
      <c r="M118" s="4"/>
      <c r="N118" s="4"/>
      <c r="O118" s="4"/>
    </row>
    <row r="119" spans="8:15" x14ac:dyDescent="0.2">
      <c r="H119" s="4"/>
      <c r="I119" s="4"/>
      <c r="J119" s="4"/>
      <c r="K119" s="4"/>
      <c r="L119" s="4"/>
      <c r="M119" s="4"/>
      <c r="N119" s="4"/>
      <c r="O119" s="4"/>
    </row>
    <row r="120" spans="8:15" x14ac:dyDescent="0.2">
      <c r="H120" s="4"/>
      <c r="I120" s="4"/>
      <c r="J120" s="4"/>
      <c r="K120" s="4"/>
      <c r="L120" s="4"/>
      <c r="M120" s="4"/>
      <c r="N120" s="4"/>
      <c r="O120" s="4"/>
    </row>
  </sheetData>
  <sheetProtection sheet="1" objects="1" scenarios="1" selectLockedCells="1"/>
  <sortState xmlns:xlrd2="http://schemas.microsoft.com/office/spreadsheetml/2017/richdata2" ref="H95:J97">
    <sortCondition ref="I95:I97"/>
  </sortState>
  <mergeCells count="32">
    <mergeCell ref="B3:F3"/>
    <mergeCell ref="I98:I99"/>
    <mergeCell ref="K98:K99"/>
    <mergeCell ref="M98:M99"/>
    <mergeCell ref="O98:O99"/>
    <mergeCell ref="K47:K48"/>
    <mergeCell ref="M47:M48"/>
    <mergeCell ref="O47:O48"/>
    <mergeCell ref="I64:I65"/>
    <mergeCell ref="K64:K65"/>
    <mergeCell ref="M64:M65"/>
    <mergeCell ref="O64:O65"/>
    <mergeCell ref="I74:P74"/>
    <mergeCell ref="I92:P92"/>
    <mergeCell ref="I57:P57"/>
    <mergeCell ref="I47:I48"/>
    <mergeCell ref="I3:P3"/>
    <mergeCell ref="I81:I82"/>
    <mergeCell ref="K81:K82"/>
    <mergeCell ref="M81:M82"/>
    <mergeCell ref="O81:O82"/>
    <mergeCell ref="I4:P4"/>
    <mergeCell ref="I30:I31"/>
    <mergeCell ref="K30:K31"/>
    <mergeCell ref="M30:M31"/>
    <mergeCell ref="I21:P21"/>
    <mergeCell ref="I40:P40"/>
    <mergeCell ref="O30:O31"/>
    <mergeCell ref="K11:K12"/>
    <mergeCell ref="M11:M12"/>
    <mergeCell ref="O11:O12"/>
    <mergeCell ref="I11:I12"/>
  </mergeCells>
  <pageMargins left="0.7" right="0.7" top="0.75" bottom="0.75" header="0.3" footer="0.3"/>
  <drawing r:id="rId2"/>
  <legacyDrawing r:id="rId3"/>
  <extLst>
    <ext xmlns:x14="http://schemas.microsoft.com/office/spreadsheetml/2009/9/main" uri="{05C60535-1F16-4fd2-B633-F4F36F0B64E0}">
      <x14:sparklineGroups xmlns:xm="http://schemas.microsoft.com/office/excel/2006/main">
        <x14:sparklineGroup manualMax="0" manualMin="0" type="column" displayEmptyCellsAs="gap" xr2:uid="{BB26E911-D5B7-A440-8601-1169F9F80B69}">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customers_total_EDA!O93:O96</xm:f>
              <xm:sqref>O98</xm:sqref>
            </x14:sparkline>
          </x14:sparklines>
        </x14:sparklineGroup>
        <x14:sparklineGroup manualMax="0" manualMin="0" type="column" displayEmptyCellsAs="gap" xr2:uid="{A8B870E8-8564-D347-9A5E-D9494A6EC145}">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customers_total_EDA!M93:M96</xm:f>
              <xm:sqref>M98</xm:sqref>
            </x14:sparkline>
          </x14:sparklines>
        </x14:sparklineGroup>
        <x14:sparklineGroup manualMax="0" manualMin="0" type="column" displayEmptyCellsAs="gap" xr2:uid="{D8F92940-7009-F74F-A413-74F648E17EAF}">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customers_total_EDA!K93:K96</xm:f>
              <xm:sqref>K98</xm:sqref>
            </x14:sparkline>
          </x14:sparklines>
        </x14:sparklineGroup>
        <x14:sparklineGroup manualMax="0" manualMin="0" type="column" displayEmptyCellsAs="gap" xr2:uid="{654D6CA5-9485-2B48-A3D1-3044A48AAC41}">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customers_total_EDA!I93:I96</xm:f>
              <xm:sqref>I98</xm:sqref>
            </x14:sparkline>
          </x14:sparklines>
        </x14:sparklineGroup>
        <x14:sparklineGroup manualMax="0" manualMin="0" type="column" displayEmptyCellsAs="gap" xr2:uid="{02940BCA-FC72-1848-9759-50EC0B5BCB08}">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customers_total_EDA!O76:O79</xm:f>
              <xm:sqref>O81</xm:sqref>
            </x14:sparkline>
          </x14:sparklines>
        </x14:sparklineGroup>
        <x14:sparklineGroup manualMax="0" manualMin="0" type="column" displayEmptyCellsAs="gap" xr2:uid="{EF988D0E-584F-EF41-BDD8-682FED1656D8}">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customers_total_EDA!M76:M79</xm:f>
              <xm:sqref>M81</xm:sqref>
            </x14:sparkline>
          </x14:sparklines>
        </x14:sparklineGroup>
        <x14:sparklineGroup manualMax="0" manualMin="0" type="column" displayEmptyCellsAs="gap" xr2:uid="{734AEF3F-A1D8-3948-9447-D04D92FC5C14}">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customers_total_EDA!K76:K79</xm:f>
              <xm:sqref>K81</xm:sqref>
            </x14:sparkline>
          </x14:sparklines>
        </x14:sparklineGroup>
        <x14:sparklineGroup manualMax="0" manualMin="0" type="column" displayEmptyCellsAs="gap" xr2:uid="{A9F62DB4-989E-8C40-915A-F6ABBDD701F7}">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customers_total_EDA!I76:I79</xm:f>
              <xm:sqref>I81</xm:sqref>
            </x14:sparkline>
          </x14:sparklines>
        </x14:sparklineGroup>
        <x14:sparklineGroup manualMax="0" manualMin="0" type="column" displayEmptyCellsAs="gap" xr2:uid="{217DCB42-669E-0347-8D9B-21596D5DAB9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customers_total_EDA!O59:O62</xm:f>
              <xm:sqref>O64</xm:sqref>
            </x14:sparkline>
          </x14:sparklines>
        </x14:sparklineGroup>
        <x14:sparklineGroup manualMax="0" manualMin="0" type="column" displayEmptyCellsAs="gap" xr2:uid="{A913F711-B225-7C41-92B1-655559489EA5}">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customers_total_EDA!M59:M62</xm:f>
              <xm:sqref>M64</xm:sqref>
            </x14:sparkline>
          </x14:sparklines>
        </x14:sparklineGroup>
        <x14:sparklineGroup manualMax="0" manualMin="0" type="column" displayEmptyCellsAs="gap" xr2:uid="{41709587-5974-9549-A600-7278B3BFD5B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customers_total_EDA!K59:K62</xm:f>
              <xm:sqref>K64</xm:sqref>
            </x14:sparkline>
          </x14:sparklines>
        </x14:sparklineGroup>
        <x14:sparklineGroup manualMax="0" manualMin="0" type="column" displayEmptyCellsAs="gap" xr2:uid="{6300E00F-30E5-0347-AF3D-68E3BC55965A}">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customers_total_EDA!I59:I62</xm:f>
              <xm:sqref>I64</xm:sqref>
            </x14:sparkline>
          </x14:sparklines>
        </x14:sparklineGroup>
        <x14:sparklineGroup manualMax="0" manualMin="0" type="column" displayEmptyCellsAs="gap" xr2:uid="{42F41122-B146-D342-929D-B37476B1E5B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customers_total_EDA!O42:O45</xm:f>
              <xm:sqref>O47</xm:sqref>
            </x14:sparkline>
          </x14:sparklines>
        </x14:sparklineGroup>
        <x14:sparklineGroup manualMax="0" manualMin="0" type="column" displayEmptyCellsAs="gap" xr2:uid="{DC0FE37F-E8E3-4D46-83A6-6290A866A164}">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customers_total_EDA!M42:M45</xm:f>
              <xm:sqref>M47</xm:sqref>
            </x14:sparkline>
          </x14:sparklines>
        </x14:sparklineGroup>
        <x14:sparklineGroup manualMax="0" manualMin="0" type="column" displayEmptyCellsAs="gap" xr2:uid="{F0B458B3-7978-CB43-87E9-DDB93D43A24F}">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customers_total_EDA!K42:K45</xm:f>
              <xm:sqref>K47</xm:sqref>
            </x14:sparkline>
          </x14:sparklines>
        </x14:sparklineGroup>
        <x14:sparklineGroup manualMax="0" manualMin="0" type="column" displayEmptyCellsAs="gap" xr2:uid="{B960EFCF-DFF3-1246-8C6D-DC1F3303F15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customers_total_EDA!I42:I45</xm:f>
              <xm:sqref>I47</xm:sqref>
            </x14:sparkline>
          </x14:sparklines>
        </x14:sparklineGroup>
        <x14:sparklineGroup manualMax="0" manualMin="0" type="column" displayEmptyCellsAs="gap" xr2:uid="{9FE1BCE5-9E55-0E48-96F8-E9F8522EBCBB}">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customers_total_EDA!I23:I28</xm:f>
              <xm:sqref>I30</xm:sqref>
            </x14:sparkline>
            <x14:sparkline>
              <xm:f>customers_total_EDA!K23:K28</xm:f>
              <xm:sqref>K30</xm:sqref>
            </x14:sparkline>
            <x14:sparkline>
              <xm:f>customers_total_EDA!M23:M28</xm:f>
              <xm:sqref>M30</xm:sqref>
            </x14:sparkline>
            <x14:sparkline>
              <xm:f>customers_total_EDA!O23:O28</xm:f>
              <xm:sqref>O30</xm:sqref>
            </x14:sparkline>
          </x14:sparklines>
        </x14:sparklineGroup>
        <x14:sparklineGroup manualMax="0" manualMin="0" type="column" displayEmptyCellsAs="gap" xr2:uid="{FFB0B71A-4511-CA4B-9CFF-C965D0C6F60B}">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customers_total_EDA!K6:K9</xm:f>
              <xm:sqref>K11</xm:sqref>
            </x14:sparkline>
            <x14:sparkline>
              <xm:f>customers_total_EDA!M6:M9</xm:f>
              <xm:sqref>M11</xm:sqref>
            </x14:sparkline>
            <x14:sparkline>
              <xm:f>customers_total_EDA!O6:O9</xm:f>
              <xm:sqref>O11</xm:sqref>
            </x14:sparkline>
          </x14:sparklines>
        </x14:sparklineGroup>
        <x14:sparklineGroup manualMax="0" manualMin="0" type="column" displayEmptyCellsAs="gap" xr2:uid="{53099230-3040-ED4D-BAB4-3B65DE437F82}">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customers_total_EDA!I6:I9</xm:f>
              <xm:sqref>I11</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2E466-1DC0-134F-8DCB-CD185D96A318}">
  <sheetPr>
    <tabColor theme="7"/>
  </sheetPr>
  <dimension ref="A1:S81"/>
  <sheetViews>
    <sheetView showGridLines="0" topLeftCell="A32" workbookViewId="0"/>
  </sheetViews>
  <sheetFormatPr baseColWidth="10" defaultRowHeight="16" x14ac:dyDescent="0.2"/>
  <cols>
    <col min="2" max="2" width="24.33203125" bestFit="1" customWidth="1"/>
    <col min="3" max="7" width="21.5" bestFit="1" customWidth="1"/>
    <col min="8" max="8" width="13" bestFit="1" customWidth="1"/>
    <col min="9" max="9" width="15" bestFit="1" customWidth="1"/>
    <col min="10" max="10" width="19" bestFit="1" customWidth="1"/>
    <col min="11" max="11" width="16.83203125" bestFit="1" customWidth="1"/>
    <col min="12" max="12" width="21.5" bestFit="1" customWidth="1"/>
    <col min="14" max="14" width="12.5" bestFit="1" customWidth="1"/>
  </cols>
  <sheetData>
    <row r="1" spans="1:14" x14ac:dyDescent="0.2">
      <c r="A1" s="2"/>
    </row>
    <row r="2" spans="1:14" x14ac:dyDescent="0.2">
      <c r="I2" s="10"/>
      <c r="J2" s="24"/>
      <c r="K2" s="24"/>
    </row>
    <row r="3" spans="1:14" x14ac:dyDescent="0.2">
      <c r="B3" s="21" t="s">
        <v>78</v>
      </c>
      <c r="C3" t="s">
        <v>88</v>
      </c>
      <c r="D3" t="s">
        <v>89</v>
      </c>
      <c r="E3" t="s">
        <v>90</v>
      </c>
      <c r="H3" t="s">
        <v>183</v>
      </c>
      <c r="J3" s="24"/>
      <c r="K3" s="24"/>
    </row>
    <row r="4" spans="1:14" x14ac:dyDescent="0.2">
      <c r="B4" s="22" t="s">
        <v>47</v>
      </c>
      <c r="C4" s="9">
        <v>71.758640552995388</v>
      </c>
      <c r="D4" s="10">
        <v>2425.3148099078358</v>
      </c>
      <c r="E4" s="9">
        <v>1291.1059907834101</v>
      </c>
      <c r="I4" s="10"/>
      <c r="J4" s="10"/>
    </row>
    <row r="5" spans="1:14" x14ac:dyDescent="0.2">
      <c r="B5" s="22" t="s">
        <v>45</v>
      </c>
      <c r="C5" s="9">
        <v>5.3217942467089223</v>
      </c>
      <c r="D5" s="10">
        <v>116.61661140906878</v>
      </c>
      <c r="E5" s="9">
        <v>60.87859580692345</v>
      </c>
      <c r="J5" s="10"/>
    </row>
    <row r="6" spans="1:14" x14ac:dyDescent="0.2">
      <c r="B6" s="22" t="s">
        <v>46</v>
      </c>
      <c r="C6" s="9">
        <v>27.744690465431542</v>
      </c>
      <c r="D6" s="10">
        <v>843.90718933574578</v>
      </c>
      <c r="E6" s="9">
        <v>484.634884771803</v>
      </c>
      <c r="G6" s="9"/>
      <c r="H6" s="9"/>
      <c r="I6" s="9"/>
      <c r="J6" s="9"/>
      <c r="K6" s="9"/>
      <c r="L6" s="10"/>
    </row>
    <row r="7" spans="1:14" x14ac:dyDescent="0.2">
      <c r="G7" s="24"/>
      <c r="H7" s="24"/>
      <c r="I7" s="24"/>
      <c r="J7" s="24"/>
      <c r="K7" s="24"/>
      <c r="N7" s="10"/>
    </row>
    <row r="9" spans="1:14" ht="17" thickBot="1" x14ac:dyDescent="0.25"/>
    <row r="10" spans="1:14" ht="17" thickBot="1" x14ac:dyDescent="0.25">
      <c r="B10" s="35" t="s">
        <v>182</v>
      </c>
      <c r="C10" s="210" t="s">
        <v>93</v>
      </c>
      <c r="D10" s="210"/>
      <c r="E10" s="210"/>
      <c r="F10" s="210"/>
      <c r="G10" s="211"/>
    </row>
    <row r="11" spans="1:14" ht="17" thickBot="1" x14ac:dyDescent="0.25">
      <c r="B11" s="12"/>
      <c r="C11" s="95" t="s">
        <v>88</v>
      </c>
      <c r="D11" s="96" t="s">
        <v>89</v>
      </c>
      <c r="E11" s="96" t="s">
        <v>90</v>
      </c>
      <c r="F11" s="96" t="s">
        <v>112</v>
      </c>
      <c r="G11" s="119" t="s">
        <v>94</v>
      </c>
    </row>
    <row r="12" spans="1:14" x14ac:dyDescent="0.2">
      <c r="B12" s="12" t="s">
        <v>102</v>
      </c>
      <c r="C12" s="50">
        <v>7.5609756097560972</v>
      </c>
      <c r="D12" s="58">
        <v>236.89224390243891</v>
      </c>
      <c r="E12" s="58">
        <v>103.55121951219512</v>
      </c>
      <c r="F12" s="51">
        <f>D12/E12</f>
        <v>2.2876818353118513</v>
      </c>
      <c r="G12" s="100">
        <f>D12/C12</f>
        <v>31.330909677419342</v>
      </c>
    </row>
    <row r="13" spans="1:14" x14ac:dyDescent="0.2">
      <c r="B13" s="12" t="s">
        <v>103</v>
      </c>
      <c r="C13" s="50">
        <v>4.0751445086705198</v>
      </c>
      <c r="D13" s="58">
        <v>135.02749518304438</v>
      </c>
      <c r="E13" s="58">
        <v>52.385356454720615</v>
      </c>
      <c r="F13" s="51">
        <f>D13/E13</f>
        <v>2.577580918052083</v>
      </c>
      <c r="G13" s="100">
        <f>D13/C13</f>
        <v>33.134406619385359</v>
      </c>
    </row>
    <row r="14" spans="1:14" x14ac:dyDescent="0.2">
      <c r="B14" s="12" t="s">
        <v>104</v>
      </c>
      <c r="C14" s="50">
        <v>19.82089552238806</v>
      </c>
      <c r="D14" s="58">
        <v>400.57497805092157</v>
      </c>
      <c r="E14" s="58">
        <v>204.8766461808604</v>
      </c>
      <c r="F14" s="51">
        <f>D14/E14</f>
        <v>1.9552007782151177</v>
      </c>
      <c r="G14" s="100">
        <f>D14/C14</f>
        <v>20.209731573352219</v>
      </c>
    </row>
    <row r="15" spans="1:14" ht="17" thickBot="1" x14ac:dyDescent="0.25">
      <c r="B15" s="13" t="s">
        <v>105</v>
      </c>
      <c r="C15" s="55">
        <v>49.389593062041364</v>
      </c>
      <c r="D15" s="59">
        <v>1763.1560406937926</v>
      </c>
      <c r="E15" s="59">
        <v>975.18145430286859</v>
      </c>
      <c r="F15" s="56">
        <f>D15/E15</f>
        <v>1.8080286831892494</v>
      </c>
      <c r="G15" s="106">
        <f>D15/C15</f>
        <v>35.698938407509893</v>
      </c>
    </row>
    <row r="16" spans="1:14" x14ac:dyDescent="0.2">
      <c r="C16" s="201"/>
      <c r="D16" s="201"/>
      <c r="E16" s="201"/>
      <c r="F16" s="201"/>
      <c r="G16" s="201"/>
    </row>
    <row r="17" spans="2:7" ht="17" thickBot="1" x14ac:dyDescent="0.25">
      <c r="C17" s="202"/>
      <c r="D17" s="202"/>
      <c r="E17" s="202"/>
      <c r="F17" s="202"/>
      <c r="G17" s="202"/>
    </row>
    <row r="18" spans="2:7" x14ac:dyDescent="0.2">
      <c r="C18" s="39" t="s">
        <v>116</v>
      </c>
      <c r="D18" s="39" t="s">
        <v>116</v>
      </c>
      <c r="E18" s="39" t="s">
        <v>116</v>
      </c>
      <c r="F18" s="39" t="s">
        <v>116</v>
      </c>
      <c r="G18" s="39" t="s">
        <v>116</v>
      </c>
    </row>
    <row r="19" spans="2:7" ht="17" thickBot="1" x14ac:dyDescent="0.25">
      <c r="C19" s="9"/>
      <c r="D19" s="9"/>
      <c r="E19" s="9"/>
      <c r="F19" s="9"/>
      <c r="G19" s="9"/>
    </row>
    <row r="20" spans="2:7" ht="17" thickBot="1" x14ac:dyDescent="0.25">
      <c r="B20" s="35" t="s">
        <v>182</v>
      </c>
      <c r="C20" s="210" t="s">
        <v>95</v>
      </c>
      <c r="D20" s="210"/>
      <c r="E20" s="210"/>
      <c r="F20" s="210"/>
      <c r="G20" s="211"/>
    </row>
    <row r="21" spans="2:7" ht="17" thickBot="1" x14ac:dyDescent="0.25">
      <c r="B21" s="12"/>
      <c r="C21" s="32" t="s">
        <v>88</v>
      </c>
      <c r="D21" s="33" t="s">
        <v>89</v>
      </c>
      <c r="E21" s="33" t="s">
        <v>90</v>
      </c>
      <c r="F21" s="19" t="s">
        <v>112</v>
      </c>
      <c r="G21" s="34" t="s">
        <v>94</v>
      </c>
    </row>
    <row r="22" spans="2:7" x14ac:dyDescent="0.2">
      <c r="B22" s="12" t="s">
        <v>106</v>
      </c>
      <c r="C22" s="111">
        <v>34.584824624194702</v>
      </c>
      <c r="D22" s="112">
        <v>1205.3313063707949</v>
      </c>
      <c r="E22" s="112">
        <v>690.54760200429496</v>
      </c>
      <c r="F22" s="113">
        <f>D22/E22</f>
        <v>1.7454717138577482</v>
      </c>
      <c r="G22" s="114">
        <f t="shared" ref="G22:G27" si="0">D22/C22</f>
        <v>34.851450584704551</v>
      </c>
    </row>
    <row r="23" spans="2:7" x14ac:dyDescent="0.2">
      <c r="B23" s="12" t="s">
        <v>107</v>
      </c>
      <c r="C23" s="101">
        <v>28.064150943396225</v>
      </c>
      <c r="D23" s="102">
        <v>457.99145283018879</v>
      </c>
      <c r="E23" s="102">
        <v>233.98867924528301</v>
      </c>
      <c r="F23" s="51">
        <f>D23/E23</f>
        <v>1.9573231248084899</v>
      </c>
      <c r="G23" s="100">
        <f t="shared" si="0"/>
        <v>16.319448030119677</v>
      </c>
    </row>
    <row r="24" spans="2:7" x14ac:dyDescent="0.2">
      <c r="B24" s="12" t="s">
        <v>108</v>
      </c>
      <c r="C24" s="101">
        <v>7.8571428571428568</v>
      </c>
      <c r="D24" s="102">
        <v>395.51285714285717</v>
      </c>
      <c r="E24" s="102">
        <v>193.21428571428572</v>
      </c>
      <c r="F24" s="51">
        <f>D24/E24</f>
        <v>2.0470166358595194</v>
      </c>
      <c r="G24" s="100">
        <f t="shared" si="0"/>
        <v>50.338000000000008</v>
      </c>
    </row>
    <row r="25" spans="2:7" x14ac:dyDescent="0.2">
      <c r="B25" s="12" t="s">
        <v>109</v>
      </c>
      <c r="C25" s="101">
        <v>23.201030927835053</v>
      </c>
      <c r="D25" s="102">
        <v>641.47139175257735</v>
      </c>
      <c r="E25" s="102">
        <v>168.68298969072166</v>
      </c>
      <c r="F25" s="51">
        <f>D25/E25</f>
        <v>3.802822044645449</v>
      </c>
      <c r="G25" s="100">
        <f t="shared" si="0"/>
        <v>27.648400355476561</v>
      </c>
    </row>
    <row r="26" spans="2:7" x14ac:dyDescent="0.2">
      <c r="B26" s="12" t="s">
        <v>110</v>
      </c>
      <c r="C26" s="101">
        <v>31.547892720306514</v>
      </c>
      <c r="D26" s="102">
        <v>515.3154022988507</v>
      </c>
      <c r="E26" s="102">
        <v>341.34482758620692</v>
      </c>
      <c r="F26" s="51">
        <f>D26/E26</f>
        <v>1.5096622554466783</v>
      </c>
      <c r="G26" s="100">
        <f t="shared" si="0"/>
        <v>16.334384260383779</v>
      </c>
    </row>
    <row r="27" spans="2:7" ht="17" thickBot="1" x14ac:dyDescent="0.25">
      <c r="B27" s="13" t="s">
        <v>111</v>
      </c>
      <c r="C27" s="103">
        <v>33.798807749627422</v>
      </c>
      <c r="D27" s="105">
        <v>1151.3846249379053</v>
      </c>
      <c r="E27" s="105">
        <v>610.06954793840043</v>
      </c>
      <c r="F27" s="104">
        <f>D26/E26</f>
        <v>1.5096622554466783</v>
      </c>
      <c r="G27" s="106">
        <f t="shared" si="0"/>
        <v>34.065835501271415</v>
      </c>
    </row>
    <row r="28" spans="2:7" x14ac:dyDescent="0.2">
      <c r="B28" s="16"/>
      <c r="C28" s="208"/>
      <c r="D28" s="208"/>
      <c r="E28" s="208"/>
      <c r="F28" s="208"/>
      <c r="G28" s="208"/>
    </row>
    <row r="29" spans="2:7" ht="17" thickBot="1" x14ac:dyDescent="0.25">
      <c r="B29" s="16"/>
      <c r="C29" s="209"/>
      <c r="D29" s="209"/>
      <c r="E29" s="209"/>
      <c r="F29" s="209"/>
      <c r="G29" s="209"/>
    </row>
    <row r="30" spans="2:7" x14ac:dyDescent="0.2">
      <c r="B30" s="16"/>
      <c r="C30" s="39" t="s">
        <v>155</v>
      </c>
      <c r="D30" s="39" t="s">
        <v>155</v>
      </c>
      <c r="E30" s="39" t="s">
        <v>155</v>
      </c>
      <c r="F30" s="39" t="s">
        <v>155</v>
      </c>
      <c r="G30" s="39" t="s">
        <v>155</v>
      </c>
    </row>
    <row r="31" spans="2:7" ht="17" thickBot="1" x14ac:dyDescent="0.25"/>
    <row r="32" spans="2:7" ht="17" thickBot="1" x14ac:dyDescent="0.25">
      <c r="B32" s="35" t="s">
        <v>182</v>
      </c>
      <c r="C32" s="206" t="s">
        <v>150</v>
      </c>
      <c r="D32" s="206"/>
      <c r="E32" s="206"/>
      <c r="F32" s="206"/>
      <c r="G32" s="207"/>
    </row>
    <row r="33" spans="1:19" ht="17" thickBot="1" x14ac:dyDescent="0.25">
      <c r="B33" s="12"/>
      <c r="C33" s="107" t="s">
        <v>88</v>
      </c>
      <c r="D33" s="108" t="s">
        <v>89</v>
      </c>
      <c r="E33" s="108" t="s">
        <v>90</v>
      </c>
      <c r="F33" s="108" t="s">
        <v>112</v>
      </c>
      <c r="G33" s="109" t="s">
        <v>94</v>
      </c>
    </row>
    <row r="34" spans="1:19" x14ac:dyDescent="0.2">
      <c r="B34" s="12" t="s">
        <v>113</v>
      </c>
      <c r="C34" s="111">
        <v>32.375420067210754</v>
      </c>
      <c r="D34" s="112">
        <v>961.73599135861798</v>
      </c>
      <c r="E34" s="112">
        <v>557.1747479596736</v>
      </c>
      <c r="F34" s="113">
        <f>D34/E34</f>
        <v>1.7260940035068228</v>
      </c>
      <c r="G34" s="114">
        <f>D34/C34</f>
        <v>29.705745573712168</v>
      </c>
    </row>
    <row r="35" spans="1:19" x14ac:dyDescent="0.2">
      <c r="B35" s="12" t="s">
        <v>114</v>
      </c>
      <c r="C35" s="101">
        <v>35.351509689049124</v>
      </c>
      <c r="D35" s="102">
        <v>1104.3876025236623</v>
      </c>
      <c r="E35" s="102">
        <v>599.89680036052278</v>
      </c>
      <c r="F35" s="51">
        <f>D35/E35</f>
        <v>1.8409626486754944</v>
      </c>
      <c r="G35" s="100">
        <f>D35/C35</f>
        <v>31.240182165848765</v>
      </c>
    </row>
    <row r="36" spans="1:19" x14ac:dyDescent="0.2">
      <c r="B36" s="12" t="s">
        <v>108</v>
      </c>
      <c r="C36" s="101">
        <v>4.5973154362416109</v>
      </c>
      <c r="D36" s="102">
        <v>104.15939597315436</v>
      </c>
      <c r="E36" s="102">
        <v>31.154362416107382</v>
      </c>
      <c r="F36" s="51">
        <f>D36/E36</f>
        <v>3.3433326152520464</v>
      </c>
      <c r="G36" s="100">
        <f>D36/C36</f>
        <v>22.656569343065691</v>
      </c>
    </row>
    <row r="37" spans="1:19" ht="17" thickBot="1" x14ac:dyDescent="0.25">
      <c r="B37" s="13" t="s">
        <v>115</v>
      </c>
      <c r="C37" s="103">
        <v>32.484828921885089</v>
      </c>
      <c r="D37" s="105">
        <v>1192.7965655261476</v>
      </c>
      <c r="E37" s="105">
        <v>608.3350548741123</v>
      </c>
      <c r="F37" s="104">
        <f>D37/E37</f>
        <v>1.96075592877511</v>
      </c>
      <c r="G37" s="106">
        <f>D37/C37</f>
        <v>36.718573103599084</v>
      </c>
    </row>
    <row r="38" spans="1:19" x14ac:dyDescent="0.2">
      <c r="C38" s="208"/>
      <c r="D38" s="208"/>
      <c r="E38" s="208"/>
      <c r="F38" s="208"/>
      <c r="G38" s="208"/>
    </row>
    <row r="39" spans="1:19" ht="17" thickBot="1" x14ac:dyDescent="0.25">
      <c r="A39" s="9"/>
      <c r="B39" s="9"/>
      <c r="C39" s="209"/>
      <c r="D39" s="209"/>
      <c r="E39" s="209"/>
      <c r="F39" s="209"/>
      <c r="G39" s="209"/>
    </row>
    <row r="40" spans="1:19" x14ac:dyDescent="0.2">
      <c r="C40" s="39" t="s">
        <v>118</v>
      </c>
      <c r="D40" s="39" t="s">
        <v>118</v>
      </c>
      <c r="E40" s="39" t="s">
        <v>118</v>
      </c>
      <c r="F40" s="39" t="s">
        <v>118</v>
      </c>
      <c r="G40" s="39" t="s">
        <v>118</v>
      </c>
      <c r="J40" s="9"/>
      <c r="K40" s="9"/>
      <c r="L40" s="9"/>
      <c r="M40" s="9"/>
      <c r="N40" s="9"/>
    </row>
    <row r="41" spans="1:19" ht="17" thickBot="1" x14ac:dyDescent="0.25">
      <c r="L41" s="10"/>
    </row>
    <row r="42" spans="1:19" ht="17" thickBot="1" x14ac:dyDescent="0.25">
      <c r="B42" s="35" t="s">
        <v>182</v>
      </c>
      <c r="C42" s="206" t="s">
        <v>96</v>
      </c>
      <c r="D42" s="206"/>
      <c r="E42" s="206"/>
      <c r="F42" s="206"/>
      <c r="G42" s="207"/>
    </row>
    <row r="43" spans="1:19" ht="17" thickBot="1" x14ac:dyDescent="0.25">
      <c r="B43" s="12"/>
      <c r="C43" s="18" t="s">
        <v>88</v>
      </c>
      <c r="D43" s="19" t="s">
        <v>89</v>
      </c>
      <c r="E43" s="19" t="s">
        <v>90</v>
      </c>
      <c r="F43" s="19" t="s">
        <v>112</v>
      </c>
      <c r="G43" s="20" t="s">
        <v>94</v>
      </c>
    </row>
    <row r="44" spans="1:19" x14ac:dyDescent="0.2">
      <c r="A44" s="9"/>
      <c r="B44" s="12" t="s">
        <v>119</v>
      </c>
      <c r="C44" s="115">
        <v>32.126273344651949</v>
      </c>
      <c r="D44" s="116">
        <v>1039.5378650254681</v>
      </c>
      <c r="E44" s="116">
        <v>573.52419354838707</v>
      </c>
      <c r="F44" s="73">
        <f>D44/E44</f>
        <v>1.8125440508339505</v>
      </c>
      <c r="G44" s="117">
        <f>D44/C44</f>
        <v>32.357872756458995</v>
      </c>
    </row>
    <row r="45" spans="1:19" x14ac:dyDescent="0.2">
      <c r="B45" s="12" t="s">
        <v>132</v>
      </c>
      <c r="C45" s="50">
        <v>35.238792314730098</v>
      </c>
      <c r="D45" s="58">
        <v>1097.872451967062</v>
      </c>
      <c r="E45" s="58">
        <v>568.91948764867334</v>
      </c>
      <c r="F45" s="53">
        <f>D45/E45</f>
        <v>1.929750124230293</v>
      </c>
      <c r="G45" s="31">
        <f>D45/C45</f>
        <v>31.15522354346243</v>
      </c>
      <c r="S45" s="88"/>
    </row>
    <row r="46" spans="1:19" x14ac:dyDescent="0.2">
      <c r="A46" s="9"/>
      <c r="B46" s="12" t="s">
        <v>108</v>
      </c>
      <c r="C46" s="50">
        <v>9.545454545454545</v>
      </c>
      <c r="D46" s="58">
        <v>500.55727272727273</v>
      </c>
      <c r="E46" s="58">
        <v>242.18181818181819</v>
      </c>
      <c r="F46" s="53">
        <f>D46/E46</f>
        <v>2.0668656156156158</v>
      </c>
      <c r="G46" s="31">
        <f>D46/C46</f>
        <v>52.439333333333337</v>
      </c>
    </row>
    <row r="47" spans="1:19" ht="17" thickBot="1" x14ac:dyDescent="0.25">
      <c r="B47" s="13" t="s">
        <v>120</v>
      </c>
      <c r="C47" s="55">
        <v>37.429347826086953</v>
      </c>
      <c r="D47" s="59">
        <v>1159.2970108695645</v>
      </c>
      <c r="E47" s="59">
        <v>607.5</v>
      </c>
      <c r="F47" s="56">
        <f>D47/E47</f>
        <v>1.9083078368223283</v>
      </c>
      <c r="G47" s="57">
        <f>D47/C47</f>
        <v>30.972941774357469</v>
      </c>
    </row>
    <row r="48" spans="1:19" x14ac:dyDescent="0.2">
      <c r="B48" s="16"/>
      <c r="C48" s="208"/>
      <c r="D48" s="208"/>
      <c r="E48" s="208"/>
      <c r="F48" s="208"/>
      <c r="G48" s="208"/>
    </row>
    <row r="49" spans="1:7" ht="17" thickBot="1" x14ac:dyDescent="0.25">
      <c r="A49" s="172"/>
      <c r="B49" s="9"/>
      <c r="C49" s="209"/>
      <c r="D49" s="209"/>
      <c r="E49" s="209"/>
      <c r="F49" s="209"/>
      <c r="G49" s="209"/>
    </row>
    <row r="50" spans="1:7" x14ac:dyDescent="0.2">
      <c r="C50" s="39" t="s">
        <v>121</v>
      </c>
      <c r="D50" s="39" t="s">
        <v>121</v>
      </c>
      <c r="E50" s="39" t="s">
        <v>121</v>
      </c>
      <c r="F50" s="39" t="s">
        <v>121</v>
      </c>
      <c r="G50" s="39" t="s">
        <v>121</v>
      </c>
    </row>
    <row r="51" spans="1:7" ht="17" thickBot="1" x14ac:dyDescent="0.25"/>
    <row r="52" spans="1:7" ht="17" thickBot="1" x14ac:dyDescent="0.25">
      <c r="B52" s="35" t="s">
        <v>182</v>
      </c>
      <c r="C52" s="206" t="s">
        <v>35</v>
      </c>
      <c r="D52" s="206"/>
      <c r="E52" s="206"/>
      <c r="F52" s="206"/>
      <c r="G52" s="207"/>
    </row>
    <row r="53" spans="1:7" ht="17" thickBot="1" x14ac:dyDescent="0.25">
      <c r="B53" s="12"/>
      <c r="C53" s="107" t="s">
        <v>88</v>
      </c>
      <c r="D53" s="108" t="s">
        <v>89</v>
      </c>
      <c r="E53" s="108" t="s">
        <v>90</v>
      </c>
      <c r="F53" s="108" t="s">
        <v>112</v>
      </c>
      <c r="G53" s="109" t="s">
        <v>94</v>
      </c>
    </row>
    <row r="54" spans="1:7" x14ac:dyDescent="0.2">
      <c r="B54" s="27" t="s">
        <v>122</v>
      </c>
      <c r="C54" s="111">
        <v>34.496208438654484</v>
      </c>
      <c r="D54" s="113">
        <v>1059.2478436710096</v>
      </c>
      <c r="E54" s="118">
        <v>576.51837448959748</v>
      </c>
      <c r="F54" s="113">
        <f>D54/E54</f>
        <v>1.8373184455894951</v>
      </c>
      <c r="G54" s="114">
        <v>30.706210671085724</v>
      </c>
    </row>
    <row r="55" spans="1:7" x14ac:dyDescent="0.2">
      <c r="B55" s="27" t="s">
        <v>156</v>
      </c>
      <c r="C55" s="101">
        <v>0</v>
      </c>
      <c r="D55" s="102">
        <v>0</v>
      </c>
      <c r="E55" s="102">
        <v>0</v>
      </c>
      <c r="F55" s="51">
        <f>IFERROR(D55/E55,0)</f>
        <v>0</v>
      </c>
      <c r="G55" s="100">
        <v>30.706210671085724</v>
      </c>
    </row>
    <row r="56" spans="1:7" x14ac:dyDescent="0.2">
      <c r="B56" s="27" t="s">
        <v>157</v>
      </c>
      <c r="C56" s="101">
        <v>46.454106280193237</v>
      </c>
      <c r="D56" s="51">
        <v>2055.6127536231897</v>
      </c>
      <c r="E56" s="52">
        <v>1115.5338164251207</v>
      </c>
      <c r="F56" s="51">
        <f>D56/E56</f>
        <v>1.8427166647539914</v>
      </c>
      <c r="G56" s="100">
        <v>44.250399334442626</v>
      </c>
    </row>
    <row r="57" spans="1:7" ht="17" thickBot="1" x14ac:dyDescent="0.25">
      <c r="B57" s="28" t="s">
        <v>146</v>
      </c>
      <c r="C57" s="103">
        <v>8.3103448275862064</v>
      </c>
      <c r="D57" s="104">
        <v>633.05000000000007</v>
      </c>
      <c r="E57" s="110">
        <v>408.75862068965517</v>
      </c>
      <c r="F57" s="104">
        <f>D57/E57</f>
        <v>1.5487135144255106</v>
      </c>
      <c r="G57" s="106">
        <v>76.176141078838171</v>
      </c>
    </row>
    <row r="58" spans="1:7" x14ac:dyDescent="0.2">
      <c r="B58" s="40"/>
      <c r="C58" s="208"/>
      <c r="D58" s="208"/>
      <c r="E58" s="208"/>
      <c r="F58" s="208"/>
      <c r="G58" s="208"/>
    </row>
    <row r="59" spans="1:7" ht="17" thickBot="1" x14ac:dyDescent="0.25">
      <c r="B59" s="40"/>
      <c r="C59" s="209"/>
      <c r="D59" s="209"/>
      <c r="E59" s="209"/>
      <c r="F59" s="209"/>
      <c r="G59" s="209"/>
    </row>
    <row r="60" spans="1:7" x14ac:dyDescent="0.2">
      <c r="B60" s="40"/>
      <c r="C60" s="39" t="s">
        <v>118</v>
      </c>
      <c r="D60" s="39" t="s">
        <v>118</v>
      </c>
      <c r="E60" s="39" t="s">
        <v>118</v>
      </c>
      <c r="F60" s="39" t="s">
        <v>118</v>
      </c>
      <c r="G60" s="39" t="s">
        <v>118</v>
      </c>
    </row>
    <row r="61" spans="1:7" ht="17" thickBot="1" x14ac:dyDescent="0.25"/>
    <row r="62" spans="1:7" ht="17" thickBot="1" x14ac:dyDescent="0.25">
      <c r="B62" s="35" t="s">
        <v>182</v>
      </c>
      <c r="C62" s="206" t="s">
        <v>97</v>
      </c>
      <c r="D62" s="206"/>
      <c r="E62" s="206"/>
      <c r="F62" s="206"/>
      <c r="G62" s="207"/>
    </row>
    <row r="63" spans="1:7" ht="17" thickBot="1" x14ac:dyDescent="0.25">
      <c r="B63" s="12"/>
      <c r="C63" s="107" t="s">
        <v>88</v>
      </c>
      <c r="D63" s="108" t="s">
        <v>89</v>
      </c>
      <c r="E63" s="108" t="s">
        <v>90</v>
      </c>
      <c r="F63" s="108" t="s">
        <v>112</v>
      </c>
      <c r="G63" s="109" t="s">
        <v>94</v>
      </c>
    </row>
    <row r="64" spans="1:7" x14ac:dyDescent="0.2">
      <c r="B64" s="27" t="s">
        <v>125</v>
      </c>
      <c r="C64" s="111">
        <v>71.758640552995388</v>
      </c>
      <c r="D64" s="112">
        <v>2425.3148099078358</v>
      </c>
      <c r="E64" s="112">
        <v>1291.1059907834101</v>
      </c>
      <c r="F64" s="113">
        <f>D64/E64</f>
        <v>1.8784784728914601</v>
      </c>
      <c r="G64" s="114">
        <f>D64/C64</f>
        <v>33.798226822826798</v>
      </c>
    </row>
    <row r="65" spans="2:12" x14ac:dyDescent="0.2">
      <c r="B65" s="27" t="s">
        <v>126</v>
      </c>
      <c r="C65" s="101">
        <v>5.3217942467089223</v>
      </c>
      <c r="D65" s="102">
        <v>116.61661140906878</v>
      </c>
      <c r="E65" s="102">
        <v>60.87859580692345</v>
      </c>
      <c r="F65" s="51">
        <f>D65/E65</f>
        <v>1.9155601383927863</v>
      </c>
      <c r="G65" s="100">
        <f>D65/C65</f>
        <v>21.91302519468622</v>
      </c>
    </row>
    <row r="66" spans="2:12" ht="17" thickBot="1" x14ac:dyDescent="0.25">
      <c r="B66" s="28" t="s">
        <v>127</v>
      </c>
      <c r="C66" s="103">
        <v>27.744690465431542</v>
      </c>
      <c r="D66" s="105">
        <v>843.90718933574578</v>
      </c>
      <c r="E66" s="105">
        <v>484.634884771803</v>
      </c>
      <c r="F66" s="104">
        <f>D66/E66</f>
        <v>1.7413257193260263</v>
      </c>
      <c r="G66" s="106">
        <f>D66/C66</f>
        <v>30.416889688757234</v>
      </c>
    </row>
    <row r="67" spans="2:12" x14ac:dyDescent="0.2">
      <c r="C67" s="208"/>
      <c r="D67" s="208"/>
      <c r="E67" s="208"/>
      <c r="F67" s="208"/>
      <c r="G67" s="208"/>
    </row>
    <row r="68" spans="2:12" ht="17" thickBot="1" x14ac:dyDescent="0.25">
      <c r="C68" s="209"/>
      <c r="D68" s="209"/>
      <c r="E68" s="209"/>
      <c r="F68" s="209"/>
      <c r="G68" s="209"/>
    </row>
    <row r="69" spans="2:12" x14ac:dyDescent="0.2">
      <c r="C69" s="39" t="s">
        <v>124</v>
      </c>
      <c r="D69" s="39" t="s">
        <v>124</v>
      </c>
      <c r="E69" s="39" t="s">
        <v>124</v>
      </c>
      <c r="F69" s="39" t="s">
        <v>124</v>
      </c>
      <c r="G69" s="39" t="s">
        <v>124</v>
      </c>
    </row>
    <row r="71" spans="2:12" x14ac:dyDescent="0.2">
      <c r="G71" s="10"/>
    </row>
    <row r="72" spans="2:12" x14ac:dyDescent="0.2">
      <c r="C72" s="9"/>
      <c r="D72" s="9"/>
      <c r="E72" s="9"/>
      <c r="F72" s="9"/>
      <c r="G72" s="9"/>
    </row>
    <row r="73" spans="2:12" x14ac:dyDescent="0.2">
      <c r="B73" s="9"/>
      <c r="C73" s="24"/>
      <c r="D73" s="24"/>
      <c r="E73" s="24"/>
      <c r="F73" s="24"/>
      <c r="G73" s="24"/>
    </row>
    <row r="74" spans="2:12" x14ac:dyDescent="0.2">
      <c r="G74" s="88"/>
      <c r="L74" s="24"/>
    </row>
    <row r="75" spans="2:12" x14ac:dyDescent="0.2">
      <c r="D75" s="90"/>
      <c r="E75" s="90"/>
      <c r="J75" s="88"/>
      <c r="K75" s="88"/>
    </row>
    <row r="76" spans="2:12" x14ac:dyDescent="0.2">
      <c r="F76" s="173"/>
      <c r="J76" s="24"/>
      <c r="K76" s="24"/>
    </row>
    <row r="77" spans="2:12" x14ac:dyDescent="0.2">
      <c r="E77" s="10"/>
      <c r="F77" s="173"/>
    </row>
    <row r="81" spans="8:8" x14ac:dyDescent="0.2">
      <c r="H81" s="10"/>
    </row>
  </sheetData>
  <sheetProtection sheet="1" objects="1" scenarios="1" selectLockedCells="1"/>
  <mergeCells count="36">
    <mergeCell ref="C10:G10"/>
    <mergeCell ref="C38:C39"/>
    <mergeCell ref="D38:D39"/>
    <mergeCell ref="E38:E39"/>
    <mergeCell ref="G38:G39"/>
    <mergeCell ref="F16:F17"/>
    <mergeCell ref="C16:C17"/>
    <mergeCell ref="D16:D17"/>
    <mergeCell ref="E16:E17"/>
    <mergeCell ref="G16:G17"/>
    <mergeCell ref="F28:F29"/>
    <mergeCell ref="C20:G20"/>
    <mergeCell ref="G48:G49"/>
    <mergeCell ref="C28:C29"/>
    <mergeCell ref="D28:D29"/>
    <mergeCell ref="E28:E29"/>
    <mergeCell ref="G28:G29"/>
    <mergeCell ref="C32:G32"/>
    <mergeCell ref="C42:G42"/>
    <mergeCell ref="F38:F39"/>
    <mergeCell ref="C48:C49"/>
    <mergeCell ref="D48:D49"/>
    <mergeCell ref="E48:E49"/>
    <mergeCell ref="F48:F49"/>
    <mergeCell ref="C52:G52"/>
    <mergeCell ref="C62:G62"/>
    <mergeCell ref="C67:C68"/>
    <mergeCell ref="D67:D68"/>
    <mergeCell ref="E67:E68"/>
    <mergeCell ref="F67:F68"/>
    <mergeCell ref="G67:G68"/>
    <mergeCell ref="C58:C59"/>
    <mergeCell ref="D58:D59"/>
    <mergeCell ref="E58:E59"/>
    <mergeCell ref="F58:F59"/>
    <mergeCell ref="G58:G59"/>
  </mergeCells>
  <phoneticPr fontId="6" type="noConversion"/>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column" displayEmptyCellsAs="gap" displayXAxis="1" xr2:uid="{614A7D88-1FED-CC40-BC9F-86978FFE4383}">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cust_avg_EDA!C12:C15</xm:f>
              <xm:sqref>C16</xm:sqref>
            </x14:sparkline>
            <x14:sparkline>
              <xm:f>cust_avg_EDA!D12:D15</xm:f>
              <xm:sqref>D16</xm:sqref>
            </x14:sparkline>
            <x14:sparkline>
              <xm:f>cust_avg_EDA!E12:E15</xm:f>
              <xm:sqref>E16</xm:sqref>
            </x14:sparkline>
            <x14:sparkline>
              <xm:f>cust_avg_EDA!F12:F15</xm:f>
              <xm:sqref>F16</xm:sqref>
            </x14:sparkline>
            <x14:sparkline>
              <xm:f>cust_avg_EDA!G12:G15</xm:f>
              <xm:sqref>G16</xm:sqref>
            </x14:sparkline>
          </x14:sparklines>
        </x14:sparklineGroup>
        <x14:sparklineGroup manualMax="0" manualMin="0" type="column" displayEmptyCellsAs="gap" xr2:uid="{3A89B67A-ACA4-9D4C-AB1E-F354C0690BA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cust_avg_EDA!C22:C27</xm:f>
              <xm:sqref>C28</xm:sqref>
            </x14:sparkline>
            <x14:sparkline>
              <xm:f>cust_avg_EDA!D22:D27</xm:f>
              <xm:sqref>D28</xm:sqref>
            </x14:sparkline>
            <x14:sparkline>
              <xm:f>cust_avg_EDA!E22:E27</xm:f>
              <xm:sqref>E28</xm:sqref>
            </x14:sparkline>
            <x14:sparkline>
              <xm:f>cust_avg_EDA!F22:F27</xm:f>
              <xm:sqref>F28</xm:sqref>
            </x14:sparkline>
            <x14:sparkline>
              <xm:f>cust_avg_EDA!G22:G27</xm:f>
              <xm:sqref>G28</xm:sqref>
            </x14:sparkline>
          </x14:sparklines>
        </x14:sparklineGroup>
        <x14:sparklineGroup manualMax="0" manualMin="0" type="column" displayEmptyCellsAs="gap" xr2:uid="{4B1E475D-5AF4-3746-A54C-E432BA80467A}">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cust_avg_EDA!C34:C37</xm:f>
              <xm:sqref>C38</xm:sqref>
            </x14:sparkline>
            <x14:sparkline>
              <xm:f>cust_avg_EDA!D34:D37</xm:f>
              <xm:sqref>D38</xm:sqref>
            </x14:sparkline>
            <x14:sparkline>
              <xm:f>cust_avg_EDA!E34:E37</xm:f>
              <xm:sqref>E38</xm:sqref>
            </x14:sparkline>
            <x14:sparkline>
              <xm:f>cust_avg_EDA!F34:F37</xm:f>
              <xm:sqref>F38</xm:sqref>
            </x14:sparkline>
            <x14:sparkline>
              <xm:f>cust_avg_EDA!G34:G37</xm:f>
              <xm:sqref>G38</xm:sqref>
            </x14:sparkline>
          </x14:sparklines>
        </x14:sparklineGroup>
        <x14:sparklineGroup manualMax="0" manualMin="0" type="column" displayEmptyCellsAs="gap" xr2:uid="{27D57BC3-9A53-1E4B-9442-E03B2EC090E0}">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cust_avg_EDA!C44:C47</xm:f>
              <xm:sqref>C48</xm:sqref>
            </x14:sparkline>
            <x14:sparkline>
              <xm:f>cust_avg_EDA!D44:D47</xm:f>
              <xm:sqref>D48</xm:sqref>
            </x14:sparkline>
            <x14:sparkline>
              <xm:f>cust_avg_EDA!E44:E47</xm:f>
              <xm:sqref>E48</xm:sqref>
            </x14:sparkline>
            <x14:sparkline>
              <xm:f>cust_avg_EDA!F44:F47</xm:f>
              <xm:sqref>F48</xm:sqref>
            </x14:sparkline>
            <x14:sparkline>
              <xm:f>cust_avg_EDA!G44:G47</xm:f>
              <xm:sqref>G48</xm:sqref>
            </x14:sparkline>
          </x14:sparklines>
        </x14:sparklineGroup>
        <x14:sparklineGroup manualMax="0" manualMin="0" type="column" displayEmptyCellsAs="gap" xr2:uid="{46E7C7A9-0C27-2E48-9B4A-9AF59F8CA66C}">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cust_avg_EDA!C54:C57</xm:f>
              <xm:sqref>C58</xm:sqref>
            </x14:sparkline>
            <x14:sparkline>
              <xm:f>cust_avg_EDA!D54:D57</xm:f>
              <xm:sqref>D58</xm:sqref>
            </x14:sparkline>
            <x14:sparkline>
              <xm:f>cust_avg_EDA!E54:E57</xm:f>
              <xm:sqref>E58</xm:sqref>
            </x14:sparkline>
            <x14:sparkline>
              <xm:f>cust_avg_EDA!F54:F57</xm:f>
              <xm:sqref>F58</xm:sqref>
            </x14:sparkline>
            <x14:sparkline>
              <xm:f>cust_avg_EDA!G54:G57</xm:f>
              <xm:sqref>G58</xm:sqref>
            </x14:sparkline>
          </x14:sparklines>
        </x14:sparklineGroup>
        <x14:sparklineGroup manualMax="0" manualMin="0" type="column" displayEmptyCellsAs="gap" xr2:uid="{263DCF57-41EF-3146-B95A-C5D8F990FF0E}">
          <x14:colorSeries theme="9"/>
          <x14:colorNegative theme="4"/>
          <x14:colorAxis rgb="FF000000"/>
          <x14:colorMarkers theme="9" tint="-0.249977111117893"/>
          <x14:colorFirst theme="9" tint="-0.249977111117893"/>
          <x14:colorLast theme="9" tint="-0.249977111117893"/>
          <x14:colorHigh theme="9" tint="-0.249977111117893"/>
          <x14:colorLow theme="9" tint="-0.249977111117893"/>
          <x14:sparklines>
            <x14:sparkline>
              <xm:f>cust_avg_EDA!C64:C66</xm:f>
              <xm:sqref>C67</xm:sqref>
            </x14:sparkline>
            <x14:sparkline>
              <xm:f>cust_avg_EDA!D64:D66</xm:f>
              <xm:sqref>D67</xm:sqref>
            </x14:sparkline>
            <x14:sparkline>
              <xm:f>cust_avg_EDA!E64:E66</xm:f>
              <xm:sqref>E67</xm:sqref>
            </x14:sparkline>
            <x14:sparkline>
              <xm:f>cust_avg_EDA!F64:F66</xm:f>
              <xm:sqref>F67</xm:sqref>
            </x14:sparkline>
            <x14:sparkline>
              <xm:f>cust_avg_EDA!G64:G66</xm:f>
              <xm:sqref>G67</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76CEE-3597-0145-AE8A-671272FCC8F2}">
  <sheetPr>
    <tabColor theme="9" tint="0.39997558519241921"/>
  </sheetPr>
  <dimension ref="A1:AC52"/>
  <sheetViews>
    <sheetView showGridLines="0" workbookViewId="0">
      <selection activeCell="F9" sqref="F9"/>
    </sheetView>
  </sheetViews>
  <sheetFormatPr baseColWidth="10" defaultColWidth="0" defaultRowHeight="16" zeroHeight="1" x14ac:dyDescent="0.2"/>
  <cols>
    <col min="1" max="29" width="10.83203125" customWidth="1"/>
    <col min="30" max="16384" width="10.83203125"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sheetProtection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D2B5-9300-6045-B276-6E36AF23E4AD}">
  <sheetPr>
    <tabColor theme="7"/>
  </sheetPr>
  <dimension ref="B3:S100"/>
  <sheetViews>
    <sheetView showGridLines="0" zoomScale="94" workbookViewId="0"/>
  </sheetViews>
  <sheetFormatPr baseColWidth="10" defaultRowHeight="16" x14ac:dyDescent="0.2"/>
  <cols>
    <col min="1" max="1" width="2.5" customWidth="1"/>
    <col min="2" max="2" width="23.83203125" bestFit="1" customWidth="1"/>
    <col min="3" max="17" width="20.1640625" customWidth="1"/>
    <col min="18" max="18" width="20.5" bestFit="1" customWidth="1"/>
    <col min="19" max="19" width="13" bestFit="1" customWidth="1"/>
    <col min="20" max="20" width="15.83203125" bestFit="1" customWidth="1"/>
    <col min="21" max="21" width="19" bestFit="1" customWidth="1"/>
    <col min="22" max="22" width="16.83203125" bestFit="1" customWidth="1"/>
    <col min="23" max="23" width="18.83203125" bestFit="1" customWidth="1"/>
    <col min="24" max="24" width="15" bestFit="1" customWidth="1"/>
    <col min="25" max="25" width="19" bestFit="1" customWidth="1"/>
    <col min="26" max="26" width="16.83203125" bestFit="1" customWidth="1"/>
    <col min="27" max="27" width="18.83203125" bestFit="1" customWidth="1"/>
    <col min="28" max="28" width="15" bestFit="1" customWidth="1"/>
    <col min="29" max="29" width="19" bestFit="1" customWidth="1"/>
    <col min="30" max="30" width="16.83203125" bestFit="1" customWidth="1"/>
    <col min="31" max="31" width="18.83203125" bestFit="1" customWidth="1"/>
  </cols>
  <sheetData>
    <row r="3" spans="2:17" x14ac:dyDescent="0.2">
      <c r="C3" s="21" t="s">
        <v>84</v>
      </c>
    </row>
    <row r="4" spans="2:17" x14ac:dyDescent="0.2">
      <c r="C4" t="s">
        <v>38</v>
      </c>
      <c r="G4" t="s">
        <v>39</v>
      </c>
      <c r="K4" t="s">
        <v>40</v>
      </c>
      <c r="P4" t="s">
        <v>183</v>
      </c>
    </row>
    <row r="5" spans="2:17" x14ac:dyDescent="0.2">
      <c r="B5" s="21" t="s">
        <v>78</v>
      </c>
      <c r="C5" t="s">
        <v>88</v>
      </c>
      <c r="D5" t="s">
        <v>89</v>
      </c>
      <c r="E5" t="s">
        <v>90</v>
      </c>
      <c r="F5" t="s">
        <v>94</v>
      </c>
      <c r="G5" t="s">
        <v>88</v>
      </c>
      <c r="H5" t="s">
        <v>89</v>
      </c>
      <c r="I5" t="s">
        <v>90</v>
      </c>
      <c r="J5" t="s">
        <v>94</v>
      </c>
      <c r="K5" t="s">
        <v>88</v>
      </c>
      <c r="L5" t="s">
        <v>89</v>
      </c>
      <c r="M5" t="s">
        <v>90</v>
      </c>
      <c r="N5" t="s">
        <v>94</v>
      </c>
    </row>
    <row r="6" spans="2:17" x14ac:dyDescent="0.2">
      <c r="B6" s="22" t="s">
        <v>0</v>
      </c>
      <c r="C6" s="9">
        <v>33.820761762509335</v>
      </c>
      <c r="D6" s="9">
        <v>1049.724373910881</v>
      </c>
      <c r="E6" s="9">
        <v>579.61638038337071</v>
      </c>
      <c r="F6" s="9">
        <v>31.037869025011474</v>
      </c>
      <c r="G6" s="9">
        <v>45.99700598802395</v>
      </c>
      <c r="H6" s="9">
        <v>2001.7133832335348</v>
      </c>
      <c r="I6" s="9">
        <v>1095.8832335329341</v>
      </c>
      <c r="J6" s="9">
        <v>43.518340818850525</v>
      </c>
      <c r="K6" s="9">
        <v>7.5238095238095237</v>
      </c>
      <c r="L6" s="9">
        <v>618.444761904762</v>
      </c>
      <c r="M6" s="9">
        <v>385.8095238095238</v>
      </c>
      <c r="N6" s="9">
        <v>82.198354430379766</v>
      </c>
      <c r="O6" s="194"/>
    </row>
    <row r="7" spans="2:17" x14ac:dyDescent="0.2">
      <c r="B7" s="22" t="s">
        <v>8</v>
      </c>
      <c r="C7" s="9">
        <v>37.272534464475079</v>
      </c>
      <c r="D7" s="9">
        <v>1101.4913573700962</v>
      </c>
      <c r="E7" s="9">
        <v>569.26511134676559</v>
      </c>
      <c r="F7" s="9">
        <v>29.55236002048483</v>
      </c>
      <c r="G7" s="9">
        <v>47.623188405797102</v>
      </c>
      <c r="H7" s="9">
        <v>2261.9128985507245</v>
      </c>
      <c r="I7" s="9">
        <v>1179.0579710144928</v>
      </c>
      <c r="J7" s="9">
        <v>47.496040779062689</v>
      </c>
      <c r="K7" s="9">
        <v>11.714285714285714</v>
      </c>
      <c r="L7" s="9">
        <v>742.32142857142844</v>
      </c>
      <c r="M7" s="9">
        <v>522.42857142857144</v>
      </c>
      <c r="N7" s="9">
        <v>63.368902439024382</v>
      </c>
      <c r="O7" s="88"/>
    </row>
    <row r="8" spans="2:17" x14ac:dyDescent="0.2">
      <c r="B8" s="22" t="s">
        <v>14</v>
      </c>
      <c r="C8" s="9">
        <v>36.390804597701148</v>
      </c>
      <c r="D8" s="9">
        <v>1087.3345402298849</v>
      </c>
      <c r="E8" s="9">
        <v>566.13218390804593</v>
      </c>
      <c r="F8" s="9">
        <v>29.879376184459879</v>
      </c>
      <c r="G8" s="9">
        <v>61.555555555555557</v>
      </c>
      <c r="H8" s="9">
        <v>2659.9533333333329</v>
      </c>
      <c r="I8" s="9">
        <v>1464.2222222222222</v>
      </c>
      <c r="J8" s="9">
        <v>43.21223826714801</v>
      </c>
      <c r="K8" s="9">
        <v>1</v>
      </c>
      <c r="L8" s="9">
        <v>174.86</v>
      </c>
      <c r="M8" s="9">
        <v>95</v>
      </c>
      <c r="N8" s="9">
        <v>174.86</v>
      </c>
    </row>
    <row r="9" spans="2:17" ht="17" thickBot="1" x14ac:dyDescent="0.25"/>
    <row r="10" spans="2:17" ht="17" thickBot="1" x14ac:dyDescent="0.25">
      <c r="B10" s="35" t="s">
        <v>149</v>
      </c>
      <c r="C10" s="206" t="s">
        <v>91</v>
      </c>
      <c r="D10" s="206"/>
      <c r="E10" s="206"/>
      <c r="F10" s="206"/>
      <c r="G10" s="206"/>
      <c r="H10" s="206"/>
      <c r="I10" s="206"/>
      <c r="J10" s="206"/>
      <c r="K10" s="206"/>
      <c r="L10" s="206"/>
      <c r="M10" s="206"/>
      <c r="N10" s="206"/>
      <c r="O10" s="206"/>
      <c r="P10" s="206"/>
      <c r="Q10" s="207"/>
    </row>
    <row r="11" spans="2:17" ht="17" thickBot="1" x14ac:dyDescent="0.25">
      <c r="B11" s="12"/>
      <c r="C11" s="205" t="s">
        <v>38</v>
      </c>
      <c r="D11" s="203"/>
      <c r="E11" s="203"/>
      <c r="F11" s="203"/>
      <c r="G11" s="204"/>
      <c r="H11" s="205" t="s">
        <v>39</v>
      </c>
      <c r="I11" s="203"/>
      <c r="J11" s="203"/>
      <c r="K11" s="203"/>
      <c r="L11" s="204"/>
      <c r="M11" s="205" t="s">
        <v>40</v>
      </c>
      <c r="N11" s="203"/>
      <c r="O11" s="203"/>
      <c r="P11" s="203"/>
      <c r="Q11" s="204"/>
    </row>
    <row r="12" spans="2:17" x14ac:dyDescent="0.2">
      <c r="B12" s="12"/>
      <c r="C12" s="180" t="s">
        <v>179</v>
      </c>
      <c r="D12" s="181" t="s">
        <v>180</v>
      </c>
      <c r="E12" s="181" t="s">
        <v>181</v>
      </c>
      <c r="F12" s="108" t="s">
        <v>112</v>
      </c>
      <c r="G12" s="182" t="s">
        <v>92</v>
      </c>
      <c r="H12" s="180" t="s">
        <v>179</v>
      </c>
      <c r="I12" s="181" t="s">
        <v>180</v>
      </c>
      <c r="J12" s="181" t="s">
        <v>181</v>
      </c>
      <c r="K12" s="108" t="s">
        <v>112</v>
      </c>
      <c r="L12" s="182" t="s">
        <v>92</v>
      </c>
      <c r="M12" s="180" t="s">
        <v>179</v>
      </c>
      <c r="N12" s="181" t="s">
        <v>180</v>
      </c>
      <c r="O12" s="181" t="s">
        <v>181</v>
      </c>
      <c r="P12" s="108" t="s">
        <v>112</v>
      </c>
      <c r="Q12" s="182" t="s">
        <v>92</v>
      </c>
    </row>
    <row r="13" spans="2:17" x14ac:dyDescent="0.2">
      <c r="B13" s="27" t="s">
        <v>102</v>
      </c>
      <c r="C13" s="183">
        <v>8.1525423728813564</v>
      </c>
      <c r="D13" s="92">
        <v>233.9185875706213</v>
      </c>
      <c r="E13" s="94">
        <v>101.56497175141243</v>
      </c>
      <c r="F13" s="92">
        <f>D13/E13</f>
        <v>2.303142348556487</v>
      </c>
      <c r="G13" s="184">
        <v>28.692716562716541</v>
      </c>
      <c r="H13" s="183">
        <v>9.3000000000000007</v>
      </c>
      <c r="I13" s="92">
        <v>537.97</v>
      </c>
      <c r="J13" s="94">
        <v>236</v>
      </c>
      <c r="K13" s="92">
        <f>I13/J13</f>
        <v>2.2795338983050848</v>
      </c>
      <c r="L13" s="184">
        <v>57.846236559139783</v>
      </c>
      <c r="M13" s="183">
        <v>3.5</v>
      </c>
      <c r="N13" s="92">
        <v>444.90499999999997</v>
      </c>
      <c r="O13" s="94">
        <v>222.75</v>
      </c>
      <c r="P13" s="92">
        <f>N13/O13</f>
        <v>1.9973288439955106</v>
      </c>
      <c r="Q13" s="184">
        <v>127.11571428571428</v>
      </c>
    </row>
    <row r="14" spans="2:17" x14ac:dyDescent="0.2">
      <c r="B14" s="27" t="s">
        <v>103</v>
      </c>
      <c r="C14" s="183">
        <v>4.3055555555555554</v>
      </c>
      <c r="D14" s="92">
        <v>137.30587606837614</v>
      </c>
      <c r="E14" s="94">
        <v>52.679487179487182</v>
      </c>
      <c r="F14" s="92">
        <f>D14/E14</f>
        <v>2.6064391173846042</v>
      </c>
      <c r="G14" s="184">
        <v>31.890397022332525</v>
      </c>
      <c r="H14" s="183">
        <v>9.1</v>
      </c>
      <c r="I14" s="92">
        <v>479.24500000000006</v>
      </c>
      <c r="J14" s="94">
        <v>192.9</v>
      </c>
      <c r="K14" s="92">
        <f>I14/J14</f>
        <v>2.4844219803006742</v>
      </c>
      <c r="L14" s="184">
        <v>52.664285714285725</v>
      </c>
      <c r="M14" s="183">
        <v>1.125</v>
      </c>
      <c r="N14" s="92">
        <v>128.45874999999998</v>
      </c>
      <c r="O14" s="94">
        <v>75.625</v>
      </c>
      <c r="P14" s="92">
        <f>N14/O14</f>
        <v>1.6986280991735534</v>
      </c>
      <c r="Q14" s="184">
        <v>114.18555555555554</v>
      </c>
    </row>
    <row r="15" spans="2:17" x14ac:dyDescent="0.2">
      <c r="B15" s="27" t="s">
        <v>104</v>
      </c>
      <c r="C15" s="183">
        <v>21.311306901615271</v>
      </c>
      <c r="D15" s="92">
        <v>418.81330885951962</v>
      </c>
      <c r="E15" s="94">
        <v>213.30788056779247</v>
      </c>
      <c r="F15" s="92">
        <f>D15/E15</f>
        <v>1.9634216407978158</v>
      </c>
      <c r="G15" s="184">
        <v>19.652164496198779</v>
      </c>
      <c r="H15" s="183">
        <v>23.848484848484848</v>
      </c>
      <c r="I15" s="92">
        <v>816.11772727272717</v>
      </c>
      <c r="J15" s="94">
        <v>444.39393939393938</v>
      </c>
      <c r="K15" s="92">
        <f>I15/J15</f>
        <v>1.8364735765427889</v>
      </c>
      <c r="L15" s="184">
        <v>34.220946632782713</v>
      </c>
      <c r="M15" s="183">
        <v>4.333333333333333</v>
      </c>
      <c r="N15" s="92">
        <v>334.49333333333334</v>
      </c>
      <c r="O15" s="94">
        <v>176.77777777777777</v>
      </c>
      <c r="P15" s="92">
        <f>N15/O15</f>
        <v>1.8921684475172849</v>
      </c>
      <c r="Q15" s="184">
        <v>77.190769230769234</v>
      </c>
    </row>
    <row r="16" spans="2:17" ht="17" thickBot="1" x14ac:dyDescent="0.25">
      <c r="B16" s="28" t="s">
        <v>105</v>
      </c>
      <c r="C16" s="185">
        <v>53.123014256619143</v>
      </c>
      <c r="D16" s="186">
        <v>1827.4596048879823</v>
      </c>
      <c r="E16" s="187">
        <v>1012.877800407332</v>
      </c>
      <c r="F16" s="92">
        <f>D16/E16</f>
        <v>1.804225153471686</v>
      </c>
      <c r="G16" s="188">
        <v>34.400525468305482</v>
      </c>
      <c r="H16" s="185">
        <v>53.274390243902438</v>
      </c>
      <c r="I16" s="186">
        <v>2399.35292682927</v>
      </c>
      <c r="J16" s="187">
        <v>1305.5243902439024</v>
      </c>
      <c r="K16" s="92">
        <f>I16/J16</f>
        <v>1.8378461136072799</v>
      </c>
      <c r="L16" s="188">
        <v>45.037642211285373</v>
      </c>
      <c r="M16" s="185">
        <v>22.375</v>
      </c>
      <c r="N16" s="186">
        <v>1567.5900000000001</v>
      </c>
      <c r="O16" s="187">
        <v>1095.875</v>
      </c>
      <c r="P16" s="92">
        <f>N16/O16</f>
        <v>1.4304459906467435</v>
      </c>
      <c r="Q16" s="188">
        <v>70.059888268156428</v>
      </c>
    </row>
    <row r="17" spans="2:19" x14ac:dyDescent="0.2">
      <c r="C17" s="212"/>
      <c r="D17" s="212"/>
      <c r="E17" s="212"/>
      <c r="F17" s="212"/>
      <c r="G17" s="212"/>
      <c r="H17" s="212"/>
      <c r="I17" s="212"/>
      <c r="J17" s="212"/>
      <c r="K17" s="212"/>
      <c r="L17" s="212"/>
      <c r="M17" s="212"/>
      <c r="N17" s="212"/>
      <c r="O17" s="212"/>
      <c r="P17" s="212"/>
      <c r="Q17" s="212"/>
    </row>
    <row r="18" spans="2:19" ht="17" thickBot="1" x14ac:dyDescent="0.25">
      <c r="C18" s="202"/>
      <c r="D18" s="202"/>
      <c r="E18" s="202"/>
      <c r="F18" s="202"/>
      <c r="G18" s="202"/>
      <c r="H18" s="202"/>
      <c r="I18" s="202"/>
      <c r="J18" s="202"/>
      <c r="K18" s="202"/>
      <c r="L18" s="202"/>
      <c r="M18" s="202"/>
      <c r="N18" s="202"/>
      <c r="O18" s="202"/>
      <c r="P18" s="202"/>
      <c r="Q18" s="202"/>
      <c r="S18" s="91"/>
    </row>
    <row r="19" spans="2:19" x14ac:dyDescent="0.2">
      <c r="C19" s="39" t="s">
        <v>133</v>
      </c>
      <c r="D19" s="39" t="s">
        <v>133</v>
      </c>
      <c r="E19" s="39" t="s">
        <v>133</v>
      </c>
      <c r="F19" s="39" t="s">
        <v>133</v>
      </c>
      <c r="G19" s="39" t="s">
        <v>133</v>
      </c>
      <c r="H19" s="39" t="s">
        <v>133</v>
      </c>
      <c r="I19" s="39" t="s">
        <v>133</v>
      </c>
      <c r="J19" s="39" t="s">
        <v>133</v>
      </c>
      <c r="K19" s="39" t="s">
        <v>133</v>
      </c>
      <c r="L19" s="39" t="s">
        <v>133</v>
      </c>
      <c r="M19" s="39" t="s">
        <v>133</v>
      </c>
      <c r="N19" s="39" t="s">
        <v>133</v>
      </c>
      <c r="O19" s="39" t="s">
        <v>133</v>
      </c>
      <c r="P19" s="39" t="s">
        <v>133</v>
      </c>
      <c r="Q19" s="39" t="s">
        <v>133</v>
      </c>
      <c r="S19" s="89"/>
    </row>
    <row r="20" spans="2:19" x14ac:dyDescent="0.2">
      <c r="C20" s="38"/>
      <c r="D20" s="38"/>
      <c r="E20" s="38"/>
      <c r="F20" s="38"/>
      <c r="G20" s="38"/>
      <c r="H20" s="38"/>
      <c r="I20" s="38"/>
      <c r="J20" s="38"/>
      <c r="K20" s="38"/>
      <c r="L20" s="38"/>
      <c r="M20" s="38"/>
      <c r="N20" s="38"/>
      <c r="O20" s="38"/>
      <c r="P20" s="38"/>
      <c r="Q20" s="38"/>
      <c r="S20" s="89"/>
    </row>
    <row r="21" spans="2:19" x14ac:dyDescent="0.2">
      <c r="C21" s="38"/>
      <c r="D21" s="38"/>
      <c r="E21" s="38"/>
      <c r="F21" s="38"/>
      <c r="G21" s="38"/>
      <c r="H21" s="38"/>
      <c r="I21" s="38"/>
      <c r="J21" s="38"/>
      <c r="K21" s="38"/>
      <c r="L21" s="38"/>
      <c r="M21" s="38"/>
      <c r="N21" s="38"/>
      <c r="O21" s="38"/>
      <c r="P21" s="38"/>
      <c r="Q21" s="38"/>
    </row>
    <row r="22" spans="2:19" x14ac:dyDescent="0.2">
      <c r="C22" s="38"/>
      <c r="D22" s="38"/>
      <c r="E22" s="38"/>
      <c r="F22" s="38"/>
      <c r="G22" s="38"/>
      <c r="H22" s="38"/>
      <c r="I22" s="38"/>
      <c r="J22" s="38"/>
      <c r="K22" s="38"/>
      <c r="L22" s="38"/>
      <c r="M22" s="38"/>
      <c r="N22" s="38"/>
      <c r="O22" s="38"/>
      <c r="P22" s="38"/>
      <c r="Q22" s="38"/>
    </row>
    <row r="23" spans="2:19" x14ac:dyDescent="0.2">
      <c r="C23" s="38"/>
      <c r="D23" s="38"/>
      <c r="E23" s="38"/>
      <c r="F23" s="38"/>
      <c r="G23" s="38"/>
      <c r="H23" s="38"/>
      <c r="I23" s="38"/>
      <c r="J23" s="38"/>
      <c r="K23" s="38"/>
      <c r="L23" s="38"/>
      <c r="M23" s="38"/>
      <c r="N23" s="38"/>
      <c r="O23" s="38"/>
      <c r="P23" s="38"/>
      <c r="Q23" s="38"/>
    </row>
    <row r="24" spans="2:19" x14ac:dyDescent="0.2">
      <c r="C24" s="38"/>
      <c r="D24" s="38"/>
      <c r="E24" s="38"/>
      <c r="F24" s="38"/>
      <c r="G24" s="38"/>
      <c r="H24" s="38"/>
      <c r="I24" s="38"/>
      <c r="J24" s="38"/>
      <c r="K24" s="38"/>
      <c r="L24" s="38"/>
      <c r="M24" s="38"/>
      <c r="N24" s="38"/>
      <c r="O24" s="38"/>
      <c r="P24" s="38"/>
      <c r="Q24" s="38"/>
    </row>
    <row r="25" spans="2:19" x14ac:dyDescent="0.2">
      <c r="C25" s="38"/>
      <c r="D25" s="38"/>
      <c r="E25" s="38"/>
      <c r="F25" s="38"/>
      <c r="G25" s="38"/>
      <c r="H25" s="38"/>
      <c r="I25" s="38"/>
      <c r="J25" s="38"/>
      <c r="K25" s="38"/>
      <c r="L25" s="38"/>
      <c r="M25" s="38"/>
      <c r="N25" s="38"/>
      <c r="O25" s="38"/>
      <c r="P25" s="38"/>
      <c r="Q25" s="38"/>
    </row>
    <row r="26" spans="2:19" x14ac:dyDescent="0.2">
      <c r="C26" s="38"/>
      <c r="D26" s="38"/>
      <c r="E26" s="38"/>
      <c r="F26" s="38"/>
      <c r="G26" s="38"/>
      <c r="H26" s="38"/>
      <c r="I26" s="38"/>
      <c r="J26" s="38"/>
      <c r="K26" s="38"/>
      <c r="L26" s="38"/>
      <c r="M26" s="38"/>
      <c r="N26" s="38"/>
      <c r="O26" s="38"/>
      <c r="P26" s="38"/>
      <c r="Q26" s="38"/>
    </row>
    <row r="27" spans="2:19" ht="17" thickBot="1" x14ac:dyDescent="0.25"/>
    <row r="28" spans="2:19" ht="17" thickBot="1" x14ac:dyDescent="0.25">
      <c r="B28" s="35" t="s">
        <v>149</v>
      </c>
      <c r="C28" s="206" t="s">
        <v>95</v>
      </c>
      <c r="D28" s="206"/>
      <c r="E28" s="206"/>
      <c r="F28" s="206"/>
      <c r="G28" s="206"/>
      <c r="H28" s="206"/>
      <c r="I28" s="206"/>
      <c r="J28" s="206"/>
      <c r="K28" s="206"/>
      <c r="L28" s="206"/>
      <c r="M28" s="206"/>
      <c r="N28" s="206"/>
      <c r="O28" s="206"/>
      <c r="P28" s="206"/>
      <c r="Q28" s="207"/>
    </row>
    <row r="29" spans="2:19" ht="17" thickBot="1" x14ac:dyDescent="0.25">
      <c r="B29" s="36"/>
      <c r="C29" s="205" t="s">
        <v>38</v>
      </c>
      <c r="D29" s="203"/>
      <c r="E29" s="203"/>
      <c r="F29" s="203"/>
      <c r="G29" s="204"/>
      <c r="H29" s="205" t="s">
        <v>39</v>
      </c>
      <c r="I29" s="203"/>
      <c r="J29" s="203"/>
      <c r="K29" s="203"/>
      <c r="L29" s="204"/>
      <c r="M29" s="205" t="s">
        <v>40</v>
      </c>
      <c r="N29" s="203"/>
      <c r="O29" s="203"/>
      <c r="P29" s="203"/>
      <c r="Q29" s="203"/>
    </row>
    <row r="30" spans="2:19" x14ac:dyDescent="0.2">
      <c r="B30" s="12"/>
      <c r="C30" s="180" t="s">
        <v>179</v>
      </c>
      <c r="D30" s="181" t="s">
        <v>180</v>
      </c>
      <c r="E30" s="181" t="s">
        <v>181</v>
      </c>
      <c r="F30" s="108" t="s">
        <v>112</v>
      </c>
      <c r="G30" s="182" t="s">
        <v>92</v>
      </c>
      <c r="H30" s="180" t="s">
        <v>179</v>
      </c>
      <c r="I30" s="181" t="s">
        <v>180</v>
      </c>
      <c r="J30" s="181" t="s">
        <v>181</v>
      </c>
      <c r="K30" s="108" t="s">
        <v>112</v>
      </c>
      <c r="L30" s="182" t="s">
        <v>92</v>
      </c>
      <c r="M30" s="180" t="s">
        <v>179</v>
      </c>
      <c r="N30" s="181" t="s">
        <v>180</v>
      </c>
      <c r="O30" s="181" t="s">
        <v>181</v>
      </c>
      <c r="P30" s="108" t="s">
        <v>112</v>
      </c>
      <c r="Q30" s="182" t="s">
        <v>92</v>
      </c>
    </row>
    <row r="31" spans="2:19" x14ac:dyDescent="0.2">
      <c r="B31" s="27" t="s">
        <v>106</v>
      </c>
      <c r="C31" s="183">
        <v>36.333890513999165</v>
      </c>
      <c r="D31" s="92">
        <v>1221.4633472628491</v>
      </c>
      <c r="E31" s="94">
        <v>704.12870873380689</v>
      </c>
      <c r="F31" s="92">
        <f>D31/E31</f>
        <v>1.7347160144334046</v>
      </c>
      <c r="G31" s="184">
        <v>33.617741727719157</v>
      </c>
      <c r="H31" s="183">
        <v>46.733009708737868</v>
      </c>
      <c r="I31" s="92">
        <v>2139.9289805825247</v>
      </c>
      <c r="J31" s="94">
        <v>1173.5485436893205</v>
      </c>
      <c r="K31" s="92">
        <f>I31/J31</f>
        <v>1.8234686516291558</v>
      </c>
      <c r="L31" s="184">
        <v>45.790523527578692</v>
      </c>
      <c r="M31" s="94">
        <v>4.666666666666667</v>
      </c>
      <c r="N31" s="92">
        <v>325.7091666666667</v>
      </c>
      <c r="O31" s="94">
        <v>221.58333333333334</v>
      </c>
      <c r="P31" s="92">
        <f>N31/O31</f>
        <v>1.4699172621286198</v>
      </c>
      <c r="Q31" s="184">
        <v>69.794821428571439</v>
      </c>
    </row>
    <row r="32" spans="2:19" x14ac:dyDescent="0.2">
      <c r="B32" s="27" t="s">
        <v>107</v>
      </c>
      <c r="C32" s="183">
        <v>28.639658848614072</v>
      </c>
      <c r="D32" s="92">
        <v>455.28390191897654</v>
      </c>
      <c r="E32" s="94">
        <v>226.98294243070362</v>
      </c>
      <c r="F32" s="92">
        <f>D32/E32</f>
        <v>2.0058066788783995</v>
      </c>
      <c r="G32" s="184">
        <v>15.896973645026801</v>
      </c>
      <c r="H32" s="183">
        <v>68.666666666666671</v>
      </c>
      <c r="I32" s="92">
        <v>1390.824761904762</v>
      </c>
      <c r="J32" s="94">
        <v>836.14285714285711</v>
      </c>
      <c r="K32" s="92">
        <f>I32/J32</f>
        <v>1.6633817415570364</v>
      </c>
      <c r="L32" s="184">
        <v>20.254729542302357</v>
      </c>
      <c r="M32" s="94">
        <v>0</v>
      </c>
      <c r="N32" s="92">
        <v>0</v>
      </c>
      <c r="O32" s="94">
        <v>0</v>
      </c>
      <c r="P32" s="92">
        <v>0</v>
      </c>
      <c r="Q32" s="184">
        <v>0</v>
      </c>
    </row>
    <row r="33" spans="2:19" x14ac:dyDescent="0.2">
      <c r="B33" s="27" t="s">
        <v>128</v>
      </c>
      <c r="C33" s="183">
        <v>24.515406162464988</v>
      </c>
      <c r="D33" s="92">
        <v>662.12887955182066</v>
      </c>
      <c r="E33" s="94">
        <v>174.44537815126051</v>
      </c>
      <c r="F33" s="92">
        <f>D33/E33</f>
        <v>3.7956229426594081</v>
      </c>
      <c r="G33" s="184">
        <v>27.008684872029249</v>
      </c>
      <c r="H33" s="183">
        <v>20.583333333333332</v>
      </c>
      <c r="I33" s="92">
        <v>1002.4508333333333</v>
      </c>
      <c r="J33" s="94">
        <v>246.25</v>
      </c>
      <c r="K33" s="92">
        <f>I33/J33</f>
        <v>4.0708663282571909</v>
      </c>
      <c r="L33" s="184">
        <v>48.702064777327934</v>
      </c>
      <c r="M33" s="94">
        <v>3</v>
      </c>
      <c r="N33" s="92">
        <v>481.48</v>
      </c>
      <c r="O33" s="94">
        <v>217</v>
      </c>
      <c r="P33" s="92">
        <f>N33/O33</f>
        <v>2.2188018433179724</v>
      </c>
      <c r="Q33" s="184">
        <v>160.49333333333334</v>
      </c>
    </row>
    <row r="34" spans="2:19" x14ac:dyDescent="0.2">
      <c r="B34" s="27" t="s">
        <v>129</v>
      </c>
      <c r="C34" s="183">
        <v>33.659292035398231</v>
      </c>
      <c r="D34" s="92">
        <v>513.24619469026538</v>
      </c>
      <c r="E34" s="94">
        <v>344.80530973451329</v>
      </c>
      <c r="F34" s="92">
        <f>D34/E34</f>
        <v>1.4885101249903752</v>
      </c>
      <c r="G34" s="184">
        <v>15.24827658735375</v>
      </c>
      <c r="H34" s="183">
        <v>57</v>
      </c>
      <c r="I34" s="92">
        <v>1682.1527272727274</v>
      </c>
      <c r="J34" s="94">
        <v>1015</v>
      </c>
      <c r="K34" s="92">
        <f>I34/J34</f>
        <v>1.657293327362293</v>
      </c>
      <c r="L34" s="184">
        <v>29.511451355661883</v>
      </c>
      <c r="M34" s="94">
        <v>0</v>
      </c>
      <c r="N34" s="92">
        <v>0</v>
      </c>
      <c r="O34" s="94">
        <v>0</v>
      </c>
      <c r="P34" s="92">
        <v>0</v>
      </c>
      <c r="Q34" s="184">
        <v>0</v>
      </c>
      <c r="S34" s="88"/>
    </row>
    <row r="35" spans="2:19" ht="17" thickBot="1" x14ac:dyDescent="0.25">
      <c r="B35" s="28" t="s">
        <v>130</v>
      </c>
      <c r="C35" s="185">
        <v>35.94009489916963</v>
      </c>
      <c r="D35" s="186">
        <v>1159.9945017793609</v>
      </c>
      <c r="E35" s="187">
        <v>612.07829181494662</v>
      </c>
      <c r="F35" s="92">
        <f>D35/E35</f>
        <v>1.895173407211882</v>
      </c>
      <c r="G35" s="188">
        <v>32.275777374370861</v>
      </c>
      <c r="H35" s="185">
        <v>44.814814814814817</v>
      </c>
      <c r="I35" s="186">
        <v>2148.2596296296288</v>
      </c>
      <c r="J35" s="187">
        <v>1155.1111111111111</v>
      </c>
      <c r="K35" s="92">
        <f>I35/J35</f>
        <v>1.8597861356932146</v>
      </c>
      <c r="L35" s="188">
        <v>47.93637190082643</v>
      </c>
      <c r="M35" s="187">
        <v>11.375</v>
      </c>
      <c r="N35" s="186">
        <v>873.02875000000006</v>
      </c>
      <c r="O35" s="187">
        <v>561.125</v>
      </c>
      <c r="P35" s="92">
        <f>N35/O35</f>
        <v>1.5558543105368681</v>
      </c>
      <c r="Q35" s="188">
        <v>76.74978021978022</v>
      </c>
      <c r="S35" s="10"/>
    </row>
    <row r="36" spans="2:19" x14ac:dyDescent="0.2">
      <c r="C36" s="212"/>
      <c r="D36" s="212"/>
      <c r="E36" s="212"/>
      <c r="F36" s="212"/>
      <c r="G36" s="212"/>
      <c r="H36" s="212"/>
      <c r="I36" s="212"/>
      <c r="J36" s="212"/>
      <c r="K36" s="212"/>
      <c r="L36" s="212"/>
      <c r="M36" s="212"/>
      <c r="N36" s="212"/>
      <c r="O36" s="212"/>
      <c r="P36" s="212"/>
      <c r="Q36" s="212"/>
    </row>
    <row r="37" spans="2:19" ht="17" thickBot="1" x14ac:dyDescent="0.25">
      <c r="C37" s="202"/>
      <c r="D37" s="202"/>
      <c r="E37" s="202"/>
      <c r="F37" s="202"/>
      <c r="G37" s="202"/>
      <c r="H37" s="202"/>
      <c r="I37" s="202"/>
      <c r="J37" s="202"/>
      <c r="K37" s="202"/>
      <c r="L37" s="202"/>
      <c r="M37" s="202"/>
      <c r="N37" s="202"/>
      <c r="O37" s="202"/>
      <c r="P37" s="202"/>
      <c r="Q37" s="202"/>
    </row>
    <row r="38" spans="2:19" x14ac:dyDescent="0.2">
      <c r="C38" s="39" t="s">
        <v>135</v>
      </c>
      <c r="D38" s="41" t="s">
        <v>133</v>
      </c>
      <c r="E38" s="41" t="s">
        <v>133</v>
      </c>
      <c r="F38" s="41" t="s">
        <v>133</v>
      </c>
      <c r="G38" s="41" t="s">
        <v>133</v>
      </c>
      <c r="H38" s="41" t="s">
        <v>133</v>
      </c>
      <c r="I38" s="41" t="s">
        <v>133</v>
      </c>
      <c r="J38" s="41" t="s">
        <v>133</v>
      </c>
      <c r="K38" s="41" t="s">
        <v>133</v>
      </c>
      <c r="L38" s="41" t="s">
        <v>133</v>
      </c>
      <c r="M38" s="41" t="s">
        <v>133</v>
      </c>
      <c r="N38" s="41" t="s">
        <v>133</v>
      </c>
      <c r="O38" s="41" t="s">
        <v>133</v>
      </c>
      <c r="P38" s="41" t="s">
        <v>133</v>
      </c>
      <c r="Q38" s="41" t="s">
        <v>133</v>
      </c>
    </row>
    <row r="39" spans="2:19" x14ac:dyDescent="0.2">
      <c r="C39" s="38"/>
      <c r="D39" s="42"/>
      <c r="E39" s="42"/>
      <c r="F39" s="42"/>
      <c r="G39" s="42"/>
      <c r="H39" s="42"/>
      <c r="I39" s="42"/>
      <c r="J39" s="42"/>
      <c r="K39" s="42"/>
      <c r="L39" s="42"/>
      <c r="M39" s="42"/>
      <c r="N39" s="42"/>
      <c r="O39" s="42"/>
      <c r="P39" s="42"/>
      <c r="Q39" s="42"/>
    </row>
    <row r="40" spans="2:19" x14ac:dyDescent="0.2">
      <c r="C40" s="38"/>
      <c r="D40" s="42"/>
      <c r="E40" s="42"/>
      <c r="F40" s="42"/>
      <c r="G40" s="42"/>
      <c r="H40" s="42"/>
      <c r="I40" s="42"/>
      <c r="J40" s="42"/>
      <c r="K40" s="42"/>
      <c r="L40" s="42"/>
      <c r="M40" s="42"/>
      <c r="N40" s="42"/>
      <c r="O40" s="42"/>
      <c r="P40" s="42"/>
      <c r="Q40" s="42"/>
    </row>
    <row r="41" spans="2:19" x14ac:dyDescent="0.2">
      <c r="C41" s="38"/>
      <c r="D41" s="42"/>
      <c r="E41" s="42"/>
      <c r="F41" s="42"/>
      <c r="G41" s="42"/>
      <c r="H41" s="42"/>
      <c r="I41" s="42"/>
      <c r="J41" s="42"/>
      <c r="K41" s="42"/>
      <c r="L41" s="42"/>
      <c r="M41" s="42"/>
      <c r="N41" s="42"/>
      <c r="O41" s="42"/>
      <c r="P41" s="42"/>
      <c r="Q41" s="42"/>
    </row>
    <row r="42" spans="2:19" x14ac:dyDescent="0.2">
      <c r="C42" s="38"/>
      <c r="D42" s="42"/>
      <c r="E42" s="42"/>
      <c r="F42" s="42"/>
      <c r="G42" s="42"/>
      <c r="H42" s="42"/>
      <c r="I42" s="42"/>
      <c r="J42" s="42"/>
      <c r="K42" s="42"/>
      <c r="L42" s="42"/>
      <c r="M42" s="42"/>
      <c r="N42" s="42"/>
      <c r="O42" s="42"/>
      <c r="P42" s="42"/>
      <c r="Q42" s="42"/>
    </row>
    <row r="43" spans="2:19" x14ac:dyDescent="0.2">
      <c r="C43" s="38"/>
      <c r="D43" s="42"/>
      <c r="E43" s="42"/>
      <c r="F43" s="42"/>
      <c r="G43" s="42"/>
      <c r="H43" s="42"/>
      <c r="I43" s="42"/>
      <c r="J43" s="42"/>
      <c r="K43" s="42"/>
      <c r="L43" s="42"/>
      <c r="M43" s="42"/>
      <c r="N43" s="42"/>
      <c r="O43" s="42"/>
      <c r="P43" s="42"/>
      <c r="Q43" s="42"/>
    </row>
    <row r="44" spans="2:19" x14ac:dyDescent="0.2">
      <c r="C44" s="38"/>
      <c r="D44" s="42"/>
      <c r="E44" s="42"/>
      <c r="F44" s="42"/>
      <c r="G44" s="42"/>
      <c r="H44" s="42"/>
      <c r="I44" s="42"/>
      <c r="J44" s="42"/>
      <c r="K44" s="42"/>
      <c r="L44" s="42"/>
      <c r="M44" s="42"/>
      <c r="N44" s="42"/>
      <c r="O44" s="42"/>
      <c r="P44" s="42"/>
      <c r="Q44" s="42"/>
    </row>
    <row r="45" spans="2:19" ht="17" thickBot="1" x14ac:dyDescent="0.25"/>
    <row r="46" spans="2:19" ht="17" thickBot="1" x14ac:dyDescent="0.25">
      <c r="B46" s="35" t="s">
        <v>149</v>
      </c>
      <c r="C46" s="206" t="s">
        <v>150</v>
      </c>
      <c r="D46" s="206"/>
      <c r="E46" s="206"/>
      <c r="F46" s="206"/>
      <c r="G46" s="206"/>
      <c r="H46" s="206"/>
      <c r="I46" s="206"/>
      <c r="J46" s="206"/>
      <c r="K46" s="206"/>
      <c r="L46" s="206"/>
      <c r="M46" s="206"/>
      <c r="N46" s="206"/>
      <c r="O46" s="206"/>
      <c r="P46" s="206"/>
      <c r="Q46" s="207"/>
    </row>
    <row r="47" spans="2:19" ht="17" thickBot="1" x14ac:dyDescent="0.25">
      <c r="B47" s="36"/>
      <c r="C47" s="205" t="s">
        <v>38</v>
      </c>
      <c r="D47" s="203"/>
      <c r="E47" s="203"/>
      <c r="F47" s="203"/>
      <c r="G47" s="204"/>
      <c r="H47" s="205" t="s">
        <v>39</v>
      </c>
      <c r="I47" s="203"/>
      <c r="J47" s="203"/>
      <c r="K47" s="203"/>
      <c r="L47" s="203"/>
      <c r="M47" s="203" t="s">
        <v>40</v>
      </c>
      <c r="N47" s="203"/>
      <c r="O47" s="203"/>
      <c r="P47" s="203"/>
      <c r="Q47" s="204"/>
    </row>
    <row r="48" spans="2:19" x14ac:dyDescent="0.2">
      <c r="B48" s="12"/>
      <c r="C48" s="180" t="s">
        <v>179</v>
      </c>
      <c r="D48" s="181" t="s">
        <v>180</v>
      </c>
      <c r="E48" s="181" t="s">
        <v>181</v>
      </c>
      <c r="F48" s="108" t="s">
        <v>112</v>
      </c>
      <c r="G48" s="182" t="s">
        <v>92</v>
      </c>
      <c r="H48" s="180" t="s">
        <v>179</v>
      </c>
      <c r="I48" s="181" t="s">
        <v>180</v>
      </c>
      <c r="J48" s="181" t="s">
        <v>181</v>
      </c>
      <c r="K48" s="108" t="s">
        <v>112</v>
      </c>
      <c r="L48" s="182" t="s">
        <v>92</v>
      </c>
      <c r="M48" s="180" t="s">
        <v>179</v>
      </c>
      <c r="N48" s="181" t="s">
        <v>180</v>
      </c>
      <c r="O48" s="181" t="s">
        <v>181</v>
      </c>
      <c r="P48" s="108" t="s">
        <v>112</v>
      </c>
      <c r="Q48" s="182" t="s">
        <v>92</v>
      </c>
    </row>
    <row r="49" spans="2:19" x14ac:dyDescent="0.2">
      <c r="B49" s="27" t="s">
        <v>113</v>
      </c>
      <c r="C49" s="183">
        <v>33.823688480259598</v>
      </c>
      <c r="D49" s="92">
        <v>973.26908058410095</v>
      </c>
      <c r="E49" s="94">
        <v>564.51379123850734</v>
      </c>
      <c r="F49" s="92">
        <f>D49/E49</f>
        <v>1.724083796870242</v>
      </c>
      <c r="G49" s="184">
        <v>28.774776622961348</v>
      </c>
      <c r="H49" s="183">
        <v>45.186915887850468</v>
      </c>
      <c r="I49" s="92">
        <v>1844.2698130841129</v>
      </c>
      <c r="J49" s="94">
        <v>1054.5794392523364</v>
      </c>
      <c r="K49" s="92">
        <f>I49/J49</f>
        <v>1.7488201878766403</v>
      </c>
      <c r="L49" s="184">
        <v>40.81424405377458</v>
      </c>
      <c r="M49" s="94">
        <v>9</v>
      </c>
      <c r="N49" s="92">
        <v>912.09571428571428</v>
      </c>
      <c r="O49" s="94">
        <v>567</v>
      </c>
      <c r="P49" s="92">
        <f>N49/O49</f>
        <v>1.6086344167296549</v>
      </c>
      <c r="Q49" s="184">
        <v>101.34396825396826</v>
      </c>
    </row>
    <row r="50" spans="2:19" x14ac:dyDescent="0.2">
      <c r="B50" s="27" t="s">
        <v>114</v>
      </c>
      <c r="C50" s="183">
        <v>37.253191489361704</v>
      </c>
      <c r="D50" s="92">
        <v>1112.1625797872359</v>
      </c>
      <c r="E50" s="94">
        <v>602.98244680851064</v>
      </c>
      <c r="F50" s="92">
        <f>D50/E50</f>
        <v>1.8444360788174416</v>
      </c>
      <c r="G50" s="184">
        <v>29.854155719915521</v>
      </c>
      <c r="H50" s="183">
        <v>50.054545454545455</v>
      </c>
      <c r="I50" s="92">
        <v>2126.0854545454536</v>
      </c>
      <c r="J50" s="94">
        <v>1159.4303030303031</v>
      </c>
      <c r="K50" s="92">
        <f>I50/J50</f>
        <v>1.8337328677615956</v>
      </c>
      <c r="L50" s="184">
        <v>42.475372321104231</v>
      </c>
      <c r="M50" s="94">
        <v>10</v>
      </c>
      <c r="N50" s="92">
        <v>597.75599999999997</v>
      </c>
      <c r="O50" s="94">
        <v>417.2</v>
      </c>
      <c r="P50" s="92">
        <f>N50/O50</f>
        <v>1.4327804410354745</v>
      </c>
      <c r="Q50" s="184">
        <v>59.775600000000004</v>
      </c>
    </row>
    <row r="51" spans="2:19" ht="17" thickBot="1" x14ac:dyDescent="0.25">
      <c r="B51" s="28" t="s">
        <v>131</v>
      </c>
      <c r="C51" s="185">
        <v>34.544956997654417</v>
      </c>
      <c r="D51" s="186">
        <v>1207.3726114151691</v>
      </c>
      <c r="E51" s="187">
        <v>613.20250195465212</v>
      </c>
      <c r="F51" s="92">
        <f>D51/E51</f>
        <v>1.968962304567468</v>
      </c>
      <c r="G51" s="188">
        <v>34.950763189462037</v>
      </c>
      <c r="H51" s="185">
        <v>43.635714285714286</v>
      </c>
      <c r="I51" s="186">
        <v>2146.0204999999996</v>
      </c>
      <c r="J51" s="187">
        <v>1117.2285714285715</v>
      </c>
      <c r="K51" s="92">
        <f>I51/J51</f>
        <v>1.9208428381454103</v>
      </c>
      <c r="L51" s="188">
        <v>49.180368309052206</v>
      </c>
      <c r="M51" s="187">
        <v>4.5</v>
      </c>
      <c r="N51" s="186">
        <v>494.90666666666669</v>
      </c>
      <c r="O51" s="187">
        <v>268.83333333333331</v>
      </c>
      <c r="P51" s="92">
        <f>N51/O51</f>
        <v>1.8409423434593926</v>
      </c>
      <c r="Q51" s="188">
        <v>109.97925925925927</v>
      </c>
    </row>
    <row r="52" spans="2:19" x14ac:dyDescent="0.2">
      <c r="C52" s="212"/>
      <c r="D52" s="212"/>
      <c r="E52" s="212"/>
      <c r="F52" s="212"/>
      <c r="G52" s="212"/>
      <c r="H52" s="212"/>
      <c r="I52" s="212"/>
      <c r="J52" s="212"/>
      <c r="K52" s="212"/>
      <c r="L52" s="212"/>
      <c r="M52" s="212"/>
      <c r="N52" s="212"/>
      <c r="O52" s="212"/>
      <c r="P52" s="212"/>
      <c r="Q52" s="212"/>
    </row>
    <row r="53" spans="2:19" ht="17" thickBot="1" x14ac:dyDescent="0.25">
      <c r="C53" s="202"/>
      <c r="D53" s="202"/>
      <c r="E53" s="202"/>
      <c r="F53" s="202"/>
      <c r="G53" s="202"/>
      <c r="H53" s="202"/>
      <c r="I53" s="202"/>
      <c r="J53" s="202"/>
      <c r="K53" s="202"/>
      <c r="L53" s="202"/>
      <c r="M53" s="202"/>
      <c r="N53" s="202"/>
      <c r="O53" s="202"/>
      <c r="P53" s="202"/>
      <c r="Q53" s="202"/>
    </row>
    <row r="54" spans="2:19" x14ac:dyDescent="0.2">
      <c r="C54" s="39" t="s">
        <v>136</v>
      </c>
      <c r="D54" s="39" t="s">
        <v>136</v>
      </c>
      <c r="E54" s="39" t="s">
        <v>136</v>
      </c>
      <c r="F54" s="39" t="s">
        <v>136</v>
      </c>
      <c r="G54" s="39" t="s">
        <v>136</v>
      </c>
      <c r="H54" s="39" t="s">
        <v>136</v>
      </c>
      <c r="I54" s="39" t="s">
        <v>136</v>
      </c>
      <c r="J54" s="39" t="s">
        <v>136</v>
      </c>
      <c r="K54" s="39" t="s">
        <v>136</v>
      </c>
      <c r="L54" s="39" t="s">
        <v>136</v>
      </c>
      <c r="M54" s="39" t="s">
        <v>136</v>
      </c>
      <c r="N54" s="39" t="s">
        <v>136</v>
      </c>
      <c r="O54" s="39" t="s">
        <v>136</v>
      </c>
      <c r="P54" s="39" t="s">
        <v>136</v>
      </c>
      <c r="Q54" s="39" t="s">
        <v>136</v>
      </c>
    </row>
    <row r="55" spans="2:19" x14ac:dyDescent="0.2">
      <c r="C55" s="38"/>
      <c r="D55" s="38"/>
      <c r="E55" s="38"/>
      <c r="F55" s="38"/>
      <c r="G55" s="38"/>
      <c r="H55" s="38"/>
      <c r="I55" s="38"/>
      <c r="J55" s="38"/>
      <c r="K55" s="38"/>
      <c r="L55" s="38"/>
      <c r="M55" s="38"/>
      <c r="N55" s="38"/>
      <c r="O55" s="38"/>
      <c r="P55" s="38"/>
      <c r="Q55" s="38"/>
    </row>
    <row r="56" spans="2:19" x14ac:dyDescent="0.2">
      <c r="C56" s="38"/>
      <c r="D56" s="38"/>
      <c r="E56" s="38"/>
      <c r="F56" s="38"/>
      <c r="G56" s="38"/>
      <c r="H56" s="38"/>
      <c r="I56" s="38"/>
      <c r="J56" s="38"/>
      <c r="K56" s="38"/>
      <c r="L56" s="38"/>
      <c r="M56" s="38"/>
      <c r="N56" s="38"/>
      <c r="O56" s="38"/>
      <c r="P56" s="38"/>
      <c r="Q56" s="38"/>
      <c r="S56" s="88"/>
    </row>
    <row r="57" spans="2:19" x14ac:dyDescent="0.2">
      <c r="C57" s="38"/>
      <c r="D57" s="38"/>
      <c r="E57" s="38"/>
      <c r="F57" s="38"/>
      <c r="G57" s="38"/>
      <c r="H57" s="38"/>
      <c r="I57" s="38"/>
      <c r="J57" s="38"/>
      <c r="K57" s="38"/>
      <c r="L57" s="38"/>
      <c r="M57" s="38"/>
      <c r="N57" s="38"/>
      <c r="O57" s="38"/>
      <c r="P57" s="38"/>
      <c r="Q57" s="38"/>
    </row>
    <row r="58" spans="2:19" x14ac:dyDescent="0.2">
      <c r="C58" s="38"/>
      <c r="D58" s="38"/>
      <c r="E58" s="38"/>
      <c r="F58" s="38"/>
      <c r="G58" s="38"/>
      <c r="H58" s="38"/>
      <c r="I58" s="38"/>
      <c r="J58" s="38"/>
      <c r="K58" s="38"/>
      <c r="L58" s="38"/>
      <c r="M58" s="38"/>
      <c r="N58" s="38"/>
      <c r="O58" s="38"/>
      <c r="P58" s="38"/>
      <c r="Q58" s="38"/>
    </row>
    <row r="59" spans="2:19" x14ac:dyDescent="0.2">
      <c r="C59" s="38"/>
      <c r="D59" s="38"/>
      <c r="E59" s="38"/>
      <c r="F59" s="38"/>
      <c r="G59" s="38"/>
      <c r="H59" s="38"/>
      <c r="I59" s="38"/>
      <c r="J59" s="38"/>
      <c r="K59" s="38"/>
      <c r="L59" s="38"/>
      <c r="M59" s="38"/>
      <c r="N59" s="38"/>
      <c r="O59" s="38"/>
      <c r="P59" s="38"/>
      <c r="Q59" s="38"/>
    </row>
    <row r="60" spans="2:19" x14ac:dyDescent="0.2">
      <c r="C60" s="38"/>
      <c r="D60" s="38"/>
      <c r="E60" s="38"/>
      <c r="F60" s="38"/>
      <c r="G60" s="38"/>
      <c r="H60" s="38"/>
      <c r="I60" s="38"/>
      <c r="J60" s="38"/>
      <c r="K60" s="38"/>
      <c r="L60" s="38"/>
      <c r="M60" s="38"/>
      <c r="N60" s="38"/>
      <c r="O60" s="38"/>
      <c r="P60" s="38"/>
      <c r="Q60" s="38"/>
    </row>
    <row r="61" spans="2:19" ht="17" thickBot="1" x14ac:dyDescent="0.25"/>
    <row r="62" spans="2:19" ht="17" thickBot="1" x14ac:dyDescent="0.25">
      <c r="B62" s="35" t="s">
        <v>149</v>
      </c>
      <c r="C62" s="206" t="s">
        <v>96</v>
      </c>
      <c r="D62" s="206"/>
      <c r="E62" s="206"/>
      <c r="F62" s="206"/>
      <c r="G62" s="206"/>
      <c r="H62" s="206"/>
      <c r="I62" s="206"/>
      <c r="J62" s="206"/>
      <c r="K62" s="206"/>
      <c r="L62" s="206"/>
      <c r="M62" s="206"/>
      <c r="N62" s="206"/>
      <c r="O62" s="206"/>
      <c r="P62" s="206"/>
      <c r="Q62" s="207"/>
    </row>
    <row r="63" spans="2:19" ht="17" thickBot="1" x14ac:dyDescent="0.25">
      <c r="B63" s="36"/>
      <c r="C63" s="205" t="s">
        <v>38</v>
      </c>
      <c r="D63" s="203"/>
      <c r="E63" s="203"/>
      <c r="F63" s="203"/>
      <c r="G63" s="204"/>
      <c r="H63" s="205" t="s">
        <v>39</v>
      </c>
      <c r="I63" s="203"/>
      <c r="J63" s="203"/>
      <c r="K63" s="203"/>
      <c r="L63" s="203"/>
      <c r="M63" s="203" t="s">
        <v>40</v>
      </c>
      <c r="N63" s="203"/>
      <c r="O63" s="203"/>
      <c r="P63" s="203"/>
      <c r="Q63" s="204"/>
    </row>
    <row r="64" spans="2:19" x14ac:dyDescent="0.2">
      <c r="B64" s="12"/>
      <c r="C64" s="180" t="s">
        <v>179</v>
      </c>
      <c r="D64" s="181" t="s">
        <v>180</v>
      </c>
      <c r="E64" s="181" t="s">
        <v>181</v>
      </c>
      <c r="F64" s="108" t="s">
        <v>112</v>
      </c>
      <c r="G64" s="182" t="s">
        <v>92</v>
      </c>
      <c r="H64" s="180" t="s">
        <v>179</v>
      </c>
      <c r="I64" s="181" t="s">
        <v>180</v>
      </c>
      <c r="J64" s="181" t="s">
        <v>181</v>
      </c>
      <c r="K64" s="108" t="s">
        <v>112</v>
      </c>
      <c r="L64" s="182" t="s">
        <v>92</v>
      </c>
      <c r="M64" s="180" t="s">
        <v>179</v>
      </c>
      <c r="N64" s="181" t="s">
        <v>180</v>
      </c>
      <c r="O64" s="181" t="s">
        <v>181</v>
      </c>
      <c r="P64" s="108" t="s">
        <v>112</v>
      </c>
      <c r="Q64" s="182" t="s">
        <v>92</v>
      </c>
    </row>
    <row r="65" spans="2:19" x14ac:dyDescent="0.2">
      <c r="B65" s="27" t="s">
        <v>119</v>
      </c>
      <c r="C65" s="183">
        <v>33.820761762509335</v>
      </c>
      <c r="D65" s="92">
        <v>1049.724373910881</v>
      </c>
      <c r="E65" s="94">
        <v>579.61638038337071</v>
      </c>
      <c r="F65" s="92">
        <f>D65/E65</f>
        <v>1.8110674740016333</v>
      </c>
      <c r="G65" s="184">
        <v>31.037869025011474</v>
      </c>
      <c r="H65" s="183">
        <v>45.99700598802395</v>
      </c>
      <c r="I65" s="92">
        <v>2001.7133832335348</v>
      </c>
      <c r="J65" s="94">
        <v>1095.8832335329341</v>
      </c>
      <c r="K65" s="92">
        <f>I65/J65</f>
        <v>1.8265754251758777</v>
      </c>
      <c r="L65" s="184">
        <v>43.518340818850525</v>
      </c>
      <c r="M65" s="94">
        <v>7.5238095238095237</v>
      </c>
      <c r="N65" s="92">
        <v>618.444761904762</v>
      </c>
      <c r="O65" s="94">
        <v>385.8095238095238</v>
      </c>
      <c r="P65" s="92">
        <f>N65/O65</f>
        <v>1.6029795112317948</v>
      </c>
      <c r="Q65" s="184">
        <v>82.198354430379766</v>
      </c>
      <c r="S65" s="88"/>
    </row>
    <row r="66" spans="2:19" x14ac:dyDescent="0.2">
      <c r="B66" s="27" t="s">
        <v>132</v>
      </c>
      <c r="C66" s="183">
        <v>37.272534464475079</v>
      </c>
      <c r="D66" s="92">
        <v>1101.4913573700962</v>
      </c>
      <c r="E66" s="94">
        <v>569.26511134676559</v>
      </c>
      <c r="F66" s="92">
        <f>D66/E66</f>
        <v>1.934935648461209</v>
      </c>
      <c r="G66" s="184">
        <v>29.55236002048483</v>
      </c>
      <c r="H66" s="183">
        <v>47.623188405797102</v>
      </c>
      <c r="I66" s="92">
        <v>2261.9128985507245</v>
      </c>
      <c r="J66" s="94">
        <v>1179.0579710144928</v>
      </c>
      <c r="K66" s="92">
        <f>I66/J66</f>
        <v>1.9184068588285907</v>
      </c>
      <c r="L66" s="184">
        <v>47.496040779062689</v>
      </c>
      <c r="M66" s="94">
        <v>11.714285714285714</v>
      </c>
      <c r="N66" s="92">
        <v>742.32142857142844</v>
      </c>
      <c r="O66" s="94">
        <v>522.42857142857144</v>
      </c>
      <c r="P66" s="92">
        <f>N66/O66</f>
        <v>1.4209051134809951</v>
      </c>
      <c r="Q66" s="184">
        <v>63.368902439024382</v>
      </c>
    </row>
    <row r="67" spans="2:19" ht="17" thickBot="1" x14ac:dyDescent="0.25">
      <c r="B67" s="28" t="s">
        <v>134</v>
      </c>
      <c r="C67" s="185">
        <v>36.390804597701148</v>
      </c>
      <c r="D67" s="186">
        <v>1087.3345402298849</v>
      </c>
      <c r="E67" s="187">
        <v>566.13218390804593</v>
      </c>
      <c r="F67" s="92">
        <f>D67/E67</f>
        <v>1.9206372135990333</v>
      </c>
      <c r="G67" s="188">
        <v>29.879376184459879</v>
      </c>
      <c r="H67" s="185">
        <v>61.555555555555557</v>
      </c>
      <c r="I67" s="186">
        <v>2659.9533333333329</v>
      </c>
      <c r="J67" s="187">
        <v>1464.2222222222222</v>
      </c>
      <c r="K67" s="92">
        <f>I67/J67</f>
        <v>1.8166322658977081</v>
      </c>
      <c r="L67" s="188">
        <v>43.21223826714801</v>
      </c>
      <c r="M67" s="187">
        <v>1</v>
      </c>
      <c r="N67" s="186">
        <v>174.86</v>
      </c>
      <c r="O67" s="187">
        <v>95</v>
      </c>
      <c r="P67" s="92">
        <f>N67/O67</f>
        <v>1.8406315789473686</v>
      </c>
      <c r="Q67" s="188">
        <v>174.86</v>
      </c>
    </row>
    <row r="68" spans="2:19" x14ac:dyDescent="0.2">
      <c r="C68" s="212"/>
      <c r="D68" s="212"/>
      <c r="E68" s="212"/>
      <c r="F68" s="212"/>
      <c r="G68" s="212"/>
      <c r="H68" s="212"/>
      <c r="I68" s="212"/>
      <c r="J68" s="212"/>
      <c r="K68" s="212"/>
      <c r="L68" s="212"/>
      <c r="M68" s="212"/>
      <c r="N68" s="212"/>
      <c r="O68" s="212"/>
      <c r="P68" s="212"/>
      <c r="Q68" s="212"/>
    </row>
    <row r="69" spans="2:19" ht="17" thickBot="1" x14ac:dyDescent="0.25">
      <c r="C69" s="202"/>
      <c r="D69" s="202"/>
      <c r="E69" s="202"/>
      <c r="F69" s="202"/>
      <c r="G69" s="202"/>
      <c r="H69" s="202"/>
      <c r="I69" s="202"/>
      <c r="J69" s="202"/>
      <c r="K69" s="202"/>
      <c r="L69" s="202"/>
      <c r="M69" s="202"/>
      <c r="N69" s="202"/>
      <c r="O69" s="202"/>
      <c r="P69" s="202"/>
      <c r="Q69" s="202"/>
    </row>
    <row r="70" spans="2:19" x14ac:dyDescent="0.2">
      <c r="C70" s="39" t="s">
        <v>136</v>
      </c>
      <c r="D70" s="39" t="s">
        <v>136</v>
      </c>
      <c r="E70" s="39" t="s">
        <v>136</v>
      </c>
      <c r="F70" s="39" t="s">
        <v>136</v>
      </c>
      <c r="G70" s="39" t="s">
        <v>136</v>
      </c>
      <c r="H70" s="39" t="s">
        <v>136</v>
      </c>
      <c r="I70" s="39" t="s">
        <v>136</v>
      </c>
      <c r="J70" s="39" t="s">
        <v>136</v>
      </c>
      <c r="K70" s="39" t="s">
        <v>136</v>
      </c>
      <c r="L70" s="39" t="s">
        <v>136</v>
      </c>
      <c r="M70" s="39" t="s">
        <v>136</v>
      </c>
      <c r="N70" s="39" t="s">
        <v>136</v>
      </c>
      <c r="O70" s="39" t="s">
        <v>136</v>
      </c>
      <c r="P70" s="39" t="s">
        <v>136</v>
      </c>
      <c r="Q70" s="39" t="s">
        <v>136</v>
      </c>
    </row>
    <row r="71" spans="2:19" x14ac:dyDescent="0.2">
      <c r="C71" s="38"/>
      <c r="D71" s="38"/>
      <c r="E71" s="38"/>
      <c r="F71" s="38"/>
      <c r="G71" s="38"/>
      <c r="H71" s="38"/>
      <c r="I71" s="38"/>
      <c r="J71" s="38"/>
      <c r="K71" s="38"/>
      <c r="L71" s="38"/>
      <c r="M71" s="38"/>
      <c r="N71" s="38"/>
      <c r="O71" s="38"/>
      <c r="P71" s="38"/>
      <c r="Q71" s="38"/>
    </row>
    <row r="72" spans="2:19" x14ac:dyDescent="0.2">
      <c r="C72" s="38"/>
      <c r="D72" s="38"/>
      <c r="E72" s="38"/>
      <c r="F72" s="38"/>
      <c r="G72" s="38"/>
      <c r="H72" s="38"/>
      <c r="I72" s="38"/>
      <c r="J72" s="38"/>
      <c r="K72" s="38"/>
      <c r="L72" s="38"/>
      <c r="M72" s="38"/>
      <c r="N72" s="38"/>
      <c r="O72" s="38"/>
      <c r="P72" s="38"/>
      <c r="Q72" s="38"/>
    </row>
    <row r="73" spans="2:19" x14ac:dyDescent="0.2">
      <c r="C73" s="38"/>
      <c r="D73" s="38"/>
      <c r="E73" s="38"/>
      <c r="F73" s="38"/>
      <c r="G73" s="38"/>
      <c r="H73" s="38"/>
      <c r="I73" s="38"/>
      <c r="J73" s="38"/>
      <c r="K73" s="38"/>
      <c r="L73" s="38"/>
      <c r="M73" s="38"/>
      <c r="N73" s="38"/>
      <c r="O73" s="38"/>
      <c r="P73" s="38"/>
      <c r="Q73" s="38"/>
    </row>
    <row r="74" spans="2:19" x14ac:dyDescent="0.2">
      <c r="C74" s="38"/>
      <c r="D74" s="38"/>
      <c r="E74" s="38"/>
      <c r="F74" s="38"/>
      <c r="G74" s="38"/>
      <c r="H74" s="38"/>
      <c r="I74" s="38"/>
      <c r="J74" s="38"/>
      <c r="K74" s="38"/>
      <c r="L74" s="38"/>
      <c r="M74" s="38"/>
      <c r="N74" s="38"/>
      <c r="O74" s="38"/>
      <c r="P74" s="38"/>
      <c r="Q74" s="38"/>
    </row>
    <row r="75" spans="2:19" x14ac:dyDescent="0.2">
      <c r="C75" s="38"/>
      <c r="D75" s="38"/>
      <c r="E75" s="38"/>
      <c r="F75" s="38"/>
      <c r="G75" s="38"/>
      <c r="H75" s="38"/>
      <c r="I75" s="38"/>
      <c r="J75" s="38"/>
      <c r="K75" s="38"/>
      <c r="L75" s="38"/>
      <c r="M75" s="38"/>
      <c r="N75" s="38"/>
      <c r="O75" s="38"/>
      <c r="P75" s="38"/>
      <c r="Q75" s="38"/>
    </row>
    <row r="76" spans="2:19" x14ac:dyDescent="0.2">
      <c r="C76" s="38"/>
      <c r="D76" s="38"/>
      <c r="E76" s="38"/>
      <c r="F76" s="38"/>
      <c r="G76" s="38"/>
      <c r="H76" s="38"/>
      <c r="I76" s="38"/>
      <c r="J76" s="38"/>
      <c r="K76" s="38"/>
      <c r="L76" s="38"/>
      <c r="M76" s="38"/>
      <c r="N76" s="38"/>
      <c r="O76" s="38"/>
      <c r="P76" s="38"/>
      <c r="Q76" s="38"/>
    </row>
    <row r="77" spans="2:19" ht="17" thickBot="1" x14ac:dyDescent="0.25"/>
    <row r="78" spans="2:19" ht="17" thickBot="1" x14ac:dyDescent="0.25">
      <c r="B78" s="35" t="s">
        <v>149</v>
      </c>
      <c r="C78" s="206" t="s">
        <v>98</v>
      </c>
      <c r="D78" s="206"/>
      <c r="E78" s="206"/>
      <c r="F78" s="206"/>
      <c r="G78" s="206"/>
      <c r="H78" s="206"/>
      <c r="I78" s="206"/>
      <c r="J78" s="206"/>
      <c r="K78" s="206"/>
      <c r="L78" s="206"/>
      <c r="M78" s="206"/>
      <c r="N78" s="206"/>
      <c r="O78" s="206"/>
      <c r="P78" s="206"/>
      <c r="Q78" s="207"/>
    </row>
    <row r="79" spans="2:19" ht="17" thickBot="1" x14ac:dyDescent="0.25">
      <c r="B79" s="36"/>
      <c r="C79" s="205" t="s">
        <v>38</v>
      </c>
      <c r="D79" s="203"/>
      <c r="E79" s="203"/>
      <c r="F79" s="203"/>
      <c r="G79" s="204"/>
      <c r="H79" s="205" t="s">
        <v>39</v>
      </c>
      <c r="I79" s="203"/>
      <c r="J79" s="203"/>
      <c r="K79" s="203"/>
      <c r="L79" s="204"/>
      <c r="M79" s="203" t="s">
        <v>40</v>
      </c>
      <c r="N79" s="203"/>
      <c r="O79" s="203"/>
      <c r="P79" s="203"/>
      <c r="Q79" s="204"/>
    </row>
    <row r="80" spans="2:19" x14ac:dyDescent="0.2">
      <c r="B80" s="36"/>
      <c r="C80" s="180" t="s">
        <v>179</v>
      </c>
      <c r="D80" s="181" t="s">
        <v>180</v>
      </c>
      <c r="E80" s="181" t="s">
        <v>181</v>
      </c>
      <c r="F80" s="108" t="s">
        <v>112</v>
      </c>
      <c r="G80" s="182" t="s">
        <v>92</v>
      </c>
      <c r="H80" s="180" t="s">
        <v>179</v>
      </c>
      <c r="I80" s="181" t="s">
        <v>180</v>
      </c>
      <c r="J80" s="181" t="s">
        <v>181</v>
      </c>
      <c r="K80" s="108" t="s">
        <v>112</v>
      </c>
      <c r="L80" s="182" t="s">
        <v>92</v>
      </c>
      <c r="M80" s="180" t="s">
        <v>179</v>
      </c>
      <c r="N80" s="181" t="s">
        <v>180</v>
      </c>
      <c r="O80" s="181" t="s">
        <v>181</v>
      </c>
      <c r="P80" s="108" t="s">
        <v>112</v>
      </c>
      <c r="Q80" s="182" t="s">
        <v>92</v>
      </c>
    </row>
    <row r="81" spans="2:17" x14ac:dyDescent="0.2">
      <c r="B81" s="12" t="s">
        <v>125</v>
      </c>
      <c r="C81" s="93">
        <v>72.152217074784915</v>
      </c>
      <c r="D81" s="192">
        <v>2347.0236068828622</v>
      </c>
      <c r="E81" s="192">
        <v>1247.7121111846459</v>
      </c>
      <c r="F81" s="92">
        <f>D81/E81</f>
        <v>1.8810618137339952</v>
      </c>
      <c r="G81" s="189">
        <v>32.528780154464286</v>
      </c>
      <c r="H81" s="93">
        <v>69.308035714285708</v>
      </c>
      <c r="I81" s="192">
        <v>2948.8104017857158</v>
      </c>
      <c r="J81" s="192">
        <v>1578.7946428571429</v>
      </c>
      <c r="K81" s="92">
        <f>I81/J81</f>
        <v>1.8677605824968198</v>
      </c>
      <c r="L81" s="189">
        <v>42.5464431561997</v>
      </c>
      <c r="M81" s="94">
        <v>26</v>
      </c>
      <c r="N81" s="92">
        <v>3460</v>
      </c>
      <c r="O81" s="94">
        <v>2417</v>
      </c>
      <c r="P81" s="92">
        <f>N81/O81</f>
        <v>1.4315266859743483</v>
      </c>
      <c r="Q81" s="184">
        <v>133.08884615384616</v>
      </c>
    </row>
    <row r="82" spans="2:17" x14ac:dyDescent="0.2">
      <c r="B82" s="27" t="s">
        <v>126</v>
      </c>
      <c r="C82" s="93">
        <v>6.7240075614366726</v>
      </c>
      <c r="D82" s="192">
        <v>142.97136735979839</v>
      </c>
      <c r="E82" s="192">
        <v>74.117832388153744</v>
      </c>
      <c r="F82" s="92">
        <f>D82/E82</f>
        <v>1.9289739426142407</v>
      </c>
      <c r="G82" s="189">
        <v>21.262820729078818</v>
      </c>
      <c r="H82" s="93">
        <v>6.354838709677419</v>
      </c>
      <c r="I82" s="192">
        <v>271.80967741935484</v>
      </c>
      <c r="J82" s="192">
        <v>164.19354838709677</v>
      </c>
      <c r="K82" s="92">
        <f>I82/J82</f>
        <v>1.6554223968565815</v>
      </c>
      <c r="L82" s="189">
        <v>42.772081218274117</v>
      </c>
      <c r="M82" s="94">
        <v>2</v>
      </c>
      <c r="N82" s="92">
        <v>203</v>
      </c>
      <c r="O82" s="94">
        <v>113</v>
      </c>
      <c r="P82" s="92">
        <f>N82/O82</f>
        <v>1.7964601769911503</v>
      </c>
      <c r="Q82" s="184">
        <v>82.106595744680845</v>
      </c>
    </row>
    <row r="83" spans="2:17" ht="17" thickBot="1" x14ac:dyDescent="0.25">
      <c r="B83" s="28" t="s">
        <v>127</v>
      </c>
      <c r="C83" s="190">
        <v>28.225427872860635</v>
      </c>
      <c r="D83" s="193">
        <v>818.80852322738565</v>
      </c>
      <c r="E83" s="193">
        <v>470.47237163814179</v>
      </c>
      <c r="F83" s="186">
        <f>D83/E83</f>
        <v>1.7403966153769439</v>
      </c>
      <c r="G83" s="191">
        <v>29.009605342942841</v>
      </c>
      <c r="H83" s="190">
        <v>22.075471698113208</v>
      </c>
      <c r="I83" s="193">
        <v>1145.0569182389936</v>
      </c>
      <c r="J83" s="193">
        <v>648.37106918238999</v>
      </c>
      <c r="K83" s="186">
        <f>I83/J83</f>
        <v>1.7660518376967917</v>
      </c>
      <c r="L83" s="191">
        <v>51.870099715099713</v>
      </c>
      <c r="M83" s="187">
        <v>19</v>
      </c>
      <c r="N83" s="186">
        <v>1227</v>
      </c>
      <c r="O83" s="187">
        <v>810</v>
      </c>
      <c r="P83" s="92">
        <f>N83/O83</f>
        <v>1.5148148148148148</v>
      </c>
      <c r="Q83" s="184">
        <v>65.70910714285715</v>
      </c>
    </row>
    <row r="84" spans="2:17" x14ac:dyDescent="0.2">
      <c r="C84" s="212"/>
      <c r="D84" s="212"/>
      <c r="E84" s="212"/>
      <c r="F84" s="212"/>
      <c r="G84" s="212"/>
      <c r="H84" s="212"/>
      <c r="I84" s="212"/>
      <c r="J84" s="212"/>
      <c r="K84" s="212"/>
      <c r="L84" s="212"/>
      <c r="M84" s="212"/>
      <c r="N84" s="212"/>
      <c r="O84" s="212"/>
      <c r="P84" s="212"/>
      <c r="Q84" s="212"/>
    </row>
    <row r="85" spans="2:17" ht="17" thickBot="1" x14ac:dyDescent="0.25">
      <c r="C85" s="202"/>
      <c r="D85" s="202"/>
      <c r="E85" s="202"/>
      <c r="F85" s="202"/>
      <c r="G85" s="202"/>
      <c r="H85" s="202"/>
      <c r="I85" s="202"/>
      <c r="J85" s="202"/>
      <c r="K85" s="202"/>
      <c r="L85" s="202"/>
      <c r="M85" s="202"/>
      <c r="N85" s="202"/>
      <c r="O85" s="202"/>
      <c r="P85" s="202"/>
      <c r="Q85" s="202"/>
    </row>
    <row r="86" spans="2:17" x14ac:dyDescent="0.2">
      <c r="C86" s="39" t="s">
        <v>136</v>
      </c>
      <c r="D86" s="39" t="s">
        <v>136</v>
      </c>
      <c r="E86" s="39" t="s">
        <v>136</v>
      </c>
      <c r="F86" s="39" t="s">
        <v>136</v>
      </c>
      <c r="G86" s="39" t="s">
        <v>136</v>
      </c>
      <c r="H86" s="39" t="s">
        <v>136</v>
      </c>
      <c r="I86" s="39" t="s">
        <v>136</v>
      </c>
      <c r="J86" s="39" t="s">
        <v>136</v>
      </c>
      <c r="K86" s="39" t="s">
        <v>136</v>
      </c>
      <c r="L86" s="39" t="s">
        <v>136</v>
      </c>
      <c r="M86" s="39" t="s">
        <v>136</v>
      </c>
      <c r="N86" s="39" t="s">
        <v>136</v>
      </c>
      <c r="O86" s="39" t="s">
        <v>136</v>
      </c>
      <c r="P86" s="39" t="s">
        <v>136</v>
      </c>
      <c r="Q86" s="39" t="s">
        <v>136</v>
      </c>
    </row>
    <row r="96" spans="2:17" x14ac:dyDescent="0.2">
      <c r="E96" s="9"/>
    </row>
    <row r="97" spans="4:12" x14ac:dyDescent="0.2">
      <c r="I97" s="9"/>
    </row>
    <row r="98" spans="4:12" x14ac:dyDescent="0.2">
      <c r="D98" s="88"/>
      <c r="I98" s="88"/>
      <c r="J98" s="88"/>
      <c r="K98" s="88"/>
      <c r="L98" s="88"/>
    </row>
    <row r="99" spans="4:12" x14ac:dyDescent="0.2">
      <c r="D99" s="10"/>
    </row>
    <row r="100" spans="4:12" x14ac:dyDescent="0.2">
      <c r="D100" s="10"/>
    </row>
  </sheetData>
  <sheetProtection sheet="1" objects="1" scenarios="1" selectLockedCells="1"/>
  <mergeCells count="95">
    <mergeCell ref="C46:Q46"/>
    <mergeCell ref="M47:Q47"/>
    <mergeCell ref="H47:L47"/>
    <mergeCell ref="C47:G47"/>
    <mergeCell ref="C78:Q78"/>
    <mergeCell ref="H63:L63"/>
    <mergeCell ref="M63:Q63"/>
    <mergeCell ref="P52:P53"/>
    <mergeCell ref="Q52:Q53"/>
    <mergeCell ref="C52:C53"/>
    <mergeCell ref="D52:D53"/>
    <mergeCell ref="E52:E53"/>
    <mergeCell ref="F52:F53"/>
    <mergeCell ref="G52:G53"/>
    <mergeCell ref="H52:H53"/>
    <mergeCell ref="I52:I53"/>
    <mergeCell ref="M79:Q79"/>
    <mergeCell ref="C62:Q62"/>
    <mergeCell ref="H79:L79"/>
    <mergeCell ref="C79:G79"/>
    <mergeCell ref="M11:Q11"/>
    <mergeCell ref="H11:L11"/>
    <mergeCell ref="C11:G11"/>
    <mergeCell ref="L17:L18"/>
    <mergeCell ref="M17:M18"/>
    <mergeCell ref="N17:N18"/>
    <mergeCell ref="O17:O18"/>
    <mergeCell ref="C28:Q28"/>
    <mergeCell ref="C29:G29"/>
    <mergeCell ref="M29:Q29"/>
    <mergeCell ref="H29:L29"/>
    <mergeCell ref="C63:G63"/>
    <mergeCell ref="C10:Q10"/>
    <mergeCell ref="C17:C18"/>
    <mergeCell ref="D17:D18"/>
    <mergeCell ref="E17:E18"/>
    <mergeCell ref="F17:F18"/>
    <mergeCell ref="G17:G18"/>
    <mergeCell ref="H17:H18"/>
    <mergeCell ref="I17:I18"/>
    <mergeCell ref="J17:J18"/>
    <mergeCell ref="K17:K18"/>
    <mergeCell ref="P17:P18"/>
    <mergeCell ref="Q17:Q18"/>
    <mergeCell ref="C36:C37"/>
    <mergeCell ref="D36:D37"/>
    <mergeCell ref="E36:E37"/>
    <mergeCell ref="F36:F37"/>
    <mergeCell ref="G36:G37"/>
    <mergeCell ref="H36:H37"/>
    <mergeCell ref="I36:I37"/>
    <mergeCell ref="J36:J37"/>
    <mergeCell ref="Q36:Q37"/>
    <mergeCell ref="N36:N37"/>
    <mergeCell ref="K36:K37"/>
    <mergeCell ref="L36:L37"/>
    <mergeCell ref="M36:M37"/>
    <mergeCell ref="O36:O37"/>
    <mergeCell ref="P36:P37"/>
    <mergeCell ref="H68:H69"/>
    <mergeCell ref="L52:L53"/>
    <mergeCell ref="M52:M53"/>
    <mergeCell ref="N52:N53"/>
    <mergeCell ref="O52:O53"/>
    <mergeCell ref="O68:O69"/>
    <mergeCell ref="J52:J53"/>
    <mergeCell ref="K52:K53"/>
    <mergeCell ref="C68:C69"/>
    <mergeCell ref="D68:D69"/>
    <mergeCell ref="E68:E69"/>
    <mergeCell ref="F68:F69"/>
    <mergeCell ref="G68:G69"/>
    <mergeCell ref="P68:P69"/>
    <mergeCell ref="Q68:Q69"/>
    <mergeCell ref="C84:C85"/>
    <mergeCell ref="D84:D85"/>
    <mergeCell ref="E84:E85"/>
    <mergeCell ref="F84:F85"/>
    <mergeCell ref="G84:G85"/>
    <mergeCell ref="H84:H85"/>
    <mergeCell ref="I84:I85"/>
    <mergeCell ref="I68:I69"/>
    <mergeCell ref="J68:J69"/>
    <mergeCell ref="K68:K69"/>
    <mergeCell ref="L68:L69"/>
    <mergeCell ref="M68:M69"/>
    <mergeCell ref="N68:N69"/>
    <mergeCell ref="P84:P85"/>
    <mergeCell ref="Q84:Q85"/>
    <mergeCell ref="J84:J85"/>
    <mergeCell ref="K84:K85"/>
    <mergeCell ref="L84:L85"/>
    <mergeCell ref="M84:M85"/>
    <mergeCell ref="N84:N85"/>
    <mergeCell ref="O84:O85"/>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column" displayEmptyCellsAs="gap" xr2:uid="{4A8F453B-2CB0-0B4C-9597-619FE679FE82}">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segment_channel_EDA!C13:C16</xm:f>
              <xm:sqref>C17</xm:sqref>
            </x14:sparkline>
            <x14:sparkline>
              <xm:f>segment_channel_EDA!D13:D16</xm:f>
              <xm:sqref>D17</xm:sqref>
            </x14:sparkline>
            <x14:sparkline>
              <xm:f>segment_channel_EDA!E13:E16</xm:f>
              <xm:sqref>E17</xm:sqref>
            </x14:sparkline>
            <x14:sparkline>
              <xm:f>segment_channel_EDA!F13:F16</xm:f>
              <xm:sqref>F17</xm:sqref>
            </x14:sparkline>
            <x14:sparkline>
              <xm:f>segment_channel_EDA!G13:G16</xm:f>
              <xm:sqref>G17</xm:sqref>
            </x14:sparkline>
            <x14:sparkline>
              <xm:f>segment_channel_EDA!H13:H16</xm:f>
              <xm:sqref>H17</xm:sqref>
            </x14:sparkline>
            <x14:sparkline>
              <xm:f>segment_channel_EDA!I13:I16</xm:f>
              <xm:sqref>I17</xm:sqref>
            </x14:sparkline>
            <x14:sparkline>
              <xm:f>segment_channel_EDA!J13:J16</xm:f>
              <xm:sqref>J17</xm:sqref>
            </x14:sparkline>
            <x14:sparkline>
              <xm:f>segment_channel_EDA!K13:K16</xm:f>
              <xm:sqref>K17</xm:sqref>
            </x14:sparkline>
            <x14:sparkline>
              <xm:f>segment_channel_EDA!L13:L16</xm:f>
              <xm:sqref>L17</xm:sqref>
            </x14:sparkline>
            <x14:sparkline>
              <xm:f>segment_channel_EDA!M13:M16</xm:f>
              <xm:sqref>M17</xm:sqref>
            </x14:sparkline>
            <x14:sparkline>
              <xm:f>segment_channel_EDA!N13:N16</xm:f>
              <xm:sqref>N17</xm:sqref>
            </x14:sparkline>
            <x14:sparkline>
              <xm:f>segment_channel_EDA!O13:O16</xm:f>
              <xm:sqref>O17</xm:sqref>
            </x14:sparkline>
            <x14:sparkline>
              <xm:f>segment_channel_EDA!P13:P16</xm:f>
              <xm:sqref>P17</xm:sqref>
            </x14:sparkline>
            <x14:sparkline>
              <xm:f>segment_channel_EDA!Q13:Q16</xm:f>
              <xm:sqref>Q17</xm:sqref>
            </x14:sparkline>
          </x14:sparklines>
        </x14:sparklineGroup>
        <x14:sparklineGroup manualMax="0" manualMin="0" type="column" displayEmptyCellsAs="gap" xr2:uid="{70D04D5E-C285-6F4E-8072-8E6BAA7D3B8D}">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segment_channel_EDA!C31:C35</xm:f>
              <xm:sqref>C36</xm:sqref>
            </x14:sparkline>
            <x14:sparkline>
              <xm:f>segment_channel_EDA!D31:D35</xm:f>
              <xm:sqref>D36</xm:sqref>
            </x14:sparkline>
            <x14:sparkline>
              <xm:f>segment_channel_EDA!E31:E35</xm:f>
              <xm:sqref>E36</xm:sqref>
            </x14:sparkline>
            <x14:sparkline>
              <xm:f>segment_channel_EDA!F31:F35</xm:f>
              <xm:sqref>F36</xm:sqref>
            </x14:sparkline>
            <x14:sparkline>
              <xm:f>segment_channel_EDA!G31:G35</xm:f>
              <xm:sqref>G36</xm:sqref>
            </x14:sparkline>
            <x14:sparkline>
              <xm:f>segment_channel_EDA!H31:H35</xm:f>
              <xm:sqref>H36</xm:sqref>
            </x14:sparkline>
            <x14:sparkline>
              <xm:f>segment_channel_EDA!I31:I35</xm:f>
              <xm:sqref>I36</xm:sqref>
            </x14:sparkline>
            <x14:sparkline>
              <xm:f>segment_channel_EDA!J31:J35</xm:f>
              <xm:sqref>J36</xm:sqref>
            </x14:sparkline>
            <x14:sparkline>
              <xm:f>segment_channel_EDA!K31:K35</xm:f>
              <xm:sqref>K36</xm:sqref>
            </x14:sparkline>
            <x14:sparkline>
              <xm:f>segment_channel_EDA!L31:L35</xm:f>
              <xm:sqref>L36</xm:sqref>
            </x14:sparkline>
            <x14:sparkline>
              <xm:f>segment_channel_EDA!M31:M35</xm:f>
              <xm:sqref>M36</xm:sqref>
            </x14:sparkline>
            <x14:sparkline>
              <xm:f>segment_channel_EDA!N31:N35</xm:f>
              <xm:sqref>N36</xm:sqref>
            </x14:sparkline>
            <x14:sparkline>
              <xm:f>segment_channel_EDA!O31:O35</xm:f>
              <xm:sqref>O36</xm:sqref>
            </x14:sparkline>
            <x14:sparkline>
              <xm:f>segment_channel_EDA!P31:P35</xm:f>
              <xm:sqref>P36</xm:sqref>
            </x14:sparkline>
            <x14:sparkline>
              <xm:f>segment_channel_EDA!Q31:Q35</xm:f>
              <xm:sqref>Q36</xm:sqref>
            </x14:sparkline>
          </x14:sparklines>
        </x14:sparklineGroup>
        <x14:sparklineGroup manualMax="0" manualMin="0" type="column" displayEmptyCellsAs="gap" xr2:uid="{B1FFCA17-1FE0-9C43-8FB2-7A32DB3D228C}">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segment_channel_EDA!C49:C51</xm:f>
              <xm:sqref>C52</xm:sqref>
            </x14:sparkline>
            <x14:sparkline>
              <xm:f>segment_channel_EDA!D49:D51</xm:f>
              <xm:sqref>D52</xm:sqref>
            </x14:sparkline>
            <x14:sparkline>
              <xm:f>segment_channel_EDA!E49:E51</xm:f>
              <xm:sqref>E52</xm:sqref>
            </x14:sparkline>
            <x14:sparkline>
              <xm:f>segment_channel_EDA!F49:F51</xm:f>
              <xm:sqref>F52</xm:sqref>
            </x14:sparkline>
            <x14:sparkline>
              <xm:f>segment_channel_EDA!G49:G51</xm:f>
              <xm:sqref>G52</xm:sqref>
            </x14:sparkline>
            <x14:sparkline>
              <xm:f>segment_channel_EDA!H49:H51</xm:f>
              <xm:sqref>H52</xm:sqref>
            </x14:sparkline>
            <x14:sparkline>
              <xm:f>segment_channel_EDA!I49:I51</xm:f>
              <xm:sqref>I52</xm:sqref>
            </x14:sparkline>
            <x14:sparkline>
              <xm:f>segment_channel_EDA!J49:J51</xm:f>
              <xm:sqref>J52</xm:sqref>
            </x14:sparkline>
            <x14:sparkline>
              <xm:f>segment_channel_EDA!K49:K51</xm:f>
              <xm:sqref>K52</xm:sqref>
            </x14:sparkline>
            <x14:sparkline>
              <xm:f>segment_channel_EDA!L49:L51</xm:f>
              <xm:sqref>L52</xm:sqref>
            </x14:sparkline>
            <x14:sparkline>
              <xm:f>segment_channel_EDA!M49:M51</xm:f>
              <xm:sqref>M52</xm:sqref>
            </x14:sparkline>
            <x14:sparkline>
              <xm:f>segment_channel_EDA!N49:N51</xm:f>
              <xm:sqref>N52</xm:sqref>
            </x14:sparkline>
            <x14:sparkline>
              <xm:f>segment_channel_EDA!O49:O51</xm:f>
              <xm:sqref>O52</xm:sqref>
            </x14:sparkline>
            <x14:sparkline>
              <xm:f>segment_channel_EDA!P49:P51</xm:f>
              <xm:sqref>P52</xm:sqref>
            </x14:sparkline>
            <x14:sparkline>
              <xm:f>segment_channel_EDA!Q49:Q51</xm:f>
              <xm:sqref>Q52</xm:sqref>
            </x14:sparkline>
          </x14:sparklines>
        </x14:sparklineGroup>
        <x14:sparklineGroup manualMax="0" manualMin="0" type="column" displayEmptyCellsAs="gap" xr2:uid="{80D20DF3-6DC9-3A45-AC48-932562DA37A7}">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segment_channel_EDA!C65:C67</xm:f>
              <xm:sqref>C68</xm:sqref>
            </x14:sparkline>
            <x14:sparkline>
              <xm:f>segment_channel_EDA!D65:D67</xm:f>
              <xm:sqref>D68</xm:sqref>
            </x14:sparkline>
            <x14:sparkline>
              <xm:f>segment_channel_EDA!E65:E67</xm:f>
              <xm:sqref>E68</xm:sqref>
            </x14:sparkline>
            <x14:sparkline>
              <xm:f>segment_channel_EDA!F65:F67</xm:f>
              <xm:sqref>F68</xm:sqref>
            </x14:sparkline>
            <x14:sparkline>
              <xm:f>segment_channel_EDA!G65:G67</xm:f>
              <xm:sqref>G68</xm:sqref>
            </x14:sparkline>
            <x14:sparkline>
              <xm:f>segment_channel_EDA!H65:H67</xm:f>
              <xm:sqref>H68</xm:sqref>
            </x14:sparkline>
            <x14:sparkline>
              <xm:f>segment_channel_EDA!I65:I67</xm:f>
              <xm:sqref>I68</xm:sqref>
            </x14:sparkline>
            <x14:sparkline>
              <xm:f>segment_channel_EDA!J65:J67</xm:f>
              <xm:sqref>J68</xm:sqref>
            </x14:sparkline>
            <x14:sparkline>
              <xm:f>segment_channel_EDA!K65:K67</xm:f>
              <xm:sqref>K68</xm:sqref>
            </x14:sparkline>
            <x14:sparkline>
              <xm:f>segment_channel_EDA!L65:L67</xm:f>
              <xm:sqref>L68</xm:sqref>
            </x14:sparkline>
            <x14:sparkline>
              <xm:f>segment_channel_EDA!M65:M67</xm:f>
              <xm:sqref>M68</xm:sqref>
            </x14:sparkline>
            <x14:sparkline>
              <xm:f>segment_channel_EDA!N65:N67</xm:f>
              <xm:sqref>N68</xm:sqref>
            </x14:sparkline>
            <x14:sparkline>
              <xm:f>segment_channel_EDA!O65:O67</xm:f>
              <xm:sqref>O68</xm:sqref>
            </x14:sparkline>
            <x14:sparkline>
              <xm:f>segment_channel_EDA!P65:P67</xm:f>
              <xm:sqref>P68</xm:sqref>
            </x14:sparkline>
            <x14:sparkline>
              <xm:f>segment_channel_EDA!Q65:Q67</xm:f>
              <xm:sqref>Q68</xm:sqref>
            </x14:sparkline>
          </x14:sparklines>
        </x14:sparklineGroup>
        <x14:sparklineGroup manualMax="0" manualMin="0" type="column" displayEmptyCellsAs="gap" xr2:uid="{8EE053DC-005D-0746-975F-5272816A48F4}">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segment_channel_EDA!C81:C83</xm:f>
              <xm:sqref>C84</xm:sqref>
            </x14:sparkline>
            <x14:sparkline>
              <xm:f>segment_channel_EDA!D81:D83</xm:f>
              <xm:sqref>D84</xm:sqref>
            </x14:sparkline>
            <x14:sparkline>
              <xm:f>segment_channel_EDA!E81:E83</xm:f>
              <xm:sqref>E84</xm:sqref>
            </x14:sparkline>
            <x14:sparkline>
              <xm:f>segment_channel_EDA!F81:F83</xm:f>
              <xm:sqref>F84</xm:sqref>
            </x14:sparkline>
            <x14:sparkline>
              <xm:f>segment_channel_EDA!G81:G83</xm:f>
              <xm:sqref>G84</xm:sqref>
            </x14:sparkline>
            <x14:sparkline>
              <xm:f>segment_channel_EDA!H81:H83</xm:f>
              <xm:sqref>H84</xm:sqref>
            </x14:sparkline>
            <x14:sparkline>
              <xm:f>segment_channel_EDA!I81:I83</xm:f>
              <xm:sqref>I84</xm:sqref>
            </x14:sparkline>
            <x14:sparkline>
              <xm:f>segment_channel_EDA!J81:J83</xm:f>
              <xm:sqref>J84</xm:sqref>
            </x14:sparkline>
            <x14:sparkline>
              <xm:f>segment_channel_EDA!K81:K83</xm:f>
              <xm:sqref>K84</xm:sqref>
            </x14:sparkline>
            <x14:sparkline>
              <xm:f>segment_channel_EDA!L81:L83</xm:f>
              <xm:sqref>L84</xm:sqref>
            </x14:sparkline>
            <x14:sparkline>
              <xm:f>segment_channel_EDA!M81:M83</xm:f>
              <xm:sqref>M84</xm:sqref>
            </x14:sparkline>
            <x14:sparkline>
              <xm:f>segment_channel_EDA!N81:N83</xm:f>
              <xm:sqref>N84</xm:sqref>
            </x14:sparkline>
            <x14:sparkline>
              <xm:f>segment_channel_EDA!O81:O83</xm:f>
              <xm:sqref>O84</xm:sqref>
            </x14:sparkline>
            <x14:sparkline>
              <xm:f>segment_channel_EDA!P81:P83</xm:f>
              <xm:sqref>P84</xm:sqref>
            </x14:sparkline>
            <x14:sparkline>
              <xm:f>segment_channel_EDA!Q81:Q83</xm:f>
              <xm:sqref>Q84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3F46-AC3E-0343-84CA-20B402422D54}">
  <sheetPr>
    <tabColor theme="7"/>
  </sheetPr>
  <dimension ref="A1:R829"/>
  <sheetViews>
    <sheetView showGridLines="0" workbookViewId="0"/>
  </sheetViews>
  <sheetFormatPr baseColWidth="10" defaultRowHeight="16" x14ac:dyDescent="0.2"/>
  <cols>
    <col min="1" max="1" width="12" bestFit="1" customWidth="1"/>
    <col min="2" max="2" width="14.5" bestFit="1" customWidth="1"/>
    <col min="3" max="3" width="19" bestFit="1" customWidth="1"/>
    <col min="4" max="4" width="15.33203125" bestFit="1" customWidth="1"/>
    <col min="5" max="5" width="19.83203125" bestFit="1" customWidth="1"/>
    <col min="6" max="6" width="12.83203125" bestFit="1" customWidth="1"/>
    <col min="7" max="7" width="12.5" bestFit="1" customWidth="1"/>
    <col min="8" max="8" width="5.33203125" bestFit="1" customWidth="1"/>
    <col min="9" max="9" width="9.33203125" bestFit="1" customWidth="1"/>
    <col min="10" max="10" width="7" bestFit="1" customWidth="1"/>
    <col min="12" max="12" width="15.33203125" bestFit="1" customWidth="1"/>
    <col min="13" max="13" width="19" bestFit="1" customWidth="1"/>
    <col min="14" max="14" width="16.83203125" bestFit="1" customWidth="1"/>
    <col min="15" max="15" width="21" bestFit="1" customWidth="1"/>
    <col min="16" max="16" width="14.6640625" bestFit="1" customWidth="1"/>
    <col min="17" max="17" width="19" bestFit="1" customWidth="1"/>
    <col min="18" max="18" width="16.83203125" bestFit="1" customWidth="1"/>
    <col min="20" max="20" width="15.33203125" bestFit="1" customWidth="1"/>
    <col min="21" max="21" width="19" bestFit="1" customWidth="1"/>
    <col min="22" max="22" width="16.83203125" bestFit="1" customWidth="1"/>
  </cols>
  <sheetData>
    <row r="1" spans="1:18" x14ac:dyDescent="0.2">
      <c r="A1" s="122" t="s">
        <v>19</v>
      </c>
      <c r="B1" s="122" t="s">
        <v>30</v>
      </c>
      <c r="C1" s="122" t="s">
        <v>29</v>
      </c>
      <c r="D1" s="122" t="s">
        <v>31</v>
      </c>
      <c r="E1" s="122" t="s">
        <v>32</v>
      </c>
      <c r="F1" s="122" t="s">
        <v>33</v>
      </c>
      <c r="G1" s="122" t="s">
        <v>34</v>
      </c>
      <c r="H1" s="122" t="s">
        <v>22</v>
      </c>
      <c r="I1" s="122" t="s">
        <v>21</v>
      </c>
      <c r="J1" s="122" t="s">
        <v>20</v>
      </c>
      <c r="L1" s="21" t="s">
        <v>31</v>
      </c>
      <c r="M1" t="s">
        <v>184</v>
      </c>
      <c r="N1" t="s">
        <v>39</v>
      </c>
    </row>
    <row r="2" spans="1:18" ht="17" thickBot="1" x14ac:dyDescent="0.25">
      <c r="A2">
        <v>4601</v>
      </c>
      <c r="B2">
        <v>0</v>
      </c>
      <c r="C2">
        <v>0</v>
      </c>
      <c r="D2">
        <v>1</v>
      </c>
      <c r="E2">
        <v>0</v>
      </c>
      <c r="F2">
        <v>1</v>
      </c>
      <c r="G2" t="s">
        <v>39</v>
      </c>
      <c r="H2">
        <v>12</v>
      </c>
      <c r="I2">
        <v>441.97</v>
      </c>
      <c r="J2">
        <v>156</v>
      </c>
      <c r="R2" t="s">
        <v>183</v>
      </c>
    </row>
    <row r="3" spans="1:18" x14ac:dyDescent="0.2">
      <c r="A3">
        <v>4601</v>
      </c>
      <c r="B3">
        <v>1</v>
      </c>
      <c r="C3">
        <v>0</v>
      </c>
      <c r="D3">
        <v>0</v>
      </c>
      <c r="E3">
        <v>0</v>
      </c>
      <c r="F3">
        <v>1</v>
      </c>
      <c r="G3" t="s">
        <v>39</v>
      </c>
      <c r="H3">
        <v>9</v>
      </c>
      <c r="I3">
        <v>997.89</v>
      </c>
      <c r="J3">
        <v>695</v>
      </c>
      <c r="L3" t="s">
        <v>88</v>
      </c>
      <c r="M3" t="s">
        <v>89</v>
      </c>
      <c r="N3" t="s">
        <v>90</v>
      </c>
      <c r="O3" s="179" t="s">
        <v>112</v>
      </c>
      <c r="P3" s="179" t="s">
        <v>92</v>
      </c>
    </row>
    <row r="4" spans="1:18" x14ac:dyDescent="0.2">
      <c r="A4">
        <v>15231</v>
      </c>
      <c r="B4">
        <v>0</v>
      </c>
      <c r="C4">
        <v>0</v>
      </c>
      <c r="D4">
        <v>1</v>
      </c>
      <c r="E4">
        <v>0</v>
      </c>
      <c r="F4">
        <v>1</v>
      </c>
      <c r="G4" t="s">
        <v>39</v>
      </c>
      <c r="H4">
        <v>1</v>
      </c>
      <c r="I4">
        <v>120.46</v>
      </c>
      <c r="J4">
        <v>77</v>
      </c>
      <c r="L4" s="91">
        <v>23.227053140096618</v>
      </c>
      <c r="M4" s="2">
        <v>1027.8063768115942</v>
      </c>
      <c r="N4" s="91">
        <v>557.76690821256034</v>
      </c>
      <c r="O4" s="195">
        <f>GETPIVOTDATA("Average of tot_spend",$L$3)/GETPIVOTDATA("Average of tot_qty",$L$3)</f>
        <v>1.8427166647539903</v>
      </c>
      <c r="P4" s="2">
        <f>GETPIVOTDATA("Average of tot_spend",$L$3)/GETPIVOTDATA("Average of visits",$L$3)</f>
        <v>44.250399334442598</v>
      </c>
    </row>
    <row r="5" spans="1:18" x14ac:dyDescent="0.2">
      <c r="A5">
        <v>15231</v>
      </c>
      <c r="B5">
        <v>1</v>
      </c>
      <c r="C5">
        <v>0</v>
      </c>
      <c r="D5">
        <v>0</v>
      </c>
      <c r="E5">
        <v>0</v>
      </c>
      <c r="F5">
        <v>1</v>
      </c>
      <c r="G5" t="s">
        <v>39</v>
      </c>
      <c r="H5">
        <v>14</v>
      </c>
      <c r="I5">
        <v>1965</v>
      </c>
      <c r="J5">
        <v>937</v>
      </c>
    </row>
    <row r="6" spans="1:18" x14ac:dyDescent="0.2">
      <c r="A6">
        <v>23561</v>
      </c>
      <c r="B6">
        <v>0</v>
      </c>
      <c r="C6">
        <v>0</v>
      </c>
      <c r="D6">
        <v>1</v>
      </c>
      <c r="E6">
        <v>0</v>
      </c>
      <c r="F6">
        <v>1</v>
      </c>
      <c r="G6" t="s">
        <v>39</v>
      </c>
      <c r="H6">
        <v>45</v>
      </c>
      <c r="I6">
        <v>1200.06</v>
      </c>
      <c r="J6">
        <v>780</v>
      </c>
      <c r="L6" s="21" t="s">
        <v>31</v>
      </c>
      <c r="M6" s="22">
        <v>1</v>
      </c>
      <c r="N6" t="s">
        <v>38</v>
      </c>
    </row>
    <row r="7" spans="1:18" ht="17" thickBot="1" x14ac:dyDescent="0.25">
      <c r="A7">
        <v>23561</v>
      </c>
      <c r="B7">
        <v>1</v>
      </c>
      <c r="C7">
        <v>0</v>
      </c>
      <c r="D7">
        <v>0</v>
      </c>
      <c r="E7">
        <v>0</v>
      </c>
      <c r="F7">
        <v>1</v>
      </c>
      <c r="G7" t="s">
        <v>39</v>
      </c>
      <c r="H7">
        <v>7</v>
      </c>
      <c r="I7">
        <v>577.35</v>
      </c>
      <c r="J7">
        <v>515</v>
      </c>
    </row>
    <row r="8" spans="1:18" x14ac:dyDescent="0.2">
      <c r="A8">
        <v>37061</v>
      </c>
      <c r="B8">
        <v>0</v>
      </c>
      <c r="C8">
        <v>0</v>
      </c>
      <c r="D8">
        <v>1</v>
      </c>
      <c r="E8">
        <v>0</v>
      </c>
      <c r="F8">
        <v>1</v>
      </c>
      <c r="G8" t="s">
        <v>39</v>
      </c>
      <c r="H8">
        <v>149</v>
      </c>
      <c r="I8">
        <v>5498.47</v>
      </c>
      <c r="J8">
        <v>1465</v>
      </c>
      <c r="L8" t="s">
        <v>88</v>
      </c>
      <c r="M8" t="s">
        <v>89</v>
      </c>
      <c r="N8" t="s">
        <v>90</v>
      </c>
      <c r="O8" s="179" t="s">
        <v>112</v>
      </c>
      <c r="P8" s="179" t="s">
        <v>92</v>
      </c>
    </row>
    <row r="9" spans="1:18" x14ac:dyDescent="0.2">
      <c r="A9">
        <v>37061</v>
      </c>
      <c r="B9">
        <v>1</v>
      </c>
      <c r="C9">
        <v>0</v>
      </c>
      <c r="D9">
        <v>0</v>
      </c>
      <c r="E9">
        <v>0</v>
      </c>
      <c r="F9">
        <v>1</v>
      </c>
      <c r="G9" t="s">
        <v>39</v>
      </c>
      <c r="H9">
        <v>17</v>
      </c>
      <c r="I9">
        <v>2302.06</v>
      </c>
      <c r="J9">
        <v>1240</v>
      </c>
      <c r="L9" s="91">
        <v>39.188405797101453</v>
      </c>
      <c r="M9" s="2">
        <v>1331.6529468599031</v>
      </c>
      <c r="N9" s="91">
        <v>658.62077294685992</v>
      </c>
      <c r="O9" s="195">
        <f>GETPIVOTDATA("Average of tot_spend",$L$8)/GETPIVOTDATA("Average of tot_qty",$L$8)</f>
        <v>2.0218811819458753</v>
      </c>
      <c r="P9" s="2">
        <f>GETPIVOTDATA("Average of tot_spend",$L$8)/GETPIVOTDATA("Average of visits",$L$8)</f>
        <v>33.980788954635095</v>
      </c>
    </row>
    <row r="10" spans="1:18" x14ac:dyDescent="0.2">
      <c r="A10">
        <v>38221</v>
      </c>
      <c r="B10">
        <v>0</v>
      </c>
      <c r="C10">
        <v>0</v>
      </c>
      <c r="D10">
        <v>1</v>
      </c>
      <c r="E10">
        <v>0</v>
      </c>
      <c r="F10">
        <v>1</v>
      </c>
      <c r="G10" t="s">
        <v>39</v>
      </c>
      <c r="H10">
        <v>87</v>
      </c>
      <c r="I10">
        <v>2462.41</v>
      </c>
      <c r="J10">
        <v>1027</v>
      </c>
    </row>
    <row r="11" spans="1:18" x14ac:dyDescent="0.2">
      <c r="A11">
        <v>38221</v>
      </c>
      <c r="B11">
        <v>1</v>
      </c>
      <c r="C11">
        <v>0</v>
      </c>
      <c r="D11">
        <v>0</v>
      </c>
      <c r="E11">
        <v>0</v>
      </c>
      <c r="F11">
        <v>1</v>
      </c>
      <c r="G11" t="s">
        <v>39</v>
      </c>
      <c r="H11">
        <v>6</v>
      </c>
      <c r="I11">
        <v>495.03</v>
      </c>
      <c r="J11">
        <v>385</v>
      </c>
      <c r="L11" s="21" t="s">
        <v>30</v>
      </c>
      <c r="M11" s="22">
        <v>1</v>
      </c>
      <c r="N11" t="s">
        <v>40</v>
      </c>
    </row>
    <row r="12" spans="1:18" ht="17" thickBot="1" x14ac:dyDescent="0.25">
      <c r="A12">
        <v>55851</v>
      </c>
      <c r="B12">
        <v>0</v>
      </c>
      <c r="C12">
        <v>0</v>
      </c>
      <c r="D12">
        <v>1</v>
      </c>
      <c r="E12">
        <v>0</v>
      </c>
      <c r="F12">
        <v>1</v>
      </c>
      <c r="G12" t="s">
        <v>39</v>
      </c>
      <c r="H12">
        <v>14</v>
      </c>
      <c r="I12">
        <v>617.04</v>
      </c>
      <c r="J12">
        <v>239</v>
      </c>
    </row>
    <row r="13" spans="1:18" x14ac:dyDescent="0.2">
      <c r="A13">
        <v>55851</v>
      </c>
      <c r="B13">
        <v>1</v>
      </c>
      <c r="C13">
        <v>0</v>
      </c>
      <c r="D13">
        <v>0</v>
      </c>
      <c r="E13">
        <v>0</v>
      </c>
      <c r="F13">
        <v>1</v>
      </c>
      <c r="G13" t="s">
        <v>39</v>
      </c>
      <c r="H13">
        <v>15</v>
      </c>
      <c r="I13">
        <v>1475.78</v>
      </c>
      <c r="J13">
        <v>749</v>
      </c>
      <c r="L13" t="s">
        <v>88</v>
      </c>
      <c r="M13" t="s">
        <v>89</v>
      </c>
      <c r="N13" t="s">
        <v>90</v>
      </c>
      <c r="O13" s="179" t="s">
        <v>112</v>
      </c>
      <c r="P13" s="179" t="s">
        <v>92</v>
      </c>
    </row>
    <row r="14" spans="1:18" x14ac:dyDescent="0.2">
      <c r="A14">
        <v>72611</v>
      </c>
      <c r="B14">
        <v>0</v>
      </c>
      <c r="C14">
        <v>0</v>
      </c>
      <c r="D14">
        <v>1</v>
      </c>
      <c r="E14">
        <v>0</v>
      </c>
      <c r="F14">
        <v>1</v>
      </c>
      <c r="G14" t="s">
        <v>39</v>
      </c>
      <c r="H14">
        <v>19</v>
      </c>
      <c r="I14">
        <v>389.32</v>
      </c>
      <c r="J14">
        <v>145</v>
      </c>
      <c r="L14" s="91">
        <v>7.2657004830917877</v>
      </c>
      <c r="M14" s="2">
        <v>723.95980676328566</v>
      </c>
      <c r="N14" s="91">
        <v>456.91304347826087</v>
      </c>
      <c r="O14" s="195">
        <f>GETPIVOTDATA("Average of tot_spend",$L$13)/GETPIVOTDATA("Average of tot_qty",$L$13)</f>
        <v>1.5844586121948396</v>
      </c>
      <c r="P14" s="2">
        <f>GETPIVOTDATA("Average of tot_spend",$L$13)/GETPIVOTDATA("Average of visits",$L$13)</f>
        <v>99.640744680851142</v>
      </c>
    </row>
    <row r="15" spans="1:18" x14ac:dyDescent="0.2">
      <c r="A15">
        <v>72611</v>
      </c>
      <c r="B15">
        <v>1</v>
      </c>
      <c r="C15">
        <v>0</v>
      </c>
      <c r="D15">
        <v>0</v>
      </c>
      <c r="E15">
        <v>0</v>
      </c>
      <c r="F15">
        <v>1</v>
      </c>
      <c r="G15" t="s">
        <v>39</v>
      </c>
      <c r="H15">
        <v>24</v>
      </c>
      <c r="I15">
        <v>3028.93</v>
      </c>
      <c r="J15">
        <v>1515</v>
      </c>
    </row>
    <row r="16" spans="1:18" x14ac:dyDescent="0.2">
      <c r="A16">
        <v>78121</v>
      </c>
      <c r="B16">
        <v>0</v>
      </c>
      <c r="C16">
        <v>0</v>
      </c>
      <c r="D16">
        <v>1</v>
      </c>
      <c r="E16">
        <v>0</v>
      </c>
      <c r="F16">
        <v>1</v>
      </c>
      <c r="G16" t="s">
        <v>39</v>
      </c>
      <c r="H16">
        <v>38</v>
      </c>
      <c r="I16">
        <v>2215.02</v>
      </c>
      <c r="J16">
        <v>1443</v>
      </c>
    </row>
    <row r="17" spans="1:10" x14ac:dyDescent="0.2">
      <c r="A17">
        <v>78121</v>
      </c>
      <c r="B17">
        <v>1</v>
      </c>
      <c r="C17">
        <v>0</v>
      </c>
      <c r="D17">
        <v>0</v>
      </c>
      <c r="E17">
        <v>0</v>
      </c>
      <c r="F17">
        <v>1</v>
      </c>
      <c r="G17" t="s">
        <v>39</v>
      </c>
      <c r="H17">
        <v>3</v>
      </c>
      <c r="I17">
        <v>355.88</v>
      </c>
      <c r="J17">
        <v>257</v>
      </c>
    </row>
    <row r="18" spans="1:10" x14ac:dyDescent="0.2">
      <c r="A18">
        <v>81871</v>
      </c>
      <c r="B18">
        <v>0</v>
      </c>
      <c r="C18">
        <v>0</v>
      </c>
      <c r="D18">
        <v>1</v>
      </c>
      <c r="E18">
        <v>0</v>
      </c>
      <c r="F18">
        <v>1</v>
      </c>
      <c r="G18" t="s">
        <v>39</v>
      </c>
      <c r="H18">
        <v>136</v>
      </c>
      <c r="I18">
        <v>4109.71</v>
      </c>
      <c r="J18">
        <v>1528</v>
      </c>
    </row>
    <row r="19" spans="1:10" x14ac:dyDescent="0.2">
      <c r="A19">
        <v>81871</v>
      </c>
      <c r="B19">
        <v>1</v>
      </c>
      <c r="C19">
        <v>0</v>
      </c>
      <c r="D19">
        <v>0</v>
      </c>
      <c r="E19">
        <v>0</v>
      </c>
      <c r="F19">
        <v>1</v>
      </c>
      <c r="G19" t="s">
        <v>39</v>
      </c>
      <c r="H19">
        <v>5</v>
      </c>
      <c r="I19">
        <v>1148.8599999999999</v>
      </c>
      <c r="J19">
        <v>759</v>
      </c>
    </row>
    <row r="20" spans="1:10" x14ac:dyDescent="0.2">
      <c r="A20">
        <v>88011</v>
      </c>
      <c r="B20">
        <v>0</v>
      </c>
      <c r="C20">
        <v>0</v>
      </c>
      <c r="D20">
        <v>1</v>
      </c>
      <c r="E20">
        <v>0</v>
      </c>
      <c r="F20">
        <v>1</v>
      </c>
      <c r="G20" t="s">
        <v>39</v>
      </c>
      <c r="H20">
        <v>10</v>
      </c>
      <c r="I20">
        <v>153.05000000000001</v>
      </c>
      <c r="J20">
        <v>50</v>
      </c>
    </row>
    <row r="21" spans="1:10" x14ac:dyDescent="0.2">
      <c r="A21">
        <v>88011</v>
      </c>
      <c r="B21">
        <v>1</v>
      </c>
      <c r="C21">
        <v>0</v>
      </c>
      <c r="D21">
        <v>0</v>
      </c>
      <c r="E21">
        <v>0</v>
      </c>
      <c r="F21">
        <v>1</v>
      </c>
      <c r="G21" t="s">
        <v>39</v>
      </c>
      <c r="H21">
        <v>3</v>
      </c>
      <c r="I21">
        <v>311.58</v>
      </c>
      <c r="J21">
        <v>271</v>
      </c>
    </row>
    <row r="22" spans="1:10" x14ac:dyDescent="0.2">
      <c r="A22">
        <v>99021</v>
      </c>
      <c r="B22">
        <v>0</v>
      </c>
      <c r="C22">
        <v>0</v>
      </c>
      <c r="D22">
        <v>1</v>
      </c>
      <c r="E22">
        <v>0</v>
      </c>
      <c r="F22">
        <v>1</v>
      </c>
      <c r="G22" t="s">
        <v>39</v>
      </c>
      <c r="H22">
        <v>18</v>
      </c>
      <c r="I22">
        <v>392.96</v>
      </c>
      <c r="J22">
        <v>212</v>
      </c>
    </row>
    <row r="23" spans="1:10" x14ac:dyDescent="0.2">
      <c r="A23">
        <v>99021</v>
      </c>
      <c r="B23">
        <v>1</v>
      </c>
      <c r="C23">
        <v>0</v>
      </c>
      <c r="D23">
        <v>0</v>
      </c>
      <c r="E23">
        <v>0</v>
      </c>
      <c r="F23">
        <v>1</v>
      </c>
      <c r="G23" t="s">
        <v>39</v>
      </c>
      <c r="H23">
        <v>4</v>
      </c>
      <c r="I23">
        <v>179.69</v>
      </c>
      <c r="J23">
        <v>129</v>
      </c>
    </row>
    <row r="24" spans="1:10" x14ac:dyDescent="0.2">
      <c r="A24">
        <v>100821</v>
      </c>
      <c r="B24">
        <v>0</v>
      </c>
      <c r="C24">
        <v>0</v>
      </c>
      <c r="D24">
        <v>1</v>
      </c>
      <c r="E24">
        <v>0</v>
      </c>
      <c r="F24">
        <v>1</v>
      </c>
      <c r="G24" t="s">
        <v>39</v>
      </c>
      <c r="H24">
        <v>4</v>
      </c>
      <c r="I24">
        <v>92.41</v>
      </c>
      <c r="J24">
        <v>33</v>
      </c>
    </row>
    <row r="25" spans="1:10" x14ac:dyDescent="0.2">
      <c r="A25">
        <v>100821</v>
      </c>
      <c r="B25">
        <v>1</v>
      </c>
      <c r="C25">
        <v>0</v>
      </c>
      <c r="D25">
        <v>0</v>
      </c>
      <c r="E25">
        <v>0</v>
      </c>
      <c r="F25">
        <v>1</v>
      </c>
      <c r="G25" t="s">
        <v>39</v>
      </c>
      <c r="H25">
        <v>10</v>
      </c>
      <c r="I25">
        <v>1473.21</v>
      </c>
      <c r="J25">
        <v>783</v>
      </c>
    </row>
    <row r="26" spans="1:10" x14ac:dyDescent="0.2">
      <c r="A26">
        <v>102151</v>
      </c>
      <c r="B26">
        <v>0</v>
      </c>
      <c r="C26">
        <v>0</v>
      </c>
      <c r="D26">
        <v>1</v>
      </c>
      <c r="E26">
        <v>0</v>
      </c>
      <c r="F26">
        <v>1</v>
      </c>
      <c r="G26" t="s">
        <v>39</v>
      </c>
      <c r="H26">
        <v>107</v>
      </c>
      <c r="I26">
        <v>919.63</v>
      </c>
      <c r="J26">
        <v>974</v>
      </c>
    </row>
    <row r="27" spans="1:10" x14ac:dyDescent="0.2">
      <c r="A27">
        <v>102151</v>
      </c>
      <c r="B27">
        <v>1</v>
      </c>
      <c r="C27">
        <v>0</v>
      </c>
      <c r="D27">
        <v>0</v>
      </c>
      <c r="E27">
        <v>0</v>
      </c>
      <c r="F27">
        <v>1</v>
      </c>
      <c r="G27" t="s">
        <v>39</v>
      </c>
      <c r="H27">
        <v>2</v>
      </c>
      <c r="I27">
        <v>263.54000000000002</v>
      </c>
      <c r="J27">
        <v>101</v>
      </c>
    </row>
    <row r="28" spans="1:10" x14ac:dyDescent="0.2">
      <c r="A28">
        <v>109921</v>
      </c>
      <c r="B28">
        <v>0</v>
      </c>
      <c r="C28">
        <v>0</v>
      </c>
      <c r="D28">
        <v>1</v>
      </c>
      <c r="E28">
        <v>0</v>
      </c>
      <c r="F28">
        <v>1</v>
      </c>
      <c r="G28" t="s">
        <v>39</v>
      </c>
      <c r="H28">
        <v>77</v>
      </c>
      <c r="I28">
        <v>3024.53</v>
      </c>
      <c r="J28">
        <v>2422</v>
      </c>
    </row>
    <row r="29" spans="1:10" x14ac:dyDescent="0.2">
      <c r="A29">
        <v>109921</v>
      </c>
      <c r="B29">
        <v>1</v>
      </c>
      <c r="C29">
        <v>0</v>
      </c>
      <c r="D29">
        <v>0</v>
      </c>
      <c r="E29">
        <v>0</v>
      </c>
      <c r="F29">
        <v>1</v>
      </c>
      <c r="G29" t="s">
        <v>39</v>
      </c>
      <c r="H29">
        <v>1</v>
      </c>
      <c r="I29">
        <v>100.9</v>
      </c>
      <c r="J29">
        <v>121</v>
      </c>
    </row>
    <row r="30" spans="1:10" x14ac:dyDescent="0.2">
      <c r="A30">
        <v>121491</v>
      </c>
      <c r="B30">
        <v>0</v>
      </c>
      <c r="C30">
        <v>0</v>
      </c>
      <c r="D30">
        <v>1</v>
      </c>
      <c r="E30">
        <v>0</v>
      </c>
      <c r="F30">
        <v>1</v>
      </c>
      <c r="G30" t="s">
        <v>39</v>
      </c>
      <c r="H30">
        <v>39</v>
      </c>
      <c r="I30">
        <v>1193.1099999999999</v>
      </c>
      <c r="J30">
        <v>699</v>
      </c>
    </row>
    <row r="31" spans="1:10" x14ac:dyDescent="0.2">
      <c r="A31">
        <v>121491</v>
      </c>
      <c r="B31">
        <v>1</v>
      </c>
      <c r="C31">
        <v>0</v>
      </c>
      <c r="D31">
        <v>0</v>
      </c>
      <c r="E31">
        <v>0</v>
      </c>
      <c r="F31">
        <v>1</v>
      </c>
      <c r="G31" t="s">
        <v>39</v>
      </c>
      <c r="H31">
        <v>1</v>
      </c>
      <c r="I31">
        <v>130.03</v>
      </c>
      <c r="J31">
        <v>109</v>
      </c>
    </row>
    <row r="32" spans="1:10" x14ac:dyDescent="0.2">
      <c r="A32">
        <v>129661</v>
      </c>
      <c r="B32">
        <v>0</v>
      </c>
      <c r="C32">
        <v>0</v>
      </c>
      <c r="D32">
        <v>1</v>
      </c>
      <c r="E32">
        <v>0</v>
      </c>
      <c r="F32">
        <v>1</v>
      </c>
      <c r="G32" t="s">
        <v>39</v>
      </c>
      <c r="H32">
        <v>5</v>
      </c>
      <c r="I32">
        <v>127.15</v>
      </c>
      <c r="J32">
        <v>30</v>
      </c>
    </row>
    <row r="33" spans="1:10" x14ac:dyDescent="0.2">
      <c r="A33">
        <v>129661</v>
      </c>
      <c r="B33">
        <v>1</v>
      </c>
      <c r="C33">
        <v>0</v>
      </c>
      <c r="D33">
        <v>0</v>
      </c>
      <c r="E33">
        <v>0</v>
      </c>
      <c r="F33">
        <v>1</v>
      </c>
      <c r="G33" t="s">
        <v>39</v>
      </c>
      <c r="H33">
        <v>1</v>
      </c>
      <c r="I33">
        <v>121.04</v>
      </c>
      <c r="J33">
        <v>63</v>
      </c>
    </row>
    <row r="34" spans="1:10" x14ac:dyDescent="0.2">
      <c r="A34">
        <v>134061</v>
      </c>
      <c r="B34">
        <v>0</v>
      </c>
      <c r="C34">
        <v>0</v>
      </c>
      <c r="D34">
        <v>1</v>
      </c>
      <c r="E34">
        <v>0</v>
      </c>
      <c r="F34">
        <v>1</v>
      </c>
      <c r="G34" t="s">
        <v>39</v>
      </c>
      <c r="H34">
        <v>51</v>
      </c>
      <c r="I34">
        <v>1639.96</v>
      </c>
      <c r="J34">
        <v>1082</v>
      </c>
    </row>
    <row r="35" spans="1:10" x14ac:dyDescent="0.2">
      <c r="A35">
        <v>134061</v>
      </c>
      <c r="B35">
        <v>1</v>
      </c>
      <c r="C35">
        <v>0</v>
      </c>
      <c r="D35">
        <v>0</v>
      </c>
      <c r="E35">
        <v>0</v>
      </c>
      <c r="F35">
        <v>1</v>
      </c>
      <c r="G35" t="s">
        <v>39</v>
      </c>
      <c r="H35">
        <v>1</v>
      </c>
      <c r="I35">
        <v>73.81</v>
      </c>
      <c r="J35">
        <v>58</v>
      </c>
    </row>
    <row r="36" spans="1:10" x14ac:dyDescent="0.2">
      <c r="A36">
        <v>155871</v>
      </c>
      <c r="B36">
        <v>0</v>
      </c>
      <c r="C36">
        <v>0</v>
      </c>
      <c r="D36">
        <v>1</v>
      </c>
      <c r="E36">
        <v>0</v>
      </c>
      <c r="F36">
        <v>1</v>
      </c>
      <c r="G36" t="s">
        <v>39</v>
      </c>
      <c r="H36">
        <v>24</v>
      </c>
      <c r="I36">
        <v>118.22</v>
      </c>
      <c r="J36">
        <v>128</v>
      </c>
    </row>
    <row r="37" spans="1:10" x14ac:dyDescent="0.2">
      <c r="A37">
        <v>155871</v>
      </c>
      <c r="B37">
        <v>1</v>
      </c>
      <c r="C37">
        <v>0</v>
      </c>
      <c r="D37">
        <v>0</v>
      </c>
      <c r="E37">
        <v>0</v>
      </c>
      <c r="F37">
        <v>1</v>
      </c>
      <c r="G37" t="s">
        <v>39</v>
      </c>
      <c r="H37">
        <v>1</v>
      </c>
      <c r="I37">
        <v>37.4</v>
      </c>
      <c r="J37">
        <v>28</v>
      </c>
    </row>
    <row r="38" spans="1:10" x14ac:dyDescent="0.2">
      <c r="A38">
        <v>162741</v>
      </c>
      <c r="B38">
        <v>0</v>
      </c>
      <c r="C38">
        <v>0</v>
      </c>
      <c r="D38">
        <v>1</v>
      </c>
      <c r="E38">
        <v>0</v>
      </c>
      <c r="F38">
        <v>1</v>
      </c>
      <c r="G38" t="s">
        <v>39</v>
      </c>
      <c r="H38">
        <v>97</v>
      </c>
      <c r="I38">
        <v>2867.6</v>
      </c>
      <c r="J38">
        <v>1240</v>
      </c>
    </row>
    <row r="39" spans="1:10" x14ac:dyDescent="0.2">
      <c r="A39">
        <v>162741</v>
      </c>
      <c r="B39">
        <v>1</v>
      </c>
      <c r="C39">
        <v>0</v>
      </c>
      <c r="D39">
        <v>0</v>
      </c>
      <c r="E39">
        <v>0</v>
      </c>
      <c r="F39">
        <v>1</v>
      </c>
      <c r="G39" t="s">
        <v>39</v>
      </c>
      <c r="H39">
        <v>1</v>
      </c>
      <c r="I39">
        <v>68.94</v>
      </c>
      <c r="J39">
        <v>52</v>
      </c>
    </row>
    <row r="40" spans="1:10" x14ac:dyDescent="0.2">
      <c r="A40">
        <v>173601</v>
      </c>
      <c r="B40">
        <v>0</v>
      </c>
      <c r="C40">
        <v>0</v>
      </c>
      <c r="D40">
        <v>1</v>
      </c>
      <c r="E40">
        <v>0</v>
      </c>
      <c r="F40">
        <v>1</v>
      </c>
      <c r="G40" t="s">
        <v>39</v>
      </c>
      <c r="H40">
        <v>16</v>
      </c>
      <c r="I40">
        <v>591.82000000000005</v>
      </c>
      <c r="J40">
        <v>291</v>
      </c>
    </row>
    <row r="41" spans="1:10" x14ac:dyDescent="0.2">
      <c r="A41">
        <v>173601</v>
      </c>
      <c r="B41">
        <v>1</v>
      </c>
      <c r="C41">
        <v>0</v>
      </c>
      <c r="D41">
        <v>0</v>
      </c>
      <c r="E41">
        <v>0</v>
      </c>
      <c r="F41">
        <v>1</v>
      </c>
      <c r="G41" t="s">
        <v>39</v>
      </c>
      <c r="H41">
        <v>4</v>
      </c>
      <c r="I41">
        <v>398.44</v>
      </c>
      <c r="J41">
        <v>218</v>
      </c>
    </row>
    <row r="42" spans="1:10" x14ac:dyDescent="0.2">
      <c r="A42">
        <v>173941</v>
      </c>
      <c r="B42">
        <v>0</v>
      </c>
      <c r="C42">
        <v>0</v>
      </c>
      <c r="D42">
        <v>1</v>
      </c>
      <c r="E42">
        <v>0</v>
      </c>
      <c r="F42">
        <v>1</v>
      </c>
      <c r="G42" t="s">
        <v>39</v>
      </c>
      <c r="H42">
        <v>66</v>
      </c>
      <c r="I42">
        <v>2106.39</v>
      </c>
      <c r="J42">
        <v>1061</v>
      </c>
    </row>
    <row r="43" spans="1:10" x14ac:dyDescent="0.2">
      <c r="A43">
        <v>173941</v>
      </c>
      <c r="B43">
        <v>1</v>
      </c>
      <c r="C43">
        <v>0</v>
      </c>
      <c r="D43">
        <v>0</v>
      </c>
      <c r="E43">
        <v>0</v>
      </c>
      <c r="F43">
        <v>1</v>
      </c>
      <c r="G43" t="s">
        <v>39</v>
      </c>
      <c r="H43">
        <v>2</v>
      </c>
      <c r="I43">
        <v>247.9</v>
      </c>
      <c r="J43">
        <v>149</v>
      </c>
    </row>
    <row r="44" spans="1:10" x14ac:dyDescent="0.2">
      <c r="A44">
        <v>179831</v>
      </c>
      <c r="B44">
        <v>0</v>
      </c>
      <c r="C44">
        <v>0</v>
      </c>
      <c r="D44">
        <v>1</v>
      </c>
      <c r="E44">
        <v>0</v>
      </c>
      <c r="F44">
        <v>1</v>
      </c>
      <c r="G44" t="s">
        <v>39</v>
      </c>
      <c r="H44">
        <v>9</v>
      </c>
      <c r="I44">
        <v>336.06</v>
      </c>
      <c r="J44">
        <v>24</v>
      </c>
    </row>
    <row r="45" spans="1:10" x14ac:dyDescent="0.2">
      <c r="A45">
        <v>179831</v>
      </c>
      <c r="B45">
        <v>1</v>
      </c>
      <c r="C45">
        <v>0</v>
      </c>
      <c r="D45">
        <v>0</v>
      </c>
      <c r="E45">
        <v>0</v>
      </c>
      <c r="F45">
        <v>1</v>
      </c>
      <c r="G45" t="s">
        <v>39</v>
      </c>
      <c r="H45">
        <v>2</v>
      </c>
      <c r="I45">
        <v>218.9</v>
      </c>
      <c r="J45">
        <v>129</v>
      </c>
    </row>
    <row r="46" spans="1:10" x14ac:dyDescent="0.2">
      <c r="A46">
        <v>207131</v>
      </c>
      <c r="B46">
        <v>0</v>
      </c>
      <c r="C46">
        <v>0</v>
      </c>
      <c r="D46">
        <v>1</v>
      </c>
      <c r="E46">
        <v>0</v>
      </c>
      <c r="F46">
        <v>1</v>
      </c>
      <c r="G46" t="s">
        <v>39</v>
      </c>
      <c r="H46">
        <v>39</v>
      </c>
      <c r="I46">
        <v>601.82000000000005</v>
      </c>
      <c r="J46">
        <v>240</v>
      </c>
    </row>
    <row r="47" spans="1:10" x14ac:dyDescent="0.2">
      <c r="A47">
        <v>207131</v>
      </c>
      <c r="B47">
        <v>1</v>
      </c>
      <c r="C47">
        <v>0</v>
      </c>
      <c r="D47">
        <v>0</v>
      </c>
      <c r="E47">
        <v>0</v>
      </c>
      <c r="F47">
        <v>1</v>
      </c>
      <c r="G47" t="s">
        <v>39</v>
      </c>
      <c r="H47">
        <v>3</v>
      </c>
      <c r="I47">
        <v>362.94</v>
      </c>
      <c r="J47">
        <v>211</v>
      </c>
    </row>
    <row r="48" spans="1:10" x14ac:dyDescent="0.2">
      <c r="A48">
        <v>209561</v>
      </c>
      <c r="B48">
        <v>0</v>
      </c>
      <c r="C48">
        <v>0</v>
      </c>
      <c r="D48">
        <v>1</v>
      </c>
      <c r="E48">
        <v>0</v>
      </c>
      <c r="F48">
        <v>1</v>
      </c>
      <c r="G48" t="s">
        <v>39</v>
      </c>
      <c r="H48">
        <v>103</v>
      </c>
      <c r="I48">
        <v>2554.85</v>
      </c>
      <c r="J48">
        <v>1159</v>
      </c>
    </row>
    <row r="49" spans="1:10" x14ac:dyDescent="0.2">
      <c r="A49">
        <v>209561</v>
      </c>
      <c r="B49">
        <v>1</v>
      </c>
      <c r="C49">
        <v>0</v>
      </c>
      <c r="D49">
        <v>0</v>
      </c>
      <c r="E49">
        <v>0</v>
      </c>
      <c r="F49">
        <v>1</v>
      </c>
      <c r="G49" t="s">
        <v>39</v>
      </c>
      <c r="H49">
        <v>1</v>
      </c>
      <c r="I49">
        <v>84.68</v>
      </c>
      <c r="J49">
        <v>67</v>
      </c>
    </row>
    <row r="50" spans="1:10" x14ac:dyDescent="0.2">
      <c r="A50">
        <v>213031</v>
      </c>
      <c r="B50">
        <v>0</v>
      </c>
      <c r="C50">
        <v>0</v>
      </c>
      <c r="D50">
        <v>1</v>
      </c>
      <c r="E50">
        <v>0</v>
      </c>
      <c r="F50">
        <v>1</v>
      </c>
      <c r="G50" t="s">
        <v>39</v>
      </c>
      <c r="H50">
        <v>39</v>
      </c>
      <c r="I50">
        <v>2887.18</v>
      </c>
      <c r="J50">
        <v>1281</v>
      </c>
    </row>
    <row r="51" spans="1:10" x14ac:dyDescent="0.2">
      <c r="A51">
        <v>213031</v>
      </c>
      <c r="B51">
        <v>1</v>
      </c>
      <c r="C51">
        <v>0</v>
      </c>
      <c r="D51">
        <v>0</v>
      </c>
      <c r="E51">
        <v>0</v>
      </c>
      <c r="F51">
        <v>1</v>
      </c>
      <c r="G51" t="s">
        <v>39</v>
      </c>
      <c r="H51">
        <v>3</v>
      </c>
      <c r="I51">
        <v>465.1</v>
      </c>
      <c r="J51">
        <v>314</v>
      </c>
    </row>
    <row r="52" spans="1:10" x14ac:dyDescent="0.2">
      <c r="A52">
        <v>214531</v>
      </c>
      <c r="B52">
        <v>0</v>
      </c>
      <c r="C52">
        <v>0</v>
      </c>
      <c r="D52">
        <v>1</v>
      </c>
      <c r="E52">
        <v>0</v>
      </c>
      <c r="F52">
        <v>1</v>
      </c>
      <c r="G52" t="s">
        <v>39</v>
      </c>
      <c r="H52">
        <v>2</v>
      </c>
      <c r="I52">
        <v>42.86</v>
      </c>
      <c r="J52">
        <v>8</v>
      </c>
    </row>
    <row r="53" spans="1:10" x14ac:dyDescent="0.2">
      <c r="A53">
        <v>214531</v>
      </c>
      <c r="B53">
        <v>1</v>
      </c>
      <c r="C53">
        <v>0</v>
      </c>
      <c r="D53">
        <v>0</v>
      </c>
      <c r="E53">
        <v>0</v>
      </c>
      <c r="F53">
        <v>1</v>
      </c>
      <c r="G53" t="s">
        <v>39</v>
      </c>
      <c r="H53">
        <v>22</v>
      </c>
      <c r="I53">
        <v>2156.84</v>
      </c>
      <c r="J53">
        <v>953</v>
      </c>
    </row>
    <row r="54" spans="1:10" x14ac:dyDescent="0.2">
      <c r="A54">
        <v>216391</v>
      </c>
      <c r="B54">
        <v>0</v>
      </c>
      <c r="C54">
        <v>0</v>
      </c>
      <c r="D54">
        <v>1</v>
      </c>
      <c r="E54">
        <v>0</v>
      </c>
      <c r="F54">
        <v>1</v>
      </c>
      <c r="G54" t="s">
        <v>39</v>
      </c>
      <c r="H54">
        <v>102</v>
      </c>
      <c r="I54">
        <v>2205.12</v>
      </c>
      <c r="J54">
        <v>998</v>
      </c>
    </row>
    <row r="55" spans="1:10" x14ac:dyDescent="0.2">
      <c r="A55">
        <v>216391</v>
      </c>
      <c r="B55">
        <v>1</v>
      </c>
      <c r="C55">
        <v>0</v>
      </c>
      <c r="D55">
        <v>0</v>
      </c>
      <c r="E55">
        <v>0</v>
      </c>
      <c r="F55">
        <v>1</v>
      </c>
      <c r="G55" t="s">
        <v>39</v>
      </c>
      <c r="H55">
        <v>14</v>
      </c>
      <c r="I55">
        <v>1126.6099999999999</v>
      </c>
      <c r="J55">
        <v>806</v>
      </c>
    </row>
    <row r="56" spans="1:10" x14ac:dyDescent="0.2">
      <c r="A56">
        <v>219641</v>
      </c>
      <c r="B56">
        <v>0</v>
      </c>
      <c r="C56">
        <v>0</v>
      </c>
      <c r="D56">
        <v>1</v>
      </c>
      <c r="E56">
        <v>0</v>
      </c>
      <c r="F56">
        <v>1</v>
      </c>
      <c r="G56" t="s">
        <v>39</v>
      </c>
      <c r="H56">
        <v>24</v>
      </c>
      <c r="I56">
        <v>1570.32</v>
      </c>
      <c r="J56">
        <v>785</v>
      </c>
    </row>
    <row r="57" spans="1:10" x14ac:dyDescent="0.2">
      <c r="A57">
        <v>219641</v>
      </c>
      <c r="B57">
        <v>1</v>
      </c>
      <c r="C57">
        <v>0</v>
      </c>
      <c r="D57">
        <v>0</v>
      </c>
      <c r="E57">
        <v>0</v>
      </c>
      <c r="F57">
        <v>1</v>
      </c>
      <c r="G57" t="s">
        <v>39</v>
      </c>
      <c r="H57">
        <v>2</v>
      </c>
      <c r="I57">
        <v>234.19</v>
      </c>
      <c r="J57">
        <v>119</v>
      </c>
    </row>
    <row r="58" spans="1:10" x14ac:dyDescent="0.2">
      <c r="A58">
        <v>226281</v>
      </c>
      <c r="B58">
        <v>0</v>
      </c>
      <c r="C58">
        <v>0</v>
      </c>
      <c r="D58">
        <v>1</v>
      </c>
      <c r="E58">
        <v>0</v>
      </c>
      <c r="F58">
        <v>1</v>
      </c>
      <c r="G58" t="s">
        <v>39</v>
      </c>
      <c r="H58">
        <v>40</v>
      </c>
      <c r="I58">
        <v>495.64</v>
      </c>
      <c r="J58">
        <v>189</v>
      </c>
    </row>
    <row r="59" spans="1:10" x14ac:dyDescent="0.2">
      <c r="A59">
        <v>226281</v>
      </c>
      <c r="B59">
        <v>1</v>
      </c>
      <c r="C59">
        <v>0</v>
      </c>
      <c r="D59">
        <v>0</v>
      </c>
      <c r="E59">
        <v>0</v>
      </c>
      <c r="F59">
        <v>1</v>
      </c>
      <c r="G59" t="s">
        <v>39</v>
      </c>
      <c r="H59">
        <v>12</v>
      </c>
      <c r="I59">
        <v>1155.31</v>
      </c>
      <c r="J59">
        <v>863</v>
      </c>
    </row>
    <row r="60" spans="1:10" x14ac:dyDescent="0.2">
      <c r="A60">
        <v>240401</v>
      </c>
      <c r="B60">
        <v>0</v>
      </c>
      <c r="C60">
        <v>0</v>
      </c>
      <c r="D60">
        <v>1</v>
      </c>
      <c r="E60">
        <v>0</v>
      </c>
      <c r="F60">
        <v>1</v>
      </c>
      <c r="G60" t="s">
        <v>39</v>
      </c>
      <c r="H60">
        <v>19</v>
      </c>
      <c r="I60">
        <v>878.97</v>
      </c>
      <c r="J60">
        <v>592</v>
      </c>
    </row>
    <row r="61" spans="1:10" x14ac:dyDescent="0.2">
      <c r="A61">
        <v>240401</v>
      </c>
      <c r="B61">
        <v>1</v>
      </c>
      <c r="C61">
        <v>0</v>
      </c>
      <c r="D61">
        <v>0</v>
      </c>
      <c r="E61">
        <v>0</v>
      </c>
      <c r="F61">
        <v>1</v>
      </c>
      <c r="G61" t="s">
        <v>39</v>
      </c>
      <c r="H61">
        <v>1</v>
      </c>
      <c r="I61">
        <v>66.87</v>
      </c>
      <c r="J61">
        <v>50</v>
      </c>
    </row>
    <row r="62" spans="1:10" x14ac:dyDescent="0.2">
      <c r="A62">
        <v>249991</v>
      </c>
      <c r="B62">
        <v>0</v>
      </c>
      <c r="C62">
        <v>0</v>
      </c>
      <c r="D62">
        <v>1</v>
      </c>
      <c r="E62">
        <v>0</v>
      </c>
      <c r="F62">
        <v>1</v>
      </c>
      <c r="G62" t="s">
        <v>39</v>
      </c>
      <c r="H62">
        <v>6</v>
      </c>
      <c r="I62">
        <v>368.64</v>
      </c>
      <c r="J62">
        <v>215</v>
      </c>
    </row>
    <row r="63" spans="1:10" x14ac:dyDescent="0.2">
      <c r="A63">
        <v>249991</v>
      </c>
      <c r="B63">
        <v>1</v>
      </c>
      <c r="C63">
        <v>0</v>
      </c>
      <c r="D63">
        <v>0</v>
      </c>
      <c r="E63">
        <v>0</v>
      </c>
      <c r="F63">
        <v>1</v>
      </c>
      <c r="G63" t="s">
        <v>39</v>
      </c>
      <c r="H63">
        <v>10</v>
      </c>
      <c r="I63">
        <v>1229.78</v>
      </c>
      <c r="J63">
        <v>805</v>
      </c>
    </row>
    <row r="64" spans="1:10" x14ac:dyDescent="0.2">
      <c r="A64">
        <v>253841</v>
      </c>
      <c r="B64">
        <v>0</v>
      </c>
      <c r="C64">
        <v>0</v>
      </c>
      <c r="D64">
        <v>1</v>
      </c>
      <c r="E64">
        <v>0</v>
      </c>
      <c r="F64">
        <v>1</v>
      </c>
      <c r="G64" t="s">
        <v>39</v>
      </c>
      <c r="H64">
        <v>22</v>
      </c>
      <c r="I64">
        <v>797.23</v>
      </c>
      <c r="J64">
        <v>363</v>
      </c>
    </row>
    <row r="65" spans="1:10" x14ac:dyDescent="0.2">
      <c r="A65">
        <v>253841</v>
      </c>
      <c r="B65">
        <v>1</v>
      </c>
      <c r="C65">
        <v>0</v>
      </c>
      <c r="D65">
        <v>0</v>
      </c>
      <c r="E65">
        <v>0</v>
      </c>
      <c r="F65">
        <v>1</v>
      </c>
      <c r="G65" t="s">
        <v>39</v>
      </c>
      <c r="H65">
        <v>6</v>
      </c>
      <c r="I65">
        <v>444.63</v>
      </c>
      <c r="J65">
        <v>314</v>
      </c>
    </row>
    <row r="66" spans="1:10" x14ac:dyDescent="0.2">
      <c r="A66">
        <v>258191</v>
      </c>
      <c r="B66">
        <v>0</v>
      </c>
      <c r="C66">
        <v>0</v>
      </c>
      <c r="D66">
        <v>1</v>
      </c>
      <c r="E66">
        <v>0</v>
      </c>
      <c r="F66">
        <v>1</v>
      </c>
      <c r="G66" t="s">
        <v>39</v>
      </c>
      <c r="H66">
        <v>47</v>
      </c>
      <c r="I66">
        <v>2122.09</v>
      </c>
      <c r="J66">
        <v>1384</v>
      </c>
    </row>
    <row r="67" spans="1:10" x14ac:dyDescent="0.2">
      <c r="A67">
        <v>258191</v>
      </c>
      <c r="B67">
        <v>1</v>
      </c>
      <c r="C67">
        <v>0</v>
      </c>
      <c r="D67">
        <v>0</v>
      </c>
      <c r="E67">
        <v>0</v>
      </c>
      <c r="F67">
        <v>1</v>
      </c>
      <c r="G67" t="s">
        <v>39</v>
      </c>
      <c r="H67">
        <v>5</v>
      </c>
      <c r="I67">
        <v>390.07</v>
      </c>
      <c r="J67">
        <v>254</v>
      </c>
    </row>
    <row r="68" spans="1:10" x14ac:dyDescent="0.2">
      <c r="A68">
        <v>263921</v>
      </c>
      <c r="B68">
        <v>0</v>
      </c>
      <c r="C68">
        <v>0</v>
      </c>
      <c r="D68">
        <v>1</v>
      </c>
      <c r="E68">
        <v>0</v>
      </c>
      <c r="F68">
        <v>1</v>
      </c>
      <c r="G68" t="s">
        <v>39</v>
      </c>
      <c r="H68">
        <v>2</v>
      </c>
      <c r="I68">
        <v>100.56</v>
      </c>
      <c r="J68">
        <v>9</v>
      </c>
    </row>
    <row r="69" spans="1:10" x14ac:dyDescent="0.2">
      <c r="A69">
        <v>263921</v>
      </c>
      <c r="B69">
        <v>1</v>
      </c>
      <c r="C69">
        <v>0</v>
      </c>
      <c r="D69">
        <v>0</v>
      </c>
      <c r="E69">
        <v>0</v>
      </c>
      <c r="F69">
        <v>1</v>
      </c>
      <c r="G69" t="s">
        <v>39</v>
      </c>
      <c r="H69">
        <v>6</v>
      </c>
      <c r="I69">
        <v>710.24</v>
      </c>
      <c r="J69">
        <v>361</v>
      </c>
    </row>
    <row r="70" spans="1:10" x14ac:dyDescent="0.2">
      <c r="A70">
        <v>276111</v>
      </c>
      <c r="B70">
        <v>0</v>
      </c>
      <c r="C70">
        <v>0</v>
      </c>
      <c r="D70">
        <v>1</v>
      </c>
      <c r="E70">
        <v>0</v>
      </c>
      <c r="F70">
        <v>1</v>
      </c>
      <c r="G70" t="s">
        <v>39</v>
      </c>
      <c r="H70">
        <v>47</v>
      </c>
      <c r="I70">
        <v>2673.78</v>
      </c>
      <c r="J70">
        <v>1248</v>
      </c>
    </row>
    <row r="71" spans="1:10" x14ac:dyDescent="0.2">
      <c r="A71">
        <v>276111</v>
      </c>
      <c r="B71">
        <v>1</v>
      </c>
      <c r="C71">
        <v>0</v>
      </c>
      <c r="D71">
        <v>0</v>
      </c>
      <c r="E71">
        <v>0</v>
      </c>
      <c r="F71">
        <v>1</v>
      </c>
      <c r="G71" t="s">
        <v>39</v>
      </c>
      <c r="H71">
        <v>10</v>
      </c>
      <c r="I71">
        <v>951.92</v>
      </c>
      <c r="J71">
        <v>578</v>
      </c>
    </row>
    <row r="72" spans="1:10" x14ac:dyDescent="0.2">
      <c r="A72">
        <v>281231</v>
      </c>
      <c r="B72">
        <v>0</v>
      </c>
      <c r="C72">
        <v>0</v>
      </c>
      <c r="D72">
        <v>1</v>
      </c>
      <c r="E72">
        <v>0</v>
      </c>
      <c r="F72">
        <v>1</v>
      </c>
      <c r="G72" t="s">
        <v>39</v>
      </c>
      <c r="H72">
        <v>48</v>
      </c>
      <c r="I72">
        <v>2049.23</v>
      </c>
      <c r="J72">
        <v>885</v>
      </c>
    </row>
    <row r="73" spans="1:10" x14ac:dyDescent="0.2">
      <c r="A73">
        <v>281231</v>
      </c>
      <c r="B73">
        <v>1</v>
      </c>
      <c r="C73">
        <v>0</v>
      </c>
      <c r="D73">
        <v>0</v>
      </c>
      <c r="E73">
        <v>0</v>
      </c>
      <c r="F73">
        <v>1</v>
      </c>
      <c r="G73" t="s">
        <v>39</v>
      </c>
      <c r="H73">
        <v>17</v>
      </c>
      <c r="I73">
        <v>1906.02</v>
      </c>
      <c r="J73">
        <v>1333</v>
      </c>
    </row>
    <row r="74" spans="1:10" x14ac:dyDescent="0.2">
      <c r="A74">
        <v>295791</v>
      </c>
      <c r="B74">
        <v>0</v>
      </c>
      <c r="C74">
        <v>0</v>
      </c>
      <c r="D74">
        <v>1</v>
      </c>
      <c r="E74">
        <v>0</v>
      </c>
      <c r="F74">
        <v>1</v>
      </c>
      <c r="G74" t="s">
        <v>39</v>
      </c>
      <c r="H74">
        <v>38</v>
      </c>
      <c r="I74">
        <v>1521.46</v>
      </c>
      <c r="J74">
        <v>791</v>
      </c>
    </row>
    <row r="75" spans="1:10" x14ac:dyDescent="0.2">
      <c r="A75">
        <v>295791</v>
      </c>
      <c r="B75">
        <v>1</v>
      </c>
      <c r="C75">
        <v>0</v>
      </c>
      <c r="D75">
        <v>0</v>
      </c>
      <c r="E75">
        <v>0</v>
      </c>
      <c r="F75">
        <v>1</v>
      </c>
      <c r="G75" t="s">
        <v>39</v>
      </c>
      <c r="H75">
        <v>1</v>
      </c>
      <c r="I75">
        <v>278.58</v>
      </c>
      <c r="J75">
        <v>158</v>
      </c>
    </row>
    <row r="76" spans="1:10" x14ac:dyDescent="0.2">
      <c r="A76">
        <v>303011</v>
      </c>
      <c r="B76">
        <v>0</v>
      </c>
      <c r="C76">
        <v>0</v>
      </c>
      <c r="D76">
        <v>1</v>
      </c>
      <c r="E76">
        <v>0</v>
      </c>
      <c r="F76">
        <v>1</v>
      </c>
      <c r="G76" t="s">
        <v>39</v>
      </c>
      <c r="H76">
        <v>64</v>
      </c>
      <c r="I76">
        <v>1988.18</v>
      </c>
      <c r="J76">
        <v>1028</v>
      </c>
    </row>
    <row r="77" spans="1:10" x14ac:dyDescent="0.2">
      <c r="A77">
        <v>303011</v>
      </c>
      <c r="B77">
        <v>1</v>
      </c>
      <c r="C77">
        <v>0</v>
      </c>
      <c r="D77">
        <v>0</v>
      </c>
      <c r="E77">
        <v>0</v>
      </c>
      <c r="F77">
        <v>1</v>
      </c>
      <c r="G77" t="s">
        <v>39</v>
      </c>
      <c r="H77">
        <v>9</v>
      </c>
      <c r="I77">
        <v>660.71</v>
      </c>
      <c r="J77">
        <v>527</v>
      </c>
    </row>
    <row r="78" spans="1:10" x14ac:dyDescent="0.2">
      <c r="A78">
        <v>311531</v>
      </c>
      <c r="B78">
        <v>0</v>
      </c>
      <c r="C78">
        <v>0</v>
      </c>
      <c r="D78">
        <v>1</v>
      </c>
      <c r="E78">
        <v>0</v>
      </c>
      <c r="F78">
        <v>1</v>
      </c>
      <c r="G78" t="s">
        <v>39</v>
      </c>
      <c r="H78">
        <v>3</v>
      </c>
      <c r="I78">
        <v>162.82</v>
      </c>
      <c r="J78">
        <v>95</v>
      </c>
    </row>
    <row r="79" spans="1:10" x14ac:dyDescent="0.2">
      <c r="A79">
        <v>311531</v>
      </c>
      <c r="B79">
        <v>1</v>
      </c>
      <c r="C79">
        <v>0</v>
      </c>
      <c r="D79">
        <v>0</v>
      </c>
      <c r="E79">
        <v>0</v>
      </c>
      <c r="F79">
        <v>1</v>
      </c>
      <c r="G79" t="s">
        <v>39</v>
      </c>
      <c r="H79">
        <v>25</v>
      </c>
      <c r="I79">
        <v>3470.01</v>
      </c>
      <c r="J79">
        <v>1748</v>
      </c>
    </row>
    <row r="80" spans="1:10" x14ac:dyDescent="0.2">
      <c r="A80">
        <v>311911</v>
      </c>
      <c r="B80">
        <v>0</v>
      </c>
      <c r="C80">
        <v>0</v>
      </c>
      <c r="D80">
        <v>1</v>
      </c>
      <c r="E80">
        <v>0</v>
      </c>
      <c r="F80">
        <v>1</v>
      </c>
      <c r="G80" t="s">
        <v>39</v>
      </c>
      <c r="H80">
        <v>50</v>
      </c>
      <c r="I80">
        <v>2355.83</v>
      </c>
      <c r="J80">
        <v>1377</v>
      </c>
    </row>
    <row r="81" spans="1:10" x14ac:dyDescent="0.2">
      <c r="A81">
        <v>311911</v>
      </c>
      <c r="B81">
        <v>1</v>
      </c>
      <c r="C81">
        <v>0</v>
      </c>
      <c r="D81">
        <v>0</v>
      </c>
      <c r="E81">
        <v>0</v>
      </c>
      <c r="F81">
        <v>1</v>
      </c>
      <c r="G81" t="s">
        <v>39</v>
      </c>
      <c r="H81">
        <v>9</v>
      </c>
      <c r="I81">
        <v>1074.28</v>
      </c>
      <c r="J81">
        <v>676</v>
      </c>
    </row>
    <row r="82" spans="1:10" x14ac:dyDescent="0.2">
      <c r="A82">
        <v>324591</v>
      </c>
      <c r="B82">
        <v>0</v>
      </c>
      <c r="C82">
        <v>0</v>
      </c>
      <c r="D82">
        <v>1</v>
      </c>
      <c r="E82">
        <v>0</v>
      </c>
      <c r="F82">
        <v>1</v>
      </c>
      <c r="G82" t="s">
        <v>39</v>
      </c>
      <c r="H82">
        <v>29</v>
      </c>
      <c r="I82">
        <v>2368.77</v>
      </c>
      <c r="J82">
        <v>1378</v>
      </c>
    </row>
    <row r="83" spans="1:10" x14ac:dyDescent="0.2">
      <c r="A83">
        <v>324591</v>
      </c>
      <c r="B83">
        <v>1</v>
      </c>
      <c r="C83">
        <v>0</v>
      </c>
      <c r="D83">
        <v>0</v>
      </c>
      <c r="E83">
        <v>0</v>
      </c>
      <c r="F83">
        <v>1</v>
      </c>
      <c r="G83" t="s">
        <v>39</v>
      </c>
      <c r="H83">
        <v>14</v>
      </c>
      <c r="I83">
        <v>2526.94</v>
      </c>
      <c r="J83">
        <v>1435</v>
      </c>
    </row>
    <row r="84" spans="1:10" x14ac:dyDescent="0.2">
      <c r="A84">
        <v>339591</v>
      </c>
      <c r="B84">
        <v>0</v>
      </c>
      <c r="C84">
        <v>0</v>
      </c>
      <c r="D84">
        <v>1</v>
      </c>
      <c r="E84">
        <v>0</v>
      </c>
      <c r="F84">
        <v>1</v>
      </c>
      <c r="G84" t="s">
        <v>39</v>
      </c>
      <c r="H84">
        <v>23</v>
      </c>
      <c r="I84">
        <v>938.63</v>
      </c>
      <c r="J84">
        <v>828</v>
      </c>
    </row>
    <row r="85" spans="1:10" x14ac:dyDescent="0.2">
      <c r="A85">
        <v>339591</v>
      </c>
      <c r="B85">
        <v>1</v>
      </c>
      <c r="C85">
        <v>0</v>
      </c>
      <c r="D85">
        <v>0</v>
      </c>
      <c r="E85">
        <v>0</v>
      </c>
      <c r="F85">
        <v>1</v>
      </c>
      <c r="G85" t="s">
        <v>39</v>
      </c>
      <c r="H85">
        <v>1</v>
      </c>
      <c r="I85">
        <v>58.52</v>
      </c>
      <c r="J85">
        <v>39</v>
      </c>
    </row>
    <row r="86" spans="1:10" x14ac:dyDescent="0.2">
      <c r="A86">
        <v>344221</v>
      </c>
      <c r="B86">
        <v>0</v>
      </c>
      <c r="C86">
        <v>0</v>
      </c>
      <c r="D86">
        <v>1</v>
      </c>
      <c r="E86">
        <v>0</v>
      </c>
      <c r="F86">
        <v>1</v>
      </c>
      <c r="G86" t="s">
        <v>39</v>
      </c>
      <c r="H86">
        <v>7</v>
      </c>
      <c r="I86">
        <v>261.47000000000003</v>
      </c>
      <c r="J86">
        <v>81</v>
      </c>
    </row>
    <row r="87" spans="1:10" x14ac:dyDescent="0.2">
      <c r="A87">
        <v>344221</v>
      </c>
      <c r="B87">
        <v>1</v>
      </c>
      <c r="C87">
        <v>0</v>
      </c>
      <c r="D87">
        <v>0</v>
      </c>
      <c r="E87">
        <v>0</v>
      </c>
      <c r="F87">
        <v>1</v>
      </c>
      <c r="G87" t="s">
        <v>39</v>
      </c>
      <c r="H87">
        <v>11</v>
      </c>
      <c r="I87">
        <v>1187.69</v>
      </c>
      <c r="J87">
        <v>735</v>
      </c>
    </row>
    <row r="88" spans="1:10" x14ac:dyDescent="0.2">
      <c r="A88">
        <v>346651</v>
      </c>
      <c r="B88">
        <v>0</v>
      </c>
      <c r="C88">
        <v>0</v>
      </c>
      <c r="D88">
        <v>1</v>
      </c>
      <c r="E88">
        <v>0</v>
      </c>
      <c r="F88">
        <v>1</v>
      </c>
      <c r="G88" t="s">
        <v>39</v>
      </c>
      <c r="H88">
        <v>64</v>
      </c>
      <c r="I88">
        <v>2376.2399999999998</v>
      </c>
      <c r="J88">
        <v>1502</v>
      </c>
    </row>
    <row r="89" spans="1:10" x14ac:dyDescent="0.2">
      <c r="A89">
        <v>346651</v>
      </c>
      <c r="B89">
        <v>1</v>
      </c>
      <c r="C89">
        <v>0</v>
      </c>
      <c r="D89">
        <v>0</v>
      </c>
      <c r="E89">
        <v>0</v>
      </c>
      <c r="F89">
        <v>1</v>
      </c>
      <c r="G89" t="s">
        <v>39</v>
      </c>
      <c r="H89">
        <v>1</v>
      </c>
      <c r="I89">
        <v>127.81</v>
      </c>
      <c r="J89">
        <v>69</v>
      </c>
    </row>
    <row r="90" spans="1:10" x14ac:dyDescent="0.2">
      <c r="A90">
        <v>353521</v>
      </c>
      <c r="B90">
        <v>0</v>
      </c>
      <c r="C90">
        <v>0</v>
      </c>
      <c r="D90">
        <v>1</v>
      </c>
      <c r="E90">
        <v>0</v>
      </c>
      <c r="F90">
        <v>1</v>
      </c>
      <c r="G90" t="s">
        <v>39</v>
      </c>
      <c r="H90">
        <v>57</v>
      </c>
      <c r="I90">
        <v>2797.65</v>
      </c>
      <c r="J90">
        <v>559</v>
      </c>
    </row>
    <row r="91" spans="1:10" x14ac:dyDescent="0.2">
      <c r="A91">
        <v>353521</v>
      </c>
      <c r="B91">
        <v>1</v>
      </c>
      <c r="C91">
        <v>0</v>
      </c>
      <c r="D91">
        <v>0</v>
      </c>
      <c r="E91">
        <v>0</v>
      </c>
      <c r="F91">
        <v>1</v>
      </c>
      <c r="G91" t="s">
        <v>39</v>
      </c>
      <c r="H91">
        <v>10</v>
      </c>
      <c r="I91">
        <v>1081.74</v>
      </c>
      <c r="J91">
        <v>652</v>
      </c>
    </row>
    <row r="92" spans="1:10" x14ac:dyDescent="0.2">
      <c r="A92">
        <v>359941</v>
      </c>
      <c r="B92">
        <v>0</v>
      </c>
      <c r="C92">
        <v>0</v>
      </c>
      <c r="D92">
        <v>1</v>
      </c>
      <c r="E92">
        <v>0</v>
      </c>
      <c r="F92">
        <v>1</v>
      </c>
      <c r="G92" t="s">
        <v>39</v>
      </c>
      <c r="H92">
        <v>121</v>
      </c>
      <c r="I92">
        <v>2680.91</v>
      </c>
      <c r="J92">
        <v>1643</v>
      </c>
    </row>
    <row r="93" spans="1:10" x14ac:dyDescent="0.2">
      <c r="A93">
        <v>359941</v>
      </c>
      <c r="B93">
        <v>1</v>
      </c>
      <c r="C93">
        <v>0</v>
      </c>
      <c r="D93">
        <v>0</v>
      </c>
      <c r="E93">
        <v>0</v>
      </c>
      <c r="F93">
        <v>1</v>
      </c>
      <c r="G93" t="s">
        <v>39</v>
      </c>
      <c r="H93">
        <v>3</v>
      </c>
      <c r="I93">
        <v>237.54</v>
      </c>
      <c r="J93">
        <v>174</v>
      </c>
    </row>
    <row r="94" spans="1:10" x14ac:dyDescent="0.2">
      <c r="A94">
        <v>360011</v>
      </c>
      <c r="B94">
        <v>0</v>
      </c>
      <c r="C94">
        <v>0</v>
      </c>
      <c r="D94">
        <v>1</v>
      </c>
      <c r="E94">
        <v>0</v>
      </c>
      <c r="F94">
        <v>1</v>
      </c>
      <c r="G94" t="s">
        <v>39</v>
      </c>
      <c r="H94">
        <v>30</v>
      </c>
      <c r="I94">
        <v>1628.9</v>
      </c>
      <c r="J94">
        <v>887</v>
      </c>
    </row>
    <row r="95" spans="1:10" x14ac:dyDescent="0.2">
      <c r="A95">
        <v>360011</v>
      </c>
      <c r="B95">
        <v>1</v>
      </c>
      <c r="C95">
        <v>0</v>
      </c>
      <c r="D95">
        <v>0</v>
      </c>
      <c r="E95">
        <v>0</v>
      </c>
      <c r="F95">
        <v>1</v>
      </c>
      <c r="G95" t="s">
        <v>39</v>
      </c>
      <c r="H95">
        <v>2</v>
      </c>
      <c r="I95">
        <v>196.09</v>
      </c>
      <c r="J95">
        <v>126</v>
      </c>
    </row>
    <row r="96" spans="1:10" x14ac:dyDescent="0.2">
      <c r="A96">
        <v>362251</v>
      </c>
      <c r="B96">
        <v>0</v>
      </c>
      <c r="C96">
        <v>0</v>
      </c>
      <c r="D96">
        <v>1</v>
      </c>
      <c r="E96">
        <v>0</v>
      </c>
      <c r="F96">
        <v>1</v>
      </c>
      <c r="G96" t="s">
        <v>39</v>
      </c>
      <c r="H96">
        <v>41</v>
      </c>
      <c r="I96">
        <v>1795.78</v>
      </c>
      <c r="J96">
        <v>1078</v>
      </c>
    </row>
    <row r="97" spans="1:10" x14ac:dyDescent="0.2">
      <c r="A97">
        <v>362251</v>
      </c>
      <c r="B97">
        <v>1</v>
      </c>
      <c r="C97">
        <v>0</v>
      </c>
      <c r="D97">
        <v>0</v>
      </c>
      <c r="E97">
        <v>0</v>
      </c>
      <c r="F97">
        <v>1</v>
      </c>
      <c r="G97" t="s">
        <v>39</v>
      </c>
      <c r="H97">
        <v>5</v>
      </c>
      <c r="I97">
        <v>454.26</v>
      </c>
      <c r="J97">
        <v>352</v>
      </c>
    </row>
    <row r="98" spans="1:10" x14ac:dyDescent="0.2">
      <c r="A98">
        <v>365501</v>
      </c>
      <c r="B98">
        <v>0</v>
      </c>
      <c r="C98">
        <v>0</v>
      </c>
      <c r="D98">
        <v>1</v>
      </c>
      <c r="E98">
        <v>0</v>
      </c>
      <c r="F98">
        <v>1</v>
      </c>
      <c r="G98" t="s">
        <v>39</v>
      </c>
      <c r="H98">
        <v>14</v>
      </c>
      <c r="I98">
        <v>397.86</v>
      </c>
      <c r="J98">
        <v>122</v>
      </c>
    </row>
    <row r="99" spans="1:10" x14ac:dyDescent="0.2">
      <c r="A99">
        <v>365501</v>
      </c>
      <c r="B99">
        <v>1</v>
      </c>
      <c r="C99">
        <v>0</v>
      </c>
      <c r="D99">
        <v>0</v>
      </c>
      <c r="E99">
        <v>0</v>
      </c>
      <c r="F99">
        <v>1</v>
      </c>
      <c r="G99" t="s">
        <v>39</v>
      </c>
      <c r="H99">
        <v>3</v>
      </c>
      <c r="I99">
        <v>981.77</v>
      </c>
      <c r="J99">
        <v>459</v>
      </c>
    </row>
    <row r="100" spans="1:10" x14ac:dyDescent="0.2">
      <c r="A100">
        <v>383871</v>
      </c>
      <c r="B100">
        <v>0</v>
      </c>
      <c r="C100">
        <v>0</v>
      </c>
      <c r="D100">
        <v>1</v>
      </c>
      <c r="E100">
        <v>0</v>
      </c>
      <c r="F100">
        <v>1</v>
      </c>
      <c r="G100" t="s">
        <v>39</v>
      </c>
      <c r="H100">
        <v>31</v>
      </c>
      <c r="I100">
        <v>1717.57</v>
      </c>
      <c r="J100">
        <v>1167</v>
      </c>
    </row>
    <row r="101" spans="1:10" x14ac:dyDescent="0.2">
      <c r="A101">
        <v>383871</v>
      </c>
      <c r="B101">
        <v>1</v>
      </c>
      <c r="C101">
        <v>0</v>
      </c>
      <c r="D101">
        <v>0</v>
      </c>
      <c r="E101">
        <v>0</v>
      </c>
      <c r="F101">
        <v>1</v>
      </c>
      <c r="G101" t="s">
        <v>39</v>
      </c>
      <c r="H101">
        <v>2</v>
      </c>
      <c r="I101">
        <v>271.27</v>
      </c>
      <c r="J101">
        <v>181</v>
      </c>
    </row>
    <row r="102" spans="1:10" x14ac:dyDescent="0.2">
      <c r="A102">
        <v>420511</v>
      </c>
      <c r="B102">
        <v>0</v>
      </c>
      <c r="C102">
        <v>0</v>
      </c>
      <c r="D102">
        <v>1</v>
      </c>
      <c r="E102">
        <v>0</v>
      </c>
      <c r="F102">
        <v>1</v>
      </c>
      <c r="G102" t="s">
        <v>39</v>
      </c>
      <c r="H102">
        <v>34</v>
      </c>
      <c r="I102">
        <v>3364.96</v>
      </c>
      <c r="J102">
        <v>1834</v>
      </c>
    </row>
    <row r="103" spans="1:10" x14ac:dyDescent="0.2">
      <c r="A103">
        <v>420511</v>
      </c>
      <c r="B103">
        <v>1</v>
      </c>
      <c r="C103">
        <v>0</v>
      </c>
      <c r="D103">
        <v>0</v>
      </c>
      <c r="E103">
        <v>0</v>
      </c>
      <c r="F103">
        <v>1</v>
      </c>
      <c r="G103" t="s">
        <v>39</v>
      </c>
      <c r="H103">
        <v>1</v>
      </c>
      <c r="I103">
        <v>98.2</v>
      </c>
      <c r="J103">
        <v>70</v>
      </c>
    </row>
    <row r="104" spans="1:10" x14ac:dyDescent="0.2">
      <c r="A104">
        <v>421821</v>
      </c>
      <c r="B104">
        <v>0</v>
      </c>
      <c r="C104">
        <v>0</v>
      </c>
      <c r="D104">
        <v>1</v>
      </c>
      <c r="E104">
        <v>0</v>
      </c>
      <c r="F104">
        <v>1</v>
      </c>
      <c r="G104" t="s">
        <v>39</v>
      </c>
      <c r="H104">
        <v>3</v>
      </c>
      <c r="I104">
        <v>53.44</v>
      </c>
      <c r="J104">
        <v>42</v>
      </c>
    </row>
    <row r="105" spans="1:10" x14ac:dyDescent="0.2">
      <c r="A105">
        <v>421821</v>
      </c>
      <c r="B105">
        <v>1</v>
      </c>
      <c r="C105">
        <v>0</v>
      </c>
      <c r="D105">
        <v>0</v>
      </c>
      <c r="E105">
        <v>0</v>
      </c>
      <c r="F105">
        <v>1</v>
      </c>
      <c r="G105" t="s">
        <v>39</v>
      </c>
      <c r="H105">
        <v>14</v>
      </c>
      <c r="I105">
        <v>1498.21</v>
      </c>
      <c r="J105">
        <v>540</v>
      </c>
    </row>
    <row r="106" spans="1:10" x14ac:dyDescent="0.2">
      <c r="A106">
        <v>468921</v>
      </c>
      <c r="B106">
        <v>0</v>
      </c>
      <c r="C106">
        <v>0</v>
      </c>
      <c r="D106">
        <v>1</v>
      </c>
      <c r="E106">
        <v>0</v>
      </c>
      <c r="F106">
        <v>1</v>
      </c>
      <c r="G106" t="s">
        <v>39</v>
      </c>
      <c r="H106">
        <v>108</v>
      </c>
      <c r="I106">
        <v>3667.42</v>
      </c>
      <c r="J106">
        <v>2144</v>
      </c>
    </row>
    <row r="107" spans="1:10" x14ac:dyDescent="0.2">
      <c r="A107">
        <v>468921</v>
      </c>
      <c r="B107">
        <v>1</v>
      </c>
      <c r="C107">
        <v>0</v>
      </c>
      <c r="D107">
        <v>0</v>
      </c>
      <c r="E107">
        <v>0</v>
      </c>
      <c r="F107">
        <v>1</v>
      </c>
      <c r="G107" t="s">
        <v>39</v>
      </c>
      <c r="H107">
        <v>2</v>
      </c>
      <c r="I107">
        <v>162.56</v>
      </c>
      <c r="J107">
        <v>137</v>
      </c>
    </row>
    <row r="108" spans="1:10" x14ac:dyDescent="0.2">
      <c r="A108">
        <v>475181</v>
      </c>
      <c r="B108">
        <v>0</v>
      </c>
      <c r="C108">
        <v>0</v>
      </c>
      <c r="D108">
        <v>1</v>
      </c>
      <c r="E108">
        <v>0</v>
      </c>
      <c r="F108">
        <v>1</v>
      </c>
      <c r="G108" t="s">
        <v>39</v>
      </c>
      <c r="H108">
        <v>5</v>
      </c>
      <c r="I108">
        <v>658.98</v>
      </c>
      <c r="J108">
        <v>295</v>
      </c>
    </row>
    <row r="109" spans="1:10" x14ac:dyDescent="0.2">
      <c r="A109">
        <v>475181</v>
      </c>
      <c r="B109">
        <v>1</v>
      </c>
      <c r="C109">
        <v>0</v>
      </c>
      <c r="D109">
        <v>0</v>
      </c>
      <c r="E109">
        <v>0</v>
      </c>
      <c r="F109">
        <v>1</v>
      </c>
      <c r="G109" t="s">
        <v>39</v>
      </c>
      <c r="H109">
        <v>1</v>
      </c>
      <c r="I109">
        <v>142.12</v>
      </c>
      <c r="J109">
        <v>69</v>
      </c>
    </row>
    <row r="110" spans="1:10" x14ac:dyDescent="0.2">
      <c r="A110">
        <v>477841</v>
      </c>
      <c r="B110">
        <v>0</v>
      </c>
      <c r="C110">
        <v>0</v>
      </c>
      <c r="D110">
        <v>1</v>
      </c>
      <c r="E110">
        <v>0</v>
      </c>
      <c r="F110">
        <v>1</v>
      </c>
      <c r="G110" t="s">
        <v>39</v>
      </c>
      <c r="H110">
        <v>52</v>
      </c>
      <c r="I110">
        <v>1270.33</v>
      </c>
      <c r="J110">
        <v>955</v>
      </c>
    </row>
    <row r="111" spans="1:10" x14ac:dyDescent="0.2">
      <c r="A111">
        <v>477841</v>
      </c>
      <c r="B111">
        <v>1</v>
      </c>
      <c r="C111">
        <v>0</v>
      </c>
      <c r="D111">
        <v>0</v>
      </c>
      <c r="E111">
        <v>0</v>
      </c>
      <c r="F111">
        <v>1</v>
      </c>
      <c r="G111" t="s">
        <v>39</v>
      </c>
      <c r="H111">
        <v>1</v>
      </c>
      <c r="I111">
        <v>48.56</v>
      </c>
      <c r="J111">
        <v>46</v>
      </c>
    </row>
    <row r="112" spans="1:10" x14ac:dyDescent="0.2">
      <c r="A112">
        <v>480001</v>
      </c>
      <c r="B112">
        <v>0</v>
      </c>
      <c r="C112">
        <v>0</v>
      </c>
      <c r="D112">
        <v>1</v>
      </c>
      <c r="E112">
        <v>0</v>
      </c>
      <c r="F112">
        <v>1</v>
      </c>
      <c r="G112" t="s">
        <v>39</v>
      </c>
      <c r="H112">
        <v>34</v>
      </c>
      <c r="I112">
        <v>1715.36</v>
      </c>
      <c r="J112">
        <v>623</v>
      </c>
    </row>
    <row r="113" spans="1:10" x14ac:dyDescent="0.2">
      <c r="A113">
        <v>480001</v>
      </c>
      <c r="B113">
        <v>1</v>
      </c>
      <c r="C113">
        <v>0</v>
      </c>
      <c r="D113">
        <v>0</v>
      </c>
      <c r="E113">
        <v>0</v>
      </c>
      <c r="F113">
        <v>1</v>
      </c>
      <c r="G113" t="s">
        <v>39</v>
      </c>
      <c r="H113">
        <v>4</v>
      </c>
      <c r="I113">
        <v>382.6</v>
      </c>
      <c r="J113">
        <v>276</v>
      </c>
    </row>
    <row r="114" spans="1:10" x14ac:dyDescent="0.2">
      <c r="A114">
        <v>488701</v>
      </c>
      <c r="B114">
        <v>0</v>
      </c>
      <c r="C114">
        <v>0</v>
      </c>
      <c r="D114">
        <v>1</v>
      </c>
      <c r="E114">
        <v>0</v>
      </c>
      <c r="F114">
        <v>1</v>
      </c>
      <c r="G114" t="s">
        <v>39</v>
      </c>
      <c r="H114">
        <v>75</v>
      </c>
      <c r="I114">
        <v>4140.78</v>
      </c>
      <c r="J114">
        <v>2574</v>
      </c>
    </row>
    <row r="115" spans="1:10" x14ac:dyDescent="0.2">
      <c r="A115">
        <v>488701</v>
      </c>
      <c r="B115">
        <v>1</v>
      </c>
      <c r="C115">
        <v>0</v>
      </c>
      <c r="D115">
        <v>0</v>
      </c>
      <c r="E115">
        <v>0</v>
      </c>
      <c r="F115">
        <v>1</v>
      </c>
      <c r="G115" t="s">
        <v>39</v>
      </c>
      <c r="H115">
        <v>1</v>
      </c>
      <c r="I115">
        <v>108.54</v>
      </c>
      <c r="J115">
        <v>80</v>
      </c>
    </row>
    <row r="116" spans="1:10" x14ac:dyDescent="0.2">
      <c r="A116">
        <v>494411</v>
      </c>
      <c r="B116">
        <v>0</v>
      </c>
      <c r="C116">
        <v>0</v>
      </c>
      <c r="D116">
        <v>1</v>
      </c>
      <c r="E116">
        <v>0</v>
      </c>
      <c r="F116">
        <v>1</v>
      </c>
      <c r="G116" t="s">
        <v>39</v>
      </c>
      <c r="H116">
        <v>39</v>
      </c>
      <c r="I116">
        <v>1813.52</v>
      </c>
      <c r="J116">
        <v>976</v>
      </c>
    </row>
    <row r="117" spans="1:10" x14ac:dyDescent="0.2">
      <c r="A117">
        <v>494411</v>
      </c>
      <c r="B117">
        <v>1</v>
      </c>
      <c r="C117">
        <v>0</v>
      </c>
      <c r="D117">
        <v>0</v>
      </c>
      <c r="E117">
        <v>0</v>
      </c>
      <c r="F117">
        <v>1</v>
      </c>
      <c r="G117" t="s">
        <v>39</v>
      </c>
      <c r="H117">
        <v>10</v>
      </c>
      <c r="I117">
        <v>614.41999999999996</v>
      </c>
      <c r="J117">
        <v>392</v>
      </c>
    </row>
    <row r="118" spans="1:10" x14ac:dyDescent="0.2">
      <c r="A118">
        <v>511571</v>
      </c>
      <c r="B118">
        <v>0</v>
      </c>
      <c r="C118">
        <v>0</v>
      </c>
      <c r="D118">
        <v>1</v>
      </c>
      <c r="E118">
        <v>0</v>
      </c>
      <c r="F118">
        <v>1</v>
      </c>
      <c r="G118" t="s">
        <v>39</v>
      </c>
      <c r="H118">
        <v>23</v>
      </c>
      <c r="I118">
        <v>2484.5700000000002</v>
      </c>
      <c r="J118">
        <v>1749</v>
      </c>
    </row>
    <row r="119" spans="1:10" x14ac:dyDescent="0.2">
      <c r="A119">
        <v>511571</v>
      </c>
      <c r="B119">
        <v>1</v>
      </c>
      <c r="C119">
        <v>0</v>
      </c>
      <c r="D119">
        <v>0</v>
      </c>
      <c r="E119">
        <v>0</v>
      </c>
      <c r="F119">
        <v>1</v>
      </c>
      <c r="G119" t="s">
        <v>39</v>
      </c>
      <c r="H119">
        <v>1</v>
      </c>
      <c r="I119">
        <v>56.8</v>
      </c>
      <c r="J119">
        <v>40</v>
      </c>
    </row>
    <row r="120" spans="1:10" x14ac:dyDescent="0.2">
      <c r="A120">
        <v>522811</v>
      </c>
      <c r="B120">
        <v>0</v>
      </c>
      <c r="C120">
        <v>0</v>
      </c>
      <c r="D120">
        <v>1</v>
      </c>
      <c r="E120">
        <v>0</v>
      </c>
      <c r="F120">
        <v>1</v>
      </c>
      <c r="G120" t="s">
        <v>39</v>
      </c>
      <c r="H120">
        <v>19</v>
      </c>
      <c r="I120">
        <v>422.56</v>
      </c>
      <c r="J120">
        <v>291</v>
      </c>
    </row>
    <row r="121" spans="1:10" x14ac:dyDescent="0.2">
      <c r="A121">
        <v>522811</v>
      </c>
      <c r="B121">
        <v>1</v>
      </c>
      <c r="C121">
        <v>0</v>
      </c>
      <c r="D121">
        <v>0</v>
      </c>
      <c r="E121">
        <v>0</v>
      </c>
      <c r="F121">
        <v>1</v>
      </c>
      <c r="G121" t="s">
        <v>39</v>
      </c>
      <c r="H121">
        <v>1</v>
      </c>
      <c r="I121">
        <v>63.55</v>
      </c>
      <c r="J121">
        <v>43</v>
      </c>
    </row>
    <row r="122" spans="1:10" x14ac:dyDescent="0.2">
      <c r="A122">
        <v>525111</v>
      </c>
      <c r="B122">
        <v>0</v>
      </c>
      <c r="C122">
        <v>0</v>
      </c>
      <c r="D122">
        <v>1</v>
      </c>
      <c r="E122">
        <v>0</v>
      </c>
      <c r="F122">
        <v>1</v>
      </c>
      <c r="G122" t="s">
        <v>39</v>
      </c>
      <c r="H122">
        <v>15</v>
      </c>
      <c r="I122">
        <v>514.33000000000004</v>
      </c>
      <c r="J122">
        <v>18</v>
      </c>
    </row>
    <row r="123" spans="1:10" x14ac:dyDescent="0.2">
      <c r="A123">
        <v>525111</v>
      </c>
      <c r="B123">
        <v>1</v>
      </c>
      <c r="C123">
        <v>0</v>
      </c>
      <c r="D123">
        <v>0</v>
      </c>
      <c r="E123">
        <v>0</v>
      </c>
      <c r="F123">
        <v>1</v>
      </c>
      <c r="G123" t="s">
        <v>39</v>
      </c>
      <c r="H123">
        <v>26</v>
      </c>
      <c r="I123">
        <v>2815.88</v>
      </c>
      <c r="J123">
        <v>1571</v>
      </c>
    </row>
    <row r="124" spans="1:10" x14ac:dyDescent="0.2">
      <c r="A124">
        <v>525641</v>
      </c>
      <c r="B124">
        <v>0</v>
      </c>
      <c r="C124">
        <v>0</v>
      </c>
      <c r="D124">
        <v>1</v>
      </c>
      <c r="E124">
        <v>0</v>
      </c>
      <c r="F124">
        <v>1</v>
      </c>
      <c r="G124" t="s">
        <v>39</v>
      </c>
      <c r="H124">
        <v>130</v>
      </c>
      <c r="I124">
        <v>2813.49</v>
      </c>
      <c r="J124">
        <v>1474</v>
      </c>
    </row>
    <row r="125" spans="1:10" x14ac:dyDescent="0.2">
      <c r="A125">
        <v>525641</v>
      </c>
      <c r="B125">
        <v>1</v>
      </c>
      <c r="C125">
        <v>0</v>
      </c>
      <c r="D125">
        <v>0</v>
      </c>
      <c r="E125">
        <v>0</v>
      </c>
      <c r="F125">
        <v>1</v>
      </c>
      <c r="G125" t="s">
        <v>39</v>
      </c>
      <c r="H125">
        <v>11</v>
      </c>
      <c r="I125">
        <v>1110.3</v>
      </c>
      <c r="J125">
        <v>735</v>
      </c>
    </row>
    <row r="126" spans="1:10" x14ac:dyDescent="0.2">
      <c r="A126">
        <v>578641</v>
      </c>
      <c r="B126">
        <v>0</v>
      </c>
      <c r="C126">
        <v>0</v>
      </c>
      <c r="D126">
        <v>1</v>
      </c>
      <c r="E126">
        <v>0</v>
      </c>
      <c r="F126">
        <v>1</v>
      </c>
      <c r="G126" t="s">
        <v>39</v>
      </c>
      <c r="H126">
        <v>86</v>
      </c>
      <c r="I126">
        <v>1010.65</v>
      </c>
      <c r="J126">
        <v>659</v>
      </c>
    </row>
    <row r="127" spans="1:10" x14ac:dyDescent="0.2">
      <c r="A127">
        <v>578641</v>
      </c>
      <c r="B127">
        <v>1</v>
      </c>
      <c r="C127">
        <v>0</v>
      </c>
      <c r="D127">
        <v>0</v>
      </c>
      <c r="E127">
        <v>0</v>
      </c>
      <c r="F127">
        <v>1</v>
      </c>
      <c r="G127" t="s">
        <v>39</v>
      </c>
      <c r="H127">
        <v>10</v>
      </c>
      <c r="I127">
        <v>1337.87</v>
      </c>
      <c r="J127">
        <v>680</v>
      </c>
    </row>
    <row r="128" spans="1:10" x14ac:dyDescent="0.2">
      <c r="A128">
        <v>595361</v>
      </c>
      <c r="B128">
        <v>0</v>
      </c>
      <c r="C128">
        <v>0</v>
      </c>
      <c r="D128">
        <v>1</v>
      </c>
      <c r="E128">
        <v>0</v>
      </c>
      <c r="F128">
        <v>1</v>
      </c>
      <c r="G128" t="s">
        <v>39</v>
      </c>
      <c r="H128">
        <v>15</v>
      </c>
      <c r="I128">
        <v>858.57</v>
      </c>
      <c r="J128">
        <v>600</v>
      </c>
    </row>
    <row r="129" spans="1:10" x14ac:dyDescent="0.2">
      <c r="A129">
        <v>595361</v>
      </c>
      <c r="B129">
        <v>1</v>
      </c>
      <c r="C129">
        <v>0</v>
      </c>
      <c r="D129">
        <v>0</v>
      </c>
      <c r="E129">
        <v>0</v>
      </c>
      <c r="F129">
        <v>1</v>
      </c>
      <c r="G129" t="s">
        <v>39</v>
      </c>
      <c r="H129">
        <v>7</v>
      </c>
      <c r="I129">
        <v>1582.2</v>
      </c>
      <c r="J129">
        <v>972</v>
      </c>
    </row>
    <row r="130" spans="1:10" x14ac:dyDescent="0.2">
      <c r="A130">
        <v>596861</v>
      </c>
      <c r="B130">
        <v>0</v>
      </c>
      <c r="C130">
        <v>0</v>
      </c>
      <c r="D130">
        <v>1</v>
      </c>
      <c r="E130">
        <v>0</v>
      </c>
      <c r="F130">
        <v>1</v>
      </c>
      <c r="G130" t="s">
        <v>39</v>
      </c>
      <c r="H130">
        <v>34</v>
      </c>
      <c r="I130">
        <v>1096.3399999999999</v>
      </c>
      <c r="J130">
        <v>972</v>
      </c>
    </row>
    <row r="131" spans="1:10" x14ac:dyDescent="0.2">
      <c r="A131">
        <v>596861</v>
      </c>
      <c r="B131">
        <v>1</v>
      </c>
      <c r="C131">
        <v>0</v>
      </c>
      <c r="D131">
        <v>0</v>
      </c>
      <c r="E131">
        <v>0</v>
      </c>
      <c r="F131">
        <v>1</v>
      </c>
      <c r="G131" t="s">
        <v>39</v>
      </c>
      <c r="H131">
        <v>5</v>
      </c>
      <c r="I131">
        <v>622.21</v>
      </c>
      <c r="J131">
        <v>676</v>
      </c>
    </row>
    <row r="132" spans="1:10" x14ac:dyDescent="0.2">
      <c r="A132">
        <v>605921</v>
      </c>
      <c r="B132">
        <v>0</v>
      </c>
      <c r="C132">
        <v>0</v>
      </c>
      <c r="D132">
        <v>1</v>
      </c>
      <c r="E132">
        <v>0</v>
      </c>
      <c r="F132">
        <v>1</v>
      </c>
      <c r="G132" t="s">
        <v>39</v>
      </c>
      <c r="H132">
        <v>35</v>
      </c>
      <c r="I132">
        <v>1637.72</v>
      </c>
      <c r="J132">
        <v>731</v>
      </c>
    </row>
    <row r="133" spans="1:10" x14ac:dyDescent="0.2">
      <c r="A133">
        <v>605921</v>
      </c>
      <c r="B133">
        <v>1</v>
      </c>
      <c r="C133">
        <v>0</v>
      </c>
      <c r="D133">
        <v>0</v>
      </c>
      <c r="E133">
        <v>0</v>
      </c>
      <c r="F133">
        <v>1</v>
      </c>
      <c r="G133" t="s">
        <v>39</v>
      </c>
      <c r="H133">
        <v>5</v>
      </c>
      <c r="I133">
        <v>635.23</v>
      </c>
      <c r="J133">
        <v>361</v>
      </c>
    </row>
    <row r="134" spans="1:10" x14ac:dyDescent="0.2">
      <c r="A134">
        <v>617481</v>
      </c>
      <c r="B134">
        <v>0</v>
      </c>
      <c r="C134">
        <v>0</v>
      </c>
      <c r="D134">
        <v>1</v>
      </c>
      <c r="E134">
        <v>0</v>
      </c>
      <c r="F134">
        <v>1</v>
      </c>
      <c r="G134" t="s">
        <v>39</v>
      </c>
      <c r="H134">
        <v>3</v>
      </c>
      <c r="I134">
        <v>227.97</v>
      </c>
      <c r="J134">
        <v>78</v>
      </c>
    </row>
    <row r="135" spans="1:10" x14ac:dyDescent="0.2">
      <c r="A135">
        <v>617481</v>
      </c>
      <c r="B135">
        <v>1</v>
      </c>
      <c r="C135">
        <v>0</v>
      </c>
      <c r="D135">
        <v>0</v>
      </c>
      <c r="E135">
        <v>0</v>
      </c>
      <c r="F135">
        <v>1</v>
      </c>
      <c r="G135" t="s">
        <v>39</v>
      </c>
      <c r="H135">
        <v>3</v>
      </c>
      <c r="I135">
        <v>285.01</v>
      </c>
      <c r="J135">
        <v>141</v>
      </c>
    </row>
    <row r="136" spans="1:10" x14ac:dyDescent="0.2">
      <c r="A136">
        <v>644701</v>
      </c>
      <c r="B136">
        <v>0</v>
      </c>
      <c r="C136">
        <v>0</v>
      </c>
      <c r="D136">
        <v>1</v>
      </c>
      <c r="E136">
        <v>0</v>
      </c>
      <c r="F136">
        <v>1</v>
      </c>
      <c r="G136" t="s">
        <v>39</v>
      </c>
      <c r="H136">
        <v>56</v>
      </c>
      <c r="I136">
        <v>3110.66</v>
      </c>
      <c r="J136">
        <v>1610</v>
      </c>
    </row>
    <row r="137" spans="1:10" x14ac:dyDescent="0.2">
      <c r="A137">
        <v>644701</v>
      </c>
      <c r="B137">
        <v>1</v>
      </c>
      <c r="C137">
        <v>0</v>
      </c>
      <c r="D137">
        <v>0</v>
      </c>
      <c r="E137">
        <v>0</v>
      </c>
      <c r="F137">
        <v>1</v>
      </c>
      <c r="G137" t="s">
        <v>39</v>
      </c>
      <c r="H137">
        <v>5</v>
      </c>
      <c r="I137">
        <v>482.22</v>
      </c>
      <c r="J137">
        <v>353</v>
      </c>
    </row>
    <row r="138" spans="1:10" x14ac:dyDescent="0.2">
      <c r="A138">
        <v>653051</v>
      </c>
      <c r="B138">
        <v>0</v>
      </c>
      <c r="C138">
        <v>0</v>
      </c>
      <c r="D138">
        <v>1</v>
      </c>
      <c r="E138">
        <v>0</v>
      </c>
      <c r="F138">
        <v>1</v>
      </c>
      <c r="G138" t="s">
        <v>39</v>
      </c>
      <c r="H138">
        <v>69</v>
      </c>
      <c r="I138">
        <v>2975.46</v>
      </c>
      <c r="J138">
        <v>829</v>
      </c>
    </row>
    <row r="139" spans="1:10" x14ac:dyDescent="0.2">
      <c r="A139">
        <v>653051</v>
      </c>
      <c r="B139">
        <v>1</v>
      </c>
      <c r="C139">
        <v>0</v>
      </c>
      <c r="D139">
        <v>0</v>
      </c>
      <c r="E139">
        <v>0</v>
      </c>
      <c r="F139">
        <v>1</v>
      </c>
      <c r="G139" t="s">
        <v>39</v>
      </c>
      <c r="H139">
        <v>10</v>
      </c>
      <c r="I139">
        <v>1015.87</v>
      </c>
      <c r="J139">
        <v>609</v>
      </c>
    </row>
    <row r="140" spans="1:10" x14ac:dyDescent="0.2">
      <c r="A140">
        <v>659511</v>
      </c>
      <c r="B140">
        <v>0</v>
      </c>
      <c r="C140">
        <v>0</v>
      </c>
      <c r="D140">
        <v>1</v>
      </c>
      <c r="E140">
        <v>0</v>
      </c>
      <c r="F140">
        <v>1</v>
      </c>
      <c r="G140" t="s">
        <v>39</v>
      </c>
      <c r="H140">
        <v>3</v>
      </c>
      <c r="I140">
        <v>322.02999999999997</v>
      </c>
      <c r="J140">
        <v>186</v>
      </c>
    </row>
    <row r="141" spans="1:10" x14ac:dyDescent="0.2">
      <c r="A141">
        <v>659511</v>
      </c>
      <c r="B141">
        <v>1</v>
      </c>
      <c r="C141">
        <v>0</v>
      </c>
      <c r="D141">
        <v>0</v>
      </c>
      <c r="E141">
        <v>0</v>
      </c>
      <c r="F141">
        <v>1</v>
      </c>
      <c r="G141" t="s">
        <v>39</v>
      </c>
      <c r="H141">
        <v>5</v>
      </c>
      <c r="I141">
        <v>418.34</v>
      </c>
      <c r="J141">
        <v>254</v>
      </c>
    </row>
    <row r="142" spans="1:10" x14ac:dyDescent="0.2">
      <c r="A142">
        <v>666531</v>
      </c>
      <c r="B142">
        <v>0</v>
      </c>
      <c r="C142">
        <v>0</v>
      </c>
      <c r="D142">
        <v>1</v>
      </c>
      <c r="E142">
        <v>0</v>
      </c>
      <c r="F142">
        <v>1</v>
      </c>
      <c r="G142" t="s">
        <v>39</v>
      </c>
      <c r="H142">
        <v>36</v>
      </c>
      <c r="I142">
        <v>751.64</v>
      </c>
      <c r="J142">
        <v>321</v>
      </c>
    </row>
    <row r="143" spans="1:10" x14ac:dyDescent="0.2">
      <c r="A143">
        <v>666531</v>
      </c>
      <c r="B143">
        <v>1</v>
      </c>
      <c r="C143">
        <v>0</v>
      </c>
      <c r="D143">
        <v>0</v>
      </c>
      <c r="E143">
        <v>0</v>
      </c>
      <c r="F143">
        <v>1</v>
      </c>
      <c r="G143" t="s">
        <v>39</v>
      </c>
      <c r="H143">
        <v>2</v>
      </c>
      <c r="I143">
        <v>257.14999999999998</v>
      </c>
      <c r="J143">
        <v>209</v>
      </c>
    </row>
    <row r="144" spans="1:10" x14ac:dyDescent="0.2">
      <c r="A144">
        <v>675831</v>
      </c>
      <c r="B144">
        <v>0</v>
      </c>
      <c r="C144">
        <v>0</v>
      </c>
      <c r="D144">
        <v>1</v>
      </c>
      <c r="E144">
        <v>0</v>
      </c>
      <c r="F144">
        <v>1</v>
      </c>
      <c r="G144" t="s">
        <v>39</v>
      </c>
      <c r="H144">
        <v>5</v>
      </c>
      <c r="I144">
        <v>518.39</v>
      </c>
      <c r="J144">
        <v>318</v>
      </c>
    </row>
    <row r="145" spans="1:10" x14ac:dyDescent="0.2">
      <c r="A145">
        <v>675831</v>
      </c>
      <c r="B145">
        <v>1</v>
      </c>
      <c r="C145">
        <v>0</v>
      </c>
      <c r="D145">
        <v>0</v>
      </c>
      <c r="E145">
        <v>0</v>
      </c>
      <c r="F145">
        <v>1</v>
      </c>
      <c r="G145" t="s">
        <v>39</v>
      </c>
      <c r="H145">
        <v>2</v>
      </c>
      <c r="I145">
        <v>394.32</v>
      </c>
      <c r="J145">
        <v>282</v>
      </c>
    </row>
    <row r="146" spans="1:10" x14ac:dyDescent="0.2">
      <c r="A146">
        <v>684221</v>
      </c>
      <c r="B146">
        <v>0</v>
      </c>
      <c r="C146">
        <v>0</v>
      </c>
      <c r="D146">
        <v>1</v>
      </c>
      <c r="E146">
        <v>0</v>
      </c>
      <c r="F146">
        <v>1</v>
      </c>
      <c r="G146" t="s">
        <v>39</v>
      </c>
      <c r="H146">
        <v>18</v>
      </c>
      <c r="I146">
        <v>208.51</v>
      </c>
      <c r="J146">
        <v>49</v>
      </c>
    </row>
    <row r="147" spans="1:10" x14ac:dyDescent="0.2">
      <c r="A147">
        <v>684221</v>
      </c>
      <c r="B147">
        <v>1</v>
      </c>
      <c r="C147">
        <v>0</v>
      </c>
      <c r="D147">
        <v>0</v>
      </c>
      <c r="E147">
        <v>0</v>
      </c>
      <c r="F147">
        <v>1</v>
      </c>
      <c r="G147" t="s">
        <v>39</v>
      </c>
      <c r="H147">
        <v>1</v>
      </c>
      <c r="I147">
        <v>40.82</v>
      </c>
      <c r="J147">
        <v>27</v>
      </c>
    </row>
    <row r="148" spans="1:10" x14ac:dyDescent="0.2">
      <c r="A148">
        <v>687051</v>
      </c>
      <c r="B148">
        <v>0</v>
      </c>
      <c r="C148">
        <v>0</v>
      </c>
      <c r="D148">
        <v>1</v>
      </c>
      <c r="E148">
        <v>0</v>
      </c>
      <c r="F148">
        <v>1</v>
      </c>
      <c r="G148" t="s">
        <v>39</v>
      </c>
      <c r="H148">
        <v>53</v>
      </c>
      <c r="I148">
        <v>1557.8</v>
      </c>
      <c r="J148">
        <v>726</v>
      </c>
    </row>
    <row r="149" spans="1:10" x14ac:dyDescent="0.2">
      <c r="A149">
        <v>687051</v>
      </c>
      <c r="B149">
        <v>1</v>
      </c>
      <c r="C149">
        <v>0</v>
      </c>
      <c r="D149">
        <v>0</v>
      </c>
      <c r="E149">
        <v>0</v>
      </c>
      <c r="F149">
        <v>1</v>
      </c>
      <c r="G149" t="s">
        <v>39</v>
      </c>
      <c r="H149">
        <v>1</v>
      </c>
      <c r="I149">
        <v>130.47</v>
      </c>
      <c r="J149">
        <v>44</v>
      </c>
    </row>
    <row r="150" spans="1:10" x14ac:dyDescent="0.2">
      <c r="A150">
        <v>706911</v>
      </c>
      <c r="B150">
        <v>0</v>
      </c>
      <c r="C150">
        <v>0</v>
      </c>
      <c r="D150">
        <v>1</v>
      </c>
      <c r="E150">
        <v>0</v>
      </c>
      <c r="F150">
        <v>1</v>
      </c>
      <c r="G150" t="s">
        <v>39</v>
      </c>
      <c r="H150">
        <v>131</v>
      </c>
      <c r="I150">
        <v>2027.99</v>
      </c>
      <c r="J150">
        <v>1180</v>
      </c>
    </row>
    <row r="151" spans="1:10" x14ac:dyDescent="0.2">
      <c r="A151">
        <v>706911</v>
      </c>
      <c r="B151">
        <v>1</v>
      </c>
      <c r="C151">
        <v>0</v>
      </c>
      <c r="D151">
        <v>0</v>
      </c>
      <c r="E151">
        <v>0</v>
      </c>
      <c r="F151">
        <v>1</v>
      </c>
      <c r="G151" t="s">
        <v>39</v>
      </c>
      <c r="H151">
        <v>4</v>
      </c>
      <c r="I151">
        <v>458.11</v>
      </c>
      <c r="J151">
        <v>323</v>
      </c>
    </row>
    <row r="152" spans="1:10" x14ac:dyDescent="0.2">
      <c r="A152">
        <v>709021</v>
      </c>
      <c r="B152">
        <v>0</v>
      </c>
      <c r="C152">
        <v>0</v>
      </c>
      <c r="D152">
        <v>1</v>
      </c>
      <c r="E152">
        <v>0</v>
      </c>
      <c r="F152">
        <v>1</v>
      </c>
      <c r="G152" t="s">
        <v>39</v>
      </c>
      <c r="H152">
        <v>15</v>
      </c>
      <c r="I152">
        <v>759.97</v>
      </c>
      <c r="J152">
        <v>309</v>
      </c>
    </row>
    <row r="153" spans="1:10" x14ac:dyDescent="0.2">
      <c r="A153">
        <v>709021</v>
      </c>
      <c r="B153">
        <v>1</v>
      </c>
      <c r="C153">
        <v>0</v>
      </c>
      <c r="D153">
        <v>0</v>
      </c>
      <c r="E153">
        <v>0</v>
      </c>
      <c r="F153">
        <v>1</v>
      </c>
      <c r="G153" t="s">
        <v>39</v>
      </c>
      <c r="H153">
        <v>1</v>
      </c>
      <c r="I153">
        <v>76.38</v>
      </c>
      <c r="J153">
        <v>29</v>
      </c>
    </row>
    <row r="154" spans="1:10" x14ac:dyDescent="0.2">
      <c r="A154">
        <v>709551</v>
      </c>
      <c r="B154">
        <v>0</v>
      </c>
      <c r="C154">
        <v>0</v>
      </c>
      <c r="D154">
        <v>1</v>
      </c>
      <c r="E154">
        <v>0</v>
      </c>
      <c r="F154">
        <v>1</v>
      </c>
      <c r="G154" t="s">
        <v>39</v>
      </c>
      <c r="H154">
        <v>67</v>
      </c>
      <c r="I154">
        <v>2788.75</v>
      </c>
      <c r="J154">
        <v>1527</v>
      </c>
    </row>
    <row r="155" spans="1:10" x14ac:dyDescent="0.2">
      <c r="A155">
        <v>709551</v>
      </c>
      <c r="B155">
        <v>1</v>
      </c>
      <c r="C155">
        <v>0</v>
      </c>
      <c r="D155">
        <v>0</v>
      </c>
      <c r="E155">
        <v>0</v>
      </c>
      <c r="F155">
        <v>1</v>
      </c>
      <c r="G155" t="s">
        <v>39</v>
      </c>
      <c r="H155">
        <v>11</v>
      </c>
      <c r="I155">
        <v>1602.91</v>
      </c>
      <c r="J155">
        <v>1253</v>
      </c>
    </row>
    <row r="156" spans="1:10" x14ac:dyDescent="0.2">
      <c r="A156">
        <v>716801</v>
      </c>
      <c r="B156">
        <v>0</v>
      </c>
      <c r="C156">
        <v>0</v>
      </c>
      <c r="D156">
        <v>1</v>
      </c>
      <c r="E156">
        <v>0</v>
      </c>
      <c r="F156">
        <v>1</v>
      </c>
      <c r="G156" t="s">
        <v>39</v>
      </c>
      <c r="H156">
        <v>25</v>
      </c>
      <c r="I156">
        <v>785.38</v>
      </c>
      <c r="J156">
        <v>336</v>
      </c>
    </row>
    <row r="157" spans="1:10" x14ac:dyDescent="0.2">
      <c r="A157">
        <v>716801</v>
      </c>
      <c r="B157">
        <v>1</v>
      </c>
      <c r="C157">
        <v>0</v>
      </c>
      <c r="D157">
        <v>0</v>
      </c>
      <c r="E157">
        <v>0</v>
      </c>
      <c r="F157">
        <v>1</v>
      </c>
      <c r="G157" t="s">
        <v>39</v>
      </c>
      <c r="H157">
        <v>5</v>
      </c>
      <c r="I157">
        <v>888.43</v>
      </c>
      <c r="J157">
        <v>716</v>
      </c>
    </row>
    <row r="158" spans="1:10" x14ac:dyDescent="0.2">
      <c r="A158">
        <v>717691</v>
      </c>
      <c r="B158">
        <v>0</v>
      </c>
      <c r="C158">
        <v>0</v>
      </c>
      <c r="D158">
        <v>1</v>
      </c>
      <c r="E158">
        <v>0</v>
      </c>
      <c r="F158">
        <v>1</v>
      </c>
      <c r="G158" t="s">
        <v>39</v>
      </c>
      <c r="H158">
        <v>55</v>
      </c>
      <c r="I158">
        <v>1739.44</v>
      </c>
      <c r="J158">
        <v>638</v>
      </c>
    </row>
    <row r="159" spans="1:10" x14ac:dyDescent="0.2">
      <c r="A159">
        <v>717691</v>
      </c>
      <c r="B159">
        <v>1</v>
      </c>
      <c r="C159">
        <v>0</v>
      </c>
      <c r="D159">
        <v>0</v>
      </c>
      <c r="E159">
        <v>0</v>
      </c>
      <c r="F159">
        <v>1</v>
      </c>
      <c r="G159" t="s">
        <v>39</v>
      </c>
      <c r="H159">
        <v>7</v>
      </c>
      <c r="I159">
        <v>563.05999999999995</v>
      </c>
      <c r="J159">
        <v>410</v>
      </c>
    </row>
    <row r="160" spans="1:10" x14ac:dyDescent="0.2">
      <c r="A160">
        <v>718131</v>
      </c>
      <c r="B160">
        <v>0</v>
      </c>
      <c r="C160">
        <v>0</v>
      </c>
      <c r="D160">
        <v>1</v>
      </c>
      <c r="E160">
        <v>0</v>
      </c>
      <c r="F160">
        <v>1</v>
      </c>
      <c r="G160" t="s">
        <v>39</v>
      </c>
      <c r="H160">
        <v>67</v>
      </c>
      <c r="I160">
        <v>2017.02</v>
      </c>
      <c r="J160">
        <v>1582</v>
      </c>
    </row>
    <row r="161" spans="1:10" x14ac:dyDescent="0.2">
      <c r="A161">
        <v>718131</v>
      </c>
      <c r="B161">
        <v>1</v>
      </c>
      <c r="C161">
        <v>0</v>
      </c>
      <c r="D161">
        <v>0</v>
      </c>
      <c r="E161">
        <v>0</v>
      </c>
      <c r="F161">
        <v>1</v>
      </c>
      <c r="G161" t="s">
        <v>39</v>
      </c>
      <c r="H161">
        <v>4</v>
      </c>
      <c r="I161">
        <v>241.61</v>
      </c>
      <c r="J161">
        <v>233</v>
      </c>
    </row>
    <row r="162" spans="1:10" x14ac:dyDescent="0.2">
      <c r="A162">
        <v>744911</v>
      </c>
      <c r="B162">
        <v>0</v>
      </c>
      <c r="C162">
        <v>0</v>
      </c>
      <c r="D162">
        <v>1</v>
      </c>
      <c r="E162">
        <v>0</v>
      </c>
      <c r="F162">
        <v>1</v>
      </c>
      <c r="G162" t="s">
        <v>39</v>
      </c>
      <c r="H162">
        <v>17</v>
      </c>
      <c r="I162">
        <v>529.03</v>
      </c>
      <c r="J162">
        <v>167</v>
      </c>
    </row>
    <row r="163" spans="1:10" x14ac:dyDescent="0.2">
      <c r="A163">
        <v>744911</v>
      </c>
      <c r="B163">
        <v>1</v>
      </c>
      <c r="C163">
        <v>0</v>
      </c>
      <c r="D163">
        <v>0</v>
      </c>
      <c r="E163">
        <v>0</v>
      </c>
      <c r="F163">
        <v>1</v>
      </c>
      <c r="G163" t="s">
        <v>39</v>
      </c>
      <c r="H163">
        <v>22</v>
      </c>
      <c r="I163">
        <v>1703.1</v>
      </c>
      <c r="J163">
        <v>1371</v>
      </c>
    </row>
    <row r="164" spans="1:10" x14ac:dyDescent="0.2">
      <c r="A164">
        <v>759491</v>
      </c>
      <c r="B164">
        <v>0</v>
      </c>
      <c r="C164">
        <v>0</v>
      </c>
      <c r="D164">
        <v>1</v>
      </c>
      <c r="E164">
        <v>0</v>
      </c>
      <c r="F164">
        <v>1</v>
      </c>
      <c r="G164" t="s">
        <v>39</v>
      </c>
      <c r="H164">
        <v>59</v>
      </c>
      <c r="I164">
        <v>1020.95</v>
      </c>
      <c r="J164">
        <v>406</v>
      </c>
    </row>
    <row r="165" spans="1:10" x14ac:dyDescent="0.2">
      <c r="A165">
        <v>759491</v>
      </c>
      <c r="B165">
        <v>1</v>
      </c>
      <c r="C165">
        <v>0</v>
      </c>
      <c r="D165">
        <v>0</v>
      </c>
      <c r="E165">
        <v>0</v>
      </c>
      <c r="F165">
        <v>1</v>
      </c>
      <c r="G165" t="s">
        <v>39</v>
      </c>
      <c r="H165">
        <v>5</v>
      </c>
      <c r="I165">
        <v>670.31</v>
      </c>
      <c r="J165">
        <v>492</v>
      </c>
    </row>
    <row r="166" spans="1:10" x14ac:dyDescent="0.2">
      <c r="A166">
        <v>771861</v>
      </c>
      <c r="B166">
        <v>0</v>
      </c>
      <c r="C166">
        <v>0</v>
      </c>
      <c r="D166">
        <v>1</v>
      </c>
      <c r="E166">
        <v>0</v>
      </c>
      <c r="F166">
        <v>1</v>
      </c>
      <c r="G166" t="s">
        <v>39</v>
      </c>
      <c r="H166">
        <v>48</v>
      </c>
      <c r="I166">
        <v>2892.15</v>
      </c>
      <c r="J166">
        <v>1067</v>
      </c>
    </row>
    <row r="167" spans="1:10" x14ac:dyDescent="0.2">
      <c r="A167">
        <v>771861</v>
      </c>
      <c r="B167">
        <v>1</v>
      </c>
      <c r="C167">
        <v>0</v>
      </c>
      <c r="D167">
        <v>0</v>
      </c>
      <c r="E167">
        <v>0</v>
      </c>
      <c r="F167">
        <v>1</v>
      </c>
      <c r="G167" t="s">
        <v>39</v>
      </c>
      <c r="H167">
        <v>6</v>
      </c>
      <c r="I167">
        <v>921.91</v>
      </c>
      <c r="J167">
        <v>598</v>
      </c>
    </row>
    <row r="168" spans="1:10" x14ac:dyDescent="0.2">
      <c r="A168">
        <v>798651</v>
      </c>
      <c r="B168">
        <v>0</v>
      </c>
      <c r="C168">
        <v>0</v>
      </c>
      <c r="D168">
        <v>1</v>
      </c>
      <c r="E168">
        <v>0</v>
      </c>
      <c r="F168">
        <v>1</v>
      </c>
      <c r="G168" t="s">
        <v>39</v>
      </c>
      <c r="H168">
        <v>112</v>
      </c>
      <c r="I168">
        <v>2276.71</v>
      </c>
      <c r="J168">
        <v>1385</v>
      </c>
    </row>
    <row r="169" spans="1:10" x14ac:dyDescent="0.2">
      <c r="A169">
        <v>798651</v>
      </c>
      <c r="B169">
        <v>1</v>
      </c>
      <c r="C169">
        <v>0</v>
      </c>
      <c r="D169">
        <v>0</v>
      </c>
      <c r="E169">
        <v>0</v>
      </c>
      <c r="F169">
        <v>1</v>
      </c>
      <c r="G169" t="s">
        <v>39</v>
      </c>
      <c r="H169">
        <v>4</v>
      </c>
      <c r="I169">
        <v>391.45</v>
      </c>
      <c r="J169">
        <v>250</v>
      </c>
    </row>
    <row r="170" spans="1:10" x14ac:dyDescent="0.2">
      <c r="A170">
        <v>802181</v>
      </c>
      <c r="B170">
        <v>0</v>
      </c>
      <c r="C170">
        <v>0</v>
      </c>
      <c r="D170">
        <v>1</v>
      </c>
      <c r="E170">
        <v>0</v>
      </c>
      <c r="F170">
        <v>1</v>
      </c>
      <c r="G170" t="s">
        <v>39</v>
      </c>
      <c r="H170">
        <v>66</v>
      </c>
      <c r="I170">
        <v>1782.22</v>
      </c>
      <c r="J170">
        <v>827</v>
      </c>
    </row>
    <row r="171" spans="1:10" x14ac:dyDescent="0.2">
      <c r="A171">
        <v>802181</v>
      </c>
      <c r="B171">
        <v>1</v>
      </c>
      <c r="C171">
        <v>0</v>
      </c>
      <c r="D171">
        <v>0</v>
      </c>
      <c r="E171">
        <v>0</v>
      </c>
      <c r="F171">
        <v>1</v>
      </c>
      <c r="G171" t="s">
        <v>39</v>
      </c>
      <c r="H171">
        <v>8</v>
      </c>
      <c r="I171">
        <v>431.39</v>
      </c>
      <c r="J171">
        <v>278</v>
      </c>
    </row>
    <row r="172" spans="1:10" x14ac:dyDescent="0.2">
      <c r="A172">
        <v>805581</v>
      </c>
      <c r="B172">
        <v>0</v>
      </c>
      <c r="C172">
        <v>0</v>
      </c>
      <c r="D172">
        <v>1</v>
      </c>
      <c r="E172">
        <v>0</v>
      </c>
      <c r="F172">
        <v>1</v>
      </c>
      <c r="G172" t="s">
        <v>39</v>
      </c>
      <c r="H172">
        <v>27</v>
      </c>
      <c r="I172">
        <v>1585.7</v>
      </c>
      <c r="J172">
        <v>1071</v>
      </c>
    </row>
    <row r="173" spans="1:10" x14ac:dyDescent="0.2">
      <c r="A173">
        <v>805581</v>
      </c>
      <c r="B173">
        <v>1</v>
      </c>
      <c r="C173">
        <v>0</v>
      </c>
      <c r="D173">
        <v>0</v>
      </c>
      <c r="E173">
        <v>0</v>
      </c>
      <c r="F173">
        <v>1</v>
      </c>
      <c r="G173" t="s">
        <v>39</v>
      </c>
      <c r="H173">
        <v>1</v>
      </c>
      <c r="I173">
        <v>59.53</v>
      </c>
      <c r="J173">
        <v>57</v>
      </c>
    </row>
    <row r="174" spans="1:10" x14ac:dyDescent="0.2">
      <c r="A174">
        <v>824431</v>
      </c>
      <c r="B174">
        <v>0</v>
      </c>
      <c r="C174">
        <v>0</v>
      </c>
      <c r="D174">
        <v>1</v>
      </c>
      <c r="E174">
        <v>0</v>
      </c>
      <c r="F174">
        <v>1</v>
      </c>
      <c r="G174" t="s">
        <v>39</v>
      </c>
      <c r="H174">
        <v>40</v>
      </c>
      <c r="I174">
        <v>441.01</v>
      </c>
      <c r="J174">
        <v>251</v>
      </c>
    </row>
    <row r="175" spans="1:10" x14ac:dyDescent="0.2">
      <c r="A175">
        <v>824431</v>
      </c>
      <c r="B175">
        <v>1</v>
      </c>
      <c r="C175">
        <v>0</v>
      </c>
      <c r="D175">
        <v>0</v>
      </c>
      <c r="E175">
        <v>0</v>
      </c>
      <c r="F175">
        <v>1</v>
      </c>
      <c r="G175" t="s">
        <v>39</v>
      </c>
      <c r="H175">
        <v>1</v>
      </c>
      <c r="I175">
        <v>56.97</v>
      </c>
      <c r="J175">
        <v>46</v>
      </c>
    </row>
    <row r="176" spans="1:10" x14ac:dyDescent="0.2">
      <c r="A176">
        <v>828381</v>
      </c>
      <c r="B176">
        <v>0</v>
      </c>
      <c r="C176">
        <v>0</v>
      </c>
      <c r="D176">
        <v>1</v>
      </c>
      <c r="E176">
        <v>0</v>
      </c>
      <c r="F176">
        <v>1</v>
      </c>
      <c r="G176" t="s">
        <v>39</v>
      </c>
      <c r="H176">
        <v>50</v>
      </c>
      <c r="I176">
        <v>2079.6999999999998</v>
      </c>
      <c r="J176">
        <v>809</v>
      </c>
    </row>
    <row r="177" spans="1:10" x14ac:dyDescent="0.2">
      <c r="A177">
        <v>828381</v>
      </c>
      <c r="B177">
        <v>1</v>
      </c>
      <c r="C177">
        <v>0</v>
      </c>
      <c r="D177">
        <v>0</v>
      </c>
      <c r="E177">
        <v>0</v>
      </c>
      <c r="F177">
        <v>1</v>
      </c>
      <c r="G177" t="s">
        <v>39</v>
      </c>
      <c r="H177">
        <v>1</v>
      </c>
      <c r="I177">
        <v>41.6</v>
      </c>
      <c r="J177">
        <v>40</v>
      </c>
    </row>
    <row r="178" spans="1:10" x14ac:dyDescent="0.2">
      <c r="A178">
        <v>835061</v>
      </c>
      <c r="B178">
        <v>0</v>
      </c>
      <c r="C178">
        <v>0</v>
      </c>
      <c r="D178">
        <v>1</v>
      </c>
      <c r="E178">
        <v>0</v>
      </c>
      <c r="F178">
        <v>1</v>
      </c>
      <c r="G178" t="s">
        <v>39</v>
      </c>
      <c r="H178">
        <v>16</v>
      </c>
      <c r="I178">
        <v>1042.58</v>
      </c>
      <c r="J178">
        <v>622</v>
      </c>
    </row>
    <row r="179" spans="1:10" x14ac:dyDescent="0.2">
      <c r="A179">
        <v>835061</v>
      </c>
      <c r="B179">
        <v>1</v>
      </c>
      <c r="C179">
        <v>0</v>
      </c>
      <c r="D179">
        <v>0</v>
      </c>
      <c r="E179">
        <v>0</v>
      </c>
      <c r="F179">
        <v>1</v>
      </c>
      <c r="G179" t="s">
        <v>39</v>
      </c>
      <c r="H179">
        <v>2</v>
      </c>
      <c r="I179">
        <v>143.05000000000001</v>
      </c>
      <c r="J179">
        <v>71</v>
      </c>
    </row>
    <row r="180" spans="1:10" x14ac:dyDescent="0.2">
      <c r="A180">
        <v>848351</v>
      </c>
      <c r="B180">
        <v>0</v>
      </c>
      <c r="C180">
        <v>0</v>
      </c>
      <c r="D180">
        <v>1</v>
      </c>
      <c r="E180">
        <v>0</v>
      </c>
      <c r="F180">
        <v>1</v>
      </c>
      <c r="G180" t="s">
        <v>39</v>
      </c>
      <c r="H180">
        <v>23</v>
      </c>
      <c r="I180">
        <v>2606.41</v>
      </c>
      <c r="J180">
        <v>1283</v>
      </c>
    </row>
    <row r="181" spans="1:10" x14ac:dyDescent="0.2">
      <c r="A181">
        <v>848351</v>
      </c>
      <c r="B181">
        <v>1</v>
      </c>
      <c r="C181">
        <v>0</v>
      </c>
      <c r="D181">
        <v>0</v>
      </c>
      <c r="E181">
        <v>0</v>
      </c>
      <c r="F181">
        <v>1</v>
      </c>
      <c r="G181" t="s">
        <v>39</v>
      </c>
      <c r="H181">
        <v>1</v>
      </c>
      <c r="I181">
        <v>65.569999999999993</v>
      </c>
      <c r="J181">
        <v>35</v>
      </c>
    </row>
    <row r="182" spans="1:10" x14ac:dyDescent="0.2">
      <c r="A182">
        <v>854061</v>
      </c>
      <c r="B182">
        <v>0</v>
      </c>
      <c r="C182">
        <v>0</v>
      </c>
      <c r="D182">
        <v>1</v>
      </c>
      <c r="E182">
        <v>0</v>
      </c>
      <c r="F182">
        <v>1</v>
      </c>
      <c r="G182" t="s">
        <v>39</v>
      </c>
      <c r="H182">
        <v>97</v>
      </c>
      <c r="I182">
        <v>3667.81</v>
      </c>
      <c r="J182">
        <v>1569</v>
      </c>
    </row>
    <row r="183" spans="1:10" x14ac:dyDescent="0.2">
      <c r="A183">
        <v>854061</v>
      </c>
      <c r="B183">
        <v>1</v>
      </c>
      <c r="C183">
        <v>0</v>
      </c>
      <c r="D183">
        <v>0</v>
      </c>
      <c r="E183">
        <v>0</v>
      </c>
      <c r="F183">
        <v>1</v>
      </c>
      <c r="G183" t="s">
        <v>39</v>
      </c>
      <c r="H183">
        <v>8</v>
      </c>
      <c r="I183">
        <v>737.51</v>
      </c>
      <c r="J183">
        <v>562</v>
      </c>
    </row>
    <row r="184" spans="1:10" x14ac:dyDescent="0.2">
      <c r="A184">
        <v>855221</v>
      </c>
      <c r="B184">
        <v>0</v>
      </c>
      <c r="C184">
        <v>0</v>
      </c>
      <c r="D184">
        <v>1</v>
      </c>
      <c r="E184">
        <v>0</v>
      </c>
      <c r="F184">
        <v>1</v>
      </c>
      <c r="G184" t="s">
        <v>39</v>
      </c>
      <c r="H184">
        <v>61</v>
      </c>
      <c r="I184">
        <v>1235.79</v>
      </c>
      <c r="J184">
        <v>547</v>
      </c>
    </row>
    <row r="185" spans="1:10" x14ac:dyDescent="0.2">
      <c r="A185">
        <v>855221</v>
      </c>
      <c r="B185">
        <v>1</v>
      </c>
      <c r="C185">
        <v>0</v>
      </c>
      <c r="D185">
        <v>0</v>
      </c>
      <c r="E185">
        <v>0</v>
      </c>
      <c r="F185">
        <v>1</v>
      </c>
      <c r="G185" t="s">
        <v>39</v>
      </c>
      <c r="H185">
        <v>23</v>
      </c>
      <c r="I185">
        <v>2038.07</v>
      </c>
      <c r="J185">
        <v>1387</v>
      </c>
    </row>
    <row r="186" spans="1:10" x14ac:dyDescent="0.2">
      <c r="A186">
        <v>857461</v>
      </c>
      <c r="B186">
        <v>0</v>
      </c>
      <c r="C186">
        <v>0</v>
      </c>
      <c r="D186">
        <v>1</v>
      </c>
      <c r="E186">
        <v>0</v>
      </c>
      <c r="F186">
        <v>1</v>
      </c>
      <c r="G186" t="s">
        <v>39</v>
      </c>
      <c r="H186">
        <v>23</v>
      </c>
      <c r="I186">
        <v>861.65</v>
      </c>
      <c r="J186">
        <v>684</v>
      </c>
    </row>
    <row r="187" spans="1:10" x14ac:dyDescent="0.2">
      <c r="A187">
        <v>857461</v>
      </c>
      <c r="B187">
        <v>1</v>
      </c>
      <c r="C187">
        <v>0</v>
      </c>
      <c r="D187">
        <v>0</v>
      </c>
      <c r="E187">
        <v>0</v>
      </c>
      <c r="F187">
        <v>1</v>
      </c>
      <c r="G187" t="s">
        <v>39</v>
      </c>
      <c r="H187">
        <v>4</v>
      </c>
      <c r="I187">
        <v>169.11</v>
      </c>
      <c r="J187">
        <v>153</v>
      </c>
    </row>
    <row r="188" spans="1:10" x14ac:dyDescent="0.2">
      <c r="A188">
        <v>859401</v>
      </c>
      <c r="B188">
        <v>0</v>
      </c>
      <c r="C188">
        <v>0</v>
      </c>
      <c r="D188">
        <v>1</v>
      </c>
      <c r="E188">
        <v>0</v>
      </c>
      <c r="F188">
        <v>1</v>
      </c>
      <c r="G188" t="s">
        <v>39</v>
      </c>
      <c r="H188">
        <v>8</v>
      </c>
      <c r="I188">
        <v>183.37</v>
      </c>
      <c r="J188">
        <v>113</v>
      </c>
    </row>
    <row r="189" spans="1:10" x14ac:dyDescent="0.2">
      <c r="A189">
        <v>859401</v>
      </c>
      <c r="B189">
        <v>1</v>
      </c>
      <c r="C189">
        <v>0</v>
      </c>
      <c r="D189">
        <v>0</v>
      </c>
      <c r="E189">
        <v>0</v>
      </c>
      <c r="F189">
        <v>1</v>
      </c>
      <c r="G189" t="s">
        <v>39</v>
      </c>
      <c r="H189">
        <v>19</v>
      </c>
      <c r="I189">
        <v>1357.47</v>
      </c>
      <c r="J189">
        <v>1103</v>
      </c>
    </row>
    <row r="190" spans="1:10" x14ac:dyDescent="0.2">
      <c r="A190">
        <v>861311</v>
      </c>
      <c r="B190">
        <v>0</v>
      </c>
      <c r="C190">
        <v>0</v>
      </c>
      <c r="D190">
        <v>1</v>
      </c>
      <c r="E190">
        <v>0</v>
      </c>
      <c r="F190">
        <v>1</v>
      </c>
      <c r="G190" t="s">
        <v>39</v>
      </c>
      <c r="H190">
        <v>32</v>
      </c>
      <c r="I190">
        <v>784.36</v>
      </c>
      <c r="J190">
        <v>416</v>
      </c>
    </row>
    <row r="191" spans="1:10" x14ac:dyDescent="0.2">
      <c r="A191">
        <v>861311</v>
      </c>
      <c r="B191">
        <v>1</v>
      </c>
      <c r="C191">
        <v>0</v>
      </c>
      <c r="D191">
        <v>0</v>
      </c>
      <c r="E191">
        <v>0</v>
      </c>
      <c r="F191">
        <v>1</v>
      </c>
      <c r="G191" t="s">
        <v>39</v>
      </c>
      <c r="H191">
        <v>1</v>
      </c>
      <c r="I191">
        <v>111.21</v>
      </c>
      <c r="J191">
        <v>108</v>
      </c>
    </row>
    <row r="192" spans="1:10" x14ac:dyDescent="0.2">
      <c r="A192">
        <v>863551</v>
      </c>
      <c r="B192">
        <v>0</v>
      </c>
      <c r="C192">
        <v>0</v>
      </c>
      <c r="D192">
        <v>1</v>
      </c>
      <c r="E192">
        <v>0</v>
      </c>
      <c r="F192">
        <v>1</v>
      </c>
      <c r="G192" t="s">
        <v>39</v>
      </c>
      <c r="H192">
        <v>55</v>
      </c>
      <c r="I192">
        <v>998.78</v>
      </c>
      <c r="J192">
        <v>229</v>
      </c>
    </row>
    <row r="193" spans="1:10" x14ac:dyDescent="0.2">
      <c r="A193">
        <v>863551</v>
      </c>
      <c r="B193">
        <v>1</v>
      </c>
      <c r="C193">
        <v>0</v>
      </c>
      <c r="D193">
        <v>0</v>
      </c>
      <c r="E193">
        <v>0</v>
      </c>
      <c r="F193">
        <v>1</v>
      </c>
      <c r="G193" t="s">
        <v>39</v>
      </c>
      <c r="H193">
        <v>15</v>
      </c>
      <c r="I193">
        <v>2650.58</v>
      </c>
      <c r="J193">
        <v>1626</v>
      </c>
    </row>
    <row r="194" spans="1:10" x14ac:dyDescent="0.2">
      <c r="A194">
        <v>872091</v>
      </c>
      <c r="B194">
        <v>0</v>
      </c>
      <c r="C194">
        <v>0</v>
      </c>
      <c r="D194">
        <v>1</v>
      </c>
      <c r="E194">
        <v>0</v>
      </c>
      <c r="F194">
        <v>1</v>
      </c>
      <c r="G194" t="s">
        <v>39</v>
      </c>
      <c r="H194">
        <v>81</v>
      </c>
      <c r="I194">
        <v>2498.2399999999998</v>
      </c>
      <c r="J194">
        <v>1055</v>
      </c>
    </row>
    <row r="195" spans="1:10" x14ac:dyDescent="0.2">
      <c r="A195">
        <v>872091</v>
      </c>
      <c r="B195">
        <v>1</v>
      </c>
      <c r="C195">
        <v>0</v>
      </c>
      <c r="D195">
        <v>0</v>
      </c>
      <c r="E195">
        <v>0</v>
      </c>
      <c r="F195">
        <v>1</v>
      </c>
      <c r="G195" t="s">
        <v>39</v>
      </c>
      <c r="H195">
        <v>1</v>
      </c>
      <c r="I195">
        <v>63.88</v>
      </c>
      <c r="J195">
        <v>40</v>
      </c>
    </row>
    <row r="196" spans="1:10" x14ac:dyDescent="0.2">
      <c r="A196">
        <v>876991</v>
      </c>
      <c r="B196">
        <v>0</v>
      </c>
      <c r="C196">
        <v>0</v>
      </c>
      <c r="D196">
        <v>1</v>
      </c>
      <c r="E196">
        <v>0</v>
      </c>
      <c r="F196">
        <v>1</v>
      </c>
      <c r="G196" t="s">
        <v>39</v>
      </c>
      <c r="H196">
        <v>28</v>
      </c>
      <c r="I196">
        <v>1239.92</v>
      </c>
      <c r="J196">
        <v>773</v>
      </c>
    </row>
    <row r="197" spans="1:10" x14ac:dyDescent="0.2">
      <c r="A197">
        <v>876991</v>
      </c>
      <c r="B197">
        <v>1</v>
      </c>
      <c r="C197">
        <v>0</v>
      </c>
      <c r="D197">
        <v>0</v>
      </c>
      <c r="E197">
        <v>0</v>
      </c>
      <c r="F197">
        <v>1</v>
      </c>
      <c r="G197" t="s">
        <v>39</v>
      </c>
      <c r="H197">
        <v>11</v>
      </c>
      <c r="I197">
        <v>885.95</v>
      </c>
      <c r="J197">
        <v>619</v>
      </c>
    </row>
    <row r="198" spans="1:10" x14ac:dyDescent="0.2">
      <c r="A198">
        <v>877391</v>
      </c>
      <c r="B198">
        <v>0</v>
      </c>
      <c r="C198">
        <v>0</v>
      </c>
      <c r="D198">
        <v>1</v>
      </c>
      <c r="E198">
        <v>0</v>
      </c>
      <c r="F198">
        <v>1</v>
      </c>
      <c r="G198" t="s">
        <v>39</v>
      </c>
      <c r="H198">
        <v>17</v>
      </c>
      <c r="I198">
        <v>199.51</v>
      </c>
      <c r="J198">
        <v>116</v>
      </c>
    </row>
    <row r="199" spans="1:10" x14ac:dyDescent="0.2">
      <c r="A199">
        <v>877391</v>
      </c>
      <c r="B199">
        <v>1</v>
      </c>
      <c r="C199">
        <v>0</v>
      </c>
      <c r="D199">
        <v>0</v>
      </c>
      <c r="E199">
        <v>0</v>
      </c>
      <c r="F199">
        <v>1</v>
      </c>
      <c r="G199" t="s">
        <v>39</v>
      </c>
      <c r="H199">
        <v>26</v>
      </c>
      <c r="I199">
        <v>1621.2</v>
      </c>
      <c r="J199">
        <v>1227</v>
      </c>
    </row>
    <row r="200" spans="1:10" x14ac:dyDescent="0.2">
      <c r="A200">
        <v>896581</v>
      </c>
      <c r="B200">
        <v>0</v>
      </c>
      <c r="C200">
        <v>0</v>
      </c>
      <c r="D200">
        <v>1</v>
      </c>
      <c r="E200">
        <v>0</v>
      </c>
      <c r="F200">
        <v>1</v>
      </c>
      <c r="G200" t="s">
        <v>39</v>
      </c>
      <c r="H200">
        <v>7</v>
      </c>
      <c r="I200">
        <v>349.44</v>
      </c>
      <c r="J200">
        <v>183</v>
      </c>
    </row>
    <row r="201" spans="1:10" x14ac:dyDescent="0.2">
      <c r="A201">
        <v>896581</v>
      </c>
      <c r="B201">
        <v>1</v>
      </c>
      <c r="C201">
        <v>0</v>
      </c>
      <c r="D201">
        <v>0</v>
      </c>
      <c r="E201">
        <v>0</v>
      </c>
      <c r="F201">
        <v>1</v>
      </c>
      <c r="G201" t="s">
        <v>39</v>
      </c>
      <c r="H201">
        <v>1</v>
      </c>
      <c r="I201">
        <v>118.43</v>
      </c>
      <c r="J201">
        <v>63</v>
      </c>
    </row>
    <row r="202" spans="1:10" x14ac:dyDescent="0.2">
      <c r="A202">
        <v>928631</v>
      </c>
      <c r="B202">
        <v>0</v>
      </c>
      <c r="C202">
        <v>0</v>
      </c>
      <c r="D202">
        <v>1</v>
      </c>
      <c r="E202">
        <v>0</v>
      </c>
      <c r="F202">
        <v>1</v>
      </c>
      <c r="G202" t="s">
        <v>39</v>
      </c>
      <c r="H202">
        <v>119</v>
      </c>
      <c r="I202">
        <v>3359.5</v>
      </c>
      <c r="J202">
        <v>1717</v>
      </c>
    </row>
    <row r="203" spans="1:10" x14ac:dyDescent="0.2">
      <c r="A203">
        <v>928631</v>
      </c>
      <c r="B203">
        <v>1</v>
      </c>
      <c r="C203">
        <v>0</v>
      </c>
      <c r="D203">
        <v>0</v>
      </c>
      <c r="E203">
        <v>0</v>
      </c>
      <c r="F203">
        <v>1</v>
      </c>
      <c r="G203" t="s">
        <v>39</v>
      </c>
      <c r="H203">
        <v>1</v>
      </c>
      <c r="I203">
        <v>101.24</v>
      </c>
      <c r="J203">
        <v>56</v>
      </c>
    </row>
    <row r="204" spans="1:10" x14ac:dyDescent="0.2">
      <c r="A204">
        <v>933031</v>
      </c>
      <c r="B204">
        <v>0</v>
      </c>
      <c r="C204">
        <v>0</v>
      </c>
      <c r="D204">
        <v>1</v>
      </c>
      <c r="E204">
        <v>0</v>
      </c>
      <c r="F204">
        <v>1</v>
      </c>
      <c r="G204" t="s">
        <v>39</v>
      </c>
      <c r="H204">
        <v>5</v>
      </c>
      <c r="I204">
        <v>328.01</v>
      </c>
      <c r="J204">
        <v>156</v>
      </c>
    </row>
    <row r="205" spans="1:10" x14ac:dyDescent="0.2">
      <c r="A205">
        <v>933031</v>
      </c>
      <c r="B205">
        <v>1</v>
      </c>
      <c r="C205">
        <v>0</v>
      </c>
      <c r="D205">
        <v>0</v>
      </c>
      <c r="E205">
        <v>0</v>
      </c>
      <c r="F205">
        <v>1</v>
      </c>
      <c r="G205" t="s">
        <v>39</v>
      </c>
      <c r="H205">
        <v>1</v>
      </c>
      <c r="I205">
        <v>78.14</v>
      </c>
      <c r="J205">
        <v>44</v>
      </c>
    </row>
    <row r="206" spans="1:10" x14ac:dyDescent="0.2">
      <c r="A206">
        <v>940051</v>
      </c>
      <c r="B206">
        <v>0</v>
      </c>
      <c r="C206">
        <v>0</v>
      </c>
      <c r="D206">
        <v>1</v>
      </c>
      <c r="E206">
        <v>0</v>
      </c>
      <c r="F206">
        <v>1</v>
      </c>
      <c r="G206" t="s">
        <v>39</v>
      </c>
      <c r="H206">
        <v>41</v>
      </c>
      <c r="I206">
        <v>3832.67</v>
      </c>
      <c r="J206">
        <v>1823</v>
      </c>
    </row>
    <row r="207" spans="1:10" x14ac:dyDescent="0.2">
      <c r="A207">
        <v>940051</v>
      </c>
      <c r="B207">
        <v>1</v>
      </c>
      <c r="C207">
        <v>0</v>
      </c>
      <c r="D207">
        <v>0</v>
      </c>
      <c r="E207">
        <v>0</v>
      </c>
      <c r="F207">
        <v>1</v>
      </c>
      <c r="G207" t="s">
        <v>39</v>
      </c>
      <c r="H207">
        <v>4</v>
      </c>
      <c r="I207">
        <v>695.56</v>
      </c>
      <c r="J207">
        <v>491</v>
      </c>
    </row>
    <row r="208" spans="1:10" x14ac:dyDescent="0.2">
      <c r="A208">
        <v>951971</v>
      </c>
      <c r="B208">
        <v>0</v>
      </c>
      <c r="C208">
        <v>0</v>
      </c>
      <c r="D208">
        <v>1</v>
      </c>
      <c r="E208">
        <v>0</v>
      </c>
      <c r="F208">
        <v>1</v>
      </c>
      <c r="G208" t="s">
        <v>39</v>
      </c>
      <c r="H208">
        <v>25</v>
      </c>
      <c r="I208">
        <v>802.5</v>
      </c>
      <c r="J208">
        <v>238</v>
      </c>
    </row>
    <row r="209" spans="1:10" x14ac:dyDescent="0.2">
      <c r="A209">
        <v>951971</v>
      </c>
      <c r="B209">
        <v>1</v>
      </c>
      <c r="C209">
        <v>0</v>
      </c>
      <c r="D209">
        <v>0</v>
      </c>
      <c r="E209">
        <v>0</v>
      </c>
      <c r="F209">
        <v>1</v>
      </c>
      <c r="G209" t="s">
        <v>39</v>
      </c>
      <c r="H209">
        <v>21</v>
      </c>
      <c r="I209">
        <v>1645.64</v>
      </c>
      <c r="J209">
        <v>1140</v>
      </c>
    </row>
    <row r="210" spans="1:10" x14ac:dyDescent="0.2">
      <c r="A210">
        <v>961901</v>
      </c>
      <c r="B210">
        <v>0</v>
      </c>
      <c r="C210">
        <v>0</v>
      </c>
      <c r="D210">
        <v>1</v>
      </c>
      <c r="E210">
        <v>0</v>
      </c>
      <c r="F210">
        <v>1</v>
      </c>
      <c r="G210" t="s">
        <v>39</v>
      </c>
      <c r="H210">
        <v>2</v>
      </c>
      <c r="I210">
        <v>17.82</v>
      </c>
      <c r="J210">
        <v>18</v>
      </c>
    </row>
    <row r="211" spans="1:10" x14ac:dyDescent="0.2">
      <c r="A211">
        <v>961901</v>
      </c>
      <c r="B211">
        <v>1</v>
      </c>
      <c r="C211">
        <v>0</v>
      </c>
      <c r="D211">
        <v>0</v>
      </c>
      <c r="E211">
        <v>0</v>
      </c>
      <c r="F211">
        <v>1</v>
      </c>
      <c r="G211" t="s">
        <v>39</v>
      </c>
      <c r="H211">
        <v>9</v>
      </c>
      <c r="I211">
        <v>706.56</v>
      </c>
      <c r="J211">
        <v>581</v>
      </c>
    </row>
    <row r="212" spans="1:10" x14ac:dyDescent="0.2">
      <c r="A212">
        <v>964881</v>
      </c>
      <c r="B212">
        <v>0</v>
      </c>
      <c r="C212">
        <v>0</v>
      </c>
      <c r="D212">
        <v>1</v>
      </c>
      <c r="E212">
        <v>0</v>
      </c>
      <c r="F212">
        <v>1</v>
      </c>
      <c r="G212" t="s">
        <v>39</v>
      </c>
      <c r="H212">
        <v>1</v>
      </c>
      <c r="I212">
        <v>10.65</v>
      </c>
      <c r="J212">
        <v>6</v>
      </c>
    </row>
    <row r="213" spans="1:10" x14ac:dyDescent="0.2">
      <c r="A213">
        <v>964881</v>
      </c>
      <c r="B213">
        <v>1</v>
      </c>
      <c r="C213">
        <v>0</v>
      </c>
      <c r="D213">
        <v>0</v>
      </c>
      <c r="E213">
        <v>0</v>
      </c>
      <c r="F213">
        <v>1</v>
      </c>
      <c r="G213" t="s">
        <v>39</v>
      </c>
      <c r="H213">
        <v>14</v>
      </c>
      <c r="I213">
        <v>1024.31</v>
      </c>
      <c r="J213">
        <v>691</v>
      </c>
    </row>
    <row r="214" spans="1:10" x14ac:dyDescent="0.2">
      <c r="A214">
        <v>966101</v>
      </c>
      <c r="B214">
        <v>0</v>
      </c>
      <c r="C214">
        <v>0</v>
      </c>
      <c r="D214">
        <v>1</v>
      </c>
      <c r="E214">
        <v>0</v>
      </c>
      <c r="F214">
        <v>1</v>
      </c>
      <c r="G214" t="s">
        <v>39</v>
      </c>
      <c r="H214">
        <v>56</v>
      </c>
      <c r="I214">
        <v>1952.28</v>
      </c>
      <c r="J214">
        <v>582</v>
      </c>
    </row>
    <row r="215" spans="1:10" x14ac:dyDescent="0.2">
      <c r="A215">
        <v>966101</v>
      </c>
      <c r="B215">
        <v>1</v>
      </c>
      <c r="C215">
        <v>0</v>
      </c>
      <c r="D215">
        <v>0</v>
      </c>
      <c r="E215">
        <v>0</v>
      </c>
      <c r="F215">
        <v>1</v>
      </c>
      <c r="G215" t="s">
        <v>39</v>
      </c>
      <c r="H215">
        <v>17</v>
      </c>
      <c r="I215">
        <v>1867.64</v>
      </c>
      <c r="J215">
        <v>1270</v>
      </c>
    </row>
    <row r="216" spans="1:10" x14ac:dyDescent="0.2">
      <c r="A216">
        <v>979541</v>
      </c>
      <c r="B216">
        <v>0</v>
      </c>
      <c r="C216">
        <v>0</v>
      </c>
      <c r="D216">
        <v>1</v>
      </c>
      <c r="E216">
        <v>0</v>
      </c>
      <c r="F216">
        <v>1</v>
      </c>
      <c r="G216" t="s">
        <v>39</v>
      </c>
      <c r="H216">
        <v>32</v>
      </c>
      <c r="I216">
        <v>834.46</v>
      </c>
      <c r="J216">
        <v>457</v>
      </c>
    </row>
    <row r="217" spans="1:10" x14ac:dyDescent="0.2">
      <c r="A217">
        <v>979541</v>
      </c>
      <c r="B217">
        <v>1</v>
      </c>
      <c r="C217">
        <v>0</v>
      </c>
      <c r="D217">
        <v>0</v>
      </c>
      <c r="E217">
        <v>0</v>
      </c>
      <c r="F217">
        <v>1</v>
      </c>
      <c r="G217" t="s">
        <v>39</v>
      </c>
      <c r="H217">
        <v>1</v>
      </c>
      <c r="I217">
        <v>48.09</v>
      </c>
      <c r="J217">
        <v>45</v>
      </c>
    </row>
    <row r="218" spans="1:10" x14ac:dyDescent="0.2">
      <c r="A218">
        <v>980671</v>
      </c>
      <c r="B218">
        <v>0</v>
      </c>
      <c r="C218">
        <v>0</v>
      </c>
      <c r="D218">
        <v>1</v>
      </c>
      <c r="E218">
        <v>0</v>
      </c>
      <c r="F218">
        <v>1</v>
      </c>
      <c r="G218" t="s">
        <v>39</v>
      </c>
      <c r="H218">
        <v>3</v>
      </c>
      <c r="I218">
        <v>100.98</v>
      </c>
      <c r="J218">
        <v>66</v>
      </c>
    </row>
    <row r="219" spans="1:10" x14ac:dyDescent="0.2">
      <c r="A219">
        <v>980671</v>
      </c>
      <c r="B219">
        <v>1</v>
      </c>
      <c r="C219">
        <v>0</v>
      </c>
      <c r="D219">
        <v>0</v>
      </c>
      <c r="E219">
        <v>0</v>
      </c>
      <c r="F219">
        <v>1</v>
      </c>
      <c r="G219" t="s">
        <v>39</v>
      </c>
      <c r="H219">
        <v>5</v>
      </c>
      <c r="I219">
        <v>285.94</v>
      </c>
      <c r="J219">
        <v>257</v>
      </c>
    </row>
    <row r="220" spans="1:10" x14ac:dyDescent="0.2">
      <c r="A220">
        <v>981071</v>
      </c>
      <c r="B220">
        <v>0</v>
      </c>
      <c r="C220">
        <v>0</v>
      </c>
      <c r="D220">
        <v>1</v>
      </c>
      <c r="E220">
        <v>0</v>
      </c>
      <c r="F220">
        <v>1</v>
      </c>
      <c r="G220" t="s">
        <v>39</v>
      </c>
      <c r="H220">
        <v>30</v>
      </c>
      <c r="I220">
        <v>1583.06</v>
      </c>
      <c r="J220">
        <v>588</v>
      </c>
    </row>
    <row r="221" spans="1:10" x14ac:dyDescent="0.2">
      <c r="A221">
        <v>981071</v>
      </c>
      <c r="B221">
        <v>1</v>
      </c>
      <c r="C221">
        <v>0</v>
      </c>
      <c r="D221">
        <v>0</v>
      </c>
      <c r="E221">
        <v>0</v>
      </c>
      <c r="F221">
        <v>1</v>
      </c>
      <c r="G221" t="s">
        <v>39</v>
      </c>
      <c r="H221">
        <v>1</v>
      </c>
      <c r="I221">
        <v>56.5</v>
      </c>
      <c r="J221">
        <v>5</v>
      </c>
    </row>
    <row r="222" spans="1:10" x14ac:dyDescent="0.2">
      <c r="A222">
        <v>993241</v>
      </c>
      <c r="B222">
        <v>0</v>
      </c>
      <c r="C222">
        <v>0</v>
      </c>
      <c r="D222">
        <v>1</v>
      </c>
      <c r="E222">
        <v>0</v>
      </c>
      <c r="F222">
        <v>1</v>
      </c>
      <c r="G222" t="s">
        <v>39</v>
      </c>
      <c r="H222">
        <v>70</v>
      </c>
      <c r="I222">
        <v>4596.1499999999996</v>
      </c>
      <c r="J222">
        <v>3108</v>
      </c>
    </row>
    <row r="223" spans="1:10" x14ac:dyDescent="0.2">
      <c r="A223">
        <v>993241</v>
      </c>
      <c r="B223">
        <v>1</v>
      </c>
      <c r="C223">
        <v>0</v>
      </c>
      <c r="D223">
        <v>0</v>
      </c>
      <c r="E223">
        <v>0</v>
      </c>
      <c r="F223">
        <v>1</v>
      </c>
      <c r="G223" t="s">
        <v>39</v>
      </c>
      <c r="H223">
        <v>1</v>
      </c>
      <c r="I223">
        <v>33.36</v>
      </c>
      <c r="J223">
        <v>18</v>
      </c>
    </row>
    <row r="224" spans="1:10" x14ac:dyDescent="0.2">
      <c r="A224">
        <v>1001211</v>
      </c>
      <c r="B224">
        <v>0</v>
      </c>
      <c r="C224">
        <v>0</v>
      </c>
      <c r="D224">
        <v>1</v>
      </c>
      <c r="E224">
        <v>0</v>
      </c>
      <c r="F224">
        <v>1</v>
      </c>
      <c r="G224" t="s">
        <v>39</v>
      </c>
      <c r="H224">
        <v>129</v>
      </c>
      <c r="I224">
        <v>2373.91</v>
      </c>
      <c r="J224">
        <v>1377</v>
      </c>
    </row>
    <row r="225" spans="1:10" x14ac:dyDescent="0.2">
      <c r="A225">
        <v>1001211</v>
      </c>
      <c r="B225">
        <v>1</v>
      </c>
      <c r="C225">
        <v>0</v>
      </c>
      <c r="D225">
        <v>0</v>
      </c>
      <c r="E225">
        <v>0</v>
      </c>
      <c r="F225">
        <v>1</v>
      </c>
      <c r="G225" t="s">
        <v>39</v>
      </c>
      <c r="H225">
        <v>2</v>
      </c>
      <c r="I225">
        <v>148.72</v>
      </c>
      <c r="J225">
        <v>138</v>
      </c>
    </row>
    <row r="226" spans="1:10" x14ac:dyDescent="0.2">
      <c r="A226">
        <v>1002671</v>
      </c>
      <c r="B226">
        <v>0</v>
      </c>
      <c r="C226">
        <v>0</v>
      </c>
      <c r="D226">
        <v>1</v>
      </c>
      <c r="E226">
        <v>0</v>
      </c>
      <c r="F226">
        <v>1</v>
      </c>
      <c r="G226" t="s">
        <v>39</v>
      </c>
      <c r="H226">
        <v>104</v>
      </c>
      <c r="I226">
        <v>7060.23</v>
      </c>
      <c r="J226">
        <v>3069</v>
      </c>
    </row>
    <row r="227" spans="1:10" x14ac:dyDescent="0.2">
      <c r="A227">
        <v>1002671</v>
      </c>
      <c r="B227">
        <v>1</v>
      </c>
      <c r="C227">
        <v>0</v>
      </c>
      <c r="D227">
        <v>0</v>
      </c>
      <c r="E227">
        <v>0</v>
      </c>
      <c r="F227">
        <v>1</v>
      </c>
      <c r="G227" t="s">
        <v>39</v>
      </c>
      <c r="H227">
        <v>1</v>
      </c>
      <c r="I227">
        <v>58.8</v>
      </c>
      <c r="J227">
        <v>14</v>
      </c>
    </row>
    <row r="228" spans="1:10" x14ac:dyDescent="0.2">
      <c r="A228">
        <v>1003071</v>
      </c>
      <c r="B228">
        <v>0</v>
      </c>
      <c r="C228">
        <v>0</v>
      </c>
      <c r="D228">
        <v>1</v>
      </c>
      <c r="E228">
        <v>0</v>
      </c>
      <c r="F228">
        <v>1</v>
      </c>
      <c r="G228" t="s">
        <v>39</v>
      </c>
      <c r="H228">
        <v>60</v>
      </c>
      <c r="I228">
        <v>2023.59</v>
      </c>
      <c r="J228">
        <v>1309</v>
      </c>
    </row>
    <row r="229" spans="1:10" x14ac:dyDescent="0.2">
      <c r="A229">
        <v>1003071</v>
      </c>
      <c r="B229">
        <v>1</v>
      </c>
      <c r="C229">
        <v>0</v>
      </c>
      <c r="D229">
        <v>0</v>
      </c>
      <c r="E229">
        <v>0</v>
      </c>
      <c r="F229">
        <v>1</v>
      </c>
      <c r="G229" t="s">
        <v>39</v>
      </c>
      <c r="H229">
        <v>2</v>
      </c>
      <c r="I229">
        <v>100.9</v>
      </c>
      <c r="J229">
        <v>95</v>
      </c>
    </row>
    <row r="230" spans="1:10" x14ac:dyDescent="0.2">
      <c r="A230">
        <v>1014501</v>
      </c>
      <c r="B230">
        <v>0</v>
      </c>
      <c r="C230">
        <v>0</v>
      </c>
      <c r="D230">
        <v>1</v>
      </c>
      <c r="E230">
        <v>0</v>
      </c>
      <c r="F230">
        <v>1</v>
      </c>
      <c r="G230" t="s">
        <v>39</v>
      </c>
      <c r="H230">
        <v>55</v>
      </c>
      <c r="I230">
        <v>1434.92</v>
      </c>
      <c r="J230">
        <v>649</v>
      </c>
    </row>
    <row r="231" spans="1:10" x14ac:dyDescent="0.2">
      <c r="A231">
        <v>1014501</v>
      </c>
      <c r="B231">
        <v>1</v>
      </c>
      <c r="C231">
        <v>0</v>
      </c>
      <c r="D231">
        <v>0</v>
      </c>
      <c r="E231">
        <v>0</v>
      </c>
      <c r="F231">
        <v>1</v>
      </c>
      <c r="G231" t="s">
        <v>39</v>
      </c>
      <c r="H231">
        <v>4</v>
      </c>
      <c r="I231">
        <v>356.26</v>
      </c>
      <c r="J231">
        <v>220</v>
      </c>
    </row>
    <row r="232" spans="1:10" x14ac:dyDescent="0.2">
      <c r="A232">
        <v>1021901</v>
      </c>
      <c r="B232">
        <v>0</v>
      </c>
      <c r="C232">
        <v>0</v>
      </c>
      <c r="D232">
        <v>1</v>
      </c>
      <c r="E232">
        <v>0</v>
      </c>
      <c r="F232">
        <v>1</v>
      </c>
      <c r="G232" t="s">
        <v>39</v>
      </c>
      <c r="H232">
        <v>127</v>
      </c>
      <c r="I232">
        <v>3505.77</v>
      </c>
      <c r="J232">
        <v>1852</v>
      </c>
    </row>
    <row r="233" spans="1:10" x14ac:dyDescent="0.2">
      <c r="A233">
        <v>1021901</v>
      </c>
      <c r="B233">
        <v>1</v>
      </c>
      <c r="C233">
        <v>0</v>
      </c>
      <c r="D233">
        <v>0</v>
      </c>
      <c r="E233">
        <v>0</v>
      </c>
      <c r="F233">
        <v>1</v>
      </c>
      <c r="G233" t="s">
        <v>39</v>
      </c>
      <c r="H233">
        <v>2</v>
      </c>
      <c r="I233">
        <v>222.21</v>
      </c>
      <c r="J233">
        <v>180</v>
      </c>
    </row>
    <row r="234" spans="1:10" x14ac:dyDescent="0.2">
      <c r="A234">
        <v>1023801</v>
      </c>
      <c r="B234">
        <v>0</v>
      </c>
      <c r="C234">
        <v>0</v>
      </c>
      <c r="D234">
        <v>1</v>
      </c>
      <c r="E234">
        <v>0</v>
      </c>
      <c r="F234">
        <v>1</v>
      </c>
      <c r="G234" t="s">
        <v>39</v>
      </c>
      <c r="H234">
        <v>25</v>
      </c>
      <c r="I234">
        <v>598.85</v>
      </c>
      <c r="J234">
        <v>229</v>
      </c>
    </row>
    <row r="235" spans="1:10" x14ac:dyDescent="0.2">
      <c r="A235">
        <v>1023801</v>
      </c>
      <c r="B235">
        <v>1</v>
      </c>
      <c r="C235">
        <v>0</v>
      </c>
      <c r="D235">
        <v>0</v>
      </c>
      <c r="E235">
        <v>0</v>
      </c>
      <c r="F235">
        <v>1</v>
      </c>
      <c r="G235" t="s">
        <v>39</v>
      </c>
      <c r="H235">
        <v>21</v>
      </c>
      <c r="I235">
        <v>1471.78</v>
      </c>
      <c r="J235">
        <v>1052</v>
      </c>
    </row>
    <row r="236" spans="1:10" x14ac:dyDescent="0.2">
      <c r="A236">
        <v>1026821</v>
      </c>
      <c r="B236">
        <v>0</v>
      </c>
      <c r="C236">
        <v>0</v>
      </c>
      <c r="D236">
        <v>1</v>
      </c>
      <c r="E236">
        <v>0</v>
      </c>
      <c r="F236">
        <v>1</v>
      </c>
      <c r="G236" t="s">
        <v>39</v>
      </c>
      <c r="H236">
        <v>3</v>
      </c>
      <c r="I236">
        <v>123.46</v>
      </c>
      <c r="J236">
        <v>83</v>
      </c>
    </row>
    <row r="237" spans="1:10" x14ac:dyDescent="0.2">
      <c r="A237">
        <v>1026821</v>
      </c>
      <c r="B237">
        <v>1</v>
      </c>
      <c r="C237">
        <v>0</v>
      </c>
      <c r="D237">
        <v>0</v>
      </c>
      <c r="E237">
        <v>0</v>
      </c>
      <c r="F237">
        <v>1</v>
      </c>
      <c r="G237" t="s">
        <v>39</v>
      </c>
      <c r="H237">
        <v>1</v>
      </c>
      <c r="I237">
        <v>133.34</v>
      </c>
      <c r="J237">
        <v>79</v>
      </c>
    </row>
    <row r="238" spans="1:10" x14ac:dyDescent="0.2">
      <c r="A238">
        <v>1029651</v>
      </c>
      <c r="B238">
        <v>0</v>
      </c>
      <c r="C238">
        <v>0</v>
      </c>
      <c r="D238">
        <v>1</v>
      </c>
      <c r="E238">
        <v>0</v>
      </c>
      <c r="F238">
        <v>1</v>
      </c>
      <c r="G238" t="s">
        <v>39</v>
      </c>
      <c r="H238">
        <v>96</v>
      </c>
      <c r="I238">
        <v>2777.59</v>
      </c>
      <c r="J238">
        <v>1456</v>
      </c>
    </row>
    <row r="239" spans="1:10" x14ac:dyDescent="0.2">
      <c r="A239">
        <v>1029651</v>
      </c>
      <c r="B239">
        <v>1</v>
      </c>
      <c r="C239">
        <v>0</v>
      </c>
      <c r="D239">
        <v>0</v>
      </c>
      <c r="E239">
        <v>0</v>
      </c>
      <c r="F239">
        <v>1</v>
      </c>
      <c r="G239" t="s">
        <v>39</v>
      </c>
      <c r="H239">
        <v>6</v>
      </c>
      <c r="I239">
        <v>353.37</v>
      </c>
      <c r="J239">
        <v>224</v>
      </c>
    </row>
    <row r="240" spans="1:10" x14ac:dyDescent="0.2">
      <c r="A240">
        <v>1034051</v>
      </c>
      <c r="B240">
        <v>0</v>
      </c>
      <c r="C240">
        <v>0</v>
      </c>
      <c r="D240">
        <v>1</v>
      </c>
      <c r="E240">
        <v>0</v>
      </c>
      <c r="F240">
        <v>1</v>
      </c>
      <c r="G240" t="s">
        <v>39</v>
      </c>
      <c r="H240">
        <v>1</v>
      </c>
      <c r="I240">
        <v>16.79</v>
      </c>
      <c r="J240">
        <v>6</v>
      </c>
    </row>
    <row r="241" spans="1:10" x14ac:dyDescent="0.2">
      <c r="A241">
        <v>1034051</v>
      </c>
      <c r="B241">
        <v>1</v>
      </c>
      <c r="C241">
        <v>0</v>
      </c>
      <c r="D241">
        <v>0</v>
      </c>
      <c r="E241">
        <v>0</v>
      </c>
      <c r="F241">
        <v>1</v>
      </c>
      <c r="G241" t="s">
        <v>39</v>
      </c>
      <c r="H241">
        <v>5</v>
      </c>
      <c r="I241">
        <v>238.35</v>
      </c>
      <c r="J241">
        <v>163</v>
      </c>
    </row>
    <row r="242" spans="1:10" x14ac:dyDescent="0.2">
      <c r="A242">
        <v>1034621</v>
      </c>
      <c r="B242">
        <v>0</v>
      </c>
      <c r="C242">
        <v>0</v>
      </c>
      <c r="D242">
        <v>1</v>
      </c>
      <c r="E242">
        <v>0</v>
      </c>
      <c r="F242">
        <v>1</v>
      </c>
      <c r="G242" t="s">
        <v>39</v>
      </c>
      <c r="H242">
        <v>16</v>
      </c>
      <c r="I242">
        <v>760.1</v>
      </c>
      <c r="J242">
        <v>272</v>
      </c>
    </row>
    <row r="243" spans="1:10" x14ac:dyDescent="0.2">
      <c r="A243">
        <v>1034621</v>
      </c>
      <c r="B243">
        <v>1</v>
      </c>
      <c r="C243">
        <v>0</v>
      </c>
      <c r="D243">
        <v>0</v>
      </c>
      <c r="E243">
        <v>0</v>
      </c>
      <c r="F243">
        <v>1</v>
      </c>
      <c r="G243" t="s">
        <v>39</v>
      </c>
      <c r="H243">
        <v>3</v>
      </c>
      <c r="I243">
        <v>269.93</v>
      </c>
      <c r="J243">
        <v>178</v>
      </c>
    </row>
    <row r="244" spans="1:10" x14ac:dyDescent="0.2">
      <c r="A244">
        <v>1036671</v>
      </c>
      <c r="B244">
        <v>0</v>
      </c>
      <c r="C244">
        <v>0</v>
      </c>
      <c r="D244">
        <v>1</v>
      </c>
      <c r="E244">
        <v>0</v>
      </c>
      <c r="F244">
        <v>1</v>
      </c>
      <c r="G244" t="s">
        <v>39</v>
      </c>
      <c r="H244">
        <v>34</v>
      </c>
      <c r="I244">
        <v>1264.8399999999999</v>
      </c>
      <c r="J244">
        <v>679</v>
      </c>
    </row>
    <row r="245" spans="1:10" x14ac:dyDescent="0.2">
      <c r="A245">
        <v>1036671</v>
      </c>
      <c r="B245">
        <v>1</v>
      </c>
      <c r="C245">
        <v>0</v>
      </c>
      <c r="D245">
        <v>0</v>
      </c>
      <c r="E245">
        <v>0</v>
      </c>
      <c r="F245">
        <v>1</v>
      </c>
      <c r="G245" t="s">
        <v>39</v>
      </c>
      <c r="H245">
        <v>5</v>
      </c>
      <c r="I245">
        <v>572.57000000000005</v>
      </c>
      <c r="J245">
        <v>377</v>
      </c>
    </row>
    <row r="246" spans="1:10" x14ac:dyDescent="0.2">
      <c r="A246">
        <v>1037111</v>
      </c>
      <c r="B246">
        <v>0</v>
      </c>
      <c r="C246">
        <v>0</v>
      </c>
      <c r="D246">
        <v>1</v>
      </c>
      <c r="E246">
        <v>0</v>
      </c>
      <c r="F246">
        <v>1</v>
      </c>
      <c r="G246" t="s">
        <v>39</v>
      </c>
      <c r="H246">
        <v>6</v>
      </c>
      <c r="I246">
        <v>24.8</v>
      </c>
      <c r="J246">
        <v>22</v>
      </c>
    </row>
    <row r="247" spans="1:10" x14ac:dyDescent="0.2">
      <c r="A247">
        <v>1037111</v>
      </c>
      <c r="B247">
        <v>1</v>
      </c>
      <c r="C247">
        <v>0</v>
      </c>
      <c r="D247">
        <v>0</v>
      </c>
      <c r="E247">
        <v>0</v>
      </c>
      <c r="F247">
        <v>1</v>
      </c>
      <c r="G247" t="s">
        <v>39</v>
      </c>
      <c r="H247">
        <v>23</v>
      </c>
      <c r="I247">
        <v>1655.17</v>
      </c>
      <c r="J247">
        <v>739</v>
      </c>
    </row>
    <row r="248" spans="1:10" x14ac:dyDescent="0.2">
      <c r="A248">
        <v>1040861</v>
      </c>
      <c r="B248">
        <v>0</v>
      </c>
      <c r="C248">
        <v>0</v>
      </c>
      <c r="D248">
        <v>1</v>
      </c>
      <c r="E248">
        <v>0</v>
      </c>
      <c r="F248">
        <v>1</v>
      </c>
      <c r="G248" t="s">
        <v>39</v>
      </c>
      <c r="H248">
        <v>10</v>
      </c>
      <c r="I248">
        <v>608.86</v>
      </c>
      <c r="J248">
        <v>253</v>
      </c>
    </row>
    <row r="249" spans="1:10" x14ac:dyDescent="0.2">
      <c r="A249">
        <v>1040861</v>
      </c>
      <c r="B249">
        <v>1</v>
      </c>
      <c r="C249">
        <v>0</v>
      </c>
      <c r="D249">
        <v>0</v>
      </c>
      <c r="E249">
        <v>0</v>
      </c>
      <c r="F249">
        <v>1</v>
      </c>
      <c r="G249" t="s">
        <v>39</v>
      </c>
      <c r="H249">
        <v>3</v>
      </c>
      <c r="I249">
        <v>214.24</v>
      </c>
      <c r="J249">
        <v>133</v>
      </c>
    </row>
    <row r="250" spans="1:10" x14ac:dyDescent="0.2">
      <c r="A250">
        <v>1046561</v>
      </c>
      <c r="B250">
        <v>0</v>
      </c>
      <c r="C250">
        <v>0</v>
      </c>
      <c r="D250">
        <v>1</v>
      </c>
      <c r="E250">
        <v>0</v>
      </c>
      <c r="F250">
        <v>1</v>
      </c>
      <c r="G250" t="s">
        <v>39</v>
      </c>
      <c r="H250">
        <v>43</v>
      </c>
      <c r="I250">
        <v>1328.82</v>
      </c>
      <c r="J250">
        <v>335</v>
      </c>
    </row>
    <row r="251" spans="1:10" x14ac:dyDescent="0.2">
      <c r="A251">
        <v>1046561</v>
      </c>
      <c r="B251">
        <v>1</v>
      </c>
      <c r="C251">
        <v>0</v>
      </c>
      <c r="D251">
        <v>0</v>
      </c>
      <c r="E251">
        <v>0</v>
      </c>
      <c r="F251">
        <v>1</v>
      </c>
      <c r="G251" t="s">
        <v>39</v>
      </c>
      <c r="H251">
        <v>24</v>
      </c>
      <c r="I251">
        <v>4865.87</v>
      </c>
      <c r="J251">
        <v>1193</v>
      </c>
    </row>
    <row r="252" spans="1:10" x14ac:dyDescent="0.2">
      <c r="A252">
        <v>1058881</v>
      </c>
      <c r="B252">
        <v>0</v>
      </c>
      <c r="C252">
        <v>0</v>
      </c>
      <c r="D252">
        <v>1</v>
      </c>
      <c r="E252">
        <v>0</v>
      </c>
      <c r="F252">
        <v>1</v>
      </c>
      <c r="G252" t="s">
        <v>39</v>
      </c>
      <c r="H252">
        <v>90</v>
      </c>
      <c r="I252">
        <v>2965.98</v>
      </c>
      <c r="J252">
        <v>1256</v>
      </c>
    </row>
    <row r="253" spans="1:10" x14ac:dyDescent="0.2">
      <c r="A253">
        <v>1058881</v>
      </c>
      <c r="B253">
        <v>1</v>
      </c>
      <c r="C253">
        <v>0</v>
      </c>
      <c r="D253">
        <v>0</v>
      </c>
      <c r="E253">
        <v>0</v>
      </c>
      <c r="F253">
        <v>1</v>
      </c>
      <c r="G253" t="s">
        <v>39</v>
      </c>
      <c r="H253">
        <v>13</v>
      </c>
      <c r="I253">
        <v>834.98</v>
      </c>
      <c r="J253">
        <v>579</v>
      </c>
    </row>
    <row r="254" spans="1:10" x14ac:dyDescent="0.2">
      <c r="A254">
        <v>1059701</v>
      </c>
      <c r="B254">
        <v>0</v>
      </c>
      <c r="C254">
        <v>0</v>
      </c>
      <c r="D254">
        <v>1</v>
      </c>
      <c r="E254">
        <v>0</v>
      </c>
      <c r="F254">
        <v>1</v>
      </c>
      <c r="G254" t="s">
        <v>39</v>
      </c>
      <c r="H254">
        <v>28</v>
      </c>
      <c r="I254">
        <v>618.71</v>
      </c>
      <c r="J254">
        <v>183</v>
      </c>
    </row>
    <row r="255" spans="1:10" x14ac:dyDescent="0.2">
      <c r="A255">
        <v>1059701</v>
      </c>
      <c r="B255">
        <v>1</v>
      </c>
      <c r="C255">
        <v>0</v>
      </c>
      <c r="D255">
        <v>0</v>
      </c>
      <c r="E255">
        <v>0</v>
      </c>
      <c r="F255">
        <v>1</v>
      </c>
      <c r="G255" t="s">
        <v>39</v>
      </c>
      <c r="H255">
        <v>1</v>
      </c>
      <c r="I255">
        <v>96.67</v>
      </c>
      <c r="J255">
        <v>60</v>
      </c>
    </row>
    <row r="256" spans="1:10" x14ac:dyDescent="0.2">
      <c r="A256">
        <v>1065221</v>
      </c>
      <c r="B256">
        <v>0</v>
      </c>
      <c r="C256">
        <v>0</v>
      </c>
      <c r="D256">
        <v>1</v>
      </c>
      <c r="E256">
        <v>0</v>
      </c>
      <c r="F256">
        <v>1</v>
      </c>
      <c r="G256" t="s">
        <v>39</v>
      </c>
      <c r="H256">
        <v>28</v>
      </c>
      <c r="I256">
        <v>1360.14</v>
      </c>
      <c r="J256">
        <v>29</v>
      </c>
    </row>
    <row r="257" spans="1:10" x14ac:dyDescent="0.2">
      <c r="A257">
        <v>1065221</v>
      </c>
      <c r="B257">
        <v>1</v>
      </c>
      <c r="C257">
        <v>0</v>
      </c>
      <c r="D257">
        <v>0</v>
      </c>
      <c r="E257">
        <v>0</v>
      </c>
      <c r="F257">
        <v>1</v>
      </c>
      <c r="G257" t="s">
        <v>39</v>
      </c>
      <c r="H257">
        <v>1</v>
      </c>
      <c r="I257">
        <v>201.09</v>
      </c>
      <c r="J257">
        <v>109</v>
      </c>
    </row>
    <row r="258" spans="1:10" x14ac:dyDescent="0.2">
      <c r="A258">
        <v>1066001</v>
      </c>
      <c r="B258">
        <v>0</v>
      </c>
      <c r="C258">
        <v>0</v>
      </c>
      <c r="D258">
        <v>1</v>
      </c>
      <c r="E258">
        <v>0</v>
      </c>
      <c r="F258">
        <v>1</v>
      </c>
      <c r="G258" t="s">
        <v>39</v>
      </c>
      <c r="H258">
        <v>42</v>
      </c>
      <c r="I258">
        <v>905.71</v>
      </c>
      <c r="J258">
        <v>588</v>
      </c>
    </row>
    <row r="259" spans="1:10" x14ac:dyDescent="0.2">
      <c r="A259">
        <v>1066001</v>
      </c>
      <c r="B259">
        <v>1</v>
      </c>
      <c r="C259">
        <v>0</v>
      </c>
      <c r="D259">
        <v>0</v>
      </c>
      <c r="E259">
        <v>0</v>
      </c>
      <c r="F259">
        <v>1</v>
      </c>
      <c r="G259" t="s">
        <v>39</v>
      </c>
      <c r="H259">
        <v>1</v>
      </c>
      <c r="I259">
        <v>36.869999999999997</v>
      </c>
      <c r="J259">
        <v>34</v>
      </c>
    </row>
    <row r="260" spans="1:10" x14ac:dyDescent="0.2">
      <c r="A260">
        <v>1068431</v>
      </c>
      <c r="B260">
        <v>0</v>
      </c>
      <c r="C260">
        <v>0</v>
      </c>
      <c r="D260">
        <v>1</v>
      </c>
      <c r="E260">
        <v>0</v>
      </c>
      <c r="F260">
        <v>1</v>
      </c>
      <c r="G260" t="s">
        <v>39</v>
      </c>
      <c r="H260">
        <v>19</v>
      </c>
      <c r="I260">
        <v>1084.5899999999999</v>
      </c>
      <c r="J260">
        <v>481</v>
      </c>
    </row>
    <row r="261" spans="1:10" x14ac:dyDescent="0.2">
      <c r="A261">
        <v>1068431</v>
      </c>
      <c r="B261">
        <v>1</v>
      </c>
      <c r="C261">
        <v>0</v>
      </c>
      <c r="D261">
        <v>0</v>
      </c>
      <c r="E261">
        <v>0</v>
      </c>
      <c r="F261">
        <v>1</v>
      </c>
      <c r="G261" t="s">
        <v>39</v>
      </c>
      <c r="H261">
        <v>5</v>
      </c>
      <c r="I261">
        <v>925.29</v>
      </c>
      <c r="J261">
        <v>620</v>
      </c>
    </row>
    <row r="262" spans="1:10" x14ac:dyDescent="0.2">
      <c r="A262">
        <v>1089331</v>
      </c>
      <c r="B262">
        <v>0</v>
      </c>
      <c r="C262">
        <v>0</v>
      </c>
      <c r="D262">
        <v>1</v>
      </c>
      <c r="E262">
        <v>0</v>
      </c>
      <c r="F262">
        <v>1</v>
      </c>
      <c r="G262" t="s">
        <v>39</v>
      </c>
      <c r="H262">
        <v>25</v>
      </c>
      <c r="I262">
        <v>561.28</v>
      </c>
      <c r="J262">
        <v>145</v>
      </c>
    </row>
    <row r="263" spans="1:10" x14ac:dyDescent="0.2">
      <c r="A263">
        <v>1089331</v>
      </c>
      <c r="B263">
        <v>1</v>
      </c>
      <c r="C263">
        <v>0</v>
      </c>
      <c r="D263">
        <v>0</v>
      </c>
      <c r="E263">
        <v>0</v>
      </c>
      <c r="F263">
        <v>1</v>
      </c>
      <c r="G263" t="s">
        <v>39</v>
      </c>
      <c r="H263">
        <v>26</v>
      </c>
      <c r="I263">
        <v>2665</v>
      </c>
      <c r="J263">
        <v>1882</v>
      </c>
    </row>
    <row r="264" spans="1:10" x14ac:dyDescent="0.2">
      <c r="A264">
        <v>1096201</v>
      </c>
      <c r="B264">
        <v>0</v>
      </c>
      <c r="C264">
        <v>0</v>
      </c>
      <c r="D264">
        <v>1</v>
      </c>
      <c r="E264">
        <v>0</v>
      </c>
      <c r="F264">
        <v>1</v>
      </c>
      <c r="G264" t="s">
        <v>39</v>
      </c>
      <c r="H264">
        <v>1</v>
      </c>
      <c r="I264">
        <v>3</v>
      </c>
      <c r="J264">
        <v>2</v>
      </c>
    </row>
    <row r="265" spans="1:10" x14ac:dyDescent="0.2">
      <c r="A265">
        <v>1096201</v>
      </c>
      <c r="B265">
        <v>1</v>
      </c>
      <c r="C265">
        <v>0</v>
      </c>
      <c r="D265">
        <v>0</v>
      </c>
      <c r="E265">
        <v>0</v>
      </c>
      <c r="F265">
        <v>1</v>
      </c>
      <c r="G265" t="s">
        <v>39</v>
      </c>
      <c r="H265">
        <v>13</v>
      </c>
      <c r="I265">
        <v>895.62</v>
      </c>
      <c r="J265">
        <v>680</v>
      </c>
    </row>
    <row r="266" spans="1:10" x14ac:dyDescent="0.2">
      <c r="A266">
        <v>1099221</v>
      </c>
      <c r="B266">
        <v>0</v>
      </c>
      <c r="C266">
        <v>0</v>
      </c>
      <c r="D266">
        <v>1</v>
      </c>
      <c r="E266">
        <v>0</v>
      </c>
      <c r="F266">
        <v>1</v>
      </c>
      <c r="G266" t="s">
        <v>39</v>
      </c>
      <c r="H266">
        <v>49</v>
      </c>
      <c r="I266">
        <v>1650.43</v>
      </c>
      <c r="J266">
        <v>1116</v>
      </c>
    </row>
    <row r="267" spans="1:10" x14ac:dyDescent="0.2">
      <c r="A267">
        <v>1099221</v>
      </c>
      <c r="B267">
        <v>1</v>
      </c>
      <c r="C267">
        <v>0</v>
      </c>
      <c r="D267">
        <v>0</v>
      </c>
      <c r="E267">
        <v>0</v>
      </c>
      <c r="F267">
        <v>1</v>
      </c>
      <c r="G267" t="s">
        <v>39</v>
      </c>
      <c r="H267">
        <v>13</v>
      </c>
      <c r="I267">
        <v>1376.15</v>
      </c>
      <c r="J267">
        <v>1056</v>
      </c>
    </row>
    <row r="268" spans="1:10" x14ac:dyDescent="0.2">
      <c r="A268">
        <v>1099411</v>
      </c>
      <c r="B268">
        <v>0</v>
      </c>
      <c r="C268">
        <v>0</v>
      </c>
      <c r="D268">
        <v>1</v>
      </c>
      <c r="E268">
        <v>0</v>
      </c>
      <c r="F268">
        <v>1</v>
      </c>
      <c r="G268" t="s">
        <v>39</v>
      </c>
      <c r="H268">
        <v>121</v>
      </c>
      <c r="I268">
        <v>1582.31</v>
      </c>
      <c r="J268">
        <v>532</v>
      </c>
    </row>
    <row r="269" spans="1:10" x14ac:dyDescent="0.2">
      <c r="A269">
        <v>1099411</v>
      </c>
      <c r="B269">
        <v>1</v>
      </c>
      <c r="C269">
        <v>0</v>
      </c>
      <c r="D269">
        <v>0</v>
      </c>
      <c r="E269">
        <v>0</v>
      </c>
      <c r="F269">
        <v>1</v>
      </c>
      <c r="G269" t="s">
        <v>39</v>
      </c>
      <c r="H269">
        <v>5</v>
      </c>
      <c r="I269">
        <v>403.01</v>
      </c>
      <c r="J269">
        <v>194</v>
      </c>
    </row>
    <row r="270" spans="1:10" x14ac:dyDescent="0.2">
      <c r="A270">
        <v>1107841</v>
      </c>
      <c r="B270">
        <v>0</v>
      </c>
      <c r="C270">
        <v>0</v>
      </c>
      <c r="D270">
        <v>1</v>
      </c>
      <c r="E270">
        <v>0</v>
      </c>
      <c r="F270">
        <v>1</v>
      </c>
      <c r="G270" t="s">
        <v>39</v>
      </c>
      <c r="H270">
        <v>1</v>
      </c>
      <c r="I270">
        <v>8.99</v>
      </c>
      <c r="J270">
        <v>2</v>
      </c>
    </row>
    <row r="271" spans="1:10" x14ac:dyDescent="0.2">
      <c r="A271">
        <v>1107841</v>
      </c>
      <c r="B271">
        <v>1</v>
      </c>
      <c r="C271">
        <v>0</v>
      </c>
      <c r="D271">
        <v>0</v>
      </c>
      <c r="E271">
        <v>0</v>
      </c>
      <c r="F271">
        <v>1</v>
      </c>
      <c r="G271" t="s">
        <v>39</v>
      </c>
      <c r="H271">
        <v>2</v>
      </c>
      <c r="I271">
        <v>95.08</v>
      </c>
      <c r="J271">
        <v>56</v>
      </c>
    </row>
    <row r="272" spans="1:10" x14ac:dyDescent="0.2">
      <c r="A272">
        <v>1111461</v>
      </c>
      <c r="B272">
        <v>0</v>
      </c>
      <c r="C272">
        <v>0</v>
      </c>
      <c r="D272">
        <v>1</v>
      </c>
      <c r="E272">
        <v>0</v>
      </c>
      <c r="F272">
        <v>1</v>
      </c>
      <c r="G272" t="s">
        <v>39</v>
      </c>
      <c r="H272">
        <v>1</v>
      </c>
      <c r="I272">
        <v>60.6</v>
      </c>
      <c r="J272">
        <v>1</v>
      </c>
    </row>
    <row r="273" spans="1:10" x14ac:dyDescent="0.2">
      <c r="A273">
        <v>1111461</v>
      </c>
      <c r="B273">
        <v>1</v>
      </c>
      <c r="C273">
        <v>0</v>
      </c>
      <c r="D273">
        <v>0</v>
      </c>
      <c r="E273">
        <v>0</v>
      </c>
      <c r="F273">
        <v>1</v>
      </c>
      <c r="G273" t="s">
        <v>39</v>
      </c>
      <c r="H273">
        <v>26</v>
      </c>
      <c r="I273">
        <v>1970.14</v>
      </c>
      <c r="J273">
        <v>1323</v>
      </c>
    </row>
    <row r="274" spans="1:10" x14ac:dyDescent="0.2">
      <c r="A274">
        <v>1113401</v>
      </c>
      <c r="B274">
        <v>0</v>
      </c>
      <c r="C274">
        <v>0</v>
      </c>
      <c r="D274">
        <v>1</v>
      </c>
      <c r="E274">
        <v>0</v>
      </c>
      <c r="F274">
        <v>1</v>
      </c>
      <c r="G274" t="s">
        <v>39</v>
      </c>
      <c r="H274">
        <v>31</v>
      </c>
      <c r="I274">
        <v>1621.09</v>
      </c>
      <c r="J274">
        <v>858</v>
      </c>
    </row>
    <row r="275" spans="1:10" x14ac:dyDescent="0.2">
      <c r="A275">
        <v>1113401</v>
      </c>
      <c r="B275">
        <v>1</v>
      </c>
      <c r="C275">
        <v>0</v>
      </c>
      <c r="D275">
        <v>0</v>
      </c>
      <c r="E275">
        <v>0</v>
      </c>
      <c r="F275">
        <v>1</v>
      </c>
      <c r="G275" t="s">
        <v>39</v>
      </c>
      <c r="H275">
        <v>2</v>
      </c>
      <c r="I275">
        <v>150.88</v>
      </c>
      <c r="J275">
        <v>93</v>
      </c>
    </row>
    <row r="276" spans="1:10" x14ac:dyDescent="0.2">
      <c r="A276">
        <v>1113741</v>
      </c>
      <c r="B276">
        <v>0</v>
      </c>
      <c r="C276">
        <v>0</v>
      </c>
      <c r="D276">
        <v>1</v>
      </c>
      <c r="E276">
        <v>0</v>
      </c>
      <c r="F276">
        <v>1</v>
      </c>
      <c r="G276" t="s">
        <v>39</v>
      </c>
      <c r="H276">
        <v>31</v>
      </c>
      <c r="I276">
        <v>1514.55</v>
      </c>
      <c r="J276">
        <v>479</v>
      </c>
    </row>
    <row r="277" spans="1:10" x14ac:dyDescent="0.2">
      <c r="A277">
        <v>1113741</v>
      </c>
      <c r="B277">
        <v>1</v>
      </c>
      <c r="C277">
        <v>0</v>
      </c>
      <c r="D277">
        <v>0</v>
      </c>
      <c r="E277">
        <v>0</v>
      </c>
      <c r="F277">
        <v>1</v>
      </c>
      <c r="G277" t="s">
        <v>39</v>
      </c>
      <c r="H277">
        <v>3</v>
      </c>
      <c r="I277">
        <v>297.89</v>
      </c>
      <c r="J277">
        <v>195</v>
      </c>
    </row>
    <row r="278" spans="1:10" x14ac:dyDescent="0.2">
      <c r="A278">
        <v>1118321</v>
      </c>
      <c r="B278">
        <v>0</v>
      </c>
      <c r="C278">
        <v>0</v>
      </c>
      <c r="D278">
        <v>1</v>
      </c>
      <c r="E278">
        <v>0</v>
      </c>
      <c r="F278">
        <v>1</v>
      </c>
      <c r="G278" t="s">
        <v>39</v>
      </c>
      <c r="H278">
        <v>41</v>
      </c>
      <c r="I278">
        <v>1629.95</v>
      </c>
      <c r="J278">
        <v>619</v>
      </c>
    </row>
    <row r="279" spans="1:10" x14ac:dyDescent="0.2">
      <c r="A279">
        <v>1118321</v>
      </c>
      <c r="B279">
        <v>1</v>
      </c>
      <c r="C279">
        <v>0</v>
      </c>
      <c r="D279">
        <v>0</v>
      </c>
      <c r="E279">
        <v>0</v>
      </c>
      <c r="F279">
        <v>1</v>
      </c>
      <c r="G279" t="s">
        <v>39</v>
      </c>
      <c r="H279">
        <v>18</v>
      </c>
      <c r="I279">
        <v>2002.18</v>
      </c>
      <c r="J279">
        <v>1141</v>
      </c>
    </row>
    <row r="280" spans="1:10" x14ac:dyDescent="0.2">
      <c r="A280">
        <v>1123781</v>
      </c>
      <c r="B280">
        <v>0</v>
      </c>
      <c r="C280">
        <v>0</v>
      </c>
      <c r="D280">
        <v>1</v>
      </c>
      <c r="E280">
        <v>0</v>
      </c>
      <c r="F280">
        <v>1</v>
      </c>
      <c r="G280" t="s">
        <v>39</v>
      </c>
      <c r="H280">
        <v>57</v>
      </c>
      <c r="I280">
        <v>1176.4000000000001</v>
      </c>
      <c r="J280">
        <v>1017</v>
      </c>
    </row>
    <row r="281" spans="1:10" x14ac:dyDescent="0.2">
      <c r="A281">
        <v>1123781</v>
      </c>
      <c r="B281">
        <v>1</v>
      </c>
      <c r="C281">
        <v>0</v>
      </c>
      <c r="D281">
        <v>0</v>
      </c>
      <c r="E281">
        <v>0</v>
      </c>
      <c r="F281">
        <v>1</v>
      </c>
      <c r="G281" t="s">
        <v>39</v>
      </c>
      <c r="H281">
        <v>4</v>
      </c>
      <c r="I281">
        <v>359.39</v>
      </c>
      <c r="J281">
        <v>302</v>
      </c>
    </row>
    <row r="282" spans="1:10" x14ac:dyDescent="0.2">
      <c r="A282">
        <v>1124601</v>
      </c>
      <c r="B282">
        <v>0</v>
      </c>
      <c r="C282">
        <v>0</v>
      </c>
      <c r="D282">
        <v>1</v>
      </c>
      <c r="E282">
        <v>0</v>
      </c>
      <c r="F282">
        <v>1</v>
      </c>
      <c r="G282" t="s">
        <v>39</v>
      </c>
      <c r="H282">
        <v>5</v>
      </c>
      <c r="I282">
        <v>316.26</v>
      </c>
      <c r="J282">
        <v>151</v>
      </c>
    </row>
    <row r="283" spans="1:10" x14ac:dyDescent="0.2">
      <c r="A283">
        <v>1124601</v>
      </c>
      <c r="B283">
        <v>1</v>
      </c>
      <c r="C283">
        <v>0</v>
      </c>
      <c r="D283">
        <v>0</v>
      </c>
      <c r="E283">
        <v>0</v>
      </c>
      <c r="F283">
        <v>1</v>
      </c>
      <c r="G283" t="s">
        <v>39</v>
      </c>
      <c r="H283">
        <v>12</v>
      </c>
      <c r="I283">
        <v>1455.88</v>
      </c>
      <c r="J283">
        <v>781</v>
      </c>
    </row>
    <row r="284" spans="1:10" x14ac:dyDescent="0.2">
      <c r="A284">
        <v>1126081</v>
      </c>
      <c r="B284">
        <v>0</v>
      </c>
      <c r="C284">
        <v>0</v>
      </c>
      <c r="D284">
        <v>1</v>
      </c>
      <c r="E284">
        <v>0</v>
      </c>
      <c r="F284">
        <v>1</v>
      </c>
      <c r="G284" t="s">
        <v>39</v>
      </c>
      <c r="H284">
        <v>30</v>
      </c>
      <c r="I284">
        <v>1951.32</v>
      </c>
      <c r="J284">
        <v>782</v>
      </c>
    </row>
    <row r="285" spans="1:10" x14ac:dyDescent="0.2">
      <c r="A285">
        <v>1126081</v>
      </c>
      <c r="B285">
        <v>1</v>
      </c>
      <c r="C285">
        <v>0</v>
      </c>
      <c r="D285">
        <v>0</v>
      </c>
      <c r="E285">
        <v>0</v>
      </c>
      <c r="F285">
        <v>1</v>
      </c>
      <c r="G285" t="s">
        <v>39</v>
      </c>
      <c r="H285">
        <v>8</v>
      </c>
      <c r="I285">
        <v>1136.71</v>
      </c>
      <c r="J285">
        <v>598</v>
      </c>
    </row>
    <row r="286" spans="1:10" x14ac:dyDescent="0.2">
      <c r="A286">
        <v>1129671</v>
      </c>
      <c r="B286">
        <v>0</v>
      </c>
      <c r="C286">
        <v>0</v>
      </c>
      <c r="D286">
        <v>1</v>
      </c>
      <c r="E286">
        <v>0</v>
      </c>
      <c r="F286">
        <v>1</v>
      </c>
      <c r="G286" t="s">
        <v>39</v>
      </c>
      <c r="H286">
        <v>76</v>
      </c>
      <c r="I286">
        <v>2813.86</v>
      </c>
      <c r="J286">
        <v>1255</v>
      </c>
    </row>
    <row r="287" spans="1:10" x14ac:dyDescent="0.2">
      <c r="A287">
        <v>1129671</v>
      </c>
      <c r="B287">
        <v>1</v>
      </c>
      <c r="C287">
        <v>0</v>
      </c>
      <c r="D287">
        <v>0</v>
      </c>
      <c r="E287">
        <v>0</v>
      </c>
      <c r="F287">
        <v>1</v>
      </c>
      <c r="G287" t="s">
        <v>39</v>
      </c>
      <c r="H287">
        <v>12</v>
      </c>
      <c r="I287">
        <v>1626.08</v>
      </c>
      <c r="J287">
        <v>996</v>
      </c>
    </row>
    <row r="288" spans="1:10" x14ac:dyDescent="0.2">
      <c r="A288">
        <v>1133861</v>
      </c>
      <c r="B288">
        <v>0</v>
      </c>
      <c r="C288">
        <v>0</v>
      </c>
      <c r="D288">
        <v>1</v>
      </c>
      <c r="E288">
        <v>0</v>
      </c>
      <c r="F288">
        <v>1</v>
      </c>
      <c r="G288" t="s">
        <v>39</v>
      </c>
      <c r="H288">
        <v>32</v>
      </c>
      <c r="I288">
        <v>1232</v>
      </c>
      <c r="J288">
        <v>777</v>
      </c>
    </row>
    <row r="289" spans="1:10" x14ac:dyDescent="0.2">
      <c r="A289">
        <v>1133861</v>
      </c>
      <c r="B289">
        <v>1</v>
      </c>
      <c r="C289">
        <v>0</v>
      </c>
      <c r="D289">
        <v>0</v>
      </c>
      <c r="E289">
        <v>0</v>
      </c>
      <c r="F289">
        <v>1</v>
      </c>
      <c r="G289" t="s">
        <v>39</v>
      </c>
      <c r="H289">
        <v>4</v>
      </c>
      <c r="I289">
        <v>275.99</v>
      </c>
      <c r="J289">
        <v>210</v>
      </c>
    </row>
    <row r="290" spans="1:10" x14ac:dyDescent="0.2">
      <c r="A290">
        <v>1136011</v>
      </c>
      <c r="B290">
        <v>0</v>
      </c>
      <c r="C290">
        <v>0</v>
      </c>
      <c r="D290">
        <v>1</v>
      </c>
      <c r="E290">
        <v>0</v>
      </c>
      <c r="F290">
        <v>1</v>
      </c>
      <c r="G290" t="s">
        <v>39</v>
      </c>
      <c r="H290">
        <v>65</v>
      </c>
      <c r="I290">
        <v>1873.65</v>
      </c>
      <c r="J290">
        <v>1225</v>
      </c>
    </row>
    <row r="291" spans="1:10" x14ac:dyDescent="0.2">
      <c r="A291">
        <v>1136011</v>
      </c>
      <c r="B291">
        <v>1</v>
      </c>
      <c r="C291">
        <v>0</v>
      </c>
      <c r="D291">
        <v>0</v>
      </c>
      <c r="E291">
        <v>0</v>
      </c>
      <c r="F291">
        <v>1</v>
      </c>
      <c r="G291" t="s">
        <v>39</v>
      </c>
      <c r="H291">
        <v>8</v>
      </c>
      <c r="I291">
        <v>794.76</v>
      </c>
      <c r="J291">
        <v>555</v>
      </c>
    </row>
    <row r="292" spans="1:10" x14ac:dyDescent="0.2">
      <c r="A292">
        <v>1137661</v>
      </c>
      <c r="B292">
        <v>0</v>
      </c>
      <c r="C292">
        <v>0</v>
      </c>
      <c r="D292">
        <v>1</v>
      </c>
      <c r="E292">
        <v>0</v>
      </c>
      <c r="F292">
        <v>1</v>
      </c>
      <c r="G292" t="s">
        <v>39</v>
      </c>
      <c r="H292">
        <v>6</v>
      </c>
      <c r="I292">
        <v>528.41999999999996</v>
      </c>
      <c r="J292">
        <v>367</v>
      </c>
    </row>
    <row r="293" spans="1:10" x14ac:dyDescent="0.2">
      <c r="A293">
        <v>1137661</v>
      </c>
      <c r="B293">
        <v>1</v>
      </c>
      <c r="C293">
        <v>0</v>
      </c>
      <c r="D293">
        <v>0</v>
      </c>
      <c r="E293">
        <v>0</v>
      </c>
      <c r="F293">
        <v>1</v>
      </c>
      <c r="G293" t="s">
        <v>39</v>
      </c>
      <c r="H293">
        <v>4</v>
      </c>
      <c r="I293">
        <v>358.22</v>
      </c>
      <c r="J293">
        <v>191</v>
      </c>
    </row>
    <row r="294" spans="1:10" x14ac:dyDescent="0.2">
      <c r="A294">
        <v>1138101</v>
      </c>
      <c r="B294">
        <v>0</v>
      </c>
      <c r="C294">
        <v>0</v>
      </c>
      <c r="D294">
        <v>1</v>
      </c>
      <c r="E294">
        <v>0</v>
      </c>
      <c r="F294">
        <v>1</v>
      </c>
      <c r="G294" t="s">
        <v>39</v>
      </c>
      <c r="H294">
        <v>7</v>
      </c>
      <c r="I294">
        <v>381.71</v>
      </c>
      <c r="J294">
        <v>39</v>
      </c>
    </row>
    <row r="295" spans="1:10" x14ac:dyDescent="0.2">
      <c r="A295">
        <v>1138101</v>
      </c>
      <c r="B295">
        <v>1</v>
      </c>
      <c r="C295">
        <v>0</v>
      </c>
      <c r="D295">
        <v>0</v>
      </c>
      <c r="E295">
        <v>0</v>
      </c>
      <c r="F295">
        <v>1</v>
      </c>
      <c r="G295" t="s">
        <v>39</v>
      </c>
      <c r="H295">
        <v>5</v>
      </c>
      <c r="I295">
        <v>551.46</v>
      </c>
      <c r="J295">
        <v>360</v>
      </c>
    </row>
    <row r="296" spans="1:10" x14ac:dyDescent="0.2">
      <c r="A296">
        <v>1140011</v>
      </c>
      <c r="B296">
        <v>0</v>
      </c>
      <c r="C296">
        <v>0</v>
      </c>
      <c r="D296">
        <v>1</v>
      </c>
      <c r="E296">
        <v>0</v>
      </c>
      <c r="F296">
        <v>1</v>
      </c>
      <c r="G296" t="s">
        <v>39</v>
      </c>
      <c r="H296">
        <v>19</v>
      </c>
      <c r="I296">
        <v>324.67</v>
      </c>
      <c r="J296">
        <v>118</v>
      </c>
    </row>
    <row r="297" spans="1:10" x14ac:dyDescent="0.2">
      <c r="A297">
        <v>1140011</v>
      </c>
      <c r="B297">
        <v>1</v>
      </c>
      <c r="C297">
        <v>0</v>
      </c>
      <c r="D297">
        <v>0</v>
      </c>
      <c r="E297">
        <v>0</v>
      </c>
      <c r="F297">
        <v>1</v>
      </c>
      <c r="G297" t="s">
        <v>39</v>
      </c>
      <c r="H297">
        <v>16</v>
      </c>
      <c r="I297">
        <v>1522.63</v>
      </c>
      <c r="J297">
        <v>1108</v>
      </c>
    </row>
    <row r="298" spans="1:10" x14ac:dyDescent="0.2">
      <c r="A298">
        <v>1144491</v>
      </c>
      <c r="B298">
        <v>0</v>
      </c>
      <c r="C298">
        <v>0</v>
      </c>
      <c r="D298">
        <v>1</v>
      </c>
      <c r="E298">
        <v>0</v>
      </c>
      <c r="F298">
        <v>1</v>
      </c>
      <c r="G298" t="s">
        <v>39</v>
      </c>
      <c r="H298">
        <v>11</v>
      </c>
      <c r="I298">
        <v>358.13</v>
      </c>
      <c r="J298">
        <v>180</v>
      </c>
    </row>
    <row r="299" spans="1:10" x14ac:dyDescent="0.2">
      <c r="A299">
        <v>1144491</v>
      </c>
      <c r="B299">
        <v>1</v>
      </c>
      <c r="C299">
        <v>0</v>
      </c>
      <c r="D299">
        <v>0</v>
      </c>
      <c r="E299">
        <v>0</v>
      </c>
      <c r="F299">
        <v>1</v>
      </c>
      <c r="G299" t="s">
        <v>39</v>
      </c>
      <c r="H299">
        <v>4</v>
      </c>
      <c r="I299">
        <v>480.92</v>
      </c>
      <c r="J299">
        <v>303</v>
      </c>
    </row>
    <row r="300" spans="1:10" x14ac:dyDescent="0.2">
      <c r="A300">
        <v>1148481</v>
      </c>
      <c r="B300">
        <v>0</v>
      </c>
      <c r="C300">
        <v>0</v>
      </c>
      <c r="D300">
        <v>1</v>
      </c>
      <c r="E300">
        <v>0</v>
      </c>
      <c r="F300">
        <v>1</v>
      </c>
      <c r="G300" t="s">
        <v>39</v>
      </c>
      <c r="H300">
        <v>31</v>
      </c>
      <c r="I300">
        <v>516.04999999999995</v>
      </c>
      <c r="J300">
        <v>453</v>
      </c>
    </row>
    <row r="301" spans="1:10" x14ac:dyDescent="0.2">
      <c r="A301">
        <v>1148481</v>
      </c>
      <c r="B301">
        <v>1</v>
      </c>
      <c r="C301">
        <v>0</v>
      </c>
      <c r="D301">
        <v>0</v>
      </c>
      <c r="E301">
        <v>0</v>
      </c>
      <c r="F301">
        <v>1</v>
      </c>
      <c r="G301" t="s">
        <v>39</v>
      </c>
      <c r="H301">
        <v>7</v>
      </c>
      <c r="I301">
        <v>554.78</v>
      </c>
      <c r="J301">
        <v>298</v>
      </c>
    </row>
    <row r="302" spans="1:10" x14ac:dyDescent="0.2">
      <c r="A302">
        <v>1151021</v>
      </c>
      <c r="B302">
        <v>0</v>
      </c>
      <c r="C302">
        <v>0</v>
      </c>
      <c r="D302">
        <v>1</v>
      </c>
      <c r="E302">
        <v>0</v>
      </c>
      <c r="F302">
        <v>1</v>
      </c>
      <c r="G302" t="s">
        <v>39</v>
      </c>
      <c r="H302">
        <v>20</v>
      </c>
      <c r="I302">
        <v>1038.8</v>
      </c>
      <c r="J302">
        <v>548</v>
      </c>
    </row>
    <row r="303" spans="1:10" x14ac:dyDescent="0.2">
      <c r="A303">
        <v>1151021</v>
      </c>
      <c r="B303">
        <v>1</v>
      </c>
      <c r="C303">
        <v>0</v>
      </c>
      <c r="D303">
        <v>0</v>
      </c>
      <c r="E303">
        <v>0</v>
      </c>
      <c r="F303">
        <v>1</v>
      </c>
      <c r="G303" t="s">
        <v>39</v>
      </c>
      <c r="H303">
        <v>2</v>
      </c>
      <c r="I303">
        <v>96.41</v>
      </c>
      <c r="J303">
        <v>35</v>
      </c>
    </row>
    <row r="304" spans="1:10" x14ac:dyDescent="0.2">
      <c r="A304">
        <v>1155691</v>
      </c>
      <c r="B304">
        <v>0</v>
      </c>
      <c r="C304">
        <v>0</v>
      </c>
      <c r="D304">
        <v>1</v>
      </c>
      <c r="E304">
        <v>0</v>
      </c>
      <c r="F304">
        <v>1</v>
      </c>
      <c r="G304" t="s">
        <v>39</v>
      </c>
      <c r="H304">
        <v>21</v>
      </c>
      <c r="I304">
        <v>962.57</v>
      </c>
      <c r="J304">
        <v>384</v>
      </c>
    </row>
    <row r="305" spans="1:10" x14ac:dyDescent="0.2">
      <c r="A305">
        <v>1155691</v>
      </c>
      <c r="B305">
        <v>1</v>
      </c>
      <c r="C305">
        <v>0</v>
      </c>
      <c r="D305">
        <v>0</v>
      </c>
      <c r="E305">
        <v>0</v>
      </c>
      <c r="F305">
        <v>1</v>
      </c>
      <c r="G305" t="s">
        <v>39</v>
      </c>
      <c r="H305">
        <v>3</v>
      </c>
      <c r="I305">
        <v>307.25</v>
      </c>
      <c r="J305">
        <v>132</v>
      </c>
    </row>
    <row r="306" spans="1:10" x14ac:dyDescent="0.2">
      <c r="A306">
        <v>1155921</v>
      </c>
      <c r="B306">
        <v>0</v>
      </c>
      <c r="C306">
        <v>0</v>
      </c>
      <c r="D306">
        <v>1</v>
      </c>
      <c r="E306">
        <v>0</v>
      </c>
      <c r="F306">
        <v>1</v>
      </c>
      <c r="G306" t="s">
        <v>39</v>
      </c>
      <c r="H306">
        <v>16</v>
      </c>
      <c r="I306">
        <v>326.41000000000003</v>
      </c>
      <c r="J306">
        <v>261</v>
      </c>
    </row>
    <row r="307" spans="1:10" x14ac:dyDescent="0.2">
      <c r="A307">
        <v>1155921</v>
      </c>
      <c r="B307">
        <v>1</v>
      </c>
      <c r="C307">
        <v>0</v>
      </c>
      <c r="D307">
        <v>0</v>
      </c>
      <c r="E307">
        <v>0</v>
      </c>
      <c r="F307">
        <v>1</v>
      </c>
      <c r="G307" t="s">
        <v>39</v>
      </c>
      <c r="H307">
        <v>1</v>
      </c>
      <c r="I307">
        <v>53.22</v>
      </c>
      <c r="J307">
        <v>38</v>
      </c>
    </row>
    <row r="308" spans="1:10" x14ac:dyDescent="0.2">
      <c r="A308">
        <v>1158031</v>
      </c>
      <c r="B308">
        <v>0</v>
      </c>
      <c r="C308">
        <v>0</v>
      </c>
      <c r="D308">
        <v>1</v>
      </c>
      <c r="E308">
        <v>0</v>
      </c>
      <c r="F308">
        <v>1</v>
      </c>
      <c r="G308" t="s">
        <v>39</v>
      </c>
      <c r="H308">
        <v>15</v>
      </c>
      <c r="I308">
        <v>515.98</v>
      </c>
      <c r="J308">
        <v>229</v>
      </c>
    </row>
    <row r="309" spans="1:10" x14ac:dyDescent="0.2">
      <c r="A309">
        <v>1158031</v>
      </c>
      <c r="B309">
        <v>1</v>
      </c>
      <c r="C309">
        <v>0</v>
      </c>
      <c r="D309">
        <v>0</v>
      </c>
      <c r="E309">
        <v>0</v>
      </c>
      <c r="F309">
        <v>1</v>
      </c>
      <c r="G309" t="s">
        <v>39</v>
      </c>
      <c r="H309">
        <v>22</v>
      </c>
      <c r="I309">
        <v>1202.29</v>
      </c>
      <c r="J309">
        <v>721</v>
      </c>
    </row>
    <row r="310" spans="1:10" x14ac:dyDescent="0.2">
      <c r="A310">
        <v>1158601</v>
      </c>
      <c r="B310">
        <v>0</v>
      </c>
      <c r="C310">
        <v>0</v>
      </c>
      <c r="D310">
        <v>1</v>
      </c>
      <c r="E310">
        <v>0</v>
      </c>
      <c r="F310">
        <v>1</v>
      </c>
      <c r="G310" t="s">
        <v>39</v>
      </c>
      <c r="H310">
        <v>23</v>
      </c>
      <c r="I310">
        <v>345.14</v>
      </c>
      <c r="J310">
        <v>248</v>
      </c>
    </row>
    <row r="311" spans="1:10" x14ac:dyDescent="0.2">
      <c r="A311">
        <v>1158601</v>
      </c>
      <c r="B311">
        <v>1</v>
      </c>
      <c r="C311">
        <v>0</v>
      </c>
      <c r="D311">
        <v>0</v>
      </c>
      <c r="E311">
        <v>0</v>
      </c>
      <c r="F311">
        <v>1</v>
      </c>
      <c r="G311" t="s">
        <v>39</v>
      </c>
      <c r="H311">
        <v>3</v>
      </c>
      <c r="I311">
        <v>157.72999999999999</v>
      </c>
      <c r="J311">
        <v>72</v>
      </c>
    </row>
    <row r="312" spans="1:10" x14ac:dyDescent="0.2">
      <c r="A312">
        <v>1160661</v>
      </c>
      <c r="B312">
        <v>0</v>
      </c>
      <c r="C312">
        <v>0</v>
      </c>
      <c r="D312">
        <v>1</v>
      </c>
      <c r="E312">
        <v>0</v>
      </c>
      <c r="F312">
        <v>1</v>
      </c>
      <c r="G312" t="s">
        <v>39</v>
      </c>
      <c r="H312">
        <v>22</v>
      </c>
      <c r="I312">
        <v>629.74</v>
      </c>
      <c r="J312">
        <v>253</v>
      </c>
    </row>
    <row r="313" spans="1:10" x14ac:dyDescent="0.2">
      <c r="A313">
        <v>1160661</v>
      </c>
      <c r="B313">
        <v>1</v>
      </c>
      <c r="C313">
        <v>0</v>
      </c>
      <c r="D313">
        <v>0</v>
      </c>
      <c r="E313">
        <v>0</v>
      </c>
      <c r="F313">
        <v>1</v>
      </c>
      <c r="G313" t="s">
        <v>39</v>
      </c>
      <c r="H313">
        <v>23</v>
      </c>
      <c r="I313">
        <v>3109.29</v>
      </c>
      <c r="J313">
        <v>1690</v>
      </c>
    </row>
    <row r="314" spans="1:10" x14ac:dyDescent="0.2">
      <c r="A314">
        <v>1161061</v>
      </c>
      <c r="B314">
        <v>0</v>
      </c>
      <c r="C314">
        <v>0</v>
      </c>
      <c r="D314">
        <v>1</v>
      </c>
      <c r="E314">
        <v>0</v>
      </c>
      <c r="F314">
        <v>1</v>
      </c>
      <c r="G314" t="s">
        <v>39</v>
      </c>
      <c r="H314">
        <v>1</v>
      </c>
      <c r="I314">
        <v>46.53</v>
      </c>
      <c r="J314">
        <v>2</v>
      </c>
    </row>
    <row r="315" spans="1:10" x14ac:dyDescent="0.2">
      <c r="A315">
        <v>1161061</v>
      </c>
      <c r="B315">
        <v>1</v>
      </c>
      <c r="C315">
        <v>0</v>
      </c>
      <c r="D315">
        <v>0</v>
      </c>
      <c r="E315">
        <v>0</v>
      </c>
      <c r="F315">
        <v>1</v>
      </c>
      <c r="G315" t="s">
        <v>39</v>
      </c>
      <c r="H315">
        <v>20</v>
      </c>
      <c r="I315">
        <v>2052.9899999999998</v>
      </c>
      <c r="J315">
        <v>888</v>
      </c>
    </row>
    <row r="316" spans="1:10" x14ac:dyDescent="0.2">
      <c r="A316">
        <v>1162371</v>
      </c>
      <c r="B316">
        <v>0</v>
      </c>
      <c r="C316">
        <v>0</v>
      </c>
      <c r="D316">
        <v>1</v>
      </c>
      <c r="E316">
        <v>0</v>
      </c>
      <c r="F316">
        <v>1</v>
      </c>
      <c r="G316" t="s">
        <v>39</v>
      </c>
      <c r="H316">
        <v>16</v>
      </c>
      <c r="I316">
        <v>111.91</v>
      </c>
      <c r="J316">
        <v>100</v>
      </c>
    </row>
    <row r="317" spans="1:10" x14ac:dyDescent="0.2">
      <c r="A317">
        <v>1162371</v>
      </c>
      <c r="B317">
        <v>1</v>
      </c>
      <c r="C317">
        <v>0</v>
      </c>
      <c r="D317">
        <v>0</v>
      </c>
      <c r="E317">
        <v>0</v>
      </c>
      <c r="F317">
        <v>1</v>
      </c>
      <c r="G317" t="s">
        <v>39</v>
      </c>
      <c r="H317">
        <v>13</v>
      </c>
      <c r="I317">
        <v>1540.42</v>
      </c>
      <c r="J317">
        <v>1125</v>
      </c>
    </row>
    <row r="318" spans="1:10" x14ac:dyDescent="0.2">
      <c r="A318">
        <v>1166551</v>
      </c>
      <c r="B318">
        <v>0</v>
      </c>
      <c r="C318">
        <v>0</v>
      </c>
      <c r="D318">
        <v>1</v>
      </c>
      <c r="E318">
        <v>0</v>
      </c>
      <c r="F318">
        <v>1</v>
      </c>
      <c r="G318" t="s">
        <v>39</v>
      </c>
      <c r="H318">
        <v>12</v>
      </c>
      <c r="I318">
        <v>204.53</v>
      </c>
      <c r="J318">
        <v>152</v>
      </c>
    </row>
    <row r="319" spans="1:10" x14ac:dyDescent="0.2">
      <c r="A319">
        <v>1166551</v>
      </c>
      <c r="B319">
        <v>1</v>
      </c>
      <c r="C319">
        <v>0</v>
      </c>
      <c r="D319">
        <v>0</v>
      </c>
      <c r="E319">
        <v>0</v>
      </c>
      <c r="F319">
        <v>1</v>
      </c>
      <c r="G319" t="s">
        <v>39</v>
      </c>
      <c r="H319">
        <v>2</v>
      </c>
      <c r="I319">
        <v>149.85</v>
      </c>
      <c r="J319">
        <v>107</v>
      </c>
    </row>
    <row r="320" spans="1:10" x14ac:dyDescent="0.2">
      <c r="A320">
        <v>1167671</v>
      </c>
      <c r="B320">
        <v>0</v>
      </c>
      <c r="C320">
        <v>0</v>
      </c>
      <c r="D320">
        <v>1</v>
      </c>
      <c r="E320">
        <v>0</v>
      </c>
      <c r="F320">
        <v>1</v>
      </c>
      <c r="G320" t="s">
        <v>39</v>
      </c>
      <c r="H320">
        <v>6</v>
      </c>
      <c r="I320">
        <v>254.03</v>
      </c>
      <c r="J320">
        <v>143</v>
      </c>
    </row>
    <row r="321" spans="1:10" x14ac:dyDescent="0.2">
      <c r="A321">
        <v>1167671</v>
      </c>
      <c r="B321">
        <v>1</v>
      </c>
      <c r="C321">
        <v>0</v>
      </c>
      <c r="D321">
        <v>0</v>
      </c>
      <c r="E321">
        <v>0</v>
      </c>
      <c r="F321">
        <v>1</v>
      </c>
      <c r="G321" t="s">
        <v>39</v>
      </c>
      <c r="H321">
        <v>1</v>
      </c>
      <c r="I321">
        <v>65.31</v>
      </c>
      <c r="J321">
        <v>53</v>
      </c>
    </row>
    <row r="322" spans="1:10" x14ac:dyDescent="0.2">
      <c r="A322">
        <v>1173421</v>
      </c>
      <c r="B322">
        <v>0</v>
      </c>
      <c r="C322">
        <v>0</v>
      </c>
      <c r="D322">
        <v>1</v>
      </c>
      <c r="E322">
        <v>0</v>
      </c>
      <c r="F322">
        <v>1</v>
      </c>
      <c r="G322" t="s">
        <v>39</v>
      </c>
      <c r="H322">
        <v>23</v>
      </c>
      <c r="I322">
        <v>1731.09</v>
      </c>
      <c r="J322">
        <v>822</v>
      </c>
    </row>
    <row r="323" spans="1:10" x14ac:dyDescent="0.2">
      <c r="A323">
        <v>1173421</v>
      </c>
      <c r="B323">
        <v>1</v>
      </c>
      <c r="C323">
        <v>0</v>
      </c>
      <c r="D323">
        <v>0</v>
      </c>
      <c r="E323">
        <v>0</v>
      </c>
      <c r="F323">
        <v>1</v>
      </c>
      <c r="G323" t="s">
        <v>39</v>
      </c>
      <c r="H323">
        <v>2</v>
      </c>
      <c r="I323">
        <v>179.41</v>
      </c>
      <c r="J323">
        <v>84</v>
      </c>
    </row>
    <row r="324" spans="1:10" x14ac:dyDescent="0.2">
      <c r="A324">
        <v>1173611</v>
      </c>
      <c r="B324">
        <v>0</v>
      </c>
      <c r="C324">
        <v>0</v>
      </c>
      <c r="D324">
        <v>1</v>
      </c>
      <c r="E324">
        <v>0</v>
      </c>
      <c r="F324">
        <v>1</v>
      </c>
      <c r="G324" t="s">
        <v>39</v>
      </c>
      <c r="H324">
        <v>154</v>
      </c>
      <c r="I324">
        <v>2912.95</v>
      </c>
      <c r="J324">
        <v>1573</v>
      </c>
    </row>
    <row r="325" spans="1:10" x14ac:dyDescent="0.2">
      <c r="A325">
        <v>1173611</v>
      </c>
      <c r="B325">
        <v>1</v>
      </c>
      <c r="C325">
        <v>0</v>
      </c>
      <c r="D325">
        <v>0</v>
      </c>
      <c r="E325">
        <v>0</v>
      </c>
      <c r="F325">
        <v>1</v>
      </c>
      <c r="G325" t="s">
        <v>39</v>
      </c>
      <c r="H325">
        <v>2</v>
      </c>
      <c r="I325">
        <v>104.04</v>
      </c>
      <c r="J325">
        <v>77</v>
      </c>
    </row>
    <row r="326" spans="1:10" x14ac:dyDescent="0.2">
      <c r="A326">
        <v>1174921</v>
      </c>
      <c r="B326">
        <v>0</v>
      </c>
      <c r="C326">
        <v>0</v>
      </c>
      <c r="D326">
        <v>1</v>
      </c>
      <c r="E326">
        <v>0</v>
      </c>
      <c r="F326">
        <v>1</v>
      </c>
      <c r="G326" t="s">
        <v>39</v>
      </c>
      <c r="H326">
        <v>22</v>
      </c>
      <c r="I326">
        <v>746.48</v>
      </c>
      <c r="J326">
        <v>641</v>
      </c>
    </row>
    <row r="327" spans="1:10" x14ac:dyDescent="0.2">
      <c r="A327">
        <v>1174921</v>
      </c>
      <c r="B327">
        <v>1</v>
      </c>
      <c r="C327">
        <v>0</v>
      </c>
      <c r="D327">
        <v>0</v>
      </c>
      <c r="E327">
        <v>0</v>
      </c>
      <c r="F327">
        <v>1</v>
      </c>
      <c r="G327" t="s">
        <v>39</v>
      </c>
      <c r="H327">
        <v>5</v>
      </c>
      <c r="I327">
        <v>196.65</v>
      </c>
      <c r="J327">
        <v>165</v>
      </c>
    </row>
    <row r="328" spans="1:10" x14ac:dyDescent="0.2">
      <c r="A328">
        <v>1178681</v>
      </c>
      <c r="B328">
        <v>0</v>
      </c>
      <c r="C328">
        <v>0</v>
      </c>
      <c r="D328">
        <v>1</v>
      </c>
      <c r="E328">
        <v>0</v>
      </c>
      <c r="F328">
        <v>1</v>
      </c>
      <c r="G328" t="s">
        <v>39</v>
      </c>
      <c r="H328">
        <v>101</v>
      </c>
      <c r="I328">
        <v>671.42</v>
      </c>
      <c r="J328">
        <v>552</v>
      </c>
    </row>
    <row r="329" spans="1:10" x14ac:dyDescent="0.2">
      <c r="A329">
        <v>1178681</v>
      </c>
      <c r="B329">
        <v>1</v>
      </c>
      <c r="C329">
        <v>0</v>
      </c>
      <c r="D329">
        <v>0</v>
      </c>
      <c r="E329">
        <v>0</v>
      </c>
      <c r="F329">
        <v>1</v>
      </c>
      <c r="G329" t="s">
        <v>39</v>
      </c>
      <c r="H329">
        <v>5</v>
      </c>
      <c r="I329">
        <v>629.91</v>
      </c>
      <c r="J329">
        <v>334</v>
      </c>
    </row>
    <row r="330" spans="1:10" x14ac:dyDescent="0.2">
      <c r="A330">
        <v>1180251</v>
      </c>
      <c r="B330">
        <v>0</v>
      </c>
      <c r="C330">
        <v>0</v>
      </c>
      <c r="D330">
        <v>1</v>
      </c>
      <c r="E330">
        <v>0</v>
      </c>
      <c r="F330">
        <v>1</v>
      </c>
      <c r="G330" t="s">
        <v>39</v>
      </c>
      <c r="H330">
        <v>10</v>
      </c>
      <c r="I330">
        <v>261.89</v>
      </c>
      <c r="J330">
        <v>26</v>
      </c>
    </row>
    <row r="331" spans="1:10" x14ac:dyDescent="0.2">
      <c r="A331">
        <v>1180251</v>
      </c>
      <c r="B331">
        <v>1</v>
      </c>
      <c r="C331">
        <v>0</v>
      </c>
      <c r="D331">
        <v>0</v>
      </c>
      <c r="E331">
        <v>0</v>
      </c>
      <c r="F331">
        <v>1</v>
      </c>
      <c r="G331" t="s">
        <v>39</v>
      </c>
      <c r="H331">
        <v>1</v>
      </c>
      <c r="I331">
        <v>76.84</v>
      </c>
      <c r="J331">
        <v>53</v>
      </c>
    </row>
    <row r="332" spans="1:10" x14ac:dyDescent="0.2">
      <c r="A332">
        <v>1181181</v>
      </c>
      <c r="B332">
        <v>0</v>
      </c>
      <c r="C332">
        <v>0</v>
      </c>
      <c r="D332">
        <v>1</v>
      </c>
      <c r="E332">
        <v>0</v>
      </c>
      <c r="F332">
        <v>1</v>
      </c>
      <c r="G332" t="s">
        <v>39</v>
      </c>
      <c r="H332">
        <v>128</v>
      </c>
      <c r="I332">
        <v>1041.75</v>
      </c>
      <c r="J332">
        <v>477</v>
      </c>
    </row>
    <row r="333" spans="1:10" x14ac:dyDescent="0.2">
      <c r="A333">
        <v>1181181</v>
      </c>
      <c r="B333">
        <v>1</v>
      </c>
      <c r="C333">
        <v>0</v>
      </c>
      <c r="D333">
        <v>0</v>
      </c>
      <c r="E333">
        <v>0</v>
      </c>
      <c r="F333">
        <v>1</v>
      </c>
      <c r="G333" t="s">
        <v>39</v>
      </c>
      <c r="H333">
        <v>1</v>
      </c>
      <c r="I333">
        <v>77.739999999999995</v>
      </c>
      <c r="J333">
        <v>65</v>
      </c>
    </row>
    <row r="334" spans="1:10" x14ac:dyDescent="0.2">
      <c r="A334">
        <v>1183501</v>
      </c>
      <c r="B334">
        <v>0</v>
      </c>
      <c r="C334">
        <v>0</v>
      </c>
      <c r="D334">
        <v>1</v>
      </c>
      <c r="E334">
        <v>0</v>
      </c>
      <c r="F334">
        <v>1</v>
      </c>
      <c r="G334" t="s">
        <v>39</v>
      </c>
      <c r="H334">
        <v>76</v>
      </c>
      <c r="I334">
        <v>2286.67</v>
      </c>
      <c r="J334">
        <v>900</v>
      </c>
    </row>
    <row r="335" spans="1:10" x14ac:dyDescent="0.2">
      <c r="A335">
        <v>1183501</v>
      </c>
      <c r="B335">
        <v>1</v>
      </c>
      <c r="C335">
        <v>0</v>
      </c>
      <c r="D335">
        <v>0</v>
      </c>
      <c r="E335">
        <v>0</v>
      </c>
      <c r="F335">
        <v>1</v>
      </c>
      <c r="G335" t="s">
        <v>39</v>
      </c>
      <c r="H335">
        <v>3</v>
      </c>
      <c r="I335">
        <v>204.01</v>
      </c>
      <c r="J335">
        <v>98</v>
      </c>
    </row>
    <row r="336" spans="1:10" x14ac:dyDescent="0.2">
      <c r="A336">
        <v>1188761</v>
      </c>
      <c r="B336">
        <v>0</v>
      </c>
      <c r="C336">
        <v>0</v>
      </c>
      <c r="D336">
        <v>1</v>
      </c>
      <c r="E336">
        <v>0</v>
      </c>
      <c r="F336">
        <v>1</v>
      </c>
      <c r="G336" t="s">
        <v>39</v>
      </c>
      <c r="H336">
        <v>28</v>
      </c>
      <c r="I336">
        <v>844.05</v>
      </c>
      <c r="J336">
        <v>361</v>
      </c>
    </row>
    <row r="337" spans="1:10" x14ac:dyDescent="0.2">
      <c r="A337">
        <v>1188761</v>
      </c>
      <c r="B337">
        <v>1</v>
      </c>
      <c r="C337">
        <v>0</v>
      </c>
      <c r="D337">
        <v>0</v>
      </c>
      <c r="E337">
        <v>0</v>
      </c>
      <c r="F337">
        <v>1</v>
      </c>
      <c r="G337" t="s">
        <v>39</v>
      </c>
      <c r="H337">
        <v>18</v>
      </c>
      <c r="I337">
        <v>1144.27</v>
      </c>
      <c r="J337">
        <v>624</v>
      </c>
    </row>
    <row r="338" spans="1:10" x14ac:dyDescent="0.2">
      <c r="A338">
        <v>1189691</v>
      </c>
      <c r="B338">
        <v>0</v>
      </c>
      <c r="C338">
        <v>0</v>
      </c>
      <c r="D338">
        <v>1</v>
      </c>
      <c r="E338">
        <v>0</v>
      </c>
      <c r="F338">
        <v>1</v>
      </c>
      <c r="G338" t="s">
        <v>39</v>
      </c>
      <c r="H338">
        <v>31</v>
      </c>
      <c r="I338">
        <v>1258.75</v>
      </c>
      <c r="J338">
        <v>459</v>
      </c>
    </row>
    <row r="339" spans="1:10" x14ac:dyDescent="0.2">
      <c r="A339">
        <v>1189691</v>
      </c>
      <c r="B339">
        <v>1</v>
      </c>
      <c r="C339">
        <v>0</v>
      </c>
      <c r="D339">
        <v>0</v>
      </c>
      <c r="E339">
        <v>0</v>
      </c>
      <c r="F339">
        <v>1</v>
      </c>
      <c r="G339" t="s">
        <v>39</v>
      </c>
      <c r="H339">
        <v>1</v>
      </c>
      <c r="I339">
        <v>36.619999999999997</v>
      </c>
      <c r="J339">
        <v>44</v>
      </c>
    </row>
    <row r="340" spans="1:10" x14ac:dyDescent="0.2">
      <c r="A340">
        <v>1190671</v>
      </c>
      <c r="B340">
        <v>0</v>
      </c>
      <c r="C340">
        <v>0</v>
      </c>
      <c r="D340">
        <v>1</v>
      </c>
      <c r="E340">
        <v>0</v>
      </c>
      <c r="F340">
        <v>1</v>
      </c>
      <c r="G340" t="s">
        <v>39</v>
      </c>
      <c r="H340">
        <v>68</v>
      </c>
      <c r="I340">
        <v>3397.48</v>
      </c>
      <c r="J340">
        <v>583</v>
      </c>
    </row>
    <row r="341" spans="1:10" x14ac:dyDescent="0.2">
      <c r="A341">
        <v>1190671</v>
      </c>
      <c r="B341">
        <v>1</v>
      </c>
      <c r="C341">
        <v>0</v>
      </c>
      <c r="D341">
        <v>0</v>
      </c>
      <c r="E341">
        <v>0</v>
      </c>
      <c r="F341">
        <v>1</v>
      </c>
      <c r="G341" t="s">
        <v>39</v>
      </c>
      <c r="H341">
        <v>4</v>
      </c>
      <c r="I341">
        <v>387.14</v>
      </c>
      <c r="J341">
        <v>299</v>
      </c>
    </row>
    <row r="342" spans="1:10" x14ac:dyDescent="0.2">
      <c r="A342">
        <v>1191981</v>
      </c>
      <c r="B342">
        <v>0</v>
      </c>
      <c r="C342">
        <v>0</v>
      </c>
      <c r="D342">
        <v>1</v>
      </c>
      <c r="E342">
        <v>0</v>
      </c>
      <c r="F342">
        <v>1</v>
      </c>
      <c r="G342" t="s">
        <v>39</v>
      </c>
      <c r="H342">
        <v>20</v>
      </c>
      <c r="I342">
        <v>630.65</v>
      </c>
      <c r="J342">
        <v>276</v>
      </c>
    </row>
    <row r="343" spans="1:10" x14ac:dyDescent="0.2">
      <c r="A343">
        <v>1191981</v>
      </c>
      <c r="B343">
        <v>1</v>
      </c>
      <c r="C343">
        <v>0</v>
      </c>
      <c r="D343">
        <v>0</v>
      </c>
      <c r="E343">
        <v>0</v>
      </c>
      <c r="F343">
        <v>1</v>
      </c>
      <c r="G343" t="s">
        <v>39</v>
      </c>
      <c r="H343">
        <v>33</v>
      </c>
      <c r="I343">
        <v>2033.29</v>
      </c>
      <c r="J343">
        <v>1143</v>
      </c>
    </row>
    <row r="344" spans="1:10" x14ac:dyDescent="0.2">
      <c r="A344">
        <v>1193201</v>
      </c>
      <c r="B344">
        <v>0</v>
      </c>
      <c r="C344">
        <v>0</v>
      </c>
      <c r="D344">
        <v>1</v>
      </c>
      <c r="E344">
        <v>0</v>
      </c>
      <c r="F344">
        <v>1</v>
      </c>
      <c r="G344" t="s">
        <v>39</v>
      </c>
      <c r="H344">
        <v>33</v>
      </c>
      <c r="I344">
        <v>1783.75</v>
      </c>
      <c r="J344">
        <v>789</v>
      </c>
    </row>
    <row r="345" spans="1:10" x14ac:dyDescent="0.2">
      <c r="A345">
        <v>1193201</v>
      </c>
      <c r="B345">
        <v>1</v>
      </c>
      <c r="C345">
        <v>0</v>
      </c>
      <c r="D345">
        <v>0</v>
      </c>
      <c r="E345">
        <v>0</v>
      </c>
      <c r="F345">
        <v>1</v>
      </c>
      <c r="G345" t="s">
        <v>39</v>
      </c>
      <c r="H345">
        <v>1</v>
      </c>
      <c r="I345">
        <v>332.55</v>
      </c>
      <c r="J345">
        <v>59</v>
      </c>
    </row>
    <row r="346" spans="1:10" x14ac:dyDescent="0.2">
      <c r="A346">
        <v>1195631</v>
      </c>
      <c r="B346">
        <v>0</v>
      </c>
      <c r="C346">
        <v>0</v>
      </c>
      <c r="D346">
        <v>1</v>
      </c>
      <c r="E346">
        <v>0</v>
      </c>
      <c r="F346">
        <v>1</v>
      </c>
      <c r="G346" t="s">
        <v>39</v>
      </c>
      <c r="H346">
        <v>3</v>
      </c>
      <c r="I346">
        <v>168.04</v>
      </c>
      <c r="J346">
        <v>41</v>
      </c>
    </row>
    <row r="347" spans="1:10" x14ac:dyDescent="0.2">
      <c r="A347">
        <v>1195631</v>
      </c>
      <c r="B347">
        <v>1</v>
      </c>
      <c r="C347">
        <v>0</v>
      </c>
      <c r="D347">
        <v>0</v>
      </c>
      <c r="E347">
        <v>0</v>
      </c>
      <c r="F347">
        <v>1</v>
      </c>
      <c r="G347" t="s">
        <v>39</v>
      </c>
      <c r="H347">
        <v>1</v>
      </c>
      <c r="I347">
        <v>100.77</v>
      </c>
      <c r="J347">
        <v>64</v>
      </c>
    </row>
    <row r="348" spans="1:10" x14ac:dyDescent="0.2">
      <c r="A348">
        <v>1201591</v>
      </c>
      <c r="B348">
        <v>0</v>
      </c>
      <c r="C348">
        <v>0</v>
      </c>
      <c r="D348">
        <v>1</v>
      </c>
      <c r="E348">
        <v>0</v>
      </c>
      <c r="F348">
        <v>1</v>
      </c>
      <c r="G348" t="s">
        <v>39</v>
      </c>
      <c r="H348">
        <v>19</v>
      </c>
      <c r="I348">
        <v>392.55</v>
      </c>
      <c r="J348">
        <v>132</v>
      </c>
    </row>
    <row r="349" spans="1:10" x14ac:dyDescent="0.2">
      <c r="A349">
        <v>1201591</v>
      </c>
      <c r="B349">
        <v>1</v>
      </c>
      <c r="C349">
        <v>0</v>
      </c>
      <c r="D349">
        <v>0</v>
      </c>
      <c r="E349">
        <v>0</v>
      </c>
      <c r="F349">
        <v>1</v>
      </c>
      <c r="G349" t="s">
        <v>39</v>
      </c>
      <c r="H349">
        <v>25</v>
      </c>
      <c r="I349">
        <v>1633.53</v>
      </c>
      <c r="J349">
        <v>1231</v>
      </c>
    </row>
    <row r="350" spans="1:10" x14ac:dyDescent="0.2">
      <c r="A350">
        <v>1202411</v>
      </c>
      <c r="B350">
        <v>0</v>
      </c>
      <c r="C350">
        <v>0</v>
      </c>
      <c r="D350">
        <v>1</v>
      </c>
      <c r="E350">
        <v>0</v>
      </c>
      <c r="F350">
        <v>1</v>
      </c>
      <c r="G350" t="s">
        <v>39</v>
      </c>
      <c r="H350">
        <v>78</v>
      </c>
      <c r="I350">
        <v>1935.32</v>
      </c>
      <c r="J350">
        <v>1021</v>
      </c>
    </row>
    <row r="351" spans="1:10" x14ac:dyDescent="0.2">
      <c r="A351">
        <v>1202411</v>
      </c>
      <c r="B351">
        <v>1</v>
      </c>
      <c r="C351">
        <v>0</v>
      </c>
      <c r="D351">
        <v>0</v>
      </c>
      <c r="E351">
        <v>0</v>
      </c>
      <c r="F351">
        <v>1</v>
      </c>
      <c r="G351" t="s">
        <v>39</v>
      </c>
      <c r="H351">
        <v>1</v>
      </c>
      <c r="I351">
        <v>65.37</v>
      </c>
      <c r="J351">
        <v>29</v>
      </c>
    </row>
    <row r="352" spans="1:10" x14ac:dyDescent="0.2">
      <c r="A352">
        <v>1204501</v>
      </c>
      <c r="B352">
        <v>0</v>
      </c>
      <c r="C352">
        <v>0</v>
      </c>
      <c r="D352">
        <v>1</v>
      </c>
      <c r="E352">
        <v>0</v>
      </c>
      <c r="F352">
        <v>1</v>
      </c>
      <c r="G352" t="s">
        <v>39</v>
      </c>
      <c r="H352">
        <v>7</v>
      </c>
      <c r="I352">
        <v>241.19</v>
      </c>
      <c r="J352">
        <v>189</v>
      </c>
    </row>
    <row r="353" spans="1:10" x14ac:dyDescent="0.2">
      <c r="A353">
        <v>1204501</v>
      </c>
      <c r="B353">
        <v>1</v>
      </c>
      <c r="C353">
        <v>0</v>
      </c>
      <c r="D353">
        <v>0</v>
      </c>
      <c r="E353">
        <v>0</v>
      </c>
      <c r="F353">
        <v>1</v>
      </c>
      <c r="G353" t="s">
        <v>39</v>
      </c>
      <c r="H353">
        <v>1</v>
      </c>
      <c r="I353">
        <v>57.35</v>
      </c>
      <c r="J353">
        <v>45</v>
      </c>
    </row>
    <row r="354" spans="1:10" x14ac:dyDescent="0.2">
      <c r="A354">
        <v>1207291</v>
      </c>
      <c r="B354">
        <v>0</v>
      </c>
      <c r="C354">
        <v>0</v>
      </c>
      <c r="D354">
        <v>1</v>
      </c>
      <c r="E354">
        <v>0</v>
      </c>
      <c r="F354">
        <v>1</v>
      </c>
      <c r="G354" t="s">
        <v>39</v>
      </c>
      <c r="H354">
        <v>41</v>
      </c>
      <c r="I354">
        <v>949.32</v>
      </c>
      <c r="J354">
        <v>419</v>
      </c>
    </row>
    <row r="355" spans="1:10" x14ac:dyDescent="0.2">
      <c r="A355">
        <v>1207291</v>
      </c>
      <c r="B355">
        <v>1</v>
      </c>
      <c r="C355">
        <v>0</v>
      </c>
      <c r="D355">
        <v>0</v>
      </c>
      <c r="E355">
        <v>0</v>
      </c>
      <c r="F355">
        <v>1</v>
      </c>
      <c r="G355" t="s">
        <v>39</v>
      </c>
      <c r="H355">
        <v>12</v>
      </c>
      <c r="I355">
        <v>758.71</v>
      </c>
      <c r="J355">
        <v>384</v>
      </c>
    </row>
    <row r="356" spans="1:10" x14ac:dyDescent="0.2">
      <c r="A356">
        <v>1211861</v>
      </c>
      <c r="B356">
        <v>0</v>
      </c>
      <c r="C356">
        <v>0</v>
      </c>
      <c r="D356">
        <v>1</v>
      </c>
      <c r="E356">
        <v>0</v>
      </c>
      <c r="F356">
        <v>1</v>
      </c>
      <c r="G356" t="s">
        <v>39</v>
      </c>
      <c r="H356">
        <v>66</v>
      </c>
      <c r="I356">
        <v>1924.83</v>
      </c>
      <c r="J356">
        <v>991</v>
      </c>
    </row>
    <row r="357" spans="1:10" x14ac:dyDescent="0.2">
      <c r="A357">
        <v>1211861</v>
      </c>
      <c r="B357">
        <v>1</v>
      </c>
      <c r="C357">
        <v>0</v>
      </c>
      <c r="D357">
        <v>0</v>
      </c>
      <c r="E357">
        <v>0</v>
      </c>
      <c r="F357">
        <v>1</v>
      </c>
      <c r="G357" t="s">
        <v>39</v>
      </c>
      <c r="H357">
        <v>1</v>
      </c>
      <c r="I357">
        <v>377.06</v>
      </c>
      <c r="J357">
        <v>289</v>
      </c>
    </row>
    <row r="358" spans="1:10" x14ac:dyDescent="0.2">
      <c r="A358">
        <v>1213611</v>
      </c>
      <c r="B358">
        <v>0</v>
      </c>
      <c r="C358">
        <v>0</v>
      </c>
      <c r="D358">
        <v>1</v>
      </c>
      <c r="E358">
        <v>0</v>
      </c>
      <c r="F358">
        <v>1</v>
      </c>
      <c r="G358" t="s">
        <v>39</v>
      </c>
      <c r="H358">
        <v>22</v>
      </c>
      <c r="I358">
        <v>483.35</v>
      </c>
      <c r="J358">
        <v>292</v>
      </c>
    </row>
    <row r="359" spans="1:10" x14ac:dyDescent="0.2">
      <c r="A359">
        <v>1213611</v>
      </c>
      <c r="B359">
        <v>1</v>
      </c>
      <c r="C359">
        <v>0</v>
      </c>
      <c r="D359">
        <v>0</v>
      </c>
      <c r="E359">
        <v>0</v>
      </c>
      <c r="F359">
        <v>1</v>
      </c>
      <c r="G359" t="s">
        <v>39</v>
      </c>
      <c r="H359">
        <v>1</v>
      </c>
      <c r="I359">
        <v>81.900000000000006</v>
      </c>
      <c r="J359">
        <v>59</v>
      </c>
    </row>
    <row r="360" spans="1:10" x14ac:dyDescent="0.2">
      <c r="A360">
        <v>1216781</v>
      </c>
      <c r="B360">
        <v>0</v>
      </c>
      <c r="C360">
        <v>0</v>
      </c>
      <c r="D360">
        <v>1</v>
      </c>
      <c r="E360">
        <v>0</v>
      </c>
      <c r="F360">
        <v>1</v>
      </c>
      <c r="G360" t="s">
        <v>39</v>
      </c>
      <c r="H360">
        <v>168</v>
      </c>
      <c r="I360">
        <v>4289.47</v>
      </c>
      <c r="J360">
        <v>2090</v>
      </c>
    </row>
    <row r="361" spans="1:10" x14ac:dyDescent="0.2">
      <c r="A361">
        <v>1216781</v>
      </c>
      <c r="B361">
        <v>1</v>
      </c>
      <c r="C361">
        <v>0</v>
      </c>
      <c r="D361">
        <v>0</v>
      </c>
      <c r="E361">
        <v>0</v>
      </c>
      <c r="F361">
        <v>1</v>
      </c>
      <c r="G361" t="s">
        <v>39</v>
      </c>
      <c r="H361">
        <v>3</v>
      </c>
      <c r="I361">
        <v>149.76</v>
      </c>
      <c r="J361">
        <v>91</v>
      </c>
    </row>
    <row r="362" spans="1:10" x14ac:dyDescent="0.2">
      <c r="A362">
        <v>1217371</v>
      </c>
      <c r="B362">
        <v>0</v>
      </c>
      <c r="C362">
        <v>0</v>
      </c>
      <c r="D362">
        <v>1</v>
      </c>
      <c r="E362">
        <v>0</v>
      </c>
      <c r="F362">
        <v>1</v>
      </c>
      <c r="G362" t="s">
        <v>39</v>
      </c>
      <c r="H362">
        <v>37</v>
      </c>
      <c r="I362">
        <v>1701.21</v>
      </c>
      <c r="J362">
        <v>872</v>
      </c>
    </row>
    <row r="363" spans="1:10" x14ac:dyDescent="0.2">
      <c r="A363">
        <v>1217371</v>
      </c>
      <c r="B363">
        <v>1</v>
      </c>
      <c r="C363">
        <v>0</v>
      </c>
      <c r="D363">
        <v>0</v>
      </c>
      <c r="E363">
        <v>0</v>
      </c>
      <c r="F363">
        <v>1</v>
      </c>
      <c r="G363" t="s">
        <v>39</v>
      </c>
      <c r="H363">
        <v>8</v>
      </c>
      <c r="I363">
        <v>660.79</v>
      </c>
      <c r="J363">
        <v>761</v>
      </c>
    </row>
    <row r="364" spans="1:10" x14ac:dyDescent="0.2">
      <c r="A364">
        <v>1219121</v>
      </c>
      <c r="B364">
        <v>0</v>
      </c>
      <c r="C364">
        <v>0</v>
      </c>
      <c r="D364">
        <v>1</v>
      </c>
      <c r="E364">
        <v>0</v>
      </c>
      <c r="F364">
        <v>1</v>
      </c>
      <c r="G364" t="s">
        <v>39</v>
      </c>
      <c r="H364">
        <v>127</v>
      </c>
      <c r="I364">
        <v>1426.57</v>
      </c>
      <c r="J364">
        <v>674</v>
      </c>
    </row>
    <row r="365" spans="1:10" x14ac:dyDescent="0.2">
      <c r="A365">
        <v>1219121</v>
      </c>
      <c r="B365">
        <v>1</v>
      </c>
      <c r="C365">
        <v>0</v>
      </c>
      <c r="D365">
        <v>0</v>
      </c>
      <c r="E365">
        <v>0</v>
      </c>
      <c r="F365">
        <v>1</v>
      </c>
      <c r="G365" t="s">
        <v>39</v>
      </c>
      <c r="H365">
        <v>6</v>
      </c>
      <c r="I365">
        <v>391.19</v>
      </c>
      <c r="J365">
        <v>254</v>
      </c>
    </row>
    <row r="366" spans="1:10" x14ac:dyDescent="0.2">
      <c r="A366">
        <v>1220591</v>
      </c>
      <c r="B366">
        <v>0</v>
      </c>
      <c r="C366">
        <v>0</v>
      </c>
      <c r="D366">
        <v>1</v>
      </c>
      <c r="E366">
        <v>0</v>
      </c>
      <c r="F366">
        <v>1</v>
      </c>
      <c r="G366" t="s">
        <v>39</v>
      </c>
      <c r="H366">
        <v>76</v>
      </c>
      <c r="I366">
        <v>4858.07</v>
      </c>
      <c r="J366">
        <v>2239</v>
      </c>
    </row>
    <row r="367" spans="1:10" x14ac:dyDescent="0.2">
      <c r="A367">
        <v>1220591</v>
      </c>
      <c r="B367">
        <v>1</v>
      </c>
      <c r="C367">
        <v>0</v>
      </c>
      <c r="D367">
        <v>0</v>
      </c>
      <c r="E367">
        <v>0</v>
      </c>
      <c r="F367">
        <v>1</v>
      </c>
      <c r="G367" t="s">
        <v>39</v>
      </c>
      <c r="H367">
        <v>1</v>
      </c>
      <c r="I367">
        <v>76.42</v>
      </c>
      <c r="J367">
        <v>62</v>
      </c>
    </row>
    <row r="368" spans="1:10" x14ac:dyDescent="0.2">
      <c r="A368">
        <v>1221601</v>
      </c>
      <c r="B368">
        <v>0</v>
      </c>
      <c r="C368">
        <v>0</v>
      </c>
      <c r="D368">
        <v>1</v>
      </c>
      <c r="E368">
        <v>0</v>
      </c>
      <c r="F368">
        <v>1</v>
      </c>
      <c r="G368" t="s">
        <v>39</v>
      </c>
      <c r="H368">
        <v>22</v>
      </c>
      <c r="I368">
        <v>152.38999999999999</v>
      </c>
      <c r="J368">
        <v>117</v>
      </c>
    </row>
    <row r="369" spans="1:10" x14ac:dyDescent="0.2">
      <c r="A369">
        <v>1221601</v>
      </c>
      <c r="B369">
        <v>1</v>
      </c>
      <c r="C369">
        <v>0</v>
      </c>
      <c r="D369">
        <v>0</v>
      </c>
      <c r="E369">
        <v>0</v>
      </c>
      <c r="F369">
        <v>1</v>
      </c>
      <c r="G369" t="s">
        <v>39</v>
      </c>
      <c r="H369">
        <v>6</v>
      </c>
      <c r="I369">
        <v>1008.37</v>
      </c>
      <c r="J369">
        <v>618</v>
      </c>
    </row>
    <row r="370" spans="1:10" x14ac:dyDescent="0.2">
      <c r="A370">
        <v>1222531</v>
      </c>
      <c r="B370">
        <v>0</v>
      </c>
      <c r="C370">
        <v>0</v>
      </c>
      <c r="D370">
        <v>1</v>
      </c>
      <c r="E370">
        <v>0</v>
      </c>
      <c r="F370">
        <v>1</v>
      </c>
      <c r="G370" t="s">
        <v>39</v>
      </c>
      <c r="H370">
        <v>26</v>
      </c>
      <c r="I370">
        <v>1225.0899999999999</v>
      </c>
      <c r="J370">
        <v>725</v>
      </c>
    </row>
    <row r="371" spans="1:10" x14ac:dyDescent="0.2">
      <c r="A371">
        <v>1222531</v>
      </c>
      <c r="B371">
        <v>1</v>
      </c>
      <c r="C371">
        <v>0</v>
      </c>
      <c r="D371">
        <v>0</v>
      </c>
      <c r="E371">
        <v>0</v>
      </c>
      <c r="F371">
        <v>1</v>
      </c>
      <c r="G371" t="s">
        <v>39</v>
      </c>
      <c r="H371">
        <v>2</v>
      </c>
      <c r="I371">
        <v>318.08999999999997</v>
      </c>
      <c r="J371">
        <v>246</v>
      </c>
    </row>
    <row r="372" spans="1:10" x14ac:dyDescent="0.2">
      <c r="A372">
        <v>1223121</v>
      </c>
      <c r="B372">
        <v>0</v>
      </c>
      <c r="C372">
        <v>0</v>
      </c>
      <c r="D372">
        <v>1</v>
      </c>
      <c r="E372">
        <v>0</v>
      </c>
      <c r="F372">
        <v>1</v>
      </c>
      <c r="G372" t="s">
        <v>39</v>
      </c>
      <c r="H372">
        <v>23</v>
      </c>
      <c r="I372">
        <v>802.46</v>
      </c>
      <c r="J372">
        <v>255</v>
      </c>
    </row>
    <row r="373" spans="1:10" x14ac:dyDescent="0.2">
      <c r="A373">
        <v>1223121</v>
      </c>
      <c r="B373">
        <v>1</v>
      </c>
      <c r="C373">
        <v>0</v>
      </c>
      <c r="D373">
        <v>0</v>
      </c>
      <c r="E373">
        <v>0</v>
      </c>
      <c r="F373">
        <v>1</v>
      </c>
      <c r="G373" t="s">
        <v>39</v>
      </c>
      <c r="H373">
        <v>2</v>
      </c>
      <c r="I373">
        <v>170.56</v>
      </c>
      <c r="J373">
        <v>95</v>
      </c>
    </row>
    <row r="374" spans="1:10" x14ac:dyDescent="0.2">
      <c r="A374">
        <v>1233351</v>
      </c>
      <c r="B374">
        <v>0</v>
      </c>
      <c r="C374">
        <v>0</v>
      </c>
      <c r="D374">
        <v>1</v>
      </c>
      <c r="E374">
        <v>0</v>
      </c>
      <c r="F374">
        <v>1</v>
      </c>
      <c r="G374" t="s">
        <v>39</v>
      </c>
      <c r="H374">
        <v>25</v>
      </c>
      <c r="I374">
        <v>568.28</v>
      </c>
      <c r="J374">
        <v>274</v>
      </c>
    </row>
    <row r="375" spans="1:10" x14ac:dyDescent="0.2">
      <c r="A375">
        <v>1233351</v>
      </c>
      <c r="B375">
        <v>1</v>
      </c>
      <c r="C375">
        <v>0</v>
      </c>
      <c r="D375">
        <v>0</v>
      </c>
      <c r="E375">
        <v>0</v>
      </c>
      <c r="F375">
        <v>1</v>
      </c>
      <c r="G375" t="s">
        <v>39</v>
      </c>
      <c r="H375">
        <v>1</v>
      </c>
      <c r="I375">
        <v>29.71</v>
      </c>
      <c r="J375">
        <v>14</v>
      </c>
    </row>
    <row r="376" spans="1:10" x14ac:dyDescent="0.2">
      <c r="A376">
        <v>1234321</v>
      </c>
      <c r="B376">
        <v>0</v>
      </c>
      <c r="C376">
        <v>0</v>
      </c>
      <c r="D376">
        <v>1</v>
      </c>
      <c r="E376">
        <v>0</v>
      </c>
      <c r="F376">
        <v>1</v>
      </c>
      <c r="G376" t="s">
        <v>39</v>
      </c>
      <c r="H376">
        <v>81</v>
      </c>
      <c r="I376">
        <v>2524.88</v>
      </c>
      <c r="J376">
        <v>1501</v>
      </c>
    </row>
    <row r="377" spans="1:10" x14ac:dyDescent="0.2">
      <c r="A377">
        <v>1234321</v>
      </c>
      <c r="B377">
        <v>1</v>
      </c>
      <c r="C377">
        <v>0</v>
      </c>
      <c r="D377">
        <v>0</v>
      </c>
      <c r="E377">
        <v>0</v>
      </c>
      <c r="F377">
        <v>1</v>
      </c>
      <c r="G377" t="s">
        <v>39</v>
      </c>
      <c r="H377">
        <v>1</v>
      </c>
      <c r="I377">
        <v>102.89</v>
      </c>
      <c r="J377">
        <v>66</v>
      </c>
    </row>
    <row r="378" spans="1:10" x14ac:dyDescent="0.2">
      <c r="A378">
        <v>1244741</v>
      </c>
      <c r="B378">
        <v>0</v>
      </c>
      <c r="C378">
        <v>0</v>
      </c>
      <c r="D378">
        <v>1</v>
      </c>
      <c r="E378">
        <v>0</v>
      </c>
      <c r="F378">
        <v>1</v>
      </c>
      <c r="G378" t="s">
        <v>39</v>
      </c>
      <c r="H378">
        <v>137</v>
      </c>
      <c r="I378">
        <v>2384.1799999999998</v>
      </c>
      <c r="J378">
        <v>800</v>
      </c>
    </row>
    <row r="379" spans="1:10" x14ac:dyDescent="0.2">
      <c r="A379">
        <v>1244741</v>
      </c>
      <c r="B379">
        <v>1</v>
      </c>
      <c r="C379">
        <v>0</v>
      </c>
      <c r="D379">
        <v>0</v>
      </c>
      <c r="E379">
        <v>0</v>
      </c>
      <c r="F379">
        <v>1</v>
      </c>
      <c r="G379" t="s">
        <v>39</v>
      </c>
      <c r="H379">
        <v>15</v>
      </c>
      <c r="I379">
        <v>799.85</v>
      </c>
      <c r="J379">
        <v>633</v>
      </c>
    </row>
    <row r="380" spans="1:10" x14ac:dyDescent="0.2">
      <c r="A380">
        <v>1261121</v>
      </c>
      <c r="B380">
        <v>0</v>
      </c>
      <c r="C380">
        <v>0</v>
      </c>
      <c r="D380">
        <v>1</v>
      </c>
      <c r="E380">
        <v>0</v>
      </c>
      <c r="F380">
        <v>1</v>
      </c>
      <c r="G380" t="s">
        <v>39</v>
      </c>
      <c r="H380">
        <v>16</v>
      </c>
      <c r="I380">
        <v>764.37</v>
      </c>
      <c r="J380">
        <v>320</v>
      </c>
    </row>
    <row r="381" spans="1:10" x14ac:dyDescent="0.2">
      <c r="A381">
        <v>1261121</v>
      </c>
      <c r="B381">
        <v>1</v>
      </c>
      <c r="C381">
        <v>0</v>
      </c>
      <c r="D381">
        <v>0</v>
      </c>
      <c r="E381">
        <v>0</v>
      </c>
      <c r="F381">
        <v>1</v>
      </c>
      <c r="G381" t="s">
        <v>39</v>
      </c>
      <c r="H381">
        <v>1</v>
      </c>
      <c r="I381">
        <v>50.13</v>
      </c>
      <c r="J381">
        <v>42</v>
      </c>
    </row>
    <row r="382" spans="1:10" x14ac:dyDescent="0.2">
      <c r="A382">
        <v>1264331</v>
      </c>
      <c r="B382">
        <v>0</v>
      </c>
      <c r="C382">
        <v>0</v>
      </c>
      <c r="D382">
        <v>1</v>
      </c>
      <c r="E382">
        <v>0</v>
      </c>
      <c r="F382">
        <v>1</v>
      </c>
      <c r="G382" t="s">
        <v>39</v>
      </c>
      <c r="H382">
        <v>3</v>
      </c>
      <c r="I382">
        <v>406.85</v>
      </c>
      <c r="J382">
        <v>154</v>
      </c>
    </row>
    <row r="383" spans="1:10" x14ac:dyDescent="0.2">
      <c r="A383">
        <v>1264331</v>
      </c>
      <c r="B383">
        <v>1</v>
      </c>
      <c r="C383">
        <v>0</v>
      </c>
      <c r="D383">
        <v>0</v>
      </c>
      <c r="E383">
        <v>0</v>
      </c>
      <c r="F383">
        <v>1</v>
      </c>
      <c r="G383" t="s">
        <v>39</v>
      </c>
      <c r="H383">
        <v>3</v>
      </c>
      <c r="I383">
        <v>1048.8</v>
      </c>
      <c r="J383">
        <v>667</v>
      </c>
    </row>
    <row r="384" spans="1:10" x14ac:dyDescent="0.2">
      <c r="A384">
        <v>1266611</v>
      </c>
      <c r="B384">
        <v>0</v>
      </c>
      <c r="C384">
        <v>0</v>
      </c>
      <c r="D384">
        <v>1</v>
      </c>
      <c r="E384">
        <v>0</v>
      </c>
      <c r="F384">
        <v>1</v>
      </c>
      <c r="G384" t="s">
        <v>39</v>
      </c>
      <c r="H384">
        <v>34</v>
      </c>
      <c r="I384">
        <v>732.7</v>
      </c>
      <c r="J384">
        <v>368</v>
      </c>
    </row>
    <row r="385" spans="1:10" x14ac:dyDescent="0.2">
      <c r="A385">
        <v>1266611</v>
      </c>
      <c r="B385">
        <v>1</v>
      </c>
      <c r="C385">
        <v>0</v>
      </c>
      <c r="D385">
        <v>0</v>
      </c>
      <c r="E385">
        <v>0</v>
      </c>
      <c r="F385">
        <v>1</v>
      </c>
      <c r="G385" t="s">
        <v>39</v>
      </c>
      <c r="H385">
        <v>2</v>
      </c>
      <c r="I385">
        <v>219.22</v>
      </c>
      <c r="J385">
        <v>118</v>
      </c>
    </row>
    <row r="386" spans="1:10" x14ac:dyDescent="0.2">
      <c r="A386">
        <v>1275721</v>
      </c>
      <c r="B386">
        <v>0</v>
      </c>
      <c r="C386">
        <v>0</v>
      </c>
      <c r="D386">
        <v>1</v>
      </c>
      <c r="E386">
        <v>0</v>
      </c>
      <c r="F386">
        <v>1</v>
      </c>
      <c r="G386" t="s">
        <v>39</v>
      </c>
      <c r="H386">
        <v>63</v>
      </c>
      <c r="I386">
        <v>1926.64</v>
      </c>
      <c r="J386">
        <v>991</v>
      </c>
    </row>
    <row r="387" spans="1:10" x14ac:dyDescent="0.2">
      <c r="A387">
        <v>1275721</v>
      </c>
      <c r="B387">
        <v>1</v>
      </c>
      <c r="C387">
        <v>0</v>
      </c>
      <c r="D387">
        <v>0</v>
      </c>
      <c r="E387">
        <v>0</v>
      </c>
      <c r="F387">
        <v>1</v>
      </c>
      <c r="G387" t="s">
        <v>39</v>
      </c>
      <c r="H387">
        <v>1</v>
      </c>
      <c r="I387">
        <v>92.93</v>
      </c>
      <c r="J387">
        <v>61</v>
      </c>
    </row>
    <row r="388" spans="1:10" x14ac:dyDescent="0.2">
      <c r="A388">
        <v>1286201</v>
      </c>
      <c r="B388">
        <v>0</v>
      </c>
      <c r="C388">
        <v>0</v>
      </c>
      <c r="D388">
        <v>1</v>
      </c>
      <c r="E388">
        <v>0</v>
      </c>
      <c r="F388">
        <v>1</v>
      </c>
      <c r="G388" t="s">
        <v>39</v>
      </c>
      <c r="H388">
        <v>1</v>
      </c>
      <c r="I388">
        <v>14.07</v>
      </c>
      <c r="J388">
        <v>12</v>
      </c>
    </row>
    <row r="389" spans="1:10" x14ac:dyDescent="0.2">
      <c r="A389">
        <v>1286201</v>
      </c>
      <c r="B389">
        <v>1</v>
      </c>
      <c r="C389">
        <v>0</v>
      </c>
      <c r="D389">
        <v>0</v>
      </c>
      <c r="E389">
        <v>0</v>
      </c>
      <c r="F389">
        <v>1</v>
      </c>
      <c r="G389" t="s">
        <v>39</v>
      </c>
      <c r="H389">
        <v>9</v>
      </c>
      <c r="I389">
        <v>805.19</v>
      </c>
      <c r="J389">
        <v>683</v>
      </c>
    </row>
    <row r="390" spans="1:10" x14ac:dyDescent="0.2">
      <c r="A390">
        <v>1290881</v>
      </c>
      <c r="B390">
        <v>0</v>
      </c>
      <c r="C390">
        <v>0</v>
      </c>
      <c r="D390">
        <v>1</v>
      </c>
      <c r="E390">
        <v>0</v>
      </c>
      <c r="F390">
        <v>1</v>
      </c>
      <c r="G390" t="s">
        <v>39</v>
      </c>
      <c r="H390">
        <v>51</v>
      </c>
      <c r="I390">
        <v>2151.36</v>
      </c>
      <c r="J390">
        <v>787</v>
      </c>
    </row>
    <row r="391" spans="1:10" x14ac:dyDescent="0.2">
      <c r="A391">
        <v>1290881</v>
      </c>
      <c r="B391">
        <v>1</v>
      </c>
      <c r="C391">
        <v>0</v>
      </c>
      <c r="D391">
        <v>0</v>
      </c>
      <c r="E391">
        <v>0</v>
      </c>
      <c r="F391">
        <v>1</v>
      </c>
      <c r="G391" t="s">
        <v>39</v>
      </c>
      <c r="H391">
        <v>2</v>
      </c>
      <c r="I391">
        <v>416.01</v>
      </c>
      <c r="J391">
        <v>104</v>
      </c>
    </row>
    <row r="392" spans="1:10" x14ac:dyDescent="0.2">
      <c r="A392">
        <v>1295121</v>
      </c>
      <c r="B392">
        <v>0</v>
      </c>
      <c r="C392">
        <v>0</v>
      </c>
      <c r="D392">
        <v>1</v>
      </c>
      <c r="E392">
        <v>0</v>
      </c>
      <c r="F392">
        <v>1</v>
      </c>
      <c r="G392" t="s">
        <v>39</v>
      </c>
      <c r="H392">
        <v>15</v>
      </c>
      <c r="I392">
        <v>592.66999999999996</v>
      </c>
      <c r="J392">
        <v>516</v>
      </c>
    </row>
    <row r="393" spans="1:10" x14ac:dyDescent="0.2">
      <c r="A393">
        <v>1295121</v>
      </c>
      <c r="B393">
        <v>1</v>
      </c>
      <c r="C393">
        <v>0</v>
      </c>
      <c r="D393">
        <v>0</v>
      </c>
      <c r="E393">
        <v>0</v>
      </c>
      <c r="F393">
        <v>1</v>
      </c>
      <c r="G393" t="s">
        <v>39</v>
      </c>
      <c r="H393">
        <v>5</v>
      </c>
      <c r="I393">
        <v>206.29</v>
      </c>
      <c r="J393">
        <v>132</v>
      </c>
    </row>
    <row r="394" spans="1:10" x14ac:dyDescent="0.2">
      <c r="A394">
        <v>1299451</v>
      </c>
      <c r="B394">
        <v>0</v>
      </c>
      <c r="C394">
        <v>0</v>
      </c>
      <c r="D394">
        <v>1</v>
      </c>
      <c r="E394">
        <v>0</v>
      </c>
      <c r="F394">
        <v>1</v>
      </c>
      <c r="G394" t="s">
        <v>39</v>
      </c>
      <c r="H394">
        <v>30</v>
      </c>
      <c r="I394">
        <v>1897.7</v>
      </c>
      <c r="J394">
        <v>932</v>
      </c>
    </row>
    <row r="395" spans="1:10" x14ac:dyDescent="0.2">
      <c r="A395">
        <v>1299451</v>
      </c>
      <c r="B395">
        <v>1</v>
      </c>
      <c r="C395">
        <v>0</v>
      </c>
      <c r="D395">
        <v>0</v>
      </c>
      <c r="E395">
        <v>0</v>
      </c>
      <c r="F395">
        <v>1</v>
      </c>
      <c r="G395" t="s">
        <v>39</v>
      </c>
      <c r="H395">
        <v>10</v>
      </c>
      <c r="I395">
        <v>1174.5</v>
      </c>
      <c r="J395">
        <v>798</v>
      </c>
    </row>
    <row r="396" spans="1:10" x14ac:dyDescent="0.2">
      <c r="A396">
        <v>1302051</v>
      </c>
      <c r="B396">
        <v>0</v>
      </c>
      <c r="C396">
        <v>0</v>
      </c>
      <c r="D396">
        <v>1</v>
      </c>
      <c r="E396">
        <v>0</v>
      </c>
      <c r="F396">
        <v>1</v>
      </c>
      <c r="G396" t="s">
        <v>39</v>
      </c>
      <c r="H396">
        <v>38</v>
      </c>
      <c r="I396">
        <v>1140.43</v>
      </c>
      <c r="J396">
        <v>810</v>
      </c>
    </row>
    <row r="397" spans="1:10" x14ac:dyDescent="0.2">
      <c r="A397">
        <v>1302051</v>
      </c>
      <c r="B397">
        <v>1</v>
      </c>
      <c r="C397">
        <v>0</v>
      </c>
      <c r="D397">
        <v>0</v>
      </c>
      <c r="E397">
        <v>0</v>
      </c>
      <c r="F397">
        <v>1</v>
      </c>
      <c r="G397" t="s">
        <v>39</v>
      </c>
      <c r="H397">
        <v>1</v>
      </c>
      <c r="I397">
        <v>64.39</v>
      </c>
      <c r="J397">
        <v>48</v>
      </c>
    </row>
    <row r="398" spans="1:10" x14ac:dyDescent="0.2">
      <c r="A398">
        <v>1302771</v>
      </c>
      <c r="B398">
        <v>0</v>
      </c>
      <c r="C398">
        <v>0</v>
      </c>
      <c r="D398">
        <v>1</v>
      </c>
      <c r="E398">
        <v>0</v>
      </c>
      <c r="F398">
        <v>1</v>
      </c>
      <c r="G398" t="s">
        <v>39</v>
      </c>
      <c r="H398">
        <v>20</v>
      </c>
      <c r="I398">
        <v>1266.6400000000001</v>
      </c>
      <c r="J398">
        <v>864</v>
      </c>
    </row>
    <row r="399" spans="1:10" x14ac:dyDescent="0.2">
      <c r="A399">
        <v>1302771</v>
      </c>
      <c r="B399">
        <v>1</v>
      </c>
      <c r="C399">
        <v>0</v>
      </c>
      <c r="D399">
        <v>0</v>
      </c>
      <c r="E399">
        <v>0</v>
      </c>
      <c r="F399">
        <v>1</v>
      </c>
      <c r="G399" t="s">
        <v>39</v>
      </c>
      <c r="H399">
        <v>1</v>
      </c>
      <c r="I399">
        <v>91.09</v>
      </c>
      <c r="J399">
        <v>68</v>
      </c>
    </row>
    <row r="400" spans="1:10" x14ac:dyDescent="0.2">
      <c r="A400">
        <v>1303931</v>
      </c>
      <c r="B400">
        <v>0</v>
      </c>
      <c r="C400">
        <v>0</v>
      </c>
      <c r="D400">
        <v>1</v>
      </c>
      <c r="E400">
        <v>0</v>
      </c>
      <c r="F400">
        <v>1</v>
      </c>
      <c r="G400" t="s">
        <v>39</v>
      </c>
      <c r="H400">
        <v>11</v>
      </c>
      <c r="I400">
        <v>469.45</v>
      </c>
      <c r="J400">
        <v>147</v>
      </c>
    </row>
    <row r="401" spans="1:10" x14ac:dyDescent="0.2">
      <c r="A401">
        <v>1303931</v>
      </c>
      <c r="B401">
        <v>1</v>
      </c>
      <c r="C401">
        <v>0</v>
      </c>
      <c r="D401">
        <v>0</v>
      </c>
      <c r="E401">
        <v>0</v>
      </c>
      <c r="F401">
        <v>1</v>
      </c>
      <c r="G401" t="s">
        <v>39</v>
      </c>
      <c r="H401">
        <v>12</v>
      </c>
      <c r="I401">
        <v>700.91</v>
      </c>
      <c r="J401">
        <v>422</v>
      </c>
    </row>
    <row r="402" spans="1:10" x14ac:dyDescent="0.2">
      <c r="A402">
        <v>1305111</v>
      </c>
      <c r="B402">
        <v>0</v>
      </c>
      <c r="C402">
        <v>0</v>
      </c>
      <c r="D402">
        <v>1</v>
      </c>
      <c r="E402">
        <v>0</v>
      </c>
      <c r="F402">
        <v>1</v>
      </c>
      <c r="G402" t="s">
        <v>39</v>
      </c>
      <c r="H402">
        <v>23</v>
      </c>
      <c r="I402">
        <v>456.5</v>
      </c>
      <c r="J402">
        <v>200</v>
      </c>
    </row>
    <row r="403" spans="1:10" x14ac:dyDescent="0.2">
      <c r="A403">
        <v>1305111</v>
      </c>
      <c r="B403">
        <v>1</v>
      </c>
      <c r="C403">
        <v>0</v>
      </c>
      <c r="D403">
        <v>0</v>
      </c>
      <c r="E403">
        <v>0</v>
      </c>
      <c r="F403">
        <v>1</v>
      </c>
      <c r="G403" t="s">
        <v>39</v>
      </c>
      <c r="H403">
        <v>1</v>
      </c>
      <c r="I403">
        <v>74.760000000000005</v>
      </c>
      <c r="J403">
        <v>34</v>
      </c>
    </row>
    <row r="404" spans="1:10" x14ac:dyDescent="0.2">
      <c r="A404">
        <v>1311351</v>
      </c>
      <c r="B404">
        <v>0</v>
      </c>
      <c r="C404">
        <v>0</v>
      </c>
      <c r="D404">
        <v>1</v>
      </c>
      <c r="E404">
        <v>0</v>
      </c>
      <c r="F404">
        <v>1</v>
      </c>
      <c r="G404" t="s">
        <v>39</v>
      </c>
      <c r="H404">
        <v>57</v>
      </c>
      <c r="I404">
        <v>2020</v>
      </c>
      <c r="J404">
        <v>974</v>
      </c>
    </row>
    <row r="405" spans="1:10" x14ac:dyDescent="0.2">
      <c r="A405">
        <v>1311351</v>
      </c>
      <c r="B405">
        <v>1</v>
      </c>
      <c r="C405">
        <v>0</v>
      </c>
      <c r="D405">
        <v>0</v>
      </c>
      <c r="E405">
        <v>0</v>
      </c>
      <c r="F405">
        <v>1</v>
      </c>
      <c r="G405" t="s">
        <v>39</v>
      </c>
      <c r="H405">
        <v>1</v>
      </c>
      <c r="I405">
        <v>92.26</v>
      </c>
      <c r="J405">
        <v>57</v>
      </c>
    </row>
    <row r="406" spans="1:10" x14ac:dyDescent="0.2">
      <c r="A406">
        <v>1312471</v>
      </c>
      <c r="B406">
        <v>0</v>
      </c>
      <c r="C406">
        <v>0</v>
      </c>
      <c r="D406">
        <v>1</v>
      </c>
      <c r="E406">
        <v>0</v>
      </c>
      <c r="F406">
        <v>1</v>
      </c>
      <c r="G406" t="s">
        <v>39</v>
      </c>
      <c r="H406">
        <v>24</v>
      </c>
      <c r="I406">
        <v>922.65</v>
      </c>
      <c r="J406">
        <v>405</v>
      </c>
    </row>
    <row r="407" spans="1:10" x14ac:dyDescent="0.2">
      <c r="A407">
        <v>1312471</v>
      </c>
      <c r="B407">
        <v>1</v>
      </c>
      <c r="C407">
        <v>0</v>
      </c>
      <c r="D407">
        <v>0</v>
      </c>
      <c r="E407">
        <v>0</v>
      </c>
      <c r="F407">
        <v>1</v>
      </c>
      <c r="G407" t="s">
        <v>39</v>
      </c>
      <c r="H407">
        <v>16</v>
      </c>
      <c r="I407">
        <v>1545.88</v>
      </c>
      <c r="J407">
        <v>1050</v>
      </c>
    </row>
    <row r="408" spans="1:10" x14ac:dyDescent="0.2">
      <c r="A408">
        <v>1312851</v>
      </c>
      <c r="B408">
        <v>0</v>
      </c>
      <c r="C408">
        <v>0</v>
      </c>
      <c r="D408">
        <v>1</v>
      </c>
      <c r="E408">
        <v>0</v>
      </c>
      <c r="F408">
        <v>1</v>
      </c>
      <c r="G408" t="s">
        <v>39</v>
      </c>
      <c r="H408">
        <v>46</v>
      </c>
      <c r="I408">
        <v>1553.96</v>
      </c>
      <c r="J408">
        <v>661</v>
      </c>
    </row>
    <row r="409" spans="1:10" x14ac:dyDescent="0.2">
      <c r="A409">
        <v>1312851</v>
      </c>
      <c r="B409">
        <v>1</v>
      </c>
      <c r="C409">
        <v>0</v>
      </c>
      <c r="D409">
        <v>0</v>
      </c>
      <c r="E409">
        <v>0</v>
      </c>
      <c r="F409">
        <v>1</v>
      </c>
      <c r="G409" t="s">
        <v>39</v>
      </c>
      <c r="H409">
        <v>29</v>
      </c>
      <c r="I409">
        <v>2938.43</v>
      </c>
      <c r="J409">
        <v>2338</v>
      </c>
    </row>
    <row r="410" spans="1:10" x14ac:dyDescent="0.2">
      <c r="A410">
        <v>1319481</v>
      </c>
      <c r="B410">
        <v>0</v>
      </c>
      <c r="C410">
        <v>0</v>
      </c>
      <c r="D410">
        <v>1</v>
      </c>
      <c r="E410">
        <v>0</v>
      </c>
      <c r="F410">
        <v>1</v>
      </c>
      <c r="G410" t="s">
        <v>39</v>
      </c>
      <c r="H410">
        <v>12</v>
      </c>
      <c r="I410">
        <v>369.64</v>
      </c>
      <c r="J410">
        <v>124</v>
      </c>
    </row>
    <row r="411" spans="1:10" x14ac:dyDescent="0.2">
      <c r="A411">
        <v>1319481</v>
      </c>
      <c r="B411">
        <v>1</v>
      </c>
      <c r="C411">
        <v>0</v>
      </c>
      <c r="D411">
        <v>0</v>
      </c>
      <c r="E411">
        <v>0</v>
      </c>
      <c r="F411">
        <v>1</v>
      </c>
      <c r="G411" t="s">
        <v>39</v>
      </c>
      <c r="H411">
        <v>4</v>
      </c>
      <c r="I411">
        <v>488.45</v>
      </c>
      <c r="J411">
        <v>266</v>
      </c>
    </row>
    <row r="412" spans="1:10" x14ac:dyDescent="0.2">
      <c r="A412">
        <v>1328591</v>
      </c>
      <c r="B412">
        <v>0</v>
      </c>
      <c r="C412">
        <v>0</v>
      </c>
      <c r="D412">
        <v>1</v>
      </c>
      <c r="E412">
        <v>0</v>
      </c>
      <c r="F412">
        <v>1</v>
      </c>
      <c r="G412" t="s">
        <v>39</v>
      </c>
      <c r="H412">
        <v>165</v>
      </c>
      <c r="I412">
        <v>5141</v>
      </c>
      <c r="J412">
        <v>2236</v>
      </c>
    </row>
    <row r="413" spans="1:10" x14ac:dyDescent="0.2">
      <c r="A413">
        <v>1328591</v>
      </c>
      <c r="B413">
        <v>1</v>
      </c>
      <c r="C413">
        <v>0</v>
      </c>
      <c r="D413">
        <v>0</v>
      </c>
      <c r="E413">
        <v>0</v>
      </c>
      <c r="F413">
        <v>1</v>
      </c>
      <c r="G413" t="s">
        <v>39</v>
      </c>
      <c r="H413">
        <v>6</v>
      </c>
      <c r="I413">
        <v>506.9</v>
      </c>
      <c r="J413">
        <v>278</v>
      </c>
    </row>
    <row r="414" spans="1:10" x14ac:dyDescent="0.2">
      <c r="A414">
        <v>1329411</v>
      </c>
      <c r="B414">
        <v>0</v>
      </c>
      <c r="C414">
        <v>0</v>
      </c>
      <c r="D414">
        <v>1</v>
      </c>
      <c r="E414">
        <v>0</v>
      </c>
      <c r="F414">
        <v>1</v>
      </c>
      <c r="G414" t="s">
        <v>39</v>
      </c>
      <c r="H414">
        <v>12</v>
      </c>
      <c r="I414">
        <v>191.69</v>
      </c>
      <c r="J414">
        <v>122</v>
      </c>
    </row>
    <row r="415" spans="1:10" x14ac:dyDescent="0.2">
      <c r="A415">
        <v>1329411</v>
      </c>
      <c r="B415">
        <v>1</v>
      </c>
      <c r="C415">
        <v>0</v>
      </c>
      <c r="D415">
        <v>0</v>
      </c>
      <c r="E415">
        <v>0</v>
      </c>
      <c r="F415">
        <v>1</v>
      </c>
      <c r="G415" t="s">
        <v>39</v>
      </c>
      <c r="H415">
        <v>4</v>
      </c>
      <c r="I415">
        <v>287.77999999999997</v>
      </c>
      <c r="J415">
        <v>190</v>
      </c>
    </row>
    <row r="416" spans="1:10" x14ac:dyDescent="0.2">
      <c r="A416">
        <v>1344381</v>
      </c>
      <c r="B416">
        <v>0</v>
      </c>
      <c r="C416">
        <v>0</v>
      </c>
      <c r="D416">
        <v>1</v>
      </c>
      <c r="E416">
        <v>0</v>
      </c>
      <c r="F416">
        <v>1</v>
      </c>
      <c r="G416" t="s">
        <v>39</v>
      </c>
      <c r="H416">
        <v>37</v>
      </c>
      <c r="I416">
        <v>1729.5</v>
      </c>
      <c r="J416">
        <v>925</v>
      </c>
    </row>
    <row r="417" spans="1:10" x14ac:dyDescent="0.2">
      <c r="A417">
        <v>1344381</v>
      </c>
      <c r="B417">
        <v>1</v>
      </c>
      <c r="C417">
        <v>0</v>
      </c>
      <c r="D417">
        <v>0</v>
      </c>
      <c r="E417">
        <v>0</v>
      </c>
      <c r="F417">
        <v>1</v>
      </c>
      <c r="G417" t="s">
        <v>39</v>
      </c>
      <c r="H417">
        <v>1</v>
      </c>
      <c r="I417">
        <v>76.27</v>
      </c>
      <c r="J417">
        <v>67</v>
      </c>
    </row>
    <row r="418" spans="1:10" x14ac:dyDescent="0.2">
      <c r="A418">
        <v>1344571</v>
      </c>
      <c r="B418">
        <v>0</v>
      </c>
      <c r="C418">
        <v>0</v>
      </c>
      <c r="D418">
        <v>1</v>
      </c>
      <c r="E418">
        <v>0</v>
      </c>
      <c r="F418">
        <v>1</v>
      </c>
      <c r="G418" t="s">
        <v>39</v>
      </c>
      <c r="H418">
        <v>10</v>
      </c>
      <c r="I418">
        <v>238.98</v>
      </c>
      <c r="J418">
        <v>140</v>
      </c>
    </row>
    <row r="419" spans="1:10" x14ac:dyDescent="0.2">
      <c r="A419">
        <v>1344571</v>
      </c>
      <c r="B419">
        <v>1</v>
      </c>
      <c r="C419">
        <v>0</v>
      </c>
      <c r="D419">
        <v>0</v>
      </c>
      <c r="E419">
        <v>0</v>
      </c>
      <c r="F419">
        <v>1</v>
      </c>
      <c r="G419" t="s">
        <v>39</v>
      </c>
      <c r="H419">
        <v>2</v>
      </c>
      <c r="I419">
        <v>174.89</v>
      </c>
      <c r="J419">
        <v>116</v>
      </c>
    </row>
    <row r="420" spans="1:10" x14ac:dyDescent="0.2">
      <c r="A420">
        <v>1346471</v>
      </c>
      <c r="B420">
        <v>0</v>
      </c>
      <c r="C420">
        <v>0</v>
      </c>
      <c r="D420">
        <v>1</v>
      </c>
      <c r="E420">
        <v>0</v>
      </c>
      <c r="F420">
        <v>1</v>
      </c>
      <c r="G420" t="s">
        <v>39</v>
      </c>
      <c r="H420">
        <v>50</v>
      </c>
      <c r="I420">
        <v>1710.32</v>
      </c>
      <c r="J420">
        <v>547</v>
      </c>
    </row>
    <row r="421" spans="1:10" x14ac:dyDescent="0.2">
      <c r="A421">
        <v>1346471</v>
      </c>
      <c r="B421">
        <v>1</v>
      </c>
      <c r="C421">
        <v>0</v>
      </c>
      <c r="D421">
        <v>0</v>
      </c>
      <c r="E421">
        <v>0</v>
      </c>
      <c r="F421">
        <v>1</v>
      </c>
      <c r="G421" t="s">
        <v>39</v>
      </c>
      <c r="H421">
        <v>10</v>
      </c>
      <c r="I421">
        <v>1667.82</v>
      </c>
      <c r="J421">
        <v>1194</v>
      </c>
    </row>
    <row r="422" spans="1:10" x14ac:dyDescent="0.2">
      <c r="A422">
        <v>1350321</v>
      </c>
      <c r="B422">
        <v>0</v>
      </c>
      <c r="C422">
        <v>0</v>
      </c>
      <c r="D422">
        <v>1</v>
      </c>
      <c r="E422">
        <v>0</v>
      </c>
      <c r="F422">
        <v>1</v>
      </c>
      <c r="G422" t="s">
        <v>39</v>
      </c>
      <c r="H422">
        <v>116</v>
      </c>
      <c r="I422">
        <v>4021.4</v>
      </c>
      <c r="J422">
        <v>1468</v>
      </c>
    </row>
    <row r="423" spans="1:10" x14ac:dyDescent="0.2">
      <c r="A423">
        <v>1350321</v>
      </c>
      <c r="B423">
        <v>1</v>
      </c>
      <c r="C423">
        <v>0</v>
      </c>
      <c r="D423">
        <v>0</v>
      </c>
      <c r="E423">
        <v>0</v>
      </c>
      <c r="F423">
        <v>1</v>
      </c>
      <c r="G423" t="s">
        <v>39</v>
      </c>
      <c r="H423">
        <v>1</v>
      </c>
      <c r="I423">
        <v>74.260000000000005</v>
      </c>
      <c r="J423">
        <v>66</v>
      </c>
    </row>
    <row r="424" spans="1:10" x14ac:dyDescent="0.2">
      <c r="A424">
        <v>1358071</v>
      </c>
      <c r="B424">
        <v>0</v>
      </c>
      <c r="C424">
        <v>0</v>
      </c>
      <c r="D424">
        <v>1</v>
      </c>
      <c r="E424">
        <v>0</v>
      </c>
      <c r="F424">
        <v>1</v>
      </c>
      <c r="G424" t="s">
        <v>39</v>
      </c>
      <c r="H424">
        <v>2</v>
      </c>
      <c r="I424">
        <v>19.55</v>
      </c>
      <c r="J424">
        <v>11</v>
      </c>
    </row>
    <row r="425" spans="1:10" x14ac:dyDescent="0.2">
      <c r="A425">
        <v>1358071</v>
      </c>
      <c r="B425">
        <v>1</v>
      </c>
      <c r="C425">
        <v>0</v>
      </c>
      <c r="D425">
        <v>0</v>
      </c>
      <c r="E425">
        <v>0</v>
      </c>
      <c r="F425">
        <v>1</v>
      </c>
      <c r="G425" t="s">
        <v>39</v>
      </c>
      <c r="H425">
        <v>3</v>
      </c>
      <c r="I425">
        <v>120.56</v>
      </c>
      <c r="J425">
        <v>83</v>
      </c>
    </row>
    <row r="426" spans="1:10" x14ac:dyDescent="0.2">
      <c r="A426">
        <v>1361671</v>
      </c>
      <c r="B426">
        <v>0</v>
      </c>
      <c r="C426">
        <v>0</v>
      </c>
      <c r="D426">
        <v>1</v>
      </c>
      <c r="E426">
        <v>0</v>
      </c>
      <c r="F426">
        <v>1</v>
      </c>
      <c r="G426" t="s">
        <v>39</v>
      </c>
      <c r="H426">
        <v>51</v>
      </c>
      <c r="I426">
        <v>2016.95</v>
      </c>
      <c r="J426">
        <v>920</v>
      </c>
    </row>
    <row r="427" spans="1:10" x14ac:dyDescent="0.2">
      <c r="A427">
        <v>1361671</v>
      </c>
      <c r="B427">
        <v>1</v>
      </c>
      <c r="C427">
        <v>0</v>
      </c>
      <c r="D427">
        <v>0</v>
      </c>
      <c r="E427">
        <v>0</v>
      </c>
      <c r="F427">
        <v>1</v>
      </c>
      <c r="G427" t="s">
        <v>39</v>
      </c>
      <c r="H427">
        <v>1</v>
      </c>
      <c r="I427">
        <v>92.26</v>
      </c>
      <c r="J427">
        <v>62</v>
      </c>
    </row>
    <row r="428" spans="1:10" x14ac:dyDescent="0.2">
      <c r="A428">
        <v>1369841</v>
      </c>
      <c r="B428">
        <v>0</v>
      </c>
      <c r="C428">
        <v>0</v>
      </c>
      <c r="D428">
        <v>1</v>
      </c>
      <c r="E428">
        <v>0</v>
      </c>
      <c r="F428">
        <v>1</v>
      </c>
      <c r="G428" t="s">
        <v>39</v>
      </c>
      <c r="H428">
        <v>32</v>
      </c>
      <c r="I428">
        <v>832.34</v>
      </c>
      <c r="J428">
        <v>412</v>
      </c>
    </row>
    <row r="429" spans="1:10" x14ac:dyDescent="0.2">
      <c r="A429">
        <v>1369841</v>
      </c>
      <c r="B429">
        <v>1</v>
      </c>
      <c r="C429">
        <v>0</v>
      </c>
      <c r="D429">
        <v>0</v>
      </c>
      <c r="E429">
        <v>0</v>
      </c>
      <c r="F429">
        <v>1</v>
      </c>
      <c r="G429" t="s">
        <v>39</v>
      </c>
      <c r="H429">
        <v>10</v>
      </c>
      <c r="I429">
        <v>358.63</v>
      </c>
      <c r="J429">
        <v>302</v>
      </c>
    </row>
    <row r="430" spans="1:10" x14ac:dyDescent="0.2">
      <c r="A430">
        <v>1373271</v>
      </c>
      <c r="B430">
        <v>0</v>
      </c>
      <c r="C430">
        <v>0</v>
      </c>
      <c r="D430">
        <v>1</v>
      </c>
      <c r="E430">
        <v>0</v>
      </c>
      <c r="F430">
        <v>1</v>
      </c>
      <c r="G430" t="s">
        <v>39</v>
      </c>
      <c r="H430">
        <v>11</v>
      </c>
      <c r="I430">
        <v>448.32</v>
      </c>
      <c r="J430">
        <v>329</v>
      </c>
    </row>
    <row r="431" spans="1:10" x14ac:dyDescent="0.2">
      <c r="A431">
        <v>1373271</v>
      </c>
      <c r="B431">
        <v>1</v>
      </c>
      <c r="C431">
        <v>0</v>
      </c>
      <c r="D431">
        <v>0</v>
      </c>
      <c r="E431">
        <v>0</v>
      </c>
      <c r="F431">
        <v>1</v>
      </c>
      <c r="G431" t="s">
        <v>39</v>
      </c>
      <c r="H431">
        <v>4</v>
      </c>
      <c r="I431">
        <v>264.23</v>
      </c>
      <c r="J431">
        <v>221</v>
      </c>
    </row>
    <row r="432" spans="1:10" x14ac:dyDescent="0.2">
      <c r="A432">
        <v>1376331</v>
      </c>
      <c r="B432">
        <v>0</v>
      </c>
      <c r="C432">
        <v>0</v>
      </c>
      <c r="D432">
        <v>1</v>
      </c>
      <c r="E432">
        <v>0</v>
      </c>
      <c r="F432">
        <v>1</v>
      </c>
      <c r="G432" t="s">
        <v>39</v>
      </c>
      <c r="H432">
        <v>3</v>
      </c>
      <c r="I432">
        <v>78.59</v>
      </c>
      <c r="J432">
        <v>27</v>
      </c>
    </row>
    <row r="433" spans="1:10" x14ac:dyDescent="0.2">
      <c r="A433">
        <v>1376331</v>
      </c>
      <c r="B433">
        <v>1</v>
      </c>
      <c r="C433">
        <v>0</v>
      </c>
      <c r="D433">
        <v>0</v>
      </c>
      <c r="E433">
        <v>0</v>
      </c>
      <c r="F433">
        <v>1</v>
      </c>
      <c r="G433" t="s">
        <v>39</v>
      </c>
      <c r="H433">
        <v>1</v>
      </c>
      <c r="I433">
        <v>75.599999999999994</v>
      </c>
      <c r="J433">
        <v>39</v>
      </c>
    </row>
    <row r="434" spans="1:10" x14ac:dyDescent="0.2">
      <c r="A434">
        <v>1380671</v>
      </c>
      <c r="B434">
        <v>0</v>
      </c>
      <c r="C434">
        <v>0</v>
      </c>
      <c r="D434">
        <v>1</v>
      </c>
      <c r="E434">
        <v>0</v>
      </c>
      <c r="F434">
        <v>1</v>
      </c>
      <c r="G434" t="s">
        <v>39</v>
      </c>
      <c r="H434">
        <v>69</v>
      </c>
      <c r="I434">
        <v>2522.5300000000002</v>
      </c>
      <c r="J434">
        <v>1212</v>
      </c>
    </row>
    <row r="435" spans="1:10" x14ac:dyDescent="0.2">
      <c r="A435">
        <v>1380671</v>
      </c>
      <c r="B435">
        <v>1</v>
      </c>
      <c r="C435">
        <v>0</v>
      </c>
      <c r="D435">
        <v>0</v>
      </c>
      <c r="E435">
        <v>0</v>
      </c>
      <c r="F435">
        <v>1</v>
      </c>
      <c r="G435" t="s">
        <v>39</v>
      </c>
      <c r="H435">
        <v>5</v>
      </c>
      <c r="I435">
        <v>717.44</v>
      </c>
      <c r="J435">
        <v>399</v>
      </c>
    </row>
    <row r="436" spans="1:10" x14ac:dyDescent="0.2">
      <c r="A436">
        <v>1383351</v>
      </c>
      <c r="B436">
        <v>0</v>
      </c>
      <c r="C436">
        <v>0</v>
      </c>
      <c r="D436">
        <v>1</v>
      </c>
      <c r="E436">
        <v>0</v>
      </c>
      <c r="F436">
        <v>1</v>
      </c>
      <c r="G436" t="s">
        <v>39</v>
      </c>
      <c r="H436">
        <v>63</v>
      </c>
      <c r="I436">
        <v>2858.88</v>
      </c>
      <c r="J436">
        <v>1099</v>
      </c>
    </row>
    <row r="437" spans="1:10" x14ac:dyDescent="0.2">
      <c r="A437">
        <v>1383351</v>
      </c>
      <c r="B437">
        <v>1</v>
      </c>
      <c r="C437">
        <v>0</v>
      </c>
      <c r="D437">
        <v>0</v>
      </c>
      <c r="E437">
        <v>0</v>
      </c>
      <c r="F437">
        <v>1</v>
      </c>
      <c r="G437" t="s">
        <v>39</v>
      </c>
      <c r="H437">
        <v>4</v>
      </c>
      <c r="I437">
        <v>254.83</v>
      </c>
      <c r="J437">
        <v>190</v>
      </c>
    </row>
    <row r="438" spans="1:10" x14ac:dyDescent="0.2">
      <c r="A438">
        <v>1392841</v>
      </c>
      <c r="B438">
        <v>0</v>
      </c>
      <c r="C438">
        <v>0</v>
      </c>
      <c r="D438">
        <v>1</v>
      </c>
      <c r="E438">
        <v>0</v>
      </c>
      <c r="F438">
        <v>1</v>
      </c>
      <c r="G438" t="s">
        <v>39</v>
      </c>
      <c r="H438">
        <v>2</v>
      </c>
      <c r="I438">
        <v>70.63</v>
      </c>
      <c r="J438">
        <v>58</v>
      </c>
    </row>
    <row r="439" spans="1:10" x14ac:dyDescent="0.2">
      <c r="A439">
        <v>1392841</v>
      </c>
      <c r="B439">
        <v>1</v>
      </c>
      <c r="C439">
        <v>0</v>
      </c>
      <c r="D439">
        <v>0</v>
      </c>
      <c r="E439">
        <v>0</v>
      </c>
      <c r="F439">
        <v>1</v>
      </c>
      <c r="G439" t="s">
        <v>39</v>
      </c>
      <c r="H439">
        <v>1</v>
      </c>
      <c r="I439">
        <v>58.04</v>
      </c>
      <c r="J439">
        <v>46</v>
      </c>
    </row>
    <row r="440" spans="1:10" x14ac:dyDescent="0.2">
      <c r="A440">
        <v>1400021</v>
      </c>
      <c r="B440">
        <v>0</v>
      </c>
      <c r="C440">
        <v>0</v>
      </c>
      <c r="D440">
        <v>1</v>
      </c>
      <c r="E440">
        <v>0</v>
      </c>
      <c r="F440">
        <v>1</v>
      </c>
      <c r="G440" t="s">
        <v>39</v>
      </c>
      <c r="H440">
        <v>7</v>
      </c>
      <c r="I440">
        <v>194.96</v>
      </c>
      <c r="J440">
        <v>37</v>
      </c>
    </row>
    <row r="441" spans="1:10" x14ac:dyDescent="0.2">
      <c r="A441">
        <v>1400021</v>
      </c>
      <c r="B441">
        <v>1</v>
      </c>
      <c r="C441">
        <v>0</v>
      </c>
      <c r="D441">
        <v>0</v>
      </c>
      <c r="E441">
        <v>0</v>
      </c>
      <c r="F441">
        <v>1</v>
      </c>
      <c r="G441" t="s">
        <v>39</v>
      </c>
      <c r="H441">
        <v>7</v>
      </c>
      <c r="I441">
        <v>602.96</v>
      </c>
      <c r="J441">
        <v>375</v>
      </c>
    </row>
    <row r="442" spans="1:10" x14ac:dyDescent="0.2">
      <c r="A442">
        <v>1404881</v>
      </c>
      <c r="B442">
        <v>0</v>
      </c>
      <c r="C442">
        <v>0</v>
      </c>
      <c r="D442">
        <v>1</v>
      </c>
      <c r="E442">
        <v>0</v>
      </c>
      <c r="F442">
        <v>1</v>
      </c>
      <c r="G442" t="s">
        <v>39</v>
      </c>
      <c r="H442">
        <v>20</v>
      </c>
      <c r="I442">
        <v>467.57</v>
      </c>
      <c r="J442">
        <v>255</v>
      </c>
    </row>
    <row r="443" spans="1:10" x14ac:dyDescent="0.2">
      <c r="A443">
        <v>1404881</v>
      </c>
      <c r="B443">
        <v>1</v>
      </c>
      <c r="C443">
        <v>0</v>
      </c>
      <c r="D443">
        <v>0</v>
      </c>
      <c r="E443">
        <v>0</v>
      </c>
      <c r="F443">
        <v>1</v>
      </c>
      <c r="G443" t="s">
        <v>39</v>
      </c>
      <c r="H443">
        <v>1</v>
      </c>
      <c r="I443">
        <v>37.5</v>
      </c>
      <c r="J443">
        <v>9</v>
      </c>
    </row>
    <row r="444" spans="1:10" x14ac:dyDescent="0.2">
      <c r="A444">
        <v>1408151</v>
      </c>
      <c r="B444">
        <v>0</v>
      </c>
      <c r="C444">
        <v>0</v>
      </c>
      <c r="D444">
        <v>1</v>
      </c>
      <c r="E444">
        <v>0</v>
      </c>
      <c r="F444">
        <v>1</v>
      </c>
      <c r="G444" t="s">
        <v>39</v>
      </c>
      <c r="H444">
        <v>1</v>
      </c>
      <c r="I444">
        <v>6.97</v>
      </c>
      <c r="J444">
        <v>7</v>
      </c>
    </row>
    <row r="445" spans="1:10" x14ac:dyDescent="0.2">
      <c r="A445">
        <v>1408151</v>
      </c>
      <c r="B445">
        <v>1</v>
      </c>
      <c r="C445">
        <v>0</v>
      </c>
      <c r="D445">
        <v>0</v>
      </c>
      <c r="E445">
        <v>0</v>
      </c>
      <c r="F445">
        <v>1</v>
      </c>
      <c r="G445" t="s">
        <v>39</v>
      </c>
      <c r="H445">
        <v>5</v>
      </c>
      <c r="I445">
        <v>337.15</v>
      </c>
      <c r="J445">
        <v>167</v>
      </c>
    </row>
    <row r="446" spans="1:10" x14ac:dyDescent="0.2">
      <c r="A446">
        <v>1416711</v>
      </c>
      <c r="B446">
        <v>0</v>
      </c>
      <c r="C446">
        <v>0</v>
      </c>
      <c r="D446">
        <v>1</v>
      </c>
      <c r="E446">
        <v>0</v>
      </c>
      <c r="F446">
        <v>1</v>
      </c>
      <c r="G446" t="s">
        <v>39</v>
      </c>
      <c r="H446">
        <v>31</v>
      </c>
      <c r="I446">
        <v>839.43</v>
      </c>
      <c r="J446">
        <v>369</v>
      </c>
    </row>
    <row r="447" spans="1:10" x14ac:dyDescent="0.2">
      <c r="A447">
        <v>1416711</v>
      </c>
      <c r="B447">
        <v>1</v>
      </c>
      <c r="C447">
        <v>0</v>
      </c>
      <c r="D447">
        <v>0</v>
      </c>
      <c r="E447">
        <v>0</v>
      </c>
      <c r="F447">
        <v>1</v>
      </c>
      <c r="G447" t="s">
        <v>39</v>
      </c>
      <c r="H447">
        <v>17</v>
      </c>
      <c r="I447">
        <v>2495.7399999999998</v>
      </c>
      <c r="J447">
        <v>1253</v>
      </c>
    </row>
    <row r="448" spans="1:10" x14ac:dyDescent="0.2">
      <c r="A448">
        <v>1419201</v>
      </c>
      <c r="B448">
        <v>0</v>
      </c>
      <c r="C448">
        <v>0</v>
      </c>
      <c r="D448">
        <v>1</v>
      </c>
      <c r="E448">
        <v>0</v>
      </c>
      <c r="F448">
        <v>1</v>
      </c>
      <c r="G448" t="s">
        <v>39</v>
      </c>
      <c r="H448">
        <v>15</v>
      </c>
      <c r="I448">
        <v>813.88</v>
      </c>
      <c r="J448">
        <v>618</v>
      </c>
    </row>
    <row r="449" spans="1:10" x14ac:dyDescent="0.2">
      <c r="A449">
        <v>1419201</v>
      </c>
      <c r="B449">
        <v>1</v>
      </c>
      <c r="C449">
        <v>0</v>
      </c>
      <c r="D449">
        <v>0</v>
      </c>
      <c r="E449">
        <v>0</v>
      </c>
      <c r="F449">
        <v>1</v>
      </c>
      <c r="G449" t="s">
        <v>39</v>
      </c>
      <c r="H449">
        <v>13</v>
      </c>
      <c r="I449">
        <v>1792.34</v>
      </c>
      <c r="J449">
        <v>1330</v>
      </c>
    </row>
    <row r="450" spans="1:10" x14ac:dyDescent="0.2">
      <c r="A450">
        <v>1420481</v>
      </c>
      <c r="B450">
        <v>0</v>
      </c>
      <c r="C450">
        <v>0</v>
      </c>
      <c r="D450">
        <v>1</v>
      </c>
      <c r="E450">
        <v>0</v>
      </c>
      <c r="F450">
        <v>1</v>
      </c>
      <c r="G450" t="s">
        <v>39</v>
      </c>
      <c r="H450">
        <v>68</v>
      </c>
      <c r="I450">
        <v>1775.09</v>
      </c>
      <c r="J450">
        <v>773</v>
      </c>
    </row>
    <row r="451" spans="1:10" x14ac:dyDescent="0.2">
      <c r="A451">
        <v>1420481</v>
      </c>
      <c r="B451">
        <v>1</v>
      </c>
      <c r="C451">
        <v>0</v>
      </c>
      <c r="D451">
        <v>0</v>
      </c>
      <c r="E451">
        <v>0</v>
      </c>
      <c r="F451">
        <v>1</v>
      </c>
      <c r="G451" t="s">
        <v>39</v>
      </c>
      <c r="H451">
        <v>19</v>
      </c>
      <c r="I451">
        <v>2066.41</v>
      </c>
      <c r="J451">
        <v>1520</v>
      </c>
    </row>
    <row r="452" spans="1:10" x14ac:dyDescent="0.2">
      <c r="A452">
        <v>1437761</v>
      </c>
      <c r="B452">
        <v>0</v>
      </c>
      <c r="C452">
        <v>0</v>
      </c>
      <c r="D452">
        <v>1</v>
      </c>
      <c r="E452">
        <v>0</v>
      </c>
      <c r="F452">
        <v>1</v>
      </c>
      <c r="G452" t="s">
        <v>39</v>
      </c>
      <c r="H452">
        <v>92</v>
      </c>
      <c r="I452">
        <v>3968.44</v>
      </c>
      <c r="J452">
        <v>1814</v>
      </c>
    </row>
    <row r="453" spans="1:10" x14ac:dyDescent="0.2">
      <c r="A453">
        <v>1437761</v>
      </c>
      <c r="B453">
        <v>1</v>
      </c>
      <c r="C453">
        <v>0</v>
      </c>
      <c r="D453">
        <v>0</v>
      </c>
      <c r="E453">
        <v>0</v>
      </c>
      <c r="F453">
        <v>1</v>
      </c>
      <c r="G453" t="s">
        <v>39</v>
      </c>
      <c r="H453">
        <v>1</v>
      </c>
      <c r="I453">
        <v>130.08000000000001</v>
      </c>
      <c r="J453">
        <v>76</v>
      </c>
    </row>
    <row r="454" spans="1:10" x14ac:dyDescent="0.2">
      <c r="A454">
        <v>1441381</v>
      </c>
      <c r="B454">
        <v>0</v>
      </c>
      <c r="C454">
        <v>0</v>
      </c>
      <c r="D454">
        <v>1</v>
      </c>
      <c r="E454">
        <v>0</v>
      </c>
      <c r="F454">
        <v>1</v>
      </c>
      <c r="G454" t="s">
        <v>39</v>
      </c>
      <c r="H454">
        <v>12</v>
      </c>
      <c r="I454">
        <v>678.4</v>
      </c>
      <c r="J454">
        <v>327</v>
      </c>
    </row>
    <row r="455" spans="1:10" x14ac:dyDescent="0.2">
      <c r="A455">
        <v>1441381</v>
      </c>
      <c r="B455">
        <v>1</v>
      </c>
      <c r="C455">
        <v>0</v>
      </c>
      <c r="D455">
        <v>0</v>
      </c>
      <c r="E455">
        <v>0</v>
      </c>
      <c r="F455">
        <v>1</v>
      </c>
      <c r="G455" t="s">
        <v>39</v>
      </c>
      <c r="H455">
        <v>1</v>
      </c>
      <c r="I455">
        <v>105.69</v>
      </c>
      <c r="J455">
        <v>71</v>
      </c>
    </row>
    <row r="456" spans="1:10" x14ac:dyDescent="0.2">
      <c r="A456">
        <v>1448581</v>
      </c>
      <c r="B456">
        <v>0</v>
      </c>
      <c r="C456">
        <v>0</v>
      </c>
      <c r="D456">
        <v>1</v>
      </c>
      <c r="E456">
        <v>0</v>
      </c>
      <c r="F456">
        <v>1</v>
      </c>
      <c r="G456" t="s">
        <v>39</v>
      </c>
      <c r="H456">
        <v>50</v>
      </c>
      <c r="I456">
        <v>497.08</v>
      </c>
      <c r="J456">
        <v>208</v>
      </c>
    </row>
    <row r="457" spans="1:10" x14ac:dyDescent="0.2">
      <c r="A457">
        <v>1448581</v>
      </c>
      <c r="B457">
        <v>1</v>
      </c>
      <c r="C457">
        <v>0</v>
      </c>
      <c r="D457">
        <v>0</v>
      </c>
      <c r="E457">
        <v>0</v>
      </c>
      <c r="F457">
        <v>1</v>
      </c>
      <c r="G457" t="s">
        <v>39</v>
      </c>
      <c r="H457">
        <v>28</v>
      </c>
      <c r="I457">
        <v>2479.15</v>
      </c>
      <c r="J457">
        <v>1391</v>
      </c>
    </row>
    <row r="458" spans="1:10" x14ac:dyDescent="0.2">
      <c r="A458">
        <v>1451081</v>
      </c>
      <c r="B458">
        <v>0</v>
      </c>
      <c r="C458">
        <v>0</v>
      </c>
      <c r="D458">
        <v>1</v>
      </c>
      <c r="E458">
        <v>0</v>
      </c>
      <c r="F458">
        <v>1</v>
      </c>
      <c r="G458" t="s">
        <v>39</v>
      </c>
      <c r="H458">
        <v>23</v>
      </c>
      <c r="I458">
        <v>1452.87</v>
      </c>
      <c r="J458">
        <v>653</v>
      </c>
    </row>
    <row r="459" spans="1:10" x14ac:dyDescent="0.2">
      <c r="A459">
        <v>1451081</v>
      </c>
      <c r="B459">
        <v>1</v>
      </c>
      <c r="C459">
        <v>0</v>
      </c>
      <c r="D459">
        <v>0</v>
      </c>
      <c r="E459">
        <v>0</v>
      </c>
      <c r="F459">
        <v>1</v>
      </c>
      <c r="G459" t="s">
        <v>39</v>
      </c>
      <c r="H459">
        <v>1</v>
      </c>
      <c r="I459">
        <v>93.41</v>
      </c>
      <c r="J459">
        <v>48</v>
      </c>
    </row>
    <row r="460" spans="1:10" x14ac:dyDescent="0.2">
      <c r="A460">
        <v>1451461</v>
      </c>
      <c r="B460">
        <v>0</v>
      </c>
      <c r="C460">
        <v>0</v>
      </c>
      <c r="D460">
        <v>1</v>
      </c>
      <c r="E460">
        <v>0</v>
      </c>
      <c r="F460">
        <v>1</v>
      </c>
      <c r="G460" t="s">
        <v>39</v>
      </c>
      <c r="H460">
        <v>70</v>
      </c>
      <c r="I460">
        <v>1495.42</v>
      </c>
      <c r="J460">
        <v>1183</v>
      </c>
    </row>
    <row r="461" spans="1:10" x14ac:dyDescent="0.2">
      <c r="A461">
        <v>1451461</v>
      </c>
      <c r="B461">
        <v>1</v>
      </c>
      <c r="C461">
        <v>0</v>
      </c>
      <c r="D461">
        <v>0</v>
      </c>
      <c r="E461">
        <v>0</v>
      </c>
      <c r="F461">
        <v>1</v>
      </c>
      <c r="G461" t="s">
        <v>39</v>
      </c>
      <c r="H461">
        <v>7</v>
      </c>
      <c r="I461">
        <v>563.9</v>
      </c>
      <c r="J461">
        <v>477</v>
      </c>
    </row>
    <row r="462" spans="1:10" x14ac:dyDescent="0.2">
      <c r="A462">
        <v>1454711</v>
      </c>
      <c r="B462">
        <v>0</v>
      </c>
      <c r="C462">
        <v>0</v>
      </c>
      <c r="D462">
        <v>1</v>
      </c>
      <c r="E462">
        <v>0</v>
      </c>
      <c r="F462">
        <v>1</v>
      </c>
      <c r="G462" t="s">
        <v>39</v>
      </c>
      <c r="H462">
        <v>39</v>
      </c>
      <c r="I462">
        <v>3337.62</v>
      </c>
      <c r="J462">
        <v>2218</v>
      </c>
    </row>
    <row r="463" spans="1:10" x14ac:dyDescent="0.2">
      <c r="A463">
        <v>1454711</v>
      </c>
      <c r="B463">
        <v>1</v>
      </c>
      <c r="C463">
        <v>0</v>
      </c>
      <c r="D463">
        <v>0</v>
      </c>
      <c r="E463">
        <v>0</v>
      </c>
      <c r="F463">
        <v>1</v>
      </c>
      <c r="G463" t="s">
        <v>39</v>
      </c>
      <c r="H463">
        <v>3</v>
      </c>
      <c r="I463">
        <v>435.96</v>
      </c>
      <c r="J463">
        <v>297</v>
      </c>
    </row>
    <row r="464" spans="1:10" x14ac:dyDescent="0.2">
      <c r="A464">
        <v>1458321</v>
      </c>
      <c r="B464">
        <v>0</v>
      </c>
      <c r="C464">
        <v>0</v>
      </c>
      <c r="D464">
        <v>1</v>
      </c>
      <c r="E464">
        <v>0</v>
      </c>
      <c r="F464">
        <v>1</v>
      </c>
      <c r="G464" t="s">
        <v>39</v>
      </c>
      <c r="H464">
        <v>49</v>
      </c>
      <c r="I464">
        <v>2415.5500000000002</v>
      </c>
      <c r="J464">
        <v>1336</v>
      </c>
    </row>
    <row r="465" spans="1:10" x14ac:dyDescent="0.2">
      <c r="A465">
        <v>1458321</v>
      </c>
      <c r="B465">
        <v>1</v>
      </c>
      <c r="C465">
        <v>0</v>
      </c>
      <c r="D465">
        <v>0</v>
      </c>
      <c r="E465">
        <v>0</v>
      </c>
      <c r="F465">
        <v>1</v>
      </c>
      <c r="G465" t="s">
        <v>39</v>
      </c>
      <c r="H465">
        <v>2</v>
      </c>
      <c r="I465">
        <v>199.54</v>
      </c>
      <c r="J465">
        <v>107</v>
      </c>
    </row>
    <row r="466" spans="1:10" x14ac:dyDescent="0.2">
      <c r="A466">
        <v>1461881</v>
      </c>
      <c r="B466">
        <v>0</v>
      </c>
      <c r="C466">
        <v>0</v>
      </c>
      <c r="D466">
        <v>1</v>
      </c>
      <c r="E466">
        <v>0</v>
      </c>
      <c r="F466">
        <v>1</v>
      </c>
      <c r="G466" t="s">
        <v>39</v>
      </c>
      <c r="H466">
        <v>31</v>
      </c>
      <c r="I466">
        <v>1484.96</v>
      </c>
      <c r="J466">
        <v>1268</v>
      </c>
    </row>
    <row r="467" spans="1:10" x14ac:dyDescent="0.2">
      <c r="A467">
        <v>1461881</v>
      </c>
      <c r="B467">
        <v>1</v>
      </c>
      <c r="C467">
        <v>0</v>
      </c>
      <c r="D467">
        <v>0</v>
      </c>
      <c r="E467">
        <v>0</v>
      </c>
      <c r="F467">
        <v>1</v>
      </c>
      <c r="G467" t="s">
        <v>39</v>
      </c>
      <c r="H467">
        <v>10</v>
      </c>
      <c r="I467">
        <v>463.3</v>
      </c>
      <c r="J467">
        <v>254</v>
      </c>
    </row>
    <row r="468" spans="1:10" x14ac:dyDescent="0.2">
      <c r="A468">
        <v>1465341</v>
      </c>
      <c r="B468">
        <v>0</v>
      </c>
      <c r="C468">
        <v>0</v>
      </c>
      <c r="D468">
        <v>1</v>
      </c>
      <c r="E468">
        <v>0</v>
      </c>
      <c r="F468">
        <v>1</v>
      </c>
      <c r="G468" t="s">
        <v>39</v>
      </c>
      <c r="H468">
        <v>2</v>
      </c>
      <c r="I468">
        <v>680.49</v>
      </c>
      <c r="J468">
        <v>125</v>
      </c>
    </row>
    <row r="469" spans="1:10" x14ac:dyDescent="0.2">
      <c r="A469">
        <v>1465341</v>
      </c>
      <c r="B469">
        <v>1</v>
      </c>
      <c r="C469">
        <v>0</v>
      </c>
      <c r="D469">
        <v>0</v>
      </c>
      <c r="E469">
        <v>0</v>
      </c>
      <c r="F469">
        <v>1</v>
      </c>
      <c r="G469" t="s">
        <v>39</v>
      </c>
      <c r="H469">
        <v>10</v>
      </c>
      <c r="I469">
        <v>2253.1</v>
      </c>
      <c r="J469">
        <v>482</v>
      </c>
    </row>
    <row r="470" spans="1:10" x14ac:dyDescent="0.2">
      <c r="A470">
        <v>1467391</v>
      </c>
      <c r="B470">
        <v>0</v>
      </c>
      <c r="C470">
        <v>0</v>
      </c>
      <c r="D470">
        <v>1</v>
      </c>
      <c r="E470">
        <v>0</v>
      </c>
      <c r="F470">
        <v>1</v>
      </c>
      <c r="G470" t="s">
        <v>39</v>
      </c>
      <c r="H470">
        <v>19</v>
      </c>
      <c r="I470">
        <v>1515.32</v>
      </c>
      <c r="J470">
        <v>19</v>
      </c>
    </row>
    <row r="471" spans="1:10" x14ac:dyDescent="0.2">
      <c r="A471">
        <v>1467391</v>
      </c>
      <c r="B471">
        <v>1</v>
      </c>
      <c r="C471">
        <v>0</v>
      </c>
      <c r="D471">
        <v>0</v>
      </c>
      <c r="E471">
        <v>0</v>
      </c>
      <c r="F471">
        <v>1</v>
      </c>
      <c r="G471" t="s">
        <v>39</v>
      </c>
      <c r="H471">
        <v>23</v>
      </c>
      <c r="I471">
        <v>2633.77</v>
      </c>
      <c r="J471">
        <v>1657</v>
      </c>
    </row>
    <row r="472" spans="1:10" x14ac:dyDescent="0.2">
      <c r="A472">
        <v>1467621</v>
      </c>
      <c r="B472">
        <v>0</v>
      </c>
      <c r="C472">
        <v>0</v>
      </c>
      <c r="D472">
        <v>1</v>
      </c>
      <c r="E472">
        <v>0</v>
      </c>
      <c r="F472">
        <v>1</v>
      </c>
      <c r="G472" t="s">
        <v>39</v>
      </c>
      <c r="H472">
        <v>45</v>
      </c>
      <c r="I472">
        <v>1150.5999999999999</v>
      </c>
      <c r="J472">
        <v>635</v>
      </c>
    </row>
    <row r="473" spans="1:10" x14ac:dyDescent="0.2">
      <c r="A473">
        <v>1467621</v>
      </c>
      <c r="B473">
        <v>1</v>
      </c>
      <c r="C473">
        <v>0</v>
      </c>
      <c r="D473">
        <v>0</v>
      </c>
      <c r="E473">
        <v>0</v>
      </c>
      <c r="F473">
        <v>1</v>
      </c>
      <c r="G473" t="s">
        <v>39</v>
      </c>
      <c r="H473">
        <v>8</v>
      </c>
      <c r="I473">
        <v>872.76</v>
      </c>
      <c r="J473">
        <v>556</v>
      </c>
    </row>
    <row r="474" spans="1:10" x14ac:dyDescent="0.2">
      <c r="A474">
        <v>1467811</v>
      </c>
      <c r="B474">
        <v>0</v>
      </c>
      <c r="C474">
        <v>0</v>
      </c>
      <c r="D474">
        <v>1</v>
      </c>
      <c r="E474">
        <v>0</v>
      </c>
      <c r="F474">
        <v>1</v>
      </c>
      <c r="G474" t="s">
        <v>39</v>
      </c>
      <c r="H474">
        <v>93</v>
      </c>
      <c r="I474">
        <v>5201.9799999999996</v>
      </c>
      <c r="J474">
        <v>1833</v>
      </c>
    </row>
    <row r="475" spans="1:10" x14ac:dyDescent="0.2">
      <c r="A475">
        <v>1467811</v>
      </c>
      <c r="B475">
        <v>1</v>
      </c>
      <c r="C475">
        <v>0</v>
      </c>
      <c r="D475">
        <v>0</v>
      </c>
      <c r="E475">
        <v>0</v>
      </c>
      <c r="F475">
        <v>1</v>
      </c>
      <c r="G475" t="s">
        <v>39</v>
      </c>
      <c r="H475">
        <v>5</v>
      </c>
      <c r="I475">
        <v>588.97</v>
      </c>
      <c r="J475">
        <v>221</v>
      </c>
    </row>
    <row r="476" spans="1:10" x14ac:dyDescent="0.2">
      <c r="A476">
        <v>1468401</v>
      </c>
      <c r="B476">
        <v>0</v>
      </c>
      <c r="C476">
        <v>0</v>
      </c>
      <c r="D476">
        <v>1</v>
      </c>
      <c r="E476">
        <v>0</v>
      </c>
      <c r="F476">
        <v>1</v>
      </c>
      <c r="G476" t="s">
        <v>39</v>
      </c>
      <c r="H476">
        <v>7</v>
      </c>
      <c r="I476">
        <v>424.6</v>
      </c>
      <c r="J476">
        <v>272</v>
      </c>
    </row>
    <row r="477" spans="1:10" x14ac:dyDescent="0.2">
      <c r="A477">
        <v>1468401</v>
      </c>
      <c r="B477">
        <v>1</v>
      </c>
      <c r="C477">
        <v>0</v>
      </c>
      <c r="D477">
        <v>0</v>
      </c>
      <c r="E477">
        <v>0</v>
      </c>
      <c r="F477">
        <v>1</v>
      </c>
      <c r="G477" t="s">
        <v>39</v>
      </c>
      <c r="H477">
        <v>5</v>
      </c>
      <c r="I477">
        <v>1074.45</v>
      </c>
      <c r="J477">
        <v>654</v>
      </c>
    </row>
    <row r="478" spans="1:10" x14ac:dyDescent="0.2">
      <c r="A478">
        <v>1470501</v>
      </c>
      <c r="B478">
        <v>0</v>
      </c>
      <c r="C478">
        <v>0</v>
      </c>
      <c r="D478">
        <v>1</v>
      </c>
      <c r="E478">
        <v>0</v>
      </c>
      <c r="F478">
        <v>1</v>
      </c>
      <c r="G478" t="s">
        <v>39</v>
      </c>
      <c r="H478">
        <v>32</v>
      </c>
      <c r="I478">
        <v>1219.99</v>
      </c>
      <c r="J478">
        <v>863</v>
      </c>
    </row>
    <row r="479" spans="1:10" x14ac:dyDescent="0.2">
      <c r="A479">
        <v>1470501</v>
      </c>
      <c r="B479">
        <v>1</v>
      </c>
      <c r="C479">
        <v>0</v>
      </c>
      <c r="D479">
        <v>0</v>
      </c>
      <c r="E479">
        <v>0</v>
      </c>
      <c r="F479">
        <v>1</v>
      </c>
      <c r="G479" t="s">
        <v>39</v>
      </c>
      <c r="H479">
        <v>5</v>
      </c>
      <c r="I479">
        <v>569.26</v>
      </c>
      <c r="J479">
        <v>446</v>
      </c>
    </row>
    <row r="480" spans="1:10" x14ac:dyDescent="0.2">
      <c r="A480">
        <v>1472211</v>
      </c>
      <c r="B480">
        <v>0</v>
      </c>
      <c r="C480">
        <v>0</v>
      </c>
      <c r="D480">
        <v>1</v>
      </c>
      <c r="E480">
        <v>0</v>
      </c>
      <c r="F480">
        <v>1</v>
      </c>
      <c r="G480" t="s">
        <v>39</v>
      </c>
      <c r="H480">
        <v>4</v>
      </c>
      <c r="I480">
        <v>105</v>
      </c>
      <c r="J480">
        <v>61</v>
      </c>
    </row>
    <row r="481" spans="1:10" x14ac:dyDescent="0.2">
      <c r="A481">
        <v>1472211</v>
      </c>
      <c r="B481">
        <v>1</v>
      </c>
      <c r="C481">
        <v>0</v>
      </c>
      <c r="D481">
        <v>0</v>
      </c>
      <c r="E481">
        <v>0</v>
      </c>
      <c r="F481">
        <v>1</v>
      </c>
      <c r="G481" t="s">
        <v>39</v>
      </c>
      <c r="H481">
        <v>18</v>
      </c>
      <c r="I481">
        <v>603.9</v>
      </c>
      <c r="J481">
        <v>473</v>
      </c>
    </row>
    <row r="482" spans="1:10" x14ac:dyDescent="0.2">
      <c r="A482">
        <v>1473861</v>
      </c>
      <c r="B482">
        <v>0</v>
      </c>
      <c r="C482">
        <v>0</v>
      </c>
      <c r="D482">
        <v>1</v>
      </c>
      <c r="E482">
        <v>0</v>
      </c>
      <c r="F482">
        <v>1</v>
      </c>
      <c r="G482" t="s">
        <v>39</v>
      </c>
      <c r="H482">
        <v>35</v>
      </c>
      <c r="I482">
        <v>2591.84</v>
      </c>
      <c r="J482">
        <v>1682</v>
      </c>
    </row>
    <row r="483" spans="1:10" x14ac:dyDescent="0.2">
      <c r="A483">
        <v>1473861</v>
      </c>
      <c r="B483">
        <v>1</v>
      </c>
      <c r="C483">
        <v>0</v>
      </c>
      <c r="D483">
        <v>0</v>
      </c>
      <c r="E483">
        <v>0</v>
      </c>
      <c r="F483">
        <v>1</v>
      </c>
      <c r="G483" t="s">
        <v>39</v>
      </c>
      <c r="H483">
        <v>1</v>
      </c>
      <c r="I483">
        <v>116.52</v>
      </c>
      <c r="J483">
        <v>71</v>
      </c>
    </row>
    <row r="484" spans="1:10" x14ac:dyDescent="0.2">
      <c r="A484">
        <v>1474791</v>
      </c>
      <c r="B484">
        <v>0</v>
      </c>
      <c r="C484">
        <v>0</v>
      </c>
      <c r="D484">
        <v>1</v>
      </c>
      <c r="E484">
        <v>0</v>
      </c>
      <c r="F484">
        <v>1</v>
      </c>
      <c r="G484" t="s">
        <v>39</v>
      </c>
      <c r="H484">
        <v>36</v>
      </c>
      <c r="I484">
        <v>3287.86</v>
      </c>
      <c r="J484">
        <v>1818</v>
      </c>
    </row>
    <row r="485" spans="1:10" x14ac:dyDescent="0.2">
      <c r="A485">
        <v>1474791</v>
      </c>
      <c r="B485">
        <v>1</v>
      </c>
      <c r="C485">
        <v>0</v>
      </c>
      <c r="D485">
        <v>0</v>
      </c>
      <c r="E485">
        <v>0</v>
      </c>
      <c r="F485">
        <v>1</v>
      </c>
      <c r="G485" t="s">
        <v>39</v>
      </c>
      <c r="H485">
        <v>3</v>
      </c>
      <c r="I485">
        <v>351</v>
      </c>
      <c r="J485">
        <v>214</v>
      </c>
    </row>
    <row r="486" spans="1:10" x14ac:dyDescent="0.2">
      <c r="A486">
        <v>1476881</v>
      </c>
      <c r="B486">
        <v>0</v>
      </c>
      <c r="C486">
        <v>0</v>
      </c>
      <c r="D486">
        <v>1</v>
      </c>
      <c r="E486">
        <v>0</v>
      </c>
      <c r="F486">
        <v>1</v>
      </c>
      <c r="G486" t="s">
        <v>39</v>
      </c>
      <c r="H486">
        <v>71</v>
      </c>
      <c r="I486">
        <v>3533.6</v>
      </c>
      <c r="J486">
        <v>2050</v>
      </c>
    </row>
    <row r="487" spans="1:10" x14ac:dyDescent="0.2">
      <c r="A487">
        <v>1476881</v>
      </c>
      <c r="B487">
        <v>1</v>
      </c>
      <c r="C487">
        <v>0</v>
      </c>
      <c r="D487">
        <v>0</v>
      </c>
      <c r="E487">
        <v>0</v>
      </c>
      <c r="F487">
        <v>1</v>
      </c>
      <c r="G487" t="s">
        <v>39</v>
      </c>
      <c r="H487">
        <v>3</v>
      </c>
      <c r="I487">
        <v>409.61</v>
      </c>
      <c r="J487">
        <v>306</v>
      </c>
    </row>
    <row r="488" spans="1:10" x14ac:dyDescent="0.2">
      <c r="A488">
        <v>1479601</v>
      </c>
      <c r="B488">
        <v>0</v>
      </c>
      <c r="C488">
        <v>0</v>
      </c>
      <c r="D488">
        <v>1</v>
      </c>
      <c r="E488">
        <v>0</v>
      </c>
      <c r="F488">
        <v>1</v>
      </c>
      <c r="G488" t="s">
        <v>39</v>
      </c>
      <c r="H488">
        <v>67</v>
      </c>
      <c r="I488">
        <v>524.76</v>
      </c>
      <c r="J488">
        <v>378</v>
      </c>
    </row>
    <row r="489" spans="1:10" x14ac:dyDescent="0.2">
      <c r="A489">
        <v>1479601</v>
      </c>
      <c r="B489">
        <v>1</v>
      </c>
      <c r="C489">
        <v>0</v>
      </c>
      <c r="D489">
        <v>0</v>
      </c>
      <c r="E489">
        <v>0</v>
      </c>
      <c r="F489">
        <v>1</v>
      </c>
      <c r="G489" t="s">
        <v>39</v>
      </c>
      <c r="H489">
        <v>25</v>
      </c>
      <c r="I489">
        <v>3091.29</v>
      </c>
      <c r="J489">
        <v>2817</v>
      </c>
    </row>
    <row r="490" spans="1:10" x14ac:dyDescent="0.2">
      <c r="A490">
        <v>1487551</v>
      </c>
      <c r="B490">
        <v>0</v>
      </c>
      <c r="C490">
        <v>0</v>
      </c>
      <c r="D490">
        <v>1</v>
      </c>
      <c r="E490">
        <v>0</v>
      </c>
      <c r="F490">
        <v>1</v>
      </c>
      <c r="G490" t="s">
        <v>39</v>
      </c>
      <c r="H490">
        <v>99</v>
      </c>
      <c r="I490">
        <v>2330.15</v>
      </c>
      <c r="J490">
        <v>1780</v>
      </c>
    </row>
    <row r="491" spans="1:10" x14ac:dyDescent="0.2">
      <c r="A491">
        <v>1487551</v>
      </c>
      <c r="B491">
        <v>1</v>
      </c>
      <c r="C491">
        <v>0</v>
      </c>
      <c r="D491">
        <v>0</v>
      </c>
      <c r="E491">
        <v>0</v>
      </c>
      <c r="F491">
        <v>1</v>
      </c>
      <c r="G491" t="s">
        <v>39</v>
      </c>
      <c r="H491">
        <v>1</v>
      </c>
      <c r="I491">
        <v>31.8</v>
      </c>
      <c r="J491">
        <v>18</v>
      </c>
    </row>
    <row r="492" spans="1:10" x14ac:dyDescent="0.2">
      <c r="A492">
        <v>1489071</v>
      </c>
      <c r="B492">
        <v>0</v>
      </c>
      <c r="C492">
        <v>0</v>
      </c>
      <c r="D492">
        <v>1</v>
      </c>
      <c r="E492">
        <v>0</v>
      </c>
      <c r="F492">
        <v>1</v>
      </c>
      <c r="G492" t="s">
        <v>39</v>
      </c>
      <c r="H492">
        <v>74</v>
      </c>
      <c r="I492">
        <v>4740.93</v>
      </c>
      <c r="J492">
        <v>2673</v>
      </c>
    </row>
    <row r="493" spans="1:10" x14ac:dyDescent="0.2">
      <c r="A493">
        <v>1489071</v>
      </c>
      <c r="B493">
        <v>1</v>
      </c>
      <c r="C493">
        <v>0</v>
      </c>
      <c r="D493">
        <v>0</v>
      </c>
      <c r="E493">
        <v>0</v>
      </c>
      <c r="F493">
        <v>1</v>
      </c>
      <c r="G493" t="s">
        <v>39</v>
      </c>
      <c r="H493">
        <v>1</v>
      </c>
      <c r="I493">
        <v>72.14</v>
      </c>
      <c r="J493">
        <v>49</v>
      </c>
    </row>
    <row r="494" spans="1:10" x14ac:dyDescent="0.2">
      <c r="A494">
        <v>1489981</v>
      </c>
      <c r="B494">
        <v>0</v>
      </c>
      <c r="C494">
        <v>0</v>
      </c>
      <c r="D494">
        <v>1</v>
      </c>
      <c r="E494">
        <v>0</v>
      </c>
      <c r="F494">
        <v>1</v>
      </c>
      <c r="G494" t="s">
        <v>39</v>
      </c>
      <c r="H494">
        <v>34</v>
      </c>
      <c r="I494">
        <v>1362.27</v>
      </c>
      <c r="J494">
        <v>746</v>
      </c>
    </row>
    <row r="495" spans="1:10" x14ac:dyDescent="0.2">
      <c r="A495">
        <v>1489981</v>
      </c>
      <c r="B495">
        <v>1</v>
      </c>
      <c r="C495">
        <v>0</v>
      </c>
      <c r="D495">
        <v>0</v>
      </c>
      <c r="E495">
        <v>0</v>
      </c>
      <c r="F495">
        <v>1</v>
      </c>
      <c r="G495" t="s">
        <v>39</v>
      </c>
      <c r="H495">
        <v>2</v>
      </c>
      <c r="I495">
        <v>454.9</v>
      </c>
      <c r="J495">
        <v>245</v>
      </c>
    </row>
    <row r="496" spans="1:10" x14ac:dyDescent="0.2">
      <c r="A496">
        <v>1498601</v>
      </c>
      <c r="B496">
        <v>0</v>
      </c>
      <c r="C496">
        <v>0</v>
      </c>
      <c r="D496">
        <v>1</v>
      </c>
      <c r="E496">
        <v>0</v>
      </c>
      <c r="F496">
        <v>1</v>
      </c>
      <c r="G496" t="s">
        <v>39</v>
      </c>
      <c r="H496">
        <v>18</v>
      </c>
      <c r="I496">
        <v>679.83</v>
      </c>
      <c r="J496">
        <v>432</v>
      </c>
    </row>
    <row r="497" spans="1:10" x14ac:dyDescent="0.2">
      <c r="A497">
        <v>1498601</v>
      </c>
      <c r="B497">
        <v>1</v>
      </c>
      <c r="C497">
        <v>0</v>
      </c>
      <c r="D497">
        <v>0</v>
      </c>
      <c r="E497">
        <v>0</v>
      </c>
      <c r="F497">
        <v>1</v>
      </c>
      <c r="G497" t="s">
        <v>39</v>
      </c>
      <c r="H497">
        <v>1</v>
      </c>
      <c r="I497">
        <v>45.62</v>
      </c>
      <c r="J497">
        <v>32</v>
      </c>
    </row>
    <row r="498" spans="1:10" x14ac:dyDescent="0.2">
      <c r="A498">
        <v>1499911</v>
      </c>
      <c r="B498">
        <v>0</v>
      </c>
      <c r="C498">
        <v>0</v>
      </c>
      <c r="D498">
        <v>1</v>
      </c>
      <c r="E498">
        <v>0</v>
      </c>
      <c r="F498">
        <v>1</v>
      </c>
      <c r="G498" t="s">
        <v>39</v>
      </c>
      <c r="H498">
        <v>4</v>
      </c>
      <c r="I498">
        <v>105.92</v>
      </c>
      <c r="J498">
        <v>50</v>
      </c>
    </row>
    <row r="499" spans="1:10" x14ac:dyDescent="0.2">
      <c r="A499">
        <v>1499911</v>
      </c>
      <c r="B499">
        <v>1</v>
      </c>
      <c r="C499">
        <v>0</v>
      </c>
      <c r="D499">
        <v>0</v>
      </c>
      <c r="E499">
        <v>0</v>
      </c>
      <c r="F499">
        <v>1</v>
      </c>
      <c r="G499" t="s">
        <v>39</v>
      </c>
      <c r="H499">
        <v>6</v>
      </c>
      <c r="I499">
        <v>444.63</v>
      </c>
      <c r="J499">
        <v>388</v>
      </c>
    </row>
    <row r="500" spans="1:10" x14ac:dyDescent="0.2">
      <c r="A500">
        <v>1502091</v>
      </c>
      <c r="B500">
        <v>0</v>
      </c>
      <c r="C500">
        <v>0</v>
      </c>
      <c r="D500">
        <v>1</v>
      </c>
      <c r="E500">
        <v>0</v>
      </c>
      <c r="F500">
        <v>1</v>
      </c>
      <c r="G500" t="s">
        <v>39</v>
      </c>
      <c r="H500">
        <v>76</v>
      </c>
      <c r="I500">
        <v>2958.84</v>
      </c>
      <c r="J500">
        <v>1442</v>
      </c>
    </row>
    <row r="501" spans="1:10" x14ac:dyDescent="0.2">
      <c r="A501">
        <v>1502091</v>
      </c>
      <c r="B501">
        <v>1</v>
      </c>
      <c r="C501">
        <v>0</v>
      </c>
      <c r="D501">
        <v>0</v>
      </c>
      <c r="E501">
        <v>0</v>
      </c>
      <c r="F501">
        <v>1</v>
      </c>
      <c r="G501" t="s">
        <v>39</v>
      </c>
      <c r="H501">
        <v>1</v>
      </c>
      <c r="I501">
        <v>75.95</v>
      </c>
      <c r="J501">
        <v>46</v>
      </c>
    </row>
    <row r="502" spans="1:10" x14ac:dyDescent="0.2">
      <c r="A502">
        <v>1503781</v>
      </c>
      <c r="B502">
        <v>0</v>
      </c>
      <c r="C502">
        <v>0</v>
      </c>
      <c r="D502">
        <v>1</v>
      </c>
      <c r="E502">
        <v>0</v>
      </c>
      <c r="F502">
        <v>1</v>
      </c>
      <c r="G502" t="s">
        <v>39</v>
      </c>
      <c r="H502">
        <v>20</v>
      </c>
      <c r="I502">
        <v>1581.16</v>
      </c>
      <c r="J502">
        <v>538</v>
      </c>
    </row>
    <row r="503" spans="1:10" x14ac:dyDescent="0.2">
      <c r="A503">
        <v>1503781</v>
      </c>
      <c r="B503">
        <v>1</v>
      </c>
      <c r="C503">
        <v>0</v>
      </c>
      <c r="D503">
        <v>0</v>
      </c>
      <c r="E503">
        <v>0</v>
      </c>
      <c r="F503">
        <v>1</v>
      </c>
      <c r="G503" t="s">
        <v>39</v>
      </c>
      <c r="H503">
        <v>2</v>
      </c>
      <c r="I503">
        <v>125.78</v>
      </c>
      <c r="J503">
        <v>85</v>
      </c>
    </row>
    <row r="504" spans="1:10" x14ac:dyDescent="0.2">
      <c r="A504">
        <v>1504221</v>
      </c>
      <c r="B504">
        <v>0</v>
      </c>
      <c r="C504">
        <v>0</v>
      </c>
      <c r="D504">
        <v>1</v>
      </c>
      <c r="E504">
        <v>0</v>
      </c>
      <c r="F504">
        <v>1</v>
      </c>
      <c r="G504" t="s">
        <v>39</v>
      </c>
      <c r="H504">
        <v>45</v>
      </c>
      <c r="I504">
        <v>926.71</v>
      </c>
      <c r="J504">
        <v>428</v>
      </c>
    </row>
    <row r="505" spans="1:10" x14ac:dyDescent="0.2">
      <c r="A505">
        <v>1504221</v>
      </c>
      <c r="B505">
        <v>1</v>
      </c>
      <c r="C505">
        <v>0</v>
      </c>
      <c r="D505">
        <v>0</v>
      </c>
      <c r="E505">
        <v>0</v>
      </c>
      <c r="F505">
        <v>1</v>
      </c>
      <c r="G505" t="s">
        <v>39</v>
      </c>
      <c r="H505">
        <v>26</v>
      </c>
      <c r="I505">
        <v>3690.47</v>
      </c>
      <c r="J505">
        <v>2097</v>
      </c>
    </row>
    <row r="506" spans="1:10" x14ac:dyDescent="0.2">
      <c r="A506">
        <v>1508891</v>
      </c>
      <c r="B506">
        <v>0</v>
      </c>
      <c r="C506">
        <v>0</v>
      </c>
      <c r="D506">
        <v>1</v>
      </c>
      <c r="E506">
        <v>0</v>
      </c>
      <c r="F506">
        <v>1</v>
      </c>
      <c r="G506" t="s">
        <v>39</v>
      </c>
      <c r="H506">
        <v>8</v>
      </c>
      <c r="I506">
        <v>256.68</v>
      </c>
      <c r="J506">
        <v>218</v>
      </c>
    </row>
    <row r="507" spans="1:10" x14ac:dyDescent="0.2">
      <c r="A507">
        <v>1508891</v>
      </c>
      <c r="B507">
        <v>1</v>
      </c>
      <c r="C507">
        <v>0</v>
      </c>
      <c r="D507">
        <v>0</v>
      </c>
      <c r="E507">
        <v>0</v>
      </c>
      <c r="F507">
        <v>1</v>
      </c>
      <c r="G507" t="s">
        <v>39</v>
      </c>
      <c r="H507">
        <v>4</v>
      </c>
      <c r="I507">
        <v>383.64</v>
      </c>
      <c r="J507">
        <v>242</v>
      </c>
    </row>
    <row r="508" spans="1:10" x14ac:dyDescent="0.2">
      <c r="A508">
        <v>1511621</v>
      </c>
      <c r="B508">
        <v>0</v>
      </c>
      <c r="C508">
        <v>0</v>
      </c>
      <c r="D508">
        <v>1</v>
      </c>
      <c r="E508">
        <v>0</v>
      </c>
      <c r="F508">
        <v>1</v>
      </c>
      <c r="G508" t="s">
        <v>39</v>
      </c>
      <c r="H508">
        <v>113</v>
      </c>
      <c r="I508">
        <v>1706.92</v>
      </c>
      <c r="J508">
        <v>1288</v>
      </c>
    </row>
    <row r="509" spans="1:10" x14ac:dyDescent="0.2">
      <c r="A509">
        <v>1511621</v>
      </c>
      <c r="B509">
        <v>1</v>
      </c>
      <c r="C509">
        <v>0</v>
      </c>
      <c r="D509">
        <v>0</v>
      </c>
      <c r="E509">
        <v>0</v>
      </c>
      <c r="F509">
        <v>1</v>
      </c>
      <c r="G509" t="s">
        <v>39</v>
      </c>
      <c r="H509">
        <v>1</v>
      </c>
      <c r="I509">
        <v>9.4</v>
      </c>
      <c r="J509">
        <v>12</v>
      </c>
    </row>
    <row r="510" spans="1:10" x14ac:dyDescent="0.2">
      <c r="A510">
        <v>1515801</v>
      </c>
      <c r="B510">
        <v>0</v>
      </c>
      <c r="C510">
        <v>0</v>
      </c>
      <c r="D510">
        <v>1</v>
      </c>
      <c r="E510">
        <v>0</v>
      </c>
      <c r="F510">
        <v>1</v>
      </c>
      <c r="G510" t="s">
        <v>39</v>
      </c>
      <c r="H510">
        <v>76</v>
      </c>
      <c r="I510">
        <v>3028.45</v>
      </c>
      <c r="J510">
        <v>1898</v>
      </c>
    </row>
    <row r="511" spans="1:10" x14ac:dyDescent="0.2">
      <c r="A511">
        <v>1515801</v>
      </c>
      <c r="B511">
        <v>1</v>
      </c>
      <c r="C511">
        <v>0</v>
      </c>
      <c r="D511">
        <v>0</v>
      </c>
      <c r="E511">
        <v>0</v>
      </c>
      <c r="F511">
        <v>1</v>
      </c>
      <c r="G511" t="s">
        <v>39</v>
      </c>
      <c r="H511">
        <v>4</v>
      </c>
      <c r="I511">
        <v>684.11</v>
      </c>
      <c r="J511">
        <v>396</v>
      </c>
    </row>
    <row r="512" spans="1:10" x14ac:dyDescent="0.2">
      <c r="A512">
        <v>1517281</v>
      </c>
      <c r="B512">
        <v>0</v>
      </c>
      <c r="C512">
        <v>0</v>
      </c>
      <c r="D512">
        <v>1</v>
      </c>
      <c r="E512">
        <v>0</v>
      </c>
      <c r="F512">
        <v>1</v>
      </c>
      <c r="G512" t="s">
        <v>39</v>
      </c>
      <c r="H512">
        <v>44</v>
      </c>
      <c r="I512">
        <v>2198.9</v>
      </c>
      <c r="J512">
        <v>1790</v>
      </c>
    </row>
    <row r="513" spans="1:10" x14ac:dyDescent="0.2">
      <c r="A513">
        <v>1517281</v>
      </c>
      <c r="B513">
        <v>1</v>
      </c>
      <c r="C513">
        <v>0</v>
      </c>
      <c r="D513">
        <v>0</v>
      </c>
      <c r="E513">
        <v>0</v>
      </c>
      <c r="F513">
        <v>1</v>
      </c>
      <c r="G513" t="s">
        <v>39</v>
      </c>
      <c r="H513">
        <v>2</v>
      </c>
      <c r="I513">
        <v>190.58</v>
      </c>
      <c r="J513">
        <v>154</v>
      </c>
    </row>
    <row r="514" spans="1:10" x14ac:dyDescent="0.2">
      <c r="A514">
        <v>1519371</v>
      </c>
      <c r="B514">
        <v>0</v>
      </c>
      <c r="C514">
        <v>0</v>
      </c>
      <c r="D514">
        <v>1</v>
      </c>
      <c r="E514">
        <v>0</v>
      </c>
      <c r="F514">
        <v>1</v>
      </c>
      <c r="G514" t="s">
        <v>39</v>
      </c>
      <c r="H514">
        <v>46</v>
      </c>
      <c r="I514">
        <v>1478.7</v>
      </c>
      <c r="J514">
        <v>684</v>
      </c>
    </row>
    <row r="515" spans="1:10" x14ac:dyDescent="0.2">
      <c r="A515">
        <v>1519371</v>
      </c>
      <c r="B515">
        <v>1</v>
      </c>
      <c r="C515">
        <v>0</v>
      </c>
      <c r="D515">
        <v>0</v>
      </c>
      <c r="E515">
        <v>0</v>
      </c>
      <c r="F515">
        <v>1</v>
      </c>
      <c r="G515" t="s">
        <v>39</v>
      </c>
      <c r="H515">
        <v>1</v>
      </c>
      <c r="I515">
        <v>53.62</v>
      </c>
      <c r="J515">
        <v>38</v>
      </c>
    </row>
    <row r="516" spans="1:10" x14ac:dyDescent="0.2">
      <c r="A516">
        <v>1521131</v>
      </c>
      <c r="B516">
        <v>0</v>
      </c>
      <c r="C516">
        <v>0</v>
      </c>
      <c r="D516">
        <v>1</v>
      </c>
      <c r="E516">
        <v>0</v>
      </c>
      <c r="F516">
        <v>1</v>
      </c>
      <c r="G516" t="s">
        <v>39</v>
      </c>
      <c r="H516">
        <v>71</v>
      </c>
      <c r="I516">
        <v>1126.03</v>
      </c>
      <c r="J516">
        <v>546</v>
      </c>
    </row>
    <row r="517" spans="1:10" x14ac:dyDescent="0.2">
      <c r="A517">
        <v>1521131</v>
      </c>
      <c r="B517">
        <v>1</v>
      </c>
      <c r="C517">
        <v>0</v>
      </c>
      <c r="D517">
        <v>0</v>
      </c>
      <c r="E517">
        <v>0</v>
      </c>
      <c r="F517">
        <v>1</v>
      </c>
      <c r="G517" t="s">
        <v>39</v>
      </c>
      <c r="H517">
        <v>12</v>
      </c>
      <c r="I517">
        <v>1711.78</v>
      </c>
      <c r="J517">
        <v>882</v>
      </c>
    </row>
    <row r="518" spans="1:10" x14ac:dyDescent="0.2">
      <c r="A518">
        <v>1525081</v>
      </c>
      <c r="B518">
        <v>0</v>
      </c>
      <c r="C518">
        <v>0</v>
      </c>
      <c r="D518">
        <v>1</v>
      </c>
      <c r="E518">
        <v>0</v>
      </c>
      <c r="F518">
        <v>1</v>
      </c>
      <c r="G518" t="s">
        <v>39</v>
      </c>
      <c r="H518">
        <v>67</v>
      </c>
      <c r="I518">
        <v>2792.13</v>
      </c>
      <c r="J518">
        <v>302</v>
      </c>
    </row>
    <row r="519" spans="1:10" x14ac:dyDescent="0.2">
      <c r="A519">
        <v>1525081</v>
      </c>
      <c r="B519">
        <v>1</v>
      </c>
      <c r="C519">
        <v>0</v>
      </c>
      <c r="D519">
        <v>0</v>
      </c>
      <c r="E519">
        <v>0</v>
      </c>
      <c r="F519">
        <v>1</v>
      </c>
      <c r="G519" t="s">
        <v>39</v>
      </c>
      <c r="H519">
        <v>24</v>
      </c>
      <c r="I519">
        <v>2068.21</v>
      </c>
      <c r="J519">
        <v>1395</v>
      </c>
    </row>
    <row r="520" spans="1:10" x14ac:dyDescent="0.2">
      <c r="A520">
        <v>1526621</v>
      </c>
      <c r="B520">
        <v>0</v>
      </c>
      <c r="C520">
        <v>0</v>
      </c>
      <c r="D520">
        <v>1</v>
      </c>
      <c r="E520">
        <v>0</v>
      </c>
      <c r="F520">
        <v>1</v>
      </c>
      <c r="G520" t="s">
        <v>39</v>
      </c>
      <c r="H520">
        <v>51</v>
      </c>
      <c r="I520">
        <v>2501.23</v>
      </c>
      <c r="J520">
        <v>1192</v>
      </c>
    </row>
    <row r="521" spans="1:10" x14ac:dyDescent="0.2">
      <c r="A521">
        <v>1526621</v>
      </c>
      <c r="B521">
        <v>1</v>
      </c>
      <c r="C521">
        <v>0</v>
      </c>
      <c r="D521">
        <v>0</v>
      </c>
      <c r="E521">
        <v>0</v>
      </c>
      <c r="F521">
        <v>1</v>
      </c>
      <c r="G521" t="s">
        <v>39</v>
      </c>
      <c r="H521">
        <v>26</v>
      </c>
      <c r="I521">
        <v>2177.7600000000002</v>
      </c>
      <c r="J521">
        <v>936</v>
      </c>
    </row>
    <row r="522" spans="1:10" x14ac:dyDescent="0.2">
      <c r="A522">
        <v>1532521</v>
      </c>
      <c r="B522">
        <v>0</v>
      </c>
      <c r="C522">
        <v>0</v>
      </c>
      <c r="D522">
        <v>1</v>
      </c>
      <c r="E522">
        <v>0</v>
      </c>
      <c r="F522">
        <v>1</v>
      </c>
      <c r="G522" t="s">
        <v>39</v>
      </c>
      <c r="H522">
        <v>9</v>
      </c>
      <c r="I522">
        <v>397.72</v>
      </c>
      <c r="J522">
        <v>194</v>
      </c>
    </row>
    <row r="523" spans="1:10" x14ac:dyDescent="0.2">
      <c r="A523">
        <v>1532521</v>
      </c>
      <c r="B523">
        <v>1</v>
      </c>
      <c r="C523">
        <v>0</v>
      </c>
      <c r="D523">
        <v>0</v>
      </c>
      <c r="E523">
        <v>0</v>
      </c>
      <c r="F523">
        <v>1</v>
      </c>
      <c r="G523" t="s">
        <v>39</v>
      </c>
      <c r="H523">
        <v>2</v>
      </c>
      <c r="I523">
        <v>177.74</v>
      </c>
      <c r="J523">
        <v>154</v>
      </c>
    </row>
    <row r="524" spans="1:10" x14ac:dyDescent="0.2">
      <c r="A524">
        <v>1533111</v>
      </c>
      <c r="B524">
        <v>0</v>
      </c>
      <c r="C524">
        <v>0</v>
      </c>
      <c r="D524">
        <v>1</v>
      </c>
      <c r="E524">
        <v>0</v>
      </c>
      <c r="F524">
        <v>1</v>
      </c>
      <c r="G524" t="s">
        <v>39</v>
      </c>
      <c r="H524">
        <v>44</v>
      </c>
      <c r="I524">
        <v>1086.1199999999999</v>
      </c>
      <c r="J524">
        <v>660</v>
      </c>
    </row>
    <row r="525" spans="1:10" x14ac:dyDescent="0.2">
      <c r="A525">
        <v>1533111</v>
      </c>
      <c r="B525">
        <v>1</v>
      </c>
      <c r="C525">
        <v>0</v>
      </c>
      <c r="D525">
        <v>0</v>
      </c>
      <c r="E525">
        <v>0</v>
      </c>
      <c r="F525">
        <v>1</v>
      </c>
      <c r="G525" t="s">
        <v>39</v>
      </c>
      <c r="H525">
        <v>4</v>
      </c>
      <c r="I525">
        <v>231.24</v>
      </c>
      <c r="J525">
        <v>166</v>
      </c>
    </row>
    <row r="526" spans="1:10" x14ac:dyDescent="0.2">
      <c r="A526">
        <v>1533261</v>
      </c>
      <c r="B526">
        <v>0</v>
      </c>
      <c r="C526">
        <v>0</v>
      </c>
      <c r="D526">
        <v>1</v>
      </c>
      <c r="E526">
        <v>0</v>
      </c>
      <c r="F526">
        <v>1</v>
      </c>
      <c r="G526" t="s">
        <v>39</v>
      </c>
      <c r="H526">
        <v>58</v>
      </c>
      <c r="I526">
        <v>2824.1</v>
      </c>
      <c r="J526">
        <v>1015</v>
      </c>
    </row>
    <row r="527" spans="1:10" x14ac:dyDescent="0.2">
      <c r="A527">
        <v>1533261</v>
      </c>
      <c r="B527">
        <v>1</v>
      </c>
      <c r="C527">
        <v>0</v>
      </c>
      <c r="D527">
        <v>0</v>
      </c>
      <c r="E527">
        <v>0</v>
      </c>
      <c r="F527">
        <v>1</v>
      </c>
      <c r="G527" t="s">
        <v>39</v>
      </c>
      <c r="H527">
        <v>1</v>
      </c>
      <c r="I527">
        <v>22.61</v>
      </c>
      <c r="J527">
        <v>12</v>
      </c>
    </row>
    <row r="528" spans="1:10" x14ac:dyDescent="0.2">
      <c r="A528">
        <v>1540511</v>
      </c>
      <c r="B528">
        <v>0</v>
      </c>
      <c r="C528">
        <v>0</v>
      </c>
      <c r="D528">
        <v>1</v>
      </c>
      <c r="E528">
        <v>0</v>
      </c>
      <c r="F528">
        <v>1</v>
      </c>
      <c r="G528" t="s">
        <v>39</v>
      </c>
      <c r="H528">
        <v>14</v>
      </c>
      <c r="I528">
        <v>492.04</v>
      </c>
      <c r="J528">
        <v>215</v>
      </c>
    </row>
    <row r="529" spans="1:10" x14ac:dyDescent="0.2">
      <c r="A529">
        <v>1540511</v>
      </c>
      <c r="B529">
        <v>1</v>
      </c>
      <c r="C529">
        <v>0</v>
      </c>
      <c r="D529">
        <v>0</v>
      </c>
      <c r="E529">
        <v>0</v>
      </c>
      <c r="F529">
        <v>1</v>
      </c>
      <c r="G529" t="s">
        <v>39</v>
      </c>
      <c r="H529">
        <v>5</v>
      </c>
      <c r="I529">
        <v>308.08</v>
      </c>
      <c r="J529">
        <v>195</v>
      </c>
    </row>
    <row r="530" spans="1:10" x14ac:dyDescent="0.2">
      <c r="A530">
        <v>1549421</v>
      </c>
      <c r="B530">
        <v>0</v>
      </c>
      <c r="C530">
        <v>0</v>
      </c>
      <c r="D530">
        <v>1</v>
      </c>
      <c r="E530">
        <v>0</v>
      </c>
      <c r="F530">
        <v>1</v>
      </c>
      <c r="G530" t="s">
        <v>39</v>
      </c>
      <c r="H530">
        <v>1</v>
      </c>
      <c r="I530">
        <v>9.9499999999999993</v>
      </c>
      <c r="J530">
        <v>13</v>
      </c>
    </row>
    <row r="531" spans="1:10" x14ac:dyDescent="0.2">
      <c r="A531">
        <v>1549421</v>
      </c>
      <c r="B531">
        <v>1</v>
      </c>
      <c r="C531">
        <v>0</v>
      </c>
      <c r="D531">
        <v>0</v>
      </c>
      <c r="E531">
        <v>0</v>
      </c>
      <c r="F531">
        <v>1</v>
      </c>
      <c r="G531" t="s">
        <v>39</v>
      </c>
      <c r="H531">
        <v>1</v>
      </c>
      <c r="I531">
        <v>88.32</v>
      </c>
      <c r="J531">
        <v>75</v>
      </c>
    </row>
    <row r="532" spans="1:10" x14ac:dyDescent="0.2">
      <c r="A532">
        <v>1553801</v>
      </c>
      <c r="B532">
        <v>0</v>
      </c>
      <c r="C532">
        <v>0</v>
      </c>
      <c r="D532">
        <v>1</v>
      </c>
      <c r="E532">
        <v>0</v>
      </c>
      <c r="F532">
        <v>1</v>
      </c>
      <c r="G532" t="s">
        <v>39</v>
      </c>
      <c r="H532">
        <v>49</v>
      </c>
      <c r="I532">
        <v>1020.33</v>
      </c>
      <c r="J532">
        <v>421</v>
      </c>
    </row>
    <row r="533" spans="1:10" x14ac:dyDescent="0.2">
      <c r="A533">
        <v>1553801</v>
      </c>
      <c r="B533">
        <v>1</v>
      </c>
      <c r="C533">
        <v>0</v>
      </c>
      <c r="D533">
        <v>0</v>
      </c>
      <c r="E533">
        <v>0</v>
      </c>
      <c r="F533">
        <v>1</v>
      </c>
      <c r="G533" t="s">
        <v>39</v>
      </c>
      <c r="H533">
        <v>9</v>
      </c>
      <c r="I533">
        <v>459.47</v>
      </c>
      <c r="J533">
        <v>324</v>
      </c>
    </row>
    <row r="534" spans="1:10" x14ac:dyDescent="0.2">
      <c r="A534">
        <v>1555471</v>
      </c>
      <c r="B534">
        <v>0</v>
      </c>
      <c r="C534">
        <v>0</v>
      </c>
      <c r="D534">
        <v>1</v>
      </c>
      <c r="E534">
        <v>0</v>
      </c>
      <c r="F534">
        <v>1</v>
      </c>
      <c r="G534" t="s">
        <v>39</v>
      </c>
      <c r="H534">
        <v>6</v>
      </c>
      <c r="I534">
        <v>30.83</v>
      </c>
      <c r="J534">
        <v>29</v>
      </c>
    </row>
    <row r="535" spans="1:10" x14ac:dyDescent="0.2">
      <c r="A535">
        <v>1555471</v>
      </c>
      <c r="B535">
        <v>1</v>
      </c>
      <c r="C535">
        <v>0</v>
      </c>
      <c r="D535">
        <v>0</v>
      </c>
      <c r="E535">
        <v>0</v>
      </c>
      <c r="F535">
        <v>1</v>
      </c>
      <c r="G535" t="s">
        <v>39</v>
      </c>
      <c r="H535">
        <v>1</v>
      </c>
      <c r="I535">
        <v>74.319999999999993</v>
      </c>
      <c r="J535">
        <v>56</v>
      </c>
    </row>
    <row r="536" spans="1:10" x14ac:dyDescent="0.2">
      <c r="A536">
        <v>1558151</v>
      </c>
      <c r="B536">
        <v>0</v>
      </c>
      <c r="C536">
        <v>0</v>
      </c>
      <c r="D536">
        <v>1</v>
      </c>
      <c r="E536">
        <v>0</v>
      </c>
      <c r="F536">
        <v>1</v>
      </c>
      <c r="G536" t="s">
        <v>39</v>
      </c>
      <c r="H536">
        <v>14</v>
      </c>
      <c r="I536">
        <v>490.25</v>
      </c>
      <c r="J536">
        <v>176</v>
      </c>
    </row>
    <row r="537" spans="1:10" x14ac:dyDescent="0.2">
      <c r="A537">
        <v>1558151</v>
      </c>
      <c r="B537">
        <v>1</v>
      </c>
      <c r="C537">
        <v>0</v>
      </c>
      <c r="D537">
        <v>0</v>
      </c>
      <c r="E537">
        <v>0</v>
      </c>
      <c r="F537">
        <v>1</v>
      </c>
      <c r="G537" t="s">
        <v>39</v>
      </c>
      <c r="H537">
        <v>13</v>
      </c>
      <c r="I537">
        <v>1887.79</v>
      </c>
      <c r="J537">
        <v>1553</v>
      </c>
    </row>
    <row r="538" spans="1:10" x14ac:dyDescent="0.2">
      <c r="A538">
        <v>1560781</v>
      </c>
      <c r="B538">
        <v>0</v>
      </c>
      <c r="C538">
        <v>0</v>
      </c>
      <c r="D538">
        <v>1</v>
      </c>
      <c r="E538">
        <v>0</v>
      </c>
      <c r="F538">
        <v>1</v>
      </c>
      <c r="G538" t="s">
        <v>39</v>
      </c>
      <c r="H538">
        <v>33</v>
      </c>
      <c r="I538">
        <v>839.1</v>
      </c>
      <c r="J538">
        <v>597</v>
      </c>
    </row>
    <row r="539" spans="1:10" x14ac:dyDescent="0.2">
      <c r="A539">
        <v>1560781</v>
      </c>
      <c r="B539">
        <v>1</v>
      </c>
      <c r="C539">
        <v>0</v>
      </c>
      <c r="D539">
        <v>0</v>
      </c>
      <c r="E539">
        <v>0</v>
      </c>
      <c r="F539">
        <v>1</v>
      </c>
      <c r="G539" t="s">
        <v>39</v>
      </c>
      <c r="H539">
        <v>4</v>
      </c>
      <c r="I539">
        <v>161.63999999999999</v>
      </c>
      <c r="J539">
        <v>112</v>
      </c>
    </row>
    <row r="540" spans="1:10" x14ac:dyDescent="0.2">
      <c r="A540">
        <v>1562531</v>
      </c>
      <c r="B540">
        <v>0</v>
      </c>
      <c r="C540">
        <v>0</v>
      </c>
      <c r="D540">
        <v>1</v>
      </c>
      <c r="E540">
        <v>0</v>
      </c>
      <c r="F540">
        <v>1</v>
      </c>
      <c r="G540" t="s">
        <v>39</v>
      </c>
      <c r="H540">
        <v>216</v>
      </c>
      <c r="I540">
        <v>2448.69</v>
      </c>
      <c r="J540">
        <v>2161</v>
      </c>
    </row>
    <row r="541" spans="1:10" x14ac:dyDescent="0.2">
      <c r="A541">
        <v>1562531</v>
      </c>
      <c r="B541">
        <v>1</v>
      </c>
      <c r="C541">
        <v>0</v>
      </c>
      <c r="D541">
        <v>0</v>
      </c>
      <c r="E541">
        <v>0</v>
      </c>
      <c r="F541">
        <v>1</v>
      </c>
      <c r="G541" t="s">
        <v>39</v>
      </c>
      <c r="H541">
        <v>1</v>
      </c>
      <c r="I541">
        <v>219.55</v>
      </c>
      <c r="J541">
        <v>140</v>
      </c>
    </row>
    <row r="542" spans="1:10" x14ac:dyDescent="0.2">
      <c r="A542">
        <v>1568191</v>
      </c>
      <c r="B542">
        <v>0</v>
      </c>
      <c r="C542">
        <v>0</v>
      </c>
      <c r="D542">
        <v>1</v>
      </c>
      <c r="E542">
        <v>0</v>
      </c>
      <c r="F542">
        <v>1</v>
      </c>
      <c r="G542" t="s">
        <v>39</v>
      </c>
      <c r="H542">
        <v>55</v>
      </c>
      <c r="I542">
        <v>1581.85</v>
      </c>
      <c r="J542">
        <v>941</v>
      </c>
    </row>
    <row r="543" spans="1:10" x14ac:dyDescent="0.2">
      <c r="A543">
        <v>1568191</v>
      </c>
      <c r="B543">
        <v>1</v>
      </c>
      <c r="C543">
        <v>0</v>
      </c>
      <c r="D543">
        <v>0</v>
      </c>
      <c r="E543">
        <v>0</v>
      </c>
      <c r="F543">
        <v>1</v>
      </c>
      <c r="G543" t="s">
        <v>39</v>
      </c>
      <c r="H543">
        <v>1</v>
      </c>
      <c r="I543">
        <v>63.09</v>
      </c>
      <c r="J543">
        <v>47</v>
      </c>
    </row>
    <row r="544" spans="1:10" x14ac:dyDescent="0.2">
      <c r="A544">
        <v>1568611</v>
      </c>
      <c r="B544">
        <v>0</v>
      </c>
      <c r="C544">
        <v>0</v>
      </c>
      <c r="D544">
        <v>1</v>
      </c>
      <c r="E544">
        <v>0</v>
      </c>
      <c r="F544">
        <v>1</v>
      </c>
      <c r="G544" t="s">
        <v>39</v>
      </c>
      <c r="H544">
        <v>21</v>
      </c>
      <c r="I544">
        <v>324.44</v>
      </c>
      <c r="J544">
        <v>162</v>
      </c>
    </row>
    <row r="545" spans="1:10" x14ac:dyDescent="0.2">
      <c r="A545">
        <v>1568611</v>
      </c>
      <c r="B545">
        <v>1</v>
      </c>
      <c r="C545">
        <v>0</v>
      </c>
      <c r="D545">
        <v>0</v>
      </c>
      <c r="E545">
        <v>0</v>
      </c>
      <c r="F545">
        <v>1</v>
      </c>
      <c r="G545" t="s">
        <v>39</v>
      </c>
      <c r="H545">
        <v>2</v>
      </c>
      <c r="I545">
        <v>359.73</v>
      </c>
      <c r="J545">
        <v>183</v>
      </c>
    </row>
    <row r="546" spans="1:10" x14ac:dyDescent="0.2">
      <c r="A546">
        <v>1569921</v>
      </c>
      <c r="B546">
        <v>0</v>
      </c>
      <c r="C546">
        <v>0</v>
      </c>
      <c r="D546">
        <v>1</v>
      </c>
      <c r="E546">
        <v>0</v>
      </c>
      <c r="F546">
        <v>1</v>
      </c>
      <c r="G546" t="s">
        <v>39</v>
      </c>
      <c r="H546">
        <v>17</v>
      </c>
      <c r="I546">
        <v>781.28</v>
      </c>
      <c r="J546">
        <v>397</v>
      </c>
    </row>
    <row r="547" spans="1:10" x14ac:dyDescent="0.2">
      <c r="A547">
        <v>1569921</v>
      </c>
      <c r="B547">
        <v>1</v>
      </c>
      <c r="C547">
        <v>0</v>
      </c>
      <c r="D547">
        <v>0</v>
      </c>
      <c r="E547">
        <v>0</v>
      </c>
      <c r="F547">
        <v>1</v>
      </c>
      <c r="G547" t="s">
        <v>39</v>
      </c>
      <c r="H547">
        <v>4</v>
      </c>
      <c r="I547">
        <v>157.5</v>
      </c>
      <c r="J547">
        <v>105</v>
      </c>
    </row>
    <row r="548" spans="1:10" x14ac:dyDescent="0.2">
      <c r="A548">
        <v>1570291</v>
      </c>
      <c r="B548">
        <v>0</v>
      </c>
      <c r="C548">
        <v>0</v>
      </c>
      <c r="D548">
        <v>1</v>
      </c>
      <c r="E548">
        <v>0</v>
      </c>
      <c r="F548">
        <v>1</v>
      </c>
      <c r="G548" t="s">
        <v>39</v>
      </c>
      <c r="H548">
        <v>10</v>
      </c>
      <c r="I548">
        <v>430.51</v>
      </c>
      <c r="J548">
        <v>11</v>
      </c>
    </row>
    <row r="549" spans="1:10" x14ac:dyDescent="0.2">
      <c r="A549">
        <v>1570291</v>
      </c>
      <c r="B549">
        <v>1</v>
      </c>
      <c r="C549">
        <v>0</v>
      </c>
      <c r="D549">
        <v>0</v>
      </c>
      <c r="E549">
        <v>0</v>
      </c>
      <c r="F549">
        <v>1</v>
      </c>
      <c r="G549" t="s">
        <v>39</v>
      </c>
      <c r="H549">
        <v>2</v>
      </c>
      <c r="I549">
        <v>134.59</v>
      </c>
      <c r="J549">
        <v>81</v>
      </c>
    </row>
    <row r="550" spans="1:10" x14ac:dyDescent="0.2">
      <c r="A550">
        <v>1570481</v>
      </c>
      <c r="B550">
        <v>0</v>
      </c>
      <c r="C550">
        <v>0</v>
      </c>
      <c r="D550">
        <v>1</v>
      </c>
      <c r="E550">
        <v>0</v>
      </c>
      <c r="F550">
        <v>1</v>
      </c>
      <c r="G550" t="s">
        <v>39</v>
      </c>
      <c r="H550">
        <v>35</v>
      </c>
      <c r="I550">
        <v>2439.64</v>
      </c>
      <c r="J550">
        <v>1277</v>
      </c>
    </row>
    <row r="551" spans="1:10" x14ac:dyDescent="0.2">
      <c r="A551">
        <v>1570481</v>
      </c>
      <c r="B551">
        <v>1</v>
      </c>
      <c r="C551">
        <v>0</v>
      </c>
      <c r="D551">
        <v>0</v>
      </c>
      <c r="E551">
        <v>0</v>
      </c>
      <c r="F551">
        <v>1</v>
      </c>
      <c r="G551" t="s">
        <v>39</v>
      </c>
      <c r="H551">
        <v>1</v>
      </c>
      <c r="I551">
        <v>61.9</v>
      </c>
      <c r="J551">
        <v>49</v>
      </c>
    </row>
    <row r="552" spans="1:10" x14ac:dyDescent="0.2">
      <c r="A552">
        <v>1580941</v>
      </c>
      <c r="B552">
        <v>0</v>
      </c>
      <c r="C552">
        <v>0</v>
      </c>
      <c r="D552">
        <v>1</v>
      </c>
      <c r="E552">
        <v>0</v>
      </c>
      <c r="F552">
        <v>1</v>
      </c>
      <c r="G552" t="s">
        <v>39</v>
      </c>
      <c r="H552">
        <v>3</v>
      </c>
      <c r="I552">
        <v>116.91</v>
      </c>
      <c r="J552">
        <v>68</v>
      </c>
    </row>
    <row r="553" spans="1:10" x14ac:dyDescent="0.2">
      <c r="A553">
        <v>1580941</v>
      </c>
      <c r="B553">
        <v>1</v>
      </c>
      <c r="C553">
        <v>0</v>
      </c>
      <c r="D553">
        <v>0</v>
      </c>
      <c r="E553">
        <v>0</v>
      </c>
      <c r="F553">
        <v>1</v>
      </c>
      <c r="G553" t="s">
        <v>39</v>
      </c>
      <c r="H553">
        <v>1</v>
      </c>
      <c r="I553">
        <v>41.98</v>
      </c>
      <c r="J553">
        <v>31</v>
      </c>
    </row>
    <row r="554" spans="1:10" x14ac:dyDescent="0.2">
      <c r="A554">
        <v>1582501</v>
      </c>
      <c r="B554">
        <v>0</v>
      </c>
      <c r="C554">
        <v>0</v>
      </c>
      <c r="D554">
        <v>1</v>
      </c>
      <c r="E554">
        <v>0</v>
      </c>
      <c r="F554">
        <v>1</v>
      </c>
      <c r="G554" t="s">
        <v>39</v>
      </c>
      <c r="H554">
        <v>8</v>
      </c>
      <c r="I554">
        <v>47.91</v>
      </c>
      <c r="J554">
        <v>49</v>
      </c>
    </row>
    <row r="555" spans="1:10" x14ac:dyDescent="0.2">
      <c r="A555">
        <v>1582501</v>
      </c>
      <c r="B555">
        <v>1</v>
      </c>
      <c r="C555">
        <v>0</v>
      </c>
      <c r="D555">
        <v>0</v>
      </c>
      <c r="E555">
        <v>0</v>
      </c>
      <c r="F555">
        <v>1</v>
      </c>
      <c r="G555" t="s">
        <v>39</v>
      </c>
      <c r="H555">
        <v>26</v>
      </c>
      <c r="I555">
        <v>1722.42</v>
      </c>
      <c r="J555">
        <v>1000</v>
      </c>
    </row>
    <row r="556" spans="1:10" x14ac:dyDescent="0.2">
      <c r="A556">
        <v>1586261</v>
      </c>
      <c r="B556">
        <v>0</v>
      </c>
      <c r="C556">
        <v>0</v>
      </c>
      <c r="D556">
        <v>1</v>
      </c>
      <c r="E556">
        <v>0</v>
      </c>
      <c r="F556">
        <v>1</v>
      </c>
      <c r="G556" t="s">
        <v>39</v>
      </c>
      <c r="H556">
        <v>33</v>
      </c>
      <c r="I556">
        <v>1517.12</v>
      </c>
      <c r="J556">
        <v>939</v>
      </c>
    </row>
    <row r="557" spans="1:10" x14ac:dyDescent="0.2">
      <c r="A557">
        <v>1586261</v>
      </c>
      <c r="B557">
        <v>1</v>
      </c>
      <c r="C557">
        <v>0</v>
      </c>
      <c r="D557">
        <v>0</v>
      </c>
      <c r="E557">
        <v>0</v>
      </c>
      <c r="F557">
        <v>1</v>
      </c>
      <c r="G557" t="s">
        <v>39</v>
      </c>
      <c r="H557">
        <v>1</v>
      </c>
      <c r="I557">
        <v>124.66</v>
      </c>
      <c r="J557">
        <v>61</v>
      </c>
    </row>
    <row r="558" spans="1:10" x14ac:dyDescent="0.2">
      <c r="A558">
        <v>1586451</v>
      </c>
      <c r="B558">
        <v>0</v>
      </c>
      <c r="C558">
        <v>0</v>
      </c>
      <c r="D558">
        <v>1</v>
      </c>
      <c r="E558">
        <v>0</v>
      </c>
      <c r="F558">
        <v>1</v>
      </c>
      <c r="G558" t="s">
        <v>39</v>
      </c>
      <c r="H558">
        <v>47</v>
      </c>
      <c r="I558">
        <v>2053.6999999999998</v>
      </c>
      <c r="J558">
        <v>1208</v>
      </c>
    </row>
    <row r="559" spans="1:10" x14ac:dyDescent="0.2">
      <c r="A559">
        <v>1586451</v>
      </c>
      <c r="B559">
        <v>1</v>
      </c>
      <c r="C559">
        <v>0</v>
      </c>
      <c r="D559">
        <v>0</v>
      </c>
      <c r="E559">
        <v>0</v>
      </c>
      <c r="F559">
        <v>1</v>
      </c>
      <c r="G559" t="s">
        <v>39</v>
      </c>
      <c r="H559">
        <v>1</v>
      </c>
      <c r="I559">
        <v>58.63</v>
      </c>
      <c r="J559">
        <v>35</v>
      </c>
    </row>
    <row r="560" spans="1:10" x14ac:dyDescent="0.2">
      <c r="A560">
        <v>1590301</v>
      </c>
      <c r="B560">
        <v>0</v>
      </c>
      <c r="C560">
        <v>0</v>
      </c>
      <c r="D560">
        <v>1</v>
      </c>
      <c r="E560">
        <v>0</v>
      </c>
      <c r="F560">
        <v>1</v>
      </c>
      <c r="G560" t="s">
        <v>39</v>
      </c>
      <c r="H560">
        <v>34</v>
      </c>
      <c r="I560">
        <v>915.93</v>
      </c>
      <c r="J560">
        <v>506</v>
      </c>
    </row>
    <row r="561" spans="1:10" x14ac:dyDescent="0.2">
      <c r="A561">
        <v>1590301</v>
      </c>
      <c r="B561">
        <v>1</v>
      </c>
      <c r="C561">
        <v>0</v>
      </c>
      <c r="D561">
        <v>0</v>
      </c>
      <c r="E561">
        <v>0</v>
      </c>
      <c r="F561">
        <v>1</v>
      </c>
      <c r="G561" t="s">
        <v>39</v>
      </c>
      <c r="H561">
        <v>10</v>
      </c>
      <c r="I561">
        <v>1417.16</v>
      </c>
      <c r="J561">
        <v>772</v>
      </c>
    </row>
    <row r="562" spans="1:10" x14ac:dyDescent="0.2">
      <c r="A562">
        <v>1595751</v>
      </c>
      <c r="B562">
        <v>0</v>
      </c>
      <c r="C562">
        <v>0</v>
      </c>
      <c r="D562">
        <v>1</v>
      </c>
      <c r="E562">
        <v>0</v>
      </c>
      <c r="F562">
        <v>1</v>
      </c>
      <c r="G562" t="s">
        <v>39</v>
      </c>
      <c r="H562">
        <v>85</v>
      </c>
      <c r="I562">
        <v>454.1</v>
      </c>
      <c r="J562">
        <v>462</v>
      </c>
    </row>
    <row r="563" spans="1:10" x14ac:dyDescent="0.2">
      <c r="A563">
        <v>1595751</v>
      </c>
      <c r="B563">
        <v>1</v>
      </c>
      <c r="C563">
        <v>0</v>
      </c>
      <c r="D563">
        <v>0</v>
      </c>
      <c r="E563">
        <v>0</v>
      </c>
      <c r="F563">
        <v>1</v>
      </c>
      <c r="G563" t="s">
        <v>39</v>
      </c>
      <c r="H563">
        <v>26</v>
      </c>
      <c r="I563">
        <v>1818.4</v>
      </c>
      <c r="J563">
        <v>1317</v>
      </c>
    </row>
    <row r="564" spans="1:10" x14ac:dyDescent="0.2">
      <c r="A564">
        <v>1597121</v>
      </c>
      <c r="B564">
        <v>0</v>
      </c>
      <c r="C564">
        <v>0</v>
      </c>
      <c r="D564">
        <v>1</v>
      </c>
      <c r="E564">
        <v>0</v>
      </c>
      <c r="F564">
        <v>1</v>
      </c>
      <c r="G564" t="s">
        <v>39</v>
      </c>
      <c r="H564">
        <v>7</v>
      </c>
      <c r="I564">
        <v>190.61</v>
      </c>
      <c r="J564">
        <v>102</v>
      </c>
    </row>
    <row r="565" spans="1:10" x14ac:dyDescent="0.2">
      <c r="A565">
        <v>1597121</v>
      </c>
      <c r="B565">
        <v>1</v>
      </c>
      <c r="C565">
        <v>0</v>
      </c>
      <c r="D565">
        <v>0</v>
      </c>
      <c r="E565">
        <v>0</v>
      </c>
      <c r="F565">
        <v>1</v>
      </c>
      <c r="G565" t="s">
        <v>39</v>
      </c>
      <c r="H565">
        <v>9</v>
      </c>
      <c r="I565">
        <v>661.47</v>
      </c>
      <c r="J565">
        <v>465</v>
      </c>
    </row>
    <row r="566" spans="1:10" x14ac:dyDescent="0.2">
      <c r="A566">
        <v>1599021</v>
      </c>
      <c r="B566">
        <v>0</v>
      </c>
      <c r="C566">
        <v>0</v>
      </c>
      <c r="D566">
        <v>1</v>
      </c>
      <c r="E566">
        <v>0</v>
      </c>
      <c r="F566">
        <v>1</v>
      </c>
      <c r="G566" t="s">
        <v>39</v>
      </c>
      <c r="H566">
        <v>242</v>
      </c>
      <c r="I566">
        <v>2595.0500000000002</v>
      </c>
      <c r="J566">
        <v>1621</v>
      </c>
    </row>
    <row r="567" spans="1:10" x14ac:dyDescent="0.2">
      <c r="A567">
        <v>1599021</v>
      </c>
      <c r="B567">
        <v>1</v>
      </c>
      <c r="C567">
        <v>0</v>
      </c>
      <c r="D567">
        <v>0</v>
      </c>
      <c r="E567">
        <v>0</v>
      </c>
      <c r="F567">
        <v>1</v>
      </c>
      <c r="G567" t="s">
        <v>39</v>
      </c>
      <c r="H567">
        <v>3</v>
      </c>
      <c r="I567">
        <v>240.76</v>
      </c>
      <c r="J567">
        <v>221</v>
      </c>
    </row>
    <row r="568" spans="1:10" x14ac:dyDescent="0.2">
      <c r="A568">
        <v>1599171</v>
      </c>
      <c r="B568">
        <v>0</v>
      </c>
      <c r="C568">
        <v>0</v>
      </c>
      <c r="D568">
        <v>1</v>
      </c>
      <c r="E568">
        <v>0</v>
      </c>
      <c r="F568">
        <v>1</v>
      </c>
      <c r="G568" t="s">
        <v>39</v>
      </c>
      <c r="H568">
        <v>53</v>
      </c>
      <c r="I568">
        <v>642.48</v>
      </c>
      <c r="J568">
        <v>227</v>
      </c>
    </row>
    <row r="569" spans="1:10" x14ac:dyDescent="0.2">
      <c r="A569">
        <v>1599171</v>
      </c>
      <c r="B569">
        <v>1</v>
      </c>
      <c r="C569">
        <v>0</v>
      </c>
      <c r="D569">
        <v>0</v>
      </c>
      <c r="E569">
        <v>0</v>
      </c>
      <c r="F569">
        <v>1</v>
      </c>
      <c r="G569" t="s">
        <v>39</v>
      </c>
      <c r="H569">
        <v>26</v>
      </c>
      <c r="I569">
        <v>3849.6</v>
      </c>
      <c r="J569">
        <v>2139</v>
      </c>
    </row>
    <row r="570" spans="1:10" x14ac:dyDescent="0.2">
      <c r="A570">
        <v>1600061</v>
      </c>
      <c r="B570">
        <v>0</v>
      </c>
      <c r="C570">
        <v>0</v>
      </c>
      <c r="D570">
        <v>1</v>
      </c>
      <c r="E570">
        <v>0</v>
      </c>
      <c r="F570">
        <v>1</v>
      </c>
      <c r="G570" t="s">
        <v>39</v>
      </c>
      <c r="H570">
        <v>59</v>
      </c>
      <c r="I570">
        <v>1644.69</v>
      </c>
      <c r="J570">
        <v>337</v>
      </c>
    </row>
    <row r="571" spans="1:10" x14ac:dyDescent="0.2">
      <c r="A571">
        <v>1600061</v>
      </c>
      <c r="B571">
        <v>1</v>
      </c>
      <c r="C571">
        <v>0</v>
      </c>
      <c r="D571">
        <v>0</v>
      </c>
      <c r="E571">
        <v>0</v>
      </c>
      <c r="F571">
        <v>1</v>
      </c>
      <c r="G571" t="s">
        <v>39</v>
      </c>
      <c r="H571">
        <v>23</v>
      </c>
      <c r="I571">
        <v>2842.12</v>
      </c>
      <c r="J571">
        <v>1500</v>
      </c>
    </row>
    <row r="572" spans="1:10" x14ac:dyDescent="0.2">
      <c r="A572">
        <v>1601031</v>
      </c>
      <c r="B572">
        <v>0</v>
      </c>
      <c r="C572">
        <v>0</v>
      </c>
      <c r="D572">
        <v>1</v>
      </c>
      <c r="E572">
        <v>0</v>
      </c>
      <c r="F572">
        <v>1</v>
      </c>
      <c r="G572" t="s">
        <v>39</v>
      </c>
      <c r="H572">
        <v>73</v>
      </c>
      <c r="I572">
        <v>2400.83</v>
      </c>
      <c r="J572">
        <v>162</v>
      </c>
    </row>
    <row r="573" spans="1:10" x14ac:dyDescent="0.2">
      <c r="A573">
        <v>1601031</v>
      </c>
      <c r="B573">
        <v>1</v>
      </c>
      <c r="C573">
        <v>0</v>
      </c>
      <c r="D573">
        <v>0</v>
      </c>
      <c r="E573">
        <v>0</v>
      </c>
      <c r="F573">
        <v>1</v>
      </c>
      <c r="G573" t="s">
        <v>39</v>
      </c>
      <c r="H573">
        <v>26</v>
      </c>
      <c r="I573">
        <v>2307.98</v>
      </c>
      <c r="J573">
        <v>1188</v>
      </c>
    </row>
    <row r="574" spans="1:10" x14ac:dyDescent="0.2">
      <c r="A574">
        <v>1602341</v>
      </c>
      <c r="B574">
        <v>0</v>
      </c>
      <c r="C574">
        <v>0</v>
      </c>
      <c r="D574">
        <v>1</v>
      </c>
      <c r="E574">
        <v>0</v>
      </c>
      <c r="F574">
        <v>1</v>
      </c>
      <c r="G574" t="s">
        <v>39</v>
      </c>
      <c r="H574">
        <v>2</v>
      </c>
      <c r="I574">
        <v>79.62</v>
      </c>
      <c r="J574">
        <v>2</v>
      </c>
    </row>
    <row r="575" spans="1:10" x14ac:dyDescent="0.2">
      <c r="A575">
        <v>1602341</v>
      </c>
      <c r="B575">
        <v>1</v>
      </c>
      <c r="C575">
        <v>0</v>
      </c>
      <c r="D575">
        <v>0</v>
      </c>
      <c r="E575">
        <v>0</v>
      </c>
      <c r="F575">
        <v>1</v>
      </c>
      <c r="G575" t="s">
        <v>39</v>
      </c>
      <c r="H575">
        <v>16</v>
      </c>
      <c r="I575">
        <v>1985.15</v>
      </c>
      <c r="J575">
        <v>1303</v>
      </c>
    </row>
    <row r="576" spans="1:10" x14ac:dyDescent="0.2">
      <c r="A576">
        <v>1602681</v>
      </c>
      <c r="B576">
        <v>0</v>
      </c>
      <c r="C576">
        <v>0</v>
      </c>
      <c r="D576">
        <v>1</v>
      </c>
      <c r="E576">
        <v>0</v>
      </c>
      <c r="F576">
        <v>1</v>
      </c>
      <c r="G576" t="s">
        <v>39</v>
      </c>
      <c r="H576">
        <v>16</v>
      </c>
      <c r="I576">
        <v>872.35</v>
      </c>
      <c r="J576">
        <v>428</v>
      </c>
    </row>
    <row r="577" spans="1:10" x14ac:dyDescent="0.2">
      <c r="A577">
        <v>1602681</v>
      </c>
      <c r="B577">
        <v>1</v>
      </c>
      <c r="C577">
        <v>0</v>
      </c>
      <c r="D577">
        <v>0</v>
      </c>
      <c r="E577">
        <v>0</v>
      </c>
      <c r="F577">
        <v>1</v>
      </c>
      <c r="G577" t="s">
        <v>39</v>
      </c>
      <c r="H577">
        <v>2</v>
      </c>
      <c r="I577">
        <v>199.23</v>
      </c>
      <c r="J577">
        <v>120</v>
      </c>
    </row>
    <row r="578" spans="1:10" x14ac:dyDescent="0.2">
      <c r="A578">
        <v>1603461</v>
      </c>
      <c r="B578">
        <v>0</v>
      </c>
      <c r="C578">
        <v>0</v>
      </c>
      <c r="D578">
        <v>1</v>
      </c>
      <c r="E578">
        <v>0</v>
      </c>
      <c r="F578">
        <v>1</v>
      </c>
      <c r="G578" t="s">
        <v>39</v>
      </c>
      <c r="H578">
        <v>16</v>
      </c>
      <c r="I578">
        <v>530.21</v>
      </c>
      <c r="J578">
        <v>244</v>
      </c>
    </row>
    <row r="579" spans="1:10" x14ac:dyDescent="0.2">
      <c r="A579">
        <v>1603461</v>
      </c>
      <c r="B579">
        <v>1</v>
      </c>
      <c r="C579">
        <v>0</v>
      </c>
      <c r="D579">
        <v>0</v>
      </c>
      <c r="E579">
        <v>0</v>
      </c>
      <c r="F579">
        <v>1</v>
      </c>
      <c r="G579" t="s">
        <v>39</v>
      </c>
      <c r="H579">
        <v>1</v>
      </c>
      <c r="I579">
        <v>55.17</v>
      </c>
      <c r="J579">
        <v>39</v>
      </c>
    </row>
    <row r="580" spans="1:10" x14ac:dyDescent="0.2">
      <c r="A580">
        <v>1607071</v>
      </c>
      <c r="B580">
        <v>0</v>
      </c>
      <c r="C580">
        <v>0</v>
      </c>
      <c r="D580">
        <v>1</v>
      </c>
      <c r="E580">
        <v>0</v>
      </c>
      <c r="F580">
        <v>1</v>
      </c>
      <c r="G580" t="s">
        <v>39</v>
      </c>
      <c r="H580">
        <v>36</v>
      </c>
      <c r="I580">
        <v>1131.0999999999999</v>
      </c>
      <c r="J580">
        <v>784</v>
      </c>
    </row>
    <row r="581" spans="1:10" x14ac:dyDescent="0.2">
      <c r="A581">
        <v>1607071</v>
      </c>
      <c r="B581">
        <v>1</v>
      </c>
      <c r="C581">
        <v>0</v>
      </c>
      <c r="D581">
        <v>0</v>
      </c>
      <c r="E581">
        <v>0</v>
      </c>
      <c r="F581">
        <v>1</v>
      </c>
      <c r="G581" t="s">
        <v>39</v>
      </c>
      <c r="H581">
        <v>4</v>
      </c>
      <c r="I581">
        <v>369.29</v>
      </c>
      <c r="J581">
        <v>261</v>
      </c>
    </row>
    <row r="582" spans="1:10" x14ac:dyDescent="0.2">
      <c r="A582">
        <v>1616221</v>
      </c>
      <c r="B582">
        <v>0</v>
      </c>
      <c r="C582">
        <v>0</v>
      </c>
      <c r="D582">
        <v>1</v>
      </c>
      <c r="E582">
        <v>0</v>
      </c>
      <c r="F582">
        <v>1</v>
      </c>
      <c r="G582" t="s">
        <v>39</v>
      </c>
      <c r="H582">
        <v>7</v>
      </c>
      <c r="I582">
        <v>103.39</v>
      </c>
      <c r="J582">
        <v>54</v>
      </c>
    </row>
    <row r="583" spans="1:10" x14ac:dyDescent="0.2">
      <c r="A583">
        <v>1616221</v>
      </c>
      <c r="B583">
        <v>1</v>
      </c>
      <c r="C583">
        <v>0</v>
      </c>
      <c r="D583">
        <v>0</v>
      </c>
      <c r="E583">
        <v>0</v>
      </c>
      <c r="F583">
        <v>1</v>
      </c>
      <c r="G583" t="s">
        <v>39</v>
      </c>
      <c r="H583">
        <v>9</v>
      </c>
      <c r="I583">
        <v>1360.91</v>
      </c>
      <c r="J583">
        <v>839</v>
      </c>
    </row>
    <row r="584" spans="1:10" x14ac:dyDescent="0.2">
      <c r="A584">
        <v>1619431</v>
      </c>
      <c r="B584">
        <v>0</v>
      </c>
      <c r="C584">
        <v>0</v>
      </c>
      <c r="D584">
        <v>1</v>
      </c>
      <c r="E584">
        <v>0</v>
      </c>
      <c r="F584">
        <v>1</v>
      </c>
      <c r="G584" t="s">
        <v>39</v>
      </c>
      <c r="H584">
        <v>13</v>
      </c>
      <c r="I584">
        <v>546.67999999999995</v>
      </c>
      <c r="J584">
        <v>95</v>
      </c>
    </row>
    <row r="585" spans="1:10" x14ac:dyDescent="0.2">
      <c r="A585">
        <v>1619431</v>
      </c>
      <c r="B585">
        <v>1</v>
      </c>
      <c r="C585">
        <v>0</v>
      </c>
      <c r="D585">
        <v>0</v>
      </c>
      <c r="E585">
        <v>0</v>
      </c>
      <c r="F585">
        <v>1</v>
      </c>
      <c r="G585" t="s">
        <v>39</v>
      </c>
      <c r="H585">
        <v>1</v>
      </c>
      <c r="I585">
        <v>62.59</v>
      </c>
      <c r="J585">
        <v>34</v>
      </c>
    </row>
    <row r="586" spans="1:10" x14ac:dyDescent="0.2">
      <c r="A586">
        <v>1623621</v>
      </c>
      <c r="B586">
        <v>0</v>
      </c>
      <c r="C586">
        <v>0</v>
      </c>
      <c r="D586">
        <v>1</v>
      </c>
      <c r="E586">
        <v>0</v>
      </c>
      <c r="F586">
        <v>1</v>
      </c>
      <c r="G586" t="s">
        <v>39</v>
      </c>
      <c r="H586">
        <v>61</v>
      </c>
      <c r="I586">
        <v>2281.84</v>
      </c>
      <c r="J586">
        <v>949</v>
      </c>
    </row>
    <row r="587" spans="1:10" x14ac:dyDescent="0.2">
      <c r="A587">
        <v>1623621</v>
      </c>
      <c r="B587">
        <v>1</v>
      </c>
      <c r="C587">
        <v>0</v>
      </c>
      <c r="D587">
        <v>0</v>
      </c>
      <c r="E587">
        <v>0</v>
      </c>
      <c r="F587">
        <v>1</v>
      </c>
      <c r="G587" t="s">
        <v>39</v>
      </c>
      <c r="H587">
        <v>7</v>
      </c>
      <c r="I587">
        <v>549.14</v>
      </c>
      <c r="J587">
        <v>500</v>
      </c>
    </row>
    <row r="588" spans="1:10" x14ac:dyDescent="0.2">
      <c r="A588">
        <v>1624891</v>
      </c>
      <c r="B588">
        <v>0</v>
      </c>
      <c r="C588">
        <v>0</v>
      </c>
      <c r="D588">
        <v>1</v>
      </c>
      <c r="E588">
        <v>0</v>
      </c>
      <c r="F588">
        <v>1</v>
      </c>
      <c r="G588" t="s">
        <v>39</v>
      </c>
      <c r="H588">
        <v>30</v>
      </c>
      <c r="I588">
        <v>2186.4499999999998</v>
      </c>
      <c r="J588">
        <v>1372</v>
      </c>
    </row>
    <row r="589" spans="1:10" x14ac:dyDescent="0.2">
      <c r="A589">
        <v>1624891</v>
      </c>
      <c r="B589">
        <v>1</v>
      </c>
      <c r="C589">
        <v>0</v>
      </c>
      <c r="D589">
        <v>0</v>
      </c>
      <c r="E589">
        <v>0</v>
      </c>
      <c r="F589">
        <v>1</v>
      </c>
      <c r="G589" t="s">
        <v>39</v>
      </c>
      <c r="H589">
        <v>3</v>
      </c>
      <c r="I589">
        <v>448.79</v>
      </c>
      <c r="J589">
        <v>310</v>
      </c>
    </row>
    <row r="590" spans="1:10" x14ac:dyDescent="0.2">
      <c r="A590">
        <v>1632541</v>
      </c>
      <c r="B590">
        <v>0</v>
      </c>
      <c r="C590">
        <v>0</v>
      </c>
      <c r="D590">
        <v>1</v>
      </c>
      <c r="E590">
        <v>0</v>
      </c>
      <c r="F590">
        <v>1</v>
      </c>
      <c r="G590" t="s">
        <v>39</v>
      </c>
      <c r="H590">
        <v>44</v>
      </c>
      <c r="I590">
        <v>2826.63</v>
      </c>
      <c r="J590">
        <v>1425</v>
      </c>
    </row>
    <row r="591" spans="1:10" x14ac:dyDescent="0.2">
      <c r="A591">
        <v>1632541</v>
      </c>
      <c r="B591">
        <v>1</v>
      </c>
      <c r="C591">
        <v>0</v>
      </c>
      <c r="D591">
        <v>0</v>
      </c>
      <c r="E591">
        <v>0</v>
      </c>
      <c r="F591">
        <v>1</v>
      </c>
      <c r="G591" t="s">
        <v>39</v>
      </c>
      <c r="H591">
        <v>3</v>
      </c>
      <c r="I591">
        <v>313.74</v>
      </c>
      <c r="J591">
        <v>186</v>
      </c>
    </row>
    <row r="592" spans="1:10" x14ac:dyDescent="0.2">
      <c r="A592">
        <v>1634781</v>
      </c>
      <c r="B592">
        <v>0</v>
      </c>
      <c r="C592">
        <v>0</v>
      </c>
      <c r="D592">
        <v>1</v>
      </c>
      <c r="E592">
        <v>0</v>
      </c>
      <c r="F592">
        <v>1</v>
      </c>
      <c r="G592" t="s">
        <v>39</v>
      </c>
      <c r="H592">
        <v>37</v>
      </c>
      <c r="I592">
        <v>2180.87</v>
      </c>
      <c r="J592">
        <v>735</v>
      </c>
    </row>
    <row r="593" spans="1:10" x14ac:dyDescent="0.2">
      <c r="A593">
        <v>1634781</v>
      </c>
      <c r="B593">
        <v>1</v>
      </c>
      <c r="C593">
        <v>0</v>
      </c>
      <c r="D593">
        <v>0</v>
      </c>
      <c r="E593">
        <v>0</v>
      </c>
      <c r="F593">
        <v>1</v>
      </c>
      <c r="G593" t="s">
        <v>39</v>
      </c>
      <c r="H593">
        <v>5</v>
      </c>
      <c r="I593">
        <v>1323.76</v>
      </c>
      <c r="J593">
        <v>772</v>
      </c>
    </row>
    <row r="594" spans="1:10" x14ac:dyDescent="0.2">
      <c r="A594">
        <v>1635181</v>
      </c>
      <c r="B594">
        <v>0</v>
      </c>
      <c r="C594">
        <v>0</v>
      </c>
      <c r="D594">
        <v>1</v>
      </c>
      <c r="E594">
        <v>0</v>
      </c>
      <c r="F594">
        <v>1</v>
      </c>
      <c r="G594" t="s">
        <v>39</v>
      </c>
      <c r="H594">
        <v>23</v>
      </c>
      <c r="I594">
        <v>1815.69</v>
      </c>
      <c r="J594">
        <v>292</v>
      </c>
    </row>
    <row r="595" spans="1:10" x14ac:dyDescent="0.2">
      <c r="A595">
        <v>1635181</v>
      </c>
      <c r="B595">
        <v>1</v>
      </c>
      <c r="C595">
        <v>0</v>
      </c>
      <c r="D595">
        <v>0</v>
      </c>
      <c r="E595">
        <v>0</v>
      </c>
      <c r="F595">
        <v>1</v>
      </c>
      <c r="G595" t="s">
        <v>39</v>
      </c>
      <c r="H595">
        <v>3</v>
      </c>
      <c r="I595">
        <v>330.23</v>
      </c>
      <c r="J595">
        <v>211</v>
      </c>
    </row>
    <row r="596" spans="1:10" x14ac:dyDescent="0.2">
      <c r="A596">
        <v>1635601</v>
      </c>
      <c r="B596">
        <v>0</v>
      </c>
      <c r="C596">
        <v>0</v>
      </c>
      <c r="D596">
        <v>1</v>
      </c>
      <c r="E596">
        <v>0</v>
      </c>
      <c r="F596">
        <v>1</v>
      </c>
      <c r="G596" t="s">
        <v>39</v>
      </c>
      <c r="H596">
        <v>77</v>
      </c>
      <c r="I596">
        <v>1670.47</v>
      </c>
      <c r="J596">
        <v>590</v>
      </c>
    </row>
    <row r="597" spans="1:10" x14ac:dyDescent="0.2">
      <c r="A597">
        <v>1635601</v>
      </c>
      <c r="B597">
        <v>1</v>
      </c>
      <c r="C597">
        <v>0</v>
      </c>
      <c r="D597">
        <v>0</v>
      </c>
      <c r="E597">
        <v>0</v>
      </c>
      <c r="F597">
        <v>1</v>
      </c>
      <c r="G597" t="s">
        <v>39</v>
      </c>
      <c r="H597">
        <v>7</v>
      </c>
      <c r="I597">
        <v>1162.6199999999999</v>
      </c>
      <c r="J597">
        <v>549</v>
      </c>
    </row>
    <row r="598" spans="1:10" x14ac:dyDescent="0.2">
      <c r="A598">
        <v>1640341</v>
      </c>
      <c r="B598">
        <v>0</v>
      </c>
      <c r="C598">
        <v>0</v>
      </c>
      <c r="D598">
        <v>1</v>
      </c>
      <c r="E598">
        <v>0</v>
      </c>
      <c r="F598">
        <v>1</v>
      </c>
      <c r="G598" t="s">
        <v>39</v>
      </c>
      <c r="H598">
        <v>29</v>
      </c>
      <c r="I598">
        <v>1119.42</v>
      </c>
      <c r="J598">
        <v>383</v>
      </c>
    </row>
    <row r="599" spans="1:10" x14ac:dyDescent="0.2">
      <c r="A599">
        <v>1640341</v>
      </c>
      <c r="B599">
        <v>1</v>
      </c>
      <c r="C599">
        <v>0</v>
      </c>
      <c r="D599">
        <v>0</v>
      </c>
      <c r="E599">
        <v>0</v>
      </c>
      <c r="F599">
        <v>1</v>
      </c>
      <c r="G599" t="s">
        <v>39</v>
      </c>
      <c r="H599">
        <v>28</v>
      </c>
      <c r="I599">
        <v>4602.9799999999996</v>
      </c>
      <c r="J599">
        <v>2601</v>
      </c>
    </row>
    <row r="600" spans="1:10" x14ac:dyDescent="0.2">
      <c r="A600">
        <v>1642771</v>
      </c>
      <c r="B600">
        <v>0</v>
      </c>
      <c r="C600">
        <v>0</v>
      </c>
      <c r="D600">
        <v>1</v>
      </c>
      <c r="E600">
        <v>0</v>
      </c>
      <c r="F600">
        <v>1</v>
      </c>
      <c r="G600" t="s">
        <v>39</v>
      </c>
      <c r="H600">
        <v>36</v>
      </c>
      <c r="I600">
        <v>2768.12</v>
      </c>
      <c r="J600">
        <v>1570</v>
      </c>
    </row>
    <row r="601" spans="1:10" x14ac:dyDescent="0.2">
      <c r="A601">
        <v>1642771</v>
      </c>
      <c r="B601">
        <v>1</v>
      </c>
      <c r="C601">
        <v>0</v>
      </c>
      <c r="D601">
        <v>0</v>
      </c>
      <c r="E601">
        <v>0</v>
      </c>
      <c r="F601">
        <v>1</v>
      </c>
      <c r="G601" t="s">
        <v>39</v>
      </c>
      <c r="H601">
        <v>5</v>
      </c>
      <c r="I601">
        <v>567.41999999999996</v>
      </c>
      <c r="J601">
        <v>316</v>
      </c>
    </row>
    <row r="602" spans="1:10" x14ac:dyDescent="0.2">
      <c r="A602">
        <v>1645981</v>
      </c>
      <c r="B602">
        <v>0</v>
      </c>
      <c r="C602">
        <v>0</v>
      </c>
      <c r="D602">
        <v>1</v>
      </c>
      <c r="E602">
        <v>0</v>
      </c>
      <c r="F602">
        <v>1</v>
      </c>
      <c r="G602" t="s">
        <v>39</v>
      </c>
      <c r="H602">
        <v>11</v>
      </c>
      <c r="I602">
        <v>254.92</v>
      </c>
      <c r="J602">
        <v>155</v>
      </c>
    </row>
    <row r="603" spans="1:10" x14ac:dyDescent="0.2">
      <c r="A603">
        <v>1645981</v>
      </c>
      <c r="B603">
        <v>1</v>
      </c>
      <c r="C603">
        <v>0</v>
      </c>
      <c r="D603">
        <v>0</v>
      </c>
      <c r="E603">
        <v>0</v>
      </c>
      <c r="F603">
        <v>1</v>
      </c>
      <c r="G603" t="s">
        <v>39</v>
      </c>
      <c r="H603">
        <v>3</v>
      </c>
      <c r="I603">
        <v>179.45</v>
      </c>
      <c r="J603">
        <v>137</v>
      </c>
    </row>
    <row r="604" spans="1:10" x14ac:dyDescent="0.2">
      <c r="A604">
        <v>1650571</v>
      </c>
      <c r="B604">
        <v>0</v>
      </c>
      <c r="C604">
        <v>0</v>
      </c>
      <c r="D604">
        <v>1</v>
      </c>
      <c r="E604">
        <v>0</v>
      </c>
      <c r="F604">
        <v>1</v>
      </c>
      <c r="G604" t="s">
        <v>39</v>
      </c>
      <c r="H604">
        <v>18</v>
      </c>
      <c r="I604">
        <v>706.22</v>
      </c>
      <c r="J604">
        <v>411</v>
      </c>
    </row>
    <row r="605" spans="1:10" x14ac:dyDescent="0.2">
      <c r="A605">
        <v>1650571</v>
      </c>
      <c r="B605">
        <v>1</v>
      </c>
      <c r="C605">
        <v>0</v>
      </c>
      <c r="D605">
        <v>0</v>
      </c>
      <c r="E605">
        <v>0</v>
      </c>
      <c r="F605">
        <v>1</v>
      </c>
      <c r="G605" t="s">
        <v>39</v>
      </c>
      <c r="H605">
        <v>1</v>
      </c>
      <c r="I605">
        <v>149.85</v>
      </c>
      <c r="J605">
        <v>105</v>
      </c>
    </row>
    <row r="606" spans="1:10" x14ac:dyDescent="0.2">
      <c r="A606">
        <v>1651881</v>
      </c>
      <c r="B606">
        <v>0</v>
      </c>
      <c r="C606">
        <v>0</v>
      </c>
      <c r="D606">
        <v>1</v>
      </c>
      <c r="E606">
        <v>0</v>
      </c>
      <c r="F606">
        <v>1</v>
      </c>
      <c r="G606" t="s">
        <v>39</v>
      </c>
      <c r="H606">
        <v>9</v>
      </c>
      <c r="I606">
        <v>409.56</v>
      </c>
      <c r="J606">
        <v>80</v>
      </c>
    </row>
    <row r="607" spans="1:10" x14ac:dyDescent="0.2">
      <c r="A607">
        <v>1651881</v>
      </c>
      <c r="B607">
        <v>1</v>
      </c>
      <c r="C607">
        <v>0</v>
      </c>
      <c r="D607">
        <v>0</v>
      </c>
      <c r="E607">
        <v>0</v>
      </c>
      <c r="F607">
        <v>1</v>
      </c>
      <c r="G607" t="s">
        <v>39</v>
      </c>
      <c r="H607">
        <v>1</v>
      </c>
      <c r="I607">
        <v>93.34</v>
      </c>
      <c r="J607">
        <v>43</v>
      </c>
    </row>
    <row r="608" spans="1:10" x14ac:dyDescent="0.2">
      <c r="A608">
        <v>1659141</v>
      </c>
      <c r="B608">
        <v>0</v>
      </c>
      <c r="C608">
        <v>0</v>
      </c>
      <c r="D608">
        <v>1</v>
      </c>
      <c r="E608">
        <v>0</v>
      </c>
      <c r="F608">
        <v>1</v>
      </c>
      <c r="G608" t="s">
        <v>39</v>
      </c>
      <c r="H608">
        <v>5</v>
      </c>
      <c r="I608">
        <v>157.94999999999999</v>
      </c>
      <c r="J608">
        <v>19</v>
      </c>
    </row>
    <row r="609" spans="1:10" x14ac:dyDescent="0.2">
      <c r="A609">
        <v>1659141</v>
      </c>
      <c r="B609">
        <v>1</v>
      </c>
      <c r="C609">
        <v>0</v>
      </c>
      <c r="D609">
        <v>0</v>
      </c>
      <c r="E609">
        <v>0</v>
      </c>
      <c r="F609">
        <v>1</v>
      </c>
      <c r="G609" t="s">
        <v>39</v>
      </c>
      <c r="H609">
        <v>20</v>
      </c>
      <c r="I609">
        <v>1142.4100000000001</v>
      </c>
      <c r="J609">
        <v>832</v>
      </c>
    </row>
    <row r="610" spans="1:10" x14ac:dyDescent="0.2">
      <c r="A610">
        <v>1661771</v>
      </c>
      <c r="B610">
        <v>0</v>
      </c>
      <c r="C610">
        <v>0</v>
      </c>
      <c r="D610">
        <v>1</v>
      </c>
      <c r="E610">
        <v>0</v>
      </c>
      <c r="F610">
        <v>1</v>
      </c>
      <c r="G610" t="s">
        <v>39</v>
      </c>
      <c r="H610">
        <v>41</v>
      </c>
      <c r="I610">
        <v>1258.1400000000001</v>
      </c>
      <c r="J610">
        <v>702</v>
      </c>
    </row>
    <row r="611" spans="1:10" x14ac:dyDescent="0.2">
      <c r="A611">
        <v>1661771</v>
      </c>
      <c r="B611">
        <v>1</v>
      </c>
      <c r="C611">
        <v>0</v>
      </c>
      <c r="D611">
        <v>0</v>
      </c>
      <c r="E611">
        <v>0</v>
      </c>
      <c r="F611">
        <v>1</v>
      </c>
      <c r="G611" t="s">
        <v>39</v>
      </c>
      <c r="H611">
        <v>1</v>
      </c>
      <c r="I611">
        <v>79.400000000000006</v>
      </c>
      <c r="J611">
        <v>68</v>
      </c>
    </row>
    <row r="612" spans="1:10" x14ac:dyDescent="0.2">
      <c r="A612">
        <v>1665231</v>
      </c>
      <c r="B612">
        <v>0</v>
      </c>
      <c r="C612">
        <v>0</v>
      </c>
      <c r="D612">
        <v>1</v>
      </c>
      <c r="E612">
        <v>0</v>
      </c>
      <c r="F612">
        <v>1</v>
      </c>
      <c r="G612" t="s">
        <v>39</v>
      </c>
      <c r="H612">
        <v>9</v>
      </c>
      <c r="I612">
        <v>360.24</v>
      </c>
      <c r="J612">
        <v>125</v>
      </c>
    </row>
    <row r="613" spans="1:10" x14ac:dyDescent="0.2">
      <c r="A613">
        <v>1665231</v>
      </c>
      <c r="B613">
        <v>1</v>
      </c>
      <c r="C613">
        <v>0</v>
      </c>
      <c r="D613">
        <v>0</v>
      </c>
      <c r="E613">
        <v>0</v>
      </c>
      <c r="F613">
        <v>1</v>
      </c>
      <c r="G613" t="s">
        <v>39</v>
      </c>
      <c r="H613">
        <v>10</v>
      </c>
      <c r="I613">
        <v>2000.92</v>
      </c>
      <c r="J613">
        <v>1292</v>
      </c>
    </row>
    <row r="614" spans="1:10" x14ac:dyDescent="0.2">
      <c r="A614">
        <v>1665761</v>
      </c>
      <c r="B614">
        <v>0</v>
      </c>
      <c r="C614">
        <v>0</v>
      </c>
      <c r="D614">
        <v>1</v>
      </c>
      <c r="E614">
        <v>0</v>
      </c>
      <c r="F614">
        <v>1</v>
      </c>
      <c r="G614" t="s">
        <v>39</v>
      </c>
      <c r="H614">
        <v>17</v>
      </c>
      <c r="I614">
        <v>498.07</v>
      </c>
      <c r="J614">
        <v>242</v>
      </c>
    </row>
    <row r="615" spans="1:10" x14ac:dyDescent="0.2">
      <c r="A615">
        <v>1665761</v>
      </c>
      <c r="B615">
        <v>1</v>
      </c>
      <c r="C615">
        <v>0</v>
      </c>
      <c r="D615">
        <v>0</v>
      </c>
      <c r="E615">
        <v>0</v>
      </c>
      <c r="F615">
        <v>1</v>
      </c>
      <c r="G615" t="s">
        <v>39</v>
      </c>
      <c r="H615">
        <v>1</v>
      </c>
      <c r="I615">
        <v>68.489999999999995</v>
      </c>
      <c r="J615">
        <v>30</v>
      </c>
    </row>
    <row r="616" spans="1:10" x14ac:dyDescent="0.2">
      <c r="A616">
        <v>1666691</v>
      </c>
      <c r="B616">
        <v>0</v>
      </c>
      <c r="C616">
        <v>0</v>
      </c>
      <c r="D616">
        <v>1</v>
      </c>
      <c r="E616">
        <v>0</v>
      </c>
      <c r="F616">
        <v>1</v>
      </c>
      <c r="G616" t="s">
        <v>39</v>
      </c>
      <c r="H616">
        <v>26</v>
      </c>
      <c r="I616">
        <v>582.04</v>
      </c>
      <c r="J616">
        <v>613</v>
      </c>
    </row>
    <row r="617" spans="1:10" x14ac:dyDescent="0.2">
      <c r="A617">
        <v>1666691</v>
      </c>
      <c r="B617">
        <v>1</v>
      </c>
      <c r="C617">
        <v>0</v>
      </c>
      <c r="D617">
        <v>0</v>
      </c>
      <c r="E617">
        <v>0</v>
      </c>
      <c r="F617">
        <v>1</v>
      </c>
      <c r="G617" t="s">
        <v>39</v>
      </c>
      <c r="H617">
        <v>1</v>
      </c>
      <c r="I617">
        <v>43.56</v>
      </c>
      <c r="J617">
        <v>39</v>
      </c>
    </row>
    <row r="618" spans="1:10" x14ac:dyDescent="0.2">
      <c r="A618">
        <v>1670011</v>
      </c>
      <c r="B618">
        <v>0</v>
      </c>
      <c r="C618">
        <v>0</v>
      </c>
      <c r="D618">
        <v>1</v>
      </c>
      <c r="E618">
        <v>0</v>
      </c>
      <c r="F618">
        <v>1</v>
      </c>
      <c r="G618" t="s">
        <v>39</v>
      </c>
      <c r="H618">
        <v>71</v>
      </c>
      <c r="I618">
        <v>3312.35</v>
      </c>
      <c r="J618">
        <v>1660</v>
      </c>
    </row>
    <row r="619" spans="1:10" x14ac:dyDescent="0.2">
      <c r="A619">
        <v>1670011</v>
      </c>
      <c r="B619">
        <v>1</v>
      </c>
      <c r="C619">
        <v>0</v>
      </c>
      <c r="D619">
        <v>0</v>
      </c>
      <c r="E619">
        <v>0</v>
      </c>
      <c r="F619">
        <v>1</v>
      </c>
      <c r="G619" t="s">
        <v>39</v>
      </c>
      <c r="H619">
        <v>1</v>
      </c>
      <c r="I619">
        <v>148.85</v>
      </c>
      <c r="J619">
        <v>183</v>
      </c>
    </row>
    <row r="620" spans="1:10" x14ac:dyDescent="0.2">
      <c r="A620">
        <v>1670921</v>
      </c>
      <c r="B620">
        <v>0</v>
      </c>
      <c r="C620">
        <v>0</v>
      </c>
      <c r="D620">
        <v>1</v>
      </c>
      <c r="E620">
        <v>0</v>
      </c>
      <c r="F620">
        <v>1</v>
      </c>
      <c r="G620" t="s">
        <v>39</v>
      </c>
      <c r="H620">
        <v>20</v>
      </c>
      <c r="I620">
        <v>519.96</v>
      </c>
      <c r="J620">
        <v>309</v>
      </c>
    </row>
    <row r="621" spans="1:10" x14ac:dyDescent="0.2">
      <c r="A621">
        <v>1670921</v>
      </c>
      <c r="B621">
        <v>1</v>
      </c>
      <c r="C621">
        <v>0</v>
      </c>
      <c r="D621">
        <v>0</v>
      </c>
      <c r="E621">
        <v>0</v>
      </c>
      <c r="F621">
        <v>1</v>
      </c>
      <c r="G621" t="s">
        <v>39</v>
      </c>
      <c r="H621">
        <v>25</v>
      </c>
      <c r="I621">
        <v>3818.33</v>
      </c>
      <c r="J621">
        <v>2291</v>
      </c>
    </row>
    <row r="622" spans="1:10" x14ac:dyDescent="0.2">
      <c r="A622">
        <v>1671851</v>
      </c>
      <c r="B622">
        <v>0</v>
      </c>
      <c r="C622">
        <v>0</v>
      </c>
      <c r="D622">
        <v>1</v>
      </c>
      <c r="E622">
        <v>0</v>
      </c>
      <c r="F622">
        <v>1</v>
      </c>
      <c r="G622" t="s">
        <v>39</v>
      </c>
      <c r="H622">
        <v>39</v>
      </c>
      <c r="I622">
        <v>886.39</v>
      </c>
      <c r="J622">
        <v>652</v>
      </c>
    </row>
    <row r="623" spans="1:10" x14ac:dyDescent="0.2">
      <c r="A623">
        <v>1671851</v>
      </c>
      <c r="B623">
        <v>1</v>
      </c>
      <c r="C623">
        <v>0</v>
      </c>
      <c r="D623">
        <v>0</v>
      </c>
      <c r="E623">
        <v>0</v>
      </c>
      <c r="F623">
        <v>1</v>
      </c>
      <c r="G623" t="s">
        <v>39</v>
      </c>
      <c r="H623">
        <v>26</v>
      </c>
      <c r="I623">
        <v>2839.76</v>
      </c>
      <c r="J623">
        <v>2391</v>
      </c>
    </row>
    <row r="624" spans="1:10" x14ac:dyDescent="0.2">
      <c r="A624">
        <v>1672631</v>
      </c>
      <c r="B624">
        <v>0</v>
      </c>
      <c r="C624">
        <v>0</v>
      </c>
      <c r="D624">
        <v>1</v>
      </c>
      <c r="E624">
        <v>0</v>
      </c>
      <c r="F624">
        <v>1</v>
      </c>
      <c r="G624" t="s">
        <v>39</v>
      </c>
      <c r="H624">
        <v>8</v>
      </c>
      <c r="I624">
        <v>212.37</v>
      </c>
      <c r="J624">
        <v>84</v>
      </c>
    </row>
    <row r="625" spans="1:10" x14ac:dyDescent="0.2">
      <c r="A625">
        <v>1672631</v>
      </c>
      <c r="B625">
        <v>1</v>
      </c>
      <c r="C625">
        <v>0</v>
      </c>
      <c r="D625">
        <v>0</v>
      </c>
      <c r="E625">
        <v>0</v>
      </c>
      <c r="F625">
        <v>1</v>
      </c>
      <c r="G625" t="s">
        <v>39</v>
      </c>
      <c r="H625">
        <v>26</v>
      </c>
      <c r="I625">
        <v>1832.23</v>
      </c>
      <c r="J625">
        <v>1745</v>
      </c>
    </row>
    <row r="626" spans="1:10" x14ac:dyDescent="0.2">
      <c r="A626">
        <v>1674491</v>
      </c>
      <c r="B626">
        <v>0</v>
      </c>
      <c r="C626">
        <v>0</v>
      </c>
      <c r="D626">
        <v>1</v>
      </c>
      <c r="E626">
        <v>0</v>
      </c>
      <c r="F626">
        <v>1</v>
      </c>
      <c r="G626" t="s">
        <v>39</v>
      </c>
      <c r="H626">
        <v>20</v>
      </c>
      <c r="I626">
        <v>787.28</v>
      </c>
      <c r="J626">
        <v>321</v>
      </c>
    </row>
    <row r="627" spans="1:10" x14ac:dyDescent="0.2">
      <c r="A627">
        <v>1674491</v>
      </c>
      <c r="B627">
        <v>1</v>
      </c>
      <c r="C627">
        <v>0</v>
      </c>
      <c r="D627">
        <v>0</v>
      </c>
      <c r="E627">
        <v>0</v>
      </c>
      <c r="F627">
        <v>1</v>
      </c>
      <c r="G627" t="s">
        <v>39</v>
      </c>
      <c r="H627">
        <v>1</v>
      </c>
      <c r="I627">
        <v>58.28</v>
      </c>
      <c r="J627">
        <v>32</v>
      </c>
    </row>
    <row r="628" spans="1:10" x14ac:dyDescent="0.2">
      <c r="A628">
        <v>1682521</v>
      </c>
      <c r="B628">
        <v>0</v>
      </c>
      <c r="C628">
        <v>0</v>
      </c>
      <c r="D628">
        <v>1</v>
      </c>
      <c r="E628">
        <v>0</v>
      </c>
      <c r="F628">
        <v>1</v>
      </c>
      <c r="G628" t="s">
        <v>39</v>
      </c>
      <c r="H628">
        <v>14</v>
      </c>
      <c r="I628">
        <v>802.03</v>
      </c>
      <c r="J628">
        <v>404</v>
      </c>
    </row>
    <row r="629" spans="1:10" x14ac:dyDescent="0.2">
      <c r="A629">
        <v>1682521</v>
      </c>
      <c r="B629">
        <v>1</v>
      </c>
      <c r="C629">
        <v>0</v>
      </c>
      <c r="D629">
        <v>0</v>
      </c>
      <c r="E629">
        <v>0</v>
      </c>
      <c r="F629">
        <v>1</v>
      </c>
      <c r="G629" t="s">
        <v>39</v>
      </c>
      <c r="H629">
        <v>1</v>
      </c>
      <c r="I629">
        <v>112.34</v>
      </c>
      <c r="J629">
        <v>32</v>
      </c>
    </row>
    <row r="630" spans="1:10" x14ac:dyDescent="0.2">
      <c r="A630">
        <v>1685201</v>
      </c>
      <c r="B630">
        <v>0</v>
      </c>
      <c r="C630">
        <v>0</v>
      </c>
      <c r="D630">
        <v>1</v>
      </c>
      <c r="E630">
        <v>0</v>
      </c>
      <c r="F630">
        <v>1</v>
      </c>
      <c r="G630" t="s">
        <v>39</v>
      </c>
      <c r="H630">
        <v>38</v>
      </c>
      <c r="I630">
        <v>1637.14</v>
      </c>
      <c r="J630">
        <v>957</v>
      </c>
    </row>
    <row r="631" spans="1:10" x14ac:dyDescent="0.2">
      <c r="A631">
        <v>1685201</v>
      </c>
      <c r="B631">
        <v>1</v>
      </c>
      <c r="C631">
        <v>0</v>
      </c>
      <c r="D631">
        <v>0</v>
      </c>
      <c r="E631">
        <v>0</v>
      </c>
      <c r="F631">
        <v>1</v>
      </c>
      <c r="G631" t="s">
        <v>39</v>
      </c>
      <c r="H631">
        <v>6</v>
      </c>
      <c r="I631">
        <v>321.98</v>
      </c>
      <c r="J631">
        <v>204</v>
      </c>
    </row>
    <row r="632" spans="1:10" x14ac:dyDescent="0.2">
      <c r="A632">
        <v>1686321</v>
      </c>
      <c r="B632">
        <v>0</v>
      </c>
      <c r="C632">
        <v>0</v>
      </c>
      <c r="D632">
        <v>1</v>
      </c>
      <c r="E632">
        <v>0</v>
      </c>
      <c r="F632">
        <v>1</v>
      </c>
      <c r="G632" t="s">
        <v>39</v>
      </c>
      <c r="H632">
        <v>21</v>
      </c>
      <c r="I632">
        <v>855.35</v>
      </c>
      <c r="J632">
        <v>306</v>
      </c>
    </row>
    <row r="633" spans="1:10" x14ac:dyDescent="0.2">
      <c r="A633">
        <v>1686321</v>
      </c>
      <c r="B633">
        <v>1</v>
      </c>
      <c r="C633">
        <v>0</v>
      </c>
      <c r="D633">
        <v>0</v>
      </c>
      <c r="E633">
        <v>0</v>
      </c>
      <c r="F633">
        <v>1</v>
      </c>
      <c r="G633" t="s">
        <v>39</v>
      </c>
      <c r="H633">
        <v>2</v>
      </c>
      <c r="I633">
        <v>190.11</v>
      </c>
      <c r="J633">
        <v>113</v>
      </c>
    </row>
    <row r="634" spans="1:10" x14ac:dyDescent="0.2">
      <c r="A634">
        <v>1691821</v>
      </c>
      <c r="B634">
        <v>0</v>
      </c>
      <c r="C634">
        <v>0</v>
      </c>
      <c r="D634">
        <v>1</v>
      </c>
      <c r="E634">
        <v>0</v>
      </c>
      <c r="F634">
        <v>1</v>
      </c>
      <c r="G634" t="s">
        <v>39</v>
      </c>
      <c r="H634">
        <v>65</v>
      </c>
      <c r="I634">
        <v>1852.05</v>
      </c>
      <c r="J634">
        <v>496</v>
      </c>
    </row>
    <row r="635" spans="1:10" x14ac:dyDescent="0.2">
      <c r="A635">
        <v>1691821</v>
      </c>
      <c r="B635">
        <v>1</v>
      </c>
      <c r="C635">
        <v>0</v>
      </c>
      <c r="D635">
        <v>0</v>
      </c>
      <c r="E635">
        <v>0</v>
      </c>
      <c r="F635">
        <v>1</v>
      </c>
      <c r="G635" t="s">
        <v>39</v>
      </c>
      <c r="H635">
        <v>25</v>
      </c>
      <c r="I635">
        <v>784.59</v>
      </c>
      <c r="J635">
        <v>433</v>
      </c>
    </row>
    <row r="636" spans="1:10" x14ac:dyDescent="0.2">
      <c r="A636">
        <v>1692371</v>
      </c>
      <c r="B636">
        <v>0</v>
      </c>
      <c r="C636">
        <v>0</v>
      </c>
      <c r="D636">
        <v>1</v>
      </c>
      <c r="E636">
        <v>0</v>
      </c>
      <c r="F636">
        <v>1</v>
      </c>
      <c r="G636" t="s">
        <v>39</v>
      </c>
      <c r="H636">
        <v>21</v>
      </c>
      <c r="I636">
        <v>504.52</v>
      </c>
      <c r="J636">
        <v>345</v>
      </c>
    </row>
    <row r="637" spans="1:10" x14ac:dyDescent="0.2">
      <c r="A637">
        <v>1692371</v>
      </c>
      <c r="B637">
        <v>1</v>
      </c>
      <c r="C637">
        <v>0</v>
      </c>
      <c r="D637">
        <v>0</v>
      </c>
      <c r="E637">
        <v>0</v>
      </c>
      <c r="F637">
        <v>1</v>
      </c>
      <c r="G637" t="s">
        <v>39</v>
      </c>
      <c r="H637">
        <v>9</v>
      </c>
      <c r="I637">
        <v>462.97</v>
      </c>
      <c r="J637">
        <v>398</v>
      </c>
    </row>
    <row r="638" spans="1:10" x14ac:dyDescent="0.2">
      <c r="A638">
        <v>1693531</v>
      </c>
      <c r="B638">
        <v>0</v>
      </c>
      <c r="C638">
        <v>0</v>
      </c>
      <c r="D638">
        <v>1</v>
      </c>
      <c r="E638">
        <v>0</v>
      </c>
      <c r="F638">
        <v>1</v>
      </c>
      <c r="G638" t="s">
        <v>39</v>
      </c>
      <c r="H638">
        <v>5</v>
      </c>
      <c r="I638">
        <v>325.51</v>
      </c>
      <c r="J638">
        <v>218</v>
      </c>
    </row>
    <row r="639" spans="1:10" x14ac:dyDescent="0.2">
      <c r="A639">
        <v>1693531</v>
      </c>
      <c r="B639">
        <v>1</v>
      </c>
      <c r="C639">
        <v>0</v>
      </c>
      <c r="D639">
        <v>0</v>
      </c>
      <c r="E639">
        <v>0</v>
      </c>
      <c r="F639">
        <v>1</v>
      </c>
      <c r="G639" t="s">
        <v>39</v>
      </c>
      <c r="H639">
        <v>10</v>
      </c>
      <c r="I639">
        <v>798.3</v>
      </c>
      <c r="J639">
        <v>739</v>
      </c>
    </row>
    <row r="640" spans="1:10" x14ac:dyDescent="0.2">
      <c r="A640">
        <v>1696171</v>
      </c>
      <c r="B640">
        <v>0</v>
      </c>
      <c r="C640">
        <v>0</v>
      </c>
      <c r="D640">
        <v>1</v>
      </c>
      <c r="E640">
        <v>0</v>
      </c>
      <c r="F640">
        <v>1</v>
      </c>
      <c r="G640" t="s">
        <v>39</v>
      </c>
      <c r="H640">
        <v>1</v>
      </c>
      <c r="I640">
        <v>202.65</v>
      </c>
      <c r="J640">
        <v>120</v>
      </c>
    </row>
    <row r="641" spans="1:10" x14ac:dyDescent="0.2">
      <c r="A641">
        <v>1696171</v>
      </c>
      <c r="B641">
        <v>1</v>
      </c>
      <c r="C641">
        <v>0</v>
      </c>
      <c r="D641">
        <v>0</v>
      </c>
      <c r="E641">
        <v>0</v>
      </c>
      <c r="F641">
        <v>1</v>
      </c>
      <c r="G641" t="s">
        <v>39</v>
      </c>
      <c r="H641">
        <v>1</v>
      </c>
      <c r="I641">
        <v>113.33</v>
      </c>
      <c r="J641">
        <v>51</v>
      </c>
    </row>
    <row r="642" spans="1:10" x14ac:dyDescent="0.2">
      <c r="A642">
        <v>1698831</v>
      </c>
      <c r="B642">
        <v>0</v>
      </c>
      <c r="C642">
        <v>0</v>
      </c>
      <c r="D642">
        <v>1</v>
      </c>
      <c r="E642">
        <v>0</v>
      </c>
      <c r="F642">
        <v>1</v>
      </c>
      <c r="G642" t="s">
        <v>39</v>
      </c>
      <c r="H642">
        <v>22</v>
      </c>
      <c r="I642">
        <v>1300.6400000000001</v>
      </c>
      <c r="J642">
        <v>715</v>
      </c>
    </row>
    <row r="643" spans="1:10" x14ac:dyDescent="0.2">
      <c r="A643">
        <v>1698831</v>
      </c>
      <c r="B643">
        <v>1</v>
      </c>
      <c r="C643">
        <v>0</v>
      </c>
      <c r="D643">
        <v>0</v>
      </c>
      <c r="E643">
        <v>0</v>
      </c>
      <c r="F643">
        <v>1</v>
      </c>
      <c r="G643" t="s">
        <v>39</v>
      </c>
      <c r="H643">
        <v>2</v>
      </c>
      <c r="I643">
        <v>156.22</v>
      </c>
      <c r="J643">
        <v>103</v>
      </c>
    </row>
    <row r="644" spans="1:10" x14ac:dyDescent="0.2">
      <c r="A644">
        <v>1700651</v>
      </c>
      <c r="B644">
        <v>0</v>
      </c>
      <c r="C644">
        <v>0</v>
      </c>
      <c r="D644">
        <v>1</v>
      </c>
      <c r="E644">
        <v>0</v>
      </c>
      <c r="F644">
        <v>1</v>
      </c>
      <c r="G644" t="s">
        <v>39</v>
      </c>
      <c r="H644">
        <v>55</v>
      </c>
      <c r="I644">
        <v>2807.49</v>
      </c>
      <c r="J644">
        <v>1456</v>
      </c>
    </row>
    <row r="645" spans="1:10" x14ac:dyDescent="0.2">
      <c r="A645">
        <v>1700651</v>
      </c>
      <c r="B645">
        <v>1</v>
      </c>
      <c r="C645">
        <v>0</v>
      </c>
      <c r="D645">
        <v>0</v>
      </c>
      <c r="E645">
        <v>0</v>
      </c>
      <c r="F645">
        <v>1</v>
      </c>
      <c r="G645" t="s">
        <v>39</v>
      </c>
      <c r="H645">
        <v>1</v>
      </c>
      <c r="I645">
        <v>88.13</v>
      </c>
      <c r="J645">
        <v>69</v>
      </c>
    </row>
    <row r="646" spans="1:10" x14ac:dyDescent="0.2">
      <c r="A646">
        <v>1702211</v>
      </c>
      <c r="B646">
        <v>0</v>
      </c>
      <c r="C646">
        <v>0</v>
      </c>
      <c r="D646">
        <v>1</v>
      </c>
      <c r="E646">
        <v>0</v>
      </c>
      <c r="F646">
        <v>1</v>
      </c>
      <c r="G646" t="s">
        <v>39</v>
      </c>
      <c r="H646">
        <v>27</v>
      </c>
      <c r="I646">
        <v>1330.48</v>
      </c>
      <c r="J646">
        <v>420</v>
      </c>
    </row>
    <row r="647" spans="1:10" x14ac:dyDescent="0.2">
      <c r="A647">
        <v>1702211</v>
      </c>
      <c r="B647">
        <v>1</v>
      </c>
      <c r="C647">
        <v>0</v>
      </c>
      <c r="D647">
        <v>0</v>
      </c>
      <c r="E647">
        <v>0</v>
      </c>
      <c r="F647">
        <v>1</v>
      </c>
      <c r="G647" t="s">
        <v>39</v>
      </c>
      <c r="H647">
        <v>20</v>
      </c>
      <c r="I647">
        <v>1556.42</v>
      </c>
      <c r="J647">
        <v>884</v>
      </c>
    </row>
    <row r="648" spans="1:10" x14ac:dyDescent="0.2">
      <c r="A648">
        <v>1708821</v>
      </c>
      <c r="B648">
        <v>0</v>
      </c>
      <c r="C648">
        <v>0</v>
      </c>
      <c r="D648">
        <v>1</v>
      </c>
      <c r="E648">
        <v>0</v>
      </c>
      <c r="F648">
        <v>1</v>
      </c>
      <c r="G648" t="s">
        <v>39</v>
      </c>
      <c r="H648">
        <v>74</v>
      </c>
      <c r="I648">
        <v>2700.54</v>
      </c>
      <c r="J648">
        <v>1229</v>
      </c>
    </row>
    <row r="649" spans="1:10" x14ac:dyDescent="0.2">
      <c r="A649">
        <v>1708821</v>
      </c>
      <c r="B649">
        <v>1</v>
      </c>
      <c r="C649">
        <v>0</v>
      </c>
      <c r="D649">
        <v>0</v>
      </c>
      <c r="E649">
        <v>0</v>
      </c>
      <c r="F649">
        <v>1</v>
      </c>
      <c r="G649" t="s">
        <v>39</v>
      </c>
      <c r="H649">
        <v>2</v>
      </c>
      <c r="I649">
        <v>116.96</v>
      </c>
      <c r="J649">
        <v>49</v>
      </c>
    </row>
    <row r="650" spans="1:10" x14ac:dyDescent="0.2">
      <c r="A650">
        <v>1721551</v>
      </c>
      <c r="B650">
        <v>0</v>
      </c>
      <c r="C650">
        <v>0</v>
      </c>
      <c r="D650">
        <v>1</v>
      </c>
      <c r="E650">
        <v>0</v>
      </c>
      <c r="F650">
        <v>1</v>
      </c>
      <c r="G650" t="s">
        <v>39</v>
      </c>
      <c r="H650">
        <v>23</v>
      </c>
      <c r="I650">
        <v>836.93</v>
      </c>
      <c r="J650">
        <v>772</v>
      </c>
    </row>
    <row r="651" spans="1:10" x14ac:dyDescent="0.2">
      <c r="A651">
        <v>1721551</v>
      </c>
      <c r="B651">
        <v>1</v>
      </c>
      <c r="C651">
        <v>0</v>
      </c>
      <c r="D651">
        <v>0</v>
      </c>
      <c r="E651">
        <v>0</v>
      </c>
      <c r="F651">
        <v>1</v>
      </c>
      <c r="G651" t="s">
        <v>39</v>
      </c>
      <c r="H651">
        <v>9</v>
      </c>
      <c r="I651">
        <v>350.92</v>
      </c>
      <c r="J651">
        <v>290</v>
      </c>
    </row>
    <row r="652" spans="1:10" x14ac:dyDescent="0.2">
      <c r="A652">
        <v>1724041</v>
      </c>
      <c r="B652">
        <v>0</v>
      </c>
      <c r="C652">
        <v>0</v>
      </c>
      <c r="D652">
        <v>1</v>
      </c>
      <c r="E652">
        <v>0</v>
      </c>
      <c r="F652">
        <v>1</v>
      </c>
      <c r="G652" t="s">
        <v>39</v>
      </c>
      <c r="H652">
        <v>10</v>
      </c>
      <c r="I652">
        <v>189.9</v>
      </c>
      <c r="J652">
        <v>144</v>
      </c>
    </row>
    <row r="653" spans="1:10" x14ac:dyDescent="0.2">
      <c r="A653">
        <v>1724041</v>
      </c>
      <c r="B653">
        <v>1</v>
      </c>
      <c r="C653">
        <v>0</v>
      </c>
      <c r="D653">
        <v>0</v>
      </c>
      <c r="E653">
        <v>0</v>
      </c>
      <c r="F653">
        <v>1</v>
      </c>
      <c r="G653" t="s">
        <v>39</v>
      </c>
      <c r="H653">
        <v>7</v>
      </c>
      <c r="I653">
        <v>890.44</v>
      </c>
      <c r="J653">
        <v>565</v>
      </c>
    </row>
    <row r="654" spans="1:10" x14ac:dyDescent="0.2">
      <c r="A654">
        <v>1727591</v>
      </c>
      <c r="B654">
        <v>0</v>
      </c>
      <c r="C654">
        <v>0</v>
      </c>
      <c r="D654">
        <v>1</v>
      </c>
      <c r="E654">
        <v>0</v>
      </c>
      <c r="F654">
        <v>1</v>
      </c>
      <c r="G654" t="s">
        <v>39</v>
      </c>
      <c r="H654">
        <v>18</v>
      </c>
      <c r="I654">
        <v>826.23</v>
      </c>
      <c r="J654">
        <v>70</v>
      </c>
    </row>
    <row r="655" spans="1:10" x14ac:dyDescent="0.2">
      <c r="A655">
        <v>1727591</v>
      </c>
      <c r="B655">
        <v>1</v>
      </c>
      <c r="C655">
        <v>0</v>
      </c>
      <c r="D655">
        <v>0</v>
      </c>
      <c r="E655">
        <v>0</v>
      </c>
      <c r="F655">
        <v>1</v>
      </c>
      <c r="G655" t="s">
        <v>39</v>
      </c>
      <c r="H655">
        <v>19</v>
      </c>
      <c r="I655">
        <v>1841.91</v>
      </c>
      <c r="J655">
        <v>1150</v>
      </c>
    </row>
    <row r="656" spans="1:10" x14ac:dyDescent="0.2">
      <c r="A656">
        <v>1739611</v>
      </c>
      <c r="B656">
        <v>0</v>
      </c>
      <c r="C656">
        <v>0</v>
      </c>
      <c r="D656">
        <v>1</v>
      </c>
      <c r="E656">
        <v>0</v>
      </c>
      <c r="F656">
        <v>1</v>
      </c>
      <c r="G656" t="s">
        <v>39</v>
      </c>
      <c r="H656">
        <v>25</v>
      </c>
      <c r="I656">
        <v>1951.4</v>
      </c>
      <c r="J656">
        <v>1324</v>
      </c>
    </row>
    <row r="657" spans="1:10" x14ac:dyDescent="0.2">
      <c r="A657">
        <v>1739611</v>
      </c>
      <c r="B657">
        <v>1</v>
      </c>
      <c r="C657">
        <v>0</v>
      </c>
      <c r="D657">
        <v>0</v>
      </c>
      <c r="E657">
        <v>0</v>
      </c>
      <c r="F657">
        <v>1</v>
      </c>
      <c r="G657" t="s">
        <v>39</v>
      </c>
      <c r="H657">
        <v>2</v>
      </c>
      <c r="I657">
        <v>269.39999999999998</v>
      </c>
      <c r="J657">
        <v>198</v>
      </c>
    </row>
    <row r="658" spans="1:10" x14ac:dyDescent="0.2">
      <c r="A658">
        <v>1743421</v>
      </c>
      <c r="B658">
        <v>0</v>
      </c>
      <c r="C658">
        <v>0</v>
      </c>
      <c r="D658">
        <v>1</v>
      </c>
      <c r="E658">
        <v>0</v>
      </c>
      <c r="F658">
        <v>1</v>
      </c>
      <c r="G658" t="s">
        <v>39</v>
      </c>
      <c r="H658">
        <v>7</v>
      </c>
      <c r="I658">
        <v>246.47</v>
      </c>
      <c r="J658">
        <v>161</v>
      </c>
    </row>
    <row r="659" spans="1:10" x14ac:dyDescent="0.2">
      <c r="A659">
        <v>1743421</v>
      </c>
      <c r="B659">
        <v>1</v>
      </c>
      <c r="C659">
        <v>0</v>
      </c>
      <c r="D659">
        <v>0</v>
      </c>
      <c r="E659">
        <v>0</v>
      </c>
      <c r="F659">
        <v>1</v>
      </c>
      <c r="G659" t="s">
        <v>39</v>
      </c>
      <c r="H659">
        <v>3</v>
      </c>
      <c r="I659">
        <v>117.47</v>
      </c>
      <c r="J659">
        <v>64</v>
      </c>
    </row>
    <row r="660" spans="1:10" x14ac:dyDescent="0.2">
      <c r="A660">
        <v>1754051</v>
      </c>
      <c r="B660">
        <v>0</v>
      </c>
      <c r="C660">
        <v>0</v>
      </c>
      <c r="D660">
        <v>1</v>
      </c>
      <c r="E660">
        <v>0</v>
      </c>
      <c r="F660">
        <v>1</v>
      </c>
      <c r="G660" t="s">
        <v>39</v>
      </c>
      <c r="H660">
        <v>37</v>
      </c>
      <c r="I660">
        <v>1599.17</v>
      </c>
      <c r="J660">
        <v>1139</v>
      </c>
    </row>
    <row r="661" spans="1:10" x14ac:dyDescent="0.2">
      <c r="A661">
        <v>1754051</v>
      </c>
      <c r="B661">
        <v>1</v>
      </c>
      <c r="C661">
        <v>0</v>
      </c>
      <c r="D661">
        <v>0</v>
      </c>
      <c r="E661">
        <v>0</v>
      </c>
      <c r="F661">
        <v>1</v>
      </c>
      <c r="G661" t="s">
        <v>39</v>
      </c>
      <c r="H661">
        <v>4</v>
      </c>
      <c r="I661">
        <v>527.28</v>
      </c>
      <c r="J661">
        <v>356</v>
      </c>
    </row>
    <row r="662" spans="1:10" x14ac:dyDescent="0.2">
      <c r="A662">
        <v>1755891</v>
      </c>
      <c r="B662">
        <v>0</v>
      </c>
      <c r="C662">
        <v>0</v>
      </c>
      <c r="D662">
        <v>1</v>
      </c>
      <c r="E662">
        <v>0</v>
      </c>
      <c r="F662">
        <v>1</v>
      </c>
      <c r="G662" t="s">
        <v>39</v>
      </c>
      <c r="H662">
        <v>4</v>
      </c>
      <c r="I662">
        <v>45.35</v>
      </c>
      <c r="J662">
        <v>22</v>
      </c>
    </row>
    <row r="663" spans="1:10" x14ac:dyDescent="0.2">
      <c r="A663">
        <v>1755891</v>
      </c>
      <c r="B663">
        <v>1</v>
      </c>
      <c r="C663">
        <v>0</v>
      </c>
      <c r="D663">
        <v>0</v>
      </c>
      <c r="E663">
        <v>0</v>
      </c>
      <c r="F663">
        <v>1</v>
      </c>
      <c r="G663" t="s">
        <v>39</v>
      </c>
      <c r="H663">
        <v>4</v>
      </c>
      <c r="I663">
        <v>173.82</v>
      </c>
      <c r="J663">
        <v>159</v>
      </c>
    </row>
    <row r="664" spans="1:10" x14ac:dyDescent="0.2">
      <c r="A664">
        <v>1776981</v>
      </c>
      <c r="B664">
        <v>0</v>
      </c>
      <c r="C664">
        <v>0</v>
      </c>
      <c r="D664">
        <v>1</v>
      </c>
      <c r="E664">
        <v>0</v>
      </c>
      <c r="F664">
        <v>1</v>
      </c>
      <c r="G664" t="s">
        <v>39</v>
      </c>
      <c r="H664">
        <v>1</v>
      </c>
      <c r="I664">
        <v>61</v>
      </c>
      <c r="J664">
        <v>1</v>
      </c>
    </row>
    <row r="665" spans="1:10" x14ac:dyDescent="0.2">
      <c r="A665">
        <v>1776981</v>
      </c>
      <c r="B665">
        <v>1</v>
      </c>
      <c r="C665">
        <v>0</v>
      </c>
      <c r="D665">
        <v>0</v>
      </c>
      <c r="E665">
        <v>0</v>
      </c>
      <c r="F665">
        <v>1</v>
      </c>
      <c r="G665" t="s">
        <v>39</v>
      </c>
      <c r="H665">
        <v>2</v>
      </c>
      <c r="I665">
        <v>102.16</v>
      </c>
      <c r="J665">
        <v>87</v>
      </c>
    </row>
    <row r="666" spans="1:10" x14ac:dyDescent="0.2">
      <c r="A666">
        <v>1782161</v>
      </c>
      <c r="B666">
        <v>0</v>
      </c>
      <c r="C666">
        <v>0</v>
      </c>
      <c r="D666">
        <v>1</v>
      </c>
      <c r="E666">
        <v>0</v>
      </c>
      <c r="F666">
        <v>1</v>
      </c>
      <c r="G666" t="s">
        <v>39</v>
      </c>
      <c r="H666">
        <v>27</v>
      </c>
      <c r="I666">
        <v>584.03</v>
      </c>
      <c r="J666">
        <v>238</v>
      </c>
    </row>
    <row r="667" spans="1:10" x14ac:dyDescent="0.2">
      <c r="A667">
        <v>1782161</v>
      </c>
      <c r="B667">
        <v>1</v>
      </c>
      <c r="C667">
        <v>0</v>
      </c>
      <c r="D667">
        <v>0</v>
      </c>
      <c r="E667">
        <v>0</v>
      </c>
      <c r="F667">
        <v>1</v>
      </c>
      <c r="G667" t="s">
        <v>39</v>
      </c>
      <c r="H667">
        <v>1</v>
      </c>
      <c r="I667">
        <v>61.56</v>
      </c>
      <c r="J667">
        <v>22</v>
      </c>
    </row>
    <row r="668" spans="1:10" x14ac:dyDescent="0.2">
      <c r="A668">
        <v>1784441</v>
      </c>
      <c r="B668">
        <v>0</v>
      </c>
      <c r="C668">
        <v>0</v>
      </c>
      <c r="D668">
        <v>1</v>
      </c>
      <c r="E668">
        <v>0</v>
      </c>
      <c r="F668">
        <v>1</v>
      </c>
      <c r="G668" t="s">
        <v>39</v>
      </c>
      <c r="H668">
        <v>6</v>
      </c>
      <c r="I668">
        <v>76.510000000000005</v>
      </c>
      <c r="J668">
        <v>84</v>
      </c>
    </row>
    <row r="669" spans="1:10" x14ac:dyDescent="0.2">
      <c r="A669">
        <v>1784441</v>
      </c>
      <c r="B669">
        <v>1</v>
      </c>
      <c r="C669">
        <v>0</v>
      </c>
      <c r="D669">
        <v>0</v>
      </c>
      <c r="E669">
        <v>0</v>
      </c>
      <c r="F669">
        <v>1</v>
      </c>
      <c r="G669" t="s">
        <v>39</v>
      </c>
      <c r="H669">
        <v>1</v>
      </c>
      <c r="I669">
        <v>32.24</v>
      </c>
      <c r="J669">
        <v>33</v>
      </c>
    </row>
    <row r="670" spans="1:10" x14ac:dyDescent="0.2">
      <c r="A670">
        <v>1792241</v>
      </c>
      <c r="B670">
        <v>0</v>
      </c>
      <c r="C670">
        <v>0</v>
      </c>
      <c r="D670">
        <v>1</v>
      </c>
      <c r="E670">
        <v>0</v>
      </c>
      <c r="F670">
        <v>1</v>
      </c>
      <c r="G670" t="s">
        <v>39</v>
      </c>
      <c r="H670">
        <v>5</v>
      </c>
      <c r="I670">
        <v>651.19000000000005</v>
      </c>
      <c r="J670">
        <v>281</v>
      </c>
    </row>
    <row r="671" spans="1:10" x14ac:dyDescent="0.2">
      <c r="A671">
        <v>1792241</v>
      </c>
      <c r="B671">
        <v>1</v>
      </c>
      <c r="C671">
        <v>0</v>
      </c>
      <c r="D671">
        <v>0</v>
      </c>
      <c r="E671">
        <v>0</v>
      </c>
      <c r="F671">
        <v>1</v>
      </c>
      <c r="G671" t="s">
        <v>39</v>
      </c>
      <c r="H671">
        <v>8</v>
      </c>
      <c r="I671">
        <v>1468.62</v>
      </c>
      <c r="J671">
        <v>847</v>
      </c>
    </row>
    <row r="672" spans="1:10" x14ac:dyDescent="0.2">
      <c r="A672">
        <v>1795071</v>
      </c>
      <c r="B672">
        <v>0</v>
      </c>
      <c r="C672">
        <v>0</v>
      </c>
      <c r="D672">
        <v>1</v>
      </c>
      <c r="E672">
        <v>0</v>
      </c>
      <c r="F672">
        <v>1</v>
      </c>
      <c r="G672" t="s">
        <v>39</v>
      </c>
      <c r="H672">
        <v>21</v>
      </c>
      <c r="I672">
        <v>483.86</v>
      </c>
      <c r="J672">
        <v>360</v>
      </c>
    </row>
    <row r="673" spans="1:10" x14ac:dyDescent="0.2">
      <c r="A673">
        <v>1795071</v>
      </c>
      <c r="B673">
        <v>1</v>
      </c>
      <c r="C673">
        <v>0</v>
      </c>
      <c r="D673">
        <v>0</v>
      </c>
      <c r="E673">
        <v>0</v>
      </c>
      <c r="F673">
        <v>1</v>
      </c>
      <c r="G673" t="s">
        <v>39</v>
      </c>
      <c r="H673">
        <v>1</v>
      </c>
      <c r="I673">
        <v>94.73</v>
      </c>
      <c r="J673">
        <v>57</v>
      </c>
    </row>
    <row r="674" spans="1:10" x14ac:dyDescent="0.2">
      <c r="A674">
        <v>1802611</v>
      </c>
      <c r="B674">
        <v>0</v>
      </c>
      <c r="C674">
        <v>0</v>
      </c>
      <c r="D674">
        <v>1</v>
      </c>
      <c r="E674">
        <v>0</v>
      </c>
      <c r="F674">
        <v>1</v>
      </c>
      <c r="G674" t="s">
        <v>39</v>
      </c>
      <c r="H674">
        <v>28</v>
      </c>
      <c r="I674">
        <v>318.22000000000003</v>
      </c>
      <c r="J674">
        <v>289</v>
      </c>
    </row>
    <row r="675" spans="1:10" x14ac:dyDescent="0.2">
      <c r="A675">
        <v>1802611</v>
      </c>
      <c r="B675">
        <v>1</v>
      </c>
      <c r="C675">
        <v>0</v>
      </c>
      <c r="D675">
        <v>0</v>
      </c>
      <c r="E675">
        <v>0</v>
      </c>
      <c r="F675">
        <v>1</v>
      </c>
      <c r="G675" t="s">
        <v>39</v>
      </c>
      <c r="H675">
        <v>5</v>
      </c>
      <c r="I675">
        <v>303.17</v>
      </c>
      <c r="J675">
        <v>323</v>
      </c>
    </row>
    <row r="676" spans="1:10" x14ac:dyDescent="0.2">
      <c r="A676">
        <v>1808651</v>
      </c>
      <c r="B676">
        <v>0</v>
      </c>
      <c r="C676">
        <v>0</v>
      </c>
      <c r="D676">
        <v>1</v>
      </c>
      <c r="E676">
        <v>0</v>
      </c>
      <c r="F676">
        <v>1</v>
      </c>
      <c r="G676" t="s">
        <v>39</v>
      </c>
      <c r="H676">
        <v>96</v>
      </c>
      <c r="I676">
        <v>4531.76</v>
      </c>
      <c r="J676">
        <v>2260</v>
      </c>
    </row>
    <row r="677" spans="1:10" x14ac:dyDescent="0.2">
      <c r="A677">
        <v>1808651</v>
      </c>
      <c r="B677">
        <v>1</v>
      </c>
      <c r="C677">
        <v>0</v>
      </c>
      <c r="D677">
        <v>0</v>
      </c>
      <c r="E677">
        <v>0</v>
      </c>
      <c r="F677">
        <v>1</v>
      </c>
      <c r="G677" t="s">
        <v>39</v>
      </c>
      <c r="H677">
        <v>3</v>
      </c>
      <c r="I677">
        <v>189.44</v>
      </c>
      <c r="J677">
        <v>161</v>
      </c>
    </row>
    <row r="678" spans="1:10" x14ac:dyDescent="0.2">
      <c r="A678">
        <v>1811151</v>
      </c>
      <c r="B678">
        <v>0</v>
      </c>
      <c r="C678">
        <v>0</v>
      </c>
      <c r="D678">
        <v>1</v>
      </c>
      <c r="E678">
        <v>0</v>
      </c>
      <c r="F678">
        <v>1</v>
      </c>
      <c r="G678" t="s">
        <v>39</v>
      </c>
      <c r="H678">
        <v>9</v>
      </c>
      <c r="I678">
        <v>447.69</v>
      </c>
      <c r="J678">
        <v>308</v>
      </c>
    </row>
    <row r="679" spans="1:10" x14ac:dyDescent="0.2">
      <c r="A679">
        <v>1811151</v>
      </c>
      <c r="B679">
        <v>1</v>
      </c>
      <c r="C679">
        <v>0</v>
      </c>
      <c r="D679">
        <v>0</v>
      </c>
      <c r="E679">
        <v>0</v>
      </c>
      <c r="F679">
        <v>1</v>
      </c>
      <c r="G679" t="s">
        <v>39</v>
      </c>
      <c r="H679">
        <v>1</v>
      </c>
      <c r="I679">
        <v>86.29</v>
      </c>
      <c r="J679">
        <v>65</v>
      </c>
    </row>
    <row r="680" spans="1:10" x14ac:dyDescent="0.2">
      <c r="A680">
        <v>1813051</v>
      </c>
      <c r="B680">
        <v>0</v>
      </c>
      <c r="C680">
        <v>0</v>
      </c>
      <c r="D680">
        <v>1</v>
      </c>
      <c r="E680">
        <v>0</v>
      </c>
      <c r="F680">
        <v>1</v>
      </c>
      <c r="G680" t="s">
        <v>39</v>
      </c>
      <c r="H680">
        <v>60</v>
      </c>
      <c r="I680">
        <v>2132.88</v>
      </c>
      <c r="J680">
        <v>939</v>
      </c>
    </row>
    <row r="681" spans="1:10" x14ac:dyDescent="0.2">
      <c r="A681">
        <v>1813051</v>
      </c>
      <c r="B681">
        <v>1</v>
      </c>
      <c r="C681">
        <v>0</v>
      </c>
      <c r="D681">
        <v>0</v>
      </c>
      <c r="E681">
        <v>0</v>
      </c>
      <c r="F681">
        <v>1</v>
      </c>
      <c r="G681" t="s">
        <v>39</v>
      </c>
      <c r="H681">
        <v>3</v>
      </c>
      <c r="I681">
        <v>421.65</v>
      </c>
      <c r="J681">
        <v>240</v>
      </c>
    </row>
    <row r="682" spans="1:10" x14ac:dyDescent="0.2">
      <c r="A682">
        <v>1813431</v>
      </c>
      <c r="B682">
        <v>0</v>
      </c>
      <c r="C682">
        <v>0</v>
      </c>
      <c r="D682">
        <v>1</v>
      </c>
      <c r="E682">
        <v>0</v>
      </c>
      <c r="F682">
        <v>1</v>
      </c>
      <c r="G682" t="s">
        <v>39</v>
      </c>
      <c r="H682">
        <v>20</v>
      </c>
      <c r="I682">
        <v>567.12</v>
      </c>
      <c r="J682">
        <v>230</v>
      </c>
    </row>
    <row r="683" spans="1:10" x14ac:dyDescent="0.2">
      <c r="A683">
        <v>1813431</v>
      </c>
      <c r="B683">
        <v>1</v>
      </c>
      <c r="C683">
        <v>0</v>
      </c>
      <c r="D683">
        <v>0</v>
      </c>
      <c r="E683">
        <v>0</v>
      </c>
      <c r="F683">
        <v>1</v>
      </c>
      <c r="G683" t="s">
        <v>39</v>
      </c>
      <c r="H683">
        <v>19</v>
      </c>
      <c r="I683">
        <v>957.42</v>
      </c>
      <c r="J683">
        <v>762</v>
      </c>
    </row>
    <row r="684" spans="1:10" x14ac:dyDescent="0.2">
      <c r="A684">
        <v>1815481</v>
      </c>
      <c r="B684">
        <v>0</v>
      </c>
      <c r="C684">
        <v>0</v>
      </c>
      <c r="D684">
        <v>1</v>
      </c>
      <c r="E684">
        <v>0</v>
      </c>
      <c r="F684">
        <v>1</v>
      </c>
      <c r="G684" t="s">
        <v>39</v>
      </c>
      <c r="H684">
        <v>24</v>
      </c>
      <c r="I684">
        <v>333.23</v>
      </c>
      <c r="J684">
        <v>205</v>
      </c>
    </row>
    <row r="685" spans="1:10" x14ac:dyDescent="0.2">
      <c r="A685">
        <v>1815481</v>
      </c>
      <c r="B685">
        <v>1</v>
      </c>
      <c r="C685">
        <v>0</v>
      </c>
      <c r="D685">
        <v>0</v>
      </c>
      <c r="E685">
        <v>0</v>
      </c>
      <c r="F685">
        <v>1</v>
      </c>
      <c r="G685" t="s">
        <v>39</v>
      </c>
      <c r="H685">
        <v>2</v>
      </c>
      <c r="I685">
        <v>108.96</v>
      </c>
      <c r="J685">
        <v>46</v>
      </c>
    </row>
    <row r="686" spans="1:10" x14ac:dyDescent="0.2">
      <c r="A686">
        <v>1817381</v>
      </c>
      <c r="B686">
        <v>0</v>
      </c>
      <c r="C686">
        <v>0</v>
      </c>
      <c r="D686">
        <v>1</v>
      </c>
      <c r="E686">
        <v>0</v>
      </c>
      <c r="F686">
        <v>1</v>
      </c>
      <c r="G686" t="s">
        <v>39</v>
      </c>
      <c r="H686">
        <v>22</v>
      </c>
      <c r="I686">
        <v>1472.43</v>
      </c>
      <c r="J686">
        <v>651</v>
      </c>
    </row>
    <row r="687" spans="1:10" x14ac:dyDescent="0.2">
      <c r="A687">
        <v>1817381</v>
      </c>
      <c r="B687">
        <v>1</v>
      </c>
      <c r="C687">
        <v>0</v>
      </c>
      <c r="D687">
        <v>0</v>
      </c>
      <c r="E687">
        <v>0</v>
      </c>
      <c r="F687">
        <v>1</v>
      </c>
      <c r="G687" t="s">
        <v>39</v>
      </c>
      <c r="H687">
        <v>7</v>
      </c>
      <c r="I687">
        <v>711</v>
      </c>
      <c r="J687">
        <v>425</v>
      </c>
    </row>
    <row r="688" spans="1:10" x14ac:dyDescent="0.2">
      <c r="A688">
        <v>1819281</v>
      </c>
      <c r="B688">
        <v>0</v>
      </c>
      <c r="C688">
        <v>0</v>
      </c>
      <c r="D688">
        <v>1</v>
      </c>
      <c r="E688">
        <v>0</v>
      </c>
      <c r="F688">
        <v>1</v>
      </c>
      <c r="G688" t="s">
        <v>39</v>
      </c>
      <c r="H688">
        <v>4</v>
      </c>
      <c r="I688">
        <v>75.2</v>
      </c>
      <c r="J688">
        <v>25</v>
      </c>
    </row>
    <row r="689" spans="1:10" x14ac:dyDescent="0.2">
      <c r="A689">
        <v>1819281</v>
      </c>
      <c r="B689">
        <v>1</v>
      </c>
      <c r="C689">
        <v>0</v>
      </c>
      <c r="D689">
        <v>0</v>
      </c>
      <c r="E689">
        <v>0</v>
      </c>
      <c r="F689">
        <v>1</v>
      </c>
      <c r="G689" t="s">
        <v>39</v>
      </c>
      <c r="H689">
        <v>23</v>
      </c>
      <c r="I689">
        <v>2730.13</v>
      </c>
      <c r="J689">
        <v>1703</v>
      </c>
    </row>
    <row r="690" spans="1:10" x14ac:dyDescent="0.2">
      <c r="A690">
        <v>1820451</v>
      </c>
      <c r="B690">
        <v>0</v>
      </c>
      <c r="C690">
        <v>0</v>
      </c>
      <c r="D690">
        <v>1</v>
      </c>
      <c r="E690">
        <v>0</v>
      </c>
      <c r="F690">
        <v>1</v>
      </c>
      <c r="G690" t="s">
        <v>39</v>
      </c>
      <c r="H690">
        <v>3</v>
      </c>
      <c r="I690">
        <v>67.209999999999994</v>
      </c>
      <c r="J690">
        <v>33</v>
      </c>
    </row>
    <row r="691" spans="1:10" x14ac:dyDescent="0.2">
      <c r="A691">
        <v>1820451</v>
      </c>
      <c r="B691">
        <v>1</v>
      </c>
      <c r="C691">
        <v>0</v>
      </c>
      <c r="D691">
        <v>0</v>
      </c>
      <c r="E691">
        <v>0</v>
      </c>
      <c r="F691">
        <v>1</v>
      </c>
      <c r="G691" t="s">
        <v>39</v>
      </c>
      <c r="H691">
        <v>27</v>
      </c>
      <c r="I691">
        <v>3097.47</v>
      </c>
      <c r="J691">
        <v>1505</v>
      </c>
    </row>
    <row r="692" spans="1:10" x14ac:dyDescent="0.2">
      <c r="A692">
        <v>1824631</v>
      </c>
      <c r="B692">
        <v>0</v>
      </c>
      <c r="C692">
        <v>0</v>
      </c>
      <c r="D692">
        <v>1</v>
      </c>
      <c r="E692">
        <v>0</v>
      </c>
      <c r="F692">
        <v>1</v>
      </c>
      <c r="G692" t="s">
        <v>39</v>
      </c>
      <c r="H692">
        <v>88</v>
      </c>
      <c r="I692">
        <v>2684.39</v>
      </c>
      <c r="J692">
        <v>1489</v>
      </c>
    </row>
    <row r="693" spans="1:10" x14ac:dyDescent="0.2">
      <c r="A693">
        <v>1824631</v>
      </c>
      <c r="B693">
        <v>1</v>
      </c>
      <c r="C693">
        <v>0</v>
      </c>
      <c r="D693">
        <v>0</v>
      </c>
      <c r="E693">
        <v>0</v>
      </c>
      <c r="F693">
        <v>1</v>
      </c>
      <c r="G693" t="s">
        <v>39</v>
      </c>
      <c r="H693">
        <v>7</v>
      </c>
      <c r="I693">
        <v>626.05999999999995</v>
      </c>
      <c r="J693">
        <v>430</v>
      </c>
    </row>
    <row r="694" spans="1:10" x14ac:dyDescent="0.2">
      <c r="A694">
        <v>1825181</v>
      </c>
      <c r="B694">
        <v>0</v>
      </c>
      <c r="C694">
        <v>0</v>
      </c>
      <c r="D694">
        <v>1</v>
      </c>
      <c r="E694">
        <v>0</v>
      </c>
      <c r="F694">
        <v>1</v>
      </c>
      <c r="G694" t="s">
        <v>39</v>
      </c>
      <c r="H694">
        <v>4</v>
      </c>
      <c r="I694">
        <v>244.98</v>
      </c>
      <c r="J694">
        <v>157</v>
      </c>
    </row>
    <row r="695" spans="1:10" x14ac:dyDescent="0.2">
      <c r="A695">
        <v>1825181</v>
      </c>
      <c r="B695">
        <v>1</v>
      </c>
      <c r="C695">
        <v>0</v>
      </c>
      <c r="D695">
        <v>0</v>
      </c>
      <c r="E695">
        <v>0</v>
      </c>
      <c r="F695">
        <v>1</v>
      </c>
      <c r="G695" t="s">
        <v>39</v>
      </c>
      <c r="H695">
        <v>8</v>
      </c>
      <c r="I695">
        <v>599.11</v>
      </c>
      <c r="J695">
        <v>416</v>
      </c>
    </row>
    <row r="696" spans="1:10" x14ac:dyDescent="0.2">
      <c r="A696">
        <v>1826491</v>
      </c>
      <c r="B696">
        <v>0</v>
      </c>
      <c r="C696">
        <v>0</v>
      </c>
      <c r="D696">
        <v>1</v>
      </c>
      <c r="E696">
        <v>0</v>
      </c>
      <c r="F696">
        <v>1</v>
      </c>
      <c r="G696" t="s">
        <v>39</v>
      </c>
      <c r="H696">
        <v>235</v>
      </c>
      <c r="I696">
        <v>2747.05</v>
      </c>
      <c r="J696">
        <v>1086</v>
      </c>
    </row>
    <row r="697" spans="1:10" x14ac:dyDescent="0.2">
      <c r="A697">
        <v>1826491</v>
      </c>
      <c r="B697">
        <v>1</v>
      </c>
      <c r="C697">
        <v>0</v>
      </c>
      <c r="D697">
        <v>0</v>
      </c>
      <c r="E697">
        <v>0</v>
      </c>
      <c r="F697">
        <v>1</v>
      </c>
      <c r="G697" t="s">
        <v>39</v>
      </c>
      <c r="H697">
        <v>24</v>
      </c>
      <c r="I697">
        <v>1773.06</v>
      </c>
      <c r="J697">
        <v>1466</v>
      </c>
    </row>
    <row r="698" spans="1:10" x14ac:dyDescent="0.2">
      <c r="A698">
        <v>1831991</v>
      </c>
      <c r="B698">
        <v>0</v>
      </c>
      <c r="C698">
        <v>0</v>
      </c>
      <c r="D698">
        <v>1</v>
      </c>
      <c r="E698">
        <v>0</v>
      </c>
      <c r="F698">
        <v>1</v>
      </c>
      <c r="G698" t="s">
        <v>39</v>
      </c>
      <c r="H698">
        <v>13</v>
      </c>
      <c r="I698">
        <v>474.77</v>
      </c>
      <c r="J698">
        <v>62</v>
      </c>
    </row>
    <row r="699" spans="1:10" x14ac:dyDescent="0.2">
      <c r="A699">
        <v>1831991</v>
      </c>
      <c r="B699">
        <v>1</v>
      </c>
      <c r="C699">
        <v>0</v>
      </c>
      <c r="D699">
        <v>0</v>
      </c>
      <c r="E699">
        <v>0</v>
      </c>
      <c r="F699">
        <v>1</v>
      </c>
      <c r="G699" t="s">
        <v>39</v>
      </c>
      <c r="H699">
        <v>22</v>
      </c>
      <c r="I699">
        <v>2178.86</v>
      </c>
      <c r="J699">
        <v>1298</v>
      </c>
    </row>
    <row r="700" spans="1:10" x14ac:dyDescent="0.2">
      <c r="A700">
        <v>1834861</v>
      </c>
      <c r="B700">
        <v>0</v>
      </c>
      <c r="C700">
        <v>0</v>
      </c>
      <c r="D700">
        <v>1</v>
      </c>
      <c r="E700">
        <v>0</v>
      </c>
      <c r="F700">
        <v>1</v>
      </c>
      <c r="G700" t="s">
        <v>39</v>
      </c>
      <c r="H700">
        <v>56</v>
      </c>
      <c r="I700">
        <v>1071.32</v>
      </c>
      <c r="J700">
        <v>614</v>
      </c>
    </row>
    <row r="701" spans="1:10" x14ac:dyDescent="0.2">
      <c r="A701">
        <v>1834861</v>
      </c>
      <c r="B701">
        <v>1</v>
      </c>
      <c r="C701">
        <v>0</v>
      </c>
      <c r="D701">
        <v>0</v>
      </c>
      <c r="E701">
        <v>0</v>
      </c>
      <c r="F701">
        <v>1</v>
      </c>
      <c r="G701" t="s">
        <v>39</v>
      </c>
      <c r="H701">
        <v>1</v>
      </c>
      <c r="I701">
        <v>69.38</v>
      </c>
      <c r="J701">
        <v>53</v>
      </c>
    </row>
    <row r="702" spans="1:10" x14ac:dyDescent="0.2">
      <c r="A702">
        <v>1836191</v>
      </c>
      <c r="B702">
        <v>0</v>
      </c>
      <c r="C702">
        <v>0</v>
      </c>
      <c r="D702">
        <v>1</v>
      </c>
      <c r="E702">
        <v>0</v>
      </c>
      <c r="F702">
        <v>1</v>
      </c>
      <c r="G702" t="s">
        <v>39</v>
      </c>
      <c r="H702">
        <v>8</v>
      </c>
      <c r="I702">
        <v>109.16</v>
      </c>
      <c r="J702">
        <v>50</v>
      </c>
    </row>
    <row r="703" spans="1:10" x14ac:dyDescent="0.2">
      <c r="A703">
        <v>1836191</v>
      </c>
      <c r="B703">
        <v>1</v>
      </c>
      <c r="C703">
        <v>0</v>
      </c>
      <c r="D703">
        <v>0</v>
      </c>
      <c r="E703">
        <v>0</v>
      </c>
      <c r="F703">
        <v>1</v>
      </c>
      <c r="G703" t="s">
        <v>39</v>
      </c>
      <c r="H703">
        <v>62</v>
      </c>
      <c r="I703">
        <v>5207.3999999999996</v>
      </c>
      <c r="J703">
        <v>3564</v>
      </c>
    </row>
    <row r="704" spans="1:10" x14ac:dyDescent="0.2">
      <c r="A704">
        <v>1840421</v>
      </c>
      <c r="B704">
        <v>0</v>
      </c>
      <c r="C704">
        <v>0</v>
      </c>
      <c r="D704">
        <v>1</v>
      </c>
      <c r="E704">
        <v>0</v>
      </c>
      <c r="F704">
        <v>1</v>
      </c>
      <c r="G704" t="s">
        <v>39</v>
      </c>
      <c r="H704">
        <v>29</v>
      </c>
      <c r="I704">
        <v>457.96</v>
      </c>
      <c r="J704">
        <v>322</v>
      </c>
    </row>
    <row r="705" spans="1:10" x14ac:dyDescent="0.2">
      <c r="A705">
        <v>1840421</v>
      </c>
      <c r="B705">
        <v>1</v>
      </c>
      <c r="C705">
        <v>0</v>
      </c>
      <c r="D705">
        <v>0</v>
      </c>
      <c r="E705">
        <v>0</v>
      </c>
      <c r="F705">
        <v>1</v>
      </c>
      <c r="G705" t="s">
        <v>39</v>
      </c>
      <c r="H705">
        <v>4</v>
      </c>
      <c r="I705">
        <v>234.73</v>
      </c>
      <c r="J705">
        <v>120</v>
      </c>
    </row>
    <row r="706" spans="1:10" x14ac:dyDescent="0.2">
      <c r="A706">
        <v>1858781</v>
      </c>
      <c r="B706">
        <v>0</v>
      </c>
      <c r="C706">
        <v>0</v>
      </c>
      <c r="D706">
        <v>1</v>
      </c>
      <c r="E706">
        <v>0</v>
      </c>
      <c r="F706">
        <v>1</v>
      </c>
      <c r="G706" t="s">
        <v>39</v>
      </c>
      <c r="H706">
        <v>39</v>
      </c>
      <c r="I706">
        <v>1881.55</v>
      </c>
      <c r="J706">
        <v>1194</v>
      </c>
    </row>
    <row r="707" spans="1:10" x14ac:dyDescent="0.2">
      <c r="A707">
        <v>1858781</v>
      </c>
      <c r="B707">
        <v>1</v>
      </c>
      <c r="C707">
        <v>0</v>
      </c>
      <c r="D707">
        <v>0</v>
      </c>
      <c r="E707">
        <v>0</v>
      </c>
      <c r="F707">
        <v>1</v>
      </c>
      <c r="G707" t="s">
        <v>39</v>
      </c>
      <c r="H707">
        <v>2</v>
      </c>
      <c r="I707">
        <v>190.76</v>
      </c>
      <c r="J707">
        <v>130</v>
      </c>
    </row>
    <row r="708" spans="1:10" x14ac:dyDescent="0.2">
      <c r="A708">
        <v>1866771</v>
      </c>
      <c r="B708">
        <v>0</v>
      </c>
      <c r="C708">
        <v>0</v>
      </c>
      <c r="D708">
        <v>1</v>
      </c>
      <c r="E708">
        <v>0</v>
      </c>
      <c r="F708">
        <v>1</v>
      </c>
      <c r="G708" t="s">
        <v>39</v>
      </c>
      <c r="H708">
        <v>49</v>
      </c>
      <c r="I708">
        <v>2507.5</v>
      </c>
      <c r="J708">
        <v>1132</v>
      </c>
    </row>
    <row r="709" spans="1:10" x14ac:dyDescent="0.2">
      <c r="A709">
        <v>1866771</v>
      </c>
      <c r="B709">
        <v>1</v>
      </c>
      <c r="C709">
        <v>0</v>
      </c>
      <c r="D709">
        <v>0</v>
      </c>
      <c r="E709">
        <v>0</v>
      </c>
      <c r="F709">
        <v>1</v>
      </c>
      <c r="G709" t="s">
        <v>39</v>
      </c>
      <c r="H709">
        <v>3</v>
      </c>
      <c r="I709">
        <v>268.12</v>
      </c>
      <c r="J709">
        <v>159</v>
      </c>
    </row>
    <row r="710" spans="1:10" x14ac:dyDescent="0.2">
      <c r="A710">
        <v>1867361</v>
      </c>
      <c r="B710">
        <v>0</v>
      </c>
      <c r="C710">
        <v>0</v>
      </c>
      <c r="D710">
        <v>1</v>
      </c>
      <c r="E710">
        <v>0</v>
      </c>
      <c r="F710">
        <v>1</v>
      </c>
      <c r="G710" t="s">
        <v>39</v>
      </c>
      <c r="H710">
        <v>11</v>
      </c>
      <c r="I710">
        <v>581.47</v>
      </c>
      <c r="J710">
        <v>15</v>
      </c>
    </row>
    <row r="711" spans="1:10" x14ac:dyDescent="0.2">
      <c r="A711">
        <v>1867361</v>
      </c>
      <c r="B711">
        <v>1</v>
      </c>
      <c r="C711">
        <v>0</v>
      </c>
      <c r="D711">
        <v>0</v>
      </c>
      <c r="E711">
        <v>0</v>
      </c>
      <c r="F711">
        <v>1</v>
      </c>
      <c r="G711" t="s">
        <v>39</v>
      </c>
      <c r="H711">
        <v>24</v>
      </c>
      <c r="I711">
        <v>2462.89</v>
      </c>
      <c r="J711">
        <v>1526</v>
      </c>
    </row>
    <row r="712" spans="1:10" x14ac:dyDescent="0.2">
      <c r="A712">
        <v>1869831</v>
      </c>
      <c r="B712">
        <v>0</v>
      </c>
      <c r="C712">
        <v>0</v>
      </c>
      <c r="D712">
        <v>1</v>
      </c>
      <c r="E712">
        <v>0</v>
      </c>
      <c r="F712">
        <v>1</v>
      </c>
      <c r="G712" t="s">
        <v>39</v>
      </c>
      <c r="H712">
        <v>30</v>
      </c>
      <c r="I712">
        <v>980.25</v>
      </c>
      <c r="J712">
        <v>478</v>
      </c>
    </row>
    <row r="713" spans="1:10" x14ac:dyDescent="0.2">
      <c r="A713">
        <v>1869831</v>
      </c>
      <c r="B713">
        <v>1</v>
      </c>
      <c r="C713">
        <v>0</v>
      </c>
      <c r="D713">
        <v>0</v>
      </c>
      <c r="E713">
        <v>0</v>
      </c>
      <c r="F713">
        <v>1</v>
      </c>
      <c r="G713" t="s">
        <v>39</v>
      </c>
      <c r="H713">
        <v>22</v>
      </c>
      <c r="I713">
        <v>2418</v>
      </c>
      <c r="J713">
        <v>1319</v>
      </c>
    </row>
    <row r="714" spans="1:10" x14ac:dyDescent="0.2">
      <c r="A714">
        <v>1875921</v>
      </c>
      <c r="B714">
        <v>0</v>
      </c>
      <c r="C714">
        <v>0</v>
      </c>
      <c r="D714">
        <v>1</v>
      </c>
      <c r="E714">
        <v>0</v>
      </c>
      <c r="F714">
        <v>1</v>
      </c>
      <c r="G714" t="s">
        <v>39</v>
      </c>
      <c r="H714">
        <v>91</v>
      </c>
      <c r="I714">
        <v>2759.94</v>
      </c>
      <c r="J714">
        <v>1567</v>
      </c>
    </row>
    <row r="715" spans="1:10" x14ac:dyDescent="0.2">
      <c r="A715">
        <v>1875921</v>
      </c>
      <c r="B715">
        <v>1</v>
      </c>
      <c r="C715">
        <v>0</v>
      </c>
      <c r="D715">
        <v>0</v>
      </c>
      <c r="E715">
        <v>0</v>
      </c>
      <c r="F715">
        <v>1</v>
      </c>
      <c r="G715" t="s">
        <v>39</v>
      </c>
      <c r="H715">
        <v>8</v>
      </c>
      <c r="I715">
        <v>791.21</v>
      </c>
      <c r="J715">
        <v>442</v>
      </c>
    </row>
    <row r="716" spans="1:10" x14ac:dyDescent="0.2">
      <c r="A716">
        <v>1879871</v>
      </c>
      <c r="B716">
        <v>0</v>
      </c>
      <c r="C716">
        <v>0</v>
      </c>
      <c r="D716">
        <v>1</v>
      </c>
      <c r="E716">
        <v>0</v>
      </c>
      <c r="F716">
        <v>1</v>
      </c>
      <c r="G716" t="s">
        <v>39</v>
      </c>
      <c r="H716">
        <v>1</v>
      </c>
      <c r="I716">
        <v>7.12</v>
      </c>
      <c r="J716">
        <v>3</v>
      </c>
    </row>
    <row r="717" spans="1:10" x14ac:dyDescent="0.2">
      <c r="A717">
        <v>1879871</v>
      </c>
      <c r="B717">
        <v>1</v>
      </c>
      <c r="C717">
        <v>0</v>
      </c>
      <c r="D717">
        <v>0</v>
      </c>
      <c r="E717">
        <v>0</v>
      </c>
      <c r="F717">
        <v>1</v>
      </c>
      <c r="G717" t="s">
        <v>39</v>
      </c>
      <c r="H717">
        <v>11</v>
      </c>
      <c r="I717">
        <v>1088.4100000000001</v>
      </c>
      <c r="J717">
        <v>668</v>
      </c>
    </row>
    <row r="718" spans="1:10" x14ac:dyDescent="0.2">
      <c r="A718">
        <v>1885811</v>
      </c>
      <c r="B718">
        <v>0</v>
      </c>
      <c r="C718">
        <v>0</v>
      </c>
      <c r="D718">
        <v>1</v>
      </c>
      <c r="E718">
        <v>0</v>
      </c>
      <c r="F718">
        <v>1</v>
      </c>
      <c r="G718" t="s">
        <v>39</v>
      </c>
      <c r="H718">
        <v>9</v>
      </c>
      <c r="I718">
        <v>273.33999999999997</v>
      </c>
      <c r="J718">
        <v>52</v>
      </c>
    </row>
    <row r="719" spans="1:10" x14ac:dyDescent="0.2">
      <c r="A719">
        <v>1885811</v>
      </c>
      <c r="B719">
        <v>1</v>
      </c>
      <c r="C719">
        <v>0</v>
      </c>
      <c r="D719">
        <v>0</v>
      </c>
      <c r="E719">
        <v>0</v>
      </c>
      <c r="F719">
        <v>1</v>
      </c>
      <c r="G719" t="s">
        <v>39</v>
      </c>
      <c r="H719">
        <v>25</v>
      </c>
      <c r="I719">
        <v>3499.38</v>
      </c>
      <c r="J719">
        <v>1910</v>
      </c>
    </row>
    <row r="720" spans="1:10" x14ac:dyDescent="0.2">
      <c r="A720">
        <v>1887141</v>
      </c>
      <c r="B720">
        <v>0</v>
      </c>
      <c r="C720">
        <v>0</v>
      </c>
      <c r="D720">
        <v>1</v>
      </c>
      <c r="E720">
        <v>0</v>
      </c>
      <c r="F720">
        <v>1</v>
      </c>
      <c r="G720" t="s">
        <v>39</v>
      </c>
      <c r="H720">
        <v>30</v>
      </c>
      <c r="I720">
        <v>1928.28</v>
      </c>
      <c r="J720">
        <v>832</v>
      </c>
    </row>
    <row r="721" spans="1:10" x14ac:dyDescent="0.2">
      <c r="A721">
        <v>1887141</v>
      </c>
      <c r="B721">
        <v>1</v>
      </c>
      <c r="C721">
        <v>0</v>
      </c>
      <c r="D721">
        <v>0</v>
      </c>
      <c r="E721">
        <v>0</v>
      </c>
      <c r="F721">
        <v>1</v>
      </c>
      <c r="G721" t="s">
        <v>39</v>
      </c>
      <c r="H721">
        <v>2</v>
      </c>
      <c r="I721">
        <v>222.22</v>
      </c>
      <c r="J721">
        <v>130</v>
      </c>
    </row>
    <row r="722" spans="1:10" x14ac:dyDescent="0.2">
      <c r="A722">
        <v>1888641</v>
      </c>
      <c r="B722">
        <v>0</v>
      </c>
      <c r="C722">
        <v>0</v>
      </c>
      <c r="D722">
        <v>1</v>
      </c>
      <c r="E722">
        <v>0</v>
      </c>
      <c r="F722">
        <v>1</v>
      </c>
      <c r="G722" t="s">
        <v>39</v>
      </c>
      <c r="H722">
        <v>83</v>
      </c>
      <c r="I722">
        <v>2418.2800000000002</v>
      </c>
      <c r="J722">
        <v>961</v>
      </c>
    </row>
    <row r="723" spans="1:10" x14ac:dyDescent="0.2">
      <c r="A723">
        <v>1888641</v>
      </c>
      <c r="B723">
        <v>1</v>
      </c>
      <c r="C723">
        <v>0</v>
      </c>
      <c r="D723">
        <v>0</v>
      </c>
      <c r="E723">
        <v>0</v>
      </c>
      <c r="F723">
        <v>1</v>
      </c>
      <c r="G723" t="s">
        <v>39</v>
      </c>
      <c r="H723">
        <v>1</v>
      </c>
      <c r="I723">
        <v>52.28</v>
      </c>
      <c r="J723">
        <v>40</v>
      </c>
    </row>
    <row r="724" spans="1:10" x14ac:dyDescent="0.2">
      <c r="A724">
        <v>1902971</v>
      </c>
      <c r="B724">
        <v>0</v>
      </c>
      <c r="C724">
        <v>0</v>
      </c>
      <c r="D724">
        <v>1</v>
      </c>
      <c r="E724">
        <v>0</v>
      </c>
      <c r="F724">
        <v>1</v>
      </c>
      <c r="G724" t="s">
        <v>39</v>
      </c>
      <c r="H724">
        <v>50</v>
      </c>
      <c r="I724">
        <v>995.27</v>
      </c>
      <c r="J724">
        <v>499</v>
      </c>
    </row>
    <row r="725" spans="1:10" x14ac:dyDescent="0.2">
      <c r="A725">
        <v>1902971</v>
      </c>
      <c r="B725">
        <v>1</v>
      </c>
      <c r="C725">
        <v>0</v>
      </c>
      <c r="D725">
        <v>0</v>
      </c>
      <c r="E725">
        <v>0</v>
      </c>
      <c r="F725">
        <v>1</v>
      </c>
      <c r="G725" t="s">
        <v>39</v>
      </c>
      <c r="H725">
        <v>1</v>
      </c>
      <c r="I725">
        <v>117.94</v>
      </c>
      <c r="J725">
        <v>85</v>
      </c>
    </row>
    <row r="726" spans="1:10" x14ac:dyDescent="0.2">
      <c r="A726">
        <v>1905121</v>
      </c>
      <c r="B726">
        <v>0</v>
      </c>
      <c r="C726">
        <v>0</v>
      </c>
      <c r="D726">
        <v>1</v>
      </c>
      <c r="E726">
        <v>0</v>
      </c>
      <c r="F726">
        <v>1</v>
      </c>
      <c r="G726" t="s">
        <v>39</v>
      </c>
      <c r="H726">
        <v>2</v>
      </c>
      <c r="I726">
        <v>43.24</v>
      </c>
      <c r="J726">
        <v>24</v>
      </c>
    </row>
    <row r="727" spans="1:10" x14ac:dyDescent="0.2">
      <c r="A727">
        <v>1905121</v>
      </c>
      <c r="B727">
        <v>1</v>
      </c>
      <c r="C727">
        <v>0</v>
      </c>
      <c r="D727">
        <v>0</v>
      </c>
      <c r="E727">
        <v>0</v>
      </c>
      <c r="F727">
        <v>1</v>
      </c>
      <c r="G727" t="s">
        <v>39</v>
      </c>
      <c r="H727">
        <v>26</v>
      </c>
      <c r="I727">
        <v>2174.87</v>
      </c>
      <c r="J727">
        <v>1542</v>
      </c>
    </row>
    <row r="728" spans="1:10" x14ac:dyDescent="0.2">
      <c r="A728">
        <v>1907211</v>
      </c>
      <c r="B728">
        <v>0</v>
      </c>
      <c r="C728">
        <v>0</v>
      </c>
      <c r="D728">
        <v>1</v>
      </c>
      <c r="E728">
        <v>0</v>
      </c>
      <c r="F728">
        <v>1</v>
      </c>
      <c r="G728" t="s">
        <v>39</v>
      </c>
      <c r="H728">
        <v>73</v>
      </c>
      <c r="I728">
        <v>1472.56</v>
      </c>
      <c r="J728">
        <v>925</v>
      </c>
    </row>
    <row r="729" spans="1:10" x14ac:dyDescent="0.2">
      <c r="A729">
        <v>1907211</v>
      </c>
      <c r="B729">
        <v>1</v>
      </c>
      <c r="C729">
        <v>0</v>
      </c>
      <c r="D729">
        <v>0</v>
      </c>
      <c r="E729">
        <v>0</v>
      </c>
      <c r="F729">
        <v>1</v>
      </c>
      <c r="G729" t="s">
        <v>39</v>
      </c>
      <c r="H729">
        <v>1</v>
      </c>
      <c r="I729">
        <v>194.02</v>
      </c>
      <c r="J729">
        <v>112</v>
      </c>
    </row>
    <row r="730" spans="1:10" x14ac:dyDescent="0.2">
      <c r="A730">
        <v>1907361</v>
      </c>
      <c r="B730">
        <v>0</v>
      </c>
      <c r="C730">
        <v>0</v>
      </c>
      <c r="D730">
        <v>1</v>
      </c>
      <c r="E730">
        <v>0</v>
      </c>
      <c r="F730">
        <v>1</v>
      </c>
      <c r="G730" t="s">
        <v>39</v>
      </c>
      <c r="H730">
        <v>9</v>
      </c>
      <c r="I730">
        <v>430.9</v>
      </c>
      <c r="J730">
        <v>63</v>
      </c>
    </row>
    <row r="731" spans="1:10" x14ac:dyDescent="0.2">
      <c r="A731">
        <v>1907361</v>
      </c>
      <c r="B731">
        <v>1</v>
      </c>
      <c r="C731">
        <v>0</v>
      </c>
      <c r="D731">
        <v>0</v>
      </c>
      <c r="E731">
        <v>0</v>
      </c>
      <c r="F731">
        <v>1</v>
      </c>
      <c r="G731" t="s">
        <v>39</v>
      </c>
      <c r="H731">
        <v>1</v>
      </c>
      <c r="I731">
        <v>285.75</v>
      </c>
      <c r="J731">
        <v>115</v>
      </c>
    </row>
    <row r="732" spans="1:10" x14ac:dyDescent="0.2">
      <c r="A732">
        <v>1909641</v>
      </c>
      <c r="B732">
        <v>0</v>
      </c>
      <c r="C732">
        <v>0</v>
      </c>
      <c r="D732">
        <v>1</v>
      </c>
      <c r="E732">
        <v>0</v>
      </c>
      <c r="F732">
        <v>1</v>
      </c>
      <c r="G732" t="s">
        <v>39</v>
      </c>
      <c r="H732">
        <v>41</v>
      </c>
      <c r="I732">
        <v>2885.21</v>
      </c>
      <c r="J732">
        <v>1210</v>
      </c>
    </row>
    <row r="733" spans="1:10" x14ac:dyDescent="0.2">
      <c r="A733">
        <v>1909641</v>
      </c>
      <c r="B733">
        <v>1</v>
      </c>
      <c r="C733">
        <v>0</v>
      </c>
      <c r="D733">
        <v>0</v>
      </c>
      <c r="E733">
        <v>0</v>
      </c>
      <c r="F733">
        <v>1</v>
      </c>
      <c r="G733" t="s">
        <v>39</v>
      </c>
      <c r="H733">
        <v>1</v>
      </c>
      <c r="I733">
        <v>119.24</v>
      </c>
      <c r="J733">
        <v>56</v>
      </c>
    </row>
    <row r="734" spans="1:10" x14ac:dyDescent="0.2">
      <c r="A734">
        <v>1930891</v>
      </c>
      <c r="B734">
        <v>0</v>
      </c>
      <c r="C734">
        <v>0</v>
      </c>
      <c r="D734">
        <v>1</v>
      </c>
      <c r="E734">
        <v>0</v>
      </c>
      <c r="F734">
        <v>1</v>
      </c>
      <c r="G734" t="s">
        <v>39</v>
      </c>
      <c r="H734">
        <v>123</v>
      </c>
      <c r="I734">
        <v>3012.26</v>
      </c>
      <c r="J734">
        <v>1923</v>
      </c>
    </row>
    <row r="735" spans="1:10" x14ac:dyDescent="0.2">
      <c r="A735">
        <v>1930891</v>
      </c>
      <c r="B735">
        <v>1</v>
      </c>
      <c r="C735">
        <v>0</v>
      </c>
      <c r="D735">
        <v>0</v>
      </c>
      <c r="E735">
        <v>0</v>
      </c>
      <c r="F735">
        <v>1</v>
      </c>
      <c r="G735" t="s">
        <v>39</v>
      </c>
      <c r="H735">
        <v>4</v>
      </c>
      <c r="I735">
        <v>629.51</v>
      </c>
      <c r="J735">
        <v>347</v>
      </c>
    </row>
    <row r="736" spans="1:10" x14ac:dyDescent="0.2">
      <c r="A736">
        <v>1930931</v>
      </c>
      <c r="B736">
        <v>0</v>
      </c>
      <c r="C736">
        <v>0</v>
      </c>
      <c r="D736">
        <v>1</v>
      </c>
      <c r="E736">
        <v>0</v>
      </c>
      <c r="F736">
        <v>1</v>
      </c>
      <c r="G736" t="s">
        <v>39</v>
      </c>
      <c r="H736">
        <v>32</v>
      </c>
      <c r="I736">
        <v>3077.04</v>
      </c>
      <c r="J736">
        <v>1792</v>
      </c>
    </row>
    <row r="737" spans="1:10" x14ac:dyDescent="0.2">
      <c r="A737">
        <v>1930931</v>
      </c>
      <c r="B737">
        <v>1</v>
      </c>
      <c r="C737">
        <v>0</v>
      </c>
      <c r="D737">
        <v>0</v>
      </c>
      <c r="E737">
        <v>0</v>
      </c>
      <c r="F737">
        <v>1</v>
      </c>
      <c r="G737" t="s">
        <v>39</v>
      </c>
      <c r="H737">
        <v>2</v>
      </c>
      <c r="I737">
        <v>65.02</v>
      </c>
      <c r="J737">
        <v>28</v>
      </c>
    </row>
    <row r="738" spans="1:10" x14ac:dyDescent="0.2">
      <c r="A738">
        <v>1931711</v>
      </c>
      <c r="B738">
        <v>0</v>
      </c>
      <c r="C738">
        <v>0</v>
      </c>
      <c r="D738">
        <v>1</v>
      </c>
      <c r="E738">
        <v>0</v>
      </c>
      <c r="F738">
        <v>1</v>
      </c>
      <c r="G738" t="s">
        <v>39</v>
      </c>
      <c r="H738">
        <v>9</v>
      </c>
      <c r="I738">
        <v>28.08</v>
      </c>
      <c r="J738">
        <v>20</v>
      </c>
    </row>
    <row r="739" spans="1:10" x14ac:dyDescent="0.2">
      <c r="A739">
        <v>1931711</v>
      </c>
      <c r="B739">
        <v>1</v>
      </c>
      <c r="C739">
        <v>0</v>
      </c>
      <c r="D739">
        <v>0</v>
      </c>
      <c r="E739">
        <v>0</v>
      </c>
      <c r="F739">
        <v>1</v>
      </c>
      <c r="G739" t="s">
        <v>39</v>
      </c>
      <c r="H739">
        <v>26</v>
      </c>
      <c r="I739">
        <v>2090.37</v>
      </c>
      <c r="J739">
        <v>1574</v>
      </c>
    </row>
    <row r="740" spans="1:10" x14ac:dyDescent="0.2">
      <c r="A740">
        <v>1933611</v>
      </c>
      <c r="B740">
        <v>0</v>
      </c>
      <c r="C740">
        <v>0</v>
      </c>
      <c r="D740">
        <v>1</v>
      </c>
      <c r="E740">
        <v>0</v>
      </c>
      <c r="F740">
        <v>1</v>
      </c>
      <c r="G740" t="s">
        <v>39</v>
      </c>
      <c r="H740">
        <v>60</v>
      </c>
      <c r="I740">
        <v>4086.31</v>
      </c>
      <c r="J740">
        <v>1764</v>
      </c>
    </row>
    <row r="741" spans="1:10" x14ac:dyDescent="0.2">
      <c r="A741">
        <v>1933611</v>
      </c>
      <c r="B741">
        <v>1</v>
      </c>
      <c r="C741">
        <v>0</v>
      </c>
      <c r="D741">
        <v>0</v>
      </c>
      <c r="E741">
        <v>0</v>
      </c>
      <c r="F741">
        <v>1</v>
      </c>
      <c r="G741" t="s">
        <v>39</v>
      </c>
      <c r="H741">
        <v>1</v>
      </c>
      <c r="I741">
        <v>47.97</v>
      </c>
      <c r="J741">
        <v>38</v>
      </c>
    </row>
    <row r="742" spans="1:10" x14ac:dyDescent="0.2">
      <c r="A742">
        <v>1939991</v>
      </c>
      <c r="B742">
        <v>0</v>
      </c>
      <c r="C742">
        <v>0</v>
      </c>
      <c r="D742">
        <v>1</v>
      </c>
      <c r="E742">
        <v>0</v>
      </c>
      <c r="F742">
        <v>1</v>
      </c>
      <c r="G742" t="s">
        <v>39</v>
      </c>
      <c r="H742">
        <v>10</v>
      </c>
      <c r="I742">
        <v>126.98</v>
      </c>
      <c r="J742">
        <v>110</v>
      </c>
    </row>
    <row r="743" spans="1:10" x14ac:dyDescent="0.2">
      <c r="A743">
        <v>1939991</v>
      </c>
      <c r="B743">
        <v>1</v>
      </c>
      <c r="C743">
        <v>0</v>
      </c>
      <c r="D743">
        <v>0</v>
      </c>
      <c r="E743">
        <v>0</v>
      </c>
      <c r="F743">
        <v>1</v>
      </c>
      <c r="G743" t="s">
        <v>39</v>
      </c>
      <c r="H743">
        <v>5</v>
      </c>
      <c r="I743">
        <v>433.21</v>
      </c>
      <c r="J743">
        <v>413</v>
      </c>
    </row>
    <row r="744" spans="1:10" x14ac:dyDescent="0.2">
      <c r="A744">
        <v>1942531</v>
      </c>
      <c r="B744">
        <v>0</v>
      </c>
      <c r="C744">
        <v>0</v>
      </c>
      <c r="D744">
        <v>1</v>
      </c>
      <c r="E744">
        <v>0</v>
      </c>
      <c r="F744">
        <v>1</v>
      </c>
      <c r="G744" t="s">
        <v>39</v>
      </c>
      <c r="H744">
        <v>9</v>
      </c>
      <c r="I744">
        <v>216.53</v>
      </c>
      <c r="J744">
        <v>153</v>
      </c>
    </row>
    <row r="745" spans="1:10" x14ac:dyDescent="0.2">
      <c r="A745">
        <v>1942531</v>
      </c>
      <c r="B745">
        <v>1</v>
      </c>
      <c r="C745">
        <v>0</v>
      </c>
      <c r="D745">
        <v>0</v>
      </c>
      <c r="E745">
        <v>0</v>
      </c>
      <c r="F745">
        <v>1</v>
      </c>
      <c r="G745" t="s">
        <v>39</v>
      </c>
      <c r="H745">
        <v>1</v>
      </c>
      <c r="I745">
        <v>58.59</v>
      </c>
      <c r="J745">
        <v>33</v>
      </c>
    </row>
    <row r="746" spans="1:10" x14ac:dyDescent="0.2">
      <c r="A746">
        <v>1948381</v>
      </c>
      <c r="B746">
        <v>0</v>
      </c>
      <c r="C746">
        <v>0</v>
      </c>
      <c r="D746">
        <v>1</v>
      </c>
      <c r="E746">
        <v>0</v>
      </c>
      <c r="F746">
        <v>1</v>
      </c>
      <c r="G746" t="s">
        <v>39</v>
      </c>
      <c r="H746">
        <v>75</v>
      </c>
      <c r="I746">
        <v>1136.49</v>
      </c>
      <c r="J746">
        <v>863</v>
      </c>
    </row>
    <row r="747" spans="1:10" x14ac:dyDescent="0.2">
      <c r="A747">
        <v>1948381</v>
      </c>
      <c r="B747">
        <v>1</v>
      </c>
      <c r="C747">
        <v>0</v>
      </c>
      <c r="D747">
        <v>0</v>
      </c>
      <c r="E747">
        <v>0</v>
      </c>
      <c r="F747">
        <v>1</v>
      </c>
      <c r="G747" t="s">
        <v>39</v>
      </c>
      <c r="H747">
        <v>1</v>
      </c>
      <c r="I747">
        <v>131.72</v>
      </c>
      <c r="J747">
        <v>72</v>
      </c>
    </row>
    <row r="748" spans="1:10" x14ac:dyDescent="0.2">
      <c r="A748">
        <v>1953881</v>
      </c>
      <c r="B748">
        <v>0</v>
      </c>
      <c r="C748">
        <v>0</v>
      </c>
      <c r="D748">
        <v>1</v>
      </c>
      <c r="E748">
        <v>0</v>
      </c>
      <c r="F748">
        <v>1</v>
      </c>
      <c r="G748" t="s">
        <v>39</v>
      </c>
      <c r="H748">
        <v>34</v>
      </c>
      <c r="I748">
        <v>2109.2199999999998</v>
      </c>
      <c r="J748">
        <v>772</v>
      </c>
    </row>
    <row r="749" spans="1:10" x14ac:dyDescent="0.2">
      <c r="A749">
        <v>1953881</v>
      </c>
      <c r="B749">
        <v>1</v>
      </c>
      <c r="C749">
        <v>0</v>
      </c>
      <c r="D749">
        <v>0</v>
      </c>
      <c r="E749">
        <v>0</v>
      </c>
      <c r="F749">
        <v>1</v>
      </c>
      <c r="G749" t="s">
        <v>39</v>
      </c>
      <c r="H749">
        <v>4</v>
      </c>
      <c r="I749">
        <v>592.17999999999995</v>
      </c>
      <c r="J749">
        <v>370</v>
      </c>
    </row>
    <row r="750" spans="1:10" x14ac:dyDescent="0.2">
      <c r="A750">
        <v>1954321</v>
      </c>
      <c r="B750">
        <v>0</v>
      </c>
      <c r="C750">
        <v>0</v>
      </c>
      <c r="D750">
        <v>1</v>
      </c>
      <c r="E750">
        <v>0</v>
      </c>
      <c r="F750">
        <v>1</v>
      </c>
      <c r="G750" t="s">
        <v>39</v>
      </c>
      <c r="H750">
        <v>22</v>
      </c>
      <c r="I750">
        <v>933.82</v>
      </c>
      <c r="J750">
        <v>531</v>
      </c>
    </row>
    <row r="751" spans="1:10" x14ac:dyDescent="0.2">
      <c r="A751">
        <v>1954321</v>
      </c>
      <c r="B751">
        <v>1</v>
      </c>
      <c r="C751">
        <v>0</v>
      </c>
      <c r="D751">
        <v>0</v>
      </c>
      <c r="E751">
        <v>0</v>
      </c>
      <c r="F751">
        <v>1</v>
      </c>
      <c r="G751" t="s">
        <v>39</v>
      </c>
      <c r="H751">
        <v>2</v>
      </c>
      <c r="I751">
        <v>245.43</v>
      </c>
      <c r="J751">
        <v>143</v>
      </c>
    </row>
    <row r="752" spans="1:10" x14ac:dyDescent="0.2">
      <c r="A752">
        <v>1961681</v>
      </c>
      <c r="B752">
        <v>0</v>
      </c>
      <c r="C752">
        <v>0</v>
      </c>
      <c r="D752">
        <v>1</v>
      </c>
      <c r="E752">
        <v>0</v>
      </c>
      <c r="F752">
        <v>1</v>
      </c>
      <c r="G752" t="s">
        <v>39</v>
      </c>
      <c r="H752">
        <v>59</v>
      </c>
      <c r="I752">
        <v>3992.76</v>
      </c>
      <c r="J752">
        <v>1749</v>
      </c>
    </row>
    <row r="753" spans="1:10" x14ac:dyDescent="0.2">
      <c r="A753">
        <v>1961681</v>
      </c>
      <c r="B753">
        <v>1</v>
      </c>
      <c r="C753">
        <v>0</v>
      </c>
      <c r="D753">
        <v>0</v>
      </c>
      <c r="E753">
        <v>0</v>
      </c>
      <c r="F753">
        <v>1</v>
      </c>
      <c r="G753" t="s">
        <v>39</v>
      </c>
      <c r="H753">
        <v>1</v>
      </c>
      <c r="I753">
        <v>75.569999999999993</v>
      </c>
      <c r="J753">
        <v>43</v>
      </c>
    </row>
    <row r="754" spans="1:10" x14ac:dyDescent="0.2">
      <c r="A754">
        <v>1962461</v>
      </c>
      <c r="B754">
        <v>0</v>
      </c>
      <c r="C754">
        <v>0</v>
      </c>
      <c r="D754">
        <v>1</v>
      </c>
      <c r="E754">
        <v>0</v>
      </c>
      <c r="F754">
        <v>1</v>
      </c>
      <c r="G754" t="s">
        <v>39</v>
      </c>
      <c r="H754">
        <v>28</v>
      </c>
      <c r="I754">
        <v>1424</v>
      </c>
      <c r="J754">
        <v>631</v>
      </c>
    </row>
    <row r="755" spans="1:10" x14ac:dyDescent="0.2">
      <c r="A755">
        <v>1962461</v>
      </c>
      <c r="B755">
        <v>1</v>
      </c>
      <c r="C755">
        <v>0</v>
      </c>
      <c r="D755">
        <v>0</v>
      </c>
      <c r="E755">
        <v>0</v>
      </c>
      <c r="F755">
        <v>1</v>
      </c>
      <c r="G755" t="s">
        <v>39</v>
      </c>
      <c r="H755">
        <v>4</v>
      </c>
      <c r="I755">
        <v>351.26</v>
      </c>
      <c r="J755">
        <v>214</v>
      </c>
    </row>
    <row r="756" spans="1:10" x14ac:dyDescent="0.2">
      <c r="A756">
        <v>1966111</v>
      </c>
      <c r="B756">
        <v>0</v>
      </c>
      <c r="C756">
        <v>0</v>
      </c>
      <c r="D756">
        <v>1</v>
      </c>
      <c r="E756">
        <v>0</v>
      </c>
      <c r="F756">
        <v>1</v>
      </c>
      <c r="G756" t="s">
        <v>39</v>
      </c>
      <c r="H756">
        <v>5</v>
      </c>
      <c r="I756">
        <v>396.06</v>
      </c>
      <c r="J756">
        <v>239</v>
      </c>
    </row>
    <row r="757" spans="1:10" x14ac:dyDescent="0.2">
      <c r="A757">
        <v>1966111</v>
      </c>
      <c r="B757">
        <v>1</v>
      </c>
      <c r="C757">
        <v>0</v>
      </c>
      <c r="D757">
        <v>0</v>
      </c>
      <c r="E757">
        <v>0</v>
      </c>
      <c r="F757">
        <v>1</v>
      </c>
      <c r="G757" t="s">
        <v>39</v>
      </c>
      <c r="H757">
        <v>1</v>
      </c>
      <c r="I757">
        <v>87.34</v>
      </c>
      <c r="J757">
        <v>48</v>
      </c>
    </row>
    <row r="758" spans="1:10" x14ac:dyDescent="0.2">
      <c r="A758">
        <v>1970261</v>
      </c>
      <c r="B758">
        <v>0</v>
      </c>
      <c r="C758">
        <v>0</v>
      </c>
      <c r="D758">
        <v>1</v>
      </c>
      <c r="E758">
        <v>0</v>
      </c>
      <c r="F758">
        <v>1</v>
      </c>
      <c r="G758" t="s">
        <v>39</v>
      </c>
      <c r="H758">
        <v>93</v>
      </c>
      <c r="I758">
        <v>1432.17</v>
      </c>
      <c r="J758">
        <v>602</v>
      </c>
    </row>
    <row r="759" spans="1:10" x14ac:dyDescent="0.2">
      <c r="A759">
        <v>1970261</v>
      </c>
      <c r="B759">
        <v>1</v>
      </c>
      <c r="C759">
        <v>0</v>
      </c>
      <c r="D759">
        <v>0</v>
      </c>
      <c r="E759">
        <v>0</v>
      </c>
      <c r="F759">
        <v>1</v>
      </c>
      <c r="G759" t="s">
        <v>39</v>
      </c>
      <c r="H759">
        <v>2</v>
      </c>
      <c r="I759">
        <v>240.25</v>
      </c>
      <c r="J759">
        <v>170</v>
      </c>
    </row>
    <row r="760" spans="1:10" x14ac:dyDescent="0.2">
      <c r="A760">
        <v>1977501</v>
      </c>
      <c r="B760">
        <v>0</v>
      </c>
      <c r="C760">
        <v>0</v>
      </c>
      <c r="D760">
        <v>1</v>
      </c>
      <c r="E760">
        <v>0</v>
      </c>
      <c r="F760">
        <v>1</v>
      </c>
      <c r="G760" t="s">
        <v>39</v>
      </c>
      <c r="H760">
        <v>2</v>
      </c>
      <c r="I760">
        <v>24.55</v>
      </c>
      <c r="J760">
        <v>9</v>
      </c>
    </row>
    <row r="761" spans="1:10" x14ac:dyDescent="0.2">
      <c r="A761">
        <v>1977501</v>
      </c>
      <c r="B761">
        <v>1</v>
      </c>
      <c r="C761">
        <v>0</v>
      </c>
      <c r="D761">
        <v>0</v>
      </c>
      <c r="E761">
        <v>0</v>
      </c>
      <c r="F761">
        <v>1</v>
      </c>
      <c r="G761" t="s">
        <v>39</v>
      </c>
      <c r="H761">
        <v>26</v>
      </c>
      <c r="I761">
        <v>2176.19</v>
      </c>
      <c r="J761">
        <v>1827</v>
      </c>
    </row>
    <row r="762" spans="1:10" x14ac:dyDescent="0.2">
      <c r="A762">
        <v>1992131</v>
      </c>
      <c r="B762">
        <v>0</v>
      </c>
      <c r="C762">
        <v>0</v>
      </c>
      <c r="D762">
        <v>1</v>
      </c>
      <c r="E762">
        <v>0</v>
      </c>
      <c r="F762">
        <v>1</v>
      </c>
      <c r="G762" t="s">
        <v>39</v>
      </c>
      <c r="H762">
        <v>51</v>
      </c>
      <c r="I762">
        <v>2299.4899999999998</v>
      </c>
      <c r="J762">
        <v>1027</v>
      </c>
    </row>
    <row r="763" spans="1:10" x14ac:dyDescent="0.2">
      <c r="A763">
        <v>1992131</v>
      </c>
      <c r="B763">
        <v>1</v>
      </c>
      <c r="C763">
        <v>0</v>
      </c>
      <c r="D763">
        <v>0</v>
      </c>
      <c r="E763">
        <v>0</v>
      </c>
      <c r="F763">
        <v>1</v>
      </c>
      <c r="G763" t="s">
        <v>39</v>
      </c>
      <c r="H763">
        <v>4</v>
      </c>
      <c r="I763">
        <v>376.96</v>
      </c>
      <c r="J763">
        <v>178</v>
      </c>
    </row>
    <row r="764" spans="1:10" x14ac:dyDescent="0.2">
      <c r="A764">
        <v>1992661</v>
      </c>
      <c r="B764">
        <v>0</v>
      </c>
      <c r="C764">
        <v>0</v>
      </c>
      <c r="D764">
        <v>1</v>
      </c>
      <c r="E764">
        <v>0</v>
      </c>
      <c r="F764">
        <v>1</v>
      </c>
      <c r="G764" t="s">
        <v>39</v>
      </c>
      <c r="H764">
        <v>47</v>
      </c>
      <c r="I764">
        <v>1205.07</v>
      </c>
      <c r="J764">
        <v>579</v>
      </c>
    </row>
    <row r="765" spans="1:10" x14ac:dyDescent="0.2">
      <c r="A765">
        <v>1992661</v>
      </c>
      <c r="B765">
        <v>1</v>
      </c>
      <c r="C765">
        <v>0</v>
      </c>
      <c r="D765">
        <v>0</v>
      </c>
      <c r="E765">
        <v>0</v>
      </c>
      <c r="F765">
        <v>1</v>
      </c>
      <c r="G765" t="s">
        <v>39</v>
      </c>
      <c r="H765">
        <v>5</v>
      </c>
      <c r="I765">
        <v>425.61</v>
      </c>
      <c r="J765">
        <v>259</v>
      </c>
    </row>
    <row r="766" spans="1:10" x14ac:dyDescent="0.2">
      <c r="A766">
        <v>2002341</v>
      </c>
      <c r="B766">
        <v>0</v>
      </c>
      <c r="C766">
        <v>0</v>
      </c>
      <c r="D766">
        <v>1</v>
      </c>
      <c r="E766">
        <v>0</v>
      </c>
      <c r="F766">
        <v>1</v>
      </c>
      <c r="G766" t="s">
        <v>39</v>
      </c>
      <c r="H766">
        <v>4</v>
      </c>
      <c r="I766">
        <v>54.43</v>
      </c>
      <c r="J766">
        <v>43</v>
      </c>
    </row>
    <row r="767" spans="1:10" x14ac:dyDescent="0.2">
      <c r="A767">
        <v>2002341</v>
      </c>
      <c r="B767">
        <v>1</v>
      </c>
      <c r="C767">
        <v>0</v>
      </c>
      <c r="D767">
        <v>0</v>
      </c>
      <c r="E767">
        <v>0</v>
      </c>
      <c r="F767">
        <v>1</v>
      </c>
      <c r="G767" t="s">
        <v>39</v>
      </c>
      <c r="H767">
        <v>12</v>
      </c>
      <c r="I767">
        <v>1030.21</v>
      </c>
      <c r="J767">
        <v>765</v>
      </c>
    </row>
    <row r="768" spans="1:10" x14ac:dyDescent="0.2">
      <c r="A768">
        <v>2004051</v>
      </c>
      <c r="B768">
        <v>0</v>
      </c>
      <c r="C768">
        <v>0</v>
      </c>
      <c r="D768">
        <v>1</v>
      </c>
      <c r="E768">
        <v>0</v>
      </c>
      <c r="F768">
        <v>1</v>
      </c>
      <c r="G768" t="s">
        <v>39</v>
      </c>
      <c r="H768">
        <v>38</v>
      </c>
      <c r="I768">
        <v>606.16999999999996</v>
      </c>
      <c r="J768">
        <v>329</v>
      </c>
    </row>
    <row r="769" spans="1:10" x14ac:dyDescent="0.2">
      <c r="A769">
        <v>2004051</v>
      </c>
      <c r="B769">
        <v>1</v>
      </c>
      <c r="C769">
        <v>0</v>
      </c>
      <c r="D769">
        <v>0</v>
      </c>
      <c r="E769">
        <v>0</v>
      </c>
      <c r="F769">
        <v>1</v>
      </c>
      <c r="G769" t="s">
        <v>39</v>
      </c>
      <c r="H769">
        <v>11</v>
      </c>
      <c r="I769">
        <v>500.47</v>
      </c>
      <c r="J769">
        <v>413</v>
      </c>
    </row>
    <row r="770" spans="1:10" x14ac:dyDescent="0.2">
      <c r="A770">
        <v>2007301</v>
      </c>
      <c r="B770">
        <v>0</v>
      </c>
      <c r="C770">
        <v>0</v>
      </c>
      <c r="D770">
        <v>1</v>
      </c>
      <c r="E770">
        <v>0</v>
      </c>
      <c r="F770">
        <v>1</v>
      </c>
      <c r="G770" t="s">
        <v>39</v>
      </c>
      <c r="H770">
        <v>17</v>
      </c>
      <c r="I770">
        <v>79.19</v>
      </c>
      <c r="J770">
        <v>47</v>
      </c>
    </row>
    <row r="771" spans="1:10" x14ac:dyDescent="0.2">
      <c r="A771">
        <v>2007301</v>
      </c>
      <c r="B771">
        <v>1</v>
      </c>
      <c r="C771">
        <v>0</v>
      </c>
      <c r="D771">
        <v>0</v>
      </c>
      <c r="E771">
        <v>0</v>
      </c>
      <c r="F771">
        <v>1</v>
      </c>
      <c r="G771" t="s">
        <v>39</v>
      </c>
      <c r="H771">
        <v>17</v>
      </c>
      <c r="I771">
        <v>814.56</v>
      </c>
      <c r="J771">
        <v>527</v>
      </c>
    </row>
    <row r="772" spans="1:10" x14ac:dyDescent="0.2">
      <c r="A772">
        <v>2009921</v>
      </c>
      <c r="B772">
        <v>0</v>
      </c>
      <c r="C772">
        <v>0</v>
      </c>
      <c r="D772">
        <v>1</v>
      </c>
      <c r="E772">
        <v>0</v>
      </c>
      <c r="F772">
        <v>1</v>
      </c>
      <c r="G772" t="s">
        <v>39</v>
      </c>
      <c r="H772">
        <v>50</v>
      </c>
      <c r="I772">
        <v>2621.97</v>
      </c>
      <c r="J772">
        <v>1402</v>
      </c>
    </row>
    <row r="773" spans="1:10" x14ac:dyDescent="0.2">
      <c r="A773">
        <v>2009921</v>
      </c>
      <c r="B773">
        <v>1</v>
      </c>
      <c r="C773">
        <v>0</v>
      </c>
      <c r="D773">
        <v>0</v>
      </c>
      <c r="E773">
        <v>0</v>
      </c>
      <c r="F773">
        <v>1</v>
      </c>
      <c r="G773" t="s">
        <v>39</v>
      </c>
      <c r="H773">
        <v>1</v>
      </c>
      <c r="I773">
        <v>36.79</v>
      </c>
      <c r="J773">
        <v>29</v>
      </c>
    </row>
    <row r="774" spans="1:10" x14ac:dyDescent="0.2">
      <c r="A774">
        <v>2010671</v>
      </c>
      <c r="B774">
        <v>0</v>
      </c>
      <c r="C774">
        <v>0</v>
      </c>
      <c r="D774">
        <v>1</v>
      </c>
      <c r="E774">
        <v>0</v>
      </c>
      <c r="F774">
        <v>1</v>
      </c>
      <c r="G774" t="s">
        <v>39</v>
      </c>
      <c r="H774">
        <v>46</v>
      </c>
      <c r="I774">
        <v>1316.37</v>
      </c>
      <c r="J774">
        <v>209</v>
      </c>
    </row>
    <row r="775" spans="1:10" x14ac:dyDescent="0.2">
      <c r="A775">
        <v>2010671</v>
      </c>
      <c r="B775">
        <v>1</v>
      </c>
      <c r="C775">
        <v>0</v>
      </c>
      <c r="D775">
        <v>0</v>
      </c>
      <c r="E775">
        <v>0</v>
      </c>
      <c r="F775">
        <v>1</v>
      </c>
      <c r="G775" t="s">
        <v>39</v>
      </c>
      <c r="H775">
        <v>22</v>
      </c>
      <c r="I775">
        <v>1849.55</v>
      </c>
      <c r="J775">
        <v>1279</v>
      </c>
    </row>
    <row r="776" spans="1:10" x14ac:dyDescent="0.2">
      <c r="A776">
        <v>2016221</v>
      </c>
      <c r="B776">
        <v>0</v>
      </c>
      <c r="C776">
        <v>0</v>
      </c>
      <c r="D776">
        <v>1</v>
      </c>
      <c r="E776">
        <v>0</v>
      </c>
      <c r="F776">
        <v>1</v>
      </c>
      <c r="G776" t="s">
        <v>39</v>
      </c>
      <c r="H776">
        <v>6</v>
      </c>
      <c r="I776">
        <v>192.12</v>
      </c>
      <c r="J776">
        <v>106</v>
      </c>
    </row>
    <row r="777" spans="1:10" x14ac:dyDescent="0.2">
      <c r="A777">
        <v>2016221</v>
      </c>
      <c r="B777">
        <v>1</v>
      </c>
      <c r="C777">
        <v>0</v>
      </c>
      <c r="D777">
        <v>0</v>
      </c>
      <c r="E777">
        <v>0</v>
      </c>
      <c r="F777">
        <v>1</v>
      </c>
      <c r="G777" t="s">
        <v>39</v>
      </c>
      <c r="H777">
        <v>5</v>
      </c>
      <c r="I777">
        <v>332.75</v>
      </c>
      <c r="J777">
        <v>157</v>
      </c>
    </row>
    <row r="778" spans="1:10" x14ac:dyDescent="0.2">
      <c r="A778">
        <v>2021001</v>
      </c>
      <c r="B778">
        <v>0</v>
      </c>
      <c r="C778">
        <v>0</v>
      </c>
      <c r="D778">
        <v>1</v>
      </c>
      <c r="E778">
        <v>0</v>
      </c>
      <c r="F778">
        <v>1</v>
      </c>
      <c r="G778" t="s">
        <v>39</v>
      </c>
      <c r="H778">
        <v>1</v>
      </c>
      <c r="I778">
        <v>28.46</v>
      </c>
      <c r="J778">
        <v>11</v>
      </c>
    </row>
    <row r="779" spans="1:10" x14ac:dyDescent="0.2">
      <c r="A779">
        <v>2021001</v>
      </c>
      <c r="B779">
        <v>1</v>
      </c>
      <c r="C779">
        <v>0</v>
      </c>
      <c r="D779">
        <v>0</v>
      </c>
      <c r="E779">
        <v>0</v>
      </c>
      <c r="F779">
        <v>1</v>
      </c>
      <c r="G779" t="s">
        <v>39</v>
      </c>
      <c r="H779">
        <v>5</v>
      </c>
      <c r="I779">
        <v>386.01</v>
      </c>
      <c r="J779">
        <v>205</v>
      </c>
    </row>
    <row r="780" spans="1:10" x14ac:dyDescent="0.2">
      <c r="A780">
        <v>2023771</v>
      </c>
      <c r="B780">
        <v>0</v>
      </c>
      <c r="C780">
        <v>0</v>
      </c>
      <c r="D780">
        <v>1</v>
      </c>
      <c r="E780">
        <v>0</v>
      </c>
      <c r="F780">
        <v>1</v>
      </c>
      <c r="G780" t="s">
        <v>39</v>
      </c>
      <c r="H780">
        <v>11</v>
      </c>
      <c r="I780">
        <v>717.71</v>
      </c>
      <c r="J780">
        <v>265</v>
      </c>
    </row>
    <row r="781" spans="1:10" x14ac:dyDescent="0.2">
      <c r="A781">
        <v>2023771</v>
      </c>
      <c r="B781">
        <v>1</v>
      </c>
      <c r="C781">
        <v>0</v>
      </c>
      <c r="D781">
        <v>0</v>
      </c>
      <c r="E781">
        <v>0</v>
      </c>
      <c r="F781">
        <v>1</v>
      </c>
      <c r="G781" t="s">
        <v>39</v>
      </c>
      <c r="H781">
        <v>8</v>
      </c>
      <c r="I781">
        <v>955.72</v>
      </c>
      <c r="J781">
        <v>464</v>
      </c>
    </row>
    <row r="782" spans="1:10" x14ac:dyDescent="0.2">
      <c r="A782">
        <v>2026451</v>
      </c>
      <c r="B782">
        <v>0</v>
      </c>
      <c r="C782">
        <v>0</v>
      </c>
      <c r="D782">
        <v>1</v>
      </c>
      <c r="E782">
        <v>0</v>
      </c>
      <c r="F782">
        <v>1</v>
      </c>
      <c r="G782" t="s">
        <v>39</v>
      </c>
      <c r="H782">
        <v>34</v>
      </c>
      <c r="I782">
        <v>1010.42</v>
      </c>
      <c r="J782">
        <v>557</v>
      </c>
    </row>
    <row r="783" spans="1:10" x14ac:dyDescent="0.2">
      <c r="A783">
        <v>2026451</v>
      </c>
      <c r="B783">
        <v>1</v>
      </c>
      <c r="C783">
        <v>0</v>
      </c>
      <c r="D783">
        <v>0</v>
      </c>
      <c r="E783">
        <v>0</v>
      </c>
      <c r="F783">
        <v>1</v>
      </c>
      <c r="G783" t="s">
        <v>39</v>
      </c>
      <c r="H783">
        <v>2</v>
      </c>
      <c r="I783">
        <v>52.74</v>
      </c>
      <c r="J783">
        <v>45</v>
      </c>
    </row>
    <row r="784" spans="1:10" x14ac:dyDescent="0.2">
      <c r="A784">
        <v>2031381</v>
      </c>
      <c r="B784">
        <v>0</v>
      </c>
      <c r="C784">
        <v>0</v>
      </c>
      <c r="D784">
        <v>1</v>
      </c>
      <c r="E784">
        <v>0</v>
      </c>
      <c r="F784">
        <v>1</v>
      </c>
      <c r="G784" t="s">
        <v>39</v>
      </c>
      <c r="H784">
        <v>54</v>
      </c>
      <c r="I784">
        <v>2839.46</v>
      </c>
      <c r="J784">
        <v>801</v>
      </c>
    </row>
    <row r="785" spans="1:10" x14ac:dyDescent="0.2">
      <c r="A785">
        <v>2031381</v>
      </c>
      <c r="B785">
        <v>1</v>
      </c>
      <c r="C785">
        <v>0</v>
      </c>
      <c r="D785">
        <v>0</v>
      </c>
      <c r="E785">
        <v>0</v>
      </c>
      <c r="F785">
        <v>1</v>
      </c>
      <c r="G785" t="s">
        <v>39</v>
      </c>
      <c r="H785">
        <v>1</v>
      </c>
      <c r="I785">
        <v>51.72</v>
      </c>
      <c r="J785">
        <v>22</v>
      </c>
    </row>
    <row r="786" spans="1:10" x14ac:dyDescent="0.2">
      <c r="A786">
        <v>2031951</v>
      </c>
      <c r="B786">
        <v>0</v>
      </c>
      <c r="C786">
        <v>0</v>
      </c>
      <c r="D786">
        <v>1</v>
      </c>
      <c r="E786">
        <v>0</v>
      </c>
      <c r="F786">
        <v>1</v>
      </c>
      <c r="G786" t="s">
        <v>39</v>
      </c>
      <c r="H786">
        <v>82</v>
      </c>
      <c r="I786">
        <v>1955.53</v>
      </c>
      <c r="J786">
        <v>1056</v>
      </c>
    </row>
    <row r="787" spans="1:10" x14ac:dyDescent="0.2">
      <c r="A787">
        <v>2031951</v>
      </c>
      <c r="B787">
        <v>1</v>
      </c>
      <c r="C787">
        <v>0</v>
      </c>
      <c r="D787">
        <v>0</v>
      </c>
      <c r="E787">
        <v>0</v>
      </c>
      <c r="F787">
        <v>1</v>
      </c>
      <c r="G787" t="s">
        <v>39</v>
      </c>
      <c r="H787">
        <v>4</v>
      </c>
      <c r="I787">
        <v>411.82</v>
      </c>
      <c r="J787">
        <v>363</v>
      </c>
    </row>
    <row r="788" spans="1:10" x14ac:dyDescent="0.2">
      <c r="A788">
        <v>2033511</v>
      </c>
      <c r="B788">
        <v>0</v>
      </c>
      <c r="C788">
        <v>0</v>
      </c>
      <c r="D788">
        <v>1</v>
      </c>
      <c r="E788">
        <v>0</v>
      </c>
      <c r="F788">
        <v>1</v>
      </c>
      <c r="G788" t="s">
        <v>39</v>
      </c>
      <c r="H788">
        <v>32</v>
      </c>
      <c r="I788">
        <v>191.17</v>
      </c>
      <c r="J788">
        <v>175</v>
      </c>
    </row>
    <row r="789" spans="1:10" x14ac:dyDescent="0.2">
      <c r="A789">
        <v>2033511</v>
      </c>
      <c r="B789">
        <v>1</v>
      </c>
      <c r="C789">
        <v>0</v>
      </c>
      <c r="D789">
        <v>0</v>
      </c>
      <c r="E789">
        <v>0</v>
      </c>
      <c r="F789">
        <v>1</v>
      </c>
      <c r="G789" t="s">
        <v>39</v>
      </c>
      <c r="H789">
        <v>2</v>
      </c>
      <c r="I789">
        <v>139.76</v>
      </c>
      <c r="J789">
        <v>96</v>
      </c>
    </row>
    <row r="790" spans="1:10" x14ac:dyDescent="0.2">
      <c r="A790">
        <v>2040341</v>
      </c>
      <c r="B790">
        <v>0</v>
      </c>
      <c r="C790">
        <v>0</v>
      </c>
      <c r="D790">
        <v>1</v>
      </c>
      <c r="E790">
        <v>0</v>
      </c>
      <c r="F790">
        <v>1</v>
      </c>
      <c r="G790" t="s">
        <v>39</v>
      </c>
      <c r="H790">
        <v>32</v>
      </c>
      <c r="I790">
        <v>903.47</v>
      </c>
      <c r="J790">
        <v>678</v>
      </c>
    </row>
    <row r="791" spans="1:10" x14ac:dyDescent="0.2">
      <c r="A791">
        <v>2040341</v>
      </c>
      <c r="B791">
        <v>1</v>
      </c>
      <c r="C791">
        <v>0</v>
      </c>
      <c r="D791">
        <v>0</v>
      </c>
      <c r="E791">
        <v>0</v>
      </c>
      <c r="F791">
        <v>1</v>
      </c>
      <c r="G791" t="s">
        <v>39</v>
      </c>
      <c r="H791">
        <v>1</v>
      </c>
      <c r="I791">
        <v>54.11</v>
      </c>
      <c r="J791">
        <v>44</v>
      </c>
    </row>
    <row r="792" spans="1:10" x14ac:dyDescent="0.2">
      <c r="A792">
        <v>2044521</v>
      </c>
      <c r="B792">
        <v>0</v>
      </c>
      <c r="C792">
        <v>0</v>
      </c>
      <c r="D792">
        <v>1</v>
      </c>
      <c r="E792">
        <v>0</v>
      </c>
      <c r="F792">
        <v>1</v>
      </c>
      <c r="G792" t="s">
        <v>39</v>
      </c>
      <c r="H792">
        <v>8</v>
      </c>
      <c r="I792">
        <v>504.76</v>
      </c>
      <c r="J792">
        <v>168</v>
      </c>
    </row>
    <row r="793" spans="1:10" x14ac:dyDescent="0.2">
      <c r="A793">
        <v>2044521</v>
      </c>
      <c r="B793">
        <v>1</v>
      </c>
      <c r="C793">
        <v>0</v>
      </c>
      <c r="D793">
        <v>0</v>
      </c>
      <c r="E793">
        <v>0</v>
      </c>
      <c r="F793">
        <v>1</v>
      </c>
      <c r="G793" t="s">
        <v>39</v>
      </c>
      <c r="H793">
        <v>2</v>
      </c>
      <c r="I793">
        <v>636.79</v>
      </c>
      <c r="J793">
        <v>234</v>
      </c>
    </row>
    <row r="794" spans="1:10" x14ac:dyDescent="0.2">
      <c r="A794">
        <v>2049251</v>
      </c>
      <c r="B794">
        <v>0</v>
      </c>
      <c r="C794">
        <v>0</v>
      </c>
      <c r="D794">
        <v>1</v>
      </c>
      <c r="E794">
        <v>0</v>
      </c>
      <c r="F794">
        <v>1</v>
      </c>
      <c r="G794" t="s">
        <v>39</v>
      </c>
      <c r="H794">
        <v>111</v>
      </c>
      <c r="I794">
        <v>3891.61</v>
      </c>
      <c r="J794">
        <v>1421</v>
      </c>
    </row>
    <row r="795" spans="1:10" x14ac:dyDescent="0.2">
      <c r="A795">
        <v>2049251</v>
      </c>
      <c r="B795">
        <v>1</v>
      </c>
      <c r="C795">
        <v>0</v>
      </c>
      <c r="D795">
        <v>0</v>
      </c>
      <c r="E795">
        <v>0</v>
      </c>
      <c r="F795">
        <v>1</v>
      </c>
      <c r="G795" t="s">
        <v>39</v>
      </c>
      <c r="H795">
        <v>4</v>
      </c>
      <c r="I795">
        <v>244.2</v>
      </c>
      <c r="J795">
        <v>145</v>
      </c>
    </row>
    <row r="796" spans="1:10" x14ac:dyDescent="0.2">
      <c r="A796">
        <v>2051351</v>
      </c>
      <c r="B796">
        <v>0</v>
      </c>
      <c r="C796">
        <v>0</v>
      </c>
      <c r="D796">
        <v>1</v>
      </c>
      <c r="E796">
        <v>0</v>
      </c>
      <c r="F796">
        <v>1</v>
      </c>
      <c r="G796" t="s">
        <v>39</v>
      </c>
      <c r="H796">
        <v>43</v>
      </c>
      <c r="I796">
        <v>1754.49</v>
      </c>
      <c r="J796">
        <v>827</v>
      </c>
    </row>
    <row r="797" spans="1:10" x14ac:dyDescent="0.2">
      <c r="A797">
        <v>2051351</v>
      </c>
      <c r="B797">
        <v>1</v>
      </c>
      <c r="C797">
        <v>0</v>
      </c>
      <c r="D797">
        <v>0</v>
      </c>
      <c r="E797">
        <v>0</v>
      </c>
      <c r="F797">
        <v>1</v>
      </c>
      <c r="G797" t="s">
        <v>39</v>
      </c>
      <c r="H797">
        <v>3</v>
      </c>
      <c r="I797">
        <v>369.38</v>
      </c>
      <c r="J797">
        <v>218</v>
      </c>
    </row>
    <row r="798" spans="1:10" x14ac:dyDescent="0.2">
      <c r="A798">
        <v>2058171</v>
      </c>
      <c r="B798">
        <v>0</v>
      </c>
      <c r="C798">
        <v>0</v>
      </c>
      <c r="D798">
        <v>1</v>
      </c>
      <c r="E798">
        <v>0</v>
      </c>
      <c r="F798">
        <v>1</v>
      </c>
      <c r="G798" t="s">
        <v>39</v>
      </c>
      <c r="H798">
        <v>6</v>
      </c>
      <c r="I798">
        <v>153.07</v>
      </c>
      <c r="J798">
        <v>127</v>
      </c>
    </row>
    <row r="799" spans="1:10" x14ac:dyDescent="0.2">
      <c r="A799">
        <v>2058171</v>
      </c>
      <c r="B799">
        <v>1</v>
      </c>
      <c r="C799">
        <v>0</v>
      </c>
      <c r="D799">
        <v>0</v>
      </c>
      <c r="E799">
        <v>0</v>
      </c>
      <c r="F799">
        <v>1</v>
      </c>
      <c r="G799" t="s">
        <v>39</v>
      </c>
      <c r="H799">
        <v>2</v>
      </c>
      <c r="I799">
        <v>101.58</v>
      </c>
      <c r="J799">
        <v>124</v>
      </c>
    </row>
    <row r="800" spans="1:10" x14ac:dyDescent="0.2">
      <c r="A800">
        <v>2058931</v>
      </c>
      <c r="B800">
        <v>0</v>
      </c>
      <c r="C800">
        <v>0</v>
      </c>
      <c r="D800">
        <v>1</v>
      </c>
      <c r="E800">
        <v>0</v>
      </c>
      <c r="F800">
        <v>1</v>
      </c>
      <c r="G800" t="s">
        <v>39</v>
      </c>
      <c r="H800">
        <v>75</v>
      </c>
      <c r="I800">
        <v>3992.52</v>
      </c>
      <c r="J800">
        <v>2126</v>
      </c>
    </row>
    <row r="801" spans="1:10" x14ac:dyDescent="0.2">
      <c r="A801">
        <v>2058931</v>
      </c>
      <c r="B801">
        <v>1</v>
      </c>
      <c r="C801">
        <v>0</v>
      </c>
      <c r="D801">
        <v>0</v>
      </c>
      <c r="E801">
        <v>0</v>
      </c>
      <c r="F801">
        <v>1</v>
      </c>
      <c r="G801" t="s">
        <v>39</v>
      </c>
      <c r="H801">
        <v>1</v>
      </c>
      <c r="I801">
        <v>167.48</v>
      </c>
      <c r="J801">
        <v>108</v>
      </c>
    </row>
    <row r="802" spans="1:10" x14ac:dyDescent="0.2">
      <c r="A802">
        <v>2061811</v>
      </c>
      <c r="B802">
        <v>0</v>
      </c>
      <c r="C802">
        <v>0</v>
      </c>
      <c r="D802">
        <v>1</v>
      </c>
      <c r="E802">
        <v>0</v>
      </c>
      <c r="F802">
        <v>1</v>
      </c>
      <c r="G802" t="s">
        <v>39</v>
      </c>
      <c r="H802">
        <v>23</v>
      </c>
      <c r="I802">
        <v>758.61</v>
      </c>
      <c r="J802">
        <v>489</v>
      </c>
    </row>
    <row r="803" spans="1:10" x14ac:dyDescent="0.2">
      <c r="A803">
        <v>2061811</v>
      </c>
      <c r="B803">
        <v>1</v>
      </c>
      <c r="C803">
        <v>0</v>
      </c>
      <c r="D803">
        <v>0</v>
      </c>
      <c r="E803">
        <v>0</v>
      </c>
      <c r="F803">
        <v>1</v>
      </c>
      <c r="G803" t="s">
        <v>39</v>
      </c>
      <c r="H803">
        <v>5</v>
      </c>
      <c r="I803">
        <v>344.99</v>
      </c>
      <c r="J803">
        <v>259</v>
      </c>
    </row>
    <row r="804" spans="1:10" x14ac:dyDescent="0.2">
      <c r="A804">
        <v>2063861</v>
      </c>
      <c r="B804">
        <v>0</v>
      </c>
      <c r="C804">
        <v>0</v>
      </c>
      <c r="D804">
        <v>1</v>
      </c>
      <c r="E804">
        <v>0</v>
      </c>
      <c r="F804">
        <v>1</v>
      </c>
      <c r="G804" t="s">
        <v>39</v>
      </c>
      <c r="H804">
        <v>34</v>
      </c>
      <c r="I804">
        <v>3022.91</v>
      </c>
      <c r="J804">
        <v>1022</v>
      </c>
    </row>
    <row r="805" spans="1:10" x14ac:dyDescent="0.2">
      <c r="A805">
        <v>2063861</v>
      </c>
      <c r="B805">
        <v>1</v>
      </c>
      <c r="C805">
        <v>0</v>
      </c>
      <c r="D805">
        <v>0</v>
      </c>
      <c r="E805">
        <v>0</v>
      </c>
      <c r="F805">
        <v>1</v>
      </c>
      <c r="G805" t="s">
        <v>39</v>
      </c>
      <c r="H805">
        <v>1</v>
      </c>
      <c r="I805">
        <v>163.44</v>
      </c>
      <c r="J805">
        <v>69</v>
      </c>
    </row>
    <row r="806" spans="1:10" x14ac:dyDescent="0.2">
      <c r="A806">
        <v>2066201</v>
      </c>
      <c r="B806">
        <v>0</v>
      </c>
      <c r="C806">
        <v>0</v>
      </c>
      <c r="D806">
        <v>1</v>
      </c>
      <c r="E806">
        <v>0</v>
      </c>
      <c r="F806">
        <v>1</v>
      </c>
      <c r="G806" t="s">
        <v>39</v>
      </c>
      <c r="H806">
        <v>2</v>
      </c>
      <c r="I806">
        <v>111.06</v>
      </c>
      <c r="J806">
        <v>52</v>
      </c>
    </row>
    <row r="807" spans="1:10" x14ac:dyDescent="0.2">
      <c r="A807">
        <v>2066201</v>
      </c>
      <c r="B807">
        <v>1</v>
      </c>
      <c r="C807">
        <v>0</v>
      </c>
      <c r="D807">
        <v>0</v>
      </c>
      <c r="E807">
        <v>0</v>
      </c>
      <c r="F807">
        <v>1</v>
      </c>
      <c r="G807" t="s">
        <v>39</v>
      </c>
      <c r="H807">
        <v>18</v>
      </c>
      <c r="I807">
        <v>3127.43</v>
      </c>
      <c r="J807">
        <v>1734</v>
      </c>
    </row>
    <row r="808" spans="1:10" x14ac:dyDescent="0.2">
      <c r="A808">
        <v>2071281</v>
      </c>
      <c r="B808">
        <v>0</v>
      </c>
      <c r="C808">
        <v>0</v>
      </c>
      <c r="D808">
        <v>1</v>
      </c>
      <c r="E808">
        <v>0</v>
      </c>
      <c r="F808">
        <v>1</v>
      </c>
      <c r="G808" t="s">
        <v>39</v>
      </c>
      <c r="H808">
        <v>9</v>
      </c>
      <c r="I808">
        <v>167.8</v>
      </c>
      <c r="J808">
        <v>102</v>
      </c>
    </row>
    <row r="809" spans="1:10" x14ac:dyDescent="0.2">
      <c r="A809">
        <v>2071281</v>
      </c>
      <c r="B809">
        <v>1</v>
      </c>
      <c r="C809">
        <v>0</v>
      </c>
      <c r="D809">
        <v>0</v>
      </c>
      <c r="E809">
        <v>0</v>
      </c>
      <c r="F809">
        <v>1</v>
      </c>
      <c r="G809" t="s">
        <v>39</v>
      </c>
      <c r="H809">
        <v>6</v>
      </c>
      <c r="I809">
        <v>599.35</v>
      </c>
      <c r="J809">
        <v>446</v>
      </c>
    </row>
    <row r="810" spans="1:10" x14ac:dyDescent="0.2">
      <c r="A810">
        <v>2083451</v>
      </c>
      <c r="B810">
        <v>0</v>
      </c>
      <c r="C810">
        <v>0</v>
      </c>
      <c r="D810">
        <v>1</v>
      </c>
      <c r="E810">
        <v>0</v>
      </c>
      <c r="F810">
        <v>1</v>
      </c>
      <c r="G810" t="s">
        <v>39</v>
      </c>
      <c r="H810">
        <v>3</v>
      </c>
      <c r="I810">
        <v>25</v>
      </c>
      <c r="J810">
        <v>6</v>
      </c>
    </row>
    <row r="811" spans="1:10" x14ac:dyDescent="0.2">
      <c r="A811">
        <v>2083451</v>
      </c>
      <c r="B811">
        <v>1</v>
      </c>
      <c r="C811">
        <v>0</v>
      </c>
      <c r="D811">
        <v>0</v>
      </c>
      <c r="E811">
        <v>0</v>
      </c>
      <c r="F811">
        <v>1</v>
      </c>
      <c r="G811" t="s">
        <v>39</v>
      </c>
      <c r="H811">
        <v>25</v>
      </c>
      <c r="I811">
        <v>1210.5999999999999</v>
      </c>
      <c r="J811">
        <v>1238</v>
      </c>
    </row>
    <row r="812" spans="1:10" x14ac:dyDescent="0.2">
      <c r="A812">
        <v>2084381</v>
      </c>
      <c r="B812">
        <v>0</v>
      </c>
      <c r="C812">
        <v>0</v>
      </c>
      <c r="D812">
        <v>1</v>
      </c>
      <c r="E812">
        <v>0</v>
      </c>
      <c r="F812">
        <v>1</v>
      </c>
      <c r="G812" t="s">
        <v>39</v>
      </c>
      <c r="H812">
        <v>19</v>
      </c>
      <c r="I812">
        <v>524.12</v>
      </c>
      <c r="J812">
        <v>173</v>
      </c>
    </row>
    <row r="813" spans="1:10" x14ac:dyDescent="0.2">
      <c r="A813">
        <v>2084381</v>
      </c>
      <c r="B813">
        <v>1</v>
      </c>
      <c r="C813">
        <v>0</v>
      </c>
      <c r="D813">
        <v>0</v>
      </c>
      <c r="E813">
        <v>0</v>
      </c>
      <c r="F813">
        <v>1</v>
      </c>
      <c r="G813" t="s">
        <v>39</v>
      </c>
      <c r="H813">
        <v>25</v>
      </c>
      <c r="I813">
        <v>2305.2399999999998</v>
      </c>
      <c r="J813">
        <v>1134</v>
      </c>
    </row>
    <row r="814" spans="1:10" x14ac:dyDescent="0.2">
      <c r="A814">
        <v>2084801</v>
      </c>
      <c r="B814">
        <v>0</v>
      </c>
      <c r="C814">
        <v>0</v>
      </c>
      <c r="D814">
        <v>1</v>
      </c>
      <c r="E814">
        <v>0</v>
      </c>
      <c r="F814">
        <v>1</v>
      </c>
      <c r="G814" t="s">
        <v>39</v>
      </c>
      <c r="H814">
        <v>2</v>
      </c>
      <c r="I814">
        <v>15.17</v>
      </c>
      <c r="J814">
        <v>15</v>
      </c>
    </row>
    <row r="815" spans="1:10" x14ac:dyDescent="0.2">
      <c r="A815">
        <v>2084801</v>
      </c>
      <c r="B815">
        <v>1</v>
      </c>
      <c r="C815">
        <v>0</v>
      </c>
      <c r="D815">
        <v>0</v>
      </c>
      <c r="E815">
        <v>0</v>
      </c>
      <c r="F815">
        <v>1</v>
      </c>
      <c r="G815" t="s">
        <v>39</v>
      </c>
      <c r="H815">
        <v>1</v>
      </c>
      <c r="I815">
        <v>51.1</v>
      </c>
      <c r="J815">
        <v>44</v>
      </c>
    </row>
    <row r="816" spans="1:10" x14ac:dyDescent="0.2">
      <c r="A816">
        <v>2089911</v>
      </c>
      <c r="B816">
        <v>0</v>
      </c>
      <c r="C816">
        <v>0</v>
      </c>
      <c r="D816">
        <v>1</v>
      </c>
      <c r="E816">
        <v>0</v>
      </c>
      <c r="F816">
        <v>1</v>
      </c>
      <c r="G816" t="s">
        <v>39</v>
      </c>
      <c r="H816">
        <v>8</v>
      </c>
      <c r="I816">
        <v>277.42</v>
      </c>
      <c r="J816">
        <v>112</v>
      </c>
    </row>
    <row r="817" spans="1:10" x14ac:dyDescent="0.2">
      <c r="A817">
        <v>2089911</v>
      </c>
      <c r="B817">
        <v>1</v>
      </c>
      <c r="C817">
        <v>0</v>
      </c>
      <c r="D817">
        <v>0</v>
      </c>
      <c r="E817">
        <v>0</v>
      </c>
      <c r="F817">
        <v>1</v>
      </c>
      <c r="G817" t="s">
        <v>39</v>
      </c>
      <c r="H817">
        <v>4</v>
      </c>
      <c r="I817">
        <v>212.03</v>
      </c>
      <c r="J817">
        <v>116</v>
      </c>
    </row>
    <row r="818" spans="1:10" x14ac:dyDescent="0.2">
      <c r="A818">
        <v>2091251</v>
      </c>
      <c r="B818">
        <v>0</v>
      </c>
      <c r="C818">
        <v>0</v>
      </c>
      <c r="D818">
        <v>1</v>
      </c>
      <c r="E818">
        <v>0</v>
      </c>
      <c r="F818">
        <v>1</v>
      </c>
      <c r="G818" t="s">
        <v>39</v>
      </c>
      <c r="H818">
        <v>46</v>
      </c>
      <c r="I818">
        <v>2581.15</v>
      </c>
      <c r="J818">
        <v>1286</v>
      </c>
    </row>
    <row r="819" spans="1:10" x14ac:dyDescent="0.2">
      <c r="A819">
        <v>2091251</v>
      </c>
      <c r="B819">
        <v>1</v>
      </c>
      <c r="C819">
        <v>0</v>
      </c>
      <c r="D819">
        <v>0</v>
      </c>
      <c r="E819">
        <v>0</v>
      </c>
      <c r="F819">
        <v>1</v>
      </c>
      <c r="G819" t="s">
        <v>39</v>
      </c>
      <c r="H819">
        <v>1</v>
      </c>
      <c r="I819">
        <v>95.78</v>
      </c>
      <c r="J819">
        <v>21</v>
      </c>
    </row>
    <row r="820" spans="1:10" x14ac:dyDescent="0.2">
      <c r="A820">
        <v>2093721</v>
      </c>
      <c r="B820">
        <v>0</v>
      </c>
      <c r="C820">
        <v>0</v>
      </c>
      <c r="D820">
        <v>1</v>
      </c>
      <c r="E820">
        <v>0</v>
      </c>
      <c r="F820">
        <v>1</v>
      </c>
      <c r="G820" t="s">
        <v>39</v>
      </c>
      <c r="H820">
        <v>6</v>
      </c>
      <c r="I820">
        <v>350.8</v>
      </c>
      <c r="J820">
        <v>6</v>
      </c>
    </row>
    <row r="821" spans="1:10" x14ac:dyDescent="0.2">
      <c r="A821">
        <v>2093721</v>
      </c>
      <c r="B821">
        <v>1</v>
      </c>
      <c r="C821">
        <v>0</v>
      </c>
      <c r="D821">
        <v>0</v>
      </c>
      <c r="E821">
        <v>0</v>
      </c>
      <c r="F821">
        <v>1</v>
      </c>
      <c r="G821" t="s">
        <v>39</v>
      </c>
      <c r="H821">
        <v>23</v>
      </c>
      <c r="I821">
        <v>1689.74</v>
      </c>
      <c r="J821">
        <v>1326</v>
      </c>
    </row>
    <row r="822" spans="1:10" x14ac:dyDescent="0.2">
      <c r="A822">
        <v>2098451</v>
      </c>
      <c r="B822">
        <v>0</v>
      </c>
      <c r="C822">
        <v>0</v>
      </c>
      <c r="D822">
        <v>1</v>
      </c>
      <c r="E822">
        <v>0</v>
      </c>
      <c r="F822">
        <v>1</v>
      </c>
      <c r="G822" t="s">
        <v>39</v>
      </c>
      <c r="H822">
        <v>145</v>
      </c>
      <c r="I822">
        <v>4157.25</v>
      </c>
      <c r="J822">
        <v>2133</v>
      </c>
    </row>
    <row r="823" spans="1:10" x14ac:dyDescent="0.2">
      <c r="A823">
        <v>2098451</v>
      </c>
      <c r="B823">
        <v>1</v>
      </c>
      <c r="C823">
        <v>0</v>
      </c>
      <c r="D823">
        <v>0</v>
      </c>
      <c r="E823">
        <v>0</v>
      </c>
      <c r="F823">
        <v>1</v>
      </c>
      <c r="G823" t="s">
        <v>39</v>
      </c>
      <c r="H823">
        <v>2</v>
      </c>
      <c r="I823">
        <v>341.47</v>
      </c>
      <c r="J823">
        <v>219</v>
      </c>
    </row>
    <row r="824" spans="1:10" x14ac:dyDescent="0.2">
      <c r="A824">
        <v>2103291</v>
      </c>
      <c r="B824">
        <v>0</v>
      </c>
      <c r="C824">
        <v>0</v>
      </c>
      <c r="D824">
        <v>1</v>
      </c>
      <c r="E824">
        <v>0</v>
      </c>
      <c r="F824">
        <v>1</v>
      </c>
      <c r="G824" t="s">
        <v>39</v>
      </c>
      <c r="H824">
        <v>8</v>
      </c>
      <c r="I824">
        <v>462.6</v>
      </c>
      <c r="J824">
        <v>275</v>
      </c>
    </row>
    <row r="825" spans="1:10" x14ac:dyDescent="0.2">
      <c r="A825">
        <v>2103291</v>
      </c>
      <c r="B825">
        <v>1</v>
      </c>
      <c r="C825">
        <v>0</v>
      </c>
      <c r="D825">
        <v>0</v>
      </c>
      <c r="E825">
        <v>0</v>
      </c>
      <c r="F825">
        <v>1</v>
      </c>
      <c r="G825" t="s">
        <v>39</v>
      </c>
      <c r="H825">
        <v>3</v>
      </c>
      <c r="I825">
        <v>285.83</v>
      </c>
      <c r="J825">
        <v>159</v>
      </c>
    </row>
    <row r="826" spans="1:10" x14ac:dyDescent="0.2">
      <c r="A826">
        <v>2108821</v>
      </c>
      <c r="B826">
        <v>0</v>
      </c>
      <c r="C826">
        <v>0</v>
      </c>
      <c r="D826">
        <v>1</v>
      </c>
      <c r="E826">
        <v>0</v>
      </c>
      <c r="F826">
        <v>1</v>
      </c>
      <c r="G826" t="s">
        <v>39</v>
      </c>
      <c r="H826">
        <v>21</v>
      </c>
      <c r="I826">
        <v>272.52</v>
      </c>
      <c r="J826">
        <v>165</v>
      </c>
    </row>
    <row r="827" spans="1:10" x14ac:dyDescent="0.2">
      <c r="A827">
        <v>2108821</v>
      </c>
      <c r="B827">
        <v>1</v>
      </c>
      <c r="C827">
        <v>0</v>
      </c>
      <c r="D827">
        <v>0</v>
      </c>
      <c r="E827">
        <v>0</v>
      </c>
      <c r="F827">
        <v>1</v>
      </c>
      <c r="G827" t="s">
        <v>39</v>
      </c>
      <c r="H827">
        <v>1</v>
      </c>
      <c r="I827">
        <v>12.5</v>
      </c>
      <c r="J827">
        <v>3</v>
      </c>
    </row>
    <row r="828" spans="1:10" x14ac:dyDescent="0.2">
      <c r="A828">
        <v>2124761</v>
      </c>
      <c r="B828">
        <v>0</v>
      </c>
      <c r="C828">
        <v>0</v>
      </c>
      <c r="D828">
        <v>1</v>
      </c>
      <c r="E828">
        <v>0</v>
      </c>
      <c r="F828">
        <v>1</v>
      </c>
      <c r="G828" t="s">
        <v>39</v>
      </c>
      <c r="H828">
        <v>9</v>
      </c>
      <c r="I828">
        <v>716.24</v>
      </c>
      <c r="J828">
        <v>345</v>
      </c>
    </row>
    <row r="829" spans="1:10" x14ac:dyDescent="0.2">
      <c r="A829">
        <v>2124761</v>
      </c>
      <c r="B829">
        <v>1</v>
      </c>
      <c r="C829">
        <v>0</v>
      </c>
      <c r="D829">
        <v>0</v>
      </c>
      <c r="E829">
        <v>0</v>
      </c>
      <c r="F829">
        <v>1</v>
      </c>
      <c r="G829" t="s">
        <v>39</v>
      </c>
      <c r="H829">
        <v>10</v>
      </c>
      <c r="I829">
        <v>1271.8599999999999</v>
      </c>
      <c r="J829">
        <v>774</v>
      </c>
    </row>
  </sheetData>
  <sheetProtection sheet="1" objects="1" scenarios="1" selectLockedCells="1"/>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67AC7-8A84-6C4E-AE96-6620AFEA0CD5}">
  <sheetPr>
    <tabColor theme="7"/>
  </sheetPr>
  <dimension ref="B3:G45"/>
  <sheetViews>
    <sheetView showGridLines="0" workbookViewId="0">
      <selection activeCell="K11" sqref="K11"/>
    </sheetView>
  </sheetViews>
  <sheetFormatPr baseColWidth="10" defaultRowHeight="16" x14ac:dyDescent="0.2"/>
  <cols>
    <col min="2" max="2" width="15" bestFit="1" customWidth="1"/>
    <col min="3" max="3" width="21" bestFit="1" customWidth="1"/>
    <col min="4" max="4" width="18.33203125" bestFit="1" customWidth="1"/>
    <col min="5" max="5" width="21.5" bestFit="1" customWidth="1"/>
    <col min="6" max="6" width="20.83203125" bestFit="1" customWidth="1"/>
    <col min="7" max="7" width="15.5" bestFit="1" customWidth="1"/>
    <col min="8" max="8" width="15.6640625" bestFit="1" customWidth="1"/>
    <col min="12" max="12" width="15" bestFit="1" customWidth="1"/>
    <col min="13" max="13" width="15.5" bestFit="1" customWidth="1"/>
    <col min="14" max="14" width="4.6640625" bestFit="1" customWidth="1"/>
    <col min="15" max="15" width="8" bestFit="1" customWidth="1"/>
    <col min="16" max="16" width="3.6640625" bestFit="1" customWidth="1"/>
    <col min="17" max="18" width="15.6640625" bestFit="1" customWidth="1"/>
  </cols>
  <sheetData>
    <row r="3" spans="2:7" x14ac:dyDescent="0.2">
      <c r="B3" s="21" t="s">
        <v>82</v>
      </c>
      <c r="C3" s="21" t="s">
        <v>84</v>
      </c>
    </row>
    <row r="4" spans="2:7" x14ac:dyDescent="0.2">
      <c r="B4" s="21" t="s">
        <v>78</v>
      </c>
      <c r="C4" t="s">
        <v>47</v>
      </c>
      <c r="D4" t="s">
        <v>45</v>
      </c>
      <c r="E4" t="s">
        <v>46</v>
      </c>
      <c r="G4" t="s">
        <v>183</v>
      </c>
    </row>
    <row r="5" spans="2:7" x14ac:dyDescent="0.2">
      <c r="B5" s="22" t="s">
        <v>38</v>
      </c>
      <c r="C5" s="23">
        <v>0.29379739451681897</v>
      </c>
      <c r="D5" s="23">
        <v>0.30857476181217186</v>
      </c>
      <c r="E5" s="23">
        <v>0.39762784367100912</v>
      </c>
    </row>
    <row r="6" spans="2:7" x14ac:dyDescent="0.2">
      <c r="B6" s="22" t="s">
        <v>39</v>
      </c>
      <c r="C6" s="23">
        <v>0.54106280193236711</v>
      </c>
      <c r="D6" s="23">
        <v>7.4879227053140096E-2</v>
      </c>
      <c r="E6" s="23">
        <v>0.38405797101449274</v>
      </c>
    </row>
    <row r="7" spans="2:7" x14ac:dyDescent="0.2">
      <c r="B7" s="22" t="s">
        <v>40</v>
      </c>
      <c r="C7" s="23">
        <v>3.4482758620689655E-2</v>
      </c>
      <c r="D7" s="23">
        <v>0.65517241379310343</v>
      </c>
      <c r="E7" s="23">
        <v>0.31034482758620691</v>
      </c>
    </row>
    <row r="9" spans="2:7" ht="17" thickBot="1" x14ac:dyDescent="0.25"/>
    <row r="10" spans="2:7" ht="17" thickBot="1" x14ac:dyDescent="0.25">
      <c r="B10" s="11"/>
      <c r="C10" s="210" t="s">
        <v>93</v>
      </c>
      <c r="D10" s="210"/>
      <c r="E10" s="210"/>
      <c r="F10" s="211"/>
    </row>
    <row r="11" spans="2:7" ht="17" thickBot="1" x14ac:dyDescent="0.25">
      <c r="B11" s="12"/>
      <c r="C11" s="18" t="s">
        <v>13</v>
      </c>
      <c r="D11" s="19" t="s">
        <v>10</v>
      </c>
      <c r="E11" s="19" t="s">
        <v>6</v>
      </c>
      <c r="F11" s="20" t="s">
        <v>3</v>
      </c>
    </row>
    <row r="12" spans="2:7" x14ac:dyDescent="0.2">
      <c r="B12" s="27" t="s">
        <v>38</v>
      </c>
      <c r="C12" s="157">
        <v>3.4415710674703483E-2</v>
      </c>
      <c r="D12" s="158">
        <v>9.0997472292436321E-2</v>
      </c>
      <c r="E12" s="158">
        <v>0.39723896558428934</v>
      </c>
      <c r="F12" s="159">
        <v>0.47734785144857089</v>
      </c>
    </row>
    <row r="13" spans="2:7" x14ac:dyDescent="0.2">
      <c r="B13" s="27" t="s">
        <v>39</v>
      </c>
      <c r="C13" s="61">
        <v>2.4154589371980676E-2</v>
      </c>
      <c r="D13" s="62">
        <v>2.4154589371980676E-2</v>
      </c>
      <c r="E13" s="62">
        <v>0.15942028985507245</v>
      </c>
      <c r="F13" s="63">
        <v>0.79227053140096615</v>
      </c>
    </row>
    <row r="14" spans="2:7" ht="17" thickBot="1" x14ac:dyDescent="0.25">
      <c r="B14" s="28" t="s">
        <v>40</v>
      </c>
      <c r="C14" s="64">
        <v>0.13793103448275862</v>
      </c>
      <c r="D14" s="65">
        <v>0.27586206896551724</v>
      </c>
      <c r="E14" s="65">
        <v>0.31034482758620691</v>
      </c>
      <c r="F14" s="66">
        <v>0.27586206896551724</v>
      </c>
    </row>
    <row r="15" spans="2:7" ht="17" thickBot="1" x14ac:dyDescent="0.25"/>
    <row r="16" spans="2:7" ht="17" thickBot="1" x14ac:dyDescent="0.25">
      <c r="B16" s="11"/>
      <c r="C16" s="210" t="s">
        <v>95</v>
      </c>
      <c r="D16" s="210"/>
      <c r="E16" s="210"/>
      <c r="F16" s="210"/>
      <c r="G16" s="211"/>
    </row>
    <row r="17" spans="2:7" ht="17" thickBot="1" x14ac:dyDescent="0.25">
      <c r="B17" s="12"/>
      <c r="C17" s="18" t="s">
        <v>2</v>
      </c>
      <c r="D17" s="19" t="s">
        <v>12</v>
      </c>
      <c r="E17" s="19" t="s">
        <v>9</v>
      </c>
      <c r="F17" s="19" t="s">
        <v>11</v>
      </c>
      <c r="G17" s="20" t="s">
        <v>5</v>
      </c>
    </row>
    <row r="18" spans="2:7" x14ac:dyDescent="0.2">
      <c r="B18" s="12" t="s">
        <v>38</v>
      </c>
      <c r="C18" s="160">
        <v>0.46638082245176377</v>
      </c>
      <c r="D18" s="71">
        <v>9.1405184174624829E-2</v>
      </c>
      <c r="E18" s="71">
        <v>6.9577080491132329E-2</v>
      </c>
      <c r="F18" s="71">
        <v>4.4045994932761644E-2</v>
      </c>
      <c r="G18" s="74">
        <v>0.3285909179497174</v>
      </c>
    </row>
    <row r="19" spans="2:7" x14ac:dyDescent="0.2">
      <c r="B19" s="12" t="s">
        <v>39</v>
      </c>
      <c r="C19" s="67">
        <v>0.5</v>
      </c>
      <c r="D19" s="68">
        <v>5.0970873786407765E-2</v>
      </c>
      <c r="E19" s="68">
        <v>2.9126213592233011E-2</v>
      </c>
      <c r="F19" s="68">
        <v>2.6699029126213591E-2</v>
      </c>
      <c r="G19" s="69">
        <v>0.39320388349514562</v>
      </c>
    </row>
    <row r="20" spans="2:7" ht="17" thickBot="1" x14ac:dyDescent="0.25">
      <c r="B20" s="13" t="s">
        <v>40</v>
      </c>
      <c r="C20" s="154">
        <v>0.41379310344827586</v>
      </c>
      <c r="D20" s="155">
        <v>0</v>
      </c>
      <c r="E20" s="155">
        <v>3.4482758620689655E-2</v>
      </c>
      <c r="F20" s="155">
        <v>0</v>
      </c>
      <c r="G20" s="156">
        <v>0.55172413793103448</v>
      </c>
    </row>
    <row r="21" spans="2:7" ht="17" thickBot="1" x14ac:dyDescent="0.25"/>
    <row r="22" spans="2:7" ht="17" thickBot="1" x14ac:dyDescent="0.25">
      <c r="B22" s="11"/>
      <c r="C22" s="206" t="s">
        <v>150</v>
      </c>
      <c r="D22" s="206"/>
      <c r="E22" s="207"/>
      <c r="F22" s="37"/>
    </row>
    <row r="23" spans="2:7" ht="17" thickBot="1" x14ac:dyDescent="0.25">
      <c r="B23" s="12"/>
      <c r="C23" s="18" t="s">
        <v>1</v>
      </c>
      <c r="D23" s="19" t="s">
        <v>4</v>
      </c>
      <c r="E23" s="20" t="s">
        <v>7</v>
      </c>
    </row>
    <row r="24" spans="2:7" x14ac:dyDescent="0.2">
      <c r="B24" s="27" t="s">
        <v>38</v>
      </c>
      <c r="C24" s="163">
        <v>0.36920926517571884</v>
      </c>
      <c r="D24" s="164">
        <v>0.37539936102236421</v>
      </c>
      <c r="E24" s="165">
        <v>0.25539137380191695</v>
      </c>
    </row>
    <row r="25" spans="2:7" x14ac:dyDescent="0.2">
      <c r="B25" s="27" t="s">
        <v>39</v>
      </c>
      <c r="C25" s="161">
        <v>0.25970873786407767</v>
      </c>
      <c r="D25" s="162">
        <v>0.40048543689320387</v>
      </c>
      <c r="E25" s="166">
        <v>0.33980582524271846</v>
      </c>
    </row>
    <row r="26" spans="2:7" ht="17" thickBot="1" x14ac:dyDescent="0.25">
      <c r="B26" s="28" t="s">
        <v>40</v>
      </c>
      <c r="C26" s="167">
        <v>0.25</v>
      </c>
      <c r="D26" s="168">
        <v>0.5357142857142857</v>
      </c>
      <c r="E26" s="169">
        <v>0.21428571428571427</v>
      </c>
    </row>
    <row r="27" spans="2:7" ht="17" thickBot="1" x14ac:dyDescent="0.25"/>
    <row r="28" spans="2:7" ht="17" thickBot="1" x14ac:dyDescent="0.25">
      <c r="B28" s="11"/>
      <c r="C28" s="206" t="s">
        <v>96</v>
      </c>
      <c r="D28" s="206"/>
      <c r="E28" s="207"/>
    </row>
    <row r="29" spans="2:7" ht="17" thickBot="1" x14ac:dyDescent="0.25">
      <c r="B29" s="12"/>
      <c r="C29" s="18" t="s">
        <v>0</v>
      </c>
      <c r="D29" s="19" t="s">
        <v>8</v>
      </c>
      <c r="E29" s="20" t="s">
        <v>14</v>
      </c>
    </row>
    <row r="30" spans="2:7" x14ac:dyDescent="0.2">
      <c r="B30" s="27" t="s">
        <v>38</v>
      </c>
      <c r="C30" s="163">
        <v>0.78243085313595639</v>
      </c>
      <c r="D30" s="164">
        <v>0.18367744448772885</v>
      </c>
      <c r="E30" s="165">
        <v>3.3891702376314767E-2</v>
      </c>
    </row>
    <row r="31" spans="2:7" x14ac:dyDescent="0.2">
      <c r="B31" s="27" t="s">
        <v>39</v>
      </c>
      <c r="C31" s="161">
        <v>0.81067961165048541</v>
      </c>
      <c r="D31" s="162">
        <v>0.16747572815533981</v>
      </c>
      <c r="E31" s="166">
        <v>2.1844660194174758E-2</v>
      </c>
    </row>
    <row r="32" spans="2:7" ht="17" thickBot="1" x14ac:dyDescent="0.25">
      <c r="B32" s="28" t="s">
        <v>40</v>
      </c>
      <c r="C32" s="167">
        <v>0.72413793103448276</v>
      </c>
      <c r="D32" s="168">
        <v>0.2413793103448276</v>
      </c>
      <c r="E32" s="169">
        <v>3.4482758620689655E-2</v>
      </c>
    </row>
    <row r="33" spans="2:5" ht="17" thickBot="1" x14ac:dyDescent="0.25"/>
    <row r="34" spans="2:5" ht="17" thickBot="1" x14ac:dyDescent="0.25">
      <c r="B34" s="11"/>
      <c r="C34" s="206" t="s">
        <v>97</v>
      </c>
      <c r="D34" s="206"/>
      <c r="E34" s="207"/>
    </row>
    <row r="35" spans="2:5" ht="17" thickBot="1" x14ac:dyDescent="0.25">
      <c r="B35" s="12"/>
      <c r="C35" s="18" t="s">
        <v>47</v>
      </c>
      <c r="D35" s="19" t="s">
        <v>45</v>
      </c>
      <c r="E35" s="20" t="s">
        <v>46</v>
      </c>
    </row>
    <row r="36" spans="2:5" x14ac:dyDescent="0.2">
      <c r="B36" s="27" t="s">
        <v>38</v>
      </c>
      <c r="C36" s="163">
        <v>0.29379739451681897</v>
      </c>
      <c r="D36" s="164">
        <v>0.30857476181217186</v>
      </c>
      <c r="E36" s="165">
        <v>0.39762784367100912</v>
      </c>
    </row>
    <row r="37" spans="2:5" x14ac:dyDescent="0.2">
      <c r="B37" s="27" t="s">
        <v>39</v>
      </c>
      <c r="C37" s="161">
        <v>0.54106280193236711</v>
      </c>
      <c r="D37" s="162">
        <v>7.4879227053140096E-2</v>
      </c>
      <c r="E37" s="166">
        <v>0.38405797101449274</v>
      </c>
    </row>
    <row r="38" spans="2:5" ht="17" thickBot="1" x14ac:dyDescent="0.25">
      <c r="B38" s="28" t="s">
        <v>40</v>
      </c>
      <c r="C38" s="167">
        <v>3.4482758620689655E-2</v>
      </c>
      <c r="D38" s="168">
        <v>0.65517241379310343</v>
      </c>
      <c r="E38" s="169">
        <v>0.31034482758620691</v>
      </c>
    </row>
    <row r="42" spans="2:5" x14ac:dyDescent="0.2">
      <c r="E42" s="23"/>
    </row>
    <row r="45" spans="2:5" x14ac:dyDescent="0.2">
      <c r="C45" s="23"/>
    </row>
  </sheetData>
  <sheetProtection sheet="1" objects="1" scenarios="1" selectLockedCells="1"/>
  <mergeCells count="5">
    <mergeCell ref="C22:E22"/>
    <mergeCell ref="C28:E28"/>
    <mergeCell ref="C34:E34"/>
    <mergeCell ref="C10:F10"/>
    <mergeCell ref="C16:G16"/>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210-EE75-0943-B460-265DA21D6C48}">
  <sheetPr>
    <tabColor theme="9" tint="0.39997558519241921"/>
  </sheetPr>
  <dimension ref="A1:AC52"/>
  <sheetViews>
    <sheetView showGridLines="0" topLeftCell="A2" workbookViewId="0">
      <selection activeCell="A2" sqref="A2"/>
    </sheetView>
  </sheetViews>
  <sheetFormatPr baseColWidth="10" defaultColWidth="0" defaultRowHeight="16" zeroHeight="1" x14ac:dyDescent="0.2"/>
  <cols>
    <col min="1" max="29" width="10.83203125" customWidth="1"/>
    <col min="30" max="16384" width="10.83203125"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sheetData>
  <sheetProtection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B50F8-4AE7-FA4B-ACCB-6B76C8203454}">
  <sheetPr>
    <tabColor theme="7"/>
  </sheetPr>
  <dimension ref="A1"/>
  <sheetViews>
    <sheetView showGridLines="0" workbookViewId="0">
      <selection activeCell="C4" sqref="C4"/>
    </sheetView>
  </sheetViews>
  <sheetFormatPr baseColWidth="10" defaultRowHeight="16" x14ac:dyDescent="0.2"/>
  <cols>
    <col min="1" max="1" width="13" bestFit="1" customWidth="1"/>
  </cols>
  <sheetData/>
  <sheetProtection sheet="1" objects="1" scenarios="1" selectLockedCell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A29AD-DDF4-1547-8D9D-B6E8DA9D512F}">
  <sheetPr>
    <tabColor theme="6"/>
  </sheetPr>
  <dimension ref="A1:P51"/>
  <sheetViews>
    <sheetView showGridLines="0" workbookViewId="0"/>
  </sheetViews>
  <sheetFormatPr baseColWidth="10" defaultRowHeight="16" x14ac:dyDescent="0.2"/>
  <cols>
    <col min="1" max="1" width="19.83203125" style="120" bestFit="1" customWidth="1"/>
    <col min="2" max="2" width="21.5" style="16" bestFit="1" customWidth="1"/>
    <col min="3" max="3" width="21.5" style="16" customWidth="1"/>
    <col min="4" max="4" width="5.6640625" style="120" bestFit="1" customWidth="1"/>
    <col min="5" max="5" width="26.1640625" style="120" bestFit="1" customWidth="1"/>
    <col min="6" max="6" width="10.1640625" style="120" bestFit="1" customWidth="1"/>
    <col min="7" max="7" width="21.83203125" style="120" bestFit="1" customWidth="1"/>
    <col min="8" max="8" width="10.6640625" style="120" bestFit="1" customWidth="1"/>
    <col min="9" max="9" width="22.5" style="120" bestFit="1" customWidth="1"/>
    <col min="10" max="10" width="8.1640625" style="120" bestFit="1" customWidth="1"/>
    <col min="11" max="11" width="20" style="120" bestFit="1" customWidth="1"/>
    <col min="12" max="12" width="14.6640625" style="120" bestFit="1" customWidth="1"/>
    <col min="13" max="13" width="18.83203125" style="120" bestFit="1" customWidth="1"/>
    <col min="14" max="14" width="16.5" style="120" bestFit="1" customWidth="1"/>
    <col min="15" max="15" width="21" style="120" bestFit="1" customWidth="1"/>
    <col min="16" max="16" width="18.5" style="120" bestFit="1" customWidth="1"/>
    <col min="17" max="16384" width="10.83203125" style="120"/>
  </cols>
  <sheetData>
    <row r="1" spans="1:16" x14ac:dyDescent="0.2">
      <c r="A1" s="122" t="s">
        <v>161</v>
      </c>
      <c r="B1" s="121" t="s">
        <v>162</v>
      </c>
      <c r="C1" s="121" t="s">
        <v>164</v>
      </c>
      <c r="D1" s="122" t="s">
        <v>158</v>
      </c>
      <c r="E1" s="122" t="s">
        <v>81</v>
      </c>
      <c r="F1" s="122" t="s">
        <v>117</v>
      </c>
      <c r="G1" s="122" t="s">
        <v>137</v>
      </c>
      <c r="H1" s="122" t="s">
        <v>21</v>
      </c>
      <c r="I1" s="122" t="s">
        <v>138</v>
      </c>
      <c r="J1" s="122" t="s">
        <v>20</v>
      </c>
      <c r="K1" s="122" t="s">
        <v>139</v>
      </c>
      <c r="L1" s="122" t="s">
        <v>88</v>
      </c>
      <c r="M1" s="122" t="s">
        <v>89</v>
      </c>
      <c r="N1" s="122" t="s">
        <v>90</v>
      </c>
      <c r="O1" s="122" t="s">
        <v>112</v>
      </c>
      <c r="P1" s="122" t="s">
        <v>94</v>
      </c>
    </row>
    <row r="2" spans="1:16" x14ac:dyDescent="0.2">
      <c r="A2" s="120" t="s">
        <v>18</v>
      </c>
      <c r="B2" s="16" t="s">
        <v>13</v>
      </c>
      <c r="C2" s="16" t="s">
        <v>165</v>
      </c>
      <c r="D2" s="120">
        <v>205</v>
      </c>
      <c r="E2" s="123">
        <v>3.4166666666666665E-2</v>
      </c>
      <c r="F2" s="120">
        <v>1550</v>
      </c>
      <c r="G2" s="123">
        <v>7.8725360232011262E-3</v>
      </c>
      <c r="H2" s="123">
        <v>48562.909999999974</v>
      </c>
      <c r="I2" s="123">
        <v>7.6875398109294262E-3</v>
      </c>
      <c r="J2" s="120">
        <v>21228</v>
      </c>
      <c r="K2" s="123">
        <v>6.1732290425591625E-3</v>
      </c>
      <c r="L2" s="143">
        <v>0</v>
      </c>
      <c r="M2" s="143">
        <v>0</v>
      </c>
      <c r="N2" s="143">
        <v>0</v>
      </c>
      <c r="O2" s="143">
        <v>0</v>
      </c>
      <c r="P2" s="143">
        <v>0</v>
      </c>
    </row>
    <row r="3" spans="1:16" x14ac:dyDescent="0.2">
      <c r="A3" s="120" t="s">
        <v>18</v>
      </c>
      <c r="B3" s="16" t="s">
        <v>10</v>
      </c>
      <c r="C3" s="16" t="s">
        <v>165</v>
      </c>
      <c r="D3" s="120">
        <v>519</v>
      </c>
      <c r="E3" s="123">
        <v>8.6499999999999994E-2</v>
      </c>
      <c r="F3" s="120">
        <v>2115</v>
      </c>
      <c r="G3" s="123">
        <v>1.0742202380045406E-2</v>
      </c>
      <c r="H3" s="123">
        <v>70079.270000000033</v>
      </c>
      <c r="I3" s="123">
        <v>1.1093593403811114E-2</v>
      </c>
      <c r="J3" s="120">
        <v>27188</v>
      </c>
      <c r="K3" s="123">
        <v>7.906432598883479E-3</v>
      </c>
      <c r="L3" s="143">
        <v>0</v>
      </c>
      <c r="M3" s="143">
        <v>0</v>
      </c>
      <c r="N3" s="143">
        <v>0</v>
      </c>
      <c r="O3" s="143">
        <v>0</v>
      </c>
      <c r="P3" s="143">
        <v>0</v>
      </c>
    </row>
    <row r="4" spans="1:16" x14ac:dyDescent="0.2">
      <c r="A4" s="120" t="s">
        <v>18</v>
      </c>
      <c r="B4" s="16" t="s">
        <v>6</v>
      </c>
      <c r="C4" s="16" t="s">
        <v>165</v>
      </c>
      <c r="D4" s="120">
        <v>2278</v>
      </c>
      <c r="E4" s="123">
        <v>0.37966666666666665</v>
      </c>
      <c r="F4" s="120">
        <v>45152</v>
      </c>
      <c r="G4" s="123">
        <v>0.22932951388359821</v>
      </c>
      <c r="H4" s="123">
        <v>912509.79999999935</v>
      </c>
      <c r="I4" s="123">
        <v>0.14445088680565574</v>
      </c>
      <c r="J4" s="120">
        <v>466709</v>
      </c>
      <c r="K4" s="123">
        <v>0.13572176150479293</v>
      </c>
      <c r="L4" s="143">
        <v>0</v>
      </c>
      <c r="M4" s="143">
        <v>0</v>
      </c>
      <c r="N4" s="143">
        <v>0</v>
      </c>
      <c r="O4" s="143">
        <v>0</v>
      </c>
      <c r="P4" s="143">
        <v>0</v>
      </c>
    </row>
    <row r="5" spans="1:16" x14ac:dyDescent="0.2">
      <c r="A5" s="120" t="s">
        <v>18</v>
      </c>
      <c r="B5" s="16" t="s">
        <v>3</v>
      </c>
      <c r="C5" s="16" t="s">
        <v>165</v>
      </c>
      <c r="D5" s="120">
        <v>2998</v>
      </c>
      <c r="E5" s="123">
        <v>0.49966666666666665</v>
      </c>
      <c r="F5" s="120">
        <v>148070</v>
      </c>
      <c r="G5" s="123">
        <v>0.75205574771315531</v>
      </c>
      <c r="H5" s="123">
        <v>5285941.8099999903</v>
      </c>
      <c r="I5" s="123">
        <v>0.83676797997960373</v>
      </c>
      <c r="J5" s="120">
        <v>2923594</v>
      </c>
      <c r="K5" s="123">
        <v>0.85019857685376443</v>
      </c>
      <c r="L5" s="143">
        <v>0</v>
      </c>
      <c r="M5" s="143">
        <v>0</v>
      </c>
      <c r="N5" s="143">
        <v>0</v>
      </c>
      <c r="O5" s="143">
        <v>0</v>
      </c>
      <c r="P5" s="143">
        <v>0</v>
      </c>
    </row>
    <row r="6" spans="1:16" x14ac:dyDescent="0.2">
      <c r="A6" s="120" t="s">
        <v>171</v>
      </c>
      <c r="B6" s="16" t="s">
        <v>2</v>
      </c>
      <c r="C6" s="16" t="s">
        <v>165</v>
      </c>
      <c r="D6" s="120">
        <v>2794</v>
      </c>
      <c r="E6" s="123">
        <v>0.46566666666666667</v>
      </c>
      <c r="F6" s="120">
        <v>96630</v>
      </c>
      <c r="G6" s="123">
        <v>0.49078913285285469</v>
      </c>
      <c r="H6" s="123">
        <v>3367695.6700000009</v>
      </c>
      <c r="I6" s="123">
        <v>0.53310838527221016</v>
      </c>
      <c r="J6" s="120">
        <v>1929390</v>
      </c>
      <c r="K6" s="123">
        <v>0.56107812240546551</v>
      </c>
      <c r="L6" s="143">
        <v>0</v>
      </c>
      <c r="M6" s="143">
        <v>0</v>
      </c>
      <c r="N6" s="143">
        <v>0</v>
      </c>
      <c r="O6" s="143">
        <v>0</v>
      </c>
      <c r="P6" s="143">
        <v>0</v>
      </c>
    </row>
    <row r="7" spans="1:16" x14ac:dyDescent="0.2">
      <c r="A7" s="120" t="s">
        <v>171</v>
      </c>
      <c r="B7" s="16" t="s">
        <v>12</v>
      </c>
      <c r="C7" s="16" t="s">
        <v>165</v>
      </c>
      <c r="D7" s="120">
        <v>530</v>
      </c>
      <c r="E7" s="123">
        <v>8.8333333333333333E-2</v>
      </c>
      <c r="F7" s="120">
        <v>14874</v>
      </c>
      <c r="G7" s="123">
        <v>7.5545871489737765E-2</v>
      </c>
      <c r="H7" s="123">
        <v>242735.47000000006</v>
      </c>
      <c r="I7" s="123">
        <v>3.842518063990949E-2</v>
      </c>
      <c r="J7" s="120">
        <v>124014</v>
      </c>
      <c r="K7" s="123">
        <v>3.6064011045973808E-2</v>
      </c>
      <c r="L7" s="143">
        <v>0</v>
      </c>
      <c r="M7" s="143">
        <v>0</v>
      </c>
      <c r="N7" s="143">
        <v>0</v>
      </c>
      <c r="O7" s="143">
        <v>0</v>
      </c>
      <c r="P7" s="143">
        <v>0</v>
      </c>
    </row>
    <row r="8" spans="1:16" x14ac:dyDescent="0.2">
      <c r="A8" s="120" t="s">
        <v>171</v>
      </c>
      <c r="B8" s="16" t="s">
        <v>24</v>
      </c>
      <c r="C8" s="16" t="s">
        <v>165</v>
      </c>
      <c r="D8" s="120">
        <v>14</v>
      </c>
      <c r="E8" s="123">
        <v>2.3333333333333335E-3</v>
      </c>
      <c r="F8" s="120">
        <v>110</v>
      </c>
      <c r="G8" s="123">
        <v>5.5869610487233794E-4</v>
      </c>
      <c r="H8" s="123">
        <v>5537.18</v>
      </c>
      <c r="I8" s="123">
        <v>8.7653914665085397E-4</v>
      </c>
      <c r="J8" s="120">
        <v>2705</v>
      </c>
      <c r="K8" s="123">
        <v>7.8663013755994604E-4</v>
      </c>
      <c r="L8" s="143">
        <v>0</v>
      </c>
      <c r="M8" s="143">
        <v>0</v>
      </c>
      <c r="N8" s="143">
        <v>0</v>
      </c>
      <c r="O8" s="143">
        <v>0</v>
      </c>
      <c r="P8" s="143">
        <v>0</v>
      </c>
    </row>
    <row r="9" spans="1:16" x14ac:dyDescent="0.2">
      <c r="A9" s="120" t="s">
        <v>171</v>
      </c>
      <c r="B9" s="16" t="s">
        <v>9</v>
      </c>
      <c r="C9" s="16" t="s">
        <v>165</v>
      </c>
      <c r="D9" s="120">
        <v>388</v>
      </c>
      <c r="E9" s="123">
        <v>6.4666666666666664E-2</v>
      </c>
      <c r="F9" s="120">
        <v>9002</v>
      </c>
      <c r="G9" s="123">
        <v>4.57216576005526E-2</v>
      </c>
      <c r="H9" s="123">
        <v>248890.9</v>
      </c>
      <c r="I9" s="123">
        <v>3.9399589158229102E-2</v>
      </c>
      <c r="J9" s="120">
        <v>65449</v>
      </c>
      <c r="K9" s="123">
        <v>1.9032959657360779E-2</v>
      </c>
      <c r="L9" s="143">
        <v>0</v>
      </c>
      <c r="M9" s="143">
        <v>0</v>
      </c>
      <c r="N9" s="143">
        <v>0</v>
      </c>
      <c r="O9" s="143">
        <v>0</v>
      </c>
      <c r="P9" s="143">
        <v>0</v>
      </c>
    </row>
    <row r="10" spans="1:16" x14ac:dyDescent="0.2">
      <c r="A10" s="120" t="s">
        <v>171</v>
      </c>
      <c r="B10" s="16" t="s">
        <v>11</v>
      </c>
      <c r="C10" s="16" t="s">
        <v>165</v>
      </c>
      <c r="D10" s="120">
        <v>261</v>
      </c>
      <c r="E10" s="123">
        <v>4.3499999999999997E-2</v>
      </c>
      <c r="F10" s="120">
        <v>8234</v>
      </c>
      <c r="G10" s="123">
        <v>4.1820942977443917E-2</v>
      </c>
      <c r="H10" s="123">
        <v>134497.32000000004</v>
      </c>
      <c r="I10" s="123">
        <v>2.1291012049387392E-2</v>
      </c>
      <c r="J10" s="120">
        <v>89091</v>
      </c>
      <c r="K10" s="123">
        <v>2.5908194301424454E-2</v>
      </c>
      <c r="L10" s="143">
        <v>0</v>
      </c>
      <c r="M10" s="143">
        <v>0</v>
      </c>
      <c r="N10" s="143">
        <v>0</v>
      </c>
      <c r="O10" s="143">
        <v>0</v>
      </c>
      <c r="P10" s="143">
        <v>0</v>
      </c>
    </row>
    <row r="11" spans="1:16" x14ac:dyDescent="0.2">
      <c r="A11" s="120" t="s">
        <v>171</v>
      </c>
      <c r="B11" s="16" t="s">
        <v>5</v>
      </c>
      <c r="C11" s="16" t="s">
        <v>165</v>
      </c>
      <c r="D11" s="120">
        <v>2013</v>
      </c>
      <c r="E11" s="123">
        <v>0.33550000000000002</v>
      </c>
      <c r="F11" s="120">
        <v>68037</v>
      </c>
      <c r="G11" s="123">
        <v>0.3455636989745387</v>
      </c>
      <c r="H11" s="123">
        <v>2317737.2500000033</v>
      </c>
      <c r="I11" s="123">
        <v>0.36689929373361529</v>
      </c>
      <c r="J11" s="120">
        <v>1228070</v>
      </c>
      <c r="K11" s="123">
        <v>0.3571300824522155</v>
      </c>
      <c r="L11" s="143">
        <v>0</v>
      </c>
      <c r="M11" s="143">
        <v>0</v>
      </c>
      <c r="N11" s="143">
        <v>0</v>
      </c>
      <c r="O11" s="143">
        <v>0</v>
      </c>
      <c r="P11" s="143">
        <v>0</v>
      </c>
    </row>
    <row r="12" spans="1:16" x14ac:dyDescent="0.2">
      <c r="A12" s="120" t="s">
        <v>16</v>
      </c>
      <c r="B12" s="16" t="s">
        <v>1</v>
      </c>
      <c r="C12" s="16" t="s">
        <v>165</v>
      </c>
      <c r="D12" s="120">
        <v>2083</v>
      </c>
      <c r="E12" s="123">
        <v>0.34716666666666668</v>
      </c>
      <c r="F12" s="120">
        <v>67438</v>
      </c>
      <c r="G12" s="123">
        <v>0.34252134473073387</v>
      </c>
      <c r="H12" s="123">
        <v>2003296.0700000012</v>
      </c>
      <c r="I12" s="123">
        <v>0.31712305319437162</v>
      </c>
      <c r="J12" s="120">
        <v>1160595</v>
      </c>
      <c r="K12" s="123">
        <v>0.3375079499080908</v>
      </c>
      <c r="L12" s="143">
        <v>0</v>
      </c>
      <c r="M12" s="143">
        <v>0</v>
      </c>
      <c r="N12" s="143">
        <v>0</v>
      </c>
      <c r="O12" s="143">
        <v>0</v>
      </c>
      <c r="P12" s="143">
        <v>0</v>
      </c>
    </row>
    <row r="13" spans="1:16" x14ac:dyDescent="0.2">
      <c r="A13" s="120" t="s">
        <v>16</v>
      </c>
      <c r="B13" s="16" t="s">
        <v>4</v>
      </c>
      <c r="C13" s="16" t="s">
        <v>165</v>
      </c>
      <c r="D13" s="120">
        <v>2219</v>
      </c>
      <c r="E13" s="123">
        <v>0.36983333333333335</v>
      </c>
      <c r="F13" s="120">
        <v>78445</v>
      </c>
      <c r="G13" s="123">
        <v>0.39842650860645956</v>
      </c>
      <c r="H13" s="123">
        <v>2450636.0900000068</v>
      </c>
      <c r="I13" s="123">
        <v>0.38793726537341955</v>
      </c>
      <c r="J13" s="120">
        <v>1331171</v>
      </c>
      <c r="K13" s="123">
        <v>0.3871124683348654</v>
      </c>
      <c r="L13" s="143">
        <v>0</v>
      </c>
      <c r="M13" s="143">
        <v>0</v>
      </c>
      <c r="N13" s="143">
        <v>0</v>
      </c>
      <c r="O13" s="143">
        <v>0</v>
      </c>
      <c r="P13" s="143">
        <v>0</v>
      </c>
    </row>
    <row r="14" spans="1:16" x14ac:dyDescent="0.2">
      <c r="A14" s="120" t="s">
        <v>16</v>
      </c>
      <c r="B14" s="16" t="s">
        <v>24</v>
      </c>
      <c r="C14" s="16" t="s">
        <v>165</v>
      </c>
      <c r="D14" s="120">
        <v>149</v>
      </c>
      <c r="E14" s="123">
        <v>2.4833333333333332E-2</v>
      </c>
      <c r="F14" s="120">
        <v>685</v>
      </c>
      <c r="G14" s="123">
        <v>3.4791530167050137E-3</v>
      </c>
      <c r="H14" s="123">
        <v>15519.75</v>
      </c>
      <c r="I14" s="123">
        <v>2.4567863824608541E-3</v>
      </c>
      <c r="J14" s="120">
        <v>4642</v>
      </c>
      <c r="K14" s="123">
        <v>1.3499212933653492E-3</v>
      </c>
      <c r="L14" s="143">
        <v>0</v>
      </c>
      <c r="M14" s="143">
        <v>0</v>
      </c>
      <c r="N14" s="143">
        <v>0</v>
      </c>
      <c r="O14" s="143">
        <v>0</v>
      </c>
      <c r="P14" s="143">
        <v>0</v>
      </c>
    </row>
    <row r="15" spans="1:16" x14ac:dyDescent="0.2">
      <c r="A15" s="120" t="s">
        <v>16</v>
      </c>
      <c r="B15" s="16" t="s">
        <v>7</v>
      </c>
      <c r="C15" s="16" t="s">
        <v>165</v>
      </c>
      <c r="D15" s="120">
        <v>1549</v>
      </c>
      <c r="E15" s="123">
        <v>0.25816666666666666</v>
      </c>
      <c r="F15" s="120">
        <v>50319</v>
      </c>
      <c r="G15" s="123">
        <v>0.25557299364610159</v>
      </c>
      <c r="H15" s="123">
        <v>1847641.8800000027</v>
      </c>
      <c r="I15" s="123">
        <v>0.29248289504975128</v>
      </c>
      <c r="J15" s="120">
        <v>942311</v>
      </c>
      <c r="K15" s="123">
        <v>0.27402966046367849</v>
      </c>
      <c r="L15" s="143">
        <v>0</v>
      </c>
      <c r="M15" s="143">
        <v>0</v>
      </c>
      <c r="N15" s="143">
        <v>0</v>
      </c>
      <c r="O15" s="143">
        <v>0</v>
      </c>
      <c r="P15" s="143">
        <v>0</v>
      </c>
    </row>
    <row r="16" spans="1:16" x14ac:dyDescent="0.2">
      <c r="A16" s="120" t="s">
        <v>15</v>
      </c>
      <c r="B16" s="16" t="s">
        <v>0</v>
      </c>
      <c r="C16" s="16" t="s">
        <v>165</v>
      </c>
      <c r="D16" s="120">
        <v>4712</v>
      </c>
      <c r="E16" s="123">
        <v>0.78533333333333333</v>
      </c>
      <c r="F16" s="120">
        <v>151379</v>
      </c>
      <c r="G16" s="123">
        <v>0.76886234235881501</v>
      </c>
      <c r="H16" s="123">
        <v>4898302.4200000055</v>
      </c>
      <c r="I16" s="123">
        <v>0.77540441583344188</v>
      </c>
      <c r="J16" s="120">
        <v>2702446</v>
      </c>
      <c r="K16" s="123">
        <v>0.78588741912322579</v>
      </c>
      <c r="L16" s="143">
        <v>0</v>
      </c>
      <c r="M16" s="143">
        <v>0</v>
      </c>
      <c r="N16" s="143">
        <v>0</v>
      </c>
      <c r="O16" s="143">
        <v>0</v>
      </c>
      <c r="P16" s="143">
        <v>0</v>
      </c>
    </row>
    <row r="17" spans="1:16" x14ac:dyDescent="0.2">
      <c r="A17" s="120" t="s">
        <v>15</v>
      </c>
      <c r="B17" s="16" t="s">
        <v>8</v>
      </c>
      <c r="C17" s="16" t="s">
        <v>165</v>
      </c>
      <c r="D17" s="120">
        <v>1093</v>
      </c>
      <c r="E17" s="123">
        <v>0.18216666666666667</v>
      </c>
      <c r="F17" s="120">
        <v>38516</v>
      </c>
      <c r="G17" s="123">
        <v>0.1956249015932997</v>
      </c>
      <c r="H17" s="123">
        <v>1199974.5899999987</v>
      </c>
      <c r="I17" s="123">
        <v>0.18995674749986585</v>
      </c>
      <c r="J17" s="120">
        <v>621829</v>
      </c>
      <c r="K17" s="123">
        <v>0.18083158292375737</v>
      </c>
      <c r="L17" s="143">
        <v>0</v>
      </c>
      <c r="M17" s="143">
        <v>0</v>
      </c>
      <c r="N17" s="143">
        <v>0</v>
      </c>
      <c r="O17" s="143">
        <v>0</v>
      </c>
      <c r="P17" s="143">
        <v>0</v>
      </c>
    </row>
    <row r="18" spans="1:16" x14ac:dyDescent="0.2">
      <c r="A18" s="120" t="s">
        <v>15</v>
      </c>
      <c r="B18" s="16" t="s">
        <v>24</v>
      </c>
      <c r="C18" s="16" t="s">
        <v>165</v>
      </c>
      <c r="D18" s="120">
        <v>11</v>
      </c>
      <c r="E18" s="123">
        <v>1.8333333333333333E-3</v>
      </c>
      <c r="F18" s="120">
        <v>105</v>
      </c>
      <c r="G18" s="123">
        <v>5.3330082737814072E-4</v>
      </c>
      <c r="H18" s="123">
        <v>5506.13</v>
      </c>
      <c r="I18" s="123">
        <v>8.7162391172919548E-4</v>
      </c>
      <c r="J18" s="120">
        <v>2664</v>
      </c>
      <c r="K18" s="123">
        <v>7.7470709296107072E-4</v>
      </c>
      <c r="L18" s="143">
        <v>0</v>
      </c>
      <c r="M18" s="143">
        <v>0</v>
      </c>
      <c r="N18" s="143">
        <v>0</v>
      </c>
      <c r="O18" s="143">
        <v>0</v>
      </c>
      <c r="P18" s="143">
        <v>0</v>
      </c>
    </row>
    <row r="19" spans="1:16" x14ac:dyDescent="0.2">
      <c r="A19" s="120" t="s">
        <v>15</v>
      </c>
      <c r="B19" s="16" t="s">
        <v>14</v>
      </c>
      <c r="C19" s="16" t="s">
        <v>165</v>
      </c>
      <c r="D19" s="120">
        <v>184</v>
      </c>
      <c r="E19" s="123">
        <v>3.0666666666666665E-2</v>
      </c>
      <c r="F19" s="120">
        <v>6887</v>
      </c>
      <c r="G19" s="123">
        <v>3.4979455220507195E-2</v>
      </c>
      <c r="H19" s="123">
        <v>213310.64999999985</v>
      </c>
      <c r="I19" s="123">
        <v>3.3767212754965317E-2</v>
      </c>
      <c r="J19" s="120">
        <v>111780</v>
      </c>
      <c r="K19" s="123">
        <v>3.2506290860055735E-2</v>
      </c>
      <c r="L19" s="143">
        <v>0</v>
      </c>
      <c r="M19" s="143">
        <v>0</v>
      </c>
      <c r="N19" s="143">
        <v>0</v>
      </c>
      <c r="O19" s="143">
        <v>0</v>
      </c>
      <c r="P19" s="143">
        <v>0</v>
      </c>
    </row>
    <row r="20" spans="1:16" x14ac:dyDescent="0.2">
      <c r="A20" s="120" t="s">
        <v>34</v>
      </c>
      <c r="B20" s="16" t="s">
        <v>38</v>
      </c>
      <c r="C20" s="16" t="s">
        <v>165</v>
      </c>
      <c r="D20" s="120">
        <v>5143</v>
      </c>
      <c r="E20" s="123">
        <v>0.85716666666666663</v>
      </c>
      <c r="F20" s="120">
        <v>177414</v>
      </c>
      <c r="G20" s="123">
        <v>0.90109555227109972</v>
      </c>
      <c r="H20" s="123">
        <v>5447711.6600000029</v>
      </c>
      <c r="I20" s="123">
        <v>0.86237625102602944</v>
      </c>
      <c r="J20" s="120">
        <v>2965034</v>
      </c>
      <c r="K20" s="123">
        <v>0.86224957607760333</v>
      </c>
      <c r="L20" s="143">
        <v>0</v>
      </c>
      <c r="M20" s="143">
        <v>0</v>
      </c>
      <c r="N20" s="143">
        <v>0</v>
      </c>
      <c r="O20" s="143">
        <v>0</v>
      </c>
      <c r="P20" s="143">
        <v>0</v>
      </c>
    </row>
    <row r="21" spans="1:16" x14ac:dyDescent="0.2">
      <c r="A21" s="120" t="s">
        <v>34</v>
      </c>
      <c r="B21" s="16" t="s">
        <v>39</v>
      </c>
      <c r="C21" s="16" t="s">
        <v>165</v>
      </c>
      <c r="D21" s="120">
        <v>414</v>
      </c>
      <c r="E21" s="123">
        <v>6.9000000000000006E-2</v>
      </c>
      <c r="F21" s="120">
        <v>19232</v>
      </c>
      <c r="G21" s="123">
        <v>9.7680395353680033E-2</v>
      </c>
      <c r="H21" s="123">
        <v>851023.68000000063</v>
      </c>
      <c r="I21" s="123">
        <v>0.13471759456020393</v>
      </c>
      <c r="J21" s="120">
        <v>461831</v>
      </c>
      <c r="K21" s="123">
        <v>0.13430321000349257</v>
      </c>
      <c r="L21" s="143">
        <v>0</v>
      </c>
      <c r="M21" s="143">
        <v>0</v>
      </c>
      <c r="N21" s="143">
        <v>0</v>
      </c>
      <c r="O21" s="143">
        <v>0</v>
      </c>
      <c r="P21" s="143">
        <v>0</v>
      </c>
    </row>
    <row r="22" spans="1:16" x14ac:dyDescent="0.2">
      <c r="A22" s="120" t="s">
        <v>34</v>
      </c>
      <c r="B22" s="16" t="s">
        <v>83</v>
      </c>
      <c r="C22" s="16" t="s">
        <v>165</v>
      </c>
      <c r="D22" s="120">
        <v>414</v>
      </c>
      <c r="E22" s="123">
        <v>6.9000000000000006E-2</v>
      </c>
      <c r="F22" s="120">
        <v>0</v>
      </c>
      <c r="G22" s="123">
        <v>0</v>
      </c>
      <c r="H22" s="123">
        <v>0</v>
      </c>
      <c r="I22" s="123">
        <v>0</v>
      </c>
      <c r="J22" s="120">
        <v>0</v>
      </c>
      <c r="K22" s="123">
        <v>0</v>
      </c>
      <c r="L22" s="143">
        <v>0</v>
      </c>
      <c r="M22" s="143">
        <v>0</v>
      </c>
      <c r="N22" s="143">
        <v>0</v>
      </c>
      <c r="O22" s="143">
        <v>0</v>
      </c>
      <c r="P22" s="143">
        <v>0</v>
      </c>
    </row>
    <row r="23" spans="1:16" x14ac:dyDescent="0.2">
      <c r="A23" s="120" t="s">
        <v>34</v>
      </c>
      <c r="B23" s="16" t="s">
        <v>40</v>
      </c>
      <c r="C23" s="16" t="s">
        <v>165</v>
      </c>
      <c r="D23" s="120">
        <v>29</v>
      </c>
      <c r="E23" s="123">
        <v>4.8333333333333336E-3</v>
      </c>
      <c r="F23" s="120">
        <v>241</v>
      </c>
      <c r="G23" s="123">
        <v>1.224052375220304E-3</v>
      </c>
      <c r="H23" s="123">
        <v>18358.45</v>
      </c>
      <c r="I23" s="123">
        <v>2.9061544137688085E-3</v>
      </c>
      <c r="J23" s="120">
        <v>11854</v>
      </c>
      <c r="K23" s="123">
        <v>3.4472139189041036E-3</v>
      </c>
      <c r="L23" s="143">
        <v>0</v>
      </c>
      <c r="M23" s="143">
        <v>0</v>
      </c>
      <c r="N23" s="143">
        <v>0</v>
      </c>
      <c r="O23" s="143">
        <v>0</v>
      </c>
      <c r="P23" s="143">
        <v>0</v>
      </c>
    </row>
    <row r="24" spans="1:16" x14ac:dyDescent="0.2">
      <c r="A24" s="120" t="s">
        <v>43</v>
      </c>
      <c r="B24" s="16" t="s">
        <v>47</v>
      </c>
      <c r="C24" s="16" t="s">
        <v>165</v>
      </c>
      <c r="D24" s="120">
        <v>1736</v>
      </c>
      <c r="E24" s="123">
        <v>0.28933333333333333</v>
      </c>
      <c r="F24" s="120">
        <v>124573</v>
      </c>
      <c r="G24" s="123">
        <v>0.63271318065692506</v>
      </c>
      <c r="H24" s="123">
        <v>4210346.5100000026</v>
      </c>
      <c r="I24" s="123">
        <v>0.6665005538884059</v>
      </c>
      <c r="J24" s="120">
        <v>2241360</v>
      </c>
      <c r="K24" s="123">
        <v>0.6518008595642738</v>
      </c>
      <c r="L24" s="143">
        <v>0</v>
      </c>
      <c r="M24" s="143">
        <v>0</v>
      </c>
      <c r="N24" s="143">
        <v>0</v>
      </c>
      <c r="O24" s="143">
        <v>0</v>
      </c>
      <c r="P24" s="143">
        <v>0</v>
      </c>
    </row>
    <row r="25" spans="1:16" x14ac:dyDescent="0.2">
      <c r="A25" s="120" t="s">
        <v>43</v>
      </c>
      <c r="B25" s="16" t="s">
        <v>45</v>
      </c>
      <c r="C25" s="16" t="s">
        <v>165</v>
      </c>
      <c r="D25" s="120">
        <v>2051</v>
      </c>
      <c r="E25" s="123">
        <v>0.34183333333333332</v>
      </c>
      <c r="F25" s="120">
        <v>10915</v>
      </c>
      <c r="G25" s="123">
        <v>5.5437890769832444E-2</v>
      </c>
      <c r="H25" s="123">
        <v>239180.67000000007</v>
      </c>
      <c r="I25" s="123">
        <v>3.7862453519152274E-2</v>
      </c>
      <c r="J25" s="120">
        <v>124862</v>
      </c>
      <c r="K25" s="123">
        <v>3.6310614504994447E-2</v>
      </c>
      <c r="L25" s="143">
        <v>0</v>
      </c>
      <c r="M25" s="143">
        <v>0</v>
      </c>
      <c r="N25" s="143">
        <v>0</v>
      </c>
      <c r="O25" s="143">
        <v>0</v>
      </c>
      <c r="P25" s="143">
        <v>0</v>
      </c>
    </row>
    <row r="26" spans="1:16" x14ac:dyDescent="0.2">
      <c r="A26" s="120" t="s">
        <v>43</v>
      </c>
      <c r="B26" s="16" t="s">
        <v>46</v>
      </c>
      <c r="C26" s="16" t="s">
        <v>165</v>
      </c>
      <c r="D26" s="120">
        <v>2213</v>
      </c>
      <c r="E26" s="123">
        <v>0.36883333333333335</v>
      </c>
      <c r="F26" s="120">
        <v>61399</v>
      </c>
      <c r="G26" s="123">
        <v>0.31184892857324253</v>
      </c>
      <c r="H26" s="123">
        <v>1867566.6100000055</v>
      </c>
      <c r="I26" s="123">
        <v>0.29563699259244469</v>
      </c>
      <c r="J26" s="120">
        <v>1072497</v>
      </c>
      <c r="K26" s="123">
        <v>0.31188852593073174</v>
      </c>
      <c r="L26" s="143">
        <v>0</v>
      </c>
      <c r="M26" s="143">
        <v>0</v>
      </c>
      <c r="N26" s="143">
        <v>0</v>
      </c>
      <c r="O26" s="143">
        <v>0</v>
      </c>
      <c r="P26" s="143">
        <v>0</v>
      </c>
    </row>
    <row r="27" spans="1:16" x14ac:dyDescent="0.2">
      <c r="A27" s="120" t="s">
        <v>18</v>
      </c>
      <c r="B27" s="16" t="s">
        <v>13</v>
      </c>
      <c r="C27" s="16" t="s">
        <v>164</v>
      </c>
      <c r="D27" s="123">
        <v>0</v>
      </c>
      <c r="E27" s="123">
        <v>0</v>
      </c>
      <c r="F27" s="123">
        <v>0</v>
      </c>
      <c r="G27" s="123">
        <v>0</v>
      </c>
      <c r="H27" s="123">
        <v>0</v>
      </c>
      <c r="I27" s="123">
        <v>0</v>
      </c>
      <c r="J27" s="123">
        <v>0</v>
      </c>
      <c r="K27" s="123">
        <v>0</v>
      </c>
      <c r="L27" s="143">
        <v>7.5609756097560972</v>
      </c>
      <c r="M27" s="143">
        <v>236.89224390243891</v>
      </c>
      <c r="N27" s="143">
        <v>103.55121951219512</v>
      </c>
      <c r="O27" s="144">
        <v>2.2876818353118513</v>
      </c>
      <c r="P27" s="144">
        <v>31.330909677419342</v>
      </c>
    </row>
    <row r="28" spans="1:16" x14ac:dyDescent="0.2">
      <c r="A28" s="120" t="s">
        <v>18</v>
      </c>
      <c r="B28" s="16" t="s">
        <v>10</v>
      </c>
      <c r="C28" s="16" t="s">
        <v>164</v>
      </c>
      <c r="D28" s="123">
        <v>0</v>
      </c>
      <c r="E28" s="123">
        <v>0</v>
      </c>
      <c r="F28" s="123">
        <v>0</v>
      </c>
      <c r="G28" s="123">
        <v>0</v>
      </c>
      <c r="H28" s="123">
        <v>0</v>
      </c>
      <c r="I28" s="123">
        <v>0</v>
      </c>
      <c r="J28" s="123">
        <v>0</v>
      </c>
      <c r="K28" s="123">
        <v>0</v>
      </c>
      <c r="L28" s="143">
        <v>4.0751445086705198</v>
      </c>
      <c r="M28" s="143">
        <v>135.02749518304438</v>
      </c>
      <c r="N28" s="143">
        <v>52.385356454720615</v>
      </c>
      <c r="O28" s="144">
        <v>2.577580918052083</v>
      </c>
      <c r="P28" s="144">
        <v>33.134406619385359</v>
      </c>
    </row>
    <row r="29" spans="1:16" x14ac:dyDescent="0.2">
      <c r="A29" s="120" t="s">
        <v>18</v>
      </c>
      <c r="B29" s="16" t="s">
        <v>6</v>
      </c>
      <c r="C29" s="16" t="s">
        <v>164</v>
      </c>
      <c r="D29" s="123">
        <v>0</v>
      </c>
      <c r="E29" s="123">
        <v>0</v>
      </c>
      <c r="F29" s="123">
        <v>0</v>
      </c>
      <c r="G29" s="123">
        <v>0</v>
      </c>
      <c r="H29" s="123">
        <v>0</v>
      </c>
      <c r="I29" s="123">
        <v>0</v>
      </c>
      <c r="J29" s="123">
        <v>0</v>
      </c>
      <c r="K29" s="123">
        <v>0</v>
      </c>
      <c r="L29" s="143">
        <v>19.82089552238806</v>
      </c>
      <c r="M29" s="143">
        <v>400.57497805092157</v>
      </c>
      <c r="N29" s="143">
        <v>204.8766461808604</v>
      </c>
      <c r="O29" s="144">
        <v>1.9552007782151177</v>
      </c>
      <c r="P29" s="144">
        <v>20.209731573352219</v>
      </c>
    </row>
    <row r="30" spans="1:16" x14ac:dyDescent="0.2">
      <c r="A30" s="120" t="s">
        <v>18</v>
      </c>
      <c r="B30" s="16" t="s">
        <v>3</v>
      </c>
      <c r="C30" s="16" t="s">
        <v>164</v>
      </c>
      <c r="D30" s="123">
        <v>0</v>
      </c>
      <c r="E30" s="123">
        <v>0</v>
      </c>
      <c r="F30" s="123">
        <v>0</v>
      </c>
      <c r="G30" s="123">
        <v>0</v>
      </c>
      <c r="H30" s="123">
        <v>0</v>
      </c>
      <c r="I30" s="123">
        <v>0</v>
      </c>
      <c r="J30" s="123">
        <v>0</v>
      </c>
      <c r="K30" s="123">
        <v>0</v>
      </c>
      <c r="L30" s="143">
        <v>49.389593062041364</v>
      </c>
      <c r="M30" s="143">
        <v>1763.1560406937926</v>
      </c>
      <c r="N30" s="143">
        <v>975.18145430286859</v>
      </c>
      <c r="O30" s="145">
        <v>1.8080286831892494</v>
      </c>
      <c r="P30" s="144">
        <v>35.698938407509893</v>
      </c>
    </row>
    <row r="31" spans="1:16" x14ac:dyDescent="0.2">
      <c r="A31" s="120" t="s">
        <v>171</v>
      </c>
      <c r="B31" s="16" t="s">
        <v>2</v>
      </c>
      <c r="C31" s="16" t="s">
        <v>164</v>
      </c>
      <c r="D31" s="123">
        <v>0</v>
      </c>
      <c r="E31" s="123">
        <v>0</v>
      </c>
      <c r="F31" s="123">
        <v>0</v>
      </c>
      <c r="G31" s="123">
        <v>0</v>
      </c>
      <c r="H31" s="123">
        <v>0</v>
      </c>
      <c r="I31" s="123">
        <v>0</v>
      </c>
      <c r="J31" s="123">
        <v>0</v>
      </c>
      <c r="K31" s="123">
        <v>0</v>
      </c>
      <c r="L31" s="146">
        <v>34.584824624194702</v>
      </c>
      <c r="M31" s="146">
        <v>1205.3313063707949</v>
      </c>
      <c r="N31" s="146">
        <v>690.54760200429496</v>
      </c>
      <c r="O31" s="144">
        <v>1.7454717138577482</v>
      </c>
      <c r="P31" s="144">
        <v>34.851450584704551</v>
      </c>
    </row>
    <row r="32" spans="1:16" x14ac:dyDescent="0.2">
      <c r="A32" s="120" t="s">
        <v>171</v>
      </c>
      <c r="B32" s="16" t="s">
        <v>12</v>
      </c>
      <c r="C32" s="16" t="s">
        <v>164</v>
      </c>
      <c r="D32" s="123">
        <v>0</v>
      </c>
      <c r="E32" s="123">
        <v>0</v>
      </c>
      <c r="F32" s="123">
        <v>0</v>
      </c>
      <c r="G32" s="123">
        <v>0</v>
      </c>
      <c r="H32" s="123">
        <v>0</v>
      </c>
      <c r="I32" s="123">
        <v>0</v>
      </c>
      <c r="J32" s="123">
        <v>0</v>
      </c>
      <c r="K32" s="123">
        <v>0</v>
      </c>
      <c r="L32" s="146">
        <v>28.064150943396225</v>
      </c>
      <c r="M32" s="146">
        <v>457.99145283018879</v>
      </c>
      <c r="N32" s="146">
        <v>233.98867924528301</v>
      </c>
      <c r="O32" s="144">
        <v>1.9573231248084899</v>
      </c>
      <c r="P32" s="144">
        <v>16.319448030119677</v>
      </c>
    </row>
    <row r="33" spans="1:16" x14ac:dyDescent="0.2">
      <c r="A33" s="120" t="s">
        <v>171</v>
      </c>
      <c r="B33" s="16" t="s">
        <v>24</v>
      </c>
      <c r="C33" s="16" t="s">
        <v>164</v>
      </c>
      <c r="D33" s="123">
        <v>0</v>
      </c>
      <c r="E33" s="123">
        <v>0</v>
      </c>
      <c r="F33" s="123">
        <v>0</v>
      </c>
      <c r="G33" s="123">
        <v>0</v>
      </c>
      <c r="H33" s="123">
        <v>0</v>
      </c>
      <c r="I33" s="123">
        <v>0</v>
      </c>
      <c r="J33" s="123">
        <v>0</v>
      </c>
      <c r="K33" s="123">
        <v>0</v>
      </c>
      <c r="L33" s="146">
        <v>7.8571428571428568</v>
      </c>
      <c r="M33" s="146">
        <v>395.51285714285717</v>
      </c>
      <c r="N33" s="146">
        <v>193.21428571428572</v>
      </c>
      <c r="O33" s="144">
        <v>2.0470166358595194</v>
      </c>
      <c r="P33" s="144">
        <v>50.338000000000008</v>
      </c>
    </row>
    <row r="34" spans="1:16" x14ac:dyDescent="0.2">
      <c r="A34" s="120" t="s">
        <v>171</v>
      </c>
      <c r="B34" s="16" t="s">
        <v>9</v>
      </c>
      <c r="C34" s="16" t="s">
        <v>164</v>
      </c>
      <c r="D34" s="123">
        <v>0</v>
      </c>
      <c r="E34" s="123">
        <v>0</v>
      </c>
      <c r="F34" s="123">
        <v>0</v>
      </c>
      <c r="G34" s="123">
        <v>0</v>
      </c>
      <c r="H34" s="123">
        <v>0</v>
      </c>
      <c r="I34" s="123">
        <v>0</v>
      </c>
      <c r="J34" s="123">
        <v>0</v>
      </c>
      <c r="K34" s="123">
        <v>0</v>
      </c>
      <c r="L34" s="146">
        <v>23.201030927835053</v>
      </c>
      <c r="M34" s="146">
        <v>641.47139175257735</v>
      </c>
      <c r="N34" s="146">
        <v>168.68298969072166</v>
      </c>
      <c r="O34" s="144">
        <v>3.802822044645449</v>
      </c>
      <c r="P34" s="144">
        <v>27.648400355476561</v>
      </c>
    </row>
    <row r="35" spans="1:16" x14ac:dyDescent="0.2">
      <c r="A35" s="120" t="s">
        <v>171</v>
      </c>
      <c r="B35" s="16" t="s">
        <v>11</v>
      </c>
      <c r="C35" s="16" t="s">
        <v>164</v>
      </c>
      <c r="D35" s="123">
        <v>0</v>
      </c>
      <c r="E35" s="123">
        <v>0</v>
      </c>
      <c r="F35" s="123">
        <v>0</v>
      </c>
      <c r="G35" s="123">
        <v>0</v>
      </c>
      <c r="H35" s="123">
        <v>0</v>
      </c>
      <c r="I35" s="123">
        <v>0</v>
      </c>
      <c r="J35" s="123">
        <v>0</v>
      </c>
      <c r="K35" s="123">
        <v>0</v>
      </c>
      <c r="L35" s="146">
        <v>31.547892720306514</v>
      </c>
      <c r="M35" s="146">
        <v>515.3154022988507</v>
      </c>
      <c r="N35" s="146">
        <v>341.34482758620692</v>
      </c>
      <c r="O35" s="144">
        <v>1.5096622554466783</v>
      </c>
      <c r="P35" s="144">
        <v>16.334384260383779</v>
      </c>
    </row>
    <row r="36" spans="1:16" x14ac:dyDescent="0.2">
      <c r="A36" s="120" t="s">
        <v>171</v>
      </c>
      <c r="B36" s="16" t="s">
        <v>5</v>
      </c>
      <c r="C36" s="16" t="s">
        <v>164</v>
      </c>
      <c r="D36" s="123">
        <v>0</v>
      </c>
      <c r="E36" s="123">
        <v>0</v>
      </c>
      <c r="F36" s="123">
        <v>0</v>
      </c>
      <c r="G36" s="123">
        <v>0</v>
      </c>
      <c r="H36" s="123">
        <v>0</v>
      </c>
      <c r="I36" s="123">
        <v>0</v>
      </c>
      <c r="J36" s="123">
        <v>0</v>
      </c>
      <c r="K36" s="123">
        <v>0</v>
      </c>
      <c r="L36" s="146">
        <v>33.798807749627422</v>
      </c>
      <c r="M36" s="146">
        <v>1151.3846249379053</v>
      </c>
      <c r="N36" s="146">
        <v>610.06954793840043</v>
      </c>
      <c r="O36" s="144">
        <v>1.5096622554466783</v>
      </c>
      <c r="P36" s="144">
        <v>34.065835501271415</v>
      </c>
    </row>
    <row r="37" spans="1:16" x14ac:dyDescent="0.2">
      <c r="A37" s="120" t="s">
        <v>16</v>
      </c>
      <c r="B37" s="16" t="s">
        <v>1</v>
      </c>
      <c r="C37" s="16" t="s">
        <v>164</v>
      </c>
      <c r="D37" s="123">
        <v>0</v>
      </c>
      <c r="E37" s="123">
        <v>0</v>
      </c>
      <c r="F37" s="123">
        <v>0</v>
      </c>
      <c r="G37" s="123">
        <v>0</v>
      </c>
      <c r="H37" s="123">
        <v>0</v>
      </c>
      <c r="I37" s="123">
        <v>0</v>
      </c>
      <c r="J37" s="123">
        <v>0</v>
      </c>
      <c r="K37" s="123">
        <v>0</v>
      </c>
      <c r="L37" s="146">
        <v>32.375420067210754</v>
      </c>
      <c r="M37" s="146">
        <v>961.73599135861798</v>
      </c>
      <c r="N37" s="146">
        <v>557.1747479596736</v>
      </c>
      <c r="O37" s="144">
        <v>1.7260940035068228</v>
      </c>
      <c r="P37" s="144">
        <v>29.705745573712168</v>
      </c>
    </row>
    <row r="38" spans="1:16" x14ac:dyDescent="0.2">
      <c r="A38" s="120" t="s">
        <v>16</v>
      </c>
      <c r="B38" s="16" t="s">
        <v>4</v>
      </c>
      <c r="C38" s="16" t="s">
        <v>164</v>
      </c>
      <c r="D38" s="123">
        <v>0</v>
      </c>
      <c r="E38" s="123">
        <v>0</v>
      </c>
      <c r="F38" s="123">
        <v>0</v>
      </c>
      <c r="G38" s="123">
        <v>0</v>
      </c>
      <c r="H38" s="123">
        <v>0</v>
      </c>
      <c r="I38" s="123">
        <v>0</v>
      </c>
      <c r="J38" s="123">
        <v>0</v>
      </c>
      <c r="K38" s="123">
        <v>0</v>
      </c>
      <c r="L38" s="146">
        <v>35.351509689049124</v>
      </c>
      <c r="M38" s="146">
        <v>1104.3876025236623</v>
      </c>
      <c r="N38" s="146">
        <v>599.89680036052278</v>
      </c>
      <c r="O38" s="144">
        <v>1.8409626486754944</v>
      </c>
      <c r="P38" s="144">
        <v>31.240182165848765</v>
      </c>
    </row>
    <row r="39" spans="1:16" x14ac:dyDescent="0.2">
      <c r="A39" s="120" t="s">
        <v>16</v>
      </c>
      <c r="B39" s="16" t="s">
        <v>24</v>
      </c>
      <c r="C39" s="16" t="s">
        <v>164</v>
      </c>
      <c r="D39" s="123">
        <v>0</v>
      </c>
      <c r="E39" s="123">
        <v>0</v>
      </c>
      <c r="F39" s="123">
        <v>0</v>
      </c>
      <c r="G39" s="123">
        <v>0</v>
      </c>
      <c r="H39" s="123">
        <v>0</v>
      </c>
      <c r="I39" s="123">
        <v>0</v>
      </c>
      <c r="J39" s="123">
        <v>0</v>
      </c>
      <c r="K39" s="123">
        <v>0</v>
      </c>
      <c r="L39" s="146">
        <v>4.5973154362416109</v>
      </c>
      <c r="M39" s="146">
        <v>104.15939597315436</v>
      </c>
      <c r="N39" s="146">
        <v>31.154362416107382</v>
      </c>
      <c r="O39" s="144">
        <v>3.3433326152520464</v>
      </c>
      <c r="P39" s="144">
        <v>22.656569343065691</v>
      </c>
    </row>
    <row r="40" spans="1:16" x14ac:dyDescent="0.2">
      <c r="A40" s="120" t="s">
        <v>16</v>
      </c>
      <c r="B40" s="16" t="s">
        <v>7</v>
      </c>
      <c r="C40" s="16" t="s">
        <v>164</v>
      </c>
      <c r="D40" s="123">
        <v>0</v>
      </c>
      <c r="E40" s="123">
        <v>0</v>
      </c>
      <c r="F40" s="123">
        <v>0</v>
      </c>
      <c r="G40" s="123">
        <v>0</v>
      </c>
      <c r="H40" s="123">
        <v>0</v>
      </c>
      <c r="I40" s="123">
        <v>0</v>
      </c>
      <c r="J40" s="123">
        <v>0</v>
      </c>
      <c r="K40" s="123">
        <v>0</v>
      </c>
      <c r="L40" s="146">
        <v>32.484828921885089</v>
      </c>
      <c r="M40" s="146">
        <v>1192.7965655261476</v>
      </c>
      <c r="N40" s="146">
        <v>608.3350548741123</v>
      </c>
      <c r="O40" s="144">
        <v>1.96075592877511</v>
      </c>
      <c r="P40" s="144">
        <v>36.718573103599084</v>
      </c>
    </row>
    <row r="41" spans="1:16" x14ac:dyDescent="0.2">
      <c r="A41" s="120" t="s">
        <v>15</v>
      </c>
      <c r="B41" s="16" t="s">
        <v>0</v>
      </c>
      <c r="C41" s="16" t="s">
        <v>164</v>
      </c>
      <c r="D41" s="123">
        <v>0</v>
      </c>
      <c r="E41" s="123">
        <v>0</v>
      </c>
      <c r="F41" s="123">
        <v>0</v>
      </c>
      <c r="G41" s="123">
        <v>0</v>
      </c>
      <c r="H41" s="123">
        <v>0</v>
      </c>
      <c r="I41" s="123">
        <v>0</v>
      </c>
      <c r="J41" s="123">
        <v>0</v>
      </c>
      <c r="K41" s="123">
        <v>0</v>
      </c>
      <c r="L41" s="143">
        <v>32.126273344651949</v>
      </c>
      <c r="M41" s="143">
        <v>1039.5378650254681</v>
      </c>
      <c r="N41" s="143">
        <v>573.52419354838707</v>
      </c>
      <c r="O41" s="145">
        <v>1.8125440508339505</v>
      </c>
      <c r="P41" s="145">
        <v>32.357872756458995</v>
      </c>
    </row>
    <row r="42" spans="1:16" x14ac:dyDescent="0.2">
      <c r="A42" s="120" t="s">
        <v>15</v>
      </c>
      <c r="B42" s="16" t="s">
        <v>8</v>
      </c>
      <c r="C42" s="16" t="s">
        <v>164</v>
      </c>
      <c r="D42" s="123">
        <v>0</v>
      </c>
      <c r="E42" s="123">
        <v>0</v>
      </c>
      <c r="F42" s="123">
        <v>0</v>
      </c>
      <c r="G42" s="123">
        <v>0</v>
      </c>
      <c r="H42" s="123">
        <v>0</v>
      </c>
      <c r="I42" s="123">
        <v>0</v>
      </c>
      <c r="J42" s="123">
        <v>0</v>
      </c>
      <c r="K42" s="123">
        <v>0</v>
      </c>
      <c r="L42" s="143">
        <v>35.238792314730098</v>
      </c>
      <c r="M42" s="143">
        <v>1097.872451967062</v>
      </c>
      <c r="N42" s="143">
        <v>568.91948764867334</v>
      </c>
      <c r="O42" s="145">
        <v>1.929750124230293</v>
      </c>
      <c r="P42" s="145">
        <v>31.15522354346243</v>
      </c>
    </row>
    <row r="43" spans="1:16" x14ac:dyDescent="0.2">
      <c r="A43" s="120" t="s">
        <v>15</v>
      </c>
      <c r="B43" s="16" t="s">
        <v>24</v>
      </c>
      <c r="C43" s="16" t="s">
        <v>164</v>
      </c>
      <c r="D43" s="123">
        <v>0</v>
      </c>
      <c r="E43" s="123">
        <v>0</v>
      </c>
      <c r="F43" s="123">
        <v>0</v>
      </c>
      <c r="G43" s="123">
        <v>0</v>
      </c>
      <c r="H43" s="123">
        <v>0</v>
      </c>
      <c r="I43" s="123">
        <v>0</v>
      </c>
      <c r="J43" s="123">
        <v>0</v>
      </c>
      <c r="K43" s="123">
        <v>0</v>
      </c>
      <c r="L43" s="143">
        <v>9.545454545454545</v>
      </c>
      <c r="M43" s="143">
        <v>500.55727272727273</v>
      </c>
      <c r="N43" s="143">
        <v>242.18181818181819</v>
      </c>
      <c r="O43" s="145">
        <v>2.0668656156156158</v>
      </c>
      <c r="P43" s="145">
        <v>52.439333333333337</v>
      </c>
    </row>
    <row r="44" spans="1:16" x14ac:dyDescent="0.2">
      <c r="A44" s="120" t="s">
        <v>15</v>
      </c>
      <c r="B44" s="16" t="s">
        <v>14</v>
      </c>
      <c r="C44" s="16" t="s">
        <v>164</v>
      </c>
      <c r="D44" s="123">
        <v>0</v>
      </c>
      <c r="E44" s="123">
        <v>0</v>
      </c>
      <c r="F44" s="123">
        <v>0</v>
      </c>
      <c r="G44" s="123">
        <v>0</v>
      </c>
      <c r="H44" s="123">
        <v>0</v>
      </c>
      <c r="I44" s="123">
        <v>0</v>
      </c>
      <c r="J44" s="123">
        <v>0</v>
      </c>
      <c r="K44" s="123">
        <v>0</v>
      </c>
      <c r="L44" s="143">
        <v>37.429347826086953</v>
      </c>
      <c r="M44" s="143">
        <v>1159.2970108695645</v>
      </c>
      <c r="N44" s="143">
        <v>607.5</v>
      </c>
      <c r="O44" s="145">
        <v>1.9083078368223283</v>
      </c>
      <c r="P44" s="145">
        <v>30.972941774357469</v>
      </c>
    </row>
    <row r="45" spans="1:16" x14ac:dyDescent="0.2">
      <c r="A45" s="120" t="s">
        <v>34</v>
      </c>
      <c r="B45" s="16" t="s">
        <v>38</v>
      </c>
      <c r="C45" s="16" t="s">
        <v>164</v>
      </c>
      <c r="D45" s="123">
        <v>0</v>
      </c>
      <c r="E45" s="123">
        <v>0</v>
      </c>
      <c r="F45" s="123">
        <v>0</v>
      </c>
      <c r="G45" s="123">
        <v>0</v>
      </c>
      <c r="H45" s="123">
        <v>0</v>
      </c>
      <c r="I45" s="123">
        <v>0</v>
      </c>
      <c r="J45" s="123">
        <v>0</v>
      </c>
      <c r="K45" s="123">
        <v>0</v>
      </c>
      <c r="L45" s="146">
        <v>34.496208438654484</v>
      </c>
      <c r="M45" s="144">
        <v>1059.2478436710096</v>
      </c>
      <c r="N45" s="147">
        <v>576.51837448959748</v>
      </c>
      <c r="O45" s="144">
        <v>1.8373184455894951</v>
      </c>
      <c r="P45" s="144">
        <v>30.706210671085724</v>
      </c>
    </row>
    <row r="46" spans="1:16" x14ac:dyDescent="0.2">
      <c r="A46" s="120" t="s">
        <v>34</v>
      </c>
      <c r="B46" s="16" t="s">
        <v>39</v>
      </c>
      <c r="C46" s="16" t="s">
        <v>164</v>
      </c>
      <c r="D46" s="123">
        <v>0</v>
      </c>
      <c r="E46" s="123">
        <v>0</v>
      </c>
      <c r="F46" s="123">
        <v>0</v>
      </c>
      <c r="G46" s="123">
        <v>0</v>
      </c>
      <c r="H46" s="123">
        <v>0</v>
      </c>
      <c r="I46" s="123">
        <v>0</v>
      </c>
      <c r="J46" s="123">
        <v>0</v>
      </c>
      <c r="K46" s="123">
        <v>0</v>
      </c>
      <c r="L46" s="146">
        <v>46.454106280193237</v>
      </c>
      <c r="M46" s="144">
        <v>2055.6127536231897</v>
      </c>
      <c r="N46" s="147">
        <v>1115.5338164251207</v>
      </c>
      <c r="O46" s="144">
        <v>1.8427166647539914</v>
      </c>
      <c r="P46" s="144">
        <v>44.250399334442626</v>
      </c>
    </row>
    <row r="47" spans="1:16" x14ac:dyDescent="0.2">
      <c r="A47" s="120" t="s">
        <v>34</v>
      </c>
      <c r="B47" s="16" t="s">
        <v>83</v>
      </c>
      <c r="C47" s="16" t="s">
        <v>164</v>
      </c>
      <c r="D47" s="123">
        <v>0</v>
      </c>
      <c r="E47" s="123">
        <v>0</v>
      </c>
      <c r="F47" s="123">
        <v>0</v>
      </c>
      <c r="G47" s="123">
        <v>0</v>
      </c>
      <c r="H47" s="123">
        <v>0</v>
      </c>
      <c r="I47" s="123">
        <v>0</v>
      </c>
      <c r="J47" s="123">
        <v>0</v>
      </c>
      <c r="K47" s="123">
        <v>0</v>
      </c>
      <c r="L47" s="146">
        <v>0</v>
      </c>
      <c r="M47" s="146">
        <v>0</v>
      </c>
      <c r="N47" s="146">
        <v>0</v>
      </c>
      <c r="O47" s="144">
        <v>0</v>
      </c>
      <c r="P47" s="144">
        <v>30.706210671085724</v>
      </c>
    </row>
    <row r="48" spans="1:16" x14ac:dyDescent="0.2">
      <c r="A48" s="120" t="s">
        <v>34</v>
      </c>
      <c r="B48" s="16" t="s">
        <v>40</v>
      </c>
      <c r="C48" s="16" t="s">
        <v>164</v>
      </c>
      <c r="D48" s="123">
        <v>0</v>
      </c>
      <c r="E48" s="123">
        <v>0</v>
      </c>
      <c r="F48" s="123">
        <v>0</v>
      </c>
      <c r="G48" s="123">
        <v>0</v>
      </c>
      <c r="H48" s="123">
        <v>0</v>
      </c>
      <c r="I48" s="123">
        <v>0</v>
      </c>
      <c r="J48" s="123">
        <v>0</v>
      </c>
      <c r="K48" s="123">
        <v>0</v>
      </c>
      <c r="L48" s="146">
        <v>8.3103448275862064</v>
      </c>
      <c r="M48" s="144">
        <v>633.05000000000007</v>
      </c>
      <c r="N48" s="147">
        <v>408.75862068965517</v>
      </c>
      <c r="O48" s="144">
        <v>1.5487135144255106</v>
      </c>
      <c r="P48" s="144">
        <v>76.176141078838171</v>
      </c>
    </row>
    <row r="49" spans="1:16" x14ac:dyDescent="0.2">
      <c r="A49" s="120" t="s">
        <v>43</v>
      </c>
      <c r="B49" s="16" t="s">
        <v>47</v>
      </c>
      <c r="C49" s="16" t="s">
        <v>164</v>
      </c>
      <c r="D49" s="123">
        <v>0</v>
      </c>
      <c r="E49" s="123">
        <v>0</v>
      </c>
      <c r="F49" s="123">
        <v>0</v>
      </c>
      <c r="G49" s="123">
        <v>0</v>
      </c>
      <c r="H49" s="123">
        <v>0</v>
      </c>
      <c r="I49" s="123">
        <v>0</v>
      </c>
      <c r="J49" s="123">
        <v>0</v>
      </c>
      <c r="K49" s="123">
        <v>0</v>
      </c>
      <c r="L49" s="146">
        <v>71.758640552995388</v>
      </c>
      <c r="M49" s="146">
        <v>2425.3148099078358</v>
      </c>
      <c r="N49" s="146">
        <v>1291.1059907834101</v>
      </c>
      <c r="O49" s="144">
        <v>1.8784784728914601</v>
      </c>
      <c r="P49" s="144">
        <v>33.798226822826798</v>
      </c>
    </row>
    <row r="50" spans="1:16" x14ac:dyDescent="0.2">
      <c r="A50" s="120" t="s">
        <v>43</v>
      </c>
      <c r="B50" s="16" t="s">
        <v>45</v>
      </c>
      <c r="C50" s="16" t="s">
        <v>164</v>
      </c>
      <c r="D50" s="123">
        <v>0</v>
      </c>
      <c r="E50" s="123">
        <v>0</v>
      </c>
      <c r="F50" s="123">
        <v>0</v>
      </c>
      <c r="G50" s="123">
        <v>0</v>
      </c>
      <c r="H50" s="123">
        <v>0</v>
      </c>
      <c r="I50" s="123">
        <v>0</v>
      </c>
      <c r="J50" s="123">
        <v>0</v>
      </c>
      <c r="K50" s="123">
        <v>0</v>
      </c>
      <c r="L50" s="146">
        <v>5.3217942467089223</v>
      </c>
      <c r="M50" s="146">
        <v>116.61661140906878</v>
      </c>
      <c r="N50" s="146">
        <v>60.87859580692345</v>
      </c>
      <c r="O50" s="144">
        <v>1.9155601383927863</v>
      </c>
      <c r="P50" s="144">
        <v>21.91302519468622</v>
      </c>
    </row>
    <row r="51" spans="1:16" x14ac:dyDescent="0.2">
      <c r="A51" s="120" t="s">
        <v>43</v>
      </c>
      <c r="B51" s="16" t="s">
        <v>46</v>
      </c>
      <c r="C51" s="16" t="s">
        <v>164</v>
      </c>
      <c r="D51" s="123">
        <v>0</v>
      </c>
      <c r="E51" s="123">
        <v>0</v>
      </c>
      <c r="F51" s="123">
        <v>0</v>
      </c>
      <c r="G51" s="123">
        <v>0</v>
      </c>
      <c r="H51" s="123">
        <v>0</v>
      </c>
      <c r="I51" s="123">
        <v>0</v>
      </c>
      <c r="J51" s="123">
        <v>0</v>
      </c>
      <c r="K51" s="123">
        <v>0</v>
      </c>
      <c r="L51" s="146">
        <v>27.744690465431542</v>
      </c>
      <c r="M51" s="146">
        <v>843.90718933574578</v>
      </c>
      <c r="N51" s="146">
        <v>484.634884771803</v>
      </c>
      <c r="O51" s="144">
        <v>1.7413257193260263</v>
      </c>
      <c r="P51" s="144">
        <v>30.416889688757234</v>
      </c>
    </row>
  </sheetData>
  <sheetProtection sheet="1" objects="1" scenarios="1"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281A4-94EC-2B43-A21C-BFD433F74512}">
  <sheetPr>
    <tabColor theme="6"/>
  </sheetPr>
  <dimension ref="A1:T651"/>
  <sheetViews>
    <sheetView showGridLines="0" workbookViewId="0"/>
  </sheetViews>
  <sheetFormatPr baseColWidth="10" defaultRowHeight="16" x14ac:dyDescent="0.2"/>
  <cols>
    <col min="1" max="1" width="19.83203125" bestFit="1" customWidth="1"/>
    <col min="2" max="2" width="21.5" bestFit="1" customWidth="1"/>
    <col min="3" max="3" width="12.1640625" bestFit="1" customWidth="1"/>
    <col min="4" max="4" width="26.1640625" bestFit="1" customWidth="1"/>
    <col min="5" max="5" width="11.1640625" bestFit="1" customWidth="1"/>
    <col min="6" max="6" width="28.5" customWidth="1"/>
    <col min="7" max="7" width="13" bestFit="1" customWidth="1"/>
    <col min="8" max="8" width="15.5" bestFit="1" customWidth="1"/>
    <col min="9" max="9" width="10.33203125" bestFit="1" customWidth="1"/>
    <col min="10" max="10" width="13" bestFit="1" customWidth="1"/>
    <col min="11" max="11" width="19" bestFit="1" customWidth="1"/>
    <col min="12" max="12" width="9.1640625" customWidth="1"/>
    <col min="13" max="13" width="13" bestFit="1" customWidth="1"/>
    <col min="14" max="14" width="16.83203125" bestFit="1" customWidth="1"/>
    <col min="15" max="15" width="8" bestFit="1" customWidth="1"/>
    <col min="16" max="16" width="13" bestFit="1" customWidth="1"/>
    <col min="17" max="17" width="21.5" bestFit="1" customWidth="1"/>
    <col min="18" max="18" width="6.6640625" customWidth="1"/>
    <col min="19" max="19" width="13" bestFit="1" customWidth="1"/>
    <col min="20" max="20" width="18.83203125" bestFit="1" customWidth="1"/>
    <col min="21" max="21" width="7.6640625" bestFit="1" customWidth="1"/>
    <col min="22" max="22" width="20.83203125" bestFit="1" customWidth="1"/>
    <col min="23" max="23" width="20.1640625" bestFit="1" customWidth="1"/>
    <col min="24" max="24" width="6.6640625" bestFit="1" customWidth="1"/>
    <col min="25" max="25" width="20.83203125" bestFit="1" customWidth="1"/>
    <col min="26" max="26" width="22.5" bestFit="1" customWidth="1"/>
    <col min="27" max="27" width="10.6640625" customWidth="1"/>
    <col min="28" max="28" width="20.83203125" bestFit="1" customWidth="1"/>
    <col min="29" max="29" width="22" bestFit="1" customWidth="1"/>
  </cols>
  <sheetData>
    <row r="1" spans="1:17" x14ac:dyDescent="0.2">
      <c r="A1" s="122" t="s">
        <v>161</v>
      </c>
      <c r="B1" s="122" t="s">
        <v>160</v>
      </c>
      <c r="C1" s="122" t="s">
        <v>164</v>
      </c>
      <c r="D1" s="122" t="s">
        <v>163</v>
      </c>
      <c r="E1" s="122" t="s">
        <v>43</v>
      </c>
      <c r="G1" s="21" t="s">
        <v>164</v>
      </c>
      <c r="H1" t="s">
        <v>165</v>
      </c>
      <c r="J1" s="21" t="s">
        <v>164</v>
      </c>
      <c r="K1" t="s">
        <v>165</v>
      </c>
      <c r="M1" s="21" t="s">
        <v>164</v>
      </c>
      <c r="N1" t="s">
        <v>165</v>
      </c>
      <c r="P1" s="21" t="s">
        <v>164</v>
      </c>
      <c r="Q1" t="s">
        <v>165</v>
      </c>
    </row>
    <row r="2" spans="1:17" x14ac:dyDescent="0.2">
      <c r="A2" t="s">
        <v>34</v>
      </c>
      <c r="B2" t="s">
        <v>38</v>
      </c>
      <c r="C2" t="s">
        <v>165</v>
      </c>
      <c r="D2" t="s">
        <v>158</v>
      </c>
      <c r="E2">
        <v>5143</v>
      </c>
    </row>
    <row r="3" spans="1:17" x14ac:dyDescent="0.2">
      <c r="A3" t="s">
        <v>34</v>
      </c>
      <c r="B3" t="s">
        <v>39</v>
      </c>
      <c r="C3" t="s">
        <v>165</v>
      </c>
      <c r="D3" t="s">
        <v>158</v>
      </c>
      <c r="E3">
        <v>414</v>
      </c>
      <c r="G3" s="21" t="s">
        <v>159</v>
      </c>
      <c r="H3" s="21" t="s">
        <v>84</v>
      </c>
      <c r="J3" s="21" t="s">
        <v>159</v>
      </c>
      <c r="K3" s="21" t="s">
        <v>84</v>
      </c>
      <c r="M3" s="21" t="s">
        <v>159</v>
      </c>
      <c r="N3" s="21" t="s">
        <v>84</v>
      </c>
      <c r="P3" s="21" t="s">
        <v>159</v>
      </c>
      <c r="Q3" s="21" t="s">
        <v>84</v>
      </c>
    </row>
    <row r="4" spans="1:17" x14ac:dyDescent="0.2">
      <c r="A4" t="s">
        <v>34</v>
      </c>
      <c r="B4" t="s">
        <v>83</v>
      </c>
      <c r="C4" t="s">
        <v>165</v>
      </c>
      <c r="D4" t="s">
        <v>158</v>
      </c>
      <c r="E4">
        <v>414</v>
      </c>
      <c r="G4" s="21" t="s">
        <v>78</v>
      </c>
      <c r="H4" t="s">
        <v>158</v>
      </c>
      <c r="J4" s="21" t="s">
        <v>78</v>
      </c>
      <c r="K4" t="s">
        <v>21</v>
      </c>
      <c r="M4" s="21" t="s">
        <v>78</v>
      </c>
      <c r="N4" t="s">
        <v>20</v>
      </c>
      <c r="P4" s="21" t="s">
        <v>78</v>
      </c>
      <c r="Q4" t="s">
        <v>117</v>
      </c>
    </row>
    <row r="5" spans="1:17" x14ac:dyDescent="0.2">
      <c r="A5" t="s">
        <v>34</v>
      </c>
      <c r="B5" t="s">
        <v>40</v>
      </c>
      <c r="C5" t="s">
        <v>165</v>
      </c>
      <c r="D5" t="s">
        <v>158</v>
      </c>
      <c r="E5">
        <v>29</v>
      </c>
      <c r="G5" s="22" t="s">
        <v>14</v>
      </c>
      <c r="H5" s="91">
        <v>184</v>
      </c>
      <c r="J5" s="22" t="s">
        <v>14</v>
      </c>
      <c r="K5" s="88">
        <v>213310.65</v>
      </c>
      <c r="M5" s="22" t="s">
        <v>14</v>
      </c>
      <c r="N5" s="91">
        <v>111780</v>
      </c>
      <c r="P5" s="22" t="s">
        <v>14</v>
      </c>
      <c r="Q5" s="91">
        <v>6887</v>
      </c>
    </row>
    <row r="6" spans="1:17" x14ac:dyDescent="0.2">
      <c r="A6" t="s">
        <v>34</v>
      </c>
      <c r="B6" t="s">
        <v>38</v>
      </c>
      <c r="C6" t="s">
        <v>164</v>
      </c>
      <c r="D6" t="s">
        <v>158</v>
      </c>
      <c r="E6">
        <v>0</v>
      </c>
      <c r="G6" s="22" t="s">
        <v>8</v>
      </c>
      <c r="H6" s="91">
        <v>1093</v>
      </c>
      <c r="J6" s="22" t="s">
        <v>8</v>
      </c>
      <c r="K6" s="88">
        <v>1199974.5900000001</v>
      </c>
      <c r="M6" s="22" t="s">
        <v>8</v>
      </c>
      <c r="N6" s="91">
        <v>621829</v>
      </c>
      <c r="P6" s="22" t="s">
        <v>8</v>
      </c>
      <c r="Q6" s="91">
        <v>38516</v>
      </c>
    </row>
    <row r="7" spans="1:17" x14ac:dyDescent="0.2">
      <c r="A7" t="s">
        <v>34</v>
      </c>
      <c r="B7" t="s">
        <v>39</v>
      </c>
      <c r="C7" t="s">
        <v>164</v>
      </c>
      <c r="D7" t="s">
        <v>158</v>
      </c>
      <c r="E7">
        <v>0</v>
      </c>
      <c r="G7" s="22" t="s">
        <v>0</v>
      </c>
      <c r="H7" s="91">
        <v>4712</v>
      </c>
      <c r="J7" s="22" t="s">
        <v>0</v>
      </c>
      <c r="K7" s="88">
        <v>4898302.42</v>
      </c>
      <c r="M7" s="22" t="s">
        <v>0</v>
      </c>
      <c r="N7" s="91">
        <v>2702446</v>
      </c>
      <c r="P7" s="22" t="s">
        <v>0</v>
      </c>
      <c r="Q7" s="91">
        <v>151379</v>
      </c>
    </row>
    <row r="8" spans="1:17" x14ac:dyDescent="0.2">
      <c r="A8" t="s">
        <v>34</v>
      </c>
      <c r="B8" t="s">
        <v>83</v>
      </c>
      <c r="C8" t="s">
        <v>164</v>
      </c>
      <c r="D8" t="s">
        <v>158</v>
      </c>
      <c r="E8">
        <v>0</v>
      </c>
    </row>
    <row r="9" spans="1:17" x14ac:dyDescent="0.2">
      <c r="A9" t="s">
        <v>34</v>
      </c>
      <c r="B9" t="s">
        <v>40</v>
      </c>
      <c r="C9" t="s">
        <v>164</v>
      </c>
      <c r="D9" t="s">
        <v>158</v>
      </c>
      <c r="E9">
        <v>0</v>
      </c>
    </row>
    <row r="10" spans="1:17" x14ac:dyDescent="0.2">
      <c r="A10" t="s">
        <v>15</v>
      </c>
      <c r="B10" t="s">
        <v>0</v>
      </c>
      <c r="C10" t="s">
        <v>165</v>
      </c>
      <c r="D10" t="s">
        <v>158</v>
      </c>
      <c r="E10">
        <v>4712</v>
      </c>
    </row>
    <row r="11" spans="1:17" x14ac:dyDescent="0.2">
      <c r="A11" t="s">
        <v>15</v>
      </c>
      <c r="B11" t="s">
        <v>8</v>
      </c>
      <c r="C11" t="s">
        <v>165</v>
      </c>
      <c r="D11" t="s">
        <v>158</v>
      </c>
      <c r="E11">
        <v>1093</v>
      </c>
      <c r="G11" s="21" t="s">
        <v>164</v>
      </c>
      <c r="H11" t="s">
        <v>165</v>
      </c>
      <c r="J11" s="21" t="s">
        <v>164</v>
      </c>
      <c r="K11" t="s">
        <v>165</v>
      </c>
      <c r="M11" s="21" t="s">
        <v>164</v>
      </c>
      <c r="N11" t="s">
        <v>165</v>
      </c>
      <c r="P11" s="21" t="s">
        <v>164</v>
      </c>
      <c r="Q11" t="s">
        <v>165</v>
      </c>
    </row>
    <row r="12" spans="1:17" x14ac:dyDescent="0.2">
      <c r="A12" t="s">
        <v>15</v>
      </c>
      <c r="B12" t="s">
        <v>24</v>
      </c>
      <c r="C12" t="s">
        <v>165</v>
      </c>
      <c r="D12" t="s">
        <v>158</v>
      </c>
      <c r="E12">
        <v>11</v>
      </c>
    </row>
    <row r="13" spans="1:17" x14ac:dyDescent="0.2">
      <c r="A13" t="s">
        <v>15</v>
      </c>
      <c r="B13" t="s">
        <v>14</v>
      </c>
      <c r="C13" t="s">
        <v>165</v>
      </c>
      <c r="D13" t="s">
        <v>158</v>
      </c>
      <c r="E13">
        <v>184</v>
      </c>
      <c r="G13" s="21" t="s">
        <v>159</v>
      </c>
      <c r="H13" s="21" t="s">
        <v>84</v>
      </c>
      <c r="J13" s="21" t="s">
        <v>159</v>
      </c>
      <c r="K13" s="21" t="s">
        <v>84</v>
      </c>
      <c r="M13" s="21" t="s">
        <v>159</v>
      </c>
      <c r="N13" s="21" t="s">
        <v>84</v>
      </c>
      <c r="P13" s="21" t="s">
        <v>159</v>
      </c>
      <c r="Q13" s="21" t="s">
        <v>84</v>
      </c>
    </row>
    <row r="14" spans="1:17" x14ac:dyDescent="0.2">
      <c r="A14" t="s">
        <v>15</v>
      </c>
      <c r="B14" t="s">
        <v>0</v>
      </c>
      <c r="C14" t="s">
        <v>164</v>
      </c>
      <c r="D14" t="s">
        <v>158</v>
      </c>
      <c r="E14">
        <v>0</v>
      </c>
      <c r="G14" s="21" t="s">
        <v>78</v>
      </c>
      <c r="H14" t="s">
        <v>81</v>
      </c>
      <c r="J14" s="21" t="s">
        <v>78</v>
      </c>
      <c r="K14" t="s">
        <v>139</v>
      </c>
      <c r="M14" s="21" t="s">
        <v>78</v>
      </c>
      <c r="N14" t="s">
        <v>138</v>
      </c>
      <c r="P14" s="21" t="s">
        <v>78</v>
      </c>
      <c r="Q14" t="s">
        <v>137</v>
      </c>
    </row>
    <row r="15" spans="1:17" x14ac:dyDescent="0.2">
      <c r="A15" t="s">
        <v>15</v>
      </c>
      <c r="B15" t="s">
        <v>8</v>
      </c>
      <c r="C15" t="s">
        <v>164</v>
      </c>
      <c r="D15" t="s">
        <v>158</v>
      </c>
      <c r="E15">
        <v>0</v>
      </c>
      <c r="G15" s="22" t="s">
        <v>14</v>
      </c>
      <c r="H15" s="23">
        <v>0.03</v>
      </c>
      <c r="J15" s="22" t="s">
        <v>14</v>
      </c>
      <c r="K15" s="23">
        <v>0.03</v>
      </c>
      <c r="M15" s="22" t="s">
        <v>14</v>
      </c>
      <c r="N15" s="23">
        <v>0.03</v>
      </c>
      <c r="P15" s="22" t="s">
        <v>14</v>
      </c>
      <c r="Q15" s="23">
        <v>0.03</v>
      </c>
    </row>
    <row r="16" spans="1:17" x14ac:dyDescent="0.2">
      <c r="A16" t="s">
        <v>15</v>
      </c>
      <c r="B16" t="s">
        <v>24</v>
      </c>
      <c r="C16" t="s">
        <v>164</v>
      </c>
      <c r="D16" t="s">
        <v>158</v>
      </c>
      <c r="E16">
        <v>0</v>
      </c>
      <c r="G16" s="22" t="s">
        <v>8</v>
      </c>
      <c r="H16" s="23">
        <v>0.18</v>
      </c>
      <c r="J16" s="22" t="s">
        <v>8</v>
      </c>
      <c r="K16" s="23">
        <v>0.18</v>
      </c>
      <c r="M16" s="22" t="s">
        <v>8</v>
      </c>
      <c r="N16" s="23">
        <v>0.19</v>
      </c>
      <c r="P16" s="22" t="s">
        <v>8</v>
      </c>
      <c r="Q16" s="23">
        <v>0.2</v>
      </c>
    </row>
    <row r="17" spans="1:20" x14ac:dyDescent="0.2">
      <c r="A17" t="s">
        <v>15</v>
      </c>
      <c r="B17" t="s">
        <v>14</v>
      </c>
      <c r="C17" t="s">
        <v>164</v>
      </c>
      <c r="D17" t="s">
        <v>158</v>
      </c>
      <c r="E17">
        <v>0</v>
      </c>
      <c r="G17" s="22" t="s">
        <v>0</v>
      </c>
      <c r="H17" s="23">
        <v>0.79</v>
      </c>
      <c r="J17" s="22" t="s">
        <v>0</v>
      </c>
      <c r="K17" s="23">
        <v>0.79</v>
      </c>
      <c r="M17" s="22" t="s">
        <v>0</v>
      </c>
      <c r="N17" s="23">
        <v>0.78</v>
      </c>
      <c r="P17" s="22" t="s">
        <v>0</v>
      </c>
      <c r="Q17" s="23">
        <v>0.77</v>
      </c>
    </row>
    <row r="18" spans="1:20" x14ac:dyDescent="0.2">
      <c r="A18" t="s">
        <v>16</v>
      </c>
      <c r="B18" t="s">
        <v>1</v>
      </c>
      <c r="C18" t="s">
        <v>165</v>
      </c>
      <c r="D18" t="s">
        <v>158</v>
      </c>
      <c r="E18">
        <v>2083</v>
      </c>
    </row>
    <row r="19" spans="1:20" x14ac:dyDescent="0.2">
      <c r="A19" t="s">
        <v>16</v>
      </c>
      <c r="B19" t="s">
        <v>4</v>
      </c>
      <c r="C19" t="s">
        <v>165</v>
      </c>
      <c r="D19" t="s">
        <v>158</v>
      </c>
      <c r="E19">
        <v>2219</v>
      </c>
    </row>
    <row r="20" spans="1:20" x14ac:dyDescent="0.2">
      <c r="A20" t="s">
        <v>16</v>
      </c>
      <c r="B20" t="s">
        <v>24</v>
      </c>
      <c r="C20" t="s">
        <v>165</v>
      </c>
      <c r="D20" t="s">
        <v>158</v>
      </c>
      <c r="E20">
        <v>149</v>
      </c>
    </row>
    <row r="21" spans="1:20" x14ac:dyDescent="0.2">
      <c r="A21" t="s">
        <v>16</v>
      </c>
      <c r="B21" t="s">
        <v>7</v>
      </c>
      <c r="C21" t="s">
        <v>165</v>
      </c>
      <c r="D21" t="s">
        <v>158</v>
      </c>
      <c r="E21">
        <v>1549</v>
      </c>
      <c r="G21" s="21" t="s">
        <v>164</v>
      </c>
      <c r="H21" t="s">
        <v>164</v>
      </c>
      <c r="J21" s="21" t="s">
        <v>164</v>
      </c>
      <c r="K21" t="s">
        <v>164</v>
      </c>
      <c r="M21" s="21" t="s">
        <v>164</v>
      </c>
      <c r="N21" t="s">
        <v>164</v>
      </c>
      <c r="P21" s="21" t="s">
        <v>164</v>
      </c>
      <c r="Q21" t="s">
        <v>164</v>
      </c>
      <c r="S21" s="21" t="s">
        <v>164</v>
      </c>
      <c r="T21" t="s">
        <v>164</v>
      </c>
    </row>
    <row r="22" spans="1:20" x14ac:dyDescent="0.2">
      <c r="A22" t="s">
        <v>16</v>
      </c>
      <c r="B22" t="s">
        <v>1</v>
      </c>
      <c r="C22" t="s">
        <v>164</v>
      </c>
      <c r="D22" t="s">
        <v>158</v>
      </c>
      <c r="E22">
        <v>0</v>
      </c>
    </row>
    <row r="23" spans="1:20" x14ac:dyDescent="0.2">
      <c r="A23" t="s">
        <v>16</v>
      </c>
      <c r="B23" t="s">
        <v>4</v>
      </c>
      <c r="C23" t="s">
        <v>164</v>
      </c>
      <c r="D23" t="s">
        <v>158</v>
      </c>
      <c r="E23">
        <v>0</v>
      </c>
      <c r="G23" s="21" t="s">
        <v>159</v>
      </c>
      <c r="H23" s="21" t="s">
        <v>84</v>
      </c>
      <c r="J23" s="21" t="s">
        <v>159</v>
      </c>
      <c r="K23" s="21" t="s">
        <v>84</v>
      </c>
      <c r="M23" s="21" t="s">
        <v>159</v>
      </c>
      <c r="N23" s="21" t="s">
        <v>84</v>
      </c>
      <c r="P23" s="21" t="s">
        <v>159</v>
      </c>
      <c r="Q23" s="21" t="s">
        <v>84</v>
      </c>
      <c r="S23" s="21" t="s">
        <v>159</v>
      </c>
      <c r="T23" s="21" t="s">
        <v>84</v>
      </c>
    </row>
    <row r="24" spans="1:20" x14ac:dyDescent="0.2">
      <c r="A24" t="s">
        <v>16</v>
      </c>
      <c r="B24" t="s">
        <v>24</v>
      </c>
      <c r="C24" t="s">
        <v>164</v>
      </c>
      <c r="D24" t="s">
        <v>158</v>
      </c>
      <c r="E24">
        <v>0</v>
      </c>
      <c r="G24" s="21" t="s">
        <v>78</v>
      </c>
      <c r="H24" t="s">
        <v>88</v>
      </c>
      <c r="J24" s="21" t="s">
        <v>78</v>
      </c>
      <c r="K24" t="s">
        <v>89</v>
      </c>
      <c r="M24" s="21" t="s">
        <v>78</v>
      </c>
      <c r="N24" t="s">
        <v>90</v>
      </c>
      <c r="P24" s="21" t="s">
        <v>78</v>
      </c>
      <c r="Q24" t="s">
        <v>112</v>
      </c>
      <c r="S24" s="21" t="s">
        <v>78</v>
      </c>
      <c r="T24" t="s">
        <v>94</v>
      </c>
    </row>
    <row r="25" spans="1:20" x14ac:dyDescent="0.2">
      <c r="A25" t="s">
        <v>16</v>
      </c>
      <c r="B25" t="s">
        <v>7</v>
      </c>
      <c r="C25" t="s">
        <v>164</v>
      </c>
      <c r="D25" t="s">
        <v>158</v>
      </c>
      <c r="E25">
        <v>0</v>
      </c>
      <c r="G25" s="22" t="s">
        <v>0</v>
      </c>
      <c r="H25" s="9">
        <v>32.130000000000003</v>
      </c>
      <c r="J25" s="22" t="s">
        <v>0</v>
      </c>
      <c r="K25" s="88">
        <v>1039.54</v>
      </c>
      <c r="M25" s="22" t="s">
        <v>8</v>
      </c>
      <c r="N25" s="9">
        <v>568.91999999999996</v>
      </c>
      <c r="P25" s="22" t="s">
        <v>0</v>
      </c>
      <c r="Q25" s="88">
        <v>1.81</v>
      </c>
      <c r="S25" s="22" t="s">
        <v>14</v>
      </c>
      <c r="T25" s="88">
        <v>30.97</v>
      </c>
    </row>
    <row r="26" spans="1:20" x14ac:dyDescent="0.2">
      <c r="A26" t="s">
        <v>18</v>
      </c>
      <c r="B26" t="s">
        <v>13</v>
      </c>
      <c r="C26" t="s">
        <v>165</v>
      </c>
      <c r="D26" t="s">
        <v>158</v>
      </c>
      <c r="E26">
        <v>205</v>
      </c>
      <c r="G26" s="22" t="s">
        <v>8</v>
      </c>
      <c r="H26" s="9">
        <v>35.24</v>
      </c>
      <c r="J26" s="22" t="s">
        <v>8</v>
      </c>
      <c r="K26" s="88">
        <v>1097.8699999999999</v>
      </c>
      <c r="M26" s="22" t="s">
        <v>0</v>
      </c>
      <c r="N26" s="9">
        <v>573.52</v>
      </c>
      <c r="P26" s="22" t="s">
        <v>14</v>
      </c>
      <c r="Q26" s="88">
        <v>1.91</v>
      </c>
      <c r="S26" s="22" t="s">
        <v>8</v>
      </c>
      <c r="T26" s="88">
        <v>31.16</v>
      </c>
    </row>
    <row r="27" spans="1:20" x14ac:dyDescent="0.2">
      <c r="A27" t="s">
        <v>18</v>
      </c>
      <c r="B27" t="s">
        <v>10</v>
      </c>
      <c r="C27" t="s">
        <v>165</v>
      </c>
      <c r="D27" t="s">
        <v>158</v>
      </c>
      <c r="E27">
        <v>519</v>
      </c>
      <c r="G27" s="22" t="s">
        <v>14</v>
      </c>
      <c r="H27" s="9">
        <v>37.43</v>
      </c>
      <c r="J27" s="22" t="s">
        <v>14</v>
      </c>
      <c r="K27" s="88">
        <v>1159.3</v>
      </c>
      <c r="M27" s="22" t="s">
        <v>14</v>
      </c>
      <c r="N27" s="9">
        <v>607.5</v>
      </c>
      <c r="P27" s="22" t="s">
        <v>8</v>
      </c>
      <c r="Q27" s="88">
        <v>1.93</v>
      </c>
      <c r="S27" s="22" t="s">
        <v>0</v>
      </c>
      <c r="T27" s="88">
        <v>32.36</v>
      </c>
    </row>
    <row r="28" spans="1:20" x14ac:dyDescent="0.2">
      <c r="A28" t="s">
        <v>18</v>
      </c>
      <c r="B28" t="s">
        <v>6</v>
      </c>
      <c r="C28" t="s">
        <v>165</v>
      </c>
      <c r="D28" t="s">
        <v>158</v>
      </c>
      <c r="E28">
        <v>2278</v>
      </c>
    </row>
    <row r="29" spans="1:20" x14ac:dyDescent="0.2">
      <c r="A29" t="s">
        <v>18</v>
      </c>
      <c r="B29" t="s">
        <v>3</v>
      </c>
      <c r="C29" t="s">
        <v>165</v>
      </c>
      <c r="D29" t="s">
        <v>158</v>
      </c>
      <c r="E29">
        <v>2998</v>
      </c>
    </row>
    <row r="30" spans="1:20" x14ac:dyDescent="0.2">
      <c r="A30" t="s">
        <v>18</v>
      </c>
      <c r="B30" t="s">
        <v>13</v>
      </c>
      <c r="C30" t="s">
        <v>164</v>
      </c>
      <c r="D30" t="s">
        <v>158</v>
      </c>
      <c r="E30">
        <v>0</v>
      </c>
    </row>
    <row r="31" spans="1:20" x14ac:dyDescent="0.2">
      <c r="A31" t="s">
        <v>18</v>
      </c>
      <c r="B31" t="s">
        <v>10</v>
      </c>
      <c r="C31" t="s">
        <v>164</v>
      </c>
      <c r="D31" t="s">
        <v>158</v>
      </c>
      <c r="E31">
        <v>0</v>
      </c>
    </row>
    <row r="32" spans="1:20" x14ac:dyDescent="0.2">
      <c r="A32" t="s">
        <v>18</v>
      </c>
      <c r="B32" t="s">
        <v>6</v>
      </c>
      <c r="C32" t="s">
        <v>164</v>
      </c>
      <c r="D32" t="s">
        <v>158</v>
      </c>
      <c r="E32">
        <v>0</v>
      </c>
    </row>
    <row r="33" spans="1:5" x14ac:dyDescent="0.2">
      <c r="A33" t="s">
        <v>18</v>
      </c>
      <c r="B33" t="s">
        <v>3</v>
      </c>
      <c r="C33" t="s">
        <v>164</v>
      </c>
      <c r="D33" t="s">
        <v>158</v>
      </c>
      <c r="E33">
        <v>0</v>
      </c>
    </row>
    <row r="34" spans="1:5" x14ac:dyDescent="0.2">
      <c r="A34" t="s">
        <v>171</v>
      </c>
      <c r="B34" t="s">
        <v>2</v>
      </c>
      <c r="C34" t="s">
        <v>165</v>
      </c>
      <c r="D34" t="s">
        <v>158</v>
      </c>
      <c r="E34">
        <v>2794</v>
      </c>
    </row>
    <row r="35" spans="1:5" x14ac:dyDescent="0.2">
      <c r="A35" t="s">
        <v>171</v>
      </c>
      <c r="B35" t="s">
        <v>12</v>
      </c>
      <c r="C35" t="s">
        <v>165</v>
      </c>
      <c r="D35" t="s">
        <v>158</v>
      </c>
      <c r="E35">
        <v>530</v>
      </c>
    </row>
    <row r="36" spans="1:5" x14ac:dyDescent="0.2">
      <c r="A36" t="s">
        <v>171</v>
      </c>
      <c r="B36" t="s">
        <v>24</v>
      </c>
      <c r="C36" t="s">
        <v>165</v>
      </c>
      <c r="D36" t="s">
        <v>158</v>
      </c>
      <c r="E36">
        <v>14</v>
      </c>
    </row>
    <row r="37" spans="1:5" x14ac:dyDescent="0.2">
      <c r="A37" t="s">
        <v>171</v>
      </c>
      <c r="B37" t="s">
        <v>9</v>
      </c>
      <c r="C37" t="s">
        <v>165</v>
      </c>
      <c r="D37" t="s">
        <v>158</v>
      </c>
      <c r="E37">
        <v>388</v>
      </c>
    </row>
    <row r="38" spans="1:5" x14ac:dyDescent="0.2">
      <c r="A38" t="s">
        <v>171</v>
      </c>
      <c r="B38" t="s">
        <v>11</v>
      </c>
      <c r="C38" t="s">
        <v>165</v>
      </c>
      <c r="D38" t="s">
        <v>158</v>
      </c>
      <c r="E38">
        <v>261</v>
      </c>
    </row>
    <row r="39" spans="1:5" x14ac:dyDescent="0.2">
      <c r="A39" t="s">
        <v>171</v>
      </c>
      <c r="B39" t="s">
        <v>5</v>
      </c>
      <c r="C39" t="s">
        <v>165</v>
      </c>
      <c r="D39" t="s">
        <v>158</v>
      </c>
      <c r="E39">
        <v>2013</v>
      </c>
    </row>
    <row r="40" spans="1:5" x14ac:dyDescent="0.2">
      <c r="A40" t="s">
        <v>171</v>
      </c>
      <c r="B40" t="s">
        <v>2</v>
      </c>
      <c r="C40" t="s">
        <v>164</v>
      </c>
      <c r="D40" t="s">
        <v>158</v>
      </c>
      <c r="E40">
        <v>0</v>
      </c>
    </row>
    <row r="41" spans="1:5" x14ac:dyDescent="0.2">
      <c r="A41" t="s">
        <v>171</v>
      </c>
      <c r="B41" t="s">
        <v>12</v>
      </c>
      <c r="C41" t="s">
        <v>164</v>
      </c>
      <c r="D41" t="s">
        <v>158</v>
      </c>
      <c r="E41">
        <v>0</v>
      </c>
    </row>
    <row r="42" spans="1:5" x14ac:dyDescent="0.2">
      <c r="A42" t="s">
        <v>171</v>
      </c>
      <c r="B42" t="s">
        <v>24</v>
      </c>
      <c r="C42" t="s">
        <v>164</v>
      </c>
      <c r="D42" t="s">
        <v>158</v>
      </c>
      <c r="E42">
        <v>0</v>
      </c>
    </row>
    <row r="43" spans="1:5" x14ac:dyDescent="0.2">
      <c r="A43" t="s">
        <v>171</v>
      </c>
      <c r="B43" t="s">
        <v>9</v>
      </c>
      <c r="C43" t="s">
        <v>164</v>
      </c>
      <c r="D43" t="s">
        <v>158</v>
      </c>
      <c r="E43">
        <v>0</v>
      </c>
    </row>
    <row r="44" spans="1:5" x14ac:dyDescent="0.2">
      <c r="A44" t="s">
        <v>171</v>
      </c>
      <c r="B44" t="s">
        <v>11</v>
      </c>
      <c r="C44" t="s">
        <v>164</v>
      </c>
      <c r="D44" t="s">
        <v>158</v>
      </c>
      <c r="E44">
        <v>0</v>
      </c>
    </row>
    <row r="45" spans="1:5" x14ac:dyDescent="0.2">
      <c r="A45" t="s">
        <v>171</v>
      </c>
      <c r="B45" t="s">
        <v>5</v>
      </c>
      <c r="C45" t="s">
        <v>164</v>
      </c>
      <c r="D45" t="s">
        <v>158</v>
      </c>
      <c r="E45">
        <v>0</v>
      </c>
    </row>
    <row r="46" spans="1:5" x14ac:dyDescent="0.2">
      <c r="A46" t="s">
        <v>43</v>
      </c>
      <c r="B46" t="s">
        <v>47</v>
      </c>
      <c r="C46" t="s">
        <v>165</v>
      </c>
      <c r="D46" t="s">
        <v>158</v>
      </c>
      <c r="E46">
        <v>1736</v>
      </c>
    </row>
    <row r="47" spans="1:5" x14ac:dyDescent="0.2">
      <c r="A47" t="s">
        <v>43</v>
      </c>
      <c r="B47" t="s">
        <v>45</v>
      </c>
      <c r="C47" t="s">
        <v>165</v>
      </c>
      <c r="D47" t="s">
        <v>158</v>
      </c>
      <c r="E47">
        <v>2051</v>
      </c>
    </row>
    <row r="48" spans="1:5" x14ac:dyDescent="0.2">
      <c r="A48" t="s">
        <v>43</v>
      </c>
      <c r="B48" t="s">
        <v>46</v>
      </c>
      <c r="C48" t="s">
        <v>165</v>
      </c>
      <c r="D48" t="s">
        <v>158</v>
      </c>
      <c r="E48">
        <v>2213</v>
      </c>
    </row>
    <row r="49" spans="1:5" x14ac:dyDescent="0.2">
      <c r="A49" t="s">
        <v>43</v>
      </c>
      <c r="B49" t="s">
        <v>47</v>
      </c>
      <c r="C49" t="s">
        <v>164</v>
      </c>
      <c r="D49" t="s">
        <v>158</v>
      </c>
      <c r="E49">
        <v>0</v>
      </c>
    </row>
    <row r="50" spans="1:5" x14ac:dyDescent="0.2">
      <c r="A50" t="s">
        <v>43</v>
      </c>
      <c r="B50" t="s">
        <v>45</v>
      </c>
      <c r="C50" t="s">
        <v>164</v>
      </c>
      <c r="D50" t="s">
        <v>158</v>
      </c>
      <c r="E50">
        <v>0</v>
      </c>
    </row>
    <row r="51" spans="1:5" x14ac:dyDescent="0.2">
      <c r="A51" t="s">
        <v>43</v>
      </c>
      <c r="B51" t="s">
        <v>46</v>
      </c>
      <c r="C51" t="s">
        <v>164</v>
      </c>
      <c r="D51" t="s">
        <v>158</v>
      </c>
      <c r="E51">
        <v>0</v>
      </c>
    </row>
    <row r="52" spans="1:5" x14ac:dyDescent="0.2">
      <c r="A52" t="s">
        <v>34</v>
      </c>
      <c r="B52" t="s">
        <v>38</v>
      </c>
      <c r="C52" t="s">
        <v>165</v>
      </c>
      <c r="D52" t="s">
        <v>81</v>
      </c>
      <c r="E52">
        <v>0.86</v>
      </c>
    </row>
    <row r="53" spans="1:5" x14ac:dyDescent="0.2">
      <c r="A53" t="s">
        <v>34</v>
      </c>
      <c r="B53" t="s">
        <v>39</v>
      </c>
      <c r="C53" t="s">
        <v>165</v>
      </c>
      <c r="D53" t="s">
        <v>81</v>
      </c>
      <c r="E53">
        <v>7.0000000000000007E-2</v>
      </c>
    </row>
    <row r="54" spans="1:5" x14ac:dyDescent="0.2">
      <c r="A54" t="s">
        <v>34</v>
      </c>
      <c r="B54" t="s">
        <v>83</v>
      </c>
      <c r="C54" t="s">
        <v>165</v>
      </c>
      <c r="D54" t="s">
        <v>81</v>
      </c>
      <c r="E54">
        <v>7.0000000000000007E-2</v>
      </c>
    </row>
    <row r="55" spans="1:5" x14ac:dyDescent="0.2">
      <c r="A55" t="s">
        <v>34</v>
      </c>
      <c r="B55" t="s">
        <v>40</v>
      </c>
      <c r="C55" t="s">
        <v>165</v>
      </c>
      <c r="D55" t="s">
        <v>81</v>
      </c>
      <c r="E55">
        <v>0</v>
      </c>
    </row>
    <row r="56" spans="1:5" x14ac:dyDescent="0.2">
      <c r="A56" t="s">
        <v>34</v>
      </c>
      <c r="B56" t="s">
        <v>38</v>
      </c>
      <c r="C56" t="s">
        <v>164</v>
      </c>
      <c r="D56" t="s">
        <v>81</v>
      </c>
      <c r="E56">
        <v>0</v>
      </c>
    </row>
    <row r="57" spans="1:5" x14ac:dyDescent="0.2">
      <c r="A57" t="s">
        <v>34</v>
      </c>
      <c r="B57" t="s">
        <v>39</v>
      </c>
      <c r="C57" t="s">
        <v>164</v>
      </c>
      <c r="D57" t="s">
        <v>81</v>
      </c>
      <c r="E57">
        <v>0</v>
      </c>
    </row>
    <row r="58" spans="1:5" x14ac:dyDescent="0.2">
      <c r="A58" t="s">
        <v>34</v>
      </c>
      <c r="B58" t="s">
        <v>83</v>
      </c>
      <c r="C58" t="s">
        <v>164</v>
      </c>
      <c r="D58" t="s">
        <v>81</v>
      </c>
      <c r="E58">
        <v>0</v>
      </c>
    </row>
    <row r="59" spans="1:5" x14ac:dyDescent="0.2">
      <c r="A59" t="s">
        <v>34</v>
      </c>
      <c r="B59" t="s">
        <v>40</v>
      </c>
      <c r="C59" t="s">
        <v>164</v>
      </c>
      <c r="D59" t="s">
        <v>81</v>
      </c>
      <c r="E59">
        <v>0</v>
      </c>
    </row>
    <row r="60" spans="1:5" x14ac:dyDescent="0.2">
      <c r="A60" t="s">
        <v>15</v>
      </c>
      <c r="B60" t="s">
        <v>0</v>
      </c>
      <c r="C60" t="s">
        <v>165</v>
      </c>
      <c r="D60" t="s">
        <v>81</v>
      </c>
      <c r="E60">
        <v>0.79</v>
      </c>
    </row>
    <row r="61" spans="1:5" x14ac:dyDescent="0.2">
      <c r="A61" t="s">
        <v>15</v>
      </c>
      <c r="B61" t="s">
        <v>8</v>
      </c>
      <c r="C61" t="s">
        <v>165</v>
      </c>
      <c r="D61" t="s">
        <v>81</v>
      </c>
      <c r="E61">
        <v>0.18</v>
      </c>
    </row>
    <row r="62" spans="1:5" x14ac:dyDescent="0.2">
      <c r="A62" t="s">
        <v>15</v>
      </c>
      <c r="B62" t="s">
        <v>24</v>
      </c>
      <c r="C62" t="s">
        <v>165</v>
      </c>
      <c r="D62" t="s">
        <v>81</v>
      </c>
      <c r="E62">
        <v>0</v>
      </c>
    </row>
    <row r="63" spans="1:5" x14ac:dyDescent="0.2">
      <c r="A63" t="s">
        <v>15</v>
      </c>
      <c r="B63" t="s">
        <v>14</v>
      </c>
      <c r="C63" t="s">
        <v>165</v>
      </c>
      <c r="D63" t="s">
        <v>81</v>
      </c>
      <c r="E63">
        <v>0.03</v>
      </c>
    </row>
    <row r="64" spans="1:5" x14ac:dyDescent="0.2">
      <c r="A64" t="s">
        <v>15</v>
      </c>
      <c r="B64" t="s">
        <v>0</v>
      </c>
      <c r="C64" t="s">
        <v>164</v>
      </c>
      <c r="D64" t="s">
        <v>81</v>
      </c>
      <c r="E64">
        <v>0</v>
      </c>
    </row>
    <row r="65" spans="1:5" x14ac:dyDescent="0.2">
      <c r="A65" t="s">
        <v>15</v>
      </c>
      <c r="B65" t="s">
        <v>8</v>
      </c>
      <c r="C65" t="s">
        <v>164</v>
      </c>
      <c r="D65" t="s">
        <v>81</v>
      </c>
      <c r="E65">
        <v>0</v>
      </c>
    </row>
    <row r="66" spans="1:5" x14ac:dyDescent="0.2">
      <c r="A66" t="s">
        <v>15</v>
      </c>
      <c r="B66" t="s">
        <v>24</v>
      </c>
      <c r="C66" t="s">
        <v>164</v>
      </c>
      <c r="D66" t="s">
        <v>81</v>
      </c>
      <c r="E66">
        <v>0</v>
      </c>
    </row>
    <row r="67" spans="1:5" x14ac:dyDescent="0.2">
      <c r="A67" t="s">
        <v>15</v>
      </c>
      <c r="B67" t="s">
        <v>14</v>
      </c>
      <c r="C67" t="s">
        <v>164</v>
      </c>
      <c r="D67" t="s">
        <v>81</v>
      </c>
      <c r="E67">
        <v>0</v>
      </c>
    </row>
    <row r="68" spans="1:5" x14ac:dyDescent="0.2">
      <c r="A68" t="s">
        <v>16</v>
      </c>
      <c r="B68" t="s">
        <v>1</v>
      </c>
      <c r="C68" t="s">
        <v>165</v>
      </c>
      <c r="D68" t="s">
        <v>81</v>
      </c>
      <c r="E68">
        <v>0.35</v>
      </c>
    </row>
    <row r="69" spans="1:5" x14ac:dyDescent="0.2">
      <c r="A69" t="s">
        <v>16</v>
      </c>
      <c r="B69" t="s">
        <v>4</v>
      </c>
      <c r="C69" t="s">
        <v>165</v>
      </c>
      <c r="D69" t="s">
        <v>81</v>
      </c>
      <c r="E69">
        <v>0.37</v>
      </c>
    </row>
    <row r="70" spans="1:5" x14ac:dyDescent="0.2">
      <c r="A70" t="s">
        <v>16</v>
      </c>
      <c r="B70" t="s">
        <v>24</v>
      </c>
      <c r="C70" t="s">
        <v>165</v>
      </c>
      <c r="D70" t="s">
        <v>81</v>
      </c>
      <c r="E70">
        <v>0.02</v>
      </c>
    </row>
    <row r="71" spans="1:5" x14ac:dyDescent="0.2">
      <c r="A71" t="s">
        <v>16</v>
      </c>
      <c r="B71" t="s">
        <v>7</v>
      </c>
      <c r="C71" t="s">
        <v>165</v>
      </c>
      <c r="D71" t="s">
        <v>81</v>
      </c>
      <c r="E71">
        <v>0.26</v>
      </c>
    </row>
    <row r="72" spans="1:5" x14ac:dyDescent="0.2">
      <c r="A72" t="s">
        <v>16</v>
      </c>
      <c r="B72" t="s">
        <v>1</v>
      </c>
      <c r="C72" t="s">
        <v>164</v>
      </c>
      <c r="D72" t="s">
        <v>81</v>
      </c>
      <c r="E72">
        <v>0</v>
      </c>
    </row>
    <row r="73" spans="1:5" x14ac:dyDescent="0.2">
      <c r="A73" t="s">
        <v>16</v>
      </c>
      <c r="B73" t="s">
        <v>4</v>
      </c>
      <c r="C73" t="s">
        <v>164</v>
      </c>
      <c r="D73" t="s">
        <v>81</v>
      </c>
      <c r="E73">
        <v>0</v>
      </c>
    </row>
    <row r="74" spans="1:5" x14ac:dyDescent="0.2">
      <c r="A74" t="s">
        <v>16</v>
      </c>
      <c r="B74" t="s">
        <v>24</v>
      </c>
      <c r="C74" t="s">
        <v>164</v>
      </c>
      <c r="D74" t="s">
        <v>81</v>
      </c>
      <c r="E74">
        <v>0</v>
      </c>
    </row>
    <row r="75" spans="1:5" x14ac:dyDescent="0.2">
      <c r="A75" t="s">
        <v>16</v>
      </c>
      <c r="B75" t="s">
        <v>7</v>
      </c>
      <c r="C75" t="s">
        <v>164</v>
      </c>
      <c r="D75" t="s">
        <v>81</v>
      </c>
      <c r="E75">
        <v>0</v>
      </c>
    </row>
    <row r="76" spans="1:5" x14ac:dyDescent="0.2">
      <c r="A76" t="s">
        <v>18</v>
      </c>
      <c r="B76" t="s">
        <v>13</v>
      </c>
      <c r="C76" t="s">
        <v>165</v>
      </c>
      <c r="D76" t="s">
        <v>81</v>
      </c>
      <c r="E76">
        <v>0.03</v>
      </c>
    </row>
    <row r="77" spans="1:5" x14ac:dyDescent="0.2">
      <c r="A77" t="s">
        <v>18</v>
      </c>
      <c r="B77" t="s">
        <v>10</v>
      </c>
      <c r="C77" t="s">
        <v>165</v>
      </c>
      <c r="D77" t="s">
        <v>81</v>
      </c>
      <c r="E77">
        <v>0.09</v>
      </c>
    </row>
    <row r="78" spans="1:5" x14ac:dyDescent="0.2">
      <c r="A78" t="s">
        <v>18</v>
      </c>
      <c r="B78" t="s">
        <v>6</v>
      </c>
      <c r="C78" t="s">
        <v>165</v>
      </c>
      <c r="D78" t="s">
        <v>81</v>
      </c>
      <c r="E78">
        <v>0.38</v>
      </c>
    </row>
    <row r="79" spans="1:5" x14ac:dyDescent="0.2">
      <c r="A79" t="s">
        <v>18</v>
      </c>
      <c r="B79" t="s">
        <v>3</v>
      </c>
      <c r="C79" t="s">
        <v>165</v>
      </c>
      <c r="D79" t="s">
        <v>81</v>
      </c>
      <c r="E79">
        <v>0.5</v>
      </c>
    </row>
    <row r="80" spans="1:5" x14ac:dyDescent="0.2">
      <c r="A80" t="s">
        <v>18</v>
      </c>
      <c r="B80" t="s">
        <v>13</v>
      </c>
      <c r="C80" t="s">
        <v>164</v>
      </c>
      <c r="D80" t="s">
        <v>81</v>
      </c>
      <c r="E80">
        <v>0</v>
      </c>
    </row>
    <row r="81" spans="1:5" x14ac:dyDescent="0.2">
      <c r="A81" t="s">
        <v>18</v>
      </c>
      <c r="B81" t="s">
        <v>10</v>
      </c>
      <c r="C81" t="s">
        <v>164</v>
      </c>
      <c r="D81" t="s">
        <v>81</v>
      </c>
      <c r="E81">
        <v>0</v>
      </c>
    </row>
    <row r="82" spans="1:5" x14ac:dyDescent="0.2">
      <c r="A82" t="s">
        <v>18</v>
      </c>
      <c r="B82" t="s">
        <v>6</v>
      </c>
      <c r="C82" t="s">
        <v>164</v>
      </c>
      <c r="D82" t="s">
        <v>81</v>
      </c>
      <c r="E82">
        <v>0</v>
      </c>
    </row>
    <row r="83" spans="1:5" x14ac:dyDescent="0.2">
      <c r="A83" t="s">
        <v>18</v>
      </c>
      <c r="B83" t="s">
        <v>3</v>
      </c>
      <c r="C83" t="s">
        <v>164</v>
      </c>
      <c r="D83" t="s">
        <v>81</v>
      </c>
      <c r="E83">
        <v>0</v>
      </c>
    </row>
    <row r="84" spans="1:5" x14ac:dyDescent="0.2">
      <c r="A84" t="s">
        <v>171</v>
      </c>
      <c r="B84" t="s">
        <v>2</v>
      </c>
      <c r="C84" t="s">
        <v>165</v>
      </c>
      <c r="D84" t="s">
        <v>81</v>
      </c>
      <c r="E84">
        <v>0.47</v>
      </c>
    </row>
    <row r="85" spans="1:5" x14ac:dyDescent="0.2">
      <c r="A85" t="s">
        <v>171</v>
      </c>
      <c r="B85" t="s">
        <v>12</v>
      </c>
      <c r="C85" t="s">
        <v>165</v>
      </c>
      <c r="D85" t="s">
        <v>81</v>
      </c>
      <c r="E85">
        <v>0.09</v>
      </c>
    </row>
    <row r="86" spans="1:5" x14ac:dyDescent="0.2">
      <c r="A86" t="s">
        <v>171</v>
      </c>
      <c r="B86" t="s">
        <v>24</v>
      </c>
      <c r="C86" t="s">
        <v>165</v>
      </c>
      <c r="D86" t="s">
        <v>81</v>
      </c>
      <c r="E86">
        <v>0</v>
      </c>
    </row>
    <row r="87" spans="1:5" x14ac:dyDescent="0.2">
      <c r="A87" t="s">
        <v>171</v>
      </c>
      <c r="B87" t="s">
        <v>9</v>
      </c>
      <c r="C87" t="s">
        <v>165</v>
      </c>
      <c r="D87" t="s">
        <v>81</v>
      </c>
      <c r="E87">
        <v>0.06</v>
      </c>
    </row>
    <row r="88" spans="1:5" x14ac:dyDescent="0.2">
      <c r="A88" t="s">
        <v>171</v>
      </c>
      <c r="B88" t="s">
        <v>11</v>
      </c>
      <c r="C88" t="s">
        <v>165</v>
      </c>
      <c r="D88" t="s">
        <v>81</v>
      </c>
      <c r="E88">
        <v>0.04</v>
      </c>
    </row>
    <row r="89" spans="1:5" x14ac:dyDescent="0.2">
      <c r="A89" t="s">
        <v>171</v>
      </c>
      <c r="B89" t="s">
        <v>5</v>
      </c>
      <c r="C89" t="s">
        <v>165</v>
      </c>
      <c r="D89" t="s">
        <v>81</v>
      </c>
      <c r="E89">
        <v>0.34</v>
      </c>
    </row>
    <row r="90" spans="1:5" x14ac:dyDescent="0.2">
      <c r="A90" t="s">
        <v>171</v>
      </c>
      <c r="B90" t="s">
        <v>2</v>
      </c>
      <c r="C90" t="s">
        <v>164</v>
      </c>
      <c r="D90" t="s">
        <v>81</v>
      </c>
      <c r="E90">
        <v>0</v>
      </c>
    </row>
    <row r="91" spans="1:5" x14ac:dyDescent="0.2">
      <c r="A91" t="s">
        <v>171</v>
      </c>
      <c r="B91" t="s">
        <v>12</v>
      </c>
      <c r="C91" t="s">
        <v>164</v>
      </c>
      <c r="D91" t="s">
        <v>81</v>
      </c>
      <c r="E91">
        <v>0</v>
      </c>
    </row>
    <row r="92" spans="1:5" x14ac:dyDescent="0.2">
      <c r="A92" t="s">
        <v>171</v>
      </c>
      <c r="B92" t="s">
        <v>24</v>
      </c>
      <c r="C92" t="s">
        <v>164</v>
      </c>
      <c r="D92" t="s">
        <v>81</v>
      </c>
      <c r="E92">
        <v>0</v>
      </c>
    </row>
    <row r="93" spans="1:5" x14ac:dyDescent="0.2">
      <c r="A93" t="s">
        <v>171</v>
      </c>
      <c r="B93" t="s">
        <v>9</v>
      </c>
      <c r="C93" t="s">
        <v>164</v>
      </c>
      <c r="D93" t="s">
        <v>81</v>
      </c>
      <c r="E93">
        <v>0</v>
      </c>
    </row>
    <row r="94" spans="1:5" x14ac:dyDescent="0.2">
      <c r="A94" t="s">
        <v>171</v>
      </c>
      <c r="B94" t="s">
        <v>11</v>
      </c>
      <c r="C94" t="s">
        <v>164</v>
      </c>
      <c r="D94" t="s">
        <v>81</v>
      </c>
      <c r="E94">
        <v>0</v>
      </c>
    </row>
    <row r="95" spans="1:5" x14ac:dyDescent="0.2">
      <c r="A95" t="s">
        <v>171</v>
      </c>
      <c r="B95" t="s">
        <v>5</v>
      </c>
      <c r="C95" t="s">
        <v>164</v>
      </c>
      <c r="D95" t="s">
        <v>81</v>
      </c>
      <c r="E95">
        <v>0</v>
      </c>
    </row>
    <row r="96" spans="1:5" x14ac:dyDescent="0.2">
      <c r="A96" t="s">
        <v>43</v>
      </c>
      <c r="B96" t="s">
        <v>47</v>
      </c>
      <c r="C96" t="s">
        <v>165</v>
      </c>
      <c r="D96" t="s">
        <v>81</v>
      </c>
      <c r="E96">
        <v>0.28999999999999998</v>
      </c>
    </row>
    <row r="97" spans="1:5" x14ac:dyDescent="0.2">
      <c r="A97" t="s">
        <v>43</v>
      </c>
      <c r="B97" t="s">
        <v>45</v>
      </c>
      <c r="C97" t="s">
        <v>165</v>
      </c>
      <c r="D97" t="s">
        <v>81</v>
      </c>
      <c r="E97">
        <v>0.34</v>
      </c>
    </row>
    <row r="98" spans="1:5" x14ac:dyDescent="0.2">
      <c r="A98" t="s">
        <v>43</v>
      </c>
      <c r="B98" t="s">
        <v>46</v>
      </c>
      <c r="C98" t="s">
        <v>165</v>
      </c>
      <c r="D98" t="s">
        <v>81</v>
      </c>
      <c r="E98">
        <v>0.37</v>
      </c>
    </row>
    <row r="99" spans="1:5" x14ac:dyDescent="0.2">
      <c r="A99" t="s">
        <v>43</v>
      </c>
      <c r="B99" t="s">
        <v>47</v>
      </c>
      <c r="C99" t="s">
        <v>164</v>
      </c>
      <c r="D99" t="s">
        <v>81</v>
      </c>
      <c r="E99">
        <v>0</v>
      </c>
    </row>
    <row r="100" spans="1:5" x14ac:dyDescent="0.2">
      <c r="A100" t="s">
        <v>43</v>
      </c>
      <c r="B100" t="s">
        <v>45</v>
      </c>
      <c r="C100" t="s">
        <v>164</v>
      </c>
      <c r="D100" t="s">
        <v>81</v>
      </c>
      <c r="E100">
        <v>0</v>
      </c>
    </row>
    <row r="101" spans="1:5" x14ac:dyDescent="0.2">
      <c r="A101" t="s">
        <v>43</v>
      </c>
      <c r="B101" t="s">
        <v>46</v>
      </c>
      <c r="C101" t="s">
        <v>164</v>
      </c>
      <c r="D101" t="s">
        <v>81</v>
      </c>
      <c r="E101">
        <v>0</v>
      </c>
    </row>
    <row r="102" spans="1:5" x14ac:dyDescent="0.2">
      <c r="A102" t="s">
        <v>34</v>
      </c>
      <c r="B102" t="s">
        <v>38</v>
      </c>
      <c r="C102" t="s">
        <v>165</v>
      </c>
      <c r="D102" t="s">
        <v>117</v>
      </c>
      <c r="E102">
        <v>177414</v>
      </c>
    </row>
    <row r="103" spans="1:5" x14ac:dyDescent="0.2">
      <c r="A103" t="s">
        <v>34</v>
      </c>
      <c r="B103" t="s">
        <v>39</v>
      </c>
      <c r="C103" t="s">
        <v>165</v>
      </c>
      <c r="D103" t="s">
        <v>117</v>
      </c>
      <c r="E103">
        <v>19232</v>
      </c>
    </row>
    <row r="104" spans="1:5" x14ac:dyDescent="0.2">
      <c r="A104" t="s">
        <v>34</v>
      </c>
      <c r="B104" t="s">
        <v>83</v>
      </c>
      <c r="C104" t="s">
        <v>165</v>
      </c>
      <c r="D104" t="s">
        <v>117</v>
      </c>
      <c r="E104">
        <v>0</v>
      </c>
    </row>
    <row r="105" spans="1:5" x14ac:dyDescent="0.2">
      <c r="A105" t="s">
        <v>34</v>
      </c>
      <c r="B105" t="s">
        <v>40</v>
      </c>
      <c r="C105" t="s">
        <v>165</v>
      </c>
      <c r="D105" t="s">
        <v>117</v>
      </c>
      <c r="E105">
        <v>241</v>
      </c>
    </row>
    <row r="106" spans="1:5" x14ac:dyDescent="0.2">
      <c r="A106" t="s">
        <v>34</v>
      </c>
      <c r="B106" t="s">
        <v>38</v>
      </c>
      <c r="C106" t="s">
        <v>164</v>
      </c>
      <c r="D106" t="s">
        <v>117</v>
      </c>
      <c r="E106">
        <v>0</v>
      </c>
    </row>
    <row r="107" spans="1:5" x14ac:dyDescent="0.2">
      <c r="A107" t="s">
        <v>34</v>
      </c>
      <c r="B107" t="s">
        <v>39</v>
      </c>
      <c r="C107" t="s">
        <v>164</v>
      </c>
      <c r="D107" t="s">
        <v>117</v>
      </c>
      <c r="E107">
        <v>0</v>
      </c>
    </row>
    <row r="108" spans="1:5" x14ac:dyDescent="0.2">
      <c r="A108" t="s">
        <v>34</v>
      </c>
      <c r="B108" t="s">
        <v>83</v>
      </c>
      <c r="C108" t="s">
        <v>164</v>
      </c>
      <c r="D108" t="s">
        <v>117</v>
      </c>
      <c r="E108">
        <v>0</v>
      </c>
    </row>
    <row r="109" spans="1:5" x14ac:dyDescent="0.2">
      <c r="A109" t="s">
        <v>34</v>
      </c>
      <c r="B109" t="s">
        <v>40</v>
      </c>
      <c r="C109" t="s">
        <v>164</v>
      </c>
      <c r="D109" t="s">
        <v>117</v>
      </c>
      <c r="E109">
        <v>0</v>
      </c>
    </row>
    <row r="110" spans="1:5" x14ac:dyDescent="0.2">
      <c r="A110" t="s">
        <v>15</v>
      </c>
      <c r="B110" t="s">
        <v>0</v>
      </c>
      <c r="C110" t="s">
        <v>165</v>
      </c>
      <c r="D110" t="s">
        <v>117</v>
      </c>
      <c r="E110">
        <v>151379</v>
      </c>
    </row>
    <row r="111" spans="1:5" x14ac:dyDescent="0.2">
      <c r="A111" t="s">
        <v>15</v>
      </c>
      <c r="B111" t="s">
        <v>8</v>
      </c>
      <c r="C111" t="s">
        <v>165</v>
      </c>
      <c r="D111" t="s">
        <v>117</v>
      </c>
      <c r="E111">
        <v>38516</v>
      </c>
    </row>
    <row r="112" spans="1:5" x14ac:dyDescent="0.2">
      <c r="A112" t="s">
        <v>15</v>
      </c>
      <c r="B112" t="s">
        <v>24</v>
      </c>
      <c r="C112" t="s">
        <v>165</v>
      </c>
      <c r="D112" t="s">
        <v>117</v>
      </c>
      <c r="E112">
        <v>105</v>
      </c>
    </row>
    <row r="113" spans="1:5" x14ac:dyDescent="0.2">
      <c r="A113" t="s">
        <v>15</v>
      </c>
      <c r="B113" t="s">
        <v>14</v>
      </c>
      <c r="C113" t="s">
        <v>165</v>
      </c>
      <c r="D113" t="s">
        <v>117</v>
      </c>
      <c r="E113">
        <v>6887</v>
      </c>
    </row>
    <row r="114" spans="1:5" x14ac:dyDescent="0.2">
      <c r="A114" t="s">
        <v>15</v>
      </c>
      <c r="B114" t="s">
        <v>0</v>
      </c>
      <c r="C114" t="s">
        <v>164</v>
      </c>
      <c r="D114" t="s">
        <v>117</v>
      </c>
      <c r="E114">
        <v>0</v>
      </c>
    </row>
    <row r="115" spans="1:5" x14ac:dyDescent="0.2">
      <c r="A115" t="s">
        <v>15</v>
      </c>
      <c r="B115" t="s">
        <v>8</v>
      </c>
      <c r="C115" t="s">
        <v>164</v>
      </c>
      <c r="D115" t="s">
        <v>117</v>
      </c>
      <c r="E115">
        <v>0</v>
      </c>
    </row>
    <row r="116" spans="1:5" x14ac:dyDescent="0.2">
      <c r="A116" t="s">
        <v>15</v>
      </c>
      <c r="B116" t="s">
        <v>24</v>
      </c>
      <c r="C116" t="s">
        <v>164</v>
      </c>
      <c r="D116" t="s">
        <v>117</v>
      </c>
      <c r="E116">
        <v>0</v>
      </c>
    </row>
    <row r="117" spans="1:5" x14ac:dyDescent="0.2">
      <c r="A117" t="s">
        <v>15</v>
      </c>
      <c r="B117" t="s">
        <v>14</v>
      </c>
      <c r="C117" t="s">
        <v>164</v>
      </c>
      <c r="D117" t="s">
        <v>117</v>
      </c>
      <c r="E117">
        <v>0</v>
      </c>
    </row>
    <row r="118" spans="1:5" x14ac:dyDescent="0.2">
      <c r="A118" t="s">
        <v>16</v>
      </c>
      <c r="B118" t="s">
        <v>1</v>
      </c>
      <c r="C118" t="s">
        <v>165</v>
      </c>
      <c r="D118" t="s">
        <v>117</v>
      </c>
      <c r="E118">
        <v>67438</v>
      </c>
    </row>
    <row r="119" spans="1:5" x14ac:dyDescent="0.2">
      <c r="A119" t="s">
        <v>16</v>
      </c>
      <c r="B119" t="s">
        <v>4</v>
      </c>
      <c r="C119" t="s">
        <v>165</v>
      </c>
      <c r="D119" t="s">
        <v>117</v>
      </c>
      <c r="E119">
        <v>78445</v>
      </c>
    </row>
    <row r="120" spans="1:5" x14ac:dyDescent="0.2">
      <c r="A120" t="s">
        <v>16</v>
      </c>
      <c r="B120" t="s">
        <v>24</v>
      </c>
      <c r="C120" t="s">
        <v>165</v>
      </c>
      <c r="D120" t="s">
        <v>117</v>
      </c>
      <c r="E120">
        <v>685</v>
      </c>
    </row>
    <row r="121" spans="1:5" x14ac:dyDescent="0.2">
      <c r="A121" t="s">
        <v>16</v>
      </c>
      <c r="B121" t="s">
        <v>7</v>
      </c>
      <c r="C121" t="s">
        <v>165</v>
      </c>
      <c r="D121" t="s">
        <v>117</v>
      </c>
      <c r="E121">
        <v>50319</v>
      </c>
    </row>
    <row r="122" spans="1:5" x14ac:dyDescent="0.2">
      <c r="A122" t="s">
        <v>16</v>
      </c>
      <c r="B122" t="s">
        <v>1</v>
      </c>
      <c r="C122" t="s">
        <v>164</v>
      </c>
      <c r="D122" t="s">
        <v>117</v>
      </c>
      <c r="E122">
        <v>0</v>
      </c>
    </row>
    <row r="123" spans="1:5" x14ac:dyDescent="0.2">
      <c r="A123" t="s">
        <v>16</v>
      </c>
      <c r="B123" t="s">
        <v>4</v>
      </c>
      <c r="C123" t="s">
        <v>164</v>
      </c>
      <c r="D123" t="s">
        <v>117</v>
      </c>
      <c r="E123">
        <v>0</v>
      </c>
    </row>
    <row r="124" spans="1:5" x14ac:dyDescent="0.2">
      <c r="A124" t="s">
        <v>16</v>
      </c>
      <c r="B124" t="s">
        <v>24</v>
      </c>
      <c r="C124" t="s">
        <v>164</v>
      </c>
      <c r="D124" t="s">
        <v>117</v>
      </c>
      <c r="E124">
        <v>0</v>
      </c>
    </row>
    <row r="125" spans="1:5" x14ac:dyDescent="0.2">
      <c r="A125" t="s">
        <v>16</v>
      </c>
      <c r="B125" t="s">
        <v>7</v>
      </c>
      <c r="C125" t="s">
        <v>164</v>
      </c>
      <c r="D125" t="s">
        <v>117</v>
      </c>
      <c r="E125">
        <v>0</v>
      </c>
    </row>
    <row r="126" spans="1:5" x14ac:dyDescent="0.2">
      <c r="A126" t="s">
        <v>18</v>
      </c>
      <c r="B126" t="s">
        <v>13</v>
      </c>
      <c r="C126" t="s">
        <v>165</v>
      </c>
      <c r="D126" t="s">
        <v>117</v>
      </c>
      <c r="E126">
        <v>1550</v>
      </c>
    </row>
    <row r="127" spans="1:5" x14ac:dyDescent="0.2">
      <c r="A127" t="s">
        <v>18</v>
      </c>
      <c r="B127" t="s">
        <v>10</v>
      </c>
      <c r="C127" t="s">
        <v>165</v>
      </c>
      <c r="D127" t="s">
        <v>117</v>
      </c>
      <c r="E127">
        <v>2115</v>
      </c>
    </row>
    <row r="128" spans="1:5" x14ac:dyDescent="0.2">
      <c r="A128" t="s">
        <v>18</v>
      </c>
      <c r="B128" t="s">
        <v>6</v>
      </c>
      <c r="C128" t="s">
        <v>165</v>
      </c>
      <c r="D128" t="s">
        <v>117</v>
      </c>
      <c r="E128">
        <v>45152</v>
      </c>
    </row>
    <row r="129" spans="1:5" x14ac:dyDescent="0.2">
      <c r="A129" t="s">
        <v>18</v>
      </c>
      <c r="B129" t="s">
        <v>3</v>
      </c>
      <c r="C129" t="s">
        <v>165</v>
      </c>
      <c r="D129" t="s">
        <v>117</v>
      </c>
      <c r="E129">
        <v>148070</v>
      </c>
    </row>
    <row r="130" spans="1:5" x14ac:dyDescent="0.2">
      <c r="A130" t="s">
        <v>18</v>
      </c>
      <c r="B130" t="s">
        <v>13</v>
      </c>
      <c r="C130" t="s">
        <v>164</v>
      </c>
      <c r="D130" t="s">
        <v>117</v>
      </c>
      <c r="E130">
        <v>0</v>
      </c>
    </row>
    <row r="131" spans="1:5" x14ac:dyDescent="0.2">
      <c r="A131" t="s">
        <v>18</v>
      </c>
      <c r="B131" t="s">
        <v>10</v>
      </c>
      <c r="C131" t="s">
        <v>164</v>
      </c>
      <c r="D131" t="s">
        <v>117</v>
      </c>
      <c r="E131">
        <v>0</v>
      </c>
    </row>
    <row r="132" spans="1:5" x14ac:dyDescent="0.2">
      <c r="A132" t="s">
        <v>18</v>
      </c>
      <c r="B132" t="s">
        <v>6</v>
      </c>
      <c r="C132" t="s">
        <v>164</v>
      </c>
      <c r="D132" t="s">
        <v>117</v>
      </c>
      <c r="E132">
        <v>0</v>
      </c>
    </row>
    <row r="133" spans="1:5" x14ac:dyDescent="0.2">
      <c r="A133" t="s">
        <v>18</v>
      </c>
      <c r="B133" t="s">
        <v>3</v>
      </c>
      <c r="C133" t="s">
        <v>164</v>
      </c>
      <c r="D133" t="s">
        <v>117</v>
      </c>
      <c r="E133">
        <v>0</v>
      </c>
    </row>
    <row r="134" spans="1:5" x14ac:dyDescent="0.2">
      <c r="A134" t="s">
        <v>171</v>
      </c>
      <c r="B134" t="s">
        <v>2</v>
      </c>
      <c r="C134" t="s">
        <v>165</v>
      </c>
      <c r="D134" t="s">
        <v>117</v>
      </c>
      <c r="E134">
        <v>96630</v>
      </c>
    </row>
    <row r="135" spans="1:5" x14ac:dyDescent="0.2">
      <c r="A135" t="s">
        <v>171</v>
      </c>
      <c r="B135" t="s">
        <v>12</v>
      </c>
      <c r="C135" t="s">
        <v>165</v>
      </c>
      <c r="D135" t="s">
        <v>117</v>
      </c>
      <c r="E135">
        <v>14874</v>
      </c>
    </row>
    <row r="136" spans="1:5" x14ac:dyDescent="0.2">
      <c r="A136" t="s">
        <v>171</v>
      </c>
      <c r="B136" t="s">
        <v>24</v>
      </c>
      <c r="C136" t="s">
        <v>165</v>
      </c>
      <c r="D136" t="s">
        <v>117</v>
      </c>
      <c r="E136">
        <v>110</v>
      </c>
    </row>
    <row r="137" spans="1:5" x14ac:dyDescent="0.2">
      <c r="A137" t="s">
        <v>171</v>
      </c>
      <c r="B137" t="s">
        <v>9</v>
      </c>
      <c r="C137" t="s">
        <v>165</v>
      </c>
      <c r="D137" t="s">
        <v>117</v>
      </c>
      <c r="E137">
        <v>9002</v>
      </c>
    </row>
    <row r="138" spans="1:5" x14ac:dyDescent="0.2">
      <c r="A138" t="s">
        <v>171</v>
      </c>
      <c r="B138" t="s">
        <v>11</v>
      </c>
      <c r="C138" t="s">
        <v>165</v>
      </c>
      <c r="D138" t="s">
        <v>117</v>
      </c>
      <c r="E138">
        <v>8234</v>
      </c>
    </row>
    <row r="139" spans="1:5" x14ac:dyDescent="0.2">
      <c r="A139" t="s">
        <v>171</v>
      </c>
      <c r="B139" t="s">
        <v>5</v>
      </c>
      <c r="C139" t="s">
        <v>165</v>
      </c>
      <c r="D139" t="s">
        <v>117</v>
      </c>
      <c r="E139">
        <v>68037</v>
      </c>
    </row>
    <row r="140" spans="1:5" x14ac:dyDescent="0.2">
      <c r="A140" t="s">
        <v>171</v>
      </c>
      <c r="B140" t="s">
        <v>2</v>
      </c>
      <c r="C140" t="s">
        <v>164</v>
      </c>
      <c r="D140" t="s">
        <v>117</v>
      </c>
      <c r="E140">
        <v>0</v>
      </c>
    </row>
    <row r="141" spans="1:5" x14ac:dyDescent="0.2">
      <c r="A141" t="s">
        <v>171</v>
      </c>
      <c r="B141" t="s">
        <v>12</v>
      </c>
      <c r="C141" t="s">
        <v>164</v>
      </c>
      <c r="D141" t="s">
        <v>117</v>
      </c>
      <c r="E141">
        <v>0</v>
      </c>
    </row>
    <row r="142" spans="1:5" x14ac:dyDescent="0.2">
      <c r="A142" t="s">
        <v>171</v>
      </c>
      <c r="B142" t="s">
        <v>24</v>
      </c>
      <c r="C142" t="s">
        <v>164</v>
      </c>
      <c r="D142" t="s">
        <v>117</v>
      </c>
      <c r="E142">
        <v>0</v>
      </c>
    </row>
    <row r="143" spans="1:5" x14ac:dyDescent="0.2">
      <c r="A143" t="s">
        <v>171</v>
      </c>
      <c r="B143" t="s">
        <v>9</v>
      </c>
      <c r="C143" t="s">
        <v>164</v>
      </c>
      <c r="D143" t="s">
        <v>117</v>
      </c>
      <c r="E143">
        <v>0</v>
      </c>
    </row>
    <row r="144" spans="1:5" x14ac:dyDescent="0.2">
      <c r="A144" t="s">
        <v>171</v>
      </c>
      <c r="B144" t="s">
        <v>11</v>
      </c>
      <c r="C144" t="s">
        <v>164</v>
      </c>
      <c r="D144" t="s">
        <v>117</v>
      </c>
      <c r="E144">
        <v>0</v>
      </c>
    </row>
    <row r="145" spans="1:5" x14ac:dyDescent="0.2">
      <c r="A145" t="s">
        <v>171</v>
      </c>
      <c r="B145" t="s">
        <v>5</v>
      </c>
      <c r="C145" t="s">
        <v>164</v>
      </c>
      <c r="D145" t="s">
        <v>117</v>
      </c>
      <c r="E145">
        <v>0</v>
      </c>
    </row>
    <row r="146" spans="1:5" x14ac:dyDescent="0.2">
      <c r="A146" t="s">
        <v>43</v>
      </c>
      <c r="B146" t="s">
        <v>47</v>
      </c>
      <c r="C146" t="s">
        <v>165</v>
      </c>
      <c r="D146" t="s">
        <v>117</v>
      </c>
      <c r="E146">
        <v>124573</v>
      </c>
    </row>
    <row r="147" spans="1:5" x14ac:dyDescent="0.2">
      <c r="A147" t="s">
        <v>43</v>
      </c>
      <c r="B147" t="s">
        <v>45</v>
      </c>
      <c r="C147" t="s">
        <v>165</v>
      </c>
      <c r="D147" t="s">
        <v>117</v>
      </c>
      <c r="E147">
        <v>10915</v>
      </c>
    </row>
    <row r="148" spans="1:5" x14ac:dyDescent="0.2">
      <c r="A148" t="s">
        <v>43</v>
      </c>
      <c r="B148" t="s">
        <v>46</v>
      </c>
      <c r="C148" t="s">
        <v>165</v>
      </c>
      <c r="D148" t="s">
        <v>117</v>
      </c>
      <c r="E148">
        <v>61399</v>
      </c>
    </row>
    <row r="149" spans="1:5" x14ac:dyDescent="0.2">
      <c r="A149" t="s">
        <v>43</v>
      </c>
      <c r="B149" t="s">
        <v>47</v>
      </c>
      <c r="C149" t="s">
        <v>164</v>
      </c>
      <c r="D149" t="s">
        <v>117</v>
      </c>
      <c r="E149">
        <v>0</v>
      </c>
    </row>
    <row r="150" spans="1:5" x14ac:dyDescent="0.2">
      <c r="A150" t="s">
        <v>43</v>
      </c>
      <c r="B150" t="s">
        <v>45</v>
      </c>
      <c r="C150" t="s">
        <v>164</v>
      </c>
      <c r="D150" t="s">
        <v>117</v>
      </c>
      <c r="E150">
        <v>0</v>
      </c>
    </row>
    <row r="151" spans="1:5" x14ac:dyDescent="0.2">
      <c r="A151" t="s">
        <v>43</v>
      </c>
      <c r="B151" t="s">
        <v>46</v>
      </c>
      <c r="C151" t="s">
        <v>164</v>
      </c>
      <c r="D151" t="s">
        <v>117</v>
      </c>
      <c r="E151">
        <v>0</v>
      </c>
    </row>
    <row r="152" spans="1:5" x14ac:dyDescent="0.2">
      <c r="A152" t="s">
        <v>34</v>
      </c>
      <c r="B152" t="s">
        <v>38</v>
      </c>
      <c r="C152" t="s">
        <v>165</v>
      </c>
      <c r="D152" t="s">
        <v>137</v>
      </c>
      <c r="E152">
        <v>0.9</v>
      </c>
    </row>
    <row r="153" spans="1:5" x14ac:dyDescent="0.2">
      <c r="A153" t="s">
        <v>34</v>
      </c>
      <c r="B153" t="s">
        <v>39</v>
      </c>
      <c r="C153" t="s">
        <v>165</v>
      </c>
      <c r="D153" t="s">
        <v>137</v>
      </c>
      <c r="E153">
        <v>0.1</v>
      </c>
    </row>
    <row r="154" spans="1:5" x14ac:dyDescent="0.2">
      <c r="A154" t="s">
        <v>34</v>
      </c>
      <c r="B154" t="s">
        <v>83</v>
      </c>
      <c r="C154" t="s">
        <v>165</v>
      </c>
      <c r="D154" t="s">
        <v>137</v>
      </c>
      <c r="E154">
        <v>0</v>
      </c>
    </row>
    <row r="155" spans="1:5" x14ac:dyDescent="0.2">
      <c r="A155" t="s">
        <v>34</v>
      </c>
      <c r="B155" t="s">
        <v>40</v>
      </c>
      <c r="C155" t="s">
        <v>165</v>
      </c>
      <c r="D155" t="s">
        <v>137</v>
      </c>
      <c r="E155">
        <v>0</v>
      </c>
    </row>
    <row r="156" spans="1:5" x14ac:dyDescent="0.2">
      <c r="A156" t="s">
        <v>34</v>
      </c>
      <c r="B156" t="s">
        <v>38</v>
      </c>
      <c r="C156" t="s">
        <v>164</v>
      </c>
      <c r="D156" t="s">
        <v>137</v>
      </c>
      <c r="E156">
        <v>0</v>
      </c>
    </row>
    <row r="157" spans="1:5" x14ac:dyDescent="0.2">
      <c r="A157" t="s">
        <v>34</v>
      </c>
      <c r="B157" t="s">
        <v>39</v>
      </c>
      <c r="C157" t="s">
        <v>164</v>
      </c>
      <c r="D157" t="s">
        <v>137</v>
      </c>
      <c r="E157">
        <v>0</v>
      </c>
    </row>
    <row r="158" spans="1:5" x14ac:dyDescent="0.2">
      <c r="A158" t="s">
        <v>34</v>
      </c>
      <c r="B158" t="s">
        <v>83</v>
      </c>
      <c r="C158" t="s">
        <v>164</v>
      </c>
      <c r="D158" t="s">
        <v>137</v>
      </c>
      <c r="E158">
        <v>0</v>
      </c>
    </row>
    <row r="159" spans="1:5" x14ac:dyDescent="0.2">
      <c r="A159" t="s">
        <v>34</v>
      </c>
      <c r="B159" t="s">
        <v>40</v>
      </c>
      <c r="C159" t="s">
        <v>164</v>
      </c>
      <c r="D159" t="s">
        <v>137</v>
      </c>
      <c r="E159">
        <v>0</v>
      </c>
    </row>
    <row r="160" spans="1:5" x14ac:dyDescent="0.2">
      <c r="A160" t="s">
        <v>15</v>
      </c>
      <c r="B160" t="s">
        <v>0</v>
      </c>
      <c r="C160" t="s">
        <v>165</v>
      </c>
      <c r="D160" t="s">
        <v>137</v>
      </c>
      <c r="E160">
        <v>0.77</v>
      </c>
    </row>
    <row r="161" spans="1:5" x14ac:dyDescent="0.2">
      <c r="A161" t="s">
        <v>15</v>
      </c>
      <c r="B161" t="s">
        <v>8</v>
      </c>
      <c r="C161" t="s">
        <v>165</v>
      </c>
      <c r="D161" t="s">
        <v>137</v>
      </c>
      <c r="E161">
        <v>0.2</v>
      </c>
    </row>
    <row r="162" spans="1:5" x14ac:dyDescent="0.2">
      <c r="A162" t="s">
        <v>15</v>
      </c>
      <c r="B162" t="s">
        <v>24</v>
      </c>
      <c r="C162" t="s">
        <v>165</v>
      </c>
      <c r="D162" t="s">
        <v>137</v>
      </c>
      <c r="E162">
        <v>0</v>
      </c>
    </row>
    <row r="163" spans="1:5" x14ac:dyDescent="0.2">
      <c r="A163" t="s">
        <v>15</v>
      </c>
      <c r="B163" t="s">
        <v>14</v>
      </c>
      <c r="C163" t="s">
        <v>165</v>
      </c>
      <c r="D163" t="s">
        <v>137</v>
      </c>
      <c r="E163">
        <v>0.03</v>
      </c>
    </row>
    <row r="164" spans="1:5" x14ac:dyDescent="0.2">
      <c r="A164" t="s">
        <v>15</v>
      </c>
      <c r="B164" t="s">
        <v>0</v>
      </c>
      <c r="C164" t="s">
        <v>164</v>
      </c>
      <c r="D164" t="s">
        <v>137</v>
      </c>
      <c r="E164">
        <v>0</v>
      </c>
    </row>
    <row r="165" spans="1:5" x14ac:dyDescent="0.2">
      <c r="A165" t="s">
        <v>15</v>
      </c>
      <c r="B165" t="s">
        <v>8</v>
      </c>
      <c r="C165" t="s">
        <v>164</v>
      </c>
      <c r="D165" t="s">
        <v>137</v>
      </c>
      <c r="E165">
        <v>0</v>
      </c>
    </row>
    <row r="166" spans="1:5" x14ac:dyDescent="0.2">
      <c r="A166" t="s">
        <v>15</v>
      </c>
      <c r="B166" t="s">
        <v>24</v>
      </c>
      <c r="C166" t="s">
        <v>164</v>
      </c>
      <c r="D166" t="s">
        <v>137</v>
      </c>
      <c r="E166">
        <v>0</v>
      </c>
    </row>
    <row r="167" spans="1:5" x14ac:dyDescent="0.2">
      <c r="A167" t="s">
        <v>15</v>
      </c>
      <c r="B167" t="s">
        <v>14</v>
      </c>
      <c r="C167" t="s">
        <v>164</v>
      </c>
      <c r="D167" t="s">
        <v>137</v>
      </c>
      <c r="E167">
        <v>0</v>
      </c>
    </row>
    <row r="168" spans="1:5" x14ac:dyDescent="0.2">
      <c r="A168" t="s">
        <v>16</v>
      </c>
      <c r="B168" t="s">
        <v>1</v>
      </c>
      <c r="C168" t="s">
        <v>165</v>
      </c>
      <c r="D168" t="s">
        <v>137</v>
      </c>
      <c r="E168">
        <v>0.34</v>
      </c>
    </row>
    <row r="169" spans="1:5" x14ac:dyDescent="0.2">
      <c r="A169" t="s">
        <v>16</v>
      </c>
      <c r="B169" t="s">
        <v>4</v>
      </c>
      <c r="C169" t="s">
        <v>165</v>
      </c>
      <c r="D169" t="s">
        <v>137</v>
      </c>
      <c r="E169">
        <v>0.4</v>
      </c>
    </row>
    <row r="170" spans="1:5" x14ac:dyDescent="0.2">
      <c r="A170" t="s">
        <v>16</v>
      </c>
      <c r="B170" t="s">
        <v>24</v>
      </c>
      <c r="C170" t="s">
        <v>165</v>
      </c>
      <c r="D170" t="s">
        <v>137</v>
      </c>
      <c r="E170">
        <v>0</v>
      </c>
    </row>
    <row r="171" spans="1:5" x14ac:dyDescent="0.2">
      <c r="A171" t="s">
        <v>16</v>
      </c>
      <c r="B171" t="s">
        <v>7</v>
      </c>
      <c r="C171" t="s">
        <v>165</v>
      </c>
      <c r="D171" t="s">
        <v>137</v>
      </c>
      <c r="E171">
        <v>0.26</v>
      </c>
    </row>
    <row r="172" spans="1:5" x14ac:dyDescent="0.2">
      <c r="A172" t="s">
        <v>16</v>
      </c>
      <c r="B172" t="s">
        <v>1</v>
      </c>
      <c r="C172" t="s">
        <v>164</v>
      </c>
      <c r="D172" t="s">
        <v>137</v>
      </c>
      <c r="E172">
        <v>0</v>
      </c>
    </row>
    <row r="173" spans="1:5" x14ac:dyDescent="0.2">
      <c r="A173" t="s">
        <v>16</v>
      </c>
      <c r="B173" t="s">
        <v>4</v>
      </c>
      <c r="C173" t="s">
        <v>164</v>
      </c>
      <c r="D173" t="s">
        <v>137</v>
      </c>
      <c r="E173">
        <v>0</v>
      </c>
    </row>
    <row r="174" spans="1:5" x14ac:dyDescent="0.2">
      <c r="A174" t="s">
        <v>16</v>
      </c>
      <c r="B174" t="s">
        <v>24</v>
      </c>
      <c r="C174" t="s">
        <v>164</v>
      </c>
      <c r="D174" t="s">
        <v>137</v>
      </c>
      <c r="E174">
        <v>0</v>
      </c>
    </row>
    <row r="175" spans="1:5" x14ac:dyDescent="0.2">
      <c r="A175" t="s">
        <v>16</v>
      </c>
      <c r="B175" t="s">
        <v>7</v>
      </c>
      <c r="C175" t="s">
        <v>164</v>
      </c>
      <c r="D175" t="s">
        <v>137</v>
      </c>
      <c r="E175">
        <v>0</v>
      </c>
    </row>
    <row r="176" spans="1:5" x14ac:dyDescent="0.2">
      <c r="A176" t="s">
        <v>18</v>
      </c>
      <c r="B176" t="s">
        <v>13</v>
      </c>
      <c r="C176" t="s">
        <v>165</v>
      </c>
      <c r="D176" t="s">
        <v>137</v>
      </c>
      <c r="E176">
        <v>0.01</v>
      </c>
    </row>
    <row r="177" spans="1:5" x14ac:dyDescent="0.2">
      <c r="A177" t="s">
        <v>18</v>
      </c>
      <c r="B177" t="s">
        <v>10</v>
      </c>
      <c r="C177" t="s">
        <v>165</v>
      </c>
      <c r="D177" t="s">
        <v>137</v>
      </c>
      <c r="E177">
        <v>0.01</v>
      </c>
    </row>
    <row r="178" spans="1:5" x14ac:dyDescent="0.2">
      <c r="A178" t="s">
        <v>18</v>
      </c>
      <c r="B178" t="s">
        <v>6</v>
      </c>
      <c r="C178" t="s">
        <v>165</v>
      </c>
      <c r="D178" t="s">
        <v>137</v>
      </c>
      <c r="E178">
        <v>0.23</v>
      </c>
    </row>
    <row r="179" spans="1:5" x14ac:dyDescent="0.2">
      <c r="A179" t="s">
        <v>18</v>
      </c>
      <c r="B179" t="s">
        <v>3</v>
      </c>
      <c r="C179" t="s">
        <v>165</v>
      </c>
      <c r="D179" t="s">
        <v>137</v>
      </c>
      <c r="E179">
        <v>0.75</v>
      </c>
    </row>
    <row r="180" spans="1:5" x14ac:dyDescent="0.2">
      <c r="A180" t="s">
        <v>18</v>
      </c>
      <c r="B180" t="s">
        <v>13</v>
      </c>
      <c r="C180" t="s">
        <v>164</v>
      </c>
      <c r="D180" t="s">
        <v>137</v>
      </c>
      <c r="E180">
        <v>0</v>
      </c>
    </row>
    <row r="181" spans="1:5" x14ac:dyDescent="0.2">
      <c r="A181" t="s">
        <v>18</v>
      </c>
      <c r="B181" t="s">
        <v>10</v>
      </c>
      <c r="C181" t="s">
        <v>164</v>
      </c>
      <c r="D181" t="s">
        <v>137</v>
      </c>
      <c r="E181">
        <v>0</v>
      </c>
    </row>
    <row r="182" spans="1:5" x14ac:dyDescent="0.2">
      <c r="A182" t="s">
        <v>18</v>
      </c>
      <c r="B182" t="s">
        <v>6</v>
      </c>
      <c r="C182" t="s">
        <v>164</v>
      </c>
      <c r="D182" t="s">
        <v>137</v>
      </c>
      <c r="E182">
        <v>0</v>
      </c>
    </row>
    <row r="183" spans="1:5" x14ac:dyDescent="0.2">
      <c r="A183" t="s">
        <v>18</v>
      </c>
      <c r="B183" t="s">
        <v>3</v>
      </c>
      <c r="C183" t="s">
        <v>164</v>
      </c>
      <c r="D183" t="s">
        <v>137</v>
      </c>
      <c r="E183">
        <v>0</v>
      </c>
    </row>
    <row r="184" spans="1:5" x14ac:dyDescent="0.2">
      <c r="A184" t="s">
        <v>171</v>
      </c>
      <c r="B184" t="s">
        <v>2</v>
      </c>
      <c r="C184" t="s">
        <v>165</v>
      </c>
      <c r="D184" t="s">
        <v>137</v>
      </c>
      <c r="E184">
        <v>0.49</v>
      </c>
    </row>
    <row r="185" spans="1:5" x14ac:dyDescent="0.2">
      <c r="A185" t="s">
        <v>171</v>
      </c>
      <c r="B185" t="s">
        <v>12</v>
      </c>
      <c r="C185" t="s">
        <v>165</v>
      </c>
      <c r="D185" t="s">
        <v>137</v>
      </c>
      <c r="E185">
        <v>0.08</v>
      </c>
    </row>
    <row r="186" spans="1:5" x14ac:dyDescent="0.2">
      <c r="A186" t="s">
        <v>171</v>
      </c>
      <c r="B186" t="s">
        <v>24</v>
      </c>
      <c r="C186" t="s">
        <v>165</v>
      </c>
      <c r="D186" t="s">
        <v>137</v>
      </c>
      <c r="E186">
        <v>0</v>
      </c>
    </row>
    <row r="187" spans="1:5" x14ac:dyDescent="0.2">
      <c r="A187" t="s">
        <v>171</v>
      </c>
      <c r="B187" t="s">
        <v>9</v>
      </c>
      <c r="C187" t="s">
        <v>165</v>
      </c>
      <c r="D187" t="s">
        <v>137</v>
      </c>
      <c r="E187">
        <v>0.05</v>
      </c>
    </row>
    <row r="188" spans="1:5" x14ac:dyDescent="0.2">
      <c r="A188" t="s">
        <v>171</v>
      </c>
      <c r="B188" t="s">
        <v>11</v>
      </c>
      <c r="C188" t="s">
        <v>165</v>
      </c>
      <c r="D188" t="s">
        <v>137</v>
      </c>
      <c r="E188">
        <v>0.04</v>
      </c>
    </row>
    <row r="189" spans="1:5" x14ac:dyDescent="0.2">
      <c r="A189" t="s">
        <v>171</v>
      </c>
      <c r="B189" t="s">
        <v>5</v>
      </c>
      <c r="C189" t="s">
        <v>165</v>
      </c>
      <c r="D189" t="s">
        <v>137</v>
      </c>
      <c r="E189">
        <v>0.35</v>
      </c>
    </row>
    <row r="190" spans="1:5" x14ac:dyDescent="0.2">
      <c r="A190" t="s">
        <v>171</v>
      </c>
      <c r="B190" t="s">
        <v>2</v>
      </c>
      <c r="C190" t="s">
        <v>164</v>
      </c>
      <c r="D190" t="s">
        <v>137</v>
      </c>
      <c r="E190">
        <v>0</v>
      </c>
    </row>
    <row r="191" spans="1:5" x14ac:dyDescent="0.2">
      <c r="A191" t="s">
        <v>171</v>
      </c>
      <c r="B191" t="s">
        <v>12</v>
      </c>
      <c r="C191" t="s">
        <v>164</v>
      </c>
      <c r="D191" t="s">
        <v>137</v>
      </c>
      <c r="E191">
        <v>0</v>
      </c>
    </row>
    <row r="192" spans="1:5" x14ac:dyDescent="0.2">
      <c r="A192" t="s">
        <v>171</v>
      </c>
      <c r="B192" t="s">
        <v>24</v>
      </c>
      <c r="C192" t="s">
        <v>164</v>
      </c>
      <c r="D192" t="s">
        <v>137</v>
      </c>
      <c r="E192">
        <v>0</v>
      </c>
    </row>
    <row r="193" spans="1:5" x14ac:dyDescent="0.2">
      <c r="A193" t="s">
        <v>171</v>
      </c>
      <c r="B193" t="s">
        <v>9</v>
      </c>
      <c r="C193" t="s">
        <v>164</v>
      </c>
      <c r="D193" t="s">
        <v>137</v>
      </c>
      <c r="E193">
        <v>0</v>
      </c>
    </row>
    <row r="194" spans="1:5" x14ac:dyDescent="0.2">
      <c r="A194" t="s">
        <v>171</v>
      </c>
      <c r="B194" t="s">
        <v>11</v>
      </c>
      <c r="C194" t="s">
        <v>164</v>
      </c>
      <c r="D194" t="s">
        <v>137</v>
      </c>
      <c r="E194">
        <v>0</v>
      </c>
    </row>
    <row r="195" spans="1:5" x14ac:dyDescent="0.2">
      <c r="A195" t="s">
        <v>171</v>
      </c>
      <c r="B195" t="s">
        <v>5</v>
      </c>
      <c r="C195" t="s">
        <v>164</v>
      </c>
      <c r="D195" t="s">
        <v>137</v>
      </c>
      <c r="E195">
        <v>0</v>
      </c>
    </row>
    <row r="196" spans="1:5" x14ac:dyDescent="0.2">
      <c r="A196" t="s">
        <v>43</v>
      </c>
      <c r="B196" t="s">
        <v>47</v>
      </c>
      <c r="C196" t="s">
        <v>165</v>
      </c>
      <c r="D196" t="s">
        <v>137</v>
      </c>
      <c r="E196">
        <v>0.63</v>
      </c>
    </row>
    <row r="197" spans="1:5" x14ac:dyDescent="0.2">
      <c r="A197" t="s">
        <v>43</v>
      </c>
      <c r="B197" t="s">
        <v>45</v>
      </c>
      <c r="C197" t="s">
        <v>165</v>
      </c>
      <c r="D197" t="s">
        <v>137</v>
      </c>
      <c r="E197">
        <v>0.06</v>
      </c>
    </row>
    <row r="198" spans="1:5" x14ac:dyDescent="0.2">
      <c r="A198" t="s">
        <v>43</v>
      </c>
      <c r="B198" t="s">
        <v>46</v>
      </c>
      <c r="C198" t="s">
        <v>165</v>
      </c>
      <c r="D198" t="s">
        <v>137</v>
      </c>
      <c r="E198">
        <v>0.31</v>
      </c>
    </row>
    <row r="199" spans="1:5" x14ac:dyDescent="0.2">
      <c r="A199" t="s">
        <v>43</v>
      </c>
      <c r="B199" t="s">
        <v>47</v>
      </c>
      <c r="C199" t="s">
        <v>164</v>
      </c>
      <c r="D199" t="s">
        <v>137</v>
      </c>
      <c r="E199">
        <v>0</v>
      </c>
    </row>
    <row r="200" spans="1:5" x14ac:dyDescent="0.2">
      <c r="A200" t="s">
        <v>43</v>
      </c>
      <c r="B200" t="s">
        <v>45</v>
      </c>
      <c r="C200" t="s">
        <v>164</v>
      </c>
      <c r="D200" t="s">
        <v>137</v>
      </c>
      <c r="E200">
        <v>0</v>
      </c>
    </row>
    <row r="201" spans="1:5" x14ac:dyDescent="0.2">
      <c r="A201" t="s">
        <v>43</v>
      </c>
      <c r="B201" t="s">
        <v>46</v>
      </c>
      <c r="C201" t="s">
        <v>164</v>
      </c>
      <c r="D201" t="s">
        <v>137</v>
      </c>
      <c r="E201">
        <v>0</v>
      </c>
    </row>
    <row r="202" spans="1:5" x14ac:dyDescent="0.2">
      <c r="A202" t="s">
        <v>34</v>
      </c>
      <c r="B202" t="s">
        <v>38</v>
      </c>
      <c r="C202" t="s">
        <v>165</v>
      </c>
      <c r="D202" t="s">
        <v>21</v>
      </c>
      <c r="E202">
        <v>5447711.6600000001</v>
      </c>
    </row>
    <row r="203" spans="1:5" x14ac:dyDescent="0.2">
      <c r="A203" t="s">
        <v>34</v>
      </c>
      <c r="B203" t="s">
        <v>39</v>
      </c>
      <c r="C203" t="s">
        <v>165</v>
      </c>
      <c r="D203" t="s">
        <v>21</v>
      </c>
      <c r="E203">
        <v>851023.68</v>
      </c>
    </row>
    <row r="204" spans="1:5" x14ac:dyDescent="0.2">
      <c r="A204" t="s">
        <v>34</v>
      </c>
      <c r="B204" t="s">
        <v>83</v>
      </c>
      <c r="C204" t="s">
        <v>165</v>
      </c>
      <c r="D204" t="s">
        <v>21</v>
      </c>
      <c r="E204">
        <v>0</v>
      </c>
    </row>
    <row r="205" spans="1:5" x14ac:dyDescent="0.2">
      <c r="A205" t="s">
        <v>34</v>
      </c>
      <c r="B205" t="s">
        <v>40</v>
      </c>
      <c r="C205" t="s">
        <v>165</v>
      </c>
      <c r="D205" t="s">
        <v>21</v>
      </c>
      <c r="E205">
        <v>18358.45</v>
      </c>
    </row>
    <row r="206" spans="1:5" x14ac:dyDescent="0.2">
      <c r="A206" t="s">
        <v>34</v>
      </c>
      <c r="B206" t="s">
        <v>38</v>
      </c>
      <c r="C206" t="s">
        <v>164</v>
      </c>
      <c r="D206" t="s">
        <v>21</v>
      </c>
      <c r="E206">
        <v>0</v>
      </c>
    </row>
    <row r="207" spans="1:5" x14ac:dyDescent="0.2">
      <c r="A207" t="s">
        <v>34</v>
      </c>
      <c r="B207" t="s">
        <v>39</v>
      </c>
      <c r="C207" t="s">
        <v>164</v>
      </c>
      <c r="D207" t="s">
        <v>21</v>
      </c>
      <c r="E207">
        <v>0</v>
      </c>
    </row>
    <row r="208" spans="1:5" x14ac:dyDescent="0.2">
      <c r="A208" t="s">
        <v>34</v>
      </c>
      <c r="B208" t="s">
        <v>83</v>
      </c>
      <c r="C208" t="s">
        <v>164</v>
      </c>
      <c r="D208" t="s">
        <v>21</v>
      </c>
      <c r="E208">
        <v>0</v>
      </c>
    </row>
    <row r="209" spans="1:5" x14ac:dyDescent="0.2">
      <c r="A209" t="s">
        <v>34</v>
      </c>
      <c r="B209" t="s">
        <v>40</v>
      </c>
      <c r="C209" t="s">
        <v>164</v>
      </c>
      <c r="D209" t="s">
        <v>21</v>
      </c>
      <c r="E209">
        <v>0</v>
      </c>
    </row>
    <row r="210" spans="1:5" x14ac:dyDescent="0.2">
      <c r="A210" t="s">
        <v>15</v>
      </c>
      <c r="B210" t="s">
        <v>0</v>
      </c>
      <c r="C210" t="s">
        <v>165</v>
      </c>
      <c r="D210" t="s">
        <v>21</v>
      </c>
      <c r="E210">
        <v>4898302.42</v>
      </c>
    </row>
    <row r="211" spans="1:5" x14ac:dyDescent="0.2">
      <c r="A211" t="s">
        <v>15</v>
      </c>
      <c r="B211" t="s">
        <v>8</v>
      </c>
      <c r="C211" t="s">
        <v>165</v>
      </c>
      <c r="D211" t="s">
        <v>21</v>
      </c>
      <c r="E211">
        <v>1199974.5900000001</v>
      </c>
    </row>
    <row r="212" spans="1:5" x14ac:dyDescent="0.2">
      <c r="A212" t="s">
        <v>15</v>
      </c>
      <c r="B212" t="s">
        <v>24</v>
      </c>
      <c r="C212" t="s">
        <v>165</v>
      </c>
      <c r="D212" t="s">
        <v>21</v>
      </c>
      <c r="E212">
        <v>5506.13</v>
      </c>
    </row>
    <row r="213" spans="1:5" x14ac:dyDescent="0.2">
      <c r="A213" t="s">
        <v>15</v>
      </c>
      <c r="B213" t="s">
        <v>14</v>
      </c>
      <c r="C213" t="s">
        <v>165</v>
      </c>
      <c r="D213" t="s">
        <v>21</v>
      </c>
      <c r="E213">
        <v>213310.65</v>
      </c>
    </row>
    <row r="214" spans="1:5" x14ac:dyDescent="0.2">
      <c r="A214" t="s">
        <v>15</v>
      </c>
      <c r="B214" t="s">
        <v>0</v>
      </c>
      <c r="C214" t="s">
        <v>164</v>
      </c>
      <c r="D214" t="s">
        <v>21</v>
      </c>
      <c r="E214">
        <v>0</v>
      </c>
    </row>
    <row r="215" spans="1:5" x14ac:dyDescent="0.2">
      <c r="A215" t="s">
        <v>15</v>
      </c>
      <c r="B215" t="s">
        <v>8</v>
      </c>
      <c r="C215" t="s">
        <v>164</v>
      </c>
      <c r="D215" t="s">
        <v>21</v>
      </c>
      <c r="E215">
        <v>0</v>
      </c>
    </row>
    <row r="216" spans="1:5" x14ac:dyDescent="0.2">
      <c r="A216" t="s">
        <v>15</v>
      </c>
      <c r="B216" t="s">
        <v>24</v>
      </c>
      <c r="C216" t="s">
        <v>164</v>
      </c>
      <c r="D216" t="s">
        <v>21</v>
      </c>
      <c r="E216">
        <v>0</v>
      </c>
    </row>
    <row r="217" spans="1:5" x14ac:dyDescent="0.2">
      <c r="A217" t="s">
        <v>15</v>
      </c>
      <c r="B217" t="s">
        <v>14</v>
      </c>
      <c r="C217" t="s">
        <v>164</v>
      </c>
      <c r="D217" t="s">
        <v>21</v>
      </c>
      <c r="E217">
        <v>0</v>
      </c>
    </row>
    <row r="218" spans="1:5" x14ac:dyDescent="0.2">
      <c r="A218" t="s">
        <v>16</v>
      </c>
      <c r="B218" t="s">
        <v>1</v>
      </c>
      <c r="C218" t="s">
        <v>165</v>
      </c>
      <c r="D218" t="s">
        <v>21</v>
      </c>
      <c r="E218">
        <v>2003296.07</v>
      </c>
    </row>
    <row r="219" spans="1:5" x14ac:dyDescent="0.2">
      <c r="A219" t="s">
        <v>16</v>
      </c>
      <c r="B219" t="s">
        <v>4</v>
      </c>
      <c r="C219" t="s">
        <v>165</v>
      </c>
      <c r="D219" t="s">
        <v>21</v>
      </c>
      <c r="E219">
        <v>2450636.09</v>
      </c>
    </row>
    <row r="220" spans="1:5" x14ac:dyDescent="0.2">
      <c r="A220" t="s">
        <v>16</v>
      </c>
      <c r="B220" t="s">
        <v>24</v>
      </c>
      <c r="C220" t="s">
        <v>165</v>
      </c>
      <c r="D220" t="s">
        <v>21</v>
      </c>
      <c r="E220">
        <v>15519.75</v>
      </c>
    </row>
    <row r="221" spans="1:5" x14ac:dyDescent="0.2">
      <c r="A221" t="s">
        <v>16</v>
      </c>
      <c r="B221" t="s">
        <v>7</v>
      </c>
      <c r="C221" t="s">
        <v>165</v>
      </c>
      <c r="D221" t="s">
        <v>21</v>
      </c>
      <c r="E221">
        <v>1847641.88</v>
      </c>
    </row>
    <row r="222" spans="1:5" x14ac:dyDescent="0.2">
      <c r="A222" t="s">
        <v>16</v>
      </c>
      <c r="B222" t="s">
        <v>1</v>
      </c>
      <c r="C222" t="s">
        <v>164</v>
      </c>
      <c r="D222" t="s">
        <v>21</v>
      </c>
      <c r="E222">
        <v>0</v>
      </c>
    </row>
    <row r="223" spans="1:5" x14ac:dyDescent="0.2">
      <c r="A223" t="s">
        <v>16</v>
      </c>
      <c r="B223" t="s">
        <v>4</v>
      </c>
      <c r="C223" t="s">
        <v>164</v>
      </c>
      <c r="D223" t="s">
        <v>21</v>
      </c>
      <c r="E223">
        <v>0</v>
      </c>
    </row>
    <row r="224" spans="1:5" x14ac:dyDescent="0.2">
      <c r="A224" t="s">
        <v>16</v>
      </c>
      <c r="B224" t="s">
        <v>24</v>
      </c>
      <c r="C224" t="s">
        <v>164</v>
      </c>
      <c r="D224" t="s">
        <v>21</v>
      </c>
      <c r="E224">
        <v>0</v>
      </c>
    </row>
    <row r="225" spans="1:5" x14ac:dyDescent="0.2">
      <c r="A225" t="s">
        <v>16</v>
      </c>
      <c r="B225" t="s">
        <v>7</v>
      </c>
      <c r="C225" t="s">
        <v>164</v>
      </c>
      <c r="D225" t="s">
        <v>21</v>
      </c>
      <c r="E225">
        <v>0</v>
      </c>
    </row>
    <row r="226" spans="1:5" x14ac:dyDescent="0.2">
      <c r="A226" t="s">
        <v>18</v>
      </c>
      <c r="B226" t="s">
        <v>13</v>
      </c>
      <c r="C226" t="s">
        <v>165</v>
      </c>
      <c r="D226" t="s">
        <v>21</v>
      </c>
      <c r="E226">
        <v>48562.91</v>
      </c>
    </row>
    <row r="227" spans="1:5" x14ac:dyDescent="0.2">
      <c r="A227" t="s">
        <v>18</v>
      </c>
      <c r="B227" t="s">
        <v>10</v>
      </c>
      <c r="C227" t="s">
        <v>165</v>
      </c>
      <c r="D227" t="s">
        <v>21</v>
      </c>
      <c r="E227">
        <v>70079.27</v>
      </c>
    </row>
    <row r="228" spans="1:5" x14ac:dyDescent="0.2">
      <c r="A228" t="s">
        <v>18</v>
      </c>
      <c r="B228" t="s">
        <v>6</v>
      </c>
      <c r="C228" t="s">
        <v>165</v>
      </c>
      <c r="D228" t="s">
        <v>21</v>
      </c>
      <c r="E228">
        <v>912509.8</v>
      </c>
    </row>
    <row r="229" spans="1:5" x14ac:dyDescent="0.2">
      <c r="A229" t="s">
        <v>18</v>
      </c>
      <c r="B229" t="s">
        <v>3</v>
      </c>
      <c r="C229" t="s">
        <v>165</v>
      </c>
      <c r="D229" t="s">
        <v>21</v>
      </c>
      <c r="E229">
        <v>5285941.8099999996</v>
      </c>
    </row>
    <row r="230" spans="1:5" x14ac:dyDescent="0.2">
      <c r="A230" t="s">
        <v>18</v>
      </c>
      <c r="B230" t="s">
        <v>13</v>
      </c>
      <c r="C230" t="s">
        <v>164</v>
      </c>
      <c r="D230" t="s">
        <v>21</v>
      </c>
      <c r="E230">
        <v>0</v>
      </c>
    </row>
    <row r="231" spans="1:5" x14ac:dyDescent="0.2">
      <c r="A231" t="s">
        <v>18</v>
      </c>
      <c r="B231" t="s">
        <v>10</v>
      </c>
      <c r="C231" t="s">
        <v>164</v>
      </c>
      <c r="D231" t="s">
        <v>21</v>
      </c>
      <c r="E231">
        <v>0</v>
      </c>
    </row>
    <row r="232" spans="1:5" x14ac:dyDescent="0.2">
      <c r="A232" t="s">
        <v>18</v>
      </c>
      <c r="B232" t="s">
        <v>6</v>
      </c>
      <c r="C232" t="s">
        <v>164</v>
      </c>
      <c r="D232" t="s">
        <v>21</v>
      </c>
      <c r="E232">
        <v>0</v>
      </c>
    </row>
    <row r="233" spans="1:5" x14ac:dyDescent="0.2">
      <c r="A233" t="s">
        <v>18</v>
      </c>
      <c r="B233" t="s">
        <v>3</v>
      </c>
      <c r="C233" t="s">
        <v>164</v>
      </c>
      <c r="D233" t="s">
        <v>21</v>
      </c>
      <c r="E233">
        <v>0</v>
      </c>
    </row>
    <row r="234" spans="1:5" x14ac:dyDescent="0.2">
      <c r="A234" t="s">
        <v>171</v>
      </c>
      <c r="B234" t="s">
        <v>2</v>
      </c>
      <c r="C234" t="s">
        <v>165</v>
      </c>
      <c r="D234" t="s">
        <v>21</v>
      </c>
      <c r="E234">
        <v>3367695.67</v>
      </c>
    </row>
    <row r="235" spans="1:5" x14ac:dyDescent="0.2">
      <c r="A235" t="s">
        <v>171</v>
      </c>
      <c r="B235" t="s">
        <v>12</v>
      </c>
      <c r="C235" t="s">
        <v>165</v>
      </c>
      <c r="D235" t="s">
        <v>21</v>
      </c>
      <c r="E235">
        <v>242735.47</v>
      </c>
    </row>
    <row r="236" spans="1:5" x14ac:dyDescent="0.2">
      <c r="A236" t="s">
        <v>171</v>
      </c>
      <c r="B236" t="s">
        <v>24</v>
      </c>
      <c r="C236" t="s">
        <v>165</v>
      </c>
      <c r="D236" t="s">
        <v>21</v>
      </c>
      <c r="E236">
        <v>5537.18</v>
      </c>
    </row>
    <row r="237" spans="1:5" x14ac:dyDescent="0.2">
      <c r="A237" t="s">
        <v>171</v>
      </c>
      <c r="B237" t="s">
        <v>9</v>
      </c>
      <c r="C237" t="s">
        <v>165</v>
      </c>
      <c r="D237" t="s">
        <v>21</v>
      </c>
      <c r="E237">
        <v>248890.9</v>
      </c>
    </row>
    <row r="238" spans="1:5" x14ac:dyDescent="0.2">
      <c r="A238" t="s">
        <v>171</v>
      </c>
      <c r="B238" t="s">
        <v>11</v>
      </c>
      <c r="C238" t="s">
        <v>165</v>
      </c>
      <c r="D238" t="s">
        <v>21</v>
      </c>
      <c r="E238">
        <v>134497.32</v>
      </c>
    </row>
    <row r="239" spans="1:5" x14ac:dyDescent="0.2">
      <c r="A239" t="s">
        <v>171</v>
      </c>
      <c r="B239" t="s">
        <v>5</v>
      </c>
      <c r="C239" t="s">
        <v>165</v>
      </c>
      <c r="D239" t="s">
        <v>21</v>
      </c>
      <c r="E239">
        <v>2317737.25</v>
      </c>
    </row>
    <row r="240" spans="1:5" x14ac:dyDescent="0.2">
      <c r="A240" t="s">
        <v>171</v>
      </c>
      <c r="B240" t="s">
        <v>2</v>
      </c>
      <c r="C240" t="s">
        <v>164</v>
      </c>
      <c r="D240" t="s">
        <v>21</v>
      </c>
      <c r="E240">
        <v>0</v>
      </c>
    </row>
    <row r="241" spans="1:5" x14ac:dyDescent="0.2">
      <c r="A241" t="s">
        <v>171</v>
      </c>
      <c r="B241" t="s">
        <v>12</v>
      </c>
      <c r="C241" t="s">
        <v>164</v>
      </c>
      <c r="D241" t="s">
        <v>21</v>
      </c>
      <c r="E241">
        <v>0</v>
      </c>
    </row>
    <row r="242" spans="1:5" x14ac:dyDescent="0.2">
      <c r="A242" t="s">
        <v>171</v>
      </c>
      <c r="B242" t="s">
        <v>24</v>
      </c>
      <c r="C242" t="s">
        <v>164</v>
      </c>
      <c r="D242" t="s">
        <v>21</v>
      </c>
      <c r="E242">
        <v>0</v>
      </c>
    </row>
    <row r="243" spans="1:5" x14ac:dyDescent="0.2">
      <c r="A243" t="s">
        <v>171</v>
      </c>
      <c r="B243" t="s">
        <v>9</v>
      </c>
      <c r="C243" t="s">
        <v>164</v>
      </c>
      <c r="D243" t="s">
        <v>21</v>
      </c>
      <c r="E243">
        <v>0</v>
      </c>
    </row>
    <row r="244" spans="1:5" x14ac:dyDescent="0.2">
      <c r="A244" t="s">
        <v>171</v>
      </c>
      <c r="B244" t="s">
        <v>11</v>
      </c>
      <c r="C244" t="s">
        <v>164</v>
      </c>
      <c r="D244" t="s">
        <v>21</v>
      </c>
      <c r="E244">
        <v>0</v>
      </c>
    </row>
    <row r="245" spans="1:5" x14ac:dyDescent="0.2">
      <c r="A245" t="s">
        <v>171</v>
      </c>
      <c r="B245" t="s">
        <v>5</v>
      </c>
      <c r="C245" t="s">
        <v>164</v>
      </c>
      <c r="D245" t="s">
        <v>21</v>
      </c>
      <c r="E245">
        <v>0</v>
      </c>
    </row>
    <row r="246" spans="1:5" x14ac:dyDescent="0.2">
      <c r="A246" t="s">
        <v>43</v>
      </c>
      <c r="B246" t="s">
        <v>47</v>
      </c>
      <c r="C246" t="s">
        <v>165</v>
      </c>
      <c r="D246" t="s">
        <v>21</v>
      </c>
      <c r="E246">
        <v>4210346.51</v>
      </c>
    </row>
    <row r="247" spans="1:5" x14ac:dyDescent="0.2">
      <c r="A247" t="s">
        <v>43</v>
      </c>
      <c r="B247" t="s">
        <v>45</v>
      </c>
      <c r="C247" t="s">
        <v>165</v>
      </c>
      <c r="D247" t="s">
        <v>21</v>
      </c>
      <c r="E247">
        <v>239180.67</v>
      </c>
    </row>
    <row r="248" spans="1:5" x14ac:dyDescent="0.2">
      <c r="A248" t="s">
        <v>43</v>
      </c>
      <c r="B248" t="s">
        <v>46</v>
      </c>
      <c r="C248" t="s">
        <v>165</v>
      </c>
      <c r="D248" t="s">
        <v>21</v>
      </c>
      <c r="E248">
        <v>1867566.61</v>
      </c>
    </row>
    <row r="249" spans="1:5" x14ac:dyDescent="0.2">
      <c r="A249" t="s">
        <v>43</v>
      </c>
      <c r="B249" t="s">
        <v>47</v>
      </c>
      <c r="C249" t="s">
        <v>164</v>
      </c>
      <c r="D249" t="s">
        <v>21</v>
      </c>
      <c r="E249">
        <v>0</v>
      </c>
    </row>
    <row r="250" spans="1:5" x14ac:dyDescent="0.2">
      <c r="A250" t="s">
        <v>43</v>
      </c>
      <c r="B250" t="s">
        <v>45</v>
      </c>
      <c r="C250" t="s">
        <v>164</v>
      </c>
      <c r="D250" t="s">
        <v>21</v>
      </c>
      <c r="E250">
        <v>0</v>
      </c>
    </row>
    <row r="251" spans="1:5" x14ac:dyDescent="0.2">
      <c r="A251" t="s">
        <v>43</v>
      </c>
      <c r="B251" t="s">
        <v>46</v>
      </c>
      <c r="C251" t="s">
        <v>164</v>
      </c>
      <c r="D251" t="s">
        <v>21</v>
      </c>
      <c r="E251">
        <v>0</v>
      </c>
    </row>
    <row r="252" spans="1:5" x14ac:dyDescent="0.2">
      <c r="A252" t="s">
        <v>34</v>
      </c>
      <c r="B252" t="s">
        <v>38</v>
      </c>
      <c r="C252" t="s">
        <v>165</v>
      </c>
      <c r="D252" t="s">
        <v>138</v>
      </c>
      <c r="E252">
        <v>0.86</v>
      </c>
    </row>
    <row r="253" spans="1:5" x14ac:dyDescent="0.2">
      <c r="A253" t="s">
        <v>34</v>
      </c>
      <c r="B253" t="s">
        <v>39</v>
      </c>
      <c r="C253" t="s">
        <v>165</v>
      </c>
      <c r="D253" t="s">
        <v>138</v>
      </c>
      <c r="E253">
        <v>0.13</v>
      </c>
    </row>
    <row r="254" spans="1:5" x14ac:dyDescent="0.2">
      <c r="A254" t="s">
        <v>34</v>
      </c>
      <c r="B254" t="s">
        <v>83</v>
      </c>
      <c r="C254" t="s">
        <v>165</v>
      </c>
      <c r="D254" t="s">
        <v>138</v>
      </c>
      <c r="E254">
        <v>0</v>
      </c>
    </row>
    <row r="255" spans="1:5" x14ac:dyDescent="0.2">
      <c r="A255" t="s">
        <v>34</v>
      </c>
      <c r="B255" t="s">
        <v>40</v>
      </c>
      <c r="C255" t="s">
        <v>165</v>
      </c>
      <c r="D255" t="s">
        <v>138</v>
      </c>
      <c r="E255">
        <v>0</v>
      </c>
    </row>
    <row r="256" spans="1:5" x14ac:dyDescent="0.2">
      <c r="A256" t="s">
        <v>34</v>
      </c>
      <c r="B256" t="s">
        <v>38</v>
      </c>
      <c r="C256" t="s">
        <v>164</v>
      </c>
      <c r="D256" t="s">
        <v>138</v>
      </c>
      <c r="E256">
        <v>0</v>
      </c>
    </row>
    <row r="257" spans="1:5" x14ac:dyDescent="0.2">
      <c r="A257" t="s">
        <v>34</v>
      </c>
      <c r="B257" t="s">
        <v>39</v>
      </c>
      <c r="C257" t="s">
        <v>164</v>
      </c>
      <c r="D257" t="s">
        <v>138</v>
      </c>
      <c r="E257">
        <v>0</v>
      </c>
    </row>
    <row r="258" spans="1:5" x14ac:dyDescent="0.2">
      <c r="A258" t="s">
        <v>34</v>
      </c>
      <c r="B258" t="s">
        <v>83</v>
      </c>
      <c r="C258" t="s">
        <v>164</v>
      </c>
      <c r="D258" t="s">
        <v>138</v>
      </c>
      <c r="E258">
        <v>0</v>
      </c>
    </row>
    <row r="259" spans="1:5" x14ac:dyDescent="0.2">
      <c r="A259" t="s">
        <v>34</v>
      </c>
      <c r="B259" t="s">
        <v>40</v>
      </c>
      <c r="C259" t="s">
        <v>164</v>
      </c>
      <c r="D259" t="s">
        <v>138</v>
      </c>
      <c r="E259">
        <v>0</v>
      </c>
    </row>
    <row r="260" spans="1:5" x14ac:dyDescent="0.2">
      <c r="A260" t="s">
        <v>15</v>
      </c>
      <c r="B260" t="s">
        <v>0</v>
      </c>
      <c r="C260" t="s">
        <v>165</v>
      </c>
      <c r="D260" t="s">
        <v>138</v>
      </c>
      <c r="E260">
        <v>0.78</v>
      </c>
    </row>
    <row r="261" spans="1:5" x14ac:dyDescent="0.2">
      <c r="A261" t="s">
        <v>15</v>
      </c>
      <c r="B261" t="s">
        <v>8</v>
      </c>
      <c r="C261" t="s">
        <v>165</v>
      </c>
      <c r="D261" t="s">
        <v>138</v>
      </c>
      <c r="E261">
        <v>0.19</v>
      </c>
    </row>
    <row r="262" spans="1:5" x14ac:dyDescent="0.2">
      <c r="A262" t="s">
        <v>15</v>
      </c>
      <c r="B262" t="s">
        <v>24</v>
      </c>
      <c r="C262" t="s">
        <v>165</v>
      </c>
      <c r="D262" t="s">
        <v>138</v>
      </c>
      <c r="E262">
        <v>0</v>
      </c>
    </row>
    <row r="263" spans="1:5" x14ac:dyDescent="0.2">
      <c r="A263" t="s">
        <v>15</v>
      </c>
      <c r="B263" t="s">
        <v>14</v>
      </c>
      <c r="C263" t="s">
        <v>165</v>
      </c>
      <c r="D263" t="s">
        <v>138</v>
      </c>
      <c r="E263">
        <v>0.03</v>
      </c>
    </row>
    <row r="264" spans="1:5" x14ac:dyDescent="0.2">
      <c r="A264" t="s">
        <v>15</v>
      </c>
      <c r="B264" t="s">
        <v>0</v>
      </c>
      <c r="C264" t="s">
        <v>164</v>
      </c>
      <c r="D264" t="s">
        <v>138</v>
      </c>
      <c r="E264">
        <v>0</v>
      </c>
    </row>
    <row r="265" spans="1:5" x14ac:dyDescent="0.2">
      <c r="A265" t="s">
        <v>15</v>
      </c>
      <c r="B265" t="s">
        <v>8</v>
      </c>
      <c r="C265" t="s">
        <v>164</v>
      </c>
      <c r="D265" t="s">
        <v>138</v>
      </c>
      <c r="E265">
        <v>0</v>
      </c>
    </row>
    <row r="266" spans="1:5" x14ac:dyDescent="0.2">
      <c r="A266" t="s">
        <v>15</v>
      </c>
      <c r="B266" t="s">
        <v>24</v>
      </c>
      <c r="C266" t="s">
        <v>164</v>
      </c>
      <c r="D266" t="s">
        <v>138</v>
      </c>
      <c r="E266">
        <v>0</v>
      </c>
    </row>
    <row r="267" spans="1:5" x14ac:dyDescent="0.2">
      <c r="A267" t="s">
        <v>15</v>
      </c>
      <c r="B267" t="s">
        <v>14</v>
      </c>
      <c r="C267" t="s">
        <v>164</v>
      </c>
      <c r="D267" t="s">
        <v>138</v>
      </c>
      <c r="E267">
        <v>0</v>
      </c>
    </row>
    <row r="268" spans="1:5" x14ac:dyDescent="0.2">
      <c r="A268" t="s">
        <v>16</v>
      </c>
      <c r="B268" t="s">
        <v>1</v>
      </c>
      <c r="C268" t="s">
        <v>165</v>
      </c>
      <c r="D268" t="s">
        <v>138</v>
      </c>
      <c r="E268">
        <v>0.32</v>
      </c>
    </row>
    <row r="269" spans="1:5" x14ac:dyDescent="0.2">
      <c r="A269" t="s">
        <v>16</v>
      </c>
      <c r="B269" t="s">
        <v>4</v>
      </c>
      <c r="C269" t="s">
        <v>165</v>
      </c>
      <c r="D269" t="s">
        <v>138</v>
      </c>
      <c r="E269">
        <v>0.39</v>
      </c>
    </row>
    <row r="270" spans="1:5" x14ac:dyDescent="0.2">
      <c r="A270" t="s">
        <v>16</v>
      </c>
      <c r="B270" t="s">
        <v>24</v>
      </c>
      <c r="C270" t="s">
        <v>165</v>
      </c>
      <c r="D270" t="s">
        <v>138</v>
      </c>
      <c r="E270">
        <v>0</v>
      </c>
    </row>
    <row r="271" spans="1:5" x14ac:dyDescent="0.2">
      <c r="A271" t="s">
        <v>16</v>
      </c>
      <c r="B271" t="s">
        <v>7</v>
      </c>
      <c r="C271" t="s">
        <v>165</v>
      </c>
      <c r="D271" t="s">
        <v>138</v>
      </c>
      <c r="E271">
        <v>0.28999999999999998</v>
      </c>
    </row>
    <row r="272" spans="1:5" x14ac:dyDescent="0.2">
      <c r="A272" t="s">
        <v>16</v>
      </c>
      <c r="B272" t="s">
        <v>1</v>
      </c>
      <c r="C272" t="s">
        <v>164</v>
      </c>
      <c r="D272" t="s">
        <v>138</v>
      </c>
      <c r="E272">
        <v>0</v>
      </c>
    </row>
    <row r="273" spans="1:5" x14ac:dyDescent="0.2">
      <c r="A273" t="s">
        <v>16</v>
      </c>
      <c r="B273" t="s">
        <v>4</v>
      </c>
      <c r="C273" t="s">
        <v>164</v>
      </c>
      <c r="D273" t="s">
        <v>138</v>
      </c>
      <c r="E273">
        <v>0</v>
      </c>
    </row>
    <row r="274" spans="1:5" x14ac:dyDescent="0.2">
      <c r="A274" t="s">
        <v>16</v>
      </c>
      <c r="B274" t="s">
        <v>24</v>
      </c>
      <c r="C274" t="s">
        <v>164</v>
      </c>
      <c r="D274" t="s">
        <v>138</v>
      </c>
      <c r="E274">
        <v>0</v>
      </c>
    </row>
    <row r="275" spans="1:5" x14ac:dyDescent="0.2">
      <c r="A275" t="s">
        <v>16</v>
      </c>
      <c r="B275" t="s">
        <v>7</v>
      </c>
      <c r="C275" t="s">
        <v>164</v>
      </c>
      <c r="D275" t="s">
        <v>138</v>
      </c>
      <c r="E275">
        <v>0</v>
      </c>
    </row>
    <row r="276" spans="1:5" x14ac:dyDescent="0.2">
      <c r="A276" t="s">
        <v>18</v>
      </c>
      <c r="B276" t="s">
        <v>13</v>
      </c>
      <c r="C276" t="s">
        <v>165</v>
      </c>
      <c r="D276" t="s">
        <v>138</v>
      </c>
      <c r="E276">
        <v>0.01</v>
      </c>
    </row>
    <row r="277" spans="1:5" x14ac:dyDescent="0.2">
      <c r="A277" t="s">
        <v>18</v>
      </c>
      <c r="B277" t="s">
        <v>10</v>
      </c>
      <c r="C277" t="s">
        <v>165</v>
      </c>
      <c r="D277" t="s">
        <v>138</v>
      </c>
      <c r="E277">
        <v>0.01</v>
      </c>
    </row>
    <row r="278" spans="1:5" x14ac:dyDescent="0.2">
      <c r="A278" t="s">
        <v>18</v>
      </c>
      <c r="B278" t="s">
        <v>6</v>
      </c>
      <c r="C278" t="s">
        <v>165</v>
      </c>
      <c r="D278" t="s">
        <v>138</v>
      </c>
      <c r="E278">
        <v>0.14000000000000001</v>
      </c>
    </row>
    <row r="279" spans="1:5" x14ac:dyDescent="0.2">
      <c r="A279" t="s">
        <v>18</v>
      </c>
      <c r="B279" t="s">
        <v>3</v>
      </c>
      <c r="C279" t="s">
        <v>165</v>
      </c>
      <c r="D279" t="s">
        <v>138</v>
      </c>
      <c r="E279">
        <v>0.84</v>
      </c>
    </row>
    <row r="280" spans="1:5" x14ac:dyDescent="0.2">
      <c r="A280" t="s">
        <v>18</v>
      </c>
      <c r="B280" t="s">
        <v>13</v>
      </c>
      <c r="C280" t="s">
        <v>164</v>
      </c>
      <c r="D280" t="s">
        <v>138</v>
      </c>
      <c r="E280">
        <v>0</v>
      </c>
    </row>
    <row r="281" spans="1:5" x14ac:dyDescent="0.2">
      <c r="A281" t="s">
        <v>18</v>
      </c>
      <c r="B281" t="s">
        <v>10</v>
      </c>
      <c r="C281" t="s">
        <v>164</v>
      </c>
      <c r="D281" t="s">
        <v>138</v>
      </c>
      <c r="E281">
        <v>0</v>
      </c>
    </row>
    <row r="282" spans="1:5" x14ac:dyDescent="0.2">
      <c r="A282" t="s">
        <v>18</v>
      </c>
      <c r="B282" t="s">
        <v>6</v>
      </c>
      <c r="C282" t="s">
        <v>164</v>
      </c>
      <c r="D282" t="s">
        <v>138</v>
      </c>
      <c r="E282">
        <v>0</v>
      </c>
    </row>
    <row r="283" spans="1:5" x14ac:dyDescent="0.2">
      <c r="A283" t="s">
        <v>18</v>
      </c>
      <c r="B283" t="s">
        <v>3</v>
      </c>
      <c r="C283" t="s">
        <v>164</v>
      </c>
      <c r="D283" t="s">
        <v>138</v>
      </c>
      <c r="E283">
        <v>0</v>
      </c>
    </row>
    <row r="284" spans="1:5" x14ac:dyDescent="0.2">
      <c r="A284" t="s">
        <v>171</v>
      </c>
      <c r="B284" t="s">
        <v>2</v>
      </c>
      <c r="C284" t="s">
        <v>165</v>
      </c>
      <c r="D284" t="s">
        <v>138</v>
      </c>
      <c r="E284">
        <v>0.53</v>
      </c>
    </row>
    <row r="285" spans="1:5" x14ac:dyDescent="0.2">
      <c r="A285" t="s">
        <v>171</v>
      </c>
      <c r="B285" t="s">
        <v>12</v>
      </c>
      <c r="C285" t="s">
        <v>165</v>
      </c>
      <c r="D285" t="s">
        <v>138</v>
      </c>
      <c r="E285">
        <v>0.04</v>
      </c>
    </row>
    <row r="286" spans="1:5" x14ac:dyDescent="0.2">
      <c r="A286" t="s">
        <v>171</v>
      </c>
      <c r="B286" t="s">
        <v>24</v>
      </c>
      <c r="C286" t="s">
        <v>165</v>
      </c>
      <c r="D286" t="s">
        <v>138</v>
      </c>
      <c r="E286">
        <v>0</v>
      </c>
    </row>
    <row r="287" spans="1:5" x14ac:dyDescent="0.2">
      <c r="A287" t="s">
        <v>171</v>
      </c>
      <c r="B287" t="s">
        <v>9</v>
      </c>
      <c r="C287" t="s">
        <v>165</v>
      </c>
      <c r="D287" t="s">
        <v>138</v>
      </c>
      <c r="E287">
        <v>0.04</v>
      </c>
    </row>
    <row r="288" spans="1:5" x14ac:dyDescent="0.2">
      <c r="A288" t="s">
        <v>171</v>
      </c>
      <c r="B288" t="s">
        <v>11</v>
      </c>
      <c r="C288" t="s">
        <v>165</v>
      </c>
      <c r="D288" t="s">
        <v>138</v>
      </c>
      <c r="E288">
        <v>0.02</v>
      </c>
    </row>
    <row r="289" spans="1:5" x14ac:dyDescent="0.2">
      <c r="A289" t="s">
        <v>171</v>
      </c>
      <c r="B289" t="s">
        <v>5</v>
      </c>
      <c r="C289" t="s">
        <v>165</v>
      </c>
      <c r="D289" t="s">
        <v>138</v>
      </c>
      <c r="E289">
        <v>0.37</v>
      </c>
    </row>
    <row r="290" spans="1:5" x14ac:dyDescent="0.2">
      <c r="A290" t="s">
        <v>171</v>
      </c>
      <c r="B290" t="s">
        <v>2</v>
      </c>
      <c r="C290" t="s">
        <v>164</v>
      </c>
      <c r="D290" t="s">
        <v>138</v>
      </c>
      <c r="E290">
        <v>0</v>
      </c>
    </row>
    <row r="291" spans="1:5" x14ac:dyDescent="0.2">
      <c r="A291" t="s">
        <v>171</v>
      </c>
      <c r="B291" t="s">
        <v>12</v>
      </c>
      <c r="C291" t="s">
        <v>164</v>
      </c>
      <c r="D291" t="s">
        <v>138</v>
      </c>
      <c r="E291">
        <v>0</v>
      </c>
    </row>
    <row r="292" spans="1:5" x14ac:dyDescent="0.2">
      <c r="A292" t="s">
        <v>171</v>
      </c>
      <c r="B292" t="s">
        <v>24</v>
      </c>
      <c r="C292" t="s">
        <v>164</v>
      </c>
      <c r="D292" t="s">
        <v>138</v>
      </c>
      <c r="E292">
        <v>0</v>
      </c>
    </row>
    <row r="293" spans="1:5" x14ac:dyDescent="0.2">
      <c r="A293" t="s">
        <v>171</v>
      </c>
      <c r="B293" t="s">
        <v>9</v>
      </c>
      <c r="C293" t="s">
        <v>164</v>
      </c>
      <c r="D293" t="s">
        <v>138</v>
      </c>
      <c r="E293">
        <v>0</v>
      </c>
    </row>
    <row r="294" spans="1:5" x14ac:dyDescent="0.2">
      <c r="A294" t="s">
        <v>171</v>
      </c>
      <c r="B294" t="s">
        <v>11</v>
      </c>
      <c r="C294" t="s">
        <v>164</v>
      </c>
      <c r="D294" t="s">
        <v>138</v>
      </c>
      <c r="E294">
        <v>0</v>
      </c>
    </row>
    <row r="295" spans="1:5" x14ac:dyDescent="0.2">
      <c r="A295" t="s">
        <v>171</v>
      </c>
      <c r="B295" t="s">
        <v>5</v>
      </c>
      <c r="C295" t="s">
        <v>164</v>
      </c>
      <c r="D295" t="s">
        <v>138</v>
      </c>
      <c r="E295">
        <v>0</v>
      </c>
    </row>
    <row r="296" spans="1:5" x14ac:dyDescent="0.2">
      <c r="A296" t="s">
        <v>43</v>
      </c>
      <c r="B296" t="s">
        <v>47</v>
      </c>
      <c r="C296" t="s">
        <v>165</v>
      </c>
      <c r="D296" t="s">
        <v>138</v>
      </c>
      <c r="E296">
        <v>0.67</v>
      </c>
    </row>
    <row r="297" spans="1:5" x14ac:dyDescent="0.2">
      <c r="A297" t="s">
        <v>43</v>
      </c>
      <c r="B297" t="s">
        <v>45</v>
      </c>
      <c r="C297" t="s">
        <v>165</v>
      </c>
      <c r="D297" t="s">
        <v>138</v>
      </c>
      <c r="E297">
        <v>0.04</v>
      </c>
    </row>
    <row r="298" spans="1:5" x14ac:dyDescent="0.2">
      <c r="A298" t="s">
        <v>43</v>
      </c>
      <c r="B298" t="s">
        <v>46</v>
      </c>
      <c r="C298" t="s">
        <v>165</v>
      </c>
      <c r="D298" t="s">
        <v>138</v>
      </c>
      <c r="E298">
        <v>0.3</v>
      </c>
    </row>
    <row r="299" spans="1:5" x14ac:dyDescent="0.2">
      <c r="A299" t="s">
        <v>43</v>
      </c>
      <c r="B299" t="s">
        <v>47</v>
      </c>
      <c r="C299" t="s">
        <v>164</v>
      </c>
      <c r="D299" t="s">
        <v>138</v>
      </c>
      <c r="E299">
        <v>0</v>
      </c>
    </row>
    <row r="300" spans="1:5" x14ac:dyDescent="0.2">
      <c r="A300" t="s">
        <v>43</v>
      </c>
      <c r="B300" t="s">
        <v>45</v>
      </c>
      <c r="C300" t="s">
        <v>164</v>
      </c>
      <c r="D300" t="s">
        <v>138</v>
      </c>
      <c r="E300">
        <v>0</v>
      </c>
    </row>
    <row r="301" spans="1:5" x14ac:dyDescent="0.2">
      <c r="A301" t="s">
        <v>43</v>
      </c>
      <c r="B301" t="s">
        <v>46</v>
      </c>
      <c r="C301" t="s">
        <v>164</v>
      </c>
      <c r="D301" t="s">
        <v>138</v>
      </c>
      <c r="E301">
        <v>0</v>
      </c>
    </row>
    <row r="302" spans="1:5" x14ac:dyDescent="0.2">
      <c r="A302" t="s">
        <v>34</v>
      </c>
      <c r="B302" t="s">
        <v>38</v>
      </c>
      <c r="C302" t="s">
        <v>165</v>
      </c>
      <c r="D302" t="s">
        <v>20</v>
      </c>
      <c r="E302">
        <v>2965034</v>
      </c>
    </row>
    <row r="303" spans="1:5" x14ac:dyDescent="0.2">
      <c r="A303" t="s">
        <v>34</v>
      </c>
      <c r="B303" t="s">
        <v>39</v>
      </c>
      <c r="C303" t="s">
        <v>165</v>
      </c>
      <c r="D303" t="s">
        <v>20</v>
      </c>
      <c r="E303">
        <v>461831</v>
      </c>
    </row>
    <row r="304" spans="1:5" x14ac:dyDescent="0.2">
      <c r="A304" t="s">
        <v>34</v>
      </c>
      <c r="B304" t="s">
        <v>83</v>
      </c>
      <c r="C304" t="s">
        <v>165</v>
      </c>
      <c r="D304" t="s">
        <v>20</v>
      </c>
      <c r="E304">
        <v>0</v>
      </c>
    </row>
    <row r="305" spans="1:5" x14ac:dyDescent="0.2">
      <c r="A305" t="s">
        <v>34</v>
      </c>
      <c r="B305" t="s">
        <v>40</v>
      </c>
      <c r="C305" t="s">
        <v>165</v>
      </c>
      <c r="D305" t="s">
        <v>20</v>
      </c>
      <c r="E305">
        <v>11854</v>
      </c>
    </row>
    <row r="306" spans="1:5" x14ac:dyDescent="0.2">
      <c r="A306" t="s">
        <v>34</v>
      </c>
      <c r="B306" t="s">
        <v>38</v>
      </c>
      <c r="C306" t="s">
        <v>164</v>
      </c>
      <c r="D306" t="s">
        <v>20</v>
      </c>
      <c r="E306">
        <v>0</v>
      </c>
    </row>
    <row r="307" spans="1:5" x14ac:dyDescent="0.2">
      <c r="A307" t="s">
        <v>34</v>
      </c>
      <c r="B307" t="s">
        <v>39</v>
      </c>
      <c r="C307" t="s">
        <v>164</v>
      </c>
      <c r="D307" t="s">
        <v>20</v>
      </c>
      <c r="E307">
        <v>0</v>
      </c>
    </row>
    <row r="308" spans="1:5" x14ac:dyDescent="0.2">
      <c r="A308" t="s">
        <v>34</v>
      </c>
      <c r="B308" t="s">
        <v>83</v>
      </c>
      <c r="C308" t="s">
        <v>164</v>
      </c>
      <c r="D308" t="s">
        <v>20</v>
      </c>
      <c r="E308">
        <v>0</v>
      </c>
    </row>
    <row r="309" spans="1:5" x14ac:dyDescent="0.2">
      <c r="A309" t="s">
        <v>34</v>
      </c>
      <c r="B309" t="s">
        <v>40</v>
      </c>
      <c r="C309" t="s">
        <v>164</v>
      </c>
      <c r="D309" t="s">
        <v>20</v>
      </c>
      <c r="E309">
        <v>0</v>
      </c>
    </row>
    <row r="310" spans="1:5" x14ac:dyDescent="0.2">
      <c r="A310" t="s">
        <v>15</v>
      </c>
      <c r="B310" t="s">
        <v>0</v>
      </c>
      <c r="C310" t="s">
        <v>165</v>
      </c>
      <c r="D310" t="s">
        <v>20</v>
      </c>
      <c r="E310">
        <v>2702446</v>
      </c>
    </row>
    <row r="311" spans="1:5" x14ac:dyDescent="0.2">
      <c r="A311" t="s">
        <v>15</v>
      </c>
      <c r="B311" t="s">
        <v>8</v>
      </c>
      <c r="C311" t="s">
        <v>165</v>
      </c>
      <c r="D311" t="s">
        <v>20</v>
      </c>
      <c r="E311">
        <v>621829</v>
      </c>
    </row>
    <row r="312" spans="1:5" x14ac:dyDescent="0.2">
      <c r="A312" t="s">
        <v>15</v>
      </c>
      <c r="B312" t="s">
        <v>24</v>
      </c>
      <c r="C312" t="s">
        <v>165</v>
      </c>
      <c r="D312" t="s">
        <v>20</v>
      </c>
      <c r="E312">
        <v>2664</v>
      </c>
    </row>
    <row r="313" spans="1:5" x14ac:dyDescent="0.2">
      <c r="A313" t="s">
        <v>15</v>
      </c>
      <c r="B313" t="s">
        <v>14</v>
      </c>
      <c r="C313" t="s">
        <v>165</v>
      </c>
      <c r="D313" t="s">
        <v>20</v>
      </c>
      <c r="E313">
        <v>111780</v>
      </c>
    </row>
    <row r="314" spans="1:5" x14ac:dyDescent="0.2">
      <c r="A314" t="s">
        <v>15</v>
      </c>
      <c r="B314" t="s">
        <v>0</v>
      </c>
      <c r="C314" t="s">
        <v>164</v>
      </c>
      <c r="D314" t="s">
        <v>20</v>
      </c>
      <c r="E314">
        <v>0</v>
      </c>
    </row>
    <row r="315" spans="1:5" x14ac:dyDescent="0.2">
      <c r="A315" t="s">
        <v>15</v>
      </c>
      <c r="B315" t="s">
        <v>8</v>
      </c>
      <c r="C315" t="s">
        <v>164</v>
      </c>
      <c r="D315" t="s">
        <v>20</v>
      </c>
      <c r="E315">
        <v>0</v>
      </c>
    </row>
    <row r="316" spans="1:5" x14ac:dyDescent="0.2">
      <c r="A316" t="s">
        <v>15</v>
      </c>
      <c r="B316" t="s">
        <v>24</v>
      </c>
      <c r="C316" t="s">
        <v>164</v>
      </c>
      <c r="D316" t="s">
        <v>20</v>
      </c>
      <c r="E316">
        <v>0</v>
      </c>
    </row>
    <row r="317" spans="1:5" x14ac:dyDescent="0.2">
      <c r="A317" t="s">
        <v>15</v>
      </c>
      <c r="B317" t="s">
        <v>14</v>
      </c>
      <c r="C317" t="s">
        <v>164</v>
      </c>
      <c r="D317" t="s">
        <v>20</v>
      </c>
      <c r="E317">
        <v>0</v>
      </c>
    </row>
    <row r="318" spans="1:5" x14ac:dyDescent="0.2">
      <c r="A318" t="s">
        <v>16</v>
      </c>
      <c r="B318" t="s">
        <v>1</v>
      </c>
      <c r="C318" t="s">
        <v>165</v>
      </c>
      <c r="D318" t="s">
        <v>20</v>
      </c>
      <c r="E318">
        <v>1160595</v>
      </c>
    </row>
    <row r="319" spans="1:5" x14ac:dyDescent="0.2">
      <c r="A319" t="s">
        <v>16</v>
      </c>
      <c r="B319" t="s">
        <v>4</v>
      </c>
      <c r="C319" t="s">
        <v>165</v>
      </c>
      <c r="D319" t="s">
        <v>20</v>
      </c>
      <c r="E319">
        <v>1331171</v>
      </c>
    </row>
    <row r="320" spans="1:5" x14ac:dyDescent="0.2">
      <c r="A320" t="s">
        <v>16</v>
      </c>
      <c r="B320" t="s">
        <v>24</v>
      </c>
      <c r="C320" t="s">
        <v>165</v>
      </c>
      <c r="D320" t="s">
        <v>20</v>
      </c>
      <c r="E320">
        <v>4642</v>
      </c>
    </row>
    <row r="321" spans="1:5" x14ac:dyDescent="0.2">
      <c r="A321" t="s">
        <v>16</v>
      </c>
      <c r="B321" t="s">
        <v>7</v>
      </c>
      <c r="C321" t="s">
        <v>165</v>
      </c>
      <c r="D321" t="s">
        <v>20</v>
      </c>
      <c r="E321">
        <v>942311</v>
      </c>
    </row>
    <row r="322" spans="1:5" x14ac:dyDescent="0.2">
      <c r="A322" t="s">
        <v>16</v>
      </c>
      <c r="B322" t="s">
        <v>1</v>
      </c>
      <c r="C322" t="s">
        <v>164</v>
      </c>
      <c r="D322" t="s">
        <v>20</v>
      </c>
      <c r="E322">
        <v>0</v>
      </c>
    </row>
    <row r="323" spans="1:5" x14ac:dyDescent="0.2">
      <c r="A323" t="s">
        <v>16</v>
      </c>
      <c r="B323" t="s">
        <v>4</v>
      </c>
      <c r="C323" t="s">
        <v>164</v>
      </c>
      <c r="D323" t="s">
        <v>20</v>
      </c>
      <c r="E323">
        <v>0</v>
      </c>
    </row>
    <row r="324" spans="1:5" x14ac:dyDescent="0.2">
      <c r="A324" t="s">
        <v>16</v>
      </c>
      <c r="B324" t="s">
        <v>24</v>
      </c>
      <c r="C324" t="s">
        <v>164</v>
      </c>
      <c r="D324" t="s">
        <v>20</v>
      </c>
      <c r="E324">
        <v>0</v>
      </c>
    </row>
    <row r="325" spans="1:5" x14ac:dyDescent="0.2">
      <c r="A325" t="s">
        <v>16</v>
      </c>
      <c r="B325" t="s">
        <v>7</v>
      </c>
      <c r="C325" t="s">
        <v>164</v>
      </c>
      <c r="D325" t="s">
        <v>20</v>
      </c>
      <c r="E325">
        <v>0</v>
      </c>
    </row>
    <row r="326" spans="1:5" x14ac:dyDescent="0.2">
      <c r="A326" t="s">
        <v>18</v>
      </c>
      <c r="B326" t="s">
        <v>13</v>
      </c>
      <c r="C326" t="s">
        <v>165</v>
      </c>
      <c r="D326" t="s">
        <v>20</v>
      </c>
      <c r="E326">
        <v>21228</v>
      </c>
    </row>
    <row r="327" spans="1:5" x14ac:dyDescent="0.2">
      <c r="A327" t="s">
        <v>18</v>
      </c>
      <c r="B327" t="s">
        <v>10</v>
      </c>
      <c r="C327" t="s">
        <v>165</v>
      </c>
      <c r="D327" t="s">
        <v>20</v>
      </c>
      <c r="E327">
        <v>27188</v>
      </c>
    </row>
    <row r="328" spans="1:5" x14ac:dyDescent="0.2">
      <c r="A328" t="s">
        <v>18</v>
      </c>
      <c r="B328" t="s">
        <v>6</v>
      </c>
      <c r="C328" t="s">
        <v>165</v>
      </c>
      <c r="D328" t="s">
        <v>20</v>
      </c>
      <c r="E328">
        <v>466709</v>
      </c>
    </row>
    <row r="329" spans="1:5" x14ac:dyDescent="0.2">
      <c r="A329" t="s">
        <v>18</v>
      </c>
      <c r="B329" t="s">
        <v>3</v>
      </c>
      <c r="C329" t="s">
        <v>165</v>
      </c>
      <c r="D329" t="s">
        <v>20</v>
      </c>
      <c r="E329">
        <v>2923594</v>
      </c>
    </row>
    <row r="330" spans="1:5" x14ac:dyDescent="0.2">
      <c r="A330" t="s">
        <v>18</v>
      </c>
      <c r="B330" t="s">
        <v>13</v>
      </c>
      <c r="C330" t="s">
        <v>164</v>
      </c>
      <c r="D330" t="s">
        <v>20</v>
      </c>
      <c r="E330">
        <v>0</v>
      </c>
    </row>
    <row r="331" spans="1:5" x14ac:dyDescent="0.2">
      <c r="A331" t="s">
        <v>18</v>
      </c>
      <c r="B331" t="s">
        <v>10</v>
      </c>
      <c r="C331" t="s">
        <v>164</v>
      </c>
      <c r="D331" t="s">
        <v>20</v>
      </c>
      <c r="E331">
        <v>0</v>
      </c>
    </row>
    <row r="332" spans="1:5" x14ac:dyDescent="0.2">
      <c r="A332" t="s">
        <v>18</v>
      </c>
      <c r="B332" t="s">
        <v>6</v>
      </c>
      <c r="C332" t="s">
        <v>164</v>
      </c>
      <c r="D332" t="s">
        <v>20</v>
      </c>
      <c r="E332">
        <v>0</v>
      </c>
    </row>
    <row r="333" spans="1:5" x14ac:dyDescent="0.2">
      <c r="A333" t="s">
        <v>18</v>
      </c>
      <c r="B333" t="s">
        <v>3</v>
      </c>
      <c r="C333" t="s">
        <v>164</v>
      </c>
      <c r="D333" t="s">
        <v>20</v>
      </c>
      <c r="E333">
        <v>0</v>
      </c>
    </row>
    <row r="334" spans="1:5" x14ac:dyDescent="0.2">
      <c r="A334" t="s">
        <v>171</v>
      </c>
      <c r="B334" t="s">
        <v>2</v>
      </c>
      <c r="C334" t="s">
        <v>165</v>
      </c>
      <c r="D334" t="s">
        <v>20</v>
      </c>
      <c r="E334">
        <v>1929390</v>
      </c>
    </row>
    <row r="335" spans="1:5" x14ac:dyDescent="0.2">
      <c r="A335" t="s">
        <v>171</v>
      </c>
      <c r="B335" t="s">
        <v>12</v>
      </c>
      <c r="C335" t="s">
        <v>165</v>
      </c>
      <c r="D335" t="s">
        <v>20</v>
      </c>
      <c r="E335">
        <v>124014</v>
      </c>
    </row>
    <row r="336" spans="1:5" x14ac:dyDescent="0.2">
      <c r="A336" t="s">
        <v>171</v>
      </c>
      <c r="B336" t="s">
        <v>24</v>
      </c>
      <c r="C336" t="s">
        <v>165</v>
      </c>
      <c r="D336" t="s">
        <v>20</v>
      </c>
      <c r="E336">
        <v>2705</v>
      </c>
    </row>
    <row r="337" spans="1:5" x14ac:dyDescent="0.2">
      <c r="A337" t="s">
        <v>171</v>
      </c>
      <c r="B337" t="s">
        <v>9</v>
      </c>
      <c r="C337" t="s">
        <v>165</v>
      </c>
      <c r="D337" t="s">
        <v>20</v>
      </c>
      <c r="E337">
        <v>65449</v>
      </c>
    </row>
    <row r="338" spans="1:5" x14ac:dyDescent="0.2">
      <c r="A338" t="s">
        <v>171</v>
      </c>
      <c r="B338" t="s">
        <v>11</v>
      </c>
      <c r="C338" t="s">
        <v>165</v>
      </c>
      <c r="D338" t="s">
        <v>20</v>
      </c>
      <c r="E338">
        <v>89091</v>
      </c>
    </row>
    <row r="339" spans="1:5" x14ac:dyDescent="0.2">
      <c r="A339" t="s">
        <v>171</v>
      </c>
      <c r="B339" t="s">
        <v>5</v>
      </c>
      <c r="C339" t="s">
        <v>165</v>
      </c>
      <c r="D339" t="s">
        <v>20</v>
      </c>
      <c r="E339">
        <v>1228070</v>
      </c>
    </row>
    <row r="340" spans="1:5" x14ac:dyDescent="0.2">
      <c r="A340" t="s">
        <v>171</v>
      </c>
      <c r="B340" t="s">
        <v>2</v>
      </c>
      <c r="C340" t="s">
        <v>164</v>
      </c>
      <c r="D340" t="s">
        <v>20</v>
      </c>
      <c r="E340">
        <v>0</v>
      </c>
    </row>
    <row r="341" spans="1:5" x14ac:dyDescent="0.2">
      <c r="A341" t="s">
        <v>171</v>
      </c>
      <c r="B341" t="s">
        <v>12</v>
      </c>
      <c r="C341" t="s">
        <v>164</v>
      </c>
      <c r="D341" t="s">
        <v>20</v>
      </c>
      <c r="E341">
        <v>0</v>
      </c>
    </row>
    <row r="342" spans="1:5" x14ac:dyDescent="0.2">
      <c r="A342" t="s">
        <v>171</v>
      </c>
      <c r="B342" t="s">
        <v>24</v>
      </c>
      <c r="C342" t="s">
        <v>164</v>
      </c>
      <c r="D342" t="s">
        <v>20</v>
      </c>
      <c r="E342">
        <v>0</v>
      </c>
    </row>
    <row r="343" spans="1:5" x14ac:dyDescent="0.2">
      <c r="A343" t="s">
        <v>171</v>
      </c>
      <c r="B343" t="s">
        <v>9</v>
      </c>
      <c r="C343" t="s">
        <v>164</v>
      </c>
      <c r="D343" t="s">
        <v>20</v>
      </c>
      <c r="E343">
        <v>0</v>
      </c>
    </row>
    <row r="344" spans="1:5" x14ac:dyDescent="0.2">
      <c r="A344" t="s">
        <v>171</v>
      </c>
      <c r="B344" t="s">
        <v>11</v>
      </c>
      <c r="C344" t="s">
        <v>164</v>
      </c>
      <c r="D344" t="s">
        <v>20</v>
      </c>
      <c r="E344">
        <v>0</v>
      </c>
    </row>
    <row r="345" spans="1:5" x14ac:dyDescent="0.2">
      <c r="A345" t="s">
        <v>171</v>
      </c>
      <c r="B345" t="s">
        <v>5</v>
      </c>
      <c r="C345" t="s">
        <v>164</v>
      </c>
      <c r="D345" t="s">
        <v>20</v>
      </c>
      <c r="E345">
        <v>0</v>
      </c>
    </row>
    <row r="346" spans="1:5" x14ac:dyDescent="0.2">
      <c r="A346" t="s">
        <v>43</v>
      </c>
      <c r="B346" t="s">
        <v>47</v>
      </c>
      <c r="C346" t="s">
        <v>165</v>
      </c>
      <c r="D346" t="s">
        <v>20</v>
      </c>
      <c r="E346">
        <v>2241360</v>
      </c>
    </row>
    <row r="347" spans="1:5" x14ac:dyDescent="0.2">
      <c r="A347" t="s">
        <v>43</v>
      </c>
      <c r="B347" t="s">
        <v>45</v>
      </c>
      <c r="C347" t="s">
        <v>165</v>
      </c>
      <c r="D347" t="s">
        <v>20</v>
      </c>
      <c r="E347">
        <v>124862</v>
      </c>
    </row>
    <row r="348" spans="1:5" x14ac:dyDescent="0.2">
      <c r="A348" t="s">
        <v>43</v>
      </c>
      <c r="B348" t="s">
        <v>46</v>
      </c>
      <c r="C348" t="s">
        <v>165</v>
      </c>
      <c r="D348" t="s">
        <v>20</v>
      </c>
      <c r="E348">
        <v>1072497</v>
      </c>
    </row>
    <row r="349" spans="1:5" x14ac:dyDescent="0.2">
      <c r="A349" t="s">
        <v>43</v>
      </c>
      <c r="B349" t="s">
        <v>47</v>
      </c>
      <c r="C349" t="s">
        <v>164</v>
      </c>
      <c r="D349" t="s">
        <v>20</v>
      </c>
      <c r="E349">
        <v>0</v>
      </c>
    </row>
    <row r="350" spans="1:5" x14ac:dyDescent="0.2">
      <c r="A350" t="s">
        <v>43</v>
      </c>
      <c r="B350" t="s">
        <v>45</v>
      </c>
      <c r="C350" t="s">
        <v>164</v>
      </c>
      <c r="D350" t="s">
        <v>20</v>
      </c>
      <c r="E350">
        <v>0</v>
      </c>
    </row>
    <row r="351" spans="1:5" x14ac:dyDescent="0.2">
      <c r="A351" t="s">
        <v>43</v>
      </c>
      <c r="B351" t="s">
        <v>46</v>
      </c>
      <c r="C351" t="s">
        <v>164</v>
      </c>
      <c r="D351" t="s">
        <v>20</v>
      </c>
      <c r="E351">
        <v>0</v>
      </c>
    </row>
    <row r="352" spans="1:5" x14ac:dyDescent="0.2">
      <c r="A352" t="s">
        <v>34</v>
      </c>
      <c r="B352" t="s">
        <v>38</v>
      </c>
      <c r="C352" t="s">
        <v>165</v>
      </c>
      <c r="D352" t="s">
        <v>139</v>
      </c>
      <c r="E352">
        <v>0.86</v>
      </c>
    </row>
    <row r="353" spans="1:5" x14ac:dyDescent="0.2">
      <c r="A353" t="s">
        <v>34</v>
      </c>
      <c r="B353" t="s">
        <v>39</v>
      </c>
      <c r="C353" t="s">
        <v>165</v>
      </c>
      <c r="D353" t="s">
        <v>139</v>
      </c>
      <c r="E353">
        <v>0.13</v>
      </c>
    </row>
    <row r="354" spans="1:5" x14ac:dyDescent="0.2">
      <c r="A354" t="s">
        <v>34</v>
      </c>
      <c r="B354" t="s">
        <v>83</v>
      </c>
      <c r="C354" t="s">
        <v>165</v>
      </c>
      <c r="D354" t="s">
        <v>139</v>
      </c>
      <c r="E354">
        <v>0</v>
      </c>
    </row>
    <row r="355" spans="1:5" x14ac:dyDescent="0.2">
      <c r="A355" t="s">
        <v>34</v>
      </c>
      <c r="B355" t="s">
        <v>40</v>
      </c>
      <c r="C355" t="s">
        <v>165</v>
      </c>
      <c r="D355" t="s">
        <v>139</v>
      </c>
      <c r="E355">
        <v>0</v>
      </c>
    </row>
    <row r="356" spans="1:5" x14ac:dyDescent="0.2">
      <c r="A356" t="s">
        <v>34</v>
      </c>
      <c r="B356" t="s">
        <v>38</v>
      </c>
      <c r="C356" t="s">
        <v>164</v>
      </c>
      <c r="D356" t="s">
        <v>139</v>
      </c>
      <c r="E356">
        <v>0</v>
      </c>
    </row>
    <row r="357" spans="1:5" x14ac:dyDescent="0.2">
      <c r="A357" t="s">
        <v>34</v>
      </c>
      <c r="B357" t="s">
        <v>39</v>
      </c>
      <c r="C357" t="s">
        <v>164</v>
      </c>
      <c r="D357" t="s">
        <v>139</v>
      </c>
      <c r="E357">
        <v>0</v>
      </c>
    </row>
    <row r="358" spans="1:5" x14ac:dyDescent="0.2">
      <c r="A358" t="s">
        <v>34</v>
      </c>
      <c r="B358" t="s">
        <v>83</v>
      </c>
      <c r="C358" t="s">
        <v>164</v>
      </c>
      <c r="D358" t="s">
        <v>139</v>
      </c>
      <c r="E358">
        <v>0</v>
      </c>
    </row>
    <row r="359" spans="1:5" x14ac:dyDescent="0.2">
      <c r="A359" t="s">
        <v>34</v>
      </c>
      <c r="B359" t="s">
        <v>40</v>
      </c>
      <c r="C359" t="s">
        <v>164</v>
      </c>
      <c r="D359" t="s">
        <v>139</v>
      </c>
      <c r="E359">
        <v>0</v>
      </c>
    </row>
    <row r="360" spans="1:5" x14ac:dyDescent="0.2">
      <c r="A360" t="s">
        <v>15</v>
      </c>
      <c r="B360" t="s">
        <v>0</v>
      </c>
      <c r="C360" t="s">
        <v>165</v>
      </c>
      <c r="D360" t="s">
        <v>139</v>
      </c>
      <c r="E360">
        <v>0.79</v>
      </c>
    </row>
    <row r="361" spans="1:5" x14ac:dyDescent="0.2">
      <c r="A361" t="s">
        <v>15</v>
      </c>
      <c r="B361" t="s">
        <v>8</v>
      </c>
      <c r="C361" t="s">
        <v>165</v>
      </c>
      <c r="D361" t="s">
        <v>139</v>
      </c>
      <c r="E361">
        <v>0.18</v>
      </c>
    </row>
    <row r="362" spans="1:5" x14ac:dyDescent="0.2">
      <c r="A362" t="s">
        <v>15</v>
      </c>
      <c r="B362" t="s">
        <v>24</v>
      </c>
      <c r="C362" t="s">
        <v>165</v>
      </c>
      <c r="D362" t="s">
        <v>139</v>
      </c>
      <c r="E362">
        <v>0</v>
      </c>
    </row>
    <row r="363" spans="1:5" x14ac:dyDescent="0.2">
      <c r="A363" t="s">
        <v>15</v>
      </c>
      <c r="B363" t="s">
        <v>14</v>
      </c>
      <c r="C363" t="s">
        <v>165</v>
      </c>
      <c r="D363" t="s">
        <v>139</v>
      </c>
      <c r="E363">
        <v>0.03</v>
      </c>
    </row>
    <row r="364" spans="1:5" x14ac:dyDescent="0.2">
      <c r="A364" t="s">
        <v>15</v>
      </c>
      <c r="B364" t="s">
        <v>0</v>
      </c>
      <c r="C364" t="s">
        <v>164</v>
      </c>
      <c r="D364" t="s">
        <v>139</v>
      </c>
      <c r="E364">
        <v>0</v>
      </c>
    </row>
    <row r="365" spans="1:5" x14ac:dyDescent="0.2">
      <c r="A365" t="s">
        <v>15</v>
      </c>
      <c r="B365" t="s">
        <v>8</v>
      </c>
      <c r="C365" t="s">
        <v>164</v>
      </c>
      <c r="D365" t="s">
        <v>139</v>
      </c>
      <c r="E365">
        <v>0</v>
      </c>
    </row>
    <row r="366" spans="1:5" x14ac:dyDescent="0.2">
      <c r="A366" t="s">
        <v>15</v>
      </c>
      <c r="B366" t="s">
        <v>24</v>
      </c>
      <c r="C366" t="s">
        <v>164</v>
      </c>
      <c r="D366" t="s">
        <v>139</v>
      </c>
      <c r="E366">
        <v>0</v>
      </c>
    </row>
    <row r="367" spans="1:5" x14ac:dyDescent="0.2">
      <c r="A367" t="s">
        <v>15</v>
      </c>
      <c r="B367" t="s">
        <v>14</v>
      </c>
      <c r="C367" t="s">
        <v>164</v>
      </c>
      <c r="D367" t="s">
        <v>139</v>
      </c>
      <c r="E367">
        <v>0</v>
      </c>
    </row>
    <row r="368" spans="1:5" x14ac:dyDescent="0.2">
      <c r="A368" t="s">
        <v>16</v>
      </c>
      <c r="B368" t="s">
        <v>1</v>
      </c>
      <c r="C368" t="s">
        <v>165</v>
      </c>
      <c r="D368" t="s">
        <v>139</v>
      </c>
      <c r="E368">
        <v>0.34</v>
      </c>
    </row>
    <row r="369" spans="1:5" x14ac:dyDescent="0.2">
      <c r="A369" t="s">
        <v>16</v>
      </c>
      <c r="B369" t="s">
        <v>4</v>
      </c>
      <c r="C369" t="s">
        <v>165</v>
      </c>
      <c r="D369" t="s">
        <v>139</v>
      </c>
      <c r="E369">
        <v>0.39</v>
      </c>
    </row>
    <row r="370" spans="1:5" x14ac:dyDescent="0.2">
      <c r="A370" t="s">
        <v>16</v>
      </c>
      <c r="B370" t="s">
        <v>24</v>
      </c>
      <c r="C370" t="s">
        <v>165</v>
      </c>
      <c r="D370" t="s">
        <v>139</v>
      </c>
      <c r="E370">
        <v>0</v>
      </c>
    </row>
    <row r="371" spans="1:5" x14ac:dyDescent="0.2">
      <c r="A371" t="s">
        <v>16</v>
      </c>
      <c r="B371" t="s">
        <v>7</v>
      </c>
      <c r="C371" t="s">
        <v>165</v>
      </c>
      <c r="D371" t="s">
        <v>139</v>
      </c>
      <c r="E371">
        <v>0.27</v>
      </c>
    </row>
    <row r="372" spans="1:5" x14ac:dyDescent="0.2">
      <c r="A372" t="s">
        <v>16</v>
      </c>
      <c r="B372" t="s">
        <v>1</v>
      </c>
      <c r="C372" t="s">
        <v>164</v>
      </c>
      <c r="D372" t="s">
        <v>139</v>
      </c>
      <c r="E372">
        <v>0</v>
      </c>
    </row>
    <row r="373" spans="1:5" x14ac:dyDescent="0.2">
      <c r="A373" t="s">
        <v>16</v>
      </c>
      <c r="B373" t="s">
        <v>4</v>
      </c>
      <c r="C373" t="s">
        <v>164</v>
      </c>
      <c r="D373" t="s">
        <v>139</v>
      </c>
      <c r="E373">
        <v>0</v>
      </c>
    </row>
    <row r="374" spans="1:5" x14ac:dyDescent="0.2">
      <c r="A374" t="s">
        <v>16</v>
      </c>
      <c r="B374" t="s">
        <v>24</v>
      </c>
      <c r="C374" t="s">
        <v>164</v>
      </c>
      <c r="D374" t="s">
        <v>139</v>
      </c>
      <c r="E374">
        <v>0</v>
      </c>
    </row>
    <row r="375" spans="1:5" x14ac:dyDescent="0.2">
      <c r="A375" t="s">
        <v>16</v>
      </c>
      <c r="B375" t="s">
        <v>7</v>
      </c>
      <c r="C375" t="s">
        <v>164</v>
      </c>
      <c r="D375" t="s">
        <v>139</v>
      </c>
      <c r="E375">
        <v>0</v>
      </c>
    </row>
    <row r="376" spans="1:5" x14ac:dyDescent="0.2">
      <c r="A376" t="s">
        <v>18</v>
      </c>
      <c r="B376" t="s">
        <v>13</v>
      </c>
      <c r="C376" t="s">
        <v>165</v>
      </c>
      <c r="D376" t="s">
        <v>139</v>
      </c>
      <c r="E376">
        <v>0.01</v>
      </c>
    </row>
    <row r="377" spans="1:5" x14ac:dyDescent="0.2">
      <c r="A377" t="s">
        <v>18</v>
      </c>
      <c r="B377" t="s">
        <v>10</v>
      </c>
      <c r="C377" t="s">
        <v>165</v>
      </c>
      <c r="D377" t="s">
        <v>139</v>
      </c>
      <c r="E377">
        <v>0.01</v>
      </c>
    </row>
    <row r="378" spans="1:5" x14ac:dyDescent="0.2">
      <c r="A378" t="s">
        <v>18</v>
      </c>
      <c r="B378" t="s">
        <v>6</v>
      </c>
      <c r="C378" t="s">
        <v>165</v>
      </c>
      <c r="D378" t="s">
        <v>139</v>
      </c>
      <c r="E378">
        <v>0.14000000000000001</v>
      </c>
    </row>
    <row r="379" spans="1:5" x14ac:dyDescent="0.2">
      <c r="A379" t="s">
        <v>18</v>
      </c>
      <c r="B379" t="s">
        <v>3</v>
      </c>
      <c r="C379" t="s">
        <v>165</v>
      </c>
      <c r="D379" t="s">
        <v>139</v>
      </c>
      <c r="E379">
        <v>0.85</v>
      </c>
    </row>
    <row r="380" spans="1:5" x14ac:dyDescent="0.2">
      <c r="A380" t="s">
        <v>18</v>
      </c>
      <c r="B380" t="s">
        <v>13</v>
      </c>
      <c r="C380" t="s">
        <v>164</v>
      </c>
      <c r="D380" t="s">
        <v>139</v>
      </c>
      <c r="E380">
        <v>0</v>
      </c>
    </row>
    <row r="381" spans="1:5" x14ac:dyDescent="0.2">
      <c r="A381" t="s">
        <v>18</v>
      </c>
      <c r="B381" t="s">
        <v>10</v>
      </c>
      <c r="C381" t="s">
        <v>164</v>
      </c>
      <c r="D381" t="s">
        <v>139</v>
      </c>
      <c r="E381">
        <v>0</v>
      </c>
    </row>
    <row r="382" spans="1:5" x14ac:dyDescent="0.2">
      <c r="A382" t="s">
        <v>18</v>
      </c>
      <c r="B382" t="s">
        <v>6</v>
      </c>
      <c r="C382" t="s">
        <v>164</v>
      </c>
      <c r="D382" t="s">
        <v>139</v>
      </c>
      <c r="E382">
        <v>0</v>
      </c>
    </row>
    <row r="383" spans="1:5" x14ac:dyDescent="0.2">
      <c r="A383" t="s">
        <v>18</v>
      </c>
      <c r="B383" t="s">
        <v>3</v>
      </c>
      <c r="C383" t="s">
        <v>164</v>
      </c>
      <c r="D383" t="s">
        <v>139</v>
      </c>
      <c r="E383">
        <v>0</v>
      </c>
    </row>
    <row r="384" spans="1:5" x14ac:dyDescent="0.2">
      <c r="A384" t="s">
        <v>171</v>
      </c>
      <c r="B384" t="s">
        <v>2</v>
      </c>
      <c r="C384" t="s">
        <v>165</v>
      </c>
      <c r="D384" t="s">
        <v>139</v>
      </c>
      <c r="E384">
        <v>0.56000000000000005</v>
      </c>
    </row>
    <row r="385" spans="1:5" x14ac:dyDescent="0.2">
      <c r="A385" t="s">
        <v>171</v>
      </c>
      <c r="B385" t="s">
        <v>12</v>
      </c>
      <c r="C385" t="s">
        <v>165</v>
      </c>
      <c r="D385" t="s">
        <v>139</v>
      </c>
      <c r="E385">
        <v>0.04</v>
      </c>
    </row>
    <row r="386" spans="1:5" x14ac:dyDescent="0.2">
      <c r="A386" t="s">
        <v>171</v>
      </c>
      <c r="B386" t="s">
        <v>24</v>
      </c>
      <c r="C386" t="s">
        <v>165</v>
      </c>
      <c r="D386" t="s">
        <v>139</v>
      </c>
      <c r="E386">
        <v>0</v>
      </c>
    </row>
    <row r="387" spans="1:5" x14ac:dyDescent="0.2">
      <c r="A387" t="s">
        <v>171</v>
      </c>
      <c r="B387" t="s">
        <v>9</v>
      </c>
      <c r="C387" t="s">
        <v>165</v>
      </c>
      <c r="D387" t="s">
        <v>139</v>
      </c>
      <c r="E387">
        <v>0.02</v>
      </c>
    </row>
    <row r="388" spans="1:5" x14ac:dyDescent="0.2">
      <c r="A388" t="s">
        <v>171</v>
      </c>
      <c r="B388" t="s">
        <v>11</v>
      </c>
      <c r="C388" t="s">
        <v>165</v>
      </c>
      <c r="D388" t="s">
        <v>139</v>
      </c>
      <c r="E388">
        <v>0.03</v>
      </c>
    </row>
    <row r="389" spans="1:5" x14ac:dyDescent="0.2">
      <c r="A389" t="s">
        <v>171</v>
      </c>
      <c r="B389" t="s">
        <v>5</v>
      </c>
      <c r="C389" t="s">
        <v>165</v>
      </c>
      <c r="D389" t="s">
        <v>139</v>
      </c>
      <c r="E389">
        <v>0.36</v>
      </c>
    </row>
    <row r="390" spans="1:5" x14ac:dyDescent="0.2">
      <c r="A390" t="s">
        <v>171</v>
      </c>
      <c r="B390" t="s">
        <v>2</v>
      </c>
      <c r="C390" t="s">
        <v>164</v>
      </c>
      <c r="D390" t="s">
        <v>139</v>
      </c>
      <c r="E390">
        <v>0</v>
      </c>
    </row>
    <row r="391" spans="1:5" x14ac:dyDescent="0.2">
      <c r="A391" t="s">
        <v>171</v>
      </c>
      <c r="B391" t="s">
        <v>12</v>
      </c>
      <c r="C391" t="s">
        <v>164</v>
      </c>
      <c r="D391" t="s">
        <v>139</v>
      </c>
      <c r="E391">
        <v>0</v>
      </c>
    </row>
    <row r="392" spans="1:5" x14ac:dyDescent="0.2">
      <c r="A392" t="s">
        <v>171</v>
      </c>
      <c r="B392" t="s">
        <v>24</v>
      </c>
      <c r="C392" t="s">
        <v>164</v>
      </c>
      <c r="D392" t="s">
        <v>139</v>
      </c>
      <c r="E392">
        <v>0</v>
      </c>
    </row>
    <row r="393" spans="1:5" x14ac:dyDescent="0.2">
      <c r="A393" t="s">
        <v>171</v>
      </c>
      <c r="B393" t="s">
        <v>9</v>
      </c>
      <c r="C393" t="s">
        <v>164</v>
      </c>
      <c r="D393" t="s">
        <v>139</v>
      </c>
      <c r="E393">
        <v>0</v>
      </c>
    </row>
    <row r="394" spans="1:5" x14ac:dyDescent="0.2">
      <c r="A394" t="s">
        <v>171</v>
      </c>
      <c r="B394" t="s">
        <v>11</v>
      </c>
      <c r="C394" t="s">
        <v>164</v>
      </c>
      <c r="D394" t="s">
        <v>139</v>
      </c>
      <c r="E394">
        <v>0</v>
      </c>
    </row>
    <row r="395" spans="1:5" x14ac:dyDescent="0.2">
      <c r="A395" t="s">
        <v>171</v>
      </c>
      <c r="B395" t="s">
        <v>5</v>
      </c>
      <c r="C395" t="s">
        <v>164</v>
      </c>
      <c r="D395" t="s">
        <v>139</v>
      </c>
      <c r="E395">
        <v>0</v>
      </c>
    </row>
    <row r="396" spans="1:5" x14ac:dyDescent="0.2">
      <c r="A396" t="s">
        <v>43</v>
      </c>
      <c r="B396" t="s">
        <v>47</v>
      </c>
      <c r="C396" t="s">
        <v>165</v>
      </c>
      <c r="D396" t="s">
        <v>139</v>
      </c>
      <c r="E396">
        <v>0.65</v>
      </c>
    </row>
    <row r="397" spans="1:5" x14ac:dyDescent="0.2">
      <c r="A397" t="s">
        <v>43</v>
      </c>
      <c r="B397" t="s">
        <v>45</v>
      </c>
      <c r="C397" t="s">
        <v>165</v>
      </c>
      <c r="D397" t="s">
        <v>139</v>
      </c>
      <c r="E397">
        <v>0.04</v>
      </c>
    </row>
    <row r="398" spans="1:5" x14ac:dyDescent="0.2">
      <c r="A398" t="s">
        <v>43</v>
      </c>
      <c r="B398" t="s">
        <v>46</v>
      </c>
      <c r="C398" t="s">
        <v>165</v>
      </c>
      <c r="D398" t="s">
        <v>139</v>
      </c>
      <c r="E398">
        <v>0.31</v>
      </c>
    </row>
    <row r="399" spans="1:5" x14ac:dyDescent="0.2">
      <c r="A399" t="s">
        <v>43</v>
      </c>
      <c r="B399" t="s">
        <v>47</v>
      </c>
      <c r="C399" t="s">
        <v>164</v>
      </c>
      <c r="D399" t="s">
        <v>139</v>
      </c>
      <c r="E399">
        <v>0</v>
      </c>
    </row>
    <row r="400" spans="1:5" x14ac:dyDescent="0.2">
      <c r="A400" t="s">
        <v>43</v>
      </c>
      <c r="B400" t="s">
        <v>45</v>
      </c>
      <c r="C400" t="s">
        <v>164</v>
      </c>
      <c r="D400" t="s">
        <v>139</v>
      </c>
      <c r="E400">
        <v>0</v>
      </c>
    </row>
    <row r="401" spans="1:5" x14ac:dyDescent="0.2">
      <c r="A401" t="s">
        <v>43</v>
      </c>
      <c r="B401" t="s">
        <v>46</v>
      </c>
      <c r="C401" t="s">
        <v>164</v>
      </c>
      <c r="D401" t="s">
        <v>139</v>
      </c>
      <c r="E401">
        <v>0</v>
      </c>
    </row>
    <row r="402" spans="1:5" x14ac:dyDescent="0.2">
      <c r="A402" t="s">
        <v>34</v>
      </c>
      <c r="B402" t="s">
        <v>38</v>
      </c>
      <c r="C402" t="s">
        <v>165</v>
      </c>
      <c r="D402" t="s">
        <v>88</v>
      </c>
      <c r="E402">
        <v>0</v>
      </c>
    </row>
    <row r="403" spans="1:5" x14ac:dyDescent="0.2">
      <c r="A403" t="s">
        <v>34</v>
      </c>
      <c r="B403" t="s">
        <v>39</v>
      </c>
      <c r="C403" t="s">
        <v>165</v>
      </c>
      <c r="D403" t="s">
        <v>88</v>
      </c>
      <c r="E403">
        <v>0</v>
      </c>
    </row>
    <row r="404" spans="1:5" x14ac:dyDescent="0.2">
      <c r="A404" t="s">
        <v>34</v>
      </c>
      <c r="B404" t="s">
        <v>83</v>
      </c>
      <c r="C404" t="s">
        <v>165</v>
      </c>
      <c r="D404" t="s">
        <v>88</v>
      </c>
      <c r="E404">
        <v>0</v>
      </c>
    </row>
    <row r="405" spans="1:5" x14ac:dyDescent="0.2">
      <c r="A405" t="s">
        <v>34</v>
      </c>
      <c r="B405" t="s">
        <v>40</v>
      </c>
      <c r="C405" t="s">
        <v>165</v>
      </c>
      <c r="D405" t="s">
        <v>88</v>
      </c>
      <c r="E405">
        <v>0</v>
      </c>
    </row>
    <row r="406" spans="1:5" x14ac:dyDescent="0.2">
      <c r="A406" t="s">
        <v>34</v>
      </c>
      <c r="B406" t="s">
        <v>38</v>
      </c>
      <c r="C406" t="s">
        <v>164</v>
      </c>
      <c r="D406" t="s">
        <v>88</v>
      </c>
      <c r="E406">
        <v>34.5</v>
      </c>
    </row>
    <row r="407" spans="1:5" x14ac:dyDescent="0.2">
      <c r="A407" t="s">
        <v>34</v>
      </c>
      <c r="B407" t="s">
        <v>39</v>
      </c>
      <c r="C407" t="s">
        <v>164</v>
      </c>
      <c r="D407" t="s">
        <v>88</v>
      </c>
      <c r="E407">
        <v>46.45</v>
      </c>
    </row>
    <row r="408" spans="1:5" x14ac:dyDescent="0.2">
      <c r="A408" t="s">
        <v>34</v>
      </c>
      <c r="B408" t="s">
        <v>83</v>
      </c>
      <c r="C408" t="s">
        <v>164</v>
      </c>
      <c r="D408" t="s">
        <v>88</v>
      </c>
      <c r="E408">
        <v>0</v>
      </c>
    </row>
    <row r="409" spans="1:5" x14ac:dyDescent="0.2">
      <c r="A409" t="s">
        <v>34</v>
      </c>
      <c r="B409" t="s">
        <v>40</v>
      </c>
      <c r="C409" t="s">
        <v>164</v>
      </c>
      <c r="D409" t="s">
        <v>88</v>
      </c>
      <c r="E409">
        <v>8.31</v>
      </c>
    </row>
    <row r="410" spans="1:5" x14ac:dyDescent="0.2">
      <c r="A410" t="s">
        <v>15</v>
      </c>
      <c r="B410" t="s">
        <v>0</v>
      </c>
      <c r="C410" t="s">
        <v>165</v>
      </c>
      <c r="D410" t="s">
        <v>88</v>
      </c>
      <c r="E410">
        <v>0</v>
      </c>
    </row>
    <row r="411" spans="1:5" x14ac:dyDescent="0.2">
      <c r="A411" t="s">
        <v>15</v>
      </c>
      <c r="B411" t="s">
        <v>8</v>
      </c>
      <c r="C411" t="s">
        <v>165</v>
      </c>
      <c r="D411" t="s">
        <v>88</v>
      </c>
      <c r="E411">
        <v>0</v>
      </c>
    </row>
    <row r="412" spans="1:5" x14ac:dyDescent="0.2">
      <c r="A412" t="s">
        <v>15</v>
      </c>
      <c r="B412" t="s">
        <v>24</v>
      </c>
      <c r="C412" t="s">
        <v>165</v>
      </c>
      <c r="D412" t="s">
        <v>88</v>
      </c>
      <c r="E412">
        <v>0</v>
      </c>
    </row>
    <row r="413" spans="1:5" x14ac:dyDescent="0.2">
      <c r="A413" t="s">
        <v>15</v>
      </c>
      <c r="B413" t="s">
        <v>14</v>
      </c>
      <c r="C413" t="s">
        <v>165</v>
      </c>
      <c r="D413" t="s">
        <v>88</v>
      </c>
      <c r="E413">
        <v>0</v>
      </c>
    </row>
    <row r="414" spans="1:5" x14ac:dyDescent="0.2">
      <c r="A414" t="s">
        <v>15</v>
      </c>
      <c r="B414" t="s">
        <v>0</v>
      </c>
      <c r="C414" t="s">
        <v>164</v>
      </c>
      <c r="D414" t="s">
        <v>88</v>
      </c>
      <c r="E414">
        <v>32.130000000000003</v>
      </c>
    </row>
    <row r="415" spans="1:5" x14ac:dyDescent="0.2">
      <c r="A415" t="s">
        <v>15</v>
      </c>
      <c r="B415" t="s">
        <v>8</v>
      </c>
      <c r="C415" t="s">
        <v>164</v>
      </c>
      <c r="D415" t="s">
        <v>88</v>
      </c>
      <c r="E415">
        <v>35.24</v>
      </c>
    </row>
    <row r="416" spans="1:5" x14ac:dyDescent="0.2">
      <c r="A416" t="s">
        <v>15</v>
      </c>
      <c r="B416" t="s">
        <v>24</v>
      </c>
      <c r="C416" t="s">
        <v>164</v>
      </c>
      <c r="D416" t="s">
        <v>88</v>
      </c>
      <c r="E416">
        <v>9.5500000000000007</v>
      </c>
    </row>
    <row r="417" spans="1:5" x14ac:dyDescent="0.2">
      <c r="A417" t="s">
        <v>15</v>
      </c>
      <c r="B417" t="s">
        <v>14</v>
      </c>
      <c r="C417" t="s">
        <v>164</v>
      </c>
      <c r="D417" t="s">
        <v>88</v>
      </c>
      <c r="E417">
        <v>37.43</v>
      </c>
    </row>
    <row r="418" spans="1:5" x14ac:dyDescent="0.2">
      <c r="A418" t="s">
        <v>16</v>
      </c>
      <c r="B418" t="s">
        <v>1</v>
      </c>
      <c r="C418" t="s">
        <v>165</v>
      </c>
      <c r="D418" t="s">
        <v>88</v>
      </c>
      <c r="E418">
        <v>0</v>
      </c>
    </row>
    <row r="419" spans="1:5" x14ac:dyDescent="0.2">
      <c r="A419" t="s">
        <v>16</v>
      </c>
      <c r="B419" t="s">
        <v>4</v>
      </c>
      <c r="C419" t="s">
        <v>165</v>
      </c>
      <c r="D419" t="s">
        <v>88</v>
      </c>
      <c r="E419">
        <v>0</v>
      </c>
    </row>
    <row r="420" spans="1:5" x14ac:dyDescent="0.2">
      <c r="A420" t="s">
        <v>16</v>
      </c>
      <c r="B420" t="s">
        <v>24</v>
      </c>
      <c r="C420" t="s">
        <v>165</v>
      </c>
      <c r="D420" t="s">
        <v>88</v>
      </c>
      <c r="E420">
        <v>0</v>
      </c>
    </row>
    <row r="421" spans="1:5" x14ac:dyDescent="0.2">
      <c r="A421" t="s">
        <v>16</v>
      </c>
      <c r="B421" t="s">
        <v>7</v>
      </c>
      <c r="C421" t="s">
        <v>165</v>
      </c>
      <c r="D421" t="s">
        <v>88</v>
      </c>
      <c r="E421">
        <v>0</v>
      </c>
    </row>
    <row r="422" spans="1:5" x14ac:dyDescent="0.2">
      <c r="A422" t="s">
        <v>16</v>
      </c>
      <c r="B422" t="s">
        <v>1</v>
      </c>
      <c r="C422" t="s">
        <v>164</v>
      </c>
      <c r="D422" t="s">
        <v>88</v>
      </c>
      <c r="E422">
        <v>32.380000000000003</v>
      </c>
    </row>
    <row r="423" spans="1:5" x14ac:dyDescent="0.2">
      <c r="A423" t="s">
        <v>16</v>
      </c>
      <c r="B423" t="s">
        <v>4</v>
      </c>
      <c r="C423" t="s">
        <v>164</v>
      </c>
      <c r="D423" t="s">
        <v>88</v>
      </c>
      <c r="E423">
        <v>35.35</v>
      </c>
    </row>
    <row r="424" spans="1:5" x14ac:dyDescent="0.2">
      <c r="A424" t="s">
        <v>16</v>
      </c>
      <c r="B424" t="s">
        <v>24</v>
      </c>
      <c r="C424" t="s">
        <v>164</v>
      </c>
      <c r="D424" t="s">
        <v>88</v>
      </c>
      <c r="E424">
        <v>4.5999999999999996</v>
      </c>
    </row>
    <row r="425" spans="1:5" x14ac:dyDescent="0.2">
      <c r="A425" t="s">
        <v>16</v>
      </c>
      <c r="B425" t="s">
        <v>7</v>
      </c>
      <c r="C425" t="s">
        <v>164</v>
      </c>
      <c r="D425" t="s">
        <v>88</v>
      </c>
      <c r="E425">
        <v>32.479999999999997</v>
      </c>
    </row>
    <row r="426" spans="1:5" x14ac:dyDescent="0.2">
      <c r="A426" t="s">
        <v>18</v>
      </c>
      <c r="B426" t="s">
        <v>13</v>
      </c>
      <c r="C426" t="s">
        <v>165</v>
      </c>
      <c r="D426" t="s">
        <v>88</v>
      </c>
      <c r="E426">
        <v>0</v>
      </c>
    </row>
    <row r="427" spans="1:5" x14ac:dyDescent="0.2">
      <c r="A427" t="s">
        <v>18</v>
      </c>
      <c r="B427" t="s">
        <v>10</v>
      </c>
      <c r="C427" t="s">
        <v>165</v>
      </c>
      <c r="D427" t="s">
        <v>88</v>
      </c>
      <c r="E427">
        <v>0</v>
      </c>
    </row>
    <row r="428" spans="1:5" x14ac:dyDescent="0.2">
      <c r="A428" t="s">
        <v>18</v>
      </c>
      <c r="B428" t="s">
        <v>6</v>
      </c>
      <c r="C428" t="s">
        <v>165</v>
      </c>
      <c r="D428" t="s">
        <v>88</v>
      </c>
      <c r="E428">
        <v>0</v>
      </c>
    </row>
    <row r="429" spans="1:5" x14ac:dyDescent="0.2">
      <c r="A429" t="s">
        <v>18</v>
      </c>
      <c r="B429" t="s">
        <v>3</v>
      </c>
      <c r="C429" t="s">
        <v>165</v>
      </c>
      <c r="D429" t="s">
        <v>88</v>
      </c>
      <c r="E429">
        <v>0</v>
      </c>
    </row>
    <row r="430" spans="1:5" x14ac:dyDescent="0.2">
      <c r="A430" t="s">
        <v>18</v>
      </c>
      <c r="B430" t="s">
        <v>13</v>
      </c>
      <c r="C430" t="s">
        <v>164</v>
      </c>
      <c r="D430" t="s">
        <v>88</v>
      </c>
      <c r="E430">
        <v>7.56</v>
      </c>
    </row>
    <row r="431" spans="1:5" x14ac:dyDescent="0.2">
      <c r="A431" t="s">
        <v>18</v>
      </c>
      <c r="B431" t="s">
        <v>10</v>
      </c>
      <c r="C431" t="s">
        <v>164</v>
      </c>
      <c r="D431" t="s">
        <v>88</v>
      </c>
      <c r="E431">
        <v>4.08</v>
      </c>
    </row>
    <row r="432" spans="1:5" x14ac:dyDescent="0.2">
      <c r="A432" t="s">
        <v>18</v>
      </c>
      <c r="B432" t="s">
        <v>6</v>
      </c>
      <c r="C432" t="s">
        <v>164</v>
      </c>
      <c r="D432" t="s">
        <v>88</v>
      </c>
      <c r="E432">
        <v>19.82</v>
      </c>
    </row>
    <row r="433" spans="1:5" x14ac:dyDescent="0.2">
      <c r="A433" t="s">
        <v>18</v>
      </c>
      <c r="B433" t="s">
        <v>3</v>
      </c>
      <c r="C433" t="s">
        <v>164</v>
      </c>
      <c r="D433" t="s">
        <v>88</v>
      </c>
      <c r="E433">
        <v>49.39</v>
      </c>
    </row>
    <row r="434" spans="1:5" x14ac:dyDescent="0.2">
      <c r="A434" t="s">
        <v>171</v>
      </c>
      <c r="B434" t="s">
        <v>2</v>
      </c>
      <c r="C434" t="s">
        <v>165</v>
      </c>
      <c r="D434" t="s">
        <v>88</v>
      </c>
      <c r="E434">
        <v>0</v>
      </c>
    </row>
    <row r="435" spans="1:5" x14ac:dyDescent="0.2">
      <c r="A435" t="s">
        <v>171</v>
      </c>
      <c r="B435" t="s">
        <v>12</v>
      </c>
      <c r="C435" t="s">
        <v>165</v>
      </c>
      <c r="D435" t="s">
        <v>88</v>
      </c>
      <c r="E435">
        <v>0</v>
      </c>
    </row>
    <row r="436" spans="1:5" x14ac:dyDescent="0.2">
      <c r="A436" t="s">
        <v>171</v>
      </c>
      <c r="B436" t="s">
        <v>24</v>
      </c>
      <c r="C436" t="s">
        <v>165</v>
      </c>
      <c r="D436" t="s">
        <v>88</v>
      </c>
      <c r="E436">
        <v>0</v>
      </c>
    </row>
    <row r="437" spans="1:5" x14ac:dyDescent="0.2">
      <c r="A437" t="s">
        <v>171</v>
      </c>
      <c r="B437" t="s">
        <v>9</v>
      </c>
      <c r="C437" t="s">
        <v>165</v>
      </c>
      <c r="D437" t="s">
        <v>88</v>
      </c>
      <c r="E437">
        <v>0</v>
      </c>
    </row>
    <row r="438" spans="1:5" x14ac:dyDescent="0.2">
      <c r="A438" t="s">
        <v>171</v>
      </c>
      <c r="B438" t="s">
        <v>11</v>
      </c>
      <c r="C438" t="s">
        <v>165</v>
      </c>
      <c r="D438" t="s">
        <v>88</v>
      </c>
      <c r="E438">
        <v>0</v>
      </c>
    </row>
    <row r="439" spans="1:5" x14ac:dyDescent="0.2">
      <c r="A439" t="s">
        <v>171</v>
      </c>
      <c r="B439" t="s">
        <v>5</v>
      </c>
      <c r="C439" t="s">
        <v>165</v>
      </c>
      <c r="D439" t="s">
        <v>88</v>
      </c>
      <c r="E439">
        <v>0</v>
      </c>
    </row>
    <row r="440" spans="1:5" x14ac:dyDescent="0.2">
      <c r="A440" t="s">
        <v>171</v>
      </c>
      <c r="B440" t="s">
        <v>2</v>
      </c>
      <c r="C440" t="s">
        <v>164</v>
      </c>
      <c r="D440" t="s">
        <v>88</v>
      </c>
      <c r="E440">
        <v>34.58</v>
      </c>
    </row>
    <row r="441" spans="1:5" x14ac:dyDescent="0.2">
      <c r="A441" t="s">
        <v>171</v>
      </c>
      <c r="B441" t="s">
        <v>12</v>
      </c>
      <c r="C441" t="s">
        <v>164</v>
      </c>
      <c r="D441" t="s">
        <v>88</v>
      </c>
      <c r="E441">
        <v>28.06</v>
      </c>
    </row>
    <row r="442" spans="1:5" x14ac:dyDescent="0.2">
      <c r="A442" t="s">
        <v>171</v>
      </c>
      <c r="B442" t="s">
        <v>24</v>
      </c>
      <c r="C442" t="s">
        <v>164</v>
      </c>
      <c r="D442" t="s">
        <v>88</v>
      </c>
      <c r="E442">
        <v>7.86</v>
      </c>
    </row>
    <row r="443" spans="1:5" x14ac:dyDescent="0.2">
      <c r="A443" t="s">
        <v>171</v>
      </c>
      <c r="B443" t="s">
        <v>9</v>
      </c>
      <c r="C443" t="s">
        <v>164</v>
      </c>
      <c r="D443" t="s">
        <v>88</v>
      </c>
      <c r="E443">
        <v>23.2</v>
      </c>
    </row>
    <row r="444" spans="1:5" x14ac:dyDescent="0.2">
      <c r="A444" t="s">
        <v>171</v>
      </c>
      <c r="B444" t="s">
        <v>11</v>
      </c>
      <c r="C444" t="s">
        <v>164</v>
      </c>
      <c r="D444" t="s">
        <v>88</v>
      </c>
      <c r="E444">
        <v>31.55</v>
      </c>
    </row>
    <row r="445" spans="1:5" x14ac:dyDescent="0.2">
      <c r="A445" t="s">
        <v>171</v>
      </c>
      <c r="B445" t="s">
        <v>5</v>
      </c>
      <c r="C445" t="s">
        <v>164</v>
      </c>
      <c r="D445" t="s">
        <v>88</v>
      </c>
      <c r="E445">
        <v>33.799999999999997</v>
      </c>
    </row>
    <row r="446" spans="1:5" x14ac:dyDescent="0.2">
      <c r="A446" t="s">
        <v>43</v>
      </c>
      <c r="B446" t="s">
        <v>47</v>
      </c>
      <c r="C446" t="s">
        <v>165</v>
      </c>
      <c r="D446" t="s">
        <v>88</v>
      </c>
      <c r="E446">
        <v>0</v>
      </c>
    </row>
    <row r="447" spans="1:5" x14ac:dyDescent="0.2">
      <c r="A447" t="s">
        <v>43</v>
      </c>
      <c r="B447" t="s">
        <v>45</v>
      </c>
      <c r="C447" t="s">
        <v>165</v>
      </c>
      <c r="D447" t="s">
        <v>88</v>
      </c>
      <c r="E447">
        <v>0</v>
      </c>
    </row>
    <row r="448" spans="1:5" x14ac:dyDescent="0.2">
      <c r="A448" t="s">
        <v>43</v>
      </c>
      <c r="B448" t="s">
        <v>46</v>
      </c>
      <c r="C448" t="s">
        <v>165</v>
      </c>
      <c r="D448" t="s">
        <v>88</v>
      </c>
      <c r="E448">
        <v>0</v>
      </c>
    </row>
    <row r="449" spans="1:5" x14ac:dyDescent="0.2">
      <c r="A449" t="s">
        <v>43</v>
      </c>
      <c r="B449" t="s">
        <v>47</v>
      </c>
      <c r="C449" t="s">
        <v>164</v>
      </c>
      <c r="D449" t="s">
        <v>88</v>
      </c>
      <c r="E449">
        <v>71.760000000000005</v>
      </c>
    </row>
    <row r="450" spans="1:5" x14ac:dyDescent="0.2">
      <c r="A450" t="s">
        <v>43</v>
      </c>
      <c r="B450" t="s">
        <v>45</v>
      </c>
      <c r="C450" t="s">
        <v>164</v>
      </c>
      <c r="D450" t="s">
        <v>88</v>
      </c>
      <c r="E450">
        <v>5.32</v>
      </c>
    </row>
    <row r="451" spans="1:5" x14ac:dyDescent="0.2">
      <c r="A451" t="s">
        <v>43</v>
      </c>
      <c r="B451" t="s">
        <v>46</v>
      </c>
      <c r="C451" t="s">
        <v>164</v>
      </c>
      <c r="D451" t="s">
        <v>88</v>
      </c>
      <c r="E451">
        <v>27.74</v>
      </c>
    </row>
    <row r="452" spans="1:5" x14ac:dyDescent="0.2">
      <c r="A452" t="s">
        <v>34</v>
      </c>
      <c r="B452" t="s">
        <v>38</v>
      </c>
      <c r="C452" t="s">
        <v>165</v>
      </c>
      <c r="D452" t="s">
        <v>89</v>
      </c>
      <c r="E452">
        <v>0</v>
      </c>
    </row>
    <row r="453" spans="1:5" x14ac:dyDescent="0.2">
      <c r="A453" t="s">
        <v>34</v>
      </c>
      <c r="B453" t="s">
        <v>39</v>
      </c>
      <c r="C453" t="s">
        <v>165</v>
      </c>
      <c r="D453" t="s">
        <v>89</v>
      </c>
      <c r="E453">
        <v>0</v>
      </c>
    </row>
    <row r="454" spans="1:5" x14ac:dyDescent="0.2">
      <c r="A454" t="s">
        <v>34</v>
      </c>
      <c r="B454" t="s">
        <v>83</v>
      </c>
      <c r="C454" t="s">
        <v>165</v>
      </c>
      <c r="D454" t="s">
        <v>89</v>
      </c>
      <c r="E454">
        <v>0</v>
      </c>
    </row>
    <row r="455" spans="1:5" x14ac:dyDescent="0.2">
      <c r="A455" t="s">
        <v>34</v>
      </c>
      <c r="B455" t="s">
        <v>40</v>
      </c>
      <c r="C455" t="s">
        <v>165</v>
      </c>
      <c r="D455" t="s">
        <v>89</v>
      </c>
      <c r="E455">
        <v>0</v>
      </c>
    </row>
    <row r="456" spans="1:5" x14ac:dyDescent="0.2">
      <c r="A456" t="s">
        <v>34</v>
      </c>
      <c r="B456" t="s">
        <v>38</v>
      </c>
      <c r="C456" t="s">
        <v>164</v>
      </c>
      <c r="D456" t="s">
        <v>89</v>
      </c>
      <c r="E456">
        <v>1059.25</v>
      </c>
    </row>
    <row r="457" spans="1:5" x14ac:dyDescent="0.2">
      <c r="A457" t="s">
        <v>34</v>
      </c>
      <c r="B457" t="s">
        <v>39</v>
      </c>
      <c r="C457" t="s">
        <v>164</v>
      </c>
      <c r="D457" t="s">
        <v>89</v>
      </c>
      <c r="E457">
        <v>2055.61</v>
      </c>
    </row>
    <row r="458" spans="1:5" x14ac:dyDescent="0.2">
      <c r="A458" t="s">
        <v>34</v>
      </c>
      <c r="B458" t="s">
        <v>83</v>
      </c>
      <c r="C458" t="s">
        <v>164</v>
      </c>
      <c r="D458" t="s">
        <v>89</v>
      </c>
      <c r="E458">
        <v>0</v>
      </c>
    </row>
    <row r="459" spans="1:5" x14ac:dyDescent="0.2">
      <c r="A459" t="s">
        <v>34</v>
      </c>
      <c r="B459" t="s">
        <v>40</v>
      </c>
      <c r="C459" t="s">
        <v>164</v>
      </c>
      <c r="D459" t="s">
        <v>89</v>
      </c>
      <c r="E459">
        <v>633.04999999999995</v>
      </c>
    </row>
    <row r="460" spans="1:5" x14ac:dyDescent="0.2">
      <c r="A460" t="s">
        <v>15</v>
      </c>
      <c r="B460" t="s">
        <v>0</v>
      </c>
      <c r="C460" t="s">
        <v>165</v>
      </c>
      <c r="D460" t="s">
        <v>89</v>
      </c>
      <c r="E460">
        <v>0</v>
      </c>
    </row>
    <row r="461" spans="1:5" x14ac:dyDescent="0.2">
      <c r="A461" t="s">
        <v>15</v>
      </c>
      <c r="B461" t="s">
        <v>8</v>
      </c>
      <c r="C461" t="s">
        <v>165</v>
      </c>
      <c r="D461" t="s">
        <v>89</v>
      </c>
      <c r="E461">
        <v>0</v>
      </c>
    </row>
    <row r="462" spans="1:5" x14ac:dyDescent="0.2">
      <c r="A462" t="s">
        <v>15</v>
      </c>
      <c r="B462" t="s">
        <v>24</v>
      </c>
      <c r="C462" t="s">
        <v>165</v>
      </c>
      <c r="D462" t="s">
        <v>89</v>
      </c>
      <c r="E462">
        <v>0</v>
      </c>
    </row>
    <row r="463" spans="1:5" x14ac:dyDescent="0.2">
      <c r="A463" t="s">
        <v>15</v>
      </c>
      <c r="B463" t="s">
        <v>14</v>
      </c>
      <c r="C463" t="s">
        <v>165</v>
      </c>
      <c r="D463" t="s">
        <v>89</v>
      </c>
      <c r="E463">
        <v>0</v>
      </c>
    </row>
    <row r="464" spans="1:5" x14ac:dyDescent="0.2">
      <c r="A464" t="s">
        <v>15</v>
      </c>
      <c r="B464" t="s">
        <v>0</v>
      </c>
      <c r="C464" t="s">
        <v>164</v>
      </c>
      <c r="D464" t="s">
        <v>89</v>
      </c>
      <c r="E464">
        <v>1039.54</v>
      </c>
    </row>
    <row r="465" spans="1:5" x14ac:dyDescent="0.2">
      <c r="A465" t="s">
        <v>15</v>
      </c>
      <c r="B465" t="s">
        <v>8</v>
      </c>
      <c r="C465" t="s">
        <v>164</v>
      </c>
      <c r="D465" t="s">
        <v>89</v>
      </c>
      <c r="E465">
        <v>1097.8699999999999</v>
      </c>
    </row>
    <row r="466" spans="1:5" x14ac:dyDescent="0.2">
      <c r="A466" t="s">
        <v>15</v>
      </c>
      <c r="B466" t="s">
        <v>24</v>
      </c>
      <c r="C466" t="s">
        <v>164</v>
      </c>
      <c r="D466" t="s">
        <v>89</v>
      </c>
      <c r="E466">
        <v>500.56</v>
      </c>
    </row>
    <row r="467" spans="1:5" x14ac:dyDescent="0.2">
      <c r="A467" t="s">
        <v>15</v>
      </c>
      <c r="B467" t="s">
        <v>14</v>
      </c>
      <c r="C467" t="s">
        <v>164</v>
      </c>
      <c r="D467" t="s">
        <v>89</v>
      </c>
      <c r="E467">
        <v>1159.3</v>
      </c>
    </row>
    <row r="468" spans="1:5" x14ac:dyDescent="0.2">
      <c r="A468" t="s">
        <v>16</v>
      </c>
      <c r="B468" t="s">
        <v>1</v>
      </c>
      <c r="C468" t="s">
        <v>165</v>
      </c>
      <c r="D468" t="s">
        <v>89</v>
      </c>
      <c r="E468">
        <v>0</v>
      </c>
    </row>
    <row r="469" spans="1:5" x14ac:dyDescent="0.2">
      <c r="A469" t="s">
        <v>16</v>
      </c>
      <c r="B469" t="s">
        <v>4</v>
      </c>
      <c r="C469" t="s">
        <v>165</v>
      </c>
      <c r="D469" t="s">
        <v>89</v>
      </c>
      <c r="E469">
        <v>0</v>
      </c>
    </row>
    <row r="470" spans="1:5" x14ac:dyDescent="0.2">
      <c r="A470" t="s">
        <v>16</v>
      </c>
      <c r="B470" t="s">
        <v>24</v>
      </c>
      <c r="C470" t="s">
        <v>165</v>
      </c>
      <c r="D470" t="s">
        <v>89</v>
      </c>
      <c r="E470">
        <v>0</v>
      </c>
    </row>
    <row r="471" spans="1:5" x14ac:dyDescent="0.2">
      <c r="A471" t="s">
        <v>16</v>
      </c>
      <c r="B471" t="s">
        <v>7</v>
      </c>
      <c r="C471" t="s">
        <v>165</v>
      </c>
      <c r="D471" t="s">
        <v>89</v>
      </c>
      <c r="E471">
        <v>0</v>
      </c>
    </row>
    <row r="472" spans="1:5" x14ac:dyDescent="0.2">
      <c r="A472" t="s">
        <v>16</v>
      </c>
      <c r="B472" t="s">
        <v>1</v>
      </c>
      <c r="C472" t="s">
        <v>164</v>
      </c>
      <c r="D472" t="s">
        <v>89</v>
      </c>
      <c r="E472">
        <v>961.74</v>
      </c>
    </row>
    <row r="473" spans="1:5" x14ac:dyDescent="0.2">
      <c r="A473" t="s">
        <v>16</v>
      </c>
      <c r="B473" t="s">
        <v>4</v>
      </c>
      <c r="C473" t="s">
        <v>164</v>
      </c>
      <c r="D473" t="s">
        <v>89</v>
      </c>
      <c r="E473">
        <v>1104.3900000000001</v>
      </c>
    </row>
    <row r="474" spans="1:5" x14ac:dyDescent="0.2">
      <c r="A474" t="s">
        <v>16</v>
      </c>
      <c r="B474" t="s">
        <v>24</v>
      </c>
      <c r="C474" t="s">
        <v>164</v>
      </c>
      <c r="D474" t="s">
        <v>89</v>
      </c>
      <c r="E474">
        <v>104.16</v>
      </c>
    </row>
    <row r="475" spans="1:5" x14ac:dyDescent="0.2">
      <c r="A475" t="s">
        <v>16</v>
      </c>
      <c r="B475" t="s">
        <v>7</v>
      </c>
      <c r="C475" t="s">
        <v>164</v>
      </c>
      <c r="D475" t="s">
        <v>89</v>
      </c>
      <c r="E475">
        <v>1192.8</v>
      </c>
    </row>
    <row r="476" spans="1:5" x14ac:dyDescent="0.2">
      <c r="A476" t="s">
        <v>18</v>
      </c>
      <c r="B476" t="s">
        <v>13</v>
      </c>
      <c r="C476" t="s">
        <v>165</v>
      </c>
      <c r="D476" t="s">
        <v>89</v>
      </c>
      <c r="E476">
        <v>0</v>
      </c>
    </row>
    <row r="477" spans="1:5" x14ac:dyDescent="0.2">
      <c r="A477" t="s">
        <v>18</v>
      </c>
      <c r="B477" t="s">
        <v>10</v>
      </c>
      <c r="C477" t="s">
        <v>165</v>
      </c>
      <c r="D477" t="s">
        <v>89</v>
      </c>
      <c r="E477">
        <v>0</v>
      </c>
    </row>
    <row r="478" spans="1:5" x14ac:dyDescent="0.2">
      <c r="A478" t="s">
        <v>18</v>
      </c>
      <c r="B478" t="s">
        <v>6</v>
      </c>
      <c r="C478" t="s">
        <v>165</v>
      </c>
      <c r="D478" t="s">
        <v>89</v>
      </c>
      <c r="E478">
        <v>0</v>
      </c>
    </row>
    <row r="479" spans="1:5" x14ac:dyDescent="0.2">
      <c r="A479" t="s">
        <v>18</v>
      </c>
      <c r="B479" t="s">
        <v>3</v>
      </c>
      <c r="C479" t="s">
        <v>165</v>
      </c>
      <c r="D479" t="s">
        <v>89</v>
      </c>
      <c r="E479">
        <v>0</v>
      </c>
    </row>
    <row r="480" spans="1:5" x14ac:dyDescent="0.2">
      <c r="A480" t="s">
        <v>18</v>
      </c>
      <c r="B480" t="s">
        <v>13</v>
      </c>
      <c r="C480" t="s">
        <v>164</v>
      </c>
      <c r="D480" t="s">
        <v>89</v>
      </c>
      <c r="E480">
        <v>236.89</v>
      </c>
    </row>
    <row r="481" spans="1:5" x14ac:dyDescent="0.2">
      <c r="A481" t="s">
        <v>18</v>
      </c>
      <c r="B481" t="s">
        <v>10</v>
      </c>
      <c r="C481" t="s">
        <v>164</v>
      </c>
      <c r="D481" t="s">
        <v>89</v>
      </c>
      <c r="E481">
        <v>135.03</v>
      </c>
    </row>
    <row r="482" spans="1:5" x14ac:dyDescent="0.2">
      <c r="A482" t="s">
        <v>18</v>
      </c>
      <c r="B482" t="s">
        <v>6</v>
      </c>
      <c r="C482" t="s">
        <v>164</v>
      </c>
      <c r="D482" t="s">
        <v>89</v>
      </c>
      <c r="E482">
        <v>400.57</v>
      </c>
    </row>
    <row r="483" spans="1:5" x14ac:dyDescent="0.2">
      <c r="A483" t="s">
        <v>18</v>
      </c>
      <c r="B483" t="s">
        <v>3</v>
      </c>
      <c r="C483" t="s">
        <v>164</v>
      </c>
      <c r="D483" t="s">
        <v>89</v>
      </c>
      <c r="E483">
        <v>1763.16</v>
      </c>
    </row>
    <row r="484" spans="1:5" x14ac:dyDescent="0.2">
      <c r="A484" t="s">
        <v>171</v>
      </c>
      <c r="B484" t="s">
        <v>2</v>
      </c>
      <c r="C484" t="s">
        <v>165</v>
      </c>
      <c r="D484" t="s">
        <v>89</v>
      </c>
      <c r="E484">
        <v>0</v>
      </c>
    </row>
    <row r="485" spans="1:5" x14ac:dyDescent="0.2">
      <c r="A485" t="s">
        <v>171</v>
      </c>
      <c r="B485" t="s">
        <v>12</v>
      </c>
      <c r="C485" t="s">
        <v>165</v>
      </c>
      <c r="D485" t="s">
        <v>89</v>
      </c>
      <c r="E485">
        <v>0</v>
      </c>
    </row>
    <row r="486" spans="1:5" x14ac:dyDescent="0.2">
      <c r="A486" t="s">
        <v>171</v>
      </c>
      <c r="B486" t="s">
        <v>24</v>
      </c>
      <c r="C486" t="s">
        <v>165</v>
      </c>
      <c r="D486" t="s">
        <v>89</v>
      </c>
      <c r="E486">
        <v>0</v>
      </c>
    </row>
    <row r="487" spans="1:5" x14ac:dyDescent="0.2">
      <c r="A487" t="s">
        <v>171</v>
      </c>
      <c r="B487" t="s">
        <v>9</v>
      </c>
      <c r="C487" t="s">
        <v>165</v>
      </c>
      <c r="D487" t="s">
        <v>89</v>
      </c>
      <c r="E487">
        <v>0</v>
      </c>
    </row>
    <row r="488" spans="1:5" x14ac:dyDescent="0.2">
      <c r="A488" t="s">
        <v>171</v>
      </c>
      <c r="B488" t="s">
        <v>11</v>
      </c>
      <c r="C488" t="s">
        <v>165</v>
      </c>
      <c r="D488" t="s">
        <v>89</v>
      </c>
      <c r="E488">
        <v>0</v>
      </c>
    </row>
    <row r="489" spans="1:5" x14ac:dyDescent="0.2">
      <c r="A489" t="s">
        <v>171</v>
      </c>
      <c r="B489" t="s">
        <v>5</v>
      </c>
      <c r="C489" t="s">
        <v>165</v>
      </c>
      <c r="D489" t="s">
        <v>89</v>
      </c>
      <c r="E489">
        <v>0</v>
      </c>
    </row>
    <row r="490" spans="1:5" x14ac:dyDescent="0.2">
      <c r="A490" t="s">
        <v>171</v>
      </c>
      <c r="B490" t="s">
        <v>2</v>
      </c>
      <c r="C490" t="s">
        <v>164</v>
      </c>
      <c r="D490" t="s">
        <v>89</v>
      </c>
      <c r="E490">
        <v>1205.33</v>
      </c>
    </row>
    <row r="491" spans="1:5" x14ac:dyDescent="0.2">
      <c r="A491" t="s">
        <v>171</v>
      </c>
      <c r="B491" t="s">
        <v>12</v>
      </c>
      <c r="C491" t="s">
        <v>164</v>
      </c>
      <c r="D491" t="s">
        <v>89</v>
      </c>
      <c r="E491">
        <v>457.99</v>
      </c>
    </row>
    <row r="492" spans="1:5" x14ac:dyDescent="0.2">
      <c r="A492" t="s">
        <v>171</v>
      </c>
      <c r="B492" t="s">
        <v>24</v>
      </c>
      <c r="C492" t="s">
        <v>164</v>
      </c>
      <c r="D492" t="s">
        <v>89</v>
      </c>
      <c r="E492">
        <v>395.51</v>
      </c>
    </row>
    <row r="493" spans="1:5" x14ac:dyDescent="0.2">
      <c r="A493" t="s">
        <v>171</v>
      </c>
      <c r="B493" t="s">
        <v>9</v>
      </c>
      <c r="C493" t="s">
        <v>164</v>
      </c>
      <c r="D493" t="s">
        <v>89</v>
      </c>
      <c r="E493">
        <v>641.47</v>
      </c>
    </row>
    <row r="494" spans="1:5" x14ac:dyDescent="0.2">
      <c r="A494" t="s">
        <v>171</v>
      </c>
      <c r="B494" t="s">
        <v>11</v>
      </c>
      <c r="C494" t="s">
        <v>164</v>
      </c>
      <c r="D494" t="s">
        <v>89</v>
      </c>
      <c r="E494">
        <v>515.32000000000005</v>
      </c>
    </row>
    <row r="495" spans="1:5" x14ac:dyDescent="0.2">
      <c r="A495" t="s">
        <v>171</v>
      </c>
      <c r="B495" t="s">
        <v>5</v>
      </c>
      <c r="C495" t="s">
        <v>164</v>
      </c>
      <c r="D495" t="s">
        <v>89</v>
      </c>
      <c r="E495">
        <v>1151.3800000000001</v>
      </c>
    </row>
    <row r="496" spans="1:5" x14ac:dyDescent="0.2">
      <c r="A496" t="s">
        <v>43</v>
      </c>
      <c r="B496" t="s">
        <v>47</v>
      </c>
      <c r="C496" t="s">
        <v>165</v>
      </c>
      <c r="D496" t="s">
        <v>89</v>
      </c>
      <c r="E496">
        <v>0</v>
      </c>
    </row>
    <row r="497" spans="1:5" x14ac:dyDescent="0.2">
      <c r="A497" t="s">
        <v>43</v>
      </c>
      <c r="B497" t="s">
        <v>45</v>
      </c>
      <c r="C497" t="s">
        <v>165</v>
      </c>
      <c r="D497" t="s">
        <v>89</v>
      </c>
      <c r="E497">
        <v>0</v>
      </c>
    </row>
    <row r="498" spans="1:5" x14ac:dyDescent="0.2">
      <c r="A498" t="s">
        <v>43</v>
      </c>
      <c r="B498" t="s">
        <v>46</v>
      </c>
      <c r="C498" t="s">
        <v>165</v>
      </c>
      <c r="D498" t="s">
        <v>89</v>
      </c>
      <c r="E498">
        <v>0</v>
      </c>
    </row>
    <row r="499" spans="1:5" x14ac:dyDescent="0.2">
      <c r="A499" t="s">
        <v>43</v>
      </c>
      <c r="B499" t="s">
        <v>47</v>
      </c>
      <c r="C499" t="s">
        <v>164</v>
      </c>
      <c r="D499" t="s">
        <v>89</v>
      </c>
      <c r="E499">
        <v>2425.31</v>
      </c>
    </row>
    <row r="500" spans="1:5" x14ac:dyDescent="0.2">
      <c r="A500" t="s">
        <v>43</v>
      </c>
      <c r="B500" t="s">
        <v>45</v>
      </c>
      <c r="C500" t="s">
        <v>164</v>
      </c>
      <c r="D500" t="s">
        <v>89</v>
      </c>
      <c r="E500">
        <v>116.62</v>
      </c>
    </row>
    <row r="501" spans="1:5" x14ac:dyDescent="0.2">
      <c r="A501" t="s">
        <v>43</v>
      </c>
      <c r="B501" t="s">
        <v>46</v>
      </c>
      <c r="C501" t="s">
        <v>164</v>
      </c>
      <c r="D501" t="s">
        <v>89</v>
      </c>
      <c r="E501">
        <v>843.91</v>
      </c>
    </row>
    <row r="502" spans="1:5" x14ac:dyDescent="0.2">
      <c r="A502" t="s">
        <v>34</v>
      </c>
      <c r="B502" t="s">
        <v>38</v>
      </c>
      <c r="C502" t="s">
        <v>165</v>
      </c>
      <c r="D502" t="s">
        <v>90</v>
      </c>
      <c r="E502">
        <v>0</v>
      </c>
    </row>
    <row r="503" spans="1:5" x14ac:dyDescent="0.2">
      <c r="A503" t="s">
        <v>34</v>
      </c>
      <c r="B503" t="s">
        <v>39</v>
      </c>
      <c r="C503" t="s">
        <v>165</v>
      </c>
      <c r="D503" t="s">
        <v>90</v>
      </c>
      <c r="E503">
        <v>0</v>
      </c>
    </row>
    <row r="504" spans="1:5" x14ac:dyDescent="0.2">
      <c r="A504" t="s">
        <v>34</v>
      </c>
      <c r="B504" t="s">
        <v>83</v>
      </c>
      <c r="C504" t="s">
        <v>165</v>
      </c>
      <c r="D504" t="s">
        <v>90</v>
      </c>
      <c r="E504">
        <v>0</v>
      </c>
    </row>
    <row r="505" spans="1:5" x14ac:dyDescent="0.2">
      <c r="A505" t="s">
        <v>34</v>
      </c>
      <c r="B505" t="s">
        <v>40</v>
      </c>
      <c r="C505" t="s">
        <v>165</v>
      </c>
      <c r="D505" t="s">
        <v>90</v>
      </c>
      <c r="E505">
        <v>0</v>
      </c>
    </row>
    <row r="506" spans="1:5" x14ac:dyDescent="0.2">
      <c r="A506" t="s">
        <v>34</v>
      </c>
      <c r="B506" t="s">
        <v>38</v>
      </c>
      <c r="C506" t="s">
        <v>164</v>
      </c>
      <c r="D506" t="s">
        <v>90</v>
      </c>
      <c r="E506">
        <v>576.52</v>
      </c>
    </row>
    <row r="507" spans="1:5" x14ac:dyDescent="0.2">
      <c r="A507" t="s">
        <v>34</v>
      </c>
      <c r="B507" t="s">
        <v>39</v>
      </c>
      <c r="C507" t="s">
        <v>164</v>
      </c>
      <c r="D507" t="s">
        <v>90</v>
      </c>
      <c r="E507">
        <v>1115.53</v>
      </c>
    </row>
    <row r="508" spans="1:5" x14ac:dyDescent="0.2">
      <c r="A508" t="s">
        <v>34</v>
      </c>
      <c r="B508" t="s">
        <v>83</v>
      </c>
      <c r="C508" t="s">
        <v>164</v>
      </c>
      <c r="D508" t="s">
        <v>90</v>
      </c>
      <c r="E508">
        <v>0</v>
      </c>
    </row>
    <row r="509" spans="1:5" x14ac:dyDescent="0.2">
      <c r="A509" t="s">
        <v>34</v>
      </c>
      <c r="B509" t="s">
        <v>40</v>
      </c>
      <c r="C509" t="s">
        <v>164</v>
      </c>
      <c r="D509" t="s">
        <v>90</v>
      </c>
      <c r="E509">
        <v>408.76</v>
      </c>
    </row>
    <row r="510" spans="1:5" x14ac:dyDescent="0.2">
      <c r="A510" t="s">
        <v>15</v>
      </c>
      <c r="B510" t="s">
        <v>0</v>
      </c>
      <c r="C510" t="s">
        <v>165</v>
      </c>
      <c r="D510" t="s">
        <v>90</v>
      </c>
      <c r="E510">
        <v>0</v>
      </c>
    </row>
    <row r="511" spans="1:5" x14ac:dyDescent="0.2">
      <c r="A511" t="s">
        <v>15</v>
      </c>
      <c r="B511" t="s">
        <v>8</v>
      </c>
      <c r="C511" t="s">
        <v>165</v>
      </c>
      <c r="D511" t="s">
        <v>90</v>
      </c>
      <c r="E511">
        <v>0</v>
      </c>
    </row>
    <row r="512" spans="1:5" x14ac:dyDescent="0.2">
      <c r="A512" t="s">
        <v>15</v>
      </c>
      <c r="B512" t="s">
        <v>24</v>
      </c>
      <c r="C512" t="s">
        <v>165</v>
      </c>
      <c r="D512" t="s">
        <v>90</v>
      </c>
      <c r="E512">
        <v>0</v>
      </c>
    </row>
    <row r="513" spans="1:5" x14ac:dyDescent="0.2">
      <c r="A513" t="s">
        <v>15</v>
      </c>
      <c r="B513" t="s">
        <v>14</v>
      </c>
      <c r="C513" t="s">
        <v>165</v>
      </c>
      <c r="D513" t="s">
        <v>90</v>
      </c>
      <c r="E513">
        <v>0</v>
      </c>
    </row>
    <row r="514" spans="1:5" x14ac:dyDescent="0.2">
      <c r="A514" t="s">
        <v>15</v>
      </c>
      <c r="B514" t="s">
        <v>0</v>
      </c>
      <c r="C514" t="s">
        <v>164</v>
      </c>
      <c r="D514" t="s">
        <v>90</v>
      </c>
      <c r="E514">
        <v>573.52</v>
      </c>
    </row>
    <row r="515" spans="1:5" x14ac:dyDescent="0.2">
      <c r="A515" t="s">
        <v>15</v>
      </c>
      <c r="B515" t="s">
        <v>8</v>
      </c>
      <c r="C515" t="s">
        <v>164</v>
      </c>
      <c r="D515" t="s">
        <v>90</v>
      </c>
      <c r="E515">
        <v>568.91999999999996</v>
      </c>
    </row>
    <row r="516" spans="1:5" x14ac:dyDescent="0.2">
      <c r="A516" t="s">
        <v>15</v>
      </c>
      <c r="B516" t="s">
        <v>24</v>
      </c>
      <c r="C516" t="s">
        <v>164</v>
      </c>
      <c r="D516" t="s">
        <v>90</v>
      </c>
      <c r="E516">
        <v>242.18</v>
      </c>
    </row>
    <row r="517" spans="1:5" x14ac:dyDescent="0.2">
      <c r="A517" t="s">
        <v>15</v>
      </c>
      <c r="B517" t="s">
        <v>14</v>
      </c>
      <c r="C517" t="s">
        <v>164</v>
      </c>
      <c r="D517" t="s">
        <v>90</v>
      </c>
      <c r="E517">
        <v>607.5</v>
      </c>
    </row>
    <row r="518" spans="1:5" x14ac:dyDescent="0.2">
      <c r="A518" t="s">
        <v>16</v>
      </c>
      <c r="B518" t="s">
        <v>1</v>
      </c>
      <c r="C518" t="s">
        <v>165</v>
      </c>
      <c r="D518" t="s">
        <v>90</v>
      </c>
      <c r="E518">
        <v>0</v>
      </c>
    </row>
    <row r="519" spans="1:5" x14ac:dyDescent="0.2">
      <c r="A519" t="s">
        <v>16</v>
      </c>
      <c r="B519" t="s">
        <v>4</v>
      </c>
      <c r="C519" t="s">
        <v>165</v>
      </c>
      <c r="D519" t="s">
        <v>90</v>
      </c>
      <c r="E519">
        <v>0</v>
      </c>
    </row>
    <row r="520" spans="1:5" x14ac:dyDescent="0.2">
      <c r="A520" t="s">
        <v>16</v>
      </c>
      <c r="B520" t="s">
        <v>24</v>
      </c>
      <c r="C520" t="s">
        <v>165</v>
      </c>
      <c r="D520" t="s">
        <v>90</v>
      </c>
      <c r="E520">
        <v>0</v>
      </c>
    </row>
    <row r="521" spans="1:5" x14ac:dyDescent="0.2">
      <c r="A521" t="s">
        <v>16</v>
      </c>
      <c r="B521" t="s">
        <v>7</v>
      </c>
      <c r="C521" t="s">
        <v>165</v>
      </c>
      <c r="D521" t="s">
        <v>90</v>
      </c>
      <c r="E521">
        <v>0</v>
      </c>
    </row>
    <row r="522" spans="1:5" x14ac:dyDescent="0.2">
      <c r="A522" t="s">
        <v>16</v>
      </c>
      <c r="B522" t="s">
        <v>1</v>
      </c>
      <c r="C522" t="s">
        <v>164</v>
      </c>
      <c r="D522" t="s">
        <v>90</v>
      </c>
      <c r="E522">
        <v>557.16999999999996</v>
      </c>
    </row>
    <row r="523" spans="1:5" x14ac:dyDescent="0.2">
      <c r="A523" t="s">
        <v>16</v>
      </c>
      <c r="B523" t="s">
        <v>4</v>
      </c>
      <c r="C523" t="s">
        <v>164</v>
      </c>
      <c r="D523" t="s">
        <v>90</v>
      </c>
      <c r="E523">
        <v>599.9</v>
      </c>
    </row>
    <row r="524" spans="1:5" x14ac:dyDescent="0.2">
      <c r="A524" t="s">
        <v>16</v>
      </c>
      <c r="B524" t="s">
        <v>24</v>
      </c>
      <c r="C524" t="s">
        <v>164</v>
      </c>
      <c r="D524" t="s">
        <v>90</v>
      </c>
      <c r="E524">
        <v>31.15</v>
      </c>
    </row>
    <row r="525" spans="1:5" x14ac:dyDescent="0.2">
      <c r="A525" t="s">
        <v>16</v>
      </c>
      <c r="B525" t="s">
        <v>7</v>
      </c>
      <c r="C525" t="s">
        <v>164</v>
      </c>
      <c r="D525" t="s">
        <v>90</v>
      </c>
      <c r="E525">
        <v>608.34</v>
      </c>
    </row>
    <row r="526" spans="1:5" x14ac:dyDescent="0.2">
      <c r="A526" t="s">
        <v>18</v>
      </c>
      <c r="B526" t="s">
        <v>13</v>
      </c>
      <c r="C526" t="s">
        <v>165</v>
      </c>
      <c r="D526" t="s">
        <v>90</v>
      </c>
      <c r="E526">
        <v>0</v>
      </c>
    </row>
    <row r="527" spans="1:5" x14ac:dyDescent="0.2">
      <c r="A527" t="s">
        <v>18</v>
      </c>
      <c r="B527" t="s">
        <v>10</v>
      </c>
      <c r="C527" t="s">
        <v>165</v>
      </c>
      <c r="D527" t="s">
        <v>90</v>
      </c>
      <c r="E527">
        <v>0</v>
      </c>
    </row>
    <row r="528" spans="1:5" x14ac:dyDescent="0.2">
      <c r="A528" t="s">
        <v>18</v>
      </c>
      <c r="B528" t="s">
        <v>6</v>
      </c>
      <c r="C528" t="s">
        <v>165</v>
      </c>
      <c r="D528" t="s">
        <v>90</v>
      </c>
      <c r="E528">
        <v>0</v>
      </c>
    </row>
    <row r="529" spans="1:5" x14ac:dyDescent="0.2">
      <c r="A529" t="s">
        <v>18</v>
      </c>
      <c r="B529" t="s">
        <v>3</v>
      </c>
      <c r="C529" t="s">
        <v>165</v>
      </c>
      <c r="D529" t="s">
        <v>90</v>
      </c>
      <c r="E529">
        <v>0</v>
      </c>
    </row>
    <row r="530" spans="1:5" x14ac:dyDescent="0.2">
      <c r="A530" t="s">
        <v>18</v>
      </c>
      <c r="B530" t="s">
        <v>13</v>
      </c>
      <c r="C530" t="s">
        <v>164</v>
      </c>
      <c r="D530" t="s">
        <v>90</v>
      </c>
      <c r="E530">
        <v>103.55</v>
      </c>
    </row>
    <row r="531" spans="1:5" x14ac:dyDescent="0.2">
      <c r="A531" t="s">
        <v>18</v>
      </c>
      <c r="B531" t="s">
        <v>10</v>
      </c>
      <c r="C531" t="s">
        <v>164</v>
      </c>
      <c r="D531" t="s">
        <v>90</v>
      </c>
      <c r="E531">
        <v>52.39</v>
      </c>
    </row>
    <row r="532" spans="1:5" x14ac:dyDescent="0.2">
      <c r="A532" t="s">
        <v>18</v>
      </c>
      <c r="B532" t="s">
        <v>6</v>
      </c>
      <c r="C532" t="s">
        <v>164</v>
      </c>
      <c r="D532" t="s">
        <v>90</v>
      </c>
      <c r="E532">
        <v>204.88</v>
      </c>
    </row>
    <row r="533" spans="1:5" x14ac:dyDescent="0.2">
      <c r="A533" t="s">
        <v>18</v>
      </c>
      <c r="B533" t="s">
        <v>3</v>
      </c>
      <c r="C533" t="s">
        <v>164</v>
      </c>
      <c r="D533" t="s">
        <v>90</v>
      </c>
      <c r="E533">
        <v>975.18</v>
      </c>
    </row>
    <row r="534" spans="1:5" x14ac:dyDescent="0.2">
      <c r="A534" t="s">
        <v>171</v>
      </c>
      <c r="B534" t="s">
        <v>2</v>
      </c>
      <c r="C534" t="s">
        <v>165</v>
      </c>
      <c r="D534" t="s">
        <v>90</v>
      </c>
      <c r="E534">
        <v>0</v>
      </c>
    </row>
    <row r="535" spans="1:5" x14ac:dyDescent="0.2">
      <c r="A535" t="s">
        <v>171</v>
      </c>
      <c r="B535" t="s">
        <v>12</v>
      </c>
      <c r="C535" t="s">
        <v>165</v>
      </c>
      <c r="D535" t="s">
        <v>90</v>
      </c>
      <c r="E535">
        <v>0</v>
      </c>
    </row>
    <row r="536" spans="1:5" x14ac:dyDescent="0.2">
      <c r="A536" t="s">
        <v>171</v>
      </c>
      <c r="B536" t="s">
        <v>24</v>
      </c>
      <c r="C536" t="s">
        <v>165</v>
      </c>
      <c r="D536" t="s">
        <v>90</v>
      </c>
      <c r="E536">
        <v>0</v>
      </c>
    </row>
    <row r="537" spans="1:5" x14ac:dyDescent="0.2">
      <c r="A537" t="s">
        <v>171</v>
      </c>
      <c r="B537" t="s">
        <v>9</v>
      </c>
      <c r="C537" t="s">
        <v>165</v>
      </c>
      <c r="D537" t="s">
        <v>90</v>
      </c>
      <c r="E537">
        <v>0</v>
      </c>
    </row>
    <row r="538" spans="1:5" x14ac:dyDescent="0.2">
      <c r="A538" t="s">
        <v>171</v>
      </c>
      <c r="B538" t="s">
        <v>11</v>
      </c>
      <c r="C538" t="s">
        <v>165</v>
      </c>
      <c r="D538" t="s">
        <v>90</v>
      </c>
      <c r="E538">
        <v>0</v>
      </c>
    </row>
    <row r="539" spans="1:5" x14ac:dyDescent="0.2">
      <c r="A539" t="s">
        <v>171</v>
      </c>
      <c r="B539" t="s">
        <v>5</v>
      </c>
      <c r="C539" t="s">
        <v>165</v>
      </c>
      <c r="D539" t="s">
        <v>90</v>
      </c>
      <c r="E539">
        <v>0</v>
      </c>
    </row>
    <row r="540" spans="1:5" x14ac:dyDescent="0.2">
      <c r="A540" t="s">
        <v>171</v>
      </c>
      <c r="B540" t="s">
        <v>2</v>
      </c>
      <c r="C540" t="s">
        <v>164</v>
      </c>
      <c r="D540" t="s">
        <v>90</v>
      </c>
      <c r="E540">
        <v>690.55</v>
      </c>
    </row>
    <row r="541" spans="1:5" x14ac:dyDescent="0.2">
      <c r="A541" t="s">
        <v>171</v>
      </c>
      <c r="B541" t="s">
        <v>12</v>
      </c>
      <c r="C541" t="s">
        <v>164</v>
      </c>
      <c r="D541" t="s">
        <v>90</v>
      </c>
      <c r="E541">
        <v>233.99</v>
      </c>
    </row>
    <row r="542" spans="1:5" x14ac:dyDescent="0.2">
      <c r="A542" t="s">
        <v>171</v>
      </c>
      <c r="B542" t="s">
        <v>24</v>
      </c>
      <c r="C542" t="s">
        <v>164</v>
      </c>
      <c r="D542" t="s">
        <v>90</v>
      </c>
      <c r="E542">
        <v>193.21</v>
      </c>
    </row>
    <row r="543" spans="1:5" x14ac:dyDescent="0.2">
      <c r="A543" t="s">
        <v>171</v>
      </c>
      <c r="B543" t="s">
        <v>9</v>
      </c>
      <c r="C543" t="s">
        <v>164</v>
      </c>
      <c r="D543" t="s">
        <v>90</v>
      </c>
      <c r="E543">
        <v>168.68</v>
      </c>
    </row>
    <row r="544" spans="1:5" x14ac:dyDescent="0.2">
      <c r="A544" t="s">
        <v>171</v>
      </c>
      <c r="B544" t="s">
        <v>11</v>
      </c>
      <c r="C544" t="s">
        <v>164</v>
      </c>
      <c r="D544" t="s">
        <v>90</v>
      </c>
      <c r="E544">
        <v>341.34</v>
      </c>
    </row>
    <row r="545" spans="1:5" x14ac:dyDescent="0.2">
      <c r="A545" t="s">
        <v>171</v>
      </c>
      <c r="B545" t="s">
        <v>5</v>
      </c>
      <c r="C545" t="s">
        <v>164</v>
      </c>
      <c r="D545" t="s">
        <v>90</v>
      </c>
      <c r="E545">
        <v>610.07000000000005</v>
      </c>
    </row>
    <row r="546" spans="1:5" x14ac:dyDescent="0.2">
      <c r="A546" t="s">
        <v>43</v>
      </c>
      <c r="B546" t="s">
        <v>47</v>
      </c>
      <c r="C546" t="s">
        <v>165</v>
      </c>
      <c r="D546" t="s">
        <v>90</v>
      </c>
      <c r="E546">
        <v>0</v>
      </c>
    </row>
    <row r="547" spans="1:5" x14ac:dyDescent="0.2">
      <c r="A547" t="s">
        <v>43</v>
      </c>
      <c r="B547" t="s">
        <v>45</v>
      </c>
      <c r="C547" t="s">
        <v>165</v>
      </c>
      <c r="D547" t="s">
        <v>90</v>
      </c>
      <c r="E547">
        <v>0</v>
      </c>
    </row>
    <row r="548" spans="1:5" x14ac:dyDescent="0.2">
      <c r="A548" t="s">
        <v>43</v>
      </c>
      <c r="B548" t="s">
        <v>46</v>
      </c>
      <c r="C548" t="s">
        <v>165</v>
      </c>
      <c r="D548" t="s">
        <v>90</v>
      </c>
      <c r="E548">
        <v>0</v>
      </c>
    </row>
    <row r="549" spans="1:5" x14ac:dyDescent="0.2">
      <c r="A549" t="s">
        <v>43</v>
      </c>
      <c r="B549" t="s">
        <v>47</v>
      </c>
      <c r="C549" t="s">
        <v>164</v>
      </c>
      <c r="D549" t="s">
        <v>90</v>
      </c>
      <c r="E549">
        <v>1291.1099999999999</v>
      </c>
    </row>
    <row r="550" spans="1:5" x14ac:dyDescent="0.2">
      <c r="A550" t="s">
        <v>43</v>
      </c>
      <c r="B550" t="s">
        <v>45</v>
      </c>
      <c r="C550" t="s">
        <v>164</v>
      </c>
      <c r="D550" t="s">
        <v>90</v>
      </c>
      <c r="E550">
        <v>60.88</v>
      </c>
    </row>
    <row r="551" spans="1:5" x14ac:dyDescent="0.2">
      <c r="A551" t="s">
        <v>43</v>
      </c>
      <c r="B551" t="s">
        <v>46</v>
      </c>
      <c r="C551" t="s">
        <v>164</v>
      </c>
      <c r="D551" t="s">
        <v>90</v>
      </c>
      <c r="E551">
        <v>484.63</v>
      </c>
    </row>
    <row r="552" spans="1:5" x14ac:dyDescent="0.2">
      <c r="A552" t="s">
        <v>34</v>
      </c>
      <c r="B552" t="s">
        <v>38</v>
      </c>
      <c r="C552" t="s">
        <v>165</v>
      </c>
      <c r="D552" t="s">
        <v>112</v>
      </c>
      <c r="E552">
        <v>0</v>
      </c>
    </row>
    <row r="553" spans="1:5" x14ac:dyDescent="0.2">
      <c r="A553" t="s">
        <v>34</v>
      </c>
      <c r="B553" t="s">
        <v>39</v>
      </c>
      <c r="C553" t="s">
        <v>165</v>
      </c>
      <c r="D553" t="s">
        <v>112</v>
      </c>
      <c r="E553">
        <v>0</v>
      </c>
    </row>
    <row r="554" spans="1:5" x14ac:dyDescent="0.2">
      <c r="A554" t="s">
        <v>34</v>
      </c>
      <c r="B554" t="s">
        <v>83</v>
      </c>
      <c r="C554" t="s">
        <v>165</v>
      </c>
      <c r="D554" t="s">
        <v>112</v>
      </c>
      <c r="E554">
        <v>0</v>
      </c>
    </row>
    <row r="555" spans="1:5" x14ac:dyDescent="0.2">
      <c r="A555" t="s">
        <v>34</v>
      </c>
      <c r="B555" t="s">
        <v>40</v>
      </c>
      <c r="C555" t="s">
        <v>165</v>
      </c>
      <c r="D555" t="s">
        <v>112</v>
      </c>
      <c r="E555">
        <v>0</v>
      </c>
    </row>
    <row r="556" spans="1:5" x14ac:dyDescent="0.2">
      <c r="A556" t="s">
        <v>34</v>
      </c>
      <c r="B556" t="s">
        <v>38</v>
      </c>
      <c r="C556" t="s">
        <v>164</v>
      </c>
      <c r="D556" t="s">
        <v>112</v>
      </c>
      <c r="E556">
        <v>1.84</v>
      </c>
    </row>
    <row r="557" spans="1:5" x14ac:dyDescent="0.2">
      <c r="A557" t="s">
        <v>34</v>
      </c>
      <c r="B557" t="s">
        <v>39</v>
      </c>
      <c r="C557" t="s">
        <v>164</v>
      </c>
      <c r="D557" t="s">
        <v>112</v>
      </c>
      <c r="E557">
        <v>1.84</v>
      </c>
    </row>
    <row r="558" spans="1:5" x14ac:dyDescent="0.2">
      <c r="A558" t="s">
        <v>34</v>
      </c>
      <c r="B558" t="s">
        <v>83</v>
      </c>
      <c r="C558" t="s">
        <v>164</v>
      </c>
      <c r="D558" t="s">
        <v>112</v>
      </c>
      <c r="E558">
        <v>0</v>
      </c>
    </row>
    <row r="559" spans="1:5" x14ac:dyDescent="0.2">
      <c r="A559" t="s">
        <v>34</v>
      </c>
      <c r="B559" t="s">
        <v>40</v>
      </c>
      <c r="C559" t="s">
        <v>164</v>
      </c>
      <c r="D559" t="s">
        <v>112</v>
      </c>
      <c r="E559">
        <v>1.55</v>
      </c>
    </row>
    <row r="560" spans="1:5" x14ac:dyDescent="0.2">
      <c r="A560" t="s">
        <v>15</v>
      </c>
      <c r="B560" t="s">
        <v>0</v>
      </c>
      <c r="C560" t="s">
        <v>165</v>
      </c>
      <c r="D560" t="s">
        <v>112</v>
      </c>
      <c r="E560">
        <v>0</v>
      </c>
    </row>
    <row r="561" spans="1:5" x14ac:dyDescent="0.2">
      <c r="A561" t="s">
        <v>15</v>
      </c>
      <c r="B561" t="s">
        <v>8</v>
      </c>
      <c r="C561" t="s">
        <v>165</v>
      </c>
      <c r="D561" t="s">
        <v>112</v>
      </c>
      <c r="E561">
        <v>0</v>
      </c>
    </row>
    <row r="562" spans="1:5" x14ac:dyDescent="0.2">
      <c r="A562" t="s">
        <v>15</v>
      </c>
      <c r="B562" t="s">
        <v>24</v>
      </c>
      <c r="C562" t="s">
        <v>165</v>
      </c>
      <c r="D562" t="s">
        <v>112</v>
      </c>
      <c r="E562">
        <v>0</v>
      </c>
    </row>
    <row r="563" spans="1:5" x14ac:dyDescent="0.2">
      <c r="A563" t="s">
        <v>15</v>
      </c>
      <c r="B563" t="s">
        <v>14</v>
      </c>
      <c r="C563" t="s">
        <v>165</v>
      </c>
      <c r="D563" t="s">
        <v>112</v>
      </c>
      <c r="E563">
        <v>0</v>
      </c>
    </row>
    <row r="564" spans="1:5" x14ac:dyDescent="0.2">
      <c r="A564" t="s">
        <v>15</v>
      </c>
      <c r="B564" t="s">
        <v>0</v>
      </c>
      <c r="C564" t="s">
        <v>164</v>
      </c>
      <c r="D564" t="s">
        <v>112</v>
      </c>
      <c r="E564">
        <v>1.81</v>
      </c>
    </row>
    <row r="565" spans="1:5" x14ac:dyDescent="0.2">
      <c r="A565" t="s">
        <v>15</v>
      </c>
      <c r="B565" t="s">
        <v>8</v>
      </c>
      <c r="C565" t="s">
        <v>164</v>
      </c>
      <c r="D565" t="s">
        <v>112</v>
      </c>
      <c r="E565">
        <v>1.93</v>
      </c>
    </row>
    <row r="566" spans="1:5" x14ac:dyDescent="0.2">
      <c r="A566" t="s">
        <v>15</v>
      </c>
      <c r="B566" t="s">
        <v>24</v>
      </c>
      <c r="C566" t="s">
        <v>164</v>
      </c>
      <c r="D566" t="s">
        <v>112</v>
      </c>
      <c r="E566">
        <v>2.0699999999999998</v>
      </c>
    </row>
    <row r="567" spans="1:5" x14ac:dyDescent="0.2">
      <c r="A567" t="s">
        <v>15</v>
      </c>
      <c r="B567" t="s">
        <v>14</v>
      </c>
      <c r="C567" t="s">
        <v>164</v>
      </c>
      <c r="D567" t="s">
        <v>112</v>
      </c>
      <c r="E567">
        <v>1.91</v>
      </c>
    </row>
    <row r="568" spans="1:5" x14ac:dyDescent="0.2">
      <c r="A568" t="s">
        <v>16</v>
      </c>
      <c r="B568" t="s">
        <v>1</v>
      </c>
      <c r="C568" t="s">
        <v>165</v>
      </c>
      <c r="D568" t="s">
        <v>112</v>
      </c>
      <c r="E568">
        <v>0</v>
      </c>
    </row>
    <row r="569" spans="1:5" x14ac:dyDescent="0.2">
      <c r="A569" t="s">
        <v>16</v>
      </c>
      <c r="B569" t="s">
        <v>4</v>
      </c>
      <c r="C569" t="s">
        <v>165</v>
      </c>
      <c r="D569" t="s">
        <v>112</v>
      </c>
      <c r="E569">
        <v>0</v>
      </c>
    </row>
    <row r="570" spans="1:5" x14ac:dyDescent="0.2">
      <c r="A570" t="s">
        <v>16</v>
      </c>
      <c r="B570" t="s">
        <v>24</v>
      </c>
      <c r="C570" t="s">
        <v>165</v>
      </c>
      <c r="D570" t="s">
        <v>112</v>
      </c>
      <c r="E570">
        <v>0</v>
      </c>
    </row>
    <row r="571" spans="1:5" x14ac:dyDescent="0.2">
      <c r="A571" t="s">
        <v>16</v>
      </c>
      <c r="B571" t="s">
        <v>7</v>
      </c>
      <c r="C571" t="s">
        <v>165</v>
      </c>
      <c r="D571" t="s">
        <v>112</v>
      </c>
      <c r="E571">
        <v>0</v>
      </c>
    </row>
    <row r="572" spans="1:5" x14ac:dyDescent="0.2">
      <c r="A572" t="s">
        <v>16</v>
      </c>
      <c r="B572" t="s">
        <v>1</v>
      </c>
      <c r="C572" t="s">
        <v>164</v>
      </c>
      <c r="D572" t="s">
        <v>112</v>
      </c>
      <c r="E572">
        <v>1.73</v>
      </c>
    </row>
    <row r="573" spans="1:5" x14ac:dyDescent="0.2">
      <c r="A573" t="s">
        <v>16</v>
      </c>
      <c r="B573" t="s">
        <v>4</v>
      </c>
      <c r="C573" t="s">
        <v>164</v>
      </c>
      <c r="D573" t="s">
        <v>112</v>
      </c>
      <c r="E573">
        <v>1.84</v>
      </c>
    </row>
    <row r="574" spans="1:5" x14ac:dyDescent="0.2">
      <c r="A574" t="s">
        <v>16</v>
      </c>
      <c r="B574" t="s">
        <v>24</v>
      </c>
      <c r="C574" t="s">
        <v>164</v>
      </c>
      <c r="D574" t="s">
        <v>112</v>
      </c>
      <c r="E574">
        <v>3.34</v>
      </c>
    </row>
    <row r="575" spans="1:5" x14ac:dyDescent="0.2">
      <c r="A575" t="s">
        <v>16</v>
      </c>
      <c r="B575" t="s">
        <v>7</v>
      </c>
      <c r="C575" t="s">
        <v>164</v>
      </c>
      <c r="D575" t="s">
        <v>112</v>
      </c>
      <c r="E575">
        <v>1.96</v>
      </c>
    </row>
    <row r="576" spans="1:5" x14ac:dyDescent="0.2">
      <c r="A576" t="s">
        <v>18</v>
      </c>
      <c r="B576" t="s">
        <v>13</v>
      </c>
      <c r="C576" t="s">
        <v>165</v>
      </c>
      <c r="D576" t="s">
        <v>112</v>
      </c>
      <c r="E576">
        <v>0</v>
      </c>
    </row>
    <row r="577" spans="1:5" x14ac:dyDescent="0.2">
      <c r="A577" t="s">
        <v>18</v>
      </c>
      <c r="B577" t="s">
        <v>10</v>
      </c>
      <c r="C577" t="s">
        <v>165</v>
      </c>
      <c r="D577" t="s">
        <v>112</v>
      </c>
      <c r="E577">
        <v>0</v>
      </c>
    </row>
    <row r="578" spans="1:5" x14ac:dyDescent="0.2">
      <c r="A578" t="s">
        <v>18</v>
      </c>
      <c r="B578" t="s">
        <v>6</v>
      </c>
      <c r="C578" t="s">
        <v>165</v>
      </c>
      <c r="D578" t="s">
        <v>112</v>
      </c>
      <c r="E578">
        <v>0</v>
      </c>
    </row>
    <row r="579" spans="1:5" x14ac:dyDescent="0.2">
      <c r="A579" t="s">
        <v>18</v>
      </c>
      <c r="B579" t="s">
        <v>3</v>
      </c>
      <c r="C579" t="s">
        <v>165</v>
      </c>
      <c r="D579" t="s">
        <v>112</v>
      </c>
      <c r="E579">
        <v>0</v>
      </c>
    </row>
    <row r="580" spans="1:5" x14ac:dyDescent="0.2">
      <c r="A580" t="s">
        <v>18</v>
      </c>
      <c r="B580" t="s">
        <v>13</v>
      </c>
      <c r="C580" t="s">
        <v>164</v>
      </c>
      <c r="D580" t="s">
        <v>112</v>
      </c>
      <c r="E580">
        <v>2.29</v>
      </c>
    </row>
    <row r="581" spans="1:5" x14ac:dyDescent="0.2">
      <c r="A581" t="s">
        <v>18</v>
      </c>
      <c r="B581" t="s">
        <v>10</v>
      </c>
      <c r="C581" t="s">
        <v>164</v>
      </c>
      <c r="D581" t="s">
        <v>112</v>
      </c>
      <c r="E581">
        <v>2.58</v>
      </c>
    </row>
    <row r="582" spans="1:5" x14ac:dyDescent="0.2">
      <c r="A582" t="s">
        <v>18</v>
      </c>
      <c r="B582" t="s">
        <v>6</v>
      </c>
      <c r="C582" t="s">
        <v>164</v>
      </c>
      <c r="D582" t="s">
        <v>112</v>
      </c>
      <c r="E582">
        <v>1.96</v>
      </c>
    </row>
    <row r="583" spans="1:5" x14ac:dyDescent="0.2">
      <c r="A583" t="s">
        <v>18</v>
      </c>
      <c r="B583" t="s">
        <v>3</v>
      </c>
      <c r="C583" t="s">
        <v>164</v>
      </c>
      <c r="D583" t="s">
        <v>112</v>
      </c>
      <c r="E583">
        <v>1.81</v>
      </c>
    </row>
    <row r="584" spans="1:5" x14ac:dyDescent="0.2">
      <c r="A584" t="s">
        <v>171</v>
      </c>
      <c r="B584" t="s">
        <v>2</v>
      </c>
      <c r="C584" t="s">
        <v>165</v>
      </c>
      <c r="D584" t="s">
        <v>112</v>
      </c>
      <c r="E584">
        <v>0</v>
      </c>
    </row>
    <row r="585" spans="1:5" x14ac:dyDescent="0.2">
      <c r="A585" t="s">
        <v>171</v>
      </c>
      <c r="B585" t="s">
        <v>12</v>
      </c>
      <c r="C585" t="s">
        <v>165</v>
      </c>
      <c r="D585" t="s">
        <v>112</v>
      </c>
      <c r="E585">
        <v>0</v>
      </c>
    </row>
    <row r="586" spans="1:5" x14ac:dyDescent="0.2">
      <c r="A586" t="s">
        <v>171</v>
      </c>
      <c r="B586" t="s">
        <v>24</v>
      </c>
      <c r="C586" t="s">
        <v>165</v>
      </c>
      <c r="D586" t="s">
        <v>112</v>
      </c>
      <c r="E586">
        <v>0</v>
      </c>
    </row>
    <row r="587" spans="1:5" x14ac:dyDescent="0.2">
      <c r="A587" t="s">
        <v>171</v>
      </c>
      <c r="B587" t="s">
        <v>9</v>
      </c>
      <c r="C587" t="s">
        <v>165</v>
      </c>
      <c r="D587" t="s">
        <v>112</v>
      </c>
      <c r="E587">
        <v>0</v>
      </c>
    </row>
    <row r="588" spans="1:5" x14ac:dyDescent="0.2">
      <c r="A588" t="s">
        <v>171</v>
      </c>
      <c r="B588" t="s">
        <v>11</v>
      </c>
      <c r="C588" t="s">
        <v>165</v>
      </c>
      <c r="D588" t="s">
        <v>112</v>
      </c>
      <c r="E588">
        <v>0</v>
      </c>
    </row>
    <row r="589" spans="1:5" x14ac:dyDescent="0.2">
      <c r="A589" t="s">
        <v>171</v>
      </c>
      <c r="B589" t="s">
        <v>5</v>
      </c>
      <c r="C589" t="s">
        <v>165</v>
      </c>
      <c r="D589" t="s">
        <v>112</v>
      </c>
      <c r="E589">
        <v>0</v>
      </c>
    </row>
    <row r="590" spans="1:5" x14ac:dyDescent="0.2">
      <c r="A590" t="s">
        <v>171</v>
      </c>
      <c r="B590" t="s">
        <v>2</v>
      </c>
      <c r="C590" t="s">
        <v>164</v>
      </c>
      <c r="D590" t="s">
        <v>112</v>
      </c>
      <c r="E590">
        <v>1.75</v>
      </c>
    </row>
    <row r="591" spans="1:5" x14ac:dyDescent="0.2">
      <c r="A591" t="s">
        <v>171</v>
      </c>
      <c r="B591" t="s">
        <v>12</v>
      </c>
      <c r="C591" t="s">
        <v>164</v>
      </c>
      <c r="D591" t="s">
        <v>112</v>
      </c>
      <c r="E591">
        <v>1.96</v>
      </c>
    </row>
    <row r="592" spans="1:5" x14ac:dyDescent="0.2">
      <c r="A592" t="s">
        <v>171</v>
      </c>
      <c r="B592" t="s">
        <v>24</v>
      </c>
      <c r="C592" t="s">
        <v>164</v>
      </c>
      <c r="D592" t="s">
        <v>112</v>
      </c>
      <c r="E592">
        <v>2.0499999999999998</v>
      </c>
    </row>
    <row r="593" spans="1:5" x14ac:dyDescent="0.2">
      <c r="A593" t="s">
        <v>171</v>
      </c>
      <c r="B593" t="s">
        <v>9</v>
      </c>
      <c r="C593" t="s">
        <v>164</v>
      </c>
      <c r="D593" t="s">
        <v>112</v>
      </c>
      <c r="E593">
        <v>3.8</v>
      </c>
    </row>
    <row r="594" spans="1:5" x14ac:dyDescent="0.2">
      <c r="A594" t="s">
        <v>171</v>
      </c>
      <c r="B594" t="s">
        <v>11</v>
      </c>
      <c r="C594" t="s">
        <v>164</v>
      </c>
      <c r="D594" t="s">
        <v>112</v>
      </c>
      <c r="E594">
        <v>1.51</v>
      </c>
    </row>
    <row r="595" spans="1:5" x14ac:dyDescent="0.2">
      <c r="A595" t="s">
        <v>171</v>
      </c>
      <c r="B595" t="s">
        <v>5</v>
      </c>
      <c r="C595" t="s">
        <v>164</v>
      </c>
      <c r="D595" t="s">
        <v>112</v>
      </c>
      <c r="E595">
        <v>1.51</v>
      </c>
    </row>
    <row r="596" spans="1:5" x14ac:dyDescent="0.2">
      <c r="A596" t="s">
        <v>43</v>
      </c>
      <c r="B596" t="s">
        <v>47</v>
      </c>
      <c r="C596" t="s">
        <v>165</v>
      </c>
      <c r="D596" t="s">
        <v>112</v>
      </c>
      <c r="E596">
        <v>0</v>
      </c>
    </row>
    <row r="597" spans="1:5" x14ac:dyDescent="0.2">
      <c r="A597" t="s">
        <v>43</v>
      </c>
      <c r="B597" t="s">
        <v>45</v>
      </c>
      <c r="C597" t="s">
        <v>165</v>
      </c>
      <c r="D597" t="s">
        <v>112</v>
      </c>
      <c r="E597">
        <v>0</v>
      </c>
    </row>
    <row r="598" spans="1:5" x14ac:dyDescent="0.2">
      <c r="A598" t="s">
        <v>43</v>
      </c>
      <c r="B598" t="s">
        <v>46</v>
      </c>
      <c r="C598" t="s">
        <v>165</v>
      </c>
      <c r="D598" t="s">
        <v>112</v>
      </c>
      <c r="E598">
        <v>0</v>
      </c>
    </row>
    <row r="599" spans="1:5" x14ac:dyDescent="0.2">
      <c r="A599" t="s">
        <v>43</v>
      </c>
      <c r="B599" t="s">
        <v>47</v>
      </c>
      <c r="C599" t="s">
        <v>164</v>
      </c>
      <c r="D599" t="s">
        <v>112</v>
      </c>
      <c r="E599">
        <v>1.88</v>
      </c>
    </row>
    <row r="600" spans="1:5" x14ac:dyDescent="0.2">
      <c r="A600" t="s">
        <v>43</v>
      </c>
      <c r="B600" t="s">
        <v>45</v>
      </c>
      <c r="C600" t="s">
        <v>164</v>
      </c>
      <c r="D600" t="s">
        <v>112</v>
      </c>
      <c r="E600">
        <v>1.92</v>
      </c>
    </row>
    <row r="601" spans="1:5" x14ac:dyDescent="0.2">
      <c r="A601" t="s">
        <v>43</v>
      </c>
      <c r="B601" t="s">
        <v>46</v>
      </c>
      <c r="C601" t="s">
        <v>164</v>
      </c>
      <c r="D601" t="s">
        <v>112</v>
      </c>
      <c r="E601">
        <v>1.74</v>
      </c>
    </row>
    <row r="602" spans="1:5" x14ac:dyDescent="0.2">
      <c r="A602" t="s">
        <v>34</v>
      </c>
      <c r="B602" t="s">
        <v>38</v>
      </c>
      <c r="C602" t="s">
        <v>165</v>
      </c>
      <c r="D602" t="s">
        <v>94</v>
      </c>
      <c r="E602">
        <v>0</v>
      </c>
    </row>
    <row r="603" spans="1:5" x14ac:dyDescent="0.2">
      <c r="A603" t="s">
        <v>34</v>
      </c>
      <c r="B603" t="s">
        <v>39</v>
      </c>
      <c r="C603" t="s">
        <v>165</v>
      </c>
      <c r="D603" t="s">
        <v>94</v>
      </c>
      <c r="E603">
        <v>0</v>
      </c>
    </row>
    <row r="604" spans="1:5" x14ac:dyDescent="0.2">
      <c r="A604" t="s">
        <v>34</v>
      </c>
      <c r="B604" t="s">
        <v>83</v>
      </c>
      <c r="C604" t="s">
        <v>165</v>
      </c>
      <c r="D604" t="s">
        <v>94</v>
      </c>
      <c r="E604">
        <v>0</v>
      </c>
    </row>
    <row r="605" spans="1:5" x14ac:dyDescent="0.2">
      <c r="A605" t="s">
        <v>34</v>
      </c>
      <c r="B605" t="s">
        <v>40</v>
      </c>
      <c r="C605" t="s">
        <v>165</v>
      </c>
      <c r="D605" t="s">
        <v>94</v>
      </c>
      <c r="E605">
        <v>0</v>
      </c>
    </row>
    <row r="606" spans="1:5" x14ac:dyDescent="0.2">
      <c r="A606" t="s">
        <v>34</v>
      </c>
      <c r="B606" t="s">
        <v>38</v>
      </c>
      <c r="C606" t="s">
        <v>164</v>
      </c>
      <c r="D606" t="s">
        <v>94</v>
      </c>
      <c r="E606">
        <v>30.71</v>
      </c>
    </row>
    <row r="607" spans="1:5" x14ac:dyDescent="0.2">
      <c r="A607" t="s">
        <v>34</v>
      </c>
      <c r="B607" t="s">
        <v>39</v>
      </c>
      <c r="C607" t="s">
        <v>164</v>
      </c>
      <c r="D607" t="s">
        <v>94</v>
      </c>
      <c r="E607">
        <v>44.25</v>
      </c>
    </row>
    <row r="608" spans="1:5" x14ac:dyDescent="0.2">
      <c r="A608" t="s">
        <v>34</v>
      </c>
      <c r="B608" t="s">
        <v>83</v>
      </c>
      <c r="C608" t="s">
        <v>164</v>
      </c>
      <c r="D608" t="s">
        <v>94</v>
      </c>
      <c r="E608">
        <v>30.71</v>
      </c>
    </row>
    <row r="609" spans="1:5" x14ac:dyDescent="0.2">
      <c r="A609" t="s">
        <v>34</v>
      </c>
      <c r="B609" t="s">
        <v>40</v>
      </c>
      <c r="C609" t="s">
        <v>164</v>
      </c>
      <c r="D609" t="s">
        <v>94</v>
      </c>
      <c r="E609">
        <v>76.180000000000007</v>
      </c>
    </row>
    <row r="610" spans="1:5" x14ac:dyDescent="0.2">
      <c r="A610" t="s">
        <v>15</v>
      </c>
      <c r="B610" t="s">
        <v>0</v>
      </c>
      <c r="C610" t="s">
        <v>165</v>
      </c>
      <c r="D610" t="s">
        <v>94</v>
      </c>
      <c r="E610">
        <v>0</v>
      </c>
    </row>
    <row r="611" spans="1:5" x14ac:dyDescent="0.2">
      <c r="A611" t="s">
        <v>15</v>
      </c>
      <c r="B611" t="s">
        <v>8</v>
      </c>
      <c r="C611" t="s">
        <v>165</v>
      </c>
      <c r="D611" t="s">
        <v>94</v>
      </c>
      <c r="E611">
        <v>0</v>
      </c>
    </row>
    <row r="612" spans="1:5" x14ac:dyDescent="0.2">
      <c r="A612" t="s">
        <v>15</v>
      </c>
      <c r="B612" t="s">
        <v>24</v>
      </c>
      <c r="C612" t="s">
        <v>165</v>
      </c>
      <c r="D612" t="s">
        <v>94</v>
      </c>
      <c r="E612">
        <v>0</v>
      </c>
    </row>
    <row r="613" spans="1:5" x14ac:dyDescent="0.2">
      <c r="A613" t="s">
        <v>15</v>
      </c>
      <c r="B613" t="s">
        <v>14</v>
      </c>
      <c r="C613" t="s">
        <v>165</v>
      </c>
      <c r="D613" t="s">
        <v>94</v>
      </c>
      <c r="E613">
        <v>0</v>
      </c>
    </row>
    <row r="614" spans="1:5" x14ac:dyDescent="0.2">
      <c r="A614" t="s">
        <v>15</v>
      </c>
      <c r="B614" t="s">
        <v>0</v>
      </c>
      <c r="C614" t="s">
        <v>164</v>
      </c>
      <c r="D614" t="s">
        <v>94</v>
      </c>
      <c r="E614">
        <v>32.36</v>
      </c>
    </row>
    <row r="615" spans="1:5" x14ac:dyDescent="0.2">
      <c r="A615" t="s">
        <v>15</v>
      </c>
      <c r="B615" t="s">
        <v>8</v>
      </c>
      <c r="C615" t="s">
        <v>164</v>
      </c>
      <c r="D615" t="s">
        <v>94</v>
      </c>
      <c r="E615">
        <v>31.16</v>
      </c>
    </row>
    <row r="616" spans="1:5" x14ac:dyDescent="0.2">
      <c r="A616" t="s">
        <v>15</v>
      </c>
      <c r="B616" t="s">
        <v>24</v>
      </c>
      <c r="C616" t="s">
        <v>164</v>
      </c>
      <c r="D616" t="s">
        <v>94</v>
      </c>
      <c r="E616">
        <v>52.44</v>
      </c>
    </row>
    <row r="617" spans="1:5" x14ac:dyDescent="0.2">
      <c r="A617" t="s">
        <v>15</v>
      </c>
      <c r="B617" t="s">
        <v>14</v>
      </c>
      <c r="C617" t="s">
        <v>164</v>
      </c>
      <c r="D617" t="s">
        <v>94</v>
      </c>
      <c r="E617">
        <v>30.97</v>
      </c>
    </row>
    <row r="618" spans="1:5" x14ac:dyDescent="0.2">
      <c r="A618" t="s">
        <v>16</v>
      </c>
      <c r="B618" t="s">
        <v>1</v>
      </c>
      <c r="C618" t="s">
        <v>165</v>
      </c>
      <c r="D618" t="s">
        <v>94</v>
      </c>
      <c r="E618">
        <v>0</v>
      </c>
    </row>
    <row r="619" spans="1:5" x14ac:dyDescent="0.2">
      <c r="A619" t="s">
        <v>16</v>
      </c>
      <c r="B619" t="s">
        <v>4</v>
      </c>
      <c r="C619" t="s">
        <v>165</v>
      </c>
      <c r="D619" t="s">
        <v>94</v>
      </c>
      <c r="E619">
        <v>0</v>
      </c>
    </row>
    <row r="620" spans="1:5" x14ac:dyDescent="0.2">
      <c r="A620" t="s">
        <v>16</v>
      </c>
      <c r="B620" t="s">
        <v>24</v>
      </c>
      <c r="C620" t="s">
        <v>165</v>
      </c>
      <c r="D620" t="s">
        <v>94</v>
      </c>
      <c r="E620">
        <v>0</v>
      </c>
    </row>
    <row r="621" spans="1:5" x14ac:dyDescent="0.2">
      <c r="A621" t="s">
        <v>16</v>
      </c>
      <c r="B621" t="s">
        <v>7</v>
      </c>
      <c r="C621" t="s">
        <v>165</v>
      </c>
      <c r="D621" t="s">
        <v>94</v>
      </c>
      <c r="E621">
        <v>0</v>
      </c>
    </row>
    <row r="622" spans="1:5" x14ac:dyDescent="0.2">
      <c r="A622" t="s">
        <v>16</v>
      </c>
      <c r="B622" t="s">
        <v>1</v>
      </c>
      <c r="C622" t="s">
        <v>164</v>
      </c>
      <c r="D622" t="s">
        <v>94</v>
      </c>
      <c r="E622">
        <v>29.71</v>
      </c>
    </row>
    <row r="623" spans="1:5" x14ac:dyDescent="0.2">
      <c r="A623" t="s">
        <v>16</v>
      </c>
      <c r="B623" t="s">
        <v>4</v>
      </c>
      <c r="C623" t="s">
        <v>164</v>
      </c>
      <c r="D623" t="s">
        <v>94</v>
      </c>
      <c r="E623">
        <v>31.24</v>
      </c>
    </row>
    <row r="624" spans="1:5" x14ac:dyDescent="0.2">
      <c r="A624" t="s">
        <v>16</v>
      </c>
      <c r="B624" t="s">
        <v>24</v>
      </c>
      <c r="C624" t="s">
        <v>164</v>
      </c>
      <c r="D624" t="s">
        <v>94</v>
      </c>
      <c r="E624">
        <v>22.66</v>
      </c>
    </row>
    <row r="625" spans="1:5" x14ac:dyDescent="0.2">
      <c r="A625" t="s">
        <v>16</v>
      </c>
      <c r="B625" t="s">
        <v>7</v>
      </c>
      <c r="C625" t="s">
        <v>164</v>
      </c>
      <c r="D625" t="s">
        <v>94</v>
      </c>
      <c r="E625">
        <v>36.72</v>
      </c>
    </row>
    <row r="626" spans="1:5" x14ac:dyDescent="0.2">
      <c r="A626" t="s">
        <v>18</v>
      </c>
      <c r="B626" t="s">
        <v>13</v>
      </c>
      <c r="C626" t="s">
        <v>165</v>
      </c>
      <c r="D626" t="s">
        <v>94</v>
      </c>
      <c r="E626">
        <v>0</v>
      </c>
    </row>
    <row r="627" spans="1:5" x14ac:dyDescent="0.2">
      <c r="A627" t="s">
        <v>18</v>
      </c>
      <c r="B627" t="s">
        <v>10</v>
      </c>
      <c r="C627" t="s">
        <v>165</v>
      </c>
      <c r="D627" t="s">
        <v>94</v>
      </c>
      <c r="E627">
        <v>0</v>
      </c>
    </row>
    <row r="628" spans="1:5" x14ac:dyDescent="0.2">
      <c r="A628" t="s">
        <v>18</v>
      </c>
      <c r="B628" t="s">
        <v>6</v>
      </c>
      <c r="C628" t="s">
        <v>165</v>
      </c>
      <c r="D628" t="s">
        <v>94</v>
      </c>
      <c r="E628">
        <v>0</v>
      </c>
    </row>
    <row r="629" spans="1:5" x14ac:dyDescent="0.2">
      <c r="A629" t="s">
        <v>18</v>
      </c>
      <c r="B629" t="s">
        <v>3</v>
      </c>
      <c r="C629" t="s">
        <v>165</v>
      </c>
      <c r="D629" t="s">
        <v>94</v>
      </c>
      <c r="E629">
        <v>0</v>
      </c>
    </row>
    <row r="630" spans="1:5" x14ac:dyDescent="0.2">
      <c r="A630" t="s">
        <v>18</v>
      </c>
      <c r="B630" t="s">
        <v>13</v>
      </c>
      <c r="C630" t="s">
        <v>164</v>
      </c>
      <c r="D630" t="s">
        <v>94</v>
      </c>
      <c r="E630">
        <v>31.33</v>
      </c>
    </row>
    <row r="631" spans="1:5" x14ac:dyDescent="0.2">
      <c r="A631" t="s">
        <v>18</v>
      </c>
      <c r="B631" t="s">
        <v>10</v>
      </c>
      <c r="C631" t="s">
        <v>164</v>
      </c>
      <c r="D631" t="s">
        <v>94</v>
      </c>
      <c r="E631">
        <v>33.130000000000003</v>
      </c>
    </row>
    <row r="632" spans="1:5" x14ac:dyDescent="0.2">
      <c r="A632" t="s">
        <v>18</v>
      </c>
      <c r="B632" t="s">
        <v>6</v>
      </c>
      <c r="C632" t="s">
        <v>164</v>
      </c>
      <c r="D632" t="s">
        <v>94</v>
      </c>
      <c r="E632">
        <v>20.21</v>
      </c>
    </row>
    <row r="633" spans="1:5" x14ac:dyDescent="0.2">
      <c r="A633" t="s">
        <v>18</v>
      </c>
      <c r="B633" t="s">
        <v>3</v>
      </c>
      <c r="C633" t="s">
        <v>164</v>
      </c>
      <c r="D633" t="s">
        <v>94</v>
      </c>
      <c r="E633">
        <v>35.700000000000003</v>
      </c>
    </row>
    <row r="634" spans="1:5" x14ac:dyDescent="0.2">
      <c r="A634" t="s">
        <v>171</v>
      </c>
      <c r="B634" t="s">
        <v>2</v>
      </c>
      <c r="C634" t="s">
        <v>165</v>
      </c>
      <c r="D634" t="s">
        <v>94</v>
      </c>
      <c r="E634">
        <v>0</v>
      </c>
    </row>
    <row r="635" spans="1:5" x14ac:dyDescent="0.2">
      <c r="A635" t="s">
        <v>171</v>
      </c>
      <c r="B635" t="s">
        <v>12</v>
      </c>
      <c r="C635" t="s">
        <v>165</v>
      </c>
      <c r="D635" t="s">
        <v>94</v>
      </c>
      <c r="E635">
        <v>0</v>
      </c>
    </row>
    <row r="636" spans="1:5" x14ac:dyDescent="0.2">
      <c r="A636" t="s">
        <v>171</v>
      </c>
      <c r="B636" t="s">
        <v>24</v>
      </c>
      <c r="C636" t="s">
        <v>165</v>
      </c>
      <c r="D636" t="s">
        <v>94</v>
      </c>
      <c r="E636">
        <v>0</v>
      </c>
    </row>
    <row r="637" spans="1:5" x14ac:dyDescent="0.2">
      <c r="A637" t="s">
        <v>171</v>
      </c>
      <c r="B637" t="s">
        <v>9</v>
      </c>
      <c r="C637" t="s">
        <v>165</v>
      </c>
      <c r="D637" t="s">
        <v>94</v>
      </c>
      <c r="E637">
        <v>0</v>
      </c>
    </row>
    <row r="638" spans="1:5" x14ac:dyDescent="0.2">
      <c r="A638" t="s">
        <v>171</v>
      </c>
      <c r="B638" t="s">
        <v>11</v>
      </c>
      <c r="C638" t="s">
        <v>165</v>
      </c>
      <c r="D638" t="s">
        <v>94</v>
      </c>
      <c r="E638">
        <v>0</v>
      </c>
    </row>
    <row r="639" spans="1:5" x14ac:dyDescent="0.2">
      <c r="A639" t="s">
        <v>171</v>
      </c>
      <c r="B639" t="s">
        <v>5</v>
      </c>
      <c r="C639" t="s">
        <v>165</v>
      </c>
      <c r="D639" t="s">
        <v>94</v>
      </c>
      <c r="E639">
        <v>0</v>
      </c>
    </row>
    <row r="640" spans="1:5" x14ac:dyDescent="0.2">
      <c r="A640" t="s">
        <v>171</v>
      </c>
      <c r="B640" t="s">
        <v>2</v>
      </c>
      <c r="C640" t="s">
        <v>164</v>
      </c>
      <c r="D640" t="s">
        <v>94</v>
      </c>
      <c r="E640">
        <v>34.85</v>
      </c>
    </row>
    <row r="641" spans="1:5" x14ac:dyDescent="0.2">
      <c r="A641" t="s">
        <v>171</v>
      </c>
      <c r="B641" t="s">
        <v>12</v>
      </c>
      <c r="C641" t="s">
        <v>164</v>
      </c>
      <c r="D641" t="s">
        <v>94</v>
      </c>
      <c r="E641">
        <v>16.32</v>
      </c>
    </row>
    <row r="642" spans="1:5" x14ac:dyDescent="0.2">
      <c r="A642" t="s">
        <v>171</v>
      </c>
      <c r="B642" t="s">
        <v>24</v>
      </c>
      <c r="C642" t="s">
        <v>164</v>
      </c>
      <c r="D642" t="s">
        <v>94</v>
      </c>
      <c r="E642">
        <v>50.34</v>
      </c>
    </row>
    <row r="643" spans="1:5" x14ac:dyDescent="0.2">
      <c r="A643" t="s">
        <v>171</v>
      </c>
      <c r="B643" t="s">
        <v>9</v>
      </c>
      <c r="C643" t="s">
        <v>164</v>
      </c>
      <c r="D643" t="s">
        <v>94</v>
      </c>
      <c r="E643">
        <v>27.65</v>
      </c>
    </row>
    <row r="644" spans="1:5" x14ac:dyDescent="0.2">
      <c r="A644" t="s">
        <v>171</v>
      </c>
      <c r="B644" t="s">
        <v>11</v>
      </c>
      <c r="C644" t="s">
        <v>164</v>
      </c>
      <c r="D644" t="s">
        <v>94</v>
      </c>
      <c r="E644">
        <v>16.329999999999998</v>
      </c>
    </row>
    <row r="645" spans="1:5" x14ac:dyDescent="0.2">
      <c r="A645" t="s">
        <v>171</v>
      </c>
      <c r="B645" t="s">
        <v>5</v>
      </c>
      <c r="C645" t="s">
        <v>164</v>
      </c>
      <c r="D645" t="s">
        <v>94</v>
      </c>
      <c r="E645">
        <v>34.07</v>
      </c>
    </row>
    <row r="646" spans="1:5" x14ac:dyDescent="0.2">
      <c r="A646" t="s">
        <v>43</v>
      </c>
      <c r="B646" t="s">
        <v>47</v>
      </c>
      <c r="C646" t="s">
        <v>165</v>
      </c>
      <c r="D646" t="s">
        <v>94</v>
      </c>
      <c r="E646">
        <v>0</v>
      </c>
    </row>
    <row r="647" spans="1:5" x14ac:dyDescent="0.2">
      <c r="A647" t="s">
        <v>43</v>
      </c>
      <c r="B647" t="s">
        <v>45</v>
      </c>
      <c r="C647" t="s">
        <v>165</v>
      </c>
      <c r="D647" t="s">
        <v>94</v>
      </c>
      <c r="E647">
        <v>0</v>
      </c>
    </row>
    <row r="648" spans="1:5" x14ac:dyDescent="0.2">
      <c r="A648" t="s">
        <v>43</v>
      </c>
      <c r="B648" t="s">
        <v>46</v>
      </c>
      <c r="C648" t="s">
        <v>165</v>
      </c>
      <c r="D648" t="s">
        <v>94</v>
      </c>
      <c r="E648">
        <v>0</v>
      </c>
    </row>
    <row r="649" spans="1:5" x14ac:dyDescent="0.2">
      <c r="A649" t="s">
        <v>43</v>
      </c>
      <c r="B649" t="s">
        <v>47</v>
      </c>
      <c r="C649" t="s">
        <v>164</v>
      </c>
      <c r="D649" t="s">
        <v>94</v>
      </c>
      <c r="E649">
        <v>33.799999999999997</v>
      </c>
    </row>
    <row r="650" spans="1:5" x14ac:dyDescent="0.2">
      <c r="A650" t="s">
        <v>43</v>
      </c>
      <c r="B650" t="s">
        <v>45</v>
      </c>
      <c r="C650" t="s">
        <v>164</v>
      </c>
      <c r="D650" t="s">
        <v>94</v>
      </c>
      <c r="E650">
        <v>21.91</v>
      </c>
    </row>
    <row r="651" spans="1:5" x14ac:dyDescent="0.2">
      <c r="A651" t="s">
        <v>43</v>
      </c>
      <c r="B651" t="s">
        <v>46</v>
      </c>
      <c r="C651" t="s">
        <v>164</v>
      </c>
      <c r="D651" t="s">
        <v>94</v>
      </c>
      <c r="E651">
        <v>30.42</v>
      </c>
    </row>
  </sheetData>
  <sheetProtection sheet="1" objects="1" scenarios="1" selectLockedCells="1" pivotTables="0"/>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1C7E-CDC0-1A4C-9FC0-EF096CCE5394}">
  <sheetPr>
    <tabColor theme="6"/>
  </sheetPr>
  <dimension ref="A1:T83"/>
  <sheetViews>
    <sheetView showGridLines="0" workbookViewId="0">
      <selection activeCell="C20" sqref="C20"/>
    </sheetView>
  </sheetViews>
  <sheetFormatPr baseColWidth="10" defaultRowHeight="16" x14ac:dyDescent="0.2"/>
  <cols>
    <col min="1" max="1" width="21.5" bestFit="1" customWidth="1"/>
    <col min="2" max="3" width="23.83203125" bestFit="1" customWidth="1"/>
    <col min="4" max="18" width="20.1640625" customWidth="1"/>
    <col min="19" max="19" width="20.5" bestFit="1" customWidth="1"/>
    <col min="20" max="20" width="13" bestFit="1" customWidth="1"/>
  </cols>
  <sheetData>
    <row r="1" spans="1:18" x14ac:dyDescent="0.2">
      <c r="A1" s="122" t="s">
        <v>161</v>
      </c>
      <c r="B1" s="122" t="s">
        <v>160</v>
      </c>
      <c r="C1" s="122" t="s">
        <v>34</v>
      </c>
      <c r="D1" s="141" t="s">
        <v>172</v>
      </c>
      <c r="E1" s="141" t="s">
        <v>173</v>
      </c>
      <c r="F1" s="141" t="s">
        <v>174</v>
      </c>
      <c r="G1" s="141" t="s">
        <v>175</v>
      </c>
      <c r="H1" s="141" t="s">
        <v>176</v>
      </c>
      <c r="I1" s="141" t="s">
        <v>177</v>
      </c>
    </row>
    <row r="2" spans="1:18" x14ac:dyDescent="0.2">
      <c r="A2" t="s">
        <v>18</v>
      </c>
      <c r="B2" s="40" t="s">
        <v>13</v>
      </c>
      <c r="C2" t="s">
        <v>169</v>
      </c>
      <c r="D2" s="148">
        <v>8.1525423728813564</v>
      </c>
      <c r="E2" s="149">
        <v>233.9185875706213</v>
      </c>
      <c r="F2" s="148">
        <v>101.56497175141243</v>
      </c>
      <c r="G2" s="149">
        <v>2.303142348556487</v>
      </c>
      <c r="H2" s="149">
        <v>28.692716562716541</v>
      </c>
      <c r="I2" s="62">
        <v>3.4415710674703483E-2</v>
      </c>
      <c r="J2" s="4"/>
    </row>
    <row r="3" spans="1:18" x14ac:dyDescent="0.2">
      <c r="A3" t="s">
        <v>18</v>
      </c>
      <c r="B3" s="40" t="s">
        <v>10</v>
      </c>
      <c r="C3" t="s">
        <v>169</v>
      </c>
      <c r="D3" s="148">
        <v>4.3055555555555554</v>
      </c>
      <c r="E3" s="149">
        <v>137.30587606837614</v>
      </c>
      <c r="F3" s="148">
        <v>52.679487179487182</v>
      </c>
      <c r="G3" s="149">
        <v>2.6064391173846042</v>
      </c>
      <c r="H3" s="149">
        <v>31.890397022332525</v>
      </c>
      <c r="I3" s="62">
        <v>9.0997472292436321E-2</v>
      </c>
      <c r="J3" s="4"/>
    </row>
    <row r="4" spans="1:18" x14ac:dyDescent="0.2">
      <c r="A4" t="s">
        <v>18</v>
      </c>
      <c r="B4" s="40" t="s">
        <v>6</v>
      </c>
      <c r="C4" t="s">
        <v>169</v>
      </c>
      <c r="D4" s="148">
        <v>21.311306901615271</v>
      </c>
      <c r="E4" s="149">
        <v>418.81330885951962</v>
      </c>
      <c r="F4" s="148">
        <v>213.30788056779247</v>
      </c>
      <c r="G4" s="149">
        <v>1.9634216407978158</v>
      </c>
      <c r="H4" s="149">
        <v>19.652164496198779</v>
      </c>
      <c r="I4" s="62">
        <v>0.39723896558428934</v>
      </c>
      <c r="J4" s="4"/>
    </row>
    <row r="5" spans="1:18" x14ac:dyDescent="0.2">
      <c r="A5" t="s">
        <v>18</v>
      </c>
      <c r="B5" s="40" t="s">
        <v>3</v>
      </c>
      <c r="C5" t="s">
        <v>169</v>
      </c>
      <c r="D5" s="148">
        <v>53.123014256619143</v>
      </c>
      <c r="E5" s="149">
        <v>1827.4596048879823</v>
      </c>
      <c r="F5" s="148">
        <v>1012.877800407332</v>
      </c>
      <c r="G5" s="149">
        <v>1.804225153471686</v>
      </c>
      <c r="H5" s="149">
        <v>34.400525468305482</v>
      </c>
      <c r="I5" s="62">
        <v>0.47734785144857089</v>
      </c>
      <c r="J5" s="4"/>
    </row>
    <row r="6" spans="1:18" x14ac:dyDescent="0.2">
      <c r="A6" t="s">
        <v>18</v>
      </c>
      <c r="B6" s="40" t="s">
        <v>13</v>
      </c>
      <c r="C6" t="s">
        <v>167</v>
      </c>
      <c r="D6" s="148">
        <v>9.3000000000000007</v>
      </c>
      <c r="E6" s="149">
        <v>537.97</v>
      </c>
      <c r="F6" s="148">
        <v>236</v>
      </c>
      <c r="G6" s="149">
        <v>2.2795338983050848</v>
      </c>
      <c r="H6" s="149">
        <v>57.846236559139783</v>
      </c>
      <c r="I6" s="62">
        <v>2.4154589371980676E-2</v>
      </c>
      <c r="J6" s="4"/>
    </row>
    <row r="7" spans="1:18" x14ac:dyDescent="0.2">
      <c r="A7" t="s">
        <v>18</v>
      </c>
      <c r="B7" s="40" t="s">
        <v>10</v>
      </c>
      <c r="C7" t="s">
        <v>167</v>
      </c>
      <c r="D7" s="148">
        <v>9.1</v>
      </c>
      <c r="E7" s="149">
        <v>479.24500000000006</v>
      </c>
      <c r="F7" s="148">
        <v>192.9</v>
      </c>
      <c r="G7" s="149">
        <v>2.4844219803006742</v>
      </c>
      <c r="H7" s="149">
        <v>52.664285714285725</v>
      </c>
      <c r="I7" s="62">
        <v>2.4154589371980676E-2</v>
      </c>
      <c r="J7" s="4"/>
    </row>
    <row r="8" spans="1:18" x14ac:dyDescent="0.2">
      <c r="A8" t="s">
        <v>18</v>
      </c>
      <c r="B8" s="40" t="s">
        <v>6</v>
      </c>
      <c r="C8" t="s">
        <v>167</v>
      </c>
      <c r="D8" s="148">
        <v>23.848484848484848</v>
      </c>
      <c r="E8" s="149">
        <v>816.11772727272717</v>
      </c>
      <c r="F8" s="148">
        <v>444.39393939393938</v>
      </c>
      <c r="G8" s="149">
        <v>1.8364735765427889</v>
      </c>
      <c r="H8" s="149">
        <v>34.220946632782713</v>
      </c>
      <c r="I8" s="62">
        <v>0.15942028985507245</v>
      </c>
      <c r="J8" s="4"/>
    </row>
    <row r="9" spans="1:18" x14ac:dyDescent="0.2">
      <c r="A9" t="s">
        <v>18</v>
      </c>
      <c r="B9" s="40" t="s">
        <v>3</v>
      </c>
      <c r="C9" t="s">
        <v>167</v>
      </c>
      <c r="D9" s="148">
        <v>53.274390243902438</v>
      </c>
      <c r="E9" s="149">
        <v>2399.35292682927</v>
      </c>
      <c r="F9" s="148">
        <v>1305.5243902439024</v>
      </c>
      <c r="G9" s="149">
        <v>1.8378461136072799</v>
      </c>
      <c r="H9" s="149">
        <v>45.037642211285373</v>
      </c>
      <c r="I9" s="62">
        <v>0.79227053140096615</v>
      </c>
      <c r="J9" s="4"/>
    </row>
    <row r="10" spans="1:18" x14ac:dyDescent="0.2">
      <c r="A10" t="s">
        <v>18</v>
      </c>
      <c r="B10" s="40" t="s">
        <v>13</v>
      </c>
      <c r="C10" t="s">
        <v>168</v>
      </c>
      <c r="D10" s="148">
        <v>3.5</v>
      </c>
      <c r="E10" s="149">
        <v>444.90499999999997</v>
      </c>
      <c r="F10" s="148">
        <v>222.75</v>
      </c>
      <c r="G10" s="149">
        <v>1.9973288439955106</v>
      </c>
      <c r="H10" s="149">
        <v>127.11571428571428</v>
      </c>
      <c r="I10" s="62">
        <v>0.13793103448275862</v>
      </c>
      <c r="J10" s="4"/>
    </row>
    <row r="11" spans="1:18" x14ac:dyDescent="0.2">
      <c r="A11" t="s">
        <v>18</v>
      </c>
      <c r="B11" s="40" t="s">
        <v>10</v>
      </c>
      <c r="C11" t="s">
        <v>168</v>
      </c>
      <c r="D11" s="148">
        <v>1.125</v>
      </c>
      <c r="E11" s="149">
        <v>128.45874999999998</v>
      </c>
      <c r="F11" s="148">
        <v>75.625</v>
      </c>
      <c r="G11" s="149">
        <v>1.6986280991735534</v>
      </c>
      <c r="H11" s="149">
        <v>114.18555555555554</v>
      </c>
      <c r="I11" s="62">
        <v>0.27586206896551724</v>
      </c>
      <c r="J11" s="4"/>
    </row>
    <row r="12" spans="1:18" x14ac:dyDescent="0.2">
      <c r="A12" t="s">
        <v>18</v>
      </c>
      <c r="B12" s="40" t="s">
        <v>6</v>
      </c>
      <c r="C12" t="s">
        <v>168</v>
      </c>
      <c r="D12" s="148">
        <v>4.333333333333333</v>
      </c>
      <c r="E12" s="149">
        <v>334.49333333333334</v>
      </c>
      <c r="F12" s="148">
        <v>176.77777777777777</v>
      </c>
      <c r="G12" s="149">
        <v>1.8921684475172849</v>
      </c>
      <c r="H12" s="149">
        <v>77.190769230769234</v>
      </c>
      <c r="I12" s="62">
        <v>0.31034482758620691</v>
      </c>
      <c r="J12" s="4"/>
    </row>
    <row r="13" spans="1:18" x14ac:dyDescent="0.2">
      <c r="A13" t="s">
        <v>18</v>
      </c>
      <c r="B13" s="40" t="s">
        <v>3</v>
      </c>
      <c r="C13" t="s">
        <v>168</v>
      </c>
      <c r="D13" s="148">
        <v>22.375</v>
      </c>
      <c r="E13" s="149">
        <v>1567.5900000000001</v>
      </c>
      <c r="F13" s="148">
        <v>1095.875</v>
      </c>
      <c r="G13" s="149">
        <v>1.4304459906467435</v>
      </c>
      <c r="H13" s="149">
        <v>70.059888268156428</v>
      </c>
      <c r="I13" s="62">
        <v>0.27586206896551724</v>
      </c>
      <c r="J13" s="4"/>
    </row>
    <row r="14" spans="1:18" x14ac:dyDescent="0.2">
      <c r="A14" t="s">
        <v>170</v>
      </c>
      <c r="B14" s="40" t="s">
        <v>2</v>
      </c>
      <c r="C14" t="s">
        <v>169</v>
      </c>
      <c r="D14" s="150">
        <v>36.333890513999165</v>
      </c>
      <c r="E14" s="151">
        <v>1221.4633472628491</v>
      </c>
      <c r="F14" s="150">
        <v>704.12870873380689</v>
      </c>
      <c r="G14" s="151">
        <v>1.7347160144334046</v>
      </c>
      <c r="H14" s="151">
        <v>33.617741727719157</v>
      </c>
      <c r="I14" s="68">
        <v>0.46638082245176377</v>
      </c>
      <c r="J14" s="4"/>
    </row>
    <row r="15" spans="1:18" x14ac:dyDescent="0.2">
      <c r="A15" t="s">
        <v>170</v>
      </c>
      <c r="B15" s="40" t="s">
        <v>12</v>
      </c>
      <c r="C15" t="s">
        <v>169</v>
      </c>
      <c r="D15" s="150">
        <v>28.639658848614072</v>
      </c>
      <c r="E15" s="151">
        <v>455.28390191897654</v>
      </c>
      <c r="F15" s="150">
        <v>226.98294243070362</v>
      </c>
      <c r="G15" s="151">
        <v>2.0058066788783995</v>
      </c>
      <c r="H15" s="151">
        <v>15.896973645026801</v>
      </c>
      <c r="I15" s="68">
        <v>9.1405184174624829E-2</v>
      </c>
      <c r="J15" s="4"/>
    </row>
    <row r="16" spans="1:18" x14ac:dyDescent="0.2">
      <c r="A16" t="s">
        <v>170</v>
      </c>
      <c r="B16" s="40" t="s">
        <v>9</v>
      </c>
      <c r="C16" t="s">
        <v>169</v>
      </c>
      <c r="D16" s="150">
        <v>24.515406162464988</v>
      </c>
      <c r="E16" s="151">
        <v>662.12887955182066</v>
      </c>
      <c r="F16" s="150">
        <v>174.44537815126051</v>
      </c>
      <c r="G16" s="151">
        <v>3.7956229426594081</v>
      </c>
      <c r="H16" s="151">
        <v>27.008684872029249</v>
      </c>
      <c r="I16" s="68">
        <v>6.9577080491132329E-2</v>
      </c>
      <c r="J16" s="38"/>
      <c r="K16" s="38"/>
      <c r="L16" s="38"/>
      <c r="M16" s="38"/>
      <c r="N16" s="38"/>
      <c r="O16" s="38"/>
      <c r="P16" s="38"/>
      <c r="Q16" s="38"/>
      <c r="R16" s="38"/>
    </row>
    <row r="17" spans="1:18" x14ac:dyDescent="0.2">
      <c r="A17" t="s">
        <v>170</v>
      </c>
      <c r="B17" s="40" t="s">
        <v>11</v>
      </c>
      <c r="C17" t="s">
        <v>169</v>
      </c>
      <c r="D17" s="150">
        <v>33.659292035398231</v>
      </c>
      <c r="E17" s="151">
        <v>513.24619469026538</v>
      </c>
      <c r="F17" s="150">
        <v>344.80530973451329</v>
      </c>
      <c r="G17" s="151">
        <v>1.4885101249903752</v>
      </c>
      <c r="H17" s="151">
        <v>15.24827658735375</v>
      </c>
      <c r="I17" s="68">
        <v>4.4045994932761644E-2</v>
      </c>
      <c r="J17" s="38"/>
      <c r="K17" s="38"/>
      <c r="L17" s="38"/>
      <c r="M17" s="38"/>
      <c r="N17" s="38"/>
      <c r="O17" s="38"/>
      <c r="P17" s="38"/>
      <c r="Q17" s="38"/>
      <c r="R17" s="38"/>
    </row>
    <row r="18" spans="1:18" x14ac:dyDescent="0.2">
      <c r="A18" t="s">
        <v>170</v>
      </c>
      <c r="B18" s="40" t="s">
        <v>5</v>
      </c>
      <c r="C18" t="s">
        <v>169</v>
      </c>
      <c r="D18" s="150">
        <v>35.94009489916963</v>
      </c>
      <c r="E18" s="151">
        <v>1159.9945017793609</v>
      </c>
      <c r="F18" s="150">
        <v>612.07829181494662</v>
      </c>
      <c r="G18" s="151">
        <v>1.895173407211882</v>
      </c>
      <c r="H18" s="151">
        <v>32.275777374370861</v>
      </c>
      <c r="I18" s="68">
        <v>0.3285909179497174</v>
      </c>
      <c r="J18" s="38"/>
      <c r="K18" s="38"/>
      <c r="L18" s="38"/>
      <c r="M18" s="38"/>
      <c r="N18" s="38"/>
      <c r="O18" s="38"/>
      <c r="P18" s="38"/>
      <c r="Q18" s="38"/>
      <c r="R18" s="38"/>
    </row>
    <row r="19" spans="1:18" x14ac:dyDescent="0.2">
      <c r="A19" t="s">
        <v>170</v>
      </c>
      <c r="B19" s="40" t="s">
        <v>2</v>
      </c>
      <c r="C19" s="4" t="s">
        <v>167</v>
      </c>
      <c r="D19" s="150">
        <v>46.733009708737868</v>
      </c>
      <c r="E19" s="151">
        <v>2139.9289805825247</v>
      </c>
      <c r="F19" s="150">
        <v>1173.5485436893205</v>
      </c>
      <c r="G19" s="151">
        <v>1.8234686516291558</v>
      </c>
      <c r="H19" s="151">
        <v>45.790523527578692</v>
      </c>
      <c r="I19" s="68">
        <v>0.5</v>
      </c>
      <c r="J19" s="38"/>
      <c r="K19" s="38"/>
      <c r="L19" s="38"/>
      <c r="M19" s="38"/>
      <c r="N19" s="38"/>
      <c r="O19" s="38"/>
      <c r="P19" s="38"/>
      <c r="Q19" s="38"/>
      <c r="R19" s="38"/>
    </row>
    <row r="20" spans="1:18" x14ac:dyDescent="0.2">
      <c r="A20" s="4" t="s">
        <v>170</v>
      </c>
      <c r="B20" s="40" t="s">
        <v>12</v>
      </c>
      <c r="C20" s="4" t="s">
        <v>167</v>
      </c>
      <c r="D20" s="150">
        <v>68.666666666666671</v>
      </c>
      <c r="E20" s="151">
        <v>1390.824761904762</v>
      </c>
      <c r="F20" s="150">
        <v>836.14285714285711</v>
      </c>
      <c r="G20" s="151">
        <v>1.6633817415570364</v>
      </c>
      <c r="H20" s="151">
        <v>20.254729542302357</v>
      </c>
      <c r="I20" s="68">
        <v>5.0970873786407765E-2</v>
      </c>
      <c r="J20" s="38"/>
      <c r="K20" s="38"/>
      <c r="L20" s="38"/>
      <c r="M20" s="38"/>
      <c r="N20" s="38"/>
      <c r="O20" s="38"/>
      <c r="P20" s="38"/>
      <c r="Q20" s="38"/>
      <c r="R20" s="38"/>
    </row>
    <row r="21" spans="1:18" x14ac:dyDescent="0.2">
      <c r="A21" s="4" t="s">
        <v>170</v>
      </c>
      <c r="B21" s="40" t="s">
        <v>9</v>
      </c>
      <c r="C21" s="4" t="s">
        <v>167</v>
      </c>
      <c r="D21" s="150">
        <v>20.583333333333332</v>
      </c>
      <c r="E21" s="151">
        <v>1002.4508333333333</v>
      </c>
      <c r="F21" s="150">
        <v>246.25</v>
      </c>
      <c r="G21" s="151">
        <v>4.0708663282571909</v>
      </c>
      <c r="H21" s="151">
        <v>48.702064777327934</v>
      </c>
      <c r="I21" s="68">
        <v>2.9126213592233011E-2</v>
      </c>
      <c r="J21" s="38"/>
      <c r="K21" s="38"/>
      <c r="L21" s="38"/>
      <c r="M21" s="38"/>
      <c r="N21" s="38"/>
      <c r="O21" s="38"/>
      <c r="P21" s="38"/>
      <c r="Q21" s="38"/>
      <c r="R21" s="38"/>
    </row>
    <row r="22" spans="1:18" x14ac:dyDescent="0.2">
      <c r="A22" s="4" t="s">
        <v>170</v>
      </c>
      <c r="B22" s="40" t="s">
        <v>11</v>
      </c>
      <c r="C22" s="4" t="s">
        <v>167</v>
      </c>
      <c r="D22" s="150">
        <v>57</v>
      </c>
      <c r="E22" s="151">
        <v>1682.1527272727274</v>
      </c>
      <c r="F22" s="150">
        <v>1015</v>
      </c>
      <c r="G22" s="151">
        <v>1.657293327362293</v>
      </c>
      <c r="H22" s="151">
        <v>29.511451355661883</v>
      </c>
      <c r="I22" s="68">
        <v>2.6699029126213591E-2</v>
      </c>
      <c r="J22" s="38"/>
      <c r="K22" s="38"/>
      <c r="L22" s="38"/>
      <c r="M22" s="38"/>
      <c r="N22" s="38"/>
      <c r="O22" s="38"/>
      <c r="P22" s="38"/>
      <c r="Q22" s="38"/>
      <c r="R22" s="38"/>
    </row>
    <row r="23" spans="1:18" x14ac:dyDescent="0.2">
      <c r="A23" s="4" t="s">
        <v>170</v>
      </c>
      <c r="B23" s="40" t="s">
        <v>5</v>
      </c>
      <c r="C23" s="4" t="s">
        <v>167</v>
      </c>
      <c r="D23" s="150">
        <v>44.814814814814817</v>
      </c>
      <c r="E23" s="151">
        <v>2148.2596296296288</v>
      </c>
      <c r="F23" s="150">
        <v>1155.1111111111111</v>
      </c>
      <c r="G23" s="151">
        <v>1.8597861356932146</v>
      </c>
      <c r="H23" s="151">
        <v>47.93637190082643</v>
      </c>
      <c r="I23" s="68">
        <v>0.39320388349514562</v>
      </c>
      <c r="J23" s="38"/>
      <c r="K23" s="38"/>
      <c r="L23" s="38"/>
      <c r="M23" s="38"/>
      <c r="N23" s="38"/>
      <c r="O23" s="38"/>
      <c r="P23" s="38"/>
      <c r="Q23" s="38"/>
      <c r="R23" s="38"/>
    </row>
    <row r="24" spans="1:18" x14ac:dyDescent="0.2">
      <c r="A24" s="4" t="s">
        <v>170</v>
      </c>
      <c r="B24" s="40" t="s">
        <v>2</v>
      </c>
      <c r="C24" s="4" t="s">
        <v>168</v>
      </c>
      <c r="D24" s="148">
        <v>4.666666666666667</v>
      </c>
      <c r="E24" s="149">
        <v>325.7091666666667</v>
      </c>
      <c r="F24" s="148">
        <v>221.58333333333334</v>
      </c>
      <c r="G24" s="149">
        <v>1.4699172621286198</v>
      </c>
      <c r="H24" s="149">
        <v>69.794821428571439</v>
      </c>
      <c r="I24" s="68">
        <v>0.41379310344827586</v>
      </c>
      <c r="J24" s="38"/>
      <c r="K24" s="38"/>
      <c r="L24" s="38"/>
      <c r="M24" s="38"/>
      <c r="N24" s="38"/>
      <c r="O24" s="38"/>
      <c r="P24" s="38"/>
      <c r="Q24" s="38"/>
      <c r="R24" s="38"/>
    </row>
    <row r="25" spans="1:18" x14ac:dyDescent="0.2">
      <c r="A25" s="4" t="s">
        <v>170</v>
      </c>
      <c r="B25" s="40" t="s">
        <v>12</v>
      </c>
      <c r="C25" s="4" t="s">
        <v>168</v>
      </c>
      <c r="D25" s="148">
        <v>0</v>
      </c>
      <c r="E25" s="149">
        <v>0</v>
      </c>
      <c r="F25" s="148">
        <v>0</v>
      </c>
      <c r="G25" s="149">
        <v>0</v>
      </c>
      <c r="H25" s="149">
        <v>0</v>
      </c>
      <c r="I25" s="68">
        <v>0</v>
      </c>
      <c r="J25" s="38"/>
      <c r="K25" s="38"/>
      <c r="L25" s="38"/>
      <c r="M25" s="38"/>
      <c r="N25" s="38"/>
      <c r="O25" s="38"/>
      <c r="P25" s="38"/>
      <c r="Q25" s="38"/>
      <c r="R25" s="38"/>
    </row>
    <row r="26" spans="1:18" x14ac:dyDescent="0.2">
      <c r="A26" s="4" t="s">
        <v>170</v>
      </c>
      <c r="B26" s="40" t="s">
        <v>9</v>
      </c>
      <c r="C26" s="4" t="s">
        <v>168</v>
      </c>
      <c r="D26" s="148">
        <v>3</v>
      </c>
      <c r="E26" s="149">
        <v>481.48</v>
      </c>
      <c r="F26" s="148">
        <v>217</v>
      </c>
      <c r="G26" s="149">
        <v>2.2188018433179724</v>
      </c>
      <c r="H26" s="149">
        <v>160.49333333333334</v>
      </c>
      <c r="I26" s="68">
        <v>3.4482758620689655E-2</v>
      </c>
      <c r="J26" s="38"/>
      <c r="K26" s="38"/>
      <c r="L26" s="38"/>
      <c r="M26" s="38"/>
      <c r="N26" s="38"/>
      <c r="O26" s="38"/>
      <c r="P26" s="38"/>
      <c r="Q26" s="38"/>
      <c r="R26" s="38"/>
    </row>
    <row r="27" spans="1:18" x14ac:dyDescent="0.2">
      <c r="A27" s="4" t="s">
        <v>170</v>
      </c>
      <c r="B27" s="40" t="s">
        <v>11</v>
      </c>
      <c r="C27" s="4" t="s">
        <v>168</v>
      </c>
      <c r="D27" s="148">
        <v>0</v>
      </c>
      <c r="E27" s="149">
        <v>0</v>
      </c>
      <c r="F27" s="148">
        <v>0</v>
      </c>
      <c r="G27" s="149">
        <v>0</v>
      </c>
      <c r="H27" s="149">
        <v>0</v>
      </c>
      <c r="I27" s="68">
        <v>0</v>
      </c>
      <c r="J27" s="38"/>
      <c r="K27" s="38"/>
      <c r="L27" s="38"/>
      <c r="M27" s="38"/>
      <c r="N27" s="38"/>
      <c r="O27" s="38"/>
      <c r="P27" s="38"/>
      <c r="Q27" s="38"/>
      <c r="R27" s="38"/>
    </row>
    <row r="28" spans="1:18" x14ac:dyDescent="0.2">
      <c r="A28" s="4" t="s">
        <v>170</v>
      </c>
      <c r="B28" s="40" t="s">
        <v>5</v>
      </c>
      <c r="C28" s="4" t="s">
        <v>168</v>
      </c>
      <c r="D28" s="148">
        <v>11.375</v>
      </c>
      <c r="E28" s="149">
        <v>873.02875000000006</v>
      </c>
      <c r="F28" s="148">
        <v>561.125</v>
      </c>
      <c r="G28" s="149">
        <v>1.5558543105368681</v>
      </c>
      <c r="H28" s="149">
        <v>76.74978021978022</v>
      </c>
      <c r="I28" s="68">
        <v>0.55172413793103448</v>
      </c>
      <c r="J28" s="38"/>
      <c r="K28" s="38"/>
      <c r="L28" s="38"/>
      <c r="M28" s="38"/>
      <c r="N28" s="38"/>
      <c r="O28" s="38"/>
      <c r="P28" s="38"/>
      <c r="Q28" s="38"/>
      <c r="R28" s="38"/>
    </row>
    <row r="29" spans="1:18" x14ac:dyDescent="0.2">
      <c r="A29" s="16" t="s">
        <v>16</v>
      </c>
      <c r="B29" s="40" t="s">
        <v>1</v>
      </c>
      <c r="C29" s="4" t="s">
        <v>169</v>
      </c>
      <c r="D29" s="150">
        <v>33.823688480259598</v>
      </c>
      <c r="E29" s="151">
        <v>973.26908058410095</v>
      </c>
      <c r="F29" s="150">
        <v>564.51379123850734</v>
      </c>
      <c r="G29" s="151">
        <v>1.724083796870242</v>
      </c>
      <c r="H29" s="151">
        <v>28.774776622961348</v>
      </c>
      <c r="I29" s="162">
        <v>0.36920926517571884</v>
      </c>
      <c r="J29" s="38"/>
      <c r="K29" s="38"/>
      <c r="L29" s="38"/>
      <c r="M29" s="38"/>
      <c r="N29" s="38"/>
      <c r="O29" s="38"/>
      <c r="P29" s="38"/>
      <c r="Q29" s="38"/>
      <c r="R29" s="38"/>
    </row>
    <row r="30" spans="1:18" x14ac:dyDescent="0.2">
      <c r="A30" s="16" t="s">
        <v>16</v>
      </c>
      <c r="B30" s="40" t="s">
        <v>4</v>
      </c>
      <c r="C30" s="4" t="s">
        <v>169</v>
      </c>
      <c r="D30" s="150">
        <v>37.253191489361704</v>
      </c>
      <c r="E30" s="151">
        <v>1112.1625797872359</v>
      </c>
      <c r="F30" s="150">
        <v>602.98244680851064</v>
      </c>
      <c r="G30" s="151">
        <v>1.8444360788174416</v>
      </c>
      <c r="H30" s="151">
        <v>29.854155719915521</v>
      </c>
      <c r="I30" s="162">
        <v>0.37539936102236421</v>
      </c>
      <c r="J30" s="38"/>
      <c r="K30" s="38"/>
      <c r="L30" s="38"/>
      <c r="M30" s="38"/>
      <c r="N30" s="38"/>
      <c r="O30" s="38"/>
      <c r="P30" s="38"/>
      <c r="Q30" s="38"/>
      <c r="R30" s="38"/>
    </row>
    <row r="31" spans="1:18" x14ac:dyDescent="0.2">
      <c r="A31" s="16" t="s">
        <v>16</v>
      </c>
      <c r="B31" s="40" t="s">
        <v>7</v>
      </c>
      <c r="C31" s="4" t="s">
        <v>169</v>
      </c>
      <c r="D31" s="150">
        <v>34.544956997654417</v>
      </c>
      <c r="E31" s="151">
        <v>1207.3726114151691</v>
      </c>
      <c r="F31" s="150">
        <v>613.20250195465212</v>
      </c>
      <c r="G31" s="151">
        <v>1.968962304567468</v>
      </c>
      <c r="H31" s="151">
        <v>34.950763189462037</v>
      </c>
      <c r="I31" s="162">
        <v>0.25539137380191695</v>
      </c>
      <c r="J31" s="38"/>
      <c r="K31" s="38"/>
      <c r="L31" s="38"/>
      <c r="M31" s="38"/>
      <c r="N31" s="38"/>
      <c r="O31" s="38"/>
      <c r="P31" s="38"/>
      <c r="Q31" s="38"/>
      <c r="R31" s="38"/>
    </row>
    <row r="32" spans="1:18" x14ac:dyDescent="0.2">
      <c r="A32" s="16" t="s">
        <v>16</v>
      </c>
      <c r="B32" s="40" t="s">
        <v>1</v>
      </c>
      <c r="C32" s="4" t="s">
        <v>167</v>
      </c>
      <c r="D32" s="150">
        <v>45.186915887850468</v>
      </c>
      <c r="E32" s="151">
        <v>1844.2698130841129</v>
      </c>
      <c r="F32" s="150">
        <v>1054.5794392523364</v>
      </c>
      <c r="G32" s="151">
        <v>1.7488201878766403</v>
      </c>
      <c r="H32" s="151">
        <v>40.81424405377458</v>
      </c>
      <c r="I32" s="162">
        <v>0.25970873786407767</v>
      </c>
      <c r="J32" s="38"/>
      <c r="K32" s="38"/>
      <c r="L32" s="38"/>
      <c r="M32" s="38"/>
      <c r="N32" s="38"/>
      <c r="O32" s="38"/>
      <c r="P32" s="38"/>
      <c r="Q32" s="38"/>
      <c r="R32" s="38"/>
    </row>
    <row r="33" spans="1:20" x14ac:dyDescent="0.2">
      <c r="A33" s="16" t="s">
        <v>16</v>
      </c>
      <c r="B33" s="40" t="s">
        <v>4</v>
      </c>
      <c r="C33" s="4" t="s">
        <v>167</v>
      </c>
      <c r="D33" s="150">
        <v>50.054545454545455</v>
      </c>
      <c r="E33" s="151">
        <v>2126.0854545454536</v>
      </c>
      <c r="F33" s="150">
        <v>1159.4303030303031</v>
      </c>
      <c r="G33" s="151">
        <v>1.8337328677615956</v>
      </c>
      <c r="H33" s="151">
        <v>42.475372321104231</v>
      </c>
      <c r="I33" s="162">
        <v>0.40048543689320387</v>
      </c>
      <c r="J33" s="38"/>
      <c r="K33" s="38"/>
      <c r="L33" s="38"/>
      <c r="M33" s="38"/>
      <c r="N33" s="38"/>
      <c r="O33" s="38"/>
      <c r="P33" s="38"/>
      <c r="Q33" s="38"/>
      <c r="R33" s="38"/>
    </row>
    <row r="34" spans="1:20" x14ac:dyDescent="0.2">
      <c r="A34" s="16" t="s">
        <v>16</v>
      </c>
      <c r="B34" s="40" t="s">
        <v>7</v>
      </c>
      <c r="C34" s="4" t="s">
        <v>167</v>
      </c>
      <c r="D34" s="150">
        <v>43.635714285714286</v>
      </c>
      <c r="E34" s="151">
        <v>2146.0204999999996</v>
      </c>
      <c r="F34" s="150">
        <v>1117.2285714285715</v>
      </c>
      <c r="G34" s="151">
        <v>1.9208428381454103</v>
      </c>
      <c r="H34" s="151">
        <v>49.180368309052206</v>
      </c>
      <c r="I34" s="162">
        <v>0.33980582524271846</v>
      </c>
      <c r="J34" s="38"/>
      <c r="K34" s="38"/>
      <c r="L34" s="38"/>
      <c r="M34" s="38"/>
      <c r="N34" s="38"/>
      <c r="O34" s="38"/>
      <c r="P34" s="38"/>
      <c r="Q34" s="38"/>
      <c r="R34" s="38"/>
    </row>
    <row r="35" spans="1:20" x14ac:dyDescent="0.2">
      <c r="A35" s="16" t="s">
        <v>16</v>
      </c>
      <c r="B35" s="40" t="s">
        <v>1</v>
      </c>
      <c r="C35" s="16" t="s">
        <v>168</v>
      </c>
      <c r="D35" s="148">
        <v>9</v>
      </c>
      <c r="E35" s="149">
        <v>912.09571428571428</v>
      </c>
      <c r="F35" s="148">
        <v>567</v>
      </c>
      <c r="G35" s="149">
        <v>1.6086344167296549</v>
      </c>
      <c r="H35" s="149">
        <v>101.34396825396826</v>
      </c>
      <c r="I35" s="162">
        <v>0.25</v>
      </c>
      <c r="J35" s="38"/>
      <c r="K35" s="38"/>
      <c r="L35" s="38"/>
      <c r="M35" s="38"/>
      <c r="N35" s="38"/>
      <c r="O35" s="38"/>
      <c r="P35" s="38"/>
      <c r="Q35" s="38"/>
      <c r="R35" s="38"/>
    </row>
    <row r="36" spans="1:20" x14ac:dyDescent="0.2">
      <c r="A36" s="16" t="s">
        <v>16</v>
      </c>
      <c r="B36" s="40" t="s">
        <v>4</v>
      </c>
      <c r="C36" s="16" t="s">
        <v>168</v>
      </c>
      <c r="D36" s="148">
        <v>10</v>
      </c>
      <c r="E36" s="149">
        <v>597.75599999999997</v>
      </c>
      <c r="F36" s="148">
        <v>417.2</v>
      </c>
      <c r="G36" s="149">
        <v>1.4327804410354745</v>
      </c>
      <c r="H36" s="149">
        <v>59.775600000000004</v>
      </c>
      <c r="I36" s="162">
        <v>0.5357142857142857</v>
      </c>
      <c r="J36" s="38"/>
      <c r="K36" s="38"/>
      <c r="L36" s="38"/>
      <c r="M36" s="38"/>
      <c r="N36" s="38"/>
      <c r="O36" s="38"/>
      <c r="P36" s="38"/>
      <c r="Q36" s="38"/>
      <c r="R36" s="38"/>
    </row>
    <row r="37" spans="1:20" x14ac:dyDescent="0.2">
      <c r="A37" s="16" t="s">
        <v>16</v>
      </c>
      <c r="B37" s="40" t="s">
        <v>7</v>
      </c>
      <c r="C37" s="16" t="s">
        <v>168</v>
      </c>
      <c r="D37" s="148">
        <v>4.5</v>
      </c>
      <c r="E37" s="149">
        <v>494.90666666666669</v>
      </c>
      <c r="F37" s="148">
        <v>268.83333333333331</v>
      </c>
      <c r="G37" s="149">
        <v>1.8409423434593926</v>
      </c>
      <c r="H37" s="149">
        <v>109.97925925925927</v>
      </c>
      <c r="I37" s="162">
        <v>0.21428571428571427</v>
      </c>
      <c r="J37" s="38"/>
      <c r="K37" s="38"/>
      <c r="L37" s="38"/>
      <c r="M37" s="38"/>
      <c r="N37" s="38"/>
      <c r="O37" s="38"/>
      <c r="P37" s="38"/>
      <c r="Q37" s="38"/>
      <c r="R37" s="38"/>
    </row>
    <row r="38" spans="1:20" x14ac:dyDescent="0.2">
      <c r="A38" s="16" t="s">
        <v>15</v>
      </c>
      <c r="B38" s="40" t="s">
        <v>0</v>
      </c>
      <c r="C38" s="16" t="s">
        <v>169</v>
      </c>
      <c r="D38" s="148">
        <v>33.820761762509335</v>
      </c>
      <c r="E38" s="149">
        <v>1049.724373910881</v>
      </c>
      <c r="F38" s="148">
        <v>579.61638038337071</v>
      </c>
      <c r="G38" s="149">
        <v>1.8110674740016333</v>
      </c>
      <c r="H38" s="149">
        <v>31.037869025011474</v>
      </c>
      <c r="I38" s="162">
        <v>0.78243085313595639</v>
      </c>
      <c r="J38" s="38"/>
      <c r="K38" s="38"/>
      <c r="L38" s="38"/>
      <c r="M38" s="38"/>
      <c r="N38" s="38"/>
      <c r="O38" s="38"/>
      <c r="P38" s="38"/>
      <c r="Q38" s="38"/>
      <c r="R38" s="38"/>
    </row>
    <row r="39" spans="1:20" x14ac:dyDescent="0.2">
      <c r="A39" s="16" t="s">
        <v>15</v>
      </c>
      <c r="B39" s="40" t="s">
        <v>8</v>
      </c>
      <c r="C39" s="16" t="s">
        <v>169</v>
      </c>
      <c r="D39" s="148">
        <v>37.272534464475079</v>
      </c>
      <c r="E39" s="149">
        <v>1101.4913573700962</v>
      </c>
      <c r="F39" s="148">
        <v>569.26511134676559</v>
      </c>
      <c r="G39" s="149">
        <v>1.934935648461209</v>
      </c>
      <c r="H39" s="149">
        <v>29.55236002048483</v>
      </c>
      <c r="I39" s="162">
        <v>0.18367744448772885</v>
      </c>
      <c r="J39" s="42"/>
      <c r="K39" s="42"/>
      <c r="L39" s="42"/>
      <c r="M39" s="42"/>
      <c r="N39" s="42"/>
      <c r="O39" s="42"/>
      <c r="P39" s="42"/>
      <c r="Q39" s="42"/>
      <c r="R39" s="42"/>
    </row>
    <row r="40" spans="1:20" x14ac:dyDescent="0.2">
      <c r="A40" s="16" t="s">
        <v>15</v>
      </c>
      <c r="B40" s="40" t="s">
        <v>14</v>
      </c>
      <c r="C40" s="16" t="s">
        <v>169</v>
      </c>
      <c r="D40" s="148">
        <v>36.390804597701148</v>
      </c>
      <c r="E40" s="149">
        <v>1087.3345402298849</v>
      </c>
      <c r="F40" s="148">
        <v>566.13218390804593</v>
      </c>
      <c r="G40" s="149">
        <v>1.9206372135990333</v>
      </c>
      <c r="H40" s="149">
        <v>29.879376184459879</v>
      </c>
      <c r="I40" s="162">
        <v>3.3891702376314767E-2</v>
      </c>
      <c r="J40" s="38"/>
      <c r="K40" s="38"/>
      <c r="L40" s="38"/>
      <c r="M40" s="38"/>
      <c r="N40" s="38"/>
      <c r="O40" s="38"/>
      <c r="P40" s="38"/>
      <c r="Q40" s="38"/>
      <c r="R40" s="38"/>
    </row>
    <row r="41" spans="1:20" x14ac:dyDescent="0.2">
      <c r="A41" s="16" t="s">
        <v>15</v>
      </c>
      <c r="B41" s="40" t="s">
        <v>0</v>
      </c>
      <c r="C41" s="16" t="s">
        <v>167</v>
      </c>
      <c r="D41" s="148">
        <v>45.99700598802395</v>
      </c>
      <c r="E41" s="149">
        <v>2001.7133832335348</v>
      </c>
      <c r="F41" s="148">
        <v>1095.8832335329341</v>
      </c>
      <c r="G41" s="149">
        <v>1.8265754251758777</v>
      </c>
      <c r="H41" s="149">
        <v>43.518340818850525</v>
      </c>
      <c r="I41" s="162">
        <v>0.81067961165048541</v>
      </c>
      <c r="J41" s="38"/>
      <c r="K41" s="38"/>
      <c r="L41" s="38"/>
      <c r="M41" s="38"/>
      <c r="N41" s="38"/>
      <c r="O41" s="38"/>
      <c r="P41" s="38"/>
      <c r="Q41" s="38"/>
      <c r="R41" s="38"/>
    </row>
    <row r="42" spans="1:20" x14ac:dyDescent="0.2">
      <c r="A42" s="16" t="s">
        <v>15</v>
      </c>
      <c r="B42" s="40" t="s">
        <v>8</v>
      </c>
      <c r="C42" s="16" t="s">
        <v>167</v>
      </c>
      <c r="D42" s="148">
        <v>47.623188405797102</v>
      </c>
      <c r="E42" s="149">
        <v>2261.9128985507245</v>
      </c>
      <c r="F42" s="148">
        <v>1179.0579710144928</v>
      </c>
      <c r="G42" s="149">
        <v>1.9184068588285907</v>
      </c>
      <c r="H42" s="149">
        <v>47.496040779062689</v>
      </c>
      <c r="I42" s="162">
        <v>0.16747572815533981</v>
      </c>
    </row>
    <row r="43" spans="1:20" x14ac:dyDescent="0.2">
      <c r="A43" s="16" t="s">
        <v>15</v>
      </c>
      <c r="B43" s="40" t="s">
        <v>14</v>
      </c>
      <c r="C43" s="16" t="s">
        <v>167</v>
      </c>
      <c r="D43" s="148">
        <v>61.555555555555557</v>
      </c>
      <c r="E43" s="149">
        <v>2659.9533333333329</v>
      </c>
      <c r="F43" s="148">
        <v>1464.2222222222222</v>
      </c>
      <c r="G43" s="149">
        <v>1.8166322658977081</v>
      </c>
      <c r="H43" s="149">
        <v>43.21223826714801</v>
      </c>
      <c r="I43" s="162">
        <v>2.1844660194174758E-2</v>
      </c>
    </row>
    <row r="44" spans="1:20" x14ac:dyDescent="0.2">
      <c r="A44" s="16" t="s">
        <v>15</v>
      </c>
      <c r="B44" s="40" t="s">
        <v>0</v>
      </c>
      <c r="C44" s="16" t="s">
        <v>168</v>
      </c>
      <c r="D44" s="148">
        <v>7.5238095238095237</v>
      </c>
      <c r="E44" s="149">
        <v>618.444761904762</v>
      </c>
      <c r="F44" s="148">
        <v>385.8095238095238</v>
      </c>
      <c r="G44" s="149">
        <v>1.6029795112317948</v>
      </c>
      <c r="H44" s="149">
        <v>82.198354430379766</v>
      </c>
      <c r="I44" s="162">
        <v>0.72413793103448276</v>
      </c>
    </row>
    <row r="45" spans="1:20" x14ac:dyDescent="0.2">
      <c r="A45" s="16" t="s">
        <v>15</v>
      </c>
      <c r="B45" s="40" t="s">
        <v>8</v>
      </c>
      <c r="C45" s="16" t="s">
        <v>168</v>
      </c>
      <c r="D45" s="148">
        <v>11.714285714285714</v>
      </c>
      <c r="E45" s="149">
        <v>742.32142857142844</v>
      </c>
      <c r="F45" s="148">
        <v>522.42857142857144</v>
      </c>
      <c r="G45" s="149">
        <v>1.4209051134809951</v>
      </c>
      <c r="H45" s="149">
        <v>63.368902439024382</v>
      </c>
      <c r="I45" s="162">
        <v>0.2413793103448276</v>
      </c>
    </row>
    <row r="46" spans="1:20" x14ac:dyDescent="0.2">
      <c r="A46" s="16" t="s">
        <v>15</v>
      </c>
      <c r="B46" s="40" t="s">
        <v>14</v>
      </c>
      <c r="C46" s="16" t="s">
        <v>168</v>
      </c>
      <c r="D46" s="148">
        <v>1</v>
      </c>
      <c r="E46" s="149">
        <v>174.86</v>
      </c>
      <c r="F46" s="148">
        <v>95</v>
      </c>
      <c r="G46" s="149">
        <v>1.8406315789473686</v>
      </c>
      <c r="H46" s="149">
        <v>174.86</v>
      </c>
      <c r="I46" s="162">
        <v>3.4482758620689655E-2</v>
      </c>
      <c r="T46" s="88"/>
    </row>
    <row r="47" spans="1:20" x14ac:dyDescent="0.2">
      <c r="A47" s="16" t="s">
        <v>43</v>
      </c>
      <c r="B47" s="40" t="s">
        <v>47</v>
      </c>
      <c r="C47" s="16" t="s">
        <v>169</v>
      </c>
      <c r="D47" s="152">
        <v>72.152217074784915</v>
      </c>
      <c r="E47" s="152">
        <v>2347.0236068828622</v>
      </c>
      <c r="F47" s="152">
        <v>1247.7121111846459</v>
      </c>
      <c r="G47" s="149">
        <v>1.8810618137339952</v>
      </c>
      <c r="H47" s="153">
        <v>32.528780154464286</v>
      </c>
      <c r="I47" s="162">
        <v>0.29379739451681897</v>
      </c>
    </row>
    <row r="48" spans="1:20" x14ac:dyDescent="0.2">
      <c r="A48" s="16" t="s">
        <v>43</v>
      </c>
      <c r="B48" s="40" t="s">
        <v>45</v>
      </c>
      <c r="C48" s="16" t="s">
        <v>169</v>
      </c>
      <c r="D48" s="152">
        <v>6.7240075614366726</v>
      </c>
      <c r="E48" s="152">
        <v>142.97136735979839</v>
      </c>
      <c r="F48" s="152">
        <v>74.117832388153744</v>
      </c>
      <c r="G48" s="149">
        <v>1.9289739426142407</v>
      </c>
      <c r="H48" s="153">
        <v>21.262820729078818</v>
      </c>
      <c r="I48" s="162">
        <v>0.30857476181217186</v>
      </c>
      <c r="J48" s="38"/>
      <c r="K48" s="38"/>
      <c r="L48" s="38"/>
      <c r="M48" s="38"/>
      <c r="N48" s="38"/>
      <c r="O48" s="38"/>
      <c r="P48" s="38"/>
      <c r="Q48" s="38"/>
      <c r="R48" s="38"/>
    </row>
    <row r="49" spans="1:15" x14ac:dyDescent="0.2">
      <c r="A49" s="16" t="s">
        <v>43</v>
      </c>
      <c r="B49" s="40" t="s">
        <v>46</v>
      </c>
      <c r="C49" s="16" t="s">
        <v>169</v>
      </c>
      <c r="D49" s="152">
        <v>28.225427872860635</v>
      </c>
      <c r="E49" s="152">
        <v>818.80852322738565</v>
      </c>
      <c r="F49" s="152">
        <v>470.47237163814179</v>
      </c>
      <c r="G49" s="149">
        <v>1.7403966153769439</v>
      </c>
      <c r="H49" s="153">
        <v>29.009605342942841</v>
      </c>
      <c r="I49" s="162">
        <v>0.39762784367100912</v>
      </c>
    </row>
    <row r="50" spans="1:15" x14ac:dyDescent="0.2">
      <c r="A50" s="16" t="s">
        <v>43</v>
      </c>
      <c r="B50" s="40" t="s">
        <v>47</v>
      </c>
      <c r="C50" s="16" t="s">
        <v>167</v>
      </c>
      <c r="D50" s="152">
        <v>69.308035714285708</v>
      </c>
      <c r="E50" s="152">
        <v>2948.8104017857158</v>
      </c>
      <c r="F50" s="152">
        <v>1578.7946428571429</v>
      </c>
      <c r="G50" s="149">
        <v>1.8677605824968198</v>
      </c>
      <c r="H50" s="153">
        <v>42.5464431561997</v>
      </c>
      <c r="I50" s="162">
        <v>0.54106280193236711</v>
      </c>
    </row>
    <row r="51" spans="1:15" x14ac:dyDescent="0.2">
      <c r="A51" s="16" t="s">
        <v>43</v>
      </c>
      <c r="B51" s="40" t="s">
        <v>45</v>
      </c>
      <c r="C51" s="16" t="s">
        <v>167</v>
      </c>
      <c r="D51" s="152">
        <v>6.354838709677419</v>
      </c>
      <c r="E51" s="152">
        <v>271.80967741935484</v>
      </c>
      <c r="F51" s="152">
        <v>164.19354838709677</v>
      </c>
      <c r="G51" s="149">
        <v>1.6554223968565815</v>
      </c>
      <c r="H51" s="153">
        <v>42.772081218274117</v>
      </c>
      <c r="I51" s="162">
        <v>7.4879227053140096E-2</v>
      </c>
    </row>
    <row r="52" spans="1:15" x14ac:dyDescent="0.2">
      <c r="A52" s="16" t="s">
        <v>43</v>
      </c>
      <c r="B52" s="40" t="s">
        <v>46</v>
      </c>
      <c r="C52" s="16" t="s">
        <v>167</v>
      </c>
      <c r="D52" s="152">
        <v>22.075471698113208</v>
      </c>
      <c r="E52" s="152">
        <v>1145.0569182389936</v>
      </c>
      <c r="F52" s="152">
        <v>648.37106918238999</v>
      </c>
      <c r="G52" s="149">
        <v>1.7660518376967917</v>
      </c>
      <c r="H52" s="153">
        <v>51.870099715099713</v>
      </c>
      <c r="I52" s="162">
        <v>0.38405797101449274</v>
      </c>
    </row>
    <row r="53" spans="1:15" x14ac:dyDescent="0.2">
      <c r="A53" s="16" t="s">
        <v>43</v>
      </c>
      <c r="B53" s="40" t="s">
        <v>47</v>
      </c>
      <c r="C53" s="16" t="s">
        <v>168</v>
      </c>
      <c r="D53" s="148">
        <v>26</v>
      </c>
      <c r="E53" s="149">
        <v>3460</v>
      </c>
      <c r="F53" s="148">
        <v>2417</v>
      </c>
      <c r="G53" s="149">
        <v>1.4315266859743483</v>
      </c>
      <c r="H53" s="149">
        <v>133.08884615384616</v>
      </c>
      <c r="I53" s="162">
        <v>3.4482758620689655E-2</v>
      </c>
    </row>
    <row r="54" spans="1:15" x14ac:dyDescent="0.2">
      <c r="A54" s="16" t="s">
        <v>43</v>
      </c>
      <c r="B54" s="40" t="s">
        <v>45</v>
      </c>
      <c r="C54" s="16" t="s">
        <v>168</v>
      </c>
      <c r="D54" s="148">
        <v>2</v>
      </c>
      <c r="E54" s="149">
        <v>203</v>
      </c>
      <c r="F54" s="148">
        <v>113</v>
      </c>
      <c r="G54" s="149">
        <v>1.7964601769911503</v>
      </c>
      <c r="H54" s="149">
        <v>82.106595744680845</v>
      </c>
      <c r="I54" s="162">
        <v>0.65517241379310343</v>
      </c>
    </row>
    <row r="55" spans="1:15" x14ac:dyDescent="0.2">
      <c r="A55" s="16" t="s">
        <v>43</v>
      </c>
      <c r="B55" s="40" t="s">
        <v>46</v>
      </c>
      <c r="C55" s="16" t="s">
        <v>168</v>
      </c>
      <c r="D55" s="148">
        <v>19</v>
      </c>
      <c r="E55" s="149">
        <v>1227</v>
      </c>
      <c r="F55" s="148">
        <v>810</v>
      </c>
      <c r="G55" s="149">
        <v>1.5148148148148148</v>
      </c>
      <c r="H55" s="149">
        <v>65.70910714285715</v>
      </c>
      <c r="I55" s="162">
        <v>0.31034482758620691</v>
      </c>
    </row>
    <row r="56" spans="1:15" x14ac:dyDescent="0.2">
      <c r="A56" s="16"/>
      <c r="B56" s="16"/>
      <c r="C56" s="16"/>
      <c r="D56" s="16"/>
      <c r="E56" s="16"/>
      <c r="F56" s="16"/>
      <c r="G56" s="16"/>
      <c r="H56" s="16"/>
      <c r="I56" s="16"/>
    </row>
    <row r="57" spans="1:15" x14ac:dyDescent="0.2">
      <c r="A57" s="16"/>
      <c r="B57" s="16"/>
      <c r="C57" s="16"/>
      <c r="D57" s="16"/>
      <c r="E57" s="16"/>
      <c r="F57" s="16"/>
      <c r="G57" s="16"/>
      <c r="H57" s="37"/>
      <c r="I57" s="37"/>
      <c r="J57" s="37"/>
      <c r="K57" s="37"/>
      <c r="L57" s="37"/>
    </row>
    <row r="58" spans="1:15" x14ac:dyDescent="0.2">
      <c r="A58" s="16"/>
      <c r="B58" s="16"/>
      <c r="C58" s="16"/>
      <c r="D58" s="16"/>
      <c r="E58" s="16"/>
      <c r="F58" s="16"/>
      <c r="G58" s="16"/>
    </row>
    <row r="59" spans="1:15" x14ac:dyDescent="0.2">
      <c r="A59" s="16"/>
      <c r="B59" s="16"/>
      <c r="C59" s="16"/>
      <c r="D59" s="16"/>
      <c r="E59" s="16"/>
      <c r="F59" s="16"/>
      <c r="G59" s="16"/>
      <c r="H59" s="37"/>
      <c r="I59" s="37"/>
      <c r="J59" s="37"/>
      <c r="K59" s="37"/>
      <c r="L59" s="37"/>
      <c r="M59" s="37"/>
      <c r="N59" s="37"/>
      <c r="O59" s="37"/>
    </row>
    <row r="60" spans="1:15" x14ac:dyDescent="0.2">
      <c r="H60" s="37"/>
      <c r="I60" s="37"/>
      <c r="J60" s="37"/>
      <c r="K60" s="37"/>
      <c r="L60" s="37"/>
      <c r="M60" s="37"/>
      <c r="N60" s="37"/>
      <c r="O60" s="37"/>
    </row>
    <row r="65" spans="8:15" x14ac:dyDescent="0.2">
      <c r="J65" s="37"/>
      <c r="K65" s="37"/>
      <c r="L65" s="37"/>
      <c r="M65" s="37"/>
      <c r="N65" s="37"/>
    </row>
    <row r="71" spans="8:15" x14ac:dyDescent="0.2">
      <c r="J71" s="37"/>
      <c r="K71" s="37"/>
      <c r="L71" s="37"/>
    </row>
    <row r="72" spans="8:15" x14ac:dyDescent="0.2">
      <c r="H72" s="37"/>
      <c r="I72" s="37"/>
      <c r="J72" s="37"/>
      <c r="K72" s="37"/>
      <c r="L72" s="37"/>
      <c r="M72" s="37"/>
      <c r="N72" s="37"/>
      <c r="O72" s="37"/>
    </row>
    <row r="73" spans="8:15" x14ac:dyDescent="0.2">
      <c r="H73" s="37"/>
      <c r="I73" s="37"/>
      <c r="J73" s="37"/>
      <c r="K73" s="37"/>
      <c r="L73" s="37"/>
      <c r="M73" s="37"/>
      <c r="N73" s="37"/>
      <c r="O73" s="37"/>
    </row>
    <row r="77" spans="8:15" x14ac:dyDescent="0.2">
      <c r="J77" s="37"/>
      <c r="K77" s="37"/>
      <c r="L77" s="37"/>
    </row>
    <row r="83" spans="10:12" x14ac:dyDescent="0.2">
      <c r="J83" s="37"/>
      <c r="K83" s="37"/>
      <c r="L83" s="37"/>
    </row>
  </sheetData>
  <sheetProtection sheet="1" objects="1" scenarios="1" selectLockedCells="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716E0-E1AE-344C-A156-B5C85ADB076A}">
  <sheetPr>
    <tabColor theme="6"/>
  </sheetPr>
  <dimension ref="A1:T325"/>
  <sheetViews>
    <sheetView showGridLines="0" workbookViewId="0">
      <selection activeCell="D271" sqref="D271"/>
    </sheetView>
  </sheetViews>
  <sheetFormatPr baseColWidth="10" defaultRowHeight="16" x14ac:dyDescent="0.2"/>
  <cols>
    <col min="1" max="2" width="21.5" bestFit="1" customWidth="1"/>
    <col min="3" max="3" width="12.5" bestFit="1" customWidth="1"/>
    <col min="4" max="4" width="20.83203125" bestFit="1" customWidth="1"/>
    <col min="5" max="5" width="8.1640625" style="171" bestFit="1" customWidth="1"/>
    <col min="6" max="6" width="32.6640625" customWidth="1"/>
    <col min="7" max="7" width="13" bestFit="1" customWidth="1"/>
    <col min="8" max="8" width="18.1640625" bestFit="1" customWidth="1"/>
    <col min="9" max="9" width="11.5" bestFit="1" customWidth="1"/>
    <col min="10" max="10" width="6.6640625" bestFit="1" customWidth="1"/>
    <col min="11" max="11" width="18.33203125" bestFit="1" customWidth="1"/>
    <col min="12" max="12" width="11.33203125" bestFit="1" customWidth="1"/>
    <col min="13" max="13" width="4.6640625" bestFit="1" customWidth="1"/>
    <col min="15" max="15" width="15.1640625" bestFit="1" customWidth="1"/>
    <col min="16" max="16" width="23.33203125" bestFit="1" customWidth="1"/>
    <col min="17" max="17" width="11.5" bestFit="1" customWidth="1"/>
    <col min="18" max="18" width="6.6640625" bestFit="1" customWidth="1"/>
    <col min="19" max="19" width="18.33203125" bestFit="1" customWidth="1"/>
    <col min="20" max="20" width="11.33203125" bestFit="1" customWidth="1"/>
    <col min="21" max="21" width="4.5" bestFit="1" customWidth="1"/>
    <col min="22" max="22" width="6.1640625" bestFit="1" customWidth="1"/>
    <col min="23" max="23" width="19.6640625" bestFit="1" customWidth="1"/>
    <col min="25" max="25" width="15.1640625" bestFit="1" customWidth="1"/>
    <col min="26" max="26" width="21.1640625" bestFit="1" customWidth="1"/>
    <col min="27" max="27" width="4" customWidth="1"/>
    <col min="28" max="28" width="15.1640625" bestFit="1" customWidth="1"/>
    <col min="29" max="29" width="17" bestFit="1" customWidth="1"/>
  </cols>
  <sheetData>
    <row r="1" spans="1:20" x14ac:dyDescent="0.2">
      <c r="A1" s="122" t="s">
        <v>161</v>
      </c>
      <c r="B1" s="122" t="s">
        <v>160</v>
      </c>
      <c r="C1" s="122" t="s">
        <v>34</v>
      </c>
      <c r="D1" s="122" t="s">
        <v>163</v>
      </c>
      <c r="E1" s="170" t="s">
        <v>43</v>
      </c>
      <c r="G1" s="21" t="s">
        <v>163</v>
      </c>
      <c r="H1" t="s">
        <v>174</v>
      </c>
      <c r="O1" s="21" t="s">
        <v>163</v>
      </c>
      <c r="P1" t="s">
        <v>173</v>
      </c>
    </row>
    <row r="2" spans="1:20" x14ac:dyDescent="0.2">
      <c r="A2" t="s">
        <v>18</v>
      </c>
      <c r="B2" t="s">
        <v>13</v>
      </c>
      <c r="C2" t="s">
        <v>169</v>
      </c>
      <c r="D2" t="s">
        <v>172</v>
      </c>
      <c r="E2" s="171">
        <v>8.15</v>
      </c>
    </row>
    <row r="3" spans="1:20" x14ac:dyDescent="0.2">
      <c r="A3" t="s">
        <v>18</v>
      </c>
      <c r="B3" t="s">
        <v>10</v>
      </c>
      <c r="C3" t="s">
        <v>169</v>
      </c>
      <c r="D3" t="s">
        <v>172</v>
      </c>
      <c r="E3" s="171">
        <v>4.3099999999999996</v>
      </c>
      <c r="G3" s="21" t="s">
        <v>178</v>
      </c>
      <c r="H3" s="21" t="s">
        <v>84</v>
      </c>
      <c r="O3" s="21" t="s">
        <v>178</v>
      </c>
      <c r="P3" s="21" t="s">
        <v>84</v>
      </c>
    </row>
    <row r="4" spans="1:20" x14ac:dyDescent="0.2">
      <c r="A4" t="s">
        <v>18</v>
      </c>
      <c r="B4" t="s">
        <v>6</v>
      </c>
      <c r="C4" t="s">
        <v>169</v>
      </c>
      <c r="D4" t="s">
        <v>172</v>
      </c>
      <c r="E4" s="171">
        <v>21.31</v>
      </c>
      <c r="G4" s="21" t="s">
        <v>78</v>
      </c>
      <c r="H4" t="s">
        <v>5</v>
      </c>
      <c r="I4" t="s">
        <v>11</v>
      </c>
      <c r="J4" t="s">
        <v>9</v>
      </c>
      <c r="K4" t="s">
        <v>12</v>
      </c>
      <c r="L4" t="s">
        <v>2</v>
      </c>
      <c r="O4" s="21" t="s">
        <v>78</v>
      </c>
      <c r="P4" t="s">
        <v>5</v>
      </c>
      <c r="Q4" t="s">
        <v>11</v>
      </c>
      <c r="R4" t="s">
        <v>9</v>
      </c>
      <c r="S4" t="s">
        <v>12</v>
      </c>
      <c r="T4" t="s">
        <v>2</v>
      </c>
    </row>
    <row r="5" spans="1:20" x14ac:dyDescent="0.2">
      <c r="A5" t="s">
        <v>18</v>
      </c>
      <c r="B5" t="s">
        <v>3</v>
      </c>
      <c r="C5" t="s">
        <v>169</v>
      </c>
      <c r="D5" t="s">
        <v>172</v>
      </c>
      <c r="E5" s="171">
        <v>53.12</v>
      </c>
      <c r="G5" s="22" t="s">
        <v>168</v>
      </c>
      <c r="H5" s="91">
        <v>561.13</v>
      </c>
      <c r="I5" s="91">
        <v>0</v>
      </c>
      <c r="J5" s="91">
        <v>217</v>
      </c>
      <c r="K5" s="91">
        <v>0</v>
      </c>
      <c r="L5" s="91">
        <v>221.58</v>
      </c>
      <c r="O5" s="22" t="s">
        <v>168</v>
      </c>
      <c r="P5" s="88">
        <v>873.03</v>
      </c>
      <c r="Q5" s="88">
        <v>0</v>
      </c>
      <c r="R5" s="88">
        <v>481.48</v>
      </c>
      <c r="S5" s="88">
        <v>0</v>
      </c>
      <c r="T5" s="88">
        <v>325.70999999999998</v>
      </c>
    </row>
    <row r="6" spans="1:20" x14ac:dyDescent="0.2">
      <c r="A6" t="s">
        <v>18</v>
      </c>
      <c r="B6" t="s">
        <v>13</v>
      </c>
      <c r="C6" t="s">
        <v>167</v>
      </c>
      <c r="D6" t="s">
        <v>172</v>
      </c>
      <c r="E6" s="171">
        <v>9.3000000000000007</v>
      </c>
      <c r="G6" s="22" t="s">
        <v>169</v>
      </c>
      <c r="H6" s="91">
        <v>612.08000000000004</v>
      </c>
      <c r="I6" s="91">
        <v>344.81</v>
      </c>
      <c r="J6" s="91">
        <v>174.45</v>
      </c>
      <c r="K6" s="91">
        <v>226.98</v>
      </c>
      <c r="L6" s="91">
        <v>704.13</v>
      </c>
      <c r="O6" s="22" t="s">
        <v>169</v>
      </c>
      <c r="P6" s="88">
        <v>1159.99</v>
      </c>
      <c r="Q6" s="88">
        <v>513.25</v>
      </c>
      <c r="R6" s="88">
        <v>662.13</v>
      </c>
      <c r="S6" s="88">
        <v>455.28</v>
      </c>
      <c r="T6" s="88">
        <v>1221.46</v>
      </c>
    </row>
    <row r="7" spans="1:20" x14ac:dyDescent="0.2">
      <c r="A7" t="s">
        <v>18</v>
      </c>
      <c r="B7" t="s">
        <v>10</v>
      </c>
      <c r="C7" t="s">
        <v>167</v>
      </c>
      <c r="D7" t="s">
        <v>172</v>
      </c>
      <c r="E7" s="171">
        <v>9.1</v>
      </c>
      <c r="G7" s="22" t="s">
        <v>167</v>
      </c>
      <c r="H7" s="91">
        <v>1155.1099999999999</v>
      </c>
      <c r="I7" s="91">
        <v>1015</v>
      </c>
      <c r="J7" s="91">
        <v>246.25</v>
      </c>
      <c r="K7" s="91">
        <v>836.14</v>
      </c>
      <c r="L7" s="91">
        <v>1173.55</v>
      </c>
      <c r="O7" s="22" t="s">
        <v>167</v>
      </c>
      <c r="P7" s="88">
        <v>2148.2600000000002</v>
      </c>
      <c r="Q7" s="88">
        <v>1682.15</v>
      </c>
      <c r="R7" s="88">
        <v>1002.45</v>
      </c>
      <c r="S7" s="88">
        <v>1390.82</v>
      </c>
      <c r="T7" s="88">
        <v>2139.9299999999998</v>
      </c>
    </row>
    <row r="8" spans="1:20" x14ac:dyDescent="0.2">
      <c r="A8" t="s">
        <v>18</v>
      </c>
      <c r="B8" t="s">
        <v>6</v>
      </c>
      <c r="C8" t="s">
        <v>167</v>
      </c>
      <c r="D8" t="s">
        <v>172</v>
      </c>
      <c r="E8" s="171">
        <v>23.85</v>
      </c>
    </row>
    <row r="9" spans="1:20" x14ac:dyDescent="0.2">
      <c r="A9" t="s">
        <v>18</v>
      </c>
      <c r="B9" t="s">
        <v>3</v>
      </c>
      <c r="C9" t="s">
        <v>167</v>
      </c>
      <c r="D9" t="s">
        <v>172</v>
      </c>
      <c r="E9" s="171">
        <v>53.27</v>
      </c>
    </row>
    <row r="10" spans="1:20" x14ac:dyDescent="0.2">
      <c r="A10" t="s">
        <v>18</v>
      </c>
      <c r="B10" t="s">
        <v>13</v>
      </c>
      <c r="C10" t="s">
        <v>168</v>
      </c>
      <c r="D10" t="s">
        <v>172</v>
      </c>
      <c r="E10" s="171">
        <v>3.5</v>
      </c>
    </row>
    <row r="11" spans="1:20" x14ac:dyDescent="0.2">
      <c r="A11" t="s">
        <v>18</v>
      </c>
      <c r="B11" t="s">
        <v>10</v>
      </c>
      <c r="C11" t="s">
        <v>168</v>
      </c>
      <c r="D11" t="s">
        <v>172</v>
      </c>
      <c r="E11" s="171">
        <v>1.1299999999999999</v>
      </c>
      <c r="G11" s="21" t="s">
        <v>163</v>
      </c>
      <c r="H11" t="s">
        <v>172</v>
      </c>
      <c r="O11" s="21" t="s">
        <v>163</v>
      </c>
      <c r="P11" t="s">
        <v>175</v>
      </c>
    </row>
    <row r="12" spans="1:20" x14ac:dyDescent="0.2">
      <c r="A12" t="s">
        <v>18</v>
      </c>
      <c r="B12" t="s">
        <v>6</v>
      </c>
      <c r="C12" t="s">
        <v>168</v>
      </c>
      <c r="D12" t="s">
        <v>172</v>
      </c>
      <c r="E12" s="171">
        <v>4.33</v>
      </c>
    </row>
    <row r="13" spans="1:20" x14ac:dyDescent="0.2">
      <c r="A13" t="s">
        <v>18</v>
      </c>
      <c r="B13" t="s">
        <v>3</v>
      </c>
      <c r="C13" t="s">
        <v>168</v>
      </c>
      <c r="D13" t="s">
        <v>172</v>
      </c>
      <c r="E13" s="171">
        <v>22.38</v>
      </c>
      <c r="G13" s="21" t="s">
        <v>178</v>
      </c>
      <c r="H13" s="21" t="s">
        <v>84</v>
      </c>
      <c r="O13" s="21" t="s">
        <v>178</v>
      </c>
      <c r="P13" s="21" t="s">
        <v>84</v>
      </c>
    </row>
    <row r="14" spans="1:20" x14ac:dyDescent="0.2">
      <c r="A14" t="s">
        <v>170</v>
      </c>
      <c r="B14" t="s">
        <v>2</v>
      </c>
      <c r="C14" t="s">
        <v>169</v>
      </c>
      <c r="D14" t="s">
        <v>172</v>
      </c>
      <c r="E14" s="171">
        <v>36.33</v>
      </c>
      <c r="G14" s="21" t="s">
        <v>78</v>
      </c>
      <c r="H14" t="s">
        <v>5</v>
      </c>
      <c r="I14" t="s">
        <v>11</v>
      </c>
      <c r="J14" t="s">
        <v>9</v>
      </c>
      <c r="K14" t="s">
        <v>12</v>
      </c>
      <c r="L14" t="s">
        <v>2</v>
      </c>
      <c r="O14" s="21" t="s">
        <v>78</v>
      </c>
      <c r="P14" t="s">
        <v>5</v>
      </c>
      <c r="Q14" t="s">
        <v>11</v>
      </c>
      <c r="R14" t="s">
        <v>9</v>
      </c>
      <c r="S14" t="s">
        <v>12</v>
      </c>
      <c r="T14" t="s">
        <v>2</v>
      </c>
    </row>
    <row r="15" spans="1:20" x14ac:dyDescent="0.2">
      <c r="A15" t="s">
        <v>170</v>
      </c>
      <c r="B15" t="s">
        <v>12</v>
      </c>
      <c r="C15" t="s">
        <v>169</v>
      </c>
      <c r="D15" t="s">
        <v>172</v>
      </c>
      <c r="E15" s="171">
        <v>28.64</v>
      </c>
      <c r="G15" s="22" t="s">
        <v>168</v>
      </c>
      <c r="H15" s="91">
        <v>11.38</v>
      </c>
      <c r="I15" s="91">
        <v>0</v>
      </c>
      <c r="J15" s="91">
        <v>3</v>
      </c>
      <c r="K15" s="91">
        <v>0</v>
      </c>
      <c r="L15" s="91">
        <v>4.67</v>
      </c>
      <c r="O15" s="22" t="s">
        <v>168</v>
      </c>
      <c r="P15" s="88">
        <v>1.56</v>
      </c>
      <c r="Q15" s="88">
        <v>0</v>
      </c>
      <c r="R15" s="88">
        <v>2.2200000000000002</v>
      </c>
      <c r="S15" s="88">
        <v>0</v>
      </c>
      <c r="T15" s="88">
        <v>1.47</v>
      </c>
    </row>
    <row r="16" spans="1:20" x14ac:dyDescent="0.2">
      <c r="A16" t="s">
        <v>170</v>
      </c>
      <c r="B16" t="s">
        <v>9</v>
      </c>
      <c r="C16" t="s">
        <v>169</v>
      </c>
      <c r="D16" t="s">
        <v>172</v>
      </c>
      <c r="E16" s="171">
        <v>24.52</v>
      </c>
      <c r="G16" s="22" t="s">
        <v>169</v>
      </c>
      <c r="H16" s="91">
        <v>35.94</v>
      </c>
      <c r="I16" s="91">
        <v>33.659999999999997</v>
      </c>
      <c r="J16" s="91">
        <v>24.52</v>
      </c>
      <c r="K16" s="91">
        <v>28.64</v>
      </c>
      <c r="L16" s="91">
        <v>36.33</v>
      </c>
      <c r="O16" s="22" t="s">
        <v>169</v>
      </c>
      <c r="P16" s="88">
        <v>1.9</v>
      </c>
      <c r="Q16" s="88">
        <v>1.49</v>
      </c>
      <c r="R16" s="88">
        <v>3.8</v>
      </c>
      <c r="S16" s="88">
        <v>2.0099999999999998</v>
      </c>
      <c r="T16" s="88">
        <v>1.73</v>
      </c>
    </row>
    <row r="17" spans="1:20" x14ac:dyDescent="0.2">
      <c r="A17" t="s">
        <v>170</v>
      </c>
      <c r="B17" t="s">
        <v>11</v>
      </c>
      <c r="C17" t="s">
        <v>169</v>
      </c>
      <c r="D17" t="s">
        <v>172</v>
      </c>
      <c r="E17" s="171">
        <v>33.659999999999997</v>
      </c>
      <c r="G17" s="22" t="s">
        <v>167</v>
      </c>
      <c r="H17" s="91">
        <v>44.81</v>
      </c>
      <c r="I17" s="91">
        <v>57</v>
      </c>
      <c r="J17" s="91">
        <v>20.58</v>
      </c>
      <c r="K17" s="91">
        <v>68.67</v>
      </c>
      <c r="L17" s="91">
        <v>46.73</v>
      </c>
      <c r="O17" s="22" t="s">
        <v>167</v>
      </c>
      <c r="P17" s="88">
        <v>1.86</v>
      </c>
      <c r="Q17" s="88">
        <v>1.66</v>
      </c>
      <c r="R17" s="88">
        <v>4.07</v>
      </c>
      <c r="S17" s="88">
        <v>1.66</v>
      </c>
      <c r="T17" s="88">
        <v>1.82</v>
      </c>
    </row>
    <row r="18" spans="1:20" x14ac:dyDescent="0.2">
      <c r="A18" t="s">
        <v>170</v>
      </c>
      <c r="B18" t="s">
        <v>5</v>
      </c>
      <c r="C18" t="s">
        <v>169</v>
      </c>
      <c r="D18" t="s">
        <v>172</v>
      </c>
      <c r="E18" s="171">
        <v>35.94</v>
      </c>
    </row>
    <row r="19" spans="1:20" x14ac:dyDescent="0.2">
      <c r="A19" t="s">
        <v>170</v>
      </c>
      <c r="B19" t="s">
        <v>2</v>
      </c>
      <c r="C19" t="s">
        <v>167</v>
      </c>
      <c r="D19" t="s">
        <v>172</v>
      </c>
      <c r="E19" s="171">
        <v>46.73</v>
      </c>
    </row>
    <row r="20" spans="1:20" x14ac:dyDescent="0.2">
      <c r="A20" t="s">
        <v>170</v>
      </c>
      <c r="B20" t="s">
        <v>12</v>
      </c>
      <c r="C20" t="s">
        <v>167</v>
      </c>
      <c r="D20" t="s">
        <v>172</v>
      </c>
      <c r="E20" s="171">
        <v>68.67</v>
      </c>
    </row>
    <row r="21" spans="1:20" x14ac:dyDescent="0.2">
      <c r="A21" t="s">
        <v>170</v>
      </c>
      <c r="B21" t="s">
        <v>9</v>
      </c>
      <c r="C21" t="s">
        <v>167</v>
      </c>
      <c r="D21" t="s">
        <v>172</v>
      </c>
      <c r="E21" s="171">
        <v>20.58</v>
      </c>
    </row>
    <row r="22" spans="1:20" x14ac:dyDescent="0.2">
      <c r="A22" t="s">
        <v>170</v>
      </c>
      <c r="B22" t="s">
        <v>11</v>
      </c>
      <c r="C22" t="s">
        <v>167</v>
      </c>
      <c r="D22" t="s">
        <v>172</v>
      </c>
      <c r="E22" s="171">
        <v>57</v>
      </c>
      <c r="G22" s="21" t="s">
        <v>163</v>
      </c>
      <c r="H22" t="s">
        <v>176</v>
      </c>
    </row>
    <row r="23" spans="1:20" x14ac:dyDescent="0.2">
      <c r="A23" t="s">
        <v>170</v>
      </c>
      <c r="B23" t="s">
        <v>5</v>
      </c>
      <c r="C23" t="s">
        <v>167</v>
      </c>
      <c r="D23" t="s">
        <v>172</v>
      </c>
      <c r="E23" s="171">
        <v>44.81</v>
      </c>
    </row>
    <row r="24" spans="1:20" x14ac:dyDescent="0.2">
      <c r="A24" t="s">
        <v>170</v>
      </c>
      <c r="B24" t="s">
        <v>2</v>
      </c>
      <c r="C24" t="s">
        <v>168</v>
      </c>
      <c r="D24" t="s">
        <v>172</v>
      </c>
      <c r="E24" s="171">
        <v>4.67</v>
      </c>
      <c r="G24" s="21" t="s">
        <v>178</v>
      </c>
      <c r="H24" s="21" t="s">
        <v>84</v>
      </c>
    </row>
    <row r="25" spans="1:20" x14ac:dyDescent="0.2">
      <c r="A25" t="s">
        <v>170</v>
      </c>
      <c r="B25" t="s">
        <v>12</v>
      </c>
      <c r="C25" t="s">
        <v>168</v>
      </c>
      <c r="D25" t="s">
        <v>172</v>
      </c>
      <c r="E25" s="171">
        <v>0</v>
      </c>
      <c r="G25" s="21" t="s">
        <v>78</v>
      </c>
      <c r="H25" t="s">
        <v>5</v>
      </c>
      <c r="I25" t="s">
        <v>11</v>
      </c>
      <c r="J25" t="s">
        <v>9</v>
      </c>
      <c r="K25" t="s">
        <v>12</v>
      </c>
      <c r="L25" t="s">
        <v>2</v>
      </c>
    </row>
    <row r="26" spans="1:20" x14ac:dyDescent="0.2">
      <c r="A26" t="s">
        <v>170</v>
      </c>
      <c r="B26" t="s">
        <v>9</v>
      </c>
      <c r="C26" t="s">
        <v>168</v>
      </c>
      <c r="D26" t="s">
        <v>172</v>
      </c>
      <c r="E26" s="171">
        <v>3</v>
      </c>
      <c r="G26" s="22" t="s">
        <v>169</v>
      </c>
      <c r="H26" s="88">
        <v>32.28</v>
      </c>
      <c r="I26" s="88">
        <v>15.25</v>
      </c>
      <c r="J26" s="88">
        <v>27.01</v>
      </c>
      <c r="K26" s="88">
        <v>15.9</v>
      </c>
      <c r="L26" s="88">
        <v>33.619999999999997</v>
      </c>
    </row>
    <row r="27" spans="1:20" x14ac:dyDescent="0.2">
      <c r="A27" t="s">
        <v>170</v>
      </c>
      <c r="B27" t="s">
        <v>11</v>
      </c>
      <c r="C27" t="s">
        <v>168</v>
      </c>
      <c r="D27" t="s">
        <v>172</v>
      </c>
      <c r="E27" s="171">
        <v>0</v>
      </c>
      <c r="G27" s="22" t="s">
        <v>167</v>
      </c>
      <c r="H27" s="88">
        <v>47.94</v>
      </c>
      <c r="I27" s="88">
        <v>29.51</v>
      </c>
      <c r="J27" s="88">
        <v>48.7</v>
      </c>
      <c r="K27" s="88">
        <v>20.25</v>
      </c>
      <c r="L27" s="88">
        <v>45.79</v>
      </c>
    </row>
    <row r="28" spans="1:20" x14ac:dyDescent="0.2">
      <c r="A28" t="s">
        <v>170</v>
      </c>
      <c r="B28" t="s">
        <v>5</v>
      </c>
      <c r="C28" t="s">
        <v>168</v>
      </c>
      <c r="D28" t="s">
        <v>172</v>
      </c>
      <c r="E28" s="171">
        <v>11.38</v>
      </c>
      <c r="G28" s="22" t="s">
        <v>168</v>
      </c>
      <c r="H28" s="88">
        <v>76.75</v>
      </c>
      <c r="I28" s="88">
        <v>0</v>
      </c>
      <c r="J28" s="88">
        <v>160.49</v>
      </c>
      <c r="K28" s="88">
        <v>0</v>
      </c>
      <c r="L28" s="88">
        <v>69.790000000000006</v>
      </c>
    </row>
    <row r="29" spans="1:20" x14ac:dyDescent="0.2">
      <c r="A29" t="s">
        <v>16</v>
      </c>
      <c r="B29" t="s">
        <v>1</v>
      </c>
      <c r="C29" t="s">
        <v>169</v>
      </c>
      <c r="D29" t="s">
        <v>172</v>
      </c>
      <c r="E29" s="171">
        <v>33.82</v>
      </c>
    </row>
    <row r="30" spans="1:20" x14ac:dyDescent="0.2">
      <c r="A30" t="s">
        <v>16</v>
      </c>
      <c r="B30" t="s">
        <v>4</v>
      </c>
      <c r="C30" t="s">
        <v>169</v>
      </c>
      <c r="D30" t="s">
        <v>172</v>
      </c>
      <c r="E30" s="171">
        <v>37.25</v>
      </c>
    </row>
    <row r="31" spans="1:20" x14ac:dyDescent="0.2">
      <c r="A31" t="s">
        <v>16</v>
      </c>
      <c r="B31" t="s">
        <v>7</v>
      </c>
      <c r="C31" t="s">
        <v>169</v>
      </c>
      <c r="D31" t="s">
        <v>172</v>
      </c>
      <c r="E31" s="171">
        <v>34.54</v>
      </c>
    </row>
    <row r="32" spans="1:20" x14ac:dyDescent="0.2">
      <c r="A32" t="s">
        <v>16</v>
      </c>
      <c r="B32" t="s">
        <v>1</v>
      </c>
      <c r="C32" t="s">
        <v>167</v>
      </c>
      <c r="D32" t="s">
        <v>172</v>
      </c>
      <c r="E32" s="171">
        <v>45.19</v>
      </c>
    </row>
    <row r="33" spans="1:12" x14ac:dyDescent="0.2">
      <c r="A33" t="s">
        <v>16</v>
      </c>
      <c r="B33" t="s">
        <v>4</v>
      </c>
      <c r="C33" t="s">
        <v>167</v>
      </c>
      <c r="D33" t="s">
        <v>172</v>
      </c>
      <c r="E33" s="171">
        <v>50.05</v>
      </c>
      <c r="G33" s="21" t="s">
        <v>163</v>
      </c>
      <c r="H33" t="s">
        <v>177</v>
      </c>
    </row>
    <row r="34" spans="1:12" x14ac:dyDescent="0.2">
      <c r="A34" t="s">
        <v>16</v>
      </c>
      <c r="B34" t="s">
        <v>7</v>
      </c>
      <c r="C34" t="s">
        <v>167</v>
      </c>
      <c r="D34" t="s">
        <v>172</v>
      </c>
      <c r="E34" s="171">
        <v>43.64</v>
      </c>
    </row>
    <row r="35" spans="1:12" x14ac:dyDescent="0.2">
      <c r="A35" t="s">
        <v>16</v>
      </c>
      <c r="B35" t="s">
        <v>1</v>
      </c>
      <c r="C35" t="s">
        <v>168</v>
      </c>
      <c r="D35" t="s">
        <v>172</v>
      </c>
      <c r="E35" s="171">
        <v>9</v>
      </c>
      <c r="G35" s="21" t="s">
        <v>159</v>
      </c>
      <c r="H35" s="21" t="s">
        <v>84</v>
      </c>
    </row>
    <row r="36" spans="1:12" x14ac:dyDescent="0.2">
      <c r="A36" t="s">
        <v>16</v>
      </c>
      <c r="B36" t="s">
        <v>4</v>
      </c>
      <c r="C36" t="s">
        <v>168</v>
      </c>
      <c r="D36" t="s">
        <v>172</v>
      </c>
      <c r="E36" s="171">
        <v>10</v>
      </c>
      <c r="G36" s="21" t="s">
        <v>78</v>
      </c>
      <c r="H36" t="s">
        <v>5</v>
      </c>
      <c r="I36" t="s">
        <v>11</v>
      </c>
      <c r="J36" t="s">
        <v>9</v>
      </c>
      <c r="K36" t="s">
        <v>12</v>
      </c>
      <c r="L36" t="s">
        <v>2</v>
      </c>
    </row>
    <row r="37" spans="1:12" x14ac:dyDescent="0.2">
      <c r="A37" t="s">
        <v>16</v>
      </c>
      <c r="B37" t="s">
        <v>7</v>
      </c>
      <c r="C37" t="s">
        <v>168</v>
      </c>
      <c r="D37" t="s">
        <v>172</v>
      </c>
      <c r="E37" s="171">
        <v>4.5</v>
      </c>
      <c r="G37" s="22" t="s">
        <v>168</v>
      </c>
      <c r="H37" s="23">
        <v>0.55000000000000004</v>
      </c>
      <c r="I37" s="23">
        <v>0</v>
      </c>
      <c r="J37" s="23">
        <v>0.03</v>
      </c>
      <c r="K37" s="23">
        <v>0</v>
      </c>
      <c r="L37" s="23">
        <v>0.41</v>
      </c>
    </row>
    <row r="38" spans="1:12" x14ac:dyDescent="0.2">
      <c r="A38" t="s">
        <v>15</v>
      </c>
      <c r="B38" t="s">
        <v>0</v>
      </c>
      <c r="C38" t="s">
        <v>169</v>
      </c>
      <c r="D38" t="s">
        <v>172</v>
      </c>
      <c r="E38" s="171">
        <v>33.82</v>
      </c>
      <c r="G38" s="22" t="s">
        <v>167</v>
      </c>
      <c r="H38" s="23">
        <v>0.39</v>
      </c>
      <c r="I38" s="23">
        <v>0.03</v>
      </c>
      <c r="J38" s="23">
        <v>0.03</v>
      </c>
      <c r="K38" s="23">
        <v>0.05</v>
      </c>
      <c r="L38" s="23">
        <v>0.5</v>
      </c>
    </row>
    <row r="39" spans="1:12" x14ac:dyDescent="0.2">
      <c r="A39" t="s">
        <v>15</v>
      </c>
      <c r="B39" t="s">
        <v>8</v>
      </c>
      <c r="C39" t="s">
        <v>169</v>
      </c>
      <c r="D39" t="s">
        <v>172</v>
      </c>
      <c r="E39" s="171">
        <v>37.270000000000003</v>
      </c>
      <c r="G39" s="22" t="s">
        <v>169</v>
      </c>
      <c r="H39" s="23">
        <v>0.33</v>
      </c>
      <c r="I39" s="23">
        <v>0.04</v>
      </c>
      <c r="J39" s="23">
        <v>7.0000000000000007E-2</v>
      </c>
      <c r="K39" s="23">
        <v>0.09</v>
      </c>
      <c r="L39" s="23">
        <v>0.47</v>
      </c>
    </row>
    <row r="40" spans="1:12" x14ac:dyDescent="0.2">
      <c r="A40" t="s">
        <v>15</v>
      </c>
      <c r="B40" t="s">
        <v>14</v>
      </c>
      <c r="C40" t="s">
        <v>169</v>
      </c>
      <c r="D40" t="s">
        <v>172</v>
      </c>
      <c r="E40" s="171">
        <v>36.39</v>
      </c>
    </row>
    <row r="41" spans="1:12" x14ac:dyDescent="0.2">
      <c r="A41" t="s">
        <v>15</v>
      </c>
      <c r="B41" t="s">
        <v>0</v>
      </c>
      <c r="C41" t="s">
        <v>167</v>
      </c>
      <c r="D41" t="s">
        <v>172</v>
      </c>
      <c r="E41" s="171">
        <v>46</v>
      </c>
    </row>
    <row r="42" spans="1:12" x14ac:dyDescent="0.2">
      <c r="A42" t="s">
        <v>15</v>
      </c>
      <c r="B42" t="s">
        <v>8</v>
      </c>
      <c r="C42" t="s">
        <v>167</v>
      </c>
      <c r="D42" t="s">
        <v>172</v>
      </c>
      <c r="E42" s="171">
        <v>47.62</v>
      </c>
    </row>
    <row r="43" spans="1:12" x14ac:dyDescent="0.2">
      <c r="A43" t="s">
        <v>15</v>
      </c>
      <c r="B43" t="s">
        <v>14</v>
      </c>
      <c r="C43" t="s">
        <v>167</v>
      </c>
      <c r="D43" t="s">
        <v>172</v>
      </c>
      <c r="E43" s="171">
        <v>61.56</v>
      </c>
    </row>
    <row r="44" spans="1:12" x14ac:dyDescent="0.2">
      <c r="A44" t="s">
        <v>15</v>
      </c>
      <c r="B44" t="s">
        <v>0</v>
      </c>
      <c r="C44" t="s">
        <v>168</v>
      </c>
      <c r="D44" t="s">
        <v>172</v>
      </c>
      <c r="E44" s="171">
        <v>7.52</v>
      </c>
    </row>
    <row r="45" spans="1:12" x14ac:dyDescent="0.2">
      <c r="A45" t="s">
        <v>15</v>
      </c>
      <c r="B45" t="s">
        <v>8</v>
      </c>
      <c r="C45" t="s">
        <v>168</v>
      </c>
      <c r="D45" t="s">
        <v>172</v>
      </c>
      <c r="E45" s="171">
        <v>11.71</v>
      </c>
    </row>
    <row r="46" spans="1:12" x14ac:dyDescent="0.2">
      <c r="A46" t="s">
        <v>15</v>
      </c>
      <c r="B46" t="s">
        <v>14</v>
      </c>
      <c r="C46" t="s">
        <v>168</v>
      </c>
      <c r="D46" t="s">
        <v>172</v>
      </c>
      <c r="E46" s="171">
        <v>1</v>
      </c>
    </row>
    <row r="47" spans="1:12" x14ac:dyDescent="0.2">
      <c r="A47" t="s">
        <v>43</v>
      </c>
      <c r="B47" t="s">
        <v>47</v>
      </c>
      <c r="C47" t="s">
        <v>169</v>
      </c>
      <c r="D47" t="s">
        <v>172</v>
      </c>
      <c r="E47" s="171">
        <v>72.150000000000006</v>
      </c>
    </row>
    <row r="48" spans="1:12" x14ac:dyDescent="0.2">
      <c r="A48" t="s">
        <v>43</v>
      </c>
      <c r="B48" t="s">
        <v>45</v>
      </c>
      <c r="C48" t="s">
        <v>169</v>
      </c>
      <c r="D48" t="s">
        <v>172</v>
      </c>
      <c r="E48" s="171">
        <v>6.72</v>
      </c>
    </row>
    <row r="49" spans="1:5" x14ac:dyDescent="0.2">
      <c r="A49" t="s">
        <v>43</v>
      </c>
      <c r="B49" t="s">
        <v>46</v>
      </c>
      <c r="C49" t="s">
        <v>169</v>
      </c>
      <c r="D49" t="s">
        <v>172</v>
      </c>
      <c r="E49" s="171">
        <v>28.23</v>
      </c>
    </row>
    <row r="50" spans="1:5" x14ac:dyDescent="0.2">
      <c r="A50" t="s">
        <v>43</v>
      </c>
      <c r="B50" t="s">
        <v>47</v>
      </c>
      <c r="C50" t="s">
        <v>167</v>
      </c>
      <c r="D50" t="s">
        <v>172</v>
      </c>
      <c r="E50" s="171">
        <v>69.31</v>
      </c>
    </row>
    <row r="51" spans="1:5" x14ac:dyDescent="0.2">
      <c r="A51" t="s">
        <v>43</v>
      </c>
      <c r="B51" t="s">
        <v>45</v>
      </c>
      <c r="C51" t="s">
        <v>167</v>
      </c>
      <c r="D51" t="s">
        <v>172</v>
      </c>
      <c r="E51" s="171">
        <v>6.35</v>
      </c>
    </row>
    <row r="52" spans="1:5" x14ac:dyDescent="0.2">
      <c r="A52" t="s">
        <v>43</v>
      </c>
      <c r="B52" t="s">
        <v>46</v>
      </c>
      <c r="C52" t="s">
        <v>167</v>
      </c>
      <c r="D52" t="s">
        <v>172</v>
      </c>
      <c r="E52" s="171">
        <v>22.08</v>
      </c>
    </row>
    <row r="53" spans="1:5" x14ac:dyDescent="0.2">
      <c r="A53" t="s">
        <v>43</v>
      </c>
      <c r="B53" t="s">
        <v>47</v>
      </c>
      <c r="C53" t="s">
        <v>168</v>
      </c>
      <c r="D53" t="s">
        <v>172</v>
      </c>
      <c r="E53" s="171">
        <v>26</v>
      </c>
    </row>
    <row r="54" spans="1:5" x14ac:dyDescent="0.2">
      <c r="A54" t="s">
        <v>43</v>
      </c>
      <c r="B54" t="s">
        <v>45</v>
      </c>
      <c r="C54" t="s">
        <v>168</v>
      </c>
      <c r="D54" t="s">
        <v>172</v>
      </c>
      <c r="E54" s="171">
        <v>2</v>
      </c>
    </row>
    <row r="55" spans="1:5" x14ac:dyDescent="0.2">
      <c r="A55" t="s">
        <v>43</v>
      </c>
      <c r="B55" t="s">
        <v>46</v>
      </c>
      <c r="C55" t="s">
        <v>168</v>
      </c>
      <c r="D55" t="s">
        <v>172</v>
      </c>
      <c r="E55" s="171">
        <v>19</v>
      </c>
    </row>
    <row r="56" spans="1:5" x14ac:dyDescent="0.2">
      <c r="A56" t="s">
        <v>18</v>
      </c>
      <c r="B56" t="s">
        <v>13</v>
      </c>
      <c r="C56" t="s">
        <v>169</v>
      </c>
      <c r="D56" t="s">
        <v>173</v>
      </c>
      <c r="E56" s="171">
        <v>233.92</v>
      </c>
    </row>
    <row r="57" spans="1:5" x14ac:dyDescent="0.2">
      <c r="A57" t="s">
        <v>18</v>
      </c>
      <c r="B57" t="s">
        <v>10</v>
      </c>
      <c r="C57" t="s">
        <v>169</v>
      </c>
      <c r="D57" t="s">
        <v>173</v>
      </c>
      <c r="E57" s="171">
        <v>137.31</v>
      </c>
    </row>
    <row r="58" spans="1:5" x14ac:dyDescent="0.2">
      <c r="A58" t="s">
        <v>18</v>
      </c>
      <c r="B58" t="s">
        <v>6</v>
      </c>
      <c r="C58" t="s">
        <v>169</v>
      </c>
      <c r="D58" t="s">
        <v>173</v>
      </c>
      <c r="E58" s="171">
        <v>418.81</v>
      </c>
    </row>
    <row r="59" spans="1:5" x14ac:dyDescent="0.2">
      <c r="A59" t="s">
        <v>18</v>
      </c>
      <c r="B59" t="s">
        <v>3</v>
      </c>
      <c r="C59" t="s">
        <v>169</v>
      </c>
      <c r="D59" t="s">
        <v>173</v>
      </c>
      <c r="E59" s="171">
        <v>1827.46</v>
      </c>
    </row>
    <row r="60" spans="1:5" x14ac:dyDescent="0.2">
      <c r="A60" t="s">
        <v>18</v>
      </c>
      <c r="B60" t="s">
        <v>13</v>
      </c>
      <c r="C60" t="s">
        <v>167</v>
      </c>
      <c r="D60" t="s">
        <v>173</v>
      </c>
      <c r="E60" s="171">
        <v>537.97</v>
      </c>
    </row>
    <row r="61" spans="1:5" x14ac:dyDescent="0.2">
      <c r="A61" t="s">
        <v>18</v>
      </c>
      <c r="B61" t="s">
        <v>10</v>
      </c>
      <c r="C61" t="s">
        <v>167</v>
      </c>
      <c r="D61" t="s">
        <v>173</v>
      </c>
      <c r="E61" s="171">
        <v>479.25</v>
      </c>
    </row>
    <row r="62" spans="1:5" x14ac:dyDescent="0.2">
      <c r="A62" t="s">
        <v>18</v>
      </c>
      <c r="B62" t="s">
        <v>6</v>
      </c>
      <c r="C62" t="s">
        <v>167</v>
      </c>
      <c r="D62" t="s">
        <v>173</v>
      </c>
      <c r="E62" s="171">
        <v>816.12</v>
      </c>
    </row>
    <row r="63" spans="1:5" x14ac:dyDescent="0.2">
      <c r="A63" t="s">
        <v>18</v>
      </c>
      <c r="B63" t="s">
        <v>3</v>
      </c>
      <c r="C63" t="s">
        <v>167</v>
      </c>
      <c r="D63" t="s">
        <v>173</v>
      </c>
      <c r="E63" s="171">
        <v>2399.35</v>
      </c>
    </row>
    <row r="64" spans="1:5" x14ac:dyDescent="0.2">
      <c r="A64" t="s">
        <v>18</v>
      </c>
      <c r="B64" t="s">
        <v>13</v>
      </c>
      <c r="C64" t="s">
        <v>168</v>
      </c>
      <c r="D64" t="s">
        <v>173</v>
      </c>
      <c r="E64" s="171">
        <v>444.91</v>
      </c>
    </row>
    <row r="65" spans="1:5" x14ac:dyDescent="0.2">
      <c r="A65" t="s">
        <v>18</v>
      </c>
      <c r="B65" t="s">
        <v>10</v>
      </c>
      <c r="C65" t="s">
        <v>168</v>
      </c>
      <c r="D65" t="s">
        <v>173</v>
      </c>
      <c r="E65" s="171">
        <v>128.46</v>
      </c>
    </row>
    <row r="66" spans="1:5" x14ac:dyDescent="0.2">
      <c r="A66" t="s">
        <v>18</v>
      </c>
      <c r="B66" t="s">
        <v>6</v>
      </c>
      <c r="C66" t="s">
        <v>168</v>
      </c>
      <c r="D66" t="s">
        <v>173</v>
      </c>
      <c r="E66" s="171">
        <v>334.49</v>
      </c>
    </row>
    <row r="67" spans="1:5" x14ac:dyDescent="0.2">
      <c r="A67" t="s">
        <v>18</v>
      </c>
      <c r="B67" t="s">
        <v>3</v>
      </c>
      <c r="C67" t="s">
        <v>168</v>
      </c>
      <c r="D67" t="s">
        <v>173</v>
      </c>
      <c r="E67" s="171">
        <v>1567.59</v>
      </c>
    </row>
    <row r="68" spans="1:5" x14ac:dyDescent="0.2">
      <c r="A68" t="s">
        <v>170</v>
      </c>
      <c r="B68" t="s">
        <v>2</v>
      </c>
      <c r="C68" t="s">
        <v>169</v>
      </c>
      <c r="D68" t="s">
        <v>173</v>
      </c>
      <c r="E68" s="171">
        <v>1221.46</v>
      </c>
    </row>
    <row r="69" spans="1:5" x14ac:dyDescent="0.2">
      <c r="A69" t="s">
        <v>170</v>
      </c>
      <c r="B69" t="s">
        <v>12</v>
      </c>
      <c r="C69" t="s">
        <v>169</v>
      </c>
      <c r="D69" t="s">
        <v>173</v>
      </c>
      <c r="E69" s="171">
        <v>455.28</v>
      </c>
    </row>
    <row r="70" spans="1:5" x14ac:dyDescent="0.2">
      <c r="A70" t="s">
        <v>170</v>
      </c>
      <c r="B70" t="s">
        <v>9</v>
      </c>
      <c r="C70" t="s">
        <v>169</v>
      </c>
      <c r="D70" t="s">
        <v>173</v>
      </c>
      <c r="E70" s="171">
        <v>662.13</v>
      </c>
    </row>
    <row r="71" spans="1:5" x14ac:dyDescent="0.2">
      <c r="A71" t="s">
        <v>170</v>
      </c>
      <c r="B71" t="s">
        <v>11</v>
      </c>
      <c r="C71" t="s">
        <v>169</v>
      </c>
      <c r="D71" t="s">
        <v>173</v>
      </c>
      <c r="E71" s="171">
        <v>513.25</v>
      </c>
    </row>
    <row r="72" spans="1:5" x14ac:dyDescent="0.2">
      <c r="A72" t="s">
        <v>170</v>
      </c>
      <c r="B72" t="s">
        <v>5</v>
      </c>
      <c r="C72" t="s">
        <v>169</v>
      </c>
      <c r="D72" t="s">
        <v>173</v>
      </c>
      <c r="E72" s="171">
        <v>1159.99</v>
      </c>
    </row>
    <row r="73" spans="1:5" x14ac:dyDescent="0.2">
      <c r="A73" t="s">
        <v>170</v>
      </c>
      <c r="B73" t="s">
        <v>2</v>
      </c>
      <c r="C73" t="s">
        <v>167</v>
      </c>
      <c r="D73" t="s">
        <v>173</v>
      </c>
      <c r="E73" s="171">
        <v>2139.9299999999998</v>
      </c>
    </row>
    <row r="74" spans="1:5" x14ac:dyDescent="0.2">
      <c r="A74" t="s">
        <v>170</v>
      </c>
      <c r="B74" t="s">
        <v>12</v>
      </c>
      <c r="C74" t="s">
        <v>167</v>
      </c>
      <c r="D74" t="s">
        <v>173</v>
      </c>
      <c r="E74" s="171">
        <v>1390.82</v>
      </c>
    </row>
    <row r="75" spans="1:5" x14ac:dyDescent="0.2">
      <c r="A75" t="s">
        <v>170</v>
      </c>
      <c r="B75" t="s">
        <v>9</v>
      </c>
      <c r="C75" t="s">
        <v>167</v>
      </c>
      <c r="D75" t="s">
        <v>173</v>
      </c>
      <c r="E75" s="171">
        <v>1002.45</v>
      </c>
    </row>
    <row r="76" spans="1:5" x14ac:dyDescent="0.2">
      <c r="A76" t="s">
        <v>170</v>
      </c>
      <c r="B76" t="s">
        <v>11</v>
      </c>
      <c r="C76" t="s">
        <v>167</v>
      </c>
      <c r="D76" t="s">
        <v>173</v>
      </c>
      <c r="E76" s="171">
        <v>1682.15</v>
      </c>
    </row>
    <row r="77" spans="1:5" x14ac:dyDescent="0.2">
      <c r="A77" t="s">
        <v>170</v>
      </c>
      <c r="B77" t="s">
        <v>5</v>
      </c>
      <c r="C77" t="s">
        <v>167</v>
      </c>
      <c r="D77" t="s">
        <v>173</v>
      </c>
      <c r="E77" s="171">
        <v>2148.2600000000002</v>
      </c>
    </row>
    <row r="78" spans="1:5" x14ac:dyDescent="0.2">
      <c r="A78" t="s">
        <v>170</v>
      </c>
      <c r="B78" t="s">
        <v>2</v>
      </c>
      <c r="C78" t="s">
        <v>168</v>
      </c>
      <c r="D78" t="s">
        <v>173</v>
      </c>
      <c r="E78" s="171">
        <v>325.70999999999998</v>
      </c>
    </row>
    <row r="79" spans="1:5" x14ac:dyDescent="0.2">
      <c r="A79" t="s">
        <v>170</v>
      </c>
      <c r="B79" t="s">
        <v>12</v>
      </c>
      <c r="C79" t="s">
        <v>168</v>
      </c>
      <c r="D79" t="s">
        <v>173</v>
      </c>
      <c r="E79" s="171">
        <v>0</v>
      </c>
    </row>
    <row r="80" spans="1:5" x14ac:dyDescent="0.2">
      <c r="A80" t="s">
        <v>170</v>
      </c>
      <c r="B80" t="s">
        <v>9</v>
      </c>
      <c r="C80" t="s">
        <v>168</v>
      </c>
      <c r="D80" t="s">
        <v>173</v>
      </c>
      <c r="E80" s="171">
        <v>481.48</v>
      </c>
    </row>
    <row r="81" spans="1:5" x14ac:dyDescent="0.2">
      <c r="A81" t="s">
        <v>170</v>
      </c>
      <c r="B81" t="s">
        <v>11</v>
      </c>
      <c r="C81" t="s">
        <v>168</v>
      </c>
      <c r="D81" t="s">
        <v>173</v>
      </c>
      <c r="E81" s="171">
        <v>0</v>
      </c>
    </row>
    <row r="82" spans="1:5" x14ac:dyDescent="0.2">
      <c r="A82" t="s">
        <v>170</v>
      </c>
      <c r="B82" t="s">
        <v>5</v>
      </c>
      <c r="C82" t="s">
        <v>168</v>
      </c>
      <c r="D82" t="s">
        <v>173</v>
      </c>
      <c r="E82" s="171">
        <v>873.03</v>
      </c>
    </row>
    <row r="83" spans="1:5" x14ac:dyDescent="0.2">
      <c r="A83" t="s">
        <v>16</v>
      </c>
      <c r="B83" t="s">
        <v>1</v>
      </c>
      <c r="C83" t="s">
        <v>169</v>
      </c>
      <c r="D83" t="s">
        <v>173</v>
      </c>
      <c r="E83" s="171">
        <v>973.27</v>
      </c>
    </row>
    <row r="84" spans="1:5" x14ac:dyDescent="0.2">
      <c r="A84" t="s">
        <v>16</v>
      </c>
      <c r="B84" t="s">
        <v>4</v>
      </c>
      <c r="C84" t="s">
        <v>169</v>
      </c>
      <c r="D84" t="s">
        <v>173</v>
      </c>
      <c r="E84" s="171">
        <v>1112.1600000000001</v>
      </c>
    </row>
    <row r="85" spans="1:5" x14ac:dyDescent="0.2">
      <c r="A85" t="s">
        <v>16</v>
      </c>
      <c r="B85" t="s">
        <v>7</v>
      </c>
      <c r="C85" t="s">
        <v>169</v>
      </c>
      <c r="D85" t="s">
        <v>173</v>
      </c>
      <c r="E85" s="171">
        <v>1207.3699999999999</v>
      </c>
    </row>
    <row r="86" spans="1:5" x14ac:dyDescent="0.2">
      <c r="A86" t="s">
        <v>16</v>
      </c>
      <c r="B86" t="s">
        <v>1</v>
      </c>
      <c r="C86" t="s">
        <v>167</v>
      </c>
      <c r="D86" t="s">
        <v>173</v>
      </c>
      <c r="E86" s="171">
        <v>1844.27</v>
      </c>
    </row>
    <row r="87" spans="1:5" x14ac:dyDescent="0.2">
      <c r="A87" t="s">
        <v>16</v>
      </c>
      <c r="B87" t="s">
        <v>4</v>
      </c>
      <c r="C87" t="s">
        <v>167</v>
      </c>
      <c r="D87" t="s">
        <v>173</v>
      </c>
      <c r="E87" s="171">
        <v>2126.09</v>
      </c>
    </row>
    <row r="88" spans="1:5" x14ac:dyDescent="0.2">
      <c r="A88" t="s">
        <v>16</v>
      </c>
      <c r="B88" t="s">
        <v>7</v>
      </c>
      <c r="C88" t="s">
        <v>167</v>
      </c>
      <c r="D88" t="s">
        <v>173</v>
      </c>
      <c r="E88" s="171">
        <v>2146.02</v>
      </c>
    </row>
    <row r="89" spans="1:5" x14ac:dyDescent="0.2">
      <c r="A89" t="s">
        <v>16</v>
      </c>
      <c r="B89" t="s">
        <v>1</v>
      </c>
      <c r="C89" t="s">
        <v>168</v>
      </c>
      <c r="D89" t="s">
        <v>173</v>
      </c>
      <c r="E89" s="171">
        <v>912.1</v>
      </c>
    </row>
    <row r="90" spans="1:5" x14ac:dyDescent="0.2">
      <c r="A90" t="s">
        <v>16</v>
      </c>
      <c r="B90" t="s">
        <v>4</v>
      </c>
      <c r="C90" t="s">
        <v>168</v>
      </c>
      <c r="D90" t="s">
        <v>173</v>
      </c>
      <c r="E90" s="171">
        <v>597.76</v>
      </c>
    </row>
    <row r="91" spans="1:5" x14ac:dyDescent="0.2">
      <c r="A91" t="s">
        <v>16</v>
      </c>
      <c r="B91" t="s">
        <v>7</v>
      </c>
      <c r="C91" t="s">
        <v>168</v>
      </c>
      <c r="D91" t="s">
        <v>173</v>
      </c>
      <c r="E91" s="171">
        <v>494.91</v>
      </c>
    </row>
    <row r="92" spans="1:5" x14ac:dyDescent="0.2">
      <c r="A92" t="s">
        <v>15</v>
      </c>
      <c r="B92" t="s">
        <v>0</v>
      </c>
      <c r="C92" t="s">
        <v>169</v>
      </c>
      <c r="D92" t="s">
        <v>173</v>
      </c>
      <c r="E92" s="171">
        <v>1049.72</v>
      </c>
    </row>
    <row r="93" spans="1:5" x14ac:dyDescent="0.2">
      <c r="A93" t="s">
        <v>15</v>
      </c>
      <c r="B93" t="s">
        <v>8</v>
      </c>
      <c r="C93" t="s">
        <v>169</v>
      </c>
      <c r="D93" t="s">
        <v>173</v>
      </c>
      <c r="E93" s="171">
        <v>1101.49</v>
      </c>
    </row>
    <row r="94" spans="1:5" x14ac:dyDescent="0.2">
      <c r="A94" t="s">
        <v>15</v>
      </c>
      <c r="B94" t="s">
        <v>14</v>
      </c>
      <c r="C94" t="s">
        <v>169</v>
      </c>
      <c r="D94" t="s">
        <v>173</v>
      </c>
      <c r="E94" s="171">
        <v>1087.33</v>
      </c>
    </row>
    <row r="95" spans="1:5" x14ac:dyDescent="0.2">
      <c r="A95" t="s">
        <v>15</v>
      </c>
      <c r="B95" t="s">
        <v>0</v>
      </c>
      <c r="C95" t="s">
        <v>167</v>
      </c>
      <c r="D95" t="s">
        <v>173</v>
      </c>
      <c r="E95" s="171">
        <v>2001.71</v>
      </c>
    </row>
    <row r="96" spans="1:5" x14ac:dyDescent="0.2">
      <c r="A96" t="s">
        <v>15</v>
      </c>
      <c r="B96" t="s">
        <v>8</v>
      </c>
      <c r="C96" t="s">
        <v>167</v>
      </c>
      <c r="D96" t="s">
        <v>173</v>
      </c>
      <c r="E96" s="171">
        <v>2261.91</v>
      </c>
    </row>
    <row r="97" spans="1:5" x14ac:dyDescent="0.2">
      <c r="A97" t="s">
        <v>15</v>
      </c>
      <c r="B97" t="s">
        <v>14</v>
      </c>
      <c r="C97" t="s">
        <v>167</v>
      </c>
      <c r="D97" t="s">
        <v>173</v>
      </c>
      <c r="E97" s="171">
        <v>2659.95</v>
      </c>
    </row>
    <row r="98" spans="1:5" x14ac:dyDescent="0.2">
      <c r="A98" t="s">
        <v>15</v>
      </c>
      <c r="B98" t="s">
        <v>0</v>
      </c>
      <c r="C98" t="s">
        <v>168</v>
      </c>
      <c r="D98" t="s">
        <v>173</v>
      </c>
      <c r="E98" s="171">
        <v>618.44000000000005</v>
      </c>
    </row>
    <row r="99" spans="1:5" x14ac:dyDescent="0.2">
      <c r="A99" t="s">
        <v>15</v>
      </c>
      <c r="B99" t="s">
        <v>8</v>
      </c>
      <c r="C99" t="s">
        <v>168</v>
      </c>
      <c r="D99" t="s">
        <v>173</v>
      </c>
      <c r="E99" s="171">
        <v>742.32</v>
      </c>
    </row>
    <row r="100" spans="1:5" x14ac:dyDescent="0.2">
      <c r="A100" t="s">
        <v>15</v>
      </c>
      <c r="B100" t="s">
        <v>14</v>
      </c>
      <c r="C100" t="s">
        <v>168</v>
      </c>
      <c r="D100" t="s">
        <v>173</v>
      </c>
      <c r="E100" s="171">
        <v>174.86</v>
      </c>
    </row>
    <row r="101" spans="1:5" x14ac:dyDescent="0.2">
      <c r="A101" t="s">
        <v>43</v>
      </c>
      <c r="B101" t="s">
        <v>47</v>
      </c>
      <c r="C101" t="s">
        <v>169</v>
      </c>
      <c r="D101" t="s">
        <v>173</v>
      </c>
      <c r="E101" s="171">
        <v>2347.02</v>
      </c>
    </row>
    <row r="102" spans="1:5" x14ac:dyDescent="0.2">
      <c r="A102" t="s">
        <v>43</v>
      </c>
      <c r="B102" t="s">
        <v>45</v>
      </c>
      <c r="C102" t="s">
        <v>169</v>
      </c>
      <c r="D102" t="s">
        <v>173</v>
      </c>
      <c r="E102" s="171">
        <v>142.97</v>
      </c>
    </row>
    <row r="103" spans="1:5" x14ac:dyDescent="0.2">
      <c r="A103" t="s">
        <v>43</v>
      </c>
      <c r="B103" t="s">
        <v>46</v>
      </c>
      <c r="C103" t="s">
        <v>169</v>
      </c>
      <c r="D103" t="s">
        <v>173</v>
      </c>
      <c r="E103" s="171">
        <v>818.81</v>
      </c>
    </row>
    <row r="104" spans="1:5" x14ac:dyDescent="0.2">
      <c r="A104" t="s">
        <v>43</v>
      </c>
      <c r="B104" t="s">
        <v>47</v>
      </c>
      <c r="C104" t="s">
        <v>167</v>
      </c>
      <c r="D104" t="s">
        <v>173</v>
      </c>
      <c r="E104" s="171">
        <v>2948.81</v>
      </c>
    </row>
    <row r="105" spans="1:5" x14ac:dyDescent="0.2">
      <c r="A105" t="s">
        <v>43</v>
      </c>
      <c r="B105" t="s">
        <v>45</v>
      </c>
      <c r="C105" t="s">
        <v>167</v>
      </c>
      <c r="D105" t="s">
        <v>173</v>
      </c>
      <c r="E105" s="171">
        <v>271.81</v>
      </c>
    </row>
    <row r="106" spans="1:5" x14ac:dyDescent="0.2">
      <c r="A106" t="s">
        <v>43</v>
      </c>
      <c r="B106" t="s">
        <v>46</v>
      </c>
      <c r="C106" t="s">
        <v>167</v>
      </c>
      <c r="D106" t="s">
        <v>173</v>
      </c>
      <c r="E106" s="171">
        <v>1145.06</v>
      </c>
    </row>
    <row r="107" spans="1:5" x14ac:dyDescent="0.2">
      <c r="A107" t="s">
        <v>43</v>
      </c>
      <c r="B107" t="s">
        <v>47</v>
      </c>
      <c r="C107" t="s">
        <v>168</v>
      </c>
      <c r="D107" t="s">
        <v>173</v>
      </c>
      <c r="E107" s="171">
        <v>3460</v>
      </c>
    </row>
    <row r="108" spans="1:5" x14ac:dyDescent="0.2">
      <c r="A108" t="s">
        <v>43</v>
      </c>
      <c r="B108" t="s">
        <v>45</v>
      </c>
      <c r="C108" t="s">
        <v>168</v>
      </c>
      <c r="D108" t="s">
        <v>173</v>
      </c>
      <c r="E108" s="171">
        <v>203</v>
      </c>
    </row>
    <row r="109" spans="1:5" x14ac:dyDescent="0.2">
      <c r="A109" t="s">
        <v>43</v>
      </c>
      <c r="B109" t="s">
        <v>46</v>
      </c>
      <c r="C109" t="s">
        <v>168</v>
      </c>
      <c r="D109" t="s">
        <v>173</v>
      </c>
      <c r="E109" s="171">
        <v>1227</v>
      </c>
    </row>
    <row r="110" spans="1:5" x14ac:dyDescent="0.2">
      <c r="A110" t="s">
        <v>18</v>
      </c>
      <c r="B110" t="s">
        <v>13</v>
      </c>
      <c r="C110" t="s">
        <v>169</v>
      </c>
      <c r="D110" t="s">
        <v>174</v>
      </c>
      <c r="E110" s="171">
        <v>101.56</v>
      </c>
    </row>
    <row r="111" spans="1:5" x14ac:dyDescent="0.2">
      <c r="A111" t="s">
        <v>18</v>
      </c>
      <c r="B111" t="s">
        <v>10</v>
      </c>
      <c r="C111" t="s">
        <v>169</v>
      </c>
      <c r="D111" t="s">
        <v>174</v>
      </c>
      <c r="E111" s="171">
        <v>52.68</v>
      </c>
    </row>
    <row r="112" spans="1:5" x14ac:dyDescent="0.2">
      <c r="A112" t="s">
        <v>18</v>
      </c>
      <c r="B112" t="s">
        <v>6</v>
      </c>
      <c r="C112" t="s">
        <v>169</v>
      </c>
      <c r="D112" t="s">
        <v>174</v>
      </c>
      <c r="E112" s="171">
        <v>213.31</v>
      </c>
    </row>
    <row r="113" spans="1:5" x14ac:dyDescent="0.2">
      <c r="A113" t="s">
        <v>18</v>
      </c>
      <c r="B113" t="s">
        <v>3</v>
      </c>
      <c r="C113" t="s">
        <v>169</v>
      </c>
      <c r="D113" t="s">
        <v>174</v>
      </c>
      <c r="E113" s="171">
        <v>1012.88</v>
      </c>
    </row>
    <row r="114" spans="1:5" x14ac:dyDescent="0.2">
      <c r="A114" t="s">
        <v>18</v>
      </c>
      <c r="B114" t="s">
        <v>13</v>
      </c>
      <c r="C114" t="s">
        <v>167</v>
      </c>
      <c r="D114" t="s">
        <v>174</v>
      </c>
      <c r="E114" s="171">
        <v>236</v>
      </c>
    </row>
    <row r="115" spans="1:5" x14ac:dyDescent="0.2">
      <c r="A115" t="s">
        <v>18</v>
      </c>
      <c r="B115" t="s">
        <v>10</v>
      </c>
      <c r="C115" t="s">
        <v>167</v>
      </c>
      <c r="D115" t="s">
        <v>174</v>
      </c>
      <c r="E115" s="171">
        <v>192.9</v>
      </c>
    </row>
    <row r="116" spans="1:5" x14ac:dyDescent="0.2">
      <c r="A116" t="s">
        <v>18</v>
      </c>
      <c r="B116" t="s">
        <v>6</v>
      </c>
      <c r="C116" t="s">
        <v>167</v>
      </c>
      <c r="D116" t="s">
        <v>174</v>
      </c>
      <c r="E116" s="171">
        <v>444.39</v>
      </c>
    </row>
    <row r="117" spans="1:5" x14ac:dyDescent="0.2">
      <c r="A117" t="s">
        <v>18</v>
      </c>
      <c r="B117" t="s">
        <v>3</v>
      </c>
      <c r="C117" t="s">
        <v>167</v>
      </c>
      <c r="D117" t="s">
        <v>174</v>
      </c>
      <c r="E117" s="171">
        <v>1305.52</v>
      </c>
    </row>
    <row r="118" spans="1:5" x14ac:dyDescent="0.2">
      <c r="A118" t="s">
        <v>18</v>
      </c>
      <c r="B118" t="s">
        <v>13</v>
      </c>
      <c r="C118" t="s">
        <v>168</v>
      </c>
      <c r="D118" t="s">
        <v>174</v>
      </c>
      <c r="E118" s="171">
        <v>222.75</v>
      </c>
    </row>
    <row r="119" spans="1:5" x14ac:dyDescent="0.2">
      <c r="A119" t="s">
        <v>18</v>
      </c>
      <c r="B119" t="s">
        <v>10</v>
      </c>
      <c r="C119" t="s">
        <v>168</v>
      </c>
      <c r="D119" t="s">
        <v>174</v>
      </c>
      <c r="E119" s="171">
        <v>75.63</v>
      </c>
    </row>
    <row r="120" spans="1:5" x14ac:dyDescent="0.2">
      <c r="A120" t="s">
        <v>18</v>
      </c>
      <c r="B120" t="s">
        <v>6</v>
      </c>
      <c r="C120" t="s">
        <v>168</v>
      </c>
      <c r="D120" t="s">
        <v>174</v>
      </c>
      <c r="E120" s="171">
        <v>176.78</v>
      </c>
    </row>
    <row r="121" spans="1:5" x14ac:dyDescent="0.2">
      <c r="A121" t="s">
        <v>18</v>
      </c>
      <c r="B121" t="s">
        <v>3</v>
      </c>
      <c r="C121" t="s">
        <v>168</v>
      </c>
      <c r="D121" t="s">
        <v>174</v>
      </c>
      <c r="E121" s="171">
        <v>1095.8800000000001</v>
      </c>
    </row>
    <row r="122" spans="1:5" x14ac:dyDescent="0.2">
      <c r="A122" t="s">
        <v>170</v>
      </c>
      <c r="B122" t="s">
        <v>2</v>
      </c>
      <c r="C122" t="s">
        <v>169</v>
      </c>
      <c r="D122" t="s">
        <v>174</v>
      </c>
      <c r="E122" s="171">
        <v>704.13</v>
      </c>
    </row>
    <row r="123" spans="1:5" x14ac:dyDescent="0.2">
      <c r="A123" t="s">
        <v>170</v>
      </c>
      <c r="B123" t="s">
        <v>12</v>
      </c>
      <c r="C123" t="s">
        <v>169</v>
      </c>
      <c r="D123" t="s">
        <v>174</v>
      </c>
      <c r="E123" s="171">
        <v>226.98</v>
      </c>
    </row>
    <row r="124" spans="1:5" x14ac:dyDescent="0.2">
      <c r="A124" t="s">
        <v>170</v>
      </c>
      <c r="B124" t="s">
        <v>9</v>
      </c>
      <c r="C124" t="s">
        <v>169</v>
      </c>
      <c r="D124" t="s">
        <v>174</v>
      </c>
      <c r="E124" s="171">
        <v>174.45</v>
      </c>
    </row>
    <row r="125" spans="1:5" x14ac:dyDescent="0.2">
      <c r="A125" t="s">
        <v>170</v>
      </c>
      <c r="B125" t="s">
        <v>11</v>
      </c>
      <c r="C125" t="s">
        <v>169</v>
      </c>
      <c r="D125" t="s">
        <v>174</v>
      </c>
      <c r="E125" s="171">
        <v>344.81</v>
      </c>
    </row>
    <row r="126" spans="1:5" x14ac:dyDescent="0.2">
      <c r="A126" t="s">
        <v>170</v>
      </c>
      <c r="B126" t="s">
        <v>5</v>
      </c>
      <c r="C126" t="s">
        <v>169</v>
      </c>
      <c r="D126" t="s">
        <v>174</v>
      </c>
      <c r="E126" s="171">
        <v>612.08000000000004</v>
      </c>
    </row>
    <row r="127" spans="1:5" x14ac:dyDescent="0.2">
      <c r="A127" t="s">
        <v>170</v>
      </c>
      <c r="B127" t="s">
        <v>2</v>
      </c>
      <c r="C127" t="s">
        <v>167</v>
      </c>
      <c r="D127" t="s">
        <v>174</v>
      </c>
      <c r="E127" s="171">
        <v>1173.55</v>
      </c>
    </row>
    <row r="128" spans="1:5" x14ac:dyDescent="0.2">
      <c r="A128" t="s">
        <v>170</v>
      </c>
      <c r="B128" t="s">
        <v>12</v>
      </c>
      <c r="C128" t="s">
        <v>167</v>
      </c>
      <c r="D128" t="s">
        <v>174</v>
      </c>
      <c r="E128" s="171">
        <v>836.14</v>
      </c>
    </row>
    <row r="129" spans="1:5" x14ac:dyDescent="0.2">
      <c r="A129" t="s">
        <v>170</v>
      </c>
      <c r="B129" t="s">
        <v>9</v>
      </c>
      <c r="C129" t="s">
        <v>167</v>
      </c>
      <c r="D129" t="s">
        <v>174</v>
      </c>
      <c r="E129" s="171">
        <v>246.25</v>
      </c>
    </row>
    <row r="130" spans="1:5" x14ac:dyDescent="0.2">
      <c r="A130" t="s">
        <v>170</v>
      </c>
      <c r="B130" t="s">
        <v>11</v>
      </c>
      <c r="C130" t="s">
        <v>167</v>
      </c>
      <c r="D130" t="s">
        <v>174</v>
      </c>
      <c r="E130" s="171">
        <v>1015</v>
      </c>
    </row>
    <row r="131" spans="1:5" x14ac:dyDescent="0.2">
      <c r="A131" t="s">
        <v>170</v>
      </c>
      <c r="B131" t="s">
        <v>5</v>
      </c>
      <c r="C131" t="s">
        <v>167</v>
      </c>
      <c r="D131" t="s">
        <v>174</v>
      </c>
      <c r="E131" s="171">
        <v>1155.1099999999999</v>
      </c>
    </row>
    <row r="132" spans="1:5" x14ac:dyDescent="0.2">
      <c r="A132" t="s">
        <v>170</v>
      </c>
      <c r="B132" t="s">
        <v>2</v>
      </c>
      <c r="C132" t="s">
        <v>168</v>
      </c>
      <c r="D132" t="s">
        <v>174</v>
      </c>
      <c r="E132" s="171">
        <v>221.58</v>
      </c>
    </row>
    <row r="133" spans="1:5" x14ac:dyDescent="0.2">
      <c r="A133" t="s">
        <v>170</v>
      </c>
      <c r="B133" t="s">
        <v>12</v>
      </c>
      <c r="C133" t="s">
        <v>168</v>
      </c>
      <c r="D133" t="s">
        <v>174</v>
      </c>
      <c r="E133" s="171">
        <v>0</v>
      </c>
    </row>
    <row r="134" spans="1:5" x14ac:dyDescent="0.2">
      <c r="A134" t="s">
        <v>170</v>
      </c>
      <c r="B134" t="s">
        <v>9</v>
      </c>
      <c r="C134" t="s">
        <v>168</v>
      </c>
      <c r="D134" t="s">
        <v>174</v>
      </c>
      <c r="E134" s="171">
        <v>217</v>
      </c>
    </row>
    <row r="135" spans="1:5" x14ac:dyDescent="0.2">
      <c r="A135" t="s">
        <v>170</v>
      </c>
      <c r="B135" t="s">
        <v>11</v>
      </c>
      <c r="C135" t="s">
        <v>168</v>
      </c>
      <c r="D135" t="s">
        <v>174</v>
      </c>
      <c r="E135" s="171">
        <v>0</v>
      </c>
    </row>
    <row r="136" spans="1:5" x14ac:dyDescent="0.2">
      <c r="A136" t="s">
        <v>170</v>
      </c>
      <c r="B136" t="s">
        <v>5</v>
      </c>
      <c r="C136" t="s">
        <v>168</v>
      </c>
      <c r="D136" t="s">
        <v>174</v>
      </c>
      <c r="E136" s="171">
        <v>561.13</v>
      </c>
    </row>
    <row r="137" spans="1:5" x14ac:dyDescent="0.2">
      <c r="A137" t="s">
        <v>16</v>
      </c>
      <c r="B137" t="s">
        <v>1</v>
      </c>
      <c r="C137" t="s">
        <v>169</v>
      </c>
      <c r="D137" t="s">
        <v>174</v>
      </c>
      <c r="E137" s="171">
        <v>564.51</v>
      </c>
    </row>
    <row r="138" spans="1:5" x14ac:dyDescent="0.2">
      <c r="A138" t="s">
        <v>16</v>
      </c>
      <c r="B138" t="s">
        <v>4</v>
      </c>
      <c r="C138" t="s">
        <v>169</v>
      </c>
      <c r="D138" t="s">
        <v>174</v>
      </c>
      <c r="E138" s="171">
        <v>602.98</v>
      </c>
    </row>
    <row r="139" spans="1:5" x14ac:dyDescent="0.2">
      <c r="A139" t="s">
        <v>16</v>
      </c>
      <c r="B139" t="s">
        <v>7</v>
      </c>
      <c r="C139" t="s">
        <v>169</v>
      </c>
      <c r="D139" t="s">
        <v>174</v>
      </c>
      <c r="E139" s="171">
        <v>613.20000000000005</v>
      </c>
    </row>
    <row r="140" spans="1:5" x14ac:dyDescent="0.2">
      <c r="A140" t="s">
        <v>16</v>
      </c>
      <c r="B140" t="s">
        <v>1</v>
      </c>
      <c r="C140" t="s">
        <v>167</v>
      </c>
      <c r="D140" t="s">
        <v>174</v>
      </c>
      <c r="E140" s="171">
        <v>1054.58</v>
      </c>
    </row>
    <row r="141" spans="1:5" x14ac:dyDescent="0.2">
      <c r="A141" t="s">
        <v>16</v>
      </c>
      <c r="B141" t="s">
        <v>4</v>
      </c>
      <c r="C141" t="s">
        <v>167</v>
      </c>
      <c r="D141" t="s">
        <v>174</v>
      </c>
      <c r="E141" s="171">
        <v>1159.43</v>
      </c>
    </row>
    <row r="142" spans="1:5" x14ac:dyDescent="0.2">
      <c r="A142" t="s">
        <v>16</v>
      </c>
      <c r="B142" t="s">
        <v>7</v>
      </c>
      <c r="C142" t="s">
        <v>167</v>
      </c>
      <c r="D142" t="s">
        <v>174</v>
      </c>
      <c r="E142" s="171">
        <v>1117.23</v>
      </c>
    </row>
    <row r="143" spans="1:5" x14ac:dyDescent="0.2">
      <c r="A143" t="s">
        <v>16</v>
      </c>
      <c r="B143" t="s">
        <v>1</v>
      </c>
      <c r="C143" t="s">
        <v>168</v>
      </c>
      <c r="D143" t="s">
        <v>174</v>
      </c>
      <c r="E143" s="171">
        <v>567</v>
      </c>
    </row>
    <row r="144" spans="1:5" x14ac:dyDescent="0.2">
      <c r="A144" t="s">
        <v>16</v>
      </c>
      <c r="B144" t="s">
        <v>4</v>
      </c>
      <c r="C144" t="s">
        <v>168</v>
      </c>
      <c r="D144" t="s">
        <v>174</v>
      </c>
      <c r="E144" s="171">
        <v>417.2</v>
      </c>
    </row>
    <row r="145" spans="1:5" x14ac:dyDescent="0.2">
      <c r="A145" t="s">
        <v>16</v>
      </c>
      <c r="B145" t="s">
        <v>7</v>
      </c>
      <c r="C145" t="s">
        <v>168</v>
      </c>
      <c r="D145" t="s">
        <v>174</v>
      </c>
      <c r="E145" s="171">
        <v>268.83</v>
      </c>
    </row>
    <row r="146" spans="1:5" x14ac:dyDescent="0.2">
      <c r="A146" t="s">
        <v>15</v>
      </c>
      <c r="B146" t="s">
        <v>0</v>
      </c>
      <c r="C146" t="s">
        <v>169</v>
      </c>
      <c r="D146" t="s">
        <v>174</v>
      </c>
      <c r="E146" s="171">
        <v>579.62</v>
      </c>
    </row>
    <row r="147" spans="1:5" x14ac:dyDescent="0.2">
      <c r="A147" t="s">
        <v>15</v>
      </c>
      <c r="B147" t="s">
        <v>8</v>
      </c>
      <c r="C147" t="s">
        <v>169</v>
      </c>
      <c r="D147" t="s">
        <v>174</v>
      </c>
      <c r="E147" s="171">
        <v>569.27</v>
      </c>
    </row>
    <row r="148" spans="1:5" x14ac:dyDescent="0.2">
      <c r="A148" t="s">
        <v>15</v>
      </c>
      <c r="B148" t="s">
        <v>14</v>
      </c>
      <c r="C148" t="s">
        <v>169</v>
      </c>
      <c r="D148" t="s">
        <v>174</v>
      </c>
      <c r="E148" s="171">
        <v>566.13</v>
      </c>
    </row>
    <row r="149" spans="1:5" x14ac:dyDescent="0.2">
      <c r="A149" t="s">
        <v>15</v>
      </c>
      <c r="B149" t="s">
        <v>0</v>
      </c>
      <c r="C149" t="s">
        <v>167</v>
      </c>
      <c r="D149" t="s">
        <v>174</v>
      </c>
      <c r="E149" s="171">
        <v>1095.8800000000001</v>
      </c>
    </row>
    <row r="150" spans="1:5" x14ac:dyDescent="0.2">
      <c r="A150" t="s">
        <v>15</v>
      </c>
      <c r="B150" t="s">
        <v>8</v>
      </c>
      <c r="C150" t="s">
        <v>167</v>
      </c>
      <c r="D150" t="s">
        <v>174</v>
      </c>
      <c r="E150" s="171">
        <v>1179.06</v>
      </c>
    </row>
    <row r="151" spans="1:5" x14ac:dyDescent="0.2">
      <c r="A151" t="s">
        <v>15</v>
      </c>
      <c r="B151" t="s">
        <v>14</v>
      </c>
      <c r="C151" t="s">
        <v>167</v>
      </c>
      <c r="D151" t="s">
        <v>174</v>
      </c>
      <c r="E151" s="171">
        <v>1464.22</v>
      </c>
    </row>
    <row r="152" spans="1:5" x14ac:dyDescent="0.2">
      <c r="A152" t="s">
        <v>15</v>
      </c>
      <c r="B152" t="s">
        <v>0</v>
      </c>
      <c r="C152" t="s">
        <v>168</v>
      </c>
      <c r="D152" t="s">
        <v>174</v>
      </c>
      <c r="E152" s="171">
        <v>385.81</v>
      </c>
    </row>
    <row r="153" spans="1:5" x14ac:dyDescent="0.2">
      <c r="A153" t="s">
        <v>15</v>
      </c>
      <c r="B153" t="s">
        <v>8</v>
      </c>
      <c r="C153" t="s">
        <v>168</v>
      </c>
      <c r="D153" t="s">
        <v>174</v>
      </c>
      <c r="E153" s="171">
        <v>522.42999999999995</v>
      </c>
    </row>
    <row r="154" spans="1:5" x14ac:dyDescent="0.2">
      <c r="A154" t="s">
        <v>15</v>
      </c>
      <c r="B154" t="s">
        <v>14</v>
      </c>
      <c r="C154" t="s">
        <v>168</v>
      </c>
      <c r="D154" t="s">
        <v>174</v>
      </c>
      <c r="E154" s="171">
        <v>95</v>
      </c>
    </row>
    <row r="155" spans="1:5" x14ac:dyDescent="0.2">
      <c r="A155" t="s">
        <v>43</v>
      </c>
      <c r="B155" t="s">
        <v>47</v>
      </c>
      <c r="C155" t="s">
        <v>169</v>
      </c>
      <c r="D155" t="s">
        <v>174</v>
      </c>
      <c r="E155" s="171">
        <v>1247.71</v>
      </c>
    </row>
    <row r="156" spans="1:5" x14ac:dyDescent="0.2">
      <c r="A156" t="s">
        <v>43</v>
      </c>
      <c r="B156" t="s">
        <v>45</v>
      </c>
      <c r="C156" t="s">
        <v>169</v>
      </c>
      <c r="D156" t="s">
        <v>174</v>
      </c>
      <c r="E156" s="171">
        <v>74.12</v>
      </c>
    </row>
    <row r="157" spans="1:5" x14ac:dyDescent="0.2">
      <c r="A157" t="s">
        <v>43</v>
      </c>
      <c r="B157" t="s">
        <v>46</v>
      </c>
      <c r="C157" t="s">
        <v>169</v>
      </c>
      <c r="D157" t="s">
        <v>174</v>
      </c>
      <c r="E157" s="171">
        <v>470.47</v>
      </c>
    </row>
    <row r="158" spans="1:5" x14ac:dyDescent="0.2">
      <c r="A158" t="s">
        <v>43</v>
      </c>
      <c r="B158" t="s">
        <v>47</v>
      </c>
      <c r="C158" t="s">
        <v>167</v>
      </c>
      <c r="D158" t="s">
        <v>174</v>
      </c>
      <c r="E158" s="171">
        <v>1578.79</v>
      </c>
    </row>
    <row r="159" spans="1:5" x14ac:dyDescent="0.2">
      <c r="A159" t="s">
        <v>43</v>
      </c>
      <c r="B159" t="s">
        <v>45</v>
      </c>
      <c r="C159" t="s">
        <v>167</v>
      </c>
      <c r="D159" t="s">
        <v>174</v>
      </c>
      <c r="E159" s="171">
        <v>164.19</v>
      </c>
    </row>
    <row r="160" spans="1:5" x14ac:dyDescent="0.2">
      <c r="A160" t="s">
        <v>43</v>
      </c>
      <c r="B160" t="s">
        <v>46</v>
      </c>
      <c r="C160" t="s">
        <v>167</v>
      </c>
      <c r="D160" t="s">
        <v>174</v>
      </c>
      <c r="E160" s="171">
        <v>648.37</v>
      </c>
    </row>
    <row r="161" spans="1:5" x14ac:dyDescent="0.2">
      <c r="A161" t="s">
        <v>43</v>
      </c>
      <c r="B161" t="s">
        <v>47</v>
      </c>
      <c r="C161" t="s">
        <v>168</v>
      </c>
      <c r="D161" t="s">
        <v>174</v>
      </c>
      <c r="E161" s="171">
        <v>2417</v>
      </c>
    </row>
    <row r="162" spans="1:5" x14ac:dyDescent="0.2">
      <c r="A162" t="s">
        <v>43</v>
      </c>
      <c r="B162" t="s">
        <v>45</v>
      </c>
      <c r="C162" t="s">
        <v>168</v>
      </c>
      <c r="D162" t="s">
        <v>174</v>
      </c>
      <c r="E162" s="171">
        <v>113</v>
      </c>
    </row>
    <row r="163" spans="1:5" x14ac:dyDescent="0.2">
      <c r="A163" t="s">
        <v>43</v>
      </c>
      <c r="B163" t="s">
        <v>46</v>
      </c>
      <c r="C163" t="s">
        <v>168</v>
      </c>
      <c r="D163" t="s">
        <v>174</v>
      </c>
      <c r="E163" s="171">
        <v>810</v>
      </c>
    </row>
    <row r="164" spans="1:5" x14ac:dyDescent="0.2">
      <c r="A164" t="s">
        <v>18</v>
      </c>
      <c r="B164" t="s">
        <v>13</v>
      </c>
      <c r="C164" t="s">
        <v>169</v>
      </c>
      <c r="D164" t="s">
        <v>175</v>
      </c>
      <c r="E164" s="171">
        <v>2.2999999999999998</v>
      </c>
    </row>
    <row r="165" spans="1:5" x14ac:dyDescent="0.2">
      <c r="A165" t="s">
        <v>18</v>
      </c>
      <c r="B165" t="s">
        <v>10</v>
      </c>
      <c r="C165" t="s">
        <v>169</v>
      </c>
      <c r="D165" t="s">
        <v>175</v>
      </c>
      <c r="E165" s="171">
        <v>2.61</v>
      </c>
    </row>
    <row r="166" spans="1:5" x14ac:dyDescent="0.2">
      <c r="A166" t="s">
        <v>18</v>
      </c>
      <c r="B166" t="s">
        <v>6</v>
      </c>
      <c r="C166" t="s">
        <v>169</v>
      </c>
      <c r="D166" t="s">
        <v>175</v>
      </c>
      <c r="E166" s="171">
        <v>1.96</v>
      </c>
    </row>
    <row r="167" spans="1:5" x14ac:dyDescent="0.2">
      <c r="A167" t="s">
        <v>18</v>
      </c>
      <c r="B167" t="s">
        <v>3</v>
      </c>
      <c r="C167" t="s">
        <v>169</v>
      </c>
      <c r="D167" t="s">
        <v>175</v>
      </c>
      <c r="E167" s="171">
        <v>1.8</v>
      </c>
    </row>
    <row r="168" spans="1:5" x14ac:dyDescent="0.2">
      <c r="A168" t="s">
        <v>18</v>
      </c>
      <c r="B168" t="s">
        <v>13</v>
      </c>
      <c r="C168" t="s">
        <v>167</v>
      </c>
      <c r="D168" t="s">
        <v>175</v>
      </c>
      <c r="E168" s="171">
        <v>2.2799999999999998</v>
      </c>
    </row>
    <row r="169" spans="1:5" x14ac:dyDescent="0.2">
      <c r="A169" t="s">
        <v>18</v>
      </c>
      <c r="B169" t="s">
        <v>10</v>
      </c>
      <c r="C169" t="s">
        <v>167</v>
      </c>
      <c r="D169" t="s">
        <v>175</v>
      </c>
      <c r="E169" s="171">
        <v>2.48</v>
      </c>
    </row>
    <row r="170" spans="1:5" x14ac:dyDescent="0.2">
      <c r="A170" t="s">
        <v>18</v>
      </c>
      <c r="B170" t="s">
        <v>6</v>
      </c>
      <c r="C170" t="s">
        <v>167</v>
      </c>
      <c r="D170" t="s">
        <v>175</v>
      </c>
      <c r="E170" s="171">
        <v>1.84</v>
      </c>
    </row>
    <row r="171" spans="1:5" x14ac:dyDescent="0.2">
      <c r="A171" t="s">
        <v>18</v>
      </c>
      <c r="B171" t="s">
        <v>3</v>
      </c>
      <c r="C171" t="s">
        <v>167</v>
      </c>
      <c r="D171" t="s">
        <v>175</v>
      </c>
      <c r="E171" s="171">
        <v>1.84</v>
      </c>
    </row>
    <row r="172" spans="1:5" x14ac:dyDescent="0.2">
      <c r="A172" t="s">
        <v>18</v>
      </c>
      <c r="B172" t="s">
        <v>13</v>
      </c>
      <c r="C172" t="s">
        <v>168</v>
      </c>
      <c r="D172" t="s">
        <v>175</v>
      </c>
      <c r="E172" s="171">
        <v>2</v>
      </c>
    </row>
    <row r="173" spans="1:5" x14ac:dyDescent="0.2">
      <c r="A173" t="s">
        <v>18</v>
      </c>
      <c r="B173" t="s">
        <v>10</v>
      </c>
      <c r="C173" t="s">
        <v>168</v>
      </c>
      <c r="D173" t="s">
        <v>175</v>
      </c>
      <c r="E173" s="171">
        <v>1.7</v>
      </c>
    </row>
    <row r="174" spans="1:5" x14ac:dyDescent="0.2">
      <c r="A174" t="s">
        <v>18</v>
      </c>
      <c r="B174" t="s">
        <v>6</v>
      </c>
      <c r="C174" t="s">
        <v>168</v>
      </c>
      <c r="D174" t="s">
        <v>175</v>
      </c>
      <c r="E174" s="171">
        <v>1.89</v>
      </c>
    </row>
    <row r="175" spans="1:5" x14ac:dyDescent="0.2">
      <c r="A175" t="s">
        <v>18</v>
      </c>
      <c r="B175" t="s">
        <v>3</v>
      </c>
      <c r="C175" t="s">
        <v>168</v>
      </c>
      <c r="D175" t="s">
        <v>175</v>
      </c>
      <c r="E175" s="171">
        <v>1.43</v>
      </c>
    </row>
    <row r="176" spans="1:5" x14ac:dyDescent="0.2">
      <c r="A176" t="s">
        <v>170</v>
      </c>
      <c r="B176" t="s">
        <v>2</v>
      </c>
      <c r="C176" t="s">
        <v>169</v>
      </c>
      <c r="D176" t="s">
        <v>175</v>
      </c>
      <c r="E176" s="171">
        <v>1.73</v>
      </c>
    </row>
    <row r="177" spans="1:5" x14ac:dyDescent="0.2">
      <c r="A177" t="s">
        <v>170</v>
      </c>
      <c r="B177" t="s">
        <v>12</v>
      </c>
      <c r="C177" t="s">
        <v>169</v>
      </c>
      <c r="D177" t="s">
        <v>175</v>
      </c>
      <c r="E177" s="171">
        <v>2.0099999999999998</v>
      </c>
    </row>
    <row r="178" spans="1:5" x14ac:dyDescent="0.2">
      <c r="A178" t="s">
        <v>170</v>
      </c>
      <c r="B178" t="s">
        <v>9</v>
      </c>
      <c r="C178" t="s">
        <v>169</v>
      </c>
      <c r="D178" t="s">
        <v>175</v>
      </c>
      <c r="E178" s="171">
        <v>3.8</v>
      </c>
    </row>
    <row r="179" spans="1:5" x14ac:dyDescent="0.2">
      <c r="A179" t="s">
        <v>170</v>
      </c>
      <c r="B179" t="s">
        <v>11</v>
      </c>
      <c r="C179" t="s">
        <v>169</v>
      </c>
      <c r="D179" t="s">
        <v>175</v>
      </c>
      <c r="E179" s="171">
        <v>1.49</v>
      </c>
    </row>
    <row r="180" spans="1:5" x14ac:dyDescent="0.2">
      <c r="A180" t="s">
        <v>170</v>
      </c>
      <c r="B180" t="s">
        <v>5</v>
      </c>
      <c r="C180" t="s">
        <v>169</v>
      </c>
      <c r="D180" t="s">
        <v>175</v>
      </c>
      <c r="E180" s="171">
        <v>1.9</v>
      </c>
    </row>
    <row r="181" spans="1:5" x14ac:dyDescent="0.2">
      <c r="A181" t="s">
        <v>170</v>
      </c>
      <c r="B181" t="s">
        <v>2</v>
      </c>
      <c r="C181" t="s">
        <v>167</v>
      </c>
      <c r="D181" t="s">
        <v>175</v>
      </c>
      <c r="E181" s="171">
        <v>1.82</v>
      </c>
    </row>
    <row r="182" spans="1:5" x14ac:dyDescent="0.2">
      <c r="A182" t="s">
        <v>170</v>
      </c>
      <c r="B182" t="s">
        <v>12</v>
      </c>
      <c r="C182" t="s">
        <v>167</v>
      </c>
      <c r="D182" t="s">
        <v>175</v>
      </c>
      <c r="E182" s="171">
        <v>1.66</v>
      </c>
    </row>
    <row r="183" spans="1:5" x14ac:dyDescent="0.2">
      <c r="A183" t="s">
        <v>170</v>
      </c>
      <c r="B183" t="s">
        <v>9</v>
      </c>
      <c r="C183" t="s">
        <v>167</v>
      </c>
      <c r="D183" t="s">
        <v>175</v>
      </c>
      <c r="E183" s="171">
        <v>4.07</v>
      </c>
    </row>
    <row r="184" spans="1:5" x14ac:dyDescent="0.2">
      <c r="A184" t="s">
        <v>170</v>
      </c>
      <c r="B184" t="s">
        <v>11</v>
      </c>
      <c r="C184" t="s">
        <v>167</v>
      </c>
      <c r="D184" t="s">
        <v>175</v>
      </c>
      <c r="E184" s="171">
        <v>1.66</v>
      </c>
    </row>
    <row r="185" spans="1:5" x14ac:dyDescent="0.2">
      <c r="A185" t="s">
        <v>170</v>
      </c>
      <c r="B185" t="s">
        <v>5</v>
      </c>
      <c r="C185" t="s">
        <v>167</v>
      </c>
      <c r="D185" t="s">
        <v>175</v>
      </c>
      <c r="E185" s="171">
        <v>1.86</v>
      </c>
    </row>
    <row r="186" spans="1:5" x14ac:dyDescent="0.2">
      <c r="A186" t="s">
        <v>170</v>
      </c>
      <c r="B186" t="s">
        <v>2</v>
      </c>
      <c r="C186" t="s">
        <v>168</v>
      </c>
      <c r="D186" t="s">
        <v>175</v>
      </c>
      <c r="E186" s="171">
        <v>1.47</v>
      </c>
    </row>
    <row r="187" spans="1:5" x14ac:dyDescent="0.2">
      <c r="A187" t="s">
        <v>170</v>
      </c>
      <c r="B187" t="s">
        <v>12</v>
      </c>
      <c r="C187" t="s">
        <v>168</v>
      </c>
      <c r="D187" t="s">
        <v>175</v>
      </c>
      <c r="E187" s="171">
        <v>0</v>
      </c>
    </row>
    <row r="188" spans="1:5" x14ac:dyDescent="0.2">
      <c r="A188" t="s">
        <v>170</v>
      </c>
      <c r="B188" t="s">
        <v>9</v>
      </c>
      <c r="C188" t="s">
        <v>168</v>
      </c>
      <c r="D188" t="s">
        <v>175</v>
      </c>
      <c r="E188" s="171">
        <v>2.2200000000000002</v>
      </c>
    </row>
    <row r="189" spans="1:5" x14ac:dyDescent="0.2">
      <c r="A189" t="s">
        <v>170</v>
      </c>
      <c r="B189" t="s">
        <v>11</v>
      </c>
      <c r="C189" t="s">
        <v>168</v>
      </c>
      <c r="D189" t="s">
        <v>175</v>
      </c>
      <c r="E189" s="171">
        <v>0</v>
      </c>
    </row>
    <row r="190" spans="1:5" x14ac:dyDescent="0.2">
      <c r="A190" t="s">
        <v>170</v>
      </c>
      <c r="B190" t="s">
        <v>5</v>
      </c>
      <c r="C190" t="s">
        <v>168</v>
      </c>
      <c r="D190" t="s">
        <v>175</v>
      </c>
      <c r="E190" s="171">
        <v>1.56</v>
      </c>
    </row>
    <row r="191" spans="1:5" x14ac:dyDescent="0.2">
      <c r="A191" t="s">
        <v>16</v>
      </c>
      <c r="B191" t="s">
        <v>1</v>
      </c>
      <c r="C191" t="s">
        <v>169</v>
      </c>
      <c r="D191" t="s">
        <v>175</v>
      </c>
      <c r="E191" s="171">
        <v>1.72</v>
      </c>
    </row>
    <row r="192" spans="1:5" x14ac:dyDescent="0.2">
      <c r="A192" t="s">
        <v>16</v>
      </c>
      <c r="B192" t="s">
        <v>4</v>
      </c>
      <c r="C192" t="s">
        <v>169</v>
      </c>
      <c r="D192" t="s">
        <v>175</v>
      </c>
      <c r="E192" s="171">
        <v>1.84</v>
      </c>
    </row>
    <row r="193" spans="1:5" x14ac:dyDescent="0.2">
      <c r="A193" t="s">
        <v>16</v>
      </c>
      <c r="B193" t="s">
        <v>7</v>
      </c>
      <c r="C193" t="s">
        <v>169</v>
      </c>
      <c r="D193" t="s">
        <v>175</v>
      </c>
      <c r="E193" s="171">
        <v>1.97</v>
      </c>
    </row>
    <row r="194" spans="1:5" x14ac:dyDescent="0.2">
      <c r="A194" t="s">
        <v>16</v>
      </c>
      <c r="B194" t="s">
        <v>1</v>
      </c>
      <c r="C194" t="s">
        <v>167</v>
      </c>
      <c r="D194" t="s">
        <v>175</v>
      </c>
      <c r="E194" s="171">
        <v>1.75</v>
      </c>
    </row>
    <row r="195" spans="1:5" x14ac:dyDescent="0.2">
      <c r="A195" t="s">
        <v>16</v>
      </c>
      <c r="B195" t="s">
        <v>4</v>
      </c>
      <c r="C195" t="s">
        <v>167</v>
      </c>
      <c r="D195" t="s">
        <v>175</v>
      </c>
      <c r="E195" s="171">
        <v>1.83</v>
      </c>
    </row>
    <row r="196" spans="1:5" x14ac:dyDescent="0.2">
      <c r="A196" t="s">
        <v>16</v>
      </c>
      <c r="B196" t="s">
        <v>7</v>
      </c>
      <c r="C196" t="s">
        <v>167</v>
      </c>
      <c r="D196" t="s">
        <v>175</v>
      </c>
      <c r="E196" s="171">
        <v>1.92</v>
      </c>
    </row>
    <row r="197" spans="1:5" x14ac:dyDescent="0.2">
      <c r="A197" t="s">
        <v>16</v>
      </c>
      <c r="B197" t="s">
        <v>1</v>
      </c>
      <c r="C197" t="s">
        <v>168</v>
      </c>
      <c r="D197" t="s">
        <v>175</v>
      </c>
      <c r="E197" s="171">
        <v>1.61</v>
      </c>
    </row>
    <row r="198" spans="1:5" x14ac:dyDescent="0.2">
      <c r="A198" t="s">
        <v>16</v>
      </c>
      <c r="B198" t="s">
        <v>4</v>
      </c>
      <c r="C198" t="s">
        <v>168</v>
      </c>
      <c r="D198" t="s">
        <v>175</v>
      </c>
      <c r="E198" s="171">
        <v>1.43</v>
      </c>
    </row>
    <row r="199" spans="1:5" x14ac:dyDescent="0.2">
      <c r="A199" t="s">
        <v>16</v>
      </c>
      <c r="B199" t="s">
        <v>7</v>
      </c>
      <c r="C199" t="s">
        <v>168</v>
      </c>
      <c r="D199" t="s">
        <v>175</v>
      </c>
      <c r="E199" s="171">
        <v>1.84</v>
      </c>
    </row>
    <row r="200" spans="1:5" x14ac:dyDescent="0.2">
      <c r="A200" t="s">
        <v>15</v>
      </c>
      <c r="B200" t="s">
        <v>0</v>
      </c>
      <c r="C200" t="s">
        <v>169</v>
      </c>
      <c r="D200" t="s">
        <v>175</v>
      </c>
      <c r="E200" s="171">
        <v>1.81</v>
      </c>
    </row>
    <row r="201" spans="1:5" x14ac:dyDescent="0.2">
      <c r="A201" t="s">
        <v>15</v>
      </c>
      <c r="B201" t="s">
        <v>8</v>
      </c>
      <c r="C201" t="s">
        <v>169</v>
      </c>
      <c r="D201" t="s">
        <v>175</v>
      </c>
      <c r="E201" s="171">
        <v>1.93</v>
      </c>
    </row>
    <row r="202" spans="1:5" x14ac:dyDescent="0.2">
      <c r="A202" t="s">
        <v>15</v>
      </c>
      <c r="B202" t="s">
        <v>14</v>
      </c>
      <c r="C202" t="s">
        <v>169</v>
      </c>
      <c r="D202" t="s">
        <v>175</v>
      </c>
      <c r="E202" s="171">
        <v>1.92</v>
      </c>
    </row>
    <row r="203" spans="1:5" x14ac:dyDescent="0.2">
      <c r="A203" t="s">
        <v>15</v>
      </c>
      <c r="B203" t="s">
        <v>0</v>
      </c>
      <c r="C203" t="s">
        <v>167</v>
      </c>
      <c r="D203" t="s">
        <v>175</v>
      </c>
      <c r="E203" s="171">
        <v>1.83</v>
      </c>
    </row>
    <row r="204" spans="1:5" x14ac:dyDescent="0.2">
      <c r="A204" t="s">
        <v>15</v>
      </c>
      <c r="B204" t="s">
        <v>8</v>
      </c>
      <c r="C204" t="s">
        <v>167</v>
      </c>
      <c r="D204" t="s">
        <v>175</v>
      </c>
      <c r="E204" s="171">
        <v>1.92</v>
      </c>
    </row>
    <row r="205" spans="1:5" x14ac:dyDescent="0.2">
      <c r="A205" t="s">
        <v>15</v>
      </c>
      <c r="B205" t="s">
        <v>14</v>
      </c>
      <c r="C205" t="s">
        <v>167</v>
      </c>
      <c r="D205" t="s">
        <v>175</v>
      </c>
      <c r="E205" s="171">
        <v>1.82</v>
      </c>
    </row>
    <row r="206" spans="1:5" x14ac:dyDescent="0.2">
      <c r="A206" t="s">
        <v>15</v>
      </c>
      <c r="B206" t="s">
        <v>0</v>
      </c>
      <c r="C206" t="s">
        <v>168</v>
      </c>
      <c r="D206" t="s">
        <v>175</v>
      </c>
      <c r="E206" s="171">
        <v>1.6</v>
      </c>
    </row>
    <row r="207" spans="1:5" x14ac:dyDescent="0.2">
      <c r="A207" t="s">
        <v>15</v>
      </c>
      <c r="B207" t="s">
        <v>8</v>
      </c>
      <c r="C207" t="s">
        <v>168</v>
      </c>
      <c r="D207" t="s">
        <v>175</v>
      </c>
      <c r="E207" s="171">
        <v>1.42</v>
      </c>
    </row>
    <row r="208" spans="1:5" x14ac:dyDescent="0.2">
      <c r="A208" t="s">
        <v>15</v>
      </c>
      <c r="B208" t="s">
        <v>14</v>
      </c>
      <c r="C208" t="s">
        <v>168</v>
      </c>
      <c r="D208" t="s">
        <v>175</v>
      </c>
      <c r="E208" s="171">
        <v>1.84</v>
      </c>
    </row>
    <row r="209" spans="1:5" x14ac:dyDescent="0.2">
      <c r="A209" t="s">
        <v>43</v>
      </c>
      <c r="B209" t="s">
        <v>47</v>
      </c>
      <c r="C209" t="s">
        <v>169</v>
      </c>
      <c r="D209" t="s">
        <v>175</v>
      </c>
      <c r="E209" s="171">
        <v>1.88</v>
      </c>
    </row>
    <row r="210" spans="1:5" x14ac:dyDescent="0.2">
      <c r="A210" t="s">
        <v>43</v>
      </c>
      <c r="B210" t="s">
        <v>45</v>
      </c>
      <c r="C210" t="s">
        <v>169</v>
      </c>
      <c r="D210" t="s">
        <v>175</v>
      </c>
      <c r="E210" s="171">
        <v>1.93</v>
      </c>
    </row>
    <row r="211" spans="1:5" x14ac:dyDescent="0.2">
      <c r="A211" t="s">
        <v>43</v>
      </c>
      <c r="B211" t="s">
        <v>46</v>
      </c>
      <c r="C211" t="s">
        <v>169</v>
      </c>
      <c r="D211" t="s">
        <v>175</v>
      </c>
      <c r="E211" s="171">
        <v>1.74</v>
      </c>
    </row>
    <row r="212" spans="1:5" x14ac:dyDescent="0.2">
      <c r="A212" t="s">
        <v>43</v>
      </c>
      <c r="B212" t="s">
        <v>47</v>
      </c>
      <c r="C212" t="s">
        <v>167</v>
      </c>
      <c r="D212" t="s">
        <v>175</v>
      </c>
      <c r="E212" s="171">
        <v>1.87</v>
      </c>
    </row>
    <row r="213" spans="1:5" x14ac:dyDescent="0.2">
      <c r="A213" t="s">
        <v>43</v>
      </c>
      <c r="B213" t="s">
        <v>45</v>
      </c>
      <c r="C213" t="s">
        <v>167</v>
      </c>
      <c r="D213" t="s">
        <v>175</v>
      </c>
      <c r="E213" s="171">
        <v>1.66</v>
      </c>
    </row>
    <row r="214" spans="1:5" x14ac:dyDescent="0.2">
      <c r="A214" t="s">
        <v>43</v>
      </c>
      <c r="B214" t="s">
        <v>46</v>
      </c>
      <c r="C214" t="s">
        <v>167</v>
      </c>
      <c r="D214" t="s">
        <v>175</v>
      </c>
      <c r="E214" s="171">
        <v>1.77</v>
      </c>
    </row>
    <row r="215" spans="1:5" x14ac:dyDescent="0.2">
      <c r="A215" t="s">
        <v>43</v>
      </c>
      <c r="B215" t="s">
        <v>47</v>
      </c>
      <c r="C215" t="s">
        <v>168</v>
      </c>
      <c r="D215" t="s">
        <v>175</v>
      </c>
      <c r="E215" s="171">
        <v>1.43</v>
      </c>
    </row>
    <row r="216" spans="1:5" x14ac:dyDescent="0.2">
      <c r="A216" t="s">
        <v>43</v>
      </c>
      <c r="B216" t="s">
        <v>45</v>
      </c>
      <c r="C216" t="s">
        <v>168</v>
      </c>
      <c r="D216" t="s">
        <v>175</v>
      </c>
      <c r="E216" s="171">
        <v>1.8</v>
      </c>
    </row>
    <row r="217" spans="1:5" x14ac:dyDescent="0.2">
      <c r="A217" t="s">
        <v>43</v>
      </c>
      <c r="B217" t="s">
        <v>46</v>
      </c>
      <c r="C217" t="s">
        <v>168</v>
      </c>
      <c r="D217" t="s">
        <v>175</v>
      </c>
      <c r="E217" s="171">
        <v>1.51</v>
      </c>
    </row>
    <row r="218" spans="1:5" x14ac:dyDescent="0.2">
      <c r="A218" t="s">
        <v>18</v>
      </c>
      <c r="B218" t="s">
        <v>13</v>
      </c>
      <c r="C218" t="s">
        <v>169</v>
      </c>
      <c r="D218" t="s">
        <v>176</v>
      </c>
      <c r="E218" s="171">
        <v>28.69</v>
      </c>
    </row>
    <row r="219" spans="1:5" x14ac:dyDescent="0.2">
      <c r="A219" t="s">
        <v>18</v>
      </c>
      <c r="B219" t="s">
        <v>10</v>
      </c>
      <c r="C219" t="s">
        <v>169</v>
      </c>
      <c r="D219" t="s">
        <v>176</v>
      </c>
      <c r="E219" s="171">
        <v>31.89</v>
      </c>
    </row>
    <row r="220" spans="1:5" x14ac:dyDescent="0.2">
      <c r="A220" t="s">
        <v>18</v>
      </c>
      <c r="B220" t="s">
        <v>6</v>
      </c>
      <c r="C220" t="s">
        <v>169</v>
      </c>
      <c r="D220" t="s">
        <v>176</v>
      </c>
      <c r="E220" s="171">
        <v>19.649999999999999</v>
      </c>
    </row>
    <row r="221" spans="1:5" x14ac:dyDescent="0.2">
      <c r="A221" t="s">
        <v>18</v>
      </c>
      <c r="B221" t="s">
        <v>3</v>
      </c>
      <c r="C221" t="s">
        <v>169</v>
      </c>
      <c r="D221" t="s">
        <v>176</v>
      </c>
      <c r="E221" s="171">
        <v>34.4</v>
      </c>
    </row>
    <row r="222" spans="1:5" x14ac:dyDescent="0.2">
      <c r="A222" t="s">
        <v>18</v>
      </c>
      <c r="B222" t="s">
        <v>13</v>
      </c>
      <c r="C222" t="s">
        <v>167</v>
      </c>
      <c r="D222" t="s">
        <v>176</v>
      </c>
      <c r="E222" s="171">
        <v>57.85</v>
      </c>
    </row>
    <row r="223" spans="1:5" x14ac:dyDescent="0.2">
      <c r="A223" t="s">
        <v>18</v>
      </c>
      <c r="B223" t="s">
        <v>10</v>
      </c>
      <c r="C223" t="s">
        <v>167</v>
      </c>
      <c r="D223" t="s">
        <v>176</v>
      </c>
      <c r="E223" s="171">
        <v>52.66</v>
      </c>
    </row>
    <row r="224" spans="1:5" x14ac:dyDescent="0.2">
      <c r="A224" t="s">
        <v>18</v>
      </c>
      <c r="B224" t="s">
        <v>6</v>
      </c>
      <c r="C224" t="s">
        <v>167</v>
      </c>
      <c r="D224" t="s">
        <v>176</v>
      </c>
      <c r="E224" s="171">
        <v>34.22</v>
      </c>
    </row>
    <row r="225" spans="1:5" x14ac:dyDescent="0.2">
      <c r="A225" t="s">
        <v>18</v>
      </c>
      <c r="B225" t="s">
        <v>3</v>
      </c>
      <c r="C225" t="s">
        <v>167</v>
      </c>
      <c r="D225" t="s">
        <v>176</v>
      </c>
      <c r="E225" s="171">
        <v>45.04</v>
      </c>
    </row>
    <row r="226" spans="1:5" x14ac:dyDescent="0.2">
      <c r="A226" t="s">
        <v>18</v>
      </c>
      <c r="B226" t="s">
        <v>13</v>
      </c>
      <c r="C226" t="s">
        <v>168</v>
      </c>
      <c r="D226" t="s">
        <v>176</v>
      </c>
      <c r="E226" s="171">
        <v>127.12</v>
      </c>
    </row>
    <row r="227" spans="1:5" x14ac:dyDescent="0.2">
      <c r="A227" t="s">
        <v>18</v>
      </c>
      <c r="B227" t="s">
        <v>10</v>
      </c>
      <c r="C227" t="s">
        <v>168</v>
      </c>
      <c r="D227" t="s">
        <v>176</v>
      </c>
      <c r="E227" s="171">
        <v>114.19</v>
      </c>
    </row>
    <row r="228" spans="1:5" x14ac:dyDescent="0.2">
      <c r="A228" t="s">
        <v>18</v>
      </c>
      <c r="B228" t="s">
        <v>6</v>
      </c>
      <c r="C228" t="s">
        <v>168</v>
      </c>
      <c r="D228" t="s">
        <v>176</v>
      </c>
      <c r="E228" s="171">
        <v>77.19</v>
      </c>
    </row>
    <row r="229" spans="1:5" x14ac:dyDescent="0.2">
      <c r="A229" t="s">
        <v>18</v>
      </c>
      <c r="B229" t="s">
        <v>3</v>
      </c>
      <c r="C229" t="s">
        <v>168</v>
      </c>
      <c r="D229" t="s">
        <v>176</v>
      </c>
      <c r="E229" s="171">
        <v>70.06</v>
      </c>
    </row>
    <row r="230" spans="1:5" x14ac:dyDescent="0.2">
      <c r="A230" t="s">
        <v>170</v>
      </c>
      <c r="B230" t="s">
        <v>2</v>
      </c>
      <c r="C230" t="s">
        <v>169</v>
      </c>
      <c r="D230" t="s">
        <v>176</v>
      </c>
      <c r="E230" s="171">
        <v>33.619999999999997</v>
      </c>
    </row>
    <row r="231" spans="1:5" x14ac:dyDescent="0.2">
      <c r="A231" t="s">
        <v>170</v>
      </c>
      <c r="B231" t="s">
        <v>12</v>
      </c>
      <c r="C231" t="s">
        <v>169</v>
      </c>
      <c r="D231" t="s">
        <v>176</v>
      </c>
      <c r="E231" s="171">
        <v>15.9</v>
      </c>
    </row>
    <row r="232" spans="1:5" x14ac:dyDescent="0.2">
      <c r="A232" t="s">
        <v>170</v>
      </c>
      <c r="B232" t="s">
        <v>9</v>
      </c>
      <c r="C232" t="s">
        <v>169</v>
      </c>
      <c r="D232" t="s">
        <v>176</v>
      </c>
      <c r="E232" s="171">
        <v>27.01</v>
      </c>
    </row>
    <row r="233" spans="1:5" x14ac:dyDescent="0.2">
      <c r="A233" t="s">
        <v>170</v>
      </c>
      <c r="B233" t="s">
        <v>11</v>
      </c>
      <c r="C233" t="s">
        <v>169</v>
      </c>
      <c r="D233" t="s">
        <v>176</v>
      </c>
      <c r="E233" s="171">
        <v>15.25</v>
      </c>
    </row>
    <row r="234" spans="1:5" x14ac:dyDescent="0.2">
      <c r="A234" t="s">
        <v>170</v>
      </c>
      <c r="B234" t="s">
        <v>5</v>
      </c>
      <c r="C234" t="s">
        <v>169</v>
      </c>
      <c r="D234" t="s">
        <v>176</v>
      </c>
      <c r="E234" s="171">
        <v>32.28</v>
      </c>
    </row>
    <row r="235" spans="1:5" x14ac:dyDescent="0.2">
      <c r="A235" t="s">
        <v>170</v>
      </c>
      <c r="B235" t="s">
        <v>2</v>
      </c>
      <c r="C235" t="s">
        <v>167</v>
      </c>
      <c r="D235" t="s">
        <v>176</v>
      </c>
      <c r="E235" s="171">
        <v>45.79</v>
      </c>
    </row>
    <row r="236" spans="1:5" x14ac:dyDescent="0.2">
      <c r="A236" t="s">
        <v>170</v>
      </c>
      <c r="B236" t="s">
        <v>12</v>
      </c>
      <c r="C236" t="s">
        <v>167</v>
      </c>
      <c r="D236" t="s">
        <v>176</v>
      </c>
      <c r="E236" s="171">
        <v>20.25</v>
      </c>
    </row>
    <row r="237" spans="1:5" x14ac:dyDescent="0.2">
      <c r="A237" t="s">
        <v>170</v>
      </c>
      <c r="B237" t="s">
        <v>9</v>
      </c>
      <c r="C237" t="s">
        <v>167</v>
      </c>
      <c r="D237" t="s">
        <v>176</v>
      </c>
      <c r="E237" s="171">
        <v>48.7</v>
      </c>
    </row>
    <row r="238" spans="1:5" x14ac:dyDescent="0.2">
      <c r="A238" t="s">
        <v>170</v>
      </c>
      <c r="B238" t="s">
        <v>11</v>
      </c>
      <c r="C238" t="s">
        <v>167</v>
      </c>
      <c r="D238" t="s">
        <v>176</v>
      </c>
      <c r="E238" s="171">
        <v>29.51</v>
      </c>
    </row>
    <row r="239" spans="1:5" x14ac:dyDescent="0.2">
      <c r="A239" t="s">
        <v>170</v>
      </c>
      <c r="B239" t="s">
        <v>5</v>
      </c>
      <c r="C239" t="s">
        <v>167</v>
      </c>
      <c r="D239" t="s">
        <v>176</v>
      </c>
      <c r="E239" s="171">
        <v>47.94</v>
      </c>
    </row>
    <row r="240" spans="1:5" x14ac:dyDescent="0.2">
      <c r="A240" t="s">
        <v>170</v>
      </c>
      <c r="B240" t="s">
        <v>2</v>
      </c>
      <c r="C240" t="s">
        <v>168</v>
      </c>
      <c r="D240" t="s">
        <v>176</v>
      </c>
      <c r="E240" s="171">
        <v>69.790000000000006</v>
      </c>
    </row>
    <row r="241" spans="1:5" x14ac:dyDescent="0.2">
      <c r="A241" t="s">
        <v>170</v>
      </c>
      <c r="B241" t="s">
        <v>12</v>
      </c>
      <c r="C241" t="s">
        <v>168</v>
      </c>
      <c r="D241" t="s">
        <v>176</v>
      </c>
      <c r="E241" s="171">
        <v>0</v>
      </c>
    </row>
    <row r="242" spans="1:5" x14ac:dyDescent="0.2">
      <c r="A242" t="s">
        <v>170</v>
      </c>
      <c r="B242" t="s">
        <v>9</v>
      </c>
      <c r="C242" t="s">
        <v>168</v>
      </c>
      <c r="D242" t="s">
        <v>176</v>
      </c>
      <c r="E242" s="171">
        <v>160.49</v>
      </c>
    </row>
    <row r="243" spans="1:5" x14ac:dyDescent="0.2">
      <c r="A243" t="s">
        <v>170</v>
      </c>
      <c r="B243" t="s">
        <v>11</v>
      </c>
      <c r="C243" t="s">
        <v>168</v>
      </c>
      <c r="D243" t="s">
        <v>176</v>
      </c>
      <c r="E243" s="171">
        <v>0</v>
      </c>
    </row>
    <row r="244" spans="1:5" x14ac:dyDescent="0.2">
      <c r="A244" t="s">
        <v>170</v>
      </c>
      <c r="B244" t="s">
        <v>5</v>
      </c>
      <c r="C244" t="s">
        <v>168</v>
      </c>
      <c r="D244" t="s">
        <v>176</v>
      </c>
      <c r="E244" s="171">
        <v>76.75</v>
      </c>
    </row>
    <row r="245" spans="1:5" x14ac:dyDescent="0.2">
      <c r="A245" t="s">
        <v>16</v>
      </c>
      <c r="B245" t="s">
        <v>1</v>
      </c>
      <c r="C245" t="s">
        <v>169</v>
      </c>
      <c r="D245" t="s">
        <v>176</v>
      </c>
      <c r="E245" s="171">
        <v>28.77</v>
      </c>
    </row>
    <row r="246" spans="1:5" x14ac:dyDescent="0.2">
      <c r="A246" t="s">
        <v>16</v>
      </c>
      <c r="B246" t="s">
        <v>4</v>
      </c>
      <c r="C246" t="s">
        <v>169</v>
      </c>
      <c r="D246" t="s">
        <v>176</v>
      </c>
      <c r="E246" s="171">
        <v>29.85</v>
      </c>
    </row>
    <row r="247" spans="1:5" x14ac:dyDescent="0.2">
      <c r="A247" t="s">
        <v>16</v>
      </c>
      <c r="B247" t="s">
        <v>7</v>
      </c>
      <c r="C247" t="s">
        <v>169</v>
      </c>
      <c r="D247" t="s">
        <v>176</v>
      </c>
      <c r="E247" s="171">
        <v>34.950000000000003</v>
      </c>
    </row>
    <row r="248" spans="1:5" x14ac:dyDescent="0.2">
      <c r="A248" t="s">
        <v>16</v>
      </c>
      <c r="B248" t="s">
        <v>1</v>
      </c>
      <c r="C248" t="s">
        <v>167</v>
      </c>
      <c r="D248" t="s">
        <v>176</v>
      </c>
      <c r="E248" s="171">
        <v>40.81</v>
      </c>
    </row>
    <row r="249" spans="1:5" x14ac:dyDescent="0.2">
      <c r="A249" t="s">
        <v>16</v>
      </c>
      <c r="B249" t="s">
        <v>4</v>
      </c>
      <c r="C249" t="s">
        <v>167</v>
      </c>
      <c r="D249" t="s">
        <v>176</v>
      </c>
      <c r="E249" s="171">
        <v>42.48</v>
      </c>
    </row>
    <row r="250" spans="1:5" x14ac:dyDescent="0.2">
      <c r="A250" t="s">
        <v>16</v>
      </c>
      <c r="B250" t="s">
        <v>7</v>
      </c>
      <c r="C250" t="s">
        <v>167</v>
      </c>
      <c r="D250" t="s">
        <v>176</v>
      </c>
      <c r="E250" s="171">
        <v>49.18</v>
      </c>
    </row>
    <row r="251" spans="1:5" x14ac:dyDescent="0.2">
      <c r="A251" t="s">
        <v>16</v>
      </c>
      <c r="B251" t="s">
        <v>1</v>
      </c>
      <c r="C251" t="s">
        <v>168</v>
      </c>
      <c r="D251" t="s">
        <v>176</v>
      </c>
      <c r="E251" s="171">
        <v>101.34</v>
      </c>
    </row>
    <row r="252" spans="1:5" x14ac:dyDescent="0.2">
      <c r="A252" t="s">
        <v>16</v>
      </c>
      <c r="B252" t="s">
        <v>4</v>
      </c>
      <c r="C252" t="s">
        <v>168</v>
      </c>
      <c r="D252" t="s">
        <v>176</v>
      </c>
      <c r="E252" s="171">
        <v>59.78</v>
      </c>
    </row>
    <row r="253" spans="1:5" x14ac:dyDescent="0.2">
      <c r="A253" t="s">
        <v>16</v>
      </c>
      <c r="B253" t="s">
        <v>7</v>
      </c>
      <c r="C253" t="s">
        <v>168</v>
      </c>
      <c r="D253" t="s">
        <v>176</v>
      </c>
      <c r="E253" s="171">
        <v>109.98</v>
      </c>
    </row>
    <row r="254" spans="1:5" x14ac:dyDescent="0.2">
      <c r="A254" t="s">
        <v>15</v>
      </c>
      <c r="B254" t="s">
        <v>0</v>
      </c>
      <c r="C254" t="s">
        <v>169</v>
      </c>
      <c r="D254" t="s">
        <v>176</v>
      </c>
      <c r="E254" s="171">
        <v>31.04</v>
      </c>
    </row>
    <row r="255" spans="1:5" x14ac:dyDescent="0.2">
      <c r="A255" t="s">
        <v>15</v>
      </c>
      <c r="B255" t="s">
        <v>8</v>
      </c>
      <c r="C255" t="s">
        <v>169</v>
      </c>
      <c r="D255" t="s">
        <v>176</v>
      </c>
      <c r="E255" s="171">
        <v>29.55</v>
      </c>
    </row>
    <row r="256" spans="1:5" x14ac:dyDescent="0.2">
      <c r="A256" t="s">
        <v>15</v>
      </c>
      <c r="B256" t="s">
        <v>14</v>
      </c>
      <c r="C256" t="s">
        <v>169</v>
      </c>
      <c r="D256" t="s">
        <v>176</v>
      </c>
      <c r="E256" s="171">
        <v>29.88</v>
      </c>
    </row>
    <row r="257" spans="1:5" x14ac:dyDescent="0.2">
      <c r="A257" t="s">
        <v>15</v>
      </c>
      <c r="B257" t="s">
        <v>0</v>
      </c>
      <c r="C257" t="s">
        <v>167</v>
      </c>
      <c r="D257" t="s">
        <v>176</v>
      </c>
      <c r="E257" s="171">
        <v>43.52</v>
      </c>
    </row>
    <row r="258" spans="1:5" x14ac:dyDescent="0.2">
      <c r="A258" t="s">
        <v>15</v>
      </c>
      <c r="B258" t="s">
        <v>8</v>
      </c>
      <c r="C258" t="s">
        <v>167</v>
      </c>
      <c r="D258" t="s">
        <v>176</v>
      </c>
      <c r="E258" s="171">
        <v>47.5</v>
      </c>
    </row>
    <row r="259" spans="1:5" x14ac:dyDescent="0.2">
      <c r="A259" t="s">
        <v>15</v>
      </c>
      <c r="B259" t="s">
        <v>14</v>
      </c>
      <c r="C259" t="s">
        <v>167</v>
      </c>
      <c r="D259" t="s">
        <v>176</v>
      </c>
      <c r="E259" s="171">
        <v>43.21</v>
      </c>
    </row>
    <row r="260" spans="1:5" x14ac:dyDescent="0.2">
      <c r="A260" t="s">
        <v>15</v>
      </c>
      <c r="B260" t="s">
        <v>0</v>
      </c>
      <c r="C260" t="s">
        <v>168</v>
      </c>
      <c r="D260" t="s">
        <v>176</v>
      </c>
      <c r="E260" s="171">
        <v>82.2</v>
      </c>
    </row>
    <row r="261" spans="1:5" x14ac:dyDescent="0.2">
      <c r="A261" t="s">
        <v>15</v>
      </c>
      <c r="B261" t="s">
        <v>8</v>
      </c>
      <c r="C261" t="s">
        <v>168</v>
      </c>
      <c r="D261" t="s">
        <v>176</v>
      </c>
      <c r="E261" s="171">
        <v>63.37</v>
      </c>
    </row>
    <row r="262" spans="1:5" x14ac:dyDescent="0.2">
      <c r="A262" t="s">
        <v>15</v>
      </c>
      <c r="B262" t="s">
        <v>14</v>
      </c>
      <c r="C262" t="s">
        <v>168</v>
      </c>
      <c r="D262" t="s">
        <v>176</v>
      </c>
      <c r="E262" s="171">
        <v>174.86</v>
      </c>
    </row>
    <row r="263" spans="1:5" x14ac:dyDescent="0.2">
      <c r="A263" t="s">
        <v>43</v>
      </c>
      <c r="B263" t="s">
        <v>47</v>
      </c>
      <c r="C263" t="s">
        <v>169</v>
      </c>
      <c r="D263" t="s">
        <v>176</v>
      </c>
      <c r="E263" s="171">
        <v>32.53</v>
      </c>
    </row>
    <row r="264" spans="1:5" x14ac:dyDescent="0.2">
      <c r="A264" t="s">
        <v>43</v>
      </c>
      <c r="B264" t="s">
        <v>45</v>
      </c>
      <c r="C264" t="s">
        <v>169</v>
      </c>
      <c r="D264" t="s">
        <v>176</v>
      </c>
      <c r="E264" s="171">
        <v>21.26</v>
      </c>
    </row>
    <row r="265" spans="1:5" x14ac:dyDescent="0.2">
      <c r="A265" t="s">
        <v>43</v>
      </c>
      <c r="B265" t="s">
        <v>46</v>
      </c>
      <c r="C265" t="s">
        <v>169</v>
      </c>
      <c r="D265" t="s">
        <v>176</v>
      </c>
      <c r="E265" s="171">
        <v>29.01</v>
      </c>
    </row>
    <row r="266" spans="1:5" x14ac:dyDescent="0.2">
      <c r="A266" t="s">
        <v>43</v>
      </c>
      <c r="B266" t="s">
        <v>47</v>
      </c>
      <c r="C266" t="s">
        <v>167</v>
      </c>
      <c r="D266" t="s">
        <v>176</v>
      </c>
      <c r="E266" s="171">
        <v>42.55</v>
      </c>
    </row>
    <row r="267" spans="1:5" x14ac:dyDescent="0.2">
      <c r="A267" t="s">
        <v>43</v>
      </c>
      <c r="B267" t="s">
        <v>45</v>
      </c>
      <c r="C267" t="s">
        <v>167</v>
      </c>
      <c r="D267" t="s">
        <v>176</v>
      </c>
      <c r="E267" s="171">
        <v>42.77</v>
      </c>
    </row>
    <row r="268" spans="1:5" x14ac:dyDescent="0.2">
      <c r="A268" t="s">
        <v>43</v>
      </c>
      <c r="B268" t="s">
        <v>46</v>
      </c>
      <c r="C268" t="s">
        <v>167</v>
      </c>
      <c r="D268" t="s">
        <v>176</v>
      </c>
      <c r="E268" s="171">
        <v>51.87</v>
      </c>
    </row>
    <row r="269" spans="1:5" x14ac:dyDescent="0.2">
      <c r="A269" t="s">
        <v>43</v>
      </c>
      <c r="B269" t="s">
        <v>47</v>
      </c>
      <c r="C269" t="s">
        <v>168</v>
      </c>
      <c r="D269" t="s">
        <v>176</v>
      </c>
      <c r="E269" s="171">
        <v>133.09</v>
      </c>
    </row>
    <row r="270" spans="1:5" x14ac:dyDescent="0.2">
      <c r="A270" t="s">
        <v>43</v>
      </c>
      <c r="B270" t="s">
        <v>45</v>
      </c>
      <c r="C270" t="s">
        <v>168</v>
      </c>
      <c r="D270" t="s">
        <v>176</v>
      </c>
      <c r="E270" s="171">
        <v>82.11</v>
      </c>
    </row>
    <row r="271" spans="1:5" x14ac:dyDescent="0.2">
      <c r="A271" t="s">
        <v>43</v>
      </c>
      <c r="B271" t="s">
        <v>46</v>
      </c>
      <c r="C271" t="s">
        <v>168</v>
      </c>
      <c r="D271" t="s">
        <v>176</v>
      </c>
      <c r="E271" s="171">
        <v>65.709999999999994</v>
      </c>
    </row>
    <row r="272" spans="1:5" x14ac:dyDescent="0.2">
      <c r="A272" t="s">
        <v>18</v>
      </c>
      <c r="B272" t="s">
        <v>13</v>
      </c>
      <c r="C272" t="s">
        <v>169</v>
      </c>
      <c r="D272" t="s">
        <v>177</v>
      </c>
      <c r="E272" s="171">
        <v>0.03</v>
      </c>
    </row>
    <row r="273" spans="1:5" x14ac:dyDescent="0.2">
      <c r="A273" t="s">
        <v>18</v>
      </c>
      <c r="B273" t="s">
        <v>10</v>
      </c>
      <c r="C273" t="s">
        <v>169</v>
      </c>
      <c r="D273" t="s">
        <v>177</v>
      </c>
      <c r="E273" s="171">
        <v>0.09</v>
      </c>
    </row>
    <row r="274" spans="1:5" x14ac:dyDescent="0.2">
      <c r="A274" t="s">
        <v>18</v>
      </c>
      <c r="B274" t="s">
        <v>6</v>
      </c>
      <c r="C274" t="s">
        <v>169</v>
      </c>
      <c r="D274" t="s">
        <v>177</v>
      </c>
      <c r="E274" s="171">
        <v>0.4</v>
      </c>
    </row>
    <row r="275" spans="1:5" x14ac:dyDescent="0.2">
      <c r="A275" t="s">
        <v>18</v>
      </c>
      <c r="B275" t="s">
        <v>3</v>
      </c>
      <c r="C275" t="s">
        <v>169</v>
      </c>
      <c r="D275" t="s">
        <v>177</v>
      </c>
      <c r="E275" s="171">
        <v>0.48</v>
      </c>
    </row>
    <row r="276" spans="1:5" x14ac:dyDescent="0.2">
      <c r="A276" t="s">
        <v>18</v>
      </c>
      <c r="B276" t="s">
        <v>13</v>
      </c>
      <c r="C276" t="s">
        <v>167</v>
      </c>
      <c r="D276" t="s">
        <v>177</v>
      </c>
      <c r="E276" s="171">
        <v>0.02</v>
      </c>
    </row>
    <row r="277" spans="1:5" x14ac:dyDescent="0.2">
      <c r="A277" t="s">
        <v>18</v>
      </c>
      <c r="B277" t="s">
        <v>10</v>
      </c>
      <c r="C277" t="s">
        <v>167</v>
      </c>
      <c r="D277" t="s">
        <v>177</v>
      </c>
      <c r="E277" s="171">
        <v>0.02</v>
      </c>
    </row>
    <row r="278" spans="1:5" x14ac:dyDescent="0.2">
      <c r="A278" t="s">
        <v>18</v>
      </c>
      <c r="B278" t="s">
        <v>6</v>
      </c>
      <c r="C278" t="s">
        <v>167</v>
      </c>
      <c r="D278" t="s">
        <v>177</v>
      </c>
      <c r="E278" s="171">
        <v>0.16</v>
      </c>
    </row>
    <row r="279" spans="1:5" x14ac:dyDescent="0.2">
      <c r="A279" t="s">
        <v>18</v>
      </c>
      <c r="B279" t="s">
        <v>3</v>
      </c>
      <c r="C279" t="s">
        <v>167</v>
      </c>
      <c r="D279" t="s">
        <v>177</v>
      </c>
      <c r="E279" s="171">
        <v>0.79</v>
      </c>
    </row>
    <row r="280" spans="1:5" x14ac:dyDescent="0.2">
      <c r="A280" t="s">
        <v>18</v>
      </c>
      <c r="B280" t="s">
        <v>13</v>
      </c>
      <c r="C280" t="s">
        <v>168</v>
      </c>
      <c r="D280" t="s">
        <v>177</v>
      </c>
      <c r="E280" s="171">
        <v>0.14000000000000001</v>
      </c>
    </row>
    <row r="281" spans="1:5" x14ac:dyDescent="0.2">
      <c r="A281" t="s">
        <v>18</v>
      </c>
      <c r="B281" t="s">
        <v>10</v>
      </c>
      <c r="C281" t="s">
        <v>168</v>
      </c>
      <c r="D281" t="s">
        <v>177</v>
      </c>
      <c r="E281" s="171">
        <v>0.28000000000000003</v>
      </c>
    </row>
    <row r="282" spans="1:5" x14ac:dyDescent="0.2">
      <c r="A282" t="s">
        <v>18</v>
      </c>
      <c r="B282" t="s">
        <v>6</v>
      </c>
      <c r="C282" t="s">
        <v>168</v>
      </c>
      <c r="D282" t="s">
        <v>177</v>
      </c>
      <c r="E282" s="171">
        <v>0.31</v>
      </c>
    </row>
    <row r="283" spans="1:5" x14ac:dyDescent="0.2">
      <c r="A283" t="s">
        <v>18</v>
      </c>
      <c r="B283" t="s">
        <v>3</v>
      </c>
      <c r="C283" t="s">
        <v>168</v>
      </c>
      <c r="D283" t="s">
        <v>177</v>
      </c>
      <c r="E283" s="171">
        <v>0.28000000000000003</v>
      </c>
    </row>
    <row r="284" spans="1:5" x14ac:dyDescent="0.2">
      <c r="A284" t="s">
        <v>170</v>
      </c>
      <c r="B284" t="s">
        <v>2</v>
      </c>
      <c r="C284" t="s">
        <v>169</v>
      </c>
      <c r="D284" t="s">
        <v>177</v>
      </c>
      <c r="E284" s="171">
        <v>0.47</v>
      </c>
    </row>
    <row r="285" spans="1:5" x14ac:dyDescent="0.2">
      <c r="A285" t="s">
        <v>170</v>
      </c>
      <c r="B285" t="s">
        <v>12</v>
      </c>
      <c r="C285" t="s">
        <v>169</v>
      </c>
      <c r="D285" t="s">
        <v>177</v>
      </c>
      <c r="E285" s="171">
        <v>0.09</v>
      </c>
    </row>
    <row r="286" spans="1:5" x14ac:dyDescent="0.2">
      <c r="A286" t="s">
        <v>170</v>
      </c>
      <c r="B286" t="s">
        <v>9</v>
      </c>
      <c r="C286" t="s">
        <v>169</v>
      </c>
      <c r="D286" t="s">
        <v>177</v>
      </c>
      <c r="E286" s="171">
        <v>7.0000000000000007E-2</v>
      </c>
    </row>
    <row r="287" spans="1:5" x14ac:dyDescent="0.2">
      <c r="A287" t="s">
        <v>170</v>
      </c>
      <c r="B287" t="s">
        <v>11</v>
      </c>
      <c r="C287" t="s">
        <v>169</v>
      </c>
      <c r="D287" t="s">
        <v>177</v>
      </c>
      <c r="E287" s="171">
        <v>0.04</v>
      </c>
    </row>
    <row r="288" spans="1:5" x14ac:dyDescent="0.2">
      <c r="A288" t="s">
        <v>170</v>
      </c>
      <c r="B288" t="s">
        <v>5</v>
      </c>
      <c r="C288" t="s">
        <v>169</v>
      </c>
      <c r="D288" t="s">
        <v>177</v>
      </c>
      <c r="E288" s="171">
        <v>0.33</v>
      </c>
    </row>
    <row r="289" spans="1:5" x14ac:dyDescent="0.2">
      <c r="A289" t="s">
        <v>170</v>
      </c>
      <c r="B289" t="s">
        <v>2</v>
      </c>
      <c r="C289" t="s">
        <v>167</v>
      </c>
      <c r="D289" t="s">
        <v>177</v>
      </c>
      <c r="E289" s="171">
        <v>0.5</v>
      </c>
    </row>
    <row r="290" spans="1:5" x14ac:dyDescent="0.2">
      <c r="A290" t="s">
        <v>170</v>
      </c>
      <c r="B290" t="s">
        <v>12</v>
      </c>
      <c r="C290" t="s">
        <v>167</v>
      </c>
      <c r="D290" t="s">
        <v>177</v>
      </c>
      <c r="E290" s="171">
        <v>0.05</v>
      </c>
    </row>
    <row r="291" spans="1:5" x14ac:dyDescent="0.2">
      <c r="A291" t="s">
        <v>170</v>
      </c>
      <c r="B291" t="s">
        <v>9</v>
      </c>
      <c r="C291" t="s">
        <v>167</v>
      </c>
      <c r="D291" t="s">
        <v>177</v>
      </c>
      <c r="E291" s="171">
        <v>0.03</v>
      </c>
    </row>
    <row r="292" spans="1:5" x14ac:dyDescent="0.2">
      <c r="A292" t="s">
        <v>170</v>
      </c>
      <c r="B292" t="s">
        <v>11</v>
      </c>
      <c r="C292" t="s">
        <v>167</v>
      </c>
      <c r="D292" t="s">
        <v>177</v>
      </c>
      <c r="E292" s="171">
        <v>0.03</v>
      </c>
    </row>
    <row r="293" spans="1:5" x14ac:dyDescent="0.2">
      <c r="A293" t="s">
        <v>170</v>
      </c>
      <c r="B293" t="s">
        <v>5</v>
      </c>
      <c r="C293" t="s">
        <v>167</v>
      </c>
      <c r="D293" t="s">
        <v>177</v>
      </c>
      <c r="E293" s="171">
        <v>0.39</v>
      </c>
    </row>
    <row r="294" spans="1:5" x14ac:dyDescent="0.2">
      <c r="A294" t="s">
        <v>170</v>
      </c>
      <c r="B294" t="s">
        <v>2</v>
      </c>
      <c r="C294" t="s">
        <v>168</v>
      </c>
      <c r="D294" t="s">
        <v>177</v>
      </c>
      <c r="E294" s="171">
        <v>0.41</v>
      </c>
    </row>
    <row r="295" spans="1:5" x14ac:dyDescent="0.2">
      <c r="A295" t="s">
        <v>170</v>
      </c>
      <c r="B295" t="s">
        <v>12</v>
      </c>
      <c r="C295" t="s">
        <v>168</v>
      </c>
      <c r="D295" t="s">
        <v>177</v>
      </c>
      <c r="E295" s="171">
        <v>0</v>
      </c>
    </row>
    <row r="296" spans="1:5" x14ac:dyDescent="0.2">
      <c r="A296" t="s">
        <v>170</v>
      </c>
      <c r="B296" t="s">
        <v>9</v>
      </c>
      <c r="C296" t="s">
        <v>168</v>
      </c>
      <c r="D296" t="s">
        <v>177</v>
      </c>
      <c r="E296" s="171">
        <v>0.03</v>
      </c>
    </row>
    <row r="297" spans="1:5" x14ac:dyDescent="0.2">
      <c r="A297" t="s">
        <v>170</v>
      </c>
      <c r="B297" t="s">
        <v>11</v>
      </c>
      <c r="C297" t="s">
        <v>168</v>
      </c>
      <c r="D297" t="s">
        <v>177</v>
      </c>
      <c r="E297" s="171">
        <v>0</v>
      </c>
    </row>
    <row r="298" spans="1:5" x14ac:dyDescent="0.2">
      <c r="A298" t="s">
        <v>170</v>
      </c>
      <c r="B298" t="s">
        <v>5</v>
      </c>
      <c r="C298" t="s">
        <v>168</v>
      </c>
      <c r="D298" t="s">
        <v>177</v>
      </c>
      <c r="E298" s="171">
        <v>0.55000000000000004</v>
      </c>
    </row>
    <row r="299" spans="1:5" x14ac:dyDescent="0.2">
      <c r="A299" t="s">
        <v>16</v>
      </c>
      <c r="B299" t="s">
        <v>1</v>
      </c>
      <c r="C299" t="s">
        <v>169</v>
      </c>
      <c r="D299" t="s">
        <v>177</v>
      </c>
      <c r="E299" s="171">
        <v>0.37</v>
      </c>
    </row>
    <row r="300" spans="1:5" x14ac:dyDescent="0.2">
      <c r="A300" t="s">
        <v>16</v>
      </c>
      <c r="B300" t="s">
        <v>4</v>
      </c>
      <c r="C300" t="s">
        <v>169</v>
      </c>
      <c r="D300" t="s">
        <v>177</v>
      </c>
      <c r="E300" s="171">
        <v>0.38</v>
      </c>
    </row>
    <row r="301" spans="1:5" x14ac:dyDescent="0.2">
      <c r="A301" t="s">
        <v>16</v>
      </c>
      <c r="B301" t="s">
        <v>7</v>
      </c>
      <c r="C301" t="s">
        <v>169</v>
      </c>
      <c r="D301" t="s">
        <v>177</v>
      </c>
      <c r="E301" s="171">
        <v>0.26</v>
      </c>
    </row>
    <row r="302" spans="1:5" x14ac:dyDescent="0.2">
      <c r="A302" t="s">
        <v>16</v>
      </c>
      <c r="B302" t="s">
        <v>1</v>
      </c>
      <c r="C302" t="s">
        <v>167</v>
      </c>
      <c r="D302" t="s">
        <v>177</v>
      </c>
      <c r="E302" s="171">
        <v>0.26</v>
      </c>
    </row>
    <row r="303" spans="1:5" x14ac:dyDescent="0.2">
      <c r="A303" t="s">
        <v>16</v>
      </c>
      <c r="B303" t="s">
        <v>4</v>
      </c>
      <c r="C303" t="s">
        <v>167</v>
      </c>
      <c r="D303" t="s">
        <v>177</v>
      </c>
      <c r="E303" s="171">
        <v>0.4</v>
      </c>
    </row>
    <row r="304" spans="1:5" x14ac:dyDescent="0.2">
      <c r="A304" t="s">
        <v>16</v>
      </c>
      <c r="B304" t="s">
        <v>7</v>
      </c>
      <c r="C304" t="s">
        <v>167</v>
      </c>
      <c r="D304" t="s">
        <v>177</v>
      </c>
      <c r="E304" s="171">
        <v>0.34</v>
      </c>
    </row>
    <row r="305" spans="1:5" x14ac:dyDescent="0.2">
      <c r="A305" t="s">
        <v>16</v>
      </c>
      <c r="B305" t="s">
        <v>1</v>
      </c>
      <c r="C305" t="s">
        <v>168</v>
      </c>
      <c r="D305" t="s">
        <v>177</v>
      </c>
      <c r="E305" s="171">
        <v>0.25</v>
      </c>
    </row>
    <row r="306" spans="1:5" x14ac:dyDescent="0.2">
      <c r="A306" t="s">
        <v>16</v>
      </c>
      <c r="B306" t="s">
        <v>4</v>
      </c>
      <c r="C306" t="s">
        <v>168</v>
      </c>
      <c r="D306" t="s">
        <v>177</v>
      </c>
      <c r="E306" s="171">
        <v>0.54</v>
      </c>
    </row>
    <row r="307" spans="1:5" x14ac:dyDescent="0.2">
      <c r="A307" t="s">
        <v>16</v>
      </c>
      <c r="B307" t="s">
        <v>7</v>
      </c>
      <c r="C307" t="s">
        <v>168</v>
      </c>
      <c r="D307" t="s">
        <v>177</v>
      </c>
      <c r="E307" s="171">
        <v>0.21</v>
      </c>
    </row>
    <row r="308" spans="1:5" x14ac:dyDescent="0.2">
      <c r="A308" t="s">
        <v>15</v>
      </c>
      <c r="B308" t="s">
        <v>0</v>
      </c>
      <c r="C308" t="s">
        <v>169</v>
      </c>
      <c r="D308" t="s">
        <v>177</v>
      </c>
      <c r="E308" s="171">
        <v>0.78</v>
      </c>
    </row>
    <row r="309" spans="1:5" x14ac:dyDescent="0.2">
      <c r="A309" t="s">
        <v>15</v>
      </c>
      <c r="B309" t="s">
        <v>8</v>
      </c>
      <c r="C309" t="s">
        <v>169</v>
      </c>
      <c r="D309" t="s">
        <v>177</v>
      </c>
      <c r="E309" s="171">
        <v>0.18</v>
      </c>
    </row>
    <row r="310" spans="1:5" x14ac:dyDescent="0.2">
      <c r="A310" t="s">
        <v>15</v>
      </c>
      <c r="B310" t="s">
        <v>14</v>
      </c>
      <c r="C310" t="s">
        <v>169</v>
      </c>
      <c r="D310" t="s">
        <v>177</v>
      </c>
      <c r="E310" s="171">
        <v>0.03</v>
      </c>
    </row>
    <row r="311" spans="1:5" x14ac:dyDescent="0.2">
      <c r="A311" t="s">
        <v>15</v>
      </c>
      <c r="B311" t="s">
        <v>0</v>
      </c>
      <c r="C311" t="s">
        <v>167</v>
      </c>
      <c r="D311" t="s">
        <v>177</v>
      </c>
      <c r="E311" s="171">
        <v>0.81</v>
      </c>
    </row>
    <row r="312" spans="1:5" x14ac:dyDescent="0.2">
      <c r="A312" t="s">
        <v>15</v>
      </c>
      <c r="B312" t="s">
        <v>8</v>
      </c>
      <c r="C312" t="s">
        <v>167</v>
      </c>
      <c r="D312" t="s">
        <v>177</v>
      </c>
      <c r="E312" s="171">
        <v>0.17</v>
      </c>
    </row>
    <row r="313" spans="1:5" x14ac:dyDescent="0.2">
      <c r="A313" t="s">
        <v>15</v>
      </c>
      <c r="B313" t="s">
        <v>14</v>
      </c>
      <c r="C313" t="s">
        <v>167</v>
      </c>
      <c r="D313" t="s">
        <v>177</v>
      </c>
      <c r="E313" s="171">
        <v>0.02</v>
      </c>
    </row>
    <row r="314" spans="1:5" x14ac:dyDescent="0.2">
      <c r="A314" t="s">
        <v>15</v>
      </c>
      <c r="B314" t="s">
        <v>0</v>
      </c>
      <c r="C314" t="s">
        <v>168</v>
      </c>
      <c r="D314" t="s">
        <v>177</v>
      </c>
      <c r="E314" s="171">
        <v>0.72</v>
      </c>
    </row>
    <row r="315" spans="1:5" x14ac:dyDescent="0.2">
      <c r="A315" t="s">
        <v>15</v>
      </c>
      <c r="B315" t="s">
        <v>8</v>
      </c>
      <c r="C315" t="s">
        <v>168</v>
      </c>
      <c r="D315" t="s">
        <v>177</v>
      </c>
      <c r="E315" s="171">
        <v>0.24</v>
      </c>
    </row>
    <row r="316" spans="1:5" x14ac:dyDescent="0.2">
      <c r="A316" t="s">
        <v>15</v>
      </c>
      <c r="B316" t="s">
        <v>14</v>
      </c>
      <c r="C316" t="s">
        <v>168</v>
      </c>
      <c r="D316" t="s">
        <v>177</v>
      </c>
      <c r="E316" s="171">
        <v>0.03</v>
      </c>
    </row>
    <row r="317" spans="1:5" x14ac:dyDescent="0.2">
      <c r="A317" t="s">
        <v>43</v>
      </c>
      <c r="B317" t="s">
        <v>47</v>
      </c>
      <c r="C317" t="s">
        <v>169</v>
      </c>
      <c r="D317" t="s">
        <v>177</v>
      </c>
      <c r="E317" s="171">
        <v>0.28999999999999998</v>
      </c>
    </row>
    <row r="318" spans="1:5" x14ac:dyDescent="0.2">
      <c r="A318" t="s">
        <v>43</v>
      </c>
      <c r="B318" t="s">
        <v>45</v>
      </c>
      <c r="C318" t="s">
        <v>169</v>
      </c>
      <c r="D318" t="s">
        <v>177</v>
      </c>
      <c r="E318" s="171">
        <v>0.31</v>
      </c>
    </row>
    <row r="319" spans="1:5" x14ac:dyDescent="0.2">
      <c r="A319" t="s">
        <v>43</v>
      </c>
      <c r="B319" t="s">
        <v>46</v>
      </c>
      <c r="C319" t="s">
        <v>169</v>
      </c>
      <c r="D319" t="s">
        <v>177</v>
      </c>
      <c r="E319" s="171">
        <v>0.4</v>
      </c>
    </row>
    <row r="320" spans="1:5" x14ac:dyDescent="0.2">
      <c r="A320" t="s">
        <v>43</v>
      </c>
      <c r="B320" t="s">
        <v>47</v>
      </c>
      <c r="C320" t="s">
        <v>167</v>
      </c>
      <c r="D320" t="s">
        <v>177</v>
      </c>
      <c r="E320" s="171">
        <v>0.54</v>
      </c>
    </row>
    <row r="321" spans="1:5" x14ac:dyDescent="0.2">
      <c r="A321" t="s">
        <v>43</v>
      </c>
      <c r="B321" t="s">
        <v>45</v>
      </c>
      <c r="C321" t="s">
        <v>167</v>
      </c>
      <c r="D321" t="s">
        <v>177</v>
      </c>
      <c r="E321" s="171">
        <v>7.0000000000000007E-2</v>
      </c>
    </row>
    <row r="322" spans="1:5" x14ac:dyDescent="0.2">
      <c r="A322" t="s">
        <v>43</v>
      </c>
      <c r="B322" t="s">
        <v>46</v>
      </c>
      <c r="C322" t="s">
        <v>167</v>
      </c>
      <c r="D322" t="s">
        <v>177</v>
      </c>
      <c r="E322" s="171">
        <v>0.38</v>
      </c>
    </row>
    <row r="323" spans="1:5" x14ac:dyDescent="0.2">
      <c r="A323" t="s">
        <v>43</v>
      </c>
      <c r="B323" t="s">
        <v>47</v>
      </c>
      <c r="C323" t="s">
        <v>168</v>
      </c>
      <c r="D323" t="s">
        <v>177</v>
      </c>
      <c r="E323" s="171">
        <v>0.03</v>
      </c>
    </row>
    <row r="324" spans="1:5" x14ac:dyDescent="0.2">
      <c r="A324" t="s">
        <v>43</v>
      </c>
      <c r="B324" t="s">
        <v>45</v>
      </c>
      <c r="C324" t="s">
        <v>168</v>
      </c>
      <c r="D324" t="s">
        <v>177</v>
      </c>
      <c r="E324" s="171">
        <v>0.66</v>
      </c>
    </row>
    <row r="325" spans="1:5" x14ac:dyDescent="0.2">
      <c r="A325" t="s">
        <v>43</v>
      </c>
      <c r="B325" t="s">
        <v>46</v>
      </c>
      <c r="C325" t="s">
        <v>168</v>
      </c>
      <c r="D325" t="s">
        <v>177</v>
      </c>
      <c r="E325" s="171">
        <v>0.31</v>
      </c>
    </row>
  </sheetData>
  <sheetProtection sheet="1" objects="1" scenarios="1" selectLockedCells="1" pivotTables="0"/>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tab_directory</vt:lpstr>
      <vt:lpstr>transactions_cleaning</vt:lpstr>
      <vt:lpstr>customer_attribute_cleaning</vt:lpstr>
      <vt:lpstr>data_dictionary</vt:lpstr>
      <vt:lpstr>transactions</vt:lpstr>
      <vt:lpstr>customer_attributes</vt:lpstr>
      <vt:lpstr>customers_total_EDA</vt:lpstr>
      <vt:lpstr>cust_avg_EDA</vt:lpstr>
      <vt:lpstr>cust_tot_EDA_dash1</vt:lpstr>
      <vt:lpstr>segment_channel_EDA</vt:lpstr>
      <vt:lpstr>multi-channel_EDA</vt:lpstr>
      <vt:lpstr>segment_channel_profiling</vt:lpstr>
      <vt:lpstr>seg_chan_profiling_dash2</vt:lpstr>
      <vt:lpstr>Recommendations</vt:lpstr>
      <vt:lpstr>dash1_back_end_1</vt:lpstr>
      <vt:lpstr>dash1_back_end_2</vt:lpstr>
      <vt:lpstr>dash2_back_end_1</vt:lpstr>
      <vt:lpstr>dash2_back_end_2</vt:lpstr>
      <vt:lpstr>customer_attributes!_FilterDatabase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2020-07-22T17:23:00Z</dcterms:created>
  <dcterms:modified xsi:type="dcterms:W3CDTF">2021-04-28T23:43:15Z</dcterms:modified>
</cp:coreProperties>
</file>